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F:\School\Group Project Bulk\PokemonDB\GeneratedCSV\pokemon-tcg-data\"/>
    </mc:Choice>
  </mc:AlternateContent>
  <xr:revisionPtr revIDLastSave="0" documentId="13_ncr:1_{C6C3FDB6-DEE4-4353-A24F-CD3E69D6E1CE}" xr6:coauthVersionLast="47" xr6:coauthVersionMax="47" xr10:uidLastSave="{00000000-0000-0000-0000-000000000000}"/>
  <bookViews>
    <workbookView xWindow="-120" yWindow="-120" windowWidth="38640" windowHeight="21120" xr2:uid="{00000000-000D-0000-FFFF-FFFF00000000}"/>
  </bookViews>
  <sheets>
    <sheet name="card_pokemon" sheetId="1" r:id="rId1"/>
    <sheet name="card_pokemon(AutoRecovered)"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4262" i="1" l="1"/>
  <c r="P14261" i="1"/>
  <c r="P14260" i="1"/>
  <c r="P14259" i="1"/>
  <c r="P14258" i="1"/>
  <c r="P14257" i="1"/>
  <c r="P14256" i="1"/>
  <c r="P14255" i="1"/>
  <c r="P14254" i="1"/>
  <c r="P14253" i="1"/>
  <c r="P14252" i="1"/>
  <c r="P14251" i="1"/>
  <c r="P14250" i="1"/>
  <c r="P14249" i="1"/>
  <c r="P14248" i="1"/>
  <c r="P14247" i="1"/>
  <c r="P14246" i="1"/>
  <c r="P14245" i="1"/>
  <c r="P14244" i="1"/>
  <c r="P14243" i="1"/>
  <c r="P14242" i="1"/>
  <c r="P14241" i="1"/>
  <c r="P14240" i="1"/>
  <c r="P14239" i="1"/>
  <c r="P14238" i="1"/>
  <c r="P14237" i="1"/>
  <c r="P14236" i="1"/>
  <c r="P14235" i="1"/>
  <c r="P14234" i="1"/>
  <c r="P14233" i="1"/>
  <c r="P14232" i="1"/>
  <c r="P14231" i="1"/>
  <c r="P14230" i="1"/>
  <c r="P14229" i="1"/>
  <c r="P14228" i="1"/>
  <c r="P14227" i="1"/>
  <c r="P14226" i="1"/>
  <c r="P14225" i="1"/>
  <c r="P14224" i="1"/>
  <c r="P14223" i="1"/>
  <c r="P14222" i="1"/>
  <c r="P14221" i="1"/>
  <c r="P14220" i="1"/>
  <c r="P14219" i="1"/>
  <c r="P14218" i="1"/>
  <c r="P14217" i="1"/>
  <c r="P14216" i="1"/>
  <c r="P14215" i="1"/>
  <c r="P14214" i="1"/>
  <c r="P14213" i="1"/>
  <c r="P14212" i="1"/>
  <c r="P14211" i="1"/>
  <c r="P14210" i="1"/>
  <c r="P14209" i="1"/>
  <c r="P14208" i="1"/>
  <c r="P14207" i="1"/>
  <c r="P14206" i="1"/>
  <c r="P14205" i="1"/>
  <c r="P14204" i="1"/>
  <c r="P14203" i="1"/>
  <c r="P14202" i="1"/>
  <c r="P14201" i="1"/>
  <c r="P14200" i="1"/>
  <c r="P14199" i="1"/>
  <c r="P14198" i="1"/>
  <c r="P14197" i="1"/>
  <c r="P14196" i="1"/>
  <c r="P14195" i="1"/>
  <c r="P14194" i="1"/>
  <c r="P14193" i="1"/>
  <c r="P14192" i="1"/>
  <c r="P14191" i="1"/>
  <c r="P14190" i="1"/>
  <c r="P14189" i="1"/>
  <c r="P14188" i="1"/>
  <c r="P14187" i="1"/>
  <c r="P14186" i="1"/>
  <c r="P14185" i="1"/>
  <c r="P14184" i="1"/>
  <c r="P14183" i="1"/>
  <c r="P14182" i="1"/>
  <c r="P14181" i="1"/>
  <c r="P14180" i="1"/>
  <c r="P14179" i="1"/>
  <c r="P14178" i="1"/>
  <c r="P14177" i="1"/>
  <c r="P14176" i="1"/>
  <c r="P14175" i="1"/>
  <c r="P14174" i="1"/>
  <c r="P14173" i="1"/>
  <c r="P14172" i="1"/>
  <c r="P14171" i="1"/>
  <c r="P14170" i="1"/>
  <c r="P14169" i="1"/>
  <c r="P14168" i="1"/>
  <c r="P14167" i="1"/>
  <c r="P14166" i="1"/>
  <c r="P14165" i="1"/>
  <c r="P14164" i="1"/>
  <c r="P14163" i="1"/>
  <c r="P14162" i="1"/>
  <c r="P14161" i="1"/>
  <c r="P14160" i="1"/>
  <c r="P14159" i="1"/>
  <c r="P14158" i="1"/>
  <c r="P14157" i="1"/>
  <c r="P14156" i="1"/>
  <c r="P14155" i="1"/>
  <c r="P14154" i="1"/>
  <c r="P14153" i="1"/>
  <c r="P14152" i="1"/>
  <c r="P14151" i="1"/>
  <c r="P14150" i="1"/>
  <c r="P14149" i="1"/>
  <c r="P14148" i="1"/>
  <c r="P14147" i="1"/>
  <c r="P14146" i="1"/>
  <c r="P14145" i="1"/>
  <c r="P14144" i="1"/>
  <c r="P14143" i="1"/>
  <c r="P14142" i="1"/>
  <c r="P14141" i="1"/>
  <c r="P14140" i="1"/>
  <c r="P14139" i="1"/>
  <c r="P14138" i="1"/>
  <c r="P14137" i="1"/>
  <c r="P14136" i="1"/>
  <c r="P14135" i="1"/>
  <c r="P14134" i="1"/>
  <c r="P14133" i="1"/>
  <c r="P14132" i="1"/>
  <c r="P14131" i="1"/>
  <c r="P14130" i="1"/>
  <c r="P14129" i="1"/>
  <c r="P14128" i="1"/>
  <c r="P14127" i="1"/>
  <c r="P14126" i="1"/>
  <c r="P14125" i="1"/>
  <c r="P14124" i="1"/>
  <c r="P14123" i="1"/>
  <c r="P14122" i="1"/>
  <c r="P14121" i="1"/>
  <c r="P14120" i="1"/>
  <c r="P14119" i="1"/>
  <c r="P14118" i="1"/>
  <c r="P14117" i="1"/>
  <c r="P14116" i="1"/>
  <c r="P14115" i="1"/>
  <c r="P14114" i="1"/>
  <c r="P14113" i="1"/>
  <c r="P14112" i="1"/>
  <c r="P14111" i="1"/>
  <c r="P14110" i="1"/>
  <c r="P14109" i="1"/>
  <c r="P14108" i="1"/>
  <c r="P14107" i="1"/>
  <c r="P14106" i="1"/>
  <c r="P14105" i="1"/>
  <c r="P14104" i="1"/>
  <c r="P14103" i="1"/>
  <c r="P14102" i="1"/>
  <c r="P14101" i="1"/>
  <c r="P14100" i="1"/>
  <c r="P14099" i="1"/>
  <c r="P14098" i="1"/>
  <c r="P14097" i="1"/>
  <c r="P14096" i="1"/>
  <c r="P14095" i="1"/>
  <c r="P14094" i="1"/>
  <c r="P14093" i="1"/>
  <c r="P14092" i="1"/>
  <c r="P14091" i="1"/>
  <c r="P14090" i="1"/>
  <c r="P14089" i="1"/>
  <c r="P14088" i="1"/>
  <c r="P14087" i="1"/>
  <c r="P14086" i="1"/>
  <c r="P14085" i="1"/>
  <c r="P14084" i="1"/>
  <c r="P14083" i="1"/>
  <c r="P14082" i="1"/>
  <c r="P14081" i="1"/>
  <c r="P14080" i="1"/>
  <c r="P14079" i="1"/>
  <c r="P14078" i="1"/>
  <c r="P14077" i="1"/>
  <c r="P14076" i="1"/>
  <c r="P14075" i="1"/>
  <c r="P14074" i="1"/>
  <c r="P14073" i="1"/>
  <c r="P14072" i="1"/>
  <c r="P14071" i="1"/>
  <c r="P14070" i="1"/>
  <c r="P14069" i="1"/>
  <c r="P14068" i="1"/>
  <c r="P14067" i="1"/>
  <c r="P14066" i="1"/>
  <c r="P14065" i="1"/>
  <c r="P14064" i="1"/>
  <c r="P14063" i="1"/>
  <c r="P14062" i="1"/>
  <c r="P14061" i="1"/>
  <c r="P14060" i="1"/>
  <c r="P14059" i="1"/>
  <c r="P14058" i="1"/>
  <c r="P14057" i="1"/>
  <c r="P14056" i="1"/>
  <c r="P14055" i="1"/>
  <c r="P14054" i="1"/>
  <c r="P14053" i="1"/>
  <c r="P14052" i="1"/>
  <c r="P14051" i="1"/>
  <c r="P14050" i="1"/>
  <c r="P14049" i="1"/>
  <c r="P14048" i="1"/>
  <c r="P14047" i="1"/>
  <c r="P14046" i="1"/>
  <c r="P14045" i="1"/>
  <c r="P14044" i="1"/>
  <c r="P14043" i="1"/>
  <c r="P14042" i="1"/>
  <c r="P14041" i="1"/>
  <c r="P14040" i="1"/>
  <c r="P14039" i="1"/>
  <c r="P14038" i="1"/>
  <c r="P14037" i="1"/>
  <c r="P14036" i="1"/>
  <c r="P14035" i="1"/>
  <c r="P14034" i="1"/>
  <c r="P14033" i="1"/>
  <c r="P14032" i="1"/>
  <c r="P14031" i="1"/>
  <c r="P14030" i="1"/>
  <c r="P14029" i="1"/>
  <c r="P14028" i="1"/>
  <c r="P14027" i="1"/>
  <c r="P14026" i="1"/>
  <c r="P14025" i="1"/>
  <c r="P14024" i="1"/>
  <c r="P14023" i="1"/>
  <c r="P14022" i="1"/>
  <c r="P14021" i="1"/>
  <c r="P14020" i="1"/>
  <c r="P14019" i="1"/>
  <c r="P14018" i="1"/>
  <c r="P14017" i="1"/>
  <c r="P14016" i="1"/>
  <c r="P14015" i="1"/>
  <c r="P14014" i="1"/>
  <c r="P14013" i="1"/>
  <c r="P14012" i="1"/>
  <c r="P14011" i="1"/>
  <c r="P14010" i="1"/>
  <c r="P14009" i="1"/>
  <c r="P14008" i="1"/>
  <c r="P14007" i="1"/>
  <c r="P14006" i="1"/>
  <c r="P14005" i="1"/>
  <c r="P14004" i="1"/>
  <c r="P14003" i="1"/>
  <c r="P14002" i="1"/>
  <c r="P14001" i="1"/>
  <c r="P14000" i="1"/>
  <c r="P13999" i="1"/>
  <c r="P13998" i="1"/>
  <c r="P13997" i="1"/>
  <c r="P13996" i="1"/>
  <c r="P13995" i="1"/>
  <c r="P13994" i="1"/>
  <c r="P13993" i="1"/>
  <c r="P13992" i="1"/>
  <c r="P13991" i="1"/>
  <c r="P13990" i="1"/>
  <c r="P13989" i="1"/>
  <c r="P13988" i="1"/>
  <c r="P13987" i="1"/>
  <c r="P13986" i="1"/>
  <c r="P13985" i="1"/>
  <c r="P13984" i="1"/>
  <c r="P13983" i="1"/>
  <c r="P13982" i="1"/>
  <c r="P13981" i="1"/>
  <c r="P13980" i="1"/>
  <c r="P13979" i="1"/>
  <c r="P13978" i="1"/>
  <c r="P13977" i="1"/>
  <c r="P13976" i="1"/>
  <c r="P13975" i="1"/>
  <c r="P13974" i="1"/>
  <c r="P13973" i="1"/>
  <c r="P13972" i="1"/>
  <c r="P13971" i="1"/>
  <c r="P13970" i="1"/>
  <c r="P13969" i="1"/>
  <c r="P13968" i="1"/>
  <c r="P13967" i="1"/>
  <c r="P13966" i="1"/>
  <c r="P13965" i="1"/>
  <c r="P13964" i="1"/>
  <c r="P13963" i="1"/>
  <c r="P13962" i="1"/>
  <c r="P13961" i="1"/>
  <c r="P13960" i="1"/>
  <c r="P13959" i="1"/>
  <c r="P13958" i="1"/>
  <c r="P13957" i="1"/>
  <c r="P13956" i="1"/>
  <c r="P13955" i="1"/>
  <c r="P13954" i="1"/>
  <c r="P13953" i="1"/>
  <c r="P13952" i="1"/>
  <c r="P13951" i="1"/>
  <c r="P13950" i="1"/>
  <c r="P13949" i="1"/>
  <c r="P13948" i="1"/>
  <c r="P13947" i="1"/>
  <c r="P13946" i="1"/>
  <c r="P13945" i="1"/>
  <c r="P13944" i="1"/>
  <c r="P13943" i="1"/>
  <c r="P13942" i="1"/>
  <c r="P13941" i="1"/>
  <c r="P13940" i="1"/>
  <c r="P13939" i="1"/>
  <c r="P13938" i="1"/>
  <c r="P13937" i="1"/>
  <c r="P13936" i="1"/>
  <c r="P13935" i="1"/>
  <c r="P13934" i="1"/>
  <c r="P13933" i="1"/>
  <c r="P13932" i="1"/>
  <c r="P13931" i="1"/>
  <c r="P13930" i="1"/>
  <c r="P13929" i="1"/>
  <c r="P13928" i="1"/>
  <c r="P13927" i="1"/>
  <c r="P13926" i="1"/>
  <c r="P13925" i="1"/>
  <c r="P13924" i="1"/>
  <c r="P13923" i="1"/>
  <c r="P13922" i="1"/>
  <c r="P13921" i="1"/>
  <c r="P13920" i="1"/>
  <c r="P13919" i="1"/>
  <c r="P13918" i="1"/>
  <c r="P13917" i="1"/>
  <c r="P13916" i="1"/>
  <c r="P13915" i="1"/>
  <c r="P13914" i="1"/>
  <c r="P13913" i="1"/>
  <c r="P13912" i="1"/>
  <c r="P13911" i="1"/>
  <c r="P13910" i="1"/>
  <c r="P13909" i="1"/>
  <c r="P13908" i="1"/>
  <c r="P13907" i="1"/>
  <c r="P13906" i="1"/>
  <c r="P13905" i="1"/>
  <c r="P13904" i="1"/>
  <c r="P13903" i="1"/>
  <c r="P13902" i="1"/>
  <c r="P13901" i="1"/>
  <c r="P13900" i="1"/>
  <c r="P13899" i="1"/>
  <c r="P13898" i="1"/>
  <c r="P13897" i="1"/>
  <c r="P13896" i="1"/>
  <c r="P13895" i="1"/>
  <c r="P13894" i="1"/>
  <c r="P13893" i="1"/>
  <c r="P13892" i="1"/>
  <c r="P13891" i="1"/>
  <c r="P13890" i="1"/>
  <c r="P13889" i="1"/>
  <c r="P13888" i="1"/>
  <c r="P13887" i="1"/>
  <c r="P13886" i="1"/>
  <c r="P13885" i="1"/>
  <c r="P13884" i="1"/>
  <c r="P13883" i="1"/>
  <c r="P13882" i="1"/>
  <c r="P13881" i="1"/>
  <c r="P13880" i="1"/>
  <c r="P13879" i="1"/>
  <c r="P13878" i="1"/>
  <c r="P13877" i="1"/>
  <c r="P13876" i="1"/>
  <c r="P13875" i="1"/>
  <c r="P13874" i="1"/>
  <c r="P13873" i="1"/>
  <c r="P13872" i="1"/>
  <c r="P13871" i="1"/>
  <c r="P13870" i="1"/>
  <c r="P13869" i="1"/>
  <c r="P13868" i="1"/>
  <c r="P13867" i="1"/>
  <c r="P13866" i="1"/>
  <c r="P13865" i="1"/>
  <c r="P13864" i="1"/>
  <c r="P13863" i="1"/>
  <c r="P13862" i="1"/>
  <c r="P13861" i="1"/>
  <c r="P13860" i="1"/>
  <c r="P13859" i="1"/>
  <c r="P13858" i="1"/>
  <c r="P13857" i="1"/>
  <c r="P13856" i="1"/>
  <c r="P13855" i="1"/>
  <c r="P13854" i="1"/>
  <c r="P13853" i="1"/>
  <c r="P13852" i="1"/>
  <c r="P13851" i="1"/>
  <c r="P13850" i="1"/>
  <c r="P13849" i="1"/>
  <c r="P13848" i="1"/>
  <c r="P13847" i="1"/>
  <c r="P13846" i="1"/>
  <c r="P13845" i="1"/>
  <c r="P13844" i="1"/>
  <c r="P13843" i="1"/>
  <c r="P13842" i="1"/>
  <c r="P13841" i="1"/>
  <c r="P13840" i="1"/>
  <c r="P13839" i="1"/>
  <c r="P13838" i="1"/>
  <c r="P13837" i="1"/>
  <c r="P13836" i="1"/>
  <c r="P13835" i="1"/>
  <c r="P13834" i="1"/>
  <c r="P13833" i="1"/>
  <c r="P13832" i="1"/>
  <c r="P13831" i="1"/>
  <c r="P13830" i="1"/>
  <c r="P13829" i="1"/>
  <c r="P13828" i="1"/>
  <c r="P13827" i="1"/>
  <c r="P13826" i="1"/>
  <c r="P13825" i="1"/>
  <c r="P13824" i="1"/>
  <c r="P13823" i="1"/>
  <c r="P13822" i="1"/>
  <c r="P13821" i="1"/>
  <c r="P13820" i="1"/>
  <c r="P13819" i="1"/>
  <c r="P13818" i="1"/>
  <c r="P13817" i="1"/>
  <c r="P13816" i="1"/>
  <c r="P13815" i="1"/>
  <c r="P13814" i="1"/>
  <c r="P13813" i="1"/>
  <c r="P13812" i="1"/>
  <c r="P13811" i="1"/>
  <c r="P13810" i="1"/>
  <c r="P13809" i="1"/>
  <c r="P13808" i="1"/>
  <c r="P13807" i="1"/>
  <c r="P13806" i="1"/>
  <c r="P13805" i="1"/>
  <c r="P13804" i="1"/>
  <c r="P13803" i="1"/>
  <c r="P13802" i="1"/>
  <c r="P13801" i="1"/>
  <c r="P13800" i="1"/>
  <c r="P13799" i="1"/>
  <c r="P13798" i="1"/>
  <c r="P13797" i="1"/>
  <c r="P13796" i="1"/>
  <c r="P13795" i="1"/>
  <c r="P13794" i="1"/>
  <c r="P13793" i="1"/>
  <c r="P13792" i="1"/>
  <c r="P13791" i="1"/>
  <c r="P13790" i="1"/>
  <c r="P13789" i="1"/>
  <c r="P13788" i="1"/>
  <c r="P13787" i="1"/>
  <c r="P13786" i="1"/>
  <c r="P13785" i="1"/>
  <c r="P13784" i="1"/>
  <c r="P13783" i="1"/>
  <c r="P13782" i="1"/>
  <c r="P13781" i="1"/>
  <c r="P13780" i="1"/>
  <c r="P13779" i="1"/>
  <c r="P13778" i="1"/>
  <c r="P13777" i="1"/>
  <c r="P13776" i="1"/>
  <c r="P13775" i="1"/>
  <c r="P13774" i="1"/>
  <c r="P13773" i="1"/>
  <c r="P13772" i="1"/>
  <c r="P13771" i="1"/>
  <c r="P13770" i="1"/>
  <c r="P13769" i="1"/>
  <c r="P13768" i="1"/>
  <c r="P13767" i="1"/>
  <c r="P13766" i="1"/>
  <c r="P13765" i="1"/>
  <c r="P13764" i="1"/>
  <c r="P13763" i="1"/>
  <c r="P13762" i="1"/>
  <c r="P13761" i="1"/>
  <c r="P13760" i="1"/>
  <c r="P13759" i="1"/>
  <c r="P13758" i="1"/>
  <c r="P13757" i="1"/>
  <c r="P13756" i="1"/>
  <c r="P13755" i="1"/>
  <c r="P13754" i="1"/>
  <c r="P13753" i="1"/>
  <c r="P13752" i="1"/>
  <c r="P13751" i="1"/>
  <c r="P13750" i="1"/>
  <c r="P13749" i="1"/>
  <c r="P13748" i="1"/>
  <c r="P13747" i="1"/>
  <c r="P13746" i="1"/>
  <c r="P13745" i="1"/>
  <c r="P13744" i="1"/>
  <c r="P13743" i="1"/>
  <c r="P13742" i="1"/>
  <c r="P13741" i="1"/>
  <c r="P13740" i="1"/>
  <c r="P13739" i="1"/>
  <c r="P13738" i="1"/>
  <c r="P13737" i="1"/>
  <c r="P13736" i="1"/>
  <c r="P13735" i="1"/>
  <c r="P13734" i="1"/>
  <c r="P13733" i="1"/>
  <c r="P13732" i="1"/>
  <c r="P13731" i="1"/>
  <c r="P13730" i="1"/>
  <c r="P13729" i="1"/>
  <c r="P13728" i="1"/>
  <c r="P13727" i="1"/>
  <c r="P13726" i="1"/>
  <c r="P13725" i="1"/>
  <c r="P13724" i="1"/>
  <c r="P13723" i="1"/>
  <c r="P13722" i="1"/>
  <c r="P13721" i="1"/>
  <c r="P13720" i="1"/>
  <c r="P13719" i="1"/>
  <c r="P13718" i="1"/>
  <c r="P13717" i="1"/>
  <c r="P13716" i="1"/>
  <c r="P13715" i="1"/>
  <c r="P13714" i="1"/>
  <c r="P13713" i="1"/>
  <c r="P13712" i="1"/>
  <c r="P13711" i="1"/>
  <c r="P13710" i="1"/>
  <c r="P13709" i="1"/>
  <c r="P13708" i="1"/>
  <c r="P13707" i="1"/>
  <c r="P13706" i="1"/>
  <c r="P13705" i="1"/>
  <c r="P13704" i="1"/>
  <c r="P13703" i="1"/>
  <c r="P13702" i="1"/>
  <c r="P13701" i="1"/>
  <c r="P13700" i="1"/>
  <c r="P13699" i="1"/>
  <c r="P13698" i="1"/>
  <c r="P13697" i="1"/>
  <c r="P13696" i="1"/>
  <c r="P13695" i="1"/>
  <c r="P13694" i="1"/>
  <c r="P13693" i="1"/>
  <c r="P13692" i="1"/>
  <c r="P13691" i="1"/>
  <c r="P13690" i="1"/>
  <c r="P13689" i="1"/>
  <c r="P13688" i="1"/>
  <c r="P13687" i="1"/>
  <c r="P13686" i="1"/>
  <c r="P13685" i="1"/>
  <c r="P13684" i="1"/>
  <c r="P13683" i="1"/>
  <c r="P13682" i="1"/>
  <c r="P13681" i="1"/>
  <c r="P13680" i="1"/>
  <c r="P13679" i="1"/>
  <c r="P13678" i="1"/>
  <c r="P13677" i="1"/>
  <c r="P13676" i="1"/>
  <c r="P13675" i="1"/>
  <c r="P13674" i="1"/>
  <c r="P13673" i="1"/>
  <c r="P13672" i="1"/>
  <c r="P13671" i="1"/>
  <c r="P13670" i="1"/>
  <c r="P13669" i="1"/>
  <c r="P13668" i="1"/>
  <c r="P13667" i="1"/>
  <c r="P13666" i="1"/>
  <c r="P13665" i="1"/>
  <c r="P13664" i="1"/>
  <c r="P13663" i="1"/>
  <c r="P13662" i="1"/>
  <c r="P13661" i="1"/>
  <c r="P13660" i="1"/>
  <c r="P13659" i="1"/>
  <c r="P13658" i="1"/>
  <c r="P13657" i="1"/>
  <c r="P13656" i="1"/>
  <c r="P13655" i="1"/>
  <c r="P13654" i="1"/>
  <c r="P13653" i="1"/>
  <c r="P13652" i="1"/>
  <c r="P13651" i="1"/>
  <c r="P13650" i="1"/>
  <c r="P13649" i="1"/>
  <c r="P13648" i="1"/>
  <c r="P13647" i="1"/>
  <c r="P13646" i="1"/>
  <c r="P13645" i="1"/>
  <c r="P13644" i="1"/>
  <c r="P13643" i="1"/>
  <c r="P13642" i="1"/>
  <c r="P13641" i="1"/>
  <c r="P13640" i="1"/>
  <c r="P13639" i="1"/>
  <c r="P13638" i="1"/>
  <c r="P13637" i="1"/>
  <c r="P13636" i="1"/>
  <c r="P13635" i="1"/>
  <c r="P13634" i="1"/>
  <c r="P13633" i="1"/>
  <c r="P13632" i="1"/>
  <c r="P13631" i="1"/>
  <c r="P13630" i="1"/>
  <c r="P13629" i="1"/>
  <c r="P13628" i="1"/>
  <c r="P13627" i="1"/>
  <c r="P13626" i="1"/>
  <c r="P13625" i="1"/>
  <c r="P13624" i="1"/>
  <c r="P13623" i="1"/>
  <c r="P13622" i="1"/>
  <c r="P13621" i="1"/>
  <c r="P13620" i="1"/>
  <c r="P13619" i="1"/>
  <c r="P13618" i="1"/>
  <c r="P13617" i="1"/>
  <c r="P13616" i="1"/>
  <c r="P13615" i="1"/>
  <c r="P13614" i="1"/>
  <c r="P13613" i="1"/>
  <c r="P13612" i="1"/>
  <c r="P13611" i="1"/>
  <c r="P13610" i="1"/>
  <c r="P13609" i="1"/>
  <c r="P13608" i="1"/>
  <c r="P13607" i="1"/>
  <c r="P13606" i="1"/>
  <c r="P13605" i="1"/>
  <c r="P13604" i="1"/>
  <c r="P13603" i="1"/>
  <c r="P13602" i="1"/>
  <c r="P13601" i="1"/>
  <c r="P13600" i="1"/>
  <c r="P13599" i="1"/>
  <c r="P13598" i="1"/>
  <c r="P13597" i="1"/>
  <c r="P13596" i="1"/>
  <c r="P13595" i="1"/>
  <c r="P13594" i="1"/>
  <c r="P13593" i="1"/>
  <c r="P13592" i="1"/>
  <c r="P13591" i="1"/>
  <c r="P13590" i="1"/>
  <c r="P13589" i="1"/>
  <c r="P13588" i="1"/>
  <c r="P13587" i="1"/>
  <c r="P13586" i="1"/>
  <c r="P13585" i="1"/>
  <c r="P13584" i="1"/>
  <c r="P13583" i="1"/>
  <c r="P13582" i="1"/>
  <c r="P13581" i="1"/>
  <c r="P13580" i="1"/>
  <c r="P13579" i="1"/>
  <c r="P13578" i="1"/>
  <c r="P13577" i="1"/>
  <c r="P13576" i="1"/>
  <c r="P13575" i="1"/>
  <c r="P13574" i="1"/>
  <c r="P13573" i="1"/>
  <c r="P13572" i="1"/>
  <c r="P13571" i="1"/>
  <c r="P13570" i="1"/>
  <c r="P13569" i="1"/>
  <c r="P13568" i="1"/>
  <c r="P13567" i="1"/>
  <c r="P13566" i="1"/>
  <c r="P13565" i="1"/>
  <c r="P13564" i="1"/>
  <c r="P13563" i="1"/>
  <c r="P13562" i="1"/>
  <c r="P13561" i="1"/>
  <c r="P13560" i="1"/>
  <c r="P13559" i="1"/>
  <c r="P13558" i="1"/>
  <c r="P13557" i="1"/>
  <c r="P13556" i="1"/>
  <c r="P13555" i="1"/>
  <c r="P13554" i="1"/>
  <c r="P13553" i="1"/>
  <c r="P13552" i="1"/>
  <c r="P13551" i="1"/>
  <c r="P13550" i="1"/>
  <c r="P13549" i="1"/>
  <c r="P13548" i="1"/>
  <c r="P13547" i="1"/>
  <c r="P13546" i="1"/>
  <c r="P13545" i="1"/>
  <c r="P13544" i="1"/>
  <c r="P13543" i="1"/>
  <c r="P13542" i="1"/>
  <c r="P13541" i="1"/>
  <c r="P13540" i="1"/>
  <c r="P13539" i="1"/>
  <c r="P13538" i="1"/>
  <c r="P13537" i="1"/>
  <c r="P13536" i="1"/>
  <c r="P13535" i="1"/>
  <c r="P13534" i="1"/>
  <c r="P13533" i="1"/>
  <c r="P13532" i="1"/>
  <c r="P13531" i="1"/>
  <c r="P13530" i="1"/>
  <c r="P13529" i="1"/>
  <c r="P13528" i="1"/>
  <c r="P13527" i="1"/>
  <c r="P13526" i="1"/>
  <c r="P13525" i="1"/>
  <c r="P13524" i="1"/>
  <c r="P13523" i="1"/>
  <c r="P13522" i="1"/>
  <c r="P13521" i="1"/>
  <c r="P13520" i="1"/>
  <c r="P13519" i="1"/>
  <c r="P13518" i="1"/>
  <c r="P13517" i="1"/>
  <c r="P13516" i="1"/>
  <c r="P13515" i="1"/>
  <c r="P13514" i="1"/>
  <c r="P13513" i="1"/>
  <c r="P13512" i="1"/>
  <c r="P13511" i="1"/>
  <c r="P13510" i="1"/>
  <c r="P13509" i="1"/>
  <c r="P13508" i="1"/>
  <c r="P13507" i="1"/>
  <c r="P13506" i="1"/>
  <c r="P13505" i="1"/>
  <c r="P13504" i="1"/>
  <c r="P13503" i="1"/>
  <c r="P13502" i="1"/>
  <c r="P13501" i="1"/>
  <c r="P13500" i="1"/>
  <c r="P13499" i="1"/>
  <c r="P13498" i="1"/>
  <c r="P13497" i="1"/>
  <c r="P13496" i="1"/>
  <c r="P13495" i="1"/>
  <c r="P13494" i="1"/>
  <c r="P13493" i="1"/>
  <c r="P13492" i="1"/>
  <c r="P13491" i="1"/>
  <c r="P13490" i="1"/>
  <c r="P13489" i="1"/>
  <c r="P13488" i="1"/>
  <c r="P13487" i="1"/>
  <c r="P13486" i="1"/>
  <c r="P13485" i="1"/>
  <c r="P13484" i="1"/>
  <c r="P13483" i="1"/>
  <c r="P13482" i="1"/>
  <c r="P13481" i="1"/>
  <c r="P13480" i="1"/>
  <c r="P13479" i="1"/>
  <c r="P13478" i="1"/>
  <c r="P13477" i="1"/>
  <c r="P13476" i="1"/>
  <c r="P13475" i="1"/>
  <c r="P13474" i="1"/>
  <c r="P13473" i="1"/>
  <c r="P13472" i="1"/>
  <c r="P13471" i="1"/>
  <c r="P13470" i="1"/>
  <c r="P13469" i="1"/>
  <c r="P13468" i="1"/>
  <c r="P13467" i="1"/>
  <c r="P13466" i="1"/>
  <c r="P13465" i="1"/>
  <c r="P13464" i="1"/>
  <c r="P13463" i="1"/>
  <c r="P13462" i="1"/>
  <c r="P13461" i="1"/>
  <c r="P13460" i="1"/>
  <c r="P13459" i="1"/>
  <c r="P13458" i="1"/>
  <c r="P13457" i="1"/>
  <c r="P13456" i="1"/>
  <c r="P13455" i="1"/>
  <c r="P13454" i="1"/>
  <c r="P13453" i="1"/>
  <c r="P13452" i="1"/>
  <c r="P13451" i="1"/>
  <c r="P13450" i="1"/>
  <c r="P13449" i="1"/>
  <c r="P13448" i="1"/>
  <c r="P13447" i="1"/>
  <c r="P13446" i="1"/>
  <c r="P13445" i="1"/>
  <c r="P13444" i="1"/>
  <c r="P13443" i="1"/>
  <c r="P13442" i="1"/>
  <c r="P13441" i="1"/>
  <c r="P13440" i="1"/>
  <c r="P13439" i="1"/>
  <c r="P13438" i="1"/>
  <c r="P13437" i="1"/>
  <c r="P13436" i="1"/>
  <c r="P13435" i="1"/>
  <c r="P13434" i="1"/>
  <c r="P13433" i="1"/>
  <c r="P13432" i="1"/>
  <c r="P13431" i="1"/>
  <c r="P13430" i="1"/>
  <c r="P13429" i="1"/>
  <c r="P13428" i="1"/>
  <c r="P13427" i="1"/>
  <c r="P13426" i="1"/>
  <c r="P13425" i="1"/>
  <c r="P13424" i="1"/>
  <c r="P13423" i="1"/>
  <c r="P13422" i="1"/>
  <c r="P13421" i="1"/>
  <c r="P13420" i="1"/>
  <c r="P13419" i="1"/>
  <c r="P13418" i="1"/>
  <c r="P13417" i="1"/>
  <c r="P13416" i="1"/>
  <c r="P13415" i="1"/>
  <c r="P13414" i="1"/>
  <c r="P13413" i="1"/>
  <c r="P13412" i="1"/>
  <c r="P13411" i="1"/>
  <c r="P13410" i="1"/>
  <c r="P13409" i="1"/>
  <c r="P13408" i="1"/>
  <c r="P13407" i="1"/>
  <c r="P13406" i="1"/>
  <c r="P13405" i="1"/>
  <c r="P13404" i="1"/>
  <c r="P13403" i="1"/>
  <c r="P13402" i="1"/>
  <c r="P13401" i="1"/>
  <c r="P13400" i="1"/>
  <c r="P13399" i="1"/>
  <c r="P13398" i="1"/>
  <c r="P13397" i="1"/>
  <c r="P13396" i="1"/>
  <c r="P13395" i="1"/>
  <c r="P13394" i="1"/>
  <c r="P13393" i="1"/>
  <c r="P13392" i="1"/>
  <c r="P13391" i="1"/>
  <c r="P13390" i="1"/>
  <c r="P13389" i="1"/>
  <c r="P13388" i="1"/>
  <c r="P13387" i="1"/>
  <c r="P13386" i="1"/>
  <c r="P13385" i="1"/>
  <c r="P13384" i="1"/>
  <c r="P13383" i="1"/>
  <c r="P13382" i="1"/>
  <c r="P13381" i="1"/>
  <c r="P13380" i="1"/>
  <c r="P13379" i="1"/>
  <c r="P13378" i="1"/>
  <c r="P13377" i="1"/>
  <c r="P13376" i="1"/>
  <c r="P13375" i="1"/>
  <c r="P13374" i="1"/>
  <c r="P13373" i="1"/>
  <c r="P13372" i="1"/>
  <c r="P13371" i="1"/>
  <c r="P13370" i="1"/>
  <c r="P13369" i="1"/>
  <c r="P13368" i="1"/>
  <c r="P13367" i="1"/>
  <c r="P13366" i="1"/>
  <c r="P13365" i="1"/>
  <c r="P13364" i="1"/>
  <c r="P13363" i="1"/>
  <c r="P13362" i="1"/>
  <c r="P13361" i="1"/>
  <c r="P13360" i="1"/>
  <c r="P13359" i="1"/>
  <c r="P13358" i="1"/>
  <c r="P13357" i="1"/>
  <c r="P13356" i="1"/>
  <c r="P13355" i="1"/>
  <c r="P13354" i="1"/>
  <c r="P13353" i="1"/>
  <c r="P13352" i="1"/>
  <c r="P13351" i="1"/>
  <c r="P13350" i="1"/>
  <c r="P13349" i="1"/>
  <c r="P13348" i="1"/>
  <c r="P13347" i="1"/>
  <c r="P13346" i="1"/>
  <c r="P13345" i="1"/>
  <c r="P13344" i="1"/>
  <c r="P13343" i="1"/>
  <c r="P13342" i="1"/>
  <c r="P13341" i="1"/>
  <c r="P13340" i="1"/>
  <c r="P13339" i="1"/>
  <c r="P13338" i="1"/>
  <c r="P13337" i="1"/>
  <c r="P13336" i="1"/>
  <c r="P13335" i="1"/>
  <c r="P13334" i="1"/>
  <c r="P13333" i="1"/>
  <c r="P13332" i="1"/>
  <c r="P13331" i="1"/>
  <c r="P13330" i="1"/>
  <c r="P13329" i="1"/>
  <c r="P13328" i="1"/>
  <c r="P13327" i="1"/>
  <c r="P13326" i="1"/>
  <c r="P13325" i="1"/>
  <c r="P13324" i="1"/>
  <c r="P13323" i="1"/>
  <c r="P13322" i="1"/>
  <c r="P13321" i="1"/>
  <c r="P13320" i="1"/>
  <c r="P13319" i="1"/>
  <c r="P13318" i="1"/>
  <c r="P13317" i="1"/>
  <c r="P13316" i="1"/>
  <c r="P13315" i="1"/>
  <c r="P13314" i="1"/>
  <c r="P13313" i="1"/>
  <c r="P13312" i="1"/>
  <c r="P13311" i="1"/>
  <c r="P13310" i="1"/>
  <c r="P13309" i="1"/>
  <c r="P13308" i="1"/>
  <c r="P13307" i="1"/>
  <c r="P13306" i="1"/>
  <c r="P13305" i="1"/>
  <c r="P13304" i="1"/>
  <c r="P13303" i="1"/>
  <c r="P13302" i="1"/>
  <c r="P13301" i="1"/>
  <c r="P13300" i="1"/>
  <c r="P13299" i="1"/>
  <c r="P13298" i="1"/>
  <c r="P13297" i="1"/>
  <c r="P13296" i="1"/>
  <c r="P13295" i="1"/>
  <c r="P13294" i="1"/>
  <c r="P13293" i="1"/>
  <c r="P13292" i="1"/>
  <c r="P13291" i="1"/>
  <c r="P13290" i="1"/>
  <c r="P13289" i="1"/>
  <c r="P13288" i="1"/>
  <c r="P13287" i="1"/>
  <c r="P13286" i="1"/>
  <c r="P13285" i="1"/>
  <c r="P13284" i="1"/>
  <c r="P13283" i="1"/>
  <c r="P13282" i="1"/>
  <c r="P13281" i="1"/>
  <c r="P13280" i="1"/>
  <c r="P13279" i="1"/>
  <c r="P13278" i="1"/>
  <c r="P13277" i="1"/>
  <c r="P13276" i="1"/>
  <c r="P13275" i="1"/>
  <c r="P13274" i="1"/>
  <c r="P13273" i="1"/>
  <c r="P13272" i="1"/>
  <c r="P13271" i="1"/>
  <c r="P13270" i="1"/>
  <c r="P13269" i="1"/>
  <c r="P13268" i="1"/>
  <c r="P13267" i="1"/>
  <c r="P13266" i="1"/>
  <c r="P13265" i="1"/>
  <c r="P13264" i="1"/>
  <c r="P13263" i="1"/>
  <c r="P13262" i="1"/>
  <c r="P13261" i="1"/>
  <c r="P13260" i="1"/>
  <c r="P13259" i="1"/>
  <c r="P13258" i="1"/>
  <c r="P13257" i="1"/>
  <c r="P13256" i="1"/>
  <c r="P13255" i="1"/>
  <c r="P13254" i="1"/>
  <c r="P13253" i="1"/>
  <c r="P13252" i="1"/>
  <c r="P13251" i="1"/>
  <c r="P13250" i="1"/>
  <c r="P13249" i="1"/>
  <c r="P13248" i="1"/>
  <c r="P13247" i="1"/>
  <c r="P13246" i="1"/>
  <c r="P13245" i="1"/>
  <c r="P13244" i="1"/>
  <c r="P13243" i="1"/>
  <c r="P13242" i="1"/>
  <c r="P13241" i="1"/>
  <c r="P13240" i="1"/>
  <c r="P13239" i="1"/>
  <c r="P13238" i="1"/>
  <c r="P13237" i="1"/>
  <c r="P13236" i="1"/>
  <c r="P13235" i="1"/>
  <c r="P13234" i="1"/>
  <c r="P13233" i="1"/>
  <c r="P13232" i="1"/>
  <c r="P13231" i="1"/>
  <c r="P13230" i="1"/>
  <c r="P13229" i="1"/>
  <c r="P13228" i="1"/>
  <c r="P13227" i="1"/>
  <c r="P13226" i="1"/>
  <c r="P13225" i="1"/>
  <c r="P13224" i="1"/>
  <c r="P13223" i="1"/>
  <c r="P13222" i="1"/>
  <c r="P13221" i="1"/>
  <c r="P13220" i="1"/>
  <c r="P13219" i="1"/>
  <c r="P13218" i="1"/>
  <c r="P13217" i="1"/>
  <c r="P13216" i="1"/>
  <c r="P13215" i="1"/>
  <c r="P13214" i="1"/>
  <c r="P13213" i="1"/>
  <c r="P13212" i="1"/>
  <c r="P13211" i="1"/>
  <c r="P13210" i="1"/>
  <c r="P13209" i="1"/>
  <c r="P13208" i="1"/>
  <c r="P13207" i="1"/>
  <c r="P13206" i="1"/>
  <c r="P13205" i="1"/>
  <c r="P13204" i="1"/>
  <c r="P13203" i="1"/>
  <c r="P13202" i="1"/>
  <c r="P13201" i="1"/>
  <c r="P13200" i="1"/>
  <c r="P13199" i="1"/>
  <c r="P13198" i="1"/>
  <c r="P13197" i="1"/>
  <c r="P13196" i="1"/>
  <c r="P13195" i="1"/>
  <c r="P13194" i="1"/>
  <c r="P13193" i="1"/>
  <c r="P13192" i="1"/>
  <c r="P13191" i="1"/>
  <c r="P13190" i="1"/>
  <c r="P13189" i="1"/>
  <c r="P13188" i="1"/>
  <c r="P13187" i="1"/>
  <c r="P13186" i="1"/>
  <c r="P13185" i="1"/>
  <c r="P13184" i="1"/>
  <c r="P13183" i="1"/>
  <c r="P13182" i="1"/>
  <c r="P13181" i="1"/>
  <c r="P13180" i="1"/>
  <c r="P13179" i="1"/>
  <c r="P13178" i="1"/>
  <c r="P13177" i="1"/>
  <c r="P13176" i="1"/>
  <c r="P13175" i="1"/>
  <c r="P13174" i="1"/>
  <c r="P13173" i="1"/>
  <c r="P13172" i="1"/>
  <c r="P13171" i="1"/>
  <c r="P13170" i="1"/>
  <c r="P13169" i="1"/>
  <c r="P13168" i="1"/>
  <c r="P13167" i="1"/>
  <c r="P13166" i="1"/>
  <c r="P13165" i="1"/>
  <c r="P13164" i="1"/>
  <c r="P13163" i="1"/>
  <c r="P13162" i="1"/>
  <c r="P13161" i="1"/>
  <c r="P13160" i="1"/>
  <c r="P13159" i="1"/>
  <c r="P13158" i="1"/>
  <c r="P13157" i="1"/>
  <c r="P13156" i="1"/>
  <c r="P13155" i="1"/>
  <c r="P13154" i="1"/>
  <c r="P13153" i="1"/>
  <c r="P13152" i="1"/>
  <c r="P13151" i="1"/>
  <c r="P13150" i="1"/>
  <c r="P13149" i="1"/>
  <c r="P13148" i="1"/>
  <c r="P13147" i="1"/>
  <c r="P13146" i="1"/>
  <c r="P13145" i="1"/>
  <c r="P13144" i="1"/>
  <c r="P13143" i="1"/>
  <c r="P13142" i="1"/>
  <c r="P13141" i="1"/>
  <c r="P13140" i="1"/>
  <c r="P13139" i="1"/>
  <c r="P13138" i="1"/>
  <c r="P13137" i="1"/>
  <c r="P13136" i="1"/>
  <c r="P13135" i="1"/>
  <c r="P13134" i="1"/>
  <c r="P13133" i="1"/>
  <c r="P13132" i="1"/>
  <c r="P13131" i="1"/>
  <c r="P13130" i="1"/>
  <c r="P13129" i="1"/>
  <c r="P13128" i="1"/>
  <c r="P13127" i="1"/>
  <c r="P13126" i="1"/>
  <c r="P13125" i="1"/>
  <c r="P13124" i="1"/>
  <c r="P13123" i="1"/>
  <c r="P13122" i="1"/>
  <c r="P13121" i="1"/>
  <c r="P13120" i="1"/>
  <c r="P13119" i="1"/>
  <c r="P13118" i="1"/>
  <c r="P13117" i="1"/>
  <c r="P13116" i="1"/>
  <c r="P13115" i="1"/>
  <c r="P13114" i="1"/>
  <c r="P13113" i="1"/>
  <c r="P13112" i="1"/>
  <c r="P13111" i="1"/>
  <c r="P13110" i="1"/>
  <c r="P13109" i="1"/>
  <c r="P13108" i="1"/>
  <c r="P13107" i="1"/>
  <c r="P13106" i="1"/>
  <c r="P13105" i="1"/>
  <c r="P13104" i="1"/>
  <c r="P13103" i="1"/>
  <c r="P13102" i="1"/>
  <c r="P13101" i="1"/>
  <c r="P13100" i="1"/>
  <c r="P13099" i="1"/>
  <c r="P13098" i="1"/>
  <c r="P13097" i="1"/>
  <c r="P13096" i="1"/>
  <c r="P13095" i="1"/>
  <c r="P13094" i="1"/>
  <c r="P13093" i="1"/>
  <c r="P13092" i="1"/>
  <c r="P13091" i="1"/>
  <c r="P13090" i="1"/>
  <c r="P13089" i="1"/>
  <c r="P13088" i="1"/>
  <c r="P13087" i="1"/>
  <c r="P13086" i="1"/>
  <c r="P13085" i="1"/>
  <c r="P13084" i="1"/>
  <c r="P13083" i="1"/>
  <c r="P13082" i="1"/>
  <c r="P13081" i="1"/>
  <c r="P13080" i="1"/>
  <c r="P13079" i="1"/>
  <c r="P13078" i="1"/>
  <c r="P13077" i="1"/>
  <c r="P13076" i="1"/>
  <c r="P13075" i="1"/>
  <c r="P13074" i="1"/>
  <c r="P13073" i="1"/>
  <c r="P13072" i="1"/>
  <c r="P13071" i="1"/>
  <c r="P13070" i="1"/>
  <c r="P13069" i="1"/>
  <c r="P13068" i="1"/>
  <c r="P13067" i="1"/>
  <c r="P13066" i="1"/>
  <c r="P13065" i="1"/>
  <c r="P13064" i="1"/>
  <c r="P13063" i="1"/>
  <c r="P13062" i="1"/>
  <c r="P13061" i="1"/>
  <c r="P13060" i="1"/>
  <c r="P13059" i="1"/>
  <c r="P13058" i="1"/>
  <c r="P13057" i="1"/>
  <c r="P13056" i="1"/>
  <c r="P13055" i="1"/>
  <c r="P13054" i="1"/>
  <c r="P13053" i="1"/>
  <c r="P13052" i="1"/>
  <c r="P13051" i="1"/>
  <c r="P13050" i="1"/>
  <c r="P13049" i="1"/>
  <c r="P13048" i="1"/>
  <c r="P13047" i="1"/>
  <c r="P13046" i="1"/>
  <c r="P13045" i="1"/>
  <c r="P13044" i="1"/>
  <c r="P13043" i="1"/>
  <c r="P13042" i="1"/>
  <c r="P13041" i="1"/>
  <c r="P13040" i="1"/>
  <c r="P13039" i="1"/>
  <c r="P13038" i="1"/>
  <c r="P13037" i="1"/>
  <c r="P13036" i="1"/>
  <c r="P13035" i="1"/>
  <c r="P13034" i="1"/>
  <c r="P13033" i="1"/>
  <c r="P13032" i="1"/>
  <c r="P13031" i="1"/>
  <c r="P13030" i="1"/>
  <c r="P13029" i="1"/>
  <c r="P13028" i="1"/>
  <c r="P13027" i="1"/>
  <c r="P13026" i="1"/>
  <c r="P13025" i="1"/>
  <c r="P13024" i="1"/>
  <c r="P13023" i="1"/>
  <c r="P13022" i="1"/>
  <c r="P13021" i="1"/>
  <c r="P13020" i="1"/>
  <c r="P13019" i="1"/>
  <c r="P13018" i="1"/>
  <c r="P13017" i="1"/>
  <c r="P13016" i="1"/>
  <c r="P13015" i="1"/>
  <c r="P13014" i="1"/>
  <c r="P13013" i="1"/>
  <c r="P13012" i="1"/>
  <c r="P13011" i="1"/>
  <c r="P13010" i="1"/>
  <c r="P13009" i="1"/>
  <c r="P13008" i="1"/>
  <c r="P13007" i="1"/>
  <c r="P13006" i="1"/>
  <c r="P13005" i="1"/>
  <c r="P13004" i="1"/>
  <c r="P13003" i="1"/>
  <c r="P13002" i="1"/>
  <c r="P13001" i="1"/>
  <c r="P13000" i="1"/>
  <c r="P12999" i="1"/>
  <c r="P12998" i="1"/>
  <c r="P12997" i="1"/>
  <c r="P12996" i="1"/>
  <c r="P12995" i="1"/>
  <c r="P12994" i="1"/>
  <c r="P12993" i="1"/>
  <c r="P12992" i="1"/>
  <c r="P12991" i="1"/>
  <c r="P12990" i="1"/>
  <c r="P12989" i="1"/>
  <c r="P12988" i="1"/>
  <c r="P12987" i="1"/>
  <c r="P12986" i="1"/>
  <c r="P12985" i="1"/>
  <c r="P12984" i="1"/>
  <c r="P12983" i="1"/>
  <c r="P12982" i="1"/>
  <c r="P12981" i="1"/>
  <c r="P12980" i="1"/>
  <c r="P12979" i="1"/>
  <c r="P12978" i="1"/>
  <c r="P12977" i="1"/>
  <c r="P12976" i="1"/>
  <c r="P12975" i="1"/>
  <c r="P12974" i="1"/>
  <c r="P12973" i="1"/>
  <c r="P12972" i="1"/>
  <c r="P12971" i="1"/>
  <c r="P12970" i="1"/>
  <c r="P12969" i="1"/>
  <c r="P12968" i="1"/>
  <c r="P12967" i="1"/>
  <c r="P12966" i="1"/>
  <c r="P12965" i="1"/>
  <c r="P12964" i="1"/>
  <c r="P12963" i="1"/>
  <c r="P12962" i="1"/>
  <c r="P12961" i="1"/>
  <c r="P12960" i="1"/>
  <c r="P12959" i="1"/>
  <c r="P12958" i="1"/>
  <c r="P12957" i="1"/>
  <c r="P12956" i="1"/>
  <c r="P12955" i="1"/>
  <c r="P12954" i="1"/>
  <c r="P12953" i="1"/>
  <c r="P12952" i="1"/>
  <c r="P12951" i="1"/>
  <c r="P12950" i="1"/>
  <c r="P12949" i="1"/>
  <c r="P12948" i="1"/>
  <c r="P12947" i="1"/>
  <c r="P12946" i="1"/>
  <c r="P12945" i="1"/>
  <c r="P12944" i="1"/>
  <c r="P12943" i="1"/>
  <c r="P12942" i="1"/>
  <c r="P12941" i="1"/>
  <c r="P12940" i="1"/>
  <c r="P12939" i="1"/>
  <c r="P12938" i="1"/>
  <c r="P12937" i="1"/>
  <c r="P12936" i="1"/>
  <c r="P12935" i="1"/>
  <c r="P12934" i="1"/>
  <c r="P12933" i="1"/>
  <c r="P12932" i="1"/>
  <c r="P12931" i="1"/>
  <c r="P12930" i="1"/>
  <c r="P12929" i="1"/>
  <c r="P12928" i="1"/>
  <c r="P12927" i="1"/>
  <c r="P12926" i="1"/>
  <c r="P12925" i="1"/>
  <c r="P12924" i="1"/>
  <c r="P12923" i="1"/>
  <c r="P12922" i="1"/>
  <c r="P12921" i="1"/>
  <c r="P12920" i="1"/>
  <c r="P12919" i="1"/>
  <c r="P12918" i="1"/>
  <c r="P12917" i="1"/>
  <c r="P12916" i="1"/>
  <c r="P12915" i="1"/>
  <c r="P12914" i="1"/>
  <c r="P12913" i="1"/>
  <c r="P12912" i="1"/>
  <c r="P12911" i="1"/>
  <c r="P12910" i="1"/>
  <c r="P12909" i="1"/>
  <c r="P12908" i="1"/>
  <c r="P12907" i="1"/>
  <c r="P12906" i="1"/>
  <c r="P12905" i="1"/>
  <c r="P12904" i="1"/>
  <c r="P12903" i="1"/>
  <c r="P12902" i="1"/>
  <c r="P12901" i="1"/>
  <c r="P12900" i="1"/>
  <c r="P12899" i="1"/>
  <c r="P12898" i="1"/>
  <c r="P12897" i="1"/>
  <c r="P12896" i="1"/>
  <c r="P12895" i="1"/>
  <c r="P12894" i="1"/>
  <c r="P12893" i="1"/>
  <c r="P12892" i="1"/>
  <c r="P12891" i="1"/>
  <c r="P12890" i="1"/>
  <c r="P12889" i="1"/>
  <c r="P12888" i="1"/>
  <c r="P12887" i="1"/>
  <c r="P12886" i="1"/>
  <c r="P12885" i="1"/>
  <c r="P12884" i="1"/>
  <c r="P12883" i="1"/>
  <c r="P12882" i="1"/>
  <c r="P12881" i="1"/>
  <c r="P12880" i="1"/>
  <c r="P12879" i="1"/>
  <c r="P12878" i="1"/>
  <c r="P12877" i="1"/>
  <c r="P12876" i="1"/>
  <c r="P12875" i="1"/>
  <c r="P12874" i="1"/>
  <c r="P12873" i="1"/>
  <c r="P12872" i="1"/>
  <c r="P12871" i="1"/>
  <c r="P12870" i="1"/>
  <c r="P12869" i="1"/>
  <c r="P12868" i="1"/>
  <c r="P12867" i="1"/>
  <c r="P12866" i="1"/>
  <c r="P12865" i="1"/>
  <c r="P12864" i="1"/>
  <c r="P12863" i="1"/>
  <c r="P12862" i="1"/>
  <c r="P12861" i="1"/>
  <c r="P12860" i="1"/>
  <c r="P12859" i="1"/>
  <c r="P12858" i="1"/>
  <c r="P12857" i="1"/>
  <c r="P12856" i="1"/>
  <c r="P12855" i="1"/>
  <c r="P12854" i="1"/>
  <c r="P12853" i="1"/>
  <c r="P12852" i="1"/>
  <c r="P12851" i="1"/>
  <c r="P12850" i="1"/>
  <c r="P12849" i="1"/>
  <c r="P12848" i="1"/>
  <c r="P12847" i="1"/>
  <c r="P12846" i="1"/>
  <c r="P12845" i="1"/>
  <c r="P12844" i="1"/>
  <c r="P12843" i="1"/>
  <c r="P12842" i="1"/>
  <c r="P12841" i="1"/>
  <c r="P12840" i="1"/>
  <c r="P12839" i="1"/>
  <c r="P12838" i="1"/>
  <c r="P12837" i="1"/>
  <c r="P12836" i="1"/>
  <c r="P12835" i="1"/>
  <c r="P12834" i="1"/>
  <c r="P12833" i="1"/>
  <c r="P12832" i="1"/>
  <c r="P12831" i="1"/>
  <c r="P12830" i="1"/>
  <c r="P12829" i="1"/>
  <c r="P12828" i="1"/>
  <c r="P12827" i="1"/>
  <c r="P12826" i="1"/>
  <c r="P12825" i="1"/>
  <c r="P12824" i="1"/>
  <c r="P12823" i="1"/>
  <c r="P12822" i="1"/>
  <c r="P12821" i="1"/>
  <c r="P12820" i="1"/>
  <c r="P12819" i="1"/>
  <c r="P12818" i="1"/>
  <c r="P12817" i="1"/>
  <c r="P12816" i="1"/>
  <c r="P12815" i="1"/>
  <c r="P12814" i="1"/>
  <c r="P12813" i="1"/>
  <c r="P12812" i="1"/>
  <c r="P12811" i="1"/>
  <c r="P12810" i="1"/>
  <c r="P12809" i="1"/>
  <c r="P12808" i="1"/>
  <c r="P12807" i="1"/>
  <c r="P12806" i="1"/>
  <c r="P12805" i="1"/>
  <c r="P12804" i="1"/>
  <c r="P12803" i="1"/>
  <c r="P12802" i="1"/>
  <c r="P12801" i="1"/>
  <c r="P12800" i="1"/>
  <c r="P12799" i="1"/>
  <c r="P12798" i="1"/>
  <c r="P12797" i="1"/>
  <c r="P12796" i="1"/>
  <c r="P12795" i="1"/>
  <c r="P12794" i="1"/>
  <c r="P12793" i="1"/>
  <c r="P12792" i="1"/>
  <c r="P12791" i="1"/>
  <c r="P12790" i="1"/>
  <c r="P12789" i="1"/>
  <c r="P12788" i="1"/>
  <c r="P12787" i="1"/>
  <c r="P12786" i="1"/>
  <c r="P12785" i="1"/>
  <c r="P12784" i="1"/>
  <c r="P12783" i="1"/>
  <c r="P12782" i="1"/>
  <c r="P12781" i="1"/>
  <c r="P12780" i="1"/>
  <c r="P12779" i="1"/>
  <c r="P12778" i="1"/>
  <c r="P12777" i="1"/>
  <c r="P12776" i="1"/>
  <c r="P12775" i="1"/>
  <c r="P12774" i="1"/>
  <c r="P12773" i="1"/>
  <c r="P12772" i="1"/>
  <c r="P12771" i="1"/>
  <c r="P12770" i="1"/>
  <c r="P12769" i="1"/>
  <c r="P12768" i="1"/>
  <c r="P12767" i="1"/>
  <c r="P12766" i="1"/>
  <c r="P12765" i="1"/>
  <c r="P12764" i="1"/>
  <c r="P12763" i="1"/>
  <c r="P12762" i="1"/>
  <c r="P12761" i="1"/>
  <c r="P12760" i="1"/>
  <c r="P12759" i="1"/>
  <c r="P12758" i="1"/>
  <c r="P12757" i="1"/>
  <c r="P12756" i="1"/>
  <c r="P12755" i="1"/>
  <c r="P12754" i="1"/>
  <c r="P12753" i="1"/>
  <c r="P12752" i="1"/>
  <c r="P12751" i="1"/>
  <c r="P12750" i="1"/>
  <c r="P12749" i="1"/>
  <c r="P12748" i="1"/>
  <c r="P12747" i="1"/>
  <c r="P12746" i="1"/>
  <c r="P12745" i="1"/>
  <c r="P12744" i="1"/>
  <c r="P12743" i="1"/>
  <c r="P12742" i="1"/>
  <c r="P12741" i="1"/>
  <c r="P12740" i="1"/>
  <c r="P12739" i="1"/>
  <c r="P12738" i="1"/>
  <c r="P12737" i="1"/>
  <c r="P12736" i="1"/>
  <c r="P12735" i="1"/>
  <c r="P12734" i="1"/>
  <c r="P12733" i="1"/>
  <c r="P12732" i="1"/>
  <c r="P12731" i="1"/>
  <c r="P12730" i="1"/>
  <c r="P12729" i="1"/>
  <c r="P12728" i="1"/>
  <c r="P12727" i="1"/>
  <c r="P12726" i="1"/>
  <c r="P12725" i="1"/>
  <c r="P12724" i="1"/>
  <c r="P12723" i="1"/>
  <c r="P12722" i="1"/>
  <c r="P12721" i="1"/>
  <c r="P12720" i="1"/>
  <c r="P12719" i="1"/>
  <c r="P12718" i="1"/>
  <c r="P12717" i="1"/>
  <c r="P12716" i="1"/>
  <c r="P12715" i="1"/>
  <c r="P12714" i="1"/>
  <c r="P12713" i="1"/>
  <c r="P12712" i="1"/>
  <c r="P12711" i="1"/>
  <c r="P12710" i="1"/>
  <c r="P12709" i="1"/>
  <c r="P12708" i="1"/>
  <c r="P12707" i="1"/>
  <c r="P12706" i="1"/>
  <c r="P12705" i="1"/>
  <c r="P12704" i="1"/>
  <c r="P12703" i="1"/>
  <c r="P12702" i="1"/>
  <c r="P12701" i="1"/>
  <c r="P12700" i="1"/>
  <c r="P12699" i="1"/>
  <c r="P12698" i="1"/>
  <c r="P12697" i="1"/>
  <c r="P12696" i="1"/>
  <c r="P12695" i="1"/>
  <c r="P12694" i="1"/>
  <c r="P12693" i="1"/>
  <c r="P12692" i="1"/>
  <c r="P12691" i="1"/>
  <c r="P12690" i="1"/>
  <c r="P12689" i="1"/>
  <c r="P12688" i="1"/>
  <c r="P12687" i="1"/>
  <c r="P12686" i="1"/>
  <c r="P12685" i="1"/>
  <c r="P12684" i="1"/>
  <c r="P12683" i="1"/>
  <c r="P12682" i="1"/>
  <c r="P12681" i="1"/>
  <c r="P12680" i="1"/>
  <c r="P12679" i="1"/>
  <c r="P12678" i="1"/>
  <c r="P12677" i="1"/>
  <c r="P12676" i="1"/>
  <c r="P12675" i="1"/>
  <c r="P12674" i="1"/>
  <c r="P12673" i="1"/>
  <c r="P12672" i="1"/>
  <c r="P12671" i="1"/>
  <c r="P12670" i="1"/>
  <c r="P12669" i="1"/>
  <c r="P12668" i="1"/>
  <c r="P12667" i="1"/>
  <c r="P12666" i="1"/>
  <c r="P12665" i="1"/>
  <c r="P12664" i="1"/>
  <c r="P12663" i="1"/>
  <c r="P12662" i="1"/>
  <c r="P12661" i="1"/>
  <c r="P12660" i="1"/>
  <c r="P12659" i="1"/>
  <c r="P12658" i="1"/>
  <c r="P12657" i="1"/>
  <c r="P12656" i="1"/>
  <c r="P12655" i="1"/>
  <c r="P12654" i="1"/>
  <c r="P12653" i="1"/>
  <c r="P12652" i="1"/>
  <c r="P12651" i="1"/>
  <c r="P12650" i="1"/>
  <c r="P12649" i="1"/>
  <c r="P12648" i="1"/>
  <c r="P12647" i="1"/>
  <c r="P12646" i="1"/>
  <c r="P12645" i="1"/>
  <c r="P12644" i="1"/>
  <c r="P12643" i="1"/>
  <c r="P12642" i="1"/>
  <c r="P12641" i="1"/>
  <c r="P12640" i="1"/>
  <c r="P12639" i="1"/>
  <c r="P12638" i="1"/>
  <c r="P12637" i="1"/>
  <c r="P12636" i="1"/>
  <c r="P12635" i="1"/>
  <c r="P12634" i="1"/>
  <c r="P12633" i="1"/>
  <c r="P12632" i="1"/>
  <c r="P12631" i="1"/>
  <c r="P12630" i="1"/>
  <c r="P12629" i="1"/>
  <c r="P12628" i="1"/>
  <c r="P12627" i="1"/>
  <c r="P12626" i="1"/>
  <c r="P12625" i="1"/>
  <c r="P12624" i="1"/>
  <c r="P12623" i="1"/>
  <c r="P12622" i="1"/>
  <c r="P12621" i="1"/>
  <c r="P12620" i="1"/>
  <c r="P12619" i="1"/>
  <c r="P12618" i="1"/>
  <c r="P12617" i="1"/>
  <c r="P12616" i="1"/>
  <c r="P12615" i="1"/>
  <c r="P12614" i="1"/>
  <c r="P12613" i="1"/>
  <c r="P12612" i="1"/>
  <c r="P12611" i="1"/>
  <c r="P12610" i="1"/>
  <c r="P12609" i="1"/>
  <c r="P12608" i="1"/>
  <c r="P12607" i="1"/>
  <c r="P12606" i="1"/>
  <c r="P12605" i="1"/>
  <c r="P12604" i="1"/>
  <c r="P12603" i="1"/>
  <c r="P12602" i="1"/>
  <c r="P12601" i="1"/>
  <c r="P12600" i="1"/>
  <c r="P12599" i="1"/>
  <c r="P12598" i="1"/>
  <c r="P12597" i="1"/>
  <c r="P12596" i="1"/>
  <c r="P12595" i="1"/>
  <c r="P12594" i="1"/>
  <c r="P12593" i="1"/>
  <c r="P12592" i="1"/>
  <c r="P12591" i="1"/>
  <c r="P12590" i="1"/>
  <c r="P12589" i="1"/>
  <c r="P12588" i="1"/>
  <c r="P12587" i="1"/>
  <c r="P12586" i="1"/>
  <c r="P12585" i="1"/>
  <c r="P12584" i="1"/>
  <c r="P12583" i="1"/>
  <c r="P12582" i="1"/>
  <c r="P12581" i="1"/>
  <c r="P12580" i="1"/>
  <c r="P12579" i="1"/>
  <c r="P12578" i="1"/>
  <c r="P12577" i="1"/>
  <c r="P12576" i="1"/>
  <c r="P12575" i="1"/>
  <c r="P12574" i="1"/>
  <c r="P12573" i="1"/>
  <c r="P12572" i="1"/>
  <c r="P12571" i="1"/>
  <c r="P12570" i="1"/>
  <c r="P12569" i="1"/>
  <c r="P12568" i="1"/>
  <c r="P12567" i="1"/>
  <c r="P12566" i="1"/>
  <c r="P12565" i="1"/>
  <c r="P12564" i="1"/>
  <c r="P12563" i="1"/>
  <c r="P12562" i="1"/>
  <c r="P12561" i="1"/>
  <c r="P12560" i="1"/>
  <c r="P12559" i="1"/>
  <c r="P12558" i="1"/>
  <c r="P12557" i="1"/>
  <c r="P12556" i="1"/>
  <c r="P12555" i="1"/>
  <c r="P12554" i="1"/>
  <c r="P12553" i="1"/>
  <c r="P12552" i="1"/>
  <c r="P12551" i="1"/>
  <c r="P12550" i="1"/>
  <c r="P12549" i="1"/>
  <c r="P12548" i="1"/>
  <c r="P12547" i="1"/>
  <c r="P12546" i="1"/>
  <c r="P12545" i="1"/>
  <c r="P12544" i="1"/>
  <c r="P12543" i="1"/>
  <c r="P12542" i="1"/>
  <c r="P12541" i="1"/>
  <c r="P12540" i="1"/>
  <c r="P12539" i="1"/>
  <c r="P12538" i="1"/>
  <c r="P12537" i="1"/>
  <c r="P12536" i="1"/>
  <c r="P12535" i="1"/>
  <c r="P12534" i="1"/>
  <c r="P12533" i="1"/>
  <c r="P12532" i="1"/>
  <c r="P12531" i="1"/>
  <c r="P12530" i="1"/>
  <c r="P12529" i="1"/>
  <c r="P12528" i="1"/>
  <c r="P12527" i="1"/>
  <c r="P12526" i="1"/>
  <c r="P12525" i="1"/>
  <c r="P12524" i="1"/>
  <c r="P12523" i="1"/>
  <c r="P12522" i="1"/>
  <c r="P12521" i="1"/>
  <c r="P12520" i="1"/>
  <c r="P12519" i="1"/>
  <c r="P12518" i="1"/>
  <c r="P12517" i="1"/>
  <c r="P12516" i="1"/>
  <c r="P12515" i="1"/>
  <c r="P12514" i="1"/>
  <c r="P12513" i="1"/>
  <c r="P12512" i="1"/>
  <c r="P12511" i="1"/>
  <c r="P12510" i="1"/>
  <c r="P12509" i="1"/>
  <c r="P12508" i="1"/>
  <c r="P12507" i="1"/>
  <c r="P12506" i="1"/>
  <c r="P12505" i="1"/>
  <c r="P12504" i="1"/>
  <c r="P12503" i="1"/>
  <c r="P12502" i="1"/>
  <c r="P12501" i="1"/>
  <c r="P12500" i="1"/>
  <c r="P12499" i="1"/>
  <c r="P12498" i="1"/>
  <c r="P12497" i="1"/>
  <c r="P12496" i="1"/>
  <c r="P12495" i="1"/>
  <c r="P12494" i="1"/>
  <c r="P12493" i="1"/>
  <c r="P12492" i="1"/>
  <c r="P12491" i="1"/>
  <c r="P12490" i="1"/>
  <c r="P12489" i="1"/>
  <c r="P12488" i="1"/>
  <c r="P12487" i="1"/>
  <c r="P12486" i="1"/>
  <c r="P12485" i="1"/>
  <c r="P12484" i="1"/>
  <c r="P12483" i="1"/>
  <c r="P12482" i="1"/>
  <c r="P12481" i="1"/>
  <c r="P12480" i="1"/>
  <c r="P12479" i="1"/>
  <c r="P12478" i="1"/>
  <c r="P12477" i="1"/>
  <c r="P12476" i="1"/>
  <c r="P12475" i="1"/>
  <c r="P12474" i="1"/>
  <c r="P12473" i="1"/>
  <c r="P12472" i="1"/>
  <c r="P12471" i="1"/>
  <c r="P12470" i="1"/>
  <c r="P12469" i="1"/>
  <c r="P12468" i="1"/>
  <c r="P12467" i="1"/>
  <c r="P12466" i="1"/>
  <c r="P12465" i="1"/>
  <c r="P12464" i="1"/>
  <c r="P12463" i="1"/>
  <c r="P12462" i="1"/>
  <c r="P12461" i="1"/>
  <c r="P12460" i="1"/>
  <c r="P12459" i="1"/>
  <c r="P12458" i="1"/>
  <c r="P12457" i="1"/>
  <c r="P12456" i="1"/>
  <c r="P12455" i="1"/>
  <c r="P12454" i="1"/>
  <c r="P12453" i="1"/>
  <c r="P12452" i="1"/>
  <c r="P12451" i="1"/>
  <c r="P12450" i="1"/>
  <c r="P12449" i="1"/>
  <c r="P12448" i="1"/>
  <c r="P12447" i="1"/>
  <c r="P12446" i="1"/>
  <c r="P12445" i="1"/>
  <c r="P12444" i="1"/>
  <c r="P12443" i="1"/>
  <c r="P12442" i="1"/>
  <c r="P12441" i="1"/>
  <c r="P12440" i="1"/>
  <c r="P12439" i="1"/>
  <c r="P12438" i="1"/>
  <c r="P12437" i="1"/>
  <c r="P12436" i="1"/>
  <c r="P12435" i="1"/>
  <c r="P12434" i="1"/>
  <c r="P12433" i="1"/>
  <c r="P12432" i="1"/>
  <c r="P12431" i="1"/>
  <c r="P12430" i="1"/>
  <c r="P12429" i="1"/>
  <c r="P12428" i="1"/>
  <c r="P12427" i="1"/>
  <c r="P12426" i="1"/>
  <c r="P12425" i="1"/>
  <c r="P12424" i="1"/>
  <c r="P12423" i="1"/>
  <c r="P12422" i="1"/>
  <c r="P12421" i="1"/>
  <c r="P12420" i="1"/>
  <c r="P12419" i="1"/>
  <c r="P12418" i="1"/>
  <c r="P12417" i="1"/>
  <c r="P12416" i="1"/>
  <c r="P12415" i="1"/>
  <c r="P12414" i="1"/>
  <c r="P12413" i="1"/>
  <c r="P12412" i="1"/>
  <c r="P12411" i="1"/>
  <c r="P12410" i="1"/>
  <c r="P12409" i="1"/>
  <c r="P12408" i="1"/>
  <c r="P12407" i="1"/>
  <c r="P12406" i="1"/>
  <c r="P12405" i="1"/>
  <c r="P12404" i="1"/>
  <c r="P12403" i="1"/>
  <c r="P12402" i="1"/>
  <c r="P12401" i="1"/>
  <c r="P12400" i="1"/>
  <c r="P12399" i="1"/>
  <c r="P12398" i="1"/>
  <c r="P12397" i="1"/>
  <c r="P12396" i="1"/>
  <c r="P12395" i="1"/>
  <c r="P12394" i="1"/>
  <c r="P12393" i="1"/>
  <c r="P12392" i="1"/>
  <c r="P12391" i="1"/>
  <c r="P12390" i="1"/>
  <c r="P12389" i="1"/>
  <c r="P12388" i="1"/>
  <c r="P12387" i="1"/>
  <c r="P12386" i="1"/>
  <c r="P12385" i="1"/>
  <c r="P12384" i="1"/>
  <c r="P12383" i="1"/>
  <c r="P12382" i="1"/>
  <c r="P12381" i="1"/>
  <c r="P12380" i="1"/>
  <c r="P12379" i="1"/>
  <c r="P12378" i="1"/>
  <c r="P12377" i="1"/>
  <c r="P12376" i="1"/>
  <c r="P12375" i="1"/>
  <c r="P12374" i="1"/>
  <c r="P12373" i="1"/>
  <c r="P12372" i="1"/>
  <c r="P12371" i="1"/>
  <c r="P12370" i="1"/>
  <c r="P12369" i="1"/>
  <c r="P12368" i="1"/>
  <c r="P12367" i="1"/>
  <c r="P12366" i="1"/>
  <c r="P12365" i="1"/>
  <c r="P12364" i="1"/>
  <c r="P12363" i="1"/>
  <c r="P12362" i="1"/>
  <c r="P12361" i="1"/>
  <c r="P12360" i="1"/>
  <c r="P12359" i="1"/>
  <c r="P12358" i="1"/>
  <c r="P12357" i="1"/>
  <c r="P12356" i="1"/>
  <c r="P12355" i="1"/>
  <c r="P12354" i="1"/>
  <c r="P12353" i="1"/>
  <c r="P12352" i="1"/>
  <c r="P12351" i="1"/>
  <c r="P12350" i="1"/>
  <c r="P12349" i="1"/>
  <c r="P12348" i="1"/>
  <c r="P12347" i="1"/>
  <c r="P12346" i="1"/>
  <c r="P12345" i="1"/>
  <c r="P12344" i="1"/>
  <c r="P12343" i="1"/>
  <c r="P12342" i="1"/>
  <c r="P12341" i="1"/>
  <c r="P12340" i="1"/>
  <c r="P12339" i="1"/>
  <c r="P12338" i="1"/>
  <c r="P12337" i="1"/>
  <c r="P12336" i="1"/>
  <c r="P12335" i="1"/>
  <c r="P12334" i="1"/>
  <c r="P12333" i="1"/>
  <c r="P12332" i="1"/>
  <c r="P12331" i="1"/>
  <c r="P12330" i="1"/>
  <c r="P12329" i="1"/>
  <c r="P12328" i="1"/>
  <c r="P12327" i="1"/>
  <c r="P12326" i="1"/>
  <c r="P12325" i="1"/>
  <c r="P12324" i="1"/>
  <c r="P12323" i="1"/>
  <c r="P12322" i="1"/>
  <c r="P12321" i="1"/>
  <c r="P12320" i="1"/>
  <c r="P12319" i="1"/>
  <c r="P12318" i="1"/>
  <c r="P12317" i="1"/>
  <c r="P12316" i="1"/>
  <c r="P12315" i="1"/>
  <c r="P12314" i="1"/>
  <c r="P12313" i="1"/>
  <c r="P12312" i="1"/>
  <c r="P12311" i="1"/>
  <c r="P12310" i="1"/>
  <c r="P12309" i="1"/>
  <c r="P12308" i="1"/>
  <c r="P12307" i="1"/>
  <c r="P12306" i="1"/>
  <c r="P12305" i="1"/>
  <c r="P12304" i="1"/>
  <c r="P12303" i="1"/>
  <c r="P12302" i="1"/>
  <c r="P12301" i="1"/>
  <c r="P12300" i="1"/>
  <c r="P12299" i="1"/>
  <c r="P12298" i="1"/>
  <c r="P12297" i="1"/>
  <c r="P12296" i="1"/>
  <c r="P12295" i="1"/>
  <c r="P12294" i="1"/>
  <c r="P12293" i="1"/>
  <c r="P12292" i="1"/>
  <c r="P12291" i="1"/>
  <c r="P12290" i="1"/>
  <c r="P12289" i="1"/>
  <c r="P12288" i="1"/>
  <c r="P12287" i="1"/>
  <c r="P12286" i="1"/>
  <c r="P12285" i="1"/>
  <c r="P12284" i="1"/>
  <c r="P12283" i="1"/>
  <c r="P12282" i="1"/>
  <c r="P12281" i="1"/>
  <c r="P12280" i="1"/>
  <c r="P12279" i="1"/>
  <c r="P12278" i="1"/>
  <c r="P12277" i="1"/>
  <c r="P12276" i="1"/>
  <c r="P12275" i="1"/>
  <c r="P12274" i="1"/>
  <c r="P12273" i="1"/>
  <c r="P12272" i="1"/>
  <c r="P12271" i="1"/>
  <c r="P12270" i="1"/>
  <c r="P12269" i="1"/>
  <c r="P12268" i="1"/>
  <c r="P12267" i="1"/>
  <c r="P12266" i="1"/>
  <c r="P12265" i="1"/>
  <c r="P12264" i="1"/>
  <c r="P12263" i="1"/>
  <c r="P12262" i="1"/>
  <c r="P12261" i="1"/>
  <c r="P12260" i="1"/>
  <c r="P12259" i="1"/>
  <c r="P12258" i="1"/>
  <c r="P12257" i="1"/>
  <c r="P12256" i="1"/>
  <c r="P12255" i="1"/>
  <c r="P12254" i="1"/>
  <c r="P12253" i="1"/>
  <c r="P12252" i="1"/>
  <c r="P12251" i="1"/>
  <c r="P12250" i="1"/>
  <c r="P12249" i="1"/>
  <c r="P12248" i="1"/>
  <c r="P12247" i="1"/>
  <c r="P12246" i="1"/>
  <c r="P12245" i="1"/>
  <c r="P12244" i="1"/>
  <c r="P12243" i="1"/>
  <c r="P12242" i="1"/>
  <c r="P12241" i="1"/>
  <c r="P12240" i="1"/>
  <c r="P12239" i="1"/>
  <c r="P12238" i="1"/>
  <c r="P12237" i="1"/>
  <c r="P12236" i="1"/>
  <c r="P12235" i="1"/>
  <c r="P12234" i="1"/>
  <c r="P12233" i="1"/>
  <c r="P12232" i="1"/>
  <c r="P12231" i="1"/>
  <c r="P12230" i="1"/>
  <c r="P12229" i="1"/>
  <c r="P12228" i="1"/>
  <c r="P12227" i="1"/>
  <c r="P12226" i="1"/>
  <c r="P12225" i="1"/>
  <c r="P12224" i="1"/>
  <c r="P12223" i="1"/>
  <c r="P12222" i="1"/>
  <c r="P12221" i="1"/>
  <c r="P12220" i="1"/>
  <c r="P12219" i="1"/>
  <c r="P12218" i="1"/>
  <c r="P12217" i="1"/>
  <c r="P12216" i="1"/>
  <c r="P12215" i="1"/>
  <c r="P12214" i="1"/>
  <c r="P12213" i="1"/>
  <c r="P12212" i="1"/>
  <c r="P12211" i="1"/>
  <c r="P12210" i="1"/>
  <c r="P12209" i="1"/>
  <c r="P12208" i="1"/>
  <c r="P12207" i="1"/>
  <c r="P12206" i="1"/>
  <c r="P12205" i="1"/>
  <c r="P12204" i="1"/>
  <c r="P12203" i="1"/>
  <c r="P12202" i="1"/>
  <c r="P12201" i="1"/>
  <c r="P12200" i="1"/>
  <c r="P12199" i="1"/>
  <c r="P12198" i="1"/>
  <c r="P12197" i="1"/>
  <c r="P12196" i="1"/>
  <c r="P12195" i="1"/>
  <c r="P12194" i="1"/>
  <c r="P12193" i="1"/>
  <c r="P12192" i="1"/>
  <c r="P12191" i="1"/>
  <c r="P12190" i="1"/>
  <c r="P12189" i="1"/>
  <c r="P12188" i="1"/>
  <c r="P12187" i="1"/>
  <c r="P12186" i="1"/>
  <c r="P12185" i="1"/>
  <c r="P12184" i="1"/>
  <c r="P12183" i="1"/>
  <c r="P12182" i="1"/>
  <c r="P12181" i="1"/>
  <c r="P12180" i="1"/>
  <c r="P12179" i="1"/>
  <c r="P12178" i="1"/>
  <c r="P12177" i="1"/>
  <c r="P12176" i="1"/>
  <c r="P12175" i="1"/>
  <c r="P12174" i="1"/>
  <c r="P12173" i="1"/>
  <c r="P12172" i="1"/>
  <c r="P12171" i="1"/>
  <c r="P12170" i="1"/>
  <c r="P12169" i="1"/>
  <c r="P12168" i="1"/>
  <c r="P12167" i="1"/>
  <c r="P12166" i="1"/>
  <c r="P12165" i="1"/>
  <c r="P12164" i="1"/>
  <c r="P12163" i="1"/>
  <c r="P12162" i="1"/>
  <c r="P12161" i="1"/>
  <c r="P12160" i="1"/>
  <c r="P12159" i="1"/>
  <c r="P12158" i="1"/>
  <c r="P12157" i="1"/>
  <c r="P12156" i="1"/>
  <c r="P12155" i="1"/>
  <c r="P12154" i="1"/>
  <c r="P12153" i="1"/>
  <c r="P12152" i="1"/>
  <c r="P12151" i="1"/>
  <c r="P12150" i="1"/>
  <c r="P12149" i="1"/>
  <c r="P12148" i="1"/>
  <c r="P12147" i="1"/>
  <c r="P12146" i="1"/>
  <c r="P12145" i="1"/>
  <c r="P12144" i="1"/>
  <c r="P12143" i="1"/>
  <c r="P12142" i="1"/>
  <c r="P12141" i="1"/>
  <c r="P12140" i="1"/>
  <c r="P12139" i="1"/>
  <c r="P12138" i="1"/>
  <c r="P12137" i="1"/>
  <c r="P12136" i="1"/>
  <c r="P12135" i="1"/>
  <c r="P12134" i="1"/>
  <c r="P12133" i="1"/>
  <c r="P12132" i="1"/>
  <c r="P12131" i="1"/>
  <c r="P12130" i="1"/>
  <c r="P12129" i="1"/>
  <c r="P12128" i="1"/>
  <c r="P12127" i="1"/>
  <c r="P12126" i="1"/>
  <c r="P12125" i="1"/>
  <c r="P12124" i="1"/>
  <c r="P12123" i="1"/>
  <c r="P12122" i="1"/>
  <c r="P12121" i="1"/>
  <c r="P12120" i="1"/>
  <c r="P12119" i="1"/>
  <c r="P12118" i="1"/>
  <c r="P12117" i="1"/>
  <c r="P12116" i="1"/>
  <c r="P12115" i="1"/>
  <c r="P12114" i="1"/>
  <c r="P12113" i="1"/>
  <c r="P12112" i="1"/>
  <c r="P12111" i="1"/>
  <c r="P12110" i="1"/>
  <c r="P12109" i="1"/>
  <c r="P12108" i="1"/>
  <c r="P12107" i="1"/>
  <c r="P12106" i="1"/>
  <c r="P12105" i="1"/>
  <c r="P12104" i="1"/>
  <c r="P12103" i="1"/>
  <c r="P12102" i="1"/>
  <c r="P12101" i="1"/>
  <c r="P12100" i="1"/>
  <c r="P12099" i="1"/>
  <c r="P12098" i="1"/>
  <c r="P12097" i="1"/>
  <c r="P12096" i="1"/>
  <c r="P12095" i="1"/>
  <c r="P12094" i="1"/>
  <c r="P12093" i="1"/>
  <c r="P12092" i="1"/>
  <c r="P12091" i="1"/>
  <c r="P12090" i="1"/>
  <c r="P12089" i="1"/>
  <c r="P12088" i="1"/>
  <c r="P12087" i="1"/>
  <c r="P12086" i="1"/>
  <c r="P12085" i="1"/>
  <c r="P12084" i="1"/>
  <c r="P12083" i="1"/>
  <c r="P12082" i="1"/>
  <c r="P12081" i="1"/>
  <c r="P12080" i="1"/>
  <c r="P12079" i="1"/>
  <c r="P12078" i="1"/>
  <c r="P12077" i="1"/>
  <c r="P12076" i="1"/>
  <c r="P12075" i="1"/>
  <c r="P12074" i="1"/>
  <c r="P12073" i="1"/>
  <c r="P12072" i="1"/>
  <c r="P12071" i="1"/>
  <c r="P12070" i="1"/>
  <c r="P12069" i="1"/>
  <c r="P12068" i="1"/>
  <c r="P12067" i="1"/>
  <c r="P12066" i="1"/>
  <c r="P12065" i="1"/>
  <c r="P12064" i="1"/>
  <c r="P12063" i="1"/>
  <c r="P12062" i="1"/>
  <c r="P12061" i="1"/>
  <c r="P12060" i="1"/>
  <c r="P12059" i="1"/>
  <c r="P12058" i="1"/>
  <c r="P12057" i="1"/>
  <c r="P12056" i="1"/>
  <c r="P12055" i="1"/>
  <c r="P12054" i="1"/>
  <c r="P12053" i="1"/>
  <c r="P12052" i="1"/>
  <c r="P12051" i="1"/>
  <c r="P12050" i="1"/>
  <c r="P12049" i="1"/>
  <c r="P12048" i="1"/>
  <c r="P12047" i="1"/>
  <c r="P12046" i="1"/>
  <c r="P12045" i="1"/>
  <c r="P12044" i="1"/>
  <c r="P12043" i="1"/>
  <c r="P12042" i="1"/>
  <c r="P12041" i="1"/>
  <c r="P12040" i="1"/>
  <c r="P12039" i="1"/>
  <c r="P12038" i="1"/>
  <c r="P12037" i="1"/>
  <c r="P12036" i="1"/>
  <c r="P12035" i="1"/>
  <c r="P12034" i="1"/>
  <c r="P12033" i="1"/>
  <c r="P12032" i="1"/>
  <c r="P12031" i="1"/>
  <c r="P12030" i="1"/>
  <c r="P12029" i="1"/>
  <c r="P12028" i="1"/>
  <c r="P12027" i="1"/>
  <c r="P12026" i="1"/>
  <c r="P12025" i="1"/>
  <c r="P12024" i="1"/>
  <c r="P12023" i="1"/>
  <c r="P12022" i="1"/>
  <c r="P12021" i="1"/>
  <c r="P12020" i="1"/>
  <c r="P12019" i="1"/>
  <c r="P12018" i="1"/>
  <c r="P12017" i="1"/>
  <c r="P12016" i="1"/>
  <c r="P12015" i="1"/>
  <c r="P12014" i="1"/>
  <c r="P12013" i="1"/>
  <c r="P12012" i="1"/>
  <c r="P12011" i="1"/>
  <c r="P12010" i="1"/>
  <c r="P12009" i="1"/>
  <c r="P12008" i="1"/>
  <c r="P12007" i="1"/>
  <c r="P12006" i="1"/>
  <c r="P12005" i="1"/>
  <c r="P12004" i="1"/>
  <c r="P12003" i="1"/>
  <c r="P12002" i="1"/>
  <c r="P12001" i="1"/>
  <c r="P12000" i="1"/>
  <c r="P11999" i="1"/>
  <c r="P11998" i="1"/>
  <c r="P11997" i="1"/>
  <c r="P11996" i="1"/>
  <c r="P11995" i="1"/>
  <c r="P11994" i="1"/>
  <c r="P11993" i="1"/>
  <c r="P11992" i="1"/>
  <c r="P11991" i="1"/>
  <c r="P11990" i="1"/>
  <c r="P11989" i="1"/>
  <c r="P11988" i="1"/>
  <c r="P11987" i="1"/>
  <c r="P11986" i="1"/>
  <c r="P11985" i="1"/>
  <c r="P11984" i="1"/>
  <c r="P11983" i="1"/>
  <c r="P11982" i="1"/>
  <c r="P11981" i="1"/>
  <c r="P11980" i="1"/>
  <c r="P11979" i="1"/>
  <c r="P11978" i="1"/>
  <c r="P11977" i="1"/>
  <c r="P11976" i="1"/>
  <c r="P11975" i="1"/>
  <c r="P11974" i="1"/>
  <c r="P11973" i="1"/>
  <c r="P11972" i="1"/>
  <c r="P11971" i="1"/>
  <c r="P11970" i="1"/>
  <c r="P11969" i="1"/>
  <c r="P11968" i="1"/>
  <c r="P11967" i="1"/>
  <c r="P11966" i="1"/>
  <c r="P11965" i="1"/>
  <c r="P11964" i="1"/>
  <c r="P11963" i="1"/>
  <c r="P11962" i="1"/>
  <c r="P11961" i="1"/>
  <c r="P11960" i="1"/>
  <c r="P11959" i="1"/>
  <c r="P11958" i="1"/>
  <c r="P11957" i="1"/>
  <c r="P11956" i="1"/>
  <c r="P11955" i="1"/>
  <c r="P11954" i="1"/>
  <c r="P11953" i="1"/>
  <c r="P11952" i="1"/>
  <c r="P11951" i="1"/>
  <c r="P11950" i="1"/>
  <c r="P11949" i="1"/>
  <c r="P11948" i="1"/>
  <c r="P11947" i="1"/>
  <c r="P11946" i="1"/>
  <c r="P11945" i="1"/>
  <c r="P11944" i="1"/>
  <c r="P11943" i="1"/>
  <c r="P11942" i="1"/>
  <c r="P11941" i="1"/>
  <c r="P11940" i="1"/>
  <c r="P11939" i="1"/>
  <c r="P11938" i="1"/>
  <c r="P11937" i="1"/>
  <c r="P11936" i="1"/>
  <c r="P11935" i="1"/>
  <c r="P11934" i="1"/>
  <c r="P11933" i="1"/>
  <c r="P11932" i="1"/>
  <c r="P11931" i="1"/>
  <c r="P11930" i="1"/>
  <c r="P11929" i="1"/>
  <c r="P11928" i="1"/>
  <c r="P11927" i="1"/>
  <c r="P11926" i="1"/>
  <c r="P11925" i="1"/>
  <c r="P11924" i="1"/>
  <c r="P11923" i="1"/>
  <c r="P11922" i="1"/>
  <c r="P11921" i="1"/>
  <c r="P11920" i="1"/>
  <c r="P11919" i="1"/>
  <c r="P11918" i="1"/>
  <c r="P11917" i="1"/>
  <c r="P11916" i="1"/>
  <c r="P11915" i="1"/>
  <c r="P11914" i="1"/>
  <c r="P11913" i="1"/>
  <c r="P11912" i="1"/>
  <c r="P11911" i="1"/>
  <c r="P11910" i="1"/>
  <c r="P11909" i="1"/>
  <c r="P11908" i="1"/>
  <c r="P11907" i="1"/>
  <c r="P11906" i="1"/>
  <c r="P11905" i="1"/>
  <c r="P11904" i="1"/>
  <c r="P11903" i="1"/>
  <c r="P11902" i="1"/>
  <c r="P11901" i="1"/>
  <c r="P11900" i="1"/>
  <c r="P11899" i="1"/>
  <c r="P11898" i="1"/>
  <c r="P11897" i="1"/>
  <c r="P11896" i="1"/>
  <c r="P11895" i="1"/>
  <c r="P11894" i="1"/>
  <c r="P11893" i="1"/>
  <c r="P11892" i="1"/>
  <c r="P11891" i="1"/>
  <c r="P11890" i="1"/>
  <c r="P11889" i="1"/>
  <c r="P11888" i="1"/>
  <c r="P11887" i="1"/>
  <c r="P11886" i="1"/>
  <c r="P11885" i="1"/>
  <c r="P11884" i="1"/>
  <c r="P11883" i="1"/>
  <c r="P11882" i="1"/>
  <c r="P11881" i="1"/>
  <c r="P11880" i="1"/>
  <c r="P11879" i="1"/>
  <c r="P11878" i="1"/>
  <c r="P11877" i="1"/>
  <c r="P11876" i="1"/>
  <c r="P11875" i="1"/>
  <c r="P11874" i="1"/>
  <c r="P11873" i="1"/>
  <c r="P11872" i="1"/>
  <c r="P11871" i="1"/>
  <c r="P11870" i="1"/>
  <c r="P11869" i="1"/>
  <c r="P11868" i="1"/>
  <c r="P11867" i="1"/>
  <c r="P11866" i="1"/>
  <c r="P11865" i="1"/>
  <c r="P11864" i="1"/>
  <c r="P11863" i="1"/>
  <c r="P11862" i="1"/>
  <c r="P11861" i="1"/>
  <c r="P11860" i="1"/>
  <c r="P11859" i="1"/>
  <c r="P11858" i="1"/>
  <c r="P11857" i="1"/>
  <c r="P11856" i="1"/>
  <c r="P11855" i="1"/>
  <c r="P11854" i="1"/>
  <c r="P11853" i="1"/>
  <c r="P11852" i="1"/>
  <c r="P11851" i="1"/>
  <c r="P11850" i="1"/>
  <c r="P11849" i="1"/>
  <c r="P11848" i="1"/>
  <c r="P11847" i="1"/>
  <c r="P11846" i="1"/>
  <c r="P11845" i="1"/>
  <c r="P11844" i="1"/>
  <c r="P11843" i="1"/>
  <c r="P11842" i="1"/>
  <c r="P11841" i="1"/>
  <c r="P11840" i="1"/>
  <c r="P11839" i="1"/>
  <c r="P11838" i="1"/>
  <c r="P11837" i="1"/>
  <c r="P11836" i="1"/>
  <c r="P11835" i="1"/>
  <c r="P11834" i="1"/>
  <c r="P11833" i="1"/>
  <c r="P11832" i="1"/>
  <c r="P11831" i="1"/>
  <c r="P11830" i="1"/>
  <c r="P11829" i="1"/>
  <c r="P11828" i="1"/>
  <c r="P11827" i="1"/>
  <c r="P11826" i="1"/>
  <c r="P11825" i="1"/>
  <c r="P11824" i="1"/>
  <c r="P11823" i="1"/>
  <c r="P11822" i="1"/>
  <c r="P11821" i="1"/>
  <c r="P11820" i="1"/>
  <c r="P11819" i="1"/>
  <c r="P11818" i="1"/>
  <c r="P11817" i="1"/>
  <c r="P11816" i="1"/>
  <c r="P11815" i="1"/>
  <c r="P11814" i="1"/>
  <c r="P11813" i="1"/>
  <c r="P11812" i="1"/>
  <c r="P11811" i="1"/>
  <c r="P11810" i="1"/>
  <c r="P11809" i="1"/>
  <c r="P11808" i="1"/>
  <c r="P11807" i="1"/>
  <c r="P11806" i="1"/>
  <c r="P11805" i="1"/>
  <c r="P11804" i="1"/>
  <c r="P11803" i="1"/>
  <c r="P11802" i="1"/>
  <c r="P11801" i="1"/>
  <c r="P11800" i="1"/>
  <c r="P11799" i="1"/>
  <c r="P11798" i="1"/>
  <c r="P11797" i="1"/>
  <c r="P11796" i="1"/>
  <c r="P11795" i="1"/>
  <c r="P11794" i="1"/>
  <c r="P11793" i="1"/>
  <c r="P11792" i="1"/>
  <c r="P11791" i="1"/>
  <c r="P11790" i="1"/>
  <c r="P11789" i="1"/>
  <c r="P11788" i="1"/>
  <c r="P11787" i="1"/>
  <c r="P11786" i="1"/>
  <c r="P11785" i="1"/>
  <c r="P11784" i="1"/>
  <c r="P11783" i="1"/>
  <c r="P11782" i="1"/>
  <c r="P11781" i="1"/>
  <c r="P11780" i="1"/>
  <c r="P11779" i="1"/>
  <c r="P11778" i="1"/>
  <c r="P11777" i="1"/>
  <c r="P11776" i="1"/>
  <c r="P11775" i="1"/>
  <c r="P11774" i="1"/>
  <c r="P11773" i="1"/>
  <c r="P11772" i="1"/>
  <c r="P11771" i="1"/>
  <c r="P11770" i="1"/>
  <c r="P11769" i="1"/>
  <c r="P11768" i="1"/>
  <c r="P11767" i="1"/>
  <c r="P11766" i="1"/>
  <c r="P11765" i="1"/>
  <c r="P11764" i="1"/>
  <c r="P11763" i="1"/>
  <c r="P11762" i="1"/>
  <c r="P11761" i="1"/>
  <c r="P11760" i="1"/>
  <c r="P11759" i="1"/>
  <c r="P11758" i="1"/>
  <c r="P11757" i="1"/>
  <c r="P11756" i="1"/>
  <c r="P11755" i="1"/>
  <c r="P11754" i="1"/>
  <c r="P11753" i="1"/>
  <c r="P11752" i="1"/>
  <c r="P11751" i="1"/>
  <c r="P11750" i="1"/>
  <c r="P11749" i="1"/>
  <c r="P11748" i="1"/>
  <c r="P11747" i="1"/>
  <c r="P11746" i="1"/>
  <c r="P11745" i="1"/>
  <c r="P11744" i="1"/>
  <c r="P11743" i="1"/>
  <c r="P11742" i="1"/>
  <c r="P11741" i="1"/>
  <c r="P11740" i="1"/>
  <c r="P11739" i="1"/>
  <c r="P11738" i="1"/>
  <c r="P11737" i="1"/>
  <c r="P11736" i="1"/>
  <c r="P11735" i="1"/>
  <c r="P11734" i="1"/>
  <c r="P11733" i="1"/>
  <c r="P11732" i="1"/>
  <c r="P11731" i="1"/>
  <c r="P11730" i="1"/>
  <c r="P11729" i="1"/>
  <c r="P11728" i="1"/>
  <c r="P11727" i="1"/>
  <c r="P11726" i="1"/>
  <c r="P11725" i="1"/>
  <c r="P11724" i="1"/>
  <c r="P11723" i="1"/>
  <c r="P11722" i="1"/>
  <c r="P11721" i="1"/>
  <c r="P11720" i="1"/>
  <c r="P11719" i="1"/>
  <c r="P11718" i="1"/>
  <c r="P11717" i="1"/>
  <c r="P11716" i="1"/>
  <c r="P11715" i="1"/>
  <c r="P11714" i="1"/>
  <c r="P11713" i="1"/>
  <c r="P11712" i="1"/>
  <c r="P11711" i="1"/>
  <c r="P11710" i="1"/>
  <c r="P11709" i="1"/>
  <c r="P11708" i="1"/>
  <c r="P11707" i="1"/>
  <c r="P11706" i="1"/>
  <c r="P11705" i="1"/>
  <c r="P11704" i="1"/>
  <c r="P11703" i="1"/>
  <c r="P11702" i="1"/>
  <c r="P11701" i="1"/>
  <c r="P11700" i="1"/>
  <c r="P11699" i="1"/>
  <c r="P11698" i="1"/>
  <c r="P11697" i="1"/>
  <c r="P11696" i="1"/>
  <c r="P11695" i="1"/>
  <c r="P11694" i="1"/>
  <c r="P11693" i="1"/>
  <c r="P11692" i="1"/>
  <c r="P11691" i="1"/>
  <c r="P11690" i="1"/>
  <c r="P11689" i="1"/>
  <c r="P11688" i="1"/>
  <c r="P11687" i="1"/>
  <c r="P11686" i="1"/>
  <c r="P11685" i="1"/>
  <c r="P11684" i="1"/>
  <c r="P11683" i="1"/>
  <c r="P11682" i="1"/>
  <c r="P11681" i="1"/>
  <c r="P11680" i="1"/>
  <c r="P11679" i="1"/>
  <c r="P11678" i="1"/>
  <c r="P11677" i="1"/>
  <c r="P11676" i="1"/>
  <c r="P11675" i="1"/>
  <c r="P11674" i="1"/>
  <c r="P11673" i="1"/>
  <c r="P11672" i="1"/>
  <c r="P11671" i="1"/>
  <c r="P11670" i="1"/>
  <c r="P11669" i="1"/>
  <c r="P11668" i="1"/>
  <c r="P11667" i="1"/>
  <c r="P11666" i="1"/>
  <c r="P11665" i="1"/>
  <c r="P11664" i="1"/>
  <c r="P11663" i="1"/>
  <c r="P11662" i="1"/>
  <c r="P11661" i="1"/>
  <c r="P11660" i="1"/>
  <c r="P11659" i="1"/>
  <c r="P11658" i="1"/>
  <c r="P11657" i="1"/>
  <c r="P11656" i="1"/>
  <c r="P11655" i="1"/>
  <c r="P11654" i="1"/>
  <c r="P11653" i="1"/>
  <c r="P11652" i="1"/>
  <c r="P11651" i="1"/>
  <c r="P11650" i="1"/>
  <c r="P11649" i="1"/>
  <c r="P11648" i="1"/>
  <c r="P11647" i="1"/>
  <c r="P11646" i="1"/>
  <c r="P11645" i="1"/>
  <c r="P11644" i="1"/>
  <c r="P11643" i="1"/>
  <c r="P11642" i="1"/>
  <c r="P11641" i="1"/>
  <c r="P11640" i="1"/>
  <c r="P11639" i="1"/>
  <c r="P11638" i="1"/>
  <c r="P11637" i="1"/>
  <c r="P11636" i="1"/>
  <c r="P11635" i="1"/>
  <c r="P11634" i="1"/>
  <c r="P11633" i="1"/>
  <c r="P11632" i="1"/>
  <c r="P11631" i="1"/>
  <c r="P11630" i="1"/>
  <c r="P11629" i="1"/>
  <c r="P11628" i="1"/>
  <c r="P11627" i="1"/>
  <c r="P11626" i="1"/>
  <c r="P11625" i="1"/>
  <c r="P11624" i="1"/>
  <c r="P11623" i="1"/>
  <c r="P11622" i="1"/>
  <c r="P11621" i="1"/>
  <c r="P11620" i="1"/>
  <c r="P11619" i="1"/>
  <c r="P11618" i="1"/>
  <c r="P11617" i="1"/>
  <c r="P11616" i="1"/>
  <c r="P11615" i="1"/>
  <c r="P11614" i="1"/>
  <c r="P11613" i="1"/>
  <c r="P11612" i="1"/>
  <c r="P11611" i="1"/>
  <c r="P11610" i="1"/>
  <c r="P11609" i="1"/>
  <c r="P11608" i="1"/>
  <c r="P11607" i="1"/>
  <c r="P11606" i="1"/>
  <c r="P11605" i="1"/>
  <c r="P11604" i="1"/>
  <c r="P11603" i="1"/>
  <c r="P11602" i="1"/>
  <c r="P11601" i="1"/>
  <c r="P11600" i="1"/>
  <c r="P11599" i="1"/>
  <c r="P11598" i="1"/>
  <c r="P11597" i="1"/>
  <c r="P11596" i="1"/>
  <c r="P11595" i="1"/>
  <c r="P11594" i="1"/>
  <c r="P11593" i="1"/>
  <c r="P11592" i="1"/>
  <c r="P11591" i="1"/>
  <c r="P11590" i="1"/>
  <c r="P11589" i="1"/>
  <c r="P11588" i="1"/>
  <c r="P11587" i="1"/>
  <c r="P11586" i="1"/>
  <c r="P11585" i="1"/>
  <c r="P11584" i="1"/>
  <c r="P11583" i="1"/>
  <c r="P11582" i="1"/>
  <c r="P11581" i="1"/>
  <c r="P11580" i="1"/>
  <c r="P11579" i="1"/>
  <c r="P11578" i="1"/>
  <c r="P11577" i="1"/>
  <c r="P11576" i="1"/>
  <c r="P11575" i="1"/>
  <c r="P11574" i="1"/>
  <c r="P11573" i="1"/>
  <c r="P11572" i="1"/>
  <c r="P11571" i="1"/>
  <c r="P11570" i="1"/>
  <c r="P11569" i="1"/>
  <c r="P11568" i="1"/>
  <c r="P11567" i="1"/>
  <c r="P11566" i="1"/>
  <c r="P11565" i="1"/>
  <c r="P11564" i="1"/>
  <c r="P11563" i="1"/>
  <c r="P11562" i="1"/>
  <c r="P11561" i="1"/>
  <c r="P11560" i="1"/>
  <c r="P11559" i="1"/>
  <c r="P11558" i="1"/>
  <c r="P11557" i="1"/>
  <c r="P11556" i="1"/>
  <c r="P11555" i="1"/>
  <c r="P11554" i="1"/>
  <c r="P11553" i="1"/>
  <c r="P11552" i="1"/>
  <c r="P11551" i="1"/>
  <c r="P11550" i="1"/>
  <c r="P11549" i="1"/>
  <c r="P11548" i="1"/>
  <c r="P11547" i="1"/>
  <c r="P11546" i="1"/>
  <c r="P11545" i="1"/>
  <c r="P11544" i="1"/>
  <c r="P11543" i="1"/>
  <c r="P11542" i="1"/>
  <c r="P11541" i="1"/>
  <c r="P11540" i="1"/>
  <c r="P11539" i="1"/>
  <c r="P11538" i="1"/>
  <c r="P11537" i="1"/>
  <c r="P11536" i="1"/>
  <c r="P11535" i="1"/>
  <c r="P11534" i="1"/>
  <c r="P11533" i="1"/>
  <c r="P11532" i="1"/>
  <c r="P11531" i="1"/>
  <c r="P11530" i="1"/>
  <c r="P11529" i="1"/>
  <c r="P11528" i="1"/>
  <c r="P11527" i="1"/>
  <c r="P11526" i="1"/>
  <c r="P11525" i="1"/>
  <c r="P11524" i="1"/>
  <c r="P11523" i="1"/>
  <c r="P11522" i="1"/>
  <c r="P11521" i="1"/>
  <c r="P11520" i="1"/>
  <c r="P11519" i="1"/>
  <c r="P11518" i="1"/>
  <c r="P11517" i="1"/>
  <c r="P11516" i="1"/>
  <c r="P11515" i="1"/>
  <c r="P11514" i="1"/>
  <c r="P11513" i="1"/>
  <c r="P11512" i="1"/>
  <c r="P11511" i="1"/>
  <c r="P11510" i="1"/>
  <c r="P11509" i="1"/>
  <c r="P11508" i="1"/>
  <c r="P11507" i="1"/>
  <c r="P11506" i="1"/>
  <c r="P11505" i="1"/>
  <c r="P11504" i="1"/>
  <c r="P11503" i="1"/>
  <c r="P11502" i="1"/>
  <c r="P11501" i="1"/>
  <c r="P11500" i="1"/>
  <c r="P11499" i="1"/>
  <c r="P11498" i="1"/>
  <c r="P11497" i="1"/>
  <c r="P11496" i="1"/>
  <c r="P11495" i="1"/>
  <c r="P11494" i="1"/>
  <c r="P11493" i="1"/>
  <c r="P11492" i="1"/>
  <c r="P11491" i="1"/>
  <c r="P11490" i="1"/>
  <c r="P11489" i="1"/>
  <c r="P11488" i="1"/>
  <c r="P11487" i="1"/>
  <c r="P11486" i="1"/>
  <c r="P11485" i="1"/>
  <c r="P11484" i="1"/>
  <c r="P11483" i="1"/>
  <c r="P11482" i="1"/>
  <c r="P11481" i="1"/>
  <c r="P11480" i="1"/>
  <c r="P11479" i="1"/>
  <c r="P11478" i="1"/>
  <c r="P11477" i="1"/>
  <c r="P11476" i="1"/>
  <c r="P11475" i="1"/>
  <c r="P11474" i="1"/>
  <c r="P11473" i="1"/>
  <c r="P11472" i="1"/>
  <c r="P11471" i="1"/>
  <c r="P11470" i="1"/>
  <c r="P11469" i="1"/>
  <c r="P11468" i="1"/>
  <c r="P11467" i="1"/>
  <c r="P11466" i="1"/>
  <c r="P11465" i="1"/>
  <c r="P11464" i="1"/>
  <c r="P11463" i="1"/>
  <c r="P11462" i="1"/>
  <c r="P11461" i="1"/>
  <c r="P11460" i="1"/>
  <c r="P11459" i="1"/>
  <c r="P11458" i="1"/>
  <c r="P11457" i="1"/>
  <c r="P11456" i="1"/>
  <c r="P11455" i="1"/>
  <c r="P11454" i="1"/>
  <c r="P11453" i="1"/>
  <c r="P11452" i="1"/>
  <c r="P11451" i="1"/>
  <c r="P11450" i="1"/>
  <c r="P11449" i="1"/>
  <c r="P11448" i="1"/>
  <c r="P11447" i="1"/>
  <c r="P11446" i="1"/>
  <c r="P11445" i="1"/>
  <c r="P11444" i="1"/>
  <c r="P11443" i="1"/>
  <c r="P11442" i="1"/>
  <c r="P11441" i="1"/>
  <c r="P11440" i="1"/>
  <c r="P11439" i="1"/>
  <c r="P11438" i="1"/>
  <c r="P11437" i="1"/>
  <c r="P11436" i="1"/>
  <c r="P11435" i="1"/>
  <c r="P11434" i="1"/>
  <c r="P11433" i="1"/>
  <c r="P11432" i="1"/>
  <c r="P11431" i="1"/>
  <c r="P11430" i="1"/>
  <c r="P11429" i="1"/>
  <c r="P11428" i="1"/>
  <c r="P11427" i="1"/>
  <c r="P11426" i="1"/>
  <c r="P11425" i="1"/>
  <c r="P11424" i="1"/>
  <c r="P11423" i="1"/>
  <c r="P11422" i="1"/>
  <c r="P11421" i="1"/>
  <c r="P11420" i="1"/>
  <c r="P11419" i="1"/>
  <c r="P11418" i="1"/>
  <c r="P11417" i="1"/>
  <c r="P11416" i="1"/>
  <c r="P11415" i="1"/>
  <c r="P11414" i="1"/>
  <c r="P11413" i="1"/>
  <c r="P11412" i="1"/>
  <c r="P11411" i="1"/>
  <c r="P11410" i="1"/>
  <c r="P11409" i="1"/>
  <c r="P11408" i="1"/>
  <c r="P11407" i="1"/>
  <c r="P11406" i="1"/>
  <c r="P11405" i="1"/>
  <c r="P11404" i="1"/>
  <c r="P11403" i="1"/>
  <c r="P11402" i="1"/>
  <c r="P11401" i="1"/>
  <c r="P11400" i="1"/>
  <c r="P11399" i="1"/>
  <c r="P11398" i="1"/>
  <c r="P11397" i="1"/>
  <c r="P11396" i="1"/>
  <c r="P11395" i="1"/>
  <c r="P11394" i="1"/>
  <c r="P11393" i="1"/>
  <c r="P11392" i="1"/>
  <c r="P11391" i="1"/>
  <c r="P11390" i="1"/>
  <c r="P11389" i="1"/>
  <c r="P11388" i="1"/>
  <c r="P11387" i="1"/>
  <c r="P11386" i="1"/>
  <c r="P11385" i="1"/>
  <c r="P11384" i="1"/>
  <c r="P11383" i="1"/>
  <c r="P11382" i="1"/>
  <c r="P11381" i="1"/>
  <c r="P11380" i="1"/>
  <c r="P11379" i="1"/>
  <c r="P11378" i="1"/>
  <c r="P11377" i="1"/>
  <c r="P11376" i="1"/>
  <c r="P11375" i="1"/>
  <c r="P11374" i="1"/>
  <c r="P11373" i="1"/>
  <c r="P11372" i="1"/>
  <c r="P11371" i="1"/>
  <c r="P11370" i="1"/>
  <c r="P11369" i="1"/>
  <c r="P11368" i="1"/>
  <c r="P11367" i="1"/>
  <c r="P11366" i="1"/>
  <c r="P11365" i="1"/>
  <c r="P11364" i="1"/>
  <c r="P11363" i="1"/>
  <c r="P11362" i="1"/>
  <c r="P11361" i="1"/>
  <c r="P11360" i="1"/>
  <c r="P11359" i="1"/>
  <c r="P11358" i="1"/>
  <c r="P11357" i="1"/>
  <c r="P11356" i="1"/>
  <c r="P11355" i="1"/>
  <c r="P11354" i="1"/>
  <c r="P11353" i="1"/>
  <c r="P11352" i="1"/>
  <c r="P11351" i="1"/>
  <c r="P11350" i="1"/>
  <c r="P11349" i="1"/>
  <c r="P11348" i="1"/>
  <c r="P11347" i="1"/>
  <c r="P11346" i="1"/>
  <c r="P11345" i="1"/>
  <c r="P11344" i="1"/>
  <c r="P11343" i="1"/>
  <c r="P11342" i="1"/>
  <c r="P11341" i="1"/>
  <c r="P11340" i="1"/>
  <c r="P11339" i="1"/>
  <c r="P11338" i="1"/>
  <c r="P11337" i="1"/>
  <c r="P11336" i="1"/>
  <c r="P11335" i="1"/>
  <c r="P11334" i="1"/>
  <c r="P11333" i="1"/>
  <c r="P11332" i="1"/>
  <c r="P11331" i="1"/>
  <c r="P11330" i="1"/>
  <c r="P11329" i="1"/>
  <c r="P11328" i="1"/>
  <c r="P11327" i="1"/>
  <c r="P11326" i="1"/>
  <c r="P11325" i="1"/>
  <c r="P11324" i="1"/>
  <c r="P11323" i="1"/>
  <c r="P11322" i="1"/>
  <c r="P11321" i="1"/>
  <c r="P11320" i="1"/>
  <c r="P11319" i="1"/>
  <c r="P11318" i="1"/>
  <c r="P11317" i="1"/>
  <c r="P11316" i="1"/>
  <c r="P11315" i="1"/>
  <c r="P11314" i="1"/>
  <c r="P11313" i="1"/>
  <c r="P11312" i="1"/>
  <c r="P11311" i="1"/>
  <c r="P11310" i="1"/>
  <c r="P11309" i="1"/>
  <c r="P11308" i="1"/>
  <c r="P11307" i="1"/>
  <c r="P11306" i="1"/>
  <c r="P11305" i="1"/>
  <c r="P11304" i="1"/>
  <c r="P11303" i="1"/>
  <c r="P11302" i="1"/>
  <c r="P11301" i="1"/>
  <c r="P11300" i="1"/>
  <c r="P11299" i="1"/>
  <c r="P11298" i="1"/>
  <c r="P11297" i="1"/>
  <c r="P11296" i="1"/>
  <c r="P11295" i="1"/>
  <c r="P11294" i="1"/>
  <c r="P11293" i="1"/>
  <c r="P11292" i="1"/>
  <c r="P11291" i="1"/>
  <c r="P11290" i="1"/>
  <c r="P11289" i="1"/>
  <c r="P11288" i="1"/>
  <c r="P11287" i="1"/>
  <c r="P11286" i="1"/>
  <c r="P11285" i="1"/>
  <c r="P11284" i="1"/>
  <c r="P11283" i="1"/>
  <c r="P11282" i="1"/>
  <c r="P11281" i="1"/>
  <c r="P11280" i="1"/>
  <c r="P11279" i="1"/>
  <c r="P11278" i="1"/>
  <c r="P11277" i="1"/>
  <c r="P11276" i="1"/>
  <c r="P11275" i="1"/>
  <c r="P11274" i="1"/>
  <c r="P11273" i="1"/>
  <c r="P11272" i="1"/>
  <c r="P11271" i="1"/>
  <c r="P11270" i="1"/>
  <c r="P11269" i="1"/>
  <c r="P11268" i="1"/>
  <c r="P11267" i="1"/>
  <c r="P11266" i="1"/>
  <c r="P11265" i="1"/>
  <c r="P11264" i="1"/>
  <c r="P11263" i="1"/>
  <c r="P11262" i="1"/>
  <c r="P11261" i="1"/>
  <c r="P11260" i="1"/>
  <c r="P11259" i="1"/>
  <c r="P11258" i="1"/>
  <c r="P11257" i="1"/>
  <c r="P11256" i="1"/>
  <c r="P11255" i="1"/>
  <c r="P11254" i="1"/>
  <c r="P11253" i="1"/>
  <c r="P11252" i="1"/>
  <c r="P11251" i="1"/>
  <c r="P11250" i="1"/>
  <c r="P11249" i="1"/>
  <c r="P11248" i="1"/>
  <c r="P11247" i="1"/>
  <c r="P11246" i="1"/>
  <c r="P11245" i="1"/>
  <c r="P11244" i="1"/>
  <c r="P11243" i="1"/>
  <c r="P11242" i="1"/>
  <c r="P11241" i="1"/>
  <c r="P11240" i="1"/>
  <c r="P11239" i="1"/>
  <c r="P11238" i="1"/>
  <c r="P11237" i="1"/>
  <c r="P11236" i="1"/>
  <c r="P11235" i="1"/>
  <c r="P11234" i="1"/>
  <c r="P11233" i="1"/>
  <c r="P11232" i="1"/>
  <c r="P11231" i="1"/>
  <c r="P11230" i="1"/>
  <c r="P11229" i="1"/>
  <c r="P11228" i="1"/>
  <c r="P11227" i="1"/>
  <c r="P11226" i="1"/>
  <c r="P11225" i="1"/>
  <c r="P11224" i="1"/>
  <c r="P11223" i="1"/>
  <c r="P11222" i="1"/>
  <c r="P11221" i="1"/>
  <c r="P11220" i="1"/>
  <c r="P11219" i="1"/>
  <c r="P11218" i="1"/>
  <c r="P11217" i="1"/>
  <c r="P11216" i="1"/>
  <c r="P11215" i="1"/>
  <c r="P11214" i="1"/>
  <c r="P11213" i="1"/>
  <c r="P11212" i="1"/>
  <c r="P11211" i="1"/>
  <c r="P11210" i="1"/>
  <c r="P11209" i="1"/>
  <c r="P11208" i="1"/>
  <c r="P11207" i="1"/>
  <c r="P11206" i="1"/>
  <c r="P11205" i="1"/>
  <c r="P11204" i="1"/>
  <c r="P11203" i="1"/>
  <c r="P11202" i="1"/>
  <c r="P11201" i="1"/>
  <c r="P11200" i="1"/>
  <c r="P11199" i="1"/>
  <c r="P11198" i="1"/>
  <c r="P11197" i="1"/>
  <c r="P11196" i="1"/>
  <c r="P11195" i="1"/>
  <c r="P11194" i="1"/>
  <c r="P11193" i="1"/>
  <c r="P11192" i="1"/>
  <c r="P11191" i="1"/>
  <c r="P11190" i="1"/>
  <c r="P11189" i="1"/>
  <c r="P11188" i="1"/>
  <c r="P11187" i="1"/>
  <c r="P11186" i="1"/>
  <c r="P11185" i="1"/>
  <c r="P11184" i="1"/>
  <c r="P11183" i="1"/>
  <c r="P11182" i="1"/>
  <c r="P11181" i="1"/>
  <c r="P11180" i="1"/>
  <c r="P11179" i="1"/>
  <c r="P11178" i="1"/>
  <c r="P11177" i="1"/>
  <c r="P11176" i="1"/>
  <c r="P11175" i="1"/>
  <c r="P11174" i="1"/>
  <c r="P11173" i="1"/>
  <c r="P11172" i="1"/>
  <c r="P11171" i="1"/>
  <c r="P11170" i="1"/>
  <c r="P11169" i="1"/>
  <c r="P11168" i="1"/>
  <c r="P11167" i="1"/>
  <c r="P11166" i="1"/>
  <c r="P11165" i="1"/>
  <c r="P11164" i="1"/>
  <c r="P11163" i="1"/>
  <c r="P11162" i="1"/>
  <c r="P11161" i="1"/>
  <c r="P11160" i="1"/>
  <c r="P11159" i="1"/>
  <c r="P11158" i="1"/>
  <c r="P11157" i="1"/>
  <c r="P11156" i="1"/>
  <c r="P11155" i="1"/>
  <c r="P11154" i="1"/>
  <c r="P11153" i="1"/>
  <c r="P11152" i="1"/>
  <c r="P11151" i="1"/>
  <c r="P11150" i="1"/>
  <c r="P11149" i="1"/>
  <c r="P11148" i="1"/>
  <c r="P11147" i="1"/>
  <c r="P11146" i="1"/>
  <c r="P11145" i="1"/>
  <c r="P11144" i="1"/>
  <c r="P11143" i="1"/>
  <c r="P11142" i="1"/>
  <c r="P11141" i="1"/>
  <c r="P11140" i="1"/>
  <c r="P11139" i="1"/>
  <c r="P11138" i="1"/>
  <c r="P11137" i="1"/>
  <c r="P11136" i="1"/>
  <c r="P11135" i="1"/>
  <c r="P11134" i="1"/>
  <c r="P11133" i="1"/>
  <c r="P11132" i="1"/>
  <c r="P11131" i="1"/>
  <c r="P11130" i="1"/>
  <c r="P11129" i="1"/>
  <c r="P11128" i="1"/>
  <c r="P11127" i="1"/>
  <c r="P11126" i="1"/>
  <c r="P11125" i="1"/>
  <c r="P11124" i="1"/>
  <c r="P11123" i="1"/>
  <c r="P11122" i="1"/>
  <c r="P11121" i="1"/>
  <c r="P11120" i="1"/>
  <c r="P11119" i="1"/>
  <c r="P11118" i="1"/>
  <c r="P11117" i="1"/>
  <c r="P11116" i="1"/>
  <c r="P11115" i="1"/>
  <c r="P11114" i="1"/>
  <c r="P11113" i="1"/>
  <c r="P11112" i="1"/>
  <c r="P11111" i="1"/>
  <c r="P11110" i="1"/>
  <c r="P11109" i="1"/>
  <c r="P11108" i="1"/>
  <c r="P11107" i="1"/>
  <c r="P11106" i="1"/>
  <c r="P11105" i="1"/>
  <c r="P11104" i="1"/>
  <c r="P11103" i="1"/>
  <c r="P11102" i="1"/>
  <c r="P11101" i="1"/>
  <c r="P11100" i="1"/>
  <c r="P11099" i="1"/>
  <c r="P11098" i="1"/>
  <c r="P11097" i="1"/>
  <c r="P11096" i="1"/>
  <c r="P11095" i="1"/>
  <c r="P11094" i="1"/>
  <c r="P11093" i="1"/>
  <c r="P11092" i="1"/>
  <c r="P11091" i="1"/>
  <c r="P11090" i="1"/>
  <c r="P11089" i="1"/>
  <c r="P11088" i="1"/>
  <c r="P11087" i="1"/>
  <c r="P11086" i="1"/>
  <c r="P11085" i="1"/>
  <c r="P11084" i="1"/>
  <c r="P11083" i="1"/>
  <c r="P11082" i="1"/>
  <c r="P11081" i="1"/>
  <c r="P11080" i="1"/>
  <c r="P11079" i="1"/>
  <c r="P11078" i="1"/>
  <c r="P11077" i="1"/>
  <c r="P11076" i="1"/>
  <c r="P11075" i="1"/>
  <c r="P11074" i="1"/>
  <c r="P11073" i="1"/>
  <c r="P11072" i="1"/>
  <c r="P11071" i="1"/>
  <c r="P11070" i="1"/>
  <c r="P11069" i="1"/>
  <c r="P11068" i="1"/>
  <c r="P11067" i="1"/>
  <c r="P11066" i="1"/>
  <c r="P11065" i="1"/>
  <c r="P11064" i="1"/>
  <c r="P11063" i="1"/>
  <c r="P11062" i="1"/>
  <c r="P11061" i="1"/>
  <c r="P11060" i="1"/>
  <c r="P11059" i="1"/>
  <c r="P11058" i="1"/>
  <c r="P11057" i="1"/>
  <c r="P11056" i="1"/>
  <c r="P11055" i="1"/>
  <c r="P11054" i="1"/>
  <c r="P11053" i="1"/>
  <c r="P11052" i="1"/>
  <c r="P11051" i="1"/>
  <c r="P11050" i="1"/>
  <c r="P11049" i="1"/>
  <c r="P11048" i="1"/>
  <c r="P11047" i="1"/>
  <c r="P11046" i="1"/>
  <c r="P11045" i="1"/>
  <c r="P11044" i="1"/>
  <c r="P11043" i="1"/>
  <c r="P11042" i="1"/>
  <c r="P11041" i="1"/>
  <c r="P11040" i="1"/>
  <c r="P11039" i="1"/>
  <c r="P11038" i="1"/>
  <c r="P11037" i="1"/>
  <c r="P11036" i="1"/>
  <c r="P11035" i="1"/>
  <c r="P11034" i="1"/>
  <c r="P11033" i="1"/>
  <c r="P11032" i="1"/>
  <c r="P11031" i="1"/>
  <c r="P11030" i="1"/>
  <c r="P11029" i="1"/>
  <c r="P11028" i="1"/>
  <c r="P11027" i="1"/>
  <c r="P11026" i="1"/>
  <c r="P11025" i="1"/>
  <c r="P11024" i="1"/>
  <c r="P11023" i="1"/>
  <c r="P11022" i="1"/>
  <c r="P11021" i="1"/>
  <c r="P11020" i="1"/>
  <c r="P11019" i="1"/>
  <c r="P11018" i="1"/>
  <c r="P11017" i="1"/>
  <c r="P11016" i="1"/>
  <c r="P11015" i="1"/>
  <c r="P11014" i="1"/>
  <c r="P11013" i="1"/>
  <c r="P11012" i="1"/>
  <c r="P11011" i="1"/>
  <c r="P11010" i="1"/>
  <c r="P11009" i="1"/>
  <c r="P11008" i="1"/>
  <c r="P11007" i="1"/>
  <c r="P11006" i="1"/>
  <c r="P11005" i="1"/>
  <c r="P11004" i="1"/>
  <c r="P11003" i="1"/>
  <c r="P11002" i="1"/>
  <c r="P11001" i="1"/>
  <c r="P11000" i="1"/>
  <c r="P10999" i="1"/>
  <c r="P10998" i="1"/>
  <c r="P10997" i="1"/>
  <c r="P10996" i="1"/>
  <c r="P10995" i="1"/>
  <c r="P10994" i="1"/>
  <c r="P10993" i="1"/>
  <c r="P10992" i="1"/>
  <c r="P10991" i="1"/>
  <c r="P10990" i="1"/>
  <c r="P10989" i="1"/>
  <c r="P10988" i="1"/>
  <c r="P10987" i="1"/>
  <c r="P10986" i="1"/>
  <c r="P10985" i="1"/>
  <c r="P10984" i="1"/>
  <c r="P10983" i="1"/>
  <c r="P10982" i="1"/>
  <c r="P10981" i="1"/>
  <c r="P10980" i="1"/>
  <c r="P10979" i="1"/>
  <c r="P10978" i="1"/>
  <c r="P10977" i="1"/>
  <c r="P10976" i="1"/>
  <c r="P10975" i="1"/>
  <c r="P10974" i="1"/>
  <c r="P10973" i="1"/>
  <c r="P10972" i="1"/>
  <c r="P10971" i="1"/>
  <c r="P10970" i="1"/>
  <c r="P10969" i="1"/>
  <c r="P10968" i="1"/>
  <c r="P10967" i="1"/>
  <c r="P10966" i="1"/>
  <c r="P10965" i="1"/>
  <c r="P10964" i="1"/>
  <c r="P10963" i="1"/>
  <c r="P10962" i="1"/>
  <c r="P10961" i="1"/>
  <c r="P10960" i="1"/>
  <c r="P10959" i="1"/>
  <c r="P10958" i="1"/>
  <c r="P10957" i="1"/>
  <c r="P10956" i="1"/>
  <c r="P10955" i="1"/>
  <c r="P10954" i="1"/>
  <c r="P10953" i="1"/>
  <c r="P10952" i="1"/>
  <c r="P10951" i="1"/>
  <c r="P10950" i="1"/>
  <c r="P10949" i="1"/>
  <c r="P10948" i="1"/>
  <c r="P10947" i="1"/>
  <c r="P10946" i="1"/>
  <c r="P10945" i="1"/>
  <c r="P10944" i="1"/>
  <c r="P10943" i="1"/>
  <c r="P10942" i="1"/>
  <c r="P10941" i="1"/>
  <c r="P10940" i="1"/>
  <c r="P10939" i="1"/>
  <c r="P10938" i="1"/>
  <c r="P10937" i="1"/>
  <c r="P10936" i="1"/>
  <c r="P10935" i="1"/>
  <c r="P10934" i="1"/>
  <c r="P10933" i="1"/>
  <c r="P10932" i="1"/>
  <c r="P10931" i="1"/>
  <c r="P10930" i="1"/>
  <c r="P10929" i="1"/>
  <c r="P10928" i="1"/>
  <c r="P10927" i="1"/>
  <c r="P10926" i="1"/>
  <c r="P10925" i="1"/>
  <c r="P10924" i="1"/>
  <c r="P10923" i="1"/>
  <c r="P10922" i="1"/>
  <c r="P10921" i="1"/>
  <c r="P10920" i="1"/>
  <c r="P10919" i="1"/>
  <c r="P10918" i="1"/>
  <c r="P10917" i="1"/>
  <c r="P10916" i="1"/>
  <c r="P10915" i="1"/>
  <c r="P10914" i="1"/>
  <c r="P10913" i="1"/>
  <c r="P10912" i="1"/>
  <c r="P10911" i="1"/>
  <c r="P10910" i="1"/>
  <c r="P10909" i="1"/>
  <c r="P10908" i="1"/>
  <c r="P10907" i="1"/>
  <c r="P10906" i="1"/>
  <c r="P10905" i="1"/>
  <c r="P10904" i="1"/>
  <c r="P10903" i="1"/>
  <c r="P10902" i="1"/>
  <c r="P10901" i="1"/>
  <c r="P10900" i="1"/>
  <c r="P10899" i="1"/>
  <c r="P10898" i="1"/>
  <c r="P10897" i="1"/>
  <c r="P10896" i="1"/>
  <c r="P10895" i="1"/>
  <c r="P10894" i="1"/>
  <c r="P10893" i="1"/>
  <c r="P10892" i="1"/>
  <c r="P10891" i="1"/>
  <c r="P10890" i="1"/>
  <c r="P10889" i="1"/>
  <c r="P10888" i="1"/>
  <c r="P10887" i="1"/>
  <c r="P10886" i="1"/>
  <c r="P10885" i="1"/>
  <c r="P10884" i="1"/>
  <c r="P10883" i="1"/>
  <c r="P10882" i="1"/>
  <c r="P10881" i="1"/>
  <c r="P10880" i="1"/>
  <c r="P10879" i="1"/>
  <c r="P10878" i="1"/>
  <c r="P10877" i="1"/>
  <c r="P10876" i="1"/>
  <c r="P10875" i="1"/>
  <c r="P10874" i="1"/>
  <c r="P10873" i="1"/>
  <c r="P10872" i="1"/>
  <c r="P10871" i="1"/>
  <c r="P10870" i="1"/>
  <c r="P10869" i="1"/>
  <c r="P10868" i="1"/>
  <c r="P10867" i="1"/>
  <c r="P10866" i="1"/>
  <c r="P10865" i="1"/>
  <c r="P10864" i="1"/>
  <c r="P10863" i="1"/>
  <c r="P10862" i="1"/>
  <c r="P10861" i="1"/>
  <c r="P10860" i="1"/>
  <c r="P10859" i="1"/>
  <c r="P10858" i="1"/>
  <c r="P10857" i="1"/>
  <c r="P10856" i="1"/>
  <c r="P10855" i="1"/>
  <c r="P10854" i="1"/>
  <c r="P10853" i="1"/>
  <c r="P10852" i="1"/>
  <c r="P10851" i="1"/>
  <c r="P10850" i="1"/>
  <c r="P10849" i="1"/>
  <c r="P10848" i="1"/>
  <c r="P10847" i="1"/>
  <c r="P10846" i="1"/>
  <c r="P10845" i="1"/>
  <c r="P10844" i="1"/>
  <c r="P10843" i="1"/>
  <c r="P10842" i="1"/>
  <c r="P10841" i="1"/>
  <c r="P10840" i="1"/>
  <c r="P10839" i="1"/>
  <c r="P10838" i="1"/>
  <c r="P10837" i="1"/>
  <c r="P10836" i="1"/>
  <c r="P10835" i="1"/>
  <c r="P10834" i="1"/>
  <c r="P10833" i="1"/>
  <c r="P10832" i="1"/>
  <c r="P10831" i="1"/>
  <c r="P10830" i="1"/>
  <c r="P10829" i="1"/>
  <c r="P10828" i="1"/>
  <c r="P10827" i="1"/>
  <c r="P10826" i="1"/>
  <c r="P10825" i="1"/>
  <c r="P10824" i="1"/>
  <c r="P10823" i="1"/>
  <c r="P10822" i="1"/>
  <c r="P10821" i="1"/>
  <c r="P10820" i="1"/>
  <c r="P10819" i="1"/>
  <c r="P10818" i="1"/>
  <c r="P10817" i="1"/>
  <c r="P10816" i="1"/>
  <c r="P10815" i="1"/>
  <c r="P10814" i="1"/>
  <c r="P10813" i="1"/>
  <c r="P10812" i="1"/>
  <c r="P10811" i="1"/>
  <c r="P10810" i="1"/>
  <c r="P10809" i="1"/>
  <c r="P10808" i="1"/>
  <c r="P10807" i="1"/>
  <c r="P10806" i="1"/>
  <c r="P10805" i="1"/>
  <c r="P10804" i="1"/>
  <c r="P10803" i="1"/>
  <c r="P10802" i="1"/>
  <c r="P10801" i="1"/>
  <c r="P10800" i="1"/>
  <c r="P10799" i="1"/>
  <c r="P10798" i="1"/>
  <c r="P10797" i="1"/>
  <c r="P10796" i="1"/>
  <c r="P10795" i="1"/>
  <c r="P10794" i="1"/>
  <c r="P10793" i="1"/>
  <c r="P10792" i="1"/>
  <c r="P10791" i="1"/>
  <c r="P10790" i="1"/>
  <c r="P10789" i="1"/>
  <c r="P10788" i="1"/>
  <c r="P10787" i="1"/>
  <c r="P10786" i="1"/>
  <c r="P10785" i="1"/>
  <c r="P10784" i="1"/>
  <c r="P10783" i="1"/>
  <c r="P10782" i="1"/>
  <c r="P10781" i="1"/>
  <c r="P10780" i="1"/>
  <c r="P10779" i="1"/>
  <c r="P10778" i="1"/>
  <c r="P10777" i="1"/>
  <c r="P10776" i="1"/>
  <c r="P10775" i="1"/>
  <c r="P10774" i="1"/>
  <c r="P10773" i="1"/>
  <c r="P10772" i="1"/>
  <c r="P10771" i="1"/>
  <c r="P10770" i="1"/>
  <c r="P10769" i="1"/>
  <c r="P10768" i="1"/>
  <c r="P10767" i="1"/>
  <c r="P10766" i="1"/>
  <c r="P10765" i="1"/>
  <c r="P10764" i="1"/>
  <c r="P10763" i="1"/>
  <c r="P10762" i="1"/>
  <c r="P10761" i="1"/>
  <c r="P10760" i="1"/>
  <c r="P10759" i="1"/>
  <c r="P10758" i="1"/>
  <c r="P10757" i="1"/>
  <c r="P10756" i="1"/>
  <c r="P10755" i="1"/>
  <c r="P10754" i="1"/>
  <c r="P10753" i="1"/>
  <c r="P10752" i="1"/>
  <c r="P10751" i="1"/>
  <c r="P10750" i="1"/>
  <c r="P10749" i="1"/>
  <c r="P10748" i="1"/>
  <c r="P10747" i="1"/>
  <c r="P10746" i="1"/>
  <c r="P10745" i="1"/>
  <c r="P10744" i="1"/>
  <c r="P10743" i="1"/>
  <c r="P10742" i="1"/>
  <c r="P10741" i="1"/>
  <c r="P10740" i="1"/>
  <c r="P10739" i="1"/>
  <c r="P10738" i="1"/>
  <c r="P10737" i="1"/>
  <c r="P10736" i="1"/>
  <c r="P10735" i="1"/>
  <c r="P10734" i="1"/>
  <c r="P10733" i="1"/>
  <c r="P10732" i="1"/>
  <c r="P10731" i="1"/>
  <c r="P10730" i="1"/>
  <c r="P10729" i="1"/>
  <c r="P10728" i="1"/>
  <c r="P10727" i="1"/>
  <c r="P10726" i="1"/>
  <c r="P10725" i="1"/>
  <c r="P10724" i="1"/>
  <c r="P10723" i="1"/>
  <c r="P10722" i="1"/>
  <c r="P10721" i="1"/>
  <c r="P10720" i="1"/>
  <c r="P10719" i="1"/>
  <c r="P10718" i="1"/>
  <c r="P10717" i="1"/>
  <c r="P10716" i="1"/>
  <c r="P10715" i="1"/>
  <c r="P10714" i="1"/>
  <c r="P10713" i="1"/>
  <c r="P10712" i="1"/>
  <c r="P10711" i="1"/>
  <c r="P10710" i="1"/>
  <c r="P10709" i="1"/>
  <c r="P10708" i="1"/>
  <c r="P10707" i="1"/>
  <c r="P10706" i="1"/>
  <c r="P10705" i="1"/>
  <c r="P10704" i="1"/>
  <c r="P10703" i="1"/>
  <c r="P10702" i="1"/>
  <c r="P10701" i="1"/>
  <c r="P10700" i="1"/>
  <c r="P10699" i="1"/>
  <c r="P10698" i="1"/>
  <c r="P10697" i="1"/>
  <c r="P10696" i="1"/>
  <c r="P10695" i="1"/>
  <c r="P10694" i="1"/>
  <c r="P10693" i="1"/>
  <c r="P10692" i="1"/>
  <c r="P10691" i="1"/>
  <c r="P10690" i="1"/>
  <c r="P10689" i="1"/>
  <c r="P10688" i="1"/>
  <c r="P10687" i="1"/>
  <c r="P10686" i="1"/>
  <c r="P10685" i="1"/>
  <c r="P10684" i="1"/>
  <c r="P10683" i="1"/>
  <c r="P10682" i="1"/>
  <c r="P10681" i="1"/>
  <c r="P10680" i="1"/>
  <c r="P10679" i="1"/>
  <c r="P10678" i="1"/>
  <c r="P10677" i="1"/>
  <c r="P10676" i="1"/>
  <c r="P10675" i="1"/>
  <c r="P10674" i="1"/>
  <c r="P10673" i="1"/>
  <c r="P10672" i="1"/>
  <c r="P10671" i="1"/>
  <c r="P10670" i="1"/>
  <c r="P10669" i="1"/>
  <c r="P10668" i="1"/>
  <c r="P10667" i="1"/>
  <c r="P10666" i="1"/>
  <c r="P10665" i="1"/>
  <c r="P10664" i="1"/>
  <c r="P10663" i="1"/>
  <c r="P10662" i="1"/>
  <c r="P10661" i="1"/>
  <c r="P10660" i="1"/>
  <c r="P10659" i="1"/>
  <c r="P10658" i="1"/>
  <c r="P10657" i="1"/>
  <c r="P10656" i="1"/>
  <c r="P10655" i="1"/>
  <c r="P10654" i="1"/>
  <c r="P10653" i="1"/>
  <c r="P10652" i="1"/>
  <c r="P10651" i="1"/>
  <c r="P10650" i="1"/>
  <c r="P10649" i="1"/>
  <c r="P10648" i="1"/>
  <c r="P10647" i="1"/>
  <c r="P10646" i="1"/>
  <c r="P10645" i="1"/>
  <c r="P10644" i="1"/>
  <c r="P10643" i="1"/>
  <c r="P10642" i="1"/>
  <c r="P10641" i="1"/>
  <c r="P10640" i="1"/>
  <c r="P10639" i="1"/>
  <c r="P10638" i="1"/>
  <c r="P10637" i="1"/>
  <c r="P10636" i="1"/>
  <c r="P10635" i="1"/>
  <c r="P10634" i="1"/>
  <c r="P10633" i="1"/>
  <c r="P10632" i="1"/>
  <c r="P10631" i="1"/>
  <c r="P10630" i="1"/>
  <c r="P10629" i="1"/>
  <c r="P10628" i="1"/>
  <c r="P10627" i="1"/>
  <c r="P10626" i="1"/>
  <c r="P10625" i="1"/>
  <c r="P10624" i="1"/>
  <c r="P10623" i="1"/>
  <c r="P10622" i="1"/>
  <c r="P10621" i="1"/>
  <c r="P10620" i="1"/>
  <c r="P10619" i="1"/>
  <c r="P10618" i="1"/>
  <c r="P10617" i="1"/>
  <c r="P10616" i="1"/>
  <c r="P10615" i="1"/>
  <c r="P10614" i="1"/>
  <c r="P10613" i="1"/>
  <c r="P10612" i="1"/>
  <c r="P10611" i="1"/>
  <c r="P10610" i="1"/>
  <c r="P10609" i="1"/>
  <c r="P10608" i="1"/>
  <c r="P10607" i="1"/>
  <c r="P10606" i="1"/>
  <c r="P10605" i="1"/>
  <c r="P10604" i="1"/>
  <c r="P10603" i="1"/>
  <c r="P10602" i="1"/>
  <c r="P10601" i="1"/>
  <c r="P10600" i="1"/>
  <c r="P10599" i="1"/>
  <c r="P10598" i="1"/>
  <c r="P10597" i="1"/>
  <c r="P10596" i="1"/>
  <c r="P10595" i="1"/>
  <c r="P10594" i="1"/>
  <c r="P10593" i="1"/>
  <c r="P10592" i="1"/>
  <c r="P10591" i="1"/>
  <c r="P10590" i="1"/>
  <c r="P10589" i="1"/>
  <c r="P10588" i="1"/>
  <c r="P10587" i="1"/>
  <c r="P10586" i="1"/>
  <c r="P10585" i="1"/>
  <c r="P10584" i="1"/>
  <c r="P10583" i="1"/>
  <c r="P10582" i="1"/>
  <c r="P10581" i="1"/>
  <c r="P10580" i="1"/>
  <c r="P10579" i="1"/>
  <c r="P10578" i="1"/>
  <c r="P10577" i="1"/>
  <c r="P10576" i="1"/>
  <c r="P10575" i="1"/>
  <c r="P10574" i="1"/>
  <c r="P10573" i="1"/>
  <c r="P10572" i="1"/>
  <c r="P10571" i="1"/>
  <c r="P10570" i="1"/>
  <c r="P10569" i="1"/>
  <c r="P10568" i="1"/>
  <c r="P10567" i="1"/>
  <c r="P10566" i="1"/>
  <c r="P10565" i="1"/>
  <c r="P10564" i="1"/>
  <c r="P10563" i="1"/>
  <c r="P10562" i="1"/>
  <c r="P10561" i="1"/>
  <c r="P10560" i="1"/>
  <c r="P10559" i="1"/>
  <c r="P10558" i="1"/>
  <c r="P10557" i="1"/>
  <c r="P10556" i="1"/>
  <c r="P10555" i="1"/>
  <c r="P10554" i="1"/>
  <c r="P10553" i="1"/>
  <c r="P10552" i="1"/>
  <c r="P10551" i="1"/>
  <c r="P10550" i="1"/>
  <c r="P10549" i="1"/>
  <c r="P10548" i="1"/>
  <c r="P10547" i="1"/>
  <c r="P10546" i="1"/>
  <c r="P10545" i="1"/>
  <c r="P10544" i="1"/>
  <c r="P10543" i="1"/>
  <c r="P10542" i="1"/>
  <c r="P10541" i="1"/>
  <c r="P10540" i="1"/>
  <c r="P10539" i="1"/>
  <c r="P10538" i="1"/>
  <c r="P10537" i="1"/>
  <c r="P10536" i="1"/>
  <c r="P10535" i="1"/>
  <c r="P10534" i="1"/>
  <c r="P10533" i="1"/>
  <c r="P10532" i="1"/>
  <c r="P10531" i="1"/>
  <c r="P10530" i="1"/>
  <c r="P10529" i="1"/>
  <c r="P10528" i="1"/>
  <c r="P10527" i="1"/>
  <c r="P10526" i="1"/>
  <c r="P10525" i="1"/>
  <c r="P10524" i="1"/>
  <c r="P10523" i="1"/>
  <c r="P10522" i="1"/>
  <c r="P10521" i="1"/>
  <c r="P10520" i="1"/>
  <c r="P10519" i="1"/>
  <c r="P10518" i="1"/>
  <c r="P10517" i="1"/>
  <c r="P10516" i="1"/>
  <c r="P10515" i="1"/>
  <c r="P10514" i="1"/>
  <c r="P10513" i="1"/>
  <c r="P10512" i="1"/>
  <c r="P10511" i="1"/>
  <c r="P10510" i="1"/>
  <c r="P10509" i="1"/>
  <c r="P10508" i="1"/>
  <c r="P10507" i="1"/>
  <c r="P10506" i="1"/>
  <c r="P10505" i="1"/>
  <c r="P10504" i="1"/>
  <c r="P10503" i="1"/>
  <c r="P10502" i="1"/>
  <c r="P10501" i="1"/>
  <c r="P10500" i="1"/>
  <c r="P10499" i="1"/>
  <c r="P10498" i="1"/>
  <c r="P10497" i="1"/>
  <c r="P10496" i="1"/>
  <c r="P10495" i="1"/>
  <c r="P10494" i="1"/>
  <c r="P10493" i="1"/>
  <c r="P10492" i="1"/>
  <c r="P10491" i="1"/>
  <c r="P10490" i="1"/>
  <c r="P10489" i="1"/>
  <c r="P10488" i="1"/>
  <c r="P10487" i="1"/>
  <c r="P10486" i="1"/>
  <c r="P10485" i="1"/>
  <c r="P10484" i="1"/>
  <c r="P10483" i="1"/>
  <c r="P10482" i="1"/>
  <c r="P10481" i="1"/>
  <c r="P10480" i="1"/>
  <c r="P10479" i="1"/>
  <c r="P10478" i="1"/>
  <c r="P10477" i="1"/>
  <c r="P10476" i="1"/>
  <c r="P10475" i="1"/>
  <c r="P10474" i="1"/>
  <c r="P10473" i="1"/>
  <c r="P10472" i="1"/>
  <c r="P10471" i="1"/>
  <c r="P10470" i="1"/>
  <c r="P10469" i="1"/>
  <c r="P10468" i="1"/>
  <c r="P10467" i="1"/>
  <c r="P10466" i="1"/>
  <c r="P10465" i="1"/>
  <c r="P10464" i="1"/>
  <c r="P10463" i="1"/>
  <c r="P10462" i="1"/>
  <c r="P10461" i="1"/>
  <c r="P10460" i="1"/>
  <c r="P10459" i="1"/>
  <c r="P10458" i="1"/>
  <c r="P10457" i="1"/>
  <c r="P10456" i="1"/>
  <c r="P10455" i="1"/>
  <c r="P10454" i="1"/>
  <c r="P10453" i="1"/>
  <c r="P10452" i="1"/>
  <c r="P10451" i="1"/>
  <c r="P10450" i="1"/>
  <c r="P10449" i="1"/>
  <c r="P10448" i="1"/>
  <c r="P10447" i="1"/>
  <c r="P10446" i="1"/>
  <c r="P10445" i="1"/>
  <c r="P10444" i="1"/>
  <c r="P10443" i="1"/>
  <c r="P10442" i="1"/>
  <c r="P10441" i="1"/>
  <c r="P10440" i="1"/>
  <c r="P10439" i="1"/>
  <c r="P10438" i="1"/>
  <c r="P10437" i="1"/>
  <c r="P10436" i="1"/>
  <c r="P10435" i="1"/>
  <c r="P10434" i="1"/>
  <c r="P10433" i="1"/>
  <c r="P10432" i="1"/>
  <c r="P10431" i="1"/>
  <c r="P10430" i="1"/>
  <c r="P10429" i="1"/>
  <c r="P10428" i="1"/>
  <c r="P10427" i="1"/>
  <c r="P10426" i="1"/>
  <c r="P10425" i="1"/>
  <c r="P10424" i="1"/>
  <c r="P10423" i="1"/>
  <c r="P10422" i="1"/>
  <c r="P10421" i="1"/>
  <c r="P10420" i="1"/>
  <c r="P10419" i="1"/>
  <c r="P10418" i="1"/>
  <c r="P10417" i="1"/>
  <c r="P10416" i="1"/>
  <c r="P10415" i="1"/>
  <c r="P10414" i="1"/>
  <c r="P10413" i="1"/>
  <c r="P10412" i="1"/>
  <c r="P10411" i="1"/>
  <c r="P10410" i="1"/>
  <c r="P10409" i="1"/>
  <c r="P10408" i="1"/>
  <c r="P10407" i="1"/>
  <c r="P10406" i="1"/>
  <c r="P10405" i="1"/>
  <c r="P10404" i="1"/>
  <c r="P10403" i="1"/>
  <c r="P10402" i="1"/>
  <c r="P10401" i="1"/>
  <c r="P10400" i="1"/>
  <c r="P10399" i="1"/>
  <c r="P10398" i="1"/>
  <c r="P10397" i="1"/>
  <c r="P10396" i="1"/>
  <c r="P10395" i="1"/>
  <c r="P10394" i="1"/>
  <c r="P10393" i="1"/>
  <c r="P10392" i="1"/>
  <c r="P10391" i="1"/>
  <c r="P10390" i="1"/>
  <c r="P10389" i="1"/>
  <c r="P10388" i="1"/>
  <c r="P10387" i="1"/>
  <c r="P10386" i="1"/>
  <c r="P10385" i="1"/>
  <c r="P10384" i="1"/>
  <c r="P10383" i="1"/>
  <c r="P10382" i="1"/>
  <c r="P10381" i="1"/>
  <c r="P10380" i="1"/>
  <c r="P10379" i="1"/>
  <c r="P10378" i="1"/>
  <c r="P10377" i="1"/>
  <c r="P10376" i="1"/>
  <c r="P10375" i="1"/>
  <c r="P10374" i="1"/>
  <c r="P10373" i="1"/>
  <c r="P10372" i="1"/>
  <c r="P10371" i="1"/>
  <c r="P10370" i="1"/>
  <c r="P10369" i="1"/>
  <c r="P10368" i="1"/>
  <c r="P10367" i="1"/>
  <c r="P10366" i="1"/>
  <c r="P10365" i="1"/>
  <c r="P10364" i="1"/>
  <c r="P10363" i="1"/>
  <c r="P10362" i="1"/>
  <c r="P10361" i="1"/>
  <c r="P10360" i="1"/>
  <c r="P10359" i="1"/>
  <c r="P10358" i="1"/>
  <c r="P10357" i="1"/>
  <c r="P10356" i="1"/>
  <c r="P10355" i="1"/>
  <c r="P10354" i="1"/>
  <c r="P10353" i="1"/>
  <c r="P10352" i="1"/>
  <c r="P10351" i="1"/>
  <c r="P10350" i="1"/>
  <c r="P10349" i="1"/>
  <c r="P10348" i="1"/>
  <c r="P10347" i="1"/>
  <c r="P10346" i="1"/>
  <c r="P10345" i="1"/>
  <c r="P10344" i="1"/>
  <c r="P10343" i="1"/>
  <c r="P10342" i="1"/>
  <c r="P10341" i="1"/>
  <c r="P10340" i="1"/>
  <c r="P10339" i="1"/>
  <c r="P10338" i="1"/>
  <c r="P10337" i="1"/>
  <c r="P10336" i="1"/>
  <c r="P10335" i="1"/>
  <c r="P10334" i="1"/>
  <c r="P10333" i="1"/>
  <c r="P10332" i="1"/>
  <c r="P10331" i="1"/>
  <c r="P10330" i="1"/>
  <c r="P10329" i="1"/>
  <c r="P10328" i="1"/>
  <c r="P10327" i="1"/>
  <c r="P10326" i="1"/>
  <c r="P10325" i="1"/>
  <c r="P10324" i="1"/>
  <c r="P10323" i="1"/>
  <c r="P10322" i="1"/>
  <c r="P10321" i="1"/>
  <c r="P10320" i="1"/>
  <c r="P10319" i="1"/>
  <c r="P10318" i="1"/>
  <c r="P10317" i="1"/>
  <c r="P10316" i="1"/>
  <c r="P10315" i="1"/>
  <c r="P10314" i="1"/>
  <c r="P10313" i="1"/>
  <c r="P10312" i="1"/>
  <c r="P10311" i="1"/>
  <c r="P10310" i="1"/>
  <c r="P10309" i="1"/>
  <c r="P10308" i="1"/>
  <c r="P10307" i="1"/>
  <c r="P10306" i="1"/>
  <c r="P10305" i="1"/>
  <c r="P10304" i="1"/>
  <c r="P10303" i="1"/>
  <c r="P10302" i="1"/>
  <c r="P10301" i="1"/>
  <c r="P10300" i="1"/>
  <c r="P10299" i="1"/>
  <c r="P10298" i="1"/>
  <c r="P10297" i="1"/>
  <c r="P10296" i="1"/>
  <c r="P10295" i="1"/>
  <c r="P10294" i="1"/>
  <c r="P10293" i="1"/>
  <c r="P10292" i="1"/>
  <c r="P10291" i="1"/>
  <c r="P10290" i="1"/>
  <c r="P10289" i="1"/>
  <c r="P10288" i="1"/>
  <c r="P10287" i="1"/>
  <c r="P10286" i="1"/>
  <c r="P10285" i="1"/>
  <c r="P10284" i="1"/>
  <c r="P10283" i="1"/>
  <c r="P10282" i="1"/>
  <c r="P10281" i="1"/>
  <c r="P10280" i="1"/>
  <c r="P10279" i="1"/>
  <c r="P10278" i="1"/>
  <c r="P10277" i="1"/>
  <c r="P10276" i="1"/>
  <c r="P10275" i="1"/>
  <c r="P10274" i="1"/>
  <c r="P10273" i="1"/>
  <c r="P10272" i="1"/>
  <c r="P10271" i="1"/>
  <c r="P10270" i="1"/>
  <c r="P10269" i="1"/>
  <c r="P10268" i="1"/>
  <c r="P10267" i="1"/>
  <c r="P10266" i="1"/>
  <c r="P10265" i="1"/>
  <c r="P10264" i="1"/>
  <c r="P10263" i="1"/>
  <c r="P10262" i="1"/>
  <c r="P10261" i="1"/>
  <c r="P10260" i="1"/>
  <c r="P10259" i="1"/>
  <c r="P10258" i="1"/>
  <c r="P10257" i="1"/>
  <c r="P10256" i="1"/>
  <c r="P10255" i="1"/>
  <c r="P10254" i="1"/>
  <c r="P10253" i="1"/>
  <c r="P10252" i="1"/>
  <c r="P10251" i="1"/>
  <c r="P10250" i="1"/>
  <c r="P10249" i="1"/>
  <c r="P10248" i="1"/>
  <c r="P10247" i="1"/>
  <c r="P10246" i="1"/>
  <c r="P10245" i="1"/>
  <c r="P10244" i="1"/>
  <c r="P10243" i="1"/>
  <c r="P10242" i="1"/>
  <c r="P10241" i="1"/>
  <c r="P10240" i="1"/>
  <c r="P10239" i="1"/>
  <c r="P10238" i="1"/>
  <c r="P10237" i="1"/>
  <c r="P10236" i="1"/>
  <c r="P10235" i="1"/>
  <c r="P10234" i="1"/>
  <c r="P10233" i="1"/>
  <c r="P10232" i="1"/>
  <c r="P10231" i="1"/>
  <c r="P10230" i="1"/>
  <c r="P10229" i="1"/>
  <c r="P10228" i="1"/>
  <c r="P10227" i="1"/>
  <c r="P10226" i="1"/>
  <c r="P10225" i="1"/>
  <c r="P10224" i="1"/>
  <c r="P10223" i="1"/>
  <c r="P10222" i="1"/>
  <c r="P10221" i="1"/>
  <c r="P10220" i="1"/>
  <c r="P10219" i="1"/>
  <c r="P10218" i="1"/>
  <c r="P10217" i="1"/>
  <c r="P10216" i="1"/>
  <c r="P10215" i="1"/>
  <c r="P10214" i="1"/>
  <c r="P10213" i="1"/>
  <c r="P10212" i="1"/>
  <c r="P10211" i="1"/>
  <c r="P10210" i="1"/>
  <c r="P10209" i="1"/>
  <c r="P10208" i="1"/>
  <c r="P10207" i="1"/>
  <c r="P10206" i="1"/>
  <c r="P10205" i="1"/>
  <c r="P10204" i="1"/>
  <c r="P10203" i="1"/>
  <c r="P10202" i="1"/>
  <c r="P10201" i="1"/>
  <c r="P10200" i="1"/>
  <c r="P10199" i="1"/>
  <c r="P10198" i="1"/>
  <c r="P10197" i="1"/>
  <c r="P10196" i="1"/>
  <c r="P10195" i="1"/>
  <c r="P10194" i="1"/>
  <c r="P10193" i="1"/>
  <c r="P10192" i="1"/>
  <c r="P10191" i="1"/>
  <c r="P10190" i="1"/>
  <c r="P10189" i="1"/>
  <c r="P10188" i="1"/>
  <c r="P10187" i="1"/>
  <c r="P10186" i="1"/>
  <c r="P10185" i="1"/>
  <c r="P10184" i="1"/>
  <c r="P10183" i="1"/>
  <c r="P10182" i="1"/>
  <c r="P10181" i="1"/>
  <c r="P10180" i="1"/>
  <c r="P10179" i="1"/>
  <c r="P10178" i="1"/>
  <c r="P10177" i="1"/>
  <c r="P10176" i="1"/>
  <c r="P10175" i="1"/>
  <c r="P10174" i="1"/>
  <c r="P10173" i="1"/>
  <c r="P10172" i="1"/>
  <c r="P10171" i="1"/>
  <c r="P10170" i="1"/>
  <c r="P10169" i="1"/>
  <c r="P10168" i="1"/>
  <c r="P10167" i="1"/>
  <c r="P10166" i="1"/>
  <c r="P10165" i="1"/>
  <c r="P10164" i="1"/>
  <c r="P10163" i="1"/>
  <c r="P10162" i="1"/>
  <c r="P10161" i="1"/>
  <c r="P10160" i="1"/>
  <c r="P10159" i="1"/>
  <c r="P10158" i="1"/>
  <c r="P10157" i="1"/>
  <c r="P10156" i="1"/>
  <c r="P10155" i="1"/>
  <c r="P10154" i="1"/>
  <c r="P10153" i="1"/>
  <c r="P10152" i="1"/>
  <c r="P10151" i="1"/>
  <c r="P10150" i="1"/>
  <c r="P10149" i="1"/>
  <c r="P10148" i="1"/>
  <c r="P10147" i="1"/>
  <c r="P10146" i="1"/>
  <c r="P10145" i="1"/>
  <c r="P10144" i="1"/>
  <c r="P10143" i="1"/>
  <c r="P10142" i="1"/>
  <c r="P10141" i="1"/>
  <c r="P10140" i="1"/>
  <c r="P10139" i="1"/>
  <c r="P10138" i="1"/>
  <c r="P10137" i="1"/>
  <c r="P10136" i="1"/>
  <c r="P10135" i="1"/>
  <c r="P10134" i="1"/>
  <c r="P10133" i="1"/>
  <c r="P10132" i="1"/>
  <c r="P10131" i="1"/>
  <c r="P10130" i="1"/>
  <c r="P10129" i="1"/>
  <c r="P10128" i="1"/>
  <c r="P10127" i="1"/>
  <c r="P10126" i="1"/>
  <c r="P10125" i="1"/>
  <c r="P10124" i="1"/>
  <c r="P10123" i="1"/>
  <c r="P10122" i="1"/>
  <c r="P10121" i="1"/>
  <c r="P10120" i="1"/>
  <c r="P10119" i="1"/>
  <c r="P10118" i="1"/>
  <c r="P10117" i="1"/>
  <c r="P10116" i="1"/>
  <c r="P10115" i="1"/>
  <c r="P10114" i="1"/>
  <c r="P10113" i="1"/>
  <c r="P10112" i="1"/>
  <c r="P10111" i="1"/>
  <c r="P10110" i="1"/>
  <c r="P10109" i="1"/>
  <c r="P10108" i="1"/>
  <c r="P10107" i="1"/>
  <c r="P10106" i="1"/>
  <c r="P10105" i="1"/>
  <c r="P10104" i="1"/>
  <c r="P10103" i="1"/>
  <c r="P10102" i="1"/>
  <c r="P10101" i="1"/>
  <c r="P10100" i="1"/>
  <c r="P10099" i="1"/>
  <c r="P10098" i="1"/>
  <c r="P10097" i="1"/>
  <c r="P10096" i="1"/>
  <c r="P10095" i="1"/>
  <c r="P10094" i="1"/>
  <c r="P10093" i="1"/>
  <c r="P10092" i="1"/>
  <c r="P10091" i="1"/>
  <c r="P10090" i="1"/>
  <c r="P10089" i="1"/>
  <c r="P10088" i="1"/>
  <c r="P10087" i="1"/>
  <c r="P10086" i="1"/>
  <c r="P10085" i="1"/>
  <c r="P10084" i="1"/>
  <c r="P10083" i="1"/>
  <c r="P10082" i="1"/>
  <c r="P10081" i="1"/>
  <c r="P10080" i="1"/>
  <c r="P10079" i="1"/>
  <c r="P10078" i="1"/>
  <c r="P10077" i="1"/>
  <c r="P10076" i="1"/>
  <c r="P10075" i="1"/>
  <c r="P10074" i="1"/>
  <c r="P10073" i="1"/>
  <c r="P10072" i="1"/>
  <c r="P10071" i="1"/>
  <c r="P10070" i="1"/>
  <c r="P10069" i="1"/>
  <c r="P10068" i="1"/>
  <c r="P10067" i="1"/>
  <c r="P10066" i="1"/>
  <c r="P10065" i="1"/>
  <c r="P10064" i="1"/>
  <c r="P10063" i="1"/>
  <c r="P10062" i="1"/>
  <c r="P10061" i="1"/>
  <c r="P10060" i="1"/>
  <c r="P10059" i="1"/>
  <c r="P10058" i="1"/>
  <c r="P10057" i="1"/>
  <c r="P10056" i="1"/>
  <c r="P10055" i="1"/>
  <c r="P10054" i="1"/>
  <c r="P10053" i="1"/>
  <c r="P10052" i="1"/>
  <c r="P10051" i="1"/>
  <c r="P10050" i="1"/>
  <c r="P10049" i="1"/>
  <c r="P10048" i="1"/>
  <c r="P10047" i="1"/>
  <c r="P10046" i="1"/>
  <c r="P10045" i="1"/>
  <c r="P10044" i="1"/>
  <c r="P10043" i="1"/>
  <c r="P10042" i="1"/>
  <c r="P10041" i="1"/>
  <c r="P10040" i="1"/>
  <c r="P10039" i="1"/>
  <c r="P10038" i="1"/>
  <c r="P10037" i="1"/>
  <c r="P10036" i="1"/>
  <c r="P10035" i="1"/>
  <c r="P10034" i="1"/>
  <c r="P10033" i="1"/>
  <c r="P10032" i="1"/>
  <c r="P10031" i="1"/>
  <c r="P10030" i="1"/>
  <c r="P10029" i="1"/>
  <c r="P10028" i="1"/>
  <c r="P10027" i="1"/>
  <c r="P10026" i="1"/>
  <c r="P10025" i="1"/>
  <c r="P10024" i="1"/>
  <c r="P10023" i="1"/>
  <c r="P10022" i="1"/>
  <c r="P10021" i="1"/>
  <c r="P10020" i="1"/>
  <c r="P10019" i="1"/>
  <c r="P10018" i="1"/>
  <c r="P10017" i="1"/>
  <c r="P10016" i="1"/>
  <c r="P10015" i="1"/>
  <c r="P10014" i="1"/>
  <c r="P10013" i="1"/>
  <c r="P10012" i="1"/>
  <c r="P10011" i="1"/>
  <c r="P10010" i="1"/>
  <c r="P10009" i="1"/>
  <c r="P10008" i="1"/>
  <c r="P10007" i="1"/>
  <c r="P10006" i="1"/>
  <c r="P10005" i="1"/>
  <c r="P10004" i="1"/>
  <c r="P10003" i="1"/>
  <c r="P10002" i="1"/>
  <c r="P10001" i="1"/>
  <c r="P10000" i="1"/>
  <c r="P9999" i="1"/>
  <c r="P9998" i="1"/>
  <c r="P9997" i="1"/>
  <c r="P9996" i="1"/>
  <c r="P9995" i="1"/>
  <c r="P9994" i="1"/>
  <c r="P9993" i="1"/>
  <c r="P9992" i="1"/>
  <c r="P9991" i="1"/>
  <c r="P9990" i="1"/>
  <c r="P9989" i="1"/>
  <c r="P9988" i="1"/>
  <c r="P9987" i="1"/>
  <c r="P9986" i="1"/>
  <c r="P9985" i="1"/>
  <c r="P9984" i="1"/>
  <c r="P9983" i="1"/>
  <c r="P9982" i="1"/>
  <c r="P9981" i="1"/>
  <c r="P9980" i="1"/>
  <c r="P9979" i="1"/>
  <c r="P9978" i="1"/>
  <c r="P9977" i="1"/>
  <c r="P9976" i="1"/>
  <c r="P9975" i="1"/>
  <c r="P9974" i="1"/>
  <c r="P9973" i="1"/>
  <c r="P9972" i="1"/>
  <c r="P9971" i="1"/>
  <c r="P9970" i="1"/>
  <c r="P9969" i="1"/>
  <c r="P9968" i="1"/>
  <c r="P9967" i="1"/>
  <c r="P9966" i="1"/>
  <c r="P9965" i="1"/>
  <c r="P9964" i="1"/>
  <c r="P9963" i="1"/>
  <c r="P9962" i="1"/>
  <c r="P9961" i="1"/>
  <c r="P9960" i="1"/>
  <c r="P9959" i="1"/>
  <c r="P9958" i="1"/>
  <c r="P9957" i="1"/>
  <c r="P9956" i="1"/>
  <c r="P9955" i="1"/>
  <c r="P9954" i="1"/>
  <c r="P9953" i="1"/>
  <c r="P9952" i="1"/>
  <c r="P9951" i="1"/>
  <c r="P9950" i="1"/>
  <c r="P9949" i="1"/>
  <c r="P9948" i="1"/>
  <c r="P9947" i="1"/>
  <c r="P9946" i="1"/>
  <c r="P9945" i="1"/>
  <c r="P9944" i="1"/>
  <c r="P9943" i="1"/>
  <c r="P9942" i="1"/>
  <c r="P9941" i="1"/>
  <c r="P9940" i="1"/>
  <c r="P9939" i="1"/>
  <c r="P9938" i="1"/>
  <c r="P9937" i="1"/>
  <c r="P9936" i="1"/>
  <c r="P9935" i="1"/>
  <c r="P9934" i="1"/>
  <c r="P9933" i="1"/>
  <c r="P9932" i="1"/>
  <c r="P9931" i="1"/>
  <c r="P9930" i="1"/>
  <c r="P9929" i="1"/>
  <c r="P9928" i="1"/>
  <c r="P9927" i="1"/>
  <c r="P9926" i="1"/>
  <c r="P9925" i="1"/>
  <c r="P9924" i="1"/>
  <c r="P9923" i="1"/>
  <c r="P9922" i="1"/>
  <c r="P9921" i="1"/>
  <c r="P9920" i="1"/>
  <c r="P9919" i="1"/>
  <c r="P9918" i="1"/>
  <c r="P9917" i="1"/>
  <c r="P9916" i="1"/>
  <c r="P9915" i="1"/>
  <c r="P9914" i="1"/>
  <c r="P9913" i="1"/>
  <c r="P9912" i="1"/>
  <c r="P9911" i="1"/>
  <c r="P9910" i="1"/>
  <c r="P9909" i="1"/>
  <c r="P9908" i="1"/>
  <c r="P9907" i="1"/>
  <c r="P9906" i="1"/>
  <c r="P9905" i="1"/>
  <c r="P9904" i="1"/>
  <c r="P9903" i="1"/>
  <c r="P9902" i="1"/>
  <c r="P9901" i="1"/>
  <c r="P9900" i="1"/>
  <c r="P9899" i="1"/>
  <c r="P9898" i="1"/>
  <c r="P9897" i="1"/>
  <c r="P9896" i="1"/>
  <c r="P9895" i="1"/>
  <c r="P9894" i="1"/>
  <c r="P9893" i="1"/>
  <c r="P9892" i="1"/>
  <c r="P9891" i="1"/>
  <c r="P9890" i="1"/>
  <c r="P9889" i="1"/>
  <c r="P9888" i="1"/>
  <c r="P9887" i="1"/>
  <c r="P9886" i="1"/>
  <c r="P9885" i="1"/>
  <c r="P9884" i="1"/>
  <c r="P9883" i="1"/>
  <c r="P9882" i="1"/>
  <c r="P9881" i="1"/>
  <c r="P9880" i="1"/>
  <c r="P9879" i="1"/>
  <c r="P9878" i="1"/>
  <c r="P9877" i="1"/>
  <c r="P9876" i="1"/>
  <c r="P9875" i="1"/>
  <c r="P9874" i="1"/>
  <c r="P9873" i="1"/>
  <c r="P9872" i="1"/>
  <c r="P9871" i="1"/>
  <c r="P9870" i="1"/>
  <c r="P9869" i="1"/>
  <c r="P9868" i="1"/>
  <c r="P9867" i="1"/>
  <c r="P9866" i="1"/>
  <c r="P9865" i="1"/>
  <c r="P9864" i="1"/>
  <c r="P9863" i="1"/>
  <c r="P9862" i="1"/>
  <c r="P9861" i="1"/>
  <c r="P9860" i="1"/>
  <c r="P9859" i="1"/>
  <c r="P9858" i="1"/>
  <c r="P9857" i="1"/>
  <c r="P9856" i="1"/>
  <c r="P9855" i="1"/>
  <c r="P9854" i="1"/>
  <c r="P9853" i="1"/>
  <c r="P9852" i="1"/>
  <c r="P9851" i="1"/>
  <c r="P9850" i="1"/>
  <c r="P9849" i="1"/>
  <c r="P9848" i="1"/>
  <c r="P9847" i="1"/>
  <c r="P9846" i="1"/>
  <c r="P9845" i="1"/>
  <c r="P9844" i="1"/>
  <c r="P9843" i="1"/>
  <c r="P9842" i="1"/>
  <c r="P9841" i="1"/>
  <c r="P9840" i="1"/>
  <c r="P9839" i="1"/>
  <c r="P9838" i="1"/>
  <c r="P9837" i="1"/>
  <c r="P9836" i="1"/>
  <c r="P9835" i="1"/>
  <c r="P9834" i="1"/>
  <c r="P9833" i="1"/>
  <c r="P9832" i="1"/>
  <c r="P9831" i="1"/>
  <c r="P9830" i="1"/>
  <c r="P9829" i="1"/>
  <c r="P9828" i="1"/>
  <c r="P9827" i="1"/>
  <c r="P9826" i="1"/>
  <c r="P9825" i="1"/>
  <c r="P9824" i="1"/>
  <c r="P9823" i="1"/>
  <c r="P9822" i="1"/>
  <c r="P9821" i="1"/>
  <c r="P9820" i="1"/>
  <c r="P9819" i="1"/>
  <c r="P9818" i="1"/>
  <c r="P9817" i="1"/>
  <c r="P9816" i="1"/>
  <c r="P9815" i="1"/>
  <c r="P9814" i="1"/>
  <c r="P9813" i="1"/>
  <c r="P9812" i="1"/>
  <c r="P9811" i="1"/>
  <c r="P9810" i="1"/>
  <c r="P9809" i="1"/>
  <c r="P9808" i="1"/>
  <c r="P9807" i="1"/>
  <c r="P9806" i="1"/>
  <c r="P9805" i="1"/>
  <c r="P9804" i="1"/>
  <c r="P9803" i="1"/>
  <c r="P9802" i="1"/>
  <c r="P9801" i="1"/>
  <c r="P9800" i="1"/>
  <c r="P9799" i="1"/>
  <c r="P9798" i="1"/>
  <c r="P9797" i="1"/>
  <c r="P9796" i="1"/>
  <c r="P9795" i="1"/>
  <c r="P9794" i="1"/>
  <c r="P9793" i="1"/>
  <c r="P9792" i="1"/>
  <c r="P9791" i="1"/>
  <c r="P9790" i="1"/>
  <c r="P9789" i="1"/>
  <c r="P9788" i="1"/>
  <c r="P9787" i="1"/>
  <c r="P9786" i="1"/>
  <c r="P9785" i="1"/>
  <c r="P9784" i="1"/>
  <c r="P9783" i="1"/>
  <c r="P9782" i="1"/>
  <c r="P9781" i="1"/>
  <c r="P9780" i="1"/>
  <c r="P9779" i="1"/>
  <c r="P9778" i="1"/>
  <c r="P9777" i="1"/>
  <c r="P9776" i="1"/>
  <c r="P9775" i="1"/>
  <c r="P9774" i="1"/>
  <c r="P9773" i="1"/>
  <c r="P9772" i="1"/>
  <c r="P9771" i="1"/>
  <c r="P9770" i="1"/>
  <c r="P9769" i="1"/>
  <c r="P9768" i="1"/>
  <c r="P9767" i="1"/>
  <c r="P9766" i="1"/>
  <c r="P9765" i="1"/>
  <c r="P9764" i="1"/>
  <c r="P9763" i="1"/>
  <c r="P9762" i="1"/>
  <c r="P9761" i="1"/>
  <c r="P9760" i="1"/>
  <c r="P9759" i="1"/>
  <c r="P9758" i="1"/>
  <c r="P9757" i="1"/>
  <c r="P9756" i="1"/>
  <c r="P9755" i="1"/>
  <c r="P9754" i="1"/>
  <c r="P9753" i="1"/>
  <c r="P9752" i="1"/>
  <c r="P9751" i="1"/>
  <c r="P9750" i="1"/>
  <c r="P9749" i="1"/>
  <c r="P9748" i="1"/>
  <c r="P9747" i="1"/>
  <c r="P9746" i="1"/>
  <c r="P9745" i="1"/>
  <c r="P9744" i="1"/>
  <c r="P9743" i="1"/>
  <c r="P9742" i="1"/>
  <c r="P9741" i="1"/>
  <c r="P9740" i="1"/>
  <c r="P9739" i="1"/>
  <c r="P9738" i="1"/>
  <c r="P9737" i="1"/>
  <c r="P9736" i="1"/>
  <c r="P9735" i="1"/>
  <c r="P9734" i="1"/>
  <c r="P9733" i="1"/>
  <c r="P9732" i="1"/>
  <c r="P9731" i="1"/>
  <c r="P9730" i="1"/>
  <c r="P9729" i="1"/>
  <c r="P9728" i="1"/>
  <c r="P9727" i="1"/>
  <c r="P9726" i="1"/>
  <c r="P9725" i="1"/>
  <c r="P9724" i="1"/>
  <c r="P9723" i="1"/>
  <c r="P9722" i="1"/>
  <c r="P9721" i="1"/>
  <c r="P9720" i="1"/>
  <c r="P9719" i="1"/>
  <c r="P9718" i="1"/>
  <c r="P9717" i="1"/>
  <c r="P9716" i="1"/>
  <c r="P9715" i="1"/>
  <c r="P9714" i="1"/>
  <c r="P9713" i="1"/>
  <c r="P9712" i="1"/>
  <c r="P9711" i="1"/>
  <c r="P9710" i="1"/>
  <c r="P9709" i="1"/>
  <c r="P9708" i="1"/>
  <c r="P9707" i="1"/>
  <c r="P9706" i="1"/>
  <c r="P9705" i="1"/>
  <c r="P9704" i="1"/>
  <c r="P9703" i="1"/>
  <c r="P9702" i="1"/>
  <c r="P9701" i="1"/>
  <c r="P9700" i="1"/>
  <c r="P9699" i="1"/>
  <c r="P9698" i="1"/>
  <c r="P9697" i="1"/>
  <c r="P9696" i="1"/>
  <c r="P9695" i="1"/>
  <c r="P9694" i="1"/>
  <c r="P9693" i="1"/>
  <c r="P9692" i="1"/>
  <c r="P9691" i="1"/>
  <c r="P9690" i="1"/>
  <c r="P9689" i="1"/>
  <c r="P9688" i="1"/>
  <c r="P9687" i="1"/>
  <c r="P9686" i="1"/>
  <c r="P9685" i="1"/>
  <c r="P9684" i="1"/>
  <c r="P9683" i="1"/>
  <c r="P9682" i="1"/>
  <c r="P9681" i="1"/>
  <c r="P9680" i="1"/>
  <c r="P9679" i="1"/>
  <c r="P9678" i="1"/>
  <c r="P9677" i="1"/>
  <c r="P9676" i="1"/>
  <c r="P9675" i="1"/>
  <c r="P9674" i="1"/>
  <c r="P9673" i="1"/>
  <c r="P9672" i="1"/>
  <c r="P9671" i="1"/>
  <c r="P9670" i="1"/>
  <c r="P9669" i="1"/>
  <c r="P9668" i="1"/>
  <c r="P9667" i="1"/>
  <c r="P9666" i="1"/>
  <c r="P9665" i="1"/>
  <c r="P9664" i="1"/>
  <c r="P9663" i="1"/>
  <c r="P9662" i="1"/>
  <c r="P9661" i="1"/>
  <c r="P9660" i="1"/>
  <c r="P9659" i="1"/>
  <c r="P9658" i="1"/>
  <c r="P9657" i="1"/>
  <c r="P9656" i="1"/>
  <c r="P9655" i="1"/>
  <c r="P9654" i="1"/>
  <c r="P9653" i="1"/>
  <c r="P9652" i="1"/>
  <c r="P9651" i="1"/>
  <c r="P9650" i="1"/>
  <c r="P9649" i="1"/>
  <c r="P9648" i="1"/>
  <c r="P9647" i="1"/>
  <c r="P9646" i="1"/>
  <c r="P9645" i="1"/>
  <c r="P9644" i="1"/>
  <c r="P9643" i="1"/>
  <c r="P9642" i="1"/>
  <c r="P9641" i="1"/>
  <c r="P9640" i="1"/>
  <c r="P9639" i="1"/>
  <c r="P9638" i="1"/>
  <c r="P9637" i="1"/>
  <c r="P9636" i="1"/>
  <c r="P9635" i="1"/>
  <c r="P9634" i="1"/>
  <c r="P9633" i="1"/>
  <c r="P9632" i="1"/>
  <c r="P9631" i="1"/>
  <c r="P9630" i="1"/>
  <c r="P9629" i="1"/>
  <c r="P9628" i="1"/>
  <c r="P9627" i="1"/>
  <c r="P9626" i="1"/>
  <c r="P9625" i="1"/>
  <c r="P9624" i="1"/>
  <c r="P9623" i="1"/>
  <c r="P9622" i="1"/>
  <c r="P9621" i="1"/>
  <c r="P9620" i="1"/>
  <c r="P9619" i="1"/>
  <c r="P9618" i="1"/>
  <c r="P9617" i="1"/>
  <c r="P9616" i="1"/>
  <c r="P9615" i="1"/>
  <c r="P9614" i="1"/>
  <c r="P9613" i="1"/>
  <c r="P9612" i="1"/>
  <c r="P9611" i="1"/>
  <c r="P9610" i="1"/>
  <c r="P9609" i="1"/>
  <c r="P9608" i="1"/>
  <c r="P9607" i="1"/>
  <c r="P9606" i="1"/>
  <c r="P9605" i="1"/>
  <c r="P9604" i="1"/>
  <c r="P9603" i="1"/>
  <c r="P9602" i="1"/>
  <c r="P9601" i="1"/>
  <c r="P9600" i="1"/>
  <c r="P9599" i="1"/>
  <c r="P9598" i="1"/>
  <c r="P9597" i="1"/>
  <c r="P9596" i="1"/>
  <c r="P9595" i="1"/>
  <c r="P9594" i="1"/>
  <c r="P9593" i="1"/>
  <c r="P9592" i="1"/>
  <c r="P9591" i="1"/>
  <c r="P9590" i="1"/>
  <c r="P9589" i="1"/>
  <c r="P9588" i="1"/>
  <c r="P9587" i="1"/>
  <c r="P9586" i="1"/>
  <c r="P9585" i="1"/>
  <c r="P9584" i="1"/>
  <c r="P9583" i="1"/>
  <c r="P9582" i="1"/>
  <c r="P9581" i="1"/>
  <c r="P9580" i="1"/>
  <c r="P9579" i="1"/>
  <c r="P9578" i="1"/>
  <c r="P9577" i="1"/>
  <c r="P9576" i="1"/>
  <c r="P9575" i="1"/>
  <c r="P9574" i="1"/>
  <c r="P9573" i="1"/>
  <c r="P9572" i="1"/>
  <c r="P9571" i="1"/>
  <c r="P9570" i="1"/>
  <c r="P9569" i="1"/>
  <c r="P9568" i="1"/>
  <c r="P9567" i="1"/>
  <c r="P9566" i="1"/>
  <c r="P9565" i="1"/>
  <c r="P9564" i="1"/>
  <c r="P9563" i="1"/>
  <c r="P9562" i="1"/>
  <c r="P9561" i="1"/>
  <c r="P9560" i="1"/>
  <c r="P9559" i="1"/>
  <c r="P9558" i="1"/>
  <c r="P9557" i="1"/>
  <c r="P9556" i="1"/>
  <c r="P9555" i="1"/>
  <c r="P9554" i="1"/>
  <c r="P9553" i="1"/>
  <c r="P9552" i="1"/>
  <c r="P9551" i="1"/>
  <c r="P9550" i="1"/>
  <c r="P9549" i="1"/>
  <c r="P9548" i="1"/>
  <c r="P9547" i="1"/>
  <c r="P9546" i="1"/>
  <c r="P9545" i="1"/>
  <c r="P9544" i="1"/>
  <c r="P9543" i="1"/>
  <c r="P9542" i="1"/>
  <c r="P9541" i="1"/>
  <c r="P9540" i="1"/>
  <c r="P9539" i="1"/>
  <c r="P9538" i="1"/>
  <c r="P9537" i="1"/>
  <c r="P9536" i="1"/>
  <c r="P9535" i="1"/>
  <c r="P9534" i="1"/>
  <c r="P9533" i="1"/>
  <c r="P9532" i="1"/>
  <c r="P9531" i="1"/>
  <c r="P9530" i="1"/>
  <c r="P9529" i="1"/>
  <c r="P9528" i="1"/>
  <c r="P9527" i="1"/>
  <c r="P9526" i="1"/>
  <c r="P9525" i="1"/>
  <c r="P9524" i="1"/>
  <c r="P9523" i="1"/>
  <c r="P9522" i="1"/>
  <c r="P9521" i="1"/>
  <c r="P9520" i="1"/>
  <c r="P9519" i="1"/>
  <c r="P9518" i="1"/>
  <c r="P9517" i="1"/>
  <c r="P9516" i="1"/>
  <c r="P9515" i="1"/>
  <c r="P9514" i="1"/>
  <c r="P9513" i="1"/>
  <c r="P9512" i="1"/>
  <c r="P9511" i="1"/>
  <c r="P9510" i="1"/>
  <c r="P9509" i="1"/>
  <c r="P9508" i="1"/>
  <c r="P9507" i="1"/>
  <c r="P9506" i="1"/>
  <c r="P9505" i="1"/>
  <c r="P9504" i="1"/>
  <c r="P9503" i="1"/>
  <c r="P9502" i="1"/>
  <c r="P9501" i="1"/>
  <c r="P9500" i="1"/>
  <c r="P9499" i="1"/>
  <c r="P9498" i="1"/>
  <c r="P9497" i="1"/>
  <c r="P9496" i="1"/>
  <c r="P9495" i="1"/>
  <c r="P9494" i="1"/>
  <c r="P9493" i="1"/>
  <c r="P9492" i="1"/>
  <c r="P9491" i="1"/>
  <c r="P9490" i="1"/>
  <c r="P9489" i="1"/>
  <c r="P9488" i="1"/>
  <c r="P9487" i="1"/>
  <c r="P9486" i="1"/>
  <c r="P9485" i="1"/>
  <c r="P9484" i="1"/>
  <c r="P9483" i="1"/>
  <c r="P9482" i="1"/>
  <c r="P9481" i="1"/>
  <c r="P9480" i="1"/>
  <c r="P9479" i="1"/>
  <c r="P9478" i="1"/>
  <c r="P9477" i="1"/>
  <c r="P9476" i="1"/>
  <c r="P9475" i="1"/>
  <c r="P9474" i="1"/>
  <c r="P9473" i="1"/>
  <c r="P9472" i="1"/>
  <c r="P9471" i="1"/>
  <c r="P9470" i="1"/>
  <c r="P9469" i="1"/>
  <c r="P9468" i="1"/>
  <c r="P9467" i="1"/>
  <c r="P9466" i="1"/>
  <c r="P9465" i="1"/>
  <c r="P9464" i="1"/>
  <c r="P9463" i="1"/>
  <c r="P9462" i="1"/>
  <c r="P9461" i="1"/>
  <c r="P9460" i="1"/>
  <c r="P9459" i="1"/>
  <c r="P9458" i="1"/>
  <c r="P9457" i="1"/>
  <c r="P9456" i="1"/>
  <c r="P9455" i="1"/>
  <c r="P9454" i="1"/>
  <c r="P9453" i="1"/>
  <c r="P9452" i="1"/>
  <c r="P9451" i="1"/>
  <c r="P9450" i="1"/>
  <c r="P9449" i="1"/>
  <c r="P9448" i="1"/>
  <c r="P9447" i="1"/>
  <c r="P9446" i="1"/>
  <c r="P9445" i="1"/>
  <c r="P9444" i="1"/>
  <c r="P9443" i="1"/>
  <c r="P9442" i="1"/>
  <c r="P9441" i="1"/>
  <c r="P9440" i="1"/>
  <c r="P9439" i="1"/>
  <c r="P9438" i="1"/>
  <c r="P9437" i="1"/>
  <c r="P9436" i="1"/>
  <c r="P9435" i="1"/>
  <c r="P9434" i="1"/>
  <c r="P9433" i="1"/>
  <c r="P9432" i="1"/>
  <c r="P9431" i="1"/>
  <c r="P9430" i="1"/>
  <c r="P9429" i="1"/>
  <c r="P9428" i="1"/>
  <c r="P9427" i="1"/>
  <c r="P9426" i="1"/>
  <c r="P9425" i="1"/>
  <c r="P9424" i="1"/>
  <c r="P9423" i="1"/>
  <c r="P9422" i="1"/>
  <c r="P9421" i="1"/>
  <c r="P9420" i="1"/>
  <c r="P9419" i="1"/>
  <c r="P9418" i="1"/>
  <c r="P9417" i="1"/>
  <c r="P9416" i="1"/>
  <c r="P9415" i="1"/>
  <c r="P9414" i="1"/>
  <c r="P9413" i="1"/>
  <c r="P9412" i="1"/>
  <c r="P9411" i="1"/>
  <c r="P9410" i="1"/>
  <c r="P9409" i="1"/>
  <c r="P9408" i="1"/>
  <c r="P9407" i="1"/>
  <c r="P9406" i="1"/>
  <c r="P9405" i="1"/>
  <c r="P9404" i="1"/>
  <c r="P9403" i="1"/>
  <c r="P9402" i="1"/>
  <c r="P9401" i="1"/>
  <c r="P9400" i="1"/>
  <c r="P9399" i="1"/>
  <c r="P9398" i="1"/>
  <c r="P9397" i="1"/>
  <c r="P9396" i="1"/>
  <c r="P9395" i="1"/>
  <c r="P9394" i="1"/>
  <c r="P9393" i="1"/>
  <c r="P9392" i="1"/>
  <c r="P9391" i="1"/>
  <c r="P9390" i="1"/>
  <c r="P9389" i="1"/>
  <c r="P9388" i="1"/>
  <c r="P9387" i="1"/>
  <c r="P9386" i="1"/>
  <c r="P9385" i="1"/>
  <c r="P9384" i="1"/>
  <c r="P9383" i="1"/>
  <c r="P9382" i="1"/>
  <c r="P9381" i="1"/>
  <c r="P9380" i="1"/>
  <c r="P9379" i="1"/>
  <c r="P9378" i="1"/>
  <c r="P9377" i="1"/>
  <c r="P9376" i="1"/>
  <c r="P9375" i="1"/>
  <c r="P9374" i="1"/>
  <c r="P9373" i="1"/>
  <c r="P9372" i="1"/>
  <c r="P9371" i="1"/>
  <c r="P9370" i="1"/>
  <c r="P9369" i="1"/>
  <c r="P9368" i="1"/>
  <c r="P9367" i="1"/>
  <c r="P9366" i="1"/>
  <c r="P9365" i="1"/>
  <c r="P9364" i="1"/>
  <c r="P9363" i="1"/>
  <c r="P9362" i="1"/>
  <c r="P9361" i="1"/>
  <c r="P9360" i="1"/>
  <c r="P9359" i="1"/>
  <c r="P9358" i="1"/>
  <c r="P9357" i="1"/>
  <c r="P9356" i="1"/>
  <c r="P9355" i="1"/>
  <c r="P9354" i="1"/>
  <c r="P9353" i="1"/>
  <c r="P9352" i="1"/>
  <c r="P9351" i="1"/>
  <c r="P9350" i="1"/>
  <c r="P9349" i="1"/>
  <c r="P9348" i="1"/>
  <c r="P9347" i="1"/>
  <c r="P9346" i="1"/>
  <c r="P9345" i="1"/>
  <c r="P9344" i="1"/>
  <c r="P9343" i="1"/>
  <c r="P9342" i="1"/>
  <c r="P9341" i="1"/>
  <c r="P9340" i="1"/>
  <c r="P9339" i="1"/>
  <c r="P9338" i="1"/>
  <c r="P9337" i="1"/>
  <c r="P9336" i="1"/>
  <c r="P9335" i="1"/>
  <c r="P9334" i="1"/>
  <c r="P9333" i="1"/>
  <c r="P9332" i="1"/>
  <c r="P9331" i="1"/>
  <c r="P9330" i="1"/>
  <c r="P9329" i="1"/>
  <c r="P9328" i="1"/>
  <c r="P9327" i="1"/>
  <c r="P9326" i="1"/>
  <c r="P9325" i="1"/>
  <c r="P9324" i="1"/>
  <c r="P9323" i="1"/>
  <c r="P9322" i="1"/>
  <c r="P9321" i="1"/>
  <c r="P9320" i="1"/>
  <c r="P9319" i="1"/>
  <c r="P9318" i="1"/>
  <c r="P9317" i="1"/>
  <c r="P9316" i="1"/>
  <c r="P9315" i="1"/>
  <c r="P9314" i="1"/>
  <c r="P9313" i="1"/>
  <c r="P9312" i="1"/>
  <c r="P9311" i="1"/>
  <c r="P9310" i="1"/>
  <c r="P9309" i="1"/>
  <c r="P9308" i="1"/>
  <c r="P9307" i="1"/>
  <c r="P9306" i="1"/>
  <c r="P9305" i="1"/>
  <c r="P9304" i="1"/>
  <c r="P9303" i="1"/>
  <c r="P9302" i="1"/>
  <c r="P9301" i="1"/>
  <c r="P9300" i="1"/>
  <c r="P9299" i="1"/>
  <c r="P9298" i="1"/>
  <c r="P9297" i="1"/>
  <c r="P9296" i="1"/>
  <c r="P9295" i="1"/>
  <c r="P9294" i="1"/>
  <c r="P9293" i="1"/>
  <c r="P9292" i="1"/>
  <c r="P9291" i="1"/>
  <c r="P9290" i="1"/>
  <c r="P9289" i="1"/>
  <c r="P9288" i="1"/>
  <c r="P9287" i="1"/>
  <c r="P9286" i="1"/>
  <c r="P9285" i="1"/>
  <c r="P9284" i="1"/>
  <c r="P9283" i="1"/>
  <c r="P9282" i="1"/>
  <c r="P9281" i="1"/>
  <c r="P9280" i="1"/>
  <c r="P9279" i="1"/>
  <c r="P9278" i="1"/>
  <c r="P9277" i="1"/>
  <c r="P9276" i="1"/>
  <c r="P9275" i="1"/>
  <c r="P9274" i="1"/>
  <c r="P9273" i="1"/>
  <c r="P9272" i="1"/>
  <c r="P9271" i="1"/>
  <c r="P9270" i="1"/>
  <c r="P9269" i="1"/>
  <c r="P9268" i="1"/>
  <c r="P9267" i="1"/>
  <c r="P9266" i="1"/>
  <c r="P9265" i="1"/>
  <c r="P9264" i="1"/>
  <c r="P9263" i="1"/>
  <c r="P9262" i="1"/>
  <c r="P9261" i="1"/>
  <c r="P9260" i="1"/>
  <c r="P9259" i="1"/>
  <c r="P9258" i="1"/>
  <c r="P9257" i="1"/>
  <c r="P9256" i="1"/>
  <c r="P9255" i="1"/>
  <c r="P9254" i="1"/>
  <c r="P9253" i="1"/>
  <c r="P9252" i="1"/>
  <c r="P9251" i="1"/>
  <c r="P9250" i="1"/>
  <c r="P9249" i="1"/>
  <c r="P9248" i="1"/>
  <c r="P9247" i="1"/>
  <c r="P9246" i="1"/>
  <c r="P9245" i="1"/>
  <c r="P9244" i="1"/>
  <c r="P9243" i="1"/>
  <c r="P9242" i="1"/>
  <c r="P9241" i="1"/>
  <c r="P9240" i="1"/>
  <c r="P9239" i="1"/>
  <c r="P9238" i="1"/>
  <c r="P9237" i="1"/>
  <c r="P9236" i="1"/>
  <c r="P9235" i="1"/>
  <c r="P9234" i="1"/>
  <c r="P9233" i="1"/>
  <c r="P9232" i="1"/>
  <c r="P9231" i="1"/>
  <c r="P9230" i="1"/>
  <c r="P9229" i="1"/>
  <c r="P9228" i="1"/>
  <c r="P9227" i="1"/>
  <c r="P9226" i="1"/>
  <c r="P9225" i="1"/>
  <c r="P9224" i="1"/>
  <c r="P9223" i="1"/>
  <c r="P9222" i="1"/>
  <c r="P9221" i="1"/>
  <c r="P9220" i="1"/>
  <c r="P9219" i="1"/>
  <c r="P9218" i="1"/>
  <c r="P9217" i="1"/>
  <c r="P9216" i="1"/>
  <c r="P9215" i="1"/>
  <c r="P9214" i="1"/>
  <c r="P9213" i="1"/>
  <c r="P9212" i="1"/>
  <c r="P9211" i="1"/>
  <c r="P9210" i="1"/>
  <c r="P9209" i="1"/>
  <c r="P9208" i="1"/>
  <c r="P9207" i="1"/>
  <c r="P9206" i="1"/>
  <c r="P9205" i="1"/>
  <c r="P9204" i="1"/>
  <c r="P9203" i="1"/>
  <c r="P9202" i="1"/>
  <c r="P9201" i="1"/>
  <c r="P9200" i="1"/>
  <c r="P9199" i="1"/>
  <c r="P9198" i="1"/>
  <c r="P9197" i="1"/>
  <c r="P9196" i="1"/>
  <c r="P9195" i="1"/>
  <c r="P9194" i="1"/>
  <c r="P9193" i="1"/>
  <c r="P9192" i="1"/>
  <c r="P9191" i="1"/>
  <c r="P9190" i="1"/>
  <c r="P9189" i="1"/>
  <c r="P9188" i="1"/>
  <c r="P9187" i="1"/>
  <c r="P9186" i="1"/>
  <c r="P9185" i="1"/>
  <c r="P9184" i="1"/>
  <c r="P9183" i="1"/>
  <c r="P9182" i="1"/>
  <c r="P9181" i="1"/>
  <c r="P9180" i="1"/>
  <c r="P9179" i="1"/>
  <c r="P9178" i="1"/>
  <c r="P9177" i="1"/>
  <c r="P9176" i="1"/>
  <c r="P9175" i="1"/>
  <c r="P9174" i="1"/>
  <c r="P9173" i="1"/>
  <c r="P9172" i="1"/>
  <c r="P9171" i="1"/>
  <c r="P9170" i="1"/>
  <c r="P9169" i="1"/>
  <c r="P9168" i="1"/>
  <c r="P9167" i="1"/>
  <c r="P9166" i="1"/>
  <c r="P9165" i="1"/>
  <c r="P9164" i="1"/>
  <c r="P9163" i="1"/>
  <c r="P9162" i="1"/>
  <c r="P9161" i="1"/>
  <c r="P9160" i="1"/>
  <c r="P9159" i="1"/>
  <c r="P9158" i="1"/>
  <c r="P9157" i="1"/>
  <c r="P9156" i="1"/>
  <c r="P9155" i="1"/>
  <c r="P9154" i="1"/>
  <c r="P9153" i="1"/>
  <c r="P9152" i="1"/>
  <c r="P9151" i="1"/>
  <c r="P9150" i="1"/>
  <c r="P9149" i="1"/>
  <c r="P9148" i="1"/>
  <c r="P9147" i="1"/>
  <c r="P9146" i="1"/>
  <c r="P9145" i="1"/>
  <c r="P9144" i="1"/>
  <c r="P9143" i="1"/>
  <c r="P9142" i="1"/>
  <c r="P9141" i="1"/>
  <c r="P9140" i="1"/>
  <c r="P9139" i="1"/>
  <c r="P9138" i="1"/>
  <c r="P9137" i="1"/>
  <c r="P9136" i="1"/>
  <c r="P9135" i="1"/>
  <c r="P9134" i="1"/>
  <c r="P9133" i="1"/>
  <c r="P9132" i="1"/>
  <c r="P9131" i="1"/>
  <c r="P9130" i="1"/>
  <c r="P9129" i="1"/>
  <c r="P9128" i="1"/>
  <c r="P9127" i="1"/>
  <c r="P9126" i="1"/>
  <c r="P9125" i="1"/>
  <c r="P9124" i="1"/>
  <c r="P9123" i="1"/>
  <c r="P9122" i="1"/>
  <c r="P9121" i="1"/>
  <c r="P9120" i="1"/>
  <c r="P9119" i="1"/>
  <c r="P9118" i="1"/>
  <c r="P9117" i="1"/>
  <c r="P9116" i="1"/>
  <c r="P9115" i="1"/>
  <c r="P9114" i="1"/>
  <c r="P9113" i="1"/>
  <c r="P9112" i="1"/>
  <c r="P9111" i="1"/>
  <c r="P9110" i="1"/>
  <c r="P9109" i="1"/>
  <c r="P9108" i="1"/>
  <c r="P9107" i="1"/>
  <c r="P9106" i="1"/>
  <c r="P9105" i="1"/>
  <c r="P9104" i="1"/>
  <c r="P9103" i="1"/>
  <c r="P9102" i="1"/>
  <c r="P9101" i="1"/>
  <c r="P9100" i="1"/>
  <c r="P9099" i="1"/>
  <c r="P9098" i="1"/>
  <c r="P9097" i="1"/>
  <c r="P9096" i="1"/>
  <c r="P9095" i="1"/>
  <c r="P9094" i="1"/>
  <c r="P9093" i="1"/>
  <c r="P9092" i="1"/>
  <c r="P9091" i="1"/>
  <c r="P9090" i="1"/>
  <c r="P9089" i="1"/>
  <c r="P9088" i="1"/>
  <c r="P9087" i="1"/>
  <c r="P9086" i="1"/>
  <c r="P9085" i="1"/>
  <c r="P9084" i="1"/>
  <c r="P9083" i="1"/>
  <c r="P9082" i="1"/>
  <c r="P9081" i="1"/>
  <c r="P9080" i="1"/>
  <c r="P9079" i="1"/>
  <c r="P9078" i="1"/>
  <c r="P9077" i="1"/>
  <c r="P9076" i="1"/>
  <c r="P9075" i="1"/>
  <c r="P9074" i="1"/>
  <c r="P9073" i="1"/>
  <c r="P9072" i="1"/>
  <c r="P9071" i="1"/>
  <c r="P9070" i="1"/>
  <c r="P9069" i="1"/>
  <c r="P9068" i="1"/>
  <c r="P9067" i="1"/>
  <c r="P9066" i="1"/>
  <c r="P9065" i="1"/>
  <c r="P9064" i="1"/>
  <c r="P9063" i="1"/>
  <c r="P9062" i="1"/>
  <c r="P9061" i="1"/>
  <c r="P9060" i="1"/>
  <c r="P9059" i="1"/>
  <c r="P9058" i="1"/>
  <c r="P9057" i="1"/>
  <c r="P9056" i="1"/>
  <c r="P9055" i="1"/>
  <c r="P9054" i="1"/>
  <c r="P9053" i="1"/>
  <c r="P9052" i="1"/>
  <c r="P9051" i="1"/>
  <c r="P9050" i="1"/>
  <c r="P9049" i="1"/>
  <c r="P9048" i="1"/>
  <c r="P9047" i="1"/>
  <c r="P9046" i="1"/>
  <c r="P9045" i="1"/>
  <c r="P9044" i="1"/>
  <c r="P9043" i="1"/>
  <c r="P9042" i="1"/>
  <c r="P9041" i="1"/>
  <c r="P9040" i="1"/>
  <c r="P9039" i="1"/>
  <c r="P9038" i="1"/>
  <c r="P9037" i="1"/>
  <c r="P9036" i="1"/>
  <c r="P9035" i="1"/>
  <c r="P9034" i="1"/>
  <c r="P9033" i="1"/>
  <c r="P9032" i="1"/>
  <c r="P9031" i="1"/>
  <c r="P9030" i="1"/>
  <c r="P9029" i="1"/>
  <c r="P9028" i="1"/>
  <c r="P9027" i="1"/>
  <c r="P9026" i="1"/>
  <c r="P9025" i="1"/>
  <c r="P9024" i="1"/>
  <c r="P9023" i="1"/>
  <c r="P9022" i="1"/>
  <c r="P9021" i="1"/>
  <c r="P9020" i="1"/>
  <c r="P9019" i="1"/>
  <c r="P9018" i="1"/>
  <c r="P9017" i="1"/>
  <c r="P9016" i="1"/>
  <c r="P9015" i="1"/>
  <c r="P9014" i="1"/>
  <c r="P9013" i="1"/>
  <c r="P9012" i="1"/>
  <c r="P9011" i="1"/>
  <c r="P9010" i="1"/>
  <c r="P9009" i="1"/>
  <c r="P9008" i="1"/>
  <c r="P9007" i="1"/>
  <c r="P9006" i="1"/>
  <c r="P9005" i="1"/>
  <c r="P9004" i="1"/>
  <c r="P9003" i="1"/>
  <c r="P9002" i="1"/>
  <c r="P9001" i="1"/>
  <c r="P9000" i="1"/>
  <c r="P8999" i="1"/>
  <c r="P8998" i="1"/>
  <c r="P8997" i="1"/>
  <c r="P8996" i="1"/>
  <c r="P8995" i="1"/>
  <c r="P8994" i="1"/>
  <c r="P8993" i="1"/>
  <c r="P8992" i="1"/>
  <c r="P8991" i="1"/>
  <c r="P8990" i="1"/>
  <c r="P8989" i="1"/>
  <c r="P8988" i="1"/>
  <c r="P8987" i="1"/>
  <c r="P8986" i="1"/>
  <c r="P8985" i="1"/>
  <c r="P8984" i="1"/>
  <c r="P8983" i="1"/>
  <c r="P8982" i="1"/>
  <c r="P8981" i="1"/>
  <c r="P8980" i="1"/>
  <c r="P8979" i="1"/>
  <c r="P8978" i="1"/>
  <c r="P8977" i="1"/>
  <c r="P8976" i="1"/>
  <c r="P8975" i="1"/>
  <c r="P8974" i="1"/>
  <c r="P8973" i="1"/>
  <c r="P8972" i="1"/>
  <c r="P8971" i="1"/>
  <c r="P8970" i="1"/>
  <c r="P8969" i="1"/>
  <c r="P8968" i="1"/>
  <c r="P8967" i="1"/>
  <c r="P8966" i="1"/>
  <c r="P8965" i="1"/>
  <c r="P8964" i="1"/>
  <c r="P8963" i="1"/>
  <c r="P8962" i="1"/>
  <c r="P8961" i="1"/>
  <c r="P8960" i="1"/>
  <c r="P8959" i="1"/>
  <c r="P8958" i="1"/>
  <c r="P8957" i="1"/>
  <c r="P8956" i="1"/>
  <c r="P8955" i="1"/>
  <c r="P8954" i="1"/>
  <c r="P8953" i="1"/>
  <c r="P8952" i="1"/>
  <c r="P8951" i="1"/>
  <c r="P8950" i="1"/>
  <c r="P8949" i="1"/>
  <c r="P8948" i="1"/>
  <c r="P8947" i="1"/>
  <c r="P8946" i="1"/>
  <c r="P8945" i="1"/>
  <c r="P8944" i="1"/>
  <c r="P8943" i="1"/>
  <c r="P8942" i="1"/>
  <c r="P8941" i="1"/>
  <c r="P8940" i="1"/>
  <c r="P8939" i="1"/>
  <c r="P8938" i="1"/>
  <c r="P8937" i="1"/>
  <c r="P8936" i="1"/>
  <c r="P8935" i="1"/>
  <c r="P8934" i="1"/>
  <c r="P8933" i="1"/>
  <c r="P8932" i="1"/>
  <c r="P8931" i="1"/>
  <c r="P8930" i="1"/>
  <c r="P8929" i="1"/>
  <c r="P8928" i="1"/>
  <c r="P8927" i="1"/>
  <c r="P8926" i="1"/>
  <c r="P8925" i="1"/>
  <c r="P8924" i="1"/>
  <c r="P8923" i="1"/>
  <c r="P8922" i="1"/>
  <c r="P8921" i="1"/>
  <c r="P8920" i="1"/>
  <c r="P8919" i="1"/>
  <c r="P8918" i="1"/>
  <c r="P8917" i="1"/>
  <c r="P8916" i="1"/>
  <c r="P8915" i="1"/>
  <c r="P8914" i="1"/>
  <c r="P8913" i="1"/>
  <c r="P8912" i="1"/>
  <c r="P8911" i="1"/>
  <c r="P8910" i="1"/>
  <c r="P8909" i="1"/>
  <c r="P8908" i="1"/>
  <c r="P8907" i="1"/>
  <c r="P8906" i="1"/>
  <c r="P8905" i="1"/>
  <c r="P8904" i="1"/>
  <c r="P8903" i="1"/>
  <c r="P8902" i="1"/>
  <c r="P8901" i="1"/>
  <c r="P8900" i="1"/>
  <c r="P8899" i="1"/>
  <c r="P8898" i="1"/>
  <c r="P8897" i="1"/>
  <c r="P8896" i="1"/>
  <c r="P8895" i="1"/>
  <c r="P8894" i="1"/>
  <c r="P8893" i="1"/>
  <c r="P8892" i="1"/>
  <c r="P8891" i="1"/>
  <c r="P8890" i="1"/>
  <c r="P8889" i="1"/>
  <c r="P8888" i="1"/>
  <c r="P8887" i="1"/>
  <c r="P8886" i="1"/>
  <c r="P8885" i="1"/>
  <c r="P8884" i="1"/>
  <c r="P8883" i="1"/>
  <c r="P8882" i="1"/>
  <c r="P8881" i="1"/>
  <c r="P8880" i="1"/>
  <c r="P8879" i="1"/>
  <c r="P8878" i="1"/>
  <c r="P8877" i="1"/>
  <c r="P8876" i="1"/>
  <c r="P8875" i="1"/>
  <c r="P8874" i="1"/>
  <c r="P8873" i="1"/>
  <c r="P8872" i="1"/>
  <c r="P8871" i="1"/>
  <c r="P8870" i="1"/>
  <c r="P8869" i="1"/>
  <c r="P8868" i="1"/>
  <c r="P8867" i="1"/>
  <c r="P8866" i="1"/>
  <c r="P8865" i="1"/>
  <c r="P8864" i="1"/>
  <c r="P8863" i="1"/>
  <c r="P8862" i="1"/>
  <c r="P8861" i="1"/>
  <c r="P8860" i="1"/>
  <c r="P8859" i="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8699" i="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I14262" i="2"/>
  <c r="I14261" i="2"/>
  <c r="I14260" i="2"/>
  <c r="I14259" i="2"/>
  <c r="I14258" i="2"/>
  <c r="I14257" i="2"/>
  <c r="I14256" i="2"/>
  <c r="I14255" i="2"/>
  <c r="I14254" i="2"/>
  <c r="I14253" i="2"/>
  <c r="I14252" i="2"/>
  <c r="I14251" i="2"/>
  <c r="I14250" i="2"/>
  <c r="I14249" i="2"/>
  <c r="I14248" i="2"/>
  <c r="I14247" i="2"/>
  <c r="I14246" i="2"/>
  <c r="I14245" i="2"/>
  <c r="I14244" i="2"/>
  <c r="I14243" i="2"/>
  <c r="I14242" i="2"/>
  <c r="I14241" i="2"/>
  <c r="I14240" i="2"/>
  <c r="I14239" i="2"/>
  <c r="I14238" i="2"/>
  <c r="I14237" i="2"/>
  <c r="I14236" i="2"/>
  <c r="I14235" i="2"/>
  <c r="I14234" i="2"/>
  <c r="I14233" i="2"/>
  <c r="I14232" i="2"/>
  <c r="I14231" i="2"/>
  <c r="I14230" i="2"/>
  <c r="I14229" i="2"/>
  <c r="I14228" i="2"/>
  <c r="I14227" i="2"/>
  <c r="I14226" i="2"/>
  <c r="I14225" i="2"/>
  <c r="I14224" i="2"/>
  <c r="I14223" i="2"/>
  <c r="I14222" i="2"/>
  <c r="I14221" i="2"/>
  <c r="I14220" i="2"/>
  <c r="I14219" i="2"/>
  <c r="I14218" i="2"/>
  <c r="I14217" i="2"/>
  <c r="I14216" i="2"/>
  <c r="I14215" i="2"/>
  <c r="I14214" i="2"/>
  <c r="I14213" i="2"/>
  <c r="I14212" i="2"/>
  <c r="I14211" i="2"/>
  <c r="I14210" i="2"/>
  <c r="I14209" i="2"/>
  <c r="I14208" i="2"/>
  <c r="I14207" i="2"/>
  <c r="I14206" i="2"/>
  <c r="I14205" i="2"/>
  <c r="I14204" i="2"/>
  <c r="I14203" i="2"/>
  <c r="I14202" i="2"/>
  <c r="I14201" i="2"/>
  <c r="I14200" i="2"/>
  <c r="I14199" i="2"/>
  <c r="I14198" i="2"/>
  <c r="I14197" i="2"/>
  <c r="I14196" i="2"/>
  <c r="I14195" i="2"/>
  <c r="I14194" i="2"/>
  <c r="I14193" i="2"/>
  <c r="I14192" i="2"/>
  <c r="I14191" i="2"/>
  <c r="I14190" i="2"/>
  <c r="I14189" i="2"/>
  <c r="I14188" i="2"/>
  <c r="I14187" i="2"/>
  <c r="I14186" i="2"/>
  <c r="I14185" i="2"/>
  <c r="I14184" i="2"/>
  <c r="I14183" i="2"/>
  <c r="I14182" i="2"/>
  <c r="I14181" i="2"/>
  <c r="I14180" i="2"/>
  <c r="I14179" i="2"/>
  <c r="I14178" i="2"/>
  <c r="I14177" i="2"/>
  <c r="I14176" i="2"/>
  <c r="I14175" i="2"/>
  <c r="I14174" i="2"/>
  <c r="I14173" i="2"/>
  <c r="I14172" i="2"/>
  <c r="I14171" i="2"/>
  <c r="I14170" i="2"/>
  <c r="I14169" i="2"/>
  <c r="I14168" i="2"/>
  <c r="I14167" i="2"/>
  <c r="I14166" i="2"/>
  <c r="I14165" i="2"/>
  <c r="I14164" i="2"/>
  <c r="I14163" i="2"/>
  <c r="I14162" i="2"/>
  <c r="I14161" i="2"/>
  <c r="I14160" i="2"/>
  <c r="I14159" i="2"/>
  <c r="I14158" i="2"/>
  <c r="I14157" i="2"/>
  <c r="I14156" i="2"/>
  <c r="I14155" i="2"/>
  <c r="I14154" i="2"/>
  <c r="I14153" i="2"/>
  <c r="I14152" i="2"/>
  <c r="I14151" i="2"/>
  <c r="I14150" i="2"/>
  <c r="I14149" i="2"/>
  <c r="I14148" i="2"/>
  <c r="I14147" i="2"/>
  <c r="I14146" i="2"/>
  <c r="I14145" i="2"/>
  <c r="I14144" i="2"/>
  <c r="I14143" i="2"/>
  <c r="I14142" i="2"/>
  <c r="I14141" i="2"/>
  <c r="I14140" i="2"/>
  <c r="I14139" i="2"/>
  <c r="I14138" i="2"/>
  <c r="I14137" i="2"/>
  <c r="I14136" i="2"/>
  <c r="I14135" i="2"/>
  <c r="I14134" i="2"/>
  <c r="I14133" i="2"/>
  <c r="I14132" i="2"/>
  <c r="I14131" i="2"/>
  <c r="I14130" i="2"/>
  <c r="I14129" i="2"/>
  <c r="I14128" i="2"/>
  <c r="I14127" i="2"/>
  <c r="I14126" i="2"/>
  <c r="I14125" i="2"/>
  <c r="I14124" i="2"/>
  <c r="I14123" i="2"/>
  <c r="I14122" i="2"/>
  <c r="I14121" i="2"/>
  <c r="I14120" i="2"/>
  <c r="I14119" i="2"/>
  <c r="I14118" i="2"/>
  <c r="I14117" i="2"/>
  <c r="I14116" i="2"/>
  <c r="I14115" i="2"/>
  <c r="I14114" i="2"/>
  <c r="I14113" i="2"/>
  <c r="I14112" i="2"/>
  <c r="I14111" i="2"/>
  <c r="I14110" i="2"/>
  <c r="I14109" i="2"/>
  <c r="I14108" i="2"/>
  <c r="I14107" i="2"/>
  <c r="I14106" i="2"/>
  <c r="I14105" i="2"/>
  <c r="I14104" i="2"/>
  <c r="I14103" i="2"/>
  <c r="I14102" i="2"/>
  <c r="I14101" i="2"/>
  <c r="I14100" i="2"/>
  <c r="I14099" i="2"/>
  <c r="I14098" i="2"/>
  <c r="I14097" i="2"/>
  <c r="I14096" i="2"/>
  <c r="I14095" i="2"/>
  <c r="I14094" i="2"/>
  <c r="I14093" i="2"/>
  <c r="I14092" i="2"/>
  <c r="I14091" i="2"/>
  <c r="I14090" i="2"/>
  <c r="I14089" i="2"/>
  <c r="I14088" i="2"/>
  <c r="I14087" i="2"/>
  <c r="I14086" i="2"/>
  <c r="I14085" i="2"/>
  <c r="I14084" i="2"/>
  <c r="I14083" i="2"/>
  <c r="I14082" i="2"/>
  <c r="I14081" i="2"/>
  <c r="I14080" i="2"/>
  <c r="I14079" i="2"/>
  <c r="I14078" i="2"/>
  <c r="I14077" i="2"/>
  <c r="I14076" i="2"/>
  <c r="I14075" i="2"/>
  <c r="I14074" i="2"/>
  <c r="I14073" i="2"/>
  <c r="I14072" i="2"/>
  <c r="I14071" i="2"/>
  <c r="I14070" i="2"/>
  <c r="I14069" i="2"/>
  <c r="I14068" i="2"/>
  <c r="I14067" i="2"/>
  <c r="I14066" i="2"/>
  <c r="I14065" i="2"/>
  <c r="I14064" i="2"/>
  <c r="I14063" i="2"/>
  <c r="I14062" i="2"/>
  <c r="I14061" i="2"/>
  <c r="I14060" i="2"/>
  <c r="I14059" i="2"/>
  <c r="I14058" i="2"/>
  <c r="I14057" i="2"/>
  <c r="I14056" i="2"/>
  <c r="I14055" i="2"/>
  <c r="I14054" i="2"/>
  <c r="I14053" i="2"/>
  <c r="I14052" i="2"/>
  <c r="I14051" i="2"/>
  <c r="I14050" i="2"/>
  <c r="I14049" i="2"/>
  <c r="I14048" i="2"/>
  <c r="I14047" i="2"/>
  <c r="I14046" i="2"/>
  <c r="I14045" i="2"/>
  <c r="I14044" i="2"/>
  <c r="I14043" i="2"/>
  <c r="I14042" i="2"/>
  <c r="I14041" i="2"/>
  <c r="I14040" i="2"/>
  <c r="I14039" i="2"/>
  <c r="I14038" i="2"/>
  <c r="I14037" i="2"/>
  <c r="I14036" i="2"/>
  <c r="I14035" i="2"/>
  <c r="I14034" i="2"/>
  <c r="I14033" i="2"/>
  <c r="I14032" i="2"/>
  <c r="I14031" i="2"/>
  <c r="I14030" i="2"/>
  <c r="I14029" i="2"/>
  <c r="I14028" i="2"/>
  <c r="I14027" i="2"/>
  <c r="I14026" i="2"/>
  <c r="I14025" i="2"/>
  <c r="I14024" i="2"/>
  <c r="I14023" i="2"/>
  <c r="I14022" i="2"/>
  <c r="I14021" i="2"/>
  <c r="I14020" i="2"/>
  <c r="I14019" i="2"/>
  <c r="I14018" i="2"/>
  <c r="I14017" i="2"/>
  <c r="I14016" i="2"/>
  <c r="I14015" i="2"/>
  <c r="I14014" i="2"/>
  <c r="I14013" i="2"/>
  <c r="I14012" i="2"/>
  <c r="I14011" i="2"/>
  <c r="I14010" i="2"/>
  <c r="I14009" i="2"/>
  <c r="I14008" i="2"/>
  <c r="I14007" i="2"/>
  <c r="I14006" i="2"/>
  <c r="I14005" i="2"/>
  <c r="I14004" i="2"/>
  <c r="I14003" i="2"/>
  <c r="I14002" i="2"/>
  <c r="I14001" i="2"/>
  <c r="I14000" i="2"/>
  <c r="I13999" i="2"/>
  <c r="I13998" i="2"/>
  <c r="I13997" i="2"/>
  <c r="I13996" i="2"/>
  <c r="I13995" i="2"/>
  <c r="I13994" i="2"/>
  <c r="I13993" i="2"/>
  <c r="I13992" i="2"/>
  <c r="I13991" i="2"/>
  <c r="I13990" i="2"/>
  <c r="I13989" i="2"/>
  <c r="I13988" i="2"/>
  <c r="I13987" i="2"/>
  <c r="I13986" i="2"/>
  <c r="I13985" i="2"/>
  <c r="I13984" i="2"/>
  <c r="I13983" i="2"/>
  <c r="I13982" i="2"/>
  <c r="I13981" i="2"/>
  <c r="I13980" i="2"/>
  <c r="I13979" i="2"/>
  <c r="I13978" i="2"/>
  <c r="I13977" i="2"/>
  <c r="I13976" i="2"/>
  <c r="I13975" i="2"/>
  <c r="I13974" i="2"/>
  <c r="I13973" i="2"/>
  <c r="I13972" i="2"/>
  <c r="I13971" i="2"/>
  <c r="I13970" i="2"/>
  <c r="I13969" i="2"/>
  <c r="I13968" i="2"/>
  <c r="I13967" i="2"/>
  <c r="I13966" i="2"/>
  <c r="I13965" i="2"/>
  <c r="I13964" i="2"/>
  <c r="I13963" i="2"/>
  <c r="I13962" i="2"/>
  <c r="I13961" i="2"/>
  <c r="I13960" i="2"/>
  <c r="I13959" i="2"/>
  <c r="I13958" i="2"/>
  <c r="I13957" i="2"/>
  <c r="I13956" i="2"/>
  <c r="I13955" i="2"/>
  <c r="I13954" i="2"/>
  <c r="I13953" i="2"/>
  <c r="I13952" i="2"/>
  <c r="I13951" i="2"/>
  <c r="I13950" i="2"/>
  <c r="I13949" i="2"/>
  <c r="I13948" i="2"/>
  <c r="I13947" i="2"/>
  <c r="I13946" i="2"/>
  <c r="I13945" i="2"/>
  <c r="I13944" i="2"/>
  <c r="I13943" i="2"/>
  <c r="I13942" i="2"/>
  <c r="I13941" i="2"/>
  <c r="I13940" i="2"/>
  <c r="I13939" i="2"/>
  <c r="I13938" i="2"/>
  <c r="I13937" i="2"/>
  <c r="I13936" i="2"/>
  <c r="I13935" i="2"/>
  <c r="I13934" i="2"/>
  <c r="I13933" i="2"/>
  <c r="I13932" i="2"/>
  <c r="I13931" i="2"/>
  <c r="I13930" i="2"/>
  <c r="I13929" i="2"/>
  <c r="I13928" i="2"/>
  <c r="I13927" i="2"/>
  <c r="I13926" i="2"/>
  <c r="I13925" i="2"/>
  <c r="I13924" i="2"/>
  <c r="I13923" i="2"/>
  <c r="I13922" i="2"/>
  <c r="I13921" i="2"/>
  <c r="I13920" i="2"/>
  <c r="I13919" i="2"/>
  <c r="I13918" i="2"/>
  <c r="I13917" i="2"/>
  <c r="I13916" i="2"/>
  <c r="I13915" i="2"/>
  <c r="I13914" i="2"/>
  <c r="I13913" i="2"/>
  <c r="I13912" i="2"/>
  <c r="I13911" i="2"/>
  <c r="I13910" i="2"/>
  <c r="I13909" i="2"/>
  <c r="I13908" i="2"/>
  <c r="I13907" i="2"/>
  <c r="I13906" i="2"/>
  <c r="I13905" i="2"/>
  <c r="I13904" i="2"/>
  <c r="I13903" i="2"/>
  <c r="I13902" i="2"/>
  <c r="I13901" i="2"/>
  <c r="I13900" i="2"/>
  <c r="I13899" i="2"/>
  <c r="I13898" i="2"/>
  <c r="I13897" i="2"/>
  <c r="I13896" i="2"/>
  <c r="I13895" i="2"/>
  <c r="I13894" i="2"/>
  <c r="I13893" i="2"/>
  <c r="I13892" i="2"/>
  <c r="I13891" i="2"/>
  <c r="I13890" i="2"/>
  <c r="I13889" i="2"/>
  <c r="I13888" i="2"/>
  <c r="I13887" i="2"/>
  <c r="I13886" i="2"/>
  <c r="I13885" i="2"/>
  <c r="I13884" i="2"/>
  <c r="I13883" i="2"/>
  <c r="I13882" i="2"/>
  <c r="I13881" i="2"/>
  <c r="I13880" i="2"/>
  <c r="I13879" i="2"/>
  <c r="I13878" i="2"/>
  <c r="I13877" i="2"/>
  <c r="I13876" i="2"/>
  <c r="I13875" i="2"/>
  <c r="I13874" i="2"/>
  <c r="I13873" i="2"/>
  <c r="I13872" i="2"/>
  <c r="I13871" i="2"/>
  <c r="I13870" i="2"/>
  <c r="I13869" i="2"/>
  <c r="I13868" i="2"/>
  <c r="I13867" i="2"/>
  <c r="I13866" i="2"/>
  <c r="I13865" i="2"/>
  <c r="I13864" i="2"/>
  <c r="I13863" i="2"/>
  <c r="I13862" i="2"/>
  <c r="I13861" i="2"/>
  <c r="I13860" i="2"/>
  <c r="I13859" i="2"/>
  <c r="I13858" i="2"/>
  <c r="I13857" i="2"/>
  <c r="I13856" i="2"/>
  <c r="I13855" i="2"/>
  <c r="I13854" i="2"/>
  <c r="I13853" i="2"/>
  <c r="I13852" i="2"/>
  <c r="I13851" i="2"/>
  <c r="I13850" i="2"/>
  <c r="I13849" i="2"/>
  <c r="I13848" i="2"/>
  <c r="I13847" i="2"/>
  <c r="I13846" i="2"/>
  <c r="I13845" i="2"/>
  <c r="I13844" i="2"/>
  <c r="I13843" i="2"/>
  <c r="I13842" i="2"/>
  <c r="I13841" i="2"/>
  <c r="I13840" i="2"/>
  <c r="I13839" i="2"/>
  <c r="I13838" i="2"/>
  <c r="I13837" i="2"/>
  <c r="I13836" i="2"/>
  <c r="I13835" i="2"/>
  <c r="I13834" i="2"/>
  <c r="I13833" i="2"/>
  <c r="I13832" i="2"/>
  <c r="I13831" i="2"/>
  <c r="I13830" i="2"/>
  <c r="I13829" i="2"/>
  <c r="I13828" i="2"/>
  <c r="I13827" i="2"/>
  <c r="I13826" i="2"/>
  <c r="I13825" i="2"/>
  <c r="I13824" i="2"/>
  <c r="I13823" i="2"/>
  <c r="I13822" i="2"/>
  <c r="I13821" i="2"/>
  <c r="I13820" i="2"/>
  <c r="I13819" i="2"/>
  <c r="I13818" i="2"/>
  <c r="I13817" i="2"/>
  <c r="I13816" i="2"/>
  <c r="I13815" i="2"/>
  <c r="I13814" i="2"/>
  <c r="I13813" i="2"/>
  <c r="I13812" i="2"/>
  <c r="I13811" i="2"/>
  <c r="I13810" i="2"/>
  <c r="I13809" i="2"/>
  <c r="I13808" i="2"/>
  <c r="I13807" i="2"/>
  <c r="I13806" i="2"/>
  <c r="I13805" i="2"/>
  <c r="I13804" i="2"/>
  <c r="I13803" i="2"/>
  <c r="I13802" i="2"/>
  <c r="I13801" i="2"/>
  <c r="I13800" i="2"/>
  <c r="I13799" i="2"/>
  <c r="I13798" i="2"/>
  <c r="I13797" i="2"/>
  <c r="I13796" i="2"/>
  <c r="I13795" i="2"/>
  <c r="I13794" i="2"/>
  <c r="I13793" i="2"/>
  <c r="I13792" i="2"/>
  <c r="I13791" i="2"/>
  <c r="I13790" i="2"/>
  <c r="I13789" i="2"/>
  <c r="I13788" i="2"/>
  <c r="I13787" i="2"/>
  <c r="I13786" i="2"/>
  <c r="I13785" i="2"/>
  <c r="I13784" i="2"/>
  <c r="I13783" i="2"/>
  <c r="I13782" i="2"/>
  <c r="I13781" i="2"/>
  <c r="I13780" i="2"/>
  <c r="I13779" i="2"/>
  <c r="I13778" i="2"/>
  <c r="I13777" i="2"/>
  <c r="I13776" i="2"/>
  <c r="I13775" i="2"/>
  <c r="I13774" i="2"/>
  <c r="I13773" i="2"/>
  <c r="I13772" i="2"/>
  <c r="I13771" i="2"/>
  <c r="I13770" i="2"/>
  <c r="I13769" i="2"/>
  <c r="I13768" i="2"/>
  <c r="I13767" i="2"/>
  <c r="I13766" i="2"/>
  <c r="I13765" i="2"/>
  <c r="I13764" i="2"/>
  <c r="I13763" i="2"/>
  <c r="I13762" i="2"/>
  <c r="I13761" i="2"/>
  <c r="I13760" i="2"/>
  <c r="I13759" i="2"/>
  <c r="I13758" i="2"/>
  <c r="I13757" i="2"/>
  <c r="I13756" i="2"/>
  <c r="I13755" i="2"/>
  <c r="I13754" i="2"/>
  <c r="I13753" i="2"/>
  <c r="I13752" i="2"/>
  <c r="I13751" i="2"/>
  <c r="I13750" i="2"/>
  <c r="I13749" i="2"/>
  <c r="I13748" i="2"/>
  <c r="I13747" i="2"/>
  <c r="I13746" i="2"/>
  <c r="I13745" i="2"/>
  <c r="I13744" i="2"/>
  <c r="I13743" i="2"/>
  <c r="I13742" i="2"/>
  <c r="I13741" i="2"/>
  <c r="I13740" i="2"/>
  <c r="I13739" i="2"/>
  <c r="I13738" i="2"/>
  <c r="I13737" i="2"/>
  <c r="I13736" i="2"/>
  <c r="I13735" i="2"/>
  <c r="I13734" i="2"/>
  <c r="I13733" i="2"/>
  <c r="I13732" i="2"/>
  <c r="I13731" i="2"/>
  <c r="I13730" i="2"/>
  <c r="I13729" i="2"/>
  <c r="I13728" i="2"/>
  <c r="I13727" i="2"/>
  <c r="I13726" i="2"/>
  <c r="I13725" i="2"/>
  <c r="I13724" i="2"/>
  <c r="I13723" i="2"/>
  <c r="I13722" i="2"/>
  <c r="I13721" i="2"/>
  <c r="I13720" i="2"/>
  <c r="I13719" i="2"/>
  <c r="I13718" i="2"/>
  <c r="I13717" i="2"/>
  <c r="I13716" i="2"/>
  <c r="I13715" i="2"/>
  <c r="I13714" i="2"/>
  <c r="I13713" i="2"/>
  <c r="I13712" i="2"/>
  <c r="I13711" i="2"/>
  <c r="I13710" i="2"/>
  <c r="I13709" i="2"/>
  <c r="I13708" i="2"/>
  <c r="I13707" i="2"/>
  <c r="I13706" i="2"/>
  <c r="I13705" i="2"/>
  <c r="I13704" i="2"/>
  <c r="I13703" i="2"/>
  <c r="I13702" i="2"/>
  <c r="I13701" i="2"/>
  <c r="I13700" i="2"/>
  <c r="I13699" i="2"/>
  <c r="I13698" i="2"/>
  <c r="I13697" i="2"/>
  <c r="I13696" i="2"/>
  <c r="I13695" i="2"/>
  <c r="I13694" i="2"/>
  <c r="I13693" i="2"/>
  <c r="I13692" i="2"/>
  <c r="I13691" i="2"/>
  <c r="I13690" i="2"/>
  <c r="I13689" i="2"/>
  <c r="I13688" i="2"/>
  <c r="I13687" i="2"/>
  <c r="I13686" i="2"/>
  <c r="I13685" i="2"/>
  <c r="I13684" i="2"/>
  <c r="I13683" i="2"/>
  <c r="I13682" i="2"/>
  <c r="I13681" i="2"/>
  <c r="I13680" i="2"/>
  <c r="I13679" i="2"/>
  <c r="I13678" i="2"/>
  <c r="I13677" i="2"/>
  <c r="I13676" i="2"/>
  <c r="I13675" i="2"/>
  <c r="I13674" i="2"/>
  <c r="I13673" i="2"/>
  <c r="I13672" i="2"/>
  <c r="I13671" i="2"/>
  <c r="I13670" i="2"/>
  <c r="I13669" i="2"/>
  <c r="I13668" i="2"/>
  <c r="I13667" i="2"/>
  <c r="I13666" i="2"/>
  <c r="I13665" i="2"/>
  <c r="I13664" i="2"/>
  <c r="I13663" i="2"/>
  <c r="I13662" i="2"/>
  <c r="I13661" i="2"/>
  <c r="I13660" i="2"/>
  <c r="I13659" i="2"/>
  <c r="I13658" i="2"/>
  <c r="I13657" i="2"/>
  <c r="I13656" i="2"/>
  <c r="I13655" i="2"/>
  <c r="I13654" i="2"/>
  <c r="I13653" i="2"/>
  <c r="I13652" i="2"/>
  <c r="I13651" i="2"/>
  <c r="I13650" i="2"/>
  <c r="I13649" i="2"/>
  <c r="I13648" i="2"/>
  <c r="I13647" i="2"/>
  <c r="I13646" i="2"/>
  <c r="I13645" i="2"/>
  <c r="I13644" i="2"/>
  <c r="I13643" i="2"/>
  <c r="I13642" i="2"/>
  <c r="I13641" i="2"/>
  <c r="I13640" i="2"/>
  <c r="I13639" i="2"/>
  <c r="I13638" i="2"/>
  <c r="I13637" i="2"/>
  <c r="I13636" i="2"/>
  <c r="I13635" i="2"/>
  <c r="I13634" i="2"/>
  <c r="I13633" i="2"/>
  <c r="I13632" i="2"/>
  <c r="I13631" i="2"/>
  <c r="I13630" i="2"/>
  <c r="I13629" i="2"/>
  <c r="I13628" i="2"/>
  <c r="I13627" i="2"/>
  <c r="I13626" i="2"/>
  <c r="I13625" i="2"/>
  <c r="I13624" i="2"/>
  <c r="I13623" i="2"/>
  <c r="I13622" i="2"/>
  <c r="I13621" i="2"/>
  <c r="I13620" i="2"/>
  <c r="I13619" i="2"/>
  <c r="I13618" i="2"/>
  <c r="I13617" i="2"/>
  <c r="I13616" i="2"/>
  <c r="I13615" i="2"/>
  <c r="I13614" i="2"/>
  <c r="I13613" i="2"/>
  <c r="I13612" i="2"/>
  <c r="I13611" i="2"/>
  <c r="I13610" i="2"/>
  <c r="I13609" i="2"/>
  <c r="I13608" i="2"/>
  <c r="I13607" i="2"/>
  <c r="I13606" i="2"/>
  <c r="I13605" i="2"/>
  <c r="I13604" i="2"/>
  <c r="I13603" i="2"/>
  <c r="I13602" i="2"/>
  <c r="I13601" i="2"/>
  <c r="I13600" i="2"/>
  <c r="I13599" i="2"/>
  <c r="I13598" i="2"/>
  <c r="I13597" i="2"/>
  <c r="I13596" i="2"/>
  <c r="I13595" i="2"/>
  <c r="I13594" i="2"/>
  <c r="I13593" i="2"/>
  <c r="I13592" i="2"/>
  <c r="I13591" i="2"/>
  <c r="I13590" i="2"/>
  <c r="I13589" i="2"/>
  <c r="I13588" i="2"/>
  <c r="I13587" i="2"/>
  <c r="I13586" i="2"/>
  <c r="I13585" i="2"/>
  <c r="I13584" i="2"/>
  <c r="I13583" i="2"/>
  <c r="I13582" i="2"/>
  <c r="I13581" i="2"/>
  <c r="I13580" i="2"/>
  <c r="I13579" i="2"/>
  <c r="I13578" i="2"/>
  <c r="I13577" i="2"/>
  <c r="I13576" i="2"/>
  <c r="I13575" i="2"/>
  <c r="I13574" i="2"/>
  <c r="I13573" i="2"/>
  <c r="I13572" i="2"/>
  <c r="I13571" i="2"/>
  <c r="I13570" i="2"/>
  <c r="I13569" i="2"/>
  <c r="I13568" i="2"/>
  <c r="I13567" i="2"/>
  <c r="I13566" i="2"/>
  <c r="I13565" i="2"/>
  <c r="I13564" i="2"/>
  <c r="I13563" i="2"/>
  <c r="I13562" i="2"/>
  <c r="I13561" i="2"/>
  <c r="I13560" i="2"/>
  <c r="I13559" i="2"/>
  <c r="I13558" i="2"/>
  <c r="I13557" i="2"/>
  <c r="I13556" i="2"/>
  <c r="I13555" i="2"/>
  <c r="I13554" i="2"/>
  <c r="I13553" i="2"/>
  <c r="I13552" i="2"/>
  <c r="I13551" i="2"/>
  <c r="I13550" i="2"/>
  <c r="I13549" i="2"/>
  <c r="I13548" i="2"/>
  <c r="I13547" i="2"/>
  <c r="I13546" i="2"/>
  <c r="I13545" i="2"/>
  <c r="I13544" i="2"/>
  <c r="I13543" i="2"/>
  <c r="I13542" i="2"/>
  <c r="I13541" i="2"/>
  <c r="I13540" i="2"/>
  <c r="I13539" i="2"/>
  <c r="I13538" i="2"/>
  <c r="I13537" i="2"/>
  <c r="I13536" i="2"/>
  <c r="I13535" i="2"/>
  <c r="I13534" i="2"/>
  <c r="I13533" i="2"/>
  <c r="I13532" i="2"/>
  <c r="I13531" i="2"/>
  <c r="I13530" i="2"/>
  <c r="I13529" i="2"/>
  <c r="I13528" i="2"/>
  <c r="I13527" i="2"/>
  <c r="I13526" i="2"/>
  <c r="I13525" i="2"/>
  <c r="I13524" i="2"/>
  <c r="I13523" i="2"/>
  <c r="I13522" i="2"/>
  <c r="I13521" i="2"/>
  <c r="I13520" i="2"/>
  <c r="I13519" i="2"/>
  <c r="I13518" i="2"/>
  <c r="I13517" i="2"/>
  <c r="I13516" i="2"/>
  <c r="I13515" i="2"/>
  <c r="I13514" i="2"/>
  <c r="I13513" i="2"/>
  <c r="I13512" i="2"/>
  <c r="I13511" i="2"/>
  <c r="I13510" i="2"/>
  <c r="I13509" i="2"/>
  <c r="I13508" i="2"/>
  <c r="I13507" i="2"/>
  <c r="I13506" i="2"/>
  <c r="I13505" i="2"/>
  <c r="I13504" i="2"/>
  <c r="I13503" i="2"/>
  <c r="I13502" i="2"/>
  <c r="I13501" i="2"/>
  <c r="I13500" i="2"/>
  <c r="I13499" i="2"/>
  <c r="I13498" i="2"/>
  <c r="I13497" i="2"/>
  <c r="I13496" i="2"/>
  <c r="I13495" i="2"/>
  <c r="I13494" i="2"/>
  <c r="I13493" i="2"/>
  <c r="I13492" i="2"/>
  <c r="I13491" i="2"/>
  <c r="I13490" i="2"/>
  <c r="I13489" i="2"/>
  <c r="I13488" i="2"/>
  <c r="I13487" i="2"/>
  <c r="I13486" i="2"/>
  <c r="I13485" i="2"/>
  <c r="I13484" i="2"/>
  <c r="I13483" i="2"/>
  <c r="I13482" i="2"/>
  <c r="I13481" i="2"/>
  <c r="I13480" i="2"/>
  <c r="I13479" i="2"/>
  <c r="I13478" i="2"/>
  <c r="I13477" i="2"/>
  <c r="I13476" i="2"/>
  <c r="I13475" i="2"/>
  <c r="I13474" i="2"/>
  <c r="I13473" i="2"/>
  <c r="I13472" i="2"/>
  <c r="I13471" i="2"/>
  <c r="I13470" i="2"/>
  <c r="I13469" i="2"/>
  <c r="I13468" i="2"/>
  <c r="I13467" i="2"/>
  <c r="I13466" i="2"/>
  <c r="I13465" i="2"/>
  <c r="I13464" i="2"/>
  <c r="I13463" i="2"/>
  <c r="I13462" i="2"/>
  <c r="I13461" i="2"/>
  <c r="I13460" i="2"/>
  <c r="I13459" i="2"/>
  <c r="I13458" i="2"/>
  <c r="I13457" i="2"/>
  <c r="I13456" i="2"/>
  <c r="I13455" i="2"/>
  <c r="I13454" i="2"/>
  <c r="I13453" i="2"/>
  <c r="I13452" i="2"/>
  <c r="I13451" i="2"/>
  <c r="I13450" i="2"/>
  <c r="I13449" i="2"/>
  <c r="I13448" i="2"/>
  <c r="I13447" i="2"/>
  <c r="I13446" i="2"/>
  <c r="I13445" i="2"/>
  <c r="I13444" i="2"/>
  <c r="I13443" i="2"/>
  <c r="I13442" i="2"/>
  <c r="I13441" i="2"/>
  <c r="I13440" i="2"/>
  <c r="I13439" i="2"/>
  <c r="I13438" i="2"/>
  <c r="I13437" i="2"/>
  <c r="I13436" i="2"/>
  <c r="I13435" i="2"/>
  <c r="I13434" i="2"/>
  <c r="I13433" i="2"/>
  <c r="I13432" i="2"/>
  <c r="I13431" i="2"/>
  <c r="I13430" i="2"/>
  <c r="I13429" i="2"/>
  <c r="I13428" i="2"/>
  <c r="I13427" i="2"/>
  <c r="I13426" i="2"/>
  <c r="I13425" i="2"/>
  <c r="I13424" i="2"/>
  <c r="I13423" i="2"/>
  <c r="I13422" i="2"/>
  <c r="I13421" i="2"/>
  <c r="I13420" i="2"/>
  <c r="I13419" i="2"/>
  <c r="I13418" i="2"/>
  <c r="I13417" i="2"/>
  <c r="I13416" i="2"/>
  <c r="I13415" i="2"/>
  <c r="I13414" i="2"/>
  <c r="I13413" i="2"/>
  <c r="I13412" i="2"/>
  <c r="I13411" i="2"/>
  <c r="I13410" i="2"/>
  <c r="I13409" i="2"/>
  <c r="I13408" i="2"/>
  <c r="I13407" i="2"/>
  <c r="I13406" i="2"/>
  <c r="I13405" i="2"/>
  <c r="I13404" i="2"/>
  <c r="I13403" i="2"/>
  <c r="I13402" i="2"/>
  <c r="I13401" i="2"/>
  <c r="I13400" i="2"/>
  <c r="I13399" i="2"/>
  <c r="I13398" i="2"/>
  <c r="I13397" i="2"/>
  <c r="I13396" i="2"/>
  <c r="I13395" i="2"/>
  <c r="I13394" i="2"/>
  <c r="I13393" i="2"/>
  <c r="I13392" i="2"/>
  <c r="I13391" i="2"/>
  <c r="I13390" i="2"/>
  <c r="I13389" i="2"/>
  <c r="I13388" i="2"/>
  <c r="I13387" i="2"/>
  <c r="I13386" i="2"/>
  <c r="I13385" i="2"/>
  <c r="I13384" i="2"/>
  <c r="I13383" i="2"/>
  <c r="I13382" i="2"/>
  <c r="I13381" i="2"/>
  <c r="I13380" i="2"/>
  <c r="I13379" i="2"/>
  <c r="I13378" i="2"/>
  <c r="I13377" i="2"/>
  <c r="I13376" i="2"/>
  <c r="I13375" i="2"/>
  <c r="I13374" i="2"/>
  <c r="I13373" i="2"/>
  <c r="I13372" i="2"/>
  <c r="I13371" i="2"/>
  <c r="I13370" i="2"/>
  <c r="I13369" i="2"/>
  <c r="I13368" i="2"/>
  <c r="I13367" i="2"/>
  <c r="I13366" i="2"/>
  <c r="I13365" i="2"/>
  <c r="I13364" i="2"/>
  <c r="I13363" i="2"/>
  <c r="I13362" i="2"/>
  <c r="I13361" i="2"/>
  <c r="I13360" i="2"/>
  <c r="I13359" i="2"/>
  <c r="I13358" i="2"/>
  <c r="I13357" i="2"/>
  <c r="I13356" i="2"/>
  <c r="I13355" i="2"/>
  <c r="I13354" i="2"/>
  <c r="I13353" i="2"/>
  <c r="I13352" i="2"/>
  <c r="I13351" i="2"/>
  <c r="I13350" i="2"/>
  <c r="I13349" i="2"/>
  <c r="I13348" i="2"/>
  <c r="I13347" i="2"/>
  <c r="I13346" i="2"/>
  <c r="I13345" i="2"/>
  <c r="I13344" i="2"/>
  <c r="I13343" i="2"/>
  <c r="I13342" i="2"/>
  <c r="I13341" i="2"/>
  <c r="I13340" i="2"/>
  <c r="I13339" i="2"/>
  <c r="I13338" i="2"/>
  <c r="I13337" i="2"/>
  <c r="I13336" i="2"/>
  <c r="I13335" i="2"/>
  <c r="I13334" i="2"/>
  <c r="I13333" i="2"/>
  <c r="I13332" i="2"/>
  <c r="I13331" i="2"/>
  <c r="I13330" i="2"/>
  <c r="I13329" i="2"/>
  <c r="I13328" i="2"/>
  <c r="I13327" i="2"/>
  <c r="I13326" i="2"/>
  <c r="I13325" i="2"/>
  <c r="I13324" i="2"/>
  <c r="I13323" i="2"/>
  <c r="I13322" i="2"/>
  <c r="I13321" i="2"/>
  <c r="I13320" i="2"/>
  <c r="I13319" i="2"/>
  <c r="I13318" i="2"/>
  <c r="I13317" i="2"/>
  <c r="I13316" i="2"/>
  <c r="I13315" i="2"/>
  <c r="I13314" i="2"/>
  <c r="I13313" i="2"/>
  <c r="I13312" i="2"/>
  <c r="I13311" i="2"/>
  <c r="I13310" i="2"/>
  <c r="I13309" i="2"/>
  <c r="I13308" i="2"/>
  <c r="I13307" i="2"/>
  <c r="I13306" i="2"/>
  <c r="I13305" i="2"/>
  <c r="I13304" i="2"/>
  <c r="I13303" i="2"/>
  <c r="I13302" i="2"/>
  <c r="I13301" i="2"/>
  <c r="I13300" i="2"/>
  <c r="I13299" i="2"/>
  <c r="I13298" i="2"/>
  <c r="I13297" i="2"/>
  <c r="I13296" i="2"/>
  <c r="I13295" i="2"/>
  <c r="I13294" i="2"/>
  <c r="I13293" i="2"/>
  <c r="I13292" i="2"/>
  <c r="I13291" i="2"/>
  <c r="I13290" i="2"/>
  <c r="I13289" i="2"/>
  <c r="I13288" i="2"/>
  <c r="I13287" i="2"/>
  <c r="I13286" i="2"/>
  <c r="I13285" i="2"/>
  <c r="I13284" i="2"/>
  <c r="I13283" i="2"/>
  <c r="I13282" i="2"/>
  <c r="I13281" i="2"/>
  <c r="I13280" i="2"/>
  <c r="I13279" i="2"/>
  <c r="I13278" i="2"/>
  <c r="I13277" i="2"/>
  <c r="I13276" i="2"/>
  <c r="I13275" i="2"/>
  <c r="I13274" i="2"/>
  <c r="I13273" i="2"/>
  <c r="I13272" i="2"/>
  <c r="I13271" i="2"/>
  <c r="I13270" i="2"/>
  <c r="I13269" i="2"/>
  <c r="I13268" i="2"/>
  <c r="I13267" i="2"/>
  <c r="I13266" i="2"/>
  <c r="I13265" i="2"/>
  <c r="I13264" i="2"/>
  <c r="I13263" i="2"/>
  <c r="I13262" i="2"/>
  <c r="I13261" i="2"/>
  <c r="I13260" i="2"/>
  <c r="I13259" i="2"/>
  <c r="I13258" i="2"/>
  <c r="I13257" i="2"/>
  <c r="I13256" i="2"/>
  <c r="I13255" i="2"/>
  <c r="I13254" i="2"/>
  <c r="I13253" i="2"/>
  <c r="I13252" i="2"/>
  <c r="I13251" i="2"/>
  <c r="I13250" i="2"/>
  <c r="I13249" i="2"/>
  <c r="I13248" i="2"/>
  <c r="I13247" i="2"/>
  <c r="I13246" i="2"/>
  <c r="I13245" i="2"/>
  <c r="I13244" i="2"/>
  <c r="I13243" i="2"/>
  <c r="I13242" i="2"/>
  <c r="I13241" i="2"/>
  <c r="I13240" i="2"/>
  <c r="I13239" i="2"/>
  <c r="I13238" i="2"/>
  <c r="I13237" i="2"/>
  <c r="I13236" i="2"/>
  <c r="I13235" i="2"/>
  <c r="I13234" i="2"/>
  <c r="I13233" i="2"/>
  <c r="I13232" i="2"/>
  <c r="I13231" i="2"/>
  <c r="I13230" i="2"/>
  <c r="I13229" i="2"/>
  <c r="I13228" i="2"/>
  <c r="I13227" i="2"/>
  <c r="I13226" i="2"/>
  <c r="I13225" i="2"/>
  <c r="I13224" i="2"/>
  <c r="I13223" i="2"/>
  <c r="I13222" i="2"/>
  <c r="I13221" i="2"/>
  <c r="I13220" i="2"/>
  <c r="I13219" i="2"/>
  <c r="I13218" i="2"/>
  <c r="I13217" i="2"/>
  <c r="I13216" i="2"/>
  <c r="I13215" i="2"/>
  <c r="I13214" i="2"/>
  <c r="I13213" i="2"/>
  <c r="I13212" i="2"/>
  <c r="I13211" i="2"/>
  <c r="I13210" i="2"/>
  <c r="I13209" i="2"/>
  <c r="I13208" i="2"/>
  <c r="I13207" i="2"/>
  <c r="I13206" i="2"/>
  <c r="I13205" i="2"/>
  <c r="I13204" i="2"/>
  <c r="I13203" i="2"/>
  <c r="I13202" i="2"/>
  <c r="I13201" i="2"/>
  <c r="I13200" i="2"/>
  <c r="I13199" i="2"/>
  <c r="I13198" i="2"/>
  <c r="I13197" i="2"/>
  <c r="I13196" i="2"/>
  <c r="I13195" i="2"/>
  <c r="I13194" i="2"/>
  <c r="I13193" i="2"/>
  <c r="I13192" i="2"/>
  <c r="I13191" i="2"/>
  <c r="I13190" i="2"/>
  <c r="I13189" i="2"/>
  <c r="I13188" i="2"/>
  <c r="I13187" i="2"/>
  <c r="I13186" i="2"/>
  <c r="I13185" i="2"/>
  <c r="I13184" i="2"/>
  <c r="I13183" i="2"/>
  <c r="I13182" i="2"/>
  <c r="I13181" i="2"/>
  <c r="I13180" i="2"/>
  <c r="I13179" i="2"/>
  <c r="I13178" i="2"/>
  <c r="I13177" i="2"/>
  <c r="I13176" i="2"/>
  <c r="I13175" i="2"/>
  <c r="I13174" i="2"/>
  <c r="I13173" i="2"/>
  <c r="I13172" i="2"/>
  <c r="I13171" i="2"/>
  <c r="I13170" i="2"/>
  <c r="I13169" i="2"/>
  <c r="I13168" i="2"/>
  <c r="I13167" i="2"/>
  <c r="I13166" i="2"/>
  <c r="I13165" i="2"/>
  <c r="I13164" i="2"/>
  <c r="I13163" i="2"/>
  <c r="I13162" i="2"/>
  <c r="I13161" i="2"/>
  <c r="I13160" i="2"/>
  <c r="I13159" i="2"/>
  <c r="I13158" i="2"/>
  <c r="I13157" i="2"/>
  <c r="I13156" i="2"/>
  <c r="I13155" i="2"/>
  <c r="I13154" i="2"/>
  <c r="I13153" i="2"/>
  <c r="I13152" i="2"/>
  <c r="I13151" i="2"/>
  <c r="I13150" i="2"/>
  <c r="I13149" i="2"/>
  <c r="I13148" i="2"/>
  <c r="I13147" i="2"/>
  <c r="I13146" i="2"/>
  <c r="I13145" i="2"/>
  <c r="I13144" i="2"/>
  <c r="I13143" i="2"/>
  <c r="I13142" i="2"/>
  <c r="I13141" i="2"/>
  <c r="I13140" i="2"/>
  <c r="I13139" i="2"/>
  <c r="I13138" i="2"/>
  <c r="I13137" i="2"/>
  <c r="I13136" i="2"/>
  <c r="I13135" i="2"/>
  <c r="I13134" i="2"/>
  <c r="I13133" i="2"/>
  <c r="I13132" i="2"/>
  <c r="I13131" i="2"/>
  <c r="I13130" i="2"/>
  <c r="I13129" i="2"/>
  <c r="I13128" i="2"/>
  <c r="I13127" i="2"/>
  <c r="I13126" i="2"/>
  <c r="I13125" i="2"/>
  <c r="I13124" i="2"/>
  <c r="I13123" i="2"/>
  <c r="I13122" i="2"/>
  <c r="I13121" i="2"/>
  <c r="I13120" i="2"/>
  <c r="I13119" i="2"/>
  <c r="I13118" i="2"/>
  <c r="I13117" i="2"/>
  <c r="I13116" i="2"/>
  <c r="I13115" i="2"/>
  <c r="I13114" i="2"/>
  <c r="I13113" i="2"/>
  <c r="I13112" i="2"/>
  <c r="I13111" i="2"/>
  <c r="I13110" i="2"/>
  <c r="I13109" i="2"/>
  <c r="I13108" i="2"/>
  <c r="I13107" i="2"/>
  <c r="I13106" i="2"/>
  <c r="I13105" i="2"/>
  <c r="I13104" i="2"/>
  <c r="I13103" i="2"/>
  <c r="I13102" i="2"/>
  <c r="I13101" i="2"/>
  <c r="I13100" i="2"/>
  <c r="I13099" i="2"/>
  <c r="I13098" i="2"/>
  <c r="I13097" i="2"/>
  <c r="I13096" i="2"/>
  <c r="I13095" i="2"/>
  <c r="I13094" i="2"/>
  <c r="I13093" i="2"/>
  <c r="I13092" i="2"/>
  <c r="I13091" i="2"/>
  <c r="I13090" i="2"/>
  <c r="I13089" i="2"/>
  <c r="I13088" i="2"/>
  <c r="I13087" i="2"/>
  <c r="I13086" i="2"/>
  <c r="I13085" i="2"/>
  <c r="I13084" i="2"/>
  <c r="I13083" i="2"/>
  <c r="I13082" i="2"/>
  <c r="I13081" i="2"/>
  <c r="I13080" i="2"/>
  <c r="I13079" i="2"/>
  <c r="I13078" i="2"/>
  <c r="I13077" i="2"/>
  <c r="I13076" i="2"/>
  <c r="I13075" i="2"/>
  <c r="I13074" i="2"/>
  <c r="I13073" i="2"/>
  <c r="I13072" i="2"/>
  <c r="I13071" i="2"/>
  <c r="I13070" i="2"/>
  <c r="I13069" i="2"/>
  <c r="I13068" i="2"/>
  <c r="I13067" i="2"/>
  <c r="I13066" i="2"/>
  <c r="I13065" i="2"/>
  <c r="I13064" i="2"/>
  <c r="I13063" i="2"/>
  <c r="I13062" i="2"/>
  <c r="I13061" i="2"/>
  <c r="I13060" i="2"/>
  <c r="I13059" i="2"/>
  <c r="I13058" i="2"/>
  <c r="I13057" i="2"/>
  <c r="I13056" i="2"/>
  <c r="I13055" i="2"/>
  <c r="I13054" i="2"/>
  <c r="I13053" i="2"/>
  <c r="I13052" i="2"/>
  <c r="I13051" i="2"/>
  <c r="I13050" i="2"/>
  <c r="I13049" i="2"/>
  <c r="I13048" i="2"/>
  <c r="I13047" i="2"/>
  <c r="I13046" i="2"/>
  <c r="I13045" i="2"/>
  <c r="I13044" i="2"/>
  <c r="I13043" i="2"/>
  <c r="I13042" i="2"/>
  <c r="I13041" i="2"/>
  <c r="I13040" i="2"/>
  <c r="I13039" i="2"/>
  <c r="I13038" i="2"/>
  <c r="I13037" i="2"/>
  <c r="I13036" i="2"/>
  <c r="I13035" i="2"/>
  <c r="I13034" i="2"/>
  <c r="I13033" i="2"/>
  <c r="I13032" i="2"/>
  <c r="I13031" i="2"/>
  <c r="I13030" i="2"/>
  <c r="I13029" i="2"/>
  <c r="I13028" i="2"/>
  <c r="I13027" i="2"/>
  <c r="I13026" i="2"/>
  <c r="I13025" i="2"/>
  <c r="I13024" i="2"/>
  <c r="I13023" i="2"/>
  <c r="I13022" i="2"/>
  <c r="I13021" i="2"/>
  <c r="I13020" i="2"/>
  <c r="I13019" i="2"/>
  <c r="I13018" i="2"/>
  <c r="I13017" i="2"/>
  <c r="I13016" i="2"/>
  <c r="I13015" i="2"/>
  <c r="I13014" i="2"/>
  <c r="I13013" i="2"/>
  <c r="I13012" i="2"/>
  <c r="I13011" i="2"/>
  <c r="I13010" i="2"/>
  <c r="I13009" i="2"/>
  <c r="I13008" i="2"/>
  <c r="I13007" i="2"/>
  <c r="I13006" i="2"/>
  <c r="I13005" i="2"/>
  <c r="I13004" i="2"/>
  <c r="I13003" i="2"/>
  <c r="I13002" i="2"/>
  <c r="I13001" i="2"/>
  <c r="I13000" i="2"/>
  <c r="I12999" i="2"/>
  <c r="I12998" i="2"/>
  <c r="I12997" i="2"/>
  <c r="I12996" i="2"/>
  <c r="I12995" i="2"/>
  <c r="I12994" i="2"/>
  <c r="I12993" i="2"/>
  <c r="I12992" i="2"/>
  <c r="I12991" i="2"/>
  <c r="I12990" i="2"/>
  <c r="I12989" i="2"/>
  <c r="I12988" i="2"/>
  <c r="I12987" i="2"/>
  <c r="I12986" i="2"/>
  <c r="I12985" i="2"/>
  <c r="I12984" i="2"/>
  <c r="I12983" i="2"/>
  <c r="I12982" i="2"/>
  <c r="I12981" i="2"/>
  <c r="I12980" i="2"/>
  <c r="I12979" i="2"/>
  <c r="I12978" i="2"/>
  <c r="I12977" i="2"/>
  <c r="I12976" i="2"/>
  <c r="I12975" i="2"/>
  <c r="I12974" i="2"/>
  <c r="I12973" i="2"/>
  <c r="I12972" i="2"/>
  <c r="I12971" i="2"/>
  <c r="I12970" i="2"/>
  <c r="I12969" i="2"/>
  <c r="I12968" i="2"/>
  <c r="I12967" i="2"/>
  <c r="I12966" i="2"/>
  <c r="I12965" i="2"/>
  <c r="I12964" i="2"/>
  <c r="I12963" i="2"/>
  <c r="I12962" i="2"/>
  <c r="I12961" i="2"/>
  <c r="I12960" i="2"/>
  <c r="I12959" i="2"/>
  <c r="I12958" i="2"/>
  <c r="I12957" i="2"/>
  <c r="I12956" i="2"/>
  <c r="I12955" i="2"/>
  <c r="I12954" i="2"/>
  <c r="I12953" i="2"/>
  <c r="I12952" i="2"/>
  <c r="I12951" i="2"/>
  <c r="I12950" i="2"/>
  <c r="I12949" i="2"/>
  <c r="I12948" i="2"/>
  <c r="I12947" i="2"/>
  <c r="I12946" i="2"/>
  <c r="I12945" i="2"/>
  <c r="I12944" i="2"/>
  <c r="I12943" i="2"/>
  <c r="I12942" i="2"/>
  <c r="I12941" i="2"/>
  <c r="I12940" i="2"/>
  <c r="I12939" i="2"/>
  <c r="I12938" i="2"/>
  <c r="I12937" i="2"/>
  <c r="I12936" i="2"/>
  <c r="I12935" i="2"/>
  <c r="I12934" i="2"/>
  <c r="I12933" i="2"/>
  <c r="I12932" i="2"/>
  <c r="I12931" i="2"/>
  <c r="I12930" i="2"/>
  <c r="I12929" i="2"/>
  <c r="I12928" i="2"/>
  <c r="I12927" i="2"/>
  <c r="I12926" i="2"/>
  <c r="I12925" i="2"/>
  <c r="I12924" i="2"/>
  <c r="I12923" i="2"/>
  <c r="I12922" i="2"/>
  <c r="I12921" i="2"/>
  <c r="I12920" i="2"/>
  <c r="I12919" i="2"/>
  <c r="I12918" i="2"/>
  <c r="I12917" i="2"/>
  <c r="I12916" i="2"/>
  <c r="I12915" i="2"/>
  <c r="I12914" i="2"/>
  <c r="I12913" i="2"/>
  <c r="I12912" i="2"/>
  <c r="I12911" i="2"/>
  <c r="I12910" i="2"/>
  <c r="I12909" i="2"/>
  <c r="I12908" i="2"/>
  <c r="I12907" i="2"/>
  <c r="I12906" i="2"/>
  <c r="I12905" i="2"/>
  <c r="I12904" i="2"/>
  <c r="I12903" i="2"/>
  <c r="I12902" i="2"/>
  <c r="I12901" i="2"/>
  <c r="I12900" i="2"/>
  <c r="I12899" i="2"/>
  <c r="I12898" i="2"/>
  <c r="I12897" i="2"/>
  <c r="I12896" i="2"/>
  <c r="I12895" i="2"/>
  <c r="I12894" i="2"/>
  <c r="I12893" i="2"/>
  <c r="I12892" i="2"/>
  <c r="I12891" i="2"/>
  <c r="I12890" i="2"/>
  <c r="I12889" i="2"/>
  <c r="I12888" i="2"/>
  <c r="I12887" i="2"/>
  <c r="I12886" i="2"/>
  <c r="I12885" i="2"/>
  <c r="I12884" i="2"/>
  <c r="I12883" i="2"/>
  <c r="I12882" i="2"/>
  <c r="I12881" i="2"/>
  <c r="I12880" i="2"/>
  <c r="I12879" i="2"/>
  <c r="I12878" i="2"/>
  <c r="I12877" i="2"/>
  <c r="I12876" i="2"/>
  <c r="I12875" i="2"/>
  <c r="I12874" i="2"/>
  <c r="I12873" i="2"/>
  <c r="I12872" i="2"/>
  <c r="I12871" i="2"/>
  <c r="I12870" i="2"/>
  <c r="I12869" i="2"/>
  <c r="I12868" i="2"/>
  <c r="I12867" i="2"/>
  <c r="I12866" i="2"/>
  <c r="I12865" i="2"/>
  <c r="I12864" i="2"/>
  <c r="I12863" i="2"/>
  <c r="I12862" i="2"/>
  <c r="I12861" i="2"/>
  <c r="I12860" i="2"/>
  <c r="I12859" i="2"/>
  <c r="I12858" i="2"/>
  <c r="I12857" i="2"/>
  <c r="I12856" i="2"/>
  <c r="I12855" i="2"/>
  <c r="I12854" i="2"/>
  <c r="I12853" i="2"/>
  <c r="I12852" i="2"/>
  <c r="I12851" i="2"/>
  <c r="I12850" i="2"/>
  <c r="I12849" i="2"/>
  <c r="I12848" i="2"/>
  <c r="I12847" i="2"/>
  <c r="I12846" i="2"/>
  <c r="I12845" i="2"/>
  <c r="I12844" i="2"/>
  <c r="I12843" i="2"/>
  <c r="I12842" i="2"/>
  <c r="I12841" i="2"/>
  <c r="I12840" i="2"/>
  <c r="I12839" i="2"/>
  <c r="I12838" i="2"/>
  <c r="I12837" i="2"/>
  <c r="I12836" i="2"/>
  <c r="I12835" i="2"/>
  <c r="I12834" i="2"/>
  <c r="I12833" i="2"/>
  <c r="I12832" i="2"/>
  <c r="I12831" i="2"/>
  <c r="I12830" i="2"/>
  <c r="I12829" i="2"/>
  <c r="I12828" i="2"/>
  <c r="I12827" i="2"/>
  <c r="I12826" i="2"/>
  <c r="I12825" i="2"/>
  <c r="I12824" i="2"/>
  <c r="I12823" i="2"/>
  <c r="I12822" i="2"/>
  <c r="I12821" i="2"/>
  <c r="I12820" i="2"/>
  <c r="I12819" i="2"/>
  <c r="I12818" i="2"/>
  <c r="I12817" i="2"/>
  <c r="I12816" i="2"/>
  <c r="I12815" i="2"/>
  <c r="I12814" i="2"/>
  <c r="I12813" i="2"/>
  <c r="I12812" i="2"/>
  <c r="I12811" i="2"/>
  <c r="I12810" i="2"/>
  <c r="I12809" i="2"/>
  <c r="I12808" i="2"/>
  <c r="I12807" i="2"/>
  <c r="I12806" i="2"/>
  <c r="I12805" i="2"/>
  <c r="I12804" i="2"/>
  <c r="I12803" i="2"/>
  <c r="I12802" i="2"/>
  <c r="I12801" i="2"/>
  <c r="I12800" i="2"/>
  <c r="I12799" i="2"/>
  <c r="I12798" i="2"/>
  <c r="I12797" i="2"/>
  <c r="I12796" i="2"/>
  <c r="I12795" i="2"/>
  <c r="I12794" i="2"/>
  <c r="I12793" i="2"/>
  <c r="I12792" i="2"/>
  <c r="I12791" i="2"/>
  <c r="I12790" i="2"/>
  <c r="I12789" i="2"/>
  <c r="I12788" i="2"/>
  <c r="I12787" i="2"/>
  <c r="I12786" i="2"/>
  <c r="I12785" i="2"/>
  <c r="I12784" i="2"/>
  <c r="I12783" i="2"/>
  <c r="I12782" i="2"/>
  <c r="I12781" i="2"/>
  <c r="I12780" i="2"/>
  <c r="I12779" i="2"/>
  <c r="I12778" i="2"/>
  <c r="I12777" i="2"/>
  <c r="I12776" i="2"/>
  <c r="I12775" i="2"/>
  <c r="I12774" i="2"/>
  <c r="I12773" i="2"/>
  <c r="I12772" i="2"/>
  <c r="I12771" i="2"/>
  <c r="I12770" i="2"/>
  <c r="I12769" i="2"/>
  <c r="I12768" i="2"/>
  <c r="I12767" i="2"/>
  <c r="I12766" i="2"/>
  <c r="I12765" i="2"/>
  <c r="I12764" i="2"/>
  <c r="I12763" i="2"/>
  <c r="I12762" i="2"/>
  <c r="I12761" i="2"/>
  <c r="I12760" i="2"/>
  <c r="I12759" i="2"/>
  <c r="I12758" i="2"/>
  <c r="I12757" i="2"/>
  <c r="I12756" i="2"/>
  <c r="I12755" i="2"/>
  <c r="I12754" i="2"/>
  <c r="I12753" i="2"/>
  <c r="I12752" i="2"/>
  <c r="I12751" i="2"/>
  <c r="I12750" i="2"/>
  <c r="I12749" i="2"/>
  <c r="I12748" i="2"/>
  <c r="I12747" i="2"/>
  <c r="I12746" i="2"/>
  <c r="I12745" i="2"/>
  <c r="I12744" i="2"/>
  <c r="I12743" i="2"/>
  <c r="I12742" i="2"/>
  <c r="I12741" i="2"/>
  <c r="I12740" i="2"/>
  <c r="I12739" i="2"/>
  <c r="I12738" i="2"/>
  <c r="I12737" i="2"/>
  <c r="I12736" i="2"/>
  <c r="I12735" i="2"/>
  <c r="I12734" i="2"/>
  <c r="I12733" i="2"/>
  <c r="I12732" i="2"/>
  <c r="I12731" i="2"/>
  <c r="I12730" i="2"/>
  <c r="I12729" i="2"/>
  <c r="I12728" i="2"/>
  <c r="I12727" i="2"/>
  <c r="I12726" i="2"/>
  <c r="I12725" i="2"/>
  <c r="I12724" i="2"/>
  <c r="I12723" i="2"/>
  <c r="I12722" i="2"/>
  <c r="I12721" i="2"/>
  <c r="I12720" i="2"/>
  <c r="I12719" i="2"/>
  <c r="I12718" i="2"/>
  <c r="I12717" i="2"/>
  <c r="I12716" i="2"/>
  <c r="I12715" i="2"/>
  <c r="I12714" i="2"/>
  <c r="I12713" i="2"/>
  <c r="I12712" i="2"/>
  <c r="I12711" i="2"/>
  <c r="I12710" i="2"/>
  <c r="I12709" i="2"/>
  <c r="I12708" i="2"/>
  <c r="I12707" i="2"/>
  <c r="I12706" i="2"/>
  <c r="I12705" i="2"/>
  <c r="I12704" i="2"/>
  <c r="I12703" i="2"/>
  <c r="I12702" i="2"/>
  <c r="I12701" i="2"/>
  <c r="I12700" i="2"/>
  <c r="I12699" i="2"/>
  <c r="I12698" i="2"/>
  <c r="I12697" i="2"/>
  <c r="I12696" i="2"/>
  <c r="I12695" i="2"/>
  <c r="I12694" i="2"/>
  <c r="I12693" i="2"/>
  <c r="I12692" i="2"/>
  <c r="I12691" i="2"/>
  <c r="I12690" i="2"/>
  <c r="I12689" i="2"/>
  <c r="I12688" i="2"/>
  <c r="I12687" i="2"/>
  <c r="I12686" i="2"/>
  <c r="I12685" i="2"/>
  <c r="I12684" i="2"/>
  <c r="I12683" i="2"/>
  <c r="I12682" i="2"/>
  <c r="I12681" i="2"/>
  <c r="I12680" i="2"/>
  <c r="I12679" i="2"/>
  <c r="I12678" i="2"/>
  <c r="I12677" i="2"/>
  <c r="I12676" i="2"/>
  <c r="I12675" i="2"/>
  <c r="I12674" i="2"/>
  <c r="I12673" i="2"/>
  <c r="I12672" i="2"/>
  <c r="I12671" i="2"/>
  <c r="I12670" i="2"/>
  <c r="I12669" i="2"/>
  <c r="I12668" i="2"/>
  <c r="I12667" i="2"/>
  <c r="I12666" i="2"/>
  <c r="I12665" i="2"/>
  <c r="I12664" i="2"/>
  <c r="I12663" i="2"/>
  <c r="I12662" i="2"/>
  <c r="I12661" i="2"/>
  <c r="I12660" i="2"/>
  <c r="I12659" i="2"/>
  <c r="I12658" i="2"/>
  <c r="I12657" i="2"/>
  <c r="I12656" i="2"/>
  <c r="I12655" i="2"/>
  <c r="I12654" i="2"/>
  <c r="I12653" i="2"/>
  <c r="I12652" i="2"/>
  <c r="I12651" i="2"/>
  <c r="I12650" i="2"/>
  <c r="I12649" i="2"/>
  <c r="I12648" i="2"/>
  <c r="I12647" i="2"/>
  <c r="I12646" i="2"/>
  <c r="I12645" i="2"/>
  <c r="I12644" i="2"/>
  <c r="I12643" i="2"/>
  <c r="I12642" i="2"/>
  <c r="I12641" i="2"/>
  <c r="I12640" i="2"/>
  <c r="I12639" i="2"/>
  <c r="I12638" i="2"/>
  <c r="I12637" i="2"/>
  <c r="I12636" i="2"/>
  <c r="I12635" i="2"/>
  <c r="I12634" i="2"/>
  <c r="I12633" i="2"/>
  <c r="I12632" i="2"/>
  <c r="I12631" i="2"/>
  <c r="I12630" i="2"/>
  <c r="I12629" i="2"/>
  <c r="I12628" i="2"/>
  <c r="I12627" i="2"/>
  <c r="I12626" i="2"/>
  <c r="I12625" i="2"/>
  <c r="I12624" i="2"/>
  <c r="I12623" i="2"/>
  <c r="I12622" i="2"/>
  <c r="I12621" i="2"/>
  <c r="I12620" i="2"/>
  <c r="I12619" i="2"/>
  <c r="I12618" i="2"/>
  <c r="I12617" i="2"/>
  <c r="I12616" i="2"/>
  <c r="I12615" i="2"/>
  <c r="I12614" i="2"/>
  <c r="I12613" i="2"/>
  <c r="I12612" i="2"/>
  <c r="I12611" i="2"/>
  <c r="I12610" i="2"/>
  <c r="I12609" i="2"/>
  <c r="I12608" i="2"/>
  <c r="I12607" i="2"/>
  <c r="I12606" i="2"/>
  <c r="I12605" i="2"/>
  <c r="I12604" i="2"/>
  <c r="I12603" i="2"/>
  <c r="I12602" i="2"/>
  <c r="I12601" i="2"/>
  <c r="I12600" i="2"/>
  <c r="I12599" i="2"/>
  <c r="I12598" i="2"/>
  <c r="I12597" i="2"/>
  <c r="I12596" i="2"/>
  <c r="I12595" i="2"/>
  <c r="I12594" i="2"/>
  <c r="I12593" i="2"/>
  <c r="I12592" i="2"/>
  <c r="I12591" i="2"/>
  <c r="I12590" i="2"/>
  <c r="I12589" i="2"/>
  <c r="I12588" i="2"/>
  <c r="I12587" i="2"/>
  <c r="I12586" i="2"/>
  <c r="I12585" i="2"/>
  <c r="I12584" i="2"/>
  <c r="I12583" i="2"/>
  <c r="I12582" i="2"/>
  <c r="I12581" i="2"/>
  <c r="I12580" i="2"/>
  <c r="I12579" i="2"/>
  <c r="I12578" i="2"/>
  <c r="I12577" i="2"/>
  <c r="I12576" i="2"/>
  <c r="I12575" i="2"/>
  <c r="I12574" i="2"/>
  <c r="I12573" i="2"/>
  <c r="I12572" i="2"/>
  <c r="I12571" i="2"/>
  <c r="I12570" i="2"/>
  <c r="I12569" i="2"/>
  <c r="I12568" i="2"/>
  <c r="I12567" i="2"/>
  <c r="I12566" i="2"/>
  <c r="I12565" i="2"/>
  <c r="I12564" i="2"/>
  <c r="I12563" i="2"/>
  <c r="I12562" i="2"/>
  <c r="I12561" i="2"/>
  <c r="I12560" i="2"/>
  <c r="I12559" i="2"/>
  <c r="I12558" i="2"/>
  <c r="I12557" i="2"/>
  <c r="I12556" i="2"/>
  <c r="I12555" i="2"/>
  <c r="I12554" i="2"/>
  <c r="I12553" i="2"/>
  <c r="I12552" i="2"/>
  <c r="I12551" i="2"/>
  <c r="I12550" i="2"/>
  <c r="I12549" i="2"/>
  <c r="I12548" i="2"/>
  <c r="I12547" i="2"/>
  <c r="I12546" i="2"/>
  <c r="I12545" i="2"/>
  <c r="I12544" i="2"/>
  <c r="I12543" i="2"/>
  <c r="I12542" i="2"/>
  <c r="I12541" i="2"/>
  <c r="I12540" i="2"/>
  <c r="I12539" i="2"/>
  <c r="I12538" i="2"/>
  <c r="I12537" i="2"/>
  <c r="I12536" i="2"/>
  <c r="I12535" i="2"/>
  <c r="I12534" i="2"/>
  <c r="I12533" i="2"/>
  <c r="I12532" i="2"/>
  <c r="I12531" i="2"/>
  <c r="I12530" i="2"/>
  <c r="I12529" i="2"/>
  <c r="I12528" i="2"/>
  <c r="I12527" i="2"/>
  <c r="I12526" i="2"/>
  <c r="I12525" i="2"/>
  <c r="I12524" i="2"/>
  <c r="I12523" i="2"/>
  <c r="I12522" i="2"/>
  <c r="I12521" i="2"/>
  <c r="I12520" i="2"/>
  <c r="I12519" i="2"/>
  <c r="I12518" i="2"/>
  <c r="I12517" i="2"/>
  <c r="I12516" i="2"/>
  <c r="I12515" i="2"/>
  <c r="I12514" i="2"/>
  <c r="I12513" i="2"/>
  <c r="I12512" i="2"/>
  <c r="I12511" i="2"/>
  <c r="I12510" i="2"/>
  <c r="I12509" i="2"/>
  <c r="I12508" i="2"/>
  <c r="I12507" i="2"/>
  <c r="I12506" i="2"/>
  <c r="I12505" i="2"/>
  <c r="I12504" i="2"/>
  <c r="I12503" i="2"/>
  <c r="I12502" i="2"/>
  <c r="I12501" i="2"/>
  <c r="I12500" i="2"/>
  <c r="I12499" i="2"/>
  <c r="I12498" i="2"/>
  <c r="I12497" i="2"/>
  <c r="I12496" i="2"/>
  <c r="I12495" i="2"/>
  <c r="I12494" i="2"/>
  <c r="I12493" i="2"/>
  <c r="I12492" i="2"/>
  <c r="I12491" i="2"/>
  <c r="I12490" i="2"/>
  <c r="I12489" i="2"/>
  <c r="I12488" i="2"/>
  <c r="I12487" i="2"/>
  <c r="I12486" i="2"/>
  <c r="I12485" i="2"/>
  <c r="I12484" i="2"/>
  <c r="I12483" i="2"/>
  <c r="I12482" i="2"/>
  <c r="I12481" i="2"/>
  <c r="I12480" i="2"/>
  <c r="I12479" i="2"/>
  <c r="I12478" i="2"/>
  <c r="I12477" i="2"/>
  <c r="I12476" i="2"/>
  <c r="I12475" i="2"/>
  <c r="I12474" i="2"/>
  <c r="I12473" i="2"/>
  <c r="I12472" i="2"/>
  <c r="I12471" i="2"/>
  <c r="I12470" i="2"/>
  <c r="I12469" i="2"/>
  <c r="I12468" i="2"/>
  <c r="I12467" i="2"/>
  <c r="I12466" i="2"/>
  <c r="I12465" i="2"/>
  <c r="I12464" i="2"/>
  <c r="I12463" i="2"/>
  <c r="I12462" i="2"/>
  <c r="I12461" i="2"/>
  <c r="I12460" i="2"/>
  <c r="I12459" i="2"/>
  <c r="I12458" i="2"/>
  <c r="I12457" i="2"/>
  <c r="I12456" i="2"/>
  <c r="I12455" i="2"/>
  <c r="I12454" i="2"/>
  <c r="I12453" i="2"/>
  <c r="I12452" i="2"/>
  <c r="I12451" i="2"/>
  <c r="I12450" i="2"/>
  <c r="I12449" i="2"/>
  <c r="I12448" i="2"/>
  <c r="I12447" i="2"/>
  <c r="I12446" i="2"/>
  <c r="I12445" i="2"/>
  <c r="I12444" i="2"/>
  <c r="I12443" i="2"/>
  <c r="I12442" i="2"/>
  <c r="I12441" i="2"/>
  <c r="I12440" i="2"/>
  <c r="I12439" i="2"/>
  <c r="I12438" i="2"/>
  <c r="I12437" i="2"/>
  <c r="I12436" i="2"/>
  <c r="I12435" i="2"/>
  <c r="I12434" i="2"/>
  <c r="I12433" i="2"/>
  <c r="I12432" i="2"/>
  <c r="I12431" i="2"/>
  <c r="I12430" i="2"/>
  <c r="I12429" i="2"/>
  <c r="I12428" i="2"/>
  <c r="I12427" i="2"/>
  <c r="I12426" i="2"/>
  <c r="I12425" i="2"/>
  <c r="I12424" i="2"/>
  <c r="I12423" i="2"/>
  <c r="I12422" i="2"/>
  <c r="I12421" i="2"/>
  <c r="I12420" i="2"/>
  <c r="I12419" i="2"/>
  <c r="I12418" i="2"/>
  <c r="I12417" i="2"/>
  <c r="I12416" i="2"/>
  <c r="I12415" i="2"/>
  <c r="I12414" i="2"/>
  <c r="I12413" i="2"/>
  <c r="I12412" i="2"/>
  <c r="I12411" i="2"/>
  <c r="I12410" i="2"/>
  <c r="I12409" i="2"/>
  <c r="I12408" i="2"/>
  <c r="I12407" i="2"/>
  <c r="I12406" i="2"/>
  <c r="I12405" i="2"/>
  <c r="I12404" i="2"/>
  <c r="I12403" i="2"/>
  <c r="I12402" i="2"/>
  <c r="I12401" i="2"/>
  <c r="I12400" i="2"/>
  <c r="I12399" i="2"/>
  <c r="I12398" i="2"/>
  <c r="I12397" i="2"/>
  <c r="I12396" i="2"/>
  <c r="I12395" i="2"/>
  <c r="I12394" i="2"/>
  <c r="I12393" i="2"/>
  <c r="I12392" i="2"/>
  <c r="I12391" i="2"/>
  <c r="I12390" i="2"/>
  <c r="I12389" i="2"/>
  <c r="I12388" i="2"/>
  <c r="I12387" i="2"/>
  <c r="I12386" i="2"/>
  <c r="I12385" i="2"/>
  <c r="I12384" i="2"/>
  <c r="I12383" i="2"/>
  <c r="I12382" i="2"/>
  <c r="I12381" i="2"/>
  <c r="I12380" i="2"/>
  <c r="I12379" i="2"/>
  <c r="I12378" i="2"/>
  <c r="I12377" i="2"/>
  <c r="I12376" i="2"/>
  <c r="I12375" i="2"/>
  <c r="I12374" i="2"/>
  <c r="I12373" i="2"/>
  <c r="I12372" i="2"/>
  <c r="I12371" i="2"/>
  <c r="I12370" i="2"/>
  <c r="I12369" i="2"/>
  <c r="I12368" i="2"/>
  <c r="I12367" i="2"/>
  <c r="I12366" i="2"/>
  <c r="I12365" i="2"/>
  <c r="I12364" i="2"/>
  <c r="I12363" i="2"/>
  <c r="I12362" i="2"/>
  <c r="I12361" i="2"/>
  <c r="I12360" i="2"/>
  <c r="I12359" i="2"/>
  <c r="I12358" i="2"/>
  <c r="I12357" i="2"/>
  <c r="I12356" i="2"/>
  <c r="I12355" i="2"/>
  <c r="I12354" i="2"/>
  <c r="I12353" i="2"/>
  <c r="I12352" i="2"/>
  <c r="I12351" i="2"/>
  <c r="I12350" i="2"/>
  <c r="I12349" i="2"/>
  <c r="I12348" i="2"/>
  <c r="I12347" i="2"/>
  <c r="I12346" i="2"/>
  <c r="I12345" i="2"/>
  <c r="I12344" i="2"/>
  <c r="I12343" i="2"/>
  <c r="I12342" i="2"/>
  <c r="I12341" i="2"/>
  <c r="I12340" i="2"/>
  <c r="I12339" i="2"/>
  <c r="I12338" i="2"/>
  <c r="I12337" i="2"/>
  <c r="I12336" i="2"/>
  <c r="I12335" i="2"/>
  <c r="I12334" i="2"/>
  <c r="I12333" i="2"/>
  <c r="I12332" i="2"/>
  <c r="I12331" i="2"/>
  <c r="I12330" i="2"/>
  <c r="I12329" i="2"/>
  <c r="I12328" i="2"/>
  <c r="I12327" i="2"/>
  <c r="I12326" i="2"/>
  <c r="I12325" i="2"/>
  <c r="I12324" i="2"/>
  <c r="I12323" i="2"/>
  <c r="I12322" i="2"/>
  <c r="I12321" i="2"/>
  <c r="I12320" i="2"/>
  <c r="I12319" i="2"/>
  <c r="I12318" i="2"/>
  <c r="I12317" i="2"/>
  <c r="I12316" i="2"/>
  <c r="I12315" i="2"/>
  <c r="I12314" i="2"/>
  <c r="I12313" i="2"/>
  <c r="I12312" i="2"/>
  <c r="I12311" i="2"/>
  <c r="I12310" i="2"/>
  <c r="I12309" i="2"/>
  <c r="I12308" i="2"/>
  <c r="I12307" i="2"/>
  <c r="I12306" i="2"/>
  <c r="I12305" i="2"/>
  <c r="I12304" i="2"/>
  <c r="I12303" i="2"/>
  <c r="I12302" i="2"/>
  <c r="I12301" i="2"/>
  <c r="I12300" i="2"/>
  <c r="I12299" i="2"/>
  <c r="I12298" i="2"/>
  <c r="I12297" i="2"/>
  <c r="I12296" i="2"/>
  <c r="I12295" i="2"/>
  <c r="I12294" i="2"/>
  <c r="I12293" i="2"/>
  <c r="I12292" i="2"/>
  <c r="I12291" i="2"/>
  <c r="I12290" i="2"/>
  <c r="I12289" i="2"/>
  <c r="I12288" i="2"/>
  <c r="I12287" i="2"/>
  <c r="I12286" i="2"/>
  <c r="I12285" i="2"/>
  <c r="I12284" i="2"/>
  <c r="I12283" i="2"/>
  <c r="I12282" i="2"/>
  <c r="I12281" i="2"/>
  <c r="I12280" i="2"/>
  <c r="I12279" i="2"/>
  <c r="I12278" i="2"/>
  <c r="I12277" i="2"/>
  <c r="I12276" i="2"/>
  <c r="I12275" i="2"/>
  <c r="I12274" i="2"/>
  <c r="I12273" i="2"/>
  <c r="I12272" i="2"/>
  <c r="I12271" i="2"/>
  <c r="I12270" i="2"/>
  <c r="I12269" i="2"/>
  <c r="I12268" i="2"/>
  <c r="I12267" i="2"/>
  <c r="I12266" i="2"/>
  <c r="I12265" i="2"/>
  <c r="I12264" i="2"/>
  <c r="I12263" i="2"/>
  <c r="I12262" i="2"/>
  <c r="I12261" i="2"/>
  <c r="I12260" i="2"/>
  <c r="I12259" i="2"/>
  <c r="I12258" i="2"/>
  <c r="I12257" i="2"/>
  <c r="I12256" i="2"/>
  <c r="I12255" i="2"/>
  <c r="I12254" i="2"/>
  <c r="I12253" i="2"/>
  <c r="I12252" i="2"/>
  <c r="I12251" i="2"/>
  <c r="I12250" i="2"/>
  <c r="I12249" i="2"/>
  <c r="I12248" i="2"/>
  <c r="I12247" i="2"/>
  <c r="I12246" i="2"/>
  <c r="I12245" i="2"/>
  <c r="I12244" i="2"/>
  <c r="I12243" i="2"/>
  <c r="I12242" i="2"/>
  <c r="I12241" i="2"/>
  <c r="I12240" i="2"/>
  <c r="I12239" i="2"/>
  <c r="I12238" i="2"/>
  <c r="I12237" i="2"/>
  <c r="I12236" i="2"/>
  <c r="I12235" i="2"/>
  <c r="I12234" i="2"/>
  <c r="I12233" i="2"/>
  <c r="I12232" i="2"/>
  <c r="I12231" i="2"/>
  <c r="I12230" i="2"/>
  <c r="I12229" i="2"/>
  <c r="I12228" i="2"/>
  <c r="I12227" i="2"/>
  <c r="I12226" i="2"/>
  <c r="I12225" i="2"/>
  <c r="I12224" i="2"/>
  <c r="I12223" i="2"/>
  <c r="I12222" i="2"/>
  <c r="I12221" i="2"/>
  <c r="I12220" i="2"/>
  <c r="I12219" i="2"/>
  <c r="I12218" i="2"/>
  <c r="I12217" i="2"/>
  <c r="I12216" i="2"/>
  <c r="I12215" i="2"/>
  <c r="I12214" i="2"/>
  <c r="I12213" i="2"/>
  <c r="I12212" i="2"/>
  <c r="I12211" i="2"/>
  <c r="I12210" i="2"/>
  <c r="I12209" i="2"/>
  <c r="I12208" i="2"/>
  <c r="I12207" i="2"/>
  <c r="I12206" i="2"/>
  <c r="I12205" i="2"/>
  <c r="I12204" i="2"/>
  <c r="I12203" i="2"/>
  <c r="I12202" i="2"/>
  <c r="I12201" i="2"/>
  <c r="I12200" i="2"/>
  <c r="I12199" i="2"/>
  <c r="I12198" i="2"/>
  <c r="I12197" i="2"/>
  <c r="I12196" i="2"/>
  <c r="I12195" i="2"/>
  <c r="I12194" i="2"/>
  <c r="I12193" i="2"/>
  <c r="I12192" i="2"/>
  <c r="I12191" i="2"/>
  <c r="I12190" i="2"/>
  <c r="I12189" i="2"/>
  <c r="I12188" i="2"/>
  <c r="I12187" i="2"/>
  <c r="I12186" i="2"/>
  <c r="I12185" i="2"/>
  <c r="I12184" i="2"/>
  <c r="I12183" i="2"/>
  <c r="I12182" i="2"/>
  <c r="I12181" i="2"/>
  <c r="I12180" i="2"/>
  <c r="I12179" i="2"/>
  <c r="I12178" i="2"/>
  <c r="I12177" i="2"/>
  <c r="I12176" i="2"/>
  <c r="I12175" i="2"/>
  <c r="I12174" i="2"/>
  <c r="I12173" i="2"/>
  <c r="I12172" i="2"/>
  <c r="I12171" i="2"/>
  <c r="I12170" i="2"/>
  <c r="I12169" i="2"/>
  <c r="I12168" i="2"/>
  <c r="I12167" i="2"/>
  <c r="I12166" i="2"/>
  <c r="I12165" i="2"/>
  <c r="I12164" i="2"/>
  <c r="I12163" i="2"/>
  <c r="I12162" i="2"/>
  <c r="I12161" i="2"/>
  <c r="I12160" i="2"/>
  <c r="I12159" i="2"/>
  <c r="I12158" i="2"/>
  <c r="I12157" i="2"/>
  <c r="I12156" i="2"/>
  <c r="I12155" i="2"/>
  <c r="I12154" i="2"/>
  <c r="I12153" i="2"/>
  <c r="I12152" i="2"/>
  <c r="I12151" i="2"/>
  <c r="I12150" i="2"/>
  <c r="I12149" i="2"/>
  <c r="I12148" i="2"/>
  <c r="I12147" i="2"/>
  <c r="I12146" i="2"/>
  <c r="I12145" i="2"/>
  <c r="I12144" i="2"/>
  <c r="I12143" i="2"/>
  <c r="I12142" i="2"/>
  <c r="I12141" i="2"/>
  <c r="I12140" i="2"/>
  <c r="I12139" i="2"/>
  <c r="I12138" i="2"/>
  <c r="I12137" i="2"/>
  <c r="I12136" i="2"/>
  <c r="I12135" i="2"/>
  <c r="I12134" i="2"/>
  <c r="I12133" i="2"/>
  <c r="I12132" i="2"/>
  <c r="I12131" i="2"/>
  <c r="I12130" i="2"/>
  <c r="I12129" i="2"/>
  <c r="I12128" i="2"/>
  <c r="I12127" i="2"/>
  <c r="I12126" i="2"/>
  <c r="I12125" i="2"/>
  <c r="I12124" i="2"/>
  <c r="I12123" i="2"/>
  <c r="I12122" i="2"/>
  <c r="I12121" i="2"/>
  <c r="I12120" i="2"/>
  <c r="I12119" i="2"/>
  <c r="I12118" i="2"/>
  <c r="I12117" i="2"/>
  <c r="I12116" i="2"/>
  <c r="I12115" i="2"/>
  <c r="I12114" i="2"/>
  <c r="I12113" i="2"/>
  <c r="I12112" i="2"/>
  <c r="I12111" i="2"/>
  <c r="I12110" i="2"/>
  <c r="I12109" i="2"/>
  <c r="I12108" i="2"/>
  <c r="I12107" i="2"/>
  <c r="I12106" i="2"/>
  <c r="I12105" i="2"/>
  <c r="I12104" i="2"/>
  <c r="I12103" i="2"/>
  <c r="I12102" i="2"/>
  <c r="I12101" i="2"/>
  <c r="I12100" i="2"/>
  <c r="I12099" i="2"/>
  <c r="I12098" i="2"/>
  <c r="I12097" i="2"/>
  <c r="I12096" i="2"/>
  <c r="I12095" i="2"/>
  <c r="I12094" i="2"/>
  <c r="I12093" i="2"/>
  <c r="I12092" i="2"/>
  <c r="I12091" i="2"/>
  <c r="I12090" i="2"/>
  <c r="I12089" i="2"/>
  <c r="I12088" i="2"/>
  <c r="I12087" i="2"/>
  <c r="I12086" i="2"/>
  <c r="I12085" i="2"/>
  <c r="I12084" i="2"/>
  <c r="I12083" i="2"/>
  <c r="I12082" i="2"/>
  <c r="I12081" i="2"/>
  <c r="I12080" i="2"/>
  <c r="I12079" i="2"/>
  <c r="I12078" i="2"/>
  <c r="I12077" i="2"/>
  <c r="I12076" i="2"/>
  <c r="I12075" i="2"/>
  <c r="I12074" i="2"/>
  <c r="I12073" i="2"/>
  <c r="I12072" i="2"/>
  <c r="I12071" i="2"/>
  <c r="I12070" i="2"/>
  <c r="I12069" i="2"/>
  <c r="I12068" i="2"/>
  <c r="I12067" i="2"/>
  <c r="I12066" i="2"/>
  <c r="I12065" i="2"/>
  <c r="I12064" i="2"/>
  <c r="I12063" i="2"/>
  <c r="I12062" i="2"/>
  <c r="I12061" i="2"/>
  <c r="I12060" i="2"/>
  <c r="I12059" i="2"/>
  <c r="I12058" i="2"/>
  <c r="I12057" i="2"/>
  <c r="I12056" i="2"/>
  <c r="I12055" i="2"/>
  <c r="I12054" i="2"/>
  <c r="I12053" i="2"/>
  <c r="I12052" i="2"/>
  <c r="I12051" i="2"/>
  <c r="I12050" i="2"/>
  <c r="I12049" i="2"/>
  <c r="I12048" i="2"/>
  <c r="I12047" i="2"/>
  <c r="I12046" i="2"/>
  <c r="I12045" i="2"/>
  <c r="I12044" i="2"/>
  <c r="I12043" i="2"/>
  <c r="I12042" i="2"/>
  <c r="I12041" i="2"/>
  <c r="I12040" i="2"/>
  <c r="I12039" i="2"/>
  <c r="I12038" i="2"/>
  <c r="I12037" i="2"/>
  <c r="I12036" i="2"/>
  <c r="I12035" i="2"/>
  <c r="I12034" i="2"/>
  <c r="I12033" i="2"/>
  <c r="I12032" i="2"/>
  <c r="I12031" i="2"/>
  <c r="I12030" i="2"/>
  <c r="I12029" i="2"/>
  <c r="I12028" i="2"/>
  <c r="I12027" i="2"/>
  <c r="I12026" i="2"/>
  <c r="I12025" i="2"/>
  <c r="I12024" i="2"/>
  <c r="I12023" i="2"/>
  <c r="I12022" i="2"/>
  <c r="I12021" i="2"/>
  <c r="I12020" i="2"/>
  <c r="I12019" i="2"/>
  <c r="I12018" i="2"/>
  <c r="I12017" i="2"/>
  <c r="I12016" i="2"/>
  <c r="I12015" i="2"/>
  <c r="I12014" i="2"/>
  <c r="I12013" i="2"/>
  <c r="I12012" i="2"/>
  <c r="I12011" i="2"/>
  <c r="I12010" i="2"/>
  <c r="I12009" i="2"/>
  <c r="I12008" i="2"/>
  <c r="I12007" i="2"/>
  <c r="I12006" i="2"/>
  <c r="I12005" i="2"/>
  <c r="I12004" i="2"/>
  <c r="I12003" i="2"/>
  <c r="I12002" i="2"/>
  <c r="I12001" i="2"/>
  <c r="I12000" i="2"/>
  <c r="I11999" i="2"/>
  <c r="I11998" i="2"/>
  <c r="I11997" i="2"/>
  <c r="I11996" i="2"/>
  <c r="I11995" i="2"/>
  <c r="I11994" i="2"/>
  <c r="I11993" i="2"/>
  <c r="I11992" i="2"/>
  <c r="I11991" i="2"/>
  <c r="I11990" i="2"/>
  <c r="I11989" i="2"/>
  <c r="I11988" i="2"/>
  <c r="I11987" i="2"/>
  <c r="I11986" i="2"/>
  <c r="I11985" i="2"/>
  <c r="I11984" i="2"/>
  <c r="I11983" i="2"/>
  <c r="I11982" i="2"/>
  <c r="I11981" i="2"/>
  <c r="I11980" i="2"/>
  <c r="I11979" i="2"/>
  <c r="I11978" i="2"/>
  <c r="I11977" i="2"/>
  <c r="I11976" i="2"/>
  <c r="I11975" i="2"/>
  <c r="I11974" i="2"/>
  <c r="I11973" i="2"/>
  <c r="I11972" i="2"/>
  <c r="I11971" i="2"/>
  <c r="I11970" i="2"/>
  <c r="I11969" i="2"/>
  <c r="I11968" i="2"/>
  <c r="I11967" i="2"/>
  <c r="I11966" i="2"/>
  <c r="I11965" i="2"/>
  <c r="I11964" i="2"/>
  <c r="I11963" i="2"/>
  <c r="I11962" i="2"/>
  <c r="I11961" i="2"/>
  <c r="I11960" i="2"/>
  <c r="I11959" i="2"/>
  <c r="I11958" i="2"/>
  <c r="I11957" i="2"/>
  <c r="I11956" i="2"/>
  <c r="I11955" i="2"/>
  <c r="I11954" i="2"/>
  <c r="I11953" i="2"/>
  <c r="I11952" i="2"/>
  <c r="I11951" i="2"/>
  <c r="I11950" i="2"/>
  <c r="I11949" i="2"/>
  <c r="I11948" i="2"/>
  <c r="I11947" i="2"/>
  <c r="I11946" i="2"/>
  <c r="I11945" i="2"/>
  <c r="I11944" i="2"/>
  <c r="I11943" i="2"/>
  <c r="I11942" i="2"/>
  <c r="I11941" i="2"/>
  <c r="I11940" i="2"/>
  <c r="I11939" i="2"/>
  <c r="I11938" i="2"/>
  <c r="I11937" i="2"/>
  <c r="I11936" i="2"/>
  <c r="I11935" i="2"/>
  <c r="I11934" i="2"/>
  <c r="I11933" i="2"/>
  <c r="I11932" i="2"/>
  <c r="I11931" i="2"/>
  <c r="I11930" i="2"/>
  <c r="I11929" i="2"/>
  <c r="I11928" i="2"/>
  <c r="I11927" i="2"/>
  <c r="I11926" i="2"/>
  <c r="I11925" i="2"/>
  <c r="I11924" i="2"/>
  <c r="I11923" i="2"/>
  <c r="I11922" i="2"/>
  <c r="I11921" i="2"/>
  <c r="I11920" i="2"/>
  <c r="I11919" i="2"/>
  <c r="I11918" i="2"/>
  <c r="I11917" i="2"/>
  <c r="I11916" i="2"/>
  <c r="I11915" i="2"/>
  <c r="I11914" i="2"/>
  <c r="I11913" i="2"/>
  <c r="I11912" i="2"/>
  <c r="I11911" i="2"/>
  <c r="I11910" i="2"/>
  <c r="I11909" i="2"/>
  <c r="I11908" i="2"/>
  <c r="I11907" i="2"/>
  <c r="I11906" i="2"/>
  <c r="I11905" i="2"/>
  <c r="I11904" i="2"/>
  <c r="I11903" i="2"/>
  <c r="I11902" i="2"/>
  <c r="I11901" i="2"/>
  <c r="I11900" i="2"/>
  <c r="I11899" i="2"/>
  <c r="I11898" i="2"/>
  <c r="I11897" i="2"/>
  <c r="I11896" i="2"/>
  <c r="I11895" i="2"/>
  <c r="I11894" i="2"/>
  <c r="I11893" i="2"/>
  <c r="I11892" i="2"/>
  <c r="I11891" i="2"/>
  <c r="I11890" i="2"/>
  <c r="I11889" i="2"/>
  <c r="I11888" i="2"/>
  <c r="I11887" i="2"/>
  <c r="I11886" i="2"/>
  <c r="I11885" i="2"/>
  <c r="I11884" i="2"/>
  <c r="I11883" i="2"/>
  <c r="I11882" i="2"/>
  <c r="I11881" i="2"/>
  <c r="I11880" i="2"/>
  <c r="I11879" i="2"/>
  <c r="I11878" i="2"/>
  <c r="I11877" i="2"/>
  <c r="I11876" i="2"/>
  <c r="I11875" i="2"/>
  <c r="I11874" i="2"/>
  <c r="I11873" i="2"/>
  <c r="I11872" i="2"/>
  <c r="I11871" i="2"/>
  <c r="I11870" i="2"/>
  <c r="I11869" i="2"/>
  <c r="I11868" i="2"/>
  <c r="I11867" i="2"/>
  <c r="I11866" i="2"/>
  <c r="I11865" i="2"/>
  <c r="I11864" i="2"/>
  <c r="I11863" i="2"/>
  <c r="I11862" i="2"/>
  <c r="I11861" i="2"/>
  <c r="I11860" i="2"/>
  <c r="I11859" i="2"/>
  <c r="I11858" i="2"/>
  <c r="I11857" i="2"/>
  <c r="I11856" i="2"/>
  <c r="I11855" i="2"/>
  <c r="I11854" i="2"/>
  <c r="I11853" i="2"/>
  <c r="I11852" i="2"/>
  <c r="I11851" i="2"/>
  <c r="I11850" i="2"/>
  <c r="I11849" i="2"/>
  <c r="I11848" i="2"/>
  <c r="I11847" i="2"/>
  <c r="I11846" i="2"/>
  <c r="I11845" i="2"/>
  <c r="I11844" i="2"/>
  <c r="I11843" i="2"/>
  <c r="I11842" i="2"/>
  <c r="I11841" i="2"/>
  <c r="I11840" i="2"/>
  <c r="I11839" i="2"/>
  <c r="I11838" i="2"/>
  <c r="I11837" i="2"/>
  <c r="I11836" i="2"/>
  <c r="I11835" i="2"/>
  <c r="I11834" i="2"/>
  <c r="I11833" i="2"/>
  <c r="I11832" i="2"/>
  <c r="I11831" i="2"/>
  <c r="I11830" i="2"/>
  <c r="I11829" i="2"/>
  <c r="I11828" i="2"/>
  <c r="I11827" i="2"/>
  <c r="I11826" i="2"/>
  <c r="I11825" i="2"/>
  <c r="I11824" i="2"/>
  <c r="I11823" i="2"/>
  <c r="I11822" i="2"/>
  <c r="I11821" i="2"/>
  <c r="I11820" i="2"/>
  <c r="I11819" i="2"/>
  <c r="I11818" i="2"/>
  <c r="I11817" i="2"/>
  <c r="I11816" i="2"/>
  <c r="I11815" i="2"/>
  <c r="I11814" i="2"/>
  <c r="I11813" i="2"/>
  <c r="I11812" i="2"/>
  <c r="I11811" i="2"/>
  <c r="I11810" i="2"/>
  <c r="I11809" i="2"/>
  <c r="I11808" i="2"/>
  <c r="I11807" i="2"/>
  <c r="I11806" i="2"/>
  <c r="I11805" i="2"/>
  <c r="I11804" i="2"/>
  <c r="I11803" i="2"/>
  <c r="I11802" i="2"/>
  <c r="I11801" i="2"/>
  <c r="I11800" i="2"/>
  <c r="I11799" i="2"/>
  <c r="I11798" i="2"/>
  <c r="I11797" i="2"/>
  <c r="I11796" i="2"/>
  <c r="I11795" i="2"/>
  <c r="I11794" i="2"/>
  <c r="I11793" i="2"/>
  <c r="I11792" i="2"/>
  <c r="I11791" i="2"/>
  <c r="I11790" i="2"/>
  <c r="I11789" i="2"/>
  <c r="I11788" i="2"/>
  <c r="I11787" i="2"/>
  <c r="I11786" i="2"/>
  <c r="I11785" i="2"/>
  <c r="I11784" i="2"/>
  <c r="I11783" i="2"/>
  <c r="I11782" i="2"/>
  <c r="I11781" i="2"/>
  <c r="I11780" i="2"/>
  <c r="I11779" i="2"/>
  <c r="I11778" i="2"/>
  <c r="I11777" i="2"/>
  <c r="I11776" i="2"/>
  <c r="I11775" i="2"/>
  <c r="I11774" i="2"/>
  <c r="I11773" i="2"/>
  <c r="I11772" i="2"/>
  <c r="I11771" i="2"/>
  <c r="I11770" i="2"/>
  <c r="I11769" i="2"/>
  <c r="I11768" i="2"/>
  <c r="I11767" i="2"/>
  <c r="I11766" i="2"/>
  <c r="I11765" i="2"/>
  <c r="I11764" i="2"/>
  <c r="I11763" i="2"/>
  <c r="I11762" i="2"/>
  <c r="I11761" i="2"/>
  <c r="I11760" i="2"/>
  <c r="I11759" i="2"/>
  <c r="I11758" i="2"/>
  <c r="I11757" i="2"/>
  <c r="I11756" i="2"/>
  <c r="I11755" i="2"/>
  <c r="I11754" i="2"/>
  <c r="I11753" i="2"/>
  <c r="I11752" i="2"/>
  <c r="I11751" i="2"/>
  <c r="I11750" i="2"/>
  <c r="I11749" i="2"/>
  <c r="I11748" i="2"/>
  <c r="I11747" i="2"/>
  <c r="I11746" i="2"/>
  <c r="I11745" i="2"/>
  <c r="I11744" i="2"/>
  <c r="I11743" i="2"/>
  <c r="I11742" i="2"/>
  <c r="I11741" i="2"/>
  <c r="I11740" i="2"/>
  <c r="I11739" i="2"/>
  <c r="I11738" i="2"/>
  <c r="I11737" i="2"/>
  <c r="I11736" i="2"/>
  <c r="I11735" i="2"/>
  <c r="I11734" i="2"/>
  <c r="I11733" i="2"/>
  <c r="I11732" i="2"/>
  <c r="I11731" i="2"/>
  <c r="I11730" i="2"/>
  <c r="I11729" i="2"/>
  <c r="I11728" i="2"/>
  <c r="I11727" i="2"/>
  <c r="I11726" i="2"/>
  <c r="I11725" i="2"/>
  <c r="I11724" i="2"/>
  <c r="I11723" i="2"/>
  <c r="I11722" i="2"/>
  <c r="I11721" i="2"/>
  <c r="I11720" i="2"/>
  <c r="I11719" i="2"/>
  <c r="I11718" i="2"/>
  <c r="I11717" i="2"/>
  <c r="I11716" i="2"/>
  <c r="I11715" i="2"/>
  <c r="I11714" i="2"/>
  <c r="I11713" i="2"/>
  <c r="I11712" i="2"/>
  <c r="I11711" i="2"/>
  <c r="I11710" i="2"/>
  <c r="I11709" i="2"/>
  <c r="I11708" i="2"/>
  <c r="I11707" i="2"/>
  <c r="I11706" i="2"/>
  <c r="I11705" i="2"/>
  <c r="I11704" i="2"/>
  <c r="I11703" i="2"/>
  <c r="I11702" i="2"/>
  <c r="I11701" i="2"/>
  <c r="I11700" i="2"/>
  <c r="I11699" i="2"/>
  <c r="I11698" i="2"/>
  <c r="I11697" i="2"/>
  <c r="I11696" i="2"/>
  <c r="I11695" i="2"/>
  <c r="I11694" i="2"/>
  <c r="I11693" i="2"/>
  <c r="I11692" i="2"/>
  <c r="I11691" i="2"/>
  <c r="I11690" i="2"/>
  <c r="I11689" i="2"/>
  <c r="I11688" i="2"/>
  <c r="I11687" i="2"/>
  <c r="I11686" i="2"/>
  <c r="I11685" i="2"/>
  <c r="I11684" i="2"/>
  <c r="I11683" i="2"/>
  <c r="I11682" i="2"/>
  <c r="I11681" i="2"/>
  <c r="I11680" i="2"/>
  <c r="I11679" i="2"/>
  <c r="I11678" i="2"/>
  <c r="I11677" i="2"/>
  <c r="I11676" i="2"/>
  <c r="I11675" i="2"/>
  <c r="I11674" i="2"/>
  <c r="I11673" i="2"/>
  <c r="I11672" i="2"/>
  <c r="I11671" i="2"/>
  <c r="I11670" i="2"/>
  <c r="I11669" i="2"/>
  <c r="I11668" i="2"/>
  <c r="I11667" i="2"/>
  <c r="I11666" i="2"/>
  <c r="I11665" i="2"/>
  <c r="I11664" i="2"/>
  <c r="I11663" i="2"/>
  <c r="I11662" i="2"/>
  <c r="I11661" i="2"/>
  <c r="I11660" i="2"/>
  <c r="I11659" i="2"/>
  <c r="I11658" i="2"/>
  <c r="I11657" i="2"/>
  <c r="I11656" i="2"/>
  <c r="I11655" i="2"/>
  <c r="I11654" i="2"/>
  <c r="I11653" i="2"/>
  <c r="I11652" i="2"/>
  <c r="I11651" i="2"/>
  <c r="I11650" i="2"/>
  <c r="I11649" i="2"/>
  <c r="I11648" i="2"/>
  <c r="I11647" i="2"/>
  <c r="I11646" i="2"/>
  <c r="I11645" i="2"/>
  <c r="I11644" i="2"/>
  <c r="I11643" i="2"/>
  <c r="I11642" i="2"/>
  <c r="I11641" i="2"/>
  <c r="I11640" i="2"/>
  <c r="I11639" i="2"/>
  <c r="I11638" i="2"/>
  <c r="I11637" i="2"/>
  <c r="I11636" i="2"/>
  <c r="I11635" i="2"/>
  <c r="I11634" i="2"/>
  <c r="I11633" i="2"/>
  <c r="I11632" i="2"/>
  <c r="I11631" i="2"/>
  <c r="I11630" i="2"/>
  <c r="I11629" i="2"/>
  <c r="I11628" i="2"/>
  <c r="I11627" i="2"/>
  <c r="I11626" i="2"/>
  <c r="I11625" i="2"/>
  <c r="I11624" i="2"/>
  <c r="I11623" i="2"/>
  <c r="I11622" i="2"/>
  <c r="I11621" i="2"/>
  <c r="I11620" i="2"/>
  <c r="I11619" i="2"/>
  <c r="I11618" i="2"/>
  <c r="I11617" i="2"/>
  <c r="I11616" i="2"/>
  <c r="I11615" i="2"/>
  <c r="I11614" i="2"/>
  <c r="I11613" i="2"/>
  <c r="I11612" i="2"/>
  <c r="I11611" i="2"/>
  <c r="I11610" i="2"/>
  <c r="I11609" i="2"/>
  <c r="I11608" i="2"/>
  <c r="I11607" i="2"/>
  <c r="I11606" i="2"/>
  <c r="I11605" i="2"/>
  <c r="I11604" i="2"/>
  <c r="I11603" i="2"/>
  <c r="I11602" i="2"/>
  <c r="I11601" i="2"/>
  <c r="I11600" i="2"/>
  <c r="I11599" i="2"/>
  <c r="I11598" i="2"/>
  <c r="I11597" i="2"/>
  <c r="I11596" i="2"/>
  <c r="I11595" i="2"/>
  <c r="I11594" i="2"/>
  <c r="I11593" i="2"/>
  <c r="I11592" i="2"/>
  <c r="I11591" i="2"/>
  <c r="I11590" i="2"/>
  <c r="I11589" i="2"/>
  <c r="I11588" i="2"/>
  <c r="I11587" i="2"/>
  <c r="I11586" i="2"/>
  <c r="I11585" i="2"/>
  <c r="I11584" i="2"/>
  <c r="I11583" i="2"/>
  <c r="I11582" i="2"/>
  <c r="I11581" i="2"/>
  <c r="I11580" i="2"/>
  <c r="I11579" i="2"/>
  <c r="I11578" i="2"/>
  <c r="I11577" i="2"/>
  <c r="I11576" i="2"/>
  <c r="I11575" i="2"/>
  <c r="I11574" i="2"/>
  <c r="I11573" i="2"/>
  <c r="I11572" i="2"/>
  <c r="I11571" i="2"/>
  <c r="I11570" i="2"/>
  <c r="I11569" i="2"/>
  <c r="I11568" i="2"/>
  <c r="I11567" i="2"/>
  <c r="I11566" i="2"/>
  <c r="I11565" i="2"/>
  <c r="I11564" i="2"/>
  <c r="I11563" i="2"/>
  <c r="I11562" i="2"/>
  <c r="I11561" i="2"/>
  <c r="I11560" i="2"/>
  <c r="I11559" i="2"/>
  <c r="I11558" i="2"/>
  <c r="I11557" i="2"/>
  <c r="I11556" i="2"/>
  <c r="I11555" i="2"/>
  <c r="I11554" i="2"/>
  <c r="I11553" i="2"/>
  <c r="I11552" i="2"/>
  <c r="I11551" i="2"/>
  <c r="I11550" i="2"/>
  <c r="I11549" i="2"/>
  <c r="I11548" i="2"/>
  <c r="I11547" i="2"/>
  <c r="I11546" i="2"/>
  <c r="I11545" i="2"/>
  <c r="I11544" i="2"/>
  <c r="I11543" i="2"/>
  <c r="I11542" i="2"/>
  <c r="I11541" i="2"/>
  <c r="I11540" i="2"/>
  <c r="I11539" i="2"/>
  <c r="I11538" i="2"/>
  <c r="I11537" i="2"/>
  <c r="I11536" i="2"/>
  <c r="I11535" i="2"/>
  <c r="I11534" i="2"/>
  <c r="I11533" i="2"/>
  <c r="I11532" i="2"/>
  <c r="I11531" i="2"/>
  <c r="I11530" i="2"/>
  <c r="I11529" i="2"/>
  <c r="I11528" i="2"/>
  <c r="I11527" i="2"/>
  <c r="I11526" i="2"/>
  <c r="I11525" i="2"/>
  <c r="I11524" i="2"/>
  <c r="I11523" i="2"/>
  <c r="I11522" i="2"/>
  <c r="I11521" i="2"/>
  <c r="I11520" i="2"/>
  <c r="I11519" i="2"/>
  <c r="I11518" i="2"/>
  <c r="I11517" i="2"/>
  <c r="I11516" i="2"/>
  <c r="I11515" i="2"/>
  <c r="I11514" i="2"/>
  <c r="I11513" i="2"/>
  <c r="I11512" i="2"/>
  <c r="I11511" i="2"/>
  <c r="I11510" i="2"/>
  <c r="I11509" i="2"/>
  <c r="I11508" i="2"/>
  <c r="I11507" i="2"/>
  <c r="I11506" i="2"/>
  <c r="I11505" i="2"/>
  <c r="I11504" i="2"/>
  <c r="I11503" i="2"/>
  <c r="I11502" i="2"/>
  <c r="I11501" i="2"/>
  <c r="I11500" i="2"/>
  <c r="I11499" i="2"/>
  <c r="I11498" i="2"/>
  <c r="I11497" i="2"/>
  <c r="I11496" i="2"/>
  <c r="I11495" i="2"/>
  <c r="I11494" i="2"/>
  <c r="I11493" i="2"/>
  <c r="I11492" i="2"/>
  <c r="I11491" i="2"/>
  <c r="I11490" i="2"/>
  <c r="I11489" i="2"/>
  <c r="I11488" i="2"/>
  <c r="I11487" i="2"/>
  <c r="I11486" i="2"/>
  <c r="I11485" i="2"/>
  <c r="I11484" i="2"/>
  <c r="I11483" i="2"/>
  <c r="I11482" i="2"/>
  <c r="I11481" i="2"/>
  <c r="I11480" i="2"/>
  <c r="I11479" i="2"/>
  <c r="I11478" i="2"/>
  <c r="I11477" i="2"/>
  <c r="I11476" i="2"/>
  <c r="I11475" i="2"/>
  <c r="I11474" i="2"/>
  <c r="I11473" i="2"/>
  <c r="I11472" i="2"/>
  <c r="I11471" i="2"/>
  <c r="I11470" i="2"/>
  <c r="I11469" i="2"/>
  <c r="I11468" i="2"/>
  <c r="I11467" i="2"/>
  <c r="I11466" i="2"/>
  <c r="I11465" i="2"/>
  <c r="I11464" i="2"/>
  <c r="I11463" i="2"/>
  <c r="I11462" i="2"/>
  <c r="I11461" i="2"/>
  <c r="I11460" i="2"/>
  <c r="I11459" i="2"/>
  <c r="I11458" i="2"/>
  <c r="I11457" i="2"/>
  <c r="I11456" i="2"/>
  <c r="I11455" i="2"/>
  <c r="I11454" i="2"/>
  <c r="I11453" i="2"/>
  <c r="I11452" i="2"/>
  <c r="I11451" i="2"/>
  <c r="I11450" i="2"/>
  <c r="I11449" i="2"/>
  <c r="I11448" i="2"/>
  <c r="I11447" i="2"/>
  <c r="I11446" i="2"/>
  <c r="I11445" i="2"/>
  <c r="I11444" i="2"/>
  <c r="I11443" i="2"/>
  <c r="I11442" i="2"/>
  <c r="I11441" i="2"/>
  <c r="I11440" i="2"/>
  <c r="I11439" i="2"/>
  <c r="I11438" i="2"/>
  <c r="I11437" i="2"/>
  <c r="I11436" i="2"/>
  <c r="I11435" i="2"/>
  <c r="I11434" i="2"/>
  <c r="I11433" i="2"/>
  <c r="I11432" i="2"/>
  <c r="I11431" i="2"/>
  <c r="I11430" i="2"/>
  <c r="I11429" i="2"/>
  <c r="I11428" i="2"/>
  <c r="I11427" i="2"/>
  <c r="I11426" i="2"/>
  <c r="I11425" i="2"/>
  <c r="I11424" i="2"/>
  <c r="I11423" i="2"/>
  <c r="I11422" i="2"/>
  <c r="I11421" i="2"/>
  <c r="I11420" i="2"/>
  <c r="I11419" i="2"/>
  <c r="I11418" i="2"/>
  <c r="I11417" i="2"/>
  <c r="I11416" i="2"/>
  <c r="I11415" i="2"/>
  <c r="I11414" i="2"/>
  <c r="I11413" i="2"/>
  <c r="I11412" i="2"/>
  <c r="I11411" i="2"/>
  <c r="I11410" i="2"/>
  <c r="I11409" i="2"/>
  <c r="I11408" i="2"/>
  <c r="I11407" i="2"/>
  <c r="I11406" i="2"/>
  <c r="I11405" i="2"/>
  <c r="I11404" i="2"/>
  <c r="I11403" i="2"/>
  <c r="I11402" i="2"/>
  <c r="I11401" i="2"/>
  <c r="I11400" i="2"/>
  <c r="I11399" i="2"/>
  <c r="I11398" i="2"/>
  <c r="I11397" i="2"/>
  <c r="I11396" i="2"/>
  <c r="I11395" i="2"/>
  <c r="I11394" i="2"/>
  <c r="I11393" i="2"/>
  <c r="I11392" i="2"/>
  <c r="I11391" i="2"/>
  <c r="I11390" i="2"/>
  <c r="I11389" i="2"/>
  <c r="I11388" i="2"/>
  <c r="I11387" i="2"/>
  <c r="I11386" i="2"/>
  <c r="I11385" i="2"/>
  <c r="I11384" i="2"/>
  <c r="I11383" i="2"/>
  <c r="I11382" i="2"/>
  <c r="I11381" i="2"/>
  <c r="I11380" i="2"/>
  <c r="I11379" i="2"/>
  <c r="I11378" i="2"/>
  <c r="I11377" i="2"/>
  <c r="I11376" i="2"/>
  <c r="I11375" i="2"/>
  <c r="I11374" i="2"/>
  <c r="I11373" i="2"/>
  <c r="I11372" i="2"/>
  <c r="I11371" i="2"/>
  <c r="I11370" i="2"/>
  <c r="I11369" i="2"/>
  <c r="I11368" i="2"/>
  <c r="I11367" i="2"/>
  <c r="I11366" i="2"/>
  <c r="I11365" i="2"/>
  <c r="I11364" i="2"/>
  <c r="I11363" i="2"/>
  <c r="I11362" i="2"/>
  <c r="I11361" i="2"/>
  <c r="I11360" i="2"/>
  <c r="I11359" i="2"/>
  <c r="I11358" i="2"/>
  <c r="I11357" i="2"/>
  <c r="I11356" i="2"/>
  <c r="I11355" i="2"/>
  <c r="I11354" i="2"/>
  <c r="I11353" i="2"/>
  <c r="I11352" i="2"/>
  <c r="I11351" i="2"/>
  <c r="I11350" i="2"/>
  <c r="I11349" i="2"/>
  <c r="I11348" i="2"/>
  <c r="I11347" i="2"/>
  <c r="I11346" i="2"/>
  <c r="I11345" i="2"/>
  <c r="I11344" i="2"/>
  <c r="I11343" i="2"/>
  <c r="I11342" i="2"/>
  <c r="I11341" i="2"/>
  <c r="I11340" i="2"/>
  <c r="I11339" i="2"/>
  <c r="I11338" i="2"/>
  <c r="I11337" i="2"/>
  <c r="I11336" i="2"/>
  <c r="I11335" i="2"/>
  <c r="I11334" i="2"/>
  <c r="I11333" i="2"/>
  <c r="I11332" i="2"/>
  <c r="I11331" i="2"/>
  <c r="I11330" i="2"/>
  <c r="I11329" i="2"/>
  <c r="I11328" i="2"/>
  <c r="I11327" i="2"/>
  <c r="I11326" i="2"/>
  <c r="I11325" i="2"/>
  <c r="I11324" i="2"/>
  <c r="I11323" i="2"/>
  <c r="I11322" i="2"/>
  <c r="I11321" i="2"/>
  <c r="I11320" i="2"/>
  <c r="I11319" i="2"/>
  <c r="I11318" i="2"/>
  <c r="I11317" i="2"/>
  <c r="I11316" i="2"/>
  <c r="I11315" i="2"/>
  <c r="I11314" i="2"/>
  <c r="I11313" i="2"/>
  <c r="I11312" i="2"/>
  <c r="I11311" i="2"/>
  <c r="I11310" i="2"/>
  <c r="I11309" i="2"/>
  <c r="I11308" i="2"/>
  <c r="I11307" i="2"/>
  <c r="I11306" i="2"/>
  <c r="I11305" i="2"/>
  <c r="I11304" i="2"/>
  <c r="I11303" i="2"/>
  <c r="I11302" i="2"/>
  <c r="I11301" i="2"/>
  <c r="I11300" i="2"/>
  <c r="I11299" i="2"/>
  <c r="I11298" i="2"/>
  <c r="I11297" i="2"/>
  <c r="I11296" i="2"/>
  <c r="I11295" i="2"/>
  <c r="I11294" i="2"/>
  <c r="I11293" i="2"/>
  <c r="I11292" i="2"/>
  <c r="I11291" i="2"/>
  <c r="I11290" i="2"/>
  <c r="I11289" i="2"/>
  <c r="I11288" i="2"/>
  <c r="I11287" i="2"/>
  <c r="I11286" i="2"/>
  <c r="I11285" i="2"/>
  <c r="I11284" i="2"/>
  <c r="I11283" i="2"/>
  <c r="I11282" i="2"/>
  <c r="I11281" i="2"/>
  <c r="I11280" i="2"/>
  <c r="I11279" i="2"/>
  <c r="I11278" i="2"/>
  <c r="I11277" i="2"/>
  <c r="I11276" i="2"/>
  <c r="I11275" i="2"/>
  <c r="I11274" i="2"/>
  <c r="I11273" i="2"/>
  <c r="I11272" i="2"/>
  <c r="I11271" i="2"/>
  <c r="I11270" i="2"/>
  <c r="I11269" i="2"/>
  <c r="I11268" i="2"/>
  <c r="I11267" i="2"/>
  <c r="I11266" i="2"/>
  <c r="I11265" i="2"/>
  <c r="I11264" i="2"/>
  <c r="I11263" i="2"/>
  <c r="I11262" i="2"/>
  <c r="I11261" i="2"/>
  <c r="I11260" i="2"/>
  <c r="I11259" i="2"/>
  <c r="I11258" i="2"/>
  <c r="I11257" i="2"/>
  <c r="I11256" i="2"/>
  <c r="I11255" i="2"/>
  <c r="I11254" i="2"/>
  <c r="I11253" i="2"/>
  <c r="I11252" i="2"/>
  <c r="I11251" i="2"/>
  <c r="I11250" i="2"/>
  <c r="I11249" i="2"/>
  <c r="I11248" i="2"/>
  <c r="I11247" i="2"/>
  <c r="I11246" i="2"/>
  <c r="I11245" i="2"/>
  <c r="I11244" i="2"/>
  <c r="I11243" i="2"/>
  <c r="I11242" i="2"/>
  <c r="I11241" i="2"/>
  <c r="I11240" i="2"/>
  <c r="I11239" i="2"/>
  <c r="I11238" i="2"/>
  <c r="I11237" i="2"/>
  <c r="I11236" i="2"/>
  <c r="I11235" i="2"/>
  <c r="I11234" i="2"/>
  <c r="I11233" i="2"/>
  <c r="I11232" i="2"/>
  <c r="I11231" i="2"/>
  <c r="I11230" i="2"/>
  <c r="I11229" i="2"/>
  <c r="I11228" i="2"/>
  <c r="I11227" i="2"/>
  <c r="I11226" i="2"/>
  <c r="I11225" i="2"/>
  <c r="I11224" i="2"/>
  <c r="I11223" i="2"/>
  <c r="I11222" i="2"/>
  <c r="I11221" i="2"/>
  <c r="I11220" i="2"/>
  <c r="I11219" i="2"/>
  <c r="I11218" i="2"/>
  <c r="I11217" i="2"/>
  <c r="I11216" i="2"/>
  <c r="I11215" i="2"/>
  <c r="I11214" i="2"/>
  <c r="I11213" i="2"/>
  <c r="I11212" i="2"/>
  <c r="I11211" i="2"/>
  <c r="I11210" i="2"/>
  <c r="I11209" i="2"/>
  <c r="I11208" i="2"/>
  <c r="I11207" i="2"/>
  <c r="I11206" i="2"/>
  <c r="I11205" i="2"/>
  <c r="I11204" i="2"/>
  <c r="I11203" i="2"/>
  <c r="I11202" i="2"/>
  <c r="I11201" i="2"/>
  <c r="I11200" i="2"/>
  <c r="I11199" i="2"/>
  <c r="I11198" i="2"/>
  <c r="I11197" i="2"/>
  <c r="I11196" i="2"/>
  <c r="I11195" i="2"/>
  <c r="I11194" i="2"/>
  <c r="I11193" i="2"/>
  <c r="I11192" i="2"/>
  <c r="I11191" i="2"/>
  <c r="I11190" i="2"/>
  <c r="I11189" i="2"/>
  <c r="I11188" i="2"/>
  <c r="I11187" i="2"/>
  <c r="I11186" i="2"/>
  <c r="I11185" i="2"/>
  <c r="I11184" i="2"/>
  <c r="I11183" i="2"/>
  <c r="I11182" i="2"/>
  <c r="I11181" i="2"/>
  <c r="I11180" i="2"/>
  <c r="I11179" i="2"/>
  <c r="I11178" i="2"/>
  <c r="I11177" i="2"/>
  <c r="I11176" i="2"/>
  <c r="I11175" i="2"/>
  <c r="I11174" i="2"/>
  <c r="I11173" i="2"/>
  <c r="I11172" i="2"/>
  <c r="I11171" i="2"/>
  <c r="I11170" i="2"/>
  <c r="I11169" i="2"/>
  <c r="I11168" i="2"/>
  <c r="I11167" i="2"/>
  <c r="I11166" i="2"/>
  <c r="I11165" i="2"/>
  <c r="I11164" i="2"/>
  <c r="I11163" i="2"/>
  <c r="I11162" i="2"/>
  <c r="I11161" i="2"/>
  <c r="I11160" i="2"/>
  <c r="I11159" i="2"/>
  <c r="I11158" i="2"/>
  <c r="I11157" i="2"/>
  <c r="I11156" i="2"/>
  <c r="I11155" i="2"/>
  <c r="I11154" i="2"/>
  <c r="I11153" i="2"/>
  <c r="I11152" i="2"/>
  <c r="I11151" i="2"/>
  <c r="I11150" i="2"/>
  <c r="I11149" i="2"/>
  <c r="I11148" i="2"/>
  <c r="I11147" i="2"/>
  <c r="I11146" i="2"/>
  <c r="I11145" i="2"/>
  <c r="I11144" i="2"/>
  <c r="I11143" i="2"/>
  <c r="I11142" i="2"/>
  <c r="I11141" i="2"/>
  <c r="I11140" i="2"/>
  <c r="I11139" i="2"/>
  <c r="I11138" i="2"/>
  <c r="I11137" i="2"/>
  <c r="I11136" i="2"/>
  <c r="I11135" i="2"/>
  <c r="I11134" i="2"/>
  <c r="I11133" i="2"/>
  <c r="I11132" i="2"/>
  <c r="I11131" i="2"/>
  <c r="I11130" i="2"/>
  <c r="I11129" i="2"/>
  <c r="I11128" i="2"/>
  <c r="I11127" i="2"/>
  <c r="I11126" i="2"/>
  <c r="I11125" i="2"/>
  <c r="I11124" i="2"/>
  <c r="I11123" i="2"/>
  <c r="I11122" i="2"/>
  <c r="I11121" i="2"/>
  <c r="I11120" i="2"/>
  <c r="I11119" i="2"/>
  <c r="I11118" i="2"/>
  <c r="I11117" i="2"/>
  <c r="I11116" i="2"/>
  <c r="I11115" i="2"/>
  <c r="I11114" i="2"/>
  <c r="I11113" i="2"/>
  <c r="I11112" i="2"/>
  <c r="I11111" i="2"/>
  <c r="I11110" i="2"/>
  <c r="I11109" i="2"/>
  <c r="I11108" i="2"/>
  <c r="I11107" i="2"/>
  <c r="I11106" i="2"/>
  <c r="I11105" i="2"/>
  <c r="I11104" i="2"/>
  <c r="I11103" i="2"/>
  <c r="I11102" i="2"/>
  <c r="I11101" i="2"/>
  <c r="I11100" i="2"/>
  <c r="I11099" i="2"/>
  <c r="I11098" i="2"/>
  <c r="I11097" i="2"/>
  <c r="I11096" i="2"/>
  <c r="I11095" i="2"/>
  <c r="I11094" i="2"/>
  <c r="I11093" i="2"/>
  <c r="I11092" i="2"/>
  <c r="I11091" i="2"/>
  <c r="I11090" i="2"/>
  <c r="I11089" i="2"/>
  <c r="I11088" i="2"/>
  <c r="I11087" i="2"/>
  <c r="I11086" i="2"/>
  <c r="I11085" i="2"/>
  <c r="I11084" i="2"/>
  <c r="I11083" i="2"/>
  <c r="I11082" i="2"/>
  <c r="I11081" i="2"/>
  <c r="I11080" i="2"/>
  <c r="I11079" i="2"/>
  <c r="I11078" i="2"/>
  <c r="I11077" i="2"/>
  <c r="I11076" i="2"/>
  <c r="I11075" i="2"/>
  <c r="I11074" i="2"/>
  <c r="I11073" i="2"/>
  <c r="I11072" i="2"/>
  <c r="I11071" i="2"/>
  <c r="I11070" i="2"/>
  <c r="I11069" i="2"/>
  <c r="I11068" i="2"/>
  <c r="I11067" i="2"/>
  <c r="I11066" i="2"/>
  <c r="I11065" i="2"/>
  <c r="I11064" i="2"/>
  <c r="I11063" i="2"/>
  <c r="I11062" i="2"/>
  <c r="I11061" i="2"/>
  <c r="I11060" i="2"/>
  <c r="I11059" i="2"/>
  <c r="I11058" i="2"/>
  <c r="I11057" i="2"/>
  <c r="I11056" i="2"/>
  <c r="I11055" i="2"/>
  <c r="I11054" i="2"/>
  <c r="I11053" i="2"/>
  <c r="I11052" i="2"/>
  <c r="I11051" i="2"/>
  <c r="I11050" i="2"/>
  <c r="I11049" i="2"/>
  <c r="I11048" i="2"/>
  <c r="I11047" i="2"/>
  <c r="I11046" i="2"/>
  <c r="I11045" i="2"/>
  <c r="I11044" i="2"/>
  <c r="I11043" i="2"/>
  <c r="I11042" i="2"/>
  <c r="I11041" i="2"/>
  <c r="I11040" i="2"/>
  <c r="I11039" i="2"/>
  <c r="I11038" i="2"/>
  <c r="I11037" i="2"/>
  <c r="I11036" i="2"/>
  <c r="I11035" i="2"/>
  <c r="I11034" i="2"/>
  <c r="I11033" i="2"/>
  <c r="I11032" i="2"/>
  <c r="I11031" i="2"/>
  <c r="I11030" i="2"/>
  <c r="I11029" i="2"/>
  <c r="I11028" i="2"/>
  <c r="I11027" i="2"/>
  <c r="I11026" i="2"/>
  <c r="I11025" i="2"/>
  <c r="I11024" i="2"/>
  <c r="I11023" i="2"/>
  <c r="I11022" i="2"/>
  <c r="I11021" i="2"/>
  <c r="I11020" i="2"/>
  <c r="I11019" i="2"/>
  <c r="I11018" i="2"/>
  <c r="I11017" i="2"/>
  <c r="I11016" i="2"/>
  <c r="I11015" i="2"/>
  <c r="I11014" i="2"/>
  <c r="I11013" i="2"/>
  <c r="I11012" i="2"/>
  <c r="I11011" i="2"/>
  <c r="I11010" i="2"/>
  <c r="I11009" i="2"/>
  <c r="I11008" i="2"/>
  <c r="I11007" i="2"/>
  <c r="I11006" i="2"/>
  <c r="I11005" i="2"/>
  <c r="I11004" i="2"/>
  <c r="I11003" i="2"/>
  <c r="I11002" i="2"/>
  <c r="I11001" i="2"/>
  <c r="I11000" i="2"/>
  <c r="I10999" i="2"/>
  <c r="I10998" i="2"/>
  <c r="I10997" i="2"/>
  <c r="I10996" i="2"/>
  <c r="I10995" i="2"/>
  <c r="I10994" i="2"/>
  <c r="I10993" i="2"/>
  <c r="I10992" i="2"/>
  <c r="I10991" i="2"/>
  <c r="I10990" i="2"/>
  <c r="I10989" i="2"/>
  <c r="I10988" i="2"/>
  <c r="I10987" i="2"/>
  <c r="I10986" i="2"/>
  <c r="I10985" i="2"/>
  <c r="I10984" i="2"/>
  <c r="I10983" i="2"/>
  <c r="I10982" i="2"/>
  <c r="I10981" i="2"/>
  <c r="I10980" i="2"/>
  <c r="I10979" i="2"/>
  <c r="I10978" i="2"/>
  <c r="I10977" i="2"/>
  <c r="I10976" i="2"/>
  <c r="I10975" i="2"/>
  <c r="I10974" i="2"/>
  <c r="I10973" i="2"/>
  <c r="I10972" i="2"/>
  <c r="I10971" i="2"/>
  <c r="I10970" i="2"/>
  <c r="I10969" i="2"/>
  <c r="I10968" i="2"/>
  <c r="I10967" i="2"/>
  <c r="I10966" i="2"/>
  <c r="I10965" i="2"/>
  <c r="I10964" i="2"/>
  <c r="I10963" i="2"/>
  <c r="I10962" i="2"/>
  <c r="I10961" i="2"/>
  <c r="I10960" i="2"/>
  <c r="I10959" i="2"/>
  <c r="I10958" i="2"/>
  <c r="I10957" i="2"/>
  <c r="I10956" i="2"/>
  <c r="I10955" i="2"/>
  <c r="I10954" i="2"/>
  <c r="I10953" i="2"/>
  <c r="I10952" i="2"/>
  <c r="I10951" i="2"/>
  <c r="I10950" i="2"/>
  <c r="I10949" i="2"/>
  <c r="I10948" i="2"/>
  <c r="I10947" i="2"/>
  <c r="I10946" i="2"/>
  <c r="I10945" i="2"/>
  <c r="I10944" i="2"/>
  <c r="I10943" i="2"/>
  <c r="I10942" i="2"/>
  <c r="I10941" i="2"/>
  <c r="I10940" i="2"/>
  <c r="I10939" i="2"/>
  <c r="I10938" i="2"/>
  <c r="I10937" i="2"/>
  <c r="I10936" i="2"/>
  <c r="I10935" i="2"/>
  <c r="I10934" i="2"/>
  <c r="I10933" i="2"/>
  <c r="I10932" i="2"/>
  <c r="I10931" i="2"/>
  <c r="I10930" i="2"/>
  <c r="I10929" i="2"/>
  <c r="I10928" i="2"/>
  <c r="I10927" i="2"/>
  <c r="I10926" i="2"/>
  <c r="I10925" i="2"/>
  <c r="I10924" i="2"/>
  <c r="I10923" i="2"/>
  <c r="I10922" i="2"/>
  <c r="I10921" i="2"/>
  <c r="I10920" i="2"/>
  <c r="I10919" i="2"/>
  <c r="I10918" i="2"/>
  <c r="I10917" i="2"/>
  <c r="I10916" i="2"/>
  <c r="I10915" i="2"/>
  <c r="I10914" i="2"/>
  <c r="I10913" i="2"/>
  <c r="I10912" i="2"/>
  <c r="I10911" i="2"/>
  <c r="I10910" i="2"/>
  <c r="I10909" i="2"/>
  <c r="I10908" i="2"/>
  <c r="I10907" i="2"/>
  <c r="I10906" i="2"/>
  <c r="I10905" i="2"/>
  <c r="I10904" i="2"/>
  <c r="I10903" i="2"/>
  <c r="I10902" i="2"/>
  <c r="I10901" i="2"/>
  <c r="I10900" i="2"/>
  <c r="I10899" i="2"/>
  <c r="I10898" i="2"/>
  <c r="I10897" i="2"/>
  <c r="I10896" i="2"/>
  <c r="I10895" i="2"/>
  <c r="I10894" i="2"/>
  <c r="I10893" i="2"/>
  <c r="I10892" i="2"/>
  <c r="I10891" i="2"/>
  <c r="I10890" i="2"/>
  <c r="I10889" i="2"/>
  <c r="I10888" i="2"/>
  <c r="I10887" i="2"/>
  <c r="I10886" i="2"/>
  <c r="I10885" i="2"/>
  <c r="I10884" i="2"/>
  <c r="I10883" i="2"/>
  <c r="I10882" i="2"/>
  <c r="I10881" i="2"/>
  <c r="I10880" i="2"/>
  <c r="I10879" i="2"/>
  <c r="I10878" i="2"/>
  <c r="I10877" i="2"/>
  <c r="I10876" i="2"/>
  <c r="I10875" i="2"/>
  <c r="I10874" i="2"/>
  <c r="I10873" i="2"/>
  <c r="I10872" i="2"/>
  <c r="I10871" i="2"/>
  <c r="I10870" i="2"/>
  <c r="I10869" i="2"/>
  <c r="I10868" i="2"/>
  <c r="I10867" i="2"/>
  <c r="I10866" i="2"/>
  <c r="I10865" i="2"/>
  <c r="I10864" i="2"/>
  <c r="I10863" i="2"/>
  <c r="I10862" i="2"/>
  <c r="I10861" i="2"/>
  <c r="I10860" i="2"/>
  <c r="I10859" i="2"/>
  <c r="I10858" i="2"/>
  <c r="I10857" i="2"/>
  <c r="I10856" i="2"/>
  <c r="I10855" i="2"/>
  <c r="I10854" i="2"/>
  <c r="I10853" i="2"/>
  <c r="I10852" i="2"/>
  <c r="I10851" i="2"/>
  <c r="I10850" i="2"/>
  <c r="I10849" i="2"/>
  <c r="I10848" i="2"/>
  <c r="I10847" i="2"/>
  <c r="I10846" i="2"/>
  <c r="I10845" i="2"/>
  <c r="I10844" i="2"/>
  <c r="I10843" i="2"/>
  <c r="I10842" i="2"/>
  <c r="I10841" i="2"/>
  <c r="I10840" i="2"/>
  <c r="I10839" i="2"/>
  <c r="I10838" i="2"/>
  <c r="I10837" i="2"/>
  <c r="I10836" i="2"/>
  <c r="I10835" i="2"/>
  <c r="I10834" i="2"/>
  <c r="I10833" i="2"/>
  <c r="I10832" i="2"/>
  <c r="I10831" i="2"/>
  <c r="I10830" i="2"/>
  <c r="I10829" i="2"/>
  <c r="I10828" i="2"/>
  <c r="I10827" i="2"/>
  <c r="I10826" i="2"/>
  <c r="I10825" i="2"/>
  <c r="I10824" i="2"/>
  <c r="I10823" i="2"/>
  <c r="I10822" i="2"/>
  <c r="I10821" i="2"/>
  <c r="I10820" i="2"/>
  <c r="I10819" i="2"/>
  <c r="I10818" i="2"/>
  <c r="I10817" i="2"/>
  <c r="I10816" i="2"/>
  <c r="I10815" i="2"/>
  <c r="I10814" i="2"/>
  <c r="I10813" i="2"/>
  <c r="I10812" i="2"/>
  <c r="I10811" i="2"/>
  <c r="I10810" i="2"/>
  <c r="I10809" i="2"/>
  <c r="I10808" i="2"/>
  <c r="I10807" i="2"/>
  <c r="I10806" i="2"/>
  <c r="I10805" i="2"/>
  <c r="I10804" i="2"/>
  <c r="I10803" i="2"/>
  <c r="I10802" i="2"/>
  <c r="I10801" i="2"/>
  <c r="I10800" i="2"/>
  <c r="I10799" i="2"/>
  <c r="I10798" i="2"/>
  <c r="I10797" i="2"/>
  <c r="I10796" i="2"/>
  <c r="I10795" i="2"/>
  <c r="I10794" i="2"/>
  <c r="I10793" i="2"/>
  <c r="I10792" i="2"/>
  <c r="I10791" i="2"/>
  <c r="I10790" i="2"/>
  <c r="I10789" i="2"/>
  <c r="I10788" i="2"/>
  <c r="I10787" i="2"/>
  <c r="I10786" i="2"/>
  <c r="I10785" i="2"/>
  <c r="I10784" i="2"/>
  <c r="I10783" i="2"/>
  <c r="I10782" i="2"/>
  <c r="I10781" i="2"/>
  <c r="I10780" i="2"/>
  <c r="I10779" i="2"/>
  <c r="I10778" i="2"/>
  <c r="I10777" i="2"/>
  <c r="I10776" i="2"/>
  <c r="I10775" i="2"/>
  <c r="I10774" i="2"/>
  <c r="I10773" i="2"/>
  <c r="I10772" i="2"/>
  <c r="I10771" i="2"/>
  <c r="I10770" i="2"/>
  <c r="I10769" i="2"/>
  <c r="I10768" i="2"/>
  <c r="I10767" i="2"/>
  <c r="I10766" i="2"/>
  <c r="I10765" i="2"/>
  <c r="I10764" i="2"/>
  <c r="I10763" i="2"/>
  <c r="I10762" i="2"/>
  <c r="I10761" i="2"/>
  <c r="I10760" i="2"/>
  <c r="I10759" i="2"/>
  <c r="I10758" i="2"/>
  <c r="I10757" i="2"/>
  <c r="I10756" i="2"/>
  <c r="I10755" i="2"/>
  <c r="I10754" i="2"/>
  <c r="I10753" i="2"/>
  <c r="I10752" i="2"/>
  <c r="I10751" i="2"/>
  <c r="I10750" i="2"/>
  <c r="I10749" i="2"/>
  <c r="I10748" i="2"/>
  <c r="I10747" i="2"/>
  <c r="I10746" i="2"/>
  <c r="I10745" i="2"/>
  <c r="I10744" i="2"/>
  <c r="I10743" i="2"/>
  <c r="I10742" i="2"/>
  <c r="I10741" i="2"/>
  <c r="I10740" i="2"/>
  <c r="I10739" i="2"/>
  <c r="I10738" i="2"/>
  <c r="I10737" i="2"/>
  <c r="I10736" i="2"/>
  <c r="I10735" i="2"/>
  <c r="I10734" i="2"/>
  <c r="I10733" i="2"/>
  <c r="I10732" i="2"/>
  <c r="I10731" i="2"/>
  <c r="I10730" i="2"/>
  <c r="I10729" i="2"/>
  <c r="I10728" i="2"/>
  <c r="I10727" i="2"/>
  <c r="I10726" i="2"/>
  <c r="I10725" i="2"/>
  <c r="I10724" i="2"/>
  <c r="I10723" i="2"/>
  <c r="I10722" i="2"/>
  <c r="I10721" i="2"/>
  <c r="I10720" i="2"/>
  <c r="I10719" i="2"/>
  <c r="I10718" i="2"/>
  <c r="I10717" i="2"/>
  <c r="I10716" i="2"/>
  <c r="I10715" i="2"/>
  <c r="I10714" i="2"/>
  <c r="I10713" i="2"/>
  <c r="I10712" i="2"/>
  <c r="I10711" i="2"/>
  <c r="I10710" i="2"/>
  <c r="I10709" i="2"/>
  <c r="I10708" i="2"/>
  <c r="I10707" i="2"/>
  <c r="I10706" i="2"/>
  <c r="I10705" i="2"/>
  <c r="I10704" i="2"/>
  <c r="I10703" i="2"/>
  <c r="I10702" i="2"/>
  <c r="I10701" i="2"/>
  <c r="I10700" i="2"/>
  <c r="I10699" i="2"/>
  <c r="I10698" i="2"/>
  <c r="I10697" i="2"/>
  <c r="I10696" i="2"/>
  <c r="I10695" i="2"/>
  <c r="I10694" i="2"/>
  <c r="I10693" i="2"/>
  <c r="I10692" i="2"/>
  <c r="I10691" i="2"/>
  <c r="I10690" i="2"/>
  <c r="I10689" i="2"/>
  <c r="I10688" i="2"/>
  <c r="I10687" i="2"/>
  <c r="I10686" i="2"/>
  <c r="I10685" i="2"/>
  <c r="I10684" i="2"/>
  <c r="I10683" i="2"/>
  <c r="I10682" i="2"/>
  <c r="I10681" i="2"/>
  <c r="I10680" i="2"/>
  <c r="I10679" i="2"/>
  <c r="I10678" i="2"/>
  <c r="I10677" i="2"/>
  <c r="I10676" i="2"/>
  <c r="I10675" i="2"/>
  <c r="I10674" i="2"/>
  <c r="I10673" i="2"/>
  <c r="I10672" i="2"/>
  <c r="I10671" i="2"/>
  <c r="I10670" i="2"/>
  <c r="I10669" i="2"/>
  <c r="I10668" i="2"/>
  <c r="I10667" i="2"/>
  <c r="I10666" i="2"/>
  <c r="I10665" i="2"/>
  <c r="I10664" i="2"/>
  <c r="I10663" i="2"/>
  <c r="I10662" i="2"/>
  <c r="I10661" i="2"/>
  <c r="I10660" i="2"/>
  <c r="I10659" i="2"/>
  <c r="I10658" i="2"/>
  <c r="I10657" i="2"/>
  <c r="I10656" i="2"/>
  <c r="I10655" i="2"/>
  <c r="I10654" i="2"/>
  <c r="I10653" i="2"/>
  <c r="I10652" i="2"/>
  <c r="I10651" i="2"/>
  <c r="I10650" i="2"/>
  <c r="I10649" i="2"/>
  <c r="I10648" i="2"/>
  <c r="I10647" i="2"/>
  <c r="I10646" i="2"/>
  <c r="I10645" i="2"/>
  <c r="I10644" i="2"/>
  <c r="I10643" i="2"/>
  <c r="I10642" i="2"/>
  <c r="I10641" i="2"/>
  <c r="I10640" i="2"/>
  <c r="I10639" i="2"/>
  <c r="I10638" i="2"/>
  <c r="I10637" i="2"/>
  <c r="I10636" i="2"/>
  <c r="I10635" i="2"/>
  <c r="I10634" i="2"/>
  <c r="I10633" i="2"/>
  <c r="I10632" i="2"/>
  <c r="I10631" i="2"/>
  <c r="I10630" i="2"/>
  <c r="I10629" i="2"/>
  <c r="I10628" i="2"/>
  <c r="I10627" i="2"/>
  <c r="I10626" i="2"/>
  <c r="I10625" i="2"/>
  <c r="I10624" i="2"/>
  <c r="I10623" i="2"/>
  <c r="I10622" i="2"/>
  <c r="I10621" i="2"/>
  <c r="I10620" i="2"/>
  <c r="I10619" i="2"/>
  <c r="I10618" i="2"/>
  <c r="I10617" i="2"/>
  <c r="I10616" i="2"/>
  <c r="I10615" i="2"/>
  <c r="I10614" i="2"/>
  <c r="I10613" i="2"/>
  <c r="I10612" i="2"/>
  <c r="I10611" i="2"/>
  <c r="I10610" i="2"/>
  <c r="I10609" i="2"/>
  <c r="I10608" i="2"/>
  <c r="I10607" i="2"/>
  <c r="I10606" i="2"/>
  <c r="I10605" i="2"/>
  <c r="I10604" i="2"/>
  <c r="I10603" i="2"/>
  <c r="I10602" i="2"/>
  <c r="I10601" i="2"/>
  <c r="I10600" i="2"/>
  <c r="I10599" i="2"/>
  <c r="I10598" i="2"/>
  <c r="I10597" i="2"/>
  <c r="I10596" i="2"/>
  <c r="I10595" i="2"/>
  <c r="I10594" i="2"/>
  <c r="I10593" i="2"/>
  <c r="I10592" i="2"/>
  <c r="I10591" i="2"/>
  <c r="I10590" i="2"/>
  <c r="I10589" i="2"/>
  <c r="I10588" i="2"/>
  <c r="I10587" i="2"/>
  <c r="I10586" i="2"/>
  <c r="I10585" i="2"/>
  <c r="I10584" i="2"/>
  <c r="I10583" i="2"/>
  <c r="I10582" i="2"/>
  <c r="I10581" i="2"/>
  <c r="I10580" i="2"/>
  <c r="I10579" i="2"/>
  <c r="I10578" i="2"/>
  <c r="I10577" i="2"/>
  <c r="I10576" i="2"/>
  <c r="I10575" i="2"/>
  <c r="I10574" i="2"/>
  <c r="I10573" i="2"/>
  <c r="I10572" i="2"/>
  <c r="I10571" i="2"/>
  <c r="I10570" i="2"/>
  <c r="I10569" i="2"/>
  <c r="I10568" i="2"/>
  <c r="I10567" i="2"/>
  <c r="I10566" i="2"/>
  <c r="I10565" i="2"/>
  <c r="I10564" i="2"/>
  <c r="I10563" i="2"/>
  <c r="I10562" i="2"/>
  <c r="I10561" i="2"/>
  <c r="I10560" i="2"/>
  <c r="I10559" i="2"/>
  <c r="I10558" i="2"/>
  <c r="I10557" i="2"/>
  <c r="I10556" i="2"/>
  <c r="I10555" i="2"/>
  <c r="I10554" i="2"/>
  <c r="I10553" i="2"/>
  <c r="I10552" i="2"/>
  <c r="I10551" i="2"/>
  <c r="I10550" i="2"/>
  <c r="I10549" i="2"/>
  <c r="I10548" i="2"/>
  <c r="I10547" i="2"/>
  <c r="I10546" i="2"/>
  <c r="I10545" i="2"/>
  <c r="I10544" i="2"/>
  <c r="I10543" i="2"/>
  <c r="I10542" i="2"/>
  <c r="I10541" i="2"/>
  <c r="I10540" i="2"/>
  <c r="I10539" i="2"/>
  <c r="I10538" i="2"/>
  <c r="I10537" i="2"/>
  <c r="I10536" i="2"/>
  <c r="I10535" i="2"/>
  <c r="I10534" i="2"/>
  <c r="I10533" i="2"/>
  <c r="I10532" i="2"/>
  <c r="I10531" i="2"/>
  <c r="I10530" i="2"/>
  <c r="I10529" i="2"/>
  <c r="I10528" i="2"/>
  <c r="I10527" i="2"/>
  <c r="I10526" i="2"/>
  <c r="I10525" i="2"/>
  <c r="I10524" i="2"/>
  <c r="I10523" i="2"/>
  <c r="I10522" i="2"/>
  <c r="I10521" i="2"/>
  <c r="I10520" i="2"/>
  <c r="I10519" i="2"/>
  <c r="I10518" i="2"/>
  <c r="I10517" i="2"/>
  <c r="I10516" i="2"/>
  <c r="I10515" i="2"/>
  <c r="I10514" i="2"/>
  <c r="I10513" i="2"/>
  <c r="I10512" i="2"/>
  <c r="I10511" i="2"/>
  <c r="I10510" i="2"/>
  <c r="I10509" i="2"/>
  <c r="I10508" i="2"/>
  <c r="I10507" i="2"/>
  <c r="I10506" i="2"/>
  <c r="I10505" i="2"/>
  <c r="I10504" i="2"/>
  <c r="I10503" i="2"/>
  <c r="I10502" i="2"/>
  <c r="I10501" i="2"/>
  <c r="I10500" i="2"/>
  <c r="I10499" i="2"/>
  <c r="I10498" i="2"/>
  <c r="I10497" i="2"/>
  <c r="I10496" i="2"/>
  <c r="I10495" i="2"/>
  <c r="I10494" i="2"/>
  <c r="I10493" i="2"/>
  <c r="I10492" i="2"/>
  <c r="I10491" i="2"/>
  <c r="I10490" i="2"/>
  <c r="I10489" i="2"/>
  <c r="I10488" i="2"/>
  <c r="I10487" i="2"/>
  <c r="I10486" i="2"/>
  <c r="I10485" i="2"/>
  <c r="I10484" i="2"/>
  <c r="I10483" i="2"/>
  <c r="I10482" i="2"/>
  <c r="I10481" i="2"/>
  <c r="I10480" i="2"/>
  <c r="I10479" i="2"/>
  <c r="I10478" i="2"/>
  <c r="I10477" i="2"/>
  <c r="I10476" i="2"/>
  <c r="I10475" i="2"/>
  <c r="I10474" i="2"/>
  <c r="I10473" i="2"/>
  <c r="I10472" i="2"/>
  <c r="I10471" i="2"/>
  <c r="I10470" i="2"/>
  <c r="I10469" i="2"/>
  <c r="I10468" i="2"/>
  <c r="I10467" i="2"/>
  <c r="I10466" i="2"/>
  <c r="I10465" i="2"/>
  <c r="I10464" i="2"/>
  <c r="I10463" i="2"/>
  <c r="I10462" i="2"/>
  <c r="I10461" i="2"/>
  <c r="I10460" i="2"/>
  <c r="I10459" i="2"/>
  <c r="I10458" i="2"/>
  <c r="I10457" i="2"/>
  <c r="I10456" i="2"/>
  <c r="I10455" i="2"/>
  <c r="I10454" i="2"/>
  <c r="I10453" i="2"/>
  <c r="I10452" i="2"/>
  <c r="I10451" i="2"/>
  <c r="I10450" i="2"/>
  <c r="I10449" i="2"/>
  <c r="I10448" i="2"/>
  <c r="I10447" i="2"/>
  <c r="I10446" i="2"/>
  <c r="I10445" i="2"/>
  <c r="I10444" i="2"/>
  <c r="I10443" i="2"/>
  <c r="I10442" i="2"/>
  <c r="I10441" i="2"/>
  <c r="I10440" i="2"/>
  <c r="I10439" i="2"/>
  <c r="I10438" i="2"/>
  <c r="I10437" i="2"/>
  <c r="I10436" i="2"/>
  <c r="I10435" i="2"/>
  <c r="I10434" i="2"/>
  <c r="I10433" i="2"/>
  <c r="I10432" i="2"/>
  <c r="I10431" i="2"/>
  <c r="I10430" i="2"/>
  <c r="I10429" i="2"/>
  <c r="I10428" i="2"/>
  <c r="I10427" i="2"/>
  <c r="I10426" i="2"/>
  <c r="I10425" i="2"/>
  <c r="I10424" i="2"/>
  <c r="I10423" i="2"/>
  <c r="I10422" i="2"/>
  <c r="I10421" i="2"/>
  <c r="I10420" i="2"/>
  <c r="I10419" i="2"/>
  <c r="I10418" i="2"/>
  <c r="I10417" i="2"/>
  <c r="I10416" i="2"/>
  <c r="I10415" i="2"/>
  <c r="I10414" i="2"/>
  <c r="I10413" i="2"/>
  <c r="I10412" i="2"/>
  <c r="I10411" i="2"/>
  <c r="I10410" i="2"/>
  <c r="I10409" i="2"/>
  <c r="I10408" i="2"/>
  <c r="I10407" i="2"/>
  <c r="I10406" i="2"/>
  <c r="I10405" i="2"/>
  <c r="I10404" i="2"/>
  <c r="I10403" i="2"/>
  <c r="I10402" i="2"/>
  <c r="I10401" i="2"/>
  <c r="I10400" i="2"/>
  <c r="I10399" i="2"/>
  <c r="I10398" i="2"/>
  <c r="I10397" i="2"/>
  <c r="I10396" i="2"/>
  <c r="I10395" i="2"/>
  <c r="I10394" i="2"/>
  <c r="I10393" i="2"/>
  <c r="I10392" i="2"/>
  <c r="I10391" i="2"/>
  <c r="I10390" i="2"/>
  <c r="I10389" i="2"/>
  <c r="I10388" i="2"/>
  <c r="I10387" i="2"/>
  <c r="I10386" i="2"/>
  <c r="I10385" i="2"/>
  <c r="I10384" i="2"/>
  <c r="I10383" i="2"/>
  <c r="I10382" i="2"/>
  <c r="I10381" i="2"/>
  <c r="I10380" i="2"/>
  <c r="I10379" i="2"/>
  <c r="I10378" i="2"/>
  <c r="I10377" i="2"/>
  <c r="I10376" i="2"/>
  <c r="I10375" i="2"/>
  <c r="I10374" i="2"/>
  <c r="I10373" i="2"/>
  <c r="I10372" i="2"/>
  <c r="I10371" i="2"/>
  <c r="I10370" i="2"/>
  <c r="I10369" i="2"/>
  <c r="I10368" i="2"/>
  <c r="I10367" i="2"/>
  <c r="I10366" i="2"/>
  <c r="I10365" i="2"/>
  <c r="I10364" i="2"/>
  <c r="I10363" i="2"/>
  <c r="I10362" i="2"/>
  <c r="I10361" i="2"/>
  <c r="I10360" i="2"/>
  <c r="I10359" i="2"/>
  <c r="I10358" i="2"/>
  <c r="I10357" i="2"/>
  <c r="I10356" i="2"/>
  <c r="I10355" i="2"/>
  <c r="I10354" i="2"/>
  <c r="I10353" i="2"/>
  <c r="I10352" i="2"/>
  <c r="I10351" i="2"/>
  <c r="I10350" i="2"/>
  <c r="I10349" i="2"/>
  <c r="I10348" i="2"/>
  <c r="I10347" i="2"/>
  <c r="I10346" i="2"/>
  <c r="I10345" i="2"/>
  <c r="I10344" i="2"/>
  <c r="I10343" i="2"/>
  <c r="I10342" i="2"/>
  <c r="I10341" i="2"/>
  <c r="I10340" i="2"/>
  <c r="I10339" i="2"/>
  <c r="I10338" i="2"/>
  <c r="I10337" i="2"/>
  <c r="I10336" i="2"/>
  <c r="I10335" i="2"/>
  <c r="I10334" i="2"/>
  <c r="I10333" i="2"/>
  <c r="I10332" i="2"/>
  <c r="I10331" i="2"/>
  <c r="I10330" i="2"/>
  <c r="I10329" i="2"/>
  <c r="I10328" i="2"/>
  <c r="I10327" i="2"/>
  <c r="I10326" i="2"/>
  <c r="I10325" i="2"/>
  <c r="I10324" i="2"/>
  <c r="I10323" i="2"/>
  <c r="I10322" i="2"/>
  <c r="I10321" i="2"/>
  <c r="I10320" i="2"/>
  <c r="I10319" i="2"/>
  <c r="I10318" i="2"/>
  <c r="I10317" i="2"/>
  <c r="I10316" i="2"/>
  <c r="I10315" i="2"/>
  <c r="I10314" i="2"/>
  <c r="I10313" i="2"/>
  <c r="I10312" i="2"/>
  <c r="I10311" i="2"/>
  <c r="I10310" i="2"/>
  <c r="I10309" i="2"/>
  <c r="I10308" i="2"/>
  <c r="I10307" i="2"/>
  <c r="I10306" i="2"/>
  <c r="I10305" i="2"/>
  <c r="I10304" i="2"/>
  <c r="I10303" i="2"/>
  <c r="I10302" i="2"/>
  <c r="I10301" i="2"/>
  <c r="I10300" i="2"/>
  <c r="I10299" i="2"/>
  <c r="I10298" i="2"/>
  <c r="I10297" i="2"/>
  <c r="I10296" i="2"/>
  <c r="I10295" i="2"/>
  <c r="I10294" i="2"/>
  <c r="I10293" i="2"/>
  <c r="I10292" i="2"/>
  <c r="I10291" i="2"/>
  <c r="I10290" i="2"/>
  <c r="I10289" i="2"/>
  <c r="I10288" i="2"/>
  <c r="I10287" i="2"/>
  <c r="I10286" i="2"/>
  <c r="I10285" i="2"/>
  <c r="I10284" i="2"/>
  <c r="I10283" i="2"/>
  <c r="I10282" i="2"/>
  <c r="I10281" i="2"/>
  <c r="I10280" i="2"/>
  <c r="I10279" i="2"/>
  <c r="I10278" i="2"/>
  <c r="I10277" i="2"/>
  <c r="I10276" i="2"/>
  <c r="I10275" i="2"/>
  <c r="I10274" i="2"/>
  <c r="I10273" i="2"/>
  <c r="I10272" i="2"/>
  <c r="I10271" i="2"/>
  <c r="I10270" i="2"/>
  <c r="I10269" i="2"/>
  <c r="I10268" i="2"/>
  <c r="I10267" i="2"/>
  <c r="I10266" i="2"/>
  <c r="I10265" i="2"/>
  <c r="I10264" i="2"/>
  <c r="I10263" i="2"/>
  <c r="I10262" i="2"/>
  <c r="I10261" i="2"/>
  <c r="I10260" i="2"/>
  <c r="I10259" i="2"/>
  <c r="I10258" i="2"/>
  <c r="I10257" i="2"/>
  <c r="I10256" i="2"/>
  <c r="I10255" i="2"/>
  <c r="I10254" i="2"/>
  <c r="I10253" i="2"/>
  <c r="I10252" i="2"/>
  <c r="I10251" i="2"/>
  <c r="I10250" i="2"/>
  <c r="I10249" i="2"/>
  <c r="I10248" i="2"/>
  <c r="I10247" i="2"/>
  <c r="I10246" i="2"/>
  <c r="I10245" i="2"/>
  <c r="I10244" i="2"/>
  <c r="I10243" i="2"/>
  <c r="I10242" i="2"/>
  <c r="I10241" i="2"/>
  <c r="I10240" i="2"/>
  <c r="I10239" i="2"/>
  <c r="I10238" i="2"/>
  <c r="I10237" i="2"/>
  <c r="I10236" i="2"/>
  <c r="I10235" i="2"/>
  <c r="I10234" i="2"/>
  <c r="I10233" i="2"/>
  <c r="I10232" i="2"/>
  <c r="I10231" i="2"/>
  <c r="I10230" i="2"/>
  <c r="I10229" i="2"/>
  <c r="I10228" i="2"/>
  <c r="I10227" i="2"/>
  <c r="I10226" i="2"/>
  <c r="I10225" i="2"/>
  <c r="I10224" i="2"/>
  <c r="I10223" i="2"/>
  <c r="I10222" i="2"/>
  <c r="I10221" i="2"/>
  <c r="I10220" i="2"/>
  <c r="I10219" i="2"/>
  <c r="I10218" i="2"/>
  <c r="I10217" i="2"/>
  <c r="I10216" i="2"/>
  <c r="I10215" i="2"/>
  <c r="I10214" i="2"/>
  <c r="I10213" i="2"/>
  <c r="I10212" i="2"/>
  <c r="I10211" i="2"/>
  <c r="I10210" i="2"/>
  <c r="I10209" i="2"/>
  <c r="I10208" i="2"/>
  <c r="I10207" i="2"/>
  <c r="I10206" i="2"/>
  <c r="I10205" i="2"/>
  <c r="I10204" i="2"/>
  <c r="I10203" i="2"/>
  <c r="I10202" i="2"/>
  <c r="I10201" i="2"/>
  <c r="I10200" i="2"/>
  <c r="I10199" i="2"/>
  <c r="I10198" i="2"/>
  <c r="I10197" i="2"/>
  <c r="I10196" i="2"/>
  <c r="I10195" i="2"/>
  <c r="I10194" i="2"/>
  <c r="I10193" i="2"/>
  <c r="I10192" i="2"/>
  <c r="I10191" i="2"/>
  <c r="I10190" i="2"/>
  <c r="I10189" i="2"/>
  <c r="I10188" i="2"/>
  <c r="I10187" i="2"/>
  <c r="I10186" i="2"/>
  <c r="I10185" i="2"/>
  <c r="I10184" i="2"/>
  <c r="I10183" i="2"/>
  <c r="I10182" i="2"/>
  <c r="I10181" i="2"/>
  <c r="I10180" i="2"/>
  <c r="I10179" i="2"/>
  <c r="I10178" i="2"/>
  <c r="I10177" i="2"/>
  <c r="I10176" i="2"/>
  <c r="I10175" i="2"/>
  <c r="I10174" i="2"/>
  <c r="I10173" i="2"/>
  <c r="I10172" i="2"/>
  <c r="I10171" i="2"/>
  <c r="I10170" i="2"/>
  <c r="I10169" i="2"/>
  <c r="I10168" i="2"/>
  <c r="I10167" i="2"/>
  <c r="I10166" i="2"/>
  <c r="I10165" i="2"/>
  <c r="I10164" i="2"/>
  <c r="I10163" i="2"/>
  <c r="I10162" i="2"/>
  <c r="I10161" i="2"/>
  <c r="I10160" i="2"/>
  <c r="I10159" i="2"/>
  <c r="I10158" i="2"/>
  <c r="I10157" i="2"/>
  <c r="I10156" i="2"/>
  <c r="I10155" i="2"/>
  <c r="I10154" i="2"/>
  <c r="I10153" i="2"/>
  <c r="I10152" i="2"/>
  <c r="I10151" i="2"/>
  <c r="I10150" i="2"/>
  <c r="I10149" i="2"/>
  <c r="I10148" i="2"/>
  <c r="I10147" i="2"/>
  <c r="I10146" i="2"/>
  <c r="I10145" i="2"/>
  <c r="I10144" i="2"/>
  <c r="I10143" i="2"/>
  <c r="I10142" i="2"/>
  <c r="I10141" i="2"/>
  <c r="I10140" i="2"/>
  <c r="I10139" i="2"/>
  <c r="I10138" i="2"/>
  <c r="I10137" i="2"/>
  <c r="I10136" i="2"/>
  <c r="I10135" i="2"/>
  <c r="I10134" i="2"/>
  <c r="I10133" i="2"/>
  <c r="I10132" i="2"/>
  <c r="I10131" i="2"/>
  <c r="I10130" i="2"/>
  <c r="I10129" i="2"/>
  <c r="I10128" i="2"/>
  <c r="I10127" i="2"/>
  <c r="I10126" i="2"/>
  <c r="I10125" i="2"/>
  <c r="I10124" i="2"/>
  <c r="I10123" i="2"/>
  <c r="I10122" i="2"/>
  <c r="I10121" i="2"/>
  <c r="I10120" i="2"/>
  <c r="I10119" i="2"/>
  <c r="I10118" i="2"/>
  <c r="I10117" i="2"/>
  <c r="I10116" i="2"/>
  <c r="I10115" i="2"/>
  <c r="I10114" i="2"/>
  <c r="I10113" i="2"/>
  <c r="I10112" i="2"/>
  <c r="I10111" i="2"/>
  <c r="I10110" i="2"/>
  <c r="I10109" i="2"/>
  <c r="I10108" i="2"/>
  <c r="I10107" i="2"/>
  <c r="I10106" i="2"/>
  <c r="I10105" i="2"/>
  <c r="I10104" i="2"/>
  <c r="I10103" i="2"/>
  <c r="I10102" i="2"/>
  <c r="I10101" i="2"/>
  <c r="I10100" i="2"/>
  <c r="I10099" i="2"/>
  <c r="I10098" i="2"/>
  <c r="I10097" i="2"/>
  <c r="I10096" i="2"/>
  <c r="I10095" i="2"/>
  <c r="I10094" i="2"/>
  <c r="I10093" i="2"/>
  <c r="I10092" i="2"/>
  <c r="I10091" i="2"/>
  <c r="I10090" i="2"/>
  <c r="I10089" i="2"/>
  <c r="I10088" i="2"/>
  <c r="I10087" i="2"/>
  <c r="I10086" i="2"/>
  <c r="I10085" i="2"/>
  <c r="I10084" i="2"/>
  <c r="I10083" i="2"/>
  <c r="I10082" i="2"/>
  <c r="I10081" i="2"/>
  <c r="I10080" i="2"/>
  <c r="I10079" i="2"/>
  <c r="I10078" i="2"/>
  <c r="I10077" i="2"/>
  <c r="I10076" i="2"/>
  <c r="I10075" i="2"/>
  <c r="I10074" i="2"/>
  <c r="I10073" i="2"/>
  <c r="I10072" i="2"/>
  <c r="I10071" i="2"/>
  <c r="I10070" i="2"/>
  <c r="I10069" i="2"/>
  <c r="I10068" i="2"/>
  <c r="I10067" i="2"/>
  <c r="I10066" i="2"/>
  <c r="I10065" i="2"/>
  <c r="I10064" i="2"/>
  <c r="I10063" i="2"/>
  <c r="I10062" i="2"/>
  <c r="I10061" i="2"/>
  <c r="I10060" i="2"/>
  <c r="I10059" i="2"/>
  <c r="I10058" i="2"/>
  <c r="I10057" i="2"/>
  <c r="I10056" i="2"/>
  <c r="I10055" i="2"/>
  <c r="I10054" i="2"/>
  <c r="I10053" i="2"/>
  <c r="I10052" i="2"/>
  <c r="I10051" i="2"/>
  <c r="I10050" i="2"/>
  <c r="I10049" i="2"/>
  <c r="I10048" i="2"/>
  <c r="I10047" i="2"/>
  <c r="I10046" i="2"/>
  <c r="I10045" i="2"/>
  <c r="I10044" i="2"/>
  <c r="I10043" i="2"/>
  <c r="I10042" i="2"/>
  <c r="I10041" i="2"/>
  <c r="I10040" i="2"/>
  <c r="I10039" i="2"/>
  <c r="I10038" i="2"/>
  <c r="I10037" i="2"/>
  <c r="I10036" i="2"/>
  <c r="I10035" i="2"/>
  <c r="I10034" i="2"/>
  <c r="I10033" i="2"/>
  <c r="I10032" i="2"/>
  <c r="I10031" i="2"/>
  <c r="I10030" i="2"/>
  <c r="I10029" i="2"/>
  <c r="I10028" i="2"/>
  <c r="I10027" i="2"/>
  <c r="I10026" i="2"/>
  <c r="I10025" i="2"/>
  <c r="I10024" i="2"/>
  <c r="I10023" i="2"/>
  <c r="I10022" i="2"/>
  <c r="I10021" i="2"/>
  <c r="I10020" i="2"/>
  <c r="I10019" i="2"/>
  <c r="I10018" i="2"/>
  <c r="I10017" i="2"/>
  <c r="I10016" i="2"/>
  <c r="I10015" i="2"/>
  <c r="I10014" i="2"/>
  <c r="I10013" i="2"/>
  <c r="I10012" i="2"/>
  <c r="I10011" i="2"/>
  <c r="I10010" i="2"/>
  <c r="I10009" i="2"/>
  <c r="I10008" i="2"/>
  <c r="I10007" i="2"/>
  <c r="I10006" i="2"/>
  <c r="I10005" i="2"/>
  <c r="I10004" i="2"/>
  <c r="I10003" i="2"/>
  <c r="I10002" i="2"/>
  <c r="I10001" i="2"/>
  <c r="I10000" i="2"/>
  <c r="I9999" i="2"/>
  <c r="I9998" i="2"/>
  <c r="I9997" i="2"/>
  <c r="I9996" i="2"/>
  <c r="I9995" i="2"/>
  <c r="I9994" i="2"/>
  <c r="I9993" i="2"/>
  <c r="I9992" i="2"/>
  <c r="I9991" i="2"/>
  <c r="I9990" i="2"/>
  <c r="I9989" i="2"/>
  <c r="I9988" i="2"/>
  <c r="I9987" i="2"/>
  <c r="I9986" i="2"/>
  <c r="I9985" i="2"/>
  <c r="I9984" i="2"/>
  <c r="I9983" i="2"/>
  <c r="I9982" i="2"/>
  <c r="I9981" i="2"/>
  <c r="I9980" i="2"/>
  <c r="I9979" i="2"/>
  <c r="I9978" i="2"/>
  <c r="I9977" i="2"/>
  <c r="I9976" i="2"/>
  <c r="I9975" i="2"/>
  <c r="I9974" i="2"/>
  <c r="I9973" i="2"/>
  <c r="I9972" i="2"/>
  <c r="I9971" i="2"/>
  <c r="I9970" i="2"/>
  <c r="I9969" i="2"/>
  <c r="I9968" i="2"/>
  <c r="I9967" i="2"/>
  <c r="I9966" i="2"/>
  <c r="I9965" i="2"/>
  <c r="I9964" i="2"/>
  <c r="I9963" i="2"/>
  <c r="I9962" i="2"/>
  <c r="I9961" i="2"/>
  <c r="I9960" i="2"/>
  <c r="I9959" i="2"/>
  <c r="I9958" i="2"/>
  <c r="I9957" i="2"/>
  <c r="I9956" i="2"/>
  <c r="I9955" i="2"/>
  <c r="I9954" i="2"/>
  <c r="I9953" i="2"/>
  <c r="I9952" i="2"/>
  <c r="I9951" i="2"/>
  <c r="I9950" i="2"/>
  <c r="I9949" i="2"/>
  <c r="I9948" i="2"/>
  <c r="I9947" i="2"/>
  <c r="I9946" i="2"/>
  <c r="I9945" i="2"/>
  <c r="I9944" i="2"/>
  <c r="I9943" i="2"/>
  <c r="I9942" i="2"/>
  <c r="I9941" i="2"/>
  <c r="I9940" i="2"/>
  <c r="I9939" i="2"/>
  <c r="I9938" i="2"/>
  <c r="I9937" i="2"/>
  <c r="I9936" i="2"/>
  <c r="I9935" i="2"/>
  <c r="I9934" i="2"/>
  <c r="I9933" i="2"/>
  <c r="I9932" i="2"/>
  <c r="I9931" i="2"/>
  <c r="I9930" i="2"/>
  <c r="I9929" i="2"/>
  <c r="I9928" i="2"/>
  <c r="I9927" i="2"/>
  <c r="I9926" i="2"/>
  <c r="I9925" i="2"/>
  <c r="I9924" i="2"/>
  <c r="I9923" i="2"/>
  <c r="I9922" i="2"/>
  <c r="I9921" i="2"/>
  <c r="I9920" i="2"/>
  <c r="I9919" i="2"/>
  <c r="I9918" i="2"/>
  <c r="I9917" i="2"/>
  <c r="I9916" i="2"/>
  <c r="I9915" i="2"/>
  <c r="I9914" i="2"/>
  <c r="I9913" i="2"/>
  <c r="I9912" i="2"/>
  <c r="I9911" i="2"/>
  <c r="I9910" i="2"/>
  <c r="I9909" i="2"/>
  <c r="I9908" i="2"/>
  <c r="I9907" i="2"/>
  <c r="I9906" i="2"/>
  <c r="I9905" i="2"/>
  <c r="I9904" i="2"/>
  <c r="I9903" i="2"/>
  <c r="I9902" i="2"/>
  <c r="I9901" i="2"/>
  <c r="I9900" i="2"/>
  <c r="I9899" i="2"/>
  <c r="I9898" i="2"/>
  <c r="I9897" i="2"/>
  <c r="I9896" i="2"/>
  <c r="I9895" i="2"/>
  <c r="I9894" i="2"/>
  <c r="I9893" i="2"/>
  <c r="I9892" i="2"/>
  <c r="I9891" i="2"/>
  <c r="I9890" i="2"/>
  <c r="I9889" i="2"/>
  <c r="I9888" i="2"/>
  <c r="I9887" i="2"/>
  <c r="I9886" i="2"/>
  <c r="I9885" i="2"/>
  <c r="I9884" i="2"/>
  <c r="I9883" i="2"/>
  <c r="I9882" i="2"/>
  <c r="I9881" i="2"/>
  <c r="I9880" i="2"/>
  <c r="I9879" i="2"/>
  <c r="I9878" i="2"/>
  <c r="I9877" i="2"/>
  <c r="I9876" i="2"/>
  <c r="I9875" i="2"/>
  <c r="I9874" i="2"/>
  <c r="I9873" i="2"/>
  <c r="I9872" i="2"/>
  <c r="I9871" i="2"/>
  <c r="I9870" i="2"/>
  <c r="I9869" i="2"/>
  <c r="I9868" i="2"/>
  <c r="I9867" i="2"/>
  <c r="I9866" i="2"/>
  <c r="I9865" i="2"/>
  <c r="I9864" i="2"/>
  <c r="I9863" i="2"/>
  <c r="I9862" i="2"/>
  <c r="I9861" i="2"/>
  <c r="I9860" i="2"/>
  <c r="I9859" i="2"/>
  <c r="I9858" i="2"/>
  <c r="I9857" i="2"/>
  <c r="I9856" i="2"/>
  <c r="I9855" i="2"/>
  <c r="I9854" i="2"/>
  <c r="I9853" i="2"/>
  <c r="I9852" i="2"/>
  <c r="I9851" i="2"/>
  <c r="I9850" i="2"/>
  <c r="I9849" i="2"/>
  <c r="I9848" i="2"/>
  <c r="I9847" i="2"/>
  <c r="I9846" i="2"/>
  <c r="I9845" i="2"/>
  <c r="I9844" i="2"/>
  <c r="I9843" i="2"/>
  <c r="I9842" i="2"/>
  <c r="I9841" i="2"/>
  <c r="I9840" i="2"/>
  <c r="I9839" i="2"/>
  <c r="I9838" i="2"/>
  <c r="I9837" i="2"/>
  <c r="I9836" i="2"/>
  <c r="I9835" i="2"/>
  <c r="I9834" i="2"/>
  <c r="I9833" i="2"/>
  <c r="I9832" i="2"/>
  <c r="I9831" i="2"/>
  <c r="I9830" i="2"/>
  <c r="I9829" i="2"/>
  <c r="I9828" i="2"/>
  <c r="I9827" i="2"/>
  <c r="I9826" i="2"/>
  <c r="I9825" i="2"/>
  <c r="I9824" i="2"/>
  <c r="I9823" i="2"/>
  <c r="I9822" i="2"/>
  <c r="I9821" i="2"/>
  <c r="I9820" i="2"/>
  <c r="I9819" i="2"/>
  <c r="I9818" i="2"/>
  <c r="I9817" i="2"/>
  <c r="I9816" i="2"/>
  <c r="I9815" i="2"/>
  <c r="I9814" i="2"/>
  <c r="I9813" i="2"/>
  <c r="I9812" i="2"/>
  <c r="I9811" i="2"/>
  <c r="I9810" i="2"/>
  <c r="I9809" i="2"/>
  <c r="I9808" i="2"/>
  <c r="I9807" i="2"/>
  <c r="I9806" i="2"/>
  <c r="I9805" i="2"/>
  <c r="I9804" i="2"/>
  <c r="I9803" i="2"/>
  <c r="I9802" i="2"/>
  <c r="I9801" i="2"/>
  <c r="I9800" i="2"/>
  <c r="I9799" i="2"/>
  <c r="I9798" i="2"/>
  <c r="I9797" i="2"/>
  <c r="I9796" i="2"/>
  <c r="I9795" i="2"/>
  <c r="I9794" i="2"/>
  <c r="I9793" i="2"/>
  <c r="I9792" i="2"/>
  <c r="I9791" i="2"/>
  <c r="I9790" i="2"/>
  <c r="I9789" i="2"/>
  <c r="I9788" i="2"/>
  <c r="I9787" i="2"/>
  <c r="I9786" i="2"/>
  <c r="I9785" i="2"/>
  <c r="I9784" i="2"/>
  <c r="I9783" i="2"/>
  <c r="I9782" i="2"/>
  <c r="I9781" i="2"/>
  <c r="I9780" i="2"/>
  <c r="I9779" i="2"/>
  <c r="I9778" i="2"/>
  <c r="I9777" i="2"/>
  <c r="I9776" i="2"/>
  <c r="I9775" i="2"/>
  <c r="I9774" i="2"/>
  <c r="I9773" i="2"/>
  <c r="I9772" i="2"/>
  <c r="I9771" i="2"/>
  <c r="I9770" i="2"/>
  <c r="I9769" i="2"/>
  <c r="I9768" i="2"/>
  <c r="I9767" i="2"/>
  <c r="I9766" i="2"/>
  <c r="I9765" i="2"/>
  <c r="I9764" i="2"/>
  <c r="I9763" i="2"/>
  <c r="I9762" i="2"/>
  <c r="I9761" i="2"/>
  <c r="I9760" i="2"/>
  <c r="I9759" i="2"/>
  <c r="I9758" i="2"/>
  <c r="I9757" i="2"/>
  <c r="I9756" i="2"/>
  <c r="I9755" i="2"/>
  <c r="I9754" i="2"/>
  <c r="I9753" i="2"/>
  <c r="I9752" i="2"/>
  <c r="I9751" i="2"/>
  <c r="I9750" i="2"/>
  <c r="I9749" i="2"/>
  <c r="I9748" i="2"/>
  <c r="I9747" i="2"/>
  <c r="I9746" i="2"/>
  <c r="I9745" i="2"/>
  <c r="I9744" i="2"/>
  <c r="I9743" i="2"/>
  <c r="I9742" i="2"/>
  <c r="I9741" i="2"/>
  <c r="I9740" i="2"/>
  <c r="I9739" i="2"/>
  <c r="I9738" i="2"/>
  <c r="I9737" i="2"/>
  <c r="I9736" i="2"/>
  <c r="I9735" i="2"/>
  <c r="I9734" i="2"/>
  <c r="I9733" i="2"/>
  <c r="I9732" i="2"/>
  <c r="I9731" i="2"/>
  <c r="I9730" i="2"/>
  <c r="I9729" i="2"/>
  <c r="I9728" i="2"/>
  <c r="I9727" i="2"/>
  <c r="I9726" i="2"/>
  <c r="I9725" i="2"/>
  <c r="I9724" i="2"/>
  <c r="I9723" i="2"/>
  <c r="I9722" i="2"/>
  <c r="I9721" i="2"/>
  <c r="I9720" i="2"/>
  <c r="I9719" i="2"/>
  <c r="I9718" i="2"/>
  <c r="I9717" i="2"/>
  <c r="I9716" i="2"/>
  <c r="I9715" i="2"/>
  <c r="I9714" i="2"/>
  <c r="I9713" i="2"/>
  <c r="I9712" i="2"/>
  <c r="I9711" i="2"/>
  <c r="I9710" i="2"/>
  <c r="I9709" i="2"/>
  <c r="I9708" i="2"/>
  <c r="I9707" i="2"/>
  <c r="I9706" i="2"/>
  <c r="I9705" i="2"/>
  <c r="I9704" i="2"/>
  <c r="I9703" i="2"/>
  <c r="I9702" i="2"/>
  <c r="I9701" i="2"/>
  <c r="I9700" i="2"/>
  <c r="I9699" i="2"/>
  <c r="I9698" i="2"/>
  <c r="I9697" i="2"/>
  <c r="I9696" i="2"/>
  <c r="I9695" i="2"/>
  <c r="I9694" i="2"/>
  <c r="I9693" i="2"/>
  <c r="I9692" i="2"/>
  <c r="I9691" i="2"/>
  <c r="I9690" i="2"/>
  <c r="I9689" i="2"/>
  <c r="I9688" i="2"/>
  <c r="I9687" i="2"/>
  <c r="I9686" i="2"/>
  <c r="I9685" i="2"/>
  <c r="I9684" i="2"/>
  <c r="I9683" i="2"/>
  <c r="I9682" i="2"/>
  <c r="I9681" i="2"/>
  <c r="I9680" i="2"/>
  <c r="I9679" i="2"/>
  <c r="I9678" i="2"/>
  <c r="I9677" i="2"/>
  <c r="I9676" i="2"/>
  <c r="I9675" i="2"/>
  <c r="I9674" i="2"/>
  <c r="I9673" i="2"/>
  <c r="I9672" i="2"/>
  <c r="I9671" i="2"/>
  <c r="I9670" i="2"/>
  <c r="I9669" i="2"/>
  <c r="I9668" i="2"/>
  <c r="I9667" i="2"/>
  <c r="I9666" i="2"/>
  <c r="I9665" i="2"/>
  <c r="I9664" i="2"/>
  <c r="I9663" i="2"/>
  <c r="I9662" i="2"/>
  <c r="I9661" i="2"/>
  <c r="I9660" i="2"/>
  <c r="I9659" i="2"/>
  <c r="I9658" i="2"/>
  <c r="I9657" i="2"/>
  <c r="I9656" i="2"/>
  <c r="I9655" i="2"/>
  <c r="I9654" i="2"/>
  <c r="I9653" i="2"/>
  <c r="I9652" i="2"/>
  <c r="I9651" i="2"/>
  <c r="I9650" i="2"/>
  <c r="I9649" i="2"/>
  <c r="I9648" i="2"/>
  <c r="I9647" i="2"/>
  <c r="I9646" i="2"/>
  <c r="I9645" i="2"/>
  <c r="I9644" i="2"/>
  <c r="I9643" i="2"/>
  <c r="I9642" i="2"/>
  <c r="I9641" i="2"/>
  <c r="I9640" i="2"/>
  <c r="I9639" i="2"/>
  <c r="I9638" i="2"/>
  <c r="I9637" i="2"/>
  <c r="I9636" i="2"/>
  <c r="I9635" i="2"/>
  <c r="I9634" i="2"/>
  <c r="I9633" i="2"/>
  <c r="I9632" i="2"/>
  <c r="I9631" i="2"/>
  <c r="I9630" i="2"/>
  <c r="I9629" i="2"/>
  <c r="I9628" i="2"/>
  <c r="I9627" i="2"/>
  <c r="I9626" i="2"/>
  <c r="I9625" i="2"/>
  <c r="I9624" i="2"/>
  <c r="I9623" i="2"/>
  <c r="I9622" i="2"/>
  <c r="I9621" i="2"/>
  <c r="I9620" i="2"/>
  <c r="I9619" i="2"/>
  <c r="I9618" i="2"/>
  <c r="I9617" i="2"/>
  <c r="I9616" i="2"/>
  <c r="I9615" i="2"/>
  <c r="I9614" i="2"/>
  <c r="I9613" i="2"/>
  <c r="I9612" i="2"/>
  <c r="I9611" i="2"/>
  <c r="I9610" i="2"/>
  <c r="I9609" i="2"/>
  <c r="I9608" i="2"/>
  <c r="I9607" i="2"/>
  <c r="I9606" i="2"/>
  <c r="I9605" i="2"/>
  <c r="I9604" i="2"/>
  <c r="I9603" i="2"/>
  <c r="I9602" i="2"/>
  <c r="I9601" i="2"/>
  <c r="I9600" i="2"/>
  <c r="I9599" i="2"/>
  <c r="I9598" i="2"/>
  <c r="I9597" i="2"/>
  <c r="I9596" i="2"/>
  <c r="I9595" i="2"/>
  <c r="I9594" i="2"/>
  <c r="I9593" i="2"/>
  <c r="I9592" i="2"/>
  <c r="I9591" i="2"/>
  <c r="I9590" i="2"/>
  <c r="I9589" i="2"/>
  <c r="I9588" i="2"/>
  <c r="I9587" i="2"/>
  <c r="I9586" i="2"/>
  <c r="I9585" i="2"/>
  <c r="I9584" i="2"/>
  <c r="I9583" i="2"/>
  <c r="I9582" i="2"/>
  <c r="I9581" i="2"/>
  <c r="I9580" i="2"/>
  <c r="I9579" i="2"/>
  <c r="I9578" i="2"/>
  <c r="I9577" i="2"/>
  <c r="I9576" i="2"/>
  <c r="I9575" i="2"/>
  <c r="I9574" i="2"/>
  <c r="I9573" i="2"/>
  <c r="I9572" i="2"/>
  <c r="I9571" i="2"/>
  <c r="I9570" i="2"/>
  <c r="I9569" i="2"/>
  <c r="I9568" i="2"/>
  <c r="I9567" i="2"/>
  <c r="I9566" i="2"/>
  <c r="I9565" i="2"/>
  <c r="I9564" i="2"/>
  <c r="I9563" i="2"/>
  <c r="I9562" i="2"/>
  <c r="I9561" i="2"/>
  <c r="I9560" i="2"/>
  <c r="I9559" i="2"/>
  <c r="I9558" i="2"/>
  <c r="I9557" i="2"/>
  <c r="I9556" i="2"/>
  <c r="I9555" i="2"/>
  <c r="I9554" i="2"/>
  <c r="I9553" i="2"/>
  <c r="I9552" i="2"/>
  <c r="I9551" i="2"/>
  <c r="I9550" i="2"/>
  <c r="I9549" i="2"/>
  <c r="I9548" i="2"/>
  <c r="I9547" i="2"/>
  <c r="I9546" i="2"/>
  <c r="I9545" i="2"/>
  <c r="I9544" i="2"/>
  <c r="I9543" i="2"/>
  <c r="I9542" i="2"/>
  <c r="I9541" i="2"/>
  <c r="I9540" i="2"/>
  <c r="I9539" i="2"/>
  <c r="I9538" i="2"/>
  <c r="I9537" i="2"/>
  <c r="I9536" i="2"/>
  <c r="I9535" i="2"/>
  <c r="I9534" i="2"/>
  <c r="I9533" i="2"/>
  <c r="I9532" i="2"/>
  <c r="I9531" i="2"/>
  <c r="I9530" i="2"/>
  <c r="I9529" i="2"/>
  <c r="I9528" i="2"/>
  <c r="I9527" i="2"/>
  <c r="I9526" i="2"/>
  <c r="I9525" i="2"/>
  <c r="I9524" i="2"/>
  <c r="I9523" i="2"/>
  <c r="I9522" i="2"/>
  <c r="I9521" i="2"/>
  <c r="I9520" i="2"/>
  <c r="I9519" i="2"/>
  <c r="I9518" i="2"/>
  <c r="I9517" i="2"/>
  <c r="I9516" i="2"/>
  <c r="I9515" i="2"/>
  <c r="I9514" i="2"/>
  <c r="I9513" i="2"/>
  <c r="I9512" i="2"/>
  <c r="I9511" i="2"/>
  <c r="I9510" i="2"/>
  <c r="I9509" i="2"/>
  <c r="I9508" i="2"/>
  <c r="I9507" i="2"/>
  <c r="I9506" i="2"/>
  <c r="I9505" i="2"/>
  <c r="I9504" i="2"/>
  <c r="I9503" i="2"/>
  <c r="I9502" i="2"/>
  <c r="I9501" i="2"/>
  <c r="I9500" i="2"/>
  <c r="I9499" i="2"/>
  <c r="I9498" i="2"/>
  <c r="I9497" i="2"/>
  <c r="I9496" i="2"/>
  <c r="I9495" i="2"/>
  <c r="I9494" i="2"/>
  <c r="I9493" i="2"/>
  <c r="I9492" i="2"/>
  <c r="I9491" i="2"/>
  <c r="I9490" i="2"/>
  <c r="I9489" i="2"/>
  <c r="I9488" i="2"/>
  <c r="I9487" i="2"/>
  <c r="I9486" i="2"/>
  <c r="I9485" i="2"/>
  <c r="I9484" i="2"/>
  <c r="I9483" i="2"/>
  <c r="I9482" i="2"/>
  <c r="I9481" i="2"/>
  <c r="I9480" i="2"/>
  <c r="I9479" i="2"/>
  <c r="I9478" i="2"/>
  <c r="I9477" i="2"/>
  <c r="I9476" i="2"/>
  <c r="I9475" i="2"/>
  <c r="I9474" i="2"/>
  <c r="I9473" i="2"/>
  <c r="I9472" i="2"/>
  <c r="I9471" i="2"/>
  <c r="I9470" i="2"/>
  <c r="I9469" i="2"/>
  <c r="I9468" i="2"/>
  <c r="I9467" i="2"/>
  <c r="I9466" i="2"/>
  <c r="I9465" i="2"/>
  <c r="I9464" i="2"/>
  <c r="I9463" i="2"/>
  <c r="I9462" i="2"/>
  <c r="I9461" i="2"/>
  <c r="I9460" i="2"/>
  <c r="I9459" i="2"/>
  <c r="I9458" i="2"/>
  <c r="I9457" i="2"/>
  <c r="I9456" i="2"/>
  <c r="I9455" i="2"/>
  <c r="I9454" i="2"/>
  <c r="I9453" i="2"/>
  <c r="I9452" i="2"/>
  <c r="I9451" i="2"/>
  <c r="I9450" i="2"/>
  <c r="I9449" i="2"/>
  <c r="I9448" i="2"/>
  <c r="I9447" i="2"/>
  <c r="I9446" i="2"/>
  <c r="I9445" i="2"/>
  <c r="I9444" i="2"/>
  <c r="I9443" i="2"/>
  <c r="I9442" i="2"/>
  <c r="I9441" i="2"/>
  <c r="I9440" i="2"/>
  <c r="I9439" i="2"/>
  <c r="I9438" i="2"/>
  <c r="I9437" i="2"/>
  <c r="I9436" i="2"/>
  <c r="I9435" i="2"/>
  <c r="I9434" i="2"/>
  <c r="I9433" i="2"/>
  <c r="I9432" i="2"/>
  <c r="I9431" i="2"/>
  <c r="I9430" i="2"/>
  <c r="I9429" i="2"/>
  <c r="I9428" i="2"/>
  <c r="I9427" i="2"/>
  <c r="I9426" i="2"/>
  <c r="I9425" i="2"/>
  <c r="I9424" i="2"/>
  <c r="I9423" i="2"/>
  <c r="I9422" i="2"/>
  <c r="I9421" i="2"/>
  <c r="I9420" i="2"/>
  <c r="I9419" i="2"/>
  <c r="I9418" i="2"/>
  <c r="I9417" i="2"/>
  <c r="I9416" i="2"/>
  <c r="I9415" i="2"/>
  <c r="I9414" i="2"/>
  <c r="I9413" i="2"/>
  <c r="I9412" i="2"/>
  <c r="I9411" i="2"/>
  <c r="I9410" i="2"/>
  <c r="I9409" i="2"/>
  <c r="I9408" i="2"/>
  <c r="I9407" i="2"/>
  <c r="I9406" i="2"/>
  <c r="I9405" i="2"/>
  <c r="I9404" i="2"/>
  <c r="I9403" i="2"/>
  <c r="I9402" i="2"/>
  <c r="I9401" i="2"/>
  <c r="I9400" i="2"/>
  <c r="I9399" i="2"/>
  <c r="I9398" i="2"/>
  <c r="I9397" i="2"/>
  <c r="I9396" i="2"/>
  <c r="I9395" i="2"/>
  <c r="I9394" i="2"/>
  <c r="I9393" i="2"/>
  <c r="I9392" i="2"/>
  <c r="I9391" i="2"/>
  <c r="I9390" i="2"/>
  <c r="I9389" i="2"/>
  <c r="I9388" i="2"/>
  <c r="I9387" i="2"/>
  <c r="I9386" i="2"/>
  <c r="I9385" i="2"/>
  <c r="I9384" i="2"/>
  <c r="I9383" i="2"/>
  <c r="I9382" i="2"/>
  <c r="I9381" i="2"/>
  <c r="I9380" i="2"/>
  <c r="I9379" i="2"/>
  <c r="I9378" i="2"/>
  <c r="I9377" i="2"/>
  <c r="I9376" i="2"/>
  <c r="I9375" i="2"/>
  <c r="I9374" i="2"/>
  <c r="I9373" i="2"/>
  <c r="I9372" i="2"/>
  <c r="I9371" i="2"/>
  <c r="I9370" i="2"/>
  <c r="I9369" i="2"/>
  <c r="I9368" i="2"/>
  <c r="I9367" i="2"/>
  <c r="I9366" i="2"/>
  <c r="I9365" i="2"/>
  <c r="I9364" i="2"/>
  <c r="I9363" i="2"/>
  <c r="I9362" i="2"/>
  <c r="I9361" i="2"/>
  <c r="I9360" i="2"/>
  <c r="I9359" i="2"/>
  <c r="I9358" i="2"/>
  <c r="I9357" i="2"/>
  <c r="I9356" i="2"/>
  <c r="I9355" i="2"/>
  <c r="I9354" i="2"/>
  <c r="I9353" i="2"/>
  <c r="I9352" i="2"/>
  <c r="I9351" i="2"/>
  <c r="I9350" i="2"/>
  <c r="I9349" i="2"/>
  <c r="I9348" i="2"/>
  <c r="I9347" i="2"/>
  <c r="I9346" i="2"/>
  <c r="I9345" i="2"/>
  <c r="I9344" i="2"/>
  <c r="I9343" i="2"/>
  <c r="I9342" i="2"/>
  <c r="I9341" i="2"/>
  <c r="I9340" i="2"/>
  <c r="I9339" i="2"/>
  <c r="I9338" i="2"/>
  <c r="I9337" i="2"/>
  <c r="I9336" i="2"/>
  <c r="I9335" i="2"/>
  <c r="I9334" i="2"/>
  <c r="I9333" i="2"/>
  <c r="I9332" i="2"/>
  <c r="I9331" i="2"/>
  <c r="I9330" i="2"/>
  <c r="I9329" i="2"/>
  <c r="I9328" i="2"/>
  <c r="I9327" i="2"/>
  <c r="I9326" i="2"/>
  <c r="I9325" i="2"/>
  <c r="I9324" i="2"/>
  <c r="I9323" i="2"/>
  <c r="I9322" i="2"/>
  <c r="I9321" i="2"/>
  <c r="I9320" i="2"/>
  <c r="I9319" i="2"/>
  <c r="I9318" i="2"/>
  <c r="I9317" i="2"/>
  <c r="I9316" i="2"/>
  <c r="I9315" i="2"/>
  <c r="I9314" i="2"/>
  <c r="I9313" i="2"/>
  <c r="I9312" i="2"/>
  <c r="I9311" i="2"/>
  <c r="I9310" i="2"/>
  <c r="I9309" i="2"/>
  <c r="I9308" i="2"/>
  <c r="I9307" i="2"/>
  <c r="I9306" i="2"/>
  <c r="I9305" i="2"/>
  <c r="I9304" i="2"/>
  <c r="I9303" i="2"/>
  <c r="I9302" i="2"/>
  <c r="I9301" i="2"/>
  <c r="I9300" i="2"/>
  <c r="I9299" i="2"/>
  <c r="I9298" i="2"/>
  <c r="I9297" i="2"/>
  <c r="I9296" i="2"/>
  <c r="I9295" i="2"/>
  <c r="I9294" i="2"/>
  <c r="I9293" i="2"/>
  <c r="I9292" i="2"/>
  <c r="I9291" i="2"/>
  <c r="I9290" i="2"/>
  <c r="I9289" i="2"/>
  <c r="I9288" i="2"/>
  <c r="I9287" i="2"/>
  <c r="I9286" i="2"/>
  <c r="I9285" i="2"/>
  <c r="I9284" i="2"/>
  <c r="I9283" i="2"/>
  <c r="I9282" i="2"/>
  <c r="I9281" i="2"/>
  <c r="I9280" i="2"/>
  <c r="I9279" i="2"/>
  <c r="I9278" i="2"/>
  <c r="I9277" i="2"/>
  <c r="I9276" i="2"/>
  <c r="I9275" i="2"/>
  <c r="I9274" i="2"/>
  <c r="I9273" i="2"/>
  <c r="I9272" i="2"/>
  <c r="I9271" i="2"/>
  <c r="I9270" i="2"/>
  <c r="I9269" i="2"/>
  <c r="I9268" i="2"/>
  <c r="I9267" i="2"/>
  <c r="I9266" i="2"/>
  <c r="I9265" i="2"/>
  <c r="I9264" i="2"/>
  <c r="I9263" i="2"/>
  <c r="I9262" i="2"/>
  <c r="I9261" i="2"/>
  <c r="I9260" i="2"/>
  <c r="I9259" i="2"/>
  <c r="I9258" i="2"/>
  <c r="I9257" i="2"/>
  <c r="I9256" i="2"/>
  <c r="I9255" i="2"/>
  <c r="I9254" i="2"/>
  <c r="I9253" i="2"/>
  <c r="I9252" i="2"/>
  <c r="I9251" i="2"/>
  <c r="I9250" i="2"/>
  <c r="I9249" i="2"/>
  <c r="I9248" i="2"/>
  <c r="I9247" i="2"/>
  <c r="I9246" i="2"/>
  <c r="I9245" i="2"/>
  <c r="I9244" i="2"/>
  <c r="I9243" i="2"/>
  <c r="I9242" i="2"/>
  <c r="I9241" i="2"/>
  <c r="I9240" i="2"/>
  <c r="I9239" i="2"/>
  <c r="I9238" i="2"/>
  <c r="I9237" i="2"/>
  <c r="I9236" i="2"/>
  <c r="I9235" i="2"/>
  <c r="I9234" i="2"/>
  <c r="I9233" i="2"/>
  <c r="I9232" i="2"/>
  <c r="I9231" i="2"/>
  <c r="I9230" i="2"/>
  <c r="I9229" i="2"/>
  <c r="I9228" i="2"/>
  <c r="I9227" i="2"/>
  <c r="I9226" i="2"/>
  <c r="I9225" i="2"/>
  <c r="I9224" i="2"/>
  <c r="I9223" i="2"/>
  <c r="I9222" i="2"/>
  <c r="I9221" i="2"/>
  <c r="I9220" i="2"/>
  <c r="I9219" i="2"/>
  <c r="I9218" i="2"/>
  <c r="I9217" i="2"/>
  <c r="I9216" i="2"/>
  <c r="I9215" i="2"/>
  <c r="I9214" i="2"/>
  <c r="I9213" i="2"/>
  <c r="I9212" i="2"/>
  <c r="I9211" i="2"/>
  <c r="I9210" i="2"/>
  <c r="I9209" i="2"/>
  <c r="I9208" i="2"/>
  <c r="I9207" i="2"/>
  <c r="I9206" i="2"/>
  <c r="I9205" i="2"/>
  <c r="I9204" i="2"/>
  <c r="I9203" i="2"/>
  <c r="I9202" i="2"/>
  <c r="I9201" i="2"/>
  <c r="I9200" i="2"/>
  <c r="I9199" i="2"/>
  <c r="I9198" i="2"/>
  <c r="I9197" i="2"/>
  <c r="I9196" i="2"/>
  <c r="I9195" i="2"/>
  <c r="I9194" i="2"/>
  <c r="I9193" i="2"/>
  <c r="I9192" i="2"/>
  <c r="I9191" i="2"/>
  <c r="I9190" i="2"/>
  <c r="I9189" i="2"/>
  <c r="I9188" i="2"/>
  <c r="I9187" i="2"/>
  <c r="I9186" i="2"/>
  <c r="I9185" i="2"/>
  <c r="I9184" i="2"/>
  <c r="I9183" i="2"/>
  <c r="I9182" i="2"/>
  <c r="I9181" i="2"/>
  <c r="I9180" i="2"/>
  <c r="I9179" i="2"/>
  <c r="I9178" i="2"/>
  <c r="I9177" i="2"/>
  <c r="I9176" i="2"/>
  <c r="I9175" i="2"/>
  <c r="I9174" i="2"/>
  <c r="I9173" i="2"/>
  <c r="I9172" i="2"/>
  <c r="I9171" i="2"/>
  <c r="I9170" i="2"/>
  <c r="I9169" i="2"/>
  <c r="I9168" i="2"/>
  <c r="I9167" i="2"/>
  <c r="I9166" i="2"/>
  <c r="I9165" i="2"/>
  <c r="I9164" i="2"/>
  <c r="I9163" i="2"/>
  <c r="I9162" i="2"/>
  <c r="I9161" i="2"/>
  <c r="I9160" i="2"/>
  <c r="I9159" i="2"/>
  <c r="I9158" i="2"/>
  <c r="I9157" i="2"/>
  <c r="I9156" i="2"/>
  <c r="I9155" i="2"/>
  <c r="I9154" i="2"/>
  <c r="I9153" i="2"/>
  <c r="I9152" i="2"/>
  <c r="I9151" i="2"/>
  <c r="I9150" i="2"/>
  <c r="I9149" i="2"/>
  <c r="I9148" i="2"/>
  <c r="I9147" i="2"/>
  <c r="I9146" i="2"/>
  <c r="I9145" i="2"/>
  <c r="I9144" i="2"/>
  <c r="I9143" i="2"/>
  <c r="I9142" i="2"/>
  <c r="I9141" i="2"/>
  <c r="I9140" i="2"/>
  <c r="I9139" i="2"/>
  <c r="I9138" i="2"/>
  <c r="I9137" i="2"/>
  <c r="I9136" i="2"/>
  <c r="I9135" i="2"/>
  <c r="I9134" i="2"/>
  <c r="I9133" i="2"/>
  <c r="I9132" i="2"/>
  <c r="I9131" i="2"/>
  <c r="I9130" i="2"/>
  <c r="I9129" i="2"/>
  <c r="I9128" i="2"/>
  <c r="I9127" i="2"/>
  <c r="I9126" i="2"/>
  <c r="I9125" i="2"/>
  <c r="I9124" i="2"/>
  <c r="I9123" i="2"/>
  <c r="I9122" i="2"/>
  <c r="I9121" i="2"/>
  <c r="I9120" i="2"/>
  <c r="I9119" i="2"/>
  <c r="I9118" i="2"/>
  <c r="I9117" i="2"/>
  <c r="I9116" i="2"/>
  <c r="I9115" i="2"/>
  <c r="I9114" i="2"/>
  <c r="I9113" i="2"/>
  <c r="I9112" i="2"/>
  <c r="I9111" i="2"/>
  <c r="I9110" i="2"/>
  <c r="I9109" i="2"/>
  <c r="I9108" i="2"/>
  <c r="I9107" i="2"/>
  <c r="I9106" i="2"/>
  <c r="I9105" i="2"/>
  <c r="I9104" i="2"/>
  <c r="I9103" i="2"/>
  <c r="I9102" i="2"/>
  <c r="I9101" i="2"/>
  <c r="I9100" i="2"/>
  <c r="I9099" i="2"/>
  <c r="I9098" i="2"/>
  <c r="I9097" i="2"/>
  <c r="I9096" i="2"/>
  <c r="I9095" i="2"/>
  <c r="I9094" i="2"/>
  <c r="I9093" i="2"/>
  <c r="I9092" i="2"/>
  <c r="I9091" i="2"/>
  <c r="I9090" i="2"/>
  <c r="I9089" i="2"/>
  <c r="I9088" i="2"/>
  <c r="I9087" i="2"/>
  <c r="I9086" i="2"/>
  <c r="I9085" i="2"/>
  <c r="I9084" i="2"/>
  <c r="I9083" i="2"/>
  <c r="I9082" i="2"/>
  <c r="I9081" i="2"/>
  <c r="I9080" i="2"/>
  <c r="I9079" i="2"/>
  <c r="I9078" i="2"/>
  <c r="I9077" i="2"/>
  <c r="I9076" i="2"/>
  <c r="I9075" i="2"/>
  <c r="I9074" i="2"/>
  <c r="I9073" i="2"/>
  <c r="I9072" i="2"/>
  <c r="I9071" i="2"/>
  <c r="I9070" i="2"/>
  <c r="I9069" i="2"/>
  <c r="I9068" i="2"/>
  <c r="I9067" i="2"/>
  <c r="I9066" i="2"/>
  <c r="I9065" i="2"/>
  <c r="I9064" i="2"/>
  <c r="I9063" i="2"/>
  <c r="I9062" i="2"/>
  <c r="I9061" i="2"/>
  <c r="I9060" i="2"/>
  <c r="I9059" i="2"/>
  <c r="I9058" i="2"/>
  <c r="I9057" i="2"/>
  <c r="I9056" i="2"/>
  <c r="I9055" i="2"/>
  <c r="I9054" i="2"/>
  <c r="I9053" i="2"/>
  <c r="I9052" i="2"/>
  <c r="I9051" i="2"/>
  <c r="I9050" i="2"/>
  <c r="I9049" i="2"/>
  <c r="I9048" i="2"/>
  <c r="I9047" i="2"/>
  <c r="I9046" i="2"/>
  <c r="I9045" i="2"/>
  <c r="I9044" i="2"/>
  <c r="I9043" i="2"/>
  <c r="I9042" i="2"/>
  <c r="I9041" i="2"/>
  <c r="I9040" i="2"/>
  <c r="I9039" i="2"/>
  <c r="I9038" i="2"/>
  <c r="I9037" i="2"/>
  <c r="I9036" i="2"/>
  <c r="I9035" i="2"/>
  <c r="I9034" i="2"/>
  <c r="I9033" i="2"/>
  <c r="I9032" i="2"/>
  <c r="I9031" i="2"/>
  <c r="I9030" i="2"/>
  <c r="I9029" i="2"/>
  <c r="I9028" i="2"/>
  <c r="I9027" i="2"/>
  <c r="I9026" i="2"/>
  <c r="I9025" i="2"/>
  <c r="I9024" i="2"/>
  <c r="I9023" i="2"/>
  <c r="I9022" i="2"/>
  <c r="I9021" i="2"/>
  <c r="I9020" i="2"/>
  <c r="I9019" i="2"/>
  <c r="I9018" i="2"/>
  <c r="I9017" i="2"/>
  <c r="I9016" i="2"/>
  <c r="I9015" i="2"/>
  <c r="I9014" i="2"/>
  <c r="I9013" i="2"/>
  <c r="I9012" i="2"/>
  <c r="I9011" i="2"/>
  <c r="I9010" i="2"/>
  <c r="I9009" i="2"/>
  <c r="I9008" i="2"/>
  <c r="I9007" i="2"/>
  <c r="I9006" i="2"/>
  <c r="I9005" i="2"/>
  <c r="I9004" i="2"/>
  <c r="I9003" i="2"/>
  <c r="I9002" i="2"/>
  <c r="I9001" i="2"/>
  <c r="I9000" i="2"/>
  <c r="I8999" i="2"/>
  <c r="I8998" i="2"/>
  <c r="I8997" i="2"/>
  <c r="I8996" i="2"/>
  <c r="I8995" i="2"/>
  <c r="I8994" i="2"/>
  <c r="I8993" i="2"/>
  <c r="I8992" i="2"/>
  <c r="I8991" i="2"/>
  <c r="I8990" i="2"/>
  <c r="I8989" i="2"/>
  <c r="I8988" i="2"/>
  <c r="I8987" i="2"/>
  <c r="I8986" i="2"/>
  <c r="I8985" i="2"/>
  <c r="I8984" i="2"/>
  <c r="I8983" i="2"/>
  <c r="I8982" i="2"/>
  <c r="I8981" i="2"/>
  <c r="I8980" i="2"/>
  <c r="I8979" i="2"/>
  <c r="I8978" i="2"/>
  <c r="I8977" i="2"/>
  <c r="I8976" i="2"/>
  <c r="I8975" i="2"/>
  <c r="I8974" i="2"/>
  <c r="I8973" i="2"/>
  <c r="I8972" i="2"/>
  <c r="I8971" i="2"/>
  <c r="I8970" i="2"/>
  <c r="I8969" i="2"/>
  <c r="I8968" i="2"/>
  <c r="I8967" i="2"/>
  <c r="I8966" i="2"/>
  <c r="I8965" i="2"/>
  <c r="I8964" i="2"/>
  <c r="I8963" i="2"/>
  <c r="I8962" i="2"/>
  <c r="I8961" i="2"/>
  <c r="I8960" i="2"/>
  <c r="I8959" i="2"/>
  <c r="I8958" i="2"/>
  <c r="I8957" i="2"/>
  <c r="I8956" i="2"/>
  <c r="I8955" i="2"/>
  <c r="I8954" i="2"/>
  <c r="I8953" i="2"/>
  <c r="I8952" i="2"/>
  <c r="I8951" i="2"/>
  <c r="I8950" i="2"/>
  <c r="I8949" i="2"/>
  <c r="I8948" i="2"/>
  <c r="I8947" i="2"/>
  <c r="I8946" i="2"/>
  <c r="I8945" i="2"/>
  <c r="I8944" i="2"/>
  <c r="I8943" i="2"/>
  <c r="I8942" i="2"/>
  <c r="I8941" i="2"/>
  <c r="I8940" i="2"/>
  <c r="I8939" i="2"/>
  <c r="I8938" i="2"/>
  <c r="I8937" i="2"/>
  <c r="I8936" i="2"/>
  <c r="I8935" i="2"/>
  <c r="I8934" i="2"/>
  <c r="I8933" i="2"/>
  <c r="I8932" i="2"/>
  <c r="I8931" i="2"/>
  <c r="I8930" i="2"/>
  <c r="I8929" i="2"/>
  <c r="I8928" i="2"/>
  <c r="I8927" i="2"/>
  <c r="I8926" i="2"/>
  <c r="I8925" i="2"/>
  <c r="I8924" i="2"/>
  <c r="I8923" i="2"/>
  <c r="I8922" i="2"/>
  <c r="I8921" i="2"/>
  <c r="I8920" i="2"/>
  <c r="I8919" i="2"/>
  <c r="I8918" i="2"/>
  <c r="I8917" i="2"/>
  <c r="I8916" i="2"/>
  <c r="I8915" i="2"/>
  <c r="I8914" i="2"/>
  <c r="I8913" i="2"/>
  <c r="I8912" i="2"/>
  <c r="I8911" i="2"/>
  <c r="I8910" i="2"/>
  <c r="I8909" i="2"/>
  <c r="I8908" i="2"/>
  <c r="I8907" i="2"/>
  <c r="I8906" i="2"/>
  <c r="I8905" i="2"/>
  <c r="I8904" i="2"/>
  <c r="I8903" i="2"/>
  <c r="I8902" i="2"/>
  <c r="I8901" i="2"/>
  <c r="I8900" i="2"/>
  <c r="I8899" i="2"/>
  <c r="I8898" i="2"/>
  <c r="I8897" i="2"/>
  <c r="I8896" i="2"/>
  <c r="I8895" i="2"/>
  <c r="I8894" i="2"/>
  <c r="I8893" i="2"/>
  <c r="I8892" i="2"/>
  <c r="I8891" i="2"/>
  <c r="I8890" i="2"/>
  <c r="I8889" i="2"/>
  <c r="I8888" i="2"/>
  <c r="I8887" i="2"/>
  <c r="I8886" i="2"/>
  <c r="I8885" i="2"/>
  <c r="I8884" i="2"/>
  <c r="I8883" i="2"/>
  <c r="I8882" i="2"/>
  <c r="I8881" i="2"/>
  <c r="I8880" i="2"/>
  <c r="I8879" i="2"/>
  <c r="I8878" i="2"/>
  <c r="I8877" i="2"/>
  <c r="I8876" i="2"/>
  <c r="I8875" i="2"/>
  <c r="I8874" i="2"/>
  <c r="I8873" i="2"/>
  <c r="I8872" i="2"/>
  <c r="I8871" i="2"/>
  <c r="I8870" i="2"/>
  <c r="I8869" i="2"/>
  <c r="I8868" i="2"/>
  <c r="I8867" i="2"/>
  <c r="I8866" i="2"/>
  <c r="I8865" i="2"/>
  <c r="I8864" i="2"/>
  <c r="I8863" i="2"/>
  <c r="I8862" i="2"/>
  <c r="I8861" i="2"/>
  <c r="I8860" i="2"/>
  <c r="I8859" i="2"/>
  <c r="I8858" i="2"/>
  <c r="I8857" i="2"/>
  <c r="I8856" i="2"/>
  <c r="I8855" i="2"/>
  <c r="I8854" i="2"/>
  <c r="I8853" i="2"/>
  <c r="I8852" i="2"/>
  <c r="I8851" i="2"/>
  <c r="I8850" i="2"/>
  <c r="I8849" i="2"/>
  <c r="I8848" i="2"/>
  <c r="I8847" i="2"/>
  <c r="I8846" i="2"/>
  <c r="I8845" i="2"/>
  <c r="I8844" i="2"/>
  <c r="I8843" i="2"/>
  <c r="I8842" i="2"/>
  <c r="I8841" i="2"/>
  <c r="I8840" i="2"/>
  <c r="I8839" i="2"/>
  <c r="I8838" i="2"/>
  <c r="I8837" i="2"/>
  <c r="I8836" i="2"/>
  <c r="I8835" i="2"/>
  <c r="I8834" i="2"/>
  <c r="I8833" i="2"/>
  <c r="I8832" i="2"/>
  <c r="I8831" i="2"/>
  <c r="I8830" i="2"/>
  <c r="I8829" i="2"/>
  <c r="I8828" i="2"/>
  <c r="I8827" i="2"/>
  <c r="I8826" i="2"/>
  <c r="I8825" i="2"/>
  <c r="I8824" i="2"/>
  <c r="I8823" i="2"/>
  <c r="I8822" i="2"/>
  <c r="I8821" i="2"/>
  <c r="I8820" i="2"/>
  <c r="I8819" i="2"/>
  <c r="I8818" i="2"/>
  <c r="I8817" i="2"/>
  <c r="I8816" i="2"/>
  <c r="I8815" i="2"/>
  <c r="I8814" i="2"/>
  <c r="I8813" i="2"/>
  <c r="I8812" i="2"/>
  <c r="I8811" i="2"/>
  <c r="I8810" i="2"/>
  <c r="I8809" i="2"/>
  <c r="I8808" i="2"/>
  <c r="I8807" i="2"/>
  <c r="I8806" i="2"/>
  <c r="I8805" i="2"/>
  <c r="I8804" i="2"/>
  <c r="I8803" i="2"/>
  <c r="I8802" i="2"/>
  <c r="I8801" i="2"/>
  <c r="I8800" i="2"/>
  <c r="I8799" i="2"/>
  <c r="I8798" i="2"/>
  <c r="I8797" i="2"/>
  <c r="I8796" i="2"/>
  <c r="I8795" i="2"/>
  <c r="I8794" i="2"/>
  <c r="I8793" i="2"/>
  <c r="I8792" i="2"/>
  <c r="I8791" i="2"/>
  <c r="I8790" i="2"/>
  <c r="I8789" i="2"/>
  <c r="I8788" i="2"/>
  <c r="I8787" i="2"/>
  <c r="I8786" i="2"/>
  <c r="I8785" i="2"/>
  <c r="I8784" i="2"/>
  <c r="I8783" i="2"/>
  <c r="I8782" i="2"/>
  <c r="I8781" i="2"/>
  <c r="I8780" i="2"/>
  <c r="I8779" i="2"/>
  <c r="I8778" i="2"/>
  <c r="I8777" i="2"/>
  <c r="I8776" i="2"/>
  <c r="I8775" i="2"/>
  <c r="I8774" i="2"/>
  <c r="I8773" i="2"/>
  <c r="I8772" i="2"/>
  <c r="I8771" i="2"/>
  <c r="I8770" i="2"/>
  <c r="I8769" i="2"/>
  <c r="I8768" i="2"/>
  <c r="I8767" i="2"/>
  <c r="I8766" i="2"/>
  <c r="I8765" i="2"/>
  <c r="I8764" i="2"/>
  <c r="I8763" i="2"/>
  <c r="I8762" i="2"/>
  <c r="I8761" i="2"/>
  <c r="I8760" i="2"/>
  <c r="I8759" i="2"/>
  <c r="I8758" i="2"/>
  <c r="I8757" i="2"/>
  <c r="I8756" i="2"/>
  <c r="I8755" i="2"/>
  <c r="I8754" i="2"/>
  <c r="I8753" i="2"/>
  <c r="I8752" i="2"/>
  <c r="I8751" i="2"/>
  <c r="I8750" i="2"/>
  <c r="I8749" i="2"/>
  <c r="I8748" i="2"/>
  <c r="I8747" i="2"/>
  <c r="I8746" i="2"/>
  <c r="I8745" i="2"/>
  <c r="I8744" i="2"/>
  <c r="I8743" i="2"/>
  <c r="I8742" i="2"/>
  <c r="I8741" i="2"/>
  <c r="I8740" i="2"/>
  <c r="I8739" i="2"/>
  <c r="I8738" i="2"/>
  <c r="I8737" i="2"/>
  <c r="I8736" i="2"/>
  <c r="I8735" i="2"/>
  <c r="I8734" i="2"/>
  <c r="I8733" i="2"/>
  <c r="I8732" i="2"/>
  <c r="I8731" i="2"/>
  <c r="I8730" i="2"/>
  <c r="I8729" i="2"/>
  <c r="I8728" i="2"/>
  <c r="I8727" i="2"/>
  <c r="I8726" i="2"/>
  <c r="I8725" i="2"/>
  <c r="I8724" i="2"/>
  <c r="I8723" i="2"/>
  <c r="I8722" i="2"/>
  <c r="I8721" i="2"/>
  <c r="I8720" i="2"/>
  <c r="I8719" i="2"/>
  <c r="I8718" i="2"/>
  <c r="I8717" i="2"/>
  <c r="I8716" i="2"/>
  <c r="I8715" i="2"/>
  <c r="I8714" i="2"/>
  <c r="I8713" i="2"/>
  <c r="I8712" i="2"/>
  <c r="I8711" i="2"/>
  <c r="I8710" i="2"/>
  <c r="I8709" i="2"/>
  <c r="I8708" i="2"/>
  <c r="I8707" i="2"/>
  <c r="I8706" i="2"/>
  <c r="I8705" i="2"/>
  <c r="I8704" i="2"/>
  <c r="I8703" i="2"/>
  <c r="I8702" i="2"/>
  <c r="I8701" i="2"/>
  <c r="I8700" i="2"/>
  <c r="I8699" i="2"/>
  <c r="I8698" i="2"/>
  <c r="I8697" i="2"/>
  <c r="I8696" i="2"/>
  <c r="I8695" i="2"/>
  <c r="I8694" i="2"/>
  <c r="I8693" i="2"/>
  <c r="I8692" i="2"/>
  <c r="I8691" i="2"/>
  <c r="I8690" i="2"/>
  <c r="I8689" i="2"/>
  <c r="I8688" i="2"/>
  <c r="I8687" i="2"/>
  <c r="I8686" i="2"/>
  <c r="I8685" i="2"/>
  <c r="I8684" i="2"/>
  <c r="I8683" i="2"/>
  <c r="I8682" i="2"/>
  <c r="I8681" i="2"/>
  <c r="I8680" i="2"/>
  <c r="I8679" i="2"/>
  <c r="I8678" i="2"/>
  <c r="I8677" i="2"/>
  <c r="I8676" i="2"/>
  <c r="I8675" i="2"/>
  <c r="I8674" i="2"/>
  <c r="I8673" i="2"/>
  <c r="I8672" i="2"/>
  <c r="I8671" i="2"/>
  <c r="I8670" i="2"/>
  <c r="I8669" i="2"/>
  <c r="I8668" i="2"/>
  <c r="I8667" i="2"/>
  <c r="I8666" i="2"/>
  <c r="I8665" i="2"/>
  <c r="I8664" i="2"/>
  <c r="I8663" i="2"/>
  <c r="I8662" i="2"/>
  <c r="I8661" i="2"/>
  <c r="I8660" i="2"/>
  <c r="I8659" i="2"/>
  <c r="I8658" i="2"/>
  <c r="I8657" i="2"/>
  <c r="I8656" i="2"/>
  <c r="I8655" i="2"/>
  <c r="I8654" i="2"/>
  <c r="I8653" i="2"/>
  <c r="I8652" i="2"/>
  <c r="I8651" i="2"/>
  <c r="I8650" i="2"/>
  <c r="I8649" i="2"/>
  <c r="I8648" i="2"/>
  <c r="I8647" i="2"/>
  <c r="I8646" i="2"/>
  <c r="I8645" i="2"/>
  <c r="I8644" i="2"/>
  <c r="I8643" i="2"/>
  <c r="I8642" i="2"/>
  <c r="I8641" i="2"/>
  <c r="I8640" i="2"/>
  <c r="I8639" i="2"/>
  <c r="I8638" i="2"/>
  <c r="I8637" i="2"/>
  <c r="I8636" i="2"/>
  <c r="I8635" i="2"/>
  <c r="I8634" i="2"/>
  <c r="I8633" i="2"/>
  <c r="I8632" i="2"/>
  <c r="I8631" i="2"/>
  <c r="I8630" i="2"/>
  <c r="I8629" i="2"/>
  <c r="I8628" i="2"/>
  <c r="I8627" i="2"/>
  <c r="I8626" i="2"/>
  <c r="I8625" i="2"/>
  <c r="I8624" i="2"/>
  <c r="I8623" i="2"/>
  <c r="I8622" i="2"/>
  <c r="I8621" i="2"/>
  <c r="I8620" i="2"/>
  <c r="I8619" i="2"/>
  <c r="I8618" i="2"/>
  <c r="I8617" i="2"/>
  <c r="I8616" i="2"/>
  <c r="I8615" i="2"/>
  <c r="I8614" i="2"/>
  <c r="I8613" i="2"/>
  <c r="I8612" i="2"/>
  <c r="I8611" i="2"/>
  <c r="I8610" i="2"/>
  <c r="I8609" i="2"/>
  <c r="I8608" i="2"/>
  <c r="I8607" i="2"/>
  <c r="I8606" i="2"/>
  <c r="I8605" i="2"/>
  <c r="I8604" i="2"/>
  <c r="I8603" i="2"/>
  <c r="I8602" i="2"/>
  <c r="I8601" i="2"/>
  <c r="I8600" i="2"/>
  <c r="I8599" i="2"/>
  <c r="I8598" i="2"/>
  <c r="I8597" i="2"/>
  <c r="I8596" i="2"/>
  <c r="I8595" i="2"/>
  <c r="I8594" i="2"/>
  <c r="I8593" i="2"/>
  <c r="I8592" i="2"/>
  <c r="I8591" i="2"/>
  <c r="I8590" i="2"/>
  <c r="I8589" i="2"/>
  <c r="I8588" i="2"/>
  <c r="I8587" i="2"/>
  <c r="I8586" i="2"/>
  <c r="I8585" i="2"/>
  <c r="I8584" i="2"/>
  <c r="I8583" i="2"/>
  <c r="I8582" i="2"/>
  <c r="I8581" i="2"/>
  <c r="I8580" i="2"/>
  <c r="I8579" i="2"/>
  <c r="I8578" i="2"/>
  <c r="I8577" i="2"/>
  <c r="I8576" i="2"/>
  <c r="I8575" i="2"/>
  <c r="I8574" i="2"/>
  <c r="I8573" i="2"/>
  <c r="I8572" i="2"/>
  <c r="I8571" i="2"/>
  <c r="I8570" i="2"/>
  <c r="I8569" i="2"/>
  <c r="I8568" i="2"/>
  <c r="I8567" i="2"/>
  <c r="I8566" i="2"/>
  <c r="I8565" i="2"/>
  <c r="I8564" i="2"/>
  <c r="I8563" i="2"/>
  <c r="I8562" i="2"/>
  <c r="I8561" i="2"/>
  <c r="I8560" i="2"/>
  <c r="I8559" i="2"/>
  <c r="I8558" i="2"/>
  <c r="I8557" i="2"/>
  <c r="I8556" i="2"/>
  <c r="I8555" i="2"/>
  <c r="I8554" i="2"/>
  <c r="I8553" i="2"/>
  <c r="I8552" i="2"/>
  <c r="I8551" i="2"/>
  <c r="I8550" i="2"/>
  <c r="I8549" i="2"/>
  <c r="I8548" i="2"/>
  <c r="I8547" i="2"/>
  <c r="I8546" i="2"/>
  <c r="I8545" i="2"/>
  <c r="I8544" i="2"/>
  <c r="I8543" i="2"/>
  <c r="I8542" i="2"/>
  <c r="I8541" i="2"/>
  <c r="I8540" i="2"/>
  <c r="I8539" i="2"/>
  <c r="I8538" i="2"/>
  <c r="I8537" i="2"/>
  <c r="I8536" i="2"/>
  <c r="I8535" i="2"/>
  <c r="I8534" i="2"/>
  <c r="I8533" i="2"/>
  <c r="I8532" i="2"/>
  <c r="I8531" i="2"/>
  <c r="I8530" i="2"/>
  <c r="I8529" i="2"/>
  <c r="I8528" i="2"/>
  <c r="I8527" i="2"/>
  <c r="I8526" i="2"/>
  <c r="I8525" i="2"/>
  <c r="I8524" i="2"/>
  <c r="I8523" i="2"/>
  <c r="I8522" i="2"/>
  <c r="I8521" i="2"/>
  <c r="I8520" i="2"/>
  <c r="I8519" i="2"/>
  <c r="I8518" i="2"/>
  <c r="I8517" i="2"/>
  <c r="I8516" i="2"/>
  <c r="I8515" i="2"/>
  <c r="I8514" i="2"/>
  <c r="I8513" i="2"/>
  <c r="I8512" i="2"/>
  <c r="I8511" i="2"/>
  <c r="I8510" i="2"/>
  <c r="I8509" i="2"/>
  <c r="I8508" i="2"/>
  <c r="I8507" i="2"/>
  <c r="I8506" i="2"/>
  <c r="I8505" i="2"/>
  <c r="I8504" i="2"/>
  <c r="I8503" i="2"/>
  <c r="I8502" i="2"/>
  <c r="I8501" i="2"/>
  <c r="I8500" i="2"/>
  <c r="I8499" i="2"/>
  <c r="I8498" i="2"/>
  <c r="I8497" i="2"/>
  <c r="I8496" i="2"/>
  <c r="I8495" i="2"/>
  <c r="I8494" i="2"/>
  <c r="I8493" i="2"/>
  <c r="I8492" i="2"/>
  <c r="I8491" i="2"/>
  <c r="I8490" i="2"/>
  <c r="I8489" i="2"/>
  <c r="I8488" i="2"/>
  <c r="I8487" i="2"/>
  <c r="I8486" i="2"/>
  <c r="I8485" i="2"/>
  <c r="I8484" i="2"/>
  <c r="I8483" i="2"/>
  <c r="I8482" i="2"/>
  <c r="I8481" i="2"/>
  <c r="I8480" i="2"/>
  <c r="I8479" i="2"/>
  <c r="I8478" i="2"/>
  <c r="I8477" i="2"/>
  <c r="I8476" i="2"/>
  <c r="I8475" i="2"/>
  <c r="I8474" i="2"/>
  <c r="I8473" i="2"/>
  <c r="I8472" i="2"/>
  <c r="I8471" i="2"/>
  <c r="I8470" i="2"/>
  <c r="I8469" i="2"/>
  <c r="I8468" i="2"/>
  <c r="I8467" i="2"/>
  <c r="I8466" i="2"/>
  <c r="I8465" i="2"/>
  <c r="I8464" i="2"/>
  <c r="I8463" i="2"/>
  <c r="I8462" i="2"/>
  <c r="I8461" i="2"/>
  <c r="I8460" i="2"/>
  <c r="I8459" i="2"/>
  <c r="I8458" i="2"/>
  <c r="I8457" i="2"/>
  <c r="I8456" i="2"/>
  <c r="I8455" i="2"/>
  <c r="I8454" i="2"/>
  <c r="I8453" i="2"/>
  <c r="I8452" i="2"/>
  <c r="I8451" i="2"/>
  <c r="I8450" i="2"/>
  <c r="I8449" i="2"/>
  <c r="I8448" i="2"/>
  <c r="I8447" i="2"/>
  <c r="I8446" i="2"/>
  <c r="I8445" i="2"/>
  <c r="I8444" i="2"/>
  <c r="I8443" i="2"/>
  <c r="I8442" i="2"/>
  <c r="I8441" i="2"/>
  <c r="I8440" i="2"/>
  <c r="I8439" i="2"/>
  <c r="I8438" i="2"/>
  <c r="I8437" i="2"/>
  <c r="I8436" i="2"/>
  <c r="I8435" i="2"/>
  <c r="I8434" i="2"/>
  <c r="I8433" i="2"/>
  <c r="I8432" i="2"/>
  <c r="I8431" i="2"/>
  <c r="I8430" i="2"/>
  <c r="I8429" i="2"/>
  <c r="I8428" i="2"/>
  <c r="I8427" i="2"/>
  <c r="I8426" i="2"/>
  <c r="I8425" i="2"/>
  <c r="I8424" i="2"/>
  <c r="I8423" i="2"/>
  <c r="I8422" i="2"/>
  <c r="I8421" i="2"/>
  <c r="I8420" i="2"/>
  <c r="I8419" i="2"/>
  <c r="I8418" i="2"/>
  <c r="I8417" i="2"/>
  <c r="I8416" i="2"/>
  <c r="I8415" i="2"/>
  <c r="I8414" i="2"/>
  <c r="I8413" i="2"/>
  <c r="I8412" i="2"/>
  <c r="I8411" i="2"/>
  <c r="I8410" i="2"/>
  <c r="I8409" i="2"/>
  <c r="I8408" i="2"/>
  <c r="I8407" i="2"/>
  <c r="I8406" i="2"/>
  <c r="I8405" i="2"/>
  <c r="I8404" i="2"/>
  <c r="I8403" i="2"/>
  <c r="I8402" i="2"/>
  <c r="I8401" i="2"/>
  <c r="I8400" i="2"/>
  <c r="I8399" i="2"/>
  <c r="I8398" i="2"/>
  <c r="I8397" i="2"/>
  <c r="I8396" i="2"/>
  <c r="I8395" i="2"/>
  <c r="I8394" i="2"/>
  <c r="I8393" i="2"/>
  <c r="I8392" i="2"/>
  <c r="I8391" i="2"/>
  <c r="I8390" i="2"/>
  <c r="I8389" i="2"/>
  <c r="I8388" i="2"/>
  <c r="I8387" i="2"/>
  <c r="I8386" i="2"/>
  <c r="I8385" i="2"/>
  <c r="I8384" i="2"/>
  <c r="I8383" i="2"/>
  <c r="I8382" i="2"/>
  <c r="I8381" i="2"/>
  <c r="I8380" i="2"/>
  <c r="I8379" i="2"/>
  <c r="I8378" i="2"/>
  <c r="I8377" i="2"/>
  <c r="I8376" i="2"/>
  <c r="I8375" i="2"/>
  <c r="I8374" i="2"/>
  <c r="I8373" i="2"/>
  <c r="I8372" i="2"/>
  <c r="I8371" i="2"/>
  <c r="I8370" i="2"/>
  <c r="I8369" i="2"/>
  <c r="I8368" i="2"/>
  <c r="I8367" i="2"/>
  <c r="I8366" i="2"/>
  <c r="I8365" i="2"/>
  <c r="I8364" i="2"/>
  <c r="I8363" i="2"/>
  <c r="I8362" i="2"/>
  <c r="I8361" i="2"/>
  <c r="I8360" i="2"/>
  <c r="I8359" i="2"/>
  <c r="I8358" i="2"/>
  <c r="I8357" i="2"/>
  <c r="I8356" i="2"/>
  <c r="I8355" i="2"/>
  <c r="I8354" i="2"/>
  <c r="I8353" i="2"/>
  <c r="I8352" i="2"/>
  <c r="I8351" i="2"/>
  <c r="I8350" i="2"/>
  <c r="I8349" i="2"/>
  <c r="I8348" i="2"/>
  <c r="I8347" i="2"/>
  <c r="I8346" i="2"/>
  <c r="I8345" i="2"/>
  <c r="I8344" i="2"/>
  <c r="I8343" i="2"/>
  <c r="I8342" i="2"/>
  <c r="I8341" i="2"/>
  <c r="I8340" i="2"/>
  <c r="I8339" i="2"/>
  <c r="I8338" i="2"/>
  <c r="I8337" i="2"/>
  <c r="I8336" i="2"/>
  <c r="I8335" i="2"/>
  <c r="I8334" i="2"/>
  <c r="I8333" i="2"/>
  <c r="I8332" i="2"/>
  <c r="I8331" i="2"/>
  <c r="I8330" i="2"/>
  <c r="I8329" i="2"/>
  <c r="I8328" i="2"/>
  <c r="I8327" i="2"/>
  <c r="I8326" i="2"/>
  <c r="I8325" i="2"/>
  <c r="I8324" i="2"/>
  <c r="I8323" i="2"/>
  <c r="I8322" i="2"/>
  <c r="I8321" i="2"/>
  <c r="I8320" i="2"/>
  <c r="I8319" i="2"/>
  <c r="I8318" i="2"/>
  <c r="I8317" i="2"/>
  <c r="I8316" i="2"/>
  <c r="I8315" i="2"/>
  <c r="I8314" i="2"/>
  <c r="I8313" i="2"/>
  <c r="I8312" i="2"/>
  <c r="I8311" i="2"/>
  <c r="I8310" i="2"/>
  <c r="I8309" i="2"/>
  <c r="I8308" i="2"/>
  <c r="I8307" i="2"/>
  <c r="I8306" i="2"/>
  <c r="I8305" i="2"/>
  <c r="I8304" i="2"/>
  <c r="I8303" i="2"/>
  <c r="I8302" i="2"/>
  <c r="I8301" i="2"/>
  <c r="I8300" i="2"/>
  <c r="I8299" i="2"/>
  <c r="I8298" i="2"/>
  <c r="I8297" i="2"/>
  <c r="I8296" i="2"/>
  <c r="I8295" i="2"/>
  <c r="I8294" i="2"/>
  <c r="I8293" i="2"/>
  <c r="I8292" i="2"/>
  <c r="I8291" i="2"/>
  <c r="I8290" i="2"/>
  <c r="I8289" i="2"/>
  <c r="I8288" i="2"/>
  <c r="I8287" i="2"/>
  <c r="I8286" i="2"/>
  <c r="I8285" i="2"/>
  <c r="I8284" i="2"/>
  <c r="I8283" i="2"/>
  <c r="I8282" i="2"/>
  <c r="I8281" i="2"/>
  <c r="I8280" i="2"/>
  <c r="I8279" i="2"/>
  <c r="I8278" i="2"/>
  <c r="I8277" i="2"/>
  <c r="I8276" i="2"/>
  <c r="I8275" i="2"/>
  <c r="I8274" i="2"/>
  <c r="I8273" i="2"/>
  <c r="I8272" i="2"/>
  <c r="I8271" i="2"/>
  <c r="I8270" i="2"/>
  <c r="I8269" i="2"/>
  <c r="I8268" i="2"/>
  <c r="I8267" i="2"/>
  <c r="I8266" i="2"/>
  <c r="I8265" i="2"/>
  <c r="I8264" i="2"/>
  <c r="I8263" i="2"/>
  <c r="I8262" i="2"/>
  <c r="I8261" i="2"/>
  <c r="I8260" i="2"/>
  <c r="I8259" i="2"/>
  <c r="I8258" i="2"/>
  <c r="I8257" i="2"/>
  <c r="I8256" i="2"/>
  <c r="I8255" i="2"/>
  <c r="I8254" i="2"/>
  <c r="I8253" i="2"/>
  <c r="I8252" i="2"/>
  <c r="I8251" i="2"/>
  <c r="I8250" i="2"/>
  <c r="I8249" i="2"/>
  <c r="I8248" i="2"/>
  <c r="I8247" i="2"/>
  <c r="I8246" i="2"/>
  <c r="I8245" i="2"/>
  <c r="I8244" i="2"/>
  <c r="I8243" i="2"/>
  <c r="I8242" i="2"/>
  <c r="I8241" i="2"/>
  <c r="I8240" i="2"/>
  <c r="I8239" i="2"/>
  <c r="I8238" i="2"/>
  <c r="I8237" i="2"/>
  <c r="I8236" i="2"/>
  <c r="I8235" i="2"/>
  <c r="I8234" i="2"/>
  <c r="I8233" i="2"/>
  <c r="I8232" i="2"/>
  <c r="I8231" i="2"/>
  <c r="I8230" i="2"/>
  <c r="I8229" i="2"/>
  <c r="I8228" i="2"/>
  <c r="I8227" i="2"/>
  <c r="I8226" i="2"/>
  <c r="I8225" i="2"/>
  <c r="I8224" i="2"/>
  <c r="I8223" i="2"/>
  <c r="I8222" i="2"/>
  <c r="I8221" i="2"/>
  <c r="I8220" i="2"/>
  <c r="I8219" i="2"/>
  <c r="I8218" i="2"/>
  <c r="I8217" i="2"/>
  <c r="I8216" i="2"/>
  <c r="I8215" i="2"/>
  <c r="I8214" i="2"/>
  <c r="I8213" i="2"/>
  <c r="I8212" i="2"/>
  <c r="I8211" i="2"/>
  <c r="I8210" i="2"/>
  <c r="I8209" i="2"/>
  <c r="I8208" i="2"/>
  <c r="I8207" i="2"/>
  <c r="I8206" i="2"/>
  <c r="I8205" i="2"/>
  <c r="I8204" i="2"/>
  <c r="I8203" i="2"/>
  <c r="I8202" i="2"/>
  <c r="I8201" i="2"/>
  <c r="I8200" i="2"/>
  <c r="I8199" i="2"/>
  <c r="I8198" i="2"/>
  <c r="I8197" i="2"/>
  <c r="I8196" i="2"/>
  <c r="I8195" i="2"/>
  <c r="I8194" i="2"/>
  <c r="I8193" i="2"/>
  <c r="I8192" i="2"/>
  <c r="I8191" i="2"/>
  <c r="I8190" i="2"/>
  <c r="I8189" i="2"/>
  <c r="I8188" i="2"/>
  <c r="I8187" i="2"/>
  <c r="I8186" i="2"/>
  <c r="I8185" i="2"/>
  <c r="I8184" i="2"/>
  <c r="I8183" i="2"/>
  <c r="I8182" i="2"/>
  <c r="I8181" i="2"/>
  <c r="I8180" i="2"/>
  <c r="I8179" i="2"/>
  <c r="I8178" i="2"/>
  <c r="I8177" i="2"/>
  <c r="I8176" i="2"/>
  <c r="I8175" i="2"/>
  <c r="I8174" i="2"/>
  <c r="I8173" i="2"/>
  <c r="I8172" i="2"/>
  <c r="I8171" i="2"/>
  <c r="I8170" i="2"/>
  <c r="I8169" i="2"/>
  <c r="I8168" i="2"/>
  <c r="I8167" i="2"/>
  <c r="I8166" i="2"/>
  <c r="I8165" i="2"/>
  <c r="I8164" i="2"/>
  <c r="I8163" i="2"/>
  <c r="I8162" i="2"/>
  <c r="I8161" i="2"/>
  <c r="I8160" i="2"/>
  <c r="I8159" i="2"/>
  <c r="I8158" i="2"/>
  <c r="I8157" i="2"/>
  <c r="I8156" i="2"/>
  <c r="I8155" i="2"/>
  <c r="I8154" i="2"/>
  <c r="I8153" i="2"/>
  <c r="I8152" i="2"/>
  <c r="I8151" i="2"/>
  <c r="I8150" i="2"/>
  <c r="I8149" i="2"/>
  <c r="I8148" i="2"/>
  <c r="I8147" i="2"/>
  <c r="I8146" i="2"/>
  <c r="I8145" i="2"/>
  <c r="I8144" i="2"/>
  <c r="I8143" i="2"/>
  <c r="I8142" i="2"/>
  <c r="I8141" i="2"/>
  <c r="I8140" i="2"/>
  <c r="I8139" i="2"/>
  <c r="I8138" i="2"/>
  <c r="I8137" i="2"/>
  <c r="I8136" i="2"/>
  <c r="I8135" i="2"/>
  <c r="I8134" i="2"/>
  <c r="I8133" i="2"/>
  <c r="I8132" i="2"/>
  <c r="I8131" i="2"/>
  <c r="I8130" i="2"/>
  <c r="I8129" i="2"/>
  <c r="I8128" i="2"/>
  <c r="I8127" i="2"/>
  <c r="I8126" i="2"/>
  <c r="I8125" i="2"/>
  <c r="I8124" i="2"/>
  <c r="I8123" i="2"/>
  <c r="I8122" i="2"/>
  <c r="I8121" i="2"/>
  <c r="I8120" i="2"/>
  <c r="I8119" i="2"/>
  <c r="I8118" i="2"/>
  <c r="I8117" i="2"/>
  <c r="I8116" i="2"/>
  <c r="I8115" i="2"/>
  <c r="I8114" i="2"/>
  <c r="I8113" i="2"/>
  <c r="I8112" i="2"/>
  <c r="I8111" i="2"/>
  <c r="I8110" i="2"/>
  <c r="I8109" i="2"/>
  <c r="I8108" i="2"/>
  <c r="I8107" i="2"/>
  <c r="I8106" i="2"/>
  <c r="I8105" i="2"/>
  <c r="I8104" i="2"/>
  <c r="I8103" i="2"/>
  <c r="I8102" i="2"/>
  <c r="I8101" i="2"/>
  <c r="I8100" i="2"/>
  <c r="I8099" i="2"/>
  <c r="I8098" i="2"/>
  <c r="I8097" i="2"/>
  <c r="I8096" i="2"/>
  <c r="I8095" i="2"/>
  <c r="I8094" i="2"/>
  <c r="I8093" i="2"/>
  <c r="I8092" i="2"/>
  <c r="I8091" i="2"/>
  <c r="I8090" i="2"/>
  <c r="I8089" i="2"/>
  <c r="I8088" i="2"/>
  <c r="I8087" i="2"/>
  <c r="I8086" i="2"/>
  <c r="I8085" i="2"/>
  <c r="I8084" i="2"/>
  <c r="I8083" i="2"/>
  <c r="I8082" i="2"/>
  <c r="I8081" i="2"/>
  <c r="I8080" i="2"/>
  <c r="I8079" i="2"/>
  <c r="I8078" i="2"/>
  <c r="I8077" i="2"/>
  <c r="I8076" i="2"/>
  <c r="I8075" i="2"/>
  <c r="I8074" i="2"/>
  <c r="I8073" i="2"/>
  <c r="I8072" i="2"/>
  <c r="I8071" i="2"/>
  <c r="I8070" i="2"/>
  <c r="I8069" i="2"/>
  <c r="I8068" i="2"/>
  <c r="I8067" i="2"/>
  <c r="I8066" i="2"/>
  <c r="I8065" i="2"/>
  <c r="I8064" i="2"/>
  <c r="I8063" i="2"/>
  <c r="I8062" i="2"/>
  <c r="I8061" i="2"/>
  <c r="I8060" i="2"/>
  <c r="I8059" i="2"/>
  <c r="I8058" i="2"/>
  <c r="I8057" i="2"/>
  <c r="I8056" i="2"/>
  <c r="I8055" i="2"/>
  <c r="I8054" i="2"/>
  <c r="I8053" i="2"/>
  <c r="I8052" i="2"/>
  <c r="I8051" i="2"/>
  <c r="I8050" i="2"/>
  <c r="I8049" i="2"/>
  <c r="I8048" i="2"/>
  <c r="I8047" i="2"/>
  <c r="I8046" i="2"/>
  <c r="I8045" i="2"/>
  <c r="I8044" i="2"/>
  <c r="I8043" i="2"/>
  <c r="I8042" i="2"/>
  <c r="I8041" i="2"/>
  <c r="I8040" i="2"/>
  <c r="I8039" i="2"/>
  <c r="I8038" i="2"/>
  <c r="I8037" i="2"/>
  <c r="I8036" i="2"/>
  <c r="I8035" i="2"/>
  <c r="I8034" i="2"/>
  <c r="I8033" i="2"/>
  <c r="I8032" i="2"/>
  <c r="I8031" i="2"/>
  <c r="I8030" i="2"/>
  <c r="I8029" i="2"/>
  <c r="I8028" i="2"/>
  <c r="I8027" i="2"/>
  <c r="I8026" i="2"/>
  <c r="I8025" i="2"/>
  <c r="I8024" i="2"/>
  <c r="I8023" i="2"/>
  <c r="I8022" i="2"/>
  <c r="I8021" i="2"/>
  <c r="I8020" i="2"/>
  <c r="I8019" i="2"/>
  <c r="I8018" i="2"/>
  <c r="I8017" i="2"/>
  <c r="I8016" i="2"/>
  <c r="I8015" i="2"/>
  <c r="I8014" i="2"/>
  <c r="I8013" i="2"/>
  <c r="I8012" i="2"/>
  <c r="I8011" i="2"/>
  <c r="I8010" i="2"/>
  <c r="I8009" i="2"/>
  <c r="I8008" i="2"/>
  <c r="I8007" i="2"/>
  <c r="I8006" i="2"/>
  <c r="I8005" i="2"/>
  <c r="I8004" i="2"/>
  <c r="I8003" i="2"/>
  <c r="I8002" i="2"/>
  <c r="I8001" i="2"/>
  <c r="I8000" i="2"/>
  <c r="I7999" i="2"/>
  <c r="I7998" i="2"/>
  <c r="I7997" i="2"/>
  <c r="I7996" i="2"/>
  <c r="I7995" i="2"/>
  <c r="I7994" i="2"/>
  <c r="I7993" i="2"/>
  <c r="I7992" i="2"/>
  <c r="I7991" i="2"/>
  <c r="I7990" i="2"/>
  <c r="I7989" i="2"/>
  <c r="I7988" i="2"/>
  <c r="I7987" i="2"/>
  <c r="I7986" i="2"/>
  <c r="I7985" i="2"/>
  <c r="I7984" i="2"/>
  <c r="I7983" i="2"/>
  <c r="I7982" i="2"/>
  <c r="I7981" i="2"/>
  <c r="I7980" i="2"/>
  <c r="I7979" i="2"/>
  <c r="I7978" i="2"/>
  <c r="I7977" i="2"/>
  <c r="I7976" i="2"/>
  <c r="I7975" i="2"/>
  <c r="I7974" i="2"/>
  <c r="I7973" i="2"/>
  <c r="I7972" i="2"/>
  <c r="I7971" i="2"/>
  <c r="I7970" i="2"/>
  <c r="I7969" i="2"/>
  <c r="I7968" i="2"/>
  <c r="I7967" i="2"/>
  <c r="I7966" i="2"/>
  <c r="I7965" i="2"/>
  <c r="I7964" i="2"/>
  <c r="I7963" i="2"/>
  <c r="I7962" i="2"/>
  <c r="I7961" i="2"/>
  <c r="I7960" i="2"/>
  <c r="I7959" i="2"/>
  <c r="I7958" i="2"/>
  <c r="I7957" i="2"/>
  <c r="I7956" i="2"/>
  <c r="I7955" i="2"/>
  <c r="I7954" i="2"/>
  <c r="I7953" i="2"/>
  <c r="I7952" i="2"/>
  <c r="I7951" i="2"/>
  <c r="I7950" i="2"/>
  <c r="I7949" i="2"/>
  <c r="I7948" i="2"/>
  <c r="I7947" i="2"/>
  <c r="I7946" i="2"/>
  <c r="I7945" i="2"/>
  <c r="I7944" i="2"/>
  <c r="I7943" i="2"/>
  <c r="I7942" i="2"/>
  <c r="I7941" i="2"/>
  <c r="I7940" i="2"/>
  <c r="I7939" i="2"/>
  <c r="I7938" i="2"/>
  <c r="I7937" i="2"/>
  <c r="I7936" i="2"/>
  <c r="I7935" i="2"/>
  <c r="I7934" i="2"/>
  <c r="I7933" i="2"/>
  <c r="I7932" i="2"/>
  <c r="I7931" i="2"/>
  <c r="I7930" i="2"/>
  <c r="I7929" i="2"/>
  <c r="I7928" i="2"/>
  <c r="I7927" i="2"/>
  <c r="I7926" i="2"/>
  <c r="I7925" i="2"/>
  <c r="I7924" i="2"/>
  <c r="I7923" i="2"/>
  <c r="I7922" i="2"/>
  <c r="I7921" i="2"/>
  <c r="I7920" i="2"/>
  <c r="I7919" i="2"/>
  <c r="I7918" i="2"/>
  <c r="I7917" i="2"/>
  <c r="I7916" i="2"/>
  <c r="I7915" i="2"/>
  <c r="I7914" i="2"/>
  <c r="I7913" i="2"/>
  <c r="I7912" i="2"/>
  <c r="I7911" i="2"/>
  <c r="I7910" i="2"/>
  <c r="I7909" i="2"/>
  <c r="I7908" i="2"/>
  <c r="I7907" i="2"/>
  <c r="I7906" i="2"/>
  <c r="I7905" i="2"/>
  <c r="I7904" i="2"/>
  <c r="I7903" i="2"/>
  <c r="I7902" i="2"/>
  <c r="I7901" i="2"/>
  <c r="I7900" i="2"/>
  <c r="I7899" i="2"/>
  <c r="I7898" i="2"/>
  <c r="I7897" i="2"/>
  <c r="I7896" i="2"/>
  <c r="I7895" i="2"/>
  <c r="I7894" i="2"/>
  <c r="I7893" i="2"/>
  <c r="I7892" i="2"/>
  <c r="I7891" i="2"/>
  <c r="I7890" i="2"/>
  <c r="I7889" i="2"/>
  <c r="I7888" i="2"/>
  <c r="I7887" i="2"/>
  <c r="I7886" i="2"/>
  <c r="I7885" i="2"/>
  <c r="I7884" i="2"/>
  <c r="I7883" i="2"/>
  <c r="I7882" i="2"/>
  <c r="I7881" i="2"/>
  <c r="I7880" i="2"/>
  <c r="I7879" i="2"/>
  <c r="I7878" i="2"/>
  <c r="I7877" i="2"/>
  <c r="I7876" i="2"/>
  <c r="I7875" i="2"/>
  <c r="I7874" i="2"/>
  <c r="I7873" i="2"/>
  <c r="I7872" i="2"/>
  <c r="I7871" i="2"/>
  <c r="I7870" i="2"/>
  <c r="I7869" i="2"/>
  <c r="I7868" i="2"/>
  <c r="I7867" i="2"/>
  <c r="I7866" i="2"/>
  <c r="I7865" i="2"/>
  <c r="I7864" i="2"/>
  <c r="I7863" i="2"/>
  <c r="I7862" i="2"/>
  <c r="I7861" i="2"/>
  <c r="I7860" i="2"/>
  <c r="I7859" i="2"/>
  <c r="I7858" i="2"/>
  <c r="I7857" i="2"/>
  <c r="I7856" i="2"/>
  <c r="I7855" i="2"/>
  <c r="I7854" i="2"/>
  <c r="I7853" i="2"/>
  <c r="I7852" i="2"/>
  <c r="I7851" i="2"/>
  <c r="I7850" i="2"/>
  <c r="I7849" i="2"/>
  <c r="I7848" i="2"/>
  <c r="I7847" i="2"/>
  <c r="I7846" i="2"/>
  <c r="I7845" i="2"/>
  <c r="I7844" i="2"/>
  <c r="I7843" i="2"/>
  <c r="I7842" i="2"/>
  <c r="I7841" i="2"/>
  <c r="I7840" i="2"/>
  <c r="I7839" i="2"/>
  <c r="I7838" i="2"/>
  <c r="I7837" i="2"/>
  <c r="I7836" i="2"/>
  <c r="I7835" i="2"/>
  <c r="I7834" i="2"/>
  <c r="I7833" i="2"/>
  <c r="I7832" i="2"/>
  <c r="I7831" i="2"/>
  <c r="I7830" i="2"/>
  <c r="I7829" i="2"/>
  <c r="I7828" i="2"/>
  <c r="I7827" i="2"/>
  <c r="I7826" i="2"/>
  <c r="I7825" i="2"/>
  <c r="I7824" i="2"/>
  <c r="I7823" i="2"/>
  <c r="I7822" i="2"/>
  <c r="I7821" i="2"/>
  <c r="I7820" i="2"/>
  <c r="I7819" i="2"/>
  <c r="I7818" i="2"/>
  <c r="I7817" i="2"/>
  <c r="I7816" i="2"/>
  <c r="I7815" i="2"/>
  <c r="I7814" i="2"/>
  <c r="I7813" i="2"/>
  <c r="I7812" i="2"/>
  <c r="I7811" i="2"/>
  <c r="I7810" i="2"/>
  <c r="I7809" i="2"/>
  <c r="I7808" i="2"/>
  <c r="I7807" i="2"/>
  <c r="I7806" i="2"/>
  <c r="I7805" i="2"/>
  <c r="I7804" i="2"/>
  <c r="I7803" i="2"/>
  <c r="I7802" i="2"/>
  <c r="I7801" i="2"/>
  <c r="I7800" i="2"/>
  <c r="I7799" i="2"/>
  <c r="I7798" i="2"/>
  <c r="I7797" i="2"/>
  <c r="I7796" i="2"/>
  <c r="I7795" i="2"/>
  <c r="I7794" i="2"/>
  <c r="I7793" i="2"/>
  <c r="I7792" i="2"/>
  <c r="I7791" i="2"/>
  <c r="I7790" i="2"/>
  <c r="I7789" i="2"/>
  <c r="I7788" i="2"/>
  <c r="I7787" i="2"/>
  <c r="I7786" i="2"/>
  <c r="I7785" i="2"/>
  <c r="I7784" i="2"/>
  <c r="I7783" i="2"/>
  <c r="I7782" i="2"/>
  <c r="I7781" i="2"/>
  <c r="I7780" i="2"/>
  <c r="I7779" i="2"/>
  <c r="I7778" i="2"/>
  <c r="I7777" i="2"/>
  <c r="I7776" i="2"/>
  <c r="I7775" i="2"/>
  <c r="I7774" i="2"/>
  <c r="I7773" i="2"/>
  <c r="I7772" i="2"/>
  <c r="I7771" i="2"/>
  <c r="I7770" i="2"/>
  <c r="I7769" i="2"/>
  <c r="I7768" i="2"/>
  <c r="I7767" i="2"/>
  <c r="I7766" i="2"/>
  <c r="I7765" i="2"/>
  <c r="I7764" i="2"/>
  <c r="I7763" i="2"/>
  <c r="I7762" i="2"/>
  <c r="I7761" i="2"/>
  <c r="I7760" i="2"/>
  <c r="I7759" i="2"/>
  <c r="I7758" i="2"/>
  <c r="I7757" i="2"/>
  <c r="I7756" i="2"/>
  <c r="I7755" i="2"/>
  <c r="I7754" i="2"/>
  <c r="I7753" i="2"/>
  <c r="I7752" i="2"/>
  <c r="I7751" i="2"/>
  <c r="I7750" i="2"/>
  <c r="I7749" i="2"/>
  <c r="I7748" i="2"/>
  <c r="I7747" i="2"/>
  <c r="I7746" i="2"/>
  <c r="I7745" i="2"/>
  <c r="I7744" i="2"/>
  <c r="I7743" i="2"/>
  <c r="I7742" i="2"/>
  <c r="I7741" i="2"/>
  <c r="I7740" i="2"/>
  <c r="I7739" i="2"/>
  <c r="I7738" i="2"/>
  <c r="I7737" i="2"/>
  <c r="I7736" i="2"/>
  <c r="I7735" i="2"/>
  <c r="I7734" i="2"/>
  <c r="I7733" i="2"/>
  <c r="I7732" i="2"/>
  <c r="I7731" i="2"/>
  <c r="I7730" i="2"/>
  <c r="I7729" i="2"/>
  <c r="I7728" i="2"/>
  <c r="I7727" i="2"/>
  <c r="I7726" i="2"/>
  <c r="I7725" i="2"/>
  <c r="I7724" i="2"/>
  <c r="I7723" i="2"/>
  <c r="I7722" i="2"/>
  <c r="I7721" i="2"/>
  <c r="I7720" i="2"/>
  <c r="I7719" i="2"/>
  <c r="I7718" i="2"/>
  <c r="I7717" i="2"/>
  <c r="I7716" i="2"/>
  <c r="I7715" i="2"/>
  <c r="I7714" i="2"/>
  <c r="I7713" i="2"/>
  <c r="I7712" i="2"/>
  <c r="I7711" i="2"/>
  <c r="I7710" i="2"/>
  <c r="I7709" i="2"/>
  <c r="I7708" i="2"/>
  <c r="I7707" i="2"/>
  <c r="I7706" i="2"/>
  <c r="I7705" i="2"/>
  <c r="I7704" i="2"/>
  <c r="I7703" i="2"/>
  <c r="I7702" i="2"/>
  <c r="I7701" i="2"/>
  <c r="I7700" i="2"/>
  <c r="I7699" i="2"/>
  <c r="I7698" i="2"/>
  <c r="I7697" i="2"/>
  <c r="I7696" i="2"/>
  <c r="I7695" i="2"/>
  <c r="I7694" i="2"/>
  <c r="I7693" i="2"/>
  <c r="I7692" i="2"/>
  <c r="I7691" i="2"/>
  <c r="I7690" i="2"/>
  <c r="I7689" i="2"/>
  <c r="I7688" i="2"/>
  <c r="I7687" i="2"/>
  <c r="I7686" i="2"/>
  <c r="I7685" i="2"/>
  <c r="I7684" i="2"/>
  <c r="I7683" i="2"/>
  <c r="I7682" i="2"/>
  <c r="I7681" i="2"/>
  <c r="I7680" i="2"/>
  <c r="I7679" i="2"/>
  <c r="I7678" i="2"/>
  <c r="I7677" i="2"/>
  <c r="I7676" i="2"/>
  <c r="I7675" i="2"/>
  <c r="I7674" i="2"/>
  <c r="I7673" i="2"/>
  <c r="I7672" i="2"/>
  <c r="I7671" i="2"/>
  <c r="I7670" i="2"/>
  <c r="I7669" i="2"/>
  <c r="I7668" i="2"/>
  <c r="I7667" i="2"/>
  <c r="I7666" i="2"/>
  <c r="I7665" i="2"/>
  <c r="I7664" i="2"/>
  <c r="I7663" i="2"/>
  <c r="I7662" i="2"/>
  <c r="I7661" i="2"/>
  <c r="I7660" i="2"/>
  <c r="I7659" i="2"/>
  <c r="I7658" i="2"/>
  <c r="I7657" i="2"/>
  <c r="I7656" i="2"/>
  <c r="I7655" i="2"/>
  <c r="I7654" i="2"/>
  <c r="I7653" i="2"/>
  <c r="I7652" i="2"/>
  <c r="I7651" i="2"/>
  <c r="I7650" i="2"/>
  <c r="I7649" i="2"/>
  <c r="I7648" i="2"/>
  <c r="I7647" i="2"/>
  <c r="I7646" i="2"/>
  <c r="I7645" i="2"/>
  <c r="I7644" i="2"/>
  <c r="I7643" i="2"/>
  <c r="I7642" i="2"/>
  <c r="I7641" i="2"/>
  <c r="I7640" i="2"/>
  <c r="I7639" i="2"/>
  <c r="I7638" i="2"/>
  <c r="I7637" i="2"/>
  <c r="I7636" i="2"/>
  <c r="I7635" i="2"/>
  <c r="I7634" i="2"/>
  <c r="I7633" i="2"/>
  <c r="I7632" i="2"/>
  <c r="I7631" i="2"/>
  <c r="I7630" i="2"/>
  <c r="I7629" i="2"/>
  <c r="I7628" i="2"/>
  <c r="I7627" i="2"/>
  <c r="I7626" i="2"/>
  <c r="I7625" i="2"/>
  <c r="I7624" i="2"/>
  <c r="I7623" i="2"/>
  <c r="I7622" i="2"/>
  <c r="I7621" i="2"/>
  <c r="I7620" i="2"/>
  <c r="I7619" i="2"/>
  <c r="I7618" i="2"/>
  <c r="I7617" i="2"/>
  <c r="I7616" i="2"/>
  <c r="I7615" i="2"/>
  <c r="I7614" i="2"/>
  <c r="I7613" i="2"/>
  <c r="I7612" i="2"/>
  <c r="I7611" i="2"/>
  <c r="I7610" i="2"/>
  <c r="I7609" i="2"/>
  <c r="I7608" i="2"/>
  <c r="I7607" i="2"/>
  <c r="I7606" i="2"/>
  <c r="I7605" i="2"/>
  <c r="I7604" i="2"/>
  <c r="I7603" i="2"/>
  <c r="I7602" i="2"/>
  <c r="I7601" i="2"/>
  <c r="I7600" i="2"/>
  <c r="I7599" i="2"/>
  <c r="I7598" i="2"/>
  <c r="I7597" i="2"/>
  <c r="I7596" i="2"/>
  <c r="I7595" i="2"/>
  <c r="I7594" i="2"/>
  <c r="I7593" i="2"/>
  <c r="I7592" i="2"/>
  <c r="I7591" i="2"/>
  <c r="I7590" i="2"/>
  <c r="I7589" i="2"/>
  <c r="I7588" i="2"/>
  <c r="I7587" i="2"/>
  <c r="I7586" i="2"/>
  <c r="I7585" i="2"/>
  <c r="I7584" i="2"/>
  <c r="I7583" i="2"/>
  <c r="I7582" i="2"/>
  <c r="I7581" i="2"/>
  <c r="I7580" i="2"/>
  <c r="I7579" i="2"/>
  <c r="I7578" i="2"/>
  <c r="I7577" i="2"/>
  <c r="I7576" i="2"/>
  <c r="I7575" i="2"/>
  <c r="I7574" i="2"/>
  <c r="I7573" i="2"/>
  <c r="I7572" i="2"/>
  <c r="I7571" i="2"/>
  <c r="I7570" i="2"/>
  <c r="I7569" i="2"/>
  <c r="I7568" i="2"/>
  <c r="I7567" i="2"/>
  <c r="I7566" i="2"/>
  <c r="I7565" i="2"/>
  <c r="I7564" i="2"/>
  <c r="I7563" i="2"/>
  <c r="I7562" i="2"/>
  <c r="I7561" i="2"/>
  <c r="I7560" i="2"/>
  <c r="I7559" i="2"/>
  <c r="I7558" i="2"/>
  <c r="I7557" i="2"/>
  <c r="I7556" i="2"/>
  <c r="I7555" i="2"/>
  <c r="I7554" i="2"/>
  <c r="I7553" i="2"/>
  <c r="I7552" i="2"/>
  <c r="I7551" i="2"/>
  <c r="I7550" i="2"/>
  <c r="I7549" i="2"/>
  <c r="I7548" i="2"/>
  <c r="I7547" i="2"/>
  <c r="I7546" i="2"/>
  <c r="I7545" i="2"/>
  <c r="I7544" i="2"/>
  <c r="I7543" i="2"/>
  <c r="I7542" i="2"/>
  <c r="I7541" i="2"/>
  <c r="I7540" i="2"/>
  <c r="I7539" i="2"/>
  <c r="I7538" i="2"/>
  <c r="I7537" i="2"/>
  <c r="I7536" i="2"/>
  <c r="I7535" i="2"/>
  <c r="I7534" i="2"/>
  <c r="I7533" i="2"/>
  <c r="I7532" i="2"/>
  <c r="I7531" i="2"/>
  <c r="I7530" i="2"/>
  <c r="I7529" i="2"/>
  <c r="I7528" i="2"/>
  <c r="I7527" i="2"/>
  <c r="I7526" i="2"/>
  <c r="I7525" i="2"/>
  <c r="I7524" i="2"/>
  <c r="I7523" i="2"/>
  <c r="I7522" i="2"/>
  <c r="I7521" i="2"/>
  <c r="I7520" i="2"/>
  <c r="I7519" i="2"/>
  <c r="I7518" i="2"/>
  <c r="I7517" i="2"/>
  <c r="I7516" i="2"/>
  <c r="I7515" i="2"/>
  <c r="I7514" i="2"/>
  <c r="I7513" i="2"/>
  <c r="I7512" i="2"/>
  <c r="I7511" i="2"/>
  <c r="I7510" i="2"/>
  <c r="I7509" i="2"/>
  <c r="I7508" i="2"/>
  <c r="I7507" i="2"/>
  <c r="I7506" i="2"/>
  <c r="I7505" i="2"/>
  <c r="I7504" i="2"/>
  <c r="I7503" i="2"/>
  <c r="I7502" i="2"/>
  <c r="I7501" i="2"/>
  <c r="I7500" i="2"/>
  <c r="I7499" i="2"/>
  <c r="I7498" i="2"/>
  <c r="I7497" i="2"/>
  <c r="I7496" i="2"/>
  <c r="I7495" i="2"/>
  <c r="I7494" i="2"/>
  <c r="I7493" i="2"/>
  <c r="I7492" i="2"/>
  <c r="I7491" i="2"/>
  <c r="I7490" i="2"/>
  <c r="I7489" i="2"/>
  <c r="I7488" i="2"/>
  <c r="I7487" i="2"/>
  <c r="I7486" i="2"/>
  <c r="I7485" i="2"/>
  <c r="I7484" i="2"/>
  <c r="I7483" i="2"/>
  <c r="I7482" i="2"/>
  <c r="I7481" i="2"/>
  <c r="I7480" i="2"/>
  <c r="I7479" i="2"/>
  <c r="I7478" i="2"/>
  <c r="I7477" i="2"/>
  <c r="I7476" i="2"/>
  <c r="I7475" i="2"/>
  <c r="I7474" i="2"/>
  <c r="I7473" i="2"/>
  <c r="I7472" i="2"/>
  <c r="I7471" i="2"/>
  <c r="I7470" i="2"/>
  <c r="I7469" i="2"/>
  <c r="I7468" i="2"/>
  <c r="I7467" i="2"/>
  <c r="I7466" i="2"/>
  <c r="I7465" i="2"/>
  <c r="I7464" i="2"/>
  <c r="I7463" i="2"/>
  <c r="I7462" i="2"/>
  <c r="I7461" i="2"/>
  <c r="I7460" i="2"/>
  <c r="I7459" i="2"/>
  <c r="I7458" i="2"/>
  <c r="I7457" i="2"/>
  <c r="I7456" i="2"/>
  <c r="I7455" i="2"/>
  <c r="I7454" i="2"/>
  <c r="I7453" i="2"/>
  <c r="I7452" i="2"/>
  <c r="I7451" i="2"/>
  <c r="I7450" i="2"/>
  <c r="I7449" i="2"/>
  <c r="I7448" i="2"/>
  <c r="I7447" i="2"/>
  <c r="I7446" i="2"/>
  <c r="I7445" i="2"/>
  <c r="I7444" i="2"/>
  <c r="I7443" i="2"/>
  <c r="I7442" i="2"/>
  <c r="I7441" i="2"/>
  <c r="I7440" i="2"/>
  <c r="I7439" i="2"/>
  <c r="I7438" i="2"/>
  <c r="I7437" i="2"/>
  <c r="I7436" i="2"/>
  <c r="I7435" i="2"/>
  <c r="I7434" i="2"/>
  <c r="I7433" i="2"/>
  <c r="I7432" i="2"/>
  <c r="I7431" i="2"/>
  <c r="I7430" i="2"/>
  <c r="I7429" i="2"/>
  <c r="I7428" i="2"/>
  <c r="I7427" i="2"/>
  <c r="I7426" i="2"/>
  <c r="I7425" i="2"/>
  <c r="I7424" i="2"/>
  <c r="I7423" i="2"/>
  <c r="I7422" i="2"/>
  <c r="I7421" i="2"/>
  <c r="I7420" i="2"/>
  <c r="I7419" i="2"/>
  <c r="I7418" i="2"/>
  <c r="I7417" i="2"/>
  <c r="I7416" i="2"/>
  <c r="I7415" i="2"/>
  <c r="I7414" i="2"/>
  <c r="I7413" i="2"/>
  <c r="I7412" i="2"/>
  <c r="I7411" i="2"/>
  <c r="I7410" i="2"/>
  <c r="I7409" i="2"/>
  <c r="I7408" i="2"/>
  <c r="I7407" i="2"/>
  <c r="I7406" i="2"/>
  <c r="I7405" i="2"/>
  <c r="I7404" i="2"/>
  <c r="I7403" i="2"/>
  <c r="I7402" i="2"/>
  <c r="I7401" i="2"/>
  <c r="I7400" i="2"/>
  <c r="I7399" i="2"/>
  <c r="I7398" i="2"/>
  <c r="I7397" i="2"/>
  <c r="I7396" i="2"/>
  <c r="I7395" i="2"/>
  <c r="I7394" i="2"/>
  <c r="I7393" i="2"/>
  <c r="I7392" i="2"/>
  <c r="I7391" i="2"/>
  <c r="I7390" i="2"/>
  <c r="I7389" i="2"/>
  <c r="I7388" i="2"/>
  <c r="I7387" i="2"/>
  <c r="I7386" i="2"/>
  <c r="I7385" i="2"/>
  <c r="I7384" i="2"/>
  <c r="I7383" i="2"/>
  <c r="I7382" i="2"/>
  <c r="I7381" i="2"/>
  <c r="I7380" i="2"/>
  <c r="I7379" i="2"/>
  <c r="I7378" i="2"/>
  <c r="I7377" i="2"/>
  <c r="I7376" i="2"/>
  <c r="I7375" i="2"/>
  <c r="I7374" i="2"/>
  <c r="I7373" i="2"/>
  <c r="I7372" i="2"/>
  <c r="I7371" i="2"/>
  <c r="I7370" i="2"/>
  <c r="I7369" i="2"/>
  <c r="I7368" i="2"/>
  <c r="I7367" i="2"/>
  <c r="I7366" i="2"/>
  <c r="I7365" i="2"/>
  <c r="I7364" i="2"/>
  <c r="I7363" i="2"/>
  <c r="I7362" i="2"/>
  <c r="I7361" i="2"/>
  <c r="I7360" i="2"/>
  <c r="I7359" i="2"/>
  <c r="I7358" i="2"/>
  <c r="I7357" i="2"/>
  <c r="I7356" i="2"/>
  <c r="I7355" i="2"/>
  <c r="I7354" i="2"/>
  <c r="I7353" i="2"/>
  <c r="I7352" i="2"/>
  <c r="I7351" i="2"/>
  <c r="I7350" i="2"/>
  <c r="I7349" i="2"/>
  <c r="I7348" i="2"/>
  <c r="I7347" i="2"/>
  <c r="I7346" i="2"/>
  <c r="I7345" i="2"/>
  <c r="I7344" i="2"/>
  <c r="I7343" i="2"/>
  <c r="I7342" i="2"/>
  <c r="I7341" i="2"/>
  <c r="I7340" i="2"/>
  <c r="I7339" i="2"/>
  <c r="I7338" i="2"/>
  <c r="I7337" i="2"/>
  <c r="I7336" i="2"/>
  <c r="I7335" i="2"/>
  <c r="I7334" i="2"/>
  <c r="I7333" i="2"/>
  <c r="I7332" i="2"/>
  <c r="I7331" i="2"/>
  <c r="I7330" i="2"/>
  <c r="I7329" i="2"/>
  <c r="I7328" i="2"/>
  <c r="I7327" i="2"/>
  <c r="I7326" i="2"/>
  <c r="I7325" i="2"/>
  <c r="I7324" i="2"/>
  <c r="I7323" i="2"/>
  <c r="I7322" i="2"/>
  <c r="I7321" i="2"/>
  <c r="I7320" i="2"/>
  <c r="I7319" i="2"/>
  <c r="I7318" i="2"/>
  <c r="I7317" i="2"/>
  <c r="I7316" i="2"/>
  <c r="I7315" i="2"/>
  <c r="I7314" i="2"/>
  <c r="I7313" i="2"/>
  <c r="I7312" i="2"/>
  <c r="I7311" i="2"/>
  <c r="I7310" i="2"/>
  <c r="I7309" i="2"/>
  <c r="I7308" i="2"/>
  <c r="I7307" i="2"/>
  <c r="I7306" i="2"/>
  <c r="I7305" i="2"/>
  <c r="I7304" i="2"/>
  <c r="I7303" i="2"/>
  <c r="I7302" i="2"/>
  <c r="I7301" i="2"/>
  <c r="I7300" i="2"/>
  <c r="I7299" i="2"/>
  <c r="I7298" i="2"/>
  <c r="I7297" i="2"/>
  <c r="I7296" i="2"/>
  <c r="I7295" i="2"/>
  <c r="I7294" i="2"/>
  <c r="I7293" i="2"/>
  <c r="I7292" i="2"/>
  <c r="I7291" i="2"/>
  <c r="I7290" i="2"/>
  <c r="I7289" i="2"/>
  <c r="I7288" i="2"/>
  <c r="I7287" i="2"/>
  <c r="I7286" i="2"/>
  <c r="I7285" i="2"/>
  <c r="I7284" i="2"/>
  <c r="I7283" i="2"/>
  <c r="I7282" i="2"/>
  <c r="I7281" i="2"/>
  <c r="I7280" i="2"/>
  <c r="I7279" i="2"/>
  <c r="I7278" i="2"/>
  <c r="I7277" i="2"/>
  <c r="I7276" i="2"/>
  <c r="I7275" i="2"/>
  <c r="I7274" i="2"/>
  <c r="I7273" i="2"/>
  <c r="I7272" i="2"/>
  <c r="I7271" i="2"/>
  <c r="I7270" i="2"/>
  <c r="I7269" i="2"/>
  <c r="I7268" i="2"/>
  <c r="I7267" i="2"/>
  <c r="I7266" i="2"/>
  <c r="I7265" i="2"/>
  <c r="I7264" i="2"/>
  <c r="I7263" i="2"/>
  <c r="I7262" i="2"/>
  <c r="I7261" i="2"/>
  <c r="I7260" i="2"/>
  <c r="I7259" i="2"/>
  <c r="I7258" i="2"/>
  <c r="I7257" i="2"/>
  <c r="I7256" i="2"/>
  <c r="I7255" i="2"/>
  <c r="I7254" i="2"/>
  <c r="I7253" i="2"/>
  <c r="I7252" i="2"/>
  <c r="I7251" i="2"/>
  <c r="I7250" i="2"/>
  <c r="I7249" i="2"/>
  <c r="I7248" i="2"/>
  <c r="I7247" i="2"/>
  <c r="I7246" i="2"/>
  <c r="I7245" i="2"/>
  <c r="I7244" i="2"/>
  <c r="I7243" i="2"/>
  <c r="I7242" i="2"/>
  <c r="I7241" i="2"/>
  <c r="I7240" i="2"/>
  <c r="I7239" i="2"/>
  <c r="I7238" i="2"/>
  <c r="I7237" i="2"/>
  <c r="I7236" i="2"/>
  <c r="I7235" i="2"/>
  <c r="I7234" i="2"/>
  <c r="I7233" i="2"/>
  <c r="I7232" i="2"/>
  <c r="I7231" i="2"/>
  <c r="I7230" i="2"/>
  <c r="I7229" i="2"/>
  <c r="I7228" i="2"/>
  <c r="I7227" i="2"/>
  <c r="I7226" i="2"/>
  <c r="I7225" i="2"/>
  <c r="I7224" i="2"/>
  <c r="I7223" i="2"/>
  <c r="I7222" i="2"/>
  <c r="I7221" i="2"/>
  <c r="I7220" i="2"/>
  <c r="I7219" i="2"/>
  <c r="I7218" i="2"/>
  <c r="I7217" i="2"/>
  <c r="I7216" i="2"/>
  <c r="I7215" i="2"/>
  <c r="I7214" i="2"/>
  <c r="I7213" i="2"/>
  <c r="I7212" i="2"/>
  <c r="I7211" i="2"/>
  <c r="I7210" i="2"/>
  <c r="I7209" i="2"/>
  <c r="I7208" i="2"/>
  <c r="I7207" i="2"/>
  <c r="I7206" i="2"/>
  <c r="I7205" i="2"/>
  <c r="I7204" i="2"/>
  <c r="I7203" i="2"/>
  <c r="I7202" i="2"/>
  <c r="I7201" i="2"/>
  <c r="I7200" i="2"/>
  <c r="I7199" i="2"/>
  <c r="I7198" i="2"/>
  <c r="I7197" i="2"/>
  <c r="I7196" i="2"/>
  <c r="I7195" i="2"/>
  <c r="I7194" i="2"/>
  <c r="I7193" i="2"/>
  <c r="I7192" i="2"/>
  <c r="I7191" i="2"/>
  <c r="I7190" i="2"/>
  <c r="I7189" i="2"/>
  <c r="I7188" i="2"/>
  <c r="I7187" i="2"/>
  <c r="I7186" i="2"/>
  <c r="I7185" i="2"/>
  <c r="I7184" i="2"/>
  <c r="I7183" i="2"/>
  <c r="I7182" i="2"/>
  <c r="I7181" i="2"/>
  <c r="I7180" i="2"/>
  <c r="I7179" i="2"/>
  <c r="I7178" i="2"/>
  <c r="I7177" i="2"/>
  <c r="I7176" i="2"/>
  <c r="I7175" i="2"/>
  <c r="I7174" i="2"/>
  <c r="I7173" i="2"/>
  <c r="I7172" i="2"/>
  <c r="I7171" i="2"/>
  <c r="I7170" i="2"/>
  <c r="I7169" i="2"/>
  <c r="I7168" i="2"/>
  <c r="I7167" i="2"/>
  <c r="I7166" i="2"/>
  <c r="I7165" i="2"/>
  <c r="I7164" i="2"/>
  <c r="I7163" i="2"/>
  <c r="I7162" i="2"/>
  <c r="I7161" i="2"/>
  <c r="I7160" i="2"/>
  <c r="I7159" i="2"/>
  <c r="I7158" i="2"/>
  <c r="I7157" i="2"/>
  <c r="I7156" i="2"/>
  <c r="I7155" i="2"/>
  <c r="I7154" i="2"/>
  <c r="I7153" i="2"/>
  <c r="I7152" i="2"/>
  <c r="I7151" i="2"/>
  <c r="I7150" i="2"/>
  <c r="I7149" i="2"/>
  <c r="I7148" i="2"/>
  <c r="I7147" i="2"/>
  <c r="I7146" i="2"/>
  <c r="I7145" i="2"/>
  <c r="I7144" i="2"/>
  <c r="I7143" i="2"/>
  <c r="I7142" i="2"/>
  <c r="I7141" i="2"/>
  <c r="I7140" i="2"/>
  <c r="I7139" i="2"/>
  <c r="I7138" i="2"/>
  <c r="I7137" i="2"/>
  <c r="I7136" i="2"/>
  <c r="I7135" i="2"/>
  <c r="I7134" i="2"/>
  <c r="I7133" i="2"/>
  <c r="I7132" i="2"/>
  <c r="I7131" i="2"/>
  <c r="I7130" i="2"/>
  <c r="I7129" i="2"/>
  <c r="I7128" i="2"/>
  <c r="I7127" i="2"/>
  <c r="I7126" i="2"/>
  <c r="I7125" i="2"/>
  <c r="I7124" i="2"/>
  <c r="I7123" i="2"/>
  <c r="I7122" i="2"/>
  <c r="I7121" i="2"/>
  <c r="I7120" i="2"/>
  <c r="I7119" i="2"/>
  <c r="I7118" i="2"/>
  <c r="I7117" i="2"/>
  <c r="I7116" i="2"/>
  <c r="I7115" i="2"/>
  <c r="I7114" i="2"/>
  <c r="I7113" i="2"/>
  <c r="I7112" i="2"/>
  <c r="I7111" i="2"/>
  <c r="I7110" i="2"/>
  <c r="I7109" i="2"/>
  <c r="I7108" i="2"/>
  <c r="I7107" i="2"/>
  <c r="I7106" i="2"/>
  <c r="I7105" i="2"/>
  <c r="I7104" i="2"/>
  <c r="I7103" i="2"/>
  <c r="I7102" i="2"/>
  <c r="I7101" i="2"/>
  <c r="I7100" i="2"/>
  <c r="I7099" i="2"/>
  <c r="I7098" i="2"/>
  <c r="I7097" i="2"/>
  <c r="I7096" i="2"/>
  <c r="I7095" i="2"/>
  <c r="I7094" i="2"/>
  <c r="I7093" i="2"/>
  <c r="I7092" i="2"/>
  <c r="I7091" i="2"/>
  <c r="I7090" i="2"/>
  <c r="I7089" i="2"/>
  <c r="I7088" i="2"/>
  <c r="I7087" i="2"/>
  <c r="I7086" i="2"/>
  <c r="I7085" i="2"/>
  <c r="I7084" i="2"/>
  <c r="I7083" i="2"/>
  <c r="I7082" i="2"/>
  <c r="I7081" i="2"/>
  <c r="I7080" i="2"/>
  <c r="I7079" i="2"/>
  <c r="I7078" i="2"/>
  <c r="I7077" i="2"/>
  <c r="I7076" i="2"/>
  <c r="I7075" i="2"/>
  <c r="I7074" i="2"/>
  <c r="I7073" i="2"/>
  <c r="I7072" i="2"/>
  <c r="I7071" i="2"/>
  <c r="I7070" i="2"/>
  <c r="I7069" i="2"/>
  <c r="I7068" i="2"/>
  <c r="I7067" i="2"/>
  <c r="I7066" i="2"/>
  <c r="I7065" i="2"/>
  <c r="I7064" i="2"/>
  <c r="I7063" i="2"/>
  <c r="I7062" i="2"/>
  <c r="I7061" i="2"/>
  <c r="I7060" i="2"/>
  <c r="I7059" i="2"/>
  <c r="I7058" i="2"/>
  <c r="I7057" i="2"/>
  <c r="I7056" i="2"/>
  <c r="I7055" i="2"/>
  <c r="I7054" i="2"/>
  <c r="I7053" i="2"/>
  <c r="I7052" i="2"/>
  <c r="I7051" i="2"/>
  <c r="I7050" i="2"/>
  <c r="I7049" i="2"/>
  <c r="I7048" i="2"/>
  <c r="I7047" i="2"/>
  <c r="I7046" i="2"/>
  <c r="I7045" i="2"/>
  <c r="I7044" i="2"/>
  <c r="I7043" i="2"/>
  <c r="I7042" i="2"/>
  <c r="I7041" i="2"/>
  <c r="I7040" i="2"/>
  <c r="I7039" i="2"/>
  <c r="I7038" i="2"/>
  <c r="I7037" i="2"/>
  <c r="I7036" i="2"/>
  <c r="I7035" i="2"/>
  <c r="I7034" i="2"/>
  <c r="I7033" i="2"/>
  <c r="I7032" i="2"/>
  <c r="I7031" i="2"/>
  <c r="I7030" i="2"/>
  <c r="I7029" i="2"/>
  <c r="I7028" i="2"/>
  <c r="I7027" i="2"/>
  <c r="I7026" i="2"/>
  <c r="I7025" i="2"/>
  <c r="I7024" i="2"/>
  <c r="I7023" i="2"/>
  <c r="I7022" i="2"/>
  <c r="I7021" i="2"/>
  <c r="I7020" i="2"/>
  <c r="I7019" i="2"/>
  <c r="I7018" i="2"/>
  <c r="I7017" i="2"/>
  <c r="I7016" i="2"/>
  <c r="I7015" i="2"/>
  <c r="I7014" i="2"/>
  <c r="I7013" i="2"/>
  <c r="I7012" i="2"/>
  <c r="I7011" i="2"/>
  <c r="I7010" i="2"/>
  <c r="I7009" i="2"/>
  <c r="I7008" i="2"/>
  <c r="I7007" i="2"/>
  <c r="I7006" i="2"/>
  <c r="I7005" i="2"/>
  <c r="I7004" i="2"/>
  <c r="I7003" i="2"/>
  <c r="I7002" i="2"/>
  <c r="I7001" i="2"/>
  <c r="I7000" i="2"/>
  <c r="I6999" i="2"/>
  <c r="I6998" i="2"/>
  <c r="I6997" i="2"/>
  <c r="I6996" i="2"/>
  <c r="I6995" i="2"/>
  <c r="I6994" i="2"/>
  <c r="I6993" i="2"/>
  <c r="I6992" i="2"/>
  <c r="I6991" i="2"/>
  <c r="I6990" i="2"/>
  <c r="I6989" i="2"/>
  <c r="I6988" i="2"/>
  <c r="I6987" i="2"/>
  <c r="I6986" i="2"/>
  <c r="I6985" i="2"/>
  <c r="I6984" i="2"/>
  <c r="I6983" i="2"/>
  <c r="I6982" i="2"/>
  <c r="I6981" i="2"/>
  <c r="I6980" i="2"/>
  <c r="I6979" i="2"/>
  <c r="I6978" i="2"/>
  <c r="I6977" i="2"/>
  <c r="I6976" i="2"/>
  <c r="I6975" i="2"/>
  <c r="I6974" i="2"/>
  <c r="I6973" i="2"/>
  <c r="I6972" i="2"/>
  <c r="I6971" i="2"/>
  <c r="I6970" i="2"/>
  <c r="I6969" i="2"/>
  <c r="I6968" i="2"/>
  <c r="I6967" i="2"/>
  <c r="I6966" i="2"/>
  <c r="I6965" i="2"/>
  <c r="I6964" i="2"/>
  <c r="I6963" i="2"/>
  <c r="I6962" i="2"/>
  <c r="I6961" i="2"/>
  <c r="I6960" i="2"/>
  <c r="I6959" i="2"/>
  <c r="I6958" i="2"/>
  <c r="I6957" i="2"/>
  <c r="I6956" i="2"/>
  <c r="I6955" i="2"/>
  <c r="I6954" i="2"/>
  <c r="I6953" i="2"/>
  <c r="I6952" i="2"/>
  <c r="I6951" i="2"/>
  <c r="I6950" i="2"/>
  <c r="I6949" i="2"/>
  <c r="I6948" i="2"/>
  <c r="I6947" i="2"/>
  <c r="I6946" i="2"/>
  <c r="I6945" i="2"/>
  <c r="I6944" i="2"/>
  <c r="I6943" i="2"/>
  <c r="I6942" i="2"/>
  <c r="I6941" i="2"/>
  <c r="I6940" i="2"/>
  <c r="I6939" i="2"/>
  <c r="I6938" i="2"/>
  <c r="I6937" i="2"/>
  <c r="I6936" i="2"/>
  <c r="I6935" i="2"/>
  <c r="I6934" i="2"/>
  <c r="I6933" i="2"/>
  <c r="I6932" i="2"/>
  <c r="I6931" i="2"/>
  <c r="I6930" i="2"/>
  <c r="I6929" i="2"/>
  <c r="I6928" i="2"/>
  <c r="I6927" i="2"/>
  <c r="I6926" i="2"/>
  <c r="I6925" i="2"/>
  <c r="I6924" i="2"/>
  <c r="I6923" i="2"/>
  <c r="I6922" i="2"/>
  <c r="I6921" i="2"/>
  <c r="I6920" i="2"/>
  <c r="I6919" i="2"/>
  <c r="I6918" i="2"/>
  <c r="I6917" i="2"/>
  <c r="I6916" i="2"/>
  <c r="I6915" i="2"/>
  <c r="I6914" i="2"/>
  <c r="I6913" i="2"/>
  <c r="I6912" i="2"/>
  <c r="I6911" i="2"/>
  <c r="I6910" i="2"/>
  <c r="I6909" i="2"/>
  <c r="I6908" i="2"/>
  <c r="I6907" i="2"/>
  <c r="I6906" i="2"/>
  <c r="I6905" i="2"/>
  <c r="I6904" i="2"/>
  <c r="I6903" i="2"/>
  <c r="I6902" i="2"/>
  <c r="I6901" i="2"/>
  <c r="I6900" i="2"/>
  <c r="I6899" i="2"/>
  <c r="I6898" i="2"/>
  <c r="I6897" i="2"/>
  <c r="I6896" i="2"/>
  <c r="I6895" i="2"/>
  <c r="I6894" i="2"/>
  <c r="I6893" i="2"/>
  <c r="I6892" i="2"/>
  <c r="I6891" i="2"/>
  <c r="I6890" i="2"/>
  <c r="I6889" i="2"/>
  <c r="I6888" i="2"/>
  <c r="I6887" i="2"/>
  <c r="I6886" i="2"/>
  <c r="I6885" i="2"/>
  <c r="I6884" i="2"/>
  <c r="I6883" i="2"/>
  <c r="I6882" i="2"/>
  <c r="I6881" i="2"/>
  <c r="I6880" i="2"/>
  <c r="I6879" i="2"/>
  <c r="I6878" i="2"/>
  <c r="I6877" i="2"/>
  <c r="I6876" i="2"/>
  <c r="I6875" i="2"/>
  <c r="I6874" i="2"/>
  <c r="I6873" i="2"/>
  <c r="I6872" i="2"/>
  <c r="I6871" i="2"/>
  <c r="I6870" i="2"/>
  <c r="I6869" i="2"/>
  <c r="I6868" i="2"/>
  <c r="I6867" i="2"/>
  <c r="I6866" i="2"/>
  <c r="I6865" i="2"/>
  <c r="I6864" i="2"/>
  <c r="I6863" i="2"/>
  <c r="I6862" i="2"/>
  <c r="I6861" i="2"/>
  <c r="I6860" i="2"/>
  <c r="I6859" i="2"/>
  <c r="I6858" i="2"/>
  <c r="I6857" i="2"/>
  <c r="I6856" i="2"/>
  <c r="I6855" i="2"/>
  <c r="I6854" i="2"/>
  <c r="I6853" i="2"/>
  <c r="I6852" i="2"/>
  <c r="I6851" i="2"/>
  <c r="I6850" i="2"/>
  <c r="I6849" i="2"/>
  <c r="I6848" i="2"/>
  <c r="I6847" i="2"/>
  <c r="I6846" i="2"/>
  <c r="I6845" i="2"/>
  <c r="I6844" i="2"/>
  <c r="I6843" i="2"/>
  <c r="I6842" i="2"/>
  <c r="I6841" i="2"/>
  <c r="I6840" i="2"/>
  <c r="I6839" i="2"/>
  <c r="I6838" i="2"/>
  <c r="I6837" i="2"/>
  <c r="I6836" i="2"/>
  <c r="I6835" i="2"/>
  <c r="I6834" i="2"/>
  <c r="I6833" i="2"/>
  <c r="I6832" i="2"/>
  <c r="I6831" i="2"/>
  <c r="I6830" i="2"/>
  <c r="I6829" i="2"/>
  <c r="I6828" i="2"/>
  <c r="I6827" i="2"/>
  <c r="I6826" i="2"/>
  <c r="I6825" i="2"/>
  <c r="I6824" i="2"/>
  <c r="I6823" i="2"/>
  <c r="I6822" i="2"/>
  <c r="I6821" i="2"/>
  <c r="I6820" i="2"/>
  <c r="I6819" i="2"/>
  <c r="I6818" i="2"/>
  <c r="I6817" i="2"/>
  <c r="I6816" i="2"/>
  <c r="I6815" i="2"/>
  <c r="I6814" i="2"/>
  <c r="I6813" i="2"/>
  <c r="I6812" i="2"/>
  <c r="I6811" i="2"/>
  <c r="I6810" i="2"/>
  <c r="I6809" i="2"/>
  <c r="I6808" i="2"/>
  <c r="I6807" i="2"/>
  <c r="I6806" i="2"/>
  <c r="I6805" i="2"/>
  <c r="I6804" i="2"/>
  <c r="I6803" i="2"/>
  <c r="I6802" i="2"/>
  <c r="I6801" i="2"/>
  <c r="I6800" i="2"/>
  <c r="I6799" i="2"/>
  <c r="I6798" i="2"/>
  <c r="I6797" i="2"/>
  <c r="I6796" i="2"/>
  <c r="I6795" i="2"/>
  <c r="I6794" i="2"/>
  <c r="I6793" i="2"/>
  <c r="I6792" i="2"/>
  <c r="I6791" i="2"/>
  <c r="I6790" i="2"/>
  <c r="I6789" i="2"/>
  <c r="I6788" i="2"/>
  <c r="I6787" i="2"/>
  <c r="I6786" i="2"/>
  <c r="I6785" i="2"/>
  <c r="I6784" i="2"/>
  <c r="I6783" i="2"/>
  <c r="I6782" i="2"/>
  <c r="I6781" i="2"/>
  <c r="I6780" i="2"/>
  <c r="I6779" i="2"/>
  <c r="I6778" i="2"/>
  <c r="I6777" i="2"/>
  <c r="I6776" i="2"/>
  <c r="I6775" i="2"/>
  <c r="I6774" i="2"/>
  <c r="I6773" i="2"/>
  <c r="I6772" i="2"/>
  <c r="I6771" i="2"/>
  <c r="I6770" i="2"/>
  <c r="I6769" i="2"/>
  <c r="I6768" i="2"/>
  <c r="I6767" i="2"/>
  <c r="I6766" i="2"/>
  <c r="I6765" i="2"/>
  <c r="I6764" i="2"/>
  <c r="I6763" i="2"/>
  <c r="I6762" i="2"/>
  <c r="I6761" i="2"/>
  <c r="I6760" i="2"/>
  <c r="I6759" i="2"/>
  <c r="I6758" i="2"/>
  <c r="I6757" i="2"/>
  <c r="I6756" i="2"/>
  <c r="I6755" i="2"/>
  <c r="I6754" i="2"/>
  <c r="I6753" i="2"/>
  <c r="I6752" i="2"/>
  <c r="I6751" i="2"/>
  <c r="I6750" i="2"/>
  <c r="I6749" i="2"/>
  <c r="I6748" i="2"/>
  <c r="I6747" i="2"/>
  <c r="I6746" i="2"/>
  <c r="I6745" i="2"/>
  <c r="I6744" i="2"/>
  <c r="I6743" i="2"/>
  <c r="I6742" i="2"/>
  <c r="I6741" i="2"/>
  <c r="I6740" i="2"/>
  <c r="I6739" i="2"/>
  <c r="I6738" i="2"/>
  <c r="I6737" i="2"/>
  <c r="I6736" i="2"/>
  <c r="I6735" i="2"/>
  <c r="I6734" i="2"/>
  <c r="I6733" i="2"/>
  <c r="I6732" i="2"/>
  <c r="I6731" i="2"/>
  <c r="I6730" i="2"/>
  <c r="I6729" i="2"/>
  <c r="I6728" i="2"/>
  <c r="I6727" i="2"/>
  <c r="I6726" i="2"/>
  <c r="I6725" i="2"/>
  <c r="I6724" i="2"/>
  <c r="I6723" i="2"/>
  <c r="I6722" i="2"/>
  <c r="I6721" i="2"/>
  <c r="I6720" i="2"/>
  <c r="I6719" i="2"/>
  <c r="I6718" i="2"/>
  <c r="I6717" i="2"/>
  <c r="I6716" i="2"/>
  <c r="I6715" i="2"/>
  <c r="I6714" i="2"/>
  <c r="I6713" i="2"/>
  <c r="I6712" i="2"/>
  <c r="I6711" i="2"/>
  <c r="I6710" i="2"/>
  <c r="I6709" i="2"/>
  <c r="I6708" i="2"/>
  <c r="I6707" i="2"/>
  <c r="I6706" i="2"/>
  <c r="I6705" i="2"/>
  <c r="I6704" i="2"/>
  <c r="I6703" i="2"/>
  <c r="I6702" i="2"/>
  <c r="I6701" i="2"/>
  <c r="I6700" i="2"/>
  <c r="I6699" i="2"/>
  <c r="I6698" i="2"/>
  <c r="I6697" i="2"/>
  <c r="I6696" i="2"/>
  <c r="I6695" i="2"/>
  <c r="I6694" i="2"/>
  <c r="I6693" i="2"/>
  <c r="I6692" i="2"/>
  <c r="I6691" i="2"/>
  <c r="I6690" i="2"/>
  <c r="I6689" i="2"/>
  <c r="I6688" i="2"/>
  <c r="I6687" i="2"/>
  <c r="I6686" i="2"/>
  <c r="I6685" i="2"/>
  <c r="I6684" i="2"/>
  <c r="I6683" i="2"/>
  <c r="I6682" i="2"/>
  <c r="I6681" i="2"/>
  <c r="I6680" i="2"/>
  <c r="I6679" i="2"/>
  <c r="I6678" i="2"/>
  <c r="I6677" i="2"/>
  <c r="I6676" i="2"/>
  <c r="I6675" i="2"/>
  <c r="I6674" i="2"/>
  <c r="I6673" i="2"/>
  <c r="I6672" i="2"/>
  <c r="I6671" i="2"/>
  <c r="I6670" i="2"/>
  <c r="I6669" i="2"/>
  <c r="I6668" i="2"/>
  <c r="I6667" i="2"/>
  <c r="I6666" i="2"/>
  <c r="I6665" i="2"/>
  <c r="I6664" i="2"/>
  <c r="I6663" i="2"/>
  <c r="I6662" i="2"/>
  <c r="I6661" i="2"/>
  <c r="I6660" i="2"/>
  <c r="I6659" i="2"/>
  <c r="I6658" i="2"/>
  <c r="I6657" i="2"/>
  <c r="I6656" i="2"/>
  <c r="I6655" i="2"/>
  <c r="I6654" i="2"/>
  <c r="I6653" i="2"/>
  <c r="I6652" i="2"/>
  <c r="I6651" i="2"/>
  <c r="I6650" i="2"/>
  <c r="I6649" i="2"/>
  <c r="I6648" i="2"/>
  <c r="I6647" i="2"/>
  <c r="I6646" i="2"/>
  <c r="I6645" i="2"/>
  <c r="I6644" i="2"/>
  <c r="I6643" i="2"/>
  <c r="I6642" i="2"/>
  <c r="I6641" i="2"/>
  <c r="I6640" i="2"/>
  <c r="I6639" i="2"/>
  <c r="I6638" i="2"/>
  <c r="I6637" i="2"/>
  <c r="I6636" i="2"/>
  <c r="I6635" i="2"/>
  <c r="I6634" i="2"/>
  <c r="I6633" i="2"/>
  <c r="I6632" i="2"/>
  <c r="I6631" i="2"/>
  <c r="I6630" i="2"/>
  <c r="I6629" i="2"/>
  <c r="I6628" i="2"/>
  <c r="I6627" i="2"/>
  <c r="I6626" i="2"/>
  <c r="I6625" i="2"/>
  <c r="I6624" i="2"/>
  <c r="I6623" i="2"/>
  <c r="I6622" i="2"/>
  <c r="I6621" i="2"/>
  <c r="I6620" i="2"/>
  <c r="I6619" i="2"/>
  <c r="I6618" i="2"/>
  <c r="I6617" i="2"/>
  <c r="I6616" i="2"/>
  <c r="I6615" i="2"/>
  <c r="I6614" i="2"/>
  <c r="I6613" i="2"/>
  <c r="I6612" i="2"/>
  <c r="I6611" i="2"/>
  <c r="I6610" i="2"/>
  <c r="I6609" i="2"/>
  <c r="I6608" i="2"/>
  <c r="I6607" i="2"/>
  <c r="I6606" i="2"/>
  <c r="I6605" i="2"/>
  <c r="I6604" i="2"/>
  <c r="I6603" i="2"/>
  <c r="I6602" i="2"/>
  <c r="I6601" i="2"/>
  <c r="I6600" i="2"/>
  <c r="I6599" i="2"/>
  <c r="I6598" i="2"/>
  <c r="I6597" i="2"/>
  <c r="I6596" i="2"/>
  <c r="I6595" i="2"/>
  <c r="I6594" i="2"/>
  <c r="I6593" i="2"/>
  <c r="I6592" i="2"/>
  <c r="I6591" i="2"/>
  <c r="I6590" i="2"/>
  <c r="I6589" i="2"/>
  <c r="I6588" i="2"/>
  <c r="I6587" i="2"/>
  <c r="I6586" i="2"/>
  <c r="I6585" i="2"/>
  <c r="I6584" i="2"/>
  <c r="I6583" i="2"/>
  <c r="I6582" i="2"/>
  <c r="I6581" i="2"/>
  <c r="I6580" i="2"/>
  <c r="I6579" i="2"/>
  <c r="I6578" i="2"/>
  <c r="I6577" i="2"/>
  <c r="I6576" i="2"/>
  <c r="I6575" i="2"/>
  <c r="I6574" i="2"/>
  <c r="I6573" i="2"/>
  <c r="I6572" i="2"/>
  <c r="I6571" i="2"/>
  <c r="I6570" i="2"/>
  <c r="I6569" i="2"/>
  <c r="I6568" i="2"/>
  <c r="I6567" i="2"/>
  <c r="I6566" i="2"/>
  <c r="I6565" i="2"/>
  <c r="I6564" i="2"/>
  <c r="I6563" i="2"/>
  <c r="I6562" i="2"/>
  <c r="I6561" i="2"/>
  <c r="I6560" i="2"/>
  <c r="I6559" i="2"/>
  <c r="I6558" i="2"/>
  <c r="I6557" i="2"/>
  <c r="I6556" i="2"/>
  <c r="I6555" i="2"/>
  <c r="I6554" i="2"/>
  <c r="I6553" i="2"/>
  <c r="I6552" i="2"/>
  <c r="I6551" i="2"/>
  <c r="I6550" i="2"/>
  <c r="I6549" i="2"/>
  <c r="I6548" i="2"/>
  <c r="I6547" i="2"/>
  <c r="I6546" i="2"/>
  <c r="I6545" i="2"/>
  <c r="I6544" i="2"/>
  <c r="I6543" i="2"/>
  <c r="I6542" i="2"/>
  <c r="I6541" i="2"/>
  <c r="I6540" i="2"/>
  <c r="I6539" i="2"/>
  <c r="I6538" i="2"/>
  <c r="I6537" i="2"/>
  <c r="I6536" i="2"/>
  <c r="I6535" i="2"/>
  <c r="I6534" i="2"/>
  <c r="I6533" i="2"/>
  <c r="I6532" i="2"/>
  <c r="I6531" i="2"/>
  <c r="I6530" i="2"/>
  <c r="I6529" i="2"/>
  <c r="I6528" i="2"/>
  <c r="I6527" i="2"/>
  <c r="I6526" i="2"/>
  <c r="I6525" i="2"/>
  <c r="I6524" i="2"/>
  <c r="I6523" i="2"/>
  <c r="I6522" i="2"/>
  <c r="I6521" i="2"/>
  <c r="I6520" i="2"/>
  <c r="I6519" i="2"/>
  <c r="I6518" i="2"/>
  <c r="I6517" i="2"/>
  <c r="I6516" i="2"/>
  <c r="I6515" i="2"/>
  <c r="I6514" i="2"/>
  <c r="I6513" i="2"/>
  <c r="I6512" i="2"/>
  <c r="I6511" i="2"/>
  <c r="I6510" i="2"/>
  <c r="I6509" i="2"/>
  <c r="I6508" i="2"/>
  <c r="I6507" i="2"/>
  <c r="I6506" i="2"/>
  <c r="I6505" i="2"/>
  <c r="I6504" i="2"/>
  <c r="I6503" i="2"/>
  <c r="I6502" i="2"/>
  <c r="I6501" i="2"/>
  <c r="I6500" i="2"/>
  <c r="I6499" i="2"/>
  <c r="I6498" i="2"/>
  <c r="I6497" i="2"/>
  <c r="I6496" i="2"/>
  <c r="I6495" i="2"/>
  <c r="I6494" i="2"/>
  <c r="I6493" i="2"/>
  <c r="I6492" i="2"/>
  <c r="I6491" i="2"/>
  <c r="I6490" i="2"/>
  <c r="I6489" i="2"/>
  <c r="I6488" i="2"/>
  <c r="I6487" i="2"/>
  <c r="I6486" i="2"/>
  <c r="I6485" i="2"/>
  <c r="I6484" i="2"/>
  <c r="I6483" i="2"/>
  <c r="I6482" i="2"/>
  <c r="I6481" i="2"/>
  <c r="I6480" i="2"/>
  <c r="I6479" i="2"/>
  <c r="I6478" i="2"/>
  <c r="I6477" i="2"/>
  <c r="I6476" i="2"/>
  <c r="I6475" i="2"/>
  <c r="I6474" i="2"/>
  <c r="I6473" i="2"/>
  <c r="I6472" i="2"/>
  <c r="I6471" i="2"/>
  <c r="I6470" i="2"/>
  <c r="I6469" i="2"/>
  <c r="I6468" i="2"/>
  <c r="I6467" i="2"/>
  <c r="I6466" i="2"/>
  <c r="I6465" i="2"/>
  <c r="I6464" i="2"/>
  <c r="I6463" i="2"/>
  <c r="I6462" i="2"/>
  <c r="I6461" i="2"/>
  <c r="I6460" i="2"/>
  <c r="I6459" i="2"/>
  <c r="I6458" i="2"/>
  <c r="I6457" i="2"/>
  <c r="I6456" i="2"/>
  <c r="I6455" i="2"/>
  <c r="I6454" i="2"/>
  <c r="I6453" i="2"/>
  <c r="I6452" i="2"/>
  <c r="I6451" i="2"/>
  <c r="I6450" i="2"/>
  <c r="I6449" i="2"/>
  <c r="I6448" i="2"/>
  <c r="I6447" i="2"/>
  <c r="I6446" i="2"/>
  <c r="I6445" i="2"/>
  <c r="I6444" i="2"/>
  <c r="I6443" i="2"/>
  <c r="I6442" i="2"/>
  <c r="I6441" i="2"/>
  <c r="I6440" i="2"/>
  <c r="I6439" i="2"/>
  <c r="I6438" i="2"/>
  <c r="I6437" i="2"/>
  <c r="I6436" i="2"/>
  <c r="I6435" i="2"/>
  <c r="I6434" i="2"/>
  <c r="I6433" i="2"/>
  <c r="I6432" i="2"/>
  <c r="I6431" i="2"/>
  <c r="I6430" i="2"/>
  <c r="I6429" i="2"/>
  <c r="I6428" i="2"/>
  <c r="I6427" i="2"/>
  <c r="I6426" i="2"/>
  <c r="I6425" i="2"/>
  <c r="I6424" i="2"/>
  <c r="I6423" i="2"/>
  <c r="I6422" i="2"/>
  <c r="I6421" i="2"/>
  <c r="I6420" i="2"/>
  <c r="I6419" i="2"/>
  <c r="I6418" i="2"/>
  <c r="I6417" i="2"/>
  <c r="I6416" i="2"/>
  <c r="I6415" i="2"/>
  <c r="I6414" i="2"/>
  <c r="I6413" i="2"/>
  <c r="I6412" i="2"/>
  <c r="I6411" i="2"/>
  <c r="I6410" i="2"/>
  <c r="I6409" i="2"/>
  <c r="I6408" i="2"/>
  <c r="I6407" i="2"/>
  <c r="I6406" i="2"/>
  <c r="I6405" i="2"/>
  <c r="I6404" i="2"/>
  <c r="I6403" i="2"/>
  <c r="I6402" i="2"/>
  <c r="I6401" i="2"/>
  <c r="I6400" i="2"/>
  <c r="I6399" i="2"/>
  <c r="I6398" i="2"/>
  <c r="I6397" i="2"/>
  <c r="I6396" i="2"/>
  <c r="I6395" i="2"/>
  <c r="I6394" i="2"/>
  <c r="I6393" i="2"/>
  <c r="I6392" i="2"/>
  <c r="I6391" i="2"/>
  <c r="I6390" i="2"/>
  <c r="I6389" i="2"/>
  <c r="I6388" i="2"/>
  <c r="I6387" i="2"/>
  <c r="I6386" i="2"/>
  <c r="I6385" i="2"/>
  <c r="I6384" i="2"/>
  <c r="I6383" i="2"/>
  <c r="I6382" i="2"/>
  <c r="I6381" i="2"/>
  <c r="I6380" i="2"/>
  <c r="I6379" i="2"/>
  <c r="I6378" i="2"/>
  <c r="I6377" i="2"/>
  <c r="I6376" i="2"/>
  <c r="I6375" i="2"/>
  <c r="I6374" i="2"/>
  <c r="I6373" i="2"/>
  <c r="I6372" i="2"/>
  <c r="I6371" i="2"/>
  <c r="I6370" i="2"/>
  <c r="I6369" i="2"/>
  <c r="I6368" i="2"/>
  <c r="I6367" i="2"/>
  <c r="I6366" i="2"/>
  <c r="I6365" i="2"/>
  <c r="I6364" i="2"/>
  <c r="I6363" i="2"/>
  <c r="I6362" i="2"/>
  <c r="I6361" i="2"/>
  <c r="I6360" i="2"/>
  <c r="I6359" i="2"/>
  <c r="I6358" i="2"/>
  <c r="I6357" i="2"/>
  <c r="I6356" i="2"/>
  <c r="I6355" i="2"/>
  <c r="I6354" i="2"/>
  <c r="I6353" i="2"/>
  <c r="I6352" i="2"/>
  <c r="I6351" i="2"/>
  <c r="I6350" i="2"/>
  <c r="I6349" i="2"/>
  <c r="I6348" i="2"/>
  <c r="I6347" i="2"/>
  <c r="I6346" i="2"/>
  <c r="I6345" i="2"/>
  <c r="I6344" i="2"/>
  <c r="I6343" i="2"/>
  <c r="I6342" i="2"/>
  <c r="I6341" i="2"/>
  <c r="I6340" i="2"/>
  <c r="I6339" i="2"/>
  <c r="I6338" i="2"/>
  <c r="I6337" i="2"/>
  <c r="I6336" i="2"/>
  <c r="I6335" i="2"/>
  <c r="I6334" i="2"/>
  <c r="I6333" i="2"/>
  <c r="I6332" i="2"/>
  <c r="I6331" i="2"/>
  <c r="I6330" i="2"/>
  <c r="I6329" i="2"/>
  <c r="I6328" i="2"/>
  <c r="I6327" i="2"/>
  <c r="I6326" i="2"/>
  <c r="I6325" i="2"/>
  <c r="I6324" i="2"/>
  <c r="I6323" i="2"/>
  <c r="I6322" i="2"/>
  <c r="I6321" i="2"/>
  <c r="I6320" i="2"/>
  <c r="I6319" i="2"/>
  <c r="I6318" i="2"/>
  <c r="I6317" i="2"/>
  <c r="I6316" i="2"/>
  <c r="I6315" i="2"/>
  <c r="I6314" i="2"/>
  <c r="I6313" i="2"/>
  <c r="I6312" i="2"/>
  <c r="I6311" i="2"/>
  <c r="I6310" i="2"/>
  <c r="I6309" i="2"/>
  <c r="I6308" i="2"/>
  <c r="I6307" i="2"/>
  <c r="I6306" i="2"/>
  <c r="I6305" i="2"/>
  <c r="I6304" i="2"/>
  <c r="I6303" i="2"/>
  <c r="I6302" i="2"/>
  <c r="I6301" i="2"/>
  <c r="I6300" i="2"/>
  <c r="I6299" i="2"/>
  <c r="I6298" i="2"/>
  <c r="I6297" i="2"/>
  <c r="I6296" i="2"/>
  <c r="I6295" i="2"/>
  <c r="I6294" i="2"/>
  <c r="I6293" i="2"/>
  <c r="I6292" i="2"/>
  <c r="I6291" i="2"/>
  <c r="I6290" i="2"/>
  <c r="I6289" i="2"/>
  <c r="I6288" i="2"/>
  <c r="I6287" i="2"/>
  <c r="I6286" i="2"/>
  <c r="I6285" i="2"/>
  <c r="I6284" i="2"/>
  <c r="I6283" i="2"/>
  <c r="I6282" i="2"/>
  <c r="I6281" i="2"/>
  <c r="I6280" i="2"/>
  <c r="I6279" i="2"/>
  <c r="I6278" i="2"/>
  <c r="I6277" i="2"/>
  <c r="I6276" i="2"/>
  <c r="I6275" i="2"/>
  <c r="I6274" i="2"/>
  <c r="I6273" i="2"/>
  <c r="I6272" i="2"/>
  <c r="I6271" i="2"/>
  <c r="I6270" i="2"/>
  <c r="I6269" i="2"/>
  <c r="I6268" i="2"/>
  <c r="I6267" i="2"/>
  <c r="I6266" i="2"/>
  <c r="I6265" i="2"/>
  <c r="I6264" i="2"/>
  <c r="I6263" i="2"/>
  <c r="I6262" i="2"/>
  <c r="I6261" i="2"/>
  <c r="I6260" i="2"/>
  <c r="I6259" i="2"/>
  <c r="I6258" i="2"/>
  <c r="I6257" i="2"/>
  <c r="I6256" i="2"/>
  <c r="I6255" i="2"/>
  <c r="I6254" i="2"/>
  <c r="I6253" i="2"/>
  <c r="I6252" i="2"/>
  <c r="I6251" i="2"/>
  <c r="I6250" i="2"/>
  <c r="I6249" i="2"/>
  <c r="I6248" i="2"/>
  <c r="I6247" i="2"/>
  <c r="I6246" i="2"/>
  <c r="I6245" i="2"/>
  <c r="I6244" i="2"/>
  <c r="I6243" i="2"/>
  <c r="I6242" i="2"/>
  <c r="I6241" i="2"/>
  <c r="I6240" i="2"/>
  <c r="I6239" i="2"/>
  <c r="I6238" i="2"/>
  <c r="I6237" i="2"/>
  <c r="I6236" i="2"/>
  <c r="I6235" i="2"/>
  <c r="I6234" i="2"/>
  <c r="I6233" i="2"/>
  <c r="I6232" i="2"/>
  <c r="I6231" i="2"/>
  <c r="I6230" i="2"/>
  <c r="I6229" i="2"/>
  <c r="I6228" i="2"/>
  <c r="I6227" i="2"/>
  <c r="I6226" i="2"/>
  <c r="I6225" i="2"/>
  <c r="I6224" i="2"/>
  <c r="I6223" i="2"/>
  <c r="I6222" i="2"/>
  <c r="I6221" i="2"/>
  <c r="I6220" i="2"/>
  <c r="I6219" i="2"/>
  <c r="I6218" i="2"/>
  <c r="I6217" i="2"/>
  <c r="I6216" i="2"/>
  <c r="I6215" i="2"/>
  <c r="I6214" i="2"/>
  <c r="I6213" i="2"/>
  <c r="I6212" i="2"/>
  <c r="I6211" i="2"/>
  <c r="I6210" i="2"/>
  <c r="I6209" i="2"/>
  <c r="I6208" i="2"/>
  <c r="I6207" i="2"/>
  <c r="I6206" i="2"/>
  <c r="I6205" i="2"/>
  <c r="I6204" i="2"/>
  <c r="I6203" i="2"/>
  <c r="I6202" i="2"/>
  <c r="I6201" i="2"/>
  <c r="I6200" i="2"/>
  <c r="I6199" i="2"/>
  <c r="I6198" i="2"/>
  <c r="I6197" i="2"/>
  <c r="I6196" i="2"/>
  <c r="I6195" i="2"/>
  <c r="I6194" i="2"/>
  <c r="I6193" i="2"/>
  <c r="I6192" i="2"/>
  <c r="I6191" i="2"/>
  <c r="I6190" i="2"/>
  <c r="I6189" i="2"/>
  <c r="I6188" i="2"/>
  <c r="I6187" i="2"/>
  <c r="I6186" i="2"/>
  <c r="I6185" i="2"/>
  <c r="I6184" i="2"/>
  <c r="I6183" i="2"/>
  <c r="I6182" i="2"/>
  <c r="I6181" i="2"/>
  <c r="I6180" i="2"/>
  <c r="I6179" i="2"/>
  <c r="I6178" i="2"/>
  <c r="I6177" i="2"/>
  <c r="I6176" i="2"/>
  <c r="I6175" i="2"/>
  <c r="I6174" i="2"/>
  <c r="I6173" i="2"/>
  <c r="I6172" i="2"/>
  <c r="I6171" i="2"/>
  <c r="I6170" i="2"/>
  <c r="I6169" i="2"/>
  <c r="I6168" i="2"/>
  <c r="I6167" i="2"/>
  <c r="I6166" i="2"/>
  <c r="I6165" i="2"/>
  <c r="I6164" i="2"/>
  <c r="I6163" i="2"/>
  <c r="I6162" i="2"/>
  <c r="I6161" i="2"/>
  <c r="I6160" i="2"/>
  <c r="I6159" i="2"/>
  <c r="I6158" i="2"/>
  <c r="I6157" i="2"/>
  <c r="I6156" i="2"/>
  <c r="I6155" i="2"/>
  <c r="I6154" i="2"/>
  <c r="I6153" i="2"/>
  <c r="I6152" i="2"/>
  <c r="I6151" i="2"/>
  <c r="I6150" i="2"/>
  <c r="I6149" i="2"/>
  <c r="I6148" i="2"/>
  <c r="I6147" i="2"/>
  <c r="I6146" i="2"/>
  <c r="I6145" i="2"/>
  <c r="I6144" i="2"/>
  <c r="I6143" i="2"/>
  <c r="I6142" i="2"/>
  <c r="I6141" i="2"/>
  <c r="I6140" i="2"/>
  <c r="I6139" i="2"/>
  <c r="I6138" i="2"/>
  <c r="I6137" i="2"/>
  <c r="I6136" i="2"/>
  <c r="I6135" i="2"/>
  <c r="I6134" i="2"/>
  <c r="I6133" i="2"/>
  <c r="I6132" i="2"/>
  <c r="I6131" i="2"/>
  <c r="I6130" i="2"/>
  <c r="I6129" i="2"/>
  <c r="I6128" i="2"/>
  <c r="I6127" i="2"/>
  <c r="I6126" i="2"/>
  <c r="I6125" i="2"/>
  <c r="I6124" i="2"/>
  <c r="I6123" i="2"/>
  <c r="I6122" i="2"/>
  <c r="I6121" i="2"/>
  <c r="I6120" i="2"/>
  <c r="I6119" i="2"/>
  <c r="I6118" i="2"/>
  <c r="I6117" i="2"/>
  <c r="I6116" i="2"/>
  <c r="I6115" i="2"/>
  <c r="I6114" i="2"/>
  <c r="I6113" i="2"/>
  <c r="I6112" i="2"/>
  <c r="I6111" i="2"/>
  <c r="I6110" i="2"/>
  <c r="I6109" i="2"/>
  <c r="I6108" i="2"/>
  <c r="I6107" i="2"/>
  <c r="I6106" i="2"/>
  <c r="I6105" i="2"/>
  <c r="I6104" i="2"/>
  <c r="I6103" i="2"/>
  <c r="I6102" i="2"/>
  <c r="I6101" i="2"/>
  <c r="I6100" i="2"/>
  <c r="I6099" i="2"/>
  <c r="I6098" i="2"/>
  <c r="I6097" i="2"/>
  <c r="I6096" i="2"/>
  <c r="I6095" i="2"/>
  <c r="I6094" i="2"/>
  <c r="I6093" i="2"/>
  <c r="I6092" i="2"/>
  <c r="I6091" i="2"/>
  <c r="I6090" i="2"/>
  <c r="I6089" i="2"/>
  <c r="I6088" i="2"/>
  <c r="I6087" i="2"/>
  <c r="I6086" i="2"/>
  <c r="I6085" i="2"/>
  <c r="I6084" i="2"/>
  <c r="I6083" i="2"/>
  <c r="I6082" i="2"/>
  <c r="I6081" i="2"/>
  <c r="I6080" i="2"/>
  <c r="I6079" i="2"/>
  <c r="I6078" i="2"/>
  <c r="I6077" i="2"/>
  <c r="I6076" i="2"/>
  <c r="I6075" i="2"/>
  <c r="I6074" i="2"/>
  <c r="I6073" i="2"/>
  <c r="I6072" i="2"/>
  <c r="I6071" i="2"/>
  <c r="I6070" i="2"/>
  <c r="I6069" i="2"/>
  <c r="I6068" i="2"/>
  <c r="I6067" i="2"/>
  <c r="I6066" i="2"/>
  <c r="I6065" i="2"/>
  <c r="I6064" i="2"/>
  <c r="I6063" i="2"/>
  <c r="I6062" i="2"/>
  <c r="I6061" i="2"/>
  <c r="I6060" i="2"/>
  <c r="I6059" i="2"/>
  <c r="I6058" i="2"/>
  <c r="I6057" i="2"/>
  <c r="I6056" i="2"/>
  <c r="I6055" i="2"/>
  <c r="I6054" i="2"/>
  <c r="I6053" i="2"/>
  <c r="I6052" i="2"/>
  <c r="I6051" i="2"/>
  <c r="I6050" i="2"/>
  <c r="I6049" i="2"/>
  <c r="I6048" i="2"/>
  <c r="I6047" i="2"/>
  <c r="I6046" i="2"/>
  <c r="I6045" i="2"/>
  <c r="I6044" i="2"/>
  <c r="I6043" i="2"/>
  <c r="I6042" i="2"/>
  <c r="I6041" i="2"/>
  <c r="I6040" i="2"/>
  <c r="I6039" i="2"/>
  <c r="I6038" i="2"/>
  <c r="I6037" i="2"/>
  <c r="I6036" i="2"/>
  <c r="I6035" i="2"/>
  <c r="I6034" i="2"/>
  <c r="I6033" i="2"/>
  <c r="I6032" i="2"/>
  <c r="I6031" i="2"/>
  <c r="I6030" i="2"/>
  <c r="I6029" i="2"/>
  <c r="I6028" i="2"/>
  <c r="I6027" i="2"/>
  <c r="I6026" i="2"/>
  <c r="I6025" i="2"/>
  <c r="I6024" i="2"/>
  <c r="I6023" i="2"/>
  <c r="I6022" i="2"/>
  <c r="I6021" i="2"/>
  <c r="I6020" i="2"/>
  <c r="I6019" i="2"/>
  <c r="I6018" i="2"/>
  <c r="I6017" i="2"/>
  <c r="I6016" i="2"/>
  <c r="I6015" i="2"/>
  <c r="I6014" i="2"/>
  <c r="I6013" i="2"/>
  <c r="I6012" i="2"/>
  <c r="I6011" i="2"/>
  <c r="I6010" i="2"/>
  <c r="I6009" i="2"/>
  <c r="I6008" i="2"/>
  <c r="I6007" i="2"/>
  <c r="I6006" i="2"/>
  <c r="I6005" i="2"/>
  <c r="I6004" i="2"/>
  <c r="I6003" i="2"/>
  <c r="I6002" i="2"/>
  <c r="I6001" i="2"/>
  <c r="I6000" i="2"/>
  <c r="I5999" i="2"/>
  <c r="I5998" i="2"/>
  <c r="I5997" i="2"/>
  <c r="I5996" i="2"/>
  <c r="I5995" i="2"/>
  <c r="I5994" i="2"/>
  <c r="I5993" i="2"/>
  <c r="I5992" i="2"/>
  <c r="I5991" i="2"/>
  <c r="I5990" i="2"/>
  <c r="I5989" i="2"/>
  <c r="I5988" i="2"/>
  <c r="I5987" i="2"/>
  <c r="I5986" i="2"/>
  <c r="I5985" i="2"/>
  <c r="I5984" i="2"/>
  <c r="I5983" i="2"/>
  <c r="I5982" i="2"/>
  <c r="I5981" i="2"/>
  <c r="I5980" i="2"/>
  <c r="I5979" i="2"/>
  <c r="I5978" i="2"/>
  <c r="I5977" i="2"/>
  <c r="I5976" i="2"/>
  <c r="I5975" i="2"/>
  <c r="I5974" i="2"/>
  <c r="I5973" i="2"/>
  <c r="I5972" i="2"/>
  <c r="I5971" i="2"/>
  <c r="I5970" i="2"/>
  <c r="I5969" i="2"/>
  <c r="I5968" i="2"/>
  <c r="I5967" i="2"/>
  <c r="I5966" i="2"/>
  <c r="I5965" i="2"/>
  <c r="I5964" i="2"/>
  <c r="I5963" i="2"/>
  <c r="I5962" i="2"/>
  <c r="I5961" i="2"/>
  <c r="I5960" i="2"/>
  <c r="I5959" i="2"/>
  <c r="I5958" i="2"/>
  <c r="I5957" i="2"/>
  <c r="I5956" i="2"/>
  <c r="I5955" i="2"/>
  <c r="I5954" i="2"/>
  <c r="I5953" i="2"/>
  <c r="I5952" i="2"/>
  <c r="I5951" i="2"/>
  <c r="I5950" i="2"/>
  <c r="I5949" i="2"/>
  <c r="I5948" i="2"/>
  <c r="I5947" i="2"/>
  <c r="I5946" i="2"/>
  <c r="I5945" i="2"/>
  <c r="I5944" i="2"/>
  <c r="I5943" i="2"/>
  <c r="I5942" i="2"/>
  <c r="I5941" i="2"/>
  <c r="I5940" i="2"/>
  <c r="I5939" i="2"/>
  <c r="I5938" i="2"/>
  <c r="I5937" i="2"/>
  <c r="I5936" i="2"/>
  <c r="I5935" i="2"/>
  <c r="I5934" i="2"/>
  <c r="I5933" i="2"/>
  <c r="I5932" i="2"/>
  <c r="I5931" i="2"/>
  <c r="I5930" i="2"/>
  <c r="I5929" i="2"/>
  <c r="I5928" i="2"/>
  <c r="I5927" i="2"/>
  <c r="I5926" i="2"/>
  <c r="I5925" i="2"/>
  <c r="I5924" i="2"/>
  <c r="I5923" i="2"/>
  <c r="I5922" i="2"/>
  <c r="I5921" i="2"/>
  <c r="I5920" i="2"/>
  <c r="I5919" i="2"/>
  <c r="I5918" i="2"/>
  <c r="I5917" i="2"/>
  <c r="I5916" i="2"/>
  <c r="I5915" i="2"/>
  <c r="I5914" i="2"/>
  <c r="I5913" i="2"/>
  <c r="I5912" i="2"/>
  <c r="I5911" i="2"/>
  <c r="I5910" i="2"/>
  <c r="I5909" i="2"/>
  <c r="I5908" i="2"/>
  <c r="I5907" i="2"/>
  <c r="I5906" i="2"/>
  <c r="I5905" i="2"/>
  <c r="I5904" i="2"/>
  <c r="I5903" i="2"/>
  <c r="I5902" i="2"/>
  <c r="I5901" i="2"/>
  <c r="I5900" i="2"/>
  <c r="I5899" i="2"/>
  <c r="I5898" i="2"/>
  <c r="I5897" i="2"/>
  <c r="I5896" i="2"/>
  <c r="I5895" i="2"/>
  <c r="I5894" i="2"/>
  <c r="I5893" i="2"/>
  <c r="I5892" i="2"/>
  <c r="I5891" i="2"/>
  <c r="I5890" i="2"/>
  <c r="I5889" i="2"/>
  <c r="I5888" i="2"/>
  <c r="I5887" i="2"/>
  <c r="I5886" i="2"/>
  <c r="I5885" i="2"/>
  <c r="I5884" i="2"/>
  <c r="I5883" i="2"/>
  <c r="I5882" i="2"/>
  <c r="I5881" i="2"/>
  <c r="I5880" i="2"/>
  <c r="I5879" i="2"/>
  <c r="I5878" i="2"/>
  <c r="I5877" i="2"/>
  <c r="I5876" i="2"/>
  <c r="I5875" i="2"/>
  <c r="I5874" i="2"/>
  <c r="I5873" i="2"/>
  <c r="I5872" i="2"/>
  <c r="I5871" i="2"/>
  <c r="I5870" i="2"/>
  <c r="I5869" i="2"/>
  <c r="I5868" i="2"/>
  <c r="I5867" i="2"/>
  <c r="I5866" i="2"/>
  <c r="I5865" i="2"/>
  <c r="I5864" i="2"/>
  <c r="I5863" i="2"/>
  <c r="I5862" i="2"/>
  <c r="I5861" i="2"/>
  <c r="I5860" i="2"/>
  <c r="I5859" i="2"/>
  <c r="I5858" i="2"/>
  <c r="I5857" i="2"/>
  <c r="I5856" i="2"/>
  <c r="I5855" i="2"/>
  <c r="I5854" i="2"/>
  <c r="I5853" i="2"/>
  <c r="I5852" i="2"/>
  <c r="I5851" i="2"/>
  <c r="I5850" i="2"/>
  <c r="I5849" i="2"/>
  <c r="I5848" i="2"/>
  <c r="I5847" i="2"/>
  <c r="I5846" i="2"/>
  <c r="I5845" i="2"/>
  <c r="I5844" i="2"/>
  <c r="I5843" i="2"/>
  <c r="I5842" i="2"/>
  <c r="I5841" i="2"/>
  <c r="I5840" i="2"/>
  <c r="I5839" i="2"/>
  <c r="I5838" i="2"/>
  <c r="I5837" i="2"/>
  <c r="I5836" i="2"/>
  <c r="I5835" i="2"/>
  <c r="I5834" i="2"/>
  <c r="I5833" i="2"/>
  <c r="I5832" i="2"/>
  <c r="I5831" i="2"/>
  <c r="I5830" i="2"/>
  <c r="I5829" i="2"/>
  <c r="I5828" i="2"/>
  <c r="I5827" i="2"/>
  <c r="I5826" i="2"/>
  <c r="I5825" i="2"/>
  <c r="I5824" i="2"/>
  <c r="I5823" i="2"/>
  <c r="I5822" i="2"/>
  <c r="I5821" i="2"/>
  <c r="I5820" i="2"/>
  <c r="I5819" i="2"/>
  <c r="I5818" i="2"/>
  <c r="I5817" i="2"/>
  <c r="I5816" i="2"/>
  <c r="I5815" i="2"/>
  <c r="I5814" i="2"/>
  <c r="I5813" i="2"/>
  <c r="I5812" i="2"/>
  <c r="I5811" i="2"/>
  <c r="I5810" i="2"/>
  <c r="I5809" i="2"/>
  <c r="I5808" i="2"/>
  <c r="I5807" i="2"/>
  <c r="I5806" i="2"/>
  <c r="I5805" i="2"/>
  <c r="I5804" i="2"/>
  <c r="I5803" i="2"/>
  <c r="I5802" i="2"/>
  <c r="I5801" i="2"/>
  <c r="I5800" i="2"/>
  <c r="I5799" i="2"/>
  <c r="I5798" i="2"/>
  <c r="I5797" i="2"/>
  <c r="I5796" i="2"/>
  <c r="I5795" i="2"/>
  <c r="I5794" i="2"/>
  <c r="I5793" i="2"/>
  <c r="I5792" i="2"/>
  <c r="I5791" i="2"/>
  <c r="I5790" i="2"/>
  <c r="I5789" i="2"/>
  <c r="I5788" i="2"/>
  <c r="I5787" i="2"/>
  <c r="I5786" i="2"/>
  <c r="I5785" i="2"/>
  <c r="I5784" i="2"/>
  <c r="I5783" i="2"/>
  <c r="I5782" i="2"/>
  <c r="I5781" i="2"/>
  <c r="I5780" i="2"/>
  <c r="I5779" i="2"/>
  <c r="I5778" i="2"/>
  <c r="I5777" i="2"/>
  <c r="I5776" i="2"/>
  <c r="I5775" i="2"/>
  <c r="I5774" i="2"/>
  <c r="I5773" i="2"/>
  <c r="I5772" i="2"/>
  <c r="I5771" i="2"/>
  <c r="I5770" i="2"/>
  <c r="I5769" i="2"/>
  <c r="I5768" i="2"/>
  <c r="I5767" i="2"/>
  <c r="I5766" i="2"/>
  <c r="I5765" i="2"/>
  <c r="I5764" i="2"/>
  <c r="I5763" i="2"/>
  <c r="I5762" i="2"/>
  <c r="I5761" i="2"/>
  <c r="I5760" i="2"/>
  <c r="I5759" i="2"/>
  <c r="I5758" i="2"/>
  <c r="I5757" i="2"/>
  <c r="I5756" i="2"/>
  <c r="I5755" i="2"/>
  <c r="I5754" i="2"/>
  <c r="I5753" i="2"/>
  <c r="I5752" i="2"/>
  <c r="I5751" i="2"/>
  <c r="I5750" i="2"/>
  <c r="I5749" i="2"/>
  <c r="I5748" i="2"/>
  <c r="I5747" i="2"/>
  <c r="I5746" i="2"/>
  <c r="I5745" i="2"/>
  <c r="I5744" i="2"/>
  <c r="I5743" i="2"/>
  <c r="I5742" i="2"/>
  <c r="I5741" i="2"/>
  <c r="I5740" i="2"/>
  <c r="I5739" i="2"/>
  <c r="I5738" i="2"/>
  <c r="I5737" i="2"/>
  <c r="I5736" i="2"/>
  <c r="I5735" i="2"/>
  <c r="I5734" i="2"/>
  <c r="I5733" i="2"/>
  <c r="I5732" i="2"/>
  <c r="I5731" i="2"/>
  <c r="I5730" i="2"/>
  <c r="I5729" i="2"/>
  <c r="I5728" i="2"/>
  <c r="I5727" i="2"/>
  <c r="I5726" i="2"/>
  <c r="I5725" i="2"/>
  <c r="I5724" i="2"/>
  <c r="I5723" i="2"/>
  <c r="I5722" i="2"/>
  <c r="I5721" i="2"/>
  <c r="I5720" i="2"/>
  <c r="I5719" i="2"/>
  <c r="I5718" i="2"/>
  <c r="I5717" i="2"/>
  <c r="I5716" i="2"/>
  <c r="I5715" i="2"/>
  <c r="I5714" i="2"/>
  <c r="I5713" i="2"/>
  <c r="I5712" i="2"/>
  <c r="I5711" i="2"/>
  <c r="I5710" i="2"/>
  <c r="I5709" i="2"/>
  <c r="I5708" i="2"/>
  <c r="I5707" i="2"/>
  <c r="I5706" i="2"/>
  <c r="I5705" i="2"/>
  <c r="I5704" i="2"/>
  <c r="I5703" i="2"/>
  <c r="I5702" i="2"/>
  <c r="I5701" i="2"/>
  <c r="I5700" i="2"/>
  <c r="I5699" i="2"/>
  <c r="I5698" i="2"/>
  <c r="I5697" i="2"/>
  <c r="I5696" i="2"/>
  <c r="I5695" i="2"/>
  <c r="I5694" i="2"/>
  <c r="I5693" i="2"/>
  <c r="I5692" i="2"/>
  <c r="I5691" i="2"/>
  <c r="I5690" i="2"/>
  <c r="I5689" i="2"/>
  <c r="I5688" i="2"/>
  <c r="I5687" i="2"/>
  <c r="I5686" i="2"/>
  <c r="I5685" i="2"/>
  <c r="I5684" i="2"/>
  <c r="I5683" i="2"/>
  <c r="I5682" i="2"/>
  <c r="I5681" i="2"/>
  <c r="I5680" i="2"/>
  <c r="I5679" i="2"/>
  <c r="I5678" i="2"/>
  <c r="I5677" i="2"/>
  <c r="I5676" i="2"/>
  <c r="I5675" i="2"/>
  <c r="I5674" i="2"/>
  <c r="I5673" i="2"/>
  <c r="I5672" i="2"/>
  <c r="I5671" i="2"/>
  <c r="I5670" i="2"/>
  <c r="I5669" i="2"/>
  <c r="I5668" i="2"/>
  <c r="I5667" i="2"/>
  <c r="I5666" i="2"/>
  <c r="I5665" i="2"/>
  <c r="I5664" i="2"/>
  <c r="I5663" i="2"/>
  <c r="I5662" i="2"/>
  <c r="I5661" i="2"/>
  <c r="I5660" i="2"/>
  <c r="I5659" i="2"/>
  <c r="I5658" i="2"/>
  <c r="I5657" i="2"/>
  <c r="I5656" i="2"/>
  <c r="I5655" i="2"/>
  <c r="I5654" i="2"/>
  <c r="I5653" i="2"/>
  <c r="I5652" i="2"/>
  <c r="I5651" i="2"/>
  <c r="I5650" i="2"/>
  <c r="I5649" i="2"/>
  <c r="I5648" i="2"/>
  <c r="I5647" i="2"/>
  <c r="I5646" i="2"/>
  <c r="I5645" i="2"/>
  <c r="I5644" i="2"/>
  <c r="I5643" i="2"/>
  <c r="I5642" i="2"/>
  <c r="I5641" i="2"/>
  <c r="I5640" i="2"/>
  <c r="I5639" i="2"/>
  <c r="I5638" i="2"/>
  <c r="I5637" i="2"/>
  <c r="I5636" i="2"/>
  <c r="I5635" i="2"/>
  <c r="I5634" i="2"/>
  <c r="I5633" i="2"/>
  <c r="I5632" i="2"/>
  <c r="I5631" i="2"/>
  <c r="I5630" i="2"/>
  <c r="I5629" i="2"/>
  <c r="I5628" i="2"/>
  <c r="I5627" i="2"/>
  <c r="I5626" i="2"/>
  <c r="I5625" i="2"/>
  <c r="I5624" i="2"/>
  <c r="I5623" i="2"/>
  <c r="I5622" i="2"/>
  <c r="I5621" i="2"/>
  <c r="I5620" i="2"/>
  <c r="I5619" i="2"/>
  <c r="I5618" i="2"/>
  <c r="I5617" i="2"/>
  <c r="I5616" i="2"/>
  <c r="I5615" i="2"/>
  <c r="I5614" i="2"/>
  <c r="I5613" i="2"/>
  <c r="I5612" i="2"/>
  <c r="I5611" i="2"/>
  <c r="I5610" i="2"/>
  <c r="I5609" i="2"/>
  <c r="I5608" i="2"/>
  <c r="I5607" i="2"/>
  <c r="I5606" i="2"/>
  <c r="I5605" i="2"/>
  <c r="I5604" i="2"/>
  <c r="I5603" i="2"/>
  <c r="I5602" i="2"/>
  <c r="I5601" i="2"/>
  <c r="I5600" i="2"/>
  <c r="I5599" i="2"/>
  <c r="I5598" i="2"/>
  <c r="I5597" i="2"/>
  <c r="I5596" i="2"/>
  <c r="I5595" i="2"/>
  <c r="I5594" i="2"/>
  <c r="I5593" i="2"/>
  <c r="I5592" i="2"/>
  <c r="I5591" i="2"/>
  <c r="I5590" i="2"/>
  <c r="I5589" i="2"/>
  <c r="I5588" i="2"/>
  <c r="I5587" i="2"/>
  <c r="I5586" i="2"/>
  <c r="I5585" i="2"/>
  <c r="I5584" i="2"/>
  <c r="I5583" i="2"/>
  <c r="I5582" i="2"/>
  <c r="I5581" i="2"/>
  <c r="I5580" i="2"/>
  <c r="I5579" i="2"/>
  <c r="I5578" i="2"/>
  <c r="I5577" i="2"/>
  <c r="I5576" i="2"/>
  <c r="I5575" i="2"/>
  <c r="I5574" i="2"/>
  <c r="I5573" i="2"/>
  <c r="I5572" i="2"/>
  <c r="I5571" i="2"/>
  <c r="I5570" i="2"/>
  <c r="I5569" i="2"/>
  <c r="I5568" i="2"/>
  <c r="I5567" i="2"/>
  <c r="I5566" i="2"/>
  <c r="I5565" i="2"/>
  <c r="I5564" i="2"/>
  <c r="I5563" i="2"/>
  <c r="I5562" i="2"/>
  <c r="I5561" i="2"/>
  <c r="I5560" i="2"/>
  <c r="I5559" i="2"/>
  <c r="I5558" i="2"/>
  <c r="I5557" i="2"/>
  <c r="I5556" i="2"/>
  <c r="I5555" i="2"/>
  <c r="I5554" i="2"/>
  <c r="I5553" i="2"/>
  <c r="I5552" i="2"/>
  <c r="I5551" i="2"/>
  <c r="I5550" i="2"/>
  <c r="I5549" i="2"/>
  <c r="I5548" i="2"/>
  <c r="I5547" i="2"/>
  <c r="I5546" i="2"/>
  <c r="I5545" i="2"/>
  <c r="I5544" i="2"/>
  <c r="I5543" i="2"/>
  <c r="I5542" i="2"/>
  <c r="I5541" i="2"/>
  <c r="I5540" i="2"/>
  <c r="I5539" i="2"/>
  <c r="I5538" i="2"/>
  <c r="I5537" i="2"/>
  <c r="I5536" i="2"/>
  <c r="I5535" i="2"/>
  <c r="I5534" i="2"/>
  <c r="I5533" i="2"/>
  <c r="I5532" i="2"/>
  <c r="I5531" i="2"/>
  <c r="I5530" i="2"/>
  <c r="I5529" i="2"/>
  <c r="I5528" i="2"/>
  <c r="I5527" i="2"/>
  <c r="I5526" i="2"/>
  <c r="I5525" i="2"/>
  <c r="I5524" i="2"/>
  <c r="I5523" i="2"/>
  <c r="I5522" i="2"/>
  <c r="I5521" i="2"/>
  <c r="I5520" i="2"/>
  <c r="I5519" i="2"/>
  <c r="I5518" i="2"/>
  <c r="I5517" i="2"/>
  <c r="I5516" i="2"/>
  <c r="I5515" i="2"/>
  <c r="I5514" i="2"/>
  <c r="I5513" i="2"/>
  <c r="I5512" i="2"/>
  <c r="I5511" i="2"/>
  <c r="I5510" i="2"/>
  <c r="I5509" i="2"/>
  <c r="I5508" i="2"/>
  <c r="I5507" i="2"/>
  <c r="I5506" i="2"/>
  <c r="I5505" i="2"/>
  <c r="I5504" i="2"/>
  <c r="I5503" i="2"/>
  <c r="I5502" i="2"/>
  <c r="I5501" i="2"/>
  <c r="I5500" i="2"/>
  <c r="I5499" i="2"/>
  <c r="I5498" i="2"/>
  <c r="I5497" i="2"/>
  <c r="I5496" i="2"/>
  <c r="I5495" i="2"/>
  <c r="I5494" i="2"/>
  <c r="I5493" i="2"/>
  <c r="I5492" i="2"/>
  <c r="I5491" i="2"/>
  <c r="I5490" i="2"/>
  <c r="I5489" i="2"/>
  <c r="I5488" i="2"/>
  <c r="I5487" i="2"/>
  <c r="I5486" i="2"/>
  <c r="I5485" i="2"/>
  <c r="I5484" i="2"/>
  <c r="I5483" i="2"/>
  <c r="I5482" i="2"/>
  <c r="I5481" i="2"/>
  <c r="I5480" i="2"/>
  <c r="I5479" i="2"/>
  <c r="I5478" i="2"/>
  <c r="I5477" i="2"/>
  <c r="I5476" i="2"/>
  <c r="I5475" i="2"/>
  <c r="I5474" i="2"/>
  <c r="I5473" i="2"/>
  <c r="I5472" i="2"/>
  <c r="I5471" i="2"/>
  <c r="I5470" i="2"/>
  <c r="I5469" i="2"/>
  <c r="I5468" i="2"/>
  <c r="I5467" i="2"/>
  <c r="I5466" i="2"/>
  <c r="I5465" i="2"/>
  <c r="I5464" i="2"/>
  <c r="I5463" i="2"/>
  <c r="I5462" i="2"/>
  <c r="I5461" i="2"/>
  <c r="I5460" i="2"/>
  <c r="I5459" i="2"/>
  <c r="I5458" i="2"/>
  <c r="I5457" i="2"/>
  <c r="I5456" i="2"/>
  <c r="I5455" i="2"/>
  <c r="I5454" i="2"/>
  <c r="I5453" i="2"/>
  <c r="I5452" i="2"/>
  <c r="I5451" i="2"/>
  <c r="I5450" i="2"/>
  <c r="I5449" i="2"/>
  <c r="I5448" i="2"/>
  <c r="I5447" i="2"/>
  <c r="I5446" i="2"/>
  <c r="I5445" i="2"/>
  <c r="I5444" i="2"/>
  <c r="I5443" i="2"/>
  <c r="I5442" i="2"/>
  <c r="I5441" i="2"/>
  <c r="I5440" i="2"/>
  <c r="I5439" i="2"/>
  <c r="I5438" i="2"/>
  <c r="I5437" i="2"/>
  <c r="I5436" i="2"/>
  <c r="I5435" i="2"/>
  <c r="I5434" i="2"/>
  <c r="I5433" i="2"/>
  <c r="I5432" i="2"/>
  <c r="I5431" i="2"/>
  <c r="I5430" i="2"/>
  <c r="I5429" i="2"/>
  <c r="I5428" i="2"/>
  <c r="I5427" i="2"/>
  <c r="I5426" i="2"/>
  <c r="I5425" i="2"/>
  <c r="I5424" i="2"/>
  <c r="I5423" i="2"/>
  <c r="I5422" i="2"/>
  <c r="I5421" i="2"/>
  <c r="I5420" i="2"/>
  <c r="I5419" i="2"/>
  <c r="I5418" i="2"/>
  <c r="I5417" i="2"/>
  <c r="I5416" i="2"/>
  <c r="I5415" i="2"/>
  <c r="I5414" i="2"/>
  <c r="I5413" i="2"/>
  <c r="I5412" i="2"/>
  <c r="I5411" i="2"/>
  <c r="I5410" i="2"/>
  <c r="I5409" i="2"/>
  <c r="I5408" i="2"/>
  <c r="I5407" i="2"/>
  <c r="I5406" i="2"/>
  <c r="I5405" i="2"/>
  <c r="I5404" i="2"/>
  <c r="I5403" i="2"/>
  <c r="I5402" i="2"/>
  <c r="I5401" i="2"/>
  <c r="I5400" i="2"/>
  <c r="I5399" i="2"/>
  <c r="I5398" i="2"/>
  <c r="I5397" i="2"/>
  <c r="I5396" i="2"/>
  <c r="I5395" i="2"/>
  <c r="I5394" i="2"/>
  <c r="I5393" i="2"/>
  <c r="I5392" i="2"/>
  <c r="I5391" i="2"/>
  <c r="I5390" i="2"/>
  <c r="I5389" i="2"/>
  <c r="I5388" i="2"/>
  <c r="I5387" i="2"/>
  <c r="I5386" i="2"/>
  <c r="I5385" i="2"/>
  <c r="I5384" i="2"/>
  <c r="I5383" i="2"/>
  <c r="I5382" i="2"/>
  <c r="I5381" i="2"/>
  <c r="I5380" i="2"/>
  <c r="I5379" i="2"/>
  <c r="I5378" i="2"/>
  <c r="I5377" i="2"/>
  <c r="I5376" i="2"/>
  <c r="I5375" i="2"/>
  <c r="I5374" i="2"/>
  <c r="I5373" i="2"/>
  <c r="I5372" i="2"/>
  <c r="I5371" i="2"/>
  <c r="I5370" i="2"/>
  <c r="I5369" i="2"/>
  <c r="I5368" i="2"/>
  <c r="I5367" i="2"/>
  <c r="I5366" i="2"/>
  <c r="I5365" i="2"/>
  <c r="I5364" i="2"/>
  <c r="I5363" i="2"/>
  <c r="I5362" i="2"/>
  <c r="I5361" i="2"/>
  <c r="I5360" i="2"/>
  <c r="I5359" i="2"/>
  <c r="I5358" i="2"/>
  <c r="I5357" i="2"/>
  <c r="I5356" i="2"/>
  <c r="I5355" i="2"/>
  <c r="I5354" i="2"/>
  <c r="I5353" i="2"/>
  <c r="I5352" i="2"/>
  <c r="I5351" i="2"/>
  <c r="I5350" i="2"/>
  <c r="I5349" i="2"/>
  <c r="I5348" i="2"/>
  <c r="I5347" i="2"/>
  <c r="I5346" i="2"/>
  <c r="I5345" i="2"/>
  <c r="I5344" i="2"/>
  <c r="I5343" i="2"/>
  <c r="I5342" i="2"/>
  <c r="I5341" i="2"/>
  <c r="I5340" i="2"/>
  <c r="I5339" i="2"/>
  <c r="I5338" i="2"/>
  <c r="I5337" i="2"/>
  <c r="I5336" i="2"/>
  <c r="I5335" i="2"/>
  <c r="I5334" i="2"/>
  <c r="I5333" i="2"/>
  <c r="I5332" i="2"/>
  <c r="I5331" i="2"/>
  <c r="I5330" i="2"/>
  <c r="I5329" i="2"/>
  <c r="I5328" i="2"/>
  <c r="I5327" i="2"/>
  <c r="I5326" i="2"/>
  <c r="I5325" i="2"/>
  <c r="I5324" i="2"/>
  <c r="I5323" i="2"/>
  <c r="I5322" i="2"/>
  <c r="I5321" i="2"/>
  <c r="I5320" i="2"/>
  <c r="I5319" i="2"/>
  <c r="I5318" i="2"/>
  <c r="I5317" i="2"/>
  <c r="I5316" i="2"/>
  <c r="I5315" i="2"/>
  <c r="I5314" i="2"/>
  <c r="I5313" i="2"/>
  <c r="I5312" i="2"/>
  <c r="I5311" i="2"/>
  <c r="I5310" i="2"/>
  <c r="I5309" i="2"/>
  <c r="I5308" i="2"/>
  <c r="I5307" i="2"/>
  <c r="I5306" i="2"/>
  <c r="I5305" i="2"/>
  <c r="I5304" i="2"/>
  <c r="I5303" i="2"/>
  <c r="I5302" i="2"/>
  <c r="I5301" i="2"/>
  <c r="I5300" i="2"/>
  <c r="I5299" i="2"/>
  <c r="I5298" i="2"/>
  <c r="I5297" i="2"/>
  <c r="I5296" i="2"/>
  <c r="I5295" i="2"/>
  <c r="I5294" i="2"/>
  <c r="I5293" i="2"/>
  <c r="I5292" i="2"/>
  <c r="I5291" i="2"/>
  <c r="I5290" i="2"/>
  <c r="I5289" i="2"/>
  <c r="I5288" i="2"/>
  <c r="I5287" i="2"/>
  <c r="I5286" i="2"/>
  <c r="I5285" i="2"/>
  <c r="I5284" i="2"/>
  <c r="I5283" i="2"/>
  <c r="I5282" i="2"/>
  <c r="I5281" i="2"/>
  <c r="I5280" i="2"/>
  <c r="I5279" i="2"/>
  <c r="I5278" i="2"/>
  <c r="I5277" i="2"/>
  <c r="I5276" i="2"/>
  <c r="I5275" i="2"/>
  <c r="I5274" i="2"/>
  <c r="I5273" i="2"/>
  <c r="I5272" i="2"/>
  <c r="I5271" i="2"/>
  <c r="I5270" i="2"/>
  <c r="I5269" i="2"/>
  <c r="I5268" i="2"/>
  <c r="I5267" i="2"/>
  <c r="I5266" i="2"/>
  <c r="I5265" i="2"/>
  <c r="I5264" i="2"/>
  <c r="I5263" i="2"/>
  <c r="I5262" i="2"/>
  <c r="I5261" i="2"/>
  <c r="I5260" i="2"/>
  <c r="I5259" i="2"/>
  <c r="I5258" i="2"/>
  <c r="I5257" i="2"/>
  <c r="I5256" i="2"/>
  <c r="I5255" i="2"/>
  <c r="I5254" i="2"/>
  <c r="I5253" i="2"/>
  <c r="I5252" i="2"/>
  <c r="I5251" i="2"/>
  <c r="I5250" i="2"/>
  <c r="I5249" i="2"/>
  <c r="I5248" i="2"/>
  <c r="I5247" i="2"/>
  <c r="I5246" i="2"/>
  <c r="I5245" i="2"/>
  <c r="I5244" i="2"/>
  <c r="I5243" i="2"/>
  <c r="I5242" i="2"/>
  <c r="I5241" i="2"/>
  <c r="I5240" i="2"/>
  <c r="I5239" i="2"/>
  <c r="I5238" i="2"/>
  <c r="I5237" i="2"/>
  <c r="I5236" i="2"/>
  <c r="I5235" i="2"/>
  <c r="I5234" i="2"/>
  <c r="I5233" i="2"/>
  <c r="I5232" i="2"/>
  <c r="I5231" i="2"/>
  <c r="I5230" i="2"/>
  <c r="I5229" i="2"/>
  <c r="I5228" i="2"/>
  <c r="I5227" i="2"/>
  <c r="I5226" i="2"/>
  <c r="I5225" i="2"/>
  <c r="I5224" i="2"/>
  <c r="I5223" i="2"/>
  <c r="I5222" i="2"/>
  <c r="I5221" i="2"/>
  <c r="I5220" i="2"/>
  <c r="I5219" i="2"/>
  <c r="I5218" i="2"/>
  <c r="I5217" i="2"/>
  <c r="I5216" i="2"/>
  <c r="I5215" i="2"/>
  <c r="I5214" i="2"/>
  <c r="I5213" i="2"/>
  <c r="I5212" i="2"/>
  <c r="I5211" i="2"/>
  <c r="I5210" i="2"/>
  <c r="I5209" i="2"/>
  <c r="I5208" i="2"/>
  <c r="I5207" i="2"/>
  <c r="I5206" i="2"/>
  <c r="I5205" i="2"/>
  <c r="I5204" i="2"/>
  <c r="I5203" i="2"/>
  <c r="I5202" i="2"/>
  <c r="I5201" i="2"/>
  <c r="I5200" i="2"/>
  <c r="I5199" i="2"/>
  <c r="I5198" i="2"/>
  <c r="I5197" i="2"/>
  <c r="I5196" i="2"/>
  <c r="I5195" i="2"/>
  <c r="I5194" i="2"/>
  <c r="I5193" i="2"/>
  <c r="I5192" i="2"/>
  <c r="I5191" i="2"/>
  <c r="I5190" i="2"/>
  <c r="I5189" i="2"/>
  <c r="I5188" i="2"/>
  <c r="I5187" i="2"/>
  <c r="I5186" i="2"/>
  <c r="I5185" i="2"/>
  <c r="I5184" i="2"/>
  <c r="I5183" i="2"/>
  <c r="I5182" i="2"/>
  <c r="I5181" i="2"/>
  <c r="I5180" i="2"/>
  <c r="I5179" i="2"/>
  <c r="I5178" i="2"/>
  <c r="I5177" i="2"/>
  <c r="I5176" i="2"/>
  <c r="I5175" i="2"/>
  <c r="I5174" i="2"/>
  <c r="I5173" i="2"/>
  <c r="I5172" i="2"/>
  <c r="I5171" i="2"/>
  <c r="I5170" i="2"/>
  <c r="I5169" i="2"/>
  <c r="I5168" i="2"/>
  <c r="I5167" i="2"/>
  <c r="I5166" i="2"/>
  <c r="I5165" i="2"/>
  <c r="I5164" i="2"/>
  <c r="I5163" i="2"/>
  <c r="I5162" i="2"/>
  <c r="I5161" i="2"/>
  <c r="I5160" i="2"/>
  <c r="I5159" i="2"/>
  <c r="I5158" i="2"/>
  <c r="I5157" i="2"/>
  <c r="I5156" i="2"/>
  <c r="I5155" i="2"/>
  <c r="I5154" i="2"/>
  <c r="I5153" i="2"/>
  <c r="I5152" i="2"/>
  <c r="I5151" i="2"/>
  <c r="I5150" i="2"/>
  <c r="I5149" i="2"/>
  <c r="I5148" i="2"/>
  <c r="I5147" i="2"/>
  <c r="I5146" i="2"/>
  <c r="I5145" i="2"/>
  <c r="I5144" i="2"/>
  <c r="I5143" i="2"/>
  <c r="I5142" i="2"/>
  <c r="I5141" i="2"/>
  <c r="I5140" i="2"/>
  <c r="I5139" i="2"/>
  <c r="I5138" i="2"/>
  <c r="I5137" i="2"/>
  <c r="I5136" i="2"/>
  <c r="I5135" i="2"/>
  <c r="I5134" i="2"/>
  <c r="I5133" i="2"/>
  <c r="I5132" i="2"/>
  <c r="I5131" i="2"/>
  <c r="I5130" i="2"/>
  <c r="I5129" i="2"/>
  <c r="I5128" i="2"/>
  <c r="I5127" i="2"/>
  <c r="I5126" i="2"/>
  <c r="I5125" i="2"/>
  <c r="I5124" i="2"/>
  <c r="I5123" i="2"/>
  <c r="I5122" i="2"/>
  <c r="I5121" i="2"/>
  <c r="I5120" i="2"/>
  <c r="I5119" i="2"/>
  <c r="I5118" i="2"/>
  <c r="I5117" i="2"/>
  <c r="I5116" i="2"/>
  <c r="I5115" i="2"/>
  <c r="I5114" i="2"/>
  <c r="I5113" i="2"/>
  <c r="I5112" i="2"/>
  <c r="I5111" i="2"/>
  <c r="I5110" i="2"/>
  <c r="I5109" i="2"/>
  <c r="I5108" i="2"/>
  <c r="I5107" i="2"/>
  <c r="I5106" i="2"/>
  <c r="I5105" i="2"/>
  <c r="I5104" i="2"/>
  <c r="I5103" i="2"/>
  <c r="I5102" i="2"/>
  <c r="I5101" i="2"/>
  <c r="I5100" i="2"/>
  <c r="I5099" i="2"/>
  <c r="I5098" i="2"/>
  <c r="I5097" i="2"/>
  <c r="I5096" i="2"/>
  <c r="I5095" i="2"/>
  <c r="I5094" i="2"/>
  <c r="I5093" i="2"/>
  <c r="I5092" i="2"/>
  <c r="I5091" i="2"/>
  <c r="I5090" i="2"/>
  <c r="I5089" i="2"/>
  <c r="I5088" i="2"/>
  <c r="I5087" i="2"/>
  <c r="I5086" i="2"/>
  <c r="I5085" i="2"/>
  <c r="I5084" i="2"/>
  <c r="I5083" i="2"/>
  <c r="I5082" i="2"/>
  <c r="I5081" i="2"/>
  <c r="I5080" i="2"/>
  <c r="I5079" i="2"/>
  <c r="I5078" i="2"/>
  <c r="I5077" i="2"/>
  <c r="I5076" i="2"/>
  <c r="I5075" i="2"/>
  <c r="I5074" i="2"/>
  <c r="I5073" i="2"/>
  <c r="I5072" i="2"/>
  <c r="I5071" i="2"/>
  <c r="I5070" i="2"/>
  <c r="I5069" i="2"/>
  <c r="I5068" i="2"/>
  <c r="I5067" i="2"/>
  <c r="I5066" i="2"/>
  <c r="I5065" i="2"/>
  <c r="I5064" i="2"/>
  <c r="I5063" i="2"/>
  <c r="I5062" i="2"/>
  <c r="I5061" i="2"/>
  <c r="I5060" i="2"/>
  <c r="I5059" i="2"/>
  <c r="I5058" i="2"/>
  <c r="I5057" i="2"/>
  <c r="I5056" i="2"/>
  <c r="I5055" i="2"/>
  <c r="I5054" i="2"/>
  <c r="I5053" i="2"/>
  <c r="I5052" i="2"/>
  <c r="I5051" i="2"/>
  <c r="I5050" i="2"/>
  <c r="I5049" i="2"/>
  <c r="I5048" i="2"/>
  <c r="I5047" i="2"/>
  <c r="I5046" i="2"/>
  <c r="I5045" i="2"/>
  <c r="I5044" i="2"/>
  <c r="I5043" i="2"/>
  <c r="I5042" i="2"/>
  <c r="I5041" i="2"/>
  <c r="I5040" i="2"/>
  <c r="I5039" i="2"/>
  <c r="I5038" i="2"/>
  <c r="I5037" i="2"/>
  <c r="I5036" i="2"/>
  <c r="I5035" i="2"/>
  <c r="I5034" i="2"/>
  <c r="I5033" i="2"/>
  <c r="I5032" i="2"/>
  <c r="I5031" i="2"/>
  <c r="I5030" i="2"/>
  <c r="I5029" i="2"/>
  <c r="I5028" i="2"/>
  <c r="I5027" i="2"/>
  <c r="I5026" i="2"/>
  <c r="I5025" i="2"/>
  <c r="I5024" i="2"/>
  <c r="I5023" i="2"/>
  <c r="I5022" i="2"/>
  <c r="I5021" i="2"/>
  <c r="I5020" i="2"/>
  <c r="I5019" i="2"/>
  <c r="I5018" i="2"/>
  <c r="I5017" i="2"/>
  <c r="I5016" i="2"/>
  <c r="I5015" i="2"/>
  <c r="I5014" i="2"/>
  <c r="I5013" i="2"/>
  <c r="I5012" i="2"/>
  <c r="I5011" i="2"/>
  <c r="I5010" i="2"/>
  <c r="I5009" i="2"/>
  <c r="I5008" i="2"/>
  <c r="I5007" i="2"/>
  <c r="I5006" i="2"/>
  <c r="I5005" i="2"/>
  <c r="I5004" i="2"/>
  <c r="I5003" i="2"/>
  <c r="I5002" i="2"/>
  <c r="I5001" i="2"/>
  <c r="I5000" i="2"/>
  <c r="I4999" i="2"/>
  <c r="I4998" i="2"/>
  <c r="I4997" i="2"/>
  <c r="I4996" i="2"/>
  <c r="I4995" i="2"/>
  <c r="I4994" i="2"/>
  <c r="I4993" i="2"/>
  <c r="I4992" i="2"/>
  <c r="I4991" i="2"/>
  <c r="I4990" i="2"/>
  <c r="I4989" i="2"/>
  <c r="I4988" i="2"/>
  <c r="I4987" i="2"/>
  <c r="I4986" i="2"/>
  <c r="I4985" i="2"/>
  <c r="I4984" i="2"/>
  <c r="I4983" i="2"/>
  <c r="I4982" i="2"/>
  <c r="I4981" i="2"/>
  <c r="I4980" i="2"/>
  <c r="I4979" i="2"/>
  <c r="I4978" i="2"/>
  <c r="I4977" i="2"/>
  <c r="I4976" i="2"/>
  <c r="I4975" i="2"/>
  <c r="I4974" i="2"/>
  <c r="I4973" i="2"/>
  <c r="I4972" i="2"/>
  <c r="I4971" i="2"/>
  <c r="I4970" i="2"/>
  <c r="I4969" i="2"/>
  <c r="I4968" i="2"/>
  <c r="I4967" i="2"/>
  <c r="I4966" i="2"/>
  <c r="I4965" i="2"/>
  <c r="I4964" i="2"/>
  <c r="I4963" i="2"/>
  <c r="I4962" i="2"/>
  <c r="I4961" i="2"/>
  <c r="I4960" i="2"/>
  <c r="I4959" i="2"/>
  <c r="I4958" i="2"/>
  <c r="I4957" i="2"/>
  <c r="I4956" i="2"/>
  <c r="I4955" i="2"/>
  <c r="I4954" i="2"/>
  <c r="I4953" i="2"/>
  <c r="I4952" i="2"/>
  <c r="I4951" i="2"/>
  <c r="I4950" i="2"/>
  <c r="I4949" i="2"/>
  <c r="I4948" i="2"/>
  <c r="I4947" i="2"/>
  <c r="I4946" i="2"/>
  <c r="I4945" i="2"/>
  <c r="I4944" i="2"/>
  <c r="I4943" i="2"/>
  <c r="I4942" i="2"/>
  <c r="I4941" i="2"/>
  <c r="I4940" i="2"/>
  <c r="I4939" i="2"/>
  <c r="I4938" i="2"/>
  <c r="I4937" i="2"/>
  <c r="I4936" i="2"/>
  <c r="I4935" i="2"/>
  <c r="I4934" i="2"/>
  <c r="I4933" i="2"/>
  <c r="I4932" i="2"/>
  <c r="I4931" i="2"/>
  <c r="I4930" i="2"/>
  <c r="I4929" i="2"/>
  <c r="I4928" i="2"/>
  <c r="I4927" i="2"/>
  <c r="I4926" i="2"/>
  <c r="I4925" i="2"/>
  <c r="I4924" i="2"/>
  <c r="I4923" i="2"/>
  <c r="I4922" i="2"/>
  <c r="I4921" i="2"/>
  <c r="I4920" i="2"/>
  <c r="I4919" i="2"/>
  <c r="I4918" i="2"/>
  <c r="I4917" i="2"/>
  <c r="I4916" i="2"/>
  <c r="I4915" i="2"/>
  <c r="I4914" i="2"/>
  <c r="I4913" i="2"/>
  <c r="I4912" i="2"/>
  <c r="I4911" i="2"/>
  <c r="I4910" i="2"/>
  <c r="I4909" i="2"/>
  <c r="I4908" i="2"/>
  <c r="I4907" i="2"/>
  <c r="I4906" i="2"/>
  <c r="I4905" i="2"/>
  <c r="I4904" i="2"/>
  <c r="I4903" i="2"/>
  <c r="I4902" i="2"/>
  <c r="I4901" i="2"/>
  <c r="I4900" i="2"/>
  <c r="I4899" i="2"/>
  <c r="I4898" i="2"/>
  <c r="I4897" i="2"/>
  <c r="I4896" i="2"/>
  <c r="I4895" i="2"/>
  <c r="I4894" i="2"/>
  <c r="I4893" i="2"/>
  <c r="I4892" i="2"/>
  <c r="I4891" i="2"/>
  <c r="I4890" i="2"/>
  <c r="I4889" i="2"/>
  <c r="I4888" i="2"/>
  <c r="I4887" i="2"/>
  <c r="I4886" i="2"/>
  <c r="I4885" i="2"/>
  <c r="I4884" i="2"/>
  <c r="I4883" i="2"/>
  <c r="I4882" i="2"/>
  <c r="I4881" i="2"/>
  <c r="I4880" i="2"/>
  <c r="I4879" i="2"/>
  <c r="I4878" i="2"/>
  <c r="I4877" i="2"/>
  <c r="I4876" i="2"/>
  <c r="I4875" i="2"/>
  <c r="I4874" i="2"/>
  <c r="I4873" i="2"/>
  <c r="I4872" i="2"/>
  <c r="I4871" i="2"/>
  <c r="I4870" i="2"/>
  <c r="I4869" i="2"/>
  <c r="I4868" i="2"/>
  <c r="I4867" i="2"/>
  <c r="I4866" i="2"/>
  <c r="I4865" i="2"/>
  <c r="I4864" i="2"/>
  <c r="I4863" i="2"/>
  <c r="I4862" i="2"/>
  <c r="I4861" i="2"/>
  <c r="I4860" i="2"/>
  <c r="I4859" i="2"/>
  <c r="I4858" i="2"/>
  <c r="I4857" i="2"/>
  <c r="I4856" i="2"/>
  <c r="I4855" i="2"/>
  <c r="I4854" i="2"/>
  <c r="I4853" i="2"/>
  <c r="I4852" i="2"/>
  <c r="I4851" i="2"/>
  <c r="I4850" i="2"/>
  <c r="I4849" i="2"/>
  <c r="I4848" i="2"/>
  <c r="I4847" i="2"/>
  <c r="I4846" i="2"/>
  <c r="I4845" i="2"/>
  <c r="I4844" i="2"/>
  <c r="I4843" i="2"/>
  <c r="I4842" i="2"/>
  <c r="I4841" i="2"/>
  <c r="I4840" i="2"/>
  <c r="I4839" i="2"/>
  <c r="I4838" i="2"/>
  <c r="I4837" i="2"/>
  <c r="I4836" i="2"/>
  <c r="I4835" i="2"/>
  <c r="I4834" i="2"/>
  <c r="I4833" i="2"/>
  <c r="I4832" i="2"/>
  <c r="I4831" i="2"/>
  <c r="I4830" i="2"/>
  <c r="I4829" i="2"/>
  <c r="I4828" i="2"/>
  <c r="I4827" i="2"/>
  <c r="I4826" i="2"/>
  <c r="I4825" i="2"/>
  <c r="I4824" i="2"/>
  <c r="I4823" i="2"/>
  <c r="I4822" i="2"/>
  <c r="I4821" i="2"/>
  <c r="I4820" i="2"/>
  <c r="I4819" i="2"/>
  <c r="I4818" i="2"/>
  <c r="I4817" i="2"/>
  <c r="I4816" i="2"/>
  <c r="I4815" i="2"/>
  <c r="I4814" i="2"/>
  <c r="I4813" i="2"/>
  <c r="I4812" i="2"/>
  <c r="I4811" i="2"/>
  <c r="I4810" i="2"/>
  <c r="I4809" i="2"/>
  <c r="I4808" i="2"/>
  <c r="I4807" i="2"/>
  <c r="I4806" i="2"/>
  <c r="I4805" i="2"/>
  <c r="I4804" i="2"/>
  <c r="I4803" i="2"/>
  <c r="I4802" i="2"/>
  <c r="I4801" i="2"/>
  <c r="I4800" i="2"/>
  <c r="I4799" i="2"/>
  <c r="I4798" i="2"/>
  <c r="I4797" i="2"/>
  <c r="I4796" i="2"/>
  <c r="I4795" i="2"/>
  <c r="I4794" i="2"/>
  <c r="I4793" i="2"/>
  <c r="I4792" i="2"/>
  <c r="I4791" i="2"/>
  <c r="I4790" i="2"/>
  <c r="I4789" i="2"/>
  <c r="I4788" i="2"/>
  <c r="I4787" i="2"/>
  <c r="I4786" i="2"/>
  <c r="I4785" i="2"/>
  <c r="I4784" i="2"/>
  <c r="I4783" i="2"/>
  <c r="I4782" i="2"/>
  <c r="I4781" i="2"/>
  <c r="I4780" i="2"/>
  <c r="I4779" i="2"/>
  <c r="I4778" i="2"/>
  <c r="I4777" i="2"/>
  <c r="I4776" i="2"/>
  <c r="I4775" i="2"/>
  <c r="I4774" i="2"/>
  <c r="I4773" i="2"/>
  <c r="I4772" i="2"/>
  <c r="I4771" i="2"/>
  <c r="I4770" i="2"/>
  <c r="I4769" i="2"/>
  <c r="I4768" i="2"/>
  <c r="I4767" i="2"/>
  <c r="I4766" i="2"/>
  <c r="I4765" i="2"/>
  <c r="I4764" i="2"/>
  <c r="I4763" i="2"/>
  <c r="I4762" i="2"/>
  <c r="I4761" i="2"/>
  <c r="I4760" i="2"/>
  <c r="I4759" i="2"/>
  <c r="I4758" i="2"/>
  <c r="I4757" i="2"/>
  <c r="I4756" i="2"/>
  <c r="I4755" i="2"/>
  <c r="I4754" i="2"/>
  <c r="I4753" i="2"/>
  <c r="I4752" i="2"/>
  <c r="I4751" i="2"/>
  <c r="I4750" i="2"/>
  <c r="I4749" i="2"/>
  <c r="I4748" i="2"/>
  <c r="I4747" i="2"/>
  <c r="I4746" i="2"/>
  <c r="I4745" i="2"/>
  <c r="I4744" i="2"/>
  <c r="I4743" i="2"/>
  <c r="I4742" i="2"/>
  <c r="I4741" i="2"/>
  <c r="I4740" i="2"/>
  <c r="I4739" i="2"/>
  <c r="I4738" i="2"/>
  <c r="I4737" i="2"/>
  <c r="I4736" i="2"/>
  <c r="I4735" i="2"/>
  <c r="I4734" i="2"/>
  <c r="I4733" i="2"/>
  <c r="I4732" i="2"/>
  <c r="I4731" i="2"/>
  <c r="I4730" i="2"/>
  <c r="I4729" i="2"/>
  <c r="I4728" i="2"/>
  <c r="I4727" i="2"/>
  <c r="I4726" i="2"/>
  <c r="I4725" i="2"/>
  <c r="I4724" i="2"/>
  <c r="I4723" i="2"/>
  <c r="I4722" i="2"/>
  <c r="I4721" i="2"/>
  <c r="I4720" i="2"/>
  <c r="I4719" i="2"/>
  <c r="I4718" i="2"/>
  <c r="I4717" i="2"/>
  <c r="I4716" i="2"/>
  <c r="I4715" i="2"/>
  <c r="I4714" i="2"/>
  <c r="I4713" i="2"/>
  <c r="I4712" i="2"/>
  <c r="I4711" i="2"/>
  <c r="I4710" i="2"/>
  <c r="I4709" i="2"/>
  <c r="I4708" i="2"/>
  <c r="I4707" i="2"/>
  <c r="I4706" i="2"/>
  <c r="I4705" i="2"/>
  <c r="I4704" i="2"/>
  <c r="I4703" i="2"/>
  <c r="I4702" i="2"/>
  <c r="I4701" i="2"/>
  <c r="I4700" i="2"/>
  <c r="I4699" i="2"/>
  <c r="I4698" i="2"/>
  <c r="I4697" i="2"/>
  <c r="I4696" i="2"/>
  <c r="I4695" i="2"/>
  <c r="I4694" i="2"/>
  <c r="I4693" i="2"/>
  <c r="I4692" i="2"/>
  <c r="I4691" i="2"/>
  <c r="I4690" i="2"/>
  <c r="I4689" i="2"/>
  <c r="I4688" i="2"/>
  <c r="I4687" i="2"/>
  <c r="I4686" i="2"/>
  <c r="I4685" i="2"/>
  <c r="I4684" i="2"/>
  <c r="I4683" i="2"/>
  <c r="I4682" i="2"/>
  <c r="I4681" i="2"/>
  <c r="I4680" i="2"/>
  <c r="I4679" i="2"/>
  <c r="I4678" i="2"/>
  <c r="I4677" i="2"/>
  <c r="I4676" i="2"/>
  <c r="I4675" i="2"/>
  <c r="I4674" i="2"/>
  <c r="I4673" i="2"/>
  <c r="I4672" i="2"/>
  <c r="I4671" i="2"/>
  <c r="I4670" i="2"/>
  <c r="I4669" i="2"/>
  <c r="I4668" i="2"/>
  <c r="I4667" i="2"/>
  <c r="I4666" i="2"/>
  <c r="I4665" i="2"/>
  <c r="I4664" i="2"/>
  <c r="I4663" i="2"/>
  <c r="I4662" i="2"/>
  <c r="I4661" i="2"/>
  <c r="I4660" i="2"/>
  <c r="I4659" i="2"/>
  <c r="I4658" i="2"/>
  <c r="I4657" i="2"/>
  <c r="I4656" i="2"/>
  <c r="I4655" i="2"/>
  <c r="I4654" i="2"/>
  <c r="I4653" i="2"/>
  <c r="I4652" i="2"/>
  <c r="I4651" i="2"/>
  <c r="I4650" i="2"/>
  <c r="I4649" i="2"/>
  <c r="I4648" i="2"/>
  <c r="I4647" i="2"/>
  <c r="I4646" i="2"/>
  <c r="I4645" i="2"/>
  <c r="I4644" i="2"/>
  <c r="I4643" i="2"/>
  <c r="I4642" i="2"/>
  <c r="I4641" i="2"/>
  <c r="I4640" i="2"/>
  <c r="I4639" i="2"/>
  <c r="I4638" i="2"/>
  <c r="I4637" i="2"/>
  <c r="I4636" i="2"/>
  <c r="I4635" i="2"/>
  <c r="I4634" i="2"/>
  <c r="I4633" i="2"/>
  <c r="I4632" i="2"/>
  <c r="I4631" i="2"/>
  <c r="I4630" i="2"/>
  <c r="I4629" i="2"/>
  <c r="I4628" i="2"/>
  <c r="I4627" i="2"/>
  <c r="I4626" i="2"/>
  <c r="I4625" i="2"/>
  <c r="I4624" i="2"/>
  <c r="I4623" i="2"/>
  <c r="I4622" i="2"/>
  <c r="I4621" i="2"/>
  <c r="I4620" i="2"/>
  <c r="I4619" i="2"/>
  <c r="I4618" i="2"/>
  <c r="I4617" i="2"/>
  <c r="I4616" i="2"/>
  <c r="I4615" i="2"/>
  <c r="I4614" i="2"/>
  <c r="I4613" i="2"/>
  <c r="I4612" i="2"/>
  <c r="I4611" i="2"/>
  <c r="I4610" i="2"/>
  <c r="I4609" i="2"/>
  <c r="I4608" i="2"/>
  <c r="I4607" i="2"/>
  <c r="I4606" i="2"/>
  <c r="I4605" i="2"/>
  <c r="I4604" i="2"/>
  <c r="I4603" i="2"/>
  <c r="I4602" i="2"/>
  <c r="I4601" i="2"/>
  <c r="I4600" i="2"/>
  <c r="I4599" i="2"/>
  <c r="I4598" i="2"/>
  <c r="I4597" i="2"/>
  <c r="I4596" i="2"/>
  <c r="I4595" i="2"/>
  <c r="I4594" i="2"/>
  <c r="I4593" i="2"/>
  <c r="I4592" i="2"/>
  <c r="I4591" i="2"/>
  <c r="I4590" i="2"/>
  <c r="I4589" i="2"/>
  <c r="I4588" i="2"/>
  <c r="I4587" i="2"/>
  <c r="I4586" i="2"/>
  <c r="I4585" i="2"/>
  <c r="I4584" i="2"/>
  <c r="I4583" i="2"/>
  <c r="I4582" i="2"/>
  <c r="I4581" i="2"/>
  <c r="I4580" i="2"/>
  <c r="I4579" i="2"/>
  <c r="I4578" i="2"/>
  <c r="I4577" i="2"/>
  <c r="I4576" i="2"/>
  <c r="I4575" i="2"/>
  <c r="I4574" i="2"/>
  <c r="I4573" i="2"/>
  <c r="I4572" i="2"/>
  <c r="I4571" i="2"/>
  <c r="I4570" i="2"/>
  <c r="I4569" i="2"/>
  <c r="I4568" i="2"/>
  <c r="I4567" i="2"/>
  <c r="I4566" i="2"/>
  <c r="I4565" i="2"/>
  <c r="I4564" i="2"/>
  <c r="I4563" i="2"/>
  <c r="I4562" i="2"/>
  <c r="I4561" i="2"/>
  <c r="I4560" i="2"/>
  <c r="I4559" i="2"/>
  <c r="I4558" i="2"/>
  <c r="I4557" i="2"/>
  <c r="I4556" i="2"/>
  <c r="I4555" i="2"/>
  <c r="I4554" i="2"/>
  <c r="I4553" i="2"/>
  <c r="I4552" i="2"/>
  <c r="I4551" i="2"/>
  <c r="I4550" i="2"/>
  <c r="I4549" i="2"/>
  <c r="I4548" i="2"/>
  <c r="I4547" i="2"/>
  <c r="I4546" i="2"/>
  <c r="I4545" i="2"/>
  <c r="I4544" i="2"/>
  <c r="I4543" i="2"/>
  <c r="I4542" i="2"/>
  <c r="I4541" i="2"/>
  <c r="I4540" i="2"/>
  <c r="I4539" i="2"/>
  <c r="I4538" i="2"/>
  <c r="I4537" i="2"/>
  <c r="I4536" i="2"/>
  <c r="I4535" i="2"/>
  <c r="I4534" i="2"/>
  <c r="I4533" i="2"/>
  <c r="I4532" i="2"/>
  <c r="I4531" i="2"/>
  <c r="I4530" i="2"/>
  <c r="I4529" i="2"/>
  <c r="I4528" i="2"/>
  <c r="I4527" i="2"/>
  <c r="I4526" i="2"/>
  <c r="I4525" i="2"/>
  <c r="I4524" i="2"/>
  <c r="I4523" i="2"/>
  <c r="I4522" i="2"/>
  <c r="I4521" i="2"/>
  <c r="I4520" i="2"/>
  <c r="I4519" i="2"/>
  <c r="I4518" i="2"/>
  <c r="I4517" i="2"/>
  <c r="I4516" i="2"/>
  <c r="I4515" i="2"/>
  <c r="I4514" i="2"/>
  <c r="I4513" i="2"/>
  <c r="I4512" i="2"/>
  <c r="I4511" i="2"/>
  <c r="I4510" i="2"/>
  <c r="I4509" i="2"/>
  <c r="I4508" i="2"/>
  <c r="I4507" i="2"/>
  <c r="I4506" i="2"/>
  <c r="I4505" i="2"/>
  <c r="I4504" i="2"/>
  <c r="I4503" i="2"/>
  <c r="I4502" i="2"/>
  <c r="I4501" i="2"/>
  <c r="I4500" i="2"/>
  <c r="I4499" i="2"/>
  <c r="I4498" i="2"/>
  <c r="I4497" i="2"/>
  <c r="I4496" i="2"/>
  <c r="I4495" i="2"/>
  <c r="I4494" i="2"/>
  <c r="I4493" i="2"/>
  <c r="I4492" i="2"/>
  <c r="I4491" i="2"/>
  <c r="I4490" i="2"/>
  <c r="I4489" i="2"/>
  <c r="I4488" i="2"/>
  <c r="I4487" i="2"/>
  <c r="I4486" i="2"/>
  <c r="I4485" i="2"/>
  <c r="I4484" i="2"/>
  <c r="I4483" i="2"/>
  <c r="I4482" i="2"/>
  <c r="I4481" i="2"/>
  <c r="I4480" i="2"/>
  <c r="I4479" i="2"/>
  <c r="I4478" i="2"/>
  <c r="I4477" i="2"/>
  <c r="I4476" i="2"/>
  <c r="I4475" i="2"/>
  <c r="I4474" i="2"/>
  <c r="I4473" i="2"/>
  <c r="I4472" i="2"/>
  <c r="I4471" i="2"/>
  <c r="I4470" i="2"/>
  <c r="I4469" i="2"/>
  <c r="I4468" i="2"/>
  <c r="I4467" i="2"/>
  <c r="I4466" i="2"/>
  <c r="I4465" i="2"/>
  <c r="I4464" i="2"/>
  <c r="I4463" i="2"/>
  <c r="I4462" i="2"/>
  <c r="I4461" i="2"/>
  <c r="I4460" i="2"/>
  <c r="I4459" i="2"/>
  <c r="I4458" i="2"/>
  <c r="I4457" i="2"/>
  <c r="I4456" i="2"/>
  <c r="I4455" i="2"/>
  <c r="I4454" i="2"/>
  <c r="I4453" i="2"/>
  <c r="I4452" i="2"/>
  <c r="I4451" i="2"/>
  <c r="I4450" i="2"/>
  <c r="I4449" i="2"/>
  <c r="I4448" i="2"/>
  <c r="I4447" i="2"/>
  <c r="I4446" i="2"/>
  <c r="I4445" i="2"/>
  <c r="I4444" i="2"/>
  <c r="I4443" i="2"/>
  <c r="I4442" i="2"/>
  <c r="I4441" i="2"/>
  <c r="I4440" i="2"/>
  <c r="I4439" i="2"/>
  <c r="I4438" i="2"/>
  <c r="I4437" i="2"/>
  <c r="I4436" i="2"/>
  <c r="I4435" i="2"/>
  <c r="I4434" i="2"/>
  <c r="I4433" i="2"/>
  <c r="I4432" i="2"/>
  <c r="I4431" i="2"/>
  <c r="I4430" i="2"/>
  <c r="I4429" i="2"/>
  <c r="I4428" i="2"/>
  <c r="I4427" i="2"/>
  <c r="I4426" i="2"/>
  <c r="I4425" i="2"/>
  <c r="I4424" i="2"/>
  <c r="I4423" i="2"/>
  <c r="I4422" i="2"/>
  <c r="I4421" i="2"/>
  <c r="I4420" i="2"/>
  <c r="I4419" i="2"/>
  <c r="I4418" i="2"/>
  <c r="I4417" i="2"/>
  <c r="I4416" i="2"/>
  <c r="I4415" i="2"/>
  <c r="I4414" i="2"/>
  <c r="I4413" i="2"/>
  <c r="I4412" i="2"/>
  <c r="I4411" i="2"/>
  <c r="I4410" i="2"/>
  <c r="I4409" i="2"/>
  <c r="I4408" i="2"/>
  <c r="I4407" i="2"/>
  <c r="I4406" i="2"/>
  <c r="I4405" i="2"/>
  <c r="I4404" i="2"/>
  <c r="I4403" i="2"/>
  <c r="I4402" i="2"/>
  <c r="I4401" i="2"/>
  <c r="I4400" i="2"/>
  <c r="I4399" i="2"/>
  <c r="I4398" i="2"/>
  <c r="I4397" i="2"/>
  <c r="I4396" i="2"/>
  <c r="I4395" i="2"/>
  <c r="I4394" i="2"/>
  <c r="I4393" i="2"/>
  <c r="I4392" i="2"/>
  <c r="I4391" i="2"/>
  <c r="I4390" i="2"/>
  <c r="I4389" i="2"/>
  <c r="I4388" i="2"/>
  <c r="I4387" i="2"/>
  <c r="I4386" i="2"/>
  <c r="I4385" i="2"/>
  <c r="I4384" i="2"/>
  <c r="I4383" i="2"/>
  <c r="I4382" i="2"/>
  <c r="I4381" i="2"/>
  <c r="I4380" i="2"/>
  <c r="I4379" i="2"/>
  <c r="I4378" i="2"/>
  <c r="I4377" i="2"/>
  <c r="I4376" i="2"/>
  <c r="I4375" i="2"/>
  <c r="I4374" i="2"/>
  <c r="I4373" i="2"/>
  <c r="I4372" i="2"/>
  <c r="I4371" i="2"/>
  <c r="I4370" i="2"/>
  <c r="I4369" i="2"/>
  <c r="I4368" i="2"/>
  <c r="I4367" i="2"/>
  <c r="I4366" i="2"/>
  <c r="I4365" i="2"/>
  <c r="I4364" i="2"/>
  <c r="I4363" i="2"/>
  <c r="I4362" i="2"/>
  <c r="I4361" i="2"/>
  <c r="I4360" i="2"/>
  <c r="I4359" i="2"/>
  <c r="I4358" i="2"/>
  <c r="I4357" i="2"/>
  <c r="I4356" i="2"/>
  <c r="I4355" i="2"/>
  <c r="I4354" i="2"/>
  <c r="I4353" i="2"/>
  <c r="I4352" i="2"/>
  <c r="I4351" i="2"/>
  <c r="I4350" i="2"/>
  <c r="I4349" i="2"/>
  <c r="I4348" i="2"/>
  <c r="I4347" i="2"/>
  <c r="I4346" i="2"/>
  <c r="I4345" i="2"/>
  <c r="I4344" i="2"/>
  <c r="I4343" i="2"/>
  <c r="I4342" i="2"/>
  <c r="I4341" i="2"/>
  <c r="I4340" i="2"/>
  <c r="I4339" i="2"/>
  <c r="I4338" i="2"/>
  <c r="I4337" i="2"/>
  <c r="I4336" i="2"/>
  <c r="I4335" i="2"/>
  <c r="I4334" i="2"/>
  <c r="I4333" i="2"/>
  <c r="I4332" i="2"/>
  <c r="I4331" i="2"/>
  <c r="I4330" i="2"/>
  <c r="I4329" i="2"/>
  <c r="I4328" i="2"/>
  <c r="I4327" i="2"/>
  <c r="I4326" i="2"/>
  <c r="I4325" i="2"/>
  <c r="I4324" i="2"/>
  <c r="I4323" i="2"/>
  <c r="I4322" i="2"/>
  <c r="I4321" i="2"/>
  <c r="I4320" i="2"/>
  <c r="I4319" i="2"/>
  <c r="I4318" i="2"/>
  <c r="I4317" i="2"/>
  <c r="I4316" i="2"/>
  <c r="I4315" i="2"/>
  <c r="I4314" i="2"/>
  <c r="I4313" i="2"/>
  <c r="I4312" i="2"/>
  <c r="I4311" i="2"/>
  <c r="I4310" i="2"/>
  <c r="I4309" i="2"/>
  <c r="I4308" i="2"/>
  <c r="I4307" i="2"/>
  <c r="I4306" i="2"/>
  <c r="I4305" i="2"/>
  <c r="I4304" i="2"/>
  <c r="I4303" i="2"/>
  <c r="I4302" i="2"/>
  <c r="I4301" i="2"/>
  <c r="I4300" i="2"/>
  <c r="I4299" i="2"/>
  <c r="I4298" i="2"/>
  <c r="I4297" i="2"/>
  <c r="I4296" i="2"/>
  <c r="I4295" i="2"/>
  <c r="I4294" i="2"/>
  <c r="I4293" i="2"/>
  <c r="I4292" i="2"/>
  <c r="I4291" i="2"/>
  <c r="I4290" i="2"/>
  <c r="I4289" i="2"/>
  <c r="I4288" i="2"/>
  <c r="I4287" i="2"/>
  <c r="I4286" i="2"/>
  <c r="I4285" i="2"/>
  <c r="I4284" i="2"/>
  <c r="I4283" i="2"/>
  <c r="I4282" i="2"/>
  <c r="I4281" i="2"/>
  <c r="I4280" i="2"/>
  <c r="I4279" i="2"/>
  <c r="I4278" i="2"/>
  <c r="I4277" i="2"/>
  <c r="I4276" i="2"/>
  <c r="I4275" i="2"/>
  <c r="I4274" i="2"/>
  <c r="I4273" i="2"/>
  <c r="I4272" i="2"/>
  <c r="I4271" i="2"/>
  <c r="I4270" i="2"/>
  <c r="I4269" i="2"/>
  <c r="I4268" i="2"/>
  <c r="I4267" i="2"/>
  <c r="I4266" i="2"/>
  <c r="I4265" i="2"/>
  <c r="I4264" i="2"/>
  <c r="I4263" i="2"/>
  <c r="I4262" i="2"/>
  <c r="I4261" i="2"/>
  <c r="I4260" i="2"/>
  <c r="I4259" i="2"/>
  <c r="I4258" i="2"/>
  <c r="I4257" i="2"/>
  <c r="I4256" i="2"/>
  <c r="I4255" i="2"/>
  <c r="I4254" i="2"/>
  <c r="I4253" i="2"/>
  <c r="I4252" i="2"/>
  <c r="I4251" i="2"/>
  <c r="I4250" i="2"/>
  <c r="I4249" i="2"/>
  <c r="I4248" i="2"/>
  <c r="I4247" i="2"/>
  <c r="I4246" i="2"/>
  <c r="I4245" i="2"/>
  <c r="I4244" i="2"/>
  <c r="I4243" i="2"/>
  <c r="I4242" i="2"/>
  <c r="I4241" i="2"/>
  <c r="I4240" i="2"/>
  <c r="I4239" i="2"/>
  <c r="I4238" i="2"/>
  <c r="I4237" i="2"/>
  <c r="I4236" i="2"/>
  <c r="I4235" i="2"/>
  <c r="I4234" i="2"/>
  <c r="I4233" i="2"/>
  <c r="I4232" i="2"/>
  <c r="I4231" i="2"/>
  <c r="I4230" i="2"/>
  <c r="I4229" i="2"/>
  <c r="I4228" i="2"/>
  <c r="I4227" i="2"/>
  <c r="I4226" i="2"/>
  <c r="I4225" i="2"/>
  <c r="I4224" i="2"/>
  <c r="I4223" i="2"/>
  <c r="I4222" i="2"/>
  <c r="I4221" i="2"/>
  <c r="I4220" i="2"/>
  <c r="I4219" i="2"/>
  <c r="I4218" i="2"/>
  <c r="I4217" i="2"/>
  <c r="I4216" i="2"/>
  <c r="I4215" i="2"/>
  <c r="I4214" i="2"/>
  <c r="I4213" i="2"/>
  <c r="I4212" i="2"/>
  <c r="I4211" i="2"/>
  <c r="I4210" i="2"/>
  <c r="I4209" i="2"/>
  <c r="I4208" i="2"/>
  <c r="I4207" i="2"/>
  <c r="I4206" i="2"/>
  <c r="I4205" i="2"/>
  <c r="I4204" i="2"/>
  <c r="I4203" i="2"/>
  <c r="I4202" i="2"/>
  <c r="I4201" i="2"/>
  <c r="I4200" i="2"/>
  <c r="I4199" i="2"/>
  <c r="I4198" i="2"/>
  <c r="I4197" i="2"/>
  <c r="I4196" i="2"/>
  <c r="I4195" i="2"/>
  <c r="I4194" i="2"/>
  <c r="I4193" i="2"/>
  <c r="I4192" i="2"/>
  <c r="I4191" i="2"/>
  <c r="I4190" i="2"/>
  <c r="I4189" i="2"/>
  <c r="I4188" i="2"/>
  <c r="I4187" i="2"/>
  <c r="I4186" i="2"/>
  <c r="I4185" i="2"/>
  <c r="I4184" i="2"/>
  <c r="I4183" i="2"/>
  <c r="I4182" i="2"/>
  <c r="I4181" i="2"/>
  <c r="I4180" i="2"/>
  <c r="I4179" i="2"/>
  <c r="I4178" i="2"/>
  <c r="I4177" i="2"/>
  <c r="I4176" i="2"/>
  <c r="I4175" i="2"/>
  <c r="I4174" i="2"/>
  <c r="I4173" i="2"/>
  <c r="I4172" i="2"/>
  <c r="I4171" i="2"/>
  <c r="I4170" i="2"/>
  <c r="I4169" i="2"/>
  <c r="I4168" i="2"/>
  <c r="I4167" i="2"/>
  <c r="I4166" i="2"/>
  <c r="I4165" i="2"/>
  <c r="I4164" i="2"/>
  <c r="I4163" i="2"/>
  <c r="I4162" i="2"/>
  <c r="I4161" i="2"/>
  <c r="I4160" i="2"/>
  <c r="I4159" i="2"/>
  <c r="I4158" i="2"/>
  <c r="I4157" i="2"/>
  <c r="I4156" i="2"/>
  <c r="I4155" i="2"/>
  <c r="I4154" i="2"/>
  <c r="I4153" i="2"/>
  <c r="I4152" i="2"/>
  <c r="I4151" i="2"/>
  <c r="I4150" i="2"/>
  <c r="I4149" i="2"/>
  <c r="I4148" i="2"/>
  <c r="I4147" i="2"/>
  <c r="I4146" i="2"/>
  <c r="I4145" i="2"/>
  <c r="I4144" i="2"/>
  <c r="I4143" i="2"/>
  <c r="I4142" i="2"/>
  <c r="I4141" i="2"/>
  <c r="I4140" i="2"/>
  <c r="I4139" i="2"/>
  <c r="I4138" i="2"/>
  <c r="I4137" i="2"/>
  <c r="I4136" i="2"/>
  <c r="I4135" i="2"/>
  <c r="I4134" i="2"/>
  <c r="I4133" i="2"/>
  <c r="I4132" i="2"/>
  <c r="I4131" i="2"/>
  <c r="I4130" i="2"/>
  <c r="I4129" i="2"/>
  <c r="I4128" i="2"/>
  <c r="I4127" i="2"/>
  <c r="I4126" i="2"/>
  <c r="I4125" i="2"/>
  <c r="I4124" i="2"/>
  <c r="I4123" i="2"/>
  <c r="I4122" i="2"/>
  <c r="I4121" i="2"/>
  <c r="I4120" i="2"/>
  <c r="I4119" i="2"/>
  <c r="I4118" i="2"/>
  <c r="I4117" i="2"/>
  <c r="I4116" i="2"/>
  <c r="I4115" i="2"/>
  <c r="I4114" i="2"/>
  <c r="I4113" i="2"/>
  <c r="I4112" i="2"/>
  <c r="I4111" i="2"/>
  <c r="I4110" i="2"/>
  <c r="I4109" i="2"/>
  <c r="I4108" i="2"/>
  <c r="I4107" i="2"/>
  <c r="I4106" i="2"/>
  <c r="I4105" i="2"/>
  <c r="I4104" i="2"/>
  <c r="I4103" i="2"/>
  <c r="I4102" i="2"/>
  <c r="I4101" i="2"/>
  <c r="I4100" i="2"/>
  <c r="I4099" i="2"/>
  <c r="I4098" i="2"/>
  <c r="I4097" i="2"/>
  <c r="I4096" i="2"/>
  <c r="I4095" i="2"/>
  <c r="I4094" i="2"/>
  <c r="I4093" i="2"/>
  <c r="I4092" i="2"/>
  <c r="I4091" i="2"/>
  <c r="I4090" i="2"/>
  <c r="I4089" i="2"/>
  <c r="I4088" i="2"/>
  <c r="I4087" i="2"/>
  <c r="I4086" i="2"/>
  <c r="I4085" i="2"/>
  <c r="I4084" i="2"/>
  <c r="I4083" i="2"/>
  <c r="I4082" i="2"/>
  <c r="I4081" i="2"/>
  <c r="I4080" i="2"/>
  <c r="I4079" i="2"/>
  <c r="I4078" i="2"/>
  <c r="I4077" i="2"/>
  <c r="I4076" i="2"/>
  <c r="I4075" i="2"/>
  <c r="I4074" i="2"/>
  <c r="I4073" i="2"/>
  <c r="I4072" i="2"/>
  <c r="I4071" i="2"/>
  <c r="I4070" i="2"/>
  <c r="I4069" i="2"/>
  <c r="I4068" i="2"/>
  <c r="I4067" i="2"/>
  <c r="I4066" i="2"/>
  <c r="I4065" i="2"/>
  <c r="I4064" i="2"/>
  <c r="I4063" i="2"/>
  <c r="I4062" i="2"/>
  <c r="I4061" i="2"/>
  <c r="I4060" i="2"/>
  <c r="I4059" i="2"/>
  <c r="I4058" i="2"/>
  <c r="I4057" i="2"/>
  <c r="I4056" i="2"/>
  <c r="I4055" i="2"/>
  <c r="I4054" i="2"/>
  <c r="I4053" i="2"/>
  <c r="I4052" i="2"/>
  <c r="I4051" i="2"/>
  <c r="I4050" i="2"/>
  <c r="I4049" i="2"/>
  <c r="I4048" i="2"/>
  <c r="I4047" i="2"/>
  <c r="I4046" i="2"/>
  <c r="I4045" i="2"/>
  <c r="I4044" i="2"/>
  <c r="I4043" i="2"/>
  <c r="I4042" i="2"/>
  <c r="I4041" i="2"/>
  <c r="I4040" i="2"/>
  <c r="I4039" i="2"/>
  <c r="I4038" i="2"/>
  <c r="I4037" i="2"/>
  <c r="I4036" i="2"/>
  <c r="I4035" i="2"/>
  <c r="I4034" i="2"/>
  <c r="I4033" i="2"/>
  <c r="I4032" i="2"/>
  <c r="I4031" i="2"/>
  <c r="I4030" i="2"/>
  <c r="I4029" i="2"/>
  <c r="I4028" i="2"/>
  <c r="I4027" i="2"/>
  <c r="I4026" i="2"/>
  <c r="I4025" i="2"/>
  <c r="I4024" i="2"/>
  <c r="I4023" i="2"/>
  <c r="I4022" i="2"/>
  <c r="I4021" i="2"/>
  <c r="I4020" i="2"/>
  <c r="I4019" i="2"/>
  <c r="I4018" i="2"/>
  <c r="I4017" i="2"/>
  <c r="I4016" i="2"/>
  <c r="I4015" i="2"/>
  <c r="I4014" i="2"/>
  <c r="I4013" i="2"/>
  <c r="I4012" i="2"/>
  <c r="I4011" i="2"/>
  <c r="I4010" i="2"/>
  <c r="I4009" i="2"/>
  <c r="I4008" i="2"/>
  <c r="I4007" i="2"/>
  <c r="I4006" i="2"/>
  <c r="I4005" i="2"/>
  <c r="I4004" i="2"/>
  <c r="I4003" i="2"/>
  <c r="I4002" i="2"/>
  <c r="I4001" i="2"/>
  <c r="I4000" i="2"/>
  <c r="I3999" i="2"/>
  <c r="I3998" i="2"/>
  <c r="I3997" i="2"/>
  <c r="I3996" i="2"/>
  <c r="I3995" i="2"/>
  <c r="I3994" i="2"/>
  <c r="I3993" i="2"/>
  <c r="I3992" i="2"/>
  <c r="I3991" i="2"/>
  <c r="I3990" i="2"/>
  <c r="I3989" i="2"/>
  <c r="I3988" i="2"/>
  <c r="I3987" i="2"/>
  <c r="I3986" i="2"/>
  <c r="I3985" i="2"/>
  <c r="I3984" i="2"/>
  <c r="I3983" i="2"/>
  <c r="I3982" i="2"/>
  <c r="I3981" i="2"/>
  <c r="I3980" i="2"/>
  <c r="I3979" i="2"/>
  <c r="I3978" i="2"/>
  <c r="I3977" i="2"/>
  <c r="I3976" i="2"/>
  <c r="I3975" i="2"/>
  <c r="I3974" i="2"/>
  <c r="I3973" i="2"/>
  <c r="I3972" i="2"/>
  <c r="I3971" i="2"/>
  <c r="I3970" i="2"/>
  <c r="I3969" i="2"/>
  <c r="I3968" i="2"/>
  <c r="I3967" i="2"/>
  <c r="I3966" i="2"/>
  <c r="I3965" i="2"/>
  <c r="I3964" i="2"/>
  <c r="I3963" i="2"/>
  <c r="I3962" i="2"/>
  <c r="I3961" i="2"/>
  <c r="I3960" i="2"/>
  <c r="I3959" i="2"/>
  <c r="I3958" i="2"/>
  <c r="I3957" i="2"/>
  <c r="I3956" i="2"/>
  <c r="I3955" i="2"/>
  <c r="I3954" i="2"/>
  <c r="I3953" i="2"/>
  <c r="I3952" i="2"/>
  <c r="I3951" i="2"/>
  <c r="I3950" i="2"/>
  <c r="I3949" i="2"/>
  <c r="I3948" i="2"/>
  <c r="I3947" i="2"/>
  <c r="I3946" i="2"/>
  <c r="I3945" i="2"/>
  <c r="I3944" i="2"/>
  <c r="I3943" i="2"/>
  <c r="I3942" i="2"/>
  <c r="I3941" i="2"/>
  <c r="I3940" i="2"/>
  <c r="I3939" i="2"/>
  <c r="I3938" i="2"/>
  <c r="I3937" i="2"/>
  <c r="I3936" i="2"/>
  <c r="I3935" i="2"/>
  <c r="I3934" i="2"/>
  <c r="I3933" i="2"/>
  <c r="I3932" i="2"/>
  <c r="I3931" i="2"/>
  <c r="I3930" i="2"/>
  <c r="I3929" i="2"/>
  <c r="I3928" i="2"/>
  <c r="I3927" i="2"/>
  <c r="I3926" i="2"/>
  <c r="I3925" i="2"/>
  <c r="I3924" i="2"/>
  <c r="I3923" i="2"/>
  <c r="I3922" i="2"/>
  <c r="I3921" i="2"/>
  <c r="I3920" i="2"/>
  <c r="I3919" i="2"/>
  <c r="I3918" i="2"/>
  <c r="I3917" i="2"/>
  <c r="I3916" i="2"/>
  <c r="I3915" i="2"/>
  <c r="I3914" i="2"/>
  <c r="I3913" i="2"/>
  <c r="I3912" i="2"/>
  <c r="I3911" i="2"/>
  <c r="I3910" i="2"/>
  <c r="I3909" i="2"/>
  <c r="I3908" i="2"/>
  <c r="I3907" i="2"/>
  <c r="I3906" i="2"/>
  <c r="I3905" i="2"/>
  <c r="I3904" i="2"/>
  <c r="I3903" i="2"/>
  <c r="I3902" i="2"/>
  <c r="I3901" i="2"/>
  <c r="I3900" i="2"/>
  <c r="I3899" i="2"/>
  <c r="I3898" i="2"/>
  <c r="I3897" i="2"/>
  <c r="I3896" i="2"/>
  <c r="I3895" i="2"/>
  <c r="I3894" i="2"/>
  <c r="I3893" i="2"/>
  <c r="I3892" i="2"/>
  <c r="I3891" i="2"/>
  <c r="I3890" i="2"/>
  <c r="I3889" i="2"/>
  <c r="I3888" i="2"/>
  <c r="I3887" i="2"/>
  <c r="I3886" i="2"/>
  <c r="I3885" i="2"/>
  <c r="I3884" i="2"/>
  <c r="I3883" i="2"/>
  <c r="I3882" i="2"/>
  <c r="I3881" i="2"/>
  <c r="I3880" i="2"/>
  <c r="I3879" i="2"/>
  <c r="I3878" i="2"/>
  <c r="I3877" i="2"/>
  <c r="I3876" i="2"/>
  <c r="I3875" i="2"/>
  <c r="I3874" i="2"/>
  <c r="I3873" i="2"/>
  <c r="I3872" i="2"/>
  <c r="I3871" i="2"/>
  <c r="I3870" i="2"/>
  <c r="I3869" i="2"/>
  <c r="I3868" i="2"/>
  <c r="I3867" i="2"/>
  <c r="I3866" i="2"/>
  <c r="I3865" i="2"/>
  <c r="I3864" i="2"/>
  <c r="I3863" i="2"/>
  <c r="I3862" i="2"/>
  <c r="I3861" i="2"/>
  <c r="I3860" i="2"/>
  <c r="I3859" i="2"/>
  <c r="I3858" i="2"/>
  <c r="I3857" i="2"/>
  <c r="I3856" i="2"/>
  <c r="I3855" i="2"/>
  <c r="I3854" i="2"/>
  <c r="I3853" i="2"/>
  <c r="I3852" i="2"/>
  <c r="I3851" i="2"/>
  <c r="I3850" i="2"/>
  <c r="I3849" i="2"/>
  <c r="I3848" i="2"/>
  <c r="I3847" i="2"/>
  <c r="I3846" i="2"/>
  <c r="I3845" i="2"/>
  <c r="I3844" i="2"/>
  <c r="I3843" i="2"/>
  <c r="I3842" i="2"/>
  <c r="I3841" i="2"/>
  <c r="I3840" i="2"/>
  <c r="I3839" i="2"/>
  <c r="I3838" i="2"/>
  <c r="I3837" i="2"/>
  <c r="I3836" i="2"/>
  <c r="I3835" i="2"/>
  <c r="I3834" i="2"/>
  <c r="I3833" i="2"/>
  <c r="I3832" i="2"/>
  <c r="I3831" i="2"/>
  <c r="I3830" i="2"/>
  <c r="I3829" i="2"/>
  <c r="I3828" i="2"/>
  <c r="I3827" i="2"/>
  <c r="I3826" i="2"/>
  <c r="I3825" i="2"/>
  <c r="I3824" i="2"/>
  <c r="I3823" i="2"/>
  <c r="I3822" i="2"/>
  <c r="I3821" i="2"/>
  <c r="I3820" i="2"/>
  <c r="I3819" i="2"/>
  <c r="I3818" i="2"/>
  <c r="I3817" i="2"/>
  <c r="I3816" i="2"/>
  <c r="I3815" i="2"/>
  <c r="I3814" i="2"/>
  <c r="I3813" i="2"/>
  <c r="I3812" i="2"/>
  <c r="I3811" i="2"/>
  <c r="I3810" i="2"/>
  <c r="I3809" i="2"/>
  <c r="I3808" i="2"/>
  <c r="I3807" i="2"/>
  <c r="I3806" i="2"/>
  <c r="I3805" i="2"/>
  <c r="I3804" i="2"/>
  <c r="I3803" i="2"/>
  <c r="I3802" i="2"/>
  <c r="I3801" i="2"/>
  <c r="I3800" i="2"/>
  <c r="I3799" i="2"/>
  <c r="I3798" i="2"/>
  <c r="I3797" i="2"/>
  <c r="I3796" i="2"/>
  <c r="I3795" i="2"/>
  <c r="I3794" i="2"/>
  <c r="I3793" i="2"/>
  <c r="I3792" i="2"/>
  <c r="I3791" i="2"/>
  <c r="I3790" i="2"/>
  <c r="I3789" i="2"/>
  <c r="I3788" i="2"/>
  <c r="I3787" i="2"/>
  <c r="I3786" i="2"/>
  <c r="I3785" i="2"/>
  <c r="I3784" i="2"/>
  <c r="I3783" i="2"/>
  <c r="I3782" i="2"/>
  <c r="I3781" i="2"/>
  <c r="I3780" i="2"/>
  <c r="I3779" i="2"/>
  <c r="I3778" i="2"/>
  <c r="I3777" i="2"/>
  <c r="I3776" i="2"/>
  <c r="I3775" i="2"/>
  <c r="I3774" i="2"/>
  <c r="I3773" i="2"/>
  <c r="I3772" i="2"/>
  <c r="I3771" i="2"/>
  <c r="I3770" i="2"/>
  <c r="I3769" i="2"/>
  <c r="I3768" i="2"/>
  <c r="I3767" i="2"/>
  <c r="I3766" i="2"/>
  <c r="I3765" i="2"/>
  <c r="I3764" i="2"/>
  <c r="I3763" i="2"/>
  <c r="I3762" i="2"/>
  <c r="I3761" i="2"/>
  <c r="I3760" i="2"/>
  <c r="I3759" i="2"/>
  <c r="I3758" i="2"/>
  <c r="I3757" i="2"/>
  <c r="I3756" i="2"/>
  <c r="I3755" i="2"/>
  <c r="I3754" i="2"/>
  <c r="I3753" i="2"/>
  <c r="I3752" i="2"/>
  <c r="I3751" i="2"/>
  <c r="I3750" i="2"/>
  <c r="I3749" i="2"/>
  <c r="I3748" i="2"/>
  <c r="I3747" i="2"/>
  <c r="I3746" i="2"/>
  <c r="I3745" i="2"/>
  <c r="I3744" i="2"/>
  <c r="I3743" i="2"/>
  <c r="I3742" i="2"/>
  <c r="I3741" i="2"/>
  <c r="I3740" i="2"/>
  <c r="I3739" i="2"/>
  <c r="I3738" i="2"/>
  <c r="I3737" i="2"/>
  <c r="I3736" i="2"/>
  <c r="I3735" i="2"/>
  <c r="I3734" i="2"/>
  <c r="I3733" i="2"/>
  <c r="I3732" i="2"/>
  <c r="I3731" i="2"/>
  <c r="I3730" i="2"/>
  <c r="I3729" i="2"/>
  <c r="I3728" i="2"/>
  <c r="I3727" i="2"/>
  <c r="I3726" i="2"/>
  <c r="I3725" i="2"/>
  <c r="I3724" i="2"/>
  <c r="I3723" i="2"/>
  <c r="I3722" i="2"/>
  <c r="I3721" i="2"/>
  <c r="I3720" i="2"/>
  <c r="I3719" i="2"/>
  <c r="I3718" i="2"/>
  <c r="I3717" i="2"/>
  <c r="I3716" i="2"/>
  <c r="I3715" i="2"/>
  <c r="I3714" i="2"/>
  <c r="I3713" i="2"/>
  <c r="I3712" i="2"/>
  <c r="I3711" i="2"/>
  <c r="I3710" i="2"/>
  <c r="I3709" i="2"/>
  <c r="I3708" i="2"/>
  <c r="I3707" i="2"/>
  <c r="I3706" i="2"/>
  <c r="I3705" i="2"/>
  <c r="I3704" i="2"/>
  <c r="I3703" i="2"/>
  <c r="I3702" i="2"/>
  <c r="I3701" i="2"/>
  <c r="I3700" i="2"/>
  <c r="I3699" i="2"/>
  <c r="I3698" i="2"/>
  <c r="I3697" i="2"/>
  <c r="I3696" i="2"/>
  <c r="I3695" i="2"/>
  <c r="I3694" i="2"/>
  <c r="I3693" i="2"/>
  <c r="I3692" i="2"/>
  <c r="I3691" i="2"/>
  <c r="I3690" i="2"/>
  <c r="I3689" i="2"/>
  <c r="I3688" i="2"/>
  <c r="I3687" i="2"/>
  <c r="I3686" i="2"/>
  <c r="I3685" i="2"/>
  <c r="I3684" i="2"/>
  <c r="I3683" i="2"/>
  <c r="I3682" i="2"/>
  <c r="I3681" i="2"/>
  <c r="I3680" i="2"/>
  <c r="I3679" i="2"/>
  <c r="I3678" i="2"/>
  <c r="I3677" i="2"/>
  <c r="I3676" i="2"/>
  <c r="I3675" i="2"/>
  <c r="I3674" i="2"/>
  <c r="I3673" i="2"/>
  <c r="I3672" i="2"/>
  <c r="I3671" i="2"/>
  <c r="I3670" i="2"/>
  <c r="I3669" i="2"/>
  <c r="I3668" i="2"/>
  <c r="I3667" i="2"/>
  <c r="I3666" i="2"/>
  <c r="I3665" i="2"/>
  <c r="I3664" i="2"/>
  <c r="I3663" i="2"/>
  <c r="I3662" i="2"/>
  <c r="I3661" i="2"/>
  <c r="I3660" i="2"/>
  <c r="I3659" i="2"/>
  <c r="I3658" i="2"/>
  <c r="I3657" i="2"/>
  <c r="I3656" i="2"/>
  <c r="I3655" i="2"/>
  <c r="I3654" i="2"/>
  <c r="I3653" i="2"/>
  <c r="I3652" i="2"/>
  <c r="I3651" i="2"/>
  <c r="I3650" i="2"/>
  <c r="I3649" i="2"/>
  <c r="I3648" i="2"/>
  <c r="I3647" i="2"/>
  <c r="I3646" i="2"/>
  <c r="I3645" i="2"/>
  <c r="I3644" i="2"/>
  <c r="I3643" i="2"/>
  <c r="I3642" i="2"/>
  <c r="I3641" i="2"/>
  <c r="I3640" i="2"/>
  <c r="I3639" i="2"/>
  <c r="I3638" i="2"/>
  <c r="I3637" i="2"/>
  <c r="I3636" i="2"/>
  <c r="I3635" i="2"/>
  <c r="I3634" i="2"/>
  <c r="I3633" i="2"/>
  <c r="I3632" i="2"/>
  <c r="I3631" i="2"/>
  <c r="I3630" i="2"/>
  <c r="I3629" i="2"/>
  <c r="I3628" i="2"/>
  <c r="I3627" i="2"/>
  <c r="I3626" i="2"/>
  <c r="I3625" i="2"/>
  <c r="I3624" i="2"/>
  <c r="I3623" i="2"/>
  <c r="I3622" i="2"/>
  <c r="I3621" i="2"/>
  <c r="I3620" i="2"/>
  <c r="I3619" i="2"/>
  <c r="I3618" i="2"/>
  <c r="I3617" i="2"/>
  <c r="I3616" i="2"/>
  <c r="I3615" i="2"/>
  <c r="I3614" i="2"/>
  <c r="I3613" i="2"/>
  <c r="I3612" i="2"/>
  <c r="I3611" i="2"/>
  <c r="I3610" i="2"/>
  <c r="I3609" i="2"/>
  <c r="I3608" i="2"/>
  <c r="I3607" i="2"/>
  <c r="I3606" i="2"/>
  <c r="I3605" i="2"/>
  <c r="I3604" i="2"/>
  <c r="I3603" i="2"/>
  <c r="I3602" i="2"/>
  <c r="I3601" i="2"/>
  <c r="I3600" i="2"/>
  <c r="I3599" i="2"/>
  <c r="I3598" i="2"/>
  <c r="I3597" i="2"/>
  <c r="I3596" i="2"/>
  <c r="I3595" i="2"/>
  <c r="I3594" i="2"/>
  <c r="I3593" i="2"/>
  <c r="I3592" i="2"/>
  <c r="I3591" i="2"/>
  <c r="I3590" i="2"/>
  <c r="I3589" i="2"/>
  <c r="I3588" i="2"/>
  <c r="I3587" i="2"/>
  <c r="I3586" i="2"/>
  <c r="I3585" i="2"/>
  <c r="I3584" i="2"/>
  <c r="I3583" i="2"/>
  <c r="I3582" i="2"/>
  <c r="I3581" i="2"/>
  <c r="I3580" i="2"/>
  <c r="I3579" i="2"/>
  <c r="I3578" i="2"/>
  <c r="I3577" i="2"/>
  <c r="I3576" i="2"/>
  <c r="I3575" i="2"/>
  <c r="I3574" i="2"/>
  <c r="I3573" i="2"/>
  <c r="I3572" i="2"/>
  <c r="I3571" i="2"/>
  <c r="I3570" i="2"/>
  <c r="I3569" i="2"/>
  <c r="I3568" i="2"/>
  <c r="I3567" i="2"/>
  <c r="I3566" i="2"/>
  <c r="I3565" i="2"/>
  <c r="I3564" i="2"/>
  <c r="I3563" i="2"/>
  <c r="I3562" i="2"/>
  <c r="I3561" i="2"/>
  <c r="I3560" i="2"/>
  <c r="I3559" i="2"/>
  <c r="I3558" i="2"/>
  <c r="I3557" i="2"/>
  <c r="I3556" i="2"/>
  <c r="I3555" i="2"/>
  <c r="I3554" i="2"/>
  <c r="I3553" i="2"/>
  <c r="I3552" i="2"/>
  <c r="I3551" i="2"/>
  <c r="I3550" i="2"/>
  <c r="I3549" i="2"/>
  <c r="I3548" i="2"/>
  <c r="I3547" i="2"/>
  <c r="I3546" i="2"/>
  <c r="I3545" i="2"/>
  <c r="I3544" i="2"/>
  <c r="I3543" i="2"/>
  <c r="I3542" i="2"/>
  <c r="I3541" i="2"/>
  <c r="I3540" i="2"/>
  <c r="I3539" i="2"/>
  <c r="I3538" i="2"/>
  <c r="I3537" i="2"/>
  <c r="I3536" i="2"/>
  <c r="I3535" i="2"/>
  <c r="I3534" i="2"/>
  <c r="I3533" i="2"/>
  <c r="I3532" i="2"/>
  <c r="I3531" i="2"/>
  <c r="I3530" i="2"/>
  <c r="I3529" i="2"/>
  <c r="I3528" i="2"/>
  <c r="I3527" i="2"/>
  <c r="I3526" i="2"/>
  <c r="I3525" i="2"/>
  <c r="I3524" i="2"/>
  <c r="I3523" i="2"/>
  <c r="I3522" i="2"/>
  <c r="I3521" i="2"/>
  <c r="I3520" i="2"/>
  <c r="I3519" i="2"/>
  <c r="I3518" i="2"/>
  <c r="I3517" i="2"/>
  <c r="I3516" i="2"/>
  <c r="I3515" i="2"/>
  <c r="I3514" i="2"/>
  <c r="I3513" i="2"/>
  <c r="I3512" i="2"/>
  <c r="I3511" i="2"/>
  <c r="I3510" i="2"/>
  <c r="I3509" i="2"/>
  <c r="I3508" i="2"/>
  <c r="I3507" i="2"/>
  <c r="I3506" i="2"/>
  <c r="I3505" i="2"/>
  <c r="I3504" i="2"/>
  <c r="I3503" i="2"/>
  <c r="I3502" i="2"/>
  <c r="I3501" i="2"/>
  <c r="I3500" i="2"/>
  <c r="I3499" i="2"/>
  <c r="I3498" i="2"/>
  <c r="I3497" i="2"/>
  <c r="I3496" i="2"/>
  <c r="I3495" i="2"/>
  <c r="I3494" i="2"/>
  <c r="I3493" i="2"/>
  <c r="I3492" i="2"/>
  <c r="I3491" i="2"/>
  <c r="I3490" i="2"/>
  <c r="I3489" i="2"/>
  <c r="I3488" i="2"/>
  <c r="I3487" i="2"/>
  <c r="I3486" i="2"/>
  <c r="I3485" i="2"/>
  <c r="I3484" i="2"/>
  <c r="I3483" i="2"/>
  <c r="I3482" i="2"/>
  <c r="I3481" i="2"/>
  <c r="I3480" i="2"/>
  <c r="I3479" i="2"/>
  <c r="I3478" i="2"/>
  <c r="I3477" i="2"/>
  <c r="I3476" i="2"/>
  <c r="I3475" i="2"/>
  <c r="I3474" i="2"/>
  <c r="I3473" i="2"/>
  <c r="I3472" i="2"/>
  <c r="I3471" i="2"/>
  <c r="I3470" i="2"/>
  <c r="I3469" i="2"/>
  <c r="I3468" i="2"/>
  <c r="I3467" i="2"/>
  <c r="I3466" i="2"/>
  <c r="I3465" i="2"/>
  <c r="I3464" i="2"/>
  <c r="I3463" i="2"/>
  <c r="I3462" i="2"/>
  <c r="I3461" i="2"/>
  <c r="I3460" i="2"/>
  <c r="I3459" i="2"/>
  <c r="I3458" i="2"/>
  <c r="I3457" i="2"/>
  <c r="I3456" i="2"/>
  <c r="I3455" i="2"/>
  <c r="I3454" i="2"/>
  <c r="I3453" i="2"/>
  <c r="I3452" i="2"/>
  <c r="I3451" i="2"/>
  <c r="I3450" i="2"/>
  <c r="I3449" i="2"/>
  <c r="I3448" i="2"/>
  <c r="I3447" i="2"/>
  <c r="I3446" i="2"/>
  <c r="I3445" i="2"/>
  <c r="I3444" i="2"/>
  <c r="I3443" i="2"/>
  <c r="I3442" i="2"/>
  <c r="I3441" i="2"/>
  <c r="I3440" i="2"/>
  <c r="I3439" i="2"/>
  <c r="I3438" i="2"/>
  <c r="I3437" i="2"/>
  <c r="I3436" i="2"/>
  <c r="I3435" i="2"/>
  <c r="I3434" i="2"/>
  <c r="I3433" i="2"/>
  <c r="I3432" i="2"/>
  <c r="I3431" i="2"/>
  <c r="I3430" i="2"/>
  <c r="I3429" i="2"/>
  <c r="I3428" i="2"/>
  <c r="I3427" i="2"/>
  <c r="I3426" i="2"/>
  <c r="I3425" i="2"/>
  <c r="I3424" i="2"/>
  <c r="I3423" i="2"/>
  <c r="I3422" i="2"/>
  <c r="I3421" i="2"/>
  <c r="I3420" i="2"/>
  <c r="I3419" i="2"/>
  <c r="I3418" i="2"/>
  <c r="I3417" i="2"/>
  <c r="I3416" i="2"/>
  <c r="I3415" i="2"/>
  <c r="I3414" i="2"/>
  <c r="I3413" i="2"/>
  <c r="I3412" i="2"/>
  <c r="I3411" i="2"/>
  <c r="I3410" i="2"/>
  <c r="I3409" i="2"/>
  <c r="I3408" i="2"/>
  <c r="I3407" i="2"/>
  <c r="I3406" i="2"/>
  <c r="I3405" i="2"/>
  <c r="I3404" i="2"/>
  <c r="I3403" i="2"/>
  <c r="I3402" i="2"/>
  <c r="I3401" i="2"/>
  <c r="I3400" i="2"/>
  <c r="I3399" i="2"/>
  <c r="I3398" i="2"/>
  <c r="I3397" i="2"/>
  <c r="I3396" i="2"/>
  <c r="I3395" i="2"/>
  <c r="I3394" i="2"/>
  <c r="I3393" i="2"/>
  <c r="I3392" i="2"/>
  <c r="I3391" i="2"/>
  <c r="I3390" i="2"/>
  <c r="I3389" i="2"/>
  <c r="I3388" i="2"/>
  <c r="I3387" i="2"/>
  <c r="I3386" i="2"/>
  <c r="I3385" i="2"/>
  <c r="I3384" i="2"/>
  <c r="I3383" i="2"/>
  <c r="I3382" i="2"/>
  <c r="I3381" i="2"/>
  <c r="I3380" i="2"/>
  <c r="I3379" i="2"/>
  <c r="I3378" i="2"/>
  <c r="I3377" i="2"/>
  <c r="I3376" i="2"/>
  <c r="I3375" i="2"/>
  <c r="I3374" i="2"/>
  <c r="I3373" i="2"/>
  <c r="I3372" i="2"/>
  <c r="I3371" i="2"/>
  <c r="I3370" i="2"/>
  <c r="I3369" i="2"/>
  <c r="I3368" i="2"/>
  <c r="I3367" i="2"/>
  <c r="I3366" i="2"/>
  <c r="I3365" i="2"/>
  <c r="I3364" i="2"/>
  <c r="I3363" i="2"/>
  <c r="I3362" i="2"/>
  <c r="I3361" i="2"/>
  <c r="I3360" i="2"/>
  <c r="I3359" i="2"/>
  <c r="I3358" i="2"/>
  <c r="I3357" i="2"/>
  <c r="I3356" i="2"/>
  <c r="I3355" i="2"/>
  <c r="I3354" i="2"/>
  <c r="I3353" i="2"/>
  <c r="I3352" i="2"/>
  <c r="I3351" i="2"/>
  <c r="I3350" i="2"/>
  <c r="I3349" i="2"/>
  <c r="I3348" i="2"/>
  <c r="I3347" i="2"/>
  <c r="I3346" i="2"/>
  <c r="I3345" i="2"/>
  <c r="I3344" i="2"/>
  <c r="I3343" i="2"/>
  <c r="I3342" i="2"/>
  <c r="I3341" i="2"/>
  <c r="I3340" i="2"/>
  <c r="I3339" i="2"/>
  <c r="I3338" i="2"/>
  <c r="I3337" i="2"/>
  <c r="I3336" i="2"/>
  <c r="I3335" i="2"/>
  <c r="I3334" i="2"/>
  <c r="I3333" i="2"/>
  <c r="I3332" i="2"/>
  <c r="I3331" i="2"/>
  <c r="I3330" i="2"/>
  <c r="I3329" i="2"/>
  <c r="I3328" i="2"/>
  <c r="I3327" i="2"/>
  <c r="I3326" i="2"/>
  <c r="I3325" i="2"/>
  <c r="I3324" i="2"/>
  <c r="I3323" i="2"/>
  <c r="I3322" i="2"/>
  <c r="I3321" i="2"/>
  <c r="I3320" i="2"/>
  <c r="I3319" i="2"/>
  <c r="I3318" i="2"/>
  <c r="I3317" i="2"/>
  <c r="I3316" i="2"/>
  <c r="I3315" i="2"/>
  <c r="I3314" i="2"/>
  <c r="I3313" i="2"/>
  <c r="I3312" i="2"/>
  <c r="I3311" i="2"/>
  <c r="I3310" i="2"/>
  <c r="I3309" i="2"/>
  <c r="I3308" i="2"/>
  <c r="I3307" i="2"/>
  <c r="I3306" i="2"/>
  <c r="I3305" i="2"/>
  <c r="I3304" i="2"/>
  <c r="I3303" i="2"/>
  <c r="I3302" i="2"/>
  <c r="I3301" i="2"/>
  <c r="I3300" i="2"/>
  <c r="I3299" i="2"/>
  <c r="I3298" i="2"/>
  <c r="I3297" i="2"/>
  <c r="I3296" i="2"/>
  <c r="I3295" i="2"/>
  <c r="I3294" i="2"/>
  <c r="I3293" i="2"/>
  <c r="I3292" i="2"/>
  <c r="I3291" i="2"/>
  <c r="I3290" i="2"/>
  <c r="I3289" i="2"/>
  <c r="I3288" i="2"/>
  <c r="I3287" i="2"/>
  <c r="I3286" i="2"/>
  <c r="I3285" i="2"/>
  <c r="I3284" i="2"/>
  <c r="I3283" i="2"/>
  <c r="I3282" i="2"/>
  <c r="I3281" i="2"/>
  <c r="I3280" i="2"/>
  <c r="I3279" i="2"/>
  <c r="I3278" i="2"/>
  <c r="I3277" i="2"/>
  <c r="I3276" i="2"/>
  <c r="I3275" i="2"/>
  <c r="I3274" i="2"/>
  <c r="I3273" i="2"/>
  <c r="I3272" i="2"/>
  <c r="I3271" i="2"/>
  <c r="I3270" i="2"/>
  <c r="I3269" i="2"/>
  <c r="I3268" i="2"/>
  <c r="I3267" i="2"/>
  <c r="I3266" i="2"/>
  <c r="I3265" i="2"/>
  <c r="I3264" i="2"/>
  <c r="I3263" i="2"/>
  <c r="I3262" i="2"/>
  <c r="I3261" i="2"/>
  <c r="I3260" i="2"/>
  <c r="I3259" i="2"/>
  <c r="I3258" i="2"/>
  <c r="I3257" i="2"/>
  <c r="I3256" i="2"/>
  <c r="I3255" i="2"/>
  <c r="I3254" i="2"/>
  <c r="I3253" i="2"/>
  <c r="I3252" i="2"/>
  <c r="I3251" i="2"/>
  <c r="I3250" i="2"/>
  <c r="I3249" i="2"/>
  <c r="I3248" i="2"/>
  <c r="I3247" i="2"/>
  <c r="I3246" i="2"/>
  <c r="I3245" i="2"/>
  <c r="I3244" i="2"/>
  <c r="I3243" i="2"/>
  <c r="I3242" i="2"/>
  <c r="I3241" i="2"/>
  <c r="I3240" i="2"/>
  <c r="I3239" i="2"/>
  <c r="I3238" i="2"/>
  <c r="I3237" i="2"/>
  <c r="I3236" i="2"/>
  <c r="I3235" i="2"/>
  <c r="I3234" i="2"/>
  <c r="I3233" i="2"/>
  <c r="I3232" i="2"/>
  <c r="I3231" i="2"/>
  <c r="I3230" i="2"/>
  <c r="I3229" i="2"/>
  <c r="I3228" i="2"/>
  <c r="I3227" i="2"/>
  <c r="I3226" i="2"/>
  <c r="I3225" i="2"/>
  <c r="I3224" i="2"/>
  <c r="I3223" i="2"/>
  <c r="I3222" i="2"/>
  <c r="I3221" i="2"/>
  <c r="I3220" i="2"/>
  <c r="I3219" i="2"/>
  <c r="I3218" i="2"/>
  <c r="I3217" i="2"/>
  <c r="I3216" i="2"/>
  <c r="I3215" i="2"/>
  <c r="I3214" i="2"/>
  <c r="I3213" i="2"/>
  <c r="I3212" i="2"/>
  <c r="I3211" i="2"/>
  <c r="I3210" i="2"/>
  <c r="I3209" i="2"/>
  <c r="I3208" i="2"/>
  <c r="I3207" i="2"/>
  <c r="I3206" i="2"/>
  <c r="I3205" i="2"/>
  <c r="I3204" i="2"/>
  <c r="I3203" i="2"/>
  <c r="I3202" i="2"/>
  <c r="I3201" i="2"/>
  <c r="I3200" i="2"/>
  <c r="I3199" i="2"/>
  <c r="I3198" i="2"/>
  <c r="I3197" i="2"/>
  <c r="I3196" i="2"/>
  <c r="I3195" i="2"/>
  <c r="I3194" i="2"/>
  <c r="I3193" i="2"/>
  <c r="I3192" i="2"/>
  <c r="I3191" i="2"/>
  <c r="I3190" i="2"/>
  <c r="I3189" i="2"/>
  <c r="I3188" i="2"/>
  <c r="I3187" i="2"/>
  <c r="I3186" i="2"/>
  <c r="I3185" i="2"/>
  <c r="I3184" i="2"/>
  <c r="I3183" i="2"/>
  <c r="I3182" i="2"/>
  <c r="I3181" i="2"/>
  <c r="I3180" i="2"/>
  <c r="I3179" i="2"/>
  <c r="I3178" i="2"/>
  <c r="I3177" i="2"/>
  <c r="I3176" i="2"/>
  <c r="I3175" i="2"/>
  <c r="I3174" i="2"/>
  <c r="I3173" i="2"/>
  <c r="I3172" i="2"/>
  <c r="I3171" i="2"/>
  <c r="I3170" i="2"/>
  <c r="I3169" i="2"/>
  <c r="I3168" i="2"/>
  <c r="I3167" i="2"/>
  <c r="I3166" i="2"/>
  <c r="I3165" i="2"/>
  <c r="I3164" i="2"/>
  <c r="I3163" i="2"/>
  <c r="I3162" i="2"/>
  <c r="I3161" i="2"/>
  <c r="I3160" i="2"/>
  <c r="I3159" i="2"/>
  <c r="I3158" i="2"/>
  <c r="I3157" i="2"/>
  <c r="I3156" i="2"/>
  <c r="I3155" i="2"/>
  <c r="I3154" i="2"/>
  <c r="I3153" i="2"/>
  <c r="I3152" i="2"/>
  <c r="I3151" i="2"/>
  <c r="I3150" i="2"/>
  <c r="I3149" i="2"/>
  <c r="I3148" i="2"/>
  <c r="I3147" i="2"/>
  <c r="I3146" i="2"/>
  <c r="I3145" i="2"/>
  <c r="I3144" i="2"/>
  <c r="I3143" i="2"/>
  <c r="I3142" i="2"/>
  <c r="I3141" i="2"/>
  <c r="I3140" i="2"/>
  <c r="I3139" i="2"/>
  <c r="I3138" i="2"/>
  <c r="I3137" i="2"/>
  <c r="I3136" i="2"/>
  <c r="I3135" i="2"/>
  <c r="I3134" i="2"/>
  <c r="I3133" i="2"/>
  <c r="I3132" i="2"/>
  <c r="I3131" i="2"/>
  <c r="I3130" i="2"/>
  <c r="I3129" i="2"/>
  <c r="I3128" i="2"/>
  <c r="I3127" i="2"/>
  <c r="I3126" i="2"/>
  <c r="I3125" i="2"/>
  <c r="I3124" i="2"/>
  <c r="I3123" i="2"/>
  <c r="I3122" i="2"/>
  <c r="I3121" i="2"/>
  <c r="I3120" i="2"/>
  <c r="I3119" i="2"/>
  <c r="I3118" i="2"/>
  <c r="I3117" i="2"/>
  <c r="I3116" i="2"/>
  <c r="I3115" i="2"/>
  <c r="I3114" i="2"/>
  <c r="I3113" i="2"/>
  <c r="I3112" i="2"/>
  <c r="I3111" i="2"/>
  <c r="I3110" i="2"/>
  <c r="I3109" i="2"/>
  <c r="I3108" i="2"/>
  <c r="I3107" i="2"/>
  <c r="I3106" i="2"/>
  <c r="I3105" i="2"/>
  <c r="I3104" i="2"/>
  <c r="I3103" i="2"/>
  <c r="I3102" i="2"/>
  <c r="I3101" i="2"/>
  <c r="I3100" i="2"/>
  <c r="I3099" i="2"/>
  <c r="I3098" i="2"/>
  <c r="I3097" i="2"/>
  <c r="I3096" i="2"/>
  <c r="I3095" i="2"/>
  <c r="I3094" i="2"/>
  <c r="I3093" i="2"/>
  <c r="I3092" i="2"/>
  <c r="I3091" i="2"/>
  <c r="I3090" i="2"/>
  <c r="I3089" i="2"/>
  <c r="I3088" i="2"/>
  <c r="I3087" i="2"/>
  <c r="I3086" i="2"/>
  <c r="I3085" i="2"/>
  <c r="I3084" i="2"/>
  <c r="I3083" i="2"/>
  <c r="I3082" i="2"/>
  <c r="I3081" i="2"/>
  <c r="I3080" i="2"/>
  <c r="I3079" i="2"/>
  <c r="I3078" i="2"/>
  <c r="I3077" i="2"/>
  <c r="I3076" i="2"/>
  <c r="I3075" i="2"/>
  <c r="I3074" i="2"/>
  <c r="I3073" i="2"/>
  <c r="I3072" i="2"/>
  <c r="I3071" i="2"/>
  <c r="I3070" i="2"/>
  <c r="I3069" i="2"/>
  <c r="I3068" i="2"/>
  <c r="I3067" i="2"/>
  <c r="I3066" i="2"/>
  <c r="I3065" i="2"/>
  <c r="I3064" i="2"/>
  <c r="I3063" i="2"/>
  <c r="I3062" i="2"/>
  <c r="I3061" i="2"/>
  <c r="I3060" i="2"/>
  <c r="I3059" i="2"/>
  <c r="I3058" i="2"/>
  <c r="I3057" i="2"/>
  <c r="I3056" i="2"/>
  <c r="I3055" i="2"/>
  <c r="I3054" i="2"/>
  <c r="I3053" i="2"/>
  <c r="I3052" i="2"/>
  <c r="I3051" i="2"/>
  <c r="I3050" i="2"/>
  <c r="I3049" i="2"/>
  <c r="I3048" i="2"/>
  <c r="I3047" i="2"/>
  <c r="I3046" i="2"/>
  <c r="I3045" i="2"/>
  <c r="I3044" i="2"/>
  <c r="I3043" i="2"/>
  <c r="I3042" i="2"/>
  <c r="I3041" i="2"/>
  <c r="I3040" i="2"/>
  <c r="I3039" i="2"/>
  <c r="I3038" i="2"/>
  <c r="I3037" i="2"/>
  <c r="I3036" i="2"/>
  <c r="I3035" i="2"/>
  <c r="I3034" i="2"/>
  <c r="I3033" i="2"/>
  <c r="I3032" i="2"/>
  <c r="I3031" i="2"/>
  <c r="I3030" i="2"/>
  <c r="I3029" i="2"/>
  <c r="I3028" i="2"/>
  <c r="I3027" i="2"/>
  <c r="I3026" i="2"/>
  <c r="I3025" i="2"/>
  <c r="I3024" i="2"/>
  <c r="I3023" i="2"/>
  <c r="I3022" i="2"/>
  <c r="I3021" i="2"/>
  <c r="I3020" i="2"/>
  <c r="I3019" i="2"/>
  <c r="I3018" i="2"/>
  <c r="I3017" i="2"/>
  <c r="I3016" i="2"/>
  <c r="I3015" i="2"/>
  <c r="I3014" i="2"/>
  <c r="I3013" i="2"/>
  <c r="I3012" i="2"/>
  <c r="I3011" i="2"/>
  <c r="I3010" i="2"/>
  <c r="I3009" i="2"/>
  <c r="I3008" i="2"/>
  <c r="I3007" i="2"/>
  <c r="I3006" i="2"/>
  <c r="I3005" i="2"/>
  <c r="I3004" i="2"/>
  <c r="I3003" i="2"/>
  <c r="I3002" i="2"/>
  <c r="I3001" i="2"/>
  <c r="I3000" i="2"/>
  <c r="I2999" i="2"/>
  <c r="I2998" i="2"/>
  <c r="I2997" i="2"/>
  <c r="I2996" i="2"/>
  <c r="I2995" i="2"/>
  <c r="I2994" i="2"/>
  <c r="I2993" i="2"/>
  <c r="I2992" i="2"/>
  <c r="I2991" i="2"/>
  <c r="I2990" i="2"/>
  <c r="I2989" i="2"/>
  <c r="I2988" i="2"/>
  <c r="I2987" i="2"/>
  <c r="I2986" i="2"/>
  <c r="I2985" i="2"/>
  <c r="I2984" i="2"/>
  <c r="I2983" i="2"/>
  <c r="I2982" i="2"/>
  <c r="I2981" i="2"/>
  <c r="I2980" i="2"/>
  <c r="I2979" i="2"/>
  <c r="I2978" i="2"/>
  <c r="I2977" i="2"/>
  <c r="I2976" i="2"/>
  <c r="I2975" i="2"/>
  <c r="I2974" i="2"/>
  <c r="I2973" i="2"/>
  <c r="I2972" i="2"/>
  <c r="I2971" i="2"/>
  <c r="I2970" i="2"/>
  <c r="I2969" i="2"/>
  <c r="I2968" i="2"/>
  <c r="I2967" i="2"/>
  <c r="I2966" i="2"/>
  <c r="I2965" i="2"/>
  <c r="I2964" i="2"/>
  <c r="I2963" i="2"/>
  <c r="I2962" i="2"/>
  <c r="I2961" i="2"/>
  <c r="I2960" i="2"/>
  <c r="I2959" i="2"/>
  <c r="I2958" i="2"/>
  <c r="I2957" i="2"/>
  <c r="I2956" i="2"/>
  <c r="I2955" i="2"/>
  <c r="I2954" i="2"/>
  <c r="I2953" i="2"/>
  <c r="I2952" i="2"/>
  <c r="I2951" i="2"/>
  <c r="I2950" i="2"/>
  <c r="I2949" i="2"/>
  <c r="I2948" i="2"/>
  <c r="I2947" i="2"/>
  <c r="I2946" i="2"/>
  <c r="I2945" i="2"/>
  <c r="I2944" i="2"/>
  <c r="I2943" i="2"/>
  <c r="I2942" i="2"/>
  <c r="I2941" i="2"/>
  <c r="I2940" i="2"/>
  <c r="I2939" i="2"/>
  <c r="I2938" i="2"/>
  <c r="I2937" i="2"/>
  <c r="I2936" i="2"/>
  <c r="I2935" i="2"/>
  <c r="I2934" i="2"/>
  <c r="I2933" i="2"/>
  <c r="I2932" i="2"/>
  <c r="I2931" i="2"/>
  <c r="I2930" i="2"/>
  <c r="I2929" i="2"/>
  <c r="I2928" i="2"/>
  <c r="I2927" i="2"/>
  <c r="I2926" i="2"/>
  <c r="I2925" i="2"/>
  <c r="I2924" i="2"/>
  <c r="I2923" i="2"/>
  <c r="I2922" i="2"/>
  <c r="I2921" i="2"/>
  <c r="I2920" i="2"/>
  <c r="I2919" i="2"/>
  <c r="I2918" i="2"/>
  <c r="I2917" i="2"/>
  <c r="I2916" i="2"/>
  <c r="I2915" i="2"/>
  <c r="I2914" i="2"/>
  <c r="I2913" i="2"/>
  <c r="I2912" i="2"/>
  <c r="I2911" i="2"/>
  <c r="I2910" i="2"/>
  <c r="I2909" i="2"/>
  <c r="I2908" i="2"/>
  <c r="I2907" i="2"/>
  <c r="I2906" i="2"/>
  <c r="I2905" i="2"/>
  <c r="I2904" i="2"/>
  <c r="I2903" i="2"/>
  <c r="I2902" i="2"/>
  <c r="I2901" i="2"/>
  <c r="I2900" i="2"/>
  <c r="I2899" i="2"/>
  <c r="I2898" i="2"/>
  <c r="I2897" i="2"/>
  <c r="I2896" i="2"/>
  <c r="I2895" i="2"/>
  <c r="I2894" i="2"/>
  <c r="I2893" i="2"/>
  <c r="I2892" i="2"/>
  <c r="I2891" i="2"/>
  <c r="I2890" i="2"/>
  <c r="I2889" i="2"/>
  <c r="I2888" i="2"/>
  <c r="I2887" i="2"/>
  <c r="I2886" i="2"/>
  <c r="I2885" i="2"/>
  <c r="I2884" i="2"/>
  <c r="I2883" i="2"/>
  <c r="I2882" i="2"/>
  <c r="I2881" i="2"/>
  <c r="I2880" i="2"/>
  <c r="I2879" i="2"/>
  <c r="I2878" i="2"/>
  <c r="I2877" i="2"/>
  <c r="I2876" i="2"/>
  <c r="I2875" i="2"/>
  <c r="I2874" i="2"/>
  <c r="I2873" i="2"/>
  <c r="I2872" i="2"/>
  <c r="I2871" i="2"/>
  <c r="I2870" i="2"/>
  <c r="I2869" i="2"/>
  <c r="I2868" i="2"/>
  <c r="I2867" i="2"/>
  <c r="I2866" i="2"/>
  <c r="I2865" i="2"/>
  <c r="I2864" i="2"/>
  <c r="I2863" i="2"/>
  <c r="I2862" i="2"/>
  <c r="I2861" i="2"/>
  <c r="I2860" i="2"/>
  <c r="I2859" i="2"/>
  <c r="I2858" i="2"/>
  <c r="I2857" i="2"/>
  <c r="I2856" i="2"/>
  <c r="I2855" i="2"/>
  <c r="I2854" i="2"/>
  <c r="I2853" i="2"/>
  <c r="I2852" i="2"/>
  <c r="I2851" i="2"/>
  <c r="I2850" i="2"/>
  <c r="I2849" i="2"/>
  <c r="I2848" i="2"/>
  <c r="I2847" i="2"/>
  <c r="I2846" i="2"/>
  <c r="I2845" i="2"/>
  <c r="I2844" i="2"/>
  <c r="I2843" i="2"/>
  <c r="I2842" i="2"/>
  <c r="I2841" i="2"/>
  <c r="I2840" i="2"/>
  <c r="I2839" i="2"/>
  <c r="I2838" i="2"/>
  <c r="I2837" i="2"/>
  <c r="I2836" i="2"/>
  <c r="I2835" i="2"/>
  <c r="I2834" i="2"/>
  <c r="I2833" i="2"/>
  <c r="I2832" i="2"/>
  <c r="I2831" i="2"/>
  <c r="I2830" i="2"/>
  <c r="I2829" i="2"/>
  <c r="I2828" i="2"/>
  <c r="I2827" i="2"/>
  <c r="I2826" i="2"/>
  <c r="I2825" i="2"/>
  <c r="I2824" i="2"/>
  <c r="I2823" i="2"/>
  <c r="I2822" i="2"/>
  <c r="I2821" i="2"/>
  <c r="I2820" i="2"/>
  <c r="I2819" i="2"/>
  <c r="I2818" i="2"/>
  <c r="I2817" i="2"/>
  <c r="I2816" i="2"/>
  <c r="I2815" i="2"/>
  <c r="I2814" i="2"/>
  <c r="I2813" i="2"/>
  <c r="I2812" i="2"/>
  <c r="I2811" i="2"/>
  <c r="I2810" i="2"/>
  <c r="I2809" i="2"/>
  <c r="I2808" i="2"/>
  <c r="I2807" i="2"/>
  <c r="I2806" i="2"/>
  <c r="I2805" i="2"/>
  <c r="I2804" i="2"/>
  <c r="I2803" i="2"/>
  <c r="I2802" i="2"/>
  <c r="I2801" i="2"/>
  <c r="I2800" i="2"/>
  <c r="I2799" i="2"/>
  <c r="I2798" i="2"/>
  <c r="I2797" i="2"/>
  <c r="I2796" i="2"/>
  <c r="I2795" i="2"/>
  <c r="I2794" i="2"/>
  <c r="I2793" i="2"/>
  <c r="I2792" i="2"/>
  <c r="I2791" i="2"/>
  <c r="I2790" i="2"/>
  <c r="I2789" i="2"/>
  <c r="I2788" i="2"/>
  <c r="I2787" i="2"/>
  <c r="I2786" i="2"/>
  <c r="I2785" i="2"/>
  <c r="I2784" i="2"/>
  <c r="I2783" i="2"/>
  <c r="I2782" i="2"/>
  <c r="I2781" i="2"/>
  <c r="I2780" i="2"/>
  <c r="I2779" i="2"/>
  <c r="I2778" i="2"/>
  <c r="I2777" i="2"/>
  <c r="I2776" i="2"/>
  <c r="I2775" i="2"/>
  <c r="I2774" i="2"/>
  <c r="I2773" i="2"/>
  <c r="I2772" i="2"/>
  <c r="I2771" i="2"/>
  <c r="I2770" i="2"/>
  <c r="I2769" i="2"/>
  <c r="I2768" i="2"/>
  <c r="I2767" i="2"/>
  <c r="I2766" i="2"/>
  <c r="I2765" i="2"/>
  <c r="I2764" i="2"/>
  <c r="I2763" i="2"/>
  <c r="I2762" i="2"/>
  <c r="I2761" i="2"/>
  <c r="I2760" i="2"/>
  <c r="I2759" i="2"/>
  <c r="I2758" i="2"/>
  <c r="I2757" i="2"/>
  <c r="I2756" i="2"/>
  <c r="I2755" i="2"/>
  <c r="I2754" i="2"/>
  <c r="I2753" i="2"/>
  <c r="I2752" i="2"/>
  <c r="I2751" i="2"/>
  <c r="I2750" i="2"/>
  <c r="I2749" i="2"/>
  <c r="I2748" i="2"/>
  <c r="I2747" i="2"/>
  <c r="I2746" i="2"/>
  <c r="I2745" i="2"/>
  <c r="I2744" i="2"/>
  <c r="I2743" i="2"/>
  <c r="I2742" i="2"/>
  <c r="I2741" i="2"/>
  <c r="I2740" i="2"/>
  <c r="I2739" i="2"/>
  <c r="I2738" i="2"/>
  <c r="I2737" i="2"/>
  <c r="I2736" i="2"/>
  <c r="I2735" i="2"/>
  <c r="I2734" i="2"/>
  <c r="I2733" i="2"/>
  <c r="I2732" i="2"/>
  <c r="I2731" i="2"/>
  <c r="I2730" i="2"/>
  <c r="I2729" i="2"/>
  <c r="I2728" i="2"/>
  <c r="I2727" i="2"/>
  <c r="I2726" i="2"/>
  <c r="I2725" i="2"/>
  <c r="I2724" i="2"/>
  <c r="I2723" i="2"/>
  <c r="I2722" i="2"/>
  <c r="I2721" i="2"/>
  <c r="I2720" i="2"/>
  <c r="I2719" i="2"/>
  <c r="I2718" i="2"/>
  <c r="I2717" i="2"/>
  <c r="I2716" i="2"/>
  <c r="I2715" i="2"/>
  <c r="I2714" i="2"/>
  <c r="I2713" i="2"/>
  <c r="I2712" i="2"/>
  <c r="I2711" i="2"/>
  <c r="I2710" i="2"/>
  <c r="I2709" i="2"/>
  <c r="I2708" i="2"/>
  <c r="I2707" i="2"/>
  <c r="I2706" i="2"/>
  <c r="I2705" i="2"/>
  <c r="I2704" i="2"/>
  <c r="I2703" i="2"/>
  <c r="I2702" i="2"/>
  <c r="I2701" i="2"/>
  <c r="I2700" i="2"/>
  <c r="I2699" i="2"/>
  <c r="I2698" i="2"/>
  <c r="I2697" i="2"/>
  <c r="I2696" i="2"/>
  <c r="I2695" i="2"/>
  <c r="I2694" i="2"/>
  <c r="I2693" i="2"/>
  <c r="I2692" i="2"/>
  <c r="I2691" i="2"/>
  <c r="I2690" i="2"/>
  <c r="I2689" i="2"/>
  <c r="I2688" i="2"/>
  <c r="I2687" i="2"/>
  <c r="I2686" i="2"/>
  <c r="I2685" i="2"/>
  <c r="I2684" i="2"/>
  <c r="I2683" i="2"/>
  <c r="I2682" i="2"/>
  <c r="I2681" i="2"/>
  <c r="I2680" i="2"/>
  <c r="I2679" i="2"/>
  <c r="I2678" i="2"/>
  <c r="I2677" i="2"/>
  <c r="I2676" i="2"/>
  <c r="I2675" i="2"/>
  <c r="I2674" i="2"/>
  <c r="I2673" i="2"/>
  <c r="I2672" i="2"/>
  <c r="I2671" i="2"/>
  <c r="I2670" i="2"/>
  <c r="I2669" i="2"/>
  <c r="I2668" i="2"/>
  <c r="I2667" i="2"/>
  <c r="I2666" i="2"/>
  <c r="I2665" i="2"/>
  <c r="I2664" i="2"/>
  <c r="I2663" i="2"/>
  <c r="I2662" i="2"/>
  <c r="I2661" i="2"/>
  <c r="I2660" i="2"/>
  <c r="I2659" i="2"/>
  <c r="I2658" i="2"/>
  <c r="I2657" i="2"/>
  <c r="I2656" i="2"/>
  <c r="I2655" i="2"/>
  <c r="I2654" i="2"/>
  <c r="I2653" i="2"/>
  <c r="I2652" i="2"/>
  <c r="I2651" i="2"/>
  <c r="I2650" i="2"/>
  <c r="I2649" i="2"/>
  <c r="I2648" i="2"/>
  <c r="I2647" i="2"/>
  <c r="I2646" i="2"/>
  <c r="I2645" i="2"/>
  <c r="I2644" i="2"/>
  <c r="I2643" i="2"/>
  <c r="I2642" i="2"/>
  <c r="I2641" i="2"/>
  <c r="I2640" i="2"/>
  <c r="I2639" i="2"/>
  <c r="I2638" i="2"/>
  <c r="I2637" i="2"/>
  <c r="I2636" i="2"/>
  <c r="I2635" i="2"/>
  <c r="I2634" i="2"/>
  <c r="I2633" i="2"/>
  <c r="I2632" i="2"/>
  <c r="I2631" i="2"/>
  <c r="I2630" i="2"/>
  <c r="I2629" i="2"/>
  <c r="I2628" i="2"/>
  <c r="I2627" i="2"/>
  <c r="I2626" i="2"/>
  <c r="I2625" i="2"/>
  <c r="I2624" i="2"/>
  <c r="I2623" i="2"/>
  <c r="I2622" i="2"/>
  <c r="I2621" i="2"/>
  <c r="I2620" i="2"/>
  <c r="I2619" i="2"/>
  <c r="I2618" i="2"/>
  <c r="I2617" i="2"/>
  <c r="I2616" i="2"/>
  <c r="I2615" i="2"/>
  <c r="I2614" i="2"/>
  <c r="I2613" i="2"/>
  <c r="I2612" i="2"/>
  <c r="I2611" i="2"/>
  <c r="I2610" i="2"/>
  <c r="I2609" i="2"/>
  <c r="I2608" i="2"/>
  <c r="I2607" i="2"/>
  <c r="I2606" i="2"/>
  <c r="I2605" i="2"/>
  <c r="I2604" i="2"/>
  <c r="I2603" i="2"/>
  <c r="I2602" i="2"/>
  <c r="I2601" i="2"/>
  <c r="I2600" i="2"/>
  <c r="I2599" i="2"/>
  <c r="I2598" i="2"/>
  <c r="I2597" i="2"/>
  <c r="I2596" i="2"/>
  <c r="I2595" i="2"/>
  <c r="I2594" i="2"/>
  <c r="I2593" i="2"/>
  <c r="I2592" i="2"/>
  <c r="I2591" i="2"/>
  <c r="I2590" i="2"/>
  <c r="I2589" i="2"/>
  <c r="I2588" i="2"/>
  <c r="I2587" i="2"/>
  <c r="I2586" i="2"/>
  <c r="I2585" i="2"/>
  <c r="I2584" i="2"/>
  <c r="I2583" i="2"/>
  <c r="I2582" i="2"/>
  <c r="I2581" i="2"/>
  <c r="I2580" i="2"/>
  <c r="I2579" i="2"/>
  <c r="I2578" i="2"/>
  <c r="I2577" i="2"/>
  <c r="I2576" i="2"/>
  <c r="I2575" i="2"/>
  <c r="I2574" i="2"/>
  <c r="I2573" i="2"/>
  <c r="I2572" i="2"/>
  <c r="I2571" i="2"/>
  <c r="I2570" i="2"/>
  <c r="I2569" i="2"/>
  <c r="I2568" i="2"/>
  <c r="I2567" i="2"/>
  <c r="I2566" i="2"/>
  <c r="I2565" i="2"/>
  <c r="I2564" i="2"/>
  <c r="I2563" i="2"/>
  <c r="I2562" i="2"/>
  <c r="I2561" i="2"/>
  <c r="I2560" i="2"/>
  <c r="I2559" i="2"/>
  <c r="I2558" i="2"/>
  <c r="I2557" i="2"/>
  <c r="I2556" i="2"/>
  <c r="I2555" i="2"/>
  <c r="I2554" i="2"/>
  <c r="I2553" i="2"/>
  <c r="I2552" i="2"/>
  <c r="I2551" i="2"/>
  <c r="I2550" i="2"/>
  <c r="I2549" i="2"/>
  <c r="I2548" i="2"/>
  <c r="I2547" i="2"/>
  <c r="I2546" i="2"/>
  <c r="I2545" i="2"/>
  <c r="I2544" i="2"/>
  <c r="I2543" i="2"/>
  <c r="I2542" i="2"/>
  <c r="I2541" i="2"/>
  <c r="I2540" i="2"/>
  <c r="I2539" i="2"/>
  <c r="I2538" i="2"/>
  <c r="I2537" i="2"/>
  <c r="I2536" i="2"/>
  <c r="I2535" i="2"/>
  <c r="I2534" i="2"/>
  <c r="I2533" i="2"/>
  <c r="I2532" i="2"/>
  <c r="I2531" i="2"/>
  <c r="I2530" i="2"/>
  <c r="I2529" i="2"/>
  <c r="I2528" i="2"/>
  <c r="I2527" i="2"/>
  <c r="I2526" i="2"/>
  <c r="I2525" i="2"/>
  <c r="I2524" i="2"/>
  <c r="I2523" i="2"/>
  <c r="I2522" i="2"/>
  <c r="I2521" i="2"/>
  <c r="I2520" i="2"/>
  <c r="I2519" i="2"/>
  <c r="I2518" i="2"/>
  <c r="I2517" i="2"/>
  <c r="I2516" i="2"/>
  <c r="I2515" i="2"/>
  <c r="I2514" i="2"/>
  <c r="I2513" i="2"/>
  <c r="I2512" i="2"/>
  <c r="I2511" i="2"/>
  <c r="I2510" i="2"/>
  <c r="I2509" i="2"/>
  <c r="I2508" i="2"/>
  <c r="I2507" i="2"/>
  <c r="I2506" i="2"/>
  <c r="I2505" i="2"/>
  <c r="I2504" i="2"/>
  <c r="I2503" i="2"/>
  <c r="I2502" i="2"/>
  <c r="I2501" i="2"/>
  <c r="I2500" i="2"/>
  <c r="I2499" i="2"/>
  <c r="I2498" i="2"/>
  <c r="I2497" i="2"/>
  <c r="I2496" i="2"/>
  <c r="I2495" i="2"/>
  <c r="I2494" i="2"/>
  <c r="I2493" i="2"/>
  <c r="I2492" i="2"/>
  <c r="I2491" i="2"/>
  <c r="I2490" i="2"/>
  <c r="I2489" i="2"/>
  <c r="I2488" i="2"/>
  <c r="I2487" i="2"/>
  <c r="I2486" i="2"/>
  <c r="I2485" i="2"/>
  <c r="I2484" i="2"/>
  <c r="I2483" i="2"/>
  <c r="I2482" i="2"/>
  <c r="I2481" i="2"/>
  <c r="I2480" i="2"/>
  <c r="I2479" i="2"/>
  <c r="I2478" i="2"/>
  <c r="I2477" i="2"/>
  <c r="I2476" i="2"/>
  <c r="I2475" i="2"/>
  <c r="I2474" i="2"/>
  <c r="I2473" i="2"/>
  <c r="I2472" i="2"/>
  <c r="I2471" i="2"/>
  <c r="I2470" i="2"/>
  <c r="I2469" i="2"/>
  <c r="I2468" i="2"/>
  <c r="I2467" i="2"/>
  <c r="I2466" i="2"/>
  <c r="I2465" i="2"/>
  <c r="I2464" i="2"/>
  <c r="I2463" i="2"/>
  <c r="I2462" i="2"/>
  <c r="I2461" i="2"/>
  <c r="I2460" i="2"/>
  <c r="I2459" i="2"/>
  <c r="I2458" i="2"/>
  <c r="I2457" i="2"/>
  <c r="I2456" i="2"/>
  <c r="I2455" i="2"/>
  <c r="I2454" i="2"/>
  <c r="I2453" i="2"/>
  <c r="I2452" i="2"/>
  <c r="I2451" i="2"/>
  <c r="I2450" i="2"/>
  <c r="I2449" i="2"/>
  <c r="I2448" i="2"/>
  <c r="I2447" i="2"/>
  <c r="I2446" i="2"/>
  <c r="I2445" i="2"/>
  <c r="I2444" i="2"/>
  <c r="I2443" i="2"/>
  <c r="I2442" i="2"/>
  <c r="I2441" i="2"/>
  <c r="I2440" i="2"/>
  <c r="I2439" i="2"/>
  <c r="I2438" i="2"/>
  <c r="I2437" i="2"/>
  <c r="I2436" i="2"/>
  <c r="I2435" i="2"/>
  <c r="I2434" i="2"/>
  <c r="I2433" i="2"/>
  <c r="I2432" i="2"/>
  <c r="I2431" i="2"/>
  <c r="I2430" i="2"/>
  <c r="I2429" i="2"/>
  <c r="I2428" i="2"/>
  <c r="I2427" i="2"/>
  <c r="I2426" i="2"/>
  <c r="I2425" i="2"/>
  <c r="I2424" i="2"/>
  <c r="I2423" i="2"/>
  <c r="I2422" i="2"/>
  <c r="I2421" i="2"/>
  <c r="I2420" i="2"/>
  <c r="I2419" i="2"/>
  <c r="I2418" i="2"/>
  <c r="I2417" i="2"/>
  <c r="I2416" i="2"/>
  <c r="I2415" i="2"/>
  <c r="I2414" i="2"/>
  <c r="I2413" i="2"/>
  <c r="I2412" i="2"/>
  <c r="I2411" i="2"/>
  <c r="I2410" i="2"/>
  <c r="I2409" i="2"/>
  <c r="I2408" i="2"/>
  <c r="I2407" i="2"/>
  <c r="I2406" i="2"/>
  <c r="I2405" i="2"/>
  <c r="I2404" i="2"/>
  <c r="I2403" i="2"/>
  <c r="I2402" i="2"/>
  <c r="I2401" i="2"/>
  <c r="I2400" i="2"/>
  <c r="I2399" i="2"/>
  <c r="I2398" i="2"/>
  <c r="I2397" i="2"/>
  <c r="I2396" i="2"/>
  <c r="I2395" i="2"/>
  <c r="I2394" i="2"/>
  <c r="I2393" i="2"/>
  <c r="I2392" i="2"/>
  <c r="I2391" i="2"/>
  <c r="I2390" i="2"/>
  <c r="I2389" i="2"/>
  <c r="I2388" i="2"/>
  <c r="I2387" i="2"/>
  <c r="I2386" i="2"/>
  <c r="I2385" i="2"/>
  <c r="I2384" i="2"/>
  <c r="I2383" i="2"/>
  <c r="I2382" i="2"/>
  <c r="I2381" i="2"/>
  <c r="I2380" i="2"/>
  <c r="I2379" i="2"/>
  <c r="I2378" i="2"/>
  <c r="I2377" i="2"/>
  <c r="I2376" i="2"/>
  <c r="I2375" i="2"/>
  <c r="I2374" i="2"/>
  <c r="I2373" i="2"/>
  <c r="I2372" i="2"/>
  <c r="I2371" i="2"/>
  <c r="I2370" i="2"/>
  <c r="I2369" i="2"/>
  <c r="I2368" i="2"/>
  <c r="I2367" i="2"/>
  <c r="I2366" i="2"/>
  <c r="I2365" i="2"/>
  <c r="I2364" i="2"/>
  <c r="I2363" i="2"/>
  <c r="I2362" i="2"/>
  <c r="I2361" i="2"/>
  <c r="I2360" i="2"/>
  <c r="I2359" i="2"/>
  <c r="I2358" i="2"/>
  <c r="I2357" i="2"/>
  <c r="I2356" i="2"/>
  <c r="I2355" i="2"/>
  <c r="I2354" i="2"/>
  <c r="I2353" i="2"/>
  <c r="I2352" i="2"/>
  <c r="I2351" i="2"/>
  <c r="I2350" i="2"/>
  <c r="I2349" i="2"/>
  <c r="I2348" i="2"/>
  <c r="I2347" i="2"/>
  <c r="I2346" i="2"/>
  <c r="I2345" i="2"/>
  <c r="I2344" i="2"/>
  <c r="I2343" i="2"/>
  <c r="I2342" i="2"/>
  <c r="I2341" i="2"/>
  <c r="I2340" i="2"/>
  <c r="I2339" i="2"/>
  <c r="I2338" i="2"/>
  <c r="I2337" i="2"/>
  <c r="I2336" i="2"/>
  <c r="I2335" i="2"/>
  <c r="I2334" i="2"/>
  <c r="I2333" i="2"/>
  <c r="I2332" i="2"/>
  <c r="I2331" i="2"/>
  <c r="I2330" i="2"/>
  <c r="I2329" i="2"/>
  <c r="I2328" i="2"/>
  <c r="I2327" i="2"/>
  <c r="I2326" i="2"/>
  <c r="I2325" i="2"/>
  <c r="I2324" i="2"/>
  <c r="I2323" i="2"/>
  <c r="I2322" i="2"/>
  <c r="I2321" i="2"/>
  <c r="I2320" i="2"/>
  <c r="I2319" i="2"/>
  <c r="I2318" i="2"/>
  <c r="I2317" i="2"/>
  <c r="I2316" i="2"/>
  <c r="I2315" i="2"/>
  <c r="I2314" i="2"/>
  <c r="I2313" i="2"/>
  <c r="I2312" i="2"/>
  <c r="I2311" i="2"/>
  <c r="I2310" i="2"/>
  <c r="I2309" i="2"/>
  <c r="I2308" i="2"/>
  <c r="I2307" i="2"/>
  <c r="I2306" i="2"/>
  <c r="I2305" i="2"/>
  <c r="I2304" i="2"/>
  <c r="I2303" i="2"/>
  <c r="I2302" i="2"/>
  <c r="I2301" i="2"/>
  <c r="I2300" i="2"/>
  <c r="I2299" i="2"/>
  <c r="I2298" i="2"/>
  <c r="I2297" i="2"/>
  <c r="I2296" i="2"/>
  <c r="I2295" i="2"/>
  <c r="I2294" i="2"/>
  <c r="I2293" i="2"/>
  <c r="I2292" i="2"/>
  <c r="I2291" i="2"/>
  <c r="I2290" i="2"/>
  <c r="I2289" i="2"/>
  <c r="I2288" i="2"/>
  <c r="I2287" i="2"/>
  <c r="I2286" i="2"/>
  <c r="I2285" i="2"/>
  <c r="I2284" i="2"/>
  <c r="I2283" i="2"/>
  <c r="I2282" i="2"/>
  <c r="I2281" i="2"/>
  <c r="I2280" i="2"/>
  <c r="I2279" i="2"/>
  <c r="I2278" i="2"/>
  <c r="I2277" i="2"/>
  <c r="I2276" i="2"/>
  <c r="I2275" i="2"/>
  <c r="I2274" i="2"/>
  <c r="I2273" i="2"/>
  <c r="I2272" i="2"/>
  <c r="I2271" i="2"/>
  <c r="I2270" i="2"/>
  <c r="I2269" i="2"/>
  <c r="I2268" i="2"/>
  <c r="I2267" i="2"/>
  <c r="I2266" i="2"/>
  <c r="I2265" i="2"/>
  <c r="I2264" i="2"/>
  <c r="I2263" i="2"/>
  <c r="I2262" i="2"/>
  <c r="I2261" i="2"/>
  <c r="I2260" i="2"/>
  <c r="I2259" i="2"/>
  <c r="I2258" i="2"/>
  <c r="I2257" i="2"/>
  <c r="I2256" i="2"/>
  <c r="I2255" i="2"/>
  <c r="I2254" i="2"/>
  <c r="I2253" i="2"/>
  <c r="I2252" i="2"/>
  <c r="I2251" i="2"/>
  <c r="I2250" i="2"/>
  <c r="I2249" i="2"/>
  <c r="I2248" i="2"/>
  <c r="I2247" i="2"/>
  <c r="I2246" i="2"/>
  <c r="I2245" i="2"/>
  <c r="I2244" i="2"/>
  <c r="I2243" i="2"/>
  <c r="I2242" i="2"/>
  <c r="I2241" i="2"/>
  <c r="I2240" i="2"/>
  <c r="I2239" i="2"/>
  <c r="I2238" i="2"/>
  <c r="I2237" i="2"/>
  <c r="I2236" i="2"/>
  <c r="I2235" i="2"/>
  <c r="I2234" i="2"/>
  <c r="I2233" i="2"/>
  <c r="I2232" i="2"/>
  <c r="I2231" i="2"/>
  <c r="I2230" i="2"/>
  <c r="I2229" i="2"/>
  <c r="I2228" i="2"/>
  <c r="I2227" i="2"/>
  <c r="I2226" i="2"/>
  <c r="I2225" i="2"/>
  <c r="I2224" i="2"/>
  <c r="I2223" i="2"/>
  <c r="I2222" i="2"/>
  <c r="I2221" i="2"/>
  <c r="I2220" i="2"/>
  <c r="I2219" i="2"/>
  <c r="I2218" i="2"/>
  <c r="I2217" i="2"/>
  <c r="I2216" i="2"/>
  <c r="I2215" i="2"/>
  <c r="I2214" i="2"/>
  <c r="I2213" i="2"/>
  <c r="I2212" i="2"/>
  <c r="I2211" i="2"/>
  <c r="I2210" i="2"/>
  <c r="I2209" i="2"/>
  <c r="I2208" i="2"/>
  <c r="I2207" i="2"/>
  <c r="I2206" i="2"/>
  <c r="I2205" i="2"/>
  <c r="I2204" i="2"/>
  <c r="I2203" i="2"/>
  <c r="I2202" i="2"/>
  <c r="I2201" i="2"/>
  <c r="I2200" i="2"/>
  <c r="I2199" i="2"/>
  <c r="I2198" i="2"/>
  <c r="I2197" i="2"/>
  <c r="I2196" i="2"/>
  <c r="I2195" i="2"/>
  <c r="I2194" i="2"/>
  <c r="I2193" i="2"/>
  <c r="I2192" i="2"/>
  <c r="I2191" i="2"/>
  <c r="I2190" i="2"/>
  <c r="I2189" i="2"/>
  <c r="I2188" i="2"/>
  <c r="I2187" i="2"/>
  <c r="I2186" i="2"/>
  <c r="I2185" i="2"/>
  <c r="I2184" i="2"/>
  <c r="I2183" i="2"/>
  <c r="I2182" i="2"/>
  <c r="I2181" i="2"/>
  <c r="I2180" i="2"/>
  <c r="I2179" i="2"/>
  <c r="I2178" i="2"/>
  <c r="I2177" i="2"/>
  <c r="I2176" i="2"/>
  <c r="I2175" i="2"/>
  <c r="I2174" i="2"/>
  <c r="I2173" i="2"/>
  <c r="I2172" i="2"/>
  <c r="I2171" i="2"/>
  <c r="I2170" i="2"/>
  <c r="I2169" i="2"/>
  <c r="I2168" i="2"/>
  <c r="I2167" i="2"/>
  <c r="I2166" i="2"/>
  <c r="I2165" i="2"/>
  <c r="I2164" i="2"/>
  <c r="I2163" i="2"/>
  <c r="I2162" i="2"/>
  <c r="I2161" i="2"/>
  <c r="I2160" i="2"/>
  <c r="I2159" i="2"/>
  <c r="I2158" i="2"/>
  <c r="I2157" i="2"/>
  <c r="I2156" i="2"/>
  <c r="I2155" i="2"/>
  <c r="I2154" i="2"/>
  <c r="I2153" i="2"/>
  <c r="I2152" i="2"/>
  <c r="I2151" i="2"/>
  <c r="I2150" i="2"/>
  <c r="I2149" i="2"/>
  <c r="I2148" i="2"/>
  <c r="I2147" i="2"/>
  <c r="I2146" i="2"/>
  <c r="I2145" i="2"/>
  <c r="I2144" i="2"/>
  <c r="I2143" i="2"/>
  <c r="I2142" i="2"/>
  <c r="I2141" i="2"/>
  <c r="I2140" i="2"/>
  <c r="I2139" i="2"/>
  <c r="I2138" i="2"/>
  <c r="I2137" i="2"/>
  <c r="I2136" i="2"/>
  <c r="I2135" i="2"/>
  <c r="I2134" i="2"/>
  <c r="I2133" i="2"/>
  <c r="I2132" i="2"/>
  <c r="I2131" i="2"/>
  <c r="I2130" i="2"/>
  <c r="I2129" i="2"/>
  <c r="I2128" i="2"/>
  <c r="I2127" i="2"/>
  <c r="I2126" i="2"/>
  <c r="I2125" i="2"/>
  <c r="I2124" i="2"/>
  <c r="I2123" i="2"/>
  <c r="I2122" i="2"/>
  <c r="I2121" i="2"/>
  <c r="I2120" i="2"/>
  <c r="I2119" i="2"/>
  <c r="I2118" i="2"/>
  <c r="I2117" i="2"/>
  <c r="I2116" i="2"/>
  <c r="I2115" i="2"/>
  <c r="I2114" i="2"/>
  <c r="I2113" i="2"/>
  <c r="I2112" i="2"/>
  <c r="I2111" i="2"/>
  <c r="I2110" i="2"/>
  <c r="I2109" i="2"/>
  <c r="I2108" i="2"/>
  <c r="I2107" i="2"/>
  <c r="I2106" i="2"/>
  <c r="I2105" i="2"/>
  <c r="I2104" i="2"/>
  <c r="I2103" i="2"/>
  <c r="I2102" i="2"/>
  <c r="I2101" i="2"/>
  <c r="I2100" i="2"/>
  <c r="I2099" i="2"/>
  <c r="I2098" i="2"/>
  <c r="I2097" i="2"/>
  <c r="I2096" i="2"/>
  <c r="I2095" i="2"/>
  <c r="I2094" i="2"/>
  <c r="I2093" i="2"/>
  <c r="I2092" i="2"/>
  <c r="I2091" i="2"/>
  <c r="I2090" i="2"/>
  <c r="I2089" i="2"/>
  <c r="I2088" i="2"/>
  <c r="I2087" i="2"/>
  <c r="I2086" i="2"/>
  <c r="I2085" i="2"/>
  <c r="I2084" i="2"/>
  <c r="I2083" i="2"/>
  <c r="I2082" i="2"/>
  <c r="I2081" i="2"/>
  <c r="I2080" i="2"/>
  <c r="I2079" i="2"/>
  <c r="I2078" i="2"/>
  <c r="I2077" i="2"/>
  <c r="I2076" i="2"/>
  <c r="I2075" i="2"/>
  <c r="I2074" i="2"/>
  <c r="I2073" i="2"/>
  <c r="I2072" i="2"/>
  <c r="I2071" i="2"/>
  <c r="I2070" i="2"/>
  <c r="I2069" i="2"/>
  <c r="I2068" i="2"/>
  <c r="I2067" i="2"/>
  <c r="I2066" i="2"/>
  <c r="I2065" i="2"/>
  <c r="I2064" i="2"/>
  <c r="I2063" i="2"/>
  <c r="I2062" i="2"/>
  <c r="I2061" i="2"/>
  <c r="I2060" i="2"/>
  <c r="I2059" i="2"/>
  <c r="I2058" i="2"/>
  <c r="I2057" i="2"/>
  <c r="I2056" i="2"/>
  <c r="I2055" i="2"/>
  <c r="I2054" i="2"/>
  <c r="I2053" i="2"/>
  <c r="I2052" i="2"/>
  <c r="I2051" i="2"/>
  <c r="I2050" i="2"/>
  <c r="I2049" i="2"/>
  <c r="I2048" i="2"/>
  <c r="I2047" i="2"/>
  <c r="I2046" i="2"/>
  <c r="I2045" i="2"/>
  <c r="I2044" i="2"/>
  <c r="I2043" i="2"/>
  <c r="I2042" i="2"/>
  <c r="I2041" i="2"/>
  <c r="I2040" i="2"/>
  <c r="I2039" i="2"/>
  <c r="I2038" i="2"/>
  <c r="I2037" i="2"/>
  <c r="I2036" i="2"/>
  <c r="I2035" i="2"/>
  <c r="I2034" i="2"/>
  <c r="I2033" i="2"/>
  <c r="I2032" i="2"/>
  <c r="I2031" i="2"/>
  <c r="I2030" i="2"/>
  <c r="I2029" i="2"/>
  <c r="I2028" i="2"/>
  <c r="I2027" i="2"/>
  <c r="I2026" i="2"/>
  <c r="I2025" i="2"/>
  <c r="I2024" i="2"/>
  <c r="I2023" i="2"/>
  <c r="I2022" i="2"/>
  <c r="I2021" i="2"/>
  <c r="I2020" i="2"/>
  <c r="I2019" i="2"/>
  <c r="I2018" i="2"/>
  <c r="I2017" i="2"/>
  <c r="I2016" i="2"/>
  <c r="I2015" i="2"/>
  <c r="I2014" i="2"/>
  <c r="I2013" i="2"/>
  <c r="I2012" i="2"/>
  <c r="I2011" i="2"/>
  <c r="I2010" i="2"/>
  <c r="I2009" i="2"/>
  <c r="I2008" i="2"/>
  <c r="I2007" i="2"/>
  <c r="I2006" i="2"/>
  <c r="I2005" i="2"/>
  <c r="I2004" i="2"/>
  <c r="I2003" i="2"/>
  <c r="I2002" i="2"/>
  <c r="I2001" i="2"/>
  <c r="I2000" i="2"/>
  <c r="I1999" i="2"/>
  <c r="I1998" i="2"/>
  <c r="I1997" i="2"/>
  <c r="I1996" i="2"/>
  <c r="I1995" i="2"/>
  <c r="I1994" i="2"/>
  <c r="I1993" i="2"/>
  <c r="I1992" i="2"/>
  <c r="I1991" i="2"/>
  <c r="I1990" i="2"/>
  <c r="I1989" i="2"/>
  <c r="I1988" i="2"/>
  <c r="I1987" i="2"/>
  <c r="I1986" i="2"/>
  <c r="I1985" i="2"/>
  <c r="I1984" i="2"/>
  <c r="I1983" i="2"/>
  <c r="I1982" i="2"/>
  <c r="I1981" i="2"/>
  <c r="I1980" i="2"/>
  <c r="I1979" i="2"/>
  <c r="I1978" i="2"/>
  <c r="I1977" i="2"/>
  <c r="I1976" i="2"/>
  <c r="I1975" i="2"/>
  <c r="I1974" i="2"/>
  <c r="I1973" i="2"/>
  <c r="I1972" i="2"/>
  <c r="I1971" i="2"/>
  <c r="I1970" i="2"/>
  <c r="I1969" i="2"/>
  <c r="I1968" i="2"/>
  <c r="I1967" i="2"/>
  <c r="I1966" i="2"/>
  <c r="I1965" i="2"/>
  <c r="I1964" i="2"/>
  <c r="I1963" i="2"/>
  <c r="I1962" i="2"/>
  <c r="I1961" i="2"/>
  <c r="I1960" i="2"/>
  <c r="I1959" i="2"/>
  <c r="I1958" i="2"/>
  <c r="I1957" i="2"/>
  <c r="I1956" i="2"/>
  <c r="I1955" i="2"/>
  <c r="I1954" i="2"/>
  <c r="I1953" i="2"/>
  <c r="I1952" i="2"/>
  <c r="I1951" i="2"/>
  <c r="I1950" i="2"/>
  <c r="I1949" i="2"/>
  <c r="I1948" i="2"/>
  <c r="I1947" i="2"/>
  <c r="I1946" i="2"/>
  <c r="I1945" i="2"/>
  <c r="I1944" i="2"/>
  <c r="I1943" i="2"/>
  <c r="I1942" i="2"/>
  <c r="I1941" i="2"/>
  <c r="I1940" i="2"/>
  <c r="I1939" i="2"/>
  <c r="I1938" i="2"/>
  <c r="I1937" i="2"/>
  <c r="I1936" i="2"/>
  <c r="I1935" i="2"/>
  <c r="I1934" i="2"/>
  <c r="I1933" i="2"/>
  <c r="I1932" i="2"/>
  <c r="I1931" i="2"/>
  <c r="I1930" i="2"/>
  <c r="I1929" i="2"/>
  <c r="I1928" i="2"/>
  <c r="I1927" i="2"/>
  <c r="I1926" i="2"/>
  <c r="I1925" i="2"/>
  <c r="I1924" i="2"/>
  <c r="I1923" i="2"/>
  <c r="I1922" i="2"/>
  <c r="I1921" i="2"/>
  <c r="I1920" i="2"/>
  <c r="I1919" i="2"/>
  <c r="I1918" i="2"/>
  <c r="I1917" i="2"/>
  <c r="I1916" i="2"/>
  <c r="I1915" i="2"/>
  <c r="I1914" i="2"/>
  <c r="I1913" i="2"/>
  <c r="I1912" i="2"/>
  <c r="I1911" i="2"/>
  <c r="I1910" i="2"/>
  <c r="I1909" i="2"/>
  <c r="I1908" i="2"/>
  <c r="I1907" i="2"/>
  <c r="I1906" i="2"/>
  <c r="I1905" i="2"/>
  <c r="I1904" i="2"/>
  <c r="I1903" i="2"/>
  <c r="I1902" i="2"/>
  <c r="I1901" i="2"/>
  <c r="I1900" i="2"/>
  <c r="I1899" i="2"/>
  <c r="I1898" i="2"/>
  <c r="I1897" i="2"/>
  <c r="I1896" i="2"/>
  <c r="I1895" i="2"/>
  <c r="I1894" i="2"/>
  <c r="I1893" i="2"/>
  <c r="I1892" i="2"/>
  <c r="I1891" i="2"/>
  <c r="I1890" i="2"/>
  <c r="I1889" i="2"/>
  <c r="I1888" i="2"/>
  <c r="I1887" i="2"/>
  <c r="I1886" i="2"/>
  <c r="I1885" i="2"/>
  <c r="I1884" i="2"/>
  <c r="I1883" i="2"/>
  <c r="I1882" i="2"/>
  <c r="I1881" i="2"/>
  <c r="I1880" i="2"/>
  <c r="I1879" i="2"/>
  <c r="I1878" i="2"/>
  <c r="I1877" i="2"/>
  <c r="I1876" i="2"/>
  <c r="I1875" i="2"/>
  <c r="I1874" i="2"/>
  <c r="I1873" i="2"/>
  <c r="I1872" i="2"/>
  <c r="I1871" i="2"/>
  <c r="I1870" i="2"/>
  <c r="I1869" i="2"/>
  <c r="I1868" i="2"/>
  <c r="I1867" i="2"/>
  <c r="I1866" i="2"/>
  <c r="I1865" i="2"/>
  <c r="I1864" i="2"/>
  <c r="I1863" i="2"/>
  <c r="I1862" i="2"/>
  <c r="I1861" i="2"/>
  <c r="I1860" i="2"/>
  <c r="I1859" i="2"/>
  <c r="I1858" i="2"/>
  <c r="I1857" i="2"/>
  <c r="I1856" i="2"/>
  <c r="I1855" i="2"/>
  <c r="I1854" i="2"/>
  <c r="I1853" i="2"/>
  <c r="I1852" i="2"/>
  <c r="I1851" i="2"/>
  <c r="I1850" i="2"/>
  <c r="I1849" i="2"/>
  <c r="I1848" i="2"/>
  <c r="I1847" i="2"/>
  <c r="I1846" i="2"/>
  <c r="I1845" i="2"/>
  <c r="I1844" i="2"/>
  <c r="I1843" i="2"/>
  <c r="I1842" i="2"/>
  <c r="I1841" i="2"/>
  <c r="I1840" i="2"/>
  <c r="I1839" i="2"/>
  <c r="I1838" i="2"/>
  <c r="I1837" i="2"/>
  <c r="I1836" i="2"/>
  <c r="I1835" i="2"/>
  <c r="I1834" i="2"/>
  <c r="I1833" i="2"/>
  <c r="I1832" i="2"/>
  <c r="I1831" i="2"/>
  <c r="I1830" i="2"/>
  <c r="I1829" i="2"/>
  <c r="I1828" i="2"/>
  <c r="I1827" i="2"/>
  <c r="I1826" i="2"/>
  <c r="I1825" i="2"/>
  <c r="I1824" i="2"/>
  <c r="I1823" i="2"/>
  <c r="I1822" i="2"/>
  <c r="I1821" i="2"/>
  <c r="I1820" i="2"/>
  <c r="I1819" i="2"/>
  <c r="I1818" i="2"/>
  <c r="I1817" i="2"/>
  <c r="I1816" i="2"/>
  <c r="I1815" i="2"/>
  <c r="I1814" i="2"/>
  <c r="I1813" i="2"/>
  <c r="I1812" i="2"/>
  <c r="I1811" i="2"/>
  <c r="I1810" i="2"/>
  <c r="I1809" i="2"/>
  <c r="I1808" i="2"/>
  <c r="I1807" i="2"/>
  <c r="I1806" i="2"/>
  <c r="I1805" i="2"/>
  <c r="I1804" i="2"/>
  <c r="I1803" i="2"/>
  <c r="I1802" i="2"/>
  <c r="I1801" i="2"/>
  <c r="I1800" i="2"/>
  <c r="I1799" i="2"/>
  <c r="I1798" i="2"/>
  <c r="I1797" i="2"/>
  <c r="I1796" i="2"/>
  <c r="I1795" i="2"/>
  <c r="I1794" i="2"/>
  <c r="I1793" i="2"/>
  <c r="I1792" i="2"/>
  <c r="I1791" i="2"/>
  <c r="I1790" i="2"/>
  <c r="I1789" i="2"/>
  <c r="I1788" i="2"/>
  <c r="I1787" i="2"/>
  <c r="I1786" i="2"/>
  <c r="I1785" i="2"/>
  <c r="I1784" i="2"/>
  <c r="I1783" i="2"/>
  <c r="I1782" i="2"/>
  <c r="I1781" i="2"/>
  <c r="I1780" i="2"/>
  <c r="I1779" i="2"/>
  <c r="I1778" i="2"/>
  <c r="I1777" i="2"/>
  <c r="I1776" i="2"/>
  <c r="I1775" i="2"/>
  <c r="I1774" i="2"/>
  <c r="I1773" i="2"/>
  <c r="I1772" i="2"/>
  <c r="I1771" i="2"/>
  <c r="I1770" i="2"/>
  <c r="I1769" i="2"/>
  <c r="I1768" i="2"/>
  <c r="I1767" i="2"/>
  <c r="I1766" i="2"/>
  <c r="I1765" i="2"/>
  <c r="I1764" i="2"/>
  <c r="I1763" i="2"/>
  <c r="I1762" i="2"/>
  <c r="I1761" i="2"/>
  <c r="I1760" i="2"/>
  <c r="I1759" i="2"/>
  <c r="I1758" i="2"/>
  <c r="I1757" i="2"/>
  <c r="I1756" i="2"/>
  <c r="I1755" i="2"/>
  <c r="I1754" i="2"/>
  <c r="I1753" i="2"/>
  <c r="I1752" i="2"/>
  <c r="I1751" i="2"/>
  <c r="I1750" i="2"/>
  <c r="I1749" i="2"/>
  <c r="I1748" i="2"/>
  <c r="I1747" i="2"/>
  <c r="I1746" i="2"/>
  <c r="I1745" i="2"/>
  <c r="I1744" i="2"/>
  <c r="I1743" i="2"/>
  <c r="I1742" i="2"/>
  <c r="I1741" i="2"/>
  <c r="I1740" i="2"/>
  <c r="I1739" i="2"/>
  <c r="I1738" i="2"/>
  <c r="I1737" i="2"/>
  <c r="I1736" i="2"/>
  <c r="I1735" i="2"/>
  <c r="I1734" i="2"/>
  <c r="I1733" i="2"/>
  <c r="I1732" i="2"/>
  <c r="I1731" i="2"/>
  <c r="I1730" i="2"/>
  <c r="I1729" i="2"/>
  <c r="I1728" i="2"/>
  <c r="I1727" i="2"/>
  <c r="I1726" i="2"/>
  <c r="I1725" i="2"/>
  <c r="I1724" i="2"/>
  <c r="I1723" i="2"/>
  <c r="I1722" i="2"/>
  <c r="I1721" i="2"/>
  <c r="I1720" i="2"/>
  <c r="I1719" i="2"/>
  <c r="I1718" i="2"/>
  <c r="I1717" i="2"/>
  <c r="I1716" i="2"/>
  <c r="I1715" i="2"/>
  <c r="I1714" i="2"/>
  <c r="I1713" i="2"/>
  <c r="I1712" i="2"/>
  <c r="I1711" i="2"/>
  <c r="I1710" i="2"/>
  <c r="I1709" i="2"/>
  <c r="I1708" i="2"/>
  <c r="I1707" i="2"/>
  <c r="I1706" i="2"/>
  <c r="I1705" i="2"/>
  <c r="I1704" i="2"/>
  <c r="I1703" i="2"/>
  <c r="I1702" i="2"/>
  <c r="I1701" i="2"/>
  <c r="I1700" i="2"/>
  <c r="I1699" i="2"/>
  <c r="I1698" i="2"/>
  <c r="I1697" i="2"/>
  <c r="I1696" i="2"/>
  <c r="I1695" i="2"/>
  <c r="I1694" i="2"/>
  <c r="I1693" i="2"/>
  <c r="I1692" i="2"/>
  <c r="I1691" i="2"/>
  <c r="I1690" i="2"/>
  <c r="I1689" i="2"/>
  <c r="I1688" i="2"/>
  <c r="I1687" i="2"/>
  <c r="I1686" i="2"/>
  <c r="I1685" i="2"/>
  <c r="I1684" i="2"/>
  <c r="I1683" i="2"/>
  <c r="I1682" i="2"/>
  <c r="I1681" i="2"/>
  <c r="I1680" i="2"/>
  <c r="I1679" i="2"/>
  <c r="I1678" i="2"/>
  <c r="I1677" i="2"/>
  <c r="I1676" i="2"/>
  <c r="I1675" i="2"/>
  <c r="I1674" i="2"/>
  <c r="I1673" i="2"/>
  <c r="I1672" i="2"/>
  <c r="I1671" i="2"/>
  <c r="I1670" i="2"/>
  <c r="I1669" i="2"/>
  <c r="I1668" i="2"/>
  <c r="I1667" i="2"/>
  <c r="I1666" i="2"/>
  <c r="I1665" i="2"/>
  <c r="I1664" i="2"/>
  <c r="I1663" i="2"/>
  <c r="I1662" i="2"/>
  <c r="I1661" i="2"/>
  <c r="I1660" i="2"/>
  <c r="I1659" i="2"/>
  <c r="I1658" i="2"/>
  <c r="I1657" i="2"/>
  <c r="I1656" i="2"/>
  <c r="I1655" i="2"/>
  <c r="I1654" i="2"/>
  <c r="I1653" i="2"/>
  <c r="I1652" i="2"/>
  <c r="I1651" i="2"/>
  <c r="I1650" i="2"/>
  <c r="I1649" i="2"/>
  <c r="I1648" i="2"/>
  <c r="I1647" i="2"/>
  <c r="I1646" i="2"/>
  <c r="I1645" i="2"/>
  <c r="I1644" i="2"/>
  <c r="I1643" i="2"/>
  <c r="I1642" i="2"/>
  <c r="I1641" i="2"/>
  <c r="I1640" i="2"/>
  <c r="I1639" i="2"/>
  <c r="I1638" i="2"/>
  <c r="I1637" i="2"/>
  <c r="I1636" i="2"/>
  <c r="I1635" i="2"/>
  <c r="I1634" i="2"/>
  <c r="I1633" i="2"/>
  <c r="I1632" i="2"/>
  <c r="I1631" i="2"/>
  <c r="I1630" i="2"/>
  <c r="I1629" i="2"/>
  <c r="I1628" i="2"/>
  <c r="I1627" i="2"/>
  <c r="I1626" i="2"/>
  <c r="I1625" i="2"/>
  <c r="I1624" i="2"/>
  <c r="I1623" i="2"/>
  <c r="I1622" i="2"/>
  <c r="I1621" i="2"/>
  <c r="I1620" i="2"/>
  <c r="I1619" i="2"/>
  <c r="I1618" i="2"/>
  <c r="I1617" i="2"/>
  <c r="I1616" i="2"/>
  <c r="I1615" i="2"/>
  <c r="I1614" i="2"/>
  <c r="I1613" i="2"/>
  <c r="I1612" i="2"/>
  <c r="I1611" i="2"/>
  <c r="I1610" i="2"/>
  <c r="I1609" i="2"/>
  <c r="I1608" i="2"/>
  <c r="I1607" i="2"/>
  <c r="I1606" i="2"/>
  <c r="I1605" i="2"/>
  <c r="I1604" i="2"/>
  <c r="I1603" i="2"/>
  <c r="I1602" i="2"/>
  <c r="I1601" i="2"/>
  <c r="I1600" i="2"/>
  <c r="I1599" i="2"/>
  <c r="I1598" i="2"/>
  <c r="I1597" i="2"/>
  <c r="I1596" i="2"/>
  <c r="I1595" i="2"/>
  <c r="I1594" i="2"/>
  <c r="I1593" i="2"/>
  <c r="I1592" i="2"/>
  <c r="I1591" i="2"/>
  <c r="I1590" i="2"/>
  <c r="I1589" i="2"/>
  <c r="I1588" i="2"/>
  <c r="I1587" i="2"/>
  <c r="I1586" i="2"/>
  <c r="I1585" i="2"/>
  <c r="I1584" i="2"/>
  <c r="I1583" i="2"/>
  <c r="I1582" i="2"/>
  <c r="I1581" i="2"/>
  <c r="I1580" i="2"/>
  <c r="I1579" i="2"/>
  <c r="I1578" i="2"/>
  <c r="I1577" i="2"/>
  <c r="I1576" i="2"/>
  <c r="I1575" i="2"/>
  <c r="I1574" i="2"/>
  <c r="I1573" i="2"/>
  <c r="I1572" i="2"/>
  <c r="I1571" i="2"/>
  <c r="I1570" i="2"/>
  <c r="I1569" i="2"/>
  <c r="I1568" i="2"/>
  <c r="I1567" i="2"/>
  <c r="I1566" i="2"/>
  <c r="I1565" i="2"/>
  <c r="I1564" i="2"/>
  <c r="I1563" i="2"/>
  <c r="I1562" i="2"/>
  <c r="I1561" i="2"/>
  <c r="I1560" i="2"/>
  <c r="I1559" i="2"/>
  <c r="I1558" i="2"/>
  <c r="I1557" i="2"/>
  <c r="I1556" i="2"/>
  <c r="I1555" i="2"/>
  <c r="I1554" i="2"/>
  <c r="I1553" i="2"/>
  <c r="I1552" i="2"/>
  <c r="I1551" i="2"/>
  <c r="I1550" i="2"/>
  <c r="I1549" i="2"/>
  <c r="I1548" i="2"/>
  <c r="I1547" i="2"/>
  <c r="I1546" i="2"/>
  <c r="I1545" i="2"/>
  <c r="I1544" i="2"/>
  <c r="I1543" i="2"/>
  <c r="I1542" i="2"/>
  <c r="I1541" i="2"/>
  <c r="I1540" i="2"/>
  <c r="I1539" i="2"/>
  <c r="I1538" i="2"/>
  <c r="I1537" i="2"/>
  <c r="I1536" i="2"/>
  <c r="I1535" i="2"/>
  <c r="I1534" i="2"/>
  <c r="I1533" i="2"/>
  <c r="I1532" i="2"/>
  <c r="I1531" i="2"/>
  <c r="I1530" i="2"/>
  <c r="I1529" i="2"/>
  <c r="I1528" i="2"/>
  <c r="I1527" i="2"/>
  <c r="I1526" i="2"/>
  <c r="I1525" i="2"/>
  <c r="I1524" i="2"/>
  <c r="I1523" i="2"/>
  <c r="I1522" i="2"/>
  <c r="I1521" i="2"/>
  <c r="I1520" i="2"/>
  <c r="I1519" i="2"/>
  <c r="I1518" i="2"/>
  <c r="I1517" i="2"/>
  <c r="I1516" i="2"/>
  <c r="I1515" i="2"/>
  <c r="I1514" i="2"/>
  <c r="I1513" i="2"/>
  <c r="I1512" i="2"/>
  <c r="I1511" i="2"/>
  <c r="I1510" i="2"/>
  <c r="I1509" i="2"/>
  <c r="I1508" i="2"/>
  <c r="I1507" i="2"/>
  <c r="I1506" i="2"/>
  <c r="I1505" i="2"/>
  <c r="I1504" i="2"/>
  <c r="I1503" i="2"/>
  <c r="I1502" i="2"/>
  <c r="I1501" i="2"/>
  <c r="I1500" i="2"/>
  <c r="I1499" i="2"/>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1"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X1093" i="2" a="1"/>
  <c r="X1093" i="2" s="1"/>
  <c r="X1092" i="2" a="1"/>
  <c r="X1092" i="2" s="1"/>
  <c r="X1091" i="2" a="1"/>
  <c r="X1091" i="2" s="1"/>
  <c r="X1090" i="2" a="1"/>
  <c r="X1090" i="2" s="1"/>
  <c r="X1089" i="2" a="1"/>
  <c r="X1089" i="2" s="1"/>
  <c r="X1088" i="2" a="1"/>
  <c r="X1088" i="2" s="1"/>
  <c r="X1087" i="2" a="1"/>
  <c r="X1087" i="2" s="1"/>
  <c r="X1086" i="2" a="1"/>
  <c r="X1086" i="2" s="1"/>
  <c r="X1085" i="2" a="1"/>
  <c r="X1085" i="2" s="1"/>
  <c r="X1084" i="2" a="1"/>
  <c r="X1084" i="2" s="1"/>
  <c r="X1083" i="2" a="1"/>
  <c r="X1083" i="2" s="1"/>
  <c r="X1082" i="2" a="1"/>
  <c r="X1082" i="2" s="1"/>
  <c r="X1081" i="2" a="1"/>
  <c r="X1081" i="2" s="1"/>
  <c r="X1080" i="2" a="1"/>
  <c r="X1080" i="2" s="1"/>
  <c r="X1079" i="2" a="1"/>
  <c r="X1079" i="2" s="1"/>
  <c r="X1078" i="2" a="1"/>
  <c r="X1078" i="2" s="1"/>
  <c r="X1077" i="2" a="1"/>
  <c r="X1077" i="2" s="1"/>
  <c r="X1076" i="2" a="1"/>
  <c r="X1076" i="2" s="1"/>
  <c r="X1075" i="2" a="1"/>
  <c r="X1075" i="2" s="1"/>
  <c r="X1074" i="2" a="1"/>
  <c r="X1074" i="2" s="1"/>
  <c r="X1073" i="2" a="1"/>
  <c r="X1073" i="2" s="1"/>
  <c r="X1072" i="2" a="1"/>
  <c r="X1072" i="2" s="1"/>
  <c r="X1071" i="2" a="1"/>
  <c r="X1071" i="2" s="1"/>
  <c r="X1070" i="2" a="1"/>
  <c r="X1070" i="2" s="1"/>
  <c r="X1069" i="2" a="1"/>
  <c r="X1069" i="2" s="1"/>
  <c r="X1068" i="2" a="1"/>
  <c r="X1068" i="2" s="1"/>
  <c r="X1067" i="2" a="1"/>
  <c r="X1067" i="2" s="1"/>
  <c r="X1066" i="2" a="1"/>
  <c r="X1066" i="2" s="1"/>
  <c r="X1065" i="2" a="1"/>
  <c r="X1065" i="2" s="1"/>
  <c r="X1064" i="2" a="1"/>
  <c r="X1064" i="2" s="1"/>
  <c r="X1063" i="2" a="1"/>
  <c r="X1063" i="2" s="1"/>
  <c r="X1062" i="2" a="1"/>
  <c r="X1062" i="2" s="1"/>
  <c r="X1061" i="2" a="1"/>
  <c r="X1061" i="2" s="1"/>
  <c r="X1060" i="2" a="1"/>
  <c r="X1060" i="2" s="1"/>
  <c r="X1059" i="2" a="1"/>
  <c r="X1059" i="2" s="1"/>
  <c r="X1058" i="2" a="1"/>
  <c r="X1058" i="2" s="1"/>
  <c r="X1057" i="2" a="1"/>
  <c r="X1057" i="2" s="1"/>
  <c r="X1056" i="2" a="1"/>
  <c r="X1056" i="2" s="1"/>
  <c r="X1055" i="2" a="1"/>
  <c r="X1055" i="2" s="1"/>
  <c r="X1054" i="2" a="1"/>
  <c r="X1054" i="2" s="1"/>
  <c r="X1053" i="2" a="1"/>
  <c r="X1053" i="2" s="1"/>
  <c r="X1052" i="2" a="1"/>
  <c r="X1052" i="2" s="1"/>
  <c r="X1051" i="2" a="1"/>
  <c r="X1051" i="2" s="1"/>
  <c r="X1050" i="2" a="1"/>
  <c r="X1050" i="2" s="1"/>
  <c r="X1049" i="2" a="1"/>
  <c r="X1049" i="2" s="1"/>
  <c r="X1048" i="2" a="1"/>
  <c r="X1048" i="2" s="1"/>
  <c r="X1047" i="2" a="1"/>
  <c r="X1047" i="2" s="1"/>
  <c r="X1046" i="2" a="1"/>
  <c r="X1046" i="2" s="1"/>
  <c r="X1045" i="2" a="1"/>
  <c r="X1045" i="2" s="1"/>
  <c r="X1044" i="2" a="1"/>
  <c r="X1044" i="2" s="1"/>
  <c r="X1043" i="2" a="1"/>
  <c r="X1043" i="2" s="1"/>
  <c r="X1042" i="2" a="1"/>
  <c r="X1042" i="2" s="1"/>
  <c r="X1041" i="2" a="1"/>
  <c r="X1041" i="2" s="1"/>
  <c r="X1040" i="2" a="1"/>
  <c r="X1040" i="2" s="1"/>
  <c r="X1039" i="2" a="1"/>
  <c r="X1039" i="2" s="1"/>
  <c r="X1038" i="2" a="1"/>
  <c r="X1038" i="2" s="1"/>
  <c r="X1037" i="2" a="1"/>
  <c r="X1037" i="2" s="1"/>
  <c r="X1036" i="2" a="1"/>
  <c r="X1036" i="2" s="1"/>
  <c r="X1035" i="2" a="1"/>
  <c r="X1035" i="2" s="1"/>
  <c r="X1034" i="2" a="1"/>
  <c r="X1034" i="2" s="1"/>
  <c r="X1033" i="2" a="1"/>
  <c r="X1033" i="2" s="1"/>
  <c r="X1032" i="2" a="1"/>
  <c r="X1032" i="2" s="1"/>
  <c r="X1031" i="2" a="1"/>
  <c r="X1031" i="2" s="1"/>
  <c r="X1030" i="2" a="1"/>
  <c r="X1030" i="2" s="1"/>
  <c r="X1029" i="2" a="1"/>
  <c r="X1029" i="2" s="1"/>
  <c r="X1028" i="2" a="1"/>
  <c r="X1028" i="2" s="1"/>
  <c r="X1027" i="2" a="1"/>
  <c r="X1027" i="2" s="1"/>
  <c r="X1026" i="2" a="1"/>
  <c r="X1026" i="2" s="1"/>
  <c r="X1025" i="2" a="1"/>
  <c r="X1025" i="2" s="1"/>
  <c r="X1024" i="2" a="1"/>
  <c r="X1024" i="2" s="1"/>
  <c r="X1023" i="2" a="1"/>
  <c r="X1023" i="2" s="1"/>
  <c r="X1022" i="2" a="1"/>
  <c r="X1022" i="2" s="1"/>
  <c r="X1021" i="2" a="1"/>
  <c r="X1021" i="2" s="1"/>
  <c r="X1020" i="2" a="1"/>
  <c r="X1020" i="2" s="1"/>
  <c r="X1019" i="2" a="1"/>
  <c r="X1019" i="2" s="1"/>
  <c r="X1018" i="2" a="1"/>
  <c r="X1018" i="2" s="1"/>
  <c r="X1017" i="2" a="1"/>
  <c r="X1017" i="2" s="1"/>
  <c r="X1016" i="2" a="1"/>
  <c r="X1016" i="2" s="1"/>
  <c r="X1015" i="2" a="1"/>
  <c r="X1015" i="2" s="1"/>
  <c r="X1014" i="2" a="1"/>
  <c r="X1014" i="2" s="1"/>
  <c r="X1013" i="2" a="1"/>
  <c r="X1013" i="2" s="1"/>
  <c r="X1012" i="2" a="1"/>
  <c r="X1012" i="2" s="1"/>
  <c r="X1011" i="2" a="1"/>
  <c r="X1011" i="2" s="1"/>
  <c r="X1010" i="2" a="1"/>
  <c r="X1010" i="2" s="1"/>
  <c r="X1009" i="2" a="1"/>
  <c r="X1009" i="2" s="1"/>
  <c r="X1008" i="2" a="1"/>
  <c r="X1008" i="2" s="1"/>
  <c r="X1007" i="2" a="1"/>
  <c r="X1007" i="2" s="1"/>
  <c r="X1006" i="2" a="1"/>
  <c r="X1006" i="2" s="1"/>
  <c r="X1005" i="2" a="1"/>
  <c r="X1005" i="2" s="1"/>
  <c r="X1004" i="2" a="1"/>
  <c r="X1004" i="2" s="1"/>
  <c r="X1003" i="2" a="1"/>
  <c r="X1003" i="2" s="1"/>
  <c r="X1002" i="2" a="1"/>
  <c r="X1002" i="2" s="1"/>
  <c r="X1001" i="2" a="1"/>
  <c r="X1001" i="2" s="1"/>
  <c r="X1000" i="2" a="1"/>
  <c r="X1000" i="2" s="1"/>
  <c r="X999" i="2" a="1"/>
  <c r="X999" i="2" s="1"/>
  <c r="X998" i="2" a="1"/>
  <c r="X998" i="2" s="1"/>
  <c r="X997" i="2" a="1"/>
  <c r="X997" i="2" s="1"/>
  <c r="X996" i="2" a="1"/>
  <c r="X996" i="2" s="1"/>
  <c r="X995" i="2" a="1"/>
  <c r="X995" i="2" s="1"/>
  <c r="X994" i="2" a="1"/>
  <c r="X994" i="2" s="1"/>
  <c r="X993" i="2" a="1"/>
  <c r="X993" i="2" s="1"/>
  <c r="X992" i="2" a="1"/>
  <c r="X992" i="2" s="1"/>
  <c r="X991" i="2" a="1"/>
  <c r="X991" i="2" s="1"/>
  <c r="X990" i="2" a="1"/>
  <c r="X990" i="2" s="1"/>
  <c r="X989" i="2" a="1"/>
  <c r="X989" i="2" s="1"/>
  <c r="X988" i="2" a="1"/>
  <c r="X988" i="2" s="1"/>
  <c r="X987" i="2" a="1"/>
  <c r="X987" i="2" s="1"/>
  <c r="X986" i="2" a="1"/>
  <c r="X986" i="2" s="1"/>
  <c r="X985" i="2" a="1"/>
  <c r="X985" i="2" s="1"/>
  <c r="X984" i="2" a="1"/>
  <c r="X984" i="2" s="1"/>
  <c r="X983" i="2" a="1"/>
  <c r="X983" i="2" s="1"/>
  <c r="X982" i="2" a="1"/>
  <c r="X982" i="2" s="1"/>
  <c r="X981" i="2" a="1"/>
  <c r="X981" i="2" s="1"/>
  <c r="X980" i="2" a="1"/>
  <c r="X980" i="2" s="1"/>
  <c r="X979" i="2" a="1"/>
  <c r="X979" i="2" s="1"/>
  <c r="X978" i="2" a="1"/>
  <c r="X978" i="2" s="1"/>
  <c r="X977" i="2" a="1"/>
  <c r="X977" i="2" s="1"/>
  <c r="X976" i="2" a="1"/>
  <c r="X976" i="2" s="1"/>
  <c r="X975" i="2" a="1"/>
  <c r="X975" i="2" s="1"/>
  <c r="X974" i="2" a="1"/>
  <c r="X974" i="2" s="1"/>
  <c r="X973" i="2" a="1"/>
  <c r="X973" i="2" s="1"/>
  <c r="X972" i="2" a="1"/>
  <c r="X972" i="2" s="1"/>
  <c r="X971" i="2" a="1"/>
  <c r="X971" i="2" s="1"/>
  <c r="X970" i="2" a="1"/>
  <c r="X970" i="2" s="1"/>
  <c r="X969" i="2" a="1"/>
  <c r="X969" i="2" s="1"/>
  <c r="X968" i="2" a="1"/>
  <c r="X968" i="2" s="1"/>
  <c r="X967" i="2" a="1"/>
  <c r="X967" i="2" s="1"/>
  <c r="X966" i="2" a="1"/>
  <c r="X966" i="2" s="1"/>
  <c r="X965" i="2" a="1"/>
  <c r="X965" i="2" s="1"/>
  <c r="X964" i="2" a="1"/>
  <c r="X964" i="2" s="1"/>
  <c r="X963" i="2" a="1"/>
  <c r="X963" i="2" s="1"/>
  <c r="X962" i="2" a="1"/>
  <c r="X962" i="2" s="1"/>
  <c r="X961" i="2" a="1"/>
  <c r="X961" i="2" s="1"/>
  <c r="X960" i="2" a="1"/>
  <c r="X960" i="2" s="1"/>
  <c r="X959" i="2" a="1"/>
  <c r="X959" i="2" s="1"/>
  <c r="X958" i="2" a="1"/>
  <c r="X958" i="2" s="1"/>
  <c r="X957" i="2" a="1"/>
  <c r="X957" i="2" s="1"/>
  <c r="X956" i="2" a="1"/>
  <c r="X956" i="2" s="1"/>
  <c r="X955" i="2" a="1"/>
  <c r="X955" i="2" s="1"/>
  <c r="X954" i="2" a="1"/>
  <c r="X954" i="2" s="1"/>
  <c r="X953" i="2" a="1"/>
  <c r="X953" i="2" s="1"/>
  <c r="X952" i="2" a="1"/>
  <c r="X952" i="2" s="1"/>
  <c r="X951" i="2" a="1"/>
  <c r="X951" i="2" s="1"/>
  <c r="X950" i="2" a="1"/>
  <c r="X950" i="2" s="1"/>
  <c r="X949" i="2" a="1"/>
  <c r="X949" i="2" s="1"/>
  <c r="X948" i="2" a="1"/>
  <c r="X948" i="2" s="1"/>
  <c r="X947" i="2" a="1"/>
  <c r="X947" i="2" s="1"/>
  <c r="X946" i="2" a="1"/>
  <c r="X946" i="2" s="1"/>
  <c r="X945" i="2" a="1"/>
  <c r="X945" i="2" s="1"/>
  <c r="X944" i="2" a="1"/>
  <c r="X944" i="2" s="1"/>
  <c r="X943" i="2" a="1"/>
  <c r="X943" i="2" s="1"/>
  <c r="X942" i="2" a="1"/>
  <c r="X942" i="2" s="1"/>
  <c r="X941" i="2" a="1"/>
  <c r="X941" i="2" s="1"/>
  <c r="X940" i="2" a="1"/>
  <c r="X940" i="2" s="1"/>
  <c r="X939" i="2" a="1"/>
  <c r="X939" i="2" s="1"/>
  <c r="X938" i="2" a="1"/>
  <c r="X938" i="2" s="1"/>
  <c r="X937" i="2" a="1"/>
  <c r="X937" i="2" s="1"/>
  <c r="X936" i="2" a="1"/>
  <c r="X936" i="2" s="1"/>
  <c r="X935" i="2" a="1"/>
  <c r="X935" i="2" s="1"/>
  <c r="X934" i="2" a="1"/>
  <c r="X934" i="2" s="1"/>
  <c r="X933" i="2" a="1"/>
  <c r="X933" i="2" s="1"/>
  <c r="X932" i="2" a="1"/>
  <c r="X932" i="2" s="1"/>
  <c r="X931" i="2" a="1"/>
  <c r="X931" i="2" s="1"/>
  <c r="X930" i="2" a="1"/>
  <c r="X930" i="2" s="1"/>
  <c r="X929" i="2" a="1"/>
  <c r="X929" i="2" s="1"/>
  <c r="X928" i="2" a="1"/>
  <c r="X928" i="2" s="1"/>
  <c r="X927" i="2" a="1"/>
  <c r="X927" i="2" s="1"/>
  <c r="X926" i="2" a="1"/>
  <c r="X926" i="2" s="1"/>
  <c r="X925" i="2" a="1"/>
  <c r="X925" i="2" s="1"/>
  <c r="X924" i="2" a="1"/>
  <c r="X924" i="2" s="1"/>
  <c r="X923" i="2" a="1"/>
  <c r="X923" i="2" s="1"/>
  <c r="X922" i="2" a="1"/>
  <c r="X922" i="2" s="1"/>
  <c r="X921" i="2" a="1"/>
  <c r="X921" i="2" s="1"/>
  <c r="X920" i="2" a="1"/>
  <c r="X920" i="2" s="1"/>
  <c r="X919" i="2" a="1"/>
  <c r="X919" i="2" s="1"/>
  <c r="X918" i="2" a="1"/>
  <c r="X918" i="2" s="1"/>
  <c r="X917" i="2" a="1"/>
  <c r="X917" i="2" s="1"/>
  <c r="X916" i="2" a="1"/>
  <c r="X916" i="2" s="1"/>
  <c r="X915" i="2" a="1"/>
  <c r="X915" i="2" s="1"/>
  <c r="X914" i="2" a="1"/>
  <c r="X914" i="2" s="1"/>
  <c r="X913" i="2" a="1"/>
  <c r="X913" i="2" s="1"/>
  <c r="X912" i="2" a="1"/>
  <c r="X912" i="2" s="1"/>
  <c r="X911" i="2" a="1"/>
  <c r="X911" i="2" s="1"/>
  <c r="X910" i="2" a="1"/>
  <c r="X910" i="2" s="1"/>
  <c r="X909" i="2" a="1"/>
  <c r="X909" i="2" s="1"/>
  <c r="X908" i="2" a="1"/>
  <c r="X908" i="2" s="1"/>
  <c r="X907" i="2" a="1"/>
  <c r="X907" i="2" s="1"/>
  <c r="X906" i="2" a="1"/>
  <c r="X906" i="2" s="1"/>
  <c r="X905" i="2" a="1"/>
  <c r="X905" i="2" s="1"/>
  <c r="X904" i="2" a="1"/>
  <c r="X904" i="2" s="1"/>
  <c r="X903" i="2" a="1"/>
  <c r="X903" i="2" s="1"/>
  <c r="X902" i="2" a="1"/>
  <c r="X902" i="2" s="1"/>
  <c r="X901" i="2" a="1"/>
  <c r="X901" i="2" s="1"/>
  <c r="X900" i="2" a="1"/>
  <c r="X900" i="2" s="1"/>
  <c r="X899" i="2" a="1"/>
  <c r="X899" i="2" s="1"/>
  <c r="X898" i="2" a="1"/>
  <c r="X898" i="2" s="1"/>
  <c r="X897" i="2" a="1"/>
  <c r="X897" i="2" s="1"/>
  <c r="X896" i="2" a="1"/>
  <c r="X896" i="2" s="1"/>
  <c r="X895" i="2" a="1"/>
  <c r="X895" i="2" s="1"/>
  <c r="X894" i="2"/>
  <c r="X894" i="2" a="1"/>
  <c r="X893" i="2" a="1"/>
  <c r="X893" i="2" s="1"/>
  <c r="X892" i="2" a="1"/>
  <c r="X892" i="2" s="1"/>
  <c r="X891" i="2" a="1"/>
  <c r="X891" i="2" s="1"/>
  <c r="X890" i="2" a="1"/>
  <c r="X890" i="2" s="1"/>
  <c r="X889" i="2" a="1"/>
  <c r="X889" i="2" s="1"/>
  <c r="X888" i="2" a="1"/>
  <c r="X888" i="2" s="1"/>
  <c r="X887" i="2" a="1"/>
  <c r="X887" i="2" s="1"/>
  <c r="X886" i="2" a="1"/>
  <c r="X886" i="2" s="1"/>
  <c r="X885" i="2" a="1"/>
  <c r="X885" i="2" s="1"/>
  <c r="X884" i="2" a="1"/>
  <c r="X884" i="2" s="1"/>
  <c r="X883" i="2" a="1"/>
  <c r="X883" i="2" s="1"/>
  <c r="X882" i="2" a="1"/>
  <c r="X882" i="2" s="1"/>
  <c r="X881" i="2" a="1"/>
  <c r="X881" i="2" s="1"/>
  <c r="X880" i="2" a="1"/>
  <c r="X880" i="2" s="1"/>
  <c r="X879" i="2" a="1"/>
  <c r="X879" i="2" s="1"/>
  <c r="X878" i="2" a="1"/>
  <c r="X878" i="2" s="1"/>
  <c r="X877" i="2" a="1"/>
  <c r="X877" i="2" s="1"/>
  <c r="X876" i="2" a="1"/>
  <c r="X876" i="2" s="1"/>
  <c r="X875" i="2" a="1"/>
  <c r="X875" i="2" s="1"/>
  <c r="X874" i="2" a="1"/>
  <c r="X874" i="2" s="1"/>
  <c r="X873" i="2" a="1"/>
  <c r="X873" i="2" s="1"/>
  <c r="X872" i="2" a="1"/>
  <c r="X872" i="2" s="1"/>
  <c r="X871" i="2" a="1"/>
  <c r="X871" i="2" s="1"/>
  <c r="X870" i="2" a="1"/>
  <c r="X870" i="2" s="1"/>
  <c r="X869" i="2" a="1"/>
  <c r="X869" i="2" s="1"/>
  <c r="X868" i="2" a="1"/>
  <c r="X868" i="2" s="1"/>
  <c r="X867" i="2" a="1"/>
  <c r="X867" i="2" s="1"/>
  <c r="X866" i="2" a="1"/>
  <c r="X866" i="2" s="1"/>
  <c r="X865" i="2" a="1"/>
  <c r="X865" i="2" s="1"/>
  <c r="X864" i="2" a="1"/>
  <c r="X864" i="2" s="1"/>
  <c r="X863" i="2" a="1"/>
  <c r="X863" i="2" s="1"/>
  <c r="X862" i="2" a="1"/>
  <c r="X862" i="2" s="1"/>
  <c r="X861" i="2" a="1"/>
  <c r="X861" i="2" s="1"/>
  <c r="X860" i="2" a="1"/>
  <c r="X860" i="2" s="1"/>
  <c r="X859" i="2" a="1"/>
  <c r="X859" i="2" s="1"/>
  <c r="X858" i="2" a="1"/>
  <c r="X858" i="2" s="1"/>
  <c r="X857" i="2" a="1"/>
  <c r="X857" i="2" s="1"/>
  <c r="X856" i="2" a="1"/>
  <c r="X856" i="2" s="1"/>
  <c r="X855" i="2" a="1"/>
  <c r="X855" i="2" s="1"/>
  <c r="X854" i="2" a="1"/>
  <c r="X854" i="2" s="1"/>
  <c r="X853" i="2" a="1"/>
  <c r="X853" i="2" s="1"/>
  <c r="X852" i="2" a="1"/>
  <c r="X852" i="2" s="1"/>
  <c r="X851" i="2" a="1"/>
  <c r="X851" i="2" s="1"/>
  <c r="X850" i="2" a="1"/>
  <c r="X850" i="2" s="1"/>
  <c r="X849" i="2" a="1"/>
  <c r="X849" i="2" s="1"/>
  <c r="X848" i="2" a="1"/>
  <c r="X848" i="2" s="1"/>
  <c r="X847" i="2" a="1"/>
  <c r="X847" i="2" s="1"/>
  <c r="X846" i="2" a="1"/>
  <c r="X846" i="2" s="1"/>
  <c r="X845" i="2" a="1"/>
  <c r="X845" i="2" s="1"/>
  <c r="X844" i="2" a="1"/>
  <c r="X844" i="2" s="1"/>
  <c r="X843" i="2" a="1"/>
  <c r="X843" i="2" s="1"/>
  <c r="X842" i="2" a="1"/>
  <c r="X842" i="2" s="1"/>
  <c r="X841" i="2" a="1"/>
  <c r="X841" i="2" s="1"/>
  <c r="X840" i="2" a="1"/>
  <c r="X840" i="2" s="1"/>
  <c r="X839" i="2" a="1"/>
  <c r="X839" i="2" s="1"/>
  <c r="X838" i="2" a="1"/>
  <c r="X838" i="2" s="1"/>
  <c r="X837" i="2" a="1"/>
  <c r="X837" i="2" s="1"/>
  <c r="X836" i="2" a="1"/>
  <c r="X836" i="2" s="1"/>
  <c r="X835" i="2" a="1"/>
  <c r="X835" i="2" s="1"/>
  <c r="X834" i="2" a="1"/>
  <c r="X834" i="2" s="1"/>
  <c r="X833" i="2" a="1"/>
  <c r="X833" i="2" s="1"/>
  <c r="X832" i="2" a="1"/>
  <c r="X832" i="2" s="1"/>
  <c r="X831" i="2" a="1"/>
  <c r="X831" i="2" s="1"/>
  <c r="X830" i="2" a="1"/>
  <c r="X830" i="2" s="1"/>
  <c r="X829" i="2" a="1"/>
  <c r="X829" i="2" s="1"/>
  <c r="X828" i="2" a="1"/>
  <c r="X828" i="2" s="1"/>
  <c r="X827" i="2" a="1"/>
  <c r="X827" i="2" s="1"/>
  <c r="X826" i="2" a="1"/>
  <c r="X826" i="2" s="1"/>
  <c r="X825" i="2" a="1"/>
  <c r="X825" i="2" s="1"/>
  <c r="X824" i="2" a="1"/>
  <c r="X824" i="2" s="1"/>
  <c r="X823" i="2" a="1"/>
  <c r="X823" i="2" s="1"/>
  <c r="X822" i="2" a="1"/>
  <c r="X822" i="2" s="1"/>
  <c r="X821" i="2" a="1"/>
  <c r="X821" i="2" s="1"/>
  <c r="X820" i="2" a="1"/>
  <c r="X820" i="2" s="1"/>
  <c r="X819" i="2" a="1"/>
  <c r="X819" i="2" s="1"/>
  <c r="X818" i="2" a="1"/>
  <c r="X818" i="2" s="1"/>
  <c r="X817" i="2" a="1"/>
  <c r="X817" i="2" s="1"/>
  <c r="X816" i="2" a="1"/>
  <c r="X816" i="2" s="1"/>
  <c r="X815" i="2" a="1"/>
  <c r="X815" i="2" s="1"/>
  <c r="X814" i="2" a="1"/>
  <c r="X814" i="2" s="1"/>
  <c r="X813" i="2" a="1"/>
  <c r="X813" i="2" s="1"/>
  <c r="X812" i="2" a="1"/>
  <c r="X812" i="2" s="1"/>
  <c r="X811" i="2" a="1"/>
  <c r="X811" i="2" s="1"/>
  <c r="X810" i="2" a="1"/>
  <c r="X810" i="2" s="1"/>
  <c r="X809" i="2" a="1"/>
  <c r="X809" i="2" s="1"/>
  <c r="X808" i="2" a="1"/>
  <c r="X808" i="2" s="1"/>
  <c r="X807" i="2" a="1"/>
  <c r="X807" i="2" s="1"/>
  <c r="X806" i="2" a="1"/>
  <c r="X806" i="2" s="1"/>
  <c r="X805" i="2" a="1"/>
  <c r="X805" i="2" s="1"/>
  <c r="X804" i="2" a="1"/>
  <c r="X804" i="2" s="1"/>
  <c r="X803" i="2" a="1"/>
  <c r="X803" i="2" s="1"/>
  <c r="X802" i="2" a="1"/>
  <c r="X802" i="2" s="1"/>
  <c r="X801" i="2" a="1"/>
  <c r="X801" i="2" s="1"/>
  <c r="X800" i="2" a="1"/>
  <c r="X800" i="2" s="1"/>
  <c r="X799" i="2" a="1"/>
  <c r="X799" i="2" s="1"/>
  <c r="X798" i="2" a="1"/>
  <c r="X798" i="2" s="1"/>
  <c r="X797" i="2" a="1"/>
  <c r="X797" i="2" s="1"/>
  <c r="X796" i="2" a="1"/>
  <c r="X796" i="2" s="1"/>
  <c r="X795" i="2" a="1"/>
  <c r="X795" i="2" s="1"/>
  <c r="X794" i="2" a="1"/>
  <c r="X794" i="2" s="1"/>
  <c r="X793" i="2" a="1"/>
  <c r="X793" i="2" s="1"/>
  <c r="X792" i="2" a="1"/>
  <c r="X792" i="2" s="1"/>
  <c r="X791" i="2" a="1"/>
  <c r="X791" i="2" s="1"/>
  <c r="X790" i="2" a="1"/>
  <c r="X790" i="2" s="1"/>
  <c r="X789" i="2" a="1"/>
  <c r="X789" i="2" s="1"/>
  <c r="X788" i="2" a="1"/>
  <c r="X788" i="2" s="1"/>
  <c r="X787" i="2" a="1"/>
  <c r="X787" i="2" s="1"/>
  <c r="X786" i="2" a="1"/>
  <c r="X786" i="2" s="1"/>
  <c r="X785" i="2" a="1"/>
  <c r="X785" i="2" s="1"/>
  <c r="X784" i="2" a="1"/>
  <c r="X784" i="2" s="1"/>
  <c r="X783" i="2" a="1"/>
  <c r="X783" i="2" s="1"/>
  <c r="X782" i="2" a="1"/>
  <c r="X782" i="2" s="1"/>
  <c r="X781" i="2" a="1"/>
  <c r="X781" i="2" s="1"/>
  <c r="X780" i="2" a="1"/>
  <c r="X780" i="2" s="1"/>
  <c r="X779" i="2" a="1"/>
  <c r="X779" i="2" s="1"/>
  <c r="X778" i="2" a="1"/>
  <c r="X778" i="2" s="1"/>
  <c r="X777" i="2" a="1"/>
  <c r="X777" i="2" s="1"/>
  <c r="X776" i="2" a="1"/>
  <c r="X776" i="2" s="1"/>
  <c r="X775" i="2" a="1"/>
  <c r="X775" i="2" s="1"/>
  <c r="X774" i="2" a="1"/>
  <c r="X774" i="2" s="1"/>
  <c r="X773" i="2" a="1"/>
  <c r="X773" i="2" s="1"/>
  <c r="X772" i="2" a="1"/>
  <c r="X772" i="2" s="1"/>
  <c r="X771" i="2" a="1"/>
  <c r="X771" i="2" s="1"/>
  <c r="X770" i="2" a="1"/>
  <c r="X770" i="2" s="1"/>
  <c r="X769" i="2" a="1"/>
  <c r="X769" i="2" s="1"/>
  <c r="X768" i="2" a="1"/>
  <c r="X768" i="2" s="1"/>
  <c r="X767" i="2" a="1"/>
  <c r="X767" i="2" s="1"/>
  <c r="X766" i="2" a="1"/>
  <c r="X766" i="2" s="1"/>
  <c r="X765" i="2" a="1"/>
  <c r="X765" i="2" s="1"/>
  <c r="X764" i="2" a="1"/>
  <c r="X764" i="2" s="1"/>
  <c r="X763" i="2" a="1"/>
  <c r="X763" i="2" s="1"/>
  <c r="X762" i="2" a="1"/>
  <c r="X762" i="2" s="1"/>
  <c r="X761" i="2" a="1"/>
  <c r="X761" i="2" s="1"/>
  <c r="X760" i="2" a="1"/>
  <c r="X760" i="2" s="1"/>
  <c r="X759" i="2" a="1"/>
  <c r="X759" i="2" s="1"/>
  <c r="X758" i="2" a="1"/>
  <c r="X758" i="2" s="1"/>
  <c r="X757" i="2" a="1"/>
  <c r="X757" i="2" s="1"/>
  <c r="X756" i="2" a="1"/>
  <c r="X756" i="2" s="1"/>
  <c r="X755" i="2" a="1"/>
  <c r="X755" i="2" s="1"/>
  <c r="X754" i="2" a="1"/>
  <c r="X754" i="2" s="1"/>
  <c r="X753" i="2" a="1"/>
  <c r="X753" i="2" s="1"/>
  <c r="X752" i="2" a="1"/>
  <c r="X752" i="2" s="1"/>
  <c r="X751" i="2" a="1"/>
  <c r="X751" i="2" s="1"/>
  <c r="X750" i="2" a="1"/>
  <c r="X750" i="2" s="1"/>
  <c r="X749" i="2" a="1"/>
  <c r="X749" i="2" s="1"/>
  <c r="X748" i="2" a="1"/>
  <c r="X748" i="2" s="1"/>
  <c r="X747" i="2" a="1"/>
  <c r="X747" i="2" s="1"/>
  <c r="X746" i="2" a="1"/>
  <c r="X746" i="2" s="1"/>
  <c r="X745" i="2" a="1"/>
  <c r="X745" i="2" s="1"/>
  <c r="X744" i="2" a="1"/>
  <c r="X744" i="2" s="1"/>
  <c r="X743" i="2" a="1"/>
  <c r="X743" i="2" s="1"/>
  <c r="X742" i="2" a="1"/>
  <c r="X742" i="2" s="1"/>
  <c r="X741" i="2" a="1"/>
  <c r="X741" i="2" s="1"/>
  <c r="X740" i="2" a="1"/>
  <c r="X740" i="2" s="1"/>
  <c r="X739" i="2" a="1"/>
  <c r="X739" i="2" s="1"/>
  <c r="X738" i="2" a="1"/>
  <c r="X738" i="2" s="1"/>
  <c r="X737" i="2" a="1"/>
  <c r="X737" i="2" s="1"/>
  <c r="X736" i="2" a="1"/>
  <c r="X736" i="2" s="1"/>
  <c r="X735" i="2" a="1"/>
  <c r="X735" i="2" s="1"/>
  <c r="X734" i="2"/>
  <c r="X734" i="2" a="1"/>
  <c r="X733" i="2" a="1"/>
  <c r="X733" i="2" s="1"/>
  <c r="X732" i="2" a="1"/>
  <c r="X732" i="2" s="1"/>
  <c r="X731" i="2" a="1"/>
  <c r="X731" i="2" s="1"/>
  <c r="X730" i="2" a="1"/>
  <c r="X730" i="2" s="1"/>
  <c r="X729" i="2" a="1"/>
  <c r="X729" i="2" s="1"/>
  <c r="X728" i="2" a="1"/>
  <c r="X728" i="2" s="1"/>
  <c r="X727" i="2" a="1"/>
  <c r="X727" i="2" s="1"/>
  <c r="X726" i="2" a="1"/>
  <c r="X726" i="2" s="1"/>
  <c r="X725" i="2" a="1"/>
  <c r="X725" i="2" s="1"/>
  <c r="X724" i="2" a="1"/>
  <c r="X724" i="2" s="1"/>
  <c r="X723" i="2" a="1"/>
  <c r="X723" i="2" s="1"/>
  <c r="X722" i="2" a="1"/>
  <c r="X722" i="2" s="1"/>
  <c r="X721" i="2" a="1"/>
  <c r="X721" i="2" s="1"/>
  <c r="X720" i="2" a="1"/>
  <c r="X720" i="2" s="1"/>
  <c r="X719" i="2" a="1"/>
  <c r="X719" i="2" s="1"/>
  <c r="X718" i="2" a="1"/>
  <c r="X718" i="2" s="1"/>
  <c r="X717" i="2" a="1"/>
  <c r="X717" i="2" s="1"/>
  <c r="X716" i="2" a="1"/>
  <c r="X716" i="2" s="1"/>
  <c r="X715" i="2" a="1"/>
  <c r="X715" i="2" s="1"/>
  <c r="X714" i="2" a="1"/>
  <c r="X714" i="2" s="1"/>
  <c r="X713" i="2" a="1"/>
  <c r="X713" i="2" s="1"/>
  <c r="X712" i="2" a="1"/>
  <c r="X712" i="2" s="1"/>
  <c r="X711" i="2" a="1"/>
  <c r="X711" i="2" s="1"/>
  <c r="X710" i="2" a="1"/>
  <c r="X710" i="2" s="1"/>
  <c r="X709" i="2" a="1"/>
  <c r="X709" i="2" s="1"/>
  <c r="X708" i="2" a="1"/>
  <c r="X708" i="2" s="1"/>
  <c r="X707" i="2" a="1"/>
  <c r="X707" i="2" s="1"/>
  <c r="X706" i="2" a="1"/>
  <c r="X706" i="2" s="1"/>
  <c r="X705" i="2" a="1"/>
  <c r="X705" i="2" s="1"/>
  <c r="X704" i="2" a="1"/>
  <c r="X704" i="2" s="1"/>
  <c r="X703" i="2" a="1"/>
  <c r="X703" i="2" s="1"/>
  <c r="X702" i="2" a="1"/>
  <c r="X702" i="2" s="1"/>
  <c r="X701" i="2" a="1"/>
  <c r="X701" i="2" s="1"/>
  <c r="X700" i="2" a="1"/>
  <c r="X700" i="2" s="1"/>
  <c r="X699" i="2" a="1"/>
  <c r="X699" i="2" s="1"/>
  <c r="X698" i="2" a="1"/>
  <c r="X698" i="2" s="1"/>
  <c r="X697" i="2" a="1"/>
  <c r="X697" i="2" s="1"/>
  <c r="X696" i="2" a="1"/>
  <c r="X696" i="2" s="1"/>
  <c r="X695" i="2" a="1"/>
  <c r="X695" i="2" s="1"/>
  <c r="X694" i="2" a="1"/>
  <c r="X694" i="2" s="1"/>
  <c r="X693" i="2" a="1"/>
  <c r="X693" i="2" s="1"/>
  <c r="X692" i="2" a="1"/>
  <c r="X692" i="2" s="1"/>
  <c r="X691" i="2" a="1"/>
  <c r="X691" i="2" s="1"/>
  <c r="X690" i="2" a="1"/>
  <c r="X690" i="2" s="1"/>
  <c r="X689" i="2" a="1"/>
  <c r="X689" i="2" s="1"/>
  <c r="X688" i="2" a="1"/>
  <c r="X688" i="2" s="1"/>
  <c r="X687" i="2" a="1"/>
  <c r="X687" i="2" s="1"/>
  <c r="X686" i="2" a="1"/>
  <c r="X686" i="2" s="1"/>
  <c r="X685" i="2" a="1"/>
  <c r="X685" i="2" s="1"/>
  <c r="X684" i="2" a="1"/>
  <c r="X684" i="2" s="1"/>
  <c r="X683" i="2" a="1"/>
  <c r="X683" i="2" s="1"/>
  <c r="X682" i="2" a="1"/>
  <c r="X682" i="2" s="1"/>
  <c r="X681" i="2" a="1"/>
  <c r="X681" i="2" s="1"/>
  <c r="X680" i="2" a="1"/>
  <c r="X680" i="2" s="1"/>
  <c r="X679" i="2" a="1"/>
  <c r="X679" i="2" s="1"/>
  <c r="X678" i="2"/>
  <c r="X678" i="2" a="1"/>
  <c r="X677" i="2" a="1"/>
  <c r="X677" i="2" s="1"/>
  <c r="X676" i="2" a="1"/>
  <c r="X676" i="2" s="1"/>
  <c r="X675" i="2" a="1"/>
  <c r="X675" i="2" s="1"/>
  <c r="X674" i="2" a="1"/>
  <c r="X674" i="2" s="1"/>
  <c r="X673" i="2" a="1"/>
  <c r="X673" i="2" s="1"/>
  <c r="X672" i="2" a="1"/>
  <c r="X672" i="2" s="1"/>
  <c r="X671" i="2" a="1"/>
  <c r="X671" i="2" s="1"/>
  <c r="X670" i="2" a="1"/>
  <c r="X670" i="2" s="1"/>
  <c r="X669" i="2" a="1"/>
  <c r="X669" i="2" s="1"/>
  <c r="X668" i="2" a="1"/>
  <c r="X668" i="2" s="1"/>
  <c r="X667" i="2" a="1"/>
  <c r="X667" i="2" s="1"/>
  <c r="X666" i="2" a="1"/>
  <c r="X666" i="2" s="1"/>
  <c r="X665" i="2" a="1"/>
  <c r="X665" i="2" s="1"/>
  <c r="X664" i="2" a="1"/>
  <c r="X664" i="2" s="1"/>
  <c r="X663" i="2" a="1"/>
  <c r="X663" i="2" s="1"/>
  <c r="X662" i="2" a="1"/>
  <c r="X662" i="2" s="1"/>
  <c r="X661" i="2" a="1"/>
  <c r="X661" i="2" s="1"/>
  <c r="X660" i="2" a="1"/>
  <c r="X660" i="2" s="1"/>
  <c r="X659" i="2" a="1"/>
  <c r="X659" i="2" s="1"/>
  <c r="X658" i="2" a="1"/>
  <c r="X658" i="2" s="1"/>
  <c r="X657" i="2" a="1"/>
  <c r="X657" i="2" s="1"/>
  <c r="X656" i="2" a="1"/>
  <c r="X656" i="2" s="1"/>
  <c r="X655" i="2" a="1"/>
  <c r="X655" i="2" s="1"/>
  <c r="X654" i="2" a="1"/>
  <c r="X654" i="2" s="1"/>
  <c r="X653" i="2" a="1"/>
  <c r="X653" i="2" s="1"/>
  <c r="X652" i="2" a="1"/>
  <c r="X652" i="2" s="1"/>
  <c r="X651" i="2" a="1"/>
  <c r="X651" i="2" s="1"/>
  <c r="X650" i="2" a="1"/>
  <c r="X650" i="2" s="1"/>
  <c r="X649" i="2" a="1"/>
  <c r="X649" i="2" s="1"/>
  <c r="X648" i="2" a="1"/>
  <c r="X648" i="2" s="1"/>
  <c r="X647" i="2" a="1"/>
  <c r="X647" i="2" s="1"/>
  <c r="X646" i="2" a="1"/>
  <c r="X646" i="2" s="1"/>
  <c r="X645" i="2" a="1"/>
  <c r="X645" i="2" s="1"/>
  <c r="X644" i="2" a="1"/>
  <c r="X644" i="2" s="1"/>
  <c r="X643" i="2" a="1"/>
  <c r="X643" i="2" s="1"/>
  <c r="X642" i="2" a="1"/>
  <c r="X642" i="2" s="1"/>
  <c r="X641" i="2" a="1"/>
  <c r="X641" i="2" s="1"/>
  <c r="X640" i="2" a="1"/>
  <c r="X640" i="2" s="1"/>
  <c r="X639" i="2" a="1"/>
  <c r="X639" i="2" s="1"/>
  <c r="X638" i="2"/>
  <c r="X638" i="2" a="1"/>
  <c r="X637" i="2" a="1"/>
  <c r="X637" i="2" s="1"/>
  <c r="X636" i="2" a="1"/>
  <c r="X636" i="2" s="1"/>
  <c r="X635" i="2" a="1"/>
  <c r="X635" i="2" s="1"/>
  <c r="X634" i="2" a="1"/>
  <c r="X634" i="2" s="1"/>
  <c r="X633" i="2" a="1"/>
  <c r="X633" i="2" s="1"/>
  <c r="X632" i="2" a="1"/>
  <c r="X632" i="2" s="1"/>
  <c r="X631" i="2" a="1"/>
  <c r="X631" i="2" s="1"/>
  <c r="X630" i="2" a="1"/>
  <c r="X630" i="2" s="1"/>
  <c r="X629" i="2" a="1"/>
  <c r="X629" i="2" s="1"/>
  <c r="X628" i="2" a="1"/>
  <c r="X628" i="2" s="1"/>
  <c r="X627" i="2" a="1"/>
  <c r="X627" i="2" s="1"/>
  <c r="X626" i="2" a="1"/>
  <c r="X626" i="2" s="1"/>
  <c r="X625" i="2" a="1"/>
  <c r="X625" i="2" s="1"/>
  <c r="X624" i="2" a="1"/>
  <c r="X624" i="2" s="1"/>
  <c r="X623" i="2" a="1"/>
  <c r="X623" i="2" s="1"/>
  <c r="X622" i="2" a="1"/>
  <c r="X622" i="2" s="1"/>
  <c r="X621" i="2" a="1"/>
  <c r="X621" i="2" s="1"/>
  <c r="X620" i="2" a="1"/>
  <c r="X620" i="2" s="1"/>
  <c r="X619" i="2" a="1"/>
  <c r="X619" i="2" s="1"/>
  <c r="X618" i="2" a="1"/>
  <c r="X618" i="2" s="1"/>
  <c r="X617" i="2" a="1"/>
  <c r="X617" i="2" s="1"/>
  <c r="X616" i="2" a="1"/>
  <c r="X616" i="2" s="1"/>
  <c r="X615" i="2" a="1"/>
  <c r="X615" i="2" s="1"/>
  <c r="X614" i="2" a="1"/>
  <c r="X614" i="2" s="1"/>
  <c r="X613" i="2" a="1"/>
  <c r="X613" i="2" s="1"/>
  <c r="X612" i="2" a="1"/>
  <c r="X612" i="2" s="1"/>
  <c r="X611" i="2" a="1"/>
  <c r="X611" i="2" s="1"/>
  <c r="X610" i="2" a="1"/>
  <c r="X610" i="2" s="1"/>
  <c r="X609" i="2" a="1"/>
  <c r="X609" i="2" s="1"/>
  <c r="X608" i="2" a="1"/>
  <c r="X608" i="2" s="1"/>
  <c r="X607" i="2" a="1"/>
  <c r="X607" i="2" s="1"/>
  <c r="X606" i="2" a="1"/>
  <c r="X606" i="2" s="1"/>
  <c r="X605" i="2" a="1"/>
  <c r="X605" i="2" s="1"/>
  <c r="X604" i="2" a="1"/>
  <c r="X604" i="2" s="1"/>
  <c r="X603" i="2" a="1"/>
  <c r="X603" i="2" s="1"/>
  <c r="X602" i="2" a="1"/>
  <c r="X602" i="2" s="1"/>
  <c r="X601" i="2" a="1"/>
  <c r="X601" i="2" s="1"/>
  <c r="X600" i="2" a="1"/>
  <c r="X600" i="2" s="1"/>
  <c r="X599" i="2" a="1"/>
  <c r="X599" i="2" s="1"/>
  <c r="X598" i="2" a="1"/>
  <c r="X598" i="2" s="1"/>
  <c r="X597" i="2" a="1"/>
  <c r="X597" i="2" s="1"/>
  <c r="X596" i="2" a="1"/>
  <c r="X596" i="2" s="1"/>
  <c r="X595" i="2" a="1"/>
  <c r="X595" i="2" s="1"/>
  <c r="X594" i="2" a="1"/>
  <c r="X594" i="2" s="1"/>
  <c r="X593" i="2" a="1"/>
  <c r="X593" i="2" s="1"/>
  <c r="X592" i="2" a="1"/>
  <c r="X592" i="2" s="1"/>
  <c r="X591" i="2" a="1"/>
  <c r="X591" i="2" s="1"/>
  <c r="X590" i="2" a="1"/>
  <c r="X590" i="2" s="1"/>
  <c r="X589" i="2" a="1"/>
  <c r="X589" i="2" s="1"/>
  <c r="X588" i="2" a="1"/>
  <c r="X588" i="2" s="1"/>
  <c r="X587" i="2" a="1"/>
  <c r="X587" i="2" s="1"/>
  <c r="X586" i="2" a="1"/>
  <c r="X586" i="2" s="1"/>
  <c r="X585" i="2" a="1"/>
  <c r="X585" i="2" s="1"/>
  <c r="X584" i="2" a="1"/>
  <c r="X584" i="2" s="1"/>
  <c r="X583" i="2" a="1"/>
  <c r="X583" i="2" s="1"/>
  <c r="X582" i="2" a="1"/>
  <c r="X582" i="2" s="1"/>
  <c r="X581" i="2" a="1"/>
  <c r="X581" i="2" s="1"/>
  <c r="X580" i="2" a="1"/>
  <c r="X580" i="2" s="1"/>
  <c r="X579" i="2" a="1"/>
  <c r="X579" i="2" s="1"/>
  <c r="X578" i="2" a="1"/>
  <c r="X578" i="2" s="1"/>
  <c r="X577" i="2" a="1"/>
  <c r="X577" i="2" s="1"/>
  <c r="X576" i="2" a="1"/>
  <c r="X576" i="2" s="1"/>
  <c r="X575" i="2" a="1"/>
  <c r="X575" i="2" s="1"/>
  <c r="X574" i="2" a="1"/>
  <c r="X574" i="2" s="1"/>
  <c r="X573" i="2" a="1"/>
  <c r="X573" i="2" s="1"/>
  <c r="X572" i="2" a="1"/>
  <c r="X572" i="2" s="1"/>
  <c r="X571" i="2" a="1"/>
  <c r="X571" i="2" s="1"/>
  <c r="X570" i="2" a="1"/>
  <c r="X570" i="2" s="1"/>
  <c r="X569" i="2" a="1"/>
  <c r="X569" i="2" s="1"/>
  <c r="X568" i="2" a="1"/>
  <c r="X568" i="2" s="1"/>
  <c r="X567" i="2" a="1"/>
  <c r="X567" i="2" s="1"/>
  <c r="X566" i="2" a="1"/>
  <c r="X566" i="2" s="1"/>
  <c r="X565" i="2" a="1"/>
  <c r="X565" i="2" s="1"/>
  <c r="X564" i="2" a="1"/>
  <c r="X564" i="2" s="1"/>
  <c r="X563" i="2" a="1"/>
  <c r="X563" i="2" s="1"/>
  <c r="X562" i="2" a="1"/>
  <c r="X562" i="2" s="1"/>
  <c r="X561" i="2" a="1"/>
  <c r="X561" i="2" s="1"/>
  <c r="X560" i="2" a="1"/>
  <c r="X560" i="2" s="1"/>
  <c r="X559" i="2" a="1"/>
  <c r="X559" i="2" s="1"/>
  <c r="X558" i="2" a="1"/>
  <c r="X558" i="2" s="1"/>
  <c r="X557" i="2" a="1"/>
  <c r="X557" i="2" s="1"/>
  <c r="X556" i="2" a="1"/>
  <c r="X556" i="2" s="1"/>
  <c r="X555" i="2" a="1"/>
  <c r="X555" i="2" s="1"/>
  <c r="X554" i="2" a="1"/>
  <c r="X554" i="2" s="1"/>
  <c r="X553" i="2" a="1"/>
  <c r="X553" i="2" s="1"/>
  <c r="X552" i="2" a="1"/>
  <c r="X552" i="2" s="1"/>
  <c r="X551" i="2" a="1"/>
  <c r="X551" i="2" s="1"/>
  <c r="X550" i="2"/>
  <c r="X550" i="2" a="1"/>
  <c r="X549" i="2" a="1"/>
  <c r="X549" i="2" s="1"/>
  <c r="X548" i="2" a="1"/>
  <c r="X548" i="2" s="1"/>
  <c r="X547" i="2"/>
  <c r="X547" i="2" a="1"/>
  <c r="X546" i="2" a="1"/>
  <c r="X546" i="2" s="1"/>
  <c r="X545" i="2" a="1"/>
  <c r="X545" i="2" s="1"/>
  <c r="X544" i="2" a="1"/>
  <c r="X544" i="2" s="1"/>
  <c r="X543" i="2" a="1"/>
  <c r="X543" i="2" s="1"/>
  <c r="X542" i="2" a="1"/>
  <c r="X542" i="2" s="1"/>
  <c r="X541" i="2" a="1"/>
  <c r="X541" i="2" s="1"/>
  <c r="X540" i="2" a="1"/>
  <c r="X540" i="2" s="1"/>
  <c r="X539" i="2" a="1"/>
  <c r="X539" i="2" s="1"/>
  <c r="X538" i="2" a="1"/>
  <c r="X538" i="2" s="1"/>
  <c r="X537" i="2" a="1"/>
  <c r="X537" i="2" s="1"/>
  <c r="X536" i="2" a="1"/>
  <c r="X536" i="2" s="1"/>
  <c r="X535" i="2" a="1"/>
  <c r="X535" i="2" s="1"/>
  <c r="X534" i="2" a="1"/>
  <c r="X534" i="2" s="1"/>
  <c r="X533" i="2" a="1"/>
  <c r="X533" i="2" s="1"/>
  <c r="X532" i="2" a="1"/>
  <c r="X532" i="2" s="1"/>
  <c r="X531" i="2" a="1"/>
  <c r="X531" i="2" s="1"/>
  <c r="X530" i="2" a="1"/>
  <c r="X530" i="2" s="1"/>
  <c r="X529" i="2" a="1"/>
  <c r="X529" i="2" s="1"/>
  <c r="X528" i="2" a="1"/>
  <c r="X528" i="2" s="1"/>
  <c r="X527" i="2" a="1"/>
  <c r="X527" i="2" s="1"/>
  <c r="X526" i="2" a="1"/>
  <c r="X526" i="2" s="1"/>
  <c r="X525" i="2" a="1"/>
  <c r="X525" i="2" s="1"/>
  <c r="X524" i="2" a="1"/>
  <c r="X524" i="2" s="1"/>
  <c r="X523" i="2" a="1"/>
  <c r="X523" i="2" s="1"/>
  <c r="X522" i="2" a="1"/>
  <c r="X522" i="2" s="1"/>
  <c r="X521" i="2" a="1"/>
  <c r="X521" i="2" s="1"/>
  <c r="X520" i="2" a="1"/>
  <c r="X520" i="2" s="1"/>
  <c r="X519" i="2" a="1"/>
  <c r="X519" i="2" s="1"/>
  <c r="X518" i="2"/>
  <c r="X518" i="2" a="1"/>
  <c r="X517" i="2" a="1"/>
  <c r="X517" i="2" s="1"/>
  <c r="X516" i="2" a="1"/>
  <c r="X516" i="2" s="1"/>
  <c r="X515" i="2" a="1"/>
  <c r="X515" i="2" s="1"/>
  <c r="X514" i="2" a="1"/>
  <c r="X514" i="2" s="1"/>
  <c r="X513" i="2" a="1"/>
  <c r="X513" i="2" s="1"/>
  <c r="X512" i="2" a="1"/>
  <c r="X512" i="2" s="1"/>
  <c r="X511" i="2" a="1"/>
  <c r="X511" i="2" s="1"/>
  <c r="X510" i="2" a="1"/>
  <c r="X510" i="2" s="1"/>
  <c r="X509" i="2" a="1"/>
  <c r="X509" i="2" s="1"/>
  <c r="X508" i="2" a="1"/>
  <c r="X508" i="2" s="1"/>
  <c r="X507" i="2" a="1"/>
  <c r="X507" i="2" s="1"/>
  <c r="X506" i="2" a="1"/>
  <c r="X506" i="2" s="1"/>
  <c r="X505" i="2" a="1"/>
  <c r="X505" i="2" s="1"/>
  <c r="X504" i="2" a="1"/>
  <c r="X504" i="2" s="1"/>
  <c r="X503" i="2" a="1"/>
  <c r="X503" i="2" s="1"/>
  <c r="X502" i="2" a="1"/>
  <c r="X502" i="2" s="1"/>
  <c r="X501" i="2" a="1"/>
  <c r="X501" i="2" s="1"/>
  <c r="X500" i="2" a="1"/>
  <c r="X500" i="2" s="1"/>
  <c r="X499" i="2" a="1"/>
  <c r="X499" i="2" s="1"/>
  <c r="X498" i="2" a="1"/>
  <c r="X498" i="2" s="1"/>
  <c r="X497" i="2" a="1"/>
  <c r="X497" i="2" s="1"/>
  <c r="X496" i="2" a="1"/>
  <c r="X496" i="2" s="1"/>
  <c r="X495" i="2" a="1"/>
  <c r="X495" i="2" s="1"/>
  <c r="X494" i="2" a="1"/>
  <c r="X494" i="2" s="1"/>
  <c r="X493" i="2" a="1"/>
  <c r="X493" i="2" s="1"/>
  <c r="X492" i="2" a="1"/>
  <c r="X492" i="2" s="1"/>
  <c r="X491" i="2" a="1"/>
  <c r="X491" i="2" s="1"/>
  <c r="X490" i="2" a="1"/>
  <c r="X490" i="2" s="1"/>
  <c r="X489" i="2" a="1"/>
  <c r="X489" i="2" s="1"/>
  <c r="X488" i="2" a="1"/>
  <c r="X488" i="2" s="1"/>
  <c r="X487" i="2" a="1"/>
  <c r="X487" i="2" s="1"/>
  <c r="X486" i="2"/>
  <c r="X486" i="2" a="1"/>
  <c r="X485" i="2" a="1"/>
  <c r="X485" i="2" s="1"/>
  <c r="X484" i="2" a="1"/>
  <c r="X484" i="2" s="1"/>
  <c r="X483" i="2" a="1"/>
  <c r="X483" i="2" s="1"/>
  <c r="X482" i="2" a="1"/>
  <c r="X482" i="2" s="1"/>
  <c r="X481" i="2" a="1"/>
  <c r="X481" i="2" s="1"/>
  <c r="X480" i="2" a="1"/>
  <c r="X480" i="2" s="1"/>
  <c r="X479" i="2" a="1"/>
  <c r="X479" i="2" s="1"/>
  <c r="X478" i="2" a="1"/>
  <c r="X478" i="2" s="1"/>
  <c r="X477" i="2" a="1"/>
  <c r="X477" i="2" s="1"/>
  <c r="X476" i="2" a="1"/>
  <c r="X476" i="2" s="1"/>
  <c r="X475" i="2" a="1"/>
  <c r="X475" i="2" s="1"/>
  <c r="X474" i="2" a="1"/>
  <c r="X474" i="2" s="1"/>
  <c r="X473" i="2" a="1"/>
  <c r="X473" i="2" s="1"/>
  <c r="X472" i="2" a="1"/>
  <c r="X472" i="2" s="1"/>
  <c r="X471" i="2" a="1"/>
  <c r="X471" i="2" s="1"/>
  <c r="X470" i="2" a="1"/>
  <c r="X470" i="2" s="1"/>
  <c r="X469" i="2" a="1"/>
  <c r="X469" i="2" s="1"/>
  <c r="X468" i="2" a="1"/>
  <c r="X468" i="2" s="1"/>
  <c r="X467" i="2" a="1"/>
  <c r="X467" i="2" s="1"/>
  <c r="X466" i="2" a="1"/>
  <c r="X466" i="2" s="1"/>
  <c r="X465" i="2" a="1"/>
  <c r="X465" i="2" s="1"/>
  <c r="X464" i="2" a="1"/>
  <c r="X464" i="2" s="1"/>
  <c r="X463" i="2" a="1"/>
  <c r="X463" i="2" s="1"/>
  <c r="X462" i="2" a="1"/>
  <c r="X462" i="2" s="1"/>
  <c r="X461" i="2" a="1"/>
  <c r="X461" i="2" s="1"/>
  <c r="X460" i="2" a="1"/>
  <c r="X460" i="2" s="1"/>
  <c r="X459" i="2" a="1"/>
  <c r="X459" i="2" s="1"/>
  <c r="X458" i="2" a="1"/>
  <c r="X458" i="2" s="1"/>
  <c r="X457" i="2" a="1"/>
  <c r="X457" i="2" s="1"/>
  <c r="X456" i="2" a="1"/>
  <c r="X456" i="2" s="1"/>
  <c r="X455" i="2" a="1"/>
  <c r="X455" i="2" s="1"/>
  <c r="X454" i="2"/>
  <c r="X454" i="2" a="1"/>
  <c r="X453" i="2" a="1"/>
  <c r="X453" i="2" s="1"/>
  <c r="X452" i="2" a="1"/>
  <c r="X452" i="2" s="1"/>
  <c r="X451" i="2"/>
  <c r="X451" i="2" a="1"/>
  <c r="X450" i="2" a="1"/>
  <c r="X450" i="2" s="1"/>
  <c r="X449" i="2" a="1"/>
  <c r="X449" i="2" s="1"/>
  <c r="X448" i="2" a="1"/>
  <c r="X448" i="2" s="1"/>
  <c r="X447" i="2" a="1"/>
  <c r="X447" i="2" s="1"/>
  <c r="X446" i="2" a="1"/>
  <c r="X446" i="2" s="1"/>
  <c r="X445" i="2" a="1"/>
  <c r="X445" i="2" s="1"/>
  <c r="X444" i="2" a="1"/>
  <c r="X444" i="2" s="1"/>
  <c r="X443" i="2" a="1"/>
  <c r="X443" i="2" s="1"/>
  <c r="X442" i="2" a="1"/>
  <c r="X442" i="2" s="1"/>
  <c r="X441" i="2" a="1"/>
  <c r="X441" i="2" s="1"/>
  <c r="X440" i="2" a="1"/>
  <c r="X440" i="2" s="1"/>
  <c r="X439" i="2"/>
  <c r="X439" i="2" a="1"/>
  <c r="X438" i="2" a="1"/>
  <c r="X438" i="2" s="1"/>
  <c r="X437" i="2" a="1"/>
  <c r="X437" i="2" s="1"/>
  <c r="X436" i="2" a="1"/>
  <c r="X436" i="2" s="1"/>
  <c r="X435" i="2" a="1"/>
  <c r="X435" i="2" s="1"/>
  <c r="X434" i="2" a="1"/>
  <c r="X434" i="2" s="1"/>
  <c r="X433" i="2" a="1"/>
  <c r="X433" i="2" s="1"/>
  <c r="X432" i="2" a="1"/>
  <c r="X432" i="2" s="1"/>
  <c r="X431" i="2" a="1"/>
  <c r="X431" i="2" s="1"/>
  <c r="X430" i="2" a="1"/>
  <c r="X430" i="2" s="1"/>
  <c r="X429" i="2" a="1"/>
  <c r="X429" i="2" s="1"/>
  <c r="X428" i="2" a="1"/>
  <c r="X428" i="2" s="1"/>
  <c r="X427" i="2" a="1"/>
  <c r="X427" i="2" s="1"/>
  <c r="X426" i="2" a="1"/>
  <c r="X426" i="2" s="1"/>
  <c r="X425" i="2" a="1"/>
  <c r="X425" i="2" s="1"/>
  <c r="X424" i="2" a="1"/>
  <c r="X424" i="2" s="1"/>
  <c r="X423" i="2" a="1"/>
  <c r="X423" i="2" s="1"/>
  <c r="X422" i="2" a="1"/>
  <c r="X422" i="2" s="1"/>
  <c r="X421" i="2" a="1"/>
  <c r="X421" i="2" s="1"/>
  <c r="X420" i="2" a="1"/>
  <c r="X420" i="2" s="1"/>
  <c r="X419" i="2" a="1"/>
  <c r="X419" i="2" s="1"/>
  <c r="X418" i="2" a="1"/>
  <c r="X418" i="2" s="1"/>
  <c r="X417" i="2" a="1"/>
  <c r="X417" i="2" s="1"/>
  <c r="X416" i="2" a="1"/>
  <c r="X416" i="2" s="1"/>
  <c r="X415" i="2" a="1"/>
  <c r="X415" i="2" s="1"/>
  <c r="X414" i="2" a="1"/>
  <c r="X414" i="2" s="1"/>
  <c r="X413" i="2" a="1"/>
  <c r="X413" i="2" s="1"/>
  <c r="X412" i="2" a="1"/>
  <c r="X412" i="2" s="1"/>
  <c r="X411" i="2" a="1"/>
  <c r="X411" i="2" s="1"/>
  <c r="X410" i="2" a="1"/>
  <c r="X410" i="2" s="1"/>
  <c r="X409" i="2" a="1"/>
  <c r="X409" i="2" s="1"/>
  <c r="X408" i="2" a="1"/>
  <c r="X408" i="2" s="1"/>
  <c r="X407" i="2" a="1"/>
  <c r="X407" i="2" s="1"/>
  <c r="X406" i="2" a="1"/>
  <c r="X406" i="2" s="1"/>
  <c r="X405" i="2" a="1"/>
  <c r="X405" i="2" s="1"/>
  <c r="X404" i="2" a="1"/>
  <c r="X404" i="2" s="1"/>
  <c r="X403" i="2" a="1"/>
  <c r="X403" i="2" s="1"/>
  <c r="X402" i="2" a="1"/>
  <c r="X402" i="2" s="1"/>
  <c r="X401" i="2" a="1"/>
  <c r="X401" i="2" s="1"/>
  <c r="X400" i="2" a="1"/>
  <c r="X400" i="2" s="1"/>
  <c r="X399" i="2" a="1"/>
  <c r="X399" i="2" s="1"/>
  <c r="X398" i="2" a="1"/>
  <c r="X398" i="2" s="1"/>
  <c r="X397" i="2" a="1"/>
  <c r="X397" i="2" s="1"/>
  <c r="X396" i="2" a="1"/>
  <c r="X396" i="2" s="1"/>
  <c r="X395" i="2" a="1"/>
  <c r="X395" i="2" s="1"/>
  <c r="X394" i="2" a="1"/>
  <c r="X394" i="2" s="1"/>
  <c r="X393" i="2" a="1"/>
  <c r="X393" i="2" s="1"/>
  <c r="X392" i="2" a="1"/>
  <c r="X392" i="2" s="1"/>
  <c r="X391" i="2" a="1"/>
  <c r="X391" i="2" s="1"/>
  <c r="X390" i="2" a="1"/>
  <c r="X390" i="2" s="1"/>
  <c r="X389" i="2" a="1"/>
  <c r="X389" i="2" s="1"/>
  <c r="X388" i="2" a="1"/>
  <c r="X388" i="2" s="1"/>
  <c r="X387" i="2" a="1"/>
  <c r="X387" i="2" s="1"/>
  <c r="X386" i="2" a="1"/>
  <c r="X386" i="2" s="1"/>
  <c r="X385" i="2" a="1"/>
  <c r="X385" i="2" s="1"/>
  <c r="X384" i="2" a="1"/>
  <c r="X384" i="2" s="1"/>
  <c r="X383" i="2" a="1"/>
  <c r="X383" i="2" s="1"/>
  <c r="X382" i="2" a="1"/>
  <c r="X382" i="2" s="1"/>
  <c r="X381" i="2" a="1"/>
  <c r="X381" i="2" s="1"/>
  <c r="X380" i="2" a="1"/>
  <c r="X380" i="2" s="1"/>
  <c r="X379" i="2" a="1"/>
  <c r="X379" i="2" s="1"/>
  <c r="X378" i="2" a="1"/>
  <c r="X378" i="2" s="1"/>
  <c r="X377" i="2" a="1"/>
  <c r="X377" i="2" s="1"/>
  <c r="X376" i="2" a="1"/>
  <c r="X376" i="2" s="1"/>
  <c r="X375" i="2" a="1"/>
  <c r="X375" i="2" s="1"/>
  <c r="X374" i="2" a="1"/>
  <c r="X374" i="2" s="1"/>
  <c r="X373" i="2" a="1"/>
  <c r="X373" i="2" s="1"/>
  <c r="X372" i="2" a="1"/>
  <c r="X372" i="2" s="1"/>
  <c r="X371" i="2" a="1"/>
  <c r="X371" i="2" s="1"/>
  <c r="X370" i="2" a="1"/>
  <c r="X370" i="2" s="1"/>
  <c r="X369" i="2" a="1"/>
  <c r="X369" i="2" s="1"/>
  <c r="X368" i="2" a="1"/>
  <c r="X368" i="2" s="1"/>
  <c r="X367" i="2" a="1"/>
  <c r="X367" i="2" s="1"/>
  <c r="X366" i="2" a="1"/>
  <c r="X366" i="2" s="1"/>
  <c r="X365" i="2" a="1"/>
  <c r="X365" i="2" s="1"/>
  <c r="X364" i="2" a="1"/>
  <c r="X364" i="2" s="1"/>
  <c r="X363" i="2" a="1"/>
  <c r="X363" i="2" s="1"/>
  <c r="X362" i="2" a="1"/>
  <c r="X362" i="2" s="1"/>
  <c r="X361" i="2" a="1"/>
  <c r="X361" i="2" s="1"/>
  <c r="X360" i="2" a="1"/>
  <c r="X360" i="2" s="1"/>
  <c r="X359" i="2" a="1"/>
  <c r="X359" i="2" s="1"/>
  <c r="X358" i="2" a="1"/>
  <c r="X358" i="2" s="1"/>
  <c r="X357" i="2" a="1"/>
  <c r="X357" i="2" s="1"/>
  <c r="X356" i="2" a="1"/>
  <c r="X356" i="2" s="1"/>
  <c r="X355" i="2" a="1"/>
  <c r="X355" i="2" s="1"/>
  <c r="X354" i="2" a="1"/>
  <c r="X354" i="2" s="1"/>
  <c r="X353" i="2" a="1"/>
  <c r="X353" i="2" s="1"/>
  <c r="X352" i="2" a="1"/>
  <c r="X352" i="2" s="1"/>
  <c r="X351" i="2" a="1"/>
  <c r="X351" i="2" s="1"/>
  <c r="X350" i="2" a="1"/>
  <c r="X350" i="2" s="1"/>
  <c r="X349" i="2" a="1"/>
  <c r="X349" i="2" s="1"/>
  <c r="X348" i="2" a="1"/>
  <c r="X348" i="2" s="1"/>
  <c r="X347" i="2" a="1"/>
  <c r="X347" i="2" s="1"/>
  <c r="X346" i="2" a="1"/>
  <c r="X346" i="2" s="1"/>
  <c r="X345" i="2" a="1"/>
  <c r="X345" i="2" s="1"/>
  <c r="X344" i="2" a="1"/>
  <c r="X344" i="2" s="1"/>
  <c r="X343" i="2" a="1"/>
  <c r="X343" i="2" s="1"/>
  <c r="X342" i="2" a="1"/>
  <c r="X342" i="2" s="1"/>
  <c r="X341" i="2" a="1"/>
  <c r="X341" i="2" s="1"/>
  <c r="X340" i="2" a="1"/>
  <c r="X340" i="2" s="1"/>
  <c r="X339" i="2" a="1"/>
  <c r="X339" i="2" s="1"/>
  <c r="X338" i="2" a="1"/>
  <c r="X338" i="2" s="1"/>
  <c r="X337" i="2" a="1"/>
  <c r="X337" i="2" s="1"/>
  <c r="X336" i="2" a="1"/>
  <c r="X336" i="2" s="1"/>
  <c r="X335" i="2" a="1"/>
  <c r="X335" i="2" s="1"/>
  <c r="X334" i="2" a="1"/>
  <c r="X334" i="2" s="1"/>
  <c r="X333" i="2" a="1"/>
  <c r="X333" i="2" s="1"/>
  <c r="X332" i="2" a="1"/>
  <c r="X332" i="2" s="1"/>
  <c r="X331" i="2" a="1"/>
  <c r="X331" i="2" s="1"/>
  <c r="X330" i="2" a="1"/>
  <c r="X330" i="2" s="1"/>
  <c r="X329" i="2" a="1"/>
  <c r="X329" i="2" s="1"/>
  <c r="X328" i="2" a="1"/>
  <c r="X328" i="2" s="1"/>
  <c r="X327" i="2" a="1"/>
  <c r="X327" i="2" s="1"/>
  <c r="X326" i="2" a="1"/>
  <c r="X326" i="2" s="1"/>
  <c r="X325" i="2" a="1"/>
  <c r="X325" i="2" s="1"/>
  <c r="X324" i="2" a="1"/>
  <c r="X324" i="2" s="1"/>
  <c r="X323" i="2" a="1"/>
  <c r="X323" i="2" s="1"/>
  <c r="X322" i="2" a="1"/>
  <c r="X322" i="2" s="1"/>
  <c r="X321" i="2" a="1"/>
  <c r="X321" i="2" s="1"/>
  <c r="X320" i="2" a="1"/>
  <c r="X320" i="2" s="1"/>
  <c r="X319" i="2" a="1"/>
  <c r="X319" i="2" s="1"/>
  <c r="X318" i="2" a="1"/>
  <c r="X318" i="2" s="1"/>
  <c r="X317" i="2" a="1"/>
  <c r="X317" i="2" s="1"/>
  <c r="X316" i="2" a="1"/>
  <c r="X316" i="2" s="1"/>
  <c r="X315" i="2" a="1"/>
  <c r="X315" i="2" s="1"/>
  <c r="X314" i="2" a="1"/>
  <c r="X314" i="2" s="1"/>
  <c r="X313" i="2" a="1"/>
  <c r="X313" i="2" s="1"/>
  <c r="X312" i="2" a="1"/>
  <c r="X312" i="2" s="1"/>
  <c r="X311" i="2" a="1"/>
  <c r="X311" i="2" s="1"/>
  <c r="X310" i="2" a="1"/>
  <c r="X310" i="2" s="1"/>
  <c r="X309" i="2" a="1"/>
  <c r="X309" i="2" s="1"/>
  <c r="X308" i="2" a="1"/>
  <c r="X308" i="2" s="1"/>
  <c r="X307" i="2" a="1"/>
  <c r="X307" i="2" s="1"/>
  <c r="X306" i="2" a="1"/>
  <c r="X306" i="2" s="1"/>
  <c r="X305" i="2" a="1"/>
  <c r="X305" i="2" s="1"/>
  <c r="X304" i="2" a="1"/>
  <c r="X304" i="2" s="1"/>
  <c r="X303" i="2" a="1"/>
  <c r="X303" i="2" s="1"/>
  <c r="X302" i="2" a="1"/>
  <c r="X302" i="2" s="1"/>
  <c r="X301" i="2" a="1"/>
  <c r="X301" i="2" s="1"/>
  <c r="X300" i="2" a="1"/>
  <c r="X300" i="2" s="1"/>
  <c r="X299" i="2" a="1"/>
  <c r="X299" i="2" s="1"/>
  <c r="X298" i="2" a="1"/>
  <c r="X298" i="2" s="1"/>
  <c r="X297" i="2" a="1"/>
  <c r="X297" i="2" s="1"/>
  <c r="X296" i="2" a="1"/>
  <c r="X296" i="2" s="1"/>
  <c r="X295" i="2" a="1"/>
  <c r="X295" i="2" s="1"/>
  <c r="X294" i="2" a="1"/>
  <c r="X294" i="2" s="1"/>
  <c r="X293" i="2" a="1"/>
  <c r="X293" i="2" s="1"/>
  <c r="X292" i="2" a="1"/>
  <c r="X292" i="2" s="1"/>
  <c r="X291" i="2" a="1"/>
  <c r="X291" i="2" s="1"/>
  <c r="X290" i="2" a="1"/>
  <c r="X290" i="2" s="1"/>
  <c r="X289" i="2" a="1"/>
  <c r="X289" i="2" s="1"/>
  <c r="X288" i="2" a="1"/>
  <c r="X288" i="2" s="1"/>
  <c r="X287" i="2" a="1"/>
  <c r="X287" i="2" s="1"/>
  <c r="X286" i="2" a="1"/>
  <c r="X286" i="2" s="1"/>
  <c r="X285" i="2" a="1"/>
  <c r="X285" i="2" s="1"/>
  <c r="X284" i="2" a="1"/>
  <c r="X284" i="2" s="1"/>
  <c r="X283" i="2" a="1"/>
  <c r="X283" i="2" s="1"/>
  <c r="X282" i="2" a="1"/>
  <c r="X282" i="2" s="1"/>
  <c r="X281" i="2" a="1"/>
  <c r="X281" i="2" s="1"/>
  <c r="X280" i="2" a="1"/>
  <c r="X280" i="2" s="1"/>
  <c r="X279" i="2" a="1"/>
  <c r="X279" i="2" s="1"/>
  <c r="X278" i="2" a="1"/>
  <c r="X278" i="2" s="1"/>
  <c r="X277" i="2" a="1"/>
  <c r="X277" i="2" s="1"/>
  <c r="X276" i="2" a="1"/>
  <c r="X276" i="2" s="1"/>
  <c r="X275" i="2" a="1"/>
  <c r="X275" i="2" s="1"/>
  <c r="X274" i="2" a="1"/>
  <c r="X274" i="2" s="1"/>
  <c r="X273" i="2" a="1"/>
  <c r="X273" i="2" s="1"/>
  <c r="X272" i="2" a="1"/>
  <c r="X272" i="2" s="1"/>
  <c r="X271" i="2" a="1"/>
  <c r="X271" i="2" s="1"/>
  <c r="X270" i="2" a="1"/>
  <c r="X270" i="2" s="1"/>
  <c r="X269" i="2" a="1"/>
  <c r="X269" i="2" s="1"/>
  <c r="X268" i="2" a="1"/>
  <c r="X268" i="2" s="1"/>
  <c r="X267" i="2" a="1"/>
  <c r="X267" i="2" s="1"/>
  <c r="X266" i="2" a="1"/>
  <c r="X266" i="2" s="1"/>
  <c r="X265" i="2" a="1"/>
  <c r="X265" i="2" s="1"/>
  <c r="X264" i="2" a="1"/>
  <c r="X264" i="2" s="1"/>
  <c r="X263" i="2" a="1"/>
  <c r="X263" i="2" s="1"/>
  <c r="X262" i="2" a="1"/>
  <c r="X262" i="2" s="1"/>
  <c r="X261" i="2" a="1"/>
  <c r="X261" i="2" s="1"/>
  <c r="X260" i="2" a="1"/>
  <c r="X260" i="2" s="1"/>
  <c r="X259" i="2" a="1"/>
  <c r="X259" i="2" s="1"/>
  <c r="X258" i="2" a="1"/>
  <c r="X258" i="2" s="1"/>
  <c r="X257" i="2" a="1"/>
  <c r="X257" i="2" s="1"/>
  <c r="X256" i="2" a="1"/>
  <c r="X256" i="2" s="1"/>
  <c r="X255" i="2" a="1"/>
  <c r="X255" i="2" s="1"/>
  <c r="X254" i="2" a="1"/>
  <c r="X254" i="2" s="1"/>
  <c r="X253" i="2" a="1"/>
  <c r="X253" i="2" s="1"/>
  <c r="X252" i="2" a="1"/>
  <c r="X252" i="2" s="1"/>
  <c r="X251" i="2" a="1"/>
  <c r="X251" i="2" s="1"/>
  <c r="X250" i="2" a="1"/>
  <c r="X250" i="2" s="1"/>
  <c r="X249" i="2" a="1"/>
  <c r="X249" i="2" s="1"/>
  <c r="X248" i="2" a="1"/>
  <c r="X248" i="2" s="1"/>
  <c r="X247" i="2" a="1"/>
  <c r="X247" i="2" s="1"/>
  <c r="X246" i="2" a="1"/>
  <c r="X246" i="2" s="1"/>
  <c r="X245" i="2" a="1"/>
  <c r="X245" i="2" s="1"/>
  <c r="X244" i="2" a="1"/>
  <c r="X244" i="2" s="1"/>
  <c r="X243" i="2" a="1"/>
  <c r="X243" i="2" s="1"/>
  <c r="X242" i="2" a="1"/>
  <c r="X242" i="2" s="1"/>
  <c r="X241" i="2" a="1"/>
  <c r="X241" i="2" s="1"/>
  <c r="X240" i="2" a="1"/>
  <c r="X240" i="2" s="1"/>
  <c r="X239" i="2" a="1"/>
  <c r="X239" i="2" s="1"/>
  <c r="X238" i="2" a="1"/>
  <c r="X238" i="2" s="1"/>
  <c r="X237" i="2" a="1"/>
  <c r="X237" i="2" s="1"/>
  <c r="X236" i="2" a="1"/>
  <c r="X236" i="2" s="1"/>
  <c r="X235" i="2" a="1"/>
  <c r="X235" i="2" s="1"/>
  <c r="X234" i="2" a="1"/>
  <c r="X234" i="2" s="1"/>
  <c r="X233" i="2" a="1"/>
  <c r="X233" i="2" s="1"/>
  <c r="X232" i="2" a="1"/>
  <c r="X232" i="2" s="1"/>
  <c r="X231" i="2" a="1"/>
  <c r="X231" i="2" s="1"/>
  <c r="X230" i="2" a="1"/>
  <c r="X230" i="2" s="1"/>
  <c r="X229" i="2" a="1"/>
  <c r="X229" i="2" s="1"/>
  <c r="X228" i="2" a="1"/>
  <c r="X228" i="2" s="1"/>
  <c r="X227" i="2" a="1"/>
  <c r="X227" i="2" s="1"/>
  <c r="X226" i="2" a="1"/>
  <c r="X226" i="2" s="1"/>
  <c r="X225" i="2" a="1"/>
  <c r="X225" i="2" s="1"/>
  <c r="X224" i="2" a="1"/>
  <c r="X224" i="2" s="1"/>
  <c r="X223" i="2" a="1"/>
  <c r="X223" i="2" s="1"/>
  <c r="X222" i="2" a="1"/>
  <c r="X222" i="2" s="1"/>
  <c r="X221" i="2" a="1"/>
  <c r="X221" i="2" s="1"/>
  <c r="X220" i="2" a="1"/>
  <c r="X220" i="2" s="1"/>
  <c r="X219" i="2" a="1"/>
  <c r="X219" i="2" s="1"/>
  <c r="X218" i="2" a="1"/>
  <c r="X218" i="2" s="1"/>
  <c r="X217" i="2" a="1"/>
  <c r="X217" i="2" s="1"/>
  <c r="X216" i="2" a="1"/>
  <c r="X216" i="2" s="1"/>
  <c r="X215" i="2" a="1"/>
  <c r="X215" i="2" s="1"/>
  <c r="X214" i="2" a="1"/>
  <c r="X214" i="2" s="1"/>
  <c r="X213" i="2" a="1"/>
  <c r="X213" i="2" s="1"/>
  <c r="X212" i="2" a="1"/>
  <c r="X212" i="2" s="1"/>
  <c r="X211" i="2" a="1"/>
  <c r="X211" i="2" s="1"/>
  <c r="X210" i="2" a="1"/>
  <c r="X210" i="2" s="1"/>
  <c r="X209" i="2" a="1"/>
  <c r="X209" i="2" s="1"/>
  <c r="X208" i="2" a="1"/>
  <c r="X208" i="2" s="1"/>
  <c r="X207" i="2" a="1"/>
  <c r="X207" i="2" s="1"/>
  <c r="X206" i="2" a="1"/>
  <c r="X206" i="2" s="1"/>
  <c r="X205" i="2" a="1"/>
  <c r="X205" i="2" s="1"/>
  <c r="X204" i="2" a="1"/>
  <c r="X204" i="2" s="1"/>
  <c r="X203" i="2" a="1"/>
  <c r="X203" i="2" s="1"/>
  <c r="X202" i="2" a="1"/>
  <c r="X202" i="2" s="1"/>
  <c r="X201" i="2" a="1"/>
  <c r="X201" i="2" s="1"/>
  <c r="X200" i="2" a="1"/>
  <c r="X200" i="2" s="1"/>
  <c r="X199" i="2" a="1"/>
  <c r="X199" i="2" s="1"/>
  <c r="X198" i="2" a="1"/>
  <c r="X198" i="2" s="1"/>
  <c r="X197" i="2" a="1"/>
  <c r="X197" i="2" s="1"/>
  <c r="X196" i="2" a="1"/>
  <c r="X196" i="2" s="1"/>
  <c r="X195" i="2" a="1"/>
  <c r="X195" i="2" s="1"/>
  <c r="X194" i="2" a="1"/>
  <c r="X194" i="2" s="1"/>
  <c r="X193" i="2" a="1"/>
  <c r="X193" i="2" s="1"/>
  <c r="X192" i="2" a="1"/>
  <c r="X192" i="2" s="1"/>
  <c r="X191" i="2" a="1"/>
  <c r="X191" i="2" s="1"/>
  <c r="X190" i="2" a="1"/>
  <c r="X190" i="2" s="1"/>
  <c r="X189" i="2" a="1"/>
  <c r="X189" i="2" s="1"/>
  <c r="X188" i="2" a="1"/>
  <c r="X188" i="2" s="1"/>
  <c r="X187" i="2" a="1"/>
  <c r="X187" i="2" s="1"/>
  <c r="X186" i="2" a="1"/>
  <c r="X186" i="2" s="1"/>
  <c r="X185" i="2" a="1"/>
  <c r="X185" i="2" s="1"/>
  <c r="X184" i="2" a="1"/>
  <c r="X184" i="2" s="1"/>
  <c r="X183" i="2" a="1"/>
  <c r="X183" i="2" s="1"/>
  <c r="X182" i="2" a="1"/>
  <c r="X182" i="2" s="1"/>
  <c r="X181" i="2" a="1"/>
  <c r="X181" i="2" s="1"/>
  <c r="X180" i="2" a="1"/>
  <c r="X180" i="2" s="1"/>
  <c r="X179" i="2" a="1"/>
  <c r="X179" i="2" s="1"/>
  <c r="X178" i="2" a="1"/>
  <c r="X178" i="2" s="1"/>
  <c r="X177" i="2" a="1"/>
  <c r="X177" i="2" s="1"/>
  <c r="X176" i="2" a="1"/>
  <c r="X176" i="2" s="1"/>
  <c r="X175" i="2" a="1"/>
  <c r="X175" i="2" s="1"/>
  <c r="X174" i="2" a="1"/>
  <c r="X174" i="2" s="1"/>
  <c r="X173" i="2" a="1"/>
  <c r="X173" i="2" s="1"/>
  <c r="X172" i="2" a="1"/>
  <c r="X172" i="2" s="1"/>
  <c r="X171" i="2" a="1"/>
  <c r="X171" i="2" s="1"/>
  <c r="X170" i="2" a="1"/>
  <c r="X170" i="2" s="1"/>
  <c r="X169" i="2" a="1"/>
  <c r="X169" i="2" s="1"/>
  <c r="X168" i="2" a="1"/>
  <c r="X168" i="2" s="1"/>
  <c r="X167" i="2" a="1"/>
  <c r="X167" i="2" s="1"/>
  <c r="X166" i="2" a="1"/>
  <c r="X166" i="2" s="1"/>
  <c r="X165" i="2" a="1"/>
  <c r="X165" i="2" s="1"/>
  <c r="X164" i="2" a="1"/>
  <c r="X164" i="2" s="1"/>
  <c r="X163" i="2" a="1"/>
  <c r="X163" i="2" s="1"/>
  <c r="X162" i="2" a="1"/>
  <c r="X162" i="2" s="1"/>
  <c r="X161" i="2" a="1"/>
  <c r="X161" i="2" s="1"/>
  <c r="X160" i="2" a="1"/>
  <c r="X160" i="2" s="1"/>
  <c r="X159" i="2" a="1"/>
  <c r="X159" i="2" s="1"/>
  <c r="X158" i="2" a="1"/>
  <c r="X158" i="2" s="1"/>
  <c r="X157" i="2" a="1"/>
  <c r="X157" i="2" s="1"/>
  <c r="X156" i="2" a="1"/>
  <c r="X156" i="2" s="1"/>
  <c r="X155" i="2" a="1"/>
  <c r="X155" i="2" s="1"/>
  <c r="X154" i="2" a="1"/>
  <c r="X154" i="2" s="1"/>
  <c r="X153" i="2" a="1"/>
  <c r="X153" i="2" s="1"/>
  <c r="X152" i="2" a="1"/>
  <c r="X152" i="2" s="1"/>
  <c r="X151" i="2" a="1"/>
  <c r="X151" i="2" s="1"/>
  <c r="X150" i="2" a="1"/>
  <c r="X150" i="2" s="1"/>
  <c r="X149" i="2" a="1"/>
  <c r="X149" i="2" s="1"/>
  <c r="X148" i="2" a="1"/>
  <c r="X148" i="2" s="1"/>
  <c r="X147" i="2" a="1"/>
  <c r="X147" i="2" s="1"/>
  <c r="X146" i="2" a="1"/>
  <c r="X146" i="2" s="1"/>
  <c r="X145" i="2" a="1"/>
  <c r="X145" i="2" s="1"/>
  <c r="X144" i="2" a="1"/>
  <c r="X144" i="2" s="1"/>
  <c r="X143" i="2" a="1"/>
  <c r="X143" i="2" s="1"/>
  <c r="X142" i="2" a="1"/>
  <c r="X142" i="2" s="1"/>
  <c r="X141" i="2" a="1"/>
  <c r="X141" i="2" s="1"/>
  <c r="X140" i="2" a="1"/>
  <c r="X140" i="2" s="1"/>
  <c r="X139" i="2" a="1"/>
  <c r="X139" i="2" s="1"/>
  <c r="X138" i="2" a="1"/>
  <c r="X138" i="2" s="1"/>
  <c r="X137" i="2" a="1"/>
  <c r="X137" i="2" s="1"/>
  <c r="X136" i="2" a="1"/>
  <c r="X136" i="2" s="1"/>
  <c r="X135" i="2" a="1"/>
  <c r="X135" i="2" s="1"/>
  <c r="X134" i="2" a="1"/>
  <c r="X134" i="2" s="1"/>
  <c r="X133" i="2" a="1"/>
  <c r="X133" i="2" s="1"/>
  <c r="X132" i="2" a="1"/>
  <c r="X132" i="2" s="1"/>
  <c r="X131" i="2" a="1"/>
  <c r="X131" i="2" s="1"/>
  <c r="X130" i="2" a="1"/>
  <c r="X130" i="2" s="1"/>
  <c r="X129" i="2" a="1"/>
  <c r="X129" i="2" s="1"/>
  <c r="X128" i="2" a="1"/>
  <c r="X128" i="2" s="1"/>
  <c r="X127" i="2" a="1"/>
  <c r="X127" i="2" s="1"/>
  <c r="X126" i="2" a="1"/>
  <c r="X126" i="2" s="1"/>
  <c r="X125" i="2" a="1"/>
  <c r="X125" i="2" s="1"/>
  <c r="X124" i="2" a="1"/>
  <c r="X124" i="2" s="1"/>
  <c r="X123" i="2" a="1"/>
  <c r="X123" i="2" s="1"/>
  <c r="X122" i="2" a="1"/>
  <c r="X122" i="2" s="1"/>
  <c r="X121" i="2" a="1"/>
  <c r="X121" i="2" s="1"/>
  <c r="X120" i="2" a="1"/>
  <c r="X120" i="2" s="1"/>
  <c r="X119" i="2" a="1"/>
  <c r="X119" i="2" s="1"/>
  <c r="X118" i="2" a="1"/>
  <c r="X118" i="2" s="1"/>
  <c r="X117" i="2" a="1"/>
  <c r="X117" i="2" s="1"/>
  <c r="X116" i="2" a="1"/>
  <c r="X116" i="2" s="1"/>
  <c r="X115" i="2" a="1"/>
  <c r="X115" i="2" s="1"/>
  <c r="X114" i="2" a="1"/>
  <c r="X114" i="2" s="1"/>
  <c r="X113" i="2" a="1"/>
  <c r="X113" i="2" s="1"/>
  <c r="X112" i="2" a="1"/>
  <c r="X112" i="2" s="1"/>
  <c r="X111" i="2" a="1"/>
  <c r="X111" i="2" s="1"/>
  <c r="X110" i="2" a="1"/>
  <c r="X110" i="2" s="1"/>
  <c r="X109" i="2" a="1"/>
  <c r="X109" i="2" s="1"/>
  <c r="X108" i="2" a="1"/>
  <c r="X108" i="2" s="1"/>
  <c r="X107" i="2" a="1"/>
  <c r="X107" i="2" s="1"/>
  <c r="X106" i="2" a="1"/>
  <c r="X106" i="2" s="1"/>
  <c r="X105" i="2" a="1"/>
  <c r="X105" i="2" s="1"/>
  <c r="X104" i="2" a="1"/>
  <c r="X104" i="2" s="1"/>
  <c r="X103" i="2" a="1"/>
  <c r="X103" i="2" s="1"/>
  <c r="X102" i="2" a="1"/>
  <c r="X102" i="2" s="1"/>
  <c r="X101" i="2" a="1"/>
  <c r="X101" i="2" s="1"/>
  <c r="X100" i="2" a="1"/>
  <c r="X100" i="2" s="1"/>
  <c r="X99" i="2" a="1"/>
  <c r="X99" i="2" s="1"/>
  <c r="X98" i="2" a="1"/>
  <c r="X98" i="2" s="1"/>
  <c r="X97" i="2" a="1"/>
  <c r="X97" i="2" s="1"/>
  <c r="X96" i="2" a="1"/>
  <c r="X96" i="2" s="1"/>
  <c r="X95" i="2" a="1"/>
  <c r="X95" i="2" s="1"/>
  <c r="X94" i="2" a="1"/>
  <c r="X94" i="2" s="1"/>
  <c r="X93" i="2" a="1"/>
  <c r="X93" i="2" s="1"/>
  <c r="X92" i="2" a="1"/>
  <c r="X92" i="2" s="1"/>
  <c r="X91" i="2" a="1"/>
  <c r="X91" i="2" s="1"/>
  <c r="X90" i="2" a="1"/>
  <c r="X90" i="2" s="1"/>
  <c r="X89" i="2" a="1"/>
  <c r="X89" i="2" s="1"/>
  <c r="X88" i="2" a="1"/>
  <c r="X88" i="2" s="1"/>
  <c r="X87" i="2" a="1"/>
  <c r="X87" i="2" s="1"/>
  <c r="X86" i="2" a="1"/>
  <c r="X86" i="2" s="1"/>
  <c r="X85" i="2" a="1"/>
  <c r="X85" i="2" s="1"/>
  <c r="X84" i="2" a="1"/>
  <c r="X84" i="2" s="1"/>
  <c r="X83" i="2" a="1"/>
  <c r="X83" i="2" s="1"/>
  <c r="X82" i="2" a="1"/>
  <c r="X82" i="2" s="1"/>
  <c r="X81" i="2" a="1"/>
  <c r="X81" i="2" s="1"/>
  <c r="X80" i="2" a="1"/>
  <c r="X80" i="2" s="1"/>
  <c r="X79" i="2" a="1"/>
  <c r="X79" i="2" s="1"/>
  <c r="X78" i="2" a="1"/>
  <c r="X78" i="2" s="1"/>
  <c r="X77" i="2" a="1"/>
  <c r="X77" i="2" s="1"/>
  <c r="X76" i="2" a="1"/>
  <c r="X76" i="2" s="1"/>
  <c r="X75" i="2" a="1"/>
  <c r="X75" i="2" s="1"/>
  <c r="X74" i="2" a="1"/>
  <c r="X74" i="2" s="1"/>
  <c r="X73" i="2" a="1"/>
  <c r="X73" i="2" s="1"/>
  <c r="X72" i="2" a="1"/>
  <c r="X72" i="2" s="1"/>
  <c r="X71" i="2" a="1"/>
  <c r="X71" i="2" s="1"/>
  <c r="X70" i="2" a="1"/>
  <c r="X70" i="2" s="1"/>
  <c r="X69" i="2" a="1"/>
  <c r="X69" i="2" s="1"/>
  <c r="X68" i="2" a="1"/>
  <c r="X68" i="2" s="1"/>
  <c r="X67" i="2" a="1"/>
  <c r="X67" i="2" s="1"/>
  <c r="X66" i="2" a="1"/>
  <c r="X66" i="2" s="1"/>
  <c r="X65" i="2" a="1"/>
  <c r="X65" i="2" s="1"/>
  <c r="X64" i="2" a="1"/>
  <c r="X64" i="2" s="1"/>
  <c r="X63" i="2" a="1"/>
  <c r="X63" i="2" s="1"/>
  <c r="X62" i="2" a="1"/>
  <c r="X62" i="2" s="1"/>
  <c r="X61" i="2" a="1"/>
  <c r="X61" i="2" s="1"/>
  <c r="X60" i="2" a="1"/>
  <c r="X60" i="2" s="1"/>
  <c r="X59" i="2" a="1"/>
  <c r="X59" i="2" s="1"/>
  <c r="X58" i="2" a="1"/>
  <c r="X58" i="2" s="1"/>
  <c r="X57" i="2" a="1"/>
  <c r="X57" i="2" s="1"/>
  <c r="X56" i="2" a="1"/>
  <c r="X56" i="2" s="1"/>
  <c r="X55" i="2" a="1"/>
  <c r="X55" i="2" s="1"/>
  <c r="X54" i="2" a="1"/>
  <c r="X54" i="2" s="1"/>
  <c r="X53" i="2" a="1"/>
  <c r="X53" i="2" s="1"/>
  <c r="X52" i="2" a="1"/>
  <c r="X52" i="2" s="1"/>
  <c r="X51" i="2" a="1"/>
  <c r="X51" i="2" s="1"/>
  <c r="X50" i="2" a="1"/>
  <c r="X50" i="2" s="1"/>
  <c r="X49" i="2" a="1"/>
  <c r="X49" i="2" s="1"/>
  <c r="X48" i="2" a="1"/>
  <c r="X48" i="2" s="1"/>
  <c r="X47" i="2" a="1"/>
  <c r="X47" i="2" s="1"/>
  <c r="X46" i="2" a="1"/>
  <c r="X46" i="2" s="1"/>
  <c r="X45" i="2" a="1"/>
  <c r="X45" i="2" s="1"/>
  <c r="X44" i="2" a="1"/>
  <c r="X44" i="2" s="1"/>
  <c r="X43" i="2" a="1"/>
  <c r="X43" i="2" s="1"/>
  <c r="X42" i="2" a="1"/>
  <c r="X42" i="2" s="1"/>
  <c r="X41" i="2" a="1"/>
  <c r="X41" i="2" s="1"/>
  <c r="X40" i="2" a="1"/>
  <c r="X40" i="2" s="1"/>
  <c r="X39" i="2" a="1"/>
  <c r="X39" i="2" s="1"/>
  <c r="X38" i="2" a="1"/>
  <c r="X38" i="2" s="1"/>
  <c r="X37" i="2" a="1"/>
  <c r="X37" i="2" s="1"/>
  <c r="X36" i="2" a="1"/>
  <c r="X36" i="2" s="1"/>
  <c r="X35" i="2" a="1"/>
  <c r="X35" i="2" s="1"/>
  <c r="X34" i="2" a="1"/>
  <c r="X34" i="2" s="1"/>
  <c r="X33" i="2" a="1"/>
  <c r="X33" i="2" s="1"/>
  <c r="X32" i="2" a="1"/>
  <c r="X32" i="2" s="1"/>
  <c r="X31" i="2" a="1"/>
  <c r="X31" i="2" s="1"/>
  <c r="X30" i="2" a="1"/>
  <c r="X30" i="2" s="1"/>
  <c r="X29" i="2" a="1"/>
  <c r="X29" i="2" s="1"/>
  <c r="X28" i="2" a="1"/>
  <c r="X28" i="2" s="1"/>
  <c r="X27" i="2" a="1"/>
  <c r="X27" i="2" s="1"/>
  <c r="X26" i="2" a="1"/>
  <c r="X26" i="2" s="1"/>
  <c r="X25" i="2" a="1"/>
  <c r="X25" i="2" s="1"/>
  <c r="X24" i="2" a="1"/>
  <c r="X24" i="2" s="1"/>
  <c r="X23" i="2" a="1"/>
  <c r="X23" i="2" s="1"/>
  <c r="X22" i="2" a="1"/>
  <c r="X22" i="2" s="1"/>
  <c r="X21" i="2" a="1"/>
  <c r="X21" i="2" s="1"/>
  <c r="X20" i="2" a="1"/>
  <c r="X20" i="2" s="1"/>
  <c r="X19" i="2" a="1"/>
  <c r="X19" i="2" s="1"/>
  <c r="X18" i="2" a="1"/>
  <c r="X18" i="2" s="1"/>
  <c r="X17" i="2" a="1"/>
  <c r="X17" i="2" s="1"/>
  <c r="X16" i="2" a="1"/>
  <c r="X16" i="2" s="1"/>
  <c r="X15" i="2" a="1"/>
  <c r="X15" i="2" s="1"/>
  <c r="X14" i="2" a="1"/>
  <c r="X14" i="2" s="1"/>
  <c r="X13" i="2" a="1"/>
  <c r="X13" i="2" s="1"/>
  <c r="X12" i="2" a="1"/>
  <c r="X12" i="2" s="1"/>
  <c r="X11" i="2" a="1"/>
  <c r="X11" i="2" s="1"/>
  <c r="X10" i="2" a="1"/>
  <c r="X10" i="2" s="1"/>
  <c r="X9" i="2" a="1"/>
  <c r="X9" i="2" s="1"/>
  <c r="X8" i="2" a="1"/>
  <c r="X8" i="2" s="1"/>
  <c r="X7" i="2" a="1"/>
  <c r="X7" i="2" s="1"/>
  <c r="X6" i="2" a="1"/>
  <c r="X6" i="2" s="1"/>
  <c r="X5" i="2" a="1"/>
  <c r="X5" i="2" s="1"/>
  <c r="X4" i="2" a="1"/>
  <c r="X4" i="2" s="1"/>
  <c r="X3" i="2" a="1"/>
  <c r="X3" i="2" s="1"/>
  <c r="X2" i="2" a="1"/>
  <c r="X2" i="2" s="1"/>
  <c r="C14262" i="2" a="1"/>
  <c r="C14262" i="2" s="1"/>
  <c r="C14261" i="2" a="1"/>
  <c r="C14261" i="2" s="1"/>
  <c r="C14260" i="2" a="1"/>
  <c r="C14260" i="2" s="1"/>
  <c r="C14259" i="2" a="1"/>
  <c r="C14259" i="2" s="1"/>
  <c r="C14258" i="2" a="1"/>
  <c r="C14258" i="2" s="1"/>
  <c r="C14257" i="2" a="1"/>
  <c r="C14257" i="2" s="1"/>
  <c r="C14256" i="2" a="1"/>
  <c r="C14256" i="2" s="1"/>
  <c r="C14255" i="2"/>
  <c r="C14255" i="2" a="1"/>
  <c r="C14254" i="2" a="1"/>
  <c r="C14254" i="2" s="1"/>
  <c r="C14253" i="2" a="1"/>
  <c r="C14253" i="2" s="1"/>
  <c r="C14252" i="2" a="1"/>
  <c r="C14252" i="2" s="1"/>
  <c r="C14251" i="2" a="1"/>
  <c r="C14251" i="2" s="1"/>
  <c r="C14250" i="2" a="1"/>
  <c r="C14250" i="2" s="1"/>
  <c r="C14249" i="2" a="1"/>
  <c r="C14249" i="2" s="1"/>
  <c r="C14248" i="2" a="1"/>
  <c r="C14248" i="2" s="1"/>
  <c r="C14247" i="2" a="1"/>
  <c r="C14247" i="2" s="1"/>
  <c r="C14246" i="2" a="1"/>
  <c r="C14246" i="2" s="1"/>
  <c r="C14245" i="2" a="1"/>
  <c r="C14245" i="2" s="1"/>
  <c r="C14244" i="2" a="1"/>
  <c r="C14244" i="2" s="1"/>
  <c r="C14243" i="2" a="1"/>
  <c r="C14243" i="2" s="1"/>
  <c r="C14242" i="2" a="1"/>
  <c r="C14242" i="2" s="1"/>
  <c r="C14241" i="2" a="1"/>
  <c r="C14241" i="2" s="1"/>
  <c r="C14240" i="2" a="1"/>
  <c r="C14240" i="2" s="1"/>
  <c r="C14239" i="2" a="1"/>
  <c r="C14239" i="2" s="1"/>
  <c r="C14238" i="2" a="1"/>
  <c r="C14238" i="2" s="1"/>
  <c r="C14237" i="2" a="1"/>
  <c r="C14237" i="2" s="1"/>
  <c r="C14236" i="2" a="1"/>
  <c r="C14236" i="2" s="1"/>
  <c r="C14235" i="2" a="1"/>
  <c r="C14235" i="2" s="1"/>
  <c r="C14234" i="2" a="1"/>
  <c r="C14234" i="2" s="1"/>
  <c r="C14233" i="2" a="1"/>
  <c r="C14233" i="2" s="1"/>
  <c r="C14232" i="2" a="1"/>
  <c r="C14232" i="2" s="1"/>
  <c r="C14231" i="2" a="1"/>
  <c r="C14231" i="2" s="1"/>
  <c r="C14230" i="2" a="1"/>
  <c r="C14230" i="2" s="1"/>
  <c r="C14229" i="2" a="1"/>
  <c r="C14229" i="2" s="1"/>
  <c r="C14228" i="2" a="1"/>
  <c r="C14228" i="2" s="1"/>
  <c r="C14227" i="2" a="1"/>
  <c r="C14227" i="2" s="1"/>
  <c r="C14226" i="2" a="1"/>
  <c r="C14226" i="2" s="1"/>
  <c r="C14225" i="2" a="1"/>
  <c r="C14225" i="2" s="1"/>
  <c r="C14224" i="2" a="1"/>
  <c r="C14224" i="2" s="1"/>
  <c r="C14223" i="2" a="1"/>
  <c r="C14223" i="2" s="1"/>
  <c r="C14222" i="2" a="1"/>
  <c r="C14222" i="2" s="1"/>
  <c r="C14221" i="2" a="1"/>
  <c r="C14221" i="2" s="1"/>
  <c r="C14220" i="2" a="1"/>
  <c r="C14220" i="2" s="1"/>
  <c r="C14219" i="2" a="1"/>
  <c r="C14219" i="2" s="1"/>
  <c r="C14218" i="2" a="1"/>
  <c r="C14218" i="2" s="1"/>
  <c r="C14217" i="2" a="1"/>
  <c r="C14217" i="2" s="1"/>
  <c r="C14216" i="2" a="1"/>
  <c r="C14216" i="2" s="1"/>
  <c r="C14215" i="2" a="1"/>
  <c r="C14215" i="2" s="1"/>
  <c r="C14214" i="2" a="1"/>
  <c r="C14214" i="2" s="1"/>
  <c r="C14213" i="2" a="1"/>
  <c r="C14213" i="2" s="1"/>
  <c r="C14212" i="2" a="1"/>
  <c r="C14212" i="2" s="1"/>
  <c r="C14211" i="2" a="1"/>
  <c r="C14211" i="2" s="1"/>
  <c r="C14210" i="2" a="1"/>
  <c r="C14210" i="2" s="1"/>
  <c r="C14209" i="2" a="1"/>
  <c r="C14209" i="2" s="1"/>
  <c r="C14208" i="2" a="1"/>
  <c r="C14208" i="2" s="1"/>
  <c r="C14207" i="2" a="1"/>
  <c r="C14207" i="2" s="1"/>
  <c r="C14206" i="2" a="1"/>
  <c r="C14206" i="2" s="1"/>
  <c r="C14205" i="2" a="1"/>
  <c r="C14205" i="2" s="1"/>
  <c r="C14204" i="2" a="1"/>
  <c r="C14204" i="2" s="1"/>
  <c r="C14203" i="2" a="1"/>
  <c r="C14203" i="2" s="1"/>
  <c r="C14202" i="2" a="1"/>
  <c r="C14202" i="2" s="1"/>
  <c r="C14201" i="2" a="1"/>
  <c r="C14201" i="2" s="1"/>
  <c r="C14200" i="2" a="1"/>
  <c r="C14200" i="2" s="1"/>
  <c r="C14199" i="2" a="1"/>
  <c r="C14199" i="2" s="1"/>
  <c r="C14198" i="2" a="1"/>
  <c r="C14198" i="2" s="1"/>
  <c r="C14197" i="2" a="1"/>
  <c r="C14197" i="2" s="1"/>
  <c r="C14196" i="2" a="1"/>
  <c r="C14196" i="2" s="1"/>
  <c r="C14195" i="2" a="1"/>
  <c r="C14195" i="2" s="1"/>
  <c r="C14194" i="2" a="1"/>
  <c r="C14194" i="2" s="1"/>
  <c r="C14193" i="2" a="1"/>
  <c r="C14193" i="2" s="1"/>
  <c r="C14192" i="2" a="1"/>
  <c r="C14192" i="2" s="1"/>
  <c r="C14191" i="2" a="1"/>
  <c r="C14191" i="2" s="1"/>
  <c r="C14190" i="2" a="1"/>
  <c r="C14190" i="2" s="1"/>
  <c r="C14189" i="2" a="1"/>
  <c r="C14189" i="2" s="1"/>
  <c r="C14188" i="2" a="1"/>
  <c r="C14188" i="2" s="1"/>
  <c r="C14187" i="2" a="1"/>
  <c r="C14187" i="2" s="1"/>
  <c r="C14186" i="2" a="1"/>
  <c r="C14186" i="2" s="1"/>
  <c r="C14185" i="2" a="1"/>
  <c r="C14185" i="2" s="1"/>
  <c r="C14184" i="2" a="1"/>
  <c r="C14184" i="2" s="1"/>
  <c r="C14183" i="2" a="1"/>
  <c r="C14183" i="2" s="1"/>
  <c r="C14182" i="2" a="1"/>
  <c r="C14182" i="2" s="1"/>
  <c r="C14181" i="2" a="1"/>
  <c r="C14181" i="2" s="1"/>
  <c r="C14180" i="2" a="1"/>
  <c r="C14180" i="2" s="1"/>
  <c r="C14179" i="2" a="1"/>
  <c r="C14179" i="2" s="1"/>
  <c r="C14178" i="2" a="1"/>
  <c r="C14178" i="2" s="1"/>
  <c r="C14177" i="2" a="1"/>
  <c r="C14177" i="2" s="1"/>
  <c r="C14176" i="2" a="1"/>
  <c r="C14176" i="2" s="1"/>
  <c r="C14175" i="2" a="1"/>
  <c r="C14175" i="2" s="1"/>
  <c r="C14174" i="2" a="1"/>
  <c r="C14174" i="2" s="1"/>
  <c r="C14173" i="2" a="1"/>
  <c r="C14173" i="2" s="1"/>
  <c r="C14172" i="2" a="1"/>
  <c r="C14172" i="2" s="1"/>
  <c r="C14171" i="2" a="1"/>
  <c r="C14171" i="2" s="1"/>
  <c r="C14170" i="2" a="1"/>
  <c r="C14170" i="2" s="1"/>
  <c r="C14169" i="2" a="1"/>
  <c r="C14169" i="2" s="1"/>
  <c r="C14168" i="2" a="1"/>
  <c r="C14168" i="2" s="1"/>
  <c r="C14167" i="2" a="1"/>
  <c r="C14167" i="2" s="1"/>
  <c r="C14166" i="2" a="1"/>
  <c r="C14166" i="2" s="1"/>
  <c r="C14165" i="2" a="1"/>
  <c r="C14165" i="2" s="1"/>
  <c r="C14164" i="2" a="1"/>
  <c r="C14164" i="2" s="1"/>
  <c r="C14163" i="2" a="1"/>
  <c r="C14163" i="2" s="1"/>
  <c r="C14162" i="2" a="1"/>
  <c r="C14162" i="2" s="1"/>
  <c r="C14161" i="2" a="1"/>
  <c r="C14161" i="2" s="1"/>
  <c r="C14160" i="2" a="1"/>
  <c r="C14160" i="2" s="1"/>
  <c r="C14159" i="2" a="1"/>
  <c r="C14159" i="2" s="1"/>
  <c r="C14158" i="2" a="1"/>
  <c r="C14158" i="2" s="1"/>
  <c r="C14157" i="2" a="1"/>
  <c r="C14157" i="2" s="1"/>
  <c r="C14156" i="2" a="1"/>
  <c r="C14156" i="2" s="1"/>
  <c r="C14155" i="2" a="1"/>
  <c r="C14155" i="2" s="1"/>
  <c r="C14154" i="2" a="1"/>
  <c r="C14154" i="2" s="1"/>
  <c r="C14153" i="2" a="1"/>
  <c r="C14153" i="2" s="1"/>
  <c r="C14152" i="2" a="1"/>
  <c r="C14152" i="2" s="1"/>
  <c r="C14151" i="2" a="1"/>
  <c r="C14151" i="2" s="1"/>
  <c r="C14150" i="2" a="1"/>
  <c r="C14150" i="2" s="1"/>
  <c r="C14149" i="2" a="1"/>
  <c r="C14149" i="2" s="1"/>
  <c r="C14148" i="2" a="1"/>
  <c r="C14148" i="2" s="1"/>
  <c r="C14147" i="2" a="1"/>
  <c r="C14147" i="2" s="1"/>
  <c r="C14146" i="2" a="1"/>
  <c r="C14146" i="2" s="1"/>
  <c r="C14145" i="2" a="1"/>
  <c r="C14145" i="2" s="1"/>
  <c r="C14144" i="2" a="1"/>
  <c r="C14144" i="2" s="1"/>
  <c r="C14143" i="2" a="1"/>
  <c r="C14143" i="2" s="1"/>
  <c r="C14142" i="2" a="1"/>
  <c r="C14142" i="2" s="1"/>
  <c r="C14141" i="2" a="1"/>
  <c r="C14141" i="2" s="1"/>
  <c r="C14140" i="2" a="1"/>
  <c r="C14140" i="2" s="1"/>
  <c r="C14139" i="2" a="1"/>
  <c r="C14139" i="2" s="1"/>
  <c r="C14138" i="2" a="1"/>
  <c r="C14138" i="2" s="1"/>
  <c r="C14137" i="2" a="1"/>
  <c r="C14137" i="2" s="1"/>
  <c r="C14136" i="2" a="1"/>
  <c r="C14136" i="2" s="1"/>
  <c r="C14135" i="2"/>
  <c r="C14135" i="2" a="1"/>
  <c r="C14134" i="2" a="1"/>
  <c r="C14134" i="2" s="1"/>
  <c r="C14133" i="2" a="1"/>
  <c r="C14133" i="2" s="1"/>
  <c r="C14132" i="2" a="1"/>
  <c r="C14132" i="2" s="1"/>
  <c r="C14131" i="2" a="1"/>
  <c r="C14131" i="2" s="1"/>
  <c r="C14130" i="2" a="1"/>
  <c r="C14130" i="2" s="1"/>
  <c r="C14129" i="2" a="1"/>
  <c r="C14129" i="2" s="1"/>
  <c r="C14128" i="2" a="1"/>
  <c r="C14128" i="2" s="1"/>
  <c r="C14127" i="2" a="1"/>
  <c r="C14127" i="2" s="1"/>
  <c r="C14126" i="2" a="1"/>
  <c r="C14126" i="2" s="1"/>
  <c r="C14125" i="2" a="1"/>
  <c r="C14125" i="2" s="1"/>
  <c r="C14124" i="2" a="1"/>
  <c r="C14124" i="2" s="1"/>
  <c r="C14123" i="2" a="1"/>
  <c r="C14123" i="2" s="1"/>
  <c r="C14122" i="2" a="1"/>
  <c r="C14122" i="2" s="1"/>
  <c r="C14121" i="2" a="1"/>
  <c r="C14121" i="2" s="1"/>
  <c r="C14120" i="2" a="1"/>
  <c r="C14120" i="2" s="1"/>
  <c r="C14119" i="2" a="1"/>
  <c r="C14119" i="2" s="1"/>
  <c r="C14118" i="2" a="1"/>
  <c r="C14118" i="2" s="1"/>
  <c r="C14117" i="2" a="1"/>
  <c r="C14117" i="2" s="1"/>
  <c r="C14116" i="2" a="1"/>
  <c r="C14116" i="2" s="1"/>
  <c r="C14115" i="2" a="1"/>
  <c r="C14115" i="2" s="1"/>
  <c r="C14114" i="2" a="1"/>
  <c r="C14114" i="2" s="1"/>
  <c r="C14113" i="2" a="1"/>
  <c r="C14113" i="2" s="1"/>
  <c r="C14112" i="2" a="1"/>
  <c r="C14112" i="2" s="1"/>
  <c r="C14111" i="2" a="1"/>
  <c r="C14111" i="2" s="1"/>
  <c r="C14110" i="2" a="1"/>
  <c r="C14110" i="2" s="1"/>
  <c r="C14109" i="2" a="1"/>
  <c r="C14109" i="2" s="1"/>
  <c r="C14108" i="2" a="1"/>
  <c r="C14108" i="2" s="1"/>
  <c r="C14107" i="2" a="1"/>
  <c r="C14107" i="2" s="1"/>
  <c r="C14106" i="2" a="1"/>
  <c r="C14106" i="2" s="1"/>
  <c r="C14105" i="2" a="1"/>
  <c r="C14105" i="2" s="1"/>
  <c r="C14104" i="2" a="1"/>
  <c r="C14104" i="2" s="1"/>
  <c r="C14103" i="2" a="1"/>
  <c r="C14103" i="2" s="1"/>
  <c r="C14102" i="2" a="1"/>
  <c r="C14102" i="2" s="1"/>
  <c r="C14101" i="2" a="1"/>
  <c r="C14101" i="2" s="1"/>
  <c r="C14100" i="2" a="1"/>
  <c r="C14100" i="2" s="1"/>
  <c r="C14099" i="2" a="1"/>
  <c r="C14099" i="2" s="1"/>
  <c r="C14098" i="2" a="1"/>
  <c r="C14098" i="2" s="1"/>
  <c r="C14097" i="2" a="1"/>
  <c r="C14097" i="2" s="1"/>
  <c r="C14096" i="2" a="1"/>
  <c r="C14096" i="2" s="1"/>
  <c r="C14095" i="2" a="1"/>
  <c r="C14095" i="2" s="1"/>
  <c r="C14094" i="2" a="1"/>
  <c r="C14094" i="2" s="1"/>
  <c r="C14093" i="2" a="1"/>
  <c r="C14093" i="2" s="1"/>
  <c r="C14092" i="2" a="1"/>
  <c r="C14092" i="2" s="1"/>
  <c r="C14091" i="2" a="1"/>
  <c r="C14091" i="2" s="1"/>
  <c r="C14090" i="2" a="1"/>
  <c r="C14090" i="2" s="1"/>
  <c r="C14089" i="2" a="1"/>
  <c r="C14089" i="2" s="1"/>
  <c r="C14088" i="2" a="1"/>
  <c r="C14088" i="2" s="1"/>
  <c r="C14087" i="2" a="1"/>
  <c r="C14087" i="2" s="1"/>
  <c r="C14086" i="2" a="1"/>
  <c r="C14086" i="2" s="1"/>
  <c r="C14085" i="2" a="1"/>
  <c r="C14085" i="2" s="1"/>
  <c r="C14084" i="2" a="1"/>
  <c r="C14084" i="2" s="1"/>
  <c r="C14083" i="2" a="1"/>
  <c r="C14083" i="2" s="1"/>
  <c r="C14082" i="2" a="1"/>
  <c r="C14082" i="2" s="1"/>
  <c r="C14081" i="2" a="1"/>
  <c r="C14081" i="2" s="1"/>
  <c r="C14080" i="2" a="1"/>
  <c r="C14080" i="2" s="1"/>
  <c r="C14079" i="2" a="1"/>
  <c r="C14079" i="2" s="1"/>
  <c r="C14078" i="2" a="1"/>
  <c r="C14078" i="2" s="1"/>
  <c r="C14077" i="2" a="1"/>
  <c r="C14077" i="2" s="1"/>
  <c r="C14076" i="2" a="1"/>
  <c r="C14076" i="2" s="1"/>
  <c r="C14075" i="2" a="1"/>
  <c r="C14075" i="2" s="1"/>
  <c r="C14074" i="2" a="1"/>
  <c r="C14074" i="2" s="1"/>
  <c r="C14073" i="2" a="1"/>
  <c r="C14073" i="2" s="1"/>
  <c r="C14072" i="2" a="1"/>
  <c r="C14072" i="2" s="1"/>
  <c r="C14071" i="2" a="1"/>
  <c r="C14071" i="2" s="1"/>
  <c r="C14070" i="2" a="1"/>
  <c r="C14070" i="2" s="1"/>
  <c r="C14069" i="2" a="1"/>
  <c r="C14069" i="2" s="1"/>
  <c r="C14068" i="2" a="1"/>
  <c r="C14068" i="2" s="1"/>
  <c r="C14067" i="2" a="1"/>
  <c r="C14067" i="2" s="1"/>
  <c r="C14066" i="2" a="1"/>
  <c r="C14066" i="2" s="1"/>
  <c r="C14065" i="2" a="1"/>
  <c r="C14065" i="2" s="1"/>
  <c r="C14064" i="2" a="1"/>
  <c r="C14064" i="2" s="1"/>
  <c r="C14063" i="2" a="1"/>
  <c r="C14063" i="2" s="1"/>
  <c r="C14062" i="2" a="1"/>
  <c r="C14062" i="2" s="1"/>
  <c r="C14061" i="2" a="1"/>
  <c r="C14061" i="2" s="1"/>
  <c r="C14060" i="2" a="1"/>
  <c r="C14060" i="2" s="1"/>
  <c r="C14059" i="2" a="1"/>
  <c r="C14059" i="2" s="1"/>
  <c r="C14058" i="2" a="1"/>
  <c r="C14058" i="2" s="1"/>
  <c r="C14057" i="2" a="1"/>
  <c r="C14057" i="2" s="1"/>
  <c r="C14056" i="2" a="1"/>
  <c r="C14056" i="2" s="1"/>
  <c r="C14055" i="2" a="1"/>
  <c r="C14055" i="2" s="1"/>
  <c r="C14054" i="2" a="1"/>
  <c r="C14054" i="2" s="1"/>
  <c r="C14053" i="2" a="1"/>
  <c r="C14053" i="2" s="1"/>
  <c r="C14052" i="2" a="1"/>
  <c r="C14052" i="2" s="1"/>
  <c r="C14051" i="2" a="1"/>
  <c r="C14051" i="2" s="1"/>
  <c r="C14050" i="2" a="1"/>
  <c r="C14050" i="2" s="1"/>
  <c r="C14049" i="2" a="1"/>
  <c r="C14049" i="2" s="1"/>
  <c r="C14048" i="2" a="1"/>
  <c r="C14048" i="2" s="1"/>
  <c r="C14047" i="2" a="1"/>
  <c r="C14047" i="2" s="1"/>
  <c r="C14046" i="2" a="1"/>
  <c r="C14046" i="2" s="1"/>
  <c r="C14045" i="2" a="1"/>
  <c r="C14045" i="2" s="1"/>
  <c r="C14044" i="2" a="1"/>
  <c r="C14044" i="2" s="1"/>
  <c r="C14043" i="2" a="1"/>
  <c r="C14043" i="2" s="1"/>
  <c r="C14042" i="2" a="1"/>
  <c r="C14042" i="2" s="1"/>
  <c r="C14041" i="2" a="1"/>
  <c r="C14041" i="2" s="1"/>
  <c r="C14040" i="2" a="1"/>
  <c r="C14040" i="2" s="1"/>
  <c r="C14039" i="2" a="1"/>
  <c r="C14039" i="2" s="1"/>
  <c r="C14038" i="2" a="1"/>
  <c r="C14038" i="2" s="1"/>
  <c r="C14037" i="2" a="1"/>
  <c r="C14037" i="2" s="1"/>
  <c r="C14036" i="2" a="1"/>
  <c r="C14036" i="2" s="1"/>
  <c r="C14035" i="2" a="1"/>
  <c r="C14035" i="2" s="1"/>
  <c r="C14034" i="2" a="1"/>
  <c r="C14034" i="2" s="1"/>
  <c r="C14033" i="2" a="1"/>
  <c r="C14033" i="2" s="1"/>
  <c r="C14032" i="2" a="1"/>
  <c r="C14032" i="2" s="1"/>
  <c r="C14031" i="2" a="1"/>
  <c r="C14031" i="2" s="1"/>
  <c r="C14030" i="2" a="1"/>
  <c r="C14030" i="2" s="1"/>
  <c r="C14029" i="2" a="1"/>
  <c r="C14029" i="2" s="1"/>
  <c r="C14028" i="2" a="1"/>
  <c r="C14028" i="2" s="1"/>
  <c r="C14027" i="2" a="1"/>
  <c r="C14027" i="2" s="1"/>
  <c r="C14026" i="2" a="1"/>
  <c r="C14026" i="2" s="1"/>
  <c r="C14025" i="2" a="1"/>
  <c r="C14025" i="2" s="1"/>
  <c r="C14024" i="2" a="1"/>
  <c r="C14024" i="2" s="1"/>
  <c r="C14023" i="2" a="1"/>
  <c r="C14023" i="2" s="1"/>
  <c r="C14022" i="2" a="1"/>
  <c r="C14022" i="2" s="1"/>
  <c r="C14021" i="2" a="1"/>
  <c r="C14021" i="2" s="1"/>
  <c r="C14020" i="2" a="1"/>
  <c r="C14020" i="2" s="1"/>
  <c r="C14019" i="2" a="1"/>
  <c r="C14019" i="2" s="1"/>
  <c r="C14018" i="2" a="1"/>
  <c r="C14018" i="2" s="1"/>
  <c r="C14017" i="2" a="1"/>
  <c r="C14017" i="2" s="1"/>
  <c r="C14016" i="2" a="1"/>
  <c r="C14016" i="2" s="1"/>
  <c r="C14015" i="2" a="1"/>
  <c r="C14015" i="2" s="1"/>
  <c r="C14014" i="2" a="1"/>
  <c r="C14014" i="2" s="1"/>
  <c r="C14013" i="2" a="1"/>
  <c r="C14013" i="2" s="1"/>
  <c r="C14012" i="2" a="1"/>
  <c r="C14012" i="2" s="1"/>
  <c r="C14011" i="2" a="1"/>
  <c r="C14011" i="2" s="1"/>
  <c r="C14010" i="2" a="1"/>
  <c r="C14010" i="2" s="1"/>
  <c r="C14009" i="2" a="1"/>
  <c r="C14009" i="2" s="1"/>
  <c r="C14008" i="2" a="1"/>
  <c r="C14008" i="2" s="1"/>
  <c r="C14007" i="2" a="1"/>
  <c r="C14007" i="2" s="1"/>
  <c r="C14006" i="2" a="1"/>
  <c r="C14006" i="2" s="1"/>
  <c r="C14005" i="2" a="1"/>
  <c r="C14005" i="2" s="1"/>
  <c r="C14004" i="2" a="1"/>
  <c r="C14004" i="2" s="1"/>
  <c r="C14003" i="2" a="1"/>
  <c r="C14003" i="2" s="1"/>
  <c r="C14002" i="2" a="1"/>
  <c r="C14002" i="2" s="1"/>
  <c r="C14001" i="2" a="1"/>
  <c r="C14001" i="2" s="1"/>
  <c r="C14000" i="2" a="1"/>
  <c r="C14000" i="2" s="1"/>
  <c r="C13999" i="2" a="1"/>
  <c r="C13999" i="2" s="1"/>
  <c r="C13998" i="2" a="1"/>
  <c r="C13998" i="2" s="1"/>
  <c r="C13997" i="2" a="1"/>
  <c r="C13997" i="2" s="1"/>
  <c r="C13996" i="2" a="1"/>
  <c r="C13996" i="2" s="1"/>
  <c r="C13995" i="2" a="1"/>
  <c r="C13995" i="2" s="1"/>
  <c r="C13994" i="2" a="1"/>
  <c r="C13994" i="2" s="1"/>
  <c r="C13993" i="2" a="1"/>
  <c r="C13993" i="2" s="1"/>
  <c r="C13992" i="2" a="1"/>
  <c r="C13992" i="2" s="1"/>
  <c r="C13991" i="2" a="1"/>
  <c r="C13991" i="2" s="1"/>
  <c r="C13990" i="2" a="1"/>
  <c r="C13990" i="2" s="1"/>
  <c r="C13989" i="2" a="1"/>
  <c r="C13989" i="2" s="1"/>
  <c r="C13988" i="2" a="1"/>
  <c r="C13988" i="2" s="1"/>
  <c r="C13987" i="2" a="1"/>
  <c r="C13987" i="2" s="1"/>
  <c r="C13986" i="2" a="1"/>
  <c r="C13986" i="2" s="1"/>
  <c r="C13985" i="2" a="1"/>
  <c r="C13985" i="2" s="1"/>
  <c r="C13984" i="2" a="1"/>
  <c r="C13984" i="2" s="1"/>
  <c r="C13983" i="2" a="1"/>
  <c r="C13983" i="2" s="1"/>
  <c r="C13982" i="2" a="1"/>
  <c r="C13982" i="2" s="1"/>
  <c r="C13981" i="2" a="1"/>
  <c r="C13981" i="2" s="1"/>
  <c r="C13980" i="2" a="1"/>
  <c r="C13980" i="2" s="1"/>
  <c r="C13979" i="2" a="1"/>
  <c r="C13979" i="2" s="1"/>
  <c r="C13978" i="2" a="1"/>
  <c r="C13978" i="2" s="1"/>
  <c r="C13977" i="2" a="1"/>
  <c r="C13977" i="2" s="1"/>
  <c r="C13976" i="2" a="1"/>
  <c r="C13976" i="2" s="1"/>
  <c r="C13975" i="2" a="1"/>
  <c r="C13975" i="2" s="1"/>
  <c r="C13974" i="2" a="1"/>
  <c r="C13974" i="2" s="1"/>
  <c r="C13973" i="2" a="1"/>
  <c r="C13973" i="2" s="1"/>
  <c r="C13972" i="2" a="1"/>
  <c r="C13972" i="2" s="1"/>
  <c r="C13971" i="2" a="1"/>
  <c r="C13971" i="2" s="1"/>
  <c r="C13970" i="2" a="1"/>
  <c r="C13970" i="2" s="1"/>
  <c r="C13969" i="2" a="1"/>
  <c r="C13969" i="2" s="1"/>
  <c r="C13968" i="2" a="1"/>
  <c r="C13968" i="2" s="1"/>
  <c r="C13967" i="2" a="1"/>
  <c r="C13967" i="2" s="1"/>
  <c r="C13966" i="2" a="1"/>
  <c r="C13966" i="2" s="1"/>
  <c r="C13965" i="2" a="1"/>
  <c r="C13965" i="2" s="1"/>
  <c r="C13964" i="2" a="1"/>
  <c r="C13964" i="2" s="1"/>
  <c r="C13963" i="2" a="1"/>
  <c r="C13963" i="2" s="1"/>
  <c r="C13962" i="2" a="1"/>
  <c r="C13962" i="2" s="1"/>
  <c r="C13961" i="2" a="1"/>
  <c r="C13961" i="2" s="1"/>
  <c r="C13960" i="2" a="1"/>
  <c r="C13960" i="2" s="1"/>
  <c r="C13959" i="2" a="1"/>
  <c r="C13959" i="2" s="1"/>
  <c r="C13958" i="2" a="1"/>
  <c r="C13958" i="2" s="1"/>
  <c r="C13957" i="2" a="1"/>
  <c r="C13957" i="2" s="1"/>
  <c r="C13956" i="2" a="1"/>
  <c r="C13956" i="2" s="1"/>
  <c r="C13955" i="2" a="1"/>
  <c r="C13955" i="2" s="1"/>
  <c r="C13954" i="2" a="1"/>
  <c r="C13954" i="2" s="1"/>
  <c r="C13953" i="2" a="1"/>
  <c r="C13953" i="2" s="1"/>
  <c r="C13952" i="2" a="1"/>
  <c r="C13952" i="2" s="1"/>
  <c r="C13951" i="2" a="1"/>
  <c r="C13951" i="2" s="1"/>
  <c r="C13950" i="2" a="1"/>
  <c r="C13950" i="2" s="1"/>
  <c r="C13949" i="2" a="1"/>
  <c r="C13949" i="2" s="1"/>
  <c r="C13948" i="2" a="1"/>
  <c r="C13948" i="2" s="1"/>
  <c r="C13947" i="2" a="1"/>
  <c r="C13947" i="2" s="1"/>
  <c r="C13946" i="2" a="1"/>
  <c r="C13946" i="2" s="1"/>
  <c r="C13945" i="2" a="1"/>
  <c r="C13945" i="2" s="1"/>
  <c r="C13944" i="2" a="1"/>
  <c r="C13944" i="2" s="1"/>
  <c r="C13943" i="2" a="1"/>
  <c r="C13943" i="2" s="1"/>
  <c r="C13942" i="2" a="1"/>
  <c r="C13942" i="2" s="1"/>
  <c r="C13941" i="2" a="1"/>
  <c r="C13941" i="2" s="1"/>
  <c r="C13940" i="2" a="1"/>
  <c r="C13940" i="2" s="1"/>
  <c r="C13939" i="2" a="1"/>
  <c r="C13939" i="2" s="1"/>
  <c r="C13938" i="2" a="1"/>
  <c r="C13938" i="2" s="1"/>
  <c r="C13937" i="2" a="1"/>
  <c r="C13937" i="2" s="1"/>
  <c r="C13936" i="2" a="1"/>
  <c r="C13936" i="2" s="1"/>
  <c r="C13935" i="2" a="1"/>
  <c r="C13935" i="2" s="1"/>
  <c r="C13934" i="2" a="1"/>
  <c r="C13934" i="2" s="1"/>
  <c r="C13933" i="2" a="1"/>
  <c r="C13933" i="2" s="1"/>
  <c r="C13932" i="2" a="1"/>
  <c r="C13932" i="2" s="1"/>
  <c r="C13931" i="2" a="1"/>
  <c r="C13931" i="2" s="1"/>
  <c r="C13930" i="2" a="1"/>
  <c r="C13930" i="2" s="1"/>
  <c r="C13929" i="2" a="1"/>
  <c r="C13929" i="2" s="1"/>
  <c r="C13928" i="2" a="1"/>
  <c r="C13928" i="2" s="1"/>
  <c r="C13927" i="2" a="1"/>
  <c r="C13927" i="2" s="1"/>
  <c r="C13926" i="2" a="1"/>
  <c r="C13926" i="2" s="1"/>
  <c r="C13925" i="2" a="1"/>
  <c r="C13925" i="2" s="1"/>
  <c r="C13924" i="2" a="1"/>
  <c r="C13924" i="2" s="1"/>
  <c r="C13923" i="2" a="1"/>
  <c r="C13923" i="2" s="1"/>
  <c r="C13922" i="2" a="1"/>
  <c r="C13922" i="2" s="1"/>
  <c r="C13921" i="2" a="1"/>
  <c r="C13921" i="2" s="1"/>
  <c r="C13920" i="2" a="1"/>
  <c r="C13920" i="2" s="1"/>
  <c r="C13919" i="2" a="1"/>
  <c r="C13919" i="2" s="1"/>
  <c r="C13918" i="2" a="1"/>
  <c r="C13918" i="2" s="1"/>
  <c r="C13917" i="2" a="1"/>
  <c r="C13917" i="2" s="1"/>
  <c r="C13916" i="2" a="1"/>
  <c r="C13916" i="2" s="1"/>
  <c r="C13915" i="2" a="1"/>
  <c r="C13915" i="2" s="1"/>
  <c r="C13914" i="2" a="1"/>
  <c r="C13914" i="2" s="1"/>
  <c r="C13913" i="2" a="1"/>
  <c r="C13913" i="2" s="1"/>
  <c r="C13912" i="2" a="1"/>
  <c r="C13912" i="2" s="1"/>
  <c r="C13911" i="2" a="1"/>
  <c r="C13911" i="2" s="1"/>
  <c r="C13910" i="2" a="1"/>
  <c r="C13910" i="2" s="1"/>
  <c r="C13909" i="2" a="1"/>
  <c r="C13909" i="2" s="1"/>
  <c r="C13908" i="2" a="1"/>
  <c r="C13908" i="2" s="1"/>
  <c r="C13907" i="2" a="1"/>
  <c r="C13907" i="2" s="1"/>
  <c r="C13906" i="2" a="1"/>
  <c r="C13906" i="2" s="1"/>
  <c r="C13905" i="2" a="1"/>
  <c r="C13905" i="2" s="1"/>
  <c r="C13904" i="2" a="1"/>
  <c r="C13904" i="2" s="1"/>
  <c r="C13903" i="2" a="1"/>
  <c r="C13903" i="2" s="1"/>
  <c r="C13902" i="2" a="1"/>
  <c r="C13902" i="2" s="1"/>
  <c r="C13901" i="2" a="1"/>
  <c r="C13901" i="2" s="1"/>
  <c r="C13900" i="2" a="1"/>
  <c r="C13900" i="2" s="1"/>
  <c r="C13899" i="2" a="1"/>
  <c r="C13899" i="2" s="1"/>
  <c r="C13898" i="2" a="1"/>
  <c r="C13898" i="2" s="1"/>
  <c r="C13897" i="2" a="1"/>
  <c r="C13897" i="2" s="1"/>
  <c r="C13896" i="2" a="1"/>
  <c r="C13896" i="2" s="1"/>
  <c r="C13895" i="2" a="1"/>
  <c r="C13895" i="2" s="1"/>
  <c r="C13894" i="2" a="1"/>
  <c r="C13894" i="2" s="1"/>
  <c r="C13893" i="2" a="1"/>
  <c r="C13893" i="2" s="1"/>
  <c r="C13892" i="2" a="1"/>
  <c r="C13892" i="2" s="1"/>
  <c r="C13891" i="2" a="1"/>
  <c r="C13891" i="2" s="1"/>
  <c r="C13890" i="2" a="1"/>
  <c r="C13890" i="2" s="1"/>
  <c r="C13889" i="2" a="1"/>
  <c r="C13889" i="2" s="1"/>
  <c r="C13888" i="2" a="1"/>
  <c r="C13888" i="2" s="1"/>
  <c r="C13887" i="2" a="1"/>
  <c r="C13887" i="2" s="1"/>
  <c r="C13886" i="2" a="1"/>
  <c r="C13886" i="2" s="1"/>
  <c r="C13885" i="2" a="1"/>
  <c r="C13885" i="2" s="1"/>
  <c r="C13884" i="2" a="1"/>
  <c r="C13884" i="2" s="1"/>
  <c r="C13883" i="2" a="1"/>
  <c r="C13883" i="2" s="1"/>
  <c r="C13882" i="2" a="1"/>
  <c r="C13882" i="2" s="1"/>
  <c r="C13881" i="2" a="1"/>
  <c r="C13881" i="2" s="1"/>
  <c r="C13880" i="2" a="1"/>
  <c r="C13880" i="2" s="1"/>
  <c r="C13879" i="2"/>
  <c r="C13879" i="2" a="1"/>
  <c r="C13878" i="2" a="1"/>
  <c r="C13878" i="2" s="1"/>
  <c r="C13877" i="2" a="1"/>
  <c r="C13877" i="2" s="1"/>
  <c r="C13876" i="2" a="1"/>
  <c r="C13876" i="2" s="1"/>
  <c r="C13875" i="2" a="1"/>
  <c r="C13875" i="2" s="1"/>
  <c r="C13874" i="2" a="1"/>
  <c r="C13874" i="2" s="1"/>
  <c r="C13873" i="2" a="1"/>
  <c r="C13873" i="2" s="1"/>
  <c r="C13872" i="2" a="1"/>
  <c r="C13872" i="2" s="1"/>
  <c r="C13871" i="2" a="1"/>
  <c r="C13871" i="2" s="1"/>
  <c r="C13870" i="2" a="1"/>
  <c r="C13870" i="2" s="1"/>
  <c r="C13869" i="2" a="1"/>
  <c r="C13869" i="2" s="1"/>
  <c r="C13868" i="2" a="1"/>
  <c r="C13868" i="2" s="1"/>
  <c r="C13867" i="2" a="1"/>
  <c r="C13867" i="2" s="1"/>
  <c r="C13866" i="2" a="1"/>
  <c r="C13866" i="2" s="1"/>
  <c r="C13865" i="2" a="1"/>
  <c r="C13865" i="2" s="1"/>
  <c r="C13864" i="2" a="1"/>
  <c r="C13864" i="2" s="1"/>
  <c r="C13863" i="2" a="1"/>
  <c r="C13863" i="2" s="1"/>
  <c r="C13862" i="2" a="1"/>
  <c r="C13862" i="2" s="1"/>
  <c r="C13861" i="2" a="1"/>
  <c r="C13861" i="2" s="1"/>
  <c r="C13860" i="2" a="1"/>
  <c r="C13860" i="2" s="1"/>
  <c r="C13859" i="2" a="1"/>
  <c r="C13859" i="2" s="1"/>
  <c r="C13858" i="2" a="1"/>
  <c r="C13858" i="2" s="1"/>
  <c r="C13857" i="2" a="1"/>
  <c r="C13857" i="2" s="1"/>
  <c r="C13856" i="2" a="1"/>
  <c r="C13856" i="2" s="1"/>
  <c r="C13855" i="2"/>
  <c r="C13855" i="2" a="1"/>
  <c r="C13854" i="2" a="1"/>
  <c r="C13854" i="2" s="1"/>
  <c r="C13853" i="2" a="1"/>
  <c r="C13853" i="2" s="1"/>
  <c r="C13852" i="2" a="1"/>
  <c r="C13852" i="2" s="1"/>
  <c r="C13851" i="2" a="1"/>
  <c r="C13851" i="2" s="1"/>
  <c r="C13850" i="2" a="1"/>
  <c r="C13850" i="2" s="1"/>
  <c r="C13849" i="2" a="1"/>
  <c r="C13849" i="2" s="1"/>
  <c r="C13848" i="2" a="1"/>
  <c r="C13848" i="2" s="1"/>
  <c r="C13847" i="2" a="1"/>
  <c r="C13847" i="2" s="1"/>
  <c r="C13846" i="2" a="1"/>
  <c r="C13846" i="2" s="1"/>
  <c r="C13845" i="2" a="1"/>
  <c r="C13845" i="2" s="1"/>
  <c r="C13844" i="2" a="1"/>
  <c r="C13844" i="2" s="1"/>
  <c r="C13843" i="2" a="1"/>
  <c r="C13843" i="2" s="1"/>
  <c r="C13842" i="2" a="1"/>
  <c r="C13842" i="2" s="1"/>
  <c r="C13841" i="2" a="1"/>
  <c r="C13841" i="2" s="1"/>
  <c r="C13840" i="2" a="1"/>
  <c r="C13840" i="2" s="1"/>
  <c r="C13839" i="2" a="1"/>
  <c r="C13839" i="2" s="1"/>
  <c r="C13838" i="2" a="1"/>
  <c r="C13838" i="2" s="1"/>
  <c r="C13837" i="2" a="1"/>
  <c r="C13837" i="2" s="1"/>
  <c r="C13836" i="2" a="1"/>
  <c r="C13836" i="2" s="1"/>
  <c r="C13835" i="2" a="1"/>
  <c r="C13835" i="2" s="1"/>
  <c r="C13834" i="2" a="1"/>
  <c r="C13834" i="2" s="1"/>
  <c r="C13833" i="2" a="1"/>
  <c r="C13833" i="2" s="1"/>
  <c r="C13832" i="2" a="1"/>
  <c r="C13832" i="2" s="1"/>
  <c r="C13831" i="2" a="1"/>
  <c r="C13831" i="2" s="1"/>
  <c r="C13830" i="2" a="1"/>
  <c r="C13830" i="2" s="1"/>
  <c r="C13829" i="2" a="1"/>
  <c r="C13829" i="2" s="1"/>
  <c r="C13828" i="2" a="1"/>
  <c r="C13828" i="2" s="1"/>
  <c r="C13827" i="2" a="1"/>
  <c r="C13827" i="2" s="1"/>
  <c r="C13826" i="2" a="1"/>
  <c r="C13826" i="2" s="1"/>
  <c r="C13825" i="2" a="1"/>
  <c r="C13825" i="2" s="1"/>
  <c r="C13824" i="2" a="1"/>
  <c r="C13824" i="2" s="1"/>
  <c r="C13823" i="2" a="1"/>
  <c r="C13823" i="2" s="1"/>
  <c r="C13822" i="2" a="1"/>
  <c r="C13822" i="2" s="1"/>
  <c r="C13821" i="2" a="1"/>
  <c r="C13821" i="2" s="1"/>
  <c r="C13820" i="2" a="1"/>
  <c r="C13820" i="2" s="1"/>
  <c r="C13819" i="2" a="1"/>
  <c r="C13819" i="2" s="1"/>
  <c r="C13818" i="2" a="1"/>
  <c r="C13818" i="2" s="1"/>
  <c r="C13817" i="2" a="1"/>
  <c r="C13817" i="2" s="1"/>
  <c r="C13816" i="2" a="1"/>
  <c r="C13816" i="2" s="1"/>
  <c r="C13815" i="2" a="1"/>
  <c r="C13815" i="2" s="1"/>
  <c r="C13814" i="2" a="1"/>
  <c r="C13814" i="2" s="1"/>
  <c r="C13813" i="2" a="1"/>
  <c r="C13813" i="2" s="1"/>
  <c r="C13812" i="2" a="1"/>
  <c r="C13812" i="2" s="1"/>
  <c r="C13811" i="2" a="1"/>
  <c r="C13811" i="2" s="1"/>
  <c r="C13810" i="2" a="1"/>
  <c r="C13810" i="2" s="1"/>
  <c r="C13809" i="2" a="1"/>
  <c r="C13809" i="2" s="1"/>
  <c r="C13808" i="2" a="1"/>
  <c r="C13808" i="2" s="1"/>
  <c r="C13807" i="2"/>
  <c r="C13807" i="2" a="1"/>
  <c r="C13806" i="2" a="1"/>
  <c r="C13806" i="2" s="1"/>
  <c r="C13805" i="2" a="1"/>
  <c r="C13805" i="2" s="1"/>
  <c r="C13804" i="2" a="1"/>
  <c r="C13804" i="2" s="1"/>
  <c r="C13803" i="2" a="1"/>
  <c r="C13803" i="2" s="1"/>
  <c r="C13802" i="2" a="1"/>
  <c r="C13802" i="2" s="1"/>
  <c r="C13801" i="2" a="1"/>
  <c r="C13801" i="2" s="1"/>
  <c r="C13800" i="2" a="1"/>
  <c r="C13800" i="2" s="1"/>
  <c r="C13799" i="2" a="1"/>
  <c r="C13799" i="2" s="1"/>
  <c r="C13798" i="2" a="1"/>
  <c r="C13798" i="2" s="1"/>
  <c r="C13797" i="2" a="1"/>
  <c r="C13797" i="2" s="1"/>
  <c r="C13796" i="2" a="1"/>
  <c r="C13796" i="2" s="1"/>
  <c r="C13795" i="2" a="1"/>
  <c r="C13795" i="2" s="1"/>
  <c r="C13794" i="2" a="1"/>
  <c r="C13794" i="2" s="1"/>
  <c r="C13793" i="2" a="1"/>
  <c r="C13793" i="2" s="1"/>
  <c r="C13792" i="2" a="1"/>
  <c r="C13792" i="2" s="1"/>
  <c r="C13791" i="2" a="1"/>
  <c r="C13791" i="2" s="1"/>
  <c r="C13790" i="2" a="1"/>
  <c r="C13790" i="2" s="1"/>
  <c r="C13789" i="2" a="1"/>
  <c r="C13789" i="2" s="1"/>
  <c r="C13788" i="2" a="1"/>
  <c r="C13788" i="2" s="1"/>
  <c r="C13787" i="2" a="1"/>
  <c r="C13787" i="2" s="1"/>
  <c r="C13786" i="2" a="1"/>
  <c r="C13786" i="2" s="1"/>
  <c r="C13785" i="2" a="1"/>
  <c r="C13785" i="2" s="1"/>
  <c r="C13784" i="2" a="1"/>
  <c r="C13784" i="2" s="1"/>
  <c r="C13783" i="2" a="1"/>
  <c r="C13783" i="2" s="1"/>
  <c r="C13782" i="2" a="1"/>
  <c r="C13782" i="2" s="1"/>
  <c r="C13781" i="2" a="1"/>
  <c r="C13781" i="2" s="1"/>
  <c r="C13780" i="2" a="1"/>
  <c r="C13780" i="2" s="1"/>
  <c r="C13779" i="2" a="1"/>
  <c r="C13779" i="2" s="1"/>
  <c r="C13778" i="2" a="1"/>
  <c r="C13778" i="2" s="1"/>
  <c r="C13777" i="2" a="1"/>
  <c r="C13777" i="2" s="1"/>
  <c r="C13776" i="2" a="1"/>
  <c r="C13776" i="2" s="1"/>
  <c r="C13775" i="2"/>
  <c r="C13775" i="2" a="1"/>
  <c r="C13774" i="2" a="1"/>
  <c r="C13774" i="2" s="1"/>
  <c r="C13773" i="2" a="1"/>
  <c r="C13773" i="2" s="1"/>
  <c r="C13772" i="2" a="1"/>
  <c r="C13772" i="2" s="1"/>
  <c r="C13771" i="2" a="1"/>
  <c r="C13771" i="2" s="1"/>
  <c r="C13770" i="2" a="1"/>
  <c r="C13770" i="2" s="1"/>
  <c r="C13769" i="2" a="1"/>
  <c r="C13769" i="2" s="1"/>
  <c r="C13768" i="2" a="1"/>
  <c r="C13768" i="2" s="1"/>
  <c r="C13767" i="2" a="1"/>
  <c r="C13767" i="2" s="1"/>
  <c r="C13766" i="2" a="1"/>
  <c r="C13766" i="2" s="1"/>
  <c r="C13765" i="2" a="1"/>
  <c r="C13765" i="2" s="1"/>
  <c r="C13764" i="2" a="1"/>
  <c r="C13764" i="2" s="1"/>
  <c r="C13763" i="2" a="1"/>
  <c r="C13763" i="2" s="1"/>
  <c r="C13762" i="2" a="1"/>
  <c r="C13762" i="2" s="1"/>
  <c r="C13761" i="2" a="1"/>
  <c r="C13761" i="2" s="1"/>
  <c r="C13760" i="2" a="1"/>
  <c r="C13760" i="2" s="1"/>
  <c r="C13759" i="2" a="1"/>
  <c r="C13759" i="2" s="1"/>
  <c r="C13758" i="2" a="1"/>
  <c r="C13758" i="2" s="1"/>
  <c r="C13757" i="2" a="1"/>
  <c r="C13757" i="2" s="1"/>
  <c r="C13756" i="2" a="1"/>
  <c r="C13756" i="2" s="1"/>
  <c r="C13755" i="2" a="1"/>
  <c r="C13755" i="2" s="1"/>
  <c r="C13754" i="2" a="1"/>
  <c r="C13754" i="2" s="1"/>
  <c r="C13753" i="2" a="1"/>
  <c r="C13753" i="2" s="1"/>
  <c r="C13752" i="2"/>
  <c r="C13752" i="2" a="1"/>
  <c r="C13751" i="2" a="1"/>
  <c r="C13751" i="2" s="1"/>
  <c r="C13750" i="2" a="1"/>
  <c r="C13750" i="2" s="1"/>
  <c r="C13749" i="2" a="1"/>
  <c r="C13749" i="2" s="1"/>
  <c r="C13748" i="2" a="1"/>
  <c r="C13748" i="2" s="1"/>
  <c r="C13747" i="2" a="1"/>
  <c r="C13747" i="2" s="1"/>
  <c r="C13746" i="2" a="1"/>
  <c r="C13746" i="2" s="1"/>
  <c r="C13745" i="2" a="1"/>
  <c r="C13745" i="2" s="1"/>
  <c r="C13744" i="2"/>
  <c r="C13744" i="2" a="1"/>
  <c r="C13743" i="2" a="1"/>
  <c r="C13743" i="2" s="1"/>
  <c r="C13742" i="2" a="1"/>
  <c r="C13742" i="2" s="1"/>
  <c r="C13741" i="2" a="1"/>
  <c r="C13741" i="2" s="1"/>
  <c r="C13740" i="2" a="1"/>
  <c r="C13740" i="2" s="1"/>
  <c r="C13739" i="2" a="1"/>
  <c r="C13739" i="2" s="1"/>
  <c r="C13738" i="2" a="1"/>
  <c r="C13738" i="2" s="1"/>
  <c r="C13737" i="2" a="1"/>
  <c r="C13737" i="2" s="1"/>
  <c r="C13736" i="2" a="1"/>
  <c r="C13736" i="2" s="1"/>
  <c r="C13735" i="2" a="1"/>
  <c r="C13735" i="2" s="1"/>
  <c r="C13734" i="2" a="1"/>
  <c r="C13734" i="2" s="1"/>
  <c r="C13733" i="2" a="1"/>
  <c r="C13733" i="2" s="1"/>
  <c r="C13732" i="2" a="1"/>
  <c r="C13732" i="2" s="1"/>
  <c r="C13731" i="2" a="1"/>
  <c r="C13731" i="2" s="1"/>
  <c r="C13730" i="2" a="1"/>
  <c r="C13730" i="2" s="1"/>
  <c r="C13729" i="2" a="1"/>
  <c r="C13729" i="2" s="1"/>
  <c r="C13728" i="2"/>
  <c r="C13728" i="2" a="1"/>
  <c r="C13727" i="2" a="1"/>
  <c r="C13727" i="2" s="1"/>
  <c r="C13726" i="2" a="1"/>
  <c r="C13726" i="2" s="1"/>
  <c r="C13725" i="2" a="1"/>
  <c r="C13725" i="2" s="1"/>
  <c r="C13724" i="2" a="1"/>
  <c r="C13724" i="2" s="1"/>
  <c r="C13723" i="2" a="1"/>
  <c r="C13723" i="2" s="1"/>
  <c r="C13722" i="2" a="1"/>
  <c r="C13722" i="2" s="1"/>
  <c r="C13721" i="2" a="1"/>
  <c r="C13721" i="2" s="1"/>
  <c r="C13720" i="2" a="1"/>
  <c r="C13720" i="2" s="1"/>
  <c r="C13719" i="2" a="1"/>
  <c r="C13719" i="2" s="1"/>
  <c r="C13718" i="2" a="1"/>
  <c r="C13718" i="2" s="1"/>
  <c r="C13717" i="2" a="1"/>
  <c r="C13717" i="2" s="1"/>
  <c r="C13716" i="2" a="1"/>
  <c r="C13716" i="2" s="1"/>
  <c r="C13715" i="2" a="1"/>
  <c r="C13715" i="2" s="1"/>
  <c r="C13714" i="2" a="1"/>
  <c r="C13714" i="2" s="1"/>
  <c r="C13713" i="2" a="1"/>
  <c r="C13713" i="2" s="1"/>
  <c r="C13712" i="2" a="1"/>
  <c r="C13712" i="2" s="1"/>
  <c r="C13711" i="2" a="1"/>
  <c r="C13711" i="2" s="1"/>
  <c r="C13710" i="2" a="1"/>
  <c r="C13710" i="2" s="1"/>
  <c r="C13709" i="2" a="1"/>
  <c r="C13709" i="2" s="1"/>
  <c r="C13708" i="2" a="1"/>
  <c r="C13708" i="2" s="1"/>
  <c r="C13707" i="2" a="1"/>
  <c r="C13707" i="2" s="1"/>
  <c r="C13706" i="2" a="1"/>
  <c r="C13706" i="2" s="1"/>
  <c r="C13705" i="2" a="1"/>
  <c r="C13705" i="2" s="1"/>
  <c r="C13704" i="2" a="1"/>
  <c r="C13704" i="2" s="1"/>
  <c r="C13703" i="2" a="1"/>
  <c r="C13703" i="2" s="1"/>
  <c r="C13702" i="2" a="1"/>
  <c r="C13702" i="2" s="1"/>
  <c r="C13701" i="2" a="1"/>
  <c r="C13701" i="2" s="1"/>
  <c r="C13700" i="2" a="1"/>
  <c r="C13700" i="2" s="1"/>
  <c r="C13699" i="2" a="1"/>
  <c r="C13699" i="2" s="1"/>
  <c r="C13698" i="2" a="1"/>
  <c r="C13698" i="2" s="1"/>
  <c r="C13697" i="2" a="1"/>
  <c r="C13697" i="2" s="1"/>
  <c r="C13696" i="2" a="1"/>
  <c r="C13696" i="2" s="1"/>
  <c r="C13695" i="2" a="1"/>
  <c r="C13695" i="2" s="1"/>
  <c r="C13694" i="2" a="1"/>
  <c r="C13694" i="2" s="1"/>
  <c r="C13693" i="2" a="1"/>
  <c r="C13693" i="2" s="1"/>
  <c r="C13692" i="2" a="1"/>
  <c r="C13692" i="2" s="1"/>
  <c r="C13691" i="2" a="1"/>
  <c r="C13691" i="2" s="1"/>
  <c r="C13690" i="2" a="1"/>
  <c r="C13690" i="2" s="1"/>
  <c r="C13689" i="2" a="1"/>
  <c r="C13689" i="2" s="1"/>
  <c r="C13688" i="2" a="1"/>
  <c r="C13688" i="2" s="1"/>
  <c r="C13687" i="2" a="1"/>
  <c r="C13687" i="2" s="1"/>
  <c r="C13686" i="2" a="1"/>
  <c r="C13686" i="2" s="1"/>
  <c r="C13685" i="2" a="1"/>
  <c r="C13685" i="2" s="1"/>
  <c r="C13684" i="2" a="1"/>
  <c r="C13684" i="2" s="1"/>
  <c r="C13683" i="2" a="1"/>
  <c r="C13683" i="2" s="1"/>
  <c r="C13682" i="2" a="1"/>
  <c r="C13682" i="2" s="1"/>
  <c r="C13681" i="2" a="1"/>
  <c r="C13681" i="2" s="1"/>
  <c r="C13680" i="2"/>
  <c r="C13680" i="2" a="1"/>
  <c r="C13679" i="2"/>
  <c r="C13679" i="2" a="1"/>
  <c r="C13678" i="2" a="1"/>
  <c r="C13678" i="2" s="1"/>
  <c r="C13677" i="2" a="1"/>
  <c r="C13677" i="2" s="1"/>
  <c r="C13676" i="2" a="1"/>
  <c r="C13676" i="2" s="1"/>
  <c r="C13675" i="2" a="1"/>
  <c r="C13675" i="2" s="1"/>
  <c r="C13674" i="2" a="1"/>
  <c r="C13674" i="2" s="1"/>
  <c r="C13673" i="2" a="1"/>
  <c r="C13673" i="2" s="1"/>
  <c r="C13672" i="2" a="1"/>
  <c r="C13672" i="2" s="1"/>
  <c r="C13671" i="2" a="1"/>
  <c r="C13671" i="2" s="1"/>
  <c r="C13670" i="2" a="1"/>
  <c r="C13670" i="2" s="1"/>
  <c r="C13669" i="2" a="1"/>
  <c r="C13669" i="2" s="1"/>
  <c r="C13668" i="2" a="1"/>
  <c r="C13668" i="2" s="1"/>
  <c r="C13667" i="2" a="1"/>
  <c r="C13667" i="2" s="1"/>
  <c r="C13666" i="2" a="1"/>
  <c r="C13666" i="2" s="1"/>
  <c r="C13665" i="2" a="1"/>
  <c r="C13665" i="2" s="1"/>
  <c r="C13664" i="2" a="1"/>
  <c r="C13664" i="2" s="1"/>
  <c r="C13663" i="2" a="1"/>
  <c r="C13663" i="2" s="1"/>
  <c r="C13662" i="2" a="1"/>
  <c r="C13662" i="2" s="1"/>
  <c r="C13661" i="2" a="1"/>
  <c r="C13661" i="2" s="1"/>
  <c r="C13660" i="2" a="1"/>
  <c r="C13660" i="2" s="1"/>
  <c r="C13659" i="2" a="1"/>
  <c r="C13659" i="2" s="1"/>
  <c r="C13658" i="2" a="1"/>
  <c r="C13658" i="2" s="1"/>
  <c r="C13657" i="2" a="1"/>
  <c r="C13657" i="2" s="1"/>
  <c r="C13656" i="2"/>
  <c r="C13656" i="2" a="1"/>
  <c r="C13655" i="2" a="1"/>
  <c r="C13655" i="2" s="1"/>
  <c r="C13654" i="2" a="1"/>
  <c r="C13654" i="2" s="1"/>
  <c r="C13653" i="2" a="1"/>
  <c r="C13653" i="2" s="1"/>
  <c r="C13652" i="2" a="1"/>
  <c r="C13652" i="2" s="1"/>
  <c r="C13651" i="2" a="1"/>
  <c r="C13651" i="2" s="1"/>
  <c r="C13650" i="2" a="1"/>
  <c r="C13650" i="2" s="1"/>
  <c r="C13649" i="2" a="1"/>
  <c r="C13649" i="2" s="1"/>
  <c r="C13648" i="2" a="1"/>
  <c r="C13648" i="2" s="1"/>
  <c r="C13647" i="2" a="1"/>
  <c r="C13647" i="2" s="1"/>
  <c r="C13646" i="2" a="1"/>
  <c r="C13646" i="2" s="1"/>
  <c r="C13645" i="2" a="1"/>
  <c r="C13645" i="2" s="1"/>
  <c r="C13644" i="2" a="1"/>
  <c r="C13644" i="2" s="1"/>
  <c r="C13643" i="2" a="1"/>
  <c r="C13643" i="2" s="1"/>
  <c r="C13642" i="2" a="1"/>
  <c r="C13642" i="2" s="1"/>
  <c r="C13641" i="2" a="1"/>
  <c r="C13641" i="2" s="1"/>
  <c r="C13640" i="2"/>
  <c r="C13640" i="2" a="1"/>
  <c r="C13639" i="2" a="1"/>
  <c r="C13639" i="2" s="1"/>
  <c r="C13638" i="2" a="1"/>
  <c r="C13638" i="2" s="1"/>
  <c r="C13637" i="2" a="1"/>
  <c r="C13637" i="2" s="1"/>
  <c r="C13636" i="2" a="1"/>
  <c r="C13636" i="2" s="1"/>
  <c r="C13635" i="2" a="1"/>
  <c r="C13635" i="2" s="1"/>
  <c r="C13634" i="2" a="1"/>
  <c r="C13634" i="2" s="1"/>
  <c r="C13633" i="2" a="1"/>
  <c r="C13633" i="2" s="1"/>
  <c r="C13632" i="2" a="1"/>
  <c r="C13632" i="2" s="1"/>
  <c r="C13631" i="2"/>
  <c r="C13631" i="2" a="1"/>
  <c r="C13630" i="2" a="1"/>
  <c r="C13630" i="2" s="1"/>
  <c r="C13629" i="2" a="1"/>
  <c r="C13629" i="2" s="1"/>
  <c r="C13628" i="2" a="1"/>
  <c r="C13628" i="2" s="1"/>
  <c r="C13627" i="2" a="1"/>
  <c r="C13627" i="2" s="1"/>
  <c r="C13626" i="2" a="1"/>
  <c r="C13626" i="2" s="1"/>
  <c r="C13625" i="2" a="1"/>
  <c r="C13625" i="2" s="1"/>
  <c r="C13624" i="2" a="1"/>
  <c r="C13624" i="2" s="1"/>
  <c r="C13623" i="2" a="1"/>
  <c r="C13623" i="2" s="1"/>
  <c r="C13622" i="2" a="1"/>
  <c r="C13622" i="2" s="1"/>
  <c r="C13621" i="2" a="1"/>
  <c r="C13621" i="2" s="1"/>
  <c r="C13620" i="2" a="1"/>
  <c r="C13620" i="2" s="1"/>
  <c r="C13619" i="2" a="1"/>
  <c r="C13619" i="2" s="1"/>
  <c r="C13618" i="2" a="1"/>
  <c r="C13618" i="2" s="1"/>
  <c r="C13617" i="2" a="1"/>
  <c r="C13617" i="2" s="1"/>
  <c r="C13616" i="2"/>
  <c r="C13616" i="2" a="1"/>
  <c r="C13615" i="2" a="1"/>
  <c r="C13615" i="2" s="1"/>
  <c r="C13614" i="2" a="1"/>
  <c r="C13614" i="2" s="1"/>
  <c r="C13613" i="2" a="1"/>
  <c r="C13613" i="2" s="1"/>
  <c r="C13612" i="2" a="1"/>
  <c r="C13612" i="2" s="1"/>
  <c r="C13611" i="2" a="1"/>
  <c r="C13611" i="2" s="1"/>
  <c r="C13610" i="2" a="1"/>
  <c r="C13610" i="2" s="1"/>
  <c r="C13609" i="2" a="1"/>
  <c r="C13609" i="2" s="1"/>
  <c r="C13608" i="2" a="1"/>
  <c r="C13608" i="2" s="1"/>
  <c r="C13607" i="2" a="1"/>
  <c r="C13607" i="2" s="1"/>
  <c r="C13606" i="2" a="1"/>
  <c r="C13606" i="2" s="1"/>
  <c r="C13605" i="2" a="1"/>
  <c r="C13605" i="2" s="1"/>
  <c r="C13604" i="2" a="1"/>
  <c r="C13604" i="2" s="1"/>
  <c r="C13603" i="2" a="1"/>
  <c r="C13603" i="2" s="1"/>
  <c r="C13602" i="2" a="1"/>
  <c r="C13602" i="2" s="1"/>
  <c r="C13601" i="2" a="1"/>
  <c r="C13601" i="2" s="1"/>
  <c r="C13600" i="2" a="1"/>
  <c r="C13600" i="2" s="1"/>
  <c r="C13599" i="2"/>
  <c r="C13599" i="2" a="1"/>
  <c r="C13598" i="2" a="1"/>
  <c r="C13598" i="2" s="1"/>
  <c r="C13597" i="2" a="1"/>
  <c r="C13597" i="2" s="1"/>
  <c r="C13596" i="2" a="1"/>
  <c r="C13596" i="2" s="1"/>
  <c r="C13595" i="2" a="1"/>
  <c r="C13595" i="2" s="1"/>
  <c r="C13594" i="2" a="1"/>
  <c r="C13594" i="2" s="1"/>
  <c r="C13593" i="2" a="1"/>
  <c r="C13593" i="2" s="1"/>
  <c r="C13592" i="2" a="1"/>
  <c r="C13592" i="2" s="1"/>
  <c r="C13591" i="2"/>
  <c r="C13591" i="2" a="1"/>
  <c r="C13590" i="2" a="1"/>
  <c r="C13590" i="2" s="1"/>
  <c r="C13589" i="2" a="1"/>
  <c r="C13589" i="2" s="1"/>
  <c r="C13588" i="2" a="1"/>
  <c r="C13588" i="2" s="1"/>
  <c r="C13587" i="2" a="1"/>
  <c r="C13587" i="2" s="1"/>
  <c r="C13586" i="2" a="1"/>
  <c r="C13586" i="2" s="1"/>
  <c r="C13585" i="2" a="1"/>
  <c r="C13585" i="2" s="1"/>
  <c r="C13584" i="2" a="1"/>
  <c r="C13584" i="2" s="1"/>
  <c r="C13583" i="2" a="1"/>
  <c r="C13583" i="2" s="1"/>
  <c r="C13582" i="2" a="1"/>
  <c r="C13582" i="2" s="1"/>
  <c r="C13581" i="2"/>
  <c r="C13581" i="2" a="1"/>
  <c r="C13580" i="2" a="1"/>
  <c r="C13580" i="2" s="1"/>
  <c r="C13579" i="2"/>
  <c r="C13579" i="2" a="1"/>
  <c r="C13578" i="2" a="1"/>
  <c r="C13578" i="2" s="1"/>
  <c r="C13577" i="2" a="1"/>
  <c r="C13577" i="2" s="1"/>
  <c r="C13576" i="2" a="1"/>
  <c r="C13576" i="2" s="1"/>
  <c r="C13575" i="2" a="1"/>
  <c r="C13575" i="2" s="1"/>
  <c r="C13574" i="2" a="1"/>
  <c r="C13574" i="2" s="1"/>
  <c r="C13573" i="2" a="1"/>
  <c r="C13573" i="2" s="1"/>
  <c r="C13572" i="2" a="1"/>
  <c r="C13572" i="2" s="1"/>
  <c r="C13571" i="2" a="1"/>
  <c r="C13571" i="2" s="1"/>
  <c r="C13570" i="2"/>
  <c r="C13570" i="2" a="1"/>
  <c r="C13569" i="2" a="1"/>
  <c r="C13569" i="2" s="1"/>
  <c r="C13568" i="2" a="1"/>
  <c r="C13568" i="2" s="1"/>
  <c r="C13567" i="2"/>
  <c r="C13567" i="2" a="1"/>
  <c r="C13566" i="2" a="1"/>
  <c r="C13566" i="2" s="1"/>
  <c r="C13565" i="2" a="1"/>
  <c r="C13565" i="2" s="1"/>
  <c r="C13564" i="2" a="1"/>
  <c r="C13564" i="2" s="1"/>
  <c r="C13563" i="2" a="1"/>
  <c r="C13563" i="2" s="1"/>
  <c r="C13562" i="2" a="1"/>
  <c r="C13562" i="2" s="1"/>
  <c r="C13561" i="2"/>
  <c r="C13561" i="2" a="1"/>
  <c r="C13560" i="2" a="1"/>
  <c r="C13560" i="2" s="1"/>
  <c r="C13559" i="2"/>
  <c r="C13559" i="2" a="1"/>
  <c r="C13558" i="2" a="1"/>
  <c r="C13558" i="2" s="1"/>
  <c r="C13557" i="2"/>
  <c r="C13557" i="2" a="1"/>
  <c r="C13556" i="2" a="1"/>
  <c r="C13556" i="2" s="1"/>
  <c r="C13555" i="2" a="1"/>
  <c r="C13555" i="2" s="1"/>
  <c r="C13554" i="2" a="1"/>
  <c r="C13554" i="2" s="1"/>
  <c r="C13553" i="2" a="1"/>
  <c r="C13553" i="2" s="1"/>
  <c r="C13552" i="2" a="1"/>
  <c r="C13552" i="2" s="1"/>
  <c r="C13551" i="2"/>
  <c r="C13551" i="2" a="1"/>
  <c r="C13550" i="2" a="1"/>
  <c r="C13550" i="2" s="1"/>
  <c r="C13549" i="2" a="1"/>
  <c r="C13549" i="2" s="1"/>
  <c r="C13548" i="2" a="1"/>
  <c r="C13548" i="2" s="1"/>
  <c r="C13547" i="2" a="1"/>
  <c r="C13547" i="2" s="1"/>
  <c r="C13546" i="2" a="1"/>
  <c r="C13546" i="2" s="1"/>
  <c r="C13545" i="2" a="1"/>
  <c r="C13545" i="2" s="1"/>
  <c r="C13544" i="2" a="1"/>
  <c r="C13544" i="2" s="1"/>
  <c r="C13543" i="2" a="1"/>
  <c r="C13543" i="2" s="1"/>
  <c r="C13542" i="2" a="1"/>
  <c r="C13542" i="2" s="1"/>
  <c r="C13541" i="2" a="1"/>
  <c r="C13541" i="2" s="1"/>
  <c r="C13540" i="2" a="1"/>
  <c r="C13540" i="2" s="1"/>
  <c r="C13539" i="2" a="1"/>
  <c r="C13539" i="2" s="1"/>
  <c r="C13538" i="2" a="1"/>
  <c r="C13538" i="2" s="1"/>
  <c r="C13537" i="2" a="1"/>
  <c r="C13537" i="2" s="1"/>
  <c r="C13536" i="2" a="1"/>
  <c r="C13536" i="2" s="1"/>
  <c r="C13535" i="2"/>
  <c r="C13535" i="2" a="1"/>
  <c r="C13534" i="2" a="1"/>
  <c r="C13534" i="2" s="1"/>
  <c r="C13533" i="2"/>
  <c r="C13533" i="2" a="1"/>
  <c r="C13532" i="2" a="1"/>
  <c r="C13532" i="2" s="1"/>
  <c r="C13531" i="2" a="1"/>
  <c r="C13531" i="2" s="1"/>
  <c r="C13530" i="2" a="1"/>
  <c r="C13530" i="2" s="1"/>
  <c r="C13529" i="2" a="1"/>
  <c r="C13529" i="2" s="1"/>
  <c r="C13528" i="2" a="1"/>
  <c r="C13528" i="2" s="1"/>
  <c r="C13527" i="2" a="1"/>
  <c r="C13527" i="2" s="1"/>
  <c r="C13526" i="2" a="1"/>
  <c r="C13526" i="2" s="1"/>
  <c r="C13525" i="2" a="1"/>
  <c r="C13525" i="2" s="1"/>
  <c r="C13524" i="2"/>
  <c r="C13524" i="2" a="1"/>
  <c r="C13523" i="2"/>
  <c r="C13523" i="2" a="1"/>
  <c r="C13522" i="2"/>
  <c r="C13522" i="2" a="1"/>
  <c r="C13521" i="2"/>
  <c r="C13521" i="2" a="1"/>
  <c r="C13520" i="2" a="1"/>
  <c r="C13520" i="2" s="1"/>
  <c r="C13519" i="2" a="1"/>
  <c r="C13519" i="2" s="1"/>
  <c r="C13518" i="2" a="1"/>
  <c r="C13518" i="2" s="1"/>
  <c r="C13517" i="2" a="1"/>
  <c r="C13517" i="2" s="1"/>
  <c r="C13516" i="2" a="1"/>
  <c r="C13516" i="2" s="1"/>
  <c r="C13515" i="2"/>
  <c r="C13515" i="2" a="1"/>
  <c r="C13514" i="2"/>
  <c r="C13514" i="2" a="1"/>
  <c r="C13513" i="2" a="1"/>
  <c r="C13513" i="2" s="1"/>
  <c r="C13512" i="2" a="1"/>
  <c r="C13512" i="2" s="1"/>
  <c r="C13511" i="2"/>
  <c r="C13511" i="2" a="1"/>
  <c r="C13510" i="2" a="1"/>
  <c r="C13510" i="2" s="1"/>
  <c r="C13509" i="2" a="1"/>
  <c r="C13509" i="2" s="1"/>
  <c r="C13508" i="2" a="1"/>
  <c r="C13508" i="2" s="1"/>
  <c r="C13507" i="2" a="1"/>
  <c r="C13507" i="2" s="1"/>
  <c r="C13506" i="2"/>
  <c r="C13506" i="2" a="1"/>
  <c r="C13505" i="2" a="1"/>
  <c r="C13505" i="2" s="1"/>
  <c r="C13504" i="2"/>
  <c r="C13504" i="2" a="1"/>
  <c r="C13503" i="2"/>
  <c r="C13503" i="2" a="1"/>
  <c r="C13502" i="2" a="1"/>
  <c r="C13502" i="2" s="1"/>
  <c r="C13501" i="2" a="1"/>
  <c r="C13501" i="2" s="1"/>
  <c r="C13500" i="2" a="1"/>
  <c r="C13500" i="2" s="1"/>
  <c r="C13499" i="2" a="1"/>
  <c r="C13499" i="2" s="1"/>
  <c r="C13498" i="2" a="1"/>
  <c r="C13498" i="2" s="1"/>
  <c r="C13497" i="2" a="1"/>
  <c r="C13497" i="2" s="1"/>
  <c r="C13496" i="2"/>
  <c r="C13496" i="2" a="1"/>
  <c r="C13495" i="2" a="1"/>
  <c r="C13495" i="2" s="1"/>
  <c r="C13494" i="2" a="1"/>
  <c r="C13494" i="2" s="1"/>
  <c r="C13493" i="2" a="1"/>
  <c r="C13493" i="2" s="1"/>
  <c r="C13492" i="2" a="1"/>
  <c r="C13492" i="2" s="1"/>
  <c r="C13491" i="2" a="1"/>
  <c r="C13491" i="2" s="1"/>
  <c r="C13490" i="2" a="1"/>
  <c r="C13490" i="2" s="1"/>
  <c r="C13489" i="2" a="1"/>
  <c r="C13489" i="2" s="1"/>
  <c r="C13488" i="2" a="1"/>
  <c r="C13488" i="2" s="1"/>
  <c r="C13487" i="2"/>
  <c r="C13487" i="2" a="1"/>
  <c r="C13486" i="2" a="1"/>
  <c r="C13486" i="2" s="1"/>
  <c r="C13485" i="2" a="1"/>
  <c r="C13485" i="2" s="1"/>
  <c r="C13484" i="2" a="1"/>
  <c r="C13484" i="2" s="1"/>
  <c r="C13483" i="2" a="1"/>
  <c r="C13483" i="2" s="1"/>
  <c r="C13482" i="2" a="1"/>
  <c r="C13482" i="2" s="1"/>
  <c r="C13481" i="2" a="1"/>
  <c r="C13481" i="2" s="1"/>
  <c r="C13480" i="2" a="1"/>
  <c r="C13480" i="2" s="1"/>
  <c r="C13479" i="2" a="1"/>
  <c r="C13479" i="2" s="1"/>
  <c r="C13478" i="2" a="1"/>
  <c r="C13478" i="2" s="1"/>
  <c r="C13477" i="2"/>
  <c r="C13477" i="2" a="1"/>
  <c r="C13476" i="2"/>
  <c r="C13476" i="2" a="1"/>
  <c r="C13475" i="2" a="1"/>
  <c r="C13475" i="2" s="1"/>
  <c r="C13474" i="2" a="1"/>
  <c r="C13474" i="2" s="1"/>
  <c r="C13473" i="2" a="1"/>
  <c r="C13473" i="2" s="1"/>
  <c r="C13472" i="2"/>
  <c r="C13472" i="2" a="1"/>
  <c r="C13471" i="2" a="1"/>
  <c r="C13471" i="2" s="1"/>
  <c r="C13470" i="2" a="1"/>
  <c r="C13470" i="2" s="1"/>
  <c r="C13469" i="2"/>
  <c r="C13469" i="2" a="1"/>
  <c r="C13468" i="2" a="1"/>
  <c r="C13468" i="2" s="1"/>
  <c r="C13467" i="2"/>
  <c r="C13467" i="2" a="1"/>
  <c r="C13466" i="2"/>
  <c r="C13466" i="2" a="1"/>
  <c r="C13465" i="2" a="1"/>
  <c r="C13465" i="2" s="1"/>
  <c r="C13464" i="2" a="1"/>
  <c r="C13464" i="2" s="1"/>
  <c r="C13463" i="2" a="1"/>
  <c r="C13463" i="2" s="1"/>
  <c r="C13462" i="2" a="1"/>
  <c r="C13462" i="2" s="1"/>
  <c r="C13461" i="2"/>
  <c r="C13461" i="2" a="1"/>
  <c r="C13460" i="2"/>
  <c r="C13460" i="2" a="1"/>
  <c r="C13459" i="2" a="1"/>
  <c r="C13459" i="2" s="1"/>
  <c r="C13458" i="2" a="1"/>
  <c r="C13458" i="2" s="1"/>
  <c r="C13457" i="2"/>
  <c r="C13457" i="2" a="1"/>
  <c r="C13456" i="2" a="1"/>
  <c r="C13456" i="2" s="1"/>
  <c r="C13455" i="2" a="1"/>
  <c r="C13455" i="2" s="1"/>
  <c r="C13454" i="2" a="1"/>
  <c r="C13454" i="2" s="1"/>
  <c r="C13453" i="2" a="1"/>
  <c r="C13453" i="2" s="1"/>
  <c r="C13452" i="2" a="1"/>
  <c r="C13452" i="2" s="1"/>
  <c r="C13451" i="2" a="1"/>
  <c r="C13451" i="2" s="1"/>
  <c r="C13450" i="2"/>
  <c r="C13450" i="2" a="1"/>
  <c r="C13449" i="2"/>
  <c r="C13449" i="2" a="1"/>
  <c r="C13448" i="2" a="1"/>
  <c r="C13448" i="2" s="1"/>
  <c r="C13447" i="2" a="1"/>
  <c r="C13447" i="2" s="1"/>
  <c r="C13446" i="2" a="1"/>
  <c r="C13446" i="2" s="1"/>
  <c r="C13445" i="2"/>
  <c r="C13445" i="2" a="1"/>
  <c r="C13444" i="2" a="1"/>
  <c r="C13444" i="2" s="1"/>
  <c r="C13443" i="2" a="1"/>
  <c r="C13443" i="2" s="1"/>
  <c r="C13442" i="2" a="1"/>
  <c r="C13442" i="2" s="1"/>
  <c r="C13441" i="2" a="1"/>
  <c r="C13441" i="2" s="1"/>
  <c r="C13440" i="2" a="1"/>
  <c r="C13440" i="2" s="1"/>
  <c r="C13439" i="2" a="1"/>
  <c r="C13439" i="2" s="1"/>
  <c r="C13438" i="2" a="1"/>
  <c r="C13438" i="2" s="1"/>
  <c r="C13437" i="2" a="1"/>
  <c r="C13437" i="2" s="1"/>
  <c r="C13436" i="2" a="1"/>
  <c r="C13436" i="2" s="1"/>
  <c r="C13435" i="2" a="1"/>
  <c r="C13435" i="2" s="1"/>
  <c r="C13434" i="2"/>
  <c r="C13434" i="2" a="1"/>
  <c r="C13433" i="2"/>
  <c r="C13433" i="2" a="1"/>
  <c r="C13432" i="2" a="1"/>
  <c r="C13432" i="2" s="1"/>
  <c r="C13431" i="2" a="1"/>
  <c r="C13431" i="2" s="1"/>
  <c r="C13430" i="2" a="1"/>
  <c r="C13430" i="2" s="1"/>
  <c r="C13429" i="2" a="1"/>
  <c r="C13429" i="2" s="1"/>
  <c r="C13428" i="2" a="1"/>
  <c r="C13428" i="2" s="1"/>
  <c r="C13427" i="2"/>
  <c r="C13427" i="2" a="1"/>
  <c r="C13426" i="2" a="1"/>
  <c r="C13426" i="2" s="1"/>
  <c r="C13425" i="2" a="1"/>
  <c r="C13425" i="2" s="1"/>
  <c r="C13424" i="2" a="1"/>
  <c r="C13424" i="2" s="1"/>
  <c r="C13423" i="2" a="1"/>
  <c r="C13423" i="2" s="1"/>
  <c r="C13422" i="2" a="1"/>
  <c r="C13422" i="2" s="1"/>
  <c r="C13421" i="2" a="1"/>
  <c r="C13421" i="2" s="1"/>
  <c r="C13420" i="2" a="1"/>
  <c r="C13420" i="2" s="1"/>
  <c r="C13419" i="2" a="1"/>
  <c r="C13419" i="2" s="1"/>
  <c r="C13418" i="2" a="1"/>
  <c r="C13418" i="2" s="1"/>
  <c r="C13417" i="2"/>
  <c r="C13417" i="2" a="1"/>
  <c r="C13416" i="2" a="1"/>
  <c r="C13416" i="2" s="1"/>
  <c r="C13415" i="2" a="1"/>
  <c r="C13415" i="2" s="1"/>
  <c r="C13414" i="2" a="1"/>
  <c r="C13414" i="2" s="1"/>
  <c r="C13413" i="2" a="1"/>
  <c r="C13413" i="2" s="1"/>
  <c r="C13412" i="2" a="1"/>
  <c r="C13412" i="2" s="1"/>
  <c r="C13411" i="2" a="1"/>
  <c r="C13411" i="2" s="1"/>
  <c r="C13410" i="2"/>
  <c r="C13410" i="2" a="1"/>
  <c r="C13409" i="2" a="1"/>
  <c r="C13409" i="2" s="1"/>
  <c r="C13408" i="2" a="1"/>
  <c r="C13408" i="2" s="1"/>
  <c r="C13407" i="2" a="1"/>
  <c r="C13407" i="2" s="1"/>
  <c r="C13406" i="2" a="1"/>
  <c r="C13406" i="2" s="1"/>
  <c r="C13405" i="2" a="1"/>
  <c r="C13405" i="2" s="1"/>
  <c r="C13404" i="2" a="1"/>
  <c r="C13404" i="2" s="1"/>
  <c r="C13403" i="2" a="1"/>
  <c r="C13403" i="2" s="1"/>
  <c r="C13402" i="2"/>
  <c r="C13402" i="2" a="1"/>
  <c r="C13401" i="2" a="1"/>
  <c r="C13401" i="2" s="1"/>
  <c r="C13400" i="2" a="1"/>
  <c r="C13400" i="2" s="1"/>
  <c r="C13399" i="2" a="1"/>
  <c r="C13399" i="2" s="1"/>
  <c r="C13398" i="2" a="1"/>
  <c r="C13398" i="2" s="1"/>
  <c r="C13397" i="2" a="1"/>
  <c r="C13397" i="2" s="1"/>
  <c r="C13396" i="2" a="1"/>
  <c r="C13396" i="2" s="1"/>
  <c r="C13395" i="2"/>
  <c r="C13395" i="2" a="1"/>
  <c r="C13394" i="2" a="1"/>
  <c r="C13394" i="2" s="1"/>
  <c r="C13393" i="2" a="1"/>
  <c r="C13393" i="2" s="1"/>
  <c r="C13392" i="2" a="1"/>
  <c r="C13392" i="2" s="1"/>
  <c r="C13391" i="2" a="1"/>
  <c r="C13391" i="2" s="1"/>
  <c r="C13390" i="2" a="1"/>
  <c r="C13390" i="2" s="1"/>
  <c r="C13389" i="2"/>
  <c r="C13389" i="2" a="1"/>
  <c r="C13388" i="2" a="1"/>
  <c r="C13388" i="2" s="1"/>
  <c r="C13387" i="2" a="1"/>
  <c r="C13387" i="2" s="1"/>
  <c r="C13386" i="2" a="1"/>
  <c r="C13386" i="2" s="1"/>
  <c r="C13385" i="2"/>
  <c r="C13385" i="2" a="1"/>
  <c r="C13384" i="2" a="1"/>
  <c r="C13384" i="2" s="1"/>
  <c r="C13383" i="2" a="1"/>
  <c r="C13383" i="2" s="1"/>
  <c r="C13382" i="2" a="1"/>
  <c r="C13382" i="2" s="1"/>
  <c r="C13381" i="2" a="1"/>
  <c r="C13381" i="2" s="1"/>
  <c r="C13380" i="2"/>
  <c r="C13380" i="2" a="1"/>
  <c r="C13379" i="2" a="1"/>
  <c r="C13379" i="2" s="1"/>
  <c r="C13378" i="2" a="1"/>
  <c r="C13378" i="2" s="1"/>
  <c r="C13377" i="2" a="1"/>
  <c r="C13377" i="2" s="1"/>
  <c r="C13376" i="2" a="1"/>
  <c r="C13376" i="2" s="1"/>
  <c r="C13375" i="2" a="1"/>
  <c r="C13375" i="2" s="1"/>
  <c r="C13374" i="2" a="1"/>
  <c r="C13374" i="2" s="1"/>
  <c r="C13373" i="2" a="1"/>
  <c r="C13373" i="2" s="1"/>
  <c r="C13372" i="2"/>
  <c r="C13372" i="2" a="1"/>
  <c r="C13371" i="2" a="1"/>
  <c r="C13371" i="2" s="1"/>
  <c r="C13370" i="2" a="1"/>
  <c r="C13370" i="2" s="1"/>
  <c r="C13369" i="2" a="1"/>
  <c r="C13369" i="2" s="1"/>
  <c r="C13368" i="2" a="1"/>
  <c r="C13368" i="2" s="1"/>
  <c r="C13367" i="2" a="1"/>
  <c r="C13367" i="2" s="1"/>
  <c r="C13366" i="2" a="1"/>
  <c r="C13366" i="2" s="1"/>
  <c r="C13365" i="2" a="1"/>
  <c r="C13365" i="2" s="1"/>
  <c r="C13364" i="2" a="1"/>
  <c r="C13364" i="2" s="1"/>
  <c r="C13363" i="2" a="1"/>
  <c r="C13363" i="2" s="1"/>
  <c r="C13362" i="2" a="1"/>
  <c r="C13362" i="2" s="1"/>
  <c r="C13361" i="2" a="1"/>
  <c r="C13361" i="2" s="1"/>
  <c r="C13360" i="2" a="1"/>
  <c r="C13360" i="2" s="1"/>
  <c r="C13359" i="2"/>
  <c r="C13359" i="2" a="1"/>
  <c r="C13358" i="2" a="1"/>
  <c r="C13358" i="2" s="1"/>
  <c r="C13357" i="2"/>
  <c r="C13357" i="2" a="1"/>
  <c r="C13356" i="2"/>
  <c r="C13356" i="2" a="1"/>
  <c r="C13355" i="2"/>
  <c r="C13355" i="2" a="1"/>
  <c r="C13354" i="2" a="1"/>
  <c r="C13354" i="2" s="1"/>
  <c r="C13353" i="2" a="1"/>
  <c r="C13353" i="2" s="1"/>
  <c r="C13352" i="2" a="1"/>
  <c r="C13352" i="2" s="1"/>
  <c r="C13351" i="2" a="1"/>
  <c r="C13351" i="2" s="1"/>
  <c r="C13350" i="2" a="1"/>
  <c r="C13350" i="2" s="1"/>
  <c r="C13349" i="2" a="1"/>
  <c r="C13349" i="2" s="1"/>
  <c r="C13348" i="2" a="1"/>
  <c r="C13348" i="2" s="1"/>
  <c r="C13347" i="2" a="1"/>
  <c r="C13347" i="2" s="1"/>
  <c r="C13346" i="2" a="1"/>
  <c r="C13346" i="2" s="1"/>
  <c r="C13345" i="2" a="1"/>
  <c r="C13345" i="2" s="1"/>
  <c r="C13344" i="2"/>
  <c r="C13344" i="2" a="1"/>
  <c r="C13343" i="2" a="1"/>
  <c r="C13343" i="2" s="1"/>
  <c r="C13342" i="2" a="1"/>
  <c r="C13342" i="2" s="1"/>
  <c r="C13341" i="2" a="1"/>
  <c r="C13341" i="2" s="1"/>
  <c r="C13340" i="2" a="1"/>
  <c r="C13340" i="2" s="1"/>
  <c r="C13339" i="2" a="1"/>
  <c r="C13339" i="2" s="1"/>
  <c r="C13338" i="2"/>
  <c r="C13338" i="2" a="1"/>
  <c r="C13337" i="2" a="1"/>
  <c r="C13337" i="2" s="1"/>
  <c r="C13336" i="2" a="1"/>
  <c r="C13336" i="2" s="1"/>
  <c r="C13335" i="2" a="1"/>
  <c r="C13335" i="2" s="1"/>
  <c r="C13334" i="2" a="1"/>
  <c r="C13334" i="2" s="1"/>
  <c r="C13333" i="2" a="1"/>
  <c r="C13333" i="2" s="1"/>
  <c r="C13332" i="2" a="1"/>
  <c r="C13332" i="2" s="1"/>
  <c r="C13331" i="2" a="1"/>
  <c r="C13331" i="2" s="1"/>
  <c r="C13330" i="2" a="1"/>
  <c r="C13330" i="2" s="1"/>
  <c r="C13329" i="2"/>
  <c r="C13329" i="2" a="1"/>
  <c r="C13328" i="2" a="1"/>
  <c r="C13328" i="2" s="1"/>
  <c r="C13327" i="2" a="1"/>
  <c r="C13327" i="2" s="1"/>
  <c r="C13326" i="2" a="1"/>
  <c r="C13326" i="2" s="1"/>
  <c r="C13325" i="2"/>
  <c r="C13325" i="2" a="1"/>
  <c r="C13324" i="2" a="1"/>
  <c r="C13324" i="2" s="1"/>
  <c r="C13323" i="2" a="1"/>
  <c r="C13323" i="2" s="1"/>
  <c r="C13322" i="2" a="1"/>
  <c r="C13322" i="2" s="1"/>
  <c r="C13321" i="2" a="1"/>
  <c r="C13321" i="2" s="1"/>
  <c r="C13320" i="2" a="1"/>
  <c r="C13320" i="2" s="1"/>
  <c r="C13319" i="2" a="1"/>
  <c r="C13319" i="2" s="1"/>
  <c r="C13318" i="2" a="1"/>
  <c r="C13318" i="2" s="1"/>
  <c r="C13317" i="2" a="1"/>
  <c r="C13317" i="2" s="1"/>
  <c r="C13316" i="2" a="1"/>
  <c r="C13316" i="2" s="1"/>
  <c r="C13315" i="2" a="1"/>
  <c r="C13315" i="2" s="1"/>
  <c r="C13314" i="2" a="1"/>
  <c r="C13314" i="2" s="1"/>
  <c r="C13313" i="2" a="1"/>
  <c r="C13313" i="2" s="1"/>
  <c r="C13312" i="2"/>
  <c r="C13312" i="2" a="1"/>
  <c r="C13311" i="2" a="1"/>
  <c r="C13311" i="2" s="1"/>
  <c r="C13310" i="2" a="1"/>
  <c r="C13310" i="2" s="1"/>
  <c r="C13309" i="2" a="1"/>
  <c r="C13309" i="2" s="1"/>
  <c r="C13308" i="2"/>
  <c r="C13308" i="2" a="1"/>
  <c r="C13307" i="2" a="1"/>
  <c r="C13307" i="2" s="1"/>
  <c r="C13306" i="2" a="1"/>
  <c r="C13306" i="2" s="1"/>
  <c r="C13305" i="2"/>
  <c r="C13305" i="2" a="1"/>
  <c r="C13304" i="2"/>
  <c r="C13304" i="2" a="1"/>
  <c r="C13303" i="2" a="1"/>
  <c r="C13303" i="2" s="1"/>
  <c r="C13302" i="2" a="1"/>
  <c r="C13302" i="2" s="1"/>
  <c r="C13301" i="2" a="1"/>
  <c r="C13301" i="2" s="1"/>
  <c r="C13300" i="2" a="1"/>
  <c r="C13300" i="2" s="1"/>
  <c r="C13299" i="2"/>
  <c r="C13299" i="2" a="1"/>
  <c r="C13298" i="2" a="1"/>
  <c r="C13298" i="2" s="1"/>
  <c r="C13297" i="2" a="1"/>
  <c r="C13297" i="2" s="1"/>
  <c r="C13296" i="2" a="1"/>
  <c r="C13296" i="2" s="1"/>
  <c r="C13295" i="2" a="1"/>
  <c r="C13295" i="2" s="1"/>
  <c r="C13294" i="2" a="1"/>
  <c r="C13294" i="2" s="1"/>
  <c r="C13293" i="2" a="1"/>
  <c r="C13293" i="2" s="1"/>
  <c r="C13292" i="2" a="1"/>
  <c r="C13292" i="2" s="1"/>
  <c r="C13291" i="2" a="1"/>
  <c r="C13291" i="2" s="1"/>
  <c r="C13290" i="2" a="1"/>
  <c r="C13290" i="2" s="1"/>
  <c r="C13289" i="2" a="1"/>
  <c r="C13289" i="2" s="1"/>
  <c r="C13288" i="2"/>
  <c r="C13288" i="2" a="1"/>
  <c r="C13287" i="2"/>
  <c r="C13287" i="2" a="1"/>
  <c r="C13286" i="2" a="1"/>
  <c r="C13286" i="2" s="1"/>
  <c r="C13285" i="2" a="1"/>
  <c r="C13285" i="2" s="1"/>
  <c r="C13284" i="2" a="1"/>
  <c r="C13284" i="2" s="1"/>
  <c r="C13283" i="2" a="1"/>
  <c r="C13283" i="2" s="1"/>
  <c r="C13282" i="2"/>
  <c r="C13282" i="2" a="1"/>
  <c r="C13281" i="2" a="1"/>
  <c r="C13281" i="2" s="1"/>
  <c r="C13280" i="2" a="1"/>
  <c r="C13280" i="2" s="1"/>
  <c r="C13279" i="2" a="1"/>
  <c r="C13279" i="2" s="1"/>
  <c r="C13278" i="2" a="1"/>
  <c r="C13278" i="2" s="1"/>
  <c r="C13277" i="2" a="1"/>
  <c r="C13277" i="2" s="1"/>
  <c r="C13276" i="2" a="1"/>
  <c r="C13276" i="2" s="1"/>
  <c r="C13275" i="2" a="1"/>
  <c r="C13275" i="2" s="1"/>
  <c r="C13274" i="2" a="1"/>
  <c r="C13274" i="2" s="1"/>
  <c r="C13273" i="2" a="1"/>
  <c r="C13273" i="2" s="1"/>
  <c r="C13272" i="2"/>
  <c r="C13272" i="2" a="1"/>
  <c r="C13271" i="2" a="1"/>
  <c r="C13271" i="2" s="1"/>
  <c r="C13270" i="2" a="1"/>
  <c r="C13270" i="2" s="1"/>
  <c r="C13269" i="2" a="1"/>
  <c r="C13269" i="2" s="1"/>
  <c r="C13268" i="2" a="1"/>
  <c r="C13268" i="2" s="1"/>
  <c r="C13267" i="2" a="1"/>
  <c r="C13267" i="2" s="1"/>
  <c r="C13266" i="2" a="1"/>
  <c r="C13266" i="2" s="1"/>
  <c r="C13265" i="2" a="1"/>
  <c r="C13265" i="2" s="1"/>
  <c r="C13264" i="2" a="1"/>
  <c r="C13264" i="2" s="1"/>
  <c r="C13263" i="2" a="1"/>
  <c r="C13263" i="2" s="1"/>
  <c r="C13262" i="2" a="1"/>
  <c r="C13262" i="2" s="1"/>
  <c r="C13261" i="2" a="1"/>
  <c r="C13261" i="2" s="1"/>
  <c r="C13260" i="2" a="1"/>
  <c r="C13260" i="2" s="1"/>
  <c r="C13259" i="2" a="1"/>
  <c r="C13259" i="2" s="1"/>
  <c r="C13258" i="2" a="1"/>
  <c r="C13258" i="2" s="1"/>
  <c r="C13257" i="2" a="1"/>
  <c r="C13257" i="2" s="1"/>
  <c r="C13256" i="2" a="1"/>
  <c r="C13256" i="2" s="1"/>
  <c r="C13255" i="2" a="1"/>
  <c r="C13255" i="2" s="1"/>
  <c r="C13254" i="2" a="1"/>
  <c r="C13254" i="2" s="1"/>
  <c r="C13253" i="2" a="1"/>
  <c r="C13253" i="2" s="1"/>
  <c r="C13252" i="2"/>
  <c r="C13252" i="2" a="1"/>
  <c r="C13251" i="2" a="1"/>
  <c r="C13251" i="2" s="1"/>
  <c r="C13250" i="2" a="1"/>
  <c r="C13250" i="2" s="1"/>
  <c r="C13249" i="2" a="1"/>
  <c r="C13249" i="2" s="1"/>
  <c r="C13248" i="2" a="1"/>
  <c r="C13248" i="2" s="1"/>
  <c r="C13247" i="2" a="1"/>
  <c r="C13247" i="2" s="1"/>
  <c r="C13246" i="2" a="1"/>
  <c r="C13246" i="2" s="1"/>
  <c r="C13245" i="2" a="1"/>
  <c r="C13245" i="2" s="1"/>
  <c r="C13244" i="2" a="1"/>
  <c r="C13244" i="2" s="1"/>
  <c r="C13243" i="2" a="1"/>
  <c r="C13243" i="2" s="1"/>
  <c r="C13242" i="2" a="1"/>
  <c r="C13242" i="2" s="1"/>
  <c r="C13241" i="2" a="1"/>
  <c r="C13241" i="2" s="1"/>
  <c r="C13240" i="2" a="1"/>
  <c r="C13240" i="2" s="1"/>
  <c r="C13239" i="2" a="1"/>
  <c r="C13239" i="2" s="1"/>
  <c r="C13238" i="2" a="1"/>
  <c r="C13238" i="2" s="1"/>
  <c r="C13237" i="2" a="1"/>
  <c r="C13237" i="2" s="1"/>
  <c r="C13236" i="2" a="1"/>
  <c r="C13236" i="2" s="1"/>
  <c r="C13235" i="2" a="1"/>
  <c r="C13235" i="2" s="1"/>
  <c r="C13234" i="2" a="1"/>
  <c r="C13234" i="2" s="1"/>
  <c r="C13233" i="2" a="1"/>
  <c r="C13233" i="2" s="1"/>
  <c r="C13232" i="2" a="1"/>
  <c r="C13232" i="2" s="1"/>
  <c r="C13231" i="2" a="1"/>
  <c r="C13231" i="2" s="1"/>
  <c r="C13230" i="2" a="1"/>
  <c r="C13230" i="2" s="1"/>
  <c r="C13229" i="2" a="1"/>
  <c r="C13229" i="2" s="1"/>
  <c r="C13228" i="2" a="1"/>
  <c r="C13228" i="2" s="1"/>
  <c r="C13227" i="2"/>
  <c r="C13227" i="2" a="1"/>
  <c r="C13226" i="2" a="1"/>
  <c r="C13226" i="2" s="1"/>
  <c r="C13225" i="2" a="1"/>
  <c r="C13225" i="2" s="1"/>
  <c r="C13224" i="2" a="1"/>
  <c r="C13224" i="2" s="1"/>
  <c r="C13223" i="2" a="1"/>
  <c r="C13223" i="2" s="1"/>
  <c r="C13222" i="2" a="1"/>
  <c r="C13222" i="2" s="1"/>
  <c r="C13221" i="2" a="1"/>
  <c r="C13221" i="2" s="1"/>
  <c r="C13220" i="2" a="1"/>
  <c r="C13220" i="2" s="1"/>
  <c r="C13219" i="2" a="1"/>
  <c r="C13219" i="2" s="1"/>
  <c r="C13218" i="2" a="1"/>
  <c r="C13218" i="2" s="1"/>
  <c r="C13217" i="2" a="1"/>
  <c r="C13217" i="2" s="1"/>
  <c r="C13216" i="2" a="1"/>
  <c r="C13216" i="2" s="1"/>
  <c r="C13215" i="2" a="1"/>
  <c r="C13215" i="2" s="1"/>
  <c r="C13214" i="2" a="1"/>
  <c r="C13214" i="2" s="1"/>
  <c r="C13213" i="2" a="1"/>
  <c r="C13213" i="2" s="1"/>
  <c r="C13212" i="2" a="1"/>
  <c r="C13212" i="2" s="1"/>
  <c r="C13211" i="2"/>
  <c r="C13211" i="2" a="1"/>
  <c r="C13210" i="2" a="1"/>
  <c r="C13210" i="2" s="1"/>
  <c r="C13209" i="2" a="1"/>
  <c r="C13209" i="2" s="1"/>
  <c r="C13208" i="2" a="1"/>
  <c r="C13208" i="2" s="1"/>
  <c r="C13207" i="2" a="1"/>
  <c r="C13207" i="2" s="1"/>
  <c r="C13206" i="2" a="1"/>
  <c r="C13206" i="2" s="1"/>
  <c r="C13205" i="2" a="1"/>
  <c r="C13205" i="2" s="1"/>
  <c r="C13204" i="2" a="1"/>
  <c r="C13204" i="2" s="1"/>
  <c r="C13203" i="2" a="1"/>
  <c r="C13203" i="2" s="1"/>
  <c r="C13202" i="2" a="1"/>
  <c r="C13202" i="2" s="1"/>
  <c r="C13201" i="2"/>
  <c r="C13201" i="2" a="1"/>
  <c r="C13200" i="2" a="1"/>
  <c r="C13200" i="2" s="1"/>
  <c r="C13199" i="2" a="1"/>
  <c r="C13199" i="2" s="1"/>
  <c r="C13198" i="2" a="1"/>
  <c r="C13198" i="2" s="1"/>
  <c r="C13197" i="2" a="1"/>
  <c r="C13197" i="2" s="1"/>
  <c r="C13196" i="2" a="1"/>
  <c r="C13196" i="2" s="1"/>
  <c r="C13195" i="2" a="1"/>
  <c r="C13195" i="2" s="1"/>
  <c r="C13194" i="2"/>
  <c r="C13194" i="2" a="1"/>
  <c r="C13193" i="2"/>
  <c r="C13193" i="2" a="1"/>
  <c r="C13192" i="2" a="1"/>
  <c r="C13192" i="2" s="1"/>
  <c r="C13191" i="2" a="1"/>
  <c r="C13191" i="2" s="1"/>
  <c r="C13190" i="2" a="1"/>
  <c r="C13190" i="2" s="1"/>
  <c r="C13189" i="2" a="1"/>
  <c r="C13189" i="2" s="1"/>
  <c r="C13188" i="2" a="1"/>
  <c r="C13188" i="2" s="1"/>
  <c r="C13187" i="2" a="1"/>
  <c r="C13187" i="2" s="1"/>
  <c r="C13186" i="2" a="1"/>
  <c r="C13186" i="2" s="1"/>
  <c r="C13185" i="2" a="1"/>
  <c r="C13185" i="2" s="1"/>
  <c r="C13184" i="2" a="1"/>
  <c r="C13184" i="2" s="1"/>
  <c r="C13183" i="2" a="1"/>
  <c r="C13183" i="2" s="1"/>
  <c r="C13182" i="2" a="1"/>
  <c r="C13182" i="2" s="1"/>
  <c r="C13181" i="2" a="1"/>
  <c r="C13181" i="2" s="1"/>
  <c r="C13180" i="2" a="1"/>
  <c r="C13180" i="2" s="1"/>
  <c r="C13179" i="2" a="1"/>
  <c r="C13179" i="2" s="1"/>
  <c r="C13178" i="2"/>
  <c r="C13178" i="2" a="1"/>
  <c r="C13177" i="2" a="1"/>
  <c r="C13177" i="2" s="1"/>
  <c r="C13176" i="2" a="1"/>
  <c r="C13176" i="2" s="1"/>
  <c r="C13175" i="2" a="1"/>
  <c r="C13175" i="2" s="1"/>
  <c r="C13174" i="2" a="1"/>
  <c r="C13174" i="2" s="1"/>
  <c r="C13173" i="2" a="1"/>
  <c r="C13173" i="2" s="1"/>
  <c r="C13172" i="2" a="1"/>
  <c r="C13172" i="2" s="1"/>
  <c r="C13171" i="2" a="1"/>
  <c r="C13171" i="2" s="1"/>
  <c r="C13170" i="2" a="1"/>
  <c r="C13170" i="2" s="1"/>
  <c r="C13169" i="2" a="1"/>
  <c r="C13169" i="2" s="1"/>
  <c r="C13168" i="2" a="1"/>
  <c r="C13168" i="2" s="1"/>
  <c r="C13167" i="2" a="1"/>
  <c r="C13167" i="2" s="1"/>
  <c r="C13166" i="2" a="1"/>
  <c r="C13166" i="2" s="1"/>
  <c r="C13165" i="2" a="1"/>
  <c r="C13165" i="2" s="1"/>
  <c r="C13164" i="2" a="1"/>
  <c r="C13164" i="2" s="1"/>
  <c r="C13163" i="2"/>
  <c r="C13163" i="2" a="1"/>
  <c r="C13162" i="2" a="1"/>
  <c r="C13162" i="2" s="1"/>
  <c r="C13161" i="2" a="1"/>
  <c r="C13161" i="2" s="1"/>
  <c r="C13160" i="2" a="1"/>
  <c r="C13160" i="2" s="1"/>
  <c r="C13159" i="2" a="1"/>
  <c r="C13159" i="2" s="1"/>
  <c r="C13158" i="2" a="1"/>
  <c r="C13158" i="2" s="1"/>
  <c r="C13157" i="2" a="1"/>
  <c r="C13157" i="2" s="1"/>
  <c r="C13156" i="2" a="1"/>
  <c r="C13156" i="2" s="1"/>
  <c r="C13155" i="2" a="1"/>
  <c r="C13155" i="2" s="1"/>
  <c r="C13154" i="2"/>
  <c r="C13154" i="2" a="1"/>
  <c r="C13153" i="2" a="1"/>
  <c r="C13153" i="2" s="1"/>
  <c r="C13152" i="2" a="1"/>
  <c r="C13152" i="2" s="1"/>
  <c r="C13151" i="2" a="1"/>
  <c r="C13151" i="2" s="1"/>
  <c r="C13150" i="2" a="1"/>
  <c r="C13150" i="2" s="1"/>
  <c r="C13149" i="2" a="1"/>
  <c r="C13149" i="2" s="1"/>
  <c r="C13148" i="2" a="1"/>
  <c r="C13148" i="2" s="1"/>
  <c r="C13147" i="2" a="1"/>
  <c r="C13147" i="2" s="1"/>
  <c r="C13146" i="2" a="1"/>
  <c r="C13146" i="2" s="1"/>
  <c r="C13145" i="2" a="1"/>
  <c r="C13145" i="2" s="1"/>
  <c r="C13144" i="2" a="1"/>
  <c r="C13144" i="2" s="1"/>
  <c r="C13143" i="2" a="1"/>
  <c r="C13143" i="2" s="1"/>
  <c r="C13142" i="2" a="1"/>
  <c r="C13142" i="2" s="1"/>
  <c r="C13141" i="2" a="1"/>
  <c r="C13141" i="2" s="1"/>
  <c r="C13140" i="2" a="1"/>
  <c r="C13140" i="2" s="1"/>
  <c r="C13139" i="2" a="1"/>
  <c r="C13139" i="2" s="1"/>
  <c r="C13138" i="2" a="1"/>
  <c r="C13138" i="2" s="1"/>
  <c r="C13137" i="2" a="1"/>
  <c r="C13137" i="2" s="1"/>
  <c r="C13136" i="2" a="1"/>
  <c r="C13136" i="2" s="1"/>
  <c r="C13135" i="2" a="1"/>
  <c r="C13135" i="2" s="1"/>
  <c r="C13134" i="2" a="1"/>
  <c r="C13134" i="2" s="1"/>
  <c r="C13133" i="2" a="1"/>
  <c r="C13133" i="2" s="1"/>
  <c r="C13132" i="2" a="1"/>
  <c r="C13132" i="2" s="1"/>
  <c r="C13131" i="2" a="1"/>
  <c r="C13131" i="2" s="1"/>
  <c r="C13130" i="2" a="1"/>
  <c r="C13130" i="2" s="1"/>
  <c r="C13129" i="2" a="1"/>
  <c r="C13129" i="2" s="1"/>
  <c r="C13128" i="2" a="1"/>
  <c r="C13128" i="2" s="1"/>
  <c r="C13127" i="2" a="1"/>
  <c r="C13127" i="2" s="1"/>
  <c r="C13126" i="2" a="1"/>
  <c r="C13126" i="2" s="1"/>
  <c r="C13125" i="2" a="1"/>
  <c r="C13125" i="2" s="1"/>
  <c r="C13124" i="2" a="1"/>
  <c r="C13124" i="2" s="1"/>
  <c r="C13123" i="2" a="1"/>
  <c r="C13123" i="2" s="1"/>
  <c r="C13122" i="2" a="1"/>
  <c r="C13122" i="2" s="1"/>
  <c r="C13121" i="2" a="1"/>
  <c r="C13121" i="2" s="1"/>
  <c r="C13120" i="2" a="1"/>
  <c r="C13120" i="2" s="1"/>
  <c r="C13119" i="2" a="1"/>
  <c r="C13119" i="2" s="1"/>
  <c r="C13118" i="2" a="1"/>
  <c r="C13118" i="2" s="1"/>
  <c r="C13117" i="2" a="1"/>
  <c r="C13117" i="2" s="1"/>
  <c r="C13116" i="2" a="1"/>
  <c r="C13116" i="2" s="1"/>
  <c r="C13115" i="2" a="1"/>
  <c r="C13115" i="2" s="1"/>
  <c r="C13114" i="2" a="1"/>
  <c r="C13114" i="2" s="1"/>
  <c r="C13113" i="2" a="1"/>
  <c r="C13113" i="2" s="1"/>
  <c r="C13112" i="2" a="1"/>
  <c r="C13112" i="2" s="1"/>
  <c r="C13111" i="2" a="1"/>
  <c r="C13111" i="2" s="1"/>
  <c r="C13110" i="2" a="1"/>
  <c r="C13110" i="2" s="1"/>
  <c r="C13109" i="2" a="1"/>
  <c r="C13109" i="2" s="1"/>
  <c r="C13108" i="2" a="1"/>
  <c r="C13108" i="2" s="1"/>
  <c r="C13107" i="2" a="1"/>
  <c r="C13107" i="2" s="1"/>
  <c r="C13106" i="2" a="1"/>
  <c r="C13106" i="2" s="1"/>
  <c r="C13105" i="2"/>
  <c r="C13105" i="2" a="1"/>
  <c r="C13104" i="2" a="1"/>
  <c r="C13104" i="2" s="1"/>
  <c r="C13103" i="2" a="1"/>
  <c r="C13103" i="2" s="1"/>
  <c r="C13102" i="2" a="1"/>
  <c r="C13102" i="2" s="1"/>
  <c r="C13101" i="2"/>
  <c r="C13101" i="2" a="1"/>
  <c r="C13100" i="2" a="1"/>
  <c r="C13100" i="2" s="1"/>
  <c r="C13099" i="2"/>
  <c r="C13099" i="2" a="1"/>
  <c r="C13098" i="2" a="1"/>
  <c r="C13098" i="2" s="1"/>
  <c r="C13097" i="2" a="1"/>
  <c r="C13097" i="2" s="1"/>
  <c r="C13096" i="2" a="1"/>
  <c r="C13096" i="2" s="1"/>
  <c r="C13095" i="2"/>
  <c r="C13095" i="2" a="1"/>
  <c r="C13094" i="2" a="1"/>
  <c r="C13094" i="2" s="1"/>
  <c r="C13093" i="2" a="1"/>
  <c r="C13093" i="2" s="1"/>
  <c r="C13092" i="2" a="1"/>
  <c r="C13092" i="2" s="1"/>
  <c r="C13091" i="2" a="1"/>
  <c r="C13091" i="2" s="1"/>
  <c r="C13090" i="2" a="1"/>
  <c r="C13090" i="2" s="1"/>
  <c r="C13089" i="2" a="1"/>
  <c r="C13089" i="2" s="1"/>
  <c r="C13088" i="2" a="1"/>
  <c r="C13088" i="2" s="1"/>
  <c r="C13087" i="2" a="1"/>
  <c r="C13087" i="2" s="1"/>
  <c r="C13086" i="2" a="1"/>
  <c r="C13086" i="2" s="1"/>
  <c r="C13085" i="2" a="1"/>
  <c r="C13085" i="2" s="1"/>
  <c r="C13084" i="2" a="1"/>
  <c r="C13084" i="2" s="1"/>
  <c r="C13083" i="2" a="1"/>
  <c r="C13083" i="2" s="1"/>
  <c r="C13082" i="2"/>
  <c r="C13082" i="2" a="1"/>
  <c r="C13081" i="2"/>
  <c r="C13081" i="2" a="1"/>
  <c r="C13080" i="2" a="1"/>
  <c r="C13080" i="2" s="1"/>
  <c r="C13079" i="2" a="1"/>
  <c r="C13079" i="2" s="1"/>
  <c r="C13078" i="2" a="1"/>
  <c r="C13078" i="2" s="1"/>
  <c r="C13077" i="2"/>
  <c r="C13077" i="2" a="1"/>
  <c r="C13076" i="2" a="1"/>
  <c r="C13076" i="2" s="1"/>
  <c r="C13075" i="2" a="1"/>
  <c r="C13075" i="2" s="1"/>
  <c r="C13074" i="2" a="1"/>
  <c r="C13074" i="2" s="1"/>
  <c r="C13073" i="2" a="1"/>
  <c r="C13073" i="2" s="1"/>
  <c r="C13072" i="2" a="1"/>
  <c r="C13072" i="2" s="1"/>
  <c r="C13071" i="2" a="1"/>
  <c r="C13071" i="2" s="1"/>
  <c r="C13070" i="2" a="1"/>
  <c r="C13070" i="2" s="1"/>
  <c r="C13069" i="2" a="1"/>
  <c r="C13069" i="2" s="1"/>
  <c r="C13068" i="2" a="1"/>
  <c r="C13068" i="2" s="1"/>
  <c r="C13067" i="2" a="1"/>
  <c r="C13067" i="2" s="1"/>
  <c r="C13066" i="2" a="1"/>
  <c r="C13066" i="2" s="1"/>
  <c r="C13065" i="2"/>
  <c r="C13065" i="2" a="1"/>
  <c r="C13064" i="2" a="1"/>
  <c r="C13064" i="2" s="1"/>
  <c r="C13063" i="2" a="1"/>
  <c r="C13063" i="2" s="1"/>
  <c r="C13062" i="2" a="1"/>
  <c r="C13062" i="2" s="1"/>
  <c r="C13061" i="2" a="1"/>
  <c r="C13061" i="2" s="1"/>
  <c r="C13060" i="2" a="1"/>
  <c r="C13060" i="2" s="1"/>
  <c r="C13059" i="2" a="1"/>
  <c r="C13059" i="2" s="1"/>
  <c r="C13058" i="2" a="1"/>
  <c r="C13058" i="2" s="1"/>
  <c r="C13057" i="2" a="1"/>
  <c r="C13057" i="2" s="1"/>
  <c r="C13056" i="2" a="1"/>
  <c r="C13056" i="2" s="1"/>
  <c r="C13055" i="2" a="1"/>
  <c r="C13055" i="2" s="1"/>
  <c r="C13054" i="2" a="1"/>
  <c r="C13054" i="2" s="1"/>
  <c r="C13053" i="2" a="1"/>
  <c r="C13053" i="2" s="1"/>
  <c r="C13052" i="2"/>
  <c r="C13052" i="2" a="1"/>
  <c r="C13051" i="2" a="1"/>
  <c r="C13051" i="2" s="1"/>
  <c r="C13050" i="2" a="1"/>
  <c r="C13050" i="2" s="1"/>
  <c r="C13049" i="2" a="1"/>
  <c r="C13049" i="2" s="1"/>
  <c r="C13048" i="2" a="1"/>
  <c r="C13048" i="2" s="1"/>
  <c r="C13047" i="2" a="1"/>
  <c r="C13047" i="2" s="1"/>
  <c r="C13046" i="2" a="1"/>
  <c r="C13046" i="2" s="1"/>
  <c r="C13045" i="2" a="1"/>
  <c r="C13045" i="2" s="1"/>
  <c r="C13044" i="2" a="1"/>
  <c r="C13044" i="2" s="1"/>
  <c r="C13043" i="2" a="1"/>
  <c r="C13043" i="2" s="1"/>
  <c r="C13042" i="2" a="1"/>
  <c r="C13042" i="2" s="1"/>
  <c r="C13041" i="2" a="1"/>
  <c r="C13041" i="2" s="1"/>
  <c r="C13040" i="2" a="1"/>
  <c r="C13040" i="2" s="1"/>
  <c r="C13039" i="2" a="1"/>
  <c r="C13039" i="2" s="1"/>
  <c r="C13038" i="2" a="1"/>
  <c r="C13038" i="2" s="1"/>
  <c r="C13037" i="2" a="1"/>
  <c r="C13037" i="2" s="1"/>
  <c r="C13036" i="2" a="1"/>
  <c r="C13036" i="2" s="1"/>
  <c r="C13035" i="2" a="1"/>
  <c r="C13035" i="2" s="1"/>
  <c r="C13034" i="2" a="1"/>
  <c r="C13034" i="2" s="1"/>
  <c r="C13033" i="2" a="1"/>
  <c r="C13033" i="2" s="1"/>
  <c r="C13032" i="2" a="1"/>
  <c r="C13032" i="2" s="1"/>
  <c r="C13031" i="2" a="1"/>
  <c r="C13031" i="2" s="1"/>
  <c r="C13030" i="2" a="1"/>
  <c r="C13030" i="2" s="1"/>
  <c r="C13029" i="2" a="1"/>
  <c r="C13029" i="2" s="1"/>
  <c r="C13028" i="2"/>
  <c r="C13028" i="2" a="1"/>
  <c r="C13027" i="2" a="1"/>
  <c r="C13027" i="2" s="1"/>
  <c r="C13026" i="2" a="1"/>
  <c r="C13026" i="2" s="1"/>
  <c r="C13025" i="2" a="1"/>
  <c r="C13025" i="2" s="1"/>
  <c r="C13024" i="2" a="1"/>
  <c r="C13024" i="2" s="1"/>
  <c r="C13023" i="2" a="1"/>
  <c r="C13023" i="2" s="1"/>
  <c r="C13022" i="2" a="1"/>
  <c r="C13022" i="2" s="1"/>
  <c r="C13021" i="2" a="1"/>
  <c r="C13021" i="2" s="1"/>
  <c r="C13020" i="2" a="1"/>
  <c r="C13020" i="2" s="1"/>
  <c r="C13019" i="2" a="1"/>
  <c r="C13019" i="2" s="1"/>
  <c r="C13018" i="2"/>
  <c r="C13018" i="2" a="1"/>
  <c r="C13017" i="2" a="1"/>
  <c r="C13017" i="2" s="1"/>
  <c r="C13016" i="2" a="1"/>
  <c r="C13016" i="2" s="1"/>
  <c r="C13015" i="2" a="1"/>
  <c r="C13015" i="2" s="1"/>
  <c r="C13014" i="2" a="1"/>
  <c r="C13014" i="2" s="1"/>
  <c r="C13013" i="2" a="1"/>
  <c r="C13013" i="2" s="1"/>
  <c r="C13012" i="2" a="1"/>
  <c r="C13012" i="2" s="1"/>
  <c r="C13011" i="2" a="1"/>
  <c r="C13011" i="2" s="1"/>
  <c r="C13010" i="2" a="1"/>
  <c r="C13010" i="2" s="1"/>
  <c r="C13009" i="2" a="1"/>
  <c r="C13009" i="2" s="1"/>
  <c r="C13008" i="2" a="1"/>
  <c r="C13008" i="2" s="1"/>
  <c r="C13007" i="2" a="1"/>
  <c r="C13007" i="2" s="1"/>
  <c r="C13006" i="2" a="1"/>
  <c r="C13006" i="2" s="1"/>
  <c r="C13005" i="2" a="1"/>
  <c r="C13005" i="2" s="1"/>
  <c r="C13004" i="2" a="1"/>
  <c r="C13004" i="2" s="1"/>
  <c r="C13003" i="2" a="1"/>
  <c r="C13003" i="2" s="1"/>
  <c r="C13002" i="2" a="1"/>
  <c r="C13002" i="2" s="1"/>
  <c r="C13001" i="2" a="1"/>
  <c r="C13001" i="2" s="1"/>
  <c r="C13000" i="2" a="1"/>
  <c r="C13000" i="2" s="1"/>
  <c r="C12999" i="2" a="1"/>
  <c r="C12999" i="2" s="1"/>
  <c r="C12998" i="2" a="1"/>
  <c r="C12998" i="2" s="1"/>
  <c r="C12997" i="2" a="1"/>
  <c r="C12997" i="2" s="1"/>
  <c r="C12996" i="2" a="1"/>
  <c r="C12996" i="2" s="1"/>
  <c r="C12995" i="2" a="1"/>
  <c r="C12995" i="2" s="1"/>
  <c r="C12994" i="2"/>
  <c r="C12994" i="2" a="1"/>
  <c r="C12993" i="2" a="1"/>
  <c r="C12993" i="2" s="1"/>
  <c r="C12992" i="2" a="1"/>
  <c r="C12992" i="2" s="1"/>
  <c r="C12991" i="2" a="1"/>
  <c r="C12991" i="2" s="1"/>
  <c r="C12990" i="2" a="1"/>
  <c r="C12990" i="2" s="1"/>
  <c r="C12989" i="2" a="1"/>
  <c r="C12989" i="2" s="1"/>
  <c r="C12988" i="2"/>
  <c r="C12988" i="2" a="1"/>
  <c r="C12987" i="2" a="1"/>
  <c r="C12987" i="2" s="1"/>
  <c r="C12986" i="2" a="1"/>
  <c r="C12986" i="2" s="1"/>
  <c r="C12985" i="2" a="1"/>
  <c r="C12985" i="2" s="1"/>
  <c r="C12984" i="2" a="1"/>
  <c r="C12984" i="2" s="1"/>
  <c r="C12983" i="2" a="1"/>
  <c r="C12983" i="2" s="1"/>
  <c r="C12982" i="2" a="1"/>
  <c r="C12982" i="2" s="1"/>
  <c r="C12981" i="2" a="1"/>
  <c r="C12981" i="2" s="1"/>
  <c r="C12980" i="2" a="1"/>
  <c r="C12980" i="2" s="1"/>
  <c r="C12979" i="2" a="1"/>
  <c r="C12979" i="2" s="1"/>
  <c r="C12978" i="2" a="1"/>
  <c r="C12978" i="2" s="1"/>
  <c r="C12977" i="2" a="1"/>
  <c r="C12977" i="2" s="1"/>
  <c r="C12976" i="2" a="1"/>
  <c r="C12976" i="2" s="1"/>
  <c r="C12975" i="2" a="1"/>
  <c r="C12975" i="2" s="1"/>
  <c r="C12974" i="2" a="1"/>
  <c r="C12974" i="2" s="1"/>
  <c r="C12973" i="2" a="1"/>
  <c r="C12973" i="2" s="1"/>
  <c r="C12972" i="2" a="1"/>
  <c r="C12972" i="2" s="1"/>
  <c r="C12971" i="2" a="1"/>
  <c r="C12971" i="2" s="1"/>
  <c r="C12970" i="2" a="1"/>
  <c r="C12970" i="2" s="1"/>
  <c r="C12969" i="2" a="1"/>
  <c r="C12969" i="2" s="1"/>
  <c r="C12968" i="2" a="1"/>
  <c r="C12968" i="2" s="1"/>
  <c r="C12967" i="2"/>
  <c r="C12967" i="2" a="1"/>
  <c r="C12966" i="2" a="1"/>
  <c r="C12966" i="2" s="1"/>
  <c r="C12965" i="2" a="1"/>
  <c r="C12965" i="2" s="1"/>
  <c r="C12964" i="2" a="1"/>
  <c r="C12964" i="2" s="1"/>
  <c r="C12963" i="2" a="1"/>
  <c r="C12963" i="2" s="1"/>
  <c r="C12962" i="2" a="1"/>
  <c r="C12962" i="2" s="1"/>
  <c r="C12961" i="2" a="1"/>
  <c r="C12961" i="2" s="1"/>
  <c r="C12960" i="2" a="1"/>
  <c r="C12960" i="2" s="1"/>
  <c r="C12959" i="2" a="1"/>
  <c r="C12959" i="2" s="1"/>
  <c r="C12958" i="2" a="1"/>
  <c r="C12958" i="2" s="1"/>
  <c r="C12957" i="2" a="1"/>
  <c r="C12957" i="2" s="1"/>
  <c r="C12956" i="2"/>
  <c r="C12956" i="2" a="1"/>
  <c r="C12955" i="2" a="1"/>
  <c r="C12955" i="2" s="1"/>
  <c r="C12954" i="2" a="1"/>
  <c r="C12954" i="2" s="1"/>
  <c r="C12953" i="2" a="1"/>
  <c r="C12953" i="2" s="1"/>
  <c r="C12952" i="2" a="1"/>
  <c r="C12952" i="2" s="1"/>
  <c r="C12951" i="2" a="1"/>
  <c r="C12951" i="2" s="1"/>
  <c r="C12950" i="2" a="1"/>
  <c r="C12950" i="2" s="1"/>
  <c r="C12949" i="2" a="1"/>
  <c r="C12949" i="2" s="1"/>
  <c r="C12948" i="2" a="1"/>
  <c r="C12948" i="2" s="1"/>
  <c r="C12947" i="2" a="1"/>
  <c r="C12947" i="2" s="1"/>
  <c r="C12946" i="2" a="1"/>
  <c r="C12946" i="2" s="1"/>
  <c r="C12945" i="2" a="1"/>
  <c r="C12945" i="2" s="1"/>
  <c r="C12944" i="2" a="1"/>
  <c r="C12944" i="2" s="1"/>
  <c r="C12943" i="2"/>
  <c r="C12943" i="2" a="1"/>
  <c r="C12942" i="2" a="1"/>
  <c r="C12942" i="2" s="1"/>
  <c r="C12941" i="2"/>
  <c r="C12941" i="2" a="1"/>
  <c r="C12940" i="2" a="1"/>
  <c r="C12940" i="2" s="1"/>
  <c r="C12939" i="2" a="1"/>
  <c r="C12939" i="2" s="1"/>
  <c r="C12938" i="2" a="1"/>
  <c r="C12938" i="2" s="1"/>
  <c r="C12937" i="2"/>
  <c r="C12937" i="2" a="1"/>
  <c r="C12936" i="2" a="1"/>
  <c r="C12936" i="2" s="1"/>
  <c r="C12935" i="2" a="1"/>
  <c r="C12935" i="2" s="1"/>
  <c r="C12934" i="2" a="1"/>
  <c r="C12934" i="2" s="1"/>
  <c r="C12933" i="2" a="1"/>
  <c r="C12933" i="2" s="1"/>
  <c r="C12932" i="2" a="1"/>
  <c r="C12932" i="2" s="1"/>
  <c r="C12931" i="2" a="1"/>
  <c r="C12931" i="2" s="1"/>
  <c r="C12930" i="2" a="1"/>
  <c r="C12930" i="2" s="1"/>
  <c r="C12929" i="2" a="1"/>
  <c r="C12929" i="2" s="1"/>
  <c r="C12928" i="2" a="1"/>
  <c r="C12928" i="2" s="1"/>
  <c r="C12927" i="2" a="1"/>
  <c r="C12927" i="2" s="1"/>
  <c r="C12926" i="2" a="1"/>
  <c r="C12926" i="2" s="1"/>
  <c r="C12925" i="2" a="1"/>
  <c r="C12925" i="2" s="1"/>
  <c r="C12924" i="2" a="1"/>
  <c r="C12924" i="2" s="1"/>
  <c r="C12923" i="2" a="1"/>
  <c r="C12923" i="2" s="1"/>
  <c r="C12922" i="2"/>
  <c r="C12922" i="2" a="1"/>
  <c r="C12921" i="2" a="1"/>
  <c r="C12921" i="2" s="1"/>
  <c r="C12920" i="2"/>
  <c r="C12920" i="2" a="1"/>
  <c r="C12919" i="2" a="1"/>
  <c r="C12919" i="2" s="1"/>
  <c r="C12918" i="2" a="1"/>
  <c r="C12918" i="2" s="1"/>
  <c r="C12917" i="2" a="1"/>
  <c r="C12917" i="2" s="1"/>
  <c r="C12916" i="2" a="1"/>
  <c r="C12916" i="2" s="1"/>
  <c r="C12915" i="2" a="1"/>
  <c r="C12915" i="2" s="1"/>
  <c r="C12914" i="2" a="1"/>
  <c r="C12914" i="2" s="1"/>
  <c r="C12913" i="2" a="1"/>
  <c r="C12913" i="2" s="1"/>
  <c r="C12912" i="2" a="1"/>
  <c r="C12912" i="2" s="1"/>
  <c r="C12911" i="2" a="1"/>
  <c r="C12911" i="2" s="1"/>
  <c r="C12910" i="2" a="1"/>
  <c r="C12910" i="2" s="1"/>
  <c r="C12909" i="2" a="1"/>
  <c r="C12909" i="2" s="1"/>
  <c r="C12908" i="2" a="1"/>
  <c r="C12908" i="2" s="1"/>
  <c r="C12907" i="2" a="1"/>
  <c r="C12907" i="2" s="1"/>
  <c r="C12906" i="2" a="1"/>
  <c r="C12906" i="2" s="1"/>
  <c r="C12905" i="2" a="1"/>
  <c r="C12905" i="2" s="1"/>
  <c r="C12904" i="2" a="1"/>
  <c r="C12904" i="2" s="1"/>
  <c r="C12903" i="2"/>
  <c r="C12903" i="2" a="1"/>
  <c r="C12902" i="2" a="1"/>
  <c r="C12902" i="2" s="1"/>
  <c r="C12901" i="2" a="1"/>
  <c r="C12901" i="2" s="1"/>
  <c r="C12900" i="2" a="1"/>
  <c r="C12900" i="2" s="1"/>
  <c r="C12899" i="2" a="1"/>
  <c r="C12899" i="2" s="1"/>
  <c r="C12898" i="2" a="1"/>
  <c r="C12898" i="2" s="1"/>
  <c r="C12897" i="2" a="1"/>
  <c r="C12897" i="2" s="1"/>
  <c r="C12896" i="2" a="1"/>
  <c r="C12896" i="2" s="1"/>
  <c r="C12895" i="2" a="1"/>
  <c r="C12895" i="2" s="1"/>
  <c r="C12894" i="2" a="1"/>
  <c r="C12894" i="2" s="1"/>
  <c r="C12893" i="2" a="1"/>
  <c r="C12893" i="2" s="1"/>
  <c r="C12892" i="2" a="1"/>
  <c r="C12892" i="2" s="1"/>
  <c r="C12891" i="2" a="1"/>
  <c r="C12891" i="2" s="1"/>
  <c r="C12890" i="2" a="1"/>
  <c r="C12890" i="2" s="1"/>
  <c r="C12889" i="2" a="1"/>
  <c r="C12889" i="2" s="1"/>
  <c r="C12888" i="2"/>
  <c r="C12888" i="2" a="1"/>
  <c r="C12887" i="2" a="1"/>
  <c r="C12887" i="2" s="1"/>
  <c r="C12886" i="2" a="1"/>
  <c r="C12886" i="2" s="1"/>
  <c r="C12885" i="2" a="1"/>
  <c r="C12885" i="2" s="1"/>
  <c r="C12884" i="2" a="1"/>
  <c r="C12884" i="2" s="1"/>
  <c r="C12883" i="2" a="1"/>
  <c r="C12883" i="2" s="1"/>
  <c r="C12882" i="2" a="1"/>
  <c r="C12882" i="2" s="1"/>
  <c r="C12881" i="2" a="1"/>
  <c r="C12881" i="2" s="1"/>
  <c r="C12880" i="2" a="1"/>
  <c r="C12880" i="2" s="1"/>
  <c r="C12879" i="2" a="1"/>
  <c r="C12879" i="2" s="1"/>
  <c r="C12878" i="2" a="1"/>
  <c r="C12878" i="2" s="1"/>
  <c r="C12877" i="2"/>
  <c r="C12877" i="2" a="1"/>
  <c r="C12876" i="2" a="1"/>
  <c r="C12876" i="2" s="1"/>
  <c r="C12875" i="2" a="1"/>
  <c r="C12875" i="2" s="1"/>
  <c r="C12874" i="2" a="1"/>
  <c r="C12874" i="2" s="1"/>
  <c r="C12873" i="2"/>
  <c r="C12873" i="2" a="1"/>
  <c r="C12872" i="2" a="1"/>
  <c r="C12872" i="2" s="1"/>
  <c r="C12871" i="2" a="1"/>
  <c r="C12871" i="2" s="1"/>
  <c r="C12870" i="2" a="1"/>
  <c r="C12870" i="2" s="1"/>
  <c r="C12869" i="2" a="1"/>
  <c r="C12869" i="2" s="1"/>
  <c r="C12868" i="2" a="1"/>
  <c r="C12868" i="2" s="1"/>
  <c r="C12867" i="2" a="1"/>
  <c r="C12867" i="2" s="1"/>
  <c r="C12866" i="2" a="1"/>
  <c r="C12866" i="2" s="1"/>
  <c r="C12865" i="2" a="1"/>
  <c r="C12865" i="2" s="1"/>
  <c r="C12864" i="2" a="1"/>
  <c r="C12864" i="2" s="1"/>
  <c r="C12863" i="2" a="1"/>
  <c r="C12863" i="2" s="1"/>
  <c r="C12862" i="2" a="1"/>
  <c r="C12862" i="2" s="1"/>
  <c r="C12861" i="2" a="1"/>
  <c r="C12861" i="2" s="1"/>
  <c r="C12860" i="2"/>
  <c r="C12860" i="2" a="1"/>
  <c r="C12859" i="2" a="1"/>
  <c r="C12859" i="2" s="1"/>
  <c r="C12858" i="2" a="1"/>
  <c r="C12858" i="2" s="1"/>
  <c r="C12857" i="2"/>
  <c r="C12857" i="2" a="1"/>
  <c r="C12856" i="2" a="1"/>
  <c r="C12856" i="2" s="1"/>
  <c r="C12855" i="2" a="1"/>
  <c r="C12855" i="2" s="1"/>
  <c r="C12854" i="2" a="1"/>
  <c r="C12854" i="2" s="1"/>
  <c r="C12853" i="2" a="1"/>
  <c r="C12853" i="2" s="1"/>
  <c r="C12852" i="2" a="1"/>
  <c r="C12852" i="2" s="1"/>
  <c r="C12851" i="2" a="1"/>
  <c r="C12851" i="2" s="1"/>
  <c r="C12850" i="2" a="1"/>
  <c r="C12850" i="2" s="1"/>
  <c r="C12849" i="2" a="1"/>
  <c r="C12849" i="2" s="1"/>
  <c r="C12848" i="2" a="1"/>
  <c r="C12848" i="2" s="1"/>
  <c r="C12847" i="2" a="1"/>
  <c r="C12847" i="2" s="1"/>
  <c r="C12846" i="2" a="1"/>
  <c r="C12846" i="2" s="1"/>
  <c r="C12845" i="2"/>
  <c r="C12845" i="2" a="1"/>
  <c r="C12844" i="2"/>
  <c r="C12844" i="2" a="1"/>
  <c r="C12843" i="2" a="1"/>
  <c r="C12843" i="2" s="1"/>
  <c r="C12842" i="2" a="1"/>
  <c r="C12842" i="2" s="1"/>
  <c r="C12841" i="2" a="1"/>
  <c r="C12841" i="2" s="1"/>
  <c r="C12840" i="2" a="1"/>
  <c r="C12840" i="2" s="1"/>
  <c r="C12839" i="2" a="1"/>
  <c r="C12839" i="2" s="1"/>
  <c r="C12838" i="2" a="1"/>
  <c r="C12838" i="2" s="1"/>
  <c r="C12837" i="2" a="1"/>
  <c r="C12837" i="2" s="1"/>
  <c r="C12836" i="2" a="1"/>
  <c r="C12836" i="2" s="1"/>
  <c r="C12835" i="2" a="1"/>
  <c r="C12835" i="2" s="1"/>
  <c r="C12834" i="2" a="1"/>
  <c r="C12834" i="2" s="1"/>
  <c r="C12833" i="2" a="1"/>
  <c r="C12833" i="2" s="1"/>
  <c r="C12832" i="2"/>
  <c r="C12832" i="2" a="1"/>
  <c r="C12831" i="2" a="1"/>
  <c r="C12831" i="2" s="1"/>
  <c r="C12830" i="2" a="1"/>
  <c r="C12830" i="2" s="1"/>
  <c r="C12829" i="2" a="1"/>
  <c r="C12829" i="2" s="1"/>
  <c r="C12828" i="2"/>
  <c r="C12828" i="2" a="1"/>
  <c r="C12827" i="2" a="1"/>
  <c r="C12827" i="2" s="1"/>
  <c r="C12826" i="2" a="1"/>
  <c r="C12826" i="2" s="1"/>
  <c r="C12825" i="2" a="1"/>
  <c r="C12825" i="2" s="1"/>
  <c r="C12824" i="2" a="1"/>
  <c r="C12824" i="2" s="1"/>
  <c r="C12823" i="2"/>
  <c r="C12823" i="2" a="1"/>
  <c r="C12822" i="2" a="1"/>
  <c r="C12822" i="2" s="1"/>
  <c r="C12821" i="2" a="1"/>
  <c r="C12821" i="2" s="1"/>
  <c r="C12820" i="2" a="1"/>
  <c r="C12820" i="2" s="1"/>
  <c r="C12819" i="2" a="1"/>
  <c r="C12819" i="2" s="1"/>
  <c r="C12818" i="2" a="1"/>
  <c r="C12818" i="2" s="1"/>
  <c r="C12817" i="2" a="1"/>
  <c r="C12817" i="2" s="1"/>
  <c r="C12816" i="2" a="1"/>
  <c r="C12816" i="2" s="1"/>
  <c r="C12815" i="2" a="1"/>
  <c r="C12815" i="2" s="1"/>
  <c r="C12814" i="2" a="1"/>
  <c r="C12814" i="2" s="1"/>
  <c r="C12813" i="2" a="1"/>
  <c r="C12813" i="2" s="1"/>
  <c r="C12812" i="2"/>
  <c r="C12812" i="2" a="1"/>
  <c r="C12811" i="2" a="1"/>
  <c r="C12811" i="2" s="1"/>
  <c r="C12810" i="2" a="1"/>
  <c r="C12810" i="2" s="1"/>
  <c r="C12809" i="2" a="1"/>
  <c r="C12809" i="2" s="1"/>
  <c r="C12808" i="2" a="1"/>
  <c r="C12808" i="2" s="1"/>
  <c r="C12807" i="2" a="1"/>
  <c r="C12807" i="2" s="1"/>
  <c r="C12806" i="2" a="1"/>
  <c r="C12806" i="2" s="1"/>
  <c r="C12805" i="2" a="1"/>
  <c r="C12805" i="2" s="1"/>
  <c r="C12804" i="2" a="1"/>
  <c r="C12804" i="2" s="1"/>
  <c r="C12803" i="2" a="1"/>
  <c r="C12803" i="2" s="1"/>
  <c r="C12802" i="2" a="1"/>
  <c r="C12802" i="2" s="1"/>
  <c r="C12801" i="2" a="1"/>
  <c r="C12801" i="2" s="1"/>
  <c r="C12800" i="2" a="1"/>
  <c r="C12800" i="2" s="1"/>
  <c r="C12799" i="2" a="1"/>
  <c r="C12799" i="2" s="1"/>
  <c r="C12798" i="2" a="1"/>
  <c r="C12798" i="2" s="1"/>
  <c r="C12797" i="2" a="1"/>
  <c r="C12797" i="2" s="1"/>
  <c r="C12796" i="2"/>
  <c r="C12796" i="2" a="1"/>
  <c r="C12795" i="2" a="1"/>
  <c r="C12795" i="2" s="1"/>
  <c r="C12794" i="2"/>
  <c r="C12794" i="2" a="1"/>
  <c r="C12793" i="2" a="1"/>
  <c r="C12793" i="2" s="1"/>
  <c r="C12792" i="2" a="1"/>
  <c r="C12792" i="2" s="1"/>
  <c r="C12791" i="2" a="1"/>
  <c r="C12791" i="2" s="1"/>
  <c r="C12790" i="2" a="1"/>
  <c r="C12790" i="2" s="1"/>
  <c r="C12789" i="2"/>
  <c r="C12789" i="2" a="1"/>
  <c r="C12788" i="2" a="1"/>
  <c r="C12788" i="2" s="1"/>
  <c r="C12787" i="2" a="1"/>
  <c r="C12787" i="2" s="1"/>
  <c r="C12786" i="2" a="1"/>
  <c r="C12786" i="2" s="1"/>
  <c r="C12785" i="2" a="1"/>
  <c r="C12785" i="2" s="1"/>
  <c r="C12784" i="2" a="1"/>
  <c r="C12784" i="2" s="1"/>
  <c r="C12783" i="2" a="1"/>
  <c r="C12783" i="2" s="1"/>
  <c r="C12782" i="2" a="1"/>
  <c r="C12782" i="2" s="1"/>
  <c r="C12781" i="2" a="1"/>
  <c r="C12781" i="2" s="1"/>
  <c r="C12780" i="2" a="1"/>
  <c r="C12780" i="2" s="1"/>
  <c r="C12779" i="2" a="1"/>
  <c r="C12779" i="2" s="1"/>
  <c r="C12778" i="2" a="1"/>
  <c r="C12778" i="2" s="1"/>
  <c r="C12777" i="2"/>
  <c r="C12777" i="2" a="1"/>
  <c r="C12776" i="2" a="1"/>
  <c r="C12776" i="2" s="1"/>
  <c r="C12775" i="2"/>
  <c r="C12775" i="2" a="1"/>
  <c r="C12774" i="2" a="1"/>
  <c r="C12774" i="2" s="1"/>
  <c r="C12773" i="2" a="1"/>
  <c r="C12773" i="2" s="1"/>
  <c r="C12772" i="2" a="1"/>
  <c r="C12772" i="2" s="1"/>
  <c r="C12771" i="2" a="1"/>
  <c r="C12771" i="2" s="1"/>
  <c r="C12770" i="2" a="1"/>
  <c r="C12770" i="2" s="1"/>
  <c r="C12769" i="2" a="1"/>
  <c r="C12769" i="2" s="1"/>
  <c r="C12768" i="2" a="1"/>
  <c r="C12768" i="2" s="1"/>
  <c r="C12767" i="2" a="1"/>
  <c r="C12767" i="2" s="1"/>
  <c r="C12766" i="2" a="1"/>
  <c r="C12766" i="2" s="1"/>
  <c r="C12765" i="2" a="1"/>
  <c r="C12765" i="2" s="1"/>
  <c r="C12764" i="2" a="1"/>
  <c r="C12764" i="2" s="1"/>
  <c r="C12763" i="2" a="1"/>
  <c r="C12763" i="2" s="1"/>
  <c r="C12762" i="2"/>
  <c r="C12762" i="2" a="1"/>
  <c r="C12761" i="2" a="1"/>
  <c r="C12761" i="2" s="1"/>
  <c r="C12760" i="2" a="1"/>
  <c r="C12760" i="2" s="1"/>
  <c r="C12759" i="2" a="1"/>
  <c r="C12759" i="2" s="1"/>
  <c r="C12758" i="2" a="1"/>
  <c r="C12758" i="2" s="1"/>
  <c r="C12757" i="2" a="1"/>
  <c r="C12757" i="2" s="1"/>
  <c r="C12756" i="2" a="1"/>
  <c r="C12756" i="2" s="1"/>
  <c r="C12755" i="2" a="1"/>
  <c r="C12755" i="2" s="1"/>
  <c r="C12754" i="2" a="1"/>
  <c r="C12754" i="2" s="1"/>
  <c r="C12753" i="2" a="1"/>
  <c r="C12753" i="2" s="1"/>
  <c r="C12752" i="2" a="1"/>
  <c r="C12752" i="2" s="1"/>
  <c r="C12751" i="2" a="1"/>
  <c r="C12751" i="2" s="1"/>
  <c r="C12750" i="2" a="1"/>
  <c r="C12750" i="2" s="1"/>
  <c r="C12749" i="2" a="1"/>
  <c r="C12749" i="2" s="1"/>
  <c r="C12748" i="2" a="1"/>
  <c r="C12748" i="2" s="1"/>
  <c r="C12747" i="2" a="1"/>
  <c r="C12747" i="2" s="1"/>
  <c r="C12746" i="2" a="1"/>
  <c r="C12746" i="2" s="1"/>
  <c r="C12745" i="2" a="1"/>
  <c r="C12745" i="2" s="1"/>
  <c r="C12744" i="2" a="1"/>
  <c r="C12744" i="2" s="1"/>
  <c r="C12743" i="2" a="1"/>
  <c r="C12743" i="2" s="1"/>
  <c r="C12742" i="2" a="1"/>
  <c r="C12742" i="2" s="1"/>
  <c r="C12741" i="2" a="1"/>
  <c r="C12741" i="2" s="1"/>
  <c r="C12740" i="2" a="1"/>
  <c r="C12740" i="2" s="1"/>
  <c r="C12739" i="2" a="1"/>
  <c r="C12739" i="2" s="1"/>
  <c r="C12738" i="2"/>
  <c r="C12738" i="2" a="1"/>
  <c r="C12737" i="2" a="1"/>
  <c r="C12737" i="2" s="1"/>
  <c r="C12736" i="2" a="1"/>
  <c r="C12736" i="2" s="1"/>
  <c r="C12735" i="2" a="1"/>
  <c r="C12735" i="2" s="1"/>
  <c r="C12734" i="2" a="1"/>
  <c r="C12734" i="2" s="1"/>
  <c r="C12733" i="2"/>
  <c r="C12733" i="2" a="1"/>
  <c r="C12732" i="2"/>
  <c r="C12732" i="2" a="1"/>
  <c r="C12731" i="2" a="1"/>
  <c r="C12731" i="2" s="1"/>
  <c r="C12730" i="2" a="1"/>
  <c r="C12730" i="2" s="1"/>
  <c r="C12729" i="2" a="1"/>
  <c r="C12729" i="2" s="1"/>
  <c r="C12728" i="2" a="1"/>
  <c r="C12728" i="2" s="1"/>
  <c r="C12727" i="2" a="1"/>
  <c r="C12727" i="2" s="1"/>
  <c r="C12726" i="2" a="1"/>
  <c r="C12726" i="2" s="1"/>
  <c r="C12725" i="2" a="1"/>
  <c r="C12725" i="2" s="1"/>
  <c r="C12724" i="2" a="1"/>
  <c r="C12724" i="2" s="1"/>
  <c r="C12723" i="2" a="1"/>
  <c r="C12723" i="2" s="1"/>
  <c r="C12722" i="2" a="1"/>
  <c r="C12722" i="2" s="1"/>
  <c r="C12721" i="2" a="1"/>
  <c r="C12721" i="2" s="1"/>
  <c r="C12720" i="2" a="1"/>
  <c r="C12720" i="2" s="1"/>
  <c r="C12719" i="2" a="1"/>
  <c r="C12719" i="2" s="1"/>
  <c r="C12718" i="2" a="1"/>
  <c r="C12718" i="2" s="1"/>
  <c r="C12717" i="2" a="1"/>
  <c r="C12717" i="2" s="1"/>
  <c r="C12716" i="2" a="1"/>
  <c r="C12716" i="2" s="1"/>
  <c r="C12715" i="2" a="1"/>
  <c r="C12715" i="2" s="1"/>
  <c r="C12714" i="2" a="1"/>
  <c r="C12714" i="2" s="1"/>
  <c r="C12713" i="2" a="1"/>
  <c r="C12713" i="2" s="1"/>
  <c r="C12712" i="2" a="1"/>
  <c r="C12712" i="2" s="1"/>
  <c r="C12711" i="2" a="1"/>
  <c r="C12711" i="2" s="1"/>
  <c r="C12710" i="2" a="1"/>
  <c r="C12710" i="2" s="1"/>
  <c r="C12709" i="2" a="1"/>
  <c r="C12709" i="2" s="1"/>
  <c r="C12708" i="2" a="1"/>
  <c r="C12708" i="2" s="1"/>
  <c r="C12707" i="2" a="1"/>
  <c r="C12707" i="2" s="1"/>
  <c r="C12706" i="2" a="1"/>
  <c r="C12706" i="2" s="1"/>
  <c r="C12705" i="2" a="1"/>
  <c r="C12705" i="2" s="1"/>
  <c r="C12704" i="2" a="1"/>
  <c r="C12704" i="2" s="1"/>
  <c r="C12703" i="2" a="1"/>
  <c r="C12703" i="2" s="1"/>
  <c r="C12702" i="2" a="1"/>
  <c r="C12702" i="2" s="1"/>
  <c r="C12701" i="2" a="1"/>
  <c r="C12701" i="2" s="1"/>
  <c r="C12700" i="2"/>
  <c r="C12700" i="2" a="1"/>
  <c r="C12699" i="2" a="1"/>
  <c r="C12699" i="2" s="1"/>
  <c r="C12698" i="2" a="1"/>
  <c r="C12698" i="2" s="1"/>
  <c r="C12697" i="2" a="1"/>
  <c r="C12697" i="2" s="1"/>
  <c r="C12696" i="2" a="1"/>
  <c r="C12696" i="2" s="1"/>
  <c r="C12695" i="2" a="1"/>
  <c r="C12695" i="2" s="1"/>
  <c r="C12694" i="2" a="1"/>
  <c r="C12694" i="2" s="1"/>
  <c r="C12693" i="2" a="1"/>
  <c r="C12693" i="2" s="1"/>
  <c r="C12692" i="2" a="1"/>
  <c r="C12692" i="2" s="1"/>
  <c r="C12691" i="2" a="1"/>
  <c r="C12691" i="2" s="1"/>
  <c r="C12690" i="2" a="1"/>
  <c r="C12690" i="2" s="1"/>
  <c r="C12689" i="2" a="1"/>
  <c r="C12689" i="2" s="1"/>
  <c r="C12688" i="2" a="1"/>
  <c r="C12688" i="2" s="1"/>
  <c r="C12687" i="2" a="1"/>
  <c r="C12687" i="2" s="1"/>
  <c r="C12686" i="2" a="1"/>
  <c r="C12686" i="2" s="1"/>
  <c r="C12685" i="2" a="1"/>
  <c r="C12685" i="2" s="1"/>
  <c r="C12684" i="2" a="1"/>
  <c r="C12684" i="2" s="1"/>
  <c r="C12683" i="2" a="1"/>
  <c r="C12683" i="2" s="1"/>
  <c r="C12682" i="2" a="1"/>
  <c r="C12682" i="2" s="1"/>
  <c r="C12681" i="2" a="1"/>
  <c r="C12681" i="2" s="1"/>
  <c r="C12680" i="2" a="1"/>
  <c r="C12680" i="2" s="1"/>
  <c r="C12679" i="2" a="1"/>
  <c r="C12679" i="2" s="1"/>
  <c r="C12678" i="2" a="1"/>
  <c r="C12678" i="2" s="1"/>
  <c r="C12677" i="2" a="1"/>
  <c r="C12677" i="2" s="1"/>
  <c r="C12676" i="2" a="1"/>
  <c r="C12676" i="2" s="1"/>
  <c r="C12675" i="2"/>
  <c r="C12675" i="2" a="1"/>
  <c r="C12674" i="2" a="1"/>
  <c r="C12674" i="2" s="1"/>
  <c r="C12673" i="2" a="1"/>
  <c r="C12673" i="2" s="1"/>
  <c r="C12672" i="2" a="1"/>
  <c r="C12672" i="2" s="1"/>
  <c r="C12671" i="2" a="1"/>
  <c r="C12671" i="2" s="1"/>
  <c r="C12670" i="2" a="1"/>
  <c r="C12670" i="2" s="1"/>
  <c r="C12669" i="2" a="1"/>
  <c r="C12669" i="2" s="1"/>
  <c r="C12668" i="2" a="1"/>
  <c r="C12668" i="2" s="1"/>
  <c r="C12667" i="2" a="1"/>
  <c r="C12667" i="2" s="1"/>
  <c r="C12666" i="2" a="1"/>
  <c r="C12666" i="2" s="1"/>
  <c r="C12665" i="2" a="1"/>
  <c r="C12665" i="2" s="1"/>
  <c r="C12664" i="2" a="1"/>
  <c r="C12664" i="2" s="1"/>
  <c r="C12663" i="2" a="1"/>
  <c r="C12663" i="2" s="1"/>
  <c r="C12662" i="2" a="1"/>
  <c r="C12662" i="2" s="1"/>
  <c r="C12661" i="2" a="1"/>
  <c r="C12661" i="2" s="1"/>
  <c r="C12660" i="2" a="1"/>
  <c r="C12660" i="2" s="1"/>
  <c r="C12659" i="2" a="1"/>
  <c r="C12659" i="2" s="1"/>
  <c r="C12658" i="2" a="1"/>
  <c r="C12658" i="2" s="1"/>
  <c r="C12657" i="2" a="1"/>
  <c r="C12657" i="2" s="1"/>
  <c r="C12656" i="2" a="1"/>
  <c r="C12656" i="2" s="1"/>
  <c r="C12655" i="2"/>
  <c r="C12655" i="2" a="1"/>
  <c r="C12654" i="2" a="1"/>
  <c r="C12654" i="2" s="1"/>
  <c r="C12653" i="2" a="1"/>
  <c r="C12653" i="2" s="1"/>
  <c r="C12652" i="2" a="1"/>
  <c r="C12652" i="2" s="1"/>
  <c r="C12651" i="2" a="1"/>
  <c r="C12651" i="2" s="1"/>
  <c r="C12650" i="2" a="1"/>
  <c r="C12650" i="2" s="1"/>
  <c r="C12649" i="2"/>
  <c r="C12649" i="2" a="1"/>
  <c r="C12648" i="2"/>
  <c r="C12648" i="2" a="1"/>
  <c r="C12647" i="2"/>
  <c r="C12647" i="2" a="1"/>
  <c r="C12646" i="2" a="1"/>
  <c r="C12646" i="2" s="1"/>
  <c r="C12645" i="2" a="1"/>
  <c r="C12645" i="2" s="1"/>
  <c r="C12644" i="2" a="1"/>
  <c r="C12644" i="2" s="1"/>
  <c r="C12643" i="2" a="1"/>
  <c r="C12643" i="2" s="1"/>
  <c r="C12642" i="2" a="1"/>
  <c r="C12642" i="2" s="1"/>
  <c r="C12641" i="2" a="1"/>
  <c r="C12641" i="2" s="1"/>
  <c r="C12640" i="2" a="1"/>
  <c r="C12640" i="2" s="1"/>
  <c r="C12639" i="2" a="1"/>
  <c r="C12639" i="2" s="1"/>
  <c r="C12638" i="2" a="1"/>
  <c r="C12638" i="2" s="1"/>
  <c r="C12637" i="2" a="1"/>
  <c r="C12637" i="2" s="1"/>
  <c r="C12636" i="2"/>
  <c r="C12636" i="2" a="1"/>
  <c r="C12635" i="2" a="1"/>
  <c r="C12635" i="2" s="1"/>
  <c r="C12634" i="2" a="1"/>
  <c r="C12634" i="2" s="1"/>
  <c r="C12633" i="2" a="1"/>
  <c r="C12633" i="2" s="1"/>
  <c r="C12632" i="2" a="1"/>
  <c r="C12632" i="2" s="1"/>
  <c r="C12631" i="2" a="1"/>
  <c r="C12631" i="2" s="1"/>
  <c r="C12630" i="2" a="1"/>
  <c r="C12630" i="2" s="1"/>
  <c r="C12629" i="2" a="1"/>
  <c r="C12629" i="2" s="1"/>
  <c r="C12628" i="2" a="1"/>
  <c r="C12628" i="2" s="1"/>
  <c r="C12627" i="2" a="1"/>
  <c r="C12627" i="2" s="1"/>
  <c r="C12626" i="2" a="1"/>
  <c r="C12626" i="2" s="1"/>
  <c r="C12625" i="2" a="1"/>
  <c r="C12625" i="2" s="1"/>
  <c r="C12624" i="2" a="1"/>
  <c r="C12624" i="2" s="1"/>
  <c r="C12623" i="2" a="1"/>
  <c r="C12623" i="2" s="1"/>
  <c r="C12622" i="2" a="1"/>
  <c r="C12622" i="2" s="1"/>
  <c r="C12621" i="2" a="1"/>
  <c r="C12621" i="2" s="1"/>
  <c r="C12620" i="2" a="1"/>
  <c r="C12620" i="2" s="1"/>
  <c r="C12619" i="2" a="1"/>
  <c r="C12619" i="2" s="1"/>
  <c r="C12618" i="2" a="1"/>
  <c r="C12618" i="2" s="1"/>
  <c r="C12617" i="2" a="1"/>
  <c r="C12617" i="2" s="1"/>
  <c r="C12616" i="2" a="1"/>
  <c r="C12616" i="2" s="1"/>
  <c r="C12615" i="2" a="1"/>
  <c r="C12615" i="2" s="1"/>
  <c r="C12614" i="2" a="1"/>
  <c r="C12614" i="2" s="1"/>
  <c r="C12613" i="2" a="1"/>
  <c r="C12613" i="2" s="1"/>
  <c r="C12612" i="2" a="1"/>
  <c r="C12612" i="2" s="1"/>
  <c r="C12611" i="2" a="1"/>
  <c r="C12611" i="2" s="1"/>
  <c r="C12610" i="2" a="1"/>
  <c r="C12610" i="2" s="1"/>
  <c r="C12609" i="2" a="1"/>
  <c r="C12609" i="2" s="1"/>
  <c r="C12608" i="2" a="1"/>
  <c r="C12608" i="2" s="1"/>
  <c r="C12607" i="2" a="1"/>
  <c r="C12607" i="2" s="1"/>
  <c r="C12606" i="2" a="1"/>
  <c r="C12606" i="2" s="1"/>
  <c r="C12605" i="2" a="1"/>
  <c r="C12605" i="2" s="1"/>
  <c r="C12604" i="2"/>
  <c r="C12604" i="2" a="1"/>
  <c r="C12603" i="2" a="1"/>
  <c r="C12603" i="2" s="1"/>
  <c r="C12602" i="2" a="1"/>
  <c r="C12602" i="2" s="1"/>
  <c r="C12601" i="2" a="1"/>
  <c r="C12601" i="2" s="1"/>
  <c r="C12600" i="2" a="1"/>
  <c r="C12600" i="2" s="1"/>
  <c r="C12599" i="2" a="1"/>
  <c r="C12599" i="2" s="1"/>
  <c r="C12598" i="2" a="1"/>
  <c r="C12598" i="2" s="1"/>
  <c r="C12597" i="2" a="1"/>
  <c r="C12597" i="2" s="1"/>
  <c r="C12596" i="2" a="1"/>
  <c r="C12596" i="2" s="1"/>
  <c r="C12595" i="2"/>
  <c r="C12595" i="2" a="1"/>
  <c r="C12594" i="2" a="1"/>
  <c r="C12594" i="2" s="1"/>
  <c r="C12593" i="2" a="1"/>
  <c r="C12593" i="2" s="1"/>
  <c r="C12592" i="2" a="1"/>
  <c r="C12592" i="2" s="1"/>
  <c r="C12591" i="2" a="1"/>
  <c r="C12591" i="2" s="1"/>
  <c r="C12590" i="2" a="1"/>
  <c r="C12590" i="2" s="1"/>
  <c r="C12589" i="2" a="1"/>
  <c r="C12589" i="2" s="1"/>
  <c r="C12588" i="2" a="1"/>
  <c r="C12588" i="2" s="1"/>
  <c r="C12587" i="2" a="1"/>
  <c r="C12587" i="2" s="1"/>
  <c r="C12586" i="2" a="1"/>
  <c r="C12586" i="2" s="1"/>
  <c r="C12585" i="2" a="1"/>
  <c r="C12585" i="2" s="1"/>
  <c r="C12584" i="2" a="1"/>
  <c r="C12584" i="2" s="1"/>
  <c r="C12583" i="2" a="1"/>
  <c r="C12583" i="2" s="1"/>
  <c r="C12582" i="2" a="1"/>
  <c r="C12582" i="2" s="1"/>
  <c r="C12581" i="2" a="1"/>
  <c r="C12581" i="2" s="1"/>
  <c r="C12580" i="2" a="1"/>
  <c r="C12580" i="2" s="1"/>
  <c r="C12579" i="2" a="1"/>
  <c r="C12579" i="2" s="1"/>
  <c r="C12578" i="2" a="1"/>
  <c r="C12578" i="2" s="1"/>
  <c r="C12577" i="2" a="1"/>
  <c r="C12577" i="2" s="1"/>
  <c r="C12576" i="2" a="1"/>
  <c r="C12576" i="2" s="1"/>
  <c r="C12575" i="2" a="1"/>
  <c r="C12575" i="2" s="1"/>
  <c r="C12574" i="2" a="1"/>
  <c r="C12574" i="2" s="1"/>
  <c r="C12573" i="2" a="1"/>
  <c r="C12573" i="2" s="1"/>
  <c r="C12572" i="2" a="1"/>
  <c r="C12572" i="2" s="1"/>
  <c r="C12571" i="2" a="1"/>
  <c r="C12571" i="2" s="1"/>
  <c r="C12570" i="2" a="1"/>
  <c r="C12570" i="2" s="1"/>
  <c r="C12569" i="2" a="1"/>
  <c r="C12569" i="2" s="1"/>
  <c r="C12568" i="2" a="1"/>
  <c r="C12568" i="2" s="1"/>
  <c r="C12567" i="2" a="1"/>
  <c r="C12567" i="2" s="1"/>
  <c r="C12566" i="2" a="1"/>
  <c r="C12566" i="2" s="1"/>
  <c r="C12565" i="2" a="1"/>
  <c r="C12565" i="2" s="1"/>
  <c r="C12564" i="2" a="1"/>
  <c r="C12564" i="2" s="1"/>
  <c r="C12563" i="2" a="1"/>
  <c r="C12563" i="2" s="1"/>
  <c r="C12562" i="2" a="1"/>
  <c r="C12562" i="2" s="1"/>
  <c r="C12561" i="2" a="1"/>
  <c r="C12561" i="2" s="1"/>
  <c r="C12560" i="2" a="1"/>
  <c r="C12560" i="2" s="1"/>
  <c r="C12559" i="2" a="1"/>
  <c r="C12559" i="2" s="1"/>
  <c r="C12558" i="2" a="1"/>
  <c r="C12558" i="2" s="1"/>
  <c r="C12557" i="2" a="1"/>
  <c r="C12557" i="2" s="1"/>
  <c r="C12556" i="2" a="1"/>
  <c r="C12556" i="2" s="1"/>
  <c r="C12555" i="2" a="1"/>
  <c r="C12555" i="2" s="1"/>
  <c r="C12554" i="2" a="1"/>
  <c r="C12554" i="2" s="1"/>
  <c r="C12553" i="2" a="1"/>
  <c r="C12553" i="2" s="1"/>
  <c r="C12552" i="2" a="1"/>
  <c r="C12552" i="2" s="1"/>
  <c r="C12551" i="2" a="1"/>
  <c r="C12551" i="2" s="1"/>
  <c r="C12550" i="2" a="1"/>
  <c r="C12550" i="2" s="1"/>
  <c r="C12549" i="2" a="1"/>
  <c r="C12549" i="2" s="1"/>
  <c r="C12548" i="2" a="1"/>
  <c r="C12548" i="2" s="1"/>
  <c r="C12547" i="2" a="1"/>
  <c r="C12547" i="2" s="1"/>
  <c r="C12546" i="2" a="1"/>
  <c r="C12546" i="2" s="1"/>
  <c r="C12545" i="2" a="1"/>
  <c r="C12545" i="2" s="1"/>
  <c r="C12544" i="2" a="1"/>
  <c r="C12544" i="2" s="1"/>
  <c r="C12543" i="2" a="1"/>
  <c r="C12543" i="2" s="1"/>
  <c r="C12542" i="2" a="1"/>
  <c r="C12542" i="2" s="1"/>
  <c r="C12541" i="2" a="1"/>
  <c r="C12541" i="2" s="1"/>
  <c r="C12540" i="2" a="1"/>
  <c r="C12540" i="2" s="1"/>
  <c r="C12539" i="2"/>
  <c r="C12539" i="2" a="1"/>
  <c r="C12538" i="2" a="1"/>
  <c r="C12538" i="2" s="1"/>
  <c r="C12537" i="2" a="1"/>
  <c r="C12537" i="2" s="1"/>
  <c r="C12536" i="2" a="1"/>
  <c r="C12536" i="2" s="1"/>
  <c r="C12535" i="2" a="1"/>
  <c r="C12535" i="2" s="1"/>
  <c r="C12534" i="2" a="1"/>
  <c r="C12534" i="2" s="1"/>
  <c r="C12533" i="2" a="1"/>
  <c r="C12533" i="2" s="1"/>
  <c r="C12532" i="2" a="1"/>
  <c r="C12532" i="2" s="1"/>
  <c r="C12531" i="2" a="1"/>
  <c r="C12531" i="2" s="1"/>
  <c r="C12530" i="2" a="1"/>
  <c r="C12530" i="2" s="1"/>
  <c r="C12529" i="2" a="1"/>
  <c r="C12529" i="2" s="1"/>
  <c r="C12528" i="2" a="1"/>
  <c r="C12528" i="2" s="1"/>
  <c r="C12527" i="2"/>
  <c r="C12527" i="2" a="1"/>
  <c r="C12526" i="2" a="1"/>
  <c r="C12526" i="2" s="1"/>
  <c r="C12525" i="2" a="1"/>
  <c r="C12525" i="2" s="1"/>
  <c r="C12524" i="2" a="1"/>
  <c r="C12524" i="2" s="1"/>
  <c r="C12523" i="2"/>
  <c r="C12523" i="2" a="1"/>
  <c r="C12522" i="2" a="1"/>
  <c r="C12522" i="2" s="1"/>
  <c r="C12521" i="2" a="1"/>
  <c r="C12521" i="2" s="1"/>
  <c r="C12520" i="2"/>
  <c r="C12520" i="2" a="1"/>
  <c r="C12519" i="2"/>
  <c r="C12519" i="2" a="1"/>
  <c r="C12518" i="2" a="1"/>
  <c r="C12518" i="2" s="1"/>
  <c r="C12517" i="2" a="1"/>
  <c r="C12517" i="2" s="1"/>
  <c r="C12516" i="2"/>
  <c r="C12516" i="2" a="1"/>
  <c r="C12515" i="2" a="1"/>
  <c r="C12515" i="2" s="1"/>
  <c r="C12514" i="2" a="1"/>
  <c r="C12514" i="2" s="1"/>
  <c r="C12513" i="2" a="1"/>
  <c r="C12513" i="2" s="1"/>
  <c r="C12512" i="2" a="1"/>
  <c r="C12512" i="2" s="1"/>
  <c r="C12511" i="2" a="1"/>
  <c r="C12511" i="2" s="1"/>
  <c r="C12510" i="2" a="1"/>
  <c r="C12510" i="2" s="1"/>
  <c r="C12509" i="2" a="1"/>
  <c r="C12509" i="2" s="1"/>
  <c r="C12508" i="2" a="1"/>
  <c r="C12508" i="2" s="1"/>
  <c r="C12507" i="2" a="1"/>
  <c r="C12507" i="2" s="1"/>
  <c r="C12506" i="2"/>
  <c r="C12506" i="2" a="1"/>
  <c r="C12505" i="2" a="1"/>
  <c r="C12505" i="2" s="1"/>
  <c r="C12504" i="2" a="1"/>
  <c r="C12504" i="2" s="1"/>
  <c r="C12503" i="2"/>
  <c r="C12503" i="2" a="1"/>
  <c r="C12502" i="2" a="1"/>
  <c r="C12502" i="2" s="1"/>
  <c r="C12501" i="2" a="1"/>
  <c r="C12501" i="2" s="1"/>
  <c r="C12500" i="2" a="1"/>
  <c r="C12500" i="2" s="1"/>
  <c r="C12499" i="2" a="1"/>
  <c r="C12499" i="2" s="1"/>
  <c r="C12498" i="2" a="1"/>
  <c r="C12498" i="2" s="1"/>
  <c r="C12497" i="2" a="1"/>
  <c r="C12497" i="2" s="1"/>
  <c r="C12496" i="2" a="1"/>
  <c r="C12496" i="2" s="1"/>
  <c r="C12495" i="2" a="1"/>
  <c r="C12495" i="2" s="1"/>
  <c r="C12494" i="2" a="1"/>
  <c r="C12494" i="2" s="1"/>
  <c r="C12493" i="2" a="1"/>
  <c r="C12493" i="2" s="1"/>
  <c r="C12492" i="2" a="1"/>
  <c r="C12492" i="2" s="1"/>
  <c r="C12491" i="2" a="1"/>
  <c r="C12491" i="2" s="1"/>
  <c r="C12490" i="2" a="1"/>
  <c r="C12490" i="2" s="1"/>
  <c r="C12489" i="2" a="1"/>
  <c r="C12489" i="2" s="1"/>
  <c r="C12488" i="2" a="1"/>
  <c r="C12488" i="2" s="1"/>
  <c r="C12487" i="2" a="1"/>
  <c r="C12487" i="2" s="1"/>
  <c r="C12486" i="2" a="1"/>
  <c r="C12486" i="2" s="1"/>
  <c r="C12485" i="2" a="1"/>
  <c r="C12485" i="2" s="1"/>
  <c r="C12484" i="2" a="1"/>
  <c r="C12484" i="2" s="1"/>
  <c r="C12483" i="2" a="1"/>
  <c r="C12483" i="2" s="1"/>
  <c r="C12482" i="2" a="1"/>
  <c r="C12482" i="2" s="1"/>
  <c r="C12481" i="2" a="1"/>
  <c r="C12481" i="2" s="1"/>
  <c r="C12480" i="2" a="1"/>
  <c r="C12480" i="2" s="1"/>
  <c r="C12479" i="2" a="1"/>
  <c r="C12479" i="2" s="1"/>
  <c r="C12478" i="2" a="1"/>
  <c r="C12478" i="2" s="1"/>
  <c r="C12477" i="2" a="1"/>
  <c r="C12477" i="2" s="1"/>
  <c r="C12476" i="2"/>
  <c r="C12476" i="2" a="1"/>
  <c r="C12475" i="2" a="1"/>
  <c r="C12475" i="2" s="1"/>
  <c r="C12474" i="2" a="1"/>
  <c r="C12474" i="2" s="1"/>
  <c r="C12473" i="2" a="1"/>
  <c r="C12473" i="2" s="1"/>
  <c r="C12472" i="2" a="1"/>
  <c r="C12472" i="2" s="1"/>
  <c r="C12471" i="2" a="1"/>
  <c r="C12471" i="2" s="1"/>
  <c r="C12470" i="2" a="1"/>
  <c r="C12470" i="2" s="1"/>
  <c r="C12469" i="2" a="1"/>
  <c r="C12469" i="2" s="1"/>
  <c r="C12468" i="2" a="1"/>
  <c r="C12468" i="2" s="1"/>
  <c r="C12467" i="2" a="1"/>
  <c r="C12467" i="2" s="1"/>
  <c r="C12466" i="2" a="1"/>
  <c r="C12466" i="2" s="1"/>
  <c r="C12465" i="2" a="1"/>
  <c r="C12465" i="2" s="1"/>
  <c r="C12464" i="2" a="1"/>
  <c r="C12464" i="2" s="1"/>
  <c r="C12463" i="2" a="1"/>
  <c r="C12463" i="2" s="1"/>
  <c r="C12462" i="2" a="1"/>
  <c r="C12462" i="2" s="1"/>
  <c r="C12461" i="2" a="1"/>
  <c r="C12461" i="2" s="1"/>
  <c r="C12460" i="2" a="1"/>
  <c r="C12460" i="2" s="1"/>
  <c r="C12459" i="2" a="1"/>
  <c r="C12459" i="2" s="1"/>
  <c r="C12458" i="2" a="1"/>
  <c r="C12458" i="2" s="1"/>
  <c r="C12457" i="2" a="1"/>
  <c r="C12457" i="2" s="1"/>
  <c r="C12456" i="2"/>
  <c r="C12456" i="2" a="1"/>
  <c r="C12455" i="2"/>
  <c r="C12455" i="2" a="1"/>
  <c r="C12454" i="2" a="1"/>
  <c r="C12454" i="2" s="1"/>
  <c r="C12453" i="2"/>
  <c r="C12453" i="2" a="1"/>
  <c r="C12452" i="2" a="1"/>
  <c r="C12452" i="2" s="1"/>
  <c r="C12451" i="2" a="1"/>
  <c r="C12451" i="2" s="1"/>
  <c r="C12450" i="2" a="1"/>
  <c r="C12450" i="2" s="1"/>
  <c r="C12449" i="2" a="1"/>
  <c r="C12449" i="2" s="1"/>
  <c r="C12448" i="2" a="1"/>
  <c r="C12448" i="2" s="1"/>
  <c r="C12447" i="2" a="1"/>
  <c r="C12447" i="2" s="1"/>
  <c r="C12446" i="2" a="1"/>
  <c r="C12446" i="2" s="1"/>
  <c r="C12445" i="2" a="1"/>
  <c r="C12445" i="2" s="1"/>
  <c r="C12444" i="2" a="1"/>
  <c r="C12444" i="2" s="1"/>
  <c r="C12443" i="2" a="1"/>
  <c r="C12443" i="2" s="1"/>
  <c r="C12442" i="2" a="1"/>
  <c r="C12442" i="2" s="1"/>
  <c r="C12441" i="2" a="1"/>
  <c r="C12441" i="2" s="1"/>
  <c r="C12440" i="2" a="1"/>
  <c r="C12440" i="2" s="1"/>
  <c r="C12439" i="2" a="1"/>
  <c r="C12439" i="2" s="1"/>
  <c r="C12438" i="2" a="1"/>
  <c r="C12438" i="2" s="1"/>
  <c r="C12437" i="2" a="1"/>
  <c r="C12437" i="2" s="1"/>
  <c r="C12436" i="2" a="1"/>
  <c r="C12436" i="2" s="1"/>
  <c r="C12435" i="2" a="1"/>
  <c r="C12435" i="2" s="1"/>
  <c r="C12434" i="2" a="1"/>
  <c r="C12434" i="2" s="1"/>
  <c r="C12433" i="2" a="1"/>
  <c r="C12433" i="2" s="1"/>
  <c r="C12432" i="2" a="1"/>
  <c r="C12432" i="2" s="1"/>
  <c r="C12431" i="2" a="1"/>
  <c r="C12431" i="2" s="1"/>
  <c r="C12430" i="2" a="1"/>
  <c r="C12430" i="2" s="1"/>
  <c r="C12429" i="2" a="1"/>
  <c r="C12429" i="2" s="1"/>
  <c r="C12428" i="2" a="1"/>
  <c r="C12428" i="2" s="1"/>
  <c r="C12427" i="2" a="1"/>
  <c r="C12427" i="2" s="1"/>
  <c r="C12426" i="2" a="1"/>
  <c r="C12426" i="2" s="1"/>
  <c r="C12425" i="2" a="1"/>
  <c r="C12425" i="2" s="1"/>
  <c r="C12424" i="2" a="1"/>
  <c r="C12424" i="2" s="1"/>
  <c r="C12423" i="2" a="1"/>
  <c r="C12423" i="2" s="1"/>
  <c r="C12422" i="2" a="1"/>
  <c r="C12422" i="2" s="1"/>
  <c r="C12421" i="2" a="1"/>
  <c r="C12421" i="2" s="1"/>
  <c r="C12420" i="2" a="1"/>
  <c r="C12420" i="2" s="1"/>
  <c r="C12419" i="2" a="1"/>
  <c r="C12419" i="2" s="1"/>
  <c r="C12418" i="2" a="1"/>
  <c r="C12418" i="2" s="1"/>
  <c r="C12417" i="2" a="1"/>
  <c r="C12417" i="2" s="1"/>
  <c r="C12416" i="2" a="1"/>
  <c r="C12416" i="2" s="1"/>
  <c r="C12415" i="2" a="1"/>
  <c r="C12415" i="2" s="1"/>
  <c r="C12414" i="2" a="1"/>
  <c r="C12414" i="2" s="1"/>
  <c r="C12413" i="2" a="1"/>
  <c r="C12413" i="2" s="1"/>
  <c r="C12412" i="2" a="1"/>
  <c r="C12412" i="2" s="1"/>
  <c r="C12411" i="2" a="1"/>
  <c r="C12411" i="2" s="1"/>
  <c r="C12410" i="2" a="1"/>
  <c r="C12410" i="2" s="1"/>
  <c r="C12409" i="2" a="1"/>
  <c r="C12409" i="2" s="1"/>
  <c r="C12408" i="2" a="1"/>
  <c r="C12408" i="2" s="1"/>
  <c r="C12407" i="2" a="1"/>
  <c r="C12407" i="2" s="1"/>
  <c r="C12406" i="2" a="1"/>
  <c r="C12406" i="2" s="1"/>
  <c r="C12405" i="2" a="1"/>
  <c r="C12405" i="2" s="1"/>
  <c r="C12404" i="2" a="1"/>
  <c r="C12404" i="2" s="1"/>
  <c r="C12403" i="2" a="1"/>
  <c r="C12403" i="2" s="1"/>
  <c r="C12402" i="2"/>
  <c r="C12402" i="2" a="1"/>
  <c r="C12401" i="2" a="1"/>
  <c r="C12401" i="2" s="1"/>
  <c r="C12400" i="2" a="1"/>
  <c r="C12400" i="2" s="1"/>
  <c r="C12399" i="2" a="1"/>
  <c r="C12399" i="2" s="1"/>
  <c r="C12398" i="2" a="1"/>
  <c r="C12398" i="2" s="1"/>
  <c r="C12397" i="2" a="1"/>
  <c r="C12397" i="2" s="1"/>
  <c r="C12396" i="2" a="1"/>
  <c r="C12396" i="2" s="1"/>
  <c r="C12395" i="2" a="1"/>
  <c r="C12395" i="2" s="1"/>
  <c r="C12394" i="2" a="1"/>
  <c r="C12394" i="2" s="1"/>
  <c r="C12393" i="2" a="1"/>
  <c r="C12393" i="2" s="1"/>
  <c r="C12392" i="2"/>
  <c r="C12392" i="2" a="1"/>
  <c r="C12391" i="2" a="1"/>
  <c r="C12391" i="2" s="1"/>
  <c r="C12390" i="2" a="1"/>
  <c r="C12390" i="2" s="1"/>
  <c r="C12389" i="2" a="1"/>
  <c r="C12389" i="2" s="1"/>
  <c r="C12388" i="2" a="1"/>
  <c r="C12388" i="2" s="1"/>
  <c r="C12387" i="2" a="1"/>
  <c r="C12387" i="2" s="1"/>
  <c r="C12386" i="2" a="1"/>
  <c r="C12386" i="2" s="1"/>
  <c r="C12385" i="2" a="1"/>
  <c r="C12385" i="2" s="1"/>
  <c r="C12384" i="2" a="1"/>
  <c r="C12384" i="2" s="1"/>
  <c r="C12383" i="2" a="1"/>
  <c r="C12383" i="2" s="1"/>
  <c r="C12382" i="2" a="1"/>
  <c r="C12382" i="2" s="1"/>
  <c r="C12381" i="2" a="1"/>
  <c r="C12381" i="2" s="1"/>
  <c r="C12380" i="2" a="1"/>
  <c r="C12380" i="2" s="1"/>
  <c r="C12379" i="2"/>
  <c r="C12379" i="2" a="1"/>
  <c r="C12378" i="2" a="1"/>
  <c r="C12378" i="2" s="1"/>
  <c r="C12377" i="2" a="1"/>
  <c r="C12377" i="2" s="1"/>
  <c r="C12376" i="2" a="1"/>
  <c r="C12376" i="2" s="1"/>
  <c r="C12375" i="2" a="1"/>
  <c r="C12375" i="2" s="1"/>
  <c r="C12374" i="2" a="1"/>
  <c r="C12374" i="2" s="1"/>
  <c r="C12373" i="2" a="1"/>
  <c r="C12373" i="2" s="1"/>
  <c r="C12372" i="2" a="1"/>
  <c r="C12372" i="2" s="1"/>
  <c r="C12371" i="2" a="1"/>
  <c r="C12371" i="2" s="1"/>
  <c r="C12370" i="2" a="1"/>
  <c r="C12370" i="2" s="1"/>
  <c r="C12369" i="2" a="1"/>
  <c r="C12369" i="2" s="1"/>
  <c r="C12368" i="2"/>
  <c r="C12368" i="2" a="1"/>
  <c r="C12367" i="2" a="1"/>
  <c r="C12367" i="2" s="1"/>
  <c r="C12366" i="2" a="1"/>
  <c r="C12366" i="2" s="1"/>
  <c r="C12365" i="2" a="1"/>
  <c r="C12365" i="2" s="1"/>
  <c r="C12364" i="2" a="1"/>
  <c r="C12364" i="2" s="1"/>
  <c r="C12363" i="2" a="1"/>
  <c r="C12363" i="2" s="1"/>
  <c r="C12362" i="2"/>
  <c r="C12362" i="2" a="1"/>
  <c r="C12361" i="2"/>
  <c r="C12361" i="2" a="1"/>
  <c r="C12360" i="2" a="1"/>
  <c r="C12360" i="2" s="1"/>
  <c r="C12359" i="2" a="1"/>
  <c r="C12359" i="2" s="1"/>
  <c r="C12358" i="2" a="1"/>
  <c r="C12358" i="2" s="1"/>
  <c r="C12357" i="2" a="1"/>
  <c r="C12357" i="2" s="1"/>
  <c r="C12356" i="2" a="1"/>
  <c r="C12356" i="2" s="1"/>
  <c r="C12355" i="2" a="1"/>
  <c r="C12355" i="2" s="1"/>
  <c r="C12354" i="2" a="1"/>
  <c r="C12354" i="2" s="1"/>
  <c r="C12353" i="2" a="1"/>
  <c r="C12353" i="2" s="1"/>
  <c r="C12352" i="2" a="1"/>
  <c r="C12352" i="2" s="1"/>
  <c r="C12351" i="2" a="1"/>
  <c r="C12351" i="2" s="1"/>
  <c r="C12350" i="2" a="1"/>
  <c r="C12350" i="2" s="1"/>
  <c r="C12349" i="2" a="1"/>
  <c r="C12349" i="2" s="1"/>
  <c r="C12348" i="2" a="1"/>
  <c r="C12348" i="2" s="1"/>
  <c r="C12347" i="2"/>
  <c r="C12347" i="2" a="1"/>
  <c r="C12346" i="2" a="1"/>
  <c r="C12346" i="2" s="1"/>
  <c r="C12345" i="2" a="1"/>
  <c r="C12345" i="2" s="1"/>
  <c r="C12344" i="2" a="1"/>
  <c r="C12344" i="2" s="1"/>
  <c r="C12343" i="2" a="1"/>
  <c r="C12343" i="2" s="1"/>
  <c r="C12342" i="2" a="1"/>
  <c r="C12342" i="2" s="1"/>
  <c r="C12341" i="2" a="1"/>
  <c r="C12341" i="2" s="1"/>
  <c r="C12340" i="2" a="1"/>
  <c r="C12340" i="2" s="1"/>
  <c r="C12339" i="2" a="1"/>
  <c r="C12339" i="2" s="1"/>
  <c r="C12338" i="2" a="1"/>
  <c r="C12338" i="2" s="1"/>
  <c r="C12337" i="2" a="1"/>
  <c r="C12337" i="2" s="1"/>
  <c r="C12336" i="2" a="1"/>
  <c r="C12336" i="2" s="1"/>
  <c r="C12335" i="2" a="1"/>
  <c r="C12335" i="2" s="1"/>
  <c r="C12334" i="2" a="1"/>
  <c r="C12334" i="2" s="1"/>
  <c r="C12333" i="2" a="1"/>
  <c r="C12333" i="2" s="1"/>
  <c r="C12332" i="2" a="1"/>
  <c r="C12332" i="2" s="1"/>
  <c r="C12331" i="2" a="1"/>
  <c r="C12331" i="2" s="1"/>
  <c r="C12330" i="2" a="1"/>
  <c r="C12330" i="2" s="1"/>
  <c r="C12329" i="2" a="1"/>
  <c r="C12329" i="2" s="1"/>
  <c r="C12328" i="2" a="1"/>
  <c r="C12328" i="2" s="1"/>
  <c r="C12327" i="2" a="1"/>
  <c r="C12327" i="2" s="1"/>
  <c r="C12326" i="2" a="1"/>
  <c r="C12326" i="2" s="1"/>
  <c r="C12325" i="2" a="1"/>
  <c r="C12325" i="2" s="1"/>
  <c r="C12324" i="2" a="1"/>
  <c r="C12324" i="2" s="1"/>
  <c r="C12323" i="2" a="1"/>
  <c r="C12323" i="2" s="1"/>
  <c r="C12322" i="2" a="1"/>
  <c r="C12322" i="2" s="1"/>
  <c r="C12321" i="2" a="1"/>
  <c r="C12321" i="2" s="1"/>
  <c r="C12320" i="2" a="1"/>
  <c r="C12320" i="2" s="1"/>
  <c r="C12319" i="2" a="1"/>
  <c r="C12319" i="2" s="1"/>
  <c r="C12318" i="2" a="1"/>
  <c r="C12318" i="2" s="1"/>
  <c r="C12317" i="2" a="1"/>
  <c r="C12317" i="2" s="1"/>
  <c r="C12316" i="2" a="1"/>
  <c r="C12316" i="2" s="1"/>
  <c r="C12315" i="2" a="1"/>
  <c r="C12315" i="2" s="1"/>
  <c r="C12314" i="2" a="1"/>
  <c r="C12314" i="2" s="1"/>
  <c r="C12313" i="2" a="1"/>
  <c r="C12313" i="2" s="1"/>
  <c r="C12312" i="2" a="1"/>
  <c r="C12312" i="2" s="1"/>
  <c r="C12311" i="2" a="1"/>
  <c r="C12311" i="2" s="1"/>
  <c r="C12310" i="2" a="1"/>
  <c r="C12310" i="2" s="1"/>
  <c r="C12309" i="2" a="1"/>
  <c r="C12309" i="2" s="1"/>
  <c r="C12308" i="2" a="1"/>
  <c r="C12308" i="2" s="1"/>
  <c r="C12307" i="2" a="1"/>
  <c r="C12307" i="2" s="1"/>
  <c r="C12306" i="2" a="1"/>
  <c r="C12306" i="2" s="1"/>
  <c r="C12305" i="2" a="1"/>
  <c r="C12305" i="2" s="1"/>
  <c r="C12304" i="2" a="1"/>
  <c r="C12304" i="2" s="1"/>
  <c r="C12303" i="2"/>
  <c r="C12303" i="2" a="1"/>
  <c r="C12302" i="2" a="1"/>
  <c r="C12302" i="2" s="1"/>
  <c r="C12301" i="2" a="1"/>
  <c r="C12301" i="2" s="1"/>
  <c r="C12300" i="2" a="1"/>
  <c r="C12300" i="2" s="1"/>
  <c r="C12299" i="2" a="1"/>
  <c r="C12299" i="2" s="1"/>
  <c r="C12298" i="2" a="1"/>
  <c r="C12298" i="2" s="1"/>
  <c r="C12297" i="2" a="1"/>
  <c r="C12297" i="2" s="1"/>
  <c r="C12296" i="2" a="1"/>
  <c r="C12296" i="2" s="1"/>
  <c r="C12295" i="2" a="1"/>
  <c r="C12295" i="2" s="1"/>
  <c r="C12294" i="2" a="1"/>
  <c r="C12294" i="2" s="1"/>
  <c r="C12293" i="2" a="1"/>
  <c r="C12293" i="2" s="1"/>
  <c r="C12292" i="2" a="1"/>
  <c r="C12292" i="2" s="1"/>
  <c r="C12291" i="2" a="1"/>
  <c r="C12291" i="2" s="1"/>
  <c r="C12290" i="2" a="1"/>
  <c r="C12290" i="2" s="1"/>
  <c r="C12289" i="2" a="1"/>
  <c r="C12289" i="2" s="1"/>
  <c r="C12288" i="2" a="1"/>
  <c r="C12288" i="2" s="1"/>
  <c r="C12287" i="2" a="1"/>
  <c r="C12287" i="2" s="1"/>
  <c r="C12286" i="2" a="1"/>
  <c r="C12286" i="2" s="1"/>
  <c r="C12285" i="2" a="1"/>
  <c r="C12285" i="2" s="1"/>
  <c r="C12284" i="2" a="1"/>
  <c r="C12284" i="2" s="1"/>
  <c r="C12283" i="2" a="1"/>
  <c r="C12283" i="2" s="1"/>
  <c r="C12282" i="2" a="1"/>
  <c r="C12282" i="2" s="1"/>
  <c r="C12281" i="2" a="1"/>
  <c r="C12281" i="2" s="1"/>
  <c r="C12280" i="2" a="1"/>
  <c r="C12280" i="2" s="1"/>
  <c r="C12279" i="2" a="1"/>
  <c r="C12279" i="2" s="1"/>
  <c r="C12278" i="2" a="1"/>
  <c r="C12278" i="2" s="1"/>
  <c r="C12277" i="2" a="1"/>
  <c r="C12277" i="2" s="1"/>
  <c r="C12276" i="2" a="1"/>
  <c r="C12276" i="2" s="1"/>
  <c r="C12275" i="2" a="1"/>
  <c r="C12275" i="2" s="1"/>
  <c r="C12274" i="2" a="1"/>
  <c r="C12274" i="2" s="1"/>
  <c r="C12273" i="2" a="1"/>
  <c r="C12273" i="2" s="1"/>
  <c r="C12272" i="2" a="1"/>
  <c r="C12272" i="2" s="1"/>
  <c r="C12271" i="2" a="1"/>
  <c r="C12271" i="2" s="1"/>
  <c r="C12270" i="2" a="1"/>
  <c r="C12270" i="2" s="1"/>
  <c r="C12269" i="2" a="1"/>
  <c r="C12269" i="2" s="1"/>
  <c r="C12268" i="2" a="1"/>
  <c r="C12268" i="2" s="1"/>
  <c r="C12267" i="2" a="1"/>
  <c r="C12267" i="2" s="1"/>
  <c r="C12266" i="2" a="1"/>
  <c r="C12266" i="2" s="1"/>
  <c r="C12265" i="2" a="1"/>
  <c r="C12265" i="2" s="1"/>
  <c r="C12264" i="2" a="1"/>
  <c r="C12264" i="2" s="1"/>
  <c r="C12263" i="2" a="1"/>
  <c r="C12263" i="2" s="1"/>
  <c r="C12262" i="2" a="1"/>
  <c r="C12262" i="2" s="1"/>
  <c r="C12261" i="2" a="1"/>
  <c r="C12261" i="2" s="1"/>
  <c r="C12260" i="2" a="1"/>
  <c r="C12260" i="2" s="1"/>
  <c r="C12259" i="2" a="1"/>
  <c r="C12259" i="2" s="1"/>
  <c r="C12258" i="2" a="1"/>
  <c r="C12258" i="2" s="1"/>
  <c r="C12257" i="2" a="1"/>
  <c r="C12257" i="2" s="1"/>
  <c r="C12256" i="2" a="1"/>
  <c r="C12256" i="2" s="1"/>
  <c r="C12255" i="2" a="1"/>
  <c r="C12255" i="2" s="1"/>
  <c r="C12254" i="2" a="1"/>
  <c r="C12254" i="2" s="1"/>
  <c r="C12253" i="2" a="1"/>
  <c r="C12253" i="2" s="1"/>
  <c r="C12252" i="2" a="1"/>
  <c r="C12252" i="2" s="1"/>
  <c r="C12251" i="2" a="1"/>
  <c r="C12251" i="2" s="1"/>
  <c r="C12250" i="2" a="1"/>
  <c r="C12250" i="2" s="1"/>
  <c r="C12249" i="2" a="1"/>
  <c r="C12249" i="2" s="1"/>
  <c r="C12248" i="2" a="1"/>
  <c r="C12248" i="2" s="1"/>
  <c r="C12247" i="2" a="1"/>
  <c r="C12247" i="2" s="1"/>
  <c r="C12246" i="2" a="1"/>
  <c r="C12246" i="2" s="1"/>
  <c r="C12245" i="2" a="1"/>
  <c r="C12245" i="2" s="1"/>
  <c r="C12244" i="2" a="1"/>
  <c r="C12244" i="2" s="1"/>
  <c r="C12243" i="2" a="1"/>
  <c r="C12243" i="2" s="1"/>
  <c r="C12242" i="2" a="1"/>
  <c r="C12242" i="2" s="1"/>
  <c r="C12241" i="2" a="1"/>
  <c r="C12241" i="2" s="1"/>
  <c r="C12240" i="2" a="1"/>
  <c r="C12240" i="2" s="1"/>
  <c r="C12239" i="2" a="1"/>
  <c r="C12239" i="2" s="1"/>
  <c r="C12238" i="2" a="1"/>
  <c r="C12238" i="2" s="1"/>
  <c r="C12237" i="2" a="1"/>
  <c r="C12237" i="2" s="1"/>
  <c r="C12236" i="2" a="1"/>
  <c r="C12236" i="2" s="1"/>
  <c r="C12235" i="2" a="1"/>
  <c r="C12235" i="2" s="1"/>
  <c r="C12234" i="2" a="1"/>
  <c r="C12234" i="2" s="1"/>
  <c r="C12233" i="2" a="1"/>
  <c r="C12233" i="2" s="1"/>
  <c r="C12232" i="2" a="1"/>
  <c r="C12232" i="2" s="1"/>
  <c r="C12231" i="2" a="1"/>
  <c r="C12231" i="2" s="1"/>
  <c r="C12230" i="2"/>
  <c r="C12230" i="2" a="1"/>
  <c r="C12229" i="2" a="1"/>
  <c r="C12229" i="2" s="1"/>
  <c r="C12228" i="2" a="1"/>
  <c r="C12228" i="2" s="1"/>
  <c r="C12227" i="2" a="1"/>
  <c r="C12227" i="2" s="1"/>
  <c r="C12226" i="2"/>
  <c r="C12226" i="2" a="1"/>
  <c r="C12225" i="2" a="1"/>
  <c r="C12225" i="2" s="1"/>
  <c r="C12224" i="2" a="1"/>
  <c r="C12224" i="2" s="1"/>
  <c r="C12223" i="2" a="1"/>
  <c r="C12223" i="2" s="1"/>
  <c r="C12222" i="2" a="1"/>
  <c r="C12222" i="2" s="1"/>
  <c r="C12221" i="2" a="1"/>
  <c r="C12221" i="2" s="1"/>
  <c r="C12220" i="2" a="1"/>
  <c r="C12220" i="2" s="1"/>
  <c r="C12219" i="2" a="1"/>
  <c r="C12219" i="2" s="1"/>
  <c r="C12218" i="2" a="1"/>
  <c r="C12218" i="2" s="1"/>
  <c r="C12217" i="2" a="1"/>
  <c r="C12217" i="2" s="1"/>
  <c r="C12216" i="2" a="1"/>
  <c r="C12216" i="2" s="1"/>
  <c r="C12215" i="2"/>
  <c r="C12215" i="2" a="1"/>
  <c r="C12214" i="2"/>
  <c r="C12214" i="2" a="1"/>
  <c r="C12213" i="2"/>
  <c r="C12213" i="2" a="1"/>
  <c r="C12212" i="2" a="1"/>
  <c r="C12212" i="2" s="1"/>
  <c r="C12211" i="2" a="1"/>
  <c r="C12211" i="2" s="1"/>
  <c r="C12210" i="2" a="1"/>
  <c r="C12210" i="2" s="1"/>
  <c r="C12209" i="2" a="1"/>
  <c r="C12209" i="2" s="1"/>
  <c r="C12208" i="2" a="1"/>
  <c r="C12208" i="2" s="1"/>
  <c r="C12207" i="2" a="1"/>
  <c r="C12207" i="2" s="1"/>
  <c r="C12206" i="2" a="1"/>
  <c r="C12206" i="2" s="1"/>
  <c r="C12205" i="2" a="1"/>
  <c r="C12205" i="2" s="1"/>
  <c r="C12204" i="2" a="1"/>
  <c r="C12204" i="2" s="1"/>
  <c r="C12203" i="2" a="1"/>
  <c r="C12203" i="2" s="1"/>
  <c r="C12202" i="2" a="1"/>
  <c r="C12202" i="2" s="1"/>
  <c r="C12201" i="2"/>
  <c r="C12201" i="2" a="1"/>
  <c r="C12200" i="2" a="1"/>
  <c r="C12200" i="2" s="1"/>
  <c r="C12199" i="2" a="1"/>
  <c r="C12199" i="2" s="1"/>
  <c r="C12198" i="2" a="1"/>
  <c r="C12198" i="2" s="1"/>
  <c r="C12197" i="2" a="1"/>
  <c r="C12197" i="2" s="1"/>
  <c r="C12196" i="2" a="1"/>
  <c r="C12196" i="2" s="1"/>
  <c r="C12195" i="2" a="1"/>
  <c r="C12195" i="2" s="1"/>
  <c r="C12194" i="2" a="1"/>
  <c r="C12194" i="2" s="1"/>
  <c r="C12193" i="2"/>
  <c r="C12193" i="2" a="1"/>
  <c r="C12192" i="2" a="1"/>
  <c r="C12192" i="2" s="1"/>
  <c r="C12191" i="2" a="1"/>
  <c r="C12191" i="2" s="1"/>
  <c r="C12190" i="2" a="1"/>
  <c r="C12190" i="2" s="1"/>
  <c r="C12189" i="2" a="1"/>
  <c r="C12189" i="2" s="1"/>
  <c r="C12188" i="2" a="1"/>
  <c r="C12188" i="2" s="1"/>
  <c r="C12187" i="2" a="1"/>
  <c r="C12187" i="2" s="1"/>
  <c r="C12186" i="2"/>
  <c r="C12186" i="2" a="1"/>
  <c r="C12185" i="2" a="1"/>
  <c r="C12185" i="2" s="1"/>
  <c r="C12184" i="2" a="1"/>
  <c r="C12184" i="2" s="1"/>
  <c r="C12183" i="2" a="1"/>
  <c r="C12183" i="2" s="1"/>
  <c r="C12182" i="2" a="1"/>
  <c r="C12182" i="2" s="1"/>
  <c r="C12181" i="2" a="1"/>
  <c r="C12181" i="2" s="1"/>
  <c r="C12180" i="2" a="1"/>
  <c r="C12180" i="2" s="1"/>
  <c r="C12179" i="2" a="1"/>
  <c r="C12179" i="2" s="1"/>
  <c r="C12178" i="2" a="1"/>
  <c r="C12178" i="2" s="1"/>
  <c r="C12177" i="2" a="1"/>
  <c r="C12177" i="2" s="1"/>
  <c r="C12176" i="2" a="1"/>
  <c r="C12176" i="2" s="1"/>
  <c r="C12175" i="2" a="1"/>
  <c r="C12175" i="2" s="1"/>
  <c r="C12174" i="2" a="1"/>
  <c r="C12174" i="2" s="1"/>
  <c r="C12173" i="2" a="1"/>
  <c r="C12173" i="2" s="1"/>
  <c r="C12172" i="2" a="1"/>
  <c r="C12172" i="2" s="1"/>
  <c r="C12171" i="2" a="1"/>
  <c r="C12171" i="2" s="1"/>
  <c r="C12170" i="2" a="1"/>
  <c r="C12170" i="2" s="1"/>
  <c r="C12169" i="2"/>
  <c r="C12169" i="2" a="1"/>
  <c r="C12168" i="2" a="1"/>
  <c r="C12168" i="2" s="1"/>
  <c r="C12167" i="2" a="1"/>
  <c r="C12167" i="2" s="1"/>
  <c r="C12166" i="2" a="1"/>
  <c r="C12166" i="2" s="1"/>
  <c r="C12165" i="2" a="1"/>
  <c r="C12165" i="2" s="1"/>
  <c r="C12164" i="2" a="1"/>
  <c r="C12164" i="2" s="1"/>
  <c r="C12163" i="2" a="1"/>
  <c r="C12163" i="2" s="1"/>
  <c r="C12162" i="2" a="1"/>
  <c r="C12162" i="2" s="1"/>
  <c r="C12161" i="2" a="1"/>
  <c r="C12161" i="2" s="1"/>
  <c r="C12160" i="2" a="1"/>
  <c r="C12160" i="2" s="1"/>
  <c r="C12159" i="2" a="1"/>
  <c r="C12159" i="2" s="1"/>
  <c r="C12158" i="2" a="1"/>
  <c r="C12158" i="2" s="1"/>
  <c r="C12157" i="2" a="1"/>
  <c r="C12157" i="2" s="1"/>
  <c r="C12156" i="2" a="1"/>
  <c r="C12156" i="2" s="1"/>
  <c r="C12155" i="2" a="1"/>
  <c r="C12155" i="2" s="1"/>
  <c r="C12154" i="2" a="1"/>
  <c r="C12154" i="2" s="1"/>
  <c r="C12153" i="2"/>
  <c r="C12153" i="2" a="1"/>
  <c r="C12152" i="2" a="1"/>
  <c r="C12152" i="2" s="1"/>
  <c r="C12151" i="2" a="1"/>
  <c r="C12151" i="2" s="1"/>
  <c r="C12150" i="2" a="1"/>
  <c r="C12150" i="2" s="1"/>
  <c r="C12149" i="2" a="1"/>
  <c r="C12149" i="2" s="1"/>
  <c r="C12148" i="2" a="1"/>
  <c r="C12148" i="2" s="1"/>
  <c r="C12147" i="2" a="1"/>
  <c r="C12147" i="2" s="1"/>
  <c r="C12146" i="2" a="1"/>
  <c r="C12146" i="2" s="1"/>
  <c r="C12145" i="2" a="1"/>
  <c r="C12145" i="2" s="1"/>
  <c r="C12144" i="2" a="1"/>
  <c r="C12144" i="2" s="1"/>
  <c r="C12143" i="2" a="1"/>
  <c r="C12143" i="2" s="1"/>
  <c r="C12142" i="2" a="1"/>
  <c r="C12142" i="2" s="1"/>
  <c r="C12141" i="2" a="1"/>
  <c r="C12141" i="2" s="1"/>
  <c r="C12140" i="2" a="1"/>
  <c r="C12140" i="2" s="1"/>
  <c r="C12139" i="2" a="1"/>
  <c r="C12139" i="2" s="1"/>
  <c r="C12138" i="2" a="1"/>
  <c r="C12138" i="2" s="1"/>
  <c r="C12137" i="2" a="1"/>
  <c r="C12137" i="2" s="1"/>
  <c r="C12136" i="2" a="1"/>
  <c r="C12136" i="2" s="1"/>
  <c r="C12135" i="2" a="1"/>
  <c r="C12135" i="2" s="1"/>
  <c r="C12134" i="2" a="1"/>
  <c r="C12134" i="2" s="1"/>
  <c r="C12133" i="2" a="1"/>
  <c r="C12133" i="2" s="1"/>
  <c r="C12132" i="2" a="1"/>
  <c r="C12132" i="2" s="1"/>
  <c r="C12131" i="2" a="1"/>
  <c r="C12131" i="2" s="1"/>
  <c r="C12130" i="2" a="1"/>
  <c r="C12130" i="2" s="1"/>
  <c r="C12129" i="2" a="1"/>
  <c r="C12129" i="2" s="1"/>
  <c r="C12128" i="2" a="1"/>
  <c r="C12128" i="2" s="1"/>
  <c r="C12127" i="2" a="1"/>
  <c r="C12127" i="2" s="1"/>
  <c r="C12126" i="2" a="1"/>
  <c r="C12126" i="2" s="1"/>
  <c r="C12125" i="2" a="1"/>
  <c r="C12125" i="2" s="1"/>
  <c r="C12124" i="2" a="1"/>
  <c r="C12124" i="2" s="1"/>
  <c r="C12123" i="2" a="1"/>
  <c r="C12123" i="2" s="1"/>
  <c r="C12122" i="2" a="1"/>
  <c r="C12122" i="2" s="1"/>
  <c r="C12121" i="2" a="1"/>
  <c r="C12121" i="2" s="1"/>
  <c r="C12120" i="2" a="1"/>
  <c r="C12120" i="2" s="1"/>
  <c r="C12119" i="2" a="1"/>
  <c r="C12119" i="2" s="1"/>
  <c r="C12118" i="2" a="1"/>
  <c r="C12118" i="2" s="1"/>
  <c r="C12117" i="2" a="1"/>
  <c r="C12117" i="2" s="1"/>
  <c r="C12116" i="2" a="1"/>
  <c r="C12116" i="2" s="1"/>
  <c r="C12115" i="2" a="1"/>
  <c r="C12115" i="2" s="1"/>
  <c r="C12114" i="2" a="1"/>
  <c r="C12114" i="2" s="1"/>
  <c r="C12113" i="2" a="1"/>
  <c r="C12113" i="2" s="1"/>
  <c r="C12112" i="2" a="1"/>
  <c r="C12112" i="2" s="1"/>
  <c r="C12111" i="2" a="1"/>
  <c r="C12111" i="2" s="1"/>
  <c r="C12110" i="2" a="1"/>
  <c r="C12110" i="2" s="1"/>
  <c r="C12109" i="2" a="1"/>
  <c r="C12109" i="2" s="1"/>
  <c r="C12108" i="2" a="1"/>
  <c r="C12108" i="2" s="1"/>
  <c r="C12107" i="2" a="1"/>
  <c r="C12107" i="2" s="1"/>
  <c r="C12106" i="2" a="1"/>
  <c r="C12106" i="2" s="1"/>
  <c r="C12105" i="2" a="1"/>
  <c r="C12105" i="2" s="1"/>
  <c r="C12104" i="2" a="1"/>
  <c r="C12104" i="2" s="1"/>
  <c r="C12103" i="2" a="1"/>
  <c r="C12103" i="2" s="1"/>
  <c r="C12102" i="2" a="1"/>
  <c r="C12102" i="2" s="1"/>
  <c r="C12101" i="2" a="1"/>
  <c r="C12101" i="2" s="1"/>
  <c r="C12100" i="2" a="1"/>
  <c r="C12100" i="2" s="1"/>
  <c r="C12099" i="2" a="1"/>
  <c r="C12099" i="2" s="1"/>
  <c r="C12098" i="2" a="1"/>
  <c r="C12098" i="2" s="1"/>
  <c r="C12097" i="2"/>
  <c r="C12097" i="2" a="1"/>
  <c r="C12096" i="2" a="1"/>
  <c r="C12096" i="2" s="1"/>
  <c r="C12095" i="2" a="1"/>
  <c r="C12095" i="2" s="1"/>
  <c r="C12094" i="2" a="1"/>
  <c r="C12094" i="2" s="1"/>
  <c r="C12093" i="2" a="1"/>
  <c r="C12093" i="2" s="1"/>
  <c r="C12092" i="2" a="1"/>
  <c r="C12092" i="2" s="1"/>
  <c r="C12091" i="2" a="1"/>
  <c r="C12091" i="2" s="1"/>
  <c r="C12090" i="2" a="1"/>
  <c r="C12090" i="2" s="1"/>
  <c r="C12089" i="2" a="1"/>
  <c r="C12089" i="2" s="1"/>
  <c r="C12088" i="2" a="1"/>
  <c r="C12088" i="2" s="1"/>
  <c r="C12087" i="2" a="1"/>
  <c r="C12087" i="2" s="1"/>
  <c r="C12086" i="2" a="1"/>
  <c r="C12086" i="2" s="1"/>
  <c r="C12085" i="2" a="1"/>
  <c r="C12085" i="2" s="1"/>
  <c r="C12084" i="2" a="1"/>
  <c r="C12084" i="2" s="1"/>
  <c r="C12083" i="2" a="1"/>
  <c r="C12083" i="2" s="1"/>
  <c r="C12082" i="2" a="1"/>
  <c r="C12082" i="2" s="1"/>
  <c r="C12081" i="2" a="1"/>
  <c r="C12081" i="2" s="1"/>
  <c r="C12080" i="2" a="1"/>
  <c r="C12080" i="2" s="1"/>
  <c r="C12079" i="2" a="1"/>
  <c r="C12079" i="2" s="1"/>
  <c r="C12078" i="2" a="1"/>
  <c r="C12078" i="2" s="1"/>
  <c r="C12077" i="2" a="1"/>
  <c r="C12077" i="2" s="1"/>
  <c r="C12076" i="2" a="1"/>
  <c r="C12076" i="2" s="1"/>
  <c r="C12075" i="2" a="1"/>
  <c r="C12075" i="2" s="1"/>
  <c r="C12074" i="2" a="1"/>
  <c r="C12074" i="2" s="1"/>
  <c r="C12073" i="2"/>
  <c r="C12073" i="2" a="1"/>
  <c r="C12072" i="2" a="1"/>
  <c r="C12072" i="2" s="1"/>
  <c r="C12071" i="2" a="1"/>
  <c r="C12071" i="2" s="1"/>
  <c r="C12070" i="2" a="1"/>
  <c r="C12070" i="2" s="1"/>
  <c r="C12069" i="2" a="1"/>
  <c r="C12069" i="2" s="1"/>
  <c r="C12068" i="2" a="1"/>
  <c r="C12068" i="2" s="1"/>
  <c r="C12067" i="2" a="1"/>
  <c r="C12067" i="2" s="1"/>
  <c r="C12066" i="2" a="1"/>
  <c r="C12066" i="2" s="1"/>
  <c r="C12065" i="2" a="1"/>
  <c r="C12065" i="2" s="1"/>
  <c r="C12064" i="2" a="1"/>
  <c r="C12064" i="2" s="1"/>
  <c r="C12063" i="2" a="1"/>
  <c r="C12063" i="2" s="1"/>
  <c r="C12062" i="2" a="1"/>
  <c r="C12062" i="2" s="1"/>
  <c r="C12061" i="2" a="1"/>
  <c r="C12061" i="2" s="1"/>
  <c r="C12060" i="2" a="1"/>
  <c r="C12060" i="2" s="1"/>
  <c r="C12059" i="2" a="1"/>
  <c r="C12059" i="2" s="1"/>
  <c r="C12058" i="2" a="1"/>
  <c r="C12058" i="2" s="1"/>
  <c r="C12057" i="2" a="1"/>
  <c r="C12057" i="2" s="1"/>
  <c r="C12056" i="2" a="1"/>
  <c r="C12056" i="2" s="1"/>
  <c r="C12055" i="2" a="1"/>
  <c r="C12055" i="2" s="1"/>
  <c r="C12054" i="2" a="1"/>
  <c r="C12054" i="2" s="1"/>
  <c r="C12053" i="2" a="1"/>
  <c r="C12053" i="2" s="1"/>
  <c r="C12052" i="2" a="1"/>
  <c r="C12052" i="2" s="1"/>
  <c r="C12051" i="2" a="1"/>
  <c r="C12051" i="2" s="1"/>
  <c r="C12050" i="2" a="1"/>
  <c r="C12050" i="2" s="1"/>
  <c r="C12049" i="2" a="1"/>
  <c r="C12049" i="2" s="1"/>
  <c r="C12048" i="2" a="1"/>
  <c r="C12048" i="2" s="1"/>
  <c r="C12047" i="2" a="1"/>
  <c r="C12047" i="2" s="1"/>
  <c r="C12046" i="2" a="1"/>
  <c r="C12046" i="2" s="1"/>
  <c r="C12045" i="2" a="1"/>
  <c r="C12045" i="2" s="1"/>
  <c r="C12044" i="2" a="1"/>
  <c r="C12044" i="2" s="1"/>
  <c r="C12043" i="2" a="1"/>
  <c r="C12043" i="2" s="1"/>
  <c r="C12042" i="2" a="1"/>
  <c r="C12042" i="2" s="1"/>
  <c r="C12041" i="2" a="1"/>
  <c r="C12041" i="2" s="1"/>
  <c r="C12040" i="2" a="1"/>
  <c r="C12040" i="2" s="1"/>
  <c r="C12039" i="2" a="1"/>
  <c r="C12039" i="2" s="1"/>
  <c r="C12038" i="2" a="1"/>
  <c r="C12038" i="2" s="1"/>
  <c r="C12037" i="2" a="1"/>
  <c r="C12037" i="2" s="1"/>
  <c r="C12036" i="2" a="1"/>
  <c r="C12036" i="2" s="1"/>
  <c r="C12035" i="2" a="1"/>
  <c r="C12035" i="2" s="1"/>
  <c r="C12034" i="2" a="1"/>
  <c r="C12034" i="2" s="1"/>
  <c r="C12033" i="2" a="1"/>
  <c r="C12033" i="2" s="1"/>
  <c r="C12032" i="2" a="1"/>
  <c r="C12032" i="2" s="1"/>
  <c r="C12031" i="2" a="1"/>
  <c r="C12031" i="2" s="1"/>
  <c r="C12030" i="2" a="1"/>
  <c r="C12030" i="2" s="1"/>
  <c r="C12029" i="2" a="1"/>
  <c r="C12029" i="2" s="1"/>
  <c r="C12028" i="2" a="1"/>
  <c r="C12028" i="2" s="1"/>
  <c r="C12027" i="2" a="1"/>
  <c r="C12027" i="2" s="1"/>
  <c r="C12026" i="2" a="1"/>
  <c r="C12026" i="2" s="1"/>
  <c r="C12025" i="2" a="1"/>
  <c r="C12025" i="2" s="1"/>
  <c r="C12024" i="2" a="1"/>
  <c r="C12024" i="2" s="1"/>
  <c r="C12023" i="2" a="1"/>
  <c r="C12023" i="2" s="1"/>
  <c r="C12022" i="2" a="1"/>
  <c r="C12022" i="2" s="1"/>
  <c r="C12021" i="2" a="1"/>
  <c r="C12021" i="2" s="1"/>
  <c r="C12020" i="2" a="1"/>
  <c r="C12020" i="2" s="1"/>
  <c r="C12019" i="2" a="1"/>
  <c r="C12019" i="2" s="1"/>
  <c r="C12018" i="2" a="1"/>
  <c r="C12018" i="2" s="1"/>
  <c r="C12017" i="2" a="1"/>
  <c r="C12017" i="2" s="1"/>
  <c r="C12016" i="2" a="1"/>
  <c r="C12016" i="2" s="1"/>
  <c r="C12015" i="2" a="1"/>
  <c r="C12015" i="2" s="1"/>
  <c r="C12014" i="2" a="1"/>
  <c r="C12014" i="2" s="1"/>
  <c r="C12013" i="2" a="1"/>
  <c r="C12013" i="2" s="1"/>
  <c r="C12012" i="2" a="1"/>
  <c r="C12012" i="2" s="1"/>
  <c r="C12011" i="2" a="1"/>
  <c r="C12011" i="2" s="1"/>
  <c r="C12010" i="2" a="1"/>
  <c r="C12010" i="2" s="1"/>
  <c r="C12009" i="2" a="1"/>
  <c r="C12009" i="2" s="1"/>
  <c r="C12008" i="2" a="1"/>
  <c r="C12008" i="2" s="1"/>
  <c r="C12007" i="2" a="1"/>
  <c r="C12007" i="2" s="1"/>
  <c r="C12006" i="2" a="1"/>
  <c r="C12006" i="2" s="1"/>
  <c r="C12005" i="2" a="1"/>
  <c r="C12005" i="2" s="1"/>
  <c r="C12004" i="2" a="1"/>
  <c r="C12004" i="2" s="1"/>
  <c r="C12003" i="2" a="1"/>
  <c r="C12003" i="2" s="1"/>
  <c r="C12002" i="2" a="1"/>
  <c r="C12002" i="2" s="1"/>
  <c r="C12001" i="2" a="1"/>
  <c r="C12001" i="2" s="1"/>
  <c r="C12000" i="2" a="1"/>
  <c r="C12000" i="2" s="1"/>
  <c r="C11999" i="2" a="1"/>
  <c r="C11999" i="2" s="1"/>
  <c r="C11998" i="2" a="1"/>
  <c r="C11998" i="2" s="1"/>
  <c r="C11997" i="2" a="1"/>
  <c r="C11997" i="2" s="1"/>
  <c r="C11996" i="2" a="1"/>
  <c r="C11996" i="2" s="1"/>
  <c r="C11995" i="2" a="1"/>
  <c r="C11995" i="2" s="1"/>
  <c r="C11994" i="2" a="1"/>
  <c r="C11994" i="2" s="1"/>
  <c r="C11993" i="2" a="1"/>
  <c r="C11993" i="2" s="1"/>
  <c r="C11992" i="2" a="1"/>
  <c r="C11992" i="2" s="1"/>
  <c r="C11991" i="2" a="1"/>
  <c r="C11991" i="2" s="1"/>
  <c r="C11990" i="2" a="1"/>
  <c r="C11990" i="2" s="1"/>
  <c r="C11989" i="2" a="1"/>
  <c r="C11989" i="2" s="1"/>
  <c r="C11988" i="2" a="1"/>
  <c r="C11988" i="2" s="1"/>
  <c r="C11987" i="2" a="1"/>
  <c r="C11987" i="2" s="1"/>
  <c r="C11986" i="2" a="1"/>
  <c r="C11986" i="2" s="1"/>
  <c r="C11985" i="2" a="1"/>
  <c r="C11985" i="2" s="1"/>
  <c r="C11984" i="2" a="1"/>
  <c r="C11984" i="2" s="1"/>
  <c r="C11983" i="2" a="1"/>
  <c r="C11983" i="2" s="1"/>
  <c r="C11982" i="2" a="1"/>
  <c r="C11982" i="2" s="1"/>
  <c r="C11981" i="2" a="1"/>
  <c r="C11981" i="2" s="1"/>
  <c r="C11980" i="2" a="1"/>
  <c r="C11980" i="2" s="1"/>
  <c r="C11979" i="2" a="1"/>
  <c r="C11979" i="2" s="1"/>
  <c r="C11978" i="2" a="1"/>
  <c r="C11978" i="2" s="1"/>
  <c r="C11977" i="2" a="1"/>
  <c r="C11977" i="2" s="1"/>
  <c r="C11976" i="2" a="1"/>
  <c r="C11976" i="2" s="1"/>
  <c r="C11975" i="2" a="1"/>
  <c r="C11975" i="2" s="1"/>
  <c r="C11974" i="2" a="1"/>
  <c r="C11974" i="2" s="1"/>
  <c r="C11973" i="2" a="1"/>
  <c r="C11973" i="2" s="1"/>
  <c r="C11972" i="2" a="1"/>
  <c r="C11972" i="2" s="1"/>
  <c r="C11971" i="2" a="1"/>
  <c r="C11971" i="2" s="1"/>
  <c r="C11970" i="2" a="1"/>
  <c r="C11970" i="2" s="1"/>
  <c r="C11969" i="2" a="1"/>
  <c r="C11969" i="2" s="1"/>
  <c r="C11968" i="2" a="1"/>
  <c r="C11968" i="2" s="1"/>
  <c r="C11967" i="2" a="1"/>
  <c r="C11967" i="2" s="1"/>
  <c r="C11966" i="2" a="1"/>
  <c r="C11966" i="2" s="1"/>
  <c r="C11965" i="2" a="1"/>
  <c r="C11965" i="2" s="1"/>
  <c r="C11964" i="2" a="1"/>
  <c r="C11964" i="2" s="1"/>
  <c r="C11963" i="2" a="1"/>
  <c r="C11963" i="2" s="1"/>
  <c r="C11962" i="2" a="1"/>
  <c r="C11962" i="2" s="1"/>
  <c r="C11961" i="2" a="1"/>
  <c r="C11961" i="2" s="1"/>
  <c r="C11960" i="2" a="1"/>
  <c r="C11960" i="2" s="1"/>
  <c r="C11959" i="2" a="1"/>
  <c r="C11959" i="2" s="1"/>
  <c r="C11958" i="2" a="1"/>
  <c r="C11958" i="2" s="1"/>
  <c r="C11957" i="2" a="1"/>
  <c r="C11957" i="2" s="1"/>
  <c r="C11956" i="2" a="1"/>
  <c r="C11956" i="2" s="1"/>
  <c r="C11955" i="2" a="1"/>
  <c r="C11955" i="2" s="1"/>
  <c r="C11954" i="2" a="1"/>
  <c r="C11954" i="2" s="1"/>
  <c r="C11953" i="2" a="1"/>
  <c r="C11953" i="2" s="1"/>
  <c r="C11952" i="2" a="1"/>
  <c r="C11952" i="2" s="1"/>
  <c r="C11951" i="2" a="1"/>
  <c r="C11951" i="2" s="1"/>
  <c r="C11950" i="2" a="1"/>
  <c r="C11950" i="2" s="1"/>
  <c r="C11949" i="2" a="1"/>
  <c r="C11949" i="2" s="1"/>
  <c r="C11948" i="2" a="1"/>
  <c r="C11948" i="2" s="1"/>
  <c r="C11947" i="2" a="1"/>
  <c r="C11947" i="2" s="1"/>
  <c r="C11946" i="2" a="1"/>
  <c r="C11946" i="2" s="1"/>
  <c r="C11945" i="2" a="1"/>
  <c r="C11945" i="2" s="1"/>
  <c r="C11944" i="2" a="1"/>
  <c r="C11944" i="2" s="1"/>
  <c r="C11943" i="2" a="1"/>
  <c r="C11943" i="2" s="1"/>
  <c r="C11942" i="2" a="1"/>
  <c r="C11942" i="2" s="1"/>
  <c r="C11941" i="2" a="1"/>
  <c r="C11941" i="2" s="1"/>
  <c r="C11940" i="2" a="1"/>
  <c r="C11940" i="2" s="1"/>
  <c r="C11939" i="2" a="1"/>
  <c r="C11939" i="2" s="1"/>
  <c r="C11938" i="2" a="1"/>
  <c r="C11938" i="2" s="1"/>
  <c r="C11937" i="2" a="1"/>
  <c r="C11937" i="2" s="1"/>
  <c r="C11936" i="2" a="1"/>
  <c r="C11936" i="2" s="1"/>
  <c r="C11935" i="2" a="1"/>
  <c r="C11935" i="2" s="1"/>
  <c r="C11934" i="2" a="1"/>
  <c r="C11934" i="2" s="1"/>
  <c r="C11933" i="2" a="1"/>
  <c r="C11933" i="2" s="1"/>
  <c r="C11932" i="2" a="1"/>
  <c r="C11932" i="2" s="1"/>
  <c r="C11931" i="2" a="1"/>
  <c r="C11931" i="2" s="1"/>
  <c r="C11930" i="2" a="1"/>
  <c r="C11930" i="2" s="1"/>
  <c r="C11929" i="2" a="1"/>
  <c r="C11929" i="2" s="1"/>
  <c r="C11928" i="2" a="1"/>
  <c r="C11928" i="2" s="1"/>
  <c r="C11927" i="2" a="1"/>
  <c r="C11927" i="2" s="1"/>
  <c r="C11926" i="2" a="1"/>
  <c r="C11926" i="2" s="1"/>
  <c r="C11925" i="2" a="1"/>
  <c r="C11925" i="2" s="1"/>
  <c r="C11924" i="2" a="1"/>
  <c r="C11924" i="2" s="1"/>
  <c r="C11923" i="2" a="1"/>
  <c r="C11923" i="2" s="1"/>
  <c r="C11922" i="2" a="1"/>
  <c r="C11922" i="2" s="1"/>
  <c r="C11921" i="2" a="1"/>
  <c r="C11921" i="2" s="1"/>
  <c r="C11920" i="2" a="1"/>
  <c r="C11920" i="2" s="1"/>
  <c r="C11919" i="2" a="1"/>
  <c r="C11919" i="2" s="1"/>
  <c r="C11918" i="2" a="1"/>
  <c r="C11918" i="2" s="1"/>
  <c r="C11917" i="2" a="1"/>
  <c r="C11917" i="2" s="1"/>
  <c r="C11916" i="2" a="1"/>
  <c r="C11916" i="2" s="1"/>
  <c r="C11915" i="2" a="1"/>
  <c r="C11915" i="2" s="1"/>
  <c r="C11914" i="2" a="1"/>
  <c r="C11914" i="2" s="1"/>
  <c r="C11913" i="2" a="1"/>
  <c r="C11913" i="2" s="1"/>
  <c r="C11912" i="2" a="1"/>
  <c r="C11912" i="2" s="1"/>
  <c r="C11911" i="2" a="1"/>
  <c r="C11911" i="2" s="1"/>
  <c r="C11910" i="2" a="1"/>
  <c r="C11910" i="2" s="1"/>
  <c r="C11909" i="2" a="1"/>
  <c r="C11909" i="2" s="1"/>
  <c r="C11908" i="2" a="1"/>
  <c r="C11908" i="2" s="1"/>
  <c r="C11907" i="2" a="1"/>
  <c r="C11907" i="2" s="1"/>
  <c r="C11906" i="2"/>
  <c r="C11906" i="2" a="1"/>
  <c r="C11905" i="2" a="1"/>
  <c r="C11905" i="2" s="1"/>
  <c r="C11904" i="2" a="1"/>
  <c r="C11904" i="2" s="1"/>
  <c r="C11903" i="2" a="1"/>
  <c r="C11903" i="2" s="1"/>
  <c r="C11902" i="2" a="1"/>
  <c r="C11902" i="2" s="1"/>
  <c r="C11901" i="2" a="1"/>
  <c r="C11901" i="2" s="1"/>
  <c r="C11900" i="2" a="1"/>
  <c r="C11900" i="2" s="1"/>
  <c r="C11899" i="2" a="1"/>
  <c r="C11899" i="2" s="1"/>
  <c r="C11898" i="2" a="1"/>
  <c r="C11898" i="2" s="1"/>
  <c r="C11897" i="2" a="1"/>
  <c r="C11897" i="2" s="1"/>
  <c r="C11896" i="2" a="1"/>
  <c r="C11896" i="2" s="1"/>
  <c r="C11895" i="2" a="1"/>
  <c r="C11895" i="2" s="1"/>
  <c r="C11894" i="2" a="1"/>
  <c r="C11894" i="2" s="1"/>
  <c r="C11893" i="2" a="1"/>
  <c r="C11893" i="2" s="1"/>
  <c r="C11892" i="2" a="1"/>
  <c r="C11892" i="2" s="1"/>
  <c r="C11891" i="2" a="1"/>
  <c r="C11891" i="2" s="1"/>
  <c r="C11890" i="2" a="1"/>
  <c r="C11890" i="2" s="1"/>
  <c r="C11889" i="2" a="1"/>
  <c r="C11889" i="2" s="1"/>
  <c r="C11888" i="2" a="1"/>
  <c r="C11888" i="2" s="1"/>
  <c r="C11887" i="2" a="1"/>
  <c r="C11887" i="2" s="1"/>
  <c r="C11886" i="2" a="1"/>
  <c r="C11886" i="2" s="1"/>
  <c r="C11885" i="2" a="1"/>
  <c r="C11885" i="2" s="1"/>
  <c r="C11884" i="2" a="1"/>
  <c r="C11884" i="2" s="1"/>
  <c r="C11883" i="2" a="1"/>
  <c r="C11883" i="2" s="1"/>
  <c r="C11882" i="2" a="1"/>
  <c r="C11882" i="2" s="1"/>
  <c r="C11881" i="2"/>
  <c r="C11881" i="2" a="1"/>
  <c r="C11880" i="2" a="1"/>
  <c r="C11880" i="2" s="1"/>
  <c r="C11879" i="2" a="1"/>
  <c r="C11879" i="2" s="1"/>
  <c r="C11878" i="2" a="1"/>
  <c r="C11878" i="2" s="1"/>
  <c r="C11877" i="2" a="1"/>
  <c r="C11877" i="2" s="1"/>
  <c r="C11876" i="2" a="1"/>
  <c r="C11876" i="2" s="1"/>
  <c r="C11875" i="2" a="1"/>
  <c r="C11875" i="2" s="1"/>
  <c r="C11874" i="2" a="1"/>
  <c r="C11874" i="2" s="1"/>
  <c r="C11873" i="2" a="1"/>
  <c r="C11873" i="2" s="1"/>
  <c r="C11872" i="2" a="1"/>
  <c r="C11872" i="2" s="1"/>
  <c r="C11871" i="2" a="1"/>
  <c r="C11871" i="2" s="1"/>
  <c r="C11870" i="2" a="1"/>
  <c r="C11870" i="2" s="1"/>
  <c r="C11869" i="2" a="1"/>
  <c r="C11869" i="2" s="1"/>
  <c r="C11868" i="2" a="1"/>
  <c r="C11868" i="2" s="1"/>
  <c r="C11867" i="2" a="1"/>
  <c r="C11867" i="2" s="1"/>
  <c r="C11866" i="2"/>
  <c r="C11866" i="2" a="1"/>
  <c r="C11865" i="2" a="1"/>
  <c r="C11865" i="2" s="1"/>
  <c r="C11864" i="2" a="1"/>
  <c r="C11864" i="2" s="1"/>
  <c r="C11863" i="2" a="1"/>
  <c r="C11863" i="2" s="1"/>
  <c r="C11862" i="2" a="1"/>
  <c r="C11862" i="2" s="1"/>
  <c r="C11861" i="2" a="1"/>
  <c r="C11861" i="2" s="1"/>
  <c r="C11860" i="2" a="1"/>
  <c r="C11860" i="2" s="1"/>
  <c r="C11859" i="2" a="1"/>
  <c r="C11859" i="2" s="1"/>
  <c r="C11858" i="2" a="1"/>
  <c r="C11858" i="2" s="1"/>
  <c r="C11857" i="2" a="1"/>
  <c r="C11857" i="2" s="1"/>
  <c r="C11856" i="2" a="1"/>
  <c r="C11856" i="2" s="1"/>
  <c r="C11855" i="2" a="1"/>
  <c r="C11855" i="2" s="1"/>
  <c r="C11854" i="2" a="1"/>
  <c r="C11854" i="2" s="1"/>
  <c r="C11853" i="2" a="1"/>
  <c r="C11853" i="2" s="1"/>
  <c r="C11852" i="2" a="1"/>
  <c r="C11852" i="2" s="1"/>
  <c r="C11851" i="2" a="1"/>
  <c r="C11851" i="2" s="1"/>
  <c r="C11850" i="2" a="1"/>
  <c r="C11850" i="2" s="1"/>
  <c r="C11849" i="2" a="1"/>
  <c r="C11849" i="2" s="1"/>
  <c r="C11848" i="2" a="1"/>
  <c r="C11848" i="2" s="1"/>
  <c r="C11847" i="2" a="1"/>
  <c r="C11847" i="2" s="1"/>
  <c r="C11846" i="2" a="1"/>
  <c r="C11846" i="2" s="1"/>
  <c r="C11845" i="2" a="1"/>
  <c r="C11845" i="2" s="1"/>
  <c r="C11844" i="2" a="1"/>
  <c r="C11844" i="2" s="1"/>
  <c r="C11843" i="2" a="1"/>
  <c r="C11843" i="2" s="1"/>
  <c r="C11842" i="2" a="1"/>
  <c r="C11842" i="2" s="1"/>
  <c r="C11841" i="2" a="1"/>
  <c r="C11841" i="2" s="1"/>
  <c r="C11840" i="2" a="1"/>
  <c r="C11840" i="2" s="1"/>
  <c r="C11839" i="2" a="1"/>
  <c r="C11839" i="2" s="1"/>
  <c r="C11838" i="2" a="1"/>
  <c r="C11838" i="2" s="1"/>
  <c r="C11837" i="2" a="1"/>
  <c r="C11837" i="2" s="1"/>
  <c r="C11836" i="2" a="1"/>
  <c r="C11836" i="2" s="1"/>
  <c r="C11835" i="2" a="1"/>
  <c r="C11835" i="2" s="1"/>
  <c r="C11834" i="2" a="1"/>
  <c r="C11834" i="2" s="1"/>
  <c r="C11833" i="2" a="1"/>
  <c r="C11833" i="2" s="1"/>
  <c r="C11832" i="2" a="1"/>
  <c r="C11832" i="2" s="1"/>
  <c r="C11831" i="2" a="1"/>
  <c r="C11831" i="2" s="1"/>
  <c r="C11830" i="2" a="1"/>
  <c r="C11830" i="2" s="1"/>
  <c r="C11829" i="2" a="1"/>
  <c r="C11829" i="2" s="1"/>
  <c r="C11828" i="2" a="1"/>
  <c r="C11828" i="2" s="1"/>
  <c r="C11827" i="2" a="1"/>
  <c r="C11827" i="2" s="1"/>
  <c r="C11826" i="2" a="1"/>
  <c r="C11826" i="2" s="1"/>
  <c r="C11825" i="2" a="1"/>
  <c r="C11825" i="2" s="1"/>
  <c r="C11824" i="2" a="1"/>
  <c r="C11824" i="2" s="1"/>
  <c r="C11823" i="2" a="1"/>
  <c r="C11823" i="2" s="1"/>
  <c r="C11822" i="2" a="1"/>
  <c r="C11822" i="2" s="1"/>
  <c r="C11821" i="2" a="1"/>
  <c r="C11821" i="2" s="1"/>
  <c r="C11820" i="2" a="1"/>
  <c r="C11820" i="2" s="1"/>
  <c r="C11819" i="2" a="1"/>
  <c r="C11819" i="2" s="1"/>
  <c r="C11818" i="2" a="1"/>
  <c r="C11818" i="2" s="1"/>
  <c r="C11817" i="2"/>
  <c r="C11817" i="2" a="1"/>
  <c r="C11816" i="2" a="1"/>
  <c r="C11816" i="2" s="1"/>
  <c r="C11815" i="2" a="1"/>
  <c r="C11815" i="2" s="1"/>
  <c r="C11814" i="2" a="1"/>
  <c r="C11814" i="2" s="1"/>
  <c r="C11813" i="2" a="1"/>
  <c r="C11813" i="2" s="1"/>
  <c r="C11812" i="2" a="1"/>
  <c r="C11812" i="2" s="1"/>
  <c r="C11811" i="2" a="1"/>
  <c r="C11811" i="2" s="1"/>
  <c r="C11810" i="2" a="1"/>
  <c r="C11810" i="2" s="1"/>
  <c r="C11809" i="2" a="1"/>
  <c r="C11809" i="2" s="1"/>
  <c r="C11808" i="2" a="1"/>
  <c r="C11808" i="2" s="1"/>
  <c r="C11807" i="2" a="1"/>
  <c r="C11807" i="2" s="1"/>
  <c r="C11806" i="2" a="1"/>
  <c r="C11806" i="2" s="1"/>
  <c r="C11805" i="2" a="1"/>
  <c r="C11805" i="2" s="1"/>
  <c r="C11804" i="2" a="1"/>
  <c r="C11804" i="2" s="1"/>
  <c r="C11803" i="2" a="1"/>
  <c r="C11803" i="2" s="1"/>
  <c r="C11802" i="2" a="1"/>
  <c r="C11802" i="2" s="1"/>
  <c r="C11801" i="2" a="1"/>
  <c r="C11801" i="2" s="1"/>
  <c r="C11800" i="2" a="1"/>
  <c r="C11800" i="2" s="1"/>
  <c r="C11799" i="2" a="1"/>
  <c r="C11799" i="2" s="1"/>
  <c r="C11798" i="2" a="1"/>
  <c r="C11798" i="2" s="1"/>
  <c r="C11797" i="2" a="1"/>
  <c r="C11797" i="2" s="1"/>
  <c r="C11796" i="2" a="1"/>
  <c r="C11796" i="2" s="1"/>
  <c r="C11795" i="2" a="1"/>
  <c r="C11795" i="2" s="1"/>
  <c r="C11794" i="2" a="1"/>
  <c r="C11794" i="2" s="1"/>
  <c r="C11793" i="2" a="1"/>
  <c r="C11793" i="2" s="1"/>
  <c r="C11792" i="2" a="1"/>
  <c r="C11792" i="2" s="1"/>
  <c r="C11791" i="2" a="1"/>
  <c r="C11791" i="2" s="1"/>
  <c r="C11790" i="2" a="1"/>
  <c r="C11790" i="2" s="1"/>
  <c r="C11789" i="2" a="1"/>
  <c r="C11789" i="2" s="1"/>
  <c r="C11788" i="2" a="1"/>
  <c r="C11788" i="2" s="1"/>
  <c r="C11787" i="2" a="1"/>
  <c r="C11787" i="2" s="1"/>
  <c r="C11786" i="2" a="1"/>
  <c r="C11786" i="2" s="1"/>
  <c r="C11785" i="2" a="1"/>
  <c r="C11785" i="2" s="1"/>
  <c r="C11784" i="2" a="1"/>
  <c r="C11784" i="2" s="1"/>
  <c r="C11783" i="2" a="1"/>
  <c r="C11783" i="2" s="1"/>
  <c r="C11782" i="2" a="1"/>
  <c r="C11782" i="2" s="1"/>
  <c r="C11781" i="2" a="1"/>
  <c r="C11781" i="2" s="1"/>
  <c r="C11780" i="2" a="1"/>
  <c r="C11780" i="2" s="1"/>
  <c r="C11779" i="2" a="1"/>
  <c r="C11779" i="2" s="1"/>
  <c r="C11778" i="2" a="1"/>
  <c r="C11778" i="2" s="1"/>
  <c r="C11777" i="2" a="1"/>
  <c r="C11777" i="2" s="1"/>
  <c r="C11776" i="2" a="1"/>
  <c r="C11776" i="2" s="1"/>
  <c r="C11775" i="2" a="1"/>
  <c r="C11775" i="2" s="1"/>
  <c r="C11774" i="2" a="1"/>
  <c r="C11774" i="2" s="1"/>
  <c r="C11773" i="2" a="1"/>
  <c r="C11773" i="2" s="1"/>
  <c r="C11772" i="2" a="1"/>
  <c r="C11772" i="2" s="1"/>
  <c r="C11771" i="2" a="1"/>
  <c r="C11771" i="2" s="1"/>
  <c r="C11770" i="2" a="1"/>
  <c r="C11770" i="2" s="1"/>
  <c r="C11769" i="2" a="1"/>
  <c r="C11769" i="2" s="1"/>
  <c r="C11768" i="2" a="1"/>
  <c r="C11768" i="2" s="1"/>
  <c r="C11767" i="2" a="1"/>
  <c r="C11767" i="2" s="1"/>
  <c r="C11766" i="2" a="1"/>
  <c r="C11766" i="2" s="1"/>
  <c r="C11765" i="2" a="1"/>
  <c r="C11765" i="2" s="1"/>
  <c r="C11764" i="2" a="1"/>
  <c r="C11764" i="2" s="1"/>
  <c r="C11763" i="2" a="1"/>
  <c r="C11763" i="2" s="1"/>
  <c r="C11762" i="2" a="1"/>
  <c r="C11762" i="2" s="1"/>
  <c r="C11761" i="2" a="1"/>
  <c r="C11761" i="2" s="1"/>
  <c r="C11760" i="2" a="1"/>
  <c r="C11760" i="2" s="1"/>
  <c r="C11759" i="2" a="1"/>
  <c r="C11759" i="2" s="1"/>
  <c r="C11758" i="2" a="1"/>
  <c r="C11758" i="2" s="1"/>
  <c r="C11757" i="2" a="1"/>
  <c r="C11757" i="2" s="1"/>
  <c r="C11756" i="2" a="1"/>
  <c r="C11756" i="2" s="1"/>
  <c r="C11755" i="2" a="1"/>
  <c r="C11755" i="2" s="1"/>
  <c r="C11754" i="2" a="1"/>
  <c r="C11754" i="2" s="1"/>
  <c r="C11753" i="2" a="1"/>
  <c r="C11753" i="2" s="1"/>
  <c r="C11752" i="2" a="1"/>
  <c r="C11752" i="2" s="1"/>
  <c r="C11751" i="2" a="1"/>
  <c r="C11751" i="2" s="1"/>
  <c r="C11750" i="2" a="1"/>
  <c r="C11750" i="2" s="1"/>
  <c r="C11749" i="2" a="1"/>
  <c r="C11749" i="2" s="1"/>
  <c r="C11748" i="2" a="1"/>
  <c r="C11748" i="2" s="1"/>
  <c r="C11747" i="2" a="1"/>
  <c r="C11747" i="2" s="1"/>
  <c r="C11746" i="2" a="1"/>
  <c r="C11746" i="2" s="1"/>
  <c r="C11745" i="2" a="1"/>
  <c r="C11745" i="2" s="1"/>
  <c r="C11744" i="2" a="1"/>
  <c r="C11744" i="2" s="1"/>
  <c r="C11743" i="2" a="1"/>
  <c r="C11743" i="2" s="1"/>
  <c r="C11742" i="2" a="1"/>
  <c r="C11742" i="2" s="1"/>
  <c r="C11741" i="2" a="1"/>
  <c r="C11741" i="2" s="1"/>
  <c r="C11740" i="2" a="1"/>
  <c r="C11740" i="2" s="1"/>
  <c r="C11739" i="2" a="1"/>
  <c r="C11739" i="2" s="1"/>
  <c r="C11738" i="2" a="1"/>
  <c r="C11738" i="2" s="1"/>
  <c r="C11737" i="2" a="1"/>
  <c r="C11737" i="2" s="1"/>
  <c r="C11736" i="2" a="1"/>
  <c r="C11736" i="2" s="1"/>
  <c r="C11735" i="2" a="1"/>
  <c r="C11735" i="2" s="1"/>
  <c r="C11734" i="2" a="1"/>
  <c r="C11734" i="2" s="1"/>
  <c r="C11733" i="2" a="1"/>
  <c r="C11733" i="2" s="1"/>
  <c r="C11732" i="2" a="1"/>
  <c r="C11732" i="2" s="1"/>
  <c r="C11731" i="2" a="1"/>
  <c r="C11731" i="2" s="1"/>
  <c r="C11730" i="2" a="1"/>
  <c r="C11730" i="2" s="1"/>
  <c r="C11729" i="2" a="1"/>
  <c r="C11729" i="2" s="1"/>
  <c r="C11728" i="2" a="1"/>
  <c r="C11728" i="2" s="1"/>
  <c r="C11727" i="2" a="1"/>
  <c r="C11727" i="2" s="1"/>
  <c r="C11726" i="2" a="1"/>
  <c r="C11726" i="2" s="1"/>
  <c r="C11725" i="2" a="1"/>
  <c r="C11725" i="2" s="1"/>
  <c r="C11724" i="2" a="1"/>
  <c r="C11724" i="2" s="1"/>
  <c r="C11723" i="2" a="1"/>
  <c r="C11723" i="2" s="1"/>
  <c r="C11722" i="2" a="1"/>
  <c r="C11722" i="2" s="1"/>
  <c r="C11721" i="2" a="1"/>
  <c r="C11721" i="2" s="1"/>
  <c r="C11720" i="2" a="1"/>
  <c r="C11720" i="2" s="1"/>
  <c r="C11719" i="2" a="1"/>
  <c r="C11719" i="2" s="1"/>
  <c r="C11718" i="2" a="1"/>
  <c r="C11718" i="2" s="1"/>
  <c r="C11717" i="2" a="1"/>
  <c r="C11717" i="2" s="1"/>
  <c r="C11716" i="2" a="1"/>
  <c r="C11716" i="2" s="1"/>
  <c r="C11715" i="2" a="1"/>
  <c r="C11715" i="2" s="1"/>
  <c r="C11714" i="2" a="1"/>
  <c r="C11714" i="2" s="1"/>
  <c r="C11713" i="2"/>
  <c r="C11713" i="2" a="1"/>
  <c r="C11712" i="2" a="1"/>
  <c r="C11712" i="2" s="1"/>
  <c r="C11711" i="2" a="1"/>
  <c r="C11711" i="2" s="1"/>
  <c r="C11710" i="2" a="1"/>
  <c r="C11710" i="2" s="1"/>
  <c r="C11709" i="2" a="1"/>
  <c r="C11709" i="2" s="1"/>
  <c r="C11708" i="2" a="1"/>
  <c r="C11708" i="2" s="1"/>
  <c r="C11707" i="2" a="1"/>
  <c r="C11707" i="2" s="1"/>
  <c r="C11706" i="2" a="1"/>
  <c r="C11706" i="2" s="1"/>
  <c r="C11705" i="2" a="1"/>
  <c r="C11705" i="2" s="1"/>
  <c r="C11704" i="2" a="1"/>
  <c r="C11704" i="2" s="1"/>
  <c r="C11703" i="2" a="1"/>
  <c r="C11703" i="2" s="1"/>
  <c r="C11702" i="2" a="1"/>
  <c r="C11702" i="2" s="1"/>
  <c r="C11701" i="2" a="1"/>
  <c r="C11701" i="2" s="1"/>
  <c r="C11700" i="2" a="1"/>
  <c r="C11700" i="2" s="1"/>
  <c r="C11699" i="2" a="1"/>
  <c r="C11699" i="2" s="1"/>
  <c r="C11698" i="2" a="1"/>
  <c r="C11698" i="2" s="1"/>
  <c r="C11697" i="2"/>
  <c r="C11697" i="2" a="1"/>
  <c r="C11696" i="2" a="1"/>
  <c r="C11696" i="2" s="1"/>
  <c r="C11695" i="2" a="1"/>
  <c r="C11695" i="2" s="1"/>
  <c r="C11694" i="2" a="1"/>
  <c r="C11694" i="2" s="1"/>
  <c r="C11693" i="2" a="1"/>
  <c r="C11693" i="2" s="1"/>
  <c r="C11692" i="2" a="1"/>
  <c r="C11692" i="2" s="1"/>
  <c r="C11691" i="2" a="1"/>
  <c r="C11691" i="2" s="1"/>
  <c r="C11690" i="2" a="1"/>
  <c r="C11690" i="2" s="1"/>
  <c r="C11689" i="2" a="1"/>
  <c r="C11689" i="2" s="1"/>
  <c r="C11688" i="2" a="1"/>
  <c r="C11688" i="2" s="1"/>
  <c r="C11687" i="2" a="1"/>
  <c r="C11687" i="2" s="1"/>
  <c r="C11686" i="2" a="1"/>
  <c r="C11686" i="2" s="1"/>
  <c r="C11685" i="2" a="1"/>
  <c r="C11685" i="2" s="1"/>
  <c r="C11684" i="2" a="1"/>
  <c r="C11684" i="2" s="1"/>
  <c r="C11683" i="2" a="1"/>
  <c r="C11683" i="2" s="1"/>
  <c r="C11682" i="2" a="1"/>
  <c r="C11682" i="2" s="1"/>
  <c r="C11681" i="2" a="1"/>
  <c r="C11681" i="2" s="1"/>
  <c r="C11680" i="2" a="1"/>
  <c r="C11680" i="2" s="1"/>
  <c r="C11679" i="2" a="1"/>
  <c r="C11679" i="2" s="1"/>
  <c r="C11678" i="2" a="1"/>
  <c r="C11678" i="2" s="1"/>
  <c r="C11677" i="2" a="1"/>
  <c r="C11677" i="2" s="1"/>
  <c r="C11676" i="2" a="1"/>
  <c r="C11676" i="2" s="1"/>
  <c r="C11675" i="2" a="1"/>
  <c r="C11675" i="2" s="1"/>
  <c r="C11674" i="2" a="1"/>
  <c r="C11674" i="2" s="1"/>
  <c r="C11673" i="2" a="1"/>
  <c r="C11673" i="2" s="1"/>
  <c r="C11672" i="2" a="1"/>
  <c r="C11672" i="2" s="1"/>
  <c r="C11671" i="2" a="1"/>
  <c r="C11671" i="2" s="1"/>
  <c r="C11670" i="2" a="1"/>
  <c r="C11670" i="2" s="1"/>
  <c r="C11669" i="2" a="1"/>
  <c r="C11669" i="2" s="1"/>
  <c r="C11668" i="2" a="1"/>
  <c r="C11668" i="2" s="1"/>
  <c r="C11667" i="2" a="1"/>
  <c r="C11667" i="2" s="1"/>
  <c r="C11666" i="2" a="1"/>
  <c r="C11666" i="2" s="1"/>
  <c r="C11665" i="2" a="1"/>
  <c r="C11665" i="2" s="1"/>
  <c r="C11664" i="2" a="1"/>
  <c r="C11664" i="2" s="1"/>
  <c r="C11663" i="2" a="1"/>
  <c r="C11663" i="2" s="1"/>
  <c r="C11662" i="2" a="1"/>
  <c r="C11662" i="2" s="1"/>
  <c r="C11661" i="2" a="1"/>
  <c r="C11661" i="2" s="1"/>
  <c r="C11660" i="2" a="1"/>
  <c r="C11660" i="2" s="1"/>
  <c r="C11659" i="2" a="1"/>
  <c r="C11659" i="2" s="1"/>
  <c r="C11658" i="2" a="1"/>
  <c r="C11658" i="2" s="1"/>
  <c r="C11657" i="2" a="1"/>
  <c r="C11657" i="2" s="1"/>
  <c r="C11656" i="2" a="1"/>
  <c r="C11656" i="2" s="1"/>
  <c r="C11655" i="2" a="1"/>
  <c r="C11655" i="2" s="1"/>
  <c r="C11654" i="2" a="1"/>
  <c r="C11654" i="2" s="1"/>
  <c r="C11653" i="2"/>
  <c r="C11653" i="2" a="1"/>
  <c r="C11652" i="2" a="1"/>
  <c r="C11652" i="2" s="1"/>
  <c r="C11651" i="2" a="1"/>
  <c r="C11651" i="2" s="1"/>
  <c r="C11650" i="2" a="1"/>
  <c r="C11650" i="2" s="1"/>
  <c r="C11649" i="2" a="1"/>
  <c r="C11649" i="2" s="1"/>
  <c r="C11648" i="2" a="1"/>
  <c r="C11648" i="2" s="1"/>
  <c r="C11647" i="2" a="1"/>
  <c r="C11647" i="2" s="1"/>
  <c r="C11646" i="2" a="1"/>
  <c r="C11646" i="2" s="1"/>
  <c r="C11645" i="2" a="1"/>
  <c r="C11645" i="2" s="1"/>
  <c r="C11644" i="2" a="1"/>
  <c r="C11644" i="2" s="1"/>
  <c r="C11643" i="2" a="1"/>
  <c r="C11643" i="2" s="1"/>
  <c r="C11642" i="2" a="1"/>
  <c r="C11642" i="2" s="1"/>
  <c r="C11641" i="2" a="1"/>
  <c r="C11641" i="2" s="1"/>
  <c r="C11640" i="2" a="1"/>
  <c r="C11640" i="2" s="1"/>
  <c r="C11639" i="2" a="1"/>
  <c r="C11639" i="2" s="1"/>
  <c r="C11638" i="2" a="1"/>
  <c r="C11638" i="2" s="1"/>
  <c r="C11637" i="2"/>
  <c r="C11637" i="2" a="1"/>
  <c r="C11636" i="2" a="1"/>
  <c r="C11636" i="2" s="1"/>
  <c r="C11635" i="2" a="1"/>
  <c r="C11635" i="2" s="1"/>
  <c r="C11634" i="2" a="1"/>
  <c r="C11634" i="2" s="1"/>
  <c r="C11633" i="2" a="1"/>
  <c r="C11633" i="2" s="1"/>
  <c r="C11632" i="2" a="1"/>
  <c r="C11632" i="2" s="1"/>
  <c r="C11631" i="2" a="1"/>
  <c r="C11631" i="2" s="1"/>
  <c r="C11630" i="2" a="1"/>
  <c r="C11630" i="2" s="1"/>
  <c r="C11629" i="2" a="1"/>
  <c r="C11629" i="2" s="1"/>
  <c r="C11628" i="2" a="1"/>
  <c r="C11628" i="2" s="1"/>
  <c r="C11627" i="2" a="1"/>
  <c r="C11627" i="2" s="1"/>
  <c r="C11626" i="2" a="1"/>
  <c r="C11626" i="2" s="1"/>
  <c r="C11625" i="2" a="1"/>
  <c r="C11625" i="2" s="1"/>
  <c r="C11624" i="2" a="1"/>
  <c r="C11624" i="2" s="1"/>
  <c r="C11623" i="2" a="1"/>
  <c r="C11623" i="2" s="1"/>
  <c r="C11622" i="2" a="1"/>
  <c r="C11622" i="2" s="1"/>
  <c r="C11621" i="2" a="1"/>
  <c r="C11621" i="2" s="1"/>
  <c r="C11620" i="2" a="1"/>
  <c r="C11620" i="2" s="1"/>
  <c r="C11619" i="2" a="1"/>
  <c r="C11619" i="2" s="1"/>
  <c r="C11618" i="2" a="1"/>
  <c r="C11618" i="2" s="1"/>
  <c r="C11617" i="2" a="1"/>
  <c r="C11617" i="2" s="1"/>
  <c r="C11616" i="2" a="1"/>
  <c r="C11616" i="2" s="1"/>
  <c r="C11615" i="2" a="1"/>
  <c r="C11615" i="2" s="1"/>
  <c r="C11614" i="2" a="1"/>
  <c r="C11614" i="2" s="1"/>
  <c r="C11613" i="2" a="1"/>
  <c r="C11613" i="2" s="1"/>
  <c r="C11612" i="2" a="1"/>
  <c r="C11612" i="2" s="1"/>
  <c r="C11611" i="2" a="1"/>
  <c r="C11611" i="2" s="1"/>
  <c r="C11610" i="2" a="1"/>
  <c r="C11610" i="2" s="1"/>
  <c r="C11609" i="2"/>
  <c r="C11609" i="2" a="1"/>
  <c r="C11608" i="2" a="1"/>
  <c r="C11608" i="2" s="1"/>
  <c r="C11607" i="2" a="1"/>
  <c r="C11607" i="2" s="1"/>
  <c r="C11606" i="2" a="1"/>
  <c r="C11606" i="2" s="1"/>
  <c r="C11605" i="2" a="1"/>
  <c r="C11605" i="2" s="1"/>
  <c r="C11604" i="2" a="1"/>
  <c r="C11604" i="2" s="1"/>
  <c r="C11603" i="2" a="1"/>
  <c r="C11603" i="2" s="1"/>
  <c r="C11602" i="2" a="1"/>
  <c r="C11602" i="2" s="1"/>
  <c r="C11601" i="2" a="1"/>
  <c r="C11601" i="2" s="1"/>
  <c r="C11600" i="2" a="1"/>
  <c r="C11600" i="2" s="1"/>
  <c r="C11599" i="2" a="1"/>
  <c r="C11599" i="2" s="1"/>
  <c r="C11598" i="2" a="1"/>
  <c r="C11598" i="2" s="1"/>
  <c r="C11597" i="2" a="1"/>
  <c r="C11597" i="2" s="1"/>
  <c r="C11596" i="2" a="1"/>
  <c r="C11596" i="2" s="1"/>
  <c r="C11595" i="2" a="1"/>
  <c r="C11595" i="2" s="1"/>
  <c r="C11594" i="2" a="1"/>
  <c r="C11594" i="2" s="1"/>
  <c r="C11593" i="2" a="1"/>
  <c r="C11593" i="2" s="1"/>
  <c r="C11592" i="2" a="1"/>
  <c r="C11592" i="2" s="1"/>
  <c r="C11591" i="2" a="1"/>
  <c r="C11591" i="2" s="1"/>
  <c r="C11590" i="2" a="1"/>
  <c r="C11590" i="2" s="1"/>
  <c r="C11589" i="2" a="1"/>
  <c r="C11589" i="2" s="1"/>
  <c r="C11588" i="2" a="1"/>
  <c r="C11588" i="2" s="1"/>
  <c r="C11587" i="2" a="1"/>
  <c r="C11587" i="2" s="1"/>
  <c r="C11586" i="2" a="1"/>
  <c r="C11586" i="2" s="1"/>
  <c r="C11585" i="2" a="1"/>
  <c r="C11585" i="2" s="1"/>
  <c r="C11584" i="2" a="1"/>
  <c r="C11584" i="2" s="1"/>
  <c r="C11583" i="2" a="1"/>
  <c r="C11583" i="2" s="1"/>
  <c r="C11582" i="2" a="1"/>
  <c r="C11582" i="2" s="1"/>
  <c r="C11581" i="2" a="1"/>
  <c r="C11581" i="2" s="1"/>
  <c r="C11580" i="2" a="1"/>
  <c r="C11580" i="2" s="1"/>
  <c r="C11579" i="2" a="1"/>
  <c r="C11579" i="2" s="1"/>
  <c r="C11578" i="2" a="1"/>
  <c r="C11578" i="2" s="1"/>
  <c r="C11577" i="2" a="1"/>
  <c r="C11577" i="2" s="1"/>
  <c r="C11576" i="2" a="1"/>
  <c r="C11576" i="2" s="1"/>
  <c r="C11575" i="2" a="1"/>
  <c r="C11575" i="2" s="1"/>
  <c r="C11574" i="2" a="1"/>
  <c r="C11574" i="2" s="1"/>
  <c r="C11573" i="2" a="1"/>
  <c r="C11573" i="2" s="1"/>
  <c r="C11572" i="2" a="1"/>
  <c r="C11572" i="2" s="1"/>
  <c r="C11571" i="2" a="1"/>
  <c r="C11571" i="2" s="1"/>
  <c r="C11570" i="2" a="1"/>
  <c r="C11570" i="2" s="1"/>
  <c r="C11569" i="2" a="1"/>
  <c r="C11569" i="2" s="1"/>
  <c r="C11568" i="2" a="1"/>
  <c r="C11568" i="2" s="1"/>
  <c r="C11567" i="2" a="1"/>
  <c r="C11567" i="2" s="1"/>
  <c r="C11566" i="2" a="1"/>
  <c r="C11566" i="2" s="1"/>
  <c r="C11565" i="2" a="1"/>
  <c r="C11565" i="2" s="1"/>
  <c r="C11564" i="2" a="1"/>
  <c r="C11564" i="2" s="1"/>
  <c r="C11563" i="2" a="1"/>
  <c r="C11563" i="2" s="1"/>
  <c r="C11562" i="2" a="1"/>
  <c r="C11562" i="2" s="1"/>
  <c r="C11561" i="2" a="1"/>
  <c r="C11561" i="2" s="1"/>
  <c r="C11560" i="2" a="1"/>
  <c r="C11560" i="2" s="1"/>
  <c r="C11559" i="2" a="1"/>
  <c r="C11559" i="2" s="1"/>
  <c r="C11558" i="2" a="1"/>
  <c r="C11558" i="2" s="1"/>
  <c r="C11557" i="2" a="1"/>
  <c r="C11557" i="2" s="1"/>
  <c r="C11556" i="2" a="1"/>
  <c r="C11556" i="2" s="1"/>
  <c r="C11555" i="2" a="1"/>
  <c r="C11555" i="2" s="1"/>
  <c r="C11554" i="2" a="1"/>
  <c r="C11554" i="2" s="1"/>
  <c r="C11553" i="2" a="1"/>
  <c r="C11553" i="2" s="1"/>
  <c r="C11552" i="2" a="1"/>
  <c r="C11552" i="2" s="1"/>
  <c r="C11551" i="2" a="1"/>
  <c r="C11551" i="2" s="1"/>
  <c r="C11550" i="2" a="1"/>
  <c r="C11550" i="2" s="1"/>
  <c r="C11549" i="2" a="1"/>
  <c r="C11549" i="2" s="1"/>
  <c r="C11548" i="2" a="1"/>
  <c r="C11548" i="2" s="1"/>
  <c r="C11547" i="2" a="1"/>
  <c r="C11547" i="2" s="1"/>
  <c r="C11546" i="2" a="1"/>
  <c r="C11546" i="2" s="1"/>
  <c r="C11545" i="2" a="1"/>
  <c r="C11545" i="2" s="1"/>
  <c r="C11544" i="2" a="1"/>
  <c r="C11544" i="2" s="1"/>
  <c r="C11543" i="2" a="1"/>
  <c r="C11543" i="2" s="1"/>
  <c r="C11542" i="2" a="1"/>
  <c r="C11542" i="2" s="1"/>
  <c r="C11541" i="2" a="1"/>
  <c r="C11541" i="2" s="1"/>
  <c r="C11540" i="2" a="1"/>
  <c r="C11540" i="2" s="1"/>
  <c r="C11539" i="2" a="1"/>
  <c r="C11539" i="2" s="1"/>
  <c r="C11538" i="2" a="1"/>
  <c r="C11538" i="2" s="1"/>
  <c r="C11537" i="2" a="1"/>
  <c r="C11537" i="2" s="1"/>
  <c r="C11536" i="2" a="1"/>
  <c r="C11536" i="2" s="1"/>
  <c r="C11535" i="2" a="1"/>
  <c r="C11535" i="2" s="1"/>
  <c r="C11534" i="2" a="1"/>
  <c r="C11534" i="2" s="1"/>
  <c r="C11533" i="2" a="1"/>
  <c r="C11533" i="2" s="1"/>
  <c r="C11532" i="2" a="1"/>
  <c r="C11532" i="2" s="1"/>
  <c r="C11531" i="2" a="1"/>
  <c r="C11531" i="2" s="1"/>
  <c r="C11530" i="2" a="1"/>
  <c r="C11530" i="2" s="1"/>
  <c r="C11529" i="2" a="1"/>
  <c r="C11529" i="2" s="1"/>
  <c r="C11528" i="2" a="1"/>
  <c r="C11528" i="2" s="1"/>
  <c r="C11527" i="2" a="1"/>
  <c r="C11527" i="2" s="1"/>
  <c r="C11526" i="2" a="1"/>
  <c r="C11526" i="2" s="1"/>
  <c r="C11525" i="2" a="1"/>
  <c r="C11525" i="2" s="1"/>
  <c r="C11524" i="2" a="1"/>
  <c r="C11524" i="2" s="1"/>
  <c r="C11523" i="2" a="1"/>
  <c r="C11523" i="2" s="1"/>
  <c r="C11522" i="2" a="1"/>
  <c r="C11522" i="2" s="1"/>
  <c r="C11521" i="2" a="1"/>
  <c r="C11521" i="2" s="1"/>
  <c r="C11520" i="2" a="1"/>
  <c r="C11520" i="2" s="1"/>
  <c r="C11519" i="2"/>
  <c r="C11519" i="2" a="1"/>
  <c r="C11518" i="2" a="1"/>
  <c r="C11518" i="2" s="1"/>
  <c r="C11517" i="2" a="1"/>
  <c r="C11517" i="2" s="1"/>
  <c r="C11516" i="2" a="1"/>
  <c r="C11516" i="2" s="1"/>
  <c r="C11515" i="2" a="1"/>
  <c r="C11515" i="2" s="1"/>
  <c r="C11514" i="2" a="1"/>
  <c r="C11514" i="2" s="1"/>
  <c r="C11513" i="2" a="1"/>
  <c r="C11513" i="2" s="1"/>
  <c r="C11512" i="2" a="1"/>
  <c r="C11512" i="2" s="1"/>
  <c r="C11511" i="2" a="1"/>
  <c r="C11511" i="2" s="1"/>
  <c r="C11510" i="2" a="1"/>
  <c r="C11510" i="2" s="1"/>
  <c r="C11509" i="2" a="1"/>
  <c r="C11509" i="2" s="1"/>
  <c r="C11508" i="2" a="1"/>
  <c r="C11508" i="2" s="1"/>
  <c r="C11507" i="2" a="1"/>
  <c r="C11507" i="2" s="1"/>
  <c r="C11506" i="2" a="1"/>
  <c r="C11506" i="2" s="1"/>
  <c r="C11505" i="2" a="1"/>
  <c r="C11505" i="2" s="1"/>
  <c r="C11504" i="2" a="1"/>
  <c r="C11504" i="2" s="1"/>
  <c r="C11503" i="2" a="1"/>
  <c r="C11503" i="2" s="1"/>
  <c r="C11502" i="2" a="1"/>
  <c r="C11502" i="2" s="1"/>
  <c r="C11501" i="2" a="1"/>
  <c r="C11501" i="2" s="1"/>
  <c r="C11500" i="2" a="1"/>
  <c r="C11500" i="2" s="1"/>
  <c r="C11499" i="2" a="1"/>
  <c r="C11499" i="2" s="1"/>
  <c r="C11498" i="2" a="1"/>
  <c r="C11498" i="2" s="1"/>
  <c r="C11497" i="2" a="1"/>
  <c r="C11497" i="2" s="1"/>
  <c r="C11496" i="2" a="1"/>
  <c r="C11496" i="2" s="1"/>
  <c r="C11495" i="2" a="1"/>
  <c r="C11495" i="2" s="1"/>
  <c r="C11494" i="2" a="1"/>
  <c r="C11494" i="2" s="1"/>
  <c r="C11493" i="2" a="1"/>
  <c r="C11493" i="2" s="1"/>
  <c r="C11492" i="2"/>
  <c r="C11492" i="2" a="1"/>
  <c r="C11491" i="2" a="1"/>
  <c r="C11491" i="2" s="1"/>
  <c r="C11490" i="2" a="1"/>
  <c r="C11490" i="2" s="1"/>
  <c r="C11489" i="2" a="1"/>
  <c r="C11489" i="2" s="1"/>
  <c r="C11488" i="2" a="1"/>
  <c r="C11488" i="2" s="1"/>
  <c r="C11487" i="2" a="1"/>
  <c r="C11487" i="2" s="1"/>
  <c r="C11486" i="2" a="1"/>
  <c r="C11486" i="2" s="1"/>
  <c r="C11485" i="2" a="1"/>
  <c r="C11485" i="2" s="1"/>
  <c r="C11484" i="2" a="1"/>
  <c r="C11484" i="2" s="1"/>
  <c r="C11483" i="2" a="1"/>
  <c r="C11483" i="2" s="1"/>
  <c r="C11482" i="2" a="1"/>
  <c r="C11482" i="2" s="1"/>
  <c r="C11481" i="2" a="1"/>
  <c r="C11481" i="2" s="1"/>
  <c r="C11480" i="2" a="1"/>
  <c r="C11480" i="2" s="1"/>
  <c r="C11479" i="2"/>
  <c r="C11479" i="2" a="1"/>
  <c r="C11478" i="2" a="1"/>
  <c r="C11478" i="2" s="1"/>
  <c r="C11477" i="2" a="1"/>
  <c r="C11477" i="2" s="1"/>
  <c r="C11476" i="2" a="1"/>
  <c r="C11476" i="2" s="1"/>
  <c r="C11475" i="2" a="1"/>
  <c r="C11475" i="2" s="1"/>
  <c r="C11474" i="2" a="1"/>
  <c r="C11474" i="2" s="1"/>
  <c r="C11473" i="2" a="1"/>
  <c r="C11473" i="2" s="1"/>
  <c r="C11472" i="2" a="1"/>
  <c r="C11472" i="2" s="1"/>
  <c r="C11471" i="2" a="1"/>
  <c r="C11471" i="2" s="1"/>
  <c r="C11470" i="2" a="1"/>
  <c r="C11470" i="2" s="1"/>
  <c r="C11469" i="2" a="1"/>
  <c r="C11469" i="2" s="1"/>
  <c r="C11468" i="2" a="1"/>
  <c r="C11468" i="2" s="1"/>
  <c r="C11467" i="2" a="1"/>
  <c r="C11467" i="2" s="1"/>
  <c r="C11466" i="2" a="1"/>
  <c r="C11466" i="2" s="1"/>
  <c r="C11465" i="2" a="1"/>
  <c r="C11465" i="2" s="1"/>
  <c r="C11464" i="2" a="1"/>
  <c r="C11464" i="2" s="1"/>
  <c r="C11463" i="2" a="1"/>
  <c r="C11463" i="2" s="1"/>
  <c r="C11462" i="2" a="1"/>
  <c r="C11462" i="2" s="1"/>
  <c r="C11461" i="2" a="1"/>
  <c r="C11461" i="2" s="1"/>
  <c r="C11460" i="2" a="1"/>
  <c r="C11460" i="2" s="1"/>
  <c r="C11459" i="2" a="1"/>
  <c r="C11459" i="2" s="1"/>
  <c r="C11458" i="2" a="1"/>
  <c r="C11458" i="2" s="1"/>
  <c r="C11457" i="2" a="1"/>
  <c r="C11457" i="2" s="1"/>
  <c r="C11456" i="2" a="1"/>
  <c r="C11456" i="2" s="1"/>
  <c r="C11455" i="2" a="1"/>
  <c r="C11455" i="2" s="1"/>
  <c r="C11454" i="2" a="1"/>
  <c r="C11454" i="2" s="1"/>
  <c r="C11453" i="2" a="1"/>
  <c r="C11453" i="2" s="1"/>
  <c r="C11452" i="2" a="1"/>
  <c r="C11452" i="2" s="1"/>
  <c r="C11451" i="2" a="1"/>
  <c r="C11451" i="2" s="1"/>
  <c r="C11450" i="2" a="1"/>
  <c r="C11450" i="2" s="1"/>
  <c r="C11449" i="2" a="1"/>
  <c r="C11449" i="2" s="1"/>
  <c r="C11448" i="2" a="1"/>
  <c r="C11448" i="2" s="1"/>
  <c r="C11447" i="2"/>
  <c r="C11447" i="2" a="1"/>
  <c r="C11446" i="2" a="1"/>
  <c r="C11446" i="2" s="1"/>
  <c r="C11445" i="2" a="1"/>
  <c r="C11445" i="2" s="1"/>
  <c r="C11444" i="2" a="1"/>
  <c r="C11444" i="2" s="1"/>
  <c r="C11443" i="2" a="1"/>
  <c r="C11443" i="2" s="1"/>
  <c r="C11442" i="2" a="1"/>
  <c r="C11442" i="2" s="1"/>
  <c r="C11441" i="2" a="1"/>
  <c r="C11441" i="2" s="1"/>
  <c r="C11440" i="2" a="1"/>
  <c r="C11440" i="2" s="1"/>
  <c r="C11439" i="2" a="1"/>
  <c r="C11439" i="2" s="1"/>
  <c r="C11438" i="2" a="1"/>
  <c r="C11438" i="2" s="1"/>
  <c r="C11437" i="2" a="1"/>
  <c r="C11437" i="2" s="1"/>
  <c r="C11436" i="2" a="1"/>
  <c r="C11436" i="2" s="1"/>
  <c r="C11435" i="2" a="1"/>
  <c r="C11435" i="2" s="1"/>
  <c r="C11434" i="2" a="1"/>
  <c r="C11434" i="2" s="1"/>
  <c r="C11433" i="2" a="1"/>
  <c r="C11433" i="2" s="1"/>
  <c r="C11432" i="2" a="1"/>
  <c r="C11432" i="2" s="1"/>
  <c r="C11431" i="2" a="1"/>
  <c r="C11431" i="2" s="1"/>
  <c r="C11430" i="2" a="1"/>
  <c r="C11430" i="2" s="1"/>
  <c r="C11429" i="2" a="1"/>
  <c r="C11429" i="2" s="1"/>
  <c r="C11428" i="2" a="1"/>
  <c r="C11428" i="2" s="1"/>
  <c r="C11427" i="2" a="1"/>
  <c r="C11427" i="2" s="1"/>
  <c r="C11426" i="2" a="1"/>
  <c r="C11426" i="2" s="1"/>
  <c r="C11425" i="2" a="1"/>
  <c r="C11425" i="2" s="1"/>
  <c r="C11424" i="2" a="1"/>
  <c r="C11424" i="2" s="1"/>
  <c r="C11423" i="2" a="1"/>
  <c r="C11423" i="2" s="1"/>
  <c r="C11422" i="2" a="1"/>
  <c r="C11422" i="2" s="1"/>
  <c r="C11421" i="2" a="1"/>
  <c r="C11421" i="2" s="1"/>
  <c r="C11420" i="2" a="1"/>
  <c r="C11420" i="2" s="1"/>
  <c r="C11419" i="2" a="1"/>
  <c r="C11419" i="2" s="1"/>
  <c r="C11418" i="2" a="1"/>
  <c r="C11418" i="2" s="1"/>
  <c r="C11417" i="2" a="1"/>
  <c r="C11417" i="2" s="1"/>
  <c r="C11416" i="2" a="1"/>
  <c r="C11416" i="2" s="1"/>
  <c r="C11415" i="2" a="1"/>
  <c r="C11415" i="2" s="1"/>
  <c r="C11414" i="2" a="1"/>
  <c r="C11414" i="2" s="1"/>
  <c r="C11413" i="2" a="1"/>
  <c r="C11413" i="2" s="1"/>
  <c r="C11412" i="2" a="1"/>
  <c r="C11412" i="2" s="1"/>
  <c r="C11411" i="2" a="1"/>
  <c r="C11411" i="2" s="1"/>
  <c r="C11410" i="2" a="1"/>
  <c r="C11410" i="2" s="1"/>
  <c r="C11409" i="2" a="1"/>
  <c r="C11409" i="2" s="1"/>
  <c r="C11408" i="2" a="1"/>
  <c r="C11408" i="2" s="1"/>
  <c r="C11407" i="2" a="1"/>
  <c r="C11407" i="2" s="1"/>
  <c r="C11406" i="2" a="1"/>
  <c r="C11406" i="2" s="1"/>
  <c r="C11405" i="2" a="1"/>
  <c r="C11405" i="2" s="1"/>
  <c r="C11404" i="2" a="1"/>
  <c r="C11404" i="2" s="1"/>
  <c r="C11403" i="2" a="1"/>
  <c r="C11403" i="2" s="1"/>
  <c r="C11402" i="2" a="1"/>
  <c r="C11402" i="2" s="1"/>
  <c r="C11401" i="2" a="1"/>
  <c r="C11401" i="2" s="1"/>
  <c r="C11400" i="2" a="1"/>
  <c r="C11400" i="2" s="1"/>
  <c r="C11399" i="2" a="1"/>
  <c r="C11399" i="2" s="1"/>
  <c r="C11398" i="2" a="1"/>
  <c r="C11398" i="2" s="1"/>
  <c r="C11397" i="2" a="1"/>
  <c r="C11397" i="2" s="1"/>
  <c r="C11396" i="2"/>
  <c r="C11396" i="2" a="1"/>
  <c r="C11395" i="2" a="1"/>
  <c r="C11395" i="2" s="1"/>
  <c r="C11394" i="2" a="1"/>
  <c r="C11394" i="2" s="1"/>
  <c r="C11393" i="2" a="1"/>
  <c r="C11393" i="2" s="1"/>
  <c r="C11392" i="2" a="1"/>
  <c r="C11392" i="2" s="1"/>
  <c r="C11391" i="2" a="1"/>
  <c r="C11391" i="2" s="1"/>
  <c r="C11390" i="2" a="1"/>
  <c r="C11390" i="2" s="1"/>
  <c r="C11389" i="2" a="1"/>
  <c r="C11389" i="2" s="1"/>
  <c r="C11388" i="2" a="1"/>
  <c r="C11388" i="2" s="1"/>
  <c r="C11387" i="2" a="1"/>
  <c r="C11387" i="2" s="1"/>
  <c r="C11386" i="2" a="1"/>
  <c r="C11386" i="2" s="1"/>
  <c r="C11385" i="2" a="1"/>
  <c r="C11385" i="2" s="1"/>
  <c r="C11384" i="2" a="1"/>
  <c r="C11384" i="2" s="1"/>
  <c r="C11383" i="2" a="1"/>
  <c r="C11383" i="2" s="1"/>
  <c r="C11382" i="2" a="1"/>
  <c r="C11382" i="2" s="1"/>
  <c r="C11381" i="2" a="1"/>
  <c r="C11381" i="2" s="1"/>
  <c r="C11380" i="2" a="1"/>
  <c r="C11380" i="2" s="1"/>
  <c r="C11379" i="2" a="1"/>
  <c r="C11379" i="2" s="1"/>
  <c r="C11378" i="2" a="1"/>
  <c r="C11378" i="2" s="1"/>
  <c r="C11377" i="2" a="1"/>
  <c r="C11377" i="2" s="1"/>
  <c r="C11376" i="2"/>
  <c r="C11376" i="2" a="1"/>
  <c r="C11375" i="2" a="1"/>
  <c r="C11375" i="2" s="1"/>
  <c r="C11374" i="2" a="1"/>
  <c r="C11374" i="2" s="1"/>
  <c r="C11373" i="2" a="1"/>
  <c r="C11373" i="2" s="1"/>
  <c r="C11372" i="2" a="1"/>
  <c r="C11372" i="2" s="1"/>
  <c r="C11371" i="2" a="1"/>
  <c r="C11371" i="2" s="1"/>
  <c r="C11370" i="2" a="1"/>
  <c r="C11370" i="2" s="1"/>
  <c r="C11369" i="2" a="1"/>
  <c r="C11369" i="2" s="1"/>
  <c r="C11368" i="2" a="1"/>
  <c r="C11368" i="2" s="1"/>
  <c r="C11367" i="2" a="1"/>
  <c r="C11367" i="2" s="1"/>
  <c r="C11366" i="2" a="1"/>
  <c r="C11366" i="2" s="1"/>
  <c r="C11365" i="2" a="1"/>
  <c r="C11365" i="2" s="1"/>
  <c r="C11364" i="2" a="1"/>
  <c r="C11364" i="2" s="1"/>
  <c r="C11363" i="2" a="1"/>
  <c r="C11363" i="2" s="1"/>
  <c r="C11362" i="2" a="1"/>
  <c r="C11362" i="2" s="1"/>
  <c r="C11361" i="2" a="1"/>
  <c r="C11361" i="2" s="1"/>
  <c r="C11360" i="2" a="1"/>
  <c r="C11360" i="2" s="1"/>
  <c r="C11359" i="2" a="1"/>
  <c r="C11359" i="2" s="1"/>
  <c r="C11358" i="2" a="1"/>
  <c r="C11358" i="2" s="1"/>
  <c r="C11357" i="2" a="1"/>
  <c r="C11357" i="2" s="1"/>
  <c r="C11356" i="2" a="1"/>
  <c r="C11356" i="2" s="1"/>
  <c r="C11355" i="2" a="1"/>
  <c r="C11355" i="2" s="1"/>
  <c r="C11354" i="2" a="1"/>
  <c r="C11354" i="2" s="1"/>
  <c r="C11353" i="2" a="1"/>
  <c r="C11353" i="2" s="1"/>
  <c r="C11352" i="2" a="1"/>
  <c r="C11352" i="2" s="1"/>
  <c r="C11351" i="2" a="1"/>
  <c r="C11351" i="2" s="1"/>
  <c r="C11350" i="2" a="1"/>
  <c r="C11350" i="2" s="1"/>
  <c r="C11349" i="2" a="1"/>
  <c r="C11349" i="2" s="1"/>
  <c r="C11348" i="2" a="1"/>
  <c r="C11348" i="2" s="1"/>
  <c r="C11347" i="2" a="1"/>
  <c r="C11347" i="2" s="1"/>
  <c r="C11346" i="2" a="1"/>
  <c r="C11346" i="2" s="1"/>
  <c r="C11345" i="2" a="1"/>
  <c r="C11345" i="2" s="1"/>
  <c r="C11344" i="2" a="1"/>
  <c r="C11344" i="2" s="1"/>
  <c r="C11343" i="2" a="1"/>
  <c r="C11343" i="2" s="1"/>
  <c r="C11342" i="2" a="1"/>
  <c r="C11342" i="2" s="1"/>
  <c r="C11341" i="2" a="1"/>
  <c r="C11341" i="2" s="1"/>
  <c r="C11340" i="2" a="1"/>
  <c r="C11340" i="2" s="1"/>
  <c r="C11339" i="2" a="1"/>
  <c r="C11339" i="2" s="1"/>
  <c r="C11338" i="2" a="1"/>
  <c r="C11338" i="2" s="1"/>
  <c r="C11337" i="2" a="1"/>
  <c r="C11337" i="2" s="1"/>
  <c r="C11336" i="2" a="1"/>
  <c r="C11336" i="2" s="1"/>
  <c r="C11335" i="2" a="1"/>
  <c r="C11335" i="2" s="1"/>
  <c r="C11334" i="2" a="1"/>
  <c r="C11334" i="2" s="1"/>
  <c r="C11333" i="2" a="1"/>
  <c r="C11333" i="2" s="1"/>
  <c r="C11332" i="2" a="1"/>
  <c r="C11332" i="2" s="1"/>
  <c r="C11331" i="2" a="1"/>
  <c r="C11331" i="2" s="1"/>
  <c r="C11330" i="2" a="1"/>
  <c r="C11330" i="2" s="1"/>
  <c r="C11329" i="2" a="1"/>
  <c r="C11329" i="2" s="1"/>
  <c r="C11328" i="2" a="1"/>
  <c r="C11328" i="2" s="1"/>
  <c r="C11327" i="2"/>
  <c r="C11327" i="2" a="1"/>
  <c r="C11326" i="2" a="1"/>
  <c r="C11326" i="2" s="1"/>
  <c r="C11325" i="2"/>
  <c r="C11325" i="2" a="1"/>
  <c r="C11324" i="2"/>
  <c r="C11324" i="2" a="1"/>
  <c r="C11323" i="2" a="1"/>
  <c r="C11323" i="2" s="1"/>
  <c r="C11322" i="2" a="1"/>
  <c r="C11322" i="2" s="1"/>
  <c r="C11321" i="2" a="1"/>
  <c r="C11321" i="2" s="1"/>
  <c r="C11320" i="2" a="1"/>
  <c r="C11320" i="2" s="1"/>
  <c r="C11319" i="2" a="1"/>
  <c r="C11319" i="2" s="1"/>
  <c r="C11318" i="2" a="1"/>
  <c r="C11318" i="2" s="1"/>
  <c r="C11317" i="2" a="1"/>
  <c r="C11317" i="2" s="1"/>
  <c r="C11316" i="2" a="1"/>
  <c r="C11316" i="2" s="1"/>
  <c r="C11315" i="2" a="1"/>
  <c r="C11315" i="2" s="1"/>
  <c r="C11314" i="2" a="1"/>
  <c r="C11314" i="2" s="1"/>
  <c r="C11313" i="2" a="1"/>
  <c r="C11313" i="2" s="1"/>
  <c r="C11312" i="2" a="1"/>
  <c r="C11312" i="2" s="1"/>
  <c r="C11311" i="2" a="1"/>
  <c r="C11311" i="2" s="1"/>
  <c r="C11310" i="2" a="1"/>
  <c r="C11310" i="2" s="1"/>
  <c r="C11309" i="2" a="1"/>
  <c r="C11309" i="2" s="1"/>
  <c r="C11308" i="2" a="1"/>
  <c r="C11308" i="2" s="1"/>
  <c r="C11307" i="2" a="1"/>
  <c r="C11307" i="2" s="1"/>
  <c r="C11306" i="2" a="1"/>
  <c r="C11306" i="2" s="1"/>
  <c r="C11305" i="2" a="1"/>
  <c r="C11305" i="2" s="1"/>
  <c r="C11304" i="2" a="1"/>
  <c r="C11304" i="2" s="1"/>
  <c r="C11303" i="2" a="1"/>
  <c r="C11303" i="2" s="1"/>
  <c r="C11302" i="2" a="1"/>
  <c r="C11302" i="2" s="1"/>
  <c r="C11301" i="2" a="1"/>
  <c r="C11301" i="2" s="1"/>
  <c r="C11300" i="2" a="1"/>
  <c r="C11300" i="2" s="1"/>
  <c r="C11299" i="2" a="1"/>
  <c r="C11299" i="2" s="1"/>
  <c r="C11298" i="2" a="1"/>
  <c r="C11298" i="2" s="1"/>
  <c r="C11297" i="2" a="1"/>
  <c r="C11297" i="2" s="1"/>
  <c r="C11296" i="2" a="1"/>
  <c r="C11296" i="2" s="1"/>
  <c r="C11295" i="2" a="1"/>
  <c r="C11295" i="2" s="1"/>
  <c r="C11294" i="2" a="1"/>
  <c r="C11294" i="2" s="1"/>
  <c r="C11293" i="2" a="1"/>
  <c r="C11293" i="2" s="1"/>
  <c r="C11292" i="2" a="1"/>
  <c r="C11292" i="2" s="1"/>
  <c r="C11291" i="2" a="1"/>
  <c r="C11291" i="2" s="1"/>
  <c r="C11290" i="2" a="1"/>
  <c r="C11290" i="2" s="1"/>
  <c r="C11289" i="2" a="1"/>
  <c r="C11289" i="2" s="1"/>
  <c r="C11288" i="2" a="1"/>
  <c r="C11288" i="2" s="1"/>
  <c r="C11287" i="2" a="1"/>
  <c r="C11287" i="2" s="1"/>
  <c r="C11286" i="2" a="1"/>
  <c r="C11286" i="2" s="1"/>
  <c r="C11285" i="2" a="1"/>
  <c r="C11285" i="2" s="1"/>
  <c r="C11284" i="2" a="1"/>
  <c r="C11284" i="2" s="1"/>
  <c r="C11283" i="2" a="1"/>
  <c r="C11283" i="2" s="1"/>
  <c r="C11282" i="2" a="1"/>
  <c r="C11282" i="2" s="1"/>
  <c r="C11281" i="2" a="1"/>
  <c r="C11281" i="2" s="1"/>
  <c r="C11280" i="2"/>
  <c r="C11280" i="2" a="1"/>
  <c r="C11279" i="2" a="1"/>
  <c r="C11279" i="2" s="1"/>
  <c r="C11278" i="2" a="1"/>
  <c r="C11278" i="2" s="1"/>
  <c r="C11277" i="2" a="1"/>
  <c r="C11277" i="2" s="1"/>
  <c r="C11276" i="2"/>
  <c r="C11276" i="2" a="1"/>
  <c r="C11275" i="2" a="1"/>
  <c r="C11275" i="2" s="1"/>
  <c r="C11274" i="2" a="1"/>
  <c r="C11274" i="2" s="1"/>
  <c r="C11273" i="2" a="1"/>
  <c r="C11273" i="2" s="1"/>
  <c r="C11272" i="2" a="1"/>
  <c r="C11272" i="2" s="1"/>
  <c r="C11271" i="2"/>
  <c r="C11271" i="2" a="1"/>
  <c r="C11270" i="2" a="1"/>
  <c r="C11270" i="2" s="1"/>
  <c r="C11269" i="2" a="1"/>
  <c r="C11269" i="2" s="1"/>
  <c r="C11268" i="2" a="1"/>
  <c r="C11268" i="2" s="1"/>
  <c r="C11267" i="2" a="1"/>
  <c r="C11267" i="2" s="1"/>
  <c r="C11266" i="2" a="1"/>
  <c r="C11266" i="2" s="1"/>
  <c r="C11265" i="2" a="1"/>
  <c r="C11265" i="2" s="1"/>
  <c r="C11264" i="2" a="1"/>
  <c r="C11264" i="2" s="1"/>
  <c r="C11263" i="2"/>
  <c r="C11263" i="2" a="1"/>
  <c r="C11262" i="2" a="1"/>
  <c r="C11262" i="2" s="1"/>
  <c r="C11261" i="2" a="1"/>
  <c r="C11261" i="2" s="1"/>
  <c r="C11260" i="2" a="1"/>
  <c r="C11260" i="2" s="1"/>
  <c r="C11259" i="2" a="1"/>
  <c r="C11259" i="2" s="1"/>
  <c r="C11258" i="2" a="1"/>
  <c r="C11258" i="2" s="1"/>
  <c r="C11257" i="2" a="1"/>
  <c r="C11257" i="2" s="1"/>
  <c r="C11256" i="2" a="1"/>
  <c r="C11256" i="2" s="1"/>
  <c r="C11255" i="2" a="1"/>
  <c r="C11255" i="2" s="1"/>
  <c r="C11254" i="2" a="1"/>
  <c r="C11254" i="2" s="1"/>
  <c r="C11253" i="2" a="1"/>
  <c r="C11253" i="2" s="1"/>
  <c r="C11252" i="2" a="1"/>
  <c r="C11252" i="2" s="1"/>
  <c r="C11251" i="2" a="1"/>
  <c r="C11251" i="2" s="1"/>
  <c r="C11250" i="2" a="1"/>
  <c r="C11250" i="2" s="1"/>
  <c r="C11249" i="2" a="1"/>
  <c r="C11249" i="2" s="1"/>
  <c r="C11248" i="2" a="1"/>
  <c r="C11248" i="2" s="1"/>
  <c r="C11247" i="2" a="1"/>
  <c r="C11247" i="2" s="1"/>
  <c r="C11246" i="2" a="1"/>
  <c r="C11246" i="2" s="1"/>
  <c r="C11245" i="2" a="1"/>
  <c r="C11245" i="2" s="1"/>
  <c r="C11244" i="2" a="1"/>
  <c r="C11244" i="2" s="1"/>
  <c r="C11243" i="2" a="1"/>
  <c r="C11243" i="2" s="1"/>
  <c r="C11242" i="2" a="1"/>
  <c r="C11242" i="2" s="1"/>
  <c r="C11241" i="2" a="1"/>
  <c r="C11241" i="2" s="1"/>
  <c r="C11240" i="2" a="1"/>
  <c r="C11240" i="2" s="1"/>
  <c r="C11239" i="2" a="1"/>
  <c r="C11239" i="2" s="1"/>
  <c r="C11238" i="2" a="1"/>
  <c r="C11238" i="2" s="1"/>
  <c r="C11237" i="2" a="1"/>
  <c r="C11237" i="2" s="1"/>
  <c r="C11236" i="2" a="1"/>
  <c r="C11236" i="2" s="1"/>
  <c r="C11235" i="2" a="1"/>
  <c r="C11235" i="2" s="1"/>
  <c r="C11234" i="2" a="1"/>
  <c r="C11234" i="2" s="1"/>
  <c r="C11233" i="2" a="1"/>
  <c r="C11233" i="2" s="1"/>
  <c r="C11232" i="2" a="1"/>
  <c r="C11232" i="2" s="1"/>
  <c r="C11231" i="2" a="1"/>
  <c r="C11231" i="2" s="1"/>
  <c r="C11230" i="2" a="1"/>
  <c r="C11230" i="2" s="1"/>
  <c r="C11229" i="2" a="1"/>
  <c r="C11229" i="2" s="1"/>
  <c r="C11228" i="2" a="1"/>
  <c r="C11228" i="2" s="1"/>
  <c r="C11227" i="2" a="1"/>
  <c r="C11227" i="2" s="1"/>
  <c r="C11226" i="2" a="1"/>
  <c r="C11226" i="2" s="1"/>
  <c r="C11225" i="2" a="1"/>
  <c r="C11225" i="2" s="1"/>
  <c r="C11224" i="2" a="1"/>
  <c r="C11224" i="2" s="1"/>
  <c r="C11223" i="2" a="1"/>
  <c r="C11223" i="2" s="1"/>
  <c r="C11222" i="2" a="1"/>
  <c r="C11222" i="2" s="1"/>
  <c r="C11221" i="2" a="1"/>
  <c r="C11221" i="2" s="1"/>
  <c r="C11220" i="2" a="1"/>
  <c r="C11220" i="2" s="1"/>
  <c r="C11219" i="2" a="1"/>
  <c r="C11219" i="2" s="1"/>
  <c r="C11218" i="2" a="1"/>
  <c r="C11218" i="2" s="1"/>
  <c r="C11217" i="2" a="1"/>
  <c r="C11217" i="2" s="1"/>
  <c r="C11216" i="2" a="1"/>
  <c r="C11216" i="2" s="1"/>
  <c r="C11215" i="2" a="1"/>
  <c r="C11215" i="2" s="1"/>
  <c r="C11214" i="2" a="1"/>
  <c r="C11214" i="2" s="1"/>
  <c r="C11213" i="2" a="1"/>
  <c r="C11213" i="2" s="1"/>
  <c r="C11212" i="2"/>
  <c r="C11212" i="2" a="1"/>
  <c r="C11211" i="2" a="1"/>
  <c r="C11211" i="2" s="1"/>
  <c r="C11210" i="2" a="1"/>
  <c r="C11210" i="2" s="1"/>
  <c r="C11209" i="2" a="1"/>
  <c r="C11209" i="2" s="1"/>
  <c r="C11208" i="2" a="1"/>
  <c r="C11208" i="2" s="1"/>
  <c r="C11207" i="2"/>
  <c r="C11207" i="2" a="1"/>
  <c r="C11206" i="2" a="1"/>
  <c r="C11206" i="2" s="1"/>
  <c r="C11205" i="2" a="1"/>
  <c r="C11205" i="2" s="1"/>
  <c r="C11204" i="2" a="1"/>
  <c r="C11204" i="2" s="1"/>
  <c r="C11203" i="2" a="1"/>
  <c r="C11203" i="2" s="1"/>
  <c r="C11202" i="2" a="1"/>
  <c r="C11202" i="2" s="1"/>
  <c r="C11201" i="2" a="1"/>
  <c r="C11201" i="2" s="1"/>
  <c r="C11200" i="2" a="1"/>
  <c r="C11200" i="2" s="1"/>
  <c r="C11199" i="2"/>
  <c r="C11199" i="2" a="1"/>
  <c r="C11198" i="2" a="1"/>
  <c r="C11198" i="2" s="1"/>
  <c r="C11197" i="2" a="1"/>
  <c r="C11197" i="2" s="1"/>
  <c r="C11196" i="2" a="1"/>
  <c r="C11196" i="2" s="1"/>
  <c r="C11195" i="2" a="1"/>
  <c r="C11195" i="2" s="1"/>
  <c r="C11194" i="2" a="1"/>
  <c r="C11194" i="2" s="1"/>
  <c r="C11193" i="2" a="1"/>
  <c r="C11193" i="2" s="1"/>
  <c r="C11192" i="2" a="1"/>
  <c r="C11192" i="2" s="1"/>
  <c r="C11191" i="2" a="1"/>
  <c r="C11191" i="2" s="1"/>
  <c r="C11190" i="2" a="1"/>
  <c r="C11190" i="2" s="1"/>
  <c r="C11189" i="2" a="1"/>
  <c r="C11189" i="2" s="1"/>
  <c r="C11188" i="2" a="1"/>
  <c r="C11188" i="2" s="1"/>
  <c r="C11187" i="2" a="1"/>
  <c r="C11187" i="2" s="1"/>
  <c r="C11186" i="2" a="1"/>
  <c r="C11186" i="2" s="1"/>
  <c r="C11185" i="2" a="1"/>
  <c r="C11185" i="2" s="1"/>
  <c r="C11184" i="2" a="1"/>
  <c r="C11184" i="2" s="1"/>
  <c r="C11183" i="2" a="1"/>
  <c r="C11183" i="2" s="1"/>
  <c r="C11182" i="2"/>
  <c r="C11182" i="2" a="1"/>
  <c r="C11181" i="2"/>
  <c r="C11181" i="2" a="1"/>
  <c r="C11180" i="2" a="1"/>
  <c r="C11180" i="2" s="1"/>
  <c r="C11179" i="2" a="1"/>
  <c r="C11179" i="2" s="1"/>
  <c r="C11178" i="2" a="1"/>
  <c r="C11178" i="2" s="1"/>
  <c r="C11177" i="2" a="1"/>
  <c r="C11177" i="2" s="1"/>
  <c r="C11176" i="2" a="1"/>
  <c r="C11176" i="2" s="1"/>
  <c r="C11175" i="2" a="1"/>
  <c r="C11175" i="2" s="1"/>
  <c r="C11174" i="2" a="1"/>
  <c r="C11174" i="2" s="1"/>
  <c r="C11173" i="2" a="1"/>
  <c r="C11173" i="2" s="1"/>
  <c r="C11172" i="2" a="1"/>
  <c r="C11172" i="2" s="1"/>
  <c r="C11171" i="2" a="1"/>
  <c r="C11171" i="2" s="1"/>
  <c r="C11170" i="2" a="1"/>
  <c r="C11170" i="2" s="1"/>
  <c r="C11169" i="2" a="1"/>
  <c r="C11169" i="2" s="1"/>
  <c r="C11168" i="2" a="1"/>
  <c r="C11168" i="2" s="1"/>
  <c r="C11167" i="2"/>
  <c r="C11167" i="2" a="1"/>
  <c r="C11166" i="2"/>
  <c r="C11166" i="2" a="1"/>
  <c r="C11165" i="2" a="1"/>
  <c r="C11165" i="2" s="1"/>
  <c r="C11164" i="2" a="1"/>
  <c r="C11164" i="2" s="1"/>
  <c r="C11163" i="2" a="1"/>
  <c r="C11163" i="2" s="1"/>
  <c r="C11162" i="2" a="1"/>
  <c r="C11162" i="2" s="1"/>
  <c r="C11161" i="2" a="1"/>
  <c r="C11161" i="2" s="1"/>
  <c r="C11160" i="2" a="1"/>
  <c r="C11160" i="2" s="1"/>
  <c r="C11159" i="2" a="1"/>
  <c r="C11159" i="2" s="1"/>
  <c r="C11158" i="2" a="1"/>
  <c r="C11158" i="2" s="1"/>
  <c r="C11157" i="2" a="1"/>
  <c r="C11157" i="2" s="1"/>
  <c r="C11156" i="2" a="1"/>
  <c r="C11156" i="2" s="1"/>
  <c r="C11155" i="2" a="1"/>
  <c r="C11155" i="2" s="1"/>
  <c r="C11154" i="2" a="1"/>
  <c r="C11154" i="2" s="1"/>
  <c r="C11153" i="2" a="1"/>
  <c r="C11153" i="2" s="1"/>
  <c r="C11152" i="2" a="1"/>
  <c r="C11152" i="2" s="1"/>
  <c r="C11151" i="2" a="1"/>
  <c r="C11151" i="2" s="1"/>
  <c r="C11150" i="2" a="1"/>
  <c r="C11150" i="2" s="1"/>
  <c r="C11149" i="2" a="1"/>
  <c r="C11149" i="2" s="1"/>
  <c r="C11148" i="2"/>
  <c r="C11148" i="2" a="1"/>
  <c r="C11147" i="2" a="1"/>
  <c r="C11147" i="2" s="1"/>
  <c r="C11146" i="2" a="1"/>
  <c r="C11146" i="2" s="1"/>
  <c r="C11145" i="2" a="1"/>
  <c r="C11145" i="2" s="1"/>
  <c r="C11144" i="2" a="1"/>
  <c r="C11144" i="2" s="1"/>
  <c r="C11143" i="2"/>
  <c r="C11143" i="2" a="1"/>
  <c r="C11142" i="2" a="1"/>
  <c r="C11142" i="2" s="1"/>
  <c r="C11141" i="2" a="1"/>
  <c r="C11141" i="2" s="1"/>
  <c r="C11140" i="2" a="1"/>
  <c r="C11140" i="2" s="1"/>
  <c r="C11139" i="2" a="1"/>
  <c r="C11139" i="2" s="1"/>
  <c r="C11138" i="2" a="1"/>
  <c r="C11138" i="2" s="1"/>
  <c r="C11137" i="2" a="1"/>
  <c r="C11137" i="2" s="1"/>
  <c r="C11136" i="2" a="1"/>
  <c r="C11136" i="2" s="1"/>
  <c r="C11135" i="2" a="1"/>
  <c r="C11135" i="2" s="1"/>
  <c r="C11134" i="2" a="1"/>
  <c r="C11134" i="2" s="1"/>
  <c r="C11133" i="2" a="1"/>
  <c r="C11133" i="2" s="1"/>
  <c r="C11132" i="2" a="1"/>
  <c r="C11132" i="2" s="1"/>
  <c r="C11131" i="2" a="1"/>
  <c r="C11131" i="2" s="1"/>
  <c r="C11130" i="2" a="1"/>
  <c r="C11130" i="2" s="1"/>
  <c r="C11129" i="2" a="1"/>
  <c r="C11129" i="2" s="1"/>
  <c r="C11128" i="2" a="1"/>
  <c r="C11128" i="2" s="1"/>
  <c r="C11127" i="2" a="1"/>
  <c r="C11127" i="2" s="1"/>
  <c r="C11126" i="2" a="1"/>
  <c r="C11126" i="2" s="1"/>
  <c r="C11125" i="2" a="1"/>
  <c r="C11125" i="2" s="1"/>
  <c r="C11124" i="2" a="1"/>
  <c r="C11124" i="2" s="1"/>
  <c r="C11123" i="2" a="1"/>
  <c r="C11123" i="2" s="1"/>
  <c r="C11122" i="2" a="1"/>
  <c r="C11122" i="2" s="1"/>
  <c r="C11121" i="2" a="1"/>
  <c r="C11121" i="2" s="1"/>
  <c r="C11120" i="2" a="1"/>
  <c r="C11120" i="2" s="1"/>
  <c r="C11119" i="2"/>
  <c r="C11119" i="2" a="1"/>
  <c r="C11118" i="2" a="1"/>
  <c r="C11118" i="2" s="1"/>
  <c r="C11117" i="2" a="1"/>
  <c r="C11117" i="2" s="1"/>
  <c r="C11116" i="2" a="1"/>
  <c r="C11116" i="2" s="1"/>
  <c r="C11115" i="2" a="1"/>
  <c r="C11115" i="2" s="1"/>
  <c r="C11114" i="2" a="1"/>
  <c r="C11114" i="2" s="1"/>
  <c r="C11113" i="2" a="1"/>
  <c r="C11113" i="2" s="1"/>
  <c r="C11112" i="2" a="1"/>
  <c r="C11112" i="2" s="1"/>
  <c r="C11111" i="2" a="1"/>
  <c r="C11111" i="2" s="1"/>
  <c r="C11110" i="2" a="1"/>
  <c r="C11110" i="2" s="1"/>
  <c r="C11109" i="2" a="1"/>
  <c r="C11109" i="2" s="1"/>
  <c r="C11108" i="2" a="1"/>
  <c r="C11108" i="2" s="1"/>
  <c r="C11107" i="2" a="1"/>
  <c r="C11107" i="2" s="1"/>
  <c r="C11106" i="2" a="1"/>
  <c r="C11106" i="2" s="1"/>
  <c r="C11105" i="2"/>
  <c r="C11105" i="2" a="1"/>
  <c r="C11104" i="2" a="1"/>
  <c r="C11104" i="2" s="1"/>
  <c r="C11103" i="2" a="1"/>
  <c r="C11103" i="2" s="1"/>
  <c r="C11102" i="2" a="1"/>
  <c r="C11102" i="2" s="1"/>
  <c r="C11101" i="2" a="1"/>
  <c r="C11101" i="2" s="1"/>
  <c r="C11100" i="2" a="1"/>
  <c r="C11100" i="2" s="1"/>
  <c r="C11099" i="2" a="1"/>
  <c r="C11099" i="2" s="1"/>
  <c r="C11098" i="2" a="1"/>
  <c r="C11098" i="2" s="1"/>
  <c r="C11097" i="2" a="1"/>
  <c r="C11097" i="2" s="1"/>
  <c r="C11096" i="2" a="1"/>
  <c r="C11096" i="2" s="1"/>
  <c r="C11095" i="2" a="1"/>
  <c r="C11095" i="2" s="1"/>
  <c r="C11094" i="2" a="1"/>
  <c r="C11094" i="2" s="1"/>
  <c r="C11093" i="2" a="1"/>
  <c r="C11093" i="2" s="1"/>
  <c r="C11092" i="2" a="1"/>
  <c r="C11092" i="2" s="1"/>
  <c r="C11091" i="2" a="1"/>
  <c r="C11091" i="2" s="1"/>
  <c r="C11090" i="2" a="1"/>
  <c r="C11090" i="2" s="1"/>
  <c r="C11089" i="2" a="1"/>
  <c r="C11089" i="2" s="1"/>
  <c r="C11088" i="2" a="1"/>
  <c r="C11088" i="2" s="1"/>
  <c r="C11087" i="2"/>
  <c r="C11087" i="2" a="1"/>
  <c r="C11086" i="2" a="1"/>
  <c r="C11086" i="2" s="1"/>
  <c r="C11085" i="2" a="1"/>
  <c r="C11085" i="2" s="1"/>
  <c r="C11084" i="2" a="1"/>
  <c r="C11084" i="2" s="1"/>
  <c r="C11083" i="2" a="1"/>
  <c r="C11083" i="2" s="1"/>
  <c r="C11082" i="2" a="1"/>
  <c r="C11082" i="2" s="1"/>
  <c r="C11081" i="2" a="1"/>
  <c r="C11081" i="2" s="1"/>
  <c r="C11080" i="2" a="1"/>
  <c r="C11080" i="2" s="1"/>
  <c r="C11079" i="2" a="1"/>
  <c r="C11079" i="2" s="1"/>
  <c r="C11078" i="2" a="1"/>
  <c r="C11078" i="2" s="1"/>
  <c r="C11077" i="2" a="1"/>
  <c r="C11077" i="2" s="1"/>
  <c r="C11076" i="2" a="1"/>
  <c r="C11076" i="2" s="1"/>
  <c r="C11075" i="2" a="1"/>
  <c r="C11075" i="2" s="1"/>
  <c r="C11074" i="2" a="1"/>
  <c r="C11074" i="2" s="1"/>
  <c r="C11073" i="2" a="1"/>
  <c r="C11073" i="2" s="1"/>
  <c r="C11072" i="2" a="1"/>
  <c r="C11072" i="2" s="1"/>
  <c r="C11071" i="2" a="1"/>
  <c r="C11071" i="2" s="1"/>
  <c r="C11070" i="2" a="1"/>
  <c r="C11070" i="2" s="1"/>
  <c r="C11069" i="2" a="1"/>
  <c r="C11069" i="2" s="1"/>
  <c r="C11068" i="2" a="1"/>
  <c r="C11068" i="2" s="1"/>
  <c r="C11067" i="2" a="1"/>
  <c r="C11067" i="2" s="1"/>
  <c r="C11066" i="2" a="1"/>
  <c r="C11066" i="2" s="1"/>
  <c r="C11065" i="2" a="1"/>
  <c r="C11065" i="2" s="1"/>
  <c r="C11064" i="2" a="1"/>
  <c r="C11064" i="2" s="1"/>
  <c r="C11063" i="2" a="1"/>
  <c r="C11063" i="2" s="1"/>
  <c r="C11062" i="2" a="1"/>
  <c r="C11062" i="2" s="1"/>
  <c r="C11061" i="2" a="1"/>
  <c r="C11061" i="2" s="1"/>
  <c r="C11060" i="2" a="1"/>
  <c r="C11060" i="2" s="1"/>
  <c r="C11059" i="2" a="1"/>
  <c r="C11059" i="2" s="1"/>
  <c r="C11058" i="2" a="1"/>
  <c r="C11058" i="2" s="1"/>
  <c r="C11057" i="2" a="1"/>
  <c r="C11057" i="2" s="1"/>
  <c r="C11056" i="2" a="1"/>
  <c r="C11056" i="2" s="1"/>
  <c r="C11055" i="2" a="1"/>
  <c r="C11055" i="2" s="1"/>
  <c r="C11054" i="2" a="1"/>
  <c r="C11054" i="2" s="1"/>
  <c r="C11053" i="2" a="1"/>
  <c r="C11053" i="2" s="1"/>
  <c r="C11052" i="2" a="1"/>
  <c r="C11052" i="2" s="1"/>
  <c r="C11051" i="2" a="1"/>
  <c r="C11051" i="2" s="1"/>
  <c r="C11050" i="2" a="1"/>
  <c r="C11050" i="2" s="1"/>
  <c r="C11049" i="2" a="1"/>
  <c r="C11049" i="2" s="1"/>
  <c r="C11048" i="2" a="1"/>
  <c r="C11048" i="2" s="1"/>
  <c r="C11047" i="2"/>
  <c r="C11047" i="2" a="1"/>
  <c r="C11046" i="2" a="1"/>
  <c r="C11046" i="2" s="1"/>
  <c r="C11045" i="2" a="1"/>
  <c r="C11045" i="2" s="1"/>
  <c r="C11044" i="2" a="1"/>
  <c r="C11044" i="2" s="1"/>
  <c r="C11043" i="2" a="1"/>
  <c r="C11043" i="2" s="1"/>
  <c r="C11042" i="2" a="1"/>
  <c r="C11042" i="2" s="1"/>
  <c r="C11041" i="2" a="1"/>
  <c r="C11041" i="2" s="1"/>
  <c r="C11040" i="2" a="1"/>
  <c r="C11040" i="2" s="1"/>
  <c r="C11039" i="2" a="1"/>
  <c r="C11039" i="2" s="1"/>
  <c r="C11038" i="2" a="1"/>
  <c r="C11038" i="2" s="1"/>
  <c r="C11037" i="2" a="1"/>
  <c r="C11037" i="2" s="1"/>
  <c r="C11036" i="2" a="1"/>
  <c r="C11036" i="2" s="1"/>
  <c r="C11035" i="2" a="1"/>
  <c r="C11035" i="2" s="1"/>
  <c r="C11034" i="2" a="1"/>
  <c r="C11034" i="2" s="1"/>
  <c r="C11033" i="2" a="1"/>
  <c r="C11033" i="2" s="1"/>
  <c r="C11032" i="2" a="1"/>
  <c r="C11032" i="2" s="1"/>
  <c r="C11031" i="2" a="1"/>
  <c r="C11031" i="2" s="1"/>
  <c r="C11030" i="2" a="1"/>
  <c r="C11030" i="2" s="1"/>
  <c r="C11029" i="2" a="1"/>
  <c r="C11029" i="2" s="1"/>
  <c r="C11028" i="2" a="1"/>
  <c r="C11028" i="2" s="1"/>
  <c r="C11027" i="2" a="1"/>
  <c r="C11027" i="2" s="1"/>
  <c r="C11026" i="2" a="1"/>
  <c r="C11026" i="2" s="1"/>
  <c r="C11025" i="2" a="1"/>
  <c r="C11025" i="2" s="1"/>
  <c r="C11024" i="2" a="1"/>
  <c r="C11024" i="2" s="1"/>
  <c r="C11023" i="2" a="1"/>
  <c r="C11023" i="2" s="1"/>
  <c r="C11022" i="2"/>
  <c r="C11022" i="2" a="1"/>
  <c r="C11021" i="2" a="1"/>
  <c r="C11021" i="2" s="1"/>
  <c r="C11020" i="2" a="1"/>
  <c r="C11020" i="2" s="1"/>
  <c r="C11019" i="2" a="1"/>
  <c r="C11019" i="2" s="1"/>
  <c r="C11018" i="2" a="1"/>
  <c r="C11018" i="2" s="1"/>
  <c r="C11017" i="2" a="1"/>
  <c r="C11017" i="2" s="1"/>
  <c r="C11016" i="2" a="1"/>
  <c r="C11016" i="2" s="1"/>
  <c r="C11015" i="2" a="1"/>
  <c r="C11015" i="2" s="1"/>
  <c r="C11014" i="2" a="1"/>
  <c r="C11014" i="2" s="1"/>
  <c r="C11013" i="2" a="1"/>
  <c r="C11013" i="2" s="1"/>
  <c r="C11012" i="2" a="1"/>
  <c r="C11012" i="2" s="1"/>
  <c r="C11011" i="2" a="1"/>
  <c r="C11011" i="2" s="1"/>
  <c r="C11010" i="2" a="1"/>
  <c r="C11010" i="2" s="1"/>
  <c r="C11009" i="2" a="1"/>
  <c r="C11009" i="2" s="1"/>
  <c r="C11008" i="2" a="1"/>
  <c r="C11008" i="2" s="1"/>
  <c r="C11007" i="2" a="1"/>
  <c r="C11007" i="2" s="1"/>
  <c r="C11006" i="2" a="1"/>
  <c r="C11006" i="2" s="1"/>
  <c r="C11005" i="2" a="1"/>
  <c r="C11005" i="2" s="1"/>
  <c r="C11004" i="2" a="1"/>
  <c r="C11004" i="2" s="1"/>
  <c r="C11003" i="2" a="1"/>
  <c r="C11003" i="2" s="1"/>
  <c r="C11002" i="2" a="1"/>
  <c r="C11002" i="2" s="1"/>
  <c r="C11001" i="2" a="1"/>
  <c r="C11001" i="2" s="1"/>
  <c r="C11000" i="2" a="1"/>
  <c r="C11000" i="2" s="1"/>
  <c r="C10999" i="2" a="1"/>
  <c r="C10999" i="2" s="1"/>
  <c r="C10998" i="2" a="1"/>
  <c r="C10998" i="2" s="1"/>
  <c r="C10997" i="2" a="1"/>
  <c r="C10997" i="2" s="1"/>
  <c r="C10996" i="2" a="1"/>
  <c r="C10996" i="2" s="1"/>
  <c r="C10995" i="2" a="1"/>
  <c r="C10995" i="2" s="1"/>
  <c r="C10994" i="2" a="1"/>
  <c r="C10994" i="2" s="1"/>
  <c r="C10993" i="2"/>
  <c r="C10993" i="2" a="1"/>
  <c r="C10992" i="2" a="1"/>
  <c r="C10992" i="2" s="1"/>
  <c r="C10991" i="2" a="1"/>
  <c r="C10991" i="2" s="1"/>
  <c r="C10990" i="2" a="1"/>
  <c r="C10990" i="2" s="1"/>
  <c r="C10989" i="2" a="1"/>
  <c r="C10989" i="2" s="1"/>
  <c r="C10988" i="2" a="1"/>
  <c r="C10988" i="2" s="1"/>
  <c r="C10987" i="2" a="1"/>
  <c r="C10987" i="2" s="1"/>
  <c r="C10986" i="2" a="1"/>
  <c r="C10986" i="2" s="1"/>
  <c r="C10985" i="2" a="1"/>
  <c r="C10985" i="2" s="1"/>
  <c r="C10984" i="2" a="1"/>
  <c r="C10984" i="2" s="1"/>
  <c r="C10983" i="2" a="1"/>
  <c r="C10983" i="2" s="1"/>
  <c r="C10982" i="2" a="1"/>
  <c r="C10982" i="2" s="1"/>
  <c r="C10981" i="2" a="1"/>
  <c r="C10981" i="2" s="1"/>
  <c r="C10980" i="2" a="1"/>
  <c r="C10980" i="2" s="1"/>
  <c r="C10979" i="2" a="1"/>
  <c r="C10979" i="2" s="1"/>
  <c r="C10978" i="2" a="1"/>
  <c r="C10978" i="2" s="1"/>
  <c r="C10977" i="2"/>
  <c r="C10977" i="2" a="1"/>
  <c r="C10976" i="2" a="1"/>
  <c r="C10976" i="2" s="1"/>
  <c r="C10975" i="2" a="1"/>
  <c r="C10975" i="2" s="1"/>
  <c r="C10974" i="2" a="1"/>
  <c r="C10974" i="2" s="1"/>
  <c r="C10973" i="2" a="1"/>
  <c r="C10973" i="2" s="1"/>
  <c r="C10972" i="2" a="1"/>
  <c r="C10972" i="2" s="1"/>
  <c r="C10971" i="2" a="1"/>
  <c r="C10971" i="2" s="1"/>
  <c r="C10970" i="2" a="1"/>
  <c r="C10970" i="2" s="1"/>
  <c r="C10969" i="2"/>
  <c r="C10969" i="2" a="1"/>
  <c r="C10968" i="2" a="1"/>
  <c r="C10968" i="2" s="1"/>
  <c r="C10967" i="2" a="1"/>
  <c r="C10967" i="2" s="1"/>
  <c r="C10966" i="2" a="1"/>
  <c r="C10966" i="2" s="1"/>
  <c r="C10965" i="2" a="1"/>
  <c r="C10965" i="2" s="1"/>
  <c r="C10964" i="2" a="1"/>
  <c r="C10964" i="2" s="1"/>
  <c r="C10963" i="2" a="1"/>
  <c r="C10963" i="2" s="1"/>
  <c r="C10962" i="2" a="1"/>
  <c r="C10962" i="2" s="1"/>
  <c r="C10961" i="2" a="1"/>
  <c r="C10961" i="2" s="1"/>
  <c r="C10960" i="2" a="1"/>
  <c r="C10960" i="2" s="1"/>
  <c r="C10959" i="2" a="1"/>
  <c r="C10959" i="2" s="1"/>
  <c r="C10958" i="2" a="1"/>
  <c r="C10958" i="2" s="1"/>
  <c r="C10957" i="2" a="1"/>
  <c r="C10957" i="2" s="1"/>
  <c r="C10956" i="2" a="1"/>
  <c r="C10956" i="2" s="1"/>
  <c r="C10955" i="2" a="1"/>
  <c r="C10955" i="2" s="1"/>
  <c r="C10954" i="2" a="1"/>
  <c r="C10954" i="2" s="1"/>
  <c r="C10953" i="2" a="1"/>
  <c r="C10953" i="2" s="1"/>
  <c r="C10952" i="2" a="1"/>
  <c r="C10952" i="2" s="1"/>
  <c r="C10951" i="2" a="1"/>
  <c r="C10951" i="2" s="1"/>
  <c r="C10950" i="2" a="1"/>
  <c r="C10950" i="2" s="1"/>
  <c r="C10949" i="2" a="1"/>
  <c r="C10949" i="2" s="1"/>
  <c r="C10948" i="2" a="1"/>
  <c r="C10948" i="2" s="1"/>
  <c r="C10947" i="2" a="1"/>
  <c r="C10947" i="2" s="1"/>
  <c r="C10946" i="2" a="1"/>
  <c r="C10946" i="2" s="1"/>
  <c r="C10945" i="2" a="1"/>
  <c r="C10945" i="2" s="1"/>
  <c r="C10944" i="2" a="1"/>
  <c r="C10944" i="2" s="1"/>
  <c r="C10943" i="2" a="1"/>
  <c r="C10943" i="2" s="1"/>
  <c r="C10942" i="2"/>
  <c r="C10942" i="2" a="1"/>
  <c r="C10941" i="2" a="1"/>
  <c r="C10941" i="2" s="1"/>
  <c r="C10940" i="2" a="1"/>
  <c r="C10940" i="2" s="1"/>
  <c r="C10939" i="2" a="1"/>
  <c r="C10939" i="2" s="1"/>
  <c r="C10938" i="2" a="1"/>
  <c r="C10938" i="2" s="1"/>
  <c r="C10937" i="2" a="1"/>
  <c r="C10937" i="2" s="1"/>
  <c r="C10936" i="2" a="1"/>
  <c r="C10936" i="2" s="1"/>
  <c r="C10935" i="2" a="1"/>
  <c r="C10935" i="2" s="1"/>
  <c r="C10934" i="2" a="1"/>
  <c r="C10934" i="2" s="1"/>
  <c r="C10933" i="2" a="1"/>
  <c r="C10933" i="2" s="1"/>
  <c r="C10932" i="2" a="1"/>
  <c r="C10932" i="2" s="1"/>
  <c r="C10931" i="2" a="1"/>
  <c r="C10931" i="2" s="1"/>
  <c r="C10930" i="2" a="1"/>
  <c r="C10930" i="2" s="1"/>
  <c r="C10929" i="2"/>
  <c r="C10929" i="2" a="1"/>
  <c r="C10928" i="2" a="1"/>
  <c r="C10928" i="2" s="1"/>
  <c r="C10927" i="2" a="1"/>
  <c r="C10927" i="2" s="1"/>
  <c r="C10926" i="2" a="1"/>
  <c r="C10926" i="2" s="1"/>
  <c r="C10925" i="2" a="1"/>
  <c r="C10925" i="2" s="1"/>
  <c r="C10924" i="2" a="1"/>
  <c r="C10924" i="2" s="1"/>
  <c r="C10923" i="2" a="1"/>
  <c r="C10923" i="2" s="1"/>
  <c r="C10922" i="2" a="1"/>
  <c r="C10922" i="2" s="1"/>
  <c r="C10921" i="2"/>
  <c r="C10921" i="2" a="1"/>
  <c r="C10920" i="2" a="1"/>
  <c r="C10920" i="2" s="1"/>
  <c r="C10919" i="2" a="1"/>
  <c r="C10919" i="2" s="1"/>
  <c r="C10918" i="2"/>
  <c r="C10918" i="2" a="1"/>
  <c r="C10917" i="2" a="1"/>
  <c r="C10917" i="2" s="1"/>
  <c r="C10916" i="2" a="1"/>
  <c r="C10916" i="2" s="1"/>
  <c r="C10915" i="2" a="1"/>
  <c r="C10915" i="2" s="1"/>
  <c r="C10914" i="2" a="1"/>
  <c r="C10914" i="2" s="1"/>
  <c r="C10913" i="2" a="1"/>
  <c r="C10913" i="2" s="1"/>
  <c r="C10912" i="2" a="1"/>
  <c r="C10912" i="2" s="1"/>
  <c r="C10911" i="2" a="1"/>
  <c r="C10911" i="2" s="1"/>
  <c r="C10910" i="2" a="1"/>
  <c r="C10910" i="2" s="1"/>
  <c r="C10909" i="2" a="1"/>
  <c r="C10909" i="2" s="1"/>
  <c r="C10908" i="2" a="1"/>
  <c r="C10908" i="2" s="1"/>
  <c r="C10907" i="2" a="1"/>
  <c r="C10907" i="2" s="1"/>
  <c r="C10906" i="2" a="1"/>
  <c r="C10906" i="2" s="1"/>
  <c r="C10905" i="2" a="1"/>
  <c r="C10905" i="2" s="1"/>
  <c r="C10904" i="2" a="1"/>
  <c r="C10904" i="2" s="1"/>
  <c r="C10903" i="2" a="1"/>
  <c r="C10903" i="2" s="1"/>
  <c r="C10902" i="2" a="1"/>
  <c r="C10902" i="2" s="1"/>
  <c r="C10901" i="2" a="1"/>
  <c r="C10901" i="2" s="1"/>
  <c r="C10900" i="2" a="1"/>
  <c r="C10900" i="2" s="1"/>
  <c r="C10899" i="2"/>
  <c r="C10899" i="2" a="1"/>
  <c r="C10898" i="2" a="1"/>
  <c r="C10898" i="2" s="1"/>
  <c r="C10897" i="2" a="1"/>
  <c r="C10897" i="2" s="1"/>
  <c r="C10896" i="2" a="1"/>
  <c r="C10896" i="2" s="1"/>
  <c r="C10895" i="2" a="1"/>
  <c r="C10895" i="2" s="1"/>
  <c r="C10894" i="2"/>
  <c r="C10894" i="2" a="1"/>
  <c r="C10893" i="2" a="1"/>
  <c r="C10893" i="2" s="1"/>
  <c r="C10892" i="2" a="1"/>
  <c r="C10892" i="2" s="1"/>
  <c r="C10891" i="2" a="1"/>
  <c r="C10891" i="2" s="1"/>
  <c r="C10890" i="2" a="1"/>
  <c r="C10890" i="2" s="1"/>
  <c r="C10889" i="2" a="1"/>
  <c r="C10889" i="2" s="1"/>
  <c r="C10888" i="2" a="1"/>
  <c r="C10888" i="2" s="1"/>
  <c r="C10887" i="2" a="1"/>
  <c r="C10887" i="2" s="1"/>
  <c r="C10886" i="2" a="1"/>
  <c r="C10886" i="2" s="1"/>
  <c r="C10885" i="2" a="1"/>
  <c r="C10885" i="2" s="1"/>
  <c r="C10884" i="2" a="1"/>
  <c r="C10884" i="2" s="1"/>
  <c r="C10883" i="2" a="1"/>
  <c r="C10883" i="2" s="1"/>
  <c r="C10882" i="2" a="1"/>
  <c r="C10882" i="2" s="1"/>
  <c r="C10881" i="2" a="1"/>
  <c r="C10881" i="2" s="1"/>
  <c r="C10880" i="2" a="1"/>
  <c r="C10880" i="2" s="1"/>
  <c r="C10879" i="2" a="1"/>
  <c r="C10879" i="2" s="1"/>
  <c r="C10878" i="2" a="1"/>
  <c r="C10878" i="2" s="1"/>
  <c r="C10877" i="2" a="1"/>
  <c r="C10877" i="2" s="1"/>
  <c r="C10876" i="2" a="1"/>
  <c r="C10876" i="2" s="1"/>
  <c r="C10875" i="2" a="1"/>
  <c r="C10875" i="2" s="1"/>
  <c r="C10874" i="2" a="1"/>
  <c r="C10874" i="2" s="1"/>
  <c r="C10873" i="2" a="1"/>
  <c r="C10873" i="2" s="1"/>
  <c r="C10872" i="2" a="1"/>
  <c r="C10872" i="2" s="1"/>
  <c r="C10871" i="2" a="1"/>
  <c r="C10871" i="2" s="1"/>
  <c r="C10870" i="2" a="1"/>
  <c r="C10870" i="2" s="1"/>
  <c r="C10869" i="2" a="1"/>
  <c r="C10869" i="2" s="1"/>
  <c r="C10868" i="2" a="1"/>
  <c r="C10868" i="2" s="1"/>
  <c r="C10867" i="2" a="1"/>
  <c r="C10867" i="2" s="1"/>
  <c r="C10866" i="2" a="1"/>
  <c r="C10866" i="2" s="1"/>
  <c r="C10865" i="2" a="1"/>
  <c r="C10865" i="2" s="1"/>
  <c r="C10864" i="2" a="1"/>
  <c r="C10864" i="2" s="1"/>
  <c r="C10863" i="2" a="1"/>
  <c r="C10863" i="2" s="1"/>
  <c r="C10862" i="2" a="1"/>
  <c r="C10862" i="2" s="1"/>
  <c r="C10861" i="2" a="1"/>
  <c r="C10861" i="2" s="1"/>
  <c r="C10860" i="2" a="1"/>
  <c r="C10860" i="2" s="1"/>
  <c r="C10859" i="2" a="1"/>
  <c r="C10859" i="2" s="1"/>
  <c r="C10858" i="2" a="1"/>
  <c r="C10858" i="2" s="1"/>
  <c r="C10857" i="2" a="1"/>
  <c r="C10857" i="2" s="1"/>
  <c r="C10856" i="2" a="1"/>
  <c r="C10856" i="2" s="1"/>
  <c r="C10855" i="2" a="1"/>
  <c r="C10855" i="2" s="1"/>
  <c r="C10854" i="2"/>
  <c r="C10854" i="2" a="1"/>
  <c r="C10853" i="2" a="1"/>
  <c r="C10853" i="2" s="1"/>
  <c r="C10852" i="2" a="1"/>
  <c r="C10852" i="2" s="1"/>
  <c r="C10851" i="2" a="1"/>
  <c r="C10851" i="2" s="1"/>
  <c r="C10850" i="2" a="1"/>
  <c r="C10850" i="2" s="1"/>
  <c r="C10849" i="2" a="1"/>
  <c r="C10849" i="2" s="1"/>
  <c r="C10848" i="2" a="1"/>
  <c r="C10848" i="2" s="1"/>
  <c r="C10847" i="2" a="1"/>
  <c r="C10847" i="2" s="1"/>
  <c r="C10846" i="2" a="1"/>
  <c r="C10846" i="2" s="1"/>
  <c r="C10845" i="2" a="1"/>
  <c r="C10845" i="2" s="1"/>
  <c r="C10844" i="2" a="1"/>
  <c r="C10844" i="2" s="1"/>
  <c r="C10843" i="2" a="1"/>
  <c r="C10843" i="2" s="1"/>
  <c r="C10842" i="2" a="1"/>
  <c r="C10842" i="2" s="1"/>
  <c r="C10841" i="2" a="1"/>
  <c r="C10841" i="2" s="1"/>
  <c r="C10840" i="2" a="1"/>
  <c r="C10840" i="2" s="1"/>
  <c r="C10839" i="2" a="1"/>
  <c r="C10839" i="2" s="1"/>
  <c r="C10838" i="2" a="1"/>
  <c r="C10838" i="2" s="1"/>
  <c r="C10837" i="2" a="1"/>
  <c r="C10837" i="2" s="1"/>
  <c r="C10836" i="2" a="1"/>
  <c r="C10836" i="2" s="1"/>
  <c r="C10835" i="2" a="1"/>
  <c r="C10835" i="2" s="1"/>
  <c r="C10834" i="2" a="1"/>
  <c r="C10834" i="2" s="1"/>
  <c r="C10833" i="2" a="1"/>
  <c r="C10833" i="2" s="1"/>
  <c r="C10832" i="2" a="1"/>
  <c r="C10832" i="2" s="1"/>
  <c r="C10831" i="2" a="1"/>
  <c r="C10831" i="2" s="1"/>
  <c r="C10830" i="2" a="1"/>
  <c r="C10830" i="2" s="1"/>
  <c r="C10829" i="2" a="1"/>
  <c r="C10829" i="2" s="1"/>
  <c r="C10828" i="2" a="1"/>
  <c r="C10828" i="2" s="1"/>
  <c r="C10827" i="2" a="1"/>
  <c r="C10827" i="2" s="1"/>
  <c r="C10826" i="2" a="1"/>
  <c r="C10826" i="2" s="1"/>
  <c r="C10825" i="2" a="1"/>
  <c r="C10825" i="2" s="1"/>
  <c r="C10824" i="2" a="1"/>
  <c r="C10824" i="2" s="1"/>
  <c r="C10823" i="2" a="1"/>
  <c r="C10823" i="2" s="1"/>
  <c r="C10822" i="2" a="1"/>
  <c r="C10822" i="2" s="1"/>
  <c r="C10821" i="2" a="1"/>
  <c r="C10821" i="2" s="1"/>
  <c r="C10820" i="2" a="1"/>
  <c r="C10820" i="2" s="1"/>
  <c r="C10819" i="2" a="1"/>
  <c r="C10819" i="2" s="1"/>
  <c r="C10818" i="2" a="1"/>
  <c r="C10818" i="2" s="1"/>
  <c r="C10817" i="2" a="1"/>
  <c r="C10817" i="2" s="1"/>
  <c r="C10816" i="2" a="1"/>
  <c r="C10816" i="2" s="1"/>
  <c r="C10815" i="2" a="1"/>
  <c r="C10815" i="2" s="1"/>
  <c r="C10814" i="2" a="1"/>
  <c r="C10814" i="2" s="1"/>
  <c r="C10813" i="2" a="1"/>
  <c r="C10813" i="2" s="1"/>
  <c r="C10812" i="2" a="1"/>
  <c r="C10812" i="2" s="1"/>
  <c r="C10811" i="2" a="1"/>
  <c r="C10811" i="2" s="1"/>
  <c r="C10810" i="2" a="1"/>
  <c r="C10810" i="2" s="1"/>
  <c r="C10809" i="2" a="1"/>
  <c r="C10809" i="2" s="1"/>
  <c r="C10808" i="2" a="1"/>
  <c r="C10808" i="2" s="1"/>
  <c r="C10807" i="2" a="1"/>
  <c r="C10807" i="2" s="1"/>
  <c r="C10806" i="2" a="1"/>
  <c r="C10806" i="2" s="1"/>
  <c r="C10805" i="2" a="1"/>
  <c r="C10805" i="2" s="1"/>
  <c r="C10804" i="2" a="1"/>
  <c r="C10804" i="2" s="1"/>
  <c r="C10803" i="2" a="1"/>
  <c r="C10803" i="2" s="1"/>
  <c r="C10802" i="2" a="1"/>
  <c r="C10802" i="2" s="1"/>
  <c r="C10801" i="2" a="1"/>
  <c r="C10801" i="2" s="1"/>
  <c r="C10800" i="2" a="1"/>
  <c r="C10800" i="2" s="1"/>
  <c r="C10799" i="2" a="1"/>
  <c r="C10799" i="2" s="1"/>
  <c r="C10798" i="2" a="1"/>
  <c r="C10798" i="2" s="1"/>
  <c r="C10797" i="2" a="1"/>
  <c r="C10797" i="2" s="1"/>
  <c r="C10796" i="2" a="1"/>
  <c r="C10796" i="2" s="1"/>
  <c r="C10795" i="2" a="1"/>
  <c r="C10795" i="2" s="1"/>
  <c r="C10794" i="2" a="1"/>
  <c r="C10794" i="2" s="1"/>
  <c r="C10793" i="2" a="1"/>
  <c r="C10793" i="2" s="1"/>
  <c r="C10792" i="2" a="1"/>
  <c r="C10792" i="2" s="1"/>
  <c r="C10791" i="2" a="1"/>
  <c r="C10791" i="2" s="1"/>
  <c r="C10790" i="2" a="1"/>
  <c r="C10790" i="2" s="1"/>
  <c r="C10789" i="2" a="1"/>
  <c r="C10789" i="2" s="1"/>
  <c r="C10788" i="2" a="1"/>
  <c r="C10788" i="2" s="1"/>
  <c r="C10787" i="2" a="1"/>
  <c r="C10787" i="2" s="1"/>
  <c r="C10786" i="2" a="1"/>
  <c r="C10786" i="2" s="1"/>
  <c r="C10785" i="2" a="1"/>
  <c r="C10785" i="2" s="1"/>
  <c r="C10784" i="2" a="1"/>
  <c r="C10784" i="2" s="1"/>
  <c r="C10783" i="2" a="1"/>
  <c r="C10783" i="2" s="1"/>
  <c r="C10782" i="2" a="1"/>
  <c r="C10782" i="2" s="1"/>
  <c r="C10781" i="2" a="1"/>
  <c r="C10781" i="2" s="1"/>
  <c r="C10780" i="2" a="1"/>
  <c r="C10780" i="2" s="1"/>
  <c r="C10779" i="2" a="1"/>
  <c r="C10779" i="2" s="1"/>
  <c r="C10778" i="2" a="1"/>
  <c r="C10778" i="2" s="1"/>
  <c r="C10777" i="2" a="1"/>
  <c r="C10777" i="2" s="1"/>
  <c r="C10776" i="2" a="1"/>
  <c r="C10776" i="2" s="1"/>
  <c r="C10775" i="2" a="1"/>
  <c r="C10775" i="2" s="1"/>
  <c r="C10774" i="2" a="1"/>
  <c r="C10774" i="2" s="1"/>
  <c r="C10773" i="2" a="1"/>
  <c r="C10773" i="2" s="1"/>
  <c r="C10772" i="2" a="1"/>
  <c r="C10772" i="2" s="1"/>
  <c r="C10771" i="2" a="1"/>
  <c r="C10771" i="2" s="1"/>
  <c r="C10770" i="2" a="1"/>
  <c r="C10770" i="2" s="1"/>
  <c r="C10769" i="2" a="1"/>
  <c r="C10769" i="2" s="1"/>
  <c r="C10768" i="2" a="1"/>
  <c r="C10768" i="2" s="1"/>
  <c r="C10767" i="2" a="1"/>
  <c r="C10767" i="2" s="1"/>
  <c r="C10766" i="2" a="1"/>
  <c r="C10766" i="2" s="1"/>
  <c r="C10765" i="2" a="1"/>
  <c r="C10765" i="2" s="1"/>
  <c r="C10764" i="2" a="1"/>
  <c r="C10764" i="2" s="1"/>
  <c r="C10763" i="2" a="1"/>
  <c r="C10763" i="2" s="1"/>
  <c r="C10762" i="2" a="1"/>
  <c r="C10762" i="2" s="1"/>
  <c r="C10761" i="2" a="1"/>
  <c r="C10761" i="2" s="1"/>
  <c r="C10760" i="2" a="1"/>
  <c r="C10760" i="2" s="1"/>
  <c r="C10759" i="2" a="1"/>
  <c r="C10759" i="2" s="1"/>
  <c r="C10758" i="2" a="1"/>
  <c r="C10758" i="2" s="1"/>
  <c r="C10757" i="2" a="1"/>
  <c r="C10757" i="2" s="1"/>
  <c r="C10756" i="2" a="1"/>
  <c r="C10756" i="2" s="1"/>
  <c r="C10755" i="2" a="1"/>
  <c r="C10755" i="2" s="1"/>
  <c r="C10754" i="2" a="1"/>
  <c r="C10754" i="2" s="1"/>
  <c r="C10753" i="2" a="1"/>
  <c r="C10753" i="2" s="1"/>
  <c r="C10752" i="2" a="1"/>
  <c r="C10752" i="2" s="1"/>
  <c r="C10751" i="2" a="1"/>
  <c r="C10751" i="2" s="1"/>
  <c r="C10750" i="2" a="1"/>
  <c r="C10750" i="2" s="1"/>
  <c r="C10749" i="2" a="1"/>
  <c r="C10749" i="2" s="1"/>
  <c r="C10748" i="2" a="1"/>
  <c r="C10748" i="2" s="1"/>
  <c r="C10747" i="2" a="1"/>
  <c r="C10747" i="2" s="1"/>
  <c r="C10746" i="2" a="1"/>
  <c r="C10746" i="2" s="1"/>
  <c r="C10745" i="2" a="1"/>
  <c r="C10745" i="2" s="1"/>
  <c r="C10744" i="2" a="1"/>
  <c r="C10744" i="2" s="1"/>
  <c r="C10743" i="2" a="1"/>
  <c r="C10743" i="2" s="1"/>
  <c r="C10742" i="2" a="1"/>
  <c r="C10742" i="2" s="1"/>
  <c r="C10741" i="2" a="1"/>
  <c r="C10741" i="2" s="1"/>
  <c r="C10740" i="2" a="1"/>
  <c r="C10740" i="2" s="1"/>
  <c r="C10739" i="2" a="1"/>
  <c r="C10739" i="2" s="1"/>
  <c r="C10738" i="2" a="1"/>
  <c r="C10738" i="2" s="1"/>
  <c r="C10737" i="2" a="1"/>
  <c r="C10737" i="2" s="1"/>
  <c r="C10736" i="2" a="1"/>
  <c r="C10736" i="2" s="1"/>
  <c r="C10735" i="2" a="1"/>
  <c r="C10735" i="2" s="1"/>
  <c r="C10734" i="2" a="1"/>
  <c r="C10734" i="2" s="1"/>
  <c r="C10733" i="2" a="1"/>
  <c r="C10733" i="2" s="1"/>
  <c r="C10732" i="2" a="1"/>
  <c r="C10732" i="2" s="1"/>
  <c r="C10731" i="2" a="1"/>
  <c r="C10731" i="2" s="1"/>
  <c r="C10730" i="2" a="1"/>
  <c r="C10730" i="2" s="1"/>
  <c r="C10729" i="2" a="1"/>
  <c r="C10729" i="2" s="1"/>
  <c r="C10728" i="2" a="1"/>
  <c r="C10728" i="2" s="1"/>
  <c r="C10727" i="2" a="1"/>
  <c r="C10727" i="2" s="1"/>
  <c r="C10726" i="2" a="1"/>
  <c r="C10726" i="2" s="1"/>
  <c r="C10725" i="2" a="1"/>
  <c r="C10725" i="2" s="1"/>
  <c r="C10724" i="2" a="1"/>
  <c r="C10724" i="2" s="1"/>
  <c r="C10723" i="2" a="1"/>
  <c r="C10723" i="2" s="1"/>
  <c r="C10722" i="2" a="1"/>
  <c r="C10722" i="2" s="1"/>
  <c r="C10721" i="2" a="1"/>
  <c r="C10721" i="2" s="1"/>
  <c r="C10720" i="2" a="1"/>
  <c r="C10720" i="2" s="1"/>
  <c r="C10719" i="2" a="1"/>
  <c r="C10719" i="2" s="1"/>
  <c r="C10718" i="2" a="1"/>
  <c r="C10718" i="2" s="1"/>
  <c r="C10717" i="2" a="1"/>
  <c r="C10717" i="2" s="1"/>
  <c r="C10716" i="2" a="1"/>
  <c r="C10716" i="2" s="1"/>
  <c r="C10715" i="2" a="1"/>
  <c r="C10715" i="2" s="1"/>
  <c r="C10714" i="2" a="1"/>
  <c r="C10714" i="2" s="1"/>
  <c r="C10713" i="2" a="1"/>
  <c r="C10713" i="2" s="1"/>
  <c r="C10712" i="2" a="1"/>
  <c r="C10712" i="2" s="1"/>
  <c r="C10711" i="2" a="1"/>
  <c r="C10711" i="2" s="1"/>
  <c r="C10710" i="2" a="1"/>
  <c r="C10710" i="2" s="1"/>
  <c r="C10709" i="2" a="1"/>
  <c r="C10709" i="2" s="1"/>
  <c r="C10708" i="2" a="1"/>
  <c r="C10708" i="2" s="1"/>
  <c r="C10707" i="2" a="1"/>
  <c r="C10707" i="2" s="1"/>
  <c r="C10706" i="2" a="1"/>
  <c r="C10706" i="2" s="1"/>
  <c r="C10705" i="2" a="1"/>
  <c r="C10705" i="2" s="1"/>
  <c r="C10704" i="2" a="1"/>
  <c r="C10704" i="2" s="1"/>
  <c r="C10703" i="2" a="1"/>
  <c r="C10703" i="2" s="1"/>
  <c r="C10702" i="2" a="1"/>
  <c r="C10702" i="2" s="1"/>
  <c r="C10701" i="2" a="1"/>
  <c r="C10701" i="2" s="1"/>
  <c r="C10700" i="2" a="1"/>
  <c r="C10700" i="2" s="1"/>
  <c r="C10699" i="2" a="1"/>
  <c r="C10699" i="2" s="1"/>
  <c r="C10698" i="2" a="1"/>
  <c r="C10698" i="2" s="1"/>
  <c r="C10697" i="2" a="1"/>
  <c r="C10697" i="2" s="1"/>
  <c r="C10696" i="2" a="1"/>
  <c r="C10696" i="2" s="1"/>
  <c r="C10695" i="2" a="1"/>
  <c r="C10695" i="2" s="1"/>
  <c r="C10694" i="2" a="1"/>
  <c r="C10694" i="2" s="1"/>
  <c r="C10693" i="2" a="1"/>
  <c r="C10693" i="2" s="1"/>
  <c r="C10692" i="2" a="1"/>
  <c r="C10692" i="2" s="1"/>
  <c r="C10691" i="2" a="1"/>
  <c r="C10691" i="2" s="1"/>
  <c r="C10690" i="2" a="1"/>
  <c r="C10690" i="2" s="1"/>
  <c r="C10689" i="2" a="1"/>
  <c r="C10689" i="2" s="1"/>
  <c r="C10688" i="2" a="1"/>
  <c r="C10688" i="2" s="1"/>
  <c r="C10687" i="2" a="1"/>
  <c r="C10687" i="2" s="1"/>
  <c r="C10686" i="2" a="1"/>
  <c r="C10686" i="2" s="1"/>
  <c r="C10685" i="2" a="1"/>
  <c r="C10685" i="2" s="1"/>
  <c r="C10684" i="2" a="1"/>
  <c r="C10684" i="2" s="1"/>
  <c r="C10683" i="2" a="1"/>
  <c r="C10683" i="2" s="1"/>
  <c r="C10682" i="2" a="1"/>
  <c r="C10682" i="2" s="1"/>
  <c r="C10681" i="2" a="1"/>
  <c r="C10681" i="2" s="1"/>
  <c r="C10680" i="2" a="1"/>
  <c r="C10680" i="2" s="1"/>
  <c r="C10679" i="2" a="1"/>
  <c r="C10679" i="2" s="1"/>
  <c r="C10678" i="2" a="1"/>
  <c r="C10678" i="2" s="1"/>
  <c r="C10677" i="2" a="1"/>
  <c r="C10677" i="2" s="1"/>
  <c r="C10676" i="2" a="1"/>
  <c r="C10676" i="2" s="1"/>
  <c r="C10675" i="2" a="1"/>
  <c r="C10675" i="2" s="1"/>
  <c r="C10674" i="2" a="1"/>
  <c r="C10674" i="2" s="1"/>
  <c r="C10673" i="2" a="1"/>
  <c r="C10673" i="2" s="1"/>
  <c r="C10672" i="2" a="1"/>
  <c r="C10672" i="2" s="1"/>
  <c r="C10671" i="2" a="1"/>
  <c r="C10671" i="2" s="1"/>
  <c r="C10670" i="2" a="1"/>
  <c r="C10670" i="2" s="1"/>
  <c r="C10669" i="2" a="1"/>
  <c r="C10669" i="2" s="1"/>
  <c r="C10668" i="2" a="1"/>
  <c r="C10668" i="2" s="1"/>
  <c r="C10667" i="2" a="1"/>
  <c r="C10667" i="2" s="1"/>
  <c r="C10666" i="2" a="1"/>
  <c r="C10666" i="2" s="1"/>
  <c r="C10665" i="2" a="1"/>
  <c r="C10665" i="2" s="1"/>
  <c r="C10664" i="2" a="1"/>
  <c r="C10664" i="2" s="1"/>
  <c r="C10663" i="2" a="1"/>
  <c r="C10663" i="2" s="1"/>
  <c r="C10662" i="2" a="1"/>
  <c r="C10662" i="2" s="1"/>
  <c r="C10661" i="2" a="1"/>
  <c r="C10661" i="2" s="1"/>
  <c r="C10660" i="2" a="1"/>
  <c r="C10660" i="2" s="1"/>
  <c r="C10659" i="2" a="1"/>
  <c r="C10659" i="2" s="1"/>
  <c r="C10658" i="2" a="1"/>
  <c r="C10658" i="2" s="1"/>
  <c r="C10657" i="2" a="1"/>
  <c r="C10657" i="2" s="1"/>
  <c r="C10656" i="2" a="1"/>
  <c r="C10656" i="2" s="1"/>
  <c r="C10655" i="2" a="1"/>
  <c r="C10655" i="2" s="1"/>
  <c r="C10654" i="2" a="1"/>
  <c r="C10654" i="2" s="1"/>
  <c r="C10653" i="2" a="1"/>
  <c r="C10653" i="2" s="1"/>
  <c r="C10652" i="2" a="1"/>
  <c r="C10652" i="2" s="1"/>
  <c r="C10651" i="2" a="1"/>
  <c r="C10651" i="2" s="1"/>
  <c r="C10650" i="2" a="1"/>
  <c r="C10650" i="2" s="1"/>
  <c r="C10649" i="2" a="1"/>
  <c r="C10649" i="2" s="1"/>
  <c r="C10648" i="2" a="1"/>
  <c r="C10648" i="2" s="1"/>
  <c r="C10647" i="2" a="1"/>
  <c r="C10647" i="2" s="1"/>
  <c r="C10646" i="2" a="1"/>
  <c r="C10646" i="2" s="1"/>
  <c r="C10645" i="2" a="1"/>
  <c r="C10645" i="2" s="1"/>
  <c r="C10644" i="2" a="1"/>
  <c r="C10644" i="2" s="1"/>
  <c r="C10643" i="2" a="1"/>
  <c r="C10643" i="2" s="1"/>
  <c r="C10642" i="2" a="1"/>
  <c r="C10642" i="2" s="1"/>
  <c r="C10641" i="2" a="1"/>
  <c r="C10641" i="2" s="1"/>
  <c r="C10640" i="2" a="1"/>
  <c r="C10640" i="2" s="1"/>
  <c r="C10639" i="2" a="1"/>
  <c r="C10639" i="2" s="1"/>
  <c r="C10638" i="2" a="1"/>
  <c r="C10638" i="2" s="1"/>
  <c r="C10637" i="2" a="1"/>
  <c r="C10637" i="2" s="1"/>
  <c r="C10636" i="2" a="1"/>
  <c r="C10636" i="2" s="1"/>
  <c r="C10635" i="2" a="1"/>
  <c r="C10635" i="2" s="1"/>
  <c r="C10634" i="2" a="1"/>
  <c r="C10634" i="2" s="1"/>
  <c r="C10633" i="2" a="1"/>
  <c r="C10633" i="2" s="1"/>
  <c r="C10632" i="2" a="1"/>
  <c r="C10632" i="2" s="1"/>
  <c r="C10631" i="2" a="1"/>
  <c r="C10631" i="2" s="1"/>
  <c r="C10630" i="2" a="1"/>
  <c r="C10630" i="2" s="1"/>
  <c r="C10629" i="2" a="1"/>
  <c r="C10629" i="2" s="1"/>
  <c r="C10628" i="2" a="1"/>
  <c r="C10628" i="2" s="1"/>
  <c r="C10627" i="2" a="1"/>
  <c r="C10627" i="2" s="1"/>
  <c r="C10626" i="2" a="1"/>
  <c r="C10626" i="2" s="1"/>
  <c r="C10625" i="2" a="1"/>
  <c r="C10625" i="2" s="1"/>
  <c r="C10624" i="2" a="1"/>
  <c r="C10624" i="2" s="1"/>
  <c r="C10623" i="2" a="1"/>
  <c r="C10623" i="2" s="1"/>
  <c r="C10622" i="2" a="1"/>
  <c r="C10622" i="2" s="1"/>
  <c r="C10621" i="2" a="1"/>
  <c r="C10621" i="2" s="1"/>
  <c r="C10620" i="2" a="1"/>
  <c r="C10620" i="2" s="1"/>
  <c r="C10619" i="2" a="1"/>
  <c r="C10619" i="2" s="1"/>
  <c r="C10618" i="2" a="1"/>
  <c r="C10618" i="2" s="1"/>
  <c r="C10617" i="2" a="1"/>
  <c r="C10617" i="2" s="1"/>
  <c r="C10616" i="2" a="1"/>
  <c r="C10616" i="2" s="1"/>
  <c r="C10615" i="2" a="1"/>
  <c r="C10615" i="2" s="1"/>
  <c r="C10614" i="2" a="1"/>
  <c r="C10614" i="2" s="1"/>
  <c r="C10613" i="2" a="1"/>
  <c r="C10613" i="2" s="1"/>
  <c r="C10612" i="2" a="1"/>
  <c r="C10612" i="2" s="1"/>
  <c r="C10611" i="2" a="1"/>
  <c r="C10611" i="2" s="1"/>
  <c r="C10610" i="2" a="1"/>
  <c r="C10610" i="2" s="1"/>
  <c r="C10609" i="2" a="1"/>
  <c r="C10609" i="2" s="1"/>
  <c r="C10608" i="2" a="1"/>
  <c r="C10608" i="2" s="1"/>
  <c r="C10607" i="2" a="1"/>
  <c r="C10607" i="2" s="1"/>
  <c r="C10606" i="2" a="1"/>
  <c r="C10606" i="2" s="1"/>
  <c r="C10605" i="2" a="1"/>
  <c r="C10605" i="2" s="1"/>
  <c r="C10604" i="2" a="1"/>
  <c r="C10604" i="2" s="1"/>
  <c r="C10603" i="2" a="1"/>
  <c r="C10603" i="2" s="1"/>
  <c r="C10602" i="2" a="1"/>
  <c r="C10602" i="2" s="1"/>
  <c r="C10601" i="2" a="1"/>
  <c r="C10601" i="2" s="1"/>
  <c r="C10600" i="2" a="1"/>
  <c r="C10600" i="2" s="1"/>
  <c r="C10599" i="2" a="1"/>
  <c r="C10599" i="2" s="1"/>
  <c r="C10598" i="2" a="1"/>
  <c r="C10598" i="2" s="1"/>
  <c r="C10597" i="2" a="1"/>
  <c r="C10597" i="2" s="1"/>
  <c r="C10596" i="2" a="1"/>
  <c r="C10596" i="2" s="1"/>
  <c r="C10595" i="2" a="1"/>
  <c r="C10595" i="2" s="1"/>
  <c r="C10594" i="2" a="1"/>
  <c r="C10594" i="2" s="1"/>
  <c r="C10593" i="2" a="1"/>
  <c r="C10593" i="2" s="1"/>
  <c r="C10592" i="2" a="1"/>
  <c r="C10592" i="2" s="1"/>
  <c r="C10591" i="2" a="1"/>
  <c r="C10591" i="2" s="1"/>
  <c r="C10590" i="2" a="1"/>
  <c r="C10590" i="2" s="1"/>
  <c r="C10589" i="2" a="1"/>
  <c r="C10589" i="2" s="1"/>
  <c r="C10588" i="2" a="1"/>
  <c r="C10588" i="2" s="1"/>
  <c r="C10587" i="2" a="1"/>
  <c r="C10587" i="2" s="1"/>
  <c r="C10586" i="2" a="1"/>
  <c r="C10586" i="2" s="1"/>
  <c r="C10585" i="2" a="1"/>
  <c r="C10585" i="2" s="1"/>
  <c r="C10584" i="2" a="1"/>
  <c r="C10584" i="2" s="1"/>
  <c r="C10583" i="2" a="1"/>
  <c r="C10583" i="2" s="1"/>
  <c r="C10582" i="2" a="1"/>
  <c r="C10582" i="2" s="1"/>
  <c r="C10581" i="2" a="1"/>
  <c r="C10581" i="2" s="1"/>
  <c r="C10580" i="2" a="1"/>
  <c r="C10580" i="2" s="1"/>
  <c r="C10579" i="2" a="1"/>
  <c r="C10579" i="2" s="1"/>
  <c r="C10578" i="2" a="1"/>
  <c r="C10578" i="2" s="1"/>
  <c r="C10577" i="2" a="1"/>
  <c r="C10577" i="2" s="1"/>
  <c r="C10576" i="2" a="1"/>
  <c r="C10576" i="2" s="1"/>
  <c r="C10575" i="2" a="1"/>
  <c r="C10575" i="2" s="1"/>
  <c r="C10574" i="2" a="1"/>
  <c r="C10574" i="2" s="1"/>
  <c r="C10573" i="2" a="1"/>
  <c r="C10573" i="2" s="1"/>
  <c r="C10572" i="2" a="1"/>
  <c r="C10572" i="2" s="1"/>
  <c r="C10571" i="2" a="1"/>
  <c r="C10571" i="2" s="1"/>
  <c r="C10570" i="2" a="1"/>
  <c r="C10570" i="2" s="1"/>
  <c r="C10569" i="2" a="1"/>
  <c r="C10569" i="2" s="1"/>
  <c r="C10568" i="2" a="1"/>
  <c r="C10568" i="2" s="1"/>
  <c r="C10567" i="2" a="1"/>
  <c r="C10567" i="2" s="1"/>
  <c r="C10566" i="2" a="1"/>
  <c r="C10566" i="2" s="1"/>
  <c r="C10565" i="2" a="1"/>
  <c r="C10565" i="2" s="1"/>
  <c r="C10564" i="2" a="1"/>
  <c r="C10564" i="2" s="1"/>
  <c r="C10563" i="2" a="1"/>
  <c r="C10563" i="2" s="1"/>
  <c r="C10562" i="2" a="1"/>
  <c r="C10562" i="2" s="1"/>
  <c r="C10561" i="2" a="1"/>
  <c r="C10561" i="2" s="1"/>
  <c r="C10560" i="2" a="1"/>
  <c r="C10560" i="2" s="1"/>
  <c r="C10559" i="2" a="1"/>
  <c r="C10559" i="2" s="1"/>
  <c r="C10558" i="2" a="1"/>
  <c r="C10558" i="2" s="1"/>
  <c r="C10557" i="2" a="1"/>
  <c r="C10557" i="2" s="1"/>
  <c r="C10556" i="2" a="1"/>
  <c r="C10556" i="2" s="1"/>
  <c r="C10555" i="2" a="1"/>
  <c r="C10555" i="2" s="1"/>
  <c r="C10554" i="2"/>
  <c r="C10554" i="2" a="1"/>
  <c r="C10553" i="2" a="1"/>
  <c r="C10553" i="2" s="1"/>
  <c r="C10552" i="2" a="1"/>
  <c r="C10552" i="2" s="1"/>
  <c r="C10551" i="2" a="1"/>
  <c r="C10551" i="2" s="1"/>
  <c r="C10550" i="2" a="1"/>
  <c r="C10550" i="2" s="1"/>
  <c r="C10549" i="2" a="1"/>
  <c r="C10549" i="2" s="1"/>
  <c r="C10548" i="2" a="1"/>
  <c r="C10548" i="2" s="1"/>
  <c r="C10547" i="2" a="1"/>
  <c r="C10547" i="2" s="1"/>
  <c r="C10546" i="2" a="1"/>
  <c r="C10546" i="2" s="1"/>
  <c r="C10545" i="2" a="1"/>
  <c r="C10545" i="2" s="1"/>
  <c r="C10544" i="2" a="1"/>
  <c r="C10544" i="2" s="1"/>
  <c r="C10543" i="2" a="1"/>
  <c r="C10543" i="2" s="1"/>
  <c r="C10542" i="2" a="1"/>
  <c r="C10542" i="2" s="1"/>
  <c r="C10541" i="2" a="1"/>
  <c r="C10541" i="2" s="1"/>
  <c r="C10540" i="2" a="1"/>
  <c r="C10540" i="2" s="1"/>
  <c r="C10539" i="2" a="1"/>
  <c r="C10539" i="2" s="1"/>
  <c r="C10538" i="2" a="1"/>
  <c r="C10538" i="2" s="1"/>
  <c r="C10537" i="2" a="1"/>
  <c r="C10537" i="2" s="1"/>
  <c r="C10536" i="2" a="1"/>
  <c r="C10536" i="2" s="1"/>
  <c r="C10535" i="2" a="1"/>
  <c r="C10535" i="2" s="1"/>
  <c r="C10534" i="2" a="1"/>
  <c r="C10534" i="2" s="1"/>
  <c r="C10533" i="2" a="1"/>
  <c r="C10533" i="2" s="1"/>
  <c r="C10532" i="2" a="1"/>
  <c r="C10532" i="2" s="1"/>
  <c r="C10531" i="2" a="1"/>
  <c r="C10531" i="2" s="1"/>
  <c r="C10530" i="2" a="1"/>
  <c r="C10530" i="2" s="1"/>
  <c r="C10529" i="2" a="1"/>
  <c r="C10529" i="2" s="1"/>
  <c r="C10528" i="2" a="1"/>
  <c r="C10528" i="2" s="1"/>
  <c r="C10527" i="2" a="1"/>
  <c r="C10527" i="2" s="1"/>
  <c r="C10526" i="2"/>
  <c r="C10526" i="2" a="1"/>
  <c r="C10525" i="2" a="1"/>
  <c r="C10525" i="2" s="1"/>
  <c r="C10524" i="2" a="1"/>
  <c r="C10524" i="2" s="1"/>
  <c r="C10523" i="2" a="1"/>
  <c r="C10523" i="2" s="1"/>
  <c r="C10522" i="2" a="1"/>
  <c r="C10522" i="2" s="1"/>
  <c r="C10521" i="2"/>
  <c r="C10521" i="2" a="1"/>
  <c r="C10520" i="2" a="1"/>
  <c r="C10520" i="2" s="1"/>
  <c r="C10519" i="2" a="1"/>
  <c r="C10519" i="2" s="1"/>
  <c r="C10518" i="2" a="1"/>
  <c r="C10518" i="2" s="1"/>
  <c r="C10517" i="2" a="1"/>
  <c r="C10517" i="2" s="1"/>
  <c r="C10516" i="2" a="1"/>
  <c r="C10516" i="2" s="1"/>
  <c r="C10515" i="2" a="1"/>
  <c r="C10515" i="2" s="1"/>
  <c r="C10514" i="2" a="1"/>
  <c r="C10514" i="2" s="1"/>
  <c r="C10513" i="2" a="1"/>
  <c r="C10513" i="2" s="1"/>
  <c r="C10512" i="2" a="1"/>
  <c r="C10512" i="2" s="1"/>
  <c r="C10511" i="2" a="1"/>
  <c r="C10511" i="2" s="1"/>
  <c r="C10510" i="2" a="1"/>
  <c r="C10510" i="2" s="1"/>
  <c r="C10509" i="2" a="1"/>
  <c r="C10509" i="2" s="1"/>
  <c r="C10508" i="2" a="1"/>
  <c r="C10508" i="2" s="1"/>
  <c r="C10507" i="2" a="1"/>
  <c r="C10507" i="2" s="1"/>
  <c r="C10506" i="2" a="1"/>
  <c r="C10506" i="2" s="1"/>
  <c r="C10505" i="2" a="1"/>
  <c r="C10505" i="2" s="1"/>
  <c r="C10504" i="2" a="1"/>
  <c r="C10504" i="2" s="1"/>
  <c r="C10503" i="2" a="1"/>
  <c r="C10503" i="2" s="1"/>
  <c r="C10502" i="2" a="1"/>
  <c r="C10502" i="2" s="1"/>
  <c r="C10501" i="2" a="1"/>
  <c r="C10501" i="2" s="1"/>
  <c r="C10500" i="2" a="1"/>
  <c r="C10500" i="2" s="1"/>
  <c r="C10499" i="2" a="1"/>
  <c r="C10499" i="2" s="1"/>
  <c r="C10498" i="2" a="1"/>
  <c r="C10498" i="2" s="1"/>
  <c r="C10497" i="2" a="1"/>
  <c r="C10497" i="2" s="1"/>
  <c r="C10496" i="2" a="1"/>
  <c r="C10496" i="2" s="1"/>
  <c r="C10495" i="2" a="1"/>
  <c r="C10495" i="2" s="1"/>
  <c r="C10494" i="2" a="1"/>
  <c r="C10494" i="2" s="1"/>
  <c r="C10493" i="2" a="1"/>
  <c r="C10493" i="2" s="1"/>
  <c r="C10492" i="2" a="1"/>
  <c r="C10492" i="2" s="1"/>
  <c r="C10491" i="2" a="1"/>
  <c r="C10491" i="2" s="1"/>
  <c r="C10490" i="2" a="1"/>
  <c r="C10490" i="2" s="1"/>
  <c r="C10489" i="2" a="1"/>
  <c r="C10489" i="2" s="1"/>
  <c r="C10488" i="2" a="1"/>
  <c r="C10488" i="2" s="1"/>
  <c r="C10487" i="2" a="1"/>
  <c r="C10487" i="2" s="1"/>
  <c r="C10486" i="2" a="1"/>
  <c r="C10486" i="2" s="1"/>
  <c r="C10485" i="2" a="1"/>
  <c r="C10485" i="2" s="1"/>
  <c r="C10484" i="2" a="1"/>
  <c r="C10484" i="2" s="1"/>
  <c r="C10483" i="2" a="1"/>
  <c r="C10483" i="2" s="1"/>
  <c r="C10482" i="2" a="1"/>
  <c r="C10482" i="2" s="1"/>
  <c r="C10481" i="2" a="1"/>
  <c r="C10481" i="2" s="1"/>
  <c r="C10480" i="2" a="1"/>
  <c r="C10480" i="2" s="1"/>
  <c r="C10479" i="2" a="1"/>
  <c r="C10479" i="2" s="1"/>
  <c r="C10478" i="2" a="1"/>
  <c r="C10478" i="2" s="1"/>
  <c r="C10477" i="2" a="1"/>
  <c r="C10477" i="2" s="1"/>
  <c r="C10476" i="2" a="1"/>
  <c r="C10476" i="2" s="1"/>
  <c r="C10475" i="2" a="1"/>
  <c r="C10475" i="2" s="1"/>
  <c r="C10474" i="2" a="1"/>
  <c r="C10474" i="2" s="1"/>
  <c r="C10473" i="2" a="1"/>
  <c r="C10473" i="2" s="1"/>
  <c r="C10472" i="2" a="1"/>
  <c r="C10472" i="2" s="1"/>
  <c r="C10471" i="2" a="1"/>
  <c r="C10471" i="2" s="1"/>
  <c r="C10470" i="2" a="1"/>
  <c r="C10470" i="2" s="1"/>
  <c r="C10469" i="2" a="1"/>
  <c r="C10469" i="2" s="1"/>
  <c r="C10468" i="2"/>
  <c r="C10468" i="2" a="1"/>
  <c r="C10467" i="2" a="1"/>
  <c r="C10467" i="2" s="1"/>
  <c r="C10466" i="2" a="1"/>
  <c r="C10466" i="2" s="1"/>
  <c r="C10465" i="2" a="1"/>
  <c r="C10465" i="2" s="1"/>
  <c r="C10464" i="2" a="1"/>
  <c r="C10464" i="2" s="1"/>
  <c r="C10463" i="2" a="1"/>
  <c r="C10463" i="2" s="1"/>
  <c r="C10462" i="2" a="1"/>
  <c r="C10462" i="2" s="1"/>
  <c r="C10461" i="2" a="1"/>
  <c r="C10461" i="2" s="1"/>
  <c r="C10460" i="2"/>
  <c r="C10460" i="2" a="1"/>
  <c r="C10459" i="2" a="1"/>
  <c r="C10459" i="2" s="1"/>
  <c r="C10458" i="2" a="1"/>
  <c r="C10458" i="2" s="1"/>
  <c r="C10457" i="2" a="1"/>
  <c r="C10457" i="2" s="1"/>
  <c r="C10456" i="2" a="1"/>
  <c r="C10456" i="2" s="1"/>
  <c r="C10455" i="2" a="1"/>
  <c r="C10455" i="2" s="1"/>
  <c r="C10454" i="2" a="1"/>
  <c r="C10454" i="2" s="1"/>
  <c r="C10453" i="2" a="1"/>
  <c r="C10453" i="2" s="1"/>
  <c r="C10452" i="2" a="1"/>
  <c r="C10452" i="2" s="1"/>
  <c r="C10451" i="2" a="1"/>
  <c r="C10451" i="2" s="1"/>
  <c r="C10450" i="2" a="1"/>
  <c r="C10450" i="2" s="1"/>
  <c r="C10449" i="2" a="1"/>
  <c r="C10449" i="2" s="1"/>
  <c r="C10448" i="2" a="1"/>
  <c r="C10448" i="2" s="1"/>
  <c r="C10447" i="2" a="1"/>
  <c r="C10447" i="2" s="1"/>
  <c r="C10446" i="2" a="1"/>
  <c r="C10446" i="2" s="1"/>
  <c r="C10445" i="2" a="1"/>
  <c r="C10445" i="2" s="1"/>
  <c r="C10444" i="2" a="1"/>
  <c r="C10444" i="2" s="1"/>
  <c r="C10443" i="2" a="1"/>
  <c r="C10443" i="2" s="1"/>
  <c r="C10442" i="2" a="1"/>
  <c r="C10442" i="2" s="1"/>
  <c r="C10441" i="2" a="1"/>
  <c r="C10441" i="2" s="1"/>
  <c r="C10440" i="2" a="1"/>
  <c r="C10440" i="2" s="1"/>
  <c r="C10439" i="2" a="1"/>
  <c r="C10439" i="2" s="1"/>
  <c r="C10438" i="2" a="1"/>
  <c r="C10438" i="2" s="1"/>
  <c r="C10437" i="2" a="1"/>
  <c r="C10437" i="2" s="1"/>
  <c r="C10436" i="2" a="1"/>
  <c r="C10436" i="2" s="1"/>
  <c r="C10435" i="2" a="1"/>
  <c r="C10435" i="2" s="1"/>
  <c r="C10434" i="2" a="1"/>
  <c r="C10434" i="2" s="1"/>
  <c r="C10433" i="2"/>
  <c r="C10433" i="2" a="1"/>
  <c r="C10432" i="2" a="1"/>
  <c r="C10432" i="2" s="1"/>
  <c r="C10431" i="2" a="1"/>
  <c r="C10431" i="2" s="1"/>
  <c r="C10430" i="2" a="1"/>
  <c r="C10430" i="2" s="1"/>
  <c r="C10429" i="2" a="1"/>
  <c r="C10429" i="2" s="1"/>
  <c r="C10428" i="2" a="1"/>
  <c r="C10428" i="2" s="1"/>
  <c r="C10427" i="2" a="1"/>
  <c r="C10427" i="2" s="1"/>
  <c r="C10426" i="2" a="1"/>
  <c r="C10426" i="2" s="1"/>
  <c r="C10425" i="2" a="1"/>
  <c r="C10425" i="2" s="1"/>
  <c r="C10424" i="2" a="1"/>
  <c r="C10424" i="2" s="1"/>
  <c r="C10423" i="2" a="1"/>
  <c r="C10423" i="2" s="1"/>
  <c r="C10422" i="2" a="1"/>
  <c r="C10422" i="2" s="1"/>
  <c r="C10421" i="2" a="1"/>
  <c r="C10421" i="2" s="1"/>
  <c r="C10420" i="2" a="1"/>
  <c r="C10420" i="2" s="1"/>
  <c r="C10419" i="2" a="1"/>
  <c r="C10419" i="2" s="1"/>
  <c r="C10418" i="2" a="1"/>
  <c r="C10418" i="2" s="1"/>
  <c r="C10417" i="2" a="1"/>
  <c r="C10417" i="2" s="1"/>
  <c r="C10416" i="2" a="1"/>
  <c r="C10416" i="2" s="1"/>
  <c r="C10415" i="2" a="1"/>
  <c r="C10415" i="2" s="1"/>
  <c r="C10414" i="2" a="1"/>
  <c r="C10414" i="2" s="1"/>
  <c r="C10413" i="2" a="1"/>
  <c r="C10413" i="2" s="1"/>
  <c r="C10412" i="2" a="1"/>
  <c r="C10412" i="2" s="1"/>
  <c r="C10411" i="2" a="1"/>
  <c r="C10411" i="2" s="1"/>
  <c r="C10410" i="2" a="1"/>
  <c r="C10410" i="2" s="1"/>
  <c r="C10409" i="2" a="1"/>
  <c r="C10409" i="2" s="1"/>
  <c r="C10408" i="2" a="1"/>
  <c r="C10408" i="2" s="1"/>
  <c r="C10407" i="2" a="1"/>
  <c r="C10407" i="2" s="1"/>
  <c r="C10406" i="2" a="1"/>
  <c r="C10406" i="2" s="1"/>
  <c r="C10405" i="2" a="1"/>
  <c r="C10405" i="2" s="1"/>
  <c r="C10404" i="2" a="1"/>
  <c r="C10404" i="2" s="1"/>
  <c r="C10403" i="2" a="1"/>
  <c r="C10403" i="2" s="1"/>
  <c r="C10402" i="2" a="1"/>
  <c r="C10402" i="2" s="1"/>
  <c r="C10401" i="2" a="1"/>
  <c r="C10401" i="2" s="1"/>
  <c r="C10400" i="2" a="1"/>
  <c r="C10400" i="2" s="1"/>
  <c r="C10399" i="2" a="1"/>
  <c r="C10399" i="2" s="1"/>
  <c r="C10398" i="2" a="1"/>
  <c r="C10398" i="2" s="1"/>
  <c r="C10397" i="2" a="1"/>
  <c r="C10397" i="2" s="1"/>
  <c r="C10396" i="2" a="1"/>
  <c r="C10396" i="2" s="1"/>
  <c r="C10395" i="2" a="1"/>
  <c r="C10395" i="2" s="1"/>
  <c r="C10394" i="2" a="1"/>
  <c r="C10394" i="2" s="1"/>
  <c r="C10393" i="2" a="1"/>
  <c r="C10393" i="2" s="1"/>
  <c r="C10392" i="2" a="1"/>
  <c r="C10392" i="2" s="1"/>
  <c r="C10391" i="2" a="1"/>
  <c r="C10391" i="2" s="1"/>
  <c r="C10390" i="2" a="1"/>
  <c r="C10390" i="2" s="1"/>
  <c r="C10389" i="2" a="1"/>
  <c r="C10389" i="2" s="1"/>
  <c r="C10388" i="2" a="1"/>
  <c r="C10388" i="2" s="1"/>
  <c r="C10387" i="2" a="1"/>
  <c r="C10387" i="2" s="1"/>
  <c r="C10386" i="2" a="1"/>
  <c r="C10386" i="2" s="1"/>
  <c r="C10385" i="2"/>
  <c r="C10385" i="2" a="1"/>
  <c r="C10384" i="2" a="1"/>
  <c r="C10384" i="2" s="1"/>
  <c r="C10383" i="2" a="1"/>
  <c r="C10383" i="2" s="1"/>
  <c r="C10382" i="2" a="1"/>
  <c r="C10382" i="2" s="1"/>
  <c r="C10381" i="2" a="1"/>
  <c r="C10381" i="2" s="1"/>
  <c r="C10380" i="2" a="1"/>
  <c r="C10380" i="2" s="1"/>
  <c r="C10379" i="2" a="1"/>
  <c r="C10379" i="2" s="1"/>
  <c r="C10378" i="2" a="1"/>
  <c r="C10378" i="2" s="1"/>
  <c r="C10377" i="2" a="1"/>
  <c r="C10377" i="2" s="1"/>
  <c r="C10376" i="2" a="1"/>
  <c r="C10376" i="2" s="1"/>
  <c r="C10375" i="2" a="1"/>
  <c r="C10375" i="2" s="1"/>
  <c r="C10374" i="2" a="1"/>
  <c r="C10374" i="2" s="1"/>
  <c r="C10373" i="2" a="1"/>
  <c r="C10373" i="2" s="1"/>
  <c r="C10372" i="2" a="1"/>
  <c r="C10372" i="2" s="1"/>
  <c r="C10371" i="2" a="1"/>
  <c r="C10371" i="2" s="1"/>
  <c r="C10370" i="2" a="1"/>
  <c r="C10370" i="2" s="1"/>
  <c r="C10369" i="2" a="1"/>
  <c r="C10369" i="2" s="1"/>
  <c r="C10368" i="2" a="1"/>
  <c r="C10368" i="2" s="1"/>
  <c r="C10367" i="2" a="1"/>
  <c r="C10367" i="2" s="1"/>
  <c r="C10366" i="2" a="1"/>
  <c r="C10366" i="2" s="1"/>
  <c r="C10365" i="2" a="1"/>
  <c r="C10365" i="2" s="1"/>
  <c r="C10364" i="2" a="1"/>
  <c r="C10364" i="2" s="1"/>
  <c r="C10363" i="2" a="1"/>
  <c r="C10363" i="2" s="1"/>
  <c r="C10362" i="2" a="1"/>
  <c r="C10362" i="2" s="1"/>
  <c r="C10361" i="2" a="1"/>
  <c r="C10361" i="2" s="1"/>
  <c r="C10360" i="2" a="1"/>
  <c r="C10360" i="2" s="1"/>
  <c r="C10359" i="2" a="1"/>
  <c r="C10359" i="2" s="1"/>
  <c r="C10358" i="2" a="1"/>
  <c r="C10358" i="2" s="1"/>
  <c r="C10357" i="2" a="1"/>
  <c r="C10357" i="2" s="1"/>
  <c r="C10356" i="2" a="1"/>
  <c r="C10356" i="2" s="1"/>
  <c r="C10355" i="2" a="1"/>
  <c r="C10355" i="2" s="1"/>
  <c r="C10354" i="2" a="1"/>
  <c r="C10354" i="2" s="1"/>
  <c r="C10353" i="2" a="1"/>
  <c r="C10353" i="2" s="1"/>
  <c r="C10352" i="2" a="1"/>
  <c r="C10352" i="2" s="1"/>
  <c r="C10351" i="2" a="1"/>
  <c r="C10351" i="2" s="1"/>
  <c r="C10350" i="2" a="1"/>
  <c r="C10350" i="2" s="1"/>
  <c r="C10349" i="2" a="1"/>
  <c r="C10349" i="2" s="1"/>
  <c r="C10348" i="2" a="1"/>
  <c r="C10348" i="2" s="1"/>
  <c r="C10347" i="2" a="1"/>
  <c r="C10347" i="2" s="1"/>
  <c r="C10346" i="2" a="1"/>
  <c r="C10346" i="2" s="1"/>
  <c r="C10345" i="2" a="1"/>
  <c r="C10345" i="2" s="1"/>
  <c r="C10344" i="2" a="1"/>
  <c r="C10344" i="2" s="1"/>
  <c r="C10343" i="2" a="1"/>
  <c r="C10343" i="2" s="1"/>
  <c r="C10342" i="2" a="1"/>
  <c r="C10342" i="2" s="1"/>
  <c r="C10341" i="2" a="1"/>
  <c r="C10341" i="2" s="1"/>
  <c r="C10340" i="2" a="1"/>
  <c r="C10340" i="2" s="1"/>
  <c r="C10339" i="2" a="1"/>
  <c r="C10339" i="2" s="1"/>
  <c r="C10338" i="2" a="1"/>
  <c r="C10338" i="2" s="1"/>
  <c r="C10337" i="2" a="1"/>
  <c r="C10337" i="2" s="1"/>
  <c r="C10336" i="2" a="1"/>
  <c r="C10336" i="2" s="1"/>
  <c r="C10335" i="2" a="1"/>
  <c r="C10335" i="2" s="1"/>
  <c r="C10334" i="2" a="1"/>
  <c r="C10334" i="2" s="1"/>
  <c r="C10333" i="2" a="1"/>
  <c r="C10333" i="2" s="1"/>
  <c r="C10332" i="2" a="1"/>
  <c r="C10332" i="2" s="1"/>
  <c r="C10331" i="2" a="1"/>
  <c r="C10331" i="2" s="1"/>
  <c r="C10330" i="2" a="1"/>
  <c r="C10330" i="2" s="1"/>
  <c r="C10329" i="2" a="1"/>
  <c r="C10329" i="2" s="1"/>
  <c r="C10328" i="2" a="1"/>
  <c r="C10328" i="2" s="1"/>
  <c r="C10327" i="2" a="1"/>
  <c r="C10327" i="2" s="1"/>
  <c r="C10326" i="2" a="1"/>
  <c r="C10326" i="2" s="1"/>
  <c r="C10325" i="2" a="1"/>
  <c r="C10325" i="2" s="1"/>
  <c r="C10324" i="2" a="1"/>
  <c r="C10324" i="2" s="1"/>
  <c r="C10323" i="2" a="1"/>
  <c r="C10323" i="2" s="1"/>
  <c r="C10322" i="2" a="1"/>
  <c r="C10322" i="2" s="1"/>
  <c r="C10321" i="2" a="1"/>
  <c r="C10321" i="2" s="1"/>
  <c r="C10320" i="2" a="1"/>
  <c r="C10320" i="2" s="1"/>
  <c r="C10319" i="2" a="1"/>
  <c r="C10319" i="2" s="1"/>
  <c r="C10318" i="2" a="1"/>
  <c r="C10318" i="2" s="1"/>
  <c r="C10317" i="2" a="1"/>
  <c r="C10317" i="2" s="1"/>
  <c r="C10316" i="2" a="1"/>
  <c r="C10316" i="2" s="1"/>
  <c r="C10315" i="2" a="1"/>
  <c r="C10315" i="2" s="1"/>
  <c r="C10314" i="2" a="1"/>
  <c r="C10314" i="2" s="1"/>
  <c r="C10313" i="2" a="1"/>
  <c r="C10313" i="2" s="1"/>
  <c r="C10312" i="2" a="1"/>
  <c r="C10312" i="2" s="1"/>
  <c r="C10311" i="2" a="1"/>
  <c r="C10311" i="2" s="1"/>
  <c r="C10310" i="2" a="1"/>
  <c r="C10310" i="2" s="1"/>
  <c r="C10309" i="2" a="1"/>
  <c r="C10309" i="2" s="1"/>
  <c r="C10308" i="2" a="1"/>
  <c r="C10308" i="2" s="1"/>
  <c r="C10307" i="2" a="1"/>
  <c r="C10307" i="2" s="1"/>
  <c r="C10306" i="2" a="1"/>
  <c r="C10306" i="2" s="1"/>
  <c r="C10305" i="2" a="1"/>
  <c r="C10305" i="2" s="1"/>
  <c r="C10304" i="2" a="1"/>
  <c r="C10304" i="2" s="1"/>
  <c r="C10303" i="2" a="1"/>
  <c r="C10303" i="2" s="1"/>
  <c r="C10302" i="2" a="1"/>
  <c r="C10302" i="2" s="1"/>
  <c r="C10301" i="2" a="1"/>
  <c r="C10301" i="2" s="1"/>
  <c r="C10300" i="2" a="1"/>
  <c r="C10300" i="2" s="1"/>
  <c r="C10299" i="2" a="1"/>
  <c r="C10299" i="2" s="1"/>
  <c r="C10298" i="2" a="1"/>
  <c r="C10298" i="2" s="1"/>
  <c r="C10297" i="2" a="1"/>
  <c r="C10297" i="2" s="1"/>
  <c r="C10296" i="2" a="1"/>
  <c r="C10296" i="2" s="1"/>
  <c r="C10295" i="2" a="1"/>
  <c r="C10295" i="2" s="1"/>
  <c r="C10294" i="2" a="1"/>
  <c r="C10294" i="2" s="1"/>
  <c r="C10293" i="2" a="1"/>
  <c r="C10293" i="2" s="1"/>
  <c r="C10292" i="2" a="1"/>
  <c r="C10292" i="2" s="1"/>
  <c r="C10291" i="2" a="1"/>
  <c r="C10291" i="2" s="1"/>
  <c r="C10290" i="2" a="1"/>
  <c r="C10290" i="2" s="1"/>
  <c r="C10289" i="2" a="1"/>
  <c r="C10289" i="2" s="1"/>
  <c r="C10288" i="2" a="1"/>
  <c r="C10288" i="2" s="1"/>
  <c r="C10287" i="2" a="1"/>
  <c r="C10287" i="2" s="1"/>
  <c r="C10286" i="2" a="1"/>
  <c r="C10286" i="2" s="1"/>
  <c r="C10285" i="2" a="1"/>
  <c r="C10285" i="2" s="1"/>
  <c r="C10284" i="2" a="1"/>
  <c r="C10284" i="2" s="1"/>
  <c r="C10283" i="2" a="1"/>
  <c r="C10283" i="2" s="1"/>
  <c r="C10282" i="2" a="1"/>
  <c r="C10282" i="2" s="1"/>
  <c r="C10281" i="2" a="1"/>
  <c r="C10281" i="2" s="1"/>
  <c r="C10280" i="2" a="1"/>
  <c r="C10280" i="2" s="1"/>
  <c r="C10279" i="2" a="1"/>
  <c r="C10279" i="2" s="1"/>
  <c r="C10278" i="2" a="1"/>
  <c r="C10278" i="2" s="1"/>
  <c r="C10277" i="2" a="1"/>
  <c r="C10277" i="2" s="1"/>
  <c r="C10276" i="2" a="1"/>
  <c r="C10276" i="2" s="1"/>
  <c r="C10275" i="2" a="1"/>
  <c r="C10275" i="2" s="1"/>
  <c r="C10274" i="2" a="1"/>
  <c r="C10274" i="2" s="1"/>
  <c r="C10273" i="2" a="1"/>
  <c r="C10273" i="2" s="1"/>
  <c r="C10272" i="2" a="1"/>
  <c r="C10272" i="2" s="1"/>
  <c r="C10271" i="2" a="1"/>
  <c r="C10271" i="2" s="1"/>
  <c r="C10270" i="2" a="1"/>
  <c r="C10270" i="2" s="1"/>
  <c r="C10269" i="2" a="1"/>
  <c r="C10269" i="2" s="1"/>
  <c r="C10268" i="2" a="1"/>
  <c r="C10268" i="2" s="1"/>
  <c r="C10267" i="2" a="1"/>
  <c r="C10267" i="2" s="1"/>
  <c r="C10266" i="2" a="1"/>
  <c r="C10266" i="2" s="1"/>
  <c r="C10265" i="2" a="1"/>
  <c r="C10265" i="2" s="1"/>
  <c r="C10264" i="2" a="1"/>
  <c r="C10264" i="2" s="1"/>
  <c r="C10263" i="2" a="1"/>
  <c r="C10263" i="2" s="1"/>
  <c r="C10262" i="2" a="1"/>
  <c r="C10262" i="2" s="1"/>
  <c r="C10261" i="2" a="1"/>
  <c r="C10261" i="2" s="1"/>
  <c r="C10260" i="2" a="1"/>
  <c r="C10260" i="2" s="1"/>
  <c r="C10259" i="2" a="1"/>
  <c r="C10259" i="2" s="1"/>
  <c r="C10258" i="2" a="1"/>
  <c r="C10258" i="2" s="1"/>
  <c r="C10257" i="2" a="1"/>
  <c r="C10257" i="2" s="1"/>
  <c r="C10256" i="2" a="1"/>
  <c r="C10256" i="2" s="1"/>
  <c r="C10255" i="2" a="1"/>
  <c r="C10255" i="2" s="1"/>
  <c r="C10254" i="2" a="1"/>
  <c r="C10254" i="2" s="1"/>
  <c r="C10253" i="2" a="1"/>
  <c r="C10253" i="2" s="1"/>
  <c r="C10252" i="2" a="1"/>
  <c r="C10252" i="2" s="1"/>
  <c r="C10251" i="2" a="1"/>
  <c r="C10251" i="2" s="1"/>
  <c r="C10250" i="2" a="1"/>
  <c r="C10250" i="2" s="1"/>
  <c r="C10249" i="2" a="1"/>
  <c r="C10249" i="2" s="1"/>
  <c r="C10248" i="2" a="1"/>
  <c r="C10248" i="2" s="1"/>
  <c r="C10247" i="2" a="1"/>
  <c r="C10247" i="2" s="1"/>
  <c r="C10246" i="2" a="1"/>
  <c r="C10246" i="2" s="1"/>
  <c r="C10245" i="2" a="1"/>
  <c r="C10245" i="2" s="1"/>
  <c r="C10244" i="2" a="1"/>
  <c r="C10244" i="2" s="1"/>
  <c r="C10243" i="2" a="1"/>
  <c r="C10243" i="2" s="1"/>
  <c r="C10242" i="2" a="1"/>
  <c r="C10242" i="2" s="1"/>
  <c r="C10241" i="2" a="1"/>
  <c r="C10241" i="2" s="1"/>
  <c r="C10240" i="2" a="1"/>
  <c r="C10240" i="2" s="1"/>
  <c r="C10239" i="2" a="1"/>
  <c r="C10239" i="2" s="1"/>
  <c r="C10238" i="2" a="1"/>
  <c r="C10238" i="2" s="1"/>
  <c r="C10237" i="2" a="1"/>
  <c r="C10237" i="2" s="1"/>
  <c r="C10236" i="2" a="1"/>
  <c r="C10236" i="2" s="1"/>
  <c r="C10235" i="2" a="1"/>
  <c r="C10235" i="2" s="1"/>
  <c r="C10234" i="2" a="1"/>
  <c r="C10234" i="2" s="1"/>
  <c r="C10233" i="2" a="1"/>
  <c r="C10233" i="2" s="1"/>
  <c r="C10232" i="2" a="1"/>
  <c r="C10232" i="2" s="1"/>
  <c r="C10231" i="2" a="1"/>
  <c r="C10231" i="2" s="1"/>
  <c r="C10230" i="2" a="1"/>
  <c r="C10230" i="2" s="1"/>
  <c r="C10229" i="2" a="1"/>
  <c r="C10229" i="2" s="1"/>
  <c r="C10228" i="2" a="1"/>
  <c r="C10228" i="2" s="1"/>
  <c r="C10227" i="2" a="1"/>
  <c r="C10227" i="2" s="1"/>
  <c r="C10226" i="2" a="1"/>
  <c r="C10226" i="2" s="1"/>
  <c r="C10225" i="2" a="1"/>
  <c r="C10225" i="2" s="1"/>
  <c r="C10224" i="2" a="1"/>
  <c r="C10224" i="2" s="1"/>
  <c r="C10223" i="2" a="1"/>
  <c r="C10223" i="2" s="1"/>
  <c r="C10222" i="2" a="1"/>
  <c r="C10222" i="2" s="1"/>
  <c r="C10221" i="2" a="1"/>
  <c r="C10221" i="2" s="1"/>
  <c r="C10220" i="2" a="1"/>
  <c r="C10220" i="2" s="1"/>
  <c r="C10219" i="2" a="1"/>
  <c r="C10219" i="2" s="1"/>
  <c r="C10218" i="2" a="1"/>
  <c r="C10218" i="2" s="1"/>
  <c r="C10217" i="2" a="1"/>
  <c r="C10217" i="2" s="1"/>
  <c r="C10216" i="2" a="1"/>
  <c r="C10216" i="2" s="1"/>
  <c r="C10215" i="2" a="1"/>
  <c r="C10215" i="2" s="1"/>
  <c r="C10214" i="2" a="1"/>
  <c r="C10214" i="2" s="1"/>
  <c r="C10213" i="2" a="1"/>
  <c r="C10213" i="2" s="1"/>
  <c r="C10212" i="2" a="1"/>
  <c r="C10212" i="2" s="1"/>
  <c r="C10211" i="2" a="1"/>
  <c r="C10211" i="2" s="1"/>
  <c r="C10210" i="2" a="1"/>
  <c r="C10210" i="2" s="1"/>
  <c r="C10209" i="2" a="1"/>
  <c r="C10209" i="2" s="1"/>
  <c r="C10208" i="2" a="1"/>
  <c r="C10208" i="2" s="1"/>
  <c r="C10207" i="2" a="1"/>
  <c r="C10207" i="2" s="1"/>
  <c r="C10206" i="2" a="1"/>
  <c r="C10206" i="2" s="1"/>
  <c r="C10205" i="2" a="1"/>
  <c r="C10205" i="2" s="1"/>
  <c r="C10204" i="2" a="1"/>
  <c r="C10204" i="2" s="1"/>
  <c r="C10203" i="2" a="1"/>
  <c r="C10203" i="2" s="1"/>
  <c r="C10202" i="2" a="1"/>
  <c r="C10202" i="2" s="1"/>
  <c r="C10201" i="2" a="1"/>
  <c r="C10201" i="2" s="1"/>
  <c r="C10200" i="2" a="1"/>
  <c r="C10200" i="2" s="1"/>
  <c r="C10199" i="2" a="1"/>
  <c r="C10199" i="2" s="1"/>
  <c r="C10198" i="2" a="1"/>
  <c r="C10198" i="2" s="1"/>
  <c r="C10197" i="2" a="1"/>
  <c r="C10197" i="2" s="1"/>
  <c r="C10196" i="2" a="1"/>
  <c r="C10196" i="2" s="1"/>
  <c r="C10195" i="2" a="1"/>
  <c r="C10195" i="2" s="1"/>
  <c r="C10194" i="2" a="1"/>
  <c r="C10194" i="2" s="1"/>
  <c r="C10193" i="2" a="1"/>
  <c r="C10193" i="2" s="1"/>
  <c r="C10192" i="2" a="1"/>
  <c r="C10192" i="2" s="1"/>
  <c r="C10191" i="2" a="1"/>
  <c r="C10191" i="2" s="1"/>
  <c r="C10190" i="2" a="1"/>
  <c r="C10190" i="2" s="1"/>
  <c r="C10189" i="2" a="1"/>
  <c r="C10189" i="2" s="1"/>
  <c r="C10188" i="2" a="1"/>
  <c r="C10188" i="2" s="1"/>
  <c r="C10187" i="2" a="1"/>
  <c r="C10187" i="2" s="1"/>
  <c r="C10186" i="2" a="1"/>
  <c r="C10186" i="2" s="1"/>
  <c r="C10185" i="2" a="1"/>
  <c r="C10185" i="2" s="1"/>
  <c r="C10184" i="2" a="1"/>
  <c r="C10184" i="2" s="1"/>
  <c r="C10183" i="2" a="1"/>
  <c r="C10183" i="2" s="1"/>
  <c r="C10182" i="2" a="1"/>
  <c r="C10182" i="2" s="1"/>
  <c r="C10181" i="2" a="1"/>
  <c r="C10181" i="2" s="1"/>
  <c r="C10180" i="2" a="1"/>
  <c r="C10180" i="2" s="1"/>
  <c r="C10179" i="2" a="1"/>
  <c r="C10179" i="2" s="1"/>
  <c r="C10178" i="2" a="1"/>
  <c r="C10178" i="2" s="1"/>
  <c r="C10177" i="2" a="1"/>
  <c r="C10177" i="2" s="1"/>
  <c r="C10176" i="2" a="1"/>
  <c r="C10176" i="2" s="1"/>
  <c r="C10175" i="2" a="1"/>
  <c r="C10175" i="2" s="1"/>
  <c r="C10174" i="2" a="1"/>
  <c r="C10174" i="2" s="1"/>
  <c r="C10173" i="2" a="1"/>
  <c r="C10173" i="2" s="1"/>
  <c r="C10172" i="2" a="1"/>
  <c r="C10172" i="2" s="1"/>
  <c r="C10171" i="2" a="1"/>
  <c r="C10171" i="2" s="1"/>
  <c r="C10170" i="2" a="1"/>
  <c r="C10170" i="2" s="1"/>
  <c r="C10169" i="2" a="1"/>
  <c r="C10169" i="2" s="1"/>
  <c r="C10168" i="2" a="1"/>
  <c r="C10168" i="2" s="1"/>
  <c r="C10167" i="2" a="1"/>
  <c r="C10167" i="2" s="1"/>
  <c r="C10166" i="2" a="1"/>
  <c r="C10166" i="2" s="1"/>
  <c r="C10165" i="2" a="1"/>
  <c r="C10165" i="2" s="1"/>
  <c r="C10164" i="2" a="1"/>
  <c r="C10164" i="2" s="1"/>
  <c r="C10163" i="2" a="1"/>
  <c r="C10163" i="2" s="1"/>
  <c r="C10162" i="2" a="1"/>
  <c r="C10162" i="2" s="1"/>
  <c r="C10161" i="2" a="1"/>
  <c r="C10161" i="2" s="1"/>
  <c r="C10160" i="2" a="1"/>
  <c r="C10160" i="2" s="1"/>
  <c r="C10159" i="2" a="1"/>
  <c r="C10159" i="2" s="1"/>
  <c r="C10158" i="2" a="1"/>
  <c r="C10158" i="2" s="1"/>
  <c r="C10157" i="2" a="1"/>
  <c r="C10157" i="2" s="1"/>
  <c r="C10156" i="2" a="1"/>
  <c r="C10156" i="2" s="1"/>
  <c r="C10155" i="2" a="1"/>
  <c r="C10155" i="2" s="1"/>
  <c r="C10154" i="2" a="1"/>
  <c r="C10154" i="2" s="1"/>
  <c r="C10153" i="2" a="1"/>
  <c r="C10153" i="2" s="1"/>
  <c r="C10152" i="2" a="1"/>
  <c r="C10152" i="2" s="1"/>
  <c r="C10151" i="2" a="1"/>
  <c r="C10151" i="2" s="1"/>
  <c r="C10150" i="2" a="1"/>
  <c r="C10150" i="2" s="1"/>
  <c r="C10149" i="2" a="1"/>
  <c r="C10149" i="2" s="1"/>
  <c r="C10148" i="2" a="1"/>
  <c r="C10148" i="2" s="1"/>
  <c r="C10147" i="2" a="1"/>
  <c r="C10147" i="2" s="1"/>
  <c r="C10146" i="2" a="1"/>
  <c r="C10146" i="2" s="1"/>
  <c r="C10145" i="2" a="1"/>
  <c r="C10145" i="2" s="1"/>
  <c r="C10144" i="2" a="1"/>
  <c r="C10144" i="2" s="1"/>
  <c r="C10143" i="2" a="1"/>
  <c r="C10143" i="2" s="1"/>
  <c r="C10142" i="2" a="1"/>
  <c r="C10142" i="2" s="1"/>
  <c r="C10141" i="2" a="1"/>
  <c r="C10141" i="2" s="1"/>
  <c r="C10140" i="2" a="1"/>
  <c r="C10140" i="2" s="1"/>
  <c r="C10139" i="2" a="1"/>
  <c r="C10139" i="2" s="1"/>
  <c r="C10138" i="2" a="1"/>
  <c r="C10138" i="2" s="1"/>
  <c r="C10137" i="2" a="1"/>
  <c r="C10137" i="2" s="1"/>
  <c r="C10136" i="2" a="1"/>
  <c r="C10136" i="2" s="1"/>
  <c r="C10135" i="2" a="1"/>
  <c r="C10135" i="2" s="1"/>
  <c r="C10134" i="2" a="1"/>
  <c r="C10134" i="2" s="1"/>
  <c r="C10133" i="2" a="1"/>
  <c r="C10133" i="2" s="1"/>
  <c r="C10132" i="2" a="1"/>
  <c r="C10132" i="2" s="1"/>
  <c r="C10131" i="2" a="1"/>
  <c r="C10131" i="2" s="1"/>
  <c r="C10130" i="2" a="1"/>
  <c r="C10130" i="2" s="1"/>
  <c r="C10129" i="2" a="1"/>
  <c r="C10129" i="2" s="1"/>
  <c r="C10128" i="2" a="1"/>
  <c r="C10128" i="2" s="1"/>
  <c r="C10127" i="2" a="1"/>
  <c r="C10127" i="2" s="1"/>
  <c r="C10126" i="2" a="1"/>
  <c r="C10126" i="2" s="1"/>
  <c r="C10125" i="2" a="1"/>
  <c r="C10125" i="2" s="1"/>
  <c r="C10124" i="2" a="1"/>
  <c r="C10124" i="2" s="1"/>
  <c r="C10123" i="2" a="1"/>
  <c r="C10123" i="2" s="1"/>
  <c r="C10122" i="2" a="1"/>
  <c r="C10122" i="2" s="1"/>
  <c r="C10121" i="2" a="1"/>
  <c r="C10121" i="2" s="1"/>
  <c r="C10120" i="2" a="1"/>
  <c r="C10120" i="2" s="1"/>
  <c r="C10119" i="2" a="1"/>
  <c r="C10119" i="2" s="1"/>
  <c r="C10118" i="2" a="1"/>
  <c r="C10118" i="2" s="1"/>
  <c r="C10117" i="2" a="1"/>
  <c r="C10117" i="2" s="1"/>
  <c r="C10116" i="2" a="1"/>
  <c r="C10116" i="2" s="1"/>
  <c r="C10115" i="2" a="1"/>
  <c r="C10115" i="2" s="1"/>
  <c r="C10114" i="2" a="1"/>
  <c r="C10114" i="2" s="1"/>
  <c r="C10113" i="2" a="1"/>
  <c r="C10113" i="2" s="1"/>
  <c r="C10112" i="2" a="1"/>
  <c r="C10112" i="2" s="1"/>
  <c r="C10111" i="2" a="1"/>
  <c r="C10111" i="2" s="1"/>
  <c r="C10110" i="2" a="1"/>
  <c r="C10110" i="2" s="1"/>
  <c r="C10109" i="2" a="1"/>
  <c r="C10109" i="2" s="1"/>
  <c r="C10108" i="2" a="1"/>
  <c r="C10108" i="2" s="1"/>
  <c r="C10107" i="2" a="1"/>
  <c r="C10107" i="2" s="1"/>
  <c r="C10106" i="2" a="1"/>
  <c r="C10106" i="2" s="1"/>
  <c r="C10105" i="2" a="1"/>
  <c r="C10105" i="2" s="1"/>
  <c r="C10104" i="2" a="1"/>
  <c r="C10104" i="2" s="1"/>
  <c r="C10103" i="2" a="1"/>
  <c r="C10103" i="2" s="1"/>
  <c r="C10102" i="2" a="1"/>
  <c r="C10102" i="2" s="1"/>
  <c r="C10101" i="2" a="1"/>
  <c r="C10101" i="2" s="1"/>
  <c r="C10100" i="2" a="1"/>
  <c r="C10100" i="2" s="1"/>
  <c r="C10099" i="2" a="1"/>
  <c r="C10099" i="2" s="1"/>
  <c r="C10098" i="2" a="1"/>
  <c r="C10098" i="2" s="1"/>
  <c r="C10097" i="2" a="1"/>
  <c r="C10097" i="2" s="1"/>
  <c r="C10096" i="2" a="1"/>
  <c r="C10096" i="2" s="1"/>
  <c r="C10095" i="2" a="1"/>
  <c r="C10095" i="2" s="1"/>
  <c r="C10094" i="2" a="1"/>
  <c r="C10094" i="2" s="1"/>
  <c r="C10093" i="2" a="1"/>
  <c r="C10093" i="2" s="1"/>
  <c r="C10092" i="2" a="1"/>
  <c r="C10092" i="2" s="1"/>
  <c r="C10091" i="2" a="1"/>
  <c r="C10091" i="2" s="1"/>
  <c r="C10090" i="2" a="1"/>
  <c r="C10090" i="2" s="1"/>
  <c r="C10089" i="2" a="1"/>
  <c r="C10089" i="2" s="1"/>
  <c r="C10088" i="2" a="1"/>
  <c r="C10088" i="2" s="1"/>
  <c r="C10087" i="2" a="1"/>
  <c r="C10087" i="2" s="1"/>
  <c r="C10086" i="2" a="1"/>
  <c r="C10086" i="2" s="1"/>
  <c r="C10085" i="2" a="1"/>
  <c r="C10085" i="2" s="1"/>
  <c r="C10084" i="2" a="1"/>
  <c r="C10084" i="2" s="1"/>
  <c r="C10083" i="2" a="1"/>
  <c r="C10083" i="2" s="1"/>
  <c r="C10082" i="2" a="1"/>
  <c r="C10082" i="2" s="1"/>
  <c r="C10081" i="2" a="1"/>
  <c r="C10081" i="2" s="1"/>
  <c r="C10080" i="2" a="1"/>
  <c r="C10080" i="2" s="1"/>
  <c r="C10079" i="2" a="1"/>
  <c r="C10079" i="2" s="1"/>
  <c r="C10078" i="2" a="1"/>
  <c r="C10078" i="2" s="1"/>
  <c r="C10077" i="2" a="1"/>
  <c r="C10077" i="2" s="1"/>
  <c r="C10076" i="2" a="1"/>
  <c r="C10076" i="2" s="1"/>
  <c r="C10075" i="2" a="1"/>
  <c r="C10075" i="2" s="1"/>
  <c r="C10074" i="2" a="1"/>
  <c r="C10074" i="2" s="1"/>
  <c r="C10073" i="2" a="1"/>
  <c r="C10073" i="2" s="1"/>
  <c r="C10072" i="2" a="1"/>
  <c r="C10072" i="2" s="1"/>
  <c r="C10071" i="2" a="1"/>
  <c r="C10071" i="2" s="1"/>
  <c r="C10070" i="2" a="1"/>
  <c r="C10070" i="2" s="1"/>
  <c r="C10069" i="2" a="1"/>
  <c r="C10069" i="2" s="1"/>
  <c r="C10068" i="2" a="1"/>
  <c r="C10068" i="2" s="1"/>
  <c r="C10067" i="2" a="1"/>
  <c r="C10067" i="2" s="1"/>
  <c r="C10066" i="2" a="1"/>
  <c r="C10066" i="2" s="1"/>
  <c r="C10065" i="2" a="1"/>
  <c r="C10065" i="2" s="1"/>
  <c r="C10064" i="2" a="1"/>
  <c r="C10064" i="2" s="1"/>
  <c r="C10063" i="2" a="1"/>
  <c r="C10063" i="2" s="1"/>
  <c r="C10062" i="2" a="1"/>
  <c r="C10062" i="2" s="1"/>
  <c r="C10061" i="2" a="1"/>
  <c r="C10061" i="2" s="1"/>
  <c r="C10060" i="2" a="1"/>
  <c r="C10060" i="2" s="1"/>
  <c r="C10059" i="2" a="1"/>
  <c r="C10059" i="2" s="1"/>
  <c r="C10058" i="2" a="1"/>
  <c r="C10058" i="2" s="1"/>
  <c r="C10057" i="2" a="1"/>
  <c r="C10057" i="2" s="1"/>
  <c r="C10056" i="2" a="1"/>
  <c r="C10056" i="2" s="1"/>
  <c r="C10055" i="2" a="1"/>
  <c r="C10055" i="2" s="1"/>
  <c r="C10054" i="2" a="1"/>
  <c r="C10054" i="2" s="1"/>
  <c r="C10053" i="2" a="1"/>
  <c r="C10053" i="2" s="1"/>
  <c r="C10052" i="2" a="1"/>
  <c r="C10052" i="2" s="1"/>
  <c r="C10051" i="2" a="1"/>
  <c r="C10051" i="2" s="1"/>
  <c r="C10050" i="2" a="1"/>
  <c r="C10050" i="2" s="1"/>
  <c r="C10049" i="2" a="1"/>
  <c r="C10049" i="2" s="1"/>
  <c r="C10048" i="2" a="1"/>
  <c r="C10048" i="2" s="1"/>
  <c r="C10047" i="2" a="1"/>
  <c r="C10047" i="2" s="1"/>
  <c r="C10046" i="2" a="1"/>
  <c r="C10046" i="2" s="1"/>
  <c r="C10045" i="2" a="1"/>
  <c r="C10045" i="2" s="1"/>
  <c r="C10044" i="2" a="1"/>
  <c r="C10044" i="2" s="1"/>
  <c r="C10043" i="2" a="1"/>
  <c r="C10043" i="2" s="1"/>
  <c r="C10042" i="2" a="1"/>
  <c r="C10042" i="2" s="1"/>
  <c r="C10041" i="2" a="1"/>
  <c r="C10041" i="2" s="1"/>
  <c r="C10040" i="2" a="1"/>
  <c r="C10040" i="2" s="1"/>
  <c r="C10039" i="2" a="1"/>
  <c r="C10039" i="2" s="1"/>
  <c r="C10038" i="2" a="1"/>
  <c r="C10038" i="2" s="1"/>
  <c r="C10037" i="2" a="1"/>
  <c r="C10037" i="2" s="1"/>
  <c r="C10036" i="2" a="1"/>
  <c r="C10036" i="2" s="1"/>
  <c r="C10035" i="2" a="1"/>
  <c r="C10035" i="2" s="1"/>
  <c r="C10034" i="2" a="1"/>
  <c r="C10034" i="2" s="1"/>
  <c r="C10033" i="2" a="1"/>
  <c r="C10033" i="2" s="1"/>
  <c r="C10032" i="2" a="1"/>
  <c r="C10032" i="2" s="1"/>
  <c r="C10031" i="2" a="1"/>
  <c r="C10031" i="2" s="1"/>
  <c r="C10030" i="2" a="1"/>
  <c r="C10030" i="2" s="1"/>
  <c r="C10029" i="2" a="1"/>
  <c r="C10029" i="2" s="1"/>
  <c r="C10028" i="2" a="1"/>
  <c r="C10028" i="2" s="1"/>
  <c r="C10027" i="2" a="1"/>
  <c r="C10027" i="2" s="1"/>
  <c r="C10026" i="2" a="1"/>
  <c r="C10026" i="2" s="1"/>
  <c r="C10025" i="2" a="1"/>
  <c r="C10025" i="2" s="1"/>
  <c r="C10024" i="2" a="1"/>
  <c r="C10024" i="2" s="1"/>
  <c r="C10023" i="2" a="1"/>
  <c r="C10023" i="2" s="1"/>
  <c r="C10022" i="2" a="1"/>
  <c r="C10022" i="2" s="1"/>
  <c r="C10021" i="2" a="1"/>
  <c r="C10021" i="2" s="1"/>
  <c r="C10020" i="2" a="1"/>
  <c r="C10020" i="2" s="1"/>
  <c r="C10019" i="2" a="1"/>
  <c r="C10019" i="2" s="1"/>
  <c r="C10018" i="2" a="1"/>
  <c r="C10018" i="2" s="1"/>
  <c r="C10017" i="2" a="1"/>
  <c r="C10017" i="2" s="1"/>
  <c r="C10016" i="2" a="1"/>
  <c r="C10016" i="2" s="1"/>
  <c r="C10015" i="2" a="1"/>
  <c r="C10015" i="2" s="1"/>
  <c r="C10014" i="2" a="1"/>
  <c r="C10014" i="2" s="1"/>
  <c r="C10013" i="2" a="1"/>
  <c r="C10013" i="2" s="1"/>
  <c r="C10012" i="2" a="1"/>
  <c r="C10012" i="2" s="1"/>
  <c r="C10011" i="2" a="1"/>
  <c r="C10011" i="2" s="1"/>
  <c r="C10010" i="2" a="1"/>
  <c r="C10010" i="2" s="1"/>
  <c r="C10009" i="2" a="1"/>
  <c r="C10009" i="2" s="1"/>
  <c r="C10008" i="2" a="1"/>
  <c r="C10008" i="2" s="1"/>
  <c r="C10007" i="2" a="1"/>
  <c r="C10007" i="2" s="1"/>
  <c r="C10006" i="2" a="1"/>
  <c r="C10006" i="2" s="1"/>
  <c r="C10005" i="2" a="1"/>
  <c r="C10005" i="2" s="1"/>
  <c r="C10004" i="2" a="1"/>
  <c r="C10004" i="2" s="1"/>
  <c r="C10003" i="2" a="1"/>
  <c r="C10003" i="2" s="1"/>
  <c r="C10002" i="2" a="1"/>
  <c r="C10002" i="2" s="1"/>
  <c r="C10001" i="2" a="1"/>
  <c r="C10001" i="2" s="1"/>
  <c r="C10000" i="2" a="1"/>
  <c r="C10000" i="2" s="1"/>
  <c r="C9999" i="2" a="1"/>
  <c r="C9999" i="2" s="1"/>
  <c r="C9998" i="2" a="1"/>
  <c r="C9998" i="2" s="1"/>
  <c r="C9997" i="2" a="1"/>
  <c r="C9997" i="2" s="1"/>
  <c r="C9996" i="2" a="1"/>
  <c r="C9996" i="2" s="1"/>
  <c r="C9995" i="2" a="1"/>
  <c r="C9995" i="2" s="1"/>
  <c r="C9994" i="2" a="1"/>
  <c r="C9994" i="2" s="1"/>
  <c r="C9993" i="2" a="1"/>
  <c r="C9993" i="2" s="1"/>
  <c r="C9992" i="2" a="1"/>
  <c r="C9992" i="2" s="1"/>
  <c r="C9991" i="2" a="1"/>
  <c r="C9991" i="2" s="1"/>
  <c r="C9990" i="2" a="1"/>
  <c r="C9990" i="2" s="1"/>
  <c r="C9989" i="2" a="1"/>
  <c r="C9989" i="2" s="1"/>
  <c r="C9988" i="2" a="1"/>
  <c r="C9988" i="2" s="1"/>
  <c r="C9987" i="2" a="1"/>
  <c r="C9987" i="2" s="1"/>
  <c r="C9986" i="2" a="1"/>
  <c r="C9986" i="2" s="1"/>
  <c r="C9985" i="2" a="1"/>
  <c r="C9985" i="2" s="1"/>
  <c r="C9984" i="2" a="1"/>
  <c r="C9984" i="2" s="1"/>
  <c r="C9983" i="2" a="1"/>
  <c r="C9983" i="2" s="1"/>
  <c r="C9982" i="2" a="1"/>
  <c r="C9982" i="2" s="1"/>
  <c r="C9981" i="2" a="1"/>
  <c r="C9981" i="2" s="1"/>
  <c r="C9980" i="2" a="1"/>
  <c r="C9980" i="2" s="1"/>
  <c r="C9979" i="2" a="1"/>
  <c r="C9979" i="2" s="1"/>
  <c r="C9978" i="2" a="1"/>
  <c r="C9978" i="2" s="1"/>
  <c r="C9977" i="2" a="1"/>
  <c r="C9977" i="2" s="1"/>
  <c r="C9976" i="2" a="1"/>
  <c r="C9976" i="2" s="1"/>
  <c r="C9975" i="2" a="1"/>
  <c r="C9975" i="2" s="1"/>
  <c r="C9974" i="2" a="1"/>
  <c r="C9974" i="2" s="1"/>
  <c r="C9973" i="2" a="1"/>
  <c r="C9973" i="2" s="1"/>
  <c r="C9972" i="2" a="1"/>
  <c r="C9972" i="2" s="1"/>
  <c r="C9971" i="2" a="1"/>
  <c r="C9971" i="2" s="1"/>
  <c r="C9970" i="2" a="1"/>
  <c r="C9970" i="2" s="1"/>
  <c r="C9969" i="2" a="1"/>
  <c r="C9969" i="2" s="1"/>
  <c r="C9968" i="2" a="1"/>
  <c r="C9968" i="2" s="1"/>
  <c r="C9967" i="2" a="1"/>
  <c r="C9967" i="2" s="1"/>
  <c r="C9966" i="2" a="1"/>
  <c r="C9966" i="2" s="1"/>
  <c r="C9965" i="2" a="1"/>
  <c r="C9965" i="2" s="1"/>
  <c r="C9964" i="2" a="1"/>
  <c r="C9964" i="2" s="1"/>
  <c r="C9963" i="2" a="1"/>
  <c r="C9963" i="2" s="1"/>
  <c r="C9962" i="2" a="1"/>
  <c r="C9962" i="2" s="1"/>
  <c r="C9961" i="2" a="1"/>
  <c r="C9961" i="2" s="1"/>
  <c r="C9960" i="2" a="1"/>
  <c r="C9960" i="2" s="1"/>
  <c r="C9959" i="2" a="1"/>
  <c r="C9959" i="2" s="1"/>
  <c r="C9958" i="2" a="1"/>
  <c r="C9958" i="2" s="1"/>
  <c r="C9957" i="2" a="1"/>
  <c r="C9957" i="2" s="1"/>
  <c r="C9956" i="2" a="1"/>
  <c r="C9956" i="2" s="1"/>
  <c r="C9955" i="2" a="1"/>
  <c r="C9955" i="2" s="1"/>
  <c r="C9954" i="2" a="1"/>
  <c r="C9954" i="2" s="1"/>
  <c r="C9953" i="2" a="1"/>
  <c r="C9953" i="2" s="1"/>
  <c r="C9952" i="2" a="1"/>
  <c r="C9952" i="2" s="1"/>
  <c r="C9951" i="2" a="1"/>
  <c r="C9951" i="2" s="1"/>
  <c r="C9950" i="2" a="1"/>
  <c r="C9950" i="2" s="1"/>
  <c r="C9949" i="2" a="1"/>
  <c r="C9949" i="2" s="1"/>
  <c r="C9948" i="2" a="1"/>
  <c r="C9948" i="2" s="1"/>
  <c r="C9947" i="2" a="1"/>
  <c r="C9947" i="2" s="1"/>
  <c r="C9946" i="2" a="1"/>
  <c r="C9946" i="2" s="1"/>
  <c r="C9945" i="2" a="1"/>
  <c r="C9945" i="2" s="1"/>
  <c r="C9944" i="2" a="1"/>
  <c r="C9944" i="2" s="1"/>
  <c r="C9943" i="2" a="1"/>
  <c r="C9943" i="2" s="1"/>
  <c r="C9942" i="2" a="1"/>
  <c r="C9942" i="2" s="1"/>
  <c r="C9941" i="2" a="1"/>
  <c r="C9941" i="2" s="1"/>
  <c r="C9940" i="2" a="1"/>
  <c r="C9940" i="2" s="1"/>
  <c r="C9939" i="2" a="1"/>
  <c r="C9939" i="2" s="1"/>
  <c r="C9938" i="2" a="1"/>
  <c r="C9938" i="2" s="1"/>
  <c r="C9937" i="2" a="1"/>
  <c r="C9937" i="2" s="1"/>
  <c r="C9936" i="2" a="1"/>
  <c r="C9936" i="2" s="1"/>
  <c r="C9935" i="2" a="1"/>
  <c r="C9935" i="2" s="1"/>
  <c r="C9934" i="2" a="1"/>
  <c r="C9934" i="2" s="1"/>
  <c r="C9933" i="2" a="1"/>
  <c r="C9933" i="2" s="1"/>
  <c r="C9932" i="2" a="1"/>
  <c r="C9932" i="2" s="1"/>
  <c r="C9931" i="2" a="1"/>
  <c r="C9931" i="2" s="1"/>
  <c r="C9930" i="2" a="1"/>
  <c r="C9930" i="2" s="1"/>
  <c r="C9929" i="2" a="1"/>
  <c r="C9929" i="2" s="1"/>
  <c r="C9928" i="2" a="1"/>
  <c r="C9928" i="2" s="1"/>
  <c r="C9927" i="2" a="1"/>
  <c r="C9927" i="2" s="1"/>
  <c r="C9926" i="2" a="1"/>
  <c r="C9926" i="2" s="1"/>
  <c r="C9925" i="2" a="1"/>
  <c r="C9925" i="2" s="1"/>
  <c r="C9924" i="2" a="1"/>
  <c r="C9924" i="2" s="1"/>
  <c r="C9923" i="2" a="1"/>
  <c r="C9923" i="2" s="1"/>
  <c r="C9922" i="2" a="1"/>
  <c r="C9922" i="2" s="1"/>
  <c r="C9921" i="2" a="1"/>
  <c r="C9921" i="2" s="1"/>
  <c r="C9920" i="2" a="1"/>
  <c r="C9920" i="2" s="1"/>
  <c r="C9919" i="2" a="1"/>
  <c r="C9919" i="2" s="1"/>
  <c r="C9918" i="2" a="1"/>
  <c r="C9918" i="2" s="1"/>
  <c r="C9917" i="2" a="1"/>
  <c r="C9917" i="2" s="1"/>
  <c r="C9916" i="2" a="1"/>
  <c r="C9916" i="2" s="1"/>
  <c r="C9915" i="2" a="1"/>
  <c r="C9915" i="2" s="1"/>
  <c r="C9914" i="2" a="1"/>
  <c r="C9914" i="2" s="1"/>
  <c r="C9913" i="2" a="1"/>
  <c r="C9913" i="2" s="1"/>
  <c r="C9912" i="2" a="1"/>
  <c r="C9912" i="2" s="1"/>
  <c r="C9911" i="2" a="1"/>
  <c r="C9911" i="2" s="1"/>
  <c r="C9910" i="2" a="1"/>
  <c r="C9910" i="2" s="1"/>
  <c r="C9909" i="2" a="1"/>
  <c r="C9909" i="2" s="1"/>
  <c r="C9908" i="2" a="1"/>
  <c r="C9908" i="2" s="1"/>
  <c r="C9907" i="2" a="1"/>
  <c r="C9907" i="2" s="1"/>
  <c r="C9906" i="2" a="1"/>
  <c r="C9906" i="2" s="1"/>
  <c r="C9905" i="2" a="1"/>
  <c r="C9905" i="2" s="1"/>
  <c r="C9904" i="2" a="1"/>
  <c r="C9904" i="2" s="1"/>
  <c r="C9903" i="2" a="1"/>
  <c r="C9903" i="2" s="1"/>
  <c r="C9902" i="2" a="1"/>
  <c r="C9902" i="2" s="1"/>
  <c r="C9901" i="2" a="1"/>
  <c r="C9901" i="2" s="1"/>
  <c r="C9900" i="2" a="1"/>
  <c r="C9900" i="2" s="1"/>
  <c r="C9899" i="2" a="1"/>
  <c r="C9899" i="2" s="1"/>
  <c r="C9898" i="2" a="1"/>
  <c r="C9898" i="2" s="1"/>
  <c r="C9897" i="2" a="1"/>
  <c r="C9897" i="2" s="1"/>
  <c r="C9896" i="2" a="1"/>
  <c r="C9896" i="2" s="1"/>
  <c r="C9895" i="2" a="1"/>
  <c r="C9895" i="2" s="1"/>
  <c r="C9894" i="2" a="1"/>
  <c r="C9894" i="2" s="1"/>
  <c r="C9893" i="2" a="1"/>
  <c r="C9893" i="2" s="1"/>
  <c r="C9892" i="2" a="1"/>
  <c r="C9892" i="2" s="1"/>
  <c r="C9891" i="2" a="1"/>
  <c r="C9891" i="2" s="1"/>
  <c r="C9890" i="2" a="1"/>
  <c r="C9890" i="2" s="1"/>
  <c r="C9889" i="2" a="1"/>
  <c r="C9889" i="2" s="1"/>
  <c r="C9888" i="2" a="1"/>
  <c r="C9888" i="2" s="1"/>
  <c r="C9887" i="2" a="1"/>
  <c r="C9887" i="2" s="1"/>
  <c r="C9886" i="2" a="1"/>
  <c r="C9886" i="2" s="1"/>
  <c r="C9885" i="2" a="1"/>
  <c r="C9885" i="2" s="1"/>
  <c r="C9884" i="2" a="1"/>
  <c r="C9884" i="2" s="1"/>
  <c r="C9883" i="2" a="1"/>
  <c r="C9883" i="2" s="1"/>
  <c r="C9882" i="2" a="1"/>
  <c r="C9882" i="2" s="1"/>
  <c r="C9881" i="2" a="1"/>
  <c r="C9881" i="2" s="1"/>
  <c r="C9880" i="2" a="1"/>
  <c r="C9880" i="2" s="1"/>
  <c r="C9879" i="2" a="1"/>
  <c r="C9879" i="2" s="1"/>
  <c r="C9878" i="2" a="1"/>
  <c r="C9878" i="2" s="1"/>
  <c r="C9877" i="2" a="1"/>
  <c r="C9877" i="2" s="1"/>
  <c r="C9876" i="2" a="1"/>
  <c r="C9876" i="2" s="1"/>
  <c r="C9875" i="2" a="1"/>
  <c r="C9875" i="2" s="1"/>
  <c r="C9874" i="2" a="1"/>
  <c r="C9874" i="2" s="1"/>
  <c r="C9873" i="2" a="1"/>
  <c r="C9873" i="2" s="1"/>
  <c r="C9872" i="2" a="1"/>
  <c r="C9872" i="2" s="1"/>
  <c r="C9871" i="2" a="1"/>
  <c r="C9871" i="2" s="1"/>
  <c r="C9870" i="2" a="1"/>
  <c r="C9870" i="2" s="1"/>
  <c r="C9869" i="2" a="1"/>
  <c r="C9869" i="2" s="1"/>
  <c r="C9868" i="2" a="1"/>
  <c r="C9868" i="2" s="1"/>
  <c r="C9867" i="2" a="1"/>
  <c r="C9867" i="2" s="1"/>
  <c r="C9866" i="2" a="1"/>
  <c r="C9866" i="2" s="1"/>
  <c r="C9865" i="2" a="1"/>
  <c r="C9865" i="2" s="1"/>
  <c r="C9864" i="2" a="1"/>
  <c r="C9864" i="2" s="1"/>
  <c r="C9863" i="2" a="1"/>
  <c r="C9863" i="2" s="1"/>
  <c r="C9862" i="2" a="1"/>
  <c r="C9862" i="2" s="1"/>
  <c r="C9861" i="2" a="1"/>
  <c r="C9861" i="2" s="1"/>
  <c r="C9860" i="2" a="1"/>
  <c r="C9860" i="2" s="1"/>
  <c r="C9859" i="2" a="1"/>
  <c r="C9859" i="2" s="1"/>
  <c r="C9858" i="2" a="1"/>
  <c r="C9858" i="2" s="1"/>
  <c r="C9857" i="2" a="1"/>
  <c r="C9857" i="2" s="1"/>
  <c r="C9856" i="2" a="1"/>
  <c r="C9856" i="2" s="1"/>
  <c r="C9855" i="2" a="1"/>
  <c r="C9855" i="2" s="1"/>
  <c r="C9854" i="2" a="1"/>
  <c r="C9854" i="2" s="1"/>
  <c r="C9853" i="2" a="1"/>
  <c r="C9853" i="2" s="1"/>
  <c r="C9852" i="2" a="1"/>
  <c r="C9852" i="2" s="1"/>
  <c r="C9851" i="2" a="1"/>
  <c r="C9851" i="2" s="1"/>
  <c r="C9850" i="2" a="1"/>
  <c r="C9850" i="2" s="1"/>
  <c r="C9849" i="2" a="1"/>
  <c r="C9849" i="2" s="1"/>
  <c r="C9848" i="2" a="1"/>
  <c r="C9848" i="2" s="1"/>
  <c r="C9847" i="2" a="1"/>
  <c r="C9847" i="2" s="1"/>
  <c r="C9846" i="2" a="1"/>
  <c r="C9846" i="2" s="1"/>
  <c r="C9845" i="2" a="1"/>
  <c r="C9845" i="2" s="1"/>
  <c r="C9844" i="2" a="1"/>
  <c r="C9844" i="2" s="1"/>
  <c r="C9843" i="2" a="1"/>
  <c r="C9843" i="2" s="1"/>
  <c r="C9842" i="2" a="1"/>
  <c r="C9842" i="2" s="1"/>
  <c r="C9841" i="2" a="1"/>
  <c r="C9841" i="2" s="1"/>
  <c r="C9840" i="2" a="1"/>
  <c r="C9840" i="2" s="1"/>
  <c r="C9839" i="2" a="1"/>
  <c r="C9839" i="2" s="1"/>
  <c r="C9838" i="2" a="1"/>
  <c r="C9838" i="2" s="1"/>
  <c r="C9837" i="2" a="1"/>
  <c r="C9837" i="2" s="1"/>
  <c r="C9836" i="2" a="1"/>
  <c r="C9836" i="2" s="1"/>
  <c r="C9835" i="2" a="1"/>
  <c r="C9835" i="2" s="1"/>
  <c r="C9834" i="2" a="1"/>
  <c r="C9834" i="2" s="1"/>
  <c r="C9833" i="2" a="1"/>
  <c r="C9833" i="2" s="1"/>
  <c r="C9832" i="2" a="1"/>
  <c r="C9832" i="2" s="1"/>
  <c r="C9831" i="2" a="1"/>
  <c r="C9831" i="2" s="1"/>
  <c r="C9830" i="2" a="1"/>
  <c r="C9830" i="2" s="1"/>
  <c r="C9829" i="2" a="1"/>
  <c r="C9829" i="2" s="1"/>
  <c r="C9828" i="2" a="1"/>
  <c r="C9828" i="2" s="1"/>
  <c r="C9827" i="2" a="1"/>
  <c r="C9827" i="2" s="1"/>
  <c r="C9826" i="2" a="1"/>
  <c r="C9826" i="2" s="1"/>
  <c r="C9825" i="2" a="1"/>
  <c r="C9825" i="2" s="1"/>
  <c r="C9824" i="2" a="1"/>
  <c r="C9824" i="2" s="1"/>
  <c r="C9823" i="2" a="1"/>
  <c r="C9823" i="2" s="1"/>
  <c r="C9822" i="2" a="1"/>
  <c r="C9822" i="2" s="1"/>
  <c r="C9821" i="2" a="1"/>
  <c r="C9821" i="2" s="1"/>
  <c r="C9820" i="2" a="1"/>
  <c r="C9820" i="2" s="1"/>
  <c r="C9819" i="2" a="1"/>
  <c r="C9819" i="2" s="1"/>
  <c r="C9818" i="2" a="1"/>
  <c r="C9818" i="2" s="1"/>
  <c r="C9817" i="2" a="1"/>
  <c r="C9817" i="2" s="1"/>
  <c r="C9816" i="2" a="1"/>
  <c r="C9816" i="2" s="1"/>
  <c r="C9815" i="2" a="1"/>
  <c r="C9815" i="2" s="1"/>
  <c r="C9814" i="2" a="1"/>
  <c r="C9814" i="2" s="1"/>
  <c r="C9813" i="2" a="1"/>
  <c r="C9813" i="2" s="1"/>
  <c r="C9812" i="2" a="1"/>
  <c r="C9812" i="2" s="1"/>
  <c r="C9811" i="2" a="1"/>
  <c r="C9811" i="2" s="1"/>
  <c r="C9810" i="2" a="1"/>
  <c r="C9810" i="2" s="1"/>
  <c r="C9809" i="2" a="1"/>
  <c r="C9809" i="2" s="1"/>
  <c r="C9808" i="2" a="1"/>
  <c r="C9808" i="2" s="1"/>
  <c r="C9807" i="2" a="1"/>
  <c r="C9807" i="2" s="1"/>
  <c r="C9806" i="2" a="1"/>
  <c r="C9806" i="2" s="1"/>
  <c r="C9805" i="2" a="1"/>
  <c r="C9805" i="2" s="1"/>
  <c r="C9804" i="2" a="1"/>
  <c r="C9804" i="2" s="1"/>
  <c r="C9803" i="2" a="1"/>
  <c r="C9803" i="2" s="1"/>
  <c r="C9802" i="2" a="1"/>
  <c r="C9802" i="2" s="1"/>
  <c r="C9801" i="2" a="1"/>
  <c r="C9801" i="2" s="1"/>
  <c r="C9800" i="2" a="1"/>
  <c r="C9800" i="2" s="1"/>
  <c r="C9799" i="2" a="1"/>
  <c r="C9799" i="2" s="1"/>
  <c r="C9798" i="2" a="1"/>
  <c r="C9798" i="2" s="1"/>
  <c r="C9797" i="2" a="1"/>
  <c r="C9797" i="2" s="1"/>
  <c r="C9796" i="2" a="1"/>
  <c r="C9796" i="2" s="1"/>
  <c r="C9795" i="2" a="1"/>
  <c r="C9795" i="2" s="1"/>
  <c r="C9794" i="2" a="1"/>
  <c r="C9794" i="2" s="1"/>
  <c r="C9793" i="2" a="1"/>
  <c r="C9793" i="2" s="1"/>
  <c r="C9792" i="2" a="1"/>
  <c r="C9792" i="2" s="1"/>
  <c r="C9791" i="2" a="1"/>
  <c r="C9791" i="2" s="1"/>
  <c r="C9790" i="2" a="1"/>
  <c r="C9790" i="2" s="1"/>
  <c r="C9789" i="2" a="1"/>
  <c r="C9789" i="2" s="1"/>
  <c r="C9788" i="2" a="1"/>
  <c r="C9788" i="2" s="1"/>
  <c r="C9787" i="2" a="1"/>
  <c r="C9787" i="2" s="1"/>
  <c r="C9786" i="2" a="1"/>
  <c r="C9786" i="2" s="1"/>
  <c r="C9785" i="2" a="1"/>
  <c r="C9785" i="2" s="1"/>
  <c r="C9784" i="2" a="1"/>
  <c r="C9784" i="2" s="1"/>
  <c r="C9783" i="2" a="1"/>
  <c r="C9783" i="2" s="1"/>
  <c r="C9782" i="2" a="1"/>
  <c r="C9782" i="2" s="1"/>
  <c r="C9781" i="2" a="1"/>
  <c r="C9781" i="2" s="1"/>
  <c r="C9780" i="2" a="1"/>
  <c r="C9780" i="2" s="1"/>
  <c r="C9779" i="2" a="1"/>
  <c r="C9779" i="2" s="1"/>
  <c r="C9778" i="2" a="1"/>
  <c r="C9778" i="2" s="1"/>
  <c r="C9777" i="2" a="1"/>
  <c r="C9777" i="2" s="1"/>
  <c r="C9776" i="2" a="1"/>
  <c r="C9776" i="2" s="1"/>
  <c r="C9775" i="2" a="1"/>
  <c r="C9775" i="2" s="1"/>
  <c r="C9774" i="2" a="1"/>
  <c r="C9774" i="2" s="1"/>
  <c r="C9773" i="2" a="1"/>
  <c r="C9773" i="2" s="1"/>
  <c r="C9772" i="2" a="1"/>
  <c r="C9772" i="2" s="1"/>
  <c r="C9771" i="2" a="1"/>
  <c r="C9771" i="2" s="1"/>
  <c r="C9770" i="2" a="1"/>
  <c r="C9770" i="2" s="1"/>
  <c r="C9769" i="2" a="1"/>
  <c r="C9769" i="2" s="1"/>
  <c r="C9768" i="2" a="1"/>
  <c r="C9768" i="2" s="1"/>
  <c r="C9767" i="2" a="1"/>
  <c r="C9767" i="2" s="1"/>
  <c r="C9766" i="2" a="1"/>
  <c r="C9766" i="2" s="1"/>
  <c r="C9765" i="2" a="1"/>
  <c r="C9765" i="2" s="1"/>
  <c r="C9764" i="2" a="1"/>
  <c r="C9764" i="2" s="1"/>
  <c r="C9763" i="2" a="1"/>
  <c r="C9763" i="2" s="1"/>
  <c r="C9762" i="2" a="1"/>
  <c r="C9762" i="2" s="1"/>
  <c r="C9761" i="2" a="1"/>
  <c r="C9761" i="2" s="1"/>
  <c r="C9760" i="2" a="1"/>
  <c r="C9760" i="2" s="1"/>
  <c r="C9759" i="2" a="1"/>
  <c r="C9759" i="2" s="1"/>
  <c r="C9758" i="2" a="1"/>
  <c r="C9758" i="2" s="1"/>
  <c r="C9757" i="2" a="1"/>
  <c r="C9757" i="2" s="1"/>
  <c r="C9756" i="2" a="1"/>
  <c r="C9756" i="2" s="1"/>
  <c r="C9755" i="2" a="1"/>
  <c r="C9755" i="2" s="1"/>
  <c r="C9754" i="2" a="1"/>
  <c r="C9754" i="2" s="1"/>
  <c r="C9753" i="2" a="1"/>
  <c r="C9753" i="2" s="1"/>
  <c r="C9752" i="2" a="1"/>
  <c r="C9752" i="2" s="1"/>
  <c r="C9751" i="2" a="1"/>
  <c r="C9751" i="2" s="1"/>
  <c r="C9750" i="2" a="1"/>
  <c r="C9750" i="2" s="1"/>
  <c r="C9749" i="2" a="1"/>
  <c r="C9749" i="2" s="1"/>
  <c r="C9748" i="2" a="1"/>
  <c r="C9748" i="2" s="1"/>
  <c r="C9747" i="2" a="1"/>
  <c r="C9747" i="2" s="1"/>
  <c r="C9746" i="2" a="1"/>
  <c r="C9746" i="2" s="1"/>
  <c r="C9745" i="2" a="1"/>
  <c r="C9745" i="2" s="1"/>
  <c r="C9744" i="2" a="1"/>
  <c r="C9744" i="2" s="1"/>
  <c r="C9743" i="2" a="1"/>
  <c r="C9743" i="2" s="1"/>
  <c r="C9742" i="2" a="1"/>
  <c r="C9742" i="2" s="1"/>
  <c r="C9741" i="2" a="1"/>
  <c r="C9741" i="2" s="1"/>
  <c r="C9740" i="2" a="1"/>
  <c r="C9740" i="2" s="1"/>
  <c r="C9739" i="2" a="1"/>
  <c r="C9739" i="2" s="1"/>
  <c r="C9738" i="2" a="1"/>
  <c r="C9738" i="2" s="1"/>
  <c r="C9737" i="2" a="1"/>
  <c r="C9737" i="2" s="1"/>
  <c r="C9736" i="2" a="1"/>
  <c r="C9736" i="2" s="1"/>
  <c r="C9735" i="2" a="1"/>
  <c r="C9735" i="2" s="1"/>
  <c r="C9734" i="2" a="1"/>
  <c r="C9734" i="2" s="1"/>
  <c r="C9733" i="2" a="1"/>
  <c r="C9733" i="2" s="1"/>
  <c r="C9732" i="2" a="1"/>
  <c r="C9732" i="2" s="1"/>
  <c r="C9731" i="2" a="1"/>
  <c r="C9731" i="2" s="1"/>
  <c r="C9730" i="2" a="1"/>
  <c r="C9730" i="2" s="1"/>
  <c r="C9729" i="2" a="1"/>
  <c r="C9729" i="2" s="1"/>
  <c r="C9728" i="2" a="1"/>
  <c r="C9728" i="2" s="1"/>
  <c r="C9727" i="2" a="1"/>
  <c r="C9727" i="2" s="1"/>
  <c r="C9726" i="2" a="1"/>
  <c r="C9726" i="2" s="1"/>
  <c r="C9725" i="2" a="1"/>
  <c r="C9725" i="2" s="1"/>
  <c r="C9724" i="2" a="1"/>
  <c r="C9724" i="2" s="1"/>
  <c r="C9723" i="2" a="1"/>
  <c r="C9723" i="2" s="1"/>
  <c r="C9722" i="2" a="1"/>
  <c r="C9722" i="2" s="1"/>
  <c r="C9721" i="2" a="1"/>
  <c r="C9721" i="2" s="1"/>
  <c r="C9720" i="2" a="1"/>
  <c r="C9720" i="2" s="1"/>
  <c r="C9719" i="2" a="1"/>
  <c r="C9719" i="2" s="1"/>
  <c r="C9718" i="2" a="1"/>
  <c r="C9718" i="2" s="1"/>
  <c r="C9717" i="2" a="1"/>
  <c r="C9717" i="2" s="1"/>
  <c r="C9716" i="2" a="1"/>
  <c r="C9716" i="2" s="1"/>
  <c r="C9715" i="2" a="1"/>
  <c r="C9715" i="2" s="1"/>
  <c r="C9714" i="2" a="1"/>
  <c r="C9714" i="2" s="1"/>
  <c r="C9713" i="2" a="1"/>
  <c r="C9713" i="2" s="1"/>
  <c r="C9712" i="2" a="1"/>
  <c r="C9712" i="2" s="1"/>
  <c r="C9711" i="2" a="1"/>
  <c r="C9711" i="2" s="1"/>
  <c r="C9710" i="2" a="1"/>
  <c r="C9710" i="2" s="1"/>
  <c r="C9709" i="2" a="1"/>
  <c r="C9709" i="2" s="1"/>
  <c r="C9708" i="2" a="1"/>
  <c r="C9708" i="2" s="1"/>
  <c r="C9707" i="2" a="1"/>
  <c r="C9707" i="2" s="1"/>
  <c r="C9706" i="2" a="1"/>
  <c r="C9706" i="2" s="1"/>
  <c r="C9705" i="2" a="1"/>
  <c r="C9705" i="2" s="1"/>
  <c r="C9704" i="2" a="1"/>
  <c r="C9704" i="2" s="1"/>
  <c r="C9703" i="2" a="1"/>
  <c r="C9703" i="2" s="1"/>
  <c r="C9702" i="2" a="1"/>
  <c r="C9702" i="2" s="1"/>
  <c r="C9701" i="2" a="1"/>
  <c r="C9701" i="2" s="1"/>
  <c r="C9700" i="2" a="1"/>
  <c r="C9700" i="2" s="1"/>
  <c r="C9699" i="2" a="1"/>
  <c r="C9699" i="2" s="1"/>
  <c r="C9698" i="2" a="1"/>
  <c r="C9698" i="2" s="1"/>
  <c r="C9697" i="2" a="1"/>
  <c r="C9697" i="2" s="1"/>
  <c r="C9696" i="2" a="1"/>
  <c r="C9696" i="2" s="1"/>
  <c r="C9695" i="2" a="1"/>
  <c r="C9695" i="2" s="1"/>
  <c r="C9694" i="2" a="1"/>
  <c r="C9694" i="2" s="1"/>
  <c r="C9693" i="2" a="1"/>
  <c r="C9693" i="2" s="1"/>
  <c r="C9692" i="2" a="1"/>
  <c r="C9692" i="2" s="1"/>
  <c r="C9691" i="2" a="1"/>
  <c r="C9691" i="2" s="1"/>
  <c r="C9690" i="2" a="1"/>
  <c r="C9690" i="2" s="1"/>
  <c r="C9689" i="2" a="1"/>
  <c r="C9689" i="2" s="1"/>
  <c r="C9688" i="2" a="1"/>
  <c r="C9688" i="2" s="1"/>
  <c r="C9687" i="2" a="1"/>
  <c r="C9687" i="2" s="1"/>
  <c r="C9686" i="2" a="1"/>
  <c r="C9686" i="2" s="1"/>
  <c r="C9685" i="2" a="1"/>
  <c r="C9685" i="2" s="1"/>
  <c r="C9684" i="2" a="1"/>
  <c r="C9684" i="2" s="1"/>
  <c r="C9683" i="2" a="1"/>
  <c r="C9683" i="2" s="1"/>
  <c r="C9682" i="2" a="1"/>
  <c r="C9682" i="2" s="1"/>
  <c r="C9681" i="2" a="1"/>
  <c r="C9681" i="2" s="1"/>
  <c r="C9680" i="2" a="1"/>
  <c r="C9680" i="2" s="1"/>
  <c r="C9679" i="2" a="1"/>
  <c r="C9679" i="2" s="1"/>
  <c r="C9678" i="2" a="1"/>
  <c r="C9678" i="2" s="1"/>
  <c r="C9677" i="2" a="1"/>
  <c r="C9677" i="2" s="1"/>
  <c r="C9676" i="2" a="1"/>
  <c r="C9676" i="2" s="1"/>
  <c r="C9675" i="2" a="1"/>
  <c r="C9675" i="2" s="1"/>
  <c r="C9674" i="2" a="1"/>
  <c r="C9674" i="2" s="1"/>
  <c r="C9673" i="2" a="1"/>
  <c r="C9673" i="2" s="1"/>
  <c r="C9672" i="2" a="1"/>
  <c r="C9672" i="2" s="1"/>
  <c r="C9671" i="2" a="1"/>
  <c r="C9671" i="2" s="1"/>
  <c r="C9670" i="2" a="1"/>
  <c r="C9670" i="2" s="1"/>
  <c r="C9669" i="2" a="1"/>
  <c r="C9669" i="2" s="1"/>
  <c r="C9668" i="2" a="1"/>
  <c r="C9668" i="2" s="1"/>
  <c r="C9667" i="2" a="1"/>
  <c r="C9667" i="2" s="1"/>
  <c r="C9666" i="2" a="1"/>
  <c r="C9666" i="2" s="1"/>
  <c r="C9665" i="2" a="1"/>
  <c r="C9665" i="2" s="1"/>
  <c r="C9664" i="2" a="1"/>
  <c r="C9664" i="2" s="1"/>
  <c r="C9663" i="2" a="1"/>
  <c r="C9663" i="2" s="1"/>
  <c r="C9662" i="2" a="1"/>
  <c r="C9662" i="2" s="1"/>
  <c r="C9661" i="2" a="1"/>
  <c r="C9661" i="2" s="1"/>
  <c r="C9660" i="2" a="1"/>
  <c r="C9660" i="2" s="1"/>
  <c r="C9659" i="2" a="1"/>
  <c r="C9659" i="2" s="1"/>
  <c r="C9658" i="2" a="1"/>
  <c r="C9658" i="2" s="1"/>
  <c r="C9657" i="2" a="1"/>
  <c r="C9657" i="2" s="1"/>
  <c r="C9656" i="2" a="1"/>
  <c r="C9656" i="2" s="1"/>
  <c r="C9655" i="2" a="1"/>
  <c r="C9655" i="2" s="1"/>
  <c r="C9654" i="2" a="1"/>
  <c r="C9654" i="2" s="1"/>
  <c r="C9653" i="2" a="1"/>
  <c r="C9653" i="2" s="1"/>
  <c r="C9652" i="2" a="1"/>
  <c r="C9652" i="2" s="1"/>
  <c r="C9651" i="2" a="1"/>
  <c r="C9651" i="2" s="1"/>
  <c r="C9650" i="2" a="1"/>
  <c r="C9650" i="2" s="1"/>
  <c r="C9649" i="2" a="1"/>
  <c r="C9649" i="2" s="1"/>
  <c r="C9648" i="2" a="1"/>
  <c r="C9648" i="2" s="1"/>
  <c r="C9647" i="2" a="1"/>
  <c r="C9647" i="2" s="1"/>
  <c r="C9646" i="2" a="1"/>
  <c r="C9646" i="2" s="1"/>
  <c r="C9645" i="2" a="1"/>
  <c r="C9645" i="2" s="1"/>
  <c r="C9644" i="2" a="1"/>
  <c r="C9644" i="2" s="1"/>
  <c r="C9643" i="2" a="1"/>
  <c r="C9643" i="2" s="1"/>
  <c r="C9642" i="2" a="1"/>
  <c r="C9642" i="2" s="1"/>
  <c r="C9641" i="2" a="1"/>
  <c r="C9641" i="2" s="1"/>
  <c r="C9640" i="2" a="1"/>
  <c r="C9640" i="2" s="1"/>
  <c r="C9639" i="2" a="1"/>
  <c r="C9639" i="2" s="1"/>
  <c r="C9638" i="2" a="1"/>
  <c r="C9638" i="2" s="1"/>
  <c r="C9637" i="2" a="1"/>
  <c r="C9637" i="2" s="1"/>
  <c r="C9636" i="2" a="1"/>
  <c r="C9636" i="2" s="1"/>
  <c r="C9635" i="2" a="1"/>
  <c r="C9635" i="2" s="1"/>
  <c r="C9634" i="2" a="1"/>
  <c r="C9634" i="2" s="1"/>
  <c r="C9633" i="2" a="1"/>
  <c r="C9633" i="2" s="1"/>
  <c r="C9632" i="2" a="1"/>
  <c r="C9632" i="2" s="1"/>
  <c r="C9631" i="2" a="1"/>
  <c r="C9631" i="2" s="1"/>
  <c r="C9630" i="2" a="1"/>
  <c r="C9630" i="2" s="1"/>
  <c r="C9629" i="2" a="1"/>
  <c r="C9629" i="2" s="1"/>
  <c r="C9628" i="2" a="1"/>
  <c r="C9628" i="2" s="1"/>
  <c r="C9627" i="2" a="1"/>
  <c r="C9627" i="2" s="1"/>
  <c r="C9626" i="2" a="1"/>
  <c r="C9626" i="2" s="1"/>
  <c r="C9625" i="2" a="1"/>
  <c r="C9625" i="2" s="1"/>
  <c r="C9624" i="2" a="1"/>
  <c r="C9624" i="2" s="1"/>
  <c r="C9623" i="2" a="1"/>
  <c r="C9623" i="2" s="1"/>
  <c r="C9622" i="2" a="1"/>
  <c r="C9622" i="2" s="1"/>
  <c r="C9621" i="2" a="1"/>
  <c r="C9621" i="2" s="1"/>
  <c r="C9620" i="2" a="1"/>
  <c r="C9620" i="2" s="1"/>
  <c r="C9619" i="2" a="1"/>
  <c r="C9619" i="2" s="1"/>
  <c r="C9618" i="2" a="1"/>
  <c r="C9618" i="2" s="1"/>
  <c r="C9617" i="2" a="1"/>
  <c r="C9617" i="2" s="1"/>
  <c r="C9616" i="2" a="1"/>
  <c r="C9616" i="2" s="1"/>
  <c r="C9615" i="2" a="1"/>
  <c r="C9615" i="2" s="1"/>
  <c r="C9614" i="2" a="1"/>
  <c r="C9614" i="2" s="1"/>
  <c r="C9613" i="2" a="1"/>
  <c r="C9613" i="2" s="1"/>
  <c r="C9612" i="2" a="1"/>
  <c r="C9612" i="2" s="1"/>
  <c r="C9611" i="2" a="1"/>
  <c r="C9611" i="2" s="1"/>
  <c r="C9610" i="2" a="1"/>
  <c r="C9610" i="2" s="1"/>
  <c r="C9609" i="2" a="1"/>
  <c r="C9609" i="2" s="1"/>
  <c r="C9608" i="2" a="1"/>
  <c r="C9608" i="2" s="1"/>
  <c r="C9607" i="2" a="1"/>
  <c r="C9607" i="2" s="1"/>
  <c r="C9606" i="2" a="1"/>
  <c r="C9606" i="2" s="1"/>
  <c r="C9605" i="2" a="1"/>
  <c r="C9605" i="2" s="1"/>
  <c r="C9604" i="2" a="1"/>
  <c r="C9604" i="2" s="1"/>
  <c r="C9603" i="2" a="1"/>
  <c r="C9603" i="2" s="1"/>
  <c r="C9602" i="2" a="1"/>
  <c r="C9602" i="2" s="1"/>
  <c r="C9601" i="2" a="1"/>
  <c r="C9601" i="2" s="1"/>
  <c r="C9600" i="2" a="1"/>
  <c r="C9600" i="2" s="1"/>
  <c r="C9599" i="2" a="1"/>
  <c r="C9599" i="2" s="1"/>
  <c r="C9598" i="2" a="1"/>
  <c r="C9598" i="2" s="1"/>
  <c r="C9597" i="2" a="1"/>
  <c r="C9597" i="2" s="1"/>
  <c r="C9596" i="2" a="1"/>
  <c r="C9596" i="2" s="1"/>
  <c r="C9595" i="2" a="1"/>
  <c r="C9595" i="2" s="1"/>
  <c r="C9594" i="2" a="1"/>
  <c r="C9594" i="2" s="1"/>
  <c r="C9593" i="2" a="1"/>
  <c r="C9593" i="2" s="1"/>
  <c r="C9592" i="2" a="1"/>
  <c r="C9592" i="2" s="1"/>
  <c r="C9591" i="2" a="1"/>
  <c r="C9591" i="2" s="1"/>
  <c r="C9590" i="2" a="1"/>
  <c r="C9590" i="2" s="1"/>
  <c r="C9589" i="2" a="1"/>
  <c r="C9589" i="2" s="1"/>
  <c r="C9588" i="2" a="1"/>
  <c r="C9588" i="2" s="1"/>
  <c r="C9587" i="2" a="1"/>
  <c r="C9587" i="2" s="1"/>
  <c r="C9586" i="2" a="1"/>
  <c r="C9586" i="2" s="1"/>
  <c r="C9585" i="2" a="1"/>
  <c r="C9585" i="2" s="1"/>
  <c r="C9584" i="2" a="1"/>
  <c r="C9584" i="2" s="1"/>
  <c r="C9583" i="2" a="1"/>
  <c r="C9583" i="2" s="1"/>
  <c r="C9582" i="2" a="1"/>
  <c r="C9582" i="2" s="1"/>
  <c r="C9581" i="2" a="1"/>
  <c r="C9581" i="2" s="1"/>
  <c r="C9580" i="2" a="1"/>
  <c r="C9580" i="2" s="1"/>
  <c r="C9579" i="2" a="1"/>
  <c r="C9579" i="2" s="1"/>
  <c r="C9578" i="2" a="1"/>
  <c r="C9578" i="2" s="1"/>
  <c r="C9577" i="2" a="1"/>
  <c r="C9577" i="2" s="1"/>
  <c r="C9576" i="2" a="1"/>
  <c r="C9576" i="2" s="1"/>
  <c r="C9575" i="2" a="1"/>
  <c r="C9575" i="2" s="1"/>
  <c r="C9574" i="2" a="1"/>
  <c r="C9574" i="2" s="1"/>
  <c r="C9573" i="2" a="1"/>
  <c r="C9573" i="2" s="1"/>
  <c r="C9572" i="2" a="1"/>
  <c r="C9572" i="2" s="1"/>
  <c r="C9571" i="2" a="1"/>
  <c r="C9571" i="2" s="1"/>
  <c r="C9570" i="2" a="1"/>
  <c r="C9570" i="2" s="1"/>
  <c r="C9569" i="2" a="1"/>
  <c r="C9569" i="2" s="1"/>
  <c r="C9568" i="2" a="1"/>
  <c r="C9568" i="2" s="1"/>
  <c r="C9567" i="2" a="1"/>
  <c r="C9567" i="2" s="1"/>
  <c r="C9566" i="2" a="1"/>
  <c r="C9566" i="2" s="1"/>
  <c r="C9565" i="2" a="1"/>
  <c r="C9565" i="2" s="1"/>
  <c r="C9564" i="2" a="1"/>
  <c r="C9564" i="2" s="1"/>
  <c r="C9563" i="2" a="1"/>
  <c r="C9563" i="2" s="1"/>
  <c r="C9562" i="2" a="1"/>
  <c r="C9562" i="2" s="1"/>
  <c r="C9561" i="2" a="1"/>
  <c r="C9561" i="2" s="1"/>
  <c r="C9560" i="2" a="1"/>
  <c r="C9560" i="2" s="1"/>
  <c r="C9559" i="2" a="1"/>
  <c r="C9559" i="2" s="1"/>
  <c r="C9558" i="2" a="1"/>
  <c r="C9558" i="2" s="1"/>
  <c r="C9557" i="2" a="1"/>
  <c r="C9557" i="2" s="1"/>
  <c r="C9556" i="2" a="1"/>
  <c r="C9556" i="2" s="1"/>
  <c r="C9555" i="2" a="1"/>
  <c r="C9555" i="2" s="1"/>
  <c r="C9554" i="2" a="1"/>
  <c r="C9554" i="2" s="1"/>
  <c r="C9553" i="2" a="1"/>
  <c r="C9553" i="2" s="1"/>
  <c r="C9552" i="2" a="1"/>
  <c r="C9552" i="2" s="1"/>
  <c r="C9551" i="2" a="1"/>
  <c r="C9551" i="2" s="1"/>
  <c r="C9550" i="2" a="1"/>
  <c r="C9550" i="2" s="1"/>
  <c r="C9549" i="2" a="1"/>
  <c r="C9549" i="2" s="1"/>
  <c r="C9548" i="2" a="1"/>
  <c r="C9548" i="2" s="1"/>
  <c r="C9547" i="2" a="1"/>
  <c r="C9547" i="2" s="1"/>
  <c r="C9546" i="2" a="1"/>
  <c r="C9546" i="2" s="1"/>
  <c r="C9545" i="2" a="1"/>
  <c r="C9545" i="2" s="1"/>
  <c r="C9544" i="2" a="1"/>
  <c r="C9544" i="2" s="1"/>
  <c r="C9543" i="2" a="1"/>
  <c r="C9543" i="2" s="1"/>
  <c r="C9542" i="2" a="1"/>
  <c r="C9542" i="2" s="1"/>
  <c r="C9541" i="2" a="1"/>
  <c r="C9541" i="2" s="1"/>
  <c r="C9540" i="2" a="1"/>
  <c r="C9540" i="2" s="1"/>
  <c r="C9539" i="2" a="1"/>
  <c r="C9539" i="2" s="1"/>
  <c r="C9538" i="2" a="1"/>
  <c r="C9538" i="2" s="1"/>
  <c r="C9537" i="2" a="1"/>
  <c r="C9537" i="2" s="1"/>
  <c r="C9536" i="2" a="1"/>
  <c r="C9536" i="2" s="1"/>
  <c r="C9535" i="2" a="1"/>
  <c r="C9535" i="2" s="1"/>
  <c r="C9534" i="2" a="1"/>
  <c r="C9534" i="2" s="1"/>
  <c r="C9533" i="2" a="1"/>
  <c r="C9533" i="2" s="1"/>
  <c r="C9532" i="2" a="1"/>
  <c r="C9532" i="2" s="1"/>
  <c r="C9531" i="2" a="1"/>
  <c r="C9531" i="2" s="1"/>
  <c r="C9530" i="2" a="1"/>
  <c r="C9530" i="2" s="1"/>
  <c r="C9529" i="2" a="1"/>
  <c r="C9529" i="2" s="1"/>
  <c r="C9528" i="2" a="1"/>
  <c r="C9528" i="2" s="1"/>
  <c r="C9527" i="2" a="1"/>
  <c r="C9527" i="2" s="1"/>
  <c r="C9526" i="2" a="1"/>
  <c r="C9526" i="2" s="1"/>
  <c r="C9525" i="2" a="1"/>
  <c r="C9525" i="2" s="1"/>
  <c r="C9524" i="2" a="1"/>
  <c r="C9524" i="2" s="1"/>
  <c r="C9523" i="2" a="1"/>
  <c r="C9523" i="2" s="1"/>
  <c r="C9522" i="2" a="1"/>
  <c r="C9522" i="2" s="1"/>
  <c r="C9521" i="2" a="1"/>
  <c r="C9521" i="2" s="1"/>
  <c r="C9520" i="2" a="1"/>
  <c r="C9520" i="2" s="1"/>
  <c r="C9519" i="2" a="1"/>
  <c r="C9519" i="2" s="1"/>
  <c r="C9518" i="2" a="1"/>
  <c r="C9518" i="2" s="1"/>
  <c r="C9517" i="2" a="1"/>
  <c r="C9517" i="2" s="1"/>
  <c r="C9516" i="2" a="1"/>
  <c r="C9516" i="2" s="1"/>
  <c r="C9515" i="2" a="1"/>
  <c r="C9515" i="2" s="1"/>
  <c r="C9514" i="2" a="1"/>
  <c r="C9514" i="2" s="1"/>
  <c r="C9513" i="2" a="1"/>
  <c r="C9513" i="2" s="1"/>
  <c r="C9512" i="2" a="1"/>
  <c r="C9512" i="2" s="1"/>
  <c r="C9511" i="2" a="1"/>
  <c r="C9511" i="2" s="1"/>
  <c r="C9510" i="2" a="1"/>
  <c r="C9510" i="2" s="1"/>
  <c r="C9509" i="2" a="1"/>
  <c r="C9509" i="2" s="1"/>
  <c r="C9508" i="2" a="1"/>
  <c r="C9508" i="2" s="1"/>
  <c r="C9507" i="2" a="1"/>
  <c r="C9507" i="2" s="1"/>
  <c r="C9506" i="2" a="1"/>
  <c r="C9506" i="2" s="1"/>
  <c r="C9505" i="2" a="1"/>
  <c r="C9505" i="2" s="1"/>
  <c r="C9504" i="2" a="1"/>
  <c r="C9504" i="2" s="1"/>
  <c r="C9503" i="2" a="1"/>
  <c r="C9503" i="2" s="1"/>
  <c r="C9502" i="2" a="1"/>
  <c r="C9502" i="2" s="1"/>
  <c r="C9501" i="2" a="1"/>
  <c r="C9501" i="2" s="1"/>
  <c r="C9500" i="2" a="1"/>
  <c r="C9500" i="2" s="1"/>
  <c r="C9499" i="2" a="1"/>
  <c r="C9499" i="2" s="1"/>
  <c r="C9498" i="2" a="1"/>
  <c r="C9498" i="2" s="1"/>
  <c r="C9497" i="2" a="1"/>
  <c r="C9497" i="2" s="1"/>
  <c r="C9496" i="2" a="1"/>
  <c r="C9496" i="2" s="1"/>
  <c r="C9495" i="2" a="1"/>
  <c r="C9495" i="2" s="1"/>
  <c r="C9494" i="2" a="1"/>
  <c r="C9494" i="2" s="1"/>
  <c r="C9493" i="2" a="1"/>
  <c r="C9493" i="2" s="1"/>
  <c r="C9492" i="2" a="1"/>
  <c r="C9492" i="2" s="1"/>
  <c r="C9491" i="2" a="1"/>
  <c r="C9491" i="2" s="1"/>
  <c r="C9490" i="2" a="1"/>
  <c r="C9490" i="2" s="1"/>
  <c r="C9489" i="2" a="1"/>
  <c r="C9489" i="2" s="1"/>
  <c r="C9488" i="2" a="1"/>
  <c r="C9488" i="2" s="1"/>
  <c r="C9487" i="2" a="1"/>
  <c r="C9487" i="2" s="1"/>
  <c r="C9486" i="2" a="1"/>
  <c r="C9486" i="2" s="1"/>
  <c r="C9485" i="2" a="1"/>
  <c r="C9485" i="2" s="1"/>
  <c r="C9484" i="2" a="1"/>
  <c r="C9484" i="2" s="1"/>
  <c r="C9483" i="2" a="1"/>
  <c r="C9483" i="2" s="1"/>
  <c r="C9482" i="2" a="1"/>
  <c r="C9482" i="2" s="1"/>
  <c r="C9481" i="2" a="1"/>
  <c r="C9481" i="2" s="1"/>
  <c r="C9480" i="2" a="1"/>
  <c r="C9480" i="2" s="1"/>
  <c r="C9479" i="2" a="1"/>
  <c r="C9479" i="2" s="1"/>
  <c r="C9478" i="2" a="1"/>
  <c r="C9478" i="2" s="1"/>
  <c r="C9477" i="2" a="1"/>
  <c r="C9477" i="2" s="1"/>
  <c r="C9476" i="2" a="1"/>
  <c r="C9476" i="2" s="1"/>
  <c r="C9475" i="2" a="1"/>
  <c r="C9475" i="2" s="1"/>
  <c r="C9474" i="2" a="1"/>
  <c r="C9474" i="2" s="1"/>
  <c r="C9473" i="2" a="1"/>
  <c r="C9473" i="2" s="1"/>
  <c r="C9472" i="2" a="1"/>
  <c r="C9472" i="2" s="1"/>
  <c r="C9471" i="2" a="1"/>
  <c r="C9471" i="2" s="1"/>
  <c r="C9470" i="2" a="1"/>
  <c r="C9470" i="2" s="1"/>
  <c r="C9469" i="2" a="1"/>
  <c r="C9469" i="2" s="1"/>
  <c r="C9468" i="2" a="1"/>
  <c r="C9468" i="2" s="1"/>
  <c r="C9467" i="2" a="1"/>
  <c r="C9467" i="2" s="1"/>
  <c r="C9466" i="2" a="1"/>
  <c r="C9466" i="2" s="1"/>
  <c r="C9465" i="2" a="1"/>
  <c r="C9465" i="2" s="1"/>
  <c r="C9464" i="2" a="1"/>
  <c r="C9464" i="2" s="1"/>
  <c r="C9463" i="2" a="1"/>
  <c r="C9463" i="2" s="1"/>
  <c r="C9462" i="2" a="1"/>
  <c r="C9462" i="2" s="1"/>
  <c r="C9461" i="2" a="1"/>
  <c r="C9461" i="2" s="1"/>
  <c r="C9460" i="2" a="1"/>
  <c r="C9460" i="2" s="1"/>
  <c r="C9459" i="2" a="1"/>
  <c r="C9459" i="2" s="1"/>
  <c r="C9458" i="2" a="1"/>
  <c r="C9458" i="2" s="1"/>
  <c r="C9457" i="2" a="1"/>
  <c r="C9457" i="2" s="1"/>
  <c r="C9456" i="2" a="1"/>
  <c r="C9456" i="2" s="1"/>
  <c r="C9455" i="2" a="1"/>
  <c r="C9455" i="2" s="1"/>
  <c r="C9454" i="2" a="1"/>
  <c r="C9454" i="2" s="1"/>
  <c r="C9453" i="2" a="1"/>
  <c r="C9453" i="2" s="1"/>
  <c r="C9452" i="2" a="1"/>
  <c r="C9452" i="2" s="1"/>
  <c r="C9451" i="2" a="1"/>
  <c r="C9451" i="2" s="1"/>
  <c r="C9450" i="2" a="1"/>
  <c r="C9450" i="2" s="1"/>
  <c r="C9449" i="2" a="1"/>
  <c r="C9449" i="2" s="1"/>
  <c r="C9448" i="2" a="1"/>
  <c r="C9448" i="2" s="1"/>
  <c r="C9447" i="2" a="1"/>
  <c r="C9447" i="2" s="1"/>
  <c r="C9446" i="2" a="1"/>
  <c r="C9446" i="2" s="1"/>
  <c r="C9445" i="2" a="1"/>
  <c r="C9445" i="2" s="1"/>
  <c r="C9444" i="2" a="1"/>
  <c r="C9444" i="2" s="1"/>
  <c r="C9443" i="2" a="1"/>
  <c r="C9443" i="2" s="1"/>
  <c r="C9442" i="2" a="1"/>
  <c r="C9442" i="2" s="1"/>
  <c r="C9441" i="2" a="1"/>
  <c r="C9441" i="2" s="1"/>
  <c r="C9440" i="2" a="1"/>
  <c r="C9440" i="2" s="1"/>
  <c r="C9439" i="2" a="1"/>
  <c r="C9439" i="2" s="1"/>
  <c r="C9438" i="2" a="1"/>
  <c r="C9438" i="2" s="1"/>
  <c r="C9437" i="2" a="1"/>
  <c r="C9437" i="2" s="1"/>
  <c r="C9436" i="2" a="1"/>
  <c r="C9436" i="2" s="1"/>
  <c r="C9435" i="2" a="1"/>
  <c r="C9435" i="2" s="1"/>
  <c r="C9434" i="2" a="1"/>
  <c r="C9434" i="2" s="1"/>
  <c r="C9433" i="2" a="1"/>
  <c r="C9433" i="2" s="1"/>
  <c r="C9432" i="2" a="1"/>
  <c r="C9432" i="2" s="1"/>
  <c r="C9431" i="2" a="1"/>
  <c r="C9431" i="2" s="1"/>
  <c r="C9430" i="2" a="1"/>
  <c r="C9430" i="2" s="1"/>
  <c r="C9429" i="2" a="1"/>
  <c r="C9429" i="2" s="1"/>
  <c r="C9428" i="2" a="1"/>
  <c r="C9428" i="2" s="1"/>
  <c r="C9427" i="2" a="1"/>
  <c r="C9427" i="2" s="1"/>
  <c r="C9426" i="2" a="1"/>
  <c r="C9426" i="2" s="1"/>
  <c r="C9425" i="2" a="1"/>
  <c r="C9425" i="2" s="1"/>
  <c r="C9424" i="2" a="1"/>
  <c r="C9424" i="2" s="1"/>
  <c r="C9423" i="2" a="1"/>
  <c r="C9423" i="2" s="1"/>
  <c r="C9422" i="2" a="1"/>
  <c r="C9422" i="2" s="1"/>
  <c r="C9421" i="2" a="1"/>
  <c r="C9421" i="2" s="1"/>
  <c r="C9420" i="2" a="1"/>
  <c r="C9420" i="2" s="1"/>
  <c r="C9419" i="2" a="1"/>
  <c r="C9419" i="2" s="1"/>
  <c r="C9418" i="2" a="1"/>
  <c r="C9418" i="2" s="1"/>
  <c r="C9417" i="2" a="1"/>
  <c r="C9417" i="2" s="1"/>
  <c r="C9416" i="2" a="1"/>
  <c r="C9416" i="2" s="1"/>
  <c r="C9415" i="2" a="1"/>
  <c r="C9415" i="2" s="1"/>
  <c r="C9414" i="2" a="1"/>
  <c r="C9414" i="2" s="1"/>
  <c r="C9413" i="2" a="1"/>
  <c r="C9413" i="2" s="1"/>
  <c r="C9412" i="2" a="1"/>
  <c r="C9412" i="2" s="1"/>
  <c r="C9411" i="2" a="1"/>
  <c r="C9411" i="2" s="1"/>
  <c r="C9410" i="2" a="1"/>
  <c r="C9410" i="2" s="1"/>
  <c r="C9409" i="2" a="1"/>
  <c r="C9409" i="2" s="1"/>
  <c r="C9408" i="2" a="1"/>
  <c r="C9408" i="2" s="1"/>
  <c r="C9407" i="2" a="1"/>
  <c r="C9407" i="2" s="1"/>
  <c r="C9406" i="2" a="1"/>
  <c r="C9406" i="2" s="1"/>
  <c r="C9405" i="2" a="1"/>
  <c r="C9405" i="2" s="1"/>
  <c r="C9404" i="2" a="1"/>
  <c r="C9404" i="2" s="1"/>
  <c r="C9403" i="2" a="1"/>
  <c r="C9403" i="2" s="1"/>
  <c r="C9402" i="2" a="1"/>
  <c r="C9402" i="2" s="1"/>
  <c r="C9401" i="2" a="1"/>
  <c r="C9401" i="2" s="1"/>
  <c r="C9400" i="2" a="1"/>
  <c r="C9400" i="2" s="1"/>
  <c r="C9399" i="2" a="1"/>
  <c r="C9399" i="2" s="1"/>
  <c r="C9398" i="2" a="1"/>
  <c r="C9398" i="2" s="1"/>
  <c r="C9397" i="2" a="1"/>
  <c r="C9397" i="2" s="1"/>
  <c r="C9396" i="2" a="1"/>
  <c r="C9396" i="2" s="1"/>
  <c r="C9395" i="2" a="1"/>
  <c r="C9395" i="2" s="1"/>
  <c r="C9394" i="2" a="1"/>
  <c r="C9394" i="2" s="1"/>
  <c r="C9393" i="2" a="1"/>
  <c r="C9393" i="2" s="1"/>
  <c r="C9392" i="2" a="1"/>
  <c r="C9392" i="2" s="1"/>
  <c r="C9391" i="2" a="1"/>
  <c r="C9391" i="2" s="1"/>
  <c r="C9390" i="2" a="1"/>
  <c r="C9390" i="2" s="1"/>
  <c r="C9389" i="2" a="1"/>
  <c r="C9389" i="2" s="1"/>
  <c r="C9388" i="2" a="1"/>
  <c r="C9388" i="2" s="1"/>
  <c r="C9387" i="2" a="1"/>
  <c r="C9387" i="2" s="1"/>
  <c r="C9386" i="2" a="1"/>
  <c r="C9386" i="2" s="1"/>
  <c r="C9385" i="2" a="1"/>
  <c r="C9385" i="2" s="1"/>
  <c r="C9384" i="2" a="1"/>
  <c r="C9384" i="2" s="1"/>
  <c r="C9383" i="2" a="1"/>
  <c r="C9383" i="2" s="1"/>
  <c r="C9382" i="2" a="1"/>
  <c r="C9382" i="2" s="1"/>
  <c r="C9381" i="2" a="1"/>
  <c r="C9381" i="2" s="1"/>
  <c r="C9380" i="2" a="1"/>
  <c r="C9380" i="2" s="1"/>
  <c r="C9379" i="2" a="1"/>
  <c r="C9379" i="2" s="1"/>
  <c r="C9378" i="2" a="1"/>
  <c r="C9378" i="2" s="1"/>
  <c r="C9377" i="2" a="1"/>
  <c r="C9377" i="2" s="1"/>
  <c r="C9376" i="2" a="1"/>
  <c r="C9376" i="2" s="1"/>
  <c r="C9375" i="2" a="1"/>
  <c r="C9375" i="2" s="1"/>
  <c r="C9374" i="2" a="1"/>
  <c r="C9374" i="2" s="1"/>
  <c r="C9373" i="2" a="1"/>
  <c r="C9373" i="2" s="1"/>
  <c r="C9372" i="2" a="1"/>
  <c r="C9372" i="2" s="1"/>
  <c r="C9371" i="2" a="1"/>
  <c r="C9371" i="2" s="1"/>
  <c r="C9370" i="2" a="1"/>
  <c r="C9370" i="2" s="1"/>
  <c r="C9369" i="2" a="1"/>
  <c r="C9369" i="2" s="1"/>
  <c r="C9368" i="2" a="1"/>
  <c r="C9368" i="2" s="1"/>
  <c r="C9367" i="2" a="1"/>
  <c r="C9367" i="2" s="1"/>
  <c r="C9366" i="2" a="1"/>
  <c r="C9366" i="2" s="1"/>
  <c r="C9365" i="2" a="1"/>
  <c r="C9365" i="2" s="1"/>
  <c r="C9364" i="2" a="1"/>
  <c r="C9364" i="2" s="1"/>
  <c r="C9363" i="2" a="1"/>
  <c r="C9363" i="2" s="1"/>
  <c r="C9362" i="2" a="1"/>
  <c r="C9362" i="2" s="1"/>
  <c r="C9361" i="2" a="1"/>
  <c r="C9361" i="2" s="1"/>
  <c r="C9360" i="2" a="1"/>
  <c r="C9360" i="2" s="1"/>
  <c r="C9359" i="2" a="1"/>
  <c r="C9359" i="2" s="1"/>
  <c r="C9358" i="2" a="1"/>
  <c r="C9358" i="2" s="1"/>
  <c r="C9357" i="2" a="1"/>
  <c r="C9357" i="2" s="1"/>
  <c r="C9356" i="2" a="1"/>
  <c r="C9356" i="2" s="1"/>
  <c r="C9355" i="2" a="1"/>
  <c r="C9355" i="2" s="1"/>
  <c r="C9354" i="2" a="1"/>
  <c r="C9354" i="2" s="1"/>
  <c r="C9353" i="2" a="1"/>
  <c r="C9353" i="2" s="1"/>
  <c r="C9352" i="2" a="1"/>
  <c r="C9352" i="2" s="1"/>
  <c r="C9351" i="2" a="1"/>
  <c r="C9351" i="2" s="1"/>
  <c r="C9350" i="2" a="1"/>
  <c r="C9350" i="2" s="1"/>
  <c r="C9349" i="2" a="1"/>
  <c r="C9349" i="2" s="1"/>
  <c r="C9348" i="2" a="1"/>
  <c r="C9348" i="2" s="1"/>
  <c r="C9347" i="2" a="1"/>
  <c r="C9347" i="2" s="1"/>
  <c r="C9346" i="2" a="1"/>
  <c r="C9346" i="2" s="1"/>
  <c r="C9345" i="2" a="1"/>
  <c r="C9345" i="2" s="1"/>
  <c r="C9344" i="2" a="1"/>
  <c r="C9344" i="2" s="1"/>
  <c r="C9343" i="2" a="1"/>
  <c r="C9343" i="2" s="1"/>
  <c r="C9342" i="2" a="1"/>
  <c r="C9342" i="2" s="1"/>
  <c r="C9341" i="2" a="1"/>
  <c r="C9341" i="2" s="1"/>
  <c r="C9340" i="2" a="1"/>
  <c r="C9340" i="2" s="1"/>
  <c r="C9339" i="2" a="1"/>
  <c r="C9339" i="2" s="1"/>
  <c r="C9338" i="2" a="1"/>
  <c r="C9338" i="2" s="1"/>
  <c r="C9337" i="2" a="1"/>
  <c r="C9337" i="2" s="1"/>
  <c r="C9336" i="2" a="1"/>
  <c r="C9336" i="2" s="1"/>
  <c r="C9335" i="2" a="1"/>
  <c r="C9335" i="2" s="1"/>
  <c r="C9334" i="2" a="1"/>
  <c r="C9334" i="2" s="1"/>
  <c r="C9333" i="2" a="1"/>
  <c r="C9333" i="2" s="1"/>
  <c r="C9332" i="2" a="1"/>
  <c r="C9332" i="2" s="1"/>
  <c r="C9331" i="2" a="1"/>
  <c r="C9331" i="2" s="1"/>
  <c r="C9330" i="2" a="1"/>
  <c r="C9330" i="2" s="1"/>
  <c r="C9329" i="2" a="1"/>
  <c r="C9329" i="2" s="1"/>
  <c r="C9328" i="2" a="1"/>
  <c r="C9328" i="2" s="1"/>
  <c r="C9327" i="2" a="1"/>
  <c r="C9327" i="2" s="1"/>
  <c r="C9326" i="2" a="1"/>
  <c r="C9326" i="2" s="1"/>
  <c r="C9325" i="2" a="1"/>
  <c r="C9325" i="2" s="1"/>
  <c r="C9324" i="2" a="1"/>
  <c r="C9324" i="2" s="1"/>
  <c r="C9323" i="2" a="1"/>
  <c r="C9323" i="2" s="1"/>
  <c r="C9322" i="2" a="1"/>
  <c r="C9322" i="2" s="1"/>
  <c r="C9321" i="2" a="1"/>
  <c r="C9321" i="2" s="1"/>
  <c r="C9320" i="2" a="1"/>
  <c r="C9320" i="2" s="1"/>
  <c r="C9319" i="2" a="1"/>
  <c r="C9319" i="2" s="1"/>
  <c r="C9318" i="2" a="1"/>
  <c r="C9318" i="2" s="1"/>
  <c r="C9317" i="2" a="1"/>
  <c r="C9317" i="2" s="1"/>
  <c r="C9316" i="2" a="1"/>
  <c r="C9316" i="2" s="1"/>
  <c r="C9315" i="2" a="1"/>
  <c r="C9315" i="2" s="1"/>
  <c r="C9314" i="2" a="1"/>
  <c r="C9314" i="2" s="1"/>
  <c r="C9313" i="2" a="1"/>
  <c r="C9313" i="2" s="1"/>
  <c r="C9312" i="2" a="1"/>
  <c r="C9312" i="2" s="1"/>
  <c r="C9311" i="2" a="1"/>
  <c r="C9311" i="2" s="1"/>
  <c r="C9310" i="2" a="1"/>
  <c r="C9310" i="2" s="1"/>
  <c r="C9309" i="2" a="1"/>
  <c r="C9309" i="2" s="1"/>
  <c r="C9308" i="2" a="1"/>
  <c r="C9308" i="2" s="1"/>
  <c r="C9307" i="2" a="1"/>
  <c r="C9307" i="2" s="1"/>
  <c r="C9306" i="2" a="1"/>
  <c r="C9306" i="2" s="1"/>
  <c r="C9305" i="2" a="1"/>
  <c r="C9305" i="2" s="1"/>
  <c r="C9304" i="2" a="1"/>
  <c r="C9304" i="2" s="1"/>
  <c r="C9303" i="2" a="1"/>
  <c r="C9303" i="2" s="1"/>
  <c r="C9302" i="2" a="1"/>
  <c r="C9302" i="2" s="1"/>
  <c r="C9301" i="2" a="1"/>
  <c r="C9301" i="2" s="1"/>
  <c r="C9300" i="2" a="1"/>
  <c r="C9300" i="2" s="1"/>
  <c r="C9299" i="2" a="1"/>
  <c r="C9299" i="2" s="1"/>
  <c r="C9298" i="2" a="1"/>
  <c r="C9298" i="2" s="1"/>
  <c r="C9297" i="2" a="1"/>
  <c r="C9297" i="2" s="1"/>
  <c r="C9296" i="2" a="1"/>
  <c r="C9296" i="2" s="1"/>
  <c r="C9295" i="2" a="1"/>
  <c r="C9295" i="2" s="1"/>
  <c r="C9294" i="2" a="1"/>
  <c r="C9294" i="2" s="1"/>
  <c r="C9293" i="2" a="1"/>
  <c r="C9293" i="2" s="1"/>
  <c r="C9292" i="2" a="1"/>
  <c r="C9292" i="2" s="1"/>
  <c r="C9291" i="2" a="1"/>
  <c r="C9291" i="2" s="1"/>
  <c r="C9290" i="2" a="1"/>
  <c r="C9290" i="2" s="1"/>
  <c r="C9289" i="2" a="1"/>
  <c r="C9289" i="2" s="1"/>
  <c r="C9288" i="2" a="1"/>
  <c r="C9288" i="2" s="1"/>
  <c r="C9287" i="2" a="1"/>
  <c r="C9287" i="2" s="1"/>
  <c r="C9286" i="2" a="1"/>
  <c r="C9286" i="2" s="1"/>
  <c r="C9285" i="2" a="1"/>
  <c r="C9285" i="2" s="1"/>
  <c r="C9284" i="2" a="1"/>
  <c r="C9284" i="2" s="1"/>
  <c r="C9283" i="2" a="1"/>
  <c r="C9283" i="2" s="1"/>
  <c r="C9282" i="2" a="1"/>
  <c r="C9282" i="2" s="1"/>
  <c r="C9281" i="2" a="1"/>
  <c r="C9281" i="2" s="1"/>
  <c r="C9280" i="2" a="1"/>
  <c r="C9280" i="2" s="1"/>
  <c r="C9279" i="2" a="1"/>
  <c r="C9279" i="2" s="1"/>
  <c r="C9278" i="2" a="1"/>
  <c r="C9278" i="2" s="1"/>
  <c r="C9277" i="2" a="1"/>
  <c r="C9277" i="2" s="1"/>
  <c r="C9276" i="2" a="1"/>
  <c r="C9276" i="2" s="1"/>
  <c r="C9275" i="2" a="1"/>
  <c r="C9275" i="2" s="1"/>
  <c r="C9274" i="2" a="1"/>
  <c r="C9274" i="2" s="1"/>
  <c r="C9273" i="2" a="1"/>
  <c r="C9273" i="2" s="1"/>
  <c r="C9272" i="2" a="1"/>
  <c r="C9272" i="2" s="1"/>
  <c r="C9271" i="2" a="1"/>
  <c r="C9271" i="2" s="1"/>
  <c r="C9270" i="2" a="1"/>
  <c r="C9270" i="2" s="1"/>
  <c r="C9269" i="2" a="1"/>
  <c r="C9269" i="2" s="1"/>
  <c r="C9268" i="2" a="1"/>
  <c r="C9268" i="2" s="1"/>
  <c r="C9267" i="2" a="1"/>
  <c r="C9267" i="2" s="1"/>
  <c r="C9266" i="2" a="1"/>
  <c r="C9266" i="2" s="1"/>
  <c r="C9265" i="2" a="1"/>
  <c r="C9265" i="2" s="1"/>
  <c r="C9264" i="2" a="1"/>
  <c r="C9264" i="2" s="1"/>
  <c r="C9263" i="2" a="1"/>
  <c r="C9263" i="2" s="1"/>
  <c r="C9262" i="2" a="1"/>
  <c r="C9262" i="2" s="1"/>
  <c r="C9261" i="2" a="1"/>
  <c r="C9261" i="2" s="1"/>
  <c r="C9260" i="2" a="1"/>
  <c r="C9260" i="2" s="1"/>
  <c r="C9259" i="2" a="1"/>
  <c r="C9259" i="2" s="1"/>
  <c r="C9258" i="2" a="1"/>
  <c r="C9258" i="2" s="1"/>
  <c r="C9257" i="2" a="1"/>
  <c r="C9257" i="2" s="1"/>
  <c r="C9256" i="2" a="1"/>
  <c r="C9256" i="2" s="1"/>
  <c r="C9255" i="2" a="1"/>
  <c r="C9255" i="2" s="1"/>
  <c r="C9254" i="2" a="1"/>
  <c r="C9254" i="2" s="1"/>
  <c r="C9253" i="2" a="1"/>
  <c r="C9253" i="2" s="1"/>
  <c r="C9252" i="2" a="1"/>
  <c r="C9252" i="2" s="1"/>
  <c r="C9251" i="2" a="1"/>
  <c r="C9251" i="2" s="1"/>
  <c r="C9250" i="2" a="1"/>
  <c r="C9250" i="2" s="1"/>
  <c r="C9249" i="2" a="1"/>
  <c r="C9249" i="2" s="1"/>
  <c r="C9248" i="2" a="1"/>
  <c r="C9248" i="2" s="1"/>
  <c r="C9247" i="2" a="1"/>
  <c r="C9247" i="2" s="1"/>
  <c r="C9246" i="2" a="1"/>
  <c r="C9246" i="2" s="1"/>
  <c r="C9245" i="2" a="1"/>
  <c r="C9245" i="2" s="1"/>
  <c r="C9244" i="2" a="1"/>
  <c r="C9244" i="2" s="1"/>
  <c r="C9243" i="2" a="1"/>
  <c r="C9243" i="2" s="1"/>
  <c r="C9242" i="2" a="1"/>
  <c r="C9242" i="2" s="1"/>
  <c r="C9241" i="2" a="1"/>
  <c r="C9241" i="2" s="1"/>
  <c r="C9240" i="2" a="1"/>
  <c r="C9240" i="2" s="1"/>
  <c r="C9239" i="2" a="1"/>
  <c r="C9239" i="2" s="1"/>
  <c r="C9238" i="2" a="1"/>
  <c r="C9238" i="2" s="1"/>
  <c r="C9237" i="2" a="1"/>
  <c r="C9237" i="2" s="1"/>
  <c r="C9236" i="2" a="1"/>
  <c r="C9236" i="2" s="1"/>
  <c r="C9235" i="2" a="1"/>
  <c r="C9235" i="2" s="1"/>
  <c r="C9234" i="2" a="1"/>
  <c r="C9234" i="2" s="1"/>
  <c r="C9233" i="2" a="1"/>
  <c r="C9233" i="2" s="1"/>
  <c r="C9232" i="2" a="1"/>
  <c r="C9232" i="2" s="1"/>
  <c r="C9231" i="2" a="1"/>
  <c r="C9231" i="2" s="1"/>
  <c r="C9230" i="2" a="1"/>
  <c r="C9230" i="2" s="1"/>
  <c r="C9229" i="2" a="1"/>
  <c r="C9229" i="2" s="1"/>
  <c r="C9228" i="2" a="1"/>
  <c r="C9228" i="2" s="1"/>
  <c r="C9227" i="2" a="1"/>
  <c r="C9227" i="2" s="1"/>
  <c r="C9226" i="2" a="1"/>
  <c r="C9226" i="2" s="1"/>
  <c r="C9225" i="2" a="1"/>
  <c r="C9225" i="2" s="1"/>
  <c r="C9224" i="2" a="1"/>
  <c r="C9224" i="2" s="1"/>
  <c r="C9223" i="2" a="1"/>
  <c r="C9223" i="2" s="1"/>
  <c r="C9222" i="2" a="1"/>
  <c r="C9222" i="2" s="1"/>
  <c r="C9221" i="2" a="1"/>
  <c r="C9221" i="2" s="1"/>
  <c r="C9220" i="2" a="1"/>
  <c r="C9220" i="2" s="1"/>
  <c r="C9219" i="2" a="1"/>
  <c r="C9219" i="2" s="1"/>
  <c r="C9218" i="2" a="1"/>
  <c r="C9218" i="2" s="1"/>
  <c r="C9217" i="2" a="1"/>
  <c r="C9217" i="2" s="1"/>
  <c r="C9216" i="2" a="1"/>
  <c r="C9216" i="2" s="1"/>
  <c r="C9215" i="2" a="1"/>
  <c r="C9215" i="2" s="1"/>
  <c r="C9214" i="2" a="1"/>
  <c r="C9214" i="2" s="1"/>
  <c r="C9213" i="2" a="1"/>
  <c r="C9213" i="2" s="1"/>
  <c r="C9212" i="2" a="1"/>
  <c r="C9212" i="2" s="1"/>
  <c r="C9211" i="2" a="1"/>
  <c r="C9211" i="2" s="1"/>
  <c r="C9210" i="2" a="1"/>
  <c r="C9210" i="2" s="1"/>
  <c r="C9209" i="2" a="1"/>
  <c r="C9209" i="2" s="1"/>
  <c r="C9208" i="2" a="1"/>
  <c r="C9208" i="2" s="1"/>
  <c r="C9207" i="2" a="1"/>
  <c r="C9207" i="2" s="1"/>
  <c r="C9206" i="2" a="1"/>
  <c r="C9206" i="2" s="1"/>
  <c r="C9205" i="2" a="1"/>
  <c r="C9205" i="2" s="1"/>
  <c r="C9204" i="2" a="1"/>
  <c r="C9204" i="2" s="1"/>
  <c r="C9203" i="2" a="1"/>
  <c r="C9203" i="2" s="1"/>
  <c r="C9202" i="2" a="1"/>
  <c r="C9202" i="2" s="1"/>
  <c r="C9201" i="2" a="1"/>
  <c r="C9201" i="2" s="1"/>
  <c r="C9200" i="2" a="1"/>
  <c r="C9200" i="2" s="1"/>
  <c r="C9199" i="2" a="1"/>
  <c r="C9199" i="2" s="1"/>
  <c r="C9198" i="2" a="1"/>
  <c r="C9198" i="2" s="1"/>
  <c r="C9197" i="2" a="1"/>
  <c r="C9197" i="2" s="1"/>
  <c r="C9196" i="2" a="1"/>
  <c r="C9196" i="2" s="1"/>
  <c r="C9195" i="2" a="1"/>
  <c r="C9195" i="2" s="1"/>
  <c r="C9194" i="2" a="1"/>
  <c r="C9194" i="2" s="1"/>
  <c r="C9193" i="2" a="1"/>
  <c r="C9193" i="2" s="1"/>
  <c r="C9192" i="2" a="1"/>
  <c r="C9192" i="2" s="1"/>
  <c r="C9191" i="2" a="1"/>
  <c r="C9191" i="2" s="1"/>
  <c r="C9190" i="2" a="1"/>
  <c r="C9190" i="2" s="1"/>
  <c r="C9189" i="2" a="1"/>
  <c r="C9189" i="2" s="1"/>
  <c r="C9188" i="2" a="1"/>
  <c r="C9188" i="2" s="1"/>
  <c r="C9187" i="2" a="1"/>
  <c r="C9187" i="2" s="1"/>
  <c r="C9186" i="2" a="1"/>
  <c r="C9186" i="2" s="1"/>
  <c r="C9185" i="2" a="1"/>
  <c r="C9185" i="2" s="1"/>
  <c r="C9184" i="2" a="1"/>
  <c r="C9184" i="2" s="1"/>
  <c r="C9183" i="2" a="1"/>
  <c r="C9183" i="2" s="1"/>
  <c r="C9182" i="2" a="1"/>
  <c r="C9182" i="2" s="1"/>
  <c r="C9181" i="2" a="1"/>
  <c r="C9181" i="2" s="1"/>
  <c r="C9180" i="2" a="1"/>
  <c r="C9180" i="2" s="1"/>
  <c r="C9179" i="2" a="1"/>
  <c r="C9179" i="2" s="1"/>
  <c r="C9178" i="2" a="1"/>
  <c r="C9178" i="2" s="1"/>
  <c r="C9177" i="2" a="1"/>
  <c r="C9177" i="2" s="1"/>
  <c r="C9176" i="2" a="1"/>
  <c r="C9176" i="2" s="1"/>
  <c r="C9175" i="2" a="1"/>
  <c r="C9175" i="2" s="1"/>
  <c r="C9174" i="2" a="1"/>
  <c r="C9174" i="2" s="1"/>
  <c r="C9173" i="2" a="1"/>
  <c r="C9173" i="2" s="1"/>
  <c r="C9172" i="2" a="1"/>
  <c r="C9172" i="2" s="1"/>
  <c r="C9171" i="2" a="1"/>
  <c r="C9171" i="2" s="1"/>
  <c r="C9170" i="2" a="1"/>
  <c r="C9170" i="2" s="1"/>
  <c r="C9169" i="2" a="1"/>
  <c r="C9169" i="2" s="1"/>
  <c r="C9168" i="2" a="1"/>
  <c r="C9168" i="2" s="1"/>
  <c r="C9167" i="2" a="1"/>
  <c r="C9167" i="2" s="1"/>
  <c r="C9166" i="2" a="1"/>
  <c r="C9166" i="2" s="1"/>
  <c r="C9165" i="2" a="1"/>
  <c r="C9165" i="2" s="1"/>
  <c r="C9164" i="2" a="1"/>
  <c r="C9164" i="2" s="1"/>
  <c r="C9163" i="2" a="1"/>
  <c r="C9163" i="2" s="1"/>
  <c r="C9162" i="2" a="1"/>
  <c r="C9162" i="2" s="1"/>
  <c r="C9161" i="2" a="1"/>
  <c r="C9161" i="2" s="1"/>
  <c r="C9160" i="2"/>
  <c r="C9160" i="2" a="1"/>
  <c r="C9159" i="2" a="1"/>
  <c r="C9159" i="2" s="1"/>
  <c r="C9158" i="2" a="1"/>
  <c r="C9158" i="2" s="1"/>
  <c r="C9157" i="2" a="1"/>
  <c r="C9157" i="2" s="1"/>
  <c r="C9156" i="2" a="1"/>
  <c r="C9156" i="2" s="1"/>
  <c r="C9155" i="2" a="1"/>
  <c r="C9155" i="2" s="1"/>
  <c r="C9154" i="2" a="1"/>
  <c r="C9154" i="2" s="1"/>
  <c r="C9153" i="2" a="1"/>
  <c r="C9153" i="2" s="1"/>
  <c r="C9152" i="2" a="1"/>
  <c r="C9152" i="2" s="1"/>
  <c r="C9151" i="2" a="1"/>
  <c r="C9151" i="2" s="1"/>
  <c r="C9150" i="2" a="1"/>
  <c r="C9150" i="2" s="1"/>
  <c r="C9149" i="2" a="1"/>
  <c r="C9149" i="2" s="1"/>
  <c r="C9148" i="2" a="1"/>
  <c r="C9148" i="2" s="1"/>
  <c r="C9147" i="2" a="1"/>
  <c r="C9147" i="2" s="1"/>
  <c r="C9146" i="2" a="1"/>
  <c r="C9146" i="2" s="1"/>
  <c r="C9145" i="2" a="1"/>
  <c r="C9145" i="2" s="1"/>
  <c r="C9144" i="2" a="1"/>
  <c r="C9144" i="2" s="1"/>
  <c r="C9143" i="2" a="1"/>
  <c r="C9143" i="2" s="1"/>
  <c r="C9142" i="2" a="1"/>
  <c r="C9142" i="2" s="1"/>
  <c r="C9141" i="2"/>
  <c r="C9141" i="2" a="1"/>
  <c r="C9140" i="2" a="1"/>
  <c r="C9140" i="2" s="1"/>
  <c r="C9139" i="2" a="1"/>
  <c r="C9139" i="2" s="1"/>
  <c r="C9138" i="2" a="1"/>
  <c r="C9138" i="2" s="1"/>
  <c r="C9137" i="2" a="1"/>
  <c r="C9137" i="2" s="1"/>
  <c r="C9136" i="2"/>
  <c r="C9136" i="2" a="1"/>
  <c r="C9135" i="2" a="1"/>
  <c r="C9135" i="2" s="1"/>
  <c r="C9134" i="2" a="1"/>
  <c r="C9134" i="2" s="1"/>
  <c r="C9133" i="2" a="1"/>
  <c r="C9133" i="2" s="1"/>
  <c r="C9132" i="2" a="1"/>
  <c r="C9132" i="2" s="1"/>
  <c r="C9131" i="2" a="1"/>
  <c r="C9131" i="2" s="1"/>
  <c r="C9130" i="2" a="1"/>
  <c r="C9130" i="2" s="1"/>
  <c r="C9129" i="2" a="1"/>
  <c r="C9129" i="2" s="1"/>
  <c r="C9128" i="2"/>
  <c r="C9128" i="2" a="1"/>
  <c r="C9127" i="2" a="1"/>
  <c r="C9127" i="2" s="1"/>
  <c r="C9126" i="2" a="1"/>
  <c r="C9126" i="2" s="1"/>
  <c r="C9125" i="2" a="1"/>
  <c r="C9125" i="2" s="1"/>
  <c r="C9124" i="2" a="1"/>
  <c r="C9124" i="2" s="1"/>
  <c r="C9123" i="2" a="1"/>
  <c r="C9123" i="2" s="1"/>
  <c r="C9122" i="2" a="1"/>
  <c r="C9122" i="2" s="1"/>
  <c r="C9121" i="2" a="1"/>
  <c r="C9121" i="2" s="1"/>
  <c r="C9120" i="2" a="1"/>
  <c r="C9120" i="2" s="1"/>
  <c r="C9119" i="2" a="1"/>
  <c r="C9119" i="2" s="1"/>
  <c r="C9118" i="2" a="1"/>
  <c r="C9118" i="2" s="1"/>
  <c r="C9117" i="2" a="1"/>
  <c r="C9117" i="2" s="1"/>
  <c r="C9116" i="2" a="1"/>
  <c r="C9116" i="2" s="1"/>
  <c r="C9115" i="2" a="1"/>
  <c r="C9115" i="2" s="1"/>
  <c r="C9114" i="2" a="1"/>
  <c r="C9114" i="2" s="1"/>
  <c r="C9113" i="2" a="1"/>
  <c r="C9113" i="2" s="1"/>
  <c r="C9112" i="2"/>
  <c r="C9112" i="2" a="1"/>
  <c r="C9111" i="2" a="1"/>
  <c r="C9111" i="2" s="1"/>
  <c r="C9110" i="2" a="1"/>
  <c r="C9110" i="2" s="1"/>
  <c r="C9109" i="2" a="1"/>
  <c r="C9109" i="2" s="1"/>
  <c r="C9108" i="2" a="1"/>
  <c r="C9108" i="2" s="1"/>
  <c r="C9107" i="2" a="1"/>
  <c r="C9107" i="2" s="1"/>
  <c r="C9106" i="2" a="1"/>
  <c r="C9106" i="2" s="1"/>
  <c r="C9105" i="2" a="1"/>
  <c r="C9105" i="2" s="1"/>
  <c r="C9104" i="2" a="1"/>
  <c r="C9104" i="2" s="1"/>
  <c r="C9103" i="2" a="1"/>
  <c r="C9103" i="2" s="1"/>
  <c r="C9102" i="2" a="1"/>
  <c r="C9102" i="2" s="1"/>
  <c r="C9101" i="2" a="1"/>
  <c r="C9101" i="2" s="1"/>
  <c r="C9100" i="2" a="1"/>
  <c r="C9100" i="2" s="1"/>
  <c r="C9099" i="2" a="1"/>
  <c r="C9099" i="2" s="1"/>
  <c r="C9098" i="2" a="1"/>
  <c r="C9098" i="2" s="1"/>
  <c r="C9097" i="2" a="1"/>
  <c r="C9097" i="2" s="1"/>
  <c r="C9096" i="2" a="1"/>
  <c r="C9096" i="2" s="1"/>
  <c r="C9095" i="2" a="1"/>
  <c r="C9095" i="2" s="1"/>
  <c r="C9094" i="2" a="1"/>
  <c r="C9094" i="2" s="1"/>
  <c r="C9093" i="2" a="1"/>
  <c r="C9093" i="2" s="1"/>
  <c r="C9092" i="2" a="1"/>
  <c r="C9092" i="2" s="1"/>
  <c r="C9091" i="2" a="1"/>
  <c r="C9091" i="2" s="1"/>
  <c r="C9090" i="2" a="1"/>
  <c r="C9090" i="2" s="1"/>
  <c r="C9089" i="2" a="1"/>
  <c r="C9089" i="2" s="1"/>
  <c r="C9088" i="2"/>
  <c r="C9088" i="2" a="1"/>
  <c r="C9087" i="2" a="1"/>
  <c r="C9087" i="2" s="1"/>
  <c r="C9086" i="2" a="1"/>
  <c r="C9086" i="2" s="1"/>
  <c r="C9085" i="2" a="1"/>
  <c r="C9085" i="2" s="1"/>
  <c r="C9084" i="2" a="1"/>
  <c r="C9084" i="2" s="1"/>
  <c r="C9083" i="2" a="1"/>
  <c r="C9083" i="2" s="1"/>
  <c r="C9082" i="2" a="1"/>
  <c r="C9082" i="2" s="1"/>
  <c r="C9081" i="2" a="1"/>
  <c r="C9081" i="2" s="1"/>
  <c r="C9080" i="2"/>
  <c r="C9080" i="2" a="1"/>
  <c r="C9079" i="2" a="1"/>
  <c r="C9079" i="2" s="1"/>
  <c r="C9078" i="2" a="1"/>
  <c r="C9078" i="2" s="1"/>
  <c r="C9077" i="2" a="1"/>
  <c r="C9077" i="2" s="1"/>
  <c r="C9076" i="2" a="1"/>
  <c r="C9076" i="2" s="1"/>
  <c r="C9075" i="2" a="1"/>
  <c r="C9075" i="2" s="1"/>
  <c r="C9074" i="2" a="1"/>
  <c r="C9074" i="2" s="1"/>
  <c r="C9073" i="2" a="1"/>
  <c r="C9073" i="2" s="1"/>
  <c r="C9072" i="2"/>
  <c r="C9072" i="2" a="1"/>
  <c r="C9071" i="2" a="1"/>
  <c r="C9071" i="2" s="1"/>
  <c r="C9070" i="2" a="1"/>
  <c r="C9070" i="2" s="1"/>
  <c r="C9069" i="2" a="1"/>
  <c r="C9069" i="2" s="1"/>
  <c r="C9068" i="2" a="1"/>
  <c r="C9068" i="2" s="1"/>
  <c r="C9067" i="2" a="1"/>
  <c r="C9067" i="2" s="1"/>
  <c r="C9066" i="2" a="1"/>
  <c r="C9066" i="2" s="1"/>
  <c r="C9065" i="2" a="1"/>
  <c r="C9065" i="2" s="1"/>
  <c r="C9064" i="2" a="1"/>
  <c r="C9064" i="2" s="1"/>
  <c r="C9063" i="2" a="1"/>
  <c r="C9063" i="2" s="1"/>
  <c r="C9062" i="2" a="1"/>
  <c r="C9062" i="2" s="1"/>
  <c r="C9061" i="2" a="1"/>
  <c r="C9061" i="2" s="1"/>
  <c r="C9060" i="2" a="1"/>
  <c r="C9060" i="2" s="1"/>
  <c r="C9059" i="2" a="1"/>
  <c r="C9059" i="2" s="1"/>
  <c r="C9058" i="2" a="1"/>
  <c r="C9058" i="2" s="1"/>
  <c r="C9057" i="2" a="1"/>
  <c r="C9057" i="2" s="1"/>
  <c r="C9056" i="2" a="1"/>
  <c r="C9056" i="2" s="1"/>
  <c r="C9055" i="2" a="1"/>
  <c r="C9055" i="2" s="1"/>
  <c r="C9054" i="2" a="1"/>
  <c r="C9054" i="2" s="1"/>
  <c r="C9053" i="2" a="1"/>
  <c r="C9053" i="2" s="1"/>
  <c r="C9052" i="2" a="1"/>
  <c r="C9052" i="2" s="1"/>
  <c r="C9051" i="2" a="1"/>
  <c r="C9051" i="2" s="1"/>
  <c r="C9050" i="2" a="1"/>
  <c r="C9050" i="2" s="1"/>
  <c r="C9049" i="2" a="1"/>
  <c r="C9049" i="2" s="1"/>
  <c r="C9048" i="2" a="1"/>
  <c r="C9048" i="2" s="1"/>
  <c r="C9047" i="2" a="1"/>
  <c r="C9047" i="2" s="1"/>
  <c r="C9046" i="2" a="1"/>
  <c r="C9046" i="2" s="1"/>
  <c r="C9045" i="2" a="1"/>
  <c r="C9045" i="2" s="1"/>
  <c r="C9044" i="2" a="1"/>
  <c r="C9044" i="2" s="1"/>
  <c r="C9043" i="2" a="1"/>
  <c r="C9043" i="2" s="1"/>
  <c r="C9042" i="2" a="1"/>
  <c r="C9042" i="2" s="1"/>
  <c r="C9041" i="2" a="1"/>
  <c r="C9041" i="2" s="1"/>
  <c r="C9040" i="2" a="1"/>
  <c r="C9040" i="2" s="1"/>
  <c r="C9039" i="2" a="1"/>
  <c r="C9039" i="2" s="1"/>
  <c r="C9038" i="2" a="1"/>
  <c r="C9038" i="2" s="1"/>
  <c r="C9037" i="2" a="1"/>
  <c r="C9037" i="2" s="1"/>
  <c r="C9036" i="2" a="1"/>
  <c r="C9036" i="2" s="1"/>
  <c r="C9035" i="2" a="1"/>
  <c r="C9035" i="2" s="1"/>
  <c r="C9034" i="2" a="1"/>
  <c r="C9034" i="2" s="1"/>
  <c r="C9033" i="2" a="1"/>
  <c r="C9033" i="2" s="1"/>
  <c r="C9032" i="2"/>
  <c r="C9032" i="2" a="1"/>
  <c r="C9031" i="2" a="1"/>
  <c r="C9031" i="2" s="1"/>
  <c r="C9030" i="2" a="1"/>
  <c r="C9030" i="2" s="1"/>
  <c r="C9029" i="2" a="1"/>
  <c r="C9029" i="2" s="1"/>
  <c r="C9028" i="2" a="1"/>
  <c r="C9028" i="2" s="1"/>
  <c r="C9027" i="2" a="1"/>
  <c r="C9027" i="2" s="1"/>
  <c r="C9026" i="2" a="1"/>
  <c r="C9026" i="2" s="1"/>
  <c r="C9025" i="2" a="1"/>
  <c r="C9025" i="2" s="1"/>
  <c r="C9024" i="2" a="1"/>
  <c r="C9024" i="2" s="1"/>
  <c r="C9023" i="2" a="1"/>
  <c r="C9023" i="2" s="1"/>
  <c r="C9022" i="2" a="1"/>
  <c r="C9022" i="2" s="1"/>
  <c r="C9021" i="2" a="1"/>
  <c r="C9021" i="2" s="1"/>
  <c r="C9020" i="2" a="1"/>
  <c r="C9020" i="2" s="1"/>
  <c r="C9019" i="2" a="1"/>
  <c r="C9019" i="2" s="1"/>
  <c r="C9018" i="2" a="1"/>
  <c r="C9018" i="2" s="1"/>
  <c r="C9017" i="2" a="1"/>
  <c r="C9017" i="2" s="1"/>
  <c r="C9016" i="2" a="1"/>
  <c r="C9016" i="2" s="1"/>
  <c r="C9015" i="2" a="1"/>
  <c r="C9015" i="2" s="1"/>
  <c r="C9014" i="2" a="1"/>
  <c r="C9014" i="2" s="1"/>
  <c r="C9013" i="2" a="1"/>
  <c r="C9013" i="2" s="1"/>
  <c r="C9012" i="2" a="1"/>
  <c r="C9012" i="2" s="1"/>
  <c r="C9011" i="2" a="1"/>
  <c r="C9011" i="2" s="1"/>
  <c r="C9010" i="2" a="1"/>
  <c r="C9010" i="2" s="1"/>
  <c r="C9009" i="2" a="1"/>
  <c r="C9009" i="2" s="1"/>
  <c r="C9008" i="2" a="1"/>
  <c r="C9008" i="2" s="1"/>
  <c r="C9007" i="2" a="1"/>
  <c r="C9007" i="2" s="1"/>
  <c r="C9006" i="2" a="1"/>
  <c r="C9006" i="2" s="1"/>
  <c r="C9005" i="2" a="1"/>
  <c r="C9005" i="2" s="1"/>
  <c r="C9004" i="2" a="1"/>
  <c r="C9004" i="2" s="1"/>
  <c r="C9003" i="2" a="1"/>
  <c r="C9003" i="2" s="1"/>
  <c r="C9002" i="2" a="1"/>
  <c r="C9002" i="2" s="1"/>
  <c r="C9001" i="2" a="1"/>
  <c r="C9001" i="2" s="1"/>
  <c r="C9000" i="2" a="1"/>
  <c r="C9000" i="2" s="1"/>
  <c r="C8999" i="2" a="1"/>
  <c r="C8999" i="2" s="1"/>
  <c r="C8998" i="2" a="1"/>
  <c r="C8998" i="2" s="1"/>
  <c r="C8997" i="2" a="1"/>
  <c r="C8997" i="2" s="1"/>
  <c r="C8996" i="2" a="1"/>
  <c r="C8996" i="2" s="1"/>
  <c r="C8995" i="2" a="1"/>
  <c r="C8995" i="2" s="1"/>
  <c r="C8994" i="2" a="1"/>
  <c r="C8994" i="2" s="1"/>
  <c r="C8993" i="2" a="1"/>
  <c r="C8993" i="2" s="1"/>
  <c r="C8992" i="2"/>
  <c r="C8992" i="2" a="1"/>
  <c r="C8991" i="2" a="1"/>
  <c r="C8991" i="2" s="1"/>
  <c r="C8990" i="2" a="1"/>
  <c r="C8990" i="2" s="1"/>
  <c r="C8989" i="2" a="1"/>
  <c r="C8989" i="2" s="1"/>
  <c r="C8988" i="2" a="1"/>
  <c r="C8988" i="2" s="1"/>
  <c r="C8987" i="2" a="1"/>
  <c r="C8987" i="2" s="1"/>
  <c r="C8986" i="2" a="1"/>
  <c r="C8986" i="2" s="1"/>
  <c r="C8985" i="2" a="1"/>
  <c r="C8985" i="2" s="1"/>
  <c r="C8984" i="2" a="1"/>
  <c r="C8984" i="2" s="1"/>
  <c r="C8983" i="2" a="1"/>
  <c r="C8983" i="2" s="1"/>
  <c r="C8982" i="2" a="1"/>
  <c r="C8982" i="2" s="1"/>
  <c r="C8981" i="2" a="1"/>
  <c r="C8981" i="2" s="1"/>
  <c r="C8980" i="2" a="1"/>
  <c r="C8980" i="2" s="1"/>
  <c r="C8979" i="2" a="1"/>
  <c r="C8979" i="2" s="1"/>
  <c r="C8978" i="2" a="1"/>
  <c r="C8978" i="2" s="1"/>
  <c r="C8977" i="2" a="1"/>
  <c r="C8977" i="2" s="1"/>
  <c r="C8976" i="2" a="1"/>
  <c r="C8976" i="2" s="1"/>
  <c r="C8975" i="2" a="1"/>
  <c r="C8975" i="2" s="1"/>
  <c r="C8974" i="2" a="1"/>
  <c r="C8974" i="2" s="1"/>
  <c r="C8973" i="2" a="1"/>
  <c r="C8973" i="2" s="1"/>
  <c r="C8972" i="2" a="1"/>
  <c r="C8972" i="2" s="1"/>
  <c r="C8971" i="2" a="1"/>
  <c r="C8971" i="2" s="1"/>
  <c r="C8970" i="2" a="1"/>
  <c r="C8970" i="2" s="1"/>
  <c r="C8969" i="2" a="1"/>
  <c r="C8969" i="2" s="1"/>
  <c r="C8968" i="2" a="1"/>
  <c r="C8968" i="2" s="1"/>
  <c r="C8967" i="2" a="1"/>
  <c r="C8967" i="2" s="1"/>
  <c r="C8966" i="2" a="1"/>
  <c r="C8966" i="2" s="1"/>
  <c r="C8965" i="2" a="1"/>
  <c r="C8965" i="2" s="1"/>
  <c r="C8964" i="2" a="1"/>
  <c r="C8964" i="2" s="1"/>
  <c r="C8963" i="2" a="1"/>
  <c r="C8963" i="2" s="1"/>
  <c r="C8962" i="2" a="1"/>
  <c r="C8962" i="2" s="1"/>
  <c r="C8961" i="2" a="1"/>
  <c r="C8961" i="2" s="1"/>
  <c r="C8960" i="2" a="1"/>
  <c r="C8960" i="2" s="1"/>
  <c r="C8959" i="2" a="1"/>
  <c r="C8959" i="2" s="1"/>
  <c r="C8958" i="2" a="1"/>
  <c r="C8958" i="2" s="1"/>
  <c r="C8957" i="2" a="1"/>
  <c r="C8957" i="2" s="1"/>
  <c r="C8956" i="2" a="1"/>
  <c r="C8956" i="2" s="1"/>
  <c r="C8955" i="2" a="1"/>
  <c r="C8955" i="2" s="1"/>
  <c r="C8954" i="2" a="1"/>
  <c r="C8954" i="2" s="1"/>
  <c r="C8953" i="2" a="1"/>
  <c r="C8953" i="2" s="1"/>
  <c r="C8952" i="2" a="1"/>
  <c r="C8952" i="2" s="1"/>
  <c r="C8951" i="2" a="1"/>
  <c r="C8951" i="2" s="1"/>
  <c r="C8950" i="2" a="1"/>
  <c r="C8950" i="2" s="1"/>
  <c r="C8949" i="2" a="1"/>
  <c r="C8949" i="2" s="1"/>
  <c r="C8948" i="2" a="1"/>
  <c r="C8948" i="2" s="1"/>
  <c r="C8947" i="2" a="1"/>
  <c r="C8947" i="2" s="1"/>
  <c r="C8946" i="2" a="1"/>
  <c r="C8946" i="2" s="1"/>
  <c r="C8945" i="2" a="1"/>
  <c r="C8945" i="2" s="1"/>
  <c r="C8944" i="2" a="1"/>
  <c r="C8944" i="2" s="1"/>
  <c r="C8943" i="2" a="1"/>
  <c r="C8943" i="2" s="1"/>
  <c r="C8942" i="2" a="1"/>
  <c r="C8942" i="2" s="1"/>
  <c r="C8941" i="2" a="1"/>
  <c r="C8941" i="2" s="1"/>
  <c r="C8940" i="2" a="1"/>
  <c r="C8940" i="2" s="1"/>
  <c r="C8939" i="2" a="1"/>
  <c r="C8939" i="2" s="1"/>
  <c r="C8938" i="2" a="1"/>
  <c r="C8938" i="2" s="1"/>
  <c r="C8937" i="2" a="1"/>
  <c r="C8937" i="2" s="1"/>
  <c r="C8936" i="2" a="1"/>
  <c r="C8936" i="2" s="1"/>
  <c r="C8935" i="2" a="1"/>
  <c r="C8935" i="2" s="1"/>
  <c r="C8934" i="2" a="1"/>
  <c r="C8934" i="2" s="1"/>
  <c r="C8933" i="2" a="1"/>
  <c r="C8933" i="2" s="1"/>
  <c r="C8932" i="2" a="1"/>
  <c r="C8932" i="2" s="1"/>
  <c r="C8931" i="2" a="1"/>
  <c r="C8931" i="2" s="1"/>
  <c r="C8930" i="2" a="1"/>
  <c r="C8930" i="2" s="1"/>
  <c r="C8929" i="2" a="1"/>
  <c r="C8929" i="2" s="1"/>
  <c r="C8928" i="2" a="1"/>
  <c r="C8928" i="2" s="1"/>
  <c r="C8927" i="2" a="1"/>
  <c r="C8927" i="2" s="1"/>
  <c r="C8926" i="2" a="1"/>
  <c r="C8926" i="2" s="1"/>
  <c r="C8925" i="2" a="1"/>
  <c r="C8925" i="2" s="1"/>
  <c r="C8924" i="2" a="1"/>
  <c r="C8924" i="2" s="1"/>
  <c r="C8923" i="2" a="1"/>
  <c r="C8923" i="2" s="1"/>
  <c r="C8922" i="2" a="1"/>
  <c r="C8922" i="2" s="1"/>
  <c r="C8921" i="2" a="1"/>
  <c r="C8921" i="2" s="1"/>
  <c r="C8920" i="2" a="1"/>
  <c r="C8920" i="2" s="1"/>
  <c r="C8919" i="2" a="1"/>
  <c r="C8919" i="2" s="1"/>
  <c r="C8918" i="2" a="1"/>
  <c r="C8918" i="2" s="1"/>
  <c r="C8917" i="2" a="1"/>
  <c r="C8917" i="2" s="1"/>
  <c r="C8916" i="2" a="1"/>
  <c r="C8916" i="2" s="1"/>
  <c r="C8915" i="2" a="1"/>
  <c r="C8915" i="2" s="1"/>
  <c r="C8914" i="2" a="1"/>
  <c r="C8914" i="2" s="1"/>
  <c r="C8913" i="2" a="1"/>
  <c r="C8913" i="2" s="1"/>
  <c r="C8912" i="2" a="1"/>
  <c r="C8912" i="2" s="1"/>
  <c r="C8911" i="2" a="1"/>
  <c r="C8911" i="2" s="1"/>
  <c r="C8910" i="2" a="1"/>
  <c r="C8910" i="2" s="1"/>
  <c r="C8909" i="2" a="1"/>
  <c r="C8909" i="2" s="1"/>
  <c r="C8908" i="2" a="1"/>
  <c r="C8908" i="2" s="1"/>
  <c r="C8907" i="2" a="1"/>
  <c r="C8907" i="2" s="1"/>
  <c r="C8906" i="2" a="1"/>
  <c r="C8906" i="2" s="1"/>
  <c r="C8905" i="2" a="1"/>
  <c r="C8905" i="2" s="1"/>
  <c r="C8904" i="2" a="1"/>
  <c r="C8904" i="2" s="1"/>
  <c r="C8903" i="2" a="1"/>
  <c r="C8903" i="2" s="1"/>
  <c r="C8902" i="2" a="1"/>
  <c r="C8902" i="2" s="1"/>
  <c r="C8901" i="2" a="1"/>
  <c r="C8901" i="2" s="1"/>
  <c r="C8900" i="2" a="1"/>
  <c r="C8900" i="2" s="1"/>
  <c r="C8899" i="2" a="1"/>
  <c r="C8899" i="2" s="1"/>
  <c r="C8898" i="2" a="1"/>
  <c r="C8898" i="2" s="1"/>
  <c r="C8897" i="2" a="1"/>
  <c r="C8897" i="2" s="1"/>
  <c r="C8896" i="2" a="1"/>
  <c r="C8896" i="2" s="1"/>
  <c r="C8895" i="2" a="1"/>
  <c r="C8895" i="2" s="1"/>
  <c r="C8894" i="2" a="1"/>
  <c r="C8894" i="2" s="1"/>
  <c r="C8893" i="2" a="1"/>
  <c r="C8893" i="2" s="1"/>
  <c r="C8892" i="2" a="1"/>
  <c r="C8892" i="2" s="1"/>
  <c r="C8891" i="2" a="1"/>
  <c r="C8891" i="2" s="1"/>
  <c r="C8890" i="2" a="1"/>
  <c r="C8890" i="2" s="1"/>
  <c r="C8889" i="2" a="1"/>
  <c r="C8889" i="2" s="1"/>
  <c r="C8888" i="2" a="1"/>
  <c r="C8888" i="2" s="1"/>
  <c r="C8887" i="2" a="1"/>
  <c r="C8887" i="2" s="1"/>
  <c r="C8886" i="2" a="1"/>
  <c r="C8886" i="2" s="1"/>
  <c r="C8885" i="2" a="1"/>
  <c r="C8885" i="2" s="1"/>
  <c r="C8884" i="2" a="1"/>
  <c r="C8884" i="2" s="1"/>
  <c r="C8883" i="2" a="1"/>
  <c r="C8883" i="2" s="1"/>
  <c r="C8882" i="2" a="1"/>
  <c r="C8882" i="2" s="1"/>
  <c r="C8881" i="2" a="1"/>
  <c r="C8881" i="2" s="1"/>
  <c r="C8880" i="2" a="1"/>
  <c r="C8880" i="2" s="1"/>
  <c r="C8879" i="2" a="1"/>
  <c r="C8879" i="2" s="1"/>
  <c r="C8878" i="2" a="1"/>
  <c r="C8878" i="2" s="1"/>
  <c r="C8877" i="2" a="1"/>
  <c r="C8877" i="2" s="1"/>
  <c r="C8876" i="2" a="1"/>
  <c r="C8876" i="2" s="1"/>
  <c r="C8875" i="2" a="1"/>
  <c r="C8875" i="2" s="1"/>
  <c r="C8874" i="2" a="1"/>
  <c r="C8874" i="2" s="1"/>
  <c r="C8873" i="2" a="1"/>
  <c r="C8873" i="2" s="1"/>
  <c r="C8872" i="2" a="1"/>
  <c r="C8872" i="2" s="1"/>
  <c r="C8871" i="2" a="1"/>
  <c r="C8871" i="2" s="1"/>
  <c r="C8870" i="2" a="1"/>
  <c r="C8870" i="2" s="1"/>
  <c r="C8869" i="2" a="1"/>
  <c r="C8869" i="2" s="1"/>
  <c r="C8868" i="2" a="1"/>
  <c r="C8868" i="2" s="1"/>
  <c r="C8867" i="2" a="1"/>
  <c r="C8867" i="2" s="1"/>
  <c r="C8866" i="2" a="1"/>
  <c r="C8866" i="2" s="1"/>
  <c r="C8865" i="2" a="1"/>
  <c r="C8865" i="2" s="1"/>
  <c r="C8864" i="2" a="1"/>
  <c r="C8864" i="2" s="1"/>
  <c r="C8863" i="2" a="1"/>
  <c r="C8863" i="2" s="1"/>
  <c r="C8862" i="2" a="1"/>
  <c r="C8862" i="2" s="1"/>
  <c r="C8861" i="2" a="1"/>
  <c r="C8861" i="2" s="1"/>
  <c r="C8860" i="2" a="1"/>
  <c r="C8860" i="2" s="1"/>
  <c r="C8859" i="2" a="1"/>
  <c r="C8859" i="2" s="1"/>
  <c r="C8858" i="2" a="1"/>
  <c r="C8858" i="2" s="1"/>
  <c r="C8857" i="2" a="1"/>
  <c r="C8857" i="2" s="1"/>
  <c r="C8856" i="2" a="1"/>
  <c r="C8856" i="2" s="1"/>
  <c r="C8855" i="2" a="1"/>
  <c r="C8855" i="2" s="1"/>
  <c r="C8854" i="2" a="1"/>
  <c r="C8854" i="2" s="1"/>
  <c r="C8853" i="2" a="1"/>
  <c r="C8853" i="2" s="1"/>
  <c r="C8852" i="2" a="1"/>
  <c r="C8852" i="2" s="1"/>
  <c r="C8851" i="2" a="1"/>
  <c r="C8851" i="2" s="1"/>
  <c r="C8850" i="2" a="1"/>
  <c r="C8850" i="2" s="1"/>
  <c r="C8849" i="2" a="1"/>
  <c r="C8849" i="2" s="1"/>
  <c r="C8848" i="2" a="1"/>
  <c r="C8848" i="2" s="1"/>
  <c r="C8847" i="2" a="1"/>
  <c r="C8847" i="2" s="1"/>
  <c r="C8846" i="2" a="1"/>
  <c r="C8846" i="2" s="1"/>
  <c r="C8845" i="2" a="1"/>
  <c r="C8845" i="2" s="1"/>
  <c r="C8844" i="2" a="1"/>
  <c r="C8844" i="2" s="1"/>
  <c r="C8843" i="2" a="1"/>
  <c r="C8843" i="2" s="1"/>
  <c r="C8842" i="2" a="1"/>
  <c r="C8842" i="2" s="1"/>
  <c r="C8841" i="2" a="1"/>
  <c r="C8841" i="2" s="1"/>
  <c r="C8840" i="2" a="1"/>
  <c r="C8840" i="2" s="1"/>
  <c r="C8839" i="2" a="1"/>
  <c r="C8839" i="2" s="1"/>
  <c r="C8838" i="2" a="1"/>
  <c r="C8838" i="2" s="1"/>
  <c r="C8837" i="2" a="1"/>
  <c r="C8837" i="2" s="1"/>
  <c r="C8836" i="2" a="1"/>
  <c r="C8836" i="2" s="1"/>
  <c r="C8835" i="2" a="1"/>
  <c r="C8835" i="2" s="1"/>
  <c r="C8834" i="2" a="1"/>
  <c r="C8834" i="2" s="1"/>
  <c r="C8833" i="2" a="1"/>
  <c r="C8833" i="2" s="1"/>
  <c r="C8832" i="2" a="1"/>
  <c r="C8832" i="2" s="1"/>
  <c r="C8831" i="2" a="1"/>
  <c r="C8831" i="2" s="1"/>
  <c r="C8830" i="2" a="1"/>
  <c r="C8830" i="2" s="1"/>
  <c r="C8829" i="2" a="1"/>
  <c r="C8829" i="2" s="1"/>
  <c r="C8828" i="2" a="1"/>
  <c r="C8828" i="2" s="1"/>
  <c r="C8827" i="2" a="1"/>
  <c r="C8827" i="2" s="1"/>
  <c r="C8826" i="2" a="1"/>
  <c r="C8826" i="2" s="1"/>
  <c r="C8825" i="2" a="1"/>
  <c r="C8825" i="2" s="1"/>
  <c r="C8824" i="2" a="1"/>
  <c r="C8824" i="2" s="1"/>
  <c r="C8823" i="2" a="1"/>
  <c r="C8823" i="2" s="1"/>
  <c r="C8822" i="2" a="1"/>
  <c r="C8822" i="2" s="1"/>
  <c r="C8821" i="2" a="1"/>
  <c r="C8821" i="2" s="1"/>
  <c r="C8820" i="2" a="1"/>
  <c r="C8820" i="2" s="1"/>
  <c r="C8819" i="2" a="1"/>
  <c r="C8819" i="2" s="1"/>
  <c r="C8818" i="2" a="1"/>
  <c r="C8818" i="2" s="1"/>
  <c r="C8817" i="2" a="1"/>
  <c r="C8817" i="2" s="1"/>
  <c r="C8816" i="2"/>
  <c r="C8816" i="2" a="1"/>
  <c r="C8815" i="2" a="1"/>
  <c r="C8815" i="2" s="1"/>
  <c r="C8814" i="2" a="1"/>
  <c r="C8814" i="2" s="1"/>
  <c r="C8813" i="2" a="1"/>
  <c r="C8813" i="2" s="1"/>
  <c r="C8812" i="2" a="1"/>
  <c r="C8812" i="2" s="1"/>
  <c r="C8811" i="2" a="1"/>
  <c r="C8811" i="2" s="1"/>
  <c r="C8810" i="2" a="1"/>
  <c r="C8810" i="2" s="1"/>
  <c r="C8809" i="2" a="1"/>
  <c r="C8809" i="2" s="1"/>
  <c r="C8808" i="2" a="1"/>
  <c r="C8808" i="2" s="1"/>
  <c r="C8807" i="2" a="1"/>
  <c r="C8807" i="2" s="1"/>
  <c r="C8806" i="2" a="1"/>
  <c r="C8806" i="2" s="1"/>
  <c r="C8805" i="2" a="1"/>
  <c r="C8805" i="2" s="1"/>
  <c r="C8804" i="2" a="1"/>
  <c r="C8804" i="2" s="1"/>
  <c r="C8803" i="2" a="1"/>
  <c r="C8803" i="2" s="1"/>
  <c r="C8802" i="2" a="1"/>
  <c r="C8802" i="2" s="1"/>
  <c r="C8801" i="2" a="1"/>
  <c r="C8801" i="2" s="1"/>
  <c r="C8800" i="2" a="1"/>
  <c r="C8800" i="2" s="1"/>
  <c r="C8799" i="2" a="1"/>
  <c r="C8799" i="2" s="1"/>
  <c r="C8798" i="2" a="1"/>
  <c r="C8798" i="2" s="1"/>
  <c r="C8797" i="2" a="1"/>
  <c r="C8797" i="2" s="1"/>
  <c r="C8796" i="2" a="1"/>
  <c r="C8796" i="2" s="1"/>
  <c r="C8795" i="2" a="1"/>
  <c r="C8795" i="2" s="1"/>
  <c r="C8794" i="2" a="1"/>
  <c r="C8794" i="2" s="1"/>
  <c r="C8793" i="2" a="1"/>
  <c r="C8793" i="2" s="1"/>
  <c r="C8792" i="2" a="1"/>
  <c r="C8792" i="2" s="1"/>
  <c r="C8791" i="2" a="1"/>
  <c r="C8791" i="2" s="1"/>
  <c r="C8790" i="2" a="1"/>
  <c r="C8790" i="2" s="1"/>
  <c r="C8789" i="2" a="1"/>
  <c r="C8789" i="2" s="1"/>
  <c r="C8788" i="2" a="1"/>
  <c r="C8788" i="2" s="1"/>
  <c r="C8787" i="2" a="1"/>
  <c r="C8787" i="2" s="1"/>
  <c r="C8786" i="2" a="1"/>
  <c r="C8786" i="2" s="1"/>
  <c r="C8785" i="2" a="1"/>
  <c r="C8785" i="2" s="1"/>
  <c r="C8784" i="2" a="1"/>
  <c r="C8784" i="2" s="1"/>
  <c r="C8783" i="2" a="1"/>
  <c r="C8783" i="2" s="1"/>
  <c r="C8782" i="2" a="1"/>
  <c r="C8782" i="2" s="1"/>
  <c r="C8781" i="2" a="1"/>
  <c r="C8781" i="2" s="1"/>
  <c r="C8780" i="2" a="1"/>
  <c r="C8780" i="2" s="1"/>
  <c r="C8779" i="2" a="1"/>
  <c r="C8779" i="2" s="1"/>
  <c r="C8778" i="2" a="1"/>
  <c r="C8778" i="2" s="1"/>
  <c r="C8777" i="2" a="1"/>
  <c r="C8777" i="2" s="1"/>
  <c r="C8776" i="2" a="1"/>
  <c r="C8776" i="2" s="1"/>
  <c r="C8775" i="2" a="1"/>
  <c r="C8775" i="2" s="1"/>
  <c r="C8774" i="2" a="1"/>
  <c r="C8774" i="2" s="1"/>
  <c r="C8773" i="2" a="1"/>
  <c r="C8773" i="2" s="1"/>
  <c r="C8772" i="2" a="1"/>
  <c r="C8772" i="2" s="1"/>
  <c r="C8771" i="2" a="1"/>
  <c r="C8771" i="2" s="1"/>
  <c r="C8770" i="2" a="1"/>
  <c r="C8770" i="2" s="1"/>
  <c r="C8769" i="2" a="1"/>
  <c r="C8769" i="2" s="1"/>
  <c r="C8768" i="2" a="1"/>
  <c r="C8768" i="2" s="1"/>
  <c r="C8767" i="2" a="1"/>
  <c r="C8767" i="2" s="1"/>
  <c r="C8766" i="2" a="1"/>
  <c r="C8766" i="2" s="1"/>
  <c r="C8765" i="2" a="1"/>
  <c r="C8765" i="2" s="1"/>
  <c r="C8764" i="2" a="1"/>
  <c r="C8764" i="2" s="1"/>
  <c r="C8763" i="2" a="1"/>
  <c r="C8763" i="2" s="1"/>
  <c r="C8762" i="2" a="1"/>
  <c r="C8762" i="2" s="1"/>
  <c r="C8761" i="2" a="1"/>
  <c r="C8761" i="2" s="1"/>
  <c r="C8760" i="2" a="1"/>
  <c r="C8760" i="2" s="1"/>
  <c r="C8759" i="2" a="1"/>
  <c r="C8759" i="2" s="1"/>
  <c r="C8758" i="2" a="1"/>
  <c r="C8758" i="2" s="1"/>
  <c r="C8757" i="2" a="1"/>
  <c r="C8757" i="2" s="1"/>
  <c r="C8756" i="2" a="1"/>
  <c r="C8756" i="2" s="1"/>
  <c r="C8755" i="2" a="1"/>
  <c r="C8755" i="2" s="1"/>
  <c r="C8754" i="2" a="1"/>
  <c r="C8754" i="2" s="1"/>
  <c r="C8753" i="2" a="1"/>
  <c r="C8753" i="2" s="1"/>
  <c r="C8752" i="2" a="1"/>
  <c r="C8752" i="2" s="1"/>
  <c r="C8751" i="2" a="1"/>
  <c r="C8751" i="2" s="1"/>
  <c r="C8750" i="2" a="1"/>
  <c r="C8750" i="2" s="1"/>
  <c r="C8749" i="2" a="1"/>
  <c r="C8749" i="2" s="1"/>
  <c r="C8748" i="2" a="1"/>
  <c r="C8748" i="2" s="1"/>
  <c r="C8747" i="2" a="1"/>
  <c r="C8747" i="2" s="1"/>
  <c r="C8746" i="2" a="1"/>
  <c r="C8746" i="2" s="1"/>
  <c r="C8745" i="2" a="1"/>
  <c r="C8745" i="2" s="1"/>
  <c r="C8744" i="2" a="1"/>
  <c r="C8744" i="2" s="1"/>
  <c r="C8743" i="2" a="1"/>
  <c r="C8743" i="2" s="1"/>
  <c r="C8742" i="2" a="1"/>
  <c r="C8742" i="2" s="1"/>
  <c r="C8741" i="2" a="1"/>
  <c r="C8741" i="2" s="1"/>
  <c r="C8740" i="2" a="1"/>
  <c r="C8740" i="2" s="1"/>
  <c r="C8739" i="2" a="1"/>
  <c r="C8739" i="2" s="1"/>
  <c r="C8738" i="2" a="1"/>
  <c r="C8738" i="2" s="1"/>
  <c r="C8737" i="2" a="1"/>
  <c r="C8737" i="2" s="1"/>
  <c r="C8736" i="2" a="1"/>
  <c r="C8736" i="2" s="1"/>
  <c r="C8735" i="2" a="1"/>
  <c r="C8735" i="2" s="1"/>
  <c r="C8734" i="2" a="1"/>
  <c r="C8734" i="2" s="1"/>
  <c r="C8733" i="2" a="1"/>
  <c r="C8733" i="2" s="1"/>
  <c r="C8732" i="2" a="1"/>
  <c r="C8732" i="2" s="1"/>
  <c r="C8731" i="2" a="1"/>
  <c r="C8731" i="2" s="1"/>
  <c r="C8730" i="2" a="1"/>
  <c r="C8730" i="2" s="1"/>
  <c r="C8729" i="2" a="1"/>
  <c r="C8729" i="2" s="1"/>
  <c r="C8728" i="2" a="1"/>
  <c r="C8728" i="2" s="1"/>
  <c r="C8727" i="2" a="1"/>
  <c r="C8727" i="2" s="1"/>
  <c r="C8726" i="2" a="1"/>
  <c r="C8726" i="2" s="1"/>
  <c r="C8725" i="2" a="1"/>
  <c r="C8725" i="2" s="1"/>
  <c r="C8724" i="2" a="1"/>
  <c r="C8724" i="2" s="1"/>
  <c r="C8723" i="2" a="1"/>
  <c r="C8723" i="2" s="1"/>
  <c r="C8722" i="2" a="1"/>
  <c r="C8722" i="2" s="1"/>
  <c r="C8721" i="2" a="1"/>
  <c r="C8721" i="2" s="1"/>
  <c r="C8720" i="2" a="1"/>
  <c r="C8720" i="2" s="1"/>
  <c r="C8719" i="2" a="1"/>
  <c r="C8719" i="2" s="1"/>
  <c r="C8718" i="2" a="1"/>
  <c r="C8718" i="2" s="1"/>
  <c r="C8717" i="2" a="1"/>
  <c r="C8717" i="2" s="1"/>
  <c r="C8716" i="2" a="1"/>
  <c r="C8716" i="2" s="1"/>
  <c r="C8715" i="2" a="1"/>
  <c r="C8715" i="2" s="1"/>
  <c r="C8714" i="2" a="1"/>
  <c r="C8714" i="2" s="1"/>
  <c r="C8713" i="2" a="1"/>
  <c r="C8713" i="2" s="1"/>
  <c r="C8712" i="2" a="1"/>
  <c r="C8712" i="2" s="1"/>
  <c r="C8711" i="2" a="1"/>
  <c r="C8711" i="2" s="1"/>
  <c r="C8710" i="2" a="1"/>
  <c r="C8710" i="2" s="1"/>
  <c r="C8709" i="2" a="1"/>
  <c r="C8709" i="2" s="1"/>
  <c r="C8708" i="2" a="1"/>
  <c r="C8708" i="2" s="1"/>
  <c r="C8707" i="2" a="1"/>
  <c r="C8707" i="2" s="1"/>
  <c r="C8706" i="2" a="1"/>
  <c r="C8706" i="2" s="1"/>
  <c r="C8705" i="2" a="1"/>
  <c r="C8705" i="2" s="1"/>
  <c r="C8704" i="2" a="1"/>
  <c r="C8704" i="2" s="1"/>
  <c r="C8703" i="2" a="1"/>
  <c r="C8703" i="2" s="1"/>
  <c r="C8702" i="2" a="1"/>
  <c r="C8702" i="2" s="1"/>
  <c r="C8701" i="2" a="1"/>
  <c r="C8701" i="2" s="1"/>
  <c r="C8700" i="2" a="1"/>
  <c r="C8700" i="2" s="1"/>
  <c r="C8699" i="2" a="1"/>
  <c r="C8699" i="2" s="1"/>
  <c r="C8698" i="2" a="1"/>
  <c r="C8698" i="2" s="1"/>
  <c r="C8697" i="2" a="1"/>
  <c r="C8697" i="2" s="1"/>
  <c r="C8696" i="2" a="1"/>
  <c r="C8696" i="2" s="1"/>
  <c r="C8695" i="2" a="1"/>
  <c r="C8695" i="2" s="1"/>
  <c r="C8694" i="2" a="1"/>
  <c r="C8694" i="2" s="1"/>
  <c r="C8693" i="2" a="1"/>
  <c r="C8693" i="2" s="1"/>
  <c r="C8692" i="2" a="1"/>
  <c r="C8692" i="2" s="1"/>
  <c r="C8691" i="2" a="1"/>
  <c r="C8691" i="2" s="1"/>
  <c r="C8690" i="2" a="1"/>
  <c r="C8690" i="2" s="1"/>
  <c r="C8689" i="2" a="1"/>
  <c r="C8689" i="2" s="1"/>
  <c r="C8688" i="2" a="1"/>
  <c r="C8688" i="2" s="1"/>
  <c r="C8687" i="2" a="1"/>
  <c r="C8687" i="2" s="1"/>
  <c r="C8686" i="2" a="1"/>
  <c r="C8686" i="2" s="1"/>
  <c r="C8685" i="2" a="1"/>
  <c r="C8685" i="2" s="1"/>
  <c r="C8684" i="2" a="1"/>
  <c r="C8684" i="2" s="1"/>
  <c r="C8683" i="2" a="1"/>
  <c r="C8683" i="2" s="1"/>
  <c r="C8682" i="2" a="1"/>
  <c r="C8682" i="2" s="1"/>
  <c r="C8681" i="2" a="1"/>
  <c r="C8681" i="2" s="1"/>
  <c r="C8680" i="2" a="1"/>
  <c r="C8680" i="2" s="1"/>
  <c r="C8679" i="2" a="1"/>
  <c r="C8679" i="2" s="1"/>
  <c r="C8678" i="2" a="1"/>
  <c r="C8678" i="2" s="1"/>
  <c r="C8677" i="2" a="1"/>
  <c r="C8677" i="2" s="1"/>
  <c r="C8676" i="2" a="1"/>
  <c r="C8676" i="2" s="1"/>
  <c r="C8675" i="2" a="1"/>
  <c r="C8675" i="2" s="1"/>
  <c r="C8674" i="2" a="1"/>
  <c r="C8674" i="2" s="1"/>
  <c r="C8673" i="2" a="1"/>
  <c r="C8673" i="2" s="1"/>
  <c r="C8672" i="2" a="1"/>
  <c r="C8672" i="2" s="1"/>
  <c r="C8671" i="2" a="1"/>
  <c r="C8671" i="2" s="1"/>
  <c r="C8670" i="2" a="1"/>
  <c r="C8670" i="2" s="1"/>
  <c r="C8669" i="2" a="1"/>
  <c r="C8669" i="2" s="1"/>
  <c r="C8668" i="2" a="1"/>
  <c r="C8668" i="2" s="1"/>
  <c r="C8667" i="2" a="1"/>
  <c r="C8667" i="2" s="1"/>
  <c r="C8666" i="2" a="1"/>
  <c r="C8666" i="2" s="1"/>
  <c r="C8665" i="2" a="1"/>
  <c r="C8665" i="2" s="1"/>
  <c r="C8664" i="2" a="1"/>
  <c r="C8664" i="2" s="1"/>
  <c r="C8663" i="2" a="1"/>
  <c r="C8663" i="2" s="1"/>
  <c r="C8662" i="2" a="1"/>
  <c r="C8662" i="2" s="1"/>
  <c r="C8661" i="2" a="1"/>
  <c r="C8661" i="2" s="1"/>
  <c r="C8660" i="2" a="1"/>
  <c r="C8660" i="2" s="1"/>
  <c r="C8659" i="2" a="1"/>
  <c r="C8659" i="2" s="1"/>
  <c r="C8658" i="2" a="1"/>
  <c r="C8658" i="2" s="1"/>
  <c r="C8657" i="2" a="1"/>
  <c r="C8657" i="2" s="1"/>
  <c r="C8656" i="2" a="1"/>
  <c r="C8656" i="2" s="1"/>
  <c r="C8655" i="2" a="1"/>
  <c r="C8655" i="2" s="1"/>
  <c r="C8654" i="2" a="1"/>
  <c r="C8654" i="2" s="1"/>
  <c r="C8653" i="2" a="1"/>
  <c r="C8653" i="2" s="1"/>
  <c r="C8652" i="2" a="1"/>
  <c r="C8652" i="2" s="1"/>
  <c r="C8651" i="2" a="1"/>
  <c r="C8651" i="2" s="1"/>
  <c r="C8650" i="2" a="1"/>
  <c r="C8650" i="2" s="1"/>
  <c r="C8649" i="2" a="1"/>
  <c r="C8649" i="2" s="1"/>
  <c r="C8648" i="2" a="1"/>
  <c r="C8648" i="2" s="1"/>
  <c r="C8647" i="2" a="1"/>
  <c r="C8647" i="2" s="1"/>
  <c r="C8646" i="2" a="1"/>
  <c r="C8646" i="2" s="1"/>
  <c r="C8645" i="2" a="1"/>
  <c r="C8645" i="2" s="1"/>
  <c r="C8644" i="2" a="1"/>
  <c r="C8644" i="2" s="1"/>
  <c r="C8643" i="2" a="1"/>
  <c r="C8643" i="2" s="1"/>
  <c r="C8642" i="2" a="1"/>
  <c r="C8642" i="2" s="1"/>
  <c r="C8641" i="2" a="1"/>
  <c r="C8641" i="2" s="1"/>
  <c r="C8640" i="2" a="1"/>
  <c r="C8640" i="2" s="1"/>
  <c r="C8639" i="2" a="1"/>
  <c r="C8639" i="2" s="1"/>
  <c r="C8638" i="2" a="1"/>
  <c r="C8638" i="2" s="1"/>
  <c r="C8637" i="2" a="1"/>
  <c r="C8637" i="2" s="1"/>
  <c r="C8636" i="2" a="1"/>
  <c r="C8636" i="2" s="1"/>
  <c r="C8635" i="2" a="1"/>
  <c r="C8635" i="2" s="1"/>
  <c r="C8634" i="2" a="1"/>
  <c r="C8634" i="2" s="1"/>
  <c r="C8633" i="2" a="1"/>
  <c r="C8633" i="2" s="1"/>
  <c r="C8632" i="2" a="1"/>
  <c r="C8632" i="2" s="1"/>
  <c r="C8631" i="2" a="1"/>
  <c r="C8631" i="2" s="1"/>
  <c r="C8630" i="2" a="1"/>
  <c r="C8630" i="2" s="1"/>
  <c r="C8629" i="2" a="1"/>
  <c r="C8629" i="2" s="1"/>
  <c r="C8628" i="2" a="1"/>
  <c r="C8628" i="2" s="1"/>
  <c r="C8627" i="2" a="1"/>
  <c r="C8627" i="2" s="1"/>
  <c r="C8626" i="2" a="1"/>
  <c r="C8626" i="2" s="1"/>
  <c r="C8625" i="2" a="1"/>
  <c r="C8625" i="2" s="1"/>
  <c r="C8624" i="2" a="1"/>
  <c r="C8624" i="2" s="1"/>
  <c r="C8623" i="2" a="1"/>
  <c r="C8623" i="2" s="1"/>
  <c r="C8622" i="2" a="1"/>
  <c r="C8622" i="2" s="1"/>
  <c r="C8621" i="2" a="1"/>
  <c r="C8621" i="2" s="1"/>
  <c r="C8620" i="2" a="1"/>
  <c r="C8620" i="2" s="1"/>
  <c r="C8619" i="2" a="1"/>
  <c r="C8619" i="2" s="1"/>
  <c r="C8618" i="2" a="1"/>
  <c r="C8618" i="2" s="1"/>
  <c r="C8617" i="2" a="1"/>
  <c r="C8617" i="2" s="1"/>
  <c r="C8616" i="2" a="1"/>
  <c r="C8616" i="2" s="1"/>
  <c r="C8615" i="2" a="1"/>
  <c r="C8615" i="2" s="1"/>
  <c r="C8614" i="2" a="1"/>
  <c r="C8614" i="2" s="1"/>
  <c r="C8613" i="2" a="1"/>
  <c r="C8613" i="2" s="1"/>
  <c r="C8612" i="2" a="1"/>
  <c r="C8612" i="2" s="1"/>
  <c r="C8611" i="2" a="1"/>
  <c r="C8611" i="2" s="1"/>
  <c r="C8610" i="2" a="1"/>
  <c r="C8610" i="2" s="1"/>
  <c r="C8609" i="2" a="1"/>
  <c r="C8609" i="2" s="1"/>
  <c r="C8608" i="2" a="1"/>
  <c r="C8608" i="2" s="1"/>
  <c r="C8607" i="2" a="1"/>
  <c r="C8607" i="2" s="1"/>
  <c r="C8606" i="2" a="1"/>
  <c r="C8606" i="2" s="1"/>
  <c r="C8605" i="2" a="1"/>
  <c r="C8605" i="2" s="1"/>
  <c r="C8604" i="2" a="1"/>
  <c r="C8604" i="2" s="1"/>
  <c r="C8603" i="2" a="1"/>
  <c r="C8603" i="2" s="1"/>
  <c r="C8602" i="2" a="1"/>
  <c r="C8602" i="2" s="1"/>
  <c r="C8601" i="2" a="1"/>
  <c r="C8601" i="2" s="1"/>
  <c r="C8600" i="2" a="1"/>
  <c r="C8600" i="2" s="1"/>
  <c r="C8599" i="2" a="1"/>
  <c r="C8599" i="2" s="1"/>
  <c r="C8598" i="2" a="1"/>
  <c r="C8598" i="2" s="1"/>
  <c r="C8597" i="2" a="1"/>
  <c r="C8597" i="2" s="1"/>
  <c r="C8596" i="2" a="1"/>
  <c r="C8596" i="2" s="1"/>
  <c r="C8595" i="2" a="1"/>
  <c r="C8595" i="2" s="1"/>
  <c r="C8594" i="2" a="1"/>
  <c r="C8594" i="2" s="1"/>
  <c r="C8593" i="2" a="1"/>
  <c r="C8593" i="2" s="1"/>
  <c r="C8592" i="2" a="1"/>
  <c r="C8592" i="2" s="1"/>
  <c r="C8591" i="2" a="1"/>
  <c r="C8591" i="2" s="1"/>
  <c r="C8590" i="2" a="1"/>
  <c r="C8590" i="2" s="1"/>
  <c r="C8589" i="2" a="1"/>
  <c r="C8589" i="2" s="1"/>
  <c r="C8588" i="2" a="1"/>
  <c r="C8588" i="2" s="1"/>
  <c r="C8587" i="2" a="1"/>
  <c r="C8587" i="2" s="1"/>
  <c r="C8586" i="2" a="1"/>
  <c r="C8586" i="2" s="1"/>
  <c r="C8585" i="2" a="1"/>
  <c r="C8585" i="2" s="1"/>
  <c r="C8584" i="2" a="1"/>
  <c r="C8584" i="2" s="1"/>
  <c r="C8583" i="2" a="1"/>
  <c r="C8583" i="2" s="1"/>
  <c r="C8582" i="2" a="1"/>
  <c r="C8582" i="2" s="1"/>
  <c r="C8581" i="2" a="1"/>
  <c r="C8581" i="2" s="1"/>
  <c r="C8580" i="2" a="1"/>
  <c r="C8580" i="2" s="1"/>
  <c r="C8579" i="2" a="1"/>
  <c r="C8579" i="2" s="1"/>
  <c r="C8578" i="2" a="1"/>
  <c r="C8578" i="2" s="1"/>
  <c r="C8577" i="2" a="1"/>
  <c r="C8577" i="2" s="1"/>
  <c r="C8576" i="2" a="1"/>
  <c r="C8576" i="2" s="1"/>
  <c r="C8575" i="2" a="1"/>
  <c r="C8575" i="2" s="1"/>
  <c r="C8574" i="2" a="1"/>
  <c r="C8574" i="2" s="1"/>
  <c r="C8573" i="2" a="1"/>
  <c r="C8573" i="2" s="1"/>
  <c r="C8572" i="2" a="1"/>
  <c r="C8572" i="2" s="1"/>
  <c r="C8571" i="2" a="1"/>
  <c r="C8571" i="2" s="1"/>
  <c r="C8570" i="2" a="1"/>
  <c r="C8570" i="2" s="1"/>
  <c r="C8569" i="2" a="1"/>
  <c r="C8569" i="2" s="1"/>
  <c r="C8568" i="2" a="1"/>
  <c r="C8568" i="2" s="1"/>
  <c r="C8567" i="2" a="1"/>
  <c r="C8567" i="2" s="1"/>
  <c r="C8566" i="2" a="1"/>
  <c r="C8566" i="2" s="1"/>
  <c r="C8565" i="2" a="1"/>
  <c r="C8565" i="2" s="1"/>
  <c r="C8564" i="2" a="1"/>
  <c r="C8564" i="2" s="1"/>
  <c r="C8563" i="2" a="1"/>
  <c r="C8563" i="2" s="1"/>
  <c r="C8562" i="2" a="1"/>
  <c r="C8562" i="2" s="1"/>
  <c r="C8561" i="2" a="1"/>
  <c r="C8561" i="2" s="1"/>
  <c r="C8560" i="2" a="1"/>
  <c r="C8560" i="2" s="1"/>
  <c r="C8559" i="2" a="1"/>
  <c r="C8559" i="2" s="1"/>
  <c r="C8558" i="2" a="1"/>
  <c r="C8558" i="2" s="1"/>
  <c r="C8557" i="2" a="1"/>
  <c r="C8557" i="2" s="1"/>
  <c r="C8556" i="2" a="1"/>
  <c r="C8556" i="2" s="1"/>
  <c r="C8555" i="2" a="1"/>
  <c r="C8555" i="2" s="1"/>
  <c r="C8554" i="2" a="1"/>
  <c r="C8554" i="2" s="1"/>
  <c r="C8553" i="2" a="1"/>
  <c r="C8553" i="2" s="1"/>
  <c r="C8552" i="2" a="1"/>
  <c r="C8552" i="2" s="1"/>
  <c r="C8551" i="2" a="1"/>
  <c r="C8551" i="2" s="1"/>
  <c r="C8550" i="2" a="1"/>
  <c r="C8550" i="2" s="1"/>
  <c r="C8549" i="2" a="1"/>
  <c r="C8549" i="2" s="1"/>
  <c r="C8548" i="2" a="1"/>
  <c r="C8548" i="2" s="1"/>
  <c r="C8547" i="2" a="1"/>
  <c r="C8547" i="2" s="1"/>
  <c r="C8546" i="2" a="1"/>
  <c r="C8546" i="2" s="1"/>
  <c r="C8545" i="2" a="1"/>
  <c r="C8545" i="2" s="1"/>
  <c r="C8544" i="2" a="1"/>
  <c r="C8544" i="2" s="1"/>
  <c r="C8543" i="2" a="1"/>
  <c r="C8543" i="2" s="1"/>
  <c r="C8542" i="2" a="1"/>
  <c r="C8542" i="2" s="1"/>
  <c r="C8541" i="2" a="1"/>
  <c r="C8541" i="2" s="1"/>
  <c r="C8540" i="2" a="1"/>
  <c r="C8540" i="2" s="1"/>
  <c r="C8539" i="2" a="1"/>
  <c r="C8539" i="2" s="1"/>
  <c r="C8538" i="2" a="1"/>
  <c r="C8538" i="2" s="1"/>
  <c r="C8537" i="2" a="1"/>
  <c r="C8537" i="2" s="1"/>
  <c r="C8536" i="2" a="1"/>
  <c r="C8536" i="2" s="1"/>
  <c r="C8535" i="2" a="1"/>
  <c r="C8535" i="2" s="1"/>
  <c r="C8534" i="2" a="1"/>
  <c r="C8534" i="2" s="1"/>
  <c r="C8533" i="2" a="1"/>
  <c r="C8533" i="2" s="1"/>
  <c r="C8532" i="2" a="1"/>
  <c r="C8532" i="2" s="1"/>
  <c r="C8531" i="2" a="1"/>
  <c r="C8531" i="2" s="1"/>
  <c r="C8530" i="2" a="1"/>
  <c r="C8530" i="2" s="1"/>
  <c r="C8529" i="2" a="1"/>
  <c r="C8529" i="2" s="1"/>
  <c r="C8528" i="2" a="1"/>
  <c r="C8528" i="2" s="1"/>
  <c r="C8527" i="2" a="1"/>
  <c r="C8527" i="2" s="1"/>
  <c r="C8526" i="2" a="1"/>
  <c r="C8526" i="2" s="1"/>
  <c r="C8525" i="2" a="1"/>
  <c r="C8525" i="2" s="1"/>
  <c r="C8524" i="2" a="1"/>
  <c r="C8524" i="2" s="1"/>
  <c r="C8523" i="2" a="1"/>
  <c r="C8523" i="2" s="1"/>
  <c r="C8522" i="2" a="1"/>
  <c r="C8522" i="2" s="1"/>
  <c r="C8521" i="2" a="1"/>
  <c r="C8521" i="2" s="1"/>
  <c r="C8520" i="2" a="1"/>
  <c r="C8520" i="2" s="1"/>
  <c r="C8519" i="2" a="1"/>
  <c r="C8519" i="2" s="1"/>
  <c r="C8518" i="2" a="1"/>
  <c r="C8518" i="2" s="1"/>
  <c r="C8517" i="2" a="1"/>
  <c r="C8517" i="2" s="1"/>
  <c r="C8516" i="2" a="1"/>
  <c r="C8516" i="2" s="1"/>
  <c r="C8515" i="2" a="1"/>
  <c r="C8515" i="2" s="1"/>
  <c r="C8514" i="2" a="1"/>
  <c r="C8514" i="2" s="1"/>
  <c r="C8513" i="2" a="1"/>
  <c r="C8513" i="2" s="1"/>
  <c r="C8512" i="2" a="1"/>
  <c r="C8512" i="2" s="1"/>
  <c r="C8511" i="2" a="1"/>
  <c r="C8511" i="2" s="1"/>
  <c r="C8510" i="2" a="1"/>
  <c r="C8510" i="2" s="1"/>
  <c r="C8509" i="2" a="1"/>
  <c r="C8509" i="2" s="1"/>
  <c r="C8508" i="2" a="1"/>
  <c r="C8508" i="2" s="1"/>
  <c r="C8507" i="2" a="1"/>
  <c r="C8507" i="2" s="1"/>
  <c r="C8506" i="2" a="1"/>
  <c r="C8506" i="2" s="1"/>
  <c r="C8505" i="2" a="1"/>
  <c r="C8505" i="2" s="1"/>
  <c r="C8504" i="2" a="1"/>
  <c r="C8504" i="2" s="1"/>
  <c r="C8503" i="2" a="1"/>
  <c r="C8503" i="2" s="1"/>
  <c r="C8502" i="2" a="1"/>
  <c r="C8502" i="2" s="1"/>
  <c r="C8501" i="2" a="1"/>
  <c r="C8501" i="2" s="1"/>
  <c r="C8500" i="2" a="1"/>
  <c r="C8500" i="2" s="1"/>
  <c r="C8499" i="2" a="1"/>
  <c r="C8499" i="2" s="1"/>
  <c r="C8498" i="2" a="1"/>
  <c r="C8498" i="2" s="1"/>
  <c r="C8497" i="2" a="1"/>
  <c r="C8497" i="2" s="1"/>
  <c r="C8496" i="2" a="1"/>
  <c r="C8496" i="2" s="1"/>
  <c r="C8495" i="2" a="1"/>
  <c r="C8495" i="2" s="1"/>
  <c r="C8494" i="2" a="1"/>
  <c r="C8494" i="2" s="1"/>
  <c r="C8493" i="2" a="1"/>
  <c r="C8493" i="2" s="1"/>
  <c r="C8492" i="2" a="1"/>
  <c r="C8492" i="2" s="1"/>
  <c r="C8491" i="2" a="1"/>
  <c r="C8491" i="2" s="1"/>
  <c r="C8490" i="2" a="1"/>
  <c r="C8490" i="2" s="1"/>
  <c r="C8489" i="2" a="1"/>
  <c r="C8489" i="2" s="1"/>
  <c r="C8488" i="2" a="1"/>
  <c r="C8488" i="2" s="1"/>
  <c r="C8487" i="2" a="1"/>
  <c r="C8487" i="2" s="1"/>
  <c r="C8486" i="2" a="1"/>
  <c r="C8486" i="2" s="1"/>
  <c r="C8485" i="2" a="1"/>
  <c r="C8485" i="2" s="1"/>
  <c r="C8484" i="2" a="1"/>
  <c r="C8484" i="2" s="1"/>
  <c r="C8483" i="2" a="1"/>
  <c r="C8483" i="2" s="1"/>
  <c r="C8482" i="2" a="1"/>
  <c r="C8482" i="2" s="1"/>
  <c r="C8481" i="2" a="1"/>
  <c r="C8481" i="2" s="1"/>
  <c r="C8480" i="2" a="1"/>
  <c r="C8480" i="2" s="1"/>
  <c r="C8479" i="2" a="1"/>
  <c r="C8479" i="2" s="1"/>
  <c r="C8478" i="2" a="1"/>
  <c r="C8478" i="2" s="1"/>
  <c r="C8477" i="2" a="1"/>
  <c r="C8477" i="2" s="1"/>
  <c r="C8476" i="2" a="1"/>
  <c r="C8476" i="2" s="1"/>
  <c r="C8475" i="2" a="1"/>
  <c r="C8475" i="2" s="1"/>
  <c r="C8474" i="2" a="1"/>
  <c r="C8474" i="2" s="1"/>
  <c r="C8473" i="2" a="1"/>
  <c r="C8473" i="2" s="1"/>
  <c r="C8472" i="2" a="1"/>
  <c r="C8472" i="2" s="1"/>
  <c r="C8471" i="2" a="1"/>
  <c r="C8471" i="2" s="1"/>
  <c r="C8470" i="2" a="1"/>
  <c r="C8470" i="2" s="1"/>
  <c r="C8469" i="2" a="1"/>
  <c r="C8469" i="2" s="1"/>
  <c r="C8468" i="2" a="1"/>
  <c r="C8468" i="2" s="1"/>
  <c r="C8467" i="2" a="1"/>
  <c r="C8467" i="2" s="1"/>
  <c r="C8466" i="2" a="1"/>
  <c r="C8466" i="2" s="1"/>
  <c r="C8465" i="2" a="1"/>
  <c r="C8465" i="2" s="1"/>
  <c r="C8464" i="2" a="1"/>
  <c r="C8464" i="2" s="1"/>
  <c r="C8463" i="2" a="1"/>
  <c r="C8463" i="2" s="1"/>
  <c r="C8462" i="2" a="1"/>
  <c r="C8462" i="2" s="1"/>
  <c r="C8461" i="2" a="1"/>
  <c r="C8461" i="2" s="1"/>
  <c r="C8460" i="2" a="1"/>
  <c r="C8460" i="2" s="1"/>
  <c r="C8459" i="2" a="1"/>
  <c r="C8459" i="2" s="1"/>
  <c r="C8458" i="2" a="1"/>
  <c r="C8458" i="2" s="1"/>
  <c r="C8457" i="2" a="1"/>
  <c r="C8457" i="2" s="1"/>
  <c r="C8456" i="2" a="1"/>
  <c r="C8456" i="2" s="1"/>
  <c r="C8455" i="2" a="1"/>
  <c r="C8455" i="2" s="1"/>
  <c r="C8454" i="2" a="1"/>
  <c r="C8454" i="2" s="1"/>
  <c r="C8453" i="2" a="1"/>
  <c r="C8453" i="2" s="1"/>
  <c r="C8452" i="2" a="1"/>
  <c r="C8452" i="2" s="1"/>
  <c r="C8451" i="2" a="1"/>
  <c r="C8451" i="2" s="1"/>
  <c r="C8450" i="2" a="1"/>
  <c r="C8450" i="2" s="1"/>
  <c r="C8449" i="2" a="1"/>
  <c r="C8449" i="2" s="1"/>
  <c r="C8448" i="2" a="1"/>
  <c r="C8448" i="2" s="1"/>
  <c r="C8447" i="2" a="1"/>
  <c r="C8447" i="2" s="1"/>
  <c r="C8446" i="2" a="1"/>
  <c r="C8446" i="2" s="1"/>
  <c r="C8445" i="2"/>
  <c r="C8445" i="2" a="1"/>
  <c r="C8444" i="2" a="1"/>
  <c r="C8444" i="2" s="1"/>
  <c r="C8443" i="2" a="1"/>
  <c r="C8443" i="2" s="1"/>
  <c r="C8442" i="2" a="1"/>
  <c r="C8442" i="2" s="1"/>
  <c r="C8441" i="2" a="1"/>
  <c r="C8441" i="2" s="1"/>
  <c r="C8440" i="2" a="1"/>
  <c r="C8440" i="2" s="1"/>
  <c r="C8439" i="2" a="1"/>
  <c r="C8439" i="2" s="1"/>
  <c r="C8438" i="2" a="1"/>
  <c r="C8438" i="2" s="1"/>
  <c r="C8437" i="2" a="1"/>
  <c r="C8437" i="2" s="1"/>
  <c r="C8436" i="2" a="1"/>
  <c r="C8436" i="2" s="1"/>
  <c r="C8435" i="2" a="1"/>
  <c r="C8435" i="2" s="1"/>
  <c r="C8434" i="2" a="1"/>
  <c r="C8434" i="2" s="1"/>
  <c r="C8433" i="2" a="1"/>
  <c r="C8433" i="2" s="1"/>
  <c r="C8432" i="2" a="1"/>
  <c r="C8432" i="2" s="1"/>
  <c r="C8431" i="2" a="1"/>
  <c r="C8431" i="2" s="1"/>
  <c r="C8430" i="2" a="1"/>
  <c r="C8430" i="2" s="1"/>
  <c r="C8429" i="2" a="1"/>
  <c r="C8429" i="2" s="1"/>
  <c r="C8428" i="2" a="1"/>
  <c r="C8428" i="2" s="1"/>
  <c r="C8427" i="2" a="1"/>
  <c r="C8427" i="2" s="1"/>
  <c r="C8426" i="2" a="1"/>
  <c r="C8426" i="2" s="1"/>
  <c r="C8425" i="2" a="1"/>
  <c r="C8425" i="2" s="1"/>
  <c r="C8424" i="2" a="1"/>
  <c r="C8424" i="2" s="1"/>
  <c r="C8423" i="2" a="1"/>
  <c r="C8423" i="2" s="1"/>
  <c r="C8422" i="2" a="1"/>
  <c r="C8422" i="2" s="1"/>
  <c r="C8421" i="2" a="1"/>
  <c r="C8421" i="2" s="1"/>
  <c r="C8420" i="2" a="1"/>
  <c r="C8420" i="2" s="1"/>
  <c r="C8419" i="2" a="1"/>
  <c r="C8419" i="2" s="1"/>
  <c r="C8418" i="2" a="1"/>
  <c r="C8418" i="2" s="1"/>
  <c r="C8417" i="2" a="1"/>
  <c r="C8417" i="2" s="1"/>
  <c r="C8416" i="2" a="1"/>
  <c r="C8416" i="2" s="1"/>
  <c r="C8415" i="2" a="1"/>
  <c r="C8415" i="2" s="1"/>
  <c r="C8414" i="2" a="1"/>
  <c r="C8414" i="2" s="1"/>
  <c r="C8413" i="2" a="1"/>
  <c r="C8413" i="2" s="1"/>
  <c r="C8412" i="2" a="1"/>
  <c r="C8412" i="2" s="1"/>
  <c r="C8411" i="2" a="1"/>
  <c r="C8411" i="2" s="1"/>
  <c r="C8410" i="2" a="1"/>
  <c r="C8410" i="2" s="1"/>
  <c r="C8409" i="2" a="1"/>
  <c r="C8409" i="2" s="1"/>
  <c r="C8408" i="2" a="1"/>
  <c r="C8408" i="2" s="1"/>
  <c r="C8407" i="2" a="1"/>
  <c r="C8407" i="2" s="1"/>
  <c r="C8406" i="2" a="1"/>
  <c r="C8406" i="2" s="1"/>
  <c r="C8405" i="2" a="1"/>
  <c r="C8405" i="2" s="1"/>
  <c r="C8404" i="2" a="1"/>
  <c r="C8404" i="2" s="1"/>
  <c r="C8403" i="2" a="1"/>
  <c r="C8403" i="2" s="1"/>
  <c r="C8402" i="2" a="1"/>
  <c r="C8402" i="2" s="1"/>
  <c r="C8401" i="2" a="1"/>
  <c r="C8401" i="2" s="1"/>
  <c r="C8400" i="2" a="1"/>
  <c r="C8400" i="2" s="1"/>
  <c r="C8399" i="2" a="1"/>
  <c r="C8399" i="2" s="1"/>
  <c r="C8398" i="2" a="1"/>
  <c r="C8398" i="2" s="1"/>
  <c r="C8397" i="2" a="1"/>
  <c r="C8397" i="2" s="1"/>
  <c r="C8396" i="2" a="1"/>
  <c r="C8396" i="2" s="1"/>
  <c r="C8395" i="2" a="1"/>
  <c r="C8395" i="2" s="1"/>
  <c r="C8394" i="2" a="1"/>
  <c r="C8394" i="2" s="1"/>
  <c r="C8393" i="2" a="1"/>
  <c r="C8393" i="2" s="1"/>
  <c r="C8392" i="2" a="1"/>
  <c r="C8392" i="2" s="1"/>
  <c r="C8391" i="2" a="1"/>
  <c r="C8391" i="2" s="1"/>
  <c r="C8390" i="2" a="1"/>
  <c r="C8390" i="2" s="1"/>
  <c r="C8389" i="2"/>
  <c r="C8389" i="2" a="1"/>
  <c r="C8388" i="2" a="1"/>
  <c r="C8388" i="2" s="1"/>
  <c r="C8387" i="2" a="1"/>
  <c r="C8387" i="2" s="1"/>
  <c r="C8386" i="2" a="1"/>
  <c r="C8386" i="2" s="1"/>
  <c r="C8385" i="2" a="1"/>
  <c r="C8385" i="2" s="1"/>
  <c r="C8384" i="2" a="1"/>
  <c r="C8384" i="2" s="1"/>
  <c r="C8383" i="2" a="1"/>
  <c r="C8383" i="2" s="1"/>
  <c r="C8382" i="2" a="1"/>
  <c r="C8382" i="2" s="1"/>
  <c r="C8381" i="2" a="1"/>
  <c r="C8381" i="2" s="1"/>
  <c r="C8380" i="2" a="1"/>
  <c r="C8380" i="2" s="1"/>
  <c r="C8379" i="2" a="1"/>
  <c r="C8379" i="2" s="1"/>
  <c r="C8378" i="2" a="1"/>
  <c r="C8378" i="2" s="1"/>
  <c r="C8377" i="2" a="1"/>
  <c r="C8377" i="2" s="1"/>
  <c r="C8376" i="2" a="1"/>
  <c r="C8376" i="2" s="1"/>
  <c r="C8375" i="2" a="1"/>
  <c r="C8375" i="2" s="1"/>
  <c r="C8374" i="2" a="1"/>
  <c r="C8374" i="2" s="1"/>
  <c r="C8373" i="2" a="1"/>
  <c r="C8373" i="2" s="1"/>
  <c r="C8372" i="2" a="1"/>
  <c r="C8372" i="2" s="1"/>
  <c r="C8371" i="2" a="1"/>
  <c r="C8371" i="2" s="1"/>
  <c r="C8370" i="2" a="1"/>
  <c r="C8370" i="2" s="1"/>
  <c r="C8369" i="2" a="1"/>
  <c r="C8369" i="2" s="1"/>
  <c r="C8368" i="2" a="1"/>
  <c r="C8368" i="2" s="1"/>
  <c r="C8367" i="2" a="1"/>
  <c r="C8367" i="2" s="1"/>
  <c r="C8366" i="2" a="1"/>
  <c r="C8366" i="2" s="1"/>
  <c r="C8365" i="2" a="1"/>
  <c r="C8365" i="2" s="1"/>
  <c r="C8364" i="2" a="1"/>
  <c r="C8364" i="2" s="1"/>
  <c r="C8363" i="2" a="1"/>
  <c r="C8363" i="2" s="1"/>
  <c r="C8362" i="2" a="1"/>
  <c r="C8362" i="2" s="1"/>
  <c r="C8361" i="2" a="1"/>
  <c r="C8361" i="2" s="1"/>
  <c r="C8360" i="2" a="1"/>
  <c r="C8360" i="2" s="1"/>
  <c r="C8359" i="2" a="1"/>
  <c r="C8359" i="2" s="1"/>
  <c r="C8358" i="2" a="1"/>
  <c r="C8358" i="2" s="1"/>
  <c r="C8357" i="2" a="1"/>
  <c r="C8357" i="2" s="1"/>
  <c r="C8356" i="2" a="1"/>
  <c r="C8356" i="2" s="1"/>
  <c r="C8355" i="2" a="1"/>
  <c r="C8355" i="2" s="1"/>
  <c r="C8354" i="2" a="1"/>
  <c r="C8354" i="2" s="1"/>
  <c r="C8353" i="2" a="1"/>
  <c r="C8353" i="2" s="1"/>
  <c r="C8352" i="2" a="1"/>
  <c r="C8352" i="2" s="1"/>
  <c r="C8351" i="2" a="1"/>
  <c r="C8351" i="2" s="1"/>
  <c r="C8350" i="2" a="1"/>
  <c r="C8350" i="2" s="1"/>
  <c r="C8349" i="2" a="1"/>
  <c r="C8349" i="2" s="1"/>
  <c r="C8348" i="2" a="1"/>
  <c r="C8348" i="2" s="1"/>
  <c r="C8347" i="2" a="1"/>
  <c r="C8347" i="2" s="1"/>
  <c r="C8346" i="2" a="1"/>
  <c r="C8346" i="2" s="1"/>
  <c r="C8345" i="2" a="1"/>
  <c r="C8345" i="2" s="1"/>
  <c r="C8344" i="2" a="1"/>
  <c r="C8344" i="2" s="1"/>
  <c r="C8343" i="2" a="1"/>
  <c r="C8343" i="2" s="1"/>
  <c r="C8342" i="2" a="1"/>
  <c r="C8342" i="2" s="1"/>
  <c r="C8341" i="2" a="1"/>
  <c r="C8341" i="2" s="1"/>
  <c r="C8340" i="2" a="1"/>
  <c r="C8340" i="2" s="1"/>
  <c r="C8339" i="2" a="1"/>
  <c r="C8339" i="2" s="1"/>
  <c r="C8338" i="2" a="1"/>
  <c r="C8338" i="2" s="1"/>
  <c r="C8337" i="2" a="1"/>
  <c r="C8337" i="2" s="1"/>
  <c r="C8336" i="2" a="1"/>
  <c r="C8336" i="2" s="1"/>
  <c r="C8335" i="2" a="1"/>
  <c r="C8335" i="2" s="1"/>
  <c r="C8334" i="2" a="1"/>
  <c r="C8334" i="2" s="1"/>
  <c r="C8333" i="2" a="1"/>
  <c r="C8333" i="2" s="1"/>
  <c r="C8332" i="2" a="1"/>
  <c r="C8332" i="2" s="1"/>
  <c r="C8331" i="2" a="1"/>
  <c r="C8331" i="2" s="1"/>
  <c r="C8330" i="2" a="1"/>
  <c r="C8330" i="2" s="1"/>
  <c r="C8329" i="2" a="1"/>
  <c r="C8329" i="2" s="1"/>
  <c r="C8328" i="2" a="1"/>
  <c r="C8328" i="2" s="1"/>
  <c r="C8327" i="2" a="1"/>
  <c r="C8327" i="2" s="1"/>
  <c r="C8326" i="2" a="1"/>
  <c r="C8326" i="2" s="1"/>
  <c r="C8325" i="2" a="1"/>
  <c r="C8325" i="2" s="1"/>
  <c r="C8324" i="2" a="1"/>
  <c r="C8324" i="2" s="1"/>
  <c r="C8323" i="2" a="1"/>
  <c r="C8323" i="2" s="1"/>
  <c r="C8322" i="2" a="1"/>
  <c r="C8322" i="2" s="1"/>
  <c r="C8321" i="2" a="1"/>
  <c r="C8321" i="2" s="1"/>
  <c r="C8320" i="2" a="1"/>
  <c r="C8320" i="2" s="1"/>
  <c r="C8319" i="2" a="1"/>
  <c r="C8319" i="2" s="1"/>
  <c r="C8318" i="2" a="1"/>
  <c r="C8318" i="2" s="1"/>
  <c r="C8317" i="2" a="1"/>
  <c r="C8317" i="2" s="1"/>
  <c r="C8316" i="2" a="1"/>
  <c r="C8316" i="2" s="1"/>
  <c r="C8315" i="2" a="1"/>
  <c r="C8315" i="2" s="1"/>
  <c r="C8314" i="2" a="1"/>
  <c r="C8314" i="2" s="1"/>
  <c r="C8313" i="2" a="1"/>
  <c r="C8313" i="2" s="1"/>
  <c r="C8312" i="2" a="1"/>
  <c r="C8312" i="2" s="1"/>
  <c r="C8311" i="2" a="1"/>
  <c r="C8311" i="2" s="1"/>
  <c r="C8310" i="2" a="1"/>
  <c r="C8310" i="2" s="1"/>
  <c r="C8309" i="2" a="1"/>
  <c r="C8309" i="2" s="1"/>
  <c r="C8308" i="2" a="1"/>
  <c r="C8308" i="2" s="1"/>
  <c r="C8307" i="2" a="1"/>
  <c r="C8307" i="2" s="1"/>
  <c r="C8306" i="2" a="1"/>
  <c r="C8306" i="2" s="1"/>
  <c r="C8305" i="2" a="1"/>
  <c r="C8305" i="2" s="1"/>
  <c r="C8304" i="2" a="1"/>
  <c r="C8304" i="2" s="1"/>
  <c r="C8303" i="2" a="1"/>
  <c r="C8303" i="2" s="1"/>
  <c r="C8302" i="2" a="1"/>
  <c r="C8302" i="2" s="1"/>
  <c r="C8301" i="2" a="1"/>
  <c r="C8301" i="2" s="1"/>
  <c r="C8300" i="2" a="1"/>
  <c r="C8300" i="2" s="1"/>
  <c r="C8299" i="2" a="1"/>
  <c r="C8299" i="2" s="1"/>
  <c r="C8298" i="2" a="1"/>
  <c r="C8298" i="2" s="1"/>
  <c r="C8297" i="2" a="1"/>
  <c r="C8297" i="2" s="1"/>
  <c r="C8296" i="2" a="1"/>
  <c r="C8296" i="2" s="1"/>
  <c r="C8295" i="2" a="1"/>
  <c r="C8295" i="2" s="1"/>
  <c r="C8294" i="2" a="1"/>
  <c r="C8294" i="2" s="1"/>
  <c r="C8293" i="2" a="1"/>
  <c r="C8293" i="2" s="1"/>
  <c r="C8292" i="2" a="1"/>
  <c r="C8292" i="2" s="1"/>
  <c r="C8291" i="2" a="1"/>
  <c r="C8291" i="2" s="1"/>
  <c r="C8290" i="2" a="1"/>
  <c r="C8290" i="2" s="1"/>
  <c r="C8289" i="2" a="1"/>
  <c r="C8289" i="2" s="1"/>
  <c r="C8288" i="2" a="1"/>
  <c r="C8288" i="2" s="1"/>
  <c r="C8287" i="2" a="1"/>
  <c r="C8287" i="2" s="1"/>
  <c r="C8286" i="2" a="1"/>
  <c r="C8286" i="2" s="1"/>
  <c r="C8285" i="2"/>
  <c r="C8285" i="2" a="1"/>
  <c r="C8284" i="2" a="1"/>
  <c r="C8284" i="2" s="1"/>
  <c r="C8283" i="2" a="1"/>
  <c r="C8283" i="2" s="1"/>
  <c r="C8282" i="2" a="1"/>
  <c r="C8282" i="2" s="1"/>
  <c r="C8281" i="2" a="1"/>
  <c r="C8281" i="2" s="1"/>
  <c r="C8280" i="2" a="1"/>
  <c r="C8280" i="2" s="1"/>
  <c r="C8279" i="2" a="1"/>
  <c r="C8279" i="2" s="1"/>
  <c r="C8278" i="2" a="1"/>
  <c r="C8278" i="2" s="1"/>
  <c r="C8277" i="2" a="1"/>
  <c r="C8277" i="2" s="1"/>
  <c r="C8276" i="2" a="1"/>
  <c r="C8276" i="2" s="1"/>
  <c r="C8275" i="2" a="1"/>
  <c r="C8275" i="2" s="1"/>
  <c r="C8274" i="2" a="1"/>
  <c r="C8274" i="2" s="1"/>
  <c r="C8273" i="2" a="1"/>
  <c r="C8273" i="2" s="1"/>
  <c r="C8272" i="2" a="1"/>
  <c r="C8272" i="2" s="1"/>
  <c r="C8271" i="2" a="1"/>
  <c r="C8271" i="2" s="1"/>
  <c r="C8270" i="2" a="1"/>
  <c r="C8270" i="2" s="1"/>
  <c r="C8269" i="2" a="1"/>
  <c r="C8269" i="2" s="1"/>
  <c r="C8268" i="2" a="1"/>
  <c r="C8268" i="2" s="1"/>
  <c r="C8267" i="2" a="1"/>
  <c r="C8267" i="2" s="1"/>
  <c r="C8266" i="2" a="1"/>
  <c r="C8266" i="2" s="1"/>
  <c r="C8265" i="2" a="1"/>
  <c r="C8265" i="2" s="1"/>
  <c r="C8264" i="2" a="1"/>
  <c r="C8264" i="2" s="1"/>
  <c r="C8263" i="2" a="1"/>
  <c r="C8263" i="2" s="1"/>
  <c r="C8262" i="2" a="1"/>
  <c r="C8262" i="2" s="1"/>
  <c r="C8261" i="2" a="1"/>
  <c r="C8261" i="2" s="1"/>
  <c r="C8260" i="2" a="1"/>
  <c r="C8260" i="2" s="1"/>
  <c r="C8259" i="2" a="1"/>
  <c r="C8259" i="2" s="1"/>
  <c r="C8258" i="2" a="1"/>
  <c r="C8258" i="2" s="1"/>
  <c r="C8257" i="2" a="1"/>
  <c r="C8257" i="2" s="1"/>
  <c r="C8256" i="2" a="1"/>
  <c r="C8256" i="2" s="1"/>
  <c r="C8255" i="2" a="1"/>
  <c r="C8255" i="2" s="1"/>
  <c r="C8254" i="2" a="1"/>
  <c r="C8254" i="2" s="1"/>
  <c r="C8253" i="2" a="1"/>
  <c r="C8253" i="2" s="1"/>
  <c r="C8252" i="2" a="1"/>
  <c r="C8252" i="2" s="1"/>
  <c r="C8251" i="2" a="1"/>
  <c r="C8251" i="2" s="1"/>
  <c r="C8250" i="2" a="1"/>
  <c r="C8250" i="2" s="1"/>
  <c r="C8249" i="2" a="1"/>
  <c r="C8249" i="2" s="1"/>
  <c r="C8248" i="2" a="1"/>
  <c r="C8248" i="2" s="1"/>
  <c r="C8247" i="2" a="1"/>
  <c r="C8247" i="2" s="1"/>
  <c r="C8246" i="2" a="1"/>
  <c r="C8246" i="2" s="1"/>
  <c r="C8245" i="2" a="1"/>
  <c r="C8245" i="2" s="1"/>
  <c r="C8244" i="2" a="1"/>
  <c r="C8244" i="2" s="1"/>
  <c r="C8243" i="2" a="1"/>
  <c r="C8243" i="2" s="1"/>
  <c r="C8242" i="2" a="1"/>
  <c r="C8242" i="2" s="1"/>
  <c r="C8241" i="2" a="1"/>
  <c r="C8241" i="2" s="1"/>
  <c r="C8240" i="2" a="1"/>
  <c r="C8240" i="2" s="1"/>
  <c r="C8239" i="2" a="1"/>
  <c r="C8239" i="2" s="1"/>
  <c r="C8238" i="2" a="1"/>
  <c r="C8238" i="2" s="1"/>
  <c r="C8237" i="2" a="1"/>
  <c r="C8237" i="2" s="1"/>
  <c r="C8236" i="2" a="1"/>
  <c r="C8236" i="2" s="1"/>
  <c r="C8235" i="2" a="1"/>
  <c r="C8235" i="2" s="1"/>
  <c r="C8234" i="2" a="1"/>
  <c r="C8234" i="2" s="1"/>
  <c r="C8233" i="2" a="1"/>
  <c r="C8233" i="2" s="1"/>
  <c r="C8232" i="2" a="1"/>
  <c r="C8232" i="2" s="1"/>
  <c r="C8231" i="2" a="1"/>
  <c r="C8231" i="2" s="1"/>
  <c r="C8230" i="2" a="1"/>
  <c r="C8230" i="2" s="1"/>
  <c r="C8229" i="2" a="1"/>
  <c r="C8229" i="2" s="1"/>
  <c r="C8228" i="2" a="1"/>
  <c r="C8228" i="2" s="1"/>
  <c r="C8227" i="2" a="1"/>
  <c r="C8227" i="2" s="1"/>
  <c r="C8226" i="2" a="1"/>
  <c r="C8226" i="2" s="1"/>
  <c r="C8225" i="2" a="1"/>
  <c r="C8225" i="2" s="1"/>
  <c r="C8224" i="2" a="1"/>
  <c r="C8224" i="2" s="1"/>
  <c r="C8223" i="2" a="1"/>
  <c r="C8223" i="2" s="1"/>
  <c r="C8222" i="2" a="1"/>
  <c r="C8222" i="2" s="1"/>
  <c r="C8221" i="2" a="1"/>
  <c r="C8221" i="2" s="1"/>
  <c r="C8220" i="2" a="1"/>
  <c r="C8220" i="2" s="1"/>
  <c r="C8219" i="2" a="1"/>
  <c r="C8219" i="2" s="1"/>
  <c r="C8218" i="2" a="1"/>
  <c r="C8218" i="2" s="1"/>
  <c r="C8217" i="2" a="1"/>
  <c r="C8217" i="2" s="1"/>
  <c r="C8216" i="2" a="1"/>
  <c r="C8216" i="2" s="1"/>
  <c r="C8215" i="2" a="1"/>
  <c r="C8215" i="2" s="1"/>
  <c r="C8214" i="2" a="1"/>
  <c r="C8214" i="2" s="1"/>
  <c r="C8213" i="2" a="1"/>
  <c r="C8213" i="2" s="1"/>
  <c r="C8212" i="2" a="1"/>
  <c r="C8212" i="2" s="1"/>
  <c r="C8211" i="2" a="1"/>
  <c r="C8211" i="2" s="1"/>
  <c r="C8210" i="2" a="1"/>
  <c r="C8210" i="2" s="1"/>
  <c r="C8209" i="2" a="1"/>
  <c r="C8209" i="2" s="1"/>
  <c r="C8208" i="2" a="1"/>
  <c r="C8208" i="2" s="1"/>
  <c r="C8207" i="2" a="1"/>
  <c r="C8207" i="2" s="1"/>
  <c r="C8206" i="2" a="1"/>
  <c r="C8206" i="2" s="1"/>
  <c r="C8205" i="2" a="1"/>
  <c r="C8205" i="2" s="1"/>
  <c r="C8204" i="2" a="1"/>
  <c r="C8204" i="2" s="1"/>
  <c r="C8203" i="2" a="1"/>
  <c r="C8203" i="2" s="1"/>
  <c r="C8202" i="2" a="1"/>
  <c r="C8202" i="2" s="1"/>
  <c r="C8201" i="2" a="1"/>
  <c r="C8201" i="2" s="1"/>
  <c r="C8200" i="2" a="1"/>
  <c r="C8200" i="2" s="1"/>
  <c r="C8199" i="2" a="1"/>
  <c r="C8199" i="2" s="1"/>
  <c r="C8198" i="2" a="1"/>
  <c r="C8198" i="2" s="1"/>
  <c r="C8197" i="2" a="1"/>
  <c r="C8197" i="2" s="1"/>
  <c r="C8196" i="2" a="1"/>
  <c r="C8196" i="2" s="1"/>
  <c r="C8195" i="2" a="1"/>
  <c r="C8195" i="2" s="1"/>
  <c r="C8194" i="2" a="1"/>
  <c r="C8194" i="2" s="1"/>
  <c r="C8193" i="2" a="1"/>
  <c r="C8193" i="2" s="1"/>
  <c r="C8192" i="2" a="1"/>
  <c r="C8192" i="2" s="1"/>
  <c r="C8191" i="2" a="1"/>
  <c r="C8191" i="2" s="1"/>
  <c r="C8190" i="2" a="1"/>
  <c r="C8190" i="2" s="1"/>
  <c r="C8189" i="2" a="1"/>
  <c r="C8189" i="2" s="1"/>
  <c r="C8188" i="2" a="1"/>
  <c r="C8188" i="2" s="1"/>
  <c r="C8187" i="2" a="1"/>
  <c r="C8187" i="2" s="1"/>
  <c r="C8186" i="2" a="1"/>
  <c r="C8186" i="2" s="1"/>
  <c r="C8185" i="2" a="1"/>
  <c r="C8185" i="2" s="1"/>
  <c r="C8184" i="2" a="1"/>
  <c r="C8184" i="2" s="1"/>
  <c r="C8183" i="2" a="1"/>
  <c r="C8183" i="2" s="1"/>
  <c r="C8182" i="2" a="1"/>
  <c r="C8182" i="2" s="1"/>
  <c r="C8181" i="2" a="1"/>
  <c r="C8181" i="2" s="1"/>
  <c r="C8180" i="2" a="1"/>
  <c r="C8180" i="2" s="1"/>
  <c r="C8179" i="2" a="1"/>
  <c r="C8179" i="2" s="1"/>
  <c r="C8178" i="2" a="1"/>
  <c r="C8178" i="2" s="1"/>
  <c r="C8177" i="2" a="1"/>
  <c r="C8177" i="2" s="1"/>
  <c r="C8176" i="2" a="1"/>
  <c r="C8176" i="2" s="1"/>
  <c r="C8175" i="2" a="1"/>
  <c r="C8175" i="2" s="1"/>
  <c r="C8174" i="2" a="1"/>
  <c r="C8174" i="2" s="1"/>
  <c r="C8173" i="2" a="1"/>
  <c r="C8173" i="2" s="1"/>
  <c r="C8172" i="2" a="1"/>
  <c r="C8172" i="2" s="1"/>
  <c r="C8171" i="2" a="1"/>
  <c r="C8171" i="2" s="1"/>
  <c r="C8170" i="2" a="1"/>
  <c r="C8170" i="2" s="1"/>
  <c r="C8169" i="2" a="1"/>
  <c r="C8169" i="2" s="1"/>
  <c r="C8168" i="2" a="1"/>
  <c r="C8168" i="2" s="1"/>
  <c r="C8167" i="2" a="1"/>
  <c r="C8167" i="2" s="1"/>
  <c r="C8166" i="2" a="1"/>
  <c r="C8166" i="2" s="1"/>
  <c r="C8165" i="2" a="1"/>
  <c r="C8165" i="2" s="1"/>
  <c r="C8164" i="2" a="1"/>
  <c r="C8164" i="2" s="1"/>
  <c r="C8163" i="2" a="1"/>
  <c r="C8163" i="2" s="1"/>
  <c r="C8162" i="2" a="1"/>
  <c r="C8162" i="2" s="1"/>
  <c r="C8161" i="2" a="1"/>
  <c r="C8161" i="2" s="1"/>
  <c r="C8160" i="2" a="1"/>
  <c r="C8160" i="2" s="1"/>
  <c r="C8159" i="2" a="1"/>
  <c r="C8159" i="2" s="1"/>
  <c r="C8158" i="2" a="1"/>
  <c r="C8158" i="2" s="1"/>
  <c r="C8157" i="2"/>
  <c r="C8157" i="2" a="1"/>
  <c r="C8156" i="2" a="1"/>
  <c r="C8156" i="2" s="1"/>
  <c r="C8155" i="2" a="1"/>
  <c r="C8155" i="2" s="1"/>
  <c r="C8154" i="2" a="1"/>
  <c r="C8154" i="2" s="1"/>
  <c r="C8153" i="2" a="1"/>
  <c r="C8153" i="2" s="1"/>
  <c r="C8152" i="2" a="1"/>
  <c r="C8152" i="2" s="1"/>
  <c r="C8151" i="2" a="1"/>
  <c r="C8151" i="2" s="1"/>
  <c r="C8150" i="2" a="1"/>
  <c r="C8150" i="2" s="1"/>
  <c r="C8149" i="2" a="1"/>
  <c r="C8149" i="2" s="1"/>
  <c r="C8148" i="2" a="1"/>
  <c r="C8148" i="2" s="1"/>
  <c r="C8147" i="2" a="1"/>
  <c r="C8147" i="2" s="1"/>
  <c r="C8146" i="2" a="1"/>
  <c r="C8146" i="2" s="1"/>
  <c r="C8145" i="2" a="1"/>
  <c r="C8145" i="2" s="1"/>
  <c r="C8144" i="2" a="1"/>
  <c r="C8144" i="2" s="1"/>
  <c r="C8143" i="2" a="1"/>
  <c r="C8143" i="2" s="1"/>
  <c r="C8142" i="2" a="1"/>
  <c r="C8142" i="2" s="1"/>
  <c r="C8141" i="2"/>
  <c r="C8141" i="2" a="1"/>
  <c r="C8140" i="2" a="1"/>
  <c r="C8140" i="2" s="1"/>
  <c r="C8139" i="2" a="1"/>
  <c r="C8139" i="2" s="1"/>
  <c r="C8138" i="2" a="1"/>
  <c r="C8138" i="2" s="1"/>
  <c r="C8137" i="2" a="1"/>
  <c r="C8137" i="2" s="1"/>
  <c r="C8136" i="2" a="1"/>
  <c r="C8136" i="2" s="1"/>
  <c r="C8135" i="2" a="1"/>
  <c r="C8135" i="2" s="1"/>
  <c r="C8134" i="2" a="1"/>
  <c r="C8134" i="2" s="1"/>
  <c r="C8133" i="2" a="1"/>
  <c r="C8133" i="2" s="1"/>
  <c r="C8132" i="2" a="1"/>
  <c r="C8132" i="2" s="1"/>
  <c r="C8131" i="2" a="1"/>
  <c r="C8131" i="2" s="1"/>
  <c r="C8130" i="2" a="1"/>
  <c r="C8130" i="2" s="1"/>
  <c r="C8129" i="2" a="1"/>
  <c r="C8129" i="2" s="1"/>
  <c r="C8128" i="2" a="1"/>
  <c r="C8128" i="2" s="1"/>
  <c r="C8127" i="2" a="1"/>
  <c r="C8127" i="2" s="1"/>
  <c r="C8126" i="2" a="1"/>
  <c r="C8126" i="2" s="1"/>
  <c r="C8125" i="2" a="1"/>
  <c r="C8125" i="2" s="1"/>
  <c r="C8124" i="2" a="1"/>
  <c r="C8124" i="2" s="1"/>
  <c r="C8123" i="2" a="1"/>
  <c r="C8123" i="2" s="1"/>
  <c r="C8122" i="2" a="1"/>
  <c r="C8122" i="2" s="1"/>
  <c r="C8121" i="2" a="1"/>
  <c r="C8121" i="2" s="1"/>
  <c r="C8120" i="2" a="1"/>
  <c r="C8120" i="2" s="1"/>
  <c r="C8119" i="2" a="1"/>
  <c r="C8119" i="2" s="1"/>
  <c r="C8118" i="2" a="1"/>
  <c r="C8118" i="2" s="1"/>
  <c r="C8117" i="2" a="1"/>
  <c r="C8117" i="2" s="1"/>
  <c r="C8116" i="2" a="1"/>
  <c r="C8116" i="2" s="1"/>
  <c r="C8115" i="2" a="1"/>
  <c r="C8115" i="2" s="1"/>
  <c r="C8114" i="2" a="1"/>
  <c r="C8114" i="2" s="1"/>
  <c r="C8113" i="2" a="1"/>
  <c r="C8113" i="2" s="1"/>
  <c r="C8112" i="2" a="1"/>
  <c r="C8112" i="2" s="1"/>
  <c r="C8111" i="2" a="1"/>
  <c r="C8111" i="2" s="1"/>
  <c r="C8110" i="2" a="1"/>
  <c r="C8110" i="2" s="1"/>
  <c r="C8109" i="2" a="1"/>
  <c r="C8109" i="2" s="1"/>
  <c r="C8108" i="2" a="1"/>
  <c r="C8108" i="2" s="1"/>
  <c r="C8107" i="2" a="1"/>
  <c r="C8107" i="2" s="1"/>
  <c r="C8106" i="2" a="1"/>
  <c r="C8106" i="2" s="1"/>
  <c r="C8105" i="2" a="1"/>
  <c r="C8105" i="2" s="1"/>
  <c r="C8104" i="2" a="1"/>
  <c r="C8104" i="2" s="1"/>
  <c r="C8103" i="2" a="1"/>
  <c r="C8103" i="2" s="1"/>
  <c r="C8102" i="2" a="1"/>
  <c r="C8102" i="2" s="1"/>
  <c r="C8101" i="2" a="1"/>
  <c r="C8101" i="2" s="1"/>
  <c r="C8100" i="2" a="1"/>
  <c r="C8100" i="2" s="1"/>
  <c r="C8099" i="2" a="1"/>
  <c r="C8099" i="2" s="1"/>
  <c r="C8098" i="2" a="1"/>
  <c r="C8098" i="2" s="1"/>
  <c r="C8097" i="2" a="1"/>
  <c r="C8097" i="2" s="1"/>
  <c r="C8096" i="2" a="1"/>
  <c r="C8096" i="2" s="1"/>
  <c r="C8095" i="2" a="1"/>
  <c r="C8095" i="2" s="1"/>
  <c r="C8094" i="2" a="1"/>
  <c r="C8094" i="2" s="1"/>
  <c r="C8093" i="2"/>
  <c r="C8093" i="2" a="1"/>
  <c r="C8092" i="2" a="1"/>
  <c r="C8092" i="2" s="1"/>
  <c r="C8091" i="2" a="1"/>
  <c r="C8091" i="2" s="1"/>
  <c r="C8090" i="2" a="1"/>
  <c r="C8090" i="2" s="1"/>
  <c r="C8089" i="2" a="1"/>
  <c r="C8089" i="2" s="1"/>
  <c r="C8088" i="2" a="1"/>
  <c r="C8088" i="2" s="1"/>
  <c r="C8087" i="2" a="1"/>
  <c r="C8087" i="2" s="1"/>
  <c r="C8086" i="2" a="1"/>
  <c r="C8086" i="2" s="1"/>
  <c r="C8085" i="2" a="1"/>
  <c r="C8085" i="2" s="1"/>
  <c r="C8084" i="2" a="1"/>
  <c r="C8084" i="2" s="1"/>
  <c r="C8083" i="2" a="1"/>
  <c r="C8083" i="2" s="1"/>
  <c r="C8082" i="2" a="1"/>
  <c r="C8082" i="2" s="1"/>
  <c r="C8081" i="2" a="1"/>
  <c r="C8081" i="2" s="1"/>
  <c r="C8080" i="2" a="1"/>
  <c r="C8080" i="2" s="1"/>
  <c r="C8079" i="2" a="1"/>
  <c r="C8079" i="2" s="1"/>
  <c r="C8078" i="2" a="1"/>
  <c r="C8078" i="2" s="1"/>
  <c r="C8077" i="2" a="1"/>
  <c r="C8077" i="2" s="1"/>
  <c r="C8076" i="2" a="1"/>
  <c r="C8076" i="2" s="1"/>
  <c r="C8075" i="2" a="1"/>
  <c r="C8075" i="2" s="1"/>
  <c r="C8074" i="2" a="1"/>
  <c r="C8074" i="2" s="1"/>
  <c r="C8073" i="2" a="1"/>
  <c r="C8073" i="2" s="1"/>
  <c r="C8072" i="2" a="1"/>
  <c r="C8072" i="2" s="1"/>
  <c r="C8071" i="2" a="1"/>
  <c r="C8071" i="2" s="1"/>
  <c r="C8070" i="2" a="1"/>
  <c r="C8070" i="2" s="1"/>
  <c r="C8069" i="2" a="1"/>
  <c r="C8069" i="2" s="1"/>
  <c r="C8068" i="2" a="1"/>
  <c r="C8068" i="2" s="1"/>
  <c r="C8067" i="2" a="1"/>
  <c r="C8067" i="2" s="1"/>
  <c r="C8066" i="2" a="1"/>
  <c r="C8066" i="2" s="1"/>
  <c r="C8065" i="2" a="1"/>
  <c r="C8065" i="2" s="1"/>
  <c r="C8064" i="2" a="1"/>
  <c r="C8064" i="2" s="1"/>
  <c r="C8063" i="2" a="1"/>
  <c r="C8063" i="2" s="1"/>
  <c r="C8062" i="2" a="1"/>
  <c r="C8062" i="2" s="1"/>
  <c r="C8061" i="2" a="1"/>
  <c r="C8061" i="2" s="1"/>
  <c r="C8060" i="2" a="1"/>
  <c r="C8060" i="2" s="1"/>
  <c r="C8059" i="2" a="1"/>
  <c r="C8059" i="2" s="1"/>
  <c r="C8058" i="2" a="1"/>
  <c r="C8058" i="2" s="1"/>
  <c r="C8057" i="2" a="1"/>
  <c r="C8057" i="2" s="1"/>
  <c r="C8056" i="2" a="1"/>
  <c r="C8056" i="2" s="1"/>
  <c r="C8055" i="2" a="1"/>
  <c r="C8055" i="2" s="1"/>
  <c r="C8054" i="2" a="1"/>
  <c r="C8054" i="2" s="1"/>
  <c r="C8053" i="2" a="1"/>
  <c r="C8053" i="2" s="1"/>
  <c r="C8052" i="2" a="1"/>
  <c r="C8052" i="2" s="1"/>
  <c r="C8051" i="2" a="1"/>
  <c r="C8051" i="2" s="1"/>
  <c r="C8050" i="2" a="1"/>
  <c r="C8050" i="2" s="1"/>
  <c r="C8049" i="2" a="1"/>
  <c r="C8049" i="2" s="1"/>
  <c r="C8048" i="2" a="1"/>
  <c r="C8048" i="2" s="1"/>
  <c r="C8047" i="2" a="1"/>
  <c r="C8047" i="2" s="1"/>
  <c r="C8046" i="2" a="1"/>
  <c r="C8046" i="2" s="1"/>
  <c r="C8045" i="2" a="1"/>
  <c r="C8045" i="2" s="1"/>
  <c r="C8044" i="2" a="1"/>
  <c r="C8044" i="2" s="1"/>
  <c r="C8043" i="2" a="1"/>
  <c r="C8043" i="2" s="1"/>
  <c r="C8042" i="2" a="1"/>
  <c r="C8042" i="2" s="1"/>
  <c r="C8041" i="2" a="1"/>
  <c r="C8041" i="2" s="1"/>
  <c r="C8040" i="2" a="1"/>
  <c r="C8040" i="2" s="1"/>
  <c r="C8039" i="2" a="1"/>
  <c r="C8039" i="2" s="1"/>
  <c r="C8038" i="2" a="1"/>
  <c r="C8038" i="2" s="1"/>
  <c r="C8037" i="2" a="1"/>
  <c r="C8037" i="2" s="1"/>
  <c r="C8036" i="2" a="1"/>
  <c r="C8036" i="2" s="1"/>
  <c r="C8035" i="2" a="1"/>
  <c r="C8035" i="2" s="1"/>
  <c r="C8034" i="2" a="1"/>
  <c r="C8034" i="2" s="1"/>
  <c r="C8033" i="2" a="1"/>
  <c r="C8033" i="2" s="1"/>
  <c r="C8032" i="2" a="1"/>
  <c r="C8032" i="2" s="1"/>
  <c r="C8031" i="2" a="1"/>
  <c r="C8031" i="2" s="1"/>
  <c r="C8030" i="2" a="1"/>
  <c r="C8030" i="2" s="1"/>
  <c r="C8029" i="2" a="1"/>
  <c r="C8029" i="2" s="1"/>
  <c r="C8028" i="2" a="1"/>
  <c r="C8028" i="2" s="1"/>
  <c r="C8027" i="2" a="1"/>
  <c r="C8027" i="2" s="1"/>
  <c r="C8026" i="2" a="1"/>
  <c r="C8026" i="2" s="1"/>
  <c r="C8025" i="2" a="1"/>
  <c r="C8025" i="2" s="1"/>
  <c r="C8024" i="2" a="1"/>
  <c r="C8024" i="2" s="1"/>
  <c r="C8023" i="2" a="1"/>
  <c r="C8023" i="2" s="1"/>
  <c r="C8022" i="2" a="1"/>
  <c r="C8022" i="2" s="1"/>
  <c r="C8021" i="2" a="1"/>
  <c r="C8021" i="2" s="1"/>
  <c r="C8020" i="2" a="1"/>
  <c r="C8020" i="2" s="1"/>
  <c r="C8019" i="2" a="1"/>
  <c r="C8019" i="2" s="1"/>
  <c r="C8018" i="2" a="1"/>
  <c r="C8018" i="2" s="1"/>
  <c r="C8017" i="2" a="1"/>
  <c r="C8017" i="2" s="1"/>
  <c r="C8016" i="2" a="1"/>
  <c r="C8016" i="2" s="1"/>
  <c r="C8015" i="2" a="1"/>
  <c r="C8015" i="2" s="1"/>
  <c r="C8014" i="2" a="1"/>
  <c r="C8014" i="2" s="1"/>
  <c r="C8013" i="2" a="1"/>
  <c r="C8013" i="2" s="1"/>
  <c r="C8012" i="2" a="1"/>
  <c r="C8012" i="2" s="1"/>
  <c r="C8011" i="2" a="1"/>
  <c r="C8011" i="2" s="1"/>
  <c r="C8010" i="2" a="1"/>
  <c r="C8010" i="2" s="1"/>
  <c r="C8009" i="2" a="1"/>
  <c r="C8009" i="2" s="1"/>
  <c r="C8008" i="2" a="1"/>
  <c r="C8008" i="2" s="1"/>
  <c r="C8007" i="2" a="1"/>
  <c r="C8007" i="2" s="1"/>
  <c r="C8006" i="2" a="1"/>
  <c r="C8006" i="2" s="1"/>
  <c r="C8005" i="2" a="1"/>
  <c r="C8005" i="2" s="1"/>
  <c r="C8004" i="2" a="1"/>
  <c r="C8004" i="2" s="1"/>
  <c r="C8003" i="2" a="1"/>
  <c r="C8003" i="2" s="1"/>
  <c r="C8002" i="2" a="1"/>
  <c r="C8002" i="2" s="1"/>
  <c r="C8001" i="2" a="1"/>
  <c r="C8001" i="2" s="1"/>
  <c r="C8000" i="2" a="1"/>
  <c r="C8000" i="2" s="1"/>
  <c r="C7999" i="2" a="1"/>
  <c r="C7999" i="2" s="1"/>
  <c r="C7998" i="2" a="1"/>
  <c r="C7998" i="2" s="1"/>
  <c r="C7997" i="2" a="1"/>
  <c r="C7997" i="2" s="1"/>
  <c r="C7996" i="2" a="1"/>
  <c r="C7996" i="2" s="1"/>
  <c r="C7995" i="2" a="1"/>
  <c r="C7995" i="2" s="1"/>
  <c r="C7994" i="2" a="1"/>
  <c r="C7994" i="2" s="1"/>
  <c r="C7993" i="2" a="1"/>
  <c r="C7993" i="2" s="1"/>
  <c r="C7992" i="2" a="1"/>
  <c r="C7992" i="2" s="1"/>
  <c r="C7991" i="2" a="1"/>
  <c r="C7991" i="2" s="1"/>
  <c r="C7990" i="2" a="1"/>
  <c r="C7990" i="2" s="1"/>
  <c r="C7989" i="2" a="1"/>
  <c r="C7989" i="2" s="1"/>
  <c r="C7988" i="2" a="1"/>
  <c r="C7988" i="2" s="1"/>
  <c r="C7987" i="2" a="1"/>
  <c r="C7987" i="2" s="1"/>
  <c r="C7986" i="2" a="1"/>
  <c r="C7986" i="2" s="1"/>
  <c r="C7985" i="2" a="1"/>
  <c r="C7985" i="2" s="1"/>
  <c r="C7984" i="2" a="1"/>
  <c r="C7984" i="2" s="1"/>
  <c r="C7983" i="2" a="1"/>
  <c r="C7983" i="2" s="1"/>
  <c r="C7982" i="2" a="1"/>
  <c r="C7982" i="2" s="1"/>
  <c r="C7981" i="2" a="1"/>
  <c r="C7981" i="2" s="1"/>
  <c r="C7980" i="2" a="1"/>
  <c r="C7980" i="2" s="1"/>
  <c r="C7979" i="2" a="1"/>
  <c r="C7979" i="2" s="1"/>
  <c r="C7978" i="2" a="1"/>
  <c r="C7978" i="2" s="1"/>
  <c r="C7977" i="2" a="1"/>
  <c r="C7977" i="2" s="1"/>
  <c r="C7976" i="2" a="1"/>
  <c r="C7976" i="2" s="1"/>
  <c r="C7975" i="2" a="1"/>
  <c r="C7975" i="2" s="1"/>
  <c r="C7974" i="2" a="1"/>
  <c r="C7974" i="2" s="1"/>
  <c r="C7973" i="2" a="1"/>
  <c r="C7973" i="2" s="1"/>
  <c r="C7972" i="2" a="1"/>
  <c r="C7972" i="2" s="1"/>
  <c r="C7971" i="2" a="1"/>
  <c r="C7971" i="2" s="1"/>
  <c r="C7970" i="2" a="1"/>
  <c r="C7970" i="2" s="1"/>
  <c r="C7969" i="2" a="1"/>
  <c r="C7969" i="2" s="1"/>
  <c r="C7968" i="2" a="1"/>
  <c r="C7968" i="2" s="1"/>
  <c r="C7967" i="2" a="1"/>
  <c r="C7967" i="2" s="1"/>
  <c r="C7966" i="2" a="1"/>
  <c r="C7966" i="2" s="1"/>
  <c r="C7965" i="2" a="1"/>
  <c r="C7965" i="2" s="1"/>
  <c r="C7964" i="2" a="1"/>
  <c r="C7964" i="2" s="1"/>
  <c r="C7963" i="2" a="1"/>
  <c r="C7963" i="2" s="1"/>
  <c r="C7962" i="2" a="1"/>
  <c r="C7962" i="2" s="1"/>
  <c r="C7961" i="2" a="1"/>
  <c r="C7961" i="2" s="1"/>
  <c r="C7960" i="2" a="1"/>
  <c r="C7960" i="2" s="1"/>
  <c r="C7959" i="2" a="1"/>
  <c r="C7959" i="2" s="1"/>
  <c r="C7958" i="2" a="1"/>
  <c r="C7958" i="2" s="1"/>
  <c r="C7957" i="2" a="1"/>
  <c r="C7957" i="2" s="1"/>
  <c r="C7956" i="2" a="1"/>
  <c r="C7956" i="2" s="1"/>
  <c r="C7955" i="2" a="1"/>
  <c r="C7955" i="2" s="1"/>
  <c r="C7954" i="2" a="1"/>
  <c r="C7954" i="2" s="1"/>
  <c r="C7953" i="2" a="1"/>
  <c r="C7953" i="2" s="1"/>
  <c r="C7952" i="2" a="1"/>
  <c r="C7952" i="2" s="1"/>
  <c r="C7951" i="2" a="1"/>
  <c r="C7951" i="2" s="1"/>
  <c r="C7950" i="2" a="1"/>
  <c r="C7950" i="2" s="1"/>
  <c r="C7949" i="2" a="1"/>
  <c r="C7949" i="2" s="1"/>
  <c r="C7948" i="2" a="1"/>
  <c r="C7948" i="2" s="1"/>
  <c r="C7947" i="2" a="1"/>
  <c r="C7947" i="2" s="1"/>
  <c r="C7946" i="2" a="1"/>
  <c r="C7946" i="2" s="1"/>
  <c r="C7945" i="2" a="1"/>
  <c r="C7945" i="2" s="1"/>
  <c r="C7944" i="2" a="1"/>
  <c r="C7944" i="2" s="1"/>
  <c r="C7943" i="2" a="1"/>
  <c r="C7943" i="2" s="1"/>
  <c r="C7942" i="2" a="1"/>
  <c r="C7942" i="2" s="1"/>
  <c r="C7941" i="2" a="1"/>
  <c r="C7941" i="2" s="1"/>
  <c r="C7940" i="2" a="1"/>
  <c r="C7940" i="2" s="1"/>
  <c r="C7939" i="2" a="1"/>
  <c r="C7939" i="2" s="1"/>
  <c r="C7938" i="2" a="1"/>
  <c r="C7938" i="2" s="1"/>
  <c r="C7937" i="2" a="1"/>
  <c r="C7937" i="2" s="1"/>
  <c r="C7936" i="2" a="1"/>
  <c r="C7936" i="2" s="1"/>
  <c r="C7935" i="2" a="1"/>
  <c r="C7935" i="2" s="1"/>
  <c r="C7934" i="2" a="1"/>
  <c r="C7934" i="2" s="1"/>
  <c r="C7933" i="2" a="1"/>
  <c r="C7933" i="2" s="1"/>
  <c r="C7932" i="2" a="1"/>
  <c r="C7932" i="2" s="1"/>
  <c r="C7931" i="2" a="1"/>
  <c r="C7931" i="2" s="1"/>
  <c r="C7930" i="2" a="1"/>
  <c r="C7930" i="2" s="1"/>
  <c r="C7929" i="2" a="1"/>
  <c r="C7929" i="2" s="1"/>
  <c r="C7928" i="2" a="1"/>
  <c r="C7928" i="2" s="1"/>
  <c r="C7927" i="2" a="1"/>
  <c r="C7927" i="2" s="1"/>
  <c r="C7926" i="2" a="1"/>
  <c r="C7926" i="2" s="1"/>
  <c r="C7925" i="2" a="1"/>
  <c r="C7925" i="2" s="1"/>
  <c r="C7924" i="2" a="1"/>
  <c r="C7924" i="2" s="1"/>
  <c r="C7923" i="2" a="1"/>
  <c r="C7923" i="2" s="1"/>
  <c r="C7922" i="2" a="1"/>
  <c r="C7922" i="2" s="1"/>
  <c r="C7921" i="2" a="1"/>
  <c r="C7921" i="2" s="1"/>
  <c r="C7920" i="2" a="1"/>
  <c r="C7920" i="2" s="1"/>
  <c r="C7919" i="2" a="1"/>
  <c r="C7919" i="2" s="1"/>
  <c r="C7918" i="2" a="1"/>
  <c r="C7918" i="2" s="1"/>
  <c r="C7917" i="2" a="1"/>
  <c r="C7917" i="2" s="1"/>
  <c r="C7916" i="2" a="1"/>
  <c r="C7916" i="2" s="1"/>
  <c r="C7915" i="2" a="1"/>
  <c r="C7915" i="2" s="1"/>
  <c r="C7914" i="2" a="1"/>
  <c r="C7914" i="2" s="1"/>
  <c r="C7913" i="2" a="1"/>
  <c r="C7913" i="2" s="1"/>
  <c r="C7912" i="2" a="1"/>
  <c r="C7912" i="2" s="1"/>
  <c r="C7911" i="2" a="1"/>
  <c r="C7911" i="2" s="1"/>
  <c r="C7910" i="2" a="1"/>
  <c r="C7910" i="2" s="1"/>
  <c r="C7909" i="2" a="1"/>
  <c r="C7909" i="2" s="1"/>
  <c r="C7908" i="2" a="1"/>
  <c r="C7908" i="2" s="1"/>
  <c r="C7907" i="2" a="1"/>
  <c r="C7907" i="2" s="1"/>
  <c r="C7906" i="2" a="1"/>
  <c r="C7906" i="2" s="1"/>
  <c r="C7905" i="2" a="1"/>
  <c r="C7905" i="2" s="1"/>
  <c r="C7904" i="2" a="1"/>
  <c r="C7904" i="2" s="1"/>
  <c r="C7903" i="2" a="1"/>
  <c r="C7903" i="2" s="1"/>
  <c r="C7902" i="2" a="1"/>
  <c r="C7902" i="2" s="1"/>
  <c r="C7901" i="2" a="1"/>
  <c r="C7901" i="2" s="1"/>
  <c r="C7900" i="2" a="1"/>
  <c r="C7900" i="2" s="1"/>
  <c r="C7899" i="2" a="1"/>
  <c r="C7899" i="2" s="1"/>
  <c r="C7898" i="2" a="1"/>
  <c r="C7898" i="2" s="1"/>
  <c r="C7897" i="2" a="1"/>
  <c r="C7897" i="2" s="1"/>
  <c r="C7896" i="2" a="1"/>
  <c r="C7896" i="2" s="1"/>
  <c r="C7895" i="2" a="1"/>
  <c r="C7895" i="2" s="1"/>
  <c r="C7894" i="2" a="1"/>
  <c r="C7894" i="2" s="1"/>
  <c r="C7893" i="2" a="1"/>
  <c r="C7893" i="2" s="1"/>
  <c r="C7892" i="2" a="1"/>
  <c r="C7892" i="2" s="1"/>
  <c r="C7891" i="2" a="1"/>
  <c r="C7891" i="2" s="1"/>
  <c r="C7890" i="2" a="1"/>
  <c r="C7890" i="2" s="1"/>
  <c r="C7889" i="2" a="1"/>
  <c r="C7889" i="2" s="1"/>
  <c r="C7888" i="2" a="1"/>
  <c r="C7888" i="2" s="1"/>
  <c r="C7887" i="2" a="1"/>
  <c r="C7887" i="2" s="1"/>
  <c r="C7886" i="2" a="1"/>
  <c r="C7886" i="2" s="1"/>
  <c r="C7885" i="2"/>
  <c r="C7885" i="2" a="1"/>
  <c r="C7884" i="2" a="1"/>
  <c r="C7884" i="2" s="1"/>
  <c r="C7883" i="2" a="1"/>
  <c r="C7883" i="2" s="1"/>
  <c r="C7882" i="2" a="1"/>
  <c r="C7882" i="2" s="1"/>
  <c r="C7881" i="2" a="1"/>
  <c r="C7881" i="2" s="1"/>
  <c r="C7880" i="2" a="1"/>
  <c r="C7880" i="2" s="1"/>
  <c r="C7879" i="2" a="1"/>
  <c r="C7879" i="2" s="1"/>
  <c r="C7878" i="2" a="1"/>
  <c r="C7878" i="2" s="1"/>
  <c r="C7877" i="2" a="1"/>
  <c r="C7877" i="2" s="1"/>
  <c r="C7876" i="2" a="1"/>
  <c r="C7876" i="2" s="1"/>
  <c r="C7875" i="2" a="1"/>
  <c r="C7875" i="2" s="1"/>
  <c r="C7874" i="2" a="1"/>
  <c r="C7874" i="2" s="1"/>
  <c r="C7873" i="2" a="1"/>
  <c r="C7873" i="2" s="1"/>
  <c r="C7872" i="2" a="1"/>
  <c r="C7872" i="2" s="1"/>
  <c r="C7871" i="2" a="1"/>
  <c r="C7871" i="2" s="1"/>
  <c r="C7870" i="2" a="1"/>
  <c r="C7870" i="2" s="1"/>
  <c r="C7869" i="2" a="1"/>
  <c r="C7869" i="2" s="1"/>
  <c r="C7868" i="2" a="1"/>
  <c r="C7868" i="2" s="1"/>
  <c r="C7867" i="2" a="1"/>
  <c r="C7867" i="2" s="1"/>
  <c r="C7866" i="2" a="1"/>
  <c r="C7866" i="2" s="1"/>
  <c r="C7865" i="2" a="1"/>
  <c r="C7865" i="2" s="1"/>
  <c r="C7864" i="2" a="1"/>
  <c r="C7864" i="2" s="1"/>
  <c r="C7863" i="2" a="1"/>
  <c r="C7863" i="2" s="1"/>
  <c r="C7862" i="2" a="1"/>
  <c r="C7862" i="2" s="1"/>
  <c r="C7861" i="2"/>
  <c r="C7861" i="2" a="1"/>
  <c r="C7860" i="2" a="1"/>
  <c r="C7860" i="2" s="1"/>
  <c r="C7859" i="2" a="1"/>
  <c r="C7859" i="2" s="1"/>
  <c r="C7858" i="2" a="1"/>
  <c r="C7858" i="2" s="1"/>
  <c r="C7857" i="2" a="1"/>
  <c r="C7857" i="2" s="1"/>
  <c r="C7856" i="2" a="1"/>
  <c r="C7856" i="2" s="1"/>
  <c r="C7855" i="2" a="1"/>
  <c r="C7855" i="2" s="1"/>
  <c r="C7854" i="2" a="1"/>
  <c r="C7854" i="2" s="1"/>
  <c r="C7853" i="2" a="1"/>
  <c r="C7853" i="2" s="1"/>
  <c r="C7852" i="2" a="1"/>
  <c r="C7852" i="2" s="1"/>
  <c r="C7851" i="2" a="1"/>
  <c r="C7851" i="2" s="1"/>
  <c r="C7850" i="2" a="1"/>
  <c r="C7850" i="2" s="1"/>
  <c r="C7849" i="2" a="1"/>
  <c r="C7849" i="2" s="1"/>
  <c r="C7848" i="2" a="1"/>
  <c r="C7848" i="2" s="1"/>
  <c r="C7847" i="2" a="1"/>
  <c r="C7847" i="2" s="1"/>
  <c r="C7846" i="2" a="1"/>
  <c r="C7846" i="2" s="1"/>
  <c r="C7845" i="2" a="1"/>
  <c r="C7845" i="2" s="1"/>
  <c r="C7844" i="2" a="1"/>
  <c r="C7844" i="2" s="1"/>
  <c r="C7843" i="2" a="1"/>
  <c r="C7843" i="2" s="1"/>
  <c r="C7842" i="2" a="1"/>
  <c r="C7842" i="2" s="1"/>
  <c r="C7841" i="2" a="1"/>
  <c r="C7841" i="2" s="1"/>
  <c r="C7840" i="2" a="1"/>
  <c r="C7840" i="2" s="1"/>
  <c r="C7839" i="2" a="1"/>
  <c r="C7839" i="2" s="1"/>
  <c r="C7838" i="2" a="1"/>
  <c r="C7838" i="2" s="1"/>
  <c r="C7837" i="2" a="1"/>
  <c r="C7837" i="2" s="1"/>
  <c r="C7836" i="2" a="1"/>
  <c r="C7836" i="2" s="1"/>
  <c r="C7835" i="2" a="1"/>
  <c r="C7835" i="2" s="1"/>
  <c r="C7834" i="2" a="1"/>
  <c r="C7834" i="2" s="1"/>
  <c r="C7833" i="2" a="1"/>
  <c r="C7833" i="2" s="1"/>
  <c r="C7832" i="2" a="1"/>
  <c r="C7832" i="2" s="1"/>
  <c r="C7831" i="2" a="1"/>
  <c r="C7831" i="2" s="1"/>
  <c r="C7830" i="2" a="1"/>
  <c r="C7830" i="2" s="1"/>
  <c r="C7829" i="2"/>
  <c r="C7829" i="2" a="1"/>
  <c r="C7828" i="2" a="1"/>
  <c r="C7828" i="2" s="1"/>
  <c r="C7827" i="2" a="1"/>
  <c r="C7827" i="2" s="1"/>
  <c r="C7826" i="2" a="1"/>
  <c r="C7826" i="2" s="1"/>
  <c r="C7825" i="2" a="1"/>
  <c r="C7825" i="2" s="1"/>
  <c r="C7824" i="2" a="1"/>
  <c r="C7824" i="2" s="1"/>
  <c r="C7823" i="2" a="1"/>
  <c r="C7823" i="2" s="1"/>
  <c r="C7822" i="2" a="1"/>
  <c r="C7822" i="2" s="1"/>
  <c r="C7821" i="2" a="1"/>
  <c r="C7821" i="2" s="1"/>
  <c r="C7820" i="2" a="1"/>
  <c r="C7820" i="2" s="1"/>
  <c r="C7819" i="2" a="1"/>
  <c r="C7819" i="2" s="1"/>
  <c r="C7818" i="2" a="1"/>
  <c r="C7818" i="2" s="1"/>
  <c r="C7817" i="2" a="1"/>
  <c r="C7817" i="2" s="1"/>
  <c r="C7816" i="2" a="1"/>
  <c r="C7816" i="2" s="1"/>
  <c r="C7815" i="2" a="1"/>
  <c r="C7815" i="2" s="1"/>
  <c r="C7814" i="2" a="1"/>
  <c r="C7814" i="2" s="1"/>
  <c r="C7813" i="2" a="1"/>
  <c r="C7813" i="2" s="1"/>
  <c r="C7812" i="2" a="1"/>
  <c r="C7812" i="2" s="1"/>
  <c r="C7811" i="2" a="1"/>
  <c r="C7811" i="2" s="1"/>
  <c r="C7810" i="2" a="1"/>
  <c r="C7810" i="2" s="1"/>
  <c r="C7809" i="2" a="1"/>
  <c r="C7809" i="2" s="1"/>
  <c r="C7808" i="2" a="1"/>
  <c r="C7808" i="2" s="1"/>
  <c r="C7807" i="2" a="1"/>
  <c r="C7807" i="2" s="1"/>
  <c r="C7806" i="2" a="1"/>
  <c r="C7806" i="2" s="1"/>
  <c r="C7805" i="2" a="1"/>
  <c r="C7805" i="2" s="1"/>
  <c r="C7804" i="2" a="1"/>
  <c r="C7804" i="2" s="1"/>
  <c r="C7803" i="2" a="1"/>
  <c r="C7803" i="2" s="1"/>
  <c r="C7802" i="2" a="1"/>
  <c r="C7802" i="2" s="1"/>
  <c r="C7801" i="2" a="1"/>
  <c r="C7801" i="2" s="1"/>
  <c r="C7800" i="2" a="1"/>
  <c r="C7800" i="2" s="1"/>
  <c r="C7799" i="2" a="1"/>
  <c r="C7799" i="2" s="1"/>
  <c r="C7798" i="2" a="1"/>
  <c r="C7798" i="2" s="1"/>
  <c r="C7797" i="2" a="1"/>
  <c r="C7797" i="2" s="1"/>
  <c r="C7796" i="2" a="1"/>
  <c r="C7796" i="2" s="1"/>
  <c r="C7795" i="2" a="1"/>
  <c r="C7795" i="2" s="1"/>
  <c r="C7794" i="2" a="1"/>
  <c r="C7794" i="2" s="1"/>
  <c r="C7793" i="2" a="1"/>
  <c r="C7793" i="2" s="1"/>
  <c r="C7792" i="2" a="1"/>
  <c r="C7792" i="2" s="1"/>
  <c r="C7791" i="2" a="1"/>
  <c r="C7791" i="2" s="1"/>
  <c r="C7790" i="2" a="1"/>
  <c r="C7790" i="2" s="1"/>
  <c r="C7789" i="2"/>
  <c r="C7789" i="2" a="1"/>
  <c r="C7788" i="2" a="1"/>
  <c r="C7788" i="2" s="1"/>
  <c r="C7787" i="2" a="1"/>
  <c r="C7787" i="2" s="1"/>
  <c r="C7786" i="2" a="1"/>
  <c r="C7786" i="2" s="1"/>
  <c r="C7785" i="2" a="1"/>
  <c r="C7785" i="2" s="1"/>
  <c r="C7784" i="2" a="1"/>
  <c r="C7784" i="2" s="1"/>
  <c r="C7783" i="2" a="1"/>
  <c r="C7783" i="2" s="1"/>
  <c r="C7782" i="2" a="1"/>
  <c r="C7782" i="2" s="1"/>
  <c r="C7781" i="2" a="1"/>
  <c r="C7781" i="2" s="1"/>
  <c r="C7780" i="2" a="1"/>
  <c r="C7780" i="2" s="1"/>
  <c r="C7779" i="2" a="1"/>
  <c r="C7779" i="2" s="1"/>
  <c r="C7778" i="2" a="1"/>
  <c r="C7778" i="2" s="1"/>
  <c r="C7777" i="2" a="1"/>
  <c r="C7777" i="2" s="1"/>
  <c r="C7776" i="2" a="1"/>
  <c r="C7776" i="2" s="1"/>
  <c r="C7775" i="2" a="1"/>
  <c r="C7775" i="2" s="1"/>
  <c r="C7774" i="2" a="1"/>
  <c r="C7774" i="2" s="1"/>
  <c r="C7773" i="2" a="1"/>
  <c r="C7773" i="2" s="1"/>
  <c r="C7772" i="2" a="1"/>
  <c r="C7772" i="2" s="1"/>
  <c r="C7771" i="2" a="1"/>
  <c r="C7771" i="2" s="1"/>
  <c r="C7770" i="2" a="1"/>
  <c r="C7770" i="2" s="1"/>
  <c r="C7769" i="2" a="1"/>
  <c r="C7769" i="2" s="1"/>
  <c r="C7768" i="2" a="1"/>
  <c r="C7768" i="2" s="1"/>
  <c r="C7767" i="2" a="1"/>
  <c r="C7767" i="2" s="1"/>
  <c r="C7766" i="2" a="1"/>
  <c r="C7766" i="2" s="1"/>
  <c r="C7765" i="2" a="1"/>
  <c r="C7765" i="2" s="1"/>
  <c r="C7764" i="2" a="1"/>
  <c r="C7764" i="2" s="1"/>
  <c r="C7763" i="2" a="1"/>
  <c r="C7763" i="2" s="1"/>
  <c r="C7762" i="2" a="1"/>
  <c r="C7762" i="2" s="1"/>
  <c r="C7761" i="2" a="1"/>
  <c r="C7761" i="2" s="1"/>
  <c r="C7760" i="2" a="1"/>
  <c r="C7760" i="2" s="1"/>
  <c r="C7759" i="2" a="1"/>
  <c r="C7759" i="2" s="1"/>
  <c r="C7758" i="2" a="1"/>
  <c r="C7758" i="2" s="1"/>
  <c r="C7757" i="2"/>
  <c r="C7757" i="2" a="1"/>
  <c r="C7756" i="2" a="1"/>
  <c r="C7756" i="2" s="1"/>
  <c r="C7755" i="2" a="1"/>
  <c r="C7755" i="2" s="1"/>
  <c r="C7754" i="2" a="1"/>
  <c r="C7754" i="2" s="1"/>
  <c r="C7753" i="2" a="1"/>
  <c r="C7753" i="2" s="1"/>
  <c r="C7752" i="2" a="1"/>
  <c r="C7752" i="2" s="1"/>
  <c r="C7751" i="2" a="1"/>
  <c r="C7751" i="2" s="1"/>
  <c r="C7750" i="2" a="1"/>
  <c r="C7750" i="2" s="1"/>
  <c r="C7749" i="2" a="1"/>
  <c r="C7749" i="2" s="1"/>
  <c r="C7748" i="2" a="1"/>
  <c r="C7748" i="2" s="1"/>
  <c r="C7747" i="2" a="1"/>
  <c r="C7747" i="2" s="1"/>
  <c r="C7746" i="2" a="1"/>
  <c r="C7746" i="2" s="1"/>
  <c r="C7745" i="2" a="1"/>
  <c r="C7745" i="2" s="1"/>
  <c r="C7744" i="2" a="1"/>
  <c r="C7744" i="2" s="1"/>
  <c r="C7743" i="2" a="1"/>
  <c r="C7743" i="2" s="1"/>
  <c r="C7742" i="2" a="1"/>
  <c r="C7742" i="2" s="1"/>
  <c r="C7741" i="2" a="1"/>
  <c r="C7741" i="2" s="1"/>
  <c r="C7740" i="2" a="1"/>
  <c r="C7740" i="2" s="1"/>
  <c r="C7739" i="2" a="1"/>
  <c r="C7739" i="2" s="1"/>
  <c r="C7738" i="2" a="1"/>
  <c r="C7738" i="2" s="1"/>
  <c r="C7737" i="2" a="1"/>
  <c r="C7737" i="2" s="1"/>
  <c r="C7736" i="2" a="1"/>
  <c r="C7736" i="2" s="1"/>
  <c r="C7735" i="2" a="1"/>
  <c r="C7735" i="2" s="1"/>
  <c r="C7734" i="2" a="1"/>
  <c r="C7734" i="2" s="1"/>
  <c r="C7733" i="2"/>
  <c r="C7733" i="2" a="1"/>
  <c r="C7732" i="2" a="1"/>
  <c r="C7732" i="2" s="1"/>
  <c r="C7731" i="2" a="1"/>
  <c r="C7731" i="2" s="1"/>
  <c r="C7730" i="2" a="1"/>
  <c r="C7730" i="2" s="1"/>
  <c r="C7729" i="2" a="1"/>
  <c r="C7729" i="2" s="1"/>
  <c r="C7728" i="2" a="1"/>
  <c r="C7728" i="2" s="1"/>
  <c r="C7727" i="2" a="1"/>
  <c r="C7727" i="2" s="1"/>
  <c r="C7726" i="2" a="1"/>
  <c r="C7726" i="2" s="1"/>
  <c r="C7725" i="2" a="1"/>
  <c r="C7725" i="2" s="1"/>
  <c r="C7724" i="2" a="1"/>
  <c r="C7724" i="2" s="1"/>
  <c r="C7723" i="2" a="1"/>
  <c r="C7723" i="2" s="1"/>
  <c r="C7722" i="2" a="1"/>
  <c r="C7722" i="2" s="1"/>
  <c r="C7721" i="2" a="1"/>
  <c r="C7721" i="2" s="1"/>
  <c r="C7720" i="2" a="1"/>
  <c r="C7720" i="2" s="1"/>
  <c r="C7719" i="2" a="1"/>
  <c r="C7719" i="2" s="1"/>
  <c r="C7718" i="2" a="1"/>
  <c r="C7718" i="2" s="1"/>
  <c r="C7717" i="2" a="1"/>
  <c r="C7717" i="2" s="1"/>
  <c r="C7716" i="2" a="1"/>
  <c r="C7716" i="2" s="1"/>
  <c r="C7715" i="2" a="1"/>
  <c r="C7715" i="2" s="1"/>
  <c r="C7714" i="2" a="1"/>
  <c r="C7714" i="2" s="1"/>
  <c r="C7713" i="2" a="1"/>
  <c r="C7713" i="2" s="1"/>
  <c r="C7712" i="2" a="1"/>
  <c r="C7712" i="2" s="1"/>
  <c r="C7711" i="2" a="1"/>
  <c r="C7711" i="2" s="1"/>
  <c r="C7710" i="2" a="1"/>
  <c r="C7710" i="2" s="1"/>
  <c r="C7709" i="2" a="1"/>
  <c r="C7709" i="2" s="1"/>
  <c r="C7708" i="2" a="1"/>
  <c r="C7708" i="2" s="1"/>
  <c r="C7707" i="2" a="1"/>
  <c r="C7707" i="2" s="1"/>
  <c r="C7706" i="2" a="1"/>
  <c r="C7706" i="2" s="1"/>
  <c r="C7705" i="2" a="1"/>
  <c r="C7705" i="2" s="1"/>
  <c r="C7704" i="2" a="1"/>
  <c r="C7704" i="2" s="1"/>
  <c r="C7703" i="2" a="1"/>
  <c r="C7703" i="2" s="1"/>
  <c r="C7702" i="2" a="1"/>
  <c r="C7702" i="2" s="1"/>
  <c r="C7701" i="2" a="1"/>
  <c r="C7701" i="2" s="1"/>
  <c r="C7700" i="2" a="1"/>
  <c r="C7700" i="2" s="1"/>
  <c r="C7699" i="2" a="1"/>
  <c r="C7699" i="2" s="1"/>
  <c r="C7698" i="2" a="1"/>
  <c r="C7698" i="2" s="1"/>
  <c r="C7697" i="2" a="1"/>
  <c r="C7697" i="2" s="1"/>
  <c r="C7696" i="2" a="1"/>
  <c r="C7696" i="2" s="1"/>
  <c r="C7695" i="2" a="1"/>
  <c r="C7695" i="2" s="1"/>
  <c r="C7694" i="2" a="1"/>
  <c r="C7694" i="2" s="1"/>
  <c r="C7693" i="2" a="1"/>
  <c r="C7693" i="2" s="1"/>
  <c r="C7692" i="2" a="1"/>
  <c r="C7692" i="2" s="1"/>
  <c r="C7691" i="2" a="1"/>
  <c r="C7691" i="2" s="1"/>
  <c r="C7690" i="2" a="1"/>
  <c r="C7690" i="2" s="1"/>
  <c r="C7689" i="2" a="1"/>
  <c r="C7689" i="2" s="1"/>
  <c r="C7688" i="2" a="1"/>
  <c r="C7688" i="2" s="1"/>
  <c r="C7687" i="2" a="1"/>
  <c r="C7687" i="2" s="1"/>
  <c r="C7686" i="2" a="1"/>
  <c r="C7686" i="2" s="1"/>
  <c r="C7685" i="2" a="1"/>
  <c r="C7685" i="2" s="1"/>
  <c r="C7684" i="2" a="1"/>
  <c r="C7684" i="2" s="1"/>
  <c r="C7683" i="2" a="1"/>
  <c r="C7683" i="2" s="1"/>
  <c r="C7682" i="2" a="1"/>
  <c r="C7682" i="2" s="1"/>
  <c r="C7681" i="2" a="1"/>
  <c r="C7681" i="2" s="1"/>
  <c r="C7680" i="2" a="1"/>
  <c r="C7680" i="2" s="1"/>
  <c r="C7679" i="2" a="1"/>
  <c r="C7679" i="2" s="1"/>
  <c r="C7678" i="2" a="1"/>
  <c r="C7678" i="2" s="1"/>
  <c r="C7677" i="2" a="1"/>
  <c r="C7677" i="2" s="1"/>
  <c r="C7676" i="2" a="1"/>
  <c r="C7676" i="2" s="1"/>
  <c r="C7675" i="2" a="1"/>
  <c r="C7675" i="2" s="1"/>
  <c r="C7674" i="2" a="1"/>
  <c r="C7674" i="2" s="1"/>
  <c r="C7673" i="2" a="1"/>
  <c r="C7673" i="2" s="1"/>
  <c r="C7672" i="2" a="1"/>
  <c r="C7672" i="2" s="1"/>
  <c r="C7671" i="2" a="1"/>
  <c r="C7671" i="2" s="1"/>
  <c r="C7670" i="2" a="1"/>
  <c r="C7670" i="2" s="1"/>
  <c r="C7669" i="2" a="1"/>
  <c r="C7669" i="2" s="1"/>
  <c r="C7668" i="2" a="1"/>
  <c r="C7668" i="2" s="1"/>
  <c r="C7667" i="2" a="1"/>
  <c r="C7667" i="2" s="1"/>
  <c r="C7666" i="2" a="1"/>
  <c r="C7666" i="2" s="1"/>
  <c r="C7665" i="2" a="1"/>
  <c r="C7665" i="2" s="1"/>
  <c r="C7664" i="2" a="1"/>
  <c r="C7664" i="2" s="1"/>
  <c r="C7663" i="2" a="1"/>
  <c r="C7663" i="2" s="1"/>
  <c r="C7662" i="2" a="1"/>
  <c r="C7662" i="2" s="1"/>
  <c r="C7661" i="2" a="1"/>
  <c r="C7661" i="2" s="1"/>
  <c r="C7660" i="2" a="1"/>
  <c r="C7660" i="2" s="1"/>
  <c r="C7659" i="2" a="1"/>
  <c r="C7659" i="2" s="1"/>
  <c r="C7658" i="2" a="1"/>
  <c r="C7658" i="2" s="1"/>
  <c r="C7657" i="2" a="1"/>
  <c r="C7657" i="2" s="1"/>
  <c r="C7656" i="2" a="1"/>
  <c r="C7656" i="2" s="1"/>
  <c r="C7655" i="2" a="1"/>
  <c r="C7655" i="2" s="1"/>
  <c r="C7654" i="2" a="1"/>
  <c r="C7654" i="2" s="1"/>
  <c r="C7653" i="2" a="1"/>
  <c r="C7653" i="2" s="1"/>
  <c r="C7652" i="2" a="1"/>
  <c r="C7652" i="2" s="1"/>
  <c r="C7651" i="2" a="1"/>
  <c r="C7651" i="2" s="1"/>
  <c r="C7650" i="2" a="1"/>
  <c r="C7650" i="2" s="1"/>
  <c r="C7649" i="2" a="1"/>
  <c r="C7649" i="2" s="1"/>
  <c r="C7648" i="2" a="1"/>
  <c r="C7648" i="2" s="1"/>
  <c r="C7647" i="2" a="1"/>
  <c r="C7647" i="2" s="1"/>
  <c r="C7646" i="2" a="1"/>
  <c r="C7646" i="2" s="1"/>
  <c r="C7645" i="2" a="1"/>
  <c r="C7645" i="2" s="1"/>
  <c r="C7644" i="2" a="1"/>
  <c r="C7644" i="2" s="1"/>
  <c r="C7643" i="2" a="1"/>
  <c r="C7643" i="2" s="1"/>
  <c r="C7642" i="2" a="1"/>
  <c r="C7642" i="2" s="1"/>
  <c r="C7641" i="2" a="1"/>
  <c r="C7641" i="2" s="1"/>
  <c r="C7640" i="2" a="1"/>
  <c r="C7640" i="2" s="1"/>
  <c r="C7639" i="2" a="1"/>
  <c r="C7639" i="2" s="1"/>
  <c r="C7638" i="2" a="1"/>
  <c r="C7638" i="2" s="1"/>
  <c r="C7637" i="2" a="1"/>
  <c r="C7637" i="2" s="1"/>
  <c r="C7636" i="2" a="1"/>
  <c r="C7636" i="2" s="1"/>
  <c r="C7635" i="2" a="1"/>
  <c r="C7635" i="2" s="1"/>
  <c r="C7634" i="2" a="1"/>
  <c r="C7634" i="2" s="1"/>
  <c r="C7633" i="2" a="1"/>
  <c r="C7633" i="2" s="1"/>
  <c r="C7632" i="2" a="1"/>
  <c r="C7632" i="2" s="1"/>
  <c r="C7631" i="2" a="1"/>
  <c r="C7631" i="2" s="1"/>
  <c r="C7630" i="2" a="1"/>
  <c r="C7630" i="2" s="1"/>
  <c r="C7629" i="2" a="1"/>
  <c r="C7629" i="2" s="1"/>
  <c r="C7628" i="2" a="1"/>
  <c r="C7628" i="2" s="1"/>
  <c r="C7627" i="2" a="1"/>
  <c r="C7627" i="2" s="1"/>
  <c r="C7626" i="2" a="1"/>
  <c r="C7626" i="2" s="1"/>
  <c r="C7625" i="2" a="1"/>
  <c r="C7625" i="2" s="1"/>
  <c r="C7624" i="2" a="1"/>
  <c r="C7624" i="2" s="1"/>
  <c r="C7623" i="2" a="1"/>
  <c r="C7623" i="2" s="1"/>
  <c r="C7622" i="2" a="1"/>
  <c r="C7622" i="2" s="1"/>
  <c r="C7621" i="2" a="1"/>
  <c r="C7621" i="2" s="1"/>
  <c r="C7620" i="2" a="1"/>
  <c r="C7620" i="2" s="1"/>
  <c r="C7619" i="2" a="1"/>
  <c r="C7619" i="2" s="1"/>
  <c r="C7618" i="2" a="1"/>
  <c r="C7618" i="2" s="1"/>
  <c r="C7617" i="2" a="1"/>
  <c r="C7617" i="2" s="1"/>
  <c r="C7616" i="2" a="1"/>
  <c r="C7616" i="2" s="1"/>
  <c r="C7615" i="2" a="1"/>
  <c r="C7615" i="2" s="1"/>
  <c r="C7614" i="2" a="1"/>
  <c r="C7614" i="2" s="1"/>
  <c r="C7613" i="2" a="1"/>
  <c r="C7613" i="2" s="1"/>
  <c r="C7612" i="2" a="1"/>
  <c r="C7612" i="2" s="1"/>
  <c r="C7611" i="2" a="1"/>
  <c r="C7611" i="2" s="1"/>
  <c r="C7610" i="2" a="1"/>
  <c r="C7610" i="2" s="1"/>
  <c r="C7609" i="2" a="1"/>
  <c r="C7609" i="2" s="1"/>
  <c r="C7608" i="2" a="1"/>
  <c r="C7608" i="2" s="1"/>
  <c r="C7607" i="2" a="1"/>
  <c r="C7607" i="2" s="1"/>
  <c r="C7606" i="2" a="1"/>
  <c r="C7606" i="2" s="1"/>
  <c r="C7605" i="2" a="1"/>
  <c r="C7605" i="2" s="1"/>
  <c r="C7604" i="2" a="1"/>
  <c r="C7604" i="2" s="1"/>
  <c r="C7603" i="2" a="1"/>
  <c r="C7603" i="2" s="1"/>
  <c r="C7602" i="2" a="1"/>
  <c r="C7602" i="2" s="1"/>
  <c r="C7601" i="2"/>
  <c r="C7601" i="2" a="1"/>
  <c r="C7600" i="2" a="1"/>
  <c r="C7600" i="2" s="1"/>
  <c r="C7599" i="2" a="1"/>
  <c r="C7599" i="2" s="1"/>
  <c r="C7598" i="2" a="1"/>
  <c r="C7598" i="2" s="1"/>
  <c r="C7597" i="2" a="1"/>
  <c r="C7597" i="2" s="1"/>
  <c r="C7596" i="2" a="1"/>
  <c r="C7596" i="2" s="1"/>
  <c r="C7595" i="2" a="1"/>
  <c r="C7595" i="2" s="1"/>
  <c r="C7594" i="2" a="1"/>
  <c r="C7594" i="2" s="1"/>
  <c r="C7593" i="2" a="1"/>
  <c r="C7593" i="2" s="1"/>
  <c r="C7592" i="2" a="1"/>
  <c r="C7592" i="2" s="1"/>
  <c r="C7591" i="2" a="1"/>
  <c r="C7591" i="2" s="1"/>
  <c r="C7590" i="2" a="1"/>
  <c r="C7590" i="2" s="1"/>
  <c r="C7589" i="2" a="1"/>
  <c r="C7589" i="2" s="1"/>
  <c r="C7588" i="2" a="1"/>
  <c r="C7588" i="2" s="1"/>
  <c r="C7587" i="2" a="1"/>
  <c r="C7587" i="2" s="1"/>
  <c r="C7586" i="2" a="1"/>
  <c r="C7586" i="2" s="1"/>
  <c r="C7585" i="2" a="1"/>
  <c r="C7585" i="2" s="1"/>
  <c r="C7584" i="2" a="1"/>
  <c r="C7584" i="2" s="1"/>
  <c r="C7583" i="2" a="1"/>
  <c r="C7583" i="2" s="1"/>
  <c r="C7582" i="2" a="1"/>
  <c r="C7582" i="2" s="1"/>
  <c r="C7581" i="2" a="1"/>
  <c r="C7581" i="2" s="1"/>
  <c r="C7580" i="2" a="1"/>
  <c r="C7580" i="2" s="1"/>
  <c r="C7579" i="2" a="1"/>
  <c r="C7579" i="2" s="1"/>
  <c r="C7578" i="2" a="1"/>
  <c r="C7578" i="2" s="1"/>
  <c r="C7577" i="2" a="1"/>
  <c r="C7577" i="2" s="1"/>
  <c r="C7576" i="2" a="1"/>
  <c r="C7576" i="2" s="1"/>
  <c r="C7575" i="2" a="1"/>
  <c r="C7575" i="2" s="1"/>
  <c r="C7574" i="2" a="1"/>
  <c r="C7574" i="2" s="1"/>
  <c r="C7573" i="2" a="1"/>
  <c r="C7573" i="2" s="1"/>
  <c r="C7572" i="2" a="1"/>
  <c r="C7572" i="2" s="1"/>
  <c r="C7571" i="2" a="1"/>
  <c r="C7571" i="2" s="1"/>
  <c r="C7570" i="2" a="1"/>
  <c r="C7570" i="2" s="1"/>
  <c r="C7569" i="2"/>
  <c r="C7569" i="2" a="1"/>
  <c r="C7568" i="2" a="1"/>
  <c r="C7568" i="2" s="1"/>
  <c r="C7567" i="2" a="1"/>
  <c r="C7567" i="2" s="1"/>
  <c r="C7566" i="2" a="1"/>
  <c r="C7566" i="2" s="1"/>
  <c r="C7565" i="2" a="1"/>
  <c r="C7565" i="2" s="1"/>
  <c r="C7564" i="2" a="1"/>
  <c r="C7564" i="2" s="1"/>
  <c r="C7563" i="2" a="1"/>
  <c r="C7563" i="2" s="1"/>
  <c r="C7562" i="2" a="1"/>
  <c r="C7562" i="2" s="1"/>
  <c r="C7561" i="2" a="1"/>
  <c r="C7561" i="2" s="1"/>
  <c r="C7560" i="2" a="1"/>
  <c r="C7560" i="2" s="1"/>
  <c r="C7559" i="2" a="1"/>
  <c r="C7559" i="2" s="1"/>
  <c r="C7558" i="2" a="1"/>
  <c r="C7558" i="2" s="1"/>
  <c r="C7557" i="2" a="1"/>
  <c r="C7557" i="2" s="1"/>
  <c r="C7556" i="2" a="1"/>
  <c r="C7556" i="2" s="1"/>
  <c r="C7555" i="2" a="1"/>
  <c r="C7555" i="2" s="1"/>
  <c r="C7554" i="2" a="1"/>
  <c r="C7554" i="2" s="1"/>
  <c r="C7553" i="2" a="1"/>
  <c r="C7553" i="2" s="1"/>
  <c r="C7552" i="2" a="1"/>
  <c r="C7552" i="2" s="1"/>
  <c r="C7551" i="2" a="1"/>
  <c r="C7551" i="2" s="1"/>
  <c r="C7550" i="2" a="1"/>
  <c r="C7550" i="2" s="1"/>
  <c r="C7549" i="2" a="1"/>
  <c r="C7549" i="2" s="1"/>
  <c r="C7548" i="2" a="1"/>
  <c r="C7548" i="2" s="1"/>
  <c r="C7547" i="2" a="1"/>
  <c r="C7547" i="2" s="1"/>
  <c r="C7546" i="2" a="1"/>
  <c r="C7546" i="2" s="1"/>
  <c r="C7545" i="2" a="1"/>
  <c r="C7545" i="2" s="1"/>
  <c r="C7544" i="2" a="1"/>
  <c r="C7544" i="2" s="1"/>
  <c r="C7543" i="2" a="1"/>
  <c r="C7543" i="2" s="1"/>
  <c r="C7542" i="2" a="1"/>
  <c r="C7542" i="2" s="1"/>
  <c r="C7541" i="2" a="1"/>
  <c r="C7541" i="2" s="1"/>
  <c r="C7540" i="2" a="1"/>
  <c r="C7540" i="2" s="1"/>
  <c r="C7539" i="2" a="1"/>
  <c r="C7539" i="2" s="1"/>
  <c r="C7538" i="2" a="1"/>
  <c r="C7538" i="2" s="1"/>
  <c r="C7537" i="2" a="1"/>
  <c r="C7537" i="2" s="1"/>
  <c r="C7536" i="2" a="1"/>
  <c r="C7536" i="2" s="1"/>
  <c r="C7535" i="2" a="1"/>
  <c r="C7535" i="2" s="1"/>
  <c r="C7534" i="2" a="1"/>
  <c r="C7534" i="2" s="1"/>
  <c r="C7533" i="2" a="1"/>
  <c r="C7533" i="2" s="1"/>
  <c r="C7532" i="2" a="1"/>
  <c r="C7532" i="2" s="1"/>
  <c r="C7531" i="2" a="1"/>
  <c r="C7531" i="2" s="1"/>
  <c r="C7530" i="2" a="1"/>
  <c r="C7530" i="2" s="1"/>
  <c r="C7529" i="2" a="1"/>
  <c r="C7529" i="2" s="1"/>
  <c r="C7528" i="2" a="1"/>
  <c r="C7528" i="2" s="1"/>
  <c r="C7527" i="2" a="1"/>
  <c r="C7527" i="2" s="1"/>
  <c r="C7526" i="2" a="1"/>
  <c r="C7526" i="2" s="1"/>
  <c r="C7525" i="2" a="1"/>
  <c r="C7525" i="2" s="1"/>
  <c r="C7524" i="2" a="1"/>
  <c r="C7524" i="2" s="1"/>
  <c r="C7523" i="2" a="1"/>
  <c r="C7523" i="2" s="1"/>
  <c r="C7522" i="2" a="1"/>
  <c r="C7522" i="2" s="1"/>
  <c r="C7521" i="2" a="1"/>
  <c r="C7521" i="2" s="1"/>
  <c r="C7520" i="2" a="1"/>
  <c r="C7520" i="2" s="1"/>
  <c r="C7519" i="2" a="1"/>
  <c r="C7519" i="2" s="1"/>
  <c r="C7518" i="2" a="1"/>
  <c r="C7518" i="2" s="1"/>
  <c r="C7517" i="2" a="1"/>
  <c r="C7517" i="2" s="1"/>
  <c r="C7516" i="2" a="1"/>
  <c r="C7516" i="2" s="1"/>
  <c r="C7515" i="2" a="1"/>
  <c r="C7515" i="2" s="1"/>
  <c r="C7514" i="2" a="1"/>
  <c r="C7514" i="2" s="1"/>
  <c r="C7513" i="2" a="1"/>
  <c r="C7513" i="2" s="1"/>
  <c r="C7512" i="2" a="1"/>
  <c r="C7512" i="2" s="1"/>
  <c r="C7511" i="2" a="1"/>
  <c r="C7511" i="2" s="1"/>
  <c r="C7510" i="2" a="1"/>
  <c r="C7510" i="2" s="1"/>
  <c r="C7509" i="2" a="1"/>
  <c r="C7509" i="2" s="1"/>
  <c r="C7508" i="2" a="1"/>
  <c r="C7508" i="2" s="1"/>
  <c r="C7507" i="2" a="1"/>
  <c r="C7507" i="2" s="1"/>
  <c r="C7506" i="2" a="1"/>
  <c r="C7506" i="2" s="1"/>
  <c r="C7505" i="2"/>
  <c r="C7505" i="2" a="1"/>
  <c r="C7504" i="2" a="1"/>
  <c r="C7504" i="2" s="1"/>
  <c r="C7503" i="2" a="1"/>
  <c r="C7503" i="2" s="1"/>
  <c r="C7502" i="2" a="1"/>
  <c r="C7502" i="2" s="1"/>
  <c r="C7501" i="2" a="1"/>
  <c r="C7501" i="2" s="1"/>
  <c r="C7500" i="2" a="1"/>
  <c r="C7500" i="2" s="1"/>
  <c r="C7499" i="2" a="1"/>
  <c r="C7499" i="2" s="1"/>
  <c r="C7498" i="2" a="1"/>
  <c r="C7498" i="2" s="1"/>
  <c r="C7497" i="2" a="1"/>
  <c r="C7497" i="2" s="1"/>
  <c r="C7496" i="2" a="1"/>
  <c r="C7496" i="2" s="1"/>
  <c r="C7495" i="2" a="1"/>
  <c r="C7495" i="2" s="1"/>
  <c r="C7494" i="2" a="1"/>
  <c r="C7494" i="2" s="1"/>
  <c r="C7493" i="2" a="1"/>
  <c r="C7493" i="2" s="1"/>
  <c r="C7492" i="2" a="1"/>
  <c r="C7492" i="2" s="1"/>
  <c r="C7491" i="2" a="1"/>
  <c r="C7491" i="2" s="1"/>
  <c r="C7490" i="2" a="1"/>
  <c r="C7490" i="2" s="1"/>
  <c r="C7489" i="2" a="1"/>
  <c r="C7489" i="2" s="1"/>
  <c r="C7488" i="2" a="1"/>
  <c r="C7488" i="2" s="1"/>
  <c r="C7487" i="2" a="1"/>
  <c r="C7487" i="2" s="1"/>
  <c r="C7486" i="2" a="1"/>
  <c r="C7486" i="2" s="1"/>
  <c r="C7485" i="2" a="1"/>
  <c r="C7485" i="2" s="1"/>
  <c r="C7484" i="2" a="1"/>
  <c r="C7484" i="2" s="1"/>
  <c r="C7483" i="2" a="1"/>
  <c r="C7483" i="2" s="1"/>
  <c r="C7482" i="2" a="1"/>
  <c r="C7482" i="2" s="1"/>
  <c r="C7481" i="2" a="1"/>
  <c r="C7481" i="2" s="1"/>
  <c r="C7480" i="2" a="1"/>
  <c r="C7480" i="2" s="1"/>
  <c r="C7479" i="2" a="1"/>
  <c r="C7479" i="2" s="1"/>
  <c r="C7478" i="2" a="1"/>
  <c r="C7478" i="2" s="1"/>
  <c r="C7477" i="2" a="1"/>
  <c r="C7477" i="2" s="1"/>
  <c r="C7476" i="2" a="1"/>
  <c r="C7476" i="2" s="1"/>
  <c r="C7475" i="2" a="1"/>
  <c r="C7475" i="2" s="1"/>
  <c r="C7474" i="2" a="1"/>
  <c r="C7474" i="2" s="1"/>
  <c r="C7473" i="2" a="1"/>
  <c r="C7473" i="2" s="1"/>
  <c r="C7472" i="2" a="1"/>
  <c r="C7472" i="2" s="1"/>
  <c r="C7471" i="2" a="1"/>
  <c r="C7471" i="2" s="1"/>
  <c r="C7470" i="2" a="1"/>
  <c r="C7470" i="2" s="1"/>
  <c r="C7469" i="2" a="1"/>
  <c r="C7469" i="2" s="1"/>
  <c r="C7468" i="2" a="1"/>
  <c r="C7468" i="2" s="1"/>
  <c r="C7467" i="2" a="1"/>
  <c r="C7467" i="2" s="1"/>
  <c r="C7466" i="2" a="1"/>
  <c r="C7466" i="2" s="1"/>
  <c r="C7465" i="2" a="1"/>
  <c r="C7465" i="2" s="1"/>
  <c r="C7464" i="2" a="1"/>
  <c r="C7464" i="2" s="1"/>
  <c r="C7463" i="2" a="1"/>
  <c r="C7463" i="2" s="1"/>
  <c r="C7462" i="2" a="1"/>
  <c r="C7462" i="2" s="1"/>
  <c r="C7461" i="2" a="1"/>
  <c r="C7461" i="2" s="1"/>
  <c r="C7460" i="2" a="1"/>
  <c r="C7460" i="2" s="1"/>
  <c r="C7459" i="2" a="1"/>
  <c r="C7459" i="2" s="1"/>
  <c r="C7458" i="2" a="1"/>
  <c r="C7458" i="2" s="1"/>
  <c r="C7457" i="2" a="1"/>
  <c r="C7457" i="2" s="1"/>
  <c r="C7456" i="2" a="1"/>
  <c r="C7456" i="2" s="1"/>
  <c r="C7455" i="2" a="1"/>
  <c r="C7455" i="2" s="1"/>
  <c r="C7454" i="2" a="1"/>
  <c r="C7454" i="2" s="1"/>
  <c r="C7453" i="2" a="1"/>
  <c r="C7453" i="2" s="1"/>
  <c r="C7452" i="2" a="1"/>
  <c r="C7452" i="2" s="1"/>
  <c r="C7451" i="2" a="1"/>
  <c r="C7451" i="2" s="1"/>
  <c r="C7450" i="2" a="1"/>
  <c r="C7450" i="2" s="1"/>
  <c r="C7449" i="2" a="1"/>
  <c r="C7449" i="2" s="1"/>
  <c r="C7448" i="2" a="1"/>
  <c r="C7448" i="2" s="1"/>
  <c r="C7447" i="2" a="1"/>
  <c r="C7447" i="2" s="1"/>
  <c r="C7446" i="2" a="1"/>
  <c r="C7446" i="2" s="1"/>
  <c r="C7445" i="2" a="1"/>
  <c r="C7445" i="2" s="1"/>
  <c r="C7444" i="2" a="1"/>
  <c r="C7444" i="2" s="1"/>
  <c r="C7443" i="2" a="1"/>
  <c r="C7443" i="2" s="1"/>
  <c r="C7442" i="2" a="1"/>
  <c r="C7442" i="2" s="1"/>
  <c r="C7441" i="2" a="1"/>
  <c r="C7441" i="2" s="1"/>
  <c r="C7440" i="2" a="1"/>
  <c r="C7440" i="2" s="1"/>
  <c r="C7439" i="2" a="1"/>
  <c r="C7439" i="2" s="1"/>
  <c r="C7438" i="2" a="1"/>
  <c r="C7438" i="2" s="1"/>
  <c r="C7437" i="2" a="1"/>
  <c r="C7437" i="2" s="1"/>
  <c r="C7436" i="2" a="1"/>
  <c r="C7436" i="2" s="1"/>
  <c r="C7435" i="2" a="1"/>
  <c r="C7435" i="2" s="1"/>
  <c r="C7434" i="2" a="1"/>
  <c r="C7434" i="2" s="1"/>
  <c r="C7433" i="2" a="1"/>
  <c r="C7433" i="2" s="1"/>
  <c r="C7432" i="2" a="1"/>
  <c r="C7432" i="2" s="1"/>
  <c r="C7431" i="2" a="1"/>
  <c r="C7431" i="2" s="1"/>
  <c r="C7430" i="2" a="1"/>
  <c r="C7430" i="2" s="1"/>
  <c r="C7429" i="2" a="1"/>
  <c r="C7429" i="2" s="1"/>
  <c r="C7428" i="2" a="1"/>
  <c r="C7428" i="2" s="1"/>
  <c r="C7427" i="2" a="1"/>
  <c r="C7427" i="2" s="1"/>
  <c r="C7426" i="2" a="1"/>
  <c r="C7426" i="2" s="1"/>
  <c r="C7425" i="2" a="1"/>
  <c r="C7425" i="2" s="1"/>
  <c r="C7424" i="2" a="1"/>
  <c r="C7424" i="2" s="1"/>
  <c r="C7423" i="2" a="1"/>
  <c r="C7423" i="2" s="1"/>
  <c r="C7422" i="2" a="1"/>
  <c r="C7422" i="2" s="1"/>
  <c r="C7421" i="2" a="1"/>
  <c r="C7421" i="2" s="1"/>
  <c r="C7420" i="2" a="1"/>
  <c r="C7420" i="2" s="1"/>
  <c r="C7419" i="2" a="1"/>
  <c r="C7419" i="2" s="1"/>
  <c r="C7418" i="2" a="1"/>
  <c r="C7418" i="2" s="1"/>
  <c r="C7417" i="2" a="1"/>
  <c r="C7417" i="2" s="1"/>
  <c r="C7416" i="2" a="1"/>
  <c r="C7416" i="2" s="1"/>
  <c r="C7415" i="2" a="1"/>
  <c r="C7415" i="2" s="1"/>
  <c r="C7414" i="2" a="1"/>
  <c r="C7414" i="2" s="1"/>
  <c r="C7413" i="2" a="1"/>
  <c r="C7413" i="2" s="1"/>
  <c r="C7412" i="2" a="1"/>
  <c r="C7412" i="2" s="1"/>
  <c r="C7411" i="2" a="1"/>
  <c r="C7411" i="2" s="1"/>
  <c r="C7410" i="2" a="1"/>
  <c r="C7410" i="2" s="1"/>
  <c r="C7409" i="2" a="1"/>
  <c r="C7409" i="2" s="1"/>
  <c r="C7408" i="2" a="1"/>
  <c r="C7408" i="2" s="1"/>
  <c r="C7407" i="2" a="1"/>
  <c r="C7407" i="2" s="1"/>
  <c r="C7406" i="2" a="1"/>
  <c r="C7406" i="2" s="1"/>
  <c r="C7405" i="2" a="1"/>
  <c r="C7405" i="2" s="1"/>
  <c r="C7404" i="2" a="1"/>
  <c r="C7404" i="2" s="1"/>
  <c r="C7403" i="2" a="1"/>
  <c r="C7403" i="2" s="1"/>
  <c r="C7402" i="2" a="1"/>
  <c r="C7402" i="2" s="1"/>
  <c r="C7401" i="2" a="1"/>
  <c r="C7401" i="2" s="1"/>
  <c r="C7400" i="2" a="1"/>
  <c r="C7400" i="2" s="1"/>
  <c r="C7399" i="2" a="1"/>
  <c r="C7399" i="2" s="1"/>
  <c r="C7398" i="2" a="1"/>
  <c r="C7398" i="2" s="1"/>
  <c r="C7397" i="2" a="1"/>
  <c r="C7397" i="2" s="1"/>
  <c r="C7396" i="2" a="1"/>
  <c r="C7396" i="2" s="1"/>
  <c r="C7395" i="2" a="1"/>
  <c r="C7395" i="2" s="1"/>
  <c r="C7394" i="2" a="1"/>
  <c r="C7394" i="2" s="1"/>
  <c r="C7393" i="2" a="1"/>
  <c r="C7393" i="2" s="1"/>
  <c r="C7392" i="2" a="1"/>
  <c r="C7392" i="2" s="1"/>
  <c r="C7391" i="2" a="1"/>
  <c r="C7391" i="2" s="1"/>
  <c r="C7390" i="2" a="1"/>
  <c r="C7390" i="2" s="1"/>
  <c r="C7389" i="2" a="1"/>
  <c r="C7389" i="2" s="1"/>
  <c r="C7388" i="2" a="1"/>
  <c r="C7388" i="2" s="1"/>
  <c r="C7387" i="2" a="1"/>
  <c r="C7387" i="2" s="1"/>
  <c r="C7386" i="2" a="1"/>
  <c r="C7386" i="2" s="1"/>
  <c r="C7385" i="2" a="1"/>
  <c r="C7385" i="2" s="1"/>
  <c r="C7384" i="2" a="1"/>
  <c r="C7384" i="2" s="1"/>
  <c r="C7383" i="2" a="1"/>
  <c r="C7383" i="2" s="1"/>
  <c r="C7382" i="2" a="1"/>
  <c r="C7382" i="2" s="1"/>
  <c r="C7381" i="2" a="1"/>
  <c r="C7381" i="2" s="1"/>
  <c r="C7380" i="2" a="1"/>
  <c r="C7380" i="2" s="1"/>
  <c r="C7379" i="2" a="1"/>
  <c r="C7379" i="2" s="1"/>
  <c r="C7378" i="2" a="1"/>
  <c r="C7378" i="2" s="1"/>
  <c r="C7377" i="2" a="1"/>
  <c r="C7377" i="2" s="1"/>
  <c r="C7376" i="2" a="1"/>
  <c r="C7376" i="2" s="1"/>
  <c r="C7375" i="2" a="1"/>
  <c r="C7375" i="2" s="1"/>
  <c r="C7374" i="2" a="1"/>
  <c r="C7374" i="2" s="1"/>
  <c r="C7373" i="2" a="1"/>
  <c r="C7373" i="2" s="1"/>
  <c r="C7372" i="2" a="1"/>
  <c r="C7372" i="2" s="1"/>
  <c r="C7371" i="2" a="1"/>
  <c r="C7371" i="2" s="1"/>
  <c r="C7370" i="2" a="1"/>
  <c r="C7370" i="2" s="1"/>
  <c r="C7369" i="2" a="1"/>
  <c r="C7369" i="2" s="1"/>
  <c r="C7368" i="2" a="1"/>
  <c r="C7368" i="2" s="1"/>
  <c r="C7367" i="2" a="1"/>
  <c r="C7367" i="2" s="1"/>
  <c r="C7366" i="2" a="1"/>
  <c r="C7366" i="2" s="1"/>
  <c r="C7365" i="2" a="1"/>
  <c r="C7365" i="2" s="1"/>
  <c r="C7364" i="2" a="1"/>
  <c r="C7364" i="2" s="1"/>
  <c r="C7363" i="2" a="1"/>
  <c r="C7363" i="2" s="1"/>
  <c r="C7362" i="2" a="1"/>
  <c r="C7362" i="2" s="1"/>
  <c r="C7361" i="2" a="1"/>
  <c r="C7361" i="2" s="1"/>
  <c r="C7360" i="2" a="1"/>
  <c r="C7360" i="2" s="1"/>
  <c r="C7359" i="2" a="1"/>
  <c r="C7359" i="2" s="1"/>
  <c r="C7358" i="2" a="1"/>
  <c r="C7358" i="2" s="1"/>
  <c r="C7357" i="2" a="1"/>
  <c r="C7357" i="2" s="1"/>
  <c r="C7356" i="2" a="1"/>
  <c r="C7356" i="2" s="1"/>
  <c r="C7355" i="2" a="1"/>
  <c r="C7355" i="2" s="1"/>
  <c r="C7354" i="2" a="1"/>
  <c r="C7354" i="2" s="1"/>
  <c r="C7353" i="2" a="1"/>
  <c r="C7353" i="2" s="1"/>
  <c r="C7352" i="2" a="1"/>
  <c r="C7352" i="2" s="1"/>
  <c r="C7351" i="2" a="1"/>
  <c r="C7351" i="2" s="1"/>
  <c r="C7350" i="2" a="1"/>
  <c r="C7350" i="2" s="1"/>
  <c r="C7349" i="2" a="1"/>
  <c r="C7349" i="2" s="1"/>
  <c r="C7348" i="2" a="1"/>
  <c r="C7348" i="2" s="1"/>
  <c r="C7347" i="2" a="1"/>
  <c r="C7347" i="2" s="1"/>
  <c r="C7346" i="2" a="1"/>
  <c r="C7346" i="2" s="1"/>
  <c r="C7345" i="2" a="1"/>
  <c r="C7345" i="2" s="1"/>
  <c r="C7344" i="2" a="1"/>
  <c r="C7344" i="2" s="1"/>
  <c r="C7343" i="2" a="1"/>
  <c r="C7343" i="2" s="1"/>
  <c r="C7342" i="2" a="1"/>
  <c r="C7342" i="2" s="1"/>
  <c r="C7341" i="2" a="1"/>
  <c r="C7341" i="2" s="1"/>
  <c r="C7340" i="2" a="1"/>
  <c r="C7340" i="2" s="1"/>
  <c r="C7339" i="2" a="1"/>
  <c r="C7339" i="2" s="1"/>
  <c r="C7338" i="2" a="1"/>
  <c r="C7338" i="2" s="1"/>
  <c r="C7337" i="2" a="1"/>
  <c r="C7337" i="2" s="1"/>
  <c r="C7336" i="2" a="1"/>
  <c r="C7336" i="2" s="1"/>
  <c r="C7335" i="2" a="1"/>
  <c r="C7335" i="2" s="1"/>
  <c r="C7334" i="2" a="1"/>
  <c r="C7334" i="2" s="1"/>
  <c r="C7333" i="2" a="1"/>
  <c r="C7333" i="2" s="1"/>
  <c r="C7332" i="2" a="1"/>
  <c r="C7332" i="2" s="1"/>
  <c r="C7331" i="2" a="1"/>
  <c r="C7331" i="2" s="1"/>
  <c r="C7330" i="2" a="1"/>
  <c r="C7330" i="2" s="1"/>
  <c r="C7329" i="2"/>
  <c r="C7329" i="2" a="1"/>
  <c r="C7328" i="2" a="1"/>
  <c r="C7328" i="2" s="1"/>
  <c r="C7327" i="2" a="1"/>
  <c r="C7327" i="2" s="1"/>
  <c r="C7326" i="2" a="1"/>
  <c r="C7326" i="2" s="1"/>
  <c r="C7325" i="2" a="1"/>
  <c r="C7325" i="2" s="1"/>
  <c r="C7324" i="2" a="1"/>
  <c r="C7324" i="2" s="1"/>
  <c r="C7323" i="2" a="1"/>
  <c r="C7323" i="2" s="1"/>
  <c r="C7322" i="2" a="1"/>
  <c r="C7322" i="2" s="1"/>
  <c r="C7321" i="2" a="1"/>
  <c r="C7321" i="2" s="1"/>
  <c r="C7320" i="2" a="1"/>
  <c r="C7320" i="2" s="1"/>
  <c r="C7319" i="2" a="1"/>
  <c r="C7319" i="2" s="1"/>
  <c r="C7318" i="2" a="1"/>
  <c r="C7318" i="2" s="1"/>
  <c r="C7317" i="2" a="1"/>
  <c r="C7317" i="2" s="1"/>
  <c r="C7316" i="2" a="1"/>
  <c r="C7316" i="2" s="1"/>
  <c r="C7315" i="2" a="1"/>
  <c r="C7315" i="2" s="1"/>
  <c r="C7314" i="2" a="1"/>
  <c r="C7314" i="2" s="1"/>
  <c r="C7313" i="2" a="1"/>
  <c r="C7313" i="2" s="1"/>
  <c r="C7312" i="2" a="1"/>
  <c r="C7312" i="2" s="1"/>
  <c r="C7311" i="2" a="1"/>
  <c r="C7311" i="2" s="1"/>
  <c r="C7310" i="2" a="1"/>
  <c r="C7310" i="2" s="1"/>
  <c r="C7309" i="2" a="1"/>
  <c r="C7309" i="2" s="1"/>
  <c r="C7308" i="2" a="1"/>
  <c r="C7308" i="2" s="1"/>
  <c r="C7307" i="2" a="1"/>
  <c r="C7307" i="2" s="1"/>
  <c r="C7306" i="2" a="1"/>
  <c r="C7306" i="2" s="1"/>
  <c r="C7305" i="2" a="1"/>
  <c r="C7305" i="2" s="1"/>
  <c r="C7304" i="2" a="1"/>
  <c r="C7304" i="2" s="1"/>
  <c r="C7303" i="2" a="1"/>
  <c r="C7303" i="2" s="1"/>
  <c r="C7302" i="2" a="1"/>
  <c r="C7302" i="2" s="1"/>
  <c r="C7301" i="2" a="1"/>
  <c r="C7301" i="2" s="1"/>
  <c r="C7300" i="2" a="1"/>
  <c r="C7300" i="2" s="1"/>
  <c r="C7299" i="2" a="1"/>
  <c r="C7299" i="2" s="1"/>
  <c r="C7298" i="2" a="1"/>
  <c r="C7298" i="2" s="1"/>
  <c r="C7297" i="2" a="1"/>
  <c r="C7297" i="2" s="1"/>
  <c r="C7296" i="2" a="1"/>
  <c r="C7296" i="2" s="1"/>
  <c r="C7295" i="2" a="1"/>
  <c r="C7295" i="2" s="1"/>
  <c r="C7294" i="2" a="1"/>
  <c r="C7294" i="2" s="1"/>
  <c r="C7293" i="2" a="1"/>
  <c r="C7293" i="2" s="1"/>
  <c r="C7292" i="2" a="1"/>
  <c r="C7292" i="2" s="1"/>
  <c r="C7291" i="2" a="1"/>
  <c r="C7291" i="2" s="1"/>
  <c r="C7290" i="2" a="1"/>
  <c r="C7290" i="2" s="1"/>
  <c r="C7289" i="2" a="1"/>
  <c r="C7289" i="2" s="1"/>
  <c r="C7288" i="2" a="1"/>
  <c r="C7288" i="2" s="1"/>
  <c r="C7287" i="2" a="1"/>
  <c r="C7287" i="2" s="1"/>
  <c r="C7286" i="2" a="1"/>
  <c r="C7286" i="2" s="1"/>
  <c r="C7285" i="2" a="1"/>
  <c r="C7285" i="2" s="1"/>
  <c r="C7284" i="2" a="1"/>
  <c r="C7284" i="2" s="1"/>
  <c r="C7283" i="2" a="1"/>
  <c r="C7283" i="2" s="1"/>
  <c r="C7282" i="2" a="1"/>
  <c r="C7282" i="2" s="1"/>
  <c r="C7281" i="2" a="1"/>
  <c r="C7281" i="2" s="1"/>
  <c r="C7280" i="2" a="1"/>
  <c r="C7280" i="2" s="1"/>
  <c r="C7279" i="2" a="1"/>
  <c r="C7279" i="2" s="1"/>
  <c r="C7278" i="2" a="1"/>
  <c r="C7278" i="2" s="1"/>
  <c r="C7277" i="2" a="1"/>
  <c r="C7277" i="2" s="1"/>
  <c r="C7276" i="2" a="1"/>
  <c r="C7276" i="2" s="1"/>
  <c r="C7275" i="2" a="1"/>
  <c r="C7275" i="2" s="1"/>
  <c r="C7274" i="2" a="1"/>
  <c r="C7274" i="2" s="1"/>
  <c r="C7273" i="2"/>
  <c r="C7273" i="2" a="1"/>
  <c r="C7272" i="2" a="1"/>
  <c r="C7272" i="2" s="1"/>
  <c r="C7271" i="2" a="1"/>
  <c r="C7271" i="2" s="1"/>
  <c r="C7270" i="2" a="1"/>
  <c r="C7270" i="2" s="1"/>
  <c r="C7269" i="2" a="1"/>
  <c r="C7269" i="2" s="1"/>
  <c r="C7268" i="2" a="1"/>
  <c r="C7268" i="2" s="1"/>
  <c r="C7267" i="2" a="1"/>
  <c r="C7267" i="2" s="1"/>
  <c r="C7266" i="2" a="1"/>
  <c r="C7266" i="2" s="1"/>
  <c r="C7265" i="2" a="1"/>
  <c r="C7265" i="2" s="1"/>
  <c r="C7264" i="2" a="1"/>
  <c r="C7264" i="2" s="1"/>
  <c r="C7263" i="2" a="1"/>
  <c r="C7263" i="2" s="1"/>
  <c r="C7262" i="2" a="1"/>
  <c r="C7262" i="2" s="1"/>
  <c r="C7261" i="2" a="1"/>
  <c r="C7261" i="2" s="1"/>
  <c r="C7260" i="2" a="1"/>
  <c r="C7260" i="2" s="1"/>
  <c r="C7259" i="2" a="1"/>
  <c r="C7259" i="2" s="1"/>
  <c r="C7258" i="2" a="1"/>
  <c r="C7258" i="2" s="1"/>
  <c r="C7257" i="2" a="1"/>
  <c r="C7257" i="2" s="1"/>
  <c r="C7256" i="2" a="1"/>
  <c r="C7256" i="2" s="1"/>
  <c r="C7255" i="2" a="1"/>
  <c r="C7255" i="2" s="1"/>
  <c r="C7254" i="2" a="1"/>
  <c r="C7254" i="2" s="1"/>
  <c r="C7253" i="2" a="1"/>
  <c r="C7253" i="2" s="1"/>
  <c r="C7252" i="2" a="1"/>
  <c r="C7252" i="2" s="1"/>
  <c r="C7251" i="2" a="1"/>
  <c r="C7251" i="2" s="1"/>
  <c r="C7250" i="2" a="1"/>
  <c r="C7250" i="2" s="1"/>
  <c r="C7249" i="2" a="1"/>
  <c r="C7249" i="2" s="1"/>
  <c r="C7248" i="2" a="1"/>
  <c r="C7248" i="2" s="1"/>
  <c r="C7247" i="2" a="1"/>
  <c r="C7247" i="2" s="1"/>
  <c r="C7246" i="2" a="1"/>
  <c r="C7246" i="2" s="1"/>
  <c r="C7245" i="2" a="1"/>
  <c r="C7245" i="2" s="1"/>
  <c r="C7244" i="2" a="1"/>
  <c r="C7244" i="2" s="1"/>
  <c r="C7243" i="2"/>
  <c r="C7243" i="2" a="1"/>
  <c r="C7242" i="2" a="1"/>
  <c r="C7242" i="2" s="1"/>
  <c r="C7241" i="2" a="1"/>
  <c r="C7241" i="2" s="1"/>
  <c r="C7240" i="2" a="1"/>
  <c r="C7240" i="2" s="1"/>
  <c r="C7239" i="2" a="1"/>
  <c r="C7239" i="2" s="1"/>
  <c r="C7238" i="2" a="1"/>
  <c r="C7238" i="2" s="1"/>
  <c r="C7237" i="2" a="1"/>
  <c r="C7237" i="2" s="1"/>
  <c r="C7236" i="2" a="1"/>
  <c r="C7236" i="2" s="1"/>
  <c r="C7235" i="2"/>
  <c r="C7235" i="2" a="1"/>
  <c r="C7234" i="2" a="1"/>
  <c r="C7234" i="2" s="1"/>
  <c r="C7233" i="2" a="1"/>
  <c r="C7233" i="2" s="1"/>
  <c r="C7232" i="2" a="1"/>
  <c r="C7232" i="2" s="1"/>
  <c r="C7231" i="2" a="1"/>
  <c r="C7231" i="2" s="1"/>
  <c r="C7230" i="2" a="1"/>
  <c r="C7230" i="2" s="1"/>
  <c r="C7229" i="2" a="1"/>
  <c r="C7229" i="2" s="1"/>
  <c r="C7228" i="2" a="1"/>
  <c r="C7228" i="2" s="1"/>
  <c r="C7227" i="2"/>
  <c r="C7227" i="2" a="1"/>
  <c r="C7226" i="2" a="1"/>
  <c r="C7226" i="2" s="1"/>
  <c r="C7225" i="2"/>
  <c r="C7225" i="2" a="1"/>
  <c r="C7224" i="2" a="1"/>
  <c r="C7224" i="2" s="1"/>
  <c r="C7223" i="2" a="1"/>
  <c r="C7223" i="2" s="1"/>
  <c r="C7222" i="2" a="1"/>
  <c r="C7222" i="2" s="1"/>
  <c r="C7221" i="2" a="1"/>
  <c r="C7221" i="2" s="1"/>
  <c r="C7220" i="2" a="1"/>
  <c r="C7220" i="2" s="1"/>
  <c r="C7219" i="2" a="1"/>
  <c r="C7219" i="2" s="1"/>
  <c r="C7218" i="2" a="1"/>
  <c r="C7218" i="2" s="1"/>
  <c r="C7217" i="2" a="1"/>
  <c r="C7217" i="2" s="1"/>
  <c r="C7216" i="2" a="1"/>
  <c r="C7216" i="2" s="1"/>
  <c r="C7215" i="2" a="1"/>
  <c r="C7215" i="2" s="1"/>
  <c r="C7214" i="2" a="1"/>
  <c r="C7214" i="2" s="1"/>
  <c r="C7213" i="2" a="1"/>
  <c r="C7213" i="2" s="1"/>
  <c r="C7212" i="2" a="1"/>
  <c r="C7212" i="2" s="1"/>
  <c r="C7211" i="2"/>
  <c r="C7211" i="2" a="1"/>
  <c r="C7210" i="2" a="1"/>
  <c r="C7210" i="2" s="1"/>
  <c r="C7209" i="2"/>
  <c r="C7209" i="2" a="1"/>
  <c r="C7208" i="2" a="1"/>
  <c r="C7208" i="2" s="1"/>
  <c r="C7207" i="2" a="1"/>
  <c r="C7207" i="2" s="1"/>
  <c r="C7206" i="2" a="1"/>
  <c r="C7206" i="2" s="1"/>
  <c r="C7205" i="2" a="1"/>
  <c r="C7205" i="2" s="1"/>
  <c r="C7204" i="2" a="1"/>
  <c r="C7204" i="2" s="1"/>
  <c r="C7203" i="2" a="1"/>
  <c r="C7203" i="2" s="1"/>
  <c r="C7202" i="2" a="1"/>
  <c r="C7202" i="2" s="1"/>
  <c r="C7201" i="2" a="1"/>
  <c r="C7201" i="2" s="1"/>
  <c r="C7200" i="2" a="1"/>
  <c r="C7200" i="2" s="1"/>
  <c r="C7199" i="2" a="1"/>
  <c r="C7199" i="2" s="1"/>
  <c r="C7198" i="2" a="1"/>
  <c r="C7198" i="2" s="1"/>
  <c r="C7197" i="2" a="1"/>
  <c r="C7197" i="2" s="1"/>
  <c r="C7196" i="2" a="1"/>
  <c r="C7196" i="2" s="1"/>
  <c r="C7195" i="2" a="1"/>
  <c r="C7195" i="2" s="1"/>
  <c r="C7194" i="2" a="1"/>
  <c r="C7194" i="2" s="1"/>
  <c r="C7193" i="2" a="1"/>
  <c r="C7193" i="2" s="1"/>
  <c r="C7192" i="2" a="1"/>
  <c r="C7192" i="2" s="1"/>
  <c r="C7191" i="2" a="1"/>
  <c r="C7191" i="2" s="1"/>
  <c r="C7190" i="2" a="1"/>
  <c r="C7190" i="2" s="1"/>
  <c r="C7189" i="2" a="1"/>
  <c r="C7189" i="2" s="1"/>
  <c r="C7188" i="2" a="1"/>
  <c r="C7188" i="2" s="1"/>
  <c r="C7187" i="2" a="1"/>
  <c r="C7187" i="2" s="1"/>
  <c r="C7186" i="2" a="1"/>
  <c r="C7186" i="2" s="1"/>
  <c r="C7185" i="2" a="1"/>
  <c r="C7185" i="2" s="1"/>
  <c r="C7184" i="2" a="1"/>
  <c r="C7184" i="2" s="1"/>
  <c r="C7183" i="2" a="1"/>
  <c r="C7183" i="2" s="1"/>
  <c r="C7182" i="2" a="1"/>
  <c r="C7182" i="2" s="1"/>
  <c r="C7181" i="2" a="1"/>
  <c r="C7181" i="2" s="1"/>
  <c r="C7180" i="2" a="1"/>
  <c r="C7180" i="2" s="1"/>
  <c r="C7179" i="2"/>
  <c r="C7179" i="2" a="1"/>
  <c r="C7178" i="2" a="1"/>
  <c r="C7178" i="2" s="1"/>
  <c r="C7177" i="2" a="1"/>
  <c r="C7177" i="2" s="1"/>
  <c r="C7176" i="2" a="1"/>
  <c r="C7176" i="2" s="1"/>
  <c r="C7175" i="2" a="1"/>
  <c r="C7175" i="2" s="1"/>
  <c r="C7174" i="2" a="1"/>
  <c r="C7174" i="2" s="1"/>
  <c r="C7173" i="2" a="1"/>
  <c r="C7173" i="2" s="1"/>
  <c r="C7172" i="2" a="1"/>
  <c r="C7172" i="2" s="1"/>
  <c r="C7171" i="2"/>
  <c r="C7171" i="2" a="1"/>
  <c r="C7170" i="2" a="1"/>
  <c r="C7170" i="2" s="1"/>
  <c r="C7169" i="2" a="1"/>
  <c r="C7169" i="2" s="1"/>
  <c r="C7168" i="2" a="1"/>
  <c r="C7168" i="2" s="1"/>
  <c r="C7167" i="2" a="1"/>
  <c r="C7167" i="2" s="1"/>
  <c r="C7166" i="2" a="1"/>
  <c r="C7166" i="2" s="1"/>
  <c r="C7165" i="2" a="1"/>
  <c r="C7165" i="2" s="1"/>
  <c r="C7164" i="2" a="1"/>
  <c r="C7164" i="2" s="1"/>
  <c r="C7163" i="2"/>
  <c r="C7163" i="2" a="1"/>
  <c r="C7162" i="2" a="1"/>
  <c r="C7162" i="2" s="1"/>
  <c r="C7161" i="2"/>
  <c r="C7161" i="2" a="1"/>
  <c r="C7160" i="2" a="1"/>
  <c r="C7160" i="2" s="1"/>
  <c r="C7159" i="2" a="1"/>
  <c r="C7159" i="2" s="1"/>
  <c r="C7158" i="2" a="1"/>
  <c r="C7158" i="2" s="1"/>
  <c r="C7157" i="2" a="1"/>
  <c r="C7157" i="2" s="1"/>
  <c r="C7156" i="2" a="1"/>
  <c r="C7156" i="2" s="1"/>
  <c r="C7155" i="2" a="1"/>
  <c r="C7155" i="2" s="1"/>
  <c r="C7154" i="2" a="1"/>
  <c r="C7154" i="2" s="1"/>
  <c r="C7153" i="2" a="1"/>
  <c r="C7153" i="2" s="1"/>
  <c r="C7152" i="2" a="1"/>
  <c r="C7152" i="2" s="1"/>
  <c r="C7151" i="2" a="1"/>
  <c r="C7151" i="2" s="1"/>
  <c r="C7150" i="2" a="1"/>
  <c r="C7150" i="2" s="1"/>
  <c r="C7149" i="2" a="1"/>
  <c r="C7149" i="2" s="1"/>
  <c r="C7148" i="2" a="1"/>
  <c r="C7148" i="2" s="1"/>
  <c r="C7147" i="2" a="1"/>
  <c r="C7147" i="2" s="1"/>
  <c r="C7146" i="2" a="1"/>
  <c r="C7146" i="2" s="1"/>
  <c r="C7145" i="2"/>
  <c r="C7145" i="2" a="1"/>
  <c r="C7144" i="2" a="1"/>
  <c r="C7144" i="2" s="1"/>
  <c r="C7143" i="2" a="1"/>
  <c r="C7143" i="2" s="1"/>
  <c r="C7142" i="2" a="1"/>
  <c r="C7142" i="2" s="1"/>
  <c r="C7141" i="2" a="1"/>
  <c r="C7141" i="2" s="1"/>
  <c r="C7140" i="2" a="1"/>
  <c r="C7140" i="2" s="1"/>
  <c r="C7139" i="2" a="1"/>
  <c r="C7139" i="2" s="1"/>
  <c r="C7138" i="2" a="1"/>
  <c r="C7138" i="2" s="1"/>
  <c r="C7137" i="2"/>
  <c r="C7137" i="2" a="1"/>
  <c r="C7136" i="2" a="1"/>
  <c r="C7136" i="2" s="1"/>
  <c r="C7135" i="2" a="1"/>
  <c r="C7135" i="2" s="1"/>
  <c r="C7134" i="2" a="1"/>
  <c r="C7134" i="2" s="1"/>
  <c r="C7133" i="2" a="1"/>
  <c r="C7133" i="2" s="1"/>
  <c r="C7132" i="2" a="1"/>
  <c r="C7132" i="2" s="1"/>
  <c r="C7131" i="2" a="1"/>
  <c r="C7131" i="2" s="1"/>
  <c r="C7130" i="2" a="1"/>
  <c r="C7130" i="2" s="1"/>
  <c r="C7129" i="2" a="1"/>
  <c r="C7129" i="2" s="1"/>
  <c r="C7128" i="2" a="1"/>
  <c r="C7128" i="2" s="1"/>
  <c r="C7127" i="2" a="1"/>
  <c r="C7127" i="2" s="1"/>
  <c r="C7126" i="2" a="1"/>
  <c r="C7126" i="2" s="1"/>
  <c r="C7125" i="2" a="1"/>
  <c r="C7125" i="2" s="1"/>
  <c r="C7124" i="2" a="1"/>
  <c r="C7124" i="2" s="1"/>
  <c r="C7123" i="2" a="1"/>
  <c r="C7123" i="2" s="1"/>
  <c r="C7122" i="2" a="1"/>
  <c r="C7122" i="2" s="1"/>
  <c r="C7121" i="2" a="1"/>
  <c r="C7121" i="2" s="1"/>
  <c r="C7120" i="2" a="1"/>
  <c r="C7120" i="2" s="1"/>
  <c r="C7119" i="2" a="1"/>
  <c r="C7119" i="2" s="1"/>
  <c r="C7118" i="2" a="1"/>
  <c r="C7118" i="2" s="1"/>
  <c r="C7117" i="2" a="1"/>
  <c r="C7117" i="2" s="1"/>
  <c r="C7116" i="2" a="1"/>
  <c r="C7116" i="2" s="1"/>
  <c r="C7115" i="2" a="1"/>
  <c r="C7115" i="2" s="1"/>
  <c r="C7114" i="2" a="1"/>
  <c r="C7114" i="2" s="1"/>
  <c r="C7113" i="2" a="1"/>
  <c r="C7113" i="2" s="1"/>
  <c r="C7112" i="2" a="1"/>
  <c r="C7112" i="2" s="1"/>
  <c r="C7111" i="2" a="1"/>
  <c r="C7111" i="2" s="1"/>
  <c r="C7110" i="2" a="1"/>
  <c r="C7110" i="2" s="1"/>
  <c r="C7109" i="2" a="1"/>
  <c r="C7109" i="2" s="1"/>
  <c r="C7108" i="2" a="1"/>
  <c r="C7108" i="2" s="1"/>
  <c r="C7107" i="2" a="1"/>
  <c r="C7107" i="2" s="1"/>
  <c r="C7106" i="2" a="1"/>
  <c r="C7106" i="2" s="1"/>
  <c r="C7105" i="2" a="1"/>
  <c r="C7105" i="2" s="1"/>
  <c r="C7104" i="2" a="1"/>
  <c r="C7104" i="2" s="1"/>
  <c r="C7103" i="2" a="1"/>
  <c r="C7103" i="2" s="1"/>
  <c r="C7102" i="2" a="1"/>
  <c r="C7102" i="2" s="1"/>
  <c r="C7101" i="2" a="1"/>
  <c r="C7101" i="2" s="1"/>
  <c r="C7100" i="2" a="1"/>
  <c r="C7100" i="2" s="1"/>
  <c r="C7099" i="2" a="1"/>
  <c r="C7099" i="2" s="1"/>
  <c r="C7098" i="2" a="1"/>
  <c r="C7098" i="2" s="1"/>
  <c r="C7097" i="2"/>
  <c r="C7097" i="2" a="1"/>
  <c r="C7096" i="2" a="1"/>
  <c r="C7096" i="2" s="1"/>
  <c r="C7095" i="2" a="1"/>
  <c r="C7095" i="2" s="1"/>
  <c r="C7094" i="2" a="1"/>
  <c r="C7094" i="2" s="1"/>
  <c r="C7093" i="2" a="1"/>
  <c r="C7093" i="2" s="1"/>
  <c r="C7092" i="2" a="1"/>
  <c r="C7092" i="2" s="1"/>
  <c r="C7091" i="2"/>
  <c r="C7091" i="2" a="1"/>
  <c r="C7090" i="2" a="1"/>
  <c r="C7090" i="2" s="1"/>
  <c r="C7089" i="2" a="1"/>
  <c r="C7089" i="2" s="1"/>
  <c r="C7088" i="2" a="1"/>
  <c r="C7088" i="2" s="1"/>
  <c r="C7087" i="2" a="1"/>
  <c r="C7087" i="2" s="1"/>
  <c r="C7086" i="2" a="1"/>
  <c r="C7086" i="2" s="1"/>
  <c r="C7085" i="2" a="1"/>
  <c r="C7085" i="2" s="1"/>
  <c r="C7084" i="2" a="1"/>
  <c r="C7084" i="2" s="1"/>
  <c r="C7083" i="2" a="1"/>
  <c r="C7083" i="2" s="1"/>
  <c r="C7082" i="2" a="1"/>
  <c r="C7082" i="2" s="1"/>
  <c r="C7081" i="2" a="1"/>
  <c r="C7081" i="2" s="1"/>
  <c r="C7080" i="2" a="1"/>
  <c r="C7080" i="2" s="1"/>
  <c r="C7079" i="2" a="1"/>
  <c r="C7079" i="2" s="1"/>
  <c r="C7078" i="2" a="1"/>
  <c r="C7078" i="2" s="1"/>
  <c r="C7077" i="2" a="1"/>
  <c r="C7077" i="2" s="1"/>
  <c r="C7076" i="2" a="1"/>
  <c r="C7076" i="2" s="1"/>
  <c r="C7075" i="2" a="1"/>
  <c r="C7075" i="2" s="1"/>
  <c r="C7074" i="2" a="1"/>
  <c r="C7074" i="2" s="1"/>
  <c r="C7073" i="2"/>
  <c r="C7073" i="2" a="1"/>
  <c r="C7072" i="2" a="1"/>
  <c r="C7072" i="2" s="1"/>
  <c r="C7071" i="2" a="1"/>
  <c r="C7071" i="2" s="1"/>
  <c r="C7070" i="2" a="1"/>
  <c r="C7070" i="2" s="1"/>
  <c r="C7069" i="2" a="1"/>
  <c r="C7069" i="2" s="1"/>
  <c r="C7068" i="2" a="1"/>
  <c r="C7068" i="2" s="1"/>
  <c r="C7067" i="2" a="1"/>
  <c r="C7067" i="2" s="1"/>
  <c r="C7066" i="2" a="1"/>
  <c r="C7066" i="2" s="1"/>
  <c r="C7065" i="2" a="1"/>
  <c r="C7065" i="2" s="1"/>
  <c r="C7064" i="2" a="1"/>
  <c r="C7064" i="2" s="1"/>
  <c r="C7063" i="2" a="1"/>
  <c r="C7063" i="2" s="1"/>
  <c r="C7062" i="2" a="1"/>
  <c r="C7062" i="2" s="1"/>
  <c r="C7061" i="2" a="1"/>
  <c r="C7061" i="2" s="1"/>
  <c r="C7060" i="2" a="1"/>
  <c r="C7060" i="2" s="1"/>
  <c r="C7059" i="2" a="1"/>
  <c r="C7059" i="2" s="1"/>
  <c r="C7058" i="2" a="1"/>
  <c r="C7058" i="2" s="1"/>
  <c r="C7057" i="2" a="1"/>
  <c r="C7057" i="2" s="1"/>
  <c r="C7056" i="2" a="1"/>
  <c r="C7056" i="2" s="1"/>
  <c r="C7055" i="2" a="1"/>
  <c r="C7055" i="2" s="1"/>
  <c r="C7054" i="2" a="1"/>
  <c r="C7054" i="2" s="1"/>
  <c r="C7053" i="2" a="1"/>
  <c r="C7053" i="2" s="1"/>
  <c r="C7052" i="2" a="1"/>
  <c r="C7052" i="2" s="1"/>
  <c r="C7051" i="2" a="1"/>
  <c r="C7051" i="2" s="1"/>
  <c r="C7050" i="2" a="1"/>
  <c r="C7050" i="2" s="1"/>
  <c r="C7049" i="2" a="1"/>
  <c r="C7049" i="2" s="1"/>
  <c r="C7048" i="2" a="1"/>
  <c r="C7048" i="2" s="1"/>
  <c r="C7047" i="2" a="1"/>
  <c r="C7047" i="2" s="1"/>
  <c r="C7046" i="2" a="1"/>
  <c r="C7046" i="2" s="1"/>
  <c r="C7045" i="2" a="1"/>
  <c r="C7045" i="2" s="1"/>
  <c r="C7044" i="2" a="1"/>
  <c r="C7044" i="2" s="1"/>
  <c r="C7043" i="2" a="1"/>
  <c r="C7043" i="2" s="1"/>
  <c r="C7042" i="2" a="1"/>
  <c r="C7042" i="2" s="1"/>
  <c r="C7041" i="2" a="1"/>
  <c r="C7041" i="2" s="1"/>
  <c r="C7040" i="2" a="1"/>
  <c r="C7040" i="2" s="1"/>
  <c r="C7039" i="2" a="1"/>
  <c r="C7039" i="2" s="1"/>
  <c r="C7038" i="2" a="1"/>
  <c r="C7038" i="2" s="1"/>
  <c r="C7037" i="2" a="1"/>
  <c r="C7037" i="2" s="1"/>
  <c r="C7036" i="2" a="1"/>
  <c r="C7036" i="2" s="1"/>
  <c r="C7035" i="2" a="1"/>
  <c r="C7035" i="2" s="1"/>
  <c r="C7034" i="2" a="1"/>
  <c r="C7034" i="2" s="1"/>
  <c r="C7033" i="2" a="1"/>
  <c r="C7033" i="2" s="1"/>
  <c r="C7032" i="2" a="1"/>
  <c r="C7032" i="2" s="1"/>
  <c r="C7031" i="2" a="1"/>
  <c r="C7031" i="2" s="1"/>
  <c r="C7030" i="2" a="1"/>
  <c r="C7030" i="2" s="1"/>
  <c r="C7029" i="2" a="1"/>
  <c r="C7029" i="2" s="1"/>
  <c r="C7028" i="2" a="1"/>
  <c r="C7028" i="2" s="1"/>
  <c r="C7027" i="2" a="1"/>
  <c r="C7027" i="2" s="1"/>
  <c r="C7026" i="2" a="1"/>
  <c r="C7026" i="2" s="1"/>
  <c r="C7025" i="2" a="1"/>
  <c r="C7025" i="2" s="1"/>
  <c r="C7024" i="2" a="1"/>
  <c r="C7024" i="2" s="1"/>
  <c r="C7023" i="2" a="1"/>
  <c r="C7023" i="2" s="1"/>
  <c r="C7022" i="2" a="1"/>
  <c r="C7022" i="2" s="1"/>
  <c r="C7021" i="2" a="1"/>
  <c r="C7021" i="2" s="1"/>
  <c r="C7020" i="2" a="1"/>
  <c r="C7020" i="2" s="1"/>
  <c r="C7019" i="2" a="1"/>
  <c r="C7019" i="2" s="1"/>
  <c r="C7018" i="2" a="1"/>
  <c r="C7018" i="2" s="1"/>
  <c r="C7017" i="2"/>
  <c r="C7017" i="2" a="1"/>
  <c r="C7016" i="2" a="1"/>
  <c r="C7016" i="2" s="1"/>
  <c r="C7015" i="2" a="1"/>
  <c r="C7015" i="2" s="1"/>
  <c r="C7014" i="2" a="1"/>
  <c r="C7014" i="2" s="1"/>
  <c r="C7013" i="2" a="1"/>
  <c r="C7013" i="2" s="1"/>
  <c r="C7012" i="2" a="1"/>
  <c r="C7012" i="2" s="1"/>
  <c r="C7011" i="2" a="1"/>
  <c r="C7011" i="2" s="1"/>
  <c r="C7010" i="2" a="1"/>
  <c r="C7010" i="2" s="1"/>
  <c r="C7009" i="2"/>
  <c r="C7009" i="2" a="1"/>
  <c r="C7008" i="2" a="1"/>
  <c r="C7008" i="2" s="1"/>
  <c r="C7007" i="2" a="1"/>
  <c r="C7007" i="2" s="1"/>
  <c r="C7006" i="2" a="1"/>
  <c r="C7006" i="2" s="1"/>
  <c r="C7005" i="2" a="1"/>
  <c r="C7005" i="2" s="1"/>
  <c r="C7004" i="2" a="1"/>
  <c r="C7004" i="2" s="1"/>
  <c r="C7003" i="2" a="1"/>
  <c r="C7003" i="2" s="1"/>
  <c r="C7002" i="2" a="1"/>
  <c r="C7002" i="2" s="1"/>
  <c r="C7001" i="2" a="1"/>
  <c r="C7001" i="2" s="1"/>
  <c r="C7000" i="2" a="1"/>
  <c r="C7000" i="2" s="1"/>
  <c r="C6999" i="2" a="1"/>
  <c r="C6999" i="2" s="1"/>
  <c r="C6998" i="2" a="1"/>
  <c r="C6998" i="2" s="1"/>
  <c r="C6997" i="2" a="1"/>
  <c r="C6997" i="2" s="1"/>
  <c r="C6996" i="2" a="1"/>
  <c r="C6996" i="2" s="1"/>
  <c r="C6995" i="2" a="1"/>
  <c r="C6995" i="2" s="1"/>
  <c r="C6994" i="2" a="1"/>
  <c r="C6994" i="2" s="1"/>
  <c r="C6993" i="2" a="1"/>
  <c r="C6993" i="2" s="1"/>
  <c r="C6992" i="2" a="1"/>
  <c r="C6992" i="2" s="1"/>
  <c r="C6991" i="2" a="1"/>
  <c r="C6991" i="2" s="1"/>
  <c r="C6990" i="2" a="1"/>
  <c r="C6990" i="2" s="1"/>
  <c r="C6989" i="2" a="1"/>
  <c r="C6989" i="2" s="1"/>
  <c r="C6988" i="2" a="1"/>
  <c r="C6988" i="2" s="1"/>
  <c r="C6987" i="2" a="1"/>
  <c r="C6987" i="2" s="1"/>
  <c r="C6986" i="2" a="1"/>
  <c r="C6986" i="2" s="1"/>
  <c r="C6985" i="2" a="1"/>
  <c r="C6985" i="2" s="1"/>
  <c r="C6984" i="2" a="1"/>
  <c r="C6984" i="2" s="1"/>
  <c r="C6983" i="2" a="1"/>
  <c r="C6983" i="2" s="1"/>
  <c r="C6982" i="2" a="1"/>
  <c r="C6982" i="2" s="1"/>
  <c r="C6981" i="2" a="1"/>
  <c r="C6981" i="2" s="1"/>
  <c r="C6980" i="2" a="1"/>
  <c r="C6980" i="2" s="1"/>
  <c r="C6979" i="2" a="1"/>
  <c r="C6979" i="2" s="1"/>
  <c r="C6978" i="2" a="1"/>
  <c r="C6978" i="2" s="1"/>
  <c r="C6977" i="2" a="1"/>
  <c r="C6977" i="2" s="1"/>
  <c r="C6976" i="2" a="1"/>
  <c r="C6976" i="2" s="1"/>
  <c r="C6975" i="2" a="1"/>
  <c r="C6975" i="2" s="1"/>
  <c r="C6974" i="2" a="1"/>
  <c r="C6974" i="2" s="1"/>
  <c r="C6973" i="2" a="1"/>
  <c r="C6973" i="2" s="1"/>
  <c r="C6972" i="2" a="1"/>
  <c r="C6972" i="2" s="1"/>
  <c r="C6971" i="2"/>
  <c r="C6971" i="2" a="1"/>
  <c r="C6970" i="2" a="1"/>
  <c r="C6970" i="2" s="1"/>
  <c r="C6969" i="2" a="1"/>
  <c r="C6969" i="2" s="1"/>
  <c r="C6968" i="2" a="1"/>
  <c r="C6968" i="2" s="1"/>
  <c r="C6967" i="2" a="1"/>
  <c r="C6967" i="2" s="1"/>
  <c r="C6966" i="2" a="1"/>
  <c r="C6966" i="2" s="1"/>
  <c r="C6965" i="2" a="1"/>
  <c r="C6965" i="2" s="1"/>
  <c r="C6964" i="2" a="1"/>
  <c r="C6964" i="2" s="1"/>
  <c r="C6963" i="2"/>
  <c r="C6963" i="2" a="1"/>
  <c r="C6962" i="2" a="1"/>
  <c r="C6962" i="2" s="1"/>
  <c r="C6961" i="2" a="1"/>
  <c r="C6961" i="2" s="1"/>
  <c r="C6960" i="2" a="1"/>
  <c r="C6960" i="2" s="1"/>
  <c r="C6959" i="2" a="1"/>
  <c r="C6959" i="2" s="1"/>
  <c r="C6958" i="2" a="1"/>
  <c r="C6958" i="2" s="1"/>
  <c r="C6957" i="2" a="1"/>
  <c r="C6957" i="2" s="1"/>
  <c r="C6956" i="2" a="1"/>
  <c r="C6956" i="2" s="1"/>
  <c r="C6955" i="2" a="1"/>
  <c r="C6955" i="2" s="1"/>
  <c r="C6954" i="2" a="1"/>
  <c r="C6954" i="2" s="1"/>
  <c r="C6953" i="2"/>
  <c r="C6953" i="2" a="1"/>
  <c r="C6952" i="2" a="1"/>
  <c r="C6952" i="2" s="1"/>
  <c r="C6951" i="2" a="1"/>
  <c r="C6951" i="2" s="1"/>
  <c r="C6950" i="2" a="1"/>
  <c r="C6950" i="2" s="1"/>
  <c r="C6949" i="2" a="1"/>
  <c r="C6949" i="2" s="1"/>
  <c r="C6948" i="2" a="1"/>
  <c r="C6948" i="2" s="1"/>
  <c r="C6947" i="2" a="1"/>
  <c r="C6947" i="2" s="1"/>
  <c r="C6946" i="2" a="1"/>
  <c r="C6946" i="2" s="1"/>
  <c r="C6945" i="2" a="1"/>
  <c r="C6945" i="2" s="1"/>
  <c r="C6944" i="2" a="1"/>
  <c r="C6944" i="2" s="1"/>
  <c r="C6943" i="2" a="1"/>
  <c r="C6943" i="2" s="1"/>
  <c r="C6942" i="2" a="1"/>
  <c r="C6942" i="2" s="1"/>
  <c r="C6941" i="2" a="1"/>
  <c r="C6941" i="2" s="1"/>
  <c r="C6940" i="2" a="1"/>
  <c r="C6940" i="2" s="1"/>
  <c r="C6939" i="2" a="1"/>
  <c r="C6939" i="2" s="1"/>
  <c r="C6938" i="2" a="1"/>
  <c r="C6938" i="2" s="1"/>
  <c r="C6937" i="2" a="1"/>
  <c r="C6937" i="2" s="1"/>
  <c r="C6936" i="2" a="1"/>
  <c r="C6936" i="2" s="1"/>
  <c r="C6935" i="2" a="1"/>
  <c r="C6935" i="2" s="1"/>
  <c r="C6934" i="2" a="1"/>
  <c r="C6934" i="2" s="1"/>
  <c r="C6933" i="2" a="1"/>
  <c r="C6933" i="2" s="1"/>
  <c r="C6932" i="2" a="1"/>
  <c r="C6932" i="2" s="1"/>
  <c r="C6931" i="2" a="1"/>
  <c r="C6931" i="2" s="1"/>
  <c r="C6930" i="2" a="1"/>
  <c r="C6930" i="2" s="1"/>
  <c r="C6929" i="2"/>
  <c r="C6929" i="2" a="1"/>
  <c r="C6928" i="2" a="1"/>
  <c r="C6928" i="2" s="1"/>
  <c r="C6927" i="2" a="1"/>
  <c r="C6927" i="2" s="1"/>
  <c r="C6926" i="2" a="1"/>
  <c r="C6926" i="2" s="1"/>
  <c r="C6925" i="2" a="1"/>
  <c r="C6925" i="2" s="1"/>
  <c r="C6924" i="2" a="1"/>
  <c r="C6924" i="2" s="1"/>
  <c r="C6923" i="2" a="1"/>
  <c r="C6923" i="2" s="1"/>
  <c r="C6922" i="2" a="1"/>
  <c r="C6922" i="2" s="1"/>
  <c r="C6921" i="2" a="1"/>
  <c r="C6921" i="2" s="1"/>
  <c r="C6920" i="2" a="1"/>
  <c r="C6920" i="2" s="1"/>
  <c r="C6919" i="2" a="1"/>
  <c r="C6919" i="2" s="1"/>
  <c r="C6918" i="2" a="1"/>
  <c r="C6918" i="2" s="1"/>
  <c r="C6917" i="2" a="1"/>
  <c r="C6917" i="2" s="1"/>
  <c r="C6916" i="2" a="1"/>
  <c r="C6916" i="2" s="1"/>
  <c r="C6915" i="2" a="1"/>
  <c r="C6915" i="2" s="1"/>
  <c r="C6914" i="2" a="1"/>
  <c r="C6914" i="2" s="1"/>
  <c r="C6913" i="2" a="1"/>
  <c r="C6913" i="2" s="1"/>
  <c r="C6912" i="2" a="1"/>
  <c r="C6912" i="2" s="1"/>
  <c r="C6911" i="2" a="1"/>
  <c r="C6911" i="2" s="1"/>
  <c r="C6910" i="2" a="1"/>
  <c r="C6910" i="2" s="1"/>
  <c r="C6909" i="2" a="1"/>
  <c r="C6909" i="2" s="1"/>
  <c r="C6908" i="2" a="1"/>
  <c r="C6908" i="2" s="1"/>
  <c r="C6907" i="2" a="1"/>
  <c r="C6907" i="2" s="1"/>
  <c r="C6906" i="2" a="1"/>
  <c r="C6906" i="2" s="1"/>
  <c r="C6905" i="2" a="1"/>
  <c r="C6905" i="2" s="1"/>
  <c r="C6904" i="2" a="1"/>
  <c r="C6904" i="2" s="1"/>
  <c r="C6903" i="2" a="1"/>
  <c r="C6903" i="2" s="1"/>
  <c r="C6902" i="2" a="1"/>
  <c r="C6902" i="2" s="1"/>
  <c r="C6901" i="2" a="1"/>
  <c r="C6901" i="2" s="1"/>
  <c r="C6900" i="2" a="1"/>
  <c r="C6900" i="2" s="1"/>
  <c r="C6899" i="2" a="1"/>
  <c r="C6899" i="2" s="1"/>
  <c r="C6898" i="2" a="1"/>
  <c r="C6898" i="2" s="1"/>
  <c r="C6897" i="2" a="1"/>
  <c r="C6897" i="2" s="1"/>
  <c r="C6896" i="2" a="1"/>
  <c r="C6896" i="2" s="1"/>
  <c r="C6895" i="2" a="1"/>
  <c r="C6895" i="2" s="1"/>
  <c r="C6894" i="2" a="1"/>
  <c r="C6894" i="2" s="1"/>
  <c r="C6893" i="2" a="1"/>
  <c r="C6893" i="2" s="1"/>
  <c r="C6892" i="2" a="1"/>
  <c r="C6892" i="2" s="1"/>
  <c r="C6891" i="2" a="1"/>
  <c r="C6891" i="2" s="1"/>
  <c r="C6890" i="2" a="1"/>
  <c r="C6890" i="2" s="1"/>
  <c r="C6889" i="2"/>
  <c r="C6889" i="2" a="1"/>
  <c r="C6888" i="2" a="1"/>
  <c r="C6888" i="2" s="1"/>
  <c r="C6887" i="2" a="1"/>
  <c r="C6887" i="2" s="1"/>
  <c r="C6886" i="2" a="1"/>
  <c r="C6886" i="2" s="1"/>
  <c r="C6885" i="2" a="1"/>
  <c r="C6885" i="2" s="1"/>
  <c r="C6884" i="2" a="1"/>
  <c r="C6884" i="2" s="1"/>
  <c r="C6883" i="2" a="1"/>
  <c r="C6883" i="2" s="1"/>
  <c r="C6882" i="2" a="1"/>
  <c r="C6882" i="2" s="1"/>
  <c r="C6881" i="2" a="1"/>
  <c r="C6881" i="2" s="1"/>
  <c r="C6880" i="2" a="1"/>
  <c r="C6880" i="2" s="1"/>
  <c r="C6879" i="2" a="1"/>
  <c r="C6879" i="2" s="1"/>
  <c r="C6878" i="2" a="1"/>
  <c r="C6878" i="2" s="1"/>
  <c r="C6877" i="2" a="1"/>
  <c r="C6877" i="2" s="1"/>
  <c r="C6876" i="2" a="1"/>
  <c r="C6876" i="2" s="1"/>
  <c r="C6875" i="2" a="1"/>
  <c r="C6875" i="2" s="1"/>
  <c r="C6874" i="2" a="1"/>
  <c r="C6874" i="2" s="1"/>
  <c r="C6873" i="2" a="1"/>
  <c r="C6873" i="2" s="1"/>
  <c r="C6872" i="2" a="1"/>
  <c r="C6872" i="2" s="1"/>
  <c r="C6871" i="2" a="1"/>
  <c r="C6871" i="2" s="1"/>
  <c r="C6870" i="2" a="1"/>
  <c r="C6870" i="2" s="1"/>
  <c r="C6869" i="2" a="1"/>
  <c r="C6869" i="2" s="1"/>
  <c r="C6868" i="2" a="1"/>
  <c r="C6868" i="2" s="1"/>
  <c r="C6867" i="2" a="1"/>
  <c r="C6867" i="2" s="1"/>
  <c r="C6866" i="2" a="1"/>
  <c r="C6866" i="2" s="1"/>
  <c r="C6865" i="2" a="1"/>
  <c r="C6865" i="2" s="1"/>
  <c r="C6864" i="2" a="1"/>
  <c r="C6864" i="2" s="1"/>
  <c r="C6863" i="2" a="1"/>
  <c r="C6863" i="2" s="1"/>
  <c r="C6862" i="2" a="1"/>
  <c r="C6862" i="2" s="1"/>
  <c r="C6861" i="2" a="1"/>
  <c r="C6861" i="2" s="1"/>
  <c r="C6860" i="2" a="1"/>
  <c r="C6860" i="2" s="1"/>
  <c r="C6859" i="2" a="1"/>
  <c r="C6859" i="2" s="1"/>
  <c r="C6858" i="2" a="1"/>
  <c r="C6858" i="2" s="1"/>
  <c r="C6857" i="2"/>
  <c r="C6857" i="2" a="1"/>
  <c r="C6856" i="2" a="1"/>
  <c r="C6856" i="2" s="1"/>
  <c r="C6855" i="2" a="1"/>
  <c r="C6855" i="2" s="1"/>
  <c r="C6854" i="2" a="1"/>
  <c r="C6854" i="2" s="1"/>
  <c r="C6853" i="2" a="1"/>
  <c r="C6853" i="2" s="1"/>
  <c r="C6852" i="2" a="1"/>
  <c r="C6852" i="2" s="1"/>
  <c r="C6851" i="2" a="1"/>
  <c r="C6851" i="2" s="1"/>
  <c r="C6850" i="2" a="1"/>
  <c r="C6850" i="2" s="1"/>
  <c r="C6849" i="2" a="1"/>
  <c r="C6849" i="2" s="1"/>
  <c r="C6848" i="2" a="1"/>
  <c r="C6848" i="2" s="1"/>
  <c r="C6847" i="2" a="1"/>
  <c r="C6847" i="2" s="1"/>
  <c r="C6846" i="2" a="1"/>
  <c r="C6846" i="2" s="1"/>
  <c r="C6845" i="2" a="1"/>
  <c r="C6845" i="2" s="1"/>
  <c r="C6844" i="2" a="1"/>
  <c r="C6844" i="2" s="1"/>
  <c r="C6843" i="2" a="1"/>
  <c r="C6843" i="2" s="1"/>
  <c r="C6842" i="2" a="1"/>
  <c r="C6842" i="2" s="1"/>
  <c r="C6841" i="2" a="1"/>
  <c r="C6841" i="2" s="1"/>
  <c r="C6840" i="2" a="1"/>
  <c r="C6840" i="2" s="1"/>
  <c r="C6839" i="2" a="1"/>
  <c r="C6839" i="2" s="1"/>
  <c r="C6838" i="2" a="1"/>
  <c r="C6838" i="2" s="1"/>
  <c r="C6837" i="2" a="1"/>
  <c r="C6837" i="2" s="1"/>
  <c r="C6836" i="2" a="1"/>
  <c r="C6836" i="2" s="1"/>
  <c r="C6835" i="2" a="1"/>
  <c r="C6835" i="2" s="1"/>
  <c r="C6834" i="2" a="1"/>
  <c r="C6834" i="2" s="1"/>
  <c r="C6833" i="2" a="1"/>
  <c r="C6833" i="2" s="1"/>
  <c r="C6832" i="2" a="1"/>
  <c r="C6832" i="2" s="1"/>
  <c r="C6831" i="2" a="1"/>
  <c r="C6831" i="2" s="1"/>
  <c r="C6830" i="2" a="1"/>
  <c r="C6830" i="2" s="1"/>
  <c r="C6829" i="2" a="1"/>
  <c r="C6829" i="2" s="1"/>
  <c r="C6828" i="2" a="1"/>
  <c r="C6828" i="2" s="1"/>
  <c r="C6827" i="2" a="1"/>
  <c r="C6827" i="2" s="1"/>
  <c r="C6826" i="2" a="1"/>
  <c r="C6826" i="2" s="1"/>
  <c r="C6825" i="2" a="1"/>
  <c r="C6825" i="2" s="1"/>
  <c r="C6824" i="2" a="1"/>
  <c r="C6824" i="2" s="1"/>
  <c r="C6823" i="2" a="1"/>
  <c r="C6823" i="2" s="1"/>
  <c r="C6822" i="2" a="1"/>
  <c r="C6822" i="2" s="1"/>
  <c r="C6821" i="2" a="1"/>
  <c r="C6821" i="2" s="1"/>
  <c r="C6820" i="2" a="1"/>
  <c r="C6820" i="2" s="1"/>
  <c r="C6819" i="2" a="1"/>
  <c r="C6819" i="2" s="1"/>
  <c r="C6818" i="2" a="1"/>
  <c r="C6818" i="2" s="1"/>
  <c r="C6817" i="2" a="1"/>
  <c r="C6817" i="2" s="1"/>
  <c r="C6816" i="2" a="1"/>
  <c r="C6816" i="2" s="1"/>
  <c r="C6815" i="2" a="1"/>
  <c r="C6815" i="2" s="1"/>
  <c r="C6814" i="2" a="1"/>
  <c r="C6814" i="2" s="1"/>
  <c r="C6813" i="2" a="1"/>
  <c r="C6813" i="2" s="1"/>
  <c r="C6812" i="2" a="1"/>
  <c r="C6812" i="2" s="1"/>
  <c r="C6811" i="2" a="1"/>
  <c r="C6811" i="2" s="1"/>
  <c r="C6810" i="2" a="1"/>
  <c r="C6810" i="2" s="1"/>
  <c r="C6809" i="2" a="1"/>
  <c r="C6809" i="2" s="1"/>
  <c r="C6808" i="2" a="1"/>
  <c r="C6808" i="2" s="1"/>
  <c r="C6807" i="2" a="1"/>
  <c r="C6807" i="2" s="1"/>
  <c r="C6806" i="2" a="1"/>
  <c r="C6806" i="2" s="1"/>
  <c r="C6805" i="2" a="1"/>
  <c r="C6805" i="2" s="1"/>
  <c r="C6804" i="2" a="1"/>
  <c r="C6804" i="2" s="1"/>
  <c r="C6803" i="2" a="1"/>
  <c r="C6803" i="2" s="1"/>
  <c r="C6802" i="2" a="1"/>
  <c r="C6802" i="2" s="1"/>
  <c r="C6801" i="2" a="1"/>
  <c r="C6801" i="2" s="1"/>
  <c r="C6800" i="2" a="1"/>
  <c r="C6800" i="2" s="1"/>
  <c r="C6799" i="2" a="1"/>
  <c r="C6799" i="2" s="1"/>
  <c r="C6798" i="2" a="1"/>
  <c r="C6798" i="2" s="1"/>
  <c r="C6797" i="2" a="1"/>
  <c r="C6797" i="2" s="1"/>
  <c r="C6796" i="2" a="1"/>
  <c r="C6796" i="2" s="1"/>
  <c r="C6795" i="2" a="1"/>
  <c r="C6795" i="2" s="1"/>
  <c r="C6794" i="2" a="1"/>
  <c r="C6794" i="2" s="1"/>
  <c r="C6793" i="2" a="1"/>
  <c r="C6793" i="2" s="1"/>
  <c r="C6792" i="2" a="1"/>
  <c r="C6792" i="2" s="1"/>
  <c r="C6791" i="2" a="1"/>
  <c r="C6791" i="2" s="1"/>
  <c r="C6790" i="2" a="1"/>
  <c r="C6790" i="2" s="1"/>
  <c r="C6789" i="2" a="1"/>
  <c r="C6789" i="2" s="1"/>
  <c r="C6788" i="2" a="1"/>
  <c r="C6788" i="2" s="1"/>
  <c r="C6787" i="2" a="1"/>
  <c r="C6787" i="2" s="1"/>
  <c r="C6786" i="2" a="1"/>
  <c r="C6786" i="2" s="1"/>
  <c r="C6785" i="2" a="1"/>
  <c r="C6785" i="2" s="1"/>
  <c r="C6784" i="2" a="1"/>
  <c r="C6784" i="2" s="1"/>
  <c r="C6783" i="2" a="1"/>
  <c r="C6783" i="2" s="1"/>
  <c r="C6782" i="2" a="1"/>
  <c r="C6782" i="2" s="1"/>
  <c r="C6781" i="2" a="1"/>
  <c r="C6781" i="2" s="1"/>
  <c r="C6780" i="2" a="1"/>
  <c r="C6780" i="2" s="1"/>
  <c r="C6779" i="2" a="1"/>
  <c r="C6779" i="2" s="1"/>
  <c r="C6778" i="2" a="1"/>
  <c r="C6778" i="2" s="1"/>
  <c r="C6777" i="2" a="1"/>
  <c r="C6777" i="2" s="1"/>
  <c r="C6776" i="2" a="1"/>
  <c r="C6776" i="2" s="1"/>
  <c r="C6775" i="2" a="1"/>
  <c r="C6775" i="2" s="1"/>
  <c r="C6774" i="2" a="1"/>
  <c r="C6774" i="2" s="1"/>
  <c r="C6773" i="2" a="1"/>
  <c r="C6773" i="2" s="1"/>
  <c r="C6772" i="2" a="1"/>
  <c r="C6772" i="2" s="1"/>
  <c r="C6771" i="2" a="1"/>
  <c r="C6771" i="2" s="1"/>
  <c r="C6770" i="2" a="1"/>
  <c r="C6770" i="2" s="1"/>
  <c r="C6769" i="2" a="1"/>
  <c r="C6769" i="2" s="1"/>
  <c r="C6768" i="2" a="1"/>
  <c r="C6768" i="2" s="1"/>
  <c r="C6767" i="2" a="1"/>
  <c r="C6767" i="2" s="1"/>
  <c r="C6766" i="2" a="1"/>
  <c r="C6766" i="2" s="1"/>
  <c r="C6765" i="2" a="1"/>
  <c r="C6765" i="2" s="1"/>
  <c r="C6764" i="2" a="1"/>
  <c r="C6764" i="2" s="1"/>
  <c r="C6763" i="2" a="1"/>
  <c r="C6763" i="2" s="1"/>
  <c r="C6762" i="2" a="1"/>
  <c r="C6762" i="2" s="1"/>
  <c r="C6761" i="2" a="1"/>
  <c r="C6761" i="2" s="1"/>
  <c r="C6760" i="2" a="1"/>
  <c r="C6760" i="2" s="1"/>
  <c r="C6759" i="2" a="1"/>
  <c r="C6759" i="2" s="1"/>
  <c r="C6758" i="2" a="1"/>
  <c r="C6758" i="2" s="1"/>
  <c r="C6757" i="2" a="1"/>
  <c r="C6757" i="2" s="1"/>
  <c r="C6756" i="2" a="1"/>
  <c r="C6756" i="2" s="1"/>
  <c r="C6755" i="2" a="1"/>
  <c r="C6755" i="2" s="1"/>
  <c r="C6754" i="2" a="1"/>
  <c r="C6754" i="2" s="1"/>
  <c r="C6753" i="2" a="1"/>
  <c r="C6753" i="2" s="1"/>
  <c r="C6752" i="2" a="1"/>
  <c r="C6752" i="2" s="1"/>
  <c r="C6751" i="2" a="1"/>
  <c r="C6751" i="2" s="1"/>
  <c r="C6750" i="2" a="1"/>
  <c r="C6750" i="2" s="1"/>
  <c r="C6749" i="2" a="1"/>
  <c r="C6749" i="2" s="1"/>
  <c r="C6748" i="2" a="1"/>
  <c r="C6748" i="2" s="1"/>
  <c r="C6747" i="2" a="1"/>
  <c r="C6747" i="2" s="1"/>
  <c r="C6746" i="2" a="1"/>
  <c r="C6746" i="2" s="1"/>
  <c r="C6745" i="2" a="1"/>
  <c r="C6745" i="2" s="1"/>
  <c r="C6744" i="2" a="1"/>
  <c r="C6744" i="2" s="1"/>
  <c r="C6743" i="2" a="1"/>
  <c r="C6743" i="2" s="1"/>
  <c r="C6742" i="2" a="1"/>
  <c r="C6742" i="2" s="1"/>
  <c r="C6741" i="2" a="1"/>
  <c r="C6741" i="2" s="1"/>
  <c r="C6740" i="2" a="1"/>
  <c r="C6740" i="2" s="1"/>
  <c r="C6739" i="2" a="1"/>
  <c r="C6739" i="2" s="1"/>
  <c r="C6738" i="2" a="1"/>
  <c r="C6738" i="2" s="1"/>
  <c r="C6737" i="2" a="1"/>
  <c r="C6737" i="2" s="1"/>
  <c r="C6736" i="2" a="1"/>
  <c r="C6736" i="2" s="1"/>
  <c r="C6735" i="2" a="1"/>
  <c r="C6735" i="2" s="1"/>
  <c r="C6734" i="2" a="1"/>
  <c r="C6734" i="2" s="1"/>
  <c r="C6733" i="2" a="1"/>
  <c r="C6733" i="2" s="1"/>
  <c r="C6732" i="2" a="1"/>
  <c r="C6732" i="2" s="1"/>
  <c r="C6731" i="2" a="1"/>
  <c r="C6731" i="2" s="1"/>
  <c r="C6730" i="2" a="1"/>
  <c r="C6730" i="2" s="1"/>
  <c r="C6729" i="2" a="1"/>
  <c r="C6729" i="2" s="1"/>
  <c r="C6728" i="2" a="1"/>
  <c r="C6728" i="2" s="1"/>
  <c r="C6727" i="2" a="1"/>
  <c r="C6727" i="2" s="1"/>
  <c r="C6726" i="2" a="1"/>
  <c r="C6726" i="2" s="1"/>
  <c r="C6725" i="2" a="1"/>
  <c r="C6725" i="2" s="1"/>
  <c r="C6724" i="2" a="1"/>
  <c r="C6724" i="2" s="1"/>
  <c r="C6723" i="2" a="1"/>
  <c r="C6723" i="2" s="1"/>
  <c r="C6722" i="2" a="1"/>
  <c r="C6722" i="2" s="1"/>
  <c r="C6721" i="2" a="1"/>
  <c r="C6721" i="2" s="1"/>
  <c r="C6720" i="2" a="1"/>
  <c r="C6720" i="2" s="1"/>
  <c r="C6719" i="2" a="1"/>
  <c r="C6719" i="2" s="1"/>
  <c r="C6718" i="2" a="1"/>
  <c r="C6718" i="2" s="1"/>
  <c r="C6717" i="2" a="1"/>
  <c r="C6717" i="2" s="1"/>
  <c r="C6716" i="2" a="1"/>
  <c r="C6716" i="2" s="1"/>
  <c r="C6715" i="2" a="1"/>
  <c r="C6715" i="2" s="1"/>
  <c r="C6714" i="2" a="1"/>
  <c r="C6714" i="2" s="1"/>
  <c r="C6713" i="2" a="1"/>
  <c r="C6713" i="2" s="1"/>
  <c r="C6712" i="2" a="1"/>
  <c r="C6712" i="2" s="1"/>
  <c r="C6711" i="2" a="1"/>
  <c r="C6711" i="2" s="1"/>
  <c r="C6710" i="2" a="1"/>
  <c r="C6710" i="2" s="1"/>
  <c r="C6709" i="2" a="1"/>
  <c r="C6709" i="2" s="1"/>
  <c r="C6708" i="2" a="1"/>
  <c r="C6708" i="2" s="1"/>
  <c r="C6707" i="2" a="1"/>
  <c r="C6707" i="2" s="1"/>
  <c r="C6706" i="2" a="1"/>
  <c r="C6706" i="2" s="1"/>
  <c r="C6705" i="2" a="1"/>
  <c r="C6705" i="2" s="1"/>
  <c r="C6704" i="2" a="1"/>
  <c r="C6704" i="2" s="1"/>
  <c r="C6703" i="2" a="1"/>
  <c r="C6703" i="2" s="1"/>
  <c r="C6702" i="2" a="1"/>
  <c r="C6702" i="2" s="1"/>
  <c r="C6701" i="2" a="1"/>
  <c r="C6701" i="2" s="1"/>
  <c r="C6700" i="2" a="1"/>
  <c r="C6700" i="2" s="1"/>
  <c r="C6699" i="2" a="1"/>
  <c r="C6699" i="2" s="1"/>
  <c r="C6698" i="2" a="1"/>
  <c r="C6698" i="2" s="1"/>
  <c r="C6697" i="2" a="1"/>
  <c r="C6697" i="2" s="1"/>
  <c r="C6696" i="2" a="1"/>
  <c r="C6696" i="2" s="1"/>
  <c r="C6695" i="2" a="1"/>
  <c r="C6695" i="2" s="1"/>
  <c r="C6694" i="2" a="1"/>
  <c r="C6694" i="2" s="1"/>
  <c r="C6693" i="2" a="1"/>
  <c r="C6693" i="2" s="1"/>
  <c r="C6692" i="2" a="1"/>
  <c r="C6692" i="2" s="1"/>
  <c r="C6691" i="2" a="1"/>
  <c r="C6691" i="2" s="1"/>
  <c r="C6690" i="2" a="1"/>
  <c r="C6690" i="2" s="1"/>
  <c r="C6689" i="2" a="1"/>
  <c r="C6689" i="2" s="1"/>
  <c r="C6688" i="2" a="1"/>
  <c r="C6688" i="2" s="1"/>
  <c r="C6687" i="2" a="1"/>
  <c r="C6687" i="2" s="1"/>
  <c r="C6686" i="2" a="1"/>
  <c r="C6686" i="2" s="1"/>
  <c r="C6685" i="2" a="1"/>
  <c r="C6685" i="2" s="1"/>
  <c r="C6684" i="2" a="1"/>
  <c r="C6684" i="2" s="1"/>
  <c r="C6683" i="2" a="1"/>
  <c r="C6683" i="2" s="1"/>
  <c r="C6682" i="2" a="1"/>
  <c r="C6682" i="2" s="1"/>
  <c r="C6681" i="2" a="1"/>
  <c r="C6681" i="2" s="1"/>
  <c r="C6680" i="2" a="1"/>
  <c r="C6680" i="2" s="1"/>
  <c r="C6679" i="2" a="1"/>
  <c r="C6679" i="2" s="1"/>
  <c r="C6678" i="2" a="1"/>
  <c r="C6678" i="2" s="1"/>
  <c r="C6677" i="2" a="1"/>
  <c r="C6677" i="2" s="1"/>
  <c r="C6676" i="2" a="1"/>
  <c r="C6676" i="2" s="1"/>
  <c r="C6675" i="2" a="1"/>
  <c r="C6675" i="2" s="1"/>
  <c r="C6674" i="2" a="1"/>
  <c r="C6674" i="2" s="1"/>
  <c r="C6673" i="2"/>
  <c r="C6673" i="2" a="1"/>
  <c r="C6672" i="2" a="1"/>
  <c r="C6672" i="2" s="1"/>
  <c r="C6671" i="2" a="1"/>
  <c r="C6671" i="2" s="1"/>
  <c r="C6670" i="2" a="1"/>
  <c r="C6670" i="2" s="1"/>
  <c r="C6669" i="2" a="1"/>
  <c r="C6669" i="2" s="1"/>
  <c r="C6668" i="2" a="1"/>
  <c r="C6668" i="2" s="1"/>
  <c r="C6667" i="2" a="1"/>
  <c r="C6667" i="2" s="1"/>
  <c r="C6666" i="2" a="1"/>
  <c r="C6666" i="2" s="1"/>
  <c r="C6665" i="2" a="1"/>
  <c r="C6665" i="2" s="1"/>
  <c r="C6664" i="2" a="1"/>
  <c r="C6664" i="2" s="1"/>
  <c r="C6663" i="2" a="1"/>
  <c r="C6663" i="2" s="1"/>
  <c r="C6662" i="2" a="1"/>
  <c r="C6662" i="2" s="1"/>
  <c r="C6661" i="2" a="1"/>
  <c r="C6661" i="2" s="1"/>
  <c r="C6660" i="2" a="1"/>
  <c r="C6660" i="2" s="1"/>
  <c r="C6659" i="2" a="1"/>
  <c r="C6659" i="2" s="1"/>
  <c r="C6658" i="2" a="1"/>
  <c r="C6658" i="2" s="1"/>
  <c r="C6657" i="2" a="1"/>
  <c r="C6657" i="2" s="1"/>
  <c r="C6656" i="2" a="1"/>
  <c r="C6656" i="2" s="1"/>
  <c r="C6655" i="2" a="1"/>
  <c r="C6655" i="2" s="1"/>
  <c r="C6654" i="2" a="1"/>
  <c r="C6654" i="2" s="1"/>
  <c r="C6653" i="2" a="1"/>
  <c r="C6653" i="2" s="1"/>
  <c r="C6652" i="2" a="1"/>
  <c r="C6652" i="2" s="1"/>
  <c r="C6651" i="2" a="1"/>
  <c r="C6651" i="2" s="1"/>
  <c r="C6650" i="2" a="1"/>
  <c r="C6650" i="2" s="1"/>
  <c r="C6649" i="2" a="1"/>
  <c r="C6649" i="2" s="1"/>
  <c r="C6648" i="2" a="1"/>
  <c r="C6648" i="2" s="1"/>
  <c r="C6647" i="2" a="1"/>
  <c r="C6647" i="2" s="1"/>
  <c r="C6646" i="2" a="1"/>
  <c r="C6646" i="2" s="1"/>
  <c r="C6645" i="2" a="1"/>
  <c r="C6645" i="2" s="1"/>
  <c r="C6644" i="2" a="1"/>
  <c r="C6644" i="2" s="1"/>
  <c r="C6643" i="2" a="1"/>
  <c r="C6643" i="2" s="1"/>
  <c r="C6642" i="2" a="1"/>
  <c r="C6642" i="2" s="1"/>
  <c r="C6641" i="2" a="1"/>
  <c r="C6641" i="2" s="1"/>
  <c r="C6640" i="2" a="1"/>
  <c r="C6640" i="2" s="1"/>
  <c r="C6639" i="2" a="1"/>
  <c r="C6639" i="2" s="1"/>
  <c r="C6638" i="2" a="1"/>
  <c r="C6638" i="2" s="1"/>
  <c r="C6637" i="2" a="1"/>
  <c r="C6637" i="2" s="1"/>
  <c r="C6636" i="2" a="1"/>
  <c r="C6636" i="2" s="1"/>
  <c r="C6635" i="2" a="1"/>
  <c r="C6635" i="2" s="1"/>
  <c r="C6634" i="2" a="1"/>
  <c r="C6634" i="2" s="1"/>
  <c r="C6633" i="2" a="1"/>
  <c r="C6633" i="2" s="1"/>
  <c r="C6632" i="2" a="1"/>
  <c r="C6632" i="2" s="1"/>
  <c r="C6631" i="2" a="1"/>
  <c r="C6631" i="2" s="1"/>
  <c r="C6630" i="2" a="1"/>
  <c r="C6630" i="2" s="1"/>
  <c r="C6629" i="2" a="1"/>
  <c r="C6629" i="2" s="1"/>
  <c r="C6628" i="2" a="1"/>
  <c r="C6628" i="2" s="1"/>
  <c r="C6627" i="2" a="1"/>
  <c r="C6627" i="2" s="1"/>
  <c r="C6626" i="2" a="1"/>
  <c r="C6626" i="2" s="1"/>
  <c r="C6625" i="2" a="1"/>
  <c r="C6625" i="2" s="1"/>
  <c r="C6624" i="2" a="1"/>
  <c r="C6624" i="2" s="1"/>
  <c r="C6623" i="2" a="1"/>
  <c r="C6623" i="2" s="1"/>
  <c r="C6622" i="2" a="1"/>
  <c r="C6622" i="2" s="1"/>
  <c r="C6621" i="2" a="1"/>
  <c r="C6621" i="2" s="1"/>
  <c r="C6620" i="2" a="1"/>
  <c r="C6620" i="2" s="1"/>
  <c r="C6619" i="2" a="1"/>
  <c r="C6619" i="2" s="1"/>
  <c r="C6618" i="2" a="1"/>
  <c r="C6618" i="2" s="1"/>
  <c r="C6617" i="2" a="1"/>
  <c r="C6617" i="2" s="1"/>
  <c r="C6616" i="2" a="1"/>
  <c r="C6616" i="2" s="1"/>
  <c r="C6615" i="2" a="1"/>
  <c r="C6615" i="2" s="1"/>
  <c r="C6614" i="2" a="1"/>
  <c r="C6614" i="2" s="1"/>
  <c r="C6613" i="2" a="1"/>
  <c r="C6613" i="2" s="1"/>
  <c r="C6612" i="2" a="1"/>
  <c r="C6612" i="2" s="1"/>
  <c r="C6611" i="2" a="1"/>
  <c r="C6611" i="2" s="1"/>
  <c r="C6610" i="2" a="1"/>
  <c r="C6610" i="2" s="1"/>
  <c r="C6609" i="2"/>
  <c r="C6609" i="2" a="1"/>
  <c r="C6608" i="2" a="1"/>
  <c r="C6608" i="2" s="1"/>
  <c r="C6607" i="2" a="1"/>
  <c r="C6607" i="2" s="1"/>
  <c r="C6606" i="2" a="1"/>
  <c r="C6606" i="2" s="1"/>
  <c r="C6605" i="2" a="1"/>
  <c r="C6605" i="2" s="1"/>
  <c r="C6604" i="2" a="1"/>
  <c r="C6604" i="2" s="1"/>
  <c r="C6603" i="2" a="1"/>
  <c r="C6603" i="2" s="1"/>
  <c r="C6602" i="2" a="1"/>
  <c r="C6602" i="2" s="1"/>
  <c r="C6601" i="2" a="1"/>
  <c r="C6601" i="2" s="1"/>
  <c r="C6600" i="2" a="1"/>
  <c r="C6600" i="2" s="1"/>
  <c r="C6599" i="2" a="1"/>
  <c r="C6599" i="2" s="1"/>
  <c r="C6598" i="2" a="1"/>
  <c r="C6598" i="2" s="1"/>
  <c r="C6597" i="2" a="1"/>
  <c r="C6597" i="2" s="1"/>
  <c r="C6596" i="2" a="1"/>
  <c r="C6596" i="2" s="1"/>
  <c r="C6595" i="2" a="1"/>
  <c r="C6595" i="2" s="1"/>
  <c r="C6594" i="2" a="1"/>
  <c r="C6594" i="2" s="1"/>
  <c r="C6593" i="2" a="1"/>
  <c r="C6593" i="2" s="1"/>
  <c r="C6592" i="2" a="1"/>
  <c r="C6592" i="2" s="1"/>
  <c r="C6591" i="2" a="1"/>
  <c r="C6591" i="2" s="1"/>
  <c r="C6590" i="2" a="1"/>
  <c r="C6590" i="2" s="1"/>
  <c r="C6589" i="2" a="1"/>
  <c r="C6589" i="2" s="1"/>
  <c r="C6588" i="2" a="1"/>
  <c r="C6588" i="2" s="1"/>
  <c r="C6587" i="2"/>
  <c r="C6587" i="2" a="1"/>
  <c r="C6586" i="2" a="1"/>
  <c r="C6586" i="2" s="1"/>
  <c r="C6585" i="2" a="1"/>
  <c r="C6585" i="2" s="1"/>
  <c r="C6584" i="2" a="1"/>
  <c r="C6584" i="2" s="1"/>
  <c r="C6583" i="2" a="1"/>
  <c r="C6583" i="2" s="1"/>
  <c r="C6582" i="2" a="1"/>
  <c r="C6582" i="2" s="1"/>
  <c r="C6581" i="2" a="1"/>
  <c r="C6581" i="2" s="1"/>
  <c r="C6580" i="2" a="1"/>
  <c r="C6580" i="2" s="1"/>
  <c r="C6579" i="2"/>
  <c r="C6579" i="2" a="1"/>
  <c r="C6578" i="2" a="1"/>
  <c r="C6578" i="2" s="1"/>
  <c r="C6577" i="2" a="1"/>
  <c r="C6577" i="2" s="1"/>
  <c r="C6576" i="2" a="1"/>
  <c r="C6576" i="2" s="1"/>
  <c r="C6575" i="2" a="1"/>
  <c r="C6575" i="2" s="1"/>
  <c r="C6574" i="2" a="1"/>
  <c r="C6574" i="2" s="1"/>
  <c r="C6573" i="2" a="1"/>
  <c r="C6573" i="2" s="1"/>
  <c r="C6572" i="2" a="1"/>
  <c r="C6572" i="2" s="1"/>
  <c r="C6571" i="2" a="1"/>
  <c r="C6571" i="2" s="1"/>
  <c r="C6570" i="2" a="1"/>
  <c r="C6570" i="2" s="1"/>
  <c r="C6569" i="2" a="1"/>
  <c r="C6569" i="2" s="1"/>
  <c r="C6568" i="2" a="1"/>
  <c r="C6568" i="2" s="1"/>
  <c r="C6567" i="2" a="1"/>
  <c r="C6567" i="2" s="1"/>
  <c r="C6566" i="2" a="1"/>
  <c r="C6566" i="2" s="1"/>
  <c r="C6565" i="2" a="1"/>
  <c r="C6565" i="2" s="1"/>
  <c r="C6564" i="2" a="1"/>
  <c r="C6564" i="2" s="1"/>
  <c r="C6563" i="2" a="1"/>
  <c r="C6563" i="2" s="1"/>
  <c r="C6562" i="2" a="1"/>
  <c r="C6562" i="2" s="1"/>
  <c r="C6561" i="2" a="1"/>
  <c r="C6561" i="2" s="1"/>
  <c r="C6560" i="2" a="1"/>
  <c r="C6560" i="2" s="1"/>
  <c r="C6559" i="2" a="1"/>
  <c r="C6559" i="2" s="1"/>
  <c r="C6558" i="2" a="1"/>
  <c r="C6558" i="2" s="1"/>
  <c r="C6557" i="2" a="1"/>
  <c r="C6557" i="2" s="1"/>
  <c r="C6556" i="2" a="1"/>
  <c r="C6556" i="2" s="1"/>
  <c r="C6555" i="2" a="1"/>
  <c r="C6555" i="2" s="1"/>
  <c r="C6554" i="2" a="1"/>
  <c r="C6554" i="2" s="1"/>
  <c r="C6553" i="2" a="1"/>
  <c r="C6553" i="2" s="1"/>
  <c r="C6552" i="2" a="1"/>
  <c r="C6552" i="2" s="1"/>
  <c r="C6551" i="2" a="1"/>
  <c r="C6551" i="2" s="1"/>
  <c r="C6550" i="2" a="1"/>
  <c r="C6550" i="2" s="1"/>
  <c r="C6549" i="2" a="1"/>
  <c r="C6549" i="2" s="1"/>
  <c r="C6548" i="2" a="1"/>
  <c r="C6548" i="2" s="1"/>
  <c r="C6547" i="2" a="1"/>
  <c r="C6547" i="2" s="1"/>
  <c r="C6546" i="2" a="1"/>
  <c r="C6546" i="2" s="1"/>
  <c r="C6545" i="2" a="1"/>
  <c r="C6545" i="2" s="1"/>
  <c r="C6544" i="2" a="1"/>
  <c r="C6544" i="2" s="1"/>
  <c r="C6543" i="2" a="1"/>
  <c r="C6543" i="2" s="1"/>
  <c r="C6542" i="2" a="1"/>
  <c r="C6542" i="2" s="1"/>
  <c r="C6541" i="2" a="1"/>
  <c r="C6541" i="2" s="1"/>
  <c r="C6540" i="2" a="1"/>
  <c r="C6540" i="2" s="1"/>
  <c r="C6539" i="2" a="1"/>
  <c r="C6539" i="2" s="1"/>
  <c r="C6538" i="2" a="1"/>
  <c r="C6538" i="2" s="1"/>
  <c r="C6537" i="2"/>
  <c r="C6537" i="2" a="1"/>
  <c r="C6536" i="2" a="1"/>
  <c r="C6536" i="2" s="1"/>
  <c r="C6535" i="2" a="1"/>
  <c r="C6535" i="2" s="1"/>
  <c r="C6534" i="2" a="1"/>
  <c r="C6534" i="2" s="1"/>
  <c r="C6533" i="2" a="1"/>
  <c r="C6533" i="2" s="1"/>
  <c r="C6532" i="2" a="1"/>
  <c r="C6532" i="2" s="1"/>
  <c r="C6531" i="2" a="1"/>
  <c r="C6531" i="2" s="1"/>
  <c r="C6530" i="2" a="1"/>
  <c r="C6530" i="2" s="1"/>
  <c r="C6529" i="2" a="1"/>
  <c r="C6529" i="2" s="1"/>
  <c r="C6528" i="2" a="1"/>
  <c r="C6528" i="2" s="1"/>
  <c r="C6527" i="2" a="1"/>
  <c r="C6527" i="2" s="1"/>
  <c r="C6526" i="2" a="1"/>
  <c r="C6526" i="2" s="1"/>
  <c r="C6525" i="2" a="1"/>
  <c r="C6525" i="2" s="1"/>
  <c r="C6524" i="2" a="1"/>
  <c r="C6524" i="2" s="1"/>
  <c r="C6523" i="2" a="1"/>
  <c r="C6523" i="2" s="1"/>
  <c r="C6522" i="2" a="1"/>
  <c r="C6522" i="2" s="1"/>
  <c r="C6521" i="2" a="1"/>
  <c r="C6521" i="2" s="1"/>
  <c r="C6520" i="2" a="1"/>
  <c r="C6520" i="2" s="1"/>
  <c r="C6519" i="2" a="1"/>
  <c r="C6519" i="2" s="1"/>
  <c r="C6518" i="2" a="1"/>
  <c r="C6518" i="2" s="1"/>
  <c r="C6517" i="2" a="1"/>
  <c r="C6517" i="2" s="1"/>
  <c r="C6516" i="2" a="1"/>
  <c r="C6516" i="2" s="1"/>
  <c r="C6515" i="2"/>
  <c r="C6515" i="2" a="1"/>
  <c r="C6514" i="2" a="1"/>
  <c r="C6514" i="2" s="1"/>
  <c r="C6513" i="2" a="1"/>
  <c r="C6513" i="2" s="1"/>
  <c r="C6512" i="2" a="1"/>
  <c r="C6512" i="2" s="1"/>
  <c r="C6511" i="2" a="1"/>
  <c r="C6511" i="2" s="1"/>
  <c r="C6510" i="2" a="1"/>
  <c r="C6510" i="2" s="1"/>
  <c r="C6509" i="2" a="1"/>
  <c r="C6509" i="2" s="1"/>
  <c r="C6508" i="2" a="1"/>
  <c r="C6508" i="2" s="1"/>
  <c r="C6507" i="2" a="1"/>
  <c r="C6507" i="2" s="1"/>
  <c r="C6506" i="2" a="1"/>
  <c r="C6506" i="2" s="1"/>
  <c r="C6505" i="2" a="1"/>
  <c r="C6505" i="2" s="1"/>
  <c r="C6504" i="2" a="1"/>
  <c r="C6504" i="2" s="1"/>
  <c r="C6503" i="2" a="1"/>
  <c r="C6503" i="2" s="1"/>
  <c r="C6502" i="2" a="1"/>
  <c r="C6502" i="2" s="1"/>
  <c r="C6501" i="2" a="1"/>
  <c r="C6501" i="2" s="1"/>
  <c r="C6500" i="2" a="1"/>
  <c r="C6500" i="2" s="1"/>
  <c r="C6499" i="2" a="1"/>
  <c r="C6499" i="2" s="1"/>
  <c r="C6498" i="2" a="1"/>
  <c r="C6498" i="2" s="1"/>
  <c r="C6497" i="2" a="1"/>
  <c r="C6497" i="2" s="1"/>
  <c r="C6496" i="2" a="1"/>
  <c r="C6496" i="2" s="1"/>
  <c r="C6495" i="2" a="1"/>
  <c r="C6495" i="2" s="1"/>
  <c r="C6494" i="2" a="1"/>
  <c r="C6494" i="2" s="1"/>
  <c r="C6493" i="2" a="1"/>
  <c r="C6493" i="2" s="1"/>
  <c r="C6492" i="2" a="1"/>
  <c r="C6492" i="2" s="1"/>
  <c r="C6491" i="2" a="1"/>
  <c r="C6491" i="2" s="1"/>
  <c r="C6490" i="2" a="1"/>
  <c r="C6490" i="2" s="1"/>
  <c r="C6489" i="2" a="1"/>
  <c r="C6489" i="2" s="1"/>
  <c r="C6488" i="2" a="1"/>
  <c r="C6488" i="2" s="1"/>
  <c r="C6487" i="2" a="1"/>
  <c r="C6487" i="2" s="1"/>
  <c r="C6486" i="2" a="1"/>
  <c r="C6486" i="2" s="1"/>
  <c r="C6485" i="2" a="1"/>
  <c r="C6485" i="2" s="1"/>
  <c r="C6484" i="2" a="1"/>
  <c r="C6484" i="2" s="1"/>
  <c r="C6483" i="2" a="1"/>
  <c r="C6483" i="2" s="1"/>
  <c r="C6482" i="2" a="1"/>
  <c r="C6482" i="2" s="1"/>
  <c r="C6481" i="2" a="1"/>
  <c r="C6481" i="2" s="1"/>
  <c r="C6480" i="2" a="1"/>
  <c r="C6480" i="2" s="1"/>
  <c r="C6479" i="2" a="1"/>
  <c r="C6479" i="2" s="1"/>
  <c r="C6478" i="2" a="1"/>
  <c r="C6478" i="2" s="1"/>
  <c r="C6477" i="2" a="1"/>
  <c r="C6477" i="2" s="1"/>
  <c r="C6476" i="2" a="1"/>
  <c r="C6476" i="2" s="1"/>
  <c r="C6475" i="2"/>
  <c r="C6475" i="2" a="1"/>
  <c r="C6474" i="2" a="1"/>
  <c r="C6474" i="2" s="1"/>
  <c r="C6473" i="2" a="1"/>
  <c r="C6473" i="2" s="1"/>
  <c r="C6472" i="2" a="1"/>
  <c r="C6472" i="2" s="1"/>
  <c r="C6471" i="2" a="1"/>
  <c r="C6471" i="2" s="1"/>
  <c r="C6470" i="2" a="1"/>
  <c r="C6470" i="2" s="1"/>
  <c r="C6469" i="2" a="1"/>
  <c r="C6469" i="2" s="1"/>
  <c r="C6468" i="2" a="1"/>
  <c r="C6468" i="2" s="1"/>
  <c r="C6467" i="2" a="1"/>
  <c r="C6467" i="2" s="1"/>
  <c r="C6466" i="2" a="1"/>
  <c r="C6466" i="2" s="1"/>
  <c r="C6465" i="2" a="1"/>
  <c r="C6465" i="2" s="1"/>
  <c r="C6464" i="2" a="1"/>
  <c r="C6464" i="2" s="1"/>
  <c r="C6463" i="2" a="1"/>
  <c r="C6463" i="2" s="1"/>
  <c r="C6462" i="2" a="1"/>
  <c r="C6462" i="2" s="1"/>
  <c r="C6461" i="2" a="1"/>
  <c r="C6461" i="2" s="1"/>
  <c r="C6460" i="2" a="1"/>
  <c r="C6460" i="2" s="1"/>
  <c r="C6459" i="2" a="1"/>
  <c r="C6459" i="2" s="1"/>
  <c r="C6458" i="2" a="1"/>
  <c r="C6458" i="2" s="1"/>
  <c r="C6457" i="2" a="1"/>
  <c r="C6457" i="2" s="1"/>
  <c r="C6456" i="2" a="1"/>
  <c r="C6456" i="2" s="1"/>
  <c r="C6455" i="2" a="1"/>
  <c r="C6455" i="2" s="1"/>
  <c r="C6454" i="2" a="1"/>
  <c r="C6454" i="2" s="1"/>
  <c r="C6453" i="2" a="1"/>
  <c r="C6453" i="2" s="1"/>
  <c r="C6452" i="2" a="1"/>
  <c r="C6452" i="2" s="1"/>
  <c r="C6451" i="2" a="1"/>
  <c r="C6451" i="2" s="1"/>
  <c r="C6450" i="2" a="1"/>
  <c r="C6450" i="2" s="1"/>
  <c r="C6449" i="2" a="1"/>
  <c r="C6449" i="2" s="1"/>
  <c r="C6448" i="2" a="1"/>
  <c r="C6448" i="2" s="1"/>
  <c r="C6447" i="2" a="1"/>
  <c r="C6447" i="2" s="1"/>
  <c r="C6446" i="2" a="1"/>
  <c r="C6446" i="2" s="1"/>
  <c r="C6445" i="2" a="1"/>
  <c r="C6445" i="2" s="1"/>
  <c r="C6444" i="2" a="1"/>
  <c r="C6444" i="2" s="1"/>
  <c r="C6443" i="2" a="1"/>
  <c r="C6443" i="2" s="1"/>
  <c r="C6442" i="2" a="1"/>
  <c r="C6442" i="2" s="1"/>
  <c r="C6441" i="2"/>
  <c r="C6441" i="2" a="1"/>
  <c r="C6440" i="2" a="1"/>
  <c r="C6440" i="2" s="1"/>
  <c r="C6439" i="2" a="1"/>
  <c r="C6439" i="2" s="1"/>
  <c r="C6438" i="2" a="1"/>
  <c r="C6438" i="2" s="1"/>
  <c r="C6437" i="2" a="1"/>
  <c r="C6437" i="2" s="1"/>
  <c r="C6436" i="2" a="1"/>
  <c r="C6436" i="2" s="1"/>
  <c r="C6435" i="2" a="1"/>
  <c r="C6435" i="2" s="1"/>
  <c r="C6434" i="2" a="1"/>
  <c r="C6434" i="2" s="1"/>
  <c r="C6433" i="2" a="1"/>
  <c r="C6433" i="2" s="1"/>
  <c r="C6432" i="2" a="1"/>
  <c r="C6432" i="2" s="1"/>
  <c r="C6431" i="2" a="1"/>
  <c r="C6431" i="2" s="1"/>
  <c r="C6430" i="2" a="1"/>
  <c r="C6430" i="2" s="1"/>
  <c r="C6429" i="2" a="1"/>
  <c r="C6429" i="2" s="1"/>
  <c r="C6428" i="2" a="1"/>
  <c r="C6428" i="2" s="1"/>
  <c r="C6427" i="2" a="1"/>
  <c r="C6427" i="2" s="1"/>
  <c r="C6426" i="2" a="1"/>
  <c r="C6426" i="2" s="1"/>
  <c r="C6425" i="2" a="1"/>
  <c r="C6425" i="2" s="1"/>
  <c r="C6424" i="2" a="1"/>
  <c r="C6424" i="2" s="1"/>
  <c r="C6423" i="2" a="1"/>
  <c r="C6423" i="2" s="1"/>
  <c r="C6422" i="2" a="1"/>
  <c r="C6422" i="2" s="1"/>
  <c r="C6421" i="2" a="1"/>
  <c r="C6421" i="2" s="1"/>
  <c r="C6420" i="2" a="1"/>
  <c r="C6420" i="2" s="1"/>
  <c r="C6419" i="2" a="1"/>
  <c r="C6419" i="2" s="1"/>
  <c r="C6418" i="2" a="1"/>
  <c r="C6418" i="2" s="1"/>
  <c r="C6417" i="2" a="1"/>
  <c r="C6417" i="2" s="1"/>
  <c r="C6416" i="2" a="1"/>
  <c r="C6416" i="2" s="1"/>
  <c r="C6415" i="2" a="1"/>
  <c r="C6415" i="2" s="1"/>
  <c r="C6414" i="2" a="1"/>
  <c r="C6414" i="2" s="1"/>
  <c r="C6413" i="2" a="1"/>
  <c r="C6413" i="2" s="1"/>
  <c r="C6412" i="2" a="1"/>
  <c r="C6412" i="2" s="1"/>
  <c r="C6411" i="2"/>
  <c r="C6411" i="2" a="1"/>
  <c r="C6410" i="2" a="1"/>
  <c r="C6410" i="2" s="1"/>
  <c r="C6409" i="2" a="1"/>
  <c r="C6409" i="2" s="1"/>
  <c r="C6408" i="2" a="1"/>
  <c r="C6408" i="2" s="1"/>
  <c r="C6407" i="2" a="1"/>
  <c r="C6407" i="2" s="1"/>
  <c r="C6406" i="2" a="1"/>
  <c r="C6406" i="2" s="1"/>
  <c r="C6405" i="2" a="1"/>
  <c r="C6405" i="2" s="1"/>
  <c r="C6404" i="2" a="1"/>
  <c r="C6404" i="2" s="1"/>
  <c r="C6403" i="2" a="1"/>
  <c r="C6403" i="2" s="1"/>
  <c r="C6402" i="2" a="1"/>
  <c r="C6402" i="2" s="1"/>
  <c r="C6401" i="2" a="1"/>
  <c r="C6401" i="2" s="1"/>
  <c r="C6400" i="2" a="1"/>
  <c r="C6400" i="2" s="1"/>
  <c r="C6399" i="2" a="1"/>
  <c r="C6399" i="2" s="1"/>
  <c r="C6398" i="2" a="1"/>
  <c r="C6398" i="2" s="1"/>
  <c r="C6397" i="2" a="1"/>
  <c r="C6397" i="2" s="1"/>
  <c r="C6396" i="2" a="1"/>
  <c r="C6396" i="2" s="1"/>
  <c r="C6395" i="2"/>
  <c r="C6395" i="2" a="1"/>
  <c r="C6394" i="2" a="1"/>
  <c r="C6394" i="2" s="1"/>
  <c r="C6393" i="2" a="1"/>
  <c r="C6393" i="2" s="1"/>
  <c r="C6392" i="2" a="1"/>
  <c r="C6392" i="2" s="1"/>
  <c r="C6391" i="2" a="1"/>
  <c r="C6391" i="2" s="1"/>
  <c r="C6390" i="2" a="1"/>
  <c r="C6390" i="2" s="1"/>
  <c r="C6389" i="2" a="1"/>
  <c r="C6389" i="2" s="1"/>
  <c r="C6388" i="2" a="1"/>
  <c r="C6388" i="2" s="1"/>
  <c r="C6387" i="2" a="1"/>
  <c r="C6387" i="2" s="1"/>
  <c r="C6386" i="2" a="1"/>
  <c r="C6386" i="2" s="1"/>
  <c r="C6385" i="2" a="1"/>
  <c r="C6385" i="2" s="1"/>
  <c r="C6384" i="2" a="1"/>
  <c r="C6384" i="2" s="1"/>
  <c r="C6383" i="2" a="1"/>
  <c r="C6383" i="2" s="1"/>
  <c r="C6382" i="2" a="1"/>
  <c r="C6382" i="2" s="1"/>
  <c r="C6381" i="2" a="1"/>
  <c r="C6381" i="2" s="1"/>
  <c r="C6380" i="2" a="1"/>
  <c r="C6380" i="2" s="1"/>
  <c r="C6379" i="2" a="1"/>
  <c r="C6379" i="2" s="1"/>
  <c r="C6378" i="2" a="1"/>
  <c r="C6378" i="2" s="1"/>
  <c r="C6377" i="2"/>
  <c r="C6377" i="2" a="1"/>
  <c r="C6376" i="2" a="1"/>
  <c r="C6376" i="2" s="1"/>
  <c r="C6375" i="2" a="1"/>
  <c r="C6375" i="2" s="1"/>
  <c r="C6374" i="2" a="1"/>
  <c r="C6374" i="2" s="1"/>
  <c r="C6373" i="2" a="1"/>
  <c r="C6373" i="2" s="1"/>
  <c r="C6372" i="2" a="1"/>
  <c r="C6372" i="2" s="1"/>
  <c r="C6371" i="2" a="1"/>
  <c r="C6371" i="2" s="1"/>
  <c r="C6370" i="2" a="1"/>
  <c r="C6370" i="2" s="1"/>
  <c r="C6369" i="2" a="1"/>
  <c r="C6369" i="2" s="1"/>
  <c r="C6368" i="2" a="1"/>
  <c r="C6368" i="2" s="1"/>
  <c r="C6367" i="2" a="1"/>
  <c r="C6367" i="2" s="1"/>
  <c r="C6366" i="2" a="1"/>
  <c r="C6366" i="2" s="1"/>
  <c r="C6365" i="2" a="1"/>
  <c r="C6365" i="2" s="1"/>
  <c r="C6364" i="2" a="1"/>
  <c r="C6364" i="2" s="1"/>
  <c r="C6363" i="2" a="1"/>
  <c r="C6363" i="2" s="1"/>
  <c r="C6362" i="2" a="1"/>
  <c r="C6362" i="2" s="1"/>
  <c r="C6361" i="2" a="1"/>
  <c r="C6361" i="2" s="1"/>
  <c r="C6360" i="2" a="1"/>
  <c r="C6360" i="2" s="1"/>
  <c r="C6359" i="2" a="1"/>
  <c r="C6359" i="2" s="1"/>
  <c r="C6358" i="2" a="1"/>
  <c r="C6358" i="2" s="1"/>
  <c r="C6357" i="2" a="1"/>
  <c r="C6357" i="2" s="1"/>
  <c r="C6356" i="2" a="1"/>
  <c r="C6356" i="2" s="1"/>
  <c r="C6355" i="2" a="1"/>
  <c r="C6355" i="2" s="1"/>
  <c r="C6354" i="2" a="1"/>
  <c r="C6354" i="2" s="1"/>
  <c r="C6353" i="2"/>
  <c r="C6353" i="2" a="1"/>
  <c r="C6352" i="2" a="1"/>
  <c r="C6352" i="2" s="1"/>
  <c r="C6351" i="2" a="1"/>
  <c r="C6351" i="2" s="1"/>
  <c r="C6350" i="2" a="1"/>
  <c r="C6350" i="2" s="1"/>
  <c r="C6349" i="2" a="1"/>
  <c r="C6349" i="2" s="1"/>
  <c r="C6348" i="2" a="1"/>
  <c r="C6348" i="2" s="1"/>
  <c r="C6347" i="2" a="1"/>
  <c r="C6347" i="2" s="1"/>
  <c r="C6346" i="2" a="1"/>
  <c r="C6346" i="2" s="1"/>
  <c r="C6345" i="2" a="1"/>
  <c r="C6345" i="2" s="1"/>
  <c r="C6344" i="2" a="1"/>
  <c r="C6344" i="2" s="1"/>
  <c r="C6343" i="2" a="1"/>
  <c r="C6343" i="2" s="1"/>
  <c r="C6342" i="2" a="1"/>
  <c r="C6342" i="2" s="1"/>
  <c r="C6341" i="2" a="1"/>
  <c r="C6341" i="2" s="1"/>
  <c r="C6340" i="2" a="1"/>
  <c r="C6340" i="2" s="1"/>
  <c r="C6339" i="2" a="1"/>
  <c r="C6339" i="2" s="1"/>
  <c r="C6338" i="2" a="1"/>
  <c r="C6338" i="2" s="1"/>
  <c r="C6337" i="2" a="1"/>
  <c r="C6337" i="2" s="1"/>
  <c r="C6336" i="2" a="1"/>
  <c r="C6336" i="2" s="1"/>
  <c r="C6335" i="2" a="1"/>
  <c r="C6335" i="2" s="1"/>
  <c r="C6334" i="2" a="1"/>
  <c r="C6334" i="2" s="1"/>
  <c r="C6333" i="2" a="1"/>
  <c r="C6333" i="2" s="1"/>
  <c r="C6332" i="2" a="1"/>
  <c r="C6332" i="2" s="1"/>
  <c r="C6331" i="2"/>
  <c r="C6331" i="2" a="1"/>
  <c r="C6330" i="2" a="1"/>
  <c r="C6330" i="2" s="1"/>
  <c r="C6329" i="2" a="1"/>
  <c r="C6329" i="2" s="1"/>
  <c r="C6328" i="2" a="1"/>
  <c r="C6328" i="2" s="1"/>
  <c r="C6327" i="2" a="1"/>
  <c r="C6327" i="2" s="1"/>
  <c r="C6326" i="2" a="1"/>
  <c r="C6326" i="2" s="1"/>
  <c r="C6325" i="2" a="1"/>
  <c r="C6325" i="2" s="1"/>
  <c r="C6324" i="2" a="1"/>
  <c r="C6324" i="2" s="1"/>
  <c r="C6323" i="2"/>
  <c r="C6323" i="2" a="1"/>
  <c r="C6322" i="2" a="1"/>
  <c r="C6322" i="2" s="1"/>
  <c r="C6321" i="2" a="1"/>
  <c r="C6321" i="2" s="1"/>
  <c r="C6320" i="2" a="1"/>
  <c r="C6320" i="2" s="1"/>
  <c r="C6319" i="2" a="1"/>
  <c r="C6319" i="2" s="1"/>
  <c r="C6318" i="2" a="1"/>
  <c r="C6318" i="2" s="1"/>
  <c r="C6317" i="2" a="1"/>
  <c r="C6317" i="2" s="1"/>
  <c r="C6316" i="2" a="1"/>
  <c r="C6316" i="2" s="1"/>
  <c r="C6315" i="2" a="1"/>
  <c r="C6315" i="2" s="1"/>
  <c r="C6314" i="2" a="1"/>
  <c r="C6314" i="2" s="1"/>
  <c r="C6313" i="2" a="1"/>
  <c r="C6313" i="2" s="1"/>
  <c r="C6312" i="2" a="1"/>
  <c r="C6312" i="2" s="1"/>
  <c r="C6311" i="2" a="1"/>
  <c r="C6311" i="2" s="1"/>
  <c r="C6310" i="2" a="1"/>
  <c r="C6310" i="2" s="1"/>
  <c r="C6309" i="2" a="1"/>
  <c r="C6309" i="2" s="1"/>
  <c r="C6308" i="2" a="1"/>
  <c r="C6308" i="2" s="1"/>
  <c r="C6307" i="2" a="1"/>
  <c r="C6307" i="2" s="1"/>
  <c r="C6306" i="2" a="1"/>
  <c r="C6306" i="2" s="1"/>
  <c r="C6305" i="2" a="1"/>
  <c r="C6305" i="2" s="1"/>
  <c r="C6304" i="2" a="1"/>
  <c r="C6304" i="2" s="1"/>
  <c r="C6303" i="2" a="1"/>
  <c r="C6303" i="2" s="1"/>
  <c r="C6302" i="2" a="1"/>
  <c r="C6302" i="2" s="1"/>
  <c r="C6301" i="2" a="1"/>
  <c r="C6301" i="2" s="1"/>
  <c r="C6300" i="2" a="1"/>
  <c r="C6300" i="2" s="1"/>
  <c r="C6299" i="2" a="1"/>
  <c r="C6299" i="2" s="1"/>
  <c r="C6298" i="2" a="1"/>
  <c r="C6298" i="2" s="1"/>
  <c r="C6297" i="2" a="1"/>
  <c r="C6297" i="2" s="1"/>
  <c r="C6296" i="2" a="1"/>
  <c r="C6296" i="2" s="1"/>
  <c r="C6295" i="2" a="1"/>
  <c r="C6295" i="2" s="1"/>
  <c r="C6294" i="2" a="1"/>
  <c r="C6294" i="2" s="1"/>
  <c r="C6293" i="2" a="1"/>
  <c r="C6293" i="2" s="1"/>
  <c r="C6292" i="2" a="1"/>
  <c r="C6292" i="2" s="1"/>
  <c r="C6291" i="2" a="1"/>
  <c r="C6291" i="2" s="1"/>
  <c r="C6290" i="2" a="1"/>
  <c r="C6290" i="2" s="1"/>
  <c r="C6289" i="2" a="1"/>
  <c r="C6289" i="2" s="1"/>
  <c r="C6288" i="2" a="1"/>
  <c r="C6288" i="2" s="1"/>
  <c r="C6287" i="2" a="1"/>
  <c r="C6287" i="2" s="1"/>
  <c r="C6286" i="2" a="1"/>
  <c r="C6286" i="2" s="1"/>
  <c r="C6285" i="2" a="1"/>
  <c r="C6285" i="2" s="1"/>
  <c r="C6284" i="2" a="1"/>
  <c r="C6284" i="2" s="1"/>
  <c r="C6283" i="2" a="1"/>
  <c r="C6283" i="2" s="1"/>
  <c r="C6282" i="2" a="1"/>
  <c r="C6282" i="2" s="1"/>
  <c r="C6281" i="2"/>
  <c r="C6281" i="2" a="1"/>
  <c r="C6280" i="2" a="1"/>
  <c r="C6280" i="2" s="1"/>
  <c r="C6279" i="2" a="1"/>
  <c r="C6279" i="2" s="1"/>
  <c r="C6278" i="2" a="1"/>
  <c r="C6278" i="2" s="1"/>
  <c r="C6277" i="2" a="1"/>
  <c r="C6277" i="2" s="1"/>
  <c r="C6276" i="2" a="1"/>
  <c r="C6276" i="2" s="1"/>
  <c r="C6275" i="2" a="1"/>
  <c r="C6275" i="2" s="1"/>
  <c r="C6274" i="2" a="1"/>
  <c r="C6274" i="2" s="1"/>
  <c r="C6273" i="2" a="1"/>
  <c r="C6273" i="2" s="1"/>
  <c r="C6272" i="2" a="1"/>
  <c r="C6272" i="2" s="1"/>
  <c r="C6271" i="2" a="1"/>
  <c r="C6271" i="2" s="1"/>
  <c r="C6270" i="2" a="1"/>
  <c r="C6270" i="2" s="1"/>
  <c r="C6269" i="2" a="1"/>
  <c r="C6269" i="2" s="1"/>
  <c r="C6268" i="2" a="1"/>
  <c r="C6268" i="2" s="1"/>
  <c r="C6267" i="2" a="1"/>
  <c r="C6267" i="2" s="1"/>
  <c r="C6266" i="2" a="1"/>
  <c r="C6266" i="2" s="1"/>
  <c r="C6265" i="2" a="1"/>
  <c r="C6265" i="2" s="1"/>
  <c r="C6264" i="2" a="1"/>
  <c r="C6264" i="2" s="1"/>
  <c r="C6263" i="2" a="1"/>
  <c r="C6263" i="2" s="1"/>
  <c r="C6262" i="2" a="1"/>
  <c r="C6262" i="2" s="1"/>
  <c r="C6261" i="2" a="1"/>
  <c r="C6261" i="2" s="1"/>
  <c r="C6260" i="2" a="1"/>
  <c r="C6260" i="2" s="1"/>
  <c r="C6259" i="2"/>
  <c r="C6259" i="2" a="1"/>
  <c r="C6258" i="2" a="1"/>
  <c r="C6258" i="2" s="1"/>
  <c r="C6257" i="2" a="1"/>
  <c r="C6257" i="2" s="1"/>
  <c r="C6256" i="2" a="1"/>
  <c r="C6256" i="2" s="1"/>
  <c r="C6255" i="2" a="1"/>
  <c r="C6255" i="2" s="1"/>
  <c r="C6254" i="2" a="1"/>
  <c r="C6254" i="2" s="1"/>
  <c r="C6253" i="2" a="1"/>
  <c r="C6253" i="2" s="1"/>
  <c r="C6252" i="2" a="1"/>
  <c r="C6252" i="2" s="1"/>
  <c r="C6251" i="2" a="1"/>
  <c r="C6251" i="2" s="1"/>
  <c r="C6250" i="2" a="1"/>
  <c r="C6250" i="2" s="1"/>
  <c r="C6249" i="2" a="1"/>
  <c r="C6249" i="2" s="1"/>
  <c r="C6248" i="2" a="1"/>
  <c r="C6248" i="2" s="1"/>
  <c r="C6247" i="2" a="1"/>
  <c r="C6247" i="2" s="1"/>
  <c r="C6246" i="2" a="1"/>
  <c r="C6246" i="2" s="1"/>
  <c r="C6245" i="2" a="1"/>
  <c r="C6245" i="2" s="1"/>
  <c r="C6244" i="2" a="1"/>
  <c r="C6244" i="2" s="1"/>
  <c r="C6243" i="2" a="1"/>
  <c r="C6243" i="2" s="1"/>
  <c r="C6242" i="2" a="1"/>
  <c r="C6242" i="2" s="1"/>
  <c r="C6241" i="2" a="1"/>
  <c r="C6241" i="2" s="1"/>
  <c r="C6240" i="2" a="1"/>
  <c r="C6240" i="2" s="1"/>
  <c r="C6239" i="2" a="1"/>
  <c r="C6239" i="2" s="1"/>
  <c r="C6238" i="2" a="1"/>
  <c r="C6238" i="2" s="1"/>
  <c r="C6237" i="2" a="1"/>
  <c r="C6237" i="2" s="1"/>
  <c r="C6236" i="2" a="1"/>
  <c r="C6236" i="2" s="1"/>
  <c r="C6235" i="2" a="1"/>
  <c r="C6235" i="2" s="1"/>
  <c r="C6234" i="2" a="1"/>
  <c r="C6234" i="2" s="1"/>
  <c r="C6233" i="2" a="1"/>
  <c r="C6233" i="2" s="1"/>
  <c r="C6232" i="2" a="1"/>
  <c r="C6232" i="2" s="1"/>
  <c r="C6231" i="2" a="1"/>
  <c r="C6231" i="2" s="1"/>
  <c r="C6230" i="2" a="1"/>
  <c r="C6230" i="2" s="1"/>
  <c r="C6229" i="2" a="1"/>
  <c r="C6229" i="2" s="1"/>
  <c r="C6228" i="2" a="1"/>
  <c r="C6228" i="2" s="1"/>
  <c r="C6227" i="2" a="1"/>
  <c r="C6227" i="2" s="1"/>
  <c r="C6226" i="2" a="1"/>
  <c r="C6226" i="2" s="1"/>
  <c r="C6225" i="2"/>
  <c r="C6225" i="2" a="1"/>
  <c r="C6224" i="2" a="1"/>
  <c r="C6224" i="2" s="1"/>
  <c r="C6223" i="2" a="1"/>
  <c r="C6223" i="2" s="1"/>
  <c r="C6222" i="2" a="1"/>
  <c r="C6222" i="2" s="1"/>
  <c r="C6221" i="2" a="1"/>
  <c r="C6221" i="2" s="1"/>
  <c r="C6220" i="2" a="1"/>
  <c r="C6220" i="2" s="1"/>
  <c r="C6219" i="2"/>
  <c r="C6219" i="2" a="1"/>
  <c r="C6218" i="2" a="1"/>
  <c r="C6218" i="2" s="1"/>
  <c r="C6217" i="2" a="1"/>
  <c r="C6217" i="2" s="1"/>
  <c r="C6216" i="2" a="1"/>
  <c r="C6216" i="2" s="1"/>
  <c r="C6215" i="2" a="1"/>
  <c r="C6215" i="2" s="1"/>
  <c r="C6214" i="2" a="1"/>
  <c r="C6214" i="2" s="1"/>
  <c r="C6213" i="2" a="1"/>
  <c r="C6213" i="2" s="1"/>
  <c r="C6212" i="2" a="1"/>
  <c r="C6212" i="2" s="1"/>
  <c r="C6211" i="2" a="1"/>
  <c r="C6211" i="2" s="1"/>
  <c r="C6210" i="2" a="1"/>
  <c r="C6210" i="2" s="1"/>
  <c r="C6209" i="2" a="1"/>
  <c r="C6209" i="2" s="1"/>
  <c r="C6208" i="2" a="1"/>
  <c r="C6208" i="2" s="1"/>
  <c r="C6207" i="2" a="1"/>
  <c r="C6207" i="2" s="1"/>
  <c r="C6206" i="2" a="1"/>
  <c r="C6206" i="2" s="1"/>
  <c r="C6205" i="2" a="1"/>
  <c r="C6205" i="2" s="1"/>
  <c r="C6204" i="2" a="1"/>
  <c r="C6204" i="2" s="1"/>
  <c r="C6203" i="2" a="1"/>
  <c r="C6203" i="2" s="1"/>
  <c r="C6202" i="2" a="1"/>
  <c r="C6202" i="2" s="1"/>
  <c r="C6201" i="2" a="1"/>
  <c r="C6201" i="2" s="1"/>
  <c r="C6200" i="2" a="1"/>
  <c r="C6200" i="2" s="1"/>
  <c r="C6199" i="2" a="1"/>
  <c r="C6199" i="2" s="1"/>
  <c r="C6198" i="2" a="1"/>
  <c r="C6198" i="2" s="1"/>
  <c r="C6197" i="2" a="1"/>
  <c r="C6197" i="2" s="1"/>
  <c r="C6196" i="2" a="1"/>
  <c r="C6196" i="2" s="1"/>
  <c r="C6195" i="2" a="1"/>
  <c r="C6195" i="2" s="1"/>
  <c r="C6194" i="2" a="1"/>
  <c r="C6194" i="2" s="1"/>
  <c r="C6193" i="2" a="1"/>
  <c r="C6193" i="2" s="1"/>
  <c r="C6192" i="2" a="1"/>
  <c r="C6192" i="2" s="1"/>
  <c r="C6191" i="2" a="1"/>
  <c r="C6191" i="2" s="1"/>
  <c r="C6190" i="2" a="1"/>
  <c r="C6190" i="2" s="1"/>
  <c r="C6189" i="2" a="1"/>
  <c r="C6189" i="2" s="1"/>
  <c r="C6188" i="2" a="1"/>
  <c r="C6188" i="2" s="1"/>
  <c r="C6187" i="2" a="1"/>
  <c r="C6187" i="2" s="1"/>
  <c r="C6186" i="2" a="1"/>
  <c r="C6186" i="2" s="1"/>
  <c r="C6185" i="2" a="1"/>
  <c r="C6185" i="2" s="1"/>
  <c r="C6184" i="2" a="1"/>
  <c r="C6184" i="2" s="1"/>
  <c r="C6183" i="2" a="1"/>
  <c r="C6183" i="2" s="1"/>
  <c r="C6182" i="2" a="1"/>
  <c r="C6182" i="2" s="1"/>
  <c r="C6181" i="2" a="1"/>
  <c r="C6181" i="2" s="1"/>
  <c r="C6180" i="2" a="1"/>
  <c r="C6180" i="2" s="1"/>
  <c r="C6179" i="2" a="1"/>
  <c r="C6179" i="2" s="1"/>
  <c r="C6178" i="2" a="1"/>
  <c r="C6178" i="2" s="1"/>
  <c r="C6177" i="2" a="1"/>
  <c r="C6177" i="2" s="1"/>
  <c r="C6176" i="2" a="1"/>
  <c r="C6176" i="2" s="1"/>
  <c r="C6175" i="2" a="1"/>
  <c r="C6175" i="2" s="1"/>
  <c r="C6174" i="2" a="1"/>
  <c r="C6174" i="2" s="1"/>
  <c r="C6173" i="2" a="1"/>
  <c r="C6173" i="2" s="1"/>
  <c r="C6172" i="2" a="1"/>
  <c r="C6172" i="2" s="1"/>
  <c r="C6171" i="2" a="1"/>
  <c r="C6171" i="2" s="1"/>
  <c r="C6170" i="2" a="1"/>
  <c r="C6170" i="2" s="1"/>
  <c r="C6169" i="2" a="1"/>
  <c r="C6169" i="2" s="1"/>
  <c r="C6168" i="2" a="1"/>
  <c r="C6168" i="2" s="1"/>
  <c r="C6167" i="2" a="1"/>
  <c r="C6167" i="2" s="1"/>
  <c r="C6166" i="2" a="1"/>
  <c r="C6166" i="2" s="1"/>
  <c r="C6165" i="2" a="1"/>
  <c r="C6165" i="2" s="1"/>
  <c r="C6164" i="2" a="1"/>
  <c r="C6164" i="2" s="1"/>
  <c r="C6163" i="2" a="1"/>
  <c r="C6163" i="2" s="1"/>
  <c r="C6162" i="2" a="1"/>
  <c r="C6162" i="2" s="1"/>
  <c r="C6161" i="2"/>
  <c r="C6161" i="2" a="1"/>
  <c r="C6160" i="2" a="1"/>
  <c r="C6160" i="2" s="1"/>
  <c r="C6159" i="2" a="1"/>
  <c r="C6159" i="2" s="1"/>
  <c r="C6158" i="2" a="1"/>
  <c r="C6158" i="2" s="1"/>
  <c r="C6157" i="2" a="1"/>
  <c r="C6157" i="2" s="1"/>
  <c r="C6156" i="2" a="1"/>
  <c r="C6156" i="2" s="1"/>
  <c r="C6155" i="2" a="1"/>
  <c r="C6155" i="2" s="1"/>
  <c r="C6154" i="2" a="1"/>
  <c r="C6154" i="2" s="1"/>
  <c r="C6153" i="2" a="1"/>
  <c r="C6153" i="2" s="1"/>
  <c r="C6152" i="2" a="1"/>
  <c r="C6152" i="2" s="1"/>
  <c r="C6151" i="2" a="1"/>
  <c r="C6151" i="2" s="1"/>
  <c r="C6150" i="2" a="1"/>
  <c r="C6150" i="2" s="1"/>
  <c r="C6149" i="2" a="1"/>
  <c r="C6149" i="2" s="1"/>
  <c r="C6148" i="2" a="1"/>
  <c r="C6148" i="2" s="1"/>
  <c r="C6147" i="2" a="1"/>
  <c r="C6147" i="2" s="1"/>
  <c r="C6146" i="2" a="1"/>
  <c r="C6146" i="2" s="1"/>
  <c r="C6145" i="2" a="1"/>
  <c r="C6145" i="2" s="1"/>
  <c r="C6144" i="2" a="1"/>
  <c r="C6144" i="2" s="1"/>
  <c r="C6143" i="2" a="1"/>
  <c r="C6143" i="2" s="1"/>
  <c r="C6142" i="2" a="1"/>
  <c r="C6142" i="2" s="1"/>
  <c r="C6141" i="2" a="1"/>
  <c r="C6141" i="2" s="1"/>
  <c r="C6140" i="2" a="1"/>
  <c r="C6140" i="2" s="1"/>
  <c r="C6139" i="2" a="1"/>
  <c r="C6139" i="2" s="1"/>
  <c r="C6138" i="2" a="1"/>
  <c r="C6138" i="2" s="1"/>
  <c r="C6137" i="2" a="1"/>
  <c r="C6137" i="2" s="1"/>
  <c r="C6136" i="2" a="1"/>
  <c r="C6136" i="2" s="1"/>
  <c r="C6135" i="2" a="1"/>
  <c r="C6135" i="2" s="1"/>
  <c r="C6134" i="2" a="1"/>
  <c r="C6134" i="2" s="1"/>
  <c r="C6133" i="2" a="1"/>
  <c r="C6133" i="2" s="1"/>
  <c r="C6132" i="2" a="1"/>
  <c r="C6132" i="2" s="1"/>
  <c r="C6131" i="2"/>
  <c r="C6131" i="2" a="1"/>
  <c r="C6130" i="2" a="1"/>
  <c r="C6130" i="2" s="1"/>
  <c r="C6129" i="2" a="1"/>
  <c r="C6129" i="2" s="1"/>
  <c r="C6128" i="2" a="1"/>
  <c r="C6128" i="2" s="1"/>
  <c r="C6127" i="2" a="1"/>
  <c r="C6127" i="2" s="1"/>
  <c r="C6126" i="2" a="1"/>
  <c r="C6126" i="2" s="1"/>
  <c r="C6125" i="2" a="1"/>
  <c r="C6125" i="2" s="1"/>
  <c r="C6124" i="2" a="1"/>
  <c r="C6124" i="2" s="1"/>
  <c r="C6123" i="2" a="1"/>
  <c r="C6123" i="2" s="1"/>
  <c r="C6122" i="2" a="1"/>
  <c r="C6122" i="2" s="1"/>
  <c r="C6121" i="2"/>
  <c r="C6121" i="2" a="1"/>
  <c r="C6120" i="2" a="1"/>
  <c r="C6120" i="2" s="1"/>
  <c r="C6119" i="2" a="1"/>
  <c r="C6119" i="2" s="1"/>
  <c r="C6118" i="2" a="1"/>
  <c r="C6118" i="2" s="1"/>
  <c r="C6117" i="2" a="1"/>
  <c r="C6117" i="2" s="1"/>
  <c r="C6116" i="2" a="1"/>
  <c r="C6116" i="2" s="1"/>
  <c r="C6115" i="2" a="1"/>
  <c r="C6115" i="2" s="1"/>
  <c r="C6114" i="2" a="1"/>
  <c r="C6114" i="2" s="1"/>
  <c r="C6113" i="2" a="1"/>
  <c r="C6113" i="2" s="1"/>
  <c r="C6112" i="2" a="1"/>
  <c r="C6112" i="2" s="1"/>
  <c r="C6111" i="2" a="1"/>
  <c r="C6111" i="2" s="1"/>
  <c r="C6110" i="2" a="1"/>
  <c r="C6110" i="2" s="1"/>
  <c r="C6109" i="2" a="1"/>
  <c r="C6109" i="2" s="1"/>
  <c r="C6108" i="2"/>
  <c r="C6108" i="2" a="1"/>
  <c r="C6107" i="2" a="1"/>
  <c r="C6107" i="2" s="1"/>
  <c r="C6106" i="2" a="1"/>
  <c r="C6106" i="2" s="1"/>
  <c r="C6105" i="2" a="1"/>
  <c r="C6105" i="2" s="1"/>
  <c r="C6104" i="2"/>
  <c r="C6104" i="2" a="1"/>
  <c r="C6103" i="2" a="1"/>
  <c r="C6103" i="2" s="1"/>
  <c r="C6102" i="2" a="1"/>
  <c r="C6102" i="2" s="1"/>
  <c r="C6101" i="2" a="1"/>
  <c r="C6101" i="2" s="1"/>
  <c r="C6100" i="2"/>
  <c r="C6100" i="2" a="1"/>
  <c r="C6099" i="2" a="1"/>
  <c r="C6099" i="2" s="1"/>
  <c r="C6098" i="2" a="1"/>
  <c r="C6098" i="2" s="1"/>
  <c r="C6097" i="2" a="1"/>
  <c r="C6097" i="2" s="1"/>
  <c r="C6096" i="2" a="1"/>
  <c r="C6096" i="2" s="1"/>
  <c r="C6095" i="2" a="1"/>
  <c r="C6095" i="2" s="1"/>
  <c r="C6094" i="2" a="1"/>
  <c r="C6094" i="2" s="1"/>
  <c r="C6093" i="2" a="1"/>
  <c r="C6093" i="2" s="1"/>
  <c r="C6092" i="2" a="1"/>
  <c r="C6092" i="2" s="1"/>
  <c r="C6091" i="2" a="1"/>
  <c r="C6091" i="2" s="1"/>
  <c r="C6090" i="2" a="1"/>
  <c r="C6090" i="2" s="1"/>
  <c r="C6089" i="2"/>
  <c r="C6089" i="2" a="1"/>
  <c r="C6088" i="2" a="1"/>
  <c r="C6088" i="2" s="1"/>
  <c r="C6087" i="2" a="1"/>
  <c r="C6087" i="2" s="1"/>
  <c r="C6086" i="2" a="1"/>
  <c r="C6086" i="2" s="1"/>
  <c r="C6085" i="2" a="1"/>
  <c r="C6085" i="2" s="1"/>
  <c r="C6084" i="2"/>
  <c r="C6084" i="2" a="1"/>
  <c r="C6083" i="2" a="1"/>
  <c r="C6083" i="2" s="1"/>
  <c r="C6082" i="2" a="1"/>
  <c r="C6082" i="2" s="1"/>
  <c r="C6081" i="2" a="1"/>
  <c r="C6081" i="2" s="1"/>
  <c r="C6080" i="2" a="1"/>
  <c r="C6080" i="2" s="1"/>
  <c r="C6079" i="2" a="1"/>
  <c r="C6079" i="2" s="1"/>
  <c r="C6078" i="2" a="1"/>
  <c r="C6078" i="2" s="1"/>
  <c r="C6077" i="2" a="1"/>
  <c r="C6077" i="2" s="1"/>
  <c r="C6076" i="2" a="1"/>
  <c r="C6076" i="2" s="1"/>
  <c r="C6075" i="2" a="1"/>
  <c r="C6075" i="2" s="1"/>
  <c r="C6074" i="2" a="1"/>
  <c r="C6074" i="2" s="1"/>
  <c r="C6073" i="2" a="1"/>
  <c r="C6073" i="2" s="1"/>
  <c r="C6072" i="2" a="1"/>
  <c r="C6072" i="2" s="1"/>
  <c r="C6071" i="2" a="1"/>
  <c r="C6071" i="2" s="1"/>
  <c r="C6070" i="2" a="1"/>
  <c r="C6070" i="2" s="1"/>
  <c r="C6069" i="2" a="1"/>
  <c r="C6069" i="2" s="1"/>
  <c r="C6068" i="2" a="1"/>
  <c r="C6068" i="2" s="1"/>
  <c r="C6067" i="2" a="1"/>
  <c r="C6067" i="2" s="1"/>
  <c r="C6066" i="2" a="1"/>
  <c r="C6066" i="2" s="1"/>
  <c r="C6065" i="2" a="1"/>
  <c r="C6065" i="2" s="1"/>
  <c r="C6064" i="2" a="1"/>
  <c r="C6064" i="2" s="1"/>
  <c r="C6063" i="2" a="1"/>
  <c r="C6063" i="2" s="1"/>
  <c r="C6062" i="2" a="1"/>
  <c r="C6062" i="2" s="1"/>
  <c r="C6061" i="2" a="1"/>
  <c r="C6061" i="2" s="1"/>
  <c r="C6060" i="2" a="1"/>
  <c r="C6060" i="2" s="1"/>
  <c r="C6059" i="2" a="1"/>
  <c r="C6059" i="2" s="1"/>
  <c r="C6058" i="2" a="1"/>
  <c r="C6058" i="2" s="1"/>
  <c r="C6057" i="2"/>
  <c r="C6057" i="2" a="1"/>
  <c r="C6056" i="2" a="1"/>
  <c r="C6056" i="2" s="1"/>
  <c r="C6055" i="2" a="1"/>
  <c r="C6055" i="2" s="1"/>
  <c r="C6054" i="2" a="1"/>
  <c r="C6054" i="2" s="1"/>
  <c r="C6053" i="2" a="1"/>
  <c r="C6053" i="2" s="1"/>
  <c r="C6052" i="2" a="1"/>
  <c r="C6052" i="2" s="1"/>
  <c r="C6051" i="2" a="1"/>
  <c r="C6051" i="2" s="1"/>
  <c r="C6050" i="2"/>
  <c r="C6050" i="2" a="1"/>
  <c r="C6049" i="2"/>
  <c r="C6049" i="2" a="1"/>
  <c r="C6048" i="2" a="1"/>
  <c r="C6048" i="2" s="1"/>
  <c r="C6047" i="2" a="1"/>
  <c r="C6047" i="2" s="1"/>
  <c r="C6046" i="2" a="1"/>
  <c r="C6046" i="2" s="1"/>
  <c r="C6045" i="2" a="1"/>
  <c r="C6045" i="2" s="1"/>
  <c r="C6044" i="2"/>
  <c r="C6044" i="2" a="1"/>
  <c r="C6043" i="2" a="1"/>
  <c r="C6043" i="2" s="1"/>
  <c r="C6042" i="2" a="1"/>
  <c r="C6042" i="2" s="1"/>
  <c r="C6041" i="2"/>
  <c r="C6041" i="2" a="1"/>
  <c r="C6040" i="2" a="1"/>
  <c r="C6040" i="2" s="1"/>
  <c r="C6039" i="2" a="1"/>
  <c r="C6039" i="2" s="1"/>
  <c r="C6038" i="2" a="1"/>
  <c r="C6038" i="2" s="1"/>
  <c r="C6037" i="2" a="1"/>
  <c r="C6037" i="2" s="1"/>
  <c r="C6036" i="2" a="1"/>
  <c r="C6036" i="2" s="1"/>
  <c r="C6035" i="2" a="1"/>
  <c r="C6035" i="2" s="1"/>
  <c r="C6034" i="2" a="1"/>
  <c r="C6034" i="2" s="1"/>
  <c r="C6033" i="2" a="1"/>
  <c r="C6033" i="2" s="1"/>
  <c r="C6032" i="2" a="1"/>
  <c r="C6032" i="2" s="1"/>
  <c r="C6031" i="2" a="1"/>
  <c r="C6031" i="2" s="1"/>
  <c r="C6030" i="2" a="1"/>
  <c r="C6030" i="2" s="1"/>
  <c r="C6029" i="2" a="1"/>
  <c r="C6029" i="2" s="1"/>
  <c r="C6028" i="2"/>
  <c r="C6028" i="2" a="1"/>
  <c r="C6027" i="2" a="1"/>
  <c r="C6027" i="2" s="1"/>
  <c r="C6026" i="2" a="1"/>
  <c r="C6026" i="2" s="1"/>
  <c r="C6025" i="2" a="1"/>
  <c r="C6025" i="2" s="1"/>
  <c r="C6024" i="2" a="1"/>
  <c r="C6024" i="2" s="1"/>
  <c r="C6023" i="2" a="1"/>
  <c r="C6023" i="2" s="1"/>
  <c r="C6022" i="2" a="1"/>
  <c r="C6022" i="2" s="1"/>
  <c r="C6021" i="2" a="1"/>
  <c r="C6021" i="2" s="1"/>
  <c r="C6020" i="2" a="1"/>
  <c r="C6020" i="2" s="1"/>
  <c r="C6019" i="2" a="1"/>
  <c r="C6019" i="2" s="1"/>
  <c r="C6018" i="2" a="1"/>
  <c r="C6018" i="2" s="1"/>
  <c r="C6017" i="2" a="1"/>
  <c r="C6017" i="2" s="1"/>
  <c r="C6016" i="2" a="1"/>
  <c r="C6016" i="2" s="1"/>
  <c r="C6015" i="2" a="1"/>
  <c r="C6015" i="2" s="1"/>
  <c r="C6014" i="2" a="1"/>
  <c r="C6014" i="2" s="1"/>
  <c r="C6013" i="2" a="1"/>
  <c r="C6013" i="2" s="1"/>
  <c r="C6012" i="2"/>
  <c r="C6012" i="2" a="1"/>
  <c r="C6011" i="2" a="1"/>
  <c r="C6011" i="2" s="1"/>
  <c r="C6010" i="2" a="1"/>
  <c r="C6010" i="2" s="1"/>
  <c r="C6009" i="2" a="1"/>
  <c r="C6009" i="2" s="1"/>
  <c r="C6008" i="2" a="1"/>
  <c r="C6008" i="2" s="1"/>
  <c r="C6007" i="2" a="1"/>
  <c r="C6007" i="2" s="1"/>
  <c r="C6006" i="2" a="1"/>
  <c r="C6006" i="2" s="1"/>
  <c r="C6005" i="2" a="1"/>
  <c r="C6005" i="2" s="1"/>
  <c r="C6004" i="2" a="1"/>
  <c r="C6004" i="2" s="1"/>
  <c r="C6003" i="2" a="1"/>
  <c r="C6003" i="2" s="1"/>
  <c r="C6002" i="2" a="1"/>
  <c r="C6002" i="2" s="1"/>
  <c r="C6001" i="2" a="1"/>
  <c r="C6001" i="2" s="1"/>
  <c r="C6000" i="2" a="1"/>
  <c r="C6000" i="2" s="1"/>
  <c r="C5999" i="2" a="1"/>
  <c r="C5999" i="2" s="1"/>
  <c r="C5998" i="2" a="1"/>
  <c r="C5998" i="2" s="1"/>
  <c r="C5997" i="2" a="1"/>
  <c r="C5997" i="2" s="1"/>
  <c r="C5996" i="2"/>
  <c r="C5996" i="2" a="1"/>
  <c r="C5995" i="2" a="1"/>
  <c r="C5995" i="2" s="1"/>
  <c r="C5994" i="2" a="1"/>
  <c r="C5994" i="2" s="1"/>
  <c r="C5993" i="2" a="1"/>
  <c r="C5993" i="2" s="1"/>
  <c r="C5992" i="2" a="1"/>
  <c r="C5992" i="2" s="1"/>
  <c r="C5991" i="2" a="1"/>
  <c r="C5991" i="2" s="1"/>
  <c r="C5990" i="2" a="1"/>
  <c r="C5990" i="2" s="1"/>
  <c r="C5989" i="2" a="1"/>
  <c r="C5989" i="2" s="1"/>
  <c r="C5988" i="2"/>
  <c r="C5988" i="2" a="1"/>
  <c r="C5987" i="2" a="1"/>
  <c r="C5987" i="2" s="1"/>
  <c r="C5986" i="2" a="1"/>
  <c r="C5986" i="2" s="1"/>
  <c r="C5985" i="2" a="1"/>
  <c r="C5985" i="2" s="1"/>
  <c r="C5984" i="2" a="1"/>
  <c r="C5984" i="2" s="1"/>
  <c r="C5983" i="2" a="1"/>
  <c r="C5983" i="2" s="1"/>
  <c r="C5982" i="2" a="1"/>
  <c r="C5982" i="2" s="1"/>
  <c r="C5981" i="2" a="1"/>
  <c r="C5981" i="2" s="1"/>
  <c r="C5980" i="2" a="1"/>
  <c r="C5980" i="2" s="1"/>
  <c r="C5979" i="2" a="1"/>
  <c r="C5979" i="2" s="1"/>
  <c r="C5978" i="2" a="1"/>
  <c r="C5978" i="2" s="1"/>
  <c r="C5977" i="2"/>
  <c r="C5977" i="2" a="1"/>
  <c r="C5976" i="2" a="1"/>
  <c r="C5976" i="2" s="1"/>
  <c r="C5975" i="2" a="1"/>
  <c r="C5975" i="2" s="1"/>
  <c r="C5974" i="2" a="1"/>
  <c r="C5974" i="2" s="1"/>
  <c r="C5973" i="2" a="1"/>
  <c r="C5973" i="2" s="1"/>
  <c r="C5972" i="2" a="1"/>
  <c r="C5972" i="2" s="1"/>
  <c r="C5971" i="2" a="1"/>
  <c r="C5971" i="2" s="1"/>
  <c r="C5970" i="2"/>
  <c r="C5970" i="2" a="1"/>
  <c r="C5969" i="2"/>
  <c r="C5969" i="2" a="1"/>
  <c r="C5968" i="2" a="1"/>
  <c r="C5968" i="2" s="1"/>
  <c r="C5967" i="2" a="1"/>
  <c r="C5967" i="2" s="1"/>
  <c r="C5966" i="2" a="1"/>
  <c r="C5966" i="2" s="1"/>
  <c r="C5965" i="2" a="1"/>
  <c r="C5965" i="2" s="1"/>
  <c r="C5964" i="2" a="1"/>
  <c r="C5964" i="2" s="1"/>
  <c r="C5963" i="2" a="1"/>
  <c r="C5963" i="2" s="1"/>
  <c r="C5962" i="2" a="1"/>
  <c r="C5962" i="2" s="1"/>
  <c r="C5961" i="2" a="1"/>
  <c r="C5961" i="2" s="1"/>
  <c r="C5960" i="2" a="1"/>
  <c r="C5960" i="2" s="1"/>
  <c r="C5959" i="2" a="1"/>
  <c r="C5959" i="2" s="1"/>
  <c r="C5958" i="2" a="1"/>
  <c r="C5958" i="2" s="1"/>
  <c r="C5957" i="2" a="1"/>
  <c r="C5957" i="2" s="1"/>
  <c r="C5956" i="2"/>
  <c r="C5956" i="2" a="1"/>
  <c r="C5955" i="2" a="1"/>
  <c r="C5955" i="2" s="1"/>
  <c r="C5954" i="2"/>
  <c r="C5954" i="2" a="1"/>
  <c r="C5953" i="2" a="1"/>
  <c r="C5953" i="2" s="1"/>
  <c r="C5952" i="2" a="1"/>
  <c r="C5952" i="2" s="1"/>
  <c r="C5951" i="2" a="1"/>
  <c r="C5951" i="2" s="1"/>
  <c r="C5950" i="2" a="1"/>
  <c r="C5950" i="2" s="1"/>
  <c r="C5949" i="2" a="1"/>
  <c r="C5949" i="2" s="1"/>
  <c r="C5948" i="2" a="1"/>
  <c r="C5948" i="2" s="1"/>
  <c r="C5947" i="2" a="1"/>
  <c r="C5947" i="2" s="1"/>
  <c r="C5946" i="2" a="1"/>
  <c r="C5946" i="2" s="1"/>
  <c r="C5945" i="2" a="1"/>
  <c r="C5945" i="2" s="1"/>
  <c r="C5944" i="2" a="1"/>
  <c r="C5944" i="2" s="1"/>
  <c r="C5943" i="2" a="1"/>
  <c r="C5943" i="2" s="1"/>
  <c r="C5942" i="2" a="1"/>
  <c r="C5942" i="2" s="1"/>
  <c r="C5941" i="2" a="1"/>
  <c r="C5941" i="2" s="1"/>
  <c r="C5940" i="2" a="1"/>
  <c r="C5940" i="2" s="1"/>
  <c r="C5939" i="2" a="1"/>
  <c r="C5939" i="2" s="1"/>
  <c r="C5938" i="2" a="1"/>
  <c r="C5938" i="2" s="1"/>
  <c r="C5937" i="2" a="1"/>
  <c r="C5937" i="2" s="1"/>
  <c r="C5936" i="2" a="1"/>
  <c r="C5936" i="2" s="1"/>
  <c r="C5935" i="2" a="1"/>
  <c r="C5935" i="2" s="1"/>
  <c r="C5934" i="2" a="1"/>
  <c r="C5934" i="2" s="1"/>
  <c r="C5933" i="2" a="1"/>
  <c r="C5933" i="2" s="1"/>
  <c r="C5932" i="2" a="1"/>
  <c r="C5932" i="2" s="1"/>
  <c r="C5931" i="2" a="1"/>
  <c r="C5931" i="2" s="1"/>
  <c r="C5930" i="2"/>
  <c r="C5930" i="2" a="1"/>
  <c r="C5929" i="2" a="1"/>
  <c r="C5929" i="2" s="1"/>
  <c r="C5928" i="2" a="1"/>
  <c r="C5928" i="2" s="1"/>
  <c r="C5927" i="2" a="1"/>
  <c r="C5927" i="2" s="1"/>
  <c r="C5926" i="2" a="1"/>
  <c r="C5926" i="2" s="1"/>
  <c r="C5925" i="2" a="1"/>
  <c r="C5925" i="2" s="1"/>
  <c r="C5924" i="2"/>
  <c r="C5924" i="2" a="1"/>
  <c r="C5923" i="2" a="1"/>
  <c r="C5923" i="2" s="1"/>
  <c r="C5922" i="2" a="1"/>
  <c r="C5922" i="2" s="1"/>
  <c r="C5921" i="2" a="1"/>
  <c r="C5921" i="2" s="1"/>
  <c r="C5920" i="2" a="1"/>
  <c r="C5920" i="2" s="1"/>
  <c r="C5919" i="2" a="1"/>
  <c r="C5919" i="2" s="1"/>
  <c r="C5918" i="2" a="1"/>
  <c r="C5918" i="2" s="1"/>
  <c r="C5917" i="2" a="1"/>
  <c r="C5917" i="2" s="1"/>
  <c r="C5916" i="2" a="1"/>
  <c r="C5916" i="2" s="1"/>
  <c r="C5915" i="2" a="1"/>
  <c r="C5915" i="2" s="1"/>
  <c r="C5914" i="2" a="1"/>
  <c r="C5914" i="2" s="1"/>
  <c r="C5913" i="2" a="1"/>
  <c r="C5913" i="2" s="1"/>
  <c r="C5912" i="2" a="1"/>
  <c r="C5912" i="2" s="1"/>
  <c r="C5911" i="2" a="1"/>
  <c r="C5911" i="2" s="1"/>
  <c r="C5910" i="2" a="1"/>
  <c r="C5910" i="2" s="1"/>
  <c r="C5909" i="2" a="1"/>
  <c r="C5909" i="2" s="1"/>
  <c r="C5908" i="2" a="1"/>
  <c r="C5908" i="2" s="1"/>
  <c r="C5907" i="2" a="1"/>
  <c r="C5907" i="2" s="1"/>
  <c r="C5906" i="2"/>
  <c r="C5906" i="2" a="1"/>
  <c r="C5905" i="2" a="1"/>
  <c r="C5905" i="2" s="1"/>
  <c r="C5904" i="2" a="1"/>
  <c r="C5904" i="2" s="1"/>
  <c r="C5903" i="2" a="1"/>
  <c r="C5903" i="2" s="1"/>
  <c r="C5902" i="2" a="1"/>
  <c r="C5902" i="2" s="1"/>
  <c r="C5901" i="2" a="1"/>
  <c r="C5901" i="2" s="1"/>
  <c r="C5900" i="2" a="1"/>
  <c r="C5900" i="2" s="1"/>
  <c r="C5899" i="2" a="1"/>
  <c r="C5899" i="2" s="1"/>
  <c r="C5898" i="2" a="1"/>
  <c r="C5898" i="2" s="1"/>
  <c r="C5897" i="2" a="1"/>
  <c r="C5897" i="2" s="1"/>
  <c r="C5896" i="2" a="1"/>
  <c r="C5896" i="2" s="1"/>
  <c r="C5895" i="2" a="1"/>
  <c r="C5895" i="2" s="1"/>
  <c r="C5894" i="2" a="1"/>
  <c r="C5894" i="2" s="1"/>
  <c r="C5893" i="2" a="1"/>
  <c r="C5893" i="2" s="1"/>
  <c r="C5892" i="2" a="1"/>
  <c r="C5892" i="2" s="1"/>
  <c r="C5891" i="2" a="1"/>
  <c r="C5891" i="2" s="1"/>
  <c r="C5890" i="2" a="1"/>
  <c r="C5890" i="2" s="1"/>
  <c r="C5889" i="2" a="1"/>
  <c r="C5889" i="2" s="1"/>
  <c r="C5888" i="2" a="1"/>
  <c r="C5888" i="2" s="1"/>
  <c r="C5887" i="2" a="1"/>
  <c r="C5887" i="2" s="1"/>
  <c r="C5886" i="2" a="1"/>
  <c r="C5886" i="2" s="1"/>
  <c r="C5885" i="2" a="1"/>
  <c r="C5885" i="2" s="1"/>
  <c r="C5884" i="2" a="1"/>
  <c r="C5884" i="2" s="1"/>
  <c r="C5883" i="2" a="1"/>
  <c r="C5883" i="2" s="1"/>
  <c r="C5882" i="2" a="1"/>
  <c r="C5882" i="2" s="1"/>
  <c r="C5881" i="2" a="1"/>
  <c r="C5881" i="2" s="1"/>
  <c r="C5880" i="2" a="1"/>
  <c r="C5880" i="2" s="1"/>
  <c r="C5879" i="2" a="1"/>
  <c r="C5879" i="2" s="1"/>
  <c r="C5878" i="2" a="1"/>
  <c r="C5878" i="2" s="1"/>
  <c r="C5877" i="2" a="1"/>
  <c r="C5877" i="2" s="1"/>
  <c r="C5876" i="2" a="1"/>
  <c r="C5876" i="2" s="1"/>
  <c r="C5875" i="2" a="1"/>
  <c r="C5875" i="2" s="1"/>
  <c r="C5874" i="2" a="1"/>
  <c r="C5874" i="2" s="1"/>
  <c r="C5873" i="2" a="1"/>
  <c r="C5873" i="2" s="1"/>
  <c r="C5872" i="2" a="1"/>
  <c r="C5872" i="2" s="1"/>
  <c r="C5871" i="2" a="1"/>
  <c r="C5871" i="2" s="1"/>
  <c r="C5870" i="2" a="1"/>
  <c r="C5870" i="2" s="1"/>
  <c r="C5869" i="2" a="1"/>
  <c r="C5869" i="2" s="1"/>
  <c r="C5868" i="2" a="1"/>
  <c r="C5868" i="2" s="1"/>
  <c r="C5867" i="2" a="1"/>
  <c r="C5867" i="2" s="1"/>
  <c r="C5866" i="2" a="1"/>
  <c r="C5866" i="2" s="1"/>
  <c r="C5865" i="2" a="1"/>
  <c r="C5865" i="2" s="1"/>
  <c r="C5864" i="2" a="1"/>
  <c r="C5864" i="2" s="1"/>
  <c r="C5863" i="2" a="1"/>
  <c r="C5863" i="2" s="1"/>
  <c r="C5862" i="2" a="1"/>
  <c r="C5862" i="2" s="1"/>
  <c r="C5861" i="2" a="1"/>
  <c r="C5861" i="2" s="1"/>
  <c r="C5860" i="2" a="1"/>
  <c r="C5860" i="2" s="1"/>
  <c r="C5859" i="2" a="1"/>
  <c r="C5859" i="2" s="1"/>
  <c r="C5858" i="2" a="1"/>
  <c r="C5858" i="2" s="1"/>
  <c r="C5857" i="2" a="1"/>
  <c r="C5857" i="2" s="1"/>
  <c r="C5856" i="2" a="1"/>
  <c r="C5856" i="2" s="1"/>
  <c r="C5855" i="2" a="1"/>
  <c r="C5855" i="2" s="1"/>
  <c r="C5854" i="2" a="1"/>
  <c r="C5854" i="2" s="1"/>
  <c r="C5853" i="2" a="1"/>
  <c r="C5853" i="2" s="1"/>
  <c r="C5852" i="2"/>
  <c r="C5852" i="2" a="1"/>
  <c r="C5851" i="2" a="1"/>
  <c r="C5851" i="2" s="1"/>
  <c r="C5850" i="2"/>
  <c r="C5850" i="2" a="1"/>
  <c r="C5849" i="2" a="1"/>
  <c r="C5849" i="2" s="1"/>
  <c r="C5848" i="2" a="1"/>
  <c r="C5848" i="2" s="1"/>
  <c r="C5847" i="2" a="1"/>
  <c r="C5847" i="2" s="1"/>
  <c r="C5846" i="2" a="1"/>
  <c r="C5846" i="2" s="1"/>
  <c r="C5845" i="2" a="1"/>
  <c r="C5845" i="2" s="1"/>
  <c r="C5844" i="2"/>
  <c r="C5844" i="2" a="1"/>
  <c r="C5843" i="2" a="1"/>
  <c r="C5843" i="2" s="1"/>
  <c r="C5842" i="2" a="1"/>
  <c r="C5842" i="2" s="1"/>
  <c r="C5841" i="2" a="1"/>
  <c r="C5841" i="2" s="1"/>
  <c r="C5840" i="2" a="1"/>
  <c r="C5840" i="2" s="1"/>
  <c r="C5839" i="2" a="1"/>
  <c r="C5839" i="2" s="1"/>
  <c r="C5838" i="2" a="1"/>
  <c r="C5838" i="2" s="1"/>
  <c r="C5837" i="2" a="1"/>
  <c r="C5837" i="2" s="1"/>
  <c r="C5836" i="2" a="1"/>
  <c r="C5836" i="2" s="1"/>
  <c r="C5835" i="2" a="1"/>
  <c r="C5835" i="2" s="1"/>
  <c r="C5834" i="2" a="1"/>
  <c r="C5834" i="2" s="1"/>
  <c r="C5833" i="2" a="1"/>
  <c r="C5833" i="2" s="1"/>
  <c r="C5832" i="2" a="1"/>
  <c r="C5832" i="2" s="1"/>
  <c r="C5831" i="2" a="1"/>
  <c r="C5831" i="2" s="1"/>
  <c r="C5830" i="2" a="1"/>
  <c r="C5830" i="2" s="1"/>
  <c r="C5829" i="2" a="1"/>
  <c r="C5829" i="2" s="1"/>
  <c r="C5828" i="2" a="1"/>
  <c r="C5828" i="2" s="1"/>
  <c r="C5827" i="2" a="1"/>
  <c r="C5827" i="2" s="1"/>
  <c r="C5826" i="2" a="1"/>
  <c r="C5826" i="2" s="1"/>
  <c r="C5825" i="2" a="1"/>
  <c r="C5825" i="2" s="1"/>
  <c r="C5824" i="2" a="1"/>
  <c r="C5824" i="2" s="1"/>
  <c r="C5823" i="2" a="1"/>
  <c r="C5823" i="2" s="1"/>
  <c r="C5822" i="2" a="1"/>
  <c r="C5822" i="2" s="1"/>
  <c r="C5821" i="2" a="1"/>
  <c r="C5821" i="2" s="1"/>
  <c r="C5820" i="2" a="1"/>
  <c r="C5820" i="2" s="1"/>
  <c r="C5819" i="2" a="1"/>
  <c r="C5819" i="2" s="1"/>
  <c r="C5818" i="2" a="1"/>
  <c r="C5818" i="2" s="1"/>
  <c r="C5817" i="2" a="1"/>
  <c r="C5817" i="2" s="1"/>
  <c r="C5816" i="2" a="1"/>
  <c r="C5816" i="2" s="1"/>
  <c r="C5815" i="2" a="1"/>
  <c r="C5815" i="2" s="1"/>
  <c r="C5814" i="2" a="1"/>
  <c r="C5814" i="2" s="1"/>
  <c r="C5813" i="2" a="1"/>
  <c r="C5813" i="2" s="1"/>
  <c r="C5812" i="2" a="1"/>
  <c r="C5812" i="2" s="1"/>
  <c r="C5811" i="2" a="1"/>
  <c r="C5811" i="2" s="1"/>
  <c r="C5810" i="2" a="1"/>
  <c r="C5810" i="2" s="1"/>
  <c r="C5809" i="2" a="1"/>
  <c r="C5809" i="2" s="1"/>
  <c r="C5808" i="2" a="1"/>
  <c r="C5808" i="2" s="1"/>
  <c r="C5807" i="2" a="1"/>
  <c r="C5807" i="2" s="1"/>
  <c r="C5806" i="2" a="1"/>
  <c r="C5806" i="2" s="1"/>
  <c r="C5805" i="2" a="1"/>
  <c r="C5805" i="2" s="1"/>
  <c r="C5804" i="2" a="1"/>
  <c r="C5804" i="2" s="1"/>
  <c r="C5803" i="2" a="1"/>
  <c r="C5803" i="2" s="1"/>
  <c r="C5802" i="2" a="1"/>
  <c r="C5802" i="2" s="1"/>
  <c r="C5801" i="2" a="1"/>
  <c r="C5801" i="2" s="1"/>
  <c r="C5800" i="2" a="1"/>
  <c r="C5800" i="2" s="1"/>
  <c r="C5799" i="2" a="1"/>
  <c r="C5799" i="2" s="1"/>
  <c r="C5798" i="2" a="1"/>
  <c r="C5798" i="2" s="1"/>
  <c r="C5797" i="2" a="1"/>
  <c r="C5797" i="2" s="1"/>
  <c r="C5796" i="2"/>
  <c r="C5796" i="2" a="1"/>
  <c r="C5795" i="2" a="1"/>
  <c r="C5795" i="2" s="1"/>
  <c r="C5794" i="2"/>
  <c r="C5794" i="2" a="1"/>
  <c r="C5793" i="2" a="1"/>
  <c r="C5793" i="2" s="1"/>
  <c r="C5792" i="2" a="1"/>
  <c r="C5792" i="2" s="1"/>
  <c r="C5791" i="2" a="1"/>
  <c r="C5791" i="2" s="1"/>
  <c r="C5790" i="2" a="1"/>
  <c r="C5790" i="2" s="1"/>
  <c r="C5789" i="2" a="1"/>
  <c r="C5789" i="2" s="1"/>
  <c r="C5788" i="2" a="1"/>
  <c r="C5788" i="2" s="1"/>
  <c r="C5787" i="2" a="1"/>
  <c r="C5787" i="2" s="1"/>
  <c r="C5786" i="2" a="1"/>
  <c r="C5786" i="2" s="1"/>
  <c r="C5785" i="2" a="1"/>
  <c r="C5785" i="2" s="1"/>
  <c r="C5784" i="2" a="1"/>
  <c r="C5784" i="2" s="1"/>
  <c r="C5783" i="2" a="1"/>
  <c r="C5783" i="2" s="1"/>
  <c r="C5782" i="2" a="1"/>
  <c r="C5782" i="2" s="1"/>
  <c r="C5781" i="2" a="1"/>
  <c r="C5781" i="2" s="1"/>
  <c r="C5780" i="2" a="1"/>
  <c r="C5780" i="2" s="1"/>
  <c r="C5779" i="2" a="1"/>
  <c r="C5779" i="2" s="1"/>
  <c r="C5778" i="2" a="1"/>
  <c r="C5778" i="2" s="1"/>
  <c r="C5777" i="2" a="1"/>
  <c r="C5777" i="2" s="1"/>
  <c r="C5776" i="2" a="1"/>
  <c r="C5776" i="2" s="1"/>
  <c r="C5775" i="2" a="1"/>
  <c r="C5775" i="2" s="1"/>
  <c r="C5774" i="2" a="1"/>
  <c r="C5774" i="2" s="1"/>
  <c r="C5773" i="2" a="1"/>
  <c r="C5773" i="2" s="1"/>
  <c r="C5772" i="2" a="1"/>
  <c r="C5772" i="2" s="1"/>
  <c r="C5771" i="2" a="1"/>
  <c r="C5771" i="2" s="1"/>
  <c r="C5770" i="2" a="1"/>
  <c r="C5770" i="2" s="1"/>
  <c r="C5769" i="2" a="1"/>
  <c r="C5769" i="2" s="1"/>
  <c r="C5768" i="2" a="1"/>
  <c r="C5768" i="2" s="1"/>
  <c r="C5767" i="2" a="1"/>
  <c r="C5767" i="2" s="1"/>
  <c r="C5766" i="2" a="1"/>
  <c r="C5766" i="2" s="1"/>
  <c r="C5765" i="2" a="1"/>
  <c r="C5765" i="2" s="1"/>
  <c r="C5764" i="2" a="1"/>
  <c r="C5764" i="2" s="1"/>
  <c r="C5763" i="2" a="1"/>
  <c r="C5763" i="2" s="1"/>
  <c r="C5762" i="2" a="1"/>
  <c r="C5762" i="2" s="1"/>
  <c r="C5761" i="2"/>
  <c r="C5761" i="2" a="1"/>
  <c r="C5760" i="2" a="1"/>
  <c r="C5760" i="2" s="1"/>
  <c r="C5759" i="2" a="1"/>
  <c r="C5759" i="2" s="1"/>
  <c r="C5758" i="2" a="1"/>
  <c r="C5758" i="2" s="1"/>
  <c r="C5757" i="2" a="1"/>
  <c r="C5757" i="2" s="1"/>
  <c r="C5756" i="2" a="1"/>
  <c r="C5756" i="2" s="1"/>
  <c r="C5755" i="2" a="1"/>
  <c r="C5755" i="2" s="1"/>
  <c r="C5754" i="2" a="1"/>
  <c r="C5754" i="2" s="1"/>
  <c r="C5753" i="2" a="1"/>
  <c r="C5753" i="2" s="1"/>
  <c r="C5752" i="2" a="1"/>
  <c r="C5752" i="2" s="1"/>
  <c r="C5751" i="2" a="1"/>
  <c r="C5751" i="2" s="1"/>
  <c r="C5750" i="2" a="1"/>
  <c r="C5750" i="2" s="1"/>
  <c r="C5749" i="2" a="1"/>
  <c r="C5749" i="2" s="1"/>
  <c r="C5748" i="2" a="1"/>
  <c r="C5748" i="2" s="1"/>
  <c r="C5747" i="2" a="1"/>
  <c r="C5747" i="2" s="1"/>
  <c r="C5746" i="2" a="1"/>
  <c r="C5746" i="2" s="1"/>
  <c r="C5745" i="2" a="1"/>
  <c r="C5745" i="2" s="1"/>
  <c r="C5744" i="2" a="1"/>
  <c r="C5744" i="2" s="1"/>
  <c r="C5743" i="2" a="1"/>
  <c r="C5743" i="2" s="1"/>
  <c r="C5742" i="2" a="1"/>
  <c r="C5742" i="2" s="1"/>
  <c r="C5741" i="2" a="1"/>
  <c r="C5741" i="2" s="1"/>
  <c r="C5740" i="2" a="1"/>
  <c r="C5740" i="2" s="1"/>
  <c r="C5739" i="2" a="1"/>
  <c r="C5739" i="2" s="1"/>
  <c r="C5738" i="2" a="1"/>
  <c r="C5738" i="2" s="1"/>
  <c r="C5737" i="2" a="1"/>
  <c r="C5737" i="2" s="1"/>
  <c r="C5736" i="2" a="1"/>
  <c r="C5736" i="2" s="1"/>
  <c r="C5735" i="2" a="1"/>
  <c r="C5735" i="2" s="1"/>
  <c r="C5734" i="2" a="1"/>
  <c r="C5734" i="2" s="1"/>
  <c r="C5733" i="2" a="1"/>
  <c r="C5733" i="2" s="1"/>
  <c r="C5732" i="2" a="1"/>
  <c r="C5732" i="2" s="1"/>
  <c r="C5731" i="2" a="1"/>
  <c r="C5731" i="2" s="1"/>
  <c r="C5730" i="2" a="1"/>
  <c r="C5730" i="2" s="1"/>
  <c r="C5729" i="2" a="1"/>
  <c r="C5729" i="2" s="1"/>
  <c r="C5728" i="2" a="1"/>
  <c r="C5728" i="2" s="1"/>
  <c r="C5727" i="2" a="1"/>
  <c r="C5727" i="2" s="1"/>
  <c r="C5726" i="2" a="1"/>
  <c r="C5726" i="2" s="1"/>
  <c r="C5725" i="2" a="1"/>
  <c r="C5725" i="2" s="1"/>
  <c r="C5724" i="2"/>
  <c r="C5724" i="2" a="1"/>
  <c r="C5723" i="2" a="1"/>
  <c r="C5723" i="2" s="1"/>
  <c r="C5722" i="2" a="1"/>
  <c r="C5722" i="2" s="1"/>
  <c r="C5721" i="2" a="1"/>
  <c r="C5721" i="2" s="1"/>
  <c r="C5720" i="2" a="1"/>
  <c r="C5720" i="2" s="1"/>
  <c r="C5719" i="2" a="1"/>
  <c r="C5719" i="2" s="1"/>
  <c r="C5718" i="2" a="1"/>
  <c r="C5718" i="2" s="1"/>
  <c r="C5717" i="2" a="1"/>
  <c r="C5717" i="2" s="1"/>
  <c r="C5716" i="2" a="1"/>
  <c r="C5716" i="2" s="1"/>
  <c r="C5715" i="2" a="1"/>
  <c r="C5715" i="2" s="1"/>
  <c r="C5714" i="2" a="1"/>
  <c r="C5714" i="2" s="1"/>
  <c r="C5713" i="2" a="1"/>
  <c r="C5713" i="2" s="1"/>
  <c r="C5712" i="2" a="1"/>
  <c r="C5712" i="2" s="1"/>
  <c r="C5711" i="2" a="1"/>
  <c r="C5711" i="2" s="1"/>
  <c r="C5710" i="2" a="1"/>
  <c r="C5710" i="2" s="1"/>
  <c r="C5709" i="2" a="1"/>
  <c r="C5709" i="2" s="1"/>
  <c r="C5708" i="2" a="1"/>
  <c r="C5708" i="2" s="1"/>
  <c r="C5707" i="2" a="1"/>
  <c r="C5707" i="2" s="1"/>
  <c r="C5706" i="2" a="1"/>
  <c r="C5706" i="2" s="1"/>
  <c r="C5705" i="2" a="1"/>
  <c r="C5705" i="2" s="1"/>
  <c r="C5704" i="2" a="1"/>
  <c r="C5704" i="2" s="1"/>
  <c r="C5703" i="2" a="1"/>
  <c r="C5703" i="2" s="1"/>
  <c r="C5702" i="2" a="1"/>
  <c r="C5702" i="2" s="1"/>
  <c r="C5701" i="2" a="1"/>
  <c r="C5701" i="2" s="1"/>
  <c r="C5700" i="2" a="1"/>
  <c r="C5700" i="2" s="1"/>
  <c r="C5699" i="2" a="1"/>
  <c r="C5699" i="2" s="1"/>
  <c r="C5698" i="2" a="1"/>
  <c r="C5698" i="2" s="1"/>
  <c r="C5697" i="2" a="1"/>
  <c r="C5697" i="2" s="1"/>
  <c r="C5696" i="2" a="1"/>
  <c r="C5696" i="2" s="1"/>
  <c r="C5695" i="2" a="1"/>
  <c r="C5695" i="2" s="1"/>
  <c r="C5694" i="2" a="1"/>
  <c r="C5694" i="2" s="1"/>
  <c r="C5693" i="2" a="1"/>
  <c r="C5693" i="2" s="1"/>
  <c r="C5692" i="2" a="1"/>
  <c r="C5692" i="2" s="1"/>
  <c r="C5691" i="2" a="1"/>
  <c r="C5691" i="2" s="1"/>
  <c r="C5690" i="2" a="1"/>
  <c r="C5690" i="2" s="1"/>
  <c r="C5689" i="2" a="1"/>
  <c r="C5689" i="2" s="1"/>
  <c r="C5688" i="2" a="1"/>
  <c r="C5688" i="2" s="1"/>
  <c r="C5687" i="2" a="1"/>
  <c r="C5687" i="2" s="1"/>
  <c r="C5686" i="2" a="1"/>
  <c r="C5686" i="2" s="1"/>
  <c r="C5685" i="2" a="1"/>
  <c r="C5685" i="2" s="1"/>
  <c r="C5684" i="2" a="1"/>
  <c r="C5684" i="2" s="1"/>
  <c r="C5683" i="2" a="1"/>
  <c r="C5683" i="2" s="1"/>
  <c r="C5682" i="2" a="1"/>
  <c r="C5682" i="2" s="1"/>
  <c r="C5681" i="2" a="1"/>
  <c r="C5681" i="2" s="1"/>
  <c r="C5680" i="2" a="1"/>
  <c r="C5680" i="2" s="1"/>
  <c r="C5679" i="2" a="1"/>
  <c r="C5679" i="2" s="1"/>
  <c r="C5678" i="2" a="1"/>
  <c r="C5678" i="2" s="1"/>
  <c r="C5677" i="2" a="1"/>
  <c r="C5677" i="2" s="1"/>
  <c r="C5676" i="2"/>
  <c r="C5676" i="2" a="1"/>
  <c r="C5675" i="2" a="1"/>
  <c r="C5675" i="2" s="1"/>
  <c r="C5674" i="2" a="1"/>
  <c r="C5674" i="2" s="1"/>
  <c r="C5673" i="2" a="1"/>
  <c r="C5673" i="2" s="1"/>
  <c r="C5672" i="2" a="1"/>
  <c r="C5672" i="2" s="1"/>
  <c r="C5671" i="2" a="1"/>
  <c r="C5671" i="2" s="1"/>
  <c r="C5670" i="2" a="1"/>
  <c r="C5670" i="2" s="1"/>
  <c r="C5669" i="2" a="1"/>
  <c r="C5669" i="2" s="1"/>
  <c r="C5668" i="2" a="1"/>
  <c r="C5668" i="2" s="1"/>
  <c r="C5667" i="2" a="1"/>
  <c r="C5667" i="2" s="1"/>
  <c r="C5666" i="2" a="1"/>
  <c r="C5666" i="2" s="1"/>
  <c r="C5665" i="2"/>
  <c r="C5665" i="2" a="1"/>
  <c r="C5664" i="2" a="1"/>
  <c r="C5664" i="2" s="1"/>
  <c r="C5663" i="2" a="1"/>
  <c r="C5663" i="2" s="1"/>
  <c r="C5662" i="2" a="1"/>
  <c r="C5662" i="2" s="1"/>
  <c r="C5661" i="2" a="1"/>
  <c r="C5661" i="2" s="1"/>
  <c r="C5660" i="2" a="1"/>
  <c r="C5660" i="2" s="1"/>
  <c r="C5659" i="2" a="1"/>
  <c r="C5659" i="2" s="1"/>
  <c r="C5658" i="2"/>
  <c r="C5658" i="2" a="1"/>
  <c r="C5657" i="2" a="1"/>
  <c r="C5657" i="2" s="1"/>
  <c r="C5656" i="2" a="1"/>
  <c r="C5656" i="2" s="1"/>
  <c r="C5655" i="2" a="1"/>
  <c r="C5655" i="2" s="1"/>
  <c r="C5654" i="2" a="1"/>
  <c r="C5654" i="2" s="1"/>
  <c r="C5653" i="2" a="1"/>
  <c r="C5653" i="2" s="1"/>
  <c r="C5652" i="2" a="1"/>
  <c r="C5652" i="2" s="1"/>
  <c r="C5651" i="2" a="1"/>
  <c r="C5651" i="2" s="1"/>
  <c r="C5650" i="2" a="1"/>
  <c r="C5650" i="2" s="1"/>
  <c r="C5649" i="2" a="1"/>
  <c r="C5649" i="2" s="1"/>
  <c r="C5648" i="2" a="1"/>
  <c r="C5648" i="2" s="1"/>
  <c r="C5647" i="2" a="1"/>
  <c r="C5647" i="2" s="1"/>
  <c r="C5646" i="2" a="1"/>
  <c r="C5646" i="2" s="1"/>
  <c r="C5645" i="2" a="1"/>
  <c r="C5645" i="2" s="1"/>
  <c r="C5644" i="2"/>
  <c r="C5644" i="2" a="1"/>
  <c r="C5643" i="2" a="1"/>
  <c r="C5643" i="2" s="1"/>
  <c r="C5642" i="2" a="1"/>
  <c r="C5642" i="2" s="1"/>
  <c r="C5641" i="2" a="1"/>
  <c r="C5641" i="2" s="1"/>
  <c r="C5640" i="2" a="1"/>
  <c r="C5640" i="2" s="1"/>
  <c r="C5639" i="2" a="1"/>
  <c r="C5639" i="2" s="1"/>
  <c r="C5638" i="2" a="1"/>
  <c r="C5638" i="2" s="1"/>
  <c r="C5637" i="2" a="1"/>
  <c r="C5637" i="2" s="1"/>
  <c r="C5636" i="2" a="1"/>
  <c r="C5636" i="2" s="1"/>
  <c r="C5635" i="2" a="1"/>
  <c r="C5635" i="2" s="1"/>
  <c r="C5634" i="2" a="1"/>
  <c r="C5634" i="2" s="1"/>
  <c r="C5633" i="2" a="1"/>
  <c r="C5633" i="2" s="1"/>
  <c r="C5632" i="2" a="1"/>
  <c r="C5632" i="2" s="1"/>
  <c r="C5631" i="2" a="1"/>
  <c r="C5631" i="2" s="1"/>
  <c r="C5630" i="2" a="1"/>
  <c r="C5630" i="2" s="1"/>
  <c r="C5629" i="2" a="1"/>
  <c r="C5629" i="2" s="1"/>
  <c r="C5628" i="2" a="1"/>
  <c r="C5628" i="2" s="1"/>
  <c r="C5627" i="2" a="1"/>
  <c r="C5627" i="2" s="1"/>
  <c r="C5626" i="2" a="1"/>
  <c r="C5626" i="2" s="1"/>
  <c r="C5625" i="2" a="1"/>
  <c r="C5625" i="2" s="1"/>
  <c r="C5624" i="2" a="1"/>
  <c r="C5624" i="2" s="1"/>
  <c r="C5623" i="2" a="1"/>
  <c r="C5623" i="2" s="1"/>
  <c r="C5622" i="2" a="1"/>
  <c r="C5622" i="2" s="1"/>
  <c r="C5621" i="2" a="1"/>
  <c r="C5621" i="2" s="1"/>
  <c r="C5620" i="2" a="1"/>
  <c r="C5620" i="2" s="1"/>
  <c r="C5619" i="2" a="1"/>
  <c r="C5619" i="2" s="1"/>
  <c r="C5618" i="2"/>
  <c r="C5618" i="2" a="1"/>
  <c r="C5617" i="2" a="1"/>
  <c r="C5617" i="2" s="1"/>
  <c r="C5616" i="2" a="1"/>
  <c r="C5616" i="2" s="1"/>
  <c r="C5615" i="2" a="1"/>
  <c r="C5615" i="2" s="1"/>
  <c r="C5614" i="2" a="1"/>
  <c r="C5614" i="2" s="1"/>
  <c r="C5613" i="2" a="1"/>
  <c r="C5613" i="2" s="1"/>
  <c r="C5612" i="2" a="1"/>
  <c r="C5612" i="2" s="1"/>
  <c r="C5611" i="2" a="1"/>
  <c r="C5611" i="2" s="1"/>
  <c r="C5610" i="2" a="1"/>
  <c r="C5610" i="2" s="1"/>
  <c r="C5609" i="2" a="1"/>
  <c r="C5609" i="2" s="1"/>
  <c r="C5608" i="2" a="1"/>
  <c r="C5608" i="2" s="1"/>
  <c r="C5607" i="2" a="1"/>
  <c r="C5607" i="2" s="1"/>
  <c r="C5606" i="2" a="1"/>
  <c r="C5606" i="2" s="1"/>
  <c r="C5605" i="2" a="1"/>
  <c r="C5605" i="2" s="1"/>
  <c r="C5604" i="2" a="1"/>
  <c r="C5604" i="2" s="1"/>
  <c r="C5603" i="2" a="1"/>
  <c r="C5603" i="2" s="1"/>
  <c r="C5602" i="2" a="1"/>
  <c r="C5602" i="2" s="1"/>
  <c r="C5601" i="2" a="1"/>
  <c r="C5601" i="2" s="1"/>
  <c r="C5600" i="2" a="1"/>
  <c r="C5600" i="2" s="1"/>
  <c r="C5599" i="2" a="1"/>
  <c r="C5599" i="2" s="1"/>
  <c r="C5598" i="2" a="1"/>
  <c r="C5598" i="2" s="1"/>
  <c r="C5597" i="2" a="1"/>
  <c r="C5597" i="2" s="1"/>
  <c r="C5596" i="2" a="1"/>
  <c r="C5596" i="2" s="1"/>
  <c r="C5595" i="2" a="1"/>
  <c r="C5595" i="2" s="1"/>
  <c r="C5594" i="2" a="1"/>
  <c r="C5594" i="2" s="1"/>
  <c r="C5593" i="2" a="1"/>
  <c r="C5593" i="2" s="1"/>
  <c r="C5592" i="2" a="1"/>
  <c r="C5592" i="2" s="1"/>
  <c r="C5591" i="2" a="1"/>
  <c r="C5591" i="2" s="1"/>
  <c r="C5590" i="2" a="1"/>
  <c r="C5590" i="2" s="1"/>
  <c r="C5589" i="2" a="1"/>
  <c r="C5589" i="2" s="1"/>
  <c r="C5588" i="2" a="1"/>
  <c r="C5588" i="2" s="1"/>
  <c r="C5587" i="2" a="1"/>
  <c r="C5587" i="2" s="1"/>
  <c r="C5586" i="2"/>
  <c r="C5586" i="2" a="1"/>
  <c r="C5585" i="2"/>
  <c r="C5585" i="2" a="1"/>
  <c r="C5584" i="2" a="1"/>
  <c r="C5584" i="2" s="1"/>
  <c r="C5583" i="2" a="1"/>
  <c r="C5583" i="2" s="1"/>
  <c r="C5582" i="2" a="1"/>
  <c r="C5582" i="2" s="1"/>
  <c r="C5581" i="2" a="1"/>
  <c r="C5581" i="2" s="1"/>
  <c r="C5580" i="2" a="1"/>
  <c r="C5580" i="2" s="1"/>
  <c r="C5579" i="2" a="1"/>
  <c r="C5579" i="2" s="1"/>
  <c r="C5578" i="2" a="1"/>
  <c r="C5578" i="2" s="1"/>
  <c r="C5577" i="2" a="1"/>
  <c r="C5577" i="2" s="1"/>
  <c r="C5576" i="2" a="1"/>
  <c r="C5576" i="2" s="1"/>
  <c r="C5575" i="2" a="1"/>
  <c r="C5575" i="2" s="1"/>
  <c r="C5574" i="2" a="1"/>
  <c r="C5574" i="2" s="1"/>
  <c r="C5573" i="2" a="1"/>
  <c r="C5573" i="2" s="1"/>
  <c r="C5572" i="2" a="1"/>
  <c r="C5572" i="2" s="1"/>
  <c r="C5571" i="2" a="1"/>
  <c r="C5571" i="2" s="1"/>
  <c r="C5570" i="2" a="1"/>
  <c r="C5570" i="2" s="1"/>
  <c r="C5569" i="2" a="1"/>
  <c r="C5569" i="2" s="1"/>
  <c r="C5568" i="2" a="1"/>
  <c r="C5568" i="2" s="1"/>
  <c r="C5567" i="2" a="1"/>
  <c r="C5567" i="2" s="1"/>
  <c r="C5566" i="2" a="1"/>
  <c r="C5566" i="2" s="1"/>
  <c r="C5565" i="2" a="1"/>
  <c r="C5565" i="2" s="1"/>
  <c r="C5564" i="2" a="1"/>
  <c r="C5564" i="2" s="1"/>
  <c r="C5563" i="2" a="1"/>
  <c r="C5563" i="2" s="1"/>
  <c r="C5562" i="2" a="1"/>
  <c r="C5562" i="2" s="1"/>
  <c r="C5561" i="2"/>
  <c r="C5561" i="2" a="1"/>
  <c r="C5560" i="2" a="1"/>
  <c r="C5560" i="2" s="1"/>
  <c r="C5559" i="2" a="1"/>
  <c r="C5559" i="2" s="1"/>
  <c r="C5558" i="2" a="1"/>
  <c r="C5558" i="2" s="1"/>
  <c r="C5557" i="2" a="1"/>
  <c r="C5557" i="2" s="1"/>
  <c r="C5556" i="2" a="1"/>
  <c r="C5556" i="2" s="1"/>
  <c r="C5555" i="2" a="1"/>
  <c r="C5555" i="2" s="1"/>
  <c r="C5554" i="2" a="1"/>
  <c r="C5554" i="2" s="1"/>
  <c r="C5553" i="2" a="1"/>
  <c r="C5553" i="2" s="1"/>
  <c r="C5552" i="2" a="1"/>
  <c r="C5552" i="2" s="1"/>
  <c r="C5551" i="2" a="1"/>
  <c r="C5551" i="2" s="1"/>
  <c r="C5550" i="2" a="1"/>
  <c r="C5550" i="2" s="1"/>
  <c r="C5549" i="2" a="1"/>
  <c r="C5549" i="2" s="1"/>
  <c r="C5548" i="2" a="1"/>
  <c r="C5548" i="2" s="1"/>
  <c r="C5547" i="2" a="1"/>
  <c r="C5547" i="2" s="1"/>
  <c r="C5546" i="2" a="1"/>
  <c r="C5546" i="2" s="1"/>
  <c r="C5545" i="2" a="1"/>
  <c r="C5545" i="2" s="1"/>
  <c r="C5544" i="2" a="1"/>
  <c r="C5544" i="2" s="1"/>
  <c r="C5543" i="2" a="1"/>
  <c r="C5543" i="2" s="1"/>
  <c r="C5542" i="2" a="1"/>
  <c r="C5542" i="2" s="1"/>
  <c r="C5541" i="2" a="1"/>
  <c r="C5541" i="2" s="1"/>
  <c r="C5540" i="2" a="1"/>
  <c r="C5540" i="2" s="1"/>
  <c r="C5539" i="2" a="1"/>
  <c r="C5539" i="2" s="1"/>
  <c r="C5538" i="2" a="1"/>
  <c r="C5538" i="2" s="1"/>
  <c r="C5537" i="2"/>
  <c r="C5537" i="2" a="1"/>
  <c r="C5536" i="2" a="1"/>
  <c r="C5536" i="2" s="1"/>
  <c r="C5535" i="2" a="1"/>
  <c r="C5535" i="2" s="1"/>
  <c r="C5534" i="2" a="1"/>
  <c r="C5534" i="2" s="1"/>
  <c r="C5533" i="2" a="1"/>
  <c r="C5533" i="2" s="1"/>
  <c r="C5532" i="2" a="1"/>
  <c r="C5532" i="2" s="1"/>
  <c r="C5531" i="2" a="1"/>
  <c r="C5531" i="2" s="1"/>
  <c r="C5530" i="2" a="1"/>
  <c r="C5530" i="2" s="1"/>
  <c r="C5529" i="2" a="1"/>
  <c r="C5529" i="2" s="1"/>
  <c r="C5528" i="2" a="1"/>
  <c r="C5528" i="2" s="1"/>
  <c r="C5527" i="2" a="1"/>
  <c r="C5527" i="2" s="1"/>
  <c r="C5526" i="2" a="1"/>
  <c r="C5526" i="2" s="1"/>
  <c r="C5525" i="2" a="1"/>
  <c r="C5525" i="2" s="1"/>
  <c r="C5524" i="2" a="1"/>
  <c r="C5524" i="2" s="1"/>
  <c r="C5523" i="2" a="1"/>
  <c r="C5523" i="2" s="1"/>
  <c r="C5522" i="2" a="1"/>
  <c r="C5522" i="2" s="1"/>
  <c r="C5521" i="2" a="1"/>
  <c r="C5521" i="2" s="1"/>
  <c r="C5520" i="2" a="1"/>
  <c r="C5520" i="2" s="1"/>
  <c r="C5519" i="2" a="1"/>
  <c r="C5519" i="2" s="1"/>
  <c r="C5518" i="2" a="1"/>
  <c r="C5518" i="2" s="1"/>
  <c r="C5517" i="2" a="1"/>
  <c r="C5517" i="2" s="1"/>
  <c r="C5516" i="2" a="1"/>
  <c r="C5516" i="2" s="1"/>
  <c r="C5515" i="2" a="1"/>
  <c r="C5515" i="2" s="1"/>
  <c r="C5514" i="2" a="1"/>
  <c r="C5514" i="2" s="1"/>
  <c r="C5513" i="2" a="1"/>
  <c r="C5513" i="2" s="1"/>
  <c r="C5512" i="2" a="1"/>
  <c r="C5512" i="2" s="1"/>
  <c r="C5511" i="2" a="1"/>
  <c r="C5511" i="2" s="1"/>
  <c r="C5510" i="2" a="1"/>
  <c r="C5510" i="2" s="1"/>
  <c r="C5509" i="2" a="1"/>
  <c r="C5509" i="2" s="1"/>
  <c r="C5508" i="2" a="1"/>
  <c r="C5508" i="2" s="1"/>
  <c r="C5507" i="2" a="1"/>
  <c r="C5507" i="2" s="1"/>
  <c r="C5506" i="2" a="1"/>
  <c r="C5506" i="2" s="1"/>
  <c r="C5505" i="2"/>
  <c r="C5505" i="2" a="1"/>
  <c r="C5504" i="2" a="1"/>
  <c r="C5504" i="2" s="1"/>
  <c r="C5503" i="2" a="1"/>
  <c r="C5503" i="2" s="1"/>
  <c r="C5502" i="2" a="1"/>
  <c r="C5502" i="2" s="1"/>
  <c r="C5501" i="2" a="1"/>
  <c r="C5501" i="2" s="1"/>
  <c r="C5500" i="2" a="1"/>
  <c r="C5500" i="2" s="1"/>
  <c r="C5499" i="2" a="1"/>
  <c r="C5499" i="2" s="1"/>
  <c r="C5498" i="2" a="1"/>
  <c r="C5498" i="2" s="1"/>
  <c r="C5497" i="2"/>
  <c r="C5497" i="2" a="1"/>
  <c r="C5496" i="2" a="1"/>
  <c r="C5496" i="2" s="1"/>
  <c r="C5495" i="2" a="1"/>
  <c r="C5495" i="2" s="1"/>
  <c r="C5494" i="2" a="1"/>
  <c r="C5494" i="2" s="1"/>
  <c r="C5493" i="2" a="1"/>
  <c r="C5493" i="2" s="1"/>
  <c r="C5492" i="2" a="1"/>
  <c r="C5492" i="2" s="1"/>
  <c r="C5491" i="2" a="1"/>
  <c r="C5491" i="2" s="1"/>
  <c r="C5490" i="2" a="1"/>
  <c r="C5490" i="2" s="1"/>
  <c r="C5489" i="2" a="1"/>
  <c r="C5489" i="2" s="1"/>
  <c r="C5488" i="2" a="1"/>
  <c r="C5488" i="2" s="1"/>
  <c r="C5487" i="2" a="1"/>
  <c r="C5487" i="2" s="1"/>
  <c r="C5486" i="2" a="1"/>
  <c r="C5486" i="2" s="1"/>
  <c r="C5485" i="2" a="1"/>
  <c r="C5485" i="2" s="1"/>
  <c r="C5484" i="2" a="1"/>
  <c r="C5484" i="2" s="1"/>
  <c r="C5483" i="2" a="1"/>
  <c r="C5483" i="2" s="1"/>
  <c r="C5482" i="2" a="1"/>
  <c r="C5482" i="2" s="1"/>
  <c r="C5481" i="2" a="1"/>
  <c r="C5481" i="2" s="1"/>
  <c r="C5480" i="2" a="1"/>
  <c r="C5480" i="2" s="1"/>
  <c r="C5479" i="2" a="1"/>
  <c r="C5479" i="2" s="1"/>
  <c r="C5478" i="2" a="1"/>
  <c r="C5478" i="2" s="1"/>
  <c r="C5477" i="2" a="1"/>
  <c r="C5477" i="2" s="1"/>
  <c r="C5476" i="2"/>
  <c r="C5476" i="2" a="1"/>
  <c r="C5475" i="2" a="1"/>
  <c r="C5475" i="2" s="1"/>
  <c r="C5474" i="2" a="1"/>
  <c r="C5474" i="2" s="1"/>
  <c r="C5473" i="2" a="1"/>
  <c r="C5473" i="2" s="1"/>
  <c r="C5472" i="2" a="1"/>
  <c r="C5472" i="2" s="1"/>
  <c r="C5471" i="2" a="1"/>
  <c r="C5471" i="2" s="1"/>
  <c r="C5470" i="2" a="1"/>
  <c r="C5470" i="2" s="1"/>
  <c r="C5469" i="2" a="1"/>
  <c r="C5469" i="2" s="1"/>
  <c r="C5468" i="2"/>
  <c r="C5468" i="2" a="1"/>
  <c r="C5467" i="2" a="1"/>
  <c r="C5467" i="2" s="1"/>
  <c r="C5466" i="2" a="1"/>
  <c r="C5466" i="2" s="1"/>
  <c r="C5465" i="2" a="1"/>
  <c r="C5465" i="2" s="1"/>
  <c r="C5464" i="2" a="1"/>
  <c r="C5464" i="2" s="1"/>
  <c r="C5463" i="2" a="1"/>
  <c r="C5463" i="2" s="1"/>
  <c r="C5462" i="2" a="1"/>
  <c r="C5462" i="2" s="1"/>
  <c r="C5461" i="2" a="1"/>
  <c r="C5461" i="2" s="1"/>
  <c r="C5460" i="2" a="1"/>
  <c r="C5460" i="2" s="1"/>
  <c r="C5459" i="2" a="1"/>
  <c r="C5459" i="2" s="1"/>
  <c r="C5458" i="2" a="1"/>
  <c r="C5458" i="2" s="1"/>
  <c r="C5457" i="2" a="1"/>
  <c r="C5457" i="2" s="1"/>
  <c r="C5456" i="2" a="1"/>
  <c r="C5456" i="2" s="1"/>
  <c r="C5455" i="2" a="1"/>
  <c r="C5455" i="2" s="1"/>
  <c r="C5454" i="2" a="1"/>
  <c r="C5454" i="2" s="1"/>
  <c r="C5453" i="2" a="1"/>
  <c r="C5453" i="2" s="1"/>
  <c r="C5452" i="2" a="1"/>
  <c r="C5452" i="2" s="1"/>
  <c r="C5451" i="2" a="1"/>
  <c r="C5451" i="2" s="1"/>
  <c r="C5450" i="2"/>
  <c r="C5450" i="2" a="1"/>
  <c r="C5449" i="2" a="1"/>
  <c r="C5449" i="2" s="1"/>
  <c r="C5448" i="2" a="1"/>
  <c r="C5448" i="2" s="1"/>
  <c r="C5447" i="2" a="1"/>
  <c r="C5447" i="2" s="1"/>
  <c r="C5446" i="2" a="1"/>
  <c r="C5446" i="2" s="1"/>
  <c r="C5445" i="2" a="1"/>
  <c r="C5445" i="2" s="1"/>
  <c r="C5444" i="2" a="1"/>
  <c r="C5444" i="2" s="1"/>
  <c r="C5443" i="2" a="1"/>
  <c r="C5443" i="2" s="1"/>
  <c r="C5442" i="2" a="1"/>
  <c r="C5442" i="2" s="1"/>
  <c r="C5441" i="2" a="1"/>
  <c r="C5441" i="2" s="1"/>
  <c r="C5440" i="2" a="1"/>
  <c r="C5440" i="2" s="1"/>
  <c r="C5439" i="2" a="1"/>
  <c r="C5439" i="2" s="1"/>
  <c r="C5438" i="2" a="1"/>
  <c r="C5438" i="2" s="1"/>
  <c r="C5437" i="2" a="1"/>
  <c r="C5437" i="2" s="1"/>
  <c r="C5436" i="2" a="1"/>
  <c r="C5436" i="2" s="1"/>
  <c r="C5435" i="2" a="1"/>
  <c r="C5435" i="2" s="1"/>
  <c r="C5434" i="2" a="1"/>
  <c r="C5434" i="2" s="1"/>
  <c r="C5433" i="2"/>
  <c r="C5433" i="2" a="1"/>
  <c r="C5432" i="2" a="1"/>
  <c r="C5432" i="2" s="1"/>
  <c r="C5431" i="2" a="1"/>
  <c r="C5431" i="2" s="1"/>
  <c r="C5430" i="2" a="1"/>
  <c r="C5430" i="2" s="1"/>
  <c r="C5429" i="2" a="1"/>
  <c r="C5429" i="2" s="1"/>
  <c r="C5428" i="2"/>
  <c r="C5428" i="2" a="1"/>
  <c r="C5427" i="2" a="1"/>
  <c r="C5427" i="2" s="1"/>
  <c r="C5426" i="2" a="1"/>
  <c r="C5426" i="2" s="1"/>
  <c r="C5425" i="2" a="1"/>
  <c r="C5425" i="2" s="1"/>
  <c r="C5424" i="2" a="1"/>
  <c r="C5424" i="2" s="1"/>
  <c r="C5423" i="2" a="1"/>
  <c r="C5423" i="2" s="1"/>
  <c r="C5422" i="2" a="1"/>
  <c r="C5422" i="2" s="1"/>
  <c r="C5421" i="2" a="1"/>
  <c r="C5421" i="2" s="1"/>
  <c r="C5420" i="2" a="1"/>
  <c r="C5420" i="2" s="1"/>
  <c r="C5419" i="2" a="1"/>
  <c r="C5419" i="2" s="1"/>
  <c r="C5418" i="2" a="1"/>
  <c r="C5418" i="2" s="1"/>
  <c r="C5417" i="2" a="1"/>
  <c r="C5417" i="2" s="1"/>
  <c r="C5416" i="2" a="1"/>
  <c r="C5416" i="2" s="1"/>
  <c r="C5415" i="2" a="1"/>
  <c r="C5415" i="2" s="1"/>
  <c r="C5414" i="2" a="1"/>
  <c r="C5414" i="2" s="1"/>
  <c r="C5413" i="2" a="1"/>
  <c r="C5413" i="2" s="1"/>
  <c r="C5412" i="2" a="1"/>
  <c r="C5412" i="2" s="1"/>
  <c r="C5411" i="2" a="1"/>
  <c r="C5411" i="2" s="1"/>
  <c r="C5410" i="2"/>
  <c r="C5410" i="2" a="1"/>
  <c r="C5409" i="2" a="1"/>
  <c r="C5409" i="2" s="1"/>
  <c r="C5408" i="2" a="1"/>
  <c r="C5408" i="2" s="1"/>
  <c r="C5407" i="2" a="1"/>
  <c r="C5407" i="2" s="1"/>
  <c r="C5406" i="2" a="1"/>
  <c r="C5406" i="2" s="1"/>
  <c r="C5405" i="2" a="1"/>
  <c r="C5405" i="2" s="1"/>
  <c r="C5404" i="2" a="1"/>
  <c r="C5404" i="2" s="1"/>
  <c r="C5403" i="2" a="1"/>
  <c r="C5403" i="2" s="1"/>
  <c r="C5402" i="2" a="1"/>
  <c r="C5402" i="2" s="1"/>
  <c r="C5401" i="2" a="1"/>
  <c r="C5401" i="2" s="1"/>
  <c r="C5400" i="2" a="1"/>
  <c r="C5400" i="2" s="1"/>
  <c r="C5399" i="2" a="1"/>
  <c r="C5399" i="2" s="1"/>
  <c r="C5398" i="2" a="1"/>
  <c r="C5398" i="2" s="1"/>
  <c r="C5397" i="2" a="1"/>
  <c r="C5397" i="2" s="1"/>
  <c r="C5396" i="2" a="1"/>
  <c r="C5396" i="2" s="1"/>
  <c r="C5395" i="2" a="1"/>
  <c r="C5395" i="2" s="1"/>
  <c r="C5394" i="2" a="1"/>
  <c r="C5394" i="2" s="1"/>
  <c r="C5393" i="2" a="1"/>
  <c r="C5393" i="2" s="1"/>
  <c r="C5392" i="2" a="1"/>
  <c r="C5392" i="2" s="1"/>
  <c r="C5391" i="2" a="1"/>
  <c r="C5391" i="2" s="1"/>
  <c r="C5390" i="2" a="1"/>
  <c r="C5390" i="2" s="1"/>
  <c r="C5389" i="2" a="1"/>
  <c r="C5389" i="2" s="1"/>
  <c r="C5388" i="2" a="1"/>
  <c r="C5388" i="2" s="1"/>
  <c r="C5387" i="2" a="1"/>
  <c r="C5387" i="2" s="1"/>
  <c r="C5386" i="2" a="1"/>
  <c r="C5386" i="2" s="1"/>
  <c r="C5385" i="2" a="1"/>
  <c r="C5385" i="2" s="1"/>
  <c r="C5384" i="2" a="1"/>
  <c r="C5384" i="2" s="1"/>
  <c r="C5383" i="2" a="1"/>
  <c r="C5383" i="2" s="1"/>
  <c r="C5382" i="2" a="1"/>
  <c r="C5382" i="2" s="1"/>
  <c r="C5381" i="2" a="1"/>
  <c r="C5381" i="2" s="1"/>
  <c r="C5380" i="2" a="1"/>
  <c r="C5380" i="2" s="1"/>
  <c r="C5379" i="2" a="1"/>
  <c r="C5379" i="2" s="1"/>
  <c r="C5378" i="2" a="1"/>
  <c r="C5378" i="2" s="1"/>
  <c r="C5377" i="2" a="1"/>
  <c r="C5377" i="2" s="1"/>
  <c r="C5376" i="2" a="1"/>
  <c r="C5376" i="2" s="1"/>
  <c r="C5375" i="2" a="1"/>
  <c r="C5375" i="2" s="1"/>
  <c r="C5374" i="2" a="1"/>
  <c r="C5374" i="2" s="1"/>
  <c r="C5373" i="2" a="1"/>
  <c r="C5373" i="2" s="1"/>
  <c r="C5372" i="2" a="1"/>
  <c r="C5372" i="2" s="1"/>
  <c r="C5371" i="2" a="1"/>
  <c r="C5371" i="2" s="1"/>
  <c r="C5370" i="2"/>
  <c r="C5370" i="2" a="1"/>
  <c r="C5369" i="2" a="1"/>
  <c r="C5369" i="2" s="1"/>
  <c r="C5368" i="2" a="1"/>
  <c r="C5368" i="2" s="1"/>
  <c r="C5367" i="2" a="1"/>
  <c r="C5367" i="2" s="1"/>
  <c r="C5366" i="2" a="1"/>
  <c r="C5366" i="2" s="1"/>
  <c r="C5365" i="2" a="1"/>
  <c r="C5365" i="2" s="1"/>
  <c r="C5364" i="2" a="1"/>
  <c r="C5364" i="2" s="1"/>
  <c r="C5363" i="2" a="1"/>
  <c r="C5363" i="2" s="1"/>
  <c r="C5362" i="2" a="1"/>
  <c r="C5362" i="2" s="1"/>
  <c r="C5361" i="2" a="1"/>
  <c r="C5361" i="2" s="1"/>
  <c r="C5360" i="2" a="1"/>
  <c r="C5360" i="2" s="1"/>
  <c r="C5359" i="2" a="1"/>
  <c r="C5359" i="2" s="1"/>
  <c r="C5358" i="2" a="1"/>
  <c r="C5358" i="2" s="1"/>
  <c r="C5357" i="2" a="1"/>
  <c r="C5357" i="2" s="1"/>
  <c r="C5356" i="2" a="1"/>
  <c r="C5356" i="2" s="1"/>
  <c r="C5355" i="2" a="1"/>
  <c r="C5355" i="2" s="1"/>
  <c r="C5354" i="2" a="1"/>
  <c r="C5354" i="2" s="1"/>
  <c r="C5353" i="2" a="1"/>
  <c r="C5353" i="2" s="1"/>
  <c r="C5352" i="2" a="1"/>
  <c r="C5352" i="2" s="1"/>
  <c r="C5351" i="2" a="1"/>
  <c r="C5351" i="2" s="1"/>
  <c r="C5350" i="2" a="1"/>
  <c r="C5350" i="2" s="1"/>
  <c r="C5349" i="2" a="1"/>
  <c r="C5349" i="2" s="1"/>
  <c r="C5348" i="2"/>
  <c r="C5348" i="2" a="1"/>
  <c r="C5347" i="2" a="1"/>
  <c r="C5347" i="2" s="1"/>
  <c r="C5346" i="2" a="1"/>
  <c r="C5346" i="2" s="1"/>
  <c r="C5345" i="2" a="1"/>
  <c r="C5345" i="2" s="1"/>
  <c r="C5344" i="2" a="1"/>
  <c r="C5344" i="2" s="1"/>
  <c r="C5343" i="2" a="1"/>
  <c r="C5343" i="2" s="1"/>
  <c r="C5342" i="2" a="1"/>
  <c r="C5342" i="2" s="1"/>
  <c r="C5341" i="2" a="1"/>
  <c r="C5341" i="2" s="1"/>
  <c r="C5340" i="2" a="1"/>
  <c r="C5340" i="2" s="1"/>
  <c r="C5339" i="2" a="1"/>
  <c r="C5339" i="2" s="1"/>
  <c r="C5338" i="2" a="1"/>
  <c r="C5338" i="2" s="1"/>
  <c r="C5337" i="2"/>
  <c r="C5337" i="2" a="1"/>
  <c r="C5336" i="2" a="1"/>
  <c r="C5336" i="2" s="1"/>
  <c r="C5335" i="2" a="1"/>
  <c r="C5335" i="2" s="1"/>
  <c r="C5334" i="2" a="1"/>
  <c r="C5334" i="2" s="1"/>
  <c r="C5333" i="2" a="1"/>
  <c r="C5333" i="2" s="1"/>
  <c r="C5332" i="2"/>
  <c r="C5332" i="2" a="1"/>
  <c r="C5331" i="2" a="1"/>
  <c r="C5331" i="2" s="1"/>
  <c r="C5330" i="2" a="1"/>
  <c r="C5330" i="2" s="1"/>
  <c r="C5329" i="2" a="1"/>
  <c r="C5329" i="2" s="1"/>
  <c r="C5328" i="2" a="1"/>
  <c r="C5328" i="2" s="1"/>
  <c r="C5327" i="2" a="1"/>
  <c r="C5327" i="2" s="1"/>
  <c r="C5326" i="2" a="1"/>
  <c r="C5326" i="2" s="1"/>
  <c r="C5325" i="2" a="1"/>
  <c r="C5325" i="2" s="1"/>
  <c r="C5324" i="2" a="1"/>
  <c r="C5324" i="2" s="1"/>
  <c r="C5323" i="2" a="1"/>
  <c r="C5323" i="2" s="1"/>
  <c r="C5322" i="2"/>
  <c r="C5322" i="2" a="1"/>
  <c r="C5321" i="2" a="1"/>
  <c r="C5321" i="2" s="1"/>
  <c r="C5320" i="2" a="1"/>
  <c r="C5320" i="2" s="1"/>
  <c r="C5319" i="2" a="1"/>
  <c r="C5319" i="2" s="1"/>
  <c r="C5318" i="2" a="1"/>
  <c r="C5318" i="2" s="1"/>
  <c r="C5317" i="2" a="1"/>
  <c r="C5317" i="2" s="1"/>
  <c r="C5316" i="2" a="1"/>
  <c r="C5316" i="2" s="1"/>
  <c r="C5315" i="2" a="1"/>
  <c r="C5315" i="2" s="1"/>
  <c r="C5314" i="2" a="1"/>
  <c r="C5314" i="2" s="1"/>
  <c r="C5313" i="2" a="1"/>
  <c r="C5313" i="2" s="1"/>
  <c r="C5312" i="2" a="1"/>
  <c r="C5312" i="2" s="1"/>
  <c r="C5311" i="2" a="1"/>
  <c r="C5311" i="2" s="1"/>
  <c r="C5310" i="2" a="1"/>
  <c r="C5310" i="2" s="1"/>
  <c r="C5309" i="2" a="1"/>
  <c r="C5309" i="2" s="1"/>
  <c r="C5308" i="2" a="1"/>
  <c r="C5308" i="2" s="1"/>
  <c r="C5307" i="2" a="1"/>
  <c r="C5307" i="2" s="1"/>
  <c r="C5306" i="2" a="1"/>
  <c r="C5306" i="2" s="1"/>
  <c r="C5305" i="2" a="1"/>
  <c r="C5305" i="2" s="1"/>
  <c r="C5304" i="2" a="1"/>
  <c r="C5304" i="2" s="1"/>
  <c r="C5303" i="2" a="1"/>
  <c r="C5303" i="2" s="1"/>
  <c r="C5302" i="2" a="1"/>
  <c r="C5302" i="2" s="1"/>
  <c r="C5301" i="2" a="1"/>
  <c r="C5301" i="2" s="1"/>
  <c r="C5300" i="2" a="1"/>
  <c r="C5300" i="2" s="1"/>
  <c r="C5299" i="2" a="1"/>
  <c r="C5299" i="2" s="1"/>
  <c r="C5298" i="2" a="1"/>
  <c r="C5298" i="2" s="1"/>
  <c r="C5297" i="2" a="1"/>
  <c r="C5297" i="2" s="1"/>
  <c r="C5296" i="2" a="1"/>
  <c r="C5296" i="2" s="1"/>
  <c r="C5295" i="2" a="1"/>
  <c r="C5295" i="2" s="1"/>
  <c r="C5294" i="2" a="1"/>
  <c r="C5294" i="2" s="1"/>
  <c r="C5293" i="2" a="1"/>
  <c r="C5293" i="2" s="1"/>
  <c r="C5292" i="2"/>
  <c r="C5292" i="2" a="1"/>
  <c r="C5291" i="2" a="1"/>
  <c r="C5291" i="2" s="1"/>
  <c r="C5290" i="2" a="1"/>
  <c r="C5290" i="2" s="1"/>
  <c r="C5289" i="2" a="1"/>
  <c r="C5289" i="2" s="1"/>
  <c r="C5288" i="2" a="1"/>
  <c r="C5288" i="2" s="1"/>
  <c r="C5287" i="2" a="1"/>
  <c r="C5287" i="2" s="1"/>
  <c r="C5286" i="2" a="1"/>
  <c r="C5286" i="2" s="1"/>
  <c r="C5285" i="2" a="1"/>
  <c r="C5285" i="2" s="1"/>
  <c r="C5284" i="2" a="1"/>
  <c r="C5284" i="2" s="1"/>
  <c r="C5283" i="2" a="1"/>
  <c r="C5283" i="2" s="1"/>
  <c r="C5282" i="2"/>
  <c r="C5282" i="2" a="1"/>
  <c r="C5281" i="2" a="1"/>
  <c r="C5281" i="2" s="1"/>
  <c r="C5280" i="2" a="1"/>
  <c r="C5280" i="2" s="1"/>
  <c r="C5279" i="2" a="1"/>
  <c r="C5279" i="2" s="1"/>
  <c r="C5278" i="2" a="1"/>
  <c r="C5278" i="2" s="1"/>
  <c r="C5277" i="2" a="1"/>
  <c r="C5277" i="2" s="1"/>
  <c r="C5276" i="2" a="1"/>
  <c r="C5276" i="2" s="1"/>
  <c r="C5275" i="2" a="1"/>
  <c r="C5275" i="2" s="1"/>
  <c r="C5274" i="2" a="1"/>
  <c r="C5274" i="2" s="1"/>
  <c r="C5273" i="2" a="1"/>
  <c r="C5273" i="2" s="1"/>
  <c r="C5272" i="2" a="1"/>
  <c r="C5272" i="2" s="1"/>
  <c r="C5271" i="2" a="1"/>
  <c r="C5271" i="2" s="1"/>
  <c r="C5270" i="2" a="1"/>
  <c r="C5270" i="2" s="1"/>
  <c r="C5269" i="2" a="1"/>
  <c r="C5269" i="2" s="1"/>
  <c r="C5268" i="2" a="1"/>
  <c r="C5268" i="2" s="1"/>
  <c r="C5267" i="2" a="1"/>
  <c r="C5267" i="2" s="1"/>
  <c r="C5266" i="2" a="1"/>
  <c r="C5266" i="2" s="1"/>
  <c r="C5265" i="2" a="1"/>
  <c r="C5265" i="2" s="1"/>
  <c r="C5264" i="2" a="1"/>
  <c r="C5264" i="2" s="1"/>
  <c r="C5263" i="2" a="1"/>
  <c r="C5263" i="2" s="1"/>
  <c r="C5262" i="2" a="1"/>
  <c r="C5262" i="2" s="1"/>
  <c r="C5261" i="2" a="1"/>
  <c r="C5261" i="2" s="1"/>
  <c r="C5260" i="2" a="1"/>
  <c r="C5260" i="2" s="1"/>
  <c r="C5259" i="2" a="1"/>
  <c r="C5259" i="2" s="1"/>
  <c r="C5258" i="2" a="1"/>
  <c r="C5258" i="2" s="1"/>
  <c r="C5257" i="2" a="1"/>
  <c r="C5257" i="2" s="1"/>
  <c r="C5256" i="2" a="1"/>
  <c r="C5256" i="2" s="1"/>
  <c r="C5255" i="2" a="1"/>
  <c r="C5255" i="2" s="1"/>
  <c r="C5254" i="2" a="1"/>
  <c r="C5254" i="2" s="1"/>
  <c r="C5253" i="2" a="1"/>
  <c r="C5253" i="2" s="1"/>
  <c r="C5252" i="2"/>
  <c r="C5252" i="2" a="1"/>
  <c r="C5251" i="2" a="1"/>
  <c r="C5251" i="2" s="1"/>
  <c r="C5250" i="2" a="1"/>
  <c r="C5250" i="2" s="1"/>
  <c r="C5249" i="2" a="1"/>
  <c r="C5249" i="2" s="1"/>
  <c r="C5248" i="2" a="1"/>
  <c r="C5248" i="2" s="1"/>
  <c r="C5247" i="2" a="1"/>
  <c r="C5247" i="2" s="1"/>
  <c r="C5246" i="2" a="1"/>
  <c r="C5246" i="2" s="1"/>
  <c r="C5245" i="2" a="1"/>
  <c r="C5245" i="2" s="1"/>
  <c r="C5244" i="2" a="1"/>
  <c r="C5244" i="2" s="1"/>
  <c r="C5243" i="2" a="1"/>
  <c r="C5243" i="2" s="1"/>
  <c r="C5242" i="2"/>
  <c r="C5242" i="2" a="1"/>
  <c r="C5241" i="2" a="1"/>
  <c r="C5241" i="2" s="1"/>
  <c r="C5240" i="2" a="1"/>
  <c r="C5240" i="2" s="1"/>
  <c r="C5239" i="2" a="1"/>
  <c r="C5239" i="2" s="1"/>
  <c r="C5238" i="2" a="1"/>
  <c r="C5238" i="2" s="1"/>
  <c r="C5237" i="2" a="1"/>
  <c r="C5237" i="2" s="1"/>
  <c r="C5236" i="2" a="1"/>
  <c r="C5236" i="2" s="1"/>
  <c r="C5235" i="2" a="1"/>
  <c r="C5235" i="2" s="1"/>
  <c r="C5234" i="2"/>
  <c r="C5234" i="2" a="1"/>
  <c r="C5233" i="2" a="1"/>
  <c r="C5233" i="2" s="1"/>
  <c r="C5232" i="2" a="1"/>
  <c r="C5232" i="2" s="1"/>
  <c r="C5231" i="2" a="1"/>
  <c r="C5231" i="2" s="1"/>
  <c r="C5230" i="2" a="1"/>
  <c r="C5230" i="2" s="1"/>
  <c r="C5229" i="2" a="1"/>
  <c r="C5229" i="2" s="1"/>
  <c r="C5228" i="2" a="1"/>
  <c r="C5228" i="2" s="1"/>
  <c r="C5227" i="2" a="1"/>
  <c r="C5227" i="2" s="1"/>
  <c r="C5226" i="2" a="1"/>
  <c r="C5226" i="2" s="1"/>
  <c r="C5225" i="2" a="1"/>
  <c r="C5225" i="2" s="1"/>
  <c r="C5224" i="2" a="1"/>
  <c r="C5224" i="2" s="1"/>
  <c r="C5223" i="2" a="1"/>
  <c r="C5223" i="2" s="1"/>
  <c r="C5222" i="2" a="1"/>
  <c r="C5222" i="2" s="1"/>
  <c r="C5221" i="2" a="1"/>
  <c r="C5221" i="2" s="1"/>
  <c r="C5220" i="2" a="1"/>
  <c r="C5220" i="2" s="1"/>
  <c r="C5219" i="2" a="1"/>
  <c r="C5219" i="2" s="1"/>
  <c r="C5218" i="2" a="1"/>
  <c r="C5218" i="2" s="1"/>
  <c r="C5217" i="2" a="1"/>
  <c r="C5217" i="2" s="1"/>
  <c r="C5216" i="2" a="1"/>
  <c r="C5216" i="2" s="1"/>
  <c r="C5215" i="2" a="1"/>
  <c r="C5215" i="2" s="1"/>
  <c r="C5214" i="2" a="1"/>
  <c r="C5214" i="2" s="1"/>
  <c r="C5213" i="2" a="1"/>
  <c r="C5213" i="2" s="1"/>
  <c r="C5212" i="2" a="1"/>
  <c r="C5212" i="2" s="1"/>
  <c r="C5211" i="2" a="1"/>
  <c r="C5211" i="2" s="1"/>
  <c r="C5210" i="2"/>
  <c r="C5210" i="2" a="1"/>
  <c r="C5209" i="2" a="1"/>
  <c r="C5209" i="2" s="1"/>
  <c r="C5208" i="2" a="1"/>
  <c r="C5208" i="2" s="1"/>
  <c r="C5207" i="2" a="1"/>
  <c r="C5207" i="2" s="1"/>
  <c r="C5206" i="2" a="1"/>
  <c r="C5206" i="2" s="1"/>
  <c r="C5205" i="2" a="1"/>
  <c r="C5205" i="2" s="1"/>
  <c r="C5204" i="2" a="1"/>
  <c r="C5204" i="2" s="1"/>
  <c r="C5203" i="2" a="1"/>
  <c r="C5203" i="2" s="1"/>
  <c r="C5202" i="2"/>
  <c r="C5202" i="2" a="1"/>
  <c r="C5201" i="2" a="1"/>
  <c r="C5201" i="2" s="1"/>
  <c r="C5200" i="2" a="1"/>
  <c r="C5200" i="2" s="1"/>
  <c r="C5199" i="2" a="1"/>
  <c r="C5199" i="2" s="1"/>
  <c r="C5198" i="2" a="1"/>
  <c r="C5198" i="2" s="1"/>
  <c r="C5197" i="2" a="1"/>
  <c r="C5197" i="2" s="1"/>
  <c r="C5196" i="2"/>
  <c r="C5196" i="2" a="1"/>
  <c r="C5195" i="2" a="1"/>
  <c r="C5195" i="2" s="1"/>
  <c r="C5194" i="2" a="1"/>
  <c r="C5194" i="2" s="1"/>
  <c r="C5193" i="2" a="1"/>
  <c r="C5193" i="2" s="1"/>
  <c r="C5192" i="2" a="1"/>
  <c r="C5192" i="2" s="1"/>
  <c r="C5191" i="2" a="1"/>
  <c r="C5191" i="2" s="1"/>
  <c r="C5190" i="2" a="1"/>
  <c r="C5190" i="2" s="1"/>
  <c r="C5189" i="2" a="1"/>
  <c r="C5189" i="2" s="1"/>
  <c r="C5188" i="2" a="1"/>
  <c r="C5188" i="2" s="1"/>
  <c r="C5187" i="2" a="1"/>
  <c r="C5187" i="2" s="1"/>
  <c r="C5186" i="2" a="1"/>
  <c r="C5186" i="2" s="1"/>
  <c r="C5185" i="2" a="1"/>
  <c r="C5185" i="2" s="1"/>
  <c r="C5184" i="2" a="1"/>
  <c r="C5184" i="2" s="1"/>
  <c r="C5183" i="2" a="1"/>
  <c r="C5183" i="2" s="1"/>
  <c r="C5182" i="2" a="1"/>
  <c r="C5182" i="2" s="1"/>
  <c r="C5181" i="2" a="1"/>
  <c r="C5181" i="2" s="1"/>
  <c r="C5180" i="2" a="1"/>
  <c r="C5180" i="2" s="1"/>
  <c r="C5179" i="2" a="1"/>
  <c r="C5179" i="2" s="1"/>
  <c r="C5178" i="2" a="1"/>
  <c r="C5178" i="2" s="1"/>
  <c r="C5177" i="2" a="1"/>
  <c r="C5177" i="2" s="1"/>
  <c r="C5176" i="2" a="1"/>
  <c r="C5176" i="2" s="1"/>
  <c r="C5175" i="2" a="1"/>
  <c r="C5175" i="2" s="1"/>
  <c r="C5174" i="2" a="1"/>
  <c r="C5174" i="2" s="1"/>
  <c r="C5173" i="2" a="1"/>
  <c r="C5173" i="2" s="1"/>
  <c r="C5172" i="2"/>
  <c r="C5172" i="2" a="1"/>
  <c r="C5171" i="2" a="1"/>
  <c r="C5171" i="2" s="1"/>
  <c r="C5170" i="2"/>
  <c r="C5170" i="2" a="1"/>
  <c r="C5169" i="2"/>
  <c r="C5169" i="2" a="1"/>
  <c r="C5168" i="2" a="1"/>
  <c r="C5168" i="2" s="1"/>
  <c r="C5167" i="2" a="1"/>
  <c r="C5167" i="2" s="1"/>
  <c r="C5166" i="2" a="1"/>
  <c r="C5166" i="2" s="1"/>
  <c r="C5165" i="2" a="1"/>
  <c r="C5165" i="2" s="1"/>
  <c r="C5164" i="2" a="1"/>
  <c r="C5164" i="2" s="1"/>
  <c r="C5163" i="2" a="1"/>
  <c r="C5163" i="2" s="1"/>
  <c r="C5162" i="2" a="1"/>
  <c r="C5162" i="2" s="1"/>
  <c r="C5161" i="2" a="1"/>
  <c r="C5161" i="2" s="1"/>
  <c r="C5160" i="2" a="1"/>
  <c r="C5160" i="2" s="1"/>
  <c r="C5159" i="2" a="1"/>
  <c r="C5159" i="2" s="1"/>
  <c r="C5158" i="2" a="1"/>
  <c r="C5158" i="2" s="1"/>
  <c r="C5157" i="2" a="1"/>
  <c r="C5157" i="2" s="1"/>
  <c r="C5156" i="2" a="1"/>
  <c r="C5156" i="2" s="1"/>
  <c r="C5155" i="2" a="1"/>
  <c r="C5155" i="2" s="1"/>
  <c r="C5154" i="2" a="1"/>
  <c r="C5154" i="2" s="1"/>
  <c r="C5153" i="2" a="1"/>
  <c r="C5153" i="2" s="1"/>
  <c r="C5152" i="2" a="1"/>
  <c r="C5152" i="2" s="1"/>
  <c r="C5151" i="2" a="1"/>
  <c r="C5151" i="2" s="1"/>
  <c r="C5150" i="2" a="1"/>
  <c r="C5150" i="2" s="1"/>
  <c r="C5149" i="2" a="1"/>
  <c r="C5149" i="2" s="1"/>
  <c r="C5148" i="2"/>
  <c r="C5148" i="2" a="1"/>
  <c r="C5147" i="2" a="1"/>
  <c r="C5147" i="2" s="1"/>
  <c r="C5146" i="2" a="1"/>
  <c r="C5146" i="2" s="1"/>
  <c r="C5145" i="2" a="1"/>
  <c r="C5145" i="2" s="1"/>
  <c r="C5144" i="2"/>
  <c r="C5144" i="2" a="1"/>
  <c r="C5143" i="2" a="1"/>
  <c r="C5143" i="2" s="1"/>
  <c r="C5142" i="2" a="1"/>
  <c r="C5142" i="2" s="1"/>
  <c r="C5141" i="2" a="1"/>
  <c r="C5141" i="2" s="1"/>
  <c r="C5140" i="2" a="1"/>
  <c r="C5140" i="2" s="1"/>
  <c r="C5139" i="2" a="1"/>
  <c r="C5139" i="2" s="1"/>
  <c r="C5138" i="2" a="1"/>
  <c r="C5138" i="2" s="1"/>
  <c r="C5137" i="2" a="1"/>
  <c r="C5137" i="2" s="1"/>
  <c r="C5136" i="2" a="1"/>
  <c r="C5136" i="2" s="1"/>
  <c r="C5135" i="2" a="1"/>
  <c r="C5135" i="2" s="1"/>
  <c r="C5134" i="2" a="1"/>
  <c r="C5134" i="2" s="1"/>
  <c r="C5133" i="2" a="1"/>
  <c r="C5133" i="2" s="1"/>
  <c r="C5132" i="2" a="1"/>
  <c r="C5132" i="2" s="1"/>
  <c r="C5131" i="2" a="1"/>
  <c r="C5131" i="2" s="1"/>
  <c r="C5130" i="2" a="1"/>
  <c r="C5130" i="2" s="1"/>
  <c r="C5129" i="2" a="1"/>
  <c r="C5129" i="2" s="1"/>
  <c r="C5128" i="2" a="1"/>
  <c r="C5128" i="2" s="1"/>
  <c r="C5127" i="2" a="1"/>
  <c r="C5127" i="2" s="1"/>
  <c r="C5126" i="2" a="1"/>
  <c r="C5126" i="2" s="1"/>
  <c r="C5125" i="2" a="1"/>
  <c r="C5125" i="2" s="1"/>
  <c r="C5124" i="2" a="1"/>
  <c r="C5124" i="2" s="1"/>
  <c r="C5123" i="2" a="1"/>
  <c r="C5123" i="2" s="1"/>
  <c r="C5122" i="2" a="1"/>
  <c r="C5122" i="2" s="1"/>
  <c r="C5121" i="2" a="1"/>
  <c r="C5121" i="2" s="1"/>
  <c r="C5120" i="2" a="1"/>
  <c r="C5120" i="2" s="1"/>
  <c r="C5119" i="2"/>
  <c r="C5119" i="2" a="1"/>
  <c r="C5118" i="2" a="1"/>
  <c r="C5118" i="2" s="1"/>
  <c r="C5117" i="2" a="1"/>
  <c r="C5117" i="2" s="1"/>
  <c r="C5116" i="2" a="1"/>
  <c r="C5116" i="2" s="1"/>
  <c r="C5115" i="2" a="1"/>
  <c r="C5115" i="2" s="1"/>
  <c r="C5114" i="2" a="1"/>
  <c r="C5114" i="2" s="1"/>
  <c r="C5113" i="2" a="1"/>
  <c r="C5113" i="2" s="1"/>
  <c r="C5112" i="2"/>
  <c r="C5112" i="2" a="1"/>
  <c r="C5111" i="2" a="1"/>
  <c r="C5111" i="2" s="1"/>
  <c r="C5110" i="2" a="1"/>
  <c r="C5110" i="2" s="1"/>
  <c r="C5109" i="2" a="1"/>
  <c r="C5109" i="2" s="1"/>
  <c r="C5108" i="2"/>
  <c r="C5108" i="2" a="1"/>
  <c r="C5107" i="2" a="1"/>
  <c r="C5107" i="2" s="1"/>
  <c r="C5106" i="2" a="1"/>
  <c r="C5106" i="2" s="1"/>
  <c r="C5105" i="2" a="1"/>
  <c r="C5105" i="2" s="1"/>
  <c r="C5104" i="2" a="1"/>
  <c r="C5104" i="2" s="1"/>
  <c r="C5103" i="2" a="1"/>
  <c r="C5103" i="2" s="1"/>
  <c r="C5102" i="2" a="1"/>
  <c r="C5102" i="2" s="1"/>
  <c r="C5101" i="2" a="1"/>
  <c r="C5101" i="2" s="1"/>
  <c r="C5100" i="2" a="1"/>
  <c r="C5100" i="2" s="1"/>
  <c r="C5099" i="2" a="1"/>
  <c r="C5099" i="2" s="1"/>
  <c r="C5098" i="2"/>
  <c r="C5098" i="2" a="1"/>
  <c r="C5097" i="2"/>
  <c r="C5097" i="2" a="1"/>
  <c r="C5096" i="2" a="1"/>
  <c r="C5096" i="2" s="1"/>
  <c r="C5095" i="2"/>
  <c r="C5095" i="2" a="1"/>
  <c r="C5094" i="2" a="1"/>
  <c r="C5094" i="2" s="1"/>
  <c r="C5093" i="2" a="1"/>
  <c r="C5093" i="2" s="1"/>
  <c r="C5092" i="2"/>
  <c r="C5092" i="2" a="1"/>
  <c r="C5091" i="2" a="1"/>
  <c r="C5091" i="2" s="1"/>
  <c r="C5090" i="2" a="1"/>
  <c r="C5090" i="2" s="1"/>
  <c r="C5089" i="2" a="1"/>
  <c r="C5089" i="2" s="1"/>
  <c r="C5088" i="2" a="1"/>
  <c r="C5088" i="2" s="1"/>
  <c r="C5087" i="2" a="1"/>
  <c r="C5087" i="2" s="1"/>
  <c r="C5086" i="2" a="1"/>
  <c r="C5086" i="2" s="1"/>
  <c r="C5085" i="2" a="1"/>
  <c r="C5085" i="2" s="1"/>
  <c r="C5084" i="2" a="1"/>
  <c r="C5084" i="2" s="1"/>
  <c r="C5083" i="2" a="1"/>
  <c r="C5083" i="2" s="1"/>
  <c r="C5082" i="2" a="1"/>
  <c r="C5082" i="2" s="1"/>
  <c r="C5081" i="2" a="1"/>
  <c r="C5081" i="2" s="1"/>
  <c r="C5080" i="2" a="1"/>
  <c r="C5080" i="2" s="1"/>
  <c r="C5079" i="2"/>
  <c r="C5079" i="2" a="1"/>
  <c r="C5078" i="2" a="1"/>
  <c r="C5078" i="2" s="1"/>
  <c r="C5077" i="2" a="1"/>
  <c r="C5077" i="2" s="1"/>
  <c r="C5076" i="2" a="1"/>
  <c r="C5076" i="2" s="1"/>
  <c r="C5075" i="2" a="1"/>
  <c r="C5075" i="2" s="1"/>
  <c r="C5074" i="2" a="1"/>
  <c r="C5074" i="2" s="1"/>
  <c r="C5073" i="2" a="1"/>
  <c r="C5073" i="2" s="1"/>
  <c r="C5072" i="2" a="1"/>
  <c r="C5072" i="2" s="1"/>
  <c r="C5071" i="2" a="1"/>
  <c r="C5071" i="2" s="1"/>
  <c r="C5070" i="2" a="1"/>
  <c r="C5070" i="2" s="1"/>
  <c r="C5069" i="2" a="1"/>
  <c r="C5069" i="2" s="1"/>
  <c r="C5068" i="2" a="1"/>
  <c r="C5068" i="2" s="1"/>
  <c r="C5067" i="2" a="1"/>
  <c r="C5067" i="2" s="1"/>
  <c r="C5066" i="2"/>
  <c r="C5066" i="2" a="1"/>
  <c r="C5065" i="2"/>
  <c r="C5065" i="2" a="1"/>
  <c r="C5064" i="2" a="1"/>
  <c r="C5064" i="2" s="1"/>
  <c r="C5063" i="2"/>
  <c r="C5063" i="2" a="1"/>
  <c r="C5062" i="2" a="1"/>
  <c r="C5062" i="2" s="1"/>
  <c r="C5061" i="2" a="1"/>
  <c r="C5061" i="2" s="1"/>
  <c r="C5060" i="2" a="1"/>
  <c r="C5060" i="2" s="1"/>
  <c r="C5059" i="2" a="1"/>
  <c r="C5059" i="2" s="1"/>
  <c r="C5058" i="2" a="1"/>
  <c r="C5058" i="2" s="1"/>
  <c r="C5057" i="2" a="1"/>
  <c r="C5057" i="2" s="1"/>
  <c r="C5056" i="2" a="1"/>
  <c r="C5056" i="2" s="1"/>
  <c r="C5055" i="2" a="1"/>
  <c r="C5055" i="2" s="1"/>
  <c r="C5054" i="2" a="1"/>
  <c r="C5054" i="2" s="1"/>
  <c r="C5053" i="2" a="1"/>
  <c r="C5053" i="2" s="1"/>
  <c r="C5052" i="2" a="1"/>
  <c r="C5052" i="2" s="1"/>
  <c r="C5051" i="2" a="1"/>
  <c r="C5051" i="2" s="1"/>
  <c r="C5050" i="2" a="1"/>
  <c r="C5050" i="2" s="1"/>
  <c r="C5049" i="2" a="1"/>
  <c r="C5049" i="2" s="1"/>
  <c r="C5048" i="2"/>
  <c r="C5048" i="2" a="1"/>
  <c r="C5047" i="2"/>
  <c r="C5047" i="2" a="1"/>
  <c r="C5046" i="2" a="1"/>
  <c r="C5046" i="2" s="1"/>
  <c r="C5045" i="2" a="1"/>
  <c r="C5045" i="2" s="1"/>
  <c r="C5044" i="2" a="1"/>
  <c r="C5044" i="2" s="1"/>
  <c r="C5043" i="2" a="1"/>
  <c r="C5043" i="2" s="1"/>
  <c r="C5042" i="2" a="1"/>
  <c r="C5042" i="2" s="1"/>
  <c r="C5041" i="2" a="1"/>
  <c r="C5041" i="2" s="1"/>
  <c r="C5040" i="2" a="1"/>
  <c r="C5040" i="2" s="1"/>
  <c r="C5039" i="2" a="1"/>
  <c r="C5039" i="2" s="1"/>
  <c r="C5038" i="2" a="1"/>
  <c r="C5038" i="2" s="1"/>
  <c r="C5037" i="2" a="1"/>
  <c r="C5037" i="2" s="1"/>
  <c r="C5036" i="2" a="1"/>
  <c r="C5036" i="2" s="1"/>
  <c r="C5035" i="2" a="1"/>
  <c r="C5035" i="2" s="1"/>
  <c r="C5034" i="2" a="1"/>
  <c r="C5034" i="2" s="1"/>
  <c r="C5033" i="2"/>
  <c r="C5033" i="2" a="1"/>
  <c r="C5032" i="2" a="1"/>
  <c r="C5032" i="2" s="1"/>
  <c r="C5031" i="2" a="1"/>
  <c r="C5031" i="2" s="1"/>
  <c r="C5030" i="2" a="1"/>
  <c r="C5030" i="2" s="1"/>
  <c r="C5029" i="2" a="1"/>
  <c r="C5029" i="2" s="1"/>
  <c r="C5028" i="2" a="1"/>
  <c r="C5028" i="2" s="1"/>
  <c r="C5027" i="2" a="1"/>
  <c r="C5027" i="2" s="1"/>
  <c r="C5026" i="2" a="1"/>
  <c r="C5026" i="2" s="1"/>
  <c r="C5025" i="2" a="1"/>
  <c r="C5025" i="2" s="1"/>
  <c r="C5024" i="2" a="1"/>
  <c r="C5024" i="2" s="1"/>
  <c r="C5023" i="2" a="1"/>
  <c r="C5023" i="2" s="1"/>
  <c r="C5022" i="2" a="1"/>
  <c r="C5022" i="2" s="1"/>
  <c r="C5021" i="2" a="1"/>
  <c r="C5021" i="2" s="1"/>
  <c r="C5020" i="2"/>
  <c r="C5020" i="2" a="1"/>
  <c r="C5019" i="2" a="1"/>
  <c r="C5019" i="2" s="1"/>
  <c r="C5018" i="2" a="1"/>
  <c r="C5018" i="2" s="1"/>
  <c r="C5017" i="2" a="1"/>
  <c r="C5017" i="2" s="1"/>
  <c r="C5016" i="2" a="1"/>
  <c r="C5016" i="2" s="1"/>
  <c r="C5015" i="2" a="1"/>
  <c r="C5015" i="2" s="1"/>
  <c r="C5014" i="2" a="1"/>
  <c r="C5014" i="2" s="1"/>
  <c r="C5013" i="2" a="1"/>
  <c r="C5013" i="2" s="1"/>
  <c r="C5012" i="2" a="1"/>
  <c r="C5012" i="2" s="1"/>
  <c r="C5011" i="2" a="1"/>
  <c r="C5011" i="2" s="1"/>
  <c r="C5010" i="2"/>
  <c r="C5010" i="2" a="1"/>
  <c r="C5009" i="2" a="1"/>
  <c r="C5009" i="2" s="1"/>
  <c r="C5008" i="2" a="1"/>
  <c r="C5008" i="2" s="1"/>
  <c r="C5007" i="2" a="1"/>
  <c r="C5007" i="2" s="1"/>
  <c r="C5006" i="2" a="1"/>
  <c r="C5006" i="2" s="1"/>
  <c r="C5005" i="2" a="1"/>
  <c r="C5005" i="2" s="1"/>
  <c r="C5004" i="2" a="1"/>
  <c r="C5004" i="2" s="1"/>
  <c r="C5003" i="2" a="1"/>
  <c r="C5003" i="2" s="1"/>
  <c r="C5002" i="2" a="1"/>
  <c r="C5002" i="2" s="1"/>
  <c r="C5001" i="2" a="1"/>
  <c r="C5001" i="2" s="1"/>
  <c r="C5000" i="2" a="1"/>
  <c r="C5000" i="2" s="1"/>
  <c r="C4999" i="2" a="1"/>
  <c r="C4999" i="2" s="1"/>
  <c r="C4998" i="2" a="1"/>
  <c r="C4998" i="2" s="1"/>
  <c r="C4997" i="2" a="1"/>
  <c r="C4997" i="2" s="1"/>
  <c r="C4996" i="2"/>
  <c r="C4996" i="2" a="1"/>
  <c r="C4995" i="2" a="1"/>
  <c r="C4995" i="2" s="1"/>
  <c r="C4994" i="2" a="1"/>
  <c r="C4994" i="2" s="1"/>
  <c r="C4993" i="2" a="1"/>
  <c r="C4993" i="2" s="1"/>
  <c r="C4992" i="2" a="1"/>
  <c r="C4992" i="2" s="1"/>
  <c r="C4991" i="2" a="1"/>
  <c r="C4991" i="2" s="1"/>
  <c r="C4990" i="2" a="1"/>
  <c r="C4990" i="2" s="1"/>
  <c r="C4989" i="2" a="1"/>
  <c r="C4989" i="2" s="1"/>
  <c r="C4988" i="2" a="1"/>
  <c r="C4988" i="2" s="1"/>
  <c r="C4987" i="2" a="1"/>
  <c r="C4987" i="2" s="1"/>
  <c r="C4986" i="2" a="1"/>
  <c r="C4986" i="2" s="1"/>
  <c r="C4985" i="2"/>
  <c r="C4985" i="2" a="1"/>
  <c r="C4984" i="2" a="1"/>
  <c r="C4984" i="2" s="1"/>
  <c r="C4983" i="2" a="1"/>
  <c r="C4983" i="2" s="1"/>
  <c r="C4982" i="2" a="1"/>
  <c r="C4982" i="2" s="1"/>
  <c r="C4981" i="2" a="1"/>
  <c r="C4981" i="2" s="1"/>
  <c r="C4980" i="2"/>
  <c r="C4980" i="2" a="1"/>
  <c r="C4979" i="2" a="1"/>
  <c r="C4979" i="2" s="1"/>
  <c r="C4978" i="2" a="1"/>
  <c r="C4978" i="2" s="1"/>
  <c r="C4977" i="2" a="1"/>
  <c r="C4977" i="2" s="1"/>
  <c r="C4976" i="2" a="1"/>
  <c r="C4976" i="2" s="1"/>
  <c r="C4975" i="2" a="1"/>
  <c r="C4975" i="2" s="1"/>
  <c r="C4974" i="2" a="1"/>
  <c r="C4974" i="2" s="1"/>
  <c r="C4973" i="2" a="1"/>
  <c r="C4973" i="2" s="1"/>
  <c r="C4972" i="2" a="1"/>
  <c r="C4972" i="2" s="1"/>
  <c r="C4971" i="2" a="1"/>
  <c r="C4971" i="2" s="1"/>
  <c r="C4970" i="2" a="1"/>
  <c r="C4970" i="2" s="1"/>
  <c r="C4969" i="2" a="1"/>
  <c r="C4969" i="2" s="1"/>
  <c r="C4968" i="2" a="1"/>
  <c r="C4968" i="2" s="1"/>
  <c r="C4967" i="2" a="1"/>
  <c r="C4967" i="2" s="1"/>
  <c r="C4966" i="2" a="1"/>
  <c r="C4966" i="2" s="1"/>
  <c r="C4965" i="2" a="1"/>
  <c r="C4965" i="2" s="1"/>
  <c r="C4964" i="2" a="1"/>
  <c r="C4964" i="2" s="1"/>
  <c r="C4963" i="2" a="1"/>
  <c r="C4963" i="2" s="1"/>
  <c r="C4962" i="2" a="1"/>
  <c r="C4962" i="2" s="1"/>
  <c r="C4961" i="2" a="1"/>
  <c r="C4961" i="2" s="1"/>
  <c r="C4960" i="2" a="1"/>
  <c r="C4960" i="2" s="1"/>
  <c r="C4959" i="2" a="1"/>
  <c r="C4959" i="2" s="1"/>
  <c r="C4958" i="2" a="1"/>
  <c r="C4958" i="2" s="1"/>
  <c r="C4957" i="2" a="1"/>
  <c r="C4957" i="2" s="1"/>
  <c r="C4956" i="2"/>
  <c r="C4956" i="2" a="1"/>
  <c r="C4955" i="2" a="1"/>
  <c r="C4955" i="2" s="1"/>
  <c r="C4954" i="2" a="1"/>
  <c r="C4954" i="2" s="1"/>
  <c r="C4953" i="2" a="1"/>
  <c r="C4953" i="2" s="1"/>
  <c r="C4952" i="2" a="1"/>
  <c r="C4952" i="2" s="1"/>
  <c r="C4951" i="2" a="1"/>
  <c r="C4951" i="2" s="1"/>
  <c r="C4950" i="2" a="1"/>
  <c r="C4950" i="2" s="1"/>
  <c r="C4949" i="2" a="1"/>
  <c r="C4949" i="2" s="1"/>
  <c r="C4948" i="2" a="1"/>
  <c r="C4948" i="2" s="1"/>
  <c r="C4947" i="2" a="1"/>
  <c r="C4947" i="2" s="1"/>
  <c r="C4946" i="2" a="1"/>
  <c r="C4946" i="2" s="1"/>
  <c r="C4945" i="2" a="1"/>
  <c r="C4945" i="2" s="1"/>
  <c r="C4944" i="2"/>
  <c r="C4944" i="2" a="1"/>
  <c r="C4943" i="2" a="1"/>
  <c r="C4943" i="2" s="1"/>
  <c r="C4942" i="2" a="1"/>
  <c r="C4942" i="2" s="1"/>
  <c r="C4941" i="2" a="1"/>
  <c r="C4941" i="2" s="1"/>
  <c r="C4940" i="2" a="1"/>
  <c r="C4940" i="2" s="1"/>
  <c r="C4939" i="2" a="1"/>
  <c r="C4939" i="2" s="1"/>
  <c r="C4938" i="2" a="1"/>
  <c r="C4938" i="2" s="1"/>
  <c r="C4937" i="2" a="1"/>
  <c r="C4937" i="2" s="1"/>
  <c r="C4936" i="2" a="1"/>
  <c r="C4936" i="2" s="1"/>
  <c r="C4935" i="2" a="1"/>
  <c r="C4935" i="2" s="1"/>
  <c r="C4934" i="2" a="1"/>
  <c r="C4934" i="2" s="1"/>
  <c r="C4933" i="2" a="1"/>
  <c r="C4933" i="2" s="1"/>
  <c r="C4932" i="2" a="1"/>
  <c r="C4932" i="2" s="1"/>
  <c r="C4931" i="2" a="1"/>
  <c r="C4931" i="2" s="1"/>
  <c r="C4930" i="2" a="1"/>
  <c r="C4930" i="2" s="1"/>
  <c r="C4929" i="2" a="1"/>
  <c r="C4929" i="2" s="1"/>
  <c r="C4928" i="2" a="1"/>
  <c r="C4928" i="2" s="1"/>
  <c r="C4927" i="2" a="1"/>
  <c r="C4927" i="2" s="1"/>
  <c r="C4926" i="2" a="1"/>
  <c r="C4926" i="2" s="1"/>
  <c r="C4925" i="2" a="1"/>
  <c r="C4925" i="2" s="1"/>
  <c r="C4924" i="2" a="1"/>
  <c r="C4924" i="2" s="1"/>
  <c r="C4923" i="2" a="1"/>
  <c r="C4923" i="2" s="1"/>
  <c r="C4922" i="2" a="1"/>
  <c r="C4922" i="2" s="1"/>
  <c r="C4921" i="2" a="1"/>
  <c r="C4921" i="2" s="1"/>
  <c r="C4920" i="2" a="1"/>
  <c r="C4920" i="2" s="1"/>
  <c r="C4919" i="2" a="1"/>
  <c r="C4919" i="2" s="1"/>
  <c r="C4918" i="2" a="1"/>
  <c r="C4918" i="2" s="1"/>
  <c r="C4917" i="2" a="1"/>
  <c r="C4917" i="2" s="1"/>
  <c r="C4916" i="2" a="1"/>
  <c r="C4916" i="2" s="1"/>
  <c r="C4915" i="2" a="1"/>
  <c r="C4915" i="2" s="1"/>
  <c r="C4914" i="2" a="1"/>
  <c r="C4914" i="2" s="1"/>
  <c r="C4913" i="2" a="1"/>
  <c r="C4913" i="2" s="1"/>
  <c r="C4912" i="2" a="1"/>
  <c r="C4912" i="2" s="1"/>
  <c r="C4911" i="2" a="1"/>
  <c r="C4911" i="2" s="1"/>
  <c r="C4910" i="2" a="1"/>
  <c r="C4910" i="2" s="1"/>
  <c r="C4909" i="2" a="1"/>
  <c r="C4909" i="2" s="1"/>
  <c r="C4908" i="2" a="1"/>
  <c r="C4908" i="2" s="1"/>
  <c r="C4907" i="2" a="1"/>
  <c r="C4907" i="2" s="1"/>
  <c r="C4906" i="2" a="1"/>
  <c r="C4906" i="2" s="1"/>
  <c r="C4905" i="2" a="1"/>
  <c r="C4905" i="2" s="1"/>
  <c r="C4904" i="2"/>
  <c r="C4904" i="2" a="1"/>
  <c r="C4903" i="2" a="1"/>
  <c r="C4903" i="2" s="1"/>
  <c r="C4902" i="2" a="1"/>
  <c r="C4902" i="2" s="1"/>
  <c r="C4901" i="2" a="1"/>
  <c r="C4901" i="2" s="1"/>
  <c r="C4900" i="2" a="1"/>
  <c r="C4900" i="2" s="1"/>
  <c r="C4899" i="2" a="1"/>
  <c r="C4899" i="2" s="1"/>
  <c r="C4898" i="2" a="1"/>
  <c r="C4898" i="2" s="1"/>
  <c r="C4897" i="2" a="1"/>
  <c r="C4897" i="2" s="1"/>
  <c r="C4896" i="2" a="1"/>
  <c r="C4896" i="2" s="1"/>
  <c r="C4895" i="2" a="1"/>
  <c r="C4895" i="2" s="1"/>
  <c r="C4894" i="2" a="1"/>
  <c r="C4894" i="2" s="1"/>
  <c r="C4893" i="2" a="1"/>
  <c r="C4893" i="2" s="1"/>
  <c r="C4892" i="2" a="1"/>
  <c r="C4892" i="2" s="1"/>
  <c r="C4891" i="2" a="1"/>
  <c r="C4891" i="2" s="1"/>
  <c r="C4890" i="2" a="1"/>
  <c r="C4890" i="2" s="1"/>
  <c r="C4889" i="2" a="1"/>
  <c r="C4889" i="2" s="1"/>
  <c r="C4888" i="2" a="1"/>
  <c r="C4888" i="2" s="1"/>
  <c r="C4887" i="2" a="1"/>
  <c r="C4887" i="2" s="1"/>
  <c r="C4886" i="2" a="1"/>
  <c r="C4886" i="2" s="1"/>
  <c r="C4885" i="2" a="1"/>
  <c r="C4885" i="2" s="1"/>
  <c r="C4884" i="2" a="1"/>
  <c r="C4884" i="2" s="1"/>
  <c r="C4883" i="2" a="1"/>
  <c r="C4883" i="2" s="1"/>
  <c r="C4882" i="2" a="1"/>
  <c r="C4882" i="2" s="1"/>
  <c r="C4881" i="2" a="1"/>
  <c r="C4881" i="2" s="1"/>
  <c r="C4880" i="2" a="1"/>
  <c r="C4880" i="2" s="1"/>
  <c r="C4879" i="2" a="1"/>
  <c r="C4879" i="2" s="1"/>
  <c r="C4878" i="2" a="1"/>
  <c r="C4878" i="2" s="1"/>
  <c r="C4877" i="2" a="1"/>
  <c r="C4877" i="2" s="1"/>
  <c r="C4876" i="2" a="1"/>
  <c r="C4876" i="2" s="1"/>
  <c r="C4875" i="2" a="1"/>
  <c r="C4875" i="2" s="1"/>
  <c r="C4874" i="2" a="1"/>
  <c r="C4874" i="2" s="1"/>
  <c r="C4873" i="2" a="1"/>
  <c r="C4873" i="2" s="1"/>
  <c r="C4872" i="2" a="1"/>
  <c r="C4872" i="2" s="1"/>
  <c r="C4871" i="2" a="1"/>
  <c r="C4871" i="2" s="1"/>
  <c r="C4870" i="2" a="1"/>
  <c r="C4870" i="2" s="1"/>
  <c r="C4869" i="2" a="1"/>
  <c r="C4869" i="2" s="1"/>
  <c r="C4868" i="2" a="1"/>
  <c r="C4868" i="2" s="1"/>
  <c r="C4867" i="2" a="1"/>
  <c r="C4867" i="2" s="1"/>
  <c r="C4866" i="2" a="1"/>
  <c r="C4866" i="2" s="1"/>
  <c r="C4865" i="2" a="1"/>
  <c r="C4865" i="2" s="1"/>
  <c r="C4864" i="2" a="1"/>
  <c r="C4864" i="2" s="1"/>
  <c r="C4863" i="2" a="1"/>
  <c r="C4863" i="2" s="1"/>
  <c r="C4862" i="2" a="1"/>
  <c r="C4862" i="2" s="1"/>
  <c r="C4861" i="2" a="1"/>
  <c r="C4861" i="2" s="1"/>
  <c r="C4860" i="2" a="1"/>
  <c r="C4860" i="2" s="1"/>
  <c r="C4859" i="2" a="1"/>
  <c r="C4859" i="2" s="1"/>
  <c r="C4858" i="2" a="1"/>
  <c r="C4858" i="2" s="1"/>
  <c r="C4857" i="2" a="1"/>
  <c r="C4857" i="2" s="1"/>
  <c r="C4856" i="2"/>
  <c r="C4856" i="2" a="1"/>
  <c r="C4855" i="2" a="1"/>
  <c r="C4855" i="2" s="1"/>
  <c r="C4854" i="2" a="1"/>
  <c r="C4854" i="2" s="1"/>
  <c r="C4853" i="2" a="1"/>
  <c r="C4853" i="2" s="1"/>
  <c r="C4852" i="2" a="1"/>
  <c r="C4852" i="2" s="1"/>
  <c r="C4851" i="2" a="1"/>
  <c r="C4851" i="2" s="1"/>
  <c r="C4850" i="2" a="1"/>
  <c r="C4850" i="2" s="1"/>
  <c r="C4849" i="2" a="1"/>
  <c r="C4849" i="2" s="1"/>
  <c r="C4848" i="2" a="1"/>
  <c r="C4848" i="2" s="1"/>
  <c r="C4847" i="2" a="1"/>
  <c r="C4847" i="2" s="1"/>
  <c r="C4846" i="2" a="1"/>
  <c r="C4846" i="2" s="1"/>
  <c r="C4845" i="2" a="1"/>
  <c r="C4845" i="2" s="1"/>
  <c r="C4844" i="2" a="1"/>
  <c r="C4844" i="2" s="1"/>
  <c r="C4843" i="2" a="1"/>
  <c r="C4843" i="2" s="1"/>
  <c r="C4842" i="2" a="1"/>
  <c r="C4842" i="2" s="1"/>
  <c r="C4841" i="2" a="1"/>
  <c r="C4841" i="2" s="1"/>
  <c r="C4840" i="2" a="1"/>
  <c r="C4840" i="2" s="1"/>
  <c r="C4839" i="2" a="1"/>
  <c r="C4839" i="2" s="1"/>
  <c r="C4838" i="2" a="1"/>
  <c r="C4838" i="2" s="1"/>
  <c r="C4837" i="2" a="1"/>
  <c r="C4837" i="2" s="1"/>
  <c r="C4836" i="2" a="1"/>
  <c r="C4836" i="2" s="1"/>
  <c r="C4835" i="2" a="1"/>
  <c r="C4835" i="2" s="1"/>
  <c r="C4834" i="2" a="1"/>
  <c r="C4834" i="2" s="1"/>
  <c r="C4833" i="2" a="1"/>
  <c r="C4833" i="2" s="1"/>
  <c r="C4832" i="2" a="1"/>
  <c r="C4832" i="2" s="1"/>
  <c r="C4831" i="2" a="1"/>
  <c r="C4831" i="2" s="1"/>
  <c r="C4830" i="2" a="1"/>
  <c r="C4830" i="2" s="1"/>
  <c r="C4829" i="2" a="1"/>
  <c r="C4829" i="2" s="1"/>
  <c r="C4828" i="2" a="1"/>
  <c r="C4828" i="2" s="1"/>
  <c r="C4827" i="2" a="1"/>
  <c r="C4827" i="2" s="1"/>
  <c r="C4826" i="2" a="1"/>
  <c r="C4826" i="2" s="1"/>
  <c r="C4825" i="2" a="1"/>
  <c r="C4825" i="2" s="1"/>
  <c r="C4824" i="2" a="1"/>
  <c r="C4824" i="2" s="1"/>
  <c r="C4823" i="2" a="1"/>
  <c r="C4823" i="2" s="1"/>
  <c r="C4822" i="2" a="1"/>
  <c r="C4822" i="2" s="1"/>
  <c r="C4821" i="2" a="1"/>
  <c r="C4821" i="2" s="1"/>
  <c r="C4820" i="2" a="1"/>
  <c r="C4820" i="2" s="1"/>
  <c r="C4819" i="2" a="1"/>
  <c r="C4819" i="2" s="1"/>
  <c r="C4818" i="2" a="1"/>
  <c r="C4818" i="2" s="1"/>
  <c r="C4817" i="2" a="1"/>
  <c r="C4817" i="2" s="1"/>
  <c r="C4816" i="2" a="1"/>
  <c r="C4816" i="2" s="1"/>
  <c r="C4815" i="2" a="1"/>
  <c r="C4815" i="2" s="1"/>
  <c r="C4814" i="2" a="1"/>
  <c r="C4814" i="2" s="1"/>
  <c r="C4813" i="2" a="1"/>
  <c r="C4813" i="2" s="1"/>
  <c r="C4812" i="2" a="1"/>
  <c r="C4812" i="2" s="1"/>
  <c r="C4811" i="2" a="1"/>
  <c r="C4811" i="2" s="1"/>
  <c r="C4810" i="2" a="1"/>
  <c r="C4810" i="2" s="1"/>
  <c r="C4809" i="2" a="1"/>
  <c r="C4809" i="2" s="1"/>
  <c r="C4808" i="2" a="1"/>
  <c r="C4808" i="2" s="1"/>
  <c r="C4807" i="2" a="1"/>
  <c r="C4807" i="2" s="1"/>
  <c r="C4806" i="2" a="1"/>
  <c r="C4806" i="2" s="1"/>
  <c r="C4805" i="2" a="1"/>
  <c r="C4805" i="2" s="1"/>
  <c r="C4804" i="2" a="1"/>
  <c r="C4804" i="2" s="1"/>
  <c r="C4803" i="2" a="1"/>
  <c r="C4803" i="2" s="1"/>
  <c r="C4802" i="2" a="1"/>
  <c r="C4802" i="2" s="1"/>
  <c r="C4801" i="2" a="1"/>
  <c r="C4801" i="2" s="1"/>
  <c r="C4800" i="2" a="1"/>
  <c r="C4800" i="2" s="1"/>
  <c r="C4799" i="2" a="1"/>
  <c r="C4799" i="2" s="1"/>
  <c r="C4798" i="2" a="1"/>
  <c r="C4798" i="2" s="1"/>
  <c r="C4797" i="2" a="1"/>
  <c r="C4797" i="2" s="1"/>
  <c r="C4796" i="2" a="1"/>
  <c r="C4796" i="2" s="1"/>
  <c r="C4795" i="2" a="1"/>
  <c r="C4795" i="2" s="1"/>
  <c r="C4794" i="2" a="1"/>
  <c r="C4794" i="2" s="1"/>
  <c r="C4793" i="2" a="1"/>
  <c r="C4793" i="2" s="1"/>
  <c r="C4792" i="2" a="1"/>
  <c r="C4792" i="2" s="1"/>
  <c r="C4791" i="2" a="1"/>
  <c r="C4791" i="2" s="1"/>
  <c r="C4790" i="2" a="1"/>
  <c r="C4790" i="2" s="1"/>
  <c r="C4789" i="2" a="1"/>
  <c r="C4789" i="2" s="1"/>
  <c r="C4788" i="2" a="1"/>
  <c r="C4788" i="2" s="1"/>
  <c r="C4787" i="2" a="1"/>
  <c r="C4787" i="2" s="1"/>
  <c r="C4786" i="2" a="1"/>
  <c r="C4786" i="2" s="1"/>
  <c r="C4785" i="2" a="1"/>
  <c r="C4785" i="2" s="1"/>
  <c r="C4784" i="2"/>
  <c r="C4784" i="2" a="1"/>
  <c r="C4783" i="2" a="1"/>
  <c r="C4783" i="2" s="1"/>
  <c r="C4782" i="2" a="1"/>
  <c r="C4782" i="2" s="1"/>
  <c r="C4781" i="2" a="1"/>
  <c r="C4781" i="2" s="1"/>
  <c r="C4780" i="2" a="1"/>
  <c r="C4780" i="2" s="1"/>
  <c r="C4779" i="2" a="1"/>
  <c r="C4779" i="2" s="1"/>
  <c r="C4778" i="2" a="1"/>
  <c r="C4778" i="2" s="1"/>
  <c r="C4777" i="2" a="1"/>
  <c r="C4777" i="2" s="1"/>
  <c r="C4776" i="2" a="1"/>
  <c r="C4776" i="2" s="1"/>
  <c r="C4775" i="2" a="1"/>
  <c r="C4775" i="2" s="1"/>
  <c r="C4774" i="2" a="1"/>
  <c r="C4774" i="2" s="1"/>
  <c r="C4773" i="2" a="1"/>
  <c r="C4773" i="2" s="1"/>
  <c r="C4772" i="2" a="1"/>
  <c r="C4772" i="2" s="1"/>
  <c r="C4771" i="2" a="1"/>
  <c r="C4771" i="2" s="1"/>
  <c r="C4770" i="2" a="1"/>
  <c r="C4770" i="2" s="1"/>
  <c r="C4769" i="2" a="1"/>
  <c r="C4769" i="2" s="1"/>
  <c r="C4768" i="2" a="1"/>
  <c r="C4768" i="2" s="1"/>
  <c r="C4767" i="2" a="1"/>
  <c r="C4767" i="2" s="1"/>
  <c r="C4766" i="2" a="1"/>
  <c r="C4766" i="2" s="1"/>
  <c r="C4765" i="2" a="1"/>
  <c r="C4765" i="2" s="1"/>
  <c r="C4764" i="2" a="1"/>
  <c r="C4764" i="2" s="1"/>
  <c r="C4763" i="2" a="1"/>
  <c r="C4763" i="2" s="1"/>
  <c r="C4762" i="2" a="1"/>
  <c r="C4762" i="2" s="1"/>
  <c r="C4761" i="2" a="1"/>
  <c r="C4761" i="2" s="1"/>
  <c r="C4760" i="2" a="1"/>
  <c r="C4760" i="2" s="1"/>
  <c r="C4759" i="2" a="1"/>
  <c r="C4759" i="2" s="1"/>
  <c r="C4758" i="2" a="1"/>
  <c r="C4758" i="2" s="1"/>
  <c r="C4757" i="2" a="1"/>
  <c r="C4757" i="2" s="1"/>
  <c r="C4756" i="2" a="1"/>
  <c r="C4756" i="2" s="1"/>
  <c r="C4755" i="2" a="1"/>
  <c r="C4755" i="2" s="1"/>
  <c r="C4754" i="2" a="1"/>
  <c r="C4754" i="2" s="1"/>
  <c r="C4753" i="2" a="1"/>
  <c r="C4753" i="2" s="1"/>
  <c r="C4752" i="2" a="1"/>
  <c r="C4752" i="2" s="1"/>
  <c r="C4751" i="2" a="1"/>
  <c r="C4751" i="2" s="1"/>
  <c r="C4750" i="2" a="1"/>
  <c r="C4750" i="2" s="1"/>
  <c r="C4749" i="2" a="1"/>
  <c r="C4749" i="2" s="1"/>
  <c r="C4748" i="2" a="1"/>
  <c r="C4748" i="2" s="1"/>
  <c r="C4747" i="2" a="1"/>
  <c r="C4747" i="2" s="1"/>
  <c r="C4746" i="2" a="1"/>
  <c r="C4746" i="2" s="1"/>
  <c r="C4745" i="2" a="1"/>
  <c r="C4745" i="2" s="1"/>
  <c r="C4744" i="2" a="1"/>
  <c r="C4744" i="2" s="1"/>
  <c r="C4743" i="2" a="1"/>
  <c r="C4743" i="2" s="1"/>
  <c r="C4742" i="2" a="1"/>
  <c r="C4742" i="2" s="1"/>
  <c r="C4741" i="2" a="1"/>
  <c r="C4741" i="2" s="1"/>
  <c r="C4740" i="2" a="1"/>
  <c r="C4740" i="2" s="1"/>
  <c r="C4739" i="2" a="1"/>
  <c r="C4739" i="2" s="1"/>
  <c r="C4738" i="2" a="1"/>
  <c r="C4738" i="2" s="1"/>
  <c r="C4737" i="2" a="1"/>
  <c r="C4737" i="2" s="1"/>
  <c r="C4736" i="2" a="1"/>
  <c r="C4736" i="2" s="1"/>
  <c r="C4735" i="2" a="1"/>
  <c r="C4735" i="2" s="1"/>
  <c r="C4734" i="2" a="1"/>
  <c r="C4734" i="2" s="1"/>
  <c r="C4733" i="2" a="1"/>
  <c r="C4733" i="2" s="1"/>
  <c r="C4732" i="2" a="1"/>
  <c r="C4732" i="2" s="1"/>
  <c r="C4731" i="2" a="1"/>
  <c r="C4731" i="2" s="1"/>
  <c r="C4730" i="2" a="1"/>
  <c r="C4730" i="2" s="1"/>
  <c r="C4729" i="2" a="1"/>
  <c r="C4729" i="2" s="1"/>
  <c r="C4728" i="2" a="1"/>
  <c r="C4728" i="2" s="1"/>
  <c r="C4727" i="2" a="1"/>
  <c r="C4727" i="2" s="1"/>
  <c r="C4726" i="2" a="1"/>
  <c r="C4726" i="2" s="1"/>
  <c r="C4725" i="2" a="1"/>
  <c r="C4725" i="2" s="1"/>
  <c r="C4724" i="2" a="1"/>
  <c r="C4724" i="2" s="1"/>
  <c r="C4723" i="2" a="1"/>
  <c r="C4723" i="2" s="1"/>
  <c r="C4722" i="2" a="1"/>
  <c r="C4722" i="2" s="1"/>
  <c r="C4721" i="2" a="1"/>
  <c r="C4721" i="2" s="1"/>
  <c r="C4720" i="2" a="1"/>
  <c r="C4720" i="2" s="1"/>
  <c r="C4719" i="2" a="1"/>
  <c r="C4719" i="2" s="1"/>
  <c r="C4718" i="2" a="1"/>
  <c r="C4718" i="2" s="1"/>
  <c r="C4717" i="2" a="1"/>
  <c r="C4717" i="2" s="1"/>
  <c r="C4716" i="2" a="1"/>
  <c r="C4716" i="2" s="1"/>
  <c r="C4715" i="2" a="1"/>
  <c r="C4715" i="2" s="1"/>
  <c r="C4714" i="2" a="1"/>
  <c r="C4714" i="2" s="1"/>
  <c r="C4713" i="2" a="1"/>
  <c r="C4713" i="2" s="1"/>
  <c r="C4712" i="2" a="1"/>
  <c r="C4712" i="2" s="1"/>
  <c r="C4711" i="2" a="1"/>
  <c r="C4711" i="2" s="1"/>
  <c r="C4710" i="2" a="1"/>
  <c r="C4710" i="2" s="1"/>
  <c r="C4709" i="2" a="1"/>
  <c r="C4709" i="2" s="1"/>
  <c r="C4708" i="2" a="1"/>
  <c r="C4708" i="2" s="1"/>
  <c r="C4707" i="2" a="1"/>
  <c r="C4707" i="2" s="1"/>
  <c r="C4706" i="2" a="1"/>
  <c r="C4706" i="2" s="1"/>
  <c r="C4705" i="2" a="1"/>
  <c r="C4705" i="2" s="1"/>
  <c r="C4704" i="2" a="1"/>
  <c r="C4704" i="2" s="1"/>
  <c r="C4703" i="2" a="1"/>
  <c r="C4703" i="2" s="1"/>
  <c r="C4702" i="2" a="1"/>
  <c r="C4702" i="2" s="1"/>
  <c r="C4701" i="2" a="1"/>
  <c r="C4701" i="2" s="1"/>
  <c r="C4700" i="2" a="1"/>
  <c r="C4700" i="2" s="1"/>
  <c r="C4699" i="2" a="1"/>
  <c r="C4699" i="2" s="1"/>
  <c r="C4698" i="2" a="1"/>
  <c r="C4698" i="2" s="1"/>
  <c r="C4697" i="2" a="1"/>
  <c r="C4697" i="2" s="1"/>
  <c r="C4696" i="2" a="1"/>
  <c r="C4696" i="2" s="1"/>
  <c r="C4695" i="2" a="1"/>
  <c r="C4695" i="2" s="1"/>
  <c r="C4694" i="2" a="1"/>
  <c r="C4694" i="2" s="1"/>
  <c r="C4693" i="2" a="1"/>
  <c r="C4693" i="2" s="1"/>
  <c r="C4692" i="2" a="1"/>
  <c r="C4692" i="2" s="1"/>
  <c r="C4691" i="2" a="1"/>
  <c r="C4691" i="2" s="1"/>
  <c r="C4690" i="2" a="1"/>
  <c r="C4690" i="2" s="1"/>
  <c r="C4689" i="2" a="1"/>
  <c r="C4689" i="2" s="1"/>
  <c r="C4688" i="2" a="1"/>
  <c r="C4688" i="2" s="1"/>
  <c r="C4687" i="2" a="1"/>
  <c r="C4687" i="2" s="1"/>
  <c r="C4686" i="2" a="1"/>
  <c r="C4686" i="2" s="1"/>
  <c r="C4685" i="2" a="1"/>
  <c r="C4685" i="2" s="1"/>
  <c r="C4684" i="2" a="1"/>
  <c r="C4684" i="2" s="1"/>
  <c r="C4683" i="2" a="1"/>
  <c r="C4683" i="2" s="1"/>
  <c r="C4682" i="2" a="1"/>
  <c r="C4682" i="2" s="1"/>
  <c r="C4681" i="2" a="1"/>
  <c r="C4681" i="2" s="1"/>
  <c r="C4680" i="2" a="1"/>
  <c r="C4680" i="2" s="1"/>
  <c r="C4679" i="2" a="1"/>
  <c r="C4679" i="2" s="1"/>
  <c r="C4678" i="2" a="1"/>
  <c r="C4678" i="2" s="1"/>
  <c r="C4677" i="2" a="1"/>
  <c r="C4677" i="2" s="1"/>
  <c r="C4676" i="2" a="1"/>
  <c r="C4676" i="2" s="1"/>
  <c r="C4675" i="2" a="1"/>
  <c r="C4675" i="2" s="1"/>
  <c r="C4674" i="2" a="1"/>
  <c r="C4674" i="2" s="1"/>
  <c r="C4673" i="2" a="1"/>
  <c r="C4673" i="2" s="1"/>
  <c r="C4672" i="2" a="1"/>
  <c r="C4672" i="2" s="1"/>
  <c r="C4671" i="2" a="1"/>
  <c r="C4671" i="2" s="1"/>
  <c r="C4670" i="2" a="1"/>
  <c r="C4670" i="2" s="1"/>
  <c r="C4669" i="2" a="1"/>
  <c r="C4669" i="2" s="1"/>
  <c r="C4668" i="2" a="1"/>
  <c r="C4668" i="2" s="1"/>
  <c r="C4667" i="2" a="1"/>
  <c r="C4667" i="2" s="1"/>
  <c r="C4666" i="2" a="1"/>
  <c r="C4666" i="2" s="1"/>
  <c r="C4665" i="2" a="1"/>
  <c r="C4665" i="2" s="1"/>
  <c r="C4664" i="2" a="1"/>
  <c r="C4664" i="2" s="1"/>
  <c r="C4663" i="2" a="1"/>
  <c r="C4663" i="2" s="1"/>
  <c r="C4662" i="2" a="1"/>
  <c r="C4662" i="2" s="1"/>
  <c r="C4661" i="2" a="1"/>
  <c r="C4661" i="2" s="1"/>
  <c r="C4660" i="2" a="1"/>
  <c r="C4660" i="2" s="1"/>
  <c r="C4659" i="2" a="1"/>
  <c r="C4659" i="2" s="1"/>
  <c r="C4658" i="2" a="1"/>
  <c r="C4658" i="2" s="1"/>
  <c r="C4657" i="2" a="1"/>
  <c r="C4657" i="2" s="1"/>
  <c r="C4656" i="2" a="1"/>
  <c r="C4656" i="2" s="1"/>
  <c r="C4655" i="2" a="1"/>
  <c r="C4655" i="2" s="1"/>
  <c r="C4654" i="2" a="1"/>
  <c r="C4654" i="2" s="1"/>
  <c r="C4653" i="2" a="1"/>
  <c r="C4653" i="2" s="1"/>
  <c r="C4652" i="2" a="1"/>
  <c r="C4652" i="2" s="1"/>
  <c r="C4651" i="2" a="1"/>
  <c r="C4651" i="2" s="1"/>
  <c r="C4650" i="2" a="1"/>
  <c r="C4650" i="2" s="1"/>
  <c r="C4649" i="2" a="1"/>
  <c r="C4649" i="2" s="1"/>
  <c r="C4648" i="2" a="1"/>
  <c r="C4648" i="2" s="1"/>
  <c r="C4647" i="2" a="1"/>
  <c r="C4647" i="2" s="1"/>
  <c r="C4646" i="2" a="1"/>
  <c r="C4646" i="2" s="1"/>
  <c r="C4645" i="2" a="1"/>
  <c r="C4645" i="2" s="1"/>
  <c r="C4644" i="2" a="1"/>
  <c r="C4644" i="2" s="1"/>
  <c r="C4643" i="2" a="1"/>
  <c r="C4643" i="2" s="1"/>
  <c r="C4642" i="2" a="1"/>
  <c r="C4642" i="2" s="1"/>
  <c r="C4641" i="2" a="1"/>
  <c r="C4641" i="2" s="1"/>
  <c r="C4640" i="2" a="1"/>
  <c r="C4640" i="2" s="1"/>
  <c r="C4639" i="2" a="1"/>
  <c r="C4639" i="2" s="1"/>
  <c r="C4638" i="2" a="1"/>
  <c r="C4638" i="2" s="1"/>
  <c r="C4637" i="2" a="1"/>
  <c r="C4637" i="2" s="1"/>
  <c r="C4636" i="2" a="1"/>
  <c r="C4636" i="2" s="1"/>
  <c r="C4635" i="2" a="1"/>
  <c r="C4635" i="2" s="1"/>
  <c r="C4634" i="2" a="1"/>
  <c r="C4634" i="2" s="1"/>
  <c r="C4633" i="2" a="1"/>
  <c r="C4633" i="2" s="1"/>
  <c r="C4632" i="2"/>
  <c r="C4632" i="2" a="1"/>
  <c r="C4631" i="2" a="1"/>
  <c r="C4631" i="2" s="1"/>
  <c r="C4630" i="2" a="1"/>
  <c r="C4630" i="2" s="1"/>
  <c r="C4629" i="2" a="1"/>
  <c r="C4629" i="2" s="1"/>
  <c r="C4628" i="2" a="1"/>
  <c r="C4628" i="2" s="1"/>
  <c r="C4627" i="2" a="1"/>
  <c r="C4627" i="2" s="1"/>
  <c r="C4626" i="2" a="1"/>
  <c r="C4626" i="2" s="1"/>
  <c r="C4625" i="2" a="1"/>
  <c r="C4625" i="2" s="1"/>
  <c r="C4624" i="2" a="1"/>
  <c r="C4624" i="2" s="1"/>
  <c r="C4623" i="2" a="1"/>
  <c r="C4623" i="2" s="1"/>
  <c r="C4622" i="2" a="1"/>
  <c r="C4622" i="2" s="1"/>
  <c r="C4621" i="2" a="1"/>
  <c r="C4621" i="2" s="1"/>
  <c r="C4620" i="2" a="1"/>
  <c r="C4620" i="2" s="1"/>
  <c r="C4619" i="2" a="1"/>
  <c r="C4619" i="2" s="1"/>
  <c r="C4618" i="2" a="1"/>
  <c r="C4618" i="2" s="1"/>
  <c r="C4617" i="2" a="1"/>
  <c r="C4617" i="2" s="1"/>
  <c r="C4616" i="2" a="1"/>
  <c r="C4616" i="2" s="1"/>
  <c r="C4615" i="2" a="1"/>
  <c r="C4615" i="2" s="1"/>
  <c r="C4614" i="2" a="1"/>
  <c r="C4614" i="2" s="1"/>
  <c r="C4613" i="2" a="1"/>
  <c r="C4613" i="2" s="1"/>
  <c r="C4612" i="2" a="1"/>
  <c r="C4612" i="2" s="1"/>
  <c r="C4611" i="2" a="1"/>
  <c r="C4611" i="2" s="1"/>
  <c r="C4610" i="2" a="1"/>
  <c r="C4610" i="2" s="1"/>
  <c r="C4609" i="2" a="1"/>
  <c r="C4609" i="2" s="1"/>
  <c r="C4608" i="2" a="1"/>
  <c r="C4608" i="2" s="1"/>
  <c r="C4607" i="2" a="1"/>
  <c r="C4607" i="2" s="1"/>
  <c r="C4606" i="2" a="1"/>
  <c r="C4606" i="2" s="1"/>
  <c r="C4605" i="2" a="1"/>
  <c r="C4605" i="2" s="1"/>
  <c r="C4604" i="2" a="1"/>
  <c r="C4604" i="2" s="1"/>
  <c r="C4603" i="2" a="1"/>
  <c r="C4603" i="2" s="1"/>
  <c r="C4602" i="2" a="1"/>
  <c r="C4602" i="2" s="1"/>
  <c r="C4601" i="2" a="1"/>
  <c r="C4601" i="2" s="1"/>
  <c r="C4600" i="2" a="1"/>
  <c r="C4600" i="2" s="1"/>
  <c r="C4599" i="2" a="1"/>
  <c r="C4599" i="2" s="1"/>
  <c r="C4598" i="2" a="1"/>
  <c r="C4598" i="2" s="1"/>
  <c r="C4597" i="2" a="1"/>
  <c r="C4597" i="2" s="1"/>
  <c r="C4596" i="2" a="1"/>
  <c r="C4596" i="2" s="1"/>
  <c r="C4595" i="2" a="1"/>
  <c r="C4595" i="2" s="1"/>
  <c r="C4594" i="2" a="1"/>
  <c r="C4594" i="2" s="1"/>
  <c r="C4593" i="2" a="1"/>
  <c r="C4593" i="2" s="1"/>
  <c r="C4592" i="2" a="1"/>
  <c r="C4592" i="2" s="1"/>
  <c r="C4591" i="2" a="1"/>
  <c r="C4591" i="2" s="1"/>
  <c r="C4590" i="2" a="1"/>
  <c r="C4590" i="2" s="1"/>
  <c r="C4589" i="2" a="1"/>
  <c r="C4589" i="2" s="1"/>
  <c r="C4588" i="2" a="1"/>
  <c r="C4588" i="2" s="1"/>
  <c r="C4587" i="2" a="1"/>
  <c r="C4587" i="2" s="1"/>
  <c r="C4586" i="2" a="1"/>
  <c r="C4586" i="2" s="1"/>
  <c r="C4585" i="2" a="1"/>
  <c r="C4585" i="2" s="1"/>
  <c r="C4584" i="2" a="1"/>
  <c r="C4584" i="2" s="1"/>
  <c r="C4583" i="2" a="1"/>
  <c r="C4583" i="2" s="1"/>
  <c r="C4582" i="2" a="1"/>
  <c r="C4582" i="2" s="1"/>
  <c r="C4581" i="2" a="1"/>
  <c r="C4581" i="2" s="1"/>
  <c r="C4580" i="2" a="1"/>
  <c r="C4580" i="2" s="1"/>
  <c r="C4579" i="2" a="1"/>
  <c r="C4579" i="2" s="1"/>
  <c r="C4578" i="2" a="1"/>
  <c r="C4578" i="2" s="1"/>
  <c r="C4577" i="2" a="1"/>
  <c r="C4577" i="2" s="1"/>
  <c r="C4576" i="2" a="1"/>
  <c r="C4576" i="2" s="1"/>
  <c r="C4575" i="2" a="1"/>
  <c r="C4575" i="2" s="1"/>
  <c r="C4574" i="2" a="1"/>
  <c r="C4574" i="2" s="1"/>
  <c r="C4573" i="2" a="1"/>
  <c r="C4573" i="2" s="1"/>
  <c r="C4572" i="2" a="1"/>
  <c r="C4572" i="2" s="1"/>
  <c r="C4571" i="2" a="1"/>
  <c r="C4571" i="2" s="1"/>
  <c r="C4570" i="2" a="1"/>
  <c r="C4570" i="2" s="1"/>
  <c r="C4569" i="2" a="1"/>
  <c r="C4569" i="2" s="1"/>
  <c r="C4568" i="2" a="1"/>
  <c r="C4568" i="2" s="1"/>
  <c r="C4567" i="2" a="1"/>
  <c r="C4567" i="2" s="1"/>
  <c r="C4566" i="2" a="1"/>
  <c r="C4566" i="2" s="1"/>
  <c r="C4565" i="2" a="1"/>
  <c r="C4565" i="2" s="1"/>
  <c r="C4564" i="2" a="1"/>
  <c r="C4564" i="2" s="1"/>
  <c r="C4563" i="2" a="1"/>
  <c r="C4563" i="2" s="1"/>
  <c r="C4562" i="2" a="1"/>
  <c r="C4562" i="2" s="1"/>
  <c r="C4561" i="2" a="1"/>
  <c r="C4561" i="2" s="1"/>
  <c r="C4560" i="2" a="1"/>
  <c r="C4560" i="2" s="1"/>
  <c r="C4559" i="2" a="1"/>
  <c r="C4559" i="2" s="1"/>
  <c r="C4558" i="2" a="1"/>
  <c r="C4558" i="2" s="1"/>
  <c r="C4557" i="2" a="1"/>
  <c r="C4557" i="2" s="1"/>
  <c r="C4556" i="2" a="1"/>
  <c r="C4556" i="2" s="1"/>
  <c r="C4555" i="2" a="1"/>
  <c r="C4555" i="2" s="1"/>
  <c r="C4554" i="2" a="1"/>
  <c r="C4554" i="2" s="1"/>
  <c r="C4553" i="2" a="1"/>
  <c r="C4553" i="2" s="1"/>
  <c r="C4552" i="2" a="1"/>
  <c r="C4552" i="2" s="1"/>
  <c r="C4551" i="2" a="1"/>
  <c r="C4551" i="2" s="1"/>
  <c r="C4550" i="2" a="1"/>
  <c r="C4550" i="2" s="1"/>
  <c r="C4549" i="2" a="1"/>
  <c r="C4549" i="2" s="1"/>
  <c r="C4548" i="2" a="1"/>
  <c r="C4548" i="2" s="1"/>
  <c r="C4547" i="2" a="1"/>
  <c r="C4547" i="2" s="1"/>
  <c r="C4546" i="2" a="1"/>
  <c r="C4546" i="2" s="1"/>
  <c r="C4545" i="2" a="1"/>
  <c r="C4545" i="2" s="1"/>
  <c r="C4544" i="2" a="1"/>
  <c r="C4544" i="2" s="1"/>
  <c r="C4543" i="2" a="1"/>
  <c r="C4543" i="2" s="1"/>
  <c r="C4542" i="2" a="1"/>
  <c r="C4542" i="2" s="1"/>
  <c r="C4541" i="2" a="1"/>
  <c r="C4541" i="2" s="1"/>
  <c r="C4540" i="2" a="1"/>
  <c r="C4540" i="2" s="1"/>
  <c r="C4539" i="2" a="1"/>
  <c r="C4539" i="2" s="1"/>
  <c r="C4538" i="2" a="1"/>
  <c r="C4538" i="2" s="1"/>
  <c r="C4537" i="2" a="1"/>
  <c r="C4537" i="2" s="1"/>
  <c r="C4536" i="2" a="1"/>
  <c r="C4536" i="2" s="1"/>
  <c r="C4535" i="2" a="1"/>
  <c r="C4535" i="2" s="1"/>
  <c r="C4534" i="2" a="1"/>
  <c r="C4534" i="2" s="1"/>
  <c r="C4533" i="2" a="1"/>
  <c r="C4533" i="2" s="1"/>
  <c r="C4532" i="2" a="1"/>
  <c r="C4532" i="2" s="1"/>
  <c r="C4531" i="2" a="1"/>
  <c r="C4531" i="2" s="1"/>
  <c r="C4530" i="2" a="1"/>
  <c r="C4530" i="2" s="1"/>
  <c r="C4529" i="2" a="1"/>
  <c r="C4529" i="2" s="1"/>
  <c r="C4528" i="2" a="1"/>
  <c r="C4528" i="2" s="1"/>
  <c r="C4527" i="2" a="1"/>
  <c r="C4527" i="2" s="1"/>
  <c r="C4526" i="2" a="1"/>
  <c r="C4526" i="2" s="1"/>
  <c r="C4525" i="2" a="1"/>
  <c r="C4525" i="2" s="1"/>
  <c r="C4524" i="2" a="1"/>
  <c r="C4524" i="2" s="1"/>
  <c r="C4523" i="2" a="1"/>
  <c r="C4523" i="2" s="1"/>
  <c r="C4522" i="2" a="1"/>
  <c r="C4522" i="2" s="1"/>
  <c r="C4521" i="2" a="1"/>
  <c r="C4521" i="2" s="1"/>
  <c r="C4520" i="2" a="1"/>
  <c r="C4520" i="2" s="1"/>
  <c r="C4519" i="2" a="1"/>
  <c r="C4519" i="2" s="1"/>
  <c r="C4518" i="2" a="1"/>
  <c r="C4518" i="2" s="1"/>
  <c r="C4517" i="2" a="1"/>
  <c r="C4517" i="2" s="1"/>
  <c r="C4516" i="2" a="1"/>
  <c r="C4516" i="2" s="1"/>
  <c r="C4515" i="2" a="1"/>
  <c r="C4515" i="2" s="1"/>
  <c r="C4514" i="2" a="1"/>
  <c r="C4514" i="2" s="1"/>
  <c r="C4513" i="2" a="1"/>
  <c r="C4513" i="2" s="1"/>
  <c r="C4512" i="2" a="1"/>
  <c r="C4512" i="2" s="1"/>
  <c r="C4511" i="2" a="1"/>
  <c r="C4511" i="2" s="1"/>
  <c r="C4510" i="2" a="1"/>
  <c r="C4510" i="2" s="1"/>
  <c r="C4509" i="2" a="1"/>
  <c r="C4509" i="2" s="1"/>
  <c r="C4508" i="2" a="1"/>
  <c r="C4508" i="2" s="1"/>
  <c r="C4507" i="2" a="1"/>
  <c r="C4507" i="2" s="1"/>
  <c r="C4506" i="2" a="1"/>
  <c r="C4506" i="2" s="1"/>
  <c r="C4505" i="2" a="1"/>
  <c r="C4505" i="2" s="1"/>
  <c r="C4504" i="2" a="1"/>
  <c r="C4504" i="2" s="1"/>
  <c r="C4503" i="2" a="1"/>
  <c r="C4503" i="2" s="1"/>
  <c r="C4502" i="2" a="1"/>
  <c r="C4502" i="2" s="1"/>
  <c r="C4501" i="2" a="1"/>
  <c r="C4501" i="2" s="1"/>
  <c r="C4500" i="2" a="1"/>
  <c r="C4500" i="2" s="1"/>
  <c r="C4499" i="2" a="1"/>
  <c r="C4499" i="2" s="1"/>
  <c r="C4498" i="2" a="1"/>
  <c r="C4498" i="2" s="1"/>
  <c r="C4497" i="2" a="1"/>
  <c r="C4497" i="2" s="1"/>
  <c r="C4496" i="2" a="1"/>
  <c r="C4496" i="2" s="1"/>
  <c r="C4495" i="2" a="1"/>
  <c r="C4495" i="2" s="1"/>
  <c r="C4494" i="2" a="1"/>
  <c r="C4494" i="2" s="1"/>
  <c r="C4493" i="2" a="1"/>
  <c r="C4493" i="2" s="1"/>
  <c r="C4492" i="2" a="1"/>
  <c r="C4492" i="2" s="1"/>
  <c r="C4491" i="2" a="1"/>
  <c r="C4491" i="2" s="1"/>
  <c r="C4490" i="2" a="1"/>
  <c r="C4490" i="2" s="1"/>
  <c r="C4489" i="2" a="1"/>
  <c r="C4489" i="2" s="1"/>
  <c r="C4488" i="2" a="1"/>
  <c r="C4488" i="2" s="1"/>
  <c r="C4487" i="2" a="1"/>
  <c r="C4487" i="2" s="1"/>
  <c r="C4486" i="2" a="1"/>
  <c r="C4486" i="2" s="1"/>
  <c r="C4485" i="2" a="1"/>
  <c r="C4485" i="2" s="1"/>
  <c r="C4484" i="2" a="1"/>
  <c r="C4484" i="2" s="1"/>
  <c r="C4483" i="2" a="1"/>
  <c r="C4483" i="2" s="1"/>
  <c r="C4482" i="2" a="1"/>
  <c r="C4482" i="2" s="1"/>
  <c r="C4481" i="2" a="1"/>
  <c r="C4481" i="2" s="1"/>
  <c r="C4480" i="2" a="1"/>
  <c r="C4480" i="2" s="1"/>
  <c r="C4479" i="2" a="1"/>
  <c r="C4479" i="2" s="1"/>
  <c r="C4478" i="2" a="1"/>
  <c r="C4478" i="2" s="1"/>
  <c r="C4477" i="2" a="1"/>
  <c r="C4477" i="2" s="1"/>
  <c r="C4476" i="2" a="1"/>
  <c r="C4476" i="2" s="1"/>
  <c r="C4475" i="2" a="1"/>
  <c r="C4475" i="2" s="1"/>
  <c r="C4474" i="2" a="1"/>
  <c r="C4474" i="2" s="1"/>
  <c r="C4473" i="2" a="1"/>
  <c r="C4473" i="2" s="1"/>
  <c r="C4472" i="2" a="1"/>
  <c r="C4472" i="2" s="1"/>
  <c r="C4471" i="2" a="1"/>
  <c r="C4471" i="2" s="1"/>
  <c r="C4470" i="2" a="1"/>
  <c r="C4470" i="2" s="1"/>
  <c r="C4469" i="2" a="1"/>
  <c r="C4469" i="2" s="1"/>
  <c r="C4468" i="2" a="1"/>
  <c r="C4468" i="2" s="1"/>
  <c r="C4467" i="2" a="1"/>
  <c r="C4467" i="2" s="1"/>
  <c r="C4466" i="2" a="1"/>
  <c r="C4466" i="2" s="1"/>
  <c r="C4465" i="2" a="1"/>
  <c r="C4465" i="2" s="1"/>
  <c r="C4464" i="2" a="1"/>
  <c r="C4464" i="2" s="1"/>
  <c r="C4463" i="2" a="1"/>
  <c r="C4463" i="2" s="1"/>
  <c r="C4462" i="2" a="1"/>
  <c r="C4462" i="2" s="1"/>
  <c r="C4461" i="2" a="1"/>
  <c r="C4461" i="2" s="1"/>
  <c r="C4460" i="2" a="1"/>
  <c r="C4460" i="2" s="1"/>
  <c r="C4459" i="2" a="1"/>
  <c r="C4459" i="2" s="1"/>
  <c r="C4458" i="2" a="1"/>
  <c r="C4458" i="2" s="1"/>
  <c r="C4457" i="2" a="1"/>
  <c r="C4457" i="2" s="1"/>
  <c r="C4456" i="2"/>
  <c r="C4456" i="2" a="1"/>
  <c r="C4455" i="2" a="1"/>
  <c r="C4455" i="2" s="1"/>
  <c r="C4454" i="2" a="1"/>
  <c r="C4454" i="2" s="1"/>
  <c r="C4453" i="2" a="1"/>
  <c r="C4453" i="2" s="1"/>
  <c r="C4452" i="2" a="1"/>
  <c r="C4452" i="2" s="1"/>
  <c r="C4451" i="2" a="1"/>
  <c r="C4451" i="2" s="1"/>
  <c r="C4450" i="2" a="1"/>
  <c r="C4450" i="2" s="1"/>
  <c r="C4449" i="2" a="1"/>
  <c r="C4449" i="2" s="1"/>
  <c r="C4448" i="2" a="1"/>
  <c r="C4448" i="2" s="1"/>
  <c r="C4447" i="2" a="1"/>
  <c r="C4447" i="2" s="1"/>
  <c r="C4446" i="2" a="1"/>
  <c r="C4446" i="2" s="1"/>
  <c r="C4445" i="2" a="1"/>
  <c r="C4445" i="2" s="1"/>
  <c r="C4444" i="2" a="1"/>
  <c r="C4444" i="2" s="1"/>
  <c r="C4443" i="2" a="1"/>
  <c r="C4443" i="2" s="1"/>
  <c r="C4442" i="2" a="1"/>
  <c r="C4442" i="2" s="1"/>
  <c r="C4441" i="2" a="1"/>
  <c r="C4441" i="2" s="1"/>
  <c r="C4440" i="2" a="1"/>
  <c r="C4440" i="2" s="1"/>
  <c r="C4439" i="2" a="1"/>
  <c r="C4439" i="2" s="1"/>
  <c r="C4438" i="2" a="1"/>
  <c r="C4438" i="2" s="1"/>
  <c r="C4437" i="2" a="1"/>
  <c r="C4437" i="2" s="1"/>
  <c r="C4436" i="2" a="1"/>
  <c r="C4436" i="2" s="1"/>
  <c r="C4435" i="2" a="1"/>
  <c r="C4435" i="2" s="1"/>
  <c r="C4434" i="2" a="1"/>
  <c r="C4434" i="2" s="1"/>
  <c r="C4433" i="2" a="1"/>
  <c r="C4433" i="2" s="1"/>
  <c r="C4432" i="2" a="1"/>
  <c r="C4432" i="2" s="1"/>
  <c r="C4431" i="2" a="1"/>
  <c r="C4431" i="2" s="1"/>
  <c r="C4430" i="2" a="1"/>
  <c r="C4430" i="2" s="1"/>
  <c r="C4429" i="2" a="1"/>
  <c r="C4429" i="2" s="1"/>
  <c r="C4428" i="2" a="1"/>
  <c r="C4428" i="2" s="1"/>
  <c r="C4427" i="2" a="1"/>
  <c r="C4427" i="2" s="1"/>
  <c r="C4426" i="2" a="1"/>
  <c r="C4426" i="2" s="1"/>
  <c r="C4425" i="2" a="1"/>
  <c r="C4425" i="2" s="1"/>
  <c r="C4424" i="2" a="1"/>
  <c r="C4424" i="2" s="1"/>
  <c r="C4423" i="2" a="1"/>
  <c r="C4423" i="2" s="1"/>
  <c r="C4422" i="2" a="1"/>
  <c r="C4422" i="2" s="1"/>
  <c r="C4421" i="2" a="1"/>
  <c r="C4421" i="2" s="1"/>
  <c r="C4420" i="2" a="1"/>
  <c r="C4420" i="2" s="1"/>
  <c r="C4419" i="2" a="1"/>
  <c r="C4419" i="2" s="1"/>
  <c r="C4418" i="2" a="1"/>
  <c r="C4418" i="2" s="1"/>
  <c r="C4417" i="2" a="1"/>
  <c r="C4417" i="2" s="1"/>
  <c r="C4416" i="2" a="1"/>
  <c r="C4416" i="2" s="1"/>
  <c r="C4415" i="2" a="1"/>
  <c r="C4415" i="2" s="1"/>
  <c r="C4414" i="2" a="1"/>
  <c r="C4414" i="2" s="1"/>
  <c r="C4413" i="2" a="1"/>
  <c r="C4413" i="2" s="1"/>
  <c r="C4412" i="2" a="1"/>
  <c r="C4412" i="2" s="1"/>
  <c r="C4411" i="2" a="1"/>
  <c r="C4411" i="2" s="1"/>
  <c r="C4410" i="2" a="1"/>
  <c r="C4410" i="2" s="1"/>
  <c r="C4409" i="2" a="1"/>
  <c r="C4409" i="2" s="1"/>
  <c r="C4408" i="2" a="1"/>
  <c r="C4408" i="2" s="1"/>
  <c r="C4407" i="2" a="1"/>
  <c r="C4407" i="2" s="1"/>
  <c r="C4406" i="2" a="1"/>
  <c r="C4406" i="2" s="1"/>
  <c r="C4405" i="2" a="1"/>
  <c r="C4405" i="2" s="1"/>
  <c r="C4404" i="2" a="1"/>
  <c r="C4404" i="2" s="1"/>
  <c r="C4403" i="2" a="1"/>
  <c r="C4403" i="2" s="1"/>
  <c r="C4402" i="2" a="1"/>
  <c r="C4402" i="2" s="1"/>
  <c r="C4401" i="2" a="1"/>
  <c r="C4401" i="2" s="1"/>
  <c r="C4400" i="2" a="1"/>
  <c r="C4400" i="2" s="1"/>
  <c r="C4399" i="2" a="1"/>
  <c r="C4399" i="2" s="1"/>
  <c r="C4398" i="2" a="1"/>
  <c r="C4398" i="2" s="1"/>
  <c r="C4397" i="2" a="1"/>
  <c r="C4397" i="2" s="1"/>
  <c r="C4396" i="2" a="1"/>
  <c r="C4396" i="2" s="1"/>
  <c r="C4395" i="2" a="1"/>
  <c r="C4395" i="2" s="1"/>
  <c r="C4394" i="2" a="1"/>
  <c r="C4394" i="2" s="1"/>
  <c r="C4393" i="2" a="1"/>
  <c r="C4393" i="2" s="1"/>
  <c r="C4392" i="2" a="1"/>
  <c r="C4392" i="2" s="1"/>
  <c r="C4391" i="2" a="1"/>
  <c r="C4391" i="2" s="1"/>
  <c r="C4390" i="2" a="1"/>
  <c r="C4390" i="2" s="1"/>
  <c r="C4389" i="2" a="1"/>
  <c r="C4389" i="2" s="1"/>
  <c r="C4388" i="2" a="1"/>
  <c r="C4388" i="2" s="1"/>
  <c r="C4387" i="2" a="1"/>
  <c r="C4387" i="2" s="1"/>
  <c r="C4386" i="2" a="1"/>
  <c r="C4386" i="2" s="1"/>
  <c r="C4385" i="2" a="1"/>
  <c r="C4385" i="2" s="1"/>
  <c r="C4384" i="2" a="1"/>
  <c r="C4384" i="2" s="1"/>
  <c r="C4383" i="2" a="1"/>
  <c r="C4383" i="2" s="1"/>
  <c r="C4382" i="2" a="1"/>
  <c r="C4382" i="2" s="1"/>
  <c r="C4381" i="2" a="1"/>
  <c r="C4381" i="2" s="1"/>
  <c r="C4380" i="2" a="1"/>
  <c r="C4380" i="2" s="1"/>
  <c r="C4379" i="2" a="1"/>
  <c r="C4379" i="2" s="1"/>
  <c r="C4378" i="2" a="1"/>
  <c r="C4378" i="2" s="1"/>
  <c r="C4377" i="2" a="1"/>
  <c r="C4377" i="2" s="1"/>
  <c r="C4376" i="2" a="1"/>
  <c r="C4376" i="2" s="1"/>
  <c r="C4375" i="2" a="1"/>
  <c r="C4375" i="2" s="1"/>
  <c r="C4374" i="2" a="1"/>
  <c r="C4374" i="2" s="1"/>
  <c r="C4373" i="2" a="1"/>
  <c r="C4373" i="2" s="1"/>
  <c r="C4372" i="2" a="1"/>
  <c r="C4372" i="2" s="1"/>
  <c r="C4371" i="2" a="1"/>
  <c r="C4371" i="2" s="1"/>
  <c r="C4370" i="2" a="1"/>
  <c r="C4370" i="2" s="1"/>
  <c r="C4369" i="2" a="1"/>
  <c r="C4369" i="2" s="1"/>
  <c r="C4368" i="2"/>
  <c r="C4368" i="2" a="1"/>
  <c r="C4367" i="2" a="1"/>
  <c r="C4367" i="2" s="1"/>
  <c r="C4366" i="2" a="1"/>
  <c r="C4366" i="2" s="1"/>
  <c r="C4365" i="2" a="1"/>
  <c r="C4365" i="2" s="1"/>
  <c r="C4364" i="2" a="1"/>
  <c r="C4364" i="2" s="1"/>
  <c r="C4363" i="2" a="1"/>
  <c r="C4363" i="2" s="1"/>
  <c r="C4362" i="2" a="1"/>
  <c r="C4362" i="2" s="1"/>
  <c r="C4361" i="2" a="1"/>
  <c r="C4361" i="2" s="1"/>
  <c r="C4360" i="2" a="1"/>
  <c r="C4360" i="2" s="1"/>
  <c r="C4359" i="2" a="1"/>
  <c r="C4359" i="2" s="1"/>
  <c r="C4358" i="2" a="1"/>
  <c r="C4358" i="2" s="1"/>
  <c r="C4357" i="2" a="1"/>
  <c r="C4357" i="2" s="1"/>
  <c r="C4356" i="2" a="1"/>
  <c r="C4356" i="2" s="1"/>
  <c r="C4355" i="2" a="1"/>
  <c r="C4355" i="2" s="1"/>
  <c r="C4354" i="2" a="1"/>
  <c r="C4354" i="2" s="1"/>
  <c r="C4353" i="2" a="1"/>
  <c r="C4353" i="2" s="1"/>
  <c r="C4352" i="2" a="1"/>
  <c r="C4352" i="2" s="1"/>
  <c r="C4351" i="2" a="1"/>
  <c r="C4351" i="2" s="1"/>
  <c r="C4350" i="2" a="1"/>
  <c r="C4350" i="2" s="1"/>
  <c r="C4349" i="2" a="1"/>
  <c r="C4349" i="2" s="1"/>
  <c r="C4348" i="2" a="1"/>
  <c r="C4348" i="2" s="1"/>
  <c r="C4347" i="2" a="1"/>
  <c r="C4347" i="2" s="1"/>
  <c r="C4346" i="2" a="1"/>
  <c r="C4346" i="2" s="1"/>
  <c r="C4345" i="2" a="1"/>
  <c r="C4345" i="2" s="1"/>
  <c r="C4344" i="2" a="1"/>
  <c r="C4344" i="2" s="1"/>
  <c r="C4343" i="2" a="1"/>
  <c r="C4343" i="2" s="1"/>
  <c r="C4342" i="2" a="1"/>
  <c r="C4342" i="2" s="1"/>
  <c r="C4341" i="2" a="1"/>
  <c r="C4341" i="2" s="1"/>
  <c r="C4340" i="2" a="1"/>
  <c r="C4340" i="2" s="1"/>
  <c r="C4339" i="2" a="1"/>
  <c r="C4339" i="2" s="1"/>
  <c r="C4338" i="2" a="1"/>
  <c r="C4338" i="2" s="1"/>
  <c r="C4337" i="2" a="1"/>
  <c r="C4337" i="2" s="1"/>
  <c r="C4336" i="2" a="1"/>
  <c r="C4336" i="2" s="1"/>
  <c r="C4335" i="2" a="1"/>
  <c r="C4335" i="2" s="1"/>
  <c r="C4334" i="2" a="1"/>
  <c r="C4334" i="2" s="1"/>
  <c r="C4333" i="2" a="1"/>
  <c r="C4333" i="2" s="1"/>
  <c r="C4332" i="2" a="1"/>
  <c r="C4332" i="2" s="1"/>
  <c r="C4331" i="2" a="1"/>
  <c r="C4331" i="2" s="1"/>
  <c r="C4330" i="2" a="1"/>
  <c r="C4330" i="2" s="1"/>
  <c r="C4329" i="2" a="1"/>
  <c r="C4329" i="2" s="1"/>
  <c r="C4328" i="2" a="1"/>
  <c r="C4328" i="2" s="1"/>
  <c r="C4327" i="2" a="1"/>
  <c r="C4327" i="2" s="1"/>
  <c r="C4326" i="2" a="1"/>
  <c r="C4326" i="2" s="1"/>
  <c r="C4325" i="2" a="1"/>
  <c r="C4325" i="2" s="1"/>
  <c r="C4324" i="2" a="1"/>
  <c r="C4324" i="2" s="1"/>
  <c r="C4323" i="2" a="1"/>
  <c r="C4323" i="2" s="1"/>
  <c r="C4322" i="2" a="1"/>
  <c r="C4322" i="2" s="1"/>
  <c r="C4321" i="2" a="1"/>
  <c r="C4321" i="2" s="1"/>
  <c r="C4320" i="2" a="1"/>
  <c r="C4320" i="2" s="1"/>
  <c r="C4319" i="2" a="1"/>
  <c r="C4319" i="2" s="1"/>
  <c r="C4318" i="2" a="1"/>
  <c r="C4318" i="2" s="1"/>
  <c r="C4317" i="2" a="1"/>
  <c r="C4317" i="2" s="1"/>
  <c r="C4316" i="2" a="1"/>
  <c r="C4316" i="2" s="1"/>
  <c r="C4315" i="2" a="1"/>
  <c r="C4315" i="2" s="1"/>
  <c r="C4314" i="2" a="1"/>
  <c r="C4314" i="2" s="1"/>
  <c r="C4313" i="2" a="1"/>
  <c r="C4313" i="2" s="1"/>
  <c r="C4312" i="2"/>
  <c r="C4312" i="2" a="1"/>
  <c r="C4311" i="2" a="1"/>
  <c r="C4311" i="2" s="1"/>
  <c r="C4310" i="2" a="1"/>
  <c r="C4310" i="2" s="1"/>
  <c r="C4309" i="2" a="1"/>
  <c r="C4309" i="2" s="1"/>
  <c r="C4308" i="2" a="1"/>
  <c r="C4308" i="2" s="1"/>
  <c r="C4307" i="2" a="1"/>
  <c r="C4307" i="2" s="1"/>
  <c r="C4306" i="2" a="1"/>
  <c r="C4306" i="2" s="1"/>
  <c r="C4305" i="2" a="1"/>
  <c r="C4305" i="2" s="1"/>
  <c r="C4304" i="2" a="1"/>
  <c r="C4304" i="2" s="1"/>
  <c r="C4303" i="2" a="1"/>
  <c r="C4303" i="2" s="1"/>
  <c r="C4302" i="2" a="1"/>
  <c r="C4302" i="2" s="1"/>
  <c r="C4301" i="2" a="1"/>
  <c r="C4301" i="2" s="1"/>
  <c r="C4300" i="2" a="1"/>
  <c r="C4300" i="2" s="1"/>
  <c r="C4299" i="2" a="1"/>
  <c r="C4299" i="2" s="1"/>
  <c r="C4298" i="2" a="1"/>
  <c r="C4298" i="2" s="1"/>
  <c r="C4297" i="2" a="1"/>
  <c r="C4297" i="2" s="1"/>
  <c r="C4296" i="2" a="1"/>
  <c r="C4296" i="2" s="1"/>
  <c r="C4295" i="2" a="1"/>
  <c r="C4295" i="2" s="1"/>
  <c r="C4294" i="2" a="1"/>
  <c r="C4294" i="2" s="1"/>
  <c r="C4293" i="2" a="1"/>
  <c r="C4293" i="2" s="1"/>
  <c r="C4292" i="2" a="1"/>
  <c r="C4292" i="2" s="1"/>
  <c r="C4291" i="2" a="1"/>
  <c r="C4291" i="2" s="1"/>
  <c r="C4290" i="2" a="1"/>
  <c r="C4290" i="2" s="1"/>
  <c r="C4289" i="2" a="1"/>
  <c r="C4289" i="2" s="1"/>
  <c r="C4288" i="2" a="1"/>
  <c r="C4288" i="2" s="1"/>
  <c r="C4287" i="2" a="1"/>
  <c r="C4287" i="2" s="1"/>
  <c r="C4286" i="2" a="1"/>
  <c r="C4286" i="2" s="1"/>
  <c r="C4285" i="2" a="1"/>
  <c r="C4285" i="2" s="1"/>
  <c r="C4284" i="2" a="1"/>
  <c r="C4284" i="2" s="1"/>
  <c r="C4283" i="2" a="1"/>
  <c r="C4283" i="2" s="1"/>
  <c r="C4282" i="2" a="1"/>
  <c r="C4282" i="2" s="1"/>
  <c r="C4281" i="2" a="1"/>
  <c r="C4281" i="2" s="1"/>
  <c r="C4280" i="2" a="1"/>
  <c r="C4280" i="2" s="1"/>
  <c r="C4279" i="2" a="1"/>
  <c r="C4279" i="2" s="1"/>
  <c r="C4278" i="2" a="1"/>
  <c r="C4278" i="2" s="1"/>
  <c r="C4277" i="2" a="1"/>
  <c r="C4277" i="2" s="1"/>
  <c r="C4276" i="2" a="1"/>
  <c r="C4276" i="2" s="1"/>
  <c r="C4275" i="2" a="1"/>
  <c r="C4275" i="2" s="1"/>
  <c r="C4274" i="2" a="1"/>
  <c r="C4274" i="2" s="1"/>
  <c r="C4273" i="2" a="1"/>
  <c r="C4273" i="2" s="1"/>
  <c r="C4272" i="2"/>
  <c r="C4272" i="2" a="1"/>
  <c r="C4271" i="2" a="1"/>
  <c r="C4271" i="2" s="1"/>
  <c r="C4270" i="2" a="1"/>
  <c r="C4270" i="2" s="1"/>
  <c r="C4269" i="2" a="1"/>
  <c r="C4269" i="2" s="1"/>
  <c r="C4268" i="2" a="1"/>
  <c r="C4268" i="2" s="1"/>
  <c r="C4267" i="2" a="1"/>
  <c r="C4267" i="2" s="1"/>
  <c r="C4266" i="2" a="1"/>
  <c r="C4266" i="2" s="1"/>
  <c r="C4265" i="2" a="1"/>
  <c r="C4265" i="2" s="1"/>
  <c r="C4264" i="2" a="1"/>
  <c r="C4264" i="2" s="1"/>
  <c r="C4263" i="2" a="1"/>
  <c r="C4263" i="2" s="1"/>
  <c r="C4262" i="2" a="1"/>
  <c r="C4262" i="2" s="1"/>
  <c r="C4261" i="2" a="1"/>
  <c r="C4261" i="2" s="1"/>
  <c r="C4260" i="2" a="1"/>
  <c r="C4260" i="2" s="1"/>
  <c r="C4259" i="2" a="1"/>
  <c r="C4259" i="2" s="1"/>
  <c r="C4258" i="2" a="1"/>
  <c r="C4258" i="2" s="1"/>
  <c r="C4257" i="2" a="1"/>
  <c r="C4257" i="2" s="1"/>
  <c r="C4256" i="2" a="1"/>
  <c r="C4256" i="2" s="1"/>
  <c r="C4255" i="2" a="1"/>
  <c r="C4255" i="2" s="1"/>
  <c r="C4254" i="2" a="1"/>
  <c r="C4254" i="2" s="1"/>
  <c r="C4253" i="2" a="1"/>
  <c r="C4253" i="2" s="1"/>
  <c r="C4252" i="2" a="1"/>
  <c r="C4252" i="2" s="1"/>
  <c r="C4251" i="2" a="1"/>
  <c r="C4251" i="2" s="1"/>
  <c r="C4250" i="2" a="1"/>
  <c r="C4250" i="2" s="1"/>
  <c r="C4249" i="2" a="1"/>
  <c r="C4249" i="2" s="1"/>
  <c r="C4248" i="2" a="1"/>
  <c r="C4248" i="2" s="1"/>
  <c r="C4247" i="2" a="1"/>
  <c r="C4247" i="2" s="1"/>
  <c r="C4246" i="2" a="1"/>
  <c r="C4246" i="2" s="1"/>
  <c r="C4245" i="2" a="1"/>
  <c r="C4245" i="2" s="1"/>
  <c r="C4244" i="2" a="1"/>
  <c r="C4244" i="2" s="1"/>
  <c r="C4243" i="2" a="1"/>
  <c r="C4243" i="2" s="1"/>
  <c r="C4242" i="2" a="1"/>
  <c r="C4242" i="2" s="1"/>
  <c r="C4241" i="2" a="1"/>
  <c r="C4241" i="2" s="1"/>
  <c r="C4240" i="2" a="1"/>
  <c r="C4240" i="2" s="1"/>
  <c r="C4239" i="2" a="1"/>
  <c r="C4239" i="2" s="1"/>
  <c r="C4238" i="2" a="1"/>
  <c r="C4238" i="2" s="1"/>
  <c r="C4237" i="2" a="1"/>
  <c r="C4237" i="2" s="1"/>
  <c r="C4236" i="2" a="1"/>
  <c r="C4236" i="2" s="1"/>
  <c r="C4235" i="2" a="1"/>
  <c r="C4235" i="2" s="1"/>
  <c r="C4234" i="2" a="1"/>
  <c r="C4234" i="2" s="1"/>
  <c r="C4233" i="2" a="1"/>
  <c r="C4233" i="2" s="1"/>
  <c r="C4232" i="2" a="1"/>
  <c r="C4232" i="2" s="1"/>
  <c r="C4231" i="2" a="1"/>
  <c r="C4231" i="2" s="1"/>
  <c r="C4230" i="2" a="1"/>
  <c r="C4230" i="2" s="1"/>
  <c r="C4229" i="2" a="1"/>
  <c r="C4229" i="2" s="1"/>
  <c r="C4228" i="2" a="1"/>
  <c r="C4228" i="2" s="1"/>
  <c r="C4227" i="2" a="1"/>
  <c r="C4227" i="2" s="1"/>
  <c r="C4226" i="2" a="1"/>
  <c r="C4226" i="2" s="1"/>
  <c r="C4225" i="2" a="1"/>
  <c r="C4225" i="2" s="1"/>
  <c r="C4224" i="2" a="1"/>
  <c r="C4224" i="2" s="1"/>
  <c r="C4223" i="2" a="1"/>
  <c r="C4223" i="2" s="1"/>
  <c r="C4222" i="2" a="1"/>
  <c r="C4222" i="2" s="1"/>
  <c r="C4221" i="2" a="1"/>
  <c r="C4221" i="2" s="1"/>
  <c r="C4220" i="2" a="1"/>
  <c r="C4220" i="2" s="1"/>
  <c r="C4219" i="2" a="1"/>
  <c r="C4219" i="2" s="1"/>
  <c r="C4218" i="2" a="1"/>
  <c r="C4218" i="2" s="1"/>
  <c r="C4217" i="2" a="1"/>
  <c r="C4217" i="2" s="1"/>
  <c r="C4216" i="2"/>
  <c r="C4216" i="2" a="1"/>
  <c r="C4215" i="2" a="1"/>
  <c r="C4215" i="2" s="1"/>
  <c r="C4214" i="2" a="1"/>
  <c r="C4214" i="2" s="1"/>
  <c r="C4213" i="2" a="1"/>
  <c r="C4213" i="2" s="1"/>
  <c r="C4212" i="2" a="1"/>
  <c r="C4212" i="2" s="1"/>
  <c r="C4211" i="2" a="1"/>
  <c r="C4211" i="2" s="1"/>
  <c r="C4210" i="2" a="1"/>
  <c r="C4210" i="2" s="1"/>
  <c r="C4209" i="2" a="1"/>
  <c r="C4209" i="2" s="1"/>
  <c r="C4208" i="2" a="1"/>
  <c r="C4208" i="2" s="1"/>
  <c r="C4207" i="2" a="1"/>
  <c r="C4207" i="2" s="1"/>
  <c r="C4206" i="2" a="1"/>
  <c r="C4206" i="2" s="1"/>
  <c r="C4205" i="2" a="1"/>
  <c r="C4205" i="2" s="1"/>
  <c r="C4204" i="2" a="1"/>
  <c r="C4204" i="2" s="1"/>
  <c r="C4203" i="2" a="1"/>
  <c r="C4203" i="2" s="1"/>
  <c r="C4202" i="2" a="1"/>
  <c r="C4202" i="2" s="1"/>
  <c r="C4201" i="2" a="1"/>
  <c r="C4201" i="2" s="1"/>
  <c r="C4200" i="2" a="1"/>
  <c r="C4200" i="2" s="1"/>
  <c r="C4199" i="2" a="1"/>
  <c r="C4199" i="2" s="1"/>
  <c r="C4198" i="2" a="1"/>
  <c r="C4198" i="2" s="1"/>
  <c r="C4197" i="2" a="1"/>
  <c r="C4197" i="2" s="1"/>
  <c r="C4196" i="2" a="1"/>
  <c r="C4196" i="2" s="1"/>
  <c r="C4195" i="2" a="1"/>
  <c r="C4195" i="2" s="1"/>
  <c r="C4194" i="2" a="1"/>
  <c r="C4194" i="2" s="1"/>
  <c r="C4193" i="2" a="1"/>
  <c r="C4193" i="2" s="1"/>
  <c r="C4192" i="2" a="1"/>
  <c r="C4192" i="2" s="1"/>
  <c r="C4191" i="2" a="1"/>
  <c r="C4191" i="2" s="1"/>
  <c r="C4190" i="2" a="1"/>
  <c r="C4190" i="2" s="1"/>
  <c r="C4189" i="2" a="1"/>
  <c r="C4189" i="2" s="1"/>
  <c r="C4188" i="2" a="1"/>
  <c r="C4188" i="2" s="1"/>
  <c r="C4187" i="2" a="1"/>
  <c r="C4187" i="2" s="1"/>
  <c r="C4186" i="2" a="1"/>
  <c r="C4186" i="2" s="1"/>
  <c r="C4185" i="2" a="1"/>
  <c r="C4185" i="2" s="1"/>
  <c r="C4184" i="2" a="1"/>
  <c r="C4184" i="2" s="1"/>
  <c r="C4183" i="2" a="1"/>
  <c r="C4183" i="2" s="1"/>
  <c r="C4182" i="2" a="1"/>
  <c r="C4182" i="2" s="1"/>
  <c r="C4181" i="2" a="1"/>
  <c r="C4181" i="2" s="1"/>
  <c r="C4180" i="2" a="1"/>
  <c r="C4180" i="2" s="1"/>
  <c r="C4179" i="2" a="1"/>
  <c r="C4179" i="2" s="1"/>
  <c r="C4178" i="2" a="1"/>
  <c r="C4178" i="2" s="1"/>
  <c r="C4177" i="2" a="1"/>
  <c r="C4177" i="2" s="1"/>
  <c r="C4176" i="2" a="1"/>
  <c r="C4176" i="2" s="1"/>
  <c r="C4175" i="2" a="1"/>
  <c r="C4175" i="2" s="1"/>
  <c r="C4174" i="2" a="1"/>
  <c r="C4174" i="2" s="1"/>
  <c r="C4173" i="2" a="1"/>
  <c r="C4173" i="2" s="1"/>
  <c r="C4172" i="2" a="1"/>
  <c r="C4172" i="2" s="1"/>
  <c r="C4171" i="2" a="1"/>
  <c r="C4171" i="2" s="1"/>
  <c r="C4170" i="2" a="1"/>
  <c r="C4170" i="2" s="1"/>
  <c r="C4169" i="2" a="1"/>
  <c r="C4169" i="2" s="1"/>
  <c r="C4168" i="2" a="1"/>
  <c r="C4168" i="2" s="1"/>
  <c r="C4167" i="2" a="1"/>
  <c r="C4167" i="2" s="1"/>
  <c r="C4166" i="2" a="1"/>
  <c r="C4166" i="2" s="1"/>
  <c r="C4165" i="2" a="1"/>
  <c r="C4165" i="2" s="1"/>
  <c r="C4164" i="2" a="1"/>
  <c r="C4164" i="2" s="1"/>
  <c r="C4163" i="2" a="1"/>
  <c r="C4163" i="2" s="1"/>
  <c r="C4162" i="2" a="1"/>
  <c r="C4162" i="2" s="1"/>
  <c r="C4161" i="2" a="1"/>
  <c r="C4161" i="2" s="1"/>
  <c r="C4160" i="2" a="1"/>
  <c r="C4160" i="2" s="1"/>
  <c r="C4159" i="2" a="1"/>
  <c r="C4159" i="2" s="1"/>
  <c r="C4158" i="2" a="1"/>
  <c r="C4158" i="2" s="1"/>
  <c r="C4157" i="2" a="1"/>
  <c r="C4157" i="2" s="1"/>
  <c r="C4156" i="2" a="1"/>
  <c r="C4156" i="2" s="1"/>
  <c r="C4155" i="2" a="1"/>
  <c r="C4155" i="2" s="1"/>
  <c r="C4154" i="2" a="1"/>
  <c r="C4154" i="2" s="1"/>
  <c r="C4153" i="2" a="1"/>
  <c r="C4153" i="2" s="1"/>
  <c r="C4152" i="2" a="1"/>
  <c r="C4152" i="2" s="1"/>
  <c r="C4151" i="2" a="1"/>
  <c r="C4151" i="2" s="1"/>
  <c r="C4150" i="2" a="1"/>
  <c r="C4150" i="2" s="1"/>
  <c r="C4149" i="2" a="1"/>
  <c r="C4149" i="2" s="1"/>
  <c r="C4148" i="2" a="1"/>
  <c r="C4148" i="2" s="1"/>
  <c r="C4147" i="2" a="1"/>
  <c r="C4147" i="2" s="1"/>
  <c r="C4146" i="2" a="1"/>
  <c r="C4146" i="2" s="1"/>
  <c r="C4145" i="2" a="1"/>
  <c r="C4145" i="2" s="1"/>
  <c r="C4144" i="2" a="1"/>
  <c r="C4144" i="2" s="1"/>
  <c r="C4143" i="2" a="1"/>
  <c r="C4143" i="2" s="1"/>
  <c r="C4142" i="2" a="1"/>
  <c r="C4142" i="2" s="1"/>
  <c r="C4141" i="2" a="1"/>
  <c r="C4141" i="2" s="1"/>
  <c r="C4140" i="2" a="1"/>
  <c r="C4140" i="2" s="1"/>
  <c r="C4139" i="2" a="1"/>
  <c r="C4139" i="2" s="1"/>
  <c r="C4138" i="2" a="1"/>
  <c r="C4138" i="2" s="1"/>
  <c r="C4137" i="2" a="1"/>
  <c r="C4137" i="2" s="1"/>
  <c r="C4136" i="2" a="1"/>
  <c r="C4136" i="2" s="1"/>
  <c r="C4135" i="2" a="1"/>
  <c r="C4135" i="2" s="1"/>
  <c r="C4134" i="2" a="1"/>
  <c r="C4134" i="2" s="1"/>
  <c r="C4133" i="2" a="1"/>
  <c r="C4133" i="2" s="1"/>
  <c r="C4132" i="2" a="1"/>
  <c r="C4132" i="2" s="1"/>
  <c r="C4131" i="2" a="1"/>
  <c r="C4131" i="2" s="1"/>
  <c r="C4130" i="2" a="1"/>
  <c r="C4130" i="2" s="1"/>
  <c r="C4129" i="2" a="1"/>
  <c r="C4129" i="2" s="1"/>
  <c r="C4128" i="2" a="1"/>
  <c r="C4128" i="2" s="1"/>
  <c r="C4127" i="2" a="1"/>
  <c r="C4127" i="2" s="1"/>
  <c r="C4126" i="2" a="1"/>
  <c r="C4126" i="2" s="1"/>
  <c r="C4125" i="2" a="1"/>
  <c r="C4125" i="2" s="1"/>
  <c r="C4124" i="2" a="1"/>
  <c r="C4124" i="2" s="1"/>
  <c r="C4123" i="2" a="1"/>
  <c r="C4123" i="2" s="1"/>
  <c r="C4122" i="2" a="1"/>
  <c r="C4122" i="2" s="1"/>
  <c r="C4121" i="2" a="1"/>
  <c r="C4121" i="2" s="1"/>
  <c r="C4120" i="2" a="1"/>
  <c r="C4120" i="2" s="1"/>
  <c r="C4119" i="2" a="1"/>
  <c r="C4119" i="2" s="1"/>
  <c r="C4118" i="2" a="1"/>
  <c r="C4118" i="2" s="1"/>
  <c r="C4117" i="2" a="1"/>
  <c r="C4117" i="2" s="1"/>
  <c r="C4116" i="2" a="1"/>
  <c r="C4116" i="2" s="1"/>
  <c r="C4115" i="2" a="1"/>
  <c r="C4115" i="2" s="1"/>
  <c r="C4114" i="2" a="1"/>
  <c r="C4114" i="2" s="1"/>
  <c r="C4113" i="2" a="1"/>
  <c r="C4113" i="2" s="1"/>
  <c r="C4112" i="2" a="1"/>
  <c r="C4112" i="2" s="1"/>
  <c r="C4111" i="2" a="1"/>
  <c r="C4111" i="2" s="1"/>
  <c r="C4110" i="2" a="1"/>
  <c r="C4110" i="2" s="1"/>
  <c r="C4109" i="2" a="1"/>
  <c r="C4109" i="2" s="1"/>
  <c r="C4108" i="2" a="1"/>
  <c r="C4108" i="2" s="1"/>
  <c r="C4107" i="2" a="1"/>
  <c r="C4107" i="2" s="1"/>
  <c r="C4106" i="2" a="1"/>
  <c r="C4106" i="2" s="1"/>
  <c r="C4105" i="2" a="1"/>
  <c r="C4105" i="2" s="1"/>
  <c r="C4104" i="2" a="1"/>
  <c r="C4104" i="2" s="1"/>
  <c r="C4103" i="2" a="1"/>
  <c r="C4103" i="2" s="1"/>
  <c r="C4102" i="2" a="1"/>
  <c r="C4102" i="2" s="1"/>
  <c r="C4101" i="2" a="1"/>
  <c r="C4101" i="2" s="1"/>
  <c r="C4100" i="2" a="1"/>
  <c r="C4100" i="2" s="1"/>
  <c r="C4099" i="2" a="1"/>
  <c r="C4099" i="2" s="1"/>
  <c r="C4098" i="2" a="1"/>
  <c r="C4098" i="2" s="1"/>
  <c r="C4097" i="2" a="1"/>
  <c r="C4097" i="2" s="1"/>
  <c r="C4096" i="2" a="1"/>
  <c r="C4096" i="2" s="1"/>
  <c r="C4095" i="2" a="1"/>
  <c r="C4095" i="2" s="1"/>
  <c r="C4094" i="2" a="1"/>
  <c r="C4094" i="2" s="1"/>
  <c r="C4093" i="2" a="1"/>
  <c r="C4093" i="2" s="1"/>
  <c r="C4092" i="2" a="1"/>
  <c r="C4092" i="2" s="1"/>
  <c r="C4091" i="2" a="1"/>
  <c r="C4091" i="2" s="1"/>
  <c r="C4090" i="2" a="1"/>
  <c r="C4090" i="2" s="1"/>
  <c r="C4089" i="2" a="1"/>
  <c r="C4089" i="2" s="1"/>
  <c r="C4088" i="2" a="1"/>
  <c r="C4088" i="2" s="1"/>
  <c r="C4087" i="2" a="1"/>
  <c r="C4087" i="2" s="1"/>
  <c r="C4086" i="2" a="1"/>
  <c r="C4086" i="2" s="1"/>
  <c r="C4085" i="2" a="1"/>
  <c r="C4085" i="2" s="1"/>
  <c r="C4084" i="2" a="1"/>
  <c r="C4084" i="2" s="1"/>
  <c r="C4083" i="2" a="1"/>
  <c r="C4083" i="2" s="1"/>
  <c r="C4082" i="2" a="1"/>
  <c r="C4082" i="2" s="1"/>
  <c r="C4081" i="2" a="1"/>
  <c r="C4081" i="2" s="1"/>
  <c r="C4080" i="2" a="1"/>
  <c r="C4080" i="2" s="1"/>
  <c r="C4079" i="2" a="1"/>
  <c r="C4079" i="2" s="1"/>
  <c r="C4078" i="2" a="1"/>
  <c r="C4078" i="2" s="1"/>
  <c r="C4077" i="2" a="1"/>
  <c r="C4077" i="2" s="1"/>
  <c r="C4076" i="2" a="1"/>
  <c r="C4076" i="2" s="1"/>
  <c r="C4075" i="2" a="1"/>
  <c r="C4075" i="2" s="1"/>
  <c r="C4074" i="2" a="1"/>
  <c r="C4074" i="2" s="1"/>
  <c r="C4073" i="2" a="1"/>
  <c r="C4073" i="2" s="1"/>
  <c r="C4072" i="2" a="1"/>
  <c r="C4072" i="2" s="1"/>
  <c r="C4071" i="2" a="1"/>
  <c r="C4071" i="2" s="1"/>
  <c r="C4070" i="2" a="1"/>
  <c r="C4070" i="2" s="1"/>
  <c r="C4069" i="2" a="1"/>
  <c r="C4069" i="2" s="1"/>
  <c r="C4068" i="2" a="1"/>
  <c r="C4068" i="2" s="1"/>
  <c r="C4067" i="2" a="1"/>
  <c r="C4067" i="2" s="1"/>
  <c r="C4066" i="2" a="1"/>
  <c r="C4066" i="2" s="1"/>
  <c r="C4065" i="2" a="1"/>
  <c r="C4065" i="2" s="1"/>
  <c r="C4064" i="2" a="1"/>
  <c r="C4064" i="2" s="1"/>
  <c r="C4063" i="2" a="1"/>
  <c r="C4063" i="2" s="1"/>
  <c r="C4062" i="2" a="1"/>
  <c r="C4062" i="2" s="1"/>
  <c r="C4061" i="2" a="1"/>
  <c r="C4061" i="2" s="1"/>
  <c r="C4060" i="2" a="1"/>
  <c r="C4060" i="2" s="1"/>
  <c r="C4059" i="2" a="1"/>
  <c r="C4059" i="2" s="1"/>
  <c r="C4058" i="2" a="1"/>
  <c r="C4058" i="2" s="1"/>
  <c r="C4057" i="2" a="1"/>
  <c r="C4057" i="2" s="1"/>
  <c r="C4056" i="2"/>
  <c r="C4056" i="2" a="1"/>
  <c r="C4055" i="2" a="1"/>
  <c r="C4055" i="2" s="1"/>
  <c r="C4054" i="2" a="1"/>
  <c r="C4054" i="2" s="1"/>
  <c r="C4053" i="2" a="1"/>
  <c r="C4053" i="2" s="1"/>
  <c r="C4052" i="2" a="1"/>
  <c r="C4052" i="2" s="1"/>
  <c r="C4051" i="2" a="1"/>
  <c r="C4051" i="2" s="1"/>
  <c r="C4050" i="2" a="1"/>
  <c r="C4050" i="2" s="1"/>
  <c r="C4049" i="2" a="1"/>
  <c r="C4049" i="2" s="1"/>
  <c r="C4048" i="2" a="1"/>
  <c r="C4048" i="2" s="1"/>
  <c r="C4047" i="2" a="1"/>
  <c r="C4047" i="2" s="1"/>
  <c r="C4046" i="2" a="1"/>
  <c r="C4046" i="2" s="1"/>
  <c r="C4045" i="2" a="1"/>
  <c r="C4045" i="2" s="1"/>
  <c r="C4044" i="2" a="1"/>
  <c r="C4044" i="2" s="1"/>
  <c r="C4043" i="2" a="1"/>
  <c r="C4043" i="2" s="1"/>
  <c r="C4042" i="2" a="1"/>
  <c r="C4042" i="2" s="1"/>
  <c r="C4041" i="2" a="1"/>
  <c r="C4041" i="2" s="1"/>
  <c r="C4040" i="2" a="1"/>
  <c r="C4040" i="2" s="1"/>
  <c r="C4039" i="2" a="1"/>
  <c r="C4039" i="2" s="1"/>
  <c r="C4038" i="2" a="1"/>
  <c r="C4038" i="2" s="1"/>
  <c r="C4037" i="2" a="1"/>
  <c r="C4037" i="2" s="1"/>
  <c r="C4036" i="2" a="1"/>
  <c r="C4036" i="2" s="1"/>
  <c r="C4035" i="2" a="1"/>
  <c r="C4035" i="2" s="1"/>
  <c r="C4034" i="2" a="1"/>
  <c r="C4034" i="2" s="1"/>
  <c r="C4033" i="2" a="1"/>
  <c r="C4033" i="2" s="1"/>
  <c r="C4032" i="2" a="1"/>
  <c r="C4032" i="2" s="1"/>
  <c r="C4031" i="2" a="1"/>
  <c r="C4031" i="2" s="1"/>
  <c r="C4030" i="2" a="1"/>
  <c r="C4030" i="2" s="1"/>
  <c r="C4029" i="2" a="1"/>
  <c r="C4029" i="2" s="1"/>
  <c r="C4028" i="2" a="1"/>
  <c r="C4028" i="2" s="1"/>
  <c r="C4027" i="2" a="1"/>
  <c r="C4027" i="2" s="1"/>
  <c r="C4026" i="2" a="1"/>
  <c r="C4026" i="2" s="1"/>
  <c r="C4025" i="2" a="1"/>
  <c r="C4025" i="2" s="1"/>
  <c r="C4024" i="2" a="1"/>
  <c r="C4024" i="2" s="1"/>
  <c r="C4023" i="2" a="1"/>
  <c r="C4023" i="2" s="1"/>
  <c r="C4022" i="2" a="1"/>
  <c r="C4022" i="2" s="1"/>
  <c r="C4021" i="2" a="1"/>
  <c r="C4021" i="2" s="1"/>
  <c r="C4020" i="2" a="1"/>
  <c r="C4020" i="2" s="1"/>
  <c r="C4019" i="2" a="1"/>
  <c r="C4019" i="2" s="1"/>
  <c r="C4018" i="2" a="1"/>
  <c r="C4018" i="2" s="1"/>
  <c r="C4017" i="2" a="1"/>
  <c r="C4017" i="2" s="1"/>
  <c r="C4016" i="2" a="1"/>
  <c r="C4016" i="2" s="1"/>
  <c r="C4015" i="2" a="1"/>
  <c r="C4015" i="2" s="1"/>
  <c r="C4014" i="2" a="1"/>
  <c r="C4014" i="2" s="1"/>
  <c r="C4013" i="2" a="1"/>
  <c r="C4013" i="2" s="1"/>
  <c r="C4012" i="2" a="1"/>
  <c r="C4012" i="2" s="1"/>
  <c r="C4011" i="2" a="1"/>
  <c r="C4011" i="2" s="1"/>
  <c r="C4010" i="2" a="1"/>
  <c r="C4010" i="2" s="1"/>
  <c r="C4009" i="2" a="1"/>
  <c r="C4009" i="2" s="1"/>
  <c r="C4008" i="2" a="1"/>
  <c r="C4008" i="2" s="1"/>
  <c r="C4007" i="2" a="1"/>
  <c r="C4007" i="2" s="1"/>
  <c r="C4006" i="2" a="1"/>
  <c r="C4006" i="2" s="1"/>
  <c r="C4005" i="2" a="1"/>
  <c r="C4005" i="2" s="1"/>
  <c r="C4004" i="2" a="1"/>
  <c r="C4004" i="2" s="1"/>
  <c r="C4003" i="2" a="1"/>
  <c r="C4003" i="2" s="1"/>
  <c r="C4002" i="2" a="1"/>
  <c r="C4002" i="2" s="1"/>
  <c r="C4001" i="2" a="1"/>
  <c r="C4001" i="2" s="1"/>
  <c r="C4000" i="2" a="1"/>
  <c r="C4000" i="2" s="1"/>
  <c r="C3999" i="2" a="1"/>
  <c r="C3999" i="2" s="1"/>
  <c r="C3998" i="2" a="1"/>
  <c r="C3998" i="2" s="1"/>
  <c r="C3997" i="2" a="1"/>
  <c r="C3997" i="2" s="1"/>
  <c r="C3996" i="2" a="1"/>
  <c r="C3996" i="2" s="1"/>
  <c r="C3995" i="2" a="1"/>
  <c r="C3995" i="2" s="1"/>
  <c r="C3994" i="2" a="1"/>
  <c r="C3994" i="2" s="1"/>
  <c r="C3993" i="2" a="1"/>
  <c r="C3993" i="2" s="1"/>
  <c r="C3992" i="2" a="1"/>
  <c r="C3992" i="2" s="1"/>
  <c r="C3991" i="2" a="1"/>
  <c r="C3991" i="2" s="1"/>
  <c r="C3990" i="2" a="1"/>
  <c r="C3990" i="2" s="1"/>
  <c r="C3989" i="2" a="1"/>
  <c r="C3989" i="2" s="1"/>
  <c r="C3988" i="2" a="1"/>
  <c r="C3988" i="2" s="1"/>
  <c r="C3987" i="2" a="1"/>
  <c r="C3987" i="2" s="1"/>
  <c r="C3986" i="2" a="1"/>
  <c r="C3986" i="2" s="1"/>
  <c r="C3985" i="2" a="1"/>
  <c r="C3985" i="2" s="1"/>
  <c r="C3984" i="2" a="1"/>
  <c r="C3984" i="2" s="1"/>
  <c r="C3983" i="2" a="1"/>
  <c r="C3983" i="2" s="1"/>
  <c r="C3982" i="2" a="1"/>
  <c r="C3982" i="2" s="1"/>
  <c r="C3981" i="2" a="1"/>
  <c r="C3981" i="2" s="1"/>
  <c r="C3980" i="2" a="1"/>
  <c r="C3980" i="2" s="1"/>
  <c r="C3979" i="2" a="1"/>
  <c r="C3979" i="2" s="1"/>
  <c r="C3978" i="2" a="1"/>
  <c r="C3978" i="2" s="1"/>
  <c r="C3977" i="2" a="1"/>
  <c r="C3977" i="2" s="1"/>
  <c r="C3976" i="2" a="1"/>
  <c r="C3976" i="2" s="1"/>
  <c r="C3975" i="2" a="1"/>
  <c r="C3975" i="2" s="1"/>
  <c r="C3974" i="2" a="1"/>
  <c r="C3974" i="2" s="1"/>
  <c r="C3973" i="2" a="1"/>
  <c r="C3973" i="2" s="1"/>
  <c r="C3972" i="2" a="1"/>
  <c r="C3972" i="2" s="1"/>
  <c r="C3971" i="2" a="1"/>
  <c r="C3971" i="2" s="1"/>
  <c r="C3970" i="2" a="1"/>
  <c r="C3970" i="2" s="1"/>
  <c r="C3969" i="2" a="1"/>
  <c r="C3969" i="2" s="1"/>
  <c r="C3968" i="2" a="1"/>
  <c r="C3968" i="2" s="1"/>
  <c r="C3967" i="2" a="1"/>
  <c r="C3967" i="2" s="1"/>
  <c r="C3966" i="2" a="1"/>
  <c r="C3966" i="2" s="1"/>
  <c r="C3965" i="2" a="1"/>
  <c r="C3965" i="2" s="1"/>
  <c r="C3964" i="2" a="1"/>
  <c r="C3964" i="2" s="1"/>
  <c r="C3963" i="2" a="1"/>
  <c r="C3963" i="2" s="1"/>
  <c r="C3962" i="2" a="1"/>
  <c r="C3962" i="2" s="1"/>
  <c r="C3961" i="2" a="1"/>
  <c r="C3961" i="2" s="1"/>
  <c r="C3960" i="2" a="1"/>
  <c r="C3960" i="2" s="1"/>
  <c r="C3959" i="2" a="1"/>
  <c r="C3959" i="2" s="1"/>
  <c r="C3958" i="2" a="1"/>
  <c r="C3958" i="2" s="1"/>
  <c r="C3957" i="2" a="1"/>
  <c r="C3957" i="2" s="1"/>
  <c r="C3956" i="2" a="1"/>
  <c r="C3956" i="2" s="1"/>
  <c r="C3955" i="2" a="1"/>
  <c r="C3955" i="2" s="1"/>
  <c r="C3954" i="2" a="1"/>
  <c r="C3954" i="2" s="1"/>
  <c r="C3953" i="2" a="1"/>
  <c r="C3953" i="2" s="1"/>
  <c r="C3952" i="2" a="1"/>
  <c r="C3952" i="2" s="1"/>
  <c r="C3951" i="2" a="1"/>
  <c r="C3951" i="2" s="1"/>
  <c r="C3950" i="2" a="1"/>
  <c r="C3950" i="2" s="1"/>
  <c r="C3949" i="2" a="1"/>
  <c r="C3949" i="2" s="1"/>
  <c r="C3948" i="2" a="1"/>
  <c r="C3948" i="2" s="1"/>
  <c r="C3947" i="2" a="1"/>
  <c r="C3947" i="2" s="1"/>
  <c r="C3946" i="2" a="1"/>
  <c r="C3946" i="2" s="1"/>
  <c r="C3945" i="2" a="1"/>
  <c r="C3945" i="2" s="1"/>
  <c r="C3944" i="2" a="1"/>
  <c r="C3944" i="2" s="1"/>
  <c r="C3943" i="2" a="1"/>
  <c r="C3943" i="2" s="1"/>
  <c r="C3942" i="2" a="1"/>
  <c r="C3942" i="2" s="1"/>
  <c r="C3941" i="2" a="1"/>
  <c r="C3941" i="2" s="1"/>
  <c r="C3940" i="2" a="1"/>
  <c r="C3940" i="2" s="1"/>
  <c r="C3939" i="2" a="1"/>
  <c r="C3939" i="2" s="1"/>
  <c r="C3938" i="2" a="1"/>
  <c r="C3938" i="2" s="1"/>
  <c r="C3937" i="2" a="1"/>
  <c r="C3937" i="2" s="1"/>
  <c r="C3936" i="2" a="1"/>
  <c r="C3936" i="2" s="1"/>
  <c r="C3935" i="2" a="1"/>
  <c r="C3935" i="2" s="1"/>
  <c r="C3934" i="2" a="1"/>
  <c r="C3934" i="2" s="1"/>
  <c r="C3933" i="2" a="1"/>
  <c r="C3933" i="2" s="1"/>
  <c r="C3932" i="2" a="1"/>
  <c r="C3932" i="2" s="1"/>
  <c r="C3931" i="2" a="1"/>
  <c r="C3931" i="2" s="1"/>
  <c r="C3930" i="2" a="1"/>
  <c r="C3930" i="2" s="1"/>
  <c r="C3929" i="2" a="1"/>
  <c r="C3929" i="2" s="1"/>
  <c r="C3928" i="2" a="1"/>
  <c r="C3928" i="2" s="1"/>
  <c r="C3927" i="2" a="1"/>
  <c r="C3927" i="2" s="1"/>
  <c r="C3926" i="2" a="1"/>
  <c r="C3926" i="2" s="1"/>
  <c r="C3925" i="2" a="1"/>
  <c r="C3925" i="2" s="1"/>
  <c r="C3924" i="2" a="1"/>
  <c r="C3924" i="2" s="1"/>
  <c r="C3923" i="2" a="1"/>
  <c r="C3923" i="2" s="1"/>
  <c r="C3922" i="2" a="1"/>
  <c r="C3922" i="2" s="1"/>
  <c r="C3921" i="2" a="1"/>
  <c r="C3921" i="2" s="1"/>
  <c r="C3920" i="2" a="1"/>
  <c r="C3920" i="2" s="1"/>
  <c r="C3919" i="2" a="1"/>
  <c r="C3919" i="2" s="1"/>
  <c r="C3918" i="2" a="1"/>
  <c r="C3918" i="2" s="1"/>
  <c r="C3917" i="2" a="1"/>
  <c r="C3917" i="2" s="1"/>
  <c r="C3916" i="2" a="1"/>
  <c r="C3916" i="2" s="1"/>
  <c r="C3915" i="2" a="1"/>
  <c r="C3915" i="2" s="1"/>
  <c r="C3914" i="2" a="1"/>
  <c r="C3914" i="2" s="1"/>
  <c r="C3913" i="2" a="1"/>
  <c r="C3913" i="2" s="1"/>
  <c r="C3912" i="2" a="1"/>
  <c r="C3912" i="2" s="1"/>
  <c r="C3911" i="2" a="1"/>
  <c r="C3911" i="2" s="1"/>
  <c r="C3910" i="2" a="1"/>
  <c r="C3910" i="2" s="1"/>
  <c r="C3909" i="2" a="1"/>
  <c r="C3909" i="2" s="1"/>
  <c r="C3908" i="2" a="1"/>
  <c r="C3908" i="2" s="1"/>
  <c r="C3907" i="2" a="1"/>
  <c r="C3907" i="2" s="1"/>
  <c r="C3906" i="2" a="1"/>
  <c r="C3906" i="2" s="1"/>
  <c r="C3905" i="2" a="1"/>
  <c r="C3905" i="2" s="1"/>
  <c r="C3904" i="2" a="1"/>
  <c r="C3904" i="2" s="1"/>
  <c r="C3903" i="2" a="1"/>
  <c r="C3903" i="2" s="1"/>
  <c r="C3902" i="2" a="1"/>
  <c r="C3902" i="2" s="1"/>
  <c r="C3901" i="2" a="1"/>
  <c r="C3901" i="2" s="1"/>
  <c r="C3900" i="2" a="1"/>
  <c r="C3900" i="2" s="1"/>
  <c r="C3899" i="2" a="1"/>
  <c r="C3899" i="2" s="1"/>
  <c r="C3898" i="2" a="1"/>
  <c r="C3898" i="2" s="1"/>
  <c r="C3897" i="2" a="1"/>
  <c r="C3897" i="2" s="1"/>
  <c r="C3896" i="2" a="1"/>
  <c r="C3896" i="2" s="1"/>
  <c r="C3895" i="2" a="1"/>
  <c r="C3895" i="2" s="1"/>
  <c r="C3894" i="2" a="1"/>
  <c r="C3894" i="2" s="1"/>
  <c r="C3893" i="2" a="1"/>
  <c r="C3893" i="2" s="1"/>
  <c r="C3892" i="2" a="1"/>
  <c r="C3892" i="2" s="1"/>
  <c r="C3891" i="2" a="1"/>
  <c r="C3891" i="2" s="1"/>
  <c r="C3890" i="2" a="1"/>
  <c r="C3890" i="2" s="1"/>
  <c r="C3889" i="2" a="1"/>
  <c r="C3889" i="2" s="1"/>
  <c r="C3888" i="2" a="1"/>
  <c r="C3888" i="2" s="1"/>
  <c r="C3887" i="2" a="1"/>
  <c r="C3887" i="2" s="1"/>
  <c r="C3886" i="2" a="1"/>
  <c r="C3886" i="2" s="1"/>
  <c r="C3885" i="2" a="1"/>
  <c r="C3885" i="2" s="1"/>
  <c r="C3884" i="2" a="1"/>
  <c r="C3884" i="2" s="1"/>
  <c r="C3883" i="2" a="1"/>
  <c r="C3883" i="2" s="1"/>
  <c r="C3882" i="2" a="1"/>
  <c r="C3882" i="2" s="1"/>
  <c r="C3881" i="2" a="1"/>
  <c r="C3881" i="2" s="1"/>
  <c r="C3880" i="2" a="1"/>
  <c r="C3880" i="2" s="1"/>
  <c r="C3879" i="2" a="1"/>
  <c r="C3879" i="2" s="1"/>
  <c r="C3878" i="2" a="1"/>
  <c r="C3878" i="2" s="1"/>
  <c r="C3877" i="2" a="1"/>
  <c r="C3877" i="2" s="1"/>
  <c r="C3876" i="2" a="1"/>
  <c r="C3876" i="2" s="1"/>
  <c r="C3875" i="2" a="1"/>
  <c r="C3875" i="2" s="1"/>
  <c r="C3874" i="2"/>
  <c r="C3874" i="2" a="1"/>
  <c r="C3873" i="2"/>
  <c r="C3873" i="2" a="1"/>
  <c r="C3872" i="2"/>
  <c r="C3872" i="2" a="1"/>
  <c r="C3871" i="2" a="1"/>
  <c r="C3871" i="2" s="1"/>
  <c r="C3870" i="2" a="1"/>
  <c r="C3870" i="2" s="1"/>
  <c r="C3869" i="2"/>
  <c r="C3869" i="2" a="1"/>
  <c r="C3868" i="2" a="1"/>
  <c r="C3868" i="2" s="1"/>
  <c r="C3867" i="2"/>
  <c r="C3867" i="2" a="1"/>
  <c r="C3866" i="2" a="1"/>
  <c r="C3866" i="2" s="1"/>
  <c r="C3865" i="2" a="1"/>
  <c r="C3865" i="2" s="1"/>
  <c r="C3864" i="2" a="1"/>
  <c r="C3864" i="2" s="1"/>
  <c r="C3863" i="2"/>
  <c r="C3863" i="2" a="1"/>
  <c r="C3862" i="2" a="1"/>
  <c r="C3862" i="2" s="1"/>
  <c r="C3861" i="2" a="1"/>
  <c r="C3861" i="2" s="1"/>
  <c r="C3860" i="2" a="1"/>
  <c r="C3860" i="2" s="1"/>
  <c r="C3859" i="2" a="1"/>
  <c r="C3859" i="2" s="1"/>
  <c r="C3858" i="2" a="1"/>
  <c r="C3858" i="2" s="1"/>
  <c r="C3857" i="2" a="1"/>
  <c r="C3857" i="2" s="1"/>
  <c r="C3856" i="2" a="1"/>
  <c r="C3856" i="2" s="1"/>
  <c r="C3855" i="2" a="1"/>
  <c r="C3855" i="2" s="1"/>
  <c r="C3854" i="2" a="1"/>
  <c r="C3854" i="2" s="1"/>
  <c r="C3853" i="2" a="1"/>
  <c r="C3853" i="2" s="1"/>
  <c r="C3852" i="2" a="1"/>
  <c r="C3852" i="2" s="1"/>
  <c r="C3851" i="2" a="1"/>
  <c r="C3851" i="2" s="1"/>
  <c r="C3850" i="2" a="1"/>
  <c r="C3850" i="2" s="1"/>
  <c r="C3849" i="2" a="1"/>
  <c r="C3849" i="2" s="1"/>
  <c r="C3848" i="2" a="1"/>
  <c r="C3848" i="2" s="1"/>
  <c r="C3847" i="2" a="1"/>
  <c r="C3847" i="2" s="1"/>
  <c r="C3846" i="2" a="1"/>
  <c r="C3846" i="2" s="1"/>
  <c r="C3845" i="2" a="1"/>
  <c r="C3845" i="2" s="1"/>
  <c r="C3844" i="2" a="1"/>
  <c r="C3844" i="2" s="1"/>
  <c r="C3843" i="2" a="1"/>
  <c r="C3843" i="2" s="1"/>
  <c r="C3842" i="2" a="1"/>
  <c r="C3842" i="2" s="1"/>
  <c r="C3841" i="2" a="1"/>
  <c r="C3841" i="2" s="1"/>
  <c r="C3840" i="2" a="1"/>
  <c r="C3840" i="2" s="1"/>
  <c r="C3839" i="2" a="1"/>
  <c r="C3839" i="2" s="1"/>
  <c r="C3838" i="2" a="1"/>
  <c r="C3838" i="2" s="1"/>
  <c r="C3837" i="2" a="1"/>
  <c r="C3837" i="2" s="1"/>
  <c r="C3836" i="2" a="1"/>
  <c r="C3836" i="2" s="1"/>
  <c r="C3835" i="2" a="1"/>
  <c r="C3835" i="2" s="1"/>
  <c r="C3834" i="2" a="1"/>
  <c r="C3834" i="2" s="1"/>
  <c r="C3833" i="2" a="1"/>
  <c r="C3833" i="2" s="1"/>
  <c r="C3832" i="2" a="1"/>
  <c r="C3832" i="2" s="1"/>
  <c r="C3831" i="2" a="1"/>
  <c r="C3831" i="2" s="1"/>
  <c r="C3830" i="2" a="1"/>
  <c r="C3830" i="2" s="1"/>
  <c r="C3829" i="2" a="1"/>
  <c r="C3829" i="2" s="1"/>
  <c r="C3828" i="2" a="1"/>
  <c r="C3828" i="2" s="1"/>
  <c r="C3827" i="2" a="1"/>
  <c r="C3827" i="2" s="1"/>
  <c r="C3826" i="2" a="1"/>
  <c r="C3826" i="2" s="1"/>
  <c r="C3825" i="2" a="1"/>
  <c r="C3825" i="2" s="1"/>
  <c r="C3824" i="2" a="1"/>
  <c r="C3824" i="2" s="1"/>
  <c r="C3823" i="2" a="1"/>
  <c r="C3823" i="2" s="1"/>
  <c r="C3822" i="2" a="1"/>
  <c r="C3822" i="2" s="1"/>
  <c r="C3821" i="2"/>
  <c r="C3821" i="2" a="1"/>
  <c r="C3820" i="2" a="1"/>
  <c r="C3820" i="2" s="1"/>
  <c r="C3819" i="2" a="1"/>
  <c r="C3819" i="2" s="1"/>
  <c r="C3818" i="2" a="1"/>
  <c r="C3818" i="2" s="1"/>
  <c r="C3817" i="2" a="1"/>
  <c r="C3817" i="2" s="1"/>
  <c r="C3816" i="2" a="1"/>
  <c r="C3816" i="2" s="1"/>
  <c r="C3815" i="2" a="1"/>
  <c r="C3815" i="2" s="1"/>
  <c r="C3814" i="2" a="1"/>
  <c r="C3814" i="2" s="1"/>
  <c r="C3813" i="2" a="1"/>
  <c r="C3813" i="2" s="1"/>
  <c r="C3812" i="2" a="1"/>
  <c r="C3812" i="2" s="1"/>
  <c r="C3811" i="2" a="1"/>
  <c r="C3811" i="2" s="1"/>
  <c r="C3810" i="2" a="1"/>
  <c r="C3810" i="2" s="1"/>
  <c r="C3809" i="2" a="1"/>
  <c r="C3809" i="2" s="1"/>
  <c r="C3808" i="2" a="1"/>
  <c r="C3808" i="2" s="1"/>
  <c r="C3807" i="2" a="1"/>
  <c r="C3807" i="2" s="1"/>
  <c r="C3806" i="2" a="1"/>
  <c r="C3806" i="2" s="1"/>
  <c r="C3805" i="2" a="1"/>
  <c r="C3805" i="2" s="1"/>
  <c r="C3804" i="2" a="1"/>
  <c r="C3804" i="2" s="1"/>
  <c r="C3803" i="2" a="1"/>
  <c r="C3803" i="2" s="1"/>
  <c r="C3802" i="2" a="1"/>
  <c r="C3802" i="2" s="1"/>
  <c r="C3801" i="2" a="1"/>
  <c r="C3801" i="2" s="1"/>
  <c r="C3800" i="2" a="1"/>
  <c r="C3800" i="2" s="1"/>
  <c r="C3799" i="2" a="1"/>
  <c r="C3799" i="2" s="1"/>
  <c r="C3798" i="2" a="1"/>
  <c r="C3798" i="2" s="1"/>
  <c r="C3797" i="2"/>
  <c r="C3797" i="2" a="1"/>
  <c r="C3796" i="2" a="1"/>
  <c r="C3796" i="2" s="1"/>
  <c r="C3795" i="2" a="1"/>
  <c r="C3795" i="2" s="1"/>
  <c r="C3794" i="2" a="1"/>
  <c r="C3794" i="2" s="1"/>
  <c r="C3793" i="2" a="1"/>
  <c r="C3793" i="2" s="1"/>
  <c r="C3792" i="2" a="1"/>
  <c r="C3792" i="2" s="1"/>
  <c r="C3791" i="2" a="1"/>
  <c r="C3791" i="2" s="1"/>
  <c r="C3790" i="2" a="1"/>
  <c r="C3790" i="2" s="1"/>
  <c r="C3789" i="2"/>
  <c r="C3789" i="2" a="1"/>
  <c r="C3788" i="2" a="1"/>
  <c r="C3788" i="2" s="1"/>
  <c r="C3787" i="2" a="1"/>
  <c r="C3787" i="2" s="1"/>
  <c r="C3786" i="2" a="1"/>
  <c r="C3786" i="2" s="1"/>
  <c r="C3785" i="2" a="1"/>
  <c r="C3785" i="2" s="1"/>
  <c r="C3784" i="2" a="1"/>
  <c r="C3784" i="2" s="1"/>
  <c r="C3783" i="2" a="1"/>
  <c r="C3783" i="2" s="1"/>
  <c r="C3782" i="2" a="1"/>
  <c r="C3782" i="2" s="1"/>
  <c r="C3781" i="2"/>
  <c r="C3781" i="2" a="1"/>
  <c r="C3780" i="2" a="1"/>
  <c r="C3780" i="2" s="1"/>
  <c r="C3779" i="2" a="1"/>
  <c r="C3779" i="2" s="1"/>
  <c r="C3778" i="2" a="1"/>
  <c r="C3778" i="2" s="1"/>
  <c r="C3777" i="2" a="1"/>
  <c r="C3777" i="2" s="1"/>
  <c r="C3776" i="2" a="1"/>
  <c r="C3776" i="2" s="1"/>
  <c r="C3775" i="2" a="1"/>
  <c r="C3775" i="2" s="1"/>
  <c r="C3774" i="2" a="1"/>
  <c r="C3774" i="2" s="1"/>
  <c r="C3773" i="2" a="1"/>
  <c r="C3773" i="2" s="1"/>
  <c r="C3772" i="2" a="1"/>
  <c r="C3772" i="2" s="1"/>
  <c r="C3771" i="2" a="1"/>
  <c r="C3771" i="2" s="1"/>
  <c r="C3770" i="2" a="1"/>
  <c r="C3770" i="2" s="1"/>
  <c r="C3769" i="2" a="1"/>
  <c r="C3769" i="2" s="1"/>
  <c r="C3768" i="2" a="1"/>
  <c r="C3768" i="2" s="1"/>
  <c r="C3767" i="2" a="1"/>
  <c r="C3767" i="2" s="1"/>
  <c r="C3766" i="2" a="1"/>
  <c r="C3766" i="2" s="1"/>
  <c r="C3765" i="2" a="1"/>
  <c r="C3765" i="2" s="1"/>
  <c r="C3764" i="2" a="1"/>
  <c r="C3764" i="2" s="1"/>
  <c r="C3763" i="2" a="1"/>
  <c r="C3763" i="2" s="1"/>
  <c r="C3762" i="2" a="1"/>
  <c r="C3762" i="2" s="1"/>
  <c r="C3761" i="2" a="1"/>
  <c r="C3761" i="2" s="1"/>
  <c r="C3760" i="2" a="1"/>
  <c r="C3760" i="2" s="1"/>
  <c r="C3759" i="2" a="1"/>
  <c r="C3759" i="2" s="1"/>
  <c r="C3758" i="2" a="1"/>
  <c r="C3758" i="2" s="1"/>
  <c r="C3757" i="2"/>
  <c r="C3757" i="2" a="1"/>
  <c r="C3756" i="2" a="1"/>
  <c r="C3756" i="2" s="1"/>
  <c r="C3755" i="2" a="1"/>
  <c r="C3755" i="2" s="1"/>
  <c r="C3754" i="2" a="1"/>
  <c r="C3754" i="2" s="1"/>
  <c r="C3753" i="2" a="1"/>
  <c r="C3753" i="2" s="1"/>
  <c r="C3752" i="2" a="1"/>
  <c r="C3752" i="2" s="1"/>
  <c r="C3751" i="2" a="1"/>
  <c r="C3751" i="2" s="1"/>
  <c r="C3750" i="2" a="1"/>
  <c r="C3750" i="2" s="1"/>
  <c r="C3749" i="2" a="1"/>
  <c r="C3749" i="2" s="1"/>
  <c r="C3748" i="2" a="1"/>
  <c r="C3748" i="2" s="1"/>
  <c r="C3747" i="2" a="1"/>
  <c r="C3747" i="2" s="1"/>
  <c r="C3746" i="2" a="1"/>
  <c r="C3746" i="2" s="1"/>
  <c r="C3745" i="2" a="1"/>
  <c r="C3745" i="2" s="1"/>
  <c r="C3744" i="2" a="1"/>
  <c r="C3744" i="2" s="1"/>
  <c r="C3743" i="2" a="1"/>
  <c r="C3743" i="2" s="1"/>
  <c r="C3742" i="2" a="1"/>
  <c r="C3742" i="2" s="1"/>
  <c r="C3741" i="2" a="1"/>
  <c r="C3741" i="2" s="1"/>
  <c r="C3740" i="2" a="1"/>
  <c r="C3740" i="2" s="1"/>
  <c r="C3739" i="2" a="1"/>
  <c r="C3739" i="2" s="1"/>
  <c r="C3738" i="2" a="1"/>
  <c r="C3738" i="2" s="1"/>
  <c r="C3737" i="2" a="1"/>
  <c r="C3737" i="2" s="1"/>
  <c r="C3736" i="2" a="1"/>
  <c r="C3736" i="2" s="1"/>
  <c r="C3735" i="2" a="1"/>
  <c r="C3735" i="2" s="1"/>
  <c r="C3734" i="2" a="1"/>
  <c r="C3734" i="2" s="1"/>
  <c r="C3733" i="2" a="1"/>
  <c r="C3733" i="2" s="1"/>
  <c r="C3732" i="2" a="1"/>
  <c r="C3732" i="2" s="1"/>
  <c r="C3731" i="2" a="1"/>
  <c r="C3731" i="2" s="1"/>
  <c r="C3730" i="2" a="1"/>
  <c r="C3730" i="2" s="1"/>
  <c r="C3729" i="2" a="1"/>
  <c r="C3729" i="2" s="1"/>
  <c r="C3728" i="2" a="1"/>
  <c r="C3728" i="2" s="1"/>
  <c r="C3727" i="2" a="1"/>
  <c r="C3727" i="2" s="1"/>
  <c r="C3726" i="2" a="1"/>
  <c r="C3726" i="2" s="1"/>
  <c r="C3725" i="2" a="1"/>
  <c r="C3725" i="2" s="1"/>
  <c r="C3724" i="2" a="1"/>
  <c r="C3724" i="2" s="1"/>
  <c r="C3723" i="2" a="1"/>
  <c r="C3723" i="2" s="1"/>
  <c r="C3722" i="2" a="1"/>
  <c r="C3722" i="2" s="1"/>
  <c r="C3721" i="2" a="1"/>
  <c r="C3721" i="2" s="1"/>
  <c r="C3720" i="2" a="1"/>
  <c r="C3720" i="2" s="1"/>
  <c r="C3719" i="2" a="1"/>
  <c r="C3719" i="2" s="1"/>
  <c r="C3718" i="2" a="1"/>
  <c r="C3718" i="2" s="1"/>
  <c r="C3717" i="2" a="1"/>
  <c r="C3717" i="2" s="1"/>
  <c r="C3716" i="2" a="1"/>
  <c r="C3716" i="2" s="1"/>
  <c r="C3715" i="2" a="1"/>
  <c r="C3715" i="2" s="1"/>
  <c r="C3714" i="2" a="1"/>
  <c r="C3714" i="2" s="1"/>
  <c r="C3713" i="2" a="1"/>
  <c r="C3713" i="2" s="1"/>
  <c r="C3712" i="2" a="1"/>
  <c r="C3712" i="2" s="1"/>
  <c r="C3711" i="2" a="1"/>
  <c r="C3711" i="2" s="1"/>
  <c r="C3710" i="2" a="1"/>
  <c r="C3710" i="2" s="1"/>
  <c r="C3709" i="2" a="1"/>
  <c r="C3709" i="2" s="1"/>
  <c r="C3708" i="2" a="1"/>
  <c r="C3708" i="2" s="1"/>
  <c r="C3707" i="2" a="1"/>
  <c r="C3707" i="2" s="1"/>
  <c r="C3706" i="2" a="1"/>
  <c r="C3706" i="2" s="1"/>
  <c r="C3705" i="2" a="1"/>
  <c r="C3705" i="2" s="1"/>
  <c r="C3704" i="2" a="1"/>
  <c r="C3704" i="2" s="1"/>
  <c r="C3703" i="2" a="1"/>
  <c r="C3703" i="2" s="1"/>
  <c r="C3702" i="2" a="1"/>
  <c r="C3702" i="2" s="1"/>
  <c r="C3701" i="2" a="1"/>
  <c r="C3701" i="2" s="1"/>
  <c r="C3700" i="2" a="1"/>
  <c r="C3700" i="2" s="1"/>
  <c r="C3699" i="2" a="1"/>
  <c r="C3699" i="2" s="1"/>
  <c r="C3698" i="2" a="1"/>
  <c r="C3698" i="2" s="1"/>
  <c r="C3697" i="2" a="1"/>
  <c r="C3697" i="2" s="1"/>
  <c r="C3696" i="2" a="1"/>
  <c r="C3696" i="2" s="1"/>
  <c r="C3695" i="2" a="1"/>
  <c r="C3695" i="2" s="1"/>
  <c r="C3694" i="2" a="1"/>
  <c r="C3694" i="2" s="1"/>
  <c r="C3693" i="2"/>
  <c r="C3693" i="2" a="1"/>
  <c r="C3692" i="2" a="1"/>
  <c r="C3692" i="2" s="1"/>
  <c r="C3691" i="2" a="1"/>
  <c r="C3691" i="2" s="1"/>
  <c r="C3690" i="2" a="1"/>
  <c r="C3690" i="2" s="1"/>
  <c r="C3689" i="2" a="1"/>
  <c r="C3689" i="2" s="1"/>
  <c r="C3688" i="2" a="1"/>
  <c r="C3688" i="2" s="1"/>
  <c r="C3687" i="2" a="1"/>
  <c r="C3687" i="2" s="1"/>
  <c r="C3686" i="2" a="1"/>
  <c r="C3686" i="2" s="1"/>
  <c r="C3685" i="2" a="1"/>
  <c r="C3685" i="2" s="1"/>
  <c r="C3684" i="2" a="1"/>
  <c r="C3684" i="2" s="1"/>
  <c r="C3683" i="2" a="1"/>
  <c r="C3683" i="2" s="1"/>
  <c r="C3682" i="2" a="1"/>
  <c r="C3682" i="2" s="1"/>
  <c r="C3681" i="2" a="1"/>
  <c r="C3681" i="2" s="1"/>
  <c r="C3680" i="2" a="1"/>
  <c r="C3680" i="2" s="1"/>
  <c r="C3679" i="2" a="1"/>
  <c r="C3679" i="2" s="1"/>
  <c r="C3678" i="2" a="1"/>
  <c r="C3678" i="2" s="1"/>
  <c r="C3677" i="2" a="1"/>
  <c r="C3677" i="2" s="1"/>
  <c r="C3676" i="2" a="1"/>
  <c r="C3676" i="2" s="1"/>
  <c r="C3675" i="2" a="1"/>
  <c r="C3675" i="2" s="1"/>
  <c r="C3674" i="2" a="1"/>
  <c r="C3674" i="2" s="1"/>
  <c r="C3673" i="2" a="1"/>
  <c r="C3673" i="2" s="1"/>
  <c r="C3672" i="2" a="1"/>
  <c r="C3672" i="2" s="1"/>
  <c r="C3671" i="2" a="1"/>
  <c r="C3671" i="2" s="1"/>
  <c r="C3670" i="2" a="1"/>
  <c r="C3670" i="2" s="1"/>
  <c r="C3669" i="2"/>
  <c r="C3669" i="2" a="1"/>
  <c r="C3668" i="2" a="1"/>
  <c r="C3668" i="2" s="1"/>
  <c r="C3667" i="2" a="1"/>
  <c r="C3667" i="2" s="1"/>
  <c r="C3666" i="2" a="1"/>
  <c r="C3666" i="2" s="1"/>
  <c r="C3665" i="2" a="1"/>
  <c r="C3665" i="2" s="1"/>
  <c r="C3664" i="2" a="1"/>
  <c r="C3664" i="2" s="1"/>
  <c r="C3663" i="2" a="1"/>
  <c r="C3663" i="2" s="1"/>
  <c r="C3662" i="2" a="1"/>
  <c r="C3662" i="2" s="1"/>
  <c r="C3661" i="2" a="1"/>
  <c r="C3661" i="2" s="1"/>
  <c r="C3660" i="2" a="1"/>
  <c r="C3660" i="2" s="1"/>
  <c r="C3659" i="2" a="1"/>
  <c r="C3659" i="2" s="1"/>
  <c r="C3658" i="2" a="1"/>
  <c r="C3658" i="2" s="1"/>
  <c r="C3657" i="2" a="1"/>
  <c r="C3657" i="2" s="1"/>
  <c r="C3656" i="2" a="1"/>
  <c r="C3656" i="2" s="1"/>
  <c r="C3655" i="2" a="1"/>
  <c r="C3655" i="2" s="1"/>
  <c r="C3654" i="2" a="1"/>
  <c r="C3654" i="2" s="1"/>
  <c r="C3653" i="2" a="1"/>
  <c r="C3653" i="2" s="1"/>
  <c r="C3652" i="2" a="1"/>
  <c r="C3652" i="2" s="1"/>
  <c r="C3651" i="2" a="1"/>
  <c r="C3651" i="2" s="1"/>
  <c r="C3650" i="2" a="1"/>
  <c r="C3650" i="2" s="1"/>
  <c r="C3649" i="2" a="1"/>
  <c r="C3649" i="2" s="1"/>
  <c r="C3648" i="2" a="1"/>
  <c r="C3648" i="2" s="1"/>
  <c r="C3647" i="2" a="1"/>
  <c r="C3647" i="2" s="1"/>
  <c r="C3646" i="2" a="1"/>
  <c r="C3646" i="2" s="1"/>
  <c r="C3645" i="2" a="1"/>
  <c r="C3645" i="2" s="1"/>
  <c r="C3644" i="2" a="1"/>
  <c r="C3644" i="2" s="1"/>
  <c r="C3643" i="2" a="1"/>
  <c r="C3643" i="2" s="1"/>
  <c r="C3642" i="2" a="1"/>
  <c r="C3642" i="2" s="1"/>
  <c r="C3641" i="2" a="1"/>
  <c r="C3641" i="2" s="1"/>
  <c r="C3640" i="2" a="1"/>
  <c r="C3640" i="2" s="1"/>
  <c r="C3639" i="2" a="1"/>
  <c r="C3639" i="2" s="1"/>
  <c r="C3638" i="2" a="1"/>
  <c r="C3638" i="2" s="1"/>
  <c r="C3637" i="2" a="1"/>
  <c r="C3637" i="2" s="1"/>
  <c r="C3636" i="2" a="1"/>
  <c r="C3636" i="2" s="1"/>
  <c r="C3635" i="2" a="1"/>
  <c r="C3635" i="2" s="1"/>
  <c r="C3634" i="2" a="1"/>
  <c r="C3634" i="2" s="1"/>
  <c r="C3633" i="2" a="1"/>
  <c r="C3633" i="2" s="1"/>
  <c r="C3632" i="2" a="1"/>
  <c r="C3632" i="2" s="1"/>
  <c r="C3631" i="2" a="1"/>
  <c r="C3631" i="2" s="1"/>
  <c r="C3630" i="2" a="1"/>
  <c r="C3630" i="2" s="1"/>
  <c r="C3629" i="2" a="1"/>
  <c r="C3629" i="2" s="1"/>
  <c r="C3628" i="2" a="1"/>
  <c r="C3628" i="2" s="1"/>
  <c r="C3627" i="2" a="1"/>
  <c r="C3627" i="2" s="1"/>
  <c r="C3626" i="2" a="1"/>
  <c r="C3626" i="2" s="1"/>
  <c r="C3625" i="2" a="1"/>
  <c r="C3625" i="2" s="1"/>
  <c r="C3624" i="2" a="1"/>
  <c r="C3624" i="2" s="1"/>
  <c r="C3623" i="2" a="1"/>
  <c r="C3623" i="2" s="1"/>
  <c r="C3622" i="2" a="1"/>
  <c r="C3622" i="2" s="1"/>
  <c r="C3621" i="2" a="1"/>
  <c r="C3621" i="2" s="1"/>
  <c r="C3620" i="2" a="1"/>
  <c r="C3620" i="2" s="1"/>
  <c r="C3619" i="2" a="1"/>
  <c r="C3619" i="2" s="1"/>
  <c r="C3618" i="2" a="1"/>
  <c r="C3618" i="2" s="1"/>
  <c r="C3617" i="2" a="1"/>
  <c r="C3617" i="2" s="1"/>
  <c r="C3616" i="2" a="1"/>
  <c r="C3616" i="2" s="1"/>
  <c r="C3615" i="2" a="1"/>
  <c r="C3615" i="2" s="1"/>
  <c r="C3614" i="2" a="1"/>
  <c r="C3614" i="2" s="1"/>
  <c r="C3613" i="2" a="1"/>
  <c r="C3613" i="2" s="1"/>
  <c r="C3612" i="2" a="1"/>
  <c r="C3612" i="2" s="1"/>
  <c r="C3611" i="2" a="1"/>
  <c r="C3611" i="2" s="1"/>
  <c r="C3610" i="2" a="1"/>
  <c r="C3610" i="2" s="1"/>
  <c r="C3609" i="2" a="1"/>
  <c r="C3609" i="2" s="1"/>
  <c r="C3608" i="2" a="1"/>
  <c r="C3608" i="2" s="1"/>
  <c r="C3607" i="2" a="1"/>
  <c r="C3607" i="2" s="1"/>
  <c r="C3606" i="2" a="1"/>
  <c r="C3606" i="2" s="1"/>
  <c r="C3605" i="2" a="1"/>
  <c r="C3605" i="2" s="1"/>
  <c r="C3604" i="2" a="1"/>
  <c r="C3604" i="2" s="1"/>
  <c r="C3603" i="2" a="1"/>
  <c r="C3603" i="2" s="1"/>
  <c r="C3602" i="2" a="1"/>
  <c r="C3602" i="2" s="1"/>
  <c r="C3601" i="2" a="1"/>
  <c r="C3601" i="2" s="1"/>
  <c r="C3600" i="2" a="1"/>
  <c r="C3600" i="2" s="1"/>
  <c r="C3599" i="2" a="1"/>
  <c r="C3599" i="2" s="1"/>
  <c r="C3598" i="2" a="1"/>
  <c r="C3598" i="2" s="1"/>
  <c r="C3597" i="2" a="1"/>
  <c r="C3597" i="2" s="1"/>
  <c r="C3596" i="2" a="1"/>
  <c r="C3596" i="2" s="1"/>
  <c r="C3595" i="2" a="1"/>
  <c r="C3595" i="2" s="1"/>
  <c r="C3594" i="2" a="1"/>
  <c r="C3594" i="2" s="1"/>
  <c r="C3593" i="2" a="1"/>
  <c r="C3593" i="2" s="1"/>
  <c r="C3592" i="2" a="1"/>
  <c r="C3592" i="2" s="1"/>
  <c r="C3591" i="2" a="1"/>
  <c r="C3591" i="2" s="1"/>
  <c r="C3590" i="2" a="1"/>
  <c r="C3590" i="2" s="1"/>
  <c r="C3589" i="2"/>
  <c r="C3589" i="2" a="1"/>
  <c r="C3588" i="2" a="1"/>
  <c r="C3588" i="2" s="1"/>
  <c r="C3587" i="2" a="1"/>
  <c r="C3587" i="2" s="1"/>
  <c r="C3586" i="2" a="1"/>
  <c r="C3586" i="2" s="1"/>
  <c r="C3585" i="2" a="1"/>
  <c r="C3585" i="2" s="1"/>
  <c r="C3584" i="2" a="1"/>
  <c r="C3584" i="2" s="1"/>
  <c r="C3583" i="2" a="1"/>
  <c r="C3583" i="2" s="1"/>
  <c r="C3582" i="2" a="1"/>
  <c r="C3582" i="2" s="1"/>
  <c r="C3581" i="2" a="1"/>
  <c r="C3581" i="2" s="1"/>
  <c r="C3580" i="2" a="1"/>
  <c r="C3580" i="2" s="1"/>
  <c r="C3579" i="2" a="1"/>
  <c r="C3579" i="2" s="1"/>
  <c r="C3578" i="2" a="1"/>
  <c r="C3578" i="2" s="1"/>
  <c r="C3577" i="2" a="1"/>
  <c r="C3577" i="2" s="1"/>
  <c r="C3576" i="2" a="1"/>
  <c r="C3576" i="2" s="1"/>
  <c r="C3575" i="2" a="1"/>
  <c r="C3575" i="2" s="1"/>
  <c r="C3574" i="2" a="1"/>
  <c r="C3574" i="2" s="1"/>
  <c r="C3573" i="2" a="1"/>
  <c r="C3573" i="2" s="1"/>
  <c r="C3572" i="2" a="1"/>
  <c r="C3572" i="2" s="1"/>
  <c r="C3571" i="2" a="1"/>
  <c r="C3571" i="2" s="1"/>
  <c r="C3570" i="2" a="1"/>
  <c r="C3570" i="2" s="1"/>
  <c r="C3569" i="2" a="1"/>
  <c r="C3569" i="2" s="1"/>
  <c r="C3568" i="2" a="1"/>
  <c r="C3568" i="2" s="1"/>
  <c r="C3567" i="2" a="1"/>
  <c r="C3567" i="2" s="1"/>
  <c r="C3566" i="2" a="1"/>
  <c r="C3566" i="2" s="1"/>
  <c r="C3565" i="2" a="1"/>
  <c r="C3565" i="2" s="1"/>
  <c r="C3564" i="2" a="1"/>
  <c r="C3564" i="2" s="1"/>
  <c r="C3563" i="2" a="1"/>
  <c r="C3563" i="2" s="1"/>
  <c r="C3562" i="2" a="1"/>
  <c r="C3562" i="2" s="1"/>
  <c r="C3561" i="2" a="1"/>
  <c r="C3561" i="2" s="1"/>
  <c r="C3560" i="2" a="1"/>
  <c r="C3560" i="2" s="1"/>
  <c r="C3559" i="2" a="1"/>
  <c r="C3559" i="2" s="1"/>
  <c r="C3558" i="2" a="1"/>
  <c r="C3558" i="2" s="1"/>
  <c r="C3557" i="2"/>
  <c r="C3557" i="2" a="1"/>
  <c r="C3556" i="2" a="1"/>
  <c r="C3556" i="2" s="1"/>
  <c r="C3555" i="2" a="1"/>
  <c r="C3555" i="2" s="1"/>
  <c r="C3554" i="2" a="1"/>
  <c r="C3554" i="2" s="1"/>
  <c r="C3553" i="2" a="1"/>
  <c r="C3553" i="2" s="1"/>
  <c r="C3552" i="2" a="1"/>
  <c r="C3552" i="2" s="1"/>
  <c r="C3551" i="2" a="1"/>
  <c r="C3551" i="2" s="1"/>
  <c r="C3550" i="2" a="1"/>
  <c r="C3550" i="2" s="1"/>
  <c r="C3549" i="2" a="1"/>
  <c r="C3549" i="2" s="1"/>
  <c r="C3548" i="2" a="1"/>
  <c r="C3548" i="2" s="1"/>
  <c r="C3547" i="2" a="1"/>
  <c r="C3547" i="2" s="1"/>
  <c r="C3546" i="2" a="1"/>
  <c r="C3546" i="2" s="1"/>
  <c r="C3545" i="2" a="1"/>
  <c r="C3545" i="2" s="1"/>
  <c r="C3544" i="2" a="1"/>
  <c r="C3544" i="2" s="1"/>
  <c r="C3543" i="2" a="1"/>
  <c r="C3543" i="2" s="1"/>
  <c r="C3542" i="2" a="1"/>
  <c r="C3542" i="2" s="1"/>
  <c r="C3541" i="2" a="1"/>
  <c r="C3541" i="2" s="1"/>
  <c r="C3540" i="2" a="1"/>
  <c r="C3540" i="2" s="1"/>
  <c r="C3539" i="2" a="1"/>
  <c r="C3539" i="2" s="1"/>
  <c r="C3538" i="2" a="1"/>
  <c r="C3538" i="2" s="1"/>
  <c r="C3537" i="2" a="1"/>
  <c r="C3537" i="2" s="1"/>
  <c r="C3536" i="2" a="1"/>
  <c r="C3536" i="2" s="1"/>
  <c r="C3535" i="2" a="1"/>
  <c r="C3535" i="2" s="1"/>
  <c r="C3534" i="2" a="1"/>
  <c r="C3534" i="2" s="1"/>
  <c r="C3533" i="2" a="1"/>
  <c r="C3533" i="2" s="1"/>
  <c r="C3532" i="2" a="1"/>
  <c r="C3532" i="2" s="1"/>
  <c r="C3531" i="2" a="1"/>
  <c r="C3531" i="2" s="1"/>
  <c r="C3530" i="2" a="1"/>
  <c r="C3530" i="2" s="1"/>
  <c r="C3529" i="2" a="1"/>
  <c r="C3529" i="2" s="1"/>
  <c r="C3528" i="2" a="1"/>
  <c r="C3528" i="2" s="1"/>
  <c r="C3527" i="2" a="1"/>
  <c r="C3527" i="2" s="1"/>
  <c r="C3526" i="2" a="1"/>
  <c r="C3526" i="2" s="1"/>
  <c r="C3525" i="2" a="1"/>
  <c r="C3525" i="2" s="1"/>
  <c r="C3524" i="2" a="1"/>
  <c r="C3524" i="2" s="1"/>
  <c r="C3523" i="2" a="1"/>
  <c r="C3523" i="2" s="1"/>
  <c r="C3522" i="2" a="1"/>
  <c r="C3522" i="2" s="1"/>
  <c r="C3521" i="2" a="1"/>
  <c r="C3521" i="2" s="1"/>
  <c r="C3520" i="2" a="1"/>
  <c r="C3520" i="2" s="1"/>
  <c r="C3519" i="2" a="1"/>
  <c r="C3519" i="2" s="1"/>
  <c r="C3518" i="2" a="1"/>
  <c r="C3518" i="2" s="1"/>
  <c r="C3517" i="2" a="1"/>
  <c r="C3517" i="2" s="1"/>
  <c r="C3516" i="2" a="1"/>
  <c r="C3516" i="2" s="1"/>
  <c r="C3515" i="2" a="1"/>
  <c r="C3515" i="2" s="1"/>
  <c r="C3514" i="2" a="1"/>
  <c r="C3514" i="2" s="1"/>
  <c r="C3513" i="2" a="1"/>
  <c r="C3513" i="2" s="1"/>
  <c r="C3512" i="2" a="1"/>
  <c r="C3512" i="2" s="1"/>
  <c r="C3511" i="2" a="1"/>
  <c r="C3511" i="2" s="1"/>
  <c r="C3510" i="2" a="1"/>
  <c r="C3510" i="2" s="1"/>
  <c r="C3509" i="2" a="1"/>
  <c r="C3509" i="2" s="1"/>
  <c r="C3508" i="2" a="1"/>
  <c r="C3508" i="2" s="1"/>
  <c r="C3507" i="2" a="1"/>
  <c r="C3507" i="2" s="1"/>
  <c r="C3506" i="2" a="1"/>
  <c r="C3506" i="2" s="1"/>
  <c r="C3505" i="2" a="1"/>
  <c r="C3505" i="2" s="1"/>
  <c r="C3504" i="2" a="1"/>
  <c r="C3504" i="2" s="1"/>
  <c r="C3503" i="2" a="1"/>
  <c r="C3503" i="2" s="1"/>
  <c r="C3502" i="2" a="1"/>
  <c r="C3502" i="2" s="1"/>
  <c r="C3501" i="2" a="1"/>
  <c r="C3501" i="2" s="1"/>
  <c r="C3500" i="2" a="1"/>
  <c r="C3500" i="2" s="1"/>
  <c r="C3499" i="2" a="1"/>
  <c r="C3499" i="2" s="1"/>
  <c r="C3498" i="2" a="1"/>
  <c r="C3498" i="2" s="1"/>
  <c r="C3497" i="2" a="1"/>
  <c r="C3497" i="2" s="1"/>
  <c r="C3496" i="2" a="1"/>
  <c r="C3496" i="2" s="1"/>
  <c r="C3495" i="2" a="1"/>
  <c r="C3495" i="2" s="1"/>
  <c r="C3494" i="2" a="1"/>
  <c r="C3494" i="2" s="1"/>
  <c r="C3493" i="2" a="1"/>
  <c r="C3493" i="2" s="1"/>
  <c r="C3492" i="2" a="1"/>
  <c r="C3492" i="2" s="1"/>
  <c r="C3491" i="2" a="1"/>
  <c r="C3491" i="2" s="1"/>
  <c r="C3490" i="2" a="1"/>
  <c r="C3490" i="2" s="1"/>
  <c r="C3489" i="2" a="1"/>
  <c r="C3489" i="2" s="1"/>
  <c r="C3488" i="2" a="1"/>
  <c r="C3488" i="2" s="1"/>
  <c r="C3487" i="2" a="1"/>
  <c r="C3487" i="2" s="1"/>
  <c r="C3486" i="2" a="1"/>
  <c r="C3486" i="2" s="1"/>
  <c r="C3485" i="2" a="1"/>
  <c r="C3485" i="2" s="1"/>
  <c r="C3484" i="2" a="1"/>
  <c r="C3484" i="2" s="1"/>
  <c r="C3483" i="2" a="1"/>
  <c r="C3483" i="2" s="1"/>
  <c r="C3482" i="2" a="1"/>
  <c r="C3482" i="2" s="1"/>
  <c r="C3481" i="2" a="1"/>
  <c r="C3481" i="2" s="1"/>
  <c r="C3480" i="2" a="1"/>
  <c r="C3480" i="2" s="1"/>
  <c r="C3479" i="2" a="1"/>
  <c r="C3479" i="2" s="1"/>
  <c r="C3478" i="2" a="1"/>
  <c r="C3478" i="2" s="1"/>
  <c r="C3477" i="2" a="1"/>
  <c r="C3477" i="2" s="1"/>
  <c r="C3476" i="2" a="1"/>
  <c r="C3476" i="2" s="1"/>
  <c r="C3475" i="2" a="1"/>
  <c r="C3475" i="2" s="1"/>
  <c r="C3474" i="2" a="1"/>
  <c r="C3474" i="2" s="1"/>
  <c r="C3473" i="2" a="1"/>
  <c r="C3473" i="2" s="1"/>
  <c r="C3472" i="2" a="1"/>
  <c r="C3472" i="2" s="1"/>
  <c r="C3471" i="2" a="1"/>
  <c r="C3471" i="2" s="1"/>
  <c r="C3470" i="2" a="1"/>
  <c r="C3470" i="2" s="1"/>
  <c r="C3469" i="2" a="1"/>
  <c r="C3469" i="2" s="1"/>
  <c r="C3468" i="2" a="1"/>
  <c r="C3468" i="2" s="1"/>
  <c r="C3467" i="2" a="1"/>
  <c r="C3467" i="2" s="1"/>
  <c r="C3466" i="2" a="1"/>
  <c r="C3466" i="2" s="1"/>
  <c r="C3465" i="2" a="1"/>
  <c r="C3465" i="2" s="1"/>
  <c r="C3464" i="2" a="1"/>
  <c r="C3464" i="2" s="1"/>
  <c r="C3463" i="2" a="1"/>
  <c r="C3463" i="2" s="1"/>
  <c r="C3462" i="2" a="1"/>
  <c r="C3462" i="2" s="1"/>
  <c r="C3461" i="2" a="1"/>
  <c r="C3461" i="2" s="1"/>
  <c r="C3460" i="2" a="1"/>
  <c r="C3460" i="2" s="1"/>
  <c r="C3459" i="2" a="1"/>
  <c r="C3459" i="2" s="1"/>
  <c r="C3458" i="2" a="1"/>
  <c r="C3458" i="2" s="1"/>
  <c r="C3457" i="2" a="1"/>
  <c r="C3457" i="2" s="1"/>
  <c r="C3456" i="2" a="1"/>
  <c r="C3456" i="2" s="1"/>
  <c r="C3455" i="2" a="1"/>
  <c r="C3455" i="2" s="1"/>
  <c r="C3454" i="2" a="1"/>
  <c r="C3454" i="2" s="1"/>
  <c r="C3453" i="2" a="1"/>
  <c r="C3453" i="2" s="1"/>
  <c r="C3452" i="2" a="1"/>
  <c r="C3452" i="2" s="1"/>
  <c r="C3451" i="2" a="1"/>
  <c r="C3451" i="2" s="1"/>
  <c r="C3450" i="2" a="1"/>
  <c r="C3450" i="2" s="1"/>
  <c r="C3449" i="2" a="1"/>
  <c r="C3449" i="2" s="1"/>
  <c r="C3448" i="2" a="1"/>
  <c r="C3448" i="2" s="1"/>
  <c r="C3447" i="2" a="1"/>
  <c r="C3447" i="2" s="1"/>
  <c r="C3446" i="2" a="1"/>
  <c r="C3446" i="2" s="1"/>
  <c r="C3445" i="2"/>
  <c r="C3445" i="2" a="1"/>
  <c r="C3444" i="2" a="1"/>
  <c r="C3444" i="2" s="1"/>
  <c r="C3443" i="2" a="1"/>
  <c r="C3443" i="2" s="1"/>
  <c r="C3442" i="2" a="1"/>
  <c r="C3442" i="2" s="1"/>
  <c r="C3441" i="2" a="1"/>
  <c r="C3441" i="2" s="1"/>
  <c r="C3440" i="2" a="1"/>
  <c r="C3440" i="2" s="1"/>
  <c r="C3439" i="2" a="1"/>
  <c r="C3439" i="2" s="1"/>
  <c r="C3438" i="2" a="1"/>
  <c r="C3438" i="2" s="1"/>
  <c r="C3437" i="2" a="1"/>
  <c r="C3437" i="2" s="1"/>
  <c r="C3436" i="2" a="1"/>
  <c r="C3436" i="2" s="1"/>
  <c r="C3435" i="2" a="1"/>
  <c r="C3435" i="2" s="1"/>
  <c r="C3434" i="2" a="1"/>
  <c r="C3434" i="2" s="1"/>
  <c r="C3433" i="2" a="1"/>
  <c r="C3433" i="2" s="1"/>
  <c r="C3432" i="2" a="1"/>
  <c r="C3432" i="2" s="1"/>
  <c r="C3431" i="2" a="1"/>
  <c r="C3431" i="2" s="1"/>
  <c r="C3430" i="2" a="1"/>
  <c r="C3430" i="2" s="1"/>
  <c r="C3429" i="2" a="1"/>
  <c r="C3429" i="2" s="1"/>
  <c r="C3428" i="2" a="1"/>
  <c r="C3428" i="2" s="1"/>
  <c r="C3427" i="2" a="1"/>
  <c r="C3427" i="2" s="1"/>
  <c r="C3426" i="2" a="1"/>
  <c r="C3426" i="2" s="1"/>
  <c r="C3425" i="2" a="1"/>
  <c r="C3425" i="2" s="1"/>
  <c r="C3424" i="2" a="1"/>
  <c r="C3424" i="2" s="1"/>
  <c r="C3423" i="2" a="1"/>
  <c r="C3423" i="2" s="1"/>
  <c r="C3422" i="2" a="1"/>
  <c r="C3422" i="2" s="1"/>
  <c r="C3421" i="2" a="1"/>
  <c r="C3421" i="2" s="1"/>
  <c r="C3420" i="2" a="1"/>
  <c r="C3420" i="2" s="1"/>
  <c r="C3419" i="2" a="1"/>
  <c r="C3419" i="2" s="1"/>
  <c r="C3418" i="2" a="1"/>
  <c r="C3418" i="2" s="1"/>
  <c r="C3417" i="2" a="1"/>
  <c r="C3417" i="2" s="1"/>
  <c r="C3416" i="2" a="1"/>
  <c r="C3416" i="2" s="1"/>
  <c r="C3415" i="2" a="1"/>
  <c r="C3415" i="2" s="1"/>
  <c r="C3414" i="2" a="1"/>
  <c r="C3414" i="2" s="1"/>
  <c r="C3413" i="2"/>
  <c r="C3413" i="2" a="1"/>
  <c r="C3412" i="2" a="1"/>
  <c r="C3412" i="2" s="1"/>
  <c r="C3411" i="2" a="1"/>
  <c r="C3411" i="2" s="1"/>
  <c r="C3410" i="2" a="1"/>
  <c r="C3410" i="2" s="1"/>
  <c r="C3409" i="2" a="1"/>
  <c r="C3409" i="2" s="1"/>
  <c r="C3408" i="2" a="1"/>
  <c r="C3408" i="2" s="1"/>
  <c r="C3407" i="2" a="1"/>
  <c r="C3407" i="2" s="1"/>
  <c r="C3406" i="2" a="1"/>
  <c r="C3406" i="2" s="1"/>
  <c r="C3405" i="2" a="1"/>
  <c r="C3405" i="2" s="1"/>
  <c r="C3404" i="2" a="1"/>
  <c r="C3404" i="2" s="1"/>
  <c r="C3403" i="2" a="1"/>
  <c r="C3403" i="2" s="1"/>
  <c r="C3402" i="2" a="1"/>
  <c r="C3402" i="2" s="1"/>
  <c r="C3401" i="2" a="1"/>
  <c r="C3401" i="2" s="1"/>
  <c r="C3400" i="2" a="1"/>
  <c r="C3400" i="2" s="1"/>
  <c r="C3399" i="2" a="1"/>
  <c r="C3399" i="2" s="1"/>
  <c r="C3398" i="2" a="1"/>
  <c r="C3398" i="2" s="1"/>
  <c r="C3397" i="2" a="1"/>
  <c r="C3397" i="2" s="1"/>
  <c r="C3396" i="2" a="1"/>
  <c r="C3396" i="2" s="1"/>
  <c r="C3395" i="2" a="1"/>
  <c r="C3395" i="2" s="1"/>
  <c r="C3394" i="2" a="1"/>
  <c r="C3394" i="2" s="1"/>
  <c r="C3393" i="2" a="1"/>
  <c r="C3393" i="2" s="1"/>
  <c r="C3392" i="2" a="1"/>
  <c r="C3392" i="2" s="1"/>
  <c r="C3391" i="2" a="1"/>
  <c r="C3391" i="2" s="1"/>
  <c r="C3390" i="2" a="1"/>
  <c r="C3390" i="2" s="1"/>
  <c r="C3389" i="2" a="1"/>
  <c r="C3389" i="2" s="1"/>
  <c r="C3388" i="2" a="1"/>
  <c r="C3388" i="2" s="1"/>
  <c r="C3387" i="2" a="1"/>
  <c r="C3387" i="2" s="1"/>
  <c r="C3386" i="2" a="1"/>
  <c r="C3386" i="2" s="1"/>
  <c r="C3385" i="2" a="1"/>
  <c r="C3385" i="2" s="1"/>
  <c r="C3384" i="2" a="1"/>
  <c r="C3384" i="2" s="1"/>
  <c r="C3383" i="2" a="1"/>
  <c r="C3383" i="2" s="1"/>
  <c r="C3382" i="2" a="1"/>
  <c r="C3382" i="2" s="1"/>
  <c r="C3381" i="2" a="1"/>
  <c r="C3381" i="2" s="1"/>
  <c r="C3380" i="2" a="1"/>
  <c r="C3380" i="2" s="1"/>
  <c r="C3379" i="2" a="1"/>
  <c r="C3379" i="2" s="1"/>
  <c r="C3378" i="2" a="1"/>
  <c r="C3378" i="2" s="1"/>
  <c r="C3377" i="2" a="1"/>
  <c r="C3377" i="2" s="1"/>
  <c r="C3376" i="2" a="1"/>
  <c r="C3376" i="2" s="1"/>
  <c r="C3375" i="2" a="1"/>
  <c r="C3375" i="2" s="1"/>
  <c r="C3374" i="2" a="1"/>
  <c r="C3374" i="2" s="1"/>
  <c r="C3373" i="2" a="1"/>
  <c r="C3373" i="2" s="1"/>
  <c r="C3372" i="2" a="1"/>
  <c r="C3372" i="2" s="1"/>
  <c r="C3371" i="2" a="1"/>
  <c r="C3371" i="2" s="1"/>
  <c r="C3370" i="2" a="1"/>
  <c r="C3370" i="2" s="1"/>
  <c r="C3369" i="2" a="1"/>
  <c r="C3369" i="2" s="1"/>
  <c r="C3368" i="2" a="1"/>
  <c r="C3368" i="2" s="1"/>
  <c r="C3367" i="2" a="1"/>
  <c r="C3367" i="2" s="1"/>
  <c r="C3366" i="2" a="1"/>
  <c r="C3366" i="2" s="1"/>
  <c r="C3365" i="2" a="1"/>
  <c r="C3365" i="2" s="1"/>
  <c r="C3364" i="2" a="1"/>
  <c r="C3364" i="2" s="1"/>
  <c r="C3363" i="2" a="1"/>
  <c r="C3363" i="2" s="1"/>
  <c r="C3362" i="2" a="1"/>
  <c r="C3362" i="2" s="1"/>
  <c r="C3361" i="2" a="1"/>
  <c r="C3361" i="2" s="1"/>
  <c r="C3360" i="2" a="1"/>
  <c r="C3360" i="2" s="1"/>
  <c r="C3359" i="2" a="1"/>
  <c r="C3359" i="2" s="1"/>
  <c r="C3358" i="2" a="1"/>
  <c r="C3358" i="2" s="1"/>
  <c r="C3357" i="2" a="1"/>
  <c r="C3357" i="2" s="1"/>
  <c r="C3356" i="2" a="1"/>
  <c r="C3356" i="2" s="1"/>
  <c r="C3355" i="2" a="1"/>
  <c r="C3355" i="2" s="1"/>
  <c r="C3354" i="2" a="1"/>
  <c r="C3354" i="2" s="1"/>
  <c r="C3353" i="2" a="1"/>
  <c r="C3353" i="2" s="1"/>
  <c r="C3352" i="2" a="1"/>
  <c r="C3352" i="2" s="1"/>
  <c r="C3351" i="2" a="1"/>
  <c r="C3351" i="2" s="1"/>
  <c r="C3350" i="2" a="1"/>
  <c r="C3350" i="2" s="1"/>
  <c r="C3349" i="2" a="1"/>
  <c r="C3349" i="2" s="1"/>
  <c r="C3348" i="2" a="1"/>
  <c r="C3348" i="2" s="1"/>
  <c r="C3347" i="2" a="1"/>
  <c r="C3347" i="2" s="1"/>
  <c r="C3346" i="2" a="1"/>
  <c r="C3346" i="2" s="1"/>
  <c r="C3345" i="2" a="1"/>
  <c r="C3345" i="2" s="1"/>
  <c r="C3344" i="2" a="1"/>
  <c r="C3344" i="2" s="1"/>
  <c r="C3343" i="2" a="1"/>
  <c r="C3343" i="2" s="1"/>
  <c r="C3342" i="2" a="1"/>
  <c r="C3342" i="2" s="1"/>
  <c r="C3341" i="2" a="1"/>
  <c r="C3341" i="2" s="1"/>
  <c r="C3340" i="2" a="1"/>
  <c r="C3340" i="2" s="1"/>
  <c r="C3339" i="2" a="1"/>
  <c r="C3339" i="2" s="1"/>
  <c r="C3338" i="2" a="1"/>
  <c r="C3338" i="2" s="1"/>
  <c r="C3337" i="2" a="1"/>
  <c r="C3337" i="2" s="1"/>
  <c r="C3336" i="2" a="1"/>
  <c r="C3336" i="2" s="1"/>
  <c r="C3335" i="2" a="1"/>
  <c r="C3335" i="2" s="1"/>
  <c r="C3334" i="2" a="1"/>
  <c r="C3334" i="2" s="1"/>
  <c r="C3333" i="2"/>
  <c r="C3333" i="2" a="1"/>
  <c r="C3332" i="2" a="1"/>
  <c r="C3332" i="2" s="1"/>
  <c r="C3331" i="2" a="1"/>
  <c r="C3331" i="2" s="1"/>
  <c r="C3330" i="2" a="1"/>
  <c r="C3330" i="2" s="1"/>
  <c r="C3329" i="2" a="1"/>
  <c r="C3329" i="2" s="1"/>
  <c r="C3328" i="2" a="1"/>
  <c r="C3328" i="2" s="1"/>
  <c r="C3327" i="2" a="1"/>
  <c r="C3327" i="2" s="1"/>
  <c r="C3326" i="2" a="1"/>
  <c r="C3326" i="2" s="1"/>
  <c r="C3325" i="2" a="1"/>
  <c r="C3325" i="2" s="1"/>
  <c r="C3324" i="2" a="1"/>
  <c r="C3324" i="2" s="1"/>
  <c r="C3323" i="2" a="1"/>
  <c r="C3323" i="2" s="1"/>
  <c r="C3322" i="2" a="1"/>
  <c r="C3322" i="2" s="1"/>
  <c r="C3321" i="2" a="1"/>
  <c r="C3321" i="2" s="1"/>
  <c r="C3320" i="2" a="1"/>
  <c r="C3320" i="2" s="1"/>
  <c r="C3319" i="2" a="1"/>
  <c r="C3319" i="2" s="1"/>
  <c r="C3318" i="2" a="1"/>
  <c r="C3318" i="2" s="1"/>
  <c r="C3317" i="2" a="1"/>
  <c r="C3317" i="2" s="1"/>
  <c r="C3316" i="2" a="1"/>
  <c r="C3316" i="2" s="1"/>
  <c r="C3315" i="2" a="1"/>
  <c r="C3315" i="2" s="1"/>
  <c r="C3314" i="2" a="1"/>
  <c r="C3314" i="2" s="1"/>
  <c r="C3313" i="2" a="1"/>
  <c r="C3313" i="2" s="1"/>
  <c r="C3312" i="2" a="1"/>
  <c r="C3312" i="2" s="1"/>
  <c r="C3311" i="2" a="1"/>
  <c r="C3311" i="2" s="1"/>
  <c r="C3310" i="2" a="1"/>
  <c r="C3310" i="2" s="1"/>
  <c r="C3309" i="2" a="1"/>
  <c r="C3309" i="2" s="1"/>
  <c r="C3308" i="2" a="1"/>
  <c r="C3308" i="2" s="1"/>
  <c r="C3307" i="2" a="1"/>
  <c r="C3307" i="2" s="1"/>
  <c r="C3306" i="2" a="1"/>
  <c r="C3306" i="2" s="1"/>
  <c r="C3305" i="2" a="1"/>
  <c r="C3305" i="2" s="1"/>
  <c r="C3304" i="2" a="1"/>
  <c r="C3304" i="2" s="1"/>
  <c r="C3303" i="2" a="1"/>
  <c r="C3303" i="2" s="1"/>
  <c r="C3302" i="2" a="1"/>
  <c r="C3302" i="2" s="1"/>
  <c r="C3301" i="2" a="1"/>
  <c r="C3301" i="2" s="1"/>
  <c r="C3300" i="2" a="1"/>
  <c r="C3300" i="2" s="1"/>
  <c r="C3299" i="2" a="1"/>
  <c r="C3299" i="2" s="1"/>
  <c r="C3298" i="2" a="1"/>
  <c r="C3298" i="2" s="1"/>
  <c r="C3297" i="2" a="1"/>
  <c r="C3297" i="2" s="1"/>
  <c r="C3296" i="2" a="1"/>
  <c r="C3296" i="2" s="1"/>
  <c r="C3295" i="2" a="1"/>
  <c r="C3295" i="2" s="1"/>
  <c r="C3294" i="2" a="1"/>
  <c r="C3294" i="2" s="1"/>
  <c r="C3293" i="2" a="1"/>
  <c r="C3293" i="2" s="1"/>
  <c r="C3292" i="2" a="1"/>
  <c r="C3292" i="2" s="1"/>
  <c r="C3291" i="2" a="1"/>
  <c r="C3291" i="2" s="1"/>
  <c r="C3290" i="2" a="1"/>
  <c r="C3290" i="2" s="1"/>
  <c r="C3289" i="2" a="1"/>
  <c r="C3289" i="2" s="1"/>
  <c r="C3288" i="2" a="1"/>
  <c r="C3288" i="2" s="1"/>
  <c r="C3287" i="2" a="1"/>
  <c r="C3287" i="2" s="1"/>
  <c r="C3286" i="2" a="1"/>
  <c r="C3286" i="2" s="1"/>
  <c r="C3285" i="2"/>
  <c r="C3285" i="2" a="1"/>
  <c r="C3284" i="2" a="1"/>
  <c r="C3284" i="2" s="1"/>
  <c r="C3283" i="2" a="1"/>
  <c r="C3283" i="2" s="1"/>
  <c r="C3282" i="2" a="1"/>
  <c r="C3282" i="2" s="1"/>
  <c r="C3281" i="2" a="1"/>
  <c r="C3281" i="2" s="1"/>
  <c r="C3280" i="2" a="1"/>
  <c r="C3280" i="2" s="1"/>
  <c r="C3279" i="2" a="1"/>
  <c r="C3279" i="2" s="1"/>
  <c r="C3278" i="2" a="1"/>
  <c r="C3278" i="2" s="1"/>
  <c r="C3277" i="2"/>
  <c r="C3277" i="2" a="1"/>
  <c r="C3276" i="2" a="1"/>
  <c r="C3276" i="2" s="1"/>
  <c r="C3275" i="2" a="1"/>
  <c r="C3275" i="2" s="1"/>
  <c r="C3274" i="2" a="1"/>
  <c r="C3274" i="2" s="1"/>
  <c r="C3273" i="2" a="1"/>
  <c r="C3273" i="2" s="1"/>
  <c r="C3272" i="2" a="1"/>
  <c r="C3272" i="2" s="1"/>
  <c r="C3271" i="2" a="1"/>
  <c r="C3271" i="2" s="1"/>
  <c r="C3270" i="2" a="1"/>
  <c r="C3270" i="2" s="1"/>
  <c r="C3269" i="2" a="1"/>
  <c r="C3269" i="2" s="1"/>
  <c r="C3268" i="2" a="1"/>
  <c r="C3268" i="2" s="1"/>
  <c r="C3267" i="2" a="1"/>
  <c r="C3267" i="2" s="1"/>
  <c r="C3266" i="2" a="1"/>
  <c r="C3266" i="2" s="1"/>
  <c r="C3265" i="2" a="1"/>
  <c r="C3265" i="2" s="1"/>
  <c r="C3264" i="2" a="1"/>
  <c r="C3264" i="2" s="1"/>
  <c r="C3263" i="2" a="1"/>
  <c r="C3263" i="2" s="1"/>
  <c r="C3262" i="2" a="1"/>
  <c r="C3262" i="2" s="1"/>
  <c r="C3261" i="2" a="1"/>
  <c r="C3261" i="2" s="1"/>
  <c r="C3260" i="2" a="1"/>
  <c r="C3260" i="2" s="1"/>
  <c r="C3259" i="2" a="1"/>
  <c r="C3259" i="2" s="1"/>
  <c r="C3258" i="2" a="1"/>
  <c r="C3258" i="2" s="1"/>
  <c r="C3257" i="2" a="1"/>
  <c r="C3257" i="2" s="1"/>
  <c r="C3256" i="2" a="1"/>
  <c r="C3256" i="2" s="1"/>
  <c r="C3255" i="2" a="1"/>
  <c r="C3255" i="2" s="1"/>
  <c r="C3254" i="2" a="1"/>
  <c r="C3254" i="2" s="1"/>
  <c r="C3253" i="2" a="1"/>
  <c r="C3253" i="2" s="1"/>
  <c r="C3252" i="2" a="1"/>
  <c r="C3252" i="2" s="1"/>
  <c r="C3251" i="2" a="1"/>
  <c r="C3251" i="2" s="1"/>
  <c r="C3250" i="2" a="1"/>
  <c r="C3250" i="2" s="1"/>
  <c r="C3249" i="2" a="1"/>
  <c r="C3249" i="2" s="1"/>
  <c r="C3248" i="2" a="1"/>
  <c r="C3248" i="2" s="1"/>
  <c r="C3247" i="2" a="1"/>
  <c r="C3247" i="2" s="1"/>
  <c r="C3246" i="2" a="1"/>
  <c r="C3246" i="2" s="1"/>
  <c r="C3245" i="2" a="1"/>
  <c r="C3245" i="2" s="1"/>
  <c r="C3244" i="2" a="1"/>
  <c r="C3244" i="2" s="1"/>
  <c r="C3243" i="2" a="1"/>
  <c r="C3243" i="2" s="1"/>
  <c r="C3242" i="2" a="1"/>
  <c r="C3242" i="2" s="1"/>
  <c r="C3241" i="2" a="1"/>
  <c r="C3241" i="2" s="1"/>
  <c r="C3240" i="2" a="1"/>
  <c r="C3240" i="2" s="1"/>
  <c r="C3239" i="2" a="1"/>
  <c r="C3239" i="2" s="1"/>
  <c r="C3238" i="2" a="1"/>
  <c r="C3238" i="2" s="1"/>
  <c r="C3237" i="2"/>
  <c r="C3237" i="2" a="1"/>
  <c r="C3236" i="2" a="1"/>
  <c r="C3236" i="2" s="1"/>
  <c r="C3235" i="2" a="1"/>
  <c r="C3235" i="2" s="1"/>
  <c r="C3234" i="2" a="1"/>
  <c r="C3234" i="2" s="1"/>
  <c r="C3233" i="2" a="1"/>
  <c r="C3233" i="2" s="1"/>
  <c r="C3232" i="2" a="1"/>
  <c r="C3232" i="2" s="1"/>
  <c r="C3231" i="2" a="1"/>
  <c r="C3231" i="2" s="1"/>
  <c r="C3230" i="2" a="1"/>
  <c r="C3230" i="2" s="1"/>
  <c r="C3229" i="2" a="1"/>
  <c r="C3229" i="2" s="1"/>
  <c r="C3228" i="2" a="1"/>
  <c r="C3228" i="2" s="1"/>
  <c r="C3227" i="2" a="1"/>
  <c r="C3227" i="2" s="1"/>
  <c r="C3226" i="2" a="1"/>
  <c r="C3226" i="2" s="1"/>
  <c r="C3225" i="2" a="1"/>
  <c r="C3225" i="2" s="1"/>
  <c r="C3224" i="2" a="1"/>
  <c r="C3224" i="2" s="1"/>
  <c r="C3223" i="2" a="1"/>
  <c r="C3223" i="2" s="1"/>
  <c r="C3222" i="2" a="1"/>
  <c r="C3222" i="2" s="1"/>
  <c r="C3221" i="2" a="1"/>
  <c r="C3221" i="2" s="1"/>
  <c r="C3220" i="2" a="1"/>
  <c r="C3220" i="2" s="1"/>
  <c r="C3219" i="2" a="1"/>
  <c r="C3219" i="2" s="1"/>
  <c r="C3218" i="2" a="1"/>
  <c r="C3218" i="2" s="1"/>
  <c r="C3217" i="2" a="1"/>
  <c r="C3217" i="2" s="1"/>
  <c r="C3216" i="2" a="1"/>
  <c r="C3216" i="2" s="1"/>
  <c r="C3215" i="2" a="1"/>
  <c r="C3215" i="2" s="1"/>
  <c r="C3214" i="2" a="1"/>
  <c r="C3214" i="2" s="1"/>
  <c r="C3213" i="2" a="1"/>
  <c r="C3213" i="2" s="1"/>
  <c r="C3212" i="2" a="1"/>
  <c r="C3212" i="2" s="1"/>
  <c r="C3211" i="2" a="1"/>
  <c r="C3211" i="2" s="1"/>
  <c r="C3210" i="2" a="1"/>
  <c r="C3210" i="2" s="1"/>
  <c r="C3209" i="2" a="1"/>
  <c r="C3209" i="2" s="1"/>
  <c r="C3208" i="2" a="1"/>
  <c r="C3208" i="2" s="1"/>
  <c r="C3207" i="2" a="1"/>
  <c r="C3207" i="2" s="1"/>
  <c r="C3206" i="2" a="1"/>
  <c r="C3206" i="2" s="1"/>
  <c r="C3205" i="2"/>
  <c r="C3205" i="2" a="1"/>
  <c r="C3204" i="2" a="1"/>
  <c r="C3204" i="2" s="1"/>
  <c r="C3203" i="2" a="1"/>
  <c r="C3203" i="2" s="1"/>
  <c r="C3202" i="2" a="1"/>
  <c r="C3202" i="2" s="1"/>
  <c r="C3201" i="2" a="1"/>
  <c r="C3201" i="2" s="1"/>
  <c r="C3200" i="2" a="1"/>
  <c r="C3200" i="2" s="1"/>
  <c r="C3199" i="2" a="1"/>
  <c r="C3199" i="2" s="1"/>
  <c r="C3198" i="2" a="1"/>
  <c r="C3198" i="2" s="1"/>
  <c r="C3197" i="2" a="1"/>
  <c r="C3197" i="2" s="1"/>
  <c r="C3196" i="2" a="1"/>
  <c r="C3196" i="2" s="1"/>
  <c r="C3195" i="2" a="1"/>
  <c r="C3195" i="2" s="1"/>
  <c r="C3194" i="2" a="1"/>
  <c r="C3194" i="2" s="1"/>
  <c r="C3193" i="2" a="1"/>
  <c r="C3193" i="2" s="1"/>
  <c r="C3192" i="2" a="1"/>
  <c r="C3192" i="2" s="1"/>
  <c r="C3191" i="2" a="1"/>
  <c r="C3191" i="2" s="1"/>
  <c r="C3190" i="2" a="1"/>
  <c r="C3190" i="2" s="1"/>
  <c r="C3189" i="2"/>
  <c r="C3189" i="2" a="1"/>
  <c r="C3188" i="2" a="1"/>
  <c r="C3188" i="2" s="1"/>
  <c r="C3187" i="2" a="1"/>
  <c r="C3187" i="2" s="1"/>
  <c r="C3186" i="2" a="1"/>
  <c r="C3186" i="2" s="1"/>
  <c r="C3185" i="2" a="1"/>
  <c r="C3185" i="2" s="1"/>
  <c r="C3184" i="2" a="1"/>
  <c r="C3184" i="2" s="1"/>
  <c r="C3183" i="2" a="1"/>
  <c r="C3183" i="2" s="1"/>
  <c r="C3182" i="2" a="1"/>
  <c r="C3182" i="2" s="1"/>
  <c r="C3181" i="2" a="1"/>
  <c r="C3181" i="2" s="1"/>
  <c r="C3180" i="2" a="1"/>
  <c r="C3180" i="2" s="1"/>
  <c r="C3179" i="2" a="1"/>
  <c r="C3179" i="2" s="1"/>
  <c r="C3178" i="2" a="1"/>
  <c r="C3178" i="2" s="1"/>
  <c r="C3177" i="2" a="1"/>
  <c r="C3177" i="2" s="1"/>
  <c r="C3176" i="2" a="1"/>
  <c r="C3176" i="2" s="1"/>
  <c r="C3175" i="2" a="1"/>
  <c r="C3175" i="2" s="1"/>
  <c r="C3174" i="2" a="1"/>
  <c r="C3174" i="2" s="1"/>
  <c r="C3173" i="2"/>
  <c r="C3173" i="2" a="1"/>
  <c r="C3172" i="2" a="1"/>
  <c r="C3172" i="2" s="1"/>
  <c r="C3171" i="2" a="1"/>
  <c r="C3171" i="2" s="1"/>
  <c r="C3170" i="2" a="1"/>
  <c r="C3170" i="2" s="1"/>
  <c r="C3169" i="2" a="1"/>
  <c r="C3169" i="2" s="1"/>
  <c r="C3168" i="2" a="1"/>
  <c r="C3168" i="2" s="1"/>
  <c r="C3167" i="2" a="1"/>
  <c r="C3167" i="2" s="1"/>
  <c r="C3166" i="2" a="1"/>
  <c r="C3166" i="2" s="1"/>
  <c r="C3165" i="2" a="1"/>
  <c r="C3165" i="2" s="1"/>
  <c r="C3164" i="2" a="1"/>
  <c r="C3164" i="2" s="1"/>
  <c r="C3163" i="2" a="1"/>
  <c r="C3163" i="2" s="1"/>
  <c r="C3162" i="2" a="1"/>
  <c r="C3162" i="2" s="1"/>
  <c r="C3161" i="2" a="1"/>
  <c r="C3161" i="2" s="1"/>
  <c r="C3160" i="2" a="1"/>
  <c r="C3160" i="2" s="1"/>
  <c r="C3159" i="2" a="1"/>
  <c r="C3159" i="2" s="1"/>
  <c r="C3158" i="2" a="1"/>
  <c r="C3158" i="2" s="1"/>
  <c r="C3157" i="2" a="1"/>
  <c r="C3157" i="2" s="1"/>
  <c r="C3156" i="2" a="1"/>
  <c r="C3156" i="2" s="1"/>
  <c r="C3155" i="2" a="1"/>
  <c r="C3155" i="2" s="1"/>
  <c r="C3154" i="2" a="1"/>
  <c r="C3154" i="2" s="1"/>
  <c r="C3153" i="2" a="1"/>
  <c r="C3153" i="2" s="1"/>
  <c r="C3152" i="2" a="1"/>
  <c r="C3152" i="2" s="1"/>
  <c r="C3151" i="2" a="1"/>
  <c r="C3151" i="2" s="1"/>
  <c r="C3150" i="2" a="1"/>
  <c r="C3150" i="2" s="1"/>
  <c r="C3149" i="2"/>
  <c r="C3149" i="2" a="1"/>
  <c r="C3148" i="2" a="1"/>
  <c r="C3148" i="2" s="1"/>
  <c r="C3147" i="2" a="1"/>
  <c r="C3147" i="2" s="1"/>
  <c r="C3146" i="2" a="1"/>
  <c r="C3146" i="2" s="1"/>
  <c r="C3145" i="2" a="1"/>
  <c r="C3145" i="2" s="1"/>
  <c r="C3144" i="2" a="1"/>
  <c r="C3144" i="2" s="1"/>
  <c r="C3143" i="2" a="1"/>
  <c r="C3143" i="2" s="1"/>
  <c r="C3142" i="2" a="1"/>
  <c r="C3142" i="2" s="1"/>
  <c r="C3141" i="2" a="1"/>
  <c r="C3141" i="2" s="1"/>
  <c r="C3140" i="2" a="1"/>
  <c r="C3140" i="2" s="1"/>
  <c r="C3139" i="2" a="1"/>
  <c r="C3139" i="2" s="1"/>
  <c r="C3138" i="2" a="1"/>
  <c r="C3138" i="2" s="1"/>
  <c r="C3137" i="2" a="1"/>
  <c r="C3137" i="2" s="1"/>
  <c r="C3136" i="2" a="1"/>
  <c r="C3136" i="2" s="1"/>
  <c r="C3135" i="2" a="1"/>
  <c r="C3135" i="2" s="1"/>
  <c r="C3134" i="2" a="1"/>
  <c r="C3134" i="2" s="1"/>
  <c r="C3133" i="2" a="1"/>
  <c r="C3133" i="2" s="1"/>
  <c r="C3132" i="2" a="1"/>
  <c r="C3132" i="2" s="1"/>
  <c r="C3131" i="2" a="1"/>
  <c r="C3131" i="2" s="1"/>
  <c r="C3130" i="2" a="1"/>
  <c r="C3130" i="2" s="1"/>
  <c r="C3129" i="2" a="1"/>
  <c r="C3129" i="2" s="1"/>
  <c r="C3128" i="2" a="1"/>
  <c r="C3128" i="2" s="1"/>
  <c r="C3127" i="2" a="1"/>
  <c r="C3127" i="2" s="1"/>
  <c r="C3126" i="2" a="1"/>
  <c r="C3126" i="2" s="1"/>
  <c r="C3125" i="2" a="1"/>
  <c r="C3125" i="2" s="1"/>
  <c r="C3124" i="2" a="1"/>
  <c r="C3124" i="2" s="1"/>
  <c r="C3123" i="2" a="1"/>
  <c r="C3123" i="2" s="1"/>
  <c r="C3122" i="2" a="1"/>
  <c r="C3122" i="2" s="1"/>
  <c r="C3121" i="2" a="1"/>
  <c r="C3121" i="2" s="1"/>
  <c r="C3120" i="2" a="1"/>
  <c r="C3120" i="2" s="1"/>
  <c r="C3119" i="2" a="1"/>
  <c r="C3119" i="2" s="1"/>
  <c r="C3118" i="2" a="1"/>
  <c r="C3118" i="2" s="1"/>
  <c r="C3117" i="2" a="1"/>
  <c r="C3117" i="2" s="1"/>
  <c r="C3116" i="2" a="1"/>
  <c r="C3116" i="2" s="1"/>
  <c r="C3115" i="2" a="1"/>
  <c r="C3115" i="2" s="1"/>
  <c r="C3114" i="2" a="1"/>
  <c r="C3114" i="2" s="1"/>
  <c r="C3113" i="2" a="1"/>
  <c r="C3113" i="2" s="1"/>
  <c r="C3112" i="2" a="1"/>
  <c r="C3112" i="2" s="1"/>
  <c r="C3111" i="2" a="1"/>
  <c r="C3111" i="2" s="1"/>
  <c r="C3110" i="2" a="1"/>
  <c r="C3110" i="2" s="1"/>
  <c r="C3109" i="2"/>
  <c r="C3109" i="2" a="1"/>
  <c r="C3108" i="2" a="1"/>
  <c r="C3108" i="2" s="1"/>
  <c r="C3107" i="2" a="1"/>
  <c r="C3107" i="2" s="1"/>
  <c r="C3106" i="2" a="1"/>
  <c r="C3106" i="2" s="1"/>
  <c r="C3105" i="2" a="1"/>
  <c r="C3105" i="2" s="1"/>
  <c r="C3104" i="2" a="1"/>
  <c r="C3104" i="2" s="1"/>
  <c r="C3103" i="2" a="1"/>
  <c r="C3103" i="2" s="1"/>
  <c r="C3102" i="2" a="1"/>
  <c r="C3102" i="2" s="1"/>
  <c r="C3101" i="2" a="1"/>
  <c r="C3101" i="2" s="1"/>
  <c r="C3100" i="2" a="1"/>
  <c r="C3100" i="2" s="1"/>
  <c r="C3099" i="2" a="1"/>
  <c r="C3099" i="2" s="1"/>
  <c r="C3098" i="2" a="1"/>
  <c r="C3098" i="2" s="1"/>
  <c r="C3097" i="2" a="1"/>
  <c r="C3097" i="2" s="1"/>
  <c r="C3096" i="2" a="1"/>
  <c r="C3096" i="2" s="1"/>
  <c r="C3095" i="2" a="1"/>
  <c r="C3095" i="2" s="1"/>
  <c r="C3094" i="2" a="1"/>
  <c r="C3094" i="2" s="1"/>
  <c r="C3093" i="2" a="1"/>
  <c r="C3093" i="2" s="1"/>
  <c r="C3092" i="2" a="1"/>
  <c r="C3092" i="2" s="1"/>
  <c r="C3091" i="2" a="1"/>
  <c r="C3091" i="2" s="1"/>
  <c r="C3090" i="2" a="1"/>
  <c r="C3090" i="2" s="1"/>
  <c r="C3089" i="2" a="1"/>
  <c r="C3089" i="2" s="1"/>
  <c r="C3088" i="2" a="1"/>
  <c r="C3088" i="2" s="1"/>
  <c r="C3087" i="2" a="1"/>
  <c r="C3087" i="2" s="1"/>
  <c r="C3086" i="2" a="1"/>
  <c r="C3086" i="2" s="1"/>
  <c r="C3085" i="2" a="1"/>
  <c r="C3085" i="2" s="1"/>
  <c r="C3084" i="2" a="1"/>
  <c r="C3084" i="2" s="1"/>
  <c r="C3083" i="2" a="1"/>
  <c r="C3083" i="2" s="1"/>
  <c r="C3082" i="2" a="1"/>
  <c r="C3082" i="2" s="1"/>
  <c r="C3081" i="2" a="1"/>
  <c r="C3081" i="2" s="1"/>
  <c r="C3080" i="2" a="1"/>
  <c r="C3080" i="2" s="1"/>
  <c r="C3079" i="2" a="1"/>
  <c r="C3079" i="2" s="1"/>
  <c r="C3078" i="2" a="1"/>
  <c r="C3078" i="2" s="1"/>
  <c r="C3077" i="2" a="1"/>
  <c r="C3077" i="2" s="1"/>
  <c r="C3076" i="2" a="1"/>
  <c r="C3076" i="2" s="1"/>
  <c r="C3075" i="2" a="1"/>
  <c r="C3075" i="2" s="1"/>
  <c r="C3074" i="2" a="1"/>
  <c r="C3074" i="2" s="1"/>
  <c r="C3073" i="2" a="1"/>
  <c r="C3073" i="2" s="1"/>
  <c r="C3072" i="2" a="1"/>
  <c r="C3072" i="2" s="1"/>
  <c r="C3071" i="2" a="1"/>
  <c r="C3071" i="2" s="1"/>
  <c r="C3070" i="2" a="1"/>
  <c r="C3070" i="2" s="1"/>
  <c r="C3069" i="2" a="1"/>
  <c r="C3069" i="2" s="1"/>
  <c r="C3068" i="2" a="1"/>
  <c r="C3068" i="2" s="1"/>
  <c r="C3067" i="2" a="1"/>
  <c r="C3067" i="2" s="1"/>
  <c r="C3066" i="2" a="1"/>
  <c r="C3066" i="2" s="1"/>
  <c r="C3065" i="2" a="1"/>
  <c r="C3065" i="2" s="1"/>
  <c r="C3064" i="2" a="1"/>
  <c r="C3064" i="2" s="1"/>
  <c r="C3063" i="2" a="1"/>
  <c r="C3063" i="2" s="1"/>
  <c r="C3062" i="2" a="1"/>
  <c r="C3062" i="2" s="1"/>
  <c r="C3061" i="2"/>
  <c r="C3061" i="2" a="1"/>
  <c r="C3060" i="2" a="1"/>
  <c r="C3060" i="2" s="1"/>
  <c r="C3059" i="2" a="1"/>
  <c r="C3059" i="2" s="1"/>
  <c r="C3058" i="2" a="1"/>
  <c r="C3058" i="2" s="1"/>
  <c r="C3057" i="2" a="1"/>
  <c r="C3057" i="2" s="1"/>
  <c r="C3056" i="2" a="1"/>
  <c r="C3056" i="2" s="1"/>
  <c r="C3055" i="2" a="1"/>
  <c r="C3055" i="2" s="1"/>
  <c r="C3054" i="2" a="1"/>
  <c r="C3054" i="2" s="1"/>
  <c r="C3053" i="2" a="1"/>
  <c r="C3053" i="2" s="1"/>
  <c r="C3052" i="2" a="1"/>
  <c r="C3052" i="2" s="1"/>
  <c r="C3051" i="2" a="1"/>
  <c r="C3051" i="2" s="1"/>
  <c r="C3050" i="2" a="1"/>
  <c r="C3050" i="2" s="1"/>
  <c r="C3049" i="2" a="1"/>
  <c r="C3049" i="2" s="1"/>
  <c r="C3048" i="2" a="1"/>
  <c r="C3048" i="2" s="1"/>
  <c r="C3047" i="2" a="1"/>
  <c r="C3047" i="2" s="1"/>
  <c r="C3046" i="2" a="1"/>
  <c r="C3046" i="2" s="1"/>
  <c r="C3045" i="2" a="1"/>
  <c r="C3045" i="2" s="1"/>
  <c r="C3044" i="2" a="1"/>
  <c r="C3044" i="2" s="1"/>
  <c r="C3043" i="2" a="1"/>
  <c r="C3043" i="2" s="1"/>
  <c r="C3042" i="2" a="1"/>
  <c r="C3042" i="2" s="1"/>
  <c r="C3041" i="2" a="1"/>
  <c r="C3041" i="2" s="1"/>
  <c r="C3040" i="2" a="1"/>
  <c r="C3040" i="2" s="1"/>
  <c r="C3039" i="2" a="1"/>
  <c r="C3039" i="2" s="1"/>
  <c r="C3038" i="2" a="1"/>
  <c r="C3038" i="2" s="1"/>
  <c r="C3037" i="2" a="1"/>
  <c r="C3037" i="2" s="1"/>
  <c r="C3036" i="2" a="1"/>
  <c r="C3036" i="2" s="1"/>
  <c r="C3035" i="2" a="1"/>
  <c r="C3035" i="2" s="1"/>
  <c r="C3034" i="2" a="1"/>
  <c r="C3034" i="2" s="1"/>
  <c r="C3033" i="2" a="1"/>
  <c r="C3033" i="2" s="1"/>
  <c r="C3032" i="2" a="1"/>
  <c r="C3032" i="2" s="1"/>
  <c r="C3031" i="2" a="1"/>
  <c r="C3031" i="2" s="1"/>
  <c r="C3030" i="2" a="1"/>
  <c r="C3030" i="2" s="1"/>
  <c r="C3029" i="2" a="1"/>
  <c r="C3029" i="2" s="1"/>
  <c r="C3028" i="2" a="1"/>
  <c r="C3028" i="2" s="1"/>
  <c r="C3027" i="2" a="1"/>
  <c r="C3027" i="2" s="1"/>
  <c r="C3026" i="2" a="1"/>
  <c r="C3026" i="2" s="1"/>
  <c r="C3025" i="2" a="1"/>
  <c r="C3025" i="2" s="1"/>
  <c r="C3024" i="2" a="1"/>
  <c r="C3024" i="2" s="1"/>
  <c r="C3023" i="2" a="1"/>
  <c r="C3023" i="2" s="1"/>
  <c r="C3022" i="2" a="1"/>
  <c r="C3022" i="2" s="1"/>
  <c r="C3021" i="2" a="1"/>
  <c r="C3021" i="2" s="1"/>
  <c r="C3020" i="2" a="1"/>
  <c r="C3020" i="2" s="1"/>
  <c r="C3019" i="2" a="1"/>
  <c r="C3019" i="2" s="1"/>
  <c r="C3018" i="2" a="1"/>
  <c r="C3018" i="2" s="1"/>
  <c r="C3017" i="2" a="1"/>
  <c r="C3017" i="2" s="1"/>
  <c r="C3016" i="2" a="1"/>
  <c r="C3016" i="2" s="1"/>
  <c r="C3015" i="2" a="1"/>
  <c r="C3015" i="2" s="1"/>
  <c r="C3014" i="2" a="1"/>
  <c r="C3014" i="2" s="1"/>
  <c r="C3013" i="2" a="1"/>
  <c r="C3013" i="2" s="1"/>
  <c r="C3012" i="2" a="1"/>
  <c r="C3012" i="2" s="1"/>
  <c r="C3011" i="2" a="1"/>
  <c r="C3011" i="2" s="1"/>
  <c r="C3010" i="2" a="1"/>
  <c r="C3010" i="2" s="1"/>
  <c r="C3009" i="2" a="1"/>
  <c r="C3009" i="2" s="1"/>
  <c r="C3008" i="2" a="1"/>
  <c r="C3008" i="2" s="1"/>
  <c r="C3007" i="2" a="1"/>
  <c r="C3007" i="2" s="1"/>
  <c r="C3006" i="2" a="1"/>
  <c r="C3006" i="2" s="1"/>
  <c r="C3005" i="2" a="1"/>
  <c r="C3005" i="2" s="1"/>
  <c r="C3004" i="2" a="1"/>
  <c r="C3004" i="2" s="1"/>
  <c r="C3003" i="2" a="1"/>
  <c r="C3003" i="2" s="1"/>
  <c r="C3002" i="2" a="1"/>
  <c r="C3002" i="2" s="1"/>
  <c r="C3001" i="2" a="1"/>
  <c r="C3001" i="2" s="1"/>
  <c r="C3000" i="2" a="1"/>
  <c r="C3000" i="2" s="1"/>
  <c r="C2999" i="2" a="1"/>
  <c r="C2999" i="2" s="1"/>
  <c r="C2998" i="2" a="1"/>
  <c r="C2998" i="2" s="1"/>
  <c r="C2997" i="2" a="1"/>
  <c r="C2997" i="2" s="1"/>
  <c r="C2996" i="2" a="1"/>
  <c r="C2996" i="2" s="1"/>
  <c r="C2995" i="2" a="1"/>
  <c r="C2995" i="2" s="1"/>
  <c r="C2994" i="2" a="1"/>
  <c r="C2994" i="2" s="1"/>
  <c r="C2993" i="2" a="1"/>
  <c r="C2993" i="2" s="1"/>
  <c r="C2992" i="2" a="1"/>
  <c r="C2992" i="2" s="1"/>
  <c r="C2991" i="2" a="1"/>
  <c r="C2991" i="2" s="1"/>
  <c r="C2990" i="2" a="1"/>
  <c r="C2990" i="2" s="1"/>
  <c r="C2989" i="2" a="1"/>
  <c r="C2989" i="2" s="1"/>
  <c r="C2988" i="2" a="1"/>
  <c r="C2988" i="2" s="1"/>
  <c r="C2987" i="2" a="1"/>
  <c r="C2987" i="2" s="1"/>
  <c r="C2986" i="2" a="1"/>
  <c r="C2986" i="2" s="1"/>
  <c r="C2985" i="2" a="1"/>
  <c r="C2985" i="2" s="1"/>
  <c r="C2984" i="2" a="1"/>
  <c r="C2984" i="2" s="1"/>
  <c r="C2983" i="2" a="1"/>
  <c r="C2983" i="2" s="1"/>
  <c r="C2982" i="2" a="1"/>
  <c r="C2982" i="2" s="1"/>
  <c r="C2981" i="2" a="1"/>
  <c r="C2981" i="2" s="1"/>
  <c r="C2980" i="2" a="1"/>
  <c r="C2980" i="2" s="1"/>
  <c r="C2979" i="2" a="1"/>
  <c r="C2979" i="2" s="1"/>
  <c r="C2978" i="2" a="1"/>
  <c r="C2978" i="2" s="1"/>
  <c r="C2977" i="2" a="1"/>
  <c r="C2977" i="2" s="1"/>
  <c r="C2976" i="2" a="1"/>
  <c r="C2976" i="2" s="1"/>
  <c r="C2975" i="2" a="1"/>
  <c r="C2975" i="2" s="1"/>
  <c r="C2974" i="2" a="1"/>
  <c r="C2974" i="2" s="1"/>
  <c r="C2973" i="2" a="1"/>
  <c r="C2973" i="2" s="1"/>
  <c r="C2972" i="2" a="1"/>
  <c r="C2972" i="2" s="1"/>
  <c r="C2971" i="2" a="1"/>
  <c r="C2971" i="2" s="1"/>
  <c r="C2970" i="2" a="1"/>
  <c r="C2970" i="2" s="1"/>
  <c r="C2969" i="2" a="1"/>
  <c r="C2969" i="2" s="1"/>
  <c r="C2968" i="2" a="1"/>
  <c r="C2968" i="2" s="1"/>
  <c r="C2967" i="2" a="1"/>
  <c r="C2967" i="2" s="1"/>
  <c r="C2966" i="2" a="1"/>
  <c r="C2966" i="2" s="1"/>
  <c r="C2965" i="2"/>
  <c r="C2965" i="2" a="1"/>
  <c r="C2964" i="2" a="1"/>
  <c r="C2964" i="2" s="1"/>
  <c r="C2963" i="2" a="1"/>
  <c r="C2963" i="2" s="1"/>
  <c r="C2962" i="2" a="1"/>
  <c r="C2962" i="2" s="1"/>
  <c r="C2961" i="2" a="1"/>
  <c r="C2961" i="2" s="1"/>
  <c r="C2960" i="2" a="1"/>
  <c r="C2960" i="2" s="1"/>
  <c r="C2959" i="2" a="1"/>
  <c r="C2959" i="2" s="1"/>
  <c r="C2958" i="2" a="1"/>
  <c r="C2958" i="2" s="1"/>
  <c r="C2957" i="2"/>
  <c r="C2957" i="2" a="1"/>
  <c r="C2956" i="2" a="1"/>
  <c r="C2956" i="2" s="1"/>
  <c r="C2955" i="2" a="1"/>
  <c r="C2955" i="2" s="1"/>
  <c r="C2954" i="2" a="1"/>
  <c r="C2954" i="2" s="1"/>
  <c r="C2953" i="2" a="1"/>
  <c r="C2953" i="2" s="1"/>
  <c r="C2952" i="2" a="1"/>
  <c r="C2952" i="2" s="1"/>
  <c r="C2951" i="2" a="1"/>
  <c r="C2951" i="2" s="1"/>
  <c r="C2950" i="2" a="1"/>
  <c r="C2950" i="2" s="1"/>
  <c r="C2949" i="2"/>
  <c r="C2949" i="2" a="1"/>
  <c r="C2948" i="2" a="1"/>
  <c r="C2948" i="2" s="1"/>
  <c r="C2947" i="2" a="1"/>
  <c r="C2947" i="2" s="1"/>
  <c r="C2946" i="2" a="1"/>
  <c r="C2946" i="2" s="1"/>
  <c r="C2945" i="2" a="1"/>
  <c r="C2945" i="2" s="1"/>
  <c r="C2944" i="2" a="1"/>
  <c r="C2944" i="2" s="1"/>
  <c r="C2943" i="2" a="1"/>
  <c r="C2943" i="2" s="1"/>
  <c r="C2942" i="2" a="1"/>
  <c r="C2942" i="2" s="1"/>
  <c r="C2941" i="2" a="1"/>
  <c r="C2941" i="2" s="1"/>
  <c r="C2940" i="2" a="1"/>
  <c r="C2940" i="2" s="1"/>
  <c r="C2939" i="2" a="1"/>
  <c r="C2939" i="2" s="1"/>
  <c r="C2938" i="2" a="1"/>
  <c r="C2938" i="2" s="1"/>
  <c r="C2937" i="2" a="1"/>
  <c r="C2937" i="2" s="1"/>
  <c r="C2936" i="2" a="1"/>
  <c r="C2936" i="2" s="1"/>
  <c r="C2935" i="2" a="1"/>
  <c r="C2935" i="2" s="1"/>
  <c r="C2934" i="2" a="1"/>
  <c r="C2934" i="2" s="1"/>
  <c r="C2933" i="2" a="1"/>
  <c r="C2933" i="2" s="1"/>
  <c r="C2932" i="2" a="1"/>
  <c r="C2932" i="2" s="1"/>
  <c r="C2931" i="2" a="1"/>
  <c r="C2931" i="2" s="1"/>
  <c r="C2930" i="2" a="1"/>
  <c r="C2930" i="2" s="1"/>
  <c r="C2929" i="2" a="1"/>
  <c r="C2929" i="2" s="1"/>
  <c r="C2928" i="2" a="1"/>
  <c r="C2928" i="2" s="1"/>
  <c r="C2927" i="2" a="1"/>
  <c r="C2927" i="2" s="1"/>
  <c r="C2926" i="2" a="1"/>
  <c r="C2926" i="2" s="1"/>
  <c r="C2925" i="2" a="1"/>
  <c r="C2925" i="2" s="1"/>
  <c r="C2924" i="2" a="1"/>
  <c r="C2924" i="2" s="1"/>
  <c r="C2923" i="2" a="1"/>
  <c r="C2923" i="2" s="1"/>
  <c r="C2922" i="2" a="1"/>
  <c r="C2922" i="2" s="1"/>
  <c r="C2921" i="2" a="1"/>
  <c r="C2921" i="2" s="1"/>
  <c r="C2920" i="2" a="1"/>
  <c r="C2920" i="2" s="1"/>
  <c r="C2919" i="2" a="1"/>
  <c r="C2919" i="2" s="1"/>
  <c r="C2918" i="2" a="1"/>
  <c r="C2918" i="2" s="1"/>
  <c r="C2917" i="2" a="1"/>
  <c r="C2917" i="2" s="1"/>
  <c r="C2916" i="2" a="1"/>
  <c r="C2916" i="2" s="1"/>
  <c r="C2915" i="2" a="1"/>
  <c r="C2915" i="2" s="1"/>
  <c r="C2914" i="2" a="1"/>
  <c r="C2914" i="2" s="1"/>
  <c r="C2913" i="2" a="1"/>
  <c r="C2913" i="2" s="1"/>
  <c r="C2912" i="2" a="1"/>
  <c r="C2912" i="2" s="1"/>
  <c r="C2911" i="2" a="1"/>
  <c r="C2911" i="2" s="1"/>
  <c r="C2910" i="2" a="1"/>
  <c r="C2910" i="2" s="1"/>
  <c r="C2909" i="2" a="1"/>
  <c r="C2909" i="2" s="1"/>
  <c r="C2908" i="2" a="1"/>
  <c r="C2908" i="2" s="1"/>
  <c r="C2907" i="2" a="1"/>
  <c r="C2907" i="2" s="1"/>
  <c r="C2906" i="2" a="1"/>
  <c r="C2906" i="2" s="1"/>
  <c r="C2905" i="2" a="1"/>
  <c r="C2905" i="2" s="1"/>
  <c r="C2904" i="2" a="1"/>
  <c r="C2904" i="2" s="1"/>
  <c r="C2903" i="2" a="1"/>
  <c r="C2903" i="2" s="1"/>
  <c r="C2902" i="2" a="1"/>
  <c r="C2902" i="2" s="1"/>
  <c r="C2901" i="2" a="1"/>
  <c r="C2901" i="2" s="1"/>
  <c r="C2900" i="2" a="1"/>
  <c r="C2900" i="2" s="1"/>
  <c r="C2899" i="2" a="1"/>
  <c r="C2899" i="2" s="1"/>
  <c r="C2898" i="2" a="1"/>
  <c r="C2898" i="2" s="1"/>
  <c r="C2897" i="2" a="1"/>
  <c r="C2897" i="2" s="1"/>
  <c r="C2896" i="2" a="1"/>
  <c r="C2896" i="2" s="1"/>
  <c r="C2895" i="2" a="1"/>
  <c r="C2895" i="2" s="1"/>
  <c r="C2894" i="2" a="1"/>
  <c r="C2894" i="2" s="1"/>
  <c r="C2893" i="2" a="1"/>
  <c r="C2893" i="2" s="1"/>
  <c r="C2892" i="2" a="1"/>
  <c r="C2892" i="2" s="1"/>
  <c r="C2891" i="2" a="1"/>
  <c r="C2891" i="2" s="1"/>
  <c r="C2890" i="2" a="1"/>
  <c r="C2890" i="2" s="1"/>
  <c r="C2889" i="2" a="1"/>
  <c r="C2889" i="2" s="1"/>
  <c r="C2888" i="2" a="1"/>
  <c r="C2888" i="2" s="1"/>
  <c r="C2887" i="2" a="1"/>
  <c r="C2887" i="2" s="1"/>
  <c r="C2886" i="2" a="1"/>
  <c r="C2886" i="2" s="1"/>
  <c r="C2885" i="2" a="1"/>
  <c r="C2885" i="2" s="1"/>
  <c r="C2884" i="2" a="1"/>
  <c r="C2884" i="2" s="1"/>
  <c r="C2883" i="2" a="1"/>
  <c r="C2883" i="2" s="1"/>
  <c r="C2882" i="2" a="1"/>
  <c r="C2882" i="2" s="1"/>
  <c r="C2881" i="2" a="1"/>
  <c r="C2881" i="2" s="1"/>
  <c r="C2880" i="2" a="1"/>
  <c r="C2880" i="2" s="1"/>
  <c r="C2879" i="2" a="1"/>
  <c r="C2879" i="2" s="1"/>
  <c r="C2878" i="2" a="1"/>
  <c r="C2878" i="2" s="1"/>
  <c r="C2877" i="2" a="1"/>
  <c r="C2877" i="2" s="1"/>
  <c r="C2876" i="2" a="1"/>
  <c r="C2876" i="2" s="1"/>
  <c r="C2875" i="2" a="1"/>
  <c r="C2875" i="2" s="1"/>
  <c r="C2874" i="2" a="1"/>
  <c r="C2874" i="2" s="1"/>
  <c r="C2873" i="2" a="1"/>
  <c r="C2873" i="2" s="1"/>
  <c r="C2872" i="2" a="1"/>
  <c r="C2872" i="2" s="1"/>
  <c r="C2871" i="2" a="1"/>
  <c r="C2871" i="2" s="1"/>
  <c r="C2870" i="2" a="1"/>
  <c r="C2870" i="2" s="1"/>
  <c r="C2869" i="2" a="1"/>
  <c r="C2869" i="2" s="1"/>
  <c r="C2868" i="2" a="1"/>
  <c r="C2868" i="2" s="1"/>
  <c r="C2867" i="2" a="1"/>
  <c r="C2867" i="2" s="1"/>
  <c r="C2866" i="2" a="1"/>
  <c r="C2866" i="2" s="1"/>
  <c r="C2865" i="2" a="1"/>
  <c r="C2865" i="2" s="1"/>
  <c r="C2864" i="2" a="1"/>
  <c r="C2864" i="2" s="1"/>
  <c r="C2863" i="2" a="1"/>
  <c r="C2863" i="2" s="1"/>
  <c r="C2862" i="2" a="1"/>
  <c r="C2862" i="2" s="1"/>
  <c r="C2861" i="2" a="1"/>
  <c r="C2861" i="2" s="1"/>
  <c r="C2860" i="2" a="1"/>
  <c r="C2860" i="2" s="1"/>
  <c r="C2859" i="2" a="1"/>
  <c r="C2859" i="2" s="1"/>
  <c r="C2858" i="2" a="1"/>
  <c r="C2858" i="2" s="1"/>
  <c r="C2857" i="2" a="1"/>
  <c r="C2857" i="2" s="1"/>
  <c r="C2856" i="2" a="1"/>
  <c r="C2856" i="2" s="1"/>
  <c r="C2855" i="2" a="1"/>
  <c r="C2855" i="2" s="1"/>
  <c r="C2854" i="2" a="1"/>
  <c r="C2854" i="2" s="1"/>
  <c r="C2853" i="2" a="1"/>
  <c r="C2853" i="2" s="1"/>
  <c r="C2852" i="2" a="1"/>
  <c r="C2852" i="2" s="1"/>
  <c r="C2851" i="2" a="1"/>
  <c r="C2851" i="2" s="1"/>
  <c r="C2850" i="2" a="1"/>
  <c r="C2850" i="2" s="1"/>
  <c r="C2849" i="2" a="1"/>
  <c r="C2849" i="2" s="1"/>
  <c r="C2848" i="2" a="1"/>
  <c r="C2848" i="2" s="1"/>
  <c r="C2847" i="2" a="1"/>
  <c r="C2847" i="2" s="1"/>
  <c r="C2846" i="2" a="1"/>
  <c r="C2846" i="2" s="1"/>
  <c r="C2845" i="2" a="1"/>
  <c r="C2845" i="2" s="1"/>
  <c r="C2844" i="2" a="1"/>
  <c r="C2844" i="2" s="1"/>
  <c r="C2843" i="2" a="1"/>
  <c r="C2843" i="2" s="1"/>
  <c r="C2842" i="2" a="1"/>
  <c r="C2842" i="2" s="1"/>
  <c r="C2841" i="2" a="1"/>
  <c r="C2841" i="2" s="1"/>
  <c r="C2840" i="2" a="1"/>
  <c r="C2840" i="2" s="1"/>
  <c r="C2839" i="2" a="1"/>
  <c r="C2839" i="2" s="1"/>
  <c r="C2838" i="2" a="1"/>
  <c r="C2838" i="2" s="1"/>
  <c r="C2837" i="2" a="1"/>
  <c r="C2837" i="2" s="1"/>
  <c r="C2836" i="2" a="1"/>
  <c r="C2836" i="2" s="1"/>
  <c r="C2835" i="2" a="1"/>
  <c r="C2835" i="2" s="1"/>
  <c r="C2834" i="2" a="1"/>
  <c r="C2834" i="2" s="1"/>
  <c r="C2833" i="2" a="1"/>
  <c r="C2833" i="2" s="1"/>
  <c r="C2832" i="2" a="1"/>
  <c r="C2832" i="2" s="1"/>
  <c r="C2831" i="2" a="1"/>
  <c r="C2831" i="2" s="1"/>
  <c r="C2830" i="2" a="1"/>
  <c r="C2830" i="2" s="1"/>
  <c r="C2829" i="2" a="1"/>
  <c r="C2829" i="2" s="1"/>
  <c r="C2828" i="2" a="1"/>
  <c r="C2828" i="2" s="1"/>
  <c r="C2827" i="2" a="1"/>
  <c r="C2827" i="2" s="1"/>
  <c r="C2826" i="2" a="1"/>
  <c r="C2826" i="2" s="1"/>
  <c r="C2825" i="2" a="1"/>
  <c r="C2825" i="2" s="1"/>
  <c r="C2824" i="2" a="1"/>
  <c r="C2824" i="2" s="1"/>
  <c r="C2823" i="2" a="1"/>
  <c r="C2823" i="2" s="1"/>
  <c r="C2822" i="2" a="1"/>
  <c r="C2822" i="2" s="1"/>
  <c r="C2821" i="2" a="1"/>
  <c r="C2821" i="2" s="1"/>
  <c r="C2820" i="2" a="1"/>
  <c r="C2820" i="2" s="1"/>
  <c r="C2819" i="2" a="1"/>
  <c r="C2819" i="2" s="1"/>
  <c r="C2818" i="2" a="1"/>
  <c r="C2818" i="2" s="1"/>
  <c r="C2817" i="2" a="1"/>
  <c r="C2817" i="2" s="1"/>
  <c r="C2816" i="2" a="1"/>
  <c r="C2816" i="2" s="1"/>
  <c r="C2815" i="2" a="1"/>
  <c r="C2815" i="2" s="1"/>
  <c r="C2814" i="2" a="1"/>
  <c r="C2814" i="2" s="1"/>
  <c r="C2813" i="2" a="1"/>
  <c r="C2813" i="2" s="1"/>
  <c r="C2812" i="2" a="1"/>
  <c r="C2812" i="2" s="1"/>
  <c r="C2811" i="2" a="1"/>
  <c r="C2811" i="2" s="1"/>
  <c r="C2810" i="2" a="1"/>
  <c r="C2810" i="2" s="1"/>
  <c r="C2809" i="2" a="1"/>
  <c r="C2809" i="2" s="1"/>
  <c r="C2808" i="2" a="1"/>
  <c r="C2808" i="2" s="1"/>
  <c r="C2807" i="2" a="1"/>
  <c r="C2807" i="2" s="1"/>
  <c r="C2806" i="2" a="1"/>
  <c r="C2806" i="2" s="1"/>
  <c r="C2805" i="2"/>
  <c r="C2805" i="2" a="1"/>
  <c r="C2804" i="2" a="1"/>
  <c r="C2804" i="2" s="1"/>
  <c r="C2803" i="2" a="1"/>
  <c r="C2803" i="2" s="1"/>
  <c r="C2802" i="2" a="1"/>
  <c r="C2802" i="2" s="1"/>
  <c r="C2801" i="2" a="1"/>
  <c r="C2801" i="2" s="1"/>
  <c r="C2800" i="2" a="1"/>
  <c r="C2800" i="2" s="1"/>
  <c r="C2799" i="2" a="1"/>
  <c r="C2799" i="2" s="1"/>
  <c r="C2798" i="2" a="1"/>
  <c r="C2798" i="2" s="1"/>
  <c r="C2797" i="2" a="1"/>
  <c r="C2797" i="2" s="1"/>
  <c r="C2796" i="2" a="1"/>
  <c r="C2796" i="2" s="1"/>
  <c r="C2795" i="2" a="1"/>
  <c r="C2795" i="2" s="1"/>
  <c r="C2794" i="2" a="1"/>
  <c r="C2794" i="2" s="1"/>
  <c r="C2793" i="2" a="1"/>
  <c r="C2793" i="2" s="1"/>
  <c r="C2792" i="2" a="1"/>
  <c r="C2792" i="2" s="1"/>
  <c r="C2791" i="2" a="1"/>
  <c r="C2791" i="2" s="1"/>
  <c r="C2790" i="2" a="1"/>
  <c r="C2790" i="2" s="1"/>
  <c r="C2789" i="2" a="1"/>
  <c r="C2789" i="2" s="1"/>
  <c r="C2788" i="2" a="1"/>
  <c r="C2788" i="2" s="1"/>
  <c r="C2787" i="2" a="1"/>
  <c r="C2787" i="2" s="1"/>
  <c r="C2786" i="2" a="1"/>
  <c r="C2786" i="2" s="1"/>
  <c r="C2785" i="2" a="1"/>
  <c r="C2785" i="2" s="1"/>
  <c r="C2784" i="2" a="1"/>
  <c r="C2784" i="2" s="1"/>
  <c r="C2783" i="2" a="1"/>
  <c r="C2783" i="2" s="1"/>
  <c r="C2782" i="2" a="1"/>
  <c r="C2782" i="2" s="1"/>
  <c r="C2781" i="2" a="1"/>
  <c r="C2781" i="2" s="1"/>
  <c r="C2780" i="2" a="1"/>
  <c r="C2780" i="2" s="1"/>
  <c r="C2779" i="2" a="1"/>
  <c r="C2779" i="2" s="1"/>
  <c r="C2778" i="2" a="1"/>
  <c r="C2778" i="2" s="1"/>
  <c r="C2777" i="2" a="1"/>
  <c r="C2777" i="2" s="1"/>
  <c r="C2776" i="2" a="1"/>
  <c r="C2776" i="2" s="1"/>
  <c r="C2775" i="2" a="1"/>
  <c r="C2775" i="2" s="1"/>
  <c r="C2774" i="2" a="1"/>
  <c r="C2774" i="2" s="1"/>
  <c r="C2773" i="2" a="1"/>
  <c r="C2773" i="2" s="1"/>
  <c r="C2772" i="2" a="1"/>
  <c r="C2772" i="2" s="1"/>
  <c r="C2771" i="2" a="1"/>
  <c r="C2771" i="2" s="1"/>
  <c r="C2770" i="2" a="1"/>
  <c r="C2770" i="2" s="1"/>
  <c r="C2769" i="2" a="1"/>
  <c r="C2769" i="2" s="1"/>
  <c r="C2768" i="2" a="1"/>
  <c r="C2768" i="2" s="1"/>
  <c r="C2767" i="2" a="1"/>
  <c r="C2767" i="2" s="1"/>
  <c r="C2766" i="2" a="1"/>
  <c r="C2766" i="2" s="1"/>
  <c r="C2765" i="2" a="1"/>
  <c r="C2765" i="2" s="1"/>
  <c r="C2764" i="2" a="1"/>
  <c r="C2764" i="2" s="1"/>
  <c r="C2763" i="2" a="1"/>
  <c r="C2763" i="2" s="1"/>
  <c r="C2762" i="2" a="1"/>
  <c r="C2762" i="2" s="1"/>
  <c r="C2761" i="2" a="1"/>
  <c r="C2761" i="2" s="1"/>
  <c r="C2760" i="2" a="1"/>
  <c r="C2760" i="2" s="1"/>
  <c r="C2759" i="2" a="1"/>
  <c r="C2759" i="2" s="1"/>
  <c r="C2758" i="2" a="1"/>
  <c r="C2758" i="2" s="1"/>
  <c r="C2757" i="2" a="1"/>
  <c r="C2757" i="2" s="1"/>
  <c r="C2756" i="2" a="1"/>
  <c r="C2756" i="2" s="1"/>
  <c r="C2755" i="2" a="1"/>
  <c r="C2755" i="2" s="1"/>
  <c r="C2754" i="2" a="1"/>
  <c r="C2754" i="2" s="1"/>
  <c r="C2753" i="2" a="1"/>
  <c r="C2753" i="2" s="1"/>
  <c r="C2752" i="2" a="1"/>
  <c r="C2752" i="2" s="1"/>
  <c r="C2751" i="2" a="1"/>
  <c r="C2751" i="2" s="1"/>
  <c r="C2750" i="2" a="1"/>
  <c r="C2750" i="2" s="1"/>
  <c r="C2749" i="2" a="1"/>
  <c r="C2749" i="2" s="1"/>
  <c r="C2748" i="2" a="1"/>
  <c r="C2748" i="2" s="1"/>
  <c r="C2747" i="2" a="1"/>
  <c r="C2747" i="2" s="1"/>
  <c r="C2746" i="2" a="1"/>
  <c r="C2746" i="2" s="1"/>
  <c r="C2745" i="2" a="1"/>
  <c r="C2745" i="2" s="1"/>
  <c r="C2744" i="2" a="1"/>
  <c r="C2744" i="2" s="1"/>
  <c r="C2743" i="2" a="1"/>
  <c r="C2743" i="2" s="1"/>
  <c r="C2742" i="2" a="1"/>
  <c r="C2742" i="2" s="1"/>
  <c r="C2741" i="2" a="1"/>
  <c r="C2741" i="2" s="1"/>
  <c r="C2740" i="2" a="1"/>
  <c r="C2740" i="2" s="1"/>
  <c r="C2739" i="2" a="1"/>
  <c r="C2739" i="2" s="1"/>
  <c r="C2738" i="2" a="1"/>
  <c r="C2738" i="2" s="1"/>
  <c r="C2737" i="2" a="1"/>
  <c r="C2737" i="2" s="1"/>
  <c r="C2736" i="2" a="1"/>
  <c r="C2736" i="2" s="1"/>
  <c r="C2735" i="2" a="1"/>
  <c r="C2735" i="2" s="1"/>
  <c r="C2734" i="2" a="1"/>
  <c r="C2734" i="2" s="1"/>
  <c r="C2733" i="2" a="1"/>
  <c r="C2733" i="2" s="1"/>
  <c r="C2732" i="2" a="1"/>
  <c r="C2732" i="2" s="1"/>
  <c r="C2731" i="2" a="1"/>
  <c r="C2731" i="2" s="1"/>
  <c r="C2730" i="2" a="1"/>
  <c r="C2730" i="2" s="1"/>
  <c r="C2729" i="2" a="1"/>
  <c r="C2729" i="2" s="1"/>
  <c r="C2728" i="2" a="1"/>
  <c r="C2728" i="2" s="1"/>
  <c r="C2727" i="2" a="1"/>
  <c r="C2727" i="2" s="1"/>
  <c r="C2726" i="2" a="1"/>
  <c r="C2726" i="2" s="1"/>
  <c r="C2725" i="2" a="1"/>
  <c r="C2725" i="2" s="1"/>
  <c r="C2724" i="2" a="1"/>
  <c r="C2724" i="2" s="1"/>
  <c r="C2723" i="2" a="1"/>
  <c r="C2723" i="2" s="1"/>
  <c r="C2722" i="2" a="1"/>
  <c r="C2722" i="2" s="1"/>
  <c r="C2721" i="2" a="1"/>
  <c r="C2721" i="2" s="1"/>
  <c r="C2720" i="2" a="1"/>
  <c r="C2720" i="2" s="1"/>
  <c r="C2719" i="2" a="1"/>
  <c r="C2719" i="2" s="1"/>
  <c r="C2718" i="2" a="1"/>
  <c r="C2718" i="2" s="1"/>
  <c r="C2717" i="2" a="1"/>
  <c r="C2717" i="2" s="1"/>
  <c r="C2716" i="2" a="1"/>
  <c r="C2716" i="2" s="1"/>
  <c r="C2715" i="2" a="1"/>
  <c r="C2715" i="2" s="1"/>
  <c r="C2714" i="2" a="1"/>
  <c r="C2714" i="2" s="1"/>
  <c r="C2713" i="2" a="1"/>
  <c r="C2713" i="2" s="1"/>
  <c r="C2712" i="2" a="1"/>
  <c r="C2712" i="2" s="1"/>
  <c r="C2711" i="2" a="1"/>
  <c r="C2711" i="2" s="1"/>
  <c r="C2710" i="2" a="1"/>
  <c r="C2710" i="2" s="1"/>
  <c r="C2709" i="2" a="1"/>
  <c r="C2709" i="2" s="1"/>
  <c r="C2708" i="2" a="1"/>
  <c r="C2708" i="2" s="1"/>
  <c r="C2707" i="2" a="1"/>
  <c r="C2707" i="2" s="1"/>
  <c r="C2706" i="2" a="1"/>
  <c r="C2706" i="2" s="1"/>
  <c r="C2705" i="2" a="1"/>
  <c r="C2705" i="2" s="1"/>
  <c r="C2704" i="2" a="1"/>
  <c r="C2704" i="2" s="1"/>
  <c r="C2703" i="2" a="1"/>
  <c r="C2703" i="2" s="1"/>
  <c r="C2702" i="2" a="1"/>
  <c r="C2702" i="2" s="1"/>
  <c r="C2701" i="2"/>
  <c r="C2701" i="2" a="1"/>
  <c r="C2700" i="2" a="1"/>
  <c r="C2700" i="2" s="1"/>
  <c r="C2699" i="2" a="1"/>
  <c r="C2699" i="2" s="1"/>
  <c r="C2698" i="2" a="1"/>
  <c r="C2698" i="2" s="1"/>
  <c r="C2697" i="2" a="1"/>
  <c r="C2697" i="2" s="1"/>
  <c r="C2696" i="2" a="1"/>
  <c r="C2696" i="2" s="1"/>
  <c r="C2695" i="2" a="1"/>
  <c r="C2695" i="2" s="1"/>
  <c r="C2694" i="2" a="1"/>
  <c r="C2694" i="2" s="1"/>
  <c r="C2693" i="2" a="1"/>
  <c r="C2693" i="2" s="1"/>
  <c r="C2692" i="2" a="1"/>
  <c r="C2692" i="2" s="1"/>
  <c r="C2691" i="2" a="1"/>
  <c r="C2691" i="2" s="1"/>
  <c r="C2690" i="2" a="1"/>
  <c r="C2690" i="2" s="1"/>
  <c r="C2689" i="2" a="1"/>
  <c r="C2689" i="2" s="1"/>
  <c r="C2688" i="2" a="1"/>
  <c r="C2688" i="2" s="1"/>
  <c r="C2687" i="2" a="1"/>
  <c r="C2687" i="2" s="1"/>
  <c r="C2686" i="2" a="1"/>
  <c r="C2686" i="2" s="1"/>
  <c r="C2685" i="2" a="1"/>
  <c r="C2685" i="2" s="1"/>
  <c r="C2684" i="2" a="1"/>
  <c r="C2684" i="2" s="1"/>
  <c r="C2683" i="2" a="1"/>
  <c r="C2683" i="2" s="1"/>
  <c r="C2682" i="2" a="1"/>
  <c r="C2682" i="2" s="1"/>
  <c r="C2681" i="2" a="1"/>
  <c r="C2681" i="2" s="1"/>
  <c r="C2680" i="2" a="1"/>
  <c r="C2680" i="2" s="1"/>
  <c r="C2679" i="2" a="1"/>
  <c r="C2679" i="2" s="1"/>
  <c r="C2678" i="2" a="1"/>
  <c r="C2678" i="2" s="1"/>
  <c r="C2677" i="2" a="1"/>
  <c r="C2677" i="2" s="1"/>
  <c r="C2676" i="2" a="1"/>
  <c r="C2676" i="2" s="1"/>
  <c r="C2675" i="2" a="1"/>
  <c r="C2675" i="2" s="1"/>
  <c r="C2674" i="2" a="1"/>
  <c r="C2674" i="2" s="1"/>
  <c r="C2673" i="2" a="1"/>
  <c r="C2673" i="2" s="1"/>
  <c r="C2672" i="2" a="1"/>
  <c r="C2672" i="2" s="1"/>
  <c r="C2671" i="2" a="1"/>
  <c r="C2671" i="2" s="1"/>
  <c r="C2670" i="2" a="1"/>
  <c r="C2670" i="2" s="1"/>
  <c r="C2669" i="2" a="1"/>
  <c r="C2669" i="2" s="1"/>
  <c r="C2668" i="2" a="1"/>
  <c r="C2668" i="2" s="1"/>
  <c r="C2667" i="2" a="1"/>
  <c r="C2667" i="2" s="1"/>
  <c r="C2666" i="2" a="1"/>
  <c r="C2666" i="2" s="1"/>
  <c r="C2665" i="2" a="1"/>
  <c r="C2665" i="2" s="1"/>
  <c r="C2664" i="2" a="1"/>
  <c r="C2664" i="2" s="1"/>
  <c r="C2663" i="2" a="1"/>
  <c r="C2663" i="2" s="1"/>
  <c r="C2662" i="2" a="1"/>
  <c r="C2662" i="2" s="1"/>
  <c r="C2661" i="2" a="1"/>
  <c r="C2661" i="2" s="1"/>
  <c r="C2660" i="2" a="1"/>
  <c r="C2660" i="2" s="1"/>
  <c r="C2659" i="2" a="1"/>
  <c r="C2659" i="2" s="1"/>
  <c r="C2658" i="2" a="1"/>
  <c r="C2658" i="2" s="1"/>
  <c r="C2657" i="2" a="1"/>
  <c r="C2657" i="2" s="1"/>
  <c r="C2656" i="2" a="1"/>
  <c r="C2656" i="2" s="1"/>
  <c r="C2655" i="2" a="1"/>
  <c r="C2655" i="2" s="1"/>
  <c r="C2654" i="2" a="1"/>
  <c r="C2654" i="2" s="1"/>
  <c r="C2653" i="2" a="1"/>
  <c r="C2653" i="2" s="1"/>
  <c r="C2652" i="2" a="1"/>
  <c r="C2652" i="2" s="1"/>
  <c r="C2651" i="2" a="1"/>
  <c r="C2651" i="2" s="1"/>
  <c r="C2650" i="2" a="1"/>
  <c r="C2650" i="2" s="1"/>
  <c r="C2649" i="2" a="1"/>
  <c r="C2649" i="2" s="1"/>
  <c r="C2648" i="2" a="1"/>
  <c r="C2648" i="2" s="1"/>
  <c r="C2647" i="2" a="1"/>
  <c r="C2647" i="2" s="1"/>
  <c r="C2646" i="2" a="1"/>
  <c r="C2646" i="2" s="1"/>
  <c r="C2645" i="2" a="1"/>
  <c r="C2645" i="2" s="1"/>
  <c r="C2644" i="2" a="1"/>
  <c r="C2644" i="2" s="1"/>
  <c r="C2643" i="2" a="1"/>
  <c r="C2643" i="2" s="1"/>
  <c r="C2642" i="2" a="1"/>
  <c r="C2642" i="2" s="1"/>
  <c r="C2641" i="2" a="1"/>
  <c r="C2641" i="2" s="1"/>
  <c r="C2640" i="2" a="1"/>
  <c r="C2640" i="2" s="1"/>
  <c r="C2639" i="2" a="1"/>
  <c r="C2639" i="2" s="1"/>
  <c r="C2638" i="2" a="1"/>
  <c r="C2638" i="2" s="1"/>
  <c r="C2637" i="2" a="1"/>
  <c r="C2637" i="2" s="1"/>
  <c r="C2636" i="2" a="1"/>
  <c r="C2636" i="2" s="1"/>
  <c r="C2635" i="2" a="1"/>
  <c r="C2635" i="2" s="1"/>
  <c r="C2634" i="2" a="1"/>
  <c r="C2634" i="2" s="1"/>
  <c r="C2633" i="2" a="1"/>
  <c r="C2633" i="2" s="1"/>
  <c r="C2632" i="2" a="1"/>
  <c r="C2632" i="2" s="1"/>
  <c r="C2631" i="2" a="1"/>
  <c r="C2631" i="2" s="1"/>
  <c r="C2630" i="2" a="1"/>
  <c r="C2630" i="2" s="1"/>
  <c r="C2629" i="2" a="1"/>
  <c r="C2629" i="2" s="1"/>
  <c r="C2628" i="2" a="1"/>
  <c r="C2628" i="2" s="1"/>
  <c r="C2627" i="2" a="1"/>
  <c r="C2627" i="2" s="1"/>
  <c r="C2626" i="2" a="1"/>
  <c r="C2626" i="2" s="1"/>
  <c r="C2625" i="2" a="1"/>
  <c r="C2625" i="2" s="1"/>
  <c r="C2624" i="2" a="1"/>
  <c r="C2624" i="2" s="1"/>
  <c r="C2623" i="2" a="1"/>
  <c r="C2623" i="2" s="1"/>
  <c r="C2622" i="2" a="1"/>
  <c r="C2622" i="2" s="1"/>
  <c r="C2621" i="2" a="1"/>
  <c r="C2621" i="2" s="1"/>
  <c r="C2620" i="2" a="1"/>
  <c r="C2620" i="2" s="1"/>
  <c r="C2619" i="2" a="1"/>
  <c r="C2619" i="2" s="1"/>
  <c r="C2618" i="2" a="1"/>
  <c r="C2618" i="2" s="1"/>
  <c r="C2617" i="2" a="1"/>
  <c r="C2617" i="2" s="1"/>
  <c r="C2616" i="2" a="1"/>
  <c r="C2616" i="2" s="1"/>
  <c r="C2615" i="2" a="1"/>
  <c r="C2615" i="2" s="1"/>
  <c r="C2614" i="2" a="1"/>
  <c r="C2614" i="2" s="1"/>
  <c r="C2613" i="2" a="1"/>
  <c r="C2613" i="2" s="1"/>
  <c r="C2612" i="2" a="1"/>
  <c r="C2612" i="2" s="1"/>
  <c r="C2611" i="2" a="1"/>
  <c r="C2611" i="2" s="1"/>
  <c r="C2610" i="2" a="1"/>
  <c r="C2610" i="2" s="1"/>
  <c r="C2609" i="2" a="1"/>
  <c r="C2609" i="2" s="1"/>
  <c r="C2608" i="2" a="1"/>
  <c r="C2608" i="2" s="1"/>
  <c r="C2607" i="2" a="1"/>
  <c r="C2607" i="2" s="1"/>
  <c r="C2606" i="2" a="1"/>
  <c r="C2606" i="2" s="1"/>
  <c r="C2605" i="2" a="1"/>
  <c r="C2605" i="2" s="1"/>
  <c r="C2604" i="2" a="1"/>
  <c r="C2604" i="2" s="1"/>
  <c r="C2603" i="2" a="1"/>
  <c r="C2603" i="2" s="1"/>
  <c r="C2602" i="2" a="1"/>
  <c r="C2602" i="2" s="1"/>
  <c r="C2601" i="2" a="1"/>
  <c r="C2601" i="2" s="1"/>
  <c r="C2600" i="2" a="1"/>
  <c r="C2600" i="2" s="1"/>
  <c r="C2599" i="2" a="1"/>
  <c r="C2599" i="2" s="1"/>
  <c r="C2598" i="2" a="1"/>
  <c r="C2598" i="2" s="1"/>
  <c r="C2597" i="2" a="1"/>
  <c r="C2597" i="2" s="1"/>
  <c r="C2596" i="2"/>
  <c r="C2596" i="2" a="1"/>
  <c r="C2595" i="2" a="1"/>
  <c r="C2595" i="2" s="1"/>
  <c r="C2594" i="2" a="1"/>
  <c r="C2594" i="2" s="1"/>
  <c r="C2593" i="2" a="1"/>
  <c r="C2593" i="2" s="1"/>
  <c r="C2592" i="2" a="1"/>
  <c r="C2592" i="2" s="1"/>
  <c r="C2591" i="2" a="1"/>
  <c r="C2591" i="2" s="1"/>
  <c r="C2590" i="2" a="1"/>
  <c r="C2590" i="2" s="1"/>
  <c r="C2589" i="2" a="1"/>
  <c r="C2589" i="2" s="1"/>
  <c r="C2588" i="2" a="1"/>
  <c r="C2588" i="2" s="1"/>
  <c r="C2587" i="2" a="1"/>
  <c r="C2587" i="2" s="1"/>
  <c r="C2586" i="2"/>
  <c r="C2586" i="2" a="1"/>
  <c r="C2585" i="2"/>
  <c r="C2585" i="2" a="1"/>
  <c r="C2584" i="2"/>
  <c r="C2584" i="2" a="1"/>
  <c r="C2583" i="2" a="1"/>
  <c r="C2583" i="2" s="1"/>
  <c r="C2582" i="2" a="1"/>
  <c r="C2582" i="2" s="1"/>
  <c r="C2581" i="2" a="1"/>
  <c r="C2581" i="2" s="1"/>
  <c r="C2580" i="2" a="1"/>
  <c r="C2580" i="2" s="1"/>
  <c r="C2579" i="2" a="1"/>
  <c r="C2579" i="2" s="1"/>
  <c r="C2578" i="2" a="1"/>
  <c r="C2578" i="2" s="1"/>
  <c r="C2577" i="2" a="1"/>
  <c r="C2577" i="2" s="1"/>
  <c r="C2576" i="2" a="1"/>
  <c r="C2576" i="2" s="1"/>
  <c r="C2575" i="2"/>
  <c r="C2575" i="2" a="1"/>
  <c r="C2574" i="2" a="1"/>
  <c r="C2574" i="2" s="1"/>
  <c r="C2573" i="2" a="1"/>
  <c r="C2573" i="2" s="1"/>
  <c r="C2572" i="2" a="1"/>
  <c r="C2572" i="2" s="1"/>
  <c r="C2571" i="2" a="1"/>
  <c r="C2571" i="2" s="1"/>
  <c r="C2570" i="2" a="1"/>
  <c r="C2570" i="2" s="1"/>
  <c r="C2569" i="2" a="1"/>
  <c r="C2569" i="2" s="1"/>
  <c r="C2568" i="2" a="1"/>
  <c r="C2568" i="2" s="1"/>
  <c r="C2567" i="2" a="1"/>
  <c r="C2567" i="2" s="1"/>
  <c r="C2566" i="2" a="1"/>
  <c r="C2566" i="2" s="1"/>
  <c r="C2565" i="2" a="1"/>
  <c r="C2565" i="2" s="1"/>
  <c r="C2564" i="2" a="1"/>
  <c r="C2564" i="2" s="1"/>
  <c r="C2563" i="2" a="1"/>
  <c r="C2563" i="2" s="1"/>
  <c r="C2562" i="2"/>
  <c r="C2562" i="2" a="1"/>
  <c r="C2561" i="2" a="1"/>
  <c r="C2561" i="2" s="1"/>
  <c r="C2560" i="2" a="1"/>
  <c r="C2560" i="2" s="1"/>
  <c r="C2559" i="2" a="1"/>
  <c r="C2559" i="2" s="1"/>
  <c r="C2558" i="2" a="1"/>
  <c r="C2558" i="2" s="1"/>
  <c r="C2557" i="2" a="1"/>
  <c r="C2557" i="2" s="1"/>
  <c r="C2556" i="2" a="1"/>
  <c r="C2556" i="2" s="1"/>
  <c r="C2555" i="2" a="1"/>
  <c r="C2555" i="2" s="1"/>
  <c r="C2554" i="2" a="1"/>
  <c r="C2554" i="2" s="1"/>
  <c r="C2553" i="2" a="1"/>
  <c r="C2553" i="2" s="1"/>
  <c r="C2552" i="2" a="1"/>
  <c r="C2552" i="2" s="1"/>
  <c r="C2551" i="2" a="1"/>
  <c r="C2551" i="2" s="1"/>
  <c r="C2550" i="2" a="1"/>
  <c r="C2550" i="2" s="1"/>
  <c r="C2549" i="2" a="1"/>
  <c r="C2549" i="2" s="1"/>
  <c r="C2548" i="2" a="1"/>
  <c r="C2548" i="2" s="1"/>
  <c r="C2547" i="2" a="1"/>
  <c r="C2547" i="2" s="1"/>
  <c r="C2546" i="2"/>
  <c r="C2546" i="2" a="1"/>
  <c r="C2545" i="2" a="1"/>
  <c r="C2545" i="2" s="1"/>
  <c r="C2544" i="2" a="1"/>
  <c r="C2544" i="2" s="1"/>
  <c r="C2543" i="2" a="1"/>
  <c r="C2543" i="2" s="1"/>
  <c r="C2542" i="2" a="1"/>
  <c r="C2542" i="2" s="1"/>
  <c r="C2541" i="2" a="1"/>
  <c r="C2541" i="2" s="1"/>
  <c r="C2540" i="2" a="1"/>
  <c r="C2540" i="2" s="1"/>
  <c r="C2539" i="2" a="1"/>
  <c r="C2539" i="2" s="1"/>
  <c r="C2538" i="2"/>
  <c r="C2538" i="2" a="1"/>
  <c r="C2537" i="2" a="1"/>
  <c r="C2537" i="2" s="1"/>
  <c r="C2536" i="2"/>
  <c r="C2536" i="2" a="1"/>
  <c r="C2535" i="2"/>
  <c r="C2535" i="2" a="1"/>
  <c r="C2534" i="2" a="1"/>
  <c r="C2534" i="2" s="1"/>
  <c r="C2533" i="2" a="1"/>
  <c r="C2533" i="2" s="1"/>
  <c r="C2532" i="2" a="1"/>
  <c r="C2532" i="2" s="1"/>
  <c r="C2531" i="2" a="1"/>
  <c r="C2531" i="2" s="1"/>
  <c r="C2530" i="2" a="1"/>
  <c r="C2530" i="2" s="1"/>
  <c r="C2529" i="2" a="1"/>
  <c r="C2529" i="2" s="1"/>
  <c r="C2528" i="2"/>
  <c r="C2528" i="2" a="1"/>
  <c r="C2527" i="2" a="1"/>
  <c r="C2527" i="2" s="1"/>
  <c r="C2526" i="2" a="1"/>
  <c r="C2526" i="2" s="1"/>
  <c r="C2525" i="2" a="1"/>
  <c r="C2525" i="2" s="1"/>
  <c r="C2524" i="2" a="1"/>
  <c r="C2524" i="2" s="1"/>
  <c r="C2523" i="2" a="1"/>
  <c r="C2523" i="2" s="1"/>
  <c r="C2522" i="2"/>
  <c r="C2522" i="2" a="1"/>
  <c r="C2521" i="2" a="1"/>
  <c r="C2521" i="2" s="1"/>
  <c r="C2520" i="2" a="1"/>
  <c r="C2520" i="2" s="1"/>
  <c r="C2519" i="2" a="1"/>
  <c r="C2519" i="2" s="1"/>
  <c r="C2518" i="2" a="1"/>
  <c r="C2518" i="2" s="1"/>
  <c r="C2517" i="2" a="1"/>
  <c r="C2517" i="2" s="1"/>
  <c r="C2516" i="2" a="1"/>
  <c r="C2516" i="2" s="1"/>
  <c r="C2515" i="2" a="1"/>
  <c r="C2515" i="2" s="1"/>
  <c r="C2514" i="2"/>
  <c r="C2514" i="2" a="1"/>
  <c r="C2513" i="2" a="1"/>
  <c r="C2513" i="2" s="1"/>
  <c r="C2512" i="2"/>
  <c r="C2512" i="2" a="1"/>
  <c r="C2511" i="2" a="1"/>
  <c r="C2511" i="2" s="1"/>
  <c r="C2510" i="2" a="1"/>
  <c r="C2510" i="2" s="1"/>
  <c r="C2509" i="2" a="1"/>
  <c r="C2509" i="2" s="1"/>
  <c r="C2508" i="2" a="1"/>
  <c r="C2508" i="2" s="1"/>
  <c r="C2507" i="2" a="1"/>
  <c r="C2507" i="2" s="1"/>
  <c r="C2506" i="2" a="1"/>
  <c r="C2506" i="2" s="1"/>
  <c r="C2505" i="2" a="1"/>
  <c r="C2505" i="2" s="1"/>
  <c r="C2504" i="2"/>
  <c r="C2504" i="2" a="1"/>
  <c r="C2503" i="2"/>
  <c r="C2503" i="2" a="1"/>
  <c r="C2502" i="2" a="1"/>
  <c r="C2502" i="2" s="1"/>
  <c r="C2501" i="2" a="1"/>
  <c r="C2501" i="2" s="1"/>
  <c r="C2500" i="2" a="1"/>
  <c r="C2500" i="2" s="1"/>
  <c r="C2499" i="2" a="1"/>
  <c r="C2499" i="2" s="1"/>
  <c r="C2498" i="2" a="1"/>
  <c r="C2498" i="2" s="1"/>
  <c r="C2497" i="2" a="1"/>
  <c r="C2497" i="2" s="1"/>
  <c r="C2496" i="2"/>
  <c r="C2496" i="2" a="1"/>
  <c r="C2495" i="2" a="1"/>
  <c r="C2495" i="2" s="1"/>
  <c r="C2494" i="2" a="1"/>
  <c r="C2494" i="2" s="1"/>
  <c r="C2493" i="2" a="1"/>
  <c r="C2493" i="2" s="1"/>
  <c r="C2492" i="2" a="1"/>
  <c r="C2492" i="2" s="1"/>
  <c r="C2491" i="2" a="1"/>
  <c r="C2491" i="2" s="1"/>
  <c r="C2490" i="2" a="1"/>
  <c r="C2490" i="2" s="1"/>
  <c r="C2489" i="2" a="1"/>
  <c r="C2489" i="2" s="1"/>
  <c r="C2488" i="2"/>
  <c r="C2488" i="2" a="1"/>
  <c r="C2487" i="2" a="1"/>
  <c r="C2487" i="2" s="1"/>
  <c r="C2486" i="2" a="1"/>
  <c r="C2486" i="2" s="1"/>
  <c r="C2485" i="2" a="1"/>
  <c r="C2485" i="2" s="1"/>
  <c r="C2484" i="2" a="1"/>
  <c r="C2484" i="2" s="1"/>
  <c r="C2483" i="2" a="1"/>
  <c r="C2483" i="2" s="1"/>
  <c r="C2482" i="2" a="1"/>
  <c r="C2482" i="2" s="1"/>
  <c r="C2481" i="2" a="1"/>
  <c r="C2481" i="2" s="1"/>
  <c r="C2480" i="2" a="1"/>
  <c r="C2480" i="2" s="1"/>
  <c r="C2479" i="2" a="1"/>
  <c r="C2479" i="2" s="1"/>
  <c r="C2478" i="2" a="1"/>
  <c r="C2478" i="2" s="1"/>
  <c r="C2477" i="2" a="1"/>
  <c r="C2477" i="2" s="1"/>
  <c r="C2476" i="2" a="1"/>
  <c r="C2476" i="2" s="1"/>
  <c r="C2475" i="2" a="1"/>
  <c r="C2475" i="2" s="1"/>
  <c r="C2474" i="2" a="1"/>
  <c r="C2474" i="2" s="1"/>
  <c r="C2473" i="2" a="1"/>
  <c r="C2473" i="2" s="1"/>
  <c r="C2472" i="2" a="1"/>
  <c r="C2472" i="2" s="1"/>
  <c r="C2471" i="2" a="1"/>
  <c r="C2471" i="2" s="1"/>
  <c r="C2470" i="2" a="1"/>
  <c r="C2470" i="2" s="1"/>
  <c r="C2469" i="2" a="1"/>
  <c r="C2469" i="2" s="1"/>
  <c r="C2468" i="2" a="1"/>
  <c r="C2468" i="2" s="1"/>
  <c r="C2467" i="2" a="1"/>
  <c r="C2467" i="2" s="1"/>
  <c r="C2466" i="2" a="1"/>
  <c r="C2466" i="2" s="1"/>
  <c r="C2465" i="2" a="1"/>
  <c r="C2465" i="2" s="1"/>
  <c r="C2464" i="2"/>
  <c r="C2464" i="2" a="1"/>
  <c r="C2463" i="2" a="1"/>
  <c r="C2463" i="2" s="1"/>
  <c r="C2462" i="2" a="1"/>
  <c r="C2462" i="2" s="1"/>
  <c r="C2461" i="2" a="1"/>
  <c r="C2461" i="2" s="1"/>
  <c r="C2460" i="2" a="1"/>
  <c r="C2460" i="2" s="1"/>
  <c r="C2459" i="2" a="1"/>
  <c r="C2459" i="2" s="1"/>
  <c r="C2458" i="2"/>
  <c r="C2458" i="2" a="1"/>
  <c r="C2457" i="2" a="1"/>
  <c r="C2457" i="2" s="1"/>
  <c r="C2456" i="2"/>
  <c r="C2456" i="2" a="1"/>
  <c r="C2455" i="2" a="1"/>
  <c r="C2455" i="2" s="1"/>
  <c r="C2454" i="2" a="1"/>
  <c r="C2454" i="2" s="1"/>
  <c r="C2453" i="2" a="1"/>
  <c r="C2453" i="2" s="1"/>
  <c r="C2452" i="2" a="1"/>
  <c r="C2452" i="2" s="1"/>
  <c r="C2451" i="2" a="1"/>
  <c r="C2451" i="2" s="1"/>
  <c r="C2450" i="2" a="1"/>
  <c r="C2450" i="2" s="1"/>
  <c r="C2449" i="2" a="1"/>
  <c r="C2449" i="2" s="1"/>
  <c r="C2448" i="2" a="1"/>
  <c r="C2448" i="2" s="1"/>
  <c r="C2447" i="2"/>
  <c r="C2447" i="2" a="1"/>
  <c r="C2446" i="2" a="1"/>
  <c r="C2446" i="2" s="1"/>
  <c r="C2445" i="2" a="1"/>
  <c r="C2445" i="2" s="1"/>
  <c r="C2444" i="2" a="1"/>
  <c r="C2444" i="2" s="1"/>
  <c r="C2443" i="2" a="1"/>
  <c r="C2443" i="2" s="1"/>
  <c r="C2442" i="2"/>
  <c r="C2442" i="2" a="1"/>
  <c r="C2441" i="2" a="1"/>
  <c r="C2441" i="2" s="1"/>
  <c r="C2440" i="2" a="1"/>
  <c r="C2440" i="2" s="1"/>
  <c r="C2439" i="2" a="1"/>
  <c r="C2439" i="2" s="1"/>
  <c r="C2438" i="2" a="1"/>
  <c r="C2438" i="2" s="1"/>
  <c r="C2437" i="2" a="1"/>
  <c r="C2437" i="2" s="1"/>
  <c r="C2436" i="2" a="1"/>
  <c r="C2436" i="2" s="1"/>
  <c r="C2435" i="2" a="1"/>
  <c r="C2435" i="2" s="1"/>
  <c r="C2434" i="2"/>
  <c r="C2434" i="2" a="1"/>
  <c r="C2433" i="2" a="1"/>
  <c r="C2433" i="2" s="1"/>
  <c r="C2432" i="2" a="1"/>
  <c r="C2432" i="2" s="1"/>
  <c r="C2431" i="2"/>
  <c r="C2431" i="2" a="1"/>
  <c r="C2430" i="2" a="1"/>
  <c r="C2430" i="2" s="1"/>
  <c r="C2429" i="2" a="1"/>
  <c r="C2429" i="2" s="1"/>
  <c r="C2428" i="2" a="1"/>
  <c r="C2428" i="2" s="1"/>
  <c r="C2427" i="2" a="1"/>
  <c r="C2427" i="2" s="1"/>
  <c r="C2426" i="2"/>
  <c r="C2426" i="2" a="1"/>
  <c r="C2425" i="2" a="1"/>
  <c r="C2425" i="2" s="1"/>
  <c r="C2424" i="2" a="1"/>
  <c r="C2424" i="2" s="1"/>
  <c r="C2423" i="2"/>
  <c r="C2423" i="2" a="1"/>
  <c r="C2422" i="2" a="1"/>
  <c r="C2422" i="2" s="1"/>
  <c r="C2421" i="2" a="1"/>
  <c r="C2421" i="2" s="1"/>
  <c r="C2420" i="2" a="1"/>
  <c r="C2420" i="2" s="1"/>
  <c r="C2419" i="2" a="1"/>
  <c r="C2419" i="2" s="1"/>
  <c r="C2418" i="2"/>
  <c r="C2418" i="2" a="1"/>
  <c r="C2417" i="2" a="1"/>
  <c r="C2417" i="2" s="1"/>
  <c r="C2416" i="2" a="1"/>
  <c r="C2416" i="2" s="1"/>
  <c r="C2415" i="2"/>
  <c r="C2415" i="2" a="1"/>
  <c r="C2414" i="2" a="1"/>
  <c r="C2414" i="2" s="1"/>
  <c r="C2413" i="2" a="1"/>
  <c r="C2413" i="2" s="1"/>
  <c r="C2412" i="2" a="1"/>
  <c r="C2412" i="2" s="1"/>
  <c r="C2411" i="2" a="1"/>
  <c r="C2411" i="2" s="1"/>
  <c r="C2410" i="2" a="1"/>
  <c r="C2410" i="2" s="1"/>
  <c r="C2409" i="2" a="1"/>
  <c r="C2409" i="2" s="1"/>
  <c r="C2408" i="2" a="1"/>
  <c r="C2408" i="2" s="1"/>
  <c r="C2407" i="2"/>
  <c r="C2407" i="2" a="1"/>
  <c r="C2406" i="2" a="1"/>
  <c r="C2406" i="2" s="1"/>
  <c r="C2405" i="2" a="1"/>
  <c r="C2405" i="2" s="1"/>
  <c r="C2404" i="2" a="1"/>
  <c r="C2404" i="2" s="1"/>
  <c r="C2403" i="2" a="1"/>
  <c r="C2403" i="2" s="1"/>
  <c r="C2402" i="2" a="1"/>
  <c r="C2402" i="2" s="1"/>
  <c r="C2401" i="2" a="1"/>
  <c r="C2401" i="2" s="1"/>
  <c r="C2400" i="2"/>
  <c r="C2400" i="2" a="1"/>
  <c r="C2399" i="2" a="1"/>
  <c r="C2399" i="2" s="1"/>
  <c r="C2398" i="2" a="1"/>
  <c r="C2398" i="2" s="1"/>
  <c r="C2397" i="2" a="1"/>
  <c r="C2397" i="2" s="1"/>
  <c r="C2396" i="2" a="1"/>
  <c r="C2396" i="2" s="1"/>
  <c r="C2395" i="2" a="1"/>
  <c r="C2395" i="2" s="1"/>
  <c r="C2394" i="2" a="1"/>
  <c r="C2394" i="2" s="1"/>
  <c r="C2393" i="2" a="1"/>
  <c r="C2393" i="2" s="1"/>
  <c r="C2392" i="2" a="1"/>
  <c r="C2392" i="2" s="1"/>
  <c r="C2391" i="2" a="1"/>
  <c r="C2391" i="2" s="1"/>
  <c r="C2390" i="2" a="1"/>
  <c r="C2390" i="2" s="1"/>
  <c r="C2389" i="2" a="1"/>
  <c r="C2389" i="2" s="1"/>
  <c r="C2388" i="2" a="1"/>
  <c r="C2388" i="2" s="1"/>
  <c r="C2387" i="2" a="1"/>
  <c r="C2387" i="2" s="1"/>
  <c r="C2386" i="2" a="1"/>
  <c r="C2386" i="2" s="1"/>
  <c r="C2385" i="2" a="1"/>
  <c r="C2385" i="2" s="1"/>
  <c r="C2384" i="2" a="1"/>
  <c r="C2384" i="2" s="1"/>
  <c r="C2383" i="2"/>
  <c r="C2383" i="2" a="1"/>
  <c r="C2382" i="2" a="1"/>
  <c r="C2382" i="2" s="1"/>
  <c r="C2381" i="2" a="1"/>
  <c r="C2381" i="2" s="1"/>
  <c r="C2380" i="2" a="1"/>
  <c r="C2380" i="2" s="1"/>
  <c r="C2379" i="2" a="1"/>
  <c r="C2379" i="2" s="1"/>
  <c r="C2378" i="2" a="1"/>
  <c r="C2378" i="2" s="1"/>
  <c r="C2377" i="2" a="1"/>
  <c r="C2377" i="2" s="1"/>
  <c r="C2376" i="2"/>
  <c r="C2376" i="2" a="1"/>
  <c r="C2375" i="2" a="1"/>
  <c r="C2375" i="2" s="1"/>
  <c r="C2374" i="2" a="1"/>
  <c r="C2374" i="2" s="1"/>
  <c r="C2373" i="2" a="1"/>
  <c r="C2373" i="2" s="1"/>
  <c r="C2372" i="2" a="1"/>
  <c r="C2372" i="2" s="1"/>
  <c r="C2371" i="2" a="1"/>
  <c r="C2371" i="2" s="1"/>
  <c r="C2370" i="2" a="1"/>
  <c r="C2370" i="2" s="1"/>
  <c r="C2369" i="2" a="1"/>
  <c r="C2369" i="2" s="1"/>
  <c r="C2368" i="2" a="1"/>
  <c r="C2368" i="2" s="1"/>
  <c r="C2367" i="2"/>
  <c r="C2367" i="2" a="1"/>
  <c r="C2366" i="2" a="1"/>
  <c r="C2366" i="2" s="1"/>
  <c r="C2365" i="2" a="1"/>
  <c r="C2365" i="2" s="1"/>
  <c r="C2364" i="2" a="1"/>
  <c r="C2364" i="2" s="1"/>
  <c r="C2363" i="2" a="1"/>
  <c r="C2363" i="2" s="1"/>
  <c r="C2362" i="2" a="1"/>
  <c r="C2362" i="2" s="1"/>
  <c r="C2361" i="2" a="1"/>
  <c r="C2361" i="2" s="1"/>
  <c r="C2360" i="2" a="1"/>
  <c r="C2360" i="2" s="1"/>
  <c r="C2359" i="2"/>
  <c r="C2359" i="2" a="1"/>
  <c r="C2358" i="2" a="1"/>
  <c r="C2358" i="2" s="1"/>
  <c r="C2357" i="2" a="1"/>
  <c r="C2357" i="2" s="1"/>
  <c r="C2356" i="2" a="1"/>
  <c r="C2356" i="2" s="1"/>
  <c r="C2355" i="2" a="1"/>
  <c r="C2355" i="2" s="1"/>
  <c r="C2354" i="2" a="1"/>
  <c r="C2354" i="2" s="1"/>
  <c r="C2353" i="2" a="1"/>
  <c r="C2353" i="2" s="1"/>
  <c r="C2352" i="2" a="1"/>
  <c r="C2352" i="2" s="1"/>
  <c r="C2351" i="2" a="1"/>
  <c r="C2351" i="2" s="1"/>
  <c r="C2350" i="2" a="1"/>
  <c r="C2350" i="2" s="1"/>
  <c r="C2349" i="2" a="1"/>
  <c r="C2349" i="2" s="1"/>
  <c r="C2348" i="2" a="1"/>
  <c r="C2348" i="2" s="1"/>
  <c r="C2347" i="2" a="1"/>
  <c r="C2347" i="2" s="1"/>
  <c r="C2346" i="2" a="1"/>
  <c r="C2346" i="2" s="1"/>
  <c r="C2345" i="2" a="1"/>
  <c r="C2345" i="2" s="1"/>
  <c r="C2344" i="2"/>
  <c r="C2344" i="2" a="1"/>
  <c r="C2343" i="2" a="1"/>
  <c r="C2343" i="2" s="1"/>
  <c r="C2342" i="2" a="1"/>
  <c r="C2342" i="2" s="1"/>
  <c r="C2341" i="2" a="1"/>
  <c r="C2341" i="2" s="1"/>
  <c r="C2340" i="2" a="1"/>
  <c r="C2340" i="2" s="1"/>
  <c r="C2339" i="2" a="1"/>
  <c r="C2339" i="2" s="1"/>
  <c r="C2338" i="2" a="1"/>
  <c r="C2338" i="2" s="1"/>
  <c r="C2337" i="2" a="1"/>
  <c r="C2337" i="2" s="1"/>
  <c r="C2336" i="2"/>
  <c r="C2336" i="2" a="1"/>
  <c r="C2335" i="2"/>
  <c r="C2335" i="2" a="1"/>
  <c r="C2334" i="2" a="1"/>
  <c r="C2334" i="2" s="1"/>
  <c r="C2333" i="2" a="1"/>
  <c r="C2333" i="2" s="1"/>
  <c r="C2332" i="2" a="1"/>
  <c r="C2332" i="2" s="1"/>
  <c r="C2331" i="2" a="1"/>
  <c r="C2331" i="2" s="1"/>
  <c r="C2330" i="2" a="1"/>
  <c r="C2330" i="2" s="1"/>
  <c r="C2329" i="2" a="1"/>
  <c r="C2329" i="2" s="1"/>
  <c r="C2328" i="2" a="1"/>
  <c r="C2328" i="2" s="1"/>
  <c r="C2327" i="2" a="1"/>
  <c r="C2327" i="2" s="1"/>
  <c r="C2326" i="2" a="1"/>
  <c r="C2326" i="2" s="1"/>
  <c r="C2325" i="2" a="1"/>
  <c r="C2325" i="2" s="1"/>
  <c r="C2324" i="2" a="1"/>
  <c r="C2324" i="2" s="1"/>
  <c r="C2323" i="2" a="1"/>
  <c r="C2323" i="2" s="1"/>
  <c r="C2322" i="2"/>
  <c r="C2322" i="2" a="1"/>
  <c r="C2321" i="2" a="1"/>
  <c r="C2321" i="2" s="1"/>
  <c r="C2320" i="2"/>
  <c r="C2320" i="2" a="1"/>
  <c r="C2319" i="2"/>
  <c r="C2319" i="2" a="1"/>
  <c r="C2318" i="2" a="1"/>
  <c r="C2318" i="2" s="1"/>
  <c r="C2317" i="2" a="1"/>
  <c r="C2317" i="2" s="1"/>
  <c r="C2316" i="2" a="1"/>
  <c r="C2316" i="2" s="1"/>
  <c r="C2315" i="2" a="1"/>
  <c r="C2315" i="2" s="1"/>
  <c r="C2314" i="2" a="1"/>
  <c r="C2314" i="2" s="1"/>
  <c r="C2313" i="2" a="1"/>
  <c r="C2313" i="2" s="1"/>
  <c r="C2312" i="2"/>
  <c r="C2312" i="2" a="1"/>
  <c r="C2311" i="2"/>
  <c r="C2311" i="2" a="1"/>
  <c r="C2310" i="2" a="1"/>
  <c r="C2310" i="2" s="1"/>
  <c r="C2309" i="2" a="1"/>
  <c r="C2309" i="2" s="1"/>
  <c r="C2308" i="2" a="1"/>
  <c r="C2308" i="2" s="1"/>
  <c r="C2307" i="2" a="1"/>
  <c r="C2307" i="2" s="1"/>
  <c r="C2306" i="2" a="1"/>
  <c r="C2306" i="2" s="1"/>
  <c r="C2305" i="2" a="1"/>
  <c r="C2305" i="2" s="1"/>
  <c r="C2304" i="2" a="1"/>
  <c r="C2304" i="2" s="1"/>
  <c r="C2303" i="2" a="1"/>
  <c r="C2303" i="2" s="1"/>
  <c r="C2302" i="2" a="1"/>
  <c r="C2302" i="2" s="1"/>
  <c r="C2301" i="2" a="1"/>
  <c r="C2301" i="2" s="1"/>
  <c r="C2300" i="2" a="1"/>
  <c r="C2300" i="2" s="1"/>
  <c r="C2299" i="2" a="1"/>
  <c r="C2299" i="2" s="1"/>
  <c r="C2298" i="2" a="1"/>
  <c r="C2298" i="2" s="1"/>
  <c r="C2297" i="2" a="1"/>
  <c r="C2297" i="2" s="1"/>
  <c r="C2296" i="2" a="1"/>
  <c r="C2296" i="2" s="1"/>
  <c r="C2295" i="2"/>
  <c r="C2295" i="2" a="1"/>
  <c r="C2294" i="2" a="1"/>
  <c r="C2294" i="2" s="1"/>
  <c r="C2293" i="2" a="1"/>
  <c r="C2293" i="2" s="1"/>
  <c r="C2292" i="2" a="1"/>
  <c r="C2292" i="2" s="1"/>
  <c r="C2291" i="2" a="1"/>
  <c r="C2291" i="2" s="1"/>
  <c r="C2290" i="2" a="1"/>
  <c r="C2290" i="2" s="1"/>
  <c r="C2289" i="2" a="1"/>
  <c r="C2289" i="2" s="1"/>
  <c r="C2288" i="2"/>
  <c r="C2288" i="2" a="1"/>
  <c r="C2287" i="2" a="1"/>
  <c r="C2287" i="2" s="1"/>
  <c r="C2286" i="2" a="1"/>
  <c r="C2286" i="2" s="1"/>
  <c r="C2285" i="2" a="1"/>
  <c r="C2285" i="2" s="1"/>
  <c r="C2284" i="2" a="1"/>
  <c r="C2284" i="2" s="1"/>
  <c r="C2283" i="2" a="1"/>
  <c r="C2283" i="2" s="1"/>
  <c r="C2282" i="2" a="1"/>
  <c r="C2282" i="2" s="1"/>
  <c r="C2281" i="2" a="1"/>
  <c r="C2281" i="2" s="1"/>
  <c r="C2280" i="2" a="1"/>
  <c r="C2280" i="2" s="1"/>
  <c r="C2279" i="2" a="1"/>
  <c r="C2279" i="2" s="1"/>
  <c r="C2278" i="2" a="1"/>
  <c r="C2278" i="2" s="1"/>
  <c r="C2277" i="2" a="1"/>
  <c r="C2277" i="2" s="1"/>
  <c r="C2276" i="2" a="1"/>
  <c r="C2276" i="2" s="1"/>
  <c r="C2275" i="2" a="1"/>
  <c r="C2275" i="2" s="1"/>
  <c r="C2274" i="2"/>
  <c r="C2274" i="2" a="1"/>
  <c r="C2273" i="2" a="1"/>
  <c r="C2273" i="2" s="1"/>
  <c r="C2272" i="2"/>
  <c r="C2272" i="2" a="1"/>
  <c r="C2271" i="2" a="1"/>
  <c r="C2271" i="2" s="1"/>
  <c r="C2270" i="2" a="1"/>
  <c r="C2270" i="2" s="1"/>
  <c r="C2269" i="2" a="1"/>
  <c r="C2269" i="2" s="1"/>
  <c r="C2268" i="2" a="1"/>
  <c r="C2268" i="2" s="1"/>
  <c r="C2267" i="2" a="1"/>
  <c r="C2267" i="2" s="1"/>
  <c r="C2266" i="2" a="1"/>
  <c r="C2266" i="2" s="1"/>
  <c r="C2265" i="2" a="1"/>
  <c r="C2265" i="2" s="1"/>
  <c r="C2264" i="2"/>
  <c r="C2264" i="2" a="1"/>
  <c r="C2263" i="2" a="1"/>
  <c r="C2263" i="2" s="1"/>
  <c r="C2262" i="2" a="1"/>
  <c r="C2262" i="2" s="1"/>
  <c r="C2261" i="2" a="1"/>
  <c r="C2261" i="2" s="1"/>
  <c r="C2260" i="2" a="1"/>
  <c r="C2260" i="2" s="1"/>
  <c r="C2259" i="2" a="1"/>
  <c r="C2259" i="2" s="1"/>
  <c r="C2258" i="2" a="1"/>
  <c r="C2258" i="2" s="1"/>
  <c r="C2257" i="2" a="1"/>
  <c r="C2257" i="2" s="1"/>
  <c r="C2256" i="2" a="1"/>
  <c r="C2256" i="2" s="1"/>
  <c r="C2255" i="2" a="1"/>
  <c r="C2255" i="2" s="1"/>
  <c r="C2254" i="2" a="1"/>
  <c r="C2254" i="2" s="1"/>
  <c r="C2253" i="2" a="1"/>
  <c r="C2253" i="2" s="1"/>
  <c r="C2252" i="2" a="1"/>
  <c r="C2252" i="2" s="1"/>
  <c r="C2251" i="2" a="1"/>
  <c r="C2251" i="2" s="1"/>
  <c r="C2250" i="2"/>
  <c r="C2250" i="2" a="1"/>
  <c r="C2249" i="2" a="1"/>
  <c r="C2249" i="2" s="1"/>
  <c r="C2248" i="2"/>
  <c r="C2248" i="2" a="1"/>
  <c r="C2247" i="2" a="1"/>
  <c r="C2247" i="2" s="1"/>
  <c r="C2246" i="2" a="1"/>
  <c r="C2246" i="2" s="1"/>
  <c r="C2245" i="2" a="1"/>
  <c r="C2245" i="2" s="1"/>
  <c r="C2244" i="2" a="1"/>
  <c r="C2244" i="2" s="1"/>
  <c r="C2243" i="2" a="1"/>
  <c r="C2243" i="2" s="1"/>
  <c r="C2242" i="2" a="1"/>
  <c r="C2242" i="2" s="1"/>
  <c r="C2241" i="2" a="1"/>
  <c r="C2241" i="2" s="1"/>
  <c r="C2240" i="2"/>
  <c r="C2240" i="2" a="1"/>
  <c r="C2239" i="2" a="1"/>
  <c r="C2239" i="2" s="1"/>
  <c r="C2238" i="2" a="1"/>
  <c r="C2238" i="2" s="1"/>
  <c r="C2237" i="2" a="1"/>
  <c r="C2237" i="2" s="1"/>
  <c r="C2236" i="2" a="1"/>
  <c r="C2236" i="2" s="1"/>
  <c r="C2235" i="2" a="1"/>
  <c r="C2235" i="2" s="1"/>
  <c r="C2234" i="2" a="1"/>
  <c r="C2234" i="2" s="1"/>
  <c r="C2233" i="2" a="1"/>
  <c r="C2233" i="2" s="1"/>
  <c r="C2232" i="2"/>
  <c r="C2232" i="2" a="1"/>
  <c r="C2231" i="2"/>
  <c r="C2231" i="2" a="1"/>
  <c r="C2230" i="2" a="1"/>
  <c r="C2230" i="2" s="1"/>
  <c r="C2229" i="2" a="1"/>
  <c r="C2229" i="2" s="1"/>
  <c r="C2228" i="2" a="1"/>
  <c r="C2228" i="2" s="1"/>
  <c r="C2227" i="2" a="1"/>
  <c r="C2227" i="2" s="1"/>
  <c r="C2226" i="2" a="1"/>
  <c r="C2226" i="2" s="1"/>
  <c r="C2225" i="2" a="1"/>
  <c r="C2225" i="2" s="1"/>
  <c r="C2224" i="2" a="1"/>
  <c r="C2224" i="2" s="1"/>
  <c r="C2223" i="2"/>
  <c r="C2223" i="2" a="1"/>
  <c r="C2222" i="2" a="1"/>
  <c r="C2222" i="2" s="1"/>
  <c r="C2221" i="2" a="1"/>
  <c r="C2221" i="2" s="1"/>
  <c r="C2220" i="2" a="1"/>
  <c r="C2220" i="2" s="1"/>
  <c r="C2219" i="2" a="1"/>
  <c r="C2219" i="2" s="1"/>
  <c r="C2218" i="2" a="1"/>
  <c r="C2218" i="2" s="1"/>
  <c r="C2217" i="2" a="1"/>
  <c r="C2217" i="2" s="1"/>
  <c r="C2216" i="2"/>
  <c r="C2216" i="2" a="1"/>
  <c r="C2215" i="2" a="1"/>
  <c r="C2215" i="2" s="1"/>
  <c r="C2214" i="2" a="1"/>
  <c r="C2214" i="2" s="1"/>
  <c r="C2213" i="2" a="1"/>
  <c r="C2213" i="2" s="1"/>
  <c r="C2212" i="2" a="1"/>
  <c r="C2212" i="2" s="1"/>
  <c r="C2211" i="2" a="1"/>
  <c r="C2211" i="2" s="1"/>
  <c r="C2210" i="2" a="1"/>
  <c r="C2210" i="2" s="1"/>
  <c r="C2209" i="2" a="1"/>
  <c r="C2209" i="2" s="1"/>
  <c r="C2208" i="2" a="1"/>
  <c r="C2208" i="2" s="1"/>
  <c r="C2207" i="2" a="1"/>
  <c r="C2207" i="2" s="1"/>
  <c r="C2206" i="2" a="1"/>
  <c r="C2206" i="2" s="1"/>
  <c r="C2205" i="2" a="1"/>
  <c r="C2205" i="2" s="1"/>
  <c r="C2204" i="2" a="1"/>
  <c r="C2204" i="2" s="1"/>
  <c r="C2203" i="2" a="1"/>
  <c r="C2203" i="2" s="1"/>
  <c r="C2202" i="2" a="1"/>
  <c r="C2202" i="2" s="1"/>
  <c r="C2201" i="2" a="1"/>
  <c r="C2201" i="2" s="1"/>
  <c r="C2200" i="2"/>
  <c r="C2200" i="2" a="1"/>
  <c r="C2199" i="2" a="1"/>
  <c r="C2199" i="2" s="1"/>
  <c r="C2198" i="2" a="1"/>
  <c r="C2198" i="2" s="1"/>
  <c r="C2197" i="2" a="1"/>
  <c r="C2197" i="2" s="1"/>
  <c r="C2196" i="2" a="1"/>
  <c r="C2196" i="2" s="1"/>
  <c r="C2195" i="2" a="1"/>
  <c r="C2195" i="2" s="1"/>
  <c r="C2194" i="2" a="1"/>
  <c r="C2194" i="2" s="1"/>
  <c r="C2193" i="2" a="1"/>
  <c r="C2193" i="2" s="1"/>
  <c r="C2192" i="2" a="1"/>
  <c r="C2192" i="2" s="1"/>
  <c r="C2191" i="2"/>
  <c r="C2191" i="2" a="1"/>
  <c r="C2190" i="2" a="1"/>
  <c r="C2190" i="2" s="1"/>
  <c r="C2189" i="2" a="1"/>
  <c r="C2189" i="2" s="1"/>
  <c r="C2188" i="2" a="1"/>
  <c r="C2188" i="2" s="1"/>
  <c r="C2187" i="2" a="1"/>
  <c r="C2187" i="2" s="1"/>
  <c r="C2186" i="2"/>
  <c r="C2186" i="2" a="1"/>
  <c r="C2185" i="2" a="1"/>
  <c r="C2185" i="2" s="1"/>
  <c r="C2184" i="2" a="1"/>
  <c r="C2184" i="2" s="1"/>
  <c r="C2183" i="2" a="1"/>
  <c r="C2183" i="2" s="1"/>
  <c r="C2182" i="2" a="1"/>
  <c r="C2182" i="2" s="1"/>
  <c r="C2181" i="2" a="1"/>
  <c r="C2181" i="2" s="1"/>
  <c r="C2180" i="2" a="1"/>
  <c r="C2180" i="2" s="1"/>
  <c r="C2179" i="2" a="1"/>
  <c r="C2179" i="2" s="1"/>
  <c r="C2178" i="2" a="1"/>
  <c r="C2178" i="2" s="1"/>
  <c r="C2177" i="2" a="1"/>
  <c r="C2177" i="2" s="1"/>
  <c r="C2176" i="2" a="1"/>
  <c r="C2176" i="2" s="1"/>
  <c r="C2175" i="2" a="1"/>
  <c r="C2175" i="2" s="1"/>
  <c r="C2174" i="2" a="1"/>
  <c r="C2174" i="2" s="1"/>
  <c r="C2173" i="2" a="1"/>
  <c r="C2173" i="2" s="1"/>
  <c r="C2172" i="2" a="1"/>
  <c r="C2172" i="2" s="1"/>
  <c r="C2171" i="2" a="1"/>
  <c r="C2171" i="2" s="1"/>
  <c r="C2170" i="2"/>
  <c r="C2170" i="2" a="1"/>
  <c r="C2169" i="2" a="1"/>
  <c r="C2169" i="2" s="1"/>
  <c r="C2168" i="2" a="1"/>
  <c r="C2168" i="2" s="1"/>
  <c r="C2167" i="2" a="1"/>
  <c r="C2167" i="2" s="1"/>
  <c r="C2166" i="2" a="1"/>
  <c r="C2166" i="2" s="1"/>
  <c r="C2165" i="2" a="1"/>
  <c r="C2165" i="2" s="1"/>
  <c r="C2164" i="2" a="1"/>
  <c r="C2164" i="2" s="1"/>
  <c r="C2163" i="2" a="1"/>
  <c r="C2163" i="2" s="1"/>
  <c r="C2162" i="2" a="1"/>
  <c r="C2162" i="2" s="1"/>
  <c r="C2161" i="2" a="1"/>
  <c r="C2161" i="2" s="1"/>
  <c r="C2160" i="2"/>
  <c r="C2160" i="2" a="1"/>
  <c r="C2159" i="2" a="1"/>
  <c r="C2159" i="2" s="1"/>
  <c r="C2158" i="2" a="1"/>
  <c r="C2158" i="2" s="1"/>
  <c r="C2157" i="2" a="1"/>
  <c r="C2157" i="2" s="1"/>
  <c r="C2156" i="2" a="1"/>
  <c r="C2156" i="2" s="1"/>
  <c r="C2155" i="2" a="1"/>
  <c r="C2155" i="2" s="1"/>
  <c r="C2154" i="2" a="1"/>
  <c r="C2154" i="2" s="1"/>
  <c r="C2153" i="2" a="1"/>
  <c r="C2153" i="2" s="1"/>
  <c r="C2152" i="2"/>
  <c r="C2152" i="2" a="1"/>
  <c r="C2151" i="2"/>
  <c r="C2151" i="2" a="1"/>
  <c r="C2150" i="2" a="1"/>
  <c r="C2150" i="2" s="1"/>
  <c r="C2149" i="2" a="1"/>
  <c r="C2149" i="2" s="1"/>
  <c r="C2148" i="2" a="1"/>
  <c r="C2148" i="2" s="1"/>
  <c r="C2147" i="2" a="1"/>
  <c r="C2147" i="2" s="1"/>
  <c r="C2146" i="2" a="1"/>
  <c r="C2146" i="2" s="1"/>
  <c r="C2145" i="2" a="1"/>
  <c r="C2145" i="2" s="1"/>
  <c r="C2144" i="2"/>
  <c r="C2144" i="2" a="1"/>
  <c r="C2143" i="2" a="1"/>
  <c r="C2143" i="2" s="1"/>
  <c r="C2142" i="2" a="1"/>
  <c r="C2142" i="2" s="1"/>
  <c r="C2141" i="2" a="1"/>
  <c r="C2141" i="2" s="1"/>
  <c r="C2140" i="2" a="1"/>
  <c r="C2140" i="2" s="1"/>
  <c r="C2139" i="2" a="1"/>
  <c r="C2139" i="2" s="1"/>
  <c r="C2138" i="2" a="1"/>
  <c r="C2138" i="2" s="1"/>
  <c r="C2137" i="2" a="1"/>
  <c r="C2137" i="2" s="1"/>
  <c r="C2136" i="2"/>
  <c r="C2136" i="2" a="1"/>
  <c r="C2135" i="2"/>
  <c r="C2135" i="2" a="1"/>
  <c r="C2134" i="2" a="1"/>
  <c r="C2134" i="2" s="1"/>
  <c r="C2133" i="2" a="1"/>
  <c r="C2133" i="2" s="1"/>
  <c r="C2132" i="2" a="1"/>
  <c r="C2132" i="2" s="1"/>
  <c r="C2131" i="2" a="1"/>
  <c r="C2131" i="2" s="1"/>
  <c r="C2130" i="2" a="1"/>
  <c r="C2130" i="2" s="1"/>
  <c r="C2129" i="2" a="1"/>
  <c r="C2129" i="2" s="1"/>
  <c r="C2128" i="2"/>
  <c r="C2128" i="2" a="1"/>
  <c r="C2127" i="2" a="1"/>
  <c r="C2127" i="2" s="1"/>
  <c r="C2126" i="2" a="1"/>
  <c r="C2126" i="2" s="1"/>
  <c r="C2125" i="2" a="1"/>
  <c r="C2125" i="2" s="1"/>
  <c r="C2124" i="2" a="1"/>
  <c r="C2124" i="2" s="1"/>
  <c r="C2123" i="2" a="1"/>
  <c r="C2123" i="2" s="1"/>
  <c r="C2122" i="2" a="1"/>
  <c r="C2122" i="2" s="1"/>
  <c r="C2121" i="2" a="1"/>
  <c r="C2121" i="2" s="1"/>
  <c r="C2120" i="2"/>
  <c r="C2120" i="2" a="1"/>
  <c r="C2119" i="2"/>
  <c r="C2119" i="2" a="1"/>
  <c r="C2118" i="2" a="1"/>
  <c r="C2118" i="2" s="1"/>
  <c r="C2117" i="2" a="1"/>
  <c r="C2117" i="2" s="1"/>
  <c r="C2116" i="2" a="1"/>
  <c r="C2116" i="2" s="1"/>
  <c r="C2115" i="2" a="1"/>
  <c r="C2115" i="2" s="1"/>
  <c r="C2114" i="2" a="1"/>
  <c r="C2114" i="2" s="1"/>
  <c r="C2113" i="2" a="1"/>
  <c r="C2113" i="2" s="1"/>
  <c r="C2112" i="2" a="1"/>
  <c r="C2112" i="2" s="1"/>
  <c r="C2111" i="2"/>
  <c r="C2111" i="2" a="1"/>
  <c r="C2110" i="2" a="1"/>
  <c r="C2110" i="2" s="1"/>
  <c r="C2109" i="2" a="1"/>
  <c r="C2109" i="2" s="1"/>
  <c r="C2108" i="2" a="1"/>
  <c r="C2108" i="2" s="1"/>
  <c r="C2107" i="2" a="1"/>
  <c r="C2107" i="2" s="1"/>
  <c r="C2106" i="2" a="1"/>
  <c r="C2106" i="2" s="1"/>
  <c r="C2105" i="2" a="1"/>
  <c r="C2105" i="2" s="1"/>
  <c r="C2104" i="2" a="1"/>
  <c r="C2104" i="2" s="1"/>
  <c r="C2103" i="2"/>
  <c r="C2103" i="2" a="1"/>
  <c r="C2102" i="2" a="1"/>
  <c r="C2102" i="2" s="1"/>
  <c r="C2101" i="2" a="1"/>
  <c r="C2101" i="2" s="1"/>
  <c r="C2100" i="2" a="1"/>
  <c r="C2100" i="2" s="1"/>
  <c r="C2099" i="2" a="1"/>
  <c r="C2099" i="2" s="1"/>
  <c r="C2098" i="2" a="1"/>
  <c r="C2098" i="2" s="1"/>
  <c r="C2097" i="2" a="1"/>
  <c r="C2097" i="2" s="1"/>
  <c r="C2096" i="2" a="1"/>
  <c r="C2096" i="2" s="1"/>
  <c r="C2095" i="2" a="1"/>
  <c r="C2095" i="2" s="1"/>
  <c r="C2094" i="2" a="1"/>
  <c r="C2094" i="2" s="1"/>
  <c r="C2093" i="2" a="1"/>
  <c r="C2093" i="2" s="1"/>
  <c r="C2092" i="2" a="1"/>
  <c r="C2092" i="2" s="1"/>
  <c r="C2091" i="2" a="1"/>
  <c r="C2091" i="2" s="1"/>
  <c r="C2090" i="2" a="1"/>
  <c r="C2090" i="2" s="1"/>
  <c r="C2089" i="2" a="1"/>
  <c r="C2089" i="2" s="1"/>
  <c r="C2088" i="2"/>
  <c r="C2088" i="2" a="1"/>
  <c r="C2087" i="2" a="1"/>
  <c r="C2087" i="2" s="1"/>
  <c r="C2086" i="2" a="1"/>
  <c r="C2086" i="2" s="1"/>
  <c r="C2085" i="2" a="1"/>
  <c r="C2085" i="2" s="1"/>
  <c r="C2084" i="2" a="1"/>
  <c r="C2084" i="2" s="1"/>
  <c r="C2083" i="2" a="1"/>
  <c r="C2083" i="2" s="1"/>
  <c r="C2082" i="2" a="1"/>
  <c r="C2082" i="2" s="1"/>
  <c r="C2081" i="2" a="1"/>
  <c r="C2081" i="2" s="1"/>
  <c r="C2080" i="2" a="1"/>
  <c r="C2080" i="2" s="1"/>
  <c r="C2079" i="2"/>
  <c r="C2079" i="2" a="1"/>
  <c r="C2078" i="2" a="1"/>
  <c r="C2078" i="2" s="1"/>
  <c r="C2077" i="2" a="1"/>
  <c r="C2077" i="2" s="1"/>
  <c r="C2076" i="2" a="1"/>
  <c r="C2076" i="2" s="1"/>
  <c r="C2075" i="2" a="1"/>
  <c r="C2075" i="2" s="1"/>
  <c r="C2074" i="2" a="1"/>
  <c r="C2074" i="2" s="1"/>
  <c r="C2073" i="2" a="1"/>
  <c r="C2073" i="2" s="1"/>
  <c r="C2072" i="2"/>
  <c r="C2072" i="2" a="1"/>
  <c r="C2071" i="2"/>
  <c r="C2071" i="2" a="1"/>
  <c r="C2070" i="2" a="1"/>
  <c r="C2070" i="2" s="1"/>
  <c r="C2069" i="2" a="1"/>
  <c r="C2069" i="2" s="1"/>
  <c r="C2068" i="2" a="1"/>
  <c r="C2068" i="2" s="1"/>
  <c r="C2067" i="2" a="1"/>
  <c r="C2067" i="2" s="1"/>
  <c r="C2066" i="2" a="1"/>
  <c r="C2066" i="2" s="1"/>
  <c r="C2065" i="2" a="1"/>
  <c r="C2065" i="2" s="1"/>
  <c r="C2064" i="2" a="1"/>
  <c r="C2064" i="2" s="1"/>
  <c r="C2063" i="2" a="1"/>
  <c r="C2063" i="2" s="1"/>
  <c r="C2062" i="2" a="1"/>
  <c r="C2062" i="2" s="1"/>
  <c r="C2061" i="2" a="1"/>
  <c r="C2061" i="2" s="1"/>
  <c r="C2060" i="2" a="1"/>
  <c r="C2060" i="2" s="1"/>
  <c r="C2059" i="2" a="1"/>
  <c r="C2059" i="2" s="1"/>
  <c r="C2058" i="2" a="1"/>
  <c r="C2058" i="2" s="1"/>
  <c r="C2057" i="2" a="1"/>
  <c r="C2057" i="2" s="1"/>
  <c r="C2056" i="2"/>
  <c r="C2056" i="2" a="1"/>
  <c r="C2055" i="2" a="1"/>
  <c r="C2055" i="2" s="1"/>
  <c r="C2054" i="2" a="1"/>
  <c r="C2054" i="2" s="1"/>
  <c r="C2053" i="2" a="1"/>
  <c r="C2053" i="2" s="1"/>
  <c r="C2052" i="2" a="1"/>
  <c r="C2052" i="2" s="1"/>
  <c r="C2051" i="2" a="1"/>
  <c r="C2051" i="2" s="1"/>
  <c r="C2050" i="2" a="1"/>
  <c r="C2050" i="2" s="1"/>
  <c r="C2049" i="2" a="1"/>
  <c r="C2049" i="2" s="1"/>
  <c r="C2048" i="2"/>
  <c r="C2048" i="2" a="1"/>
  <c r="C2047" i="2"/>
  <c r="C2047" i="2" a="1"/>
  <c r="C2046" i="2" a="1"/>
  <c r="C2046" i="2" s="1"/>
  <c r="C2045" i="2" a="1"/>
  <c r="C2045" i="2" s="1"/>
  <c r="C2044" i="2" a="1"/>
  <c r="C2044" i="2" s="1"/>
  <c r="C2043" i="2" a="1"/>
  <c r="C2043" i="2" s="1"/>
  <c r="C2042" i="2" a="1"/>
  <c r="C2042" i="2" s="1"/>
  <c r="C2041" i="2" a="1"/>
  <c r="C2041" i="2" s="1"/>
  <c r="C2040" i="2"/>
  <c r="C2040" i="2" a="1"/>
  <c r="C2039" i="2" a="1"/>
  <c r="C2039" i="2" s="1"/>
  <c r="C2038" i="2" a="1"/>
  <c r="C2038" i="2" s="1"/>
  <c r="C2037" i="2" a="1"/>
  <c r="C2037" i="2" s="1"/>
  <c r="C2036" i="2" a="1"/>
  <c r="C2036" i="2" s="1"/>
  <c r="C2035" i="2" a="1"/>
  <c r="C2035" i="2" s="1"/>
  <c r="C2034" i="2" a="1"/>
  <c r="C2034" i="2" s="1"/>
  <c r="C2033" i="2" a="1"/>
  <c r="C2033" i="2" s="1"/>
  <c r="C2032" i="2"/>
  <c r="C2032" i="2" a="1"/>
  <c r="C2031" i="2"/>
  <c r="C2031" i="2" a="1"/>
  <c r="C2030" i="2" a="1"/>
  <c r="C2030" i="2" s="1"/>
  <c r="C2029" i="2" a="1"/>
  <c r="C2029" i="2" s="1"/>
  <c r="C2028" i="2" a="1"/>
  <c r="C2028" i="2" s="1"/>
  <c r="C2027" i="2" a="1"/>
  <c r="C2027" i="2" s="1"/>
  <c r="C2026" i="2" a="1"/>
  <c r="C2026" i="2" s="1"/>
  <c r="C2025" i="2" a="1"/>
  <c r="C2025" i="2" s="1"/>
  <c r="C2024" i="2" a="1"/>
  <c r="C2024" i="2" s="1"/>
  <c r="C2023" i="2" a="1"/>
  <c r="C2023" i="2" s="1"/>
  <c r="C2022" i="2" a="1"/>
  <c r="C2022" i="2" s="1"/>
  <c r="C2021" i="2" a="1"/>
  <c r="C2021" i="2" s="1"/>
  <c r="C2020" i="2" a="1"/>
  <c r="C2020" i="2" s="1"/>
  <c r="C2019" i="2" a="1"/>
  <c r="C2019" i="2" s="1"/>
  <c r="C2018" i="2" a="1"/>
  <c r="C2018" i="2" s="1"/>
  <c r="C2017" i="2" a="1"/>
  <c r="C2017" i="2" s="1"/>
  <c r="C2016" i="2" a="1"/>
  <c r="C2016" i="2" s="1"/>
  <c r="C2015" i="2" a="1"/>
  <c r="C2015" i="2" s="1"/>
  <c r="C2014" i="2" a="1"/>
  <c r="C2014" i="2" s="1"/>
  <c r="C2013" i="2" a="1"/>
  <c r="C2013" i="2" s="1"/>
  <c r="C2012" i="2" a="1"/>
  <c r="C2012" i="2" s="1"/>
  <c r="C2011" i="2" a="1"/>
  <c r="C2011" i="2" s="1"/>
  <c r="C2010" i="2" a="1"/>
  <c r="C2010" i="2" s="1"/>
  <c r="C2009" i="2" a="1"/>
  <c r="C2009" i="2" s="1"/>
  <c r="C2008" i="2"/>
  <c r="C2008" i="2" a="1"/>
  <c r="C2007" i="2" a="1"/>
  <c r="C2007" i="2" s="1"/>
  <c r="C2006" i="2" a="1"/>
  <c r="C2006" i="2" s="1"/>
  <c r="C2005" i="2" a="1"/>
  <c r="C2005" i="2" s="1"/>
  <c r="C2004" i="2" a="1"/>
  <c r="C2004" i="2" s="1"/>
  <c r="C2003" i="2" a="1"/>
  <c r="C2003" i="2" s="1"/>
  <c r="C2002" i="2" a="1"/>
  <c r="C2002" i="2" s="1"/>
  <c r="C2001" i="2" a="1"/>
  <c r="C2001" i="2" s="1"/>
  <c r="C2000" i="2" a="1"/>
  <c r="C2000" i="2" s="1"/>
  <c r="C1999" i="2" a="1"/>
  <c r="C1999" i="2" s="1"/>
  <c r="C1998" i="2" a="1"/>
  <c r="C1998" i="2" s="1"/>
  <c r="C1997" i="2" a="1"/>
  <c r="C1997" i="2" s="1"/>
  <c r="C1996" i="2" a="1"/>
  <c r="C1996" i="2" s="1"/>
  <c r="C1995" i="2" a="1"/>
  <c r="C1995" i="2" s="1"/>
  <c r="C1994" i="2"/>
  <c r="C1994" i="2" a="1"/>
  <c r="C1993" i="2" a="1"/>
  <c r="C1993" i="2" s="1"/>
  <c r="C1992" i="2" a="1"/>
  <c r="C1992" i="2" s="1"/>
  <c r="C1991" i="2"/>
  <c r="C1991" i="2" a="1"/>
  <c r="C1990" i="2" a="1"/>
  <c r="C1990" i="2" s="1"/>
  <c r="C1989" i="2" a="1"/>
  <c r="C1989" i="2" s="1"/>
  <c r="C1988" i="2" a="1"/>
  <c r="C1988" i="2" s="1"/>
  <c r="C1987" i="2" a="1"/>
  <c r="C1987" i="2" s="1"/>
  <c r="C1986" i="2" a="1"/>
  <c r="C1986" i="2" s="1"/>
  <c r="C1985" i="2" a="1"/>
  <c r="C1985" i="2" s="1"/>
  <c r="C1984" i="2" a="1"/>
  <c r="C1984" i="2" s="1"/>
  <c r="C1983" i="2"/>
  <c r="C1983" i="2" a="1"/>
  <c r="C1982" i="2" a="1"/>
  <c r="C1982" i="2" s="1"/>
  <c r="C1981" i="2" a="1"/>
  <c r="C1981" i="2" s="1"/>
  <c r="C1980" i="2" a="1"/>
  <c r="C1980" i="2" s="1"/>
  <c r="C1979" i="2" a="1"/>
  <c r="C1979" i="2" s="1"/>
  <c r="C1978" i="2"/>
  <c r="C1978" i="2" a="1"/>
  <c r="C1977" i="2" a="1"/>
  <c r="C1977" i="2" s="1"/>
  <c r="C1976" i="2" a="1"/>
  <c r="C1976" i="2" s="1"/>
  <c r="C1975" i="2"/>
  <c r="C1975" i="2" a="1"/>
  <c r="C1974" i="2" a="1"/>
  <c r="C1974" i="2" s="1"/>
  <c r="C1973" i="2" a="1"/>
  <c r="C1973" i="2" s="1"/>
  <c r="C1972" i="2" a="1"/>
  <c r="C1972" i="2" s="1"/>
  <c r="C1971" i="2" a="1"/>
  <c r="C1971" i="2" s="1"/>
  <c r="C1970" i="2" a="1"/>
  <c r="C1970" i="2" s="1"/>
  <c r="C1969" i="2" a="1"/>
  <c r="C1969" i="2" s="1"/>
  <c r="C1968" i="2" a="1"/>
  <c r="C1968" i="2" s="1"/>
  <c r="C1967" i="2"/>
  <c r="C1967" i="2" a="1"/>
  <c r="C1966" i="2" a="1"/>
  <c r="C1966" i="2" s="1"/>
  <c r="C1965" i="2" a="1"/>
  <c r="C1965" i="2" s="1"/>
  <c r="C1964" i="2" a="1"/>
  <c r="C1964" i="2" s="1"/>
  <c r="C1963" i="2" a="1"/>
  <c r="C1963" i="2" s="1"/>
  <c r="C1962" i="2" a="1"/>
  <c r="C1962" i="2" s="1"/>
  <c r="C1961" i="2" a="1"/>
  <c r="C1961" i="2" s="1"/>
  <c r="C1960" i="2" a="1"/>
  <c r="C1960" i="2" s="1"/>
  <c r="C1959" i="2"/>
  <c r="C1959" i="2" a="1"/>
  <c r="C1958" i="2" a="1"/>
  <c r="C1958" i="2" s="1"/>
  <c r="C1957" i="2" a="1"/>
  <c r="C1957" i="2" s="1"/>
  <c r="C1956" i="2" a="1"/>
  <c r="C1956" i="2" s="1"/>
  <c r="C1955" i="2" a="1"/>
  <c r="C1955" i="2" s="1"/>
  <c r="C1954" i="2" a="1"/>
  <c r="C1954" i="2" s="1"/>
  <c r="C1953" i="2" a="1"/>
  <c r="C1953" i="2" s="1"/>
  <c r="C1952" i="2" a="1"/>
  <c r="C1952" i="2" s="1"/>
  <c r="C1951" i="2"/>
  <c r="C1951" i="2" a="1"/>
  <c r="C1950" i="2" a="1"/>
  <c r="C1950" i="2" s="1"/>
  <c r="C1949" i="2" a="1"/>
  <c r="C1949" i="2" s="1"/>
  <c r="C1948" i="2" a="1"/>
  <c r="C1948" i="2" s="1"/>
  <c r="C1947" i="2" a="1"/>
  <c r="C1947" i="2" s="1"/>
  <c r="C1946" i="2" a="1"/>
  <c r="C1946" i="2" s="1"/>
  <c r="C1945" i="2" a="1"/>
  <c r="C1945" i="2" s="1"/>
  <c r="C1944" i="2" a="1"/>
  <c r="C1944" i="2" s="1"/>
  <c r="C1943" i="2" a="1"/>
  <c r="C1943" i="2" s="1"/>
  <c r="C1942" i="2" a="1"/>
  <c r="C1942" i="2" s="1"/>
  <c r="C1941" i="2" a="1"/>
  <c r="C1941" i="2" s="1"/>
  <c r="C1940" i="2" a="1"/>
  <c r="C1940" i="2" s="1"/>
  <c r="C1939" i="2" a="1"/>
  <c r="C1939" i="2" s="1"/>
  <c r="C1938" i="2" a="1"/>
  <c r="C1938" i="2" s="1"/>
  <c r="C1937" i="2" a="1"/>
  <c r="C1937" i="2" s="1"/>
  <c r="C1936" i="2" a="1"/>
  <c r="C1936" i="2" s="1"/>
  <c r="C1935" i="2" a="1"/>
  <c r="C1935" i="2" s="1"/>
  <c r="C1934" i="2" a="1"/>
  <c r="C1934" i="2" s="1"/>
  <c r="C1933" i="2" a="1"/>
  <c r="C1933" i="2" s="1"/>
  <c r="C1932" i="2" a="1"/>
  <c r="C1932" i="2" s="1"/>
  <c r="C1931" i="2" a="1"/>
  <c r="C1931" i="2" s="1"/>
  <c r="C1930" i="2" a="1"/>
  <c r="C1930" i="2" s="1"/>
  <c r="C1929" i="2" a="1"/>
  <c r="C1929" i="2" s="1"/>
  <c r="C1928" i="2" a="1"/>
  <c r="C1928" i="2" s="1"/>
  <c r="C1927" i="2" a="1"/>
  <c r="C1927" i="2" s="1"/>
  <c r="C1926" i="2" a="1"/>
  <c r="C1926" i="2" s="1"/>
  <c r="C1925" i="2" a="1"/>
  <c r="C1925" i="2" s="1"/>
  <c r="C1924" i="2" a="1"/>
  <c r="C1924" i="2" s="1"/>
  <c r="C1923" i="2" a="1"/>
  <c r="C1923" i="2" s="1"/>
  <c r="C1922" i="2" a="1"/>
  <c r="C1922" i="2" s="1"/>
  <c r="C1921" i="2" a="1"/>
  <c r="C1921" i="2" s="1"/>
  <c r="C1920" i="2" a="1"/>
  <c r="C1920" i="2" s="1"/>
  <c r="C1919" i="2" a="1"/>
  <c r="C1919" i="2" s="1"/>
  <c r="C1918" i="2" a="1"/>
  <c r="C1918" i="2" s="1"/>
  <c r="C1917" i="2" a="1"/>
  <c r="C1917" i="2" s="1"/>
  <c r="C1916" i="2" a="1"/>
  <c r="C1916" i="2" s="1"/>
  <c r="C1915" i="2" a="1"/>
  <c r="C1915" i="2" s="1"/>
  <c r="C1914" i="2"/>
  <c r="C1914" i="2" a="1"/>
  <c r="C1913" i="2" a="1"/>
  <c r="C1913" i="2" s="1"/>
  <c r="C1912" i="2" a="1"/>
  <c r="C1912" i="2" s="1"/>
  <c r="C1911" i="2" a="1"/>
  <c r="C1911" i="2" s="1"/>
  <c r="C1910" i="2" a="1"/>
  <c r="C1910" i="2" s="1"/>
  <c r="C1909" i="2" a="1"/>
  <c r="C1909" i="2" s="1"/>
  <c r="C1908" i="2" a="1"/>
  <c r="C1908" i="2" s="1"/>
  <c r="C1907" i="2" a="1"/>
  <c r="C1907" i="2" s="1"/>
  <c r="C1906" i="2" a="1"/>
  <c r="C1906" i="2" s="1"/>
  <c r="C1905" i="2" a="1"/>
  <c r="C1905" i="2" s="1"/>
  <c r="C1904" i="2"/>
  <c r="C1904" i="2" a="1"/>
  <c r="C1903" i="2" a="1"/>
  <c r="C1903" i="2" s="1"/>
  <c r="C1902" i="2" a="1"/>
  <c r="C1902" i="2" s="1"/>
  <c r="C1901" i="2" a="1"/>
  <c r="C1901" i="2" s="1"/>
  <c r="C1900" i="2" a="1"/>
  <c r="C1900" i="2" s="1"/>
  <c r="C1899" i="2" a="1"/>
  <c r="C1899" i="2" s="1"/>
  <c r="C1898" i="2" a="1"/>
  <c r="C1898" i="2" s="1"/>
  <c r="C1897" i="2" a="1"/>
  <c r="C1897" i="2" s="1"/>
  <c r="C1896" i="2" a="1"/>
  <c r="C1896" i="2" s="1"/>
  <c r="C1895" i="2" a="1"/>
  <c r="C1895" i="2" s="1"/>
  <c r="C1894" i="2" a="1"/>
  <c r="C1894" i="2" s="1"/>
  <c r="C1893" i="2" a="1"/>
  <c r="C1893" i="2" s="1"/>
  <c r="C1892" i="2" a="1"/>
  <c r="C1892" i="2" s="1"/>
  <c r="C1891" i="2" a="1"/>
  <c r="C1891" i="2" s="1"/>
  <c r="C1890" i="2" a="1"/>
  <c r="C1890" i="2" s="1"/>
  <c r="C1889" i="2" a="1"/>
  <c r="C1889" i="2" s="1"/>
  <c r="C1888" i="2" a="1"/>
  <c r="C1888" i="2" s="1"/>
  <c r="C1887" i="2" a="1"/>
  <c r="C1887" i="2" s="1"/>
  <c r="C1886" i="2" a="1"/>
  <c r="C1886" i="2" s="1"/>
  <c r="C1885" i="2" a="1"/>
  <c r="C1885" i="2" s="1"/>
  <c r="C1884" i="2" a="1"/>
  <c r="C1884" i="2" s="1"/>
  <c r="C1883" i="2" a="1"/>
  <c r="C1883" i="2" s="1"/>
  <c r="C1882" i="2" a="1"/>
  <c r="C1882" i="2" s="1"/>
  <c r="C1881" i="2" a="1"/>
  <c r="C1881" i="2" s="1"/>
  <c r="C1880" i="2" a="1"/>
  <c r="C1880" i="2" s="1"/>
  <c r="C1879" i="2" a="1"/>
  <c r="C1879" i="2" s="1"/>
  <c r="C1878" i="2" a="1"/>
  <c r="C1878" i="2" s="1"/>
  <c r="C1877" i="2" a="1"/>
  <c r="C1877" i="2" s="1"/>
  <c r="C1876" i="2" a="1"/>
  <c r="C1876" i="2" s="1"/>
  <c r="C1875" i="2" a="1"/>
  <c r="C1875" i="2" s="1"/>
  <c r="C1874" i="2" a="1"/>
  <c r="C1874" i="2" s="1"/>
  <c r="C1873" i="2" a="1"/>
  <c r="C1873" i="2" s="1"/>
  <c r="C1872" i="2" a="1"/>
  <c r="C1872" i="2" s="1"/>
  <c r="C1871" i="2" a="1"/>
  <c r="C1871" i="2" s="1"/>
  <c r="C1870" i="2" a="1"/>
  <c r="C1870" i="2" s="1"/>
  <c r="C1869" i="2" a="1"/>
  <c r="C1869" i="2" s="1"/>
  <c r="C1868" i="2" a="1"/>
  <c r="C1868" i="2" s="1"/>
  <c r="C1867" i="2" a="1"/>
  <c r="C1867" i="2" s="1"/>
  <c r="C1866" i="2"/>
  <c r="C1866" i="2" a="1"/>
  <c r="C1865" i="2" a="1"/>
  <c r="C1865" i="2" s="1"/>
  <c r="C1864" i="2" a="1"/>
  <c r="C1864" i="2" s="1"/>
  <c r="C1863" i="2" a="1"/>
  <c r="C1863" i="2" s="1"/>
  <c r="C1862" i="2" a="1"/>
  <c r="C1862" i="2" s="1"/>
  <c r="C1861" i="2" a="1"/>
  <c r="C1861" i="2" s="1"/>
  <c r="C1860" i="2" a="1"/>
  <c r="C1860" i="2" s="1"/>
  <c r="C1859" i="2" a="1"/>
  <c r="C1859" i="2" s="1"/>
  <c r="C1858" i="2"/>
  <c r="C1858" i="2" a="1"/>
  <c r="C1857" i="2" a="1"/>
  <c r="C1857" i="2" s="1"/>
  <c r="C1856" i="2" a="1"/>
  <c r="C1856" i="2" s="1"/>
  <c r="C1855" i="2" a="1"/>
  <c r="C1855" i="2" s="1"/>
  <c r="C1854" i="2" a="1"/>
  <c r="C1854" i="2" s="1"/>
  <c r="C1853" i="2" a="1"/>
  <c r="C1853" i="2" s="1"/>
  <c r="C1852" i="2" a="1"/>
  <c r="C1852" i="2" s="1"/>
  <c r="C1851" i="2" a="1"/>
  <c r="C1851" i="2" s="1"/>
  <c r="C1850" i="2" a="1"/>
  <c r="C1850" i="2" s="1"/>
  <c r="C1849" i="2" a="1"/>
  <c r="C1849" i="2" s="1"/>
  <c r="C1848" i="2" a="1"/>
  <c r="C1848" i="2" s="1"/>
  <c r="C1847" i="2" a="1"/>
  <c r="C1847" i="2" s="1"/>
  <c r="C1846" i="2" a="1"/>
  <c r="C1846" i="2" s="1"/>
  <c r="C1845" i="2" a="1"/>
  <c r="C1845" i="2" s="1"/>
  <c r="C1844" i="2" a="1"/>
  <c r="C1844" i="2" s="1"/>
  <c r="C1843" i="2" a="1"/>
  <c r="C1843" i="2" s="1"/>
  <c r="C1842" i="2" a="1"/>
  <c r="C1842" i="2" s="1"/>
  <c r="C1841" i="2" a="1"/>
  <c r="C1841" i="2" s="1"/>
  <c r="C1840" i="2" a="1"/>
  <c r="C1840" i="2" s="1"/>
  <c r="C1839" i="2" a="1"/>
  <c r="C1839" i="2" s="1"/>
  <c r="C1838" i="2" a="1"/>
  <c r="C1838" i="2" s="1"/>
  <c r="C1837" i="2" a="1"/>
  <c r="C1837" i="2" s="1"/>
  <c r="C1836" i="2" a="1"/>
  <c r="C1836" i="2" s="1"/>
  <c r="C1835" i="2" a="1"/>
  <c r="C1835" i="2" s="1"/>
  <c r="C1834" i="2" a="1"/>
  <c r="C1834" i="2" s="1"/>
  <c r="C1833" i="2" a="1"/>
  <c r="C1833" i="2" s="1"/>
  <c r="C1832" i="2"/>
  <c r="C1832" i="2" a="1"/>
  <c r="C1831" i="2" a="1"/>
  <c r="C1831" i="2" s="1"/>
  <c r="C1830" i="2" a="1"/>
  <c r="C1830" i="2" s="1"/>
  <c r="C1829" i="2" a="1"/>
  <c r="C1829" i="2" s="1"/>
  <c r="C1828" i="2" a="1"/>
  <c r="C1828" i="2" s="1"/>
  <c r="C1827" i="2" a="1"/>
  <c r="C1827" i="2" s="1"/>
  <c r="C1826" i="2" a="1"/>
  <c r="C1826" i="2" s="1"/>
  <c r="C1825" i="2" a="1"/>
  <c r="C1825" i="2" s="1"/>
  <c r="C1824" i="2" a="1"/>
  <c r="C1824" i="2" s="1"/>
  <c r="C1823" i="2" a="1"/>
  <c r="C1823" i="2" s="1"/>
  <c r="C1822" i="2" a="1"/>
  <c r="C1822" i="2" s="1"/>
  <c r="C1821" i="2" a="1"/>
  <c r="C1821" i="2" s="1"/>
  <c r="C1820" i="2" a="1"/>
  <c r="C1820" i="2" s="1"/>
  <c r="C1819" i="2" a="1"/>
  <c r="C1819" i="2" s="1"/>
  <c r="C1818" i="2" a="1"/>
  <c r="C1818" i="2" s="1"/>
  <c r="C1817" i="2" a="1"/>
  <c r="C1817" i="2" s="1"/>
  <c r="C1816" i="2"/>
  <c r="C1816" i="2" a="1"/>
  <c r="C1815" i="2" a="1"/>
  <c r="C1815" i="2" s="1"/>
  <c r="C1814" i="2" a="1"/>
  <c r="C1814" i="2" s="1"/>
  <c r="C1813" i="2" a="1"/>
  <c r="C1813" i="2" s="1"/>
  <c r="C1812" i="2" a="1"/>
  <c r="C1812" i="2" s="1"/>
  <c r="C1811" i="2" a="1"/>
  <c r="C1811" i="2" s="1"/>
  <c r="C1810" i="2" a="1"/>
  <c r="C1810" i="2" s="1"/>
  <c r="C1809" i="2" a="1"/>
  <c r="C1809" i="2" s="1"/>
  <c r="C1808" i="2" a="1"/>
  <c r="C1808" i="2" s="1"/>
  <c r="C1807" i="2" a="1"/>
  <c r="C1807" i="2" s="1"/>
  <c r="C1806" i="2" a="1"/>
  <c r="C1806" i="2" s="1"/>
  <c r="C1805" i="2" a="1"/>
  <c r="C1805" i="2" s="1"/>
  <c r="C1804" i="2" a="1"/>
  <c r="C1804" i="2" s="1"/>
  <c r="C1803" i="2" a="1"/>
  <c r="C1803" i="2" s="1"/>
  <c r="C1802" i="2" a="1"/>
  <c r="C1802" i="2" s="1"/>
  <c r="C1801" i="2" a="1"/>
  <c r="C1801" i="2" s="1"/>
  <c r="C1800" i="2" a="1"/>
  <c r="C1800" i="2" s="1"/>
  <c r="C1799" i="2" a="1"/>
  <c r="C1799" i="2" s="1"/>
  <c r="C1798" i="2" a="1"/>
  <c r="C1798" i="2" s="1"/>
  <c r="C1797" i="2" a="1"/>
  <c r="C1797" i="2" s="1"/>
  <c r="C1796" i="2" a="1"/>
  <c r="C1796" i="2" s="1"/>
  <c r="C1795" i="2" a="1"/>
  <c r="C1795" i="2" s="1"/>
  <c r="C1794" i="2" a="1"/>
  <c r="C1794" i="2" s="1"/>
  <c r="C1793" i="2" a="1"/>
  <c r="C1793" i="2" s="1"/>
  <c r="C1792" i="2" a="1"/>
  <c r="C1792" i="2" s="1"/>
  <c r="C1791" i="2" a="1"/>
  <c r="C1791" i="2" s="1"/>
  <c r="C1790" i="2" a="1"/>
  <c r="C1790" i="2" s="1"/>
  <c r="C1789" i="2" a="1"/>
  <c r="C1789" i="2" s="1"/>
  <c r="C1788" i="2" a="1"/>
  <c r="C1788" i="2" s="1"/>
  <c r="C1787" i="2" a="1"/>
  <c r="C1787" i="2" s="1"/>
  <c r="C1786" i="2" a="1"/>
  <c r="C1786" i="2" s="1"/>
  <c r="C1785" i="2" a="1"/>
  <c r="C1785" i="2" s="1"/>
  <c r="C1784" i="2" a="1"/>
  <c r="C1784" i="2" s="1"/>
  <c r="C1783" i="2" a="1"/>
  <c r="C1783" i="2" s="1"/>
  <c r="C1782" i="2" a="1"/>
  <c r="C1782" i="2" s="1"/>
  <c r="C1781" i="2" a="1"/>
  <c r="C1781" i="2" s="1"/>
  <c r="C1780" i="2" a="1"/>
  <c r="C1780" i="2" s="1"/>
  <c r="C1779" i="2" a="1"/>
  <c r="C1779" i="2" s="1"/>
  <c r="C1778" i="2" a="1"/>
  <c r="C1778" i="2" s="1"/>
  <c r="C1777" i="2" a="1"/>
  <c r="C1777" i="2" s="1"/>
  <c r="C1776" i="2" a="1"/>
  <c r="C1776" i="2" s="1"/>
  <c r="C1775" i="2" a="1"/>
  <c r="C1775" i="2" s="1"/>
  <c r="C1774" i="2" a="1"/>
  <c r="C1774" i="2" s="1"/>
  <c r="C1773" i="2" a="1"/>
  <c r="C1773" i="2" s="1"/>
  <c r="C1772" i="2" a="1"/>
  <c r="C1772" i="2" s="1"/>
  <c r="C1771" i="2" a="1"/>
  <c r="C1771" i="2" s="1"/>
  <c r="C1770" i="2" a="1"/>
  <c r="C1770" i="2" s="1"/>
  <c r="C1769" i="2" a="1"/>
  <c r="C1769" i="2" s="1"/>
  <c r="C1768" i="2" a="1"/>
  <c r="C1768" i="2" s="1"/>
  <c r="C1767" i="2" a="1"/>
  <c r="C1767" i="2" s="1"/>
  <c r="C1766" i="2" a="1"/>
  <c r="C1766" i="2" s="1"/>
  <c r="C1765" i="2" a="1"/>
  <c r="C1765" i="2" s="1"/>
  <c r="C1764" i="2" a="1"/>
  <c r="C1764" i="2" s="1"/>
  <c r="C1763" i="2" a="1"/>
  <c r="C1763" i="2" s="1"/>
  <c r="C1762" i="2"/>
  <c r="C1762" i="2" a="1"/>
  <c r="C1761" i="2" a="1"/>
  <c r="C1761" i="2" s="1"/>
  <c r="C1760" i="2" a="1"/>
  <c r="C1760" i="2" s="1"/>
  <c r="C1759" i="2" a="1"/>
  <c r="C1759" i="2" s="1"/>
  <c r="C1758" i="2" a="1"/>
  <c r="C1758" i="2" s="1"/>
  <c r="C1757" i="2" a="1"/>
  <c r="C1757" i="2" s="1"/>
  <c r="C1756" i="2" a="1"/>
  <c r="C1756" i="2" s="1"/>
  <c r="C1755" i="2" a="1"/>
  <c r="C1755" i="2" s="1"/>
  <c r="C1754" i="2" a="1"/>
  <c r="C1754" i="2" s="1"/>
  <c r="C1753" i="2" a="1"/>
  <c r="C1753" i="2" s="1"/>
  <c r="C1752" i="2"/>
  <c r="C1752" i="2" a="1"/>
  <c r="C1751" i="2" a="1"/>
  <c r="C1751" i="2" s="1"/>
  <c r="C1750" i="2" a="1"/>
  <c r="C1750" i="2" s="1"/>
  <c r="C1749" i="2" a="1"/>
  <c r="C1749" i="2" s="1"/>
  <c r="C1748" i="2" a="1"/>
  <c r="C1748" i="2" s="1"/>
  <c r="C1747" i="2" a="1"/>
  <c r="C1747" i="2" s="1"/>
  <c r="C1746" i="2" a="1"/>
  <c r="C1746" i="2" s="1"/>
  <c r="C1745" i="2" a="1"/>
  <c r="C1745" i="2" s="1"/>
  <c r="C1744" i="2" a="1"/>
  <c r="C1744" i="2" s="1"/>
  <c r="C1743" i="2" a="1"/>
  <c r="C1743" i="2" s="1"/>
  <c r="C1742" i="2" a="1"/>
  <c r="C1742" i="2" s="1"/>
  <c r="C1741" i="2" a="1"/>
  <c r="C1741" i="2" s="1"/>
  <c r="C1740" i="2" a="1"/>
  <c r="C1740" i="2" s="1"/>
  <c r="C1739" i="2" a="1"/>
  <c r="C1739" i="2" s="1"/>
  <c r="C1738" i="2" a="1"/>
  <c r="C1738" i="2" s="1"/>
  <c r="C1737" i="2" a="1"/>
  <c r="C1737" i="2" s="1"/>
  <c r="C1736" i="2" a="1"/>
  <c r="C1736" i="2" s="1"/>
  <c r="C1735" i="2" a="1"/>
  <c r="C1735" i="2" s="1"/>
  <c r="C1734" i="2" a="1"/>
  <c r="C1734" i="2" s="1"/>
  <c r="C1733" i="2" a="1"/>
  <c r="C1733" i="2" s="1"/>
  <c r="C1732" i="2" a="1"/>
  <c r="C1732" i="2" s="1"/>
  <c r="C1731" i="2" a="1"/>
  <c r="C1731" i="2" s="1"/>
  <c r="C1730" i="2" a="1"/>
  <c r="C1730" i="2" s="1"/>
  <c r="C1729" i="2" a="1"/>
  <c r="C1729" i="2" s="1"/>
  <c r="C1728" i="2" a="1"/>
  <c r="C1728" i="2" s="1"/>
  <c r="C1727" i="2" a="1"/>
  <c r="C1727" i="2" s="1"/>
  <c r="C1726" i="2" a="1"/>
  <c r="C1726" i="2" s="1"/>
  <c r="C1725" i="2" a="1"/>
  <c r="C1725" i="2" s="1"/>
  <c r="C1724" i="2" a="1"/>
  <c r="C1724" i="2" s="1"/>
  <c r="C1723" i="2" a="1"/>
  <c r="C1723" i="2" s="1"/>
  <c r="C1722" i="2" a="1"/>
  <c r="C1722" i="2" s="1"/>
  <c r="C1721" i="2" a="1"/>
  <c r="C1721" i="2" s="1"/>
  <c r="C1720" i="2" a="1"/>
  <c r="C1720" i="2" s="1"/>
  <c r="C1719" i="2" a="1"/>
  <c r="C1719" i="2" s="1"/>
  <c r="C1718" i="2" a="1"/>
  <c r="C1718" i="2" s="1"/>
  <c r="C1717" i="2" a="1"/>
  <c r="C1717" i="2" s="1"/>
  <c r="C1716" i="2" a="1"/>
  <c r="C1716" i="2" s="1"/>
  <c r="C1715" i="2" a="1"/>
  <c r="C1715" i="2" s="1"/>
  <c r="C1714" i="2"/>
  <c r="C1714" i="2" a="1"/>
  <c r="C1713" i="2" a="1"/>
  <c r="C1713" i="2" s="1"/>
  <c r="C1712" i="2" a="1"/>
  <c r="C1712" i="2" s="1"/>
  <c r="C1711" i="2" a="1"/>
  <c r="C1711" i="2" s="1"/>
  <c r="C1710" i="2" a="1"/>
  <c r="C1710" i="2" s="1"/>
  <c r="C1709" i="2" a="1"/>
  <c r="C1709" i="2" s="1"/>
  <c r="C1708" i="2" a="1"/>
  <c r="C1708" i="2" s="1"/>
  <c r="C1707" i="2" a="1"/>
  <c r="C1707" i="2" s="1"/>
  <c r="C1706" i="2" a="1"/>
  <c r="C1706" i="2" s="1"/>
  <c r="C1705" i="2" a="1"/>
  <c r="C1705" i="2" s="1"/>
  <c r="C1704" i="2"/>
  <c r="C1704" i="2" a="1"/>
  <c r="C1703" i="2" a="1"/>
  <c r="C1703" i="2" s="1"/>
  <c r="C1702" i="2" a="1"/>
  <c r="C1702" i="2" s="1"/>
  <c r="C1701" i="2" a="1"/>
  <c r="C1701" i="2" s="1"/>
  <c r="C1700" i="2" a="1"/>
  <c r="C1700" i="2" s="1"/>
  <c r="C1699" i="2" a="1"/>
  <c r="C1699" i="2" s="1"/>
  <c r="C1698" i="2"/>
  <c r="C1698" i="2" a="1"/>
  <c r="C1697" i="2" a="1"/>
  <c r="C1697" i="2" s="1"/>
  <c r="C1696" i="2"/>
  <c r="C1696" i="2" a="1"/>
  <c r="C1695" i="2" a="1"/>
  <c r="C1695" i="2" s="1"/>
  <c r="C1694" i="2" a="1"/>
  <c r="C1694" i="2" s="1"/>
  <c r="C1693" i="2" a="1"/>
  <c r="C1693" i="2" s="1"/>
  <c r="C1692" i="2" a="1"/>
  <c r="C1692" i="2" s="1"/>
  <c r="C1691" i="2" a="1"/>
  <c r="C1691" i="2" s="1"/>
  <c r="C1690" i="2" a="1"/>
  <c r="C1690" i="2" s="1"/>
  <c r="C1689" i="2" a="1"/>
  <c r="C1689" i="2" s="1"/>
  <c r="C1688" i="2" a="1"/>
  <c r="C1688" i="2" s="1"/>
  <c r="C1687" i="2" a="1"/>
  <c r="C1687" i="2" s="1"/>
  <c r="C1686" i="2" a="1"/>
  <c r="C1686" i="2" s="1"/>
  <c r="C1685" i="2" a="1"/>
  <c r="C1685" i="2" s="1"/>
  <c r="C1684" i="2" a="1"/>
  <c r="C1684" i="2" s="1"/>
  <c r="C1683" i="2" a="1"/>
  <c r="C1683" i="2" s="1"/>
  <c r="C1682" i="2" a="1"/>
  <c r="C1682" i="2" s="1"/>
  <c r="C1681" i="2" a="1"/>
  <c r="C1681" i="2" s="1"/>
  <c r="C1680" i="2" a="1"/>
  <c r="C1680" i="2" s="1"/>
  <c r="C1679" i="2" a="1"/>
  <c r="C1679" i="2" s="1"/>
  <c r="C1678" i="2" a="1"/>
  <c r="C1678" i="2" s="1"/>
  <c r="C1677" i="2" a="1"/>
  <c r="C1677" i="2" s="1"/>
  <c r="C1676" i="2" a="1"/>
  <c r="C1676" i="2" s="1"/>
  <c r="C1675" i="2" a="1"/>
  <c r="C1675" i="2" s="1"/>
  <c r="C1674" i="2" a="1"/>
  <c r="C1674" i="2" s="1"/>
  <c r="C1673" i="2" a="1"/>
  <c r="C1673" i="2" s="1"/>
  <c r="C1672" i="2" a="1"/>
  <c r="C1672" i="2" s="1"/>
  <c r="C1671" i="2" a="1"/>
  <c r="C1671" i="2" s="1"/>
  <c r="C1670" i="2" a="1"/>
  <c r="C1670" i="2" s="1"/>
  <c r="C1669" i="2" a="1"/>
  <c r="C1669" i="2" s="1"/>
  <c r="C1668" i="2" a="1"/>
  <c r="C1668" i="2" s="1"/>
  <c r="C1667" i="2" a="1"/>
  <c r="C1667" i="2" s="1"/>
  <c r="C1666" i="2"/>
  <c r="C1666" i="2" a="1"/>
  <c r="C1665" i="2" a="1"/>
  <c r="C1665" i="2" s="1"/>
  <c r="C1664" i="2" a="1"/>
  <c r="C1664" i="2" s="1"/>
  <c r="C1663" i="2" a="1"/>
  <c r="C1663" i="2" s="1"/>
  <c r="C1662" i="2" a="1"/>
  <c r="C1662" i="2" s="1"/>
  <c r="C1661" i="2" a="1"/>
  <c r="C1661" i="2" s="1"/>
  <c r="C1660" i="2" a="1"/>
  <c r="C1660" i="2" s="1"/>
  <c r="C1659" i="2" a="1"/>
  <c r="C1659" i="2" s="1"/>
  <c r="C1658" i="2" a="1"/>
  <c r="C1658" i="2" s="1"/>
  <c r="C1657" i="2" a="1"/>
  <c r="C1657" i="2" s="1"/>
  <c r="C1656" i="2" a="1"/>
  <c r="C1656" i="2" s="1"/>
  <c r="C1655" i="2" a="1"/>
  <c r="C1655" i="2" s="1"/>
  <c r="C1654" i="2" a="1"/>
  <c r="C1654" i="2" s="1"/>
  <c r="C1653" i="2" a="1"/>
  <c r="C1653" i="2" s="1"/>
  <c r="C1652" i="2" a="1"/>
  <c r="C1652" i="2" s="1"/>
  <c r="C1651" i="2" a="1"/>
  <c r="C1651" i="2" s="1"/>
  <c r="C1650" i="2" a="1"/>
  <c r="C1650" i="2" s="1"/>
  <c r="C1649" i="2" a="1"/>
  <c r="C1649" i="2" s="1"/>
  <c r="C1648" i="2" a="1"/>
  <c r="C1648" i="2" s="1"/>
  <c r="C1647" i="2" a="1"/>
  <c r="C1647" i="2" s="1"/>
  <c r="C1646" i="2" a="1"/>
  <c r="C1646" i="2" s="1"/>
  <c r="C1645" i="2" a="1"/>
  <c r="C1645" i="2" s="1"/>
  <c r="C1644" i="2" a="1"/>
  <c r="C1644" i="2" s="1"/>
  <c r="C1643" i="2" a="1"/>
  <c r="C1643" i="2" s="1"/>
  <c r="C1642" i="2"/>
  <c r="C1642" i="2" a="1"/>
  <c r="C1641" i="2" a="1"/>
  <c r="C1641" i="2" s="1"/>
  <c r="C1640" i="2" a="1"/>
  <c r="C1640" i="2" s="1"/>
  <c r="C1639" i="2" a="1"/>
  <c r="C1639" i="2" s="1"/>
  <c r="C1638" i="2" a="1"/>
  <c r="C1638" i="2" s="1"/>
  <c r="C1637" i="2" a="1"/>
  <c r="C1637" i="2" s="1"/>
  <c r="C1636" i="2" a="1"/>
  <c r="C1636" i="2" s="1"/>
  <c r="C1635" i="2" a="1"/>
  <c r="C1635" i="2" s="1"/>
  <c r="C1634" i="2" a="1"/>
  <c r="C1634" i="2" s="1"/>
  <c r="C1633" i="2" a="1"/>
  <c r="C1633" i="2" s="1"/>
  <c r="C1632" i="2"/>
  <c r="C1632" i="2" a="1"/>
  <c r="C1631" i="2" a="1"/>
  <c r="C1631" i="2" s="1"/>
  <c r="C1630" i="2" a="1"/>
  <c r="C1630" i="2" s="1"/>
  <c r="C1629" i="2" a="1"/>
  <c r="C1629" i="2" s="1"/>
  <c r="C1628" i="2" a="1"/>
  <c r="C1628" i="2" s="1"/>
  <c r="C1627" i="2" a="1"/>
  <c r="C1627" i="2" s="1"/>
  <c r="C1626" i="2" a="1"/>
  <c r="C1626" i="2" s="1"/>
  <c r="C1625" i="2" a="1"/>
  <c r="C1625" i="2" s="1"/>
  <c r="C1624" i="2" a="1"/>
  <c r="C1624" i="2" s="1"/>
  <c r="C1623" i="2" a="1"/>
  <c r="C1623" i="2" s="1"/>
  <c r="C1622" i="2" a="1"/>
  <c r="C1622" i="2" s="1"/>
  <c r="C1621" i="2" a="1"/>
  <c r="C1621" i="2" s="1"/>
  <c r="C1620" i="2" a="1"/>
  <c r="C1620" i="2" s="1"/>
  <c r="C1619" i="2" a="1"/>
  <c r="C1619" i="2" s="1"/>
  <c r="C1618" i="2" a="1"/>
  <c r="C1618" i="2" s="1"/>
  <c r="C1617" i="2" a="1"/>
  <c r="C1617" i="2" s="1"/>
  <c r="C1616" i="2" a="1"/>
  <c r="C1616" i="2" s="1"/>
  <c r="C1615" i="2" a="1"/>
  <c r="C1615" i="2" s="1"/>
  <c r="C1614" i="2" a="1"/>
  <c r="C1614" i="2" s="1"/>
  <c r="C1613" i="2" a="1"/>
  <c r="C1613" i="2" s="1"/>
  <c r="C1612" i="2" a="1"/>
  <c r="C1612" i="2" s="1"/>
  <c r="C1611" i="2" a="1"/>
  <c r="C1611" i="2" s="1"/>
  <c r="C1610" i="2"/>
  <c r="C1610" i="2" a="1"/>
  <c r="C1609" i="2" a="1"/>
  <c r="C1609" i="2" s="1"/>
  <c r="C1608" i="2" a="1"/>
  <c r="C1608" i="2" s="1"/>
  <c r="C1607" i="2" a="1"/>
  <c r="C1607" i="2" s="1"/>
  <c r="C1606" i="2" a="1"/>
  <c r="C1606" i="2" s="1"/>
  <c r="C1605" i="2" a="1"/>
  <c r="C1605" i="2" s="1"/>
  <c r="C1604" i="2" a="1"/>
  <c r="C1604" i="2" s="1"/>
  <c r="C1603" i="2" a="1"/>
  <c r="C1603" i="2" s="1"/>
  <c r="C1602" i="2"/>
  <c r="C1602" i="2" a="1"/>
  <c r="C1601" i="2" a="1"/>
  <c r="C1601" i="2" s="1"/>
  <c r="C1600" i="2" a="1"/>
  <c r="C1600" i="2" s="1"/>
  <c r="C1599" i="2" a="1"/>
  <c r="C1599" i="2" s="1"/>
  <c r="C1598" i="2" a="1"/>
  <c r="C1598" i="2" s="1"/>
  <c r="C1597" i="2" a="1"/>
  <c r="C1597" i="2" s="1"/>
  <c r="C1596" i="2" a="1"/>
  <c r="C1596" i="2" s="1"/>
  <c r="C1595" i="2" a="1"/>
  <c r="C1595" i="2" s="1"/>
  <c r="C1594" i="2" a="1"/>
  <c r="C1594" i="2" s="1"/>
  <c r="C1593" i="2" a="1"/>
  <c r="C1593" i="2" s="1"/>
  <c r="C1592" i="2" a="1"/>
  <c r="C1592" i="2" s="1"/>
  <c r="C1591" i="2" a="1"/>
  <c r="C1591" i="2" s="1"/>
  <c r="C1590" i="2" a="1"/>
  <c r="C1590" i="2" s="1"/>
  <c r="C1589" i="2" a="1"/>
  <c r="C1589" i="2" s="1"/>
  <c r="C1588" i="2" a="1"/>
  <c r="C1588" i="2" s="1"/>
  <c r="C1587" i="2" a="1"/>
  <c r="C1587" i="2" s="1"/>
  <c r="C1586" i="2" a="1"/>
  <c r="C1586" i="2" s="1"/>
  <c r="C1585" i="2" a="1"/>
  <c r="C1585" i="2" s="1"/>
  <c r="C1584" i="2" a="1"/>
  <c r="C1584" i="2" s="1"/>
  <c r="C1583" i="2" a="1"/>
  <c r="C1583" i="2" s="1"/>
  <c r="C1582" i="2" a="1"/>
  <c r="C1582" i="2" s="1"/>
  <c r="C1581" i="2" a="1"/>
  <c r="C1581" i="2" s="1"/>
  <c r="C1580" i="2" a="1"/>
  <c r="C1580" i="2" s="1"/>
  <c r="C1579" i="2" a="1"/>
  <c r="C1579" i="2" s="1"/>
  <c r="C1578" i="2"/>
  <c r="C1578" i="2" a="1"/>
  <c r="C1577" i="2" a="1"/>
  <c r="C1577" i="2" s="1"/>
  <c r="C1576" i="2" a="1"/>
  <c r="C1576" i="2" s="1"/>
  <c r="C1575" i="2" a="1"/>
  <c r="C1575" i="2" s="1"/>
  <c r="C1574" i="2" a="1"/>
  <c r="C1574" i="2" s="1"/>
  <c r="C1573" i="2" a="1"/>
  <c r="C1573" i="2" s="1"/>
  <c r="C1572" i="2" a="1"/>
  <c r="C1572" i="2" s="1"/>
  <c r="C1571" i="2" a="1"/>
  <c r="C1571" i="2" s="1"/>
  <c r="C1570" i="2" a="1"/>
  <c r="C1570" i="2" s="1"/>
  <c r="C1569" i="2" a="1"/>
  <c r="C1569" i="2" s="1"/>
  <c r="C1568" i="2"/>
  <c r="C1568" i="2" a="1"/>
  <c r="C1567" i="2" a="1"/>
  <c r="C1567" i="2" s="1"/>
  <c r="C1566" i="2" a="1"/>
  <c r="C1566" i="2" s="1"/>
  <c r="C1565" i="2" a="1"/>
  <c r="C1565" i="2" s="1"/>
  <c r="C1564" i="2" a="1"/>
  <c r="C1564" i="2" s="1"/>
  <c r="C1563" i="2" a="1"/>
  <c r="C1563" i="2" s="1"/>
  <c r="C1562" i="2" a="1"/>
  <c r="C1562" i="2" s="1"/>
  <c r="C1561" i="2" a="1"/>
  <c r="C1561" i="2" s="1"/>
  <c r="C1560" i="2" a="1"/>
  <c r="C1560" i="2" s="1"/>
  <c r="C1559" i="2" a="1"/>
  <c r="C1559" i="2" s="1"/>
  <c r="C1558" i="2" a="1"/>
  <c r="C1558" i="2" s="1"/>
  <c r="C1557" i="2" a="1"/>
  <c r="C1557" i="2" s="1"/>
  <c r="C1556" i="2" a="1"/>
  <c r="C1556" i="2" s="1"/>
  <c r="C1555" i="2" a="1"/>
  <c r="C1555" i="2" s="1"/>
  <c r="C1554" i="2" a="1"/>
  <c r="C1554" i="2" s="1"/>
  <c r="C1553" i="2" a="1"/>
  <c r="C1553" i="2" s="1"/>
  <c r="C1552" i="2" a="1"/>
  <c r="C1552" i="2" s="1"/>
  <c r="C1551" i="2" a="1"/>
  <c r="C1551" i="2" s="1"/>
  <c r="C1550" i="2" a="1"/>
  <c r="C1550" i="2" s="1"/>
  <c r="C1549" i="2" a="1"/>
  <c r="C1549" i="2" s="1"/>
  <c r="C1548" i="2" a="1"/>
  <c r="C1548" i="2" s="1"/>
  <c r="C1547" i="2" a="1"/>
  <c r="C1547" i="2" s="1"/>
  <c r="C1546" i="2" a="1"/>
  <c r="C1546" i="2" s="1"/>
  <c r="C1545" i="2" a="1"/>
  <c r="C1545" i="2" s="1"/>
  <c r="C1544" i="2" a="1"/>
  <c r="C1544" i="2" s="1"/>
  <c r="C1543" i="2" a="1"/>
  <c r="C1543" i="2" s="1"/>
  <c r="C1542" i="2" a="1"/>
  <c r="C1542" i="2" s="1"/>
  <c r="C1541" i="2" a="1"/>
  <c r="C1541" i="2" s="1"/>
  <c r="C1540" i="2" a="1"/>
  <c r="C1540" i="2" s="1"/>
  <c r="C1539" i="2" a="1"/>
  <c r="C1539" i="2" s="1"/>
  <c r="C1538" i="2" a="1"/>
  <c r="C1538" i="2" s="1"/>
  <c r="C1537" i="2" a="1"/>
  <c r="C1537" i="2" s="1"/>
  <c r="C1536" i="2" a="1"/>
  <c r="C1536" i="2" s="1"/>
  <c r="C1535" i="2" a="1"/>
  <c r="C1535" i="2" s="1"/>
  <c r="C1534" i="2" a="1"/>
  <c r="C1534" i="2" s="1"/>
  <c r="C1533" i="2" a="1"/>
  <c r="C1533" i="2" s="1"/>
  <c r="C1532" i="2" a="1"/>
  <c r="C1532" i="2" s="1"/>
  <c r="C1531" i="2" a="1"/>
  <c r="C1531" i="2" s="1"/>
  <c r="C1530" i="2" a="1"/>
  <c r="C1530" i="2" s="1"/>
  <c r="C1529" i="2" a="1"/>
  <c r="C1529" i="2" s="1"/>
  <c r="C1528" i="2"/>
  <c r="C1528" i="2" a="1"/>
  <c r="C1527" i="2" a="1"/>
  <c r="C1527" i="2" s="1"/>
  <c r="C1526" i="2" a="1"/>
  <c r="C1526" i="2" s="1"/>
  <c r="C1525" i="2" a="1"/>
  <c r="C1525" i="2" s="1"/>
  <c r="C1524" i="2" a="1"/>
  <c r="C1524" i="2" s="1"/>
  <c r="C1523" i="2" a="1"/>
  <c r="C1523" i="2" s="1"/>
  <c r="C1522" i="2"/>
  <c r="C1522" i="2" a="1"/>
  <c r="C1521" i="2" a="1"/>
  <c r="C1521" i="2" s="1"/>
  <c r="C1520" i="2" a="1"/>
  <c r="C1520" i="2" s="1"/>
  <c r="C1519" i="2" a="1"/>
  <c r="C1519" i="2" s="1"/>
  <c r="C1518" i="2" a="1"/>
  <c r="C1518" i="2" s="1"/>
  <c r="C1517" i="2" a="1"/>
  <c r="C1517" i="2" s="1"/>
  <c r="C1516" i="2" a="1"/>
  <c r="C1516" i="2" s="1"/>
  <c r="C1515" i="2" a="1"/>
  <c r="C1515" i="2" s="1"/>
  <c r="C1514" i="2"/>
  <c r="C1514" i="2" a="1"/>
  <c r="C1513" i="2" a="1"/>
  <c r="C1513" i="2" s="1"/>
  <c r="C1512" i="2" a="1"/>
  <c r="C1512" i="2" s="1"/>
  <c r="C1511" i="2" a="1"/>
  <c r="C1511" i="2" s="1"/>
  <c r="C1510" i="2" a="1"/>
  <c r="C1510" i="2" s="1"/>
  <c r="C1509" i="2" a="1"/>
  <c r="C1509" i="2" s="1"/>
  <c r="C1508" i="2" a="1"/>
  <c r="C1508" i="2" s="1"/>
  <c r="C1507" i="2" a="1"/>
  <c r="C1507" i="2" s="1"/>
  <c r="C1506" i="2" a="1"/>
  <c r="C1506" i="2" s="1"/>
  <c r="C1505" i="2" a="1"/>
  <c r="C1505" i="2" s="1"/>
  <c r="C1504" i="2" a="1"/>
  <c r="C1504" i="2" s="1"/>
  <c r="C1503" i="2" a="1"/>
  <c r="C1503" i="2" s="1"/>
  <c r="C1502" i="2" a="1"/>
  <c r="C1502" i="2" s="1"/>
  <c r="C1501" i="2" a="1"/>
  <c r="C1501" i="2" s="1"/>
  <c r="C1500" i="2" a="1"/>
  <c r="C1500" i="2" s="1"/>
  <c r="C1499" i="2" a="1"/>
  <c r="C1499" i="2" s="1"/>
  <c r="C1498" i="2" a="1"/>
  <c r="C1498" i="2" s="1"/>
  <c r="C1497" i="2" a="1"/>
  <c r="C1497" i="2" s="1"/>
  <c r="C1496" i="2"/>
  <c r="C1496" i="2" a="1"/>
  <c r="C1495" i="2" a="1"/>
  <c r="C1495" i="2" s="1"/>
  <c r="C1494" i="2" a="1"/>
  <c r="C1494" i="2" s="1"/>
  <c r="C1493" i="2" a="1"/>
  <c r="C1493" i="2" s="1"/>
  <c r="C1492" i="2" a="1"/>
  <c r="C1492" i="2" s="1"/>
  <c r="C1491" i="2" a="1"/>
  <c r="C1491" i="2" s="1"/>
  <c r="C1490" i="2" a="1"/>
  <c r="C1490" i="2" s="1"/>
  <c r="C1489" i="2" a="1"/>
  <c r="C1489" i="2" s="1"/>
  <c r="C1488" i="2" a="1"/>
  <c r="C1488" i="2" s="1"/>
  <c r="C1487" i="2" a="1"/>
  <c r="C1487" i="2" s="1"/>
  <c r="C1486" i="2" a="1"/>
  <c r="C1486" i="2" s="1"/>
  <c r="C1485" i="2" a="1"/>
  <c r="C1485" i="2" s="1"/>
  <c r="C1484" i="2" a="1"/>
  <c r="C1484" i="2" s="1"/>
  <c r="C1483" i="2" a="1"/>
  <c r="C1483" i="2" s="1"/>
  <c r="C1482" i="2" a="1"/>
  <c r="C1482" i="2" s="1"/>
  <c r="C1481" i="2" a="1"/>
  <c r="C1481" i="2" s="1"/>
  <c r="C1480" i="2" a="1"/>
  <c r="C1480" i="2" s="1"/>
  <c r="C1479" i="2" a="1"/>
  <c r="C1479" i="2" s="1"/>
  <c r="C1478" i="2" a="1"/>
  <c r="C1478" i="2" s="1"/>
  <c r="C1477" i="2" a="1"/>
  <c r="C1477" i="2" s="1"/>
  <c r="C1476" i="2" a="1"/>
  <c r="C1476" i="2" s="1"/>
  <c r="C1475" i="2" a="1"/>
  <c r="C1475" i="2" s="1"/>
  <c r="C1474" i="2" a="1"/>
  <c r="C1474" i="2" s="1"/>
  <c r="C1473" i="2" a="1"/>
  <c r="C1473" i="2" s="1"/>
  <c r="C1472" i="2" a="1"/>
  <c r="C1472" i="2" s="1"/>
  <c r="C1471" i="2" a="1"/>
  <c r="C1471" i="2" s="1"/>
  <c r="C1470" i="2" a="1"/>
  <c r="C1470" i="2" s="1"/>
  <c r="C1469" i="2" a="1"/>
  <c r="C1469" i="2" s="1"/>
  <c r="C1468" i="2" a="1"/>
  <c r="C1468" i="2" s="1"/>
  <c r="C1467" i="2" a="1"/>
  <c r="C1467" i="2" s="1"/>
  <c r="C1466" i="2" a="1"/>
  <c r="C1466" i="2" s="1"/>
  <c r="C1465" i="2" a="1"/>
  <c r="C1465" i="2" s="1"/>
  <c r="C1464" i="2" a="1"/>
  <c r="C1464" i="2" s="1"/>
  <c r="C1463" i="2" a="1"/>
  <c r="C1463" i="2" s="1"/>
  <c r="C1462" i="2" a="1"/>
  <c r="C1462" i="2" s="1"/>
  <c r="C1461" i="2" a="1"/>
  <c r="C1461" i="2" s="1"/>
  <c r="C1460" i="2" a="1"/>
  <c r="C1460" i="2" s="1"/>
  <c r="C1459" i="2" a="1"/>
  <c r="C1459" i="2" s="1"/>
  <c r="C1458" i="2" a="1"/>
  <c r="C1458" i="2" s="1"/>
  <c r="C1457" i="2" a="1"/>
  <c r="C1457" i="2" s="1"/>
  <c r="C1456" i="2" a="1"/>
  <c r="C1456" i="2" s="1"/>
  <c r="C1455" i="2" a="1"/>
  <c r="C1455" i="2" s="1"/>
  <c r="C1454" i="2" a="1"/>
  <c r="C1454" i="2" s="1"/>
  <c r="C1453" i="2" a="1"/>
  <c r="C1453" i="2" s="1"/>
  <c r="C1452" i="2" a="1"/>
  <c r="C1452" i="2" s="1"/>
  <c r="C1451" i="2" a="1"/>
  <c r="C1451" i="2" s="1"/>
  <c r="C1450" i="2"/>
  <c r="C1450" i="2" a="1"/>
  <c r="C1449" i="2" a="1"/>
  <c r="C1449" i="2" s="1"/>
  <c r="C1448" i="2" a="1"/>
  <c r="C1448" i="2" s="1"/>
  <c r="C1447" i="2" a="1"/>
  <c r="C1447" i="2" s="1"/>
  <c r="C1446" i="2" a="1"/>
  <c r="C1446" i="2" s="1"/>
  <c r="C1445" i="2" a="1"/>
  <c r="C1445" i="2" s="1"/>
  <c r="C1444" i="2" a="1"/>
  <c r="C1444" i="2" s="1"/>
  <c r="C1443" i="2" a="1"/>
  <c r="C1443" i="2" s="1"/>
  <c r="C1442" i="2" a="1"/>
  <c r="C1442" i="2" s="1"/>
  <c r="C1441" i="2" a="1"/>
  <c r="C1441" i="2" s="1"/>
  <c r="C1440" i="2" a="1"/>
  <c r="C1440" i="2" s="1"/>
  <c r="C1439" i="2" a="1"/>
  <c r="C1439" i="2" s="1"/>
  <c r="C1438" i="2" a="1"/>
  <c r="C1438" i="2" s="1"/>
  <c r="C1437" i="2" a="1"/>
  <c r="C1437" i="2" s="1"/>
  <c r="C1436" i="2" a="1"/>
  <c r="C1436" i="2" s="1"/>
  <c r="C1435" i="2" a="1"/>
  <c r="C1435" i="2" s="1"/>
  <c r="C1434" i="2" a="1"/>
  <c r="C1434" i="2" s="1"/>
  <c r="C1433" i="2" a="1"/>
  <c r="C1433" i="2" s="1"/>
  <c r="C1432" i="2" a="1"/>
  <c r="C1432" i="2" s="1"/>
  <c r="C1431" i="2" a="1"/>
  <c r="C1431" i="2" s="1"/>
  <c r="C1430" i="2" a="1"/>
  <c r="C1430" i="2" s="1"/>
  <c r="C1429" i="2" a="1"/>
  <c r="C1429" i="2" s="1"/>
  <c r="C1428" i="2" a="1"/>
  <c r="C1428" i="2" s="1"/>
  <c r="C1427" i="2" a="1"/>
  <c r="C1427" i="2" s="1"/>
  <c r="C1426" i="2" a="1"/>
  <c r="C1426" i="2" s="1"/>
  <c r="C1425" i="2" a="1"/>
  <c r="C1425" i="2" s="1"/>
  <c r="C1424" i="2" a="1"/>
  <c r="C1424" i="2" s="1"/>
  <c r="C1423" i="2" a="1"/>
  <c r="C1423" i="2" s="1"/>
  <c r="C1422" i="2" a="1"/>
  <c r="C1422" i="2" s="1"/>
  <c r="C1421" i="2" a="1"/>
  <c r="C1421" i="2" s="1"/>
  <c r="C1420" i="2" a="1"/>
  <c r="C1420" i="2" s="1"/>
  <c r="C1419" i="2" a="1"/>
  <c r="C1419" i="2" s="1"/>
  <c r="C1418" i="2"/>
  <c r="C1418" i="2" a="1"/>
  <c r="C1417" i="2" a="1"/>
  <c r="C1417" i="2" s="1"/>
  <c r="C1416" i="2" a="1"/>
  <c r="C1416" i="2" s="1"/>
  <c r="C1415" i="2" a="1"/>
  <c r="C1415" i="2" s="1"/>
  <c r="C1414" i="2" a="1"/>
  <c r="C1414" i="2" s="1"/>
  <c r="C1413" i="2" a="1"/>
  <c r="C1413" i="2" s="1"/>
  <c r="C1412" i="2" a="1"/>
  <c r="C1412" i="2" s="1"/>
  <c r="C1411" i="2" a="1"/>
  <c r="C1411" i="2" s="1"/>
  <c r="C1410" i="2" a="1"/>
  <c r="C1410" i="2" s="1"/>
  <c r="C1409" i="2" a="1"/>
  <c r="C1409" i="2" s="1"/>
  <c r="C1408" i="2" a="1"/>
  <c r="C1408" i="2" s="1"/>
  <c r="C1407" i="2" a="1"/>
  <c r="C1407" i="2" s="1"/>
  <c r="C1406" i="2" a="1"/>
  <c r="C1406" i="2" s="1"/>
  <c r="C1405" i="2" a="1"/>
  <c r="C1405" i="2" s="1"/>
  <c r="C1404" i="2" a="1"/>
  <c r="C1404" i="2" s="1"/>
  <c r="C1403" i="2" a="1"/>
  <c r="C1403" i="2" s="1"/>
  <c r="C1402" i="2" a="1"/>
  <c r="C1402" i="2" s="1"/>
  <c r="C1401" i="2" a="1"/>
  <c r="C1401" i="2" s="1"/>
  <c r="C1400" i="2" a="1"/>
  <c r="C1400" i="2" s="1"/>
  <c r="C1399" i="2" a="1"/>
  <c r="C1399" i="2" s="1"/>
  <c r="C1398" i="2" a="1"/>
  <c r="C1398" i="2" s="1"/>
  <c r="C1397" i="2" a="1"/>
  <c r="C1397" i="2" s="1"/>
  <c r="C1396" i="2" a="1"/>
  <c r="C1396" i="2" s="1"/>
  <c r="C1395" i="2" a="1"/>
  <c r="C1395" i="2" s="1"/>
  <c r="C1394" i="2" a="1"/>
  <c r="C1394" i="2" s="1"/>
  <c r="C1393" i="2" a="1"/>
  <c r="C1393" i="2" s="1"/>
  <c r="C1392" i="2" a="1"/>
  <c r="C1392" i="2" s="1"/>
  <c r="C1391" i="2" a="1"/>
  <c r="C1391" i="2" s="1"/>
  <c r="C1390" i="2" a="1"/>
  <c r="C1390" i="2" s="1"/>
  <c r="C1389" i="2" a="1"/>
  <c r="C1389" i="2" s="1"/>
  <c r="C1388" i="2" a="1"/>
  <c r="C1388" i="2" s="1"/>
  <c r="C1387" i="2" a="1"/>
  <c r="C1387" i="2" s="1"/>
  <c r="C1386" i="2" a="1"/>
  <c r="C1386" i="2" s="1"/>
  <c r="C1385" i="2" a="1"/>
  <c r="C1385" i="2" s="1"/>
  <c r="C1384" i="2" a="1"/>
  <c r="C1384" i="2" s="1"/>
  <c r="C1383" i="2" a="1"/>
  <c r="C1383" i="2" s="1"/>
  <c r="C1382" i="2" a="1"/>
  <c r="C1382" i="2" s="1"/>
  <c r="C1381" i="2" a="1"/>
  <c r="C1381" i="2" s="1"/>
  <c r="C1380" i="2" a="1"/>
  <c r="C1380" i="2" s="1"/>
  <c r="C1379" i="2" a="1"/>
  <c r="C1379" i="2" s="1"/>
  <c r="C1378" i="2" a="1"/>
  <c r="C1378" i="2" s="1"/>
  <c r="C1377" i="2" a="1"/>
  <c r="C1377" i="2" s="1"/>
  <c r="C1376" i="2" a="1"/>
  <c r="C1376" i="2" s="1"/>
  <c r="C1375" i="2" a="1"/>
  <c r="C1375" i="2" s="1"/>
  <c r="C1374" i="2" a="1"/>
  <c r="C1374" i="2" s="1"/>
  <c r="C1373" i="2" a="1"/>
  <c r="C1373" i="2" s="1"/>
  <c r="C1372" i="2" a="1"/>
  <c r="C1372" i="2" s="1"/>
  <c r="C1371" i="2" a="1"/>
  <c r="C1371" i="2" s="1"/>
  <c r="C1370" i="2" a="1"/>
  <c r="C1370" i="2" s="1"/>
  <c r="C1369" i="2" a="1"/>
  <c r="C1369" i="2" s="1"/>
  <c r="C1368" i="2" a="1"/>
  <c r="C1368" i="2" s="1"/>
  <c r="C1367" i="2" a="1"/>
  <c r="C1367" i="2" s="1"/>
  <c r="C1366" i="2" a="1"/>
  <c r="C1366" i="2" s="1"/>
  <c r="C1365" i="2" a="1"/>
  <c r="C1365" i="2" s="1"/>
  <c r="C1364" i="2" a="1"/>
  <c r="C1364" i="2" s="1"/>
  <c r="C1363" i="2" a="1"/>
  <c r="C1363" i="2" s="1"/>
  <c r="C1362" i="2" a="1"/>
  <c r="C1362" i="2" s="1"/>
  <c r="C1361" i="2" a="1"/>
  <c r="C1361" i="2" s="1"/>
  <c r="C1360" i="2" a="1"/>
  <c r="C1360" i="2" s="1"/>
  <c r="C1359" i="2" a="1"/>
  <c r="C1359" i="2" s="1"/>
  <c r="C1358" i="2" a="1"/>
  <c r="C1358" i="2" s="1"/>
  <c r="C1357" i="2" a="1"/>
  <c r="C1357" i="2" s="1"/>
  <c r="C1356" i="2" a="1"/>
  <c r="C1356" i="2" s="1"/>
  <c r="C1355" i="2" a="1"/>
  <c r="C1355" i="2" s="1"/>
  <c r="C1354" i="2" a="1"/>
  <c r="C1354" i="2" s="1"/>
  <c r="C1353" i="2" a="1"/>
  <c r="C1353" i="2" s="1"/>
  <c r="C1352" i="2" a="1"/>
  <c r="C1352" i="2" s="1"/>
  <c r="C1351" i="2" a="1"/>
  <c r="C1351" i="2" s="1"/>
  <c r="C1350" i="2" a="1"/>
  <c r="C1350" i="2" s="1"/>
  <c r="C1349" i="2" a="1"/>
  <c r="C1349" i="2" s="1"/>
  <c r="C1348" i="2" a="1"/>
  <c r="C1348" i="2" s="1"/>
  <c r="C1347" i="2" a="1"/>
  <c r="C1347" i="2" s="1"/>
  <c r="C1346" i="2" a="1"/>
  <c r="C1346" i="2" s="1"/>
  <c r="C1345" i="2" a="1"/>
  <c r="C1345" i="2" s="1"/>
  <c r="C1344" i="2" a="1"/>
  <c r="C1344" i="2" s="1"/>
  <c r="C1343" i="2" a="1"/>
  <c r="C1343" i="2" s="1"/>
  <c r="C1342" i="2" a="1"/>
  <c r="C1342" i="2" s="1"/>
  <c r="C1341" i="2" a="1"/>
  <c r="C1341" i="2" s="1"/>
  <c r="C1340" i="2" a="1"/>
  <c r="C1340" i="2" s="1"/>
  <c r="C1339" i="2" a="1"/>
  <c r="C1339" i="2" s="1"/>
  <c r="C1338" i="2" a="1"/>
  <c r="C1338" i="2" s="1"/>
  <c r="C1337" i="2" a="1"/>
  <c r="C1337" i="2" s="1"/>
  <c r="C1336" i="2" a="1"/>
  <c r="C1336" i="2" s="1"/>
  <c r="C1335" i="2" a="1"/>
  <c r="C1335" i="2" s="1"/>
  <c r="C1334" i="2" a="1"/>
  <c r="C1334" i="2" s="1"/>
  <c r="C1333" i="2" a="1"/>
  <c r="C1333" i="2" s="1"/>
  <c r="C1332" i="2" a="1"/>
  <c r="C1332" i="2" s="1"/>
  <c r="C1331" i="2" a="1"/>
  <c r="C1331" i="2" s="1"/>
  <c r="C1330" i="2" a="1"/>
  <c r="C1330" i="2" s="1"/>
  <c r="C1329" i="2" a="1"/>
  <c r="C1329" i="2" s="1"/>
  <c r="C1328" i="2" a="1"/>
  <c r="C1328" i="2" s="1"/>
  <c r="C1327" i="2" a="1"/>
  <c r="C1327" i="2" s="1"/>
  <c r="C1326" i="2" a="1"/>
  <c r="C1326" i="2" s="1"/>
  <c r="C1325" i="2" a="1"/>
  <c r="C1325" i="2" s="1"/>
  <c r="C1324" i="2" a="1"/>
  <c r="C1324" i="2" s="1"/>
  <c r="C1323" i="2" a="1"/>
  <c r="C1323" i="2" s="1"/>
  <c r="C1322" i="2" a="1"/>
  <c r="C1322" i="2" s="1"/>
  <c r="C1321" i="2" a="1"/>
  <c r="C1321" i="2" s="1"/>
  <c r="C1320" i="2" a="1"/>
  <c r="C1320" i="2" s="1"/>
  <c r="C1319" i="2" a="1"/>
  <c r="C1319" i="2" s="1"/>
  <c r="C1318" i="2" a="1"/>
  <c r="C1318" i="2" s="1"/>
  <c r="C1317" i="2" a="1"/>
  <c r="C1317" i="2" s="1"/>
  <c r="C1316" i="2" a="1"/>
  <c r="C1316" i="2" s="1"/>
  <c r="C1315" i="2" a="1"/>
  <c r="C1315" i="2" s="1"/>
  <c r="C1314" i="2" a="1"/>
  <c r="C1314" i="2" s="1"/>
  <c r="C1313" i="2" a="1"/>
  <c r="C1313" i="2" s="1"/>
  <c r="C1312" i="2" a="1"/>
  <c r="C1312" i="2" s="1"/>
  <c r="C1311" i="2"/>
  <c r="C1311" i="2" a="1"/>
  <c r="C1310" i="2" a="1"/>
  <c r="C1310" i="2" s="1"/>
  <c r="C1309" i="2" a="1"/>
  <c r="C1309" i="2" s="1"/>
  <c r="C1308" i="2" a="1"/>
  <c r="C1308" i="2" s="1"/>
  <c r="C1307" i="2" a="1"/>
  <c r="C1307" i="2" s="1"/>
  <c r="C1306" i="2"/>
  <c r="C1306" i="2" a="1"/>
  <c r="C1305" i="2" a="1"/>
  <c r="C1305" i="2" s="1"/>
  <c r="C1304" i="2" a="1"/>
  <c r="C1304" i="2" s="1"/>
  <c r="C1303" i="2" a="1"/>
  <c r="C1303" i="2" s="1"/>
  <c r="C1302" i="2" a="1"/>
  <c r="C1302" i="2" s="1"/>
  <c r="C1301" i="2" a="1"/>
  <c r="C1301" i="2" s="1"/>
  <c r="C1300" i="2" a="1"/>
  <c r="C1300" i="2" s="1"/>
  <c r="C1299" i="2" a="1"/>
  <c r="C1299" i="2" s="1"/>
  <c r="C1298" i="2" a="1"/>
  <c r="C1298" i="2" s="1"/>
  <c r="C1297" i="2" a="1"/>
  <c r="C1297" i="2" s="1"/>
  <c r="C1296" i="2" a="1"/>
  <c r="C1296" i="2" s="1"/>
  <c r="C1295" i="2" a="1"/>
  <c r="C1295" i="2" s="1"/>
  <c r="C1294" i="2" a="1"/>
  <c r="C1294" i="2" s="1"/>
  <c r="C1293" i="2" a="1"/>
  <c r="C1293" i="2" s="1"/>
  <c r="C1292" i="2" a="1"/>
  <c r="C1292" i="2" s="1"/>
  <c r="C1291" i="2" a="1"/>
  <c r="C1291" i="2" s="1"/>
  <c r="C1290" i="2" a="1"/>
  <c r="C1290" i="2" s="1"/>
  <c r="C1289" i="2" a="1"/>
  <c r="C1289" i="2" s="1"/>
  <c r="C1288" i="2" a="1"/>
  <c r="C1288" i="2" s="1"/>
  <c r="C1287" i="2" a="1"/>
  <c r="C1287" i="2" s="1"/>
  <c r="C1286" i="2" a="1"/>
  <c r="C1286" i="2" s="1"/>
  <c r="C1285" i="2" a="1"/>
  <c r="C1285" i="2" s="1"/>
  <c r="C1284" i="2" a="1"/>
  <c r="C1284" i="2" s="1"/>
  <c r="C1283" i="2" a="1"/>
  <c r="C1283" i="2" s="1"/>
  <c r="C1282" i="2" a="1"/>
  <c r="C1282" i="2" s="1"/>
  <c r="C1281" i="2" a="1"/>
  <c r="C1281" i="2" s="1"/>
  <c r="C1280" i="2" a="1"/>
  <c r="C1280" i="2" s="1"/>
  <c r="C1279" i="2" a="1"/>
  <c r="C1279" i="2" s="1"/>
  <c r="C1278" i="2" a="1"/>
  <c r="C1278" i="2" s="1"/>
  <c r="C1277" i="2" a="1"/>
  <c r="C1277" i="2" s="1"/>
  <c r="C1276" i="2" a="1"/>
  <c r="C1276" i="2" s="1"/>
  <c r="C1275" i="2" a="1"/>
  <c r="C1275" i="2" s="1"/>
  <c r="C1274" i="2" a="1"/>
  <c r="C1274" i="2" s="1"/>
  <c r="C1273" i="2" a="1"/>
  <c r="C1273" i="2" s="1"/>
  <c r="C1272" i="2" a="1"/>
  <c r="C1272" i="2" s="1"/>
  <c r="C1271" i="2" a="1"/>
  <c r="C1271" i="2" s="1"/>
  <c r="C1270" i="2" a="1"/>
  <c r="C1270" i="2" s="1"/>
  <c r="C1269" i="2" a="1"/>
  <c r="C1269" i="2" s="1"/>
  <c r="C1268" i="2" a="1"/>
  <c r="C1268" i="2" s="1"/>
  <c r="C1267" i="2" a="1"/>
  <c r="C1267" i="2" s="1"/>
  <c r="C1266" i="2" a="1"/>
  <c r="C1266" i="2" s="1"/>
  <c r="C1265" i="2" a="1"/>
  <c r="C1265" i="2" s="1"/>
  <c r="C1264" i="2" a="1"/>
  <c r="C1264" i="2" s="1"/>
  <c r="C1263" i="2" a="1"/>
  <c r="C1263" i="2" s="1"/>
  <c r="C1262" i="2" a="1"/>
  <c r="C1262" i="2" s="1"/>
  <c r="C1261" i="2" a="1"/>
  <c r="C1261" i="2" s="1"/>
  <c r="C1260" i="2" a="1"/>
  <c r="C1260" i="2" s="1"/>
  <c r="C1259" i="2" a="1"/>
  <c r="C1259" i="2" s="1"/>
  <c r="C1258" i="2" a="1"/>
  <c r="C1258" i="2" s="1"/>
  <c r="C1257" i="2" a="1"/>
  <c r="C1257" i="2" s="1"/>
  <c r="C1256" i="2" a="1"/>
  <c r="C1256" i="2" s="1"/>
  <c r="C1255" i="2" a="1"/>
  <c r="C1255" i="2" s="1"/>
  <c r="C1254" i="2" a="1"/>
  <c r="C1254" i="2" s="1"/>
  <c r="C1253" i="2" a="1"/>
  <c r="C1253" i="2" s="1"/>
  <c r="C1252" i="2" a="1"/>
  <c r="C1252" i="2" s="1"/>
  <c r="C1251" i="2" a="1"/>
  <c r="C1251" i="2" s="1"/>
  <c r="C1250" i="2" a="1"/>
  <c r="C1250" i="2" s="1"/>
  <c r="C1249" i="2" a="1"/>
  <c r="C1249" i="2" s="1"/>
  <c r="C1248" i="2" a="1"/>
  <c r="C1248" i="2" s="1"/>
  <c r="C1247" i="2" a="1"/>
  <c r="C1247" i="2" s="1"/>
  <c r="C1246" i="2" a="1"/>
  <c r="C1246" i="2" s="1"/>
  <c r="C1245" i="2" a="1"/>
  <c r="C1245" i="2" s="1"/>
  <c r="C1244" i="2" a="1"/>
  <c r="C1244" i="2" s="1"/>
  <c r="C1243" i="2" a="1"/>
  <c r="C1243" i="2" s="1"/>
  <c r="C1242" i="2" a="1"/>
  <c r="C1242" i="2" s="1"/>
  <c r="C1241" i="2" a="1"/>
  <c r="C1241" i="2" s="1"/>
  <c r="C1240" i="2" a="1"/>
  <c r="C1240" i="2" s="1"/>
  <c r="C1239" i="2" a="1"/>
  <c r="C1239" i="2" s="1"/>
  <c r="C1238" i="2" a="1"/>
  <c r="C1238" i="2" s="1"/>
  <c r="C1237" i="2" a="1"/>
  <c r="C1237" i="2" s="1"/>
  <c r="C1236" i="2" a="1"/>
  <c r="C1236" i="2" s="1"/>
  <c r="C1235" i="2" a="1"/>
  <c r="C1235" i="2" s="1"/>
  <c r="C1234" i="2" a="1"/>
  <c r="C1234" i="2" s="1"/>
  <c r="C1233" i="2" a="1"/>
  <c r="C1233" i="2" s="1"/>
  <c r="C1232" i="2" a="1"/>
  <c r="C1232" i="2" s="1"/>
  <c r="C1231" i="2" a="1"/>
  <c r="C1231" i="2" s="1"/>
  <c r="C1230" i="2" a="1"/>
  <c r="C1230" i="2" s="1"/>
  <c r="C1229" i="2" a="1"/>
  <c r="C1229" i="2" s="1"/>
  <c r="C1228" i="2" a="1"/>
  <c r="C1228" i="2" s="1"/>
  <c r="C1227" i="2" a="1"/>
  <c r="C1227" i="2" s="1"/>
  <c r="C1226" i="2" a="1"/>
  <c r="C1226" i="2" s="1"/>
  <c r="C1225" i="2" a="1"/>
  <c r="C1225" i="2" s="1"/>
  <c r="C1224" i="2" a="1"/>
  <c r="C1224" i="2" s="1"/>
  <c r="C1223" i="2" a="1"/>
  <c r="C1223" i="2" s="1"/>
  <c r="C1222" i="2" a="1"/>
  <c r="C1222" i="2" s="1"/>
  <c r="C1221" i="2" a="1"/>
  <c r="C1221" i="2" s="1"/>
  <c r="C1220" i="2" a="1"/>
  <c r="C1220" i="2" s="1"/>
  <c r="C1219" i="2" a="1"/>
  <c r="C1219" i="2" s="1"/>
  <c r="C1218" i="2" a="1"/>
  <c r="C1218" i="2" s="1"/>
  <c r="C1217" i="2" a="1"/>
  <c r="C1217" i="2" s="1"/>
  <c r="C1216" i="2" a="1"/>
  <c r="C1216" i="2" s="1"/>
  <c r="C1215" i="2" a="1"/>
  <c r="C1215" i="2" s="1"/>
  <c r="C1214" i="2" a="1"/>
  <c r="C1214" i="2" s="1"/>
  <c r="C1213" i="2" a="1"/>
  <c r="C1213" i="2" s="1"/>
  <c r="C1212" i="2" a="1"/>
  <c r="C1212" i="2" s="1"/>
  <c r="C1211" i="2" a="1"/>
  <c r="C1211" i="2" s="1"/>
  <c r="C1210" i="2" a="1"/>
  <c r="C1210" i="2" s="1"/>
  <c r="C1209" i="2" a="1"/>
  <c r="C1209" i="2" s="1"/>
  <c r="C1208" i="2" a="1"/>
  <c r="C1208" i="2" s="1"/>
  <c r="C1207" i="2" a="1"/>
  <c r="C1207" i="2" s="1"/>
  <c r="C1206" i="2" a="1"/>
  <c r="C1206" i="2" s="1"/>
  <c r="C1205" i="2" a="1"/>
  <c r="C1205" i="2" s="1"/>
  <c r="C1204" i="2" a="1"/>
  <c r="C1204" i="2" s="1"/>
  <c r="C1203" i="2" a="1"/>
  <c r="C1203" i="2" s="1"/>
  <c r="C1202" i="2" a="1"/>
  <c r="C1202" i="2" s="1"/>
  <c r="C1201" i="2" a="1"/>
  <c r="C1201" i="2" s="1"/>
  <c r="C1200" i="2" a="1"/>
  <c r="C1200" i="2" s="1"/>
  <c r="C1199" i="2" a="1"/>
  <c r="C1199" i="2" s="1"/>
  <c r="C1198" i="2" a="1"/>
  <c r="C1198" i="2" s="1"/>
  <c r="C1197" i="2" a="1"/>
  <c r="C1197" i="2" s="1"/>
  <c r="C1196" i="2" a="1"/>
  <c r="C1196" i="2" s="1"/>
  <c r="C1195" i="2" a="1"/>
  <c r="C1195" i="2" s="1"/>
  <c r="C1194" i="2" a="1"/>
  <c r="C1194" i="2" s="1"/>
  <c r="C1193" i="2" a="1"/>
  <c r="C1193" i="2" s="1"/>
  <c r="C1192" i="2" a="1"/>
  <c r="C1192" i="2" s="1"/>
  <c r="C1191" i="2" a="1"/>
  <c r="C1191" i="2" s="1"/>
  <c r="C1190" i="2" a="1"/>
  <c r="C1190" i="2" s="1"/>
  <c r="C1189" i="2" a="1"/>
  <c r="C1189" i="2" s="1"/>
  <c r="C1188" i="2" a="1"/>
  <c r="C1188" i="2" s="1"/>
  <c r="C1187" i="2" a="1"/>
  <c r="C1187" i="2" s="1"/>
  <c r="C1186" i="2" a="1"/>
  <c r="C1186" i="2" s="1"/>
  <c r="C1185" i="2" a="1"/>
  <c r="C1185" i="2" s="1"/>
  <c r="C1184" i="2" a="1"/>
  <c r="C1184" i="2" s="1"/>
  <c r="C1183" i="2"/>
  <c r="C1183" i="2" a="1"/>
  <c r="C1182" i="2" a="1"/>
  <c r="C1182" i="2" s="1"/>
  <c r="C1181" i="2" a="1"/>
  <c r="C1181" i="2" s="1"/>
  <c r="C1180" i="2" a="1"/>
  <c r="C1180" i="2" s="1"/>
  <c r="C1179" i="2" a="1"/>
  <c r="C1179" i="2" s="1"/>
  <c r="C1178" i="2" a="1"/>
  <c r="C1178" i="2" s="1"/>
  <c r="C1177" i="2" a="1"/>
  <c r="C1177" i="2" s="1"/>
  <c r="C1176" i="2" a="1"/>
  <c r="C1176" i="2" s="1"/>
  <c r="C1175" i="2" a="1"/>
  <c r="C1175" i="2" s="1"/>
  <c r="C1174" i="2" a="1"/>
  <c r="C1174" i="2" s="1"/>
  <c r="C1173" i="2" a="1"/>
  <c r="C1173" i="2" s="1"/>
  <c r="C1172" i="2" a="1"/>
  <c r="C1172" i="2" s="1"/>
  <c r="C1171" i="2" a="1"/>
  <c r="C1171" i="2" s="1"/>
  <c r="C1170" i="2" a="1"/>
  <c r="C1170" i="2" s="1"/>
  <c r="C1169" i="2" a="1"/>
  <c r="C1169" i="2" s="1"/>
  <c r="C1168" i="2" a="1"/>
  <c r="C1168" i="2" s="1"/>
  <c r="C1167" i="2" a="1"/>
  <c r="C1167" i="2" s="1"/>
  <c r="C1166" i="2" a="1"/>
  <c r="C1166" i="2" s="1"/>
  <c r="C1165" i="2" a="1"/>
  <c r="C1165" i="2" s="1"/>
  <c r="C1164" i="2" a="1"/>
  <c r="C1164" i="2" s="1"/>
  <c r="C1163" i="2" a="1"/>
  <c r="C1163" i="2" s="1"/>
  <c r="C1162" i="2" a="1"/>
  <c r="C1162" i="2" s="1"/>
  <c r="C1161" i="2" a="1"/>
  <c r="C1161" i="2" s="1"/>
  <c r="C1160" i="2" a="1"/>
  <c r="C1160" i="2" s="1"/>
  <c r="C1159" i="2" a="1"/>
  <c r="C1159" i="2" s="1"/>
  <c r="C1158" i="2" a="1"/>
  <c r="C1158" i="2" s="1"/>
  <c r="C1157" i="2" a="1"/>
  <c r="C1157" i="2" s="1"/>
  <c r="C1156" i="2" a="1"/>
  <c r="C1156" i="2" s="1"/>
  <c r="C1155" i="2" a="1"/>
  <c r="C1155" i="2" s="1"/>
  <c r="C1154" i="2"/>
  <c r="C1154" i="2" a="1"/>
  <c r="C1153" i="2" a="1"/>
  <c r="C1153" i="2" s="1"/>
  <c r="C1152" i="2" a="1"/>
  <c r="C1152" i="2" s="1"/>
  <c r="C1151" i="2" a="1"/>
  <c r="C1151" i="2" s="1"/>
  <c r="C1150" i="2" a="1"/>
  <c r="C1150" i="2" s="1"/>
  <c r="C1149" i="2" a="1"/>
  <c r="C1149" i="2" s="1"/>
  <c r="C1148" i="2" a="1"/>
  <c r="C1148" i="2" s="1"/>
  <c r="C1147" i="2" a="1"/>
  <c r="C1147" i="2" s="1"/>
  <c r="C1146" i="2" a="1"/>
  <c r="C1146" i="2" s="1"/>
  <c r="C1145" i="2" a="1"/>
  <c r="C1145" i="2" s="1"/>
  <c r="C1144" i="2" a="1"/>
  <c r="C1144" i="2" s="1"/>
  <c r="C1143" i="2" a="1"/>
  <c r="C1143" i="2" s="1"/>
  <c r="C1142" i="2" a="1"/>
  <c r="C1142" i="2" s="1"/>
  <c r="C1141" i="2" a="1"/>
  <c r="C1141" i="2" s="1"/>
  <c r="C1140" i="2" a="1"/>
  <c r="C1140" i="2" s="1"/>
  <c r="C1139" i="2" a="1"/>
  <c r="C1139" i="2" s="1"/>
  <c r="C1138" i="2" a="1"/>
  <c r="C1138" i="2" s="1"/>
  <c r="C1137" i="2" a="1"/>
  <c r="C1137" i="2" s="1"/>
  <c r="C1136" i="2" a="1"/>
  <c r="C1136" i="2" s="1"/>
  <c r="C1135" i="2" a="1"/>
  <c r="C1135" i="2" s="1"/>
  <c r="C1134" i="2" a="1"/>
  <c r="C1134" i="2" s="1"/>
  <c r="C1133" i="2" a="1"/>
  <c r="C1133" i="2" s="1"/>
  <c r="C1132" i="2" a="1"/>
  <c r="C1132" i="2" s="1"/>
  <c r="C1131" i="2" a="1"/>
  <c r="C1131" i="2" s="1"/>
  <c r="C1130" i="2" a="1"/>
  <c r="C1130" i="2" s="1"/>
  <c r="C1129" i="2" a="1"/>
  <c r="C1129" i="2" s="1"/>
  <c r="C1128" i="2" a="1"/>
  <c r="C1128" i="2" s="1"/>
  <c r="C1127" i="2" a="1"/>
  <c r="C1127" i="2" s="1"/>
  <c r="C1126" i="2" a="1"/>
  <c r="C1126" i="2" s="1"/>
  <c r="C1125" i="2" a="1"/>
  <c r="C1125" i="2" s="1"/>
  <c r="C1124" i="2" a="1"/>
  <c r="C1124" i="2" s="1"/>
  <c r="C1123" i="2" a="1"/>
  <c r="C1123" i="2" s="1"/>
  <c r="C1122" i="2" a="1"/>
  <c r="C1122" i="2" s="1"/>
  <c r="C1121" i="2" a="1"/>
  <c r="C1121" i="2" s="1"/>
  <c r="C1120" i="2" a="1"/>
  <c r="C1120" i="2" s="1"/>
  <c r="C1119" i="2" a="1"/>
  <c r="C1119" i="2" s="1"/>
  <c r="C1118" i="2" a="1"/>
  <c r="C1118" i="2" s="1"/>
  <c r="C1117" i="2" a="1"/>
  <c r="C1117" i="2" s="1"/>
  <c r="C1116" i="2" a="1"/>
  <c r="C1116" i="2" s="1"/>
  <c r="C1115" i="2" a="1"/>
  <c r="C1115" i="2" s="1"/>
  <c r="C1114" i="2" a="1"/>
  <c r="C1114" i="2" s="1"/>
  <c r="C1113" i="2" a="1"/>
  <c r="C1113" i="2" s="1"/>
  <c r="C1112" i="2" a="1"/>
  <c r="C1112" i="2" s="1"/>
  <c r="C1111" i="2" a="1"/>
  <c r="C1111" i="2" s="1"/>
  <c r="C1110" i="2" a="1"/>
  <c r="C1110" i="2" s="1"/>
  <c r="C1109" i="2" a="1"/>
  <c r="C1109" i="2" s="1"/>
  <c r="C1108" i="2" a="1"/>
  <c r="C1108" i="2" s="1"/>
  <c r="C1107" i="2" a="1"/>
  <c r="C1107" i="2" s="1"/>
  <c r="C1106" i="2" a="1"/>
  <c r="C1106" i="2" s="1"/>
  <c r="C1105" i="2" a="1"/>
  <c r="C1105" i="2" s="1"/>
  <c r="C1104" i="2" a="1"/>
  <c r="C1104" i="2" s="1"/>
  <c r="C1103" i="2" a="1"/>
  <c r="C1103" i="2" s="1"/>
  <c r="C1102" i="2" a="1"/>
  <c r="C1102" i="2" s="1"/>
  <c r="C1101" i="2" a="1"/>
  <c r="C1101" i="2" s="1"/>
  <c r="C1100" i="2" a="1"/>
  <c r="C1100" i="2" s="1"/>
  <c r="C1099" i="2" a="1"/>
  <c r="C1099" i="2" s="1"/>
  <c r="C1098" i="2" a="1"/>
  <c r="C1098" i="2" s="1"/>
  <c r="C1097" i="2" a="1"/>
  <c r="C1097" i="2" s="1"/>
  <c r="C1096" i="2"/>
  <c r="C1096" i="2" a="1"/>
  <c r="C1095" i="2" a="1"/>
  <c r="C1095" i="2" s="1"/>
  <c r="C1094" i="2" a="1"/>
  <c r="C1094" i="2" s="1"/>
  <c r="C1093" i="2" a="1"/>
  <c r="C1093" i="2" s="1"/>
  <c r="C1092" i="2" a="1"/>
  <c r="C1092" i="2" s="1"/>
  <c r="C1091" i="2" a="1"/>
  <c r="C1091" i="2" s="1"/>
  <c r="C1090" i="2" a="1"/>
  <c r="C1090" i="2" s="1"/>
  <c r="C1089" i="2" a="1"/>
  <c r="C1089" i="2" s="1"/>
  <c r="C1088" i="2" a="1"/>
  <c r="C1088" i="2" s="1"/>
  <c r="C1087" i="2" a="1"/>
  <c r="C1087" i="2" s="1"/>
  <c r="C1086" i="2" a="1"/>
  <c r="C1086" i="2" s="1"/>
  <c r="C1085" i="2" a="1"/>
  <c r="C1085" i="2" s="1"/>
  <c r="C1084" i="2" a="1"/>
  <c r="C1084" i="2" s="1"/>
  <c r="C1083" i="2" a="1"/>
  <c r="C1083" i="2" s="1"/>
  <c r="C1082" i="2" a="1"/>
  <c r="C1082" i="2" s="1"/>
  <c r="C1081" i="2" a="1"/>
  <c r="C1081" i="2" s="1"/>
  <c r="C1080" i="2" a="1"/>
  <c r="C1080" i="2" s="1"/>
  <c r="C1079" i="2" a="1"/>
  <c r="C1079" i="2" s="1"/>
  <c r="C1078" i="2" a="1"/>
  <c r="C1078" i="2" s="1"/>
  <c r="C1077" i="2" a="1"/>
  <c r="C1077" i="2" s="1"/>
  <c r="C1076" i="2" a="1"/>
  <c r="C1076" i="2" s="1"/>
  <c r="C1075" i="2" a="1"/>
  <c r="C1075" i="2" s="1"/>
  <c r="C1074" i="2" a="1"/>
  <c r="C1074" i="2" s="1"/>
  <c r="C1073" i="2" a="1"/>
  <c r="C1073" i="2" s="1"/>
  <c r="C1072" i="2" a="1"/>
  <c r="C1072" i="2" s="1"/>
  <c r="C1071" i="2" a="1"/>
  <c r="C1071" i="2" s="1"/>
  <c r="C1070" i="2" a="1"/>
  <c r="C1070" i="2" s="1"/>
  <c r="C1069" i="2" a="1"/>
  <c r="C1069" i="2" s="1"/>
  <c r="C1068" i="2" a="1"/>
  <c r="C1068" i="2" s="1"/>
  <c r="C1067" i="2" a="1"/>
  <c r="C1067" i="2" s="1"/>
  <c r="C1066" i="2" a="1"/>
  <c r="C1066" i="2" s="1"/>
  <c r="C1065" i="2" a="1"/>
  <c r="C1065" i="2" s="1"/>
  <c r="C1064" i="2" a="1"/>
  <c r="C1064" i="2" s="1"/>
  <c r="C1063" i="2" a="1"/>
  <c r="C1063" i="2" s="1"/>
  <c r="C1062" i="2" a="1"/>
  <c r="C1062" i="2" s="1"/>
  <c r="C1061" i="2" a="1"/>
  <c r="C1061" i="2" s="1"/>
  <c r="C1060" i="2" a="1"/>
  <c r="C1060" i="2" s="1"/>
  <c r="C1059" i="2" a="1"/>
  <c r="C1059" i="2" s="1"/>
  <c r="C1058" i="2" a="1"/>
  <c r="C1058" i="2" s="1"/>
  <c r="C1057" i="2" a="1"/>
  <c r="C1057" i="2" s="1"/>
  <c r="C1056" i="2" a="1"/>
  <c r="C1056" i="2" s="1"/>
  <c r="C1055" i="2"/>
  <c r="C1055" i="2" a="1"/>
  <c r="C1054" i="2" a="1"/>
  <c r="C1054" i="2" s="1"/>
  <c r="C1053" i="2" a="1"/>
  <c r="C1053" i="2" s="1"/>
  <c r="C1052" i="2" a="1"/>
  <c r="C1052" i="2" s="1"/>
  <c r="C1051" i="2" a="1"/>
  <c r="C1051" i="2" s="1"/>
  <c r="C1050" i="2" a="1"/>
  <c r="C1050" i="2" s="1"/>
  <c r="C1049" i="2" a="1"/>
  <c r="C1049" i="2" s="1"/>
  <c r="C1048" i="2" a="1"/>
  <c r="C1048" i="2" s="1"/>
  <c r="C1047" i="2" a="1"/>
  <c r="C1047" i="2" s="1"/>
  <c r="C1046" i="2" a="1"/>
  <c r="C1046" i="2" s="1"/>
  <c r="C1045" i="2" a="1"/>
  <c r="C1045" i="2" s="1"/>
  <c r="C1044" i="2" a="1"/>
  <c r="C1044" i="2" s="1"/>
  <c r="C1043" i="2" a="1"/>
  <c r="C1043" i="2" s="1"/>
  <c r="C1042" i="2" a="1"/>
  <c r="C1042" i="2" s="1"/>
  <c r="C1041" i="2" a="1"/>
  <c r="C1041" i="2" s="1"/>
  <c r="C1040" i="2" a="1"/>
  <c r="C1040" i="2" s="1"/>
  <c r="C1039" i="2" a="1"/>
  <c r="C1039" i="2" s="1"/>
  <c r="C1038" i="2" a="1"/>
  <c r="C1038" i="2" s="1"/>
  <c r="C1037" i="2" a="1"/>
  <c r="C1037" i="2" s="1"/>
  <c r="C1036" i="2" a="1"/>
  <c r="C1036" i="2" s="1"/>
  <c r="C1035" i="2" a="1"/>
  <c r="C1035" i="2" s="1"/>
  <c r="C1034" i="2" a="1"/>
  <c r="C1034" i="2" s="1"/>
  <c r="C1033" i="2" a="1"/>
  <c r="C1033" i="2" s="1"/>
  <c r="C1032" i="2" a="1"/>
  <c r="C1032" i="2" s="1"/>
  <c r="C1031" i="2" a="1"/>
  <c r="C1031" i="2" s="1"/>
  <c r="C1030" i="2" a="1"/>
  <c r="C1030" i="2" s="1"/>
  <c r="C1029" i="2" a="1"/>
  <c r="C1029" i="2" s="1"/>
  <c r="C1028" i="2" a="1"/>
  <c r="C1028" i="2" s="1"/>
  <c r="C1027" i="2" a="1"/>
  <c r="C1027" i="2" s="1"/>
  <c r="C1026" i="2"/>
  <c r="C1026" i="2" a="1"/>
  <c r="C1025" i="2" a="1"/>
  <c r="C1025" i="2" s="1"/>
  <c r="C1024" i="2" a="1"/>
  <c r="C1024" i="2" s="1"/>
  <c r="C1023" i="2" a="1"/>
  <c r="C1023" i="2" s="1"/>
  <c r="C1022" i="2" a="1"/>
  <c r="C1022" i="2" s="1"/>
  <c r="C1021" i="2" a="1"/>
  <c r="C1021" i="2" s="1"/>
  <c r="C1020" i="2" a="1"/>
  <c r="C1020" i="2" s="1"/>
  <c r="C1019" i="2" a="1"/>
  <c r="C1019" i="2" s="1"/>
  <c r="C1018" i="2" a="1"/>
  <c r="C1018" i="2" s="1"/>
  <c r="C1017" i="2" a="1"/>
  <c r="C1017" i="2" s="1"/>
  <c r="C1016" i="2" a="1"/>
  <c r="C1016" i="2" s="1"/>
  <c r="C1015" i="2" a="1"/>
  <c r="C1015" i="2" s="1"/>
  <c r="C1014" i="2" a="1"/>
  <c r="C1014" i="2" s="1"/>
  <c r="C1013" i="2" a="1"/>
  <c r="C1013" i="2" s="1"/>
  <c r="C1012" i="2" a="1"/>
  <c r="C1012" i="2" s="1"/>
  <c r="C1011" i="2" a="1"/>
  <c r="C1011" i="2" s="1"/>
  <c r="C1010" i="2" a="1"/>
  <c r="C1010" i="2" s="1"/>
  <c r="C1009" i="2" a="1"/>
  <c r="C1009" i="2" s="1"/>
  <c r="C1008" i="2" a="1"/>
  <c r="C1008" i="2" s="1"/>
  <c r="C1007" i="2" a="1"/>
  <c r="C1007" i="2" s="1"/>
  <c r="C1006" i="2" a="1"/>
  <c r="C1006" i="2" s="1"/>
  <c r="C1005" i="2" a="1"/>
  <c r="C1005" i="2" s="1"/>
  <c r="C1004" i="2" a="1"/>
  <c r="C1004" i="2" s="1"/>
  <c r="C1003" i="2" a="1"/>
  <c r="C1003" i="2" s="1"/>
  <c r="C1002" i="2" a="1"/>
  <c r="C1002" i="2" s="1"/>
  <c r="C1001" i="2" a="1"/>
  <c r="C1001" i="2" s="1"/>
  <c r="C1000" i="2" a="1"/>
  <c r="C1000" i="2" s="1"/>
  <c r="C999" i="2" a="1"/>
  <c r="C999" i="2" s="1"/>
  <c r="C998" i="2" a="1"/>
  <c r="C998" i="2" s="1"/>
  <c r="C997" i="2" a="1"/>
  <c r="C997" i="2" s="1"/>
  <c r="C996" i="2" a="1"/>
  <c r="C996" i="2" s="1"/>
  <c r="C995" i="2" a="1"/>
  <c r="C995" i="2" s="1"/>
  <c r="C994" i="2" a="1"/>
  <c r="C994" i="2" s="1"/>
  <c r="C993" i="2" a="1"/>
  <c r="C993" i="2" s="1"/>
  <c r="C992" i="2" a="1"/>
  <c r="C992" i="2" s="1"/>
  <c r="C991" i="2" a="1"/>
  <c r="C991" i="2" s="1"/>
  <c r="C990" i="2" a="1"/>
  <c r="C990" i="2" s="1"/>
  <c r="C989" i="2" a="1"/>
  <c r="C989" i="2" s="1"/>
  <c r="C988" i="2" a="1"/>
  <c r="C988" i="2" s="1"/>
  <c r="C987" i="2" a="1"/>
  <c r="C987" i="2" s="1"/>
  <c r="C986" i="2" a="1"/>
  <c r="C986" i="2" s="1"/>
  <c r="C985" i="2" a="1"/>
  <c r="C985" i="2" s="1"/>
  <c r="C984" i="2" a="1"/>
  <c r="C984" i="2" s="1"/>
  <c r="C983" i="2" a="1"/>
  <c r="C983" i="2" s="1"/>
  <c r="C982" i="2" a="1"/>
  <c r="C982" i="2" s="1"/>
  <c r="C981" i="2" a="1"/>
  <c r="C981" i="2" s="1"/>
  <c r="C980" i="2" a="1"/>
  <c r="C980" i="2" s="1"/>
  <c r="C979" i="2" a="1"/>
  <c r="C979" i="2" s="1"/>
  <c r="C978" i="2" a="1"/>
  <c r="C978" i="2" s="1"/>
  <c r="C977" i="2" a="1"/>
  <c r="C977" i="2" s="1"/>
  <c r="C976" i="2" a="1"/>
  <c r="C976" i="2" s="1"/>
  <c r="C975" i="2" a="1"/>
  <c r="C975" i="2" s="1"/>
  <c r="C974" i="2" a="1"/>
  <c r="C974" i="2" s="1"/>
  <c r="C973" i="2" a="1"/>
  <c r="C973" i="2" s="1"/>
  <c r="C972" i="2" a="1"/>
  <c r="C972" i="2" s="1"/>
  <c r="C971" i="2" a="1"/>
  <c r="C971" i="2" s="1"/>
  <c r="C970" i="2"/>
  <c r="C970" i="2" a="1"/>
  <c r="C969" i="2" a="1"/>
  <c r="C969" i="2" s="1"/>
  <c r="C968" i="2" a="1"/>
  <c r="C968" i="2" s="1"/>
  <c r="C967" i="2"/>
  <c r="C967" i="2" a="1"/>
  <c r="C966" i="2" a="1"/>
  <c r="C966" i="2" s="1"/>
  <c r="C965" i="2" a="1"/>
  <c r="C965" i="2" s="1"/>
  <c r="C964" i="2" a="1"/>
  <c r="C964" i="2" s="1"/>
  <c r="C963" i="2" a="1"/>
  <c r="C963" i="2" s="1"/>
  <c r="C962" i="2" a="1"/>
  <c r="C962" i="2" s="1"/>
  <c r="C961" i="2" a="1"/>
  <c r="C961" i="2" s="1"/>
  <c r="C960" i="2"/>
  <c r="C960" i="2" a="1"/>
  <c r="C959" i="2" a="1"/>
  <c r="C959" i="2" s="1"/>
  <c r="C958" i="2" a="1"/>
  <c r="C958" i="2" s="1"/>
  <c r="C957" i="2" a="1"/>
  <c r="C957" i="2" s="1"/>
  <c r="C956" i="2" a="1"/>
  <c r="C956" i="2" s="1"/>
  <c r="C955" i="2" a="1"/>
  <c r="C955" i="2" s="1"/>
  <c r="C954" i="2" a="1"/>
  <c r="C954" i="2" s="1"/>
  <c r="C953" i="2" a="1"/>
  <c r="C953" i="2" s="1"/>
  <c r="C952" i="2" a="1"/>
  <c r="C952" i="2" s="1"/>
  <c r="C951" i="2" a="1"/>
  <c r="C951" i="2" s="1"/>
  <c r="C950" i="2" a="1"/>
  <c r="C950" i="2" s="1"/>
  <c r="C949" i="2" a="1"/>
  <c r="C949" i="2" s="1"/>
  <c r="C948" i="2" a="1"/>
  <c r="C948" i="2" s="1"/>
  <c r="C947" i="2" a="1"/>
  <c r="C947" i="2" s="1"/>
  <c r="C946" i="2" a="1"/>
  <c r="C946" i="2" s="1"/>
  <c r="C945" i="2" a="1"/>
  <c r="C945" i="2" s="1"/>
  <c r="C944" i="2" a="1"/>
  <c r="C944" i="2" s="1"/>
  <c r="C943" i="2" a="1"/>
  <c r="C943" i="2" s="1"/>
  <c r="C942" i="2" a="1"/>
  <c r="C942" i="2" s="1"/>
  <c r="C941" i="2" a="1"/>
  <c r="C941" i="2" s="1"/>
  <c r="C940" i="2" a="1"/>
  <c r="C940" i="2" s="1"/>
  <c r="C939" i="2" a="1"/>
  <c r="C939" i="2" s="1"/>
  <c r="C938" i="2"/>
  <c r="C938" i="2" a="1"/>
  <c r="C937" i="2" a="1"/>
  <c r="C937" i="2" s="1"/>
  <c r="C936" i="2" a="1"/>
  <c r="C936" i="2" s="1"/>
  <c r="C935" i="2" a="1"/>
  <c r="C935" i="2" s="1"/>
  <c r="C934" i="2" a="1"/>
  <c r="C934" i="2" s="1"/>
  <c r="C933" i="2" a="1"/>
  <c r="C933" i="2" s="1"/>
  <c r="C932" i="2" a="1"/>
  <c r="C932" i="2" s="1"/>
  <c r="C931" i="2" a="1"/>
  <c r="C931" i="2" s="1"/>
  <c r="C930" i="2" a="1"/>
  <c r="C930" i="2" s="1"/>
  <c r="C929" i="2" a="1"/>
  <c r="C929" i="2" s="1"/>
  <c r="C928" i="2" a="1"/>
  <c r="C928" i="2" s="1"/>
  <c r="C927" i="2" a="1"/>
  <c r="C927" i="2" s="1"/>
  <c r="C926" i="2" a="1"/>
  <c r="C926" i="2" s="1"/>
  <c r="C925" i="2" a="1"/>
  <c r="C925" i="2" s="1"/>
  <c r="C924" i="2" a="1"/>
  <c r="C924" i="2" s="1"/>
  <c r="C923" i="2" a="1"/>
  <c r="C923" i="2" s="1"/>
  <c r="C922" i="2" a="1"/>
  <c r="C922" i="2" s="1"/>
  <c r="C921" i="2" a="1"/>
  <c r="C921" i="2" s="1"/>
  <c r="C920" i="2" a="1"/>
  <c r="C920" i="2" s="1"/>
  <c r="C919" i="2" a="1"/>
  <c r="C919" i="2" s="1"/>
  <c r="C918" i="2" a="1"/>
  <c r="C918" i="2" s="1"/>
  <c r="C917" i="2" a="1"/>
  <c r="C917" i="2" s="1"/>
  <c r="C916" i="2" a="1"/>
  <c r="C916" i="2" s="1"/>
  <c r="C915" i="2" a="1"/>
  <c r="C915" i="2" s="1"/>
  <c r="C914" i="2" a="1"/>
  <c r="C914" i="2" s="1"/>
  <c r="C913" i="2" a="1"/>
  <c r="C913" i="2" s="1"/>
  <c r="C912" i="2"/>
  <c r="C912" i="2" a="1"/>
  <c r="C911" i="2" a="1"/>
  <c r="C911" i="2" s="1"/>
  <c r="C910" i="2" a="1"/>
  <c r="C910" i="2" s="1"/>
  <c r="C909" i="2" a="1"/>
  <c r="C909" i="2" s="1"/>
  <c r="C908" i="2" a="1"/>
  <c r="C908" i="2" s="1"/>
  <c r="C907" i="2" a="1"/>
  <c r="C907" i="2" s="1"/>
  <c r="C906" i="2" a="1"/>
  <c r="C906" i="2" s="1"/>
  <c r="C905" i="2" a="1"/>
  <c r="C905" i="2" s="1"/>
  <c r="C904" i="2" a="1"/>
  <c r="C904" i="2" s="1"/>
  <c r="C903" i="2" a="1"/>
  <c r="C903" i="2" s="1"/>
  <c r="C902" i="2" a="1"/>
  <c r="C902" i="2" s="1"/>
  <c r="C901" i="2" a="1"/>
  <c r="C901" i="2" s="1"/>
  <c r="C900" i="2" a="1"/>
  <c r="C900" i="2" s="1"/>
  <c r="C899" i="2" a="1"/>
  <c r="C899" i="2" s="1"/>
  <c r="C898" i="2" a="1"/>
  <c r="C898" i="2" s="1"/>
  <c r="C897" i="2" a="1"/>
  <c r="C897" i="2" s="1"/>
  <c r="C896" i="2" a="1"/>
  <c r="C896" i="2" s="1"/>
  <c r="C895" i="2" a="1"/>
  <c r="C895" i="2" s="1"/>
  <c r="C894" i="2" a="1"/>
  <c r="C894" i="2" s="1"/>
  <c r="C893" i="2" a="1"/>
  <c r="C893" i="2" s="1"/>
  <c r="C892" i="2" a="1"/>
  <c r="C892" i="2" s="1"/>
  <c r="C891" i="2" a="1"/>
  <c r="C891" i="2" s="1"/>
  <c r="C890" i="2" a="1"/>
  <c r="C890" i="2" s="1"/>
  <c r="C889" i="2" a="1"/>
  <c r="C889" i="2" s="1"/>
  <c r="C888" i="2" a="1"/>
  <c r="C888" i="2" s="1"/>
  <c r="C887" i="2" a="1"/>
  <c r="C887" i="2" s="1"/>
  <c r="C886" i="2" a="1"/>
  <c r="C886" i="2" s="1"/>
  <c r="C885" i="2" a="1"/>
  <c r="C885" i="2" s="1"/>
  <c r="C884" i="2" a="1"/>
  <c r="C884" i="2" s="1"/>
  <c r="C883" i="2" a="1"/>
  <c r="C883" i="2" s="1"/>
  <c r="C882" i="2" a="1"/>
  <c r="C882" i="2" s="1"/>
  <c r="C881" i="2" a="1"/>
  <c r="C881" i="2" s="1"/>
  <c r="C880" i="2"/>
  <c r="C880" i="2" a="1"/>
  <c r="C879" i="2" a="1"/>
  <c r="C879" i="2" s="1"/>
  <c r="C878" i="2" a="1"/>
  <c r="C878" i="2" s="1"/>
  <c r="C877" i="2" a="1"/>
  <c r="C877" i="2" s="1"/>
  <c r="C876" i="2" a="1"/>
  <c r="C876" i="2" s="1"/>
  <c r="C875" i="2" a="1"/>
  <c r="C875" i="2" s="1"/>
  <c r="C874" i="2" a="1"/>
  <c r="C874" i="2" s="1"/>
  <c r="C873" i="2" a="1"/>
  <c r="C873" i="2" s="1"/>
  <c r="C872" i="2" a="1"/>
  <c r="C872" i="2" s="1"/>
  <c r="C871" i="2" a="1"/>
  <c r="C871" i="2" s="1"/>
  <c r="C870" i="2" a="1"/>
  <c r="C870" i="2" s="1"/>
  <c r="C869" i="2" a="1"/>
  <c r="C869" i="2" s="1"/>
  <c r="C868" i="2" a="1"/>
  <c r="C868" i="2" s="1"/>
  <c r="C867" i="2" a="1"/>
  <c r="C867" i="2" s="1"/>
  <c r="C866" i="2" a="1"/>
  <c r="C866" i="2" s="1"/>
  <c r="C865" i="2" a="1"/>
  <c r="C865" i="2" s="1"/>
  <c r="C864" i="2" a="1"/>
  <c r="C864" i="2" s="1"/>
  <c r="C863" i="2" a="1"/>
  <c r="C863" i="2" s="1"/>
  <c r="C862" i="2" a="1"/>
  <c r="C862" i="2" s="1"/>
  <c r="C861" i="2" a="1"/>
  <c r="C861" i="2" s="1"/>
  <c r="C860" i="2" a="1"/>
  <c r="C860" i="2" s="1"/>
  <c r="C859" i="2" a="1"/>
  <c r="C859" i="2" s="1"/>
  <c r="C858" i="2" a="1"/>
  <c r="C858" i="2" s="1"/>
  <c r="C857" i="2" a="1"/>
  <c r="C857" i="2" s="1"/>
  <c r="C856" i="2" a="1"/>
  <c r="C856" i="2" s="1"/>
  <c r="C855" i="2" a="1"/>
  <c r="C855" i="2" s="1"/>
  <c r="C854" i="2" a="1"/>
  <c r="C854" i="2" s="1"/>
  <c r="C853" i="2" a="1"/>
  <c r="C853" i="2" s="1"/>
  <c r="C852" i="2" a="1"/>
  <c r="C852" i="2" s="1"/>
  <c r="C851" i="2" a="1"/>
  <c r="C851" i="2" s="1"/>
  <c r="C850" i="2"/>
  <c r="C850" i="2" a="1"/>
  <c r="C849" i="2" a="1"/>
  <c r="C849" i="2" s="1"/>
  <c r="C848" i="2"/>
  <c r="C848" i="2" a="1"/>
  <c r="C847" i="2" a="1"/>
  <c r="C847" i="2" s="1"/>
  <c r="C846" i="2" a="1"/>
  <c r="C846" i="2" s="1"/>
  <c r="C845" i="2" a="1"/>
  <c r="C845" i="2" s="1"/>
  <c r="C844" i="2" a="1"/>
  <c r="C844" i="2" s="1"/>
  <c r="C843" i="2" a="1"/>
  <c r="C843" i="2" s="1"/>
  <c r="C842" i="2" a="1"/>
  <c r="C842" i="2" s="1"/>
  <c r="C841" i="2" a="1"/>
  <c r="C841" i="2" s="1"/>
  <c r="C840" i="2"/>
  <c r="C840" i="2" a="1"/>
  <c r="C839" i="2" a="1"/>
  <c r="C839" i="2" s="1"/>
  <c r="C838" i="2" a="1"/>
  <c r="C838" i="2" s="1"/>
  <c r="C837" i="2" a="1"/>
  <c r="C837" i="2" s="1"/>
  <c r="C836" i="2" a="1"/>
  <c r="C836" i="2" s="1"/>
  <c r="C835" i="2" a="1"/>
  <c r="C835" i="2" s="1"/>
  <c r="C834" i="2" a="1"/>
  <c r="C834" i="2" s="1"/>
  <c r="C833" i="2" a="1"/>
  <c r="C833" i="2" s="1"/>
  <c r="C832" i="2" a="1"/>
  <c r="C832" i="2" s="1"/>
  <c r="C831" i="2"/>
  <c r="C831" i="2" a="1"/>
  <c r="C830" i="2" a="1"/>
  <c r="C830" i="2" s="1"/>
  <c r="C829" i="2" a="1"/>
  <c r="C829" i="2" s="1"/>
  <c r="C828" i="2" a="1"/>
  <c r="C828" i="2" s="1"/>
  <c r="C827" i="2" a="1"/>
  <c r="C827" i="2" s="1"/>
  <c r="C826" i="2" a="1"/>
  <c r="C826" i="2" s="1"/>
  <c r="C825" i="2" a="1"/>
  <c r="C825" i="2" s="1"/>
  <c r="C824" i="2" a="1"/>
  <c r="C824" i="2" s="1"/>
  <c r="C823" i="2" a="1"/>
  <c r="C823" i="2" s="1"/>
  <c r="C822" i="2" a="1"/>
  <c r="C822" i="2" s="1"/>
  <c r="C821" i="2" a="1"/>
  <c r="C821" i="2" s="1"/>
  <c r="C820" i="2" a="1"/>
  <c r="C820" i="2" s="1"/>
  <c r="C819" i="2" a="1"/>
  <c r="C819" i="2" s="1"/>
  <c r="C818" i="2" a="1"/>
  <c r="C818" i="2" s="1"/>
  <c r="C817" i="2" a="1"/>
  <c r="C817" i="2" s="1"/>
  <c r="C816" i="2" a="1"/>
  <c r="C816" i="2" s="1"/>
  <c r="C815" i="2" a="1"/>
  <c r="C815" i="2" s="1"/>
  <c r="C814" i="2" a="1"/>
  <c r="C814" i="2" s="1"/>
  <c r="C813" i="2" a="1"/>
  <c r="C813" i="2" s="1"/>
  <c r="C812" i="2" a="1"/>
  <c r="C812" i="2" s="1"/>
  <c r="C811" i="2" a="1"/>
  <c r="C811" i="2" s="1"/>
  <c r="C810" i="2"/>
  <c r="C810" i="2" a="1"/>
  <c r="C809" i="2" a="1"/>
  <c r="C809" i="2" s="1"/>
  <c r="C808" i="2" a="1"/>
  <c r="C808" i="2" s="1"/>
  <c r="C807" i="2" a="1"/>
  <c r="C807" i="2" s="1"/>
  <c r="C806" i="2" a="1"/>
  <c r="C806" i="2" s="1"/>
  <c r="C805" i="2" a="1"/>
  <c r="C805" i="2" s="1"/>
  <c r="C804" i="2" a="1"/>
  <c r="C804" i="2" s="1"/>
  <c r="C803" i="2" a="1"/>
  <c r="C803" i="2" s="1"/>
  <c r="C802" i="2" a="1"/>
  <c r="C802" i="2" s="1"/>
  <c r="C801" i="2" a="1"/>
  <c r="C801" i="2" s="1"/>
  <c r="C800" i="2" a="1"/>
  <c r="C800" i="2" s="1"/>
  <c r="C799" i="2" a="1"/>
  <c r="C799" i="2" s="1"/>
  <c r="C798" i="2" a="1"/>
  <c r="C798" i="2" s="1"/>
  <c r="C797" i="2" a="1"/>
  <c r="C797" i="2" s="1"/>
  <c r="C796" i="2" a="1"/>
  <c r="C796" i="2" s="1"/>
  <c r="C795" i="2" a="1"/>
  <c r="C795" i="2" s="1"/>
  <c r="C794" i="2" a="1"/>
  <c r="C794" i="2" s="1"/>
  <c r="C793" i="2" a="1"/>
  <c r="C793" i="2" s="1"/>
  <c r="C792" i="2" a="1"/>
  <c r="C792" i="2" s="1"/>
  <c r="C791" i="2" a="1"/>
  <c r="C791" i="2" s="1"/>
  <c r="C790" i="2" a="1"/>
  <c r="C790" i="2" s="1"/>
  <c r="C789" i="2" a="1"/>
  <c r="C789" i="2" s="1"/>
  <c r="C788" i="2" a="1"/>
  <c r="C788" i="2" s="1"/>
  <c r="C787" i="2" a="1"/>
  <c r="C787" i="2" s="1"/>
  <c r="C786" i="2" a="1"/>
  <c r="C786" i="2" s="1"/>
  <c r="C785" i="2" a="1"/>
  <c r="C785" i="2" s="1"/>
  <c r="C784" i="2"/>
  <c r="C784" i="2" a="1"/>
  <c r="C783" i="2" a="1"/>
  <c r="C783" i="2" s="1"/>
  <c r="C782" i="2" a="1"/>
  <c r="C782" i="2" s="1"/>
  <c r="C781" i="2" a="1"/>
  <c r="C781" i="2" s="1"/>
  <c r="C780" i="2" a="1"/>
  <c r="C780" i="2" s="1"/>
  <c r="C779" i="2" a="1"/>
  <c r="C779" i="2" s="1"/>
  <c r="C778" i="2" a="1"/>
  <c r="C778" i="2" s="1"/>
  <c r="C777" i="2" a="1"/>
  <c r="C777" i="2" s="1"/>
  <c r="C776" i="2" a="1"/>
  <c r="C776" i="2" s="1"/>
  <c r="C775" i="2" a="1"/>
  <c r="C775" i="2" s="1"/>
  <c r="C774" i="2" a="1"/>
  <c r="C774" i="2" s="1"/>
  <c r="C773" i="2" a="1"/>
  <c r="C773" i="2" s="1"/>
  <c r="C772" i="2" a="1"/>
  <c r="C772" i="2" s="1"/>
  <c r="C771" i="2" a="1"/>
  <c r="C771" i="2" s="1"/>
  <c r="C770" i="2" a="1"/>
  <c r="C770" i="2" s="1"/>
  <c r="C769" i="2" a="1"/>
  <c r="C769" i="2" s="1"/>
  <c r="C768" i="2" a="1"/>
  <c r="C768" i="2" s="1"/>
  <c r="C767" i="2"/>
  <c r="C767" i="2" a="1"/>
  <c r="C766" i="2" a="1"/>
  <c r="C766" i="2" s="1"/>
  <c r="C765" i="2" a="1"/>
  <c r="C765" i="2" s="1"/>
  <c r="C764" i="2" a="1"/>
  <c r="C764" i="2" s="1"/>
  <c r="C763" i="2" a="1"/>
  <c r="C763" i="2" s="1"/>
  <c r="C762" i="2"/>
  <c r="C762" i="2" a="1"/>
  <c r="C761" i="2" a="1"/>
  <c r="C761" i="2" s="1"/>
  <c r="C760" i="2" a="1"/>
  <c r="C760" i="2" s="1"/>
  <c r="C759" i="2" a="1"/>
  <c r="C759" i="2" s="1"/>
  <c r="C758" i="2" a="1"/>
  <c r="C758" i="2" s="1"/>
  <c r="C757" i="2" a="1"/>
  <c r="C757" i="2" s="1"/>
  <c r="C756" i="2" a="1"/>
  <c r="C756" i="2" s="1"/>
  <c r="C755" i="2" a="1"/>
  <c r="C755" i="2" s="1"/>
  <c r="C754" i="2" a="1"/>
  <c r="C754" i="2" s="1"/>
  <c r="C753" i="2" a="1"/>
  <c r="C753" i="2" s="1"/>
  <c r="C752" i="2" a="1"/>
  <c r="C752" i="2" s="1"/>
  <c r="C751" i="2" a="1"/>
  <c r="C751" i="2" s="1"/>
  <c r="C750" i="2" a="1"/>
  <c r="C750" i="2" s="1"/>
  <c r="C749" i="2" a="1"/>
  <c r="C749" i="2" s="1"/>
  <c r="C748" i="2" a="1"/>
  <c r="C748" i="2" s="1"/>
  <c r="C747" i="2" a="1"/>
  <c r="C747" i="2" s="1"/>
  <c r="C746" i="2" a="1"/>
  <c r="C746" i="2" s="1"/>
  <c r="C745" i="2" a="1"/>
  <c r="C745" i="2" s="1"/>
  <c r="C744" i="2" a="1"/>
  <c r="C744" i="2" s="1"/>
  <c r="C743" i="2" a="1"/>
  <c r="C743" i="2" s="1"/>
  <c r="C742" i="2" a="1"/>
  <c r="C742" i="2" s="1"/>
  <c r="C741" i="2" a="1"/>
  <c r="C741" i="2" s="1"/>
  <c r="C740" i="2" a="1"/>
  <c r="C740" i="2" s="1"/>
  <c r="C739" i="2" a="1"/>
  <c r="C739" i="2" s="1"/>
  <c r="C738" i="2" a="1"/>
  <c r="C738" i="2" s="1"/>
  <c r="C737" i="2" a="1"/>
  <c r="C737" i="2" s="1"/>
  <c r="C736" i="2" a="1"/>
  <c r="C736" i="2" s="1"/>
  <c r="C735" i="2" a="1"/>
  <c r="C735" i="2" s="1"/>
  <c r="C734" i="2" a="1"/>
  <c r="C734" i="2" s="1"/>
  <c r="C733" i="2" a="1"/>
  <c r="C733" i="2" s="1"/>
  <c r="C732" i="2" a="1"/>
  <c r="C732" i="2" s="1"/>
  <c r="C731" i="2" a="1"/>
  <c r="C731" i="2" s="1"/>
  <c r="C730" i="2" a="1"/>
  <c r="C730" i="2" s="1"/>
  <c r="C729" i="2" a="1"/>
  <c r="C729" i="2" s="1"/>
  <c r="C728" i="2" a="1"/>
  <c r="C728" i="2" s="1"/>
  <c r="C727" i="2" a="1"/>
  <c r="C727" i="2" s="1"/>
  <c r="C726" i="2" a="1"/>
  <c r="C726" i="2" s="1"/>
  <c r="C725" i="2" a="1"/>
  <c r="C725" i="2" s="1"/>
  <c r="C724" i="2" a="1"/>
  <c r="C724" i="2" s="1"/>
  <c r="C723" i="2" a="1"/>
  <c r="C723" i="2" s="1"/>
  <c r="C722" i="2" a="1"/>
  <c r="C722" i="2" s="1"/>
  <c r="C721" i="2" a="1"/>
  <c r="C721" i="2" s="1"/>
  <c r="C720" i="2"/>
  <c r="C720" i="2" a="1"/>
  <c r="C719" i="2" a="1"/>
  <c r="C719" i="2" s="1"/>
  <c r="C718" i="2" a="1"/>
  <c r="C718" i="2" s="1"/>
  <c r="C717" i="2" a="1"/>
  <c r="C717" i="2" s="1"/>
  <c r="C716" i="2" a="1"/>
  <c r="C716" i="2" s="1"/>
  <c r="C715" i="2" a="1"/>
  <c r="C715" i="2" s="1"/>
  <c r="C714" i="2" a="1"/>
  <c r="C714" i="2" s="1"/>
  <c r="C713" i="2" a="1"/>
  <c r="C713" i="2" s="1"/>
  <c r="C712" i="2" a="1"/>
  <c r="C712" i="2" s="1"/>
  <c r="C711" i="2" a="1"/>
  <c r="C711" i="2" s="1"/>
  <c r="C710" i="2" a="1"/>
  <c r="C710" i="2" s="1"/>
  <c r="C709" i="2" a="1"/>
  <c r="C709" i="2" s="1"/>
  <c r="C708" i="2" a="1"/>
  <c r="C708" i="2" s="1"/>
  <c r="C707" i="2" a="1"/>
  <c r="C707" i="2" s="1"/>
  <c r="C706" i="2" a="1"/>
  <c r="C706" i="2" s="1"/>
  <c r="C705" i="2" a="1"/>
  <c r="C705" i="2" s="1"/>
  <c r="C704" i="2" a="1"/>
  <c r="C704" i="2" s="1"/>
  <c r="C703" i="2" a="1"/>
  <c r="C703" i="2" s="1"/>
  <c r="C702" i="2" a="1"/>
  <c r="C702" i="2" s="1"/>
  <c r="C701" i="2" a="1"/>
  <c r="C701" i="2" s="1"/>
  <c r="C700" i="2" a="1"/>
  <c r="C700" i="2" s="1"/>
  <c r="C699" i="2" a="1"/>
  <c r="C699" i="2" s="1"/>
  <c r="C698" i="2"/>
  <c r="C698" i="2" a="1"/>
  <c r="C697" i="2" a="1"/>
  <c r="C697" i="2" s="1"/>
  <c r="C696" i="2" a="1"/>
  <c r="C696" i="2" s="1"/>
  <c r="C695" i="2" a="1"/>
  <c r="C695" i="2" s="1"/>
  <c r="C694" i="2" a="1"/>
  <c r="C694" i="2" s="1"/>
  <c r="C693" i="2" a="1"/>
  <c r="C693" i="2" s="1"/>
  <c r="C692" i="2" a="1"/>
  <c r="C692" i="2" s="1"/>
  <c r="C691" i="2" a="1"/>
  <c r="C691" i="2" s="1"/>
  <c r="C690" i="2" a="1"/>
  <c r="C690" i="2" s="1"/>
  <c r="C689" i="2" a="1"/>
  <c r="C689" i="2" s="1"/>
  <c r="C688" i="2" a="1"/>
  <c r="C688" i="2" s="1"/>
  <c r="C687" i="2" a="1"/>
  <c r="C687" i="2" s="1"/>
  <c r="C686" i="2" a="1"/>
  <c r="C686" i="2" s="1"/>
  <c r="C685" i="2" a="1"/>
  <c r="C685" i="2" s="1"/>
  <c r="C684" i="2" a="1"/>
  <c r="C684" i="2" s="1"/>
  <c r="C683" i="2" a="1"/>
  <c r="C683" i="2" s="1"/>
  <c r="C682" i="2" a="1"/>
  <c r="C682" i="2" s="1"/>
  <c r="C681" i="2" a="1"/>
  <c r="C681" i="2" s="1"/>
  <c r="C680" i="2" a="1"/>
  <c r="C680" i="2" s="1"/>
  <c r="C679" i="2" a="1"/>
  <c r="C679" i="2" s="1"/>
  <c r="C678" i="2" a="1"/>
  <c r="C678" i="2" s="1"/>
  <c r="C677" i="2" a="1"/>
  <c r="C677" i="2" s="1"/>
  <c r="C676" i="2" a="1"/>
  <c r="C676" i="2" s="1"/>
  <c r="C675" i="2" a="1"/>
  <c r="C675" i="2" s="1"/>
  <c r="C674" i="2" a="1"/>
  <c r="C674" i="2" s="1"/>
  <c r="C673" i="2" a="1"/>
  <c r="C673" i="2" s="1"/>
  <c r="C672" i="2" a="1"/>
  <c r="C672" i="2" s="1"/>
  <c r="C671" i="2" a="1"/>
  <c r="C671" i="2" s="1"/>
  <c r="C670" i="2" a="1"/>
  <c r="C670" i="2" s="1"/>
  <c r="C669" i="2" a="1"/>
  <c r="C669" i="2" s="1"/>
  <c r="C668" i="2" a="1"/>
  <c r="C668" i="2" s="1"/>
  <c r="C667" i="2" a="1"/>
  <c r="C667" i="2" s="1"/>
  <c r="C666" i="2" a="1"/>
  <c r="C666" i="2" s="1"/>
  <c r="C665" i="2" a="1"/>
  <c r="C665" i="2" s="1"/>
  <c r="C664" i="2" a="1"/>
  <c r="C664" i="2" s="1"/>
  <c r="C663" i="2" a="1"/>
  <c r="C663" i="2" s="1"/>
  <c r="C662" i="2" a="1"/>
  <c r="C662" i="2" s="1"/>
  <c r="C661" i="2" a="1"/>
  <c r="C661" i="2" s="1"/>
  <c r="C660" i="2" a="1"/>
  <c r="C660" i="2" s="1"/>
  <c r="C659" i="2" a="1"/>
  <c r="C659" i="2" s="1"/>
  <c r="C658" i="2" a="1"/>
  <c r="C658" i="2" s="1"/>
  <c r="C657" i="2" a="1"/>
  <c r="C657" i="2" s="1"/>
  <c r="C656" i="2" a="1"/>
  <c r="C656" i="2" s="1"/>
  <c r="C655" i="2" a="1"/>
  <c r="C655" i="2" s="1"/>
  <c r="C654" i="2" a="1"/>
  <c r="C654" i="2" s="1"/>
  <c r="C653" i="2" a="1"/>
  <c r="C653" i="2" s="1"/>
  <c r="C652" i="2" a="1"/>
  <c r="C652" i="2" s="1"/>
  <c r="C651" i="2" a="1"/>
  <c r="C651" i="2" s="1"/>
  <c r="C650" i="2" a="1"/>
  <c r="C650" i="2" s="1"/>
  <c r="C649" i="2" a="1"/>
  <c r="C649" i="2" s="1"/>
  <c r="C648" i="2" a="1"/>
  <c r="C648" i="2" s="1"/>
  <c r="C647" i="2" a="1"/>
  <c r="C647" i="2" s="1"/>
  <c r="C646" i="2" a="1"/>
  <c r="C646" i="2" s="1"/>
  <c r="C645" i="2" a="1"/>
  <c r="C645" i="2" s="1"/>
  <c r="C644" i="2" a="1"/>
  <c r="C644" i="2" s="1"/>
  <c r="C643" i="2" a="1"/>
  <c r="C643" i="2" s="1"/>
  <c r="C642" i="2" a="1"/>
  <c r="C642" i="2" s="1"/>
  <c r="C641" i="2" a="1"/>
  <c r="C641" i="2" s="1"/>
  <c r="C640" i="2" a="1"/>
  <c r="C640" i="2" s="1"/>
  <c r="C639" i="2"/>
  <c r="C639" i="2" a="1"/>
  <c r="C638" i="2" a="1"/>
  <c r="C638" i="2" s="1"/>
  <c r="C637" i="2" a="1"/>
  <c r="C637" i="2" s="1"/>
  <c r="C636" i="2" a="1"/>
  <c r="C636" i="2" s="1"/>
  <c r="C635" i="2" a="1"/>
  <c r="C635" i="2" s="1"/>
  <c r="C634" i="2"/>
  <c r="C634" i="2" a="1"/>
  <c r="C633" i="2" a="1"/>
  <c r="C633" i="2" s="1"/>
  <c r="C632" i="2" a="1"/>
  <c r="C632" i="2" s="1"/>
  <c r="C631" i="2"/>
  <c r="C631" i="2" a="1"/>
  <c r="C630" i="2" a="1"/>
  <c r="C630" i="2" s="1"/>
  <c r="C629" i="2" a="1"/>
  <c r="C629" i="2" s="1"/>
  <c r="C628" i="2" a="1"/>
  <c r="C628" i="2" s="1"/>
  <c r="C627" i="2" a="1"/>
  <c r="C627" i="2" s="1"/>
  <c r="C626" i="2" a="1"/>
  <c r="C626" i="2" s="1"/>
  <c r="C625" i="2" a="1"/>
  <c r="C625" i="2" s="1"/>
  <c r="C624" i="2"/>
  <c r="C624" i="2" a="1"/>
  <c r="C623" i="2" a="1"/>
  <c r="C623" i="2" s="1"/>
  <c r="C622" i="2" a="1"/>
  <c r="C622" i="2" s="1"/>
  <c r="C621" i="2" a="1"/>
  <c r="C621" i="2" s="1"/>
  <c r="C620" i="2" a="1"/>
  <c r="C620" i="2" s="1"/>
  <c r="C619" i="2" a="1"/>
  <c r="C619" i="2" s="1"/>
  <c r="C618" i="2" a="1"/>
  <c r="C618" i="2" s="1"/>
  <c r="C617" i="2" a="1"/>
  <c r="C617" i="2" s="1"/>
  <c r="C616" i="2" a="1"/>
  <c r="C616" i="2" s="1"/>
  <c r="C615" i="2" a="1"/>
  <c r="C615" i="2" s="1"/>
  <c r="C614" i="2" a="1"/>
  <c r="C614" i="2" s="1"/>
  <c r="C613" i="2" a="1"/>
  <c r="C613" i="2" s="1"/>
  <c r="C612" i="2" a="1"/>
  <c r="C612" i="2" s="1"/>
  <c r="C611" i="2" a="1"/>
  <c r="C611" i="2" s="1"/>
  <c r="C610" i="2" a="1"/>
  <c r="C610" i="2" s="1"/>
  <c r="C609" i="2" a="1"/>
  <c r="C609" i="2" s="1"/>
  <c r="C608" i="2" a="1"/>
  <c r="C608" i="2" s="1"/>
  <c r="C607" i="2" a="1"/>
  <c r="C607" i="2" s="1"/>
  <c r="C606" i="2" a="1"/>
  <c r="C606" i="2" s="1"/>
  <c r="C605" i="2" a="1"/>
  <c r="C605" i="2" s="1"/>
  <c r="C604" i="2" a="1"/>
  <c r="C604" i="2" s="1"/>
  <c r="C603" i="2" a="1"/>
  <c r="C603" i="2" s="1"/>
  <c r="C602" i="2" a="1"/>
  <c r="C602" i="2" s="1"/>
  <c r="C601" i="2" a="1"/>
  <c r="C601" i="2" s="1"/>
  <c r="C600" i="2" a="1"/>
  <c r="C600" i="2" s="1"/>
  <c r="C599" i="2" a="1"/>
  <c r="C599" i="2" s="1"/>
  <c r="C598" i="2" a="1"/>
  <c r="C598" i="2" s="1"/>
  <c r="C597" i="2" a="1"/>
  <c r="C597" i="2" s="1"/>
  <c r="C596" i="2" a="1"/>
  <c r="C596" i="2" s="1"/>
  <c r="C595" i="2" a="1"/>
  <c r="C595" i="2" s="1"/>
  <c r="C594" i="2"/>
  <c r="C594" i="2" a="1"/>
  <c r="C593" i="2" a="1"/>
  <c r="C593" i="2" s="1"/>
  <c r="C592" i="2"/>
  <c r="C592" i="2" a="1"/>
  <c r="C591" i="2" a="1"/>
  <c r="C591" i="2" s="1"/>
  <c r="C590" i="2" a="1"/>
  <c r="C590" i="2" s="1"/>
  <c r="C589" i="2" a="1"/>
  <c r="C589" i="2" s="1"/>
  <c r="C588" i="2" a="1"/>
  <c r="C588" i="2" s="1"/>
  <c r="C587" i="2" a="1"/>
  <c r="C587" i="2" s="1"/>
  <c r="C586" i="2" a="1"/>
  <c r="C586" i="2" s="1"/>
  <c r="C585" i="2" a="1"/>
  <c r="C585" i="2" s="1"/>
  <c r="C584" i="2"/>
  <c r="C584" i="2" a="1"/>
  <c r="C583" i="2" a="1"/>
  <c r="C583" i="2" s="1"/>
  <c r="C582" i="2" a="1"/>
  <c r="C582" i="2" s="1"/>
  <c r="C581" i="2" a="1"/>
  <c r="C581" i="2" s="1"/>
  <c r="C580" i="2" a="1"/>
  <c r="C580" i="2" s="1"/>
  <c r="C579" i="2" a="1"/>
  <c r="C579" i="2" s="1"/>
  <c r="C578" i="2" a="1"/>
  <c r="C578" i="2" s="1"/>
  <c r="C577" i="2" a="1"/>
  <c r="C577" i="2" s="1"/>
  <c r="C576" i="2"/>
  <c r="C576" i="2" a="1"/>
  <c r="C575" i="2"/>
  <c r="C575" i="2" a="1"/>
  <c r="C574" i="2" a="1"/>
  <c r="C574" i="2" s="1"/>
  <c r="C573" i="2" a="1"/>
  <c r="C573" i="2" s="1"/>
  <c r="C572" i="2" a="1"/>
  <c r="C572" i="2" s="1"/>
  <c r="C571" i="2" a="1"/>
  <c r="C571" i="2" s="1"/>
  <c r="C570" i="2" a="1"/>
  <c r="C570" i="2" s="1"/>
  <c r="C569" i="2" a="1"/>
  <c r="C569" i="2" s="1"/>
  <c r="C568" i="2" a="1"/>
  <c r="C568" i="2" s="1"/>
  <c r="C567" i="2" a="1"/>
  <c r="C567" i="2" s="1"/>
  <c r="C566" i="2" a="1"/>
  <c r="C566" i="2" s="1"/>
  <c r="C565" i="2" a="1"/>
  <c r="C565" i="2" s="1"/>
  <c r="C564" i="2" a="1"/>
  <c r="C564" i="2" s="1"/>
  <c r="C563" i="2" a="1"/>
  <c r="C563" i="2" s="1"/>
  <c r="C562" i="2" a="1"/>
  <c r="C562" i="2" s="1"/>
  <c r="C561" i="2" a="1"/>
  <c r="C561" i="2" s="1"/>
  <c r="C560" i="2" a="1"/>
  <c r="C560" i="2" s="1"/>
  <c r="C559" i="2" a="1"/>
  <c r="C559" i="2" s="1"/>
  <c r="C558" i="2" a="1"/>
  <c r="C558" i="2" s="1"/>
  <c r="C557" i="2" a="1"/>
  <c r="C557" i="2" s="1"/>
  <c r="C556" i="2" a="1"/>
  <c r="C556" i="2" s="1"/>
  <c r="C555" i="2" a="1"/>
  <c r="C555" i="2" s="1"/>
  <c r="C554" i="2"/>
  <c r="C554" i="2" a="1"/>
  <c r="C553" i="2" a="1"/>
  <c r="C553" i="2" s="1"/>
  <c r="C552" i="2" a="1"/>
  <c r="C552" i="2" s="1"/>
  <c r="C551" i="2" a="1"/>
  <c r="C551" i="2" s="1"/>
  <c r="C550" i="2" a="1"/>
  <c r="C550" i="2" s="1"/>
  <c r="C549" i="2" a="1"/>
  <c r="C549" i="2" s="1"/>
  <c r="C548" i="2" a="1"/>
  <c r="C548" i="2" s="1"/>
  <c r="C547" i="2" a="1"/>
  <c r="C547" i="2" s="1"/>
  <c r="C546" i="2" a="1"/>
  <c r="C546" i="2" s="1"/>
  <c r="C545" i="2" a="1"/>
  <c r="C545" i="2" s="1"/>
  <c r="C544" i="2" a="1"/>
  <c r="C544" i="2" s="1"/>
  <c r="C543" i="2" a="1"/>
  <c r="C543" i="2" s="1"/>
  <c r="C542" i="2" a="1"/>
  <c r="C542" i="2" s="1"/>
  <c r="C541" i="2" a="1"/>
  <c r="C541" i="2" s="1"/>
  <c r="C540" i="2" a="1"/>
  <c r="C540" i="2" s="1"/>
  <c r="C539" i="2" a="1"/>
  <c r="C539" i="2" s="1"/>
  <c r="C538" i="2" a="1"/>
  <c r="C538" i="2" s="1"/>
  <c r="C537" i="2" a="1"/>
  <c r="C537" i="2" s="1"/>
  <c r="C536" i="2" a="1"/>
  <c r="C536" i="2" s="1"/>
  <c r="C535" i="2" a="1"/>
  <c r="C535" i="2" s="1"/>
  <c r="C534" i="2" a="1"/>
  <c r="C534" i="2" s="1"/>
  <c r="C533" i="2" a="1"/>
  <c r="C533" i="2" s="1"/>
  <c r="C532" i="2" a="1"/>
  <c r="C532" i="2" s="1"/>
  <c r="C531" i="2" a="1"/>
  <c r="C531" i="2" s="1"/>
  <c r="C530" i="2" a="1"/>
  <c r="C530" i="2" s="1"/>
  <c r="C529" i="2" a="1"/>
  <c r="C529" i="2" s="1"/>
  <c r="C528" i="2" a="1"/>
  <c r="C528" i="2" s="1"/>
  <c r="C527" i="2" a="1"/>
  <c r="C527" i="2" s="1"/>
  <c r="C526" i="2" a="1"/>
  <c r="C526" i="2" s="1"/>
  <c r="C525" i="2" a="1"/>
  <c r="C525" i="2" s="1"/>
  <c r="C524" i="2" a="1"/>
  <c r="C524" i="2" s="1"/>
  <c r="C523" i="2" a="1"/>
  <c r="C523" i="2" s="1"/>
  <c r="C522" i="2" a="1"/>
  <c r="C522" i="2" s="1"/>
  <c r="C521" i="2" a="1"/>
  <c r="C521" i="2" s="1"/>
  <c r="C520" i="2" a="1"/>
  <c r="C520" i="2" s="1"/>
  <c r="C519" i="2" a="1"/>
  <c r="C519" i="2" s="1"/>
  <c r="C518" i="2" a="1"/>
  <c r="C518" i="2" s="1"/>
  <c r="C517" i="2" a="1"/>
  <c r="C517" i="2" s="1"/>
  <c r="C516" i="2" a="1"/>
  <c r="C516" i="2" s="1"/>
  <c r="C515" i="2" a="1"/>
  <c r="C515" i="2" s="1"/>
  <c r="C514" i="2" a="1"/>
  <c r="C514" i="2" s="1"/>
  <c r="C513" i="2" a="1"/>
  <c r="C513" i="2" s="1"/>
  <c r="C512" i="2" a="1"/>
  <c r="C512" i="2" s="1"/>
  <c r="C511" i="2" a="1"/>
  <c r="C511" i="2" s="1"/>
  <c r="C510" i="2" a="1"/>
  <c r="C510" i="2" s="1"/>
  <c r="C509" i="2" a="1"/>
  <c r="C509" i="2" s="1"/>
  <c r="C508" i="2" a="1"/>
  <c r="C508" i="2" s="1"/>
  <c r="C507" i="2" a="1"/>
  <c r="C507" i="2" s="1"/>
  <c r="C506" i="2"/>
  <c r="C506" i="2" a="1"/>
  <c r="C505" i="2" a="1"/>
  <c r="C505" i="2" s="1"/>
  <c r="C504" i="2" a="1"/>
  <c r="C504" i="2" s="1"/>
  <c r="C503" i="2" a="1"/>
  <c r="C503" i="2" s="1"/>
  <c r="C502" i="2" a="1"/>
  <c r="C502" i="2" s="1"/>
  <c r="C501" i="2" a="1"/>
  <c r="C501" i="2" s="1"/>
  <c r="C500" i="2" a="1"/>
  <c r="C500" i="2" s="1"/>
  <c r="C499" i="2" a="1"/>
  <c r="C499" i="2" s="1"/>
  <c r="C498" i="2" a="1"/>
  <c r="C498" i="2" s="1"/>
  <c r="C497" i="2" a="1"/>
  <c r="C497" i="2" s="1"/>
  <c r="C496" i="2" a="1"/>
  <c r="C496" i="2" s="1"/>
  <c r="C495" i="2" a="1"/>
  <c r="C495" i="2" s="1"/>
  <c r="C494" i="2" a="1"/>
  <c r="C494" i="2" s="1"/>
  <c r="C493" i="2" a="1"/>
  <c r="C493" i="2" s="1"/>
  <c r="C492" i="2" a="1"/>
  <c r="C492" i="2" s="1"/>
  <c r="C491" i="2" a="1"/>
  <c r="C491" i="2" s="1"/>
  <c r="C490" i="2" a="1"/>
  <c r="C490" i="2" s="1"/>
  <c r="C489" i="2" a="1"/>
  <c r="C489" i="2" s="1"/>
  <c r="C488" i="2" a="1"/>
  <c r="C488" i="2" s="1"/>
  <c r="C487" i="2" a="1"/>
  <c r="C487" i="2" s="1"/>
  <c r="C486" i="2" a="1"/>
  <c r="C486" i="2" s="1"/>
  <c r="C485" i="2" a="1"/>
  <c r="C485" i="2" s="1"/>
  <c r="C484" i="2" a="1"/>
  <c r="C484" i="2" s="1"/>
  <c r="C483" i="2" a="1"/>
  <c r="C483" i="2" s="1"/>
  <c r="C482" i="2" a="1"/>
  <c r="C482" i="2" s="1"/>
  <c r="C481" i="2" a="1"/>
  <c r="C481" i="2" s="1"/>
  <c r="C480" i="2" a="1"/>
  <c r="C480" i="2" s="1"/>
  <c r="C479" i="2" a="1"/>
  <c r="C479" i="2" s="1"/>
  <c r="C478" i="2" a="1"/>
  <c r="C478" i="2" s="1"/>
  <c r="C477" i="2" a="1"/>
  <c r="C477" i="2" s="1"/>
  <c r="C476" i="2" a="1"/>
  <c r="C476" i="2" s="1"/>
  <c r="C475" i="2" a="1"/>
  <c r="C475" i="2" s="1"/>
  <c r="C474" i="2" a="1"/>
  <c r="C474" i="2" s="1"/>
  <c r="C473" i="2" a="1"/>
  <c r="C473" i="2" s="1"/>
  <c r="C472" i="2" a="1"/>
  <c r="C472" i="2" s="1"/>
  <c r="C471" i="2" a="1"/>
  <c r="C471" i="2" s="1"/>
  <c r="C470" i="2" a="1"/>
  <c r="C470" i="2" s="1"/>
  <c r="C469" i="2" a="1"/>
  <c r="C469" i="2" s="1"/>
  <c r="C468" i="2" a="1"/>
  <c r="C468" i="2" s="1"/>
  <c r="C467" i="2" a="1"/>
  <c r="C467" i="2" s="1"/>
  <c r="C466" i="2"/>
  <c r="C466" i="2" a="1"/>
  <c r="C465" i="2" a="1"/>
  <c r="C465" i="2" s="1"/>
  <c r="C464" i="2" a="1"/>
  <c r="C464" i="2" s="1"/>
  <c r="C463" i="2" a="1"/>
  <c r="C463" i="2" s="1"/>
  <c r="C462" i="2" a="1"/>
  <c r="C462" i="2" s="1"/>
  <c r="C461" i="2" a="1"/>
  <c r="C461" i="2" s="1"/>
  <c r="C460" i="2" a="1"/>
  <c r="C460" i="2" s="1"/>
  <c r="C459" i="2" a="1"/>
  <c r="C459" i="2" s="1"/>
  <c r="C458" i="2" a="1"/>
  <c r="C458" i="2" s="1"/>
  <c r="C457" i="2" a="1"/>
  <c r="C457" i="2" s="1"/>
  <c r="C456" i="2" a="1"/>
  <c r="C456" i="2" s="1"/>
  <c r="C455" i="2"/>
  <c r="C455" i="2" a="1"/>
  <c r="C454" i="2" a="1"/>
  <c r="C454" i="2" s="1"/>
  <c r="C453" i="2" a="1"/>
  <c r="C453" i="2" s="1"/>
  <c r="C452" i="2" a="1"/>
  <c r="C452" i="2" s="1"/>
  <c r="C451" i="2" a="1"/>
  <c r="C451" i="2" s="1"/>
  <c r="C450" i="2" a="1"/>
  <c r="C450" i="2" s="1"/>
  <c r="C449" i="2" a="1"/>
  <c r="C449" i="2" s="1"/>
  <c r="C448" i="2" a="1"/>
  <c r="C448" i="2" s="1"/>
  <c r="C447" i="2"/>
  <c r="C447" i="2" a="1"/>
  <c r="C446" i="2" a="1"/>
  <c r="C446" i="2" s="1"/>
  <c r="C445" i="2" a="1"/>
  <c r="C445" i="2" s="1"/>
  <c r="C444" i="2" a="1"/>
  <c r="C444" i="2" s="1"/>
  <c r="C443" i="2" a="1"/>
  <c r="C443" i="2" s="1"/>
  <c r="C442" i="2" a="1"/>
  <c r="C442" i="2" s="1"/>
  <c r="C441" i="2" a="1"/>
  <c r="C441" i="2" s="1"/>
  <c r="C440" i="2" a="1"/>
  <c r="C440" i="2" s="1"/>
  <c r="C439" i="2" a="1"/>
  <c r="C439" i="2" s="1"/>
  <c r="C438" i="2" a="1"/>
  <c r="C438" i="2" s="1"/>
  <c r="C437" i="2" a="1"/>
  <c r="C437" i="2" s="1"/>
  <c r="C436" i="2" a="1"/>
  <c r="C436" i="2" s="1"/>
  <c r="C435" i="2" a="1"/>
  <c r="C435" i="2" s="1"/>
  <c r="C434" i="2" a="1"/>
  <c r="C434" i="2" s="1"/>
  <c r="C433" i="2" a="1"/>
  <c r="C433" i="2" s="1"/>
  <c r="C432" i="2" a="1"/>
  <c r="C432" i="2" s="1"/>
  <c r="C431" i="2" a="1"/>
  <c r="C431" i="2" s="1"/>
  <c r="C430" i="2" a="1"/>
  <c r="C430" i="2" s="1"/>
  <c r="C429" i="2" a="1"/>
  <c r="C429" i="2" s="1"/>
  <c r="C428" i="2" a="1"/>
  <c r="C428" i="2" s="1"/>
  <c r="C427" i="2" a="1"/>
  <c r="C427" i="2" s="1"/>
  <c r="C426" i="2"/>
  <c r="C426" i="2" a="1"/>
  <c r="C425" i="2" a="1"/>
  <c r="C425" i="2" s="1"/>
  <c r="C424" i="2" a="1"/>
  <c r="C424" i="2" s="1"/>
  <c r="C423" i="2" a="1"/>
  <c r="C423" i="2" s="1"/>
  <c r="C422" i="2" a="1"/>
  <c r="C422" i="2" s="1"/>
  <c r="C421" i="2" a="1"/>
  <c r="C421" i="2" s="1"/>
  <c r="C420" i="2" a="1"/>
  <c r="C420" i="2" s="1"/>
  <c r="C419" i="2" a="1"/>
  <c r="C419" i="2" s="1"/>
  <c r="C418" i="2" a="1"/>
  <c r="C418" i="2" s="1"/>
  <c r="C417" i="2" a="1"/>
  <c r="C417" i="2" s="1"/>
  <c r="C416" i="2" a="1"/>
  <c r="C416" i="2" s="1"/>
  <c r="C415" i="2" a="1"/>
  <c r="C415" i="2" s="1"/>
  <c r="C414" i="2" a="1"/>
  <c r="C414" i="2" s="1"/>
  <c r="C413" i="2" a="1"/>
  <c r="C413" i="2" s="1"/>
  <c r="C412" i="2" a="1"/>
  <c r="C412" i="2" s="1"/>
  <c r="C411" i="2" a="1"/>
  <c r="C411" i="2" s="1"/>
  <c r="C410" i="2" a="1"/>
  <c r="C410" i="2" s="1"/>
  <c r="C409" i="2" a="1"/>
  <c r="C409" i="2" s="1"/>
  <c r="C408" i="2" a="1"/>
  <c r="C408" i="2" s="1"/>
  <c r="C407" i="2" a="1"/>
  <c r="C407" i="2" s="1"/>
  <c r="C406" i="2" a="1"/>
  <c r="C406" i="2" s="1"/>
  <c r="C405" i="2" a="1"/>
  <c r="C405" i="2" s="1"/>
  <c r="C404" i="2" a="1"/>
  <c r="C404" i="2" s="1"/>
  <c r="C403" i="2" a="1"/>
  <c r="C403" i="2" s="1"/>
  <c r="C402" i="2" a="1"/>
  <c r="C402" i="2" s="1"/>
  <c r="C401" i="2" a="1"/>
  <c r="C401" i="2" s="1"/>
  <c r="C400" i="2" a="1"/>
  <c r="C400" i="2" s="1"/>
  <c r="C399" i="2" a="1"/>
  <c r="C399" i="2" s="1"/>
  <c r="C398" i="2" a="1"/>
  <c r="C398" i="2" s="1"/>
  <c r="C397" i="2" a="1"/>
  <c r="C397" i="2" s="1"/>
  <c r="C396" i="2" a="1"/>
  <c r="C396" i="2" s="1"/>
  <c r="C395" i="2" a="1"/>
  <c r="C395" i="2" s="1"/>
  <c r="C394" i="2" a="1"/>
  <c r="C394" i="2" s="1"/>
  <c r="C393" i="2" a="1"/>
  <c r="C393" i="2" s="1"/>
  <c r="C392" i="2" a="1"/>
  <c r="C392" i="2" s="1"/>
  <c r="C391" i="2" a="1"/>
  <c r="C391" i="2" s="1"/>
  <c r="C390" i="2" a="1"/>
  <c r="C390" i="2" s="1"/>
  <c r="C389" i="2" a="1"/>
  <c r="C389" i="2" s="1"/>
  <c r="C388" i="2" a="1"/>
  <c r="C388" i="2" s="1"/>
  <c r="C387" i="2" a="1"/>
  <c r="C387" i="2" s="1"/>
  <c r="C386" i="2" a="1"/>
  <c r="C386" i="2" s="1"/>
  <c r="C385" i="2" a="1"/>
  <c r="C385" i="2" s="1"/>
  <c r="C384" i="2" a="1"/>
  <c r="C384" i="2" s="1"/>
  <c r="C383" i="2" a="1"/>
  <c r="C383" i="2" s="1"/>
  <c r="C382" i="2" a="1"/>
  <c r="C382" i="2" s="1"/>
  <c r="C381" i="2" a="1"/>
  <c r="C381" i="2" s="1"/>
  <c r="C380" i="2" a="1"/>
  <c r="C380" i="2" s="1"/>
  <c r="C379" i="2" a="1"/>
  <c r="C379" i="2" s="1"/>
  <c r="C378" i="2" a="1"/>
  <c r="C378" i="2" s="1"/>
  <c r="C377" i="2" a="1"/>
  <c r="C377" i="2" s="1"/>
  <c r="C376" i="2"/>
  <c r="C376" i="2" a="1"/>
  <c r="C375" i="2" a="1"/>
  <c r="C375" i="2" s="1"/>
  <c r="C374" i="2" a="1"/>
  <c r="C374" i="2" s="1"/>
  <c r="C373" i="2" a="1"/>
  <c r="C373" i="2" s="1"/>
  <c r="C372" i="2" a="1"/>
  <c r="C372" i="2" s="1"/>
  <c r="C371" i="2" a="1"/>
  <c r="C371" i="2" s="1"/>
  <c r="C370" i="2" a="1"/>
  <c r="C370" i="2" s="1"/>
  <c r="C369" i="2" a="1"/>
  <c r="C369" i="2" s="1"/>
  <c r="C368" i="2" a="1"/>
  <c r="C368" i="2" s="1"/>
  <c r="C367" i="2" a="1"/>
  <c r="C367" i="2" s="1"/>
  <c r="C366" i="2" a="1"/>
  <c r="C366" i="2" s="1"/>
  <c r="C365" i="2" a="1"/>
  <c r="C365" i="2" s="1"/>
  <c r="C364" i="2" a="1"/>
  <c r="C364" i="2" s="1"/>
  <c r="C363" i="2" a="1"/>
  <c r="C363" i="2" s="1"/>
  <c r="C362" i="2" a="1"/>
  <c r="C362" i="2" s="1"/>
  <c r="C361" i="2" a="1"/>
  <c r="C361" i="2" s="1"/>
  <c r="C360" i="2" a="1"/>
  <c r="C360" i="2" s="1"/>
  <c r="C359" i="2" a="1"/>
  <c r="C359" i="2" s="1"/>
  <c r="C358" i="2" a="1"/>
  <c r="C358" i="2" s="1"/>
  <c r="C357" i="2" a="1"/>
  <c r="C357" i="2" s="1"/>
  <c r="C356" i="2" a="1"/>
  <c r="C356" i="2" s="1"/>
  <c r="C355" i="2" a="1"/>
  <c r="C355" i="2" s="1"/>
  <c r="C354" i="2" a="1"/>
  <c r="C354" i="2" s="1"/>
  <c r="C353" i="2" a="1"/>
  <c r="C353" i="2" s="1"/>
  <c r="C352" i="2" a="1"/>
  <c r="C352" i="2" s="1"/>
  <c r="C351" i="2" a="1"/>
  <c r="C351" i="2" s="1"/>
  <c r="C350" i="2" a="1"/>
  <c r="C350" i="2" s="1"/>
  <c r="C349" i="2" a="1"/>
  <c r="C349" i="2" s="1"/>
  <c r="C348" i="2" a="1"/>
  <c r="C348" i="2" s="1"/>
  <c r="C347" i="2" a="1"/>
  <c r="C347" i="2" s="1"/>
  <c r="C346" i="2" a="1"/>
  <c r="C346" i="2" s="1"/>
  <c r="C345" i="2" a="1"/>
  <c r="C345" i="2" s="1"/>
  <c r="C344" i="2" a="1"/>
  <c r="C344" i="2" s="1"/>
  <c r="C343" i="2" a="1"/>
  <c r="C343" i="2" s="1"/>
  <c r="C342" i="2" a="1"/>
  <c r="C342" i="2" s="1"/>
  <c r="C341" i="2" a="1"/>
  <c r="C341" i="2" s="1"/>
  <c r="C340" i="2" a="1"/>
  <c r="C340" i="2" s="1"/>
  <c r="C339" i="2" a="1"/>
  <c r="C339" i="2" s="1"/>
  <c r="C338" i="2" a="1"/>
  <c r="C338" i="2" s="1"/>
  <c r="C337" i="2" a="1"/>
  <c r="C337" i="2" s="1"/>
  <c r="C336" i="2"/>
  <c r="C336" i="2" a="1"/>
  <c r="C335" i="2" a="1"/>
  <c r="C335" i="2" s="1"/>
  <c r="C334" i="2" a="1"/>
  <c r="C334" i="2" s="1"/>
  <c r="C333" i="2" a="1"/>
  <c r="C333" i="2" s="1"/>
  <c r="C332" i="2" a="1"/>
  <c r="C332" i="2" s="1"/>
  <c r="C331" i="2" a="1"/>
  <c r="C331" i="2" s="1"/>
  <c r="C330" i="2" a="1"/>
  <c r="C330" i="2" s="1"/>
  <c r="C329" i="2" a="1"/>
  <c r="C329" i="2" s="1"/>
  <c r="C328" i="2" a="1"/>
  <c r="C328" i="2" s="1"/>
  <c r="C327" i="2" a="1"/>
  <c r="C327" i="2" s="1"/>
  <c r="C326" i="2" a="1"/>
  <c r="C326" i="2" s="1"/>
  <c r="C325" i="2" a="1"/>
  <c r="C325" i="2" s="1"/>
  <c r="C324" i="2" a="1"/>
  <c r="C324" i="2" s="1"/>
  <c r="C323" i="2" a="1"/>
  <c r="C323" i="2" s="1"/>
  <c r="C322" i="2" a="1"/>
  <c r="C322" i="2" s="1"/>
  <c r="C321" i="2" a="1"/>
  <c r="C321" i="2" s="1"/>
  <c r="C320" i="2" a="1"/>
  <c r="C320" i="2" s="1"/>
  <c r="C319" i="2" a="1"/>
  <c r="C319" i="2" s="1"/>
  <c r="C318" i="2" a="1"/>
  <c r="C318" i="2" s="1"/>
  <c r="C317" i="2" a="1"/>
  <c r="C317" i="2" s="1"/>
  <c r="C316" i="2" a="1"/>
  <c r="C316" i="2" s="1"/>
  <c r="C315" i="2" a="1"/>
  <c r="C315" i="2" s="1"/>
  <c r="C314" i="2" a="1"/>
  <c r="C314" i="2" s="1"/>
  <c r="C313" i="2" a="1"/>
  <c r="C313" i="2" s="1"/>
  <c r="C312" i="2" a="1"/>
  <c r="C312" i="2" s="1"/>
  <c r="C311" i="2" a="1"/>
  <c r="C311" i="2" s="1"/>
  <c r="C310" i="2" a="1"/>
  <c r="C310" i="2" s="1"/>
  <c r="C309" i="2" a="1"/>
  <c r="C309" i="2" s="1"/>
  <c r="C308" i="2" a="1"/>
  <c r="C308" i="2" s="1"/>
  <c r="C307" i="2" a="1"/>
  <c r="C307" i="2" s="1"/>
  <c r="C306" i="2" a="1"/>
  <c r="C306" i="2" s="1"/>
  <c r="C305" i="2" a="1"/>
  <c r="C305" i="2" s="1"/>
  <c r="C304" i="2" a="1"/>
  <c r="C304" i="2" s="1"/>
  <c r="C303" i="2" a="1"/>
  <c r="C303" i="2" s="1"/>
  <c r="C302" i="2" a="1"/>
  <c r="C302" i="2" s="1"/>
  <c r="C301" i="2" a="1"/>
  <c r="C301" i="2" s="1"/>
  <c r="C300" i="2" a="1"/>
  <c r="C300" i="2" s="1"/>
  <c r="C299" i="2" a="1"/>
  <c r="C299" i="2" s="1"/>
  <c r="C298" i="2" a="1"/>
  <c r="C298" i="2" s="1"/>
  <c r="C297" i="2" a="1"/>
  <c r="C297" i="2" s="1"/>
  <c r="C296" i="2" a="1"/>
  <c r="C296" i="2" s="1"/>
  <c r="C295" i="2" a="1"/>
  <c r="C295" i="2" s="1"/>
  <c r="C294" i="2" a="1"/>
  <c r="C294" i="2" s="1"/>
  <c r="C293" i="2" a="1"/>
  <c r="C293" i="2" s="1"/>
  <c r="C292" i="2" a="1"/>
  <c r="C292" i="2" s="1"/>
  <c r="C291" i="2" a="1"/>
  <c r="C291" i="2" s="1"/>
  <c r="C290" i="2" a="1"/>
  <c r="C290" i="2" s="1"/>
  <c r="C289" i="2" a="1"/>
  <c r="C289" i="2" s="1"/>
  <c r="C288" i="2" a="1"/>
  <c r="C288" i="2" s="1"/>
  <c r="C287" i="2" a="1"/>
  <c r="C287" i="2" s="1"/>
  <c r="C286" i="2" a="1"/>
  <c r="C286" i="2" s="1"/>
  <c r="C285" i="2" a="1"/>
  <c r="C285" i="2" s="1"/>
  <c r="C284" i="2" a="1"/>
  <c r="C284" i="2" s="1"/>
  <c r="C283" i="2" a="1"/>
  <c r="C283" i="2" s="1"/>
  <c r="C282" i="2" a="1"/>
  <c r="C282" i="2" s="1"/>
  <c r="C281" i="2" a="1"/>
  <c r="C281" i="2" s="1"/>
  <c r="C280" i="2" a="1"/>
  <c r="C280" i="2" s="1"/>
  <c r="C279" i="2" a="1"/>
  <c r="C279" i="2" s="1"/>
  <c r="C278" i="2" a="1"/>
  <c r="C278" i="2" s="1"/>
  <c r="C277" i="2" a="1"/>
  <c r="C277" i="2" s="1"/>
  <c r="C276" i="2" a="1"/>
  <c r="C276" i="2" s="1"/>
  <c r="C275" i="2" a="1"/>
  <c r="C275" i="2" s="1"/>
  <c r="C274" i="2"/>
  <c r="C274" i="2" a="1"/>
  <c r="C273" i="2" a="1"/>
  <c r="C273" i="2" s="1"/>
  <c r="C272" i="2" a="1"/>
  <c r="C272" i="2" s="1"/>
  <c r="C271" i="2" a="1"/>
  <c r="C271" i="2" s="1"/>
  <c r="C270" i="2" a="1"/>
  <c r="C270" i="2" s="1"/>
  <c r="C269" i="2" a="1"/>
  <c r="C269" i="2" s="1"/>
  <c r="C268" i="2" a="1"/>
  <c r="C268" i="2" s="1"/>
  <c r="C267" i="2" a="1"/>
  <c r="C267" i="2" s="1"/>
  <c r="C266" i="2" a="1"/>
  <c r="C266" i="2" s="1"/>
  <c r="C265" i="2" a="1"/>
  <c r="C265" i="2" s="1"/>
  <c r="C264" i="2" a="1"/>
  <c r="C264" i="2" s="1"/>
  <c r="C263" i="2" a="1"/>
  <c r="C263" i="2" s="1"/>
  <c r="C262" i="2" a="1"/>
  <c r="C262" i="2" s="1"/>
  <c r="C261" i="2" a="1"/>
  <c r="C261" i="2" s="1"/>
  <c r="C260" i="2" a="1"/>
  <c r="C260" i="2" s="1"/>
  <c r="C259" i="2" a="1"/>
  <c r="C259" i="2" s="1"/>
  <c r="C258" i="2"/>
  <c r="C258" i="2" a="1"/>
  <c r="C257" i="2" a="1"/>
  <c r="C257" i="2" s="1"/>
  <c r="C256" i="2" a="1"/>
  <c r="C256" i="2" s="1"/>
  <c r="C255" i="2" a="1"/>
  <c r="C255" i="2" s="1"/>
  <c r="C254" i="2" a="1"/>
  <c r="C254" i="2" s="1"/>
  <c r="C253" i="2" a="1"/>
  <c r="C253" i="2" s="1"/>
  <c r="C252" i="2" a="1"/>
  <c r="C252" i="2" s="1"/>
  <c r="C251" i="2" a="1"/>
  <c r="C251" i="2" s="1"/>
  <c r="C250" i="2" a="1"/>
  <c r="C250" i="2" s="1"/>
  <c r="C249" i="2" a="1"/>
  <c r="C249" i="2" s="1"/>
  <c r="C248" i="2" a="1"/>
  <c r="C248" i="2" s="1"/>
  <c r="C247" i="2" a="1"/>
  <c r="C247" i="2" s="1"/>
  <c r="C246" i="2" a="1"/>
  <c r="C246" i="2" s="1"/>
  <c r="C245" i="2" a="1"/>
  <c r="C245" i="2" s="1"/>
  <c r="C244" i="2" a="1"/>
  <c r="C244" i="2" s="1"/>
  <c r="C243" i="2" a="1"/>
  <c r="C243" i="2" s="1"/>
  <c r="C242" i="2"/>
  <c r="C242" i="2" a="1"/>
  <c r="C241" i="2" a="1"/>
  <c r="C241" i="2" s="1"/>
  <c r="C240" i="2" a="1"/>
  <c r="C240" i="2" s="1"/>
  <c r="C239" i="2" a="1"/>
  <c r="C239" i="2" s="1"/>
  <c r="C238" i="2" a="1"/>
  <c r="C238" i="2" s="1"/>
  <c r="C237" i="2" a="1"/>
  <c r="C237" i="2" s="1"/>
  <c r="C236" i="2" a="1"/>
  <c r="C236" i="2" s="1"/>
  <c r="C235" i="2" a="1"/>
  <c r="C235" i="2" s="1"/>
  <c r="C234" i="2" a="1"/>
  <c r="C234" i="2" s="1"/>
  <c r="C233" i="2" a="1"/>
  <c r="C233" i="2" s="1"/>
  <c r="C232" i="2" a="1"/>
  <c r="C232" i="2" s="1"/>
  <c r="C231" i="2" a="1"/>
  <c r="C231" i="2" s="1"/>
  <c r="C230" i="2" a="1"/>
  <c r="C230" i="2" s="1"/>
  <c r="C229" i="2" a="1"/>
  <c r="C229" i="2" s="1"/>
  <c r="C228" i="2" a="1"/>
  <c r="C228" i="2" s="1"/>
  <c r="C227" i="2" a="1"/>
  <c r="C227" i="2" s="1"/>
  <c r="C226" i="2" a="1"/>
  <c r="C226" i="2" s="1"/>
  <c r="C225" i="2" a="1"/>
  <c r="C225" i="2" s="1"/>
  <c r="C224" i="2" a="1"/>
  <c r="C224" i="2" s="1"/>
  <c r="C223" i="2" a="1"/>
  <c r="C223" i="2" s="1"/>
  <c r="C222" i="2" a="1"/>
  <c r="C222" i="2" s="1"/>
  <c r="C221" i="2" a="1"/>
  <c r="C221" i="2" s="1"/>
  <c r="C220" i="2" a="1"/>
  <c r="C220" i="2" s="1"/>
  <c r="C219" i="2" a="1"/>
  <c r="C219" i="2" s="1"/>
  <c r="C218" i="2" a="1"/>
  <c r="C218" i="2" s="1"/>
  <c r="C217" i="2" a="1"/>
  <c r="C217" i="2" s="1"/>
  <c r="C216" i="2" a="1"/>
  <c r="C216" i="2" s="1"/>
  <c r="C215" i="2" a="1"/>
  <c r="C215" i="2" s="1"/>
  <c r="C214" i="2" a="1"/>
  <c r="C214" i="2" s="1"/>
  <c r="C213" i="2" a="1"/>
  <c r="C213" i="2" s="1"/>
  <c r="C212" i="2" a="1"/>
  <c r="C212" i="2" s="1"/>
  <c r="C211" i="2" a="1"/>
  <c r="C211" i="2" s="1"/>
  <c r="C210" i="2" a="1"/>
  <c r="C210" i="2" s="1"/>
  <c r="C209" i="2" a="1"/>
  <c r="C209" i="2" s="1"/>
  <c r="C208" i="2"/>
  <c r="C208" i="2" a="1"/>
  <c r="C207" i="2" a="1"/>
  <c r="C207" i="2" s="1"/>
  <c r="C206" i="2" a="1"/>
  <c r="C206" i="2" s="1"/>
  <c r="C205" i="2" a="1"/>
  <c r="C205" i="2" s="1"/>
  <c r="C204" i="2" a="1"/>
  <c r="C204" i="2" s="1"/>
  <c r="C203" i="2" a="1"/>
  <c r="C203" i="2" s="1"/>
  <c r="C202" i="2" a="1"/>
  <c r="C202" i="2" s="1"/>
  <c r="C201" i="2" a="1"/>
  <c r="C201" i="2" s="1"/>
  <c r="C200" i="2" a="1"/>
  <c r="C200" i="2" s="1"/>
  <c r="C199" i="2" a="1"/>
  <c r="C199" i="2" s="1"/>
  <c r="C198" i="2" a="1"/>
  <c r="C198" i="2" s="1"/>
  <c r="C197" i="2" a="1"/>
  <c r="C197" i="2" s="1"/>
  <c r="C196" i="2" a="1"/>
  <c r="C196" i="2" s="1"/>
  <c r="C195" i="2" a="1"/>
  <c r="C195" i="2" s="1"/>
  <c r="C194" i="2" a="1"/>
  <c r="C194" i="2" s="1"/>
  <c r="C193" i="2" a="1"/>
  <c r="C193" i="2" s="1"/>
  <c r="C192" i="2" a="1"/>
  <c r="C192" i="2" s="1"/>
  <c r="C191" i="2"/>
  <c r="C191" i="2" a="1"/>
  <c r="C190" i="2" a="1"/>
  <c r="C190" i="2" s="1"/>
  <c r="C189" i="2" a="1"/>
  <c r="C189" i="2" s="1"/>
  <c r="C188" i="2" a="1"/>
  <c r="C188" i="2" s="1"/>
  <c r="C187" i="2" a="1"/>
  <c r="C187" i="2" s="1"/>
  <c r="C186" i="2"/>
  <c r="C186" i="2" a="1"/>
  <c r="C185" i="2" a="1"/>
  <c r="C185" i="2" s="1"/>
  <c r="C184" i="2" a="1"/>
  <c r="C184" i="2" s="1"/>
  <c r="C183" i="2" a="1"/>
  <c r="C183" i="2" s="1"/>
  <c r="C182" i="2" a="1"/>
  <c r="C182" i="2" s="1"/>
  <c r="C181" i="2" a="1"/>
  <c r="C181" i="2" s="1"/>
  <c r="C180" i="2" a="1"/>
  <c r="C180" i="2" s="1"/>
  <c r="C179" i="2" a="1"/>
  <c r="C179" i="2" s="1"/>
  <c r="C178" i="2" a="1"/>
  <c r="C178" i="2" s="1"/>
  <c r="C177" i="2" a="1"/>
  <c r="C177" i="2" s="1"/>
  <c r="C176" i="2" a="1"/>
  <c r="C176" i="2" s="1"/>
  <c r="C175" i="2" a="1"/>
  <c r="C175" i="2" s="1"/>
  <c r="C174" i="2" a="1"/>
  <c r="C174" i="2" s="1"/>
  <c r="C173" i="2" a="1"/>
  <c r="C173" i="2" s="1"/>
  <c r="C172" i="2" a="1"/>
  <c r="C172" i="2" s="1"/>
  <c r="C171" i="2" a="1"/>
  <c r="C171" i="2" s="1"/>
  <c r="C170" i="2" a="1"/>
  <c r="C170" i="2" s="1"/>
  <c r="C169" i="2" a="1"/>
  <c r="C169" i="2" s="1"/>
  <c r="C168" i="2" a="1"/>
  <c r="C168" i="2" s="1"/>
  <c r="C167" i="2" a="1"/>
  <c r="C167" i="2" s="1"/>
  <c r="C166" i="2" a="1"/>
  <c r="C166" i="2" s="1"/>
  <c r="C165" i="2" a="1"/>
  <c r="C165" i="2" s="1"/>
  <c r="C164" i="2" a="1"/>
  <c r="C164" i="2" s="1"/>
  <c r="C163" i="2" a="1"/>
  <c r="C163" i="2" s="1"/>
  <c r="C162" i="2" a="1"/>
  <c r="C162" i="2" s="1"/>
  <c r="C161" i="2" a="1"/>
  <c r="C161" i="2" s="1"/>
  <c r="C160" i="2" a="1"/>
  <c r="C160" i="2" s="1"/>
  <c r="C159" i="2"/>
  <c r="C159" i="2" a="1"/>
  <c r="C158" i="2" a="1"/>
  <c r="C158" i="2" s="1"/>
  <c r="C157" i="2" a="1"/>
  <c r="C157" i="2" s="1"/>
  <c r="C156" i="2" a="1"/>
  <c r="C156" i="2" s="1"/>
  <c r="C155" i="2" a="1"/>
  <c r="C155" i="2" s="1"/>
  <c r="C154" i="2" a="1"/>
  <c r="C154" i="2" s="1"/>
  <c r="C153" i="2" a="1"/>
  <c r="C153" i="2" s="1"/>
  <c r="C152" i="2" a="1"/>
  <c r="C152" i="2" s="1"/>
  <c r="C151" i="2" a="1"/>
  <c r="C151" i="2" s="1"/>
  <c r="C150" i="2" a="1"/>
  <c r="C150" i="2" s="1"/>
  <c r="C149" i="2" a="1"/>
  <c r="C149" i="2" s="1"/>
  <c r="C148" i="2" a="1"/>
  <c r="C148" i="2" s="1"/>
  <c r="C147" i="2" a="1"/>
  <c r="C147" i="2" s="1"/>
  <c r="C146" i="2" a="1"/>
  <c r="C146" i="2" s="1"/>
  <c r="C145" i="2" a="1"/>
  <c r="C145" i="2" s="1"/>
  <c r="C144" i="2"/>
  <c r="C144" i="2" a="1"/>
  <c r="C143" i="2" a="1"/>
  <c r="C143" i="2" s="1"/>
  <c r="C142" i="2" a="1"/>
  <c r="C142" i="2" s="1"/>
  <c r="C141" i="2" a="1"/>
  <c r="C141" i="2" s="1"/>
  <c r="C140" i="2" a="1"/>
  <c r="C140" i="2" s="1"/>
  <c r="C139" i="2" a="1"/>
  <c r="C139" i="2" s="1"/>
  <c r="C138" i="2"/>
  <c r="C138" i="2" a="1"/>
  <c r="C137" i="2" a="1"/>
  <c r="C137" i="2" s="1"/>
  <c r="C136" i="2" a="1"/>
  <c r="C136" i="2" s="1"/>
  <c r="C135" i="2" a="1"/>
  <c r="C135" i="2" s="1"/>
  <c r="C134" i="2" a="1"/>
  <c r="C134" i="2" s="1"/>
  <c r="C133" i="2" a="1"/>
  <c r="C133" i="2" s="1"/>
  <c r="C132" i="2" a="1"/>
  <c r="C132" i="2" s="1"/>
  <c r="C131" i="2" a="1"/>
  <c r="C131" i="2" s="1"/>
  <c r="C130" i="2" a="1"/>
  <c r="C130" i="2" s="1"/>
  <c r="C129" i="2" a="1"/>
  <c r="C129" i="2" s="1"/>
  <c r="C128" i="2" a="1"/>
  <c r="C128" i="2" s="1"/>
  <c r="C127" i="2" a="1"/>
  <c r="C127" i="2" s="1"/>
  <c r="C126" i="2" a="1"/>
  <c r="C126" i="2" s="1"/>
  <c r="C125" i="2" a="1"/>
  <c r="C125" i="2" s="1"/>
  <c r="C124" i="2" a="1"/>
  <c r="C124" i="2" s="1"/>
  <c r="C123" i="2" a="1"/>
  <c r="C123" i="2" s="1"/>
  <c r="C122" i="2" a="1"/>
  <c r="C122" i="2" s="1"/>
  <c r="C121" i="2" a="1"/>
  <c r="C121" i="2" s="1"/>
  <c r="C120" i="2" a="1"/>
  <c r="C120" i="2" s="1"/>
  <c r="C119" i="2" a="1"/>
  <c r="C119" i="2" s="1"/>
  <c r="C118" i="2" a="1"/>
  <c r="C118" i="2" s="1"/>
  <c r="C117" i="2" a="1"/>
  <c r="C117" i="2" s="1"/>
  <c r="C116" i="2" a="1"/>
  <c r="C116" i="2" s="1"/>
  <c r="C115" i="2" a="1"/>
  <c r="C115" i="2" s="1"/>
  <c r="C114" i="2" a="1"/>
  <c r="C114" i="2" s="1"/>
  <c r="C113" i="2" a="1"/>
  <c r="C113" i="2" s="1"/>
  <c r="C112" i="2" a="1"/>
  <c r="C112" i="2" s="1"/>
  <c r="C111" i="2" a="1"/>
  <c r="C111" i="2" s="1"/>
  <c r="C110" i="2" a="1"/>
  <c r="C110" i="2" s="1"/>
  <c r="C109" i="2" a="1"/>
  <c r="C109" i="2" s="1"/>
  <c r="C108" i="2" a="1"/>
  <c r="C108" i="2" s="1"/>
  <c r="C107" i="2" a="1"/>
  <c r="C107" i="2" s="1"/>
  <c r="C106" i="2" a="1"/>
  <c r="C106" i="2" s="1"/>
  <c r="C105" i="2" a="1"/>
  <c r="C105" i="2" s="1"/>
  <c r="C104" i="2" a="1"/>
  <c r="C104" i="2" s="1"/>
  <c r="C103" i="2" a="1"/>
  <c r="C103" i="2" s="1"/>
  <c r="C102" i="2" a="1"/>
  <c r="C102" i="2" s="1"/>
  <c r="C101" i="2" a="1"/>
  <c r="C101" i="2" s="1"/>
  <c r="C100" i="2" a="1"/>
  <c r="C100" i="2" s="1"/>
  <c r="C99" i="2" a="1"/>
  <c r="C99" i="2" s="1"/>
  <c r="C98" i="2" a="1"/>
  <c r="C98" i="2" s="1"/>
  <c r="C97" i="2" a="1"/>
  <c r="C97" i="2" s="1"/>
  <c r="C96" i="2" a="1"/>
  <c r="C96" i="2" s="1"/>
  <c r="C95" i="2" a="1"/>
  <c r="C95" i="2" s="1"/>
  <c r="C94" i="2" a="1"/>
  <c r="C94" i="2" s="1"/>
  <c r="C93" i="2" a="1"/>
  <c r="C93" i="2" s="1"/>
  <c r="C92" i="2" a="1"/>
  <c r="C92" i="2" s="1"/>
  <c r="C91" i="2" a="1"/>
  <c r="C91" i="2" s="1"/>
  <c r="C90" i="2" a="1"/>
  <c r="C90" i="2" s="1"/>
  <c r="C89" i="2" a="1"/>
  <c r="C89" i="2" s="1"/>
  <c r="C88" i="2" a="1"/>
  <c r="C88" i="2" s="1"/>
  <c r="C87" i="2" a="1"/>
  <c r="C87" i="2" s="1"/>
  <c r="C86" i="2" a="1"/>
  <c r="C86" i="2" s="1"/>
  <c r="C85" i="2" a="1"/>
  <c r="C85" i="2" s="1"/>
  <c r="C84" i="2" a="1"/>
  <c r="C84" i="2" s="1"/>
  <c r="C83" i="2" a="1"/>
  <c r="C83" i="2" s="1"/>
  <c r="C82" i="2" a="1"/>
  <c r="C82" i="2" s="1"/>
  <c r="C81" i="2" a="1"/>
  <c r="C81" i="2" s="1"/>
  <c r="C80" i="2" a="1"/>
  <c r="C80" i="2" s="1"/>
  <c r="C79" i="2" a="1"/>
  <c r="C79" i="2" s="1"/>
  <c r="C78" i="2" a="1"/>
  <c r="C78" i="2" s="1"/>
  <c r="C77" i="2" a="1"/>
  <c r="C77" i="2" s="1"/>
  <c r="C76" i="2" a="1"/>
  <c r="C76" i="2" s="1"/>
  <c r="C75" i="2" a="1"/>
  <c r="C75" i="2" s="1"/>
  <c r="C74" i="2" a="1"/>
  <c r="C74" i="2" s="1"/>
  <c r="C73" i="2" a="1"/>
  <c r="C73" i="2" s="1"/>
  <c r="C72" i="2" a="1"/>
  <c r="C72" i="2" s="1"/>
  <c r="C71" i="2" a="1"/>
  <c r="C71" i="2" s="1"/>
  <c r="C70" i="2" a="1"/>
  <c r="C70" i="2" s="1"/>
  <c r="C69" i="2" a="1"/>
  <c r="C69" i="2" s="1"/>
  <c r="C68" i="2" a="1"/>
  <c r="C68" i="2" s="1"/>
  <c r="C67" i="2" a="1"/>
  <c r="C67" i="2" s="1"/>
  <c r="C66" i="2" a="1"/>
  <c r="C66" i="2" s="1"/>
  <c r="C65" i="2" a="1"/>
  <c r="C65" i="2" s="1"/>
  <c r="C64" i="2" a="1"/>
  <c r="C64" i="2" s="1"/>
  <c r="C63" i="2" a="1"/>
  <c r="C63" i="2" s="1"/>
  <c r="C62" i="2" a="1"/>
  <c r="C62" i="2" s="1"/>
  <c r="C61" i="2" a="1"/>
  <c r="C61" i="2" s="1"/>
  <c r="C60" i="2" a="1"/>
  <c r="C60" i="2" s="1"/>
  <c r="C59" i="2" a="1"/>
  <c r="C59" i="2" s="1"/>
  <c r="C58" i="2" a="1"/>
  <c r="C58" i="2" s="1"/>
  <c r="C57" i="2" a="1"/>
  <c r="C57" i="2" s="1"/>
  <c r="C56" i="2" a="1"/>
  <c r="C56" i="2" s="1"/>
  <c r="C55" i="2" a="1"/>
  <c r="C55" i="2" s="1"/>
  <c r="C54" i="2" a="1"/>
  <c r="C54" i="2" s="1"/>
  <c r="C53" i="2" a="1"/>
  <c r="C53" i="2" s="1"/>
  <c r="C52" i="2" a="1"/>
  <c r="C52" i="2" s="1"/>
  <c r="C51" i="2" a="1"/>
  <c r="C51" i="2" s="1"/>
  <c r="C50" i="2" a="1"/>
  <c r="C50" i="2" s="1"/>
  <c r="C49" i="2" a="1"/>
  <c r="C49" i="2" s="1"/>
  <c r="C48" i="2" a="1"/>
  <c r="C48" i="2" s="1"/>
  <c r="C47" i="2"/>
  <c r="C47" i="2" a="1"/>
  <c r="C46" i="2" a="1"/>
  <c r="C46" i="2" s="1"/>
  <c r="C45" i="2" a="1"/>
  <c r="C45" i="2" s="1"/>
  <c r="C44" i="2" a="1"/>
  <c r="C44" i="2" s="1"/>
  <c r="C43" i="2" a="1"/>
  <c r="C43" i="2" s="1"/>
  <c r="C42" i="2"/>
  <c r="C42" i="2" a="1"/>
  <c r="C41" i="2" a="1"/>
  <c r="C41" i="2" s="1"/>
  <c r="C40" i="2" a="1"/>
  <c r="C40" i="2" s="1"/>
  <c r="C39" i="2" a="1"/>
  <c r="C39" i="2" s="1"/>
  <c r="C38" i="2" a="1"/>
  <c r="C38" i="2" s="1"/>
  <c r="C37" i="2" a="1"/>
  <c r="C37" i="2" s="1"/>
  <c r="C36" i="2" a="1"/>
  <c r="C36" i="2" s="1"/>
  <c r="C35" i="2" a="1"/>
  <c r="C35" i="2" s="1"/>
  <c r="C34" i="2" a="1"/>
  <c r="C34" i="2" s="1"/>
  <c r="C33" i="2" a="1"/>
  <c r="C33" i="2" s="1"/>
  <c r="C32" i="2" a="1"/>
  <c r="C32" i="2" s="1"/>
  <c r="C31" i="2"/>
  <c r="C31" i="2" a="1"/>
  <c r="C30" i="2" a="1"/>
  <c r="C30" i="2" s="1"/>
  <c r="C29" i="2" a="1"/>
  <c r="C29" i="2" s="1"/>
  <c r="C28" i="2" a="1"/>
  <c r="C28" i="2" s="1"/>
  <c r="C27" i="2" a="1"/>
  <c r="C27" i="2" s="1"/>
  <c r="C26" i="2" a="1"/>
  <c r="C26" i="2" s="1"/>
  <c r="C25" i="2" a="1"/>
  <c r="C25" i="2" s="1"/>
  <c r="C24" i="2" a="1"/>
  <c r="C24" i="2" s="1"/>
  <c r="C23" i="2" a="1"/>
  <c r="C23" i="2" s="1"/>
  <c r="C22" i="2" a="1"/>
  <c r="C22" i="2" s="1"/>
  <c r="C21" i="2" a="1"/>
  <c r="C21" i="2" s="1"/>
  <c r="C20" i="2" a="1"/>
  <c r="C20" i="2" s="1"/>
  <c r="C19" i="2" a="1"/>
  <c r="C19" i="2" s="1"/>
  <c r="C18" i="2" a="1"/>
  <c r="C18" i="2" s="1"/>
  <c r="C17" i="2" a="1"/>
  <c r="C17" i="2" s="1"/>
  <c r="C16" i="2" a="1"/>
  <c r="C16" i="2" s="1"/>
  <c r="C15" i="2" a="1"/>
  <c r="C15" i="2" s="1"/>
  <c r="C14" i="2" a="1"/>
  <c r="C14" i="2" s="1"/>
  <c r="C13" i="2" a="1"/>
  <c r="C13" i="2" s="1"/>
  <c r="C12" i="2" a="1"/>
  <c r="C12" i="2" s="1"/>
  <c r="C11" i="2" a="1"/>
  <c r="C11" i="2" s="1"/>
  <c r="C10" i="2" a="1"/>
  <c r="C10" i="2" s="1"/>
  <c r="C9" i="2" a="1"/>
  <c r="C9" i="2" s="1"/>
  <c r="C8" i="2" a="1"/>
  <c r="C8" i="2" s="1"/>
  <c r="C7" i="2"/>
  <c r="C7" i="2" a="1"/>
  <c r="C6" i="2" a="1"/>
  <c r="C6" i="2" s="1"/>
  <c r="C5" i="2" a="1"/>
  <c r="C5" i="2" s="1"/>
  <c r="C4" i="2" a="1"/>
  <c r="C4" i="2" s="1"/>
  <c r="C3" i="2" a="1"/>
  <c r="C3" i="2" s="1"/>
  <c r="C2" i="2" a="1"/>
  <c r="C2" i="2" s="1"/>
  <c r="J539" i="2" a="1"/>
  <c r="J539"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<sst xmlns="http://schemas.openxmlformats.org/spreadsheetml/2006/main" count="129826" uniqueCount="23333">
  <si>
    <t>id</t>
  </si>
  <si>
    <t>name</t>
  </si>
  <si>
    <t>level</t>
  </si>
  <si>
    <t>hp</t>
  </si>
  <si>
    <t>base1-1</t>
  </si>
  <si>
    <t>Alakazam</t>
  </si>
  <si>
    <t>[65]</t>
  </si>
  <si>
    <t>Psychic</t>
  </si>
  <si>
    <t>Kadabra</t>
  </si>
  <si>
    <t>Ã—2</t>
  </si>
  <si>
    <t>base1-2</t>
  </si>
  <si>
    <t>Blastoise</t>
  </si>
  <si>
    <t>[9]</t>
  </si>
  <si>
    <t>Water</t>
  </si>
  <si>
    <t>Wartortle</t>
  </si>
  <si>
    <t>Lightning</t>
  </si>
  <si>
    <t>base1-3</t>
  </si>
  <si>
    <t>Chansey</t>
  </si>
  <si>
    <t>[113]</t>
  </si>
  <si>
    <t>Colorless</t>
  </si>
  <si>
    <t>Fighting</t>
  </si>
  <si>
    <t>base1-4</t>
  </si>
  <si>
    <t>Charizard</t>
  </si>
  <si>
    <t>[6]</t>
  </si>
  <si>
    <t>Fire</t>
  </si>
  <si>
    <t>Charmeleon</t>
  </si>
  <si>
    <t>base1-5</t>
  </si>
  <si>
    <t>Clefairy</t>
  </si>
  <si>
    <t>[35]</t>
  </si>
  <si>
    <t>base1-6</t>
  </si>
  <si>
    <t>Gyarados</t>
  </si>
  <si>
    <t>[130]</t>
  </si>
  <si>
    <t>Magikarp</t>
  </si>
  <si>
    <t>Grass</t>
  </si>
  <si>
    <t>base1-7</t>
  </si>
  <si>
    <t>Hitmonchan</t>
  </si>
  <si>
    <t>[107]</t>
  </si>
  <si>
    <t>base1-8</t>
  </si>
  <si>
    <t>Machamp</t>
  </si>
  <si>
    <t>[68]</t>
  </si>
  <si>
    <t>Machoke</t>
  </si>
  <si>
    <t>base1-9</t>
  </si>
  <si>
    <t>Magneton</t>
  </si>
  <si>
    <t>[82]</t>
  </si>
  <si>
    <t>Magnemite</t>
  </si>
  <si>
    <t>base1-10</t>
  </si>
  <si>
    <t>Mewtwo</t>
  </si>
  <si>
    <t>[150]</t>
  </si>
  <si>
    <t>base1-11</t>
  </si>
  <si>
    <t>Nidoking</t>
  </si>
  <si>
    <t>[34]</t>
  </si>
  <si>
    <t>Nidorino</t>
  </si>
  <si>
    <t>base1-12</t>
  </si>
  <si>
    <t>Ninetales</t>
  </si>
  <si>
    <t>[38]</t>
  </si>
  <si>
    <t>Vulpix</t>
  </si>
  <si>
    <t>base1-13</t>
  </si>
  <si>
    <t>Poliwrath</t>
  </si>
  <si>
    <t>[62]</t>
  </si>
  <si>
    <t>Poliwhirl</t>
  </si>
  <si>
    <t>base1-14</t>
  </si>
  <si>
    <t>Raichu</t>
  </si>
  <si>
    <t>[26]</t>
  </si>
  <si>
    <t>Pikachu</t>
  </si>
  <si>
    <t>base1-15</t>
  </si>
  <si>
    <t>Venusaur</t>
  </si>
  <si>
    <t>[3]</t>
  </si>
  <si>
    <t>Ivysaur</t>
  </si>
  <si>
    <t>base1-16</t>
  </si>
  <si>
    <t>Zapdos</t>
  </si>
  <si>
    <t>[145]</t>
  </si>
  <si>
    <t>base1-17</t>
  </si>
  <si>
    <t>Beedrill</t>
  </si>
  <si>
    <t>[15]</t>
  </si>
  <si>
    <t>Kakuna</t>
  </si>
  <si>
    <t>base1-18</t>
  </si>
  <si>
    <t>Dragonair</t>
  </si>
  <si>
    <t>[148]</t>
  </si>
  <si>
    <t>Dratini</t>
  </si>
  <si>
    <t>base1-19</t>
  </si>
  <si>
    <t>Dugtrio</t>
  </si>
  <si>
    <t>[51]</t>
  </si>
  <si>
    <t>Diglett</t>
  </si>
  <si>
    <t>base1-20</t>
  </si>
  <si>
    <t>Electabuzz</t>
  </si>
  <si>
    <t>[125]</t>
  </si>
  <si>
    <t>base1-21</t>
  </si>
  <si>
    <t>Electrode</t>
  </si>
  <si>
    <t>[101]</t>
  </si>
  <si>
    <t>Voltorb</t>
  </si>
  <si>
    <t>base1-22</t>
  </si>
  <si>
    <t>Pidgeotto</t>
  </si>
  <si>
    <t>[17]</t>
  </si>
  <si>
    <t>Pidgey</t>
  </si>
  <si>
    <t>base1-23</t>
  </si>
  <si>
    <t>Arcanine</t>
  </si>
  <si>
    <t>[59]</t>
  </si>
  <si>
    <t>Growlithe</t>
  </si>
  <si>
    <t>base1-24</t>
  </si>
  <si>
    <t>[5]</t>
  </si>
  <si>
    <t>Charmander</t>
  </si>
  <si>
    <t>base1-25</t>
  </si>
  <si>
    <t>Dewgong</t>
  </si>
  <si>
    <t>[87]</t>
  </si>
  <si>
    <t>Seel</t>
  </si>
  <si>
    <t>base1-26</t>
  </si>
  <si>
    <t>[147]</t>
  </si>
  <si>
    <t>base1-27</t>
  </si>
  <si>
    <t>Farfetch'd</t>
  </si>
  <si>
    <t>[83]</t>
  </si>
  <si>
    <t>base1-28</t>
  </si>
  <si>
    <t>[58]</t>
  </si>
  <si>
    <t>base1-29</t>
  </si>
  <si>
    <t>Haunter</t>
  </si>
  <si>
    <t>[93]</t>
  </si>
  <si>
    <t>Gastly</t>
  </si>
  <si>
    <t>base1-30</t>
  </si>
  <si>
    <t>[2]</t>
  </si>
  <si>
    <t>Bulbasaur</t>
  </si>
  <si>
    <t>base1-31</t>
  </si>
  <si>
    <t>Jynx</t>
  </si>
  <si>
    <t>[124]</t>
  </si>
  <si>
    <t>base1-32</t>
  </si>
  <si>
    <t>[64]</t>
  </si>
  <si>
    <t>Abra</t>
  </si>
  <si>
    <t>base1-33</t>
  </si>
  <si>
    <t>[14]</t>
  </si>
  <si>
    <t>Weedle</t>
  </si>
  <si>
    <t>base1-34</t>
  </si>
  <si>
    <t>[67]</t>
  </si>
  <si>
    <t>Machop</t>
  </si>
  <si>
    <t>base1-35</t>
  </si>
  <si>
    <t>[129]</t>
  </si>
  <si>
    <t>base1-36</t>
  </si>
  <si>
    <t>Magmar</t>
  </si>
  <si>
    <t>[126]</t>
  </si>
  <si>
    <t>base1-37</t>
  </si>
  <si>
    <t>[33]</t>
  </si>
  <si>
    <t>Nidoran â™‚</t>
  </si>
  <si>
    <t>base1-38</t>
  </si>
  <si>
    <t>[61]</t>
  </si>
  <si>
    <t>Poliwag</t>
  </si>
  <si>
    <t>base1-39</t>
  </si>
  <si>
    <t>Porygon</t>
  </si>
  <si>
    <t>[137]</t>
  </si>
  <si>
    <t>base1-40</t>
  </si>
  <si>
    <t>Raticate</t>
  </si>
  <si>
    <t>[20]</t>
  </si>
  <si>
    <t>Rattata</t>
  </si>
  <si>
    <t>base1-41</t>
  </si>
  <si>
    <t>[86]</t>
  </si>
  <si>
    <t>base1-42</t>
  </si>
  <si>
    <t>[8]</t>
  </si>
  <si>
    <t>Squirtle</t>
  </si>
  <si>
    <t>base1-43</t>
  </si>
  <si>
    <t>[63]</t>
  </si>
  <si>
    <t>base1-44</t>
  </si>
  <si>
    <t>[1]</t>
  </si>
  <si>
    <t>base1-45</t>
  </si>
  <si>
    <t>Caterpie</t>
  </si>
  <si>
    <t>[10]</t>
  </si>
  <si>
    <t>base1-46</t>
  </si>
  <si>
    <t>[4]</t>
  </si>
  <si>
    <t>base1-47</t>
  </si>
  <si>
    <t>[50]</t>
  </si>
  <si>
    <t>base1-48</t>
  </si>
  <si>
    <t>Doduo</t>
  </si>
  <si>
    <t>[84]</t>
  </si>
  <si>
    <t>base1-49</t>
  </si>
  <si>
    <t>Drowzee</t>
  </si>
  <si>
    <t>[96]</t>
  </si>
  <si>
    <t>base1-50</t>
  </si>
  <si>
    <t>[92]</t>
  </si>
  <si>
    <t>base1-51</t>
  </si>
  <si>
    <t>Koffing</t>
  </si>
  <si>
    <t>[109]</t>
  </si>
  <si>
    <t>base1-52</t>
  </si>
  <si>
    <t>[66]</t>
  </si>
  <si>
    <t>base1-53</t>
  </si>
  <si>
    <t>[81]</t>
  </si>
  <si>
    <t>base1-54</t>
  </si>
  <si>
    <t>Metapod</t>
  </si>
  <si>
    <t>[11]</t>
  </si>
  <si>
    <t>base1-55</t>
  </si>
  <si>
    <t>[32]</t>
  </si>
  <si>
    <t>base1-56</t>
  </si>
  <si>
    <t>Onix</t>
  </si>
  <si>
    <t>[95]</t>
  </si>
  <si>
    <t>base1-57</t>
  </si>
  <si>
    <t>[16]</t>
  </si>
  <si>
    <t>base1-58</t>
  </si>
  <si>
    <t>[25]</t>
  </si>
  <si>
    <t>base1-59</t>
  </si>
  <si>
    <t>[60]</t>
  </si>
  <si>
    <t>base1-60</t>
  </si>
  <si>
    <t>Ponyta</t>
  </si>
  <si>
    <t>[77]</t>
  </si>
  <si>
    <t>base1-61</t>
  </si>
  <si>
    <t>[19]</t>
  </si>
  <si>
    <t>base1-62</t>
  </si>
  <si>
    <t>Sandshrew</t>
  </si>
  <si>
    <t>[27]</t>
  </si>
  <si>
    <t>base1-63</t>
  </si>
  <si>
    <t>[7]</t>
  </si>
  <si>
    <t>base1-64</t>
  </si>
  <si>
    <t>Starmie</t>
  </si>
  <si>
    <t>[121]</t>
  </si>
  <si>
    <t>Staryu</t>
  </si>
  <si>
    <t>base1-65</t>
  </si>
  <si>
    <t>[120]</t>
  </si>
  <si>
    <t>base1-66</t>
  </si>
  <si>
    <t>Tangela</t>
  </si>
  <si>
    <t>[114]</t>
  </si>
  <si>
    <t>base1-67</t>
  </si>
  <si>
    <t>[100]</t>
  </si>
  <si>
    <t>base1-68</t>
  </si>
  <si>
    <t>[37]</t>
  </si>
  <si>
    <t>base1-69</t>
  </si>
  <si>
    <t>[13]</t>
  </si>
  <si>
    <t>base2-1</t>
  </si>
  <si>
    <t>Clefable</t>
  </si>
  <si>
    <t>[36]</t>
  </si>
  <si>
    <t>base2-2</t>
  </si>
  <si>
    <t>base2-3</t>
  </si>
  <si>
    <t>Flareon</t>
  </si>
  <si>
    <t>[136]</t>
  </si>
  <si>
    <t>Eevee</t>
  </si>
  <si>
    <t>base2-4</t>
  </si>
  <si>
    <t>Jolteon</t>
  </si>
  <si>
    <t>[135]</t>
  </si>
  <si>
    <t>base2-5</t>
  </si>
  <si>
    <t>Kangaskhan</t>
  </si>
  <si>
    <t>[115]</t>
  </si>
  <si>
    <t>base2-6</t>
  </si>
  <si>
    <t>Mr. Mime</t>
  </si>
  <si>
    <t>[122]</t>
  </si>
  <si>
    <t>Mime Jr.</t>
  </si>
  <si>
    <t>base2-7</t>
  </si>
  <si>
    <t>Nidoqueen</t>
  </si>
  <si>
    <t>[31]</t>
  </si>
  <si>
    <t>Nidorina</t>
  </si>
  <si>
    <t>base2-8</t>
  </si>
  <si>
    <t>Pidgeot</t>
  </si>
  <si>
    <t>[18]</t>
  </si>
  <si>
    <t>base2-9</t>
  </si>
  <si>
    <t>Pinsir</t>
  </si>
  <si>
    <t>[127]</t>
  </si>
  <si>
    <t>base2-10</t>
  </si>
  <si>
    <t>Scyther</t>
  </si>
  <si>
    <t>[123]</t>
  </si>
  <si>
    <t>base2-11</t>
  </si>
  <si>
    <t>Snorlax</t>
  </si>
  <si>
    <t>[143]</t>
  </si>
  <si>
    <t>Munchlax</t>
  </si>
  <si>
    <t>base2-12</t>
  </si>
  <si>
    <t>Vaporeon</t>
  </si>
  <si>
    <t>[134]</t>
  </si>
  <si>
    <t>base2-13</t>
  </si>
  <si>
    <t>Venomoth</t>
  </si>
  <si>
    <t>[49]</t>
  </si>
  <si>
    <t>Venonat</t>
  </si>
  <si>
    <t>base2-14</t>
  </si>
  <si>
    <t>Victreebel</t>
  </si>
  <si>
    <t>[71]</t>
  </si>
  <si>
    <t>Weepinbell</t>
  </si>
  <si>
    <t>base2-15</t>
  </si>
  <si>
    <t>Vileplume</t>
  </si>
  <si>
    <t>[45]</t>
  </si>
  <si>
    <t>Gloom</t>
  </si>
  <si>
    <t>base2-16</t>
  </si>
  <si>
    <t>Wigglytuff</t>
  </si>
  <si>
    <t>[40]</t>
  </si>
  <si>
    <t>Jigglypuff</t>
  </si>
  <si>
    <t>base2-17</t>
  </si>
  <si>
    <t>base2-18</t>
  </si>
  <si>
    <t>base2-19</t>
  </si>
  <si>
    <t>base2-20</t>
  </si>
  <si>
    <t>base2-21</t>
  </si>
  <si>
    <t>base2-22</t>
  </si>
  <si>
    <t>base2-23</t>
  </si>
  <si>
    <t>base2-24</t>
  </si>
  <si>
    <t>base2-25</t>
  </si>
  <si>
    <t>base2-26</t>
  </si>
  <si>
    <t>base2-27</t>
  </si>
  <si>
    <t>base2-28</t>
  </si>
  <si>
    <t>base2-29</t>
  </si>
  <si>
    <t>base2-30</t>
  </si>
  <si>
    <t>base2-31</t>
  </si>
  <si>
    <t>base2-32</t>
  </si>
  <si>
    <t>base2-33</t>
  </si>
  <si>
    <t>Butterfree</t>
  </si>
  <si>
    <t>[12]</t>
  </si>
  <si>
    <t>base2-34</t>
  </si>
  <si>
    <t>Dodrio</t>
  </si>
  <si>
    <t>[85]</t>
  </si>
  <si>
    <t>base2-35</t>
  </si>
  <si>
    <t>Exeggutor</t>
  </si>
  <si>
    <t>[103]</t>
  </si>
  <si>
    <t>Exeggcute</t>
  </si>
  <si>
    <t>base2-36</t>
  </si>
  <si>
    <t>Fearow</t>
  </si>
  <si>
    <t>[22]</t>
  </si>
  <si>
    <t>Spearow</t>
  </si>
  <si>
    <t>base2-37</t>
  </si>
  <si>
    <t>[44]</t>
  </si>
  <si>
    <t>Oddish</t>
  </si>
  <si>
    <t>base2-38</t>
  </si>
  <si>
    <t>Lickitung</t>
  </si>
  <si>
    <t>[108]</t>
  </si>
  <si>
    <t>base2-39</t>
  </si>
  <si>
    <t>Marowak</t>
  </si>
  <si>
    <t>[105]</t>
  </si>
  <si>
    <t>Cubone</t>
  </si>
  <si>
    <t>base2-40</t>
  </si>
  <si>
    <t>[30]</t>
  </si>
  <si>
    <t>Nidoran â™€</t>
  </si>
  <si>
    <t>base2-41</t>
  </si>
  <si>
    <t>Parasect</t>
  </si>
  <si>
    <t>[47]</t>
  </si>
  <si>
    <t>Paras</t>
  </si>
  <si>
    <t>base2-42</t>
  </si>
  <si>
    <t>Persian</t>
  </si>
  <si>
    <t>[53]</t>
  </si>
  <si>
    <t>Meowth</t>
  </si>
  <si>
    <t>base2-43</t>
  </si>
  <si>
    <t>Primeape</t>
  </si>
  <si>
    <t>[57]</t>
  </si>
  <si>
    <t>Mankey</t>
  </si>
  <si>
    <t>base2-44</t>
  </si>
  <si>
    <t>Rapidash</t>
  </si>
  <si>
    <t>[78]</t>
  </si>
  <si>
    <t>base2-45</t>
  </si>
  <si>
    <t>Rhydon</t>
  </si>
  <si>
    <t>[112]</t>
  </si>
  <si>
    <t>Rhyhorn</t>
  </si>
  <si>
    <t>base2-46</t>
  </si>
  <si>
    <t>Seaking</t>
  </si>
  <si>
    <t>[119]</t>
  </si>
  <si>
    <t>Goldeen</t>
  </si>
  <si>
    <t>base2-47</t>
  </si>
  <si>
    <t>Tauros</t>
  </si>
  <si>
    <t>[128]</t>
  </si>
  <si>
    <t>base2-48</t>
  </si>
  <si>
    <t>[70]</t>
  </si>
  <si>
    <t>Bellsprout</t>
  </si>
  <si>
    <t>base2-49</t>
  </si>
  <si>
    <t>[69]</t>
  </si>
  <si>
    <t>base2-50</t>
  </si>
  <si>
    <t>[104]</t>
  </si>
  <si>
    <t>base2-51</t>
  </si>
  <si>
    <t>[133]</t>
  </si>
  <si>
    <t>base2-52</t>
  </si>
  <si>
    <t>[102]</t>
  </si>
  <si>
    <t>base2-53</t>
  </si>
  <si>
    <t>[118]</t>
  </si>
  <si>
    <t>base2-54</t>
  </si>
  <si>
    <t>[39]</t>
  </si>
  <si>
    <t>base2-55</t>
  </si>
  <si>
    <t>[56]</t>
  </si>
  <si>
    <t>base2-56</t>
  </si>
  <si>
    <t>[52]</t>
  </si>
  <si>
    <t>base2-57</t>
  </si>
  <si>
    <t>[29]</t>
  </si>
  <si>
    <t>base2-58</t>
  </si>
  <si>
    <t>[43]</t>
  </si>
  <si>
    <t>base2-59</t>
  </si>
  <si>
    <t>[46]</t>
  </si>
  <si>
    <t>base2-60</t>
  </si>
  <si>
    <t>Pichu</t>
  </si>
  <si>
    <t>base2-61</t>
  </si>
  <si>
    <t>[111]</t>
  </si>
  <si>
    <t>base2-62</t>
  </si>
  <si>
    <t>[21]</t>
  </si>
  <si>
    <t>base2-63</t>
  </si>
  <si>
    <t>[48]</t>
  </si>
  <si>
    <t>base3-1</t>
  </si>
  <si>
    <t>Aerodactyl</t>
  </si>
  <si>
    <t>[142]</t>
  </si>
  <si>
    <t>Mysterious Fossil</t>
  </si>
  <si>
    <t>base3-2</t>
  </si>
  <si>
    <t>Articuno</t>
  </si>
  <si>
    <t>[144]</t>
  </si>
  <si>
    <t>base3-3</t>
  </si>
  <si>
    <t>Ditto</t>
  </si>
  <si>
    <t>[132]</t>
  </si>
  <si>
    <t>base3-4</t>
  </si>
  <si>
    <t>Dragonite</t>
  </si>
  <si>
    <t>[149]</t>
  </si>
  <si>
    <t>base3-5</t>
  </si>
  <si>
    <t>Gengar</t>
  </si>
  <si>
    <t>[94]</t>
  </si>
  <si>
    <t>base3-6</t>
  </si>
  <si>
    <t>base3-7</t>
  </si>
  <si>
    <t>Hitmonlee</t>
  </si>
  <si>
    <t>[106]</t>
  </si>
  <si>
    <t>base3-8</t>
  </si>
  <si>
    <t>Hypno</t>
  </si>
  <si>
    <t>[97]</t>
  </si>
  <si>
    <t>base3-9</t>
  </si>
  <si>
    <t>Kabutops</t>
  </si>
  <si>
    <t>[141]</t>
  </si>
  <si>
    <t>Kabuto</t>
  </si>
  <si>
    <t>base3-10</t>
  </si>
  <si>
    <t>Lapras</t>
  </si>
  <si>
    <t>[131]</t>
  </si>
  <si>
    <t>base3-11</t>
  </si>
  <si>
    <t>base3-12</t>
  </si>
  <si>
    <t>Moltres</t>
  </si>
  <si>
    <t>[146]</t>
  </si>
  <si>
    <t>base3-13</t>
  </si>
  <si>
    <t>Muk</t>
  </si>
  <si>
    <t>[89]</t>
  </si>
  <si>
    <t>Grimer</t>
  </si>
  <si>
    <t>base3-14</t>
  </si>
  <si>
    <t>base3-15</t>
  </si>
  <si>
    <t>base3-16</t>
  </si>
  <si>
    <t>base3-17</t>
  </si>
  <si>
    <t>base3-18</t>
  </si>
  <si>
    <t>base3-19</t>
  </si>
  <si>
    <t>base3-20</t>
  </si>
  <si>
    <t>base3-21</t>
  </si>
  <si>
    <t>base3-22</t>
  </si>
  <si>
    <t>base3-23</t>
  </si>
  <si>
    <t>base3-24</t>
  </si>
  <si>
    <t>base3-25</t>
  </si>
  <si>
    <t>base3-26</t>
  </si>
  <si>
    <t>base3-27</t>
  </si>
  <si>
    <t>base3-28</t>
  </si>
  <si>
    <t>base3-29</t>
  </si>
  <si>
    <t>base3-30</t>
  </si>
  <si>
    <t>base3-31</t>
  </si>
  <si>
    <t>Arbok</t>
  </si>
  <si>
    <t>[24]</t>
  </si>
  <si>
    <t>Ekans</t>
  </si>
  <si>
    <t>base3-32</t>
  </si>
  <si>
    <t>Cloyster</t>
  </si>
  <si>
    <t>[91]</t>
  </si>
  <si>
    <t>Shellder</t>
  </si>
  <si>
    <t>base3-33</t>
  </si>
  <si>
    <t>base3-34</t>
  </si>
  <si>
    <t>Golbat</t>
  </si>
  <si>
    <t>[42]</t>
  </si>
  <si>
    <t>Zubat</t>
  </si>
  <si>
    <t>base3-35</t>
  </si>
  <si>
    <t>Golduck</t>
  </si>
  <si>
    <t>[55]</t>
  </si>
  <si>
    <t>Psyduck</t>
  </si>
  <si>
    <t>base3-36</t>
  </si>
  <si>
    <t>Golem</t>
  </si>
  <si>
    <t>[76]</t>
  </si>
  <si>
    <t>Graveler</t>
  </si>
  <si>
    <t>base3-37</t>
  </si>
  <si>
    <t>[75]</t>
  </si>
  <si>
    <t>Geodude</t>
  </si>
  <si>
    <t>base3-38</t>
  </si>
  <si>
    <t>Kingler</t>
  </si>
  <si>
    <t>[99]</t>
  </si>
  <si>
    <t>Krabby</t>
  </si>
  <si>
    <t>base3-39</t>
  </si>
  <si>
    <t>Magby</t>
  </si>
  <si>
    <t>base3-40</t>
  </si>
  <si>
    <t>Omastar</t>
  </si>
  <si>
    <t>[139]</t>
  </si>
  <si>
    <t>Omanyte</t>
  </si>
  <si>
    <t>base3-41</t>
  </si>
  <si>
    <t>Sandslash</t>
  </si>
  <si>
    <t>[28]</t>
  </si>
  <si>
    <t>base3-42</t>
  </si>
  <si>
    <t>Seadra</t>
  </si>
  <si>
    <t>[117]</t>
  </si>
  <si>
    <t>Horsea</t>
  </si>
  <si>
    <t>base3-43</t>
  </si>
  <si>
    <t>Slowbro</t>
  </si>
  <si>
    <t>[80]</t>
  </si>
  <si>
    <t>Slowpoke</t>
  </si>
  <si>
    <t>base3-44</t>
  </si>
  <si>
    <t>Tentacruel</t>
  </si>
  <si>
    <t>[73]</t>
  </si>
  <si>
    <t>Tentacool</t>
  </si>
  <si>
    <t>base3-45</t>
  </si>
  <si>
    <t>Weezing</t>
  </si>
  <si>
    <t>[110]</t>
  </si>
  <si>
    <t>base3-46</t>
  </si>
  <si>
    <t>[23]</t>
  </si>
  <si>
    <t>base3-47</t>
  </si>
  <si>
    <t>[74]</t>
  </si>
  <si>
    <t>base3-48</t>
  </si>
  <si>
    <t>[88]</t>
  </si>
  <si>
    <t>base3-49</t>
  </si>
  <si>
    <t>[116]</t>
  </si>
  <si>
    <t>base3-50</t>
  </si>
  <si>
    <t>[140]</t>
  </si>
  <si>
    <t>base3-51</t>
  </si>
  <si>
    <t>[98]</t>
  </si>
  <si>
    <t>base3-52</t>
  </si>
  <si>
    <t>[138]</t>
  </si>
  <si>
    <t>base3-53</t>
  </si>
  <si>
    <t>[54]</t>
  </si>
  <si>
    <t>base3-54</t>
  </si>
  <si>
    <t>[90]</t>
  </si>
  <si>
    <t>base3-55</t>
  </si>
  <si>
    <t>[79]</t>
  </si>
  <si>
    <t>base3-56</t>
  </si>
  <si>
    <t>[72]</t>
  </si>
  <si>
    <t>base3-57</t>
  </si>
  <si>
    <t>[41]</t>
  </si>
  <si>
    <t>base4-1</t>
  </si>
  <si>
    <t>base4-2</t>
  </si>
  <si>
    <t>base4-3</t>
  </si>
  <si>
    <t>base4-4</t>
  </si>
  <si>
    <t>base4-5</t>
  </si>
  <si>
    <t>base4-6</t>
  </si>
  <si>
    <t>base4-7</t>
  </si>
  <si>
    <t>base4-8</t>
  </si>
  <si>
    <t>base4-9</t>
  </si>
  <si>
    <t>base4-10</t>
  </si>
  <si>
    <t>base4-11</t>
  </si>
  <si>
    <t>base4-12</t>
  </si>
  <si>
    <t>base4-13</t>
  </si>
  <si>
    <t>base4-14</t>
  </si>
  <si>
    <t>base4-15</t>
  </si>
  <si>
    <t>base4-16</t>
  </si>
  <si>
    <t>base4-17</t>
  </si>
  <si>
    <t>base4-18</t>
  </si>
  <si>
    <t>base4-19</t>
  </si>
  <si>
    <t>base4-20</t>
  </si>
  <si>
    <t>base4-21</t>
  </si>
  <si>
    <t>base4-22</t>
  </si>
  <si>
    <t>base4-23</t>
  </si>
  <si>
    <t>base4-24</t>
  </si>
  <si>
    <t>base4-25</t>
  </si>
  <si>
    <t>base4-26</t>
  </si>
  <si>
    <t>base4-27</t>
  </si>
  <si>
    <t>base4-28</t>
  </si>
  <si>
    <t>base4-29</t>
  </si>
  <si>
    <t>base4-30</t>
  </si>
  <si>
    <t>base4-31</t>
  </si>
  <si>
    <t>base4-32</t>
  </si>
  <si>
    <t>base4-33</t>
  </si>
  <si>
    <t>base4-34</t>
  </si>
  <si>
    <t>base4-35</t>
  </si>
  <si>
    <t>base4-36</t>
  </si>
  <si>
    <t>base4-37</t>
  </si>
  <si>
    <t>base4-38</t>
  </si>
  <si>
    <t>base4-39</t>
  </si>
  <si>
    <t>base4-40</t>
  </si>
  <si>
    <t>base4-41</t>
  </si>
  <si>
    <t>base4-42</t>
  </si>
  <si>
    <t>base4-43</t>
  </si>
  <si>
    <t>base4-44</t>
  </si>
  <si>
    <t>base4-45</t>
  </si>
  <si>
    <t>base4-46</t>
  </si>
  <si>
    <t>base4-47</t>
  </si>
  <si>
    <t>base4-48</t>
  </si>
  <si>
    <t>base4-49</t>
  </si>
  <si>
    <t>base4-50</t>
  </si>
  <si>
    <t>base4-51</t>
  </si>
  <si>
    <t>base4-52</t>
  </si>
  <si>
    <t>base4-53</t>
  </si>
  <si>
    <t>base4-54</t>
  </si>
  <si>
    <t>base4-55</t>
  </si>
  <si>
    <t>base4-56</t>
  </si>
  <si>
    <t>base4-57</t>
  </si>
  <si>
    <t>base4-58</t>
  </si>
  <si>
    <t>base4-59</t>
  </si>
  <si>
    <t>base4-60</t>
  </si>
  <si>
    <t>base4-61</t>
  </si>
  <si>
    <t>base4-62</t>
  </si>
  <si>
    <t>base4-63</t>
  </si>
  <si>
    <t>base4-64</t>
  </si>
  <si>
    <t>base4-65</t>
  </si>
  <si>
    <t>base4-66</t>
  </si>
  <si>
    <t>base4-67</t>
  </si>
  <si>
    <t>base4-68</t>
  </si>
  <si>
    <t>base4-69</t>
  </si>
  <si>
    <t>base4-70</t>
  </si>
  <si>
    <t>base4-71</t>
  </si>
  <si>
    <t>base4-72</t>
  </si>
  <si>
    <t>base4-73</t>
  </si>
  <si>
    <t>base4-74</t>
  </si>
  <si>
    <t>base4-75</t>
  </si>
  <si>
    <t>base4-76</t>
  </si>
  <si>
    <t>base4-77</t>
  </si>
  <si>
    <t>base4-78</t>
  </si>
  <si>
    <t>base4-79</t>
  </si>
  <si>
    <t>base4-80</t>
  </si>
  <si>
    <t>base4-81</t>
  </si>
  <si>
    <t>base4-82</t>
  </si>
  <si>
    <t>base4-83</t>
  </si>
  <si>
    <t>base4-84</t>
  </si>
  <si>
    <t>base4-85</t>
  </si>
  <si>
    <t>base4-86</t>
  </si>
  <si>
    <t>base4-87</t>
  </si>
  <si>
    <t>base4-88</t>
  </si>
  <si>
    <t>base4-89</t>
  </si>
  <si>
    <t>base4-90</t>
  </si>
  <si>
    <t>base4-91</t>
  </si>
  <si>
    <t>base4-92</t>
  </si>
  <si>
    <t>base4-93</t>
  </si>
  <si>
    <t>base4-94</t>
  </si>
  <si>
    <t>base4-95</t>
  </si>
  <si>
    <t>base4-96</t>
  </si>
  <si>
    <t>base4-97</t>
  </si>
  <si>
    <t>base4-98</t>
  </si>
  <si>
    <t>base4-99</t>
  </si>
  <si>
    <t>base4-100</t>
  </si>
  <si>
    <t>base5-1</t>
  </si>
  <si>
    <t>Dark Alakazam</t>
  </si>
  <si>
    <t>Dark Kadabra</t>
  </si>
  <si>
    <t>base5-2</t>
  </si>
  <si>
    <t>Dark Arbok</t>
  </si>
  <si>
    <t>base5-3</t>
  </si>
  <si>
    <t>Dark Blastoise</t>
  </si>
  <si>
    <t>Dark Wartortle</t>
  </si>
  <si>
    <t>base5-4</t>
  </si>
  <si>
    <t>Dark Charizard</t>
  </si>
  <si>
    <t>Dark Charmeleon</t>
  </si>
  <si>
    <t>base5-5</t>
  </si>
  <si>
    <t>Dark Dragonite</t>
  </si>
  <si>
    <t>Dark Dragonair</t>
  </si>
  <si>
    <t>base5-6</t>
  </si>
  <si>
    <t>Dark Dugtrio</t>
  </si>
  <si>
    <t>base5-7</t>
  </si>
  <si>
    <t>Dark Golbat</t>
  </si>
  <si>
    <t>base5-8</t>
  </si>
  <si>
    <t>Dark Gyarados</t>
  </si>
  <si>
    <t>base5-9</t>
  </si>
  <si>
    <t>Dark Hypno</t>
  </si>
  <si>
    <t>base5-10</t>
  </si>
  <si>
    <t>Dark Machamp</t>
  </si>
  <si>
    <t>Dark Machoke</t>
  </si>
  <si>
    <t>base5-11</t>
  </si>
  <si>
    <t>Dark Magneton</t>
  </si>
  <si>
    <t>base5-12</t>
  </si>
  <si>
    <t>Dark Slowbro</t>
  </si>
  <si>
    <t>base5-13</t>
  </si>
  <si>
    <t>Dark Vileplume</t>
  </si>
  <si>
    <t>Dark Gloom</t>
  </si>
  <si>
    <t>base5-14</t>
  </si>
  <si>
    <t>Dark Weezing</t>
  </si>
  <si>
    <t>base5-18</t>
  </si>
  <si>
    <t>base5-19</t>
  </si>
  <si>
    <t>base5-20</t>
  </si>
  <si>
    <t>base5-21</t>
  </si>
  <si>
    <t>base5-22</t>
  </si>
  <si>
    <t>base5-23</t>
  </si>
  <si>
    <t>base5-24</t>
  </si>
  <si>
    <t>base5-25</t>
  </si>
  <si>
    <t>base5-26</t>
  </si>
  <si>
    <t>base5-27</t>
  </si>
  <si>
    <t>base5-28</t>
  </si>
  <si>
    <t>base5-29</t>
  </si>
  <si>
    <t>base5-30</t>
  </si>
  <si>
    <t>base5-31</t>
  </si>
  <si>
    <t>base5-32</t>
  </si>
  <si>
    <t>base5-33</t>
  </si>
  <si>
    <t>base5-34</t>
  </si>
  <si>
    <t>Dark Electrode</t>
  </si>
  <si>
    <t>base5-35</t>
  </si>
  <si>
    <t>Dark Flareon</t>
  </si>
  <si>
    <t>base5-36</t>
  </si>
  <si>
    <t>base5-37</t>
  </si>
  <si>
    <t>Dark Golduck</t>
  </si>
  <si>
    <t>base5-38</t>
  </si>
  <si>
    <t>Dark Jolteon</t>
  </si>
  <si>
    <t>base5-39</t>
  </si>
  <si>
    <t>base5-40</t>
  </si>
  <si>
    <t>base5-41</t>
  </si>
  <si>
    <t>Dark Muk</t>
  </si>
  <si>
    <t>base5-42</t>
  </si>
  <si>
    <t>Dark Persian</t>
  </si>
  <si>
    <t>base5-43</t>
  </si>
  <si>
    <t>Dark Primeape</t>
  </si>
  <si>
    <t>base5-44</t>
  </si>
  <si>
    <t>Dark Rapidash</t>
  </si>
  <si>
    <t>base5-45</t>
  </si>
  <si>
    <t>Dark Vaporeon</t>
  </si>
  <si>
    <t>base5-46</t>
  </si>
  <si>
    <t>base5-47</t>
  </si>
  <si>
    <t>base5-48</t>
  </si>
  <si>
    <t>base5-49</t>
  </si>
  <si>
    <t>base5-50</t>
  </si>
  <si>
    <t>base5-51</t>
  </si>
  <si>
    <t>Dark Raticate</t>
  </si>
  <si>
    <t>base5-52</t>
  </si>
  <si>
    <t>base5-53</t>
  </si>
  <si>
    <t>base5-54</t>
  </si>
  <si>
    <t>base5-55</t>
  </si>
  <si>
    <t>base5-56</t>
  </si>
  <si>
    <t>base5-57</t>
  </si>
  <si>
    <t>base5-58</t>
  </si>
  <si>
    <t>base5-59</t>
  </si>
  <si>
    <t>base5-60</t>
  </si>
  <si>
    <t>base5-61</t>
  </si>
  <si>
    <t>base5-62</t>
  </si>
  <si>
    <t>base5-63</t>
  </si>
  <si>
    <t>base5-64</t>
  </si>
  <si>
    <t>base5-65</t>
  </si>
  <si>
    <t>base5-66</t>
  </si>
  <si>
    <t>base5-67</t>
  </si>
  <si>
    <t>base5-68</t>
  </si>
  <si>
    <t>base5-69</t>
  </si>
  <si>
    <t>base5-70</t>
  </si>
  <si>
    <t>base5-83</t>
  </si>
  <si>
    <t>Dark Raichu</t>
  </si>
  <si>
    <t>base6-1</t>
  </si>
  <si>
    <t>base6-2</t>
  </si>
  <si>
    <t>base6-3</t>
  </si>
  <si>
    <t>base6-4</t>
  </si>
  <si>
    <t>base6-5</t>
  </si>
  <si>
    <t>base6-6</t>
  </si>
  <si>
    <t>base6-7</t>
  </si>
  <si>
    <t>base6-8</t>
  </si>
  <si>
    <t>base6-9</t>
  </si>
  <si>
    <t>base6-10</t>
  </si>
  <si>
    <t>base6-11</t>
  </si>
  <si>
    <t>base6-12</t>
  </si>
  <si>
    <t>base6-13</t>
  </si>
  <si>
    <t>base6-14</t>
  </si>
  <si>
    <t>base6-15</t>
  </si>
  <si>
    <t>base6-16</t>
  </si>
  <si>
    <t>base6-17</t>
  </si>
  <si>
    <t>base6-18</t>
  </si>
  <si>
    <t>base6-19</t>
  </si>
  <si>
    <t>base6-20</t>
  </si>
  <si>
    <t>base6-21</t>
  </si>
  <si>
    <t>base6-22</t>
  </si>
  <si>
    <t>base6-23</t>
  </si>
  <si>
    <t>base6-24</t>
  </si>
  <si>
    <t>base6-25</t>
  </si>
  <si>
    <t>base6-26</t>
  </si>
  <si>
    <t>base6-27</t>
  </si>
  <si>
    <t>base6-28</t>
  </si>
  <si>
    <t>base6-29</t>
  </si>
  <si>
    <t>base6-30</t>
  </si>
  <si>
    <t>base6-31</t>
  </si>
  <si>
    <t>base6-32</t>
  </si>
  <si>
    <t>base6-33</t>
  </si>
  <si>
    <t>base6-34</t>
  </si>
  <si>
    <t>base6-35</t>
  </si>
  <si>
    <t>base6-36</t>
  </si>
  <si>
    <t>base6-37</t>
  </si>
  <si>
    <t>base6-38</t>
  </si>
  <si>
    <t>base6-39</t>
  </si>
  <si>
    <t>base6-40</t>
  </si>
  <si>
    <t>base6-41</t>
  </si>
  <si>
    <t>base6-42</t>
  </si>
  <si>
    <t>base6-43</t>
  </si>
  <si>
    <t>base6-44</t>
  </si>
  <si>
    <t>base6-45</t>
  </si>
  <si>
    <t>base6-46</t>
  </si>
  <si>
    <t>base6-47</t>
  </si>
  <si>
    <t>base6-48</t>
  </si>
  <si>
    <t>base6-49</t>
  </si>
  <si>
    <t>base6-50</t>
  </si>
  <si>
    <t>base6-51</t>
  </si>
  <si>
    <t>base6-52</t>
  </si>
  <si>
    <t>base6-53</t>
  </si>
  <si>
    <t>base6-54</t>
  </si>
  <si>
    <t>base6-55</t>
  </si>
  <si>
    <t>base6-56</t>
  </si>
  <si>
    <t>base6-57</t>
  </si>
  <si>
    <t>base6-58</t>
  </si>
  <si>
    <t>base6-59</t>
  </si>
  <si>
    <t>base6-60</t>
  </si>
  <si>
    <t>base6-61</t>
  </si>
  <si>
    <t>base6-62</t>
  </si>
  <si>
    <t>base6-63</t>
  </si>
  <si>
    <t>base6-64</t>
  </si>
  <si>
    <t>base6-65</t>
  </si>
  <si>
    <t>base6-66</t>
  </si>
  <si>
    <t>base6-67</t>
  </si>
  <si>
    <t>base6-68</t>
  </si>
  <si>
    <t>base6-69</t>
  </si>
  <si>
    <t>base6-70</t>
  </si>
  <si>
    <t>base6-71</t>
  </si>
  <si>
    <t>base6-72</t>
  </si>
  <si>
    <t>base6-73</t>
  </si>
  <si>
    <t>base6-74</t>
  </si>
  <si>
    <t>base6-75</t>
  </si>
  <si>
    <t>base6-76</t>
  </si>
  <si>
    <t>base6-77</t>
  </si>
  <si>
    <t>base6-78</t>
  </si>
  <si>
    <t>base6-79</t>
  </si>
  <si>
    <t>base6-80</t>
  </si>
  <si>
    <t>base6-81</t>
  </si>
  <si>
    <t>base6-82</t>
  </si>
  <si>
    <t>base6-83</t>
  </si>
  <si>
    <t>base6-84</t>
  </si>
  <si>
    <t>base6-85</t>
  </si>
  <si>
    <t>base6-86</t>
  </si>
  <si>
    <t>base6-87</t>
  </si>
  <si>
    <t>base6-88</t>
  </si>
  <si>
    <t>base6-89</t>
  </si>
  <si>
    <t>base6-90</t>
  </si>
  <si>
    <t>base6-91</t>
  </si>
  <si>
    <t>base6-92</t>
  </si>
  <si>
    <t>base6-93</t>
  </si>
  <si>
    <t>base6-94</t>
  </si>
  <si>
    <t>base6-95</t>
  </si>
  <si>
    <t>base6-96</t>
  </si>
  <si>
    <t>base6-97</t>
  </si>
  <si>
    <t>base6-98</t>
  </si>
  <si>
    <t>base6-99</t>
  </si>
  <si>
    <t>basep-1</t>
  </si>
  <si>
    <t>basep-2</t>
  </si>
  <si>
    <t>basep-3</t>
  </si>
  <si>
    <t>basep-4</t>
  </si>
  <si>
    <t>basep-5</t>
  </si>
  <si>
    <t>basep-6</t>
  </si>
  <si>
    <t>basep-7</t>
  </si>
  <si>
    <t>basep-8</t>
  </si>
  <si>
    <t>Mew</t>
  </si>
  <si>
    <t>[151]</t>
  </si>
  <si>
    <t>basep-9</t>
  </si>
  <si>
    <t>basep-10</t>
  </si>
  <si>
    <t>basep-11</t>
  </si>
  <si>
    <t>basep-12</t>
  </si>
  <si>
    <t>basep-13</t>
  </si>
  <si>
    <t>basep-14</t>
  </si>
  <si>
    <t>basep-15</t>
  </si>
  <si>
    <t>Cool Porygon</t>
  </si>
  <si>
    <t>basep-17</t>
  </si>
  <si>
    <t>basep-18</t>
  </si>
  <si>
    <t>Team Rocket's Meowth</t>
  </si>
  <si>
    <t>basep-19</t>
  </si>
  <si>
    <t>Sabrina's Abra</t>
  </si>
  <si>
    <t>basep-20</t>
  </si>
  <si>
    <t>basep-21</t>
  </si>
  <si>
    <t>basep-22</t>
  </si>
  <si>
    <t>basep-23</t>
  </si>
  <si>
    <t>basep-24</t>
  </si>
  <si>
    <t>_____'s Pikachu</t>
  </si>
  <si>
    <t>basep-25</t>
  </si>
  <si>
    <t>Flying Pikachu</t>
  </si>
  <si>
    <t>basep-26</t>
  </si>
  <si>
    <t>basep-27</t>
  </si>
  <si>
    <t>basep-28</t>
  </si>
  <si>
    <t>Surfing Pikachu</t>
  </si>
  <si>
    <t>basep-29</t>
  </si>
  <si>
    <t>Marill</t>
  </si>
  <si>
    <t>[183]</t>
  </si>
  <si>
    <t>basep-30</t>
  </si>
  <si>
    <t>Togepi</t>
  </si>
  <si>
    <t>[175]</t>
  </si>
  <si>
    <t>basep-31</t>
  </si>
  <si>
    <t>Cleffa</t>
  </si>
  <si>
    <t>[173]</t>
  </si>
  <si>
    <t>basep-32</t>
  </si>
  <si>
    <t>Smeargle</t>
  </si>
  <si>
    <t>[235]</t>
  </si>
  <si>
    <t>basep-33</t>
  </si>
  <si>
    <t>Scizor</t>
  </si>
  <si>
    <t>[212]</t>
  </si>
  <si>
    <t>Metal</t>
  </si>
  <si>
    <t>basep-34</t>
  </si>
  <si>
    <t>Entei</t>
  </si>
  <si>
    <t>[244]</t>
  </si>
  <si>
    <t>basep-35</t>
  </si>
  <si>
    <t>[172]</t>
  </si>
  <si>
    <t>basep-36</t>
  </si>
  <si>
    <t>Igglybuff</t>
  </si>
  <si>
    <t>[174]</t>
  </si>
  <si>
    <t>basep-37</t>
  </si>
  <si>
    <t>Hitmontop</t>
  </si>
  <si>
    <t>[237]</t>
  </si>
  <si>
    <t>basep-38</t>
  </si>
  <si>
    <t>Unown [J]</t>
  </si>
  <si>
    <t>[201]</t>
  </si>
  <si>
    <t>basep-39</t>
  </si>
  <si>
    <t>Misdreavus</t>
  </si>
  <si>
    <t>[200]</t>
  </si>
  <si>
    <t>basep-43</t>
  </si>
  <si>
    <t>basep-44</t>
  </si>
  <si>
    <t>basep-45</t>
  </si>
  <si>
    <t>basep-46</t>
  </si>
  <si>
    <t>basep-47</t>
  </si>
  <si>
    <t>basep-48</t>
  </si>
  <si>
    <t>basep-49</t>
  </si>
  <si>
    <t>basep-50</t>
  </si>
  <si>
    <t>Celebi</t>
  </si>
  <si>
    <t>[251]</t>
  </si>
  <si>
    <t>basep-51</t>
  </si>
  <si>
    <t>basep-52</t>
  </si>
  <si>
    <t>Ho-oh</t>
  </si>
  <si>
    <t>[250]</t>
  </si>
  <si>
    <t>basep-53</t>
  </si>
  <si>
    <t>Suicune</t>
  </si>
  <si>
    <t>[245]</t>
  </si>
  <si>
    <t>bp-1</t>
  </si>
  <si>
    <t>bp-2</t>
  </si>
  <si>
    <t>bp-4</t>
  </si>
  <si>
    <t>Rocket's Scizor</t>
  </si>
  <si>
    <t>bp-5</t>
  </si>
  <si>
    <t>Rocket's Sneasel</t>
  </si>
  <si>
    <t>[215]</t>
  </si>
  <si>
    <t>Darkness</t>
  </si>
  <si>
    <t>bp-6</t>
  </si>
  <si>
    <t>Dark Ivysaur</t>
  </si>
  <si>
    <t>bp-7</t>
  </si>
  <si>
    <t>Dark Venusaur</t>
  </si>
  <si>
    <t>bp-8</t>
  </si>
  <si>
    <t>Rocket's Mewtwo</t>
  </si>
  <si>
    <t>bp-9</t>
  </si>
  <si>
    <t>Rocket's Hitmonchan</t>
  </si>
  <si>
    <t>bw1-1</t>
  </si>
  <si>
    <t>Snivy</t>
  </si>
  <si>
    <t>[495]</t>
  </si>
  <si>
    <t>bw1-2</t>
  </si>
  <si>
    <t>bw1-3</t>
  </si>
  <si>
    <t>Servine</t>
  </si>
  <si>
    <t>[496]</t>
  </si>
  <si>
    <t>bw1-4</t>
  </si>
  <si>
    <t>bw1-5</t>
  </si>
  <si>
    <t>Serperior</t>
  </si>
  <si>
    <t>[497]</t>
  </si>
  <si>
    <t>bw1-6</t>
  </si>
  <si>
    <t>bw1-7</t>
  </si>
  <si>
    <t>Pansage</t>
  </si>
  <si>
    <t>[511]</t>
  </si>
  <si>
    <t>bw1-8</t>
  </si>
  <si>
    <t>Simisage</t>
  </si>
  <si>
    <t>[512]</t>
  </si>
  <si>
    <t>bw1-9</t>
  </si>
  <si>
    <t>Petilil</t>
  </si>
  <si>
    <t>[548]</t>
  </si>
  <si>
    <t>bw1-10</t>
  </si>
  <si>
    <t>Lilligant</t>
  </si>
  <si>
    <t>[549]</t>
  </si>
  <si>
    <t>bw1-11</t>
  </si>
  <si>
    <t>Maractus</t>
  </si>
  <si>
    <t>[556]</t>
  </si>
  <si>
    <t>bw1-12</t>
  </si>
  <si>
    <t>bw1-13</t>
  </si>
  <si>
    <t>Deerling</t>
  </si>
  <si>
    <t>[585]</t>
  </si>
  <si>
    <t>bw1-14</t>
  </si>
  <si>
    <t>Sawsbuck</t>
  </si>
  <si>
    <t>[586]</t>
  </si>
  <si>
    <t>bw1-15</t>
  </si>
  <si>
    <t>Tepig</t>
  </si>
  <si>
    <t>[498]</t>
  </si>
  <si>
    <t>bw1-16</t>
  </si>
  <si>
    <t>bw1-17</t>
  </si>
  <si>
    <t>Pignite</t>
  </si>
  <si>
    <t>[499]</t>
  </si>
  <si>
    <t>bw1-18</t>
  </si>
  <si>
    <t>bw1-19</t>
  </si>
  <si>
    <t>Emboar</t>
  </si>
  <si>
    <t>[500]</t>
  </si>
  <si>
    <t>bw1-20</t>
  </si>
  <si>
    <t>bw1-21</t>
  </si>
  <si>
    <t>Pansear</t>
  </si>
  <si>
    <t>[513]</t>
  </si>
  <si>
    <t>bw1-22</t>
  </si>
  <si>
    <t>Simisear</t>
  </si>
  <si>
    <t>[514]</t>
  </si>
  <si>
    <t>bw1-23</t>
  </si>
  <si>
    <t>Darumaka</t>
  </si>
  <si>
    <t>[554]</t>
  </si>
  <si>
    <t>bw1-24</t>
  </si>
  <si>
    <t>bw1-25</t>
  </si>
  <si>
    <t>Darmanitan</t>
  </si>
  <si>
    <t>[555]</t>
  </si>
  <si>
    <t>bw1-26</t>
  </si>
  <si>
    <t>Reshiram</t>
  </si>
  <si>
    <t>[643]</t>
  </si>
  <si>
    <t>bw1-27</t>
  </si>
  <si>
    <t>Oshawott</t>
  </si>
  <si>
    <t>[501]</t>
  </si>
  <si>
    <t>bw1-28</t>
  </si>
  <si>
    <t>bw1-29</t>
  </si>
  <si>
    <t>Dewott</t>
  </si>
  <si>
    <t>[502]</t>
  </si>
  <si>
    <t>bw1-30</t>
  </si>
  <si>
    <t>bw1-31</t>
  </si>
  <si>
    <t>Samurott</t>
  </si>
  <si>
    <t>[503]</t>
  </si>
  <si>
    <t>bw1-32</t>
  </si>
  <si>
    <t>bw1-33</t>
  </si>
  <si>
    <t>Panpour</t>
  </si>
  <si>
    <t>[515]</t>
  </si>
  <si>
    <t>bw1-34</t>
  </si>
  <si>
    <t>Simipour</t>
  </si>
  <si>
    <t>[516]</t>
  </si>
  <si>
    <t>bw1-35</t>
  </si>
  <si>
    <t>Basculin</t>
  </si>
  <si>
    <t>[550]</t>
  </si>
  <si>
    <t>bw1-36</t>
  </si>
  <si>
    <t>Ducklett</t>
  </si>
  <si>
    <t>[580]</t>
  </si>
  <si>
    <t>bw1-37</t>
  </si>
  <si>
    <t>Swanna</t>
  </si>
  <si>
    <t>[581]</t>
  </si>
  <si>
    <t>bw1-38</t>
  </si>
  <si>
    <t>Alomomola</t>
  </si>
  <si>
    <t>[594]</t>
  </si>
  <si>
    <t>bw1-39</t>
  </si>
  <si>
    <t>bw1-40</t>
  </si>
  <si>
    <t>Blitzle</t>
  </si>
  <si>
    <t>[522]</t>
  </si>
  <si>
    <t>bw1-41</t>
  </si>
  <si>
    <t>bw1-42</t>
  </si>
  <si>
    <t>Zebstrika</t>
  </si>
  <si>
    <t>[523]</t>
  </si>
  <si>
    <t>bw1-43</t>
  </si>
  <si>
    <t>bw1-44</t>
  </si>
  <si>
    <t>Joltik</t>
  </si>
  <si>
    <t>[595]</t>
  </si>
  <si>
    <t>bw1-45</t>
  </si>
  <si>
    <t>bw1-46</t>
  </si>
  <si>
    <t>Galvantula</t>
  </si>
  <si>
    <t>[596]</t>
  </si>
  <si>
    <t>bw1-47</t>
  </si>
  <si>
    <t>Zekrom</t>
  </si>
  <si>
    <t>[644]</t>
  </si>
  <si>
    <t>bw1-48</t>
  </si>
  <si>
    <t>Munna</t>
  </si>
  <si>
    <t>[517]</t>
  </si>
  <si>
    <t>bw1-49</t>
  </si>
  <si>
    <t>Musharna</t>
  </si>
  <si>
    <t>[518]</t>
  </si>
  <si>
    <t>bw1-50</t>
  </si>
  <si>
    <t>Woobat</t>
  </si>
  <si>
    <t>[527]</t>
  </si>
  <si>
    <t>bw1-51</t>
  </si>
  <si>
    <t>Swoobat</t>
  </si>
  <si>
    <t>[528]</t>
  </si>
  <si>
    <t>bw1-52</t>
  </si>
  <si>
    <t>Venipede</t>
  </si>
  <si>
    <t>[543]</t>
  </si>
  <si>
    <t>bw1-53</t>
  </si>
  <si>
    <t>Whirlipede</t>
  </si>
  <si>
    <t>[544]</t>
  </si>
  <si>
    <t>bw1-54</t>
  </si>
  <si>
    <t>Scolipede</t>
  </si>
  <si>
    <t>[545]</t>
  </si>
  <si>
    <t>bw1-55</t>
  </si>
  <si>
    <t>Solosis</t>
  </si>
  <si>
    <t>[577]</t>
  </si>
  <si>
    <t>bw1-56</t>
  </si>
  <si>
    <t>Duosion</t>
  </si>
  <si>
    <t>[578]</t>
  </si>
  <si>
    <t>bw1-57</t>
  </si>
  <si>
    <t>Reuniclus</t>
  </si>
  <si>
    <t>[579]</t>
  </si>
  <si>
    <t>bw1-58</t>
  </si>
  <si>
    <t>Timburr</t>
  </si>
  <si>
    <t>[532]</t>
  </si>
  <si>
    <t>bw1-59</t>
  </si>
  <si>
    <t>bw1-60</t>
  </si>
  <si>
    <t>Gurdurr</t>
  </si>
  <si>
    <t>[533]</t>
  </si>
  <si>
    <t>bw1-61</t>
  </si>
  <si>
    <t>Throh</t>
  </si>
  <si>
    <t>[538]</t>
  </si>
  <si>
    <t>bw1-62</t>
  </si>
  <si>
    <t>Sawk</t>
  </si>
  <si>
    <t>[539]</t>
  </si>
  <si>
    <t>bw1-63</t>
  </si>
  <si>
    <t>Sandile</t>
  </si>
  <si>
    <t>[551]</t>
  </si>
  <si>
    <t>bw1-64</t>
  </si>
  <si>
    <t>Krokorok</t>
  </si>
  <si>
    <t>[552]</t>
  </si>
  <si>
    <t>bw1-65</t>
  </si>
  <si>
    <t>Krookodile</t>
  </si>
  <si>
    <t>[553]</t>
  </si>
  <si>
    <t>bw1-66</t>
  </si>
  <si>
    <t>Purrloin</t>
  </si>
  <si>
    <t>[509]</t>
  </si>
  <si>
    <t>bw1-67</t>
  </si>
  <si>
    <t>Liepard</t>
  </si>
  <si>
    <t>[510]</t>
  </si>
  <si>
    <t>bw1-68</t>
  </si>
  <si>
    <t>Scraggy</t>
  </si>
  <si>
    <t>[559]</t>
  </si>
  <si>
    <t>bw1-69</t>
  </si>
  <si>
    <t>Scrafty</t>
  </si>
  <si>
    <t>[560]</t>
  </si>
  <si>
    <t>bw1-70</t>
  </si>
  <si>
    <t>Zorua</t>
  </si>
  <si>
    <t>[570]</t>
  </si>
  <si>
    <t>bw1-71</t>
  </si>
  <si>
    <t>Zoroark</t>
  </si>
  <si>
    <t>[571]</t>
  </si>
  <si>
    <t>bw1-72</t>
  </si>
  <si>
    <t>Vullaby</t>
  </si>
  <si>
    <t>[629]</t>
  </si>
  <si>
    <t>bw1-73</t>
  </si>
  <si>
    <t>Mandibuzz</t>
  </si>
  <si>
    <t>[630]</t>
  </si>
  <si>
    <t>bw1-74</t>
  </si>
  <si>
    <t>Klink</t>
  </si>
  <si>
    <t>[599]</t>
  </si>
  <si>
    <t>bw1-75</t>
  </si>
  <si>
    <t>Klang</t>
  </si>
  <si>
    <t>[600]</t>
  </si>
  <si>
    <t>bw1-76</t>
  </si>
  <si>
    <t>Klinklang</t>
  </si>
  <si>
    <t>[601]</t>
  </si>
  <si>
    <t>bw1-77</t>
  </si>
  <si>
    <t>Patrat</t>
  </si>
  <si>
    <t>[504]</t>
  </si>
  <si>
    <t>bw1-78</t>
  </si>
  <si>
    <t>bw1-79</t>
  </si>
  <si>
    <t>Watchog</t>
  </si>
  <si>
    <t>[505]</t>
  </si>
  <si>
    <t>bw1-80</t>
  </si>
  <si>
    <t>Lillipup</t>
  </si>
  <si>
    <t>[506]</t>
  </si>
  <si>
    <t>bw1-81</t>
  </si>
  <si>
    <t>bw1-82</t>
  </si>
  <si>
    <t>Herdier</t>
  </si>
  <si>
    <t>[507]</t>
  </si>
  <si>
    <t>bw1-83</t>
  </si>
  <si>
    <t>Stoutland</t>
  </si>
  <si>
    <t>[508]</t>
  </si>
  <si>
    <t>bw1-84</t>
  </si>
  <si>
    <t>Pidove</t>
  </si>
  <si>
    <t>[519]</t>
  </si>
  <si>
    <t>bw1-85</t>
  </si>
  <si>
    <t>Tranquill</t>
  </si>
  <si>
    <t>[520]</t>
  </si>
  <si>
    <t>bw1-86</t>
  </si>
  <si>
    <t>Unfezant</t>
  </si>
  <si>
    <t>[521]</t>
  </si>
  <si>
    <t>bw1-87</t>
  </si>
  <si>
    <t>Audino</t>
  </si>
  <si>
    <t>[531]</t>
  </si>
  <si>
    <t>bw1-88</t>
  </si>
  <si>
    <t>Minccino</t>
  </si>
  <si>
    <t>[572]</t>
  </si>
  <si>
    <t>bw1-89</t>
  </si>
  <si>
    <t>Cinccino</t>
  </si>
  <si>
    <t>[573]</t>
  </si>
  <si>
    <t>bw1-90</t>
  </si>
  <si>
    <t>Bouffalant</t>
  </si>
  <si>
    <t>[626]</t>
  </si>
  <si>
    <t>bw1-91</t>
  </si>
  <si>
    <t>bw1-113</t>
  </si>
  <si>
    <t>bw1-114</t>
  </si>
  <si>
    <t>bw1-115</t>
  </si>
  <si>
    <t>bw10-1</t>
  </si>
  <si>
    <t>Surskit</t>
  </si>
  <si>
    <t>[283]</t>
  </si>
  <si>
    <t>bw10-2</t>
  </si>
  <si>
    <t>Masquerain</t>
  </si>
  <si>
    <t>[284]</t>
  </si>
  <si>
    <t>bw10-3</t>
  </si>
  <si>
    <t>Lileep</t>
  </si>
  <si>
    <t>[345]</t>
  </si>
  <si>
    <t>Root Fossil Lileep</t>
  </si>
  <si>
    <t>bw10-4</t>
  </si>
  <si>
    <t>Cradily</t>
  </si>
  <si>
    <t>[346]</t>
  </si>
  <si>
    <t>bw10-5</t>
  </si>
  <si>
    <t>Tropius</t>
  </si>
  <si>
    <t>[357]</t>
  </si>
  <si>
    <t>bw10-6</t>
  </si>
  <si>
    <t>Karrablast</t>
  </si>
  <si>
    <t>[588]</t>
  </si>
  <si>
    <t>bw10-7</t>
  </si>
  <si>
    <t>Shelmet</t>
  </si>
  <si>
    <t>[616]</t>
  </si>
  <si>
    <t>bw10-8</t>
  </si>
  <si>
    <t>Accelgor</t>
  </si>
  <si>
    <t>[617]</t>
  </si>
  <si>
    <t>bw10-9</t>
  </si>
  <si>
    <t>Virizion-EX</t>
  </si>
  <si>
    <t>[640]</t>
  </si>
  <si>
    <t>bw10-10</t>
  </si>
  <si>
    <t>Genesect</t>
  </si>
  <si>
    <t>[649]</t>
  </si>
  <si>
    <t>bw10-11</t>
  </si>
  <si>
    <t>Genesect-EX</t>
  </si>
  <si>
    <t>bw10-12</t>
  </si>
  <si>
    <t>Larvesta</t>
  </si>
  <si>
    <t>[636]</t>
  </si>
  <si>
    <t>bw10-13</t>
  </si>
  <si>
    <t>Volcarona</t>
  </si>
  <si>
    <t>[637]</t>
  </si>
  <si>
    <t>bw10-14</t>
  </si>
  <si>
    <t>bw10-15</t>
  </si>
  <si>
    <t>bw10-16</t>
  </si>
  <si>
    <t>bw10-17</t>
  </si>
  <si>
    <t>bw10-18</t>
  </si>
  <si>
    <t>Remoraid</t>
  </si>
  <si>
    <t>[223]</t>
  </si>
  <si>
    <t>bw10-19</t>
  </si>
  <si>
    <t>Octillery</t>
  </si>
  <si>
    <t>[224]</t>
  </si>
  <si>
    <t>bw10-20</t>
  </si>
  <si>
    <t>bw10-21</t>
  </si>
  <si>
    <t>Snorunt</t>
  </si>
  <si>
    <t>[361]</t>
  </si>
  <si>
    <t>bw10-22</t>
  </si>
  <si>
    <t>Glalie</t>
  </si>
  <si>
    <t>[362]</t>
  </si>
  <si>
    <t>bw10-23</t>
  </si>
  <si>
    <t>Froslass</t>
  </si>
  <si>
    <t>[478]</t>
  </si>
  <si>
    <t>bw10-24</t>
  </si>
  <si>
    <t>Relicanth</t>
  </si>
  <si>
    <t>[369]</t>
  </si>
  <si>
    <t>bw10-25</t>
  </si>
  <si>
    <t>Snover</t>
  </si>
  <si>
    <t>[459]</t>
  </si>
  <si>
    <t>bw10-26</t>
  </si>
  <si>
    <t>Abomasnow</t>
  </si>
  <si>
    <t>[460]</t>
  </si>
  <si>
    <t>bw10-27</t>
  </si>
  <si>
    <t>Tirtouga</t>
  </si>
  <si>
    <t>[564]</t>
  </si>
  <si>
    <t>Cover Fossil</t>
  </si>
  <si>
    <t>bw10-28</t>
  </si>
  <si>
    <t>Carracosta</t>
  </si>
  <si>
    <t>[565]</t>
  </si>
  <si>
    <t>bw10-29</t>
  </si>
  <si>
    <t>bw10-30</t>
  </si>
  <si>
    <t>Kyurem-EX</t>
  </si>
  <si>
    <t>[646]</t>
  </si>
  <si>
    <t>bw10-31</t>
  </si>
  <si>
    <t>Tynamo</t>
  </si>
  <si>
    <t>[602]</t>
  </si>
  <si>
    <t>bw10-32</t>
  </si>
  <si>
    <t>Eelektrik</t>
  </si>
  <si>
    <t>[603]</t>
  </si>
  <si>
    <t>bw10-33</t>
  </si>
  <si>
    <t>Eelektross</t>
  </si>
  <si>
    <t>[604]</t>
  </si>
  <si>
    <t>bw10-34</t>
  </si>
  <si>
    <t>Drifloon</t>
  </si>
  <si>
    <t>[425]</t>
  </si>
  <si>
    <t>bw10-35</t>
  </si>
  <si>
    <t>Drifblim</t>
  </si>
  <si>
    <t>[426]</t>
  </si>
  <si>
    <t>bw10-36</t>
  </si>
  <si>
    <t>Uxie</t>
  </si>
  <si>
    <t>[480]</t>
  </si>
  <si>
    <t>bw10-37</t>
  </si>
  <si>
    <t>Mesprit</t>
  </si>
  <si>
    <t>[481]</t>
  </si>
  <si>
    <t>bw10-38</t>
  </si>
  <si>
    <t>Azelf</t>
  </si>
  <si>
    <t>[482]</t>
  </si>
  <si>
    <t>bw10-39</t>
  </si>
  <si>
    <t>bw10-40</t>
  </si>
  <si>
    <t>bw10-41</t>
  </si>
  <si>
    <t>Sigilyph</t>
  </si>
  <si>
    <t>[561]</t>
  </si>
  <si>
    <t>bw10-42</t>
  </si>
  <si>
    <t>bw10-43</t>
  </si>
  <si>
    <t>bw10-44</t>
  </si>
  <si>
    <t>bw10-45</t>
  </si>
  <si>
    <t>Golett</t>
  </si>
  <si>
    <t>[622]</t>
  </si>
  <si>
    <t>bw10-46</t>
  </si>
  <si>
    <t>Golurk</t>
  </si>
  <si>
    <t>[623]</t>
  </si>
  <si>
    <t>bw10-47</t>
  </si>
  <si>
    <t>bw10-48</t>
  </si>
  <si>
    <t>bw10-49</t>
  </si>
  <si>
    <t>bw10-50</t>
  </si>
  <si>
    <t>bw10-51</t>
  </si>
  <si>
    <t>bw10-52</t>
  </si>
  <si>
    <t>bw10-53</t>
  </si>
  <si>
    <t>Archen</t>
  </si>
  <si>
    <t>[566]</t>
  </si>
  <si>
    <t>Plume Fossil</t>
  </si>
  <si>
    <t>bw10-54</t>
  </si>
  <si>
    <t>Archeops</t>
  </si>
  <si>
    <t>[567]</t>
  </si>
  <si>
    <t>bw10-55</t>
  </si>
  <si>
    <t>Houndour</t>
  </si>
  <si>
    <t>[228]</t>
  </si>
  <si>
    <t>bw10-56</t>
  </si>
  <si>
    <t>Houndoom</t>
  </si>
  <si>
    <t>[229]</t>
  </si>
  <si>
    <t>bw10-57</t>
  </si>
  <si>
    <t>Aron</t>
  </si>
  <si>
    <t>[304]</t>
  </si>
  <si>
    <t>bw10-58</t>
  </si>
  <si>
    <t>Lairon</t>
  </si>
  <si>
    <t>[305]</t>
  </si>
  <si>
    <t>bw10-59</t>
  </si>
  <si>
    <t>Aggron</t>
  </si>
  <si>
    <t>[306]</t>
  </si>
  <si>
    <t>bw10-60</t>
  </si>
  <si>
    <t>Jirachi-EX</t>
  </si>
  <si>
    <t>[385]</t>
  </si>
  <si>
    <t>bw10-61</t>
  </si>
  <si>
    <t>Escavalier</t>
  </si>
  <si>
    <t>[589]</t>
  </si>
  <si>
    <t>bw10-62</t>
  </si>
  <si>
    <t>Bagon</t>
  </si>
  <si>
    <t>[371]</t>
  </si>
  <si>
    <t>Dragon</t>
  </si>
  <si>
    <t>bw10-63</t>
  </si>
  <si>
    <t>Shelgon</t>
  </si>
  <si>
    <t>[372]</t>
  </si>
  <si>
    <t>bw10-64</t>
  </si>
  <si>
    <t>Salamence</t>
  </si>
  <si>
    <t>[373]</t>
  </si>
  <si>
    <t>bw10-65</t>
  </si>
  <si>
    <t>Dialga-EX</t>
  </si>
  <si>
    <t>[483]</t>
  </si>
  <si>
    <t>bw10-66</t>
  </si>
  <si>
    <t>Palkia-EX</t>
  </si>
  <si>
    <t>[484]</t>
  </si>
  <si>
    <t>bw10-67</t>
  </si>
  <si>
    <t>Axew</t>
  </si>
  <si>
    <t>[610]</t>
  </si>
  <si>
    <t>bw10-68</t>
  </si>
  <si>
    <t>Fraxure</t>
  </si>
  <si>
    <t>[611]</t>
  </si>
  <si>
    <t>bw10-69</t>
  </si>
  <si>
    <t>Haxorus</t>
  </si>
  <si>
    <t>[612]</t>
  </si>
  <si>
    <t>bw10-70</t>
  </si>
  <si>
    <t>Druddigon</t>
  </si>
  <si>
    <t>[621]</t>
  </si>
  <si>
    <t>bw10-71</t>
  </si>
  <si>
    <t>bw10-72</t>
  </si>
  <si>
    <t>bw10-73</t>
  </si>
  <si>
    <t>Porygon2</t>
  </si>
  <si>
    <t>[233]</t>
  </si>
  <si>
    <t>bw10-74</t>
  </si>
  <si>
    <t>Porygon-Z</t>
  </si>
  <si>
    <t>[474]</t>
  </si>
  <si>
    <t>bw10-75</t>
  </si>
  <si>
    <t>Teddiursa</t>
  </si>
  <si>
    <t>[216]</t>
  </si>
  <si>
    <t>bw10-76</t>
  </si>
  <si>
    <t>Ursaring</t>
  </si>
  <si>
    <t>[217]</t>
  </si>
  <si>
    <t>bw10-77</t>
  </si>
  <si>
    <t>Chatot</t>
  </si>
  <si>
    <t>[441]</t>
  </si>
  <si>
    <t>bw10-96</t>
  </si>
  <si>
    <t>bw10-97</t>
  </si>
  <si>
    <t>bw10-98</t>
  </si>
  <si>
    <t>bw10-99</t>
  </si>
  <si>
    <t>bw10-100</t>
  </si>
  <si>
    <t>bw10-102</t>
  </si>
  <si>
    <t>bw10-103</t>
  </si>
  <si>
    <t>Virizion</t>
  </si>
  <si>
    <t>bw10-104</t>
  </si>
  <si>
    <t>Dusknoir</t>
  </si>
  <si>
    <t>[477]</t>
  </si>
  <si>
    <t>Dusclops</t>
  </si>
  <si>
    <t>bw11-1</t>
  </si>
  <si>
    <t>bw11-2</t>
  </si>
  <si>
    <t>Tangrowth</t>
  </si>
  <si>
    <t>[465]</t>
  </si>
  <si>
    <t>bw11-3</t>
  </si>
  <si>
    <t>Shuckle</t>
  </si>
  <si>
    <t>[213]</t>
  </si>
  <si>
    <t>bw11-4</t>
  </si>
  <si>
    <t>Cherubi</t>
  </si>
  <si>
    <t>[420]</t>
  </si>
  <si>
    <t>bw11-5</t>
  </si>
  <si>
    <t>Carnivine</t>
  </si>
  <si>
    <t>[455]</t>
  </si>
  <si>
    <t>bw11-6</t>
  </si>
  <si>
    <t>bw11-7</t>
  </si>
  <si>
    <t>bw11-8</t>
  </si>
  <si>
    <t>bw11-9</t>
  </si>
  <si>
    <t>Sewaddle</t>
  </si>
  <si>
    <t>[540]</t>
  </si>
  <si>
    <t>bw11-10</t>
  </si>
  <si>
    <t>bw11-11</t>
  </si>
  <si>
    <t>Swadloon</t>
  </si>
  <si>
    <t>[541]</t>
  </si>
  <si>
    <t>bw11-12</t>
  </si>
  <si>
    <t>Leavanny</t>
  </si>
  <si>
    <t>[542]</t>
  </si>
  <si>
    <t>bw11-13</t>
  </si>
  <si>
    <t>Dwebble</t>
  </si>
  <si>
    <t>[557]</t>
  </si>
  <si>
    <t>bw11-14</t>
  </si>
  <si>
    <t>Crustle</t>
  </si>
  <si>
    <t>[558]</t>
  </si>
  <si>
    <t>bw11-15</t>
  </si>
  <si>
    <t>bw11-16</t>
  </si>
  <si>
    <t>bw11-17</t>
  </si>
  <si>
    <t>bw11-18</t>
  </si>
  <si>
    <t>bw11-19</t>
  </si>
  <si>
    <t>bw11-20</t>
  </si>
  <si>
    <t>bw11-21</t>
  </si>
  <si>
    <t>bw11-22</t>
  </si>
  <si>
    <t>bw11-23</t>
  </si>
  <si>
    <t>Victini</t>
  </si>
  <si>
    <t>[494]</t>
  </si>
  <si>
    <t>bw11-24</t>
  </si>
  <si>
    <t>Victini-EX</t>
  </si>
  <si>
    <t>bw11-25</t>
  </si>
  <si>
    <t>bw11-26</t>
  </si>
  <si>
    <t>bw11-27</t>
  </si>
  <si>
    <t>bw11-28</t>
  </si>
  <si>
    <t>bw11-29</t>
  </si>
  <si>
    <t>Reshiram-EX</t>
  </si>
  <si>
    <t>bw11-30</t>
  </si>
  <si>
    <t>bw11-31</t>
  </si>
  <si>
    <t>bw11-32</t>
  </si>
  <si>
    <t>bw11-33</t>
  </si>
  <si>
    <t>Piplup</t>
  </si>
  <si>
    <t>[393]</t>
  </si>
  <si>
    <t>bw11-34</t>
  </si>
  <si>
    <t>Prinplup</t>
  </si>
  <si>
    <t>[394]</t>
  </si>
  <si>
    <t>bw11-35</t>
  </si>
  <si>
    <t>Empoleon</t>
  </si>
  <si>
    <t>[395]</t>
  </si>
  <si>
    <t>bw11-36</t>
  </si>
  <si>
    <t>Phione</t>
  </si>
  <si>
    <t>[489]</t>
  </si>
  <si>
    <t>bw11-37</t>
  </si>
  <si>
    <t>bw11-38</t>
  </si>
  <si>
    <t>bw11-39</t>
  </si>
  <si>
    <t>bw11-40</t>
  </si>
  <si>
    <t>Tympole</t>
  </si>
  <si>
    <t>[535]</t>
  </si>
  <si>
    <t>bw11-41</t>
  </si>
  <si>
    <t>Palpitoad</t>
  </si>
  <si>
    <t>[536]</t>
  </si>
  <si>
    <t>bw11-42</t>
  </si>
  <si>
    <t>Seismitoad</t>
  </si>
  <si>
    <t>[537]</t>
  </si>
  <si>
    <t>bw11-43</t>
  </si>
  <si>
    <t>Kyurem</t>
  </si>
  <si>
    <t>bw11-44</t>
  </si>
  <si>
    <t>bw11-45</t>
  </si>
  <si>
    <t>Keldeo-EX</t>
  </si>
  <si>
    <t>[647]</t>
  </si>
  <si>
    <t>bw11-46</t>
  </si>
  <si>
    <t>bw11-47</t>
  </si>
  <si>
    <t>Plusle</t>
  </si>
  <si>
    <t>[311]</t>
  </si>
  <si>
    <t>bw11-48</t>
  </si>
  <si>
    <t>Minun</t>
  </si>
  <si>
    <t>[312]</t>
  </si>
  <si>
    <t>bw11-49</t>
  </si>
  <si>
    <t>Emolga</t>
  </si>
  <si>
    <t>[587]</t>
  </si>
  <si>
    <t>bw11-50</t>
  </si>
  <si>
    <t>Thundurus</t>
  </si>
  <si>
    <t>[642]</t>
  </si>
  <si>
    <t>bw11-51</t>
  </si>
  <si>
    <t>bw11-52</t>
  </si>
  <si>
    <t>Zekrom-EX</t>
  </si>
  <si>
    <t>bw11-53</t>
  </si>
  <si>
    <t>bw11-54</t>
  </si>
  <si>
    <t>Mewtwo-EX</t>
  </si>
  <si>
    <t>bw11-55</t>
  </si>
  <si>
    <t>Natu</t>
  </si>
  <si>
    <t>[177]</t>
  </si>
  <si>
    <t>bw11-56</t>
  </si>
  <si>
    <t>Xatu</t>
  </si>
  <si>
    <t>[178]</t>
  </si>
  <si>
    <t>bw11-57</t>
  </si>
  <si>
    <t>bw11-58</t>
  </si>
  <si>
    <t>Mismagius</t>
  </si>
  <si>
    <t>[429]</t>
  </si>
  <si>
    <t>bw11-59</t>
  </si>
  <si>
    <t>Ralts</t>
  </si>
  <si>
    <t>[280]</t>
  </si>
  <si>
    <t>bw11-60</t>
  </si>
  <si>
    <t>Kirlia</t>
  </si>
  <si>
    <t>[281]</t>
  </si>
  <si>
    <t>bw11-61</t>
  </si>
  <si>
    <t>Sableye</t>
  </si>
  <si>
    <t>[302]</t>
  </si>
  <si>
    <t>bw11-62</t>
  </si>
  <si>
    <t>Croagunk</t>
  </si>
  <si>
    <t>[453]</t>
  </si>
  <si>
    <t>bw11-63</t>
  </si>
  <si>
    <t>Toxicroak</t>
  </si>
  <si>
    <t>[454]</t>
  </si>
  <si>
    <t>bw11-64</t>
  </si>
  <si>
    <t>bw11-65</t>
  </si>
  <si>
    <t>bw11-66</t>
  </si>
  <si>
    <t>bw11-67</t>
  </si>
  <si>
    <t>Trubbish</t>
  </si>
  <si>
    <t>[568]</t>
  </si>
  <si>
    <t>bw11-68</t>
  </si>
  <si>
    <t>Garbodor</t>
  </si>
  <si>
    <t>[569]</t>
  </si>
  <si>
    <t>bw11-69</t>
  </si>
  <si>
    <t>Gothita</t>
  </si>
  <si>
    <t>[574]</t>
  </si>
  <si>
    <t>bw11-70</t>
  </si>
  <si>
    <t>bw11-71</t>
  </si>
  <si>
    <t>Gothorita</t>
  </si>
  <si>
    <t>[575]</t>
  </si>
  <si>
    <t>bw11-72</t>
  </si>
  <si>
    <t>Gothitelle</t>
  </si>
  <si>
    <t>[576]</t>
  </si>
  <si>
    <t>bw11-73</t>
  </si>
  <si>
    <t>bw11-74</t>
  </si>
  <si>
    <t>bw11-75</t>
  </si>
  <si>
    <t>bw11-76</t>
  </si>
  <si>
    <t>bw11-77</t>
  </si>
  <si>
    <t>Chandelure-EX</t>
  </si>
  <si>
    <t>[609]</t>
  </si>
  <si>
    <t>bw11-78</t>
  </si>
  <si>
    <t>Meloetta</t>
  </si>
  <si>
    <t>[648]</t>
  </si>
  <si>
    <t>bw11-79</t>
  </si>
  <si>
    <t>Riolu</t>
  </si>
  <si>
    <t>[447]</t>
  </si>
  <si>
    <t>bw11-80</t>
  </si>
  <si>
    <t>Lucario</t>
  </si>
  <si>
    <t>[448]</t>
  </si>
  <si>
    <t>bw11-81</t>
  </si>
  <si>
    <t>Gallade</t>
  </si>
  <si>
    <t>[475]</t>
  </si>
  <si>
    <t>bw11-82</t>
  </si>
  <si>
    <t>Excadrill-EX</t>
  </si>
  <si>
    <t>[530]</t>
  </si>
  <si>
    <t>bw11-83</t>
  </si>
  <si>
    <t>Stunfisk</t>
  </si>
  <si>
    <t>[618]</t>
  </si>
  <si>
    <t>bw11-84</t>
  </si>
  <si>
    <t>Terrakion</t>
  </si>
  <si>
    <t>[639]</t>
  </si>
  <si>
    <t>bw11-85</t>
  </si>
  <si>
    <t>Landorus</t>
  </si>
  <si>
    <t>[645]</t>
  </si>
  <si>
    <t>bw11-86</t>
  </si>
  <si>
    <t>bw11-87</t>
  </si>
  <si>
    <t>Spiritomb</t>
  </si>
  <si>
    <t>[442]</t>
  </si>
  <si>
    <t>bw11-88</t>
  </si>
  <si>
    <t>Darkrai-EX</t>
  </si>
  <si>
    <t>[491]</t>
  </si>
  <si>
    <t>bw11-89</t>
  </si>
  <si>
    <t>bw11-90</t>
  </si>
  <si>
    <t>bw11-91</t>
  </si>
  <si>
    <t>Cobalion</t>
  </si>
  <si>
    <t>[638]</t>
  </si>
  <si>
    <t>bw11-92</t>
  </si>
  <si>
    <t>Altaria</t>
  </si>
  <si>
    <t>[334]</t>
  </si>
  <si>
    <t>Swablu</t>
  </si>
  <si>
    <t>bw11-93</t>
  </si>
  <si>
    <t>Rayquaza</t>
  </si>
  <si>
    <t>[384]</t>
  </si>
  <si>
    <t>bw11-94</t>
  </si>
  <si>
    <t>Gible</t>
  </si>
  <si>
    <t>[443]</t>
  </si>
  <si>
    <t>bw11-95</t>
  </si>
  <si>
    <t>Gabite</t>
  </si>
  <si>
    <t>[444]</t>
  </si>
  <si>
    <t>bw11-96</t>
  </si>
  <si>
    <t>Garchomp</t>
  </si>
  <si>
    <t>[445]</t>
  </si>
  <si>
    <t>bw11-97</t>
  </si>
  <si>
    <t>Deino</t>
  </si>
  <si>
    <t>[633]</t>
  </si>
  <si>
    <t>bw11-98</t>
  </si>
  <si>
    <t>Zweilous</t>
  </si>
  <si>
    <t>[634]</t>
  </si>
  <si>
    <t>bw11-99</t>
  </si>
  <si>
    <t>Hydreigon</t>
  </si>
  <si>
    <t>[635]</t>
  </si>
  <si>
    <t>bw11-100</t>
  </si>
  <si>
    <t>Black Kyurem-EX</t>
  </si>
  <si>
    <t>bw11-101</t>
  </si>
  <si>
    <t>White Kyurem-EX</t>
  </si>
  <si>
    <t>bw11-102</t>
  </si>
  <si>
    <t>Lugia-EX</t>
  </si>
  <si>
    <t>[249]</t>
  </si>
  <si>
    <t>bw11-103</t>
  </si>
  <si>
    <t>[333]</t>
  </si>
  <si>
    <t>bw11-104</t>
  </si>
  <si>
    <t>bw11-105</t>
  </si>
  <si>
    <t>bw11-106</t>
  </si>
  <si>
    <t>bw11-107</t>
  </si>
  <si>
    <t>bw11-108</t>
  </si>
  <si>
    <t>Tornadus</t>
  </si>
  <si>
    <t>[641]</t>
  </si>
  <si>
    <t>bw11-114</t>
  </si>
  <si>
    <t>bw11-115</t>
  </si>
  <si>
    <t>bw11-RC1</t>
  </si>
  <si>
    <t>bw11-RC2</t>
  </si>
  <si>
    <t>bw11-RC3</t>
  </si>
  <si>
    <t>bw11-RC4</t>
  </si>
  <si>
    <t>bw11-RC5</t>
  </si>
  <si>
    <t>Torchic</t>
  </si>
  <si>
    <t>[255]</t>
  </si>
  <si>
    <t>bw11-RC6</t>
  </si>
  <si>
    <t>bw11-RC7</t>
  </si>
  <si>
    <t>bw11-RC8</t>
  </si>
  <si>
    <t>bw11-RC9</t>
  </si>
  <si>
    <t>bw11-RC10</t>
  </si>
  <si>
    <t>Gardevoir</t>
  </si>
  <si>
    <t>[282]</t>
  </si>
  <si>
    <t>bw11-RC11</t>
  </si>
  <si>
    <t>Meloetta-EX</t>
  </si>
  <si>
    <t>bw11-RC12</t>
  </si>
  <si>
    <t>bw11-RC13</t>
  </si>
  <si>
    <t>bw11-RC14</t>
  </si>
  <si>
    <t>bw11-RC15</t>
  </si>
  <si>
    <t>bw11-RC16</t>
  </si>
  <si>
    <t>bw11-RC17</t>
  </si>
  <si>
    <t>bw11-RC18</t>
  </si>
  <si>
    <t>bw11-RC19</t>
  </si>
  <si>
    <t>bw11-RC21</t>
  </si>
  <si>
    <t>Shaymin-EX</t>
  </si>
  <si>
    <t>[492]</t>
  </si>
  <si>
    <t>bw11-RC22</t>
  </si>
  <si>
    <t>bw11-RC23</t>
  </si>
  <si>
    <t>bw11-RC24</t>
  </si>
  <si>
    <t>Mew-EX</t>
  </si>
  <si>
    <t>bw11-RC25</t>
  </si>
  <si>
    <t>bw2-1</t>
  </si>
  <si>
    <t>bw2-2</t>
  </si>
  <si>
    <t>bw2-3</t>
  </si>
  <si>
    <t>bw2-4</t>
  </si>
  <si>
    <t>bw2-5</t>
  </si>
  <si>
    <t>bw2-6</t>
  </si>
  <si>
    <t>bw2-7</t>
  </si>
  <si>
    <t>bw2-8</t>
  </si>
  <si>
    <t>bw2-9</t>
  </si>
  <si>
    <t>Cottonee</t>
  </si>
  <si>
    <t>[546]</t>
  </si>
  <si>
    <t>bw2-10</t>
  </si>
  <si>
    <t>bw2-11</t>
  </si>
  <si>
    <t>Whimsicott</t>
  </si>
  <si>
    <t>[547]</t>
  </si>
  <si>
    <t>bw2-12</t>
  </si>
  <si>
    <t>bw2-13</t>
  </si>
  <si>
    <t>bw2-14</t>
  </si>
  <si>
    <t>bw2-15</t>
  </si>
  <si>
    <t>bw2-16</t>
  </si>
  <si>
    <t>bw2-17</t>
  </si>
  <si>
    <t>bw2-18</t>
  </si>
  <si>
    <t>bw2-19</t>
  </si>
  <si>
    <t>bw2-20</t>
  </si>
  <si>
    <t>bw2-21</t>
  </si>
  <si>
    <t>bw2-22</t>
  </si>
  <si>
    <t>bw2-23</t>
  </si>
  <si>
    <t>bw2-24</t>
  </si>
  <si>
    <t>bw2-25</t>
  </si>
  <si>
    <t>bw2-26</t>
  </si>
  <si>
    <t>bw2-27</t>
  </si>
  <si>
    <t>bw2-28</t>
  </si>
  <si>
    <t>Cubchoo</t>
  </si>
  <si>
    <t>[613]</t>
  </si>
  <si>
    <t>bw2-29</t>
  </si>
  <si>
    <t>bw2-30</t>
  </si>
  <si>
    <t>Beartic</t>
  </si>
  <si>
    <t>[614]</t>
  </si>
  <si>
    <t>bw2-31</t>
  </si>
  <si>
    <t>bw2-32</t>
  </si>
  <si>
    <t>bw2-33</t>
  </si>
  <si>
    <t>bw2-34</t>
  </si>
  <si>
    <t>bw2-35</t>
  </si>
  <si>
    <t>bw2-36</t>
  </si>
  <si>
    <t>bw2-37</t>
  </si>
  <si>
    <t>bw2-38</t>
  </si>
  <si>
    <t>bw2-39</t>
  </si>
  <si>
    <t>bw2-40</t>
  </si>
  <si>
    <t>bw2-41</t>
  </si>
  <si>
    <t>bw2-42</t>
  </si>
  <si>
    <t>bw2-43</t>
  </si>
  <si>
    <t>bw2-44</t>
  </si>
  <si>
    <t>bw2-45</t>
  </si>
  <si>
    <t>bw2-46</t>
  </si>
  <si>
    <t>bw2-47</t>
  </si>
  <si>
    <t>bw2-48</t>
  </si>
  <si>
    <t>bw2-49</t>
  </si>
  <si>
    <t>Roggenrola</t>
  </si>
  <si>
    <t>[524]</t>
  </si>
  <si>
    <t>bw2-50</t>
  </si>
  <si>
    <t>bw2-51</t>
  </si>
  <si>
    <t>Boldore</t>
  </si>
  <si>
    <t>[525]</t>
  </si>
  <si>
    <t>bw2-52</t>
  </si>
  <si>
    <t>bw2-53</t>
  </si>
  <si>
    <t>Gigalith</t>
  </si>
  <si>
    <t>[526]</t>
  </si>
  <si>
    <t>bw2-54</t>
  </si>
  <si>
    <t>Drilbur</t>
  </si>
  <si>
    <t>[529]</t>
  </si>
  <si>
    <t>bw2-55</t>
  </si>
  <si>
    <t>bw2-56</t>
  </si>
  <si>
    <t>Excadrill</t>
  </si>
  <si>
    <t>bw2-57</t>
  </si>
  <si>
    <t>bw2-58</t>
  </si>
  <si>
    <t>bw2-59</t>
  </si>
  <si>
    <t>bw2-60</t>
  </si>
  <si>
    <t>bw2-61</t>
  </si>
  <si>
    <t>bw2-62</t>
  </si>
  <si>
    <t>bw2-63</t>
  </si>
  <si>
    <t>bw2-64</t>
  </si>
  <si>
    <t>bw2-65</t>
  </si>
  <si>
    <t>bw2-66</t>
  </si>
  <si>
    <t>bw2-67</t>
  </si>
  <si>
    <t>bw2-68</t>
  </si>
  <si>
    <t>bw2-69</t>
  </si>
  <si>
    <t>bw2-70</t>
  </si>
  <si>
    <t>Ferroseed</t>
  </si>
  <si>
    <t>[597]</t>
  </si>
  <si>
    <t>bw2-71</t>
  </si>
  <si>
    <t>bw2-72</t>
  </si>
  <si>
    <t>Ferrothorn</t>
  </si>
  <si>
    <t>[598]</t>
  </si>
  <si>
    <t>bw2-73</t>
  </si>
  <si>
    <t>bw2-74</t>
  </si>
  <si>
    <t>bw2-75</t>
  </si>
  <si>
    <t>bw2-76</t>
  </si>
  <si>
    <t>bw2-77</t>
  </si>
  <si>
    <t>bw2-78</t>
  </si>
  <si>
    <t>bw2-79</t>
  </si>
  <si>
    <t>bw2-80</t>
  </si>
  <si>
    <t>bw2-81</t>
  </si>
  <si>
    <t>bw2-82</t>
  </si>
  <si>
    <t>bw2-83</t>
  </si>
  <si>
    <t>bw2-84</t>
  </si>
  <si>
    <t>bw2-85</t>
  </si>
  <si>
    <t>bw2-86</t>
  </si>
  <si>
    <t>Rufflet</t>
  </si>
  <si>
    <t>[627]</t>
  </si>
  <si>
    <t>bw2-87</t>
  </si>
  <si>
    <t>bw2-88</t>
  </si>
  <si>
    <t>Braviary</t>
  </si>
  <si>
    <t>[628]</t>
  </si>
  <si>
    <t>bw2-89</t>
  </si>
  <si>
    <t>bw2-97</t>
  </si>
  <si>
    <t>bw2-98</t>
  </si>
  <si>
    <t>bw3-1</t>
  </si>
  <si>
    <t>bw3-2</t>
  </si>
  <si>
    <t>bw3-3</t>
  </si>
  <si>
    <t>bw3-4</t>
  </si>
  <si>
    <t>bw3-5</t>
  </si>
  <si>
    <t>bw3-6</t>
  </si>
  <si>
    <t>bw3-7</t>
  </si>
  <si>
    <t>bw3-8</t>
  </si>
  <si>
    <t>bw3-9</t>
  </si>
  <si>
    <t>Foongus</t>
  </si>
  <si>
    <t>[590]</t>
  </si>
  <si>
    <t>bw3-10</t>
  </si>
  <si>
    <t>Amoonguss</t>
  </si>
  <si>
    <t>[591]</t>
  </si>
  <si>
    <t>bw3-11</t>
  </si>
  <si>
    <t>bw3-12</t>
  </si>
  <si>
    <t>bw3-13</t>
  </si>
  <si>
    <t>bw3-14</t>
  </si>
  <si>
    <t>bw3-15</t>
  </si>
  <si>
    <t>bw3-16</t>
  </si>
  <si>
    <t>bw3-17</t>
  </si>
  <si>
    <t>bw3-18</t>
  </si>
  <si>
    <t>Heatmor</t>
  </si>
  <si>
    <t>[631]</t>
  </si>
  <si>
    <t>bw3-19</t>
  </si>
  <si>
    <t>bw3-20</t>
  </si>
  <si>
    <t>bw3-21</t>
  </si>
  <si>
    <t>bw3-22</t>
  </si>
  <si>
    <t>bw3-23</t>
  </si>
  <si>
    <t>bw3-24</t>
  </si>
  <si>
    <t>bw3-25</t>
  </si>
  <si>
    <t>bw3-26</t>
  </si>
  <si>
    <t>bw3-27</t>
  </si>
  <si>
    <t>Vanillite</t>
  </si>
  <si>
    <t>[582]</t>
  </si>
  <si>
    <t>bw3-28</t>
  </si>
  <si>
    <t>Vanillish</t>
  </si>
  <si>
    <t>[583]</t>
  </si>
  <si>
    <t>bw3-29</t>
  </si>
  <si>
    <t>Vanilluxe</t>
  </si>
  <si>
    <t>[584]</t>
  </si>
  <si>
    <t>bw3-30</t>
  </si>
  <si>
    <t>Frillish</t>
  </si>
  <si>
    <t>[592]</t>
  </si>
  <si>
    <t>bw3-31</t>
  </si>
  <si>
    <t>Jellicent</t>
  </si>
  <si>
    <t>[593]</t>
  </si>
  <si>
    <t>bw3-32</t>
  </si>
  <si>
    <t>Cryogonal</t>
  </si>
  <si>
    <t>[615]</t>
  </si>
  <si>
    <t>bw3-33</t>
  </si>
  <si>
    <t>bw3-34</t>
  </si>
  <si>
    <t>bw3-35</t>
  </si>
  <si>
    <t>bw3-36</t>
  </si>
  <si>
    <t>bw3-37</t>
  </si>
  <si>
    <t>bw3-38</t>
  </si>
  <si>
    <t>bw3-39</t>
  </si>
  <si>
    <t>bw3-40</t>
  </si>
  <si>
    <t>bw3-41</t>
  </si>
  <si>
    <t>bw3-42</t>
  </si>
  <si>
    <t>bw3-43</t>
  </si>
  <si>
    <t>bw3-44</t>
  </si>
  <si>
    <t>Yamask</t>
  </si>
  <si>
    <t>[562]</t>
  </si>
  <si>
    <t>bw3-45</t>
  </si>
  <si>
    <t>bw3-46</t>
  </si>
  <si>
    <t>Cofagrigus</t>
  </si>
  <si>
    <t>[563]</t>
  </si>
  <si>
    <t>bw3-47</t>
  </si>
  <si>
    <t>bw3-48</t>
  </si>
  <si>
    <t>bw3-49</t>
  </si>
  <si>
    <t>bw3-50</t>
  </si>
  <si>
    <t>bw3-51</t>
  </si>
  <si>
    <t>bw3-52</t>
  </si>
  <si>
    <t>bw3-53</t>
  </si>
  <si>
    <t>bw3-54</t>
  </si>
  <si>
    <t>Elgyem</t>
  </si>
  <si>
    <t>[605]</t>
  </si>
  <si>
    <t>bw3-55</t>
  </si>
  <si>
    <t>bw3-56</t>
  </si>
  <si>
    <t>Beheeyem</t>
  </si>
  <si>
    <t>[606]</t>
  </si>
  <si>
    <t>bw3-57</t>
  </si>
  <si>
    <t>Litwick</t>
  </si>
  <si>
    <t>[607]</t>
  </si>
  <si>
    <t>bw3-58</t>
  </si>
  <si>
    <t>bw3-59</t>
  </si>
  <si>
    <t>Lampent</t>
  </si>
  <si>
    <t>[608]</t>
  </si>
  <si>
    <t>bw3-60</t>
  </si>
  <si>
    <t>Chandelure</t>
  </si>
  <si>
    <t>bw3-61</t>
  </si>
  <si>
    <t>bw3-62</t>
  </si>
  <si>
    <t>bw3-63</t>
  </si>
  <si>
    <t>bw3-64</t>
  </si>
  <si>
    <t>Conkeldurr</t>
  </si>
  <si>
    <t>[534]</t>
  </si>
  <si>
    <t>bw3-65</t>
  </si>
  <si>
    <t>bw3-66</t>
  </si>
  <si>
    <t>bw3-67</t>
  </si>
  <si>
    <t>bw3-68</t>
  </si>
  <si>
    <t>bw3-69</t>
  </si>
  <si>
    <t>Mienfoo</t>
  </si>
  <si>
    <t>[619]</t>
  </si>
  <si>
    <t>bw3-70</t>
  </si>
  <si>
    <t>Mienshao</t>
  </si>
  <si>
    <t>[620]</t>
  </si>
  <si>
    <t>bw3-71</t>
  </si>
  <si>
    <t>bw3-72</t>
  </si>
  <si>
    <t>bw3-73</t>
  </si>
  <si>
    <t>bw3-74</t>
  </si>
  <si>
    <t>bw3-75</t>
  </si>
  <si>
    <t>Pawniard</t>
  </si>
  <si>
    <t>[624]</t>
  </si>
  <si>
    <t>bw3-76</t>
  </si>
  <si>
    <t>Bisharp</t>
  </si>
  <si>
    <t>[625]</t>
  </si>
  <si>
    <t>bw3-77</t>
  </si>
  <si>
    <t>bw3-78</t>
  </si>
  <si>
    <t>bw3-79</t>
  </si>
  <si>
    <t>bw3-80</t>
  </si>
  <si>
    <t>bw3-81</t>
  </si>
  <si>
    <t>bw3-82</t>
  </si>
  <si>
    <t>bw3-83</t>
  </si>
  <si>
    <t>Durant</t>
  </si>
  <si>
    <t>[632]</t>
  </si>
  <si>
    <t>bw3-84</t>
  </si>
  <si>
    <t>bw3-85</t>
  </si>
  <si>
    <t>bw3-86</t>
  </si>
  <si>
    <t>bw3-87</t>
  </si>
  <si>
    <t>bw3-88</t>
  </si>
  <si>
    <t>bw3-89</t>
  </si>
  <si>
    <t>bw3-97</t>
  </si>
  <si>
    <t>bw3-98</t>
  </si>
  <si>
    <t>bw3-99</t>
  </si>
  <si>
    <t>bw3-100</t>
  </si>
  <si>
    <t>bw3-102</t>
  </si>
  <si>
    <t>bw4-1</t>
  </si>
  <si>
    <t>bw4-2</t>
  </si>
  <si>
    <t>Seedot</t>
  </si>
  <si>
    <t>[273]</t>
  </si>
  <si>
    <t>bw4-3</t>
  </si>
  <si>
    <t>Kricketot</t>
  </si>
  <si>
    <t>[401]</t>
  </si>
  <si>
    <t>bw4-4</t>
  </si>
  <si>
    <t>Kricketune</t>
  </si>
  <si>
    <t>[402]</t>
  </si>
  <si>
    <t>bw4-5</t>
  </si>
  <si>
    <t>bw4-6</t>
  </si>
  <si>
    <t>bw4-7</t>
  </si>
  <si>
    <t>bw4-8</t>
  </si>
  <si>
    <t>bw4-9</t>
  </si>
  <si>
    <t>bw4-10</t>
  </si>
  <si>
    <t>bw4-11</t>
  </si>
  <si>
    <t>bw4-12</t>
  </si>
  <si>
    <t>bw4-13</t>
  </si>
  <si>
    <t>bw4-14</t>
  </si>
  <si>
    <t>bw4-15</t>
  </si>
  <si>
    <t>bw4-16</t>
  </si>
  <si>
    <t>bw4-17</t>
  </si>
  <si>
    <t>bw4-18</t>
  </si>
  <si>
    <t>bw4-19</t>
  </si>
  <si>
    <t>bw4-20</t>
  </si>
  <si>
    <t>bw4-21</t>
  </si>
  <si>
    <t>bw4-22</t>
  </si>
  <si>
    <t>bw4-23</t>
  </si>
  <si>
    <t>bw4-24</t>
  </si>
  <si>
    <t>bw4-25</t>
  </si>
  <si>
    <t>bw4-26</t>
  </si>
  <si>
    <t>bw4-27</t>
  </si>
  <si>
    <t>bw4-28</t>
  </si>
  <si>
    <t>bw4-29</t>
  </si>
  <si>
    <t>bw4-30</t>
  </si>
  <si>
    <t>bw4-31</t>
  </si>
  <si>
    <t>bw4-32</t>
  </si>
  <si>
    <t>bw4-33</t>
  </si>
  <si>
    <t>bw4-34</t>
  </si>
  <si>
    <t>bw4-35</t>
  </si>
  <si>
    <t>bw4-36</t>
  </si>
  <si>
    <t>bw4-37</t>
  </si>
  <si>
    <t>bw4-38</t>
  </si>
  <si>
    <t>bw4-39</t>
  </si>
  <si>
    <t>bw4-40</t>
  </si>
  <si>
    <t>bw4-41</t>
  </si>
  <si>
    <t>bw4-42</t>
  </si>
  <si>
    <t>Shinx</t>
  </si>
  <si>
    <t>[403]</t>
  </si>
  <si>
    <t>bw4-43</t>
  </si>
  <si>
    <t>bw4-44</t>
  </si>
  <si>
    <t>Luxio</t>
  </si>
  <si>
    <t>[404]</t>
  </si>
  <si>
    <t>bw4-45</t>
  </si>
  <si>
    <t>bw4-46</t>
  </si>
  <si>
    <t>Luxray</t>
  </si>
  <si>
    <t>[405]</t>
  </si>
  <si>
    <t>bw4-47</t>
  </si>
  <si>
    <t>bw4-48</t>
  </si>
  <si>
    <t>bw4-49</t>
  </si>
  <si>
    <t>bw4-50</t>
  </si>
  <si>
    <t>bw4-51</t>
  </si>
  <si>
    <t>bw4-52</t>
  </si>
  <si>
    <t>bw4-53</t>
  </si>
  <si>
    <t>bw4-54</t>
  </si>
  <si>
    <t>bw4-55</t>
  </si>
  <si>
    <t>bw4-56</t>
  </si>
  <si>
    <t>bw4-57</t>
  </si>
  <si>
    <t>bw4-58</t>
  </si>
  <si>
    <t>bw4-59</t>
  </si>
  <si>
    <t>bw4-60</t>
  </si>
  <si>
    <t>bw4-61</t>
  </si>
  <si>
    <t>bw4-62</t>
  </si>
  <si>
    <t>bw4-63</t>
  </si>
  <si>
    <t>bw4-64</t>
  </si>
  <si>
    <t>bw4-65</t>
  </si>
  <si>
    <t>Hippopotas</t>
  </si>
  <si>
    <t>[449]</t>
  </si>
  <si>
    <t>bw4-66</t>
  </si>
  <si>
    <t>Hippowdon</t>
  </si>
  <si>
    <t>[450]</t>
  </si>
  <si>
    <t>bw4-67</t>
  </si>
  <si>
    <t>bw4-68</t>
  </si>
  <si>
    <t>bw4-69</t>
  </si>
  <si>
    <t>Sneasel</t>
  </si>
  <si>
    <t>bw4-70</t>
  </si>
  <si>
    <t>Weavile</t>
  </si>
  <si>
    <t>[461]</t>
  </si>
  <si>
    <t>bw4-71</t>
  </si>
  <si>
    <t>Nuzleaf</t>
  </si>
  <si>
    <t>[274]</t>
  </si>
  <si>
    <t>bw4-72</t>
  </si>
  <si>
    <t>Shiftry</t>
  </si>
  <si>
    <t>[275]</t>
  </si>
  <si>
    <t>bw4-73</t>
  </si>
  <si>
    <t>bw4-74</t>
  </si>
  <si>
    <t>bw4-75</t>
  </si>
  <si>
    <t>Bronzor</t>
  </si>
  <si>
    <t>[436]</t>
  </si>
  <si>
    <t>bw4-76</t>
  </si>
  <si>
    <t>Bronzong</t>
  </si>
  <si>
    <t>[437]</t>
  </si>
  <si>
    <t>bw4-77</t>
  </si>
  <si>
    <t>bw4-78</t>
  </si>
  <si>
    <t>bw4-79</t>
  </si>
  <si>
    <t>bw4-80</t>
  </si>
  <si>
    <t>bw4-81</t>
  </si>
  <si>
    <t>bw4-82</t>
  </si>
  <si>
    <t>Regigigas-EX</t>
  </si>
  <si>
    <t>[486]</t>
  </si>
  <si>
    <t>bw4-83</t>
  </si>
  <si>
    <t>bw4-84</t>
  </si>
  <si>
    <t>bw4-85</t>
  </si>
  <si>
    <t>bw4-94</t>
  </si>
  <si>
    <t>bw4-95</t>
  </si>
  <si>
    <t>bw4-96</t>
  </si>
  <si>
    <t>bw4-97</t>
  </si>
  <si>
    <t>bw4-98</t>
  </si>
  <si>
    <t>bw4-99</t>
  </si>
  <si>
    <t>bw4-100</t>
  </si>
  <si>
    <t>bw4-101</t>
  </si>
  <si>
    <t>bw4-102</t>
  </si>
  <si>
    <t>bw4-103</t>
  </si>
  <si>
    <t>bw5-1</t>
  </si>
  <si>
    <t>bw5-2</t>
  </si>
  <si>
    <t>bw5-3</t>
  </si>
  <si>
    <t>bw5-4</t>
  </si>
  <si>
    <t>bw5-5</t>
  </si>
  <si>
    <t>bw5-6</t>
  </si>
  <si>
    <t>Leafeon</t>
  </si>
  <si>
    <t>[470]</t>
  </si>
  <si>
    <t>bw5-7</t>
  </si>
  <si>
    <t>bw5-8</t>
  </si>
  <si>
    <t>bw5-9</t>
  </si>
  <si>
    <t>bw5-10</t>
  </si>
  <si>
    <t>bw5-11</t>
  </si>
  <si>
    <t>bw5-12</t>
  </si>
  <si>
    <t>bw5-13</t>
  </si>
  <si>
    <t>Entei-EX</t>
  </si>
  <si>
    <t>bw5-14</t>
  </si>
  <si>
    <t>bw5-15</t>
  </si>
  <si>
    <t>bw5-16</t>
  </si>
  <si>
    <t>Combusken</t>
  </si>
  <si>
    <t>[256]</t>
  </si>
  <si>
    <t>bw5-17</t>
  </si>
  <si>
    <t>Blaziken</t>
  </si>
  <si>
    <t>[257]</t>
  </si>
  <si>
    <t>bw5-18</t>
  </si>
  <si>
    <t>Torkoal</t>
  </si>
  <si>
    <t>[324]</t>
  </si>
  <si>
    <t>bw5-19</t>
  </si>
  <si>
    <t>bw5-20</t>
  </si>
  <si>
    <t>bw5-21</t>
  </si>
  <si>
    <t>bw5-22</t>
  </si>
  <si>
    <t>bw5-23</t>
  </si>
  <si>
    <t>bw5-24</t>
  </si>
  <si>
    <t>bw5-25</t>
  </si>
  <si>
    <t>bw5-26</t>
  </si>
  <si>
    <t>Kyogre-EX</t>
  </si>
  <si>
    <t>[382]</t>
  </si>
  <si>
    <t>bw5-27</t>
  </si>
  <si>
    <t>bw5-28</t>
  </si>
  <si>
    <t>bw5-29</t>
  </si>
  <si>
    <t>bw5-30</t>
  </si>
  <si>
    <t>Glaceon</t>
  </si>
  <si>
    <t>[471]</t>
  </si>
  <si>
    <t>bw5-31</t>
  </si>
  <si>
    <t>bw5-32</t>
  </si>
  <si>
    <t>bw5-33</t>
  </si>
  <si>
    <t>bw5-34</t>
  </si>
  <si>
    <t>bw5-35</t>
  </si>
  <si>
    <t>bw5-36</t>
  </si>
  <si>
    <t>bw5-37</t>
  </si>
  <si>
    <t>bw5-38</t>
  </si>
  <si>
    <t>Raikou-EX</t>
  </si>
  <si>
    <t>[243]</t>
  </si>
  <si>
    <t>bw5-39</t>
  </si>
  <si>
    <t>bw5-40</t>
  </si>
  <si>
    <t>bw5-41</t>
  </si>
  <si>
    <t>bw5-42</t>
  </si>
  <si>
    <t>bw5-43</t>
  </si>
  <si>
    <t>bw5-44</t>
  </si>
  <si>
    <t>bw5-45</t>
  </si>
  <si>
    <t>bw5-46</t>
  </si>
  <si>
    <t>bw5-47</t>
  </si>
  <si>
    <t>bw5-48</t>
  </si>
  <si>
    <t>Espeon</t>
  </si>
  <si>
    <t>[196]</t>
  </si>
  <si>
    <t>bw5-49</t>
  </si>
  <si>
    <t>Slowking</t>
  </si>
  <si>
    <t>[199]</t>
  </si>
  <si>
    <t>bw5-50</t>
  </si>
  <si>
    <t>bw5-51</t>
  </si>
  <si>
    <t>bw5-52</t>
  </si>
  <si>
    <t>bw5-53</t>
  </si>
  <si>
    <t>Old Amber Aerodactyl</t>
  </si>
  <si>
    <t>bw5-54</t>
  </si>
  <si>
    <t>Groudon-EX</t>
  </si>
  <si>
    <t>[383]</t>
  </si>
  <si>
    <t>bw5-55</t>
  </si>
  <si>
    <t>bw5-56</t>
  </si>
  <si>
    <t>bw5-57</t>
  </si>
  <si>
    <t>bw5-58</t>
  </si>
  <si>
    <t>bw5-59</t>
  </si>
  <si>
    <t>bw5-60</t>
  </si>
  <si>
    <t>Umbreon</t>
  </si>
  <si>
    <t>[197]</t>
  </si>
  <si>
    <t>bw5-61</t>
  </si>
  <si>
    <t>bw5-62</t>
  </si>
  <si>
    <t>bw5-63</t>
  </si>
  <si>
    <t>bw5-64</t>
  </si>
  <si>
    <t>bw5-65</t>
  </si>
  <si>
    <t>bw5-66</t>
  </si>
  <si>
    <t>bw5-67</t>
  </si>
  <si>
    <t>bw5-68</t>
  </si>
  <si>
    <t>bw5-69</t>
  </si>
  <si>
    <t>bw5-70</t>
  </si>
  <si>
    <t>bw5-71</t>
  </si>
  <si>
    <t>bw5-72</t>
  </si>
  <si>
    <t>bw5-73</t>
  </si>
  <si>
    <t>bw5-74</t>
  </si>
  <si>
    <t>bw5-75</t>
  </si>
  <si>
    <t>bw5-76</t>
  </si>
  <si>
    <t>bw5-77</t>
  </si>
  <si>
    <t>bw5-78</t>
  </si>
  <si>
    <t>bw5-79</t>
  </si>
  <si>
    <t>bw5-80</t>
  </si>
  <si>
    <t>bw5-81</t>
  </si>
  <si>
    <t>bw5-82</t>
  </si>
  <si>
    <t>Blissey</t>
  </si>
  <si>
    <t>[242]</t>
  </si>
  <si>
    <t>bw5-83</t>
  </si>
  <si>
    <t>bw5-84</t>
  </si>
  <si>
    <t>bw5-85</t>
  </si>
  <si>
    <t>bw5-86</t>
  </si>
  <si>
    <t>bw5-87</t>
  </si>
  <si>
    <t>bw5-88</t>
  </si>
  <si>
    <t>bw5-89</t>
  </si>
  <si>
    <t>bw5-90</t>
  </si>
  <si>
    <t>Tornadus-EX</t>
  </si>
  <si>
    <t>bw5-103</t>
  </si>
  <si>
    <t>bw5-104</t>
  </si>
  <si>
    <t>bw5-105</t>
  </si>
  <si>
    <t>bw5-106</t>
  </si>
  <si>
    <t>bw5-107</t>
  </si>
  <si>
    <t>bw5-108</t>
  </si>
  <si>
    <t>bw5-109</t>
  </si>
  <si>
    <t>bw5-110</t>
  </si>
  <si>
    <t>bw6-1</t>
  </si>
  <si>
    <t>Hoppip</t>
  </si>
  <si>
    <t>[187]</t>
  </si>
  <si>
    <t>bw6-2</t>
  </si>
  <si>
    <t>Skiploom</t>
  </si>
  <si>
    <t>[188]</t>
  </si>
  <si>
    <t>bw6-3</t>
  </si>
  <si>
    <t>Jumpluff</t>
  </si>
  <si>
    <t>[189]</t>
  </si>
  <si>
    <t>bw6-4</t>
  </si>
  <si>
    <t>Yanma</t>
  </si>
  <si>
    <t>[193]</t>
  </si>
  <si>
    <t>bw6-5</t>
  </si>
  <si>
    <t>Yanmega</t>
  </si>
  <si>
    <t>[469]</t>
  </si>
  <si>
    <t>bw6-6</t>
  </si>
  <si>
    <t>Wurmple</t>
  </si>
  <si>
    <t>[265]</t>
  </si>
  <si>
    <t>bw6-7</t>
  </si>
  <si>
    <t>Silcoon</t>
  </si>
  <si>
    <t>[266]</t>
  </si>
  <si>
    <t>bw6-8</t>
  </si>
  <si>
    <t>Beautifly</t>
  </si>
  <si>
    <t>[267]</t>
  </si>
  <si>
    <t>bw6-9</t>
  </si>
  <si>
    <t>Cascoon</t>
  </si>
  <si>
    <t>[268]</t>
  </si>
  <si>
    <t>bw6-10</t>
  </si>
  <si>
    <t>Nincada</t>
  </si>
  <si>
    <t>[290]</t>
  </si>
  <si>
    <t>bw6-11</t>
  </si>
  <si>
    <t>Ninjask</t>
  </si>
  <si>
    <t>[291]</t>
  </si>
  <si>
    <t>bw6-12</t>
  </si>
  <si>
    <t>Roselia</t>
  </si>
  <si>
    <t>[315]</t>
  </si>
  <si>
    <t>bw6-13</t>
  </si>
  <si>
    <t>bw6-14</t>
  </si>
  <si>
    <t>Roserade</t>
  </si>
  <si>
    <t>[407]</t>
  </si>
  <si>
    <t>bw6-15</t>
  </si>
  <si>
    <t>bw6-16</t>
  </si>
  <si>
    <t>bw6-17</t>
  </si>
  <si>
    <t>bw6-18</t>
  </si>
  <si>
    <t>bw6-19</t>
  </si>
  <si>
    <t>bw6-20</t>
  </si>
  <si>
    <t>bw6-21</t>
  </si>
  <si>
    <t>Magmortar</t>
  </si>
  <si>
    <t>[467]</t>
  </si>
  <si>
    <t>bw6-22</t>
  </si>
  <si>
    <t>Ho-Oh-EX</t>
  </si>
  <si>
    <t>bw6-23</t>
  </si>
  <si>
    <t>bw6-24</t>
  </si>
  <si>
    <t>bw6-25</t>
  </si>
  <si>
    <t>Wailmer</t>
  </si>
  <si>
    <t>[320]</t>
  </si>
  <si>
    <t>bw6-26</t>
  </si>
  <si>
    <t>Wailord</t>
  </si>
  <si>
    <t>[321]</t>
  </si>
  <si>
    <t>bw6-27</t>
  </si>
  <si>
    <t>Feebas</t>
  </si>
  <si>
    <t>[349]</t>
  </si>
  <si>
    <t>bw6-28</t>
  </si>
  <si>
    <t>Milotic</t>
  </si>
  <si>
    <t>[350]</t>
  </si>
  <si>
    <t>bw6-29</t>
  </si>
  <si>
    <t>Spheal</t>
  </si>
  <si>
    <t>[363]</t>
  </si>
  <si>
    <t>bw6-30</t>
  </si>
  <si>
    <t>Sealeo</t>
  </si>
  <si>
    <t>[364]</t>
  </si>
  <si>
    <t>bw6-31</t>
  </si>
  <si>
    <t>Walrein</t>
  </si>
  <si>
    <t>[365]</t>
  </si>
  <si>
    <t>bw6-32</t>
  </si>
  <si>
    <t>Buizel</t>
  </si>
  <si>
    <t>[418]</t>
  </si>
  <si>
    <t>bw6-33</t>
  </si>
  <si>
    <t>Floatzel</t>
  </si>
  <si>
    <t>[419]</t>
  </si>
  <si>
    <t>bw6-34</t>
  </si>
  <si>
    <t>bw6-35</t>
  </si>
  <si>
    <t>bw6-36</t>
  </si>
  <si>
    <t>bw6-37</t>
  </si>
  <si>
    <t>bw6-38</t>
  </si>
  <si>
    <t>Mareep</t>
  </si>
  <si>
    <t>[179]</t>
  </si>
  <si>
    <t>bw6-39</t>
  </si>
  <si>
    <t>Flaaffy</t>
  </si>
  <si>
    <t>[180]</t>
  </si>
  <si>
    <t>bw6-40</t>
  </si>
  <si>
    <t>Ampharos</t>
  </si>
  <si>
    <t>[181]</t>
  </si>
  <si>
    <t>bw6-41</t>
  </si>
  <si>
    <t>Electrike</t>
  </si>
  <si>
    <t>[309]</t>
  </si>
  <si>
    <t>bw6-42</t>
  </si>
  <si>
    <t>bw6-43</t>
  </si>
  <si>
    <t>Manectric</t>
  </si>
  <si>
    <t>[310]</t>
  </si>
  <si>
    <t>bw6-44</t>
  </si>
  <si>
    <t>bw6-45</t>
  </si>
  <si>
    <t>bw6-46</t>
  </si>
  <si>
    <t>bw6-47</t>
  </si>
  <si>
    <t>Dustox</t>
  </si>
  <si>
    <t>[269]</t>
  </si>
  <si>
    <t>bw6-48</t>
  </si>
  <si>
    <t>Shedinja</t>
  </si>
  <si>
    <t>[292]</t>
  </si>
  <si>
    <t>bw6-49</t>
  </si>
  <si>
    <t>bw6-50</t>
  </si>
  <si>
    <t>bw6-51</t>
  </si>
  <si>
    <t>bw6-52</t>
  </si>
  <si>
    <t>bw6-53</t>
  </si>
  <si>
    <t>bw6-54</t>
  </si>
  <si>
    <t>bw6-55</t>
  </si>
  <si>
    <t>bw6-56</t>
  </si>
  <si>
    <t>bw6-57</t>
  </si>
  <si>
    <t>bw6-58</t>
  </si>
  <si>
    <t>bw6-59</t>
  </si>
  <si>
    <t>bw6-60</t>
  </si>
  <si>
    <t>bw6-61</t>
  </si>
  <si>
    <t>bw6-62</t>
  </si>
  <si>
    <t>Nosepass</t>
  </si>
  <si>
    <t>[299]</t>
  </si>
  <si>
    <t>bw6-63</t>
  </si>
  <si>
    <t>Baltoy</t>
  </si>
  <si>
    <t>[343]</t>
  </si>
  <si>
    <t>bw6-64</t>
  </si>
  <si>
    <t>Claydol</t>
  </si>
  <si>
    <t>[344]</t>
  </si>
  <si>
    <t>bw6-65</t>
  </si>
  <si>
    <t>bw6-66</t>
  </si>
  <si>
    <t>bw6-67</t>
  </si>
  <si>
    <t>bw6-68</t>
  </si>
  <si>
    <t>bw6-69</t>
  </si>
  <si>
    <t>bw6-70</t>
  </si>
  <si>
    <t>bw6-71</t>
  </si>
  <si>
    <t>Terrakion-EX</t>
  </si>
  <si>
    <t>bw6-72</t>
  </si>
  <si>
    <t>Murkrow</t>
  </si>
  <si>
    <t>[198]</t>
  </si>
  <si>
    <t>bw6-73</t>
  </si>
  <si>
    <t>Honchkrow</t>
  </si>
  <si>
    <t>[430]</t>
  </si>
  <si>
    <t>bw6-74</t>
  </si>
  <si>
    <t>bw6-75</t>
  </si>
  <si>
    <t>bw6-76</t>
  </si>
  <si>
    <t>Stunky</t>
  </si>
  <si>
    <t>[434]</t>
  </si>
  <si>
    <t>bw6-77</t>
  </si>
  <si>
    <t>Skuntank</t>
  </si>
  <si>
    <t>[435]</t>
  </si>
  <si>
    <t>bw6-78</t>
  </si>
  <si>
    <t>bw6-79</t>
  </si>
  <si>
    <t>bw6-80</t>
  </si>
  <si>
    <t>bw6-81</t>
  </si>
  <si>
    <t>Registeel-EX</t>
  </si>
  <si>
    <t>[379]</t>
  </si>
  <si>
    <t>bw6-82</t>
  </si>
  <si>
    <t>Probopass</t>
  </si>
  <si>
    <t>[476]</t>
  </si>
  <si>
    <t>bw6-83</t>
  </si>
  <si>
    <t>bw6-84</t>
  </si>
  <si>
    <t>bw6-85</t>
  </si>
  <si>
    <t>Rayquaza-EX</t>
  </si>
  <si>
    <t>bw6-86</t>
  </si>
  <si>
    <t>bw6-87</t>
  </si>
  <si>
    <t>bw6-88</t>
  </si>
  <si>
    <t>bw6-89</t>
  </si>
  <si>
    <t>bw6-90</t>
  </si>
  <si>
    <t>bw6-91</t>
  </si>
  <si>
    <t>bw6-92</t>
  </si>
  <si>
    <t>Giratina-EX</t>
  </si>
  <si>
    <t>[487]</t>
  </si>
  <si>
    <t>bw6-93</t>
  </si>
  <si>
    <t>bw6-94</t>
  </si>
  <si>
    <t>bw6-95</t>
  </si>
  <si>
    <t>bw6-96</t>
  </si>
  <si>
    <t>bw6-97</t>
  </si>
  <si>
    <t>bw6-98</t>
  </si>
  <si>
    <t>bw6-99</t>
  </si>
  <si>
    <t>Aipom</t>
  </si>
  <si>
    <t>[190]</t>
  </si>
  <si>
    <t>bw6-100</t>
  </si>
  <si>
    <t>Ambipom</t>
  </si>
  <si>
    <t>[424]</t>
  </si>
  <si>
    <t>bw6-101</t>
  </si>
  <si>
    <t>Slakoth</t>
  </si>
  <si>
    <t>[287]</t>
  </si>
  <si>
    <t>bw6-102</t>
  </si>
  <si>
    <t>Vigoroth</t>
  </si>
  <si>
    <t>[288]</t>
  </si>
  <si>
    <t>bw6-103</t>
  </si>
  <si>
    <t>Slaking</t>
  </si>
  <si>
    <t>[289]</t>
  </si>
  <si>
    <t>bw6-104</t>
  </si>
  <si>
    <t>bw6-105</t>
  </si>
  <si>
    <t>bw6-106</t>
  </si>
  <si>
    <t>Bidoof</t>
  </si>
  <si>
    <t>[399]</t>
  </si>
  <si>
    <t>bw6-107</t>
  </si>
  <si>
    <t>Bibarel</t>
  </si>
  <si>
    <t>[400]</t>
  </si>
  <si>
    <t>bw6-108</t>
  </si>
  <si>
    <t>bw6-109</t>
  </si>
  <si>
    <t>bw6-110</t>
  </si>
  <si>
    <t>bw6-111</t>
  </si>
  <si>
    <t>bw6-112</t>
  </si>
  <si>
    <t>bw6-119</t>
  </si>
  <si>
    <t>bw6-120</t>
  </si>
  <si>
    <t>bw6-121</t>
  </si>
  <si>
    <t>bw6-122</t>
  </si>
  <si>
    <t>bw6-123</t>
  </si>
  <si>
    <t>bw6-124</t>
  </si>
  <si>
    <t>bw6-125</t>
  </si>
  <si>
    <t>bw6-126</t>
  </si>
  <si>
    <t>bw6-127</t>
  </si>
  <si>
    <t>bw6-128</t>
  </si>
  <si>
    <t>bw7-1</t>
  </si>
  <si>
    <t>bw7-2</t>
  </si>
  <si>
    <t>bw7-3</t>
  </si>
  <si>
    <t>bw7-4</t>
  </si>
  <si>
    <t>Bellossom</t>
  </si>
  <si>
    <t>[182]</t>
  </si>
  <si>
    <t>bw7-5</t>
  </si>
  <si>
    <t>bw7-6</t>
  </si>
  <si>
    <t>bw7-7</t>
  </si>
  <si>
    <t>bw7-8</t>
  </si>
  <si>
    <t>Heracross</t>
  </si>
  <si>
    <t>[214]</t>
  </si>
  <si>
    <t>bw7-9</t>
  </si>
  <si>
    <t>Celebi-EX</t>
  </si>
  <si>
    <t>bw7-10</t>
  </si>
  <si>
    <t>Shaymin</t>
  </si>
  <si>
    <t>bw7-11</t>
  </si>
  <si>
    <t>bw7-12</t>
  </si>
  <si>
    <t>bw7-13</t>
  </si>
  <si>
    <t>bw7-14</t>
  </si>
  <si>
    <t>bw7-15</t>
  </si>
  <si>
    <t>bw7-16</t>
  </si>
  <si>
    <t>bw7-17</t>
  </si>
  <si>
    <t>bw7-18</t>
  </si>
  <si>
    <t>bw7-19</t>
  </si>
  <si>
    <t>bw7-20</t>
  </si>
  <si>
    <t>bw7-21</t>
  </si>
  <si>
    <t>Numel</t>
  </si>
  <si>
    <t>[322]</t>
  </si>
  <si>
    <t>bw7-22</t>
  </si>
  <si>
    <t>Camerupt</t>
  </si>
  <si>
    <t>[323]</t>
  </si>
  <si>
    <t>bw7-23</t>
  </si>
  <si>
    <t>bw7-24</t>
  </si>
  <si>
    <t>bw7-25</t>
  </si>
  <si>
    <t>bw7-26</t>
  </si>
  <si>
    <t>bw7-27</t>
  </si>
  <si>
    <t>bw7-28</t>
  </si>
  <si>
    <t>bw7-29</t>
  </si>
  <si>
    <t>bw7-30</t>
  </si>
  <si>
    <t>bw7-31</t>
  </si>
  <si>
    <t>bw7-32</t>
  </si>
  <si>
    <t>bw7-33</t>
  </si>
  <si>
    <t>bw7-34</t>
  </si>
  <si>
    <t>bw7-35</t>
  </si>
  <si>
    <t>bw7-36</t>
  </si>
  <si>
    <t>bw7-37</t>
  </si>
  <si>
    <t>Azumarill</t>
  </si>
  <si>
    <t>[184]</t>
  </si>
  <si>
    <t>bw7-38</t>
  </si>
  <si>
    <t>Delibird</t>
  </si>
  <si>
    <t>[225]</t>
  </si>
  <si>
    <t>bw7-39</t>
  </si>
  <si>
    <t>bw7-40</t>
  </si>
  <si>
    <t>bw7-41</t>
  </si>
  <si>
    <t>bw7-42</t>
  </si>
  <si>
    <t>bw7-43</t>
  </si>
  <si>
    <t>bw7-44</t>
  </si>
  <si>
    <t>bw7-45</t>
  </si>
  <si>
    <t>bw7-46</t>
  </si>
  <si>
    <t>bw7-47</t>
  </si>
  <si>
    <t>Keldeo</t>
  </si>
  <si>
    <t>bw7-48</t>
  </si>
  <si>
    <t>bw7-49</t>
  </si>
  <si>
    <t>bw7-50</t>
  </si>
  <si>
    <t>bw7-51</t>
  </si>
  <si>
    <t>bw7-52</t>
  </si>
  <si>
    <t>bw7-53</t>
  </si>
  <si>
    <t>bw7-54</t>
  </si>
  <si>
    <t>Electivire</t>
  </si>
  <si>
    <t>[466]</t>
  </si>
  <si>
    <t>bw7-55</t>
  </si>
  <si>
    <t>Chinchou</t>
  </si>
  <si>
    <t>[170]</t>
  </si>
  <si>
    <t>bw7-56</t>
  </si>
  <si>
    <t>bw7-57</t>
  </si>
  <si>
    <t>bw7-58</t>
  </si>
  <si>
    <t>Wobbuffet</t>
  </si>
  <si>
    <t>[202]</t>
  </si>
  <si>
    <t>bw7-59</t>
  </si>
  <si>
    <t>Spoink</t>
  </si>
  <si>
    <t>[325]</t>
  </si>
  <si>
    <t>bw7-60</t>
  </si>
  <si>
    <t>Grumpig</t>
  </si>
  <si>
    <t>[326]</t>
  </si>
  <si>
    <t>bw7-61</t>
  </si>
  <si>
    <t>Duskull</t>
  </si>
  <si>
    <t>[355]</t>
  </si>
  <si>
    <t>bw7-62</t>
  </si>
  <si>
    <t>[356]</t>
  </si>
  <si>
    <t>bw7-63</t>
  </si>
  <si>
    <t>bw7-64</t>
  </si>
  <si>
    <t>bw7-65</t>
  </si>
  <si>
    <t>bw7-66</t>
  </si>
  <si>
    <t>bw7-67</t>
  </si>
  <si>
    <t>Cresselia-EX</t>
  </si>
  <si>
    <t>[488]</t>
  </si>
  <si>
    <t>bw7-68</t>
  </si>
  <si>
    <t>bw7-69</t>
  </si>
  <si>
    <t>bw7-70</t>
  </si>
  <si>
    <t>bw7-71</t>
  </si>
  <si>
    <t>bw7-72</t>
  </si>
  <si>
    <t>bw7-73</t>
  </si>
  <si>
    <t>bw7-74</t>
  </si>
  <si>
    <t>bw7-75</t>
  </si>
  <si>
    <t>bw7-76</t>
  </si>
  <si>
    <t>bw7-77</t>
  </si>
  <si>
    <t>bw7-78</t>
  </si>
  <si>
    <t>bw7-79</t>
  </si>
  <si>
    <t>bw7-80</t>
  </si>
  <si>
    <t>Gligar</t>
  </si>
  <si>
    <t>[207]</t>
  </si>
  <si>
    <t>bw7-81</t>
  </si>
  <si>
    <t>Gliscor</t>
  </si>
  <si>
    <t>[472]</t>
  </si>
  <si>
    <t>bw7-82</t>
  </si>
  <si>
    <t>Makuhita</t>
  </si>
  <si>
    <t>[296]</t>
  </si>
  <si>
    <t>bw7-83</t>
  </si>
  <si>
    <t>Trapinch</t>
  </si>
  <si>
    <t>[328]</t>
  </si>
  <si>
    <t>bw7-84</t>
  </si>
  <si>
    <t>bw7-85</t>
  </si>
  <si>
    <t>bw7-86</t>
  </si>
  <si>
    <t>bw7-87</t>
  </si>
  <si>
    <t>bw7-88</t>
  </si>
  <si>
    <t>bw7-89</t>
  </si>
  <si>
    <t>Landorus-EX</t>
  </si>
  <si>
    <t>bw7-90</t>
  </si>
  <si>
    <t>bw7-91</t>
  </si>
  <si>
    <t>bw7-92</t>
  </si>
  <si>
    <t>bw7-93</t>
  </si>
  <si>
    <t>bw7-94</t>
  </si>
  <si>
    <t>bw7-95</t>
  </si>
  <si>
    <t>Skarmory</t>
  </si>
  <si>
    <t>[227]</t>
  </si>
  <si>
    <t>bw7-96</t>
  </si>
  <si>
    <t>bw7-97</t>
  </si>
  <si>
    <t>bw7-98</t>
  </si>
  <si>
    <t>Vibrava</t>
  </si>
  <si>
    <t>[329]</t>
  </si>
  <si>
    <t>bw7-99</t>
  </si>
  <si>
    <t>Flygon</t>
  </si>
  <si>
    <t>[330]</t>
  </si>
  <si>
    <t>bw7-100</t>
  </si>
  <si>
    <t>Black Kyurem</t>
  </si>
  <si>
    <t>bw7-101</t>
  </si>
  <si>
    <t>bw7-102</t>
  </si>
  <si>
    <t>White Kyurem</t>
  </si>
  <si>
    <t>bw7-103</t>
  </si>
  <si>
    <t>bw7-104</t>
  </si>
  <si>
    <t>bw7-105</t>
  </si>
  <si>
    <t>bw7-106</t>
  </si>
  <si>
    <t>bw7-107</t>
  </si>
  <si>
    <t>bw7-108</t>
  </si>
  <si>
    <t>bw7-109</t>
  </si>
  <si>
    <t>bw7-110</t>
  </si>
  <si>
    <t>bw7-111</t>
  </si>
  <si>
    <t>Dunsparce</t>
  </si>
  <si>
    <t>[206]</t>
  </si>
  <si>
    <t>bw7-112</t>
  </si>
  <si>
    <t>Taillow</t>
  </si>
  <si>
    <t>[276]</t>
  </si>
  <si>
    <t>bw7-113</t>
  </si>
  <si>
    <t>Skitty</t>
  </si>
  <si>
    <t>[300]</t>
  </si>
  <si>
    <t>bw7-114</t>
  </si>
  <si>
    <t>Delcatty</t>
  </si>
  <si>
    <t>[301]</t>
  </si>
  <si>
    <t>bw7-115</t>
  </si>
  <si>
    <t>Spinda</t>
  </si>
  <si>
    <t>[327]</t>
  </si>
  <si>
    <t>bw7-116</t>
  </si>
  <si>
    <t>Buneary</t>
  </si>
  <si>
    <t>[427]</t>
  </si>
  <si>
    <t>bw7-117</t>
  </si>
  <si>
    <t>Lopunny</t>
  </si>
  <si>
    <t>[428]</t>
  </si>
  <si>
    <t>bw7-118</t>
  </si>
  <si>
    <t>bw7-119</t>
  </si>
  <si>
    <t>bw7-120</t>
  </si>
  <si>
    <t>bw7-121</t>
  </si>
  <si>
    <t>bw7-122</t>
  </si>
  <si>
    <t>bw7-123</t>
  </si>
  <si>
    <t>bw7-124</t>
  </si>
  <si>
    <t>bw7-125</t>
  </si>
  <si>
    <t>bw7-126</t>
  </si>
  <si>
    <t>bw7-141</t>
  </si>
  <si>
    <t>bw7-142</t>
  </si>
  <si>
    <t>bw7-143</t>
  </si>
  <si>
    <t>bw7-144</t>
  </si>
  <si>
    <t>bw7-145</t>
  </si>
  <si>
    <t>bw7-146</t>
  </si>
  <si>
    <t>bw7-150</t>
  </si>
  <si>
    <t>bw7-151</t>
  </si>
  <si>
    <t>bw7-152</t>
  </si>
  <si>
    <t>bw8-1</t>
  </si>
  <si>
    <t>Turtwig</t>
  </si>
  <si>
    <t>[387]</t>
  </si>
  <si>
    <t>bw8-2</t>
  </si>
  <si>
    <t>Grotle</t>
  </si>
  <si>
    <t>[388]</t>
  </si>
  <si>
    <t>bw8-3</t>
  </si>
  <si>
    <t>Torterra</t>
  </si>
  <si>
    <t>[389]</t>
  </si>
  <si>
    <t>bw8-4</t>
  </si>
  <si>
    <t>Combee</t>
  </si>
  <si>
    <t>[415]</t>
  </si>
  <si>
    <t>bw8-5</t>
  </si>
  <si>
    <t>Vespiquen</t>
  </si>
  <si>
    <t>[416]</t>
  </si>
  <si>
    <t>bw8-6</t>
  </si>
  <si>
    <t>bw8-7</t>
  </si>
  <si>
    <t>Cherrim</t>
  </si>
  <si>
    <t>[421]</t>
  </si>
  <si>
    <t>bw8-8</t>
  </si>
  <si>
    <t>bw8-9</t>
  </si>
  <si>
    <t>bw8-10</t>
  </si>
  <si>
    <t>bw8-11</t>
  </si>
  <si>
    <t>bw8-12</t>
  </si>
  <si>
    <t>bw8-13</t>
  </si>
  <si>
    <t>bw8-14</t>
  </si>
  <si>
    <t>Moltres-EX</t>
  </si>
  <si>
    <t>bw8-15</t>
  </si>
  <si>
    <t>Chimchar</t>
  </si>
  <si>
    <t>[390]</t>
  </si>
  <si>
    <t>bw8-16</t>
  </si>
  <si>
    <t>Monferno</t>
  </si>
  <si>
    <t>[391]</t>
  </si>
  <si>
    <t>bw8-17</t>
  </si>
  <si>
    <t>Infernape</t>
  </si>
  <si>
    <t>[392]</t>
  </si>
  <si>
    <t>bw8-18</t>
  </si>
  <si>
    <t>bw8-19</t>
  </si>
  <si>
    <t>bw8-20</t>
  </si>
  <si>
    <t>bw8-21</t>
  </si>
  <si>
    <t>bw8-22</t>
  </si>
  <si>
    <t>bw8-23</t>
  </si>
  <si>
    <t>bw8-24</t>
  </si>
  <si>
    <t>bw8-25</t>
  </si>
  <si>
    <t>Articuno-EX</t>
  </si>
  <si>
    <t>bw8-26</t>
  </si>
  <si>
    <t>Swinub</t>
  </si>
  <si>
    <t>[220]</t>
  </si>
  <si>
    <t>bw8-27</t>
  </si>
  <si>
    <t>Piloswine</t>
  </si>
  <si>
    <t>[221]</t>
  </si>
  <si>
    <t>bw8-28</t>
  </si>
  <si>
    <t>Mamoswine</t>
  </si>
  <si>
    <t>[473]</t>
  </si>
  <si>
    <t>bw8-29</t>
  </si>
  <si>
    <t>Lotad</t>
  </si>
  <si>
    <t>[270]</t>
  </si>
  <si>
    <t>bw8-30</t>
  </si>
  <si>
    <t>Lombre</t>
  </si>
  <si>
    <t>[271]</t>
  </si>
  <si>
    <t>bw8-31</t>
  </si>
  <si>
    <t>Ludicolo</t>
  </si>
  <si>
    <t>[272]</t>
  </si>
  <si>
    <t>bw8-32</t>
  </si>
  <si>
    <t>Carvanha</t>
  </si>
  <si>
    <t>[318]</t>
  </si>
  <si>
    <t>bw8-33</t>
  </si>
  <si>
    <t>Sharpedo</t>
  </si>
  <si>
    <t>[319]</t>
  </si>
  <si>
    <t>bw8-34</t>
  </si>
  <si>
    <t>Manaphy</t>
  </si>
  <si>
    <t>[490]</t>
  </si>
  <si>
    <t>bw8-35</t>
  </si>
  <si>
    <t>bw8-36</t>
  </si>
  <si>
    <t>bw8-37</t>
  </si>
  <si>
    <t>bw8-38</t>
  </si>
  <si>
    <t>bw8-39</t>
  </si>
  <si>
    <t>bw8-40</t>
  </si>
  <si>
    <t>bw8-41</t>
  </si>
  <si>
    <t>bw8-42</t>
  </si>
  <si>
    <t>bw8-43</t>
  </si>
  <si>
    <t>bw8-44</t>
  </si>
  <si>
    <t>bw8-45</t>
  </si>
  <si>
    <t>bw8-46</t>
  </si>
  <si>
    <t>Magnezone</t>
  </si>
  <si>
    <t>[462]</t>
  </si>
  <si>
    <t>bw8-47</t>
  </si>
  <si>
    <t>bw8-48</t>
  </si>
  <si>
    <t>Zapdos-EX</t>
  </si>
  <si>
    <t>bw8-49</t>
  </si>
  <si>
    <t>Rotom</t>
  </si>
  <si>
    <t>[479]</t>
  </si>
  <si>
    <t>bw8-50</t>
  </si>
  <si>
    <t>bw8-51</t>
  </si>
  <si>
    <t>bw8-52</t>
  </si>
  <si>
    <t>bw8-53</t>
  </si>
  <si>
    <t>bw8-54</t>
  </si>
  <si>
    <t>bw8-55</t>
  </si>
  <si>
    <t>Crobat</t>
  </si>
  <si>
    <t>[169]</t>
  </si>
  <si>
    <t>bw8-56</t>
  </si>
  <si>
    <t>bw8-57</t>
  </si>
  <si>
    <t>bw8-58</t>
  </si>
  <si>
    <t>bw8-59</t>
  </si>
  <si>
    <t>bw8-60</t>
  </si>
  <si>
    <t>bw8-61</t>
  </si>
  <si>
    <t>bw8-62</t>
  </si>
  <si>
    <t>Giratina</t>
  </si>
  <si>
    <t>bw8-63</t>
  </si>
  <si>
    <t>bw8-64</t>
  </si>
  <si>
    <t>bw8-65</t>
  </si>
  <si>
    <t>bw8-66</t>
  </si>
  <si>
    <t>bw8-67</t>
  </si>
  <si>
    <t>bw8-68</t>
  </si>
  <si>
    <t>bw8-69</t>
  </si>
  <si>
    <t>bw8-70</t>
  </si>
  <si>
    <t>bw8-71</t>
  </si>
  <si>
    <t>Phanpy</t>
  </si>
  <si>
    <t>[231]</t>
  </si>
  <si>
    <t>bw8-72</t>
  </si>
  <si>
    <t>Donphan</t>
  </si>
  <si>
    <t>[232]</t>
  </si>
  <si>
    <t>bw8-73</t>
  </si>
  <si>
    <t>Lunatone</t>
  </si>
  <si>
    <t>[337]</t>
  </si>
  <si>
    <t>bw8-74</t>
  </si>
  <si>
    <t>Solrock</t>
  </si>
  <si>
    <t>[338]</t>
  </si>
  <si>
    <t>bw8-75</t>
  </si>
  <si>
    <t>bw8-76</t>
  </si>
  <si>
    <t>bw8-77</t>
  </si>
  <si>
    <t>bw8-78</t>
  </si>
  <si>
    <t>bw8-79</t>
  </si>
  <si>
    <t>bw8-80</t>
  </si>
  <si>
    <t>bw8-81</t>
  </si>
  <si>
    <t>bw8-82</t>
  </si>
  <si>
    <t>bw8-83</t>
  </si>
  <si>
    <t>bw8-84</t>
  </si>
  <si>
    <t>bw8-85</t>
  </si>
  <si>
    <t>bw8-86</t>
  </si>
  <si>
    <t>bw8-87</t>
  </si>
  <si>
    <t>bw8-88</t>
  </si>
  <si>
    <t>bw8-89</t>
  </si>
  <si>
    <t>bw8-90</t>
  </si>
  <si>
    <t>bw8-91</t>
  </si>
  <si>
    <t>bw8-92</t>
  </si>
  <si>
    <t>bw8-93</t>
  </si>
  <si>
    <t>Cobalion-EX</t>
  </si>
  <si>
    <t>bw8-94</t>
  </si>
  <si>
    <t>bw8-95</t>
  </si>
  <si>
    <t>bw8-96</t>
  </si>
  <si>
    <t>bw8-97</t>
  </si>
  <si>
    <t>bw8-98</t>
  </si>
  <si>
    <t>bw8-99</t>
  </si>
  <si>
    <t>bw8-100</t>
  </si>
  <si>
    <t>bw8-101</t>
  </si>
  <si>
    <t>bw8-102</t>
  </si>
  <si>
    <t>bw8-103</t>
  </si>
  <si>
    <t>Togetic</t>
  </si>
  <si>
    <t>[176]</t>
  </si>
  <si>
    <t>bw8-104</t>
  </si>
  <si>
    <t>Togekiss</t>
  </si>
  <si>
    <t>[468]</t>
  </si>
  <si>
    <t>bw8-105</t>
  </si>
  <si>
    <t>Whismur</t>
  </si>
  <si>
    <t>[293]</t>
  </si>
  <si>
    <t>bw8-106</t>
  </si>
  <si>
    <t>Loudred</t>
  </si>
  <si>
    <t>[294]</t>
  </si>
  <si>
    <t>bw8-107</t>
  </si>
  <si>
    <t>Exploud</t>
  </si>
  <si>
    <t>[295]</t>
  </si>
  <si>
    <t>bw8-108</t>
  </si>
  <si>
    <t>bw8-109</t>
  </si>
  <si>
    <t>bw8-110</t>
  </si>
  <si>
    <t>bw8-111</t>
  </si>
  <si>
    <t>bw8-112</t>
  </si>
  <si>
    <t>bw8-113</t>
  </si>
  <si>
    <t>bw8-114</t>
  </si>
  <si>
    <t>bw8-115</t>
  </si>
  <si>
    <t>bw8-116</t>
  </si>
  <si>
    <t>bw8-131</t>
  </si>
  <si>
    <t>bw8-132</t>
  </si>
  <si>
    <t>bw8-133</t>
  </si>
  <si>
    <t>bw8-134</t>
  </si>
  <si>
    <t>bw8-136</t>
  </si>
  <si>
    <t>bw8-137</t>
  </si>
  <si>
    <t>bw9-1</t>
  </si>
  <si>
    <t>bw9-2</t>
  </si>
  <si>
    <t>bw9-3</t>
  </si>
  <si>
    <t>bw9-4</t>
  </si>
  <si>
    <t>bw9-5</t>
  </si>
  <si>
    <t>bw9-6</t>
  </si>
  <si>
    <t>Treecko</t>
  </si>
  <si>
    <t>[252]</t>
  </si>
  <si>
    <t>bw9-7</t>
  </si>
  <si>
    <t>Grovyle</t>
  </si>
  <si>
    <t>[253]</t>
  </si>
  <si>
    <t>bw9-8</t>
  </si>
  <si>
    <t>Sceptile</t>
  </si>
  <si>
    <t>[254]</t>
  </si>
  <si>
    <t>bw9-9</t>
  </si>
  <si>
    <t>Cacnea</t>
  </si>
  <si>
    <t>[331]</t>
  </si>
  <si>
    <t>bw9-10</t>
  </si>
  <si>
    <t>Cacturne</t>
  </si>
  <si>
    <t>[332]</t>
  </si>
  <si>
    <t>bw9-11</t>
  </si>
  <si>
    <t>bw9-12</t>
  </si>
  <si>
    <t>bw9-13</t>
  </si>
  <si>
    <t>Heatran-EX</t>
  </si>
  <si>
    <t>[485]</t>
  </si>
  <si>
    <t>bw9-14</t>
  </si>
  <si>
    <t>bw9-15</t>
  </si>
  <si>
    <t>bw9-16</t>
  </si>
  <si>
    <t>bw9-17</t>
  </si>
  <si>
    <t>bw9-18</t>
  </si>
  <si>
    <t>bw9-19</t>
  </si>
  <si>
    <t>bw9-20</t>
  </si>
  <si>
    <t>bw9-21</t>
  </si>
  <si>
    <t>Wooper</t>
  </si>
  <si>
    <t>[194]</t>
  </si>
  <si>
    <t>bw9-22</t>
  </si>
  <si>
    <t>Quagsire</t>
  </si>
  <si>
    <t>[195]</t>
  </si>
  <si>
    <t>bw9-23</t>
  </si>
  <si>
    <t>bw9-24</t>
  </si>
  <si>
    <t>bw9-25</t>
  </si>
  <si>
    <t>bw9-26</t>
  </si>
  <si>
    <t>bw9-27</t>
  </si>
  <si>
    <t>bw9-28</t>
  </si>
  <si>
    <t>bw9-29</t>
  </si>
  <si>
    <t>bw9-30</t>
  </si>
  <si>
    <t>bw9-31</t>
  </si>
  <si>
    <t>bw9-32</t>
  </si>
  <si>
    <t>bw9-33</t>
  </si>
  <si>
    <t>bw9-34</t>
  </si>
  <si>
    <t>bw9-35</t>
  </si>
  <si>
    <t>bw9-36</t>
  </si>
  <si>
    <t>Lanturn</t>
  </si>
  <si>
    <t>[171]</t>
  </si>
  <si>
    <t>bw9-37</t>
  </si>
  <si>
    <t>Pachirisu</t>
  </si>
  <si>
    <t>[417]</t>
  </si>
  <si>
    <t>bw9-38</t>
  </si>
  <si>
    <t>Thundurus-EX</t>
  </si>
  <si>
    <t>bw9-39</t>
  </si>
  <si>
    <t>bw9-40</t>
  </si>
  <si>
    <t>bw9-41</t>
  </si>
  <si>
    <t>bw9-42</t>
  </si>
  <si>
    <t>bw9-43</t>
  </si>
  <si>
    <t>bw9-44</t>
  </si>
  <si>
    <t>bw9-45</t>
  </si>
  <si>
    <t>bw9-46</t>
  </si>
  <si>
    <t>bw9-47</t>
  </si>
  <si>
    <t>bw9-48</t>
  </si>
  <si>
    <t>bw9-49</t>
  </si>
  <si>
    <t>bw9-50</t>
  </si>
  <si>
    <t>Beldum</t>
  </si>
  <si>
    <t>[374]</t>
  </si>
  <si>
    <t>bw9-51</t>
  </si>
  <si>
    <t>Metang</t>
  </si>
  <si>
    <t>[375]</t>
  </si>
  <si>
    <t>bw9-52</t>
  </si>
  <si>
    <t>Metagross</t>
  </si>
  <si>
    <t>[376]</t>
  </si>
  <si>
    <t>bw9-53</t>
  </si>
  <si>
    <t>Deoxys-EX</t>
  </si>
  <si>
    <t>[386]</t>
  </si>
  <si>
    <t>bw9-54</t>
  </si>
  <si>
    <t>bw9-55</t>
  </si>
  <si>
    <t>bw9-56</t>
  </si>
  <si>
    <t>bw9-57</t>
  </si>
  <si>
    <t>bw9-58</t>
  </si>
  <si>
    <t>bw9-59</t>
  </si>
  <si>
    <t>bw9-60</t>
  </si>
  <si>
    <t>bw9-61</t>
  </si>
  <si>
    <t>bw9-62</t>
  </si>
  <si>
    <t>bw9-63</t>
  </si>
  <si>
    <t>Hariyama</t>
  </si>
  <si>
    <t>[297]</t>
  </si>
  <si>
    <t>bw9-64</t>
  </si>
  <si>
    <t>bw9-65</t>
  </si>
  <si>
    <t>bw9-66</t>
  </si>
  <si>
    <t>bw9-67</t>
  </si>
  <si>
    <t>Absol</t>
  </si>
  <si>
    <t>[359]</t>
  </si>
  <si>
    <t>bw9-68</t>
  </si>
  <si>
    <t>bw9-69</t>
  </si>
  <si>
    <t>bw9-70</t>
  </si>
  <si>
    <t>bw9-71</t>
  </si>
  <si>
    <t>bw9-72</t>
  </si>
  <si>
    <t>bw9-73</t>
  </si>
  <si>
    <t>bw9-74</t>
  </si>
  <si>
    <t>bw9-75</t>
  </si>
  <si>
    <t>bw9-76</t>
  </si>
  <si>
    <t>bw9-77</t>
  </si>
  <si>
    <t>bw9-78</t>
  </si>
  <si>
    <t>bw9-79</t>
  </si>
  <si>
    <t>Steelix</t>
  </si>
  <si>
    <t>[208]</t>
  </si>
  <si>
    <t>bw9-80</t>
  </si>
  <si>
    <t>Mawile</t>
  </si>
  <si>
    <t>[303]</t>
  </si>
  <si>
    <t>bw9-81</t>
  </si>
  <si>
    <t>bw9-82</t>
  </si>
  <si>
    <t>bw9-83</t>
  </si>
  <si>
    <t>bw9-84</t>
  </si>
  <si>
    <t>Kingdra</t>
  </si>
  <si>
    <t>[230]</t>
  </si>
  <si>
    <t>bw9-85</t>
  </si>
  <si>
    <t>Latias-EX</t>
  </si>
  <si>
    <t>[380]</t>
  </si>
  <si>
    <t>bw9-86</t>
  </si>
  <si>
    <t>Latios-EX</t>
  </si>
  <si>
    <t>[381]</t>
  </si>
  <si>
    <t>bw9-87</t>
  </si>
  <si>
    <t>bw9-88</t>
  </si>
  <si>
    <t>bw9-89</t>
  </si>
  <si>
    <t>bw9-90</t>
  </si>
  <si>
    <t>bw9-91</t>
  </si>
  <si>
    <t>Hoothoot</t>
  </si>
  <si>
    <t>[163]</t>
  </si>
  <si>
    <t>bw9-92</t>
  </si>
  <si>
    <t>Noctowl</t>
  </si>
  <si>
    <t>[164]</t>
  </si>
  <si>
    <t>bw9-93</t>
  </si>
  <si>
    <t>Miltank</t>
  </si>
  <si>
    <t>[241]</t>
  </si>
  <si>
    <t>bw9-94</t>
  </si>
  <si>
    <t>Kecleon</t>
  </si>
  <si>
    <t>[352]</t>
  </si>
  <si>
    <t>bw9-95</t>
  </si>
  <si>
    <t>Starly</t>
  </si>
  <si>
    <t>[396]</t>
  </si>
  <si>
    <t>bw9-96</t>
  </si>
  <si>
    <t>Staravia</t>
  </si>
  <si>
    <t>[397]</t>
  </si>
  <si>
    <t>bw9-97</t>
  </si>
  <si>
    <t>Staraptor</t>
  </si>
  <si>
    <t>[398]</t>
  </si>
  <si>
    <t>bw9-98</t>
  </si>
  <si>
    <t>bw9-109</t>
  </si>
  <si>
    <t>bw9-110</t>
  </si>
  <si>
    <t>bw9-111</t>
  </si>
  <si>
    <t>bw9-112</t>
  </si>
  <si>
    <t>bw9-113</t>
  </si>
  <si>
    <t>bw9-114</t>
  </si>
  <si>
    <t>bw9-117</t>
  </si>
  <si>
    <t>bw9-118</t>
  </si>
  <si>
    <t>bw9-119</t>
  </si>
  <si>
    <t>bw9-120</t>
  </si>
  <si>
    <t>bwp-BW01</t>
  </si>
  <si>
    <t>bwp-BW02</t>
  </si>
  <si>
    <t>bwp-BW03</t>
  </si>
  <si>
    <t>bwp-BW004</t>
  </si>
  <si>
    <t>bwp-BW005</t>
  </si>
  <si>
    <t>bwp-BW06</t>
  </si>
  <si>
    <t>bwp-BW07</t>
  </si>
  <si>
    <t>bwp-BW08</t>
  </si>
  <si>
    <t>bwp-BW09</t>
  </si>
  <si>
    <t>bwp-BW10</t>
  </si>
  <si>
    <t>bwp-BW11</t>
  </si>
  <si>
    <t>bwp-BW12</t>
  </si>
  <si>
    <t>bwp-BW13</t>
  </si>
  <si>
    <t>bwp-BW14</t>
  </si>
  <si>
    <t>bwp-BW15</t>
  </si>
  <si>
    <t>bwp-BW16</t>
  </si>
  <si>
    <t>bwp-BW17</t>
  </si>
  <si>
    <t>bwp-BW18</t>
  </si>
  <si>
    <t>bwp-BW19</t>
  </si>
  <si>
    <t>bwp-BW20</t>
  </si>
  <si>
    <t>bwp-BW21</t>
  </si>
  <si>
    <t>bwp-BW22</t>
  </si>
  <si>
    <t>bwp-BW23</t>
  </si>
  <si>
    <t>bwp-BW24</t>
  </si>
  <si>
    <t>bwp-BW25</t>
  </si>
  <si>
    <t>bwp-BW26</t>
  </si>
  <si>
    <t>bwp-BW27</t>
  </si>
  <si>
    <t>bwp-BW32</t>
  </si>
  <si>
    <t>bwp-BW33</t>
  </si>
  <si>
    <t>bwp-BW34</t>
  </si>
  <si>
    <t>bwp-BW35</t>
  </si>
  <si>
    <t>bwp-BW36</t>
  </si>
  <si>
    <t>bwp-BW37</t>
  </si>
  <si>
    <t>bwp-BW38</t>
  </si>
  <si>
    <t>bwp-BW40</t>
  </si>
  <si>
    <t>bwp-BW41</t>
  </si>
  <si>
    <t>bwp-BW42</t>
  </si>
  <si>
    <t>bwp-BW43</t>
  </si>
  <si>
    <t>bwp-BW44</t>
  </si>
  <si>
    <t>bwp-BW45</t>
  </si>
  <si>
    <t>bwp-BW46</t>
  </si>
  <si>
    <t>bwp-BW47</t>
  </si>
  <si>
    <t>bwp-BW48</t>
  </si>
  <si>
    <t>bwp-BW49</t>
  </si>
  <si>
    <t>bwp-BW51</t>
  </si>
  <si>
    <t>bwp-BW52</t>
  </si>
  <si>
    <t>bwp-BW53</t>
  </si>
  <si>
    <t>bwp-BW54</t>
  </si>
  <si>
    <t>bwp-BW55</t>
  </si>
  <si>
    <t>bwp-BW56</t>
  </si>
  <si>
    <t>bwp-BW57</t>
  </si>
  <si>
    <t>bwp-BW58</t>
  </si>
  <si>
    <t>bwp-BW59</t>
  </si>
  <si>
    <t>bwp-BW60</t>
  </si>
  <si>
    <t>bwp-BW61</t>
  </si>
  <si>
    <t>bwp-BW62</t>
  </si>
  <si>
    <t>bwp-BW63</t>
  </si>
  <si>
    <t>bwp-BW64</t>
  </si>
  <si>
    <t>bwp-BW65</t>
  </si>
  <si>
    <t>bwp-BW66</t>
  </si>
  <si>
    <t>bwp-BW67</t>
  </si>
  <si>
    <t>bwp-BW68</t>
  </si>
  <si>
    <t>bwp-BW69</t>
  </si>
  <si>
    <t>bwp-BW70</t>
  </si>
  <si>
    <t>bwp-BW71</t>
  </si>
  <si>
    <t>bwp-BW72</t>
  </si>
  <si>
    <t>bwp-BW73</t>
  </si>
  <si>
    <t>Darkrai</t>
  </si>
  <si>
    <t>bwp-BW74</t>
  </si>
  <si>
    <t>bwp-BW75</t>
  </si>
  <si>
    <t>bwp-BW76</t>
  </si>
  <si>
    <t>bwp-BW77</t>
  </si>
  <si>
    <t>bwp-BW78</t>
  </si>
  <si>
    <t>bwp-BW79</t>
  </si>
  <si>
    <t>bwp-BW80</t>
  </si>
  <si>
    <t>bwp-BW81</t>
  </si>
  <si>
    <t>bwp-BW82</t>
  </si>
  <si>
    <t>bwp-BW83</t>
  </si>
  <si>
    <t>bwp-BW84</t>
  </si>
  <si>
    <t>bwp-BW85</t>
  </si>
  <si>
    <t>bwp-BW86</t>
  </si>
  <si>
    <t>bwp-BW87</t>
  </si>
  <si>
    <t>bwp-BW88</t>
  </si>
  <si>
    <t>bwp-BW89</t>
  </si>
  <si>
    <t>bwp-BW90</t>
  </si>
  <si>
    <t>bwp-BW91</t>
  </si>
  <si>
    <t>bwp-BW92</t>
  </si>
  <si>
    <t>bwp-BW93</t>
  </si>
  <si>
    <t>bwp-BW94</t>
  </si>
  <si>
    <t>bwp-BW96</t>
  </si>
  <si>
    <t>bwp-BW97</t>
  </si>
  <si>
    <t>bwp-BW98</t>
  </si>
  <si>
    <t>bwp-BW99</t>
  </si>
  <si>
    <t>bwp-BW101</t>
  </si>
  <si>
    <t>cel25-1</t>
  </si>
  <si>
    <t>Ho-Oh</t>
  </si>
  <si>
    <t>cel25-2</t>
  </si>
  <si>
    <t>cel25-3</t>
  </si>
  <si>
    <t>Kyogre</t>
  </si>
  <si>
    <t>cel25-4</t>
  </si>
  <si>
    <t>Palkia</t>
  </si>
  <si>
    <t>cel25-5</t>
  </si>
  <si>
    <t>cel25-6</t>
  </si>
  <si>
    <t>Flying Pikachu V</t>
  </si>
  <si>
    <t>cel25-7</t>
  </si>
  <si>
    <t>Flying Pikachu VMAX</t>
  </si>
  <si>
    <t>cel25-8</t>
  </si>
  <si>
    <t>Surfing Pikachu V</t>
  </si>
  <si>
    <t>cel25-9</t>
  </si>
  <si>
    <t>Surfing Pikachu VMAX</t>
  </si>
  <si>
    <t>cel25-10</t>
  </si>
  <si>
    <t>cel25-11</t>
  </si>
  <si>
    <t>cel25-12</t>
  </si>
  <si>
    <t>Xerneas</t>
  </si>
  <si>
    <t>[716]</t>
  </si>
  <si>
    <t>cel25-13</t>
  </si>
  <si>
    <t>Cosmog</t>
  </si>
  <si>
    <t>[789]</t>
  </si>
  <si>
    <t>cel25-14</t>
  </si>
  <si>
    <t>Cosmoem</t>
  </si>
  <si>
    <t>[790]</t>
  </si>
  <si>
    <t>cel25-15</t>
  </si>
  <si>
    <t>Lunala</t>
  </si>
  <si>
    <t>[792]</t>
  </si>
  <si>
    <t>cel25-16</t>
  </si>
  <si>
    <t>Zacian V</t>
  </si>
  <si>
    <t>[888]</t>
  </si>
  <si>
    <t>cel25-17</t>
  </si>
  <si>
    <t>Groudon</t>
  </si>
  <si>
    <t>cel25-18</t>
  </si>
  <si>
    <t>Zamazenta V</t>
  </si>
  <si>
    <t>[889]</t>
  </si>
  <si>
    <t>cel25-19</t>
  </si>
  <si>
    <t>Yveltal</t>
  </si>
  <si>
    <t>[717]</t>
  </si>
  <si>
    <t>cel25-20</t>
  </si>
  <si>
    <t>Dialga</t>
  </si>
  <si>
    <t>cel25-21</t>
  </si>
  <si>
    <t>Solgaleo</t>
  </si>
  <si>
    <t>[791]</t>
  </si>
  <si>
    <t>cel25-22</t>
  </si>
  <si>
    <t>Lugia</t>
  </si>
  <si>
    <t>cel25-25</t>
  </si>
  <si>
    <t>cel25c-2_A</t>
  </si>
  <si>
    <t>cel25c-4_A</t>
  </si>
  <si>
    <t>cel25c-15_A1</t>
  </si>
  <si>
    <t>cel25c-15_A3</t>
  </si>
  <si>
    <t>Rocket's Zapdos</t>
  </si>
  <si>
    <t>cel25c-15_A4</t>
  </si>
  <si>
    <t>cel25c-8_A</t>
  </si>
  <si>
    <t>cel25c-24_A</t>
  </si>
  <si>
    <t>cel25c-20_A</t>
  </si>
  <si>
    <t>cel25c-66_A</t>
  </si>
  <si>
    <t>Shining Magikarp</t>
  </si>
  <si>
    <t>cel25c-9_A</t>
  </si>
  <si>
    <t>Team Magma's Groudon</t>
  </si>
  <si>
    <t>cel25c-88_A</t>
  </si>
  <si>
    <t>Mew ex</t>
  </si>
  <si>
    <t>cel25c-93_A</t>
  </si>
  <si>
    <t>Gardevoir ex Î´</t>
  </si>
  <si>
    <t>cel25c-17_A</t>
  </si>
  <si>
    <t>Umbreon â˜…</t>
  </si>
  <si>
    <t>cel25c-109_A</t>
  </si>
  <si>
    <t>Luxray GL LV.X</t>
  </si>
  <si>
    <t>X</t>
  </si>
  <si>
    <t>Luxray GL</t>
  </si>
  <si>
    <t>cel25c-145_A</t>
  </si>
  <si>
    <t>Garchomp C LV.X</t>
  </si>
  <si>
    <t>Garchomp C</t>
  </si>
  <si>
    <t>cel25c-107_A</t>
  </si>
  <si>
    <t>cel25c-113_A</t>
  </si>
  <si>
    <t>cel25c-114_A</t>
  </si>
  <si>
    <t>cel25c-54_A</t>
  </si>
  <si>
    <t>cel25c-97_A</t>
  </si>
  <si>
    <t>Xerneas-EX</t>
  </si>
  <si>
    <t>Fairy</t>
  </si>
  <si>
    <t>cel25c-76_A</t>
  </si>
  <si>
    <t>M Rayquaza-EX</t>
  </si>
  <si>
    <t>cel25c-60_A</t>
  </si>
  <si>
    <t>Tapu Lele-GX</t>
  </si>
  <si>
    <t>[786]</t>
  </si>
  <si>
    <t>col1-1</t>
  </si>
  <si>
    <t>col1-2</t>
  </si>
  <si>
    <t>Deoxys</t>
  </si>
  <si>
    <t>col1-3</t>
  </si>
  <si>
    <t>col1-4</t>
  </si>
  <si>
    <t>col1-5</t>
  </si>
  <si>
    <t>Forretress</t>
  </si>
  <si>
    <t>[205]</t>
  </si>
  <si>
    <t>Pineco</t>
  </si>
  <si>
    <t>col1-6</t>
  </si>
  <si>
    <t>col1-7</t>
  </si>
  <si>
    <t>col1-8</t>
  </si>
  <si>
    <t>col1-9</t>
  </si>
  <si>
    <t>col1-10</t>
  </si>
  <si>
    <t>col1-11</t>
  </si>
  <si>
    <t>Jirachi</t>
  </si>
  <si>
    <t>col1-12</t>
  </si>
  <si>
    <t>col1-13</t>
  </si>
  <si>
    <t>col1-14</t>
  </si>
  <si>
    <t>col1-15</t>
  </si>
  <si>
    <t>col1-16</t>
  </si>
  <si>
    <t>col1-17</t>
  </si>
  <si>
    <t>col1-18</t>
  </si>
  <si>
    <t>col1-19</t>
  </si>
  <si>
    <t>col1-20</t>
  </si>
  <si>
    <t>col1-21</t>
  </si>
  <si>
    <t>col1-22</t>
  </si>
  <si>
    <t>col1-23</t>
  </si>
  <si>
    <t>col1-24</t>
  </si>
  <si>
    <t>col1-25</t>
  </si>
  <si>
    <t>Feraligatr</t>
  </si>
  <si>
    <t>[160]</t>
  </si>
  <si>
    <t>Croconaw</t>
  </si>
  <si>
    <t>col1-26</t>
  </si>
  <si>
    <t>Granbull</t>
  </si>
  <si>
    <t>[210]</t>
  </si>
  <si>
    <t>Snubbull</t>
  </si>
  <si>
    <t>col1-27</t>
  </si>
  <si>
    <t>Meganium</t>
  </si>
  <si>
    <t>[154]</t>
  </si>
  <si>
    <t>Bayleef</t>
  </si>
  <si>
    <t>col1-28</t>
  </si>
  <si>
    <t>col1-29</t>
  </si>
  <si>
    <t>col1-30</t>
  </si>
  <si>
    <t>col1-31</t>
  </si>
  <si>
    <t>col1-32</t>
  </si>
  <si>
    <t>col1-33</t>
  </si>
  <si>
    <t>col1-34</t>
  </si>
  <si>
    <t>col1-35</t>
  </si>
  <si>
    <t>Typhlosion</t>
  </si>
  <si>
    <t>[157]</t>
  </si>
  <si>
    <t>Quilava</t>
  </si>
  <si>
    <t>col1-36</t>
  </si>
  <si>
    <t>Tyrogue</t>
  </si>
  <si>
    <t>[236]</t>
  </si>
  <si>
    <t>col1-37</t>
  </si>
  <si>
    <t>col1-38</t>
  </si>
  <si>
    <t>col1-39</t>
  </si>
  <si>
    <t>Zangoose</t>
  </si>
  <si>
    <t>[335]</t>
  </si>
  <si>
    <t>col1-40</t>
  </si>
  <si>
    <t>[153]</t>
  </si>
  <si>
    <t>Chikorita</t>
  </si>
  <si>
    <t>col1-41</t>
  </si>
  <si>
    <t>[159]</t>
  </si>
  <si>
    <t>Totodile</t>
  </si>
  <si>
    <t>col1-42</t>
  </si>
  <si>
    <t>col1-43</t>
  </si>
  <si>
    <t>col1-44</t>
  </si>
  <si>
    <t>col1-45</t>
  </si>
  <si>
    <t>col1-46</t>
  </si>
  <si>
    <t>[240]</t>
  </si>
  <si>
    <t>col1-47</t>
  </si>
  <si>
    <t>[439]</t>
  </si>
  <si>
    <t>col1-48</t>
  </si>
  <si>
    <t>col1-49</t>
  </si>
  <si>
    <t>[156]</t>
  </si>
  <si>
    <t>Cyndaquil</t>
  </si>
  <si>
    <t>col1-50</t>
  </si>
  <si>
    <t>col1-51</t>
  </si>
  <si>
    <t>Seviper</t>
  </si>
  <si>
    <t>[336]</t>
  </si>
  <si>
    <t>col1-52</t>
  </si>
  <si>
    <t>col1-53</t>
  </si>
  <si>
    <t>[152]</t>
  </si>
  <si>
    <t>col1-54</t>
  </si>
  <si>
    <t>col1-55</t>
  </si>
  <si>
    <t>[155]</t>
  </si>
  <si>
    <t>col1-56</t>
  </si>
  <si>
    <t>col1-57</t>
  </si>
  <si>
    <t>col1-58</t>
  </si>
  <si>
    <t>col1-59</t>
  </si>
  <si>
    <t>col1-60</t>
  </si>
  <si>
    <t>col1-61</t>
  </si>
  <si>
    <t>col1-62</t>
  </si>
  <si>
    <t>col1-63</t>
  </si>
  <si>
    <t>col1-64</t>
  </si>
  <si>
    <t>col1-65</t>
  </si>
  <si>
    <t>col1-66</t>
  </si>
  <si>
    <t>col1-67</t>
  </si>
  <si>
    <t>col1-68</t>
  </si>
  <si>
    <t>[204]</t>
  </si>
  <si>
    <t>col1-69</t>
  </si>
  <si>
    <t>col1-70</t>
  </si>
  <si>
    <t>col1-71</t>
  </si>
  <si>
    <t>[209]</t>
  </si>
  <si>
    <t>col1-72</t>
  </si>
  <si>
    <t>col1-73</t>
  </si>
  <si>
    <t>col1-74</t>
  </si>
  <si>
    <t>[158]</t>
  </si>
  <si>
    <t>col1-75</t>
  </si>
  <si>
    <t>col1-SL1</t>
  </si>
  <si>
    <t>col1-SL2</t>
  </si>
  <si>
    <t>col1-SL3</t>
  </si>
  <si>
    <t>col1-SL4</t>
  </si>
  <si>
    <t>col1-SL5</t>
  </si>
  <si>
    <t>col1-SL6</t>
  </si>
  <si>
    <t>col1-SL7</t>
  </si>
  <si>
    <t>col1-SL8</t>
  </si>
  <si>
    <t>col1-SL9</t>
  </si>
  <si>
    <t>Raikou</t>
  </si>
  <si>
    <t>col1-SL10</t>
  </si>
  <si>
    <t>col1-SL11</t>
  </si>
  <si>
    <t>dc1-1</t>
  </si>
  <si>
    <t>Team Magma's Numel</t>
  </si>
  <si>
    <t>dc1-2</t>
  </si>
  <si>
    <t>Team Magma's Camerupt</t>
  </si>
  <si>
    <t>dc1-3</t>
  </si>
  <si>
    <t>Team Aqua's Spheal</t>
  </si>
  <si>
    <t>dc1-4</t>
  </si>
  <si>
    <t>Team Aqua's Sealeo</t>
  </si>
  <si>
    <t>dc1-5</t>
  </si>
  <si>
    <t>Team Aqua's Walrein</t>
  </si>
  <si>
    <t>dc1-6</t>
  </si>
  <si>
    <t>Team Aqua's Kyogre-EX</t>
  </si>
  <si>
    <t>dc1-7</t>
  </si>
  <si>
    <t>Team Aqua's Grimer</t>
  </si>
  <si>
    <t>dc1-8</t>
  </si>
  <si>
    <t>Team Aqua's Muk</t>
  </si>
  <si>
    <t>dc1-9</t>
  </si>
  <si>
    <t>Team Aqua's Seviper</t>
  </si>
  <si>
    <t>dc1-10</t>
  </si>
  <si>
    <t>Team Magma's Baltoy</t>
  </si>
  <si>
    <t>dc1-11</t>
  </si>
  <si>
    <t>Team Magma's Claydol</t>
  </si>
  <si>
    <t>dc1-12</t>
  </si>
  <si>
    <t>Team Magma's Aron</t>
  </si>
  <si>
    <t>dc1-13</t>
  </si>
  <si>
    <t>Team Magma's Lairon</t>
  </si>
  <si>
    <t>dc1-14</t>
  </si>
  <si>
    <t>Team Magma's Aggron</t>
  </si>
  <si>
    <t>dc1-15</t>
  </si>
  <si>
    <t>Team Magma's Groudon-EX</t>
  </si>
  <si>
    <t>dc1-16</t>
  </si>
  <si>
    <t>Team Aqua's Poochyena</t>
  </si>
  <si>
    <t>[261]</t>
  </si>
  <si>
    <t>dc1-17</t>
  </si>
  <si>
    <t>Team Magma's Poochyena</t>
  </si>
  <si>
    <t>dc1-18</t>
  </si>
  <si>
    <t>Team Aqua's Mightyena</t>
  </si>
  <si>
    <t>[262]</t>
  </si>
  <si>
    <t>dc1-19</t>
  </si>
  <si>
    <t>Team Magma's Mightyena</t>
  </si>
  <si>
    <t>dc1-20</t>
  </si>
  <si>
    <t>Team Aqua's Carvanha</t>
  </si>
  <si>
    <t>dc1-21</t>
  </si>
  <si>
    <t>Team Aqua's Sharpedo</t>
  </si>
  <si>
    <t>dc1-22</t>
  </si>
  <si>
    <t>Team Magma's Zangoose</t>
  </si>
  <si>
    <t>det1-1</t>
  </si>
  <si>
    <t>det1-2</t>
  </si>
  <si>
    <t>det1-3</t>
  </si>
  <si>
    <t>Morelull</t>
  </si>
  <si>
    <t>[755]</t>
  </si>
  <si>
    <t>det1-4</t>
  </si>
  <si>
    <t>det1-5</t>
  </si>
  <si>
    <t>det1-6</t>
  </si>
  <si>
    <t>det1-7</t>
  </si>
  <si>
    <t>det1-8</t>
  </si>
  <si>
    <t>det1-9</t>
  </si>
  <si>
    <t>Greninja</t>
  </si>
  <si>
    <t>[658]</t>
  </si>
  <si>
    <t>Frogadier</t>
  </si>
  <si>
    <t>det1-10</t>
  </si>
  <si>
    <t>Detective Pikachu</t>
  </si>
  <si>
    <t>det1-11</t>
  </si>
  <si>
    <t>det1-12</t>
  </si>
  <si>
    <t>det1-13</t>
  </si>
  <si>
    <t>det1-14</t>
  </si>
  <si>
    <t>det1-15</t>
  </si>
  <si>
    <t>det1-16</t>
  </si>
  <si>
    <t>det1-17</t>
  </si>
  <si>
    <t>det1-18</t>
  </si>
  <si>
    <t>dp1-1</t>
  </si>
  <si>
    <t>dp1-2</t>
  </si>
  <si>
    <t>dp1-3</t>
  </si>
  <si>
    <t>dp1-4</t>
  </si>
  <si>
    <t>dp1-5</t>
  </si>
  <si>
    <t>dp1-6</t>
  </si>
  <si>
    <t>dp1-7</t>
  </si>
  <si>
    <t>dp1-8</t>
  </si>
  <si>
    <t>dp1-9</t>
  </si>
  <si>
    <t>dp1-10</t>
  </si>
  <si>
    <t>dp1-11</t>
  </si>
  <si>
    <t>dp1-12</t>
  </si>
  <si>
    <t>Rhyperior</t>
  </si>
  <si>
    <t>[464]</t>
  </si>
  <si>
    <t>dp1-13</t>
  </si>
  <si>
    <t>dp1-14</t>
  </si>
  <si>
    <t>dp1-15</t>
  </si>
  <si>
    <t>dp1-16</t>
  </si>
  <si>
    <t>dp1-17</t>
  </si>
  <si>
    <t>dp1-18</t>
  </si>
  <si>
    <t>dp1-19</t>
  </si>
  <si>
    <t>dp1-20</t>
  </si>
  <si>
    <t>dp1-21</t>
  </si>
  <si>
    <t>dp1-22</t>
  </si>
  <si>
    <t>dp1-23</t>
  </si>
  <si>
    <t>Drapion</t>
  </si>
  <si>
    <t>[452]</t>
  </si>
  <si>
    <t>Skorupi</t>
  </si>
  <si>
    <t>dp1-24</t>
  </si>
  <si>
    <t>dp1-25</t>
  </si>
  <si>
    <t>dp1-26</t>
  </si>
  <si>
    <t>dp1-27</t>
  </si>
  <si>
    <t>dp1-28</t>
  </si>
  <si>
    <t>dp1-29</t>
  </si>
  <si>
    <t>dp1-30</t>
  </si>
  <si>
    <t>dp1-31</t>
  </si>
  <si>
    <t>dp1-32</t>
  </si>
  <si>
    <t>Medicham</t>
  </si>
  <si>
    <t>[308]</t>
  </si>
  <si>
    <t>Meditite</t>
  </si>
  <si>
    <t>dp1-33</t>
  </si>
  <si>
    <t>[446]</t>
  </si>
  <si>
    <t>dp1-34</t>
  </si>
  <si>
    <t>dp1-35</t>
  </si>
  <si>
    <t>dp1-36</t>
  </si>
  <si>
    <t>Purugly</t>
  </si>
  <si>
    <t>[432]</t>
  </si>
  <si>
    <t>Glameow</t>
  </si>
  <si>
    <t>dp1-37</t>
  </si>
  <si>
    <t>dp1-38</t>
  </si>
  <si>
    <t>dp1-39</t>
  </si>
  <si>
    <t>dp1-40</t>
  </si>
  <si>
    <t>dp1-41</t>
  </si>
  <si>
    <t>dp1-42</t>
  </si>
  <si>
    <t>Wynaut</t>
  </si>
  <si>
    <t>[360]</t>
  </si>
  <si>
    <t>dp1-43</t>
  </si>
  <si>
    <t>Budew</t>
  </si>
  <si>
    <t>[406]</t>
  </si>
  <si>
    <t>dp1-44</t>
  </si>
  <si>
    <t>dp1-45</t>
  </si>
  <si>
    <t>dp1-46</t>
  </si>
  <si>
    <t>dp1-47</t>
  </si>
  <si>
    <t>dp1-48</t>
  </si>
  <si>
    <t>Elekid</t>
  </si>
  <si>
    <t>[239]</t>
  </si>
  <si>
    <t>dp1-49</t>
  </si>
  <si>
    <t>dp1-50</t>
  </si>
  <si>
    <t>dp1-51</t>
  </si>
  <si>
    <t>dp1-52</t>
  </si>
  <si>
    <t>dp1-53</t>
  </si>
  <si>
    <t>dp1-54</t>
  </si>
  <si>
    <t>dp1-55</t>
  </si>
  <si>
    <t>Mantyke</t>
  </si>
  <si>
    <t>[458]</t>
  </si>
  <si>
    <t>dp1-56</t>
  </si>
  <si>
    <t>dp1-57</t>
  </si>
  <si>
    <t>dp1-58</t>
  </si>
  <si>
    <t>dp1-59</t>
  </si>
  <si>
    <t>dp1-60</t>
  </si>
  <si>
    <t>dp1-61</t>
  </si>
  <si>
    <t>dp1-62</t>
  </si>
  <si>
    <t>dp1-63</t>
  </si>
  <si>
    <t>dp1-64</t>
  </si>
  <si>
    <t>dp1-65</t>
  </si>
  <si>
    <t>Unown A</t>
  </si>
  <si>
    <t>dp1-66</t>
  </si>
  <si>
    <t>Unown B</t>
  </si>
  <si>
    <t>dp1-67</t>
  </si>
  <si>
    <t>Unown C</t>
  </si>
  <si>
    <t>dp1-68</t>
  </si>
  <si>
    <t>Unown D</t>
  </si>
  <si>
    <t>dp1-69</t>
  </si>
  <si>
    <t>Azurill</t>
  </si>
  <si>
    <t>[298]</t>
  </si>
  <si>
    <t>dp1-70</t>
  </si>
  <si>
    <t>dp1-71</t>
  </si>
  <si>
    <t>Bonsly</t>
  </si>
  <si>
    <t>[438]</t>
  </si>
  <si>
    <t>dp1-72</t>
  </si>
  <si>
    <t>dp1-73</t>
  </si>
  <si>
    <t>dp1-74</t>
  </si>
  <si>
    <t>dp1-75</t>
  </si>
  <si>
    <t>dp1-76</t>
  </si>
  <si>
    <t>dp1-77</t>
  </si>
  <si>
    <t>dp1-78</t>
  </si>
  <si>
    <t>dp1-79</t>
  </si>
  <si>
    <t>dp1-80</t>
  </si>
  <si>
    <t>dp1-81</t>
  </si>
  <si>
    <t>dp1-82</t>
  </si>
  <si>
    <t>dp1-83</t>
  </si>
  <si>
    <t>[431]</t>
  </si>
  <si>
    <t>dp1-84</t>
  </si>
  <si>
    <t>dp1-85</t>
  </si>
  <si>
    <t>dp1-86</t>
  </si>
  <si>
    <t>dp1-87</t>
  </si>
  <si>
    <t>dp1-88</t>
  </si>
  <si>
    <t>dp1-89</t>
  </si>
  <si>
    <t>[307]</t>
  </si>
  <si>
    <t>dp1-90</t>
  </si>
  <si>
    <t>dp1-91</t>
  </si>
  <si>
    <t>dp1-92</t>
  </si>
  <si>
    <t>dp1-93</t>
  </si>
  <si>
    <t>dp1-94</t>
  </si>
  <si>
    <t>dp1-95</t>
  </si>
  <si>
    <t>dp1-96</t>
  </si>
  <si>
    <t>dp1-97</t>
  </si>
  <si>
    <t>dp1-98</t>
  </si>
  <si>
    <t>dp1-99</t>
  </si>
  <si>
    <t>[451]</t>
  </si>
  <si>
    <t>dp1-100</t>
  </si>
  <si>
    <t>dp1-101</t>
  </si>
  <si>
    <t>dp1-102</t>
  </si>
  <si>
    <t>dp1-103</t>
  </si>
  <si>
    <t>dp1-104</t>
  </si>
  <si>
    <t>dp1-120</t>
  </si>
  <si>
    <t>Empoleon LV.X</t>
  </si>
  <si>
    <t>dp1-121</t>
  </si>
  <si>
    <t>Infernape LV.X</t>
  </si>
  <si>
    <t>dp1-122</t>
  </si>
  <si>
    <t>Torterra LV.X</t>
  </si>
  <si>
    <t>dp2-1</t>
  </si>
  <si>
    <t>dp2-2</t>
  </si>
  <si>
    <t>dp2-3</t>
  </si>
  <si>
    <t>dp2-4</t>
  </si>
  <si>
    <t>dp2-5</t>
  </si>
  <si>
    <t>dp2-6</t>
  </si>
  <si>
    <t>dp2-7</t>
  </si>
  <si>
    <t>dp2-8</t>
  </si>
  <si>
    <t>dp2-9</t>
  </si>
  <si>
    <t>dp2-10</t>
  </si>
  <si>
    <t>dp2-11</t>
  </si>
  <si>
    <t>Lumineon</t>
  </si>
  <si>
    <t>[457]</t>
  </si>
  <si>
    <t>Finneon</t>
  </si>
  <si>
    <t>dp2-12</t>
  </si>
  <si>
    <t>dp2-13</t>
  </si>
  <si>
    <t>dp2-14</t>
  </si>
  <si>
    <t>dp2-15</t>
  </si>
  <si>
    <t>dp2-16</t>
  </si>
  <si>
    <t>dp2-17</t>
  </si>
  <si>
    <t>Tyranitar</t>
  </si>
  <si>
    <t>[248]</t>
  </si>
  <si>
    <t>Pupitar</t>
  </si>
  <si>
    <t>dp2-18</t>
  </si>
  <si>
    <t>dp2-19</t>
  </si>
  <si>
    <t>dp2-20</t>
  </si>
  <si>
    <t>Ariados</t>
  </si>
  <si>
    <t>[168]</t>
  </si>
  <si>
    <t>Spinarak</t>
  </si>
  <si>
    <t>dp2-21</t>
  </si>
  <si>
    <t>Bastiodon</t>
  </si>
  <si>
    <t>[411]</t>
  </si>
  <si>
    <t>Shieldon</t>
  </si>
  <si>
    <t>dp2-22</t>
  </si>
  <si>
    <t>Chimecho</t>
  </si>
  <si>
    <t>[358]</t>
  </si>
  <si>
    <t>dp2-23</t>
  </si>
  <si>
    <t>dp2-24</t>
  </si>
  <si>
    <t>dp2-25</t>
  </si>
  <si>
    <t>dp2-26</t>
  </si>
  <si>
    <t>dp2-27</t>
  </si>
  <si>
    <t>dp2-28</t>
  </si>
  <si>
    <t>dp2-29</t>
  </si>
  <si>
    <t>Mantine</t>
  </si>
  <si>
    <t>[226]</t>
  </si>
  <si>
    <t>dp2-30</t>
  </si>
  <si>
    <t>dp2-31</t>
  </si>
  <si>
    <t>dp2-32</t>
  </si>
  <si>
    <t>dp2-33</t>
  </si>
  <si>
    <t>Rampardos</t>
  </si>
  <si>
    <t>[409]</t>
  </si>
  <si>
    <t>Cranidos</t>
  </si>
  <si>
    <t>dp2-34</t>
  </si>
  <si>
    <t>dp2-35</t>
  </si>
  <si>
    <t>Sudowoodo</t>
  </si>
  <si>
    <t>[185]</t>
  </si>
  <si>
    <t>dp2-36</t>
  </si>
  <si>
    <t>dp2-37</t>
  </si>
  <si>
    <t>Unown I</t>
  </si>
  <si>
    <t>dp2-38</t>
  </si>
  <si>
    <t>dp2-39</t>
  </si>
  <si>
    <t>dp2-40</t>
  </si>
  <si>
    <t>Whiscash</t>
  </si>
  <si>
    <t>[340]</t>
  </si>
  <si>
    <t>Barboach</t>
  </si>
  <si>
    <t>dp2-41</t>
  </si>
  <si>
    <t>dp2-42</t>
  </si>
  <si>
    <t>Chingling</t>
  </si>
  <si>
    <t>[433]</t>
  </si>
  <si>
    <t>dp2-43</t>
  </si>
  <si>
    <t>[408]</t>
  </si>
  <si>
    <t>Skull Fossil</t>
  </si>
  <si>
    <t>dp2-44</t>
  </si>
  <si>
    <t>dp2-45</t>
  </si>
  <si>
    <t>dp2-46</t>
  </si>
  <si>
    <t>dp2-47</t>
  </si>
  <si>
    <t>dp2-48</t>
  </si>
  <si>
    <t>dp2-49</t>
  </si>
  <si>
    <t>Girafarig</t>
  </si>
  <si>
    <t>[203]</t>
  </si>
  <si>
    <t>dp2-50</t>
  </si>
  <si>
    <t>dp2-51</t>
  </si>
  <si>
    <t>dp2-52</t>
  </si>
  <si>
    <t>Happiny</t>
  </si>
  <si>
    <t>[440]</t>
  </si>
  <si>
    <t>dp2-53</t>
  </si>
  <si>
    <t>dp2-54</t>
  </si>
  <si>
    <t>dp2-55</t>
  </si>
  <si>
    <t>dp2-56</t>
  </si>
  <si>
    <t>dp2-57</t>
  </si>
  <si>
    <t>dp2-58</t>
  </si>
  <si>
    <t>dp2-59</t>
  </si>
  <si>
    <t>[247]</t>
  </si>
  <si>
    <t>Larvitar</t>
  </si>
  <si>
    <t>dp2-60</t>
  </si>
  <si>
    <t>dp2-61</t>
  </si>
  <si>
    <t>dp2-62</t>
  </si>
  <si>
    <t>dp2-63</t>
  </si>
  <si>
    <t>[410]</t>
  </si>
  <si>
    <t>Armor Fossil</t>
  </si>
  <si>
    <t>dp2-64</t>
  </si>
  <si>
    <t>dp2-65</t>
  </si>
  <si>
    <t>Unown E</t>
  </si>
  <si>
    <t>dp2-66</t>
  </si>
  <si>
    <t>Unown M</t>
  </si>
  <si>
    <t>dp2-67</t>
  </si>
  <si>
    <t>Unown T</t>
  </si>
  <si>
    <t>dp2-68</t>
  </si>
  <si>
    <t>dp2-69</t>
  </si>
  <si>
    <t>dp2-70</t>
  </si>
  <si>
    <t>dp2-71</t>
  </si>
  <si>
    <t>dp2-72</t>
  </si>
  <si>
    <t>[339]</t>
  </si>
  <si>
    <t>dp2-73</t>
  </si>
  <si>
    <t>dp2-74</t>
  </si>
  <si>
    <t>dp2-75</t>
  </si>
  <si>
    <t>dp2-76</t>
  </si>
  <si>
    <t>dp2-77</t>
  </si>
  <si>
    <t>dp2-78</t>
  </si>
  <si>
    <t>dp2-79</t>
  </si>
  <si>
    <t>dp2-80</t>
  </si>
  <si>
    <t>dp2-81</t>
  </si>
  <si>
    <t>dp2-82</t>
  </si>
  <si>
    <t>dp2-83</t>
  </si>
  <si>
    <t>[456]</t>
  </si>
  <si>
    <t>dp2-84</t>
  </si>
  <si>
    <t>dp2-85</t>
  </si>
  <si>
    <t>dp2-86</t>
  </si>
  <si>
    <t>dp2-87</t>
  </si>
  <si>
    <t>[246]</t>
  </si>
  <si>
    <t>dp2-88</t>
  </si>
  <si>
    <t>dp2-89</t>
  </si>
  <si>
    <t>dp2-90</t>
  </si>
  <si>
    <t>dp2-91</t>
  </si>
  <si>
    <t>dp2-92</t>
  </si>
  <si>
    <t>dp2-93</t>
  </si>
  <si>
    <t>dp2-94</t>
  </si>
  <si>
    <t>dp2-95</t>
  </si>
  <si>
    <t>dp2-96</t>
  </si>
  <si>
    <t>dp2-97</t>
  </si>
  <si>
    <t>dp2-98</t>
  </si>
  <si>
    <t>dp2-99</t>
  </si>
  <si>
    <t>dp2-100</t>
  </si>
  <si>
    <t>dp2-101</t>
  </si>
  <si>
    <t>dp2-102</t>
  </si>
  <si>
    <t>dp2-103</t>
  </si>
  <si>
    <t>[167]</t>
  </si>
  <si>
    <t>dp2-104</t>
  </si>
  <si>
    <t>dp2-105</t>
  </si>
  <si>
    <t>dp2-106</t>
  </si>
  <si>
    <t>dp2-107</t>
  </si>
  <si>
    <t>dp2-108</t>
  </si>
  <si>
    <t>dp2-121</t>
  </si>
  <si>
    <t>Electivire LV.X</t>
  </si>
  <si>
    <t>dp2-122</t>
  </si>
  <si>
    <t>Lucario LV.X</t>
  </si>
  <si>
    <t>dp2-123</t>
  </si>
  <si>
    <t>Magmortar LV.X</t>
  </si>
  <si>
    <t>dp3-1</t>
  </si>
  <si>
    <t>dp3-2</t>
  </si>
  <si>
    <t>dp3-3</t>
  </si>
  <si>
    <t>dp3-4</t>
  </si>
  <si>
    <t>dp3-5</t>
  </si>
  <si>
    <t>dp3-6</t>
  </si>
  <si>
    <t>dp3-7</t>
  </si>
  <si>
    <t>dp3-8</t>
  </si>
  <si>
    <t>Gastrodon East Sea</t>
  </si>
  <si>
    <t>[423]</t>
  </si>
  <si>
    <t>Shellos East Sea</t>
  </si>
  <si>
    <t>dp3-9</t>
  </si>
  <si>
    <t>Gastrodon West Sea</t>
  </si>
  <si>
    <t>Shellos West Sea</t>
  </si>
  <si>
    <t>dp3-10</t>
  </si>
  <si>
    <t>dp3-11</t>
  </si>
  <si>
    <t>dp3-12</t>
  </si>
  <si>
    <t>Lickilicky</t>
  </si>
  <si>
    <t>[463]</t>
  </si>
  <si>
    <t>dp3-13</t>
  </si>
  <si>
    <t>dp3-14</t>
  </si>
  <si>
    <t>dp3-15</t>
  </si>
  <si>
    <t>dp3-16</t>
  </si>
  <si>
    <t>dp3-17</t>
  </si>
  <si>
    <t>dp3-18</t>
  </si>
  <si>
    <t>dp3-19</t>
  </si>
  <si>
    <t>dp3-20</t>
  </si>
  <si>
    <t>dp3-21</t>
  </si>
  <si>
    <t>dp3-22</t>
  </si>
  <si>
    <t>dp3-23</t>
  </si>
  <si>
    <t>Banette</t>
  </si>
  <si>
    <t>[354]</t>
  </si>
  <si>
    <t>Shuppet</t>
  </si>
  <si>
    <t>dp3-24</t>
  </si>
  <si>
    <t>dp3-25</t>
  </si>
  <si>
    <t>dp3-26</t>
  </si>
  <si>
    <t>dp3-27</t>
  </si>
  <si>
    <t>Furret</t>
  </si>
  <si>
    <t>[162]</t>
  </si>
  <si>
    <t>Sentret</t>
  </si>
  <si>
    <t>dp3-28</t>
  </si>
  <si>
    <t>dp3-29</t>
  </si>
  <si>
    <t>dp3-30</t>
  </si>
  <si>
    <t>dp3-31</t>
  </si>
  <si>
    <t>dp3-32</t>
  </si>
  <si>
    <t>dp3-33</t>
  </si>
  <si>
    <t>Mothim</t>
  </si>
  <si>
    <t>[414]</t>
  </si>
  <si>
    <t>Burmy</t>
  </si>
  <si>
    <t>dp3-34</t>
  </si>
  <si>
    <t>dp3-35</t>
  </si>
  <si>
    <t>dp3-36</t>
  </si>
  <si>
    <t>dp3-37</t>
  </si>
  <si>
    <t>dp3-38</t>
  </si>
  <si>
    <t>Sunflora</t>
  </si>
  <si>
    <t>[192]</t>
  </si>
  <si>
    <t>Sunkern</t>
  </si>
  <si>
    <t>dp3-39</t>
  </si>
  <si>
    <t>Unown S</t>
  </si>
  <si>
    <t>dp3-40</t>
  </si>
  <si>
    <t>dp3-41</t>
  </si>
  <si>
    <t>Wormadam Plant Cloak</t>
  </si>
  <si>
    <t>[413]</t>
  </si>
  <si>
    <t>Burmy Plant Cloak</t>
  </si>
  <si>
    <t>dp3-42</t>
  </si>
  <si>
    <t>Wormadam Sandy Cloak</t>
  </si>
  <si>
    <t>Burmy Sandy Cloak</t>
  </si>
  <si>
    <t>dp3-43</t>
  </si>
  <si>
    <t>Wormadam Trash Cloak</t>
  </si>
  <si>
    <t>Burmy Trash Cloak</t>
  </si>
  <si>
    <t>dp3-44</t>
  </si>
  <si>
    <t>dp3-45</t>
  </si>
  <si>
    <t>Breloom</t>
  </si>
  <si>
    <t>[286]</t>
  </si>
  <si>
    <t>Shroomish</t>
  </si>
  <si>
    <t>dp3-46</t>
  </si>
  <si>
    <t>dp3-47</t>
  </si>
  <si>
    <t>dp3-48</t>
  </si>
  <si>
    <t>dp3-49</t>
  </si>
  <si>
    <t>dp3-50</t>
  </si>
  <si>
    <t>dp3-51</t>
  </si>
  <si>
    <t>dp3-52</t>
  </si>
  <si>
    <t>dp3-53</t>
  </si>
  <si>
    <t>dp3-54</t>
  </si>
  <si>
    <t>dp3-55</t>
  </si>
  <si>
    <t>dp3-56</t>
  </si>
  <si>
    <t>dp3-57</t>
  </si>
  <si>
    <t>dp3-58</t>
  </si>
  <si>
    <t>dp3-59</t>
  </si>
  <si>
    <t>dp3-60</t>
  </si>
  <si>
    <t>dp3-61</t>
  </si>
  <si>
    <t>dp3-62</t>
  </si>
  <si>
    <t>dp3-63</t>
  </si>
  <si>
    <t>dp3-64</t>
  </si>
  <si>
    <t>dp3-65</t>
  </si>
  <si>
    <t>dp3-66</t>
  </si>
  <si>
    <t>dp3-67</t>
  </si>
  <si>
    <t>Smoochum</t>
  </si>
  <si>
    <t>[238]</t>
  </si>
  <si>
    <t>dp3-68</t>
  </si>
  <si>
    <t>Unown K</t>
  </si>
  <si>
    <t>dp3-69</t>
  </si>
  <si>
    <t>Unown N</t>
  </si>
  <si>
    <t>dp3-70</t>
  </si>
  <si>
    <t>Unown O</t>
  </si>
  <si>
    <t>dp3-71</t>
  </si>
  <si>
    <t>Unown X</t>
  </si>
  <si>
    <t>dp3-72</t>
  </si>
  <si>
    <t>Unown Z</t>
  </si>
  <si>
    <t>dp3-73</t>
  </si>
  <si>
    <t>dp3-74</t>
  </si>
  <si>
    <t>dp3-75</t>
  </si>
  <si>
    <t>dp3-76</t>
  </si>
  <si>
    <t>dp3-77</t>
  </si>
  <si>
    <t>dp3-78</t>
  </si>
  <si>
    <t>[412]</t>
  </si>
  <si>
    <t>dp3-79</t>
  </si>
  <si>
    <t>dp3-80</t>
  </si>
  <si>
    <t>dp3-81</t>
  </si>
  <si>
    <t>dp3-82</t>
  </si>
  <si>
    <t>dp3-83</t>
  </si>
  <si>
    <t>dp3-84</t>
  </si>
  <si>
    <t>Corsola</t>
  </si>
  <si>
    <t>[222]</t>
  </si>
  <si>
    <t>dp3-85</t>
  </si>
  <si>
    <t>dp3-86</t>
  </si>
  <si>
    <t>dp3-87</t>
  </si>
  <si>
    <t>dp3-88</t>
  </si>
  <si>
    <t>dp3-89</t>
  </si>
  <si>
    <t>dp3-90</t>
  </si>
  <si>
    <t>dp3-91</t>
  </si>
  <si>
    <t>dp3-92</t>
  </si>
  <si>
    <t>dp3-93</t>
  </si>
  <si>
    <t>dp3-94</t>
  </si>
  <si>
    <t>dp3-95</t>
  </si>
  <si>
    <t>dp3-96</t>
  </si>
  <si>
    <t>dp3-97</t>
  </si>
  <si>
    <t>dp3-98</t>
  </si>
  <si>
    <t>dp3-99</t>
  </si>
  <si>
    <t>dp3-100</t>
  </si>
  <si>
    <t>dp3-101</t>
  </si>
  <si>
    <t>Qwilfish</t>
  </si>
  <si>
    <t>[211]</t>
  </si>
  <si>
    <t>dp3-102</t>
  </si>
  <si>
    <t>dp3-103</t>
  </si>
  <si>
    <t>dp3-104</t>
  </si>
  <si>
    <t>[161]</t>
  </si>
  <si>
    <t>dp3-105</t>
  </si>
  <si>
    <t>dp3-106</t>
  </si>
  <si>
    <t>[422]</t>
  </si>
  <si>
    <t>dp3-107</t>
  </si>
  <si>
    <t>dp3-108</t>
  </si>
  <si>
    <t>[285]</t>
  </si>
  <si>
    <t>dp3-109</t>
  </si>
  <si>
    <t>dp3-110</t>
  </si>
  <si>
    <t>[353]</t>
  </si>
  <si>
    <t>dp3-111</t>
  </si>
  <si>
    <t>dp3-112</t>
  </si>
  <si>
    <t>dp3-113</t>
  </si>
  <si>
    <t>Stantler</t>
  </si>
  <si>
    <t>[234]</t>
  </si>
  <si>
    <t>dp3-114</t>
  </si>
  <si>
    <t>[191]</t>
  </si>
  <si>
    <t>dp3-115</t>
  </si>
  <si>
    <t>dp3-116</t>
  </si>
  <si>
    <t>dp3-117</t>
  </si>
  <si>
    <t>dp3-118</t>
  </si>
  <si>
    <t>dp3-131</t>
  </si>
  <si>
    <t>Gardevoir LV.X</t>
  </si>
  <si>
    <t>dp3-132</t>
  </si>
  <si>
    <t>Honchkrow LV.X</t>
  </si>
  <si>
    <t>dp4-1</t>
  </si>
  <si>
    <t>dp4-2</t>
  </si>
  <si>
    <t>Cresselia</t>
  </si>
  <si>
    <t>dp4-3</t>
  </si>
  <si>
    <t>dp4-4</t>
  </si>
  <si>
    <t>dp4-5</t>
  </si>
  <si>
    <t>dp4-6</t>
  </si>
  <si>
    <t>dp4-7</t>
  </si>
  <si>
    <t>dp4-8</t>
  </si>
  <si>
    <t>dp4-9</t>
  </si>
  <si>
    <t>Swampert</t>
  </si>
  <si>
    <t>[260]</t>
  </si>
  <si>
    <t>Marshtomp</t>
  </si>
  <si>
    <t>dp4-10</t>
  </si>
  <si>
    <t>dp4-11</t>
  </si>
  <si>
    <t>dp4-12</t>
  </si>
  <si>
    <t>dp4-13</t>
  </si>
  <si>
    <t>dp4-14</t>
  </si>
  <si>
    <t>dp4-15</t>
  </si>
  <si>
    <t>dp4-16</t>
  </si>
  <si>
    <t>dp4-17</t>
  </si>
  <si>
    <t>dp4-18</t>
  </si>
  <si>
    <t>dp4-19</t>
  </si>
  <si>
    <t>dp4-20</t>
  </si>
  <si>
    <t>dp4-21</t>
  </si>
  <si>
    <t>dp4-22</t>
  </si>
  <si>
    <t>Latias</t>
  </si>
  <si>
    <t>dp4-23</t>
  </si>
  <si>
    <t>Latios</t>
  </si>
  <si>
    <t>dp4-24</t>
  </si>
  <si>
    <t>dp4-25</t>
  </si>
  <si>
    <t>dp4-26</t>
  </si>
  <si>
    <t>dp4-27</t>
  </si>
  <si>
    <t>dp4-28</t>
  </si>
  <si>
    <t>dp4-29</t>
  </si>
  <si>
    <t>Unown H</t>
  </si>
  <si>
    <t>dp4-30</t>
  </si>
  <si>
    <t>dp4-31</t>
  </si>
  <si>
    <t>dp4-32</t>
  </si>
  <si>
    <t>dp4-33</t>
  </si>
  <si>
    <t>dp4-34</t>
  </si>
  <si>
    <t>dp4-35</t>
  </si>
  <si>
    <t>dp4-36</t>
  </si>
  <si>
    <t>dp4-37</t>
  </si>
  <si>
    <t>dp4-38</t>
  </si>
  <si>
    <t>Gorebyss</t>
  </si>
  <si>
    <t>[368]</t>
  </si>
  <si>
    <t>Clamperl</t>
  </si>
  <si>
    <t>dp4-39</t>
  </si>
  <si>
    <t>dp4-40</t>
  </si>
  <si>
    <t>dp4-41</t>
  </si>
  <si>
    <t>dp4-42</t>
  </si>
  <si>
    <t>Huntail</t>
  </si>
  <si>
    <t>[367]</t>
  </si>
  <si>
    <t>dp4-43</t>
  </si>
  <si>
    <t>Linoone</t>
  </si>
  <si>
    <t>[264]</t>
  </si>
  <si>
    <t>Zigzagoon</t>
  </si>
  <si>
    <t>dp4-44</t>
  </si>
  <si>
    <t>dp4-45</t>
  </si>
  <si>
    <t>Magcargo</t>
  </si>
  <si>
    <t>[219]</t>
  </si>
  <si>
    <t>Slugma</t>
  </si>
  <si>
    <t>dp4-46</t>
  </si>
  <si>
    <t>[259]</t>
  </si>
  <si>
    <t>Mudkip</t>
  </si>
  <si>
    <t>dp4-47</t>
  </si>
  <si>
    <t>dp4-48</t>
  </si>
  <si>
    <t>Pelipper</t>
  </si>
  <si>
    <t>[279]</t>
  </si>
  <si>
    <t>Wingull</t>
  </si>
  <si>
    <t>dp4-49</t>
  </si>
  <si>
    <t>dp4-50</t>
  </si>
  <si>
    <t>dp4-51</t>
  </si>
  <si>
    <t>dp4-52</t>
  </si>
  <si>
    <t>dp4-53</t>
  </si>
  <si>
    <t>dp4-54</t>
  </si>
  <si>
    <t>dp4-55</t>
  </si>
  <si>
    <t>dp4-56</t>
  </si>
  <si>
    <t>Unown F</t>
  </si>
  <si>
    <t>dp4-57</t>
  </si>
  <si>
    <t>Unown G</t>
  </si>
  <si>
    <t>dp4-58</t>
  </si>
  <si>
    <t>dp4-59</t>
  </si>
  <si>
    <t>dp4-60</t>
  </si>
  <si>
    <t>dp4-61</t>
  </si>
  <si>
    <t>dp4-62</t>
  </si>
  <si>
    <t>dp4-63</t>
  </si>
  <si>
    <t>dp4-64</t>
  </si>
  <si>
    <t>[366]</t>
  </si>
  <si>
    <t>dp4-65</t>
  </si>
  <si>
    <t>dp4-66</t>
  </si>
  <si>
    <t>dp4-67</t>
  </si>
  <si>
    <t>dp4-68</t>
  </si>
  <si>
    <t>dp4-69</t>
  </si>
  <si>
    <t>dp4-70</t>
  </si>
  <si>
    <t>dp4-71</t>
  </si>
  <si>
    <t>Illumise</t>
  </si>
  <si>
    <t>[314]</t>
  </si>
  <si>
    <t>dp4-72</t>
  </si>
  <si>
    <t>dp4-73</t>
  </si>
  <si>
    <t>dp4-74</t>
  </si>
  <si>
    <t>dp4-75</t>
  </si>
  <si>
    <t>dp4-76</t>
  </si>
  <si>
    <t>dp4-77</t>
  </si>
  <si>
    <t>Luvdisc</t>
  </si>
  <si>
    <t>[370]</t>
  </si>
  <si>
    <t>dp4-78</t>
  </si>
  <si>
    <t>dp4-79</t>
  </si>
  <si>
    <t>dp4-80</t>
  </si>
  <si>
    <t>[258]</t>
  </si>
  <si>
    <t>dp4-81</t>
  </si>
  <si>
    <t>dp4-82</t>
  </si>
  <si>
    <t>dp4-83</t>
  </si>
  <si>
    <t>[218]</t>
  </si>
  <si>
    <t>dp4-84</t>
  </si>
  <si>
    <t>dp4-85</t>
  </si>
  <si>
    <t>dp4-86</t>
  </si>
  <si>
    <t>dp4-87</t>
  </si>
  <si>
    <t>dp4-88</t>
  </si>
  <si>
    <t>dp4-89</t>
  </si>
  <si>
    <t>dp4-90</t>
  </si>
  <si>
    <t>dp4-91</t>
  </si>
  <si>
    <t>Unown L</t>
  </si>
  <si>
    <t>dp4-92</t>
  </si>
  <si>
    <t>Volbeat</t>
  </si>
  <si>
    <t>[313]</t>
  </si>
  <si>
    <t>dp4-93</t>
  </si>
  <si>
    <t>dp4-94</t>
  </si>
  <si>
    <t>dp4-95</t>
  </si>
  <si>
    <t>[278]</t>
  </si>
  <si>
    <t>dp4-96</t>
  </si>
  <si>
    <t>[263]</t>
  </si>
  <si>
    <t>dp4-103</t>
  </si>
  <si>
    <t>Cresselia LV.X</t>
  </si>
  <si>
    <t>dp4-104</t>
  </si>
  <si>
    <t>Darkrai LV.X</t>
  </si>
  <si>
    <t>dp4-105</t>
  </si>
  <si>
    <t>Dialga LV.X</t>
  </si>
  <si>
    <t>dp4-106</t>
  </si>
  <si>
    <t>Palkia LV.X</t>
  </si>
  <si>
    <t>dp5-1</t>
  </si>
  <si>
    <t>dp5-2</t>
  </si>
  <si>
    <t>dp5-3</t>
  </si>
  <si>
    <t>dp5-4</t>
  </si>
  <si>
    <t>dp5-5</t>
  </si>
  <si>
    <t>dp5-6</t>
  </si>
  <si>
    <t>dp5-7</t>
  </si>
  <si>
    <t>dp5-8</t>
  </si>
  <si>
    <t>dp5-9</t>
  </si>
  <si>
    <t>dp5-10</t>
  </si>
  <si>
    <t>dp5-11</t>
  </si>
  <si>
    <t>dp5-12</t>
  </si>
  <si>
    <t>dp5-13</t>
  </si>
  <si>
    <t>dp5-14</t>
  </si>
  <si>
    <t>dp5-15</t>
  </si>
  <si>
    <t>Old Amber</t>
  </si>
  <si>
    <t>dp5-16</t>
  </si>
  <si>
    <t>dp5-17</t>
  </si>
  <si>
    <t>dp5-18</t>
  </si>
  <si>
    <t>dp5-19</t>
  </si>
  <si>
    <t>dp5-20</t>
  </si>
  <si>
    <t>dp5-21</t>
  </si>
  <si>
    <t>dp5-22</t>
  </si>
  <si>
    <t>dp5-23</t>
  </si>
  <si>
    <t>dp5-24</t>
  </si>
  <si>
    <t>dp5-25</t>
  </si>
  <si>
    <t>dp5-26</t>
  </si>
  <si>
    <t>dp5-27</t>
  </si>
  <si>
    <t>dp5-28</t>
  </si>
  <si>
    <t>dp5-29</t>
  </si>
  <si>
    <t>dp5-30</t>
  </si>
  <si>
    <t>dp5-31</t>
  </si>
  <si>
    <t>dp5-32</t>
  </si>
  <si>
    <t>dp5-33</t>
  </si>
  <si>
    <t>Unown P</t>
  </si>
  <si>
    <t>dp5-34</t>
  </si>
  <si>
    <t>dp5-35</t>
  </si>
  <si>
    <t>dp5-36</t>
  </si>
  <si>
    <t>dp5-37</t>
  </si>
  <si>
    <t>dp5-38</t>
  </si>
  <si>
    <t>dp5-39</t>
  </si>
  <si>
    <t>dp5-40</t>
  </si>
  <si>
    <t>dp5-41</t>
  </si>
  <si>
    <t>dp5-42</t>
  </si>
  <si>
    <t>dp5-43</t>
  </si>
  <si>
    <t>dp5-44</t>
  </si>
  <si>
    <t>dp5-45</t>
  </si>
  <si>
    <t>dp5-46</t>
  </si>
  <si>
    <t>dp5-47</t>
  </si>
  <si>
    <t>dp5-48</t>
  </si>
  <si>
    <t>dp5-49</t>
  </si>
  <si>
    <t>Unown Q</t>
  </si>
  <si>
    <t>dp5-50</t>
  </si>
  <si>
    <t>dp5-51</t>
  </si>
  <si>
    <t>dp5-52</t>
  </si>
  <si>
    <t>dp5-53</t>
  </si>
  <si>
    <t>dp5-54</t>
  </si>
  <si>
    <t>dp5-55</t>
  </si>
  <si>
    <t>dp5-56</t>
  </si>
  <si>
    <t>dp5-57</t>
  </si>
  <si>
    <t>dp5-58</t>
  </si>
  <si>
    <t>dp5-59</t>
  </si>
  <si>
    <t>dp5-60</t>
  </si>
  <si>
    <t>dp5-61</t>
  </si>
  <si>
    <t>dp5-62</t>
  </si>
  <si>
    <t>dp5-63</t>
  </si>
  <si>
    <t>dp5-64</t>
  </si>
  <si>
    <t>dp5-65</t>
  </si>
  <si>
    <t>dp5-66</t>
  </si>
  <si>
    <t>dp5-67</t>
  </si>
  <si>
    <t>Dome Fossil</t>
  </si>
  <si>
    <t>dp5-68</t>
  </si>
  <si>
    <t>dp5-69</t>
  </si>
  <si>
    <t>Helix Fossil</t>
  </si>
  <si>
    <t>dp5-70</t>
  </si>
  <si>
    <t>dp5-71</t>
  </si>
  <si>
    <t>dp5-72</t>
  </si>
  <si>
    <t>dp5-73</t>
  </si>
  <si>
    <t>dp5-74</t>
  </si>
  <si>
    <t>dp5-75</t>
  </si>
  <si>
    <t>dp5-76</t>
  </si>
  <si>
    <t>dp5-77</t>
  </si>
  <si>
    <t>dp5-78</t>
  </si>
  <si>
    <t>dp5-97</t>
  </si>
  <si>
    <t>Garchomp LV.X</t>
  </si>
  <si>
    <t>dp5-98</t>
  </si>
  <si>
    <t>Glaceon LV.X</t>
  </si>
  <si>
    <t>dp5-99</t>
  </si>
  <si>
    <t>Leafeon LV.X</t>
  </si>
  <si>
    <t>dp5-100</t>
  </si>
  <si>
    <t>Porygon-Z LV.X</t>
  </si>
  <si>
    <t>dp6-1</t>
  </si>
  <si>
    <t>Deoxys Normal Forme</t>
  </si>
  <si>
    <t>dp6-2</t>
  </si>
  <si>
    <t>dp6-3</t>
  </si>
  <si>
    <t>dp6-4</t>
  </si>
  <si>
    <t>dp6-5</t>
  </si>
  <si>
    <t>dp6-6</t>
  </si>
  <si>
    <t>Heatran</t>
  </si>
  <si>
    <t>dp6-7</t>
  </si>
  <si>
    <t>dp6-8</t>
  </si>
  <si>
    <t>dp6-9</t>
  </si>
  <si>
    <t>dp6-10</t>
  </si>
  <si>
    <t>dp6-11</t>
  </si>
  <si>
    <t>dp6-12</t>
  </si>
  <si>
    <t>Politoed</t>
  </si>
  <si>
    <t>[186]</t>
  </si>
  <si>
    <t>dp6-13</t>
  </si>
  <si>
    <t>dp6-14</t>
  </si>
  <si>
    <t>dp6-15</t>
  </si>
  <si>
    <t>Regigigas</t>
  </si>
  <si>
    <t>dp6-16</t>
  </si>
  <si>
    <t>dp6-17</t>
  </si>
  <si>
    <t>dp6-18</t>
  </si>
  <si>
    <t>Armaldo</t>
  </si>
  <si>
    <t>[348]</t>
  </si>
  <si>
    <t>Anorith</t>
  </si>
  <si>
    <t>dp6-19</t>
  </si>
  <si>
    <t>dp6-20</t>
  </si>
  <si>
    <t>dp6-21</t>
  </si>
  <si>
    <t>dp6-22</t>
  </si>
  <si>
    <t>Crawdaunt</t>
  </si>
  <si>
    <t>[342]</t>
  </si>
  <si>
    <t>Corphish</t>
  </si>
  <si>
    <t>dp6-23</t>
  </si>
  <si>
    <t>dp6-24</t>
  </si>
  <si>
    <t>Deoxys Attack Forme</t>
  </si>
  <si>
    <t>dp6-25</t>
  </si>
  <si>
    <t>Deoxys Defense Forme</t>
  </si>
  <si>
    <t>dp6-26</t>
  </si>
  <si>
    <t>Deoxys Speed Forme</t>
  </si>
  <si>
    <t>dp6-27</t>
  </si>
  <si>
    <t>dp6-28</t>
  </si>
  <si>
    <t>dp6-29</t>
  </si>
  <si>
    <t>dp6-30</t>
  </si>
  <si>
    <t>dp6-31</t>
  </si>
  <si>
    <t>dp6-32</t>
  </si>
  <si>
    <t>dp6-33</t>
  </si>
  <si>
    <t>dp6-34</t>
  </si>
  <si>
    <t>dp6-35</t>
  </si>
  <si>
    <t>dp6-36</t>
  </si>
  <si>
    <t>Regice</t>
  </si>
  <si>
    <t>[378]</t>
  </si>
  <si>
    <t>dp6-37</t>
  </si>
  <si>
    <t>dp6-38</t>
  </si>
  <si>
    <t>Regirock</t>
  </si>
  <si>
    <t>[377]</t>
  </si>
  <si>
    <t>dp6-39</t>
  </si>
  <si>
    <t>Registeel</t>
  </si>
  <si>
    <t>dp6-40</t>
  </si>
  <si>
    <t>dp6-41</t>
  </si>
  <si>
    <t>dp6-42</t>
  </si>
  <si>
    <t>Unown !</t>
  </si>
  <si>
    <t>dp6-43</t>
  </si>
  <si>
    <t>dp6-44</t>
  </si>
  <si>
    <t>dp6-45</t>
  </si>
  <si>
    <t>dp6-46</t>
  </si>
  <si>
    <t>[347]</t>
  </si>
  <si>
    <t>Claw Fossil</t>
  </si>
  <si>
    <t>dp6-47</t>
  </si>
  <si>
    <t>dp6-48</t>
  </si>
  <si>
    <t>Castform</t>
  </si>
  <si>
    <t>[351]</t>
  </si>
  <si>
    <t>dp6-49</t>
  </si>
  <si>
    <t>Castform Rain Form</t>
  </si>
  <si>
    <t>dp6-50</t>
  </si>
  <si>
    <t>Castform Snow-Cloud Form</t>
  </si>
  <si>
    <t>dp6-51</t>
  </si>
  <si>
    <t>Castform Sunny Form</t>
  </si>
  <si>
    <t>dp6-52</t>
  </si>
  <si>
    <t>dp6-53</t>
  </si>
  <si>
    <t>dp6-54</t>
  </si>
  <si>
    <t>dp6-55</t>
  </si>
  <si>
    <t>dp6-56</t>
  </si>
  <si>
    <t>dp6-57</t>
  </si>
  <si>
    <t>dp6-58</t>
  </si>
  <si>
    <t>dp6-59</t>
  </si>
  <si>
    <t>dp6-60</t>
  </si>
  <si>
    <t>Ledian</t>
  </si>
  <si>
    <t>[166]</t>
  </si>
  <si>
    <t>Ledyba</t>
  </si>
  <si>
    <t>dp6-61</t>
  </si>
  <si>
    <t>dp6-62</t>
  </si>
  <si>
    <t>dp6-63</t>
  </si>
  <si>
    <t>dp6-64</t>
  </si>
  <si>
    <t>dp6-65</t>
  </si>
  <si>
    <t>dp6-66</t>
  </si>
  <si>
    <t>Mightyena</t>
  </si>
  <si>
    <t>Poochyena</t>
  </si>
  <si>
    <t>dp6-67</t>
  </si>
  <si>
    <t>dp6-68</t>
  </si>
  <si>
    <t>dp6-69</t>
  </si>
  <si>
    <t>dp6-70</t>
  </si>
  <si>
    <t>dp6-71</t>
  </si>
  <si>
    <t>dp6-72</t>
  </si>
  <si>
    <t>Swalot</t>
  </si>
  <si>
    <t>[317]</t>
  </si>
  <si>
    <t>Gulpin</t>
  </si>
  <si>
    <t>dp6-73</t>
  </si>
  <si>
    <t>Swellow</t>
  </si>
  <si>
    <t>[277]</t>
  </si>
  <si>
    <t>dp6-74</t>
  </si>
  <si>
    <t>dp6-75</t>
  </si>
  <si>
    <t>dp6-76</t>
  </si>
  <si>
    <t>Unown J</t>
  </si>
  <si>
    <t>dp6-77</t>
  </si>
  <si>
    <t>Unown R</t>
  </si>
  <si>
    <t>dp6-78</t>
  </si>
  <si>
    <t>Unown U</t>
  </si>
  <si>
    <t>dp6-79</t>
  </si>
  <si>
    <t>Unown V</t>
  </si>
  <si>
    <t>dp6-80</t>
  </si>
  <si>
    <t>Unown W</t>
  </si>
  <si>
    <t>dp6-81</t>
  </si>
  <si>
    <t>Unown Y</t>
  </si>
  <si>
    <t>dp6-82</t>
  </si>
  <si>
    <t>Unown ?</t>
  </si>
  <si>
    <t>dp6-83</t>
  </si>
  <si>
    <t>dp6-84</t>
  </si>
  <si>
    <t>dp6-85</t>
  </si>
  <si>
    <t>dp6-86</t>
  </si>
  <si>
    <t>dp6-87</t>
  </si>
  <si>
    <t>dp6-88</t>
  </si>
  <si>
    <t>dp6-89</t>
  </si>
  <si>
    <t>[341]</t>
  </si>
  <si>
    <t>dp6-90</t>
  </si>
  <si>
    <t>dp6-91</t>
  </si>
  <si>
    <t>dp6-92</t>
  </si>
  <si>
    <t>dp6-93</t>
  </si>
  <si>
    <t>dp6-94</t>
  </si>
  <si>
    <t>dp6-95</t>
  </si>
  <si>
    <t>dp6-96</t>
  </si>
  <si>
    <t>dp6-97</t>
  </si>
  <si>
    <t>dp6-98</t>
  </si>
  <si>
    <t>[316]</t>
  </si>
  <si>
    <t>dp6-99</t>
  </si>
  <si>
    <t>dp6-100</t>
  </si>
  <si>
    <t>dp6-101</t>
  </si>
  <si>
    <t>dp6-102</t>
  </si>
  <si>
    <t>dp6-103</t>
  </si>
  <si>
    <t>dp6-104</t>
  </si>
  <si>
    <t>[165]</t>
  </si>
  <si>
    <t>dp6-105</t>
  </si>
  <si>
    <t>Root Fossil</t>
  </si>
  <si>
    <t>dp6-106</t>
  </si>
  <si>
    <t>dp6-107</t>
  </si>
  <si>
    <t>dp6-108</t>
  </si>
  <si>
    <t>dp6-109</t>
  </si>
  <si>
    <t>dp6-110</t>
  </si>
  <si>
    <t>dp6-111</t>
  </si>
  <si>
    <t>dp6-112</t>
  </si>
  <si>
    <t>dp6-113</t>
  </si>
  <si>
    <t>dp6-114</t>
  </si>
  <si>
    <t>dp6-115</t>
  </si>
  <si>
    <t>dp6-116</t>
  </si>
  <si>
    <t>dp6-117</t>
  </si>
  <si>
    <t>dp6-118</t>
  </si>
  <si>
    <t>dp6-119</t>
  </si>
  <si>
    <t>dp6-120</t>
  </si>
  <si>
    <t>dp6-121</t>
  </si>
  <si>
    <t>dp6-122</t>
  </si>
  <si>
    <t>dp6-123</t>
  </si>
  <si>
    <t>dp6-124</t>
  </si>
  <si>
    <t>dp6-125</t>
  </si>
  <si>
    <t>dp6-126</t>
  </si>
  <si>
    <t>dp6-127</t>
  </si>
  <si>
    <t>dp6-128</t>
  </si>
  <si>
    <t>dp6-140</t>
  </si>
  <si>
    <t>Azelf LV.X</t>
  </si>
  <si>
    <t>dp6-141</t>
  </si>
  <si>
    <t>Gliscor LV.X</t>
  </si>
  <si>
    <t>dp6-142</t>
  </si>
  <si>
    <t>Magnezone LV.X</t>
  </si>
  <si>
    <t>dp6-143</t>
  </si>
  <si>
    <t>Mesprit LV.X</t>
  </si>
  <si>
    <t>dp6-144</t>
  </si>
  <si>
    <t>Mewtwo LV.X</t>
  </si>
  <si>
    <t>dp6-145</t>
  </si>
  <si>
    <t>Rhyperior LV.X</t>
  </si>
  <si>
    <t>dp6-146</t>
  </si>
  <si>
    <t>Uxie LV.X</t>
  </si>
  <si>
    <t>dp7-1</t>
  </si>
  <si>
    <t>dp7-2</t>
  </si>
  <si>
    <t>dp7-3</t>
  </si>
  <si>
    <t>dp7-4</t>
  </si>
  <si>
    <t>dp7-5</t>
  </si>
  <si>
    <t>dp7-6</t>
  </si>
  <si>
    <t>dp7-7</t>
  </si>
  <si>
    <t>dp7-8</t>
  </si>
  <si>
    <t>dp7-9</t>
  </si>
  <si>
    <t>dp7-10</t>
  </si>
  <si>
    <t>dp7-11</t>
  </si>
  <si>
    <t>dp7-12</t>
  </si>
  <si>
    <t>dp7-13</t>
  </si>
  <si>
    <t>dp7-14</t>
  </si>
  <si>
    <t>dp7-15</t>
  </si>
  <si>
    <t>dp7-16</t>
  </si>
  <si>
    <t>dp7-17</t>
  </si>
  <si>
    <t>dp7-18</t>
  </si>
  <si>
    <t>dp7-19</t>
  </si>
  <si>
    <t>dp7-20</t>
  </si>
  <si>
    <t>dp7-21</t>
  </si>
  <si>
    <t>dp7-22</t>
  </si>
  <si>
    <t>dp7-23</t>
  </si>
  <si>
    <t>dp7-24</t>
  </si>
  <si>
    <t>dp7-25</t>
  </si>
  <si>
    <t>dp7-26</t>
  </si>
  <si>
    <t>dp7-27</t>
  </si>
  <si>
    <t>dp7-28</t>
  </si>
  <si>
    <t>dp7-29</t>
  </si>
  <si>
    <t>dp7-30</t>
  </si>
  <si>
    <t>dp7-31</t>
  </si>
  <si>
    <t>dp7-32</t>
  </si>
  <si>
    <t>dp7-33</t>
  </si>
  <si>
    <t>dp7-34</t>
  </si>
  <si>
    <t>dp7-35</t>
  </si>
  <si>
    <t>dp7-36</t>
  </si>
  <si>
    <t>dp7-37</t>
  </si>
  <si>
    <t>dp7-38</t>
  </si>
  <si>
    <t>dp7-39</t>
  </si>
  <si>
    <t>dp7-40</t>
  </si>
  <si>
    <t>dp7-41</t>
  </si>
  <si>
    <t>dp7-42</t>
  </si>
  <si>
    <t>dp7-43</t>
  </si>
  <si>
    <t>dp7-44</t>
  </si>
  <si>
    <t>dp7-45</t>
  </si>
  <si>
    <t>dp7-46</t>
  </si>
  <si>
    <t>dp7-47</t>
  </si>
  <si>
    <t>dp7-48</t>
  </si>
  <si>
    <t>dp7-49</t>
  </si>
  <si>
    <t>dp7-50</t>
  </si>
  <si>
    <t>dp7-51</t>
  </si>
  <si>
    <t>dp7-52</t>
  </si>
  <si>
    <t>dp7-53</t>
  </si>
  <si>
    <t>dp7-54</t>
  </si>
  <si>
    <t>dp7-55</t>
  </si>
  <si>
    <t>dp7-56</t>
  </si>
  <si>
    <t>dp7-57</t>
  </si>
  <si>
    <t>dp7-58</t>
  </si>
  <si>
    <t>dp7-59</t>
  </si>
  <si>
    <t>dp7-60</t>
  </si>
  <si>
    <t>dp7-61</t>
  </si>
  <si>
    <t>dp7-62</t>
  </si>
  <si>
    <t>dp7-63</t>
  </si>
  <si>
    <t>dp7-64</t>
  </si>
  <si>
    <t>dp7-65</t>
  </si>
  <si>
    <t>dp7-66</t>
  </si>
  <si>
    <t>dp7-67</t>
  </si>
  <si>
    <t>dp7-68</t>
  </si>
  <si>
    <t>dp7-69</t>
  </si>
  <si>
    <t>dp7-70</t>
  </si>
  <si>
    <t>dp7-71</t>
  </si>
  <si>
    <t>dp7-72</t>
  </si>
  <si>
    <t>dp7-73</t>
  </si>
  <si>
    <t>dp7-74</t>
  </si>
  <si>
    <t>dp7-75</t>
  </si>
  <si>
    <t>dp7-76</t>
  </si>
  <si>
    <t>dp7-77</t>
  </si>
  <si>
    <t>dp7-78</t>
  </si>
  <si>
    <t>dp7-79</t>
  </si>
  <si>
    <t>dp7-80</t>
  </si>
  <si>
    <t>dp7-81</t>
  </si>
  <si>
    <t>dp7-96</t>
  </si>
  <si>
    <t>Dusknoir LV.X</t>
  </si>
  <si>
    <t>dp7-97</t>
  </si>
  <si>
    <t>Heatran LV.X</t>
  </si>
  <si>
    <t>dp7-98</t>
  </si>
  <si>
    <t>Machamp LV.X</t>
  </si>
  <si>
    <t>dp7-99</t>
  </si>
  <si>
    <t>Raichu LV.X</t>
  </si>
  <si>
    <t>dp7-100</t>
  </si>
  <si>
    <t>Regigigas LV.X</t>
  </si>
  <si>
    <t>dp7-101</t>
  </si>
  <si>
    <t>dp7-102</t>
  </si>
  <si>
    <t>dp7-103</t>
  </si>
  <si>
    <t>dp7-SH1</t>
  </si>
  <si>
    <t>dp7-SH2</t>
  </si>
  <si>
    <t>dp7-SH3</t>
  </si>
  <si>
    <t>dpp-DP01</t>
  </si>
  <si>
    <t>dpp-DP02</t>
  </si>
  <si>
    <t>dpp-DP03</t>
  </si>
  <si>
    <t>dpp-DP04</t>
  </si>
  <si>
    <t>dpp-DP06</t>
  </si>
  <si>
    <t>dpp-DP07</t>
  </si>
  <si>
    <t>dpp-DP08</t>
  </si>
  <si>
    <t>dpp-DP09</t>
  </si>
  <si>
    <t>dpp-DP10</t>
  </si>
  <si>
    <t>dpp-DP11</t>
  </si>
  <si>
    <t>dpp-DP12</t>
  </si>
  <si>
    <t>dpp-DP13</t>
  </si>
  <si>
    <t>dpp-DP14</t>
  </si>
  <si>
    <t>dpp-DP15</t>
  </si>
  <si>
    <t>dpp-DP16</t>
  </si>
  <si>
    <t>dpp-DP17</t>
  </si>
  <si>
    <t>dpp-DP18</t>
  </si>
  <si>
    <t>dpp-DP19</t>
  </si>
  <si>
    <t>dpp-DP20</t>
  </si>
  <si>
    <t>dpp-DP21</t>
  </si>
  <si>
    <t>dpp-DP22</t>
  </si>
  <si>
    <t>dpp-DP23</t>
  </si>
  <si>
    <t>dpp-DP24</t>
  </si>
  <si>
    <t>dpp-DP26</t>
  </si>
  <si>
    <t>dpp-DP27</t>
  </si>
  <si>
    <t>dpp-DP28</t>
  </si>
  <si>
    <t>dpp-DP29</t>
  </si>
  <si>
    <t>dpp-DP30</t>
  </si>
  <si>
    <t>dpp-DP31</t>
  </si>
  <si>
    <t>dpp-DP32</t>
  </si>
  <si>
    <t>dpp-DP33</t>
  </si>
  <si>
    <t>dpp-DP34</t>
  </si>
  <si>
    <t>dpp-DP35</t>
  </si>
  <si>
    <t>dpp-DP36</t>
  </si>
  <si>
    <t>dpp-DP37</t>
  </si>
  <si>
    <t>dpp-DP38</t>
  </si>
  <si>
    <t>Giratina LV.X</t>
  </si>
  <si>
    <t>dpp-DP39</t>
  </si>
  <si>
    <t>Shaymin LV.X</t>
  </si>
  <si>
    <t>dpp-DP40</t>
  </si>
  <si>
    <t>dpp-DP41</t>
  </si>
  <si>
    <t>Toxicroak G</t>
  </si>
  <si>
    <t>dpp-DP42</t>
  </si>
  <si>
    <t>Carnivine G</t>
  </si>
  <si>
    <t>dpp-DP43</t>
  </si>
  <si>
    <t>Probopass G</t>
  </si>
  <si>
    <t>dpp-DP44</t>
  </si>
  <si>
    <t>dpp-DP45</t>
  </si>
  <si>
    <t>Charizard G LV.X</t>
  </si>
  <si>
    <t>Charizard G</t>
  </si>
  <si>
    <t>dpp-DP46</t>
  </si>
  <si>
    <t>dpp-DP47</t>
  </si>
  <si>
    <t>Rayquaza C LV.X</t>
  </si>
  <si>
    <t>Rayquaza C</t>
  </si>
  <si>
    <t>dpp-DP49</t>
  </si>
  <si>
    <t>dpp-DP50</t>
  </si>
  <si>
    <t>Arceus</t>
  </si>
  <si>
    <t>[493]</t>
  </si>
  <si>
    <t>dpp-DP51</t>
  </si>
  <si>
    <t>dpp-DP52</t>
  </si>
  <si>
    <t>dpp-DP53</t>
  </si>
  <si>
    <t>Arceus LV.X</t>
  </si>
  <si>
    <t>dpp-DP56</t>
  </si>
  <si>
    <t>dv1-1</t>
  </si>
  <si>
    <t>dv1-2</t>
  </si>
  <si>
    <t>dv1-3</t>
  </si>
  <si>
    <t>dv1-4</t>
  </si>
  <si>
    <t>dv1-5</t>
  </si>
  <si>
    <t>dv1-6</t>
  </si>
  <si>
    <t>dv1-7</t>
  </si>
  <si>
    <t>dv1-8</t>
  </si>
  <si>
    <t>dv1-9</t>
  </si>
  <si>
    <t>dv1-10</t>
  </si>
  <si>
    <t>dv1-11</t>
  </si>
  <si>
    <t>dv1-12</t>
  </si>
  <si>
    <t>dv1-13</t>
  </si>
  <si>
    <t>dv1-14</t>
  </si>
  <si>
    <t>dv1-15</t>
  </si>
  <si>
    <t>dv1-16</t>
  </si>
  <si>
    <t>dv1-17</t>
  </si>
  <si>
    <t>dv1-21</t>
  </si>
  <si>
    <t>ecard1-1</t>
  </si>
  <si>
    <t>ecard1-2</t>
  </si>
  <si>
    <t>ecard1-3</t>
  </si>
  <si>
    <t>ecard1-4</t>
  </si>
  <si>
    <t>ecard1-5</t>
  </si>
  <si>
    <t>ecard1-6</t>
  </si>
  <si>
    <t>ecard1-7</t>
  </si>
  <si>
    <t>ecard1-8</t>
  </si>
  <si>
    <t>ecard1-9</t>
  </si>
  <si>
    <t>ecard1-10</t>
  </si>
  <si>
    <t>ecard1-11</t>
  </si>
  <si>
    <t>ecard1-12</t>
  </si>
  <si>
    <t>ecard1-13</t>
  </si>
  <si>
    <t>ecard1-14</t>
  </si>
  <si>
    <t>ecard1-15</t>
  </si>
  <si>
    <t>ecard1-16</t>
  </si>
  <si>
    <t>ecard1-17</t>
  </si>
  <si>
    <t>ecard1-18</t>
  </si>
  <si>
    <t>ecard1-19</t>
  </si>
  <si>
    <t>ecard1-20</t>
  </si>
  <si>
    <t>ecard1-21</t>
  </si>
  <si>
    <t>ecard1-22</t>
  </si>
  <si>
    <t>ecard1-23</t>
  </si>
  <si>
    <t>ecard1-24</t>
  </si>
  <si>
    <t>ecard1-25</t>
  </si>
  <si>
    <t>ecard1-26</t>
  </si>
  <si>
    <t>ecard1-27</t>
  </si>
  <si>
    <t>ecard1-28</t>
  </si>
  <si>
    <t>ecard1-29</t>
  </si>
  <si>
    <t>ecard1-30</t>
  </si>
  <si>
    <t>ecard1-31</t>
  </si>
  <si>
    <t>ecard1-32</t>
  </si>
  <si>
    <t>ecard1-33</t>
  </si>
  <si>
    <t>ecard1-34</t>
  </si>
  <si>
    <t>ecard1-35</t>
  </si>
  <si>
    <t>ecard1-36</t>
  </si>
  <si>
    <t>ecard1-37</t>
  </si>
  <si>
    <t>ecard1-38</t>
  </si>
  <si>
    <t>ecard1-39</t>
  </si>
  <si>
    <t>ecard1-40</t>
  </si>
  <si>
    <t>ecard1-41</t>
  </si>
  <si>
    <t>ecard1-42</t>
  </si>
  <si>
    <t>ecard1-43</t>
  </si>
  <si>
    <t>ecard1-44</t>
  </si>
  <si>
    <t>ecard1-45</t>
  </si>
  <si>
    <t>ecard1-46</t>
  </si>
  <si>
    <t>ecard1-47</t>
  </si>
  <si>
    <t>ecard1-48</t>
  </si>
  <si>
    <t>ecard1-49</t>
  </si>
  <si>
    <t>ecard1-50</t>
  </si>
  <si>
    <t>ecard1-51</t>
  </si>
  <si>
    <t>ecard1-52</t>
  </si>
  <si>
    <t>ecard1-53</t>
  </si>
  <si>
    <t>ecard1-54</t>
  </si>
  <si>
    <t>ecard1-55</t>
  </si>
  <si>
    <t>ecard1-56</t>
  </si>
  <si>
    <t>ecard1-57</t>
  </si>
  <si>
    <t>ecard1-58</t>
  </si>
  <si>
    <t>ecard1-59</t>
  </si>
  <si>
    <t>ecard1-60</t>
  </si>
  <si>
    <t>ecard1-61</t>
  </si>
  <si>
    <t>ecard1-62</t>
  </si>
  <si>
    <t>ecard1-63</t>
  </si>
  <si>
    <t>ecard1-64</t>
  </si>
  <si>
    <t>ecard1-65</t>
  </si>
  <si>
    <t>ecard1-66</t>
  </si>
  <si>
    <t>ecard1-67</t>
  </si>
  <si>
    <t>ecard1-68</t>
  </si>
  <si>
    <t>ecard1-69</t>
  </si>
  <si>
    <t>ecard1-70</t>
  </si>
  <si>
    <t>ecard1-71</t>
  </si>
  <si>
    <t>ecard1-72</t>
  </si>
  <si>
    <t>ecard1-73</t>
  </si>
  <si>
    <t>ecard1-74</t>
  </si>
  <si>
    <t>ecard1-75</t>
  </si>
  <si>
    <t>ecard1-76</t>
  </si>
  <si>
    <t>ecard1-77</t>
  </si>
  <si>
    <t>ecard1-78</t>
  </si>
  <si>
    <t>ecard1-79</t>
  </si>
  <si>
    <t>ecard1-80</t>
  </si>
  <si>
    <t>ecard1-81</t>
  </si>
  <si>
    <t>ecard1-82</t>
  </si>
  <si>
    <t>ecard1-83</t>
  </si>
  <si>
    <t>ecard1-84</t>
  </si>
  <si>
    <t>ecard1-85</t>
  </si>
  <si>
    <t>ecard1-86</t>
  </si>
  <si>
    <t>ecard1-87</t>
  </si>
  <si>
    <t>ecard1-88</t>
  </si>
  <si>
    <t>ecard1-89</t>
  </si>
  <si>
    <t>ecard1-90</t>
  </si>
  <si>
    <t>ecard1-91</t>
  </si>
  <si>
    <t>ecard1-92</t>
  </si>
  <si>
    <t>ecard1-93</t>
  </si>
  <si>
    <t>ecard1-94</t>
  </si>
  <si>
    <t>ecard1-95</t>
  </si>
  <si>
    <t>ecard1-96</t>
  </si>
  <si>
    <t>ecard1-97</t>
  </si>
  <si>
    <t>ecard1-98</t>
  </si>
  <si>
    <t>ecard1-99</t>
  </si>
  <si>
    <t>ecard1-100</t>
  </si>
  <si>
    <t>ecard1-101</t>
  </si>
  <si>
    <t>ecard1-102</t>
  </si>
  <si>
    <t>ecard1-103</t>
  </si>
  <si>
    <t>ecard1-104</t>
  </si>
  <si>
    <t>ecard1-105</t>
  </si>
  <si>
    <t>ecard1-106</t>
  </si>
  <si>
    <t>ecard1-107</t>
  </si>
  <si>
    <t>ecard1-108</t>
  </si>
  <si>
    <t>ecard1-109</t>
  </si>
  <si>
    <t>ecard1-110</t>
  </si>
  <si>
    <t>ecard1-111</t>
  </si>
  <si>
    <t>ecard1-112</t>
  </si>
  <si>
    <t>ecard1-113</t>
  </si>
  <si>
    <t>ecard1-114</t>
  </si>
  <si>
    <t>ecard1-115</t>
  </si>
  <si>
    <t>ecard1-116</t>
  </si>
  <si>
    <t>ecard1-117</t>
  </si>
  <si>
    <t>ecard1-118</t>
  </si>
  <si>
    <t>ecard1-119</t>
  </si>
  <si>
    <t>ecard1-120</t>
  </si>
  <si>
    <t>ecard1-121</t>
  </si>
  <si>
    <t>ecard1-122</t>
  </si>
  <si>
    <t>ecard1-123</t>
  </si>
  <si>
    <t>ecard1-124</t>
  </si>
  <si>
    <t>ecard1-125</t>
  </si>
  <si>
    <t>ecard1-126</t>
  </si>
  <si>
    <t>ecard1-127</t>
  </si>
  <si>
    <t>ecard1-128</t>
  </si>
  <si>
    <t>ecard1-129</t>
  </si>
  <si>
    <t>ecard1-130</t>
  </si>
  <si>
    <t>ecard1-131</t>
  </si>
  <si>
    <t>ecard1-132</t>
  </si>
  <si>
    <t>ecard1-133</t>
  </si>
  <si>
    <t>ecard1-134</t>
  </si>
  <si>
    <t>ecard1-135</t>
  </si>
  <si>
    <t>ecard1-136</t>
  </si>
  <si>
    <t>ecard2-1</t>
  </si>
  <si>
    <t>ecard2-2</t>
  </si>
  <si>
    <t>ecard2-3</t>
  </si>
  <si>
    <t>ecard2-4</t>
  </si>
  <si>
    <t>ecard2-5</t>
  </si>
  <si>
    <t>ecard2-6</t>
  </si>
  <si>
    <t>ecard2-7</t>
  </si>
  <si>
    <t>ecard2-8</t>
  </si>
  <si>
    <t>ecard2-9</t>
  </si>
  <si>
    <t>ecard2-10</t>
  </si>
  <si>
    <t>ecard2-11</t>
  </si>
  <si>
    <t>ecard2-12</t>
  </si>
  <si>
    <t>ecard2-13</t>
  </si>
  <si>
    <t>ecard2-14</t>
  </si>
  <si>
    <t>ecard2-15</t>
  </si>
  <si>
    <t>ecard2-16</t>
  </si>
  <si>
    <t>ecard2-17</t>
  </si>
  <si>
    <t>ecard2-18</t>
  </si>
  <si>
    <t>ecard2-19</t>
  </si>
  <si>
    <t>ecard2-20</t>
  </si>
  <si>
    <t>ecard2-21</t>
  </si>
  <si>
    <t>ecard2-22</t>
  </si>
  <si>
    <t>ecard2-23</t>
  </si>
  <si>
    <t>ecard2-24</t>
  </si>
  <si>
    <t>ecard2-25</t>
  </si>
  <si>
    <t>ecard2-26</t>
  </si>
  <si>
    <t>ecard2-27</t>
  </si>
  <si>
    <t>ecard2-28</t>
  </si>
  <si>
    <t>ecard2-29</t>
  </si>
  <si>
    <t>ecard2-30</t>
  </si>
  <si>
    <t>ecard2-31</t>
  </si>
  <si>
    <t>ecard2-32</t>
  </si>
  <si>
    <t>ecard2-33</t>
  </si>
  <si>
    <t>ecard2-34</t>
  </si>
  <si>
    <t>ecard2-35</t>
  </si>
  <si>
    <t>ecard2-36</t>
  </si>
  <si>
    <t>ecard2-37</t>
  </si>
  <si>
    <t>ecard2-38</t>
  </si>
  <si>
    <t>ecard2-39</t>
  </si>
  <si>
    <t>ecard2-40</t>
  </si>
  <si>
    <t>ecard2-41</t>
  </si>
  <si>
    <t>ecard2-42</t>
  </si>
  <si>
    <t>ecard2-43</t>
  </si>
  <si>
    <t>ecard2-44</t>
  </si>
  <si>
    <t>ecard2-45</t>
  </si>
  <si>
    <t>ecard2-46</t>
  </si>
  <si>
    <t>ecard2-47</t>
  </si>
  <si>
    <t>ecard2-48</t>
  </si>
  <si>
    <t>ecard2-49</t>
  </si>
  <si>
    <t>ecard2-50</t>
  </si>
  <si>
    <t>ecard2-51</t>
  </si>
  <si>
    <t>ecard2-52</t>
  </si>
  <si>
    <t>ecard2-53</t>
  </si>
  <si>
    <t>ecard2-54</t>
  </si>
  <si>
    <t>ecard2-55</t>
  </si>
  <si>
    <t>ecard2-56</t>
  </si>
  <si>
    <t>ecard2-57</t>
  </si>
  <si>
    <t>ecard2-58</t>
  </si>
  <si>
    <t>ecard2-59</t>
  </si>
  <si>
    <t>ecard2-60</t>
  </si>
  <si>
    <t>ecard2-61</t>
  </si>
  <si>
    <t>ecard2-62</t>
  </si>
  <si>
    <t>ecard2-63</t>
  </si>
  <si>
    <t>ecard2-64</t>
  </si>
  <si>
    <t>ecard2-65</t>
  </si>
  <si>
    <t>ecard2-66</t>
  </si>
  <si>
    <t>ecard2-67</t>
  </si>
  <si>
    <t>ecard2-68</t>
  </si>
  <si>
    <t>ecard2-69</t>
  </si>
  <si>
    <t>ecard2-70</t>
  </si>
  <si>
    <t>ecard2-71</t>
  </si>
  <si>
    <t>ecard2-72</t>
  </si>
  <si>
    <t>ecard2-73</t>
  </si>
  <si>
    <t>ecard2-74</t>
  </si>
  <si>
    <t>ecard2-75</t>
  </si>
  <si>
    <t>ecard2-76</t>
  </si>
  <si>
    <t>ecard2-77</t>
  </si>
  <si>
    <t>ecard2-78</t>
  </si>
  <si>
    <t>ecard2-79</t>
  </si>
  <si>
    <t>ecard2-80</t>
  </si>
  <si>
    <t>ecard2-81</t>
  </si>
  <si>
    <t>ecard2-82</t>
  </si>
  <si>
    <t>ecard2-83</t>
  </si>
  <si>
    <t>ecard2-84</t>
  </si>
  <si>
    <t>ecard2-85</t>
  </si>
  <si>
    <t>ecard2-86</t>
  </si>
  <si>
    <t>ecard2-87</t>
  </si>
  <si>
    <t>ecard2-88</t>
  </si>
  <si>
    <t>ecard2-89</t>
  </si>
  <si>
    <t>ecard2-90</t>
  </si>
  <si>
    <t>ecard2-91</t>
  </si>
  <si>
    <t>ecard2-92</t>
  </si>
  <si>
    <t>ecard2-93</t>
  </si>
  <si>
    <t>ecard2-94</t>
  </si>
  <si>
    <t>ecard2-95</t>
  </si>
  <si>
    <t>ecard2-96</t>
  </si>
  <si>
    <t>ecard2-97</t>
  </si>
  <si>
    <t>ecard2-98</t>
  </si>
  <si>
    <t>ecard2-99</t>
  </si>
  <si>
    <t>ecard2-100</t>
  </si>
  <si>
    <t>ecard2-101</t>
  </si>
  <si>
    <t>ecard2-102</t>
  </si>
  <si>
    <t>ecard2-103</t>
  </si>
  <si>
    <t>ecard2-104</t>
  </si>
  <si>
    <t>ecard2-105</t>
  </si>
  <si>
    <t>ecard2-106</t>
  </si>
  <si>
    <t>ecard2-107</t>
  </si>
  <si>
    <t>ecard2-108</t>
  </si>
  <si>
    <t>ecard2-109</t>
  </si>
  <si>
    <t>ecard2-110</t>
  </si>
  <si>
    <t>ecard2-111</t>
  </si>
  <si>
    <t>ecard2-112</t>
  </si>
  <si>
    <t>ecard2-113</t>
  </si>
  <si>
    <t>ecard2-114</t>
  </si>
  <si>
    <t>ecard2-115</t>
  </si>
  <si>
    <t>ecard2-116</t>
  </si>
  <si>
    <t>ecard2-117</t>
  </si>
  <si>
    <t>ecard2-148</t>
  </si>
  <si>
    <t>ecard2-149</t>
  </si>
  <si>
    <t>ecard2-150</t>
  </si>
  <si>
    <t>ecard2-H1</t>
  </si>
  <si>
    <t>ecard2-H2</t>
  </si>
  <si>
    <t>ecard2-H3</t>
  </si>
  <si>
    <t>ecard2-H4</t>
  </si>
  <si>
    <t>ecard2-H5</t>
  </si>
  <si>
    <t>ecard2-H6</t>
  </si>
  <si>
    <t>ecard2-H7</t>
  </si>
  <si>
    <t>ecard2-H8</t>
  </si>
  <si>
    <t>ecard2-H9</t>
  </si>
  <si>
    <t>ecard2-H10</t>
  </si>
  <si>
    <t>ecard2-H11</t>
  </si>
  <si>
    <t>ecard2-H12</t>
  </si>
  <si>
    <t>ecard2-H13</t>
  </si>
  <si>
    <t>ecard2-H14</t>
  </si>
  <si>
    <t>ecard2-H15</t>
  </si>
  <si>
    <t>ecard2-H16</t>
  </si>
  <si>
    <t>ecard2-H17</t>
  </si>
  <si>
    <t>ecard2-H18</t>
  </si>
  <si>
    <t>ecard2-H19</t>
  </si>
  <si>
    <t>ecard2-H20</t>
  </si>
  <si>
    <t>ecard2-H21</t>
  </si>
  <si>
    <t>ecard2-H22</t>
  </si>
  <si>
    <t>ecard2-H23</t>
  </si>
  <si>
    <t>ecard2-H24</t>
  </si>
  <si>
    <t>ecard2-H25</t>
  </si>
  <si>
    <t>ecard2-H26</t>
  </si>
  <si>
    <t>ecard2-H27</t>
  </si>
  <si>
    <t>ecard2-H28</t>
  </si>
  <si>
    <t>ecard2-H29</t>
  </si>
  <si>
    <t>ecard2-H30</t>
  </si>
  <si>
    <t>ecard2-H31</t>
  </si>
  <si>
    <t>ecard2-H32</t>
  </si>
  <si>
    <t>ecard3-1</t>
  </si>
  <si>
    <t>ecard3-2</t>
  </si>
  <si>
    <t>ecard3-3</t>
  </si>
  <si>
    <t>ecard3-4</t>
  </si>
  <si>
    <t>ecard3-5</t>
  </si>
  <si>
    <t>ecard3-6</t>
  </si>
  <si>
    <t>ecard3-7</t>
  </si>
  <si>
    <t>ecard3-8</t>
  </si>
  <si>
    <t>ecard3-9</t>
  </si>
  <si>
    <t>ecard3-10</t>
  </si>
  <si>
    <t>ecard3-11</t>
  </si>
  <si>
    <t>ecard3-12</t>
  </si>
  <si>
    <t>ecard3-13</t>
  </si>
  <si>
    <t>ecard3-14</t>
  </si>
  <si>
    <t>ecard3-15</t>
  </si>
  <si>
    <t>ecard3-16</t>
  </si>
  <si>
    <t>ecard3-17</t>
  </si>
  <si>
    <t>ecard3-18</t>
  </si>
  <si>
    <t>ecard3-19</t>
  </si>
  <si>
    <t>ecard3-20</t>
  </si>
  <si>
    <t>ecard3-21</t>
  </si>
  <si>
    <t>ecard3-22</t>
  </si>
  <si>
    <t>ecard3-23</t>
  </si>
  <si>
    <t>ecard3-24</t>
  </si>
  <si>
    <t>ecard3-25</t>
  </si>
  <si>
    <t>ecard3-26</t>
  </si>
  <si>
    <t>ecard3-27</t>
  </si>
  <si>
    <t>ecard3-28</t>
  </si>
  <si>
    <t>ecard3-29</t>
  </si>
  <si>
    <t>ecard3-30</t>
  </si>
  <si>
    <t>ecard3-31</t>
  </si>
  <si>
    <t>ecard3-32</t>
  </si>
  <si>
    <t>ecard3-33</t>
  </si>
  <si>
    <t>ecard3-34</t>
  </si>
  <si>
    <t>ecard3-35</t>
  </si>
  <si>
    <t>ecard3-36</t>
  </si>
  <si>
    <t>ecard3-37</t>
  </si>
  <si>
    <t>ecard3-38</t>
  </si>
  <si>
    <t>ecard3-39</t>
  </si>
  <si>
    <t>ecard3-40</t>
  </si>
  <si>
    <t>ecard3-41</t>
  </si>
  <si>
    <t>ecard3-42</t>
  </si>
  <si>
    <t>ecard3-43</t>
  </si>
  <si>
    <t>ecard3-44</t>
  </si>
  <si>
    <t>ecard3-45</t>
  </si>
  <si>
    <t>ecard3-46</t>
  </si>
  <si>
    <t>ecard3-47</t>
  </si>
  <si>
    <t>Buried Fossil</t>
  </si>
  <si>
    <t>ecard3-48</t>
  </si>
  <si>
    <t>ecard3-49</t>
  </si>
  <si>
    <t>ecard3-50</t>
  </si>
  <si>
    <t>ecard3-51</t>
  </si>
  <si>
    <t>ecard3-52</t>
  </si>
  <si>
    <t>ecard3-53</t>
  </si>
  <si>
    <t>ecard3-54</t>
  </si>
  <si>
    <t>ecard3-55</t>
  </si>
  <si>
    <t>ecard3-56</t>
  </si>
  <si>
    <t>ecard3-57</t>
  </si>
  <si>
    <t>ecard3-58</t>
  </si>
  <si>
    <t>ecard3-59</t>
  </si>
  <si>
    <t>ecard3-60</t>
  </si>
  <si>
    <t>ecard3-61</t>
  </si>
  <si>
    <t>ecard3-62</t>
  </si>
  <si>
    <t>ecard3-63</t>
  </si>
  <si>
    <t>ecard3-64</t>
  </si>
  <si>
    <t>ecard3-65</t>
  </si>
  <si>
    <t>ecard3-66</t>
  </si>
  <si>
    <t>ecard3-67</t>
  </si>
  <si>
    <t>ecard3-68</t>
  </si>
  <si>
    <t>ecard3-69</t>
  </si>
  <si>
    <t>ecard3-70</t>
  </si>
  <si>
    <t>ecard3-71</t>
  </si>
  <si>
    <t>ecard3-72</t>
  </si>
  <si>
    <t>ecard3-73</t>
  </si>
  <si>
    <t>ecard3-74</t>
  </si>
  <si>
    <t>ecard3-75</t>
  </si>
  <si>
    <t>ecard3-76</t>
  </si>
  <si>
    <t>ecard3-77</t>
  </si>
  <si>
    <t>ecard3-78</t>
  </si>
  <si>
    <t>ecard3-79</t>
  </si>
  <si>
    <t>ecard3-80</t>
  </si>
  <si>
    <t>ecard3-81</t>
  </si>
  <si>
    <t>ecard3-82</t>
  </si>
  <si>
    <t>ecard3-83</t>
  </si>
  <si>
    <t>ecard3-84</t>
  </si>
  <si>
    <t>ecard3-85</t>
  </si>
  <si>
    <t>ecard3-86</t>
  </si>
  <si>
    <t>ecard3-87</t>
  </si>
  <si>
    <t>ecard3-88</t>
  </si>
  <si>
    <t>ecard3-89</t>
  </si>
  <si>
    <t>ecard3-90</t>
  </si>
  <si>
    <t>ecard3-91</t>
  </si>
  <si>
    <t>ecard3-92</t>
  </si>
  <si>
    <t>ecard3-93</t>
  </si>
  <si>
    <t>ecard3-94</t>
  </si>
  <si>
    <t>ecard3-95</t>
  </si>
  <si>
    <t>ecard3-96</t>
  </si>
  <si>
    <t>ecard3-97</t>
  </si>
  <si>
    <t>ecard3-98</t>
  </si>
  <si>
    <t>ecard3-99</t>
  </si>
  <si>
    <t>ecard3-100</t>
  </si>
  <si>
    <t>ecard3-101</t>
  </si>
  <si>
    <t>ecard3-102</t>
  </si>
  <si>
    <t>ecard3-103</t>
  </si>
  <si>
    <t>ecard3-104</t>
  </si>
  <si>
    <t>ecard3-105</t>
  </si>
  <si>
    <t>ecard3-106</t>
  </si>
  <si>
    <t>ecard3-107</t>
  </si>
  <si>
    <t>ecard3-108</t>
  </si>
  <si>
    <t>ecard3-109</t>
  </si>
  <si>
    <t>ecard3-110</t>
  </si>
  <si>
    <t>ecard3-111</t>
  </si>
  <si>
    <t>ecard3-112</t>
  </si>
  <si>
    <t>ecard3-113</t>
  </si>
  <si>
    <t>ecard3-114</t>
  </si>
  <si>
    <t>ecard3-115</t>
  </si>
  <si>
    <t>ecard3-116</t>
  </si>
  <si>
    <t>ecard3-117</t>
  </si>
  <si>
    <t>ecard3-118</t>
  </si>
  <si>
    <t>ecard3-145</t>
  </si>
  <si>
    <t>ecard3-146</t>
  </si>
  <si>
    <t>ecard3-147</t>
  </si>
  <si>
    <t>ecard3-148</t>
  </si>
  <si>
    <t>ecard3-149</t>
  </si>
  <si>
    <t>ecard3-150</t>
  </si>
  <si>
    <t>ecard3-H1</t>
  </si>
  <si>
    <t>ecard3-H2</t>
  </si>
  <si>
    <t>ecard3-H3</t>
  </si>
  <si>
    <t>ecard3-H4</t>
  </si>
  <si>
    <t>ecard3-H5</t>
  </si>
  <si>
    <t>ecard3-H6</t>
  </si>
  <si>
    <t>ecard3-H7</t>
  </si>
  <si>
    <t>ecard3-H8</t>
  </si>
  <si>
    <t>ecard3-H9</t>
  </si>
  <si>
    <t>ecard3-H10</t>
  </si>
  <si>
    <t>ecard3-H11</t>
  </si>
  <si>
    <t>ecard3-H12</t>
  </si>
  <si>
    <t>ecard3-H13</t>
  </si>
  <si>
    <t>ecard3-H14</t>
  </si>
  <si>
    <t>ecard3-H15</t>
  </si>
  <si>
    <t>ecard3-H16</t>
  </si>
  <si>
    <t>ecard3-H17</t>
  </si>
  <si>
    <t>ecard3-H18</t>
  </si>
  <si>
    <t>ecard3-H19</t>
  </si>
  <si>
    <t>ecard3-H20</t>
  </si>
  <si>
    <t>ecard3-H21</t>
  </si>
  <si>
    <t>ecard3-H22</t>
  </si>
  <si>
    <t>ecard3-H23</t>
  </si>
  <si>
    <t>ecard3-H24</t>
  </si>
  <si>
    <t>ecard3-H25</t>
  </si>
  <si>
    <t>ecard3-H26</t>
  </si>
  <si>
    <t>ecard3-H27</t>
  </si>
  <si>
    <t>ecard3-H28</t>
  </si>
  <si>
    <t>ecard3-H29</t>
  </si>
  <si>
    <t>ecard3-H30</t>
  </si>
  <si>
    <t>ecard3-H31</t>
  </si>
  <si>
    <t>ecard3-H32</t>
  </si>
  <si>
    <t>ex1-1</t>
  </si>
  <si>
    <t>ex1-2</t>
  </si>
  <si>
    <t>ex1-3</t>
  </si>
  <si>
    <t>ex1-4</t>
  </si>
  <si>
    <t>ex1-5</t>
  </si>
  <si>
    <t>ex1-6</t>
  </si>
  <si>
    <t>ex1-7</t>
  </si>
  <si>
    <t>ex1-8</t>
  </si>
  <si>
    <t>ex1-9</t>
  </si>
  <si>
    <t>ex1-10</t>
  </si>
  <si>
    <t>ex1-11</t>
  </si>
  <si>
    <t>ex1-12</t>
  </si>
  <si>
    <t>ex1-13</t>
  </si>
  <si>
    <t>ex1-14</t>
  </si>
  <si>
    <t>ex1-15</t>
  </si>
  <si>
    <t>ex1-16</t>
  </si>
  <si>
    <t>ex1-17</t>
  </si>
  <si>
    <t>ex1-18</t>
  </si>
  <si>
    <t>ex1-19</t>
  </si>
  <si>
    <t>ex1-20</t>
  </si>
  <si>
    <t>ex1-21</t>
  </si>
  <si>
    <t>ex1-22</t>
  </si>
  <si>
    <t>ex1-23</t>
  </si>
  <si>
    <t>ex1-24</t>
  </si>
  <si>
    <t>ex1-25</t>
  </si>
  <si>
    <t>ex1-26</t>
  </si>
  <si>
    <t>ex1-27</t>
  </si>
  <si>
    <t>ex1-28</t>
  </si>
  <si>
    <t>ex1-29</t>
  </si>
  <si>
    <t>ex1-30</t>
  </si>
  <si>
    <t>ex1-31</t>
  </si>
  <si>
    <t>ex1-32</t>
  </si>
  <si>
    <t>ex1-33</t>
  </si>
  <si>
    <t>ex1-34</t>
  </si>
  <si>
    <t>ex1-35</t>
  </si>
  <si>
    <t>ex1-36</t>
  </si>
  <si>
    <t>ex1-37</t>
  </si>
  <si>
    <t>ex1-38</t>
  </si>
  <si>
    <t>ex1-39</t>
  </si>
  <si>
    <t>ex1-40</t>
  </si>
  <si>
    <t>ex1-41</t>
  </si>
  <si>
    <t>ex1-42</t>
  </si>
  <si>
    <t>ex1-43</t>
  </si>
  <si>
    <t>ex1-44</t>
  </si>
  <si>
    <t>ex1-45</t>
  </si>
  <si>
    <t>ex1-46</t>
  </si>
  <si>
    <t>ex1-47</t>
  </si>
  <si>
    <t>ex1-48</t>
  </si>
  <si>
    <t>ex1-49</t>
  </si>
  <si>
    <t>ex1-50</t>
  </si>
  <si>
    <t>ex1-51</t>
  </si>
  <si>
    <t>ex1-52</t>
  </si>
  <si>
    <t>ex1-53</t>
  </si>
  <si>
    <t>ex1-54</t>
  </si>
  <si>
    <t>ex1-55</t>
  </si>
  <si>
    <t>ex1-56</t>
  </si>
  <si>
    <t>ex1-57</t>
  </si>
  <si>
    <t>ex1-58</t>
  </si>
  <si>
    <t>ex1-59</t>
  </si>
  <si>
    <t>ex1-60</t>
  </si>
  <si>
    <t>ex1-61</t>
  </si>
  <si>
    <t>ex1-62</t>
  </si>
  <si>
    <t>ex1-63</t>
  </si>
  <si>
    <t>ex1-64</t>
  </si>
  <si>
    <t>ex1-65</t>
  </si>
  <si>
    <t>ex1-66</t>
  </si>
  <si>
    <t>ex1-67</t>
  </si>
  <si>
    <t>ex1-68</t>
  </si>
  <si>
    <t>ex1-69</t>
  </si>
  <si>
    <t>ex1-70</t>
  </si>
  <si>
    <t>ex1-71</t>
  </si>
  <si>
    <t>ex1-72</t>
  </si>
  <si>
    <t>ex1-73</t>
  </si>
  <si>
    <t>ex1-74</t>
  </si>
  <si>
    <t>ex1-75</t>
  </si>
  <si>
    <t>ex1-76</t>
  </si>
  <si>
    <t>ex1-77</t>
  </si>
  <si>
    <t>ex1-78</t>
  </si>
  <si>
    <t>ex1-79</t>
  </si>
  <si>
    <t>ex1-96</t>
  </si>
  <si>
    <t>Chansey ex</t>
  </si>
  <si>
    <t>ex1-97</t>
  </si>
  <si>
    <t>Electabuzz ex</t>
  </si>
  <si>
    <t>ex1-98</t>
  </si>
  <si>
    <t>Hitmonchan ex</t>
  </si>
  <si>
    <t>ex1-99</t>
  </si>
  <si>
    <t>Lapras ex</t>
  </si>
  <si>
    <t>ex1-100</t>
  </si>
  <si>
    <t>Magmar ex</t>
  </si>
  <si>
    <t>ex1-101</t>
  </si>
  <si>
    <t>Mewtwo ex</t>
  </si>
  <si>
    <t>ex1-102</t>
  </si>
  <si>
    <t>Scyther ex</t>
  </si>
  <si>
    <t>ex1-103</t>
  </si>
  <si>
    <t>Sneasel ex</t>
  </si>
  <si>
    <t>ex10-1</t>
  </si>
  <si>
    <t>ex10-2</t>
  </si>
  <si>
    <t>ex10-3</t>
  </si>
  <si>
    <t>ex10-4</t>
  </si>
  <si>
    <t>ex10-5</t>
  </si>
  <si>
    <t>ex10-6</t>
  </si>
  <si>
    <t>ex10-7</t>
  </si>
  <si>
    <t>ex10-8</t>
  </si>
  <si>
    <t>ex10-9</t>
  </si>
  <si>
    <t>ex10-10</t>
  </si>
  <si>
    <t>ex10-11</t>
  </si>
  <si>
    <t>ex10-12</t>
  </si>
  <si>
    <t>ex10-13</t>
  </si>
  <si>
    <t>ex10-14</t>
  </si>
  <si>
    <t>ex10-15</t>
  </si>
  <si>
    <t>ex10-16</t>
  </si>
  <si>
    <t>ex10-17</t>
  </si>
  <si>
    <t>ex10-18</t>
  </si>
  <si>
    <t>ex10-19</t>
  </si>
  <si>
    <t>ex10-20</t>
  </si>
  <si>
    <t>ex10-21</t>
  </si>
  <si>
    <t>ex10-22</t>
  </si>
  <si>
    <t>ex10-23</t>
  </si>
  <si>
    <t>ex10-24</t>
  </si>
  <si>
    <t>ex10-25</t>
  </si>
  <si>
    <t>ex10-26</t>
  </si>
  <si>
    <t>ex10-27</t>
  </si>
  <si>
    <t>ex10-28</t>
  </si>
  <si>
    <t>ex10-29</t>
  </si>
  <si>
    <t>ex10-30</t>
  </si>
  <si>
    <t>ex10-31</t>
  </si>
  <si>
    <t>ex10-32</t>
  </si>
  <si>
    <t>ex10-33</t>
  </si>
  <si>
    <t>ex10-34</t>
  </si>
  <si>
    <t>ex10-35</t>
  </si>
  <si>
    <t>ex10-36</t>
  </si>
  <si>
    <t>ex10-37</t>
  </si>
  <si>
    <t>ex10-38</t>
  </si>
  <si>
    <t>ex10-39</t>
  </si>
  <si>
    <t>ex10-40</t>
  </si>
  <si>
    <t>ex10-41</t>
  </si>
  <si>
    <t>ex10-42</t>
  </si>
  <si>
    <t>ex10-43</t>
  </si>
  <si>
    <t>ex10-44</t>
  </si>
  <si>
    <t>ex10-45</t>
  </si>
  <si>
    <t>ex10-46</t>
  </si>
  <si>
    <t>ex10-47</t>
  </si>
  <si>
    <t>ex10-48</t>
  </si>
  <si>
    <t>ex10-49</t>
  </si>
  <si>
    <t>ex10-50</t>
  </si>
  <si>
    <t>ex10-51</t>
  </si>
  <si>
    <t>ex10-52</t>
  </si>
  <si>
    <t>ex10-53</t>
  </si>
  <si>
    <t>ex10-54</t>
  </si>
  <si>
    <t>ex10-55</t>
  </si>
  <si>
    <t>ex10-56</t>
  </si>
  <si>
    <t>ex10-57</t>
  </si>
  <si>
    <t>ex10-58</t>
  </si>
  <si>
    <t>ex10-59</t>
  </si>
  <si>
    <t>ex10-60</t>
  </si>
  <si>
    <t>ex10-61</t>
  </si>
  <si>
    <t>ex10-62</t>
  </si>
  <si>
    <t>ex10-63</t>
  </si>
  <si>
    <t>ex10-64</t>
  </si>
  <si>
    <t>ex10-65</t>
  </si>
  <si>
    <t>ex10-66</t>
  </si>
  <si>
    <t>ex10-67</t>
  </si>
  <si>
    <t>ex10-68</t>
  </si>
  <si>
    <t>ex10-69</t>
  </si>
  <si>
    <t>ex10-70</t>
  </si>
  <si>
    <t>ex10-71</t>
  </si>
  <si>
    <t>ex10-72</t>
  </si>
  <si>
    <t>ex10-73</t>
  </si>
  <si>
    <t>ex10-74</t>
  </si>
  <si>
    <t>ex10-75</t>
  </si>
  <si>
    <t>ex10-76</t>
  </si>
  <si>
    <t>ex10-77</t>
  </si>
  <si>
    <t>ex10-78</t>
  </si>
  <si>
    <t>ex10-79</t>
  </si>
  <si>
    <t>ex10-101</t>
  </si>
  <si>
    <t>Blissey ex</t>
  </si>
  <si>
    <t>ex10-102</t>
  </si>
  <si>
    <t>Espeon ex</t>
  </si>
  <si>
    <t>ex10-103</t>
  </si>
  <si>
    <t>Feraligatr ex</t>
  </si>
  <si>
    <t>ex10-104</t>
  </si>
  <si>
    <t>Ho-Oh ex</t>
  </si>
  <si>
    <t>ex10-105</t>
  </si>
  <si>
    <t>Lugia ex</t>
  </si>
  <si>
    <t>ex10-106</t>
  </si>
  <si>
    <t>Meganium ex</t>
  </si>
  <si>
    <t>ex10-107</t>
  </si>
  <si>
    <t>Politoed ex</t>
  </si>
  <si>
    <t>ex10-108</t>
  </si>
  <si>
    <t>Scizor ex</t>
  </si>
  <si>
    <t>ex10-109</t>
  </si>
  <si>
    <t>Steelix ex</t>
  </si>
  <si>
    <t>ex10-110</t>
  </si>
  <si>
    <t>Typhlosion ex</t>
  </si>
  <si>
    <t>ex10-111</t>
  </si>
  <si>
    <t>Tyranitar ex</t>
  </si>
  <si>
    <t>ex10-112</t>
  </si>
  <si>
    <t>Umbreon ex</t>
  </si>
  <si>
    <t>ex10-113</t>
  </si>
  <si>
    <t>Entei â˜…</t>
  </si>
  <si>
    <t>ex10-114</t>
  </si>
  <si>
    <t>Raikou â˜…</t>
  </si>
  <si>
    <t>ex10-115</t>
  </si>
  <si>
    <t>Suicune â˜…</t>
  </si>
  <si>
    <t>ex10-116</t>
  </si>
  <si>
    <t>Rocket's Persian ex</t>
  </si>
  <si>
    <t>Rocket's Meowth</t>
  </si>
  <si>
    <t>ex10-117</t>
  </si>
  <si>
    <t>Celebi ex</t>
  </si>
  <si>
    <t>ex10-A</t>
  </si>
  <si>
    <t>Unown</t>
  </si>
  <si>
    <t>ex10-B</t>
  </si>
  <si>
    <t>ex10-C</t>
  </si>
  <si>
    <t>ex10-D</t>
  </si>
  <si>
    <t>ex10-E</t>
  </si>
  <si>
    <t>ex10-F</t>
  </si>
  <si>
    <t>ex10-G</t>
  </si>
  <si>
    <t>ex10-H</t>
  </si>
  <si>
    <t>ex10-I</t>
  </si>
  <si>
    <t>ex10-J</t>
  </si>
  <si>
    <t>ex10-K</t>
  </si>
  <si>
    <t>ex10-L</t>
  </si>
  <si>
    <t>ex10-M</t>
  </si>
  <si>
    <t>ex10-N</t>
  </si>
  <si>
    <t>ex10-O</t>
  </si>
  <si>
    <t>ex10-P</t>
  </si>
  <si>
    <t>ex10-Q</t>
  </si>
  <si>
    <t>ex10-R</t>
  </si>
  <si>
    <t>ex10-S</t>
  </si>
  <si>
    <t>ex10-T</t>
  </si>
  <si>
    <t>ex10-U</t>
  </si>
  <si>
    <t>ex10-V</t>
  </si>
  <si>
    <t>ex10-W</t>
  </si>
  <si>
    <t>ex10-X</t>
  </si>
  <si>
    <t>ex10-Y</t>
  </si>
  <si>
    <t>ex10-Z</t>
  </si>
  <si>
    <t>ex10-!</t>
  </si>
  <si>
    <t>ex10-?</t>
  </si>
  <si>
    <t>ex11-1</t>
  </si>
  <si>
    <t>Beedrill Î´</t>
  </si>
  <si>
    <t>ex11-2</t>
  </si>
  <si>
    <t>Crobat Î´</t>
  </si>
  <si>
    <t>ex11-3</t>
  </si>
  <si>
    <t>Dragonite Î´</t>
  </si>
  <si>
    <t>ex11-4</t>
  </si>
  <si>
    <t>Espeon Î´</t>
  </si>
  <si>
    <t>ex11-5</t>
  </si>
  <si>
    <t>Flareon Î´</t>
  </si>
  <si>
    <t>ex11-6</t>
  </si>
  <si>
    <t>Gardevoir Î´</t>
  </si>
  <si>
    <t>ex11-7</t>
  </si>
  <si>
    <t>Jolteon Î´</t>
  </si>
  <si>
    <t>ex11-8</t>
  </si>
  <si>
    <t>Latias Î´</t>
  </si>
  <si>
    <t>ex11-9</t>
  </si>
  <si>
    <t>Latios Î´</t>
  </si>
  <si>
    <t>ex11-10</t>
  </si>
  <si>
    <t>Marowak Î´</t>
  </si>
  <si>
    <t>ex11-11</t>
  </si>
  <si>
    <t>Metagross Î´</t>
  </si>
  <si>
    <t>ex11-12</t>
  </si>
  <si>
    <t>Mewtwo Î´</t>
  </si>
  <si>
    <t>ex11-13</t>
  </si>
  <si>
    <t>Rayquaza Î´</t>
  </si>
  <si>
    <t>ex11-14</t>
  </si>
  <si>
    <t>Salamence Î´</t>
  </si>
  <si>
    <t>ex11-15</t>
  </si>
  <si>
    <t>Starmie Î´</t>
  </si>
  <si>
    <t>ex11-16</t>
  </si>
  <si>
    <t>Tyranitar Î´</t>
  </si>
  <si>
    <t>ex11-17</t>
  </si>
  <si>
    <t>Umbreon Î´</t>
  </si>
  <si>
    <t>ex11-18</t>
  </si>
  <si>
    <t>Vaporeon Î´</t>
  </si>
  <si>
    <t>ex11-19</t>
  </si>
  <si>
    <t>Azumarill Î´</t>
  </si>
  <si>
    <t>ex11-20</t>
  </si>
  <si>
    <t>ex11-21</t>
  </si>
  <si>
    <t>Holon's Electrode</t>
  </si>
  <si>
    <t>Holon's Voltorb</t>
  </si>
  <si>
    <t>ex11-22</t>
  </si>
  <si>
    <t>Holon's Magneton</t>
  </si>
  <si>
    <t>Holon's Magnemite</t>
  </si>
  <si>
    <t>ex11-23</t>
  </si>
  <si>
    <t>ex11-24</t>
  </si>
  <si>
    <t>Mightyena Î´</t>
  </si>
  <si>
    <t>ex11-25</t>
  </si>
  <si>
    <t>ex11-26</t>
  </si>
  <si>
    <t>Rain Castform</t>
  </si>
  <si>
    <t>ex11-27</t>
  </si>
  <si>
    <t>Sandslash Î´</t>
  </si>
  <si>
    <t>ex11-28</t>
  </si>
  <si>
    <t>ex11-29</t>
  </si>
  <si>
    <t>Snow-cloud Castform</t>
  </si>
  <si>
    <t>ex11-30</t>
  </si>
  <si>
    <t>ex11-31</t>
  </si>
  <si>
    <t>Sunny Castform</t>
  </si>
  <si>
    <t>ex11-32</t>
  </si>
  <si>
    <t>ex11-33</t>
  </si>
  <si>
    <t>ex11-34</t>
  </si>
  <si>
    <t>ex11-35</t>
  </si>
  <si>
    <t>ex11-36</t>
  </si>
  <si>
    <t>ex11-37</t>
  </si>
  <si>
    <t>ex11-38</t>
  </si>
  <si>
    <t>ex11-39</t>
  </si>
  <si>
    <t>ex11-40</t>
  </si>
  <si>
    <t>ex11-41</t>
  </si>
  <si>
    <t>Dragonair Î´</t>
  </si>
  <si>
    <t>ex11-42</t>
  </si>
  <si>
    <t>ex11-43</t>
  </si>
  <si>
    <t>ex11-44</t>
  </si>
  <si>
    <t>ex11-45</t>
  </si>
  <si>
    <t>ex11-46</t>
  </si>
  <si>
    <t>ex11-47</t>
  </si>
  <si>
    <t>ex11-48</t>
  </si>
  <si>
    <t>ex11-49</t>
  </si>
  <si>
    <t>Metang Î´</t>
  </si>
  <si>
    <t>ex11-50</t>
  </si>
  <si>
    <t>ex11-51</t>
  </si>
  <si>
    <t>Pupitar Î´</t>
  </si>
  <si>
    <t>ex11-52</t>
  </si>
  <si>
    <t>ex11-53</t>
  </si>
  <si>
    <t>Shelgon Î´</t>
  </si>
  <si>
    <t>ex11-54</t>
  </si>
  <si>
    <t>ex11-55</t>
  </si>
  <si>
    <t>ex11-56</t>
  </si>
  <si>
    <t>ex11-57</t>
  </si>
  <si>
    <t>Bagon Î´</t>
  </si>
  <si>
    <t>ex11-58</t>
  </si>
  <si>
    <t>ex11-59</t>
  </si>
  <si>
    <t>Beldum Î´</t>
  </si>
  <si>
    <t>ex11-60</t>
  </si>
  <si>
    <t>ex11-61</t>
  </si>
  <si>
    <t>ex11-62</t>
  </si>
  <si>
    <t>ex11-63</t>
  </si>
  <si>
    <t>ex11-64</t>
  </si>
  <si>
    <t>ex11-65</t>
  </si>
  <si>
    <t>Dratini Î´</t>
  </si>
  <si>
    <t>ex11-66</t>
  </si>
  <si>
    <t>ex11-67</t>
  </si>
  <si>
    <t>ex11-68</t>
  </si>
  <si>
    <t>Eevee Î´</t>
  </si>
  <si>
    <t>ex11-69</t>
  </si>
  <si>
    <t>ex11-70</t>
  </si>
  <si>
    <t>ex11-71</t>
  </si>
  <si>
    <t>ex11-72</t>
  </si>
  <si>
    <t>ex11-73</t>
  </si>
  <si>
    <t>Larvitar Î´</t>
  </si>
  <si>
    <t>ex11-74</t>
  </si>
  <si>
    <t>ex11-75</t>
  </si>
  <si>
    <t>ex11-76</t>
  </si>
  <si>
    <t>ex11-77</t>
  </si>
  <si>
    <t>ex11-78</t>
  </si>
  <si>
    <t>ex11-79</t>
  </si>
  <si>
    <t>ex11-80</t>
  </si>
  <si>
    <t>ex11-81</t>
  </si>
  <si>
    <t>ex11-82</t>
  </si>
  <si>
    <t>ex11-83</t>
  </si>
  <si>
    <t>ex11-84</t>
  </si>
  <si>
    <t>ex11-85</t>
  </si>
  <si>
    <t>ex11-86</t>
  </si>
  <si>
    <t>ex11-87</t>
  </si>
  <si>
    <t>ex11-88</t>
  </si>
  <si>
    <t>ex11-108</t>
  </si>
  <si>
    <t>Flareon ex</t>
  </si>
  <si>
    <t>ex11-109</t>
  </si>
  <si>
    <t>Jolteon ex</t>
  </si>
  <si>
    <t>ex11-110</t>
  </si>
  <si>
    <t>Vaporeon ex</t>
  </si>
  <si>
    <t>ex11-111</t>
  </si>
  <si>
    <t>Groudon â˜…</t>
  </si>
  <si>
    <t>ex11-112</t>
  </si>
  <si>
    <t>Kyogre â˜…</t>
  </si>
  <si>
    <t>ex11-113</t>
  </si>
  <si>
    <t>Metagross â˜…</t>
  </si>
  <si>
    <t>ex11-114</t>
  </si>
  <si>
    <t>ex12-1</t>
  </si>
  <si>
    <t>ex12-2</t>
  </si>
  <si>
    <t>ex12-3</t>
  </si>
  <si>
    <t>ex12-4</t>
  </si>
  <si>
    <t>ex12-5</t>
  </si>
  <si>
    <t>ex12-6</t>
  </si>
  <si>
    <t>ex12-7</t>
  </si>
  <si>
    <t>ex12-8</t>
  </si>
  <si>
    <t>ex12-9</t>
  </si>
  <si>
    <t>ex12-10</t>
  </si>
  <si>
    <t>ex12-11</t>
  </si>
  <si>
    <t>ex12-12</t>
  </si>
  <si>
    <t>ex12-13</t>
  </si>
  <si>
    <t>ex12-14</t>
  </si>
  <si>
    <t>ex12-15</t>
  </si>
  <si>
    <t>ex12-16</t>
  </si>
  <si>
    <t>ex12-17</t>
  </si>
  <si>
    <t>ex12-18</t>
  </si>
  <si>
    <t>ex12-19</t>
  </si>
  <si>
    <t>ex12-20</t>
  </si>
  <si>
    <t>ex12-21</t>
  </si>
  <si>
    <t>ex12-22</t>
  </si>
  <si>
    <t>ex12-23</t>
  </si>
  <si>
    <t>ex12-24</t>
  </si>
  <si>
    <t>ex12-25</t>
  </si>
  <si>
    <t>ex12-26</t>
  </si>
  <si>
    <t>ex12-27</t>
  </si>
  <si>
    <t>ex12-28</t>
  </si>
  <si>
    <t>ex12-29</t>
  </si>
  <si>
    <t>ex12-30</t>
  </si>
  <si>
    <t>ex12-31</t>
  </si>
  <si>
    <t>ex12-32</t>
  </si>
  <si>
    <t>ex12-33</t>
  </si>
  <si>
    <t>ex12-34</t>
  </si>
  <si>
    <t>ex12-35</t>
  </si>
  <si>
    <t>ex12-36</t>
  </si>
  <si>
    <t>ex12-37</t>
  </si>
  <si>
    <t>ex12-38</t>
  </si>
  <si>
    <t>ex12-39</t>
  </si>
  <si>
    <t>ex12-40</t>
  </si>
  <si>
    <t>ex12-41</t>
  </si>
  <si>
    <t>ex12-42</t>
  </si>
  <si>
    <t>ex12-43</t>
  </si>
  <si>
    <t>ex12-44</t>
  </si>
  <si>
    <t>ex12-45</t>
  </si>
  <si>
    <t>ex12-46</t>
  </si>
  <si>
    <t>ex12-47</t>
  </si>
  <si>
    <t>ex12-48</t>
  </si>
  <si>
    <t>ex12-49</t>
  </si>
  <si>
    <t>ex12-50</t>
  </si>
  <si>
    <t>ex12-51</t>
  </si>
  <si>
    <t>ex12-52</t>
  </si>
  <si>
    <t>ex12-53</t>
  </si>
  <si>
    <t>ex12-54</t>
  </si>
  <si>
    <t>ex12-55</t>
  </si>
  <si>
    <t>ex12-56</t>
  </si>
  <si>
    <t>ex12-57</t>
  </si>
  <si>
    <t>ex12-58</t>
  </si>
  <si>
    <t>ex12-59</t>
  </si>
  <si>
    <t>ex12-60</t>
  </si>
  <si>
    <t>ex12-61</t>
  </si>
  <si>
    <t>ex12-62</t>
  </si>
  <si>
    <t>ex12-63</t>
  </si>
  <si>
    <t>ex12-64</t>
  </si>
  <si>
    <t>ex12-65</t>
  </si>
  <si>
    <t>ex12-66</t>
  </si>
  <si>
    <t>ex12-67</t>
  </si>
  <si>
    <t>ex12-68</t>
  </si>
  <si>
    <t>ex12-69</t>
  </si>
  <si>
    <t>ex12-70</t>
  </si>
  <si>
    <t>ex12-71</t>
  </si>
  <si>
    <t>ex12-83</t>
  </si>
  <si>
    <t>Arcanine ex</t>
  </si>
  <si>
    <t>ex12-84</t>
  </si>
  <si>
    <t>Armaldo ex</t>
  </si>
  <si>
    <t>ex12-85</t>
  </si>
  <si>
    <t>Banette ex</t>
  </si>
  <si>
    <t>ex12-86</t>
  </si>
  <si>
    <t>Dustox ex</t>
  </si>
  <si>
    <t>ex12-87</t>
  </si>
  <si>
    <t>Flygon ex</t>
  </si>
  <si>
    <t>ex12-88</t>
  </si>
  <si>
    <t>ex12-89</t>
  </si>
  <si>
    <t>Walrein ex</t>
  </si>
  <si>
    <t>ex12-90</t>
  </si>
  <si>
    <t>Regice â˜…</t>
  </si>
  <si>
    <t>ex12-91</t>
  </si>
  <si>
    <t>Regirock â˜…</t>
  </si>
  <si>
    <t>ex12-92</t>
  </si>
  <si>
    <t>Registeel â˜…</t>
  </si>
  <si>
    <t>ex12-93</t>
  </si>
  <si>
    <t>Pikachu Î´</t>
  </si>
  <si>
    <t>ex13-1</t>
  </si>
  <si>
    <t>Armaldo Î´</t>
  </si>
  <si>
    <t>ex13-2</t>
  </si>
  <si>
    <t>Cradily Î´</t>
  </si>
  <si>
    <t>ex13-3</t>
  </si>
  <si>
    <t>Deoxys Î´</t>
  </si>
  <si>
    <t>ex13-4</t>
  </si>
  <si>
    <t>ex13-5</t>
  </si>
  <si>
    <t>ex13-6</t>
  </si>
  <si>
    <t>ex13-7</t>
  </si>
  <si>
    <t>Flygon Î´</t>
  </si>
  <si>
    <t>ex13-8</t>
  </si>
  <si>
    <t>Gyarados Î´</t>
  </si>
  <si>
    <t>ex13-9</t>
  </si>
  <si>
    <t>Kabutops Î´</t>
  </si>
  <si>
    <t>ex13-10</t>
  </si>
  <si>
    <t>Kingdra Î´</t>
  </si>
  <si>
    <t>ex13-11</t>
  </si>
  <si>
    <t>ex13-12</t>
  </si>
  <si>
    <t>ex13-13</t>
  </si>
  <si>
    <t>Omastar Î´</t>
  </si>
  <si>
    <t>ex13-14</t>
  </si>
  <si>
    <t>Pidgeot Î´</t>
  </si>
  <si>
    <t>ex13-15</t>
  </si>
  <si>
    <t>Raichu Î´</t>
  </si>
  <si>
    <t>ex13-16</t>
  </si>
  <si>
    <t>ex13-17</t>
  </si>
  <si>
    <t>Vileplume Î´</t>
  </si>
  <si>
    <t>ex13-18</t>
  </si>
  <si>
    <t>ex13-19</t>
  </si>
  <si>
    <t>Bellossom Î´</t>
  </si>
  <si>
    <t>ex13-20</t>
  </si>
  <si>
    <t>ex13-21</t>
  </si>
  <si>
    <t>ex13-22</t>
  </si>
  <si>
    <t>ex13-23</t>
  </si>
  <si>
    <t>ex13-24</t>
  </si>
  <si>
    <t>ex13-25</t>
  </si>
  <si>
    <t>ex13-26</t>
  </si>
  <si>
    <t>ex13-27</t>
  </si>
  <si>
    <t>ex13-28</t>
  </si>
  <si>
    <t>ex13-29</t>
  </si>
  <si>
    <t>ex13-30</t>
  </si>
  <si>
    <t>ex13-31</t>
  </si>
  <si>
    <t>ex13-32</t>
  </si>
  <si>
    <t>ex13-33</t>
  </si>
  <si>
    <t>ex13-34</t>
  </si>
  <si>
    <t>ex13-35</t>
  </si>
  <si>
    <t>Aerodactyl Î´</t>
  </si>
  <si>
    <t>ex13-36</t>
  </si>
  <si>
    <t>ex13-37</t>
  </si>
  <si>
    <t>Chimecho Î´</t>
  </si>
  <si>
    <t>ex13-38</t>
  </si>
  <si>
    <t>ex13-39</t>
  </si>
  <si>
    <t>ex13-40</t>
  </si>
  <si>
    <t>ex13-41</t>
  </si>
  <si>
    <t>Exeggutor Î´</t>
  </si>
  <si>
    <t>ex13-42</t>
  </si>
  <si>
    <t>Gloom Î´</t>
  </si>
  <si>
    <t>ex13-43</t>
  </si>
  <si>
    <t>Golduck Î´</t>
  </si>
  <si>
    <t>ex13-44</t>
  </si>
  <si>
    <t>Holon's Castform</t>
  </si>
  <si>
    <t>ex13-45</t>
  </si>
  <si>
    <t>ex13-46</t>
  </si>
  <si>
    <t>ex13-47</t>
  </si>
  <si>
    <t>ex13-48</t>
  </si>
  <si>
    <t>Persian Î´</t>
  </si>
  <si>
    <t>ex13-49</t>
  </si>
  <si>
    <t>Pidgeotto Î´</t>
  </si>
  <si>
    <t>ex13-50</t>
  </si>
  <si>
    <t>Primeape Î´</t>
  </si>
  <si>
    <t>ex13-51</t>
  </si>
  <si>
    <t>ex13-52</t>
  </si>
  <si>
    <t>Seadra Î´</t>
  </si>
  <si>
    <t>ex13-53</t>
  </si>
  <si>
    <t>Sharpedo Î´</t>
  </si>
  <si>
    <t>ex13-54</t>
  </si>
  <si>
    <t>Vibrava Î´</t>
  </si>
  <si>
    <t>ex13-55</t>
  </si>
  <si>
    <t>ex13-56</t>
  </si>
  <si>
    <t>ex13-57</t>
  </si>
  <si>
    <t>Anorith Î´</t>
  </si>
  <si>
    <t>ex13-58</t>
  </si>
  <si>
    <t>ex13-59</t>
  </si>
  <si>
    <t>ex13-60</t>
  </si>
  <si>
    <t>ex13-61</t>
  </si>
  <si>
    <t>Carvanha Î´</t>
  </si>
  <si>
    <t>ex13-62</t>
  </si>
  <si>
    <t>ex13-63</t>
  </si>
  <si>
    <t>ex13-64</t>
  </si>
  <si>
    <t>ex13-65</t>
  </si>
  <si>
    <t>Exeggcute Î´</t>
  </si>
  <si>
    <t>ex13-66</t>
  </si>
  <si>
    <t>Horsea Î´</t>
  </si>
  <si>
    <t>ex13-67</t>
  </si>
  <si>
    <t>Kabuto Î´</t>
  </si>
  <si>
    <t>ex13-68</t>
  </si>
  <si>
    <t>Lileep Î´</t>
  </si>
  <si>
    <t>ex13-69</t>
  </si>
  <si>
    <t>Magikarp Î´</t>
  </si>
  <si>
    <t>ex13-70</t>
  </si>
  <si>
    <t>Mankey Î´</t>
  </si>
  <si>
    <t>ex13-71</t>
  </si>
  <si>
    <t>Meowth Î´</t>
  </si>
  <si>
    <t>ex13-72</t>
  </si>
  <si>
    <t>ex13-73</t>
  </si>
  <si>
    <t>Oddish Î´</t>
  </si>
  <si>
    <t>ex13-74</t>
  </si>
  <si>
    <t>Omanyte Î´</t>
  </si>
  <si>
    <t>ex13-75</t>
  </si>
  <si>
    <t>ex13-76</t>
  </si>
  <si>
    <t>Pichu Î´</t>
  </si>
  <si>
    <t>ex13-77</t>
  </si>
  <si>
    <t>Pidgey Î´</t>
  </si>
  <si>
    <t>ex13-78</t>
  </si>
  <si>
    <t>ex13-79</t>
  </si>
  <si>
    <t>ex13-80</t>
  </si>
  <si>
    <t>ex13-81</t>
  </si>
  <si>
    <t>Psyduck Î´</t>
  </si>
  <si>
    <t>ex13-82</t>
  </si>
  <si>
    <t>ex13-83</t>
  </si>
  <si>
    <t>ex13-84</t>
  </si>
  <si>
    <t>Trapinch Î´</t>
  </si>
  <si>
    <t>ex13-99</t>
  </si>
  <si>
    <t>Crawdaunt ex</t>
  </si>
  <si>
    <t>ex13-100</t>
  </si>
  <si>
    <t>ex13-101</t>
  </si>
  <si>
    <t>Mightyena ex</t>
  </si>
  <si>
    <t>ex13-102</t>
  </si>
  <si>
    <t>Gyarados â˜… Î´</t>
  </si>
  <si>
    <t>ex13-103</t>
  </si>
  <si>
    <t>Mewtwo â˜…</t>
  </si>
  <si>
    <t>ex13-104</t>
  </si>
  <si>
    <t>Pikachu â˜…</t>
  </si>
  <si>
    <t>ex13-111</t>
  </si>
  <si>
    <t>ex14-1</t>
  </si>
  <si>
    <t>ex14-2</t>
  </si>
  <si>
    <t>Blastoise Î´</t>
  </si>
  <si>
    <t>ex14-3</t>
  </si>
  <si>
    <t>ex14-4</t>
  </si>
  <si>
    <t>Charizard Î´</t>
  </si>
  <si>
    <t>ex14-5</t>
  </si>
  <si>
    <t>ex14-6</t>
  </si>
  <si>
    <t>Ludicolo Î´</t>
  </si>
  <si>
    <t>ex14-7</t>
  </si>
  <si>
    <t>ex14-8</t>
  </si>
  <si>
    <t>ex14-9</t>
  </si>
  <si>
    <t>ex14-10</t>
  </si>
  <si>
    <t>ex14-11</t>
  </si>
  <si>
    <t>ex14-12</t>
  </si>
  <si>
    <t>ex14-13</t>
  </si>
  <si>
    <t>ex14-14</t>
  </si>
  <si>
    <t>ex14-15</t>
  </si>
  <si>
    <t>Cacturne Î´</t>
  </si>
  <si>
    <t>ex14-16</t>
  </si>
  <si>
    <t>ex14-17</t>
  </si>
  <si>
    <t>ex14-18</t>
  </si>
  <si>
    <t>Fearow Î´</t>
  </si>
  <si>
    <t>ex14-19</t>
  </si>
  <si>
    <t>Grovyle Î´</t>
  </si>
  <si>
    <t>ex14-20</t>
  </si>
  <si>
    <t>ex14-21</t>
  </si>
  <si>
    <t>ex14-22</t>
  </si>
  <si>
    <t>Kingler Î´</t>
  </si>
  <si>
    <t>ex14-23</t>
  </si>
  <si>
    <t>ex14-24</t>
  </si>
  <si>
    <t>ex14-25</t>
  </si>
  <si>
    <t>ex14-26</t>
  </si>
  <si>
    <t>Pelipper Î´</t>
  </si>
  <si>
    <t>ex14-27</t>
  </si>
  <si>
    <t>ex14-28</t>
  </si>
  <si>
    <t>ex14-29</t>
  </si>
  <si>
    <t>ex14-30</t>
  </si>
  <si>
    <t>Charmeleon Î´</t>
  </si>
  <si>
    <t>ex14-31</t>
  </si>
  <si>
    <t>ex14-32</t>
  </si>
  <si>
    <t>ex14-33</t>
  </si>
  <si>
    <t>ex14-34</t>
  </si>
  <si>
    <t>ex14-35</t>
  </si>
  <si>
    <t>ex14-36</t>
  </si>
  <si>
    <t>ex14-37</t>
  </si>
  <si>
    <t>ex14-38</t>
  </si>
  <si>
    <t>ex14-39</t>
  </si>
  <si>
    <t>ex14-40</t>
  </si>
  <si>
    <t>ex14-41</t>
  </si>
  <si>
    <t>ex14-42</t>
  </si>
  <si>
    <t>ex14-43</t>
  </si>
  <si>
    <t>ex14-44</t>
  </si>
  <si>
    <t>ex14-45</t>
  </si>
  <si>
    <t>ex14-46</t>
  </si>
  <si>
    <t>ex14-47</t>
  </si>
  <si>
    <t>ex14-48</t>
  </si>
  <si>
    <t>ex14-49</t>
  </si>
  <si>
    <t>Charmander Î´</t>
  </si>
  <si>
    <t>ex14-50</t>
  </si>
  <si>
    <t>ex14-51</t>
  </si>
  <si>
    <t>ex14-52</t>
  </si>
  <si>
    <t>ex14-53</t>
  </si>
  <si>
    <t>ex14-54</t>
  </si>
  <si>
    <t>ex14-55</t>
  </si>
  <si>
    <t>ex14-56</t>
  </si>
  <si>
    <t>ex14-57</t>
  </si>
  <si>
    <t>ex14-58</t>
  </si>
  <si>
    <t>ex14-59</t>
  </si>
  <si>
    <t>ex14-60</t>
  </si>
  <si>
    <t>ex14-61</t>
  </si>
  <si>
    <t>ex14-62</t>
  </si>
  <si>
    <t>ex14-63</t>
  </si>
  <si>
    <t>ex14-64</t>
  </si>
  <si>
    <t>ex14-65</t>
  </si>
  <si>
    <t>ex14-66</t>
  </si>
  <si>
    <t>ex14-67</t>
  </si>
  <si>
    <t>ex14-68</t>
  </si>
  <si>
    <t>Treecko Î´</t>
  </si>
  <si>
    <t>ex14-69</t>
  </si>
  <si>
    <t>ex14-70</t>
  </si>
  <si>
    <t>ex14-89</t>
  </si>
  <si>
    <t>Aggron ex</t>
  </si>
  <si>
    <t>ex14-90</t>
  </si>
  <si>
    <t>Blaziken ex</t>
  </si>
  <si>
    <t>ex14-91</t>
  </si>
  <si>
    <t>Delcatty ex</t>
  </si>
  <si>
    <t>ex14-92</t>
  </si>
  <si>
    <t>Exploud ex</t>
  </si>
  <si>
    <t>ex14-93</t>
  </si>
  <si>
    <t>Groudon ex</t>
  </si>
  <si>
    <t>ex14-94</t>
  </si>
  <si>
    <t>Jirachi ex</t>
  </si>
  <si>
    <t>ex14-95</t>
  </si>
  <si>
    <t>Kyogre ex</t>
  </si>
  <si>
    <t>ex14-96</t>
  </si>
  <si>
    <t>Sceptile ex Î´</t>
  </si>
  <si>
    <t>ex14-97</t>
  </si>
  <si>
    <t>Shiftry ex</t>
  </si>
  <si>
    <t>ex14-98</t>
  </si>
  <si>
    <t>Swampert ex</t>
  </si>
  <si>
    <t>ex14-99</t>
  </si>
  <si>
    <t>Alakazam â˜…</t>
  </si>
  <si>
    <t>ex14-100</t>
  </si>
  <si>
    <t>Celebi â˜…</t>
  </si>
  <si>
    <t>ex15-1</t>
  </si>
  <si>
    <t>Ampharos Î´</t>
  </si>
  <si>
    <t>ex15-2</t>
  </si>
  <si>
    <t>Feraligatr Î´</t>
  </si>
  <si>
    <t>ex15-3</t>
  </si>
  <si>
    <t>Heracross Î´</t>
  </si>
  <si>
    <t>ex15-4</t>
  </si>
  <si>
    <t>Meganium Î´</t>
  </si>
  <si>
    <t>ex15-5</t>
  </si>
  <si>
    <t>Milotic Î´</t>
  </si>
  <si>
    <t>ex15-6</t>
  </si>
  <si>
    <t>Nidoking Î´</t>
  </si>
  <si>
    <t>ex15-7</t>
  </si>
  <si>
    <t>Nidoqueen Î´</t>
  </si>
  <si>
    <t>ex15-8</t>
  </si>
  <si>
    <t>Ninetales Î´</t>
  </si>
  <si>
    <t>ex15-9</t>
  </si>
  <si>
    <t>Pinsir Î´</t>
  </si>
  <si>
    <t>ex15-10</t>
  </si>
  <si>
    <t>Snorlax Î´</t>
  </si>
  <si>
    <t>ex15-11</t>
  </si>
  <si>
    <t>Togetic Î´</t>
  </si>
  <si>
    <t>ex15-12</t>
  </si>
  <si>
    <t>Typhlosion Î´</t>
  </si>
  <si>
    <t>ex15-13</t>
  </si>
  <si>
    <t>Arbok Î´</t>
  </si>
  <si>
    <t>ex15-14</t>
  </si>
  <si>
    <t>Cloyster Î´</t>
  </si>
  <si>
    <t>ex15-15</t>
  </si>
  <si>
    <t>Dewgong Î´</t>
  </si>
  <si>
    <t>ex15-16</t>
  </si>
  <si>
    <t>Gligar Î´</t>
  </si>
  <si>
    <t>ex15-17</t>
  </si>
  <si>
    <t>Jynx Î´</t>
  </si>
  <si>
    <t>ex15-18</t>
  </si>
  <si>
    <t>Ledian Î´</t>
  </si>
  <si>
    <t>ex15-19</t>
  </si>
  <si>
    <t>Lickitung Î´</t>
  </si>
  <si>
    <t>ex15-20</t>
  </si>
  <si>
    <t>Mantine Î´</t>
  </si>
  <si>
    <t>ex15-21</t>
  </si>
  <si>
    <t>Quagsire Î´</t>
  </si>
  <si>
    <t>ex15-22</t>
  </si>
  <si>
    <t>ex15-23</t>
  </si>
  <si>
    <t>Tropius Î´</t>
  </si>
  <si>
    <t>ex15-24</t>
  </si>
  <si>
    <t>ex15-25</t>
  </si>
  <si>
    <t>Xatu Î´</t>
  </si>
  <si>
    <t>ex15-26</t>
  </si>
  <si>
    <t>Bayleef Î´</t>
  </si>
  <si>
    <t>ex15-27</t>
  </si>
  <si>
    <t>Croconaw Î´</t>
  </si>
  <si>
    <t>ex15-28</t>
  </si>
  <si>
    <t>ex15-29</t>
  </si>
  <si>
    <t>Electabuzz Î´</t>
  </si>
  <si>
    <t>ex15-30</t>
  </si>
  <si>
    <t>Flaaffy Î´</t>
  </si>
  <si>
    <t>ex15-31</t>
  </si>
  <si>
    <t>ex15-32</t>
  </si>
  <si>
    <t>ex15-33</t>
  </si>
  <si>
    <t>Kirlia Î´</t>
  </si>
  <si>
    <t>ex15-34</t>
  </si>
  <si>
    <t>Nidorina Î´</t>
  </si>
  <si>
    <t>ex15-35</t>
  </si>
  <si>
    <t>Nidorino Î´</t>
  </si>
  <si>
    <t>ex15-36</t>
  </si>
  <si>
    <t>Quilava Î´</t>
  </si>
  <si>
    <t>ex15-37</t>
  </si>
  <si>
    <t>ex15-38</t>
  </si>
  <si>
    <t>ex15-39</t>
  </si>
  <si>
    <t>Smeargle Î´</t>
  </si>
  <si>
    <t>ex15-40</t>
  </si>
  <si>
    <t>Swellow Î´</t>
  </si>
  <si>
    <t>ex15-41</t>
  </si>
  <si>
    <t>Togepi Î´</t>
  </si>
  <si>
    <t>ex15-42</t>
  </si>
  <si>
    <t>ex15-43</t>
  </si>
  <si>
    <t>ex15-44</t>
  </si>
  <si>
    <t>Chikorita Î´</t>
  </si>
  <si>
    <t>ex15-45</t>
  </si>
  <si>
    <t>Cyndaquil Î´</t>
  </si>
  <si>
    <t>ex15-46</t>
  </si>
  <si>
    <t>ex15-47</t>
  </si>
  <si>
    <t>Ekans Î´</t>
  </si>
  <si>
    <t>ex15-48</t>
  </si>
  <si>
    <t>Elekid Î´</t>
  </si>
  <si>
    <t>ex15-49</t>
  </si>
  <si>
    <t>Feebas Î´</t>
  </si>
  <si>
    <t>ex15-50</t>
  </si>
  <si>
    <t>ex15-51</t>
  </si>
  <si>
    <t>ex15-52</t>
  </si>
  <si>
    <t>ex15-53</t>
  </si>
  <si>
    <t>Ledyba Î´</t>
  </si>
  <si>
    <t>ex15-54</t>
  </si>
  <si>
    <t>Mareep Î´</t>
  </si>
  <si>
    <t>ex15-55</t>
  </si>
  <si>
    <t>Natu Î´</t>
  </si>
  <si>
    <t>ex15-56</t>
  </si>
  <si>
    <t>Nidoran â™€ Î´</t>
  </si>
  <si>
    <t>ex15-57</t>
  </si>
  <si>
    <t>Nidoran â™‚ Î´</t>
  </si>
  <si>
    <t>ex15-58</t>
  </si>
  <si>
    <t>ex15-59</t>
  </si>
  <si>
    <t>ex15-60</t>
  </si>
  <si>
    <t>ex15-61</t>
  </si>
  <si>
    <t>Ralts Î´</t>
  </si>
  <si>
    <t>ex15-62</t>
  </si>
  <si>
    <t>Seel Î´</t>
  </si>
  <si>
    <t>ex15-63</t>
  </si>
  <si>
    <t>Shellder Î´</t>
  </si>
  <si>
    <t>ex15-64</t>
  </si>
  <si>
    <t>Smoochum Î´</t>
  </si>
  <si>
    <t>ex15-65</t>
  </si>
  <si>
    <t>Swablu Î´</t>
  </si>
  <si>
    <t>ex15-66</t>
  </si>
  <si>
    <t>Taillow Î´</t>
  </si>
  <si>
    <t>ex15-67</t>
  </si>
  <si>
    <t>Totodile Î´</t>
  </si>
  <si>
    <t>ex15-68</t>
  </si>
  <si>
    <t>ex15-69</t>
  </si>
  <si>
    <t>ex15-70</t>
  </si>
  <si>
    <t>Vulpix Î´</t>
  </si>
  <si>
    <t>ex15-71</t>
  </si>
  <si>
    <t>Wooper Î´</t>
  </si>
  <si>
    <t>ex15-90</t>
  </si>
  <si>
    <t>Altaria ex Î´</t>
  </si>
  <si>
    <t>ex15-91</t>
  </si>
  <si>
    <t>Dragonite ex Î´</t>
  </si>
  <si>
    <t>ex15-92</t>
  </si>
  <si>
    <t>Flygon ex Î´</t>
  </si>
  <si>
    <t>ex15-93</t>
  </si>
  <si>
    <t>ex15-94</t>
  </si>
  <si>
    <t>Kingdra ex Î´</t>
  </si>
  <si>
    <t>ex15-95</t>
  </si>
  <si>
    <t>Latias ex Î´</t>
  </si>
  <si>
    <t>ex15-96</t>
  </si>
  <si>
    <t>Latios ex Î´</t>
  </si>
  <si>
    <t>ex15-97</t>
  </si>
  <si>
    <t>Rayquaza ex Î´</t>
  </si>
  <si>
    <t>ex15-98</t>
  </si>
  <si>
    <t>Salamence ex Î´</t>
  </si>
  <si>
    <t>ex15-99</t>
  </si>
  <si>
    <t>Tyranitar ex Î´</t>
  </si>
  <si>
    <t>ex15-100</t>
  </si>
  <si>
    <t>Charizard â˜… Î´</t>
  </si>
  <si>
    <t>ex15-101</t>
  </si>
  <si>
    <t>Mew â˜… Î´</t>
  </si>
  <si>
    <t>ex16-1</t>
  </si>
  <si>
    <t>ex16-2</t>
  </si>
  <si>
    <t>ex16-3</t>
  </si>
  <si>
    <t>ex16-4</t>
  </si>
  <si>
    <t>ex16-5</t>
  </si>
  <si>
    <t>ex16-6</t>
  </si>
  <si>
    <t>ex16-7</t>
  </si>
  <si>
    <t>ex16-8</t>
  </si>
  <si>
    <t>ex16-9</t>
  </si>
  <si>
    <t>ex16-10</t>
  </si>
  <si>
    <t>ex16-11</t>
  </si>
  <si>
    <t>ex16-12</t>
  </si>
  <si>
    <t>ex16-13</t>
  </si>
  <si>
    <t>ex16-14</t>
  </si>
  <si>
    <t>ex16-15</t>
  </si>
  <si>
    <t>ex16-16</t>
  </si>
  <si>
    <t>ex16-17</t>
  </si>
  <si>
    <t>ex16-18</t>
  </si>
  <si>
    <t>ex16-19</t>
  </si>
  <si>
    <t>ex16-20</t>
  </si>
  <si>
    <t>ex16-21</t>
  </si>
  <si>
    <t>ex16-22</t>
  </si>
  <si>
    <t>ex16-23</t>
  </si>
  <si>
    <t>ex16-24</t>
  </si>
  <si>
    <t>ex16-25</t>
  </si>
  <si>
    <t>ex16-26</t>
  </si>
  <si>
    <t>ex16-27</t>
  </si>
  <si>
    <t>ex16-28</t>
  </si>
  <si>
    <t>ex16-29</t>
  </si>
  <si>
    <t>ex16-30</t>
  </si>
  <si>
    <t>ex16-31</t>
  </si>
  <si>
    <t>ex16-32</t>
  </si>
  <si>
    <t>ex16-33</t>
  </si>
  <si>
    <t>ex16-34</t>
  </si>
  <si>
    <t>ex16-35</t>
  </si>
  <si>
    <t>ex16-36</t>
  </si>
  <si>
    <t>ex16-37</t>
  </si>
  <si>
    <t>ex16-38</t>
  </si>
  <si>
    <t>ex16-39</t>
  </si>
  <si>
    <t>ex16-40</t>
  </si>
  <si>
    <t>ex16-41</t>
  </si>
  <si>
    <t>ex16-42</t>
  </si>
  <si>
    <t>ex16-43</t>
  </si>
  <si>
    <t>ex16-44</t>
  </si>
  <si>
    <t>ex16-45</t>
  </si>
  <si>
    <t>ex16-46</t>
  </si>
  <si>
    <t>ex16-47</t>
  </si>
  <si>
    <t>ex16-48</t>
  </si>
  <si>
    <t>ex16-49</t>
  </si>
  <si>
    <t>ex16-50</t>
  </si>
  <si>
    <t>ex16-51</t>
  </si>
  <si>
    <t>ex16-52</t>
  </si>
  <si>
    <t>ex16-53</t>
  </si>
  <si>
    <t>ex16-54</t>
  </si>
  <si>
    <t>ex16-55</t>
  </si>
  <si>
    <t>ex16-56</t>
  </si>
  <si>
    <t>ex16-57</t>
  </si>
  <si>
    <t>ex16-58</t>
  </si>
  <si>
    <t>ex16-59</t>
  </si>
  <si>
    <t>ex16-60</t>
  </si>
  <si>
    <t>ex16-61</t>
  </si>
  <si>
    <t>ex16-62</t>
  </si>
  <si>
    <t>ex16-63</t>
  </si>
  <si>
    <t>ex16-64</t>
  </si>
  <si>
    <t>ex16-65</t>
  </si>
  <si>
    <t>ex16-66</t>
  </si>
  <si>
    <t>ex16-67</t>
  </si>
  <si>
    <t>ex16-68</t>
  </si>
  <si>
    <t>ex16-69</t>
  </si>
  <si>
    <t>ex16-70</t>
  </si>
  <si>
    <t>ex16-92</t>
  </si>
  <si>
    <t>Absol ex</t>
  </si>
  <si>
    <t>ex16-93</t>
  </si>
  <si>
    <t>Claydol ex</t>
  </si>
  <si>
    <t>ex16-94</t>
  </si>
  <si>
    <t>ex16-95</t>
  </si>
  <si>
    <t>Metagross ex</t>
  </si>
  <si>
    <t>ex16-96</t>
  </si>
  <si>
    <t>Salamence ex</t>
  </si>
  <si>
    <t>ex16-97</t>
  </si>
  <si>
    <t>ex16-98</t>
  </si>
  <si>
    <t>Skarmory ex</t>
  </si>
  <si>
    <t>ex16-99</t>
  </si>
  <si>
    <t>ex16-100</t>
  </si>
  <si>
    <t>Flareon â˜…</t>
  </si>
  <si>
    <t>ex16-101</t>
  </si>
  <si>
    <t>Jolteon â˜…</t>
  </si>
  <si>
    <t>ex16-102</t>
  </si>
  <si>
    <t>Vaporeon â˜…</t>
  </si>
  <si>
    <t>ex2-1</t>
  </si>
  <si>
    <t>ex2-2</t>
  </si>
  <si>
    <t>ex2-3</t>
  </si>
  <si>
    <t>ex2-4</t>
  </si>
  <si>
    <t>ex2-5</t>
  </si>
  <si>
    <t>ex2-6</t>
  </si>
  <si>
    <t>ex2-7</t>
  </si>
  <si>
    <t>ex2-8</t>
  </si>
  <si>
    <t>ex2-9</t>
  </si>
  <si>
    <t>ex2-10</t>
  </si>
  <si>
    <t>ex2-11</t>
  </si>
  <si>
    <t>ex2-12</t>
  </si>
  <si>
    <t>ex2-13</t>
  </si>
  <si>
    <t>ex2-14</t>
  </si>
  <si>
    <t>ex2-15</t>
  </si>
  <si>
    <t>ex2-16</t>
  </si>
  <si>
    <t>ex2-17</t>
  </si>
  <si>
    <t>ex2-18</t>
  </si>
  <si>
    <t>ex2-19</t>
  </si>
  <si>
    <t>ex2-20</t>
  </si>
  <si>
    <t>ex2-21</t>
  </si>
  <si>
    <t>ex2-22</t>
  </si>
  <si>
    <t>ex2-23</t>
  </si>
  <si>
    <t>ex2-24</t>
  </si>
  <si>
    <t>ex2-25</t>
  </si>
  <si>
    <t>ex2-26</t>
  </si>
  <si>
    <t>ex2-27</t>
  </si>
  <si>
    <t>ex2-28</t>
  </si>
  <si>
    <t>ex2-29</t>
  </si>
  <si>
    <t>ex2-30</t>
  </si>
  <si>
    <t>ex2-31</t>
  </si>
  <si>
    <t>ex2-32</t>
  </si>
  <si>
    <t>ex2-33</t>
  </si>
  <si>
    <t>ex2-34</t>
  </si>
  <si>
    <t>ex2-35</t>
  </si>
  <si>
    <t>ex2-36</t>
  </si>
  <si>
    <t>ex2-37</t>
  </si>
  <si>
    <t>ex2-38</t>
  </si>
  <si>
    <t>ex2-39</t>
  </si>
  <si>
    <t>ex2-40</t>
  </si>
  <si>
    <t>ex2-41</t>
  </si>
  <si>
    <t>ex2-42</t>
  </si>
  <si>
    <t>ex2-43</t>
  </si>
  <si>
    <t>ex2-44</t>
  </si>
  <si>
    <t>ex2-45</t>
  </si>
  <si>
    <t>ex2-46</t>
  </si>
  <si>
    <t>ex2-47</t>
  </si>
  <si>
    <t>ex2-48</t>
  </si>
  <si>
    <t>ex2-49</t>
  </si>
  <si>
    <t>ex2-50</t>
  </si>
  <si>
    <t>ex2-51</t>
  </si>
  <si>
    <t>ex2-52</t>
  </si>
  <si>
    <t>ex2-53</t>
  </si>
  <si>
    <t>ex2-54</t>
  </si>
  <si>
    <t>ex2-55</t>
  </si>
  <si>
    <t>ex2-56</t>
  </si>
  <si>
    <t>ex2-57</t>
  </si>
  <si>
    <t>ex2-58</t>
  </si>
  <si>
    <t>ex2-59</t>
  </si>
  <si>
    <t>ex2-60</t>
  </si>
  <si>
    <t>ex2-61</t>
  </si>
  <si>
    <t>ex2-62</t>
  </si>
  <si>
    <t>ex2-63</t>
  </si>
  <si>
    <t>ex2-64</t>
  </si>
  <si>
    <t>ex2-65</t>
  </si>
  <si>
    <t>ex2-66</t>
  </si>
  <si>
    <t>ex2-67</t>
  </si>
  <si>
    <t>ex2-68</t>
  </si>
  <si>
    <t>ex2-69</t>
  </si>
  <si>
    <t>ex2-70</t>
  </si>
  <si>
    <t>ex2-71</t>
  </si>
  <si>
    <t>ex2-72</t>
  </si>
  <si>
    <t>ex2-73</t>
  </si>
  <si>
    <t>ex2-74</t>
  </si>
  <si>
    <t>ex2-75</t>
  </si>
  <si>
    <t>ex2-76</t>
  </si>
  <si>
    <t>ex2-77</t>
  </si>
  <si>
    <t>ex2-78</t>
  </si>
  <si>
    <t>ex2-79</t>
  </si>
  <si>
    <t>ex2-80</t>
  </si>
  <si>
    <t>ex2-81</t>
  </si>
  <si>
    <t>ex2-82</t>
  </si>
  <si>
    <t>ex2-83</t>
  </si>
  <si>
    <t>ex2-84</t>
  </si>
  <si>
    <t>ex2-85</t>
  </si>
  <si>
    <t>ex2-94</t>
  </si>
  <si>
    <t>Aerodactyl ex</t>
  </si>
  <si>
    <t>ex2-95</t>
  </si>
  <si>
    <t>ex2-96</t>
  </si>
  <si>
    <t>Gardevoir ex</t>
  </si>
  <si>
    <t>ex2-97</t>
  </si>
  <si>
    <t>Kabutops ex</t>
  </si>
  <si>
    <t>ex2-98</t>
  </si>
  <si>
    <t>Raichu ex</t>
  </si>
  <si>
    <t>ex2-99</t>
  </si>
  <si>
    <t>ex2-100</t>
  </si>
  <si>
    <t>Wailord ex</t>
  </si>
  <si>
    <t>ex3-1</t>
  </si>
  <si>
    <t>ex3-2</t>
  </si>
  <si>
    <t>ex3-3</t>
  </si>
  <si>
    <t>ex3-4</t>
  </si>
  <si>
    <t>ex3-5</t>
  </si>
  <si>
    <t>ex3-6</t>
  </si>
  <si>
    <t>ex3-7</t>
  </si>
  <si>
    <t>ex3-8</t>
  </si>
  <si>
    <t>ex3-9</t>
  </si>
  <si>
    <t>ex3-10</t>
  </si>
  <si>
    <t>ex3-11</t>
  </si>
  <si>
    <t>ex3-12</t>
  </si>
  <si>
    <t>ex3-13</t>
  </si>
  <si>
    <t>ex3-14</t>
  </si>
  <si>
    <t>ex3-15</t>
  </si>
  <si>
    <t>ex3-16</t>
  </si>
  <si>
    <t>ex3-17</t>
  </si>
  <si>
    <t>ex3-18</t>
  </si>
  <si>
    <t>ex3-19</t>
  </si>
  <si>
    <t>ex3-20</t>
  </si>
  <si>
    <t>ex3-21</t>
  </si>
  <si>
    <t>ex3-22</t>
  </si>
  <si>
    <t>ex3-23</t>
  </si>
  <si>
    <t>ex3-24</t>
  </si>
  <si>
    <t>ex3-25</t>
  </si>
  <si>
    <t>ex3-26</t>
  </si>
  <si>
    <t>ex3-27</t>
  </si>
  <si>
    <t>ex3-28</t>
  </si>
  <si>
    <t>ex3-29</t>
  </si>
  <si>
    <t>ex3-30</t>
  </si>
  <si>
    <t>ex3-31</t>
  </si>
  <si>
    <t>ex3-32</t>
  </si>
  <si>
    <t>ex3-33</t>
  </si>
  <si>
    <t>ex3-34</t>
  </si>
  <si>
    <t>ex3-35</t>
  </si>
  <si>
    <t>ex3-36</t>
  </si>
  <si>
    <t>ex3-37</t>
  </si>
  <si>
    <t>ex3-38</t>
  </si>
  <si>
    <t>ex3-39</t>
  </si>
  <si>
    <t>ex3-40</t>
  </si>
  <si>
    <t>ex3-41</t>
  </si>
  <si>
    <t>ex3-42</t>
  </si>
  <si>
    <t>ex3-43</t>
  </si>
  <si>
    <t>ex3-44</t>
  </si>
  <si>
    <t>ex3-45</t>
  </si>
  <si>
    <t>ex3-46</t>
  </si>
  <si>
    <t>ex3-47</t>
  </si>
  <si>
    <t>ex3-48</t>
  </si>
  <si>
    <t>ex3-49</t>
  </si>
  <si>
    <t>ex3-50</t>
  </si>
  <si>
    <t>ex3-51</t>
  </si>
  <si>
    <t>ex3-52</t>
  </si>
  <si>
    <t>ex3-53</t>
  </si>
  <si>
    <t>ex3-54</t>
  </si>
  <si>
    <t>ex3-55</t>
  </si>
  <si>
    <t>ex3-56</t>
  </si>
  <si>
    <t>ex3-57</t>
  </si>
  <si>
    <t>ex3-58</t>
  </si>
  <si>
    <t>ex3-59</t>
  </si>
  <si>
    <t>ex3-60</t>
  </si>
  <si>
    <t>ex3-61</t>
  </si>
  <si>
    <t>ex3-62</t>
  </si>
  <si>
    <t>ex3-63</t>
  </si>
  <si>
    <t>ex3-64</t>
  </si>
  <si>
    <t>ex3-65</t>
  </si>
  <si>
    <t>ex3-66</t>
  </si>
  <si>
    <t>ex3-67</t>
  </si>
  <si>
    <t>ex3-68</t>
  </si>
  <si>
    <t>ex3-69</t>
  </si>
  <si>
    <t>ex3-70</t>
  </si>
  <si>
    <t>ex3-71</t>
  </si>
  <si>
    <t>ex3-72</t>
  </si>
  <si>
    <t>ex3-73</t>
  </si>
  <si>
    <t>ex3-74</t>
  </si>
  <si>
    <t>ex3-75</t>
  </si>
  <si>
    <t>ex3-76</t>
  </si>
  <si>
    <t>ex3-77</t>
  </si>
  <si>
    <t>ex3-78</t>
  </si>
  <si>
    <t>ex3-79</t>
  </si>
  <si>
    <t>ex3-80</t>
  </si>
  <si>
    <t>ex3-81</t>
  </si>
  <si>
    <t>ex3-89</t>
  </si>
  <si>
    <t>Ampharos ex</t>
  </si>
  <si>
    <t>ex3-90</t>
  </si>
  <si>
    <t>Dragonite ex</t>
  </si>
  <si>
    <t>ex3-91</t>
  </si>
  <si>
    <t>Golem ex</t>
  </si>
  <si>
    <t>ex3-92</t>
  </si>
  <si>
    <t>Kingdra ex</t>
  </si>
  <si>
    <t>ex3-93</t>
  </si>
  <si>
    <t>Latias ex</t>
  </si>
  <si>
    <t>ex3-94</t>
  </si>
  <si>
    <t>Latios ex</t>
  </si>
  <si>
    <t>ex3-95</t>
  </si>
  <si>
    <t>Magcargo ex</t>
  </si>
  <si>
    <t>ex3-96</t>
  </si>
  <si>
    <t>Muk ex</t>
  </si>
  <si>
    <t>ex3-97</t>
  </si>
  <si>
    <t>Rayquaza ex</t>
  </si>
  <si>
    <t>ex3-98</t>
  </si>
  <si>
    <t>ex3-99</t>
  </si>
  <si>
    <t>ex3-100</t>
  </si>
  <si>
    <t>ex4-1</t>
  </si>
  <si>
    <t>Team Aqua's Cacturne</t>
  </si>
  <si>
    <t>Team Aqua's Cacnea</t>
  </si>
  <si>
    <t>ex4-2</t>
  </si>
  <si>
    <t>Team Aqua's Crawdaunt</t>
  </si>
  <si>
    <t>Team Aqua's Corphish</t>
  </si>
  <si>
    <t>ex4-3</t>
  </si>
  <si>
    <t>Team Aqua's Kyogre</t>
  </si>
  <si>
    <t>ex4-4</t>
  </si>
  <si>
    <t>Team Aqua's Manectric</t>
  </si>
  <si>
    <t>Team Aqua's Electrike</t>
  </si>
  <si>
    <t>ex4-5</t>
  </si>
  <si>
    <t>ex4-6</t>
  </si>
  <si>
    <t>ex4-7</t>
  </si>
  <si>
    <t>ex4-8</t>
  </si>
  <si>
    <t>ex4-9</t>
  </si>
  <si>
    <t>ex4-10</t>
  </si>
  <si>
    <t>Team Magma's Houndoom</t>
  </si>
  <si>
    <t>Team Magma's Houndour</t>
  </si>
  <si>
    <t>ex4-11</t>
  </si>
  <si>
    <t>Team Magma's Rhydon</t>
  </si>
  <si>
    <t>Team Magma's Rhyhorn</t>
  </si>
  <si>
    <t>ex4-12</t>
  </si>
  <si>
    <t>Team Magma's Torkoal</t>
  </si>
  <si>
    <t>ex4-13</t>
  </si>
  <si>
    <t>ex4-14</t>
  </si>
  <si>
    <t>ex4-15</t>
  </si>
  <si>
    <t>ex4-16</t>
  </si>
  <si>
    <t>ex4-17</t>
  </si>
  <si>
    <t>ex4-18</t>
  </si>
  <si>
    <t>ex4-19</t>
  </si>
  <si>
    <t>ex4-20</t>
  </si>
  <si>
    <t>ex4-21</t>
  </si>
  <si>
    <t>ex4-22</t>
  </si>
  <si>
    <t>ex4-23</t>
  </si>
  <si>
    <t>ex4-24</t>
  </si>
  <si>
    <t>ex4-25</t>
  </si>
  <si>
    <t>ex4-26</t>
  </si>
  <si>
    <t>ex4-27</t>
  </si>
  <si>
    <t>ex4-28</t>
  </si>
  <si>
    <t>Team Aqua's Lanturn</t>
  </si>
  <si>
    <t>Team Aqua's Chinchou</t>
  </si>
  <si>
    <t>ex4-29</t>
  </si>
  <si>
    <t>ex4-30</t>
  </si>
  <si>
    <t>ex4-31</t>
  </si>
  <si>
    <t>ex4-32</t>
  </si>
  <si>
    <t>ex4-33</t>
  </si>
  <si>
    <t>ex4-34</t>
  </si>
  <si>
    <t>ex4-35</t>
  </si>
  <si>
    <t>ex4-36</t>
  </si>
  <si>
    <t>ex4-37</t>
  </si>
  <si>
    <t>ex4-38</t>
  </si>
  <si>
    <t>ex4-39</t>
  </si>
  <si>
    <t>ex4-40</t>
  </si>
  <si>
    <t>ex4-41</t>
  </si>
  <si>
    <t>ex4-42</t>
  </si>
  <si>
    <t>ex4-43</t>
  </si>
  <si>
    <t>ex4-44</t>
  </si>
  <si>
    <t>ex4-45</t>
  </si>
  <si>
    <t>ex4-46</t>
  </si>
  <si>
    <t>ex4-47</t>
  </si>
  <si>
    <t>ex4-48</t>
  </si>
  <si>
    <t>ex4-49</t>
  </si>
  <si>
    <t>ex4-50</t>
  </si>
  <si>
    <t>ex4-51</t>
  </si>
  <si>
    <t>ex4-52</t>
  </si>
  <si>
    <t>ex4-53</t>
  </si>
  <si>
    <t>ex4-54</t>
  </si>
  <si>
    <t>ex4-55</t>
  </si>
  <si>
    <t>ex4-56</t>
  </si>
  <si>
    <t>ex4-57</t>
  </si>
  <si>
    <t>ex4-58</t>
  </si>
  <si>
    <t>ex4-59</t>
  </si>
  <si>
    <t>ex4-60</t>
  </si>
  <si>
    <t>ex4-61</t>
  </si>
  <si>
    <t>ex4-62</t>
  </si>
  <si>
    <t>ex4-63</t>
  </si>
  <si>
    <t>ex4-64</t>
  </si>
  <si>
    <t>ex4-65</t>
  </si>
  <si>
    <t>ex4-66</t>
  </si>
  <si>
    <t>ex4-67</t>
  </si>
  <si>
    <t>ex4-68</t>
  </si>
  <si>
    <t>ex4-89</t>
  </si>
  <si>
    <t>ex4-90</t>
  </si>
  <si>
    <t>Cradily ex</t>
  </si>
  <si>
    <t>ex4-91</t>
  </si>
  <si>
    <t>Entei ex</t>
  </si>
  <si>
    <t>ex4-92</t>
  </si>
  <si>
    <t>Raikou ex</t>
  </si>
  <si>
    <t>ex4-93</t>
  </si>
  <si>
    <t>Sceptile ex</t>
  </si>
  <si>
    <t>ex4-94</t>
  </si>
  <si>
    <t>Suicune ex</t>
  </si>
  <si>
    <t>ex4-95</t>
  </si>
  <si>
    <t>ex4-96</t>
  </si>
  <si>
    <t>ex4-97</t>
  </si>
  <si>
    <t>ex5-1</t>
  </si>
  <si>
    <t>ex5-2</t>
  </si>
  <si>
    <t>ex5-3</t>
  </si>
  <si>
    <t>ex5-4</t>
  </si>
  <si>
    <t>Dark Celebi</t>
  </si>
  <si>
    <t>ex5-5</t>
  </si>
  <si>
    <t>ex5-6</t>
  </si>
  <si>
    <t>ex5-7</t>
  </si>
  <si>
    <t>ex5-8</t>
  </si>
  <si>
    <t>ex5-9</t>
  </si>
  <si>
    <t>ex5-10</t>
  </si>
  <si>
    <t>ex5-11</t>
  </si>
  <si>
    <t>ex5-12</t>
  </si>
  <si>
    <t>ex5-13</t>
  </si>
  <si>
    <t>ex5-14</t>
  </si>
  <si>
    <t>ex5-15</t>
  </si>
  <si>
    <t>ex5-16</t>
  </si>
  <si>
    <t>ex5-17</t>
  </si>
  <si>
    <t>ex5-18</t>
  </si>
  <si>
    <t>ex5-19</t>
  </si>
  <si>
    <t>ex5-20</t>
  </si>
  <si>
    <t>ex5-21</t>
  </si>
  <si>
    <t>ex5-22</t>
  </si>
  <si>
    <t>ex5-23</t>
  </si>
  <si>
    <t>ex5-24</t>
  </si>
  <si>
    <t>ex5-25</t>
  </si>
  <si>
    <t>ex5-26</t>
  </si>
  <si>
    <t>ex5-27</t>
  </si>
  <si>
    <t>ex5-28</t>
  </si>
  <si>
    <t>ex5-29</t>
  </si>
  <si>
    <t>ex5-30</t>
  </si>
  <si>
    <t>ex5-31</t>
  </si>
  <si>
    <t>ex5-32</t>
  </si>
  <si>
    <t>ex5-33</t>
  </si>
  <si>
    <t>ex5-34</t>
  </si>
  <si>
    <t>ex5-35</t>
  </si>
  <si>
    <t>ex5-36</t>
  </si>
  <si>
    <t>ex5-37</t>
  </si>
  <si>
    <t>ex5-38</t>
  </si>
  <si>
    <t>ex5-39</t>
  </si>
  <si>
    <t>ex5-40</t>
  </si>
  <si>
    <t>ex5-41</t>
  </si>
  <si>
    <t>ex5-42</t>
  </si>
  <si>
    <t>ex5-43</t>
  </si>
  <si>
    <t>ex5-44</t>
  </si>
  <si>
    <t>ex5-45</t>
  </si>
  <si>
    <t>ex5-46</t>
  </si>
  <si>
    <t>ex5-47</t>
  </si>
  <si>
    <t>ex5-48</t>
  </si>
  <si>
    <t>ex5-49</t>
  </si>
  <si>
    <t>ex5-50</t>
  </si>
  <si>
    <t>ex5-51</t>
  </si>
  <si>
    <t>ex5-52</t>
  </si>
  <si>
    <t>ex5-53</t>
  </si>
  <si>
    <t>ex5-54</t>
  </si>
  <si>
    <t>ex5-55</t>
  </si>
  <si>
    <t>ex5-56</t>
  </si>
  <si>
    <t>ex5-57</t>
  </si>
  <si>
    <t>ex5-58</t>
  </si>
  <si>
    <t>ex5-59</t>
  </si>
  <si>
    <t>ex5-60</t>
  </si>
  <si>
    <t>ex5-61</t>
  </si>
  <si>
    <t>ex5-62</t>
  </si>
  <si>
    <t>ex5-63</t>
  </si>
  <si>
    <t>ex5-64</t>
  </si>
  <si>
    <t>ex5-65</t>
  </si>
  <si>
    <t>ex5-66</t>
  </si>
  <si>
    <t>ex5-67</t>
  </si>
  <si>
    <t>ex5-68</t>
  </si>
  <si>
    <t>ex5-69</t>
  </si>
  <si>
    <t>ex5-70</t>
  </si>
  <si>
    <t>ex5-71</t>
  </si>
  <si>
    <t>ex5-72</t>
  </si>
  <si>
    <t>ex5-73</t>
  </si>
  <si>
    <t>ex5-74</t>
  </si>
  <si>
    <t>ex5-75</t>
  </si>
  <si>
    <t>ex5-76</t>
  </si>
  <si>
    <t>ex5-77</t>
  </si>
  <si>
    <t>ex5-78</t>
  </si>
  <si>
    <t>ex5-79</t>
  </si>
  <si>
    <t>ex5-80</t>
  </si>
  <si>
    <t>ex5-81</t>
  </si>
  <si>
    <t>ex5-82</t>
  </si>
  <si>
    <t>ex5-83</t>
  </si>
  <si>
    <t>ex5-93</t>
  </si>
  <si>
    <t>ex5-94</t>
  </si>
  <si>
    <t>ex5-95</t>
  </si>
  <si>
    <t>ex5-96</t>
  </si>
  <si>
    <t>Ninetales ex</t>
  </si>
  <si>
    <t>ex5-97</t>
  </si>
  <si>
    <t>Regice ex</t>
  </si>
  <si>
    <t>ex5-98</t>
  </si>
  <si>
    <t>Regirock ex</t>
  </si>
  <si>
    <t>ex5-99</t>
  </si>
  <si>
    <t>Registeel ex</t>
  </si>
  <si>
    <t>ex5-100</t>
  </si>
  <si>
    <t>Vileplume ex</t>
  </si>
  <si>
    <t>ex5-101</t>
  </si>
  <si>
    <t>Wigglytuff ex</t>
  </si>
  <si>
    <t>ex5-102</t>
  </si>
  <si>
    <t>ex6-1</t>
  </si>
  <si>
    <t>ex6-2</t>
  </si>
  <si>
    <t>ex6-3</t>
  </si>
  <si>
    <t>ex6-4</t>
  </si>
  <si>
    <t>ex6-5</t>
  </si>
  <si>
    <t>ex6-6</t>
  </si>
  <si>
    <t>ex6-7</t>
  </si>
  <si>
    <t>ex6-8</t>
  </si>
  <si>
    <t>ex6-9</t>
  </si>
  <si>
    <t>ex6-10</t>
  </si>
  <si>
    <t>ex6-11</t>
  </si>
  <si>
    <t>ex6-12</t>
  </si>
  <si>
    <t>ex6-13</t>
  </si>
  <si>
    <t>ex6-14</t>
  </si>
  <si>
    <t>ex6-15</t>
  </si>
  <si>
    <t>ex6-16</t>
  </si>
  <si>
    <t>ex6-17</t>
  </si>
  <si>
    <t>ex6-18</t>
  </si>
  <si>
    <t>ex6-19</t>
  </si>
  <si>
    <t>ex6-20</t>
  </si>
  <si>
    <t>ex6-21</t>
  </si>
  <si>
    <t>ex6-22</t>
  </si>
  <si>
    <t>ex6-23</t>
  </si>
  <si>
    <t>ex6-24</t>
  </si>
  <si>
    <t>ex6-25</t>
  </si>
  <si>
    <t>ex6-26</t>
  </si>
  <si>
    <t>ex6-27</t>
  </si>
  <si>
    <t>ex6-28</t>
  </si>
  <si>
    <t>ex6-29</t>
  </si>
  <si>
    <t>ex6-30</t>
  </si>
  <si>
    <t>ex6-31</t>
  </si>
  <si>
    <t>ex6-32</t>
  </si>
  <si>
    <t>ex6-33</t>
  </si>
  <si>
    <t>ex6-34</t>
  </si>
  <si>
    <t>ex6-35</t>
  </si>
  <si>
    <t>ex6-36</t>
  </si>
  <si>
    <t>ex6-37</t>
  </si>
  <si>
    <t>ex6-38</t>
  </si>
  <si>
    <t>ex6-39</t>
  </si>
  <si>
    <t>ex6-40</t>
  </si>
  <si>
    <t>ex6-41</t>
  </si>
  <si>
    <t>ex6-42</t>
  </si>
  <si>
    <t>ex6-43</t>
  </si>
  <si>
    <t>ex6-44</t>
  </si>
  <si>
    <t>ex6-45</t>
  </si>
  <si>
    <t>ex6-46</t>
  </si>
  <si>
    <t>ex6-47</t>
  </si>
  <si>
    <t>ex6-48</t>
  </si>
  <si>
    <t>ex6-49</t>
  </si>
  <si>
    <t>ex6-50</t>
  </si>
  <si>
    <t>ex6-51</t>
  </si>
  <si>
    <t>ex6-52</t>
  </si>
  <si>
    <t>ex6-53</t>
  </si>
  <si>
    <t>ex6-54</t>
  </si>
  <si>
    <t>ex6-55</t>
  </si>
  <si>
    <t>ex6-56</t>
  </si>
  <si>
    <t>ex6-57</t>
  </si>
  <si>
    <t>ex6-58</t>
  </si>
  <si>
    <t>ex6-59</t>
  </si>
  <si>
    <t>ex6-60</t>
  </si>
  <si>
    <t>ex6-61</t>
  </si>
  <si>
    <t>ex6-62</t>
  </si>
  <si>
    <t>ex6-63</t>
  </si>
  <si>
    <t>ex6-64</t>
  </si>
  <si>
    <t>ex6-65</t>
  </si>
  <si>
    <t>ex6-66</t>
  </si>
  <si>
    <t>ex6-67</t>
  </si>
  <si>
    <t>ex6-68</t>
  </si>
  <si>
    <t>ex6-69</t>
  </si>
  <si>
    <t>ex6-70</t>
  </si>
  <si>
    <t>ex6-71</t>
  </si>
  <si>
    <t>ex6-72</t>
  </si>
  <si>
    <t>ex6-73</t>
  </si>
  <si>
    <t>ex6-74</t>
  </si>
  <si>
    <t>ex6-75</t>
  </si>
  <si>
    <t>ex6-76</t>
  </si>
  <si>
    <t>ex6-77</t>
  </si>
  <si>
    <t>ex6-78</t>
  </si>
  <si>
    <t>ex6-79</t>
  </si>
  <si>
    <t>ex6-80</t>
  </si>
  <si>
    <t>ex6-81</t>
  </si>
  <si>
    <t>ex6-82</t>
  </si>
  <si>
    <t>ex6-83</t>
  </si>
  <si>
    <t>ex6-84</t>
  </si>
  <si>
    <t>ex6-85</t>
  </si>
  <si>
    <t>ex6-86</t>
  </si>
  <si>
    <t>ex6-104</t>
  </si>
  <si>
    <t>Blastoise ex</t>
  </si>
  <si>
    <t>ex6-105</t>
  </si>
  <si>
    <t>Charizard ex</t>
  </si>
  <si>
    <t>ex6-106</t>
  </si>
  <si>
    <t>Clefable ex</t>
  </si>
  <si>
    <t>ex6-107</t>
  </si>
  <si>
    <t>Electrode ex</t>
  </si>
  <si>
    <t>ex6-108</t>
  </si>
  <si>
    <t>Gengar ex</t>
  </si>
  <si>
    <t>ex6-109</t>
  </si>
  <si>
    <t>Gyarados ex</t>
  </si>
  <si>
    <t>ex6-110</t>
  </si>
  <si>
    <t>Mr. Mime ex</t>
  </si>
  <si>
    <t>ex6-111</t>
  </si>
  <si>
    <t>ex6-112</t>
  </si>
  <si>
    <t>Venusaur ex</t>
  </si>
  <si>
    <t>ex6-113</t>
  </si>
  <si>
    <t>ex6-114</t>
  </si>
  <si>
    <t>Articuno ex</t>
  </si>
  <si>
    <t>ex6-115</t>
  </si>
  <si>
    <t>Moltres ex</t>
  </si>
  <si>
    <t>ex6-116</t>
  </si>
  <si>
    <t>Zapdos ex</t>
  </si>
  <si>
    <t>ex7-1</t>
  </si>
  <si>
    <t>ex7-2</t>
  </si>
  <si>
    <t>Dark Ampharos</t>
  </si>
  <si>
    <t>Dark Flaaffy</t>
  </si>
  <si>
    <t>ex7-3</t>
  </si>
  <si>
    <t>Dark Crobat</t>
  </si>
  <si>
    <t>ex7-4</t>
  </si>
  <si>
    <t>ex7-5</t>
  </si>
  <si>
    <t>Dark Houndoom</t>
  </si>
  <si>
    <t>ex7-6</t>
  </si>
  <si>
    <t>ex7-7</t>
  </si>
  <si>
    <t>Dark Marowak</t>
  </si>
  <si>
    <t>ex7-8</t>
  </si>
  <si>
    <t>Dark Octillery</t>
  </si>
  <si>
    <t>ex7-9</t>
  </si>
  <si>
    <t>Dark Slowking</t>
  </si>
  <si>
    <t>ex7-10</t>
  </si>
  <si>
    <t>Dark Steelix</t>
  </si>
  <si>
    <t>ex7-11</t>
  </si>
  <si>
    <t>ex7-12</t>
  </si>
  <si>
    <t>ex7-13</t>
  </si>
  <si>
    <t>ex7-14</t>
  </si>
  <si>
    <t>ex7-15</t>
  </si>
  <si>
    <t>ex7-16</t>
  </si>
  <si>
    <t>ex7-17</t>
  </si>
  <si>
    <t>ex7-18</t>
  </si>
  <si>
    <t>Dark Sandslash</t>
  </si>
  <si>
    <t>ex7-19</t>
  </si>
  <si>
    <t>Dark Tyranitar</t>
  </si>
  <si>
    <t>Dark Pupitar</t>
  </si>
  <si>
    <t>ex7-20</t>
  </si>
  <si>
    <t>ex7-21</t>
  </si>
  <si>
    <t>ex7-22</t>
  </si>
  <si>
    <t>ex7-23</t>
  </si>
  <si>
    <t>ex7-24</t>
  </si>
  <si>
    <t>ex7-25</t>
  </si>
  <si>
    <t>ex7-26</t>
  </si>
  <si>
    <t>ex7-27</t>
  </si>
  <si>
    <t>ex7-28</t>
  </si>
  <si>
    <t>ex7-29</t>
  </si>
  <si>
    <t>ex7-30</t>
  </si>
  <si>
    <t>Dark Ariados</t>
  </si>
  <si>
    <t>ex7-31</t>
  </si>
  <si>
    <t>ex7-32</t>
  </si>
  <si>
    <t>ex7-33</t>
  </si>
  <si>
    <t>ex7-34</t>
  </si>
  <si>
    <t>ex7-35</t>
  </si>
  <si>
    <t>ex7-36</t>
  </si>
  <si>
    <t>ex7-37</t>
  </si>
  <si>
    <t>ex7-38</t>
  </si>
  <si>
    <t>Dark Magcargo</t>
  </si>
  <si>
    <t>ex7-39</t>
  </si>
  <si>
    <t>ex7-40</t>
  </si>
  <si>
    <t>ex7-41</t>
  </si>
  <si>
    <t>ex7-42</t>
  </si>
  <si>
    <t>ex7-43</t>
  </si>
  <si>
    <t>ex7-44</t>
  </si>
  <si>
    <t>ex7-45</t>
  </si>
  <si>
    <t>ex7-46</t>
  </si>
  <si>
    <t>ex7-47</t>
  </si>
  <si>
    <t>Rocket's Wobbuffet</t>
  </si>
  <si>
    <t>ex7-48</t>
  </si>
  <si>
    <t>ex7-49</t>
  </si>
  <si>
    <t>ex7-50</t>
  </si>
  <si>
    <t>ex7-51</t>
  </si>
  <si>
    <t>ex7-52</t>
  </si>
  <si>
    <t>ex7-53</t>
  </si>
  <si>
    <t>ex7-54</t>
  </si>
  <si>
    <t>ex7-55</t>
  </si>
  <si>
    <t>ex7-56</t>
  </si>
  <si>
    <t>ex7-57</t>
  </si>
  <si>
    <t>ex7-58</t>
  </si>
  <si>
    <t>ex7-59</t>
  </si>
  <si>
    <t>ex7-60</t>
  </si>
  <si>
    <t>ex7-61</t>
  </si>
  <si>
    <t>ex7-62</t>
  </si>
  <si>
    <t>ex7-63</t>
  </si>
  <si>
    <t>ex7-64</t>
  </si>
  <si>
    <t>ex7-65</t>
  </si>
  <si>
    <t>ex7-66</t>
  </si>
  <si>
    <t>ex7-67</t>
  </si>
  <si>
    <t>ex7-68</t>
  </si>
  <si>
    <t>ex7-69</t>
  </si>
  <si>
    <t>ex7-70</t>
  </si>
  <si>
    <t>ex7-71</t>
  </si>
  <si>
    <t>ex7-72</t>
  </si>
  <si>
    <t>ex7-73</t>
  </si>
  <si>
    <t>ex7-74</t>
  </si>
  <si>
    <t>ex7-75</t>
  </si>
  <si>
    <t>ex7-76</t>
  </si>
  <si>
    <t>ex7-77</t>
  </si>
  <si>
    <t>ex7-78</t>
  </si>
  <si>
    <t>ex7-79</t>
  </si>
  <si>
    <t>ex7-80</t>
  </si>
  <si>
    <t>ex7-81</t>
  </si>
  <si>
    <t>ex7-82</t>
  </si>
  <si>
    <t>ex7-96</t>
  </si>
  <si>
    <t>Rocket's Articuno ex</t>
  </si>
  <si>
    <t>ex7-97</t>
  </si>
  <si>
    <t>Rocket's Entei ex</t>
  </si>
  <si>
    <t>ex7-98</t>
  </si>
  <si>
    <t>Rocket's Hitmonchan ex</t>
  </si>
  <si>
    <t>ex7-99</t>
  </si>
  <si>
    <t>Rocket's Mewtwo ex</t>
  </si>
  <si>
    <t>ex7-100</t>
  </si>
  <si>
    <t>Rocket's Moltres ex</t>
  </si>
  <si>
    <t>ex7-101</t>
  </si>
  <si>
    <t>Rocket's Scizor ex</t>
  </si>
  <si>
    <t>Rocket's Scyther ex</t>
  </si>
  <si>
    <t>ex7-102</t>
  </si>
  <si>
    <t>ex7-103</t>
  </si>
  <si>
    <t>Rocket's Sneasel ex</t>
  </si>
  <si>
    <t>ex7-104</t>
  </si>
  <si>
    <t>Rocket's Snorlax ex</t>
  </si>
  <si>
    <t>ex7-105</t>
  </si>
  <si>
    <t>Rocket's Suicune ex</t>
  </si>
  <si>
    <t>ex7-106</t>
  </si>
  <si>
    <t>Rocket's Zapdos ex</t>
  </si>
  <si>
    <t>ex7-107</t>
  </si>
  <si>
    <t>Mudkip â˜…</t>
  </si>
  <si>
    <t>ex7-108</t>
  </si>
  <si>
    <t>Torchic â˜…</t>
  </si>
  <si>
    <t>ex7-109</t>
  </si>
  <si>
    <t>Treecko â˜…</t>
  </si>
  <si>
    <t>ex7-110</t>
  </si>
  <si>
    <t>ex8-1</t>
  </si>
  <si>
    <t>ex8-2</t>
  </si>
  <si>
    <t>ex8-3</t>
  </si>
  <si>
    <t>ex8-4</t>
  </si>
  <si>
    <t>ex8-5</t>
  </si>
  <si>
    <t>ex8-6</t>
  </si>
  <si>
    <t>ex8-7</t>
  </si>
  <si>
    <t>ex8-8</t>
  </si>
  <si>
    <t>ex8-9</t>
  </si>
  <si>
    <t>ex8-10</t>
  </si>
  <si>
    <t>ex8-11</t>
  </si>
  <si>
    <t>ex8-12</t>
  </si>
  <si>
    <t>ex8-13</t>
  </si>
  <si>
    <t>ex8-14</t>
  </si>
  <si>
    <t>ex8-15</t>
  </si>
  <si>
    <t>ex8-16</t>
  </si>
  <si>
    <t>ex8-17</t>
  </si>
  <si>
    <t>ex8-18</t>
  </si>
  <si>
    <t>ex8-19</t>
  </si>
  <si>
    <t>ex8-20</t>
  </si>
  <si>
    <t>ex8-21</t>
  </si>
  <si>
    <t>ex8-22</t>
  </si>
  <si>
    <t>ex8-23</t>
  </si>
  <si>
    <t>ex8-24</t>
  </si>
  <si>
    <t>ex8-25</t>
  </si>
  <si>
    <t>ex8-26</t>
  </si>
  <si>
    <t>ex8-27</t>
  </si>
  <si>
    <t>ex8-28</t>
  </si>
  <si>
    <t>ex8-29</t>
  </si>
  <si>
    <t>ex8-30</t>
  </si>
  <si>
    <t>ex8-31</t>
  </si>
  <si>
    <t>ex8-32</t>
  </si>
  <si>
    <t>ex8-33</t>
  </si>
  <si>
    <t>ex8-34</t>
  </si>
  <si>
    <t>ex8-35</t>
  </si>
  <si>
    <t>ex8-36</t>
  </si>
  <si>
    <t>ex8-37</t>
  </si>
  <si>
    <t>ex8-38</t>
  </si>
  <si>
    <t>ex8-39</t>
  </si>
  <si>
    <t>ex8-40</t>
  </si>
  <si>
    <t>ex8-41</t>
  </si>
  <si>
    <t>ex8-42</t>
  </si>
  <si>
    <t>ex8-43</t>
  </si>
  <si>
    <t>ex8-44</t>
  </si>
  <si>
    <t>ex8-45</t>
  </si>
  <si>
    <t>ex8-46</t>
  </si>
  <si>
    <t>ex8-47</t>
  </si>
  <si>
    <t>ex8-48</t>
  </si>
  <si>
    <t>ex8-49</t>
  </si>
  <si>
    <t>ex8-50</t>
  </si>
  <si>
    <t>ex8-51</t>
  </si>
  <si>
    <t>ex8-52</t>
  </si>
  <si>
    <t>ex8-53</t>
  </si>
  <si>
    <t>ex8-54</t>
  </si>
  <si>
    <t>ex8-55</t>
  </si>
  <si>
    <t>ex8-56</t>
  </si>
  <si>
    <t>ex8-57</t>
  </si>
  <si>
    <t>ex8-58</t>
  </si>
  <si>
    <t>ex8-59</t>
  </si>
  <si>
    <t>ex8-60</t>
  </si>
  <si>
    <t>ex8-61</t>
  </si>
  <si>
    <t>ex8-62</t>
  </si>
  <si>
    <t>ex8-63</t>
  </si>
  <si>
    <t>ex8-64</t>
  </si>
  <si>
    <t>ex8-65</t>
  </si>
  <si>
    <t>ex8-66</t>
  </si>
  <si>
    <t>ex8-67</t>
  </si>
  <si>
    <t>ex8-68</t>
  </si>
  <si>
    <t>ex8-69</t>
  </si>
  <si>
    <t>ex8-70</t>
  </si>
  <si>
    <t>ex8-71</t>
  </si>
  <si>
    <t>ex8-72</t>
  </si>
  <si>
    <t>ex8-73</t>
  </si>
  <si>
    <t>ex8-74</t>
  </si>
  <si>
    <t>ex8-75</t>
  </si>
  <si>
    <t>ex8-76</t>
  </si>
  <si>
    <t>ex8-77</t>
  </si>
  <si>
    <t>ex8-78</t>
  </si>
  <si>
    <t>ex8-79</t>
  </si>
  <si>
    <t>ex8-80</t>
  </si>
  <si>
    <t>ex8-81</t>
  </si>
  <si>
    <t>ex8-82</t>
  </si>
  <si>
    <t>ex8-83</t>
  </si>
  <si>
    <t>ex8-96</t>
  </si>
  <si>
    <t>Crobat ex</t>
  </si>
  <si>
    <t>ex8-97</t>
  </si>
  <si>
    <t>Deoxys ex</t>
  </si>
  <si>
    <t>ex8-98</t>
  </si>
  <si>
    <t>ex8-99</t>
  </si>
  <si>
    <t>ex8-100</t>
  </si>
  <si>
    <t>Hariyama ex</t>
  </si>
  <si>
    <t>ex8-101</t>
  </si>
  <si>
    <t>Manectric ex</t>
  </si>
  <si>
    <t>ex8-102</t>
  </si>
  <si>
    <t>ex8-103</t>
  </si>
  <si>
    <t>ex8-104</t>
  </si>
  <si>
    <t>Sharpedo ex</t>
  </si>
  <si>
    <t>ex8-105</t>
  </si>
  <si>
    <t>Latias â˜…</t>
  </si>
  <si>
    <t>ex8-106</t>
  </si>
  <si>
    <t>Latios â˜…</t>
  </si>
  <si>
    <t>ex8-107</t>
  </si>
  <si>
    <t>Rayquaza â˜…</t>
  </si>
  <si>
    <t>ex8-108</t>
  </si>
  <si>
    <t>Rocket's Raikou ex</t>
  </si>
  <si>
    <t>ex9-1</t>
  </si>
  <si>
    <t>ex9-2</t>
  </si>
  <si>
    <t>ex9-3</t>
  </si>
  <si>
    <t>ex9-4</t>
  </si>
  <si>
    <t>ex9-5</t>
  </si>
  <si>
    <t>ex9-6</t>
  </si>
  <si>
    <t>ex9-7</t>
  </si>
  <si>
    <t>ex9-8</t>
  </si>
  <si>
    <t>ex9-9</t>
  </si>
  <si>
    <t>ex9-10</t>
  </si>
  <si>
    <t>ex9-11</t>
  </si>
  <si>
    <t>ex9-12</t>
  </si>
  <si>
    <t>ex9-13</t>
  </si>
  <si>
    <t>ex9-14</t>
  </si>
  <si>
    <t>ex9-15</t>
  </si>
  <si>
    <t>ex9-16</t>
  </si>
  <si>
    <t>ex9-17</t>
  </si>
  <si>
    <t>ex9-18</t>
  </si>
  <si>
    <t>ex9-19</t>
  </si>
  <si>
    <t>ex9-20</t>
  </si>
  <si>
    <t>ex9-21</t>
  </si>
  <si>
    <t>ex9-22</t>
  </si>
  <si>
    <t>ex9-23</t>
  </si>
  <si>
    <t>ex9-24</t>
  </si>
  <si>
    <t>ex9-25</t>
  </si>
  <si>
    <t>ex9-26</t>
  </si>
  <si>
    <t>ex9-27</t>
  </si>
  <si>
    <t>ex9-28</t>
  </si>
  <si>
    <t>ex9-29</t>
  </si>
  <si>
    <t>ex9-30</t>
  </si>
  <si>
    <t>ex9-31</t>
  </si>
  <si>
    <t>ex9-32</t>
  </si>
  <si>
    <t>ex9-33</t>
  </si>
  <si>
    <t>ex9-34</t>
  </si>
  <si>
    <t>ex9-35</t>
  </si>
  <si>
    <t>ex9-36</t>
  </si>
  <si>
    <t>ex9-37</t>
  </si>
  <si>
    <t>ex9-38</t>
  </si>
  <si>
    <t>ex9-39</t>
  </si>
  <si>
    <t>ex9-40</t>
  </si>
  <si>
    <t>ex9-41</t>
  </si>
  <si>
    <t>ex9-42</t>
  </si>
  <si>
    <t>ex9-43</t>
  </si>
  <si>
    <t>ex9-44</t>
  </si>
  <si>
    <t>ex9-45</t>
  </si>
  <si>
    <t>ex9-46</t>
  </si>
  <si>
    <t>ex9-47</t>
  </si>
  <si>
    <t>ex9-48</t>
  </si>
  <si>
    <t>ex9-49</t>
  </si>
  <si>
    <t>ex9-50</t>
  </si>
  <si>
    <t>ex9-51</t>
  </si>
  <si>
    <t>ex9-52</t>
  </si>
  <si>
    <t>ex9-53</t>
  </si>
  <si>
    <t>ex9-54</t>
  </si>
  <si>
    <t>ex9-55</t>
  </si>
  <si>
    <t>ex9-56</t>
  </si>
  <si>
    <t>ex9-57</t>
  </si>
  <si>
    <t>ex9-58</t>
  </si>
  <si>
    <t>ex9-59</t>
  </si>
  <si>
    <t>ex9-60</t>
  </si>
  <si>
    <t>ex9-61</t>
  </si>
  <si>
    <t>ex9-62</t>
  </si>
  <si>
    <t>ex9-63</t>
  </si>
  <si>
    <t>ex9-64</t>
  </si>
  <si>
    <t>ex9-65</t>
  </si>
  <si>
    <t>ex9-66</t>
  </si>
  <si>
    <t>ex9-67</t>
  </si>
  <si>
    <t>ex9-68</t>
  </si>
  <si>
    <t>ex9-69</t>
  </si>
  <si>
    <t>ex9-70</t>
  </si>
  <si>
    <t>ex9-71</t>
  </si>
  <si>
    <t>ex9-72</t>
  </si>
  <si>
    <t>ex9-73</t>
  </si>
  <si>
    <t>ex9-74</t>
  </si>
  <si>
    <t>ex9-90</t>
  </si>
  <si>
    <t>Altaria ex</t>
  </si>
  <si>
    <t>ex9-91</t>
  </si>
  <si>
    <t>Cacturne ex</t>
  </si>
  <si>
    <t>ex9-92</t>
  </si>
  <si>
    <t>Camerupt ex</t>
  </si>
  <si>
    <t>ex9-93</t>
  </si>
  <si>
    <t>ex9-94</t>
  </si>
  <si>
    <t>Dusclops ex</t>
  </si>
  <si>
    <t>ex9-95</t>
  </si>
  <si>
    <t>Medicham ex</t>
  </si>
  <si>
    <t>ex9-96</t>
  </si>
  <si>
    <t>Milotic ex</t>
  </si>
  <si>
    <t>ex9-97</t>
  </si>
  <si>
    <t>ex9-98</t>
  </si>
  <si>
    <t>ex9-99</t>
  </si>
  <si>
    <t>ex9-100</t>
  </si>
  <si>
    <t>ex9-107</t>
  </si>
  <si>
    <t>fut20-1</t>
  </si>
  <si>
    <t>Pikachu on the Ball</t>
  </si>
  <si>
    <t>fut20-2</t>
  </si>
  <si>
    <t>Eevee on the Ball</t>
  </si>
  <si>
    <t>fut20-3</t>
  </si>
  <si>
    <t>Grookey on the Ball</t>
  </si>
  <si>
    <t>[810]</t>
  </si>
  <si>
    <t>fut20-4</t>
  </si>
  <si>
    <t>Scorbunny on the Ball</t>
  </si>
  <si>
    <t>[813]</t>
  </si>
  <si>
    <t>fut20-5</t>
  </si>
  <si>
    <t>Sobble on the Ball</t>
  </si>
  <si>
    <t>[816]</t>
  </si>
  <si>
    <t>g1-1</t>
  </si>
  <si>
    <t>Venusaur-EX</t>
  </si>
  <si>
    <t>g1-2</t>
  </si>
  <si>
    <t>M Venusaur-EX</t>
  </si>
  <si>
    <t>g1-3</t>
  </si>
  <si>
    <t>g1-4</t>
  </si>
  <si>
    <t>g1-5</t>
  </si>
  <si>
    <t>g1-6</t>
  </si>
  <si>
    <t>g1-7</t>
  </si>
  <si>
    <t>g1-8</t>
  </si>
  <si>
    <t>g1-9</t>
  </si>
  <si>
    <t>g1-10</t>
  </si>
  <si>
    <t>Leafeon-EX</t>
  </si>
  <si>
    <t>g1-11</t>
  </si>
  <si>
    <t>Charizard-EX</t>
  </si>
  <si>
    <t>g1-12</t>
  </si>
  <si>
    <t>M Charizard-EX</t>
  </si>
  <si>
    <t>g1-13</t>
  </si>
  <si>
    <t>Ninetales-EX</t>
  </si>
  <si>
    <t>g1-14</t>
  </si>
  <si>
    <t>g1-15</t>
  </si>
  <si>
    <t>g1-16</t>
  </si>
  <si>
    <t>g1-17</t>
  </si>
  <si>
    <t>Blastoise-EX</t>
  </si>
  <si>
    <t>g1-18</t>
  </si>
  <si>
    <t>M Blastoise-EX</t>
  </si>
  <si>
    <t>g1-19</t>
  </si>
  <si>
    <t>g1-20</t>
  </si>
  <si>
    <t>g1-21</t>
  </si>
  <si>
    <t>g1-22</t>
  </si>
  <si>
    <t>g1-23</t>
  </si>
  <si>
    <t>g1-24</t>
  </si>
  <si>
    <t>Vaporeon-EX</t>
  </si>
  <si>
    <t>g1-25</t>
  </si>
  <si>
    <t>g1-26</t>
  </si>
  <si>
    <t>g1-27</t>
  </si>
  <si>
    <t>g1-28</t>
  </si>
  <si>
    <t>Jolteon-EX</t>
  </si>
  <si>
    <t>g1-28a</t>
  </si>
  <si>
    <t>g1-29</t>
  </si>
  <si>
    <t>g1-30</t>
  </si>
  <si>
    <t>g1-31</t>
  </si>
  <si>
    <t>g1-32</t>
  </si>
  <si>
    <t>g1-33</t>
  </si>
  <si>
    <t>g1-34</t>
  </si>
  <si>
    <t>g1-35</t>
  </si>
  <si>
    <t>g1-36</t>
  </si>
  <si>
    <t>g1-37</t>
  </si>
  <si>
    <t>Meowstic-EX</t>
  </si>
  <si>
    <t>[678]</t>
  </si>
  <si>
    <t>g1-38</t>
  </si>
  <si>
    <t>g1-39</t>
  </si>
  <si>
    <t>g1-40</t>
  </si>
  <si>
    <t>g1-41</t>
  </si>
  <si>
    <t>g1-42</t>
  </si>
  <si>
    <t>g1-43</t>
  </si>
  <si>
    <t>g1-44</t>
  </si>
  <si>
    <t>g1-45</t>
  </si>
  <si>
    <t>g1-46</t>
  </si>
  <si>
    <t>Golem-EX</t>
  </si>
  <si>
    <t>g1-47</t>
  </si>
  <si>
    <t>g1-48</t>
  </si>
  <si>
    <t>g1-49</t>
  </si>
  <si>
    <t>g1-50</t>
  </si>
  <si>
    <t>g1-51</t>
  </si>
  <si>
    <t>g1-52</t>
  </si>
  <si>
    <t>g1-53</t>
  </si>
  <si>
    <t>g1-54</t>
  </si>
  <si>
    <t>g1-55</t>
  </si>
  <si>
    <t>g1-56</t>
  </si>
  <si>
    <t>g1-57</t>
  </si>
  <si>
    <t>g1-58</t>
  </si>
  <si>
    <t>g1-RC1</t>
  </si>
  <si>
    <t>g1-RC2</t>
  </si>
  <si>
    <t>g1-RC3</t>
  </si>
  <si>
    <t>g1-RC4</t>
  </si>
  <si>
    <t>g1-RC5</t>
  </si>
  <si>
    <t>g1-RC6</t>
  </si>
  <si>
    <t>Flareon-EX</t>
  </si>
  <si>
    <t>g1-RC7</t>
  </si>
  <si>
    <t>g1-RC8</t>
  </si>
  <si>
    <t>g1-RC9</t>
  </si>
  <si>
    <t>g1-RC10</t>
  </si>
  <si>
    <t>Dedenne</t>
  </si>
  <si>
    <t>[702]</t>
  </si>
  <si>
    <t>g1-RC11</t>
  </si>
  <si>
    <t>g1-RC12</t>
  </si>
  <si>
    <t>g1-RC13</t>
  </si>
  <si>
    <t>g1-RC14</t>
  </si>
  <si>
    <t>Espurr</t>
  </si>
  <si>
    <t>[677]</t>
  </si>
  <si>
    <t>g1-RC15</t>
  </si>
  <si>
    <t>Meowstic</t>
  </si>
  <si>
    <t>g1-RC16</t>
  </si>
  <si>
    <t>g1-RC17</t>
  </si>
  <si>
    <t>FlabÃ©bÃ©</t>
  </si>
  <si>
    <t>[669]</t>
  </si>
  <si>
    <t>g1-RC18</t>
  </si>
  <si>
    <t>Floette</t>
  </si>
  <si>
    <t>[670]</t>
  </si>
  <si>
    <t>g1-RC19</t>
  </si>
  <si>
    <t>Swirlix</t>
  </si>
  <si>
    <t>[684]</t>
  </si>
  <si>
    <t>g1-RC20</t>
  </si>
  <si>
    <t>Slurpuff</t>
  </si>
  <si>
    <t>[685]</t>
  </si>
  <si>
    <t>g1-RC21</t>
  </si>
  <si>
    <t>Sylveon-EX</t>
  </si>
  <si>
    <t>[700]</t>
  </si>
  <si>
    <t>g1-RC22</t>
  </si>
  <si>
    <t>Diancie</t>
  </si>
  <si>
    <t>[719]</t>
  </si>
  <si>
    <t>g1-RC23</t>
  </si>
  <si>
    <t>g1-RC24</t>
  </si>
  <si>
    <t>g1-RC25</t>
  </si>
  <si>
    <t>Fletchling</t>
  </si>
  <si>
    <t>[661]</t>
  </si>
  <si>
    <t>g1-RC28</t>
  </si>
  <si>
    <t>g1-RC29</t>
  </si>
  <si>
    <t>g1-RC30</t>
  </si>
  <si>
    <t>Gardevoir-EX</t>
  </si>
  <si>
    <t>g1-RC31</t>
  </si>
  <si>
    <t>M Gardevoir-EX</t>
  </si>
  <si>
    <t>g1-RC32</t>
  </si>
  <si>
    <t>gym1-1</t>
  </si>
  <si>
    <t>Blaine's Moltres</t>
  </si>
  <si>
    <t>gym1-2</t>
  </si>
  <si>
    <t>Brock's Rhydon</t>
  </si>
  <si>
    <t>Brock's Rhyhorn</t>
  </si>
  <si>
    <t>gym1-3</t>
  </si>
  <si>
    <t>Erika's Clefable</t>
  </si>
  <si>
    <t>Erika's Clefairy</t>
  </si>
  <si>
    <t>gym1-4</t>
  </si>
  <si>
    <t>Erika's Dragonair</t>
  </si>
  <si>
    <t>Erika's Dratini</t>
  </si>
  <si>
    <t>gym1-5</t>
  </si>
  <si>
    <t>Erika's Vileplume</t>
  </si>
  <si>
    <t>Erika's Gloom</t>
  </si>
  <si>
    <t>gym1-6</t>
  </si>
  <si>
    <t>Lt. Surge's Electabuzz</t>
  </si>
  <si>
    <t>gym1-7</t>
  </si>
  <si>
    <t>Lt. Surge's Fearow</t>
  </si>
  <si>
    <t>Lt. Surge's Spearow</t>
  </si>
  <si>
    <t>gym1-8</t>
  </si>
  <si>
    <t>Lt. Surge's Magneton</t>
  </si>
  <si>
    <t>Lt. Surge's Magnemite</t>
  </si>
  <si>
    <t>gym1-9</t>
  </si>
  <si>
    <t>Misty's Seadra</t>
  </si>
  <si>
    <t>Misty's Horsea</t>
  </si>
  <si>
    <t>gym1-10</t>
  </si>
  <si>
    <t>Misty's Tentacruel</t>
  </si>
  <si>
    <t>Misty's Tentacool</t>
  </si>
  <si>
    <t>gym1-11</t>
  </si>
  <si>
    <t>gym1-12</t>
  </si>
  <si>
    <t>Rocket's Moltres</t>
  </si>
  <si>
    <t>gym1-13</t>
  </si>
  <si>
    <t>Rocket's Scyther</t>
  </si>
  <si>
    <t>gym1-14</t>
  </si>
  <si>
    <t>Sabrina's Gengar</t>
  </si>
  <si>
    <t>Sabrina's Haunter</t>
  </si>
  <si>
    <t>gym1-20</t>
  </si>
  <si>
    <t>Brock's Golem</t>
  </si>
  <si>
    <t>Brock's Graveler</t>
  </si>
  <si>
    <t>gym1-21</t>
  </si>
  <si>
    <t>Brock's Onix</t>
  </si>
  <si>
    <t>gym1-22</t>
  </si>
  <si>
    <t>gym1-23</t>
  </si>
  <si>
    <t>Brock's Sandslash</t>
  </si>
  <si>
    <t>Brock's Sandshrew</t>
  </si>
  <si>
    <t>gym1-24</t>
  </si>
  <si>
    <t>Brock's Zubat</t>
  </si>
  <si>
    <t>gym1-25</t>
  </si>
  <si>
    <t>gym1-26</t>
  </si>
  <si>
    <t>Erika's Victreebel</t>
  </si>
  <si>
    <t>Erika's Weepinbell</t>
  </si>
  <si>
    <t>gym1-27</t>
  </si>
  <si>
    <t>gym1-28</t>
  </si>
  <si>
    <t>Lt. Surge's Raichu</t>
  </si>
  <si>
    <t>Lt. Surge's Pikachu</t>
  </si>
  <si>
    <t>gym1-29</t>
  </si>
  <si>
    <t>Misty's Cloyster</t>
  </si>
  <si>
    <t>Misty's Shellder</t>
  </si>
  <si>
    <t>gym1-30</t>
  </si>
  <si>
    <t>Misty's Goldeen</t>
  </si>
  <si>
    <t>gym1-31</t>
  </si>
  <si>
    <t>Misty's Poliwrath</t>
  </si>
  <si>
    <t>Misty's Poliwhirl</t>
  </si>
  <si>
    <t>gym1-32</t>
  </si>
  <si>
    <t>gym1-33</t>
  </si>
  <si>
    <t>Rocket's Snorlax</t>
  </si>
  <si>
    <t>gym1-34</t>
  </si>
  <si>
    <t>Sabrina's Venomoth</t>
  </si>
  <si>
    <t>Sabrina's Venonat</t>
  </si>
  <si>
    <t>gym1-35</t>
  </si>
  <si>
    <t>Blaine's Growlithe</t>
  </si>
  <si>
    <t>gym1-36</t>
  </si>
  <si>
    <t>Blaine's Kangaskhan</t>
  </si>
  <si>
    <t>gym1-37</t>
  </si>
  <si>
    <t>Blaine's Magmar</t>
  </si>
  <si>
    <t>gym1-38</t>
  </si>
  <si>
    <t>Brock's Geodude</t>
  </si>
  <si>
    <t>gym1-39</t>
  </si>
  <si>
    <t>Brock's Golbat</t>
  </si>
  <si>
    <t>gym1-40</t>
  </si>
  <si>
    <t>gym1-41</t>
  </si>
  <si>
    <t>Brock's Lickitung</t>
  </si>
  <si>
    <t>gym1-42</t>
  </si>
  <si>
    <t>gym1-43</t>
  </si>
  <si>
    <t>Erika's Exeggcute</t>
  </si>
  <si>
    <t>gym1-44</t>
  </si>
  <si>
    <t>Erika's Exeggutor</t>
  </si>
  <si>
    <t>gym1-45</t>
  </si>
  <si>
    <t>Erika's Oddish</t>
  </si>
  <si>
    <t>gym1-46</t>
  </si>
  <si>
    <t>gym1-47</t>
  </si>
  <si>
    <t>gym1-48</t>
  </si>
  <si>
    <t>Erika's Bellsprout</t>
  </si>
  <si>
    <t>gym1-49</t>
  </si>
  <si>
    <t>gym1-50</t>
  </si>
  <si>
    <t>gym1-51</t>
  </si>
  <si>
    <t>Lt. Surge's Raticate</t>
  </si>
  <si>
    <t>Lt. Surge's Rattata</t>
  </si>
  <si>
    <t>gym1-52</t>
  </si>
  <si>
    <t>gym1-53</t>
  </si>
  <si>
    <t>Misty's Poliwag</t>
  </si>
  <si>
    <t>gym1-54</t>
  </si>
  <si>
    <t>Misty's Psyduck</t>
  </si>
  <si>
    <t>gym1-55</t>
  </si>
  <si>
    <t>Misty's Seaking</t>
  </si>
  <si>
    <t>gym1-56</t>
  </si>
  <si>
    <t>Misty's Starmie</t>
  </si>
  <si>
    <t>Misty's Staryu</t>
  </si>
  <si>
    <t>gym1-57</t>
  </si>
  <si>
    <t>gym1-58</t>
  </si>
  <si>
    <t>Sabrina's Gastly</t>
  </si>
  <si>
    <t>gym1-59</t>
  </si>
  <si>
    <t>Sabrina's Jynx</t>
  </si>
  <si>
    <t>gym1-60</t>
  </si>
  <si>
    <t>Sabrina's Slowbro</t>
  </si>
  <si>
    <t>Sabrina's Slowpoke</t>
  </si>
  <si>
    <t>gym1-61</t>
  </si>
  <si>
    <t>Blaine's Charmander</t>
  </si>
  <si>
    <t>gym1-62</t>
  </si>
  <si>
    <t>gym1-63</t>
  </si>
  <si>
    <t>Blaine's Ponyta</t>
  </si>
  <si>
    <t>gym1-64</t>
  </si>
  <si>
    <t>Blaine's Tauros</t>
  </si>
  <si>
    <t>gym1-65</t>
  </si>
  <si>
    <t>Blaine's Vulpix</t>
  </si>
  <si>
    <t>gym1-66</t>
  </si>
  <si>
    <t>gym1-67</t>
  </si>
  <si>
    <t>Brock's Mankey</t>
  </si>
  <si>
    <t>gym1-68</t>
  </si>
  <si>
    <t>gym1-69</t>
  </si>
  <si>
    <t>gym1-70</t>
  </si>
  <si>
    <t>gym1-71</t>
  </si>
  <si>
    <t>gym1-72</t>
  </si>
  <si>
    <t>gym1-73</t>
  </si>
  <si>
    <t>Brock's Vulpix</t>
  </si>
  <si>
    <t>gym1-74</t>
  </si>
  <si>
    <t>gym1-75</t>
  </si>
  <si>
    <t>gym1-76</t>
  </si>
  <si>
    <t>gym1-77</t>
  </si>
  <si>
    <t>gym1-78</t>
  </si>
  <si>
    <t>gym1-79</t>
  </si>
  <si>
    <t>Erika's Tangela</t>
  </si>
  <si>
    <t>gym1-80</t>
  </si>
  <si>
    <t>gym1-81</t>
  </si>
  <si>
    <t>gym1-82</t>
  </si>
  <si>
    <t>gym1-83</t>
  </si>
  <si>
    <t>gym1-84</t>
  </si>
  <si>
    <t>Lt. Surge's Voltorb</t>
  </si>
  <si>
    <t>gym1-85</t>
  </si>
  <si>
    <t>gym1-86</t>
  </si>
  <si>
    <t>gym1-87</t>
  </si>
  <si>
    <t>gym1-88</t>
  </si>
  <si>
    <t>Misty's Seel</t>
  </si>
  <si>
    <t>gym1-89</t>
  </si>
  <si>
    <t>gym1-90</t>
  </si>
  <si>
    <t>gym1-91</t>
  </si>
  <si>
    <t>gym1-92</t>
  </si>
  <si>
    <t>Sabrina's Drowzee</t>
  </si>
  <si>
    <t>gym1-93</t>
  </si>
  <si>
    <t>gym1-94</t>
  </si>
  <si>
    <t>Sabrina's Mr. Mime</t>
  </si>
  <si>
    <t>gym1-95</t>
  </si>
  <si>
    <t>gym1-96</t>
  </si>
  <si>
    <t>gym2-1</t>
  </si>
  <si>
    <t>Blaine's Arcanine</t>
  </si>
  <si>
    <t>gym2-2</t>
  </si>
  <si>
    <t>Blaine's Charizard</t>
  </si>
  <si>
    <t>Blaine's Charmeleon</t>
  </si>
  <si>
    <t>gym2-3</t>
  </si>
  <si>
    <t>Brock's Ninetales</t>
  </si>
  <si>
    <t>gym2-4</t>
  </si>
  <si>
    <t>Erika's Venusaur</t>
  </si>
  <si>
    <t>Erika's Ivysaur</t>
  </si>
  <si>
    <t>gym2-5</t>
  </si>
  <si>
    <t>Giovanni's Gyarados</t>
  </si>
  <si>
    <t>Giovanni's Magikarp</t>
  </si>
  <si>
    <t>gym2-6</t>
  </si>
  <si>
    <t>Giovanni's Machamp</t>
  </si>
  <si>
    <t>Giovanni's Machoke</t>
  </si>
  <si>
    <t>gym2-7</t>
  </si>
  <si>
    <t>Giovanni's Nidoking</t>
  </si>
  <si>
    <t>Giovanni's Nidorino</t>
  </si>
  <si>
    <t>gym2-8</t>
  </si>
  <si>
    <t>Giovanni's Persian</t>
  </si>
  <si>
    <t>Giovanni's Meowth</t>
  </si>
  <si>
    <t>gym2-9</t>
  </si>
  <si>
    <t>Koga's Beedrill</t>
  </si>
  <si>
    <t>Koga's Kakuna</t>
  </si>
  <si>
    <t>gym2-10</t>
  </si>
  <si>
    <t>Koga's Ditto</t>
  </si>
  <si>
    <t>gym2-11</t>
  </si>
  <si>
    <t>gym2-12</t>
  </si>
  <si>
    <t>Misty's Golduck</t>
  </si>
  <si>
    <t>gym2-13</t>
  </si>
  <si>
    <t>Misty's Gyarados</t>
  </si>
  <si>
    <t>Misty's Magikarp</t>
  </si>
  <si>
    <t>gym2-14</t>
  </si>
  <si>
    <t>gym2-15</t>
  </si>
  <si>
    <t>gym2-16</t>
  </si>
  <si>
    <t>Sabrina's Alakazam</t>
  </si>
  <si>
    <t>Sabrina's Kadabra</t>
  </si>
  <si>
    <t>gym2-21</t>
  </si>
  <si>
    <t>Blaine's Ninetales</t>
  </si>
  <si>
    <t>gym2-22</t>
  </si>
  <si>
    <t>Brock's Dugtrio</t>
  </si>
  <si>
    <t>Brock's Diglett</t>
  </si>
  <si>
    <t>gym2-23</t>
  </si>
  <si>
    <t>Giovanni's Nidoqueen</t>
  </si>
  <si>
    <t>Giovanni's Nidorina</t>
  </si>
  <si>
    <t>gym2-24</t>
  </si>
  <si>
    <t>Giovanni's Pinsir</t>
  </si>
  <si>
    <t>gym2-25</t>
  </si>
  <si>
    <t>Koga's Arbok</t>
  </si>
  <si>
    <t>Koga's Ekans</t>
  </si>
  <si>
    <t>gym2-26</t>
  </si>
  <si>
    <t>Koga's Muk</t>
  </si>
  <si>
    <t>Koga's Grimer</t>
  </si>
  <si>
    <t>gym2-27</t>
  </si>
  <si>
    <t>Koga's Pidgeotto</t>
  </si>
  <si>
    <t>Koga's Pidgey</t>
  </si>
  <si>
    <t>gym2-28</t>
  </si>
  <si>
    <t>Lt. Surge's Jolteon</t>
  </si>
  <si>
    <t>Lt. Surge's Eevee</t>
  </si>
  <si>
    <t>gym2-29</t>
  </si>
  <si>
    <t>gym2-30</t>
  </si>
  <si>
    <t>Sabrina's Golduck</t>
  </si>
  <si>
    <t>Sabrina's Psyduck</t>
  </si>
  <si>
    <t>gym2-31</t>
  </si>
  <si>
    <t>gym2-32</t>
  </si>
  <si>
    <t>Blaine's Dodrio</t>
  </si>
  <si>
    <t>Blaine's Doduo</t>
  </si>
  <si>
    <t>gym2-33</t>
  </si>
  <si>
    <t>Blaine's Rapidash</t>
  </si>
  <si>
    <t>gym2-34</t>
  </si>
  <si>
    <t>gym2-35</t>
  </si>
  <si>
    <t>Brock's Primeape</t>
  </si>
  <si>
    <t>gym2-36</t>
  </si>
  <si>
    <t>gym2-37</t>
  </si>
  <si>
    <t>gym2-38</t>
  </si>
  <si>
    <t>gym2-39</t>
  </si>
  <si>
    <t>Erika's Bulbasaur</t>
  </si>
  <si>
    <t>gym2-40</t>
  </si>
  <si>
    <t>gym2-41</t>
  </si>
  <si>
    <t>gym2-42</t>
  </si>
  <si>
    <t>Giovanni's Machop</t>
  </si>
  <si>
    <t>gym2-43</t>
  </si>
  <si>
    <t>gym2-44</t>
  </si>
  <si>
    <t>Giovanni's Nidoran â™€</t>
  </si>
  <si>
    <t>gym2-45</t>
  </si>
  <si>
    <t>Giovanni's Nidoran â™‚</t>
  </si>
  <si>
    <t>gym2-46</t>
  </si>
  <si>
    <t>Koga's Golbat</t>
  </si>
  <si>
    <t>Koga's Zubat</t>
  </si>
  <si>
    <t>gym2-47</t>
  </si>
  <si>
    <t>Koga's Weedle</t>
  </si>
  <si>
    <t>gym2-48</t>
  </si>
  <si>
    <t>Koga's Koffing</t>
  </si>
  <si>
    <t>gym2-49</t>
  </si>
  <si>
    <t>gym2-50</t>
  </si>
  <si>
    <t>Koga's Weezing</t>
  </si>
  <si>
    <t>gym2-51</t>
  </si>
  <si>
    <t>gym2-52</t>
  </si>
  <si>
    <t>Lt. Surge's Electrode</t>
  </si>
  <si>
    <t>gym2-53</t>
  </si>
  <si>
    <t>gym2-54</t>
  </si>
  <si>
    <t>Misty's Dewgong</t>
  </si>
  <si>
    <t>gym2-55</t>
  </si>
  <si>
    <t>gym2-56</t>
  </si>
  <si>
    <t>Sabrina's Hypno</t>
  </si>
  <si>
    <t>gym2-57</t>
  </si>
  <si>
    <t>gym2-58</t>
  </si>
  <si>
    <t>gym2-59</t>
  </si>
  <si>
    <t>gym2-60</t>
  </si>
  <si>
    <t>gym2-61</t>
  </si>
  <si>
    <t>gym2-62</t>
  </si>
  <si>
    <t>gym2-63</t>
  </si>
  <si>
    <t>Blaine's Mankey</t>
  </si>
  <si>
    <t>gym2-64</t>
  </si>
  <si>
    <t>gym2-65</t>
  </si>
  <si>
    <t>Blaine's Rhyhorn</t>
  </si>
  <si>
    <t>gym2-66</t>
  </si>
  <si>
    <t>gym2-67</t>
  </si>
  <si>
    <t>gym2-68</t>
  </si>
  <si>
    <t>gym2-69</t>
  </si>
  <si>
    <t>Erika's Jigglypuff</t>
  </si>
  <si>
    <t>gym2-70</t>
  </si>
  <si>
    <t>gym2-71</t>
  </si>
  <si>
    <t>Erika's Paras</t>
  </si>
  <si>
    <t>gym2-72</t>
  </si>
  <si>
    <t>gym2-73</t>
  </si>
  <si>
    <t>gym2-74</t>
  </si>
  <si>
    <t>gym2-75</t>
  </si>
  <si>
    <t>gym2-76</t>
  </si>
  <si>
    <t>gym2-77</t>
  </si>
  <si>
    <t>gym2-78</t>
  </si>
  <si>
    <t>gym2-79</t>
  </si>
  <si>
    <t>gym2-80</t>
  </si>
  <si>
    <t>gym2-81</t>
  </si>
  <si>
    <t>Koga's Tangela</t>
  </si>
  <si>
    <t>gym2-82</t>
  </si>
  <si>
    <t>gym2-83</t>
  </si>
  <si>
    <t>gym2-84</t>
  </si>
  <si>
    <t>gym2-85</t>
  </si>
  <si>
    <t>gym2-86</t>
  </si>
  <si>
    <t>gym2-87</t>
  </si>
  <si>
    <t>gym2-88</t>
  </si>
  <si>
    <t>gym2-89</t>
  </si>
  <si>
    <t>gym2-90</t>
  </si>
  <si>
    <t>gym2-91</t>
  </si>
  <si>
    <t>gym2-92</t>
  </si>
  <si>
    <t>gym2-93</t>
  </si>
  <si>
    <t>gym2-94</t>
  </si>
  <si>
    <t>gym2-95</t>
  </si>
  <si>
    <t>gym2-96</t>
  </si>
  <si>
    <t>gym2-97</t>
  </si>
  <si>
    <t>gym2-98</t>
  </si>
  <si>
    <t>Sabrina's Porygon</t>
  </si>
  <si>
    <t>gym2-99</t>
  </si>
  <si>
    <t>hgss1-1</t>
  </si>
  <si>
    <t>hgss1-2</t>
  </si>
  <si>
    <t>hgss1-3</t>
  </si>
  <si>
    <t>hgss1-4</t>
  </si>
  <si>
    <t>hgss1-5</t>
  </si>
  <si>
    <t>hgss1-6</t>
  </si>
  <si>
    <t>hgss1-7</t>
  </si>
  <si>
    <t>hgss1-8</t>
  </si>
  <si>
    <t>hgss1-9</t>
  </si>
  <si>
    <t>hgss1-10</t>
  </si>
  <si>
    <t>hgss1-11</t>
  </si>
  <si>
    <t>hgss1-12</t>
  </si>
  <si>
    <t>hgss1-13</t>
  </si>
  <si>
    <t>hgss1-14</t>
  </si>
  <si>
    <t>hgss1-15</t>
  </si>
  <si>
    <t>hgss1-16</t>
  </si>
  <si>
    <t>hgss1-17</t>
  </si>
  <si>
    <t>hgss1-18</t>
  </si>
  <si>
    <t>hgss1-19</t>
  </si>
  <si>
    <t>hgss1-20</t>
  </si>
  <si>
    <t>hgss1-21</t>
  </si>
  <si>
    <t>hgss1-22</t>
  </si>
  <si>
    <t>hgss1-23</t>
  </si>
  <si>
    <t>hgss1-24</t>
  </si>
  <si>
    <t>hgss1-25</t>
  </si>
  <si>
    <t>hgss1-26</t>
  </si>
  <si>
    <t>hgss1-27</t>
  </si>
  <si>
    <t>hgss1-28</t>
  </si>
  <si>
    <t>hgss1-29</t>
  </si>
  <si>
    <t>hgss1-30</t>
  </si>
  <si>
    <t>hgss1-31</t>
  </si>
  <si>
    <t>hgss1-32</t>
  </si>
  <si>
    <t>hgss1-33</t>
  </si>
  <si>
    <t>hgss1-34</t>
  </si>
  <si>
    <t>hgss1-35</t>
  </si>
  <si>
    <t>hgss1-36</t>
  </si>
  <si>
    <t>hgss1-37</t>
  </si>
  <si>
    <t>hgss1-38</t>
  </si>
  <si>
    <t>hgss1-39</t>
  </si>
  <si>
    <t>hgss1-40</t>
  </si>
  <si>
    <t>hgss1-41</t>
  </si>
  <si>
    <t>hgss1-42</t>
  </si>
  <si>
    <t>hgss1-43</t>
  </si>
  <si>
    <t>hgss1-44</t>
  </si>
  <si>
    <t>hgss1-45</t>
  </si>
  <si>
    <t>hgss1-46</t>
  </si>
  <si>
    <t>hgss1-47</t>
  </si>
  <si>
    <t>hgss1-48</t>
  </si>
  <si>
    <t>hgss1-49</t>
  </si>
  <si>
    <t>hgss1-50</t>
  </si>
  <si>
    <t>hgss1-51</t>
  </si>
  <si>
    <t>hgss1-52</t>
  </si>
  <si>
    <t>hgss1-53</t>
  </si>
  <si>
    <t>hgss1-54</t>
  </si>
  <si>
    <t>hgss1-55</t>
  </si>
  <si>
    <t>hgss1-56</t>
  </si>
  <si>
    <t>hgss1-57</t>
  </si>
  <si>
    <t>hgss1-58</t>
  </si>
  <si>
    <t>hgss1-59</t>
  </si>
  <si>
    <t>hgss1-60</t>
  </si>
  <si>
    <t>hgss1-61</t>
  </si>
  <si>
    <t>hgss1-62</t>
  </si>
  <si>
    <t>hgss1-63</t>
  </si>
  <si>
    <t>hgss1-64</t>
  </si>
  <si>
    <t>hgss1-65</t>
  </si>
  <si>
    <t>hgss1-66</t>
  </si>
  <si>
    <t>hgss1-67</t>
  </si>
  <si>
    <t>hgss1-68</t>
  </si>
  <si>
    <t>hgss1-69</t>
  </si>
  <si>
    <t>hgss1-70</t>
  </si>
  <si>
    <t>hgss1-71</t>
  </si>
  <si>
    <t>hgss1-72</t>
  </si>
  <si>
    <t>hgss1-73</t>
  </si>
  <si>
    <t>hgss1-74</t>
  </si>
  <si>
    <t>hgss1-75</t>
  </si>
  <si>
    <t>hgss1-76</t>
  </si>
  <si>
    <t>hgss1-77</t>
  </si>
  <si>
    <t>hgss1-78</t>
  </si>
  <si>
    <t>hgss1-79</t>
  </si>
  <si>
    <t>hgss1-80</t>
  </si>
  <si>
    <t>hgss1-81</t>
  </si>
  <si>
    <t>hgss1-82</t>
  </si>
  <si>
    <t>hgss1-83</t>
  </si>
  <si>
    <t>hgss1-84</t>
  </si>
  <si>
    <t>hgss1-85</t>
  </si>
  <si>
    <t>hgss1-86</t>
  </si>
  <si>
    <t>hgss1-87</t>
  </si>
  <si>
    <t>hgss1-88</t>
  </si>
  <si>
    <t>hgss1-105</t>
  </si>
  <si>
    <t>hgss1-106</t>
  </si>
  <si>
    <t>hgss1-107</t>
  </si>
  <si>
    <t>hgss1-108</t>
  </si>
  <si>
    <t>hgss1-109</t>
  </si>
  <si>
    <t>hgss1-110</t>
  </si>
  <si>
    <t>hgss1-111</t>
  </si>
  <si>
    <t>Ho-Oh LEGEND</t>
  </si>
  <si>
    <t>hgss1-112</t>
  </si>
  <si>
    <t>hgss1-113</t>
  </si>
  <si>
    <t>Lugia LEGEND</t>
  </si>
  <si>
    <t>hgss1-114</t>
  </si>
  <si>
    <t>hgss1-123</t>
  </si>
  <si>
    <t>hgss2-1</t>
  </si>
  <si>
    <t>hgss2-2</t>
  </si>
  <si>
    <t>hgss2-3</t>
  </si>
  <si>
    <t>hgss2-4</t>
  </si>
  <si>
    <t>hgss2-5</t>
  </si>
  <si>
    <t>hgss2-6</t>
  </si>
  <si>
    <t>hgss2-7</t>
  </si>
  <si>
    <t>hgss2-8</t>
  </si>
  <si>
    <t>hgss2-9</t>
  </si>
  <si>
    <t>hgss2-10</t>
  </si>
  <si>
    <t>hgss2-11</t>
  </si>
  <si>
    <t>hgss2-12</t>
  </si>
  <si>
    <t>hgss2-13</t>
  </si>
  <si>
    <t>hgss2-14</t>
  </si>
  <si>
    <t>hgss2-15</t>
  </si>
  <si>
    <t>hgss2-16</t>
  </si>
  <si>
    <t>hgss2-17</t>
  </si>
  <si>
    <t>hgss2-18</t>
  </si>
  <si>
    <t>hgss2-19</t>
  </si>
  <si>
    <t>hgss2-20</t>
  </si>
  <si>
    <t>hgss2-21</t>
  </si>
  <si>
    <t>hgss2-22</t>
  </si>
  <si>
    <t>hgss2-23</t>
  </si>
  <si>
    <t>hgss2-24</t>
  </si>
  <si>
    <t>hgss2-25</t>
  </si>
  <si>
    <t>hgss2-26</t>
  </si>
  <si>
    <t>hgss2-27</t>
  </si>
  <si>
    <t>hgss2-28</t>
  </si>
  <si>
    <t>hgss2-29</t>
  </si>
  <si>
    <t>hgss2-30</t>
  </si>
  <si>
    <t>hgss2-31</t>
  </si>
  <si>
    <t>hgss2-32</t>
  </si>
  <si>
    <t>hgss2-33</t>
  </si>
  <si>
    <t>hgss2-34</t>
  </si>
  <si>
    <t>hgss2-35</t>
  </si>
  <si>
    <t>hgss2-36</t>
  </si>
  <si>
    <t>hgss2-37</t>
  </si>
  <si>
    <t>hgss2-38</t>
  </si>
  <si>
    <t>hgss2-39</t>
  </si>
  <si>
    <t>hgss2-40</t>
  </si>
  <si>
    <t>hgss2-41</t>
  </si>
  <si>
    <t>hgss2-42</t>
  </si>
  <si>
    <t>hgss2-43</t>
  </si>
  <si>
    <t>hgss2-44</t>
  </si>
  <si>
    <t>hgss2-45</t>
  </si>
  <si>
    <t>hgss2-46</t>
  </si>
  <si>
    <t>hgss2-47</t>
  </si>
  <si>
    <t>hgss2-48</t>
  </si>
  <si>
    <t>hgss2-49</t>
  </si>
  <si>
    <t>hgss2-50</t>
  </si>
  <si>
    <t>hgss2-51</t>
  </si>
  <si>
    <t>hgss2-52</t>
  </si>
  <si>
    <t>hgss2-53</t>
  </si>
  <si>
    <t>hgss2-54</t>
  </si>
  <si>
    <t>hgss2-55</t>
  </si>
  <si>
    <t>hgss2-56</t>
  </si>
  <si>
    <t>hgss2-57</t>
  </si>
  <si>
    <t>hgss2-58</t>
  </si>
  <si>
    <t>hgss2-59</t>
  </si>
  <si>
    <t>hgss2-60</t>
  </si>
  <si>
    <t>hgss2-61</t>
  </si>
  <si>
    <t>hgss2-62</t>
  </si>
  <si>
    <t>hgss2-63</t>
  </si>
  <si>
    <t>hgss2-64</t>
  </si>
  <si>
    <t>hgss2-65</t>
  </si>
  <si>
    <t>hgss2-66</t>
  </si>
  <si>
    <t>hgss2-67</t>
  </si>
  <si>
    <t>hgss2-68</t>
  </si>
  <si>
    <t>hgss2-69</t>
  </si>
  <si>
    <t>hgss2-70</t>
  </si>
  <si>
    <t>hgss2-84</t>
  </si>
  <si>
    <t>hgss2-85</t>
  </si>
  <si>
    <t>hgss2-86</t>
  </si>
  <si>
    <t>hgss2-87</t>
  </si>
  <si>
    <t>hgss2-88</t>
  </si>
  <si>
    <t>hgss2-89</t>
  </si>
  <si>
    <t>hgss2-90</t>
  </si>
  <si>
    <t>Entei &amp; Raikou LEGEND</t>
  </si>
  <si>
    <t>[243, 244]</t>
  </si>
  <si>
    <t>hgss2-91</t>
  </si>
  <si>
    <t>hgss2-92</t>
  </si>
  <si>
    <t>Raikou &amp; Suicune LEGEND</t>
  </si>
  <si>
    <t>[243, 245]</t>
  </si>
  <si>
    <t>hgss2-93</t>
  </si>
  <si>
    <t>hgss2-94</t>
  </si>
  <si>
    <t>Suicune &amp; Entei LEGEND</t>
  </si>
  <si>
    <t>[244, 245]</t>
  </si>
  <si>
    <t>hgss2-95</t>
  </si>
  <si>
    <t>hgss3-1</t>
  </si>
  <si>
    <t>hgss3-2</t>
  </si>
  <si>
    <t>hgss3-3</t>
  </si>
  <si>
    <t>hgss3-4</t>
  </si>
  <si>
    <t>hgss3-5</t>
  </si>
  <si>
    <t>hgss3-6</t>
  </si>
  <si>
    <t>hgss3-7</t>
  </si>
  <si>
    <t>hgss3-8</t>
  </si>
  <si>
    <t>hgss3-9</t>
  </si>
  <si>
    <t>hgss3-10</t>
  </si>
  <si>
    <t>hgss3-11</t>
  </si>
  <si>
    <t>hgss3-12</t>
  </si>
  <si>
    <t>hgss3-13</t>
  </si>
  <si>
    <t>hgss3-14</t>
  </si>
  <si>
    <t>hgss3-15</t>
  </si>
  <si>
    <t>hgss3-16</t>
  </si>
  <si>
    <t>hgss3-17</t>
  </si>
  <si>
    <t>hgss3-18</t>
  </si>
  <si>
    <t>hgss3-19</t>
  </si>
  <si>
    <t>hgss3-20</t>
  </si>
  <si>
    <t>hgss3-21</t>
  </si>
  <si>
    <t>hgss3-22</t>
  </si>
  <si>
    <t>hgss3-23</t>
  </si>
  <si>
    <t>hgss3-24</t>
  </si>
  <si>
    <t>hgss3-25</t>
  </si>
  <si>
    <t>hgss3-26</t>
  </si>
  <si>
    <t>hgss3-27</t>
  </si>
  <si>
    <t>hgss3-28</t>
  </si>
  <si>
    <t>hgss3-29</t>
  </si>
  <si>
    <t>hgss3-30</t>
  </si>
  <si>
    <t>hgss3-31</t>
  </si>
  <si>
    <t>hgss3-32</t>
  </si>
  <si>
    <t>hgss3-33</t>
  </si>
  <si>
    <t>hgss3-34</t>
  </si>
  <si>
    <t>hgss3-35</t>
  </si>
  <si>
    <t>hgss3-36</t>
  </si>
  <si>
    <t>hgss3-37</t>
  </si>
  <si>
    <t>hgss3-38</t>
  </si>
  <si>
    <t>hgss3-39</t>
  </si>
  <si>
    <t>hgss3-40</t>
  </si>
  <si>
    <t>hgss3-41</t>
  </si>
  <si>
    <t>hgss3-42</t>
  </si>
  <si>
    <t>hgss3-43</t>
  </si>
  <si>
    <t>hgss3-44</t>
  </si>
  <si>
    <t>hgss3-45</t>
  </si>
  <si>
    <t>hgss3-46</t>
  </si>
  <si>
    <t>hgss3-47</t>
  </si>
  <si>
    <t>hgss3-48</t>
  </si>
  <si>
    <t>hgss3-49</t>
  </si>
  <si>
    <t>hgss3-50</t>
  </si>
  <si>
    <t>hgss3-51</t>
  </si>
  <si>
    <t>hgss3-52</t>
  </si>
  <si>
    <t>hgss3-53</t>
  </si>
  <si>
    <t>hgss3-54</t>
  </si>
  <si>
    <t>hgss3-55</t>
  </si>
  <si>
    <t>hgss3-56</t>
  </si>
  <si>
    <t>hgss3-57</t>
  </si>
  <si>
    <t>hgss3-58</t>
  </si>
  <si>
    <t>hgss3-59</t>
  </si>
  <si>
    <t>hgss3-60</t>
  </si>
  <si>
    <t>hgss3-61</t>
  </si>
  <si>
    <t>hgss3-62</t>
  </si>
  <si>
    <t>hgss3-63</t>
  </si>
  <si>
    <t>hgss3-64</t>
  </si>
  <si>
    <t>hgss3-65</t>
  </si>
  <si>
    <t>hgss3-66</t>
  </si>
  <si>
    <t>hgss3-67</t>
  </si>
  <si>
    <t>hgss3-68</t>
  </si>
  <si>
    <t>hgss3-69</t>
  </si>
  <si>
    <t>hgss3-70</t>
  </si>
  <si>
    <t>hgss3-81</t>
  </si>
  <si>
    <t>hgss3-82</t>
  </si>
  <si>
    <t>hgss3-83</t>
  </si>
  <si>
    <t>hgss3-84</t>
  </si>
  <si>
    <t>hgss3-85</t>
  </si>
  <si>
    <t>hgss3-86</t>
  </si>
  <si>
    <t>hgss3-87</t>
  </si>
  <si>
    <t>Kyogre &amp; Groudon LEGEND</t>
  </si>
  <si>
    <t>[382, 383]</t>
  </si>
  <si>
    <t>hgss3-88</t>
  </si>
  <si>
    <t>hgss3-89</t>
  </si>
  <si>
    <t>Rayquaza &amp; Deoxys LEGEND</t>
  </si>
  <si>
    <t>[384, 386]</t>
  </si>
  <si>
    <t>hgss3-90</t>
  </si>
  <si>
    <t>hgss4-1</t>
  </si>
  <si>
    <t>hgss4-2</t>
  </si>
  <si>
    <t>hgss4-3</t>
  </si>
  <si>
    <t>hgss4-4</t>
  </si>
  <si>
    <t>hgss4-5</t>
  </si>
  <si>
    <t>hgss4-6</t>
  </si>
  <si>
    <t>hgss4-7</t>
  </si>
  <si>
    <t>hgss4-8</t>
  </si>
  <si>
    <t>hgss4-9</t>
  </si>
  <si>
    <t>hgss4-10</t>
  </si>
  <si>
    <t>hgss4-11</t>
  </si>
  <si>
    <t>hgss4-12</t>
  </si>
  <si>
    <t>hgss4-13</t>
  </si>
  <si>
    <t>hgss4-14</t>
  </si>
  <si>
    <t>hgss4-15</t>
  </si>
  <si>
    <t>hgss4-16</t>
  </si>
  <si>
    <t>hgss4-17</t>
  </si>
  <si>
    <t>hgss4-18</t>
  </si>
  <si>
    <t>hgss4-19</t>
  </si>
  <si>
    <t>hgss4-20</t>
  </si>
  <si>
    <t>hgss4-21</t>
  </si>
  <si>
    <t>hgss4-22</t>
  </si>
  <si>
    <t>hgss4-23</t>
  </si>
  <si>
    <t>hgss4-24</t>
  </si>
  <si>
    <t>hgss4-25</t>
  </si>
  <si>
    <t>hgss4-26</t>
  </si>
  <si>
    <t>hgss4-27</t>
  </si>
  <si>
    <t>hgss4-28</t>
  </si>
  <si>
    <t>hgss4-29</t>
  </si>
  <si>
    <t>hgss4-30</t>
  </si>
  <si>
    <t>hgss4-31</t>
  </si>
  <si>
    <t>hgss4-32</t>
  </si>
  <si>
    <t>hgss4-33</t>
  </si>
  <si>
    <t>hgss4-34</t>
  </si>
  <si>
    <t>hgss4-35</t>
  </si>
  <si>
    <t>hgss4-36</t>
  </si>
  <si>
    <t>hgss4-37</t>
  </si>
  <si>
    <t>hgss4-38</t>
  </si>
  <si>
    <t>hgss4-39</t>
  </si>
  <si>
    <t>hgss4-40</t>
  </si>
  <si>
    <t>hgss4-41</t>
  </si>
  <si>
    <t>hgss4-42</t>
  </si>
  <si>
    <t>hgss4-43</t>
  </si>
  <si>
    <t>hgss4-44</t>
  </si>
  <si>
    <t>hgss4-45</t>
  </si>
  <si>
    <t>hgss4-46</t>
  </si>
  <si>
    <t>hgss4-47</t>
  </si>
  <si>
    <t>hgss4-48</t>
  </si>
  <si>
    <t>hgss4-49</t>
  </si>
  <si>
    <t>hgss4-50</t>
  </si>
  <si>
    <t>hgss4-51</t>
  </si>
  <si>
    <t>hgss4-52</t>
  </si>
  <si>
    <t>hgss4-53</t>
  </si>
  <si>
    <t>hgss4-54</t>
  </si>
  <si>
    <t>hgss4-55</t>
  </si>
  <si>
    <t>hgss4-56</t>
  </si>
  <si>
    <t>hgss4-57</t>
  </si>
  <si>
    <t>hgss4-58</t>
  </si>
  <si>
    <t>hgss4-59</t>
  </si>
  <si>
    <t>hgss4-60</t>
  </si>
  <si>
    <t>hgss4-61</t>
  </si>
  <si>
    <t>hgss4-62</t>
  </si>
  <si>
    <t>hgss4-63</t>
  </si>
  <si>
    <t>hgss4-64</t>
  </si>
  <si>
    <t>hgss4-65</t>
  </si>
  <si>
    <t>hgss4-66</t>
  </si>
  <si>
    <t>hgss4-67</t>
  </si>
  <si>
    <t>hgss4-68</t>
  </si>
  <si>
    <t>hgss4-69</t>
  </si>
  <si>
    <t>hgss4-70</t>
  </si>
  <si>
    <t>hgss4-71</t>
  </si>
  <si>
    <t>hgss4-72</t>
  </si>
  <si>
    <t>hgss4-73</t>
  </si>
  <si>
    <t>hgss4-74</t>
  </si>
  <si>
    <t>hgss4-75</t>
  </si>
  <si>
    <t>hgss4-76</t>
  </si>
  <si>
    <t>hgss4-77</t>
  </si>
  <si>
    <t>hgss4-78</t>
  </si>
  <si>
    <t>hgss4-79</t>
  </si>
  <si>
    <t>hgss4-80</t>
  </si>
  <si>
    <t>hgss4-81</t>
  </si>
  <si>
    <t>hgss4-82</t>
  </si>
  <si>
    <t>hgss4-83</t>
  </si>
  <si>
    <t>hgss4-84</t>
  </si>
  <si>
    <t>hgss4-91</t>
  </si>
  <si>
    <t>hgss4-92</t>
  </si>
  <si>
    <t>hgss4-93</t>
  </si>
  <si>
    <t>hgss4-94</t>
  </si>
  <si>
    <t>hgss4-95</t>
  </si>
  <si>
    <t>hgss4-96</t>
  </si>
  <si>
    <t>hgss4-97</t>
  </si>
  <si>
    <t>hgss4-98</t>
  </si>
  <si>
    <t>hgss4-99</t>
  </si>
  <si>
    <t>Darkrai &amp; Cresselia LEGEND</t>
  </si>
  <si>
    <t>[488, 491]</t>
  </si>
  <si>
    <t>hgss4-100</t>
  </si>
  <si>
    <t>hgss4-101</t>
  </si>
  <si>
    <t>Palkia &amp; Dialga LEGEND</t>
  </si>
  <si>
    <t>[483, 484]</t>
  </si>
  <si>
    <t>hgss4-102</t>
  </si>
  <si>
    <t>hsp-HGSS01</t>
  </si>
  <si>
    <t>hsp-HGSS02</t>
  </si>
  <si>
    <t>hsp-HGSS03</t>
  </si>
  <si>
    <t>hsp-HGSS04</t>
  </si>
  <si>
    <t>hsp-HGSS05</t>
  </si>
  <si>
    <t>hsp-HGSS06</t>
  </si>
  <si>
    <t>hsp-HGSS07</t>
  </si>
  <si>
    <t>hsp-HGSS08</t>
  </si>
  <si>
    <t>hsp-HGSS09</t>
  </si>
  <si>
    <t>hsp-HGSS10</t>
  </si>
  <si>
    <t>hsp-HGSS11</t>
  </si>
  <si>
    <t>hsp-HGSS12</t>
  </si>
  <si>
    <t>hsp-HGSS13</t>
  </si>
  <si>
    <t>hsp-HGSS14</t>
  </si>
  <si>
    <t>hsp-HGSS15</t>
  </si>
  <si>
    <t>hsp-HGSS16</t>
  </si>
  <si>
    <t>hsp-HGSS17</t>
  </si>
  <si>
    <t>hsp-HGSS19</t>
  </si>
  <si>
    <t>hsp-HGSS20</t>
  </si>
  <si>
    <t>hsp-HGSS21</t>
  </si>
  <si>
    <t>hsp-HGSS22</t>
  </si>
  <si>
    <t>hsp-HGSS23</t>
  </si>
  <si>
    <t>hsp-HGSS24</t>
  </si>
  <si>
    <t>hsp-HGSS25</t>
  </si>
  <si>
    <t>mcd11-1</t>
  </si>
  <si>
    <t>mcd11-2</t>
  </si>
  <si>
    <t>mcd11-3</t>
  </si>
  <si>
    <t>mcd11-4</t>
  </si>
  <si>
    <t>mcd11-5</t>
  </si>
  <si>
    <t>mcd11-6</t>
  </si>
  <si>
    <t>mcd11-7</t>
  </si>
  <si>
    <t>mcd11-8</t>
  </si>
  <si>
    <t>mcd11-9</t>
  </si>
  <si>
    <t>mcd11-10</t>
  </si>
  <si>
    <t>mcd11-11</t>
  </si>
  <si>
    <t>mcd11-12</t>
  </si>
  <si>
    <t>mcd12-1</t>
  </si>
  <si>
    <t>mcd12-2</t>
  </si>
  <si>
    <t>mcd12-3</t>
  </si>
  <si>
    <t>mcd12-4</t>
  </si>
  <si>
    <t>mcd12-5</t>
  </si>
  <si>
    <t>mcd12-6</t>
  </si>
  <si>
    <t>mcd12-7</t>
  </si>
  <si>
    <t>mcd12-8</t>
  </si>
  <si>
    <t>mcd12-9</t>
  </si>
  <si>
    <t>mcd12-10</t>
  </si>
  <si>
    <t>mcd12-11</t>
  </si>
  <si>
    <t>mcd12-12</t>
  </si>
  <si>
    <t>mcd14-1</t>
  </si>
  <si>
    <t>mcd14-2</t>
  </si>
  <si>
    <t>Chespin</t>
  </si>
  <si>
    <t>[650]</t>
  </si>
  <si>
    <t>mcd14-3</t>
  </si>
  <si>
    <t>Fennekin</t>
  </si>
  <si>
    <t>[653]</t>
  </si>
  <si>
    <t>mcd14-4</t>
  </si>
  <si>
    <t>Froakie</t>
  </si>
  <si>
    <t>[656]</t>
  </si>
  <si>
    <t>mcd14-5</t>
  </si>
  <si>
    <t>mcd14-6</t>
  </si>
  <si>
    <t>Inkay</t>
  </si>
  <si>
    <t>[686]</t>
  </si>
  <si>
    <t>mcd14-7</t>
  </si>
  <si>
    <t>Honedge</t>
  </si>
  <si>
    <t>[679]</t>
  </si>
  <si>
    <t>mcd14-8</t>
  </si>
  <si>
    <t>mcd14-9</t>
  </si>
  <si>
    <t>mcd14-10</t>
  </si>
  <si>
    <t>Bunnelby</t>
  </si>
  <si>
    <t>[659]</t>
  </si>
  <si>
    <t>mcd14-11</t>
  </si>
  <si>
    <t>mcd14-12</t>
  </si>
  <si>
    <t>Furfrou</t>
  </si>
  <si>
    <t>[676]</t>
  </si>
  <si>
    <t>mcd15-1</t>
  </si>
  <si>
    <t>mcd15-2</t>
  </si>
  <si>
    <t>mcd15-3</t>
  </si>
  <si>
    <t>mcd15-4</t>
  </si>
  <si>
    <t>mcd15-5</t>
  </si>
  <si>
    <t>mcd15-6</t>
  </si>
  <si>
    <t>mcd15-7</t>
  </si>
  <si>
    <t>mcd15-8</t>
  </si>
  <si>
    <t>mcd15-9</t>
  </si>
  <si>
    <t>mcd15-10</t>
  </si>
  <si>
    <t>mcd15-11</t>
  </si>
  <si>
    <t>mcd15-12</t>
  </si>
  <si>
    <t>mcd16-1</t>
  </si>
  <si>
    <t>mcd16-2</t>
  </si>
  <si>
    <t>mcd16-3</t>
  </si>
  <si>
    <t>mcd16-4</t>
  </si>
  <si>
    <t>mcd16-5</t>
  </si>
  <si>
    <t>mcd16-6</t>
  </si>
  <si>
    <t>mcd16-7</t>
  </si>
  <si>
    <t>mcd16-8</t>
  </si>
  <si>
    <t>mcd16-9</t>
  </si>
  <si>
    <t>mcd16-10</t>
  </si>
  <si>
    <t>mcd16-11</t>
  </si>
  <si>
    <t>mcd16-12</t>
  </si>
  <si>
    <t>mcd17-1</t>
  </si>
  <si>
    <t>Rowlet</t>
  </si>
  <si>
    <t>[722]</t>
  </si>
  <si>
    <t>mcd17-2</t>
  </si>
  <si>
    <t>Grubbin</t>
  </si>
  <si>
    <t>[736]</t>
  </si>
  <si>
    <t>mcd17-3</t>
  </si>
  <si>
    <t>Litten</t>
  </si>
  <si>
    <t>[725]</t>
  </si>
  <si>
    <t>mcd17-4</t>
  </si>
  <si>
    <t>Popplio</t>
  </si>
  <si>
    <t>[728]</t>
  </si>
  <si>
    <t>mcd17-5</t>
  </si>
  <si>
    <t>mcd17-6</t>
  </si>
  <si>
    <t>mcd17-7</t>
  </si>
  <si>
    <t>Crabrawler</t>
  </si>
  <si>
    <t>[739]</t>
  </si>
  <si>
    <t>mcd17-8</t>
  </si>
  <si>
    <t>Alolan Meowth</t>
  </si>
  <si>
    <t>mcd17-9</t>
  </si>
  <si>
    <t>Alolan Diglett</t>
  </si>
  <si>
    <t>mcd17-10</t>
  </si>
  <si>
    <t>Cutiefly</t>
  </si>
  <si>
    <t>[742]</t>
  </si>
  <si>
    <t>mcd17-11</t>
  </si>
  <si>
    <t>Pikipek</t>
  </si>
  <si>
    <t>[731]</t>
  </si>
  <si>
    <t>mcd17-12</t>
  </si>
  <si>
    <t>Yungoos</t>
  </si>
  <si>
    <t>[734]</t>
  </si>
  <si>
    <t>mcd18-1</t>
  </si>
  <si>
    <t>mcd18-2</t>
  </si>
  <si>
    <t>mcd18-3</t>
  </si>
  <si>
    <t>mcd18-4</t>
  </si>
  <si>
    <t>mcd18-5</t>
  </si>
  <si>
    <t>mcd18-6</t>
  </si>
  <si>
    <t>mcd18-7</t>
  </si>
  <si>
    <t>mcd18-8</t>
  </si>
  <si>
    <t>mcd18-9</t>
  </si>
  <si>
    <t>mcd18-10</t>
  </si>
  <si>
    <t>mcd18-11</t>
  </si>
  <si>
    <t>mcd18-12</t>
  </si>
  <si>
    <t>mcd19-1</t>
  </si>
  <si>
    <t>mcd19-2</t>
  </si>
  <si>
    <t>Alolan Exeggutor</t>
  </si>
  <si>
    <t>mcd19-3</t>
  </si>
  <si>
    <t>mcd19-4</t>
  </si>
  <si>
    <t>Alolan Sandshrew</t>
  </si>
  <si>
    <t>mcd19-5</t>
  </si>
  <si>
    <t>mcd19-6</t>
  </si>
  <si>
    <t>mcd19-7</t>
  </si>
  <si>
    <t>mcd19-8</t>
  </si>
  <si>
    <t>mcd19-9</t>
  </si>
  <si>
    <t>mcd19-10</t>
  </si>
  <si>
    <t>mcd19-11</t>
  </si>
  <si>
    <t>Alolan Dugtrio</t>
  </si>
  <si>
    <t>mcd19-12</t>
  </si>
  <si>
    <t>mcd21-1</t>
  </si>
  <si>
    <t>mcd21-2</t>
  </si>
  <si>
    <t>mcd21-3</t>
  </si>
  <si>
    <t>mcd21-4</t>
  </si>
  <si>
    <t>mcd21-5</t>
  </si>
  <si>
    <t>mcd21-6</t>
  </si>
  <si>
    <t>mcd21-7</t>
  </si>
  <si>
    <t>mcd21-8</t>
  </si>
  <si>
    <t>Grookey</t>
  </si>
  <si>
    <t>mcd21-9</t>
  </si>
  <si>
    <t>mcd21-10</t>
  </si>
  <si>
    <t>mcd21-11</t>
  </si>
  <si>
    <t>mcd21-12</t>
  </si>
  <si>
    <t>mcd21-13</t>
  </si>
  <si>
    <t>mcd21-14</t>
  </si>
  <si>
    <t>mcd21-15</t>
  </si>
  <si>
    <t>mcd21-16</t>
  </si>
  <si>
    <t>Scorbunny</t>
  </si>
  <si>
    <t>mcd21-17</t>
  </si>
  <si>
    <t>mcd21-18</t>
  </si>
  <si>
    <t>mcd21-19</t>
  </si>
  <si>
    <t>mcd21-20</t>
  </si>
  <si>
    <t>mcd21-21</t>
  </si>
  <si>
    <t>mcd21-22</t>
  </si>
  <si>
    <t>mcd21-23</t>
  </si>
  <si>
    <t>mcd21-24</t>
  </si>
  <si>
    <t>Sobble</t>
  </si>
  <si>
    <t>mcd21-25</t>
  </si>
  <si>
    <t>mcd22-1</t>
  </si>
  <si>
    <t>mcd22-2</t>
  </si>
  <si>
    <t>mcd22-3</t>
  </si>
  <si>
    <t>Gossifleur</t>
  </si>
  <si>
    <t>[829]</t>
  </si>
  <si>
    <t>mcd22-4</t>
  </si>
  <si>
    <t>mcd22-5</t>
  </si>
  <si>
    <t>mcd22-6</t>
  </si>
  <si>
    <t>mcd22-7</t>
  </si>
  <si>
    <t>mcd22-8</t>
  </si>
  <si>
    <t>mcd22-9</t>
  </si>
  <si>
    <t>mcd22-10</t>
  </si>
  <si>
    <t>mcd22-11</t>
  </si>
  <si>
    <t>mcd22-12</t>
  </si>
  <si>
    <t>Bewear</t>
  </si>
  <si>
    <t>[760]</t>
  </si>
  <si>
    <t>Stufful</t>
  </si>
  <si>
    <t>mcd22-13</t>
  </si>
  <si>
    <t>Pangoro</t>
  </si>
  <si>
    <t>[675]</t>
  </si>
  <si>
    <t>Pancham</t>
  </si>
  <si>
    <t>mcd22-14</t>
  </si>
  <si>
    <t>Drampa</t>
  </si>
  <si>
    <t>[780]</t>
  </si>
  <si>
    <t>mcd22-15</t>
  </si>
  <si>
    <t>neo1-1</t>
  </si>
  <si>
    <t>neo1-2</t>
  </si>
  <si>
    <t>neo1-3</t>
  </si>
  <si>
    <t>neo1-4</t>
  </si>
  <si>
    <t>neo1-5</t>
  </si>
  <si>
    <t>neo1-6</t>
  </si>
  <si>
    <t>neo1-7</t>
  </si>
  <si>
    <t>neo1-8</t>
  </si>
  <si>
    <t>neo1-9</t>
  </si>
  <si>
    <t>neo1-10</t>
  </si>
  <si>
    <t>neo1-11</t>
  </si>
  <si>
    <t>neo1-12</t>
  </si>
  <si>
    <t>neo1-13</t>
  </si>
  <si>
    <t>neo1-14</t>
  </si>
  <si>
    <t>neo1-15</t>
  </si>
  <si>
    <t>neo1-16</t>
  </si>
  <si>
    <t>neo1-17</t>
  </si>
  <si>
    <t>neo1-18</t>
  </si>
  <si>
    <t>neo1-20</t>
  </si>
  <si>
    <t>neo1-21</t>
  </si>
  <si>
    <t>neo1-22</t>
  </si>
  <si>
    <t>neo1-23</t>
  </si>
  <si>
    <t>neo1-24</t>
  </si>
  <si>
    <t>neo1-25</t>
  </si>
  <si>
    <t>neo1-26</t>
  </si>
  <si>
    <t>neo1-27</t>
  </si>
  <si>
    <t>neo1-28</t>
  </si>
  <si>
    <t>neo1-29</t>
  </si>
  <si>
    <t>neo1-30</t>
  </si>
  <si>
    <t>neo1-31</t>
  </si>
  <si>
    <t>neo1-32</t>
  </si>
  <si>
    <t>neo1-33</t>
  </si>
  <si>
    <t>neo1-34</t>
  </si>
  <si>
    <t>neo1-35</t>
  </si>
  <si>
    <t>neo1-36</t>
  </si>
  <si>
    <t>neo1-37</t>
  </si>
  <si>
    <t>neo1-38</t>
  </si>
  <si>
    <t>neo1-39</t>
  </si>
  <si>
    <t>neo1-40</t>
  </si>
  <si>
    <t>neo1-41</t>
  </si>
  <si>
    <t>neo1-42</t>
  </si>
  <si>
    <t>neo1-43</t>
  </si>
  <si>
    <t>neo1-44</t>
  </si>
  <si>
    <t>neo1-45</t>
  </si>
  <si>
    <t>neo1-46</t>
  </si>
  <si>
    <t>neo1-47</t>
  </si>
  <si>
    <t>neo1-48</t>
  </si>
  <si>
    <t>neo1-49</t>
  </si>
  <si>
    <t>neo1-50</t>
  </si>
  <si>
    <t>neo1-51</t>
  </si>
  <si>
    <t>neo1-52</t>
  </si>
  <si>
    <t>neo1-53</t>
  </si>
  <si>
    <t>neo1-54</t>
  </si>
  <si>
    <t>neo1-55</t>
  </si>
  <si>
    <t>neo1-56</t>
  </si>
  <si>
    <t>neo1-57</t>
  </si>
  <si>
    <t>neo1-58</t>
  </si>
  <si>
    <t>neo1-59</t>
  </si>
  <si>
    <t>neo1-60</t>
  </si>
  <si>
    <t>neo1-61</t>
  </si>
  <si>
    <t>neo1-62</t>
  </si>
  <si>
    <t>neo1-63</t>
  </si>
  <si>
    <t>neo1-64</t>
  </si>
  <si>
    <t>neo1-65</t>
  </si>
  <si>
    <t>neo1-66</t>
  </si>
  <si>
    <t>neo1-67</t>
  </si>
  <si>
    <t>neo1-68</t>
  </si>
  <si>
    <t>neo1-69</t>
  </si>
  <si>
    <t>neo1-70</t>
  </si>
  <si>
    <t>neo1-71</t>
  </si>
  <si>
    <t>neo1-72</t>
  </si>
  <si>
    <t>neo1-73</t>
  </si>
  <si>
    <t>neo1-74</t>
  </si>
  <si>
    <t>neo1-75</t>
  </si>
  <si>
    <t>neo1-76</t>
  </si>
  <si>
    <t>neo1-77</t>
  </si>
  <si>
    <t>neo1-78</t>
  </si>
  <si>
    <t>neo1-79</t>
  </si>
  <si>
    <t>neo1-80</t>
  </si>
  <si>
    <t>neo1-81</t>
  </si>
  <si>
    <t>neo1-82</t>
  </si>
  <si>
    <t>neo2-1</t>
  </si>
  <si>
    <t>neo2-2</t>
  </si>
  <si>
    <t>neo2-3</t>
  </si>
  <si>
    <t>neo2-4</t>
  </si>
  <si>
    <t>neo2-5</t>
  </si>
  <si>
    <t>neo2-6</t>
  </si>
  <si>
    <t>neo2-7</t>
  </si>
  <si>
    <t>neo2-8</t>
  </si>
  <si>
    <t>neo2-9</t>
  </si>
  <si>
    <t>neo2-10</t>
  </si>
  <si>
    <t>neo2-11</t>
  </si>
  <si>
    <t>neo2-12</t>
  </si>
  <si>
    <t>neo2-13</t>
  </si>
  <si>
    <t>neo2-14</t>
  </si>
  <si>
    <t>Unown [A]</t>
  </si>
  <si>
    <t>neo2-15</t>
  </si>
  <si>
    <t>neo2-16</t>
  </si>
  <si>
    <t>neo2-17</t>
  </si>
  <si>
    <t>neo2-18</t>
  </si>
  <si>
    <t>neo2-19</t>
  </si>
  <si>
    <t>neo2-20</t>
  </si>
  <si>
    <t>neo2-21</t>
  </si>
  <si>
    <t>neo2-22</t>
  </si>
  <si>
    <t>neo2-23</t>
  </si>
  <si>
    <t>neo2-24</t>
  </si>
  <si>
    <t>neo2-25</t>
  </si>
  <si>
    <t>neo2-26</t>
  </si>
  <si>
    <t>neo2-27</t>
  </si>
  <si>
    <t>neo2-28</t>
  </si>
  <si>
    <t>neo2-29</t>
  </si>
  <si>
    <t>neo2-30</t>
  </si>
  <si>
    <t>neo2-31</t>
  </si>
  <si>
    <t>neo2-32</t>
  </si>
  <si>
    <t>neo2-33</t>
  </si>
  <si>
    <t>neo2-34</t>
  </si>
  <si>
    <t>neo2-35</t>
  </si>
  <si>
    <t>neo2-36</t>
  </si>
  <si>
    <t>neo2-37</t>
  </si>
  <si>
    <t>neo2-38</t>
  </si>
  <si>
    <t>neo2-39</t>
  </si>
  <si>
    <t>neo2-40</t>
  </si>
  <si>
    <t>neo2-41</t>
  </si>
  <si>
    <t>neo2-42</t>
  </si>
  <si>
    <t>neo2-43</t>
  </si>
  <si>
    <t>neo2-44</t>
  </si>
  <si>
    <t>neo2-45</t>
  </si>
  <si>
    <t>neo2-46</t>
  </si>
  <si>
    <t>neo2-47</t>
  </si>
  <si>
    <t>Unown [D]</t>
  </si>
  <si>
    <t>neo2-48</t>
  </si>
  <si>
    <t>Unown [F]</t>
  </si>
  <si>
    <t>neo2-49</t>
  </si>
  <si>
    <t>Unown [M]</t>
  </si>
  <si>
    <t>neo2-50</t>
  </si>
  <si>
    <t>Unown [N]</t>
  </si>
  <si>
    <t>neo2-51</t>
  </si>
  <si>
    <t>Unown [U]</t>
  </si>
  <si>
    <t>neo2-52</t>
  </si>
  <si>
    <t>neo2-53</t>
  </si>
  <si>
    <t>neo2-54</t>
  </si>
  <si>
    <t>neo2-55</t>
  </si>
  <si>
    <t>neo2-56</t>
  </si>
  <si>
    <t>neo2-57</t>
  </si>
  <si>
    <t>neo2-58</t>
  </si>
  <si>
    <t>neo2-59</t>
  </si>
  <si>
    <t>neo2-60</t>
  </si>
  <si>
    <t>neo2-61</t>
  </si>
  <si>
    <t>neo2-62</t>
  </si>
  <si>
    <t>neo2-63</t>
  </si>
  <si>
    <t>neo2-64</t>
  </si>
  <si>
    <t>neo2-65</t>
  </si>
  <si>
    <t>neo2-66</t>
  </si>
  <si>
    <t>HitmonchanHitmonleeHitmontop</t>
  </si>
  <si>
    <t>neo2-67</t>
  </si>
  <si>
    <t>Unown [E]</t>
  </si>
  <si>
    <t>neo2-68</t>
  </si>
  <si>
    <t>Unown [I]</t>
  </si>
  <si>
    <t>neo2-69</t>
  </si>
  <si>
    <t>Unown [O]</t>
  </si>
  <si>
    <t>neo2-70</t>
  </si>
  <si>
    <t>neo2-71</t>
  </si>
  <si>
    <t>neo3-1</t>
  </si>
  <si>
    <t>neo3-2</t>
  </si>
  <si>
    <t>neo3-3</t>
  </si>
  <si>
    <t>neo3-4</t>
  </si>
  <si>
    <t>neo3-5</t>
  </si>
  <si>
    <t>neo3-6</t>
  </si>
  <si>
    <t>neo3-7</t>
  </si>
  <si>
    <t>neo3-8</t>
  </si>
  <si>
    <t>neo3-9</t>
  </si>
  <si>
    <t>neo3-10</t>
  </si>
  <si>
    <t>neo3-11</t>
  </si>
  <si>
    <t>neo3-12</t>
  </si>
  <si>
    <t>neo3-13</t>
  </si>
  <si>
    <t>neo3-14</t>
  </si>
  <si>
    <t>neo3-15</t>
  </si>
  <si>
    <t>neo3-16</t>
  </si>
  <si>
    <t>neo3-17</t>
  </si>
  <si>
    <t>neo3-18</t>
  </si>
  <si>
    <t>neo3-19</t>
  </si>
  <si>
    <t>neo3-20</t>
  </si>
  <si>
    <t>neo3-21</t>
  </si>
  <si>
    <t>neo3-22</t>
  </si>
  <si>
    <t>neo3-23</t>
  </si>
  <si>
    <t>neo3-24</t>
  </si>
  <si>
    <t>neo3-25</t>
  </si>
  <si>
    <t>neo3-26</t>
  </si>
  <si>
    <t>neo3-27</t>
  </si>
  <si>
    <t>neo3-28</t>
  </si>
  <si>
    <t>neo3-29</t>
  </si>
  <si>
    <t>neo3-30</t>
  </si>
  <si>
    <t>neo3-31</t>
  </si>
  <si>
    <t>neo3-32</t>
  </si>
  <si>
    <t>neo3-33</t>
  </si>
  <si>
    <t>neo3-34</t>
  </si>
  <si>
    <t>neo3-35</t>
  </si>
  <si>
    <t>neo3-36</t>
  </si>
  <si>
    <t>neo3-37</t>
  </si>
  <si>
    <t>neo3-38</t>
  </si>
  <si>
    <t>neo3-39</t>
  </si>
  <si>
    <t>Unown [B]</t>
  </si>
  <si>
    <t>neo3-40</t>
  </si>
  <si>
    <t>Unown [Y]</t>
  </si>
  <si>
    <t>neo3-41</t>
  </si>
  <si>
    <t>neo3-42</t>
  </si>
  <si>
    <t>neo3-43</t>
  </si>
  <si>
    <t>neo3-44</t>
  </si>
  <si>
    <t>neo3-45</t>
  </si>
  <si>
    <t>neo3-46</t>
  </si>
  <si>
    <t>neo3-47</t>
  </si>
  <si>
    <t>neo3-48</t>
  </si>
  <si>
    <t>neo3-49</t>
  </si>
  <si>
    <t>neo3-50</t>
  </si>
  <si>
    <t>neo3-51</t>
  </si>
  <si>
    <t>neo3-52</t>
  </si>
  <si>
    <t>neo3-53</t>
  </si>
  <si>
    <t>neo3-54</t>
  </si>
  <si>
    <t>neo3-55</t>
  </si>
  <si>
    <t>neo3-56</t>
  </si>
  <si>
    <t>neo3-57</t>
  </si>
  <si>
    <t>neo3-58</t>
  </si>
  <si>
    <t>Unown [K]</t>
  </si>
  <si>
    <t>neo3-59</t>
  </si>
  <si>
    <t>neo3-65</t>
  </si>
  <si>
    <t>Shining Gyarados</t>
  </si>
  <si>
    <t>neo3-66</t>
  </si>
  <si>
    <t>neo4-1</t>
  </si>
  <si>
    <t>neo4-2</t>
  </si>
  <si>
    <t>neo4-3</t>
  </si>
  <si>
    <t>Dark Donphan</t>
  </si>
  <si>
    <t>neo4-4</t>
  </si>
  <si>
    <t>Dark Espeon</t>
  </si>
  <si>
    <t>neo4-5</t>
  </si>
  <si>
    <t>Dark Feraligatr</t>
  </si>
  <si>
    <t>Dark Croconaw</t>
  </si>
  <si>
    <t>neo4-6</t>
  </si>
  <si>
    <t>Dark Gengar</t>
  </si>
  <si>
    <t>Dark Haunter</t>
  </si>
  <si>
    <t>neo4-7</t>
  </si>
  <si>
    <t>neo4-8</t>
  </si>
  <si>
    <t>Dark Porygon2</t>
  </si>
  <si>
    <t>neo4-9</t>
  </si>
  <si>
    <t>Dark Scizor</t>
  </si>
  <si>
    <t>neo4-10</t>
  </si>
  <si>
    <t>Dark Typhlosion</t>
  </si>
  <si>
    <t>Dark Quilava</t>
  </si>
  <si>
    <t>neo4-11</t>
  </si>
  <si>
    <t>neo4-12</t>
  </si>
  <si>
    <t>Light Arcanine</t>
  </si>
  <si>
    <t>neo4-13</t>
  </si>
  <si>
    <t>Light Azumarill</t>
  </si>
  <si>
    <t>neo4-14</t>
  </si>
  <si>
    <t>Light Dragonite</t>
  </si>
  <si>
    <t>Light Dragonair</t>
  </si>
  <si>
    <t>neo4-15</t>
  </si>
  <si>
    <t>Light Togetic</t>
  </si>
  <si>
    <t>neo4-17</t>
  </si>
  <si>
    <t>neo4-18</t>
  </si>
  <si>
    <t>neo4-19</t>
  </si>
  <si>
    <t>Dark Omastar</t>
  </si>
  <si>
    <t>Dark Omanyte</t>
  </si>
  <si>
    <t>neo4-20</t>
  </si>
  <si>
    <t>neo4-21</t>
  </si>
  <si>
    <t>Dark Ursaring</t>
  </si>
  <si>
    <t>neo4-22</t>
  </si>
  <si>
    <t>neo4-23</t>
  </si>
  <si>
    <t>Light Lanturn</t>
  </si>
  <si>
    <t>neo4-24</t>
  </si>
  <si>
    <t>Light Ledian</t>
  </si>
  <si>
    <t>neo4-25</t>
  </si>
  <si>
    <t>Light Machamp</t>
  </si>
  <si>
    <t>Light Machoke</t>
  </si>
  <si>
    <t>neo4-26</t>
  </si>
  <si>
    <t>Light Piloswine</t>
  </si>
  <si>
    <t>neo4-27</t>
  </si>
  <si>
    <t>Unown [G]</t>
  </si>
  <si>
    <t>neo4-28</t>
  </si>
  <si>
    <t>Unown [H]</t>
  </si>
  <si>
    <t>neo4-29</t>
  </si>
  <si>
    <t>Unown [W]</t>
  </si>
  <si>
    <t>neo4-30</t>
  </si>
  <si>
    <t>Unown [X]</t>
  </si>
  <si>
    <t>neo4-31</t>
  </si>
  <si>
    <t>neo4-32</t>
  </si>
  <si>
    <t>neo4-33</t>
  </si>
  <si>
    <t>Dark Exeggutor</t>
  </si>
  <si>
    <t>neo4-34</t>
  </si>
  <si>
    <t>neo4-35</t>
  </si>
  <si>
    <t>Dark Forretress</t>
  </si>
  <si>
    <t>neo4-36</t>
  </si>
  <si>
    <t>neo4-37</t>
  </si>
  <si>
    <t>neo4-38</t>
  </si>
  <si>
    <t>neo4-39</t>
  </si>
  <si>
    <t>neo4-40</t>
  </si>
  <si>
    <t>Dark Wigglytuff</t>
  </si>
  <si>
    <t>neo4-41</t>
  </si>
  <si>
    <t>neo4-42</t>
  </si>
  <si>
    <t>neo4-43</t>
  </si>
  <si>
    <t>neo4-44</t>
  </si>
  <si>
    <t>neo4-45</t>
  </si>
  <si>
    <t>Light Dewgong</t>
  </si>
  <si>
    <t>neo4-46</t>
  </si>
  <si>
    <t>Light Flareon</t>
  </si>
  <si>
    <t>neo4-47</t>
  </si>
  <si>
    <t>Light Golduck</t>
  </si>
  <si>
    <t>neo4-48</t>
  </si>
  <si>
    <t>Light Jolteon</t>
  </si>
  <si>
    <t>neo4-49</t>
  </si>
  <si>
    <t>neo4-50</t>
  </si>
  <si>
    <t>Light Ninetales</t>
  </si>
  <si>
    <t>neo4-51</t>
  </si>
  <si>
    <t>Light Slowbro</t>
  </si>
  <si>
    <t>neo4-52</t>
  </si>
  <si>
    <t>Light Vaporeon</t>
  </si>
  <si>
    <t>neo4-53</t>
  </si>
  <si>
    <t>Light Venomoth</t>
  </si>
  <si>
    <t>neo4-54</t>
  </si>
  <si>
    <t>Light Wigglytuff</t>
  </si>
  <si>
    <t>neo4-55</t>
  </si>
  <si>
    <t>neo4-56</t>
  </si>
  <si>
    <t>neo4-57</t>
  </si>
  <si>
    <t>Unown [C]</t>
  </si>
  <si>
    <t>neo4-58</t>
  </si>
  <si>
    <t>Unown [P]</t>
  </si>
  <si>
    <t>neo4-59</t>
  </si>
  <si>
    <t>Unown [Q]</t>
  </si>
  <si>
    <t>neo4-60</t>
  </si>
  <si>
    <t>Unown [Z]</t>
  </si>
  <si>
    <t>neo4-61</t>
  </si>
  <si>
    <t>neo4-62</t>
  </si>
  <si>
    <t>neo4-63</t>
  </si>
  <si>
    <t>neo4-64</t>
  </si>
  <si>
    <t>neo4-65</t>
  </si>
  <si>
    <t>neo4-66</t>
  </si>
  <si>
    <t>neo4-67</t>
  </si>
  <si>
    <t>neo4-68</t>
  </si>
  <si>
    <t>neo4-69</t>
  </si>
  <si>
    <t>neo4-70</t>
  </si>
  <si>
    <t>neo4-71</t>
  </si>
  <si>
    <t>neo4-72</t>
  </si>
  <si>
    <t>Light Sunflora</t>
  </si>
  <si>
    <t>neo4-73</t>
  </si>
  <si>
    <t>neo4-74</t>
  </si>
  <si>
    <t>neo4-75</t>
  </si>
  <si>
    <t>neo4-76</t>
  </si>
  <si>
    <t>neo4-77</t>
  </si>
  <si>
    <t>neo4-78</t>
  </si>
  <si>
    <t>neo4-79</t>
  </si>
  <si>
    <t>neo4-80</t>
  </si>
  <si>
    <t>neo4-81</t>
  </si>
  <si>
    <t>neo4-82</t>
  </si>
  <si>
    <t>neo4-83</t>
  </si>
  <si>
    <t>neo4-84</t>
  </si>
  <si>
    <t>neo4-85</t>
  </si>
  <si>
    <t>neo4-86</t>
  </si>
  <si>
    <t>Unown [L]</t>
  </si>
  <si>
    <t>neo4-87</t>
  </si>
  <si>
    <t>Unown [S]</t>
  </si>
  <si>
    <t>neo4-88</t>
  </si>
  <si>
    <t>Unown [T]</t>
  </si>
  <si>
    <t>neo4-89</t>
  </si>
  <si>
    <t>Unown [V]</t>
  </si>
  <si>
    <t>neo4-90</t>
  </si>
  <si>
    <t>neo4-91</t>
  </si>
  <si>
    <t>neo4-106</t>
  </si>
  <si>
    <t>Shining Celebi</t>
  </si>
  <si>
    <t>neo4-107</t>
  </si>
  <si>
    <t>Shining Charizard</t>
  </si>
  <si>
    <t>neo4-108</t>
  </si>
  <si>
    <t>Shining Kabutops</t>
  </si>
  <si>
    <t>neo4-109</t>
  </si>
  <si>
    <t>Shining Mewtwo</t>
  </si>
  <si>
    <t>neo4-110</t>
  </si>
  <si>
    <t>Shining Noctowl</t>
  </si>
  <si>
    <t>neo4-111</t>
  </si>
  <si>
    <t>Shining Raichu</t>
  </si>
  <si>
    <t>neo4-112</t>
  </si>
  <si>
    <t>Shining Steelix</t>
  </si>
  <si>
    <t>neo4-113</t>
  </si>
  <si>
    <t>Shining Tyranitar</t>
  </si>
  <si>
    <t>np-1</t>
  </si>
  <si>
    <t>np-2</t>
  </si>
  <si>
    <t>np-3</t>
  </si>
  <si>
    <t>np-4</t>
  </si>
  <si>
    <t>np-5</t>
  </si>
  <si>
    <t>np-6</t>
  </si>
  <si>
    <t>np-7</t>
  </si>
  <si>
    <t>np-8</t>
  </si>
  <si>
    <t>np-9</t>
  </si>
  <si>
    <t>np-10</t>
  </si>
  <si>
    <t>np-11</t>
  </si>
  <si>
    <t>np-12</t>
  </si>
  <si>
    <t>np-13</t>
  </si>
  <si>
    <t>np-14</t>
  </si>
  <si>
    <t>np-15</t>
  </si>
  <si>
    <t>np-16</t>
  </si>
  <si>
    <t>np-17</t>
  </si>
  <si>
    <t>np-18</t>
  </si>
  <si>
    <t>np-19</t>
  </si>
  <si>
    <t>np-20</t>
  </si>
  <si>
    <t>np-21</t>
  </si>
  <si>
    <t>np-22</t>
  </si>
  <si>
    <t>np-23</t>
  </si>
  <si>
    <t>np-24</t>
  </si>
  <si>
    <t>np-25</t>
  </si>
  <si>
    <t>np-29</t>
  </si>
  <si>
    <t>np-30</t>
  </si>
  <si>
    <t>np-31</t>
  </si>
  <si>
    <t>np-32</t>
  </si>
  <si>
    <t>np-33</t>
  </si>
  <si>
    <t>np-34</t>
  </si>
  <si>
    <t>np-35</t>
  </si>
  <si>
    <t>np-37</t>
  </si>
  <si>
    <t>np-38</t>
  </si>
  <si>
    <t>np-39</t>
  </si>
  <si>
    <t>np-40</t>
  </si>
  <si>
    <t>pgo-1</t>
  </si>
  <si>
    <t>pgo-2</t>
  </si>
  <si>
    <t>pgo-3</t>
  </si>
  <si>
    <t>pgo-4</t>
  </si>
  <si>
    <t>Radiant Venusaur</t>
  </si>
  <si>
    <t>pgo-5</t>
  </si>
  <si>
    <t>Alolan Exeggutor V</t>
  </si>
  <si>
    <t>pgo-6</t>
  </si>
  <si>
    <t>pgo-7</t>
  </si>
  <si>
    <t>pgo-8</t>
  </si>
  <si>
    <t>pgo-9</t>
  </si>
  <si>
    <t>pgo-10</t>
  </si>
  <si>
    <t>pgo-11</t>
  </si>
  <si>
    <t>Radiant Charizard</t>
  </si>
  <si>
    <t>pgo-12</t>
  </si>
  <si>
    <t>pgo-13</t>
  </si>
  <si>
    <t>pgo-14</t>
  </si>
  <si>
    <t>pgo-15</t>
  </si>
  <si>
    <t>pgo-16</t>
  </si>
  <si>
    <t>pgo-17</t>
  </si>
  <si>
    <t>pgo-18</t>
  </si>
  <si>
    <t>Radiant Blastoise</t>
  </si>
  <si>
    <t>pgo-19</t>
  </si>
  <si>
    <t>pgo-20</t>
  </si>
  <si>
    <t>pgo-21</t>
  </si>
  <si>
    <t>pgo-22</t>
  </si>
  <si>
    <t>pgo-23</t>
  </si>
  <si>
    <t>pgo-24</t>
  </si>
  <si>
    <t>pgo-25</t>
  </si>
  <si>
    <t>Wimpod</t>
  </si>
  <si>
    <t>[767]</t>
  </si>
  <si>
    <t>pgo-26</t>
  </si>
  <si>
    <t>Golisopod</t>
  </si>
  <si>
    <t>[768]</t>
  </si>
  <si>
    <t>pgo-27</t>
  </si>
  <si>
    <t>pgo-28</t>
  </si>
  <si>
    <t>pgo-29</t>
  </si>
  <si>
    <t>pgo-30</t>
  </si>
  <si>
    <t>Mewtwo V</t>
  </si>
  <si>
    <t>pgo-31</t>
  </si>
  <si>
    <t>Mewtwo VSTAR</t>
  </si>
  <si>
    <t>pgo-32</t>
  </si>
  <si>
    <t>pgo-33</t>
  </si>
  <si>
    <t>pgo-34</t>
  </si>
  <si>
    <t>pgo-35</t>
  </si>
  <si>
    <t>Sylveon</t>
  </si>
  <si>
    <t>pgo-36</t>
  </si>
  <si>
    <t>pgo-37</t>
  </si>
  <si>
    <t>pgo-38</t>
  </si>
  <si>
    <t>pgo-39</t>
  </si>
  <si>
    <t>pgo-40</t>
  </si>
  <si>
    <t>Conkeldurr V</t>
  </si>
  <si>
    <t>pgo-41</t>
  </si>
  <si>
    <t>Alolan Rattata</t>
  </si>
  <si>
    <t>pgo-42</t>
  </si>
  <si>
    <t>Alolan Raticate</t>
  </si>
  <si>
    <t>pgo-43</t>
  </si>
  <si>
    <t>pgo-44</t>
  </si>
  <si>
    <t>pgo-45</t>
  </si>
  <si>
    <t>Meltan</t>
  </si>
  <si>
    <t>[808]</t>
  </si>
  <si>
    <t>pgo-46</t>
  </si>
  <si>
    <t>Melmetal</t>
  </si>
  <si>
    <t>[809]</t>
  </si>
  <si>
    <t>pgo-47</t>
  </si>
  <si>
    <t>Melmetal V</t>
  </si>
  <si>
    <t>pgo-48</t>
  </si>
  <si>
    <t>Melmetal VMAX</t>
  </si>
  <si>
    <t>pgo-49</t>
  </si>
  <si>
    <t>Dragonite V</t>
  </si>
  <si>
    <t>pgo-50</t>
  </si>
  <si>
    <t>Dragonite VSTAR</t>
  </si>
  <si>
    <t>pgo-51</t>
  </si>
  <si>
    <t>pgo-52</t>
  </si>
  <si>
    <t>pgo-53</t>
  </si>
  <si>
    <t>pgo-54</t>
  </si>
  <si>
    <t>pgo-55</t>
  </si>
  <si>
    <t>pgo-56</t>
  </si>
  <si>
    <t>pgo-57</t>
  </si>
  <si>
    <t>pgo-58</t>
  </si>
  <si>
    <t>Slaking V</t>
  </si>
  <si>
    <t>pgo-59</t>
  </si>
  <si>
    <t>pgo-60</t>
  </si>
  <si>
    <t>pgo-61</t>
  </si>
  <si>
    <t>pgo-62</t>
  </si>
  <si>
    <t>pgo-63</t>
  </si>
  <si>
    <t>pgo-71</t>
  </si>
  <si>
    <t>pgo-72</t>
  </si>
  <si>
    <t>pgo-73</t>
  </si>
  <si>
    <t>pgo-74</t>
  </si>
  <si>
    <t>pgo-75</t>
  </si>
  <si>
    <t>pgo-76</t>
  </si>
  <si>
    <t>pgo-77</t>
  </si>
  <si>
    <t>pgo-79</t>
  </si>
  <si>
    <t>pgo-80</t>
  </si>
  <si>
    <t>pgo-81</t>
  </si>
  <si>
    <t>pgo-86</t>
  </si>
  <si>
    <t>pl1-1</t>
  </si>
  <si>
    <t>pl1-2</t>
  </si>
  <si>
    <t>pl1-3</t>
  </si>
  <si>
    <t>pl1-4</t>
  </si>
  <si>
    <t>pl1-5</t>
  </si>
  <si>
    <t>pl1-6</t>
  </si>
  <si>
    <t>pl1-7</t>
  </si>
  <si>
    <t>Dialga G</t>
  </si>
  <si>
    <t>pl1-8</t>
  </si>
  <si>
    <t>pl1-9</t>
  </si>
  <si>
    <t>pl1-10</t>
  </si>
  <si>
    <t>pl1-11</t>
  </si>
  <si>
    <t>pl1-12</t>
  </si>
  <si>
    <t>Palkia G</t>
  </si>
  <si>
    <t>pl1-13</t>
  </si>
  <si>
    <t>pl1-14</t>
  </si>
  <si>
    <t>pl1-15</t>
  </si>
  <si>
    <t>pl1-16</t>
  </si>
  <si>
    <t>pl1-17</t>
  </si>
  <si>
    <t>Weavile G</t>
  </si>
  <si>
    <t>pl1-18</t>
  </si>
  <si>
    <t>pl1-19</t>
  </si>
  <si>
    <t>pl1-20</t>
  </si>
  <si>
    <t>pl1-21</t>
  </si>
  <si>
    <t>pl1-22</t>
  </si>
  <si>
    <t>pl1-23</t>
  </si>
  <si>
    <t>pl1-24</t>
  </si>
  <si>
    <t>pl1-25</t>
  </si>
  <si>
    <t>pl1-26</t>
  </si>
  <si>
    <t>pl1-27</t>
  </si>
  <si>
    <t>pl1-28</t>
  </si>
  <si>
    <t>pl1-29</t>
  </si>
  <si>
    <t>pl1-30</t>
  </si>
  <si>
    <t>Gyarados G</t>
  </si>
  <si>
    <t>pl1-31</t>
  </si>
  <si>
    <t>pl1-32</t>
  </si>
  <si>
    <t>pl1-33</t>
  </si>
  <si>
    <t>pl1-34</t>
  </si>
  <si>
    <t>pl1-35</t>
  </si>
  <si>
    <t>pl1-36</t>
  </si>
  <si>
    <t>pl1-37</t>
  </si>
  <si>
    <t>pl1-38</t>
  </si>
  <si>
    <t>pl1-39</t>
  </si>
  <si>
    <t>pl1-40</t>
  </si>
  <si>
    <t>pl1-41</t>
  </si>
  <si>
    <t>Bronzong G</t>
  </si>
  <si>
    <t>pl1-42</t>
  </si>
  <si>
    <t>pl1-43</t>
  </si>
  <si>
    <t>pl1-44</t>
  </si>
  <si>
    <t>pl1-45</t>
  </si>
  <si>
    <t>pl1-46</t>
  </si>
  <si>
    <t>pl1-47</t>
  </si>
  <si>
    <t>Crobat G</t>
  </si>
  <si>
    <t>pl1-48</t>
  </si>
  <si>
    <t>pl1-49</t>
  </si>
  <si>
    <t>pl1-50</t>
  </si>
  <si>
    <t>Houndoom G</t>
  </si>
  <si>
    <t>pl1-51</t>
  </si>
  <si>
    <t>pl1-52</t>
  </si>
  <si>
    <t>pl1-53</t>
  </si>
  <si>
    <t>pl1-54</t>
  </si>
  <si>
    <t>pl1-55</t>
  </si>
  <si>
    <t>pl1-56</t>
  </si>
  <si>
    <t>pl1-57</t>
  </si>
  <si>
    <t>pl1-58</t>
  </si>
  <si>
    <t>pl1-59</t>
  </si>
  <si>
    <t>pl1-60</t>
  </si>
  <si>
    <t>pl1-61</t>
  </si>
  <si>
    <t>pl1-62</t>
  </si>
  <si>
    <t>pl1-63</t>
  </si>
  <si>
    <t>pl1-64</t>
  </si>
  <si>
    <t>pl1-65</t>
  </si>
  <si>
    <t>pl1-66</t>
  </si>
  <si>
    <t>pl1-67</t>
  </si>
  <si>
    <t>pl1-68</t>
  </si>
  <si>
    <t>pl1-69</t>
  </si>
  <si>
    <t>pl1-70</t>
  </si>
  <si>
    <t>pl1-71</t>
  </si>
  <si>
    <t>pl1-72</t>
  </si>
  <si>
    <t>pl1-73</t>
  </si>
  <si>
    <t>pl1-74</t>
  </si>
  <si>
    <t>pl1-75</t>
  </si>
  <si>
    <t>pl1-76</t>
  </si>
  <si>
    <t>pl1-77</t>
  </si>
  <si>
    <t>Honchkrow G</t>
  </si>
  <si>
    <t>pl1-78</t>
  </si>
  <si>
    <t>pl1-79</t>
  </si>
  <si>
    <t>pl1-80</t>
  </si>
  <si>
    <t>pl1-81</t>
  </si>
  <si>
    <t>pl1-82</t>
  </si>
  <si>
    <t>pl1-83</t>
  </si>
  <si>
    <t>pl1-84</t>
  </si>
  <si>
    <t>pl1-85</t>
  </si>
  <si>
    <t>pl1-86</t>
  </si>
  <si>
    <t>pl1-87</t>
  </si>
  <si>
    <t>pl1-88</t>
  </si>
  <si>
    <t>Purugly G</t>
  </si>
  <si>
    <t>pl1-89</t>
  </si>
  <si>
    <t>pl1-90</t>
  </si>
  <si>
    <t>pl1-91</t>
  </si>
  <si>
    <t>pl1-92</t>
  </si>
  <si>
    <t>pl1-93</t>
  </si>
  <si>
    <t>pl1-94</t>
  </si>
  <si>
    <t>Skuntank G</t>
  </si>
  <si>
    <t>pl1-95</t>
  </si>
  <si>
    <t>pl1-96</t>
  </si>
  <si>
    <t>pl1-97</t>
  </si>
  <si>
    <t>pl1-98</t>
  </si>
  <si>
    <t>pl1-99</t>
  </si>
  <si>
    <t>pl1-100</t>
  </si>
  <si>
    <t>pl1-101</t>
  </si>
  <si>
    <t>pl1-102</t>
  </si>
  <si>
    <t>pl1-103</t>
  </si>
  <si>
    <t>pl1-122</t>
  </si>
  <si>
    <t>Dialga G LV.X</t>
  </si>
  <si>
    <t>pl1-123</t>
  </si>
  <si>
    <t>Drapion LV.X</t>
  </si>
  <si>
    <t>pl1-124</t>
  </si>
  <si>
    <t>pl1-125</t>
  </si>
  <si>
    <t>Palkia G LV.X</t>
  </si>
  <si>
    <t>pl1-126</t>
  </si>
  <si>
    <t>pl1-127</t>
  </si>
  <si>
    <t>pl1-128</t>
  </si>
  <si>
    <t>pl1-129</t>
  </si>
  <si>
    <t>pl1-130</t>
  </si>
  <si>
    <t>pl1-SH4</t>
  </si>
  <si>
    <t>pl1-SH5</t>
  </si>
  <si>
    <t>pl1-SH6</t>
  </si>
  <si>
    <t>pl2-1</t>
  </si>
  <si>
    <t>pl2-2</t>
  </si>
  <si>
    <t>Bastiodon GL</t>
  </si>
  <si>
    <t>pl2-3</t>
  </si>
  <si>
    <t>Darkrai G</t>
  </si>
  <si>
    <t>pl2-4</t>
  </si>
  <si>
    <t>Floatzel GL</t>
  </si>
  <si>
    <t>pl2-5</t>
  </si>
  <si>
    <t>pl2-6</t>
  </si>
  <si>
    <t>Froslass GL</t>
  </si>
  <si>
    <t>pl2-7</t>
  </si>
  <si>
    <t>pl2-8</t>
  </si>
  <si>
    <t>Lucario GL</t>
  </si>
  <si>
    <t>pl2-9</t>
  </si>
  <si>
    <t>pl2-10</t>
  </si>
  <si>
    <t>Mismagius GL</t>
  </si>
  <si>
    <t>pl2-11</t>
  </si>
  <si>
    <t>Rampardos GL</t>
  </si>
  <si>
    <t>pl2-12</t>
  </si>
  <si>
    <t>Roserade GL</t>
  </si>
  <si>
    <t>pl2-13</t>
  </si>
  <si>
    <t>pl2-14</t>
  </si>
  <si>
    <t>pl2-15</t>
  </si>
  <si>
    <t>pl2-16</t>
  </si>
  <si>
    <t>Bronzong E4</t>
  </si>
  <si>
    <t>pl2-17</t>
  </si>
  <si>
    <t>Drapion E4</t>
  </si>
  <si>
    <t>pl2-18</t>
  </si>
  <si>
    <t>Espeon E4</t>
  </si>
  <si>
    <t>pl2-19</t>
  </si>
  <si>
    <t>pl2-20</t>
  </si>
  <si>
    <t>Gallade E4</t>
  </si>
  <si>
    <t>pl2-21</t>
  </si>
  <si>
    <t>pl2-22</t>
  </si>
  <si>
    <t>pl2-23</t>
  </si>
  <si>
    <t>Golem E4</t>
  </si>
  <si>
    <t>pl2-24</t>
  </si>
  <si>
    <t>Heracross E4</t>
  </si>
  <si>
    <t>pl2-25</t>
  </si>
  <si>
    <t>pl2-26</t>
  </si>
  <si>
    <t>pl2-27</t>
  </si>
  <si>
    <t>Mamoswine GL</t>
  </si>
  <si>
    <t>pl2-28</t>
  </si>
  <si>
    <t>Mr. Mime E4</t>
  </si>
  <si>
    <t>pl2-29</t>
  </si>
  <si>
    <t>pl2-30</t>
  </si>
  <si>
    <t>pl2-31</t>
  </si>
  <si>
    <t>Raichu GL</t>
  </si>
  <si>
    <t>pl2-32</t>
  </si>
  <si>
    <t>Rhyperior E4</t>
  </si>
  <si>
    <t>pl2-33</t>
  </si>
  <si>
    <t>pl2-34</t>
  </si>
  <si>
    <t>pl2-35</t>
  </si>
  <si>
    <t>Vespiquen E4</t>
  </si>
  <si>
    <t>pl2-36</t>
  </si>
  <si>
    <t>pl2-37</t>
  </si>
  <si>
    <t>Yanmega E4</t>
  </si>
  <si>
    <t>pl2-38</t>
  </si>
  <si>
    <t>Alakazam E4</t>
  </si>
  <si>
    <t>pl2-39</t>
  </si>
  <si>
    <t>Electrode G</t>
  </si>
  <si>
    <t>pl2-40</t>
  </si>
  <si>
    <t>Gengar GL</t>
  </si>
  <si>
    <t>pl2-41</t>
  </si>
  <si>
    <t>pl2-42</t>
  </si>
  <si>
    <t>Hippowdon E4</t>
  </si>
  <si>
    <t>pl2-43</t>
  </si>
  <si>
    <t>Infernape E4</t>
  </si>
  <si>
    <t>pl2-44</t>
  </si>
  <si>
    <t>pl2-45</t>
  </si>
  <si>
    <t>pl2-46</t>
  </si>
  <si>
    <t>Machamp GL</t>
  </si>
  <si>
    <t>pl2-47</t>
  </si>
  <si>
    <t>Rapidash E4</t>
  </si>
  <si>
    <t>pl2-48</t>
  </si>
  <si>
    <t>Scizor E4</t>
  </si>
  <si>
    <t>pl2-49</t>
  </si>
  <si>
    <t>pl2-50</t>
  </si>
  <si>
    <t>pl2-51</t>
  </si>
  <si>
    <t>Steelix GL</t>
  </si>
  <si>
    <t>pl2-52</t>
  </si>
  <si>
    <t>pl2-53</t>
  </si>
  <si>
    <t>pl2-54</t>
  </si>
  <si>
    <t>Whiscash E4</t>
  </si>
  <si>
    <t>pl2-55</t>
  </si>
  <si>
    <t>Aerodactyl GL</t>
  </si>
  <si>
    <t>pl2-56</t>
  </si>
  <si>
    <t>Ambipom G</t>
  </si>
  <si>
    <t>pl2-57</t>
  </si>
  <si>
    <t>pl2-58</t>
  </si>
  <si>
    <t>pl2-59</t>
  </si>
  <si>
    <t>pl2-60</t>
  </si>
  <si>
    <t>Flareon E4</t>
  </si>
  <si>
    <t>pl2-61</t>
  </si>
  <si>
    <t>Forretress G</t>
  </si>
  <si>
    <t>pl2-62</t>
  </si>
  <si>
    <t>Gliscor E4</t>
  </si>
  <si>
    <t>pl2-63</t>
  </si>
  <si>
    <t>pl2-64</t>
  </si>
  <si>
    <t>pl2-65</t>
  </si>
  <si>
    <t>Houndoom E4</t>
  </si>
  <si>
    <t>pl2-66</t>
  </si>
  <si>
    <t>pl2-67</t>
  </si>
  <si>
    <t>pl2-68</t>
  </si>
  <si>
    <t>pl2-69</t>
  </si>
  <si>
    <t>pl2-70</t>
  </si>
  <si>
    <t>pl2-71</t>
  </si>
  <si>
    <t>pl2-72</t>
  </si>
  <si>
    <t>pl2-73</t>
  </si>
  <si>
    <t>pl2-74</t>
  </si>
  <si>
    <t>pl2-75</t>
  </si>
  <si>
    <t>pl2-76</t>
  </si>
  <si>
    <t>Quagsire GL</t>
  </si>
  <si>
    <t>pl2-77</t>
  </si>
  <si>
    <t>pl2-78</t>
  </si>
  <si>
    <t>pl2-79</t>
  </si>
  <si>
    <t>pl2-80</t>
  </si>
  <si>
    <t>pl2-81</t>
  </si>
  <si>
    <t>pl2-82</t>
  </si>
  <si>
    <t>pl2-83</t>
  </si>
  <si>
    <t>pl2-84</t>
  </si>
  <si>
    <t>pl2-85</t>
  </si>
  <si>
    <t>Turtwig GL</t>
  </si>
  <si>
    <t>pl2-86</t>
  </si>
  <si>
    <t>pl2-87</t>
  </si>
  <si>
    <t>pl2-103</t>
  </si>
  <si>
    <t>Alakazam E4 LV.X</t>
  </si>
  <si>
    <t>pl2-104</t>
  </si>
  <si>
    <t>Floatzel GL LV.X</t>
  </si>
  <si>
    <t>pl2-105</t>
  </si>
  <si>
    <t>Flygon LV.X</t>
  </si>
  <si>
    <t>pl2-106</t>
  </si>
  <si>
    <t>Gallade E4 LV.X</t>
  </si>
  <si>
    <t>pl2-107</t>
  </si>
  <si>
    <t>Hippowdon LV.X</t>
  </si>
  <si>
    <t>pl2-108</t>
  </si>
  <si>
    <t>Infernape E4 LV.X</t>
  </si>
  <si>
    <t>pl2-109</t>
  </si>
  <si>
    <t>pl2-110</t>
  </si>
  <si>
    <t>Mismagius GL LV.X</t>
  </si>
  <si>
    <t>pl2-111</t>
  </si>
  <si>
    <t>Snorlax LV.X</t>
  </si>
  <si>
    <t>pl2-112</t>
  </si>
  <si>
    <t>pl2-113</t>
  </si>
  <si>
    <t>pl2-114</t>
  </si>
  <si>
    <t>pl2-RT1</t>
  </si>
  <si>
    <t>Fan Rotom</t>
  </si>
  <si>
    <t>pl2-RT2</t>
  </si>
  <si>
    <t>Frost Rotom</t>
  </si>
  <si>
    <t>pl2-RT3</t>
  </si>
  <si>
    <t>Heat Rotom</t>
  </si>
  <si>
    <t>pl2-RT4</t>
  </si>
  <si>
    <t>Mow Rotom</t>
  </si>
  <si>
    <t>pl2-RT5</t>
  </si>
  <si>
    <t>Wash Rotom</t>
  </si>
  <si>
    <t>pl3-1</t>
  </si>
  <si>
    <t>Absol G</t>
  </si>
  <si>
    <t>pl3-2</t>
  </si>
  <si>
    <t>Blaziken FB</t>
  </si>
  <si>
    <t>pl3-3</t>
  </si>
  <si>
    <t>Drifblim FB</t>
  </si>
  <si>
    <t>pl3-4</t>
  </si>
  <si>
    <t>Electivire FB</t>
  </si>
  <si>
    <t>pl3-5</t>
  </si>
  <si>
    <t>pl3-6</t>
  </si>
  <si>
    <t>pl3-7</t>
  </si>
  <si>
    <t>pl3-8</t>
  </si>
  <si>
    <t>pl3-9</t>
  </si>
  <si>
    <t>Regigigas FB</t>
  </si>
  <si>
    <t>pl3-10</t>
  </si>
  <si>
    <t>pl3-11</t>
  </si>
  <si>
    <t>Staraptor FB</t>
  </si>
  <si>
    <t>pl3-12</t>
  </si>
  <si>
    <t>pl3-13</t>
  </si>
  <si>
    <t>pl3-14</t>
  </si>
  <si>
    <t>pl3-15</t>
  </si>
  <si>
    <t>Arcanine G</t>
  </si>
  <si>
    <t>pl3-16</t>
  </si>
  <si>
    <t>pl3-17</t>
  </si>
  <si>
    <t>Butterfree FB</t>
  </si>
  <si>
    <t>pl3-18</t>
  </si>
  <si>
    <t>pl3-19</t>
  </si>
  <si>
    <t>Camerupt G</t>
  </si>
  <si>
    <t>pl3-20</t>
  </si>
  <si>
    <t>pl3-21</t>
  </si>
  <si>
    <t>pl3-22</t>
  </si>
  <si>
    <t>pl3-23</t>
  </si>
  <si>
    <t>Crawdaunt G</t>
  </si>
  <si>
    <t>pl3-24</t>
  </si>
  <si>
    <t>pl3-25</t>
  </si>
  <si>
    <t>pl3-26</t>
  </si>
  <si>
    <t>Dusknoir FB</t>
  </si>
  <si>
    <t>pl3-27</t>
  </si>
  <si>
    <t>Empoleon FB</t>
  </si>
  <si>
    <t>pl3-28</t>
  </si>
  <si>
    <t>pl3-29</t>
  </si>
  <si>
    <t>pl3-30</t>
  </si>
  <si>
    <t>Lickilicky C</t>
  </si>
  <si>
    <t>pl3-31</t>
  </si>
  <si>
    <t>Lucario C</t>
  </si>
  <si>
    <t>pl3-32</t>
  </si>
  <si>
    <t>pl3-33</t>
  </si>
  <si>
    <t>pl3-34</t>
  </si>
  <si>
    <t>pl3-35</t>
  </si>
  <si>
    <t>Milotic C</t>
  </si>
  <si>
    <t>pl3-36</t>
  </si>
  <si>
    <t>pl3-37</t>
  </si>
  <si>
    <t>pl3-38</t>
  </si>
  <si>
    <t>pl3-39</t>
  </si>
  <si>
    <t>pl3-40</t>
  </si>
  <si>
    <t>Roserade C</t>
  </si>
  <si>
    <t>pl3-41</t>
  </si>
  <si>
    <t>Sableye G</t>
  </si>
  <si>
    <t>pl3-42</t>
  </si>
  <si>
    <t>pl3-43</t>
  </si>
  <si>
    <t>pl3-44</t>
  </si>
  <si>
    <t>pl3-45</t>
  </si>
  <si>
    <t>pl3-46</t>
  </si>
  <si>
    <t>pl3-47</t>
  </si>
  <si>
    <t>pl3-48</t>
  </si>
  <si>
    <t>pl3-49</t>
  </si>
  <si>
    <t>Altaria C</t>
  </si>
  <si>
    <t>pl3-50</t>
  </si>
  <si>
    <t>pl3-51</t>
  </si>
  <si>
    <t>pl3-52</t>
  </si>
  <si>
    <t>pl3-53</t>
  </si>
  <si>
    <t>pl3-54</t>
  </si>
  <si>
    <t>Chatot G</t>
  </si>
  <si>
    <t>pl3-55</t>
  </si>
  <si>
    <t>pl3-56</t>
  </si>
  <si>
    <t>Dragonite FB</t>
  </si>
  <si>
    <t>pl3-57</t>
  </si>
  <si>
    <t>pl3-58</t>
  </si>
  <si>
    <t>pl3-59</t>
  </si>
  <si>
    <t>pl3-60</t>
  </si>
  <si>
    <t>pl3-61</t>
  </si>
  <si>
    <t>pl3-62</t>
  </si>
  <si>
    <t>pl3-63</t>
  </si>
  <si>
    <t>pl3-64</t>
  </si>
  <si>
    <t>pl3-65</t>
  </si>
  <si>
    <t>pl3-66</t>
  </si>
  <si>
    <t>Manectric G</t>
  </si>
  <si>
    <t>pl3-67</t>
  </si>
  <si>
    <t>pl3-68</t>
  </si>
  <si>
    <t>pl3-69</t>
  </si>
  <si>
    <t>pl3-70</t>
  </si>
  <si>
    <t>pl3-71</t>
  </si>
  <si>
    <t>pl3-72</t>
  </si>
  <si>
    <t>pl3-73</t>
  </si>
  <si>
    <t>pl3-74</t>
  </si>
  <si>
    <t>pl3-75</t>
  </si>
  <si>
    <t>pl3-76</t>
  </si>
  <si>
    <t>pl3-77</t>
  </si>
  <si>
    <t>pl3-78</t>
  </si>
  <si>
    <t>Raticate G</t>
  </si>
  <si>
    <t>pl3-79</t>
  </si>
  <si>
    <t>pl3-80</t>
  </si>
  <si>
    <t>pl3-81</t>
  </si>
  <si>
    <t>pl3-82</t>
  </si>
  <si>
    <t>pl3-83</t>
  </si>
  <si>
    <t>Skarmory FB</t>
  </si>
  <si>
    <t>pl3-84</t>
  </si>
  <si>
    <t>Spiritomb C</t>
  </si>
  <si>
    <t>pl3-85</t>
  </si>
  <si>
    <t>pl3-86</t>
  </si>
  <si>
    <t>Togekiss C</t>
  </si>
  <si>
    <t>pl3-87</t>
  </si>
  <si>
    <t>pl3-88</t>
  </si>
  <si>
    <t>pl3-89</t>
  </si>
  <si>
    <t>pl3-90</t>
  </si>
  <si>
    <t>pl3-91</t>
  </si>
  <si>
    <t>pl3-92</t>
  </si>
  <si>
    <t>pl3-93</t>
  </si>
  <si>
    <t>pl3-94</t>
  </si>
  <si>
    <t>pl3-95</t>
  </si>
  <si>
    <t>pl3-96</t>
  </si>
  <si>
    <t>pl3-97</t>
  </si>
  <si>
    <t>pl3-98</t>
  </si>
  <si>
    <t>pl3-99</t>
  </si>
  <si>
    <t>pl3-100</t>
  </si>
  <si>
    <t>pl3-101</t>
  </si>
  <si>
    <t>pl3-102</t>
  </si>
  <si>
    <t>pl3-103</t>
  </si>
  <si>
    <t>pl3-104</t>
  </si>
  <si>
    <t>pl3-105</t>
  </si>
  <si>
    <t>pl3-106</t>
  </si>
  <si>
    <t>pl3-107</t>
  </si>
  <si>
    <t>pl3-108</t>
  </si>
  <si>
    <t>pl3-109</t>
  </si>
  <si>
    <t>pl3-110</t>
  </si>
  <si>
    <t>pl3-111</t>
  </si>
  <si>
    <t>pl3-112</t>
  </si>
  <si>
    <t>pl3-113</t>
  </si>
  <si>
    <t>pl3-114</t>
  </si>
  <si>
    <t>pl3-115</t>
  </si>
  <si>
    <t>pl3-116</t>
  </si>
  <si>
    <t>pl3-117</t>
  </si>
  <si>
    <t>pl3-118</t>
  </si>
  <si>
    <t>pl3-119</t>
  </si>
  <si>
    <t>pl3-120</t>
  </si>
  <si>
    <t>pl3-121</t>
  </si>
  <si>
    <t>pl3-122</t>
  </si>
  <si>
    <t>pl3-123</t>
  </si>
  <si>
    <t>pl3-124</t>
  </si>
  <si>
    <t>pl3-125</t>
  </si>
  <si>
    <t>pl3-126</t>
  </si>
  <si>
    <t>pl3-127</t>
  </si>
  <si>
    <t>pl3-128</t>
  </si>
  <si>
    <t>pl3-129</t>
  </si>
  <si>
    <t>pl3-130</t>
  </si>
  <si>
    <t>pl3-131</t>
  </si>
  <si>
    <t>pl3-132</t>
  </si>
  <si>
    <t>pl3-133</t>
  </si>
  <si>
    <t>pl3-141</t>
  </si>
  <si>
    <t>Absol G LV.X</t>
  </si>
  <si>
    <t>pl3-142</t>
  </si>
  <si>
    <t>Blaziken FB LV.X</t>
  </si>
  <si>
    <t>pl3-143</t>
  </si>
  <si>
    <t>pl3-144</t>
  </si>
  <si>
    <t>Electivire FB LV.X</t>
  </si>
  <si>
    <t>pl3-145</t>
  </si>
  <si>
    <t>pl3-146</t>
  </si>
  <si>
    <t>pl3-147</t>
  </si>
  <si>
    <t>Staraptor FB LV.X</t>
  </si>
  <si>
    <t>pl3-148</t>
  </si>
  <si>
    <t>pl3-149</t>
  </si>
  <si>
    <t>pl3-150</t>
  </si>
  <si>
    <t>pl3-SH7</t>
  </si>
  <si>
    <t>pl3-SH8</t>
  </si>
  <si>
    <t>pl3-SH9</t>
  </si>
  <si>
    <t>pl4-1</t>
  </si>
  <si>
    <t>pl4-2</t>
  </si>
  <si>
    <t>pl4-3</t>
  </si>
  <si>
    <t>pl4-4</t>
  </si>
  <si>
    <t>pl4-5</t>
  </si>
  <si>
    <t>pl4-6</t>
  </si>
  <si>
    <t>pl4-7</t>
  </si>
  <si>
    <t>pl4-8</t>
  </si>
  <si>
    <t>pl4-9</t>
  </si>
  <si>
    <t>pl4-10</t>
  </si>
  <si>
    <t>pl4-11</t>
  </si>
  <si>
    <t>pl4-12</t>
  </si>
  <si>
    <t>Zapdos G</t>
  </si>
  <si>
    <t>pl4-13</t>
  </si>
  <si>
    <t>pl4-14</t>
  </si>
  <si>
    <t>pl4-15</t>
  </si>
  <si>
    <t>pl4-16</t>
  </si>
  <si>
    <t>pl4-17</t>
  </si>
  <si>
    <t>pl4-18</t>
  </si>
  <si>
    <t>pl4-19</t>
  </si>
  <si>
    <t>pl4-20</t>
  </si>
  <si>
    <t>pl4-21</t>
  </si>
  <si>
    <t>pl4-22</t>
  </si>
  <si>
    <t>pl4-23</t>
  </si>
  <si>
    <t>pl4-24</t>
  </si>
  <si>
    <t>pl4-25</t>
  </si>
  <si>
    <t>pl4-26</t>
  </si>
  <si>
    <t>Porygon-Z G</t>
  </si>
  <si>
    <t>pl4-27</t>
  </si>
  <si>
    <t>pl4-28</t>
  </si>
  <si>
    <t>pl4-29</t>
  </si>
  <si>
    <t>pl4-30</t>
  </si>
  <si>
    <t>pl4-31</t>
  </si>
  <si>
    <t>pl4-32</t>
  </si>
  <si>
    <t>pl4-33</t>
  </si>
  <si>
    <t>pl4-34</t>
  </si>
  <si>
    <t>pl4-35</t>
  </si>
  <si>
    <t>pl4-36</t>
  </si>
  <si>
    <t>pl4-37</t>
  </si>
  <si>
    <t>pl4-38</t>
  </si>
  <si>
    <t>pl4-39</t>
  </si>
  <si>
    <t>pl4-40</t>
  </si>
  <si>
    <t>pl4-41</t>
  </si>
  <si>
    <t>pl4-42</t>
  </si>
  <si>
    <t>pl4-43</t>
  </si>
  <si>
    <t>pl4-44</t>
  </si>
  <si>
    <t>pl4-45</t>
  </si>
  <si>
    <t>pl4-46</t>
  </si>
  <si>
    <t>pl4-47</t>
  </si>
  <si>
    <t>pl4-48</t>
  </si>
  <si>
    <t>pl4-49</t>
  </si>
  <si>
    <t>pl4-50</t>
  </si>
  <si>
    <t>pl4-51</t>
  </si>
  <si>
    <t>pl4-52</t>
  </si>
  <si>
    <t>pl4-53</t>
  </si>
  <si>
    <t>Beedrill G</t>
  </si>
  <si>
    <t>pl4-54</t>
  </si>
  <si>
    <t>pl4-55</t>
  </si>
  <si>
    <t>pl4-56</t>
  </si>
  <si>
    <t>pl4-57</t>
  </si>
  <si>
    <t>pl4-58</t>
  </si>
  <si>
    <t>pl4-59</t>
  </si>
  <si>
    <t>pl4-60</t>
  </si>
  <si>
    <t>pl4-61</t>
  </si>
  <si>
    <t>pl4-62</t>
  </si>
  <si>
    <t>pl4-63</t>
  </si>
  <si>
    <t>pl4-64</t>
  </si>
  <si>
    <t>pl4-65</t>
  </si>
  <si>
    <t>pl4-66</t>
  </si>
  <si>
    <t>pl4-67</t>
  </si>
  <si>
    <t>pl4-68</t>
  </si>
  <si>
    <t>pl4-69</t>
  </si>
  <si>
    <t>pl4-70</t>
  </si>
  <si>
    <t>pl4-71</t>
  </si>
  <si>
    <t>pl4-72</t>
  </si>
  <si>
    <t>pl4-73</t>
  </si>
  <si>
    <t>pl4-74</t>
  </si>
  <si>
    <t>pl4-75</t>
  </si>
  <si>
    <t>pl4-76</t>
  </si>
  <si>
    <t>pl4-77</t>
  </si>
  <si>
    <t>pl4-78</t>
  </si>
  <si>
    <t>pl4-79</t>
  </si>
  <si>
    <t>pl4-80</t>
  </si>
  <si>
    <t>pl4-81</t>
  </si>
  <si>
    <t>pl4-94</t>
  </si>
  <si>
    <t>pl4-95</t>
  </si>
  <si>
    <t>pl4-96</t>
  </si>
  <si>
    <t>pl4-97</t>
  </si>
  <si>
    <t>Gengar LV.X</t>
  </si>
  <si>
    <t>pl4-98</t>
  </si>
  <si>
    <t>Salamence LV.X</t>
  </si>
  <si>
    <t>pl4-99</t>
  </si>
  <si>
    <t>Tangrowth LV.X</t>
  </si>
  <si>
    <t>pl4-SH10</t>
  </si>
  <si>
    <t>pl4-SH11</t>
  </si>
  <si>
    <t>pl4-SH12</t>
  </si>
  <si>
    <t>pl4-AR1</t>
  </si>
  <si>
    <t>pl4-AR2</t>
  </si>
  <si>
    <t>pl4-AR3</t>
  </si>
  <si>
    <t>pl4-AR4</t>
  </si>
  <si>
    <t>pl4-AR5</t>
  </si>
  <si>
    <t>pl4-AR6</t>
  </si>
  <si>
    <t>pl4-AR7</t>
  </si>
  <si>
    <t>pl4-AR8</t>
  </si>
  <si>
    <t>pl4-AR9</t>
  </si>
  <si>
    <t>pop1-1</t>
  </si>
  <si>
    <t>pop1-2</t>
  </si>
  <si>
    <t>pop1-3</t>
  </si>
  <si>
    <t>pop1-4</t>
  </si>
  <si>
    <t>pop1-5</t>
  </si>
  <si>
    <t>pop1-6</t>
  </si>
  <si>
    <t>pop1-7</t>
  </si>
  <si>
    <t>pop1-8</t>
  </si>
  <si>
    <t>pop1-9</t>
  </si>
  <si>
    <t>pop1-10</t>
  </si>
  <si>
    <t>pop1-11</t>
  </si>
  <si>
    <t>pop1-12</t>
  </si>
  <si>
    <t>pop1-13</t>
  </si>
  <si>
    <t>pop1-14</t>
  </si>
  <si>
    <t>pop1-15</t>
  </si>
  <si>
    <t>pop1-16</t>
  </si>
  <si>
    <t>pop1-17</t>
  </si>
  <si>
    <t>pop2-1</t>
  </si>
  <si>
    <t>pop2-2</t>
  </si>
  <si>
    <t>pop2-3</t>
  </si>
  <si>
    <t>pop2-4</t>
  </si>
  <si>
    <t>pop2-5</t>
  </si>
  <si>
    <t>pop2-6</t>
  </si>
  <si>
    <t>pop2-7</t>
  </si>
  <si>
    <t>pop2-12</t>
  </si>
  <si>
    <t>pop2-13</t>
  </si>
  <si>
    <t>pop2-14</t>
  </si>
  <si>
    <t>pop2-15</t>
  </si>
  <si>
    <t>pop2-16</t>
  </si>
  <si>
    <t>pop2-17</t>
  </si>
  <si>
    <t>pop3-1</t>
  </si>
  <si>
    <t>pop3-2</t>
  </si>
  <si>
    <t>pop3-3</t>
  </si>
  <si>
    <t>pop3-4</t>
  </si>
  <si>
    <t>pop3-5</t>
  </si>
  <si>
    <t>pop3-6</t>
  </si>
  <si>
    <t>pop3-7</t>
  </si>
  <si>
    <t>pop3-8</t>
  </si>
  <si>
    <t>pop3-9</t>
  </si>
  <si>
    <t>pop3-12</t>
  </si>
  <si>
    <t>pop3-13</t>
  </si>
  <si>
    <t>pop3-14</t>
  </si>
  <si>
    <t>pop3-15</t>
  </si>
  <si>
    <t>pop3-16</t>
  </si>
  <si>
    <t>Pichu Bros.</t>
  </si>
  <si>
    <t>pop3-17</t>
  </si>
  <si>
    <t>pop4-1</t>
  </si>
  <si>
    <t>pop4-2</t>
  </si>
  <si>
    <t>pop4-3</t>
  </si>
  <si>
    <t>pop4-4</t>
  </si>
  <si>
    <t>pop4-5</t>
  </si>
  <si>
    <t>pop4-6</t>
  </si>
  <si>
    <t>pop4-7</t>
  </si>
  <si>
    <t>pop4-11</t>
  </si>
  <si>
    <t>pop4-12</t>
  </si>
  <si>
    <t>pop4-13</t>
  </si>
  <si>
    <t>pop4-14</t>
  </si>
  <si>
    <t>pop4-15</t>
  </si>
  <si>
    <t>pop4-16</t>
  </si>
  <si>
    <t>pop4-17</t>
  </si>
  <si>
    <t>pop5-1</t>
  </si>
  <si>
    <t>pop5-2</t>
  </si>
  <si>
    <t>pop5-3</t>
  </si>
  <si>
    <t>Mew Î´</t>
  </si>
  <si>
    <t>pop5-5</t>
  </si>
  <si>
    <t>pop5-10</t>
  </si>
  <si>
    <t>pop5-11</t>
  </si>
  <si>
    <t>pop5-12</t>
  </si>
  <si>
    <t>pop5-13</t>
  </si>
  <si>
    <t>pop5-14</t>
  </si>
  <si>
    <t>pop5-15</t>
  </si>
  <si>
    <t>Zangoose Î´</t>
  </si>
  <si>
    <t>pop5-16</t>
  </si>
  <si>
    <t>Espeon â˜…</t>
  </si>
  <si>
    <t>pop5-17</t>
  </si>
  <si>
    <t>pop6-1</t>
  </si>
  <si>
    <t>pop6-2</t>
  </si>
  <si>
    <t>pop6-3</t>
  </si>
  <si>
    <t>pop6-4</t>
  </si>
  <si>
    <t>pop6-5</t>
  </si>
  <si>
    <t>pop6-6</t>
  </si>
  <si>
    <t>pop6-7</t>
  </si>
  <si>
    <t>pop6-8</t>
  </si>
  <si>
    <t>pop6-9</t>
  </si>
  <si>
    <t>pop6-10</t>
  </si>
  <si>
    <t>pop6-11</t>
  </si>
  <si>
    <t>pop6-12</t>
  </si>
  <si>
    <t>pop6-13</t>
  </si>
  <si>
    <t>pop6-14</t>
  </si>
  <si>
    <t>pop6-15</t>
  </si>
  <si>
    <t>pop6-16</t>
  </si>
  <si>
    <t>pop6-17</t>
  </si>
  <si>
    <t>pop7-1</t>
  </si>
  <si>
    <t>pop7-2</t>
  </si>
  <si>
    <t>pop7-3</t>
  </si>
  <si>
    <t>pop7-4</t>
  </si>
  <si>
    <t>pop7-5</t>
  </si>
  <si>
    <t>pop7-6</t>
  </si>
  <si>
    <t>pop7-7</t>
  </si>
  <si>
    <t>pop7-8</t>
  </si>
  <si>
    <t>pop7-9</t>
  </si>
  <si>
    <t>pop7-10</t>
  </si>
  <si>
    <t>pop7-11</t>
  </si>
  <si>
    <t>pop7-12</t>
  </si>
  <si>
    <t>pop7-13</t>
  </si>
  <si>
    <t>pop7-14</t>
  </si>
  <si>
    <t>pop7-15</t>
  </si>
  <si>
    <t>pop7-16</t>
  </si>
  <si>
    <t>pop7-17</t>
  </si>
  <si>
    <t>pop8-1</t>
  </si>
  <si>
    <t>pop8-2</t>
  </si>
  <si>
    <t>pop8-3</t>
  </si>
  <si>
    <t>pop8-4</t>
  </si>
  <si>
    <t>pop8-5</t>
  </si>
  <si>
    <t>pop8-6</t>
  </si>
  <si>
    <t>pop8-7</t>
  </si>
  <si>
    <t>pop8-8</t>
  </si>
  <si>
    <t>pop8-12</t>
  </si>
  <si>
    <t>pop8-13</t>
  </si>
  <si>
    <t>pop8-14</t>
  </si>
  <si>
    <t>pop8-15</t>
  </si>
  <si>
    <t>pop8-16</t>
  </si>
  <si>
    <t>pop8-17</t>
  </si>
  <si>
    <t>pop9-1</t>
  </si>
  <si>
    <t>pop9-2</t>
  </si>
  <si>
    <t>pop9-3</t>
  </si>
  <si>
    <t>pop9-4</t>
  </si>
  <si>
    <t>pop9-5</t>
  </si>
  <si>
    <t>pop9-6</t>
  </si>
  <si>
    <t>pop9-7</t>
  </si>
  <si>
    <t>pop9-8</t>
  </si>
  <si>
    <t>pop9-9</t>
  </si>
  <si>
    <t>pop9-10</t>
  </si>
  <si>
    <t>pop9-11</t>
  </si>
  <si>
    <t>pop9-12</t>
  </si>
  <si>
    <t>pop9-13</t>
  </si>
  <si>
    <t>pop9-14</t>
  </si>
  <si>
    <t>pop9-15</t>
  </si>
  <si>
    <t>pop9-16</t>
  </si>
  <si>
    <t>pop9-17</t>
  </si>
  <si>
    <t>ru1-1</t>
  </si>
  <si>
    <t>ru1-2</t>
  </si>
  <si>
    <t>ru1-3</t>
  </si>
  <si>
    <t>ru1-4</t>
  </si>
  <si>
    <t>ru1-5</t>
  </si>
  <si>
    <t>ru1-6</t>
  </si>
  <si>
    <t>ru1-7</t>
  </si>
  <si>
    <t>ru1-8</t>
  </si>
  <si>
    <t>ru1-9</t>
  </si>
  <si>
    <t>ru1-10</t>
  </si>
  <si>
    <t>ru1-11</t>
  </si>
  <si>
    <t>ru1-12</t>
  </si>
  <si>
    <t>ru1-13</t>
  </si>
  <si>
    <t>ru1-14</t>
  </si>
  <si>
    <t>ru1-15</t>
  </si>
  <si>
    <t>ru1-16</t>
  </si>
  <si>
    <t>si1-1</t>
  </si>
  <si>
    <t>si1-2</t>
  </si>
  <si>
    <t>si1-3</t>
  </si>
  <si>
    <t>si1-4</t>
  </si>
  <si>
    <t>si1-5</t>
  </si>
  <si>
    <t>si1-6</t>
  </si>
  <si>
    <t>si1-7</t>
  </si>
  <si>
    <t>si1-8</t>
  </si>
  <si>
    <t>si1-9</t>
  </si>
  <si>
    <t>si1-10</t>
  </si>
  <si>
    <t>si1-11</t>
  </si>
  <si>
    <t>si1-12</t>
  </si>
  <si>
    <t>si1-13</t>
  </si>
  <si>
    <t>si1-14</t>
  </si>
  <si>
    <t>si1-15</t>
  </si>
  <si>
    <t>si1-16</t>
  </si>
  <si>
    <t>si1-17</t>
  </si>
  <si>
    <t>si1-18</t>
  </si>
  <si>
    <t>sm1-1</t>
  </si>
  <si>
    <t>sm1-2</t>
  </si>
  <si>
    <t>sm1-3</t>
  </si>
  <si>
    <t>sm1-4</t>
  </si>
  <si>
    <t>sm1-5</t>
  </si>
  <si>
    <t>sm1-6</t>
  </si>
  <si>
    <t>sm1-7</t>
  </si>
  <si>
    <t>sm1-8</t>
  </si>
  <si>
    <t>sm1-9</t>
  </si>
  <si>
    <t>sm1-10</t>
  </si>
  <si>
    <t>Dartrix</t>
  </si>
  <si>
    <t>[723]</t>
  </si>
  <si>
    <t>sm1-11</t>
  </si>
  <si>
    <t>Decidueye</t>
  </si>
  <si>
    <t>[724]</t>
  </si>
  <si>
    <t>sm1-12</t>
  </si>
  <si>
    <t>Decidueye-GX</t>
  </si>
  <si>
    <t>sm1-13</t>
  </si>
  <si>
    <t>sm1-14</t>
  </si>
  <si>
    <t>Fomantis</t>
  </si>
  <si>
    <t>[753]</t>
  </si>
  <si>
    <t>sm1-15</t>
  </si>
  <si>
    <t>Lurantis-GX</t>
  </si>
  <si>
    <t>[754]</t>
  </si>
  <si>
    <t>sm1-16</t>
  </si>
  <si>
    <t>sm1-17</t>
  </si>
  <si>
    <t>Shiinotic</t>
  </si>
  <si>
    <t>[756]</t>
  </si>
  <si>
    <t>sm1-18</t>
  </si>
  <si>
    <t>Bounsweet</t>
  </si>
  <si>
    <t>[761]</t>
  </si>
  <si>
    <t>sm1-19</t>
  </si>
  <si>
    <t>Steenee</t>
  </si>
  <si>
    <t>[762]</t>
  </si>
  <si>
    <t>sm1-20</t>
  </si>
  <si>
    <t>Tsareena</t>
  </si>
  <si>
    <t>[763]</t>
  </si>
  <si>
    <t>sm1-21</t>
  </si>
  <si>
    <t>sm1-22</t>
  </si>
  <si>
    <t>sm1-23</t>
  </si>
  <si>
    <t>sm1-24</t>
  </si>
  <si>
    <t>sm1-25</t>
  </si>
  <si>
    <t>Torracat</t>
  </si>
  <si>
    <t>[726]</t>
  </si>
  <si>
    <t>sm1-26</t>
  </si>
  <si>
    <t>Incineroar</t>
  </si>
  <si>
    <t>[727]</t>
  </si>
  <si>
    <t>sm1-27</t>
  </si>
  <si>
    <t>Incineroar-GX</t>
  </si>
  <si>
    <t>sm1-28</t>
  </si>
  <si>
    <t>sm1-29</t>
  </si>
  <si>
    <t>sm1-30</t>
  </si>
  <si>
    <t>sm1-31</t>
  </si>
  <si>
    <t>sm1-32</t>
  </si>
  <si>
    <t>sm1-33</t>
  </si>
  <si>
    <t>sm1-34</t>
  </si>
  <si>
    <t>sm1-35</t>
  </si>
  <si>
    <t>Lapras-GX</t>
  </si>
  <si>
    <t>sm1-36</t>
  </si>
  <si>
    <t>sm1-37</t>
  </si>
  <si>
    <t>sm1-38</t>
  </si>
  <si>
    <t>sm1-39</t>
  </si>
  <si>
    <t>sm1-40</t>
  </si>
  <si>
    <t>Brionne</t>
  </si>
  <si>
    <t>[729]</t>
  </si>
  <si>
    <t>sm1-41</t>
  </si>
  <si>
    <t>Primarina</t>
  </si>
  <si>
    <t>[730]</t>
  </si>
  <si>
    <t>sm1-42</t>
  </si>
  <si>
    <t>Primarina-GX</t>
  </si>
  <si>
    <t>sm1-43</t>
  </si>
  <si>
    <t>Crabominable</t>
  </si>
  <si>
    <t>[740]</t>
  </si>
  <si>
    <t>sm1-44</t>
  </si>
  <si>
    <t>Wishiwashi</t>
  </si>
  <si>
    <t>[746]</t>
  </si>
  <si>
    <t>sm1-45</t>
  </si>
  <si>
    <t>Dewpider</t>
  </si>
  <si>
    <t>[751]</t>
  </si>
  <si>
    <t>sm1-46</t>
  </si>
  <si>
    <t>Araquanid</t>
  </si>
  <si>
    <t>[752]</t>
  </si>
  <si>
    <t>sm1-47</t>
  </si>
  <si>
    <t>Pyukumuku</t>
  </si>
  <si>
    <t>[771]</t>
  </si>
  <si>
    <t>sm1-48</t>
  </si>
  <si>
    <t>Bruxish</t>
  </si>
  <si>
    <t>[779]</t>
  </si>
  <si>
    <t>sm1-49</t>
  </si>
  <si>
    <t>sm1-50</t>
  </si>
  <si>
    <t>sm1-51</t>
  </si>
  <si>
    <t>Charjabug</t>
  </si>
  <si>
    <t>[737]</t>
  </si>
  <si>
    <t>sm1-52</t>
  </si>
  <si>
    <t>Vikavolt</t>
  </si>
  <si>
    <t>[738]</t>
  </si>
  <si>
    <t>sm1-53</t>
  </si>
  <si>
    <t>Togedemaru</t>
  </si>
  <si>
    <t>[777]</t>
  </si>
  <si>
    <t>sm1-54</t>
  </si>
  <si>
    <t>sm1-55</t>
  </si>
  <si>
    <t>sm1-56</t>
  </si>
  <si>
    <t>sm1-57</t>
  </si>
  <si>
    <t>Alolan Grimer</t>
  </si>
  <si>
    <t>sm1-58</t>
  </si>
  <si>
    <t>Alolan Muk</t>
  </si>
  <si>
    <t>sm1-59</t>
  </si>
  <si>
    <t>sm1-60</t>
  </si>
  <si>
    <t>sm1-61</t>
  </si>
  <si>
    <t>Espeon-GX</t>
  </si>
  <si>
    <t>sm1-62</t>
  </si>
  <si>
    <t>Mareanie</t>
  </si>
  <si>
    <t>[747]</t>
  </si>
  <si>
    <t>sm1-63</t>
  </si>
  <si>
    <t>Toxapex</t>
  </si>
  <si>
    <t>[748]</t>
  </si>
  <si>
    <t>sm1-64</t>
  </si>
  <si>
    <t>sm1-65</t>
  </si>
  <si>
    <t>sm1-66</t>
  </si>
  <si>
    <t>Lunala-GX</t>
  </si>
  <si>
    <t>sm1-67</t>
  </si>
  <si>
    <t>sm1-68</t>
  </si>
  <si>
    <t>sm1-69</t>
  </si>
  <si>
    <t>sm1-70</t>
  </si>
  <si>
    <t>sm1-71</t>
  </si>
  <si>
    <t>sm1-72</t>
  </si>
  <si>
    <t>sm1-73</t>
  </si>
  <si>
    <t>Passimian</t>
  </si>
  <si>
    <t>[766]</t>
  </si>
  <si>
    <t>sm1-74</t>
  </si>
  <si>
    <t>Sandygast</t>
  </si>
  <si>
    <t>[769]</t>
  </si>
  <si>
    <t>sm1-75</t>
  </si>
  <si>
    <t>Palossand</t>
  </si>
  <si>
    <t>[770]</t>
  </si>
  <si>
    <t>sm1-76</t>
  </si>
  <si>
    <t>sm1-77</t>
  </si>
  <si>
    <t>sm1-78</t>
  </si>
  <si>
    <t>sm1-79</t>
  </si>
  <si>
    <t>Alolan Persian</t>
  </si>
  <si>
    <t>sm1-80</t>
  </si>
  <si>
    <t>Umbreon-GX</t>
  </si>
  <si>
    <t>sm1-81</t>
  </si>
  <si>
    <t>sm1-82</t>
  </si>
  <si>
    <t>sm1-83</t>
  </si>
  <si>
    <t>sm1-84</t>
  </si>
  <si>
    <t>sm1-85</t>
  </si>
  <si>
    <t>sm1-86</t>
  </si>
  <si>
    <t>sm1-87</t>
  </si>
  <si>
    <t>sm1-88</t>
  </si>
  <si>
    <t>sm1-89</t>
  </si>
  <si>
    <t>Solgaleo-GX</t>
  </si>
  <si>
    <t>sm1-90</t>
  </si>
  <si>
    <t>sm1-91</t>
  </si>
  <si>
    <t>sm1-92</t>
  </si>
  <si>
    <t>sm1-93</t>
  </si>
  <si>
    <t>Ribombee</t>
  </si>
  <si>
    <t>[743]</t>
  </si>
  <si>
    <t>sm1-94</t>
  </si>
  <si>
    <t>sm1-95</t>
  </si>
  <si>
    <t>sm1-96</t>
  </si>
  <si>
    <t>sm1-97</t>
  </si>
  <si>
    <t>sm1-98</t>
  </si>
  <si>
    <t>sm1-99</t>
  </si>
  <si>
    <t>sm1-100</t>
  </si>
  <si>
    <t>Tauros-GX</t>
  </si>
  <si>
    <t>sm1-101</t>
  </si>
  <si>
    <t>sm1-101a</t>
  </si>
  <si>
    <t>sm1-102</t>
  </si>
  <si>
    <t>sm1-103</t>
  </si>
  <si>
    <t>sm1-104</t>
  </si>
  <si>
    <t>sm1-105</t>
  </si>
  <si>
    <t>sm1-106</t>
  </si>
  <si>
    <t>sm1-107</t>
  </si>
  <si>
    <t>Trumbeak</t>
  </si>
  <si>
    <t>[732]</t>
  </si>
  <si>
    <t>sm1-108</t>
  </si>
  <si>
    <t>Toucannon</t>
  </si>
  <si>
    <t>[733]</t>
  </si>
  <si>
    <t>sm1-109</t>
  </si>
  <si>
    <t>sm1-110</t>
  </si>
  <si>
    <t>Gumshoos-GX</t>
  </si>
  <si>
    <t>[735]</t>
  </si>
  <si>
    <t>sm1-111</t>
  </si>
  <si>
    <t>[759]</t>
  </si>
  <si>
    <t>sm1-112</t>
  </si>
  <si>
    <t>sm1-113</t>
  </si>
  <si>
    <t>Oranguru</t>
  </si>
  <si>
    <t>[765]</t>
  </si>
  <si>
    <t>sm1-138</t>
  </si>
  <si>
    <t>sm1-139</t>
  </si>
  <si>
    <t>sm1-140</t>
  </si>
  <si>
    <t>sm1-141</t>
  </si>
  <si>
    <t>sm1-142</t>
  </si>
  <si>
    <t>sm1-143</t>
  </si>
  <si>
    <t>sm1-144</t>
  </si>
  <si>
    <t>sm1-145</t>
  </si>
  <si>
    <t>sm1-150</t>
  </si>
  <si>
    <t>sm1-151</t>
  </si>
  <si>
    <t>sm1-152</t>
  </si>
  <si>
    <t>sm1-153</t>
  </si>
  <si>
    <t>sm1-154</t>
  </si>
  <si>
    <t>sm1-155</t>
  </si>
  <si>
    <t>sm1-156</t>
  </si>
  <si>
    <t>sm1-157</t>
  </si>
  <si>
    <t>sm10-1</t>
  </si>
  <si>
    <t>Pheromosa &amp; Buzzwole-GX</t>
  </si>
  <si>
    <t>[794, 795]</t>
  </si>
  <si>
    <t>sm10-2</t>
  </si>
  <si>
    <t>sm10-3</t>
  </si>
  <si>
    <t>sm10-4</t>
  </si>
  <si>
    <t>sm10-5</t>
  </si>
  <si>
    <t>sm10-6</t>
  </si>
  <si>
    <t>sm10-7</t>
  </si>
  <si>
    <t>sm10-8</t>
  </si>
  <si>
    <t>sm10-9</t>
  </si>
  <si>
    <t>sm10-10</t>
  </si>
  <si>
    <t>sm10-11</t>
  </si>
  <si>
    <t>sm10-12</t>
  </si>
  <si>
    <t>Venomoth-GX</t>
  </si>
  <si>
    <t>sm10-13</t>
  </si>
  <si>
    <t>sm10-14</t>
  </si>
  <si>
    <t>sm10-15</t>
  </si>
  <si>
    <t>sm10-16</t>
  </si>
  <si>
    <t>sm10-17</t>
  </si>
  <si>
    <t>sm10-18</t>
  </si>
  <si>
    <t>sm10-19</t>
  </si>
  <si>
    <t>Kartana</t>
  </si>
  <si>
    <t>[798]</t>
  </si>
  <si>
    <t>sm10-20</t>
  </si>
  <si>
    <t>Reshiram &amp; Charizard-GX</t>
  </si>
  <si>
    <t>[6, 643]</t>
  </si>
  <si>
    <t>sm10-21</t>
  </si>
  <si>
    <t>sm10-22</t>
  </si>
  <si>
    <t>sm10-23</t>
  </si>
  <si>
    <t>sm10-24</t>
  </si>
  <si>
    <t>sm10-25</t>
  </si>
  <si>
    <t>Volcanion</t>
  </si>
  <si>
    <t>[721]</t>
  </si>
  <si>
    <t>sm10-26</t>
  </si>
  <si>
    <t>sm10-27</t>
  </si>
  <si>
    <t>sm10-28</t>
  </si>
  <si>
    <t>sm10-29</t>
  </si>
  <si>
    <t>sm10-30</t>
  </si>
  <si>
    <t>Salandit</t>
  </si>
  <si>
    <t>[757]</t>
  </si>
  <si>
    <t>sm10-31</t>
  </si>
  <si>
    <t>Salazzle</t>
  </si>
  <si>
    <t>[758]</t>
  </si>
  <si>
    <t>sm10-32</t>
  </si>
  <si>
    <t>Blacephalon</t>
  </si>
  <si>
    <t>[806]</t>
  </si>
  <si>
    <t>sm10-33</t>
  </si>
  <si>
    <t>sm10-34</t>
  </si>
  <si>
    <t>sm10-35</t>
  </si>
  <si>
    <t>Blastoise-GX</t>
  </si>
  <si>
    <t>sm10-36</t>
  </si>
  <si>
    <t>sm10-37</t>
  </si>
  <si>
    <t>sm10-38</t>
  </si>
  <si>
    <t>sm10-39</t>
  </si>
  <si>
    <t>sm10-40</t>
  </si>
  <si>
    <t>sm10-41</t>
  </si>
  <si>
    <t>sm10-42</t>
  </si>
  <si>
    <t>sm10-43</t>
  </si>
  <si>
    <t>sm10-44</t>
  </si>
  <si>
    <t>sm10-45</t>
  </si>
  <si>
    <t>sm10-46</t>
  </si>
  <si>
    <t>sm10-47</t>
  </si>
  <si>
    <t>sm10-48</t>
  </si>
  <si>
    <t>sm10-49</t>
  </si>
  <si>
    <t>sm10-50</t>
  </si>
  <si>
    <t>sm10-51</t>
  </si>
  <si>
    <t>sm10-52</t>
  </si>
  <si>
    <t>[657]</t>
  </si>
  <si>
    <t>sm10-53</t>
  </si>
  <si>
    <t>sm10-54</t>
  </si>
  <si>
    <t>sm10-55</t>
  </si>
  <si>
    <t>sm10-56</t>
  </si>
  <si>
    <t>sm10-57</t>
  </si>
  <si>
    <t>Dedenne-GX</t>
  </si>
  <si>
    <t>sm10-58</t>
  </si>
  <si>
    <t>sm10-59</t>
  </si>
  <si>
    <t>sm10-60</t>
  </si>
  <si>
    <t>Zeraora</t>
  </si>
  <si>
    <t>[807]</t>
  </si>
  <si>
    <t>sm10-61</t>
  </si>
  <si>
    <t>Muk &amp; Alolan Muk-GX</t>
  </si>
  <si>
    <t>sm10-62</t>
  </si>
  <si>
    <t>sm10-63</t>
  </si>
  <si>
    <t>sm10-64</t>
  </si>
  <si>
    <t>sm10-65</t>
  </si>
  <si>
    <t>sm10-66</t>
  </si>
  <si>
    <t>sm10-67</t>
  </si>
  <si>
    <t>sm10-68</t>
  </si>
  <si>
    <t>sm10-69</t>
  </si>
  <si>
    <t>sm10-70</t>
  </si>
  <si>
    <t>sm10-71</t>
  </si>
  <si>
    <t>sm10-72</t>
  </si>
  <si>
    <t>sm10-73</t>
  </si>
  <si>
    <t>sm10-74</t>
  </si>
  <si>
    <t>sm10-75</t>
  </si>
  <si>
    <t>sm10-76</t>
  </si>
  <si>
    <t>sm10-77</t>
  </si>
  <si>
    <t>sm10-78</t>
  </si>
  <si>
    <t>sm10-79</t>
  </si>
  <si>
    <t>sm10-80</t>
  </si>
  <si>
    <t>sm10-81</t>
  </si>
  <si>
    <t>Marshadow</t>
  </si>
  <si>
    <t>[802]</t>
  </si>
  <si>
    <t>sm10-82</t>
  </si>
  <si>
    <t>Marshadow &amp; Machamp-GX</t>
  </si>
  <si>
    <t>[68, 802]</t>
  </si>
  <si>
    <t>sm10-83</t>
  </si>
  <si>
    <t>sm10-84</t>
  </si>
  <si>
    <t>sm10-85</t>
  </si>
  <si>
    <t>sm10-86</t>
  </si>
  <si>
    <t>sm10-87</t>
  </si>
  <si>
    <t>sm10-88</t>
  </si>
  <si>
    <t>sm10-89</t>
  </si>
  <si>
    <t>sm10-90</t>
  </si>
  <si>
    <t>sm10-91</t>
  </si>
  <si>
    <t>sm10-92</t>
  </si>
  <si>
    <t>sm10-93</t>
  </si>
  <si>
    <t>sm10-94</t>
  </si>
  <si>
    <t>sm10-95</t>
  </si>
  <si>
    <t>sm10-96</t>
  </si>
  <si>
    <t>sm10-97</t>
  </si>
  <si>
    <t>sm10-98</t>
  </si>
  <si>
    <t>sm10-99</t>
  </si>
  <si>
    <t>sm10-100</t>
  </si>
  <si>
    <t>sm10-101</t>
  </si>
  <si>
    <t>sm10-102</t>
  </si>
  <si>
    <t>sm10-103</t>
  </si>
  <si>
    <t>sm10-104</t>
  </si>
  <si>
    <t>sm10-105</t>
  </si>
  <si>
    <t>sm10-106</t>
  </si>
  <si>
    <t>Stakataka</t>
  </si>
  <si>
    <t>[805]</t>
  </si>
  <si>
    <t>sm10-107</t>
  </si>
  <si>
    <t>Greninja &amp; Zoroark-GX</t>
  </si>
  <si>
    <t>[571, 658]</t>
  </si>
  <si>
    <t>sm10-108</t>
  </si>
  <si>
    <t>sm10-109</t>
  </si>
  <si>
    <t>Honchkrow-GX</t>
  </si>
  <si>
    <t>sm10-110</t>
  </si>
  <si>
    <t>sm10-111</t>
  </si>
  <si>
    <t>sm10-112</t>
  </si>
  <si>
    <t>sm10-113</t>
  </si>
  <si>
    <t>sm10-114</t>
  </si>
  <si>
    <t>sm10-115</t>
  </si>
  <si>
    <t>sm10-116</t>
  </si>
  <si>
    <t>sm10-117</t>
  </si>
  <si>
    <t>sm10-118</t>
  </si>
  <si>
    <t>sm10-119</t>
  </si>
  <si>
    <t>Malamar</t>
  </si>
  <si>
    <t>[687]</t>
  </si>
  <si>
    <t>sm10-120</t>
  </si>
  <si>
    <t>Lucario &amp; Melmetal-GX</t>
  </si>
  <si>
    <t>[448, 809]</t>
  </si>
  <si>
    <t>sm10-121</t>
  </si>
  <si>
    <t>sm10-122</t>
  </si>
  <si>
    <t>sm10-123</t>
  </si>
  <si>
    <t>sm10-124</t>
  </si>
  <si>
    <t>sm10-125</t>
  </si>
  <si>
    <t>sm10-126</t>
  </si>
  <si>
    <t>sm10-127</t>
  </si>
  <si>
    <t>sm10-128</t>
  </si>
  <si>
    <t>sm10-129</t>
  </si>
  <si>
    <t>sm10-130</t>
  </si>
  <si>
    <t>Gardevoir &amp; Sylveon-GX</t>
  </si>
  <si>
    <t>[282, 700]</t>
  </si>
  <si>
    <t>sm10-131</t>
  </si>
  <si>
    <t>sm10-132</t>
  </si>
  <si>
    <t>sm10-133</t>
  </si>
  <si>
    <t>sm10-134</t>
  </si>
  <si>
    <t>sm10-135</t>
  </si>
  <si>
    <t>sm10-136</t>
  </si>
  <si>
    <t>sm10-137</t>
  </si>
  <si>
    <t>sm10-138</t>
  </si>
  <si>
    <t>sm10-139</t>
  </si>
  <si>
    <t>sm10-140</t>
  </si>
  <si>
    <t>Whimsicott-GX</t>
  </si>
  <si>
    <t>sm10-141</t>
  </si>
  <si>
    <t>Spritzee</t>
  </si>
  <si>
    <t>[682]</t>
  </si>
  <si>
    <t>sm10-142</t>
  </si>
  <si>
    <t>Aromatisse</t>
  </si>
  <si>
    <t>[683]</t>
  </si>
  <si>
    <t>sm10-143</t>
  </si>
  <si>
    <t>sm10-144</t>
  </si>
  <si>
    <t>sm10-145</t>
  </si>
  <si>
    <t>sm10-146</t>
  </si>
  <si>
    <t>sm10-147</t>
  </si>
  <si>
    <t>sm10-148</t>
  </si>
  <si>
    <t>sm10-149</t>
  </si>
  <si>
    <t>Persian-GX</t>
  </si>
  <si>
    <t>sm10-150</t>
  </si>
  <si>
    <t>sm10-151</t>
  </si>
  <si>
    <t>sm10-152</t>
  </si>
  <si>
    <t>sm10-153</t>
  </si>
  <si>
    <t>sm10-154</t>
  </si>
  <si>
    <t>sm10-155</t>
  </si>
  <si>
    <t>sm10-156</t>
  </si>
  <si>
    <t>sm10-157</t>
  </si>
  <si>
    <t>sm10-158</t>
  </si>
  <si>
    <t>sm10-159</t>
  </si>
  <si>
    <t>sm10-160</t>
  </si>
  <si>
    <t>sm10-161</t>
  </si>
  <si>
    <t>sm10-162</t>
  </si>
  <si>
    <t>sm10-163</t>
  </si>
  <si>
    <t>Celesteela-GX</t>
  </si>
  <si>
    <t>[797]</t>
  </si>
  <si>
    <t>sm10-191</t>
  </si>
  <si>
    <t>sm10-192</t>
  </si>
  <si>
    <t>sm10-193</t>
  </si>
  <si>
    <t>sm10-194</t>
  </si>
  <si>
    <t>sm10-195</t>
  </si>
  <si>
    <t>sm10-195a</t>
  </si>
  <si>
    <t>sm10-196</t>
  </si>
  <si>
    <t>sm10-197</t>
  </si>
  <si>
    <t>sm10-198</t>
  </si>
  <si>
    <t>sm10-199</t>
  </si>
  <si>
    <t>sm10-200</t>
  </si>
  <si>
    <t>sm10-201</t>
  </si>
  <si>
    <t>sm10-202</t>
  </si>
  <si>
    <t>sm10-203</t>
  </si>
  <si>
    <t>sm10-204</t>
  </si>
  <si>
    <t>sm10-205</t>
  </si>
  <si>
    <t>sm10-206</t>
  </si>
  <si>
    <t>sm10-207</t>
  </si>
  <si>
    <t>sm10-208</t>
  </si>
  <si>
    <t>sm10-215</t>
  </si>
  <si>
    <t>sm10-216</t>
  </si>
  <si>
    <t>sm10-217</t>
  </si>
  <si>
    <t>sm10-218</t>
  </si>
  <si>
    <t>sm10-219</t>
  </si>
  <si>
    <t>sm10-220</t>
  </si>
  <si>
    <t>sm10-221</t>
  </si>
  <si>
    <t>sm10-222</t>
  </si>
  <si>
    <t>sm10-223</t>
  </si>
  <si>
    <t>sm10-224</t>
  </si>
  <si>
    <t>sm10-225</t>
  </si>
  <si>
    <t>sm10-226</t>
  </si>
  <si>
    <t>sm10-227</t>
  </si>
  <si>
    <t>sm10-228</t>
  </si>
  <si>
    <t>sm11-1</t>
  </si>
  <si>
    <t>Rowlet &amp; Alolan Exeggutor-GX</t>
  </si>
  <si>
    <t>[103, 722]</t>
  </si>
  <si>
    <t>sm11-2</t>
  </si>
  <si>
    <t>sm11-3</t>
  </si>
  <si>
    <t>sm11-4</t>
  </si>
  <si>
    <t>sm11-5</t>
  </si>
  <si>
    <t>sm11-6</t>
  </si>
  <si>
    <t>sm11-7</t>
  </si>
  <si>
    <t>sm11-8</t>
  </si>
  <si>
    <t>sm11-9</t>
  </si>
  <si>
    <t>sm11-10</t>
  </si>
  <si>
    <t>sm11-11</t>
  </si>
  <si>
    <t>sm11-12</t>
  </si>
  <si>
    <t>sm11-13</t>
  </si>
  <si>
    <t>sm11-14</t>
  </si>
  <si>
    <t>sm11-15</t>
  </si>
  <si>
    <t>sm11-16</t>
  </si>
  <si>
    <t>Lurantis</t>
  </si>
  <si>
    <t>sm11-17</t>
  </si>
  <si>
    <t>sm11-18</t>
  </si>
  <si>
    <t>sm11-19</t>
  </si>
  <si>
    <t>sm11-20</t>
  </si>
  <si>
    <t>Dhelmise</t>
  </si>
  <si>
    <t>[781]</t>
  </si>
  <si>
    <t>sm11-21</t>
  </si>
  <si>
    <t>sm11-22</t>
  </si>
  <si>
    <t>sm11-23</t>
  </si>
  <si>
    <t>sm11-24</t>
  </si>
  <si>
    <t>sm11-25</t>
  </si>
  <si>
    <t>Heatran-GX</t>
  </si>
  <si>
    <t>sm11-26</t>
  </si>
  <si>
    <t>sm11-27</t>
  </si>
  <si>
    <t>sm11-28</t>
  </si>
  <si>
    <t>sm11-29</t>
  </si>
  <si>
    <t>sm11-30</t>
  </si>
  <si>
    <t>sm11-31</t>
  </si>
  <si>
    <t>Fletchinder</t>
  </si>
  <si>
    <t>[662]</t>
  </si>
  <si>
    <t>sm11-32</t>
  </si>
  <si>
    <t>Talonflame</t>
  </si>
  <si>
    <t>[663]</t>
  </si>
  <si>
    <t>sm11-33</t>
  </si>
  <si>
    <t>sm11-34</t>
  </si>
  <si>
    <t>sm11-35</t>
  </si>
  <si>
    <t>Slowpoke &amp; Psyduck-GX</t>
  </si>
  <si>
    <t>[54, 79]</t>
  </si>
  <si>
    <t>sm11-36</t>
  </si>
  <si>
    <t>sm11-37</t>
  </si>
  <si>
    <t>sm11-38</t>
  </si>
  <si>
    <t>sm11-39</t>
  </si>
  <si>
    <t>sm11-40</t>
  </si>
  <si>
    <t>sm11-41</t>
  </si>
  <si>
    <t>sm11-42</t>
  </si>
  <si>
    <t>sm11-43</t>
  </si>
  <si>
    <t>sm11-44</t>
  </si>
  <si>
    <t>Unidentified Fossil</t>
  </si>
  <si>
    <t>sm11-45</t>
  </si>
  <si>
    <t>sm11-46</t>
  </si>
  <si>
    <t>sm11-47</t>
  </si>
  <si>
    <t>Keldeo-GX</t>
  </si>
  <si>
    <t>sm11-48</t>
  </si>
  <si>
    <t>sm11-49</t>
  </si>
  <si>
    <t>sm11-50</t>
  </si>
  <si>
    <t>sm11-51</t>
  </si>
  <si>
    <t>sm11-52</t>
  </si>
  <si>
    <t>sm11-53</t>
  </si>
  <si>
    <t>Tapu Fini</t>
  </si>
  <si>
    <t>[788]</t>
  </si>
  <si>
    <t>sm11-54</t>
  </si>
  <si>
    <t>Raichu &amp; Alolan Raichu-GX</t>
  </si>
  <si>
    <t>sm11-55</t>
  </si>
  <si>
    <t>sm11-56</t>
  </si>
  <si>
    <t>sm11-57</t>
  </si>
  <si>
    <t>Alolan Raichu</t>
  </si>
  <si>
    <t>sm11-58</t>
  </si>
  <si>
    <t>sm11-59</t>
  </si>
  <si>
    <t>sm11-60</t>
  </si>
  <si>
    <t>sm11-61</t>
  </si>
  <si>
    <t>sm11-62</t>
  </si>
  <si>
    <t>sm11-63</t>
  </si>
  <si>
    <t>sm11-64</t>
  </si>
  <si>
    <t>sm11-65</t>
  </si>
  <si>
    <t>sm11-66</t>
  </si>
  <si>
    <t>sm11-67</t>
  </si>
  <si>
    <t>sm11-68</t>
  </si>
  <si>
    <t>sm11-69</t>
  </si>
  <si>
    <t>Tapu Koko</t>
  </si>
  <si>
    <t>[785]</t>
  </si>
  <si>
    <t>sm11-70</t>
  </si>
  <si>
    <t>Xurkitree</t>
  </si>
  <si>
    <t>[796]</t>
  </si>
  <si>
    <t>sm11-71</t>
  </si>
  <si>
    <t>Mewtwo &amp; Mew-GX</t>
  </si>
  <si>
    <t>[150, 151]</t>
  </si>
  <si>
    <t>sm11-72</t>
  </si>
  <si>
    <t>Espeon &amp; Deoxys-GX</t>
  </si>
  <si>
    <t>[196, 386]</t>
  </si>
  <si>
    <t>sm11-73</t>
  </si>
  <si>
    <t>sm11-74</t>
  </si>
  <si>
    <t>sm11-75</t>
  </si>
  <si>
    <t>Alolan Marowak</t>
  </si>
  <si>
    <t>sm11-76</t>
  </si>
  <si>
    <t>sm11-77</t>
  </si>
  <si>
    <t>sm11-78</t>
  </si>
  <si>
    <t>Latios-GX</t>
  </si>
  <si>
    <t>sm11-79</t>
  </si>
  <si>
    <t>Jirachi-GX</t>
  </si>
  <si>
    <t>sm11-79a</t>
  </si>
  <si>
    <t>sm11-80</t>
  </si>
  <si>
    <t>sm11-81</t>
  </si>
  <si>
    <t>sm11-82</t>
  </si>
  <si>
    <t>sm11-83</t>
  </si>
  <si>
    <t>sm11-84</t>
  </si>
  <si>
    <t>sm11-85</t>
  </si>
  <si>
    <t>sm11-86</t>
  </si>
  <si>
    <t>sm11-87</t>
  </si>
  <si>
    <t>sm11-88</t>
  </si>
  <si>
    <t>sm11-89</t>
  </si>
  <si>
    <t>sm11-90</t>
  </si>
  <si>
    <t>sm11-91</t>
  </si>
  <si>
    <t>sm11-92</t>
  </si>
  <si>
    <t>sm11-93</t>
  </si>
  <si>
    <t>sm11-94</t>
  </si>
  <si>
    <t>Doublade</t>
  </si>
  <si>
    <t>[680]</t>
  </si>
  <si>
    <t>sm11-95</t>
  </si>
  <si>
    <t>Aegislash</t>
  </si>
  <si>
    <t>[681]</t>
  </si>
  <si>
    <t>sm11-96</t>
  </si>
  <si>
    <t>sm11-97</t>
  </si>
  <si>
    <t>sm11-98</t>
  </si>
  <si>
    <t>sm11-99</t>
  </si>
  <si>
    <t>sm11-100</t>
  </si>
  <si>
    <t>sm11-101</t>
  </si>
  <si>
    <t>Necrozma</t>
  </si>
  <si>
    <t>[800]</t>
  </si>
  <si>
    <t>sm11-102</t>
  </si>
  <si>
    <t>Poipole</t>
  </si>
  <si>
    <t>[803]</t>
  </si>
  <si>
    <t>sm11-103</t>
  </si>
  <si>
    <t>sm11-104</t>
  </si>
  <si>
    <t>sm11-105</t>
  </si>
  <si>
    <t>sm11-106</t>
  </si>
  <si>
    <t>Aerodactyl-GX</t>
  </si>
  <si>
    <t>sm11-107</t>
  </si>
  <si>
    <t>sm11-108</t>
  </si>
  <si>
    <t>sm11-109</t>
  </si>
  <si>
    <t>sm11-110</t>
  </si>
  <si>
    <t>sm11-111</t>
  </si>
  <si>
    <t>sm11-112</t>
  </si>
  <si>
    <t>sm11-113</t>
  </si>
  <si>
    <t>sm11-114</t>
  </si>
  <si>
    <t>sm11-115</t>
  </si>
  <si>
    <t>sm11-116</t>
  </si>
  <si>
    <t>sm11-117</t>
  </si>
  <si>
    <t>sm11-118</t>
  </si>
  <si>
    <t>sm11-119</t>
  </si>
  <si>
    <t>sm11-120</t>
  </si>
  <si>
    <t>sm11-121</t>
  </si>
  <si>
    <t>sm11-122</t>
  </si>
  <si>
    <t>sm11-123</t>
  </si>
  <si>
    <t>sm11-124</t>
  </si>
  <si>
    <t>Zygarde</t>
  </si>
  <si>
    <t>[718]</t>
  </si>
  <si>
    <t>sm11-125</t>
  </si>
  <si>
    <t>Umbreon &amp; Darkrai-GX</t>
  </si>
  <si>
    <t>[197, 491]</t>
  </si>
  <si>
    <t>sm11-126</t>
  </si>
  <si>
    <t>Mega Sableye &amp; Tyranitar-GX</t>
  </si>
  <si>
    <t>[248, 302]</t>
  </si>
  <si>
    <t>sm11-127</t>
  </si>
  <si>
    <t>sm11-128</t>
  </si>
  <si>
    <t>sm11-129</t>
  </si>
  <si>
    <t>sm11-130</t>
  </si>
  <si>
    <t>sm11-131</t>
  </si>
  <si>
    <t>sm11-132</t>
  </si>
  <si>
    <t>Weavile-GX</t>
  </si>
  <si>
    <t>sm11-133</t>
  </si>
  <si>
    <t>sm11-134</t>
  </si>
  <si>
    <t>sm11-135</t>
  </si>
  <si>
    <t>sm11-136</t>
  </si>
  <si>
    <t>sm11-137</t>
  </si>
  <si>
    <t>sm11-138</t>
  </si>
  <si>
    <t>sm11-139</t>
  </si>
  <si>
    <t>sm11-140</t>
  </si>
  <si>
    <t>Hoopa</t>
  </si>
  <si>
    <t>[720]</t>
  </si>
  <si>
    <t>sm11-141</t>
  </si>
  <si>
    <t>Mawile-GX</t>
  </si>
  <si>
    <t>sm11-142</t>
  </si>
  <si>
    <t>sm11-143</t>
  </si>
  <si>
    <t>sm11-144</t>
  </si>
  <si>
    <t>sm11-145</t>
  </si>
  <si>
    <t>sm11-146</t>
  </si>
  <si>
    <t>Garchomp &amp; Giratina-GX</t>
  </si>
  <si>
    <t>[445, 487]</t>
  </si>
  <si>
    <t>sm11-147</t>
  </si>
  <si>
    <t>sm11-148</t>
  </si>
  <si>
    <t>sm11-149</t>
  </si>
  <si>
    <t>sm11-150</t>
  </si>
  <si>
    <t>sm11-151</t>
  </si>
  <si>
    <t>sm11-152</t>
  </si>
  <si>
    <t>Dragonite-GX</t>
  </si>
  <si>
    <t>sm11-153</t>
  </si>
  <si>
    <t>sm11-154</t>
  </si>
  <si>
    <t>sm11-155</t>
  </si>
  <si>
    <t>sm11-156</t>
  </si>
  <si>
    <t>sm11-157</t>
  </si>
  <si>
    <t>sm11-158</t>
  </si>
  <si>
    <t>Noibat</t>
  </si>
  <si>
    <t>[714]</t>
  </si>
  <si>
    <t>sm11-159</t>
  </si>
  <si>
    <t>Noivern</t>
  </si>
  <si>
    <t>[715]</t>
  </si>
  <si>
    <t>sm11-160</t>
  </si>
  <si>
    <t>Naganadel-GX</t>
  </si>
  <si>
    <t>[804]</t>
  </si>
  <si>
    <t>sm11-161</t>
  </si>
  <si>
    <t>sm11-162</t>
  </si>
  <si>
    <t>sm11-163</t>
  </si>
  <si>
    <t>sm11-164</t>
  </si>
  <si>
    <t>sm11-165</t>
  </si>
  <si>
    <t>sm11-166</t>
  </si>
  <si>
    <t>sm11-167</t>
  </si>
  <si>
    <t>sm11-168</t>
  </si>
  <si>
    <t>sm11-169</t>
  </si>
  <si>
    <t>sm11-170</t>
  </si>
  <si>
    <t>sm11-171</t>
  </si>
  <si>
    <t>sm11-172</t>
  </si>
  <si>
    <t>sm11-173</t>
  </si>
  <si>
    <t>sm11-174</t>
  </si>
  <si>
    <t>sm11-175</t>
  </si>
  <si>
    <t>sm11-176</t>
  </si>
  <si>
    <t>sm11-177</t>
  </si>
  <si>
    <t>sm11-178</t>
  </si>
  <si>
    <t>sm11-179</t>
  </si>
  <si>
    <t>sm11-180</t>
  </si>
  <si>
    <t>sm11-181</t>
  </si>
  <si>
    <t>Gumshoos</t>
  </si>
  <si>
    <t>sm11-182</t>
  </si>
  <si>
    <t>sm11-183</t>
  </si>
  <si>
    <t>Type: Null</t>
  </si>
  <si>
    <t>[772]</t>
  </si>
  <si>
    <t>sm11-184</t>
  </si>
  <si>
    <t>Silvally</t>
  </si>
  <si>
    <t>[773]</t>
  </si>
  <si>
    <t>sm11-185</t>
  </si>
  <si>
    <t>Komala</t>
  </si>
  <si>
    <t>[775]</t>
  </si>
  <si>
    <t>sm11-214</t>
  </si>
  <si>
    <t>sm11-215</t>
  </si>
  <si>
    <t>sm11-216</t>
  </si>
  <si>
    <t>sm11-217</t>
  </si>
  <si>
    <t>sm11-218</t>
  </si>
  <si>
    <t>sm11-219</t>
  </si>
  <si>
    <t>sm11-220</t>
  </si>
  <si>
    <t>sm11-221</t>
  </si>
  <si>
    <t>sm11-222</t>
  </si>
  <si>
    <t>sm11-223</t>
  </si>
  <si>
    <t>sm11-224</t>
  </si>
  <si>
    <t>sm11-225</t>
  </si>
  <si>
    <t>sm11-226</t>
  </si>
  <si>
    <t>sm11-227</t>
  </si>
  <si>
    <t>sm11-228</t>
  </si>
  <si>
    <t>sm11-229</t>
  </si>
  <si>
    <t>sm11-230</t>
  </si>
  <si>
    <t>sm11-237</t>
  </si>
  <si>
    <t>sm11-238</t>
  </si>
  <si>
    <t>sm11-239</t>
  </si>
  <si>
    <t>sm11-240</t>
  </si>
  <si>
    <t>sm11-241</t>
  </si>
  <si>
    <t>sm11-242</t>
  </si>
  <si>
    <t>sm11-243</t>
  </si>
  <si>
    <t>sm11-244</t>
  </si>
  <si>
    <t>sm11-245</t>
  </si>
  <si>
    <t>sm11-246</t>
  </si>
  <si>
    <t>sm11-247</t>
  </si>
  <si>
    <t>sm11-248</t>
  </si>
  <si>
    <t>sm11-249</t>
  </si>
  <si>
    <t>sm115-1</t>
  </si>
  <si>
    <t>sm115-2</t>
  </si>
  <si>
    <t>sm115-3</t>
  </si>
  <si>
    <t>sm115-4</t>
  </si>
  <si>
    <t>sm115-5</t>
  </si>
  <si>
    <t>sm115-6</t>
  </si>
  <si>
    <t>Pinsir-GX</t>
  </si>
  <si>
    <t>sm115-7</t>
  </si>
  <si>
    <t>sm115-8</t>
  </si>
  <si>
    <t>sm115-9</t>
  </si>
  <si>
    <t>Charizard-GX</t>
  </si>
  <si>
    <t>sm115-10</t>
  </si>
  <si>
    <t>sm115-11</t>
  </si>
  <si>
    <t>sm115-12</t>
  </si>
  <si>
    <t>sm115-13</t>
  </si>
  <si>
    <t>sm115-14</t>
  </si>
  <si>
    <t>Starmie-GX</t>
  </si>
  <si>
    <t>sm115-15</t>
  </si>
  <si>
    <t>sm115-16</t>
  </si>
  <si>
    <t>Gyarados-GX</t>
  </si>
  <si>
    <t>sm115-17</t>
  </si>
  <si>
    <t>sm115-18</t>
  </si>
  <si>
    <t>sm115-19</t>
  </si>
  <si>
    <t>sm115-20</t>
  </si>
  <si>
    <t>Raichu-GX</t>
  </si>
  <si>
    <t>sm115-21</t>
  </si>
  <si>
    <t>sm115-22</t>
  </si>
  <si>
    <t>sm115-23</t>
  </si>
  <si>
    <t>sm115-24</t>
  </si>
  <si>
    <t>sm115-25</t>
  </si>
  <si>
    <t>sm115-26</t>
  </si>
  <si>
    <t>sm115-27</t>
  </si>
  <si>
    <t>sm115-28</t>
  </si>
  <si>
    <t>sm115-29</t>
  </si>
  <si>
    <t>sm115-30</t>
  </si>
  <si>
    <t>sm115-31</t>
  </si>
  <si>
    <t>Mewtwo-GX</t>
  </si>
  <si>
    <t>sm115-32</t>
  </si>
  <si>
    <t>sm115-33</t>
  </si>
  <si>
    <t>sm115-34</t>
  </si>
  <si>
    <t>sm115-35</t>
  </si>
  <si>
    <t>sm115-36</t>
  </si>
  <si>
    <t>Onix-GX</t>
  </si>
  <si>
    <t>sm115-37</t>
  </si>
  <si>
    <t>sm115-38</t>
  </si>
  <si>
    <t>sm115-39</t>
  </si>
  <si>
    <t>sm115-40</t>
  </si>
  <si>
    <t>sm115-41</t>
  </si>
  <si>
    <t>sm115-42</t>
  </si>
  <si>
    <t>Wigglytuff-GX</t>
  </si>
  <si>
    <t>sm115-43</t>
  </si>
  <si>
    <t>sm115-44</t>
  </si>
  <si>
    <t>Moltres &amp; Zapdos &amp; Articuno-GX</t>
  </si>
  <si>
    <t>[144, 145, 146]</t>
  </si>
  <si>
    <t>sm115-45</t>
  </si>
  <si>
    <t>sm115-46</t>
  </si>
  <si>
    <t>sm115-47</t>
  </si>
  <si>
    <t>sm115-48</t>
  </si>
  <si>
    <t>sm115-49</t>
  </si>
  <si>
    <t>sm115-50</t>
  </si>
  <si>
    <t>sm115-66</t>
  </si>
  <si>
    <t>sm115-69</t>
  </si>
  <si>
    <t>sm12-1</t>
  </si>
  <si>
    <t>Venusaur &amp; Snivy-GX</t>
  </si>
  <si>
    <t>[3, 495]</t>
  </si>
  <si>
    <t>sm12-2</t>
  </si>
  <si>
    <t>sm12-3</t>
  </si>
  <si>
    <t>sm12-4</t>
  </si>
  <si>
    <t>Vileplume-GX</t>
  </si>
  <si>
    <t>sm12-5</t>
  </si>
  <si>
    <t>sm12-6</t>
  </si>
  <si>
    <t>sm12-7</t>
  </si>
  <si>
    <t>sm12-8</t>
  </si>
  <si>
    <t>sm12-9</t>
  </si>
  <si>
    <t>sm12-10</t>
  </si>
  <si>
    <t>sm12-11</t>
  </si>
  <si>
    <t>sm12-12</t>
  </si>
  <si>
    <t>sm12-13</t>
  </si>
  <si>
    <t>sm12-14</t>
  </si>
  <si>
    <t>sm12-15</t>
  </si>
  <si>
    <t>sm12-16</t>
  </si>
  <si>
    <t>sm12-17</t>
  </si>
  <si>
    <t>sm12-18</t>
  </si>
  <si>
    <t>sm12-19</t>
  </si>
  <si>
    <t>sm12-20</t>
  </si>
  <si>
    <t>sm12-21</t>
  </si>
  <si>
    <t>Buzzwole</t>
  </si>
  <si>
    <t>[794]</t>
  </si>
  <si>
    <t>sm12-22</t>
  </si>
  <si>
    <t>Charizard &amp; Braixen-GX</t>
  </si>
  <si>
    <t>[6, 654]</t>
  </si>
  <si>
    <t>sm12-23</t>
  </si>
  <si>
    <t>sm12-24</t>
  </si>
  <si>
    <t>sm12-25</t>
  </si>
  <si>
    <t>sm12-26</t>
  </si>
  <si>
    <t>sm12-27</t>
  </si>
  <si>
    <t>sm12-28</t>
  </si>
  <si>
    <t>sm12-29</t>
  </si>
  <si>
    <t>sm12-30</t>
  </si>
  <si>
    <t>sm12-31</t>
  </si>
  <si>
    <t>sm12-32</t>
  </si>
  <si>
    <t>sm12-33</t>
  </si>
  <si>
    <t>sm12-34</t>
  </si>
  <si>
    <t>sm12-35</t>
  </si>
  <si>
    <t>Volcarona-GX</t>
  </si>
  <si>
    <t>sm12-36</t>
  </si>
  <si>
    <t>Litleo</t>
  </si>
  <si>
    <t>[667]</t>
  </si>
  <si>
    <t>sm12-37</t>
  </si>
  <si>
    <t>Pyroar</t>
  </si>
  <si>
    <t>[668]</t>
  </si>
  <si>
    <t>sm12-38</t>
  </si>
  <si>
    <t>Blastoise &amp; Piplup-GX</t>
  </si>
  <si>
    <t>[9, 393]</t>
  </si>
  <si>
    <t>sm12-39</t>
  </si>
  <si>
    <t>Alolan Vulpix</t>
  </si>
  <si>
    <t>sm12-40</t>
  </si>
  <si>
    <t>sm12-41</t>
  </si>
  <si>
    <t>sm12-42</t>
  </si>
  <si>
    <t>sm12-43</t>
  </si>
  <si>
    <t>sm12-44</t>
  </si>
  <si>
    <t>sm12-45</t>
  </si>
  <si>
    <t>sm12-46</t>
  </si>
  <si>
    <t>sm12-47</t>
  </si>
  <si>
    <t>sm12-48</t>
  </si>
  <si>
    <t>sm12-49</t>
  </si>
  <si>
    <t>sm12-50</t>
  </si>
  <si>
    <t>sm12-51</t>
  </si>
  <si>
    <t>sm12-52</t>
  </si>
  <si>
    <t>sm12-53</t>
  </si>
  <si>
    <t>sm12-54</t>
  </si>
  <si>
    <t>sm12-55</t>
  </si>
  <si>
    <t>sm12-56</t>
  </si>
  <si>
    <t>sm12-57</t>
  </si>
  <si>
    <t>sm12-58</t>
  </si>
  <si>
    <t>sm12-59</t>
  </si>
  <si>
    <t>sm12-60</t>
  </si>
  <si>
    <t>sm12-61</t>
  </si>
  <si>
    <t>sm12-62</t>
  </si>
  <si>
    <t>sm12-63</t>
  </si>
  <si>
    <t>Wishiwashi-GX</t>
  </si>
  <si>
    <t>sm12-64</t>
  </si>
  <si>
    <t>sm12-65</t>
  </si>
  <si>
    <t>sm12-66</t>
  </si>
  <si>
    <t>sm12-67</t>
  </si>
  <si>
    <t>sm12-68</t>
  </si>
  <si>
    <t>sm12-69</t>
  </si>
  <si>
    <t>sm12-70</t>
  </si>
  <si>
    <t>sm12-71</t>
  </si>
  <si>
    <t>sm12-72</t>
  </si>
  <si>
    <t>sm12-73</t>
  </si>
  <si>
    <t>sm12-74</t>
  </si>
  <si>
    <t>sm12-75</t>
  </si>
  <si>
    <t>Solgaleo &amp; Lunala-GX</t>
  </si>
  <si>
    <t>[791, 792]</t>
  </si>
  <si>
    <t>sm12-76</t>
  </si>
  <si>
    <t>sm12-77</t>
  </si>
  <si>
    <t>sm12-78</t>
  </si>
  <si>
    <t>sm12-79</t>
  </si>
  <si>
    <t>sm12-80</t>
  </si>
  <si>
    <t>sm12-81</t>
  </si>
  <si>
    <t>sm12-82</t>
  </si>
  <si>
    <t>sm12-83</t>
  </si>
  <si>
    <t>sm12-84</t>
  </si>
  <si>
    <t>sm12-85</t>
  </si>
  <si>
    <t>sm12-86</t>
  </si>
  <si>
    <t>sm12-87</t>
  </si>
  <si>
    <t>sm12-88</t>
  </si>
  <si>
    <t>sm12-89</t>
  </si>
  <si>
    <t>sm12-90</t>
  </si>
  <si>
    <t>sm12-91</t>
  </si>
  <si>
    <t>Skrelp</t>
  </si>
  <si>
    <t>[690]</t>
  </si>
  <si>
    <t>sm12-92</t>
  </si>
  <si>
    <t>Dragalge</t>
  </si>
  <si>
    <t>[691]</t>
  </si>
  <si>
    <t>sm12-93</t>
  </si>
  <si>
    <t>Phantump</t>
  </si>
  <si>
    <t>[708]</t>
  </si>
  <si>
    <t>sm12-94</t>
  </si>
  <si>
    <t>Trevenant</t>
  </si>
  <si>
    <t>[709]</t>
  </si>
  <si>
    <t>sm12-95</t>
  </si>
  <si>
    <t>Oricorio-GX</t>
  </si>
  <si>
    <t>[741]</t>
  </si>
  <si>
    <t>sm12-96</t>
  </si>
  <si>
    <t>Mimikyu</t>
  </si>
  <si>
    <t>[778]</t>
  </si>
  <si>
    <t>sm12-97</t>
  </si>
  <si>
    <t>sm12-98</t>
  </si>
  <si>
    <t>sm12-99</t>
  </si>
  <si>
    <t>sm12-100</t>
  </si>
  <si>
    <t>sm12-101</t>
  </si>
  <si>
    <t>sm12-102</t>
  </si>
  <si>
    <t>sm12-103</t>
  </si>
  <si>
    <t>sm12-104</t>
  </si>
  <si>
    <t>sm12-105</t>
  </si>
  <si>
    <t>sm12-106</t>
  </si>
  <si>
    <t>sm12-107</t>
  </si>
  <si>
    <t>sm12-108</t>
  </si>
  <si>
    <t>sm12-109</t>
  </si>
  <si>
    <t>sm12-110</t>
  </si>
  <si>
    <t>Flygon-GX</t>
  </si>
  <si>
    <t>sm12-111</t>
  </si>
  <si>
    <t>sm12-112</t>
  </si>
  <si>
    <t>sm12-113</t>
  </si>
  <si>
    <t>sm12-114</t>
  </si>
  <si>
    <t>sm12-115</t>
  </si>
  <si>
    <t>sm12-116</t>
  </si>
  <si>
    <t>sm12-117</t>
  </si>
  <si>
    <t>sm12-118</t>
  </si>
  <si>
    <t>sm12-119</t>
  </si>
  <si>
    <t>[674]</t>
  </si>
  <si>
    <t>sm12-120</t>
  </si>
  <si>
    <t>sm12-121</t>
  </si>
  <si>
    <t>sm12-122</t>
  </si>
  <si>
    <t>sm12-123</t>
  </si>
  <si>
    <t>Rockruff</t>
  </si>
  <si>
    <t>[744]</t>
  </si>
  <si>
    <t>sm12-124</t>
  </si>
  <si>
    <t>Lycanroc</t>
  </si>
  <si>
    <t>[745]</t>
  </si>
  <si>
    <t>sm12-125</t>
  </si>
  <si>
    <t>sm12-126</t>
  </si>
  <si>
    <t>sm12-127</t>
  </si>
  <si>
    <t>sm12-128</t>
  </si>
  <si>
    <t>sm12-129</t>
  </si>
  <si>
    <t>Alolan Persian-GX</t>
  </si>
  <si>
    <t>sm12-130</t>
  </si>
  <si>
    <t>sm12-131</t>
  </si>
  <si>
    <t>sm12-132</t>
  </si>
  <si>
    <t>sm12-133</t>
  </si>
  <si>
    <t>sm12-134</t>
  </si>
  <si>
    <t>sm12-135</t>
  </si>
  <si>
    <t>sm12-136</t>
  </si>
  <si>
    <t>Guzzlord</t>
  </si>
  <si>
    <t>[799]</t>
  </si>
  <si>
    <t>sm12-137</t>
  </si>
  <si>
    <t>sm12-138</t>
  </si>
  <si>
    <t>Alolan Sandslash</t>
  </si>
  <si>
    <t>sm12-139</t>
  </si>
  <si>
    <t>sm12-140</t>
  </si>
  <si>
    <t>sm12-141</t>
  </si>
  <si>
    <t>sm12-142</t>
  </si>
  <si>
    <t>sm12-143</t>
  </si>
  <si>
    <t>Togepi &amp; Cleffa &amp; Igglybuff-GX</t>
  </si>
  <si>
    <t>[173, 174, 175]</t>
  </si>
  <si>
    <t>sm12-143a</t>
  </si>
  <si>
    <t>sm12-144</t>
  </si>
  <si>
    <t>sm12-145</t>
  </si>
  <si>
    <t>Alolan Ninetales</t>
  </si>
  <si>
    <t>sm12-146</t>
  </si>
  <si>
    <t>sm12-147</t>
  </si>
  <si>
    <t>sm12-148</t>
  </si>
  <si>
    <t>sm12-149</t>
  </si>
  <si>
    <t>sm12-150</t>
  </si>
  <si>
    <t>sm12-151</t>
  </si>
  <si>
    <t>sm12-152</t>
  </si>
  <si>
    <t>Florges</t>
  </si>
  <si>
    <t>[671]</t>
  </si>
  <si>
    <t>sm12-153</t>
  </si>
  <si>
    <t>sm12-154</t>
  </si>
  <si>
    <t>sm12-155</t>
  </si>
  <si>
    <t>sm12-156</t>
  </si>
  <si>
    <t>Arceus &amp; Dialga &amp; Palkia-GX</t>
  </si>
  <si>
    <t>[483, 484, 493]</t>
  </si>
  <si>
    <t>sm12-157</t>
  </si>
  <si>
    <t>Reshiram &amp; Zekrom-GX</t>
  </si>
  <si>
    <t>[643, 644]</t>
  </si>
  <si>
    <t>sm12-158</t>
  </si>
  <si>
    <t>Naganadel &amp; Guzzlord-GX</t>
  </si>
  <si>
    <t>[799, 804]</t>
  </si>
  <si>
    <t>sm12-159</t>
  </si>
  <si>
    <t>sm12-160</t>
  </si>
  <si>
    <t>Jangmo-o</t>
  </si>
  <si>
    <t>[782]</t>
  </si>
  <si>
    <t>sm12-161</t>
  </si>
  <si>
    <t>sm12-162</t>
  </si>
  <si>
    <t>Hakamo-o</t>
  </si>
  <si>
    <t>[783]</t>
  </si>
  <si>
    <t>sm12-163</t>
  </si>
  <si>
    <t>Kommo-o</t>
  </si>
  <si>
    <t>[784]</t>
  </si>
  <si>
    <t>sm12-164</t>
  </si>
  <si>
    <t>Ultra Necrozma</t>
  </si>
  <si>
    <t>sm12-165</t>
  </si>
  <si>
    <t>Mega Lopunny &amp; Jigglypuff-GX</t>
  </si>
  <si>
    <t>[39, 428]</t>
  </si>
  <si>
    <t>sm12-166</t>
  </si>
  <si>
    <t>sm12-167</t>
  </si>
  <si>
    <t>sm12-168</t>
  </si>
  <si>
    <t>sm12-169</t>
  </si>
  <si>
    <t>sm12-170</t>
  </si>
  <si>
    <t>sm12-171</t>
  </si>
  <si>
    <t>sm12-172</t>
  </si>
  <si>
    <t>sm12-173</t>
  </si>
  <si>
    <t>sm12-174</t>
  </si>
  <si>
    <t>sm12-175</t>
  </si>
  <si>
    <t>sm12-176</t>
  </si>
  <si>
    <t>sm12-177</t>
  </si>
  <si>
    <t>sm12-178</t>
  </si>
  <si>
    <t>sm12-179</t>
  </si>
  <si>
    <t>Helioptile</t>
  </si>
  <si>
    <t>[694]</t>
  </si>
  <si>
    <t>sm12-180</t>
  </si>
  <si>
    <t>Heliolisk</t>
  </si>
  <si>
    <t>[695]</t>
  </si>
  <si>
    <t>sm12-181</t>
  </si>
  <si>
    <t>sm12-182</t>
  </si>
  <si>
    <t>sm12-183</t>
  </si>
  <si>
    <t>sm12-184</t>
  </si>
  <si>
    <t>Silvally-GX</t>
  </si>
  <si>
    <t>sm12-210</t>
  </si>
  <si>
    <t>sm12-211</t>
  </si>
  <si>
    <t>sm12-212</t>
  </si>
  <si>
    <t>sm12-213</t>
  </si>
  <si>
    <t>sm12-214</t>
  </si>
  <si>
    <t>sm12-215</t>
  </si>
  <si>
    <t>sm12-216</t>
  </si>
  <si>
    <t>sm12-217</t>
  </si>
  <si>
    <t>sm12-218</t>
  </si>
  <si>
    <t>sm12-219</t>
  </si>
  <si>
    <t>sm12-220</t>
  </si>
  <si>
    <t>sm12-221</t>
  </si>
  <si>
    <t>sm12-222</t>
  </si>
  <si>
    <t>sm12-223</t>
  </si>
  <si>
    <t>sm12-224</t>
  </si>
  <si>
    <t>sm12-225</t>
  </si>
  <si>
    <t>sm12-226</t>
  </si>
  <si>
    <t>sm12-227</t>
  </si>
  <si>
    <t>sm12-237</t>
  </si>
  <si>
    <t>sm12-238</t>
  </si>
  <si>
    <t>sm12-239</t>
  </si>
  <si>
    <t>sm12-240</t>
  </si>
  <si>
    <t>sm12-241</t>
  </si>
  <si>
    <t>sm12-242</t>
  </si>
  <si>
    <t>sm12-243</t>
  </si>
  <si>
    <t>sm12-244</t>
  </si>
  <si>
    <t>sm12-245</t>
  </si>
  <si>
    <t>sm12-246</t>
  </si>
  <si>
    <t>sm12-247</t>
  </si>
  <si>
    <t>sm12-248</t>
  </si>
  <si>
    <t>sm12-249</t>
  </si>
  <si>
    <t>sm12-250</t>
  </si>
  <si>
    <t>sm12-251</t>
  </si>
  <si>
    <t>sm12-252</t>
  </si>
  <si>
    <t>sm12-253</t>
  </si>
  <si>
    <t>sm12-254</t>
  </si>
  <si>
    <t>sm12-255</t>
  </si>
  <si>
    <t>sm12-256</t>
  </si>
  <si>
    <t>sm12-257</t>
  </si>
  <si>
    <t>sm12-258</t>
  </si>
  <si>
    <t>sm12-259</t>
  </si>
  <si>
    <t>sm12-260</t>
  </si>
  <si>
    <t>sm12-261</t>
  </si>
  <si>
    <t>sm12-262</t>
  </si>
  <si>
    <t>sm2-1</t>
  </si>
  <si>
    <t>sm2-2</t>
  </si>
  <si>
    <t>sm2-3</t>
  </si>
  <si>
    <t>sm2-4</t>
  </si>
  <si>
    <t>sm2-5</t>
  </si>
  <si>
    <t>sm2-6</t>
  </si>
  <si>
    <t>sm2-7</t>
  </si>
  <si>
    <t>sm2-8</t>
  </si>
  <si>
    <t>sm2-9</t>
  </si>
  <si>
    <t>sm2-10</t>
  </si>
  <si>
    <t>sm2-11</t>
  </si>
  <si>
    <t>sm2-12</t>
  </si>
  <si>
    <t>sm2-13</t>
  </si>
  <si>
    <t>sm2-14</t>
  </si>
  <si>
    <t>Oricorio</t>
  </si>
  <si>
    <t>sm2-15</t>
  </si>
  <si>
    <t>sm2-16</t>
  </si>
  <si>
    <t>sm2-17</t>
  </si>
  <si>
    <t>Turtonator</t>
  </si>
  <si>
    <t>[776]</t>
  </si>
  <si>
    <t>sm2-18</t>
  </si>
  <si>
    <t>Turtonator-GX</t>
  </si>
  <si>
    <t>sm2-19</t>
  </si>
  <si>
    <t>sm2-19a</t>
  </si>
  <si>
    <t>sm2-20</t>
  </si>
  <si>
    <t>sm2-21</t>
  </si>
  <si>
    <t>sm2-21a</t>
  </si>
  <si>
    <t>sm2-22</t>
  </si>
  <si>
    <t>Alolan Ninetales-GX</t>
  </si>
  <si>
    <t>sm2-23</t>
  </si>
  <si>
    <t>sm2-24</t>
  </si>
  <si>
    <t>sm2-25</t>
  </si>
  <si>
    <t>sm2-26</t>
  </si>
  <si>
    <t>sm2-27</t>
  </si>
  <si>
    <t>sm2-28</t>
  </si>
  <si>
    <t>sm2-29</t>
  </si>
  <si>
    <t>sm2-30</t>
  </si>
  <si>
    <t>sm2-31</t>
  </si>
  <si>
    <t>sm2-32</t>
  </si>
  <si>
    <t>sm2-33</t>
  </si>
  <si>
    <t>sm2-34</t>
  </si>
  <si>
    <t>sm2-35</t>
  </si>
  <si>
    <t>sm2-36</t>
  </si>
  <si>
    <t>sm2-37</t>
  </si>
  <si>
    <t>sm2-38</t>
  </si>
  <si>
    <t>sm2-39</t>
  </si>
  <si>
    <t>sm2-40</t>
  </si>
  <si>
    <t>Alolan Geodude</t>
  </si>
  <si>
    <t>sm2-41</t>
  </si>
  <si>
    <t>Alolan Graveler</t>
  </si>
  <si>
    <t>sm2-42</t>
  </si>
  <si>
    <t>Alolan Golem</t>
  </si>
  <si>
    <t>sm2-43</t>
  </si>
  <si>
    <t>sm2-44</t>
  </si>
  <si>
    <t>sm2-45</t>
  </si>
  <si>
    <t>Vikavolt-GX</t>
  </si>
  <si>
    <t>sm2-46</t>
  </si>
  <si>
    <t>sm2-47</t>
  </si>
  <si>
    <t>Tapu Koko-GX</t>
  </si>
  <si>
    <t>sm2-48</t>
  </si>
  <si>
    <t>sm2-49</t>
  </si>
  <si>
    <t>sm2-50</t>
  </si>
  <si>
    <t>sm2-51</t>
  </si>
  <si>
    <t>sm2-51a</t>
  </si>
  <si>
    <t>sm2-52</t>
  </si>
  <si>
    <t>sm2-53</t>
  </si>
  <si>
    <t>sm2-54</t>
  </si>
  <si>
    <t>sm2-55</t>
  </si>
  <si>
    <t>sm2-56</t>
  </si>
  <si>
    <t>sm2-57</t>
  </si>
  <si>
    <t>Toxapex-GX</t>
  </si>
  <si>
    <t>sm2-58</t>
  </si>
  <si>
    <t>sm2-59</t>
  </si>
  <si>
    <t>sm2-60</t>
  </si>
  <si>
    <t>sm2-60a</t>
  </si>
  <si>
    <t>sm2-61</t>
  </si>
  <si>
    <t>sm2-62</t>
  </si>
  <si>
    <t>sm2-63</t>
  </si>
  <si>
    <t>sm2-64</t>
  </si>
  <si>
    <t>sm2-65</t>
  </si>
  <si>
    <t>sm2-66</t>
  </si>
  <si>
    <t>sm2-67</t>
  </si>
  <si>
    <t>sm2-68</t>
  </si>
  <si>
    <t>sm2-69</t>
  </si>
  <si>
    <t>sm2-70</t>
  </si>
  <si>
    <t>sm2-71</t>
  </si>
  <si>
    <t>sm2-72</t>
  </si>
  <si>
    <t>sm2-73</t>
  </si>
  <si>
    <t>sm2-74</t>
  </si>
  <si>
    <t>Lycanroc-GX</t>
  </si>
  <si>
    <t>sm2-75</t>
  </si>
  <si>
    <t>Mudbray</t>
  </si>
  <si>
    <t>[749]</t>
  </si>
  <si>
    <t>sm2-76</t>
  </si>
  <si>
    <t>Mudsdale</t>
  </si>
  <si>
    <t>[750]</t>
  </si>
  <si>
    <t>sm2-77</t>
  </si>
  <si>
    <t>Minior</t>
  </si>
  <si>
    <t>[774]</t>
  </si>
  <si>
    <t>sm2-78</t>
  </si>
  <si>
    <t>sm2-79</t>
  </si>
  <si>
    <t>sm2-80</t>
  </si>
  <si>
    <t>sm2-81</t>
  </si>
  <si>
    <t>sm2-82</t>
  </si>
  <si>
    <t>sm2-83</t>
  </si>
  <si>
    <t>sm2-84</t>
  </si>
  <si>
    <t>sm2-85</t>
  </si>
  <si>
    <t>Metagross-GX</t>
  </si>
  <si>
    <t>sm2-86</t>
  </si>
  <si>
    <t>sm2-87</t>
  </si>
  <si>
    <t>sm2-88</t>
  </si>
  <si>
    <t>sm2-89</t>
  </si>
  <si>
    <t>sm2-90</t>
  </si>
  <si>
    <t>sm2-91</t>
  </si>
  <si>
    <t>sm2-92</t>
  </si>
  <si>
    <t>Sylveon-GX</t>
  </si>
  <si>
    <t>sm2-92a</t>
  </si>
  <si>
    <t>sm2-93</t>
  </si>
  <si>
    <t>Comfey</t>
  </si>
  <si>
    <t>[764]</t>
  </si>
  <si>
    <t>sm2-94</t>
  </si>
  <si>
    <t>Goomy</t>
  </si>
  <si>
    <t>[704]</t>
  </si>
  <si>
    <t>sm2-95</t>
  </si>
  <si>
    <t>Sliggoo</t>
  </si>
  <si>
    <t>[705]</t>
  </si>
  <si>
    <t>sm2-96</t>
  </si>
  <si>
    <t>Goodra</t>
  </si>
  <si>
    <t>[706]</t>
  </si>
  <si>
    <t>sm2-97</t>
  </si>
  <si>
    <t>sm2-98</t>
  </si>
  <si>
    <t>sm2-99</t>
  </si>
  <si>
    <t>sm2-100</t>
  </si>
  <si>
    <t>Kommo-o-GX</t>
  </si>
  <si>
    <t>sm2-101</t>
  </si>
  <si>
    <t>sm2-102</t>
  </si>
  <si>
    <t>sm2-103</t>
  </si>
  <si>
    <t>sm2-104</t>
  </si>
  <si>
    <t>sm2-105</t>
  </si>
  <si>
    <t>sm2-106</t>
  </si>
  <si>
    <t>sm2-107</t>
  </si>
  <si>
    <t>sm2-108</t>
  </si>
  <si>
    <t>sm2-109</t>
  </si>
  <si>
    <t>sm2-110</t>
  </si>
  <si>
    <t>sm2-111</t>
  </si>
  <si>
    <t>sm2-112</t>
  </si>
  <si>
    <t>sm2-113</t>
  </si>
  <si>
    <t>sm2-114</t>
  </si>
  <si>
    <t>sm2-115</t>
  </si>
  <si>
    <t>Drampa-GX</t>
  </si>
  <si>
    <t>sm2-131</t>
  </si>
  <si>
    <t>sm2-132</t>
  </si>
  <si>
    <t>sm2-133</t>
  </si>
  <si>
    <t>sm2-134</t>
  </si>
  <si>
    <t>sm2-135</t>
  </si>
  <si>
    <t>sm2-136</t>
  </si>
  <si>
    <t>sm2-137</t>
  </si>
  <si>
    <t>sm2-138</t>
  </si>
  <si>
    <t>sm2-139</t>
  </si>
  <si>
    <t>sm2-140</t>
  </si>
  <si>
    <t>sm2-141</t>
  </si>
  <si>
    <t>sm2-142</t>
  </si>
  <si>
    <t>sm2-146</t>
  </si>
  <si>
    <t>sm2-147</t>
  </si>
  <si>
    <t>sm2-148</t>
  </si>
  <si>
    <t>sm2-149</t>
  </si>
  <si>
    <t>sm2-150</t>
  </si>
  <si>
    <t>sm2-151</t>
  </si>
  <si>
    <t>sm2-152</t>
  </si>
  <si>
    <t>sm2-153</t>
  </si>
  <si>
    <t>sm2-154</t>
  </si>
  <si>
    <t>sm2-155</t>
  </si>
  <si>
    <t>sm2-156</t>
  </si>
  <si>
    <t>sm2-157</t>
  </si>
  <si>
    <t>sm2-157a</t>
  </si>
  <si>
    <t>sm2-158</t>
  </si>
  <si>
    <t>sm2-159</t>
  </si>
  <si>
    <t>sm2-160</t>
  </si>
  <si>
    <t>sm3-1</t>
  </si>
  <si>
    <t>sm3-2</t>
  </si>
  <si>
    <t>sm3-3</t>
  </si>
  <si>
    <t>sm3-4</t>
  </si>
  <si>
    <t>sm3-5</t>
  </si>
  <si>
    <t>sm3-6</t>
  </si>
  <si>
    <t>sm3-7</t>
  </si>
  <si>
    <t>sm3-8</t>
  </si>
  <si>
    <t>sm3-9</t>
  </si>
  <si>
    <t>sm3-10</t>
  </si>
  <si>
    <t>sm3-11</t>
  </si>
  <si>
    <t>sm3-12</t>
  </si>
  <si>
    <t>sm3-13</t>
  </si>
  <si>
    <t>sm3-14</t>
  </si>
  <si>
    <t>sm3-15</t>
  </si>
  <si>
    <t>sm3-16</t>
  </si>
  <si>
    <t>sm3-17</t>
  </si>
  <si>
    <t>Golisopod-GX</t>
  </si>
  <si>
    <t>sm3-18</t>
  </si>
  <si>
    <t>sm3-18a</t>
  </si>
  <si>
    <t>sm3-19</t>
  </si>
  <si>
    <t>sm3-20</t>
  </si>
  <si>
    <t>sm3-21</t>
  </si>
  <si>
    <t>Ho-Oh-GX</t>
  </si>
  <si>
    <t>sm3-22</t>
  </si>
  <si>
    <t>sm3-23</t>
  </si>
  <si>
    <t>sm3-24</t>
  </si>
  <si>
    <t>sm3-25</t>
  </si>
  <si>
    <t>Salazzle-GX</t>
  </si>
  <si>
    <t>sm3-26</t>
  </si>
  <si>
    <t>sm3-27</t>
  </si>
  <si>
    <t>sm3-28</t>
  </si>
  <si>
    <t>sm3-29</t>
  </si>
  <si>
    <t>sm3-30</t>
  </si>
  <si>
    <t>sm3-31</t>
  </si>
  <si>
    <t>sm3-32</t>
  </si>
  <si>
    <t>sm3-33</t>
  </si>
  <si>
    <t>sm3-34</t>
  </si>
  <si>
    <t>sm3-35</t>
  </si>
  <si>
    <t>sm3-36</t>
  </si>
  <si>
    <t>sm3-37</t>
  </si>
  <si>
    <t>sm3-38</t>
  </si>
  <si>
    <t>sm3-39</t>
  </si>
  <si>
    <t>Tapu Fini-GX</t>
  </si>
  <si>
    <t>sm3-39a</t>
  </si>
  <si>
    <t>sm3-40</t>
  </si>
  <si>
    <t>sm3-41</t>
  </si>
  <si>
    <t>sm3-42</t>
  </si>
  <si>
    <t>sm3-43</t>
  </si>
  <si>
    <t>sm3-44</t>
  </si>
  <si>
    <t>sm3-45</t>
  </si>
  <si>
    <t>sm3-46</t>
  </si>
  <si>
    <t>sm3-47</t>
  </si>
  <si>
    <t>sm3-48</t>
  </si>
  <si>
    <t>sm3-49</t>
  </si>
  <si>
    <t>sm3-50</t>
  </si>
  <si>
    <t>sm3-51</t>
  </si>
  <si>
    <t>sm3-52</t>
  </si>
  <si>
    <t>sm3-53</t>
  </si>
  <si>
    <t>sm3-54</t>
  </si>
  <si>
    <t>sm3-55</t>
  </si>
  <si>
    <t>sm3-56</t>
  </si>
  <si>
    <t>sm3-57</t>
  </si>
  <si>
    <t>sm3-58</t>
  </si>
  <si>
    <t>sm3-59</t>
  </si>
  <si>
    <t>sm3-60</t>
  </si>
  <si>
    <t>sm3-61</t>
  </si>
  <si>
    <t>sm3-62</t>
  </si>
  <si>
    <t>sm3-63</t>
  </si>
  <si>
    <t>Necrozma-GX</t>
  </si>
  <si>
    <t>sm3-64</t>
  </si>
  <si>
    <t>Machamp-GX</t>
  </si>
  <si>
    <t>sm3-65</t>
  </si>
  <si>
    <t>sm3-66</t>
  </si>
  <si>
    <t>sm3-67</t>
  </si>
  <si>
    <t>sm3-68</t>
  </si>
  <si>
    <t>sm3-69</t>
  </si>
  <si>
    <t>sm3-70</t>
  </si>
  <si>
    <t>sm3-71</t>
  </si>
  <si>
    <t>sm3-72</t>
  </si>
  <si>
    <t>sm3-73</t>
  </si>
  <si>
    <t>sm3-74</t>
  </si>
  <si>
    <t>sm3-75</t>
  </si>
  <si>
    <t>sm3-76</t>
  </si>
  <si>
    <t>sm3-77</t>
  </si>
  <si>
    <t>sm3-78</t>
  </si>
  <si>
    <t>sm3-79</t>
  </si>
  <si>
    <t>sm3-80</t>
  </si>
  <si>
    <t>Marshadow-GX</t>
  </si>
  <si>
    <t>sm3-81</t>
  </si>
  <si>
    <t>sm3-82</t>
  </si>
  <si>
    <t>sm3-83</t>
  </si>
  <si>
    <t>sm3-84</t>
  </si>
  <si>
    <t>Alolan Muk-GX</t>
  </si>
  <si>
    <t>sm3-85</t>
  </si>
  <si>
    <t>sm3-86</t>
  </si>
  <si>
    <t>sm3-87</t>
  </si>
  <si>
    <t>sm3-88</t>
  </si>
  <si>
    <t>Darkrai-GX</t>
  </si>
  <si>
    <t>sm3-88a</t>
  </si>
  <si>
    <t>sm3-89</t>
  </si>
  <si>
    <t>sm3-90</t>
  </si>
  <si>
    <t>sm3-91</t>
  </si>
  <si>
    <t>sm3-92</t>
  </si>
  <si>
    <t>sm3-92a</t>
  </si>
  <si>
    <t>sm3-93</t>
  </si>
  <si>
    <t>Gardevoir-GX</t>
  </si>
  <si>
    <t>sm3-94</t>
  </si>
  <si>
    <t>sm3-95</t>
  </si>
  <si>
    <t>sm3-96</t>
  </si>
  <si>
    <t>sm3-97</t>
  </si>
  <si>
    <t>sm3-98</t>
  </si>
  <si>
    <t>sm3-99</t>
  </si>
  <si>
    <t>Noivern-GX</t>
  </si>
  <si>
    <t>sm3-100</t>
  </si>
  <si>
    <t>sm3-101</t>
  </si>
  <si>
    <t>sm3-102</t>
  </si>
  <si>
    <t>sm3-103</t>
  </si>
  <si>
    <t>sm3-104</t>
  </si>
  <si>
    <t>sm3-105</t>
  </si>
  <si>
    <t>sm3-105a</t>
  </si>
  <si>
    <t>sm3-106</t>
  </si>
  <si>
    <t>sm3-107</t>
  </si>
  <si>
    <t>sm3-108</t>
  </si>
  <si>
    <t>sm3-109</t>
  </si>
  <si>
    <t>sm3-110</t>
  </si>
  <si>
    <t>sm3-111</t>
  </si>
  <si>
    <t>sm3-129</t>
  </si>
  <si>
    <t>sm3-130</t>
  </si>
  <si>
    <t>Tapu Bulu-GX</t>
  </si>
  <si>
    <t>[787]</t>
  </si>
  <si>
    <t>sm3-131</t>
  </si>
  <si>
    <t>sm3-132</t>
  </si>
  <si>
    <t>sm3-133</t>
  </si>
  <si>
    <t>sm3-134</t>
  </si>
  <si>
    <t>sm3-135</t>
  </si>
  <si>
    <t>sm3-136</t>
  </si>
  <si>
    <t>sm3-137</t>
  </si>
  <si>
    <t>sm3-138</t>
  </si>
  <si>
    <t>sm3-139</t>
  </si>
  <si>
    <t>sm3-140</t>
  </si>
  <si>
    <t>sm3-141</t>
  </si>
  <si>
    <t>sm3-148</t>
  </si>
  <si>
    <t>sm3-149</t>
  </si>
  <si>
    <t>sm3-150</t>
  </si>
  <si>
    <t>sm3-151</t>
  </si>
  <si>
    <t>sm3-152</t>
  </si>
  <si>
    <t>sm3-153</t>
  </si>
  <si>
    <t>sm3-154</t>
  </si>
  <si>
    <t>sm3-155</t>
  </si>
  <si>
    <t>sm3-156</t>
  </si>
  <si>
    <t>sm3-157</t>
  </si>
  <si>
    <t>sm3-158</t>
  </si>
  <si>
    <t>sm3-159</t>
  </si>
  <si>
    <t>sm3-160</t>
  </si>
  <si>
    <t>sm35-1</t>
  </si>
  <si>
    <t>sm35-2</t>
  </si>
  <si>
    <t>sm35-3</t>
  </si>
  <si>
    <t>sm35-4</t>
  </si>
  <si>
    <t>sm35-5</t>
  </si>
  <si>
    <t>sm35-6</t>
  </si>
  <si>
    <t>sm35-7</t>
  </si>
  <si>
    <t>sm35-8</t>
  </si>
  <si>
    <t>sm35-9</t>
  </si>
  <si>
    <t>Shining Genesect</t>
  </si>
  <si>
    <t>sm35-10</t>
  </si>
  <si>
    <t>Entei-GX</t>
  </si>
  <si>
    <t>sm35-10a</t>
  </si>
  <si>
    <t>sm35-11</t>
  </si>
  <si>
    <t>sm35-12</t>
  </si>
  <si>
    <t>sm35-13</t>
  </si>
  <si>
    <t>sm35-14</t>
  </si>
  <si>
    <t>sm35-15</t>
  </si>
  <si>
    <t>sm35-16</t>
  </si>
  <si>
    <t>sm35-17</t>
  </si>
  <si>
    <t>sm35-18</t>
  </si>
  <si>
    <t>sm35-19</t>
  </si>
  <si>
    <t>sm35-20</t>
  </si>
  <si>
    <t>sm35-21</t>
  </si>
  <si>
    <t>sm35-22</t>
  </si>
  <si>
    <t>sm35-23</t>
  </si>
  <si>
    <t>sm35-24</t>
  </si>
  <si>
    <t>sm35-25</t>
  </si>
  <si>
    <t>sm35-26</t>
  </si>
  <si>
    <t>sm35-27</t>
  </si>
  <si>
    <t>Shining Volcanion</t>
  </si>
  <si>
    <t>sm35-28</t>
  </si>
  <si>
    <t>sm35-29</t>
  </si>
  <si>
    <t>sm35-30</t>
  </si>
  <si>
    <t>sm35-31</t>
  </si>
  <si>
    <t>sm35-32</t>
  </si>
  <si>
    <t>sm35-33</t>
  </si>
  <si>
    <t>sm35-34</t>
  </si>
  <si>
    <t>sm35-35</t>
  </si>
  <si>
    <t>sm35-36</t>
  </si>
  <si>
    <t>sm35-37</t>
  </si>
  <si>
    <t>sm35-38</t>
  </si>
  <si>
    <t>sm35-39</t>
  </si>
  <si>
    <t>sm35-40</t>
  </si>
  <si>
    <t>Shining Mew</t>
  </si>
  <si>
    <t>sm35-41</t>
  </si>
  <si>
    <t>sm35-42</t>
  </si>
  <si>
    <t>Shining Jirachi</t>
  </si>
  <si>
    <t>sm35-43</t>
  </si>
  <si>
    <t>sm35-44</t>
  </si>
  <si>
    <t>sm35-45</t>
  </si>
  <si>
    <t>sm35-46</t>
  </si>
  <si>
    <t>sm35-47</t>
  </si>
  <si>
    <t>sm35-48</t>
  </si>
  <si>
    <t>sm35-49</t>
  </si>
  <si>
    <t>sm35-50</t>
  </si>
  <si>
    <t>sm35-51</t>
  </si>
  <si>
    <t>sm35-52</t>
  </si>
  <si>
    <t>sm35-53</t>
  </si>
  <si>
    <t>Zoroark-GX</t>
  </si>
  <si>
    <t>sm35-54</t>
  </si>
  <si>
    <t>sm35-55</t>
  </si>
  <si>
    <t>sm35-56</t>
  </si>
  <si>
    <t>Shining Rayquaza</t>
  </si>
  <si>
    <t>sm35-57</t>
  </si>
  <si>
    <t>Shining Arceus</t>
  </si>
  <si>
    <t>sm35-71</t>
  </si>
  <si>
    <t>sm35-72</t>
  </si>
  <si>
    <t>sm35-74</t>
  </si>
  <si>
    <t>sm35-75</t>
  </si>
  <si>
    <t>sm35-76</t>
  </si>
  <si>
    <t>sm35-77</t>
  </si>
  <si>
    <t>sm35-77a</t>
  </si>
  <si>
    <t>sm35-78</t>
  </si>
  <si>
    <t>sm4-1</t>
  </si>
  <si>
    <t>sm4-2</t>
  </si>
  <si>
    <t>sm4-3</t>
  </si>
  <si>
    <t>sm4-4</t>
  </si>
  <si>
    <t>sm4-5</t>
  </si>
  <si>
    <t>sm4-6</t>
  </si>
  <si>
    <t>sm4-7</t>
  </si>
  <si>
    <t>sm4-8</t>
  </si>
  <si>
    <t>sm4-9</t>
  </si>
  <si>
    <t>sm4-10</t>
  </si>
  <si>
    <t>Skiddo</t>
  </si>
  <si>
    <t>[672]</t>
  </si>
  <si>
    <t>sm4-11</t>
  </si>
  <si>
    <t>Gogoat</t>
  </si>
  <si>
    <t>[673]</t>
  </si>
  <si>
    <t>sm4-12</t>
  </si>
  <si>
    <t>sm4-13</t>
  </si>
  <si>
    <t>sm4-14</t>
  </si>
  <si>
    <t>sm4-15</t>
  </si>
  <si>
    <t>sm4-16</t>
  </si>
  <si>
    <t>sm4-17</t>
  </si>
  <si>
    <t>sm4-18</t>
  </si>
  <si>
    <t>sm4-19</t>
  </si>
  <si>
    <t>sm4-20</t>
  </si>
  <si>
    <t>sm4-21</t>
  </si>
  <si>
    <t>sm4-22</t>
  </si>
  <si>
    <t>sm4-23</t>
  </si>
  <si>
    <t>sm4-24</t>
  </si>
  <si>
    <t>sm4-25</t>
  </si>
  <si>
    <t>sm4-26</t>
  </si>
  <si>
    <t>sm4-27</t>
  </si>
  <si>
    <t>sm4-28</t>
  </si>
  <si>
    <t>sm4-29</t>
  </si>
  <si>
    <t>Shellos</t>
  </si>
  <si>
    <t>sm4-30</t>
  </si>
  <si>
    <t>sm4-31</t>
  </si>
  <si>
    <t>sm4-32</t>
  </si>
  <si>
    <t>sm4-33</t>
  </si>
  <si>
    <t>sm4-34</t>
  </si>
  <si>
    <t>Alolan Golem-GX</t>
  </si>
  <si>
    <t>sm4-35</t>
  </si>
  <si>
    <t>sm4-36</t>
  </si>
  <si>
    <t>sm4-37</t>
  </si>
  <si>
    <t>sm4-38</t>
  </si>
  <si>
    <t>sm4-39</t>
  </si>
  <si>
    <t>sm4-40</t>
  </si>
  <si>
    <t>sm4-41</t>
  </si>
  <si>
    <t>sm4-42</t>
  </si>
  <si>
    <t>sm4-43</t>
  </si>
  <si>
    <t>sm4-44</t>
  </si>
  <si>
    <t>Pumpkaboo</t>
  </si>
  <si>
    <t>[710]</t>
  </si>
  <si>
    <t>sm4-45</t>
  </si>
  <si>
    <t>Gourgeist</t>
  </si>
  <si>
    <t>[711]</t>
  </si>
  <si>
    <t>sm4-46</t>
  </si>
  <si>
    <t>sm4-47</t>
  </si>
  <si>
    <t>sm4-48</t>
  </si>
  <si>
    <t>sm4-49</t>
  </si>
  <si>
    <t>Nihilego-GX</t>
  </si>
  <si>
    <t>[793]</t>
  </si>
  <si>
    <t>sm4-50</t>
  </si>
  <si>
    <t>sm4-51</t>
  </si>
  <si>
    <t>sm4-52</t>
  </si>
  <si>
    <t>sm4-53</t>
  </si>
  <si>
    <t>sm4-54</t>
  </si>
  <si>
    <t>Gastrodon</t>
  </si>
  <si>
    <t>sm4-55</t>
  </si>
  <si>
    <t>sm4-56</t>
  </si>
  <si>
    <t>sm4-57</t>
  </si>
  <si>
    <t>Buzzwole-GX</t>
  </si>
  <si>
    <t>sm4-58</t>
  </si>
  <si>
    <t>sm4-59</t>
  </si>
  <si>
    <t>sm4-60</t>
  </si>
  <si>
    <t>sm4-61</t>
  </si>
  <si>
    <t>sm4-62</t>
  </si>
  <si>
    <t>sm4-63</t>
  </si>
  <si>
    <t>Guzzlord-GX</t>
  </si>
  <si>
    <t>sm4-63a</t>
  </si>
  <si>
    <t>sm4-64</t>
  </si>
  <si>
    <t>sm4-65</t>
  </si>
  <si>
    <t>sm4-66</t>
  </si>
  <si>
    <t>sm4-67</t>
  </si>
  <si>
    <t>sm4-68</t>
  </si>
  <si>
    <t>sm4-69</t>
  </si>
  <si>
    <t>sm4-70</t>
  </si>
  <si>
    <t>Kartana-GX</t>
  </si>
  <si>
    <t>sm4-71</t>
  </si>
  <si>
    <t>sm4-72</t>
  </si>
  <si>
    <t>sm4-73</t>
  </si>
  <si>
    <t>sm4-74</t>
  </si>
  <si>
    <t>Alolan Exeggutor-GX</t>
  </si>
  <si>
    <t>sm4-75</t>
  </si>
  <si>
    <t>sm4-76</t>
  </si>
  <si>
    <t>sm4-77</t>
  </si>
  <si>
    <t>sm4-78</t>
  </si>
  <si>
    <t>sm4-79</t>
  </si>
  <si>
    <t>sm4-80</t>
  </si>
  <si>
    <t>sm4-81</t>
  </si>
  <si>
    <t>sm4-82</t>
  </si>
  <si>
    <t>sm4-83</t>
  </si>
  <si>
    <t>sm4-84</t>
  </si>
  <si>
    <t>sm4-84a</t>
  </si>
  <si>
    <t>sm4-85</t>
  </si>
  <si>
    <t>sm4-86</t>
  </si>
  <si>
    <t>sm4-87</t>
  </si>
  <si>
    <t>sm4-88</t>
  </si>
  <si>
    <t>Diggersby</t>
  </si>
  <si>
    <t>[660]</t>
  </si>
  <si>
    <t>sm4-89</t>
  </si>
  <si>
    <t>sm4-90</t>
  </si>
  <si>
    <t>sm4-101</t>
  </si>
  <si>
    <t>sm4-102</t>
  </si>
  <si>
    <t>sm4-103</t>
  </si>
  <si>
    <t>sm4-104</t>
  </si>
  <si>
    <t>sm4-105</t>
  </si>
  <si>
    <t>sm4-106</t>
  </si>
  <si>
    <t>sm4-107</t>
  </si>
  <si>
    <t>sm4-108</t>
  </si>
  <si>
    <t>sm4-112</t>
  </si>
  <si>
    <t>sm4-113</t>
  </si>
  <si>
    <t>sm4-114</t>
  </si>
  <si>
    <t>sm4-115</t>
  </si>
  <si>
    <t>sm4-116</t>
  </si>
  <si>
    <t>sm4-117</t>
  </si>
  <si>
    <t>sm4-118</t>
  </si>
  <si>
    <t>sm4-119</t>
  </si>
  <si>
    <t>sm5-1</t>
  </si>
  <si>
    <t>sm5-2</t>
  </si>
  <si>
    <t>sm5-3</t>
  </si>
  <si>
    <t>sm5-4</t>
  </si>
  <si>
    <t>sm5-5</t>
  </si>
  <si>
    <t>sm5-6</t>
  </si>
  <si>
    <t>sm5-7</t>
  </si>
  <si>
    <t>sm5-8</t>
  </si>
  <si>
    <t>sm5-9</t>
  </si>
  <si>
    <t>sm5-10</t>
  </si>
  <si>
    <t>sm5-11</t>
  </si>
  <si>
    <t>sm5-12</t>
  </si>
  <si>
    <t>sm5-13</t>
  </si>
  <si>
    <t>Leafeon-GX</t>
  </si>
  <si>
    <t>sm5-14</t>
  </si>
  <si>
    <t>sm5-15</t>
  </si>
  <si>
    <t>sm5-16</t>
  </si>
  <si>
    <t>sm5-17</t>
  </si>
  <si>
    <t>sm5-18</t>
  </si>
  <si>
    <t>sm5-19</t>
  </si>
  <si>
    <t>sm5-20</t>
  </si>
  <si>
    <t>sm5-21</t>
  </si>
  <si>
    <t>sm5-22</t>
  </si>
  <si>
    <t>sm5-23</t>
  </si>
  <si>
    <t>sm5-24</t>
  </si>
  <si>
    <t>sm5-25</t>
  </si>
  <si>
    <t>sm5-26</t>
  </si>
  <si>
    <t>sm5-27</t>
  </si>
  <si>
    <t>sm5-28</t>
  </si>
  <si>
    <t>sm5-29</t>
  </si>
  <si>
    <t>sm5-30</t>
  </si>
  <si>
    <t>sm5-31</t>
  </si>
  <si>
    <t>sm5-32</t>
  </si>
  <si>
    <t>sm5-33</t>
  </si>
  <si>
    <t>sm5-34</t>
  </si>
  <si>
    <t>sm5-35</t>
  </si>
  <si>
    <t>sm5-36</t>
  </si>
  <si>
    <t>sm5-37</t>
  </si>
  <si>
    <t>sm5-38</t>
  </si>
  <si>
    <t>sm5-39</t>
  </si>
  <si>
    <t>Glaceon-GX</t>
  </si>
  <si>
    <t>sm5-40</t>
  </si>
  <si>
    <t>sm5-41</t>
  </si>
  <si>
    <t>sm5-42</t>
  </si>
  <si>
    <t>sm5-43</t>
  </si>
  <si>
    <t>sm5-44</t>
  </si>
  <si>
    <t>sm5-45</t>
  </si>
  <si>
    <t>sm5-46</t>
  </si>
  <si>
    <t>sm5-47</t>
  </si>
  <si>
    <t>sm5-48</t>
  </si>
  <si>
    <t>sm5-49</t>
  </si>
  <si>
    <t>sm5-50</t>
  </si>
  <si>
    <t>sm5-51</t>
  </si>
  <si>
    <t>sm5-52</t>
  </si>
  <si>
    <t>sm5-53</t>
  </si>
  <si>
    <t>sm5-54</t>
  </si>
  <si>
    <t>sm5-55</t>
  </si>
  <si>
    <t>sm5-56</t>
  </si>
  <si>
    <t>sm5-57</t>
  </si>
  <si>
    <t>sm5-58</t>
  </si>
  <si>
    <t>Giratina â—‡</t>
  </si>
  <si>
    <t>sm5-59</t>
  </si>
  <si>
    <t>sm5-60</t>
  </si>
  <si>
    <t>sm5-61</t>
  </si>
  <si>
    <t>sm5-62</t>
  </si>
  <si>
    <t>Lunala â—‡</t>
  </si>
  <si>
    <t>sm5-63</t>
  </si>
  <si>
    <t>Dawn Wings Necrozma-GX</t>
  </si>
  <si>
    <t>sm5-64</t>
  </si>
  <si>
    <t>sm5-65</t>
  </si>
  <si>
    <t>sm5-66</t>
  </si>
  <si>
    <t>sm5-67</t>
  </si>
  <si>
    <t>sm5-68</t>
  </si>
  <si>
    <t>sm5-69</t>
  </si>
  <si>
    <t>sm5-70</t>
  </si>
  <si>
    <t>sm5-71</t>
  </si>
  <si>
    <t>sm5-72</t>
  </si>
  <si>
    <t>sm5-73</t>
  </si>
  <si>
    <t>sm5-74</t>
  </si>
  <si>
    <t>sm5-75</t>
  </si>
  <si>
    <t>sm5-76</t>
  </si>
  <si>
    <t>sm5-77</t>
  </si>
  <si>
    <t>Darkrai â—‡</t>
  </si>
  <si>
    <t>sm5-78</t>
  </si>
  <si>
    <t>sm5-79</t>
  </si>
  <si>
    <t>sm5-80</t>
  </si>
  <si>
    <t>sm5-81</t>
  </si>
  <si>
    <t>sm5-82</t>
  </si>
  <si>
    <t>sm5-83</t>
  </si>
  <si>
    <t>sm5-84</t>
  </si>
  <si>
    <t>sm5-85</t>
  </si>
  <si>
    <t>sm5-86</t>
  </si>
  <si>
    <t>sm5-87</t>
  </si>
  <si>
    <t>sm5-88</t>
  </si>
  <si>
    <t>sm5-89</t>
  </si>
  <si>
    <t>Solgaleo â—‡</t>
  </si>
  <si>
    <t>sm5-90</t>
  </si>
  <si>
    <t>Dusk Mane Necrozma-GX</t>
  </si>
  <si>
    <t>sm5-91</t>
  </si>
  <si>
    <t>Magearna</t>
  </si>
  <si>
    <t>[801]</t>
  </si>
  <si>
    <t>sm5-92</t>
  </si>
  <si>
    <t>sm5-93</t>
  </si>
  <si>
    <t>sm5-94</t>
  </si>
  <si>
    <t>Tapu Lele</t>
  </si>
  <si>
    <t>sm5-95</t>
  </si>
  <si>
    <t>sm5-96</t>
  </si>
  <si>
    <t>sm5-97</t>
  </si>
  <si>
    <t>sm5-98</t>
  </si>
  <si>
    <t>sm5-99</t>
  </si>
  <si>
    <t>sm5-100</t>
  </si>
  <si>
    <t>Dialga-GX</t>
  </si>
  <si>
    <t>sm5-101</t>
  </si>
  <si>
    <t>Palkia-GX</t>
  </si>
  <si>
    <t>sm5-102</t>
  </si>
  <si>
    <t>sm5-103</t>
  </si>
  <si>
    <t>sm5-104</t>
  </si>
  <si>
    <t>sm5-105</t>
  </si>
  <si>
    <t>sm5-106</t>
  </si>
  <si>
    <t>sm5-107</t>
  </si>
  <si>
    <t>sm5-108</t>
  </si>
  <si>
    <t>sm5-109</t>
  </si>
  <si>
    <t>sm5-110</t>
  </si>
  <si>
    <t>sm5-111</t>
  </si>
  <si>
    <t>sm5-112</t>
  </si>
  <si>
    <t>sm5-113</t>
  </si>
  <si>
    <t>sm5-114</t>
  </si>
  <si>
    <t>sm5-115</t>
  </si>
  <si>
    <t>sm5-116</t>
  </si>
  <si>
    <t>sm5-117</t>
  </si>
  <si>
    <t>sm5-139</t>
  </si>
  <si>
    <t>sm5-140</t>
  </si>
  <si>
    <t>Pheromosa-GX</t>
  </si>
  <si>
    <t>[795]</t>
  </si>
  <si>
    <t>sm5-141</t>
  </si>
  <si>
    <t>sm5-142</t>
  </si>
  <si>
    <t>Xurkitree-GX</t>
  </si>
  <si>
    <t>sm5-143</t>
  </si>
  <si>
    <t>sm5-144</t>
  </si>
  <si>
    <t>sm5-145</t>
  </si>
  <si>
    <t>sm5-146</t>
  </si>
  <si>
    <t>sm5-147</t>
  </si>
  <si>
    <t>sm5-157</t>
  </si>
  <si>
    <t>sm5-158</t>
  </si>
  <si>
    <t>sm5-159</t>
  </si>
  <si>
    <t>sm5-160</t>
  </si>
  <si>
    <t>sm5-161</t>
  </si>
  <si>
    <t>sm5-162</t>
  </si>
  <si>
    <t>sm5-163</t>
  </si>
  <si>
    <t>sm5-164</t>
  </si>
  <si>
    <t>sm5-165</t>
  </si>
  <si>
    <t>sm5-172</t>
  </si>
  <si>
    <t>sm5-173</t>
  </si>
  <si>
    <t>sm6-1</t>
  </si>
  <si>
    <t>sm6-2</t>
  </si>
  <si>
    <t>sm6-2a</t>
  </si>
  <si>
    <t>sm6-3</t>
  </si>
  <si>
    <t>sm6-4</t>
  </si>
  <si>
    <t>sm6-5</t>
  </si>
  <si>
    <t>Scatterbug</t>
  </si>
  <si>
    <t>[664]</t>
  </si>
  <si>
    <t>sm6-6</t>
  </si>
  <si>
    <t>sm6-7</t>
  </si>
  <si>
    <t>Spewpa</t>
  </si>
  <si>
    <t>[665]</t>
  </si>
  <si>
    <t>sm6-8</t>
  </si>
  <si>
    <t>Vivillon</t>
  </si>
  <si>
    <t>[666]</t>
  </si>
  <si>
    <t>sm6-9</t>
  </si>
  <si>
    <t>sm6-10</t>
  </si>
  <si>
    <t>sm6-11</t>
  </si>
  <si>
    <t>Pheromosa</t>
  </si>
  <si>
    <t>sm6-12</t>
  </si>
  <si>
    <t>sm6-13</t>
  </si>
  <si>
    <t>sm6-14</t>
  </si>
  <si>
    <t>sm6-15</t>
  </si>
  <si>
    <t>sm6-16</t>
  </si>
  <si>
    <t>Braixen</t>
  </si>
  <si>
    <t>[654]</t>
  </si>
  <si>
    <t>sm6-17</t>
  </si>
  <si>
    <t>Delphox</t>
  </si>
  <si>
    <t>[655]</t>
  </si>
  <si>
    <t>sm6-18</t>
  </si>
  <si>
    <t>sm6-19</t>
  </si>
  <si>
    <t>sm6-20</t>
  </si>
  <si>
    <t>sm6-21</t>
  </si>
  <si>
    <t>sm6-22</t>
  </si>
  <si>
    <t>sm6-23</t>
  </si>
  <si>
    <t>sm6-24</t>
  </si>
  <si>
    <t>Greninja-GX</t>
  </si>
  <si>
    <t>sm6-25</t>
  </si>
  <si>
    <t>Clauncher</t>
  </si>
  <si>
    <t>[692]</t>
  </si>
  <si>
    <t>sm6-26</t>
  </si>
  <si>
    <t>Clawitzer</t>
  </si>
  <si>
    <t>[693]</t>
  </si>
  <si>
    <t>sm6-27</t>
  </si>
  <si>
    <t>Amaura</t>
  </si>
  <si>
    <t>[698]</t>
  </si>
  <si>
    <t>sm6-28</t>
  </si>
  <si>
    <t>Aurorus</t>
  </si>
  <si>
    <t>[699]</t>
  </si>
  <si>
    <t>sm6-29</t>
  </si>
  <si>
    <t>Bergmite</t>
  </si>
  <si>
    <t>[712]</t>
  </si>
  <si>
    <t>sm6-30</t>
  </si>
  <si>
    <t>Avalugg</t>
  </si>
  <si>
    <t>[713]</t>
  </si>
  <si>
    <t>sm6-31</t>
  </si>
  <si>
    <t>Volcanion â—‡</t>
  </si>
  <si>
    <t>sm6-32</t>
  </si>
  <si>
    <t>sm6-33</t>
  </si>
  <si>
    <t>sm6-34</t>
  </si>
  <si>
    <t>sm6-35</t>
  </si>
  <si>
    <t>sm6-36</t>
  </si>
  <si>
    <t>sm6-37</t>
  </si>
  <si>
    <t>sm6-38</t>
  </si>
  <si>
    <t>sm6-39</t>
  </si>
  <si>
    <t>sm6-40</t>
  </si>
  <si>
    <t>sm6-41</t>
  </si>
  <si>
    <t>sm6-42</t>
  </si>
  <si>
    <t>sm6-43</t>
  </si>
  <si>
    <t>sm6-44</t>
  </si>
  <si>
    <t>sm6-45</t>
  </si>
  <si>
    <t>sm6-46</t>
  </si>
  <si>
    <t>sm6-47</t>
  </si>
  <si>
    <t>sm6-48</t>
  </si>
  <si>
    <t>sm6-49</t>
  </si>
  <si>
    <t>sm6-50</t>
  </si>
  <si>
    <t>sm6-51</t>
  </si>
  <si>
    <t>sm6-52</t>
  </si>
  <si>
    <t>sm6-53</t>
  </si>
  <si>
    <t>sm6-54</t>
  </si>
  <si>
    <t>sm6-55</t>
  </si>
  <si>
    <t>sm6-56</t>
  </si>
  <si>
    <t>sm6-57</t>
  </si>
  <si>
    <t>sm6-58</t>
  </si>
  <si>
    <t>sm6-59</t>
  </si>
  <si>
    <t>sm6-60</t>
  </si>
  <si>
    <t>sm6-61</t>
  </si>
  <si>
    <t>sm6-62</t>
  </si>
  <si>
    <t>sm6-63</t>
  </si>
  <si>
    <t>sm6-64</t>
  </si>
  <si>
    <t>sm6-65</t>
  </si>
  <si>
    <t>sm6-66</t>
  </si>
  <si>
    <t>Binacle</t>
  </si>
  <si>
    <t>[688]</t>
  </si>
  <si>
    <t>sm6-67</t>
  </si>
  <si>
    <t>Barbaracle</t>
  </si>
  <si>
    <t>[689]</t>
  </si>
  <si>
    <t>sm6-68</t>
  </si>
  <si>
    <t>Tyrunt</t>
  </si>
  <si>
    <t>[696]</t>
  </si>
  <si>
    <t>sm6-69</t>
  </si>
  <si>
    <t>Tyrantrum</t>
  </si>
  <si>
    <t>[697]</t>
  </si>
  <si>
    <t>sm6-70</t>
  </si>
  <si>
    <t>Hawlucha</t>
  </si>
  <si>
    <t>[701]</t>
  </si>
  <si>
    <t>sm6-71</t>
  </si>
  <si>
    <t>sm6-72</t>
  </si>
  <si>
    <t>sm6-73</t>
  </si>
  <si>
    <t>Zygarde-GX</t>
  </si>
  <si>
    <t>sm6-74</t>
  </si>
  <si>
    <t>Diancie â—‡</t>
  </si>
  <si>
    <t>sm6-75</t>
  </si>
  <si>
    <t>sm6-76</t>
  </si>
  <si>
    <t>sm6-77</t>
  </si>
  <si>
    <t>sm6-78</t>
  </si>
  <si>
    <t>sm6-79</t>
  </si>
  <si>
    <t>Yveltal-GX</t>
  </si>
  <si>
    <t>sm6-80</t>
  </si>
  <si>
    <t>sm6-81</t>
  </si>
  <si>
    <t>sm6-82</t>
  </si>
  <si>
    <t>sm6-83</t>
  </si>
  <si>
    <t>sm6-84</t>
  </si>
  <si>
    <t>sm6-85</t>
  </si>
  <si>
    <t>sm6-86</t>
  </si>
  <si>
    <t>sm6-87</t>
  </si>
  <si>
    <t>sm6-88</t>
  </si>
  <si>
    <t>sm6-89</t>
  </si>
  <si>
    <t>Klefki</t>
  </si>
  <si>
    <t>[707]</t>
  </si>
  <si>
    <t>sm6-90</t>
  </si>
  <si>
    <t>Xerneas-GX</t>
  </si>
  <si>
    <t>sm6-91</t>
  </si>
  <si>
    <t>sm6-92</t>
  </si>
  <si>
    <t>sm6-93</t>
  </si>
  <si>
    <t>sm6-94</t>
  </si>
  <si>
    <t>sm6-95</t>
  </si>
  <si>
    <t>Ultra Necrozma-GX</t>
  </si>
  <si>
    <t>sm6-96</t>
  </si>
  <si>
    <t>Arceus â—‡</t>
  </si>
  <si>
    <t>sm6-97</t>
  </si>
  <si>
    <t>sm6-98</t>
  </si>
  <si>
    <t>sm6-99</t>
  </si>
  <si>
    <t>sm6-100</t>
  </si>
  <si>
    <t>sm6-101</t>
  </si>
  <si>
    <t>sm6-119</t>
  </si>
  <si>
    <t>sm6-120</t>
  </si>
  <si>
    <t>sm6-121</t>
  </si>
  <si>
    <t>sm6-122</t>
  </si>
  <si>
    <t>Lucario-GX</t>
  </si>
  <si>
    <t>sm6-123</t>
  </si>
  <si>
    <t>sm6-124</t>
  </si>
  <si>
    <t>sm6-125</t>
  </si>
  <si>
    <t>sm6-126</t>
  </si>
  <si>
    <t>sm6-127</t>
  </si>
  <si>
    <t>sm6-132</t>
  </si>
  <si>
    <t>sm6-133</t>
  </si>
  <si>
    <t>sm6-134</t>
  </si>
  <si>
    <t>sm6-135</t>
  </si>
  <si>
    <t>sm6-136</t>
  </si>
  <si>
    <t>sm6-137</t>
  </si>
  <si>
    <t>sm6-138</t>
  </si>
  <si>
    <t>sm6-139</t>
  </si>
  <si>
    <t>sm6-140</t>
  </si>
  <si>
    <t>sm7-1</t>
  </si>
  <si>
    <t>sm7-2</t>
  </si>
  <si>
    <t>sm7-3</t>
  </si>
  <si>
    <t>sm7-4</t>
  </si>
  <si>
    <t>sm7-5</t>
  </si>
  <si>
    <t>sm7-6</t>
  </si>
  <si>
    <t>sm7-7</t>
  </si>
  <si>
    <t>sm7-8</t>
  </si>
  <si>
    <t>sm7-9</t>
  </si>
  <si>
    <t>sm7-10</t>
  </si>
  <si>
    <t>sm7-10a</t>
  </si>
  <si>
    <t>sm7-11</t>
  </si>
  <si>
    <t>sm7-12</t>
  </si>
  <si>
    <t>sm7-13</t>
  </si>
  <si>
    <t>sm7-14</t>
  </si>
  <si>
    <t>Shiftry-GX</t>
  </si>
  <si>
    <t>sm7-15</t>
  </si>
  <si>
    <t>sm7-16</t>
  </si>
  <si>
    <t>sm7-17</t>
  </si>
  <si>
    <t>sm7-18</t>
  </si>
  <si>
    <t>sm7-19</t>
  </si>
  <si>
    <t>sm7-20</t>
  </si>
  <si>
    <t>sm7-21</t>
  </si>
  <si>
    <t>sm7-22</t>
  </si>
  <si>
    <t>sm7-23</t>
  </si>
  <si>
    <t>sm7-24</t>
  </si>
  <si>
    <t>sm7-25</t>
  </si>
  <si>
    <t>sm7-26</t>
  </si>
  <si>
    <t>sm7-27</t>
  </si>
  <si>
    <t>sm7-28</t>
  </si>
  <si>
    <t>Blaziken-GX</t>
  </si>
  <si>
    <t>sm7-29</t>
  </si>
  <si>
    <t>sm7-30</t>
  </si>
  <si>
    <t>sm7-31</t>
  </si>
  <si>
    <t>Articuno-GX</t>
  </si>
  <si>
    <t>sm7-32</t>
  </si>
  <si>
    <t>sm7-33</t>
  </si>
  <si>
    <t>sm7-34</t>
  </si>
  <si>
    <t>sm7-35</t>
  </si>
  <si>
    <t>sm7-36</t>
  </si>
  <si>
    <t>sm7-37</t>
  </si>
  <si>
    <t>sm7-38</t>
  </si>
  <si>
    <t>sm7-39</t>
  </si>
  <si>
    <t>sm7-40</t>
  </si>
  <si>
    <t>sm7-41</t>
  </si>
  <si>
    <t>sm7-42</t>
  </si>
  <si>
    <t>sm7-43</t>
  </si>
  <si>
    <t>sm7-44</t>
  </si>
  <si>
    <t>sm7-45</t>
  </si>
  <si>
    <t>sm7-46</t>
  </si>
  <si>
    <t>sm7-47</t>
  </si>
  <si>
    <t>sm7-48</t>
  </si>
  <si>
    <t>Electrode-GX</t>
  </si>
  <si>
    <t>sm7-49</t>
  </si>
  <si>
    <t>sm7-50</t>
  </si>
  <si>
    <t>sm7-51</t>
  </si>
  <si>
    <t>sm7-52</t>
  </si>
  <si>
    <t>sm7-53</t>
  </si>
  <si>
    <t>sm7-54</t>
  </si>
  <si>
    <t>sm7-55</t>
  </si>
  <si>
    <t>sm7-56</t>
  </si>
  <si>
    <t>Mr. Mime-GX</t>
  </si>
  <si>
    <t>sm7-57</t>
  </si>
  <si>
    <t>sm7-58</t>
  </si>
  <si>
    <t>sm7-59</t>
  </si>
  <si>
    <t>sm7-60</t>
  </si>
  <si>
    <t>sm7-61</t>
  </si>
  <si>
    <t>sm7-62</t>
  </si>
  <si>
    <t>sm7-63</t>
  </si>
  <si>
    <t>sm7-64</t>
  </si>
  <si>
    <t>sm7-65</t>
  </si>
  <si>
    <t>sm7-66</t>
  </si>
  <si>
    <t>Banette-GX</t>
  </si>
  <si>
    <t>sm7-67</t>
  </si>
  <si>
    <t>sm7-68</t>
  </si>
  <si>
    <t>sm7-69</t>
  </si>
  <si>
    <t>sm7-70</t>
  </si>
  <si>
    <t>sm7-71</t>
  </si>
  <si>
    <t>sm7-72</t>
  </si>
  <si>
    <t>sm7-73</t>
  </si>
  <si>
    <t>sm7-74</t>
  </si>
  <si>
    <t>sm7-75</t>
  </si>
  <si>
    <t>sm7-76</t>
  </si>
  <si>
    <t>sm7-77</t>
  </si>
  <si>
    <t>sm7-78</t>
  </si>
  <si>
    <t>sm7-79</t>
  </si>
  <si>
    <t>sm7-80</t>
  </si>
  <si>
    <t>sm7-81</t>
  </si>
  <si>
    <t>sm7-82</t>
  </si>
  <si>
    <t>Palossand-GX</t>
  </si>
  <si>
    <t>sm7-83</t>
  </si>
  <si>
    <t>sm7-84</t>
  </si>
  <si>
    <t>sm7-85</t>
  </si>
  <si>
    <t>Alolan Raticate-GX</t>
  </si>
  <si>
    <t>sm7-86</t>
  </si>
  <si>
    <t>sm7-87</t>
  </si>
  <si>
    <t>sm7-88</t>
  </si>
  <si>
    <t>sm7-89</t>
  </si>
  <si>
    <t>sm7-90</t>
  </si>
  <si>
    <t>Scizor-GX</t>
  </si>
  <si>
    <t>sm7-91</t>
  </si>
  <si>
    <t>sm7-92</t>
  </si>
  <si>
    <t>sm7-93</t>
  </si>
  <si>
    <t>sm7-94</t>
  </si>
  <si>
    <t>sm7-95</t>
  </si>
  <si>
    <t>sm7-96</t>
  </si>
  <si>
    <t>sm7-97</t>
  </si>
  <si>
    <t>Jirachi â—‡</t>
  </si>
  <si>
    <t>sm7-98</t>
  </si>
  <si>
    <t>sm7-99</t>
  </si>
  <si>
    <t>sm7-100</t>
  </si>
  <si>
    <t>Celesteela</t>
  </si>
  <si>
    <t>sm7-101</t>
  </si>
  <si>
    <t>sm7-102</t>
  </si>
  <si>
    <t>Stakataka-GX</t>
  </si>
  <si>
    <t>sm7-103</t>
  </si>
  <si>
    <t>sm7-104</t>
  </si>
  <si>
    <t>sm7-105</t>
  </si>
  <si>
    <t>sm7-106</t>
  </si>
  <si>
    <t>sm7-107</t>
  </si>
  <si>
    <t>Latias â—‡</t>
  </si>
  <si>
    <t>sm7-108</t>
  </si>
  <si>
    <t>Latios â—‡</t>
  </si>
  <si>
    <t>sm7-109</t>
  </si>
  <si>
    <t>Rayquaza-GX</t>
  </si>
  <si>
    <t>sm7-110</t>
  </si>
  <si>
    <t>sm7-111</t>
  </si>
  <si>
    <t>sm7-112</t>
  </si>
  <si>
    <t>sm7-113</t>
  </si>
  <si>
    <t>sm7-114</t>
  </si>
  <si>
    <t>sm7-115</t>
  </si>
  <si>
    <t>sm7-116</t>
  </si>
  <si>
    <t>sm7-117</t>
  </si>
  <si>
    <t>sm7-118</t>
  </si>
  <si>
    <t>sm7-119</t>
  </si>
  <si>
    <t>sm7-120</t>
  </si>
  <si>
    <t>sm7-121</t>
  </si>
  <si>
    <t>sm7-122</t>
  </si>
  <si>
    <t>sm7-152</t>
  </si>
  <si>
    <t>sm7-153</t>
  </si>
  <si>
    <t>sm7-154</t>
  </si>
  <si>
    <t>sm7-155</t>
  </si>
  <si>
    <t>sm7-156</t>
  </si>
  <si>
    <t>sm7-157</t>
  </si>
  <si>
    <t>sm7-158</t>
  </si>
  <si>
    <t>sm7-159</t>
  </si>
  <si>
    <t>sm7-160</t>
  </si>
  <si>
    <t>sm7-169</t>
  </si>
  <si>
    <t>sm7-170</t>
  </si>
  <si>
    <t>sm7-171</t>
  </si>
  <si>
    <t>sm7-172</t>
  </si>
  <si>
    <t>sm7-173</t>
  </si>
  <si>
    <t>sm7-174</t>
  </si>
  <si>
    <t>sm7-175</t>
  </si>
  <si>
    <t>sm7-176</t>
  </si>
  <si>
    <t>sm7-177</t>
  </si>
  <si>
    <t>sm7-177a</t>
  </si>
  <si>
    <t>sm75-1</t>
  </si>
  <si>
    <t>sm75-2</t>
  </si>
  <si>
    <t>sm75-3</t>
  </si>
  <si>
    <t>sm75-4</t>
  </si>
  <si>
    <t>sm75-5</t>
  </si>
  <si>
    <t>sm75-6</t>
  </si>
  <si>
    <t>sm75-7</t>
  </si>
  <si>
    <t>Victini â—‡</t>
  </si>
  <si>
    <t>sm75-8</t>
  </si>
  <si>
    <t>sm75-9</t>
  </si>
  <si>
    <t>sm75-10</t>
  </si>
  <si>
    <t>sm75-11</t>
  </si>
  <si>
    <t>Reshiram-GX</t>
  </si>
  <si>
    <t>sm75-12</t>
  </si>
  <si>
    <t>sm75-13</t>
  </si>
  <si>
    <t>sm75-14</t>
  </si>
  <si>
    <t>sm75-15</t>
  </si>
  <si>
    <t>sm75-16</t>
  </si>
  <si>
    <t>sm75-17</t>
  </si>
  <si>
    <t>sm75-18</t>
  </si>
  <si>
    <t>Kingdra-GX</t>
  </si>
  <si>
    <t>sm75-19</t>
  </si>
  <si>
    <t>sm75-20</t>
  </si>
  <si>
    <t>sm75-21</t>
  </si>
  <si>
    <t>sm75-22</t>
  </si>
  <si>
    <t>sm75-23</t>
  </si>
  <si>
    <t>sm75-24</t>
  </si>
  <si>
    <t>sm75-25</t>
  </si>
  <si>
    <t>sm75-26</t>
  </si>
  <si>
    <t>sm75-27</t>
  </si>
  <si>
    <t>sm75-28</t>
  </si>
  <si>
    <t>sm75-29</t>
  </si>
  <si>
    <t>sm75-30</t>
  </si>
  <si>
    <t>sm75-31</t>
  </si>
  <si>
    <t>sm75-32</t>
  </si>
  <si>
    <t>sm75-33</t>
  </si>
  <si>
    <t>sm75-34</t>
  </si>
  <si>
    <t>sm75-35</t>
  </si>
  <si>
    <t>sm75-36</t>
  </si>
  <si>
    <t>sm75-37</t>
  </si>
  <si>
    <t>sm75-38</t>
  </si>
  <si>
    <t>sm75-39</t>
  </si>
  <si>
    <t>sm75-40</t>
  </si>
  <si>
    <t>sm75-40a</t>
  </si>
  <si>
    <t>sm75-41</t>
  </si>
  <si>
    <t>Altaria-GX</t>
  </si>
  <si>
    <t>sm75-42</t>
  </si>
  <si>
    <t>sm75-43</t>
  </si>
  <si>
    <t>sm75-44</t>
  </si>
  <si>
    <t>Salamence-GX</t>
  </si>
  <si>
    <t>sm75-45</t>
  </si>
  <si>
    <t>sm75-46</t>
  </si>
  <si>
    <t>sm75-47</t>
  </si>
  <si>
    <t>sm75-48</t>
  </si>
  <si>
    <t>White Kyurem-GX</t>
  </si>
  <si>
    <t>sm75-49</t>
  </si>
  <si>
    <t>sm75-50</t>
  </si>
  <si>
    <t>sm75-51</t>
  </si>
  <si>
    <t>sm75-52</t>
  </si>
  <si>
    <t>sm75-53</t>
  </si>
  <si>
    <t>sm75-54</t>
  </si>
  <si>
    <t>sm75-55</t>
  </si>
  <si>
    <t>sm75-56</t>
  </si>
  <si>
    <t>sm75-57</t>
  </si>
  <si>
    <t>sm75-65</t>
  </si>
  <si>
    <t>sm75-66</t>
  </si>
  <si>
    <t>sm75-67</t>
  </si>
  <si>
    <t>sm75-68</t>
  </si>
  <si>
    <t>sm75-71</t>
  </si>
  <si>
    <t>sm75-72</t>
  </si>
  <si>
    <t>sm75-73</t>
  </si>
  <si>
    <t>sm75-74</t>
  </si>
  <si>
    <t>sm75-78</t>
  </si>
  <si>
    <t>sm8-1</t>
  </si>
  <si>
    <t>sm8-2</t>
  </si>
  <si>
    <t>sm8-3</t>
  </si>
  <si>
    <t>sm8-4</t>
  </si>
  <si>
    <t>sm8-5</t>
  </si>
  <si>
    <t>sm8-6</t>
  </si>
  <si>
    <t>sm8-7</t>
  </si>
  <si>
    <t>sm8-8</t>
  </si>
  <si>
    <t>sm8-9</t>
  </si>
  <si>
    <t>sm8-10</t>
  </si>
  <si>
    <t>sm8-11</t>
  </si>
  <si>
    <t>sm8-12</t>
  </si>
  <si>
    <t>sm8-13</t>
  </si>
  <si>
    <t>sm8-14</t>
  </si>
  <si>
    <t>sm8-15</t>
  </si>
  <si>
    <t>sm8-16</t>
  </si>
  <si>
    <t>sm8-17</t>
  </si>
  <si>
    <t>Shuckle-GX</t>
  </si>
  <si>
    <t>sm8-18</t>
  </si>
  <si>
    <t>sm8-19</t>
  </si>
  <si>
    <t>Celebi â—‡</t>
  </si>
  <si>
    <t>sm8-20</t>
  </si>
  <si>
    <t>sm8-21</t>
  </si>
  <si>
    <t>sm8-22</t>
  </si>
  <si>
    <t>Sceptile-GX</t>
  </si>
  <si>
    <t>sm8-23</t>
  </si>
  <si>
    <t>sm8-24</t>
  </si>
  <si>
    <t>sm8-25</t>
  </si>
  <si>
    <t>sm8-26</t>
  </si>
  <si>
    <t>sm8-27</t>
  </si>
  <si>
    <t>sm8-28</t>
  </si>
  <si>
    <t>sm8-29</t>
  </si>
  <si>
    <t>sm8-30</t>
  </si>
  <si>
    <t>sm8-31</t>
  </si>
  <si>
    <t>sm8-32</t>
  </si>
  <si>
    <t>sm8-33</t>
  </si>
  <si>
    <t>sm8-34</t>
  </si>
  <si>
    <t>Virizion-GX</t>
  </si>
  <si>
    <t>sm8-35</t>
  </si>
  <si>
    <t>sm8-36</t>
  </si>
  <si>
    <t>sm8-37</t>
  </si>
  <si>
    <t>Tapu Bulu</t>
  </si>
  <si>
    <t>sm8-38</t>
  </si>
  <si>
    <t>sm8-39</t>
  </si>
  <si>
    <t>sm8-40</t>
  </si>
  <si>
    <t>sm8-41</t>
  </si>
  <si>
    <t>sm8-42</t>
  </si>
  <si>
    <t>sm8-43</t>
  </si>
  <si>
    <t>sm8-44</t>
  </si>
  <si>
    <t>Magcargo-GX</t>
  </si>
  <si>
    <t>sm8-45</t>
  </si>
  <si>
    <t>sm8-46</t>
  </si>
  <si>
    <t>sm8-47</t>
  </si>
  <si>
    <t>sm8-48</t>
  </si>
  <si>
    <t>sm8-49</t>
  </si>
  <si>
    <t>sm8-50</t>
  </si>
  <si>
    <t>sm8-51</t>
  </si>
  <si>
    <t>sm8-52</t>
  </si>
  <si>
    <t>Blacephalon-GX</t>
  </si>
  <si>
    <t>sm8-53</t>
  </si>
  <si>
    <t>sm8-54</t>
  </si>
  <si>
    <t>sm8-55</t>
  </si>
  <si>
    <t>sm8-56</t>
  </si>
  <si>
    <t>sm8-57</t>
  </si>
  <si>
    <t>sm8-58</t>
  </si>
  <si>
    <t>sm8-59</t>
  </si>
  <si>
    <t>sm8-60</t>
  </si>
  <si>
    <t>Suicune-GX</t>
  </si>
  <si>
    <t>sm8-61</t>
  </si>
  <si>
    <t>sm8-62</t>
  </si>
  <si>
    <t>sm8-63</t>
  </si>
  <si>
    <t>sm8-64</t>
  </si>
  <si>
    <t>sm8-65</t>
  </si>
  <si>
    <t>sm8-66</t>
  </si>
  <si>
    <t>sm8-67</t>
  </si>
  <si>
    <t>sm8-68</t>
  </si>
  <si>
    <t>sm8-69</t>
  </si>
  <si>
    <t>sm8-70</t>
  </si>
  <si>
    <t>sm8-71</t>
  </si>
  <si>
    <t>sm8-72</t>
  </si>
  <si>
    <t>sm8-73</t>
  </si>
  <si>
    <t>sm8-74</t>
  </si>
  <si>
    <t>sm8-75</t>
  </si>
  <si>
    <t>sm8-76</t>
  </si>
  <si>
    <t>sm8-77</t>
  </si>
  <si>
    <t>sm8-78</t>
  </si>
  <si>
    <t>sm8-79</t>
  </si>
  <si>
    <t>sm8-80</t>
  </si>
  <si>
    <t>sm8-81</t>
  </si>
  <si>
    <t>sm8-82</t>
  </si>
  <si>
    <t>sm8-83</t>
  </si>
  <si>
    <t>sm8-84</t>
  </si>
  <si>
    <t>sm8-85</t>
  </si>
  <si>
    <t>sm8-86</t>
  </si>
  <si>
    <t>Zeraora-GX</t>
  </si>
  <si>
    <t>sm8-87</t>
  </si>
  <si>
    <t>sm8-88</t>
  </si>
  <si>
    <t>sm8-89</t>
  </si>
  <si>
    <t>sm8-90</t>
  </si>
  <si>
    <t>sm8-91</t>
  </si>
  <si>
    <t>sm8-92</t>
  </si>
  <si>
    <t>sm8-93</t>
  </si>
  <si>
    <t>sm8-94</t>
  </si>
  <si>
    <t>sm8-95</t>
  </si>
  <si>
    <t>sm8-96</t>
  </si>
  <si>
    <t>sm8-97</t>
  </si>
  <si>
    <t>sm8-98</t>
  </si>
  <si>
    <t>Sigilyph-GX</t>
  </si>
  <si>
    <t>sm8-99</t>
  </si>
  <si>
    <t>sm8-100</t>
  </si>
  <si>
    <t>sm8-101</t>
  </si>
  <si>
    <t>sm8-102</t>
  </si>
  <si>
    <t>sm8-103</t>
  </si>
  <si>
    <t>sm8-104</t>
  </si>
  <si>
    <t>sm8-105</t>
  </si>
  <si>
    <t>sm8-106</t>
  </si>
  <si>
    <t>Nihilego</t>
  </si>
  <si>
    <t>sm8-107</t>
  </si>
  <si>
    <t>sm8-108</t>
  </si>
  <si>
    <t>Naganadel</t>
  </si>
  <si>
    <t>sm8-109</t>
  </si>
  <si>
    <t>sm8-110</t>
  </si>
  <si>
    <t>sm8-111</t>
  </si>
  <si>
    <t>sm8-112</t>
  </si>
  <si>
    <t>sm8-113</t>
  </si>
  <si>
    <t>sm8-114</t>
  </si>
  <si>
    <t>sm8-115</t>
  </si>
  <si>
    <t>sm8-116</t>
  </si>
  <si>
    <t>sm8-117</t>
  </si>
  <si>
    <t>Carbink</t>
  </si>
  <si>
    <t>[703]</t>
  </si>
  <si>
    <t>sm8-118</t>
  </si>
  <si>
    <t>sm8-119</t>
  </si>
  <si>
    <t>sm8-120</t>
  </si>
  <si>
    <t>sm8-121</t>
  </si>
  <si>
    <t>Tyranitar-GX</t>
  </si>
  <si>
    <t>sm8-122</t>
  </si>
  <si>
    <t>sm8-123</t>
  </si>
  <si>
    <t>sm8-124</t>
  </si>
  <si>
    <t>sm8-125</t>
  </si>
  <si>
    <t>sm8-126</t>
  </si>
  <si>
    <t>sm8-127</t>
  </si>
  <si>
    <t>sm8-128</t>
  </si>
  <si>
    <t>sm8-129</t>
  </si>
  <si>
    <t>sm8-130</t>
  </si>
  <si>
    <t>Genesect-GX</t>
  </si>
  <si>
    <t>sm8-131</t>
  </si>
  <si>
    <t>sm8-132</t>
  </si>
  <si>
    <t>sm8-133</t>
  </si>
  <si>
    <t>sm8-134</t>
  </si>
  <si>
    <t>sm8-135</t>
  </si>
  <si>
    <t>sm8-136</t>
  </si>
  <si>
    <t>sm8-137</t>
  </si>
  <si>
    <t>sm8-138</t>
  </si>
  <si>
    <t>sm8-139</t>
  </si>
  <si>
    <t>sm8-140</t>
  </si>
  <si>
    <t>sm8-141</t>
  </si>
  <si>
    <t>sm8-142</t>
  </si>
  <si>
    <t>sm8-143</t>
  </si>
  <si>
    <t>sm8-144</t>
  </si>
  <si>
    <t>Xerneas â—‡</t>
  </si>
  <si>
    <t>sm8-145</t>
  </si>
  <si>
    <t>sm8-146</t>
  </si>
  <si>
    <t>sm8-147</t>
  </si>
  <si>
    <t>sm8-148</t>
  </si>
  <si>
    <t>sm8-149</t>
  </si>
  <si>
    <t>Mimikyu-GX</t>
  </si>
  <si>
    <t>sm8-150</t>
  </si>
  <si>
    <t>sm8-151</t>
  </si>
  <si>
    <t>sm8-152</t>
  </si>
  <si>
    <t>sm8-153</t>
  </si>
  <si>
    <t>sm8-154</t>
  </si>
  <si>
    <t>Ditto â—‡</t>
  </si>
  <si>
    <t>sm8-155</t>
  </si>
  <si>
    <t>sm8-156</t>
  </si>
  <si>
    <t>sm8-157</t>
  </si>
  <si>
    <t>sm8-158</t>
  </si>
  <si>
    <t>sm8-159</t>
  </si>
  <si>
    <t>Lugia-GX</t>
  </si>
  <si>
    <t>sm8-160</t>
  </si>
  <si>
    <t>sm8-161</t>
  </si>
  <si>
    <t>sm8-162</t>
  </si>
  <si>
    <t>sm8-163</t>
  </si>
  <si>
    <t>sm8-164</t>
  </si>
  <si>
    <t>sm8-165</t>
  </si>
  <si>
    <t>sm8-166</t>
  </si>
  <si>
    <t>sm8-195</t>
  </si>
  <si>
    <t>sm8-196</t>
  </si>
  <si>
    <t>sm8-197</t>
  </si>
  <si>
    <t>sm8-198</t>
  </si>
  <si>
    <t>sm8-199</t>
  </si>
  <si>
    <t>sm8-200</t>
  </si>
  <si>
    <t>sm8-201</t>
  </si>
  <si>
    <t>sm8-202</t>
  </si>
  <si>
    <t>sm8-203</t>
  </si>
  <si>
    <t>sm8-204</t>
  </si>
  <si>
    <t>sm8-205</t>
  </si>
  <si>
    <t>sm8-206</t>
  </si>
  <si>
    <t>sm8-207</t>
  </si>
  <si>
    <t>sm8-215</t>
  </si>
  <si>
    <t>sm8-216</t>
  </si>
  <si>
    <t>sm8-217</t>
  </si>
  <si>
    <t>sm8-218</t>
  </si>
  <si>
    <t>sm8-219</t>
  </si>
  <si>
    <t>sm8-220</t>
  </si>
  <si>
    <t>sm8-221</t>
  </si>
  <si>
    <t>sm8-222</t>
  </si>
  <si>
    <t>sm8-223</t>
  </si>
  <si>
    <t>sm8-224</t>
  </si>
  <si>
    <t>sm8-225</t>
  </si>
  <si>
    <t>sm8-226</t>
  </si>
  <si>
    <t>sm8-227</t>
  </si>
  <si>
    <t>sm9-1</t>
  </si>
  <si>
    <t>Celebi &amp; Venusaur-GX</t>
  </si>
  <si>
    <t>[3, 251]</t>
  </si>
  <si>
    <t>sm9-2</t>
  </si>
  <si>
    <t>sm9-3</t>
  </si>
  <si>
    <t>sm9-4</t>
  </si>
  <si>
    <t>sm9-5</t>
  </si>
  <si>
    <t>sm9-6</t>
  </si>
  <si>
    <t>sm9-7</t>
  </si>
  <si>
    <t>sm9-8</t>
  </si>
  <si>
    <t>sm9-9</t>
  </si>
  <si>
    <t>sm9-10</t>
  </si>
  <si>
    <t>Shaymin â—‡</t>
  </si>
  <si>
    <t>sm9-11</t>
  </si>
  <si>
    <t>sm9-12</t>
  </si>
  <si>
    <t>sm9-13</t>
  </si>
  <si>
    <t>sm9-14</t>
  </si>
  <si>
    <t>sm9-15</t>
  </si>
  <si>
    <t>sm9-16</t>
  </si>
  <si>
    <t>sm9-17</t>
  </si>
  <si>
    <t>sm9-18</t>
  </si>
  <si>
    <t>sm9-19</t>
  </si>
  <si>
    <t>sm9-20</t>
  </si>
  <si>
    <t>sm9-21</t>
  </si>
  <si>
    <t>sm9-22</t>
  </si>
  <si>
    <t>sm9-23</t>
  </si>
  <si>
    <t>sm9-24</t>
  </si>
  <si>
    <t>sm9-25</t>
  </si>
  <si>
    <t>sm9-26</t>
  </si>
  <si>
    <t>sm9-27</t>
  </si>
  <si>
    <t>sm9-28</t>
  </si>
  <si>
    <t>sm9-29</t>
  </si>
  <si>
    <t>sm9-30</t>
  </si>
  <si>
    <t>sm9-31</t>
  </si>
  <si>
    <t>sm9-32</t>
  </si>
  <si>
    <t>sm9-33</t>
  </si>
  <si>
    <t>Pikachu &amp; Zekrom-GX</t>
  </si>
  <si>
    <t>[25, 644]</t>
  </si>
  <si>
    <t>sm9-34</t>
  </si>
  <si>
    <t>sm9-35</t>
  </si>
  <si>
    <t>sm9-36</t>
  </si>
  <si>
    <t>sm9-37</t>
  </si>
  <si>
    <t>sm9-38</t>
  </si>
  <si>
    <t>sm9-39</t>
  </si>
  <si>
    <t>sm9-40</t>
  </si>
  <si>
    <t>sm9-41</t>
  </si>
  <si>
    <t>sm9-42</t>
  </si>
  <si>
    <t>sm9-43</t>
  </si>
  <si>
    <t>Ampharos-GX</t>
  </si>
  <si>
    <t>sm9-44</t>
  </si>
  <si>
    <t>sm9-45</t>
  </si>
  <si>
    <t>sm9-46</t>
  </si>
  <si>
    <t>sm9-47</t>
  </si>
  <si>
    <t>sm9-48</t>
  </si>
  <si>
    <t>sm9-49</t>
  </si>
  <si>
    <t>sm9-50</t>
  </si>
  <si>
    <t>sm9-51</t>
  </si>
  <si>
    <t>Tapu Koko â—‡</t>
  </si>
  <si>
    <t>sm9-52</t>
  </si>
  <si>
    <t>sm9-53</t>
  </si>
  <si>
    <t>Gengar &amp; Mimikyu-GX</t>
  </si>
  <si>
    <t>[94, 778]</t>
  </si>
  <si>
    <t>sm9-54</t>
  </si>
  <si>
    <t>sm9-55</t>
  </si>
  <si>
    <t>sm9-56</t>
  </si>
  <si>
    <t>sm9-57</t>
  </si>
  <si>
    <t>sm9-58</t>
  </si>
  <si>
    <t>sm9-59</t>
  </si>
  <si>
    <t>sm9-60</t>
  </si>
  <si>
    <t>sm9-61</t>
  </si>
  <si>
    <t>sm9-62</t>
  </si>
  <si>
    <t>sm9-63</t>
  </si>
  <si>
    <t>sm9-64</t>
  </si>
  <si>
    <t>sm9-65</t>
  </si>
  <si>
    <t>sm9-66</t>
  </si>
  <si>
    <t>sm9-67</t>
  </si>
  <si>
    <t>sm9-68</t>
  </si>
  <si>
    <t>sm9-69</t>
  </si>
  <si>
    <t>sm9-70</t>
  </si>
  <si>
    <t>sm9-71</t>
  </si>
  <si>
    <t>sm9-72</t>
  </si>
  <si>
    <t>sm9-73</t>
  </si>
  <si>
    <t>sm9-74</t>
  </si>
  <si>
    <t>sm9-75</t>
  </si>
  <si>
    <t>sm9-76</t>
  </si>
  <si>
    <t>sm9-77</t>
  </si>
  <si>
    <t>sm9-78</t>
  </si>
  <si>
    <t>sm9-79</t>
  </si>
  <si>
    <t>sm9-80</t>
  </si>
  <si>
    <t>sm9-81</t>
  </si>
  <si>
    <t>sm9-82</t>
  </si>
  <si>
    <t>sm9-83</t>
  </si>
  <si>
    <t>sm9-84</t>
  </si>
  <si>
    <t>sm9-85</t>
  </si>
  <si>
    <t>sm9-86</t>
  </si>
  <si>
    <t>sm9-87</t>
  </si>
  <si>
    <t>sm9-88</t>
  </si>
  <si>
    <t>sm9-89</t>
  </si>
  <si>
    <t>sm9-90</t>
  </si>
  <si>
    <t>sm9-91</t>
  </si>
  <si>
    <t>sm9-92</t>
  </si>
  <si>
    <t>sm9-93</t>
  </si>
  <si>
    <t>sm9-94</t>
  </si>
  <si>
    <t>sm9-95</t>
  </si>
  <si>
    <t>sm9-96</t>
  </si>
  <si>
    <t>Hoopa-GX</t>
  </si>
  <si>
    <t>sm9-97</t>
  </si>
  <si>
    <t>sm9-98</t>
  </si>
  <si>
    <t>sm9-99</t>
  </si>
  <si>
    <t>sm9-100</t>
  </si>
  <si>
    <t>sm9-101</t>
  </si>
  <si>
    <t>sm9-102</t>
  </si>
  <si>
    <t>sm9-103</t>
  </si>
  <si>
    <t>sm9-104</t>
  </si>
  <si>
    <t>sm9-105</t>
  </si>
  <si>
    <t>sm9-106</t>
  </si>
  <si>
    <t>Cobalion-GX</t>
  </si>
  <si>
    <t>sm9-107</t>
  </si>
  <si>
    <t>sm9-108</t>
  </si>
  <si>
    <t>sm9-109</t>
  </si>
  <si>
    <t>sm9-110</t>
  </si>
  <si>
    <t>sm9-111</t>
  </si>
  <si>
    <t>sm9-112</t>
  </si>
  <si>
    <t>sm9-113</t>
  </si>
  <si>
    <t>Latias &amp; Latios-GX</t>
  </si>
  <si>
    <t>[380, 381]</t>
  </si>
  <si>
    <t>sm9-114</t>
  </si>
  <si>
    <t>sm9-115</t>
  </si>
  <si>
    <t>sm9-116</t>
  </si>
  <si>
    <t>sm9-117</t>
  </si>
  <si>
    <t>sm9-118</t>
  </si>
  <si>
    <t>sm9-119</t>
  </si>
  <si>
    <t>sm9-120</t>
  </si>
  <si>
    <t>Eevee &amp; Snorlax-GX</t>
  </si>
  <si>
    <t>[133, 143]</t>
  </si>
  <si>
    <t>sm9-121</t>
  </si>
  <si>
    <t>sm9-122</t>
  </si>
  <si>
    <t>sm9-123</t>
  </si>
  <si>
    <t>sm9-124</t>
  </si>
  <si>
    <t>sm9-125</t>
  </si>
  <si>
    <t>sm9-126</t>
  </si>
  <si>
    <t>sm9-127</t>
  </si>
  <si>
    <t>sm9-128</t>
  </si>
  <si>
    <t>sm9-129</t>
  </si>
  <si>
    <t>sm9-130</t>
  </si>
  <si>
    <t>sm9-131</t>
  </si>
  <si>
    <t>sm9-132</t>
  </si>
  <si>
    <t>sm9-159</t>
  </si>
  <si>
    <t>sm9-160</t>
  </si>
  <si>
    <t>Magikarp &amp; Wailord-GX</t>
  </si>
  <si>
    <t>[129, 321]</t>
  </si>
  <si>
    <t>sm9-161</t>
  </si>
  <si>
    <t>sm9-162</t>
  </si>
  <si>
    <t>sm9-163</t>
  </si>
  <si>
    <t>sm9-164</t>
  </si>
  <si>
    <t>sm9-165</t>
  </si>
  <si>
    <t>sm9-166</t>
  </si>
  <si>
    <t>sm9-167</t>
  </si>
  <si>
    <t>sm9-168</t>
  </si>
  <si>
    <t>sm9-169</t>
  </si>
  <si>
    <t>sm9-170</t>
  </si>
  <si>
    <t>sm9-171</t>
  </si>
  <si>
    <t>sm9-182</t>
  </si>
  <si>
    <t>sm9-183</t>
  </si>
  <si>
    <t>sm9-184</t>
  </si>
  <si>
    <t>sm9-185</t>
  </si>
  <si>
    <t>sm9-186</t>
  </si>
  <si>
    <t>sm9-187</t>
  </si>
  <si>
    <t>sm9-188</t>
  </si>
  <si>
    <t>sm9-189</t>
  </si>
  <si>
    <t>sm9-190</t>
  </si>
  <si>
    <t>sm9-191</t>
  </si>
  <si>
    <t>sma-SV1</t>
  </si>
  <si>
    <t>sma-SV2</t>
  </si>
  <si>
    <t>sma-SV3</t>
  </si>
  <si>
    <t>sma-SV4</t>
  </si>
  <si>
    <t>sma-SV5</t>
  </si>
  <si>
    <t>sma-SV6</t>
  </si>
  <si>
    <t>sma-SV7</t>
  </si>
  <si>
    <t>sma-SV8</t>
  </si>
  <si>
    <t>sma-SV9</t>
  </si>
  <si>
    <t>sma-SV10</t>
  </si>
  <si>
    <t>sma-SV11</t>
  </si>
  <si>
    <t>sma-SV12</t>
  </si>
  <si>
    <t>sma-SV13</t>
  </si>
  <si>
    <t>sma-SV14</t>
  </si>
  <si>
    <t>sma-SV15</t>
  </si>
  <si>
    <t>sma-SV16</t>
  </si>
  <si>
    <t>sma-SV17</t>
  </si>
  <si>
    <t>sma-SV18</t>
  </si>
  <si>
    <t>sma-SV19</t>
  </si>
  <si>
    <t>sma-SV20</t>
  </si>
  <si>
    <t>sma-SV21</t>
  </si>
  <si>
    <t>sma-SV22</t>
  </si>
  <si>
    <t>sma-SV23</t>
  </si>
  <si>
    <t>sma-SV24</t>
  </si>
  <si>
    <t>sma-SV25</t>
  </si>
  <si>
    <t>sma-SV26</t>
  </si>
  <si>
    <t>sma-SV27</t>
  </si>
  <si>
    <t>sma-SV28</t>
  </si>
  <si>
    <t>sma-SV29</t>
  </si>
  <si>
    <t>sma-SV30</t>
  </si>
  <si>
    <t>sma-SV31</t>
  </si>
  <si>
    <t>sma-SV32</t>
  </si>
  <si>
    <t>sma-SV33</t>
  </si>
  <si>
    <t>sma-SV34</t>
  </si>
  <si>
    <t>sma-SV35</t>
  </si>
  <si>
    <t>sma-SV36</t>
  </si>
  <si>
    <t>sma-SV37</t>
  </si>
  <si>
    <t>sma-SV38</t>
  </si>
  <si>
    <t>sma-SV39</t>
  </si>
  <si>
    <t>sma-SV40</t>
  </si>
  <si>
    <t>sma-SV41</t>
  </si>
  <si>
    <t>sma-SV42</t>
  </si>
  <si>
    <t>sma-SV43</t>
  </si>
  <si>
    <t>sma-SV44</t>
  </si>
  <si>
    <t>sma-SV45</t>
  </si>
  <si>
    <t>sma-SV46</t>
  </si>
  <si>
    <t>sma-SV47</t>
  </si>
  <si>
    <t>sma-SV48</t>
  </si>
  <si>
    <t>sma-SV49</t>
  </si>
  <si>
    <t>sma-SV50</t>
  </si>
  <si>
    <t>sma-SV51</t>
  </si>
  <si>
    <t>sma-SV52</t>
  </si>
  <si>
    <t>sma-SV53</t>
  </si>
  <si>
    <t>sma-SV54</t>
  </si>
  <si>
    <t>sma-SV55</t>
  </si>
  <si>
    <t>sma-SV56</t>
  </si>
  <si>
    <t>sma-SV57</t>
  </si>
  <si>
    <t>sma-SV58</t>
  </si>
  <si>
    <t>sma-SV59</t>
  </si>
  <si>
    <t>sma-SV60</t>
  </si>
  <si>
    <t>sma-SV61</t>
  </si>
  <si>
    <t>sma-SV62</t>
  </si>
  <si>
    <t>sma-SV63</t>
  </si>
  <si>
    <t>sma-SV64</t>
  </si>
  <si>
    <t>sma-SV65</t>
  </si>
  <si>
    <t>sma-SV66</t>
  </si>
  <si>
    <t>sma-SV67</t>
  </si>
  <si>
    <t>sma-SV68</t>
  </si>
  <si>
    <t>sma-SV69</t>
  </si>
  <si>
    <t>sma-SV70</t>
  </si>
  <si>
    <t>sma-SV71</t>
  </si>
  <si>
    <t>sma-SV72</t>
  </si>
  <si>
    <t>sma-SV73</t>
  </si>
  <si>
    <t>sma-SV74</t>
  </si>
  <si>
    <t>sma-SV75</t>
  </si>
  <si>
    <t>sma-SV76</t>
  </si>
  <si>
    <t>sma-SV77</t>
  </si>
  <si>
    <t>sma-SV78</t>
  </si>
  <si>
    <t>sma-SV79</t>
  </si>
  <si>
    <t>sma-SV80</t>
  </si>
  <si>
    <t>sma-SV91</t>
  </si>
  <si>
    <t>sma-SV92</t>
  </si>
  <si>
    <t>sma-SV93</t>
  </si>
  <si>
    <t>sma-SV94</t>
  </si>
  <si>
    <t>smp-SM01</t>
  </si>
  <si>
    <t>smp-SM02</t>
  </si>
  <si>
    <t>smp-SM03</t>
  </si>
  <si>
    <t>smp-SM04</t>
  </si>
  <si>
    <t>smp-SM05</t>
  </si>
  <si>
    <t>Snorlax-GX</t>
  </si>
  <si>
    <t>smp-SM06</t>
  </si>
  <si>
    <t>smp-SM07</t>
  </si>
  <si>
    <t>smp-SM08</t>
  </si>
  <si>
    <t>smp-SM09</t>
  </si>
  <si>
    <t>smp-SM10</t>
  </si>
  <si>
    <t>smp-SM11</t>
  </si>
  <si>
    <t>smp-SM12</t>
  </si>
  <si>
    <t>smp-SM13</t>
  </si>
  <si>
    <t>smp-SM14</t>
  </si>
  <si>
    <t>smp-SM15</t>
  </si>
  <si>
    <t>smp-SM16</t>
  </si>
  <si>
    <t>smp-SM17</t>
  </si>
  <si>
    <t>smp-SM18</t>
  </si>
  <si>
    <t>smp-SM19</t>
  </si>
  <si>
    <t>smp-SM20</t>
  </si>
  <si>
    <t>smp-SM21</t>
  </si>
  <si>
    <t>smp-SM22</t>
  </si>
  <si>
    <t>smp-SM23</t>
  </si>
  <si>
    <t>smp-SM24</t>
  </si>
  <si>
    <t>smp-SM25</t>
  </si>
  <si>
    <t>smp-SM26</t>
  </si>
  <si>
    <t>smp-SM27</t>
  </si>
  <si>
    <t>smp-SM28</t>
  </si>
  <si>
    <t>smp-SM29</t>
  </si>
  <si>
    <t>smp-SM30</t>
  </si>
  <si>
    <t>smp-SM30a</t>
  </si>
  <si>
    <t>smp-SM31</t>
  </si>
  <si>
    <t>smp-SM32</t>
  </si>
  <si>
    <t>smp-SM33</t>
  </si>
  <si>
    <t>smp-SM34</t>
  </si>
  <si>
    <t>Bewear-GX</t>
  </si>
  <si>
    <t>smp-SM35</t>
  </si>
  <si>
    <t>smp-SM36</t>
  </si>
  <si>
    <t>smp-SM37</t>
  </si>
  <si>
    <t>smp-SM38</t>
  </si>
  <si>
    <t>smp-SM39</t>
  </si>
  <si>
    <t>smp-SM40</t>
  </si>
  <si>
    <t>smp-SM41</t>
  </si>
  <si>
    <t>smp-SM42</t>
  </si>
  <si>
    <t>smp-SM43</t>
  </si>
  <si>
    <t>smp-SM44</t>
  </si>
  <si>
    <t>smp-SM45</t>
  </si>
  <si>
    <t>smp-SM46</t>
  </si>
  <si>
    <t>smp-SM47</t>
  </si>
  <si>
    <t>smp-SM48</t>
  </si>
  <si>
    <t>smp-SM49</t>
  </si>
  <si>
    <t>smp-SM50</t>
  </si>
  <si>
    <t>smp-SM51</t>
  </si>
  <si>
    <t>smp-SM52</t>
  </si>
  <si>
    <t>smp-SM53</t>
  </si>
  <si>
    <t>smp-SM54</t>
  </si>
  <si>
    <t>smp-SM55</t>
  </si>
  <si>
    <t>smp-SM56</t>
  </si>
  <si>
    <t>Tsareena-GX</t>
  </si>
  <si>
    <t>smp-SM57</t>
  </si>
  <si>
    <t>smp-SM58</t>
  </si>
  <si>
    <t>smp-SM59</t>
  </si>
  <si>
    <t>smp-SM60</t>
  </si>
  <si>
    <t>smp-SM61</t>
  </si>
  <si>
    <t>smp-SM62</t>
  </si>
  <si>
    <t>smp-SM63</t>
  </si>
  <si>
    <t>smp-SM64</t>
  </si>
  <si>
    <t>smp-SM65</t>
  </si>
  <si>
    <t>smp-SM66</t>
  </si>
  <si>
    <t>smp-SM67</t>
  </si>
  <si>
    <t>smp-SM68</t>
  </si>
  <si>
    <t>smp-SM69</t>
  </si>
  <si>
    <t>smp-SM70</t>
  </si>
  <si>
    <t>Shining Ho-Oh</t>
  </si>
  <si>
    <t>smp-SM71</t>
  </si>
  <si>
    <t>smp-SM72</t>
  </si>
  <si>
    <t>smp-SM73</t>
  </si>
  <si>
    <t>smp-SM74</t>
  </si>
  <si>
    <t>smp-SM75</t>
  </si>
  <si>
    <t>smp-SM76</t>
  </si>
  <si>
    <t>smp-SM77</t>
  </si>
  <si>
    <t>smp-SM79</t>
  </si>
  <si>
    <t>smp-SM80</t>
  </si>
  <si>
    <t>smp-SM81</t>
  </si>
  <si>
    <t>smp-SM82</t>
  </si>
  <si>
    <t>Shining Lugia</t>
  </si>
  <si>
    <t>smp-SM83</t>
  </si>
  <si>
    <t>smp-SM84</t>
  </si>
  <si>
    <t>smp-SM85</t>
  </si>
  <si>
    <t>smp-SM86</t>
  </si>
  <si>
    <t>smp-SM87</t>
  </si>
  <si>
    <t>smp-SM88</t>
  </si>
  <si>
    <t>smp-SM89</t>
  </si>
  <si>
    <t>smp-SM90</t>
  </si>
  <si>
    <t>smp-SM91</t>
  </si>
  <si>
    <t>smp-SM92</t>
  </si>
  <si>
    <t>smp-SM93</t>
  </si>
  <si>
    <t>smp-SM94</t>
  </si>
  <si>
    <t>smp-SM95</t>
  </si>
  <si>
    <t>smp-SM96</t>
  </si>
  <si>
    <t>smp-SM97</t>
  </si>
  <si>
    <t>smp-SM98</t>
  </si>
  <si>
    <t>smp-SM99</t>
  </si>
  <si>
    <t>smp-SM100</t>
  </si>
  <si>
    <t>smp-SM101</t>
  </si>
  <si>
    <t>smp-SM102</t>
  </si>
  <si>
    <t>smp-SM103</t>
  </si>
  <si>
    <t>smp-SM103a</t>
  </si>
  <si>
    <t>smp-SM104</t>
  </si>
  <si>
    <t>smp-SM104a</t>
  </si>
  <si>
    <t>smp-SM105</t>
  </si>
  <si>
    <t>smp-SM106</t>
  </si>
  <si>
    <t>Dawn Wings Necrozma</t>
  </si>
  <si>
    <t>smp-SM107</t>
  </si>
  <si>
    <t>Dusk Mane Necrozma</t>
  </si>
  <si>
    <t>smp-SM108</t>
  </si>
  <si>
    <t>Ash's Pikachu</t>
  </si>
  <si>
    <t>smp-SM109</t>
  </si>
  <si>
    <t>smp-SM110</t>
  </si>
  <si>
    <t>smp-SM111</t>
  </si>
  <si>
    <t>smp-SM112</t>
  </si>
  <si>
    <t>smp-SM113</t>
  </si>
  <si>
    <t>smp-SM114</t>
  </si>
  <si>
    <t>smp-SM115</t>
  </si>
  <si>
    <t>smp-SM116</t>
  </si>
  <si>
    <t>smp-SM117</t>
  </si>
  <si>
    <t>smp-SM118</t>
  </si>
  <si>
    <t>smp-SM119</t>
  </si>
  <si>
    <t>smp-SM120</t>
  </si>
  <si>
    <t>smp-SM121</t>
  </si>
  <si>
    <t>Raikou-GX</t>
  </si>
  <si>
    <t>smp-SM122</t>
  </si>
  <si>
    <t>smp-SM123</t>
  </si>
  <si>
    <t>smp-SM124</t>
  </si>
  <si>
    <t>smp-SM125</t>
  </si>
  <si>
    <t>smp-SM126</t>
  </si>
  <si>
    <t>smp-SM127</t>
  </si>
  <si>
    <t>smp-SM128</t>
  </si>
  <si>
    <t>smp-SM129</t>
  </si>
  <si>
    <t>smp-SM130</t>
  </si>
  <si>
    <t>smp-SM131</t>
  </si>
  <si>
    <t>smp-SM132</t>
  </si>
  <si>
    <t>smp-SM133</t>
  </si>
  <si>
    <t>Thundurus-GX</t>
  </si>
  <si>
    <t>smp-SM134</t>
  </si>
  <si>
    <t>Tornadus-GX</t>
  </si>
  <si>
    <t>smp-SM135</t>
  </si>
  <si>
    <t>smp-SM136</t>
  </si>
  <si>
    <t>smp-SM137</t>
  </si>
  <si>
    <t>smp-SM138</t>
  </si>
  <si>
    <t>Zekrom-GX</t>
  </si>
  <si>
    <t>smp-SM139</t>
  </si>
  <si>
    <t>smp-SM140</t>
  </si>
  <si>
    <t>smp-SM141</t>
  </si>
  <si>
    <t>smp-SM142</t>
  </si>
  <si>
    <t>smp-SM143</t>
  </si>
  <si>
    <t>smp-SM144</t>
  </si>
  <si>
    <t>smp-SM145</t>
  </si>
  <si>
    <t>smp-SM146</t>
  </si>
  <si>
    <t>smp-SM147</t>
  </si>
  <si>
    <t>smp-SM149</t>
  </si>
  <si>
    <t>smp-SM150</t>
  </si>
  <si>
    <t>smp-SM151</t>
  </si>
  <si>
    <t>smp-SM152</t>
  </si>
  <si>
    <t>smp-SM153</t>
  </si>
  <si>
    <t>smp-SM154</t>
  </si>
  <si>
    <t>smp-SM155</t>
  </si>
  <si>
    <t>smp-SM156</t>
  </si>
  <si>
    <t>smp-SM157</t>
  </si>
  <si>
    <t>smp-SM158</t>
  </si>
  <si>
    <t>smp-SM159</t>
  </si>
  <si>
    <t>smp-SM160</t>
  </si>
  <si>
    <t>smp-SM161</t>
  </si>
  <si>
    <t>smp-SM162</t>
  </si>
  <si>
    <t>smp-SM163</t>
  </si>
  <si>
    <t>smp-SM164</t>
  </si>
  <si>
    <t>smp-SM165</t>
  </si>
  <si>
    <t>smp-SM166</t>
  </si>
  <si>
    <t>smp-SM167</t>
  </si>
  <si>
    <t>smp-SM168</t>
  </si>
  <si>
    <t>smp-SM169</t>
  </si>
  <si>
    <t>smp-SM170</t>
  </si>
  <si>
    <t>smp-SM171</t>
  </si>
  <si>
    <t>Flareon-GX</t>
  </si>
  <si>
    <t>smp-SM172</t>
  </si>
  <si>
    <t>Vaporeon-GX</t>
  </si>
  <si>
    <t>smp-SM173</t>
  </si>
  <si>
    <t>Jolteon-GX</t>
  </si>
  <si>
    <t>smp-SM174</t>
  </si>
  <si>
    <t>Eevee-GX</t>
  </si>
  <si>
    <t>smp-SM175</t>
  </si>
  <si>
    <t>smp-SM176</t>
  </si>
  <si>
    <t>smp-SM177</t>
  </si>
  <si>
    <t>smp-SM178</t>
  </si>
  <si>
    <t>Melmetal-GX</t>
  </si>
  <si>
    <t>smp-SM179</t>
  </si>
  <si>
    <t>smp-SM180</t>
  </si>
  <si>
    <t>smp-SM181</t>
  </si>
  <si>
    <t>smp-SM182</t>
  </si>
  <si>
    <t>smp-SM183</t>
  </si>
  <si>
    <t>smp-SM184</t>
  </si>
  <si>
    <t>smp-SM185</t>
  </si>
  <si>
    <t>smp-SM186</t>
  </si>
  <si>
    <t>smp-SM187</t>
  </si>
  <si>
    <t>Alolan Marowak-GX</t>
  </si>
  <si>
    <t>smp-SM188</t>
  </si>
  <si>
    <t>Kangaskhan-GX</t>
  </si>
  <si>
    <t>smp-SM189</t>
  </si>
  <si>
    <t>smp-SM190</t>
  </si>
  <si>
    <t>smp-SM191</t>
  </si>
  <si>
    <t>smp-SM192</t>
  </si>
  <si>
    <t>smp-SM193</t>
  </si>
  <si>
    <t>smp-SM194</t>
  </si>
  <si>
    <t>smp-SM195</t>
  </si>
  <si>
    <t>smp-SM196</t>
  </si>
  <si>
    <t>smp-SM197</t>
  </si>
  <si>
    <t>smp-SM198</t>
  </si>
  <si>
    <t>smp-SM199</t>
  </si>
  <si>
    <t>smp-SM200</t>
  </si>
  <si>
    <t>smp-SM201</t>
  </si>
  <si>
    <t>smp-SM202</t>
  </si>
  <si>
    <t>smp-SM203</t>
  </si>
  <si>
    <t>smp-SM204</t>
  </si>
  <si>
    <t>smp-SM205</t>
  </si>
  <si>
    <t>smp-SM206</t>
  </si>
  <si>
    <t>smp-SM207</t>
  </si>
  <si>
    <t>smp-SM208</t>
  </si>
  <si>
    <t>smp-SM209</t>
  </si>
  <si>
    <t>smp-SM210</t>
  </si>
  <si>
    <t>smp-SM211</t>
  </si>
  <si>
    <t>smp-SM212</t>
  </si>
  <si>
    <t>smp-SM213</t>
  </si>
  <si>
    <t>smp-SM214</t>
  </si>
  <si>
    <t>smp-SM215</t>
  </si>
  <si>
    <t>smp-SM216</t>
  </si>
  <si>
    <t>Porygon-Z-GX</t>
  </si>
  <si>
    <t>smp-SM217</t>
  </si>
  <si>
    <t>Trevenant &amp; Dusknoir-GX</t>
  </si>
  <si>
    <t>[477, 709]</t>
  </si>
  <si>
    <t>smp-SM218</t>
  </si>
  <si>
    <t>smp-SM219</t>
  </si>
  <si>
    <t>smp-SM220</t>
  </si>
  <si>
    <t>smp-SM221</t>
  </si>
  <si>
    <t>smp-SM222</t>
  </si>
  <si>
    <t>smp-SM223</t>
  </si>
  <si>
    <t>smp-SM224</t>
  </si>
  <si>
    <t>smp-SM225</t>
  </si>
  <si>
    <t>smp-SM226</t>
  </si>
  <si>
    <t>smp-SM227</t>
  </si>
  <si>
    <t>smp-SM228</t>
  </si>
  <si>
    <t>Armored Mewtwo</t>
  </si>
  <si>
    <t>smp-SM229</t>
  </si>
  <si>
    <t>smp-SM230</t>
  </si>
  <si>
    <t>smp-SM232</t>
  </si>
  <si>
    <t>Pikachu-GX</t>
  </si>
  <si>
    <t>smp-SM233</t>
  </si>
  <si>
    <t>smp-SM234</t>
  </si>
  <si>
    <t>smp-SM235</t>
  </si>
  <si>
    <t>smp-SM236</t>
  </si>
  <si>
    <t>Alolan Sandslash-GX</t>
  </si>
  <si>
    <t>smp-SM237</t>
  </si>
  <si>
    <t>smp-SM238</t>
  </si>
  <si>
    <t>smp-SM239</t>
  </si>
  <si>
    <t>Carracosta-GX</t>
  </si>
  <si>
    <t>smp-SM240</t>
  </si>
  <si>
    <t>smp-SM241</t>
  </si>
  <si>
    <t>smp-SM242</t>
  </si>
  <si>
    <t>smp-SM243</t>
  </si>
  <si>
    <t>smp-SM244</t>
  </si>
  <si>
    <t>smp-SM245</t>
  </si>
  <si>
    <t>smp-SM247</t>
  </si>
  <si>
    <t>smp-SM248</t>
  </si>
  <si>
    <t>sv1-1</t>
  </si>
  <si>
    <t>sv1-2</t>
  </si>
  <si>
    <t>sv1-3</t>
  </si>
  <si>
    <t>sv1-4</t>
  </si>
  <si>
    <t>sv1-5</t>
  </si>
  <si>
    <t>sv1-6</t>
  </si>
  <si>
    <t>sv1-7</t>
  </si>
  <si>
    <t>sv1-8</t>
  </si>
  <si>
    <t>sv1-9</t>
  </si>
  <si>
    <t>sv1-10</t>
  </si>
  <si>
    <t>sv1-11</t>
  </si>
  <si>
    <t>sv1-12</t>
  </si>
  <si>
    <t>sv1-13</t>
  </si>
  <si>
    <t>Sprigatito</t>
  </si>
  <si>
    <t>[906]</t>
  </si>
  <si>
    <t>sv1-14</t>
  </si>
  <si>
    <t>Floragato</t>
  </si>
  <si>
    <t>[907]</t>
  </si>
  <si>
    <t>sv1-15</t>
  </si>
  <si>
    <t>Meowscarada</t>
  </si>
  <si>
    <t>[908]</t>
  </si>
  <si>
    <t>sv1-16</t>
  </si>
  <si>
    <t>Tarountula</t>
  </si>
  <si>
    <t>[917]</t>
  </si>
  <si>
    <t>sv1-17</t>
  </si>
  <si>
    <t>sv1-18</t>
  </si>
  <si>
    <t>sv1-19</t>
  </si>
  <si>
    <t>Spidops ex</t>
  </si>
  <si>
    <t>[918]</t>
  </si>
  <si>
    <t>sv1-20</t>
  </si>
  <si>
    <t>Smoliv</t>
  </si>
  <si>
    <t>[928]</t>
  </si>
  <si>
    <t>sv1-21</t>
  </si>
  <si>
    <t>sv1-22</t>
  </si>
  <si>
    <t>Dolliv</t>
  </si>
  <si>
    <t>[929]</t>
  </si>
  <si>
    <t>sv1-23</t>
  </si>
  <si>
    <t>Arboliva</t>
  </si>
  <si>
    <t>[930]</t>
  </si>
  <si>
    <t>sv1-24</t>
  </si>
  <si>
    <t>Toedscool</t>
  </si>
  <si>
    <t>[948]</t>
  </si>
  <si>
    <t>sv1-25</t>
  </si>
  <si>
    <t>sv1-26</t>
  </si>
  <si>
    <t>Toedscruel</t>
  </si>
  <si>
    <t>[949]</t>
  </si>
  <si>
    <t>sv1-27</t>
  </si>
  <si>
    <t>Capsakid</t>
  </si>
  <si>
    <t>[951]</t>
  </si>
  <si>
    <t>sv1-28</t>
  </si>
  <si>
    <t>sv1-29</t>
  </si>
  <si>
    <t>Scovillain</t>
  </si>
  <si>
    <t>[952]</t>
  </si>
  <si>
    <t>sv1-30</t>
  </si>
  <si>
    <t>sv1-31</t>
  </si>
  <si>
    <t>sv1-32</t>
  </si>
  <si>
    <t>sv1-33</t>
  </si>
  <si>
    <t>sv1-34</t>
  </si>
  <si>
    <t>sv1-35</t>
  </si>
  <si>
    <t>sv1-36</t>
  </si>
  <si>
    <t>Fuecoco</t>
  </si>
  <si>
    <t>[909]</t>
  </si>
  <si>
    <t>sv1-37</t>
  </si>
  <si>
    <t>Crocalor</t>
  </si>
  <si>
    <t>[910]</t>
  </si>
  <si>
    <t>sv1-38</t>
  </si>
  <si>
    <t>Skeledirge</t>
  </si>
  <si>
    <t>[911]</t>
  </si>
  <si>
    <t>sv1-39</t>
  </si>
  <si>
    <t>Charcadet</t>
  </si>
  <si>
    <t>[935]</t>
  </si>
  <si>
    <t>sv1-40</t>
  </si>
  <si>
    <t>sv1-41</t>
  </si>
  <si>
    <t>Armarouge</t>
  </si>
  <si>
    <t>[936]</t>
  </si>
  <si>
    <t>sv1-42</t>
  </si>
  <si>
    <t>sv1-43</t>
  </si>
  <si>
    <t>sv1-44</t>
  </si>
  <si>
    <t>sv1-45</t>
  </si>
  <si>
    <t>sv1-46</t>
  </si>
  <si>
    <t>sv1-47</t>
  </si>
  <si>
    <t>sv1-48</t>
  </si>
  <si>
    <t>sv1-49</t>
  </si>
  <si>
    <t>sv1-50</t>
  </si>
  <si>
    <t>sv1-51</t>
  </si>
  <si>
    <t>sv1-52</t>
  </si>
  <si>
    <t>Quaxly</t>
  </si>
  <si>
    <t>[912]</t>
  </si>
  <si>
    <t>sv1-53</t>
  </si>
  <si>
    <t>Quaxwell</t>
  </si>
  <si>
    <t>[913]</t>
  </si>
  <si>
    <t>sv1-54</t>
  </si>
  <si>
    <t>Quaquaval</t>
  </si>
  <si>
    <t>[914]</t>
  </si>
  <si>
    <t>sv1-55</t>
  </si>
  <si>
    <t>Wiglett</t>
  </si>
  <si>
    <t>[960]</t>
  </si>
  <si>
    <t>sv1-56</t>
  </si>
  <si>
    <t>sv1-57</t>
  </si>
  <si>
    <t>Wugtrio</t>
  </si>
  <si>
    <t>[961]</t>
  </si>
  <si>
    <t>sv1-58</t>
  </si>
  <si>
    <t>Cetoddle</t>
  </si>
  <si>
    <t>[974]</t>
  </si>
  <si>
    <t>sv1-59</t>
  </si>
  <si>
    <t>sv1-60</t>
  </si>
  <si>
    <t>Cetitan</t>
  </si>
  <si>
    <t>[975]</t>
  </si>
  <si>
    <t>sv1-61</t>
  </si>
  <si>
    <t>Dondozo</t>
  </si>
  <si>
    <t>[977]</t>
  </si>
  <si>
    <t>sv1-62</t>
  </si>
  <si>
    <t>Tatsugiri</t>
  </si>
  <si>
    <t>[978]</t>
  </si>
  <si>
    <t>sv1-63</t>
  </si>
  <si>
    <t>sv1-64</t>
  </si>
  <si>
    <t>sv1-65</t>
  </si>
  <si>
    <t>Magnezone ex</t>
  </si>
  <si>
    <t>sv1-66</t>
  </si>
  <si>
    <t>sv1-67</t>
  </si>
  <si>
    <t>sv1-68</t>
  </si>
  <si>
    <t>sv1-69</t>
  </si>
  <si>
    <t>sv1-70</t>
  </si>
  <si>
    <t>sv1-71</t>
  </si>
  <si>
    <t>Toxel</t>
  </si>
  <si>
    <t>[848]</t>
  </si>
  <si>
    <t>sv1-72</t>
  </si>
  <si>
    <t>Toxtricity</t>
  </si>
  <si>
    <t>[849]</t>
  </si>
  <si>
    <t>sv1-73</t>
  </si>
  <si>
    <t>Pawmi</t>
  </si>
  <si>
    <t>[921]</t>
  </si>
  <si>
    <t>sv1-74</t>
  </si>
  <si>
    <t>sv1-75</t>
  </si>
  <si>
    <t>Pawmo</t>
  </si>
  <si>
    <t>[922]</t>
  </si>
  <si>
    <t>sv1-76</t>
  </si>
  <si>
    <t>Pawmot</t>
  </si>
  <si>
    <t>[923]</t>
  </si>
  <si>
    <t>sv1-77</t>
  </si>
  <si>
    <t>Wattrel</t>
  </si>
  <si>
    <t>[940]</t>
  </si>
  <si>
    <t>sv1-78</t>
  </si>
  <si>
    <t>sv1-79</t>
  </si>
  <si>
    <t>Kilowattrel</t>
  </si>
  <si>
    <t>[941]</t>
  </si>
  <si>
    <t>sv1-80</t>
  </si>
  <si>
    <t>Miraidon</t>
  </si>
  <si>
    <t>[1008]</t>
  </si>
  <si>
    <t>sv1-81</t>
  </si>
  <si>
    <t>Miraidon ex</t>
  </si>
  <si>
    <t>sv1-82</t>
  </si>
  <si>
    <t>sv1-83</t>
  </si>
  <si>
    <t>sv1-84</t>
  </si>
  <si>
    <t>sv1-85</t>
  </si>
  <si>
    <t>sv1-86</t>
  </si>
  <si>
    <t>sv1-87</t>
  </si>
  <si>
    <t>sv1-88</t>
  </si>
  <si>
    <t>sv1-89</t>
  </si>
  <si>
    <t>sv1-90</t>
  </si>
  <si>
    <t>sv1-91</t>
  </si>
  <si>
    <t>sv1-92</t>
  </si>
  <si>
    <t>sv1-93</t>
  </si>
  <si>
    <t>sv1-94</t>
  </si>
  <si>
    <t>sv1-95</t>
  </si>
  <si>
    <t>sv1-96</t>
  </si>
  <si>
    <t>sv1-97</t>
  </si>
  <si>
    <t>Fidough</t>
  </si>
  <si>
    <t>[926]</t>
  </si>
  <si>
    <t>sv1-98</t>
  </si>
  <si>
    <t>sv1-99</t>
  </si>
  <si>
    <t>Dachsbun</t>
  </si>
  <si>
    <t>[927]</t>
  </si>
  <si>
    <t>sv1-100</t>
  </si>
  <si>
    <t>Flittle</t>
  </si>
  <si>
    <t>[955]</t>
  </si>
  <si>
    <t>sv1-101</t>
  </si>
  <si>
    <t>sv1-102</t>
  </si>
  <si>
    <t>sv1-103</t>
  </si>
  <si>
    <t>Espathra</t>
  </si>
  <si>
    <t>[956]</t>
  </si>
  <si>
    <t>sv1-104</t>
  </si>
  <si>
    <t>Greavard</t>
  </si>
  <si>
    <t>[971]</t>
  </si>
  <si>
    <t>sv1-105</t>
  </si>
  <si>
    <t>sv1-106</t>
  </si>
  <si>
    <t>Houndstone</t>
  </si>
  <si>
    <t>[972]</t>
  </si>
  <si>
    <t>sv1-107</t>
  </si>
  <si>
    <t>sv1-108</t>
  </si>
  <si>
    <t>sv1-109</t>
  </si>
  <si>
    <t>Annihilape</t>
  </si>
  <si>
    <t>[979]</t>
  </si>
  <si>
    <t>sv1-110</t>
  </si>
  <si>
    <t>sv1-111</t>
  </si>
  <si>
    <t>sv1-112</t>
  </si>
  <si>
    <t>sv1-113</t>
  </si>
  <si>
    <t>sv1-114</t>
  </si>
  <si>
    <t>sv1-115</t>
  </si>
  <si>
    <t>sv1-116</t>
  </si>
  <si>
    <t>sv1-117</t>
  </si>
  <si>
    <t>sv1-118</t>
  </si>
  <si>
    <t>sv1-119</t>
  </si>
  <si>
    <t>Silicobra</t>
  </si>
  <si>
    <t>[843]</t>
  </si>
  <si>
    <t>sv1-120</t>
  </si>
  <si>
    <t>Sandaconda</t>
  </si>
  <si>
    <t>[844]</t>
  </si>
  <si>
    <t>sv1-121</t>
  </si>
  <si>
    <t>Stonjourner</t>
  </si>
  <si>
    <t>[874]</t>
  </si>
  <si>
    <t>sv1-122</t>
  </si>
  <si>
    <t>Klawf</t>
  </si>
  <si>
    <t>[950]</t>
  </si>
  <si>
    <t>sv1-123</t>
  </si>
  <si>
    <t>Great Tusk ex</t>
  </si>
  <si>
    <t>[984]</t>
  </si>
  <si>
    <t>sv1-124</t>
  </si>
  <si>
    <t>Koraidon</t>
  </si>
  <si>
    <t>[1007]</t>
  </si>
  <si>
    <t>sv1-125</t>
  </si>
  <si>
    <t>Koraidon ex</t>
  </si>
  <si>
    <t>sv1-126</t>
  </si>
  <si>
    <t>sv1-127</t>
  </si>
  <si>
    <t>sv1-128</t>
  </si>
  <si>
    <t>sv1-129</t>
  </si>
  <si>
    <t>sv1-130</t>
  </si>
  <si>
    <t>sv1-131</t>
  </si>
  <si>
    <t>Toxicroak ex</t>
  </si>
  <si>
    <t>sv1-132</t>
  </si>
  <si>
    <t>sv1-133</t>
  </si>
  <si>
    <t>sv1-134</t>
  </si>
  <si>
    <t>Kingambit</t>
  </si>
  <si>
    <t>[983]</t>
  </si>
  <si>
    <t>sv1-135</t>
  </si>
  <si>
    <t>Maschiff</t>
  </si>
  <si>
    <t>[942]</t>
  </si>
  <si>
    <t>sv1-136</t>
  </si>
  <si>
    <t>sv1-137</t>
  </si>
  <si>
    <t>Mabosstiff</t>
  </si>
  <si>
    <t>[943]</t>
  </si>
  <si>
    <t>sv1-138</t>
  </si>
  <si>
    <t>Bombirdier</t>
  </si>
  <si>
    <t>[962]</t>
  </si>
  <si>
    <t>sv1-139</t>
  </si>
  <si>
    <t>sv1-140</t>
  </si>
  <si>
    <t>Varoom</t>
  </si>
  <si>
    <t>[965]</t>
  </si>
  <si>
    <t>sv1-141</t>
  </si>
  <si>
    <t>sv1-142</t>
  </si>
  <si>
    <t>Revavroom</t>
  </si>
  <si>
    <t>[966]</t>
  </si>
  <si>
    <t>sv1-143</t>
  </si>
  <si>
    <t>Iron Treads ex</t>
  </si>
  <si>
    <t>[990]</t>
  </si>
  <si>
    <t>sv1-144</t>
  </si>
  <si>
    <t>sv1-145</t>
  </si>
  <si>
    <t>sv1-146</t>
  </si>
  <si>
    <t>sv1-147</t>
  </si>
  <si>
    <t>sv1-148</t>
  </si>
  <si>
    <t>sv1-149</t>
  </si>
  <si>
    <t>sv1-150</t>
  </si>
  <si>
    <t>sv1-151</t>
  </si>
  <si>
    <t>Skwovet</t>
  </si>
  <si>
    <t>[819]</t>
  </si>
  <si>
    <t>sv1-152</t>
  </si>
  <si>
    <t>Greedent</t>
  </si>
  <si>
    <t>[820]</t>
  </si>
  <si>
    <t>sv1-153</t>
  </si>
  <si>
    <t>Indeedee</t>
  </si>
  <si>
    <t>[876]</t>
  </si>
  <si>
    <t>sv1-154</t>
  </si>
  <si>
    <t>Lechonk</t>
  </si>
  <si>
    <t>[915]</t>
  </si>
  <si>
    <t>sv1-155</t>
  </si>
  <si>
    <t>sv1-156</t>
  </si>
  <si>
    <t>sv1-157</t>
  </si>
  <si>
    <t>Oinkologne</t>
  </si>
  <si>
    <t>[916]</t>
  </si>
  <si>
    <t>sv1-158</t>
  </si>
  <si>
    <t>Oinkologne ex</t>
  </si>
  <si>
    <t>sv1-159</t>
  </si>
  <si>
    <t>Tandemaus</t>
  </si>
  <si>
    <t>[924]</t>
  </si>
  <si>
    <t>sv1-160</t>
  </si>
  <si>
    <t>sv1-161</t>
  </si>
  <si>
    <t>Maushold</t>
  </si>
  <si>
    <t>[925]</t>
  </si>
  <si>
    <t>sv1-162</t>
  </si>
  <si>
    <t>Squawkabilly</t>
  </si>
  <si>
    <t>[931]</t>
  </si>
  <si>
    <t>sv1-163</t>
  </si>
  <si>
    <t>Cyclizar</t>
  </si>
  <si>
    <t>[967]</t>
  </si>
  <si>
    <t>sv1-164</t>
  </si>
  <si>
    <t>sv1-165</t>
  </si>
  <si>
    <t>Flamigo</t>
  </si>
  <si>
    <t>[973]</t>
  </si>
  <si>
    <t>sv1-199</t>
  </si>
  <si>
    <t>sv1-200</t>
  </si>
  <si>
    <t>sv1-201</t>
  </si>
  <si>
    <t>sv1-202</t>
  </si>
  <si>
    <t>sv1-203</t>
  </si>
  <si>
    <t>sv1-204</t>
  </si>
  <si>
    <t>sv1-205</t>
  </si>
  <si>
    <t>sv1-206</t>
  </si>
  <si>
    <t>sv1-207</t>
  </si>
  <si>
    <t>sv1-208</t>
  </si>
  <si>
    <t>sv1-209</t>
  </si>
  <si>
    <t>sv1-210</t>
  </si>
  <si>
    <t>sv1-211</t>
  </si>
  <si>
    <t>sv1-212</t>
  </si>
  <si>
    <t>sv1-213</t>
  </si>
  <si>
    <t>sv1-214</t>
  </si>
  <si>
    <t>sv1-215</t>
  </si>
  <si>
    <t>sv1-216</t>
  </si>
  <si>
    <t>sv1-217</t>
  </si>
  <si>
    <t>sv1-218</t>
  </si>
  <si>
    <t>sv1-219</t>
  </si>
  <si>
    <t>sv1-220</t>
  </si>
  <si>
    <t>sv1-221</t>
  </si>
  <si>
    <t>sv1-222</t>
  </si>
  <si>
    <t>sv1-223</t>
  </si>
  <si>
    <t>sv1-224</t>
  </si>
  <si>
    <t>sv1-225</t>
  </si>
  <si>
    <t>sv1-226</t>
  </si>
  <si>
    <t>sv1-227</t>
  </si>
  <si>
    <t>sv1-228</t>
  </si>
  <si>
    <t>sv1-229</t>
  </si>
  <si>
    <t>sv1-230</t>
  </si>
  <si>
    <t>sv1-231</t>
  </si>
  <si>
    <t>sv1-232</t>
  </si>
  <si>
    <t>sv1-233</t>
  </si>
  <si>
    <t>sv1-234</t>
  </si>
  <si>
    <t>sv1-243</t>
  </si>
  <si>
    <t>sv1-244</t>
  </si>
  <si>
    <t>sv1-245</t>
  </si>
  <si>
    <t>sv1-246</t>
  </si>
  <si>
    <t>sv1-247</t>
  </si>
  <si>
    <t>sv1-248</t>
  </si>
  <si>
    <t>sv1-253</t>
  </si>
  <si>
    <t>sv1-254</t>
  </si>
  <si>
    <t>sv2-1</t>
  </si>
  <si>
    <t>sv2-2</t>
  </si>
  <si>
    <t>sv2-3</t>
  </si>
  <si>
    <t>sv2-4</t>
  </si>
  <si>
    <t>sv2-5</t>
  </si>
  <si>
    <t>Forretress ex</t>
  </si>
  <si>
    <t>sv2-6</t>
  </si>
  <si>
    <t>sv2-7</t>
  </si>
  <si>
    <t>sv2-8</t>
  </si>
  <si>
    <t>sv2-9</t>
  </si>
  <si>
    <t>sv2-10</t>
  </si>
  <si>
    <t>sv2-11</t>
  </si>
  <si>
    <t>sv2-12</t>
  </si>
  <si>
    <t>sv2-13</t>
  </si>
  <si>
    <t>sv2-14</t>
  </si>
  <si>
    <t>sv2-15</t>
  </si>
  <si>
    <t>Meowscarada ex</t>
  </si>
  <si>
    <t>sv2-16</t>
  </si>
  <si>
    <t>sv2-17</t>
  </si>
  <si>
    <t>sv2-18</t>
  </si>
  <si>
    <t>Spidops</t>
  </si>
  <si>
    <t>sv2-19</t>
  </si>
  <si>
    <t>Nymble</t>
  </si>
  <si>
    <t>[919]</t>
  </si>
  <si>
    <t>sv2-20</t>
  </si>
  <si>
    <t>sv2-21</t>
  </si>
  <si>
    <t>Lokix</t>
  </si>
  <si>
    <t>[920]</t>
  </si>
  <si>
    <t>sv2-22</t>
  </si>
  <si>
    <t>Bramblin</t>
  </si>
  <si>
    <t>[946]</t>
  </si>
  <si>
    <t>sv2-23</t>
  </si>
  <si>
    <t>sv2-24</t>
  </si>
  <si>
    <t>Brambleghast</t>
  </si>
  <si>
    <t>[947]</t>
  </si>
  <si>
    <t>sv2-25</t>
  </si>
  <si>
    <t>Rellor</t>
  </si>
  <si>
    <t>[953]</t>
  </si>
  <si>
    <t>sv2-26</t>
  </si>
  <si>
    <t>sv2-27</t>
  </si>
  <si>
    <t>Wo-Chien ex</t>
  </si>
  <si>
    <t>[1001]</t>
  </si>
  <si>
    <t>sv2-28</t>
  </si>
  <si>
    <t>Paldean Tauros</t>
  </si>
  <si>
    <t>sv2-29</t>
  </si>
  <si>
    <t>sv2-30</t>
  </si>
  <si>
    <t>sv2-31</t>
  </si>
  <si>
    <t>sv2-32</t>
  </si>
  <si>
    <t>sv2-33</t>
  </si>
  <si>
    <t>sv2-34</t>
  </si>
  <si>
    <t>sv2-35</t>
  </si>
  <si>
    <t>sv2-36</t>
  </si>
  <si>
    <t>sv2-37</t>
  </si>
  <si>
    <t>Skeledirge ex</t>
  </si>
  <si>
    <t>sv2-38</t>
  </si>
  <si>
    <t>sv2-39</t>
  </si>
  <si>
    <t>sv2-40</t>
  </si>
  <si>
    <t>Chi-Yu ex</t>
  </si>
  <si>
    <t>[1004]</t>
  </si>
  <si>
    <t>sv2-41</t>
  </si>
  <si>
    <t>sv2-42</t>
  </si>
  <si>
    <t>sv2-43</t>
  </si>
  <si>
    <t>sv2-44</t>
  </si>
  <si>
    <t>sv2-45</t>
  </si>
  <si>
    <t>sv2-46</t>
  </si>
  <si>
    <t>sv2-47</t>
  </si>
  <si>
    <t>sv2-48</t>
  </si>
  <si>
    <t>Eiscue</t>
  </si>
  <si>
    <t>[875]</t>
  </si>
  <si>
    <t>sv2-49</t>
  </si>
  <si>
    <t>sv2-50</t>
  </si>
  <si>
    <t>sv2-51</t>
  </si>
  <si>
    <t>sv2-52</t>
  </si>
  <si>
    <t>Quaquaval ex</t>
  </si>
  <si>
    <t>sv2-53</t>
  </si>
  <si>
    <t>sv2-54</t>
  </si>
  <si>
    <t>sv2-55</t>
  </si>
  <si>
    <t>sv2-56</t>
  </si>
  <si>
    <t>Veluza</t>
  </si>
  <si>
    <t>[976]</t>
  </si>
  <si>
    <t>sv2-57</t>
  </si>
  <si>
    <t>Frigibax</t>
  </si>
  <si>
    <t>[996]</t>
  </si>
  <si>
    <t>sv2-58</t>
  </si>
  <si>
    <t>sv2-59</t>
  </si>
  <si>
    <t>Arctibax</t>
  </si>
  <si>
    <t>[997]</t>
  </si>
  <si>
    <t>sv2-60</t>
  </si>
  <si>
    <t>Baxcalibur</t>
  </si>
  <si>
    <t>[998]</t>
  </si>
  <si>
    <t>sv2-61</t>
  </si>
  <si>
    <t>Chien-Pao ex</t>
  </si>
  <si>
    <t>[1002]</t>
  </si>
  <si>
    <t>sv2-62</t>
  </si>
  <si>
    <t>sv2-63</t>
  </si>
  <si>
    <t>Pikachu ex</t>
  </si>
  <si>
    <t>sv2-64</t>
  </si>
  <si>
    <t>sv2-65</t>
  </si>
  <si>
    <t>sv2-66</t>
  </si>
  <si>
    <t>sv2-67</t>
  </si>
  <si>
    <t>sv2-68</t>
  </si>
  <si>
    <t>sv2-69</t>
  </si>
  <si>
    <t>sv2-70</t>
  </si>
  <si>
    <t>sv2-71</t>
  </si>
  <si>
    <t>sv2-72</t>
  </si>
  <si>
    <t>Pincurchin</t>
  </si>
  <si>
    <t>[871]</t>
  </si>
  <si>
    <t>sv2-73</t>
  </si>
  <si>
    <t>sv2-74</t>
  </si>
  <si>
    <t>sv2-75</t>
  </si>
  <si>
    <t>sv2-76</t>
  </si>
  <si>
    <t>sv2-77</t>
  </si>
  <si>
    <t>Tadbulb</t>
  </si>
  <si>
    <t>[938]</t>
  </si>
  <si>
    <t>sv2-78</t>
  </si>
  <si>
    <t>sv2-79</t>
  </si>
  <si>
    <t>Bellibolt ex</t>
  </si>
  <si>
    <t>[939]</t>
  </si>
  <si>
    <t>sv2-80</t>
  </si>
  <si>
    <t>sv2-81</t>
  </si>
  <si>
    <t>sv2-82</t>
  </si>
  <si>
    <t>sv2-83</t>
  </si>
  <si>
    <t>sv2-84</t>
  </si>
  <si>
    <t>sv2-85</t>
  </si>
  <si>
    <t>sv2-86</t>
  </si>
  <si>
    <t>Slowking ex</t>
  </si>
  <si>
    <t>sv2-87</t>
  </si>
  <si>
    <t>sv2-88</t>
  </si>
  <si>
    <t>sv2-89</t>
  </si>
  <si>
    <t>sv2-90</t>
  </si>
  <si>
    <t>sv2-91</t>
  </si>
  <si>
    <t>sv2-92</t>
  </si>
  <si>
    <t>sv2-93</t>
  </si>
  <si>
    <t>Dedenne ex</t>
  </si>
  <si>
    <t>sv2-94</t>
  </si>
  <si>
    <t>sv2-95</t>
  </si>
  <si>
    <t>sv2-96</t>
  </si>
  <si>
    <t>sv2-97</t>
  </si>
  <si>
    <t>sv2-98</t>
  </si>
  <si>
    <t>Ceruledge</t>
  </si>
  <si>
    <t>[937]</t>
  </si>
  <si>
    <t>sv2-99</t>
  </si>
  <si>
    <t>Rabsca</t>
  </si>
  <si>
    <t>[954]</t>
  </si>
  <si>
    <t>sv2-100</t>
  </si>
  <si>
    <t>Tinkatink</t>
  </si>
  <si>
    <t>[957]</t>
  </si>
  <si>
    <t>sv2-101</t>
  </si>
  <si>
    <t>sv2-102</t>
  </si>
  <si>
    <t>sv2-103</t>
  </si>
  <si>
    <t>Tinkatuff</t>
  </si>
  <si>
    <t>[958]</t>
  </si>
  <si>
    <t>sv2-104</t>
  </si>
  <si>
    <t>sv2-105</t>
  </si>
  <si>
    <t>Tinkaton</t>
  </si>
  <si>
    <t>[959]</t>
  </si>
  <si>
    <t>sv2-106</t>
  </si>
  <si>
    <t>sv2-107</t>
  </si>
  <si>
    <t>sv2-108</t>
  </si>
  <si>
    <t>sv2-109</t>
  </si>
  <si>
    <t>sv2-110</t>
  </si>
  <si>
    <t>sv2-111</t>
  </si>
  <si>
    <t>sv2-112</t>
  </si>
  <si>
    <t>sv2-113</t>
  </si>
  <si>
    <t>sv2-114</t>
  </si>
  <si>
    <t>sv2-115</t>
  </si>
  <si>
    <t>sv2-116</t>
  </si>
  <si>
    <t>sv2-117</t>
  </si>
  <si>
    <t>Lycanroc ex</t>
  </si>
  <si>
    <t>sv2-118</t>
  </si>
  <si>
    <t>sv2-119</t>
  </si>
  <si>
    <t>Falinks</t>
  </si>
  <si>
    <t>[870]</t>
  </si>
  <si>
    <t>sv2-120</t>
  </si>
  <si>
    <t>Nacli</t>
  </si>
  <si>
    <t>[932]</t>
  </si>
  <si>
    <t>sv2-121</t>
  </si>
  <si>
    <t>sv2-122</t>
  </si>
  <si>
    <t>Naclstack</t>
  </si>
  <si>
    <t>[933]</t>
  </si>
  <si>
    <t>sv2-123</t>
  </si>
  <si>
    <t>Garganacl</t>
  </si>
  <si>
    <t>[934]</t>
  </si>
  <si>
    <t>sv2-124</t>
  </si>
  <si>
    <t>Glimmet</t>
  </si>
  <si>
    <t>[969]</t>
  </si>
  <si>
    <t>sv2-125</t>
  </si>
  <si>
    <t>sv2-126</t>
  </si>
  <si>
    <t>Glimmora</t>
  </si>
  <si>
    <t>[970]</t>
  </si>
  <si>
    <t>sv2-127</t>
  </si>
  <si>
    <t>Ting-Lu ex</t>
  </si>
  <si>
    <t>[1003]</t>
  </si>
  <si>
    <t>sv2-128</t>
  </si>
  <si>
    <t>Paldean Wooper</t>
  </si>
  <si>
    <t>sv2-129</t>
  </si>
  <si>
    <t>sv2-130</t>
  </si>
  <si>
    <t>Paldean Clodsire ex</t>
  </si>
  <si>
    <t>[980]</t>
  </si>
  <si>
    <t>sv2-131</t>
  </si>
  <si>
    <t>sv2-132</t>
  </si>
  <si>
    <t>sv2-133</t>
  </si>
  <si>
    <t>sv2-134</t>
  </si>
  <si>
    <t>sv2-135</t>
  </si>
  <si>
    <t>sv2-136</t>
  </si>
  <si>
    <t>sv2-137</t>
  </si>
  <si>
    <t>sv2-138</t>
  </si>
  <si>
    <t>sv2-139</t>
  </si>
  <si>
    <t>sv2-140</t>
  </si>
  <si>
    <t>sv2-141</t>
  </si>
  <si>
    <t>sv2-142</t>
  </si>
  <si>
    <t>sv2-143</t>
  </si>
  <si>
    <t>sv2-144</t>
  </si>
  <si>
    <t>Shroodle</t>
  </si>
  <si>
    <t>[944]</t>
  </si>
  <si>
    <t>sv2-145</t>
  </si>
  <si>
    <t>sv2-146</t>
  </si>
  <si>
    <t>Grafaiai</t>
  </si>
  <si>
    <t>[945]</t>
  </si>
  <si>
    <t>sv2-147</t>
  </si>
  <si>
    <t>sv2-148</t>
  </si>
  <si>
    <t>Corviknight</t>
  </si>
  <si>
    <t>[823]</t>
  </si>
  <si>
    <t>Corvisquire</t>
  </si>
  <si>
    <t>sv2-149</t>
  </si>
  <si>
    <t>Cufant</t>
  </si>
  <si>
    <t>[878]</t>
  </si>
  <si>
    <t>sv2-150</t>
  </si>
  <si>
    <t>Copperajah ex</t>
  </si>
  <si>
    <t>[879]</t>
  </si>
  <si>
    <t>sv2-151</t>
  </si>
  <si>
    <t>Orthworm</t>
  </si>
  <si>
    <t>[968]</t>
  </si>
  <si>
    <t>sv2-152</t>
  </si>
  <si>
    <t>sv2-153</t>
  </si>
  <si>
    <t>Noivern ex</t>
  </si>
  <si>
    <t>sv2-154</t>
  </si>
  <si>
    <t>sv2-155</t>
  </si>
  <si>
    <t>Farigiraf</t>
  </si>
  <si>
    <t>[981]</t>
  </si>
  <si>
    <t>sv2-156</t>
  </si>
  <si>
    <t>sv2-157</t>
  </si>
  <si>
    <t>Dudunsparce</t>
  </si>
  <si>
    <t>[982]</t>
  </si>
  <si>
    <t>sv2-158</t>
  </si>
  <si>
    <t>sv2-159</t>
  </si>
  <si>
    <t>sv2-160</t>
  </si>
  <si>
    <t>sv2-161</t>
  </si>
  <si>
    <t>sv2-162</t>
  </si>
  <si>
    <t>sv2-163</t>
  </si>
  <si>
    <t>sv2-164</t>
  </si>
  <si>
    <t>Rookidee</t>
  </si>
  <si>
    <t>[821]</t>
  </si>
  <si>
    <t>sv2-165</t>
  </si>
  <si>
    <t>[822]</t>
  </si>
  <si>
    <t>sv2-166</t>
  </si>
  <si>
    <t>sv2-167</t>
  </si>
  <si>
    <t>sv2-168</t>
  </si>
  <si>
    <t>sv2-169</t>
  </si>
  <si>
    <t>Squawkabilly ex</t>
  </si>
  <si>
    <t>sv2-170</t>
  </si>
  <si>
    <t>sv2-194</t>
  </si>
  <si>
    <t>sv2-195</t>
  </si>
  <si>
    <t>sv2-196</t>
  </si>
  <si>
    <t>sv2-197</t>
  </si>
  <si>
    <t>sv2-198</t>
  </si>
  <si>
    <t>sv2-199</t>
  </si>
  <si>
    <t>sv2-200</t>
  </si>
  <si>
    <t>sv2-201</t>
  </si>
  <si>
    <t>sv2-202</t>
  </si>
  <si>
    <t>sv2-203</t>
  </si>
  <si>
    <t>sv2-204</t>
  </si>
  <si>
    <t>sv2-205</t>
  </si>
  <si>
    <t>sv2-206</t>
  </si>
  <si>
    <t>sv2-207</t>
  </si>
  <si>
    <t>sv2-208</t>
  </si>
  <si>
    <t>sv2-209</t>
  </si>
  <si>
    <t>sv2-210</t>
  </si>
  <si>
    <t>sv2-211</t>
  </si>
  <si>
    <t>sv2-212</t>
  </si>
  <si>
    <t>sv2-213</t>
  </si>
  <si>
    <t>sv2-214</t>
  </si>
  <si>
    <t>sv2-215</t>
  </si>
  <si>
    <t>sv2-216</t>
  </si>
  <si>
    <t>sv2-217</t>
  </si>
  <si>
    <t>sv2-218</t>
  </si>
  <si>
    <t>sv2-219</t>
  </si>
  <si>
    <t>sv2-220</t>
  </si>
  <si>
    <t>sv2-221</t>
  </si>
  <si>
    <t>sv2-222</t>
  </si>
  <si>
    <t>sv2-223</t>
  </si>
  <si>
    <t>sv2-224</t>
  </si>
  <si>
    <t>sv2-225</t>
  </si>
  <si>
    <t>sv2-226</t>
  </si>
  <si>
    <t>sv2-227</t>
  </si>
  <si>
    <t>sv2-228</t>
  </si>
  <si>
    <t>sv2-229</t>
  </si>
  <si>
    <t>sv2-230</t>
  </si>
  <si>
    <t>sv2-231</t>
  </si>
  <si>
    <t>sv2-232</t>
  </si>
  <si>
    <t>sv2-233</t>
  </si>
  <si>
    <t>sv2-234</t>
  </si>
  <si>
    <t>sv2-235</t>
  </si>
  <si>
    <t>sv2-236</t>
  </si>
  <si>
    <t>sv2-237</t>
  </si>
  <si>
    <t>sv2-238</t>
  </si>
  <si>
    <t>sv2-239</t>
  </si>
  <si>
    <t>sv2-240</t>
  </si>
  <si>
    <t>Tinkaton ex</t>
  </si>
  <si>
    <t>sv2-241</t>
  </si>
  <si>
    <t>sv2-242</t>
  </si>
  <si>
    <t>Annihilape ex</t>
  </si>
  <si>
    <t>sv2-243</t>
  </si>
  <si>
    <t>sv2-244</t>
  </si>
  <si>
    <t>sv2-245</t>
  </si>
  <si>
    <t>sv2-246</t>
  </si>
  <si>
    <t>sv2-247</t>
  </si>
  <si>
    <t>sv2-256</t>
  </si>
  <si>
    <t>sv2-257</t>
  </si>
  <si>
    <t>sv2-258</t>
  </si>
  <si>
    <t>sv2-259</t>
  </si>
  <si>
    <t>sv2-260</t>
  </si>
  <si>
    <t>sv2-261</t>
  </si>
  <si>
    <t>sv2-262</t>
  </si>
  <si>
    <t>sv2-263</t>
  </si>
  <si>
    <t>sv2-264</t>
  </si>
  <si>
    <t>sv2-271</t>
  </si>
  <si>
    <t>sv2-272</t>
  </si>
  <si>
    <t>sv2-273</t>
  </si>
  <si>
    <t>sv2-274</t>
  </si>
  <si>
    <t>sv2-275</t>
  </si>
  <si>
    <t>sv3-1</t>
  </si>
  <si>
    <t>sv3-2</t>
  </si>
  <si>
    <t>sv3-3</t>
  </si>
  <si>
    <t>sv3-4</t>
  </si>
  <si>
    <t>sv3-5</t>
  </si>
  <si>
    <t>sv3-6</t>
  </si>
  <si>
    <t>sv3-7</t>
  </si>
  <si>
    <t>sv3-8</t>
  </si>
  <si>
    <t>sv3-9</t>
  </si>
  <si>
    <t>sv3-10</t>
  </si>
  <si>
    <t>sv3-11</t>
  </si>
  <si>
    <t>sv3-12</t>
  </si>
  <si>
    <t>sv3-13</t>
  </si>
  <si>
    <t>sv3-14</t>
  </si>
  <si>
    <t>sv3-15</t>
  </si>
  <si>
    <t>Decidueye ex</t>
  </si>
  <si>
    <t>sv3-16</t>
  </si>
  <si>
    <t>sv3-17</t>
  </si>
  <si>
    <t>sv3-18</t>
  </si>
  <si>
    <t>sv3-19</t>
  </si>
  <si>
    <t>sv3-20</t>
  </si>
  <si>
    <t>sv3-21</t>
  </si>
  <si>
    <t>sv3-22</t>
  </si>
  <si>
    <t>Toedscruel ex</t>
  </si>
  <si>
    <t>sv3-23</t>
  </si>
  <si>
    <t>sv3-24</t>
  </si>
  <si>
    <t>sv3-25</t>
  </si>
  <si>
    <t>sv3-26</t>
  </si>
  <si>
    <t>sv3-27</t>
  </si>
  <si>
    <t>sv3-28</t>
  </si>
  <si>
    <t>sv3-29</t>
  </si>
  <si>
    <t>sv3-30</t>
  </si>
  <si>
    <t>sv3-31</t>
  </si>
  <si>
    <t>sv3-32</t>
  </si>
  <si>
    <t>sv3-33</t>
  </si>
  <si>
    <t>Victini ex</t>
  </si>
  <si>
    <t>sv3-34</t>
  </si>
  <si>
    <t>sv3-35</t>
  </si>
  <si>
    <t>sv3-36</t>
  </si>
  <si>
    <t>sv3-37</t>
  </si>
  <si>
    <t>sv3-38</t>
  </si>
  <si>
    <t>sv3-39</t>
  </si>
  <si>
    <t>sv3-40</t>
  </si>
  <si>
    <t>sv3-41</t>
  </si>
  <si>
    <t>sv3-42</t>
  </si>
  <si>
    <t>Eiscue ex</t>
  </si>
  <si>
    <t>sv3-43</t>
  </si>
  <si>
    <t>sv3-44</t>
  </si>
  <si>
    <t>sv3-45</t>
  </si>
  <si>
    <t>sv3-46</t>
  </si>
  <si>
    <t>sv3-47</t>
  </si>
  <si>
    <t>sv3-48</t>
  </si>
  <si>
    <t>sv3-49</t>
  </si>
  <si>
    <t>sv3-50</t>
  </si>
  <si>
    <t>sv3-51</t>
  </si>
  <si>
    <t>sv3-52</t>
  </si>
  <si>
    <t>sv3-53</t>
  </si>
  <si>
    <t>sv3-54</t>
  </si>
  <si>
    <t>sv3-55</t>
  </si>
  <si>
    <t>sv3-56</t>
  </si>
  <si>
    <t>sv3-57</t>
  </si>
  <si>
    <t>sv3-58</t>
  </si>
  <si>
    <t>sv3-59</t>
  </si>
  <si>
    <t>sv3-60</t>
  </si>
  <si>
    <t>Finizen</t>
  </si>
  <si>
    <t>[963]</t>
  </si>
  <si>
    <t>sv3-61</t>
  </si>
  <si>
    <t>sv3-62</t>
  </si>
  <si>
    <t>Palafin</t>
  </si>
  <si>
    <t>[964]</t>
  </si>
  <si>
    <t>sv3-63</t>
  </si>
  <si>
    <t>sv3-64</t>
  </si>
  <si>
    <t>sv3-65</t>
  </si>
  <si>
    <t>sv3-66</t>
  </si>
  <si>
    <t>sv3-67</t>
  </si>
  <si>
    <t>sv3-68</t>
  </si>
  <si>
    <t>sv3-69</t>
  </si>
  <si>
    <t>sv3-70</t>
  </si>
  <si>
    <t>sv3-71</t>
  </si>
  <si>
    <t>sv3-72</t>
  </si>
  <si>
    <t>sv3-73</t>
  </si>
  <si>
    <t>Pawmot ex</t>
  </si>
  <si>
    <t>sv3-74</t>
  </si>
  <si>
    <t>sv3-75</t>
  </si>
  <si>
    <t>sv3-76</t>
  </si>
  <si>
    <t>sv3-77</t>
  </si>
  <si>
    <t>Bellibolt</t>
  </si>
  <si>
    <t>sv3-78</t>
  </si>
  <si>
    <t>sv3-79</t>
  </si>
  <si>
    <t>sv3-80</t>
  </si>
  <si>
    <t>sv3-81</t>
  </si>
  <si>
    <t>sv3-82</t>
  </si>
  <si>
    <t>sv3-83</t>
  </si>
  <si>
    <t>sv3-84</t>
  </si>
  <si>
    <t>sv3-85</t>
  </si>
  <si>
    <t>sv3-86</t>
  </si>
  <si>
    <t>sv3-87</t>
  </si>
  <si>
    <t>sv3-88</t>
  </si>
  <si>
    <t>sv3-89</t>
  </si>
  <si>
    <t>sv3-90</t>
  </si>
  <si>
    <t>sv3-91</t>
  </si>
  <si>
    <t>sv3-92</t>
  </si>
  <si>
    <t>sv3-93</t>
  </si>
  <si>
    <t>sv3-94</t>
  </si>
  <si>
    <t>sv3-95</t>
  </si>
  <si>
    <t>sv3-96</t>
  </si>
  <si>
    <t>Vespiquen ex</t>
  </si>
  <si>
    <t>sv3-97</t>
  </si>
  <si>
    <t>Sinistea</t>
  </si>
  <si>
    <t>[854]</t>
  </si>
  <si>
    <t>sv3-98</t>
  </si>
  <si>
    <t>Polteageist</t>
  </si>
  <si>
    <t>[855]</t>
  </si>
  <si>
    <t>sv3-99</t>
  </si>
  <si>
    <t>sv3-100</t>
  </si>
  <si>
    <t>sv3-101</t>
  </si>
  <si>
    <t>sv3-102</t>
  </si>
  <si>
    <t>Houndstone ex</t>
  </si>
  <si>
    <t>sv3-103</t>
  </si>
  <si>
    <t>sv3-104</t>
  </si>
  <si>
    <t>sv3-105</t>
  </si>
  <si>
    <t>sv3-106</t>
  </si>
  <si>
    <t>sv3-107</t>
  </si>
  <si>
    <t>sv3-108</t>
  </si>
  <si>
    <t>sv3-109</t>
  </si>
  <si>
    <t>sv3-110</t>
  </si>
  <si>
    <t>sv3-111</t>
  </si>
  <si>
    <t>sv3-112</t>
  </si>
  <si>
    <t>sv3-113</t>
  </si>
  <si>
    <t>sv3-114</t>
  </si>
  <si>
    <t>sv3-115</t>
  </si>
  <si>
    <t>sv3-116</t>
  </si>
  <si>
    <t>sv3-117</t>
  </si>
  <si>
    <t>sv3-118</t>
  </si>
  <si>
    <t>sv3-119</t>
  </si>
  <si>
    <t>sv3-120</t>
  </si>
  <si>
    <t>Klawf ex</t>
  </si>
  <si>
    <t>sv3-121</t>
  </si>
  <si>
    <t>sv3-122</t>
  </si>
  <si>
    <t>sv3-123</t>
  </si>
  <si>
    <t>Glimmora ex</t>
  </si>
  <si>
    <t>sv3-124</t>
  </si>
  <si>
    <t>sv3-125</t>
  </si>
  <si>
    <t>sv3-126</t>
  </si>
  <si>
    <t>sv3-127</t>
  </si>
  <si>
    <t>sv3-128</t>
  </si>
  <si>
    <t>Paldean Clodsire</t>
  </si>
  <si>
    <t>sv3-129</t>
  </si>
  <si>
    <t>sv3-130</t>
  </si>
  <si>
    <t>sv3-131</t>
  </si>
  <si>
    <t>sv3-132</t>
  </si>
  <si>
    <t>sv3-133</t>
  </si>
  <si>
    <t>sv3-134</t>
  </si>
  <si>
    <t>Houndoom ex</t>
  </si>
  <si>
    <t>sv3-135</t>
  </si>
  <si>
    <t>sv3-136</t>
  </si>
  <si>
    <t>sv3-137</t>
  </si>
  <si>
    <t>sv3-138</t>
  </si>
  <si>
    <t>sv3-139</t>
  </si>
  <si>
    <t>sv3-140</t>
  </si>
  <si>
    <t>sv3-141</t>
  </si>
  <si>
    <t>sv3-142</t>
  </si>
  <si>
    <t>sv3-143</t>
  </si>
  <si>
    <t>sv3-144</t>
  </si>
  <si>
    <t>sv3-145</t>
  </si>
  <si>
    <t>sv3-146</t>
  </si>
  <si>
    <t>sv3-147</t>
  </si>
  <si>
    <t>sv3-148</t>
  </si>
  <si>
    <t>sv3-149</t>
  </si>
  <si>
    <t>sv3-150</t>
  </si>
  <si>
    <t>sv3-151</t>
  </si>
  <si>
    <t>sv3-152</t>
  </si>
  <si>
    <t>sv3-153</t>
  </si>
  <si>
    <t>Melmetal ex</t>
  </si>
  <si>
    <t>sv3-154</t>
  </si>
  <si>
    <t>sv3-155</t>
  </si>
  <si>
    <t>sv3-156</t>
  </si>
  <si>
    <t>Revavroom ex</t>
  </si>
  <si>
    <t>sv3-157</t>
  </si>
  <si>
    <t>sv3-158</t>
  </si>
  <si>
    <t>sv3-159</t>
  </si>
  <si>
    <t>sv3-160</t>
  </si>
  <si>
    <t>sv3-161</t>
  </si>
  <si>
    <t>sv3-162</t>
  </si>
  <si>
    <t>sv3-163</t>
  </si>
  <si>
    <t>sv3-164</t>
  </si>
  <si>
    <t>Pidgeot ex</t>
  </si>
  <si>
    <t>sv3-165</t>
  </si>
  <si>
    <t>sv3-166</t>
  </si>
  <si>
    <t>sv3-167</t>
  </si>
  <si>
    <t>sv3-168</t>
  </si>
  <si>
    <t>sv3-169</t>
  </si>
  <si>
    <t>sv3-170</t>
  </si>
  <si>
    <t>sv3-171</t>
  </si>
  <si>
    <t>sv3-172</t>
  </si>
  <si>
    <t>sv3-173</t>
  </si>
  <si>
    <t>sv3-174</t>
  </si>
  <si>
    <t>sv3-175</t>
  </si>
  <si>
    <t>sv3-176</t>
  </si>
  <si>
    <t>sv3-177</t>
  </si>
  <si>
    <t>sv3-178</t>
  </si>
  <si>
    <t>sv3-179</t>
  </si>
  <si>
    <t>Greedent ex</t>
  </si>
  <si>
    <t>sv3-180</t>
  </si>
  <si>
    <t>sv3-181</t>
  </si>
  <si>
    <t>sv3-182</t>
  </si>
  <si>
    <t>sv3-183</t>
  </si>
  <si>
    <t>sv3-184</t>
  </si>
  <si>
    <t>sv3-185</t>
  </si>
  <si>
    <t>sv3-198</t>
  </si>
  <si>
    <t>sv3-199</t>
  </si>
  <si>
    <t>sv3-200</t>
  </si>
  <si>
    <t>sv3-201</t>
  </si>
  <si>
    <t>sv3-202</t>
  </si>
  <si>
    <t>sv3-203</t>
  </si>
  <si>
    <t>sv3-204</t>
  </si>
  <si>
    <t>sv3-205</t>
  </si>
  <si>
    <t>sv3-206</t>
  </si>
  <si>
    <t>sv3-207</t>
  </si>
  <si>
    <t>sv3-208</t>
  </si>
  <si>
    <t>sv3-209</t>
  </si>
  <si>
    <t>sv3-210</t>
  </si>
  <si>
    <t>sv3-211</t>
  </si>
  <si>
    <t>sv3-212</t>
  </si>
  <si>
    <t>sv3-213</t>
  </si>
  <si>
    <t>sv3-214</t>
  </si>
  <si>
    <t>sv3-215</t>
  </si>
  <si>
    <t>sv3-216</t>
  </si>
  <si>
    <t>sv3-217</t>
  </si>
  <si>
    <t>sv3-222</t>
  </si>
  <si>
    <t>sv3-223</t>
  </si>
  <si>
    <t>sv3-224</t>
  </si>
  <si>
    <t>sv3-225</t>
  </si>
  <si>
    <t>sv3-228</t>
  </si>
  <si>
    <t>sv3pt5-1</t>
  </si>
  <si>
    <t>sv3pt5-2</t>
  </si>
  <si>
    <t>sv3pt5-3</t>
  </si>
  <si>
    <t>sv3pt5-4</t>
  </si>
  <si>
    <t>sv3pt5-5</t>
  </si>
  <si>
    <t>sv3pt5-6</t>
  </si>
  <si>
    <t>sv3pt5-7</t>
  </si>
  <si>
    <t>sv3pt5-8</t>
  </si>
  <si>
    <t>sv3pt5-9</t>
  </si>
  <si>
    <t>sv3pt5-10</t>
  </si>
  <si>
    <t>sv3pt5-11</t>
  </si>
  <si>
    <t>sv3pt5-12</t>
  </si>
  <si>
    <t>sv3pt5-13</t>
  </si>
  <si>
    <t>sv3pt5-14</t>
  </si>
  <si>
    <t>sv3pt5-15</t>
  </si>
  <si>
    <t>sv3pt5-16</t>
  </si>
  <si>
    <t>sv3pt5-17</t>
  </si>
  <si>
    <t>sv3pt5-18</t>
  </si>
  <si>
    <t>sv3pt5-19</t>
  </si>
  <si>
    <t>sv3pt5-20</t>
  </si>
  <si>
    <t>sv3pt5-21</t>
  </si>
  <si>
    <t>sv3pt5-22</t>
  </si>
  <si>
    <t>sv3pt5-23</t>
  </si>
  <si>
    <t>sv3pt5-24</t>
  </si>
  <si>
    <t>Arbok ex</t>
  </si>
  <si>
    <t>sv3pt5-25</t>
  </si>
  <si>
    <t>sv3pt5-26</t>
  </si>
  <si>
    <t>sv3pt5-27</t>
  </si>
  <si>
    <t>sv3pt5-28</t>
  </si>
  <si>
    <t>sv3pt5-29</t>
  </si>
  <si>
    <t>Nidoranâ™€</t>
  </si>
  <si>
    <t>sv3pt5-30</t>
  </si>
  <si>
    <t>sv3pt5-31</t>
  </si>
  <si>
    <t>sv3pt5-32</t>
  </si>
  <si>
    <t>Nidoranâ™‚</t>
  </si>
  <si>
    <t>sv3pt5-33</t>
  </si>
  <si>
    <t>sv3pt5-34</t>
  </si>
  <si>
    <t>sv3pt5-35</t>
  </si>
  <si>
    <t>sv3pt5-36</t>
  </si>
  <si>
    <t>sv3pt5-37</t>
  </si>
  <si>
    <t>sv3pt5-38</t>
  </si>
  <si>
    <t>sv3pt5-39</t>
  </si>
  <si>
    <t>sv3pt5-40</t>
  </si>
  <si>
    <t>sv3pt5-41</t>
  </si>
  <si>
    <t>sv3pt5-42</t>
  </si>
  <si>
    <t>sv3pt5-43</t>
  </si>
  <si>
    <t>sv3pt5-44</t>
  </si>
  <si>
    <t>sv3pt5-45</t>
  </si>
  <si>
    <t>sv3pt5-46</t>
  </si>
  <si>
    <t>sv3pt5-47</t>
  </si>
  <si>
    <t>sv3pt5-48</t>
  </si>
  <si>
    <t>sv3pt5-49</t>
  </si>
  <si>
    <t>sv3pt5-50</t>
  </si>
  <si>
    <t>sv3pt5-51</t>
  </si>
  <si>
    <t>sv3pt5-52</t>
  </si>
  <si>
    <t>sv3pt5-53</t>
  </si>
  <si>
    <t>sv3pt5-54</t>
  </si>
  <si>
    <t>sv3pt5-55</t>
  </si>
  <si>
    <t>sv3pt5-56</t>
  </si>
  <si>
    <t>sv3pt5-57</t>
  </si>
  <si>
    <t>sv3pt5-58</t>
  </si>
  <si>
    <t>sv3pt5-59</t>
  </si>
  <si>
    <t>sv3pt5-60</t>
  </si>
  <si>
    <t>sv3pt5-61</t>
  </si>
  <si>
    <t>sv3pt5-62</t>
  </si>
  <si>
    <t>sv3pt5-63</t>
  </si>
  <si>
    <t>sv3pt5-64</t>
  </si>
  <si>
    <t>sv3pt5-65</t>
  </si>
  <si>
    <t>Alakazam ex</t>
  </si>
  <si>
    <t>sv3pt5-66</t>
  </si>
  <si>
    <t>sv3pt5-67</t>
  </si>
  <si>
    <t>sv3pt5-68</t>
  </si>
  <si>
    <t>sv3pt5-69</t>
  </si>
  <si>
    <t>sv3pt5-70</t>
  </si>
  <si>
    <t>sv3pt5-71</t>
  </si>
  <si>
    <t>sv3pt5-72</t>
  </si>
  <si>
    <t>sv3pt5-73</t>
  </si>
  <si>
    <t>sv3pt5-74</t>
  </si>
  <si>
    <t>sv3pt5-75</t>
  </si>
  <si>
    <t>sv3pt5-76</t>
  </si>
  <si>
    <t>sv3pt5-77</t>
  </si>
  <si>
    <t>sv3pt5-78</t>
  </si>
  <si>
    <t>sv3pt5-79</t>
  </si>
  <si>
    <t>sv3pt5-80</t>
  </si>
  <si>
    <t>sv3pt5-81</t>
  </si>
  <si>
    <t>sv3pt5-82</t>
  </si>
  <si>
    <t>sv3pt5-83</t>
  </si>
  <si>
    <t>sv3pt5-84</t>
  </si>
  <si>
    <t>sv3pt5-85</t>
  </si>
  <si>
    <t>sv3pt5-86</t>
  </si>
  <si>
    <t>sv3pt5-87</t>
  </si>
  <si>
    <t>sv3pt5-88</t>
  </si>
  <si>
    <t>sv3pt5-89</t>
  </si>
  <si>
    <t>sv3pt5-90</t>
  </si>
  <si>
    <t>sv3pt5-91</t>
  </si>
  <si>
    <t>sv3pt5-92</t>
  </si>
  <si>
    <t>sv3pt5-93</t>
  </si>
  <si>
    <t>sv3pt5-94</t>
  </si>
  <si>
    <t>sv3pt5-95</t>
  </si>
  <si>
    <t>sv3pt5-96</t>
  </si>
  <si>
    <t>sv3pt5-97</t>
  </si>
  <si>
    <t>sv3pt5-98</t>
  </si>
  <si>
    <t>sv3pt5-99</t>
  </si>
  <si>
    <t>sv3pt5-100</t>
  </si>
  <si>
    <t>sv3pt5-101</t>
  </si>
  <si>
    <t>sv3pt5-102</t>
  </si>
  <si>
    <t>sv3pt5-103</t>
  </si>
  <si>
    <t>sv3pt5-104</t>
  </si>
  <si>
    <t>sv3pt5-105</t>
  </si>
  <si>
    <t>sv3pt5-106</t>
  </si>
  <si>
    <t>sv3pt5-107</t>
  </si>
  <si>
    <t>sv3pt5-108</t>
  </si>
  <si>
    <t>sv3pt5-109</t>
  </si>
  <si>
    <t>sv3pt5-110</t>
  </si>
  <si>
    <t>sv3pt5-111</t>
  </si>
  <si>
    <t>sv3pt5-112</t>
  </si>
  <si>
    <t>sv3pt5-113</t>
  </si>
  <si>
    <t>sv3pt5-114</t>
  </si>
  <si>
    <t>sv3pt5-115</t>
  </si>
  <si>
    <t>Kangaskhan ex</t>
  </si>
  <si>
    <t>sv3pt5-116</t>
  </si>
  <si>
    <t>sv3pt5-117</t>
  </si>
  <si>
    <t>sv3pt5-118</t>
  </si>
  <si>
    <t>sv3pt5-119</t>
  </si>
  <si>
    <t>sv3pt5-120</t>
  </si>
  <si>
    <t>sv3pt5-121</t>
  </si>
  <si>
    <t>sv3pt5-122</t>
  </si>
  <si>
    <t>sv3pt5-123</t>
  </si>
  <si>
    <t>sv3pt5-124</t>
  </si>
  <si>
    <t>Jynx ex</t>
  </si>
  <si>
    <t>sv3pt5-125</t>
  </si>
  <si>
    <t>sv3pt5-126</t>
  </si>
  <si>
    <t>sv3pt5-127</t>
  </si>
  <si>
    <t>sv3pt5-128</t>
  </si>
  <si>
    <t>sv3pt5-129</t>
  </si>
  <si>
    <t>sv3pt5-130</t>
  </si>
  <si>
    <t>sv3pt5-131</t>
  </si>
  <si>
    <t>sv3pt5-132</t>
  </si>
  <si>
    <t>sv3pt5-133</t>
  </si>
  <si>
    <t>sv3pt5-134</t>
  </si>
  <si>
    <t>sv3pt5-135</t>
  </si>
  <si>
    <t>sv3pt5-136</t>
  </si>
  <si>
    <t>sv3pt5-137</t>
  </si>
  <si>
    <t>sv3pt5-138</t>
  </si>
  <si>
    <t>Antique Helix Fossil</t>
  </si>
  <si>
    <t>sv3pt5-139</t>
  </si>
  <si>
    <t>sv3pt5-140</t>
  </si>
  <si>
    <t>Antique Dome Fossil</t>
  </si>
  <si>
    <t>sv3pt5-141</t>
  </si>
  <si>
    <t>sv3pt5-142</t>
  </si>
  <si>
    <t>Antique Old Amber</t>
  </si>
  <si>
    <t>sv3pt5-143</t>
  </si>
  <si>
    <t>sv3pt5-144</t>
  </si>
  <si>
    <t>sv3pt5-145</t>
  </si>
  <si>
    <t>sv3pt5-146</t>
  </si>
  <si>
    <t>sv3pt5-147</t>
  </si>
  <si>
    <t>sv3pt5-148</t>
  </si>
  <si>
    <t>sv3pt5-149</t>
  </si>
  <si>
    <t>sv3pt5-150</t>
  </si>
  <si>
    <t>sv3pt5-151</t>
  </si>
  <si>
    <t>sv3pt5-166</t>
  </si>
  <si>
    <t>sv3pt5-167</t>
  </si>
  <si>
    <t>sv3pt5-168</t>
  </si>
  <si>
    <t>sv3pt5-169</t>
  </si>
  <si>
    <t>sv3pt5-170</t>
  </si>
  <si>
    <t>sv3pt5-171</t>
  </si>
  <si>
    <t>sv3pt5-172</t>
  </si>
  <si>
    <t>sv3pt5-173</t>
  </si>
  <si>
    <t>sv3pt5-174</t>
  </si>
  <si>
    <t>sv3pt5-175</t>
  </si>
  <si>
    <t>sv3pt5-176</t>
  </si>
  <si>
    <t>sv3pt5-177</t>
  </si>
  <si>
    <t>sv3pt5-178</t>
  </si>
  <si>
    <t>sv3pt5-179</t>
  </si>
  <si>
    <t>sv3pt5-180</t>
  </si>
  <si>
    <t>sv3pt5-181</t>
  </si>
  <si>
    <t>sv3pt5-182</t>
  </si>
  <si>
    <t>sv3pt5-183</t>
  </si>
  <si>
    <t>sv3pt5-184</t>
  </si>
  <si>
    <t>sv3pt5-185</t>
  </si>
  <si>
    <t>sv3pt5-186</t>
  </si>
  <si>
    <t>sv3pt5-187</t>
  </si>
  <si>
    <t>sv3pt5-188</t>
  </si>
  <si>
    <t>sv3pt5-189</t>
  </si>
  <si>
    <t>sv3pt5-190</t>
  </si>
  <si>
    <t>sv3pt5-191</t>
  </si>
  <si>
    <t>sv3pt5-192</t>
  </si>
  <si>
    <t>sv3pt5-193</t>
  </si>
  <si>
    <t>sv3pt5-198</t>
  </si>
  <si>
    <t>sv3pt5-199</t>
  </si>
  <si>
    <t>sv3pt5-200</t>
  </si>
  <si>
    <t>sv3pt5-201</t>
  </si>
  <si>
    <t>sv3pt5-202</t>
  </si>
  <si>
    <t>sv3pt5-205</t>
  </si>
  <si>
    <t>svp-1</t>
  </si>
  <si>
    <t>svp-2</t>
  </si>
  <si>
    <t>svp-3</t>
  </si>
  <si>
    <t>svp-4</t>
  </si>
  <si>
    <t>Mimikyu ex</t>
  </si>
  <si>
    <t>svp-5</t>
  </si>
  <si>
    <t>svp-6</t>
  </si>
  <si>
    <t>svp-7</t>
  </si>
  <si>
    <t>svp-8</t>
  </si>
  <si>
    <t>svp-9</t>
  </si>
  <si>
    <t>svp-10</t>
  </si>
  <si>
    <t>svp-11</t>
  </si>
  <si>
    <t>svp-12</t>
  </si>
  <si>
    <t>svp-13</t>
  </si>
  <si>
    <t>svp-14</t>
  </si>
  <si>
    <t>svp-15</t>
  </si>
  <si>
    <t>svp-16</t>
  </si>
  <si>
    <t>svp-17</t>
  </si>
  <si>
    <t>Lucario ex</t>
  </si>
  <si>
    <t>svp-18</t>
  </si>
  <si>
    <t>Cyclizar ex</t>
  </si>
  <si>
    <t>svp-19</t>
  </si>
  <si>
    <t>svp-20</t>
  </si>
  <si>
    <t>svp-21</t>
  </si>
  <si>
    <t>svp-22</t>
  </si>
  <si>
    <t>svp-23</t>
  </si>
  <si>
    <t>svp-24</t>
  </si>
  <si>
    <t>svp-25</t>
  </si>
  <si>
    <t>svp-26</t>
  </si>
  <si>
    <t>svp-27</t>
  </si>
  <si>
    <t>svp-28</t>
  </si>
  <si>
    <t>svp-29</t>
  </si>
  <si>
    <t>svp-30</t>
  </si>
  <si>
    <t>svp-31</t>
  </si>
  <si>
    <t>svp-32</t>
  </si>
  <si>
    <t>svp-36</t>
  </si>
  <si>
    <t>svp-37</t>
  </si>
  <si>
    <t>svp-38</t>
  </si>
  <si>
    <t>svp-39</t>
  </si>
  <si>
    <t>svp-40</t>
  </si>
  <si>
    <t>svp-41</t>
  </si>
  <si>
    <t>svp-42</t>
  </si>
  <si>
    <t>svp-43</t>
  </si>
  <si>
    <t>svp-44</t>
  </si>
  <si>
    <t>swsh1-1</t>
  </si>
  <si>
    <t>Celebi V</t>
  </si>
  <si>
    <t>swsh1-2</t>
  </si>
  <si>
    <t>swsh1-3</t>
  </si>
  <si>
    <t>swsh1-4</t>
  </si>
  <si>
    <t>swsh1-5</t>
  </si>
  <si>
    <t>swsh1-6</t>
  </si>
  <si>
    <t>swsh1-7</t>
  </si>
  <si>
    <t>swsh1-8</t>
  </si>
  <si>
    <t>swsh1-9</t>
  </si>
  <si>
    <t>Dhelmise V</t>
  </si>
  <si>
    <t>swsh1-10</t>
  </si>
  <si>
    <t>swsh1-11</t>
  </si>
  <si>
    <t>swsh1-12</t>
  </si>
  <si>
    <t>Thwackey</t>
  </si>
  <si>
    <t>[811]</t>
  </si>
  <si>
    <t>swsh1-13</t>
  </si>
  <si>
    <t>swsh1-14</t>
  </si>
  <si>
    <t>Rillaboom</t>
  </si>
  <si>
    <t>[812]</t>
  </si>
  <si>
    <t>swsh1-15</t>
  </si>
  <si>
    <t>swsh1-16</t>
  </si>
  <si>
    <t>Blipbug</t>
  </si>
  <si>
    <t>[824]</t>
  </si>
  <si>
    <t>swsh1-17</t>
  </si>
  <si>
    <t>swsh1-18</t>
  </si>
  <si>
    <t>Dottler</t>
  </si>
  <si>
    <t>[825]</t>
  </si>
  <si>
    <t>swsh1-19</t>
  </si>
  <si>
    <t>Orbeetle</t>
  </si>
  <si>
    <t>[826]</t>
  </si>
  <si>
    <t>swsh1-20</t>
  </si>
  <si>
    <t>swsh1-21</t>
  </si>
  <si>
    <t>Eldegoss</t>
  </si>
  <si>
    <t>[830]</t>
  </si>
  <si>
    <t>swsh1-22</t>
  </si>
  <si>
    <t>swsh1-23</t>
  </si>
  <si>
    <t>swsh1-24</t>
  </si>
  <si>
    <t>Torkoal V</t>
  </si>
  <si>
    <t>swsh1-25</t>
  </si>
  <si>
    <t>Victini V</t>
  </si>
  <si>
    <t>swsh1-26</t>
  </si>
  <si>
    <t>swsh1-27</t>
  </si>
  <si>
    <t>swsh1-28</t>
  </si>
  <si>
    <t>swsh1-29</t>
  </si>
  <si>
    <t>swsh1-30</t>
  </si>
  <si>
    <t>swsh1-31</t>
  </si>
  <si>
    <t>swsh1-32</t>
  </si>
  <si>
    <t>Raboot</t>
  </si>
  <si>
    <t>[814]</t>
  </si>
  <si>
    <t>swsh1-33</t>
  </si>
  <si>
    <t>swsh1-34</t>
  </si>
  <si>
    <t>Cinderace</t>
  </si>
  <si>
    <t>[815]</t>
  </si>
  <si>
    <t>swsh1-35</t>
  </si>
  <si>
    <t>swsh1-36</t>
  </si>
  <si>
    <t>swsh1-37</t>
  </si>
  <si>
    <t>Sizzlipede</t>
  </si>
  <si>
    <t>[850]</t>
  </si>
  <si>
    <t>swsh1-38</t>
  </si>
  <si>
    <t>swsh1-39</t>
  </si>
  <si>
    <t>Centiskorch</t>
  </si>
  <si>
    <t>[851]</t>
  </si>
  <si>
    <t>swsh1-40</t>
  </si>
  <si>
    <t>swsh1-41</t>
  </si>
  <si>
    <t>swsh1-42</t>
  </si>
  <si>
    <t>swsh1-43</t>
  </si>
  <si>
    <t>swsh1-44</t>
  </si>
  <si>
    <t>swsh1-45</t>
  </si>
  <si>
    <t>swsh1-46</t>
  </si>
  <si>
    <t>swsh1-47</t>
  </si>
  <si>
    <t>swsh1-48</t>
  </si>
  <si>
    <t>swsh1-49</t>
  </si>
  <si>
    <t>Lapras V</t>
  </si>
  <si>
    <t>swsh1-50</t>
  </si>
  <si>
    <t>Lapras VMAX</t>
  </si>
  <si>
    <t>swsh1-51</t>
  </si>
  <si>
    <t>swsh1-52</t>
  </si>
  <si>
    <t>swsh1-53</t>
  </si>
  <si>
    <t>Keldeo V</t>
  </si>
  <si>
    <t>swsh1-54</t>
  </si>
  <si>
    <t>swsh1-55</t>
  </si>
  <si>
    <t>swsh1-56</t>
  </si>
  <si>
    <t>Drizzile</t>
  </si>
  <si>
    <t>[817]</t>
  </si>
  <si>
    <t>swsh1-57</t>
  </si>
  <si>
    <t>swsh1-58</t>
  </si>
  <si>
    <t>Inteleon</t>
  </si>
  <si>
    <t>[818]</t>
  </si>
  <si>
    <t>swsh1-59</t>
  </si>
  <si>
    <t>swsh1-60</t>
  </si>
  <si>
    <t>Chewtle</t>
  </si>
  <si>
    <t>[833]</t>
  </si>
  <si>
    <t>swsh1-61</t>
  </si>
  <si>
    <t>Drednaw</t>
  </si>
  <si>
    <t>[834]</t>
  </si>
  <si>
    <t>swsh1-62</t>
  </si>
  <si>
    <t>Cramorant</t>
  </si>
  <si>
    <t>[845]</t>
  </si>
  <si>
    <t>swsh1-63</t>
  </si>
  <si>
    <t>Snom</t>
  </si>
  <si>
    <t>[872]</t>
  </si>
  <si>
    <t>swsh1-64</t>
  </si>
  <si>
    <t>Frosmoth</t>
  </si>
  <si>
    <t>[873]</t>
  </si>
  <si>
    <t>swsh1-65</t>
  </si>
  <si>
    <t>swsh1-66</t>
  </si>
  <si>
    <t>swsh1-67</t>
  </si>
  <si>
    <t>swsh1-68</t>
  </si>
  <si>
    <t>swsh1-69</t>
  </si>
  <si>
    <t>swsh1-70</t>
  </si>
  <si>
    <t>swsh1-71</t>
  </si>
  <si>
    <t>swsh1-72</t>
  </si>
  <si>
    <t>Tapu Koko V</t>
  </si>
  <si>
    <t>swsh1-73</t>
  </si>
  <si>
    <t>Yamper</t>
  </si>
  <si>
    <t>[835]</t>
  </si>
  <si>
    <t>swsh1-74</t>
  </si>
  <si>
    <t>swsh1-75</t>
  </si>
  <si>
    <t>Boltund</t>
  </si>
  <si>
    <t>[836]</t>
  </si>
  <si>
    <t>swsh1-76</t>
  </si>
  <si>
    <t>swsh1-77</t>
  </si>
  <si>
    <t>swsh1-78</t>
  </si>
  <si>
    <t>Morpeko</t>
  </si>
  <si>
    <t>[877]</t>
  </si>
  <si>
    <t>swsh1-79</t>
  </si>
  <si>
    <t>Morpeko V</t>
  </si>
  <si>
    <t>swsh1-80</t>
  </si>
  <si>
    <t>Morpeko VMAX</t>
  </si>
  <si>
    <t>swsh1-81</t>
  </si>
  <si>
    <t>Galarian Ponyta</t>
  </si>
  <si>
    <t>swsh1-82</t>
  </si>
  <si>
    <t>Galarian Rapidash</t>
  </si>
  <si>
    <t>swsh1-83</t>
  </si>
  <si>
    <t>swsh1-84</t>
  </si>
  <si>
    <t>swsh1-85</t>
  </si>
  <si>
    <t>swsh1-86</t>
  </si>
  <si>
    <t>Wobbuffet V</t>
  </si>
  <si>
    <t>swsh1-87</t>
  </si>
  <si>
    <t>swsh1-88</t>
  </si>
  <si>
    <t>swsh1-89</t>
  </si>
  <si>
    <t>swsh1-90</t>
  </si>
  <si>
    <t>swsh1-91</t>
  </si>
  <si>
    <t>Indeedee V</t>
  </si>
  <si>
    <t>swsh1-92</t>
  </si>
  <si>
    <t>swsh1-93</t>
  </si>
  <si>
    <t>swsh1-94</t>
  </si>
  <si>
    <t>swsh1-95</t>
  </si>
  <si>
    <t>swsh1-96</t>
  </si>
  <si>
    <t>swsh1-97</t>
  </si>
  <si>
    <t>swsh1-98</t>
  </si>
  <si>
    <t>swsh1-99</t>
  </si>
  <si>
    <t>swsh1-100</t>
  </si>
  <si>
    <t>swsh1-101</t>
  </si>
  <si>
    <t>swsh1-102</t>
  </si>
  <si>
    <t>swsh1-103</t>
  </si>
  <si>
    <t>swsh1-104</t>
  </si>
  <si>
    <t>Regirock V</t>
  </si>
  <si>
    <t>swsh1-105</t>
  </si>
  <si>
    <t>swsh1-106</t>
  </si>
  <si>
    <t>swsh1-107</t>
  </si>
  <si>
    <t>swsh1-108</t>
  </si>
  <si>
    <t>swsh1-109</t>
  </si>
  <si>
    <t>swsh1-110</t>
  </si>
  <si>
    <t>swsh1-111</t>
  </si>
  <si>
    <t>Clobbopus</t>
  </si>
  <si>
    <t>[852]</t>
  </si>
  <si>
    <t>swsh1-112</t>
  </si>
  <si>
    <t>swsh1-113</t>
  </si>
  <si>
    <t>Grapploct</t>
  </si>
  <si>
    <t>[853]</t>
  </si>
  <si>
    <t>swsh1-114</t>
  </si>
  <si>
    <t>swsh1-115</t>
  </si>
  <si>
    <t>Stonjourner V</t>
  </si>
  <si>
    <t>swsh1-116</t>
  </si>
  <si>
    <t>Stonjourner VMAX</t>
  </si>
  <si>
    <t>swsh1-117</t>
  </si>
  <si>
    <t>Galarian Zigzagoon</t>
  </si>
  <si>
    <t>swsh1-118</t>
  </si>
  <si>
    <t>Galarian Linoone</t>
  </si>
  <si>
    <t>swsh1-119</t>
  </si>
  <si>
    <t>Galarian Obstagoon</t>
  </si>
  <si>
    <t>[862]</t>
  </si>
  <si>
    <t>swsh1-120</t>
  </si>
  <si>
    <t>Sableye V</t>
  </si>
  <si>
    <t>swsh1-121</t>
  </si>
  <si>
    <t>swsh1-122</t>
  </si>
  <si>
    <t>swsh1-123</t>
  </si>
  <si>
    <t>swsh1-124</t>
  </si>
  <si>
    <t>swsh1-125</t>
  </si>
  <si>
    <t>Nickit</t>
  </si>
  <si>
    <t>[827]</t>
  </si>
  <si>
    <t>swsh1-126</t>
  </si>
  <si>
    <t>Thievul</t>
  </si>
  <si>
    <t>[828]</t>
  </si>
  <si>
    <t>swsh1-127</t>
  </si>
  <si>
    <t>Galarian Meowth</t>
  </si>
  <si>
    <t>swsh1-128</t>
  </si>
  <si>
    <t>Galarian Perrserker</t>
  </si>
  <si>
    <t>[863]</t>
  </si>
  <si>
    <t>swsh1-129</t>
  </si>
  <si>
    <t>swsh1-130</t>
  </si>
  <si>
    <t>swsh1-131</t>
  </si>
  <si>
    <t>swsh1-132</t>
  </si>
  <si>
    <t>Galarian Stunfisk</t>
  </si>
  <si>
    <t>swsh1-133</t>
  </si>
  <si>
    <t>swsh1-134</t>
  </si>
  <si>
    <t>swsh1-135</t>
  </si>
  <si>
    <t>swsh1-136</t>
  </si>
  <si>
    <t>swsh1-137</t>
  </si>
  <si>
    <t>Copperajah</t>
  </si>
  <si>
    <t>swsh1-138</t>
  </si>
  <si>
    <t>swsh1-139</t>
  </si>
  <si>
    <t>swsh1-140</t>
  </si>
  <si>
    <t>swsh1-141</t>
  </si>
  <si>
    <t>Snorlax V</t>
  </si>
  <si>
    <t>swsh1-142</t>
  </si>
  <si>
    <t>Snorlax VMAX</t>
  </si>
  <si>
    <t>swsh1-143</t>
  </si>
  <si>
    <t>swsh1-144</t>
  </si>
  <si>
    <t>swsh1-145</t>
  </si>
  <si>
    <t>swsh1-146</t>
  </si>
  <si>
    <t>swsh1-147</t>
  </si>
  <si>
    <t>swsh1-148</t>
  </si>
  <si>
    <t>swsh1-149</t>
  </si>
  <si>
    <t>swsh1-150</t>
  </si>
  <si>
    <t>swsh1-151</t>
  </si>
  <si>
    <t>swsh1-152</t>
  </si>
  <si>
    <t>Wooloo</t>
  </si>
  <si>
    <t>[831]</t>
  </si>
  <si>
    <t>swsh1-153</t>
  </si>
  <si>
    <t>swsh1-154</t>
  </si>
  <si>
    <t>Dubwool</t>
  </si>
  <si>
    <t>[832]</t>
  </si>
  <si>
    <t>swsh1-155</t>
  </si>
  <si>
    <t>Cramorant V</t>
  </si>
  <si>
    <t>swsh1-187</t>
  </si>
  <si>
    <t>swsh1-188</t>
  </si>
  <si>
    <t>swsh1-189</t>
  </si>
  <si>
    <t>swsh1-190</t>
  </si>
  <si>
    <t>swsh1-191</t>
  </si>
  <si>
    <t>swsh1-192</t>
  </si>
  <si>
    <t>swsh1-193</t>
  </si>
  <si>
    <t>swsh1-194</t>
  </si>
  <si>
    <t>swsh1-195</t>
  </si>
  <si>
    <t>swsh1-196</t>
  </si>
  <si>
    <t>swsh1-197</t>
  </si>
  <si>
    <t>swsh1-198</t>
  </si>
  <si>
    <t>swsh1-203</t>
  </si>
  <si>
    <t>swsh1-204</t>
  </si>
  <si>
    <t>swsh1-205</t>
  </si>
  <si>
    <t>swsh1-206</t>
  </si>
  <si>
    <t>swsh1-211</t>
  </si>
  <si>
    <t>swsh1-212</t>
  </si>
  <si>
    <t>swsh10-1</t>
  </si>
  <si>
    <t>Beedrill V</t>
  </si>
  <si>
    <t>swsh10-2</t>
  </si>
  <si>
    <t>Hisuian Voltorb</t>
  </si>
  <si>
    <t>swsh10-3</t>
  </si>
  <si>
    <t>Hisuian Electrode</t>
  </si>
  <si>
    <t>swsh10-4</t>
  </si>
  <si>
    <t>swsh10-5</t>
  </si>
  <si>
    <t>swsh10-6</t>
  </si>
  <si>
    <t>swsh10-7</t>
  </si>
  <si>
    <t>swsh10-8</t>
  </si>
  <si>
    <t>swsh10-9</t>
  </si>
  <si>
    <t>swsh10-10</t>
  </si>
  <si>
    <t>swsh10-11</t>
  </si>
  <si>
    <t>swsh10-12</t>
  </si>
  <si>
    <t>swsh10-13</t>
  </si>
  <si>
    <t>swsh10-14</t>
  </si>
  <si>
    <t>swsh10-15</t>
  </si>
  <si>
    <t>swsh10-16</t>
  </si>
  <si>
    <t>Hisuian Lilligant</t>
  </si>
  <si>
    <t>swsh10-17</t>
  </si>
  <si>
    <t>Hisuian Lilligant V</t>
  </si>
  <si>
    <t>swsh10-18</t>
  </si>
  <si>
    <t>Hisuian Lilligant VSTAR</t>
  </si>
  <si>
    <t>swsh10-19</t>
  </si>
  <si>
    <t>swsh10-20</t>
  </si>
  <si>
    <t>swsh10-21</t>
  </si>
  <si>
    <t>swsh10-22</t>
  </si>
  <si>
    <t>swsh10-23</t>
  </si>
  <si>
    <t>swsh10-24</t>
  </si>
  <si>
    <t>swsh10-25</t>
  </si>
  <si>
    <t>Heatran V</t>
  </si>
  <si>
    <t>swsh10-26</t>
  </si>
  <si>
    <t>Heatran VMAX</t>
  </si>
  <si>
    <t>swsh10-27</t>
  </si>
  <si>
    <t>Radiant Heatran</t>
  </si>
  <si>
    <t>swsh10-28</t>
  </si>
  <si>
    <t>swsh10-29</t>
  </si>
  <si>
    <t>swsh10-30</t>
  </si>
  <si>
    <t>Starmie V</t>
  </si>
  <si>
    <t>swsh10-31</t>
  </si>
  <si>
    <t>swsh10-32</t>
  </si>
  <si>
    <t>swsh10-33</t>
  </si>
  <si>
    <t>swsh10-34</t>
  </si>
  <si>
    <t>swsh10-35</t>
  </si>
  <si>
    <t>swsh10-36</t>
  </si>
  <si>
    <t>swsh10-37</t>
  </si>
  <si>
    <t>swsh10-38</t>
  </si>
  <si>
    <t>swsh10-39</t>
  </si>
  <si>
    <t>Origin Forme Palkia V</t>
  </si>
  <si>
    <t>swsh10-40</t>
  </si>
  <si>
    <t>Origin Forme Palkia VSTAR</t>
  </si>
  <si>
    <t>swsh10-41</t>
  </si>
  <si>
    <t>swsh10-42</t>
  </si>
  <si>
    <t>swsh10-43</t>
  </si>
  <si>
    <t>Hisuian Basculin</t>
  </si>
  <si>
    <t>swsh10-44</t>
  </si>
  <si>
    <t>Hisuian Basculegion</t>
  </si>
  <si>
    <t>[902]</t>
  </si>
  <si>
    <t>swsh10-45</t>
  </si>
  <si>
    <t>swsh10-46</t>
  </si>
  <si>
    <t>Radiant Greninja</t>
  </si>
  <si>
    <t>swsh10-47</t>
  </si>
  <si>
    <t>swsh10-48</t>
  </si>
  <si>
    <t>Hisuian Avalugg</t>
  </si>
  <si>
    <t>swsh10-49</t>
  </si>
  <si>
    <t>Galarian Mr. Rime V</t>
  </si>
  <si>
    <t>[866]</t>
  </si>
  <si>
    <t>swsh10-50</t>
  </si>
  <si>
    <t>Luxray V</t>
  </si>
  <si>
    <t>swsh10-51</t>
  </si>
  <si>
    <t>Regieleki</t>
  </si>
  <si>
    <t>[894]</t>
  </si>
  <si>
    <t>swsh10-52</t>
  </si>
  <si>
    <t>Hisuian Typhlosion</t>
  </si>
  <si>
    <t>swsh10-53</t>
  </si>
  <si>
    <t>Hisuian Typhlosion V</t>
  </si>
  <si>
    <t>swsh10-54</t>
  </si>
  <si>
    <t>Hisuian Typhlosion VSTAR</t>
  </si>
  <si>
    <t>swsh10-55</t>
  </si>
  <si>
    <t>swsh10-56</t>
  </si>
  <si>
    <t>swsh10-57</t>
  </si>
  <si>
    <t>swsh10-58</t>
  </si>
  <si>
    <t>swsh10-59</t>
  </si>
  <si>
    <t>swsh10-60</t>
  </si>
  <si>
    <t>swsh10-61</t>
  </si>
  <si>
    <t>swsh10-62</t>
  </si>
  <si>
    <t>swsh10-63</t>
  </si>
  <si>
    <t>swsh10-64</t>
  </si>
  <si>
    <t>swsh10-65</t>
  </si>
  <si>
    <t>swsh10-66</t>
  </si>
  <si>
    <t>swsh10-67</t>
  </si>
  <si>
    <t>swsh10-68</t>
  </si>
  <si>
    <t>swsh10-69</t>
  </si>
  <si>
    <t>Wyrdeer</t>
  </si>
  <si>
    <t>[899]</t>
  </si>
  <si>
    <t>swsh10-70</t>
  </si>
  <si>
    <t>Hisuian Growlithe</t>
  </si>
  <si>
    <t>swsh10-71</t>
  </si>
  <si>
    <t>Hisuian Arcanine</t>
  </si>
  <si>
    <t>swsh10-72</t>
  </si>
  <si>
    <t>Machamp V</t>
  </si>
  <si>
    <t>swsh10-73</t>
  </si>
  <si>
    <t>Machamp VMAX</t>
  </si>
  <si>
    <t>swsh10-74</t>
  </si>
  <si>
    <t>swsh10-75</t>
  </si>
  <si>
    <t>swsh10-76</t>
  </si>
  <si>
    <t>swsh10-77</t>
  </si>
  <si>
    <t>swsh10-78</t>
  </si>
  <si>
    <t>Lucario V</t>
  </si>
  <si>
    <t>swsh10-79</t>
  </si>
  <si>
    <t>swsh10-80</t>
  </si>
  <si>
    <t>swsh10-81</t>
  </si>
  <si>
    <t>Radiant Hawlucha</t>
  </si>
  <si>
    <t>swsh10-82</t>
  </si>
  <si>
    <t>Hisuian Decidueye</t>
  </si>
  <si>
    <t>swsh10-83</t>
  </si>
  <si>
    <t>Hisuian Decidueye V</t>
  </si>
  <si>
    <t>swsh10-84</t>
  </si>
  <si>
    <t>Hisuian Decidueye VSTAR</t>
  </si>
  <si>
    <t>swsh10-85</t>
  </si>
  <si>
    <t>Kleavor</t>
  </si>
  <si>
    <t>[900]</t>
  </si>
  <si>
    <t>swsh10-86</t>
  </si>
  <si>
    <t>swsh10-87</t>
  </si>
  <si>
    <t>Kleavor V</t>
  </si>
  <si>
    <t>swsh10-88</t>
  </si>
  <si>
    <t>Hisuian Qwilfish</t>
  </si>
  <si>
    <t>swsh10-89</t>
  </si>
  <si>
    <t>swsh10-90</t>
  </si>
  <si>
    <t>Hisuian Overqwil</t>
  </si>
  <si>
    <t>[904]</t>
  </si>
  <si>
    <t>swsh10-91</t>
  </si>
  <si>
    <t>swsh10-92</t>
  </si>
  <si>
    <t>Hisuian Sneasel</t>
  </si>
  <si>
    <t>swsh10-93</t>
  </si>
  <si>
    <t>Hisuian Sneasler</t>
  </si>
  <si>
    <t>[903]</t>
  </si>
  <si>
    <t>swsh10-94</t>
  </si>
  <si>
    <t>Hisuian Sneasler V</t>
  </si>
  <si>
    <t>swsh10-95</t>
  </si>
  <si>
    <t>swsh10-96</t>
  </si>
  <si>
    <t>swsh10-97</t>
  </si>
  <si>
    <t>swsh10-98</t>
  </si>
  <si>
    <t>Darkrai V</t>
  </si>
  <si>
    <t>swsh10-99</t>
  </si>
  <si>
    <t>Darkrai VSTAR</t>
  </si>
  <si>
    <t>swsh10-100</t>
  </si>
  <si>
    <t>Hisuian Samurott</t>
  </si>
  <si>
    <t>swsh10-101</t>
  </si>
  <si>
    <t>Hisuian Samurott V</t>
  </si>
  <si>
    <t>swsh10-102</t>
  </si>
  <si>
    <t>Hisuian Samurott VSTAR</t>
  </si>
  <si>
    <t>swsh10-103</t>
  </si>
  <si>
    <t>swsh10-104</t>
  </si>
  <si>
    <t>swsh10-105</t>
  </si>
  <si>
    <t>swsh10-106</t>
  </si>
  <si>
    <t>swsh10-107</t>
  </si>
  <si>
    <t>swsh10-108</t>
  </si>
  <si>
    <t>swsh10-109</t>
  </si>
  <si>
    <t>swsh10-110</t>
  </si>
  <si>
    <t>swsh10-111</t>
  </si>
  <si>
    <t>swsh10-112</t>
  </si>
  <si>
    <t>swsh10-113</t>
  </si>
  <si>
    <t>Origin Forme Dialga V</t>
  </si>
  <si>
    <t>swsh10-114</t>
  </si>
  <si>
    <t>Origin Forme Dialga VSTAR</t>
  </si>
  <si>
    <t>swsh10-115</t>
  </si>
  <si>
    <t>swsh10-116</t>
  </si>
  <si>
    <t>swsh10-117</t>
  </si>
  <si>
    <t>Garchomp V</t>
  </si>
  <si>
    <t>swsh10-118</t>
  </si>
  <si>
    <t>Regidrago</t>
  </si>
  <si>
    <t>[895]</t>
  </si>
  <si>
    <t>swsh10-119</t>
  </si>
  <si>
    <t>swsh10-120</t>
  </si>
  <si>
    <t>swsh10-121</t>
  </si>
  <si>
    <t>swsh10-122</t>
  </si>
  <si>
    <t>swsh10-123</t>
  </si>
  <si>
    <t>swsh10-124</t>
  </si>
  <si>
    <t>Ursaluna</t>
  </si>
  <si>
    <t>[901]</t>
  </si>
  <si>
    <t>swsh10-125</t>
  </si>
  <si>
    <t>swsh10-126</t>
  </si>
  <si>
    <t>swsh10-127</t>
  </si>
  <si>
    <t>swsh10-128</t>
  </si>
  <si>
    <t>swsh10-129</t>
  </si>
  <si>
    <t>swsh10-130</t>
  </si>
  <si>
    <t>swsh10-131</t>
  </si>
  <si>
    <t>swsh10-132</t>
  </si>
  <si>
    <t>Hisuian Braviary</t>
  </si>
  <si>
    <t>swsh10-133</t>
  </si>
  <si>
    <t>Oranguru V</t>
  </si>
  <si>
    <t>swsh10-134</t>
  </si>
  <si>
    <t>Wyrdeer V</t>
  </si>
  <si>
    <t>swsh10-160</t>
  </si>
  <si>
    <t>swsh10-161</t>
  </si>
  <si>
    <t>swsh10-162</t>
  </si>
  <si>
    <t>swsh10-163</t>
  </si>
  <si>
    <t>swsh10-164</t>
  </si>
  <si>
    <t>Virizion V</t>
  </si>
  <si>
    <t>swsh10-165</t>
  </si>
  <si>
    <t>swsh10-166</t>
  </si>
  <si>
    <t>swsh10-167</t>
  </si>
  <si>
    <t>swsh10-168</t>
  </si>
  <si>
    <t>swsh10-169</t>
  </si>
  <si>
    <t>swsh10-170</t>
  </si>
  <si>
    <t>Jirachi V</t>
  </si>
  <si>
    <t>swsh10-171</t>
  </si>
  <si>
    <t>swsh10-172</t>
  </si>
  <si>
    <t>swsh10-173</t>
  </si>
  <si>
    <t>swsh10-174</t>
  </si>
  <si>
    <t>swsh10-175</t>
  </si>
  <si>
    <t>swsh10-176</t>
  </si>
  <si>
    <t>swsh10-177</t>
  </si>
  <si>
    <t>swsh10-178</t>
  </si>
  <si>
    <t>swsh10-179</t>
  </si>
  <si>
    <t>swsh10-180</t>
  </si>
  <si>
    <t>swsh10-190</t>
  </si>
  <si>
    <t>swsh10-191</t>
  </si>
  <si>
    <t>swsh10-192</t>
  </si>
  <si>
    <t>swsh10-193</t>
  </si>
  <si>
    <t>swsh10-194</t>
  </si>
  <si>
    <t>swsh10-195</t>
  </si>
  <si>
    <t>swsh10-196</t>
  </si>
  <si>
    <t>Kleavor VSTAR</t>
  </si>
  <si>
    <t>swsh10-197</t>
  </si>
  <si>
    <t>swsh10-198</t>
  </si>
  <si>
    <t>swsh10-208</t>
  </si>
  <si>
    <t>swsh10-209</t>
  </si>
  <si>
    <t>swsh10-210</t>
  </si>
  <si>
    <t>swsh10tg-TG01</t>
  </si>
  <si>
    <t>swsh10tg-TG02</t>
  </si>
  <si>
    <t>Flapple</t>
  </si>
  <si>
    <t>[841]</t>
  </si>
  <si>
    <t>Applin</t>
  </si>
  <si>
    <t>swsh10tg-TG03</t>
  </si>
  <si>
    <t>swsh10tg-TG04</t>
  </si>
  <si>
    <t>swsh10tg-TG05</t>
  </si>
  <si>
    <t>swsh10tg-TG06</t>
  </si>
  <si>
    <t>swsh10tg-TG07</t>
  </si>
  <si>
    <t>swsh10tg-TG08</t>
  </si>
  <si>
    <t>swsh10tg-TG09</t>
  </si>
  <si>
    <t>swsh10tg-TG10</t>
  </si>
  <si>
    <t>swsh10tg-TG11</t>
  </si>
  <si>
    <t>swsh10tg-TG12</t>
  </si>
  <si>
    <t>swsh10tg-TG13</t>
  </si>
  <si>
    <t>swsh10tg-TG14</t>
  </si>
  <si>
    <t>Ice Rider Calyrex V</t>
  </si>
  <si>
    <t>[898]</t>
  </si>
  <si>
    <t>swsh10tg-TG15</t>
  </si>
  <si>
    <t>Ice Rider Calyrex VMAX</t>
  </si>
  <si>
    <t>swsh10tg-TG16</t>
  </si>
  <si>
    <t>Galarian Articuno V</t>
  </si>
  <si>
    <t>swsh10tg-TG17</t>
  </si>
  <si>
    <t>Shadow Rider Calyrex V</t>
  </si>
  <si>
    <t>swsh10tg-TG18</t>
  </si>
  <si>
    <t>Shadow Rider Calyrex VMAX</t>
  </si>
  <si>
    <t>swsh10tg-TG19</t>
  </si>
  <si>
    <t>Galarian Zapdos V</t>
  </si>
  <si>
    <t>swsh10tg-TG20</t>
  </si>
  <si>
    <t>Galarian Moltres V</t>
  </si>
  <si>
    <t>swsh10tg-TG21</t>
  </si>
  <si>
    <t>swsh10tg-TG22</t>
  </si>
  <si>
    <t>swsh10tg-TG23</t>
  </si>
  <si>
    <t>swsh10tg-TG29</t>
  </si>
  <si>
    <t>swsh10tg-TG30</t>
  </si>
  <si>
    <t>swsh11-1</t>
  </si>
  <si>
    <t>swsh11-2</t>
  </si>
  <si>
    <t>swsh11-3</t>
  </si>
  <si>
    <t>swsh11-4</t>
  </si>
  <si>
    <t>swsh11-5</t>
  </si>
  <si>
    <t>swsh11-6</t>
  </si>
  <si>
    <t>swsh11-7</t>
  </si>
  <si>
    <t>swsh11-8</t>
  </si>
  <si>
    <t>swsh11-9</t>
  </si>
  <si>
    <t>swsh11-10</t>
  </si>
  <si>
    <t>swsh11-11</t>
  </si>
  <si>
    <t>swsh11-12</t>
  </si>
  <si>
    <t>swsh11-13</t>
  </si>
  <si>
    <t>swsh11-14</t>
  </si>
  <si>
    <t>swsh11-15</t>
  </si>
  <si>
    <t>swsh11-16</t>
  </si>
  <si>
    <t>swsh11-17</t>
  </si>
  <si>
    <t>swsh11-18</t>
  </si>
  <si>
    <t>swsh11-19</t>
  </si>
  <si>
    <t>swsh11-20</t>
  </si>
  <si>
    <t>swsh11-21</t>
  </si>
  <si>
    <t>swsh11-22</t>
  </si>
  <si>
    <t>swsh11-23</t>
  </si>
  <si>
    <t>swsh11-24</t>
  </si>
  <si>
    <t>swsh11-25</t>
  </si>
  <si>
    <t>swsh11-26</t>
  </si>
  <si>
    <t>swsh11-27</t>
  </si>
  <si>
    <t>Delphox V</t>
  </si>
  <si>
    <t>swsh11-28</t>
  </si>
  <si>
    <t>swsh11-29</t>
  </si>
  <si>
    <t>swsh11-30</t>
  </si>
  <si>
    <t>swsh11-31</t>
  </si>
  <si>
    <t>swsh11-32</t>
  </si>
  <si>
    <t>swsh11-33</t>
  </si>
  <si>
    <t>swsh11-34</t>
  </si>
  <si>
    <t>swsh11-35</t>
  </si>
  <si>
    <t>swsh11-36</t>
  </si>
  <si>
    <t>swsh11-37</t>
  </si>
  <si>
    <t>swsh11-38</t>
  </si>
  <si>
    <t>swsh11-39</t>
  </si>
  <si>
    <t>swsh11-40</t>
  </si>
  <si>
    <t>swsh11-41</t>
  </si>
  <si>
    <t>swsh11-42</t>
  </si>
  <si>
    <t>swsh11-43</t>
  </si>
  <si>
    <t>swsh11-44</t>
  </si>
  <si>
    <t>swsh11-45</t>
  </si>
  <si>
    <t>swsh11-46</t>
  </si>
  <si>
    <t>swsh11-47</t>
  </si>
  <si>
    <t>swsh11-48</t>
  </si>
  <si>
    <t>Kyurem V</t>
  </si>
  <si>
    <t>swsh11-49</t>
  </si>
  <si>
    <t>Kyurem VMAX</t>
  </si>
  <si>
    <t>swsh11-50</t>
  </si>
  <si>
    <t>swsh11-51</t>
  </si>
  <si>
    <t>Glastrier</t>
  </si>
  <si>
    <t>[896]</t>
  </si>
  <si>
    <t>swsh11-52</t>
  </si>
  <si>
    <t>swsh11-53</t>
  </si>
  <si>
    <t>swsh11-54</t>
  </si>
  <si>
    <t>swsh11-55</t>
  </si>
  <si>
    <t>swsh11-56</t>
  </si>
  <si>
    <t>Magnezone V</t>
  </si>
  <si>
    <t>swsh11-57</t>
  </si>
  <si>
    <t>Magnezone VSTAR</t>
  </si>
  <si>
    <t>swsh11-58</t>
  </si>
  <si>
    <t>Rotom V</t>
  </si>
  <si>
    <t>swsh11-59</t>
  </si>
  <si>
    <t>swsh11-60</t>
  </si>
  <si>
    <t>swsh11-61</t>
  </si>
  <si>
    <t>swsh11-62</t>
  </si>
  <si>
    <t>swsh11-63</t>
  </si>
  <si>
    <t>swsh11-64</t>
  </si>
  <si>
    <t>swsh11-65</t>
  </si>
  <si>
    <t>swsh11-66</t>
  </si>
  <si>
    <t>swsh11-67</t>
  </si>
  <si>
    <t>swsh11-68</t>
  </si>
  <si>
    <t>swsh11-69</t>
  </si>
  <si>
    <t>Radiant Gardevoir</t>
  </si>
  <si>
    <t>swsh11-70</t>
  </si>
  <si>
    <t>swsh11-71</t>
  </si>
  <si>
    <t>swsh11-72</t>
  </si>
  <si>
    <t>swsh11-73</t>
  </si>
  <si>
    <t>swsh11-74</t>
  </si>
  <si>
    <t>swsh11-75</t>
  </si>
  <si>
    <t>Hisuian Zorua</t>
  </si>
  <si>
    <t>swsh11-76</t>
  </si>
  <si>
    <t>Hisuian Zoroark</t>
  </si>
  <si>
    <t>swsh11-77</t>
  </si>
  <si>
    <t>swsh11-78</t>
  </si>
  <si>
    <t>swsh11-79</t>
  </si>
  <si>
    <t>swsh11-80</t>
  </si>
  <si>
    <t>swsh11-81</t>
  </si>
  <si>
    <t>Spectrier</t>
  </si>
  <si>
    <t>[897]</t>
  </si>
  <si>
    <t>swsh11-82</t>
  </si>
  <si>
    <t>Enamorus V</t>
  </si>
  <si>
    <t>[905]</t>
  </si>
  <si>
    <t>swsh11-83</t>
  </si>
  <si>
    <t>swsh11-84</t>
  </si>
  <si>
    <t>swsh11-85</t>
  </si>
  <si>
    <t>swsh11-86</t>
  </si>
  <si>
    <t>swsh11-87</t>
  </si>
  <si>
    <t>swsh11-88</t>
  </si>
  <si>
    <t>swsh11-89</t>
  </si>
  <si>
    <t>swsh11-90</t>
  </si>
  <si>
    <t>swsh11-91</t>
  </si>
  <si>
    <t>swsh11-92</t>
  </si>
  <si>
    <t>Aerodactyl V</t>
  </si>
  <si>
    <t>swsh11-93</t>
  </si>
  <si>
    <t>Aerodactyl VSTAR</t>
  </si>
  <si>
    <t>swsh11-94</t>
  </si>
  <si>
    <t>swsh11-95</t>
  </si>
  <si>
    <t>swsh11-96</t>
  </si>
  <si>
    <t>swsh11-97</t>
  </si>
  <si>
    <t>swsh11-98</t>
  </si>
  <si>
    <t>swsh11-99</t>
  </si>
  <si>
    <t>swsh11-100</t>
  </si>
  <si>
    <t>swsh11-101</t>
  </si>
  <si>
    <t>swsh11-102</t>
  </si>
  <si>
    <t>swsh11-103</t>
  </si>
  <si>
    <t>swsh11-104</t>
  </si>
  <si>
    <t>swsh11-105</t>
  </si>
  <si>
    <t>swsh11-106</t>
  </si>
  <si>
    <t>swsh11-107</t>
  </si>
  <si>
    <t>swsh11-108</t>
  </si>
  <si>
    <t>swsh11-109</t>
  </si>
  <si>
    <t>swsh11-110</t>
  </si>
  <si>
    <t>swsh11-111</t>
  </si>
  <si>
    <t>swsh11-112</t>
  </si>
  <si>
    <t>swsh11-113</t>
  </si>
  <si>
    <t>swsh11-114</t>
  </si>
  <si>
    <t>swsh11-115</t>
  </si>
  <si>
    <t>swsh11-116</t>
  </si>
  <si>
    <t>swsh11-117</t>
  </si>
  <si>
    <t>swsh11-118</t>
  </si>
  <si>
    <t>Drapion V</t>
  </si>
  <si>
    <t>swsh11-119</t>
  </si>
  <si>
    <t>Drapion VSTAR</t>
  </si>
  <si>
    <t>swsh11-120</t>
  </si>
  <si>
    <t>swsh11-121</t>
  </si>
  <si>
    <t>swsh11-122</t>
  </si>
  <si>
    <t>swsh11-123</t>
  </si>
  <si>
    <t>Radiant Hisuian Sneasler</t>
  </si>
  <si>
    <t>swsh11-124</t>
  </si>
  <si>
    <t>Radiant Steelix</t>
  </si>
  <si>
    <t>swsh11-125</t>
  </si>
  <si>
    <t>swsh11-126</t>
  </si>
  <si>
    <t>swsh11-127</t>
  </si>
  <si>
    <t>swsh11-128</t>
  </si>
  <si>
    <t>swsh11-129</t>
  </si>
  <si>
    <t>Galarian Perrserker V</t>
  </si>
  <si>
    <t>swsh11-130</t>
  </si>
  <si>
    <t>Giratina V</t>
  </si>
  <si>
    <t>swsh11-131</t>
  </si>
  <si>
    <t>Giratina VSTAR</t>
  </si>
  <si>
    <t>swsh11-132</t>
  </si>
  <si>
    <t>swsh11-133</t>
  </si>
  <si>
    <t>Hisuian Sliggoo</t>
  </si>
  <si>
    <t>swsh11-134</t>
  </si>
  <si>
    <t>Hisuian Goodra</t>
  </si>
  <si>
    <t>swsh11-135</t>
  </si>
  <si>
    <t>Hisuian Goodra V</t>
  </si>
  <si>
    <t>swsh11-136</t>
  </si>
  <si>
    <t>Hisuian Goodra VSTAR</t>
  </si>
  <si>
    <t>swsh11-137</t>
  </si>
  <si>
    <t>Pidgeot V</t>
  </si>
  <si>
    <t>swsh11-138</t>
  </si>
  <si>
    <t>swsh11-139</t>
  </si>
  <si>
    <t>swsh11-140</t>
  </si>
  <si>
    <t>swsh11-141</t>
  </si>
  <si>
    <t>swsh11-142</t>
  </si>
  <si>
    <t>swsh11-143</t>
  </si>
  <si>
    <t>swsh11-144</t>
  </si>
  <si>
    <t>swsh11-145</t>
  </si>
  <si>
    <t>swsh11-146</t>
  </si>
  <si>
    <t>Hisuian Zoroark V</t>
  </si>
  <si>
    <t>swsh11-147</t>
  </si>
  <si>
    <t>Hisuian Zoroark VSTAR</t>
  </si>
  <si>
    <t>swsh11-148</t>
  </si>
  <si>
    <t>swsh11-149</t>
  </si>
  <si>
    <t>swsh11-150</t>
  </si>
  <si>
    <t>swsh11-151</t>
  </si>
  <si>
    <t>swsh11-172</t>
  </si>
  <si>
    <t>Hisuian Electrode V</t>
  </si>
  <si>
    <t>swsh11-173</t>
  </si>
  <si>
    <t>swsh11-174</t>
  </si>
  <si>
    <t>swsh11-175</t>
  </si>
  <si>
    <t>swsh11-176</t>
  </si>
  <si>
    <t>swsh11-177</t>
  </si>
  <si>
    <t>swsh11-178</t>
  </si>
  <si>
    <t>swsh11-179</t>
  </si>
  <si>
    <t>swsh11-180</t>
  </si>
  <si>
    <t>swsh11-181</t>
  </si>
  <si>
    <t>Gallade V</t>
  </si>
  <si>
    <t>swsh11-182</t>
  </si>
  <si>
    <t>swsh11-183</t>
  </si>
  <si>
    <t>swsh11-184</t>
  </si>
  <si>
    <t>swsh11-185</t>
  </si>
  <si>
    <t>swsh11-186</t>
  </si>
  <si>
    <t>swsh11-187</t>
  </si>
  <si>
    <t>swsh11-188</t>
  </si>
  <si>
    <t>swsh11-197</t>
  </si>
  <si>
    <t>swsh11-198</t>
  </si>
  <si>
    <t>swsh11-199</t>
  </si>
  <si>
    <t>swsh11-200</t>
  </si>
  <si>
    <t>swsh11-201</t>
  </si>
  <si>
    <t>swsh11-202</t>
  </si>
  <si>
    <t>swsh11-203</t>
  </si>
  <si>
    <t>swsh11-212</t>
  </si>
  <si>
    <t>swsh11-213</t>
  </si>
  <si>
    <t>swsh11tg-TG01</t>
  </si>
  <si>
    <t>swsh11tg-TG02</t>
  </si>
  <si>
    <t>swsh11tg-TG03</t>
  </si>
  <si>
    <t>swsh11tg-TG04</t>
  </si>
  <si>
    <t>swsh11tg-TG05</t>
  </si>
  <si>
    <t>swsh11tg-TG06</t>
  </si>
  <si>
    <t>swsh11tg-TG07</t>
  </si>
  <si>
    <t>swsh11tg-TG08</t>
  </si>
  <si>
    <t>swsh11tg-TG09</t>
  </si>
  <si>
    <t>swsh11tg-TG10</t>
  </si>
  <si>
    <t>swsh11tg-TG11</t>
  </si>
  <si>
    <t>swsh11tg-TG12</t>
  </si>
  <si>
    <t>Orbeetle V</t>
  </si>
  <si>
    <t>swsh11tg-TG13</t>
  </si>
  <si>
    <t>Orbeetle VMAX</t>
  </si>
  <si>
    <t>swsh11tg-TG14</t>
  </si>
  <si>
    <t>Centiskorch V</t>
  </si>
  <si>
    <t>swsh11tg-TG15</t>
  </si>
  <si>
    <t>Centiskorch VMAX</t>
  </si>
  <si>
    <t>swsh11tg-TG16</t>
  </si>
  <si>
    <t>Pikachu V</t>
  </si>
  <si>
    <t>swsh11tg-TG17</t>
  </si>
  <si>
    <t>Pikachu VMAX</t>
  </si>
  <si>
    <t>swsh11tg-TG18</t>
  </si>
  <si>
    <t>swsh11tg-TG19</t>
  </si>
  <si>
    <t>swsh11tg-TG20</t>
  </si>
  <si>
    <t>Crobat V</t>
  </si>
  <si>
    <t>swsh11tg-TG21</t>
  </si>
  <si>
    <t>Eternatus V</t>
  </si>
  <si>
    <t>[890]</t>
  </si>
  <si>
    <t>swsh11tg-TG22</t>
  </si>
  <si>
    <t>Eternatus VMAX</t>
  </si>
  <si>
    <t>swsh11tg-TG29</t>
  </si>
  <si>
    <t>swsh11tg-TG30</t>
  </si>
  <si>
    <t>Mew VMAX</t>
  </si>
  <si>
    <t>Mew V</t>
  </si>
  <si>
    <t>swsh12-1</t>
  </si>
  <si>
    <t>swsh12-2</t>
  </si>
  <si>
    <t>swsh12-3</t>
  </si>
  <si>
    <t>swsh12-4</t>
  </si>
  <si>
    <t>swsh12-5</t>
  </si>
  <si>
    <t>swsh12-6</t>
  </si>
  <si>
    <t>swsh12-7</t>
  </si>
  <si>
    <t>Serperior V</t>
  </si>
  <si>
    <t>swsh12-8</t>
  </si>
  <si>
    <t>Serperior VSTAR</t>
  </si>
  <si>
    <t>swsh12-9</t>
  </si>
  <si>
    <t>swsh12-10</t>
  </si>
  <si>
    <t>swsh12-11</t>
  </si>
  <si>
    <t>swsh12-12</t>
  </si>
  <si>
    <t>swsh12-13</t>
  </si>
  <si>
    <t>swsh12-14</t>
  </si>
  <si>
    <t>swsh12-15</t>
  </si>
  <si>
    <t>Chesnaught V</t>
  </si>
  <si>
    <t>[652]</t>
  </si>
  <si>
    <t>swsh12-16</t>
  </si>
  <si>
    <t>Radiant Tsareena</t>
  </si>
  <si>
    <t>swsh12-17</t>
  </si>
  <si>
    <t>swsh12-18</t>
  </si>
  <si>
    <t>swsh12-19</t>
  </si>
  <si>
    <t>swsh12-20</t>
  </si>
  <si>
    <t>swsh12-21</t>
  </si>
  <si>
    <t>swsh12-22</t>
  </si>
  <si>
    <t>swsh12-23</t>
  </si>
  <si>
    <t>swsh12-24</t>
  </si>
  <si>
    <t>Reshiram V</t>
  </si>
  <si>
    <t>swsh12-25</t>
  </si>
  <si>
    <t>swsh12-26</t>
  </si>
  <si>
    <t>swsh12-27</t>
  </si>
  <si>
    <t>swsh12-28</t>
  </si>
  <si>
    <t>swsh12-29</t>
  </si>
  <si>
    <t>swsh12-30</t>
  </si>
  <si>
    <t>swsh12-31</t>
  </si>
  <si>
    <t>swsh12-32</t>
  </si>
  <si>
    <t>swsh12-33</t>
  </si>
  <si>
    <t>Alolan Vulpix V</t>
  </si>
  <si>
    <t>swsh12-34</t>
  </si>
  <si>
    <t>Alolan Vulpix VSTAR</t>
  </si>
  <si>
    <t>swsh12-35</t>
  </si>
  <si>
    <t>Omastar V</t>
  </si>
  <si>
    <t>swsh12-36</t>
  </si>
  <si>
    <t>swsh12-37</t>
  </si>
  <si>
    <t>swsh12-38</t>
  </si>
  <si>
    <t>swsh12-39</t>
  </si>
  <si>
    <t>swsh12-40</t>
  </si>
  <si>
    <t>swsh12-41</t>
  </si>
  <si>
    <t>swsh12-42</t>
  </si>
  <si>
    <t>swsh12-43</t>
  </si>
  <si>
    <t>swsh12-44</t>
  </si>
  <si>
    <t>swsh12-45</t>
  </si>
  <si>
    <t>swsh12-46</t>
  </si>
  <si>
    <t>swsh12-47</t>
  </si>
  <si>
    <t>swsh12-48</t>
  </si>
  <si>
    <t>swsh12-49</t>
  </si>
  <si>
    <t>swsh12-50</t>
  </si>
  <si>
    <t>swsh12-51</t>
  </si>
  <si>
    <t>swsh12-52</t>
  </si>
  <si>
    <t>swsh12-53</t>
  </si>
  <si>
    <t>swsh12-54</t>
  </si>
  <si>
    <t>swsh12-55</t>
  </si>
  <si>
    <t>swsh12-56</t>
  </si>
  <si>
    <t>swsh12-57</t>
  </si>
  <si>
    <t>Regieleki V</t>
  </si>
  <si>
    <t>swsh12-58</t>
  </si>
  <si>
    <t>Regieleki VMAX</t>
  </si>
  <si>
    <t>swsh12-59</t>
  </si>
  <si>
    <t>Radiant Alakazam</t>
  </si>
  <si>
    <t>swsh12-60</t>
  </si>
  <si>
    <t>swsh12-61</t>
  </si>
  <si>
    <t>swsh12-62</t>
  </si>
  <si>
    <t>swsh12-63</t>
  </si>
  <si>
    <t>swsh12-64</t>
  </si>
  <si>
    <t>swsh12-65</t>
  </si>
  <si>
    <t>swsh12-66</t>
  </si>
  <si>
    <t>Unown VSTAR</t>
  </si>
  <si>
    <t>swsh12-67</t>
  </si>
  <si>
    <t>swsh12-68</t>
  </si>
  <si>
    <t>swsh12-69</t>
  </si>
  <si>
    <t>swsh12-70</t>
  </si>
  <si>
    <t>Mawile V</t>
  </si>
  <si>
    <t>swsh12-71</t>
  </si>
  <si>
    <t>Mawile VSTAR</t>
  </si>
  <si>
    <t>swsh12-72</t>
  </si>
  <si>
    <t>swsh12-73</t>
  </si>
  <si>
    <t>swsh12-74</t>
  </si>
  <si>
    <t>swsh12-75</t>
  </si>
  <si>
    <t>swsh12-76</t>
  </si>
  <si>
    <t>swsh12-77</t>
  </si>
  <si>
    <t>swsh12-78</t>
  </si>
  <si>
    <t>swsh12-79</t>
  </si>
  <si>
    <t>swsh12-80</t>
  </si>
  <si>
    <t>swsh12-81</t>
  </si>
  <si>
    <t>swsh12-82</t>
  </si>
  <si>
    <t>swsh12-83</t>
  </si>
  <si>
    <t>swsh12-84</t>
  </si>
  <si>
    <t>swsh12-85</t>
  </si>
  <si>
    <t>swsh12-86</t>
  </si>
  <si>
    <t>swsh12-87</t>
  </si>
  <si>
    <t>Dreepy</t>
  </si>
  <si>
    <t>[885]</t>
  </si>
  <si>
    <t>swsh12-88</t>
  </si>
  <si>
    <t>Drakloak</t>
  </si>
  <si>
    <t>[886]</t>
  </si>
  <si>
    <t>swsh12-89</t>
  </si>
  <si>
    <t>Dragapult</t>
  </si>
  <si>
    <t>[887]</t>
  </si>
  <si>
    <t>swsh12-90</t>
  </si>
  <si>
    <t>Hisuian Arcanine V</t>
  </si>
  <si>
    <t>swsh12-91</t>
  </si>
  <si>
    <t>swsh12-92</t>
  </si>
  <si>
    <t>swsh12-93</t>
  </si>
  <si>
    <t>swsh12-94</t>
  </si>
  <si>
    <t>swsh12-95</t>
  </si>
  <si>
    <t>swsh12-96</t>
  </si>
  <si>
    <t>swsh12-97</t>
  </si>
  <si>
    <t>swsh12-98</t>
  </si>
  <si>
    <t>swsh12-99</t>
  </si>
  <si>
    <t>swsh12-100</t>
  </si>
  <si>
    <t>swsh12-101</t>
  </si>
  <si>
    <t>swsh12-102</t>
  </si>
  <si>
    <t>Ursaluna V</t>
  </si>
  <si>
    <t>swsh12-103</t>
  </si>
  <si>
    <t>swsh12-104</t>
  </si>
  <si>
    <t>swsh12-105</t>
  </si>
  <si>
    <t>swsh12-106</t>
  </si>
  <si>
    <t>swsh12-107</t>
  </si>
  <si>
    <t>swsh12-108</t>
  </si>
  <si>
    <t>Skuntank V</t>
  </si>
  <si>
    <t>swsh12-109</t>
  </si>
  <si>
    <t>swsh12-110</t>
  </si>
  <si>
    <t>swsh12-111</t>
  </si>
  <si>
    <t>swsh12-112</t>
  </si>
  <si>
    <t>swsh12-113</t>
  </si>
  <si>
    <t>swsh12-114</t>
  </si>
  <si>
    <t>swsh12-115</t>
  </si>
  <si>
    <t>swsh12-116</t>
  </si>
  <si>
    <t>swsh12-117</t>
  </si>
  <si>
    <t>swsh12-118</t>
  </si>
  <si>
    <t>swsh12-119</t>
  </si>
  <si>
    <t>swsh12-120</t>
  </si>
  <si>
    <t>Radiant Jirachi</t>
  </si>
  <si>
    <t>swsh12-121</t>
  </si>
  <si>
    <t>swsh12-122</t>
  </si>
  <si>
    <t>swsh12-123</t>
  </si>
  <si>
    <t>swsh12-124</t>
  </si>
  <si>
    <t>swsh12-125</t>
  </si>
  <si>
    <t>swsh12-126</t>
  </si>
  <si>
    <t>swsh12-127</t>
  </si>
  <si>
    <t>swsh12-128</t>
  </si>
  <si>
    <t>Magearna V</t>
  </si>
  <si>
    <t>swsh12-129</t>
  </si>
  <si>
    <t>swsh12-130</t>
  </si>
  <si>
    <t>swsh12-131</t>
  </si>
  <si>
    <t>swsh12-132</t>
  </si>
  <si>
    <t>swsh12-133</t>
  </si>
  <si>
    <t>swsh12-134</t>
  </si>
  <si>
    <t>swsh12-135</t>
  </si>
  <si>
    <t>Regidrago V</t>
  </si>
  <si>
    <t>swsh12-136</t>
  </si>
  <si>
    <t>Regidrago VSTAR</t>
  </si>
  <si>
    <t>swsh12-137</t>
  </si>
  <si>
    <t>swsh12-138</t>
  </si>
  <si>
    <t>Lugia V</t>
  </si>
  <si>
    <t>swsh12-139</t>
  </si>
  <si>
    <t>Lugia VSTAR</t>
  </si>
  <si>
    <t>swsh12-140</t>
  </si>
  <si>
    <t>Ho-Oh V</t>
  </si>
  <si>
    <t>swsh12-141</t>
  </si>
  <si>
    <t>swsh12-142</t>
  </si>
  <si>
    <t>swsh12-143</t>
  </si>
  <si>
    <t>swsh12-144</t>
  </si>
  <si>
    <t>swsh12-145</t>
  </si>
  <si>
    <t>swsh12-146</t>
  </si>
  <si>
    <t>swsh12-147</t>
  </si>
  <si>
    <t>swsh12-148</t>
  </si>
  <si>
    <t>swsh12-149</t>
  </si>
  <si>
    <t>swsh12-150</t>
  </si>
  <si>
    <t>swsh12-170</t>
  </si>
  <si>
    <t>swsh12-171</t>
  </si>
  <si>
    <t>swsh12-172</t>
  </si>
  <si>
    <t>swsh12-173</t>
  </si>
  <si>
    <t>swsh12-174</t>
  </si>
  <si>
    <t>swsh12-175</t>
  </si>
  <si>
    <t>swsh12-176</t>
  </si>
  <si>
    <t>swsh12-177</t>
  </si>
  <si>
    <t>swsh12-178</t>
  </si>
  <si>
    <t>swsh12-179</t>
  </si>
  <si>
    <t>swsh12-180</t>
  </si>
  <si>
    <t>swsh12-181</t>
  </si>
  <si>
    <t>swsh12-182</t>
  </si>
  <si>
    <t>swsh12-183</t>
  </si>
  <si>
    <t>swsh12-184</t>
  </si>
  <si>
    <t>swsh12-185</t>
  </si>
  <si>
    <t>swsh12-186</t>
  </si>
  <si>
    <t>swsh12-187</t>
  </si>
  <si>
    <t>swsh12-196</t>
  </si>
  <si>
    <t>swsh12-197</t>
  </si>
  <si>
    <t>swsh12-198</t>
  </si>
  <si>
    <t>swsh12-199</t>
  </si>
  <si>
    <t>swsh12-200</t>
  </si>
  <si>
    <t>swsh12-201</t>
  </si>
  <si>
    <t>swsh12-202</t>
  </si>
  <si>
    <t>swsh12-210</t>
  </si>
  <si>
    <t>swsh12-211</t>
  </si>
  <si>
    <t>swsh12pt5-1</t>
  </si>
  <si>
    <t>swsh12pt5-2</t>
  </si>
  <si>
    <t>swsh12pt5-3</t>
  </si>
  <si>
    <t>swsh12pt5-4</t>
  </si>
  <si>
    <t>swsh12pt5-5</t>
  </si>
  <si>
    <t>swsh12pt5-6</t>
  </si>
  <si>
    <t>swsh12pt5-7</t>
  </si>
  <si>
    <t>swsh12pt5-8</t>
  </si>
  <si>
    <t>swsh12pt5-9</t>
  </si>
  <si>
    <t>swsh12pt5-10</t>
  </si>
  <si>
    <t>swsh12pt5-11</t>
  </si>
  <si>
    <t>swsh12pt5-12</t>
  </si>
  <si>
    <t>swsh12pt5-13</t>
  </si>
  <si>
    <t>Leafeon V</t>
  </si>
  <si>
    <t>swsh12pt5-14</t>
  </si>
  <si>
    <t>Leafeon VSTAR</t>
  </si>
  <si>
    <t>swsh12pt5-15</t>
  </si>
  <si>
    <t>swsh12pt5-16</t>
  </si>
  <si>
    <t>Zarude</t>
  </si>
  <si>
    <t>[893]</t>
  </si>
  <si>
    <t>swsh12pt5-17</t>
  </si>
  <si>
    <t>Calyrex</t>
  </si>
  <si>
    <t>swsh12pt5-18</t>
  </si>
  <si>
    <t>Charizard V</t>
  </si>
  <si>
    <t>swsh12pt5-19</t>
  </si>
  <si>
    <t>Charizard VSTAR</t>
  </si>
  <si>
    <t>swsh12pt5-20</t>
  </si>
  <si>
    <t>swsh12pt5-21</t>
  </si>
  <si>
    <t>swsh12pt5-22</t>
  </si>
  <si>
    <t>Simisear V</t>
  </si>
  <si>
    <t>swsh12pt5-23</t>
  </si>
  <si>
    <t>Simisear VSTAR</t>
  </si>
  <si>
    <t>swsh12pt5-24</t>
  </si>
  <si>
    <t>swsh12pt5-25</t>
  </si>
  <si>
    <t>swsh12pt5-26</t>
  </si>
  <si>
    <t>swsh12pt5-27</t>
  </si>
  <si>
    <t>swsh12pt5-28</t>
  </si>
  <si>
    <t>swsh12pt5-29</t>
  </si>
  <si>
    <t>swsh12pt5-30</t>
  </si>
  <si>
    <t>Galarian Mr. Mime</t>
  </si>
  <si>
    <t>swsh12pt5-31</t>
  </si>
  <si>
    <t>swsh12pt5-32</t>
  </si>
  <si>
    <t>swsh12pt5-33</t>
  </si>
  <si>
    <t>swsh12pt5-34</t>
  </si>
  <si>
    <t>swsh12pt5-35</t>
  </si>
  <si>
    <t>swsh12pt5-36</t>
  </si>
  <si>
    <t>swsh12pt5-37</t>
  </si>
  <si>
    <t>Kyogre V</t>
  </si>
  <si>
    <t>swsh12pt5-38</t>
  </si>
  <si>
    <t>Glaceon V</t>
  </si>
  <si>
    <t>swsh12pt5-39</t>
  </si>
  <si>
    <t>swsh12pt5-40</t>
  </si>
  <si>
    <t>swsh12pt5-41</t>
  </si>
  <si>
    <t>swsh12pt5-42</t>
  </si>
  <si>
    <t>swsh12pt5-43</t>
  </si>
  <si>
    <t>swsh12pt5-44</t>
  </si>
  <si>
    <t>swsh12pt5-45</t>
  </si>
  <si>
    <t>swsh12pt5-46</t>
  </si>
  <si>
    <t>Rotom VSTAR</t>
  </si>
  <si>
    <t>swsh12pt5-47</t>
  </si>
  <si>
    <t>swsh12pt5-48</t>
  </si>
  <si>
    <t>swsh12pt5-49</t>
  </si>
  <si>
    <t>swsh12pt5-50</t>
  </si>
  <si>
    <t>swsh12pt5-51</t>
  </si>
  <si>
    <t>Radiant Charjabug</t>
  </si>
  <si>
    <t>swsh12pt5-52</t>
  </si>
  <si>
    <t>swsh12pt5-53</t>
  </si>
  <si>
    <t>Zeraora V</t>
  </si>
  <si>
    <t>swsh12pt5-54</t>
  </si>
  <si>
    <t>Zeraora VMAX</t>
  </si>
  <si>
    <t>swsh12pt5-55</t>
  </si>
  <si>
    <t>Zeraora VSTAR</t>
  </si>
  <si>
    <t>swsh12pt5-56</t>
  </si>
  <si>
    <t>swsh12pt5-57</t>
  </si>
  <si>
    <t>swsh12pt5-58</t>
  </si>
  <si>
    <t>swsh12pt5-59</t>
  </si>
  <si>
    <t>swsh12pt5-60</t>
  </si>
  <si>
    <t>swsh12pt5-61</t>
  </si>
  <si>
    <t>swsh12pt5-62</t>
  </si>
  <si>
    <t>swsh12pt5-63</t>
  </si>
  <si>
    <t>swsh12pt5-64</t>
  </si>
  <si>
    <t>swsh12pt5-65</t>
  </si>
  <si>
    <t>Hatterene V</t>
  </si>
  <si>
    <t>[858]</t>
  </si>
  <si>
    <t>swsh12pt5-66</t>
  </si>
  <si>
    <t>Hatterene VMAX</t>
  </si>
  <si>
    <t>swsh12pt5-67</t>
  </si>
  <si>
    <t>Enamorus</t>
  </si>
  <si>
    <t>swsh12pt5-68</t>
  </si>
  <si>
    <t>swsh12pt5-69</t>
  </si>
  <si>
    <t>swsh12pt5-70</t>
  </si>
  <si>
    <t>swsh12pt5-71</t>
  </si>
  <si>
    <t>swsh12pt5-72</t>
  </si>
  <si>
    <t>swsh12pt5-73</t>
  </si>
  <si>
    <t>swsh12pt5-74</t>
  </si>
  <si>
    <t>swsh12pt5-75</t>
  </si>
  <si>
    <t>swsh12pt5-76</t>
  </si>
  <si>
    <t>swsh12pt5-77</t>
  </si>
  <si>
    <t>swsh12pt5-78</t>
  </si>
  <si>
    <t>swsh12pt5-79</t>
  </si>
  <si>
    <t>swsh12pt5-80</t>
  </si>
  <si>
    <t>swsh12pt5-81</t>
  </si>
  <si>
    <t>swsh12pt5-82</t>
  </si>
  <si>
    <t>swsh12pt5-83</t>
  </si>
  <si>
    <t>swsh12pt5-84</t>
  </si>
  <si>
    <t>swsh12pt5-85</t>
  </si>
  <si>
    <t>swsh12pt5-86</t>
  </si>
  <si>
    <t>swsh12pt5-87</t>
  </si>
  <si>
    <t>swsh12pt5-88</t>
  </si>
  <si>
    <t>swsh12pt5-89</t>
  </si>
  <si>
    <t>swsh12pt5-90</t>
  </si>
  <si>
    <t>swsh12pt5-91</t>
  </si>
  <si>
    <t>swsh12pt5-92</t>
  </si>
  <si>
    <t>swsh12pt5-93</t>
  </si>
  <si>
    <t>swsh12pt5-94</t>
  </si>
  <si>
    <t>Zacian</t>
  </si>
  <si>
    <t>swsh12pt5-95</t>
  </si>
  <si>
    <t>swsh12pt5-96</t>
  </si>
  <si>
    <t>Zacian VSTAR</t>
  </si>
  <si>
    <t>swsh12pt5-97</t>
  </si>
  <si>
    <t>Zamazenta</t>
  </si>
  <si>
    <t>swsh12pt5-98</t>
  </si>
  <si>
    <t>swsh12pt5-99</t>
  </si>
  <si>
    <t>Zamazenta VSTAR</t>
  </si>
  <si>
    <t>swsh12pt5-100</t>
  </si>
  <si>
    <t>Rayquaza V</t>
  </si>
  <si>
    <t>swsh12pt5-101</t>
  </si>
  <si>
    <t>Rayquaza VMAX</t>
  </si>
  <si>
    <t>swsh12pt5-102</t>
  </si>
  <si>
    <t>swsh12pt5-103</t>
  </si>
  <si>
    <t>Duraludon V</t>
  </si>
  <si>
    <t>[884]</t>
  </si>
  <si>
    <t>swsh12pt5-104</t>
  </si>
  <si>
    <t>Duraludon VMAX</t>
  </si>
  <si>
    <t>swsh12pt5-105</t>
  </si>
  <si>
    <t>Radiant Eternatus</t>
  </si>
  <si>
    <t>swsh12pt5-106</t>
  </si>
  <si>
    <t>swsh12pt5-107</t>
  </si>
  <si>
    <t>swsh12pt5-108</t>
  </si>
  <si>
    <t>Eevee V</t>
  </si>
  <si>
    <t>swsh12pt5-109</t>
  </si>
  <si>
    <t>swsh12pt5-110</t>
  </si>
  <si>
    <t>swsh12pt5-111</t>
  </si>
  <si>
    <t>swsh12pt5-112</t>
  </si>
  <si>
    <t>swsh12pt5-113</t>
  </si>
  <si>
    <t>Regigigas V</t>
  </si>
  <si>
    <t>swsh12pt5-114</t>
  </si>
  <si>
    <t>Regigigas VSTAR</t>
  </si>
  <si>
    <t>swsh12pt5-115</t>
  </si>
  <si>
    <t>swsh12pt5-116</t>
  </si>
  <si>
    <t>Stoutland V</t>
  </si>
  <si>
    <t>swsh12pt5-117</t>
  </si>
  <si>
    <t>swsh12pt5-118</t>
  </si>
  <si>
    <t>swsh12pt5-119</t>
  </si>
  <si>
    <t>swsh12pt5-120</t>
  </si>
  <si>
    <t>Greedent V</t>
  </si>
  <si>
    <t>swsh12pt5-121</t>
  </si>
  <si>
    <t>swsh12pt5-122</t>
  </si>
  <si>
    <t>swsh12pt5-160</t>
  </si>
  <si>
    <t>swsh12pt5gg-GG01</t>
  </si>
  <si>
    <t>swsh12pt5gg-GG02</t>
  </si>
  <si>
    <t>swsh12pt5gg-GG03</t>
  </si>
  <si>
    <t>swsh12pt5gg-GG04</t>
  </si>
  <si>
    <t>swsh12pt5gg-GG05</t>
  </si>
  <si>
    <t>swsh12pt5gg-GG06</t>
  </si>
  <si>
    <t>swsh12pt5gg-GG07</t>
  </si>
  <si>
    <t>swsh12pt5gg-GG08</t>
  </si>
  <si>
    <t>swsh12pt5gg-GG09</t>
  </si>
  <si>
    <t>swsh12pt5gg-GG10</t>
  </si>
  <si>
    <t>swsh12pt5gg-GG11</t>
  </si>
  <si>
    <t>swsh12pt5gg-GG12</t>
  </si>
  <si>
    <t>swsh12pt5gg-GG13</t>
  </si>
  <si>
    <t>swsh12pt5gg-GG14</t>
  </si>
  <si>
    <t>swsh12pt5gg-GG15</t>
  </si>
  <si>
    <t>swsh12pt5gg-GG16</t>
  </si>
  <si>
    <t>swsh12pt5gg-GG17</t>
  </si>
  <si>
    <t>swsh12pt5gg-GG18</t>
  </si>
  <si>
    <t>swsh12pt5gg-GG19</t>
  </si>
  <si>
    <t>swsh12pt5gg-GG20</t>
  </si>
  <si>
    <t>swsh12pt5gg-GG21</t>
  </si>
  <si>
    <t>swsh12pt5gg-GG22</t>
  </si>
  <si>
    <t>swsh12pt5gg-GG23</t>
  </si>
  <si>
    <t>swsh12pt5gg-GG24</t>
  </si>
  <si>
    <t>swsh12pt5gg-GG25</t>
  </si>
  <si>
    <t>swsh12pt5gg-GG26</t>
  </si>
  <si>
    <t>swsh12pt5gg-GG27</t>
  </si>
  <si>
    <t>swsh12pt5gg-GG28</t>
  </si>
  <si>
    <t>swsh12pt5gg-GG29</t>
  </si>
  <si>
    <t>swsh12pt5gg-GG30</t>
  </si>
  <si>
    <t>swsh12pt5gg-GG31</t>
  </si>
  <si>
    <t>swsh12pt5gg-GG32</t>
  </si>
  <si>
    <t>swsh12pt5gg-GG33</t>
  </si>
  <si>
    <t>swsh12pt5gg-GG34</t>
  </si>
  <si>
    <t>swsh12pt5gg-GG35</t>
  </si>
  <si>
    <t>swsh12pt5gg-GG36</t>
  </si>
  <si>
    <t>Entei V</t>
  </si>
  <si>
    <t>swsh12pt5gg-GG37</t>
  </si>
  <si>
    <t>swsh12pt5gg-GG38</t>
  </si>
  <si>
    <t>Suicune V</t>
  </si>
  <si>
    <t>swsh12pt5gg-GG39</t>
  </si>
  <si>
    <t>Lumineon V</t>
  </si>
  <si>
    <t>swsh12pt5gg-GG40</t>
  </si>
  <si>
    <t>Glaceon VSTAR</t>
  </si>
  <si>
    <t>swsh12pt5gg-GG41</t>
  </si>
  <si>
    <t>Raikou V</t>
  </si>
  <si>
    <t>swsh12pt5gg-GG42</t>
  </si>
  <si>
    <t>swsh12pt5gg-GG43</t>
  </si>
  <si>
    <t>swsh12pt5gg-GG44</t>
  </si>
  <si>
    <t>swsh12pt5gg-GG45</t>
  </si>
  <si>
    <t>Deoxys VMAX</t>
  </si>
  <si>
    <t>Deoxys V</t>
  </si>
  <si>
    <t>swsh12pt5gg-GG46</t>
  </si>
  <si>
    <t>Deoxys VSTAR</t>
  </si>
  <si>
    <t>swsh12pt5gg-GG47</t>
  </si>
  <si>
    <t>swsh12pt5gg-GG48</t>
  </si>
  <si>
    <t>swsh12pt5gg-GG49</t>
  </si>
  <si>
    <t>swsh12pt5gg-GG50</t>
  </si>
  <si>
    <t>swsh12pt5gg-GG51</t>
  </si>
  <si>
    <t>swsh12pt5gg-GG52</t>
  </si>
  <si>
    <t>swsh12pt5gg-GG53</t>
  </si>
  <si>
    <t>Hoopa V</t>
  </si>
  <si>
    <t>swsh12pt5gg-GG54</t>
  </si>
  <si>
    <t>swsh12pt5gg-GG55</t>
  </si>
  <si>
    <t>swsh12pt5gg-GG56</t>
  </si>
  <si>
    <t>swsh12pt5gg-GG67</t>
  </si>
  <si>
    <t>swsh12pt5gg-GG68</t>
  </si>
  <si>
    <t>swsh12pt5gg-GG69</t>
  </si>
  <si>
    <t>swsh12pt5gg-GG70</t>
  </si>
  <si>
    <t>Arceus VSTAR</t>
  </si>
  <si>
    <t>Arceus V</t>
  </si>
  <si>
    <t>swsh12tg-TG01</t>
  </si>
  <si>
    <t>swsh12tg-TG02</t>
  </si>
  <si>
    <t>swsh12tg-TG03</t>
  </si>
  <si>
    <t>swsh12tg-TG04</t>
  </si>
  <si>
    <t>swsh12tg-TG05</t>
  </si>
  <si>
    <t>swsh12tg-TG06</t>
  </si>
  <si>
    <t>swsh12tg-TG07</t>
  </si>
  <si>
    <t>swsh12tg-TG08</t>
  </si>
  <si>
    <t>swsh12tg-TG09</t>
  </si>
  <si>
    <t>swsh12tg-TG10</t>
  </si>
  <si>
    <t>swsh12tg-TG11</t>
  </si>
  <si>
    <t>swsh12tg-TG12</t>
  </si>
  <si>
    <t>Kricketune V</t>
  </si>
  <si>
    <t>swsh12tg-TG13</t>
  </si>
  <si>
    <t>swsh12tg-TG14</t>
  </si>
  <si>
    <t>Blaziken V</t>
  </si>
  <si>
    <t>swsh12tg-TG15</t>
  </si>
  <si>
    <t>Blaziken VMAX</t>
  </si>
  <si>
    <t>swsh12tg-TG16</t>
  </si>
  <si>
    <t>swsh12tg-TG17</t>
  </si>
  <si>
    <t>swsh12tg-TG18</t>
  </si>
  <si>
    <t>Corviknight V</t>
  </si>
  <si>
    <t>swsh12tg-TG19</t>
  </si>
  <si>
    <t>Corviknight VMAX</t>
  </si>
  <si>
    <t>swsh12tg-TG20</t>
  </si>
  <si>
    <t>swsh12tg-TG21</t>
  </si>
  <si>
    <t>swsh12tg-TG22</t>
  </si>
  <si>
    <t>Blissey V</t>
  </si>
  <si>
    <t>swsh12tg-TG29</t>
  </si>
  <si>
    <t>swsh12tg-TG30</t>
  </si>
  <si>
    <t>swsh2-1</t>
  </si>
  <si>
    <t>swsh2-2</t>
  </si>
  <si>
    <t>swsh2-3</t>
  </si>
  <si>
    <t>swsh2-4</t>
  </si>
  <si>
    <t>swsh2-5</t>
  </si>
  <si>
    <t>swsh2-6</t>
  </si>
  <si>
    <t>swsh2-7</t>
  </si>
  <si>
    <t>swsh2-8</t>
  </si>
  <si>
    <t>swsh2-9</t>
  </si>
  <si>
    <t>swsh2-10</t>
  </si>
  <si>
    <t>swsh2-11</t>
  </si>
  <si>
    <t>swsh2-12</t>
  </si>
  <si>
    <t>swsh2-13</t>
  </si>
  <si>
    <t>swsh2-14</t>
  </si>
  <si>
    <t>swsh2-15</t>
  </si>
  <si>
    <t>swsh2-16</t>
  </si>
  <si>
    <t>swsh2-17</t>
  </si>
  <si>
    <t>Rillaboom V</t>
  </si>
  <si>
    <t>swsh2-18</t>
  </si>
  <si>
    <t>Rillaboom VMAX</t>
  </si>
  <si>
    <t>swsh2-19</t>
  </si>
  <si>
    <t>Eldegoss V</t>
  </si>
  <si>
    <t>swsh2-20</t>
  </si>
  <si>
    <t>[840]</t>
  </si>
  <si>
    <t>swsh2-21</t>
  </si>
  <si>
    <t>swsh2-22</t>
  </si>
  <si>
    <t>swsh2-23</t>
  </si>
  <si>
    <t>Appletun</t>
  </si>
  <si>
    <t>[842]</t>
  </si>
  <si>
    <t>swsh2-24</t>
  </si>
  <si>
    <t>swsh2-25</t>
  </si>
  <si>
    <t>swsh2-26</t>
  </si>
  <si>
    <t>Ninetales V</t>
  </si>
  <si>
    <t>swsh2-27</t>
  </si>
  <si>
    <t>swsh2-28</t>
  </si>
  <si>
    <t>swsh2-29</t>
  </si>
  <si>
    <t>swsh2-30</t>
  </si>
  <si>
    <t>swsh2-31</t>
  </si>
  <si>
    <t>swsh2-32</t>
  </si>
  <si>
    <t>swsh2-33</t>
  </si>
  <si>
    <t>swsh2-34</t>
  </si>
  <si>
    <t>swsh2-35</t>
  </si>
  <si>
    <t>Cinderace V</t>
  </si>
  <si>
    <t>swsh2-36</t>
  </si>
  <si>
    <t>Cinderace VMAX</t>
  </si>
  <si>
    <t>swsh2-37</t>
  </si>
  <si>
    <t>swsh2-38</t>
  </si>
  <si>
    <t>Galarian Mr. Rime</t>
  </si>
  <si>
    <t>swsh2-39</t>
  </si>
  <si>
    <t>swsh2-40</t>
  </si>
  <si>
    <t>swsh2-41</t>
  </si>
  <si>
    <t>swsh2-42</t>
  </si>
  <si>
    <t>swsh2-43</t>
  </si>
  <si>
    <t>Milotic V</t>
  </si>
  <si>
    <t>swsh2-44</t>
  </si>
  <si>
    <t>swsh2-45</t>
  </si>
  <si>
    <t>swsh2-46</t>
  </si>
  <si>
    <t>swsh2-47</t>
  </si>
  <si>
    <t>Galarian Darumaka</t>
  </si>
  <si>
    <t>swsh2-48</t>
  </si>
  <si>
    <t>Galarian Darmanitan</t>
  </si>
  <si>
    <t>swsh2-49</t>
  </si>
  <si>
    <t>Inteleon V</t>
  </si>
  <si>
    <t>swsh2-50</t>
  </si>
  <si>
    <t>Inteleon VMAX</t>
  </si>
  <si>
    <t>swsh2-51</t>
  </si>
  <si>
    <t>swsh2-52</t>
  </si>
  <si>
    <t>Arrokuda</t>
  </si>
  <si>
    <t>[846]</t>
  </si>
  <si>
    <t>swsh2-53</t>
  </si>
  <si>
    <t>Barraskewda</t>
  </si>
  <si>
    <t>[847]</t>
  </si>
  <si>
    <t>swsh2-54</t>
  </si>
  <si>
    <t>swsh2-55</t>
  </si>
  <si>
    <t>Eiscue V</t>
  </si>
  <si>
    <t>swsh2-56</t>
  </si>
  <si>
    <t>swsh2-57</t>
  </si>
  <si>
    <t>swsh2-58</t>
  </si>
  <si>
    <t>swsh2-59</t>
  </si>
  <si>
    <t>swsh2-60</t>
  </si>
  <si>
    <t>swsh2-61</t>
  </si>
  <si>
    <t>swsh2-62</t>
  </si>
  <si>
    <t>swsh2-63</t>
  </si>
  <si>
    <t>swsh2-64</t>
  </si>
  <si>
    <t>swsh2-65</t>
  </si>
  <si>
    <t>swsh2-66</t>
  </si>
  <si>
    <t>swsh2-67</t>
  </si>
  <si>
    <t>Boltund V</t>
  </si>
  <si>
    <t>swsh2-68</t>
  </si>
  <si>
    <t>swsh2-69</t>
  </si>
  <si>
    <t>swsh2-70</t>
  </si>
  <si>
    <t>Toxtricity V</t>
  </si>
  <si>
    <t>swsh2-71</t>
  </si>
  <si>
    <t>Toxtricity VMAX</t>
  </si>
  <si>
    <t>swsh2-72</t>
  </si>
  <si>
    <t>Pincurchin V</t>
  </si>
  <si>
    <t>swsh2-73</t>
  </si>
  <si>
    <t>swsh2-74</t>
  </si>
  <si>
    <t>swsh2-75</t>
  </si>
  <si>
    <t>swsh2-76</t>
  </si>
  <si>
    <t>swsh2-77</t>
  </si>
  <si>
    <t>swsh2-78</t>
  </si>
  <si>
    <t>Galarian Corsola</t>
  </si>
  <si>
    <t>swsh2-79</t>
  </si>
  <si>
    <t>Galarian Cursola</t>
  </si>
  <si>
    <t>[864]</t>
  </si>
  <si>
    <t>swsh2-80</t>
  </si>
  <si>
    <t>swsh2-81</t>
  </si>
  <si>
    <t>swsh2-82</t>
  </si>
  <si>
    <t>swsh2-83</t>
  </si>
  <si>
    <t>Hatenna</t>
  </si>
  <si>
    <t>[856]</t>
  </si>
  <si>
    <t>swsh2-84</t>
  </si>
  <si>
    <t>Hattrem</t>
  </si>
  <si>
    <t>[857]</t>
  </si>
  <si>
    <t>swsh2-85</t>
  </si>
  <si>
    <t>Hatterene</t>
  </si>
  <si>
    <t>swsh2-86</t>
  </si>
  <si>
    <t>Milcery</t>
  </si>
  <si>
    <t>[868]</t>
  </si>
  <si>
    <t>swsh2-87</t>
  </si>
  <si>
    <t>Alcremie</t>
  </si>
  <si>
    <t>[869]</t>
  </si>
  <si>
    <t>swsh2-88</t>
  </si>
  <si>
    <t>swsh2-89</t>
  </si>
  <si>
    <t>swsh2-90</t>
  </si>
  <si>
    <t>swsh2-91</t>
  </si>
  <si>
    <t>swsh2-92</t>
  </si>
  <si>
    <t>Dragapult V</t>
  </si>
  <si>
    <t>swsh2-93</t>
  </si>
  <si>
    <t>Dragapult VMAX</t>
  </si>
  <si>
    <t>swsh2-94</t>
  </si>
  <si>
    <t>Galarian Farfetch'd</t>
  </si>
  <si>
    <t>swsh2-95</t>
  </si>
  <si>
    <t>Galarian Sirfetch'd</t>
  </si>
  <si>
    <t>[865]</t>
  </si>
  <si>
    <t>swsh2-96</t>
  </si>
  <si>
    <t>swsh2-97</t>
  </si>
  <si>
    <t>swsh2-98</t>
  </si>
  <si>
    <t>swsh2-99</t>
  </si>
  <si>
    <t>swsh2-100</t>
  </si>
  <si>
    <t>swsh2-101</t>
  </si>
  <si>
    <t>Galarian Yamask</t>
  </si>
  <si>
    <t>swsh2-102</t>
  </si>
  <si>
    <t>Galarian Runerigus</t>
  </si>
  <si>
    <t>[867]</t>
  </si>
  <si>
    <t>swsh2-103</t>
  </si>
  <si>
    <t>swsh2-104</t>
  </si>
  <si>
    <t>swsh2-105</t>
  </si>
  <si>
    <t>Rolycoly</t>
  </si>
  <si>
    <t>[837]</t>
  </si>
  <si>
    <t>swsh2-106</t>
  </si>
  <si>
    <t>Carkol</t>
  </si>
  <si>
    <t>[838]</t>
  </si>
  <si>
    <t>swsh2-107</t>
  </si>
  <si>
    <t>Coalossal</t>
  </si>
  <si>
    <t>[839]</t>
  </si>
  <si>
    <t>swsh2-108</t>
  </si>
  <si>
    <t>Sandaconda V</t>
  </si>
  <si>
    <t>swsh2-109</t>
  </si>
  <si>
    <t>swsh2-110</t>
  </si>
  <si>
    <t>Falinks V</t>
  </si>
  <si>
    <t>swsh2-111</t>
  </si>
  <si>
    <t>swsh2-112</t>
  </si>
  <si>
    <t>swsh2-113</t>
  </si>
  <si>
    <t>Galarian Weezing</t>
  </si>
  <si>
    <t>swsh2-114</t>
  </si>
  <si>
    <t>swsh2-115</t>
  </si>
  <si>
    <t>swsh2-116</t>
  </si>
  <si>
    <t>swsh2-117</t>
  </si>
  <si>
    <t>swsh2-118</t>
  </si>
  <si>
    <t>swsh2-119</t>
  </si>
  <si>
    <t>swsh2-120</t>
  </si>
  <si>
    <t>swsh2-121</t>
  </si>
  <si>
    <t>Malamar V</t>
  </si>
  <si>
    <t>swsh2-122</t>
  </si>
  <si>
    <t>Malamar VMAX</t>
  </si>
  <si>
    <t>swsh2-123</t>
  </si>
  <si>
    <t>Impidimp</t>
  </si>
  <si>
    <t>[859]</t>
  </si>
  <si>
    <t>swsh2-124</t>
  </si>
  <si>
    <t>Morgrem</t>
  </si>
  <si>
    <t>[860]</t>
  </si>
  <si>
    <t>swsh2-125</t>
  </si>
  <si>
    <t>Grimmsnarl</t>
  </si>
  <si>
    <t>[861]</t>
  </si>
  <si>
    <t>swsh2-126</t>
  </si>
  <si>
    <t>swsh2-127</t>
  </si>
  <si>
    <t>swsh2-128</t>
  </si>
  <si>
    <t>swsh2-129</t>
  </si>
  <si>
    <t>swsh2-130</t>
  </si>
  <si>
    <t>swsh2-131</t>
  </si>
  <si>
    <t>swsh2-132</t>
  </si>
  <si>
    <t>swsh2-133</t>
  </si>
  <si>
    <t>swsh2-134</t>
  </si>
  <si>
    <t>swsh2-135</t>
  </si>
  <si>
    <t>swsh2-136</t>
  </si>
  <si>
    <t>Copperajah V</t>
  </si>
  <si>
    <t>swsh2-137</t>
  </si>
  <si>
    <t>Copperajah VMAX</t>
  </si>
  <si>
    <t>swsh2-138</t>
  </si>
  <si>
    <t>Duraludon</t>
  </si>
  <si>
    <t>swsh2-139</t>
  </si>
  <si>
    <t>swsh2-140</t>
  </si>
  <si>
    <t>swsh2-141</t>
  </si>
  <si>
    <t>swsh2-142</t>
  </si>
  <si>
    <t>swsh2-143</t>
  </si>
  <si>
    <t>swsh2-144</t>
  </si>
  <si>
    <t>swsh2-145</t>
  </si>
  <si>
    <t>swsh2-146</t>
  </si>
  <si>
    <t>swsh2-147</t>
  </si>
  <si>
    <t>swsh2-148</t>
  </si>
  <si>
    <t>swsh2-149</t>
  </si>
  <si>
    <t>swsh2-150</t>
  </si>
  <si>
    <t>swsh2-151</t>
  </si>
  <si>
    <t>swsh2-152</t>
  </si>
  <si>
    <t>swsh2-153</t>
  </si>
  <si>
    <t>Dubwool V</t>
  </si>
  <si>
    <t>swsh2-175</t>
  </si>
  <si>
    <t>swsh2-176</t>
  </si>
  <si>
    <t>swsh2-177</t>
  </si>
  <si>
    <t>swsh2-178</t>
  </si>
  <si>
    <t>swsh2-179</t>
  </si>
  <si>
    <t>swsh2-180</t>
  </si>
  <si>
    <t>swsh2-181</t>
  </si>
  <si>
    <t>swsh2-182</t>
  </si>
  <si>
    <t>swsh2-183</t>
  </si>
  <si>
    <t>swsh2-184</t>
  </si>
  <si>
    <t>swsh2-185</t>
  </si>
  <si>
    <t>swsh2-186</t>
  </si>
  <si>
    <t>swsh2-187</t>
  </si>
  <si>
    <t>swsh2-188</t>
  </si>
  <si>
    <t>swsh2-193</t>
  </si>
  <si>
    <t>swsh2-194</t>
  </si>
  <si>
    <t>swsh2-195</t>
  </si>
  <si>
    <t>swsh2-196</t>
  </si>
  <si>
    <t>swsh2-197</t>
  </si>
  <si>
    <t>swsh2-198</t>
  </si>
  <si>
    <t>swsh2-199</t>
  </si>
  <si>
    <t>swsh2-204</t>
  </si>
  <si>
    <t>swsh2-205</t>
  </si>
  <si>
    <t>swsh3-1</t>
  </si>
  <si>
    <t>Butterfree V</t>
  </si>
  <si>
    <t>swsh3-2</t>
  </si>
  <si>
    <t>Butterfree VMAX</t>
  </si>
  <si>
    <t>swsh3-3</t>
  </si>
  <si>
    <t>swsh3-4</t>
  </si>
  <si>
    <t>swsh3-5</t>
  </si>
  <si>
    <t>swsh3-6</t>
  </si>
  <si>
    <t>swsh3-7</t>
  </si>
  <si>
    <t>swsh3-8</t>
  </si>
  <si>
    <t>swsh3-9</t>
  </si>
  <si>
    <t>swsh3-10</t>
  </si>
  <si>
    <t>swsh3-11</t>
  </si>
  <si>
    <t>swsh3-12</t>
  </si>
  <si>
    <t>swsh3-13</t>
  </si>
  <si>
    <t>swsh3-14</t>
  </si>
  <si>
    <t>swsh3-15</t>
  </si>
  <si>
    <t>swsh3-16</t>
  </si>
  <si>
    <t>swsh3-17</t>
  </si>
  <si>
    <t>swsh3-18</t>
  </si>
  <si>
    <t>swsh3-19</t>
  </si>
  <si>
    <t>swsh3-20</t>
  </si>
  <si>
    <t>Charizard VMAX</t>
  </si>
  <si>
    <t>swsh3-21</t>
  </si>
  <si>
    <t>Houndoom V</t>
  </si>
  <si>
    <t>swsh3-22</t>
  </si>
  <si>
    <t>swsh3-23</t>
  </si>
  <si>
    <t>swsh3-24</t>
  </si>
  <si>
    <t>swsh3-25</t>
  </si>
  <si>
    <t>swsh3-26</t>
  </si>
  <si>
    <t>swsh3-27</t>
  </si>
  <si>
    <t>swsh3-28</t>
  </si>
  <si>
    <t>swsh3-29</t>
  </si>
  <si>
    <t>swsh3-30</t>
  </si>
  <si>
    <t>swsh3-31</t>
  </si>
  <si>
    <t>swsh3-32</t>
  </si>
  <si>
    <t>swsh3-33</t>
  </si>
  <si>
    <t>swsh3-34</t>
  </si>
  <si>
    <t>swsh3-35</t>
  </si>
  <si>
    <t>swsh3-36</t>
  </si>
  <si>
    <t>swsh3-37</t>
  </si>
  <si>
    <t>swsh3-38</t>
  </si>
  <si>
    <t>swsh3-39</t>
  </si>
  <si>
    <t>swsh3-40</t>
  </si>
  <si>
    <t>swsh3-41</t>
  </si>
  <si>
    <t>swsh3-42</t>
  </si>
  <si>
    <t>swsh3-43</t>
  </si>
  <si>
    <t>swsh3-44</t>
  </si>
  <si>
    <t>swsh3-45</t>
  </si>
  <si>
    <t>swsh3-46</t>
  </si>
  <si>
    <t>swsh3-47</t>
  </si>
  <si>
    <t>swsh3-48</t>
  </si>
  <si>
    <t>swsh3-49</t>
  </si>
  <si>
    <t>swsh3-50</t>
  </si>
  <si>
    <t>swsh3-51</t>
  </si>
  <si>
    <t>swsh3-52</t>
  </si>
  <si>
    <t>swsh3-53</t>
  </si>
  <si>
    <t>Dracovish</t>
  </si>
  <si>
    <t>[882]</t>
  </si>
  <si>
    <t>Rare Fossil</t>
  </si>
  <si>
    <t>swsh3-54</t>
  </si>
  <si>
    <t>Arctovish</t>
  </si>
  <si>
    <t>[883]</t>
  </si>
  <si>
    <t>swsh3-55</t>
  </si>
  <si>
    <t>swsh3-56</t>
  </si>
  <si>
    <t>swsh3-57</t>
  </si>
  <si>
    <t>swsh3-58</t>
  </si>
  <si>
    <t>swsh3-59</t>
  </si>
  <si>
    <t>swsh3-60</t>
  </si>
  <si>
    <t>Vikavolt V</t>
  </si>
  <si>
    <t>swsh3-61</t>
  </si>
  <si>
    <t>swsh3-62</t>
  </si>
  <si>
    <t>swsh3-63</t>
  </si>
  <si>
    <t>swsh3-64</t>
  </si>
  <si>
    <t>swsh3-65</t>
  </si>
  <si>
    <t>Dracozolt</t>
  </si>
  <si>
    <t>[880]</t>
  </si>
  <si>
    <t>swsh3-66</t>
  </si>
  <si>
    <t>Arctozolt</t>
  </si>
  <si>
    <t>[881]</t>
  </si>
  <si>
    <t>swsh3-67</t>
  </si>
  <si>
    <t>swsh3-68</t>
  </si>
  <si>
    <t>swsh3-69</t>
  </si>
  <si>
    <t>swsh3-70</t>
  </si>
  <si>
    <t>swsh3-71</t>
  </si>
  <si>
    <t>swsh3-72</t>
  </si>
  <si>
    <t>swsh3-73</t>
  </si>
  <si>
    <t>swsh3-74</t>
  </si>
  <si>
    <t>swsh3-75</t>
  </si>
  <si>
    <t>swsh3-76</t>
  </si>
  <si>
    <t>swsh3-77</t>
  </si>
  <si>
    <t>swsh3-78</t>
  </si>
  <si>
    <t>swsh3-79</t>
  </si>
  <si>
    <t>swsh3-80</t>
  </si>
  <si>
    <t>swsh3-81</t>
  </si>
  <si>
    <t>swsh3-82</t>
  </si>
  <si>
    <t>swsh3-83</t>
  </si>
  <si>
    <t>swsh3-84</t>
  </si>
  <si>
    <t>swsh3-85</t>
  </si>
  <si>
    <t>swsh3-86</t>
  </si>
  <si>
    <t>swsh3-87</t>
  </si>
  <si>
    <t>swsh3-88</t>
  </si>
  <si>
    <t>swsh3-89</t>
  </si>
  <si>
    <t>swsh3-90</t>
  </si>
  <si>
    <t>swsh3-91</t>
  </si>
  <si>
    <t>swsh3-92</t>
  </si>
  <si>
    <t>swsh3-93</t>
  </si>
  <si>
    <t>swsh3-94</t>
  </si>
  <si>
    <t>swsh3-95</t>
  </si>
  <si>
    <t>Rhyperior V</t>
  </si>
  <si>
    <t>swsh3-96</t>
  </si>
  <si>
    <t>swsh3-97</t>
  </si>
  <si>
    <t>swsh3-98</t>
  </si>
  <si>
    <t>swsh3-99</t>
  </si>
  <si>
    <t>Galarian Slowbro V</t>
  </si>
  <si>
    <t>swsh3-100</t>
  </si>
  <si>
    <t>swsh3-101</t>
  </si>
  <si>
    <t>swsh3-102</t>
  </si>
  <si>
    <t>swsh3-103</t>
  </si>
  <si>
    <t>swsh3-104</t>
  </si>
  <si>
    <t>swsh3-105</t>
  </si>
  <si>
    <t>swsh3-106</t>
  </si>
  <si>
    <t>swsh3-107</t>
  </si>
  <si>
    <t>swsh3-108</t>
  </si>
  <si>
    <t>swsh3-109</t>
  </si>
  <si>
    <t>swsh3-110</t>
  </si>
  <si>
    <t>swsh3-111</t>
  </si>
  <si>
    <t>swsh3-112</t>
  </si>
  <si>
    <t>swsh3-113</t>
  </si>
  <si>
    <t>swsh3-114</t>
  </si>
  <si>
    <t>Grimmsnarl V</t>
  </si>
  <si>
    <t>swsh3-115</t>
  </si>
  <si>
    <t>Grimmsnarl VMAX</t>
  </si>
  <si>
    <t>swsh3-116</t>
  </si>
  <si>
    <t>swsh3-117</t>
  </si>
  <si>
    <t>swsh3-118</t>
  </si>
  <si>
    <t>Scizor V</t>
  </si>
  <si>
    <t>swsh3-119</t>
  </si>
  <si>
    <t>Scizor VMAX</t>
  </si>
  <si>
    <t>swsh3-120</t>
  </si>
  <si>
    <t>swsh3-121</t>
  </si>
  <si>
    <t>swsh3-122</t>
  </si>
  <si>
    <t>swsh3-123</t>
  </si>
  <si>
    <t>swsh3-124</t>
  </si>
  <si>
    <t>swsh3-125</t>
  </si>
  <si>
    <t>swsh3-126</t>
  </si>
  <si>
    <t>swsh3-127</t>
  </si>
  <si>
    <t>swsh3-128</t>
  </si>
  <si>
    <t>Galarian Stunfisk V</t>
  </si>
  <si>
    <t>swsh3-129</t>
  </si>
  <si>
    <t>swsh3-130</t>
  </si>
  <si>
    <t>swsh3-131</t>
  </si>
  <si>
    <t>swsh3-132</t>
  </si>
  <si>
    <t>swsh3-133</t>
  </si>
  <si>
    <t>swsh3-134</t>
  </si>
  <si>
    <t>swsh3-135</t>
  </si>
  <si>
    <t>swsh3-136</t>
  </si>
  <si>
    <t>swsh3-137</t>
  </si>
  <si>
    <t>swsh3-138</t>
  </si>
  <si>
    <t>swsh3-139</t>
  </si>
  <si>
    <t>swsh3-140</t>
  </si>
  <si>
    <t>swsh3-141</t>
  </si>
  <si>
    <t>swsh3-142</t>
  </si>
  <si>
    <t>swsh3-143</t>
  </si>
  <si>
    <t>Salamence V</t>
  </si>
  <si>
    <t>swsh3-144</t>
  </si>
  <si>
    <t>Salamence VMAX</t>
  </si>
  <si>
    <t>swsh3-145</t>
  </si>
  <si>
    <t>swsh3-146</t>
  </si>
  <si>
    <t>swsh3-147</t>
  </si>
  <si>
    <t>swsh3-148</t>
  </si>
  <si>
    <t>swsh3-149</t>
  </si>
  <si>
    <t>swsh3-150</t>
  </si>
  <si>
    <t>swsh3-151</t>
  </si>
  <si>
    <t>swsh3-152</t>
  </si>
  <si>
    <t>swsh3-153</t>
  </si>
  <si>
    <t>swsh3-154</t>
  </si>
  <si>
    <t>swsh3-155</t>
  </si>
  <si>
    <t>swsh3-156</t>
  </si>
  <si>
    <t>swsh3-177</t>
  </si>
  <si>
    <t>swsh3-178</t>
  </si>
  <si>
    <t>swsh3-179</t>
  </si>
  <si>
    <t>swsh3-180</t>
  </si>
  <si>
    <t>swsh3-181</t>
  </si>
  <si>
    <t>swsh3-182</t>
  </si>
  <si>
    <t>swsh3-183</t>
  </si>
  <si>
    <t>swsh3-184</t>
  </si>
  <si>
    <t>swsh3-185</t>
  </si>
  <si>
    <t>swsh3-190</t>
  </si>
  <si>
    <t>swsh3-191</t>
  </si>
  <si>
    <t>swsh3-192</t>
  </si>
  <si>
    <t>swsh3-193</t>
  </si>
  <si>
    <t>swsh3-194</t>
  </si>
  <si>
    <t>swsh3-197</t>
  </si>
  <si>
    <t>swsh3-198</t>
  </si>
  <si>
    <t>swsh35-1</t>
  </si>
  <si>
    <t>Venusaur V</t>
  </si>
  <si>
    <t>swsh35-2</t>
  </si>
  <si>
    <t>swsh35-3</t>
  </si>
  <si>
    <t>swsh35-4</t>
  </si>
  <si>
    <t>swsh35-5</t>
  </si>
  <si>
    <t>swsh35-6</t>
  </si>
  <si>
    <t>swsh35-7</t>
  </si>
  <si>
    <t>swsh35-8</t>
  </si>
  <si>
    <t>Incineroar V</t>
  </si>
  <si>
    <t>swsh35-9</t>
  </si>
  <si>
    <t>swsh35-10</t>
  </si>
  <si>
    <t>swsh35-11</t>
  </si>
  <si>
    <t>swsh35-12</t>
  </si>
  <si>
    <t>swsh35-13</t>
  </si>
  <si>
    <t>Wailord V</t>
  </si>
  <si>
    <t>swsh35-14</t>
  </si>
  <si>
    <t>Drednaw V</t>
  </si>
  <si>
    <t>swsh35-15</t>
  </si>
  <si>
    <t>Drednaw VMAX</t>
  </si>
  <si>
    <t>swsh35-16</t>
  </si>
  <si>
    <t>Gardevoir V</t>
  </si>
  <si>
    <t>swsh35-17</t>
  </si>
  <si>
    <t>Gardevoir VMAX</t>
  </si>
  <si>
    <t>swsh35-18</t>
  </si>
  <si>
    <t>swsh35-19</t>
  </si>
  <si>
    <t>swsh35-20</t>
  </si>
  <si>
    <t>swsh35-21</t>
  </si>
  <si>
    <t>Galarian Cursola V</t>
  </si>
  <si>
    <t>swsh35-22</t>
  </si>
  <si>
    <t>Alcremie V</t>
  </si>
  <si>
    <t>swsh35-23</t>
  </si>
  <si>
    <t>Alcremie VMAX</t>
  </si>
  <si>
    <t>swsh35-24</t>
  </si>
  <si>
    <t>swsh35-25</t>
  </si>
  <si>
    <t>swsh35-26</t>
  </si>
  <si>
    <t>swsh35-27</t>
  </si>
  <si>
    <t>swsh35-28</t>
  </si>
  <si>
    <t>swsh35-29</t>
  </si>
  <si>
    <t>swsh35-30</t>
  </si>
  <si>
    <t>swsh35-31</t>
  </si>
  <si>
    <t>swsh35-32</t>
  </si>
  <si>
    <t>Grapploct V</t>
  </si>
  <si>
    <t>swsh35-33</t>
  </si>
  <si>
    <t>swsh35-34</t>
  </si>
  <si>
    <t>swsh35-35</t>
  </si>
  <si>
    <t>swsh35-36</t>
  </si>
  <si>
    <t>swsh35-37</t>
  </si>
  <si>
    <t>swsh35-38</t>
  </si>
  <si>
    <t>swsh35-39</t>
  </si>
  <si>
    <t>swsh35-40</t>
  </si>
  <si>
    <t>swsh35-41</t>
  </si>
  <si>
    <t>swsh35-42</t>
  </si>
  <si>
    <t>swsh35-43</t>
  </si>
  <si>
    <t>swsh35-44</t>
  </si>
  <si>
    <t>swsh35-45</t>
  </si>
  <si>
    <t>swsh35-46</t>
  </si>
  <si>
    <t>swsh35-47</t>
  </si>
  <si>
    <t>swsh35-48</t>
  </si>
  <si>
    <t>swsh35-49</t>
  </si>
  <si>
    <t>swsh35-69</t>
  </si>
  <si>
    <t>swsh35-70</t>
  </si>
  <si>
    <t>swsh35-71</t>
  </si>
  <si>
    <t>swsh35-72</t>
  </si>
  <si>
    <t>swsh35-74</t>
  </si>
  <si>
    <t>swsh35-75</t>
  </si>
  <si>
    <t>swsh35-76</t>
  </si>
  <si>
    <t>swsh35-79</t>
  </si>
  <si>
    <t>swsh4-1</t>
  </si>
  <si>
    <t>swsh4-2</t>
  </si>
  <si>
    <t>swsh4-3</t>
  </si>
  <si>
    <t>swsh4-4</t>
  </si>
  <si>
    <t>swsh4-5</t>
  </si>
  <si>
    <t>swsh4-6</t>
  </si>
  <si>
    <t>swsh4-7</t>
  </si>
  <si>
    <t>swsh4-8</t>
  </si>
  <si>
    <t>swsh4-9</t>
  </si>
  <si>
    <t>swsh4-10</t>
  </si>
  <si>
    <t>swsh4-11</t>
  </si>
  <si>
    <t>swsh4-12</t>
  </si>
  <si>
    <t>swsh4-13</t>
  </si>
  <si>
    <t>swsh4-14</t>
  </si>
  <si>
    <t>swsh4-15</t>
  </si>
  <si>
    <t>swsh4-16</t>
  </si>
  <si>
    <t>swsh4-17</t>
  </si>
  <si>
    <t>swsh4-18</t>
  </si>
  <si>
    <t>swsh4-19</t>
  </si>
  <si>
    <t>swsh4-20</t>
  </si>
  <si>
    <t>swsh4-21</t>
  </si>
  <si>
    <t>swsh4-22</t>
  </si>
  <si>
    <t>Zarude V</t>
  </si>
  <si>
    <t>swsh4-23</t>
  </si>
  <si>
    <t>swsh4-24</t>
  </si>
  <si>
    <t>swsh4-25</t>
  </si>
  <si>
    <t>swsh4-26</t>
  </si>
  <si>
    <t>swsh4-27</t>
  </si>
  <si>
    <t>swsh4-28</t>
  </si>
  <si>
    <t>swsh4-29</t>
  </si>
  <si>
    <t>Talonflame V</t>
  </si>
  <si>
    <t>swsh4-30</t>
  </si>
  <si>
    <t>swsh4-31</t>
  </si>
  <si>
    <t>swsh4-32</t>
  </si>
  <si>
    <t>swsh4-33</t>
  </si>
  <si>
    <t>swsh4-34</t>
  </si>
  <si>
    <t>swsh4-35</t>
  </si>
  <si>
    <t>swsh4-36</t>
  </si>
  <si>
    <t>Galarian Darmanitan V</t>
  </si>
  <si>
    <t>swsh4-37</t>
  </si>
  <si>
    <t>Galarian Darmanitan VMAX</t>
  </si>
  <si>
    <t>swsh4-38</t>
  </si>
  <si>
    <t>swsh4-39</t>
  </si>
  <si>
    <t>swsh4-40</t>
  </si>
  <si>
    <t>swsh4-41</t>
  </si>
  <si>
    <t>swsh4-42</t>
  </si>
  <si>
    <t>swsh4-43</t>
  </si>
  <si>
    <t>swsh4-44</t>
  </si>
  <si>
    <t>swsh4-45</t>
  </si>
  <si>
    <t>swsh4-46</t>
  </si>
  <si>
    <t>swsh4-47</t>
  </si>
  <si>
    <t>swsh4-48</t>
  </si>
  <si>
    <t>swsh4-49</t>
  </si>
  <si>
    <t>Ampharos V</t>
  </si>
  <si>
    <t>swsh4-50</t>
  </si>
  <si>
    <t>swsh4-51</t>
  </si>
  <si>
    <t>swsh4-52</t>
  </si>
  <si>
    <t>swsh4-53</t>
  </si>
  <si>
    <t>swsh4-54</t>
  </si>
  <si>
    <t>swsh4-55</t>
  </si>
  <si>
    <t>swsh4-56</t>
  </si>
  <si>
    <t>swsh4-57</t>
  </si>
  <si>
    <t>swsh4-58</t>
  </si>
  <si>
    <t>swsh4-59</t>
  </si>
  <si>
    <t>swsh4-60</t>
  </si>
  <si>
    <t>swsh4-61</t>
  </si>
  <si>
    <t>swsh4-62</t>
  </si>
  <si>
    <t>swsh4-63</t>
  </si>
  <si>
    <t>swsh4-64</t>
  </si>
  <si>
    <t>swsh4-65</t>
  </si>
  <si>
    <t>swsh4-66</t>
  </si>
  <si>
    <t>swsh4-67</t>
  </si>
  <si>
    <t>swsh4-68</t>
  </si>
  <si>
    <t>swsh4-69</t>
  </si>
  <si>
    <t>swsh4-70</t>
  </si>
  <si>
    <t>swsh4-71</t>
  </si>
  <si>
    <t>swsh4-72</t>
  </si>
  <si>
    <t>swsh4-73</t>
  </si>
  <si>
    <t>swsh4-74</t>
  </si>
  <si>
    <t>swsh4-75</t>
  </si>
  <si>
    <t>swsh4-76</t>
  </si>
  <si>
    <t>swsh4-77</t>
  </si>
  <si>
    <t>swsh4-78</t>
  </si>
  <si>
    <t>swsh4-79</t>
  </si>
  <si>
    <t>swsh4-80</t>
  </si>
  <si>
    <t>swsh4-81</t>
  </si>
  <si>
    <t>swsh4-82</t>
  </si>
  <si>
    <t>swsh4-83</t>
  </si>
  <si>
    <t>swsh4-84</t>
  </si>
  <si>
    <t>swsh4-85</t>
  </si>
  <si>
    <t>swsh4-86</t>
  </si>
  <si>
    <t>swsh4-87</t>
  </si>
  <si>
    <t>swsh4-88</t>
  </si>
  <si>
    <t>swsh4-89</t>
  </si>
  <si>
    <t>swsh4-90</t>
  </si>
  <si>
    <t>swsh4-91</t>
  </si>
  <si>
    <t>swsh4-92</t>
  </si>
  <si>
    <t>swsh4-93</t>
  </si>
  <si>
    <t>swsh4-94</t>
  </si>
  <si>
    <t>swsh4-95</t>
  </si>
  <si>
    <t>swsh4-96</t>
  </si>
  <si>
    <t>swsh4-97</t>
  </si>
  <si>
    <t>swsh4-98</t>
  </si>
  <si>
    <t>Coalossal V</t>
  </si>
  <si>
    <t>swsh4-99</t>
  </si>
  <si>
    <t>Coalossal VMAX</t>
  </si>
  <si>
    <t>swsh4-100</t>
  </si>
  <si>
    <t>swsh4-101</t>
  </si>
  <si>
    <t>swsh4-102</t>
  </si>
  <si>
    <t>swsh4-103</t>
  </si>
  <si>
    <t>swsh4-104</t>
  </si>
  <si>
    <t>swsh4-105</t>
  </si>
  <si>
    <t>swsh4-106</t>
  </si>
  <si>
    <t>swsh4-107</t>
  </si>
  <si>
    <t>swsh4-108</t>
  </si>
  <si>
    <t>swsh4-109</t>
  </si>
  <si>
    <t>swsh4-110</t>
  </si>
  <si>
    <t>swsh4-111</t>
  </si>
  <si>
    <t>swsh4-112</t>
  </si>
  <si>
    <t>swsh4-113</t>
  </si>
  <si>
    <t>swsh4-114</t>
  </si>
  <si>
    <t>swsh4-115</t>
  </si>
  <si>
    <t>Steelix V</t>
  </si>
  <si>
    <t>swsh4-116</t>
  </si>
  <si>
    <t>swsh4-117</t>
  </si>
  <si>
    <t>swsh4-118</t>
  </si>
  <si>
    <t>swsh4-119</t>
  </si>
  <si>
    <t>swsh4-120</t>
  </si>
  <si>
    <t>swsh4-121</t>
  </si>
  <si>
    <t>swsh4-122</t>
  </si>
  <si>
    <t>swsh4-123</t>
  </si>
  <si>
    <t>swsh4-124</t>
  </si>
  <si>
    <t>swsh4-125</t>
  </si>
  <si>
    <t>swsh4-126</t>
  </si>
  <si>
    <t>Aegislash V</t>
  </si>
  <si>
    <t>swsh4-127</t>
  </si>
  <si>
    <t>Aegislash VMAX</t>
  </si>
  <si>
    <t>swsh4-128</t>
  </si>
  <si>
    <t>swsh4-129</t>
  </si>
  <si>
    <t>swsh4-130</t>
  </si>
  <si>
    <t>swsh4-131</t>
  </si>
  <si>
    <t>swsh4-132</t>
  </si>
  <si>
    <t>swsh4-133</t>
  </si>
  <si>
    <t>swsh4-134</t>
  </si>
  <si>
    <t>swsh4-135</t>
  </si>
  <si>
    <t>swsh4-136</t>
  </si>
  <si>
    <t>swsh4-137</t>
  </si>
  <si>
    <t>swsh4-138</t>
  </si>
  <si>
    <t>swsh4-139</t>
  </si>
  <si>
    <t>swsh4-140</t>
  </si>
  <si>
    <t>Togekiss V</t>
  </si>
  <si>
    <t>swsh4-141</t>
  </si>
  <si>
    <t>Togekiss VMAX</t>
  </si>
  <si>
    <t>swsh4-142</t>
  </si>
  <si>
    <t>swsh4-143</t>
  </si>
  <si>
    <t>swsh4-144</t>
  </si>
  <si>
    <t>swsh4-145</t>
  </si>
  <si>
    <t>swsh4-166</t>
  </si>
  <si>
    <t>swsh4-167</t>
  </si>
  <si>
    <t>swsh4-168</t>
  </si>
  <si>
    <t>swsh4-169</t>
  </si>
  <si>
    <t>swsh4-170</t>
  </si>
  <si>
    <t>swsh4-171</t>
  </si>
  <si>
    <t>swsh4-172</t>
  </si>
  <si>
    <t>Alakazam V</t>
  </si>
  <si>
    <t>swsh4-173</t>
  </si>
  <si>
    <t>swsh4-174</t>
  </si>
  <si>
    <t>Galarian Sirfetch'd V</t>
  </si>
  <si>
    <t>swsh4-175</t>
  </si>
  <si>
    <t>swsh4-176</t>
  </si>
  <si>
    <t>swsh4-177</t>
  </si>
  <si>
    <t>swsh4-178</t>
  </si>
  <si>
    <t>swsh4-186</t>
  </si>
  <si>
    <t>swsh4-187</t>
  </si>
  <si>
    <t>swsh4-188</t>
  </si>
  <si>
    <t>swsh4-189</t>
  </si>
  <si>
    <t>swsh4-190</t>
  </si>
  <si>
    <t>swsh4-191</t>
  </si>
  <si>
    <t>swsh4-198</t>
  </si>
  <si>
    <t>swsh4-199</t>
  </si>
  <si>
    <t>swsh45-1</t>
  </si>
  <si>
    <t>swsh45-2</t>
  </si>
  <si>
    <t>swsh45-3</t>
  </si>
  <si>
    <t>swsh45-4</t>
  </si>
  <si>
    <t>swsh45-5</t>
  </si>
  <si>
    <t>swsh45-6</t>
  </si>
  <si>
    <t>swsh45-7</t>
  </si>
  <si>
    <t>swsh45-8</t>
  </si>
  <si>
    <t>swsh45-9</t>
  </si>
  <si>
    <t>swsh45-10</t>
  </si>
  <si>
    <t>Dhelmise VMAX</t>
  </si>
  <si>
    <t>swsh45-11</t>
  </si>
  <si>
    <t>swsh45-12</t>
  </si>
  <si>
    <t>swsh45-13</t>
  </si>
  <si>
    <t>swsh45-14</t>
  </si>
  <si>
    <t>swsh45-15</t>
  </si>
  <si>
    <t>swsh45-16</t>
  </si>
  <si>
    <t>swsh45-17</t>
  </si>
  <si>
    <t>swsh45-18</t>
  </si>
  <si>
    <t>swsh45-19</t>
  </si>
  <si>
    <t>swsh45-20</t>
  </si>
  <si>
    <t>swsh45-21</t>
  </si>
  <si>
    <t>swsh45-22</t>
  </si>
  <si>
    <t>swsh45-23</t>
  </si>
  <si>
    <t>swsh45-24</t>
  </si>
  <si>
    <t>swsh45-25</t>
  </si>
  <si>
    <t>swsh45-26</t>
  </si>
  <si>
    <t>swsh45-27</t>
  </si>
  <si>
    <t>swsh45-28</t>
  </si>
  <si>
    <t>swsh45-29</t>
  </si>
  <si>
    <t>swsh45-30</t>
  </si>
  <si>
    <t>swsh45-31</t>
  </si>
  <si>
    <t>swsh45-32</t>
  </si>
  <si>
    <t>swsh45-33</t>
  </si>
  <si>
    <t>swsh45-34</t>
  </si>
  <si>
    <t>swsh45-35</t>
  </si>
  <si>
    <t>swsh45-36</t>
  </si>
  <si>
    <t>swsh45-37</t>
  </si>
  <si>
    <t>swsh45-38</t>
  </si>
  <si>
    <t>swsh45-39</t>
  </si>
  <si>
    <t>swsh45-40</t>
  </si>
  <si>
    <t>swsh45-41</t>
  </si>
  <si>
    <t>swsh45-42</t>
  </si>
  <si>
    <t>swsh45-43</t>
  </si>
  <si>
    <t>swsh45-44</t>
  </si>
  <si>
    <t>swsh45-45</t>
  </si>
  <si>
    <t>Crobat VMAX</t>
  </si>
  <si>
    <t>swsh45-46</t>
  </si>
  <si>
    <t>swsh45-47</t>
  </si>
  <si>
    <t>swsh45-48</t>
  </si>
  <si>
    <t>swsh45-49</t>
  </si>
  <si>
    <t>swsh45-50</t>
  </si>
  <si>
    <t>Ditto V</t>
  </si>
  <si>
    <t>swsh45-51</t>
  </si>
  <si>
    <t>Ditto VMAX</t>
  </si>
  <si>
    <t>swsh45-52</t>
  </si>
  <si>
    <t>swsh45-53</t>
  </si>
  <si>
    <t>swsh45-54</t>
  </si>
  <si>
    <t>swsh45-55</t>
  </si>
  <si>
    <t>Cramorant VMAX</t>
  </si>
  <si>
    <t>swsh45-56</t>
  </si>
  <si>
    <t>swsh45-64</t>
  </si>
  <si>
    <t>swsh45-73</t>
  </si>
  <si>
    <t>swsh45sv-SV001</t>
  </si>
  <si>
    <t>swsh45sv-SV002</t>
  </si>
  <si>
    <t>swsh45sv-SV003</t>
  </si>
  <si>
    <t>swsh45sv-SV004</t>
  </si>
  <si>
    <t>swsh45sv-SV005</t>
  </si>
  <si>
    <t>swsh45sv-SV006</t>
  </si>
  <si>
    <t>swsh45sv-SV007</t>
  </si>
  <si>
    <t>swsh45sv-SV008</t>
  </si>
  <si>
    <t>swsh45sv-SV009</t>
  </si>
  <si>
    <t>swsh45sv-SV010</t>
  </si>
  <si>
    <t>swsh45sv-SV011</t>
  </si>
  <si>
    <t>swsh45sv-SV012</t>
  </si>
  <si>
    <t>swsh45sv-SV013</t>
  </si>
  <si>
    <t>swsh45sv-SV014</t>
  </si>
  <si>
    <t>swsh45sv-SV015</t>
  </si>
  <si>
    <t>swsh45sv-SV016</t>
  </si>
  <si>
    <t>swsh45sv-SV017</t>
  </si>
  <si>
    <t>swsh45sv-SV018</t>
  </si>
  <si>
    <t>swsh45sv-SV019</t>
  </si>
  <si>
    <t>swsh45sv-SV020</t>
  </si>
  <si>
    <t>swsh45sv-SV021</t>
  </si>
  <si>
    <t>swsh45sv-SV022</t>
  </si>
  <si>
    <t>swsh45sv-SV023</t>
  </si>
  <si>
    <t>swsh45sv-SV024</t>
  </si>
  <si>
    <t>swsh45sv-SV025</t>
  </si>
  <si>
    <t>swsh45sv-SV026</t>
  </si>
  <si>
    <t>swsh45sv-SV027</t>
  </si>
  <si>
    <t>swsh45sv-SV028</t>
  </si>
  <si>
    <t>swsh45sv-SV029</t>
  </si>
  <si>
    <t>swsh45sv-SV030</t>
  </si>
  <si>
    <t>swsh45sv-SV031</t>
  </si>
  <si>
    <t>swsh45sv-SV032</t>
  </si>
  <si>
    <t>swsh45sv-SV033</t>
  </si>
  <si>
    <t>swsh45sv-SV034</t>
  </si>
  <si>
    <t>swsh45sv-SV035</t>
  </si>
  <si>
    <t>swsh45sv-SV036</t>
  </si>
  <si>
    <t>swsh45sv-SV037</t>
  </si>
  <si>
    <t>swsh45sv-SV038</t>
  </si>
  <si>
    <t>swsh45sv-SV039</t>
  </si>
  <si>
    <t>swsh45sv-SV040</t>
  </si>
  <si>
    <t>swsh45sv-SV041</t>
  </si>
  <si>
    <t>swsh45sv-SV042</t>
  </si>
  <si>
    <t>swsh45sv-SV043</t>
  </si>
  <si>
    <t>swsh45sv-SV044</t>
  </si>
  <si>
    <t>swsh45sv-SV045</t>
  </si>
  <si>
    <t>swsh45sv-SV046</t>
  </si>
  <si>
    <t>swsh45sv-SV047</t>
  </si>
  <si>
    <t>swsh45sv-SV048</t>
  </si>
  <si>
    <t>swsh45sv-SV049</t>
  </si>
  <si>
    <t>swsh45sv-SV050</t>
  </si>
  <si>
    <t>swsh45sv-SV051</t>
  </si>
  <si>
    <t>swsh45sv-SV052</t>
  </si>
  <si>
    <t>swsh45sv-SV053</t>
  </si>
  <si>
    <t>swsh45sv-SV054</t>
  </si>
  <si>
    <t>swsh45sv-SV055</t>
  </si>
  <si>
    <t>swsh45sv-SV056</t>
  </si>
  <si>
    <t>swsh45sv-SV057</t>
  </si>
  <si>
    <t>swsh45sv-SV058</t>
  </si>
  <si>
    <t>swsh45sv-SV059</t>
  </si>
  <si>
    <t>swsh45sv-SV060</t>
  </si>
  <si>
    <t>swsh45sv-SV061</t>
  </si>
  <si>
    <t>swsh45sv-SV062</t>
  </si>
  <si>
    <t>swsh45sv-SV063</t>
  </si>
  <si>
    <t>swsh45sv-SV064</t>
  </si>
  <si>
    <t>swsh45sv-SV065</t>
  </si>
  <si>
    <t>swsh45sv-SV066</t>
  </si>
  <si>
    <t>swsh45sv-SV067</t>
  </si>
  <si>
    <t>swsh45sv-SV068</t>
  </si>
  <si>
    <t>swsh45sv-SV069</t>
  </si>
  <si>
    <t>swsh45sv-SV070</t>
  </si>
  <si>
    <t>swsh45sv-SV071</t>
  </si>
  <si>
    <t>swsh45sv-SV072</t>
  </si>
  <si>
    <t>swsh45sv-SV073</t>
  </si>
  <si>
    <t>swsh45sv-SV074</t>
  </si>
  <si>
    <t>swsh45sv-SV075</t>
  </si>
  <si>
    <t>swsh45sv-SV076</t>
  </si>
  <si>
    <t>swsh45sv-SV077</t>
  </si>
  <si>
    <t>swsh45sv-SV078</t>
  </si>
  <si>
    <t>swsh45sv-SV079</t>
  </si>
  <si>
    <t>swsh45sv-SV080</t>
  </si>
  <si>
    <t>swsh45sv-SV081</t>
  </si>
  <si>
    <t>swsh45sv-SV082</t>
  </si>
  <si>
    <t>swsh45sv-SV083</t>
  </si>
  <si>
    <t>swsh45sv-SV084</t>
  </si>
  <si>
    <t>swsh45sv-SV085</t>
  </si>
  <si>
    <t>swsh45sv-SV086</t>
  </si>
  <si>
    <t>swsh45sv-SV087</t>
  </si>
  <si>
    <t>swsh45sv-SV088</t>
  </si>
  <si>
    <t>swsh45sv-SV089</t>
  </si>
  <si>
    <t>swsh45sv-SV090</t>
  </si>
  <si>
    <t>swsh45sv-SV091</t>
  </si>
  <si>
    <t>swsh45sv-SV092</t>
  </si>
  <si>
    <t>swsh45sv-SV093</t>
  </si>
  <si>
    <t>swsh45sv-SV094</t>
  </si>
  <si>
    <t>swsh45sv-SV095</t>
  </si>
  <si>
    <t>swsh45sv-SV096</t>
  </si>
  <si>
    <t>swsh45sv-SV097</t>
  </si>
  <si>
    <t>swsh45sv-SV098</t>
  </si>
  <si>
    <t>swsh45sv-SV099</t>
  </si>
  <si>
    <t>swsh45sv-SV100</t>
  </si>
  <si>
    <t>swsh45sv-SV101</t>
  </si>
  <si>
    <t>swsh45sv-SV102</t>
  </si>
  <si>
    <t>swsh45sv-SV103</t>
  </si>
  <si>
    <t>swsh45sv-SV104</t>
  </si>
  <si>
    <t>swsh45sv-SV105</t>
  </si>
  <si>
    <t>swsh45sv-SV106</t>
  </si>
  <si>
    <t>swsh45sv-SV107</t>
  </si>
  <si>
    <t>swsh45sv-SV108</t>
  </si>
  <si>
    <t>swsh45sv-SV109</t>
  </si>
  <si>
    <t>swsh45sv-SV110</t>
  </si>
  <si>
    <t>swsh45sv-SV111</t>
  </si>
  <si>
    <t>swsh45sv-SV112</t>
  </si>
  <si>
    <t>swsh45sv-SV113</t>
  </si>
  <si>
    <t>swsh45sv-SV114</t>
  </si>
  <si>
    <t>swsh45sv-SV115</t>
  </si>
  <si>
    <t>swsh45sv-SV116</t>
  </si>
  <si>
    <t>swsh45sv-SV117</t>
  </si>
  <si>
    <t>swsh45sv-SV118</t>
  </si>
  <si>
    <t>swsh45sv-SV119</t>
  </si>
  <si>
    <t>swsh45sv-SV120</t>
  </si>
  <si>
    <t>swsh45sv-SV121</t>
  </si>
  <si>
    <t>swsh45sv-SV122</t>
  </si>
  <si>
    <t>swsh5-1</t>
  </si>
  <si>
    <t>swsh5-2</t>
  </si>
  <si>
    <t>swsh5-3</t>
  </si>
  <si>
    <t>swsh5-4</t>
  </si>
  <si>
    <t>swsh5-5</t>
  </si>
  <si>
    <t>swsh5-6</t>
  </si>
  <si>
    <t>swsh5-7</t>
  </si>
  <si>
    <t>swsh5-8</t>
  </si>
  <si>
    <t>swsh5-9</t>
  </si>
  <si>
    <t>swsh5-10</t>
  </si>
  <si>
    <t>swsh5-11</t>
  </si>
  <si>
    <t>swsh5-12</t>
  </si>
  <si>
    <t>swsh5-13</t>
  </si>
  <si>
    <t>swsh5-14</t>
  </si>
  <si>
    <t>swsh5-15</t>
  </si>
  <si>
    <t>swsh5-16</t>
  </si>
  <si>
    <t>swsh5-17</t>
  </si>
  <si>
    <t>swsh5-18</t>
  </si>
  <si>
    <t>Flapple V</t>
  </si>
  <si>
    <t>swsh5-19</t>
  </si>
  <si>
    <t>Flapple VMAX</t>
  </si>
  <si>
    <t>swsh5-20</t>
  </si>
  <si>
    <t>swsh5-21</t>
  </si>
  <si>
    <t>swsh5-22</t>
  </si>
  <si>
    <t>Victini VMAX</t>
  </si>
  <si>
    <t>swsh5-23</t>
  </si>
  <si>
    <t>swsh5-24</t>
  </si>
  <si>
    <t>swsh5-25</t>
  </si>
  <si>
    <t>swsh5-26</t>
  </si>
  <si>
    <t>swsh5-27</t>
  </si>
  <si>
    <t>swsh5-28</t>
  </si>
  <si>
    <t>swsh5-29</t>
  </si>
  <si>
    <t>swsh5-30</t>
  </si>
  <si>
    <t>swsh5-31</t>
  </si>
  <si>
    <t>swsh5-32</t>
  </si>
  <si>
    <t>swsh5-33</t>
  </si>
  <si>
    <t>swsh5-34</t>
  </si>
  <si>
    <t>swsh5-35</t>
  </si>
  <si>
    <t>swsh5-36</t>
  </si>
  <si>
    <t>swsh5-37</t>
  </si>
  <si>
    <t>swsh5-38</t>
  </si>
  <si>
    <t>swsh5-39</t>
  </si>
  <si>
    <t>swsh5-40</t>
  </si>
  <si>
    <t>Empoleon V</t>
  </si>
  <si>
    <t>swsh5-41</t>
  </si>
  <si>
    <t>swsh5-42</t>
  </si>
  <si>
    <t>swsh5-43</t>
  </si>
  <si>
    <t>swsh5-44</t>
  </si>
  <si>
    <t>swsh5-45</t>
  </si>
  <si>
    <t>swsh5-46</t>
  </si>
  <si>
    <t>swsh5-47</t>
  </si>
  <si>
    <t>swsh5-48</t>
  </si>
  <si>
    <t>swsh5-49</t>
  </si>
  <si>
    <t>swsh5-50</t>
  </si>
  <si>
    <t>swsh5-51</t>
  </si>
  <si>
    <t>Tapu Koko VMAX</t>
  </si>
  <si>
    <t>swsh5-52</t>
  </si>
  <si>
    <t>swsh5-53</t>
  </si>
  <si>
    <t>swsh5-54</t>
  </si>
  <si>
    <t>Galarian Slowpoke</t>
  </si>
  <si>
    <t>swsh5-55</t>
  </si>
  <si>
    <t>swsh5-56</t>
  </si>
  <si>
    <t>swsh5-57</t>
  </si>
  <si>
    <t>swsh5-58</t>
  </si>
  <si>
    <t>swsh5-59</t>
  </si>
  <si>
    <t>swsh5-60</t>
  </si>
  <si>
    <t>swsh5-61</t>
  </si>
  <si>
    <t>swsh5-62</t>
  </si>
  <si>
    <t>Mimikyu V</t>
  </si>
  <si>
    <t>swsh5-63</t>
  </si>
  <si>
    <t>Necrozma V</t>
  </si>
  <si>
    <t>swsh5-64</t>
  </si>
  <si>
    <t>swsh5-65</t>
  </si>
  <si>
    <t>swsh5-66</t>
  </si>
  <si>
    <t>swsh5-67</t>
  </si>
  <si>
    <t>swsh5-68</t>
  </si>
  <si>
    <t>swsh5-69</t>
  </si>
  <si>
    <t>swsh5-70</t>
  </si>
  <si>
    <t>swsh5-71</t>
  </si>
  <si>
    <t>swsh5-72</t>
  </si>
  <si>
    <t>swsh5-73</t>
  </si>
  <si>
    <t>swsh5-74</t>
  </si>
  <si>
    <t>swsh5-75</t>
  </si>
  <si>
    <t>swsh5-76</t>
  </si>
  <si>
    <t>swsh5-77</t>
  </si>
  <si>
    <t>swsh5-78</t>
  </si>
  <si>
    <t>swsh5-79</t>
  </si>
  <si>
    <t>swsh5-80</t>
  </si>
  <si>
    <t>swsh5-81</t>
  </si>
  <si>
    <t>swsh5-82</t>
  </si>
  <si>
    <t>swsh5-83</t>
  </si>
  <si>
    <t>swsh5-84</t>
  </si>
  <si>
    <t>swsh5-85</t>
  </si>
  <si>
    <t>Single Strike Urshifu V</t>
  </si>
  <si>
    <t>[892]</t>
  </si>
  <si>
    <t>swsh5-86</t>
  </si>
  <si>
    <t>Single Strike Urshifu VMAX</t>
  </si>
  <si>
    <t>swsh5-87</t>
  </si>
  <si>
    <t>Rapid Strike Urshifu V</t>
  </si>
  <si>
    <t>swsh5-88</t>
  </si>
  <si>
    <t>Rapid Strike Urshifu VMAX</t>
  </si>
  <si>
    <t>swsh5-89</t>
  </si>
  <si>
    <t>swsh5-90</t>
  </si>
  <si>
    <t>swsh5-91</t>
  </si>
  <si>
    <t>swsh5-92</t>
  </si>
  <si>
    <t>Galarian Slowbro</t>
  </si>
  <si>
    <t>swsh5-93</t>
  </si>
  <si>
    <t>swsh5-94</t>
  </si>
  <si>
    <t>swsh5-95</t>
  </si>
  <si>
    <t>swsh5-96</t>
  </si>
  <si>
    <t>swsh5-97</t>
  </si>
  <si>
    <t>Tyranitar V</t>
  </si>
  <si>
    <t>swsh5-98</t>
  </si>
  <si>
    <t>swsh5-99</t>
  </si>
  <si>
    <t>swsh5-100</t>
  </si>
  <si>
    <t>swsh5-101</t>
  </si>
  <si>
    <t>swsh5-102</t>
  </si>
  <si>
    <t>swsh5-103</t>
  </si>
  <si>
    <t>swsh5-104</t>
  </si>
  <si>
    <t>swsh5-105</t>
  </si>
  <si>
    <t>swsh5-106</t>
  </si>
  <si>
    <t>swsh5-107</t>
  </si>
  <si>
    <t>swsh5-108</t>
  </si>
  <si>
    <t>swsh5-109</t>
  </si>
  <si>
    <t>swsh5-110</t>
  </si>
  <si>
    <t>swsh5-111</t>
  </si>
  <si>
    <t>swsh5-112</t>
  </si>
  <si>
    <t>swsh5-113</t>
  </si>
  <si>
    <t>swsh5-114</t>
  </si>
  <si>
    <t>swsh5-115</t>
  </si>
  <si>
    <t>swsh5-116</t>
  </si>
  <si>
    <t>swsh5-117</t>
  </si>
  <si>
    <t>swsh5-118</t>
  </si>
  <si>
    <t>swsh5-119</t>
  </si>
  <si>
    <t>swsh5-120</t>
  </si>
  <si>
    <t>swsh5-142</t>
  </si>
  <si>
    <t>swsh5-143</t>
  </si>
  <si>
    <t>swsh5-144</t>
  </si>
  <si>
    <t>swsh5-145</t>
  </si>
  <si>
    <t>swsh5-146</t>
  </si>
  <si>
    <t>swsh5-147</t>
  </si>
  <si>
    <t>swsh5-148</t>
  </si>
  <si>
    <t>swsh5-149</t>
  </si>
  <si>
    <t>swsh5-150</t>
  </si>
  <si>
    <t>swsh5-151</t>
  </si>
  <si>
    <t>swsh5-152</t>
  </si>
  <si>
    <t>swsh5-153</t>
  </si>
  <si>
    <t>swsh5-154</t>
  </si>
  <si>
    <t>swsh5-155</t>
  </si>
  <si>
    <t>swsh5-156</t>
  </si>
  <si>
    <t>swsh5-157</t>
  </si>
  <si>
    <t>swsh5-164</t>
  </si>
  <si>
    <t>swsh5-165</t>
  </si>
  <si>
    <t>swsh5-166</t>
  </si>
  <si>
    <t>swsh5-167</t>
  </si>
  <si>
    <t>swsh5-168</t>
  </si>
  <si>
    <t>swsh5-169</t>
  </si>
  <si>
    <t>swsh5-170</t>
  </si>
  <si>
    <t>swsh5-171</t>
  </si>
  <si>
    <t>swsh5-178</t>
  </si>
  <si>
    <t>swsh5-179</t>
  </si>
  <si>
    <t>swsh6-1</t>
  </si>
  <si>
    <t>swsh6-2</t>
  </si>
  <si>
    <t>swsh6-3</t>
  </si>
  <si>
    <t>swsh6-4</t>
  </si>
  <si>
    <t>swsh6-5</t>
  </si>
  <si>
    <t>swsh6-6</t>
  </si>
  <si>
    <t>swsh6-7</t>
  </si>
  <si>
    <t>swsh6-8</t>
  </si>
  <si>
    <t>Celebi VMAX</t>
  </si>
  <si>
    <t>swsh6-9</t>
  </si>
  <si>
    <t>swsh6-10</t>
  </si>
  <si>
    <t>swsh6-11</t>
  </si>
  <si>
    <t>swsh6-12</t>
  </si>
  <si>
    <t>swsh6-13</t>
  </si>
  <si>
    <t>swsh6-14</t>
  </si>
  <si>
    <t>swsh6-15</t>
  </si>
  <si>
    <t>swsh6-16</t>
  </si>
  <si>
    <t>swsh6-17</t>
  </si>
  <si>
    <t>swsh6-18</t>
  </si>
  <si>
    <t>swsh6-19</t>
  </si>
  <si>
    <t>swsh6-20</t>
  </si>
  <si>
    <t>swsh6-21</t>
  </si>
  <si>
    <t>swsh6-22</t>
  </si>
  <si>
    <t>swsh6-23</t>
  </si>
  <si>
    <t>swsh6-24</t>
  </si>
  <si>
    <t>swsh6-25</t>
  </si>
  <si>
    <t>Volcanion V</t>
  </si>
  <si>
    <t>swsh6-26</t>
  </si>
  <si>
    <t>swsh6-27</t>
  </si>
  <si>
    <t>swsh6-28</t>
  </si>
  <si>
    <t>swsh6-29</t>
  </si>
  <si>
    <t>swsh6-30</t>
  </si>
  <si>
    <t>swsh6-31</t>
  </si>
  <si>
    <t>swsh6-32</t>
  </si>
  <si>
    <t>swsh6-33</t>
  </si>
  <si>
    <t>Castform Rainy Form</t>
  </si>
  <si>
    <t>swsh6-34</t>
  </si>
  <si>
    <t>Castform Snowy Form</t>
  </si>
  <si>
    <t>swsh6-35</t>
  </si>
  <si>
    <t>swsh6-36</t>
  </si>
  <si>
    <t>swsh6-37</t>
  </si>
  <si>
    <t>swsh6-38</t>
  </si>
  <si>
    <t>swsh6-39</t>
  </si>
  <si>
    <t>swsh6-40</t>
  </si>
  <si>
    <t>swsh6-41</t>
  </si>
  <si>
    <t>swsh6-42</t>
  </si>
  <si>
    <t>swsh6-43</t>
  </si>
  <si>
    <t>swsh6-44</t>
  </si>
  <si>
    <t>Rapid Strike Urshifu</t>
  </si>
  <si>
    <t>Kubfu</t>
  </si>
  <si>
    <t>swsh6-45</t>
  </si>
  <si>
    <t>swsh6-46</t>
  </si>
  <si>
    <t>swsh6-47</t>
  </si>
  <si>
    <t>swsh6-48</t>
  </si>
  <si>
    <t>swsh6-49</t>
  </si>
  <si>
    <t>swsh6-50</t>
  </si>
  <si>
    <t>swsh6-51</t>
  </si>
  <si>
    <t>swsh6-52</t>
  </si>
  <si>
    <t>swsh6-53</t>
  </si>
  <si>
    <t>swsh6-54</t>
  </si>
  <si>
    <t>swsh6-55</t>
  </si>
  <si>
    <t>swsh6-56</t>
  </si>
  <si>
    <t>swsh6-57</t>
  </si>
  <si>
    <t>swsh6-58</t>
  </si>
  <si>
    <t>swsh6-59</t>
  </si>
  <si>
    <t>swsh6-60</t>
  </si>
  <si>
    <t>swsh6-61</t>
  </si>
  <si>
    <t>swsh6-62</t>
  </si>
  <si>
    <t>swsh6-63</t>
  </si>
  <si>
    <t>swsh6-64</t>
  </si>
  <si>
    <t>swsh6-65</t>
  </si>
  <si>
    <t>swsh6-66</t>
  </si>
  <si>
    <t>swsh6-67</t>
  </si>
  <si>
    <t>swsh6-68</t>
  </si>
  <si>
    <t>swsh6-69</t>
  </si>
  <si>
    <t>swsh6-70</t>
  </si>
  <si>
    <t>swsh6-71</t>
  </si>
  <si>
    <t>swsh6-72</t>
  </si>
  <si>
    <t>swsh6-73</t>
  </si>
  <si>
    <t>swsh6-74</t>
  </si>
  <si>
    <t>swsh6-75</t>
  </si>
  <si>
    <t>swsh6-76</t>
  </si>
  <si>
    <t>swsh6-77</t>
  </si>
  <si>
    <t>swsh6-78</t>
  </si>
  <si>
    <t>swsh6-79</t>
  </si>
  <si>
    <t>swsh6-80</t>
  </si>
  <si>
    <t>swsh6-81</t>
  </si>
  <si>
    <t>swsh6-82</t>
  </si>
  <si>
    <t>swsh6-83</t>
  </si>
  <si>
    <t>swsh6-84</t>
  </si>
  <si>
    <t>swsh6-85</t>
  </si>
  <si>
    <t>swsh6-86</t>
  </si>
  <si>
    <t>swsh6-87</t>
  </si>
  <si>
    <t>swsh6-88</t>
  </si>
  <si>
    <t>swsh6-89</t>
  </si>
  <si>
    <t>swsh6-90</t>
  </si>
  <si>
    <t>Sandaconda VMAX</t>
  </si>
  <si>
    <t>swsh6-91</t>
  </si>
  <si>
    <t>swsh6-92</t>
  </si>
  <si>
    <t>swsh6-93</t>
  </si>
  <si>
    <t>[891]</t>
  </si>
  <si>
    <t>swsh6-94</t>
  </si>
  <si>
    <t>swsh6-95</t>
  </si>
  <si>
    <t>swsh6-96</t>
  </si>
  <si>
    <t>swsh6-97</t>
  </si>
  <si>
    <t>swsh6-98</t>
  </si>
  <si>
    <t>Galarian Slowking</t>
  </si>
  <si>
    <t>swsh6-99</t>
  </si>
  <si>
    <t>Galarian Slowking V</t>
  </si>
  <si>
    <t>swsh6-100</t>
  </si>
  <si>
    <t>Galarian Slowking VMAX</t>
  </si>
  <si>
    <t>swsh6-101</t>
  </si>
  <si>
    <t>swsh6-102</t>
  </si>
  <si>
    <t>swsh6-103</t>
  </si>
  <si>
    <t>swsh6-104</t>
  </si>
  <si>
    <t>Liepard V</t>
  </si>
  <si>
    <t>swsh6-105</t>
  </si>
  <si>
    <t>swsh6-106</t>
  </si>
  <si>
    <t>swsh6-107</t>
  </si>
  <si>
    <t>swsh6-108</t>
  </si>
  <si>
    <t>Single Strike Urshifu</t>
  </si>
  <si>
    <t>swsh6-109</t>
  </si>
  <si>
    <t>swsh6-110</t>
  </si>
  <si>
    <t>swsh6-111</t>
  </si>
  <si>
    <t>swsh6-112</t>
  </si>
  <si>
    <t>Metagross V</t>
  </si>
  <si>
    <t>swsh6-113</t>
  </si>
  <si>
    <t>Metagross VMAX</t>
  </si>
  <si>
    <t>swsh6-114</t>
  </si>
  <si>
    <t>swsh6-115</t>
  </si>
  <si>
    <t>swsh6-116</t>
  </si>
  <si>
    <t>swsh6-117</t>
  </si>
  <si>
    <t>swsh6-118</t>
  </si>
  <si>
    <t>swsh6-119</t>
  </si>
  <si>
    <t>swsh6-120</t>
  </si>
  <si>
    <t>swsh6-121</t>
  </si>
  <si>
    <t>swsh6-122</t>
  </si>
  <si>
    <t>swsh6-123</t>
  </si>
  <si>
    <t>swsh6-124</t>
  </si>
  <si>
    <t>Tornadus V</t>
  </si>
  <si>
    <t>swsh6-125</t>
  </si>
  <si>
    <t>Tornadus VMAX</t>
  </si>
  <si>
    <t>swsh6-126</t>
  </si>
  <si>
    <t>swsh6-127</t>
  </si>
  <si>
    <t>swsh6-128</t>
  </si>
  <si>
    <t>swsh6-160</t>
  </si>
  <si>
    <t>swsh6-161</t>
  </si>
  <si>
    <t>swsh6-162</t>
  </si>
  <si>
    <t>swsh6-163</t>
  </si>
  <si>
    <t>swsh6-164</t>
  </si>
  <si>
    <t>swsh6-165</t>
  </si>
  <si>
    <t>swsh6-166</t>
  </si>
  <si>
    <t>swsh6-167</t>
  </si>
  <si>
    <t>Galarian Rapidash V</t>
  </si>
  <si>
    <t>swsh6-168</t>
  </si>
  <si>
    <t>swsh6-169</t>
  </si>
  <si>
    <t>swsh6-170</t>
  </si>
  <si>
    <t>swsh6-171</t>
  </si>
  <si>
    <t>swsh6-172</t>
  </si>
  <si>
    <t>swsh6-173</t>
  </si>
  <si>
    <t>swsh6-174</t>
  </si>
  <si>
    <t>swsh6-175</t>
  </si>
  <si>
    <t>swsh6-176</t>
  </si>
  <si>
    <t>swsh6-177</t>
  </si>
  <si>
    <t>swsh6-178</t>
  </si>
  <si>
    <t>swsh6-179</t>
  </si>
  <si>
    <t>swsh6-180</t>
  </si>
  <si>
    <t>swsh6-181</t>
  </si>
  <si>
    <t>swsh6-182</t>
  </si>
  <si>
    <t>swsh6-183</t>
  </si>
  <si>
    <t>swsh6-184</t>
  </si>
  <si>
    <t>swsh6-185</t>
  </si>
  <si>
    <t>swsh6-199</t>
  </si>
  <si>
    <t>swsh6-200</t>
  </si>
  <si>
    <t>swsh6-201</t>
  </si>
  <si>
    <t>swsh6-202</t>
  </si>
  <si>
    <t>swsh6-203</t>
  </si>
  <si>
    <t>swsh6-204</t>
  </si>
  <si>
    <t>swsh6-205</t>
  </si>
  <si>
    <t>swsh6-206</t>
  </si>
  <si>
    <t>swsh6-207</t>
  </si>
  <si>
    <t>swsh6-208</t>
  </si>
  <si>
    <t>swsh6-209</t>
  </si>
  <si>
    <t>swsh6-222</t>
  </si>
  <si>
    <t>swsh6-223</t>
  </si>
  <si>
    <t>swsh6-224</t>
  </si>
  <si>
    <t>swsh7-1</t>
  </si>
  <si>
    <t>swsh7-2</t>
  </si>
  <si>
    <t>swsh7-3</t>
  </si>
  <si>
    <t>swsh7-4</t>
  </si>
  <si>
    <t>swsh7-5</t>
  </si>
  <si>
    <t>swsh7-6</t>
  </si>
  <si>
    <t>swsh7-7</t>
  </si>
  <si>
    <t>swsh7-8</t>
  </si>
  <si>
    <t>Leafeon VMAX</t>
  </si>
  <si>
    <t>swsh7-9</t>
  </si>
  <si>
    <t>swsh7-10</t>
  </si>
  <si>
    <t>swsh7-11</t>
  </si>
  <si>
    <t>swsh7-12</t>
  </si>
  <si>
    <t>swsh7-13</t>
  </si>
  <si>
    <t>Trevenant V</t>
  </si>
  <si>
    <t>swsh7-14</t>
  </si>
  <si>
    <t>Trevenant VMAX</t>
  </si>
  <si>
    <t>swsh7-15</t>
  </si>
  <si>
    <t>swsh7-16</t>
  </si>
  <si>
    <t>swsh7-17</t>
  </si>
  <si>
    <t>swsh7-18</t>
  </si>
  <si>
    <t>Flareon VMAX</t>
  </si>
  <si>
    <t>Flareon V</t>
  </si>
  <si>
    <t>swsh7-19</t>
  </si>
  <si>
    <t>swsh7-20</t>
  </si>
  <si>
    <t>swsh7-21</t>
  </si>
  <si>
    <t>Volcarona V</t>
  </si>
  <si>
    <t>swsh7-22</t>
  </si>
  <si>
    <t>swsh7-23</t>
  </si>
  <si>
    <t>swsh7-24</t>
  </si>
  <si>
    <t>swsh7-25</t>
  </si>
  <si>
    <t>swsh7-26</t>
  </si>
  <si>
    <t>swsh7-27</t>
  </si>
  <si>
    <t>swsh7-28</t>
  </si>
  <si>
    <t>Gyarados V</t>
  </si>
  <si>
    <t>swsh7-29</t>
  </si>
  <si>
    <t>Gyarados VMAX</t>
  </si>
  <si>
    <t>swsh7-30</t>
  </si>
  <si>
    <t>Vaporeon VMAX</t>
  </si>
  <si>
    <t>Vaporeon V</t>
  </si>
  <si>
    <t>swsh7-31</t>
  </si>
  <si>
    <t>swsh7-32</t>
  </si>
  <si>
    <t>swsh7-33</t>
  </si>
  <si>
    <t>swsh7-34</t>
  </si>
  <si>
    <t>swsh7-35</t>
  </si>
  <si>
    <t>swsh7-36</t>
  </si>
  <si>
    <t>swsh7-37</t>
  </si>
  <si>
    <t>swsh7-38</t>
  </si>
  <si>
    <t>swsh7-39</t>
  </si>
  <si>
    <t>swsh7-40</t>
  </si>
  <si>
    <t>swsh7-41</t>
  </si>
  <si>
    <t>Glaceon VMAX</t>
  </si>
  <si>
    <t>swsh7-42</t>
  </si>
  <si>
    <t>swsh7-43</t>
  </si>
  <si>
    <t>swsh7-44</t>
  </si>
  <si>
    <t>swsh7-45</t>
  </si>
  <si>
    <t>swsh7-46</t>
  </si>
  <si>
    <t>swsh7-47</t>
  </si>
  <si>
    <t>swsh7-48</t>
  </si>
  <si>
    <t>Arctovish V</t>
  </si>
  <si>
    <t>swsh7-49</t>
  </si>
  <si>
    <t>swsh7-50</t>
  </si>
  <si>
    <t>swsh7-51</t>
  </si>
  <si>
    <t>Jolteon VMAX</t>
  </si>
  <si>
    <t>Jolteon V</t>
  </si>
  <si>
    <t>swsh7-52</t>
  </si>
  <si>
    <t>swsh7-53</t>
  </si>
  <si>
    <t>swsh7-54</t>
  </si>
  <si>
    <t>swsh7-55</t>
  </si>
  <si>
    <t>swsh7-56</t>
  </si>
  <si>
    <t>swsh7-57</t>
  </si>
  <si>
    <t>swsh7-58</t>
  </si>
  <si>
    <t>Dracozolt V</t>
  </si>
  <si>
    <t>swsh7-59</t>
  </si>
  <si>
    <t>Dracozolt VMAX</t>
  </si>
  <si>
    <t>swsh7-60</t>
  </si>
  <si>
    <t>swsh7-61</t>
  </si>
  <si>
    <t>swsh7-62</t>
  </si>
  <si>
    <t>swsh7-63</t>
  </si>
  <si>
    <t>Galarian Articuno</t>
  </si>
  <si>
    <t>swsh7-64</t>
  </si>
  <si>
    <t>Espeon V</t>
  </si>
  <si>
    <t>swsh7-65</t>
  </si>
  <si>
    <t>Espeon VMAX</t>
  </si>
  <si>
    <t>swsh7-66</t>
  </si>
  <si>
    <t>swsh7-67</t>
  </si>
  <si>
    <t>swsh7-68</t>
  </si>
  <si>
    <t>swsh7-69</t>
  </si>
  <si>
    <t>swsh7-70</t>
  </si>
  <si>
    <t>Golurk V</t>
  </si>
  <si>
    <t>swsh7-71</t>
  </si>
  <si>
    <t>swsh7-72</t>
  </si>
  <si>
    <t>swsh7-73</t>
  </si>
  <si>
    <t>swsh7-74</t>
  </si>
  <si>
    <t>Sylveon V</t>
  </si>
  <si>
    <t>swsh7-75</t>
  </si>
  <si>
    <t>Sylveon VMAX</t>
  </si>
  <si>
    <t>swsh7-76</t>
  </si>
  <si>
    <t>swsh7-77</t>
  </si>
  <si>
    <t>swsh7-78</t>
  </si>
  <si>
    <t>swsh7-79</t>
  </si>
  <si>
    <t>swsh7-80</t>
  </si>
  <si>
    <t>swsh7-81</t>
  </si>
  <si>
    <t>swsh7-82</t>
  </si>
  <si>
    <t>Galarian Zapdos</t>
  </si>
  <si>
    <t>swsh7-83</t>
  </si>
  <si>
    <t>Medicham V</t>
  </si>
  <si>
    <t>swsh7-84</t>
  </si>
  <si>
    <t>swsh7-85</t>
  </si>
  <si>
    <t>swsh7-86</t>
  </si>
  <si>
    <t>swsh7-87</t>
  </si>
  <si>
    <t>swsh7-88</t>
  </si>
  <si>
    <t>swsh7-89</t>
  </si>
  <si>
    <t>swsh7-90</t>
  </si>
  <si>
    <t>swsh7-91</t>
  </si>
  <si>
    <t>Lycanroc V</t>
  </si>
  <si>
    <t>swsh7-92</t>
  </si>
  <si>
    <t>Lycanroc VMAX</t>
  </si>
  <si>
    <t>swsh7-93</t>
  </si>
  <si>
    <t>Galarian Moltres</t>
  </si>
  <si>
    <t>swsh7-94</t>
  </si>
  <si>
    <t>Umbreon V</t>
  </si>
  <si>
    <t>swsh7-95</t>
  </si>
  <si>
    <t>Umbreon VMAX</t>
  </si>
  <si>
    <t>swsh7-96</t>
  </si>
  <si>
    <t>swsh7-97</t>
  </si>
  <si>
    <t>swsh7-98</t>
  </si>
  <si>
    <t>swsh7-99</t>
  </si>
  <si>
    <t>swsh7-100</t>
  </si>
  <si>
    <t>Garbodor V</t>
  </si>
  <si>
    <t>swsh7-101</t>
  </si>
  <si>
    <t>Garbodor VMAX</t>
  </si>
  <si>
    <t>swsh7-102</t>
  </si>
  <si>
    <t>swsh7-103</t>
  </si>
  <si>
    <t>swsh7-104</t>
  </si>
  <si>
    <t>swsh7-105</t>
  </si>
  <si>
    <t>swsh7-106</t>
  </si>
  <si>
    <t>swsh7-107</t>
  </si>
  <si>
    <t>swsh7-108</t>
  </si>
  <si>
    <t>swsh7-109</t>
  </si>
  <si>
    <t>swsh7-110</t>
  </si>
  <si>
    <t>swsh7-111</t>
  </si>
  <si>
    <t>swsh7-112</t>
  </si>
  <si>
    <t>swsh7-113</t>
  </si>
  <si>
    <t>swsh7-114</t>
  </si>
  <si>
    <t>swsh7-115</t>
  </si>
  <si>
    <t>swsh7-116</t>
  </si>
  <si>
    <t>swsh7-117</t>
  </si>
  <si>
    <t>Noivern V</t>
  </si>
  <si>
    <t>swsh7-118</t>
  </si>
  <si>
    <t>swsh7-119</t>
  </si>
  <si>
    <t>swsh7-120</t>
  </si>
  <si>
    <t>swsh7-121</t>
  </si>
  <si>
    <t>swsh7-122</t>
  </si>
  <si>
    <t>swsh7-123</t>
  </si>
  <si>
    <t>swsh7-124</t>
  </si>
  <si>
    <t>swsh7-125</t>
  </si>
  <si>
    <t>swsh7-126</t>
  </si>
  <si>
    <t>swsh7-127</t>
  </si>
  <si>
    <t>swsh7-128</t>
  </si>
  <si>
    <t>swsh7-129</t>
  </si>
  <si>
    <t>swsh7-130</t>
  </si>
  <si>
    <t>swsh7-131</t>
  </si>
  <si>
    <t>swsh7-132</t>
  </si>
  <si>
    <t>swsh7-133</t>
  </si>
  <si>
    <t>swsh7-134</t>
  </si>
  <si>
    <t>swsh7-135</t>
  </si>
  <si>
    <t>swsh7-136</t>
  </si>
  <si>
    <t>swsh7-137</t>
  </si>
  <si>
    <t>swsh7-138</t>
  </si>
  <si>
    <t>swsh7-139</t>
  </si>
  <si>
    <t>swsh7-140</t>
  </si>
  <si>
    <t>swsh7-166</t>
  </si>
  <si>
    <t>swsh7-167</t>
  </si>
  <si>
    <t>swsh7-168</t>
  </si>
  <si>
    <t>swsh7-169</t>
  </si>
  <si>
    <t>swsh7-170</t>
  </si>
  <si>
    <t>swsh7-171</t>
  </si>
  <si>
    <t>swsh7-172</t>
  </si>
  <si>
    <t>swsh7-173</t>
  </si>
  <si>
    <t>swsh7-174</t>
  </si>
  <si>
    <t>swsh7-175</t>
  </si>
  <si>
    <t>swsh7-176</t>
  </si>
  <si>
    <t>swsh7-177</t>
  </si>
  <si>
    <t>swsh7-178</t>
  </si>
  <si>
    <t>swsh7-179</t>
  </si>
  <si>
    <t>swsh7-180</t>
  </si>
  <si>
    <t>swsh7-181</t>
  </si>
  <si>
    <t>swsh7-182</t>
  </si>
  <si>
    <t>swsh7-183</t>
  </si>
  <si>
    <t>swsh7-184</t>
  </si>
  <si>
    <t>swsh7-185</t>
  </si>
  <si>
    <t>swsh7-186</t>
  </si>
  <si>
    <t>swsh7-187</t>
  </si>
  <si>
    <t>swsh7-188</t>
  </si>
  <si>
    <t>swsh7-189</t>
  </si>
  <si>
    <t>swsh7-190</t>
  </si>
  <si>
    <t>swsh7-191</t>
  </si>
  <si>
    <t>swsh7-192</t>
  </si>
  <si>
    <t>swsh7-193</t>
  </si>
  <si>
    <t>swsh7-194</t>
  </si>
  <si>
    <t>swsh7-195</t>
  </si>
  <si>
    <t>swsh7-196</t>
  </si>
  <si>
    <t>swsh7-197</t>
  </si>
  <si>
    <t>swsh7-198</t>
  </si>
  <si>
    <t>swsh7-204</t>
  </si>
  <si>
    <t>swsh7-205</t>
  </si>
  <si>
    <t>swsh7-206</t>
  </si>
  <si>
    <t>swsh7-207</t>
  </si>
  <si>
    <t>swsh7-208</t>
  </si>
  <si>
    <t>swsh7-209</t>
  </si>
  <si>
    <t>swsh7-210</t>
  </si>
  <si>
    <t>swsh7-211</t>
  </si>
  <si>
    <t>swsh7-212</t>
  </si>
  <si>
    <t>swsh7-213</t>
  </si>
  <si>
    <t>swsh7-214</t>
  </si>
  <si>
    <t>swsh7-215</t>
  </si>
  <si>
    <t>swsh7-216</t>
  </si>
  <si>
    <t>swsh7-217</t>
  </si>
  <si>
    <t>swsh7-218</t>
  </si>
  <si>
    <t>swsh7-219</t>
  </si>
  <si>
    <t>swsh7-220</t>
  </si>
  <si>
    <t>swsh7-226</t>
  </si>
  <si>
    <t>swsh7-227</t>
  </si>
  <si>
    <t>swsh7-228</t>
  </si>
  <si>
    <t>swsh8-1</t>
  </si>
  <si>
    <t>swsh8-2</t>
  </si>
  <si>
    <t>swsh8-3</t>
  </si>
  <si>
    <t>swsh8-4</t>
  </si>
  <si>
    <t>swsh8-5</t>
  </si>
  <si>
    <t>swsh8-6</t>
  </si>
  <si>
    <t>Breloom V</t>
  </si>
  <si>
    <t>swsh8-7</t>
  </si>
  <si>
    <t>swsh8-8</t>
  </si>
  <si>
    <t>swsh8-9</t>
  </si>
  <si>
    <t>swsh8-10</t>
  </si>
  <si>
    <t>swsh8-11</t>
  </si>
  <si>
    <t>swsh8-12</t>
  </si>
  <si>
    <t>swsh8-13</t>
  </si>
  <si>
    <t>swsh8-14</t>
  </si>
  <si>
    <t>swsh8-15</t>
  </si>
  <si>
    <t>swsh8-16</t>
  </si>
  <si>
    <t>swsh8-17</t>
  </si>
  <si>
    <t>swsh8-18</t>
  </si>
  <si>
    <t>swsh8-19</t>
  </si>
  <si>
    <t>swsh8-20</t>
  </si>
  <si>
    <t>swsh8-21</t>
  </si>
  <si>
    <t>Tsareena V</t>
  </si>
  <si>
    <t>swsh8-22</t>
  </si>
  <si>
    <t>swsh8-23</t>
  </si>
  <si>
    <t>swsh8-24</t>
  </si>
  <si>
    <t>swsh8-25</t>
  </si>
  <si>
    <t>swsh8-26</t>
  </si>
  <si>
    <t>Appletun V</t>
  </si>
  <si>
    <t>swsh8-27</t>
  </si>
  <si>
    <t>swsh8-28</t>
  </si>
  <si>
    <t>swsh8-29</t>
  </si>
  <si>
    <t>swsh8-30</t>
  </si>
  <si>
    <t>swsh8-31</t>
  </si>
  <si>
    <t>swsh8-32</t>
  </si>
  <si>
    <t>swsh8-33</t>
  </si>
  <si>
    <t>swsh8-34</t>
  </si>
  <si>
    <t>swsh8-35</t>
  </si>
  <si>
    <t>swsh8-36</t>
  </si>
  <si>
    <t>swsh8-37</t>
  </si>
  <si>
    <t>swsh8-38</t>
  </si>
  <si>
    <t>swsh8-39</t>
  </si>
  <si>
    <t>Chandelure V</t>
  </si>
  <si>
    <t>swsh8-40</t>
  </si>
  <si>
    <t>Chandelure VMAX</t>
  </si>
  <si>
    <t>swsh8-41</t>
  </si>
  <si>
    <t>swsh8-42</t>
  </si>
  <si>
    <t>swsh8-43</t>
  </si>
  <si>
    <t>swsh8-44</t>
  </si>
  <si>
    <t>swsh8-45</t>
  </si>
  <si>
    <t>swsh8-46</t>
  </si>
  <si>
    <t>swsh8-47</t>
  </si>
  <si>
    <t>swsh8-48</t>
  </si>
  <si>
    <t>swsh8-49</t>
  </si>
  <si>
    <t>swsh8-50</t>
  </si>
  <si>
    <t>swsh8-51</t>
  </si>
  <si>
    <t>swsh8-52</t>
  </si>
  <si>
    <t>swsh8-53</t>
  </si>
  <si>
    <t>swsh8-54</t>
  </si>
  <si>
    <t>swsh8-55</t>
  </si>
  <si>
    <t>swsh8-56</t>
  </si>
  <si>
    <t>swsh8-57</t>
  </si>
  <si>
    <t>swsh8-58</t>
  </si>
  <si>
    <t>swsh8-59</t>
  </si>
  <si>
    <t>swsh8-60</t>
  </si>
  <si>
    <t>swsh8-61</t>
  </si>
  <si>
    <t>swsh8-62</t>
  </si>
  <si>
    <t>swsh8-63</t>
  </si>
  <si>
    <t>swsh8-64</t>
  </si>
  <si>
    <t>swsh8-65</t>
  </si>
  <si>
    <t>swsh8-66</t>
  </si>
  <si>
    <t>swsh8-67</t>
  </si>
  <si>
    <t>swsh8-68</t>
  </si>
  <si>
    <t>swsh8-69</t>
  </si>
  <si>
    <t>swsh8-70</t>
  </si>
  <si>
    <t>swsh8-71</t>
  </si>
  <si>
    <t>swsh8-72</t>
  </si>
  <si>
    <t>swsh8-73</t>
  </si>
  <si>
    <t>Greninja V</t>
  </si>
  <si>
    <t>swsh8-74</t>
  </si>
  <si>
    <t>swsh8-75</t>
  </si>
  <si>
    <t>swsh8-76</t>
  </si>
  <si>
    <t>Crabominable V</t>
  </si>
  <si>
    <t>swsh8-77</t>
  </si>
  <si>
    <t>swsh8-78</t>
  </si>
  <si>
    <t>swsh8-79</t>
  </si>
  <si>
    <t>swsh8-80</t>
  </si>
  <si>
    <t>swsh8-81</t>
  </si>
  <si>
    <t>swsh8-82</t>
  </si>
  <si>
    <t>swsh8-83</t>
  </si>
  <si>
    <t>swsh8-84</t>
  </si>
  <si>
    <t>swsh8-85</t>
  </si>
  <si>
    <t>swsh8-86</t>
  </si>
  <si>
    <t>swsh8-87</t>
  </si>
  <si>
    <t>swsh8-88</t>
  </si>
  <si>
    <t>swsh8-89</t>
  </si>
  <si>
    <t>swsh8-90</t>
  </si>
  <si>
    <t>swsh8-91</t>
  </si>
  <si>
    <t>swsh8-92</t>
  </si>
  <si>
    <t>swsh8-93</t>
  </si>
  <si>
    <t>swsh8-94</t>
  </si>
  <si>
    <t>swsh8-95</t>
  </si>
  <si>
    <t>swsh8-96</t>
  </si>
  <si>
    <t>swsh8-97</t>
  </si>
  <si>
    <t>swsh8-98</t>
  </si>
  <si>
    <t>swsh8-99</t>
  </si>
  <si>
    <t>swsh8-100</t>
  </si>
  <si>
    <t>swsh8-101</t>
  </si>
  <si>
    <t>swsh8-102</t>
  </si>
  <si>
    <t>swsh8-103</t>
  </si>
  <si>
    <t>swsh8-104</t>
  </si>
  <si>
    <t>Boltund VMAX</t>
  </si>
  <si>
    <t>swsh8-105</t>
  </si>
  <si>
    <t>swsh8-106</t>
  </si>
  <si>
    <t>swsh8-107</t>
  </si>
  <si>
    <t>swsh8-108</t>
  </si>
  <si>
    <t>swsh8-109</t>
  </si>
  <si>
    <t>swsh8-110</t>
  </si>
  <si>
    <t>swsh8-111</t>
  </si>
  <si>
    <t>swsh8-112</t>
  </si>
  <si>
    <t>swsh8-113</t>
  </si>
  <si>
    <t>swsh8-114</t>
  </si>
  <si>
    <t>swsh8-115</t>
  </si>
  <si>
    <t>swsh8-116</t>
  </si>
  <si>
    <t>swsh8-117</t>
  </si>
  <si>
    <t>swsh8-118</t>
  </si>
  <si>
    <t>swsh8-119</t>
  </si>
  <si>
    <t>swsh8-120</t>
  </si>
  <si>
    <t>swsh8-121</t>
  </si>
  <si>
    <t>swsh8-122</t>
  </si>
  <si>
    <t>swsh8-123</t>
  </si>
  <si>
    <t>swsh8-124</t>
  </si>
  <si>
    <t>swsh8-125</t>
  </si>
  <si>
    <t>swsh8-126</t>
  </si>
  <si>
    <t>swsh8-127</t>
  </si>
  <si>
    <t>swsh8-128</t>
  </si>
  <si>
    <t>swsh8-129</t>
  </si>
  <si>
    <t>swsh8-130</t>
  </si>
  <si>
    <t>swsh8-131</t>
  </si>
  <si>
    <t>swsh8-132</t>
  </si>
  <si>
    <t>swsh8-133</t>
  </si>
  <si>
    <t>swsh8-134</t>
  </si>
  <si>
    <t>swsh8-135</t>
  </si>
  <si>
    <t>swsh8-136</t>
  </si>
  <si>
    <t>swsh8-137</t>
  </si>
  <si>
    <t>swsh8-138</t>
  </si>
  <si>
    <t>swsh8-139</t>
  </si>
  <si>
    <t>swsh8-140</t>
  </si>
  <si>
    <t>swsh8-141</t>
  </si>
  <si>
    <t>swsh8-142</t>
  </si>
  <si>
    <t>swsh8-143</t>
  </si>
  <si>
    <t>swsh8-144</t>
  </si>
  <si>
    <t>swsh8-145</t>
  </si>
  <si>
    <t>swsh8-146</t>
  </si>
  <si>
    <t>swsh8-147</t>
  </si>
  <si>
    <t>swsh8-148</t>
  </si>
  <si>
    <t>swsh8-149</t>
  </si>
  <si>
    <t>swsh8-150</t>
  </si>
  <si>
    <t>swsh8-151</t>
  </si>
  <si>
    <t>swsh8-152</t>
  </si>
  <si>
    <t>swsh8-153</t>
  </si>
  <si>
    <t>swsh8-154</t>
  </si>
  <si>
    <t>swsh8-155</t>
  </si>
  <si>
    <t>swsh8-156</t>
  </si>
  <si>
    <t>Gengar V</t>
  </si>
  <si>
    <t>swsh8-157</t>
  </si>
  <si>
    <t>Gengar VMAX</t>
  </si>
  <si>
    <t>swsh8-158</t>
  </si>
  <si>
    <t>swsh8-159</t>
  </si>
  <si>
    <t>swsh8-160</t>
  </si>
  <si>
    <t>swsh8-161</t>
  </si>
  <si>
    <t>swsh8-162</t>
  </si>
  <si>
    <t>swsh8-163</t>
  </si>
  <si>
    <t>swsh8-164</t>
  </si>
  <si>
    <t>swsh8-165</t>
  </si>
  <si>
    <t>swsh8-166</t>
  </si>
  <si>
    <t>swsh8-167</t>
  </si>
  <si>
    <t>swsh8-168</t>
  </si>
  <si>
    <t>swsh8-169</t>
  </si>
  <si>
    <t>swsh8-170</t>
  </si>
  <si>
    <t>swsh8-171</t>
  </si>
  <si>
    <t>swsh8-172</t>
  </si>
  <si>
    <t>swsh8-173</t>
  </si>
  <si>
    <t>swsh8-174</t>
  </si>
  <si>
    <t>swsh8-175</t>
  </si>
  <si>
    <t>swsh8-176</t>
  </si>
  <si>
    <t>swsh8-177</t>
  </si>
  <si>
    <t>swsh8-178</t>
  </si>
  <si>
    <t>swsh8-179</t>
  </si>
  <si>
    <t>swsh8-180</t>
  </si>
  <si>
    <t>swsh8-181</t>
  </si>
  <si>
    <t>swsh8-182</t>
  </si>
  <si>
    <t>swsh8-183</t>
  </si>
  <si>
    <t>swsh8-184</t>
  </si>
  <si>
    <t>swsh8-185</t>
  </si>
  <si>
    <t>Genesect V</t>
  </si>
  <si>
    <t>swsh8-186</t>
  </si>
  <si>
    <t>swsh8-187</t>
  </si>
  <si>
    <t>swsh8-188</t>
  </si>
  <si>
    <t>swsh8-189</t>
  </si>
  <si>
    <t>swsh8-190</t>
  </si>
  <si>
    <t>swsh8-191</t>
  </si>
  <si>
    <t>swsh8-192</t>
  </si>
  <si>
    <t>swsh8-193</t>
  </si>
  <si>
    <t>swsh8-194</t>
  </si>
  <si>
    <t>swsh8-195</t>
  </si>
  <si>
    <t>swsh8-196</t>
  </si>
  <si>
    <t>swsh8-197</t>
  </si>
  <si>
    <t>swsh8-198</t>
  </si>
  <si>
    <t>swsh8-199</t>
  </si>
  <si>
    <t>swsh8-200</t>
  </si>
  <si>
    <t>swsh8-201</t>
  </si>
  <si>
    <t>Dodrio V</t>
  </si>
  <si>
    <t>swsh8-202</t>
  </si>
  <si>
    <t>swsh8-203</t>
  </si>
  <si>
    <t>swsh8-204</t>
  </si>
  <si>
    <t>swsh8-205</t>
  </si>
  <si>
    <t>swsh8-206</t>
  </si>
  <si>
    <t>swsh8-207</t>
  </si>
  <si>
    <t>swsh8-208</t>
  </si>
  <si>
    <t>swsh8-209</t>
  </si>
  <si>
    <t>swsh8-210</t>
  </si>
  <si>
    <t>swsh8-211</t>
  </si>
  <si>
    <t>swsh8-212</t>
  </si>
  <si>
    <t>swsh8-213</t>
  </si>
  <si>
    <t>swsh8-214</t>
  </si>
  <si>
    <t>swsh8-215</t>
  </si>
  <si>
    <t>swsh8-216</t>
  </si>
  <si>
    <t>swsh8-217</t>
  </si>
  <si>
    <t>swsh8-218</t>
  </si>
  <si>
    <t>Greedent VMAX</t>
  </si>
  <si>
    <t>swsh8-219</t>
  </si>
  <si>
    <t>swsh8-220</t>
  </si>
  <si>
    <t>swsh8-221</t>
  </si>
  <si>
    <t>swsh8-222</t>
  </si>
  <si>
    <t>swsh8-223</t>
  </si>
  <si>
    <t>swsh8-245</t>
  </si>
  <si>
    <t>swsh8-246</t>
  </si>
  <si>
    <t>swsh8-247</t>
  </si>
  <si>
    <t>swsh8-248</t>
  </si>
  <si>
    <t>swsh8-249</t>
  </si>
  <si>
    <t>swsh8-250</t>
  </si>
  <si>
    <t>swsh8-251</t>
  </si>
  <si>
    <t>swsh8-252</t>
  </si>
  <si>
    <t>swsh8-253</t>
  </si>
  <si>
    <t>swsh8-254</t>
  </si>
  <si>
    <t>swsh8-255</t>
  </si>
  <si>
    <t>swsh8-256</t>
  </si>
  <si>
    <t>swsh8-257</t>
  </si>
  <si>
    <t>swsh8-265</t>
  </si>
  <si>
    <t>swsh8-266</t>
  </si>
  <si>
    <t>swsh8-267</t>
  </si>
  <si>
    <t>swsh8-268</t>
  </si>
  <si>
    <t>swsh8-269</t>
  </si>
  <si>
    <t>swsh8-270</t>
  </si>
  <si>
    <t>swsh8-271</t>
  </si>
  <si>
    <t>swsh8-272</t>
  </si>
  <si>
    <t>swsh8-280</t>
  </si>
  <si>
    <t>swsh9-1</t>
  </si>
  <si>
    <t>swsh9-2</t>
  </si>
  <si>
    <t>swsh9-3</t>
  </si>
  <si>
    <t>swsh9-4</t>
  </si>
  <si>
    <t>swsh9-5</t>
  </si>
  <si>
    <t>swsh9-6</t>
  </si>
  <si>
    <t>swsh9-7</t>
  </si>
  <si>
    <t>swsh9-8</t>
  </si>
  <si>
    <t>swsh9-9</t>
  </si>
  <si>
    <t>swsh9-10</t>
  </si>
  <si>
    <t>Wormadam</t>
  </si>
  <si>
    <t>swsh9-11</t>
  </si>
  <si>
    <t>swsh9-12</t>
  </si>
  <si>
    <t>swsh9-13</t>
  </si>
  <si>
    <t>Shaymin V</t>
  </si>
  <si>
    <t>swsh9-14</t>
  </si>
  <si>
    <t>Shaymin VSTAR</t>
  </si>
  <si>
    <t>swsh9-15</t>
  </si>
  <si>
    <t>swsh9-16</t>
  </si>
  <si>
    <t>swsh9-17</t>
  </si>
  <si>
    <t>swsh9-18</t>
  </si>
  <si>
    <t>swsh9-19</t>
  </si>
  <si>
    <t>swsh9-20</t>
  </si>
  <si>
    <t>swsh9-21</t>
  </si>
  <si>
    <t>swsh9-22</t>
  </si>
  <si>
    <t>swsh9-23</t>
  </si>
  <si>
    <t>swsh9-24</t>
  </si>
  <si>
    <t>swsh9-25</t>
  </si>
  <si>
    <t>swsh9-26</t>
  </si>
  <si>
    <t>swsh9-27</t>
  </si>
  <si>
    <t>swsh9-28</t>
  </si>
  <si>
    <t>Kingler V</t>
  </si>
  <si>
    <t>swsh9-29</t>
  </si>
  <si>
    <t>Kingler VMAX</t>
  </si>
  <si>
    <t>swsh9-30</t>
  </si>
  <si>
    <t>swsh9-31</t>
  </si>
  <si>
    <t>swsh9-32</t>
  </si>
  <si>
    <t>swsh9-33</t>
  </si>
  <si>
    <t>swsh9-34</t>
  </si>
  <si>
    <t>swsh9-35</t>
  </si>
  <si>
    <t>swsh9-36</t>
  </si>
  <si>
    <t>swsh9-37</t>
  </si>
  <si>
    <t>swsh9-38</t>
  </si>
  <si>
    <t>swsh9-39</t>
  </si>
  <si>
    <t>swsh9-40</t>
  </si>
  <si>
    <t>swsh9-41</t>
  </si>
  <si>
    <t>swsh9-42</t>
  </si>
  <si>
    <t>swsh9-43</t>
  </si>
  <si>
    <t>swsh9-44</t>
  </si>
  <si>
    <t>swsh9-45</t>
  </si>
  <si>
    <t>Raichu V</t>
  </si>
  <si>
    <t>swsh9-46</t>
  </si>
  <si>
    <t>swsh9-47</t>
  </si>
  <si>
    <t>swsh9-48</t>
  </si>
  <si>
    <t>swsh9-49</t>
  </si>
  <si>
    <t>swsh9-50</t>
  </si>
  <si>
    <t>swsh9-51</t>
  </si>
  <si>
    <t>swsh9-52</t>
  </si>
  <si>
    <t>swsh9-53</t>
  </si>
  <si>
    <t>swsh9-54</t>
  </si>
  <si>
    <t>swsh9-55</t>
  </si>
  <si>
    <t>swsh9-56</t>
  </si>
  <si>
    <t>swsh9-57</t>
  </si>
  <si>
    <t>Granbull V</t>
  </si>
  <si>
    <t>swsh9-58</t>
  </si>
  <si>
    <t>swsh9-59</t>
  </si>
  <si>
    <t>swsh9-60</t>
  </si>
  <si>
    <t>swsh9-61</t>
  </si>
  <si>
    <t>swsh9-62</t>
  </si>
  <si>
    <t>swsh9-63</t>
  </si>
  <si>
    <t>swsh9-64</t>
  </si>
  <si>
    <t>Whimsicott V</t>
  </si>
  <si>
    <t>swsh9-65</t>
  </si>
  <si>
    <t>Whimsicott VSTAR</t>
  </si>
  <si>
    <t>swsh9-66</t>
  </si>
  <si>
    <t>swsh9-67</t>
  </si>
  <si>
    <t>swsh9-68</t>
  </si>
  <si>
    <t>swsh9-69</t>
  </si>
  <si>
    <t>Mimikyu VMAX</t>
  </si>
  <si>
    <t>swsh9-70</t>
  </si>
  <si>
    <t>swsh9-71</t>
  </si>
  <si>
    <t>swsh9-72</t>
  </si>
  <si>
    <t>swsh9-73</t>
  </si>
  <si>
    <t>swsh9-74</t>
  </si>
  <si>
    <t>swsh9-75</t>
  </si>
  <si>
    <t>swsh9-76</t>
  </si>
  <si>
    <t>swsh9-77</t>
  </si>
  <si>
    <t>swsh9-78</t>
  </si>
  <si>
    <t>swsh9-79</t>
  </si>
  <si>
    <t>swsh9-80</t>
  </si>
  <si>
    <t>swsh9-81</t>
  </si>
  <si>
    <t>swsh9-82</t>
  </si>
  <si>
    <t>swsh9-83</t>
  </si>
  <si>
    <t>swsh9-84</t>
  </si>
  <si>
    <t>swsh9-85</t>
  </si>
  <si>
    <t>swsh9-86</t>
  </si>
  <si>
    <t>swsh9-87</t>
  </si>
  <si>
    <t>swsh9-88</t>
  </si>
  <si>
    <t>Honchkrow V</t>
  </si>
  <si>
    <t>swsh9-89</t>
  </si>
  <si>
    <t>swsh9-90</t>
  </si>
  <si>
    <t>swsh9-91</t>
  </si>
  <si>
    <t>swsh9-92</t>
  </si>
  <si>
    <t>swsh9-93</t>
  </si>
  <si>
    <t>swsh9-94</t>
  </si>
  <si>
    <t>swsh9-95</t>
  </si>
  <si>
    <t>swsh9-96</t>
  </si>
  <si>
    <t>Aggron V</t>
  </si>
  <si>
    <t>swsh9-97</t>
  </si>
  <si>
    <t>Aggron VMAX</t>
  </si>
  <si>
    <t>swsh9-98</t>
  </si>
  <si>
    <t>swsh9-99</t>
  </si>
  <si>
    <t>swsh9-100</t>
  </si>
  <si>
    <t>swsh9-101</t>
  </si>
  <si>
    <t>swsh9-102</t>
  </si>
  <si>
    <t>swsh9-103</t>
  </si>
  <si>
    <t>swsh9-104</t>
  </si>
  <si>
    <t>swsh9-105</t>
  </si>
  <si>
    <t>swsh9-106</t>
  </si>
  <si>
    <t>Flygon V</t>
  </si>
  <si>
    <t>swsh9-107</t>
  </si>
  <si>
    <t>swsh9-108</t>
  </si>
  <si>
    <t>swsh9-109</t>
  </si>
  <si>
    <t>swsh9-110</t>
  </si>
  <si>
    <t>swsh9-111</t>
  </si>
  <si>
    <t>swsh9-112</t>
  </si>
  <si>
    <t>swsh9-113</t>
  </si>
  <si>
    <t>swsh9-114</t>
  </si>
  <si>
    <t>Dracovish V</t>
  </si>
  <si>
    <t>swsh9-115</t>
  </si>
  <si>
    <t>swsh9-116</t>
  </si>
  <si>
    <t>swsh9-117</t>
  </si>
  <si>
    <t>swsh9-118</t>
  </si>
  <si>
    <t>swsh9-119</t>
  </si>
  <si>
    <t>swsh9-120</t>
  </si>
  <si>
    <t>swsh9-121</t>
  </si>
  <si>
    <t>swsh9-122</t>
  </si>
  <si>
    <t>swsh9-123</t>
  </si>
  <si>
    <t>swsh9-124</t>
  </si>
  <si>
    <t>swsh9-125</t>
  </si>
  <si>
    <t>swsh9-126</t>
  </si>
  <si>
    <t>swsh9-127</t>
  </si>
  <si>
    <t>swsh9-128</t>
  </si>
  <si>
    <t>Drampa V</t>
  </si>
  <si>
    <t>swsh9-152</t>
  </si>
  <si>
    <t>swsh9-153</t>
  </si>
  <si>
    <t>swsh9-154</t>
  </si>
  <si>
    <t>swsh9-155</t>
  </si>
  <si>
    <t>swsh9-156</t>
  </si>
  <si>
    <t>swsh9-157</t>
  </si>
  <si>
    <t>swsh9-158</t>
  </si>
  <si>
    <t>swsh9-159</t>
  </si>
  <si>
    <t>swsh9-160</t>
  </si>
  <si>
    <t>swsh9-161</t>
  </si>
  <si>
    <t>swsh9-162</t>
  </si>
  <si>
    <t>swsh9-163</t>
  </si>
  <si>
    <t>swsh9-164</t>
  </si>
  <si>
    <t>swsh9-165</t>
  </si>
  <si>
    <t>swsh9-166</t>
  </si>
  <si>
    <t>swsh9-173</t>
  </si>
  <si>
    <t>swsh9-174</t>
  </si>
  <si>
    <t>swsh9-175</t>
  </si>
  <si>
    <t>swsh9-176</t>
  </si>
  <si>
    <t>swsh9-181</t>
  </si>
  <si>
    <t>swsh9-182</t>
  </si>
  <si>
    <t>swsh9-183</t>
  </si>
  <si>
    <t>swsh9-184</t>
  </si>
  <si>
    <t>swsh9tg-TG01</t>
  </si>
  <si>
    <t>swsh9tg-TG02</t>
  </si>
  <si>
    <t>swsh9tg-TG03</t>
  </si>
  <si>
    <t>swsh9tg-TG04</t>
  </si>
  <si>
    <t>swsh9tg-TG05</t>
  </si>
  <si>
    <t>swsh9tg-TG06</t>
  </si>
  <si>
    <t>swsh9tg-TG07</t>
  </si>
  <si>
    <t>swsh9tg-TG08</t>
  </si>
  <si>
    <t>swsh9tg-TG09</t>
  </si>
  <si>
    <t>swsh9tg-TG10</t>
  </si>
  <si>
    <t>swsh9tg-TG11</t>
  </si>
  <si>
    <t>swsh9tg-TG12</t>
  </si>
  <si>
    <t>swsh9tg-TG13</t>
  </si>
  <si>
    <t>swsh9tg-TG14</t>
  </si>
  <si>
    <t>swsh9tg-TG15</t>
  </si>
  <si>
    <t>swsh9tg-TG16</t>
  </si>
  <si>
    <t>swsh9tg-TG17</t>
  </si>
  <si>
    <t>swsh9tg-TG18</t>
  </si>
  <si>
    <t>swsh9tg-TG19</t>
  </si>
  <si>
    <t>swsh9tg-TG20</t>
  </si>
  <si>
    <t>swsh9tg-TG21</t>
  </si>
  <si>
    <t>swsh9tg-TG22</t>
  </si>
  <si>
    <t>swsh9tg-TG23</t>
  </si>
  <si>
    <t>swsh9tg-TG29</t>
  </si>
  <si>
    <t>swsh9tg-TG30</t>
  </si>
  <si>
    <t>swshp-SWSH001</t>
  </si>
  <si>
    <t>swshp-SWSH002</t>
  </si>
  <si>
    <t>swshp-SWSH003</t>
  </si>
  <si>
    <t>swshp-SWSH004</t>
  </si>
  <si>
    <t>Meowth V</t>
  </si>
  <si>
    <t>swshp-SWSH005</t>
  </si>
  <si>
    <t>Meowth VMAX</t>
  </si>
  <si>
    <t>swshp-SWSH006</t>
  </si>
  <si>
    <t>swshp-SWSH007</t>
  </si>
  <si>
    <t>swshp-SWSH008</t>
  </si>
  <si>
    <t>swshp-SWSH009</t>
  </si>
  <si>
    <t>swshp-SWSH010</t>
  </si>
  <si>
    <t>swshp-SWSH011</t>
  </si>
  <si>
    <t>swshp-SWSH012</t>
  </si>
  <si>
    <t>swshp-SWSH013</t>
  </si>
  <si>
    <t>swshp-SWSH014</t>
  </si>
  <si>
    <t>swshp-SWSH015</t>
  </si>
  <si>
    <t>swshp-SWSH016</t>
  </si>
  <si>
    <t>swshp-SWSH017</t>
  </si>
  <si>
    <t>swshp-SWSH018</t>
  </si>
  <si>
    <t>swshp-SWSH019</t>
  </si>
  <si>
    <t>swshp-SWSH020</t>
  </si>
  <si>
    <t>swshp-SWSH021</t>
  </si>
  <si>
    <t>Polteageist V</t>
  </si>
  <si>
    <t>swshp-SWSH022</t>
  </si>
  <si>
    <t>swshp-SWSH023</t>
  </si>
  <si>
    <t>swshp-SWSH024</t>
  </si>
  <si>
    <t>swshp-SWSH025</t>
  </si>
  <si>
    <t>swshp-SWSH026</t>
  </si>
  <si>
    <t>swshp-SWSH027</t>
  </si>
  <si>
    <t>swshp-SWSH028</t>
  </si>
  <si>
    <t>swshp-SWSH029</t>
  </si>
  <si>
    <t>swshp-SWSH030</t>
  </si>
  <si>
    <t>swshp-SWSH031</t>
  </si>
  <si>
    <t>swshp-SWSH032</t>
  </si>
  <si>
    <t>swshp-SWSH033</t>
  </si>
  <si>
    <t>swshp-SWSH034</t>
  </si>
  <si>
    <t>swshp-SWSH035</t>
  </si>
  <si>
    <t>swshp-SWSH036</t>
  </si>
  <si>
    <t>swshp-SWSH037</t>
  </si>
  <si>
    <t>swshp-SWSH038</t>
  </si>
  <si>
    <t>swshp-SWSH039</t>
  </si>
  <si>
    <t>swshp-SWSH040</t>
  </si>
  <si>
    <t>swshp-SWSH041</t>
  </si>
  <si>
    <t>swshp-SWSH042</t>
  </si>
  <si>
    <t>swshp-SWSH043</t>
  </si>
  <si>
    <t>swshp-SWSH044</t>
  </si>
  <si>
    <t>swshp-SWSH045</t>
  </si>
  <si>
    <t>swshp-SWSH046</t>
  </si>
  <si>
    <t>swshp-SWSH047</t>
  </si>
  <si>
    <t>swshp-SWSH048</t>
  </si>
  <si>
    <t>swshp-SWSH049</t>
  </si>
  <si>
    <t>swshp-SWSH050</t>
  </si>
  <si>
    <t>swshp-SWSH051</t>
  </si>
  <si>
    <t>swshp-SWSH052</t>
  </si>
  <si>
    <t>swshp-SWSH053</t>
  </si>
  <si>
    <t>swshp-SWSH054</t>
  </si>
  <si>
    <t>swshp-SWSH055</t>
  </si>
  <si>
    <t>swshp-SWSH056</t>
  </si>
  <si>
    <t>swshp-SWSH057</t>
  </si>
  <si>
    <t>swshp-SWSH058</t>
  </si>
  <si>
    <t>swshp-SWSH059</t>
  </si>
  <si>
    <t>swshp-SWSH060</t>
  </si>
  <si>
    <t>swshp-SWSH061</t>
  </si>
  <si>
    <t>swshp-SWSH062</t>
  </si>
  <si>
    <t>swshp-SWSH063</t>
  </si>
  <si>
    <t>swshp-SWSH064</t>
  </si>
  <si>
    <t>swshp-SWSH065</t>
  </si>
  <si>
    <t>swshp-SWSH066</t>
  </si>
  <si>
    <t>swshp-SWSH067</t>
  </si>
  <si>
    <t>swshp-SWSH068</t>
  </si>
  <si>
    <t>swshp-SWSH069</t>
  </si>
  <si>
    <t>swshp-SWSH070</t>
  </si>
  <si>
    <t>swshp-SWSH071</t>
  </si>
  <si>
    <t>swshp-SWSH072</t>
  </si>
  <si>
    <t>swshp-SWSH073</t>
  </si>
  <si>
    <t>swshp-SWSH074</t>
  </si>
  <si>
    <t>Special Delivery Pikachu</t>
  </si>
  <si>
    <t>swshp-SWSH075</t>
  </si>
  <si>
    <t>Special Delivery Charizard</t>
  </si>
  <si>
    <t>swshp-SWSH076</t>
  </si>
  <si>
    <t>swshp-SWSH077</t>
  </si>
  <si>
    <t>swshp-SWSH078</t>
  </si>
  <si>
    <t>swshp-SWSH079</t>
  </si>
  <si>
    <t>swshp-SWSH080</t>
  </si>
  <si>
    <t>swshp-SWSH081</t>
  </si>
  <si>
    <t>swshp-SWSH082</t>
  </si>
  <si>
    <t>swshp-SWSH083</t>
  </si>
  <si>
    <t>swshp-SWSH084</t>
  </si>
  <si>
    <t>swshp-SWSH085</t>
  </si>
  <si>
    <t>swshp-SWSH086</t>
  </si>
  <si>
    <t>swshp-SWSH087</t>
  </si>
  <si>
    <t>Eevee VMAX</t>
  </si>
  <si>
    <t>swshp-SWSH088</t>
  </si>
  <si>
    <t>swshp-SWSH089</t>
  </si>
  <si>
    <t>swshp-SWSH090</t>
  </si>
  <si>
    <t>swshp-SWSH091</t>
  </si>
  <si>
    <t>swshp-SWSH092</t>
  </si>
  <si>
    <t>swshp-SWSH093</t>
  </si>
  <si>
    <t>swshp-SWSH094</t>
  </si>
  <si>
    <t>swshp-SWSH095</t>
  </si>
  <si>
    <t>swshp-SWSH096</t>
  </si>
  <si>
    <t>swshp-SWSH097</t>
  </si>
  <si>
    <t>swshp-SWSH098</t>
  </si>
  <si>
    <t>swshp-SWSH099</t>
  </si>
  <si>
    <t>swshp-SWSH100</t>
  </si>
  <si>
    <t>swshp-SWSH101</t>
  </si>
  <si>
    <t>Blastoise V</t>
  </si>
  <si>
    <t>swshp-SWSH102</t>
  </si>
  <si>
    <t>Venusaur VMAX</t>
  </si>
  <si>
    <t>swshp-SWSH103</t>
  </si>
  <si>
    <t>Blastoise VMAX</t>
  </si>
  <si>
    <t>swshp-SWSH104</t>
  </si>
  <si>
    <t>swshp-SWSH105</t>
  </si>
  <si>
    <t>swshp-SWSH106</t>
  </si>
  <si>
    <t>swshp-SWSH107</t>
  </si>
  <si>
    <t>swshp-SWSH108</t>
  </si>
  <si>
    <t>swshp-SWSH109</t>
  </si>
  <si>
    <t>swshp-SWSH110</t>
  </si>
  <si>
    <t>swshp-SWSH111</t>
  </si>
  <si>
    <t>swshp-SWSH112</t>
  </si>
  <si>
    <t>swshp-SWSH113</t>
  </si>
  <si>
    <t>swshp-SWSH114</t>
  </si>
  <si>
    <t>swshp-SWSH115</t>
  </si>
  <si>
    <t>swshp-SWSH116</t>
  </si>
  <si>
    <t>swshp-SWSH117</t>
  </si>
  <si>
    <t>swshp-SWSH118</t>
  </si>
  <si>
    <t>swshp-SWSH119</t>
  </si>
  <si>
    <t>swshp-SWSH122</t>
  </si>
  <si>
    <t>swshp-SWSH123</t>
  </si>
  <si>
    <t>swshp-SWSH124</t>
  </si>
  <si>
    <t>swshp-SWSH125</t>
  </si>
  <si>
    <t>swshp-SWSH126</t>
  </si>
  <si>
    <t>swshp-SWSH127</t>
  </si>
  <si>
    <t>swshp-SWSH128</t>
  </si>
  <si>
    <t>swshp-SWSH129</t>
  </si>
  <si>
    <t>swshp-SWSH130</t>
  </si>
  <si>
    <t>swshp-SWSH131</t>
  </si>
  <si>
    <t>swshp-SWSH132</t>
  </si>
  <si>
    <t>swshp-SWSH133</t>
  </si>
  <si>
    <t>Lance's Charizard V</t>
  </si>
  <si>
    <t>swshp-SWSH134</t>
  </si>
  <si>
    <t>Dark Sylveon V</t>
  </si>
  <si>
    <t>swshp-SWSH135</t>
  </si>
  <si>
    <t>Zacian LV.X</t>
  </si>
  <si>
    <t>swshp-SWSH136</t>
  </si>
  <si>
    <t>Mimikyu Î´</t>
  </si>
  <si>
    <t>swshp-SWSH137</t>
  </si>
  <si>
    <t>Light Toxtricity</t>
  </si>
  <si>
    <t>swshp-SWSH138</t>
  </si>
  <si>
    <t>Hydreigon C</t>
  </si>
  <si>
    <t>swshp-SWSH139</t>
  </si>
  <si>
    <t>Pikachu V-UNION</t>
  </si>
  <si>
    <t>swshp-SWSH140</t>
  </si>
  <si>
    <t>swshp-SWSH141</t>
  </si>
  <si>
    <t>swshp-SWSH142</t>
  </si>
  <si>
    <t>swshp-SWSH143</t>
  </si>
  <si>
    <t>swshp-SWSH144</t>
  </si>
  <si>
    <t>Greninja â˜…</t>
  </si>
  <si>
    <t>swshp-SWSH145</t>
  </si>
  <si>
    <t>swshp-SWSH147</t>
  </si>
  <si>
    <t>swshp-SWSH148</t>
  </si>
  <si>
    <t>swshp-SWSH149</t>
  </si>
  <si>
    <t>swshp-SWSH150</t>
  </si>
  <si>
    <t>swshp-SWSH151</t>
  </si>
  <si>
    <t>swshp-SWSH153</t>
  </si>
  <si>
    <t>swshp-SWSH154</t>
  </si>
  <si>
    <t>swshp-SWSH155</t>
  </si>
  <si>
    <t>Greninja V-UNION</t>
  </si>
  <si>
    <t>swshp-SWSH156</t>
  </si>
  <si>
    <t>swshp-SWSH157</t>
  </si>
  <si>
    <t>swshp-SWSH158</t>
  </si>
  <si>
    <t>swshp-SWSH159</t>
  </si>
  <si>
    <t>Mewtwo V-UNION</t>
  </si>
  <si>
    <t>swshp-SWSH160</t>
  </si>
  <si>
    <t>swshp-SWSH161</t>
  </si>
  <si>
    <t>swshp-SWSH162</t>
  </si>
  <si>
    <t>swshp-SWSH163</t>
  </si>
  <si>
    <t>Zacian V-UNION</t>
  </si>
  <si>
    <t>swshp-SWSH164</t>
  </si>
  <si>
    <t>swshp-SWSH165</t>
  </si>
  <si>
    <t>swshp-SWSH166</t>
  </si>
  <si>
    <t>swshp-SWSH168</t>
  </si>
  <si>
    <t>swshp-SWSH169</t>
  </si>
  <si>
    <t>swshp-SWSH170</t>
  </si>
  <si>
    <t>swshp-SWSH171</t>
  </si>
  <si>
    <t>swshp-SWSH172</t>
  </si>
  <si>
    <t>swshp-SWSH173</t>
  </si>
  <si>
    <t>swshp-SWSH174</t>
  </si>
  <si>
    <t>swshp-SWSH175</t>
  </si>
  <si>
    <t>swshp-SWSH176</t>
  </si>
  <si>
    <t>swshp-SWSH177</t>
  </si>
  <si>
    <t>Special Delivery Bidoof</t>
  </si>
  <si>
    <t>swshp-SWSH179</t>
  </si>
  <si>
    <t>swshp-SWSH180</t>
  </si>
  <si>
    <t>swshp-SWSH181</t>
  </si>
  <si>
    <t>swshp-SWSH182</t>
  </si>
  <si>
    <t>swshp-SWSH183</t>
  </si>
  <si>
    <t>swshp-SWSH184</t>
  </si>
  <si>
    <t>swshp-SWSH185</t>
  </si>
  <si>
    <t>swshp-SWSH186</t>
  </si>
  <si>
    <t>swshp-SWSH187</t>
  </si>
  <si>
    <t>swshp-SWSH188</t>
  </si>
  <si>
    <t>swshp-SWSH189</t>
  </si>
  <si>
    <t>swshp-SWSH190</t>
  </si>
  <si>
    <t>swshp-SWSH191</t>
  </si>
  <si>
    <t>swshp-SWSH192</t>
  </si>
  <si>
    <t>swshp-SWSH193</t>
  </si>
  <si>
    <t>swshp-SWSH194</t>
  </si>
  <si>
    <t>swshp-SWSH195</t>
  </si>
  <si>
    <t>swshp-SWSH196</t>
  </si>
  <si>
    <t>swshp-SWSH197</t>
  </si>
  <si>
    <t>swshp-SWSH198</t>
  </si>
  <si>
    <t>swshp-SWSH199</t>
  </si>
  <si>
    <t>swshp-SWSH200</t>
  </si>
  <si>
    <t>swshp-SWSH201</t>
  </si>
  <si>
    <t>swshp-SWSH202</t>
  </si>
  <si>
    <t>swshp-SWSH203</t>
  </si>
  <si>
    <t>swshp-SWSH204</t>
  </si>
  <si>
    <t>swshp-SWSH205</t>
  </si>
  <si>
    <t>swshp-SWSH206</t>
  </si>
  <si>
    <t>swshp-SWSH207</t>
  </si>
  <si>
    <t>swshp-SWSH208</t>
  </si>
  <si>
    <t>swshp-SWSH209</t>
  </si>
  <si>
    <t>swshp-SWSH210</t>
  </si>
  <si>
    <t>swshp-SWSH211</t>
  </si>
  <si>
    <t>swshp-SWSH212</t>
  </si>
  <si>
    <t>swshp-SWSH213</t>
  </si>
  <si>
    <t>swshp-SWSH214</t>
  </si>
  <si>
    <t>Lucario VSTAR</t>
  </si>
  <si>
    <t>swshp-SWSH215</t>
  </si>
  <si>
    <t>Morpeko V-UNION</t>
  </si>
  <si>
    <t>swshp-SWSH216</t>
  </si>
  <si>
    <t>swshp-SWSH217</t>
  </si>
  <si>
    <t>swshp-SWSH218</t>
  </si>
  <si>
    <t>swshp-SWSH219</t>
  </si>
  <si>
    <t>swshp-SWSH220</t>
  </si>
  <si>
    <t>swshp-SWSH221</t>
  </si>
  <si>
    <t>swshp-SWSH222</t>
  </si>
  <si>
    <t>swshp-SWSH223</t>
  </si>
  <si>
    <t>swshp-SWSH224</t>
  </si>
  <si>
    <t>swshp-SWSH225</t>
  </si>
  <si>
    <t>swshp-SWSH229</t>
  </si>
  <si>
    <t>swshp-SWSH230</t>
  </si>
  <si>
    <t>Radiant Eevee</t>
  </si>
  <si>
    <t>swshp-SWSH231</t>
  </si>
  <si>
    <t>swshp-SWSH232</t>
  </si>
  <si>
    <t>swshp-SWSH233</t>
  </si>
  <si>
    <t>swshp-SWSH234</t>
  </si>
  <si>
    <t>swshp-SWSH235</t>
  </si>
  <si>
    <t>swshp-SWSH236</t>
  </si>
  <si>
    <t>swshp-SWSH237</t>
  </si>
  <si>
    <t>swshp-SWSH238</t>
  </si>
  <si>
    <t>swshp-SWSH239</t>
  </si>
  <si>
    <t>swshp-SWSH240</t>
  </si>
  <si>
    <t>swshp-SWSH241</t>
  </si>
  <si>
    <t>swshp-SWSH242</t>
  </si>
  <si>
    <t>swshp-SWSH243</t>
  </si>
  <si>
    <t>swshp-SWSH244</t>
  </si>
  <si>
    <t>swshp-SWSH245</t>
  </si>
  <si>
    <t>swshp-SWSH246</t>
  </si>
  <si>
    <t>swshp-SWSH247</t>
  </si>
  <si>
    <t>swshp-SWSH248</t>
  </si>
  <si>
    <t>swshp-SWSH249</t>
  </si>
  <si>
    <t>swshp-SWSH250</t>
  </si>
  <si>
    <t>swshp-SWSH252</t>
  </si>
  <si>
    <t>Infernape V</t>
  </si>
  <si>
    <t>swshp-SWSH253</t>
  </si>
  <si>
    <t>swshp-SWSH254</t>
  </si>
  <si>
    <t>swshp-SWSH255</t>
  </si>
  <si>
    <t>swshp-SWSH256</t>
  </si>
  <si>
    <t>swshp-SWSH257</t>
  </si>
  <si>
    <t>swshp-SWSH258</t>
  </si>
  <si>
    <t>swshp-SWSH259</t>
  </si>
  <si>
    <t>swshp-SWSH260</t>
  </si>
  <si>
    <t>swshp-SWSH261</t>
  </si>
  <si>
    <t>swshp-SWSH262</t>
  </si>
  <si>
    <t>swshp-SWSH263</t>
  </si>
  <si>
    <t>swshp-SWSH264</t>
  </si>
  <si>
    <t>swshp-SWSH265</t>
  </si>
  <si>
    <t>swshp-SWSH266</t>
  </si>
  <si>
    <t>swshp-SWSH267</t>
  </si>
  <si>
    <t>swshp-SWSH268</t>
  </si>
  <si>
    <t>swshp-SWSH269</t>
  </si>
  <si>
    <t>swshp-SWSH270</t>
  </si>
  <si>
    <t>swshp-SWSH271</t>
  </si>
  <si>
    <t>swshp-SWSH272</t>
  </si>
  <si>
    <t>swshp-SWSH273</t>
  </si>
  <si>
    <t>swshp-SWSH274</t>
  </si>
  <si>
    <t>swshp-SWSH275</t>
  </si>
  <si>
    <t>swshp-SWSH276</t>
  </si>
  <si>
    <t>swshp-SWSH277</t>
  </si>
  <si>
    <t>swshp-SWSH278</t>
  </si>
  <si>
    <t>swshp-SWSH279</t>
  </si>
  <si>
    <t>swshp-SWSH280</t>
  </si>
  <si>
    <t>swshp-SWSH281</t>
  </si>
  <si>
    <t>swshp-SWSH282</t>
  </si>
  <si>
    <t>swshp-SWSH283</t>
  </si>
  <si>
    <t>swshp-SWSH284</t>
  </si>
  <si>
    <t>swshp-SWSH287</t>
  </si>
  <si>
    <t>swshp-SWSH288</t>
  </si>
  <si>
    <t>swshp-SWSH289</t>
  </si>
  <si>
    <t>swshp-SWSH290</t>
  </si>
  <si>
    <t>swshp-SWSH291</t>
  </si>
  <si>
    <t>swshp-SWSH292</t>
  </si>
  <si>
    <t>swshp-SWSH293</t>
  </si>
  <si>
    <t>swshp-SWSH294</t>
  </si>
  <si>
    <t>swshp-SWSH295</t>
  </si>
  <si>
    <t>swshp-SWSH297</t>
  </si>
  <si>
    <t>swshp-SWSH298</t>
  </si>
  <si>
    <t>swshp-SWSH303</t>
  </si>
  <si>
    <t>swshp-SWSH304</t>
  </si>
  <si>
    <t>swshp-SWSH305</t>
  </si>
  <si>
    <t>swshp-SWSH306</t>
  </si>
  <si>
    <t>swshp-SWSH307</t>
  </si>
  <si>
    <t>tk1a-1</t>
  </si>
  <si>
    <t>tk1a-2</t>
  </si>
  <si>
    <t>tk1a-3</t>
  </si>
  <si>
    <t>tk1a-4</t>
  </si>
  <si>
    <t>tk1a-5</t>
  </si>
  <si>
    <t>tk1a-6</t>
  </si>
  <si>
    <t>tk1a-7</t>
  </si>
  <si>
    <t>tk1b-1</t>
  </si>
  <si>
    <t>tk1b-2</t>
  </si>
  <si>
    <t>tk1b-3</t>
  </si>
  <si>
    <t>tk1b-4</t>
  </si>
  <si>
    <t>tk1b-5</t>
  </si>
  <si>
    <t>tk1b-6</t>
  </si>
  <si>
    <t>tk1b-7</t>
  </si>
  <si>
    <t>tk2a-1</t>
  </si>
  <si>
    <t>tk2a-2</t>
  </si>
  <si>
    <t>tk2a-3</t>
  </si>
  <si>
    <t>tk2a-4</t>
  </si>
  <si>
    <t>tk2a-5</t>
  </si>
  <si>
    <t>tk2a-6</t>
  </si>
  <si>
    <t>tk2a-7</t>
  </si>
  <si>
    <t>tk2b-1</t>
  </si>
  <si>
    <t>tk2b-2</t>
  </si>
  <si>
    <t>tk2b-3</t>
  </si>
  <si>
    <t>tk2b-4</t>
  </si>
  <si>
    <t>tk2b-5</t>
  </si>
  <si>
    <t>tk2b-6</t>
  </si>
  <si>
    <t>tk2b-7</t>
  </si>
  <si>
    <t>xy0-1</t>
  </si>
  <si>
    <t>xy0-2</t>
  </si>
  <si>
    <t>xy0-3</t>
  </si>
  <si>
    <t>xy0-4</t>
  </si>
  <si>
    <t>Quilladin</t>
  </si>
  <si>
    <t>[651]</t>
  </si>
  <si>
    <t>xy0-5</t>
  </si>
  <si>
    <t>Chesnaught</t>
  </si>
  <si>
    <t>xy0-6</t>
  </si>
  <si>
    <t>xy0-7</t>
  </si>
  <si>
    <t>xy0-8</t>
  </si>
  <si>
    <t>xy0-9</t>
  </si>
  <si>
    <t>xy0-10</t>
  </si>
  <si>
    <t>xy0-11</t>
  </si>
  <si>
    <t>xy0-12</t>
  </si>
  <si>
    <t>xy0-13</t>
  </si>
  <si>
    <t>xy0-14</t>
  </si>
  <si>
    <t>xy0-15</t>
  </si>
  <si>
    <t>xy0-16</t>
  </si>
  <si>
    <t>xy0-17</t>
  </si>
  <si>
    <t>xy0-18</t>
  </si>
  <si>
    <t>xy0-19</t>
  </si>
  <si>
    <t>xy0-20</t>
  </si>
  <si>
    <t>xy0-21</t>
  </si>
  <si>
    <t>xy0-22</t>
  </si>
  <si>
    <t>xy0-23</t>
  </si>
  <si>
    <t>xy0-24</t>
  </si>
  <si>
    <t>xy0-25</t>
  </si>
  <si>
    <t>xy0-26</t>
  </si>
  <si>
    <t>xy0-27</t>
  </si>
  <si>
    <t>xy0-28</t>
  </si>
  <si>
    <t>xy0-29</t>
  </si>
  <si>
    <t>xy0-30</t>
  </si>
  <si>
    <t>xy0-31</t>
  </si>
  <si>
    <t>xy0-32</t>
  </si>
  <si>
    <t>xy0-33</t>
  </si>
  <si>
    <t>xy1-1</t>
  </si>
  <si>
    <t>xy1-2</t>
  </si>
  <si>
    <t>xy1-3</t>
  </si>
  <si>
    <t>xy1-4</t>
  </si>
  <si>
    <t>xy1-5</t>
  </si>
  <si>
    <t>xy1-6</t>
  </si>
  <si>
    <t>xy1-7</t>
  </si>
  <si>
    <t>xy1-8</t>
  </si>
  <si>
    <t>xy1-9</t>
  </si>
  <si>
    <t>xy1-10</t>
  </si>
  <si>
    <t>xy1-11</t>
  </si>
  <si>
    <t>xy1-12</t>
  </si>
  <si>
    <t>xy1-13</t>
  </si>
  <si>
    <t>xy1-14</t>
  </si>
  <si>
    <t>xy1-15</t>
  </si>
  <si>
    <t>xy1-16</t>
  </si>
  <si>
    <t>xy1-17</t>
  </si>
  <si>
    <t>xy1-18</t>
  </si>
  <si>
    <t>xy1-19</t>
  </si>
  <si>
    <t>xy1-20</t>
  </si>
  <si>
    <t>xy1-21</t>
  </si>
  <si>
    <t>xy1-22</t>
  </si>
  <si>
    <t>xy1-23</t>
  </si>
  <si>
    <t>xy1-24</t>
  </si>
  <si>
    <t>xy1-25</t>
  </si>
  <si>
    <t>xy1-26</t>
  </si>
  <si>
    <t>xy1-27</t>
  </si>
  <si>
    <t>xy1-28</t>
  </si>
  <si>
    <t>xy1-29</t>
  </si>
  <si>
    <t>xy1-30</t>
  </si>
  <si>
    <t>xy1-31</t>
  </si>
  <si>
    <t>xy1-32</t>
  </si>
  <si>
    <t>xy1-33</t>
  </si>
  <si>
    <t>xy1-34</t>
  </si>
  <si>
    <t>xy1-35</t>
  </si>
  <si>
    <t>xy1-36</t>
  </si>
  <si>
    <t>xy1-37</t>
  </si>
  <si>
    <t>xy1-38</t>
  </si>
  <si>
    <t>xy1-39</t>
  </si>
  <si>
    <t>xy1-40</t>
  </si>
  <si>
    <t>xy1-41</t>
  </si>
  <si>
    <t>xy1-42</t>
  </si>
  <si>
    <t>xy1-43</t>
  </si>
  <si>
    <t>xy1-44</t>
  </si>
  <si>
    <t>xy1-45</t>
  </si>
  <si>
    <t>xy1-46</t>
  </si>
  <si>
    <t>Emolga-EX</t>
  </si>
  <si>
    <t>xy1-47</t>
  </si>
  <si>
    <t>xy1-48</t>
  </si>
  <si>
    <t>xy1-49</t>
  </si>
  <si>
    <t>xy1-50</t>
  </si>
  <si>
    <t>xy1-51</t>
  </si>
  <si>
    <t>xy1-52</t>
  </si>
  <si>
    <t>xy1-53</t>
  </si>
  <si>
    <t>xy1-54</t>
  </si>
  <si>
    <t>xy1-55</t>
  </si>
  <si>
    <t>xy1-56</t>
  </si>
  <si>
    <t>xy1-57</t>
  </si>
  <si>
    <t>xy1-58</t>
  </si>
  <si>
    <t>xy1-59</t>
  </si>
  <si>
    <t>xy1-60</t>
  </si>
  <si>
    <t>xy1-61</t>
  </si>
  <si>
    <t>xy1-62</t>
  </si>
  <si>
    <t>xy1-63</t>
  </si>
  <si>
    <t>xy1-64</t>
  </si>
  <si>
    <t>xy1-65</t>
  </si>
  <si>
    <t>xy1-66</t>
  </si>
  <si>
    <t>xy1-67</t>
  </si>
  <si>
    <t>xy1-68</t>
  </si>
  <si>
    <t>xy1-69</t>
  </si>
  <si>
    <t>xy1-70</t>
  </si>
  <si>
    <t>xy1-71</t>
  </si>
  <si>
    <t>xy1-72</t>
  </si>
  <si>
    <t>xy1-73</t>
  </si>
  <si>
    <t>xy1-74</t>
  </si>
  <si>
    <t>xy1-75</t>
  </si>
  <si>
    <t>xy1-76</t>
  </si>
  <si>
    <t>xy1-77</t>
  </si>
  <si>
    <t>xy1-78</t>
  </si>
  <si>
    <t>xy1-79</t>
  </si>
  <si>
    <t>Yveltal-EX</t>
  </si>
  <si>
    <t>xy1-80</t>
  </si>
  <si>
    <t>Skarmory-EX</t>
  </si>
  <si>
    <t>xy1-81</t>
  </si>
  <si>
    <t>xy1-82</t>
  </si>
  <si>
    <t>xy1-83</t>
  </si>
  <si>
    <t>xy1-84</t>
  </si>
  <si>
    <t>xy1-85</t>
  </si>
  <si>
    <t>xy1-86</t>
  </si>
  <si>
    <t>xy1-87</t>
  </si>
  <si>
    <t>xy1-88</t>
  </si>
  <si>
    <t>xy1-89</t>
  </si>
  <si>
    <t>xy1-90</t>
  </si>
  <si>
    <t>xy1-91</t>
  </si>
  <si>
    <t>xy1-92</t>
  </si>
  <si>
    <t>xy1-93</t>
  </si>
  <si>
    <t>xy1-94</t>
  </si>
  <si>
    <t>xy1-95</t>
  </si>
  <si>
    <t>xy1-96</t>
  </si>
  <si>
    <t>xy1-97</t>
  </si>
  <si>
    <t>xy1-98</t>
  </si>
  <si>
    <t>xy1-99</t>
  </si>
  <si>
    <t>xy1-100</t>
  </si>
  <si>
    <t>xy1-101</t>
  </si>
  <si>
    <t>xy1-102</t>
  </si>
  <si>
    <t>xy1-103</t>
  </si>
  <si>
    <t>xy1-104</t>
  </si>
  <si>
    <t>xy1-105</t>
  </si>
  <si>
    <t>xy1-106</t>
  </si>
  <si>
    <t>xy1-107</t>
  </si>
  <si>
    <t>xy1-108</t>
  </si>
  <si>
    <t>xy1-109</t>
  </si>
  <si>
    <t>xy1-110</t>
  </si>
  <si>
    <t>xy1-111</t>
  </si>
  <si>
    <t>xy1-112</t>
  </si>
  <si>
    <t>xy1-113</t>
  </si>
  <si>
    <t>xy1-114</t>
  </si>
  <si>
    <t>xy1-141</t>
  </si>
  <si>
    <t>xy1-142</t>
  </si>
  <si>
    <t>xy1-143</t>
  </si>
  <si>
    <t>xy1-144</t>
  </si>
  <si>
    <t>xy1-145</t>
  </si>
  <si>
    <t>xy1-146</t>
  </si>
  <si>
    <t>xy10-1</t>
  </si>
  <si>
    <t>xy10-2</t>
  </si>
  <si>
    <t>xy10-3</t>
  </si>
  <si>
    <t>xy10-4</t>
  </si>
  <si>
    <t>xy10-5</t>
  </si>
  <si>
    <t>xy10-6</t>
  </si>
  <si>
    <t>xy10-7</t>
  </si>
  <si>
    <t>xy10-8</t>
  </si>
  <si>
    <t>xy10-9</t>
  </si>
  <si>
    <t>xy10-10</t>
  </si>
  <si>
    <t>xy10-11</t>
  </si>
  <si>
    <t>xy10-12</t>
  </si>
  <si>
    <t>xy10-13</t>
  </si>
  <si>
    <t>xy10-14</t>
  </si>
  <si>
    <t>Delphox BREAK</t>
  </si>
  <si>
    <t>xy10-15</t>
  </si>
  <si>
    <t>xy10-16</t>
  </si>
  <si>
    <t>xy10-17</t>
  </si>
  <si>
    <t>Helix Fossil Omanyte</t>
  </si>
  <si>
    <t>xy10-18</t>
  </si>
  <si>
    <t>xy10-19</t>
  </si>
  <si>
    <t>Omastar BREAK</t>
  </si>
  <si>
    <t>xy10-20</t>
  </si>
  <si>
    <t>Glaceon-EX</t>
  </si>
  <si>
    <t>xy10-21</t>
  </si>
  <si>
    <t>xy10-22</t>
  </si>
  <si>
    <t>xy10-23</t>
  </si>
  <si>
    <t>xy10-24</t>
  </si>
  <si>
    <t>xy10-25</t>
  </si>
  <si>
    <t>Alakazam-EX</t>
  </si>
  <si>
    <t>xy10-26</t>
  </si>
  <si>
    <t>M Alakazam-EX</t>
  </si>
  <si>
    <t>xy10-27</t>
  </si>
  <si>
    <t>xy10-28</t>
  </si>
  <si>
    <t>xy10-29</t>
  </si>
  <si>
    <t>xy10-30</t>
  </si>
  <si>
    <t>xy10-31</t>
  </si>
  <si>
    <t>xy10-32</t>
  </si>
  <si>
    <t>xy10-33</t>
  </si>
  <si>
    <t>xy10-34</t>
  </si>
  <si>
    <t>xy10-35</t>
  </si>
  <si>
    <t>xy10-36</t>
  </si>
  <si>
    <t>xy10-37</t>
  </si>
  <si>
    <t>xy10-38</t>
  </si>
  <si>
    <t>Dome Fossil Kabuto</t>
  </si>
  <si>
    <t>xy10-39</t>
  </si>
  <si>
    <t>xy10-40</t>
  </si>
  <si>
    <t>xy10-41</t>
  </si>
  <si>
    <t>xy10-42</t>
  </si>
  <si>
    <t>xy10-43</t>
  </si>
  <si>
    <t>Regirock-EX</t>
  </si>
  <si>
    <t>xy10-43a</t>
  </si>
  <si>
    <t>xy10-44</t>
  </si>
  <si>
    <t>xy10-45</t>
  </si>
  <si>
    <t>xy10-46</t>
  </si>
  <si>
    <t>xy10-47</t>
  </si>
  <si>
    <t>xy10-48</t>
  </si>
  <si>
    <t>xy10-49</t>
  </si>
  <si>
    <t>xy10-50</t>
  </si>
  <si>
    <t>xy10-51</t>
  </si>
  <si>
    <t>Carbink BREAK</t>
  </si>
  <si>
    <t>xy10-52</t>
  </si>
  <si>
    <t>xy10-53</t>
  </si>
  <si>
    <t>xy10-54</t>
  </si>
  <si>
    <t>Zygarde-EX</t>
  </si>
  <si>
    <t>xy10-54a</t>
  </si>
  <si>
    <t>xy10-55</t>
  </si>
  <si>
    <t>Umbreon-EX</t>
  </si>
  <si>
    <t>xy10-56</t>
  </si>
  <si>
    <t>xy10-57</t>
  </si>
  <si>
    <t>xy10-58</t>
  </si>
  <si>
    <t>xy10-59</t>
  </si>
  <si>
    <t>xy10-60</t>
  </si>
  <si>
    <t>xy10-61</t>
  </si>
  <si>
    <t>xy10-62</t>
  </si>
  <si>
    <t>Bronzong BREAK</t>
  </si>
  <si>
    <t>xy10-63</t>
  </si>
  <si>
    <t>xy10-64</t>
  </si>
  <si>
    <t>xy10-65</t>
  </si>
  <si>
    <t>xy10-66</t>
  </si>
  <si>
    <t>xy10-67</t>
  </si>
  <si>
    <t>xy10-68</t>
  </si>
  <si>
    <t>xy10-69</t>
  </si>
  <si>
    <t>M Altaria-EX</t>
  </si>
  <si>
    <t>Altaria-EX</t>
  </si>
  <si>
    <t>xy10-70</t>
  </si>
  <si>
    <t>xy10-71</t>
  </si>
  <si>
    <t>xy10-72</t>
  </si>
  <si>
    <t>Diancie-EX</t>
  </si>
  <si>
    <t>xy10-73</t>
  </si>
  <si>
    <t>Kingdra-EX</t>
  </si>
  <si>
    <t>xy10-74</t>
  </si>
  <si>
    <t>xy10-75</t>
  </si>
  <si>
    <t>xy10-76</t>
  </si>
  <si>
    <t>xy10-77</t>
  </si>
  <si>
    <t>xy10-78</t>
  </si>
  <si>
    <t>xy10-79</t>
  </si>
  <si>
    <t>Lugia BREAK</t>
  </si>
  <si>
    <t>xy10-80</t>
  </si>
  <si>
    <t>xy10-81</t>
  </si>
  <si>
    <t>xy10-82</t>
  </si>
  <si>
    <t>xy10-83</t>
  </si>
  <si>
    <t>xy10-84</t>
  </si>
  <si>
    <t>Audino-EX</t>
  </si>
  <si>
    <t>xy10-85</t>
  </si>
  <si>
    <t>M Audino-EX</t>
  </si>
  <si>
    <t>xy10-86</t>
  </si>
  <si>
    <t>xy10-87</t>
  </si>
  <si>
    <t>xy10-88</t>
  </si>
  <si>
    <t>xy10-89</t>
  </si>
  <si>
    <t>xy10-116</t>
  </si>
  <si>
    <t>xy10-117</t>
  </si>
  <si>
    <t>xy10-118</t>
  </si>
  <si>
    <t>xy10-119</t>
  </si>
  <si>
    <t>xy10-120</t>
  </si>
  <si>
    <t>xy10-121</t>
  </si>
  <si>
    <t>xy10-122</t>
  </si>
  <si>
    <t>xy10-123</t>
  </si>
  <si>
    <t>xy10-125</t>
  </si>
  <si>
    <t>xy11-1</t>
  </si>
  <si>
    <t>xy11-2</t>
  </si>
  <si>
    <t>xy11-3</t>
  </si>
  <si>
    <t>xy11-4</t>
  </si>
  <si>
    <t>xy11-5</t>
  </si>
  <si>
    <t>xy11-6</t>
  </si>
  <si>
    <t>xy11-7</t>
  </si>
  <si>
    <t>xy11-8</t>
  </si>
  <si>
    <t>Yanmega BREAK</t>
  </si>
  <si>
    <t>xy11-9</t>
  </si>
  <si>
    <t>xy11-10</t>
  </si>
  <si>
    <t>xy11-11</t>
  </si>
  <si>
    <t>xy11-12</t>
  </si>
  <si>
    <t>xy11-13</t>
  </si>
  <si>
    <t>xy11-14</t>
  </si>
  <si>
    <t>xy11-15</t>
  </si>
  <si>
    <t>xy11-16</t>
  </si>
  <si>
    <t>xy11-17</t>
  </si>
  <si>
    <t>xy11-18</t>
  </si>
  <si>
    <t>xy11-19</t>
  </si>
  <si>
    <t>xy11-20</t>
  </si>
  <si>
    <t>xy11-21</t>
  </si>
  <si>
    <t>Talonflame BREAK</t>
  </si>
  <si>
    <t>xy11-22</t>
  </si>
  <si>
    <t>xy11-23</t>
  </si>
  <si>
    <t>xy11-24</t>
  </si>
  <si>
    <t>Pyroar BREAK</t>
  </si>
  <si>
    <t>xy11-25</t>
  </si>
  <si>
    <t>xy11-26</t>
  </si>
  <si>
    <t>Volcanion-EX</t>
  </si>
  <si>
    <t>xy11-27</t>
  </si>
  <si>
    <t>xy11-28</t>
  </si>
  <si>
    <t>xy11-29</t>
  </si>
  <si>
    <t>xy11-30</t>
  </si>
  <si>
    <t>xy11-31</t>
  </si>
  <si>
    <t>xy11-32</t>
  </si>
  <si>
    <t>xy11-33</t>
  </si>
  <si>
    <t>xy11-34</t>
  </si>
  <si>
    <t>xy11-35</t>
  </si>
  <si>
    <t>Clawitzer BREAK</t>
  </si>
  <si>
    <t>xy11-36</t>
  </si>
  <si>
    <t>xy11-37</t>
  </si>
  <si>
    <t>xy11-38</t>
  </si>
  <si>
    <t>xy11-39</t>
  </si>
  <si>
    <t>xy11-40</t>
  </si>
  <si>
    <t>xy11-41</t>
  </si>
  <si>
    <t>xy11-42</t>
  </si>
  <si>
    <t>xy11-43</t>
  </si>
  <si>
    <t>xy11-44</t>
  </si>
  <si>
    <t>xy11-45</t>
  </si>
  <si>
    <t>xy11-46</t>
  </si>
  <si>
    <t>xy11-47</t>
  </si>
  <si>
    <t>xy11-48</t>
  </si>
  <si>
    <t>xy11-49</t>
  </si>
  <si>
    <t>xy11-50</t>
  </si>
  <si>
    <t>xy11-51</t>
  </si>
  <si>
    <t>xy11-52</t>
  </si>
  <si>
    <t>xy11-53</t>
  </si>
  <si>
    <t>xy11-54</t>
  </si>
  <si>
    <t>xy11-55</t>
  </si>
  <si>
    <t>xy11-56</t>
  </si>
  <si>
    <t>Claw Fossil Anorith</t>
  </si>
  <si>
    <t>xy11-57</t>
  </si>
  <si>
    <t>xy11-58</t>
  </si>
  <si>
    <t>xy11-59</t>
  </si>
  <si>
    <t>xy11-60</t>
  </si>
  <si>
    <t>xy11-61</t>
  </si>
  <si>
    <t>xy11-62</t>
  </si>
  <si>
    <t>xy11-63</t>
  </si>
  <si>
    <t>xy11-64</t>
  </si>
  <si>
    <t>xy11-65</t>
  </si>
  <si>
    <t>xy11-66</t>
  </si>
  <si>
    <t>Yveltal BREAK</t>
  </si>
  <si>
    <t>xy11-67</t>
  </si>
  <si>
    <t>Steelix-EX</t>
  </si>
  <si>
    <t>xy11-68</t>
  </si>
  <si>
    <t>M Steelix-EX</t>
  </si>
  <si>
    <t>xy11-69</t>
  </si>
  <si>
    <t>Armor Fossil Shieldon</t>
  </si>
  <si>
    <t>xy11-70</t>
  </si>
  <si>
    <t>xy11-71</t>
  </si>
  <si>
    <t>xy11-72</t>
  </si>
  <si>
    <t>xy11-73</t>
  </si>
  <si>
    <t>xy11-74</t>
  </si>
  <si>
    <t>xy11-75</t>
  </si>
  <si>
    <t>Magearna-EX</t>
  </si>
  <si>
    <t>xy11-76</t>
  </si>
  <si>
    <t>xy11-77</t>
  </si>
  <si>
    <t>xy11-78</t>
  </si>
  <si>
    <t>xy11-79</t>
  </si>
  <si>
    <t>xy11-80</t>
  </si>
  <si>
    <t>xy11-81</t>
  </si>
  <si>
    <t>xy11-82</t>
  </si>
  <si>
    <t>Xerneas BREAK</t>
  </si>
  <si>
    <t>xy11-83</t>
  </si>
  <si>
    <t>xy11-84</t>
  </si>
  <si>
    <t>xy11-85</t>
  </si>
  <si>
    <t>xy11-86</t>
  </si>
  <si>
    <t>xy11-87</t>
  </si>
  <si>
    <t>Hydreigon BREAK</t>
  </si>
  <si>
    <t>xy11-88</t>
  </si>
  <si>
    <t>xy11-89</t>
  </si>
  <si>
    <t>xy11-90</t>
  </si>
  <si>
    <t>xy11-91</t>
  </si>
  <si>
    <t>xy11-92</t>
  </si>
  <si>
    <t>xy11-93</t>
  </si>
  <si>
    <t>xy11-94</t>
  </si>
  <si>
    <t>xy11-95</t>
  </si>
  <si>
    <t>xy11-96</t>
  </si>
  <si>
    <t>xy11-97</t>
  </si>
  <si>
    <t>xy11-107</t>
  </si>
  <si>
    <t>xy11-108</t>
  </si>
  <si>
    <t>xy11-109</t>
  </si>
  <si>
    <t>xy11-110</t>
  </si>
  <si>
    <t>xy11-111</t>
  </si>
  <si>
    <t>xy11-112</t>
  </si>
  <si>
    <t>xy11-115</t>
  </si>
  <si>
    <t>xy11-116</t>
  </si>
  <si>
    <t>xy12-1</t>
  </si>
  <si>
    <t>xy12-2</t>
  </si>
  <si>
    <t>xy12-3</t>
  </si>
  <si>
    <t>xy12-4</t>
  </si>
  <si>
    <t>xy12-5</t>
  </si>
  <si>
    <t>xy12-6</t>
  </si>
  <si>
    <t>xy12-7</t>
  </si>
  <si>
    <t>xy12-8</t>
  </si>
  <si>
    <t>xy12-9</t>
  </si>
  <si>
    <t>xy12-10</t>
  </si>
  <si>
    <t>xy12-11</t>
  </si>
  <si>
    <t>xy12-12</t>
  </si>
  <si>
    <t>xy12-13</t>
  </si>
  <si>
    <t>xy12-14</t>
  </si>
  <si>
    <t>xy12-15</t>
  </si>
  <si>
    <t>xy12-16</t>
  </si>
  <si>
    <t>Ninetales BREAK</t>
  </si>
  <si>
    <t>xy12-17</t>
  </si>
  <si>
    <t>xy12-18</t>
  </si>
  <si>
    <t>xy12-19</t>
  </si>
  <si>
    <t>xy12-20</t>
  </si>
  <si>
    <t>xy12-21</t>
  </si>
  <si>
    <t>xy12-22</t>
  </si>
  <si>
    <t>xy12-23</t>
  </si>
  <si>
    <t>xy12-24</t>
  </si>
  <si>
    <t>xy12-25</t>
  </si>
  <si>
    <t>xy12-26</t>
  </si>
  <si>
    <t>Slowbro-EX</t>
  </si>
  <si>
    <t>xy12-27</t>
  </si>
  <si>
    <t>M Slowbro-EX</t>
  </si>
  <si>
    <t>xy12-28</t>
  </si>
  <si>
    <t>xy12-29</t>
  </si>
  <si>
    <t>xy12-30</t>
  </si>
  <si>
    <t>xy12-31</t>
  </si>
  <si>
    <t>xy12-32</t>
  </si>
  <si>
    <t>Starmie BREAK</t>
  </si>
  <si>
    <t>xy12-33</t>
  </si>
  <si>
    <t>xy12-34</t>
  </si>
  <si>
    <t>xy12-35</t>
  </si>
  <si>
    <t>xy12-36</t>
  </si>
  <si>
    <t>xy12-37</t>
  </si>
  <si>
    <t>xy12-38</t>
  </si>
  <si>
    <t>xy12-39</t>
  </si>
  <si>
    <t>xy12-40</t>
  </si>
  <si>
    <t>xy12-41</t>
  </si>
  <si>
    <t>xy12-42</t>
  </si>
  <si>
    <t>xy12-43</t>
  </si>
  <si>
    <t>xy12-44</t>
  </si>
  <si>
    <t>xy12-45</t>
  </si>
  <si>
    <t>xy12-46</t>
  </si>
  <si>
    <t>Nidoking BREAK</t>
  </si>
  <si>
    <t>xy12-47</t>
  </si>
  <si>
    <t>xy12-48</t>
  </si>
  <si>
    <t>xy12-49</t>
  </si>
  <si>
    <t>xy12-50</t>
  </si>
  <si>
    <t>xy12-51</t>
  </si>
  <si>
    <t>xy12-52</t>
  </si>
  <si>
    <t>xy12-53</t>
  </si>
  <si>
    <t>xy12-54</t>
  </si>
  <si>
    <t>xy12-55</t>
  </si>
  <si>
    <t>xy12-56</t>
  </si>
  <si>
    <t>xy12-57</t>
  </si>
  <si>
    <t>xy12-58</t>
  </si>
  <si>
    <t>xy12-59</t>
  </si>
  <si>
    <t>xy12-60</t>
  </si>
  <si>
    <t>Machamp BREAK</t>
  </si>
  <si>
    <t>xy12-61</t>
  </si>
  <si>
    <t>xy12-62</t>
  </si>
  <si>
    <t>xy12-63</t>
  </si>
  <si>
    <t>xy12-64</t>
  </si>
  <si>
    <t>Pidgeot-EX</t>
  </si>
  <si>
    <t>xy12-65</t>
  </si>
  <si>
    <t>M Pidgeot-EX</t>
  </si>
  <si>
    <t>xy12-66</t>
  </si>
  <si>
    <t>xy12-67</t>
  </si>
  <si>
    <t>xy12-68</t>
  </si>
  <si>
    <t>xy12-69</t>
  </si>
  <si>
    <t>xy12-70</t>
  </si>
  <si>
    <t>xy12-71</t>
  </si>
  <si>
    <t>xy12-72</t>
  </si>
  <si>
    <t>Dragonite-EX</t>
  </si>
  <si>
    <t>xy12-100</t>
  </si>
  <si>
    <t>xy12-101</t>
  </si>
  <si>
    <t>xy12-102</t>
  </si>
  <si>
    <t>xy12-103</t>
  </si>
  <si>
    <t>xy12-104</t>
  </si>
  <si>
    <t>xy12-105</t>
  </si>
  <si>
    <t>xy12-106</t>
  </si>
  <si>
    <t>xy12-109</t>
  </si>
  <si>
    <t>ãƒŠãƒƒã‚·ãƒ¼[Exeggutor]</t>
  </si>
  <si>
    <t>ã‚¿ãƒžã‚¿ãƒž[Exeggcute]</t>
  </si>
  <si>
    <t>xy12-110</t>
  </si>
  <si>
    <t>xy12-111</t>
  </si>
  <si>
    <t>xy12-112</t>
  </si>
  <si>
    <t>Imakuni?'s Doduo</t>
  </si>
  <si>
    <t>xy2-1</t>
  </si>
  <si>
    <t>xy2-2</t>
  </si>
  <si>
    <t>xy2-3</t>
  </si>
  <si>
    <t>xy2-4</t>
  </si>
  <si>
    <t>xy2-5</t>
  </si>
  <si>
    <t>xy2-6</t>
  </si>
  <si>
    <t>xy2-7</t>
  </si>
  <si>
    <t>xy2-8</t>
  </si>
  <si>
    <t>xy2-9</t>
  </si>
  <si>
    <t>xy2-10</t>
  </si>
  <si>
    <t>xy2-11</t>
  </si>
  <si>
    <t>xy2-12</t>
  </si>
  <si>
    <t>xy2-13</t>
  </si>
  <si>
    <t>xy2-14</t>
  </si>
  <si>
    <t>xy2-15</t>
  </si>
  <si>
    <t>xy2-16</t>
  </si>
  <si>
    <t>xy2-17</t>
  </si>
  <si>
    <t>xy2-18</t>
  </si>
  <si>
    <t>xy2-19</t>
  </si>
  <si>
    <t>xy2-20</t>
  </si>
  <si>
    <t>xy2-21</t>
  </si>
  <si>
    <t>xy2-22</t>
  </si>
  <si>
    <t>xy2-23</t>
  </si>
  <si>
    <t>xy2-24</t>
  </si>
  <si>
    <t>xy2-25</t>
  </si>
  <si>
    <t>xy2-26</t>
  </si>
  <si>
    <t>xy2-27</t>
  </si>
  <si>
    <t>xy2-28</t>
  </si>
  <si>
    <t>xy2-29</t>
  </si>
  <si>
    <t>xy2-30</t>
  </si>
  <si>
    <t>xy2-31</t>
  </si>
  <si>
    <t>xy2-32</t>
  </si>
  <si>
    <t>xy2-33</t>
  </si>
  <si>
    <t>xy2-34</t>
  </si>
  <si>
    <t>xy2-35</t>
  </si>
  <si>
    <t>Magnezone-EX</t>
  </si>
  <si>
    <t>xy2-36</t>
  </si>
  <si>
    <t>xy2-37</t>
  </si>
  <si>
    <t>xy2-38</t>
  </si>
  <si>
    <t>xy2-39</t>
  </si>
  <si>
    <t>xy2-40</t>
  </si>
  <si>
    <t>xy2-41</t>
  </si>
  <si>
    <t>Toxicroak-EX</t>
  </si>
  <si>
    <t>xy2-42</t>
  </si>
  <si>
    <t>xy2-43</t>
  </si>
  <si>
    <t>xy2-44</t>
  </si>
  <si>
    <t>xy2-45</t>
  </si>
  <si>
    <t>xy2-46</t>
  </si>
  <si>
    <t>xy2-47</t>
  </si>
  <si>
    <t>xy2-48</t>
  </si>
  <si>
    <t>xy2-49</t>
  </si>
  <si>
    <t>xy2-50</t>
  </si>
  <si>
    <t>xy2-51</t>
  </si>
  <si>
    <t>xy2-52</t>
  </si>
  <si>
    <t>xy2-53</t>
  </si>
  <si>
    <t>xy2-54</t>
  </si>
  <si>
    <t>xy2-55</t>
  </si>
  <si>
    <t>xy2-56</t>
  </si>
  <si>
    <t>xy2-57</t>
  </si>
  <si>
    <t>xy2-58</t>
  </si>
  <si>
    <t>xy2-59</t>
  </si>
  <si>
    <t>xy2-60</t>
  </si>
  <si>
    <t>xy2-61</t>
  </si>
  <si>
    <t>xy2-62</t>
  </si>
  <si>
    <t>xy2-63</t>
  </si>
  <si>
    <t>xy2-64</t>
  </si>
  <si>
    <t>xy2-65</t>
  </si>
  <si>
    <t>xy2-66</t>
  </si>
  <si>
    <t>xy2-67</t>
  </si>
  <si>
    <t>xy2-68</t>
  </si>
  <si>
    <t>xy2-69</t>
  </si>
  <si>
    <t>xy2-70</t>
  </si>
  <si>
    <t>xy2-71</t>
  </si>
  <si>
    <t>xy2-72</t>
  </si>
  <si>
    <t>xy2-73</t>
  </si>
  <si>
    <t>xy2-74</t>
  </si>
  <si>
    <t>xy2-75</t>
  </si>
  <si>
    <t>xy2-76</t>
  </si>
  <si>
    <t>xy2-77</t>
  </si>
  <si>
    <t>xy2-78</t>
  </si>
  <si>
    <t>Kangaskhan-EX</t>
  </si>
  <si>
    <t>xy2-79</t>
  </si>
  <si>
    <t>M Kangaskhan-EX</t>
  </si>
  <si>
    <t>xy2-80</t>
  </si>
  <si>
    <t>xy2-81</t>
  </si>
  <si>
    <t>xy2-82</t>
  </si>
  <si>
    <t>xy2-83</t>
  </si>
  <si>
    <t>xy2-84</t>
  </si>
  <si>
    <t>xy2-85</t>
  </si>
  <si>
    <t>xy2-86</t>
  </si>
  <si>
    <t>xy2-87</t>
  </si>
  <si>
    <t>xy2-100</t>
  </si>
  <si>
    <t>xy2-101</t>
  </si>
  <si>
    <t>xy2-102</t>
  </si>
  <si>
    <t>xy2-103</t>
  </si>
  <si>
    <t>xy2-107</t>
  </si>
  <si>
    <t>xy2-108</t>
  </si>
  <si>
    <t>xy2-109</t>
  </si>
  <si>
    <t>xy3-1</t>
  </si>
  <si>
    <t>xy3-2</t>
  </si>
  <si>
    <t>xy3-3</t>
  </si>
  <si>
    <t>xy3-4</t>
  </si>
  <si>
    <t>Heracross-EX</t>
  </si>
  <si>
    <t>xy3-5</t>
  </si>
  <si>
    <t>M Heracross-EX</t>
  </si>
  <si>
    <t>xy3-6</t>
  </si>
  <si>
    <t>xy3-7</t>
  </si>
  <si>
    <t>xy3-8</t>
  </si>
  <si>
    <t>xy3-9</t>
  </si>
  <si>
    <t>xy3-10</t>
  </si>
  <si>
    <t>xy3-11</t>
  </si>
  <si>
    <t>xy3-12</t>
  </si>
  <si>
    <t>xy3-13</t>
  </si>
  <si>
    <t>xy3-14</t>
  </si>
  <si>
    <t>xy3-15</t>
  </si>
  <si>
    <t>xy3-16</t>
  </si>
  <si>
    <t>xy3-17</t>
  </si>
  <si>
    <t>xy3-18</t>
  </si>
  <si>
    <t>xy3-19</t>
  </si>
  <si>
    <t>xy3-20</t>
  </si>
  <si>
    <t>Seismitoad-EX</t>
  </si>
  <si>
    <t>xy3-21</t>
  </si>
  <si>
    <t>xy3-22</t>
  </si>
  <si>
    <t>xy3-23</t>
  </si>
  <si>
    <t>xy3-24</t>
  </si>
  <si>
    <t>xy3-25</t>
  </si>
  <si>
    <t>Sail Fossil</t>
  </si>
  <si>
    <t>xy3-26</t>
  </si>
  <si>
    <t>xy3-27</t>
  </si>
  <si>
    <t>xy3-28</t>
  </si>
  <si>
    <t>xy3-29</t>
  </si>
  <si>
    <t>xy3-30</t>
  </si>
  <si>
    <t>xy3-31</t>
  </si>
  <si>
    <t>xy3-32</t>
  </si>
  <si>
    <t>xy3-33</t>
  </si>
  <si>
    <t>xy3-34</t>
  </si>
  <si>
    <t>xy3-35</t>
  </si>
  <si>
    <t>xy3-36</t>
  </si>
  <si>
    <t>xy3-37</t>
  </si>
  <si>
    <t>xy3-38</t>
  </si>
  <si>
    <t>xy3-39</t>
  </si>
  <si>
    <t>xy3-40</t>
  </si>
  <si>
    <t>xy3-41</t>
  </si>
  <si>
    <t>xy3-42</t>
  </si>
  <si>
    <t>xy3-43</t>
  </si>
  <si>
    <t>xy3-44</t>
  </si>
  <si>
    <t>xy3-45</t>
  </si>
  <si>
    <t>xy3-46</t>
  </si>
  <si>
    <t>xy3-47</t>
  </si>
  <si>
    <t>xy3-48</t>
  </si>
  <si>
    <t>xy3-49</t>
  </si>
  <si>
    <t>xy3-50</t>
  </si>
  <si>
    <t>xy3-51</t>
  </si>
  <si>
    <t>xy3-52</t>
  </si>
  <si>
    <t>xy3-53</t>
  </si>
  <si>
    <t>xy3-54</t>
  </si>
  <si>
    <t>Lucario-EX</t>
  </si>
  <si>
    <t>xy3-55</t>
  </si>
  <si>
    <t>M Lucario-EX</t>
  </si>
  <si>
    <t>xy3-55a</t>
  </si>
  <si>
    <t>xy3-56</t>
  </si>
  <si>
    <t>xy3-57</t>
  </si>
  <si>
    <t>xy3-58</t>
  </si>
  <si>
    <t>xy3-59</t>
  </si>
  <si>
    <t>xy3-60</t>
  </si>
  <si>
    <t>xy3-61</t>
  </si>
  <si>
    <t>Jaw Fossil</t>
  </si>
  <si>
    <t>xy3-62</t>
  </si>
  <si>
    <t>xy3-63</t>
  </si>
  <si>
    <t>xy3-64</t>
  </si>
  <si>
    <t>Hawlucha-EX</t>
  </si>
  <si>
    <t>xy3-65</t>
  </si>
  <si>
    <t>xy3-66</t>
  </si>
  <si>
    <t>xy3-67</t>
  </si>
  <si>
    <t>xy3-68</t>
  </si>
  <si>
    <t>xy3-69</t>
  </si>
  <si>
    <t>xy3-70</t>
  </si>
  <si>
    <t>xy3-71</t>
  </si>
  <si>
    <t>xy3-72</t>
  </si>
  <si>
    <t>xy3-73</t>
  </si>
  <si>
    <t>xy3-74</t>
  </si>
  <si>
    <t>xy3-75</t>
  </si>
  <si>
    <t>xy3-76</t>
  </si>
  <si>
    <t>xy3-77</t>
  </si>
  <si>
    <t>xy3-78</t>
  </si>
  <si>
    <t>xy3-79</t>
  </si>
  <si>
    <t>xy3-80</t>
  </si>
  <si>
    <t>xy3-81</t>
  </si>
  <si>
    <t>xy3-82</t>
  </si>
  <si>
    <t>xy3-83</t>
  </si>
  <si>
    <t>xy3-84</t>
  </si>
  <si>
    <t>xy3-85</t>
  </si>
  <si>
    <t>xy3-86</t>
  </si>
  <si>
    <t>xy3-87</t>
  </si>
  <si>
    <t>xy3-105</t>
  </si>
  <si>
    <t>xy3-106</t>
  </si>
  <si>
    <t>xy3-107</t>
  </si>
  <si>
    <t>xy3-108</t>
  </si>
  <si>
    <t>xy3-112</t>
  </si>
  <si>
    <t>xy3-113</t>
  </si>
  <si>
    <t>xy4-1</t>
  </si>
  <si>
    <t>xy4-2</t>
  </si>
  <si>
    <t>xy4-3</t>
  </si>
  <si>
    <t>xy4-4</t>
  </si>
  <si>
    <t>xy4-5</t>
  </si>
  <si>
    <t>xy4-6</t>
  </si>
  <si>
    <t>xy4-7</t>
  </si>
  <si>
    <t>xy4-8</t>
  </si>
  <si>
    <t>xy4-9</t>
  </si>
  <si>
    <t>xy4-10</t>
  </si>
  <si>
    <t>xy4-11</t>
  </si>
  <si>
    <t>xy4-12</t>
  </si>
  <si>
    <t>xy4-13</t>
  </si>
  <si>
    <t>xy4-14</t>
  </si>
  <si>
    <t>xy4-15</t>
  </si>
  <si>
    <t>xy4-16</t>
  </si>
  <si>
    <t>xy4-17</t>
  </si>
  <si>
    <t>xy4-18</t>
  </si>
  <si>
    <t>xy4-19</t>
  </si>
  <si>
    <t>xy4-20</t>
  </si>
  <si>
    <t>xy4-21</t>
  </si>
  <si>
    <t>xy4-22</t>
  </si>
  <si>
    <t>xy4-23</t>
  </si>
  <si>
    <t>Manectric-EX</t>
  </si>
  <si>
    <t>xy4-24</t>
  </si>
  <si>
    <t>M Manectric-EX</t>
  </si>
  <si>
    <t>xy4-24a</t>
  </si>
  <si>
    <t>xy4-25</t>
  </si>
  <si>
    <t>xy4-26</t>
  </si>
  <si>
    <t>xy4-27</t>
  </si>
  <si>
    <t>xy4-28</t>
  </si>
  <si>
    <t>xy4-29</t>
  </si>
  <si>
    <t>xy4-30</t>
  </si>
  <si>
    <t>xy4-31</t>
  </si>
  <si>
    <t>xy4-32</t>
  </si>
  <si>
    <t>xy4-33</t>
  </si>
  <si>
    <t>xy4-34</t>
  </si>
  <si>
    <t>Gengar-EX</t>
  </si>
  <si>
    <t>xy4-35</t>
  </si>
  <si>
    <t>M Gengar-EX</t>
  </si>
  <si>
    <t>xy4-36</t>
  </si>
  <si>
    <t>xy4-37</t>
  </si>
  <si>
    <t>xy4-38</t>
  </si>
  <si>
    <t>xy4-39</t>
  </si>
  <si>
    <t>xy4-40</t>
  </si>
  <si>
    <t>xy4-41</t>
  </si>
  <si>
    <t>xy4-42</t>
  </si>
  <si>
    <t>xy4-43</t>
  </si>
  <si>
    <t>xy4-44</t>
  </si>
  <si>
    <t>xy4-45</t>
  </si>
  <si>
    <t>xy4-46</t>
  </si>
  <si>
    <t>xy4-47</t>
  </si>
  <si>
    <t>xy4-48</t>
  </si>
  <si>
    <t>xy4-49</t>
  </si>
  <si>
    <t>xy4-50</t>
  </si>
  <si>
    <t>xy4-51</t>
  </si>
  <si>
    <t>xy4-52</t>
  </si>
  <si>
    <t>xy4-53</t>
  </si>
  <si>
    <t>xy4-54</t>
  </si>
  <si>
    <t>xy4-55</t>
  </si>
  <si>
    <t>xy4-56</t>
  </si>
  <si>
    <t>xy4-57</t>
  </si>
  <si>
    <t>xy4-58</t>
  </si>
  <si>
    <t>Malamar-EX</t>
  </si>
  <si>
    <t>xy4-59</t>
  </si>
  <si>
    <t>xy4-60</t>
  </si>
  <si>
    <t>xy4-61</t>
  </si>
  <si>
    <t>xy4-62</t>
  </si>
  <si>
    <t>xy4-63</t>
  </si>
  <si>
    <t>xy4-64</t>
  </si>
  <si>
    <t>xy4-65</t>
  </si>
  <si>
    <t>Aegislash-EX</t>
  </si>
  <si>
    <t>xy4-65a</t>
  </si>
  <si>
    <t>xy4-66</t>
  </si>
  <si>
    <t>xy4-67</t>
  </si>
  <si>
    <t>Florges-EX</t>
  </si>
  <si>
    <t>xy4-68</t>
  </si>
  <si>
    <t>xy4-69</t>
  </si>
  <si>
    <t>xy4-70</t>
  </si>
  <si>
    <t>xy4-71</t>
  </si>
  <si>
    <t>xy4-72</t>
  </si>
  <si>
    <t>xy4-73</t>
  </si>
  <si>
    <t>xy4-74</t>
  </si>
  <si>
    <t>xy4-75</t>
  </si>
  <si>
    <t>xy4-76</t>
  </si>
  <si>
    <t>xy4-77</t>
  </si>
  <si>
    <t>xy4-78</t>
  </si>
  <si>
    <t>xy4-79</t>
  </si>
  <si>
    <t>xy4-80</t>
  </si>
  <si>
    <t>xy4-81</t>
  </si>
  <si>
    <t>xy4-82</t>
  </si>
  <si>
    <t>xy4-83</t>
  </si>
  <si>
    <t>xy4-84</t>
  </si>
  <si>
    <t>xy4-85</t>
  </si>
  <si>
    <t>xy4-86</t>
  </si>
  <si>
    <t>xy4-87</t>
  </si>
  <si>
    <t>xy4-88</t>
  </si>
  <si>
    <t>xy4-89</t>
  </si>
  <si>
    <t>xy4-90</t>
  </si>
  <si>
    <t>xy4-113</t>
  </si>
  <si>
    <t>xy4-114</t>
  </si>
  <si>
    <t>xy4-115</t>
  </si>
  <si>
    <t>xy4-116</t>
  </si>
  <si>
    <t>xy4-120</t>
  </si>
  <si>
    <t>xy4-121</t>
  </si>
  <si>
    <t>xy4-122</t>
  </si>
  <si>
    <t>xy5-1</t>
  </si>
  <si>
    <t>xy5-2</t>
  </si>
  <si>
    <t>xy5-3</t>
  </si>
  <si>
    <t>xy5-4</t>
  </si>
  <si>
    <t>xy5-5</t>
  </si>
  <si>
    <t>xy5-6</t>
  </si>
  <si>
    <t>xy5-7</t>
  </si>
  <si>
    <t>xy5-8</t>
  </si>
  <si>
    <t>xy5-9</t>
  </si>
  <si>
    <t>xy5-10</t>
  </si>
  <si>
    <t>xy5-11</t>
  </si>
  <si>
    <t>xy5-12</t>
  </si>
  <si>
    <t>xy5-13</t>
  </si>
  <si>
    <t>xy5-14</t>
  </si>
  <si>
    <t>xy5-15</t>
  </si>
  <si>
    <t>xy5-16</t>
  </si>
  <si>
    <t>xy5-17</t>
  </si>
  <si>
    <t>xy5-18</t>
  </si>
  <si>
    <t>xy5-19</t>
  </si>
  <si>
    <t>Trevenant-EX</t>
  </si>
  <si>
    <t>xy5-20</t>
  </si>
  <si>
    <t>xy5-21</t>
  </si>
  <si>
    <t>xy5-22</t>
  </si>
  <si>
    <t>xy5-23</t>
  </si>
  <si>
    <t>xy5-24</t>
  </si>
  <si>
    <t>xy5-25</t>
  </si>
  <si>
    <t>xy5-26</t>
  </si>
  <si>
    <t>xy5-27</t>
  </si>
  <si>
    <t>xy5-28</t>
  </si>
  <si>
    <t>xy5-29</t>
  </si>
  <si>
    <t>Camerupt-EX</t>
  </si>
  <si>
    <t>xy5-30</t>
  </si>
  <si>
    <t>xy5-31</t>
  </si>
  <si>
    <t>xy5-32</t>
  </si>
  <si>
    <t>xy5-33</t>
  </si>
  <si>
    <t>xy5-34</t>
  </si>
  <si>
    <t>xy5-35</t>
  </si>
  <si>
    <t>xy5-36</t>
  </si>
  <si>
    <t>xy5-37</t>
  </si>
  <si>
    <t>xy5-38</t>
  </si>
  <si>
    <t>Wailord-EX</t>
  </si>
  <si>
    <t>xy5-39</t>
  </si>
  <si>
    <t>xy5-40</t>
  </si>
  <si>
    <t>xy5-41</t>
  </si>
  <si>
    <t>xy5-42</t>
  </si>
  <si>
    <t>xy5-43</t>
  </si>
  <si>
    <t>xy5-44</t>
  </si>
  <si>
    <t>xy5-45</t>
  </si>
  <si>
    <t>xy5-46</t>
  </si>
  <si>
    <t>xy5-47</t>
  </si>
  <si>
    <t>xy5-48</t>
  </si>
  <si>
    <t>xy5-49</t>
  </si>
  <si>
    <t>xy5-50</t>
  </si>
  <si>
    <t>xy5-51</t>
  </si>
  <si>
    <t>xy5-52</t>
  </si>
  <si>
    <t>xy5-53</t>
  </si>
  <si>
    <t>xy5-54</t>
  </si>
  <si>
    <t>xy5-55</t>
  </si>
  <si>
    <t>Primal Kyogre-EX</t>
  </si>
  <si>
    <t>xy5-56</t>
  </si>
  <si>
    <t>xy5-57</t>
  </si>
  <si>
    <t>xy5-58</t>
  </si>
  <si>
    <t>xy5-59</t>
  </si>
  <si>
    <t>xy5-60</t>
  </si>
  <si>
    <t>xy5-61</t>
  </si>
  <si>
    <t>xy5-62</t>
  </si>
  <si>
    <t>xy5-63</t>
  </si>
  <si>
    <t>xy5-64</t>
  </si>
  <si>
    <t>xy5-65</t>
  </si>
  <si>
    <t>xy5-66</t>
  </si>
  <si>
    <t>xy5-67</t>
  </si>
  <si>
    <t>xy5-68</t>
  </si>
  <si>
    <t>xy5-69</t>
  </si>
  <si>
    <t>xy5-70</t>
  </si>
  <si>
    <t>xy5-71</t>
  </si>
  <si>
    <t>xy5-72</t>
  </si>
  <si>
    <t>xy5-73</t>
  </si>
  <si>
    <t>xy5-74</t>
  </si>
  <si>
    <t>xy5-75</t>
  </si>
  <si>
    <t>xy5-76</t>
  </si>
  <si>
    <t>xy5-77</t>
  </si>
  <si>
    <t>xy5-78</t>
  </si>
  <si>
    <t>xy5-79</t>
  </si>
  <si>
    <t>xy5-80</t>
  </si>
  <si>
    <t>xy5-81</t>
  </si>
  <si>
    <t>xy5-82</t>
  </si>
  <si>
    <t>xy5-83</t>
  </si>
  <si>
    <t>xy5-84</t>
  </si>
  <si>
    <t>xy5-85</t>
  </si>
  <si>
    <t>xy5-86</t>
  </si>
  <si>
    <t>Primal Groudon-EX</t>
  </si>
  <si>
    <t>xy5-87</t>
  </si>
  <si>
    <t>xy5-88</t>
  </si>
  <si>
    <t>xy5-89</t>
  </si>
  <si>
    <t>xy5-90</t>
  </si>
  <si>
    <t>xy5-91</t>
  </si>
  <si>
    <t>Sharpedo-EX</t>
  </si>
  <si>
    <t>xy5-92</t>
  </si>
  <si>
    <t>xy5-93</t>
  </si>
  <si>
    <t>Aggron-EX</t>
  </si>
  <si>
    <t>xy5-94</t>
  </si>
  <si>
    <t>M Aggron-EX</t>
  </si>
  <si>
    <t>xy5-95</t>
  </si>
  <si>
    <t>xy5-96</t>
  </si>
  <si>
    <t>xy5-97</t>
  </si>
  <si>
    <t>xy5-98</t>
  </si>
  <si>
    <t>xy5-99</t>
  </si>
  <si>
    <t>xy5-100</t>
  </si>
  <si>
    <t>xy5-101</t>
  </si>
  <si>
    <t>xy5-102</t>
  </si>
  <si>
    <t>xy5-103</t>
  </si>
  <si>
    <t>xy5-104</t>
  </si>
  <si>
    <t>xy5-105</t>
  </si>
  <si>
    <t>xy5-106</t>
  </si>
  <si>
    <t>xy5-107</t>
  </si>
  <si>
    <t>xy5-108</t>
  </si>
  <si>
    <t>xy5-109</t>
  </si>
  <si>
    <t>xy5-110</t>
  </si>
  <si>
    <t>xy5-111</t>
  </si>
  <si>
    <t>xy5-112</t>
  </si>
  <si>
    <t>xy5-113</t>
  </si>
  <si>
    <t>xy5-114</t>
  </si>
  <si>
    <t>xy5-115</t>
  </si>
  <si>
    <t>xy5-116</t>
  </si>
  <si>
    <t>xy5-117</t>
  </si>
  <si>
    <t>xy5-118</t>
  </si>
  <si>
    <t>xy5-119</t>
  </si>
  <si>
    <t>xy5-120</t>
  </si>
  <si>
    <t>xy5-121</t>
  </si>
  <si>
    <t>xy5-145</t>
  </si>
  <si>
    <t>xy5-146</t>
  </si>
  <si>
    <t>xy5-147</t>
  </si>
  <si>
    <t>xy5-148</t>
  </si>
  <si>
    <t>xy5-149</t>
  </si>
  <si>
    <t>xy5-150</t>
  </si>
  <si>
    <t>xy5-151</t>
  </si>
  <si>
    <t>xy5-152</t>
  </si>
  <si>
    <t>xy5-153</t>
  </si>
  <si>
    <t>xy5-154</t>
  </si>
  <si>
    <t>xy5-155</t>
  </si>
  <si>
    <t>xy5-156</t>
  </si>
  <si>
    <t>xy6-1</t>
  </si>
  <si>
    <t>xy6-2</t>
  </si>
  <si>
    <t>xy6-3</t>
  </si>
  <si>
    <t>xy6-4</t>
  </si>
  <si>
    <t>xy6-5</t>
  </si>
  <si>
    <t>xy6-6</t>
  </si>
  <si>
    <t>xy6-7</t>
  </si>
  <si>
    <t>xy6-8</t>
  </si>
  <si>
    <t>xy6-9</t>
  </si>
  <si>
    <t>xy6-10</t>
  </si>
  <si>
    <t>xy6-11</t>
  </si>
  <si>
    <t>xy6-12</t>
  </si>
  <si>
    <t>xy6-13</t>
  </si>
  <si>
    <t>xy6-14</t>
  </si>
  <si>
    <t>xy6-15</t>
  </si>
  <si>
    <t>xy6-16</t>
  </si>
  <si>
    <t>xy6-17</t>
  </si>
  <si>
    <t>xy6-18</t>
  </si>
  <si>
    <t>xy6-19</t>
  </si>
  <si>
    <t>xy6-20</t>
  </si>
  <si>
    <t>xy6-21</t>
  </si>
  <si>
    <t>xy6-22</t>
  </si>
  <si>
    <t>xy6-23</t>
  </si>
  <si>
    <t>xy6-24</t>
  </si>
  <si>
    <t>xy6-25</t>
  </si>
  <si>
    <t>xy6-26</t>
  </si>
  <si>
    <t>xy6-27</t>
  </si>
  <si>
    <t>xy6-28</t>
  </si>
  <si>
    <t>xy6-29</t>
  </si>
  <si>
    <t>xy6-30</t>
  </si>
  <si>
    <t>xy6-31</t>
  </si>
  <si>
    <t>xy6-32</t>
  </si>
  <si>
    <t>xy6-33</t>
  </si>
  <si>
    <t>xy6-34</t>
  </si>
  <si>
    <t>Gallade-EX</t>
  </si>
  <si>
    <t>xy6-35</t>
  </si>
  <si>
    <t>M Gallade-EX</t>
  </si>
  <si>
    <t>xy6-36</t>
  </si>
  <si>
    <t>xy6-37</t>
  </si>
  <si>
    <t>xy6-38</t>
  </si>
  <si>
    <t>xy6-39</t>
  </si>
  <si>
    <t>xy6-40</t>
  </si>
  <si>
    <t>xy6-41</t>
  </si>
  <si>
    <t>xy6-42</t>
  </si>
  <si>
    <t>xy6-43</t>
  </si>
  <si>
    <t>xy6-44</t>
  </si>
  <si>
    <t>xy6-45</t>
  </si>
  <si>
    <t>xy6-46</t>
  </si>
  <si>
    <t>xy6-47</t>
  </si>
  <si>
    <t>xy6-48</t>
  </si>
  <si>
    <t>xy6-49</t>
  </si>
  <si>
    <t>xy6-50</t>
  </si>
  <si>
    <t>xy6-51</t>
  </si>
  <si>
    <t>xy6-52</t>
  </si>
  <si>
    <t>xy6-53</t>
  </si>
  <si>
    <t>xy6-54</t>
  </si>
  <si>
    <t>xy6-55</t>
  </si>
  <si>
    <t>xy6-56</t>
  </si>
  <si>
    <t>xy6-57</t>
  </si>
  <si>
    <t>xy6-58</t>
  </si>
  <si>
    <t>xy6-59</t>
  </si>
  <si>
    <t>M Latios-EX</t>
  </si>
  <si>
    <t>xy6-60</t>
  </si>
  <si>
    <t>xy6-61</t>
  </si>
  <si>
    <t>xy6-62</t>
  </si>
  <si>
    <t>Hydreigon-EX</t>
  </si>
  <si>
    <t>xy6-63</t>
  </si>
  <si>
    <t>xy6-64</t>
  </si>
  <si>
    <t>xy6-65</t>
  </si>
  <si>
    <t>xy6-66</t>
  </si>
  <si>
    <t>xy6-67</t>
  </si>
  <si>
    <t>xy6-68</t>
  </si>
  <si>
    <t>xy6-69</t>
  </si>
  <si>
    <t>xy6-70</t>
  </si>
  <si>
    <t>xy6-71</t>
  </si>
  <si>
    <t>xy6-72</t>
  </si>
  <si>
    <t>xy6-73</t>
  </si>
  <si>
    <t>xy6-74</t>
  </si>
  <si>
    <t>xy6-75</t>
  </si>
  <si>
    <t>xy6-76</t>
  </si>
  <si>
    <t>xy6-77</t>
  </si>
  <si>
    <t>xy6-77a</t>
  </si>
  <si>
    <t>xy6-78</t>
  </si>
  <si>
    <t>xy6-79</t>
  </si>
  <si>
    <t>xy6-80</t>
  </si>
  <si>
    <t>xy6-81</t>
  </si>
  <si>
    <t>xy6-82</t>
  </si>
  <si>
    <t>xy6-98</t>
  </si>
  <si>
    <t>xy6-99</t>
  </si>
  <si>
    <t>xy6-100</t>
  </si>
  <si>
    <t>xy6-101</t>
  </si>
  <si>
    <t>xy6-102</t>
  </si>
  <si>
    <t>xy6-103</t>
  </si>
  <si>
    <t>xy6-104</t>
  </si>
  <si>
    <t>xy6-105</t>
  </si>
  <si>
    <t>xy6-106</t>
  </si>
  <si>
    <t>xy7-1</t>
  </si>
  <si>
    <t>xy7-2</t>
  </si>
  <si>
    <t>xy7-3</t>
  </si>
  <si>
    <t>xy7-4</t>
  </si>
  <si>
    <t>xy7-5</t>
  </si>
  <si>
    <t>xy7-6</t>
  </si>
  <si>
    <t>xy7-7</t>
  </si>
  <si>
    <t>Sceptile-EX</t>
  </si>
  <si>
    <t>xy7-8</t>
  </si>
  <si>
    <t>M Sceptile-EX</t>
  </si>
  <si>
    <t>xy7-9</t>
  </si>
  <si>
    <t>xy7-10</t>
  </si>
  <si>
    <t>xy7-11</t>
  </si>
  <si>
    <t>xy7-12</t>
  </si>
  <si>
    <t>xy7-13</t>
  </si>
  <si>
    <t>xy7-14</t>
  </si>
  <si>
    <t>xy7-15</t>
  </si>
  <si>
    <t>xy7-16</t>
  </si>
  <si>
    <t>xy7-17</t>
  </si>
  <si>
    <t>xy7-18</t>
  </si>
  <si>
    <t>xy7-19</t>
  </si>
  <si>
    <t>xy7-20</t>
  </si>
  <si>
    <t>xy7-21</t>
  </si>
  <si>
    <t>xy7-22</t>
  </si>
  <si>
    <t>xy7-23</t>
  </si>
  <si>
    <t>xy7-24</t>
  </si>
  <si>
    <t>xy7-25</t>
  </si>
  <si>
    <t>xy7-26</t>
  </si>
  <si>
    <t>xy7-27</t>
  </si>
  <si>
    <t>Ampharos-EX</t>
  </si>
  <si>
    <t>xy7-28</t>
  </si>
  <si>
    <t>M Ampharos-EX</t>
  </si>
  <si>
    <t>xy7-29</t>
  </si>
  <si>
    <t>xy7-30</t>
  </si>
  <si>
    <t>xy7-31</t>
  </si>
  <si>
    <t>xy7-32</t>
  </si>
  <si>
    <t>xy7-33</t>
  </si>
  <si>
    <t>xy7-34</t>
  </si>
  <si>
    <t>xy7-35</t>
  </si>
  <si>
    <t>xy7-36</t>
  </si>
  <si>
    <t>Hoopa-EX</t>
  </si>
  <si>
    <t>xy7-37</t>
  </si>
  <si>
    <t>Machamp-EX</t>
  </si>
  <si>
    <t>xy7-38</t>
  </si>
  <si>
    <t>xy7-39</t>
  </si>
  <si>
    <t>xy7-40</t>
  </si>
  <si>
    <t>xy7-41</t>
  </si>
  <si>
    <t>xy7-42</t>
  </si>
  <si>
    <t>Tyranitar-EX</t>
  </si>
  <si>
    <t>xy7-43</t>
  </si>
  <si>
    <t>M Tyranitar-EX</t>
  </si>
  <si>
    <t>xy7-44</t>
  </si>
  <si>
    <t>xy7-45</t>
  </si>
  <si>
    <t>xy7-46</t>
  </si>
  <si>
    <t>xy7-47</t>
  </si>
  <si>
    <t>xy7-48</t>
  </si>
  <si>
    <t>xy7-49</t>
  </si>
  <si>
    <t>xy7-50</t>
  </si>
  <si>
    <t>xy7-51</t>
  </si>
  <si>
    <t>xy7-52</t>
  </si>
  <si>
    <t>xy7-53</t>
  </si>
  <si>
    <t>xy7-54</t>
  </si>
  <si>
    <t>xy7-55</t>
  </si>
  <si>
    <t>xy7-56</t>
  </si>
  <si>
    <t>xy7-57</t>
  </si>
  <si>
    <t>xy7-58</t>
  </si>
  <si>
    <t>xy7-59</t>
  </si>
  <si>
    <t>xy7-60</t>
  </si>
  <si>
    <t>xy7-61</t>
  </si>
  <si>
    <t>xy7-62</t>
  </si>
  <si>
    <t>xy7-63</t>
  </si>
  <si>
    <t>xy7-64</t>
  </si>
  <si>
    <t>xy7-65</t>
  </si>
  <si>
    <t>xy7-66</t>
  </si>
  <si>
    <t>xy7-67</t>
  </si>
  <si>
    <t>xy7-68</t>
  </si>
  <si>
    <t>xy7-84</t>
  </si>
  <si>
    <t>xy7-85</t>
  </si>
  <si>
    <t>xy7-86</t>
  </si>
  <si>
    <t>xy7-87</t>
  </si>
  <si>
    <t>xy7-88</t>
  </si>
  <si>
    <t>xy7-89</t>
  </si>
  <si>
    <t>xy7-90</t>
  </si>
  <si>
    <t>xy7-91</t>
  </si>
  <si>
    <t>xy7-92</t>
  </si>
  <si>
    <t>xy7-93</t>
  </si>
  <si>
    <t>xy7-94</t>
  </si>
  <si>
    <t>xy7-96</t>
  </si>
  <si>
    <t>xy7-97</t>
  </si>
  <si>
    <t>xy7-98</t>
  </si>
  <si>
    <t>xy8-1</t>
  </si>
  <si>
    <t>xy8-2</t>
  </si>
  <si>
    <t>xy8-3</t>
  </si>
  <si>
    <t>xy8-4</t>
  </si>
  <si>
    <t>xy8-5</t>
  </si>
  <si>
    <t>xy8-6</t>
  </si>
  <si>
    <t>xy8-7</t>
  </si>
  <si>
    <t>xy8-8</t>
  </si>
  <si>
    <t>xy8-9</t>
  </si>
  <si>
    <t>xy8-10</t>
  </si>
  <si>
    <t>xy8-11</t>
  </si>
  <si>
    <t>xy8-12</t>
  </si>
  <si>
    <t>Chesnaught BREAK</t>
  </si>
  <si>
    <t>xy8-13</t>
  </si>
  <si>
    <t>xy8-14</t>
  </si>
  <si>
    <t>xy8-15</t>
  </si>
  <si>
    <t>xy8-16</t>
  </si>
  <si>
    <t>xy8-17</t>
  </si>
  <si>
    <t>xy8-18</t>
  </si>
  <si>
    <t>xy8-19</t>
  </si>
  <si>
    <t>xy8-20</t>
  </si>
  <si>
    <t>xy8-21</t>
  </si>
  <si>
    <t>Houndoom-EX</t>
  </si>
  <si>
    <t>xy8-22</t>
  </si>
  <si>
    <t>M Houndoom-EX</t>
  </si>
  <si>
    <t>xy8-23</t>
  </si>
  <si>
    <t>xy8-24</t>
  </si>
  <si>
    <t>xy8-25</t>
  </si>
  <si>
    <t>xy8-26</t>
  </si>
  <si>
    <t>xy8-27</t>
  </si>
  <si>
    <t>xy8-28</t>
  </si>
  <si>
    <t>xy8-29</t>
  </si>
  <si>
    <t>xy8-30</t>
  </si>
  <si>
    <t>xy8-31</t>
  </si>
  <si>
    <t>xy8-32</t>
  </si>
  <si>
    <t>xy8-33</t>
  </si>
  <si>
    <t>xy8-34</t>
  </si>
  <si>
    <t>Glalie-EX</t>
  </si>
  <si>
    <t>xy8-35</t>
  </si>
  <si>
    <t>M Glalie-EX</t>
  </si>
  <si>
    <t>xy8-36</t>
  </si>
  <si>
    <t>xy8-37</t>
  </si>
  <si>
    <t>xy8-38</t>
  </si>
  <si>
    <t>xy8-39</t>
  </si>
  <si>
    <t>xy8-40</t>
  </si>
  <si>
    <t>xy8-41</t>
  </si>
  <si>
    <t>xy8-42</t>
  </si>
  <si>
    <t>xy8-43</t>
  </si>
  <si>
    <t>xy8-44</t>
  </si>
  <si>
    <t>xy8-45</t>
  </si>
  <si>
    <t>xy8-46</t>
  </si>
  <si>
    <t>xy8-47</t>
  </si>
  <si>
    <t>xy8-48</t>
  </si>
  <si>
    <t>xy8-49</t>
  </si>
  <si>
    <t>xy8-50</t>
  </si>
  <si>
    <t>Raichu BREAK</t>
  </si>
  <si>
    <t>xy8-51</t>
  </si>
  <si>
    <t>xy8-52</t>
  </si>
  <si>
    <t>xy8-53</t>
  </si>
  <si>
    <t>xy8-54</t>
  </si>
  <si>
    <t>xy8-55</t>
  </si>
  <si>
    <t>xy8-56</t>
  </si>
  <si>
    <t>xy8-57</t>
  </si>
  <si>
    <t>xy8-58</t>
  </si>
  <si>
    <t>xy8-59</t>
  </si>
  <si>
    <t>xy8-60</t>
  </si>
  <si>
    <t>xy8-61</t>
  </si>
  <si>
    <t>xy8-62</t>
  </si>
  <si>
    <t>xy8-63</t>
  </si>
  <si>
    <t>M Mewtwo-EX</t>
  </si>
  <si>
    <t>xy8-64</t>
  </si>
  <si>
    <t>xy8-65</t>
  </si>
  <si>
    <t>xy8-66</t>
  </si>
  <si>
    <t>xy8-67</t>
  </si>
  <si>
    <t>xy8-68</t>
  </si>
  <si>
    <t>xy8-69</t>
  </si>
  <si>
    <t>xy8-70</t>
  </si>
  <si>
    <t>xy8-71</t>
  </si>
  <si>
    <t>xy8-72</t>
  </si>
  <si>
    <t>xy8-73</t>
  </si>
  <si>
    <t>xy8-74</t>
  </si>
  <si>
    <t>xy8-75</t>
  </si>
  <si>
    <t>xy8-76</t>
  </si>
  <si>
    <t>xy8-77</t>
  </si>
  <si>
    <t>xy8-78</t>
  </si>
  <si>
    <t>xy8-79</t>
  </si>
  <si>
    <t>Marowak BREAK</t>
  </si>
  <si>
    <t>xy8-80</t>
  </si>
  <si>
    <t>xy8-81</t>
  </si>
  <si>
    <t>xy8-82</t>
  </si>
  <si>
    <t>xy8-83</t>
  </si>
  <si>
    <t>xy8-84</t>
  </si>
  <si>
    <t>xy8-85</t>
  </si>
  <si>
    <t>xy8-86</t>
  </si>
  <si>
    <t>xy8-87</t>
  </si>
  <si>
    <t>xy8-88</t>
  </si>
  <si>
    <t>xy8-89</t>
  </si>
  <si>
    <t>xy8-90</t>
  </si>
  <si>
    <t>xy8-91</t>
  </si>
  <si>
    <t>xy8-92</t>
  </si>
  <si>
    <t>Zoroark BREAK</t>
  </si>
  <si>
    <t>xy8-93</t>
  </si>
  <si>
    <t>xy8-94</t>
  </si>
  <si>
    <t>xy8-95</t>
  </si>
  <si>
    <t>xy8-96</t>
  </si>
  <si>
    <t>xy8-97</t>
  </si>
  <si>
    <t>xy8-98</t>
  </si>
  <si>
    <t>xy8-99</t>
  </si>
  <si>
    <t>xy8-100</t>
  </si>
  <si>
    <t>xy8-101</t>
  </si>
  <si>
    <t>xy8-102</t>
  </si>
  <si>
    <t>xy8-103</t>
  </si>
  <si>
    <t>xy8-104</t>
  </si>
  <si>
    <t>Florges BREAK</t>
  </si>
  <si>
    <t>xy8-105</t>
  </si>
  <si>
    <t>xy8-106</t>
  </si>
  <si>
    <t>xy8-107</t>
  </si>
  <si>
    <t>xy8-108</t>
  </si>
  <si>
    <t>xy8-109</t>
  </si>
  <si>
    <t>xy8-110</t>
  </si>
  <si>
    <t>xy8-111</t>
  </si>
  <si>
    <t>xy8-112</t>
  </si>
  <si>
    <t>xy8-113</t>
  </si>
  <si>
    <t>Noivern BREAK</t>
  </si>
  <si>
    <t>xy8-114</t>
  </si>
  <si>
    <t>xy8-115</t>
  </si>
  <si>
    <t>xy8-116</t>
  </si>
  <si>
    <t>xy8-117</t>
  </si>
  <si>
    <t>xy8-118</t>
  </si>
  <si>
    <t>xy8-119</t>
  </si>
  <si>
    <t>xy8-120</t>
  </si>
  <si>
    <t>xy8-121</t>
  </si>
  <si>
    <t>xy8-122</t>
  </si>
  <si>
    <t>xy8-123</t>
  </si>
  <si>
    <t>xy8-124</t>
  </si>
  <si>
    <t>xy8-125</t>
  </si>
  <si>
    <t>xy8-126</t>
  </si>
  <si>
    <t>xy8-127</t>
  </si>
  <si>
    <t>xy8-128</t>
  </si>
  <si>
    <t>xy8-129</t>
  </si>
  <si>
    <t>xy8-130</t>
  </si>
  <si>
    <t>xy8-131</t>
  </si>
  <si>
    <t>xy8-132</t>
  </si>
  <si>
    <t>xy8-153</t>
  </si>
  <si>
    <t>xy8-154</t>
  </si>
  <si>
    <t>xy8-155</t>
  </si>
  <si>
    <t>xy8-156</t>
  </si>
  <si>
    <t>xy8-157</t>
  </si>
  <si>
    <t>xy8-158</t>
  </si>
  <si>
    <t>xy8-159</t>
  </si>
  <si>
    <t>xy8-160</t>
  </si>
  <si>
    <t>xy8-163</t>
  </si>
  <si>
    <t>xy8-164</t>
  </si>
  <si>
    <t>xy9-1</t>
  </si>
  <si>
    <t>xy9-2</t>
  </si>
  <si>
    <t>xy9-3</t>
  </si>
  <si>
    <t>xy9-4</t>
  </si>
  <si>
    <t>xy9-5</t>
  </si>
  <si>
    <t>xy9-6</t>
  </si>
  <si>
    <t>xy9-7</t>
  </si>
  <si>
    <t>xy9-8</t>
  </si>
  <si>
    <t>xy9-9</t>
  </si>
  <si>
    <t>xy9-10</t>
  </si>
  <si>
    <t>xy9-11</t>
  </si>
  <si>
    <t>xy9-12</t>
  </si>
  <si>
    <t>xy9-13</t>
  </si>
  <si>
    <t>xy9-14</t>
  </si>
  <si>
    <t>Emboar-EX</t>
  </si>
  <si>
    <t>xy9-15</t>
  </si>
  <si>
    <t>xy9-16</t>
  </si>
  <si>
    <t>xy9-17</t>
  </si>
  <si>
    <t>xy9-18</t>
  </si>
  <si>
    <t>Golduck BREAK</t>
  </si>
  <si>
    <t>xy9-19</t>
  </si>
  <si>
    <t>xy9-20</t>
  </si>
  <si>
    <t>xy9-21</t>
  </si>
  <si>
    <t>xy9-22</t>
  </si>
  <si>
    <t>xy9-23</t>
  </si>
  <si>
    <t>xy9-24</t>
  </si>
  <si>
    <t>xy9-25</t>
  </si>
  <si>
    <t>xy9-26</t>
  </si>
  <si>
    <t>Gyarados-EX</t>
  </si>
  <si>
    <t>xy9-27</t>
  </si>
  <si>
    <t>M Gyarados-EX</t>
  </si>
  <si>
    <t>xy9-28</t>
  </si>
  <si>
    <t>xy9-29</t>
  </si>
  <si>
    <t>xy9-30</t>
  </si>
  <si>
    <t>xy9-31</t>
  </si>
  <si>
    <t>xy9-32</t>
  </si>
  <si>
    <t>Manaphy-EX</t>
  </si>
  <si>
    <t>xy9-33</t>
  </si>
  <si>
    <t>xy9-34</t>
  </si>
  <si>
    <t>xy9-35</t>
  </si>
  <si>
    <t>xy9-36</t>
  </si>
  <si>
    <t>xy9-37</t>
  </si>
  <si>
    <t>xy9-38</t>
  </si>
  <si>
    <t>xy9-39</t>
  </si>
  <si>
    <t>xy9-40</t>
  </si>
  <si>
    <t>xy9-41</t>
  </si>
  <si>
    <t>Greninja BREAK</t>
  </si>
  <si>
    <t>xy9-42</t>
  </si>
  <si>
    <t>xy9-43</t>
  </si>
  <si>
    <t>xy9-44</t>
  </si>
  <si>
    <t>xy9-45</t>
  </si>
  <si>
    <t>xy9-46</t>
  </si>
  <si>
    <t>xy9-47</t>
  </si>
  <si>
    <t>Luxray BREAK</t>
  </si>
  <si>
    <t>xy9-48</t>
  </si>
  <si>
    <t>xy9-49</t>
  </si>
  <si>
    <t>xy9-50</t>
  </si>
  <si>
    <t>xy9-51</t>
  </si>
  <si>
    <t>xy9-52</t>
  </si>
  <si>
    <t>Espeon-EX</t>
  </si>
  <si>
    <t>xy9-53</t>
  </si>
  <si>
    <t>xy9-54</t>
  </si>
  <si>
    <t>xy9-55</t>
  </si>
  <si>
    <t>xy9-56</t>
  </si>
  <si>
    <t>xy9-57</t>
  </si>
  <si>
    <t>xy9-58</t>
  </si>
  <si>
    <t>xy9-59</t>
  </si>
  <si>
    <t>xy9-60</t>
  </si>
  <si>
    <t>xy9-61</t>
  </si>
  <si>
    <t>xy9-62</t>
  </si>
  <si>
    <t>xy9-63</t>
  </si>
  <si>
    <t>xy9-64</t>
  </si>
  <si>
    <t>xy9-65</t>
  </si>
  <si>
    <t>xy9-66</t>
  </si>
  <si>
    <t>Trevenant BREAK</t>
  </si>
  <si>
    <t>xy9-67</t>
  </si>
  <si>
    <t>xy9-68</t>
  </si>
  <si>
    <t>xy9-69</t>
  </si>
  <si>
    <t>xy9-70</t>
  </si>
  <si>
    <t>xy9-71</t>
  </si>
  <si>
    <t>xy9-72</t>
  </si>
  <si>
    <t>xy9-73</t>
  </si>
  <si>
    <t>xy9-74</t>
  </si>
  <si>
    <t>xy9-75</t>
  </si>
  <si>
    <t>xy9-76</t>
  </si>
  <si>
    <t>Scizor-EX</t>
  </si>
  <si>
    <t>xy9-77</t>
  </si>
  <si>
    <t>M Scizor-EX</t>
  </si>
  <si>
    <t>xy9-78</t>
  </si>
  <si>
    <t>xy9-79</t>
  </si>
  <si>
    <t>xy9-80</t>
  </si>
  <si>
    <t>xy9-81</t>
  </si>
  <si>
    <t>xy9-82</t>
  </si>
  <si>
    <t>xy9-83</t>
  </si>
  <si>
    <t>Togekiss-EX</t>
  </si>
  <si>
    <t>xy9-84</t>
  </si>
  <si>
    <t>xy9-85</t>
  </si>
  <si>
    <t>xy9-86</t>
  </si>
  <si>
    <t>xy9-87</t>
  </si>
  <si>
    <t>xy9-88</t>
  </si>
  <si>
    <t>xy9-89</t>
  </si>
  <si>
    <t>Raticate BREAK</t>
  </si>
  <si>
    <t>xy9-90</t>
  </si>
  <si>
    <t>xy9-91</t>
  </si>
  <si>
    <t>xy9-92</t>
  </si>
  <si>
    <t>xy9-93</t>
  </si>
  <si>
    <t>xy9-94</t>
  </si>
  <si>
    <t>xy9-95</t>
  </si>
  <si>
    <t>xy9-114</t>
  </si>
  <si>
    <t>xy9-115</t>
  </si>
  <si>
    <t>xy9-116</t>
  </si>
  <si>
    <t>xy9-117</t>
  </si>
  <si>
    <t>xy9-118</t>
  </si>
  <si>
    <t>xy9-119</t>
  </si>
  <si>
    <t>xy9-120</t>
  </si>
  <si>
    <t>xy9-121</t>
  </si>
  <si>
    <t>xy9-123</t>
  </si>
  <si>
    <t>xyp-XY01</t>
  </si>
  <si>
    <t>xyp-XY02</t>
  </si>
  <si>
    <t>xyp-XY03</t>
  </si>
  <si>
    <t>xyp-XY04</t>
  </si>
  <si>
    <t>xyp-XY05</t>
  </si>
  <si>
    <t>xyp-XY06</t>
  </si>
  <si>
    <t>xyp-XY07</t>
  </si>
  <si>
    <t>xyp-XY08</t>
  </si>
  <si>
    <t>xyp-XY09</t>
  </si>
  <si>
    <t>Garchomp-EX</t>
  </si>
  <si>
    <t>xyp-XY10</t>
  </si>
  <si>
    <t>xyp-XY11</t>
  </si>
  <si>
    <t>xyp-XY12</t>
  </si>
  <si>
    <t>xyp-XY13</t>
  </si>
  <si>
    <t>xyp-XY14</t>
  </si>
  <si>
    <t>xyp-XY15</t>
  </si>
  <si>
    <t>xyp-XY16</t>
  </si>
  <si>
    <t>xyp-XY17</t>
  </si>
  <si>
    <t>xyp-XY18</t>
  </si>
  <si>
    <t>Chesnaught-EX</t>
  </si>
  <si>
    <t>xyp-XY19</t>
  </si>
  <si>
    <t>Delphox-EX</t>
  </si>
  <si>
    <t>xyp-XY20</t>
  </si>
  <si>
    <t>Greninja-EX</t>
  </si>
  <si>
    <t>xyp-XY21</t>
  </si>
  <si>
    <t>xyp-XY22</t>
  </si>
  <si>
    <t>xyp-XY23</t>
  </si>
  <si>
    <t>xyp-XY24</t>
  </si>
  <si>
    <t>xyp-XY25</t>
  </si>
  <si>
    <t>Krookodile-EX</t>
  </si>
  <si>
    <t>xyp-XY26</t>
  </si>
  <si>
    <t>xyp-XY28</t>
  </si>
  <si>
    <t>xyp-XY29</t>
  </si>
  <si>
    <t>xyp-XY30</t>
  </si>
  <si>
    <t>xyp-XY31</t>
  </si>
  <si>
    <t>xyp-XY32</t>
  </si>
  <si>
    <t>xyp-XY34</t>
  </si>
  <si>
    <t>Metagross-EX</t>
  </si>
  <si>
    <t>xyp-XY35</t>
  </si>
  <si>
    <t>M Metagross-EX</t>
  </si>
  <si>
    <t>xyp-XY36</t>
  </si>
  <si>
    <t>xyp-XY37</t>
  </si>
  <si>
    <t>xyp-XY38</t>
  </si>
  <si>
    <t>xyp-XY39</t>
  </si>
  <si>
    <t>xyp-XY40</t>
  </si>
  <si>
    <t>xyp-XY41</t>
  </si>
  <si>
    <t>xyp-XY42</t>
  </si>
  <si>
    <t>xyp-XY43</t>
  </si>
  <si>
    <t>xyp-XY44</t>
  </si>
  <si>
    <t>M Diancie-EX</t>
  </si>
  <si>
    <t>xyp-XY45</t>
  </si>
  <si>
    <t>xyp-XY46</t>
  </si>
  <si>
    <t>xyp-XY47</t>
  </si>
  <si>
    <t>xyp-XY48</t>
  </si>
  <si>
    <t>xyp-XY49</t>
  </si>
  <si>
    <t>xyp-XY50</t>
  </si>
  <si>
    <t>xyp-XY51</t>
  </si>
  <si>
    <t>xyp-XY52</t>
  </si>
  <si>
    <t>xyp-XY53</t>
  </si>
  <si>
    <t>xyp-XY54</t>
  </si>
  <si>
    <t>Blaziken-EX</t>
  </si>
  <si>
    <t>xyp-XY55</t>
  </si>
  <si>
    <t>Swampert-EX</t>
  </si>
  <si>
    <t>xyp-XY56</t>
  </si>
  <si>
    <t>xyp-XY57</t>
  </si>
  <si>
    <t>xyp-XY58</t>
  </si>
  <si>
    <t>xyp-XY59</t>
  </si>
  <si>
    <t>xyp-XY60</t>
  </si>
  <si>
    <t>xyp-XY61</t>
  </si>
  <si>
    <t>Flygon-EX</t>
  </si>
  <si>
    <t>xyp-XY62</t>
  </si>
  <si>
    <t>Absol-EX</t>
  </si>
  <si>
    <t>xyp-XY63</t>
  </si>
  <si>
    <t>M Absol-EX</t>
  </si>
  <si>
    <t>xyp-XY64</t>
  </si>
  <si>
    <t>xyp-XY65</t>
  </si>
  <si>
    <t>xyp-XY66</t>
  </si>
  <si>
    <t>xyp-XY67</t>
  </si>
  <si>
    <t>xyp-XY67a</t>
  </si>
  <si>
    <t>xyp-XY68</t>
  </si>
  <si>
    <t>xyp-XY69</t>
  </si>
  <si>
    <t>xyp-XY70</t>
  </si>
  <si>
    <t>Tyrantrum-EX</t>
  </si>
  <si>
    <t>xyp-XY71</t>
  </si>
  <si>
    <t>xyp-XY72</t>
  </si>
  <si>
    <t>xyp-XY73</t>
  </si>
  <si>
    <t>xyp-XY74</t>
  </si>
  <si>
    <t>xyp-XY75</t>
  </si>
  <si>
    <t>xyp-XY76</t>
  </si>
  <si>
    <t>xyp-XY77</t>
  </si>
  <si>
    <t>xyp-XY78</t>
  </si>
  <si>
    <t>xyp-XY79</t>
  </si>
  <si>
    <t>xyp-XY80</t>
  </si>
  <si>
    <t>xyp-XY81</t>
  </si>
  <si>
    <t>xyp-XY82</t>
  </si>
  <si>
    <t>xyp-XY83</t>
  </si>
  <si>
    <t>xyp-XY84</t>
  </si>
  <si>
    <t>Pikachu-EX</t>
  </si>
  <si>
    <t>xyp-XY85</t>
  </si>
  <si>
    <t>xyp-XY86</t>
  </si>
  <si>
    <t>M Blaziken-EX</t>
  </si>
  <si>
    <t>xyp-XY87</t>
  </si>
  <si>
    <t>M Swampert-EX</t>
  </si>
  <si>
    <t>xyp-XY88</t>
  </si>
  <si>
    <t>xyp-XY89</t>
  </si>
  <si>
    <t>xyp-XY90</t>
  </si>
  <si>
    <t>xyp-XY92</t>
  </si>
  <si>
    <t>xyp-XY93</t>
  </si>
  <si>
    <t>xyp-XY94</t>
  </si>
  <si>
    <t>xyp-XY95</t>
  </si>
  <si>
    <t>xyp-XY96</t>
  </si>
  <si>
    <t>xyp-XY97</t>
  </si>
  <si>
    <t>Aerodactyl-EX</t>
  </si>
  <si>
    <t>xyp-XY98</t>
  </si>
  <si>
    <t>M Aerodactyl-EX</t>
  </si>
  <si>
    <t>xyp-XY100</t>
  </si>
  <si>
    <t>xyp-XY101</t>
  </si>
  <si>
    <t>xyp-XY102</t>
  </si>
  <si>
    <t>Aurorus-EX</t>
  </si>
  <si>
    <t>xyp-XY103</t>
  </si>
  <si>
    <t>Mawile-EX</t>
  </si>
  <si>
    <t>xyp-XY104</t>
  </si>
  <si>
    <t>M Mawile-EX</t>
  </si>
  <si>
    <t>xyp-XY106</t>
  </si>
  <si>
    <t>xyp-XY107</t>
  </si>
  <si>
    <t>xyp-XY108</t>
  </si>
  <si>
    <t>xyp-XY109</t>
  </si>
  <si>
    <t>xyp-XY110</t>
  </si>
  <si>
    <t>xyp-XY111</t>
  </si>
  <si>
    <t>xyp-XY112</t>
  </si>
  <si>
    <t>xyp-XY113</t>
  </si>
  <si>
    <t>xyp-XY114</t>
  </si>
  <si>
    <t>xyp-XY115</t>
  </si>
  <si>
    <t>xyp-XY116</t>
  </si>
  <si>
    <t>xyp-XY117</t>
  </si>
  <si>
    <t>xyp-XY118</t>
  </si>
  <si>
    <t>xyp-XY119</t>
  </si>
  <si>
    <t>xyp-XY120</t>
  </si>
  <si>
    <t>xyp-XY121</t>
  </si>
  <si>
    <t>xyp-XY122</t>
  </si>
  <si>
    <t>xyp-XY123</t>
  </si>
  <si>
    <t>xyp-XY124</t>
  </si>
  <si>
    <t>xyp-XY125</t>
  </si>
  <si>
    <t>xyp-XY126</t>
  </si>
  <si>
    <t>xyp-XY127</t>
  </si>
  <si>
    <t>xyp-XY128</t>
  </si>
  <si>
    <t>xyp-XY129</t>
  </si>
  <si>
    <t>xyp-XY130</t>
  </si>
  <si>
    <t>xyp-XY131</t>
  </si>
  <si>
    <t>xyp-XY132</t>
  </si>
  <si>
    <t>xyp-XY133</t>
  </si>
  <si>
    <t>Ash-Greninja-EX</t>
  </si>
  <si>
    <t>xyp-XY134</t>
  </si>
  <si>
    <t>Empoleon BREAK</t>
  </si>
  <si>
    <t>xyp-XY135</t>
  </si>
  <si>
    <t>Beheeyem BREAK</t>
  </si>
  <si>
    <t>xyp-XY136</t>
  </si>
  <si>
    <t>Noctowl BREAK</t>
  </si>
  <si>
    <t>xyp-XY137</t>
  </si>
  <si>
    <t>xyp-XY138</t>
  </si>
  <si>
    <t>xyp-XY139</t>
  </si>
  <si>
    <t>Flabebe</t>
  </si>
  <si>
    <t>xyp-XY140</t>
  </si>
  <si>
    <t>xyp-XY141</t>
  </si>
  <si>
    <t>xyp-XY142</t>
  </si>
  <si>
    <t>xyp-XY143</t>
  </si>
  <si>
    <t>xyp-XY144</t>
  </si>
  <si>
    <t>xyp-XY145</t>
  </si>
  <si>
    <t>xyp-XY146</t>
  </si>
  <si>
    <t>xyp-XY147</t>
  </si>
  <si>
    <t>xyp-XY148</t>
  </si>
  <si>
    <t>xyp-XY149</t>
  </si>
  <si>
    <t>xyp-XY150</t>
  </si>
  <si>
    <t>xyp-XY150a</t>
  </si>
  <si>
    <t>xyp-XY151</t>
  </si>
  <si>
    <t>xyp-XY152</t>
  </si>
  <si>
    <t>xyp-XY153</t>
  </si>
  <si>
    <t>xyp-XY154</t>
  </si>
  <si>
    <t>Ho-Oh BREAK</t>
  </si>
  <si>
    <t>xyp-XY155</t>
  </si>
  <si>
    <t>Wobbuffet BREAK</t>
  </si>
  <si>
    <t>xyp-XY156</t>
  </si>
  <si>
    <t>xyp-XY157</t>
  </si>
  <si>
    <t>Beedrill-EX</t>
  </si>
  <si>
    <t>xyp-XY158</t>
  </si>
  <si>
    <t>M Beedrill-EX</t>
  </si>
  <si>
    <t>xyp-XY160</t>
  </si>
  <si>
    <t>xyp-XY161</t>
  </si>
  <si>
    <t>xyp-XY162</t>
  </si>
  <si>
    <t>xyp-XY163</t>
  </si>
  <si>
    <t>xyp-XY164</t>
  </si>
  <si>
    <t>xyp-XY165</t>
  </si>
  <si>
    <t>xyp-XY166</t>
  </si>
  <si>
    <t>xyp-XY167</t>
  </si>
  <si>
    <t>xyp-XY168</t>
  </si>
  <si>
    <t>M Garchomp-EX</t>
  </si>
  <si>
    <t>xyp-XY170</t>
  </si>
  <si>
    <t>Salamence-EX</t>
  </si>
  <si>
    <t>xyp-XY171</t>
  </si>
  <si>
    <t>M Salamence-EX</t>
  </si>
  <si>
    <t>xyp-XY173</t>
  </si>
  <si>
    <t>xyp-XY174</t>
  </si>
  <si>
    <t>xyp-XY175</t>
  </si>
  <si>
    <t>xyp-XY178</t>
  </si>
  <si>
    <t>xyp-XY179</t>
  </si>
  <si>
    <t>xyp-XY180</t>
  </si>
  <si>
    <t>Arcanine BREAK</t>
  </si>
  <si>
    <t>xyp-XY181</t>
  </si>
  <si>
    <t>Crobat BREAK</t>
  </si>
  <si>
    <t>xyp-XY182</t>
  </si>
  <si>
    <t>Mandibuzz BREAK</t>
  </si>
  <si>
    <t>xyp-XY183</t>
  </si>
  <si>
    <t>xyp-XY184</t>
  </si>
  <si>
    <t>xyp-XY185</t>
  </si>
  <si>
    <t>xyp-XY186</t>
  </si>
  <si>
    <t>xyp-XY187</t>
  </si>
  <si>
    <t>xyp-XY188</t>
  </si>
  <si>
    <t>xyp-XY189</t>
  </si>
  <si>
    <t>xyp-XY190</t>
  </si>
  <si>
    <t>xyp-XY191</t>
  </si>
  <si>
    <t>xyp-XY192</t>
  </si>
  <si>
    <t>xyp-XY193</t>
  </si>
  <si>
    <t>xyp-XY194</t>
  </si>
  <si>
    <t>xyp-XY195</t>
  </si>
  <si>
    <t>xyp-XY196</t>
  </si>
  <si>
    <t>xyp-XY197</t>
  </si>
  <si>
    <t>xyp-XY198</t>
  </si>
  <si>
    <t>M Camerupt-EX</t>
  </si>
  <si>
    <t>xyp-XY198a</t>
  </si>
  <si>
    <t>xyp-XY200</t>
  </si>
  <si>
    <t>M Sharpedo-EX</t>
  </si>
  <si>
    <t>xyp-XY200a</t>
  </si>
  <si>
    <t>xyp-XY202</t>
  </si>
  <si>
    <t>Card names</t>
  </si>
  <si>
    <t>identifier</t>
  </si>
  <si>
    <t>bulbasaur</t>
  </si>
  <si>
    <t>ivysaur</t>
  </si>
  <si>
    <t>venusaur</t>
  </si>
  <si>
    <t>charmander</t>
  </si>
  <si>
    <t>charmeleon</t>
  </si>
  <si>
    <t>charizard</t>
  </si>
  <si>
    <t>squirtle</t>
  </si>
  <si>
    <t>wartortle</t>
  </si>
  <si>
    <t>blastoise</t>
  </si>
  <si>
    <t>caterpie</t>
  </si>
  <si>
    <t>metapod</t>
  </si>
  <si>
    <t>butterfree</t>
  </si>
  <si>
    <t>weedle</t>
  </si>
  <si>
    <t>kakuna</t>
  </si>
  <si>
    <t>beedrill</t>
  </si>
  <si>
    <t>pidgey</t>
  </si>
  <si>
    <t>pidgeotto</t>
  </si>
  <si>
    <t>pidgeot</t>
  </si>
  <si>
    <t>rattata</t>
  </si>
  <si>
    <t>raticate</t>
  </si>
  <si>
    <t>spearow</t>
  </si>
  <si>
    <t>fearow</t>
  </si>
  <si>
    <t>ekans</t>
  </si>
  <si>
    <t>arbok</t>
  </si>
  <si>
    <t>pikachu</t>
  </si>
  <si>
    <t>raichu</t>
  </si>
  <si>
    <t>sandshrew</t>
  </si>
  <si>
    <t>sandslash</t>
  </si>
  <si>
    <t>nidoran-f</t>
  </si>
  <si>
    <t>nidorina</t>
  </si>
  <si>
    <t>nidoqueen</t>
  </si>
  <si>
    <t>nidoran-m</t>
  </si>
  <si>
    <t>nidorino</t>
  </si>
  <si>
    <t>nidoking</t>
  </si>
  <si>
    <t>clefairy</t>
  </si>
  <si>
    <t>clefable</t>
  </si>
  <si>
    <t>vulpix</t>
  </si>
  <si>
    <t>ninetales</t>
  </si>
  <si>
    <t>jigglypuff</t>
  </si>
  <si>
    <t>wigglytuff</t>
  </si>
  <si>
    <t>zubat</t>
  </si>
  <si>
    <t>golbat</t>
  </si>
  <si>
    <t>oddish</t>
  </si>
  <si>
    <t>gloom</t>
  </si>
  <si>
    <t>vileplume</t>
  </si>
  <si>
    <t>paras</t>
  </si>
  <si>
    <t>parasect</t>
  </si>
  <si>
    <t>venonat</t>
  </si>
  <si>
    <t>venomoth</t>
  </si>
  <si>
    <t>diglett</t>
  </si>
  <si>
    <t>dugtrio</t>
  </si>
  <si>
    <t>meowth</t>
  </si>
  <si>
    <t>persian</t>
  </si>
  <si>
    <t>psyduck</t>
  </si>
  <si>
    <t>golduck</t>
  </si>
  <si>
    <t>mankey</t>
  </si>
  <si>
    <t>primeape</t>
  </si>
  <si>
    <t>growlithe</t>
  </si>
  <si>
    <t>arcanine</t>
  </si>
  <si>
    <t>poliwag</t>
  </si>
  <si>
    <t>poliwhirl</t>
  </si>
  <si>
    <t>poliwrath</t>
  </si>
  <si>
    <t>abra</t>
  </si>
  <si>
    <t>kadabra</t>
  </si>
  <si>
    <t>alakazam</t>
  </si>
  <si>
    <t>machop</t>
  </si>
  <si>
    <t>machoke</t>
  </si>
  <si>
    <t>machamp</t>
  </si>
  <si>
    <t>bellsprout</t>
  </si>
  <si>
    <t>weepinbell</t>
  </si>
  <si>
    <t>victreebel</t>
  </si>
  <si>
    <t>tentacool</t>
  </si>
  <si>
    <t>tentacruel</t>
  </si>
  <si>
    <t>geodude</t>
  </si>
  <si>
    <t>graveler</t>
  </si>
  <si>
    <t>golem</t>
  </si>
  <si>
    <t>ponyta</t>
  </si>
  <si>
    <t>rapidash</t>
  </si>
  <si>
    <t>slowpoke</t>
  </si>
  <si>
    <t>slowbro</t>
  </si>
  <si>
    <t>magnemite</t>
  </si>
  <si>
    <t>magneton</t>
  </si>
  <si>
    <t>doduo</t>
  </si>
  <si>
    <t>dodrio</t>
  </si>
  <si>
    <t>seel</t>
  </si>
  <si>
    <t>dewgong</t>
  </si>
  <si>
    <t>grimer</t>
  </si>
  <si>
    <t>muk</t>
  </si>
  <si>
    <t>shellder</t>
  </si>
  <si>
    <t>cloyster</t>
  </si>
  <si>
    <t>gastly</t>
  </si>
  <si>
    <t>haunter</t>
  </si>
  <si>
    <t>gengar</t>
  </si>
  <si>
    <t>onix</t>
  </si>
  <si>
    <t>drowzee</t>
  </si>
  <si>
    <t>hypno</t>
  </si>
  <si>
    <t>krabby</t>
  </si>
  <si>
    <t>kingler</t>
  </si>
  <si>
    <t>voltorb</t>
  </si>
  <si>
    <t>electrode</t>
  </si>
  <si>
    <t>exeggcute</t>
  </si>
  <si>
    <t>exeggutor</t>
  </si>
  <si>
    <t>cubone</t>
  </si>
  <si>
    <t>marowak</t>
  </si>
  <si>
    <t>hitmonlee</t>
  </si>
  <si>
    <t>hitmonchan</t>
  </si>
  <si>
    <t>lickitung</t>
  </si>
  <si>
    <t>koffing</t>
  </si>
  <si>
    <t>weezing</t>
  </si>
  <si>
    <t>rhyhorn</t>
  </si>
  <si>
    <t>rhydon</t>
  </si>
  <si>
    <t>chansey</t>
  </si>
  <si>
    <t>tangela</t>
  </si>
  <si>
    <t>kangaskhan</t>
  </si>
  <si>
    <t>horsea</t>
  </si>
  <si>
    <t>seadra</t>
  </si>
  <si>
    <t>goldeen</t>
  </si>
  <si>
    <t>seaking</t>
  </si>
  <si>
    <t>staryu</t>
  </si>
  <si>
    <t>starmie</t>
  </si>
  <si>
    <t>scyther</t>
  </si>
  <si>
    <t>jynx</t>
  </si>
  <si>
    <t>electabuzz</t>
  </si>
  <si>
    <t>magmar</t>
  </si>
  <si>
    <t>pinsir</t>
  </si>
  <si>
    <t>tauros</t>
  </si>
  <si>
    <t>magikarp</t>
  </si>
  <si>
    <t>gyarados</t>
  </si>
  <si>
    <t>lapras</t>
  </si>
  <si>
    <t>ditto</t>
  </si>
  <si>
    <t>eevee</t>
  </si>
  <si>
    <t>vaporeon</t>
  </si>
  <si>
    <t>jolteon</t>
  </si>
  <si>
    <t>flareon</t>
  </si>
  <si>
    <t>porygon</t>
  </si>
  <si>
    <t>omanyte</t>
  </si>
  <si>
    <t>omastar</t>
  </si>
  <si>
    <t>kabuto</t>
  </si>
  <si>
    <t>kabutops</t>
  </si>
  <si>
    <t>aerodactyl</t>
  </si>
  <si>
    <t>snorlax</t>
  </si>
  <si>
    <t>articuno</t>
  </si>
  <si>
    <t>zapdos</t>
  </si>
  <si>
    <t>moltres</t>
  </si>
  <si>
    <t>dratini</t>
  </si>
  <si>
    <t>dragonair</t>
  </si>
  <si>
    <t>dragonite</t>
  </si>
  <si>
    <t>mewtwo</t>
  </si>
  <si>
    <t>mew</t>
  </si>
  <si>
    <t>chikorita</t>
  </si>
  <si>
    <t>bayleef</t>
  </si>
  <si>
    <t>meganium</t>
  </si>
  <si>
    <t>cyndaquil</t>
  </si>
  <si>
    <t>quilava</t>
  </si>
  <si>
    <t>typhlosion</t>
  </si>
  <si>
    <t>totodile</t>
  </si>
  <si>
    <t>croconaw</t>
  </si>
  <si>
    <t>feraligatr</t>
  </si>
  <si>
    <t>sentret</t>
  </si>
  <si>
    <t>furret</t>
  </si>
  <si>
    <t>hoothoot</t>
  </si>
  <si>
    <t>noctowl</t>
  </si>
  <si>
    <t>ledyba</t>
  </si>
  <si>
    <t>ledian</t>
  </si>
  <si>
    <t>spinarak</t>
  </si>
  <si>
    <t>ariados</t>
  </si>
  <si>
    <t>crobat</t>
  </si>
  <si>
    <t>chinchou</t>
  </si>
  <si>
    <t>lanturn</t>
  </si>
  <si>
    <t>pichu</t>
  </si>
  <si>
    <t>cleffa</t>
  </si>
  <si>
    <t>igglybuff</t>
  </si>
  <si>
    <t>togepi</t>
  </si>
  <si>
    <t>togetic</t>
  </si>
  <si>
    <t>natu</t>
  </si>
  <si>
    <t>xatu</t>
  </si>
  <si>
    <t>mareep</t>
  </si>
  <si>
    <t>flaaffy</t>
  </si>
  <si>
    <t>ampharos</t>
  </si>
  <si>
    <t>bellossom</t>
  </si>
  <si>
    <t>marill</t>
  </si>
  <si>
    <t>azumarill</t>
  </si>
  <si>
    <t>sudowoodo</t>
  </si>
  <si>
    <t>politoed</t>
  </si>
  <si>
    <t>hoppip</t>
  </si>
  <si>
    <t>skiploom</t>
  </si>
  <si>
    <t>jumpluff</t>
  </si>
  <si>
    <t>aipom</t>
  </si>
  <si>
    <t>sunkern</t>
  </si>
  <si>
    <t>sunflora</t>
  </si>
  <si>
    <t>yanma</t>
  </si>
  <si>
    <t>wooper</t>
  </si>
  <si>
    <t>quagsire</t>
  </si>
  <si>
    <t>espeon</t>
  </si>
  <si>
    <t>umbreon</t>
  </si>
  <si>
    <t>murkrow</t>
  </si>
  <si>
    <t>slowking</t>
  </si>
  <si>
    <t>misdreavus</t>
  </si>
  <si>
    <t>unown</t>
  </si>
  <si>
    <t>wobbuffet</t>
  </si>
  <si>
    <t>girafarig</t>
  </si>
  <si>
    <t>pineco</t>
  </si>
  <si>
    <t>forretress</t>
  </si>
  <si>
    <t>dunsparce</t>
  </si>
  <si>
    <t>gligar</t>
  </si>
  <si>
    <t>steelix</t>
  </si>
  <si>
    <t>snubbull</t>
  </si>
  <si>
    <t>granbull</t>
  </si>
  <si>
    <t>qwilfish</t>
  </si>
  <si>
    <t>scizor</t>
  </si>
  <si>
    <t>shuckle</t>
  </si>
  <si>
    <t>heracross</t>
  </si>
  <si>
    <t>sneasel</t>
  </si>
  <si>
    <t>teddiursa</t>
  </si>
  <si>
    <t>ursaring</t>
  </si>
  <si>
    <t>slugma</t>
  </si>
  <si>
    <t>magcargo</t>
  </si>
  <si>
    <t>swinub</t>
  </si>
  <si>
    <t>piloswine</t>
  </si>
  <si>
    <t>corsola</t>
  </si>
  <si>
    <t>remoraid</t>
  </si>
  <si>
    <t>octillery</t>
  </si>
  <si>
    <t>delibird</t>
  </si>
  <si>
    <t>mantine</t>
  </si>
  <si>
    <t>skarmory</t>
  </si>
  <si>
    <t>houndour</t>
  </si>
  <si>
    <t>houndoom</t>
  </si>
  <si>
    <t>kingdra</t>
  </si>
  <si>
    <t>phanpy</t>
  </si>
  <si>
    <t>donphan</t>
  </si>
  <si>
    <t>porygon2</t>
  </si>
  <si>
    <t>stantler</t>
  </si>
  <si>
    <t>smeargle</t>
  </si>
  <si>
    <t>tyrogue</t>
  </si>
  <si>
    <t>hitmontop</t>
  </si>
  <si>
    <t>smoochum</t>
  </si>
  <si>
    <t>elekid</t>
  </si>
  <si>
    <t>magby</t>
  </si>
  <si>
    <t>miltank</t>
  </si>
  <si>
    <t>blissey</t>
  </si>
  <si>
    <t>raikou</t>
  </si>
  <si>
    <t>entei</t>
  </si>
  <si>
    <t>suicune</t>
  </si>
  <si>
    <t>larvitar</t>
  </si>
  <si>
    <t>pupitar</t>
  </si>
  <si>
    <t>tyranitar</t>
  </si>
  <si>
    <t>lugia</t>
  </si>
  <si>
    <t>ho-oh</t>
  </si>
  <si>
    <t>celebi</t>
  </si>
  <si>
    <t>treecko</t>
  </si>
  <si>
    <t>grovyle</t>
  </si>
  <si>
    <t>sceptile</t>
  </si>
  <si>
    <t>torchic</t>
  </si>
  <si>
    <t>combusken</t>
  </si>
  <si>
    <t>blaziken</t>
  </si>
  <si>
    <t>mudkip</t>
  </si>
  <si>
    <t>marshtomp</t>
  </si>
  <si>
    <t>swampert</t>
  </si>
  <si>
    <t>poochyena</t>
  </si>
  <si>
    <t>mightyena</t>
  </si>
  <si>
    <t>zigzagoon</t>
  </si>
  <si>
    <t>linoone</t>
  </si>
  <si>
    <t>wurmple</t>
  </si>
  <si>
    <t>silcoon</t>
  </si>
  <si>
    <t>beautifly</t>
  </si>
  <si>
    <t>cascoon</t>
  </si>
  <si>
    <t>dustox</t>
  </si>
  <si>
    <t>lotad</t>
  </si>
  <si>
    <t>lombre</t>
  </si>
  <si>
    <t>ludicolo</t>
  </si>
  <si>
    <t>seedot</t>
  </si>
  <si>
    <t>nuzleaf</t>
  </si>
  <si>
    <t>shiftry</t>
  </si>
  <si>
    <t>taillow</t>
  </si>
  <si>
    <t>swellow</t>
  </si>
  <si>
    <t>wingull</t>
  </si>
  <si>
    <t>pelipper</t>
  </si>
  <si>
    <t>ralts</t>
  </si>
  <si>
    <t>kirlia</t>
  </si>
  <si>
    <t>gardevoir</t>
  </si>
  <si>
    <t>surskit</t>
  </si>
  <si>
    <t>masquerain</t>
  </si>
  <si>
    <t>shroomish</t>
  </si>
  <si>
    <t>breloom</t>
  </si>
  <si>
    <t>slakoth</t>
  </si>
  <si>
    <t>vigoroth</t>
  </si>
  <si>
    <t>slaking</t>
  </si>
  <si>
    <t>nincada</t>
  </si>
  <si>
    <t>ninjask</t>
  </si>
  <si>
    <t>shedinja</t>
  </si>
  <si>
    <t>whismur</t>
  </si>
  <si>
    <t>loudred</t>
  </si>
  <si>
    <t>exploud</t>
  </si>
  <si>
    <t>makuhita</t>
  </si>
  <si>
    <t>hariyama</t>
  </si>
  <si>
    <t>azurill</t>
  </si>
  <si>
    <t>nosepass</t>
  </si>
  <si>
    <t>skitty</t>
  </si>
  <si>
    <t>delcatty</t>
  </si>
  <si>
    <t>sableye</t>
  </si>
  <si>
    <t>mawile</t>
  </si>
  <si>
    <t>aron</t>
  </si>
  <si>
    <t>lairon</t>
  </si>
  <si>
    <t>aggron</t>
  </si>
  <si>
    <t>meditite</t>
  </si>
  <si>
    <t>medicham</t>
  </si>
  <si>
    <t>electrike</t>
  </si>
  <si>
    <t>manectric</t>
  </si>
  <si>
    <t>plusle</t>
  </si>
  <si>
    <t>minun</t>
  </si>
  <si>
    <t>volbeat</t>
  </si>
  <si>
    <t>illumise</t>
  </si>
  <si>
    <t>roselia</t>
  </si>
  <si>
    <t>gulpin</t>
  </si>
  <si>
    <t>swalot</t>
  </si>
  <si>
    <t>carvanha</t>
  </si>
  <si>
    <t>sharpedo</t>
  </si>
  <si>
    <t>wailmer</t>
  </si>
  <si>
    <t>wailord</t>
  </si>
  <si>
    <t>numel</t>
  </si>
  <si>
    <t>camerupt</t>
  </si>
  <si>
    <t>torkoal</t>
  </si>
  <si>
    <t>spoink</t>
  </si>
  <si>
    <t>grumpig</t>
  </si>
  <si>
    <t>spinda</t>
  </si>
  <si>
    <t>trapinch</t>
  </si>
  <si>
    <t>vibrava</t>
  </si>
  <si>
    <t>flygon</t>
  </si>
  <si>
    <t>cacnea</t>
  </si>
  <si>
    <t>cacturne</t>
  </si>
  <si>
    <t>swablu</t>
  </si>
  <si>
    <t>altaria</t>
  </si>
  <si>
    <t>zangoose</t>
  </si>
  <si>
    <t>seviper</t>
  </si>
  <si>
    <t>lunatone</t>
  </si>
  <si>
    <t>solrock</t>
  </si>
  <si>
    <t>barboach</t>
  </si>
  <si>
    <t>whiscash</t>
  </si>
  <si>
    <t>corphish</t>
  </si>
  <si>
    <t>crawdaunt</t>
  </si>
  <si>
    <t>baltoy</t>
  </si>
  <si>
    <t>claydol</t>
  </si>
  <si>
    <t>lileep</t>
  </si>
  <si>
    <t>cradily</t>
  </si>
  <si>
    <t>anorith</t>
  </si>
  <si>
    <t>armaldo</t>
  </si>
  <si>
    <t>feebas</t>
  </si>
  <si>
    <t>milotic</t>
  </si>
  <si>
    <t>castform</t>
  </si>
  <si>
    <t>kecleon</t>
  </si>
  <si>
    <t>shuppet</t>
  </si>
  <si>
    <t>banette</t>
  </si>
  <si>
    <t>duskull</t>
  </si>
  <si>
    <t>dusclops</t>
  </si>
  <si>
    <t>tropius</t>
  </si>
  <si>
    <t>chimecho</t>
  </si>
  <si>
    <t>absol</t>
  </si>
  <si>
    <t>wynaut</t>
  </si>
  <si>
    <t>snorunt</t>
  </si>
  <si>
    <t>glalie</t>
  </si>
  <si>
    <t>spheal</t>
  </si>
  <si>
    <t>sealeo</t>
  </si>
  <si>
    <t>walrein</t>
  </si>
  <si>
    <t>clamperl</t>
  </si>
  <si>
    <t>huntail</t>
  </si>
  <si>
    <t>gorebyss</t>
  </si>
  <si>
    <t>relicanth</t>
  </si>
  <si>
    <t>luvdisc</t>
  </si>
  <si>
    <t>bagon</t>
  </si>
  <si>
    <t>shelgon</t>
  </si>
  <si>
    <t>salamence</t>
  </si>
  <si>
    <t>beldum</t>
  </si>
  <si>
    <t>metang</t>
  </si>
  <si>
    <t>metagross</t>
  </si>
  <si>
    <t>regirock</t>
  </si>
  <si>
    <t>regice</t>
  </si>
  <si>
    <t>registeel</t>
  </si>
  <si>
    <t>latias</t>
  </si>
  <si>
    <t>latios</t>
  </si>
  <si>
    <t>kyogre</t>
  </si>
  <si>
    <t>groudon</t>
  </si>
  <si>
    <t>rayquaza</t>
  </si>
  <si>
    <t>jirachi</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</si>
  <si>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</si>
  <si>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</si>
  <si>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</si>
  <si>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</si>
  <si>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</si>
  <si>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</si>
  <si>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</si>
  <si>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</si>
  <si>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</si>
  <si>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</si>
  <si>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</si>
  <si>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</si>
  <si>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</si>
  <si>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</si>
  <si>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</si>
  <si>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</si>
  <si>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</si>
  <si>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</si>
  <si>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</si>
  <si>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budew</t>
  </si>
  <si>
    <t>roserade</t>
  </si>
  <si>
    <t>cranidos</t>
  </si>
  <si>
    <t>rampardos</t>
  </si>
  <si>
    <t>shieldon</t>
  </si>
  <si>
    <t>bastiodon</t>
  </si>
  <si>
    <t>burmy</t>
  </si>
  <si>
    <t>mothim</t>
  </si>
  <si>
    <t>combee</t>
  </si>
  <si>
    <t>vespiquen</t>
  </si>
  <si>
    <t>pachirisu</t>
  </si>
  <si>
    <t>buizel</t>
  </si>
  <si>
    <t>floatzel</t>
  </si>
  <si>
    <t>cherubi</t>
  </si>
  <si>
    <t>cherrim</t>
  </si>
  <si>
    <t>shellos</t>
  </si>
  <si>
    <t>gastrodon</t>
  </si>
  <si>
    <t>ambipom</t>
  </si>
  <si>
    <t>drifloon</t>
  </si>
  <si>
    <t>drifblim</t>
  </si>
  <si>
    <t>buneary</t>
  </si>
  <si>
    <t>lopunny</t>
  </si>
  <si>
    <t>mismagius</t>
  </si>
  <si>
    <t>honchkrow</t>
  </si>
  <si>
    <t>glameow</t>
  </si>
  <si>
    <t>purugly</t>
  </si>
  <si>
    <t>chingling</t>
  </si>
  <si>
    <t>stunky</t>
  </si>
  <si>
    <t>skuntank</t>
  </si>
  <si>
    <t>bronzor</t>
  </si>
  <si>
    <t>bronzong</t>
  </si>
  <si>
    <t>bonsly</t>
  </si>
  <si>
    <t>happiny</t>
  </si>
  <si>
    <t>chatot</t>
  </si>
  <si>
    <t>spiritomb</t>
  </si>
  <si>
    <t>gible</t>
  </si>
  <si>
    <t>gabite</t>
  </si>
  <si>
    <t>garchomp</t>
  </si>
  <si>
    <t>munchlax</t>
  </si>
  <si>
    <t>riolu</t>
  </si>
  <si>
    <t>lucario</t>
  </si>
  <si>
    <t>hippopotas</t>
  </si>
  <si>
    <t>hippowdon</t>
  </si>
  <si>
    <t>skorupi</t>
  </si>
  <si>
    <t>drapion</t>
  </si>
  <si>
    <t>croagunk</t>
  </si>
  <si>
    <t>toxicroak</t>
  </si>
  <si>
    <t>carnivine</t>
  </si>
  <si>
    <t>finneon</t>
  </si>
  <si>
    <t>lumineon</t>
  </si>
  <si>
    <t>mantyke</t>
  </si>
  <si>
    <t>snover</t>
  </si>
  <si>
    <t>abomasnow</t>
  </si>
  <si>
    <t>weavile</t>
  </si>
  <si>
    <t>magnezone</t>
  </si>
  <si>
    <t>lickilicky</t>
  </si>
  <si>
    <t>rhyperior</t>
  </si>
  <si>
    <t>tangrowth</t>
  </si>
  <si>
    <t>electivire</t>
  </si>
  <si>
    <t>magmortar</t>
  </si>
  <si>
    <t>togekiss</t>
  </si>
  <si>
    <t>yanmega</t>
  </si>
  <si>
    <t>leafeon</t>
  </si>
  <si>
    <t>glaceon</t>
  </si>
  <si>
    <t>gliscor</t>
  </si>
  <si>
    <t>mamoswine</t>
  </si>
  <si>
    <t>porygon-z</t>
  </si>
  <si>
    <t>gallade</t>
  </si>
  <si>
    <t>probopass</t>
  </si>
  <si>
    <t>dusknoir</t>
  </si>
  <si>
    <t>froslass</t>
  </si>
  <si>
    <t>rotom</t>
  </si>
  <si>
    <t>uxie</t>
  </si>
  <si>
    <t>mesprit</t>
  </si>
  <si>
    <t>azelf</t>
  </si>
  <si>
    <t>dialga</t>
  </si>
  <si>
    <t>palkia</t>
  </si>
  <si>
    <t>heatran</t>
  </si>
  <si>
    <t>regigigas</t>
  </si>
  <si>
    <t>cresselia</t>
  </si>
  <si>
    <t>phione</t>
  </si>
  <si>
    <t>manaphy</t>
  </si>
  <si>
    <t>darkrai</t>
  </si>
  <si>
    <t>shaymin-land</t>
  </si>
  <si>
    <t>arceus</t>
  </si>
  <si>
    <t>victini</t>
  </si>
  <si>
    <t>snivy</t>
  </si>
  <si>
    <t>servine</t>
  </si>
  <si>
    <t>serperior</t>
  </si>
  <si>
    <t>tepig</t>
  </si>
  <si>
    <t>pignite</t>
  </si>
  <si>
    <t>emboar</t>
  </si>
  <si>
    <t>oshawott</t>
  </si>
  <si>
    <t>dewott</t>
  </si>
  <si>
    <t>samurott</t>
  </si>
  <si>
    <t>patrat</t>
  </si>
  <si>
    <t>watchog</t>
  </si>
  <si>
    <t>lillipup</t>
  </si>
  <si>
    <t>herdier</t>
  </si>
  <si>
    <t>stoutland</t>
  </si>
  <si>
    <t>purrloin</t>
  </si>
  <si>
    <t>liepard</t>
  </si>
  <si>
    <t>pansage</t>
  </si>
  <si>
    <t>simisage</t>
  </si>
  <si>
    <t>pansear</t>
  </si>
  <si>
    <t>simisear</t>
  </si>
  <si>
    <t>panpour</t>
  </si>
  <si>
    <t>simipour</t>
  </si>
  <si>
    <t>munna</t>
  </si>
  <si>
    <t>musharna</t>
  </si>
  <si>
    <t>pidove</t>
  </si>
  <si>
    <t>tranquill</t>
  </si>
  <si>
    <t>unfezant</t>
  </si>
  <si>
    <t>blitzle</t>
  </si>
  <si>
    <t>zebstrika</t>
  </si>
  <si>
    <t>roggenrola</t>
  </si>
  <si>
    <t>boldore</t>
  </si>
  <si>
    <t>gigalith</t>
  </si>
  <si>
    <t>woobat</t>
  </si>
  <si>
    <t>swoobat</t>
  </si>
  <si>
    <t>drilbur</t>
  </si>
  <si>
    <t>excadrill</t>
  </si>
  <si>
    <t>audino</t>
  </si>
  <si>
    <t>timburr</t>
  </si>
  <si>
    <t>gurdurr</t>
  </si>
  <si>
    <t>conkeldurr</t>
  </si>
  <si>
    <t>tympole</t>
  </si>
  <si>
    <t>palpitoad</t>
  </si>
  <si>
    <t>seismitoad</t>
  </si>
  <si>
    <t>throh</t>
  </si>
  <si>
    <t>sawk</t>
  </si>
  <si>
    <t>sewaddle</t>
  </si>
  <si>
    <t>swadloon</t>
  </si>
  <si>
    <t>leavanny</t>
  </si>
  <si>
    <t>venipede</t>
  </si>
  <si>
    <t>whirlipede</t>
  </si>
  <si>
    <t>scolipede</t>
  </si>
  <si>
    <t>cottonee</t>
  </si>
  <si>
    <t>whimsicott</t>
  </si>
  <si>
    <t>petilil</t>
  </si>
  <si>
    <t>lilligant</t>
  </si>
  <si>
    <t>basculin-red-striped</t>
  </si>
  <si>
    <t>sandile</t>
  </si>
  <si>
    <t>krokorok</t>
  </si>
  <si>
    <t>krookodile</t>
  </si>
  <si>
    <t>darmanitan-standard</t>
  </si>
  <si>
    <t>maractus</t>
  </si>
  <si>
    <t>dwebble</t>
  </si>
  <si>
    <t>crustle</t>
  </si>
  <si>
    <t>scraggy</t>
  </si>
  <si>
    <t>scrafty</t>
  </si>
  <si>
    <t>sigilyph</t>
  </si>
  <si>
    <t>yamask</t>
  </si>
  <si>
    <t>cofagrigus</t>
  </si>
  <si>
    <t>tirtouga</t>
  </si>
  <si>
    <t>carracosta</t>
  </si>
  <si>
    <t>archen</t>
  </si>
  <si>
    <t>archeops</t>
  </si>
  <si>
    <t>trubbish</t>
  </si>
  <si>
    <t>garbodor</t>
  </si>
  <si>
    <t>zorua</t>
  </si>
  <si>
    <t>zoroark</t>
  </si>
  <si>
    <t>minccino</t>
  </si>
  <si>
    <t>cinccino</t>
  </si>
  <si>
    <t>gothita</t>
  </si>
  <si>
    <t>gothorita</t>
  </si>
  <si>
    <t>gothitelle</t>
  </si>
  <si>
    <t>solosis</t>
  </si>
  <si>
    <t>duosion</t>
  </si>
  <si>
    <t>reuniclus</t>
  </si>
  <si>
    <t>ducklett</t>
  </si>
  <si>
    <t>swanna</t>
  </si>
  <si>
    <t>vanillite</t>
  </si>
  <si>
    <t>vanillish</t>
  </si>
  <si>
    <t>vanilluxe</t>
  </si>
  <si>
    <t>deerling</t>
  </si>
  <si>
    <t>sawsbuck</t>
  </si>
  <si>
    <t>emolga</t>
  </si>
  <si>
    <t>karrablast</t>
  </si>
  <si>
    <t>escavalier</t>
  </si>
  <si>
    <t>foongus</t>
  </si>
  <si>
    <t>amoonguss</t>
  </si>
  <si>
    <t>frillish</t>
  </si>
  <si>
    <t>jellicent</t>
  </si>
  <si>
    <t>alomomola</t>
  </si>
  <si>
    <t>joltik</t>
  </si>
  <si>
    <t>galvantula</t>
  </si>
  <si>
    <t>ferroseed</t>
  </si>
  <si>
    <t>ferrothorn</t>
  </si>
  <si>
    <t>klink</t>
  </si>
  <si>
    <t>klang</t>
  </si>
  <si>
    <t>klinklang</t>
  </si>
  <si>
    <t>tynamo</t>
  </si>
  <si>
    <t>eelektrik</t>
  </si>
  <si>
    <t>eelektross</t>
  </si>
  <si>
    <t>elgyem</t>
  </si>
  <si>
    <t>beheeyem</t>
  </si>
  <si>
    <t>litwick</t>
  </si>
  <si>
    <t>lampent</t>
  </si>
  <si>
    <t>chandelure</t>
  </si>
  <si>
    <t>axew</t>
  </si>
  <si>
    <t>fraxure</t>
  </si>
  <si>
    <t>haxorus</t>
  </si>
  <si>
    <t>cubchoo</t>
  </si>
  <si>
    <t>beartic</t>
  </si>
  <si>
    <t>cryogonal</t>
  </si>
  <si>
    <t>shelmet</t>
  </si>
  <si>
    <t>accelgor</t>
  </si>
  <si>
    <t>stunfisk</t>
  </si>
  <si>
    <t>mienfoo</t>
  </si>
  <si>
    <t>mienshao</t>
  </si>
  <si>
    <t>druddigon</t>
  </si>
  <si>
    <t>golett</t>
  </si>
  <si>
    <t>golurk</t>
  </si>
  <si>
    <t>pawniard</t>
  </si>
  <si>
    <t>bisharp</t>
  </si>
  <si>
    <t>bouffalant</t>
  </si>
  <si>
    <t>rufflet</t>
  </si>
  <si>
    <t>braviary</t>
  </si>
  <si>
    <t>vullaby</t>
  </si>
  <si>
    <t>mandibuzz</t>
  </si>
  <si>
    <t>heatmor</t>
  </si>
  <si>
    <t>durant</t>
  </si>
  <si>
    <t>deino</t>
  </si>
  <si>
    <t>zweilous</t>
  </si>
  <si>
    <t>hydreigon</t>
  </si>
  <si>
    <t>larvesta</t>
  </si>
  <si>
    <t>volcarona</t>
  </si>
  <si>
    <t>cobalion</t>
  </si>
  <si>
    <t>terrakion</t>
  </si>
  <si>
    <t>virizion</t>
  </si>
  <si>
    <t>tornadus-incarnate</t>
  </si>
  <si>
    <t>thundurus-incarnate</t>
  </si>
  <si>
    <t>reshiram</t>
  </si>
  <si>
    <t>zekrom</t>
  </si>
  <si>
    <t>landorus-incarnate</t>
  </si>
  <si>
    <t>kyurem</t>
  </si>
  <si>
    <t>keldeo-ordinary</t>
  </si>
  <si>
    <t>meloetta-aria</t>
  </si>
  <si>
    <t>genesect</t>
  </si>
  <si>
    <t>chespin</t>
  </si>
  <si>
    <t>quilladin</t>
  </si>
  <si>
    <t>chesnaught</t>
  </si>
  <si>
    <t>fennekin</t>
  </si>
  <si>
    <t>braixen</t>
  </si>
  <si>
    <t>delphox</t>
  </si>
  <si>
    <t>froakie</t>
  </si>
  <si>
    <t>frogadier</t>
  </si>
  <si>
    <t>greninja</t>
  </si>
  <si>
    <t>bunnelby</t>
  </si>
  <si>
    <t>diggersby</t>
  </si>
  <si>
    <t>fletchling</t>
  </si>
  <si>
    <t>fletchinder</t>
  </si>
  <si>
    <t>talonflame</t>
  </si>
  <si>
    <t>scatterbug</t>
  </si>
  <si>
    <t>spewpa</t>
  </si>
  <si>
    <t>vivillon</t>
  </si>
  <si>
    <t>litleo</t>
  </si>
  <si>
    <t>pyroar</t>
  </si>
  <si>
    <t>flabebe</t>
  </si>
  <si>
    <t>floette</t>
  </si>
  <si>
    <t>florges</t>
  </si>
  <si>
    <t>skiddo</t>
  </si>
  <si>
    <t>gogoat</t>
  </si>
  <si>
    <t>pancham</t>
  </si>
  <si>
    <t>pangoro</t>
  </si>
  <si>
    <t>furfrou</t>
  </si>
  <si>
    <t>espurr</t>
  </si>
  <si>
    <t>meowstic-male</t>
  </si>
  <si>
    <t>honedge</t>
  </si>
  <si>
    <t>doublade</t>
  </si>
  <si>
    <t>aegislash-shield</t>
  </si>
  <si>
    <t>spritzee</t>
  </si>
  <si>
    <t>aromatisse</t>
  </si>
  <si>
    <t>swirlix</t>
  </si>
  <si>
    <t>slurpuff</t>
  </si>
  <si>
    <t>inkay</t>
  </si>
  <si>
    <t>malamar</t>
  </si>
  <si>
    <t>binacle</t>
  </si>
  <si>
    <t>barbaracle</t>
  </si>
  <si>
    <t>skrelp</t>
  </si>
  <si>
    <t>dragalge</t>
  </si>
  <si>
    <t>clauncher</t>
  </si>
  <si>
    <t>clawitzer</t>
  </si>
  <si>
    <t>helioptile</t>
  </si>
  <si>
    <t>heliolisk</t>
  </si>
  <si>
    <t>tyrunt</t>
  </si>
  <si>
    <t>tyrantrum</t>
  </si>
  <si>
    <t>amaura</t>
  </si>
  <si>
    <t>aurorus</t>
  </si>
  <si>
    <t>sylveon</t>
  </si>
  <si>
    <t>hawlucha</t>
  </si>
  <si>
    <t>dedenne</t>
  </si>
  <si>
    <t>carbink</t>
  </si>
  <si>
    <t>goomy</t>
  </si>
  <si>
    <t>sliggoo</t>
  </si>
  <si>
    <t>goodra</t>
  </si>
  <si>
    <t>klefki</t>
  </si>
  <si>
    <t>phantump</t>
  </si>
  <si>
    <t>trevenant</t>
  </si>
  <si>
    <t>pumpkaboo-average</t>
  </si>
  <si>
    <t>gourgeist-average</t>
  </si>
  <si>
    <t>bergmite</t>
  </si>
  <si>
    <t>avalugg</t>
  </si>
  <si>
    <t>noibat</t>
  </si>
  <si>
    <t>noivern</t>
  </si>
  <si>
    <t>xerneas</t>
  </si>
  <si>
    <t>yveltal</t>
  </si>
  <si>
    <t>zygarde-50</t>
  </si>
  <si>
    <t>diancie</t>
  </si>
  <si>
    <t>hoopa</t>
  </si>
  <si>
    <t>volcanion</t>
  </si>
  <si>
    <t>rowlet</t>
  </si>
  <si>
    <t>dartrix</t>
  </si>
  <si>
    <t>decidueye</t>
  </si>
  <si>
    <t>litten</t>
  </si>
  <si>
    <t>torracat</t>
  </si>
  <si>
    <t>incineroar</t>
  </si>
  <si>
    <t>popplio</t>
  </si>
  <si>
    <t>brionne</t>
  </si>
  <si>
    <t>primarina</t>
  </si>
  <si>
    <t>pikipek</t>
  </si>
  <si>
    <t>trumbeak</t>
  </si>
  <si>
    <t>toucannon</t>
  </si>
  <si>
    <t>yungoos</t>
  </si>
  <si>
    <t>gumshoos</t>
  </si>
  <si>
    <t>grubbin</t>
  </si>
  <si>
    <t>charjabug</t>
  </si>
  <si>
    <t>vikavolt</t>
  </si>
  <si>
    <t>crabrawler</t>
  </si>
  <si>
    <t>crabominable</t>
  </si>
  <si>
    <t>oricorio-baile</t>
  </si>
  <si>
    <t>cutiefly</t>
  </si>
  <si>
    <t>ribombee</t>
  </si>
  <si>
    <t>rockruff</t>
  </si>
  <si>
    <t>lycanroc-midday</t>
  </si>
  <si>
    <t>wishiwashi-solo</t>
  </si>
  <si>
    <t>mareanie</t>
  </si>
  <si>
    <t>toxapex</t>
  </si>
  <si>
    <t>mudbray</t>
  </si>
  <si>
    <t>mudsdale</t>
  </si>
  <si>
    <t>dewpider</t>
  </si>
  <si>
    <t>araquanid</t>
  </si>
  <si>
    <t>fomantis</t>
  </si>
  <si>
    <t>lurantis</t>
  </si>
  <si>
    <t>morelull</t>
  </si>
  <si>
    <t>shiinotic</t>
  </si>
  <si>
    <t>salandit</t>
  </si>
  <si>
    <t>salazzle</t>
  </si>
  <si>
    <t>stufful</t>
  </si>
  <si>
    <t>bewear</t>
  </si>
  <si>
    <t>bounsweet</t>
  </si>
  <si>
    <t>steenee</t>
  </si>
  <si>
    <t>tsareena</t>
  </si>
  <si>
    <t>comfey</t>
  </si>
  <si>
    <t>oranguru</t>
  </si>
  <si>
    <t>passimian</t>
  </si>
  <si>
    <t>wimpod</t>
  </si>
  <si>
    <t>golisopod</t>
  </si>
  <si>
    <t>sandygast</t>
  </si>
  <si>
    <t>palossand</t>
  </si>
  <si>
    <t>pyukumuku</t>
  </si>
  <si>
    <t>type-null</t>
  </si>
  <si>
    <t>silvally</t>
  </si>
  <si>
    <t>minior-red-meteor</t>
  </si>
  <si>
    <t>komala</t>
  </si>
  <si>
    <t>turtonator</t>
  </si>
  <si>
    <t>togedemaru</t>
  </si>
  <si>
    <t>mimikyu-disguised</t>
  </si>
  <si>
    <t>bruxish</t>
  </si>
  <si>
    <t>drampa</t>
  </si>
  <si>
    <t>dhelmise</t>
  </si>
  <si>
    <t>jangmo-o</t>
  </si>
  <si>
    <t>hakamo-o</t>
  </si>
  <si>
    <t>kommo-o</t>
  </si>
  <si>
    <t>tapu-koko</t>
  </si>
  <si>
    <t>tapu-lele</t>
  </si>
  <si>
    <t>tapu-bulu</t>
  </si>
  <si>
    <t>tapu-fini</t>
  </si>
  <si>
    <t>cosmog</t>
  </si>
  <si>
    <t>cosmoem</t>
  </si>
  <si>
    <t>solgaleo</t>
  </si>
  <si>
    <t>lunala</t>
  </si>
  <si>
    <t>nihilego</t>
  </si>
  <si>
    <t>buzzwole</t>
  </si>
  <si>
    <t>pheromosa</t>
  </si>
  <si>
    <t>xurkitree</t>
  </si>
  <si>
    <t>celesteela</t>
  </si>
  <si>
    <t>kartana</t>
  </si>
  <si>
    <t>guzzlord</t>
  </si>
  <si>
    <t>necrozma</t>
  </si>
  <si>
    <t>magearna</t>
  </si>
  <si>
    <t>marshadow</t>
  </si>
  <si>
    <t>poipole</t>
  </si>
  <si>
    <t>naganadel</t>
  </si>
  <si>
    <t>stakataka</t>
  </si>
  <si>
    <t>blacephalon</t>
  </si>
  <si>
    <t>zeraora</t>
  </si>
  <si>
    <t>meltan</t>
  </si>
  <si>
    <t>melmetal</t>
  </si>
  <si>
    <t>grookey</t>
  </si>
  <si>
    <t>thwackey</t>
  </si>
  <si>
    <t>rillaboom</t>
  </si>
  <si>
    <t>scorbunny</t>
  </si>
  <si>
    <t>raboot</t>
  </si>
  <si>
    <t>cinderace</t>
  </si>
  <si>
    <t>sobble</t>
  </si>
  <si>
    <t>drizzile</t>
  </si>
  <si>
    <t>inteleon</t>
  </si>
  <si>
    <t>skwovet</t>
  </si>
  <si>
    <t>greedent</t>
  </si>
  <si>
    <t>rookidee</t>
  </si>
  <si>
    <t>corvisquire</t>
  </si>
  <si>
    <t>corviknight</t>
  </si>
  <si>
    <t>blipbug</t>
  </si>
  <si>
    <t>dottler</t>
  </si>
  <si>
    <t>orbeetle</t>
  </si>
  <si>
    <t>nickit</t>
  </si>
  <si>
    <t>thievul</t>
  </si>
  <si>
    <t>gossifleur</t>
  </si>
  <si>
    <t>eldegoss</t>
  </si>
  <si>
    <t>wooloo</t>
  </si>
  <si>
    <t>dubwool</t>
  </si>
  <si>
    <t>chewtle</t>
  </si>
  <si>
    <t>drednaw</t>
  </si>
  <si>
    <t>yamper</t>
  </si>
  <si>
    <t>boltund</t>
  </si>
  <si>
    <t>rolycoly</t>
  </si>
  <si>
    <t>carkol</t>
  </si>
  <si>
    <t>coalossal</t>
  </si>
  <si>
    <t>applin</t>
  </si>
  <si>
    <t>flapple</t>
  </si>
  <si>
    <t>appletun</t>
  </si>
  <si>
    <t>silicobra</t>
  </si>
  <si>
    <t>sandaconda</t>
  </si>
  <si>
    <t>cramorant</t>
  </si>
  <si>
    <t>arrokuda</t>
  </si>
  <si>
    <t>barraskewda</t>
  </si>
  <si>
    <t>toxel</t>
  </si>
  <si>
    <t>toxtricity-amped</t>
  </si>
  <si>
    <t>sizzlipede</t>
  </si>
  <si>
    <t>centiskorch</t>
  </si>
  <si>
    <t>clobbopus</t>
  </si>
  <si>
    <t>grapploct</t>
  </si>
  <si>
    <t>sinistea</t>
  </si>
  <si>
    <t>polteageist</t>
  </si>
  <si>
    <t>hatenna</t>
  </si>
  <si>
    <t>hattrem</t>
  </si>
  <si>
    <t>hatterene</t>
  </si>
  <si>
    <t>impidimp</t>
  </si>
  <si>
    <t>morgrem</t>
  </si>
  <si>
    <t>grimmsnarl</t>
  </si>
  <si>
    <t>obstagoon</t>
  </si>
  <si>
    <t>perrserker</t>
  </si>
  <si>
    <t>cursola</t>
  </si>
  <si>
    <t>sirfetchd</t>
  </si>
  <si>
    <t>mr-rime</t>
  </si>
  <si>
    <t>runerigus</t>
  </si>
  <si>
    <t>milcery</t>
  </si>
  <si>
    <t>alcremie</t>
  </si>
  <si>
    <t>falinks</t>
  </si>
  <si>
    <t>pincurchin</t>
  </si>
  <si>
    <t>snom</t>
  </si>
  <si>
    <t>frosmoth</t>
  </si>
  <si>
    <t>stonjourner</t>
  </si>
  <si>
    <t>eiscue-ice</t>
  </si>
  <si>
    <t>indeedee-male</t>
  </si>
  <si>
    <t>morpeko-full-belly</t>
  </si>
  <si>
    <t>cufant</t>
  </si>
  <si>
    <t>copperajah</t>
  </si>
  <si>
    <t>dracozolt</t>
  </si>
  <si>
    <t>arctozolt</t>
  </si>
  <si>
    <t>dracovish</t>
  </si>
  <si>
    <t>arctovish</t>
  </si>
  <si>
    <t>duraludon</t>
  </si>
  <si>
    <t>dreepy</t>
  </si>
  <si>
    <t>drakloak</t>
  </si>
  <si>
    <t>dragapult</t>
  </si>
  <si>
    <t>zacian</t>
  </si>
  <si>
    <t>zamazenta</t>
  </si>
  <si>
    <t>eternatus</t>
  </si>
  <si>
    <t>kubfu</t>
  </si>
  <si>
    <t>urshifu-single-strike</t>
  </si>
  <si>
    <t>zarude</t>
  </si>
  <si>
    <t>regieleki</t>
  </si>
  <si>
    <t>regidrago</t>
  </si>
  <si>
    <t>glastrier</t>
  </si>
  <si>
    <t>spectrier</t>
  </si>
  <si>
    <t>calyrex</t>
  </si>
  <si>
    <t>deoxys-attack</t>
  </si>
  <si>
    <t>deoxys-defense</t>
  </si>
  <si>
    <t>deoxys-speed</t>
  </si>
  <si>
    <t>wormadam-sandy</t>
  </si>
  <si>
    <t>wormadam-trash</t>
  </si>
  <si>
    <t>shaymin-sky</t>
  </si>
  <si>
    <t>giratina-origin</t>
  </si>
  <si>
    <t>rotom-heat</t>
  </si>
  <si>
    <t>rotom-wash</t>
  </si>
  <si>
    <t>rotom-frost</t>
  </si>
  <si>
    <t>rotom-fan</t>
  </si>
  <si>
    <t>rotom-mow</t>
  </si>
  <si>
    <t>castform-sunny</t>
  </si>
  <si>
    <t>castform-rainy</t>
  </si>
  <si>
    <t>castform-snowy</t>
  </si>
  <si>
    <t>basculin-blue-striped</t>
  </si>
  <si>
    <t>darmanitan-zen</t>
  </si>
  <si>
    <t>meloetta-pirouette</t>
  </si>
  <si>
    <t>tornadus-therian</t>
  </si>
  <si>
    <t>thundurus-therian</t>
  </si>
  <si>
    <t>landorus-therian</t>
  </si>
  <si>
    <t>kyurem-black</t>
  </si>
  <si>
    <t>kyurem-white</t>
  </si>
  <si>
    <t>keldeo-resolute</t>
  </si>
  <si>
    <t>meowstic-female</t>
  </si>
  <si>
    <t>aegislash-blade</t>
  </si>
  <si>
    <t>pumpkaboo-small</t>
  </si>
  <si>
    <t>pumpkaboo-large</t>
  </si>
  <si>
    <t>pumpkaboo-super</t>
  </si>
  <si>
    <t>gourgeist-small</t>
  </si>
  <si>
    <t>gourgeist-large</t>
  </si>
  <si>
    <t>gourgeist-super</t>
  </si>
  <si>
    <t>venusaur-mega</t>
  </si>
  <si>
    <t>charizard-mega-x</t>
  </si>
  <si>
    <t>charizard-mega-y</t>
  </si>
  <si>
    <t>blastoise-mega</t>
  </si>
  <si>
    <t>alakazam-mega</t>
  </si>
  <si>
    <t>gengar-mega</t>
  </si>
  <si>
    <t>kangaskhan-mega</t>
  </si>
  <si>
    <t>pinsir-mega</t>
  </si>
  <si>
    <t>gyarados-mega</t>
  </si>
  <si>
    <t>aerodactyl-mega</t>
  </si>
  <si>
    <t>mewtwo-mega-x</t>
  </si>
  <si>
    <t>mewtwo-mega-y</t>
  </si>
  <si>
    <t>ampharos-mega</t>
  </si>
  <si>
    <t>scizor-mega</t>
  </si>
  <si>
    <t>heracross-mega</t>
  </si>
  <si>
    <t>houndoom-mega</t>
  </si>
  <si>
    <t>tyranitar-mega</t>
  </si>
  <si>
    <t>blaziken-mega</t>
  </si>
  <si>
    <t>gardevoir-mega</t>
  </si>
  <si>
    <t>mawile-mega</t>
  </si>
  <si>
    <t>aggron-mega</t>
  </si>
  <si>
    <t>medicham-mega</t>
  </si>
  <si>
    <t>manectric-mega</t>
  </si>
  <si>
    <t>banette-mega</t>
  </si>
  <si>
    <t>absol-mega</t>
  </si>
  <si>
    <t>garchomp-mega</t>
  </si>
  <si>
    <t>lucario-mega</t>
  </si>
  <si>
    <t>abomasnow-mega</t>
  </si>
  <si>
    <t>floette-eternal</t>
  </si>
  <si>
    <t>latias-mega</t>
  </si>
  <si>
    <t>latios-mega</t>
  </si>
  <si>
    <t>swampert-mega</t>
  </si>
  <si>
    <t>sceptile-mega</t>
  </si>
  <si>
    <t>sableye-mega</t>
  </si>
  <si>
    <t>altaria-mega</t>
  </si>
  <si>
    <t>gallade-mega</t>
  </si>
  <si>
    <t>audino-mega</t>
  </si>
  <si>
    <t>sharpedo-mega</t>
  </si>
  <si>
    <t>slowbro-mega</t>
  </si>
  <si>
    <t>steelix-mega</t>
  </si>
  <si>
    <t>pidgeot-mega</t>
  </si>
  <si>
    <t>glalie-mega</t>
  </si>
  <si>
    <t>diancie-mega</t>
  </si>
  <si>
    <t>metagross-mega</t>
  </si>
  <si>
    <t>kyogre-primal</t>
  </si>
  <si>
    <t>groudon-primal</t>
  </si>
  <si>
    <t>rayquaza-mega</t>
  </si>
  <si>
    <t>pikachu-rock-star</t>
  </si>
  <si>
    <t>pikachu-belle</t>
  </si>
  <si>
    <t>pikachu-pop-star</t>
  </si>
  <si>
    <t>pikachu-phd</t>
  </si>
  <si>
    <t>pikachu-libre</t>
  </si>
  <si>
    <t>pikachu-cosplay</t>
  </si>
  <si>
    <t>hoopa-unbound</t>
  </si>
  <si>
    <t>camerupt-mega</t>
  </si>
  <si>
    <t>lopunny-mega</t>
  </si>
  <si>
    <t>salamence-mega</t>
  </si>
  <si>
    <t>beedrill-mega</t>
  </si>
  <si>
    <t>rattata-alola</t>
  </si>
  <si>
    <t>raticate-alola</t>
  </si>
  <si>
    <t>raticate-totem-alola</t>
  </si>
  <si>
    <t>pikachu-original-cap</t>
  </si>
  <si>
    <t>pikachu-hoenn-cap</t>
  </si>
  <si>
    <t>pikachu-sinnoh-cap</t>
  </si>
  <si>
    <t>pikachu-unova-cap</t>
  </si>
  <si>
    <t>pikachu-kalos-cap</t>
  </si>
  <si>
    <t>pikachu-alola-cap</t>
  </si>
  <si>
    <t>raichu-alola</t>
  </si>
  <si>
    <t>sandshrew-alola</t>
  </si>
  <si>
    <t>sandslash-alola</t>
  </si>
  <si>
    <t>vulpix-alola</t>
  </si>
  <si>
    <t>ninetales-alola</t>
  </si>
  <si>
    <t>diglett-alola</t>
  </si>
  <si>
    <t>dugtrio-alola</t>
  </si>
  <si>
    <t>meowth-alola</t>
  </si>
  <si>
    <t>persian-alola</t>
  </si>
  <si>
    <t>geodude-alola</t>
  </si>
  <si>
    <t>graveler-alola</t>
  </si>
  <si>
    <t>golem-alola</t>
  </si>
  <si>
    <t>grimer-alola</t>
  </si>
  <si>
    <t>muk-alola</t>
  </si>
  <si>
    <t>exeggutor-alola</t>
  </si>
  <si>
    <t>marowak-alola</t>
  </si>
  <si>
    <t>greninja-battle-bond</t>
  </si>
  <si>
    <t>greninja-ash</t>
  </si>
  <si>
    <t>zygarde-10-power-construct</t>
  </si>
  <si>
    <t>zygarde-50-power-construct</t>
  </si>
  <si>
    <t>zygarde-complete</t>
  </si>
  <si>
    <t>gumshoos-totem</t>
  </si>
  <si>
    <t>vikavolt-totem</t>
  </si>
  <si>
    <t>oricorio-pom-pom</t>
  </si>
  <si>
    <t>oricorio-pau</t>
  </si>
  <si>
    <t>oricorio-sensu</t>
  </si>
  <si>
    <t>lycanroc-midnight</t>
  </si>
  <si>
    <t>wishiwashi-school</t>
  </si>
  <si>
    <t>lurantis-totem</t>
  </si>
  <si>
    <t>salazzle-totem</t>
  </si>
  <si>
    <t>minior-orange-meteor</t>
  </si>
  <si>
    <t>minior-yellow-meteor</t>
  </si>
  <si>
    <t>minior-green-meteor</t>
  </si>
  <si>
    <t>minior-blue-meteor</t>
  </si>
  <si>
    <t>minior-indigo-meteor</t>
  </si>
  <si>
    <t>minior-violet-meteor</t>
  </si>
  <si>
    <t>minior-red</t>
  </si>
  <si>
    <t>minior-orange</t>
  </si>
  <si>
    <t>minior-yellow</t>
  </si>
  <si>
    <t>minior-green</t>
  </si>
  <si>
    <t>minior-blue</t>
  </si>
  <si>
    <t>minior-indigo</t>
  </si>
  <si>
    <t>minior-violet</t>
  </si>
  <si>
    <t>mimikyu-busted</t>
  </si>
  <si>
    <t>mimikyu-totem-disguised</t>
  </si>
  <si>
    <t>mimikyu-totem-busted</t>
  </si>
  <si>
    <t>kommo-o-totem</t>
  </si>
  <si>
    <t>magearna-original</t>
  </si>
  <si>
    <t>pikachu-partner-cap</t>
  </si>
  <si>
    <t>marowak-totem</t>
  </si>
  <si>
    <t>ribombee-totem</t>
  </si>
  <si>
    <t>rockruff-own-tempo</t>
  </si>
  <si>
    <t>lycanroc-dusk</t>
  </si>
  <si>
    <t>araquanid-totem</t>
  </si>
  <si>
    <t>togedemaru-totem</t>
  </si>
  <si>
    <t>necrozma-dusk</t>
  </si>
  <si>
    <t>necrozma-dawn</t>
  </si>
  <si>
    <t>necrozma-ultra</t>
  </si>
  <si>
    <t>pikachu-starter</t>
  </si>
  <si>
    <t>eevee-starter</t>
  </si>
  <si>
    <t>pikachu-world-cap</t>
  </si>
  <si>
    <t>meowth-galar</t>
  </si>
  <si>
    <t>ponyta-galar</t>
  </si>
  <si>
    <t>rapidash-galar</t>
  </si>
  <si>
    <t>slowpoke-galar</t>
  </si>
  <si>
    <t>slowbro-galar</t>
  </si>
  <si>
    <t>farfetchd-galar</t>
  </si>
  <si>
    <t>weezing-galar</t>
  </si>
  <si>
    <t>mr-mime-galar</t>
  </si>
  <si>
    <t>articuno-galar</t>
  </si>
  <si>
    <t>zapdos-galar</t>
  </si>
  <si>
    <t>moltres-galar</t>
  </si>
  <si>
    <t>slowking-galar</t>
  </si>
  <si>
    <t>corsola-galar</t>
  </si>
  <si>
    <t>zigzagoon-galar</t>
  </si>
  <si>
    <t>linoone-galar</t>
  </si>
  <si>
    <t>darumaka-galar</t>
  </si>
  <si>
    <t>darmanitan-galar-standard</t>
  </si>
  <si>
    <t>darmanitan-galar-zen</t>
  </si>
  <si>
    <t>yamask-galar</t>
  </si>
  <si>
    <t>stunfisk-galar</t>
  </si>
  <si>
    <t>zygarde-10</t>
  </si>
  <si>
    <t>cramorant-gulping</t>
  </si>
  <si>
    <t>cramorant-gorging</t>
  </si>
  <si>
    <t>toxtricity-low-key</t>
  </si>
  <si>
    <t>eiscue-noice</t>
  </si>
  <si>
    <t>indeedee-female</t>
  </si>
  <si>
    <t>morpeko-hangry</t>
  </si>
  <si>
    <t>zacian-crowned</t>
  </si>
  <si>
    <t>zamazenta-crowned</t>
  </si>
  <si>
    <t>eternatus-eternamax</t>
  </si>
  <si>
    <t>urshifu-rapid-strike</t>
  </si>
  <si>
    <t>zarude-dada</t>
  </si>
  <si>
    <t>calyrex-ice</t>
  </si>
  <si>
    <t>calyrex-shadow</t>
  </si>
  <si>
    <t>farfetch'd</t>
  </si>
  <si>
    <t>Nidoran-f</t>
  </si>
  <si>
    <t>mr. mime</t>
  </si>
  <si>
    <t>mime jr.</t>
  </si>
  <si>
    <t>deoxys</t>
  </si>
  <si>
    <t>wormadam</t>
  </si>
  <si>
    <t>giratina</t>
  </si>
  <si>
    <t>pokemon_id</t>
  </si>
  <si>
    <t/>
  </si>
  <si>
    <t>primary_color</t>
  </si>
  <si>
    <t>secondary_color</t>
  </si>
  <si>
    <t>evolve_from</t>
  </si>
  <si>
    <t>weakness</t>
  </si>
  <si>
    <t>weakness_modifier</t>
  </si>
  <si>
    <t>ability_name</t>
  </si>
  <si>
    <t>ability_text</t>
  </si>
  <si>
    <t>ability_type</t>
  </si>
  <si>
    <t>Damage Swap</t>
  </si>
  <si>
    <t>PokÃ©mon Power</t>
  </si>
  <si>
    <t>Rain Dance</t>
  </si>
  <si>
    <t>Energy Burn</t>
  </si>
  <si>
    <t>Strikes Back</t>
  </si>
  <si>
    <t>Energy Trans</t>
  </si>
  <si>
    <t>Buzzap</t>
  </si>
  <si>
    <t>Invisible Wall</t>
  </si>
  <si>
    <t>Thick Skinned</t>
  </si>
  <si>
    <t>Shift</t>
  </si>
  <si>
    <t>Heal</t>
  </si>
  <si>
    <t>Retreat Aid</t>
  </si>
  <si>
    <t>As long as Dodrio is Benched, pay Colorless less to retreat your Active PokÃ©mon.</t>
  </si>
  <si>
    <t>Peek</t>
  </si>
  <si>
    <t>Prehistoric Power</t>
  </si>
  <si>
    <t>No more Evolution cards can be played. This power stops working while Aerodactyl is Asleep, Confused, or Paralyzed.</t>
  </si>
  <si>
    <t>Transform</t>
  </si>
  <si>
    <t>Step In</t>
  </si>
  <si>
    <t>Once during your turn (before your attack), if Dragonite is on your Bench, you may switch it with your Active PokÃ©mon.</t>
  </si>
  <si>
    <t>Curse</t>
  </si>
  <si>
    <t>Transparency</t>
  </si>
  <si>
    <t>Whenever an attack does anything to Haunter, flip a coin. If heads, prevent all effects of that attack, including damage, done to Haunter. This power stops working while Haunter is Asleep, Confused, or Paralyzed.</t>
  </si>
  <si>
    <t>Toxic Gas</t>
  </si>
  <si>
    <t>Ignore all PokÃ©mon Powers other than Toxic Gases. This power stops working while Muk is Asleep, Confused, or Paralyzed.</t>
  </si>
  <si>
    <t>Strange Behavior</t>
  </si>
  <si>
    <t>Kabuto Armor</t>
  </si>
  <si>
    <t>Whenever an attack (even your own) does damage to Kabuto (after applying Weakness and Resistance), that attack does half the damage to Kabuto (rounded down to the nearest 10). (Any other effects of attacks still happen.) This power stops working while Kabuto is Asleep, Confused, or Paralyzed.</t>
  </si>
  <si>
    <t>Clairvoyance</t>
  </si>
  <si>
    <t>Your opponent plays with his or her hand face up. This power stops working while Omanyte is Asleep, Confused, or Paralyzed.</t>
  </si>
  <si>
    <t>Cowardice</t>
  </si>
  <si>
    <t>Whenever an attack (including your own) does 30 or more damage to Mr. Mime (after applying Weakness and Resistance), prevent that damage. (Any other effects of attacks still happen.) This power stops working while Mr. Mime is Asleep, Confused, or Paralyzed.</t>
  </si>
  <si>
    <t>Summon Minions</t>
  </si>
  <si>
    <t>When you play Dark Dragonite from your hand, search your deck for up to 2 Basic PokÃ©mon and put them onto your Bench. Shuffle your deck afterward.</t>
  </si>
  <si>
    <t>Sinkhole</t>
  </si>
  <si>
    <t>Sneak Attack</t>
  </si>
  <si>
    <t>Final Beam</t>
  </si>
  <si>
    <t>Reel In</t>
  </si>
  <si>
    <t>When you play Dark Slowbro from your hand, choose up to 3 Basic PokÃ©mon and/or Evolution cards from your discard pile and put them into your hand.</t>
  </si>
  <si>
    <t>Hay Fever</t>
  </si>
  <si>
    <t>No Trainer cards can be played. This power stops working while Dark Vileplume is Asleep, Confused, or Paralyzed.</t>
  </si>
  <si>
    <t>Evolutionary Light</t>
  </si>
  <si>
    <t>Pollen Stench</t>
  </si>
  <si>
    <t>Matter Exchange</t>
  </si>
  <si>
    <t>Sticky Goo</t>
  </si>
  <si>
    <t>As long as Dark Muk is your Active PokÃ©mon, your opponent pays ColorlessColorless more to retreat his or her Active PokÃ©mon. This power stops working while Dark Muk is Asleep, Confused, or Paralyzed.</t>
  </si>
  <si>
    <t>Frenzy</t>
  </si>
  <si>
    <t>Gather Fire</t>
  </si>
  <si>
    <t>Long-Distance Hypnosis</t>
  </si>
  <si>
    <t>Trickery</t>
  </si>
  <si>
    <t>Ignore all PokÃ©mon Powers other than Toxic Gases. This power stops working while Muk is affected by a Special Condition.</t>
  </si>
  <si>
    <t>Whenever an attack does anything to Haunter, flip a coin. If heads, prevent all effects of that attack, including damage, done to Haunter. This power stops working while Haunter is affected by a Special Condition.</t>
  </si>
  <si>
    <t>Whenever an attack (even your own) does damage to Kabuto (after applying Weakness and Resistance), that attack does only half the damage to Kabuto (rounded down to the nearest 10). (Any other effects of attacks still happen.) This power stops working while Kabuto is affected by a Special Condition.</t>
  </si>
  <si>
    <t>Your opponent plays with his or her hand face up. This power stops working while Omanyte is affected by a Special Condition.</t>
  </si>
  <si>
    <t>Special Delivery</t>
  </si>
  <si>
    <t>Chain Reaction</t>
  </si>
  <si>
    <t>Solar Power</t>
  </si>
  <si>
    <t>Bolt</t>
  </si>
  <si>
    <t>[Join]</t>
  </si>
  <si>
    <t>Once during your turn (before your attack), if you have Unown [J], Unown [O], Unown [I], and Unown Dragon on your Bench, you may search your deck for a Basic PokÃ©mon or Evolution card. Show that card to your opponent, then put it into your hand. Shuffle your deck afterward.</t>
  </si>
  <si>
    <t>Neutral Shield</t>
  </si>
  <si>
    <t>Aurora Veil</t>
  </si>
  <si>
    <t>As long as Articuno is your Active PokÃ©mon, your Benched PokÃ©mon do not take damage from and are not affected by attacks. This power cannot be used if Articuno is affected by a Special Condition.</t>
  </si>
  <si>
    <t>Guard</t>
  </si>
  <si>
    <t>Pure Body</t>
  </si>
  <si>
    <t>To attach a Water Energy card from your hand to Suicune, you must discard an Energy card attached to Suicune. (Attach the Water Energy, and then discard an Energy card from Suicune.)</t>
  </si>
  <si>
    <t>PokÃ©-Body</t>
  </si>
  <si>
    <t>Vine Pull</t>
  </si>
  <si>
    <t>Royal Heal</t>
  </si>
  <si>
    <t>At any time between turns, heal 10 damage from each of your PokÃ©mon.</t>
  </si>
  <si>
    <t>Ability</t>
  </si>
  <si>
    <t>Inferno Fandango</t>
  </si>
  <si>
    <t>As often as you like during your turn (before your attack), you may attach a Fire Energy card from your hand to 1 of your PokÃ©mon.</t>
  </si>
  <si>
    <t>Shell Armor</t>
  </si>
  <si>
    <t>Any damage done to this PokÃ©mon by attacks is reduced by 20 (after applying Weakness and Resistance).</t>
  </si>
  <si>
    <t>As often as you like during your turn (before your attack), you may move 1 damage counter from 1 of your PokÃ©mon to another of your PokÃ©mon.</t>
  </si>
  <si>
    <t>Shift Gear</t>
  </si>
  <si>
    <t>As often as you like during your turn (before your attack), you may move a Metal Energy attached to 1 of your PokÃ©mon to another of your PokÃ©mon.</t>
  </si>
  <si>
    <t>Tool Reversal</t>
  </si>
  <si>
    <t>As often as you like during your turn (before your attack), you may put a PokÃ©mon Tool card attached to 1 of your PokÃ©mon into your hand.</t>
  </si>
  <si>
    <t>Prehistoric Call</t>
  </si>
  <si>
    <t>Once during your turn (before your attack), if this PokÃ©mon is in your discard pile, you may put this PokÃ©mon on the bottom of your deck.</t>
  </si>
  <si>
    <t>Verdant Wind</t>
  </si>
  <si>
    <t>Red Signal</t>
  </si>
  <si>
    <t>Deluge</t>
  </si>
  <si>
    <t>As often as you like during your turn (before your attack), you may attach a Water Energy card from your hand to 1 of your PokÃ©mon.</t>
  </si>
  <si>
    <t>Safeguard</t>
  </si>
  <si>
    <t>Prevent all effects of attacks, including damage, done to this PokÃ©mon by PokÃ©mon-EX.</t>
  </si>
  <si>
    <t>Cursed Glare</t>
  </si>
  <si>
    <t>Drifting Balloon</t>
  </si>
  <si>
    <t>Mental Shroud</t>
  </si>
  <si>
    <t>If you have Uxie and Azelf in play, each of your PokÃ©mon has no Weakness.</t>
  </si>
  <si>
    <t>Toolbox</t>
  </si>
  <si>
    <t>This PokÃ©mon may have up to 4 PokÃ©mon Tool cards attached to it. (If this PokÃ©mon loses this Ability, discard PokÃ©mon Tool cards attached to this PokÃ©mon until only 1 PokÃ©mon Tool card remains.)</t>
  </si>
  <si>
    <t>Badge of Discipline</t>
  </si>
  <si>
    <t>Stellar Guidance</t>
  </si>
  <si>
    <t>When you play this PokÃ©mon from your hand onto your Bench, you may search your deck for a Supporter card, reveal it, and put it into your hand. Shuffle your deck afterward.</t>
  </si>
  <si>
    <t>Breakwing</t>
  </si>
  <si>
    <t>Plasma Transfer</t>
  </si>
  <si>
    <t>As often as you like during your turn (before your attack), you may move a Plasma Energy attached to 1 of your PokÃ©mon to another of your PokÃ©mon.</t>
  </si>
  <si>
    <t>Propagation</t>
  </si>
  <si>
    <t>Once during your turn (before your attack), if this PokÃ©mon is in your discard pile, you may put this PokÃ©mon into your hand.</t>
  </si>
  <si>
    <t>Sinister Hand</t>
  </si>
  <si>
    <t>Leaf Tailor</t>
  </si>
  <si>
    <t>Each of your PokÃ©mon that has any Energy attached to it has no Weakness.</t>
  </si>
  <si>
    <t>Victory Star</t>
  </si>
  <si>
    <t>Rush In</t>
  </si>
  <si>
    <t>Once during your turn (before your attack), if this PokÃ©mon is on your Bench, you may switch this PokÃ©mon with your Active PokÃ©mon.</t>
  </si>
  <si>
    <t>Garbotoxin</t>
  </si>
  <si>
    <t>Magic Room</t>
  </si>
  <si>
    <t>Reflexive Retaliation</t>
  </si>
  <si>
    <t>Sealing Scream</t>
  </si>
  <si>
    <t>Dark Cloak</t>
  </si>
  <si>
    <t>Each of your PokÃ©mon that has any Darkness Energy attached to it has no Retreat Cost.</t>
  </si>
  <si>
    <t>Dark Trance</t>
  </si>
  <si>
    <t>As often as you like during your turn (before your attack), you may move a Darkness Energy attached to 1 of your PokÃ©mon to another of your PokÃ©mon.</t>
  </si>
  <si>
    <t>Overflow</t>
  </si>
  <si>
    <t>Smooth Coat</t>
  </si>
  <si>
    <t>If any damage is done to this PokÃ©mon by attacks, flip a coin. If heads, prevent that damage.</t>
  </si>
  <si>
    <t>Rough Skin</t>
  </si>
  <si>
    <t>Royal Garden</t>
  </si>
  <si>
    <t>If this PokÃ©mon has any Grass Energy attached to it, this PokÃ©mon has no Retreat Cost.</t>
  </si>
  <si>
    <t>Versatile</t>
  </si>
  <si>
    <t>Black Eyes</t>
  </si>
  <si>
    <t>Solid Rock</t>
  </si>
  <si>
    <t>If any damage is done to this PokÃ©mon by attacks, flip a coin. If heads, reduce that damage by 50 (after applying Weakness and Resistance).</t>
  </si>
  <si>
    <t>Cursed Body</t>
  </si>
  <si>
    <t>Dynamotor</t>
  </si>
  <si>
    <t>Once during your turn (before your attack), you may attach a Lightning Energy card from your discard pile to 1 of your Benched PokÃ©mon.</t>
  </si>
  <si>
    <t>Durable Body</t>
  </si>
  <si>
    <t>If this PokÃ©mon would be Knocked Out by damage from an attack, flip a coin. If heads, this PokÃ©mon is not Knocked Out and its remaining HP becomes 10 instead.</t>
  </si>
  <si>
    <t>Cursed Shadow</t>
  </si>
  <si>
    <t>Craftsmanship</t>
  </si>
  <si>
    <t>This PokÃ©mon gets +20 HP for each Fighting Energy attached to it.</t>
  </si>
  <si>
    <t>Ancient Power</t>
  </si>
  <si>
    <t>Dark Aura</t>
  </si>
  <si>
    <t>All Energy attached to this PokÃ©mon are Darkness Energy instead of their usual type.</t>
  </si>
  <si>
    <t>Sporprise</t>
  </si>
  <si>
    <t>Blazing Mane</t>
  </si>
  <si>
    <t>Slippery Soles</t>
  </si>
  <si>
    <t>Once during your turn (before your attack), you may switch your Active PokÃ©mon with 1 of your Benched PokÃ©mon. If you do, your opponent switches his or her Active PokÃ©mon with 1 of his or her Benched PokÃ©mon.</t>
  </si>
  <si>
    <t>Psychic Mirage</t>
  </si>
  <si>
    <t>Forewarn</t>
  </si>
  <si>
    <t>Once during your turn (before your attack), you may look at the top 2 cards of your deck, choose 1 of them, and put it into your hand. Put the other card back on top of your deck.</t>
  </si>
  <si>
    <t>Giant Fan</t>
  </si>
  <si>
    <t>Heal Block</t>
  </si>
  <si>
    <t>Floral Fragrance</t>
  </si>
  <si>
    <t>Once during your turn (before your attack), you may search your deck for a PokÃ©mon, reveal it, and put it into your hand. Shuffle your deck afterward.</t>
  </si>
  <si>
    <t>Scorching Scales</t>
  </si>
  <si>
    <t>Airhead</t>
  </si>
  <si>
    <t>Diving Draw</t>
  </si>
  <si>
    <t>Once during your turn (before your attack), you may discard 1 card from your hand. If you do, draw 2 cards.</t>
  </si>
  <si>
    <t>Solar Revelation</t>
  </si>
  <si>
    <t>Ancient Scream</t>
  </si>
  <si>
    <t>Softboiled</t>
  </si>
  <si>
    <t>Once during your turn (before your attack), you may flip a coin. If heads, heal 30 damage from your Active PokÃ©mon.</t>
  </si>
  <si>
    <t>Leave It to the Wind</t>
  </si>
  <si>
    <t>Once during your turn (before your attack), you may return this PokÃ©mon and all cards attached to it to your hand.</t>
  </si>
  <si>
    <t>Cast-off Shell</t>
  </si>
  <si>
    <t>When you play this PokÃ©mon from your hand to evolve 1 of your PokÃ©mon, you may search your deck for Shedinja and put it onto your Bench. Shuffle your deck afterward.</t>
  </si>
  <si>
    <t>Le Parfum</t>
  </si>
  <si>
    <t>When you play this PokÃ©mon from your hand to evolve 1 of your PokÃ©mon, you may search your deck for any card and put it into your hand. Shuffle your deck afterward.</t>
  </si>
  <si>
    <t>Bright Look</t>
  </si>
  <si>
    <t>Rebirth</t>
  </si>
  <si>
    <t>Once during your turn (before your attack), if this PokÃ©mon is in your discard pile, you may flip a coin. If heads, put this PokÃ©mon onto your Bench and attach 3 different types of basic Energy cards from the discard pile to this PokÃ©mon.</t>
  </si>
  <si>
    <t>Electromagnetic Wall</t>
  </si>
  <si>
    <t>As long as this PokÃ©mon is your Active PokÃ©mon, whenever your opponent attaches an Energy from his or her hand to 1 of his or her PokÃ©mon, put 3 damage counters on that PokÃ©mon.</t>
  </si>
  <si>
    <t>Empty Shell</t>
  </si>
  <si>
    <t>Toppling Wind</t>
  </si>
  <si>
    <t>Fight Song</t>
  </si>
  <si>
    <t>Dragon Call</t>
  </si>
  <si>
    <t>Once during your turn (before your attack), you may search your deck for a Dragon PokÃ©mon, reveal it, and put it into your hand. Shuffle your deck afterward.</t>
  </si>
  <si>
    <t>Unobservant</t>
  </si>
  <si>
    <t>Bouffer</t>
  </si>
  <si>
    <t>At any times between turns, heal 10 damage from each of your PokÃ©mon.</t>
  </si>
  <si>
    <t>Allergy Panic</t>
  </si>
  <si>
    <t>Time Recall</t>
  </si>
  <si>
    <t>Each of your evolved PokÃ©mon can use any attack from its previous Evolutions. (You still need the necessary Energy to use each attack.)</t>
  </si>
  <si>
    <t>Shell Shield</t>
  </si>
  <si>
    <t>Stickiness</t>
  </si>
  <si>
    <t>Sparkling Particles</t>
  </si>
  <si>
    <t>At any time between turns, heal 10 damage from this PokÃ©mon.</t>
  </si>
  <si>
    <t>Poison Point</t>
  </si>
  <si>
    <t>Sturdy</t>
  </si>
  <si>
    <t>If this PokÃ©mon has full HP and would be Knocked Out by damage from an attack, this PokÃ©mon is not Knocked Out and its remaining HP becomes 10 instead.</t>
  </si>
  <si>
    <t>Sand Slammer</t>
  </si>
  <si>
    <t>During your turn (before your attack), you may put a Basic PokÃ©mon from your hand on top of this PokÃ©mon. (This does not count as playing that PokÃ©mon or evolving.) This PokÃ©mon is now that PokÃ©mon. (Any cards attached to this PokÃ©mon, damage counters, Special Conditions, turns in play, and any other effects remain on the new PokÃ©mon.)</t>
  </si>
  <si>
    <t>Sentinel</t>
  </si>
  <si>
    <t>Busybody</t>
  </si>
  <si>
    <t>Once during your turn (before your attack), if this PokÃ©mon is in your hand, you may reveal it. If you do, heal 10 damage and remove a Special Condition from your Active PokÃ©mon. Then, discard this PokÃ©mon.</t>
  </si>
  <si>
    <t>Fair-Weather Heal</t>
  </si>
  <si>
    <t>Once during your turn (before your attack), you may heal 20 damage from 1 of your PokÃ©mon that has any Grass Energy attached to it.</t>
  </si>
  <si>
    <t>Freefloating</t>
  </si>
  <si>
    <t>If this PokÃ©mon has no Energy attached to it, this PokÃ©mon has no Retreat Cost.</t>
  </si>
  <si>
    <t>Rain Dish</t>
  </si>
  <si>
    <t>At any times between turns, heal 20 damage from this PokÃ©mon.</t>
  </si>
  <si>
    <t>Final Wish</t>
  </si>
  <si>
    <t>Spiteful Spirit</t>
  </si>
  <si>
    <t>Dual Brains</t>
  </si>
  <si>
    <t>During your turn, you may play 2 Supporter cards.</t>
  </si>
  <si>
    <t>Free Flight</t>
  </si>
  <si>
    <t>Night Sight</t>
  </si>
  <si>
    <t>Once during your turn (before your attack), you may draw a card.</t>
  </si>
  <si>
    <t>Aftermath</t>
  </si>
  <si>
    <t>Premonition</t>
  </si>
  <si>
    <t>Once during your turn (before your attack), you may look at the top 2 cards of your deck and put them back on top of your deck in any order.</t>
  </si>
  <si>
    <t>Dual Armor</t>
  </si>
  <si>
    <t>Plasma Steel</t>
  </si>
  <si>
    <t>Moon Guidance</t>
  </si>
  <si>
    <t>Once during your turn (before your attack), you may flip a coin. If heads, search your deck for a card that evolves from 1 of your PokÃ©mon and put it onto that PokÃ©mon. (This counts as evolving that PokÃ©mon.) Shuffle your deck afterward.</t>
  </si>
  <si>
    <t>Block</t>
  </si>
  <si>
    <t>Bright Veil</t>
  </si>
  <si>
    <t>As long as this PokÃ©mon is your Active PokÃ©mon, whenever your opponent plays an Item card from his or her hand, prevent all effects of that card done to your PokÃ©mon.</t>
  </si>
  <si>
    <t>Big Wing</t>
  </si>
  <si>
    <t>Once during your turn (before your attack), if this PokÃ©mon is your Active PokÃ©mon, you may have your opponent switch his or her Active PokÃ©mon with 1 of his or her Benched PokÃ©mon.</t>
  </si>
  <si>
    <t>Flare Navigate</t>
  </si>
  <si>
    <t>Once during your turn (before your attack), you may search your deck for a Fire Energy card and attach it to 1 of your PokÃ©mon. If you do, put 1 damage counter on that PokÃ©mon. Shuffle your deck afterward.</t>
  </si>
  <si>
    <t>Laid-Back</t>
  </si>
  <si>
    <t>Freeze Zone</t>
  </si>
  <si>
    <t>The Retreat Cost of each of your Team Plasma PokÃ©mon in play is ColorlessColorless less.</t>
  </si>
  <si>
    <t>Magnetic Draw</t>
  </si>
  <si>
    <t>Once during your turn (before your attack), you may draw cards until you have 4 cards in your hand.</t>
  </si>
  <si>
    <t>Bench Barrier</t>
  </si>
  <si>
    <t>Prevent all damage done to your Benched PokÃ©mon by attacks.</t>
  </si>
  <si>
    <t>Plasma Search</t>
  </si>
  <si>
    <t>Once during your turn (before your attack), you may search your deck for a Team Plasma card, reveal it, and put it in your hand. Shuffle your deck afterward. You may not use an Ability with the same name during your turn.</t>
  </si>
  <si>
    <t>Power Connect</t>
  </si>
  <si>
    <t>Six Feet Under</t>
  </si>
  <si>
    <t>Dark Shade</t>
  </si>
  <si>
    <t>Each of your Team Plasma PokÃ©mon in play gets +20 HP.</t>
  </si>
  <si>
    <t>Bright Down</t>
  </si>
  <si>
    <t>Color Change</t>
  </si>
  <si>
    <t>Once during your turn (before your attack), you may discard 1 card from your hand. Then, draw 2 cards.</t>
  </si>
  <si>
    <t>Weak Barrier</t>
  </si>
  <si>
    <t>If this PokÃ©mon has any Psychic Energy attached to it, this PokÃ©mon has no Weakness.</t>
  </si>
  <si>
    <t>Justified</t>
  </si>
  <si>
    <t>Intuition</t>
  </si>
  <si>
    <t>When you play this PokÃ©mon from your hand to evolve 1 of your PokÃ©mon, you may draw 2 cards.</t>
  </si>
  <si>
    <t>Psyscan</t>
  </si>
  <si>
    <t>Once during your turn (before your attack), if this PokÃ©mon is your Active PokÃ©mon, you may have your opponent reveal his or her hand.</t>
  </si>
  <si>
    <t>Absolute Space</t>
  </si>
  <si>
    <t>Mysterious Tail</t>
  </si>
  <si>
    <t>Once during your turn, if this PokÃ©mon is in the Active Spot, you may look at the top 6 cards of your deck, reveal an Item card you find there, and put it into your hand. Shuffle the other cards back into your deck.</t>
  </si>
  <si>
    <t>Roar of the Sword</t>
  </si>
  <si>
    <t>Once during your turn, you may search your deck for a Psychic Energy card and attach it to 1 of your PokÃ©mon. Then, shuffle your deck. If you use this Ability, your turn ends.</t>
  </si>
  <si>
    <t>Growl of the Shield</t>
  </si>
  <si>
    <t>Once during your turn, if this PokÃ©mon is on your Bench, you may switch it with your Active PokÃ©mon.</t>
  </si>
  <si>
    <t>Cosmic Power</t>
  </si>
  <si>
    <t>PokÃ©-Power</t>
  </si>
  <si>
    <t>Power Saver</t>
  </si>
  <si>
    <t>Mew ex can use the attacks of all PokÃ©mon in play as its own. (You still need the necessary Energy to use each attack.)</t>
  </si>
  <si>
    <t>Imprison</t>
  </si>
  <si>
    <t>Dark Ray</t>
  </si>
  <si>
    <t>Healing Breath</t>
  </si>
  <si>
    <t>Once during your turn (before your attack), when you put Garchomp C LV.X from your hand onto your Active Garchomp C, you may remove all damage counters from each of your PokÃ©mon SP.</t>
  </si>
  <si>
    <t>Exoskeleton</t>
  </si>
  <si>
    <t>Any damage done to Donphan by attacks is reduced by 20 (after applying Weakness and Resistance).</t>
  </si>
  <si>
    <t>Wonder Tag</t>
  </si>
  <si>
    <t>When you play this PokÃ©mon from your hand onto your Bench during your turn, you may search your deck for a Supporter card, reveal it, and put it into your hand. Then, shuffle your deck.</t>
  </si>
  <si>
    <t>Stardust Song</t>
  </si>
  <si>
    <t>Once during your turn, when you put Jirachi from your hand onto your Bench, you may flip 3 coins. For each heads, search your discard pile for a Psychic Energy card and attach it to Jirachi.</t>
  </si>
  <si>
    <t>Roast Reveal</t>
  </si>
  <si>
    <t>Self-Generation</t>
  </si>
  <si>
    <t>Once during your turn, when you put Pachirisu from your hand onto your Bench, you may attach up to 2 Lightning Energy cards from your hand to Pachirisu.</t>
  </si>
  <si>
    <t>Portrait</t>
  </si>
  <si>
    <t>Sweet Sleeping Face</t>
  </si>
  <si>
    <t>As long as Cleffa is Asleep, prevent all damage done to Cleffa by attacks.</t>
  </si>
  <si>
    <t>Trick Reveal</t>
  </si>
  <si>
    <t>Second Sight</t>
  </si>
  <si>
    <t>As long as Tyrogue is Asleep, prevent all damage done to Tyrogue by attacks.</t>
  </si>
  <si>
    <t>As long as Magby is Asleep, prevent all damage done to Magby by attacks.</t>
  </si>
  <si>
    <t>As long as Mime Jr. is Asleep, prevent all damage done to Mime Jr. by attacks.</t>
  </si>
  <si>
    <t>Ultra-Thick Skin</t>
  </si>
  <si>
    <t>As long as Phanpy has Energy attached to it, any damage done to Phanpy by attacks is reduced by 10 (after applying Weakness and Resistance).</t>
  </si>
  <si>
    <t>Extreme Speed</t>
  </si>
  <si>
    <t>Burning Draft</t>
  </si>
  <si>
    <t>Once during your turn (before your attack), you may attach a Fighting or Fire Energy card from your discard pile to this PokÃ©mon.</t>
  </si>
  <si>
    <t>Sludge Festival</t>
  </si>
  <si>
    <t>The Retreat Cost of each PokÃ©mon in play (except for Team Aqua PokÃ©mon) is Colorless more.</t>
  </si>
  <si>
    <t>Magma Switch</t>
  </si>
  <si>
    <t>Once during your turn (before your attack), you may move a basic Energy from 1 of your PokÃ©mon to 1 of your Team Magma PokÃ©mon.</t>
  </si>
  <si>
    <t>Aqua Search</t>
  </si>
  <si>
    <t>Once during your turn (before your attack), you may search your deck for a Team Aqua PokÃ©mon, reveal it, and put it into your hand. Shuffle your deck afterward.</t>
  </si>
  <si>
    <t>Table Service</t>
  </si>
  <si>
    <t>Once during your turn (before your attack), you may heal 30 damage from 1 of your PokÃ©mon.</t>
  </si>
  <si>
    <t>Security Guard</t>
  </si>
  <si>
    <t>Evasion Jutsu</t>
  </si>
  <si>
    <t>Pantomime</t>
  </si>
  <si>
    <t>When you play this PokÃ©mon from your hand onto your Bench during your turn, you may switch 1 of your face-down Prize cards with the top card of your deck.</t>
  </si>
  <si>
    <t>Dark Palm</t>
  </si>
  <si>
    <t>Intense Voltage</t>
  </si>
  <si>
    <t>Gleam Eyes</t>
  </si>
  <si>
    <t>Magnetize</t>
  </si>
  <si>
    <t>If you have any Metal Energy attached to your Active PokÃ©mon, the Retreat Cost for that PokÃ©mon is 0.</t>
  </si>
  <si>
    <t>Earth Fissure</t>
  </si>
  <si>
    <t>Darkness Fan</t>
  </si>
  <si>
    <t>Baby Evolution</t>
  </si>
  <si>
    <t>Once during your turn (before your attack), you may put Snorlax from your hand onto Munchlax (this counts as evolving Munchlax) and remove all damage counters from Munchlax.</t>
  </si>
  <si>
    <t>Once during your turn (before your attack), you may put Wobbuffet from your hand onto Wynaut (this counts as evolving Wynaut) and remove all damage counters from Wynaut.</t>
  </si>
  <si>
    <t>Once during your turn (before your attack), you may put Roselia from your hand onto Budew (this counts as evolving Budew) and remove all damage counters from Budew.</t>
  </si>
  <si>
    <t>Once during your turn (before your attack), you may put Electabuzz from your hand onto Elekid (this counts as evolving Elekid) and remove all damage counters from Elekid.</t>
  </si>
  <si>
    <t>Once during your turn (before your attack), you may put Mantine from your hand onto Mantyke (this counts as evolving Mantyke) and remove all damage counters from Mantyke.</t>
  </si>
  <si>
    <t>ANALYZE</t>
  </si>
  <si>
    <t>Once during your turn (before your attack), if Unown A is on your Bench, you may look at the top 2 cards of your deck and put them back on top of your deck in any order.</t>
  </si>
  <si>
    <t>BOUNCE</t>
  </si>
  <si>
    <t>Once during your turn (before your attack), if Unown B is on your Bench, you may flip a coin. If heads, discard all cards attached to any 1 of your Unown and shuffle that PokÃ©mon back into your deck.</t>
  </si>
  <si>
    <t>CALL</t>
  </si>
  <si>
    <t>Once during your turn (before your attack), if Unown C is on your Bench, you may flip coin. If heads, search your deck for any 1 Unown and put it onto your Bench. Shuffle your deck afterward.</t>
  </si>
  <si>
    <t>DRAW</t>
  </si>
  <si>
    <t>Once during your turn (before your attack), if Unown D is on your Bench, you may flip a coin. If heads, each player may draw a card. (You draw your card first.)</t>
  </si>
  <si>
    <t>Once during your turn (before your attack), you may put Marill from your hand onto Azurill (this counts a evolving Azurill) and remove all damage counters from Azurill.</t>
  </si>
  <si>
    <t>Once during your turn (before your attack), you may put Sudowoodo from your hand onto Bonsly (this counts as evolving Bonsly) and remove all damage counters from Bonsly.</t>
  </si>
  <si>
    <t>Once during your turn (before your attack), you may put Clefairy from your hand onto Cleffa (this counts as evolving Cleffa) and remove all damage counters from Cleffa.</t>
  </si>
  <si>
    <t>Once during your turn (before your attack), you may put Mr. Mime from your hand onto Mime Jr. (this counts as evolving Mime Jr.) and remove all damage counters from Mime Jr.</t>
  </si>
  <si>
    <t>Supreme Command</t>
  </si>
  <si>
    <t>Burning Head</t>
  </si>
  <si>
    <t>Forest Murmurs</t>
  </si>
  <si>
    <t>Power Cancel</t>
  </si>
  <si>
    <t>Downer Material</t>
  </si>
  <si>
    <t>Kind Egg</t>
  </si>
  <si>
    <t>Miracle Oracle</t>
  </si>
  <si>
    <t>Rainbow Scale</t>
  </si>
  <si>
    <t>Dark Genes</t>
  </si>
  <si>
    <t>Lure Ring</t>
  </si>
  <si>
    <t>Upper Material</t>
  </si>
  <si>
    <t>Firestarter</t>
  </si>
  <si>
    <t>Memory Out</t>
  </si>
  <si>
    <t>Glacier Snow</t>
  </si>
  <si>
    <t>Sticky</t>
  </si>
  <si>
    <t>Protective Wall</t>
  </si>
  <si>
    <t>Evolutionary Toxic</t>
  </si>
  <si>
    <t>Once during your turn, when you play Crobat from your hand to evolve 1 of your PokÃ©mon, you may choose 1 of the Defending PokÃ©mon. That PokÃ©mon is now Poisoned. Put 2 damage counters instead of 1 on that PokÃ©mon between turns.</t>
  </si>
  <si>
    <t>Craggy Face</t>
  </si>
  <si>
    <t>Dragon DNA</t>
  </si>
  <si>
    <t>Jumbo Fin</t>
  </si>
  <si>
    <t>If Mantyke is anywhere under Mantine, the Retreat Cost for each of your Water PokÃ©mon is ColorlessColorless less.</t>
  </si>
  <si>
    <t>Airy Wall</t>
  </si>
  <si>
    <t>Mother Pheromone</t>
  </si>
  <si>
    <t>Color Shift</t>
  </si>
  <si>
    <t>Energetic Impulse</t>
  </si>
  <si>
    <t>Poison Sacs</t>
  </si>
  <si>
    <t>ITEM</t>
  </si>
  <si>
    <t>Freeze-up</t>
  </si>
  <si>
    <t>Once during your turn (before your attack), you may put Chimecho from your hand onto Chingling (this counts as evolving Chingling) and remove all damage counters from Chingling.</t>
  </si>
  <si>
    <t>Evolutionary Vitality</t>
  </si>
  <si>
    <t>Once during your turn, when you play Croconaw from your hand to evolve 1 of your PokÃ©mon, you may look at the top 5 cards of your deck. Choose all Energy cards you find there, show them to your opponent, and put them into your hand. Put the other cards back on top of your deck. Shuffle your deck afterward.</t>
  </si>
  <si>
    <t>Cold Fat</t>
  </si>
  <si>
    <t>As long as Dewgong is Asleep, any damage done to Dewgong by attacks is reduced by 40 (after applying Weakness and Resistance).</t>
  </si>
  <si>
    <t>Once during your turn (before your attack), you may put Chansey from your hand onto Happiny (this counts as evolving Happiny) and remove all damage counters from Happiny.</t>
  </si>
  <si>
    <t>EQUIP</t>
  </si>
  <si>
    <t>Once during your turn (before your attack), if Unown E is on your Bench, you may discard all cards attached to Unown E and attach Unown E to 1 of your PokÃ©mon as a PokÃ©mon Tool card. As long as Unown E is attached to a PokÃ©mon, that PokÃ©mon gets +10 HP.</t>
  </si>
  <si>
    <t>MAGNET</t>
  </si>
  <si>
    <t>THROW</t>
  </si>
  <si>
    <t>Once during your turn (before your attack), you may put Magmar from your hand onto Magby (this counts as evolving Magby) and remove all damage counters from Magby.</t>
  </si>
  <si>
    <t>Once during your turn (before your attack), you may put Pikachu from your hand onto Pichu (this counts as evolving Pichu) and remove all damage counters from Pichu.</t>
  </si>
  <si>
    <t>Electro Recycle</t>
  </si>
  <si>
    <t>Shocking Tail</t>
  </si>
  <si>
    <t>As long as Electivire is your Active PokÃ©mon, whenever your opponent attaches an Energy card from his or her hand to 1 of his or her PokÃ©mon, put 2 damage counters on that PokÃ©mon.</t>
  </si>
  <si>
    <t>Stance</t>
  </si>
  <si>
    <t>Torrid Wave</t>
  </si>
  <si>
    <t>Jamming</t>
  </si>
  <si>
    <t>Waterlog</t>
  </si>
  <si>
    <t>Fury Blaze</t>
  </si>
  <si>
    <t>Burning Coat</t>
  </si>
  <si>
    <t>Irritating Buzz</t>
  </si>
  <si>
    <t>Telepass</t>
  </si>
  <si>
    <t>Osmotic Pressure</t>
  </si>
  <si>
    <t>Once during your turn (before your attack), if you have Gastrodon West Sea in play, you may move up to 3 damage counters from Gastrodon East Sea to 1 of your Gastrodon West Sea.</t>
  </si>
  <si>
    <t>Phoenix Turn</t>
  </si>
  <si>
    <t>Cotton Spore</t>
  </si>
  <si>
    <t>At any time between turns, remove 1 damage counter from Ludicolo.</t>
  </si>
  <si>
    <t>Thunder Rumble</t>
  </si>
  <si>
    <t>Aqua Recover</t>
  </si>
  <si>
    <t>Once during your turn, when you put Suicune from your hand onto your Bench, you may search your discard pile for up to 3 Water PokÃ©mon, show them to your opponent, and put them into your hand.</t>
  </si>
  <si>
    <t>Miracle Aroma</t>
  </si>
  <si>
    <t>Flame Dash</t>
  </si>
  <si>
    <t>Once during your turn, when you play Arcanine from your hand to evolve 1 of your Benched PokÃ©mon, you may switch Arcanine with 1 of your Active PokÃ©mon. If you do, you may move any number of Energy cards attached to that PokÃ©mon to Arcanine.</t>
  </si>
  <si>
    <t>Motor Drive</t>
  </si>
  <si>
    <t>Energy Shift</t>
  </si>
  <si>
    <t>Flame Body</t>
  </si>
  <si>
    <t>When you attach a Fire Energy card from your hand to Magmortar, remove 2 damage counters from Magmortar.</t>
  </si>
  <si>
    <t>Minus Charge</t>
  </si>
  <si>
    <t>Plus Charge</t>
  </si>
  <si>
    <t>Grass Whistle</t>
  </si>
  <si>
    <t>Set</t>
  </si>
  <si>
    <t>Once during your turn (before your attack), if you have Unown S, Unown E, and Unown T on your Bench, you may flip a coin. If heads, search your discard pile for an Energy card, show it to your opponent, and put it on top of your deck.</t>
  </si>
  <si>
    <t>Dark Engage</t>
  </si>
  <si>
    <t>Plant Cloak</t>
  </si>
  <si>
    <t>If Wormadam Plant Cloak has 2 or more Grass Energy attached to it, Wormadam Plant Cloak gets +40 HP.</t>
  </si>
  <si>
    <t>Sandy Cloak</t>
  </si>
  <si>
    <t>Prevent all effects of attacks, excluding damage, done to Wormadam Sandy Cloak.</t>
  </si>
  <si>
    <t>Trash Cloak</t>
  </si>
  <si>
    <t>If Wormadam Trash Cloak has a PokÃ©mon Tool card attached to it, any damage done to Wormadam Trash Cloak by attacks is reduced by 20 (after applying Weakness and Resistance).</t>
  </si>
  <si>
    <t>Psychic Shift</t>
  </si>
  <si>
    <t>Once during your turn, if Xatu is on your Bench, you may choose 1 Special Condition from 1 of your Active PokÃ©mon and remove that Special Condition. Then, 1 of the Defending PokÃ©mon is now affected by that Special Condition that you chose.</t>
  </si>
  <si>
    <t>Camouflage</t>
  </si>
  <si>
    <t>Toxic Sludge</t>
  </si>
  <si>
    <t>Aqua Healing</t>
  </si>
  <si>
    <t>Once during your turn (before your attack), if Quagsire is your Active PokÃ©mon and the Defending PokÃ©mon has any Water Energy attached to it, you may remove 3 damage counters from Quagsire.</t>
  </si>
  <si>
    <t>Cotton Balloon</t>
  </si>
  <si>
    <t>Once during your turn (before your attack), you may put Jynx from your hand onto Smoochum (this counts as evolving Smoochum) and remove all damage counters from Smoochum.</t>
  </si>
  <si>
    <t>Kind</t>
  </si>
  <si>
    <t>Once during your turn (before your attack), you may remove 2 damage counters from 1 of the Defending PokÃ©mon.</t>
  </si>
  <si>
    <t>Nod</t>
  </si>
  <si>
    <t>ONE</t>
  </si>
  <si>
    <t>Once during your turn (before your attack), if you have Unown O, Unown N, and Unown E on your Bench and you have 1 card left in your hand, you may draw cards until you have 7 cards in your hand.</t>
  </si>
  <si>
    <t>X-RAY</t>
  </si>
  <si>
    <t>ZERO</t>
  </si>
  <si>
    <t>Once during your turn (before your attack), if Unown Z is on your Bench and you have no cards in your deck, you may discard all cards attached to Unown Z and put Unown Z on top of your deck.</t>
  </si>
  <si>
    <t>Dangerous Scales</t>
  </si>
  <si>
    <t>Wear Cloak</t>
  </si>
  <si>
    <t>Once during your turn (before your attack), if Burmy Plant Cloak is your Active PokÃ©mon, you may search your discard pile for a basic Grass Energy card and attach it to Burmy Plant Cloak.</t>
  </si>
  <si>
    <t>Once during your turn (before your attack), if Burmy Sandy Cloak is your Active PokÃ©mon, you may search your discard for a basic Fighting Energy card and attach it to Burmy Sandy Cloak.</t>
  </si>
  <si>
    <t>Once during your turn (before your attack), if Burmy Trash Cloak is your Active PokÃ©mon, you may search your discard for a basic Metal Energy card and attach it to Burmy Trash Cloak.</t>
  </si>
  <si>
    <t>Cottonweed</t>
  </si>
  <si>
    <t>If Hoppip has any Grass Energy attached to it, the Retreat Cost for Hoppip is 0.</t>
  </si>
  <si>
    <t>Balloon Sting</t>
  </si>
  <si>
    <t>Pot Shell</t>
  </si>
  <si>
    <t>Teleportation</t>
  </si>
  <si>
    <t>Conversion</t>
  </si>
  <si>
    <t>Wild Growth</t>
  </si>
  <si>
    <t>Wash Out</t>
  </si>
  <si>
    <t>Serene Grace</t>
  </si>
  <si>
    <t>Once during your turn, when you play Togekiss from your hand to evolve 1 of your PokÃ©mon, you may look at the top 10 cards of your deck, choose as many basic Energy cards as you like, and attach them to your PokÃ©mon in any way you like. Put the other cards back on top of your deck. Shuffle your deck afterward.</t>
  </si>
  <si>
    <t>Marvel Scale</t>
  </si>
  <si>
    <t>Anger Point</t>
  </si>
  <si>
    <t>Trump Card</t>
  </si>
  <si>
    <t>HEAL</t>
  </si>
  <si>
    <t>Once during your turn (before your attack), if you have Unown H, Unown E, Unown A, and Unown L on your Bench, you may remove all Special Conditions from 1 of your Active PokÃ©mon.</t>
  </si>
  <si>
    <t>Sleeping Pulse</t>
  </si>
  <si>
    <t>As long as Wailord remains Asleep between turns, remove 1 damage counter from Wailord.</t>
  </si>
  <si>
    <t>Toxic Virus</t>
  </si>
  <si>
    <t>At any time between turns, each player puts 1 more damage counter on his or her Poisoned PokÃ©mon.</t>
  </si>
  <si>
    <t>Good Night Melody</t>
  </si>
  <si>
    <t>Magma Armor</t>
  </si>
  <si>
    <t>Emerge</t>
  </si>
  <si>
    <t>Download</t>
  </si>
  <si>
    <t>FAKE</t>
  </si>
  <si>
    <t>Once during your turn (before your attack), if Unown F is on your Bench, you may use this power. Put a coin next to your Active PokÃ©mon without showing your opponent and cover it with your hand. Your opponent guesses if the coin is heads or tails. If he or she is wrong, draw a card.</t>
  </si>
  <si>
    <t>GUARD</t>
  </si>
  <si>
    <t>Once during your turn (before your attack), if Unown G is on your Bench, you may discard all cards attached to Unown G and attach Unown G to 1 of your PokÃ©mon as a PokÃ©mon Tool card. As long as Unown G is attached to a PokÃ©mon, prevent all effects of attacks, excluding damage, done to that PokÃ©mon.</t>
  </si>
  <si>
    <t>Pupate</t>
  </si>
  <si>
    <t>Once during your turn (before your attack), you may put Jigglypuff from your hand onto Igglybuff (this counts as evolving Igglybuff) and remove all damage counters from Igglybuff.</t>
  </si>
  <si>
    <t>Scent Conduct</t>
  </si>
  <si>
    <t>Gravity Change</t>
  </si>
  <si>
    <t>Sunlight</t>
  </si>
  <si>
    <t>LINK</t>
  </si>
  <si>
    <t>Light Conduct</t>
  </si>
  <si>
    <t>Full Moon Dance</t>
  </si>
  <si>
    <t>Dark Shadow</t>
  </si>
  <si>
    <t>Time Skip</t>
  </si>
  <si>
    <t>Restructure</t>
  </si>
  <si>
    <t>Freezing Screech</t>
  </si>
  <si>
    <t>Once during your turn, when you put Articuno from your hand onto your Bench, you may flip a coin. If heads, choose 1 of the Defending PokÃ©mon. That PokÃ©mon is now Paralyzed.</t>
  </si>
  <si>
    <t>Darkness Shade</t>
  </si>
  <si>
    <t>Once during your turn, when you put Darkrai from your hand onto your Bench, you may choose 1 of the Defending PokÃ©mon. That PokÃ©mon is now Asleep.</t>
  </si>
  <si>
    <t>Primal Shell</t>
  </si>
  <si>
    <t>Aqua Skin</t>
  </si>
  <si>
    <t>When you attach a Water Energy card from your hand to Manaphy, remove 2 damage counters from Manaphy.</t>
  </si>
  <si>
    <t>Flame Charge</t>
  </si>
  <si>
    <t>Once during your turn, when you put Moltres from your hand onto your Bench, you may flip a coin. If heads, search your discard pile for up to 3 Fire Energy cards and attach them to Moltres.</t>
  </si>
  <si>
    <t>Sheet Lightning</t>
  </si>
  <si>
    <t>Primal Claw</t>
  </si>
  <si>
    <t>Cursed Alloy</t>
  </si>
  <si>
    <t>Sunlight Veil</t>
  </si>
  <si>
    <t>Primal Swirl</t>
  </si>
  <si>
    <t>Moonlight Veil</t>
  </si>
  <si>
    <t>PUT</t>
  </si>
  <si>
    <t>Once during your turn (before your attack), if Unown P is on your Bench, you may put 1 damage counter on 1 of your PokÃ©mon (excluding any Unown).</t>
  </si>
  <si>
    <t>Disturbance Scales</t>
  </si>
  <si>
    <t>QUICK</t>
  </si>
  <si>
    <t>Once during your turn (before your attack), if Unown Q is on your Bench, you may discard all cards attached to Unown Q and attach Unown Q to 1 of your PokÃ©mon as a PokÃ©mon Tool card. As long as Unown Q is attached to a PokÃ©mon, you pay Colorless less to retreat that PokÃ©mon.</t>
  </si>
  <si>
    <t>Ancient Guidance</t>
  </si>
  <si>
    <t>Call Up</t>
  </si>
  <si>
    <t>Dragon Pulse</t>
  </si>
  <si>
    <t>Chilly Breath</t>
  </si>
  <si>
    <t>Energy Forcing</t>
  </si>
  <si>
    <t>Mode Crash</t>
  </si>
  <si>
    <t>Form Change</t>
  </si>
  <si>
    <t>Flash Fire</t>
  </si>
  <si>
    <t>Rivalry</t>
  </si>
  <si>
    <t>Magnetic Reversal</t>
  </si>
  <si>
    <t>Enthusiasm</t>
  </si>
  <si>
    <t>Steel Coating</t>
  </si>
  <si>
    <t>Speed Gain</t>
  </si>
  <si>
    <t>Slow Start</t>
  </si>
  <si>
    <t>Curse Breath</t>
  </si>
  <si>
    <t>Fossil Armor</t>
  </si>
  <si>
    <t>Time Walk</t>
  </si>
  <si>
    <t>Once during your turn, when you put Azelf from your hand onto your Bench, you may look at all of your face-down Prize cards. If you do, you may choose 1 PokÃ©mon you find there, show it to your opponent, and put it into your hand. Then, choose 1 card in your hand and put it as a Prize card face down.</t>
  </si>
  <si>
    <t>Attracting Body</t>
  </si>
  <si>
    <t>Ditto DNA</t>
  </si>
  <si>
    <t>Iron Shell</t>
  </si>
  <si>
    <t>Smelt</t>
  </si>
  <si>
    <t>Healing Tail</t>
  </si>
  <si>
    <t>As long as Lopunny is your Active PokÃ©mon, remove 1 damage counter from each of your Benched PokÃ©mon between turns.</t>
  </si>
  <si>
    <t>Psychic Bind</t>
  </si>
  <si>
    <t>Regi Move</t>
  </si>
  <si>
    <t>Recover Mechanism</t>
  </si>
  <si>
    <t>When you attach an Energy card from your hand to Regigigas, remove all Special Conditions from Regigigas.</t>
  </si>
  <si>
    <t>Regi Cycle</t>
  </si>
  <si>
    <t>Regi Heal</t>
  </si>
  <si>
    <t>Resent</t>
  </si>
  <si>
    <t>White Smoke</t>
  </si>
  <si>
    <t>!</t>
  </si>
  <si>
    <t>Set Up</t>
  </si>
  <si>
    <t>Once during your turn, when you put Uxie from your hand onto your Bench, you may draw cards until you have 7 cards in your hand.</t>
  </si>
  <si>
    <t>Energy Reaction</t>
  </si>
  <si>
    <t>Temperament</t>
  </si>
  <si>
    <t>Revenge Fang</t>
  </si>
  <si>
    <t>JUNK</t>
  </si>
  <si>
    <t>Once during your turn, when you put Unown J from your hand onto your Bench, you may flip a coin. If heads, search your discard pile for a Trainer card, show it to your opponent, and put it into your hand.</t>
  </si>
  <si>
    <t>RETIRE</t>
  </si>
  <si>
    <t>UNSEEN</t>
  </si>
  <si>
    <t>VACATION</t>
  </si>
  <si>
    <t>WALL</t>
  </si>
  <si>
    <t>YAWN</t>
  </si>
  <si>
    <t>Once during your turn (before your attack), if Unown Y is on your Bench, you may remove 1 damage counter from 1 of your Active Unown and that Unown is now Asleep.</t>
  </si>
  <si>
    <t>?</t>
  </si>
  <si>
    <t>Once during your turn (before your attack), if Unown ? is on your Bench, you may choose a PokÃ©mon in your hand and put it face down. Your opponent guesses a type of that PokÃ©mon. Reveal that card. If your opponent guessed wrong, draw a card. Then, put that card back into your hand.</t>
  </si>
  <si>
    <t>Metal Chain</t>
  </si>
  <si>
    <t>Once during your turn (before your attack), you may put Hitmonlee, Hitmonchan, or Hitmontop from your hand onto Tyrogue (this counts as evolving Tyrogue) and remove all damage counters from Tyrogue.</t>
  </si>
  <si>
    <t>Psychic Aura</t>
  </si>
  <si>
    <t>Each of your Psychic PokÃ©mon has no Weakness.</t>
  </si>
  <si>
    <t>Shoot Poison</t>
  </si>
  <si>
    <t>Once during your turn (before your attack), when you put Gliscor LV.X from your hand onto your Active Gliscor, you may choose 1 of the Defending PokÃ©mon. That PokÃ©mon is now Paralyzed and Poisoned.</t>
  </si>
  <si>
    <t>Electric Trans</t>
  </si>
  <si>
    <t>Psybarrier</t>
  </si>
  <si>
    <t>Trade Off</t>
  </si>
  <si>
    <t>Shadow Command</t>
  </si>
  <si>
    <t>Emperor Aura</t>
  </si>
  <si>
    <t>Blaze Dance</t>
  </si>
  <si>
    <t>Once during your turn (before your attack), when you play Infernape from your hand to evolve 1 of your PokÃ©mon, you may flip a coin. If heads, search your deck for up to 4 Fire Energy cards and attach them to your PokÃ©mon in any way you like. Shuffle your deck afterward.</t>
  </si>
  <si>
    <t>Fin Luster</t>
  </si>
  <si>
    <t>Magnetic Search</t>
  </si>
  <si>
    <t>Super Connectivity</t>
  </si>
  <si>
    <t>Regi Form</t>
  </si>
  <si>
    <t>Sunshine Song</t>
  </si>
  <si>
    <t>Once during your turn (before your attack), when you play Torterra from your hand to evolve 1 of your PokÃ©mon, you may choose as many of your Grass PokÃ©mon in play as you like. For each Grass PokÃ©mon you choose, search your deck for an Evolution card that evolves from that PokÃ©mon and evolve it. Shuffle your deck afterward.</t>
  </si>
  <si>
    <t>Snow Veil</t>
  </si>
  <si>
    <t>Cycler</t>
  </si>
  <si>
    <t>Sunny Day</t>
  </si>
  <si>
    <t>Spirit Pulse</t>
  </si>
  <si>
    <t>Fainting Spell</t>
  </si>
  <si>
    <t>Burning Mane</t>
  </si>
  <si>
    <t>Hidden Poison</t>
  </si>
  <si>
    <t>Battle Rush</t>
  </si>
  <si>
    <t>Honeycomb Defender</t>
  </si>
  <si>
    <t>If Scizor has 6 or more damage counters on it, any damage done to Scizor by attacks is reduced by 40 (after applying Weakness and Resistance).</t>
  </si>
  <si>
    <t>Evolutionary Gas</t>
  </si>
  <si>
    <t>Protect Wing</t>
  </si>
  <si>
    <t>Green Renewal</t>
  </si>
  <si>
    <t>Remove 1 damage counter from Tangrowth between turns.</t>
  </si>
  <si>
    <t>Darkness Drive</t>
  </si>
  <si>
    <t>Green Dignity</t>
  </si>
  <si>
    <t>Unaware</t>
  </si>
  <si>
    <t>Prevent all effects of attacks, excluding damage, done to Bibarel.</t>
  </si>
  <si>
    <t>Poison Enzyme</t>
  </si>
  <si>
    <t>Radiance</t>
  </si>
  <si>
    <t>Energy Protection</t>
  </si>
  <si>
    <t>Overeager</t>
  </si>
  <si>
    <t>Ectoplasm</t>
  </si>
  <si>
    <t>Heat Metal</t>
  </si>
  <si>
    <t>No Guard</t>
  </si>
  <si>
    <t>Link Lightning</t>
  </si>
  <si>
    <t>Sacrifice</t>
  </si>
  <si>
    <t>All Energy attached to Charizard are Fire Energy instead of their usual type.</t>
  </si>
  <si>
    <t>Unburden</t>
  </si>
  <si>
    <t>Dark Hide</t>
  </si>
  <si>
    <t>Install</t>
  </si>
  <si>
    <t>Bind Eye</t>
  </si>
  <si>
    <t>Invisible Tentacles</t>
  </si>
  <si>
    <t>Revenge Seed</t>
  </si>
  <si>
    <t>Leap Away</t>
  </si>
  <si>
    <t>Call for Power</t>
  </si>
  <si>
    <t>Dragon Spirit</t>
  </si>
  <si>
    <t>Lunar Aura</t>
  </si>
  <si>
    <t>If you have Darkrai in play, remove 1 damage counter from Cresselia between turns.</t>
  </si>
  <si>
    <t>Darkness Aura</t>
  </si>
  <si>
    <t>Multitype</t>
  </si>
  <si>
    <t>Scornful Storm</t>
  </si>
  <si>
    <t>Once during your turn (before your attack), you may have your opponent discard cards from his or her hand until he or she has 4 cards left in his or her hand.</t>
  </si>
  <si>
    <t>Grit</t>
  </si>
  <si>
    <t>If this PokÃ©mon is affected by a Special Condition, each of its attacks does 40 more damage (before applying Weakness and Resistance).</t>
  </si>
  <si>
    <t>Psymimic</t>
  </si>
  <si>
    <t>Energy Connect</t>
  </si>
  <si>
    <t>Jet Stream</t>
  </si>
  <si>
    <t>Miraculous Powder</t>
  </si>
  <si>
    <t>Burning Energy</t>
  </si>
  <si>
    <t>Moonlight</t>
  </si>
  <si>
    <t>Tailwind</t>
  </si>
  <si>
    <t>Major Tsunami</t>
  </si>
  <si>
    <t>Chaos Move</t>
  </si>
  <si>
    <t>Rock Body</t>
  </si>
  <si>
    <t>All damage done by attacks to Golem is reduced by 10 (after applying Weakness and Resistance).</t>
  </si>
  <si>
    <t>Terraforming</t>
  </si>
  <si>
    <t>Soothing Aroma</t>
  </si>
  <si>
    <t>Beating Wings</t>
  </si>
  <si>
    <t>Plunge</t>
  </si>
  <si>
    <t>Once during your turn (before your attack), if Poliwrath is on your Bench, you may flip a coin. If heads, take all Energy cards attached to your Active PokÃ©mon, if any, and attach them to Poliwrath. Then switch Poliwrath with your Active PokÃ©mon.</t>
  </si>
  <si>
    <t>Heat Up</t>
  </si>
  <si>
    <t>All Energy attached to Tyranitar is Darkness Energy instead of its usual type.</t>
  </si>
  <si>
    <t>Harvest Bounty</t>
  </si>
  <si>
    <t>Poison Pollen</t>
  </si>
  <si>
    <t>All damage done by attacks to Metapod is reduced by 20 (after applying Weakness and Resistance).</t>
  </si>
  <si>
    <t>You pay Colorless less to retreat Arcanine for each Energy attached to it.</t>
  </si>
  <si>
    <t>Gluey Slime</t>
  </si>
  <si>
    <t>Bubble Turn</t>
  </si>
  <si>
    <t>Once during your turn (before your attack), if Azumarill is on your Bench, you may flip a coin. If heads, return Azumarill and all cards attached to it to your hand.</t>
  </si>
  <si>
    <t>Flower Supplement</t>
  </si>
  <si>
    <t>Happy Healing</t>
  </si>
  <si>
    <t>Super Dynamo</t>
  </si>
  <si>
    <t>To attach a Fire Energy card from your hand to Entei, you must discard an Energy card attached to Entei. (Attach the Fire Energy, and then discard an Energy from Entei.)</t>
  </si>
  <si>
    <t>Energy Return</t>
  </si>
  <si>
    <t>Sleep Pendulum</t>
  </si>
  <si>
    <t>Fluff</t>
  </si>
  <si>
    <t>Water Cyclone</t>
  </si>
  <si>
    <t>Ion Coating</t>
  </si>
  <si>
    <t>Magnetic Flow</t>
  </si>
  <si>
    <t>Heavyweight</t>
  </si>
  <si>
    <t>As long as there is a Grass Energy attached to Muk, you must pay an additional ColorlessColorless to retreat it.</t>
  </si>
  <si>
    <t>Earth Rage</t>
  </si>
  <si>
    <t>Suction Cups</t>
  </si>
  <si>
    <t>As long as Octillery is your Active PokÃ©mon, whenever the Defending PokÃ©mon retreats, discard all Energy cards attached to the Defending PokÃ©mon when it goes to the Bench.</t>
  </si>
  <si>
    <t>Backup</t>
  </si>
  <si>
    <t>Poison Resistance</t>
  </si>
  <si>
    <t>Dense Body</t>
  </si>
  <si>
    <t>Any damage done to Slowbro by attacks from Basic PokÃ©mon (excluding Baby PokÃ©mon) is reduced by 20.</t>
  </si>
  <si>
    <t>Strange Tentacles</t>
  </si>
  <si>
    <t>Miracle Shift</t>
  </si>
  <si>
    <t>Dark Moon</t>
  </si>
  <si>
    <t>Fragrance Trap</t>
  </si>
  <si>
    <t>Anti-Lightning</t>
  </si>
  <si>
    <t>Scavenger Hunt</t>
  </si>
  <si>
    <t>Enervating Pollen</t>
  </si>
  <si>
    <t>Lightweight</t>
  </si>
  <si>
    <t>You pay Colorless less to retreat Skiploom for each Grass Energy attached to it.</t>
  </si>
  <si>
    <t>You pay Colorless less to retreat Hoppip for each Grass Energy attached to it.</t>
  </si>
  <si>
    <t>Conductive Body</t>
  </si>
  <si>
    <t>You pay Colorless less to retreat Magnemite for each Magnemite on your Bench.</t>
  </si>
  <si>
    <t>Energy Barrier</t>
  </si>
  <si>
    <t>If Mr. Mime would be damaged by an attack, reduce that damage by 10 for each basic Energy card attached to Mr. Mime. The maximum amount of damage that can be reduced by Energy Barrier is 20.</t>
  </si>
  <si>
    <t>Crystal Type</t>
  </si>
  <si>
    <t>Ancient Wind</t>
  </si>
  <si>
    <t>Energy Jump</t>
  </si>
  <si>
    <t>Energy Recharge</t>
  </si>
  <si>
    <t>When you play Arcanine from your hand to evolve your Active PokÃ©mon, you may flip 3 coins. For each heads, choose a basic Energy card from your discard pile and attach it to Arcanine.</t>
  </si>
  <si>
    <t>Water Immunity</t>
  </si>
  <si>
    <t>Venom Spray</t>
  </si>
  <si>
    <t>When you play Beedrill from your hand to evolve your Active PokÃ©mon, the Defending PokÃ©mon is now Paralyzed and Poisoned.</t>
  </si>
  <si>
    <t>Carry Off</t>
  </si>
  <si>
    <t>Self-healing</t>
  </si>
  <si>
    <t>Whenever you attach a Fire Energy card from your hand to Flareon, remove all Special Conditions affecting Flareon.</t>
  </si>
  <si>
    <t>Manipulate</t>
  </si>
  <si>
    <t>When you play Gengar from your hand to evolve your Active PokÃ©mon, you may put a Basic PokÃ©mon (excluding Baby PokÃ©mon) from your discard pile onto your Bench. Then, flip 3 coins. For each heads, choose a basic Energy card from your discard pile and attach it to that PokÃ©mon.</t>
  </si>
  <si>
    <t>Flame Vapor</t>
  </si>
  <si>
    <t>When you play Gyarados from your hand to evolve your Active PokÃ©mon, you may flip 2 coins. For each heads, discard an Energy card attached to the Defending PokÃ©mon.</t>
  </si>
  <si>
    <t>Whenever you attach a Lightning Energy card from your hand to Jolteon, remove all Special Conditions affecting Jolteon.</t>
  </si>
  <si>
    <t>Primal Aura</t>
  </si>
  <si>
    <t>As long as Kabutops is your Active PokÃ©mon, neither player can play Basic PokÃ©mon or Evolution cards from his or her hand to evolve Benched PokÃ©mon.</t>
  </si>
  <si>
    <t>Immunity</t>
  </si>
  <si>
    <t>Streaming Mantle</t>
  </si>
  <si>
    <t>When you play Magcargo from your hand to evolve your Active PokÃ©mon, you may discard the top 3 cards of your deck and and then shuffle 3 basic Energy cards from your discard pile into your deck. If you do, your opponent does the same.</t>
  </si>
  <si>
    <t>Attract Energy</t>
  </si>
  <si>
    <t>When you play Magneton from your hand to evolve 1 of your PokÃ©mon, you may move any number of basic Energy cards attached to your other PokÃ©mon to Magneton.</t>
  </si>
  <si>
    <t>Fire Immunity</t>
  </si>
  <si>
    <t>Evolution Helper</t>
  </si>
  <si>
    <t>Once during your turn (before your attack), if Nidoqueen is on your Bench, you may search your deck for a card that evolves from your Active PokÃ©mon and attach it to your Active PokÃ©mon. (This counts as evolving that PokÃ©mon.) Shuffle your deck afterward.</t>
  </si>
  <si>
    <t>Primal Stare</t>
  </si>
  <si>
    <t>Strange Spiral</t>
  </si>
  <si>
    <t>To attach a Lightning Energy card from your hand to Raikou, you must discard an Energy card attached to Raikou. (Attach the Lightning Energy, and then discard an Energy card from Raikou.)</t>
  </si>
  <si>
    <t>Rare Metal</t>
  </si>
  <si>
    <t>All basic Energy cards attached to Steelix provide Metal Energy instead of their usual types.</t>
  </si>
  <si>
    <t>Dark Gaze</t>
  </si>
  <si>
    <t>Whenever you attach a Water Energy card from your hand to Vaporeon, remove all Special Conditions affecting Vaporeon.</t>
  </si>
  <si>
    <t>Good Neighbor</t>
  </si>
  <si>
    <t>Synchronicity</t>
  </si>
  <si>
    <t>You may attach any Technical Machine to Xatu.</t>
  </si>
  <si>
    <t>Thick Shell</t>
  </si>
  <si>
    <t>All damage done by attacks to Kabuto from Evolved PokÃ©mon is reduced by 10 (after applying Weakness and Resistance).</t>
  </si>
  <si>
    <t>Investigate</t>
  </si>
  <si>
    <t>Mirror Coat</t>
  </si>
  <si>
    <t>Psychoflow</t>
  </si>
  <si>
    <t>As long as there is a Psychic Energy card attached to Abra, its Retreat Cost is 0.</t>
  </si>
  <si>
    <t>Reconstruction</t>
  </si>
  <si>
    <t>Once during your turn (before your attack), if you have a basic Energy card in your hand, you may search your deck for an Omanyte or Kabuto card, show it to your opponent, and put it into your hand. Then put a basic Energy card from your hand into your deck. Shuffle your deck afterward.</t>
  </si>
  <si>
    <t>Prismatic Body</t>
  </si>
  <si>
    <t>Each basic Energy card attached to Ditto provides every type of Energy but provides only 1 Energy at a time.</t>
  </si>
  <si>
    <t>Slippery Skin</t>
  </si>
  <si>
    <t>All damage done by attacks to Forretress is reduced by 10 (after applying Weakness and Resistance).</t>
  </si>
  <si>
    <t>All damage by attacks to Kakuna is reduced by 10 (after applying Weakness and Resistance).</t>
  </si>
  <si>
    <t>Vase Body</t>
  </si>
  <si>
    <t>All damage done by attacks to Shuckle is reduced by 20 (after applying Weakness and Resistance).</t>
  </si>
  <si>
    <t>Lolling About</t>
  </si>
  <si>
    <t>Withering Dust</t>
  </si>
  <si>
    <t>As long as Beautifly is in play, do not apply Resistance for all Active PokÃ©mon.</t>
  </si>
  <si>
    <t>Energy Draw</t>
  </si>
  <si>
    <t>Protective Dust</t>
  </si>
  <si>
    <t>Prevent all effects of attacks, except damage, done to Dustox by the Attacking PokÃ©mon.</t>
  </si>
  <si>
    <t>Psy Shadow</t>
  </si>
  <si>
    <t>Intimidating Fang</t>
  </si>
  <si>
    <t>Lazy</t>
  </si>
  <si>
    <t>Water Call</t>
  </si>
  <si>
    <t>Natural Remedy</t>
  </si>
  <si>
    <t>Once during your turn (before your attack), when you attach a Water Energy card from your hand to Swampert, remove 1 damage counter from Swampert.</t>
  </si>
  <si>
    <t>Hard Cocoon</t>
  </si>
  <si>
    <t>Natural Cure</t>
  </si>
  <si>
    <t>When you attach a Fire Energy card from your hand to Combusken, remove all Special Conditions from Combusken.</t>
  </si>
  <si>
    <t>When you attach a Grass Energy card from your hand to Grovyle, remove all Special Conditions from Grovyle.</t>
  </si>
  <si>
    <t>When you attach a Water Energy card from your hand to Marshtomp, remove all Special Conditions from Marshtomp.</t>
  </si>
  <si>
    <t>Drive Off</t>
  </si>
  <si>
    <t>Lonesome</t>
  </si>
  <si>
    <t>Healing Aroma</t>
  </si>
  <si>
    <t>Super Suction Cups</t>
  </si>
  <si>
    <t>Spiral Swirl</t>
  </si>
  <si>
    <t>3-D Reset</t>
  </si>
  <si>
    <t>As long as Slowbro has any Psychic Energy attached to it, Slowbro is both Water and Psychic type.</t>
  </si>
  <si>
    <t>Item Search</t>
  </si>
  <si>
    <t>Burning Aura</t>
  </si>
  <si>
    <t>Intimidating Ring</t>
  </si>
  <si>
    <t>Stages of Evolution</t>
  </si>
  <si>
    <t>As long as Hitmonchan is an Evolved PokÃ©mon, Hitmonchan gets +30 HP.</t>
  </si>
  <si>
    <t>Snappy Move</t>
  </si>
  <si>
    <t>As long as Magcargo has any Fighting Energy attached to it, Magcargo is both Fire and Fighting type.</t>
  </si>
  <si>
    <t>Thick Fat</t>
  </si>
  <si>
    <t>Any damage done to Miltank by attacks from Fire PokÃ©mon and Water PokÃ©mon is reduced by 30 (after applying Weakness and Resistance).</t>
  </si>
  <si>
    <t>Dense</t>
  </si>
  <si>
    <t>Extra-tight</t>
  </si>
  <si>
    <t>Makeover</t>
  </si>
  <si>
    <t>Energy Evolution</t>
  </si>
  <si>
    <t>Blissful Support</t>
  </si>
  <si>
    <t>Once during your turn, when you play Blissey ex from your hand to evolve 1 of your PokÃ©mon, you may discard all Energy cards attached to any number of your PokÃ©mon and remove all damage counters from those PokÃ©mon.</t>
  </si>
  <si>
    <t>Devo Flash</t>
  </si>
  <si>
    <t>Overpowering Fang</t>
  </si>
  <si>
    <t>Golden Wing</t>
  </si>
  <si>
    <t>Silver Sparkle</t>
  </si>
  <si>
    <t>Nurture and Heal</t>
  </si>
  <si>
    <t>Danger Perception</t>
  </si>
  <si>
    <t>Bursting Up</t>
  </si>
  <si>
    <t>Darker Ring</t>
  </si>
  <si>
    <t>Night Cry</t>
  </si>
  <si>
    <t>Shuffle</t>
  </si>
  <si>
    <t>Final Sting</t>
  </si>
  <si>
    <t>Delta Charge</t>
  </si>
  <si>
    <t>Delta Heal</t>
  </si>
  <si>
    <t>Delta Aura</t>
  </si>
  <si>
    <t>Delta Control</t>
  </si>
  <si>
    <t>Delta Switch</t>
  </si>
  <si>
    <t>Once during your turn, when you put Mewtwo from your hand onto your Bench, you may move any number of basic Energy cards attached to your PokÃ©mon to your other PokÃ©mon (excluding Mewtwo) in any way you like.</t>
  </si>
  <si>
    <t>Delta Guard</t>
  </si>
  <si>
    <t>Metal Navigation</t>
  </si>
  <si>
    <t>Crush Draw</t>
  </si>
  <si>
    <t>Delta Moon</t>
  </si>
  <si>
    <t>Once during your turn (before your attack), you may put Marill from your hand onto Azurill (this counts as evolving Azurill) and remove all damage counters from Azurill.</t>
  </si>
  <si>
    <t>Binding Aura</t>
  </si>
  <si>
    <t>Temperamental Weather</t>
  </si>
  <si>
    <t>Delta Storm</t>
  </si>
  <si>
    <t>Prize Shift</t>
  </si>
  <si>
    <t>Body Odor</t>
  </si>
  <si>
    <t>Duplicate</t>
  </si>
  <si>
    <t>Reversal Aura</t>
  </si>
  <si>
    <t>Beacon Protection</t>
  </si>
  <si>
    <t>Prowl</t>
  </si>
  <si>
    <t>Once during your turn, when you play Persian from your hand to evolve 1 of your PokÃ©mon, you may search your deck for any 1 card and put it into your hand. Shuffle your deck afterward.</t>
  </si>
  <si>
    <t>Any damage done to Shelgon by attacks is reduced by 10 (after applying Weakness and Resistance).</t>
  </si>
  <si>
    <t>Shining Horn</t>
  </si>
  <si>
    <t>Extra Protection</t>
  </si>
  <si>
    <t>As long as Beldum is your Active PokÃ©mon, you pay Colorless less to retreat Beldum for each Beldum on your Bench.</t>
  </si>
  <si>
    <t>Evolutionary Flame</t>
  </si>
  <si>
    <t>Once during your turn, when you play Flareon ex from your hand to evolve 1 of your PokÃ©mon, you may choose 1 of the Defending PokÃ©mon. That PokÃ©mon is now Burned and Confused.</t>
  </si>
  <si>
    <t>Evolutionary Thunder</t>
  </si>
  <si>
    <t>Evolutionary Swirl</t>
  </si>
  <si>
    <t>Once during your turn, when you play Vaporeon ex from your hand to evolve 1 of your PokÃ©mon, you may have your opponent shuffle his or her hand into his or her deck. Then, your opponent draws up to 4 cards.</t>
  </si>
  <si>
    <t>Any damage done to Azumarill by attacks from Fire PokÃ©mon and Water PokÃ©mon is reduced by 30 (after applying Weakness and Resistance).</t>
  </si>
  <si>
    <t>Reactive Protection</t>
  </si>
  <si>
    <t>Reactive Shift</t>
  </si>
  <si>
    <t>Shadow Curse</t>
  </si>
  <si>
    <t>Ancient Shell</t>
  </si>
  <si>
    <t>As long as you have Omanyte or Omastar in play, damage done to Kabutops by attacks is reduced by 20 (after applying Weakness and Resistance).</t>
  </si>
  <si>
    <t>Support Navigation</t>
  </si>
  <si>
    <t>Once during your turn, when you put Lapras onto your Bench from your hand, you may search your deck for a Supporter card, show it to your opponent, and put it into your hand. Shuffle your deck afterward.</t>
  </si>
  <si>
    <t>Type Change</t>
  </si>
  <si>
    <t>Stench</t>
  </si>
  <si>
    <t>Evolutionary Fan</t>
  </si>
  <si>
    <t>Once during your turn, when you play Shiftry from your hand to evolve 1 of your PokÃ©mon, you may choose 1 of your Evolved PokÃ©mon in play (excluding any Shiftry). Return that PokÃ©mon and all cards attached to it to your hand.</t>
  </si>
  <si>
    <t>Nectar Pod</t>
  </si>
  <si>
    <t>Reactive Lift</t>
  </si>
  <si>
    <t>As long as Wailord has any React Energy cards attached to it, the Retreat Cost for each of your Water PokÃ©mon (excluding PokÃ©mon-ex) is 0.</t>
  </si>
  <si>
    <t>Rear Sensor</t>
  </si>
  <si>
    <t>Reactive Booster</t>
  </si>
  <si>
    <t>Each React Energy card attached to all of your Huntail and Gorebyss provides 2 Energy of every type but has no effect other than providing Energy.</t>
  </si>
  <si>
    <t>Reactive Generator</t>
  </si>
  <si>
    <t>As long as Lanturn has any Water Energy attached to it, Lanturn is both Water and Lightning type.</t>
  </si>
  <si>
    <t>Sol Shade</t>
  </si>
  <si>
    <t>As long as Magmar is an Evolved PokÃ©mon, all Energy attached to Magmar are Fire Energy instead of their usual types.</t>
  </si>
  <si>
    <t>Reactive Recharge</t>
  </si>
  <si>
    <t>Ancient Fang</t>
  </si>
  <si>
    <t>Luna Shade</t>
  </si>
  <si>
    <t>Pattern Distraction</t>
  </si>
  <si>
    <t>As long as Wobbuffet is an Evolved PokÃ©mon, your opponent pays Colorless more to retreat his or her Active PokÃ©mon.</t>
  </si>
  <si>
    <t>Deadlock</t>
  </si>
  <si>
    <t>Any damage done to Graveler by attacks is reduced by 10 (after applying Weakness and Resistance).</t>
  </si>
  <si>
    <t>Ancient Protection</t>
  </si>
  <si>
    <t>Each of your Omanyte, Omastar, Kabuto, Kabutops, and Kabutops ex has no Weakness.</t>
  </si>
  <si>
    <t>Reactive Colors</t>
  </si>
  <si>
    <t>If Kecleon has any React Energy cards attached to it, Kecleon is Grass, Fire, Water, Lightning, Psychic, and Fighting type.</t>
  </si>
  <si>
    <t>Paranoid</t>
  </si>
  <si>
    <t>Deep Sleep</t>
  </si>
  <si>
    <t>As long as Misdreavus is your Active PokÃ©mon, each player flips 2 coins for his or her PokÃ©mon that is Asleep between turns. If either coin is tails, that PokÃ©mon is still Asleep.</t>
  </si>
  <si>
    <t>Reactive Aroma</t>
  </si>
  <si>
    <t>Power Circulation</t>
  </si>
  <si>
    <t>Reactive Healing</t>
  </si>
  <si>
    <t>Whenever you attach a React Energy card from your hand to Tangela, remove all damage counters from Tangela.</t>
  </si>
  <si>
    <t>Reactive Shield</t>
  </si>
  <si>
    <t>Ancient Tentacles</t>
  </si>
  <si>
    <t>Poison Payback</t>
  </si>
  <si>
    <t>Fire Remedy</t>
  </si>
  <si>
    <t>Whenever you attach a Fire Energy from your hand to Arcanine ex, remove 1 damage counter and all Special Conditions from Arcanine ex.</t>
  </si>
  <si>
    <t>As long as Armaldo ex has any React Energy cards attached to it, Armaldo ex is both Grass and Fighting type.</t>
  </si>
  <si>
    <t>Shady Move</t>
  </si>
  <si>
    <t>Emerge Charge</t>
  </si>
  <si>
    <t>Once during your turn, when you play Flygon ex from your hand to evolve 1 of your PokÃ©mon, you may search your discard pile for up to 2 Energy cards and attach them to Flygon ex.</t>
  </si>
  <si>
    <t>Icy Aura</t>
  </si>
  <si>
    <t>Delta Supply</t>
  </si>
  <si>
    <t>Delta Reactor</t>
  </si>
  <si>
    <t>As long as any Stadium card with Holon in its name is in play, each of your PokÃ©mon that has Î´ on its card does 10 more damage to the Defending PokÃ©mon (before applying Weakness and Resistance).</t>
  </si>
  <si>
    <t>Dragon Curse</t>
  </si>
  <si>
    <t>Dual Aura</t>
  </si>
  <si>
    <t>Delta Reserve</t>
  </si>
  <si>
    <t>Hydro Barrier</t>
  </si>
  <si>
    <t>As long as Rayquaza has any Holon Energy cards attached to it, each of your Water PokÃ©mon has no Weakness.</t>
  </si>
  <si>
    <t>Fellowship</t>
  </si>
  <si>
    <t>Bellossom can use the attacks of all Oddish, Gloom, Vileplume, Vileplume ex, or other Bellossom you have in play as its own. (You still need the necessary Energy to use each attack.)</t>
  </si>
  <si>
    <t>Clear Body</t>
  </si>
  <si>
    <t>Aqua Lift</t>
  </si>
  <si>
    <t>If Relicanth has any Water Energy attached to it, the Retreat Cost for Relicanth is 0.</t>
  </si>
  <si>
    <t>Primal Light</t>
  </si>
  <si>
    <t>Delta Support</t>
  </si>
  <si>
    <t>Delta Block</t>
  </si>
  <si>
    <t>Splash Back</t>
  </si>
  <si>
    <t>Psychic Vision</t>
  </si>
  <si>
    <t>Driving Howl</t>
  </si>
  <si>
    <t>Shield Veil</t>
  </si>
  <si>
    <t>Each of your Active PokÃ©mon has no Weakness.</t>
  </si>
  <si>
    <t>Delta Protection</t>
  </si>
  <si>
    <t>Peal of Thunder</t>
  </si>
  <si>
    <t>Once during your turn, when you play Charizard from your hand to evolve 1 of your PokÃ©mon, you may look at the top 5 cards of your deck, choose as many Energy cards as you like, and attach them to 1 of your PokÃ©mon. Discard the other cards.</t>
  </si>
  <si>
    <t>Sand Veil</t>
  </si>
  <si>
    <t>Overzealous</t>
  </si>
  <si>
    <t>Excavate</t>
  </si>
  <si>
    <t>Crush Chance</t>
  </si>
  <si>
    <t>Once during your turn, when you put Tauros from your hand onto your Bench, you may discard a Stadium card in play.</t>
  </si>
  <si>
    <t>Fluffy Fur</t>
  </si>
  <si>
    <t>Water Pressure</t>
  </si>
  <si>
    <t>Spike Storm</t>
  </si>
  <si>
    <t>Delta Sign</t>
  </si>
  <si>
    <t>Any damage done to Grumpig by attacks from Fire PokÃ©mon and Water PokÃ©mon is reduced by 30 (after applying Weakness and Resistance).</t>
  </si>
  <si>
    <t>Hover Lift</t>
  </si>
  <si>
    <t>You pay Colorless less to retreat your Jigglypuff, Wigglytuff, Wigglytuff ex, and Igglybuff.</t>
  </si>
  <si>
    <t>As long as Medicham has any Psychic Energy cards attached to it, Medicham is both Psychic and Fighting type.</t>
  </si>
  <si>
    <t>Delta Transport</t>
  </si>
  <si>
    <t>Once during your turn (before your attack), if Pelipper is on your Bench, you may switch 1 of your Active PokÃ©mon that has Î´ on its card with 1 of your Benched PokÃ©mon.</t>
  </si>
  <si>
    <t>Echo Draw</t>
  </si>
  <si>
    <t>Chlorophyll</t>
  </si>
  <si>
    <t>All Energy cards that provide only Colorless Energy attached to your Grass PokÃ©mon provide Grass Energy instead.</t>
  </si>
  <si>
    <t>If Lotad has any Water Energy attached to it, the Retreat Cost for Lotad is 0.</t>
  </si>
  <si>
    <t>Submerge</t>
  </si>
  <si>
    <t>Solid Shell</t>
  </si>
  <si>
    <t>Any damage done to Squirtle by attacks is reduced by 10 (after applying Weakness and Resistance).</t>
  </si>
  <si>
    <t>Intimidating Armor</t>
  </si>
  <si>
    <t>Constrain</t>
  </si>
  <si>
    <t>Extra Noise</t>
  </si>
  <si>
    <t>Hard Rock</t>
  </si>
  <si>
    <t>Star Light</t>
  </si>
  <si>
    <t>As long as your opponent has any PokÃ©mon-ex or Stage 2 Evolved PokÃ©mon in play, Jirachi ex pays Colorless less Energy to use Shield Beam or Super Psy Bolt.</t>
  </si>
  <si>
    <t>Flotation</t>
  </si>
  <si>
    <t>As long as Kyogre ex has 1 Energy or less attached to it, the Retreat Cost for each of your Kyogre ex is 0.</t>
  </si>
  <si>
    <t>Extra Liquid</t>
  </si>
  <si>
    <t>Dark Eyes</t>
  </si>
  <si>
    <t>Energy Recycle</t>
  </si>
  <si>
    <t>Time Travel</t>
  </si>
  <si>
    <t>Holon Veil</t>
  </si>
  <si>
    <t>Treat each Basic PokÃ©mon and Evolution card in your deck, in your discard pile, in your hand, and in play as a PokÃ©mon that has Î´ on its card.</t>
  </si>
  <si>
    <t>Battle Aura</t>
  </si>
  <si>
    <t>Each of your PokÃ©mon that has Î´ on its card does 10 more damage to the Defending PokÃ©mon (before applying Weakness and Resistance).</t>
  </si>
  <si>
    <t>Evolutionary Call</t>
  </si>
  <si>
    <t>Once during your turn, when you play Meganium from your hand to evolve 1 of your PokÃ©mon, you may search your deck for up to 3 in any combination of Basic PokÃ©mon or Evolution cards. Show them to your opponent and put them into your hand. Shuffle your deck afterward.</t>
  </si>
  <si>
    <t>Sharing</t>
  </si>
  <si>
    <t>Invitation</t>
  </si>
  <si>
    <t>Volunteer</t>
  </si>
  <si>
    <t>Once during your turn (before your attack), you may remove 4 damage counters from Ninetales and discard Ninetales from Vulpix. If you do, search your deck for Ninetales or Ninetales ex and put it onto Vulpix (this counts as evolving Vulpix). Shuffle your deck afterward.</t>
  </si>
  <si>
    <t>Armor</t>
  </si>
  <si>
    <t>If your opponent has 5 of more cards in his or her hand, any damage done to Pinsir by attacks is reduced by 30 (after applying Weakness and Resistance).</t>
  </si>
  <si>
    <t>Bedhead</t>
  </si>
  <si>
    <t>As long as Snorlax remains Asleep between turns, put 2 damage counters on 1 of the Defending PokÃ©mon.</t>
  </si>
  <si>
    <t>As long as Jynx is an Evolved PokÃ©mon, you pay Colorless less to retreat your Fire and Psychic PokÃ©mon.</t>
  </si>
  <si>
    <t>Once during your turn, when you play Ledian from your hand to evolve 1 of your PokÃ©mon, you may search your deck for any 1 card and put it into your hand. Shuffle your deck afterward.</t>
  </si>
  <si>
    <t>Dig Up</t>
  </si>
  <si>
    <t>Once during your turn, when you play Quagsire from your hand to evolve 1 of your PokÃ©mon, you may search your discard pile for up to 2 PokÃ©mon Tool cards, show them to your opponent, and put them into your hand.</t>
  </si>
  <si>
    <t>Tropical Heal</t>
  </si>
  <si>
    <t>Once during your turn, when you put Tropius from your hand onto your Bench, you may remove all Special Conditions, Imprison markers, and Shock-wave markers from your PokÃ©mon.</t>
  </si>
  <si>
    <t>Psychic Wing</t>
  </si>
  <si>
    <t>If Vibrava has any Psychic Energy attached to it, the Retreat Cost for Vibrava is 0.</t>
  </si>
  <si>
    <t>Extra Feather</t>
  </si>
  <si>
    <t>Each of your Stage 2 PokÃ©mon-ex does 10 more damage to the Defending PokÃ©mon (before applying Weakness and Resistance).</t>
  </si>
  <si>
    <t>Power of Evolution</t>
  </si>
  <si>
    <t>Extra Wing</t>
  </si>
  <si>
    <t>The Retreat Cost for each of your Stage 2 PokÃ©mon-ex is 0.</t>
  </si>
  <si>
    <t>Extra Boost</t>
  </si>
  <si>
    <t>Sand Damage</t>
  </si>
  <si>
    <t>Extra Smoke</t>
  </si>
  <si>
    <t>Fellow Boost</t>
  </si>
  <si>
    <t>Link Wing</t>
  </si>
  <si>
    <t>The Retreat Cost for each of your Latias, Latias ex, Latios, and Latios ex is 0.</t>
  </si>
  <si>
    <t>Rage Aura</t>
  </si>
  <si>
    <t>Type Shift</t>
  </si>
  <si>
    <t>Synergy Effect</t>
  </si>
  <si>
    <t>Once during your turn, when you play Cradily from your hand to evolve 1 of your PokÃ©mon, you may search your deck for up to 3 in any combination of Basic PokÃ©mon or Evolution cards. Show them to your opponent and put them into your hand. Shuffle your deck afterward.</t>
  </si>
  <si>
    <t>Energy Grounding</t>
  </si>
  <si>
    <t>Magnetic Field</t>
  </si>
  <si>
    <t>Thick Skin</t>
  </si>
  <si>
    <t>Any damage done to Anorith by attacks is reduced by 10 (after applying Weakness and Resistance).</t>
  </si>
  <si>
    <t>Poison Structure</t>
  </si>
  <si>
    <t>Vigorous Aura</t>
  </si>
  <si>
    <t>Cursed Eyes</t>
  </si>
  <si>
    <t>Psychic Protector</t>
  </si>
  <si>
    <t>Magnetic Redraw</t>
  </si>
  <si>
    <t>Metal Gravity</t>
  </si>
  <si>
    <t>Chilling Breath</t>
  </si>
  <si>
    <t>Crimson Ray</t>
  </si>
  <si>
    <t>Yellow Ray</t>
  </si>
  <si>
    <t>Blue Ray</t>
  </si>
  <si>
    <t>Primal Veil</t>
  </si>
  <si>
    <t>Lunar Eclipse</t>
  </si>
  <si>
    <t>Fan Away</t>
  </si>
  <si>
    <t>Solar Eclipse</t>
  </si>
  <si>
    <t>Fire Veil</t>
  </si>
  <si>
    <t>Chaos Flash</t>
  </si>
  <si>
    <t>Energy Variation</t>
  </si>
  <si>
    <t>Once during your turn (before your attack), you may put Marill from your hand onto Azurill (this counts as evolving Azurill), and remove all damage counters from Azurill.</t>
  </si>
  <si>
    <t>Glowing Screen</t>
  </si>
  <si>
    <t>Any damage done to Kabuto by attacks is reduced by 20 (after applying Weakness and Resistance).</t>
  </si>
  <si>
    <t>At any time between turns, remove 1 damage counter from Lombre.</t>
  </si>
  <si>
    <t>Uplifting Glow</t>
  </si>
  <si>
    <t>Once during your turn (before your attack), you may put Wobbuffet from your hand onto Wynaut (this counts as evolving Wynaut), and remove all damage counters from Wynaut.</t>
  </si>
  <si>
    <t>Healing Wind</t>
  </si>
  <si>
    <t>At any time between turns, remove 1 damage counter from Lotad.</t>
  </si>
  <si>
    <t>Primal Lock</t>
  </si>
  <si>
    <t>Power Pinchers</t>
  </si>
  <si>
    <t>As long as Crawdaunt is your Active PokÃ©mon, when any of your Active PokÃ©mon does damage to the Defending PokÃ©mon, the attack does 10 more damage (before applying Weakness and Resistance).</t>
  </si>
  <si>
    <t>Chain of Events</t>
  </si>
  <si>
    <t>Dragon Wind</t>
  </si>
  <si>
    <t>Wonder Guard</t>
  </si>
  <si>
    <t>Sand Guard</t>
  </si>
  <si>
    <t>Loose Shell</t>
  </si>
  <si>
    <t>Once during your turn, when you play Ninjask from your hand to evolve 1 of your PokÃ©mon, you may search your deck for Shedinja and put it onto your Bench. Treat the new Benched PokÃ©mon as a Basic PokÃ©mon. Shuffle your deck afterward.</t>
  </si>
  <si>
    <t>Energy Guard</t>
  </si>
  <si>
    <t>Levitate</t>
  </si>
  <si>
    <t>Any damage done to Pineco by attacks is reduced by 10 (after applying Weakness and Resistance).</t>
  </si>
  <si>
    <t>Conductivity</t>
  </si>
  <si>
    <t>As long as Muk ex is your Active PokÃ©mon, ignore all PokÃ©-Powers and PokÃ©-Bodies other than Toxic Gas.</t>
  </si>
  <si>
    <t>Power Shift</t>
  </si>
  <si>
    <t>Overheat</t>
  </si>
  <si>
    <t>Dark Lift</t>
  </si>
  <si>
    <t>Auxiliary Light</t>
  </si>
  <si>
    <t>Call for Help</t>
  </si>
  <si>
    <t>Shell Retreat</t>
  </si>
  <si>
    <t>Primal Vibes</t>
  </si>
  <si>
    <t>Primal Pull</t>
  </si>
  <si>
    <t>Metal Juncture</t>
  </si>
  <si>
    <t>Healing Shower</t>
  </si>
  <si>
    <t>Crust</t>
  </si>
  <si>
    <t>Heal Dance</t>
  </si>
  <si>
    <t>As long as Relicanth is your Active PokÃ©mon, a player flips 2 coins for each of his or her PokÃ©mon that is Asleep between turns. If either coin is tails, that PokÃ©mon is still Asleep.</t>
  </si>
  <si>
    <t>Magnetic Call</t>
  </si>
  <si>
    <t>Fast Feet</t>
  </si>
  <si>
    <t>Dodrio can retreat even when it is Asleep or Paralyzed.</t>
  </si>
  <si>
    <t>Ice Wall</t>
  </si>
  <si>
    <t>Once during your turn (before your attack), you may put Jigglypuff from your hand onto Igglybuff (this counts as evolving Igglybuff), and remove all damage counters from Igglybuff.</t>
  </si>
  <si>
    <t>Power Diffusion</t>
  </si>
  <si>
    <t>As long as Rhydon is your Active PokÃ©mon, prevent all damage done by attacks to all of your Benched PokÃ©mon.</t>
  </si>
  <si>
    <t>Any damage done to Clamperl by attacks is reduced by 10 (after applying Weakness and Resistance).</t>
  </si>
  <si>
    <t>Core Guard</t>
  </si>
  <si>
    <t>If Staryu has any Psychic Energy attached to it, damage done to Staryu by any attack is reduced by 10 (after applying Weakness and Resistance).</t>
  </si>
  <si>
    <t>Mark of Antiquity</t>
  </si>
  <si>
    <t>Crystal Body</t>
  </si>
  <si>
    <t>Prevent all effects of attacks, except damage, done to Regice ex by the Attacking PokÃ©mon.</t>
  </si>
  <si>
    <t>Healing Stone</t>
  </si>
  <si>
    <t>At any time between turns, remove 1 damage counter from Regirock ex.</t>
  </si>
  <si>
    <t>Any damage done to Registeel ex by attacks is reduced by 10 (after applying Weakness and Resistance).</t>
  </si>
  <si>
    <t>Block Dust</t>
  </si>
  <si>
    <t>Sooth Dust</t>
  </si>
  <si>
    <t>As long as Butterfree is your Active PokÃ©mon, remove 1 damage counter from each of your PokÃ©mon between turns.</t>
  </si>
  <si>
    <t>Form Variation</t>
  </si>
  <si>
    <t>Once during your turn (before your attack), you may search your discard pile for a Basic PokÃ©mon (excluding PokÃ©mon-ex and Ditto) and switch it with Ditto. (Any cards attached to Ditto, damage counters, Special Conditions, and effects on it are now on the new PokÃ©mon.) Place Ditto in the discard pile.</t>
  </si>
  <si>
    <t>Power Gene</t>
  </si>
  <si>
    <t>As long as Nidoking is in play, your attacks by Nidoran â™€, Nidorina, Nidoqueen, Nidoran â™‚, and Nidorino do 10 more damage to the Defending PokÃ©mon.</t>
  </si>
  <si>
    <t>Family Bonds</t>
  </si>
  <si>
    <t>As long as Nidoqueen is in play, the Retreat Cost for Nidoran â™€, Nidorina, Nidoran â™‚, Nidorino and Nidoking is 0.</t>
  </si>
  <si>
    <t>Quick Search</t>
  </si>
  <si>
    <t>Spiral</t>
  </si>
  <si>
    <t>Fiery Aura</t>
  </si>
  <si>
    <t>As long as Rapidash is your Active PokÃ©mon, put 4 damage counters instead of 2 on Burned PokÃ©mon between turns.</t>
  </si>
  <si>
    <t>Rest Up</t>
  </si>
  <si>
    <t>If Snorlax remains Asleep between turns, remove 2 damage counters from Snorlax (remove 1 if there is only 1).</t>
  </si>
  <si>
    <t>Acid Sampler</t>
  </si>
  <si>
    <t>As long as Victreebel is your Active PokÃ©mon, put 1 damage counter on each Defending PokÃ©mon between turns. Acid Sampler stops working if your other Active PokÃ©mon is not a Victreebel.</t>
  </si>
  <si>
    <t>Any damage done to Cloyster by attacks is reduced by 20 (after applying Weakness and Resistance).</t>
  </si>
  <si>
    <t>As long as Dodrio is on your Bench, you pay ColorlessColorless less to retreat your Active PokÃ©mon (excluding PokÃ©mon-ex and Baby PokÃ©mon.)</t>
  </si>
  <si>
    <t>Eerie Aura</t>
  </si>
  <si>
    <t>As long as Hypno is your Active PokÃ©mon, put 2 damage counters on each PokÃ©mon that remains Asleep between turns.</t>
  </si>
  <si>
    <t>Leaf Ride</t>
  </si>
  <si>
    <t>Head Trip</t>
  </si>
  <si>
    <t>Once during your turn (before your attack), if Haunter is on your Bench, you may use this power. One of your Active PokÃ©mon is now Confused.</t>
  </si>
  <si>
    <t>Prevent all effects of attacks, except damage, done to Venomoth by the Attacking PokÃ©mon.</t>
  </si>
  <si>
    <t>Assistance</t>
  </si>
  <si>
    <t>Once during your turn (before your attack), if Wigglytuff is on your Bench, you may choose 1 of your Active PokÃ©mon and remove 1 Special Condition from it.</t>
  </si>
  <si>
    <t>Floating Electrons</t>
  </si>
  <si>
    <t>Energy Rain</t>
  </si>
  <si>
    <t>Energy Flame</t>
  </si>
  <si>
    <t>All Energy attached to Charizard ex are Fire Energy instead of its usual type.</t>
  </si>
  <si>
    <t>Extra Energy Bomb</t>
  </si>
  <si>
    <t>Magic Odds</t>
  </si>
  <si>
    <t>Magic Evens</t>
  </si>
  <si>
    <t>Legendary Ascent</t>
  </si>
  <si>
    <t>Once during your turn, when you put Articuno ex from your hand onto your Bench, you may switch 1 of your Active PokÃ©mon with Articuno ex. If you do, you may also move any number of basic Water Energy cards attached to your PokÃ©mon to Articuno ex.</t>
  </si>
  <si>
    <t>Once during your turn, when you put Moltres ex from your hand onto your Bench, you may switch 1 of your Active PokÃ©mon with Moltres ex. If you do, you may also move any number of basic Fire Energy cards attached to your PokÃ©mon to Moltres ex.</t>
  </si>
  <si>
    <t>Once during your turn, when you put Zapdos ex from your hand onto your Bench, you may switch 1 of your Active PokÃ©mon with Zapdos ex. If you do, you may also move any number of basic Lightning Energy cards attached to your PokÃ©mon to Zapdos ex.</t>
  </si>
  <si>
    <t>Froth</t>
  </si>
  <si>
    <t>Once during your turn, when you play Azumarill from your hand to evolve 1 of your Active PokÃ©mon, you may use this power. Each Defending PokÃ©mon is now Paralyzed.</t>
  </si>
  <si>
    <t>Darkest Impulse</t>
  </si>
  <si>
    <t>Black Beam</t>
  </si>
  <si>
    <t>Darkness Navigation</t>
  </si>
  <si>
    <t>Cunning</t>
  </si>
  <si>
    <t>Buffer</t>
  </si>
  <si>
    <t>Dragon Veil</t>
  </si>
  <si>
    <t>As long as Kingdra is in play, each of your Active PokÃ©mon has no Weakness.</t>
  </si>
  <si>
    <t>Holy Shield</t>
  </si>
  <si>
    <t>As long as Dark Muk is your Active PokÃ©mon, your opponent pays ColorlessColorless more to retreat his or her Active PokÃ©mon.</t>
  </si>
  <si>
    <t>Gift Exchange</t>
  </si>
  <si>
    <t>Powder Protection</t>
  </si>
  <si>
    <t>Any damage done to Ledian by attacks from PokÃ©mon that has an owner in its name is reduced by 40.</t>
  </si>
  <si>
    <t>Once during your turn (before your attack), you may put Magmar from your hand onto Magby (this counts as evolving Magby), and remove all damage counters from Magby.</t>
  </si>
  <si>
    <t>Dark Spell</t>
  </si>
  <si>
    <t>Saturation</t>
  </si>
  <si>
    <t>When you attach a Water Energy card from your hand to Quagsire, remove all Special Conditions and 2 damage counters from Quagsire.</t>
  </si>
  <si>
    <t>Spiny</t>
  </si>
  <si>
    <t>Dark Scale</t>
  </si>
  <si>
    <t>Fire Breath</t>
  </si>
  <si>
    <t>Methane Leak</t>
  </si>
  <si>
    <t>As long as Dark Weezing is your Active PokÃ©mon, put 1 damage counter on each PokÃ©mon that remains Poisoned between turns.</t>
  </si>
  <si>
    <t>Ripples</t>
  </si>
  <si>
    <t>Insomnia</t>
  </si>
  <si>
    <t>If Houndour has any Darkness Energy attached to it, the Retreat Cost for Houndour is 0.</t>
  </si>
  <si>
    <t>Knockout Gas</t>
  </si>
  <si>
    <t>Scramble</t>
  </si>
  <si>
    <t>As long as your opponent has any PokÃ©mon-ex as his or her Active PokÃ©mon, the Retreat Cost for Rattata is 0.</t>
  </si>
  <si>
    <t>When you attach a Water Energy card from your hand to Wooper, remove all Special Conditions and 1 damage counter from Wooper.</t>
  </si>
  <si>
    <t>Darkness Veil</t>
  </si>
  <si>
    <t>Dark Condition</t>
  </si>
  <si>
    <t>Dark Healer</t>
  </si>
  <si>
    <t>Dark and Clear</t>
  </si>
  <si>
    <t>Darkness Guard</t>
  </si>
  <si>
    <t>Hunch</t>
  </si>
  <si>
    <t>Psychic Trace</t>
  </si>
  <si>
    <t>Dark Protection</t>
  </si>
  <si>
    <t>Wishing Star</t>
  </si>
  <si>
    <t>Swing Dance</t>
  </si>
  <si>
    <t>Fast Protection</t>
  </si>
  <si>
    <t>Lazy Aura</t>
  </si>
  <si>
    <t>Happy Dance</t>
  </si>
  <si>
    <t>Smooth Over</t>
  </si>
  <si>
    <t>Dragon Aura</t>
  </si>
  <si>
    <t>Night Vision</t>
  </si>
  <si>
    <t>Fan Action</t>
  </si>
  <si>
    <t>Metallic Lift</t>
  </si>
  <si>
    <t>If Skarmory has any Metal Energy attached to it, the Retreat Cost for Skarmory is 0.</t>
  </si>
  <si>
    <t>Tropical Motion</t>
  </si>
  <si>
    <t>Self-control</t>
  </si>
  <si>
    <t>Carefree</t>
  </si>
  <si>
    <t>If Lombre has any Water Energy attached to it, the Retreat Cost for Lombre is 0.</t>
  </si>
  <si>
    <t>When you attach a Water Energy card from your hand to Lombre, remove all Special Conditions from Lombre.</t>
  </si>
  <si>
    <t>Moonglow</t>
  </si>
  <si>
    <t>The Retreat Cost for each Solrock you have in play is 0.</t>
  </si>
  <si>
    <t>Intimidating Pattern</t>
  </si>
  <si>
    <t>Hard Protection</t>
  </si>
  <si>
    <t>Prevent all damage done to Shelgon by attacks from your PokÃ©mon.</t>
  </si>
  <si>
    <t>Sunbeam</t>
  </si>
  <si>
    <t>The maximum HP for each Lunatone you have in play is now 80.</t>
  </si>
  <si>
    <t>As long as Starmie has any Psychic Energy attached to it, damage done to Starmie by attacks is reduced by 10 (after applying Weakness and Resistance).</t>
  </si>
  <si>
    <t>Any damage done to Corphish by attacks is reduced by 10 (after applying Weakness and Resistance).</t>
  </si>
  <si>
    <t>Distortion</t>
  </si>
  <si>
    <t>Commanding Aura</t>
  </si>
  <si>
    <t>Dragon Boost</t>
  </si>
  <si>
    <t>Once during your turn, when you put Rayquaza ex from your hand onto your Bench, you may move any number of basic Energy cards attached to your PokÃ©mon to Rayquaza ex.</t>
  </si>
  <si>
    <t>Dragon Lift</t>
  </si>
  <si>
    <t>The Retreat Cost for each of your PokÃ©mon (excluding PokÃ©mon-ex and Baby PokÃ©mon) is 0.</t>
  </si>
  <si>
    <t>Lightning Burst</t>
  </si>
  <si>
    <t>Blaze</t>
  </si>
  <si>
    <t>Green Essence</t>
  </si>
  <si>
    <t>As long as Claydol has any Energy attached to it, the Retreat Cost for Claydol is 0.</t>
  </si>
  <si>
    <t>Electro-guard</t>
  </si>
  <si>
    <t>As long Minun has any Lightning Energy attached to it, Minun has no Weakness.</t>
  </si>
  <si>
    <t>Feathery</t>
  </si>
  <si>
    <t>Mist</t>
  </si>
  <si>
    <t>Dark Hole</t>
  </si>
  <si>
    <t>Wise Aura</t>
  </si>
  <si>
    <t>Mystic Scale</t>
  </si>
  <si>
    <t>Rai-shield</t>
  </si>
  <si>
    <t>Adaptive Evolution</t>
  </si>
  <si>
    <t>This PokÃ©mon can evolve during your first turn or the turn you play it.</t>
  </si>
  <si>
    <t>Sneaky Bite</t>
  </si>
  <si>
    <t>Gothic Fear</t>
  </si>
  <si>
    <t>When you play this PokÃ©mon from your hand to evolve 1 of your PokÃ©mon, you may leave both Active PokÃ©mon Confused.</t>
  </si>
  <si>
    <t>Victory Kiss</t>
  </si>
  <si>
    <t>Once during your turn (before your attack), if this PokÃ©mon is on your Bench, you may heal 10 damage from your Active PokÃ©mon.</t>
  </si>
  <si>
    <t>Shadow Ear</t>
  </si>
  <si>
    <t>Fighting Fury</t>
  </si>
  <si>
    <t>Stir and Snooze</t>
  </si>
  <si>
    <t>If this PokÃ©mon is Asleep, flip 2 coins instead of 1 between turns. If either of them is tails, this PokÃ©mon is still Asleep.</t>
  </si>
  <si>
    <t>Once during your turn (before your attack), you may move a Fire Energy from 1 of your PokÃ©mon to this PokÃ©mon.</t>
  </si>
  <si>
    <t>Drag Along</t>
  </si>
  <si>
    <t>Bide Barricade</t>
  </si>
  <si>
    <t>Bench Guard</t>
  </si>
  <si>
    <t>Pollen Defense</t>
  </si>
  <si>
    <t>Energy Charge</t>
  </si>
  <si>
    <t>Flee</t>
  </si>
  <si>
    <t>Restless Sleep</t>
  </si>
  <si>
    <t>Strange Barrier</t>
  </si>
  <si>
    <t>Photosynthesis</t>
  </si>
  <si>
    <t>Natural Healing</t>
  </si>
  <si>
    <t>Shapeshift</t>
  </si>
  <si>
    <t>Fortitude</t>
  </si>
  <si>
    <t>Call the Boss</t>
  </si>
  <si>
    <t>Rebellion</t>
  </si>
  <si>
    <t>Psylink</t>
  </si>
  <si>
    <t>Healing Fire</t>
  </si>
  <si>
    <t>Energy Drain</t>
  </si>
  <si>
    <t>Scram</t>
  </si>
  <si>
    <t>Soak Up</t>
  </si>
  <si>
    <t>Relaxing Scent</t>
  </si>
  <si>
    <t>Shock Blast</t>
  </si>
  <si>
    <t>Gaseous Form</t>
  </si>
  <si>
    <t>Shell Barricade</t>
  </si>
  <si>
    <t>As long as Pichu is Asleep, prevent all damage done to Pichu by attacks.</t>
  </si>
  <si>
    <t>As long as Smoochum is Asleep, prevent all damage done to Smoochum by attacks.</t>
  </si>
  <si>
    <t>Sunshine Grace</t>
  </si>
  <si>
    <t>As long as Igglybuff is Asleep, prevent all damage done to Igglybuff by attacks.</t>
  </si>
  <si>
    <t>Green Shield</t>
  </si>
  <si>
    <t>Each of your Grass PokÃ©mon has no Weakness.</t>
  </si>
  <si>
    <t>RETURN</t>
  </si>
  <si>
    <t>Once during your turn, when you put Unown from your hand onto your Bench, you may return all Energy attached to 1 of your PokÃ©mon to your hand.</t>
  </si>
  <si>
    <t>FLASH</t>
  </si>
  <si>
    <t>Once during your turn, when you put Unown from your hand onto your Bench, you may look at the top 5 cards of your deck and put them back on top of your deck in any order.</t>
  </si>
  <si>
    <t>Whenever your opponent attaches an Energy card from his or her hand to 1 of his or her PokÃ©mon, put 1 damage counter on that PokÃ©mon.</t>
  </si>
  <si>
    <t>Blissful Nurse</t>
  </si>
  <si>
    <t>Once during your turn, when you play Blissey from your hand to evolve 1 of your PokÃ©mon, you may remove all damage counters from all of your PokÃ©mon. If you do, discard all Energy attached to those PokÃ©mon that had any damage counters on them.</t>
  </si>
  <si>
    <t>Leaf Trans</t>
  </si>
  <si>
    <t>Afterburner</t>
  </si>
  <si>
    <t>Sacred Rainbow</t>
  </si>
  <si>
    <t>All Energy attached to Ho-Oh LEGEND are Fire Energy instead of their usual type.</t>
  </si>
  <si>
    <t>Ocean Grow</t>
  </si>
  <si>
    <t>Once during your turn, when you put Lugia LEGEND into play, you may look at the top 5 cards of your deck and attach all Energy cards you find there to Lugia LEGEND. Discard the other cards.</t>
  </si>
  <si>
    <t>Psychic Float</t>
  </si>
  <si>
    <t>If you have any Psychic Energy attached to your Active PokÃ©mon, the Retreat Cost for that PokÃ©mon is 0.</t>
  </si>
  <si>
    <t>Magical Trans</t>
  </si>
  <si>
    <t>Leap Frog</t>
  </si>
  <si>
    <t>Celebration Wind</t>
  </si>
  <si>
    <t>Once during your turn, when you put Shaymin from your hand onto your Bench, you may move as many Energy cards attached to your PokÃ©mon as you like to any of your other PokÃ©mon.</t>
  </si>
  <si>
    <t>Water Acceleration</t>
  </si>
  <si>
    <t>Energy Signal</t>
  </si>
  <si>
    <t>Hot Snort</t>
  </si>
  <si>
    <t>Once during your turn, when you put Torkoal from your hand onto your Bench, you may flip a coin. If heads, the Defending PokÃ©mon is now Burned.</t>
  </si>
  <si>
    <t>Sunny Heal</t>
  </si>
  <si>
    <t>Boost Gas</t>
  </si>
  <si>
    <t>If Pupitar has any Energy attached to it, the Retreat Cost of Pupitar is 0.</t>
  </si>
  <si>
    <t>Energy Healer</t>
  </si>
  <si>
    <t>Whenever you attach an Energy card from your hand to Onix, remove a damage counter from Onix.</t>
  </si>
  <si>
    <t>Spray Splash</t>
  </si>
  <si>
    <t>Underwater Dive</t>
  </si>
  <si>
    <t>Perfect Metal</t>
  </si>
  <si>
    <t>Berserk</t>
  </si>
  <si>
    <t>Hustle Step</t>
  </si>
  <si>
    <t>Mischievous Trick</t>
  </si>
  <si>
    <t>Defense Sign</t>
  </si>
  <si>
    <t>Prevent all damage done to your Benched Grass PokÃ©mon by attacks.</t>
  </si>
  <si>
    <t>Allergy Flower</t>
  </si>
  <si>
    <t>Claw Snag</t>
  </si>
  <si>
    <t>DARK</t>
  </si>
  <si>
    <t>Once during your turn, when you put Unown from your hand onto your Bench, you may search your deck for a Darkness Energy card, show it to your opponent, and put it into your hand. Shuffle your deck afterward.</t>
  </si>
  <si>
    <t>Active Volcano</t>
  </si>
  <si>
    <t>Evolution Memories</t>
  </si>
  <si>
    <t>Espeon can use the attacks of all PokÃ©mon you have in play that evolve from Eevee as its own. (You still need the necessary Energy to use each attack.)</t>
  </si>
  <si>
    <t>Voltage Increase</t>
  </si>
  <si>
    <t>Red Armor</t>
  </si>
  <si>
    <t>Cloud-Covered Moon</t>
  </si>
  <si>
    <t>Space Virus</t>
  </si>
  <si>
    <t>Pheromone Stamina</t>
  </si>
  <si>
    <t>Nidoking gets +20 HP for each Nidoqueen you have in play.</t>
  </si>
  <si>
    <t>Dimension Transfer</t>
  </si>
  <si>
    <t>Fiery Spirit</t>
  </si>
  <si>
    <t>Spooky Whirlpool</t>
  </si>
  <si>
    <t>Once during your turn, when you put Spiritomb from your hand onto your Bench, you may use this power. Your opponent shuffles his or her hand into his or her deck and draws 6 cards.</t>
  </si>
  <si>
    <t>Poison Moth Wind</t>
  </si>
  <si>
    <t>Tangling Tendrils</t>
  </si>
  <si>
    <t>Dittobolic</t>
  </si>
  <si>
    <t>The number of Benched PokÃ©mon your opponent can have is now 4. If your opponent has 5 Benched PokÃ©mon, your opponent must discard 1 of them and all cards attached to it.</t>
  </si>
  <si>
    <t>As long as Elekid is Asleep, prevent all damage done to Elekid by attacks.</t>
  </si>
  <si>
    <t>Whenever you attach a Water Energy card from your hand to Golduck, remove 2 damage counters from Golduck.</t>
  </si>
  <si>
    <t>As long as Magby is Asleep, prevents all damage done to Magby by attacks.</t>
  </si>
  <si>
    <t>Mapping</t>
  </si>
  <si>
    <t>Once during your turn, when you play Porygon2 from your hand to evolve 1 of your PokÃ©mon, you may search your deck for a Stadium card, show it to your opponent, and put it into your hand. Shuffle your deck afterward.</t>
  </si>
  <si>
    <t>CURE</t>
  </si>
  <si>
    <t>Once during your turn, when you put Unown from your hand onto your Bench, remove all Special Conditions from your Active PokÃ©mon.</t>
  </si>
  <si>
    <t>Lonely Bone</t>
  </si>
  <si>
    <t>Eye of Disaster</t>
  </si>
  <si>
    <t>As long as Absol is your Active PokÃ©mon, whenever your opponent puts a Basic PokÃ©mon from his or her hand onto his or her Bench, put 2 damage counters on that PokÃ©mon.</t>
  </si>
  <si>
    <t>Forest Breath</t>
  </si>
  <si>
    <t>Energymite</t>
  </si>
  <si>
    <t>Catastrophe</t>
  </si>
  <si>
    <t>Fighting Tag</t>
  </si>
  <si>
    <t>Once during your turn (before your attack), if Machamp is on your Bench, you may move all Fighting Energy attached to your Active PokÃ©mon to Machamp. If you do, switch Machamp with your Active PokÃ©mon.</t>
  </si>
  <si>
    <t>Lost Link</t>
  </si>
  <si>
    <t>Insight</t>
  </si>
  <si>
    <t>Tenacious Bind</t>
  </si>
  <si>
    <t>Night Scope</t>
  </si>
  <si>
    <t>Luster Float</t>
  </si>
  <si>
    <t>If you have Latias in play, the Retreat Cost for Latios is 0.</t>
  </si>
  <si>
    <t>Fermenting Liquid</t>
  </si>
  <si>
    <t>Whenever you attach an Energy card from your hand to Shuckle, draw a card.</t>
  </si>
  <si>
    <t>Shortcut</t>
  </si>
  <si>
    <t>The Retreat Cost for each Porygon, Porygon2, and Porygon-Z you have in play is Colorless less.</t>
  </si>
  <si>
    <t>When you attach a basic Energy card from your hand to this PokÃ©mon during your turn, you may search your deck for a card that evolves from this PokÃ©mon that is the same type as that Energy card and put it onto this PokÃ©mon to evolve it. Then, shuffle your deck.</t>
  </si>
  <si>
    <t>Sky Circus</t>
  </si>
  <si>
    <t>If this PokÃ©mon has any Energy attached, it has no Retreat Cost.</t>
  </si>
  <si>
    <t>Downpour</t>
  </si>
  <si>
    <t>Final Blow</t>
  </si>
  <si>
    <t>Herbal Scent</t>
  </si>
  <si>
    <t>When you play Meganium from your hand, you may flip a coin. If heads, remove all damage counters from all Grass PokÃ©mon in play.</t>
  </si>
  <si>
    <t>As long as Meganium is in play each Grass Energy card attached to your Grass PokÃ©mon instead provides GrassGrass. This power stops working while Meganium is Asleep, Confused, or Paralyzed.</t>
  </si>
  <si>
    <t>Mind Games</t>
  </si>
  <si>
    <t>Fire Recharge</t>
  </si>
  <si>
    <t>Fire Boost</t>
  </si>
  <si>
    <t>When you play Typhlosion from your hand, you may flip a coin. If heads, search your deck for up to 4 Fire Energy cards and attach them to Typhlosion. Shuffle your deck afterward.</t>
  </si>
  <si>
    <t>Playful Punch</t>
  </si>
  <si>
    <t>Hydroelectric Power</t>
  </si>
  <si>
    <t>Glaring Gaze</t>
  </si>
  <si>
    <t>Spikes</t>
  </si>
  <si>
    <t>Frog Song</t>
  </si>
  <si>
    <t>[Anger]</t>
  </si>
  <si>
    <t>Whenever 1 of your PokÃ©mon with Unown in its name uses its Hidden Power attack, that attack does 10 more damage for each damage counter on Unown [A]. If you have more than 1 Unown [A] in play, use only 1 [Anger] for each attack.</t>
  </si>
  <si>
    <t>Gaze</t>
  </si>
  <si>
    <t>[Darkness]</t>
  </si>
  <si>
    <t>Whenever a Darkness PokÃ©mon damages 1 of your PokÃ©mon, reduce that damage by 30 (after applying Weakness and Resistance). This power stops working if you have more than 1 Unown [D] in play. (This power works even if Unown [D] is Asleep, Confused, or Paralyzed.)</t>
  </si>
  <si>
    <t>[Find]</t>
  </si>
  <si>
    <t>Once during your turn (before your attack), if you have Unown [F], Unown [I], Unown [N], and Unown [D] on your Bench, you may search your deck for a Trainer card. Show that card to your opponent, then put it into your hand. Shuffle your deck afterward.</t>
  </si>
  <si>
    <t>[Metal]</t>
  </si>
  <si>
    <t>Whenever a Metal PokÃ©mon damages 1 of your PokÃ©mon, reduce that damage by 30 (after applying Weakness and Resistance). This power stops working if you have more than 1 Unown [M] in play. (This power works even if Unown [M] is Asleep, Confused, or Paralyzed.)</t>
  </si>
  <si>
    <t>[Normal]</t>
  </si>
  <si>
    <t>Whenever a Colorless PokÃ©mon damages 1 of your PokÃ©mon, reduce that damage by 30 (after applying Weakness and Resistance). This power stops working if you have more than 1 Unown [N] in play. (This power works even if Unown [N] is Asleep, Confused, or Paralyzed.)</t>
  </si>
  <si>
    <t>[Undo]</t>
  </si>
  <si>
    <t>Once during your turn (before your attack), if you have Unown [U], Unown [N], Unown [D], and Unown [O] on your Bench, you may return your Active PokÃ©mon and all cards attached to it to your hand.</t>
  </si>
  <si>
    <t>Revive Friends</t>
  </si>
  <si>
    <t>Revive Fossil</t>
  </si>
  <si>
    <t>[Engage]</t>
  </si>
  <si>
    <t>When you play Unown [E] from your hand, your opponent may shuffle his or her hand into his or her deck and then draw 4 cards. Either way, you may shuffle your hand into your deck and draw 4 cards.</t>
  </si>
  <si>
    <t>[Increase]</t>
  </si>
  <si>
    <t>[Observe]</t>
  </si>
  <si>
    <t>When you play Blissey from your hand, you may flip a coin. If heads, remove 8 damage counters from Blissey. If tails, remove 4 damage counters from Blissey. Either way, if Blissey has fewer damage counters than that, remove all of them.</t>
  </si>
  <si>
    <t>Howl</t>
  </si>
  <si>
    <t>When you play Entei from your hand, you may discard the top 5 cards of your deck. (If you have fewer cards in your deck than that, discard all of them.) If any of those are Fire Energy cards, attach them to any of your Fire PokÃ©mon of your choice. Using this power ends your turn.</t>
  </si>
  <si>
    <t>Electromagnetic Power</t>
  </si>
  <si>
    <t>Energy Converter</t>
  </si>
  <si>
    <t>Whenever you attach a Lightning Energy card from your hand to Raikou, if your opponent has any Benched PokÃ©mon, he or she chooses 1 of them and switches it with the Defending PokÃ©mon. This power stops working while Raikou is Asleep, Confused, or Paralyzed.</t>
  </si>
  <si>
    <t>Prehistoric Memory</t>
  </si>
  <si>
    <t>Legendary Body</t>
  </si>
  <si>
    <t>Mimic</t>
  </si>
  <si>
    <t>Magma Pool</t>
  </si>
  <si>
    <t>Allergic Pollen</t>
  </si>
  <si>
    <t>[Bear]</t>
  </si>
  <si>
    <t>[Yield]</t>
  </si>
  <si>
    <t>Once during your turn (before your attack), you may flip a coin. If heads, search your deck for a Psychic Energy card and attach it to 1 of your PokÃ©mon with Unown in its name. Shuffle your deck afterward. This power can be used even if Unown [Y] is Asleep, Confused, or Paralyzed.</t>
  </si>
  <si>
    <t>Hard Shell</t>
  </si>
  <si>
    <t>Whenever an attack (including your own) does 40 or less damage to Shuckle (after applying Weakness and Resistance), reduce that damage to 10. (Any other effects of attacks still happen.) This power stops working while Shuckle is Asleep, Confused, or Paralyzed.</t>
  </si>
  <si>
    <t>[Keep]</t>
  </si>
  <si>
    <t>Surprise Bite</t>
  </si>
  <si>
    <t>Scare</t>
  </si>
  <si>
    <t>As long as any Dark Gengar are in play, a player flips 2 coins for each of his or her PokÃ©mon that is Asleep at the end of each turn. If either of them is tails, that PokÃ©mon is still Asleep. This power stops working if Dark Gengar is Asleep, Confused, or Paralyzed.</t>
  </si>
  <si>
    <t>Spatial Distortion</t>
  </si>
  <si>
    <t>Miraculous Wind</t>
  </si>
  <si>
    <t>As long as Light Dragonite is your Active PokÃ©mon, each Special Energy card provides Colorless Energy instead of its usual type and its other effects stop working. This power stops working while Light Dragonite is Asleep, Confused, or Paralyzed.</t>
  </si>
  <si>
    <t>Gift</t>
  </si>
  <si>
    <t>When you play Light Togetic from your hand, your opponent may search his or her deck for a PokÃ©mon Tool card, show that card to you, and put it into his or her hand. Either way, you may do the same, and then each player who searched shuffles his or her deck.</t>
  </si>
  <si>
    <t>Hot Plate</t>
  </si>
  <si>
    <t>Tag Team</t>
  </si>
  <si>
    <t>When you play Light Machamp from your hand, if it is on your Bench, remove 3 damage counters from your Active PokÃ©mon. If it has fewer damage counters than that, remove all of them. Then, switch Light Machamp with your Active PokÃ©mon.</t>
  </si>
  <si>
    <t>Fluffy Wool</t>
  </si>
  <si>
    <t>[Give]</t>
  </si>
  <si>
    <t>Once during your turn (before your attack), if you have Unown [G], Unown [I], Unown [V], and Unown [E] on your Bench, you may flip a coin. If heads, search your deck for a basic Energy card and attach it to 1 of your PokÃ©mon. Shuffle your deck afterward.</t>
  </si>
  <si>
    <t>[Help]</t>
  </si>
  <si>
    <t>Once during your turn (before your attack), if you have Unown [H], Unown [E], Unown [L], and Unown [P] on your Bench, you may shuffle your hand into your deck, then draw a new hand of the same number of cards.</t>
  </si>
  <si>
    <t>[Want]</t>
  </si>
  <si>
    <t>Once during your turn (before your attack), if you have Unown [W], Unown [A], Unown [N], and Unown [T] on your Bench, you may flip a coin. If heads, put a Trainer card from your discard pile into your hand.</t>
  </si>
  <si>
    <t>[XXXXX]</t>
  </si>
  <si>
    <t>Whenever 1 of your PokÃ©mon with Unown in its name uses its Hidden Power attack, flip a coin until you get tails. That attack does 10 more damage for each heads. If you have more than 1 Unown [X] in play, use only 1 [XXXXX] each turn.</t>
  </si>
  <si>
    <t>[Chase]</t>
  </si>
  <si>
    <t>[Perform]</t>
  </si>
  <si>
    <t>[Quicken]</t>
  </si>
  <si>
    <t>[Zoom]</t>
  </si>
  <si>
    <t>As long as Unown [Z] is Benched, you pay no Energy cost to retreat a PokÃ©mon with Unown in its name.</t>
  </si>
  <si>
    <t>[Laugh]</t>
  </si>
  <si>
    <t>Once during your turn (before your attack), you may flip a coin. If heads, each player shuffles his or her deck. This power can be used even if Unown [L] is Asleep, Confused, or Paralyzed.</t>
  </si>
  <si>
    <t>[Search]</t>
  </si>
  <si>
    <t>Once during your turn (before your attack), you may look at 1 of your Prize cards. Return that Prize card face down. This power can be used even if Unown [S] is Asleep, Confused, or Paralyzed.</t>
  </si>
  <si>
    <t>[Tell]</t>
  </si>
  <si>
    <t>[Vanish]</t>
  </si>
  <si>
    <t>When you play Unown [V] from your hand, you may flip a coin. If heads, return 1 of your PokÃ©mon with Unown in its name (other than Unown [V]) to your hand. (Discard all cards attached to that card.)</t>
  </si>
  <si>
    <t>Synchronized Lift</t>
  </si>
  <si>
    <t>As long as you have Articuno ex and Zapdos ex in play, the Retreat Cost for Moltres ex is 0.</t>
  </si>
  <si>
    <t>As long as you have Zapdos ex and Moltres ex in play, the Retreat Cost for Articuno ex is 0.</t>
  </si>
  <si>
    <t>As long as you have Articuno ex and Moltres ex in play, the Retreat Cost for Zapdos ex is 0.</t>
  </si>
  <si>
    <t>Loopy Lasso</t>
  </si>
  <si>
    <t>Sunny Bloom</t>
  </si>
  <si>
    <t>Once at the end of your turn (after your attack), you may use this Ability. Draw cards until you have 4 cards in your hand.</t>
  </si>
  <si>
    <t>Burn Brightly</t>
  </si>
  <si>
    <t>Excited Heart</t>
  </si>
  <si>
    <t>Flare Symbol</t>
  </si>
  <si>
    <t>Vitality Spring</t>
  </si>
  <si>
    <t>Once during your turn, you may search your deck for up to 6 Energy cards and attach them to your PokÃ©mon in any way you like. Then, shuffle your deck. If you use this Ability, your turn ends.</t>
  </si>
  <si>
    <t>Pump Shot</t>
  </si>
  <si>
    <t>Ice Symbol</t>
  </si>
  <si>
    <t>Punk Out</t>
  </si>
  <si>
    <t>If your opponent has any PokÃ©mon V in play, this PokÃ©mon has no Retreat Cost.</t>
  </si>
  <si>
    <t>Lightning Symbol</t>
  </si>
  <si>
    <t>Sun Energy</t>
  </si>
  <si>
    <t>Once during your turn, you may attach a Psychic Energy card from your discard pile to 1 of your Lunatone.</t>
  </si>
  <si>
    <t>Sudden Transformation</t>
  </si>
  <si>
    <t>This PokÃ©mon can use the attacks of any Basic PokÃ©mon in your discard pile, except for PokÃ©mon with a Rule Box (PokÃ©mon V, PokÃ©mon-GX, etc. have Rule Boxes). (You still need the necessary Energy to use each attack.)</t>
  </si>
  <si>
    <t>Primate Dexterity</t>
  </si>
  <si>
    <t>Kinda Lazy</t>
  </si>
  <si>
    <t>Reassuring Dam</t>
  </si>
  <si>
    <t>Damage Bind</t>
  </si>
  <si>
    <t>Dig Well</t>
  </si>
  <si>
    <t>Reverse Time</t>
  </si>
  <si>
    <t>Once during your turn, when you put Dialga from your hand onto your Bench, you may search your discard pile for up to 3 in any combination of PokÃ©mon (excluding PokÃ©mon LV.X) and basic Energy cards. Show them to your opponent and put them on top of your deck in any order.</t>
  </si>
  <si>
    <t>Time Aura</t>
  </si>
  <si>
    <t>Psychic Connect</t>
  </si>
  <si>
    <t>Let Loose</t>
  </si>
  <si>
    <t>Once during your turn, when you put Giratina from your hand onto your Bench, you may use this power. Each player shuffles his or her hand into his or her deck and draws up to 4 cards. (You draw your cards first.)</t>
  </si>
  <si>
    <t>Electric Barrier</t>
  </si>
  <si>
    <t>Prevent all damage done to your Benched PokÃ©mon (excluding any Manectric) by attacks.</t>
  </si>
  <si>
    <t>Iron Skull</t>
  </si>
  <si>
    <t>Lazy Paunch</t>
  </si>
  <si>
    <t>Temper Tantrum</t>
  </si>
  <si>
    <t>Metal Trait</t>
  </si>
  <si>
    <t>As long as Bastiodon has a PokÃ©mon Tool attached to it, remove 1 damage counter from Bastiodon between turns.</t>
  </si>
  <si>
    <t>Nurse Call</t>
  </si>
  <si>
    <t>Camouflage Pattern</t>
  </si>
  <si>
    <t>Cheerful Voice</t>
  </si>
  <si>
    <t>Anticipation</t>
  </si>
  <si>
    <t>Prevent all effects of attacks, excluding damage, done to Toxicroak G.</t>
  </si>
  <si>
    <t>Galactic Switch</t>
  </si>
  <si>
    <t>Flash Bite</t>
  </si>
  <si>
    <t>Cold Feet</t>
  </si>
  <si>
    <t>Sludge Cell</t>
  </si>
  <si>
    <t>If Muk remains affected by any Special Conditions between turns, remove 2 damage counters from Muk.</t>
  </si>
  <si>
    <t>Time Crystal</t>
  </si>
  <si>
    <t>Tri-Poison</t>
  </si>
  <si>
    <t>Lost Cyclone</t>
  </si>
  <si>
    <t>Thankfulness</t>
  </si>
  <si>
    <t>Swift Swim</t>
  </si>
  <si>
    <t>Flare Condition</t>
  </si>
  <si>
    <t>As long as Arcanine has any Fire Energy attached to it, Arcanine has no Weakness.</t>
  </si>
  <si>
    <t>Rainbow Float</t>
  </si>
  <si>
    <t>If any basic Energy card attached to Flygon is the same type as any of your PokÃ©mon, the Retreat Cost for those PokÃ©mon is 0.</t>
  </si>
  <si>
    <t>Boundary Aura</t>
  </si>
  <si>
    <t>Unlucky Wind</t>
  </si>
  <si>
    <t>As long as Shiftry is your Active PokÃ©mon, whenever your opponent flips a coin during his or her turn, treat it as tails.</t>
  </si>
  <si>
    <t>Flutter Wings</t>
  </si>
  <si>
    <t>Undevelop</t>
  </si>
  <si>
    <t>Sticky Hold</t>
  </si>
  <si>
    <t>If Gastrodon East Sea is switched or retreats to your Bench, move as many Energy cards attached to Gastrodon East Sea as you like to the new Active PokÃ©mon.</t>
  </si>
  <si>
    <t>Sand Cover</t>
  </si>
  <si>
    <t>Territoriality</t>
  </si>
  <si>
    <t>Maternal Comfort</t>
  </si>
  <si>
    <t>Royal Gain</t>
  </si>
  <si>
    <t>When you attach a Grass Energy card from your hand to Vespiquen E4, remove 1 damage counter from Vespiquen E4.</t>
  </si>
  <si>
    <t>Gather Ice</t>
  </si>
  <si>
    <t>Once during your turn (before your attack), when you play Walrein from your hand to evolve 1 of your PokÃ©mon, you may attach as many Water Energy cards from your hand to Walrein as you like.</t>
  </si>
  <si>
    <t>Frost Wind</t>
  </si>
  <si>
    <t>Sand Armor</t>
  </si>
  <si>
    <t>If Hippowdon E4 has any Fighting Energy attached to it, any damage done to Hippowdon E4 by attacks is reduced by 10 (after applying Weakness and Resistance).</t>
  </si>
  <si>
    <t>Energy Refresh</t>
  </si>
  <si>
    <t>As long as Leafeon is your Active PokÃ©mon, whenever you attach an Energy card from your hand to 1 of your PokÃ©mon, remove 2 damage counters from that PokÃ©mon.</t>
  </si>
  <si>
    <t>Energy Shark</t>
  </si>
  <si>
    <t>Aqua Recycle</t>
  </si>
  <si>
    <t>Any damage done to Kakuna by attacks is reduced by 20 (after applying Weakness and Resistance).</t>
  </si>
  <si>
    <t>Colorful Body</t>
  </si>
  <si>
    <t>Bad Sleeping Habits</t>
  </si>
  <si>
    <t>Gather Sand</t>
  </si>
  <si>
    <t>Once during your turn (before your attack), if Trapinch is your Active PokÃ©mon, you may search your discard pile for a basic Fighting card and attach it to Trapinch.</t>
  </si>
  <si>
    <t>Overgrow</t>
  </si>
  <si>
    <t>Camouflage Gas</t>
  </si>
  <si>
    <t>Damage Switch</t>
  </si>
  <si>
    <t>Water Rescue</t>
  </si>
  <si>
    <t>Wind Erosion</t>
  </si>
  <si>
    <t>Blade Storm</t>
  </si>
  <si>
    <t>Sand Reset</t>
  </si>
  <si>
    <t>Intimidating Roar</t>
  </si>
  <si>
    <t>Magical Return</t>
  </si>
  <si>
    <t>Big Appetite</t>
  </si>
  <si>
    <t>Fan Shift</t>
  </si>
  <si>
    <t>Frost Shift</t>
  </si>
  <si>
    <t>Heat Shift</t>
  </si>
  <si>
    <t>Mow Shift</t>
  </si>
  <si>
    <t>Wash Shift</t>
  </si>
  <si>
    <t>Pump Up</t>
  </si>
  <si>
    <t>If your opponent has 3 or less Prize cards left, Drifblim FB gets +40 HP.</t>
  </si>
  <si>
    <t>Dragon Intimidation</t>
  </si>
  <si>
    <t>Gravitation</t>
  </si>
  <si>
    <t>Root Protector</t>
  </si>
  <si>
    <t>Green Aroma</t>
  </si>
  <si>
    <t>Speed Boost</t>
  </si>
  <si>
    <t>Compound Eyes</t>
  </si>
  <si>
    <t>Any damage done to Dewgong by attacks from Fire PokÃ©mon and Water PokÃ©mon is reduced by 30 (after applying Weakness and Resistance).</t>
  </si>
  <si>
    <t>Erasing Sound</t>
  </si>
  <si>
    <t>Each of your PokÃ©mon has no Weakness.</t>
  </si>
  <si>
    <t>Darkness Restore</t>
  </si>
  <si>
    <t>Marvel Eyes</t>
  </si>
  <si>
    <t>Focus Wall</t>
  </si>
  <si>
    <t>If Mr. Mime would be Knocked Out by damage from an attack that does 70 or more damage (after applying Weakness and Resistance), Mr. Mime is not Knocked Out and its remaining HP becomes 10 instead.</t>
  </si>
  <si>
    <t>When you attach an Energy card from your hand to Roserade C, remove all Special Conditions from Roserade C.</t>
  </si>
  <si>
    <t>Dig Down</t>
  </si>
  <si>
    <t>Marvel Shell</t>
  </si>
  <si>
    <t>Sunshine Fate</t>
  </si>
  <si>
    <t>Disrupting Spy</t>
  </si>
  <si>
    <t>Evolutionary Pollen</t>
  </si>
  <si>
    <t>Once during your turn (before your attack), if Marshtomp is on your Bench, you may flip a coin. If heads, move all Energy cards attached to your Active PokÃ©mon to Marshtomp. If you do, switch Marshtomp with that Active PokÃ©mon.</t>
  </si>
  <si>
    <t>If Metang has any Metal Energy attached to it, the Retreat Cost for Metang is 0.</t>
  </si>
  <si>
    <t>Darkness Send</t>
  </si>
  <si>
    <t>Burning Spirit</t>
  </si>
  <si>
    <t>Fast Call</t>
  </si>
  <si>
    <t>Aqua Mirage</t>
  </si>
  <si>
    <t>Fire Formation</t>
  </si>
  <si>
    <t>Snow Gift</t>
  </si>
  <si>
    <t>Once during your turn, when you play Froslass from your hand to evolve 1 of your PokÃ©mon, you may search your deck for any 1 card and put it into your hand. Shuffle your deck afterward.</t>
  </si>
  <si>
    <t>Competitiveness</t>
  </si>
  <si>
    <t>Top Accelerator</t>
  </si>
  <si>
    <t>Unearth</t>
  </si>
  <si>
    <t>Cloudy Sky</t>
  </si>
  <si>
    <t>If any of your Grass PokÃ©mon or Fire PokÃ©mon would be damaged by an attack, reduce that damage by 10 (after applying Weakness and Resistance).</t>
  </si>
  <si>
    <t>Relaxing Shower</t>
  </si>
  <si>
    <t>Dowsing Code</t>
  </si>
  <si>
    <t>Once during your turn, when you put Porygon-Z G from your hand onto your Bench, you may search your discard pile for up to 2 PokÃ©mon Tool cards, show them to your opponent, and shuffle them into your deck.</t>
  </si>
  <si>
    <t>Wild Guard</t>
  </si>
  <si>
    <t>Green Breath</t>
  </si>
  <si>
    <t>When you attach a Grass Energy card from your hand to Sceptile, remove 2 damage counters from Sceptile.</t>
  </si>
  <si>
    <t>Keystone Seal</t>
  </si>
  <si>
    <t>Cloak Evolution</t>
  </si>
  <si>
    <t>Burmy Plant Cloak can evolve during the turn you play it.</t>
  </si>
  <si>
    <t>Burmy Sandy Cloak can evolve during the turn you play it.</t>
  </si>
  <si>
    <t>Burmy Trash Cloak can evolve during the turn you play it.</t>
  </si>
  <si>
    <t>Multi-type</t>
  </si>
  <si>
    <t>Level-Down</t>
  </si>
  <si>
    <t>Double Fall</t>
  </si>
  <si>
    <t>Healing Growth</t>
  </si>
  <si>
    <t>Star Barrier</t>
  </si>
  <si>
    <t>As long as Bagon has any Energy attached to it, Bagon has no Weakness.</t>
  </si>
  <si>
    <t>As long as Ponyta has any Energy attached to it, Ponyta has no Weakness.</t>
  </si>
  <si>
    <t>As long as Shinx has any Energy attached to it, Shinx has no Weakness.</t>
  </si>
  <si>
    <t>Time Reversal</t>
  </si>
  <si>
    <t>Once during your turn, when you put Celebi ex from your hand onto your Bench, you may search your discard pile for a card, show it to your opponent, and put it on top of your deck.</t>
  </si>
  <si>
    <t>As long as Flygon has any Energy attached to it, the Retreat Cost for Flygon is 0.</t>
  </si>
  <si>
    <t>Reactive Barrier</t>
  </si>
  <si>
    <t>Purple Ray</t>
  </si>
  <si>
    <t>Prevent all effects, excluding damage, done to Wormadam Sandy Cloak.</t>
  </si>
  <si>
    <t>Once during your turn (before your attack), if Burmy Sandy Cloak is your Active PokÃ©mon, you may search your discard pile for a basic Fighting Energy card and attach it to Burmy Sandy Cloak.</t>
  </si>
  <si>
    <t>Inner Focus</t>
  </si>
  <si>
    <t>Feather Arrow</t>
  </si>
  <si>
    <t>Illuminate</t>
  </si>
  <si>
    <t>Once during your turn (before your attack), you may search your deck for a Grass PokÃ©mon, reveal it, and put it into your hand. Then, shuffle your deck.</t>
  </si>
  <si>
    <t>Queenly Majesty</t>
  </si>
  <si>
    <t>When you play this PokÃ©mon from your hand to evolve 1 of your PokÃ©mon during your turn, you may have your opponent reveal their hand. Then, discard a card from it.</t>
  </si>
  <si>
    <t>Water Bubble</t>
  </si>
  <si>
    <t>Innards Out</t>
  </si>
  <si>
    <t>Strong Charge</t>
  </si>
  <si>
    <t>Once during your turn (before your attack), you may search your deck for a Grass Energy card and a Lightning Energy card and attach them to your PokÃ©mon in any way you like. Then, shuffle your deck.</t>
  </si>
  <si>
    <t>Power of Alchemy</t>
  </si>
  <si>
    <t>Toxic Spikes</t>
  </si>
  <si>
    <t>Psychic Transfer</t>
  </si>
  <si>
    <t>As often as you like during your turn (before your attack), you may move a Psychic Energy from 1 of your PokÃ©mon to another of your PokÃ©mon.</t>
  </si>
  <si>
    <t>Wall of Sand</t>
  </si>
  <si>
    <t>This PokÃ©mon takes 20 less damage from attacks (after applying Weakness and Resistance).</t>
  </si>
  <si>
    <t>Tangling Hair</t>
  </si>
  <si>
    <t>Ultra Road</t>
  </si>
  <si>
    <t>Once during your turn (before your attack), you may switch your Active PokÃ©mon with 1 of your Benched PokÃ©mon.</t>
  </si>
  <si>
    <t>Curative Pollen</t>
  </si>
  <si>
    <t>Once during your turn (before your attack), you may heal 20 damage from 1 of your PokÃ©mon.</t>
  </si>
  <si>
    <t>Treasure Hunt</t>
  </si>
  <si>
    <t>When you play this PokÃ©mon from your hand to evolve 1 of your PokÃ©mon during your turn, you may put an Item card from your discard pile into your hand.</t>
  </si>
  <si>
    <t>Search the Premises</t>
  </si>
  <si>
    <t>Once during your turn (before your attack), you may have your opponent reveal their hand.</t>
  </si>
  <si>
    <t>Instruct</t>
  </si>
  <si>
    <t>Once during your turn (before your attack), you may draw cards until you have 3 cards in your hand.</t>
  </si>
  <si>
    <t>Once during your turn (before your attack), you may flip a coin. If heads, search your deck for a card that evolves from this PokÃ©mon and put it onto this PokÃ©mon to evolve it. Then, shuffle your deck.</t>
  </si>
  <si>
    <t>Irresistible Aroma</t>
  </si>
  <si>
    <t>Varied Pollen</t>
  </si>
  <si>
    <t>Strong Cheer</t>
  </si>
  <si>
    <t>Once during your turn (before your attack), you may discard a Fire Energy card from your hand. If you do, draw 3 cards.</t>
  </si>
  <si>
    <t>This PokÃ©mon takes 30 less damage from attacks (after applying Weakness and Resistance).</t>
  </si>
  <si>
    <t>Dedechange</t>
  </si>
  <si>
    <t>Battery</t>
  </si>
  <si>
    <t>Stealthy Body</t>
  </si>
  <si>
    <t>If there is any Stadium card in play, this PokÃ©mon has no Weakness.</t>
  </si>
  <si>
    <t>Sound Veil</t>
  </si>
  <si>
    <t>Swelling Spite</t>
  </si>
  <si>
    <t>When this PokÃ©mon is Knocked Out, search your deck for up to 2 Haunter and put them onto your Bench. Then, shuffle your deck.</t>
  </si>
  <si>
    <t>Shadow Pain</t>
  </si>
  <si>
    <t>Hypnotic Pendulum</t>
  </si>
  <si>
    <t>Detention Gas</t>
  </si>
  <si>
    <t>Mind Report</t>
  </si>
  <si>
    <t>When you play this PokÃ©mon from your hand onto your Bench during your turn, you may put a Supporter card from your discard pile on top of your deck.</t>
  </si>
  <si>
    <t>Mysterious Message</t>
  </si>
  <si>
    <t>Once during your turn (before your attack), you may draw cards until you have 7 cards in your hand. If you drew any cards in this way, this PokÃ©mon is Knocked Out.</t>
  </si>
  <si>
    <t>Resetting Hole</t>
  </si>
  <si>
    <t>Once during your turn (before your attack), if this PokÃ©mon is on your Bench, you may discard any Stadium card in play. If you do, discard this PokÃ©mon and all cards attached to it.</t>
  </si>
  <si>
    <t>Underground Work</t>
  </si>
  <si>
    <t>If this PokÃ©mon has no Energy attached to it, it has no Retreat Cost.</t>
  </si>
  <si>
    <t>Bratty Kick</t>
  </si>
  <si>
    <t>Wall of Stone</t>
  </si>
  <si>
    <t>Ruler of the Night</t>
  </si>
  <si>
    <t>Greedy Evolution</t>
  </si>
  <si>
    <t>When you play this PokÃ©mon from your hand to evolve 1 of your PokÃ©mon during your turn, you may look at the top 6 cards of your deck and attach any number of Darkness Energy cards you find there to this PokÃ©mon. Shuffle the other cards back into your deck.</t>
  </si>
  <si>
    <t>Building Spite</t>
  </si>
  <si>
    <t>Once during your turn (before your attack), you may put 1 damage counter on this PokÃ©mon.</t>
  </si>
  <si>
    <t>Hair Wall</t>
  </si>
  <si>
    <t>Fast-Flight Configuration</t>
  </si>
  <si>
    <t>If your opponent has any PokÃ©mon-GX or PokÃ©mon-EX in play, this PokÃ©mon has no Retreat Cost.</t>
  </si>
  <si>
    <t>Metal Eater</t>
  </si>
  <si>
    <t>Once during your turn (before your attack), you may discard a Metal PokÃ©mon from your hand. If you do, heal 100 damage from this PokÃ©mon.</t>
  </si>
  <si>
    <t>Excitable Draw</t>
  </si>
  <si>
    <t>Once during your turn (before your attack), you may flip a coin. If heads, shuffle your hand into your deck and then draw 6 cards. If you use this Ability, your turn ends.</t>
  </si>
  <si>
    <t>Fairy Feast</t>
  </si>
  <si>
    <t>Once during your turn (before your attack), you may heal 30 damage from each of your Fairy PokÃ©mon.</t>
  </si>
  <si>
    <t>Fluffy Cotton</t>
  </si>
  <si>
    <t>Gathering of Cats</t>
  </si>
  <si>
    <t>Ignore all Energy in the attack costs of each of your PokÃ©mon in play that has the Caturday attack.</t>
  </si>
  <si>
    <t>Cat Walk</t>
  </si>
  <si>
    <t>Crazy Code</t>
  </si>
  <si>
    <t>As often as you like during your turn (before your attack), you may attach a Special Energy card from your hand to 1 of your PokÃ©mon.</t>
  </si>
  <si>
    <t>Lazy Eating</t>
  </si>
  <si>
    <t>Between turns, heal 10 damage from this PokÃ©mon.</t>
  </si>
  <si>
    <t>Playhouse Heal</t>
  </si>
  <si>
    <t>Once during your turn (before your attack), you may flip a coin. If heads, heal 60 damage from 1 of your PokÃ©mon. If you use this Ability, your turn ends.</t>
  </si>
  <si>
    <t>Force Canceler</t>
  </si>
  <si>
    <t>Swaddling Leaves</t>
  </si>
  <si>
    <t>This PokÃ©mon takes 10 less damage from attacks (after applying Weakness and Resistance).</t>
  </si>
  <si>
    <t>Blanket Weaver</t>
  </si>
  <si>
    <t>Bursting Spores</t>
  </si>
  <si>
    <t>Queenly Reward</t>
  </si>
  <si>
    <t>Once during your turn (before your attack), you may attach a Grass Energy card from your discard pile to your Active PokÃ©mon.</t>
  </si>
  <si>
    <t>Burning Road</t>
  </si>
  <si>
    <t>Once during your turn, when this PokÃ©mon moves from your Bench to become your Active PokÃ©mon, you may move any number of Fire Energy from your other PokÃ©mon to it.</t>
  </si>
  <si>
    <t>Ancient Custom</t>
  </si>
  <si>
    <t>Pure Heart</t>
  </si>
  <si>
    <t>Emergency Exit</t>
  </si>
  <si>
    <t>If this PokÃ©mon has 2 or fewer Energy attached to it, it has no Retreat Cost.</t>
  </si>
  <si>
    <t>Double Type</t>
  </si>
  <si>
    <t>As long as this PokÃ©mon is in play, it is Lightning and Metal type.</t>
  </si>
  <si>
    <t>Electric Swamp</t>
  </si>
  <si>
    <t>Once during your turn (before your attack), if this PokÃ©mon is in your hand and you have at least 4 Lightning Energy cards in play, you may play this PokÃ©mon onto your Bench. If you do, move any number of Lightning Energy from your other PokÃ©mon to this PokÃ©mon.</t>
  </si>
  <si>
    <t>Perfection</t>
  </si>
  <si>
    <t>This PokÃ©mon can use the attacks of any PokÃ©mon-GX or PokÃ©mon-EX on your Bench or in your discard pile. (You still need the necessary Energy to use each attack.)</t>
  </si>
  <si>
    <t>Ominous Posture</t>
  </si>
  <si>
    <t>Once during your turn (before your attack), you may move 1 damage counter from 1 of your PokÃ©mon to another of your PokÃ©mon.</t>
  </si>
  <si>
    <t>Peppy Pick</t>
  </si>
  <si>
    <t>Power Bind</t>
  </si>
  <si>
    <t>Psychic Zone</t>
  </si>
  <si>
    <t>Tag Transport</t>
  </si>
  <si>
    <t>Once during your turn (before your attack), you may switch your Active TAG TEAM PokÃ©mon with 1 of your Benched PokÃ©mon.</t>
  </si>
  <si>
    <t>Secret Territory</t>
  </si>
  <si>
    <t>Dimension Breach</t>
  </si>
  <si>
    <t>Durable Blade</t>
  </si>
  <si>
    <t>Primal Winds</t>
  </si>
  <si>
    <t>Avenging Aura</t>
  </si>
  <si>
    <t>Tag Coach</t>
  </si>
  <si>
    <t>Cellular Companions</t>
  </si>
  <si>
    <t>Shadow Connection</t>
  </si>
  <si>
    <t>As often as you like during your turn (before your attack), you may move a basic Darkness Energy from 1 of your PokÃ©mon to another of your PokÃ©mon.</t>
  </si>
  <si>
    <t>Captivating Wink</t>
  </si>
  <si>
    <t>When you play this PokÃ©mon from your hand onto your Bench during your turn, you may have your opponent reveal their hand and put any number of Basic PokÃ©mon you find there onto their Bench.</t>
  </si>
  <si>
    <t>When you play this PokÃ©mon from your hand to evolve 1 of your PokÃ©mon during your turn, you may search your deck for a card and put it into your hand. Then, shuffle your deck.</t>
  </si>
  <si>
    <t>If this PokÃ©mon has any Water Energy attached to it, it has no Retreat Cost.</t>
  </si>
  <si>
    <t>Hurricane Charge</t>
  </si>
  <si>
    <t>Once during your turn (before your attack), you may attach a Water Energy card, a Lightning Energy card, or 1 of each from your hand to your PokÃ©mon in any way you like.</t>
  </si>
  <si>
    <t>Unnerve</t>
  </si>
  <si>
    <t>Whenever your opponent plays an Item or Supporter card from their hand, prevent all effects of that card done to this PokÃ©mon.</t>
  </si>
  <si>
    <t>Grind Up</t>
  </si>
  <si>
    <t>Once during your turn (before your attack), you may discard any Stadium card in play. If you do, attach up to 3 in any combination of Fire and Metal Energy cards from your hand to this PokÃ©mon.</t>
  </si>
  <si>
    <t>Ultra Conversion</t>
  </si>
  <si>
    <t>Once during your turn (before your attack), you may discard an Ultra Beast card from your hand. If you do, draw 3 cards.</t>
  </si>
  <si>
    <t>Counterattack</t>
  </si>
  <si>
    <t>Snack Search</t>
  </si>
  <si>
    <t>Once during your turn (before your attack), you may flip a coin. If heads, put a card from your discard pile on top of your deck. If you use this Ability, your turn ends.</t>
  </si>
  <si>
    <t>Hearing</t>
  </si>
  <si>
    <t>Once during your turn (before your attack), if this PokÃ©mon is your Active PokÃ©mon, you may draw a card.</t>
  </si>
  <si>
    <t>Drowsing</t>
  </si>
  <si>
    <t>As long as this PokÃ©mon is your Active PokÃ©mon, whenever your opponent attaches an Energy card from their hand to 1 of their PokÃ©mon, put 2 damage counters on that PokÃ©mon.</t>
  </si>
  <si>
    <t>Last Pattern</t>
  </si>
  <si>
    <t>Surrender Now</t>
  </si>
  <si>
    <t>Once during your turn, if this PokÃ©mon is discarded with the effect of Jessie &amp; James, you may have your opponent discard a card from their hand. (They discard that card after the effect of Jessie &amp; James.)</t>
  </si>
  <si>
    <t>Shining Vine</t>
  </si>
  <si>
    <t>Fragrant Flower Garden</t>
  </si>
  <si>
    <t>Once during your turn (before your attack), you may heal 30 damage from each of your PokÃ©mon.</t>
  </si>
  <si>
    <t>Swaying Strangle</t>
  </si>
  <si>
    <t>Seasonal Blessings</t>
  </si>
  <si>
    <t>Beast Boost</t>
  </si>
  <si>
    <t>Power Cheer</t>
  </si>
  <si>
    <t>Victory Heal</t>
  </si>
  <si>
    <t>Once during your turn (before your attack), you may heal 20 damage from 1 of your Benched PokÃ©mon.</t>
  </si>
  <si>
    <t>Explosive Fire Dance</t>
  </si>
  <si>
    <t>When you play this PokÃ©mon from your hand to evolve 1 of your PokÃ©mon during your turn, you may look at the top 8 cards of your deck and attach any number of basic Energy cards you find there to your PokÃ©mon in any way you like. Shuffle the other cards back into your deck.</t>
  </si>
  <si>
    <t>Flaming Shot</t>
  </si>
  <si>
    <t>Snowed In</t>
  </si>
  <si>
    <t>Vitality Cheer</t>
  </si>
  <si>
    <t>Whirlpool Suction</t>
  </si>
  <si>
    <t>Once during your turn (before your attack), if this PokÃ©mon is on your Bench, you may have your opponent switch their Active PokÃ©mon with 1 of their Benched PokÃ©mon. If you do, discard all cards attached to this PokÃ©mon and put it on the bottom of your deck.</t>
  </si>
  <si>
    <t>Scatter</t>
  </si>
  <si>
    <t>Call Signal</t>
  </si>
  <si>
    <t>Once during your turn (before your attack), you may search your deck for up to 3 Supporter cards, reveal them, and put them into your hand. Then, shuffle your deck. If you searched your deck in this way, this PokÃ©mon is Knocked Out.</t>
  </si>
  <si>
    <t>Speed Cheer</t>
  </si>
  <si>
    <t>Blinking Lights</t>
  </si>
  <si>
    <t>Blow-Away Bomb</t>
  </si>
  <si>
    <t>As long as this PokÃ©mon is in play, it is Psychic and Fighting type.</t>
  </si>
  <si>
    <t>Spiritborne Evolution</t>
  </si>
  <si>
    <t>Once during your turn (before your attack), you may discard 3 cards from your hand. If you do, search your deck for a card that evolves from this PokÃ©mon and put it onto this PokÃ©mon to evolve it. Then, shuffle your deck.</t>
  </si>
  <si>
    <t>Grim Marking</t>
  </si>
  <si>
    <t>Dance of Tribute</t>
  </si>
  <si>
    <t>Shadow Box</t>
  </si>
  <si>
    <t>Blessing of the Moone</t>
  </si>
  <si>
    <t>Once during your turn (before your attack), if you have Solgaleo in play, you may search your deck for up to 2 Energy cards and attach them to your Solgaleo or Lunala in any way you like. Then, shuffle your deck.</t>
  </si>
  <si>
    <t>Obnoxious Whirring</t>
  </si>
  <si>
    <t>Whenever your opponent plays a Supporter card from their hand, prevent all effects of that card done to this PokÃ©mon.</t>
  </si>
  <si>
    <t>Dusty Defense</t>
  </si>
  <si>
    <t>Bulldoze</t>
  </si>
  <si>
    <t>Once during your turn (before your attack), you may search your deck for a card, shuffle your deck, then put that card on top of it.</t>
  </si>
  <si>
    <t>Boiling Blood</t>
  </si>
  <si>
    <t>Smug Face</t>
  </si>
  <si>
    <t>Armor of the Sunne</t>
  </si>
  <si>
    <t>Growing Up</t>
  </si>
  <si>
    <t>Once during your turn (before your attack), you may flip a coin. If heads, attach a basic Energy card from your discard pile to your Active PokÃ©mon. If you use this Ability, your turn ends.</t>
  </si>
  <si>
    <t>Flower Picking</t>
  </si>
  <si>
    <t>Violent Appetite</t>
  </si>
  <si>
    <t>Once during your turn (before your attack), you may discard a PokÃ©mon from your hand. If you do, heal 60 damage from this PokÃ©mon.</t>
  </si>
  <si>
    <t>Ultra Burst</t>
  </si>
  <si>
    <t>Sleepy Voice</t>
  </si>
  <si>
    <t>Scampering Tail</t>
  </si>
  <si>
    <t>Arf Arf Bark</t>
  </si>
  <si>
    <t>Carry and Run</t>
  </si>
  <si>
    <t>Disk Reload</t>
  </si>
  <si>
    <t>Once during your turn (before your attack), you may draw cards until you have 5 cards in your hand.</t>
  </si>
  <si>
    <t>Once during your turn (before your attack), you may move 1 damage counter from 1 PokÃ©mon to another PokÃ©mon.</t>
  </si>
  <si>
    <t>Hot Poison</t>
  </si>
  <si>
    <t>Slush Rush</t>
  </si>
  <si>
    <t>Schooling</t>
  </si>
  <si>
    <t>Once during your turn (before your attack), you may switch this PokÃ©mon with a Wishiwashi-GX in your hand. Any attached cards, damage counters, Special Conditions, turns in play, and any other effects remain on the new PokÃ©mon.</t>
  </si>
  <si>
    <t>Aero Trail</t>
  </si>
  <si>
    <t>When you play this PokÃ©mon from your hand onto your Bench during your turn, you may move any number of Lightning Energy from your other PokÃ©mon to this PokÃ©mon. If you do, switch this PokÃ©mon with your Active PokÃ©mon.</t>
  </si>
  <si>
    <t>Vital Dance</t>
  </si>
  <si>
    <t>When you play this PokÃ©mon from your hand onto your Bench during your turn, you may search your deck for up to 2 basic Energy cards, reveal them, and put them into your hand. Then, shuffle your deck.</t>
  </si>
  <si>
    <t>Steelworker</t>
  </si>
  <si>
    <t>Daunting Pose</t>
  </si>
  <si>
    <t>Roadblock</t>
  </si>
  <si>
    <t>Bloodthirsty Eyes</t>
  </si>
  <si>
    <t>Geotech System</t>
  </si>
  <si>
    <t>Once during your turn (before your attack), you may attach a Psychic or Metal Energy card from your discard pile to your Active PokÃ©mon.</t>
  </si>
  <si>
    <t>Flower Shield</t>
  </si>
  <si>
    <t>Bulletproof</t>
  </si>
  <si>
    <t>Fresh Egg</t>
  </si>
  <si>
    <t>When you play this PokÃ©mon from your hand to evolve 1 of your PokÃ©mon during your turn, you may heal 80 damage from your Active PokÃ©mon.</t>
  </si>
  <si>
    <t>Rake It In</t>
  </si>
  <si>
    <t>When you play this PokÃ©mon from your hand to evolve 1 of your PokÃ©mon during your turn, you may draw 3 cards.</t>
  </si>
  <si>
    <t>Comatose</t>
  </si>
  <si>
    <t>As long as this PokÃ©mon is your Active PokÃ©mon, whenever you attach an Energy from your hand to it, it is now Asleep.</t>
  </si>
  <si>
    <t>Disgusting Pollen</t>
  </si>
  <si>
    <t>Guts</t>
  </si>
  <si>
    <t>If this PokÃ©mon would be Knocked Out by damage from an attack, flip a coin. If heads, this PokÃ©mon is not Knocked Out, and its remaining HP becomes 10.</t>
  </si>
  <si>
    <t>Wimp Out</t>
  </si>
  <si>
    <t>During your first turn, this PokÃ©mon has no Retreat Cost.</t>
  </si>
  <si>
    <t>Luminous Barrier</t>
  </si>
  <si>
    <t>Evoshock</t>
  </si>
  <si>
    <t>More Poison</t>
  </si>
  <si>
    <t>Dark Invitation</t>
  </si>
  <si>
    <t>Prevent all damage done to this PokÃ©mon by attacks from Colorless PokÃ©mon.</t>
  </si>
  <si>
    <t>Shadow Hunt</t>
  </si>
  <si>
    <t>This PokÃ©mon can use the attacks of any Basic PokÃ©mon in your discard pile. (You still need the necessary Energy to use each attack.)</t>
  </si>
  <si>
    <t>Restoration</t>
  </si>
  <si>
    <t>Once during your turn (before your attack), if this PokÃ©mon is in your discard pile, you may put it onto your Bench. Then, attach a Darkness Energy card from your discard pile to this PokÃ©mon.</t>
  </si>
  <si>
    <t>Secret Spring</t>
  </si>
  <si>
    <t>Once during your turn (before your attack), you may attach a Fairy Energy card from your hand to 1 of your PokÃ©mon.</t>
  </si>
  <si>
    <t>Honey Gather</t>
  </si>
  <si>
    <t>Once during your turn (before your attack), you may search your deck for up to 2 basic Energy cards, reveal them, and put them into your hand. Then, shuffle your deck.</t>
  </si>
  <si>
    <t>Initialize</t>
  </si>
  <si>
    <t>This PokÃ©mon can use the attacks of Basic PokÃ©mon in your discard pile. (You still need the necessary Energy to use each attack.)</t>
  </si>
  <si>
    <t>Jungle Totem</t>
  </si>
  <si>
    <t>Energy Reload</t>
  </si>
  <si>
    <t>Once during your turn (before your attack), you may move a Grass Energy from 1 of your other PokÃ©mon to this PokÃ©mon.</t>
  </si>
  <si>
    <t>Heat Cyclone</t>
  </si>
  <si>
    <t>Once during your turn (before your attack), you may have your opponent switch their Active PokÃ©mon with 1 of their Benched PokÃ©mon.</t>
  </si>
  <si>
    <t>Once during your turn (before your attack), if this PokÃ©mon is on your Bench, you may move all Energy from your Active PokÃ©mon to this PokÃ©mon. If you do, switch it with your Active PokÃ©mon.</t>
  </si>
  <si>
    <t>Blessings of the Deep</t>
  </si>
  <si>
    <t>Once during your turn (before your attack), you may heal 20 damage from 1 of your PokÃ©mon that has any Water Energy attached to it.</t>
  </si>
  <si>
    <t>When you play this PokÃ©mon from your hand onto your Bench during your turn, you may have each player shuffle their hand into their deck and draw 4 cards.</t>
  </si>
  <si>
    <t>Cursed Whirlpool</t>
  </si>
  <si>
    <t>Trade</t>
  </si>
  <si>
    <t>Once during your turn (before your attack), you may discard a card from your hand. If you do, draw 2 cards.</t>
  </si>
  <si>
    <t>Scoundrel Guard</t>
  </si>
  <si>
    <t>Fabled Defense</t>
  </si>
  <si>
    <t>Shell On</t>
  </si>
  <si>
    <t>Once during your turn (before your attack), you may discard a Shelmet from your hand. If you do, search your deck for a card that evolves from this PokÃ©mon and put it onto this PokÃ©mon to evolve it. Then, shuffle your deck.</t>
  </si>
  <si>
    <t>Sap Sipper</t>
  </si>
  <si>
    <t>Escape</t>
  </si>
  <si>
    <t>Once during your turn (before your attack), you may shuffle this PokÃ©mon and all cards attached to it into your deck.</t>
  </si>
  <si>
    <t>Iceberg Shield</t>
  </si>
  <si>
    <t>Surge Surfer</t>
  </si>
  <si>
    <t>If there is any Stadium card in play, this PokÃ©mon has no Retreat Cost.</t>
  </si>
  <si>
    <t>Gnawing Curse</t>
  </si>
  <si>
    <t>Whenever your opponent attaches an Energy card from their hand to 1 of their PokÃ©mon, put 2 damage counters on that PokÃ©mon.</t>
  </si>
  <si>
    <t>Own Tempo</t>
  </si>
  <si>
    <t>Empty Light</t>
  </si>
  <si>
    <t>When you play this PokÃ©mon from your hand onto your Bench during your turn, you may leave both Active PokÃ©mon Confused and Poisoned.</t>
  </si>
  <si>
    <t>Rock Peak Growl</t>
  </si>
  <si>
    <t>Fluffy</t>
  </si>
  <si>
    <t>Weed Out</t>
  </si>
  <si>
    <t>Once during your turn (before your attack), you may choose 3 of your Benched PokÃ©mon. Then, discard your other Benched PokÃ©mon.</t>
  </si>
  <si>
    <t>Slice Off</t>
  </si>
  <si>
    <t>Moomoo Malt</t>
  </si>
  <si>
    <t>As long as this PokÃ©mon is your Active PokÃ©mon, whenever you attach an Energy card from your hand to 1 of your PokÃ©mon, heal 90 damage from that PokÃ©mon.</t>
  </si>
  <si>
    <t>Seal of Antiquity</t>
  </si>
  <si>
    <t>Gyro Unit</t>
  </si>
  <si>
    <t>Your Basic PokÃ©mon in play have no Retreat Cost.</t>
  </si>
  <si>
    <t>Weather Guard</t>
  </si>
  <si>
    <t>Your Grass PokÃ©mon have no Weakness.</t>
  </si>
  <si>
    <t>Breath of the Leaves</t>
  </si>
  <si>
    <t>If this PokÃ©mon is your Active PokÃ©mon, once during your turn (before your attack), you may heal 50 damage from 1 of your PokÃ©mon that has any Energy attached to it.</t>
  </si>
  <si>
    <t>Roto Motor</t>
  </si>
  <si>
    <t>Incandescent Body</t>
  </si>
  <si>
    <t>Flaming Fighter</t>
  </si>
  <si>
    <t>Blessings of the Frost</t>
  </si>
  <si>
    <t>When you play this PokÃ©mon from your hand to evolve 1 of your PokÃ©mon during your turn, you may attach a Water Energy card from your discard pile to 1 of your PokÃ©mon.</t>
  </si>
  <si>
    <t>Freezing Gaze</t>
  </si>
  <si>
    <t>Evolutionary Advantage</t>
  </si>
  <si>
    <t>If you go second, this PokÃ©mon can evolve during your first turn.</t>
  </si>
  <si>
    <t>Chaotic Star</t>
  </si>
  <si>
    <t>When you play this PokÃ©mon from your hand onto your Bench during your turn, you may attach 2 Psychic Energy cards from your hand to it.</t>
  </si>
  <si>
    <t>Invasion</t>
  </si>
  <si>
    <t>Once during your turn (before your attack), if this PokÃ©mon is on your Bench, you may switch it with your Active PokÃ©mon.</t>
  </si>
  <si>
    <t>Precognitive Aura</t>
  </si>
  <si>
    <t>Once during your turn (before your attack), if you have Garchomp in play, you may search your deck for a card and put it into your hand. Then, shuffle your deck.</t>
  </si>
  <si>
    <t>Power Huddle</t>
  </si>
  <si>
    <t>Nightmare Star</t>
  </si>
  <si>
    <t>When you play this PokÃ©mon from your hand onto your Bench during your turn, you may attach 2 Darkness Energy cards from your hand to it.</t>
  </si>
  <si>
    <t>Solid Unit</t>
  </si>
  <si>
    <t>Magnetic Circuit</t>
  </si>
  <si>
    <t>As often as you like during your turn (before your attack), you may attach a Metal Energy card from your hand to 1 of your PokÃ©mon.</t>
  </si>
  <si>
    <t>Earthen Shield</t>
  </si>
  <si>
    <t>Change Clothes</t>
  </si>
  <si>
    <t>Once during your turn (before your attack), you may put a PokÃ©mon Tool card attached to 1 of your PokÃ©mon into your hand.</t>
  </si>
  <si>
    <t>Once during your turn (before your attack), you may search your deck for a Fairy PokÃ©mon, reveal it, and put it into your hand. Then, shuffle your deck.</t>
  </si>
  <si>
    <t>Rock Hiding</t>
  </si>
  <si>
    <t>If this PokÃ©mon has any Fighting Energy attached to it, it has no Retreat Cost.</t>
  </si>
  <si>
    <t>Flashing Head</t>
  </si>
  <si>
    <t>When you play this PokÃ©mon from your hand to evolve 1 of your PokÃ©mon during your turn, you may attach a Grass Energy card from your discard pile to 1 of your PokÃ©mon.</t>
  </si>
  <si>
    <t>Abnormal Outbreak</t>
  </si>
  <si>
    <t>You can use this Ability only if you go second. Once during your first turn (before your attack), you may search your deck for a Spewpa and a Vivillon, reveal them, and put them into your hand. Then, shuffle your deck.</t>
  </si>
  <si>
    <t>Mystical Torch</t>
  </si>
  <si>
    <t>Frubbles</t>
  </si>
  <si>
    <t>Gale Shuriken</t>
  </si>
  <si>
    <t>Shuriken Flurry</t>
  </si>
  <si>
    <t>Jet Geyser</t>
  </si>
  <si>
    <t>Once during your turn (before your attack), you may discard a Water Energy card from your hand. If you do, your opponent switches their Active PokÃ©mon with 1 of their Benched PokÃ©mon.</t>
  </si>
  <si>
    <t>As often as you like during your turn (before your attack), you may attach a Lightning Energy card from your hand to 1 of your PokÃ©mon.</t>
  </si>
  <si>
    <t>Silent Waves</t>
  </si>
  <si>
    <t>Final Hour</t>
  </si>
  <si>
    <t>Psychic Recharge</t>
  </si>
  <si>
    <t>Once during your turn (before your attack), you may attach a Psychic Energy card from your discard pile to 1 of your Benched PokÃ©mon.</t>
  </si>
  <si>
    <t>Tyrannical Heart</t>
  </si>
  <si>
    <t>Earthen Aura</t>
  </si>
  <si>
    <t>Wondrous Gift</t>
  </si>
  <si>
    <t>Once during your turn (before your attack), you may flip a coin. If heads, put an Item card from your discard pile on top of your deck.</t>
  </si>
  <si>
    <t>Sticky Membrane</t>
  </si>
  <si>
    <t>Hydration</t>
  </si>
  <si>
    <t>Whenever you attach a Water Energy card from your hand to this PokÃ©mon, heal 20 damage from it.</t>
  </si>
  <si>
    <t>First Law</t>
  </si>
  <si>
    <t>Power of Nature</t>
  </si>
  <si>
    <t>When you play this PokÃ©mon from your hand onto your Bench during your turn, you may switch it with your Active PokÃ©mon. If you do, move any number of Water Energy from your other PokÃ©mon to this PokÃ©mon.</t>
  </si>
  <si>
    <t>Power Draw</t>
  </si>
  <si>
    <t>Once during your turn (before your attack), you may discard a card from your hand. If you do, draw 3 cards.</t>
  </si>
  <si>
    <t>Icy Barrier</t>
  </si>
  <si>
    <t>If this PokÃ©mon has any Energy attached to it, it has no Retreat Cost.</t>
  </si>
  <si>
    <t>Once during your turn (before your attack), you may attach 5 Energy cards from your discard pile to your PokÃ©mon, except PokÃ©mon-GX or PokÃ©mon-EX, in any way you like. If you do, this PokÃ©mon is Knocked Out.</t>
  </si>
  <si>
    <t>Electric Start</t>
  </si>
  <si>
    <t>If you go second, and if this PokÃ©mon is in your hand when you are setting up to play, you may put it face down as your Active PokÃ©mon or on your Bench.</t>
  </si>
  <si>
    <t>The maximum HP of each of your Lunatone in play is 130.</t>
  </si>
  <si>
    <t>Red Eyes</t>
  </si>
  <si>
    <t>Once during your turn (before your attack), if this PokÃ©mon is your Active PokÃ©mon, you may move 1 damage counter from 1 PokÃ©mon to another PokÃ©mon.</t>
  </si>
  <si>
    <t>Shadow Shield</t>
  </si>
  <si>
    <t>If this PokÃ©mon has any Psychic Energy attached to it, it takes 20 less damage from attacks (after applying Weakness and Resistance).</t>
  </si>
  <si>
    <t>Falling Star</t>
  </si>
  <si>
    <t>Once during your turn (before your attack), you may look at the top card of your deck. You may discard that card.</t>
  </si>
  <si>
    <t>As long as this PokÃ©mon is your Active PokÃ©mon, its Retreat Cost is Colorless less for each Beldum on your Bench.</t>
  </si>
  <si>
    <t>Extend</t>
  </si>
  <si>
    <t>Wish Upon a Star</t>
  </si>
  <si>
    <t>Full Metal Body</t>
  </si>
  <si>
    <t>If this PokÃ©mon has any Metal Energy attached to it, it has no Weakness.</t>
  </si>
  <si>
    <t>Ultra Wall</t>
  </si>
  <si>
    <t>Stormy Winds</t>
  </si>
  <si>
    <t>When you play this PokÃ©mon from your hand onto your Bench during your turn, you may discard the top 3 cards of your deck. If you do, attach a basic Energy card from your discard pile to this PokÃ©mon.</t>
  </si>
  <si>
    <t>Search for Friends</t>
  </si>
  <si>
    <t>When you play this PokÃ©mon from your hand to evolve 1 of your PokÃ©mon during your turn, you may put 2 Supporter cards from your discard pile into your hand.</t>
  </si>
  <si>
    <t>Unit Color 2</t>
  </si>
  <si>
    <t>As long as this PokÃ©mon has Unit Energy LightningPsychicMetal attached to it, it is a Lightning, Psychic, and Metal PokÃ©mon.</t>
  </si>
  <si>
    <t>Burning Fighter</t>
  </si>
  <si>
    <t>When you play this PokÃ©mon from your hand to evolve 1 of your PokÃ©mon during your turn, you may discard the top 5 cards of your deck. If any of those cards are Fire Energy cards, attach them to this PokÃ©mon.</t>
  </si>
  <si>
    <t>Resolute Flame</t>
  </si>
  <si>
    <t>Whenever you attach an Energy card from your hand to this PokÃ©mon, remove all Special Conditions from it.</t>
  </si>
  <si>
    <t>Once during your turn (before your attack), you may attach a Fire Energy card from your discard pile to 1 of your Benched PokÃ©mon.</t>
  </si>
  <si>
    <t>Commotion</t>
  </si>
  <si>
    <t>As often as you like during your turn (before your attack), you may discard a Water Energy card from your hand.</t>
  </si>
  <si>
    <t>As often as you like during your turn (before your attack), you may move a Water Energy from 1 of your Benched PokÃ©mon to your Active PokÃ©mon.</t>
  </si>
  <si>
    <t>Murmurs of the Sea</t>
  </si>
  <si>
    <t>Meet Up</t>
  </si>
  <si>
    <t>Dragon Guard</t>
  </si>
  <si>
    <t>If this PokÃ©mon has any basic Energy attached to it, it takes 20 less damage from attacks (after applying Weakness and Resistance).</t>
  </si>
  <si>
    <t>Your PokÃ©mon in play have no Retreat Cost, except PokÃ©mon-GX and PokÃ©mon-EX.</t>
  </si>
  <si>
    <t>Quick-Ripening Herb</t>
  </si>
  <si>
    <t>Once during your turn (before your attack), you may use this Ability. Choose 1 of your Basic PokÃ©mon in play. If you have a Stage 2 card in your hand that evolves from that PokÃ©mon, put that card onto the Basic PokÃ©mon to evolve it. You can use this Ability during your first turn or on a PokÃ©mon that was put into play this turn.</t>
  </si>
  <si>
    <t>Floral Path to the Sky</t>
  </si>
  <si>
    <t>Once during your turn (before your attack), you may search your deck for Jumpluff, put this PokÃ©mon and all cards attached to it in the Lost Zone, and put that Jumpluff in its place. Then, shuffle your deck.</t>
  </si>
  <si>
    <t>Fresh Squeezed</t>
  </si>
  <si>
    <t>When you play this PokÃ©mon from your hand onto your Bench during your turn, you may search your deck for up to 3 basic Energy cards and discard them. Then, shuffle your deck.</t>
  </si>
  <si>
    <t>Protective Shell</t>
  </si>
  <si>
    <t>Hazardous Evolution</t>
  </si>
  <si>
    <t>Molting</t>
  </si>
  <si>
    <t>When you play this PokÃ©mon from your hand to evolve 1 of your PokÃ©mon during your turn, you may put a Shedinja from your discard pile onto your Bench.</t>
  </si>
  <si>
    <t>Floral Heal</t>
  </si>
  <si>
    <t>Once during your turn (before your attack), you may heal 20 damage from your Active Grass PokÃ©mon.</t>
  </si>
  <si>
    <t>Blazing Energy</t>
  </si>
  <si>
    <t>Once during your turn (before your attack), you may use this Ability. All Energy attached to your PokÃ©mon are Fire Energy instead of their usual type until the end of your turn. (This includes cards that come into play on this turn.)</t>
  </si>
  <si>
    <t>Crushing Charge</t>
  </si>
  <si>
    <t>Wild Dash</t>
  </si>
  <si>
    <t>Secret Alleyway</t>
  </si>
  <si>
    <t>If you have any Fairy PokÃ©mon in play, this PokÃ©mon has no Retreat Cost.</t>
  </si>
  <si>
    <t>Go for a Swim</t>
  </si>
  <si>
    <t>Once during your turn (before your attack), you may look at the top 2 cards of your deck and put them back in any order.</t>
  </si>
  <si>
    <t>Mantine Surf</t>
  </si>
  <si>
    <t>Frozen Flow</t>
  </si>
  <si>
    <t>Once during your turn (before your attack), if this PokÃ©mon is your Active PokÃ©mon, you may have your opponent switch their Active PokÃ©mon with 1 of their Benched PokÃ©mon.</t>
  </si>
  <si>
    <t>Phantom Winds</t>
  </si>
  <si>
    <t>Once during your turn (before your attack), if this PokÃ©mon is on your Bench, you may shuffle it and all cards attached to it into your deck.</t>
  </si>
  <si>
    <t>Harmonics</t>
  </si>
  <si>
    <t>Whenever you attach an Energy card from your hand to 1 of your PokÃ©mon, except with an attack, Ability, or Trainer card, attach up to 2 Energy cards to that PokÃ©mon instead of 1.</t>
  </si>
  <si>
    <t>Fluffy Pillow</t>
  </si>
  <si>
    <t>Unseen Flash</t>
  </si>
  <si>
    <t>Sprint</t>
  </si>
  <si>
    <t>Once during your turn (before your attack), you may discard your hand and draw 4 cards.</t>
  </si>
  <si>
    <t>Thunderclap Zone</t>
  </si>
  <si>
    <t>Each of your PokÃ©mon that has any Lightning Energy attached to it has no Retreat Cost.</t>
  </si>
  <si>
    <t>DAMAGE</t>
  </si>
  <si>
    <t>Once during your turn (before your attack), if this PokÃ©mon is your Active PokÃ©mon, and if there are 66 or more damage counters on your Benched PokÃ©mon, you may use this Ability. If you do, you win this game.</t>
  </si>
  <si>
    <t>HAND</t>
  </si>
  <si>
    <t>Once during your turn (before your attack), if this PokÃ©mon is your Active PokÃ©mon, and if you have 35 or more cards in your hand, you may use this Ability. If you do, you win this game.</t>
  </si>
  <si>
    <t>MISSING</t>
  </si>
  <si>
    <t>Once during your turn (before your attack), if this PokÃ©mon is your Active PokÃ©mon, and if your opponent has 12 or more Supporter cards in the Lost Zone, you may use this Ability. If you do, you win this game.</t>
  </si>
  <si>
    <t>Shady Tail</t>
  </si>
  <si>
    <t>Vessel of Life</t>
  </si>
  <si>
    <t>Once during your turn (before your attack), you may discard all cards attached to this PokÃ©mon and attach it to 1 of your PokÃ©mon as a PokÃ©mon Tool card. When the PokÃ©mon this card is attached to is Knocked Out, your opponent takes 1 fewer Prize card.</t>
  </si>
  <si>
    <t>Distortion Door</t>
  </si>
  <si>
    <t>Mirror Counter</t>
  </si>
  <si>
    <t>Charging Up</t>
  </si>
  <si>
    <t>Once during your turn (before your attack), you may attach a basic Energy card from your discard pile to this PokÃ©mon.</t>
  </si>
  <si>
    <t>If this PokÃ©mon has full HP and would be Knocked Out by damage from an attack, this PokÃ©mon is not Knocked Out, and its remaining HP becomes 10.</t>
  </si>
  <si>
    <t>Hard Shell Evolution</t>
  </si>
  <si>
    <t>Lost Out</t>
  </si>
  <si>
    <t>Double Drive</t>
  </si>
  <si>
    <t>This PokÃ©mon may have up to 2 PokÃ©mon Tool cards attached to it. If it loses this Ability, discard PokÃ©mon Tool cards from it until only 1 remains.</t>
  </si>
  <si>
    <t>Mysterious Guidance</t>
  </si>
  <si>
    <t>When you play this PokÃ©mon from your hand to evolve 1 of your PokÃ©mon during your turn, you may search your deck for up to 2 Item cards, reveal them, and put them into your hand. Then, shuffle your deck.</t>
  </si>
  <si>
    <t>Path of Life</t>
  </si>
  <si>
    <t>Once during your turn, when this PokÃ©mon moves from your Bench to become your Active PokÃ©mon, you may move any number of Energy from your other PokÃ©mon to it.</t>
  </si>
  <si>
    <t>Mysterious Buzz</t>
  </si>
  <si>
    <t>As long as this PokÃ©mon is on your Bench, whenever your opponent plays a Supporter card from their hand, prevent all effects of that card done to your Fairy PokÃ©mon in play.</t>
  </si>
  <si>
    <t>Effect Spore</t>
  </si>
  <si>
    <t>Charmed Charm</t>
  </si>
  <si>
    <t>Happiness Supplement</t>
  </si>
  <si>
    <t>Once during your turn (before your attack), you may remove a Special Condition from your Active PokÃ©mon.</t>
  </si>
  <si>
    <t>Almighty Evolution</t>
  </si>
  <si>
    <t>Unit Color 1</t>
  </si>
  <si>
    <t>As long as this PokÃ©mon has Unit Energy GrassFireWater attached to it, it is a Grass, Fire, and Water PokÃ©mon.</t>
  </si>
  <si>
    <t>Unit Color 3</t>
  </si>
  <si>
    <t>As long as this PokÃ©mon has Unit Energy FightingDarknessFairy attached to it, it is a Fighting, Darkness, and Fairy PokÃ©mon.</t>
  </si>
  <si>
    <t>Mountain Pass</t>
  </si>
  <si>
    <t>Grass Cushion</t>
  </si>
  <si>
    <t>If this PokÃ©mon has any Grass Energy attached to it, it takes 30 less damage from attacks (after applying Weakness and Resistance).</t>
  </si>
  <si>
    <t>Panic Spores</t>
  </si>
  <si>
    <t>Roaring Resolve</t>
  </si>
  <si>
    <t>Once during your turn (before your attack), you may put 2 damage counters on this PokÃ©mon. If you do, search your deck for up to 2 Fire Energy cards and attach them to this PokÃ©mon. Then, shuffle your deck.</t>
  </si>
  <si>
    <t>Nine Temptations</t>
  </si>
  <si>
    <t>Floating Shell</t>
  </si>
  <si>
    <t>If you have a Stadium card in play, this PokÃ©mon has no Retreat Cost.</t>
  </si>
  <si>
    <t>Powerful Squall</t>
  </si>
  <si>
    <t>Once during your turn (before your attack), you may look at the top 6 cards of your deck and attach any number of Water Energy cards you find there to your PokÃ©mon in any way you like. Shuffle the other cards back into your deck.</t>
  </si>
  <si>
    <t>Blizzard Veil</t>
  </si>
  <si>
    <t>As long as this PokÃ©mon is your Active PokÃ©mon, whenever your opponent plays a Supporter card from their hand, prevent all effects of that card done to your Benched Water PokÃ©mon.</t>
  </si>
  <si>
    <t>Electro Shaker</t>
  </si>
  <si>
    <t>When you play this PokÃ©mon from your hand to evolve 1 of your PokÃ©mon during your turn, you may move any number of Lightning Energy from your PokÃ©mon to your other PokÃ©mon in any way you like.</t>
  </si>
  <si>
    <t>Nuzzly Gathering</t>
  </si>
  <si>
    <t>Once during your turn (before your attack), you may search your deck for a PokÃ©mon that has the Nuzzle attack, reveal it, and put it into your hand. Then, shuffle your deck.</t>
  </si>
  <si>
    <t>Dance of the Ancients</t>
  </si>
  <si>
    <t>Once during your turn (before your attack), if this PokÃ©mon is on your Bench, you may choose 2 of your Benched PokÃ©mon and attach a Lightning Energy card from your discard pile to each of them. If you do, discard all cards from this PokÃ©mon and put it in the Lost Zone.</t>
  </si>
  <si>
    <t>Scoop-Up Block</t>
  </si>
  <si>
    <t>Cosmic Guard</t>
  </si>
  <si>
    <t>Fossil Bind</t>
  </si>
  <si>
    <t>Fossilized Memories</t>
  </si>
  <si>
    <t>Twilight Eyes</t>
  </si>
  <si>
    <t>Adventurous Appetite</t>
  </si>
  <si>
    <t>Dark Ambition</t>
  </si>
  <si>
    <t>Scar Charge</t>
  </si>
  <si>
    <t>Once during your turn (before your attack), you may put 3 damage counters on this PokÃ©mon. If you do, search your deck for up to 3 Darkness Energy cards and attach them to this PokÃ©mon. Then, shuffle your deck.</t>
  </si>
  <si>
    <t>Stellar Wish</t>
  </si>
  <si>
    <t>Once during your turn (before your attack), if this PokÃ©mon is your Active PokÃ©mon, you may look at the top 5 cards of your deck, reveal a Trainer card you find there, and put it into your hand. Then, shuffle the other cards back into your deck, and this PokÃ©mon is now Asleep.</t>
  </si>
  <si>
    <t>Heatproof</t>
  </si>
  <si>
    <t>Metal Symbol</t>
  </si>
  <si>
    <t>Royal Guard</t>
  </si>
  <si>
    <t>This PokÃ©mon takes 40 less damage from attacks (after applying Weakness and Resistance).</t>
  </si>
  <si>
    <t>Key of Secrets</t>
  </si>
  <si>
    <t>Defensive Scales</t>
  </si>
  <si>
    <t>Once during your turn (before your attack), you may search your deck for a Supporter card, reveal it, and put it into your hand. Then, shuffle your deck.</t>
  </si>
  <si>
    <t>Air Mail</t>
  </si>
  <si>
    <t>Once during your turn (before your attack), you may look at the top 2 cards of your deck and put 1 of them into your hand. Put the other card on the bottom of your deck.</t>
  </si>
  <si>
    <t>Pressure</t>
  </si>
  <si>
    <t>Flight Support</t>
  </si>
  <si>
    <t>Your Latios in play have no Retreat Cost.</t>
  </si>
  <si>
    <t>Shining Mane</t>
  </si>
  <si>
    <t>Your PokÃ©mon in play have no Weakness.</t>
  </si>
  <si>
    <t>Frozen Current</t>
  </si>
  <si>
    <t>Pika Shield</t>
  </si>
  <si>
    <t>Power Suction</t>
  </si>
  <si>
    <t>Once during your turn (before your attack), you may move an Energy from 1 of your PokÃ©mon to 1 of your Deoxys.</t>
  </si>
  <si>
    <t>Hydrating Drops</t>
  </si>
  <si>
    <t>Once during your turn (before your attack), you may heal 30 damage from your Active Water PokÃ©mon.</t>
  </si>
  <si>
    <t>Ascension DNA</t>
  </si>
  <si>
    <t>Hard Coat</t>
  </si>
  <si>
    <t>Elusive Master</t>
  </si>
  <si>
    <t>Once during your turn (before your attack), if this PokÃ©mon is the last card in your hand, you may play it onto your Bench. If you do, draw 3 cards.</t>
  </si>
  <si>
    <t>Troubleshooting</t>
  </si>
  <si>
    <t>Once during your turn (before your attack), you may discard a Special Energy from this PokÃ©mon. If you do, heal 80 damage from it.</t>
  </si>
  <si>
    <t>Spiky Shield</t>
  </si>
  <si>
    <t>High Density Armor</t>
  </si>
  <si>
    <t>Counterattack Quills</t>
  </si>
  <si>
    <t>Trap Territory</t>
  </si>
  <si>
    <t>Enriching Oil</t>
  </si>
  <si>
    <t>When you play this PokÃ©mon from your hand to evolve 1 of your PokÃ©mon during your turn, you may heal all damage from 1 of your PokÃ©mon.</t>
  </si>
  <si>
    <t>Fire Off</t>
  </si>
  <si>
    <t>As often as you like during your turn, you may move a Fire Energy from 1 of your Benched PokÃ©mon to your Active PokÃ©mon.</t>
  </si>
  <si>
    <t>As often as you like during your turn, you may move 1 damage counter from 1 of your other PokÃ©mon to this PokÃ©mon.</t>
  </si>
  <si>
    <t>Energy Carnival</t>
  </si>
  <si>
    <t>Once during your turn, you may attach a Basic Energy card from your hand to 1 of your PokÃ©mon.</t>
  </si>
  <si>
    <t>Electricity Pouches</t>
  </si>
  <si>
    <t>Electrogenesis</t>
  </si>
  <si>
    <t>Once during your turn, you may search your deck for a Basic Lightning Energy card and attach it to this PokÃ©mon. Then, shuffle your deck.</t>
  </si>
  <si>
    <t>Tandem Unit</t>
  </si>
  <si>
    <t>Once during your turn, you may search your deck for up to 2 Basic Lightning PokÃ©mon and put them onto your Bench. Then, shuffle your deck.</t>
  </si>
  <si>
    <t>Psychic Embrace</t>
  </si>
  <si>
    <t>Blooming Garden</t>
  </si>
  <si>
    <t>Mischievous Lock</t>
  </si>
  <si>
    <t>Well-Baked Body</t>
  </si>
  <si>
    <t>Flying Entry</t>
  </si>
  <si>
    <t>Dino Cry</t>
  </si>
  <si>
    <t>Once during your turn, you may attach up to 2 Basic Fighting Energy cards from your discard pile to your Basic Fighting PokÃ©mon in any way you like. If you use this Ability, your turn ends.</t>
  </si>
  <si>
    <t>Leadership</t>
  </si>
  <si>
    <t>Intimidating Howl</t>
  </si>
  <si>
    <t>Rumbling Engine</t>
  </si>
  <si>
    <t>You must discard an Energy card from your hand in order to use this Ability. Once during your turn, you may draw cards until you have 6 cards in your hand.</t>
  </si>
  <si>
    <t>Busybody Nurse</t>
  </si>
  <si>
    <t>Once during your turn, you may use this Ability. Your Active PokÃ©mon recovers from all Special Conditions.</t>
  </si>
  <si>
    <t>Nest Stash</t>
  </si>
  <si>
    <t>Once during your turn, you may shuffle your hand and put it on the bottom of your deck. If you put any cards on the bottom of your deck in this way, draw a card.</t>
  </si>
  <si>
    <t>Drifting Dodge</t>
  </si>
  <si>
    <t>Exploding Energy</t>
  </si>
  <si>
    <t>Once during your turn, you may search your deck for up to 5 Basic Grass Energy cards and attach them to your PokÃ©mon in any way you like. Then, shuffle your deck. If you searched your deck in this way, this PokÃ©mon is Knocked Out.</t>
  </si>
  <si>
    <t>Freezing Disaster</t>
  </si>
  <si>
    <t>Bouquet Magic</t>
  </si>
  <si>
    <t>Ardent Dancing</t>
  </si>
  <si>
    <t>Once during your turn, you may heal 20 damage from your Active Evolution PokÃ©mon.</t>
  </si>
  <si>
    <t>Super Cold</t>
  </si>
  <si>
    <t>As often as you like during your turn, you may attach a Basic Water Energy card from your hand to 1 of your PokÃ©mon.</t>
  </si>
  <si>
    <t>Shivery Chill</t>
  </si>
  <si>
    <t>Once during your turn, if this PokÃ©mon is in the Active Spot, you may search your deck for up to 2 Basic Water Energy cards, reveal them, and put them into your hand. Then, shuffle your deck.</t>
  </si>
  <si>
    <t>Big Roar</t>
  </si>
  <si>
    <t>Swelling Flash</t>
  </si>
  <si>
    <t>Once during your turn, if this PokÃ©mon is in your hand and you have more Prize cards remaining than your opponent, you may put this PokÃ©mon onto your Bench.</t>
  </si>
  <si>
    <t>Balloon Therapy</t>
  </si>
  <si>
    <t>Once during your turn, you may attach a Therapeutic Energy card from your hand to 1 of your PokÃ©mon.</t>
  </si>
  <si>
    <t>Magical Flick</t>
  </si>
  <si>
    <t>Fettered in Misfortune</t>
  </si>
  <si>
    <t>Read the Stars</t>
  </si>
  <si>
    <t>Gather Materials</t>
  </si>
  <si>
    <t>You must discard a card from your hand in order to use this Ability. Once during your turn, you may draw 3 cards.</t>
  </si>
  <si>
    <t>Arm Thrust Practice</t>
  </si>
  <si>
    <t>Blessed Salt</t>
  </si>
  <si>
    <t>During PokÃ©mon Checkup, heal 20 damage from each of your PokÃ©mon.</t>
  </si>
  <si>
    <t>Shattering Crystal</t>
  </si>
  <si>
    <t>Cursed Land</t>
  </si>
  <si>
    <t>Toxic Wetland</t>
  </si>
  <si>
    <t>Assaulting Hunt</t>
  </si>
  <si>
    <t>Tri Howl</t>
  </si>
  <si>
    <t>Once during your turn, you may look at the top 3 cards of your deck and attach any number of Energy cards you find there to your PokÃ©mon in any way you like. Discard the other cards.</t>
  </si>
  <si>
    <t>Bronze Body</t>
  </si>
  <si>
    <t>Nutritional Iron</t>
  </si>
  <si>
    <t>If this PokÃ©mon has 3 or more Metal Energy attached, it gets +100 HP.</t>
  </si>
  <si>
    <t>Hearsay</t>
  </si>
  <si>
    <t>When you play this PokÃ©mon from your hand to evolve 1 of your PokÃ©mon during your turn, you may choose 1: put a Supporter card from your discard pile into your hand; or search your deck for a Supporter card, reveal it, put it into your hand, and then shuffle your deck.</t>
  </si>
  <si>
    <t>If this PokÃ©mon is Asleep, flip 2 coins instead of 1 during PokÃ©mon Checkup. If either of them is tails, this PokÃ©mon is still Asleep.</t>
  </si>
  <si>
    <t>Squawk and Seize</t>
  </si>
  <si>
    <t>Insta-Flock</t>
  </si>
  <si>
    <t>When you play this PokÃ©mon from your hand onto your Bench during your turn, you may search your deck for up to 3 Flamigo, reveal them, and put them into your hand. Then, shuffle your deck.</t>
  </si>
  <si>
    <t>Forest Miasma</t>
  </si>
  <si>
    <t>Total Freedom</t>
  </si>
  <si>
    <t>Once during your turn, you may use this Ability. If this PokÃ©mon is on the Bench, switch it with your Active PokÃ©mon. Or, if this PokÃ©mon is in the Active Spot, switch it with 1 of your Benched PokÃ©mon.</t>
  </si>
  <si>
    <t>Protective Mycelium</t>
  </si>
  <si>
    <t>As long as this PokÃ©mon is in play, it is Grass and Fire type.</t>
  </si>
  <si>
    <t>Scorching Armor</t>
  </si>
  <si>
    <t>Quaking Zone</t>
  </si>
  <si>
    <t>Adverse Weather</t>
  </si>
  <si>
    <t>Insulator</t>
  </si>
  <si>
    <t>Lunar Zone</t>
  </si>
  <si>
    <t>All of your PokÃ©mon that have Psychic Energy attached have no Retreat Cost.</t>
  </si>
  <si>
    <t>Precious Gift</t>
  </si>
  <si>
    <t>Once at the end of your turn (after your attack), you may use this Ability. Draw cards until you have 8 cards in your hand.</t>
  </si>
  <si>
    <t>New Moon</t>
  </si>
  <si>
    <t>If you have Solrock in play, prevent all effects of any Stadium done to your PokÃ©mon in play.</t>
  </si>
  <si>
    <t>Custom Trap</t>
  </si>
  <si>
    <t>Counterattacking Pincer</t>
  </si>
  <si>
    <t>Dust Field</t>
  </si>
  <si>
    <t>Infernal Reign</t>
  </si>
  <si>
    <t>When you play this PokÃ©mon from your hand to evolve 1 of your PokÃ©mon during your turn, you may search your deck for up to 3 Basic Fire Energy cards and attach them to your PokÃ©mon in any way you like. Then, shuffle your deck.</t>
  </si>
  <si>
    <t>Psychic Insight</t>
  </si>
  <si>
    <t>Special Eater</t>
  </si>
  <si>
    <t>Tune-Up</t>
  </si>
  <si>
    <t>This PokÃ©mon may have up to 4 PokÃ©mon Tools attached to it. If it loses this Ability, discard PokÃ©mon Tools from it until only 1 remains.</t>
  </si>
  <si>
    <t>Tranquil Flower</t>
  </si>
  <si>
    <t>Once during your turn, if this PokÃ©mon is in the Active Spot, you may heal 60 damage from 1 of your PokÃ©mon.</t>
  </si>
  <si>
    <t>Cocoon Cover</t>
  </si>
  <si>
    <t>Electrical Grounding</t>
  </si>
  <si>
    <t>Sand Screen</t>
  </si>
  <si>
    <t>Enthusiastic King</t>
  </si>
  <si>
    <t>If you have Nidoqueen in play, ignore all Energy in the costs of attacks used by this PokÃ©mon.</t>
  </si>
  <si>
    <t>Expanding Body</t>
  </si>
  <si>
    <t>If this PokÃ©mon has any Special Energy attached, it gets +100 HP.</t>
  </si>
  <si>
    <t>Revealing Echo</t>
  </si>
  <si>
    <t>Once during your turn, if this PokÃ©mon is in the Active Spot, you may have your opponent reveal their hand.</t>
  </si>
  <si>
    <t>Semi-Blooming Energy</t>
  </si>
  <si>
    <t>When you play this PokÃ©mon from your hand to evolve 1 of your PokÃ©mon during your turn, you may look at the top 3 cards of your deck and attach any number of Basic Energy cards you find there to your PokÃ©mon in any way you like. Shuffle the other cards back into your deck.</t>
  </si>
  <si>
    <t>Fully Blooming Energy</t>
  </si>
  <si>
    <t>When you play this PokÃ©mon from your hand to evolve 1 of your PokÃ©mon during your turn, you may look at the top 8 cards of your deck and attach any number of Basic Energy cards you find there to your PokÃ©mon in any way you like. Shuffle the other cards back into your deck.</t>
  </si>
  <si>
    <t>Rocket Call</t>
  </si>
  <si>
    <t>Zooming Draw</t>
  </si>
  <si>
    <t>Once during your turn, you may put 1 damage counter on this PokÃ©mon. If you do, draw a card.</t>
  </si>
  <si>
    <t>Spirit Return</t>
  </si>
  <si>
    <t>Here for Hypnosis</t>
  </si>
  <si>
    <t>Cheering Bone</t>
  </si>
  <si>
    <t>Lucky Bonus</t>
  </si>
  <si>
    <t>Mysterious Comet</t>
  </si>
  <si>
    <t>Mimic Barrier</t>
  </si>
  <si>
    <t>Untamed One</t>
  </si>
  <si>
    <t>When you play this PokÃ©mon from your hand to evolve 1 of your PokÃ©mon during your turn, you must discard the top 5 cards of your deck.</t>
  </si>
  <si>
    <t>Transformative Start</t>
  </si>
  <si>
    <t>Once during your first turn, if this PokÃ©mon is in the Active Spot, you may search your deck and choose a Basic PokÃ©mon you find there, except any Ditto. If you do, discard this PokÃ©mon and all attached cards, and put the chosen PokÃ©mon in its place. Then, shuffle your deck.</t>
  </si>
  <si>
    <t>Primordial Tentacles</t>
  </si>
  <si>
    <t>Ancient Way</t>
  </si>
  <si>
    <t>Voraciousness</t>
  </si>
  <si>
    <t>Once during your turn, you may put up to 2 Leftovers cards from your discard pile into your hand.</t>
  </si>
  <si>
    <t>Ice Float</t>
  </si>
  <si>
    <t>If this PokÃ©mon has any Water Energy attached, it has no Retreat Cost.</t>
  </si>
  <si>
    <t>Voltaic Float</t>
  </si>
  <si>
    <t>If this PokÃ©mon has any Lightning Energy attached, it has no Retreat Cost.</t>
  </si>
  <si>
    <t>Flare Float</t>
  </si>
  <si>
    <t>If this PokÃ©mon has any Fire Energy attached, it has no Retreat Cost.</t>
  </si>
  <si>
    <t>Jet Cruise</t>
  </si>
  <si>
    <t>Your PokÃ©mon in play have no Retreat Cost.</t>
  </si>
  <si>
    <t>Restart</t>
  </si>
  <si>
    <t>Once during your turn, you may draw cards until you have 3 cards in your hand.</t>
  </si>
  <si>
    <t>Voltage Beat</t>
  </si>
  <si>
    <t>Once during your turn, you may search your deck for up to 2 Grass Energy cards and attach them to 1 of your PokÃ©mon. Then, shuffle your deck.</t>
  </si>
  <si>
    <t>Libero</t>
  </si>
  <si>
    <t>Once during your turn, when this PokÃ©mon moves from your Bench to the Active Spot, you may attach up to 2 Fire Energy cards from your discard pile to it.</t>
  </si>
  <si>
    <t>Shady Dealings</t>
  </si>
  <si>
    <t>When you play this PokÃ©mon from your hand to evolve 1 of your PokÃ©mon during your turn, you may search your deck for a Trainer card, reveal it, and put it into your hand. Then, shuffle your deck.</t>
  </si>
  <si>
    <t>When you play this PokÃ©mon from your hand to evolve 1 of your PokÃ©mon during your turn, you may search your deck for up to 2 Trainer cards, reveal them, and put them into your hand. Then, shuffle your deck.</t>
  </si>
  <si>
    <t>Ice Dance</t>
  </si>
  <si>
    <t>As often as you like during your turn, you may attach a Water Energy card from your hand to 1 of your Benched Water PokÃ©mon.</t>
  </si>
  <si>
    <t>Pastel Veil</t>
  </si>
  <si>
    <t>Life Shaker</t>
  </si>
  <si>
    <t>As often as you like during your turn, you may move 1 damage counter from 1 of your Psychic PokÃ©mon to another of your Psychic PokÃ©mon.</t>
  </si>
  <si>
    <t>Watch Over</t>
  </si>
  <si>
    <t>Once during your turn, you may heal 20 damage from your Active PokÃ©mon.</t>
  </si>
  <si>
    <t>Sand Sac</t>
  </si>
  <si>
    <t>Headbutt Tantrum</t>
  </si>
  <si>
    <t>Untamed Shout</t>
  </si>
  <si>
    <t>Steely Spirit</t>
  </si>
  <si>
    <t>Snap Trap</t>
  </si>
  <si>
    <t>Intrepid Sword</t>
  </si>
  <si>
    <t>Once during your turn, you may look at the top 3 cards of your deck and attach any number of Metal Energy cards you find there to this PokÃ©mon. Put the other cards into your hand. If you use this Ability, your turn ends.</t>
  </si>
  <si>
    <t>Dauntless Shield</t>
  </si>
  <si>
    <t>Make Do</t>
  </si>
  <si>
    <t>You must discard a card from your hand in order to use this Ability. Once during your turn, you may draw 2 cards.</t>
  </si>
  <si>
    <t>Primate Wisdom</t>
  </si>
  <si>
    <t>Once during your turn, you may switch a card from your hand with the top card of your deck.</t>
  </si>
  <si>
    <t>Swelling Tune</t>
  </si>
  <si>
    <t>Star Perfume</t>
  </si>
  <si>
    <t>Magma Gain</t>
  </si>
  <si>
    <t>Once during your turn, if you have a Stadium in play, you may heal 50 damage from this PokÃ©mon.</t>
  </si>
  <si>
    <t>Star Portal</t>
  </si>
  <si>
    <t>Concealed Cards</t>
  </si>
  <si>
    <t>You must discard an Energy card from your hand in order to use this Ability. Once during your turn, you may draw 2 cards.</t>
  </si>
  <si>
    <t>Massive Ice</t>
  </si>
  <si>
    <t>Supernatural Orb</t>
  </si>
  <si>
    <t>Touch of Happiness</t>
  </si>
  <si>
    <t>When you play this PokÃ©mon from your hand onto your Bench during your turn, you may heal 10 damage from your Active PokÃ©mon.</t>
  </si>
  <si>
    <t>Voice of Happiness</t>
  </si>
  <si>
    <t>When you play this PokÃ©mon from your hand to evolve 1 of your PokÃ©mon during your turn, you may heal 30 damage from your Active PokÃ©mon.</t>
  </si>
  <si>
    <t>Shine of Happiness</t>
  </si>
  <si>
    <t>When you play this PokÃ©mon from your hand to evolve 1 of your PokÃ©mon during your turn, you may heal 90 damage from your Active PokÃ©mon.</t>
  </si>
  <si>
    <t>Buddy Catch</t>
  </si>
  <si>
    <t>Once during your turn, you may search your deck for a Supporter card, reveal it, and put it into your hand. Then, shuffle your deck.</t>
  </si>
  <si>
    <t>As long as this PokÃ©mon is in the Active Spot, whenever your opponent plays a Supporter card from their hand, prevent all effects of that card done to your Benched Basic PokÃ©mon.</t>
  </si>
  <si>
    <t>Hurried Gait</t>
  </si>
  <si>
    <t>Once during your turn, you may draw a card.</t>
  </si>
  <si>
    <t>Vamoose</t>
  </si>
  <si>
    <t>If this PokÃ©mon has any damage counters on it, it has no Retreat Cost.</t>
  </si>
  <si>
    <t>Big Match</t>
  </si>
  <si>
    <t>Star of Fortune</t>
  </si>
  <si>
    <t>Carry and Climb</t>
  </si>
  <si>
    <t>Hustle Bark</t>
  </si>
  <si>
    <t>Star Abyss</t>
  </si>
  <si>
    <t>Wily Stance</t>
  </si>
  <si>
    <t>Moon Cleave Star</t>
  </si>
  <si>
    <t>Baffling</t>
  </si>
  <si>
    <t>If your opponent has 2 or fewer Prize cards remaining, whenever your opponent plays a Supporter card from their hand, prevent all effects of that card done to your Benched PokÃ©mon V.</t>
  </si>
  <si>
    <t>Giga Magnet</t>
  </si>
  <si>
    <t>Once during your turn, you may look at the top 6 cards of your deck and attach any number of Metal Energy cards you find there to your PokÃ©mon in any way you like. Shuffle the other cards back into your deck.</t>
  </si>
  <si>
    <t>Primal Fortress</t>
  </si>
  <si>
    <t>Resonant Evolution</t>
  </si>
  <si>
    <t>Once during your turn, when you play a PokÃ©mon from your hand to evolve 1 of your other Eevee, you may search your deck for a card that evolves from this PokÃ©mon and put it onto this PokÃ©mon to evolve it. Then, shuffle your deck.</t>
  </si>
  <si>
    <t>Stand Sentry</t>
  </si>
  <si>
    <t>Miracle Body</t>
  </si>
  <si>
    <t>Ancient Wisdom</t>
  </si>
  <si>
    <t>Once during your turn, if you have Regirock, Regice, Registeel, Regieleki, and Regidrago in play, you may attach up to 3 Energy cards from your discard pile to 1 of your PokÃ©mon.</t>
  </si>
  <si>
    <t>Back Order</t>
  </si>
  <si>
    <t>Once during your turn, if this PokÃ©mon is in the Active Spot, you may search your deck for up to 2 PokÃ©mon Tool cards, reveal them, and put them into your hand. Then, shuffle your deck.</t>
  </si>
  <si>
    <t>Frontier Road</t>
  </si>
  <si>
    <t>Once during your turn, when this PokÃ©mon moves from your Bench to the Active Spot, you may move any amount of Energy from your other PokÃ©mon to it.</t>
  </si>
  <si>
    <t>Wish Connector</t>
  </si>
  <si>
    <t>Toughness Boost</t>
  </si>
  <si>
    <t>Apple Drop</t>
  </si>
  <si>
    <t>Deep Sea King</t>
  </si>
  <si>
    <t>Shining Arcana</t>
  </si>
  <si>
    <t>Once during your turn, you may look at the top 2 cards of your deck and attach any number of basic Energy cards you find there to your PokÃ©mon in any way you like. Put the other cards into your hand.</t>
  </si>
  <si>
    <t>Metal Transfer</t>
  </si>
  <si>
    <t>As often as you like during your turn, you may move a Metal Energy from 1 of your PokÃ©mon to another of your PokÃ©mon.</t>
  </si>
  <si>
    <t>Reconstitute</t>
  </si>
  <si>
    <t>You must discard 2 cards from your hand in order to use this Ability. Once during your turn, you may draw a card.</t>
  </si>
  <si>
    <t>Underworld Door</t>
  </si>
  <si>
    <t>Once during your turn, you may attach a Psychic Energy card from your hand to 1 of your Benched Psychic PokÃ©mon. If you attached Energy to a PokÃ©mon in this way, draw 2 cards.</t>
  </si>
  <si>
    <t>Fighting Instinct</t>
  </si>
  <si>
    <t>Direflame Wings</t>
  </si>
  <si>
    <t>Lethargy Spores</t>
  </si>
  <si>
    <t>When you play this PokÃ©mon from your hand to evolve 1 of your PokÃ©mon during your turn, you may make both Active PokÃ©mon Asleep and Poisoned.</t>
  </si>
  <si>
    <t>Stoked Straw</t>
  </si>
  <si>
    <t>Once during your turn, you may draw cards until you have 6 cards in your hand.</t>
  </si>
  <si>
    <t>Elder Tree Barrier</t>
  </si>
  <si>
    <t>Jamming Attachment</t>
  </si>
  <si>
    <t>Mountain Roasting</t>
  </si>
  <si>
    <t>Scorching Aura</t>
  </si>
  <si>
    <t>Seething Currents</t>
  </si>
  <si>
    <t>Once during your turn, you may have either player shuffle their hand and put it on the bottom of their deck. If that player put any cards on the bottom of their deck in this way, they draw 4 cards.</t>
  </si>
  <si>
    <t>Oceanic Accompaniment</t>
  </si>
  <si>
    <t>As often as you like during your turn, you may attach a Water Energy card from your hand to 1 of your PokÃ©mon that has the Swim Freely attack.</t>
  </si>
  <si>
    <t>Glaciated World</t>
  </si>
  <si>
    <t>Once during your turn, you may discard the top card of your deck. If that card is a Water Energy card, attach it to 1 of your PokÃ©mon.</t>
  </si>
  <si>
    <t>Lost Provisions</t>
  </si>
  <si>
    <t>Pika Dash</t>
  </si>
  <si>
    <t>Instant Charge</t>
  </si>
  <si>
    <t>Once during your turn, you may draw 3 cards. If you use this Ability, your turn ends.</t>
  </si>
  <si>
    <t>Ad Hoc Shock</t>
  </si>
  <si>
    <t>Moon-Watching Party</t>
  </si>
  <si>
    <t>Once during your turn, if this PokÃ©mon is in the Active Spot, for each of your Benched Clefairy, you may search your deck for a Psychic Energy card and attach it to that Clefairy. Then, shuffle your deck.</t>
  </si>
  <si>
    <t>Spirit Charm</t>
  </si>
  <si>
    <t>Netherworld Gate</t>
  </si>
  <si>
    <t>Once during your turn, if this PokÃ©mon is in your discard pile, you may put it onto your Bench. If you do, put 3 damage counters on this PokÃ©mon.</t>
  </si>
  <si>
    <t>Loving Veil</t>
  </si>
  <si>
    <t>Puppet Offering</t>
  </si>
  <si>
    <t>Once during your turn, you may put a Supporter card from your discard pile into your hand. If you do, put this PokÃ©mon in the Lost Zone. (Discard all attached cards.)</t>
  </si>
  <si>
    <t>Flower Selecting</t>
  </si>
  <si>
    <t>Once during your turn, if this PokÃ©mon is in the Active Spot, you may look at the top 2 cards of your deck and put 1 of them into your hand. Put the other card in the Lost Zone.</t>
  </si>
  <si>
    <t>Guardian of Love</t>
  </si>
  <si>
    <t>Crisis Muscles</t>
  </si>
  <si>
    <t>If your opponent has 3 or fewer Prize cards remaining, this PokÃ©mon gets +150 HP.</t>
  </si>
  <si>
    <t>Lost Block</t>
  </si>
  <si>
    <t>Your opponent puts any Prize cards they would take in the Lost Zone instead of into their hand.</t>
  </si>
  <si>
    <t>Cursed Message</t>
  </si>
  <si>
    <t>Wild Style</t>
  </si>
  <si>
    <t>Hazard Star</t>
  </si>
  <si>
    <t>Poison Peak</t>
  </si>
  <si>
    <t>Metal Lodging</t>
  </si>
  <si>
    <t>Moisture Star</t>
  </si>
  <si>
    <t>Vanishing Wings</t>
  </si>
  <si>
    <t>Once during your turn, if this PokÃ©mon is on your Bench, you may shuffle it and all attached cards into your deck.</t>
  </si>
  <si>
    <t>Unfazed Fat</t>
  </si>
  <si>
    <t>Phantom Star</t>
  </si>
  <si>
    <t>All Just a Dream</t>
  </si>
  <si>
    <t>Battle Sense</t>
  </si>
  <si>
    <t>Once during your turn, you may look at the top 3 cards of your deck and put 1 of them into your hand. Discard the other cards.</t>
  </si>
  <si>
    <t>Weather Reading</t>
  </si>
  <si>
    <t>Eerie Beam</t>
  </si>
  <si>
    <t>Dark Asset</t>
  </si>
  <si>
    <t>Eternal Zone</t>
  </si>
  <si>
    <t>Hidden Threads</t>
  </si>
  <si>
    <t>Surprise Spores</t>
  </si>
  <si>
    <t>Needle Line</t>
  </si>
  <si>
    <t>Elegant Heal</t>
  </si>
  <si>
    <t>Once during your turn, you may heal 20 damage from each of your PokÃ©mon.</t>
  </si>
  <si>
    <t>Heat Boost</t>
  </si>
  <si>
    <t>Jumbo-Sized</t>
  </si>
  <si>
    <t>Transistor</t>
  </si>
  <si>
    <t>Painful Spoons</t>
  </si>
  <si>
    <t>Selfish Lips</t>
  </si>
  <si>
    <t>Spiteful Magic</t>
  </si>
  <si>
    <t>Refinement</t>
  </si>
  <si>
    <t>Star Rondo</t>
  </si>
  <si>
    <t>Yoga Guard</t>
  </si>
  <si>
    <t>Chakra Awakening</t>
  </si>
  <si>
    <t>Persistent Cells</t>
  </si>
  <si>
    <t>Inviting Ears</t>
  </si>
  <si>
    <t>When you play this PokÃ©mon from your hand to evolve 1 of your PokÃ©mon during your turn, you may search your deck for up to 2 Supporter cards, reveal them, and put them into your hand. Then, shuffle your deck.</t>
  </si>
  <si>
    <t>Irresistible Force</t>
  </si>
  <si>
    <t>As often as you like during your turn, you may move a Fighting Energy from 1 of your other PokÃ©mon to this PokÃ©mon.</t>
  </si>
  <si>
    <t>Mystery Charge</t>
  </si>
  <si>
    <t>You can use this Ability only if you have no Supporter cards in your discard pile. Once during your turn, you may attach a Fighting Energy card from your discard pile to 1 of your PokÃ©mon.</t>
  </si>
  <si>
    <t>Bully of the Sands</t>
  </si>
  <si>
    <t>Emergency Entry</t>
  </si>
  <si>
    <t>Entrusted Wishes</t>
  </si>
  <si>
    <t>Triple Gears</t>
  </si>
  <si>
    <t>When you play this PokÃ©mon from your hand to evolve 1 of your PokÃ©mon during your turn, you may search your deck for up to 3 basic Energy cards and attach them to your PokÃ©mon in any way you like. Then, shuffle your deck.</t>
  </si>
  <si>
    <t>Justified Law</t>
  </si>
  <si>
    <t>Legacy Star</t>
  </si>
  <si>
    <t>Summoning Star</t>
  </si>
  <si>
    <t>Reviving Flame</t>
  </si>
  <si>
    <t>Once during your turn, if this PokÃ©mon is in your discard pile, you may put it onto your Bench. If you do, attach up to 4 basic Energy cards from your discard pile to this PokÃ©mon. If you use this Ability, your turn ends.</t>
  </si>
  <si>
    <t>Primal Turbo</t>
  </si>
  <si>
    <t>Once during your turn, you may search your deck for up to 2 Special Energy cards and attach them to 1 of your PokÃ©mon. Then, shuffle your deck.</t>
  </si>
  <si>
    <t>Ivy Star</t>
  </si>
  <si>
    <t>Explosive Heat Dash</t>
  </si>
  <si>
    <t>Explosiveness</t>
  </si>
  <si>
    <t>If this PokÃ©mon is in your hand when you are setting up to play, you may put it face down as your Active PokÃ©mon.</t>
  </si>
  <si>
    <t>Conversion Star</t>
  </si>
  <si>
    <t>Shocking Block</t>
  </si>
  <si>
    <t>Whenever any player attaches an Energy card from their hand to 1 of their PokÃ©mon V, put 2 damage counters on that PokÃ©mon.</t>
  </si>
  <si>
    <t>Metal Shield</t>
  </si>
  <si>
    <t>If this PokÃ©mon has any Energy attached, it takes 30 less damage from attacks (after applying Weakness and Resistance).</t>
  </si>
  <si>
    <t>Regal Stance</t>
  </si>
  <si>
    <t>Once during your turn, you may discard your hand and draw 5 cards. If you use this Ability, your turn ends.</t>
  </si>
  <si>
    <t>Shield Star</t>
  </si>
  <si>
    <t>Azure Pulse</t>
  </si>
  <si>
    <t>Once during your turn, you may discard your hand and draw 3 cards.</t>
  </si>
  <si>
    <t>Skyscraper</t>
  </si>
  <si>
    <t>Climactic Gate</t>
  </si>
  <si>
    <t>When you play this PokÃ©mon from your hand onto your Bench during your turn, you may search your deck for up to 2 PokÃ©mon VMAX and put them onto your Bench. Then, shuffle your deck. If you use this Ability, your turn ends.</t>
  </si>
  <si>
    <t>Carefree Countenance</t>
  </si>
  <si>
    <t>Star Guardian</t>
  </si>
  <si>
    <t>Lesson in Zeal</t>
  </si>
  <si>
    <t>Wave Veil</t>
  </si>
  <si>
    <t>Maximum Downer</t>
  </si>
  <si>
    <t>Tempting Tune</t>
  </si>
  <si>
    <t>Once during your turn, you may search your deck for a Supporter card, reveal it, shuffle your deck, then put that card on top of it.</t>
  </si>
  <si>
    <t>Red Assist</t>
  </si>
  <si>
    <t>Once during your turn, you may attach a Psychic Energy card from your hand to 1 of your Latios.</t>
  </si>
  <si>
    <t>Mysterious Nest</t>
  </si>
  <si>
    <t>Industrious Incisors</t>
  </si>
  <si>
    <t>Once during your turn, you may draw cards until you have 5 cards in your hand.</t>
  </si>
  <si>
    <t>Fleet-Footed</t>
  </si>
  <si>
    <t>Once during your turn, if this PokÃ©mon is in the Active Spot, you may draw a card.</t>
  </si>
  <si>
    <t>Luminous Sign</t>
  </si>
  <si>
    <t>Protective DNA</t>
  </si>
  <si>
    <t>Two-Faced</t>
  </si>
  <si>
    <t>As long as this PokÃ©mon is in play, it is Psychic and Darkness type.</t>
  </si>
  <si>
    <t>Starbirth</t>
  </si>
  <si>
    <t>Throwing Coach</t>
  </si>
  <si>
    <t>Exciting Stage</t>
  </si>
  <si>
    <t>Lustrous Body</t>
  </si>
  <si>
    <t>Top Entry</t>
  </si>
  <si>
    <t>Happy Match</t>
  </si>
  <si>
    <t>When you play this PokÃ©mon from your hand onto your Bench during your turn, you may put a Supporter card from your discard pile into your hand.</t>
  </si>
  <si>
    <t>Delicious Aroma</t>
  </si>
  <si>
    <t>Warming Up</t>
  </si>
  <si>
    <t>If this PokÃ©mon has a Burning Scarf attached, it gets +100 HP.</t>
  </si>
  <si>
    <t>Protective Glow</t>
  </si>
  <si>
    <t>All of your PokÃ©mon that have Energy attached have no Weakness.</t>
  </si>
  <si>
    <t>Field Runner</t>
  </si>
  <si>
    <t>If a Stadium is in play, this PokÃ©mon has no Retreat Cost.</t>
  </si>
  <si>
    <t>Screen Cleaner</t>
  </si>
  <si>
    <t>Ice Face</t>
  </si>
  <si>
    <t>Cold Absorption</t>
  </si>
  <si>
    <t>Whenever you attach a Water Energy card from your hand to this PokÃ©mon during your turn, heal 30 damage from it.</t>
  </si>
  <si>
    <t>Counterattack Kerzap</t>
  </si>
  <si>
    <t>Prankish</t>
  </si>
  <si>
    <t>Perish Body</t>
  </si>
  <si>
    <t>Mind Hat</t>
  </si>
  <si>
    <t>Once during your turn, you may use this Ability. Each player discards a card from their hand. (Your opponent discards first.)</t>
  </si>
  <si>
    <t>Infiltrator</t>
  </si>
  <si>
    <t>Tar Generator</t>
  </si>
  <si>
    <t>Once during your turn, you may attach a Fire Energy card, a Fighting Energy card, or 1 of each from your discard pile to your PokÃ©mon in any way you like.</t>
  </si>
  <si>
    <t>Iron Defense Formation</t>
  </si>
  <si>
    <t>Neutralizing Gas</t>
  </si>
  <si>
    <t>Poisonous Puddle</t>
  </si>
  <si>
    <t>Dark Oath</t>
  </si>
  <si>
    <t>Evolution Roar</t>
  </si>
  <si>
    <t>You must discard 2 cards from your hand in order to use this Ability. Once during your turn, you may search your deck for a Galarian Perrserker, reveal it, and put it into your hand. Then, shuffle your deck.</t>
  </si>
  <si>
    <t>Big Shield</t>
  </si>
  <si>
    <t>Lucky Match</t>
  </si>
  <si>
    <t>When you play this PokÃ©mon from your hand onto your Bench during your turn, you may flip a coin. If heads, put a Supporter card from your discard pile into your hand.</t>
  </si>
  <si>
    <t>Greedy Tail</t>
  </si>
  <si>
    <t>Once during your turn, you may search your deck for a PokÃ©mon Tool card, reveal it, and put it into your hand. Then, shuffle your deck.</t>
  </si>
  <si>
    <t>Soft Wool</t>
  </si>
  <si>
    <t>Deep Forest Camo</t>
  </si>
  <si>
    <t>As long as this PokÃ©mon is in play, it is Fire and Fighting type.</t>
  </si>
  <si>
    <t>Scorching Feathers</t>
  </si>
  <si>
    <t>Shuffle Dance</t>
  </si>
  <si>
    <t>Bright Heal</t>
  </si>
  <si>
    <t>Bitter Cold</t>
  </si>
  <si>
    <t>Primal Law</t>
  </si>
  <si>
    <t>Biting Whirlpool</t>
  </si>
  <si>
    <t>Heal Jamming</t>
  </si>
  <si>
    <t>Tea Break</t>
  </si>
  <si>
    <t>You must discard a PokÃ©mon that has the Mad Party attack from your hand in order to use this Ability. Once during your turn, you may draw 2 cards.</t>
  </si>
  <si>
    <t>Labyrinth of Sand</t>
  </si>
  <si>
    <t>Resistance Shade</t>
  </si>
  <si>
    <t>Rapid-Fire Poison</t>
  </si>
  <si>
    <t>Spider Net</t>
  </si>
  <si>
    <t>If this PokÃ©mon has any Darkness Energy attached, it takes 20 less damage from attacks (after applying Weakness and Resistance).</t>
  </si>
  <si>
    <t>Limber</t>
  </si>
  <si>
    <t>Dark Squall</t>
  </si>
  <si>
    <t>As often as you like during your turn, you may attach a Darkness Energy card from your hand to 1 of your PokÃ©mon.</t>
  </si>
  <si>
    <t>If this PokÃ©mon has full HP and would be Knocked Out by damage from an attack, it is not Knocked Out, and its remaining HP becomes 10.</t>
  </si>
  <si>
    <t>Metal Skin</t>
  </si>
  <si>
    <t>This PokÃ©mon gets +20 HP for each Metal Energy attached to it.</t>
  </si>
  <si>
    <t>Antibacterial Skin</t>
  </si>
  <si>
    <t>Final Dig</t>
  </si>
  <si>
    <t>Flying Taxi</t>
  </si>
  <si>
    <t>When you play this PokÃ©mon from your hand to evolve 1 of your PokÃ©mon during your turn, you may put 1 of your PokÃ©mon, except any Corviknight, and all attached cards into your hand.</t>
  </si>
  <si>
    <t>Hazard Sensor</t>
  </si>
  <si>
    <t>Gnawing Aura</t>
  </si>
  <si>
    <t>As long as this PokÃ©mon is in the Active Spot, whenever your opponent attaches an Energy card from their hand to 1 of their PokÃ©mon, put 3 damage counters on that PokÃ©mon.</t>
  </si>
  <si>
    <t>Wicked Ruler</t>
  </si>
  <si>
    <t>Once during your turn, you may have your opponent discard cards from their hand until they have 4 cards in their hand.</t>
  </si>
  <si>
    <t>Miraculous Charm</t>
  </si>
  <si>
    <t>Once during your turn, if this PokÃ©mon is the last card in your hand, you may play it onto your Bench. If you do, draw 3 cards.</t>
  </si>
  <si>
    <t>Shifty Substitution</t>
  </si>
  <si>
    <t>Incandescent Awakening</t>
  </si>
  <si>
    <t>Torrential Awakening</t>
  </si>
  <si>
    <t>Water Veil</t>
  </si>
  <si>
    <t>Buzzap Generator</t>
  </si>
  <si>
    <t>Once during your turn, if this PokÃ©mon is on your Bench, you may search your deck for up to 2 Lightning Energy cards and attach them to your Lightning PokÃ©mon in any way you like. Then, shuffle your deck. If you searched your deck in this way, this PokÃ©mon is Knocked Out.</t>
  </si>
  <si>
    <t>Thunderous Awakening</t>
  </si>
  <si>
    <t>High Speed</t>
  </si>
  <si>
    <t>Lunar Blessing</t>
  </si>
  <si>
    <t>Once during your turn, if your Active PokÃ©mon has any Psychic Energy attached, you may heal 20 damage from it, and it recovers from a Special Condition.</t>
  </si>
  <si>
    <t>Shell Survival</t>
  </si>
  <si>
    <t>Curse of Devolution</t>
  </si>
  <si>
    <t>Spectral Breach</t>
  </si>
  <si>
    <t>Sparkle Veil</t>
  </si>
  <si>
    <t>Sharing Sweets</t>
  </si>
  <si>
    <t>When you play this PokÃ©mon from your hand to evolve 1 of your PokÃ©mon during your turn, you may have each player draw a card.</t>
  </si>
  <si>
    <t>Levitation Field</t>
  </si>
  <si>
    <t>Dreamy Revelation</t>
  </si>
  <si>
    <t>Once during your turn, if this PokÃ©mon is in the Active Spot, you may look at the top 2 cards of your deck and put 1 of them into your hand. Put the other card back on top of your deck.</t>
  </si>
  <si>
    <t>Gormandize</t>
  </si>
  <si>
    <t>Once during your turn, if this PokÃ©mon is in the Active Spot, you may draw cards until you have 7 cards in your hand. If you use this Ability, your turn ends.</t>
  </si>
  <si>
    <t>Charging Trumpet</t>
  </si>
  <si>
    <t>When you play this PokÃ©mon from your hand to evolve 1 of your PokÃ©mon during your turn, you may look at the top 3 cards of your deck and attach any number of basic Energy cards you find there to your PokÃ©mon in any way you like. Shuffle the other cards back into your deck.</t>
  </si>
  <si>
    <t>Resolute Spear</t>
  </si>
  <si>
    <t>Once during your turn, when this PokÃ©mon moves from your Bench to the Active Spot, you may move any amount of Fighting Energy from your other PokÃ©mon to it.</t>
  </si>
  <si>
    <t>Woodland Stroll</t>
  </si>
  <si>
    <t>Once during your turn, if this PokÃ©mon is in the Active Spot, you may look at the top 6 cards of your deck, reveal an Energy card you find there, and put it into your hand. Shuffle the other cards back into your deck.</t>
  </si>
  <si>
    <t>Lay of the Land</t>
  </si>
  <si>
    <t>If you have a Stadium in play, this PokÃ©mon has no Retreat Cost.</t>
  </si>
  <si>
    <t>Ocean Search</t>
  </si>
  <si>
    <t>Once during your turn, if this PokÃ©mon is in the Active Spot, you may look at the top 6 cards of your deck, reveal a PokÃ©mon you find there, and put it into your hand. Shuffle the other cards back into your deck.</t>
  </si>
  <si>
    <t>Roto Choice</t>
  </si>
  <si>
    <t>When you play this PokÃ©mon from your hand onto your Bench during your turn, you may search your deck for up to 2 Item cards that have the word "Rotom" in their name, reveal them, and put them into your hand. Then, shuffle your deck.</t>
  </si>
  <si>
    <t>V Transformation</t>
  </si>
  <si>
    <t>Once during your turn, you may choose a Basic PokÃ©mon V from your discard pile and switch it with this PokÃ©mon. Any attached cards, damage counters, Special Conditions, turns in play, and any other effects remain on the new PokÃ©mon.</t>
  </si>
  <si>
    <t>Dangerous Mucus</t>
  </si>
  <si>
    <t>Spring Bloom</t>
  </si>
  <si>
    <t>Fighting Fury Stance</t>
  </si>
  <si>
    <t>Overheater</t>
  </si>
  <si>
    <t>Rapid Strike Search</t>
  </si>
  <si>
    <t>Ball Search</t>
  </si>
  <si>
    <t>When you play this PokÃ©mon from your hand onto your Bench during your turn, you may put a PokÃ© Ball card, a Great Ball card, or 1 of each from your discard pile into your hand.</t>
  </si>
  <si>
    <t>Ear Moves</t>
  </si>
  <si>
    <t>Dummy Doll</t>
  </si>
  <si>
    <t>Battle Armor</t>
  </si>
  <si>
    <t>Discreet Draw</t>
  </si>
  <si>
    <t>When you play this PokÃ©mon from your hand to evolve 1 of your PokÃ©mon during your turn, you may draw 2 cards.</t>
  </si>
  <si>
    <t>Drastic Draw</t>
  </si>
  <si>
    <t>Single Strike Roar</t>
  </si>
  <si>
    <t>Once during your turn, you may search your deck for a Single Strike Energy card and attach it to 1 of your Single Strike PokÃ©mon. Then, shuffle your deck. If you attached Energy to a PokÃ©mon in this way, put 2 damage counters on that PokÃ©mon.</t>
  </si>
  <si>
    <t>Stance Change</t>
  </si>
  <si>
    <t>Once during your turn, you may switch this PokÃ©mon with an Aegislash in your hand. Any attached cards, damage counters, Special Conditions, turns in play, and any other effects remain on the new PokÃ©mon.</t>
  </si>
  <si>
    <t>Curative Forest</t>
  </si>
  <si>
    <t>Once during your turn, you may heal 20 damage from each of your Grass PokÃ©mon.</t>
  </si>
  <si>
    <t>Crisis Power</t>
  </si>
  <si>
    <t>Frost Over</t>
  </si>
  <si>
    <t>Quick Shooting</t>
  </si>
  <si>
    <t>Last Gift</t>
  </si>
  <si>
    <t>Witch Rondo</t>
  </si>
  <si>
    <t>Once during your turn, you may switch your Active PokÃ©mon with 1 of your Benched PokÃ©mon. If you do, your opponent switches their Active PokÃ©mon with 1 of their Benched PokÃ©mon.</t>
  </si>
  <si>
    <t>Spiteful Slate</t>
  </si>
  <si>
    <t>Stranglehold Master</t>
  </si>
  <si>
    <t>Energy Factory</t>
  </si>
  <si>
    <t>Mysterious Potion</t>
  </si>
  <si>
    <t>Once during your turn, you may choose 1 of your PokÃ©mon and flip a coin. If heads, heal 90 damage from that PokÃ©mon. If tails, put 3 damage counters on that PokÃ©mon.</t>
  </si>
  <si>
    <t>Bursting Needles</t>
  </si>
  <si>
    <t>Hidden Claw</t>
  </si>
  <si>
    <t>Bug Transmission</t>
  </si>
  <si>
    <t>Chromashift</t>
  </si>
  <si>
    <t>This PokÃ©mon is the same type as any basic Energy attached to it. (If it has 2 or more different types of basic Energy attached, this PokÃ©mon is each of those types.)</t>
  </si>
  <si>
    <t>Brazen Tail</t>
  </si>
  <si>
    <t>Vise Coach</t>
  </si>
  <si>
    <t>Solar Evolution</t>
  </si>
  <si>
    <t>When you attach an Energy card from your hand to this PokÃ©mon during your turn, you may search your deck for a card that evolves from this PokÃ©mon and put it onto this PokÃ©mon to evolve it. Then, shuffle your deck.</t>
  </si>
  <si>
    <t>Fluffy Barrage</t>
  </si>
  <si>
    <t>Greening Cells</t>
  </si>
  <si>
    <t>Once during your turn, you may search your deck for a Grass Energy card and attach it to 1 of your PokÃ©mon. Then, shuffle your deck. If you use this Ability, your turn ends.</t>
  </si>
  <si>
    <t>Cotton Lift</t>
  </si>
  <si>
    <t>Once during your turn, you may search your deck for up to 2 basic Energy cards, reveal them, and put them into your hand. Then, shuffle your deck.</t>
  </si>
  <si>
    <t>Enthusiastic Dance</t>
  </si>
  <si>
    <t>Dew Guard</t>
  </si>
  <si>
    <t>Whenever your opponent plays a Supporter card from their hand, prevent all effects of that card done to you or your hand.</t>
  </si>
  <si>
    <t>Crystal Veil</t>
  </si>
  <si>
    <t>Group Power</t>
  </si>
  <si>
    <t>If this PokÃ©mon has 3 or more Water Energy attached, it gets +150 HP.</t>
  </si>
  <si>
    <t>Cruel Charge</t>
  </si>
  <si>
    <t>When you play this PokÃ©mon from your hand onto your Bench during your turn, you may attach up to 2 Psychic Energy cards from your hand to this PokÃ©mon.</t>
  </si>
  <si>
    <t>Rapid Strike Connection</t>
  </si>
  <si>
    <t>As often as you like during your turn, you may move an Energy from 1 of your PokÃ©mon to 1 of your Rapid Strike PokÃ©mon.</t>
  </si>
  <si>
    <t>Dream Gift</t>
  </si>
  <si>
    <t>Once during your turn, you may search your deck for an Item card, reveal it, and put it into your hand. Then, shuffle your deck. If you use this Ability, your turn ends.</t>
  </si>
  <si>
    <t>Pumpkin Pit</t>
  </si>
  <si>
    <t>When you play this PokÃ©mon from your hand onto your Bench during your turn, you may discard a Stadium in play.</t>
  </si>
  <si>
    <t>Strong Legs Charge</t>
  </si>
  <si>
    <t>When you play this PokÃ©mon from your hand onto your Bench during your turn, you may attach up to 2 Fighting Energy cards from your hand to this PokÃ©mon.</t>
  </si>
  <si>
    <t>Malevolent Charge</t>
  </si>
  <si>
    <t>When you play this PokÃ©mon from your hand onto your Bench during your turn, you may attach up to 2 Darkness Energy cards from your hand to this PokÃ©mon.</t>
  </si>
  <si>
    <t>Dark Signal</t>
  </si>
  <si>
    <t>Rubbish Collecting</t>
  </si>
  <si>
    <t>This PokÃ©mon may have up to 2 PokÃ©mon Tools attached to it. If it loses this Ability, discard PokÃ©mon Tools from it until only 1 remains.</t>
  </si>
  <si>
    <t>Phantom Transformation</t>
  </si>
  <si>
    <t>Once during your turn, you may choose a Stage 1 PokÃ©mon, except any Zoroark, from your discard pile. If you do, discard this PokÃ©mon and all attached cards, and put the chosen PokÃ©mon in its place.</t>
  </si>
  <si>
    <t>Fumbling Hands</t>
  </si>
  <si>
    <t>When you play this PokÃ©mon from your hand to evolve 1 of your PokÃ©mon during your turn, you may have each player shuffle their hand and put it on the bottom of their deck. If either player put any cards on the bottom of their deck in this way, each player draws 4 cards.</t>
  </si>
  <si>
    <t>Once during your turn, you may have your opponent switch their Active PokÃ©mon with 1 of their Benched PokÃ©mon.</t>
  </si>
  <si>
    <t>Act Freely</t>
  </si>
  <si>
    <t>Tricolored Scales</t>
  </si>
  <si>
    <t>Byway of the Nine-Tailed Fox</t>
  </si>
  <si>
    <t>The Retreat Cost of each of your PokÃ©mon that has any Fire Energy attached is ColorlessColorless less.</t>
  </si>
  <si>
    <t>Cursed Shimmer</t>
  </si>
  <si>
    <t>Rowdy</t>
  </si>
  <si>
    <t>Muddy Maker</t>
  </si>
  <si>
    <t>Once during your turn, you may attach a Water Energy card or a Fighting Energy card from your hand to 1 of your PokÃ©mon.</t>
  </si>
  <si>
    <t>Single Strike Jammer</t>
  </si>
  <si>
    <t>Rapid Strike Canceler</t>
  </si>
  <si>
    <t>Pitch a Pyukumuku</t>
  </si>
  <si>
    <t>Double Gunner</t>
  </si>
  <si>
    <t>When you play this PokÃ©mon from your hand to evolve 1 of your PokÃ©mon during your turn, you may put up to 2 PokÃ©mon Tool cards from your discard pile into your hand.</t>
  </si>
  <si>
    <t>Desperate Blast</t>
  </si>
  <si>
    <t>Fusion Strike System</t>
  </si>
  <si>
    <t>Once during your turn, you may draw cards until you have as many cards in your hand as you have Fusion Strike PokÃ©mon in play.</t>
  </si>
  <si>
    <t>Blue Assist</t>
  </si>
  <si>
    <t>Once during your turn, you may attach a Psychic Energy card from your hand to 1 of your Latias.</t>
  </si>
  <si>
    <t>Slimy Room</t>
  </si>
  <si>
    <t>Expert in Roundness</t>
  </si>
  <si>
    <t>Curative Bower</t>
  </si>
  <si>
    <t>Sun-Drenched Shell</t>
  </si>
  <si>
    <t>Once during your turn, you may search your deck for a Grass PokÃ©mon, reveal it, and put it into your hand. Then, shuffle your deck.</t>
  </si>
  <si>
    <t>Lively Fruit</t>
  </si>
  <si>
    <t>Star Bloom</t>
  </si>
  <si>
    <t>Emergency Surfacing</t>
  </si>
  <si>
    <t>Once during your turn, if this PokÃ©mon is in your discard pile and you have no cards in your hand, you may put this PokÃ©mon onto your Bench. If you do, draw 3 cards.</t>
  </si>
  <si>
    <t>Special Transfer</t>
  </si>
  <si>
    <t>As often as you like during your turn, you may move a Special Energy from 1 of your PokÃ©mon to another of your PokÃ©mon.</t>
  </si>
  <si>
    <t>Additional Order</t>
  </si>
  <si>
    <t>As long as this PokÃ©mon is in the Active Spot, your turn does not end when you use CafÃ© Master.</t>
  </si>
  <si>
    <t>Once during your turn, you may put 2 damage counters on this PokÃ©mon. If you do, search your deck for a Fighting Energy card and attach it to this PokÃ©mon. Then, shuffle your deck.</t>
  </si>
  <si>
    <t>Sludge Street</t>
  </si>
  <si>
    <t>Boss Pockets</t>
  </si>
  <si>
    <t>Miraculous Armor</t>
  </si>
  <si>
    <t>Gear Wall</t>
  </si>
  <si>
    <t>Sonic Slip</t>
  </si>
  <si>
    <t>Sudden Cyclone</t>
  </si>
  <si>
    <t>When you play this PokÃ©mon from your hand onto your Bench, you may have your opponent switch his or her Active PokÃ©mon with 1 of his or her Benched PokÃ©mon.</t>
  </si>
  <si>
    <t>Teapot of Surprises</t>
  </si>
  <si>
    <t>Sturdy Shield</t>
  </si>
  <si>
    <t>Watery Shroud</t>
  </si>
  <si>
    <t>Bladed Armament</t>
  </si>
  <si>
    <t>Shadow Knife</t>
  </si>
  <si>
    <t>Ninja Body</t>
  </si>
  <si>
    <t>Whenever your opponent plays an Item card from their hand, prevent all effects of that card done to this PokÃ©mon.</t>
  </si>
  <si>
    <t>Photon Barrier</t>
  </si>
  <si>
    <t>Mystical Fire</t>
  </si>
  <si>
    <t>Once during your turn (before your attack), you may draw cards until you have 6 cards in your hand.</t>
  </si>
  <si>
    <t>Water Shuriken</t>
  </si>
  <si>
    <t>Destiny Burst</t>
  </si>
  <si>
    <t>Upside-Down Evolution</t>
  </si>
  <si>
    <t>Once during your turn, (before your attack), if this PokÃ©mon is Confused, you may search your deck for a card that evolves from this PokÃ©mon and put it onto this PokÃ©mon. (This counts as evolving this PokÃ©mon.) Shuffle your deck afterward.</t>
  </si>
  <si>
    <t>Once during your turn (before your attack), you may switch this PokÃ©mon with an Aegislash in your hand. (Any cards attached to this PokÃ©mon, damage counters, Special Conditions, turns in play, and any other effects remain on the new PokÃ©mon.)</t>
  </si>
  <si>
    <t>Fairy Transfer</t>
  </si>
  <si>
    <t>As often as you like during your turn (before your attack), you may move a Fairy Energy attached to 1 of your PokÃ©mon to another of your PokÃ©mon.</t>
  </si>
  <si>
    <t>Sweet Veil</t>
  </si>
  <si>
    <t>Once during your turn (before your attack), you may have your opponent switch his or her Active PokÃ©mon with 1 of his or her Benched PokÃ©mon.</t>
  </si>
  <si>
    <t>Fur Coat</t>
  </si>
  <si>
    <t>Wormadam First</t>
  </si>
  <si>
    <t>As often as you like during your turn (before your attack), you may move 1 damage counter from 1 of your Wormadam to another of your PokÃ©mon.</t>
  </si>
  <si>
    <t>Serpentine Strangle</t>
  </si>
  <si>
    <t>Flare Witch</t>
  </si>
  <si>
    <t>Once during your turn (before your attack), you may search your deck for a Fire Energy card and attach it to 1 of your PokÃ©mon. Shuffle your deck afterward.</t>
  </si>
  <si>
    <t>Restoring Beam</t>
  </si>
  <si>
    <t>Once during your turn (before your attack), you may search your deck for a Restored PokÃ©mon and put it onto your Bench. Shuffle your deck afterward.</t>
  </si>
  <si>
    <t>Dangerous Tentacle</t>
  </si>
  <si>
    <t>Hand Block</t>
  </si>
  <si>
    <t>Kinesis</t>
  </si>
  <si>
    <t>Memories of Dawn</t>
  </si>
  <si>
    <t>This PokÃ©mon can use the attacks of any of your Basic PokÃ©mon in play. (You still need the necessary Energy to use each attack.)</t>
  </si>
  <si>
    <t>Bodyguard</t>
  </si>
  <si>
    <t>Regi Power</t>
  </si>
  <si>
    <t>Energy Keeper</t>
  </si>
  <si>
    <t>Raging Roar</t>
  </si>
  <si>
    <t>When you play this PokÃ©mon from your hand to evolve 1 of your PokÃ©mon, you may attach 1 Darkness Energy from your discard pile to this PokÃ©mon for each Prize card your opponent has taken.</t>
  </si>
  <si>
    <t>Metal Fortress</t>
  </si>
  <si>
    <t>Drive Change</t>
  </si>
  <si>
    <t>Once during your turn (before your attack), you may put a PokÃ©mon Tool card attached to this PokÃ©mon into your hand.</t>
  </si>
  <si>
    <t>Sonic Vision</t>
  </si>
  <si>
    <t>Play Ball</t>
  </si>
  <si>
    <t>When you play this PokÃ©mon from your hand onto your Bench, you may put 3 PokÃ© Ball cards from your discard pile into your hand.</t>
  </si>
  <si>
    <t>Steam Up</t>
  </si>
  <si>
    <t>Mega Boost</t>
  </si>
  <si>
    <t>Once during your turn (before your attack), you may attach a Special Energy card from your hand to 1 of your Mega Evolution PokÃ©mon.</t>
  </si>
  <si>
    <t>Shocking Light</t>
  </si>
  <si>
    <t>Sinister Selection</t>
  </si>
  <si>
    <t>Once during your turn (before your attack), you may look at the top 2 cards of your deck and put 1 of them into your hand. Discard the other card.</t>
  </si>
  <si>
    <t>Restored Barrier</t>
  </si>
  <si>
    <t>Each of your Restored PokÃ©mon has no Weakness.</t>
  </si>
  <si>
    <t>Tear Away</t>
  </si>
  <si>
    <t>Heavy Bumper</t>
  </si>
  <si>
    <t>Mystic Heart</t>
  </si>
  <si>
    <t>Wonder Lock</t>
  </si>
  <si>
    <t>Gale Wings</t>
  </si>
  <si>
    <t>All Energy attached to this PokÃ©mon are Fire Energy instead of their usual type.</t>
  </si>
  <si>
    <t>Once during your turn (before your attack), if this PokÃ©mon was on the Bench and became your Active PokÃ©mon this turn, you may move any number of Fire Energy attached to your PokÃ©mon to this PokÃ©mon.</t>
  </si>
  <si>
    <t>Space Beacon</t>
  </si>
  <si>
    <t>Buzzap Thunder</t>
  </si>
  <si>
    <t>Once during your turn (before your attack), you may Knock Out this PokÃ©mon and attach it to one of your Lightning PokÃ©mon as a Special Energy card. This card provides 2 Lightning Energy only while this card is attached to a PokÃ©mon.</t>
  </si>
  <si>
    <t>Mischievous Fang</t>
  </si>
  <si>
    <t>Pull Up</t>
  </si>
  <si>
    <t>When you play this PokÃ©mon from your hand onto your Bench, you may put 2 Basic PokÃ©mon (except for Dragonite-EX) from your discard pile into your hand.</t>
  </si>
  <si>
    <t>Frenzied Escape</t>
  </si>
  <si>
    <t>When this Doduo retreats, hold this card and throw it as hard as you can because Doduo is running away. Throw the card horizontally with a snap to get the farthest distance!</t>
  </si>
  <si>
    <t>Leaf Draw</t>
  </si>
  <si>
    <t>Once during your turn (before your attack), you may discard a Grass Energy card from your hand. If you do, draw 3 cards.</t>
  </si>
  <si>
    <t>Intimidating Mane</t>
  </si>
  <si>
    <t>Energy Grace</t>
  </si>
  <si>
    <t>Once during your turn (before your attack) you may Knock Out this PokÃ©mon. If you do, attach 3 basic Energy from your discard pile to 1 of your PokÃ©mon (excluding PokÃ©mon-EX).</t>
  </si>
  <si>
    <t>Shadow Void</t>
  </si>
  <si>
    <t>As often as you like during your turn (before your attack), you may move 1 damage counter from 1 of your PokÃ©mon to this PokÃ©mon.</t>
  </si>
  <si>
    <t>Thorn Tempest</t>
  </si>
  <si>
    <t>Flower Veil</t>
  </si>
  <si>
    <t>Each of your Grass PokÃ©mon in play gets +20 HP.</t>
  </si>
  <si>
    <t>Poison Barrier</t>
  </si>
  <si>
    <t>Gooey Regeneration</t>
  </si>
  <si>
    <t>As often as you like during your turn (before your attack), you may discard an Energy attached to this PokÃ©mon. If you do, heal 60 damage from this PokÃ©mon.</t>
  </si>
  <si>
    <t>Big Jump</t>
  </si>
  <si>
    <t>Wafting Scent</t>
  </si>
  <si>
    <t>Ice Shield</t>
  </si>
  <si>
    <t>Teleport Room</t>
  </si>
  <si>
    <t>Once during your turn (before your attack), you may discard any Stadium card in play. If you do, put a Stadium card with a different name from your discard pile into play.</t>
  </si>
  <si>
    <t>Shining Spirit</t>
  </si>
  <si>
    <t>Secret Key</t>
  </si>
  <si>
    <t>Bust In</t>
  </si>
  <si>
    <t>When you play this PokÃ©mon from your hand onto your Bench, you may move any number of basic Energy attached to your PokÃ©mon to this PokÃ©mon. If you do, switch this PokÃ©mon with your Active PokÃ©mon.</t>
  </si>
  <si>
    <t>Echolocation</t>
  </si>
  <si>
    <t>When you attach a basic Energy card from your hand to this PokÃ©mon, you may search your deck for a card that evolves from this PokÃ©mon that is the same type as that Energy card and put it onto this PokÃ©mon. (This counts as evolving this PokÃ©mon.) Shuffle your deck afterward.</t>
  </si>
  <si>
    <t>Flare Command</t>
  </si>
  <si>
    <t>Gourgantic</t>
  </si>
  <si>
    <t>If this PokÃ©mon has any Grass Energy attached to it, its maximum HP is 200.</t>
  </si>
  <si>
    <t>Hyper Hypnosis</t>
  </si>
  <si>
    <t>Metal Links</t>
  </si>
  <si>
    <t>Once during your turn (before your attack), you may attach a Metal Energy card from your discard pile to 1 of your Benched PokÃ©mon.</t>
  </si>
  <si>
    <t>Mighty Shield</t>
  </si>
  <si>
    <t>Tasting</t>
  </si>
  <si>
    <t>Once during your turn (before your attack), you may draw a card. If this PokÃ©mon is your Active PokÃ©mon, draw 1 more card.</t>
  </si>
  <si>
    <t>Dark Impulse</t>
  </si>
  <si>
    <t>Once during your turn (before your attack), you may attach a Darkness Energy card from your discard pile to your Active PokÃ©mon.</t>
  </si>
  <si>
    <t>Slip Trip</t>
  </si>
  <si>
    <t>Once during your turn (before your attack), you may attach a Grass Energy card from your hand to 1 of your PokÃ©mon. If you do, heal 30 damage from that PokÃ©mon.</t>
  </si>
  <si>
    <t>Captivating Rhythm</t>
  </si>
  <si>
    <t>Barrier Shrine</t>
  </si>
  <si>
    <t>Diving Search</t>
  </si>
  <si>
    <t>Once during your turn (before your attack), you may search your deck for a card. Shuffle your deck, then put that card on top of it.</t>
  </si>
  <si>
    <t>Sparkling Ripples</t>
  </si>
  <si>
    <t>When you play this PokÃ©mon from your hand to evolve 1 of your PokÃ©mon, you may put a card from your discard pile into your hand.</t>
  </si>
  <si>
    <t>As often as you like during your turn (before your attack), you may move a basic Energy attached to 1 of your Benched PokÃ©mon to your Active PokÃ©mon.</t>
  </si>
  <si>
    <t>Rock Wall</t>
  </si>
  <si>
    <t>Unruly Claw</t>
  </si>
  <si>
    <t>Miracle Guard</t>
  </si>
  <si>
    <t>Sand Flap</t>
  </si>
  <si>
    <t>Once during your turn (before your attack), you may choose either player. That player shuffles his or her hand into his or her deck and draws 4 cards.</t>
  </si>
  <si>
    <t>Miraculous Scales</t>
  </si>
  <si>
    <t>Wing Buzz</t>
  </si>
  <si>
    <t>Tool Concealment</t>
  </si>
  <si>
    <t>Each PokÃ©mon Tool card in play has no effect.</t>
  </si>
  <si>
    <t>When you play this PokÃ©mon from your hand to evolve 1 of your PokÃ©mon, you may look at the top 8 cards of your deck. Choose any basic Energy cards you find there and attach them to your PokÃ©mon in any way you like. Shuffle the other cards back into your deck.</t>
  </si>
  <si>
    <t>Jewel Armor</t>
  </si>
  <si>
    <t>Max Wind</t>
  </si>
  <si>
    <t>When you play this PokÃ©mon from your hand to evolve 1 of your PokÃ©mon, you may heal all damage from 1 of your PokÃ©mon.</t>
  </si>
  <si>
    <t>Any damage done to this PokÃ©mon by attacks is reduced by 10 (after applying Weakness and Resistance).</t>
  </si>
  <si>
    <t>Dragon Road</t>
  </si>
  <si>
    <t>If there is any Stadium card in play, the Retreat Cost of each of your Dragon PokÃ©mon in play is ColorlessColorless less.</t>
  </si>
  <si>
    <t>Turboblaze</t>
  </si>
  <si>
    <t>Once during your turn (before your attack), if this PokÃ©mon is your Active PokÃ©mon, you may attach a Fire Energy card from your hand to 1 of your Dragon PokÃ©mon.</t>
  </si>
  <si>
    <t>Clear Humming</t>
  </si>
  <si>
    <t>Each of your Colorless PokÃ©mon has no Weakness.</t>
  </si>
  <si>
    <t>When you play this PokÃ©mon from your hand onto your Bench, you may draw cards until you have 6 cards in your hand.</t>
  </si>
  <si>
    <t>Irritating Pollen</t>
  </si>
  <si>
    <t>Poisonous Nest</t>
  </si>
  <si>
    <t>Once during your turn (before your attack), you may use this Ability. Both Active PokÃ©mon (except for Grass PokÃ©mon) are now Poisoned.</t>
  </si>
  <si>
    <t>Flare Effect</t>
  </si>
  <si>
    <t>Each of your Stage 1 PokÃ©mon in play is now a Fire PokÃ©mon in addition to its existing types.</t>
  </si>
  <si>
    <t>Aqua Effect</t>
  </si>
  <si>
    <t>Each of your Stage 1 PokÃ©mon in play is now a Water PokÃ©mon in addition to its existing types.</t>
  </si>
  <si>
    <t>Electric Effect</t>
  </si>
  <si>
    <t>Each of your Stage 1 PokÃ©mon in play is now a Lightning PokÃ©mon in addition to its existing types.</t>
  </si>
  <si>
    <t>Farewell Letter</t>
  </si>
  <si>
    <t>Once during your turn (before your attack), if this PokÃ©mon is on your Bench, you may discard this PokÃ©mon and all cards attached to it (this does not count as a Knock Out). If you do, draw a card.</t>
  </si>
  <si>
    <t>Scoundrel Ring</t>
  </si>
  <si>
    <t>When you play this PokÃ©mon from your hand onto your Bench, you may search your deck for up to 3 PokÃ©mon-EX (except for Hoopa-EX), reveal them, and put them into your hand. Shuffle your deck afterward.</t>
  </si>
  <si>
    <t>Magnetic Warp</t>
  </si>
  <si>
    <t>Once during your turn (before your attack), you may heal 20 damage from each of your PokÃ©mon.</t>
  </si>
  <si>
    <t>Renegade Pulse</t>
  </si>
  <si>
    <t>Water Down</t>
  </si>
  <si>
    <t>Whenever you attach a Water Energy card from your hand to this PokÃ©mon, you may search your deck for Goomy and put it onto your Bench. Shuffle your deck afterward.</t>
  </si>
  <si>
    <t>Energy Color</t>
  </si>
  <si>
    <t>Once during your turn (before your attack), you may flip a coin. If heads, search your deck for a basic Energy card and attach it to 1 of your PokÃ©mon. Shuffle your deck afterward.</t>
  </si>
  <si>
    <t>Abyssal Hand</t>
  </si>
  <si>
    <t>Dignified Fighter</t>
  </si>
  <si>
    <t>Sparkling Induction</t>
  </si>
  <si>
    <t>As long as this PokÃ©mon is your Active PokÃ©mon, its Retreat Cost is Colorless less for each Magnemite on your Bench.</t>
  </si>
  <si>
    <t>Shining Body</t>
  </si>
  <si>
    <t>If this PokÃ©mon has any Lightning Energy attached to it, any damage done to this PokÃ©mon by attacks is reduced by 20 (after applying Weakness and Resistance).</t>
  </si>
  <si>
    <t>Twisted Incantation</t>
  </si>
  <si>
    <t>When you play this PokÃ©mon from your hand to evolve 1 of your PokÃ©mon, you may have your opponent shuffle his or her hand into his or her deck and draw a card for each of his or her remaining Prize cards.</t>
  </si>
  <si>
    <t>My Way</t>
  </si>
  <si>
    <t>Once during your turn (before your attack), you may look at the top 5 cards of your deck and put them back on top of your deck in any order.</t>
  </si>
  <si>
    <t>Stand In</t>
  </si>
  <si>
    <t>Fright Night</t>
  </si>
  <si>
    <t>As long as this PokÃ©mon is your Active PokÃ©mon, each PokÃ©mon Tool card in play has no effect.</t>
  </si>
  <si>
    <t>Calming Aroma</t>
  </si>
  <si>
    <t>Floral Breeze</t>
  </si>
  <si>
    <t>Once during your turn (before your attack), you may heal 30 damage and remove a Special Condition from your Active PokÃ©mon.</t>
  </si>
  <si>
    <t>Plump Body</t>
  </si>
  <si>
    <t>Any damage done to this PokÃ©mon by attacks is reduced by 30 (after applying Weakness and Resistance).</t>
  </si>
  <si>
    <t>Second Coat</t>
  </si>
  <si>
    <t>Once during your turn (before your attack), you may switch a basic Energy card attached to your Active PokÃ©mon with a different type of basic Energy card from your discard pile.</t>
  </si>
  <si>
    <t>Hyper Transfer</t>
  </si>
  <si>
    <t>As often as you like during your turn (before your attack), you may move a basic Energy from 1 of your PokÃ©mon to another of your PokÃ©mon.</t>
  </si>
  <si>
    <t>Royal Flash</t>
  </si>
  <si>
    <t>Wind Charm</t>
  </si>
  <si>
    <t>Aqua Tube</t>
  </si>
  <si>
    <t>Each of your PokÃ©mon that has any Water Energy attached to it has no Retreat Cost.</t>
  </si>
  <si>
    <t>Giant Water Shuriken</t>
  </si>
  <si>
    <t>Zap Zone</t>
  </si>
  <si>
    <t>Goodnight, Babies</t>
  </si>
  <si>
    <t>Once during your turn (before your attack), you may leave both Active PokÃ©mon Asleep.</t>
  </si>
  <si>
    <t>Nervous Seed</t>
  </si>
  <si>
    <t>Antibodies</t>
  </si>
  <si>
    <t>Purifying Fire</t>
  </si>
  <si>
    <t>Once during your turn (before your attack), if this PokÃ©mon has any basic Fire Energy attached to it, you may heal 50 damage from it.</t>
  </si>
  <si>
    <t>Mist Concealment</t>
  </si>
  <si>
    <t>Metamorphosis Gene</t>
  </si>
  <si>
    <t>Dry Skin</t>
  </si>
  <si>
    <t>Mysterious Ears</t>
  </si>
  <si>
    <t>Benevolent Boss</t>
  </si>
  <si>
    <t>If this PokÃ©mon is your Active PokÃ©mon, it gets +20 HP for each of your Benched PokÃ©mon.</t>
  </si>
  <si>
    <t>Contrary</t>
  </si>
  <si>
    <t>If this PokÃ©mon is your Active PokÃ©mon, whenever your opponent flips a coin during his or her turn, treat it as tails.</t>
  </si>
  <si>
    <t>Voice of the Sands</t>
  </si>
  <si>
    <t>Ozone Wall</t>
  </si>
  <si>
    <t>Despotic Fang</t>
  </si>
  <si>
    <t>Earthen Awakening</t>
  </si>
  <si>
    <t>Whenever you attach an Energy card from your hand to this PokÃ©mon, heal 20 damage from it.</t>
  </si>
  <si>
    <t>Leap Through Time</t>
  </si>
  <si>
    <t>Frozen Charm</t>
  </si>
  <si>
    <t>Aroma of Gratitude</t>
  </si>
  <si>
    <t>Once during your turn (before your attack), you may heal 20 damage from each of your Benched Basic PokÃ©mon.</t>
  </si>
  <si>
    <t>If this PokÃ©mon has any Energy attached to it, this PokÃ©mon has no Retreat Cost.</t>
  </si>
  <si>
    <t>Lamentation</t>
  </si>
  <si>
    <t>Devour Light</t>
  </si>
  <si>
    <t>Each PokÃ©mon BREAK has no Abilities (this includes Abilities of its previous Evolution).</t>
  </si>
  <si>
    <t>As often as you like during your turn (before your attack), you may move 1 damage counter from 1 of your PokÃ©mon to another as long as you don''t Knock Out that PokÃ©mon. This power can''t be used if Alakazam is Asleep, Confused, or Paralyzed.</t>
  </si>
  <si>
    <t>As often as you like during your turn (before your attack), you may attach 1 Water Energy card to 1 of your Water PokÃ©mon. (This doesn''t use up your 1 Energy card attachment for the turn.) This power can''t be used if Blastoise is Asleep, Confused, or Paralyzed.</t>
  </si>
  <si>
    <t>As often as you like during your turn (before your attack), you may turn all Energy attached to Charizard into Fire Energy for the rest of the turn. This power can''t be used if Charizard is Asleep, Confused, or Paralyzed.</t>
  </si>
  <si>
    <t>Whenever your opponent''s attack damages Machamp (even if Machamp is Knocked Out), this power does 10 damage to the attacking PokÃ©mon. (Don''t apply Weakness and Resistance.) This power can''t be used if Machamp is Asleep, Confused, or Paralyzed when your opponent attacks.</t>
  </si>
  <si>
    <t>As often as you like during your turn (before your attack), you may take 1 Grass Energy card attached to 1 of your PokÃ©mon and attach it to a different one. This power can''t be used if Venusaur is Asleep, Confused, or Paralyzed.</t>
  </si>
  <si>
    <t>At any time during your turn (before your attack), you may Knock Out Electrode and attach it to 1 of your other PokÃ©mon. If you do, choose a type of Energy. Electrode is now an Energy card (instead of a PokÃ©mon) that provides 2 energy of that type. You can''t use this power if Electrode is Asleep, Confused, or Paralyzed.</t>
  </si>
  <si>
    <t>Whenever an attack (including your own) does 30 or more damage to Mr. Mime (after applying Weakness and Resistance), prevent that damage. (Any other effects of attacks still happen.) This power can''t be used if Mr. Mime is Asleep, Confused, or Paralyzed.</t>
  </si>
  <si>
    <t>Snorlax can''t become Asleep, Confused, Paralyzed, or Poisoned. This power can''t be used if Snorlax is already Asleep, Confused, or Paralyzed.</t>
  </si>
  <si>
    <t>Once during your turn (before your attack), you may change the type of Venomoth to the type of any other PokÃ©mon in play other than Colorless. This power can''t be used if Venomoth is Asleep, Confused, or Paralyzed.</t>
  </si>
  <si>
    <t>Once during your turn (before your attack), you may flip a coin. If heads, remove 1 damage counter from 1 of your PokÃ©mon. This power can''t be used if Vileplume is Asleep, Confused, or Paralyzed.</t>
  </si>
  <si>
    <t>Once during your turn (before your attack), you may look at one of the following: the top card of either player''s deck, a random card from your opponent''s hand, or one of either player''s Prizes. This power can''t be used if Mankey is Asleep, Confused, or Paralyzed.</t>
  </si>
  <si>
    <t>If Ditto is your Active PokÃ©mon, treat it as if it were the same card as the Defending PokÃ©mon, including type, Hit Points, Weakness, and so on, except Ditto can''t evolve, always has this PokÃ©mon Power, and you may treat any Energy attached to Ditto as Energy of any type. Ditto isn''t a copy of any other PokÃ©mon while Ditto is Asleep, Confused, or Paralyzed.</t>
  </si>
  <si>
    <t>Once during your turn (before your attack), you may move 1 damage counter from 1 of your opponent''s PokÃ©mon to another (even if it would Knock Out the other PokÃ©mon). This power can''t be used if Gengar is Asleep, Confused, or Paralyzed.</t>
  </si>
  <si>
    <t>As often as you like during your turn (before your attack), you may move 1 damage counter from 1 of your PokÃ©mon to Slowbro as long as you don''t Knock Out Slowbro. This power can''t be used if Slowbro is Asleep, Confused, or Paralyzed.</t>
  </si>
  <si>
    <t>At any time during your turn (before your attack), you may return Tentacool to your hand. (Discard all cards attached to Tentacool.) This power can''t be used the turn you put Tentacool into play or if Tentacool is Asleep, Confused, or Paralyzed.</t>
  </si>
  <si>
    <t>At any time during your turn (before your attack), you may Knock Out Electrode and attach it to 1 of your other PokÃ©mon. If you do, choose a type of Energy. Electrode is now an Energy card of that type (instead of a PokÃ©mon) that provides 2 energy. This power can''t be used if Electrode is Asleep, Confused, or Paralyzed.</t>
  </si>
  <si>
    <t>Whenever your opponent''s Active PokÃ©mon retreats, your opponent flips a coin. If tails, this power does 20 damage to that PokÃ©mon. (Don''t apply Weakness and Resistance.) This power stops working while Dark Dugtrio is Asleep, Confused, or Paralyzed.</t>
  </si>
  <si>
    <t>When you play Dark Golbat from your hand, you may choose 1 of your opponent''s PokÃ©mon. If you do, Dark Golbat does 10 damage to that PokÃ©mon. Apply Weakness and Resistance.</t>
  </si>
  <si>
    <t>When Dark Gyarados is Knocked Out by an attack, flip a coin. If heads, this power does 20 damage for each Water Energy attached to Dark Gyarados to the PokÃ©mon that Knocked Out Dark Gyarados. Apply Weakness and Resistance. This power doesn''t work if Dark Gyarados is Asleep, Confused, or Paralyzed.</t>
  </si>
  <si>
    <t>Once during your turn (before your attack), you may search your deck for an Evolution card. Show it to your opponent and put it into your hand. Shuffle your deck afterward. This power can''t be used if Dark Dragonair is Asleep, Confused, or Paralyzed.</t>
  </si>
  <si>
    <t>Once during your turn (before your attack), you may flip a coin. If heads, the Defending PokÃ©mon is now Confused; if tails, your Active PokÃ©mon is now Confused. This power can''t be used if Dark Gloom is Asleep, Confused, or Paralyzed.</t>
  </si>
  <si>
    <t>Once during your turn (before your attack), you may discard a card from your hand in order to draw a card. This power can''t be used if Dark Kadabra is Asleep, Confused, or Paralyzed.</t>
  </si>
  <si>
    <t>If Dark Primeape does any damage while it''s Confused (even to itself), it does 30 more damage.</t>
  </si>
  <si>
    <t>Once during your turn (before your attack), you may take 1 Fire Energy card attached to 1 of your other PokÃ©mon and attach it to Charmander. This power can''t be used if Charmander is Asleep, Confused, or Paralyzed.</t>
  </si>
  <si>
    <t>Once during your turn (before your attack), you may flip a coin. If heads, the Defending PokÃ©mon is now Asleep; if tails, your Active PokÃ©mon is now Asleep. This power can''t be used if Drowzee is Asleep, Confused, or Paralyzed.</t>
  </si>
  <si>
    <t>Once during your turn (before your attack), you may switch 1 of your Prizes with the top card of your deck. This power can''t be used if Rattata is Asleep, Confused, or Paralyzed.</t>
  </si>
  <si>
    <t>As often as you like during your turn (before your attack), you may move 1 damage counter from 1 of your PokÃ©mon to another as long as you don''t Knock Out that PokÃ©mon. This power can''t be used if Alakazam is affected by a Special Condition.</t>
  </si>
  <si>
    <t>As often as you like during your turn (before your attack), you may turn all Energy attached to Charizard into Fire Energy for the rest of the turn. This power can''t be used if Charizard is affected by a Special Condition.</t>
  </si>
  <si>
    <t>Once during your turn (before your attack), you may move 1 damage counter from 1 of your opponent''s PokÃ©mon to another (even if it would Knock Out the other PokÃ©mon). This power can''t be used if Gengar is affected by a Special Condition.</t>
  </si>
  <si>
    <t>Whenever your opponent''s attack damages Machamp (even if Machamp is Knocked Out), this power does 10 damage to the attacking PokÃ©mon. (Don''t apply Weakness and Resistance.) This power can''t be used if Machamp is already affected by a Special Condition when your opponent attacks.</t>
  </si>
  <si>
    <t>As often as you like during your turn (before your attack), you may take 1 Grass Energy card attached to 1 of your PokÃ©mon and attach it to a different one. This power can''t be used if Venusaur is affected by a Special Condition.</t>
  </si>
  <si>
    <t>Once during your turn (before your attack), you may search your deck for an Evolution card. Show it to your opponent and put it into your hand. Shuffle your deck afterward. This power can''t be used if Dark Dragonair is affected by a Special Condition.</t>
  </si>
  <si>
    <t>Snorlax can''t become Asleep, Confused, Paralyzed, Poisoned, or Burned. This power stops working while Snorlax is affected by a Special Condition.</t>
  </si>
  <si>
    <t>Once during your turn (before your attack), you may flip a coin. If heads, the Defending PokÃ©mon is now Asleep; if tails, your Active PokÃ©mon is now Asleep. The power can''t be used if Drowzee is affected by a Special Condition.</t>
  </si>
  <si>
    <t>At any time during your turn (before your attack), you may return Tentacool to your hand. (Discard all cards attached to Tentacool.) This power can''t be used the turn you put Tentacool into play or if Tentacool is affected by a Special Condition.</t>
  </si>
  <si>
    <t>Once during your turn (before your attack), you may draw a card. If you do, choose a card from your hand and put it on top of your deck. This power can''t be used if Dragonite is Asleep, Confused, or Paralyzed.</t>
  </si>
  <si>
    <t>This power can only be used when a PokÃ©mon evolves. Search your deck for a card that evolves from Eevee and attach it to Eevee. This counts as evolving Eevee. Shuffle your deck afterward. This power can''t be used if Eevee is Asleep, Confused, or Paralyzed.</t>
  </si>
  <si>
    <t>Once during your turn (before your attack), you may use this power. Your Active PokÃ©mon and the Defending PokÃ©mon are no longer Asleep, Confused, Paralyzed, or Poisoned. This power can''t be used if Venusaur is Asleep, Confused, or Paralyzed.</t>
  </si>
  <si>
    <t>Whenever your opponent''s attack damages Entei, unless that attack Knocks Out Entei, flip a coin. If heads, shuffle Entei and all cards attached to it into your deck. This power can''t be used if Entei is already Asleep, Confused, or Paralyzed when it is damaged.</t>
  </si>
  <si>
    <t>Prevent all effects of attacks, including damage, done to Mew by Evolved PokÃ©mon. You can''t use this power if Mew is Asleep, Confused, or Paralyzed.</t>
  </si>
  <si>
    <t>As long as Snorlax is your Active PokÃ©mon, the Defending PokÃ©mon can''t Retreat. This power stops working when Snorlax is affected by a Special Condition.</t>
  </si>
  <si>
    <t>Once during your turn when Dark Ivysaur retreats, choose 1 of your opponent''s Benched PokÃ©mon and switch it with his or her Active PokÃ©mon.</t>
  </si>
  <si>
    <t>Each of your PokÃ©mon that has any Grass Energy attached to it can''t be affected by any Special Conditions. (Remove any Special Conditions affecting those PokÃ©mon.)</t>
  </si>
  <si>
    <t>When you attach a Plasma Energy from your hand to this PokÃ©mon, you may switch 1 of your opponent''s Benched PokÃ©mon with his or her Active PokÃ©mon.</t>
  </si>
  <si>
    <t>As long as this PokÃ©mon is your Active PokÃ©mon, your opponent can''t attach any Special Energy cards from his or her hand to his or her PokÃ©mon.</t>
  </si>
  <si>
    <t>This PokÃ©mon''s attacks cost Colorless less for each of your opponent''s Team Plasma PokÃ©mon in play.</t>
  </si>
  <si>
    <t>The damage of each of your Fighting PokÃ©mon''s attacks isn''t affected by Resistance.</t>
  </si>
  <si>
    <t>When you play this PokÃ©mon from your hand to evolve 1 of your PokÃ©mon, you may discard all PokÃ©mon Tool cards attached to each of your opponent''s PokÃ©mon.</t>
  </si>
  <si>
    <t>As often as you like during your turn (before your attack), you may move 1 damage counter from 1 of your opponent''s PokÃ©mon to another of your opponent''s PokÃ©mon.</t>
  </si>
  <si>
    <t>Once during your turn, after you flip any coins for an attack, you may ignore all effects of those coin flips and being flipping those coins again. You can''t use more than 1 Victory Star Ability each turn.</t>
  </si>
  <si>
    <t>If this PokÃ©mon has a PokÃ©mon Tool card attached to it, each PokÃ©mon in play, in each player''s hand, and in each player''s discard pile has no Abilities (except for Garbotoxin).</t>
  </si>
  <si>
    <t>As long as this PokÃ©mon is your Active PokÃ©mon, your opponent can''t play any Item cards from his or her hand.</t>
  </si>
  <si>
    <t>If this PokÃ©mon is your Active PokÃ©mon and is damaged by an opponent''s attack (even if this PokÃ©mon is Knocked Out), put 2 damage counters on the Attacking PokÃ©mon.</t>
  </si>
  <si>
    <t>Each player can''t play any ACE SPEC cards from his or her hand.</t>
  </si>
  <si>
    <t>If your opponent''s PokÃ©mon is Knocked Out by damage from an attack of this PokÃ©mon, take 1 more Prize card.</t>
  </si>
  <si>
    <t>This PokÃ©mon can use the attacks of any PokÃ©mon in play (both yours and your opponent''s). (You still need the necessary Energy to use each attack.)</t>
  </si>
  <si>
    <t>Once during your turn (before your attack), if this PokÃ©mon is your Active PokÃ©mon, you may flip a coin. If heads, discard an Energy attached to your opponent''s Active PokÃ©mon.</t>
  </si>
  <si>
    <t>If this PokÃ©mon is your Active PokÃ©mon and is damaged by an opponent''s attack (even if this PokÃ©mon is Knocked Out), the Attacking PokÃ©mon is now Confused.</t>
  </si>
  <si>
    <t>Once during your turn (before your attack), if this PokÃ©mon is your Active PokÃ©mon, you may put 3 damage counters on your opponent''s PokÃ©mon in any way you like.</t>
  </si>
  <si>
    <t>Each play can''t play any PokÃ©mon from his or her hand to evolve his or her PokÃ©mon.</t>
  </si>
  <si>
    <t>When you play this PokÃ©mon from your hand to evolve 1 of your PokÃ©mon, you may use this Ability. If you do, your opponent''s Active PokÃ©mon is now Confused and Poisoned.</t>
  </si>
  <si>
    <t>If this PokÃ©mon is your Active PokÃ©mon and is damaged by an opponent''s attack (even if this PokÃ©mon is Knocked Out), the Attacking PokÃ©mon is now Burned.</t>
  </si>
  <si>
    <t>Each basic Psychic Energy attached to your Psychic PokÃ©mon provides PsychicPsychic Energy. You can''t apply more than 1 Psychic Mirage Ability at a time.</t>
  </si>
  <si>
    <t>When you play this PokÃ©mon from your hand to evolve 1 of your PokÃ©mon, you may flip a coin. If heads, choose 1 of your opponent''s PokÃ©mon. Your opponent shuffles that PokÃ©mon and all cards attached to it into his or her deck.</t>
  </si>
  <si>
    <t>Damage can''t be healed from any PokÃ©mon (both yours and your opponent''s). (Damage counters can still be moved.)</t>
  </si>
  <si>
    <t>Put 4 damage counters instead of 2 on your opponent''s Burned PokÃ©mon between turns.</t>
  </si>
  <si>
    <t>If you have 2, 4, or 6 Prize Cards left, this PokÃ©mon can''t attack.</t>
  </si>
  <si>
    <t>Prevent all effects of your opponent''s attacks, except damage, done to each of your PokÃ©mon that has any Energy attached to it.</t>
  </si>
  <si>
    <t>Your PokÃ©mon''s attacks do 10 more damage to the Active PokÃ©mon (before applying Weakness and Resistance).</t>
  </si>
  <si>
    <t>When you play this PokÃ©mon from your hand to evolve 1 of your PokÃ©mon, you may switch 1 of your opponent''s Benched PokÃ©mon with his or her Active PokÃ©mon.</t>
  </si>
  <si>
    <t>If this PokÃ©mon is Knocked Out, your opponent can''t take any Prize cards for it.</t>
  </si>
  <si>
    <t>When you play this PokÃ©mon from your hand to evolve 1 of your PokÃ©mon, you may discard the top 3 cards of your opponent''s deck.</t>
  </si>
  <si>
    <t>Your Dragon PokÃ©mon''s attacks do 20 more damage to the Active PokÃ©mon (before applying Weakness and Resistance).</t>
  </si>
  <si>
    <t>If your opponent''s Active PokÃ©mon is a Basic PokÃ©mon, this PokÃ©mon can''t attack.</t>
  </si>
  <si>
    <t>Apply Weakness for each PokÃ©mon (both yours and your opponent''s) as Ã—4 instead.</t>
  </si>
  <si>
    <t>As along as this PokÃ©mon is on your Bench, prevent all damage done to this PokÃ©mon by attacks (both yours and your opponent''s).</t>
  </si>
  <si>
    <t>The Retreat Cost of each of your opponent''s PokÃ©mon in play is Colorless more.</t>
  </si>
  <si>
    <t>Once during your turn (before your attack), you may flip a coin. If heads, your opponent''s Active PokÃ©mon is now Asleep. If tails, your Active PokÃ©mon is now Asleep.</t>
  </si>
  <si>
    <t>If this PokÃ©mon is your Active PokÃ©mon and is damaged by an opponent''s attack (even if this PokÃ©mon is Knocked Out), the Attacking PokÃ©mon is now Poisoned.</t>
  </si>
  <si>
    <t>If this PokÃ©mon is your Active PokÃ©mon and is damaged by an opponent''s attack (even if this PokÃ©mon is Knocked Out), this Attacking PokÃ©mon is now Poisoned.</t>
  </si>
  <si>
    <t>At any time between turns, if this PokÃ©mon is your Active PokÃ©mon, put 1 damage counter on each of your opponent''s PokÃ©mon.</t>
  </si>
  <si>
    <t>As long as this PokÃ©mon is your Active PokÃ©mon, your opponent can''t play any Supporter cards from his or her hand.</t>
  </si>
  <si>
    <t>When this PokÃ©mon is Knocked Out by damage from an opponent''s attack, search your deck for a card and put it into your hand. Shuffle your deck afterward.</t>
  </si>
  <si>
    <t>If this PokÃ©mon is your Active PokÃ©mon and is Knocked Out by damage from an opponent''s attack, the Attacking PokÃ©mon is now Confused and Poisoned.</t>
  </si>
  <si>
    <t>When this PokÃ©mon is Knocked Out by damage from an opponent''s attack, discard the top 3 cards of your opponent''s deck.</t>
  </si>
  <si>
    <t>If this PokÃ©mon has any Metal Energy attached to it, this PokÃ©mon''s type is both Fighting and Metal.</t>
  </si>
  <si>
    <t>Prevent all damage done to your Metal PokÃ©mon by attacks from your opponent''s PokÃ©mon-EX.</t>
  </si>
  <si>
    <t>As long as this PokÃ©mon is your Active PokÃ©mon, your opponent''s Active PokÃ©mon can''t retreat.</t>
  </si>
  <si>
    <t>Your Team Plasma PokÃ©mon''s attacks (excluding Deoxys-EX) do 10 more damage to the Active PokÃ©mon (before applying Weakness and Resistance).</t>
  </si>
  <si>
    <t>Once during your turn (before your attack) you may Knock Out this PokÃ©mon. If you do, put 3 damage counters on your opponent''s PokÃ©mon in any way you like.</t>
  </si>
  <si>
    <t>Prevent all effects of attacks, including damage, done to this PokÃ©mon by your opponent''s PokÃ©mon with Abilities.</t>
  </si>
  <si>
    <t>As long as this PokÃ©mon is your Active PokÃ©mon, this PokÃ©mon is the same type as the your opponent''s Active PokÃ©mon.</t>
  </si>
  <si>
    <t>Once during your turn, after you flip any coins for an attack, you may ignore all effects of those coin flips and begin flipping those coins again. You can''t use more than 1 Victory Star Ability each turn.</t>
  </si>
  <si>
    <t>Each of this PokÃ©mon''s attacks does 50 more damage to Darkness PokÃ©mon (before applying Weakness and Resistance).</t>
  </si>
  <si>
    <t>Each of this PokÃ©mon''s attack does 50 more damage to Darkness PokÃ©mon (before applying Weakness and Resistance).</t>
  </si>
  <si>
    <t>As long as this PokÃ©mon is in the Active Spot, your opponent can''t play any Stadium cards from their hand.</t>
  </si>
  <si>
    <t>All of your Fighting PokÃ©mon take 20 less damage from attacks from your opponent''s PokÃ©mon VMAX (after applying Weakness and Resistance). You can''t apply more than 1 Growl of the Shield Ability at a time.</t>
  </si>
  <si>
    <t>Once during your turn (before your attack), you may choose up to 2 cards from your hand and put them on the bottom of your deck in any order. If you do, draw cards until you have 6 cards in your hand. This power can''t be used if Claydol is affected by a Special Condition.</t>
  </si>
  <si>
    <t>As long as the number of PokÃ©mon in play (both yours and your opponent''s) that has Team Magma in its name is 3 or less, Team Magma''s Groudon can''t attack.</t>
  </si>
  <si>
    <t>Once during your turn (before your attack), if Gardevoir ex is your Active PokÃ©mon, you may put an Imprison marker on 1 of your opponent''s PokÃ©mon. Any PokÃ©mon that has any Imprison markers on it can''t use any PokÃ©-Powers or PokÃ©-Bodies. This power can''t be used if Gardevoir ex is affected by a Special Condition.</t>
  </si>
  <si>
    <t>Once during your turn, when you put Umbreon Star from your hand onto your Bench, you may choose 1 card from your opponent''s hand without looking and discard it.</t>
  </si>
  <si>
    <t>Once during your turn (before your attack), when you put Luxray GL LV.X from your hand onto your Active Luxray GL, you may switch the Defending PokÃ©mon with 1 of your opponent''s Benched PokÃ©mon.</t>
  </si>
  <si>
    <t>Once during your turn (before your attack), you may discard a Fire Energy from your hand. If you do, draw 3 cards. This power can''t be used if Ninetales is affected by a Special Condition.</t>
  </si>
  <si>
    <t>Once during your turn (before your attack), if Smeargle is your Active PokÃ©mon, you may look at your opponent''s hand. If you do, choose a Supporter card you find there and use the effect of that card as the effect of this power. This power can''t be used if Smeargle is affected by a Special Condition.</t>
  </si>
  <si>
    <t>Once during your turn (before your attack), you may have both you and your opponent reveal your hands. This power can''t be used if Mr. Mime is affected by a Special Condition.</t>
  </si>
  <si>
    <t>Once during your turn (before your attack), you may look at the top 3 cards of either player''s deck and put them back on top of that player''s deck in any order. This power can''t be used if Slowking is affected by a Special Condition.</t>
  </si>
  <si>
    <t>Entei''s Retreat Cost is Colorless Energy less for each Fire Energy attached to Entei.</t>
  </si>
  <si>
    <t>Raikou''s Retreat Cost is Colorless less for each Lightning Energy attached to Raikou.</t>
  </si>
  <si>
    <t>Suicune''s Retreat Cost is Colorless less for each Water Energy attached to Suicune.</t>
  </si>
  <si>
    <t>If there are 4 or fewer Team Aqua PokÃ©mon in play, this PokÃ©mon can''t attack.</t>
  </si>
  <si>
    <t>If there are 4 or fewer Team Magma PokÃ©mon in play, this PokÃ©mon can''t attack.</t>
  </si>
  <si>
    <t>As long as this PokÃ©mon is your Active PokÃ©mon, all of your PokÃ©mon take 30 less damage from your opponent''s attacks (after applying Weakness and Resistance).</t>
  </si>
  <si>
    <t>Once during your turn (before your attack), if your opponent has 4 or more Benched PokÃ©mon, you may choose 1 of them and shuffle that PokÃ©mon and all cards attached to it into his or her deck. This power can''t be used if Dusknoir if affected by a Special Condition.</t>
  </si>
  <si>
    <t>As often as you like during your turn (before your attack), if Elekid is anywhere under Electivire, you may move a Lightning Energy attached to your PokÃ©mon to Electivire. This power can''t be used if Electivire is affected by a Special Condition.</t>
  </si>
  <si>
    <t>Once during your turn, when you play Luxray from your hand to evolve 1 of your PokÃ©mon, you may look at your opponent''s hand. If your opponent''s Bench isn''t full, choose 1 Basic PokÃ©mon from your opponent''s hand, and put it onto his or her Bench. Then, switch it with the Defending PokÃ©mon.</t>
  </si>
  <si>
    <t>Once during your turn, when you play Rhyperior from your hand to evolve 1 of your PokÃ©mon, you may discard the top 3 cards from your opponent''s deck.</t>
  </si>
  <si>
    <t>Once during your turn (before your attack), if Shiftry is your Active PokÃ©mon, you may flip a coin. If heads, choose 1 Evolved PokÃ©mon on your opponent''s Bench, remove the highest Stage Evolution card from that PokÃ©mon, and put it back into his or her hand. This power can''t be used if Shiftry is affected by a Special Condition.</t>
  </si>
  <si>
    <t>Once during your turn (before your attack), you may choose up to 2 cards from your opponent''s hand without looking and put them face down next to the Defending PokÃ©mon. (These cards are not in play or in your opponent''s hand.) At the end of your opponent''s next turn, return those cards to your opponent''s hand. This power can''t be used if Empoleon is affected by a Special Condition.</t>
  </si>
  <si>
    <t>Once during your turn (before your attack), you may look at the top 3 cards of your deck, choose 1 of them, and put it into your hand. Discard the other 2 cards. This power can''t be used if Infernape is affected by a Special Condition.</t>
  </si>
  <si>
    <t>Once during your turn (before your attack), if you have more Prize cards left than your opponent, you may choose 1 of your opponent''s Benched PokÃ©mon and switch it with 1 of the Defending PokÃ©mon. This power can''t be used if Torterra is affected by a Special Condition.</t>
  </si>
  <si>
    <t>Once during your opponent''s turn, when your opponent''s PokÃ©mon uses any PokÃ©-Power, you may discard 2 cards from your hand and prevent all effects of that PokÃ©-Power. (This counts as that PokÃ©mon using its PokÃ©-Power.) This power can''t be used if Alakazam is affected by a Special Condition.</t>
  </si>
  <si>
    <t>If you have Uxie and Mesprit in play, the attack cost of each of your opponent''s Basic PokÃ©mon''s attacks is Colorless more. You can''t use more than 1 Downer Material PokÃ©-Body each turn.</t>
  </si>
  <si>
    <t>Once during your turn (before your attack), if Happiny is anywhere under Blissey, you may choose a number of cards in your hand up to the amount of Energy attached to Blissey and put those cards on top of your deck. Shuffle your deck afterward. Then, draw that many cards. This power can''t be used if Blissey is affected by a Special Condition.</t>
  </si>
  <si>
    <t>Once during your turn (before your attack), you may draw a card. Then, discard a card from your hand. If you discard an Energy card, draw 1 more card. This power can''t be used if Bronzong is affected by a Special Condition.</t>
  </si>
  <si>
    <t>If an Active PokÃ©mon has Weakness to any of the types of Energy attached to Garchomp, Garchomp''s attacks do 40 more damage to that PokÃ©mon (before applying Weakness and Resistance). Rainbow Scale PokÃ©-Body can''t be used if Garchomp has any Special Energy cards attached to it.</t>
  </si>
  <si>
    <t>As long as Honchkrow has the Energy necessary to use its attack, each of your Murkrow can use Honchkrow''s attack as its own without the Energy necessary to use that attack.</t>
  </si>
  <si>
    <t>Once during your turn (before your attack), if Lumineon is your Active PokÃ©mon, you may choose 1 of your opponent''s Benched PokÃ©mon that has a maximum HP of 100 or more and switch it with 1 of the Defending PokÃ©mon. This power can''t be used if Lumineon is affected by a Special Condition.</t>
  </si>
  <si>
    <t>If you have Uxie and Azelf in play, the Retreat Cost for each Uxie, Mesprit, and Azelf (both yours and your opponent''s) is 0.</t>
  </si>
  <si>
    <t>Once during your turn (before your attack), you may attach a Fire Energy card from your discard pile to 1 of your Benched PokÃ©mon. This power can''t be used if Typhlosion is affected by a Special Condition.</t>
  </si>
  <si>
    <t>Once during your opponent''s turn, if Uxie is damaged by an opponent''s attack (even if Uxie is Knocked Out), you may use this power. The Attacking PokÃ©mon can''t use that attack during your opponent''s next turn.</t>
  </si>
  <si>
    <t>If Abomasnow is your Active PokÃ©mon and is damaged by an opponent''s attack (even if Abomasnow is Knocked Out), the Attacking PokÃ©mon is now Asleep.</t>
  </si>
  <si>
    <t>The Retreat Cost for each player''s PokÃ©mon (excluding Ariados) is Colorless more.</t>
  </si>
  <si>
    <t>Prevent all damage done to your Benched PokÃ©mon by your opponent''s attacks.</t>
  </si>
  <si>
    <t>As long as Glalie is your Active PokÃ©mon, any damage done by attacks from your opponent''s Stage 2 Evolved PokÃ©mon is reduced by 20 (before applying Weakness and Resistance).</t>
  </si>
  <si>
    <t>Gyarados can use any attack from its Basic PokÃ©mon. (You still have to pay for that attack''s Energy cost.) If Gyarados uses any attack from its Basic PokÃ©mon, that attack does 30 more damage to the Defending PokÃ©mon (before applying Weakness and Resistance).</t>
  </si>
  <si>
    <t>If your opponent''s PokÃ©mon that has 2 or less Energy cards attached to it attacks Mr. Mime, prevent all damage done to Mr. Mime from that attack. If Mime Jr. is anywhere under Mr. Mime, prevent all effects of that attack, including damage, done to Mr. Mime.</t>
  </si>
  <si>
    <t>The attack cost of your Nidoran â™€, Nidorina, Nidoran â™‚, Nidorino, and Nidoking''s attacks is Colorless less.</t>
  </si>
  <si>
    <t>Once during your turn (before your attack), you may choose 1 of your opponent''s PokÃ©mon. Ninetales is the same type as that PokÃ©mon (all if that PokÃ©mon is more than 1 type) until the end of your turn. This power can''t be used if Ninetales is affected by a Special Condition.</t>
  </si>
  <si>
    <t>Once during your turn (before your attack), if Slaking is your Active PokÃ©mon, you may flip a coin. If heads, Slaking''s Lazy Blow attack''s base damage is 130 during this turn. If tails, Slaking can''t attack or retreat during this turn. (If Slaking is no longer your Active PokÃ©mon, this effect ends.)</t>
  </si>
  <si>
    <t>Your opponent can''t remove the Special Condition Poisoned by evolving or devolving his or her Poisoned PokÃ©mon. (This also includes putting a PokÃ©mon Level-Up card onto the Poisoned PokÃ©mon.)</t>
  </si>
  <si>
    <t>Once during your turn (before your attack), if you have Unown I, Unown T, Unown E, and Unown M on your Bench, you may search your deck for a Trainer card, show it to your opponent, and put it into your hand. Shuffle your deck afterward. You can''t use more than 1 ITEM PokÃ©-Power each turn.</t>
  </si>
  <si>
    <t>Once during your turn, when you play Walrein from your hand to evolve 1 of your PokÃ©mon, you may flip 2 coins. If both are heads, discard 1 of the Defending PokÃ©mon and all cards attached to it. (This doesn''t count as a Knocked Out PokÃ©mon.)</t>
  </si>
  <si>
    <t>Once during your turn (before your attack), if Unown M is your Active PokÃ©mon, you may flip a coin. If heads, switch 1 of your opponent''s Benched PokÃ©mon with 1 of the Defending PokÃ©mon. This power can''t be used if Unown M is affected by a Special Condition.</t>
  </si>
  <si>
    <t>Once during your turn (before your attack), if Unown T is your Active PokÃ©mon, you may discard a card from your hand. Then, flip a coin. If heads, put 2 damage counters on 1 of your opponent''s Benched PokÃ©mon. This power can''t be used if Unown T is affected by a Special Condition.</t>
  </si>
  <si>
    <t>Once during your turn (before your attack), if Pichu is anywhere under Pikachu, you may search your discard pile for a Lightning Energy card, show it to your opponent, and put it into your hand. This power can''t be used if Pikachu is affected by a Special Condition.</t>
  </si>
  <si>
    <t>Once during your turn (before your attack), when you put Lucario LV.X from your hand onto your Active Lucario, you may use this power. Prevent all effects of an attack, including damage, done to Lucario during your opponent''s next turn. (If Lucario is no longer your Active PokÃ©mon, this effect ends.)</t>
  </si>
  <si>
    <t>Once during your turn (before your attack), if Magmortar is your Active PokÃ©mon, you may choose 1 of the Defending PokÃ©mon. That PokÃ©mon is now Burned. Put 3 damage counters instead of 2 on that PokÃ©mon between turns. This power can''t be used if Magmortar is affected by a Special Condition.</t>
  </si>
  <si>
    <t>After your opponent plays a Supporter card from his or her hand, put 1 damage counter on each of your opponent''s PokÃ©mon. You can''t use more than 1 Jamming PokÃ©-Body each turn.</t>
  </si>
  <si>
    <t>Once during your turn (before your attack), you may attach as many basic Water Energy cards from your hand to any of your PokÃ©mon in any way you like. If you do, your turn ends. This power can''t be used if Blastoise is affected by a Special Condition.</t>
  </si>
  <si>
    <t>If your opponent has 3 or less Prize cards left, each of Charizard''s attacks does 50 more damage to the Active PokÃ©mon (before applying Weakness and Resistance).</t>
  </si>
  <si>
    <t>Whenever 1 of your opponent''s PokÃ©mon is Knocked Out by damage from Entei''s attacks, discard the top 3 cards from your opponent''s deck.</t>
  </si>
  <si>
    <t>As long as Flygon is your Active PokÃ©mon, put 1 damage counter on each of your opponent''s Active PokÃ©mon between turns, excluding Fighting PokÃ©mon.</t>
  </si>
  <si>
    <t>Once during your turn (before your attack), you may search your opponent''s discard pile for a Supporter card and use the effect of that card as the effect of this power. (The Supporter card remains in your opponent''s discard pile.) You can''t use more than 1 Telepass PokÃ©-Power each turn. This power can''t be used if Gardevoir is affected by a Special Condition.</t>
  </si>
  <si>
    <t>Once during your opponent''s turn, if Ho-Oh would be Knocked Out by damage from an attack, you may flip a coin. If heads, Ho-Oh isn''t discarded. Instead, remove all damage counter, Special Conditions, and other effects from Ho-Oh. Then, discard all cards attached to Ho-Oh (except for Energy cards). This counts as Ho-Oh being Knocked Out and your opponent takes a Prize card.</t>
  </si>
  <si>
    <t>Whenever Jumpluff would be damaged by your opponent''s attack, flip a coin. If heads, prevent all damage done to Jumpluff by that attack.</t>
  </si>
  <si>
    <t>Once during your turn (before your attack), when you attach a Lightning Energy card from your hand to Raikou, you may put 1 damage counter on 1 of your opponent''s Benched PokÃ©mon.</t>
  </si>
  <si>
    <t>Once during your turn (before your attack), you may flip a coin. If heads, choose either Asleep, Burned, or Poisoned. The Defending PokÃ©mon is now affected by that Special Condition. This power can''t be used if Venusaur is affected by a Special Condition.</t>
  </si>
  <si>
    <t>Once during your turn (before your attack), you may search your discard pile for a Lightning Energy card and attach it to Electivire. This power can''t be used if Electivire is affected by a Special Condition.</t>
  </si>
  <si>
    <t>Once during your turn, if Electrode would be Knocked Out by damage from an attack, you may use this power. Electrode isn''t discarded. Instead, attach it as an Energy card to 1 of your PokÃ©mon. While attached, this card is a Special Energy card and provides every type of Energy but provides only 1 Energy at a time. (Has no effect other than providing Energy.)</t>
  </si>
  <si>
    <t>Once during your turn (before your attack), if any PokÃ©mon were Knocked Out during your opponent''s last turn, you may draw 2 cards. You can''t use more than 1 Minus Charge PokÃ©-Power each turn. This power can''t be used if Minun is affected by a Special Condition.</t>
  </si>
  <si>
    <t>Once during your turn (before your attack), if any of your PokÃ©mon were Knocked Out during your opponent''s last turn, you may search your discard pile for up to 2 basic Energy cards, show them to your opponent, and put them into your hand. You can''t use more than 1 Plus Charge PokÃ©-Power each turn. This power can''t be used if Plusle is affected by a Special Condition.</t>
  </si>
  <si>
    <t>If Sharpedo is your Active PokÃ©mon and is damaged by an opponent''s attack (even if Sharpedo is Knocked Out), put 2 damage counters on the Attacking PokÃ©mon.</t>
  </si>
  <si>
    <t>Once during your turn (before your attack), you may remove 1 damage counter from each of your Grass PokÃ©mon. You can''t use more than 1 Grass Whistle PokÃ©-Power each turn. This power can''t be used if Sunflora is affected by a Special Condition.</t>
  </si>
  <si>
    <t>Once during your turn (before your attack), you may use this power. Each of your Active PokÃ©mon''s type is Darkness until the end of your turn. If that PokÃ©mon is no longer your Active PokÃ©mon, this effect ends.</t>
  </si>
  <si>
    <t>If any basic Energy card attached to Kecleon is the same as the Attacking PokÃ©mon''s type, any damage done by attacks from the PokÃ©mon to Kecleon is reduced by 40 (after applying Weakness and Resistance).</t>
  </si>
  <si>
    <t>At the end of each player''s turn, each of your opponent''s Active PokÃ©mon that has any Grass Energy attached to it is now Poisoned. If that PokÃ©mon is already Poisoned, Toxic Sludge PokÃ©-Body does nothing to that PokÃ©mon.</t>
  </si>
  <si>
    <t>If Skiploom has any Grass Energy attached to it, any damage done to Skiploom by attacks from your opponent''s Evolved PokÃ©mon is reduced by 20 (after applying Weakness and Resistance).</t>
  </si>
  <si>
    <t>Once during your turn (before your attack), if you have Unown N, Unown O, and Unown D on your Bench, you may ask your opponent to take a Prize card. If he or she does, you take a Prize card. If he or she doesn''t, draw a card.</t>
  </si>
  <si>
    <t>Once during your turn (before your attack), if you have Unown X on your Bench, you may look at the top card of your opponent''s deck and put it back on top of his or her deck.</t>
  </si>
  <si>
    <t>If Venomoth is your Active PokÃ©mon and is damaged by an opponent''s attack (even if Venomoth is Knocked Out), the Attacking PokÃ©mon is now Asleep and Poisoned.</t>
  </si>
  <si>
    <t>Once during your opponent''s turn, if Qwilfish is your Active PokÃ©mon and is damage by an attack (even if Qwilfish is Knocked Out), you may flip a coin. If heads, the Attacking PokÃ©mon is now Poisoned. Put 2 damage counters instead of 1 on that PokÃ©mon between turns.</t>
  </si>
  <si>
    <t>Prevent all effects of attacks, including damage, done to Shuckle by your opponent''s PokÃ©mon that has any Special Energy cards attached to it.</t>
  </si>
  <si>
    <t>Once during your turn (before your attack), choose 1 of your Active PokÃ©mon or 1 or your Benched PokÃ©mon and switch Gardevoir with that PokÃ©mon. This power can''t be used if Gardevoir is affected by a Special Condition.</t>
  </si>
  <si>
    <t>Once during your turn (before your attack), you may discard a basic Energy card from your hand. Porygon-Z is the same type as that Energy Card until the end of your turn. This power can''t be used if Porygon-Z is affected by a Special Condition.</t>
  </si>
  <si>
    <t>Each basic Grass Energy card attached to your Grass PokÃ©mon provides GrassGrass Energy instead. You can''t use more than 1 Wild Growth PokÃ©-Body each turn.</t>
  </si>
  <si>
    <t>As often as you like during your turn (before your attack), you may move a Water or Fighting Energy attached to 1 of your Benched PokÃ©mon to your Active PokÃ©mon. This power can''t be used if Swampert is affected by a Special Condition.</t>
  </si>
  <si>
    <t>Prevent all effects of attacks, including damage, done to Milotic by your opponent''s PokÃ©mon LV.X.</t>
  </si>
  <si>
    <t>If Primeape has any damage counters on it, Primeape''s attacks do 40 more damage to the Active PokÃ©mon (before applying Weakness and Resistance).</t>
  </si>
  <si>
    <t>Once during your turn (before your attack), if any of your PokÃ©mon were Knocked Out during your opponent''s last turn, search your deck for any 1 card and put it into your hand. Shuffle your deck afterward. This power can''t be used if Slowking is affected by a Special Condition.</t>
  </si>
  <si>
    <t>Once during your turn (before your attack), you may use this power. Each Active PokÃ©mon (both yours and your opponent''s) is now Asleep. This power can''t be used if Wigglytuff is affected by a Special Condition.</t>
  </si>
  <si>
    <t>Magcargo can''t be Asleep or Paralyzed.</t>
  </si>
  <si>
    <t>Once during your turn (before your attack), if Metapod is your Active PokÃ©mon, you may flip a coin. If heads, search your deck for a card that evolves from Metapod and put it onto Metapod. (This counts as evolving Metapod.) Shuffle your deck afterward. This power can''t be used if Metapod is affected by a Special Condition.</t>
  </si>
  <si>
    <t>Once during your turn (before your attack), you may discard a Supporter card from your hand and use the effect of that card as the effect of this power. This power can''t be used if Porygon2 is affected by a Special Condition.</t>
  </si>
  <si>
    <t>Once during your turn (before your attack), if Caterpie is your Active PokÃ©mon, you may flip a coin. If heads, search your deck for a card that evolves from Caterpie and put it onto Caterpie. (This counts as evolving Caterpie.) Shuffle your deck afterward. This power can''t be used if Caterpie is affected by a Special Condition.</t>
  </si>
  <si>
    <t>Once during your turn (before your attack), you may flip a coin. If heads, search your deck for a Grass Basic PokÃ©mon and put it onto your Bench. Shuffle your deck afterward. This power can''t be used if Illumise is affected by a Special Condition.</t>
  </si>
  <si>
    <t>Once during your turn (before your attack), you may discard a card from your hand. Then, if you have Solrock in play, draw a card. This power can''t be used if Lunatone is affected by a Special Condition.</t>
  </si>
  <si>
    <t>If you have Lunatone in play, damage done to your opponent''s PokÃ©mon by your Psychic or Fighting PokÃ©mon isn''t affected by resistance.</t>
  </si>
  <si>
    <t>Unown L can use any attack from any Unown in play (both yours and your opponent''s). (You still have to pay for that attack''s Energy cost.)</t>
  </si>
  <si>
    <t>Once during your turn (before your attack), if you have Illumise in play, you may search your discard pile for a Supporter card, show it to your opponent, and put it on top of your deck. This power can''t be used if Volbeat is affected by a Special Condition.</t>
  </si>
  <si>
    <t>Once during your turn (before your attack), you may move 1 damage counter from either player''s PokÃ©mon to another PokÃ©mon (yours or your opponent''s). This power can''t be used if Cresselia is affected by a Special Condition.</t>
  </si>
  <si>
    <t>Each basic Darkness Energy card attached to your Darkness PokÃ©mon now has the effect "If the PokÃ©mon Darkness Energy is attached to attacks, the attack does 10 more damage to the Active PokÃ©mon (before applying Weakness and Resistance)." You can''t use more than 1 Dark Shadow PokÃ©-Body each turn.</t>
  </si>
  <si>
    <t>Once during your turn (before your attack), you may have your opponent flip 2 coins. If both of them are heads, your turn ends. If both of them are tails, after your opponent draws a card at the beginning of his or her next turn, his or her turn ends. This power can''t be used if Dialga is affected by a Special Condition.</t>
  </si>
  <si>
    <t>Once during your turn (before your attack), you may have your opponent switch 1 of your Active PokÃ©mon with 1 of your Benched PokÃ©mon. Then, you switch 1 of the Defending PokÃ©mon with 1 of your opponent''s Benched PokÃ©mon. This power can''t be used if Palkia is affected by a Special Condition.</t>
  </si>
  <si>
    <t>As long as Kabutops is your Active PokÃ©mon, your opponent can''t play any Trainer cards from his or her hand.</t>
  </si>
  <si>
    <t>Once during your turn, when you put Zapdos from your hand onto your Bench, you may flip a coin. If heads, put 1 damage counter on each of your opponent''s PokÃ©mon.</t>
  </si>
  <si>
    <t>After your opponent''s PokÃ©mon uses a PokÃ©-Power, put 2 damage counters on that PokÃ©mon.</t>
  </si>
  <si>
    <t>As long as Bronzong is your Active PokÃ©mon, put 1 damage counter on each of your opponent''s PokÃ©mon that has any PokÃ©-Powers between turns.</t>
  </si>
  <si>
    <t>Each of your PokÃ©mon that evolves from Eevee gets +20 HP. You can''t use more than 1 Sunlight Veil PokÃ©-Body each turn.</t>
  </si>
  <si>
    <t>Once during your turn, when you play Omastar from your hand to evolve 1 of your PokÃ©mon, you may remove the highest Stage Evolution card from each of your opponent''s Benched Evolved PokÃ©mon and put those cards back into his or her hand. You can''t use more than 1 Primal Swirl PokÃ©-Power each turn.</t>
  </si>
  <si>
    <t>Each of your PokÃ©mon that evolves from Eevee has no Weakness, and that PokÃ©mon''s Retreat Cost is 0.</t>
  </si>
  <si>
    <t>Any damage done by attacks from your PokÃ©mon to the Defending PokÃ©mon isn''t affected by Resistance.</t>
  </si>
  <si>
    <t>Once during your turn (before your attack), you may flip a coin. If heads, search your deck for Helix Fossil, Dome Fossil, or Old Amber and put it onto your Bench. Shuffle your deck afterward. This power can''t be used if Kabuto is affected by a Special Condition.</t>
  </si>
  <si>
    <t>Once during your turn (before your attack), you may flip a coin. If heads, search your discard pile for Helix Fossil, Dome Fossil, or Old Amber and put it onto your Bench. This power can''t be used if Omanyte is affected by a Special Condition.</t>
  </si>
  <si>
    <t>Once during your turn (before your attack), when you put Garchomp LV.X from your hand onto your Active Garchomp, you may flip 3 coins. For each heads, put 1 damage counter on each of your opponent''s Benched PokÃ©mon.</t>
  </si>
  <si>
    <t>As long as Glaceon is your Active PokÃ©mon, your opponent''s PokÃ©mon can''t use any PokÃ©-Powers.</t>
  </si>
  <si>
    <t>Once during your turn (before your attack), you may attach an Energy card from your hand to 1 of your PokÃ©mon. This power can''t be used if Leafeon is affected by a Special Condition.</t>
  </si>
  <si>
    <t>Once during your turn (before your attack), when you put Porygon-Z LV.X from your hand onto your Active Porygon-Z, you may discard all of your opponent''s Special Energy cards in play.</t>
  </si>
  <si>
    <t>Once during your turn (before your attack), you may search your deck for any Deoxys and switch it with Deoxys Normal Forme. (Any cards attached to Deoxys Normal Forme, damage counters, Special Conditions, and effects on it are now on the new PokÃ©mon.) If you do, put Deoxys Normal Forme on top of your deck. Shuffle your deck afterward. You can''t use more than 1 Form Change PokÃ©-Power each turn.</t>
  </si>
  <si>
    <t>Once during your turn (before your attack), you may move a Fire Energy attached to 1 of your PokÃ©mon to Heatran. This power can''t be used if Heatran is affected by a Special Condition.</t>
  </si>
  <si>
    <t>If your opponent has any PokÃ©mon LV.X in play, each of Luxray''s attacks does 50 more damage to the Active PokÃ©mon (before applying Weakness and Resistance).</t>
  </si>
  <si>
    <t>Once during your turn (before your attack), you may flip a coin. If heads, switch 1 of your opponent''s Benched PokÃ©mon with 1 of the Defending PokÃ©mon. This power can''t be used if Metagross is affected by a Special Condition.</t>
  </si>
  <si>
    <t>If you have Poliwag, Poliwhirl, and Poliwrath in play, each of these PokÃ©mon''s attacks does 60 more damage to the Defending PokÃ©mon (before applying Weakness and Resistance).</t>
  </si>
  <si>
    <t>Any damage done to Probopass by your opponent''s attacks is reduced by 10 for each Metal Energy attached to Probopass (after applying Weakness and Resistance). You can''t reduce more than 20 damage in this way.</t>
  </si>
  <si>
    <t>Once during your turn (before your attack), you may flip a coin until you get tails. For each heads, search your discard pile for a basic Fire Energy card or a basic Lightning Energy card and attach it to Rayquaza. This power can''t be used if Rayquaza is affected by a Special Condition or if you have another Rayquaza in play.</t>
  </si>
  <si>
    <t>Regigigas can''t attack until your opponent has 3 or less Prize cards left.</t>
  </si>
  <si>
    <t>Once during your turn, when you put Spiritomb from your hand onto your Bench, you may put 1 damage counter on all PokÃ©mon that already have any damage counters on them (both yours and your opponent''s). You can''t use more than 1 Curse Breath PokÃ©-Power each turn.</t>
  </si>
  <si>
    <t>If Armaldo would be damaged by an attack, prevent that attack''s damage done to Armaldo if that damage is 60 or less.</t>
  </si>
  <si>
    <t>If Delcatty is your Active PokÃ©mon and is damaged by an opponent''s attack (even if Delcatty is Knocked Out), flip a coin. If heads, the Attacking PokÃ©mon is now Confused.</t>
  </si>
  <si>
    <t>Once during your turn (before your attack), you may search your deck for any Deoxys and switch it with Deoxys Attack Forme. (Any cards attached to Deoxys Attack Forme, damage counters, Special Conditions, and effects on it are now on the new PokÃ©mon.) If you do, put Deoxys Attack Forme on top of your deck. Shuffle your deck afterward. You can''t use more than 1 Form Change PokÃ©-Power each turn.</t>
  </si>
  <si>
    <t>Once during your turn (before your attack), you may search your deck for any Deoxys and switch it with Deoxys Defense Forme. (Any cards attached to Deoxys Defense Forme, damage counters, Special Conditions, and effects on it are now on the new PokÃ©mon.) If you do, put Deoxys Defense Forme on top of your deck. Shuffle your deck afterward. You can''t use more than 1 Form Change PokÃ©-Power each turn.</t>
  </si>
  <si>
    <t>Once during your turn (before your attack), you may search your deck for any Deoxys and switch it with Deoxys Speed Forme. (Any cards attached to Deoxys Speed Forme, damage counters, Special Conditions, and effects on it are now on the new PokÃ©mon.) If you do, put Deoxys Speed Forme on top of your deck. Shuffle your deck afterward. You can''t use more than 1 Form Change PokÃ©-Power each turn.</t>
  </si>
  <si>
    <t>As long as Ditto is your Active PokÃ©mon, its maximum HP is the same as your opponent''s Active PokÃ©mon. Ditto can use the attacks of that PokÃ©mon as its own. (You still need the necessary Energy to use each attack.) If that PokÃ©mon is no longer your opponent''s Active PokÃ©mon, choose 1 of your opponent''s Active PokÃ©mon for Ditto to copy.</t>
  </si>
  <si>
    <t>Whenever you attach a basic Energy card from your hand to Forretress (excluding effects of attacks), you may flip a coin. If tails, put 2 damage counters on each PokÃ©mon (both yours and your opponent''s) (excluding any Forretress).</t>
  </si>
  <si>
    <t>Once during your turn (before your attack), you may move a Metal Energy attached to 1 of your PokÃ©mon to Heatran. This power can''t be used if Heatran is affected by a Special Condition.</t>
  </si>
  <si>
    <t>Once during your turn, when you put Mesprit from your hand onto your Bench, you may use this power. Your opponent can''t use any PokÃ©-Powers on his or her PokÃ©mon during your opponent''s next turn.</t>
  </si>
  <si>
    <t>Once during your turn (before your attack), you may use this power. Discard 2 cards from your hand and choose 1 of your opponent''s Active PokÃ©mon that isn''t an Evolved PokÃ©mon. Then, your opponent switches that PokÃ©mon with 1 of his or her Benched PokÃ©mon. This power can''t be used if Regice is affected by a Special Condition.</t>
  </si>
  <si>
    <t>Once during your turn (before your attack), if you have a Fighting Energy card in your discard pile, you may discard 2 cards from your hand. Then, attach a Fighting Energy card from your discard pile to Regirock. This power can''t be used if Regirock is affected by a Special Condition.</t>
  </si>
  <si>
    <t>Once during your turn (before your attack), you may discard 2 cards from your hand. Then, remove 3 damage counters from Registeel. This power can''t be used if Registeel is affected by a Special Condition.</t>
  </si>
  <si>
    <t>Once during your opponent''s turn, if Shedinja would be Knocked Out by damage from an attack, you may put 4 damage counters on the Attacking PokÃ©mon and each of the opponent''s PokÃ©mon that has the same name as the Attacking PokÃ©mon.</t>
  </si>
  <si>
    <t>As long as Torkoal is your Active PokÃ©mon, prevent all effects, including damage, done to your Benched PokÃ©mon by your opponent''s attacks.</t>
  </si>
  <si>
    <t>Once during your turn, when you put Unown ! from your hand onto your Bench, you may flip a coin. If heads, put 2 damage counters on 1 of your opponent''s PokÃ©mon. If tails, put 2 damage counters on 1 of your PokÃ©mon.</t>
  </si>
  <si>
    <t>Once during your turn (before your attack), when you attach a Grass or Psychic Energy card from your hand to Vileplume (excluding effects of attacks or PokÃ©-Powers), you may use this power. If you attach a Grass Energy card, the Defending PokÃ©mon is now Asleep. If you attach a Psychic Energy card, the Defending PokÃ©mon is now Poisoned. This power can''t be used if Vileplume is affected by a Special Condition.</t>
  </si>
  <si>
    <t>Once during your turn (before your attack), you may search your deck for any Castform and switch it with Castform. (Any cards attached to Castform, damage counters, Special Conditions, and effects on it are now on the new PokÃ©mon.) If you do, put Castform on top of your deck. Shuffle your deck afterward. You can''t use more than 1 Temperament PokÃ©-Power each turn.</t>
  </si>
  <si>
    <t>Once during your turn (before your attack), you may search your deck for any Castform and switch it with Castform Rain Form. (Any cards attached to Castform Rain Form, damage counters, Special Conditions, and effects on it are now on the new PokÃ©mon.) Shuffle Castform Rain Form back into your deck. You can''t use more than 1 Temperament PokÃ©-Power each turn.</t>
  </si>
  <si>
    <t>Once during your turn (before your attack), you may search your deck for any Castform and switch it with Castform Snow-cloud Form. (Any cards attached to Castform Snow-cloud Form, damage counters, Special Conditions, and effects on it are now on the new PokÃ©mon.) Shuffle Castform Snow-cloud Form back into your deck. You can''t use more than 1 Temperament PokÃ©-Power each turn.</t>
  </si>
  <si>
    <t>Once during your turn (before your attack), you may search your deck for any Castform and switch it with Castform Sunny Form. (Any cards attached to Castform Sunny Form, damage counters, Special Conditions, and effects on it are now on the new PokÃ©mon.) Shuffle Castform Sunny Form back into your deck. You can''t use more than 1 Temperament PokÃ©-Power each turn.</t>
  </si>
  <si>
    <t>If you have less Benched PokÃ©mon than your opponent, each of Houndoom''s attacks does 40 more damage to the Active PokÃ©mon (before applying Weakness and Resistance).</t>
  </si>
  <si>
    <t>Once during your turn, when you play Ninjask from your hand to evolve 1 of your PokÃ©mon and if your Bench isn''t full, you may put Shedinja onto your Bench as a Basic PokÃ©mon from your hand or your discard pile.</t>
  </si>
  <si>
    <t>If Swellow has no Energy attached to it, Swellow''s Retreat Cost is 0.</t>
  </si>
  <si>
    <t>Once during your turn, if Unown R is on your Bench, you may discard Unown R and all cards attached to it. (This doesn''t count as a Knocked Out PokÃ©mon.) Then, draw a card.</t>
  </si>
  <si>
    <t>As long as Unown U is on your Bench, prevent all effects of attacks, including damage, done by your opponent''s PokÃ©mon to any Unown on your Bench.</t>
  </si>
  <si>
    <t>Once during your turn (before your attack), you may remove 2 damage counters from each of your PokÃ©mon. If you do, your turn ends. This power can''t be used if Unown V is affected by a Special Condition.</t>
  </si>
  <si>
    <t>As long as Unown W is your Active PokÃ©mon, any damage done to your PokÃ©mon by an opponent''s attack is reduced by 10 (after applying Weakness and Resistance).</t>
  </si>
  <si>
    <t>Once during your turn (before your attack), when you attach a Metal Energy card from your hand to Beldum (excluding effects of attacks or PokÃ©-Powers), you may search your deck for Beldum and put it onto your Bench. Shuffle your deck afterward. This power can''t be used if Beldum is affected by a Special Condition.</t>
  </si>
  <si>
    <t>As often as you like during your turn (before your attack), you may move a Lightning or Metal Energy attached to 1 of your PokÃ©mon to another of your PokÃ©mon. This power can''t be used if Magnezone is affected by a Special Condition.</t>
  </si>
  <si>
    <t>Prevent all effects of attacks, including damage, done to Mewtwo by your opponent''s PokÃ©mon that isn''t an Evolved PokÃ©mon.</t>
  </si>
  <si>
    <t>Once during your turn (before your attack), you may look at the top 2 cards of your deck, choose 1 of them, and put it into your hand. Put the other card on the bottom of your deck. This power can''t be used if Uxie is affected by a Special Condition. You can''t use more than 1 Trade Off PokÃ©-Power each turn.</t>
  </si>
  <si>
    <t>Once during your turn (before your attack), you may draw 2 cards. If you have 7 or more cards in your hand, discard a number of cards until you have 6 cards in your hand. Then, put 2 damage counters on Dusknoir. This power can''t be used if Dusknoir is affected by a Special Condition.</t>
  </si>
  <si>
    <t>Once during your turn (before your attack), when you play Empoleon from your hand to evolve 1 of your Active PokÃ©mon, you may use this power. Your opponent can''t attach any Energy cards from his or her hand to his or her PokÃ©mon during your opponent''s next turn.</t>
  </si>
  <si>
    <t>Once during your turn (before your attack), if Lumineon is your Active PokÃ©mon, you may look at your opponent''s hand. If your opponent''s Bench isn''t full, choose 1 Basic PokÃ©mon from your opponent''s hand, and put it onto his or her Bench. Then, switch it with the Defending PokÃ©mon. This power can''t be used if Lumineon is affected by a Special Condition.</t>
  </si>
  <si>
    <t>Once during your turn (before your attack), you may search your deck for a Lightning or Metal PokÃ©mon, show it to your opponent, and put it into your hand. Shuffle your deck afterward. This power can''t be used if Magnezone is affected by a Special Condition.</t>
  </si>
  <si>
    <t>Once during your turn (before your attack), you may search your discard pile for a Lightning or Metal Energy card and attach it to your Active PokÃ©mon. Then, put 1 damage counter on that PokÃ©mon. This power can''t be used if Magnezone is affected by a Special Condition.</t>
  </si>
  <si>
    <t>If you have Regirock, Regice, and Registeel in play, the attack cost of Regigigas''s attacks is Colorless less.</t>
  </si>
  <si>
    <t>As often as you like during your turn (before your attack), move a Grass Energy card attached to 1 of your PokÃ©mon to another of your PokÃ©mon. This power can''t be used if Sceptile is affected by a Special Condition.</t>
  </si>
  <si>
    <t>As long as Abomasnow is your Active PokÃ©mon, any damage done to your PokÃ©mon by an opponent''s attack is reduced by 20 (after applying Weakness and Resistance).</t>
  </si>
  <si>
    <t>Once during your turn (before your attack), you may choose a card from your hand and put it on top of your deck. Then, search your deck for up to 2 basic Energy cards, show them to your opponent, and put them into your hand. Shuffle your deck afterward. This power can''t be used if Bronzong is affected by a Special Condition.</t>
  </si>
  <si>
    <t>Each of your Grass PokÃ©mon''s and Fire PokÃ©mon''s attacks does 10 more damage to the Defending PokÃ©mon (before applying Weakness and Resistance).</t>
  </si>
  <si>
    <t>As long as Dusknoir is your Active PokÃ©mon, put 1 damage counter on each of your opponent''s PokÃ©mon that has any Energy attached to it between turns.</t>
  </si>
  <si>
    <t>Once during your opponent''s turn, if Gengar would be Knocked Out by damage from an attack, you may flip a coin. If heads, the Defending PokÃ©mon is Knocked Out.</t>
  </si>
  <si>
    <t>If Rapidash is your Active PokÃ©mon and is damaged by an opponent''s attack (even if Rapidash is Knocked Out), the Attacking PokÃ©mon is now Burned.</t>
  </si>
  <si>
    <t>If Roserade is your Active PokÃ©mon and is damaged by an opponent''s attack (even if Roserade is Knocked Out), the Defending PokÃ©mon is now Poisoned.</t>
  </si>
  <si>
    <t>If your opponent has any PokÃ©mon in play that has maximum HP of 120 or more, ignore all Colorless Energy necessary to use Salamence''s attacks.</t>
  </si>
  <si>
    <t>Once during your turn (before your attack), when you play Skuntank from your hand to evolve 1 of your Active PokÃ©mon, you may choose 1 of the Defending PokÃ©mon. If that PokÃ©mon tries to attack during your opponent''s next turn, that attack does nothing.</t>
  </si>
  <si>
    <t>As long as Staraptor is your Active PokÃ©mon, any damage done by attacks from your opponent''s Stage 2 Evolved PokÃ©mon is reduced by 20 (after applying Weakness and Resistance).</t>
  </si>
  <si>
    <t>After your opponent''s PokÃ©mon uses a PokÃ©-Power, you may search your discard pile for a basic Darkness Energy card and attach it to Tyranitar.</t>
  </si>
  <si>
    <t>As long as you have more Prize cards left than your opponent, Vespiquen''s attacks do 10 more damage for each Grass PokÃ©mon on your Bench to the Active PokÃ©mon (before applying Weakness and Resistance).</t>
  </si>
  <si>
    <t>Prevent all effects of attacks, including damage, done to Budew by your opponent''s Poisoned PokÃ©mon.</t>
  </si>
  <si>
    <t>If Electrode is your Active PokÃ©mon and is damaged by an opponent''s attack (even if Electrode is Knocked Out), put 1 damage counter on each of your opponent''s PokÃ©mon.</t>
  </si>
  <si>
    <t>Any damage done to Pupitar by attacks is reduced by 10 for each Energy attached to Pupitar (after applying Weakness and Resistance). You can''t reduce more than 30 damage in this way.</t>
  </si>
  <si>
    <t>If Sableye is your Active PokÃ©mon at the beginning of the game, you go first. (If each player''s Active PokÃ©mon has the Overeager PokÃ©-Body, this power does nothing.)</t>
  </si>
  <si>
    <t>If Dusknoir is your Active PokÃ©mon and would be Knocked Out by damage from your opponent''s attack, you may discard all cards attached to Dusknoir LV.X and put Dusknoir LV.X as a Stadium card into play instead of discarding it. This counts as Dusknoir being Knocked Out and your opponent takes a Prize card. As long as you have Dusknoir LV.X as a Stadium card in play, put 1 damage counter on each of your opponent''s PokÃ©mon between turns. If another Stadium card comes into play or Dusknoir LV.X is discarded by the effects of any attacks, PokÃ©-Powers, PokÃ©-Bodies, Trainer, or Supporter cards, return Dusknoir LV.X to your hand.</t>
  </si>
  <si>
    <t>Your opponent can''t remove the Special Condition Burned by evolving or devolving his or her Burned PokÃ©mon. (This also includes putting a PokÃ©mon Level-Up card onto the Burned PokÃ©mon.) Whenever your opponent flips a coin for the Special Condition Burned between turns, treat it as tails.</t>
  </si>
  <si>
    <t>As long as Machamp is your Active PokÃ©mon, each of Machamp''s attacks does 60 more damage to the Active PokÃ©mon (before applying Weakness and Resistance) and any damage done to Machamp by your opponent''s PokÃ©mon is increased by 60 (after applying Weakness and Resistance).</t>
  </si>
  <si>
    <t>Once during your turn, when you put Raichu LV.X onto Raichu and use Voltage Shoot, you may use another attack of Raichu afterward. This power can''t be used if Raichu is affected by a Special Condition.</t>
  </si>
  <si>
    <t>Once during your turn (before your attack), you may choose 1 of your PokÃ©mon in play and that PokÃ©mon is Knocked Out. Then, search your discard pile for up to 2 basic Energy cards, attach them to Regigigas, and remove 8 damage counters from Regigigas. This power can''t be used if Regigigas is affected by a Special Condition.</t>
  </si>
  <si>
    <t>If Drifloon has a PokÃ©mon Tool card attached to it, Drifloon''s Retreat Cost is ColorlessColorless more.</t>
  </si>
  <si>
    <t>Once during your turn (before your attack), you may flip a coin. If heads, look at your opponent''s hand, choose a PokÃ©mon you find there, and put it on the bottom of his or her deck. This power can''t be used if Dusknoir is affected by a Special Condition.</t>
  </si>
  <si>
    <t>As often as you like during your turn (before your attack), move a Technical Machine card attached to 1 of your PokÃ©mon to another of your PokÃ©mon. This power can''t be used if Porygon-Z is affected by a Special Condition.</t>
  </si>
  <si>
    <t>As long as Gliscor is your Active PokÃ©mon, your opponent can''t remove any Special Conditions by evolving or devolving his or her PokÃ©mon. (This also includes putting a PokÃ©mon Level-Up card onto that PokÃ©mon.)</t>
  </si>
  <si>
    <t>Whenever your opponent''s PokÃ©mon tries to attack, your opponent discards 1 card from his or her hand. (If your opponent can''t discard 1 card, your opponent''s PokÃ©mon can''t attack.) You can''t use more than 1 Invisible Tentacles PokÃ©-Body each turn.</t>
  </si>
  <si>
    <t>If any of your Grass PokÃ©mon were Knocked Out by damage from an opponent''s attack during his or her last turn, each of Shaymin''s attacks does 60 more damage to the Active PokÃ©mon (before applying Weakness and Resistance).</t>
  </si>
  <si>
    <t>Once during your turn (before your attack), if Toxicroak G is your Active PokÃ©mon, you may flip a coin. If heads, return Toxicroak G and all cards attached to it to your hand. This power can''t be used if Toxicroak G is affected by a Special Condition.</t>
  </si>
  <si>
    <t>As often as you like during your turn (before your attack), you may move an Energy attached to 1 of your PokÃ©mon to Charizard G. This power can''t be used if Charizard G is affected by a Special Condition.</t>
  </si>
  <si>
    <t>If Rayquaza C is your Active PokÃ©mon and is damaged but not Knocked Out by an opponent''s attack, you may search your discard pile for an Energy card and attach it to Rayquaza C.</t>
  </si>
  <si>
    <t>If you have Cresselia in play, each of Darkrai''s attack does 20 more damage to the Defending PokÃ©mon (before applying Weakness and Resistance).</t>
  </si>
  <si>
    <t>Arceus LV. X''s type is the same type as its previous Level.</t>
  </si>
  <si>
    <t>Arceus LV.X''s type is the same as its previous Level.</t>
  </si>
  <si>
    <t>Once during your turn, instead of Alakazam''s normal attack, you may choose 1 of your opponent''s PokÃ©mon''s attacks. Alakazam copies that attack including its Energy costs and anything else required in order to use that attack, such as discarding Energy cards. (No matter what type that PokÃ©mon is, Alakazam''s type is still Psychic.) This power can''t be used if Alakazam is affected by a Special Condition.</t>
  </si>
  <si>
    <t>As often as you like during your turn (before your attack), you may take a basic Energy card attached to 1 of your Benched PokÃ©mon and attach it to your Active PokÃ©mon. This power can''t be used if Ampharos is affected by a Special Condition.</t>
  </si>
  <si>
    <t>Once during your turn (before your attack), if Blastoise is your Active PokÃ©mon, you may flip a coin. If heads, discard an Energy card attached to Blastoise, if any. Then, if there are any Energy cards attached to the Defending PokÃ©mon, choose 1 of them and discard it. This power can''t be used if Blastoise is affected by a Special Condition.</t>
  </si>
  <si>
    <t>Once during your turn (before your attack), you may remove all Special Conditions from your Active PokÃ©mon. This power can''t be used if Butterfree is affected by a Special Condition.</t>
  </si>
  <si>
    <t>Once during your turn (before your attack), you may turn all basic Energy attached to all of your PokÃ©mon into Fire Energy for the rest of the turn. This power can''t be used if Charizard is affected by a Special Condition.</t>
  </si>
  <si>
    <t>Once during your turn (before your attack), you may put a card from your hand back on your deck. If you do, search your deck for a basic Energy card, show it to your opponent, and put it into your hand. Shuffle your deck afterward. This power can''t be used if Clefable is affected by a Special Condition.</t>
  </si>
  <si>
    <t>Once during your turn (before your attack), if Dragonite is on your Bench, you may reduce your Active PokÃ©mon''s Retreat Cost to 0.</t>
  </si>
  <si>
    <t>Once during your turn (before your attack), if Feraligatr is your Active PokÃ©mon and if your opponent has any Benched PokÃ©mon, your opponent switches his or her Active PokÃ©mon with 1 of his or her Benched PokÃ©mon. Either way, if you have any Benched PokÃ©mon, switch Feraligatr with 1 of them. This power can''t be used if Feraligatr is affected by a Special Condition.</t>
  </si>
  <si>
    <t>Once during your turn (before your attack), if your opponent has 3 or fewer Prizes, you may move 1 damage counter from 1 PokÃ©mon (yours or your opponent''s) to another (even if it would Knock Out the other PokÃ©mon). This power can''t be used if Gengar is affected by a Special Condition.</t>
  </si>
  <si>
    <t>Once during your turn (before your attack), you may look at the top 4 cards of your deck and rearrange them as you like. This power can''t be used if Machamp is affected by a Special Condition.</t>
  </si>
  <si>
    <t>Once during your turn (before your attack), you may flip a coin. If heads, remove 1 damage counter from each of your PokÃ©mon that has any. This power can''t be used if Meganium is affected by a Special Condition.</t>
  </si>
  <si>
    <t>Once during your turn (before your attack), if Pidgeot is your Active PokÃ©mon, you may shuffle 1 of your Benched PokÃ©mon and all cards attached to it into your deck. This power can''t be used if Pidgeot is affected by a Special Condition.</t>
  </si>
  <si>
    <t>Once during your turn (before your attack), you may count the total number of Energy cards attached to all of your PokÃ©mon and all of your opponent''s PokÃ©mon. If your opponent has more total Energy cards attached, you may search your deck for 1 Fire Energy card and attach it to 1 of your Benched PokÃ©mon, if any. Shuffle your deck afterward. This power can''t be used if Typhlosion is affected by a Special Condition.</t>
  </si>
  <si>
    <t>Once during your turn (before your attack), if you attach an Energy card to your Active PokÃ©mon as part of your turn, you may attach an additional Energy card to that PokÃ©mon at the same time. This power can''t be used if Venusaur is affected by a Special Condition.</t>
  </si>
  <si>
    <t>Once during your turn (before your attack), you may flip a coin. If heads, the Defending PokÃ©mon is now Poisoned. This power can''t be used if Vileplume is affected by a Special Condition.</t>
  </si>
  <si>
    <t>As long as Ariados is in play, each player must pay an additional Colorless to retreat his or her Active PokÃ©mon. Gluey Slime can''t make a player pay more than an additional Colorless to retreat a PokÃ©mon, even if there is more than 1 Ariados in play.</t>
  </si>
  <si>
    <t>Once during your turn (before your attack), you may flip a coin. If heads, attach 1 basic Energy card from your hand to 1 of your Benched PokÃ©mon. This power can''t be used if Bellossom is affected by a Special Condition.</t>
  </si>
  <si>
    <t>Once during your turn (before your attack), choose 1 of your Benched PokÃ©mon and flip a coin. If heads, count the number of Energy attached to Blissey and then remove that many damage counters from the chosen Benched PokÃ©mon. This power can''t be used if Blissey is affected by a Special Condition.</t>
  </si>
  <si>
    <t>Once during your turn (before your attack), if Electrode is your Active PokÃ©mon, you may flip a coin. If heads, choose a Lightning Energy card from your discard pile and attach it to 1 of your PokÃ©mon. This power can''t be used if Electrode is affected by a Special Condition.</t>
  </si>
  <si>
    <t>As often as you like during your turn (before your attack), choose an Energy card attached to 1 of your PokÃ©mon and return it to your hand. This power can''t be used if Espeon is affected by a Special Condition.</t>
  </si>
  <si>
    <t>Once during your turn (before your attack), if Hypno is your Active PokÃ©mon, you may make the Defending PokÃ©mon Asleep. This power can''t be used if Hypno is affected by a Special Condition.</t>
  </si>
  <si>
    <t>During your opponent''s turn, if Jumpluff would be damaged or affected by an opponent''s attack and it already has at least 1 damage counter on it, flip a coin. If heads, prevent all effects of that attack (including damage).</t>
  </si>
  <si>
    <t>As often as you like during your turn (before your attack), you may move a Water Energy card from your Active PokÃ©mon to 1 of your Benched PokÃ©mon. This power can''t be used if Kingdra is affected by a Special Condition.</t>
  </si>
  <si>
    <t>You may use this power once during each of your turns (before your attack). All Lightning Energy attached to your Active PokÃ©mon becomes Water Energy for the rest of the turn. (This effect ends if your Active PokÃ©mon retreats or is returned to your hand.) This power can''t be used if Lanturn is affected by a Special Condition.</t>
  </si>
  <si>
    <t>Once during your turn (before your attack), if Magneton is your Active PokÃ©mon, you may flip a coin. If heads, choose 2 of your opponent''s PokÃ©mon that have Energy cards attached to them. Choose 1 of the Energy cards attached to each of those PokÃ©mon and switch them between the PokÃ©mon. This power can''t be used if Magneton is affected by a Special Condition.</t>
  </si>
  <si>
    <t>Once during your turn (before your attack), if Nidoking is your Active PokÃ©mon, you may flip a coin. If heads, put a damage counter on each of your opponent''s Benched PokÃ©mon. This power can''t be used if Nidoking is affected by a Special Condition.</t>
  </si>
  <si>
    <t>Once during each of your turns (before your attack), if you have 2 or fewer cards in your hand, you may draw cards from your deck until you have 3 cards in your hand. This power can''t be used if Porygon2 is affected by a Special Condition.</t>
  </si>
  <si>
    <t>Scizor can''t be Poisoned.</t>
  </si>
  <si>
    <t>Once during your turn (before your attack), as long as the number of Energy cards attached to the Defending PokÃ©mon is less than the number of Energy cards attached to your Active PokÃ©mon, you may choose an Energy card, if any, in your opponent''s discard pile and attach it to the Defending PokÃ©mon. This power can''t be used if Tentacruel is affected by a Special Condition.</t>
  </si>
  <si>
    <t>Once during your turn (before your attack), discard a basic Energy card attached to 1 of your PokÃ©mon. Then, choose a basic Energy card from your discard pile and attach it to that PokÃ©mon. This power can''t be used if Togetic is affected by a Special Condition.</t>
  </si>
  <si>
    <t>As long as Umbreon is your Active PokÃ©mon and has a Darkness Energy attached to it, once during your turn (before your attack), you may look at your opponent''s hand. Choose from it a number of cards up to the number of Darkness Energy attached to Umbreon and shuffle them into your opponent''s deck. Your opponent then draws the same number of cards from his or her deck. This power can''t be used if Umbreon is affected by a Special Condition.</t>
  </si>
  <si>
    <t>Once during your turn (before your attack), you may flip a coin. If heads, choose 1 of your opponent''s Benched PokÃ©mon and switch the Defending PokÃ©mon with it. This Power can''t be used if Victreebel is affected by a Special Condition.</t>
  </si>
  <si>
    <t>You can''t attach Lightning Energy cards from your hand to Zapdos.</t>
  </si>
  <si>
    <t>Once during your turn (before your attack), you may put 2 cards from your hand into your deck. Then, search your deck for an Energy card, show it to your opponent, and put it into your hand. Shuffle your deck afterward. This power can''t be used if Furret is affected by a Special Condition.</t>
  </si>
  <si>
    <t>As long as Gloom is in play, Resistance on each player''s Active PokÃ©mon only reduces damage by 10.</t>
  </si>
  <si>
    <t>Whenever you attach a Water, Lightning, or Psychic basic Energy card from your hand to Kingdra, Kingdra''s type (color) becomes the same as that Energy card type until the end of the turn.</t>
  </si>
  <si>
    <t>Whenever you attach a Fire, Water, or Psychic basic Energy card from your hand to Lugia, Lugia''s type (color) becomes the same as that Energy card type until the end of the turn.</t>
  </si>
  <si>
    <t>Whenever you attach a Grass, Lightning, or Fire basic Energy card from your hand to Nidoking, Nidoking''s type (color) becomes the same as that Energy card type until the end of the turn.</t>
  </si>
  <si>
    <t>Once during your turn (before your attack), if Aerodactyl is your Active PokÃ©mon, you may ignore all PokÃ©-Bodies until the end of your turn. This power can''t be used if Aerodactyl is affected by a Special Condition.</t>
  </si>
  <si>
    <t>Once during your turn (before your attack), you may move an Energy card from 1 of your PokÃ©mon to another of your PokÃ©mon. This power can''t be used if Alakazam is affected by a Special Condition.</t>
  </si>
  <si>
    <t>You can''t attach Water Energy cards from your hand to Articuno.</t>
  </si>
  <si>
    <t>Once during your turn (before your attack), you may flip a coin. If heads, look at your opponent''s hand. If your opponent has any Baby PokÃ©mon, Basic PokÃ©mon, or Evolution cards there, choose 1 of them. Your opponent shuffles that card into his or her deck. This power can''t be used if Crobat is affected by a Special Condition.</t>
  </si>
  <si>
    <t>Prevent all effects of your opponent''s attacks done to Machamp.</t>
  </si>
  <si>
    <t>You can''t attach Fire Energy cards from your hand to Moltres.</t>
  </si>
  <si>
    <t>As long as Omastar is your Active PokÃ©mon, your opponent can''t play Basic PokÃ©mon or Evolution cards from his or her hand to evolve his or her Active PokÃ©mon.</t>
  </si>
  <si>
    <t>Once during your turn (before your attack), if Poliwrath is your Active PokÃ©mon, you may discard a basic Energy card attached to Poliwrath. If you do, the Defending PokÃ©mon is now Confused. This power can''t be used if Poliwrath is affected by a Special Condition.</t>
  </si>
  <si>
    <t>As long as Umbreon is your Active PokÃ©mon, Benched PokÃ©mon (yours and your opponent''s) can''t use PokÃ©-Powers.</t>
  </si>
  <si>
    <t>Once during your turn (before your attack), if Wigglytuff is on your bench, you may flip a coin. If heads, each player removes up to 2 damage counters from his or her Active PokÃ©mon. This power can''t be used if you have already used another Wigglytuff''s Good Neighbor PokÃ©-Power this turn.</t>
  </si>
  <si>
    <t>Once during your turn (before your attack), you may look at the top 2 cards of any player''s deck or at up to 2 of any player''s Prizes. Put any cards you looked at back in the same order. This power can''t be used if Noctowl is affected by a Special Condition.</t>
  </si>
  <si>
    <t>If Wobbuffet becomes Poisoned or Burned by the Defending PokÃ©mon''s attack during your opponent''s turn, the Defending PokÃ©mon becomes affected by the same Special Condition.</t>
  </si>
  <si>
    <t>As long as the Defending PokÃ©mon is an Evolved PokÃ©mon, Dunsparce''s Retreat Cost is 0.</t>
  </si>
  <si>
    <t>Once during your turn (before your attack), if Snorlax is your Active PokÃ©mon, you may remove 1 damage counter from Snorlax. Snorlax is now Asleep. This power can''t be used if Snorlax is affected by a Special Condition.</t>
  </si>
  <si>
    <t>Whenever you attach a Grass, Water, or Psychic basic Energy card from your hand to Celebi, Celebi''s type (color) becomes the same as that type of Energy until the end of the turn.</t>
  </si>
  <si>
    <t>Whenever you attach a Fire, Lightning, or Fighting basic Energy card from your hand to Charizard, Charizard''s type (color) becomes the same as that type of Energy until the end of the turn.</t>
  </si>
  <si>
    <t>Whenever you attach a Grass, Fire, or Psychic basic Energy card from your hand to Crobat, Crobat''s type (color) becomes the same as that type of Energy until the end of the turn.</t>
  </si>
  <si>
    <t>Whenever you attach a Grass, Fire, or Fighting basic Energy card from your hand to Golem, Golem''s type (color) becomes the same as that type of Energy until the end of the turn.</t>
  </si>
  <si>
    <t>Whenever you attach a Fire, Water, or Lightning basic Energy card from your hand to Ho-oh, Ho-oh''s type (color) becomes the same as that type of Energy until the end of the turn.</t>
  </si>
  <si>
    <t>Whenever you attach a Water, Lightning, or Fighting basic Energy card from your hand to Kabutops, Kabutops''s type (color) becomes the same as that type of Energy until the end of the turn.</t>
  </si>
  <si>
    <t>Once during your turn (before your attack), you may attach a Fire Energy card from your discard pile to 1 of your Benched PokÃ©mon. This power can''t be used if Blaziken is affected by a Special Condition.</t>
  </si>
  <si>
    <t>Once during your turn (before your attack), you may discard 1 Energy card from your hand. Then draw up to 3 cards from your deck. This power can''t be used if Delcatty is affected by a Special Condition.</t>
  </si>
  <si>
    <t>Once during your turn (before your attack), you may search your deck for a Psychic Energy card and attach it to 1 of your PokÃ©mon. Put 2 damage counters on that PokÃ©mon. Shuffle your deck afterward. This power can''t be used if Gardevoir is affected by a Special Condition.</t>
  </si>
  <si>
    <t>As long as Mightyena is your Active PokÃ©mon, any damage done to your PokÃ©mon by an opponent''s attack is reduced by 10 (before applying Weakness and Resistance).</t>
  </si>
  <si>
    <t>As long as Slaking is your Active PokÃ©mon, your opponent''s PokÃ©mon can''t use any PokÃ©-Powers.</t>
  </si>
  <si>
    <t>Once during your turn (before your attack), you may attach a Water Energy card from your hand to your Active PokÃ©mon. This power can''t be used if Swampert is affected by a Special Condition.</t>
  </si>
  <si>
    <t>During your opponent''s turn, if Cascoon would be damaged by an opponent''s attack (after applying Weakness and Resistance), flip a coin. If heads, reduce that damage by 30.</t>
  </si>
  <si>
    <t>During your opponent''s turn, if Silcoon would be damaged by an opponent''s attack (after applying Weakness and Resistance), flip a coin. If heads, reduce that damage by 30.</t>
  </si>
  <si>
    <t>Once during your turn (before your attack), if Swellow is your Active PokÃ©mon, you may switch 1 of the Defending PokÃ©mon with 1 of your opponent''s Benched PokÃ©mon. Your opponent picks the Benched PokÃ©mon to switch. This power can''t be used if Swellow is affected by a Special Condition.</t>
  </si>
  <si>
    <t>If Carvanha is your Active PokÃ©mon and is damaged by an opponent''s attack (even if Carvanha is Knocked Out), put 1 damage counter on the Attacking PokÃ©mon.</t>
  </si>
  <si>
    <t>As often as you like during your turn (before your attack), you may move a basic Energy card attached to 1 of your Benched PokÃ©mon to your Active PokÃ©mon. This power can''t be used if Ampharos is affected by a Special Condition.</t>
  </si>
  <si>
    <t>As long as Feraligatr is your Active PokÃ©mon, any damage done by an opponent''s attack is reduced by 10 (before applying Weakness and Resistance).</t>
  </si>
  <si>
    <t>As long as you have less PokÃ©mon in play than your opponent, your opponent can''t play any Trainer cards (except for Supporter cards) from his or her hand.</t>
  </si>
  <si>
    <t>As long as Meganium is your Active PokÃ©mon, remove 1 damage counter from each PokÃ©mon (excluding PokÃ©mon-ex) (both yours and your opponent''s) between turns.</t>
  </si>
  <si>
    <t>As long as Octillery is your Active PokÃ©mon, your opponent''s PokÃ©mon can''t retreat.</t>
  </si>
  <si>
    <t>If Poliwrath is your Active PokÃ©mon and is Knocked Out by damage from an opponent''s attack, the Attacking PokÃ©mon is now Confused.</t>
  </si>
  <si>
    <t>As often as you like during your turn (before your attack), return a PokÃ©mon Tool card attached to 1 of your PokÃ©mon to your hand. This power can''t be used if Porygon2 is affected by a Special Condition.</t>
  </si>
  <si>
    <t>Once during your turn (before your attack), you may search your deck for a PokÃ©mon Tool card, show it to your opponent, and put it into your hand. Shuffle your deck afterward. This power can''t be used if Slowking is affected by a Special Condition.</t>
  </si>
  <si>
    <t>As long as Typhlosion is your Active PokÃ©mon, put 1 damage counter on each Active PokÃ©mon (both yours and your opponent''s) between turns.</t>
  </si>
  <si>
    <t>As long as Ursaring is your Active PokÃ©mon, your opponent''s Basic PokÃ©mon can''t attack or use any PokÃ©-Powers.</t>
  </si>
  <si>
    <t>As long as Electabuzz is an Evolved PokÃ©mon, any damage done to Electabuzz by attacks from your opponent''s PokÃ©mon that has any Special Energy cards attached to it is reduced by 40 (after applying Weakness and Resistance).</t>
  </si>
  <si>
    <t>As long as Hitmonlee is an Evolved PokÃ©mon, Hitmonlee''s attacks do 20 more damage to your opponent''s PokÃ©mon (before applying Weakness and Resistance).</t>
  </si>
  <si>
    <t>As long as Hitmontop is an Evolved PokÃ©mon, is your Active PokÃ©mon, and is damaged by an opponent''s attack (even if Hitmontop is Knocked Out), put 2 damage counters on the Attacking PokÃ©mon.</t>
  </si>
  <si>
    <t>As long as Jynx is an Evolved PokÃ©mon, prevent all effects of opponent''s attacks, except damage, done to Jynx, and Jynx has no Weakness.</t>
  </si>
  <si>
    <t>Once during your turn (before your attack), if Aipom is on your Bench, you may draw a card. Then, discard all cards attached to Aipom and put Aipom on the bottom of your deck. You can''t use more than 1 Snappy Move PokÃ©-Power each turn.</t>
  </si>
  <si>
    <t>As long as Granbull is your Active PokÃ©mon, any damage done by an opponent''s attack is reduced by 10 (after applying Weakness and Resistance).</t>
  </si>
  <si>
    <t>Any damage done to Quagsire by attacks from your opponent''s Evolved PokÃ©mon is reduced by 20 (after applying Weakness and Resistance).</t>
  </si>
  <si>
    <t>Prevent all damage done to Shuckle by attacks from your opponent''s PokÃ©mon-ex.</t>
  </si>
  <si>
    <t>Once during your turn (before your attack), you may discard a basic Energy card attached to 1 of your PokÃ©mon (excluding PokÃ©mon-ex). If you do, search your discard pile for a basic Energy card (excluding the one you discarded) and attach it to that PokÃ©mon. This power can''t be used if Smeargle is affected by a Special Condition.</t>
  </si>
  <si>
    <t>Whenever you attach an Energy card from your hand to Eevee, you may search your deck for a card that evolves from Eevee that is the same type as the Energy card you attached to Eevee. Put that card onto Eevee. (This counts as evolving Eevee.) Shuffle your deck afterward. This power can''t be used when you attach an Energy card to Eevee as part of an attack''s effect.</t>
  </si>
  <si>
    <t>If Gligar has no Energy cards attached to it, Gligar''s Retreat Cost is 0.</t>
  </si>
  <si>
    <t>Once during your turn, when you play Espeon ex from your hand to evolve 1 of your PokÃ©mon, you may choose 1 Evolved PokÃ©mon on your opponent''s Bench, remove the highest Stage Evolution card from that PokÃ©mon, and put it back into his or her hand.</t>
  </si>
  <si>
    <t>As long as Feraligatr ex is your Active PokÃ©mon, each player''s PokÃ©mon (excluding PokÃ©mon-ex) can''t use any PokÃ©-Powers or PokÃ©-Bodies.</t>
  </si>
  <si>
    <t>If Ho-Oh ex would be Knocked Out by damage from an opponent''s attack, you may move up to 2 Energy attached to Ho-Oh ex to your PokÃ©mon in any way you like.</t>
  </si>
  <si>
    <t>If Lugia ex is your Active PokÃ©mon and is damaged by an opponent''s attack (even if Lugia ex is Knocked Out), flip a coin. If heads, choose an Energy card attached to the Attacking PokÃ©mon and return it to your opponent''s hand.</t>
  </si>
  <si>
    <t>Once during your turn (before your attack), you may attach a Grass Energy card from your hand to 1 of your PokÃ©mon. If you do, remove 1 damage counter from that PokÃ©mon. This power can''t be used if Meganium ex is affected by a Special Condition.</t>
  </si>
  <si>
    <t>As long as Scizor ex''s remaining HP is 60 or less, Scizor ex does 40 more damage to the Defending PokÃ©mon (before applying Weakness and Resistance).</t>
  </si>
  <si>
    <t>Steelix ex can''t be Poisoned.</t>
  </si>
  <si>
    <t>Once during your turn when you play Typhlosion ex from your hand to evolve 1 of your PokÃ©mon, count the number of your opponent''s Benched PokÃ©mon. You may search your deck for up to that number of Fire Energy cards and attach them to 1 of your Fire PokÃ©mon. Shuffle your deck afterward.</t>
  </si>
  <si>
    <t>Once during your turn (before your attack), when you play Umbreon ex from your hand to evolve 1 of your PokÃ©mon, switch 1 of your opponent''s Benched PokÃ©mon with 1 of the Defending PokÃ©mon. Your opponent chooses the Defending PokÃ©mon to switch.</t>
  </si>
  <si>
    <t>Once during your turn, if Rocket''s Persian ex is on your Bench, you may search your deck for a PokÃ©mon with Dark or Rocket''s in its name. Show it to your opponent and put it into your hand. Shuffle your deck afterward.</t>
  </si>
  <si>
    <t>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t>
  </si>
  <si>
    <t>Once during your turn (before your attack), you may Knock Out Beedrill. If you do, choose 1 of your opponent''s Defending PokÃ©mon. That PokÃ©mon is now Paralyzed and Poisoned. Put 2 damage counters instead of 1 on that PokÃ©mon between turns. This power can''t be used if Beedrill is affected by a Special Condition.</t>
  </si>
  <si>
    <t>Once during your turn (before your attack), you may attach a Lightning Energy card from your discard pile to 1 of your Benched PokÃ©mon. This power can''t be used if Dragonite is affected by a Special Condition.</t>
  </si>
  <si>
    <t>Once during your turn (before your attack), you may remove 1 damage counter from each of your PokÃ©mon that has Î´ on its card. You can''t use more than 1 Delta Heal PokÃ©-Power each turn. This power can''t be used if Espeon is affected by a Special Condition.</t>
  </si>
  <si>
    <t>Once during your turn (before your attack), you may move an Energy card attached to 1 of your PokÃ©mon to another of your PokÃ©mon. This power can''t be used if Gardevoir is affected by a Special Condition.</t>
  </si>
  <si>
    <t>If you have Latios or Latios ex in play, the attack cost of Latias''s Extra Crush is now Lightning MetalColorless.</t>
  </si>
  <si>
    <t>If you have Latias or Latias ex in play, the attack cost of Latios''s Psychic Force is now Lightning MetalColorless.</t>
  </si>
  <si>
    <t>Once during your turn (before your attack), you may look at the top 4 cards of your deck, choose 1 of them, and put it into your hand. Put the 3 other cards on the bottom of your deck in any order. This power can''t be used if Metagross is affected by a Special Condition.</t>
  </si>
  <si>
    <t>As long as Rayquaza has any Holon Energy cards attached to it, ignore the effect of Rayquaza''s Lightning Storm attack.</t>
  </si>
  <si>
    <t>Once during your turn (before your attack), you may search your deck for a Metal Energy card and attach it to Starmie. Shuffle your deck afterward. This power can''t be used if Starmie is affected by a Special Condition.</t>
  </si>
  <si>
    <t>Once during your turn (before your attack), you may reveal the top card of your deck. If that card is a basic Energy card, attach it to 1 of your PokÃ©mon. If not, put the card back on top of your deck. This power can''t be used if Tyranitar is affected by a Special Condition.</t>
  </si>
  <si>
    <t>When your opponent attaches a Special Energy card from his or her hand to 1 of his or her PokÃ©mon, put 1 damage counter on that PokÃ©mon. You can''t use more than 1 Delta Moon PokÃ©-Body each turn.</t>
  </si>
  <si>
    <t>Your opponent can''t play any Basic PokÃ©mon or Evolution cards from his or her hand to evolve an Active PokÃ©mon and can''t attach any Energy cards from his or her hand to an Asleep PokÃ©mon.</t>
  </si>
  <si>
    <t>Once during your turn (before your attack), if you have less than 6 cards in your hand, you may draw cards until you have 6 cards in your hand. This power can''t be used if Porygon2 is affected by a Special Condition.</t>
  </si>
  <si>
    <t>Once during your turn (before your attack), you may search your deck for Castform, Sunny Castform, or Snow-cloud Castform and switch it with Rain Castform. (Any cards attached to Rain Castform, damage counters, Special Conditions, and effects on it are now on the new PokÃ©mon.) Shuffle Rain Castform back into your deck. You can''t use more than 1 Temperamental Weather PokÃ©-Power each turn.</t>
  </si>
  <si>
    <t>As long as Sandslash is your Active PokÃ©mon, put 1 damage counter on each of your opponent''s PokÃ©mon-ex between turns.</t>
  </si>
  <si>
    <t>Once during your turn (before your attack), you may choose a card from your hand and put it as a Prize card face up. If you do, choose 1 of your face-down Prize cards without looking and put it into your hand. This power can''t be used if Slowking is affected by a Special Condition or if all of your Prize cards are face up.</t>
  </si>
  <si>
    <t>Once during your turn (before your attack), you may search your deck for Castform, Rain Castform, or Sunny Castform and switch it with Snow-cloud Castform. (Any cards attached to Snow-cloud Castform, damage counters, Special Conditions, and effects on it are now on the new PokÃ©mon.) Shuffle Snow-cloud Castform back into your deck. You can''t use more than 1 Temperamental Weather PokÃ©-Power each turn.</t>
  </si>
  <si>
    <t>Once during your turn (before your attack), you may search your deck for Castform, Rain Castform, or Snow-cloud Castform and switch it with Sunny Castform. (Any cards attached to Sunny Castform, damage counters, Special Conditions, and effects on it are now on the new PokÃ©mon.) Shuffle Sunny Castform back into your deck. You can''t use more than 1 Temperamental Weather PokÃ©-Power each turn.</t>
  </si>
  <si>
    <t>As long as Weezing is the Active PokÃ©mon, put 1 counter on each of your opponent''s PokÃ©mon that has any PokÃ©-Bodies between turns.</t>
  </si>
  <si>
    <t>Once during your turn (before your attack), you may search your deck for Sunny Castform, Rain Castform, or Snow-cloud Castform and switch it with Castform. (Any cards attached to Castform, damage counters, Special Conditions, and effects on it are now on the new PokÃ©mon.) Shuffle Castform back into your deck. You can''t use more than 1 Temperamental Weather PokÃ©-Power each turn.</t>
  </si>
  <si>
    <t>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t>
  </si>
  <si>
    <t>As long as you have more Prize cards left than your opponent, each of Hariyama''s attacks does 20 more damage to the Active PokÃ©mon (before applying Weakness and Resistance) and damage done by the Active PokÃ©mon to Hariyama is reduced by 20 (after applying Weakness and Resistance).</t>
  </si>
  <si>
    <t>As long as you have Volbeat in play, prevent all effects, including damage, done to Illumise by attacks from your opponent''s PokÃ©mon that has Dark in its name.</t>
  </si>
  <si>
    <t>As long as Skarmory is the only PokÃ©mon you have in play, your opponent''s Basic PokÃ©mon can''t attack.</t>
  </si>
  <si>
    <t>As long as you have Illumise in play, prevent all effects, including damage, done to Volbeat by attacks from your opponent''s PokÃ©mon-ex.</t>
  </si>
  <si>
    <t>Once during your turn, when you play Jolteon ex from your hand to evolve 1 of your PokÃ©mon, you may put 1 damage counter on each of your opponent''s PokÃ©mon.</t>
  </si>
  <si>
    <t>Any damage done to Aerodactyl by attacks from your opponent''s PokÃ©mon is reduced by 10 for each React Energy card attached to Aerodactyl (after applying Weakness and Resistance).</t>
  </si>
  <si>
    <t>Once during your turn (before your attack), you may move a React Energy card attached to 1 of your PokÃ©mon to another of your PokÃ©mon. This power can''t be used if Delcatty is affected by a Special Condition.</t>
  </si>
  <si>
    <t>If Gengar would be Knocked Out by damage from an opponent''s attack, you may put 3 damage counters on 1 of your opponent''s PokÃ©mon.</t>
  </si>
  <si>
    <t>Once during your turn (before your attack), you may choose 1 of the Defending PokÃ©mon. Mew is the same type as that PokÃ©mon (all if that PokÃ©mon is more than 1 type) until the end of your turn. This power can''t be used if Mew is affected by a Special Condition.</t>
  </si>
  <si>
    <t>As long as Muk is your Active PokÃ©mon, each player''s PokÃ©mon can''t use any PokÃ©-Powers.</t>
  </si>
  <si>
    <t>Once during your turn (before your attack), you may switch 1 of your opponent''s Benched Stage 2 Evolved PokÃ©mon with 1 of the Defending PokÃ©mon. Your opponent chooses the Defending PokÃ©mon to switch. This power can''t be used if Victreebel is affected by a Special Condition.</t>
  </si>
  <si>
    <t>As long as Absol is the only PokÃ©mon you have in play, your opponent''s Basic PokÃ©mon can''t attack.</t>
  </si>
  <si>
    <t>Each player''s Active Basic PokÃ©mon (excluding PokÃ©mon-ex) can''t use any PokÃ©-Powers.</t>
  </si>
  <si>
    <t>Once during your turn (before your attack), if Huntail has no React Energy cards attached to it, you may search your deck for a React Energy card and attach it to Huntail. Shuffle your deck afterward. This power can''t be used if Huntail is affected by a Special Condition.</t>
  </si>
  <si>
    <t>As long as you have Solrock in play, each player''s Fire PokÃ©mon (excluding PokÃ©mon-ex) can''t use any PokÃ©-Powers.</t>
  </si>
  <si>
    <t>If Magneton would be Knocked Out by damage from an opponent''s attack, you may move any number of React Energy cards from Magneton to your PokÃ©mon in any way you like.</t>
  </si>
  <si>
    <t>As long as you have Kabuto, Kabutops, or Kabutops ex in play, Omastar''s attacks do 20 more damage to the Defending PokÃ©mon (before applying Weakness and Resistance).</t>
  </si>
  <si>
    <t>As long as Pinsir is the only PokÃ©mon you have in play, your opponent''s Basic PokÃ©mon can''t attack.</t>
  </si>
  <si>
    <t>As long as you have Lunatone in play, each player''s Colorless PokÃ©mon (excluding PokÃ©mon-ex) can''t use any PokÃ©-Powers.</t>
  </si>
  <si>
    <t>As long as Spinda is your Active PokÃ©mon, whenever your opponent''s Basic PokÃ©mon tries to attack, your opponent flips a coin. If tails, that attack does nothing. You can''t use more than 1 Pattern Distraction PokÃ©-Body each turn.</t>
  </si>
  <si>
    <t>Once during your turn (before your attack), if Cascoon is your Active PokÃ©mon, you may flip a coin. If heads, search your deck for a card that evolves from Cascoon and put it onto Cascoon. (This counts as evolving Cascoon.) Shuffle your deck afterward. This power can''t be used if Cascoon is affected by a Special Condition.</t>
  </si>
  <si>
    <t>As long as Dunsparce is your Active PokÃ©mon, your opponent''s Dunsparce can''t attack.</t>
  </si>
  <si>
    <t>As long as Machoke is Confused, Machoke''s attacks do 50 more damage to the Defending PokÃ©mon (before applying Weakness and Resistance).</t>
  </si>
  <si>
    <t>As long as Roselia has any React Energy cards attached to it, remove 1 damage counter from each of your PokÃ©mon (excluding PokÃ©mon-ex) that has any React Energy cards attached to it between turns. You can''t use more than 1 Reactive Aroma PokÃ©-Body each turn.</t>
  </si>
  <si>
    <t>Once during your turn (before your attack), you may search your discard pile for a basic Energy card, show it to your opponent, and put it on top of your deck. If you do, put 1 damage counter on Sealeo. This power can''t be used if Sealeo is affected by a Special Condition.</t>
  </si>
  <si>
    <t>As long as Tentacruel has any React Energy cards attached to it, prevent all effects, including damage, done to any of your Tentacruel in play by attacks from your opponent''s PokÃ©mon-ex.</t>
  </si>
  <si>
    <t>Damage done to your opponent''s PokÃ©mon by your Omanyte, Omastar, Kabuto, Kabutops, or Kabutops ex isn''t affected by Resistance.</t>
  </si>
  <si>
    <t>If Wurmple is your Active PokÃ©mon and is damaged by an opponent''s attack (even if Wurmple is Knocked Out), the Attacking PokÃ©mon is now Poisoned.</t>
  </si>
  <si>
    <t>Once during your turn (before your attack), if Banette ex is your Active PokÃ©mon, you may move 1 damage counter from either player''s PokÃ©mon to another PokÃ©mon (yours or your opponent''s). This power can''t be used if Banette ex is affected by a Special Condition.</t>
  </si>
  <si>
    <t>Prevent all effects of attacks, including damage, done to Dustox ex by your opponent''s PokÃ©mon-ex.</t>
  </si>
  <si>
    <t>As long as Walrein ex is your Active PokÃ©mon, put 1 damage counter on each Active PokÃ©mon (both yours and your opponent''s) between turns, excluding Water PokÃ©mon.</t>
  </si>
  <si>
    <t>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t>
  </si>
  <si>
    <t>Once during your turn (before your attack), you may attach a basic Energy card or a Î´ Rainbow Energy card from your hand to 1 of your PokÃ©mon that has Î´ on its card. This power can''t be used if Flygon is affected by a Special Condition.</t>
  </si>
  <si>
    <t>Once during your turn (before your attack), if Kingdra is your Active PokÃ©mon, you may put 2 damage counters on 1 of your opponent''s PokÃ©mon with Î´ on its card. This power can''t be used if Kingdra is affected by a Special Condition.</t>
  </si>
  <si>
    <t>As long as you have Latios or Latios ex in play, each player''s Evolved PokÃ©mon (excluding PokÃ©mon-ex) can''t use any PokÃ©-Bodies.</t>
  </si>
  <si>
    <t>As long as you have Latias or Latias ex in play, each player''s Evolved PokÃ©mon (excluding PokÃ©mon-ex) can''t use any PokÃ©-Bodies.</t>
  </si>
  <si>
    <t>As long as Pidgeot has any Holon Energy cards attached to it, each player''s PokÃ©mon (excluding PokÃ©mon that has Î´ on its card) can''t use any PokÃ©-Powers.</t>
  </si>
  <si>
    <t>Once during your turn (before your attack), you may flip a coin. If heads, choose 1 of the Defending PokÃ©mon. That PokÃ©mon is now Poisoned. This power can''t be used if Vileplume is affected by a Special Condition.</t>
  </si>
  <si>
    <t>Regice can''t be affected by any Special Conditions.</t>
  </si>
  <si>
    <t>Regirock can''t be affected by any Special Conditions.</t>
  </si>
  <si>
    <t>Registeel can''t be affected by any Special Conditions.</t>
  </si>
  <si>
    <t>Once during your turn (before your attack), you may search your deck for a basic Energy card, show it to your opponent, and put it into your hand. Shuffle your deck afterward. This power can''t be used if Aerodactyl is affected by a Special Condition.</t>
  </si>
  <si>
    <t>Once during your turn (before your attack), if you have a Supporter card with Holon in its name in play, you may search your discard pile for a basic Energy card or a Î´ Rainbow Energy card, show it to your opponent, and put it into your hand. This power can''t be used if Chimecho is affected by a Special Condition.</t>
  </si>
  <si>
    <t>As long as any Stadium card with Holon in its name is in play, your opponent can''t play any Stadium cards from his or her hand.</t>
  </si>
  <si>
    <t>Once during your turn (before your attack), if your opponent has 4 or more Benched PokÃ©mon, you may choose 1 of them and return that PokÃ©mon and all cards attached to it to his or her hand. This power can''t be used if Crawdaunt ex is affected by a Special Condition.</t>
  </si>
  <si>
    <t>Once during your turn (before your attack), if Mew ex is on your Bench, you may look at your opponent''s hand.</t>
  </si>
  <si>
    <t>Once during your turn (before your attack), you may choose 1 of the Defending PokÃ©mon and switch it with 1 of your opponent''s Benched PokÃ©mon. Your opponent chooses the Benched PokÃ©mon to switch. This power can''t be used if Mightyena ex is affected by a Special Condition.</t>
  </si>
  <si>
    <t>Prevent all effects of attacks, including damage, done to Banette by your opponent''s PokÃ©mon-ex.</t>
  </si>
  <si>
    <t>Any damage done to Camerupt by attacks from your opponent''s PokÃ©mon that has Î´ on its card is reduced by 40 (after applying Weakness and Resistance).</t>
  </si>
  <si>
    <t>If your opponent has any PokÃ©mon-ex in play, each of Ludicolo''s attacks does 30 more damage to the Defending PokÃ©mon.</t>
  </si>
  <si>
    <t>Once during your turn (before your attack), you may look at the top card of your deck. Put that card back on top of your deck, or discard that card. This power can''t be used if Sableye is affected by a Special Condition.</t>
  </si>
  <si>
    <t>If Wigglytuff is your Active PokÃ©mon and is damaged by an opponent''s attack (even if Wigglytuff is Knocked Out), the Attacking PokÃ©mon is now Asleep.</t>
  </si>
  <si>
    <t>As long as Blastoise''s remaining HP is 40 or less, Blastoise does 40 more damage to the Defending PokÃ©mon (before applying Weakness and Resistance).</t>
  </si>
  <si>
    <t>Once during your turn (before your attack), if Cacturne is your Active PokÃ©mon, you may put 1 damage counter on 1 of your opponent''s PokÃ©mon that already has any damage counters on it. This power can''t be used if Cacturne is affected by a Special Condition.</t>
  </si>
  <si>
    <t>As long as Dusclops is your Active PokÃ©mon, your opponent can''t attach any Special Energy cards (except for Darkness and Metal Energy cards) from his or her hand to his or her Active PokÃ©mon.</t>
  </si>
  <si>
    <t>Once during your turn (before your attack), you may search your deck for a PokÃ©mon that has Î´ on its card, show it to your opponent, and put it into your hand. Shuffle your deck afterward. You can''t use more than 1 Delta Sign PokÃ©-Power each turn. This power can''t be used if Fearow is affected by a Special Condition.</t>
  </si>
  <si>
    <t>Once during your turn (before your attack), you may draw a card. This power can''t be used if Swampert is affected by a Special Condition.</t>
  </si>
  <si>
    <t>As long as Mudkip is on your Bench, prevent all damage done to Mudkip by attacks (both yours and your opponent''s).</t>
  </si>
  <si>
    <t>As long as Aggron ex is your Active PokÃ©mon, your opponent''s Basic PokÃ©mon can''t attack or use any PokÃ©-Powers or PokÃ©-Bodies.</t>
  </si>
  <si>
    <t>Once during your turn (before your attack), you may use this power. Each player discards cards until that player has 6 cards in his or her hand. (You discard first.) This power can''t be used if Delcatty ex is affected by a Special Condition.</t>
  </si>
  <si>
    <t>As long as Exploud ex is your Active PokÃ©mon, put 1 damage counter on each of your opponent''s PokÃ©mon-ex between turns.</t>
  </si>
  <si>
    <t>As long as Groudon ex has 1 Energy or less attached to it, damage done to any of your Groudon ex in play by attacks is reduced by 20 (after applying Weakness and Resistance). You can''t use more than 1 Hard Rock PokÃ©-Body each turn.</t>
  </si>
  <si>
    <t>Each player''s PokÃ©mon-ex can''t use any PokÃ©-Powers and pays Colorless more Energy to use its attacks. Each PokÃ©mon can''t be affected by more than 1 Extra Liquid PokÃ©-Body.</t>
  </si>
  <si>
    <t>Once during your turn (before your attack), you may search your discard pile for 3 Energy cards and attach them to your PokÃ©mon in any way you like. If you do, your turn ends. This power can''t be used if Swampert ex is affected by a Special Condition.</t>
  </si>
  <si>
    <t>If Celebi Star would be Knocked Out by damage from an opponent''s attack, you may flip a coin. If heads, Celebi Star is not Knocked Out, discard all cards attached to Celebi Star, and put Celebi Star on the bottom of your deck.</t>
  </si>
  <si>
    <t>As long as Heracross is the only PokÃ©mon you have in play, your opponent''s Basic PokÃ©mon can''t attack.</t>
  </si>
  <si>
    <t>Once during your turn (before your attack), you may look at your opponent''s hand. You may use the effect of a Supporter card you find there as the effect of this power. (The Supporter card remains in your opponent''s hand.) You can''t use more than 1 Sharing PokÃ©-Power each turn. This power can''t be used if Milotic is affected by a Special Condition.</t>
  </si>
  <si>
    <t>Once during your turn (before your attack), you may search your deck for a Basic PokÃ©mon or Evolution card, show it to your opponent, and put it into your hand. Shuffle your deck afterward. This power can''t be used if Nidoqueen is affected by a Special Condition.</t>
  </si>
  <si>
    <t>Once during your turn (before your attack), if Typhlosion is your Active PokÃ©mon, you may move 1 damage counter from either player''s PokÃ©mon to another PokÃ©mon (yours or your opponent''s). This power can''t be used if Typhlosion is affected by a Special Condition.</t>
  </si>
  <si>
    <t>Prevent all effects of attacks, including damage, done by your opponent''s PokÃ©mon to each of your Benched PokÃ©mon that has Î´ on its card.</t>
  </si>
  <si>
    <t>Any damage done to Dewgong by attacks from your opponent''s PokÃ©mon that has Î´ on its card is reduced by 40 (after applying Weakness and Resistance).</t>
  </si>
  <si>
    <t>Once during your turn (before your attack), you may search your discard pile for a basic Energy card, show it to your opponent, and put it on top of your deck. If you do, put 1 damage counter on Mantine. This power can''t be used if Mantine is affected by a Special Condition.</t>
  </si>
  <si>
    <t>Once during your turn (before your attack), if Electabuzz is an Evolved PokÃ©mon, you may draw a card from the bottom of your deck. This power can''t be used if Electabuzz is affected by a Special Condition.</t>
  </si>
  <si>
    <t>Once during your turn (before your attack), you may attach a basic Energy card from your hand to 1 of your Stage 2 PokÃ©mon-ex. This power can''t be used if Altaria ex is affected by a Special Condition.</t>
  </si>
  <si>
    <t>As long as Flygon ex is your Active PokÃ©mon, put 1 damage counter on each of your opponent''s Benched Basic PokÃ©mon between turns. You can''t use more than 1 Sand Damage PokÃ©-Body between turns.</t>
  </si>
  <si>
    <t>Any damage done to your Stage 2 PokÃ©mon-ex by your opponent''s attacks is reduced by 10 (before applying Weakness and Resistance).</t>
  </si>
  <si>
    <t>Once during your turn (before your attack), you may attach a basic Energy card from your hand to your Latias, Latias ex, Latios, or Latios ex. If you do, your turn ends. This power can''t be used if Latias ex is affected by a Special Condition.</t>
  </si>
  <si>
    <t>If you have more Prize cards left than your opponent, ignore all Colorless Energy necessary to use Rayquaza ex''s Special Circuit and Sky-high Claws attacks.</t>
  </si>
  <si>
    <t>Once during your turn (before your attack), you may use this power. Salamence ex''s type is Fire until the end of your turn.</t>
  </si>
  <si>
    <t>Once during your turn (before your attack), you may look at the top 5 cards from your deck and put them back on top of your deck in any order. This power can''t be used if Aggron is affected by a Special Condition.</t>
  </si>
  <si>
    <t>If Drake''s Stadium is in play, remove 1 damage counter from Altaria between turns.</t>
  </si>
  <si>
    <t>As long as Kabutops is your Active PokÃ©mon, your opponent can''t play any Basic PokÃ©mon or Evolution cards from his or her hand to evolve his or her Active PokÃ©mon.</t>
  </si>
  <si>
    <t>If your opponent has any PokÃ©mon-ex in play, each of Machamp''s attacks does 30 more damage to the Defending PokÃ©mon.</t>
  </si>
  <si>
    <t>Once during your opponent''s turn, when any of your PokÃ©mon is Knocked Out by your opponent''s attacks, you may use this power. Choose a basic Energy card discarded from the Knocked Out PokÃ©mon and attach it to Lanturn. You can''t use more than 1 Energy Grounding PokÃ©-Power each turn.</t>
  </si>
  <si>
    <t>Once during your turn (before your attack), if you have basic Energy cards in your discard pile, you may discard any 1 card from your hand. Then search for up to 2 basic Energy cards from your discard pile, show them to your opponent, and put them into your hand. You can''t return the card you first discarded to your hand in this way. This power can''t be used if Magneton is affected by a Special Condition.</t>
  </si>
  <si>
    <t>Prevent all effects of attacks, including damage, done to Ninetales by your opponent''s PokÃ©mon-ex.</t>
  </si>
  <si>
    <t>If Phoebe''s Stadium is in play, prevent all damage done to Sableye by attacks from your opponent''s PokÃ©mon-ex.</t>
  </si>
  <si>
    <t>Prevent all effects of attacks, including damage, done to Wobbuffet by your opponent''s PokÃ©mon-ex.</t>
  </si>
  <si>
    <t>Zangoose can''t be affected by any Special Conditions.</t>
  </si>
  <si>
    <t>Once during your turn (before your attack), if Sidney''s Stadium is in play, you may choose 1 of the Defending PokÃ©mon. That PokÃ©mon is now Poisoned. This power can''t be used if Cacturne is affected by a Special Condition.</t>
  </si>
  <si>
    <t>If Glacia''s Stadium is in play, any damage done to Glalie by attacks from your opponent''s PokÃ©mon is reduced by 30 (after applying Weakness and Resistance).</t>
  </si>
  <si>
    <t>As long as Medicham is your Active PokÃ©mon, attacks by each player''s Active PokÃ©mon do 10 more damage to any Active PokÃ©mon (before applying Weakness and Resistance).</t>
  </si>
  <si>
    <t>Metang can''t be affected by any Special Conditions.</t>
  </si>
  <si>
    <t>If Vigoroth is your Active PokÃ©mon and is damaged by an opponent''s attack (even if Vigoroth is Knocked Out), put 1 damage counter on the Attacking PokÃ©mon.</t>
  </si>
  <si>
    <t>Once during your turn, when you put Absol ex from your hand onto your Bench, you may move 3 damage counters from 1 of your opponent''s PokÃ©mon to another of his or her PokÃ©mon.</t>
  </si>
  <si>
    <t>Once during your turn (before your attack), you may use this power. Claydol ex''s type is Fighting until the end of your turn.</t>
  </si>
  <si>
    <t>If Flygon ex is damaged by an opponent''s attack, you may discard up to 4 cards from your hand. If you do, any damage done to Flygon ex is reduced by 10 for each card you discarded.</t>
  </si>
  <si>
    <t>Once during your turn (before your attack), if Metagross ex is your Active PokÃ©mon, you may use this power. Each player shuffles his or her hand into his or her deck. Then, each player draws 4 cards. This power can''t be used if Metagross ex is affected by a Special Condition.</t>
  </si>
  <si>
    <t>If your opponent''s Active PokÃ©mon retreats and has 40 or more remaining HP, put 3 damage counters on that PokÃ©mon. You can''t use more than 1 Metal Gravity PokÃ©-Body each turn.</t>
  </si>
  <si>
    <t>Once during your turn, when you play Walrein ex from your hand to evolve 1 of your PokÃ©mon, you may use this power. Your opponent can''t play any Trainer cards from his or her hand during your opponent''s next turn.</t>
  </si>
  <si>
    <t>Once during your turn, when you put Flareon Star from your hand onto your Bench, you may use this power. Each Active PokÃ©mon (both yours and your opponent''s) is now Burned.</t>
  </si>
  <si>
    <t>Once during your turn, when you put Jolteon Star from your hand onto your Bench, you may put 1 damage counter on each Active PokÃ©mon (both yours and your opponent''s).</t>
  </si>
  <si>
    <t>Once during your turn, when you put Vaporeon Star from your hand onto your Bench, you may remove all Special Conditions and 3 damage counters from each Active PokÃ©mon (both yours and your opponent''s).</t>
  </si>
  <si>
    <t>As long as Armaldo is your Active PokÃ©mon, each player can''t play any Supporter Cards.</t>
  </si>
  <si>
    <t>If Cacturne is your Active PokÃ©mon and is damaged by an opponent''s attack (even if Cacturne is Knocked Out), the Attacking PokÃ©mon is now Poisoned.</t>
  </si>
  <si>
    <t>As long as Cradily is your Active PokÃ©mon, your opponent''s PokÃ©mon can''t retreat.</t>
  </si>
  <si>
    <t>Once during your turn (before your attack), if Solrock is in play, you may use this power. Until the end of your turn, Lunatone''s type is Darkness. This power can''t be used if Lunatone is affected by a Special Condition.</t>
  </si>
  <si>
    <t>Once during your turn (before your attack), you may flip a coin. If heads, return 1 Energy card attached to the Defending PokÃ©mon to your opponent''s hand. This power can''t be used if Shiftry is affected by a Special Condition.</t>
  </si>
  <si>
    <t>Once during your turn (before your attack), if Lunatone is in play, you may use this power. Until the end of your turn, Solrock''s type is Fire. This power can''t be used if Solrock is affected by a Special Condition.</t>
  </si>
  <si>
    <t>Zangoose can''t be Poisoned.</t>
  </si>
  <si>
    <t>If Arcanine is your Active PokÃ©mon and is damaged by an opponent''s attack (even if Arcanine is Knocked Out), the Attacking PokÃ©mon is now Burned.</t>
  </si>
  <si>
    <t>Once during your turn (before your attack), if Golduck is your Active PokÃ©mon, you may flip a coin. If heads, the Defending PokÃ©mon (choose 1 if there are 2) is now Confused. This power can''t be used if Golduck is affected by a Special Condition.</t>
  </si>
  <si>
    <t>Kecleon''s type is the same as every type of basic Energy card attached to Kecleon.</t>
  </si>
  <si>
    <t>As long as Arbok is your Active PokÃ©mon, any damage done to your PokÃ©mon by an opponent''s attack is reduced by 10 (before applying Weakness and Resistance).</t>
  </si>
  <si>
    <t>As long as Volbeat is in play, any damage done to Illumise by attacks from Fighting PokÃ©mon and Darkness PokÃ©mon is reduced by 30. You can''t reduce more than 30 damage even if there is more than 1 Volbeat in play.</t>
  </si>
  <si>
    <t>As long as Illumise is in play, Volbeat''s Retreat Cost is 0.</t>
  </si>
  <si>
    <t>Once during your turn (before your attack), you may remove 1 damage counter from each of your Active PokÃ©mon. This power can''t be used if Xatu is affected by a Special Condition.</t>
  </si>
  <si>
    <t>If Cacnea is your Active PokÃ©mon and is damaged by an opponent''s attack (even if Cacnea is Knocked Out), the Attacking PokÃ©mon is now Poisoned.</t>
  </si>
  <si>
    <t>If Growlithe is your Active PokÃ©mon and is damaged by an opponent''s attack (even if Growlithe is Knocked Out), the Attacking PokÃ©mon is now Burned.</t>
  </si>
  <si>
    <t>As long as Aerodactyl ex is in play, your opponent can''t play PokÃ©mon Tool cards. Remove any PokÃ©mon Tool cards attached to your opponent''s PokÃ©mon and put them into his or her discard pile.</t>
  </si>
  <si>
    <t>As long as Minun is your Active PokÃ©mon, whenever your other Active PokÃ©mon, if any, attacks, you may use Cheer On after the first attack (you still need the necessary Energy to use Cheer On). You can''t use Cheer On more than once in this way even if your other Active PokÃ©mon has the Chain of Events PokÃ©-Body.</t>
  </si>
  <si>
    <t>As long as Plusle is your Active PokÃ©mon, whenever your other Active PokÃ©mon, if any, attacks, you may use Cheer On after the first attack (you still need the necessary Energy to use Cheer On). You can''t use Cheer On more than once in this way even if your other Active PokÃ©mon has the Chain of Events PokÃ©-Body.</t>
  </si>
  <si>
    <t>Roselia can''t be affected by any Special Conditions.</t>
  </si>
  <si>
    <t>Once during your turn (before your attack), if Salamence is your Active PokÃ©mon, you may switch 1 of your opponent''s Benched PokÃ©mon with 1 of the Defending PokÃ©mon. Your opponent chooses the Defending PokÃ©mon to switch. This power can''t be used if Salamence is affected by a Special Condition.</t>
  </si>
  <si>
    <t>Prevent all effects of attacks, including damage, done to Shedinja by your opponent''s Evolved PokÃ©mon and PokÃ©mon-ex.</t>
  </si>
  <si>
    <t>Whenever Flygon would be damaged by your opponent''s attack (after applying Weakness and Resistance), flip a coin. If heads, reduce that damage by 20.</t>
  </si>
  <si>
    <t>As long as Salamence is your Active PokÃ©mon, any damage done to your PokÃ©mon by an opponent''s attack is reduced by 10 (before applying Weakness and Resistance).</t>
  </si>
  <si>
    <t>As long as Shelgon has any basic Energy cards attached to it, damage done to Shelgon by an opponent''s attack is reduced by 10 (after applying Weakness and Resistance).</t>
  </si>
  <si>
    <t>If Vibrava has any basic Energy cards attached to it, Vibrava''s Retreat Cost is 0.</t>
  </si>
  <si>
    <t>As long as Whiscash is on your Bench, prevent all damage done to Whiscash by your opponent''s attacks.</t>
  </si>
  <si>
    <t>As long as Ampharos ex is in play, whenever your opponent attaches an Energy card to his or her PokÃ©mon from hand, put 1 damage counter on that PokÃ©mon. You can''t put more than 1 damage counter even if there is more than 1 Ampharos ex in play.</t>
  </si>
  <si>
    <t>As often as you like during your turn, you may move an Energy card attached to 1 of your PokÃ©mon to Dragonite ex. This power can''t be used if Dragonite ex is affected by a Special Condition.</t>
  </si>
  <si>
    <t>As long as the number of PokÃ©mon in play (both yours and your opponent''s) that has Team Aqua in its name is 3 or less, Team Aqua''s Kyogre can''t attack.</t>
  </si>
  <si>
    <t>Once during your turn (before your attack), you may move any number of basic Energy cards attached to 1 of your PokÃ©mon with Team Aqua in its name to another of your PokÃ©mon. This power can''t be used if Team Aqua''s Manectric is affected by a Special Condition.</t>
  </si>
  <si>
    <t>Once during your turn (before your attack), you may move an Energy card attached to your PokÃ©mon with Team Magma in its name to another of your PokÃ©mon. This power can''t be used if Team Magma''s Claydol is affected by a Special Condition.</t>
  </si>
  <si>
    <t>Once during your turn (before your attack), you may search your discard pile for a basic Energy card and attach it to Team Magma''s Camerupt. Put 2 damage counters on Team Mamga''s Camerupt. This power can''t be used if Team Magma''s Camerupt is affected by a Special Condition.</t>
  </si>
  <si>
    <t>If Team Aqua''s Carvanha has any Darkness Energy attached to it, the Retreat Cost for Team Aqua''s Carvanha is 0.</t>
  </si>
  <si>
    <t>Once during your turn (before your attack), you may attach a basic Energy card from your hand to Team Aqua''s Lanturn. Put 2 damage counters on Team Aqua''s Lanturn. This power can''t be used if Team Aqua''s Lanturn is affected by a Special Condition.</t>
  </si>
  <si>
    <t>Once during your turn (before your attack), if Team Magma''s Mightyena is your Active PokÃ©mon, you may search your deck for a PokÃ©mon with Team Magma in its name, show it to your opponent, and put it into your hand. Shuffle your deck afterward. This power can''t be used if Team Magma''s Mightyena is affected by a Special Condition.</t>
  </si>
  <si>
    <t>As long as Squirtle has any Energy cards attached to it, damage done to Squirtle by an opponent''s attack is reduced by 10 (after applying Weakness and Resistance).</t>
  </si>
  <si>
    <t>As long as Cradily ex is your Active PokÃ©mon, your opponent can''t play a PokÃ©mon from his or her hand to evolve his or her Active PokÃ©mon.</t>
  </si>
  <si>
    <t>As long as Claydol is your Active PokÃ©mon, each player''s Evolved PokÃ©mon pays Colorless more Energy to use its attacks.</t>
  </si>
  <si>
    <t>If your opponent has any PokÃ©mon-ex in play, each of Machamp''s attacks do 30 more damage to the Defending PokÃ©mon.</t>
  </si>
  <si>
    <t>As often as you like during your turn (before your attack), you may move a Metal Energy card attached to 1 of your Benched PokÃ©mon to your Active PokÃ©mon. This power can''t be used if Metagross is affected by a Special Condition.</t>
  </si>
  <si>
    <t>Once during your turn, when you play Milotic from your hand to evolve 1 of your PokÃ©mon, you may remove all damage counters from all of your PokÃ©mon and your opponent''s PokÃ©mon (excluding PokÃ©mon-ex).</t>
  </si>
  <si>
    <t>Any damage done to Pinsir by attacks from your opponent''s Basic PokÃ©mon is reduced by 30 (after applying Weakness and Resistance).</t>
  </si>
  <si>
    <t>Once during your turn (before your attack), you may reveal the top card of your deck. If that card is a basic Energy card, attach it to 1 of your PokÃ©mon. If not, put the card back on your deck. This power can''t be used if Walrein is affected by a Special Condition.</t>
  </si>
  <si>
    <t>Once during your turn (before your attack), you may remove 2 damage counters from 1 of your PokÃ©mon. You can''t use more than 1 Heal Dance PokÃ©-Power each turn. This power can''t be used if Bellossom is affected by a Special Condition.</t>
  </si>
  <si>
    <t>If Beldum has any Energy attached to it, Beldum''s Retreat Cost is 0.</t>
  </si>
  <si>
    <t>Once during your turn (before your attack), you may flip a coin. If heads, search your deck for a Metal Basic PokÃ©mon and put it onto your Bench. Shuffle your deck afterward. This power can''t be used if Beldum is affected by a Special Condition.</t>
  </si>
  <si>
    <t>Any damage done to Glalie by attacks from your opponent''s PokÃ©mon with any Special Energy cards attached to it is reduced by 40 (after applying Weakness and Resistance).</t>
  </si>
  <si>
    <t>If Machoke is your Active PokÃ©mon and is damaged by an opponent''s attack (even if Machoke is Knocked Out), put 1 damage counter on the Attacking PokÃ©mon.</t>
  </si>
  <si>
    <t>If Metang has any Energy attached to it, Metang''s Retreat Cost is 0.</t>
  </si>
  <si>
    <t>If Tentacool has no Energy attached to it, Tentacool''s Retreat Cost is 0.</t>
  </si>
  <si>
    <t>As long as Groudon ex is your Active PokÃ©mon, each player''s Kyogre ex and Rayquaza ex can''t attack.</t>
  </si>
  <si>
    <t>As long as Kyogre ex is your Active PokÃ©mon, each player''s Groudon ex and Rayquaza ex can''t attack.</t>
  </si>
  <si>
    <t>As long as Vileplume ex is your Active PokÃ©mon, your opponent can''t play any Trainer cards (except for Supporter cards) from his or her hand.</t>
  </si>
  <si>
    <t>Prevent all effects of attacks, including damage, done to Dewgong by your opponent''s PokÃ©mon-ex.</t>
  </si>
  <si>
    <t>Once during your turn (before your attack), you may choose any 1 card from your deck and put it into your hand. Shuffle your deck afterward. You can''t use more than 1 Quick Search PokÃ©-Power each turn. This power can''t be used if Pidgeot is affected by a Special Condition.</t>
  </si>
  <si>
    <t>As long as Poliwrath is your Active PokÃ©mon, your opponent''s Confused PokÃ©mon can''t retreat.</t>
  </si>
  <si>
    <t>As often as you like during your turn (before your attack), you may move 1 damage counter from 1 of your PokÃ©mon to Slowbro as long as you don''t Knock Out Slowbro. This power can''t be used if Slowbro is affected by a Special Condition.</t>
  </si>
  <si>
    <t>If Fearow has no Energy attached to it, Fearow''s Retreat Cost is 0.</t>
  </si>
  <si>
    <t>If Scyther has any Energy attached to it, Scyther''s Retreat Cost is 0.</t>
  </si>
  <si>
    <t>If Kakuna is your Active PokÃ©mon and is damaged by an opponent''s attack (even if Kakuna is Knocked Out), the Attacking PokÃ©mon is now Poisoned.</t>
  </si>
  <si>
    <t>Any damage done to Metapod by attacks is reduced by 10 for each Energy attached to Metapod. You can''t reduce more than 30 damage in this way.</t>
  </si>
  <si>
    <t>Persian can''t be affected by any Special Conditions.</t>
  </si>
  <si>
    <t>Raticate can''t be affected by any Special Conditions.</t>
  </si>
  <si>
    <t>As long as Voltorb has any Energy attached to it, Voltorb''s Retreat Cost is 0.</t>
  </si>
  <si>
    <t>As often as you like during your turn (before your attack), you may attach a Water Energy card from your hand to 1 of your PokÃ©mon. Put 1 damage counter on that PokÃ©mon. This power can''t be used if Blastoise ex is affected by a Special Condition.</t>
  </si>
  <si>
    <t>Once during your turn (before your attack), you may discard Electrode ex and all the cards attached to it (this counts as Knocking Out Electrode ex). If you do, search your discard pile for 5 Energy cards and attach them to any of your PokÃ©mon (excluding PokÃ©mon-ex) in any way you like. This power can''t be used if Electrode ex is affected by a Special Condition.</t>
  </si>
  <si>
    <t>If Mr. Mime ex would be damaged by an attack, prevent that attack''s damage done to Mr. Mime ex if that damage is 10, 30, 50, 70, 90, 110, 130, 150, or 170.</t>
  </si>
  <si>
    <t>If Mr. Mime ex would be damaged by an attack, prevent that attack''s damage done to Mr. Mime ex if that damage is 20, 40, 60, 80, 100, 120, 140, 160, or 180.</t>
  </si>
  <si>
    <t>As often as you like during your turn (before your attack), move a Grass Energy card attached to 1 of your PokÃ©mon to another of your PokÃ©mon. This power can''t be used if Venusaur ex is affected by a Special Condition.</t>
  </si>
  <si>
    <t>As long as Dark Ampharos is in play, whenever your opponent plays an Evolution card from his or her hand to evolve 1 of his or her PokÃ©mon, put 2 damage counters on that PokÃ©mon. You can''t use more than 1 Darkest Impulse PokÃ©-Body each turn.</t>
  </si>
  <si>
    <t>Once during your turn (before your attack), if Dark Crobat is your Active PokÃ©mon, you may choose 1 of the Defending PokÃ©mon. That PokÃ©mon is now Poisoned. This power can''t be used if Dark Crobat is affected by a Special Condition.</t>
  </si>
  <si>
    <t>Once during your turn (before your attack), if Dark Electrode has no Energy attached to it, you may search your deck for a Darkness or Dark Metal Energy and attach it to Dark Electrode. Shuffle your deck afterward. This power can''t be used if Dark Electrode is affected by a Special Condition.</t>
  </si>
  <si>
    <t>Once during your turn (before your attack), you may look at the top card of your opponent''s deck. Then, you may shuffle his or her deck. This power can''t be used if Dark Slowking is affected by a Special Condition.</t>
  </si>
  <si>
    <t>If Jumpluff would be Knocked Out by an opponent''s attack, flip a coin. If heads, Jumpluff is not Knocked Out and its remaining HP becomes 10 instead.</t>
  </si>
  <si>
    <t>Prevent all effects of attacks, including damage, done to Togetic by your opponent''s PokÃ©mon that has Dark in its name.</t>
  </si>
  <si>
    <t>As often as you like during your turn (before your attack), you may move a Darkness Energy card attached to 1 of your PokÃ©mon to another of your PokÃ©mon. This power can''t be used if Dark Dragonite is affected by a Special Condition.</t>
  </si>
  <si>
    <t>If Dark Sandslash is your Active PokÃ©mon and is damaged by an opponent''s attack (even if Dark Sandslash is Knocked Out), the Attacking PokÃ©mon is now Poisoned.</t>
  </si>
  <si>
    <t>As long as Dark Tyranitar is your Active PokÃ©mon, put 1 damage counter on each of your opponent''s Benched Basic PokÃ©mon between turns. You can''t use more than 1 Sand Damage PokÃ©-Body between turns.</t>
  </si>
  <si>
    <t>Once during your turn (before your attack), if Delibird is your Active PokÃ©mon, you may shuffle 1 card from your hand into your deck. Then, draw a card. This power can''t be used if Delibird is affected by a Special Condition.</t>
  </si>
  <si>
    <t>Once during your turn (before your attack), if Misdreavus is your Active PokÃ©mon, you may flip a coin. If heads, put 1 damage counter on 1 of your opponent''s PokÃ©mon. This power can''t be used if Misdreavus is affected by a Special Condition or if your other Active PokÃ©mon is not Misdreavus.</t>
  </si>
  <si>
    <t>If Qwilfish is your Active PokÃ©mon and is damaged by an opponent''s attack (even if Qwilfish is Knocked Out), flip a coin until you get tails. For each heads, put 1 damage counter on the Attacking PokÃ©mon.</t>
  </si>
  <si>
    <t>Once during your turn (before your attack), if Dark Dragonair is your Active PokÃ©mon, you may search your deck for an Evolution card. Show it to your opponent and put it into your hand. Shuffle your deck afterward. This power can''t be used if Dark Dragonair is affected by a Special Condition.</t>
  </si>
  <si>
    <t>If Dark Gyarados is your Active PokÃ©mon and is Knocked Out by an opponent''s attack, put 3 damage counters on the Attacking PokÃ©mon.</t>
  </si>
  <si>
    <t>Once during your turn (before your attack), if Dark Houndoom is your Active PokÃ©mon, you may flip a coin. If heads, the Defending PokÃ©mon (choose 1 if there are 2) is now Burned. This power can''t be used if Dark Houndoom is affected by a Special Condition.</t>
  </si>
  <si>
    <t>Any damage done to Heracross by attacks from your opponent''s Basic PokÃ©mon is reduced by 20 (after applying Weakness and Resistance).</t>
  </si>
  <si>
    <t>Once during your turn (before your attack), you may remove 1 damage counter from 1 of your PokÃ©mon (excluding Mantine). This power can''t be used if Mantine is affected by a Special Condition.</t>
  </si>
  <si>
    <t>If Skiploom would be Knocked Out by an opponent''s attack, flip a coin. If heads, Skiploom is not Knocked Out and its remaining HP becomes 10 instead.</t>
  </si>
  <si>
    <t>Drowzee can''t be Asleep.</t>
  </si>
  <si>
    <t>If Hoppip would be Knocked Out by an opponent''s attack, flip a coin. If heads, Hoppip is not Knocked Out and its remaining HP becomes 10 instead.</t>
  </si>
  <si>
    <t>If Koffing is your Active PokÃ©mon and is Knocked Out by an opponent''s attack, the Attacking PokÃ©mon is now Confused and Poisoned.</t>
  </si>
  <si>
    <t>Any damage done to Slowpoke by attacks from your opponent''s Evolved PokÃ©mon is reduced by 10 (after applying Weakness and Resistance).</t>
  </si>
  <si>
    <t>As long as Rocket''s Articuno ex has any Darkness Energy attached to it, prevent all effects, except damage, by an opponent''s attack done to Rocket''s Articuno ex.</t>
  </si>
  <si>
    <t>As long as Rocket''s Entei ex has any Darkness Energy attached to it, Rocket''s Entei ex has no Weakness.</t>
  </si>
  <si>
    <t>If Rocket''s Hitmonchan ex is your Active PokÃ©mon and is damaged by an opponent''s attack (even if Rocket''s Hitmonchan ex is Knocked Out), put 2 damage counters on the Attacking PokÃ©mon.</t>
  </si>
  <si>
    <t>If Rocket''s Moltres ex has any Darkness Energy attached to it, the Retreat Cost for Rocket''s Moltres ex is 0.</t>
  </si>
  <si>
    <t>As long as Rocket''s Scizor ex has any Metal Energy attached to it, Rocket''s Scizor ex is both Darkness and Metal type.</t>
  </si>
  <si>
    <t>As long as Rocket''s Scyther ex has any Grass Energy attached to it, Rocket''s Scyther ex is both Grass and Darkness type.</t>
  </si>
  <si>
    <t>As long as Rocket''s Snorlax ex has any Darkness Energy attached to it, remove 1 damage counter from Rocket''s Snorlax ex between turns.</t>
  </si>
  <si>
    <t>As long as Rocket''s Suicune ex has any Darkness Energy attached to it, Rocket''s Suicune ex can''t be affected by any Special Conditions.</t>
  </si>
  <si>
    <t>As long as Rocket''s Zapdos ex has any Darkness Energy attached to it, damage done to Rocket''s Zapdos ex by an opponent''s attack is reduced by 10 (after applying Weakness and Resistance).</t>
  </si>
  <si>
    <t>Prevent all effects of attacks, including damage, done to Altaria by your opponent''s PokÃ©mon-ex.</t>
  </si>
  <si>
    <t>As long as Beautifly''s remaining HP is 40 or less, Beautifly does 40 more damage to the Defending PokÃ©mon (before applying Weakness and Resistance).</t>
  </si>
  <si>
    <t>Once during your turn (before your attack), if Claydol is your Active PokÃ©mon, you may shuffle your hand into your deck. Then, draw a number of cards equal to the number of cards in your opponent''s hand. This power can''t be used if Claydol is affected by a Special Condition.</t>
  </si>
  <si>
    <t>Any damage done to Crawdaunt by your opponent''s attacks is reduced by 10 for each Darkness Energy attached to Crawdaunt (after applying Weakness and Resistance). You can''t reduce more than 20 damage in this way.</t>
  </si>
  <si>
    <t>Once during your turn (before your attack), if Jirachi is your Active PokÃ©mon, you may look at the top 5 cards of your deck, choose 1 of them, and put it into your hand. Shuffle your deck afterward. Jirachi and your other Active PokÃ©mon, if any, are now Asleep. This power can''t be used if Jirachi is affected by a Special Condition.</t>
  </si>
  <si>
    <t>Once during your turn (before your attack), you may draw a card. This power can''t be used if Ludicolo is affected by a Special Condition.</t>
  </si>
  <si>
    <t>Once during your turn (before your attack), you may search your discard pile for a Psychic or Metal Energy card and attach it to your Active PokÃ©mon. Then, put 1 damage counter on that PokÃ©mon. This power can''t be used if Metagross is affected by a Special Condition.</t>
  </si>
  <si>
    <t>Prevent all effects, including damage, done to Ninjask by your opponent''s attacks from his or her Basic PokÃ©mon.</t>
  </si>
  <si>
    <t>When Shedinja is Knocked Out, your opponent doesn''t take any Prize cards.</t>
  </si>
  <si>
    <t>As long as Slaking is your Active PokÃ©mon, any damage done by attacks from your opponent''s PokÃ©mon-ex is reduced by 30 (before applying Weakness and Resistance).</t>
  </si>
  <si>
    <t>Once during your turn (before your attack), you may remove 1 damage counter from each of your PokÃ©mon. You can''t use more than 1 Happy Dance PokÃ©-Power each turn. This power can''t be used if Ludicolo is affected by a Special Condition.</t>
  </si>
  <si>
    <t>Once during your turn (before your attack), you may search your deck for a card. Shuffle your deck, then put that card on top of your deck. This power can''t be used if Magcargo is affected by a Special Condition.</t>
  </si>
  <si>
    <t>As long as Rayquaza has any basic Fire Energy cards and any basic Lightning Energy cards attached to it, prevent all effects, except damage, by an opponent''s attack done to Rayquaza.</t>
  </si>
  <si>
    <t>Once during your turn (before your attack), if Sableye is your Active PokÃ©mon, you may look at your opponent''s hand. This power can''t be used if Sableye is affected by a Special Condition.</t>
  </si>
  <si>
    <t>Once during your turn (before your attack), you may switch 1 of the Defending PokÃ©mon with 1 of your opponent''s Benched PokÃ©mon. Your opponent chooses the Benched PokÃ©mon to switch. This power can''t be used if Shiftry is affected by a Special Condition.</t>
  </si>
  <si>
    <t>As long as Tropius is your Active PokÃ©mon, your opponent''s Active PokÃ©mon have no Resistance.</t>
  </si>
  <si>
    <t>If Xatu is Burned or Poisoned by an opponent''s attack (even if Xatu is Knocked Out), the Attacking PokÃ©mon is now affected by the same Special Conditions (1 if there is only 1).</t>
  </si>
  <si>
    <t>Golbat can''t be Paralyzed.</t>
  </si>
  <si>
    <t>Grumpig can''t be Confused.</t>
  </si>
  <si>
    <t>As long as Masquerain is your Active PokÃ©mon, any damage done by an opponent''s attack is reduced by 20 (before applying Weakness and Resistance). You can''t use more than 1 Intimidating Pattern PokÃ©-Body each turn.</t>
  </si>
  <si>
    <t>Once during your turn (before your attack), if Nosepass is your Active PokÃ©mon, you may flip a coin. If heads, switch 1 of your opponent''s Benched PokÃ©mon with 1 of the Defending PokÃ©mon. Your opponent chooses the Defending PokÃ©mon to switch. This power can''t be used if Nosepass is affected by a Special Condition.</t>
  </si>
  <si>
    <t>As long as Vigoroth is your Active PokÃ©mon, attacks by each player''s Active PokÃ©mon (both if there are 2) do 10 more damage to any Active PokÃ©mon (before applying Weakness and Resistance).</t>
  </si>
  <si>
    <t>If Natu is Burned or Poisoned by an opponent''s attack (even if Natu is Knocked Out), the Attacking PokÃ©mon is now affected by the same Special Conditions (1 if there is only 1).</t>
  </si>
  <si>
    <t>Any damage done to Numel by attacks from Evolved PokÃ©mon (both yours and your opponent''s) is reduced by 20 (after applying Weakness and Resistance).</t>
  </si>
  <si>
    <t>Whenever Swablu would be damaged or affected by an opponent''s attack and already has at least 1 damage counter on it, flip a coin. If heads, prevent all effects of that attack, including damage, done to Swablu.</t>
  </si>
  <si>
    <t>Zubat can''t be Paralyzed.</t>
  </si>
  <si>
    <t>Once during your turn (before your attack), if Crobat ex is your Active PokÃ©mon, you may put 1 damage counter on 1 of your opponent''s PokÃ©mon. This power can''t be used if Crobat ex is affected by a Special Condition.</t>
  </si>
  <si>
    <t>Once during your turn (before your attack), you may search your deck for another Deoxys ex and switch it with Deoxys ex. (Any cards attached to Deoxys ex, damage counters, Special Conditions, and effects on it are now on the new PokÃ©mon.) If you do, put Deoxys ex on top of your deck. Shuffle your deck afterward. You can''t use more than 1 Form Change PokÃ©-Power each turn.</t>
  </si>
  <si>
    <t>As long as Hariyama ex is your Active PokÃ©mon, your opponent can''t play any Stadium cards from his or her hand.</t>
  </si>
  <si>
    <t>Whenever you attach a Darkness Energy card from your hand to Rocket''s Raikou ex, you may choose 1 of the Defending PokÃ©mon and switch it with 1 of your opponent''s Benched PokÃ©mon. Your opponent chooses the Benched PokÃ©mon to switch. This power can''t be used if Rocket''s Raikou ex is affected by a Special Condition.</t>
  </si>
  <si>
    <t>As long as Blaziken''s remaining HP is 40 or less, Blaziken does 40 more damage to the Defending PokÃ©mon (before applying Weakness and Resistance).</t>
  </si>
  <si>
    <t>Once during your turn (before your attack), you may remove 2 damage counter from 1 of your PokÃ©mon. You can''t use more than 1 Heal Dance PokÃ©-Power each turn. This power can''t be used if Gardevoir is affected by a Special Condition.</t>
  </si>
  <si>
    <t>As long as Sceptile is in play, each of your Active PokÃ©mon that has Grass Energy attached to it can''t be affected by any Special Conditions.</t>
  </si>
  <si>
    <t>As often as you like during your turn (before your attack), you may move a Water Energy attached to 1 of your Active PokÃ©mon to 1 of your Benched PokÃ©mon. This power can''t be used if Swampert is affected by a Special Condition.</t>
  </si>
  <si>
    <t>As long as Feebas is on your Bench, prevent all damage done to Feebas by attacks (both yours and your opponent''s).</t>
  </si>
  <si>
    <t>As long as Swablu is on your Bench, prevent all damage done to Swablu by opponent''s attacks.</t>
  </si>
  <si>
    <t>Any damage done to Altaria ex by attacks from Stage 2 Evolved PokÃ©mon (both yours and your opponent''s) is reduced by 30 (after applying Weakness and Resistance).</t>
  </si>
  <si>
    <t>As long as Cacturne ex is your Active PokÃ©mon, your opponent can''t attach any Special Energy cards (except for Darkness and Metal Energy cards) from his or her hand to his or her Active PokÃ©mon.</t>
  </si>
  <si>
    <t>Camerupt ex can''t be Asleep or Paralyzed.</t>
  </si>
  <si>
    <t>As long as Dusclops ex is on your Bench, don''t apply Darkness Weakness for all of your PokÃ©mon is play.</t>
  </si>
  <si>
    <t>As long as Medicham ex is your Active PokÃ©mon, each PokÃ©mon (excluding PokÃ©mon-ex) (both yours and your opponent''s) can''t use any PokÃ©-Powers.</t>
  </si>
  <si>
    <t>As long as Milotic ex is in play, each player can''t play any Technical Machine cards from his or her hand. Discard all Technical Machine cards in play (both yours and your opponent''s).</t>
  </si>
  <si>
    <t>Damage done to any of your Raichu ex in play by attacks from your opponent''s PokÃ©mon-ex is reduced by 30 (after applying Weakness and Resistance). You can''t use more than 1 Rai-shield PokÃ©-Body each turn.</t>
  </si>
  <si>
    <t>When you play this PokÃ©mon from your hand to evolve 1 of your PokÃ©mon, you may put 2 damage counters on 1 of your opponent''s PokÃ©mon.</t>
  </si>
  <si>
    <t>Once during your turn (before your attack), if this PokÃ©mon is your Active PokÃ©mon, you may move 1 damage counter from 1 of your PokÃ©mon to 1 of your opponent''s PokÃ©mon.</t>
  </si>
  <si>
    <t>Each of your Fighting PokÃ©mon''s attacks do 20 more damage to your opponent''s Active PokÃ©mon (before applying Weakness and Resistance).</t>
  </si>
  <si>
    <t>As long as this PokÃ©mon is on your Bench, your Active PokÃ©mon''s Retreat Cost is ColorlessColorless less.</t>
  </si>
  <si>
    <t>If this PokÃ©mon is your Active PokÃ©mon and is Knocked Out by damage from an opponent''s attack, flip a coin. If heads, the Attacking PokÃ©mon is Knocked Out.</t>
  </si>
  <si>
    <t>As long as this PokÃ©mon is your Active PokÃ©mon, each PokÃ©mon in play, in each player''s hand, and in each player''s discard pile has no Abilities (except for Psychic PokÃ©mon).</t>
  </si>
  <si>
    <t>As long as Brock''s Rhydon is Benched, whenever 1 of your Benched PokÃ©mon is damaged, you may do 10 of that damage to Brock''s Rhydon instead. (If more than 1 of your Benched PokÃ©mon is damaged at the same time, you may use this power once for each of them.)</t>
  </si>
  <si>
    <t>If an attack does damage to Erika''s Vileplume while it''s your Active PokÃ©mon (even if it''s Knocked Out), flip a coin. If heads, your opponent''s Active PokÃ©mon is now Confused. This power works even while Erika''s Vileplume is Asleep, Confused, or Paralyzed.</t>
  </si>
  <si>
    <t>As often as you like during your turn (before your attack), if Lt. Surge''s Magneton is your Active PokÃ©mon, you may take 1 Lightning Energy card attached to 1 of your PokÃ©mon and attach it to Lt. Surge''s Magneton. This power can''t be used if Lt. Surge''s Magneton is Asleep, Confused, or Paralyzed.</t>
  </si>
  <si>
    <t>If an attack does damage to Misty''s Tentacruel while it''s your Active PokÃ©mon, you may switch it with 1 of your Benched PokÃ©mon, which prevents all other effects of that attack on Misty''s Tentacruel. This power can''t be used if Misty''s Tentacruel is already Asleep, Confused, or Paralyzed.</t>
  </si>
  <si>
    <t>When Rocket''s Moltres is Knocked Out, you may return it to your hand after discarding it. This power can''t be used if Rocket''s Moltres is Asleep, Confused, or Paralyzed when it is Knocked Out.</t>
  </si>
  <si>
    <t>Once during your turn (before your attack), you may flip a coin. If heads, and if your opponent has any Benched PokÃ©mon, choose 1 of them and switch it with his or her Active PokÃ©mon. This power can''t be used if Erika''s Victreebel is Asleep, Confused, or Paralyzed.</t>
  </si>
  <si>
    <t>You may reduce all damage done by attacks to Misty''s Cloyster by 10 (after applying Weakness and Resistance). (Any other effects of attacks still happen). This power can''t be used if Misty''s Cloyster is Asleep, Confused, or Paralyzed.</t>
  </si>
  <si>
    <t>If your opponent''s attack does damage to Rocket''s Snorlax and Rocket''s Snorlax is already Asleep (even if it''s Knocked Out), this power does 20 damage to the attacking PokÃ©mon.</t>
  </si>
  <si>
    <t>Whenever an attack by a Basic PokÃ©mon (including your own) does 20 or more damage to Erika''s Dratini (after applying Weakness and Resistance), reduce that damage to 10. (Any other effects of attacks still happen.) This power stops working while Erika''s Dratini is Asleep, Confused, or Paralyzed.</t>
  </si>
  <si>
    <t>All Energy cards attached to Erika''s Oddish provide Grass Energy instead of their usual type. This power works even while Erika''s Oddish is Asleep, Confused, or Paralyzed.</t>
  </si>
  <si>
    <t>Once during your turn (before your attack), you may remove 1 damage counter from Blaine''s Vulpix. This power can''t be used if Blaine''s Vulpix is Asleep, Confused, or Paralyzed.</t>
  </si>
  <si>
    <t>Once during your turn (before your attack), you may attach an Evolution card from your hand to Brock''s Ninetales. (This doesn''t count as evolving Brock''s Ninetales.) Treat Brock''s Ninetales as if it were that PokÃ©mon instead. It can''t evolve, devolve, or use the PokÃ©mon Power of that PokÃ©mon. During your turn, you may discard the Evolution card attached to Brock''s Ninetales. This power can''t be used if Brock''s Ninetales is Asleep, Confused, or Paralyzed. If Brock''s Ninetales becomes Asleep, Confused, or Paralyzed, discard all Evolution cards attached to it.</t>
  </si>
  <si>
    <t>If Giovanni''s Machamp would be Knocked Out by an opponent''s attack, flip a coin. If heads, Giovanni''s Machamp is not Knocked Out and its remaining HP become 10 instead. This power can''t be used if Giovanni''s Machamp is already Asleep, Confused, or Paralyzed.</t>
  </si>
  <si>
    <t>When you play Giovanni''s Persian from your hand, you may search your deck for the Trainer card named Giovanni, show it to your opponent, and put it into your hand. Shuffle your deck afterward.</t>
  </si>
  <si>
    <t>Whenever Misty''s Gyarados attacks, flip 2 coins. If both of them are tails, that attack does nothing. Instead, shuffle Misty''s Gyarados and all cards attached to it into your deck. (This power works even if Misty''s Gyarados is Confused.)</t>
  </si>
  <si>
    <t>Sabrina''s Alakazam always has a copy of every attack your Psychic PokÃ©mon in play have (including their Energy costs and anything else required in order to use those attacks, such as discarding Energy cards). This power can''t be used if Sabrina''s Alakazam is Asleep, Confused, or Paralyzed.</t>
  </si>
  <si>
    <t>Whenever you attach a Fire Energy card from your hand to Blaine''s Ninetales, remove 1 damage counter from it, if it has any. This power stops working when Blaine''s Ninetales is Asleep, Confused, or Paralyzed.</t>
  </si>
  <si>
    <t>If an opponent''s attack does damage to Koga''s Muk (even if Koga''s Muk is Knocked Out), flip a coin. If heads and if it has any, choose 1 Energy card attached to the attacking PokÃ©mon and discard it. This power can''t be used if Koga''s Muk is already Asleep, Confused, or Paralyzed when your opponent attacks.</t>
  </si>
  <si>
    <t>If Brock''s Primeape ever has exactly 10 HP left, shuffle it and all cards attached to it into your deck. This power stops working while Brock''s Primeape is Asleep, Confused, or Paralyzed.</t>
  </si>
  <si>
    <t>Once during your turn (before your attack), you may take up to 2 Grass Energy cards attached to your other PokÃ©mon and attach them to Erika''s Bellsprout. This power can''t be used if Erika''s Bellsprout is Asleep, Confused, or Paralyzed.</t>
  </si>
  <si>
    <t>As long as Erika''s Ivysaur is your Active PokÃ©mon, whenever an attack (even your own) does damage to any PokÃ©mon (after applying Weakness and Resistance), that attack only does half the damage to that PokÃ©mon (rounded up to the nearest 10). (Any other effects of attacks still happen.) This power stops working while Erika''s Ivysaur is Asleep, Confused, or Paralyzed.</t>
  </si>
  <si>
    <t>Once during your turn (before your attack), you may flip a coin. If heads, search your deck for an Evolution card named Koga''s Beedrill and put it on Koga''s Kakuna. (This counts as evolving Koga''s Kakuna.) Shuffle your deck afterward. This power can''t be used if Koga''s Kakuna is Asleep, Confused, or Paralyzed.</t>
  </si>
  <si>
    <t>If Lt. Surge''s Electrode is your Active PokÃ©mon and gets damaged (even if it''s Knocked Out), flip a coin. If tails, this power does 20 damage to each Active PokÃ©mon. This power works even if Lt. Surge''s Electrode is already Asleep, Confused, or Paralyzed when it takes damage.</t>
  </si>
  <si>
    <t>Sabrina''s Gastly gets +10 HP for each Psychic Energy card attached to it. This power works even if Sabrina''s Gastly is Asleep, Confused, or Paralyzed.</t>
  </si>
  <si>
    <t>Once during your turn (before your attack), you may discard a Fire Energy card from your hand. If you do, draw 3 cards. This power can''t be used if Ninetales is affected by a Special Condition.</t>
  </si>
  <si>
    <t>Once during your turn (before your attack), you may draw a card. This power can''t be used if Noctowl is affected by a Special Condition.</t>
  </si>
  <si>
    <t>As long as Shuckle is on your Bench, prevent all damage done to Shuckle by attacks (both yours and your opponent''s).</t>
  </si>
  <si>
    <t>Once during your turn (before your attack), you may look at the top 3 cards of that player''s deck and put them back on top of that player''s deck in any order. This power can''t be used if Slowking is affected by a Special Condition.</t>
  </si>
  <si>
    <t>Once during your turn (before your attack), you may flip a coin. If heads, the Defending PokÃ©mon is now Asleep. This power can''t be used if Hypno is affected by a Special Condition.</t>
  </si>
  <si>
    <t>Once during your turn (before your attack), you may search your deck for a Grass PokÃ©mon, show it to your opponent, and put it into your hand. Shuffle your deck afterward. This power can''t be used if Sunflora is affected by a Special Condition.</t>
  </si>
  <si>
    <t>As often as you like during your turn (before your attack), you may attach a Water Energy card from your hand to 1 of your Water PokÃ©mon. This power can''t be used if Feraligatr is affected by a Special Condition.</t>
  </si>
  <si>
    <t>As often as you like during your turn (before your attack), you may move a Grass Energy attached to 1 of your PokÃ©mon to another of your PokÃ©mon. This power can''t be used if Meganium is affected by a Special Condition.</t>
  </si>
  <si>
    <t>Once during your turn (before your attack), you may search your discard pile for a Fire Energy card and attach it to 1 of your PokÃ©mon. If you do, put 1 damage counter on that PokÃ©mon. This power can''t be used if Typhlosion is affected by a Special Condition.</t>
  </si>
  <si>
    <t>Once during your turn (before your attack), you may move a Psychic Energy attached to 1 of your PokÃ©mon to another of your PokÃ©mon. This power can''t be used if Mismagius is affected by a Special Condition.</t>
  </si>
  <si>
    <t>Once during your turn (before your attack), you may choose a Water PokÃ©mon on your Bench and switch it with your Active PokÃ©mon. This power can''t be used if Politoed is affected by a Special Condition.</t>
  </si>
  <si>
    <t>As often as you like during your turn (before your attack), you may move a Water Energy attached to 1 of your Benched PokÃ©mon to your Active PokÃ©mon. This power can''t be used if Blastoise is affected by a Special Condition.</t>
  </si>
  <si>
    <t>Once during your turn (before your attack), you may attach a Water Energy card from your hand to Floatzel. This power can''t be used if Floatzel is affected by a Special Condition.</t>
  </si>
  <si>
    <t>When you attach a Grass Energy card or Psychic Energy card from your hand to Roserade during your turn, you may use this power. If you attach a Grass Energy card, the Defending PokÃ©mon is now Confused. If you attach a Psychic Energy card, the Defending PokÃ©mon is now Poisoned. This power can''t be used if Roserade is affected by a Special Condition.</t>
  </si>
  <si>
    <t>Once during your turn (before your attack), you may remove 1 damage counter from your Active PokÃ©mon. This power can''t be used if Cherrim is affected by a Special Condition.</t>
  </si>
  <si>
    <t>Once during your turn (before your attack), you may put 1 damage counter on 1 of your opponent''s PokÃ©mon. This power can''t be used if Kingdra is affected by a Special Condition.</t>
  </si>
  <si>
    <t>Once during your turn (before your attack), you may use this power. Lanturn''s type is Water until the end of your turn. This power can''t be used if Lanturn is affected by a Special Condition.</t>
  </si>
  <si>
    <t>Steelix can''t be affected by any Special Conditions</t>
  </si>
  <si>
    <t>If Ursaring has any damage counters on it, each of Ursaring''s attacks does 60 more damage (before applying Weakness and Resistance).</t>
  </si>
  <si>
    <t>Once during your turn (before your attack), you may remove 1 damage counter from each of your PokÃ©mon. This power can''t be used if Bellossom is affected by a Special Condition.</t>
  </si>
  <si>
    <t>As long as Dodrio is on your Bench, your Active PokÃ©mon''s Retreat Cost is ColorlessColorless less.</t>
  </si>
  <si>
    <t>Once during your turn (before your attack), you may switch 1 of your face-down Prize cards with the top card of your deck. This power can''t be used if Rotom is affected by a Special Condition.</t>
  </si>
  <si>
    <t>Each player can''t play any Trainer cards from his or her hand.</t>
  </si>
  <si>
    <t>Once during your turn, when you play Weavile from your hand to evolve 1 of your PokÃ©mon, you may look at your opponent''s hand. Choose a card from your opponent''s hand and discard it.</t>
  </si>
  <si>
    <t>Once during your turn (before your attack), you may discard the top card of your deck. If that card is a Fire Energy card, attach it to Slugma. This power can''t be used if Slugma is affected by a Special Condition.</t>
  </si>
  <si>
    <t>Once during your turn (before your attack), you may flip a coin. If heads, the Defending PokÃ©mon is now Burned. This power can''t be used if Houndoom is affected by a Special Condition.</t>
  </si>
  <si>
    <t>As often as you like during your turn (before your attack), you may move a Lightning Energy attached to 1 of your PokÃ©mon to Raichu. This power can''t be used if Raichu is affected by a Special Condition.</t>
  </si>
  <si>
    <t>Prevent all damage done to Scizor by attacks from your opponent''s PokÃ©mon that have any Special Energy cards attached to them.</t>
  </si>
  <si>
    <t>Opponent''s Choice</t>
  </si>
  <si>
    <t>Once during your turn (before your attack), you may reveal the top 2 cards of your deck and your opponent chooses 1 of them. Put that card into your hand and the other card on the bottom of your deck. This power can''t be used if Slowking is affected by a Special Condition.</t>
  </si>
  <si>
    <t>Once during your turn (before your attack), if Umbreon is your Active PokÃ©mon, you may flip a coin. If heads, return Umbreon and all cards attached to it to your hand. This power can''t be used if Umbreon is affected by a Special Condition.</t>
  </si>
  <si>
    <t>If your opponent''s PokÃ©mon is Knocked Out by damage from an attack of Rayquaza &amp; Deoxys LEGEND, take 1 more Prize card.</t>
  </si>
  <si>
    <t>Once during your turn (before your attack), you may flip a coin. If heads, search your discard pile for a Trainer card, show it to your opponent, and put it on top of your deck. This power can''t be used if Porygon-Z is affected by a Special Condition.</t>
  </si>
  <si>
    <t>Rapidash can''t be Confused.</t>
  </si>
  <si>
    <t>If you have Lunatone in play, damage counters can''t be removed from any PokÃ©mon (both yours and your opponent''s). (Damage counters can still be moved.)</t>
  </si>
  <si>
    <t>Once during your turn (before your attack), you may flip a coin. If heads, your opponent''s Active PokÃ©mon is now Poisoned. If tails, your Active PokÃ©mon is now Poisoned. This power can''t be used if Venomoth is affected by a Special Condition.</t>
  </si>
  <si>
    <t>As long as Victreebel is your Active PokÃ©mon, your opponent''s Active PokÃ©mon''s Retreat Cost is ColorlessColorless more.</t>
  </si>
  <si>
    <t>Any damage done to Cubone by your opponent''s attacks is reduced by 20 for each Marowak in your discard pile (after applying Weakness and Resistance).</t>
  </si>
  <si>
    <t>If Yanma has no Energy attached to it, Yanma''s Retreat Cost is 0.</t>
  </si>
  <si>
    <t>Once during your turn (before your attack), if Celebi is your Active PokÃ©mon, you may attach a Grass Energy card from your hand to 1 of your PokÃ©mon. This power can''t be used if Celebi is affected by a Special Condition.</t>
  </si>
  <si>
    <t>Once during your turn (before your attack), you may use this power. If you do, Electrode is Knocked Out. Look at the top 7 cards of your deck. Choose as many Energy cards as you like and attach them to your PokÃ©mon in any way you like. Discard the other cards. This power can''t be used if Electrode is affected by a Special Condition.</t>
  </si>
  <si>
    <t>As long as Gengar is your Active PokÃ©mon, if any of your opponent''s PokÃ©mon would be Knocked Out, put that PokÃ©mon in the Lost Zone instead of discarding. (Discard all cards attached to that PokÃ©mon.)</t>
  </si>
  <si>
    <t>Once during your turn (before your attack), you may draw cards until you have 6 cards in your hand. This power can''t be used if Magnezone is affected by a Special Condition.</t>
  </si>
  <si>
    <t>Mew can use the attacks of all PokÃ©mon in the Lost Zone (both yours and your opponent''s). (You still need the necessary Energy to use each attack.)</t>
  </si>
  <si>
    <t>If you have the same number of cards in your hand as your opponent, the attack cost of each of Yanmega''s attacks is 0.</t>
  </si>
  <si>
    <t>As long as Wobbuffet is your Active PokÃ©mon, your opponent''s Active PokÃ©mon''s Retreat Cost is ColorlessColorless more.</t>
  </si>
  <si>
    <t>Hoothoot can''t be Asleep.</t>
  </si>
  <si>
    <t>Once during your turn (before your attack), you may look at your opponent''s hand. This power can''t be used if Noctowl is affected by a Special Condition.</t>
  </si>
  <si>
    <t>As often as you like during your turn (before your attack), you may attach a Water Energy from your hand to 1 of your Water PokÃ©mon. This power can''t be used if Feraligatr is affected by a Special Condition.</t>
  </si>
  <si>
    <t>If you played Bird Keeper from your hand during this turn, ignore all Energy in this PokÃ©mon''s attack costs.</t>
  </si>
  <si>
    <t>When you play Feraligatr from your hand, flip a coin. If heads, discard the top 5 cards from your opponent''s deck. If tails, discard the top 5 cards from your deck.</t>
  </si>
  <si>
    <t>As often as you like during your turn (before your attack), you may discard a Water Energy card from your hand. This power can''t be used if Feraligatr is Asleep, Confused, or Paralyzed.</t>
  </si>
  <si>
    <t>If Heracross''s remaining HP are 20 or less, you may make its Megahorn attack''s base damage 120 instead of 60. This power can''t be used if Heracross is Asleep, Confused, or Paralyzed.</t>
  </si>
  <si>
    <t>Whenever your opponent plays a Trainer card, you may flip a coin. If heads, that card does nothing. Put it on top of your opponent''s deck. This power can''t be used if Slowking is Asleep, Confused, or Paralyzed.</t>
  </si>
  <si>
    <t>Once during your turn (before your attack), you may flip a coin. If heads, attach a Fire Energy card from your discard pile to 1 of your Fire PokÃ©mon. This power can''t be used if Typhlosion is Asleep, Confused, or Paralyzed.</t>
  </si>
  <si>
    <t>Once during your turn (before your attack), you may flip a coin. If heads, do 20 damage to your opponent''s Active PokÃ©mon. (Apply Weakness and Resistance.) Either way, this ends your turn. This power can''t be used if Elekid is Asleep, Confused, or Paralyzed.</t>
  </si>
  <si>
    <t>You may make Floodlight do 10 more damage for each Water Energy attached to Lanturn, but not used to pay for Floodlight''s Energy cost. This power can''t be used if Lanturn is Asleep, Confused, or Paralyzed.</t>
  </si>
  <si>
    <t>Once during your turn (before your attack), you may flip a coin. If heads, look at your opponent''s hand. If your opponent has any Trainer cards there, choose 1 of them. Your opponent shuffles that card into his or her deck. This power can''t be used if Noctowl is Asleep, Confused, or Paralyzed.</t>
  </si>
  <si>
    <t>During your opponent''s turn, whenever 1 of your opponent''s Benched PokÃ©mon becomes his or her Active PokÃ©mon, Forretress does 10 damage to it. (Don''t apply Weakness and Resistance.) This power stops working if Forretress is Asleep, Confused, or Paralyzed.</t>
  </si>
  <si>
    <t>Whenever Politoed''s attack damages the Defending PokÃ©mon (after applying Weakness and Resistance), if there are more than 3 Poliwags, Poliwhirls, Poliwraths, and/or Politoeds in play (including your opponent''s), that attack does 40 more damage (no matter how many heads you get). This power stops working while Politoed is Asleep, Confused, or Paralyzed.</t>
  </si>
  <si>
    <t>Whenever you attach an Energy card to Eevee, flip a coin. If heads, search your deck for a card that evolves from Eevee that is the same type as the Energy card you attached to Eevee. Attach that card to Eevee. This counts as evolving Eevee. Shuffle your deck afterward. This power can''t be used if Eevee is Asleep, Confused, or Paralyzed.</t>
  </si>
  <si>
    <t>Once during your turn (before your attack), choose 1 of your opponent''s Benched PokÃ©mon that has a PokÃ©mon Power. That power stops working until the end of this turn. This effect ends if that PokÃ©mon leaves the Bench.</t>
  </si>
  <si>
    <t>Once during your turn (before your attack), you may flip a coin. If heads, search your deck for a card named Kabuto and put it on your Bench. Shuffle your deck afterward. Treat the new Kabuto as a Basic PokÃ©mon. This power can''t be used if Kabuto is Asleep, Confused, or Paralyzed (or if your Bench is full).</t>
  </si>
  <si>
    <t>Once during your turn (before your attack), you may flip a coin. If heads, search your deck for a card that evolves from Mysterious Fossil and put it onto your Bench. Shuffle your deck afterward. Treat that card as a Basic PokÃ©mon. This power can''t be used if Omanyte is Asleep, Confused, or Paralyzed (or if your Bench is full).</t>
  </si>
  <si>
    <t>When you play Unown [I] from your hand, you may search your deck for a card with Unown in its name and put it onto your Bench. Shuffle your deck afterward. You can''t use this power if your Bench is full.</t>
  </si>
  <si>
    <t>Once during your turn (before your attack), you may look at 5 cards from the top of your opponent''s deck and put them back in the same order.</t>
  </si>
  <si>
    <t>If an opponent''s attack would Knock Out Celebi, flip a coin. If heads, Celebi isn''t Knocked Out and you shuffle it and all cards attached to it into your deck. This power doesn''t work if Celebi is already Asleep, Confused, or Paralyzed.</t>
  </si>
  <si>
    <t>As often as you like during your turn (before your attack), you may take 1 Energy card attached to 1 of your Magnemites, Magnetons, or Dark Magnetons and attach it to a different 1 of your Magnemites, Magnetons, and Dark Magnetons. This power can''t be used if Magneton is Asleep, Confused, or Paralyzed.</t>
  </si>
  <si>
    <t>Once during your turn (before your attack), you may choose 1 basic Energy card attached to 1 of your PokÃ©mon and choose an Energy type. Treat that Energy card as that type until the end of your turn. This power can''t be used if Porygon2 is Asleep, Confused, or Paralyzed. If Porygon2 becomes Asleep, Confused, or Paralyzed, the Energy card goes back to its original type.</t>
  </si>
  <si>
    <t>Prevent all effects of your opponent''s attacks, other than damage, done to Suicune. This power stops working while Suicune is Asleep, Confused, or Paralyzed.</t>
  </si>
  <si>
    <t>Whenever an Evolved PokÃ©mon attacks (even if it''s your opponent''s), it can use any attack from its Basic PokÃ©mon card or any Evolution card attached to it. It still has to pay for that attack''s Energy cost. This power stops working while Aerodactyl is Asleep, Confused, or Paralyzed.</t>
  </si>
  <si>
    <t>As long as Entei is your Active PokÃ©mon, Entei and Energy cards attached to it aren''t affected by effects from Trainer cards other than Stadium cards. As long as this Power is active, discard any Trainer cards attached to Entei. (This power works even if Entei is Asleep, Confused, or Paralyzed.)</t>
  </si>
  <si>
    <t>As long as Raikou is your Active PokÃ©mon, Raikou and Energy cards attached to it aren''t affected by effects from Trainer cards other than Stadium cards. As long as this Power is active, discard any Trainer cards attached to Raikou. (This power works even if Raikou is Asleep, Confused, or Paralyzed.)</t>
  </si>
  <si>
    <t>As long as Sudowoodo is your Active PokÃ©mon, it copies all of the Defending PokÃ©mon''s attacks, including their costs. This power can''t be used if Sudowoodo is Asleep, Confused, or Paralyzed.</t>
  </si>
  <si>
    <t>As long as Suicune is your Active PokÃ©mon, Suicune and Energy cards attached to it aren''t affected by effects from Trainer cards other than Stadium cards. As long as this Power is active, discard any Trainer cards attached to Suicune. (This power works even if Suicune is Asleep, Confused, or Paralyzed.)</t>
  </si>
  <si>
    <t>Once during your turn (before your attack), you may change Lanturn''s type to Water until the end of your turn. This power can''t be used if Lanturn is Asleep, Confused, or Paralyzed. If Lanturn becomes Asleep, Confused, or Paralyzed after you have used this power, its type changes back to Lightning.</t>
  </si>
  <si>
    <t>If Magcargo is your Active PokÃ©mon and moves to the Bench, remove 1 Fire Energy card attached to Magcargo, if any, and attach it to the new Active PokÃ©mon. (You can''t choose an Energy card that you used to pay the Retreat Cost.)</t>
  </si>
  <si>
    <t>As long as Parasect is in play, cards in any player''s discard piles are not affected by attacks or PokÃ©mon Powers. This power stops working if Parasect becomes Asleep, Confused, or Paralyzed.</t>
  </si>
  <si>
    <t>Once during your turn (before your attack), you may move 1 damage counter from 1 of your PokÃ©mon with Unown in its name to Unown [B]. This power can''t be used if Unown [B] has 10 HP left. This power can be used even if Unown [B] is Asleep, Confused, or Paralyzed.</t>
  </si>
  <si>
    <t>Your opponent''s attacks, PokÃ©mon Powers, and Trainer cards can''t discard Energy cards from your PokÃ©mon with Unown in their names. (Any other effects still happen.)</t>
  </si>
  <si>
    <t>Whenever your opponent attaches an Energy card from his or her hand to a PokÃ©mon, this power does 10 damage to that PokÃ©mon. (Don''t apply Weakness and Resistance.) This power stops working if you have more than 1 Dark Ampharos in play or while Dark Ampharos is Asleep, Confused, or Paralyzed.</t>
  </si>
  <si>
    <t>When you play Dark Crobat from your hand, you may choose 1 of your opponent''s PokÃ©mon. This power does 20 damage to that PokÃ©mon. (Don''t apply Weakness and Resistance.)</t>
  </si>
  <si>
    <t>As long as Dark Feraligatr is your Active PokÃ©mon, all of your opponent''s Baby PokÃ©mon Powers stop working and your opponent''s Baby PokÃ©mon can''t attack. This power stops working while Dark Feraligatr is Asleep, Confused, or Paralyzed.</t>
  </si>
  <si>
    <t>Once during your turn (before your attack), you may flip a coin. If heads, choose a Stadium card from your discard pile and put it into play. (If there''s already a Stadium card in play, discard it.) This power can''t be used if Dark Porygon2 is Asleep, Confused, or Paralyzed.</t>
  </si>
  <si>
    <t>As long as Light Arcanine is your Active PokÃ©mon, once during your turn (before your attack), if your opponent has any Benched PokÃ©mon, he or she chooses 1 of them and switches it with the Defending PokÃ©mon. This power can''t be used while Light Arcanine is Asleep, Confused, or Paralyzed.</t>
  </si>
  <si>
    <t>As long as Dark Magcargo is your Active PokÃ©mon, whenever a player puts a Baby PokÃ©mon or Basic PokÃ©mon onto his or her Bench from his or her hand, this power does 10 damage to that PokÃ©mon. (Don''t apply Weakness and Resistance.) This power stops working if Dark Magcargo is Asleep, Confused, or Paralyzed.</t>
  </si>
  <si>
    <t>Once during your turn (before your attack), you may flip a coin. If heads, look at the top card of your opponent''s deck. Then, you may have your opponent shuffle his or her deck. This power can''t be used if Dark Slowking is Asleep, Confused, or Paralyzed.</t>
  </si>
  <si>
    <t>During your opponent''s turn, if Light Piloswine is your Active PokÃ©mon and is damaged by your opponent''s attack (even if it''s Knocked Out), flip a coin. If heads, the attacking PokÃ©mon is now Asleep. This power stops working if Light Piloswine is already Asleep, Confused, or Paralyzed when your opponent attacks.</t>
  </si>
  <si>
    <t>As long as Unown [C] is your Active PokÃ©mon, whenever your opponent''s Active PokÃ©mon tries to retreat, flip a coin. If heads, put 1 damage counter on that PokÃ©mon. Apply Weakness and Resistance.</t>
  </si>
  <si>
    <t>If an attack damaged Unown [P] during your opponent''s last turn and Unown [P] was your Active PokÃ©mon, Unown [P]''s Hidden Power attack does that much more damage to the Defending PokÃ©mon. This power can be used even if Unown [P] is Confused.</t>
  </si>
  <si>
    <t>Once during your turn (before your attack), you may flip a coin. If heads, prevent all effects of attacks, including damage, done to any of your PokÃ©mon with Unown in its name during your opponent''s next turn. If you have more than 1 Unown [Q] in play, use only 1 [Quicken] each turn. This power can be used even if Unown [Q] is Asleep, Confused, or Paralyzed.</t>
  </si>
  <si>
    <t>Once during your turn (before your attack), you may flip a coin. If heads, look at your opponent''s hand and show your hand to your opponent. This power can be used even if Unown [T] is Asleep, Confused, or Paralyzed.</t>
  </si>
  <si>
    <t>Whenever you attach a Water Energy card from your hand to Suicune, discard an Energy card attached to Suicune. (You can''t attach a Water Energy card from your hand if Suicune has no Energy cards attached.)</t>
  </si>
  <si>
    <t>As long as your opponent has Groudon, Groudon ex, Rayquaza, or Rayquaza ex in play. Kyogre ex''s attacks do 40 more damage to the Defending PokÃ©mon (before applying Weakness and Resistance).</t>
  </si>
  <si>
    <t>As long as your opponent has Kyogre, Kyogre ex, Rayquaza, or Rayquaza ex in play, Groudon ex''s attacks do 40 more damage to the Defending PokÃ©mon (before applying Weakness and Resistance).</t>
  </si>
  <si>
    <t>As long as your opponent has Kyogre, Kyogre ex, Groudon, or Groudon ex in play, Rayquaza ex''s attacks do 40 damage to the Defending PokÃ©mon (before applying Weakness and Resistance).</t>
  </si>
  <si>
    <t>Once during your turn, you may flip a coin. If heads, switch 1 of your opponent''s Benched PokÃ©mon with their Active PokÃ©mon, and the new Active PokÃ©mon is now Asleep and Poisoned.</t>
  </si>
  <si>
    <t>Each basic Fire Energy attached to your PokÃ©mon provides FireFire Energy. You can''t apply more than 1 Burn Brightly Ability at a time.</t>
  </si>
  <si>
    <t>This PokÃ©mon''s attacks cost Colorless less for each Prize card your opponent has taken.</t>
  </si>
  <si>
    <t>Your Basic Fire PokÃ©mon''s attacks, except any Moltres, do 10 more damage to your opponent''s Active PokÃ©mon (before applying Weakness and Resistance).</t>
  </si>
  <si>
    <t>You must discard a Water Energy card from your hand in order to use this Ability. Once during your turn, you may put 2 damage counters on 1 of your opponent''s Benched PokÃ©mon.</t>
  </si>
  <si>
    <t>Your Basic Water PokÃ©mon''s attacks, except any Articuno, do 10 more damage to your opponent''s Active PokÃ©mon (before applying Weakness and Resistance).</t>
  </si>
  <si>
    <t>Your Basic Lightning PokÃ©mon''s attacks, except any Zapdos, do 10 more damage to your opponent''s Active PokÃ©mon (before applying Weakness and Resistance).</t>
  </si>
  <si>
    <t>As long as this PokÃ©mon is in the Active Spot, your opponent''s Active PokÃ©mon can''t retreat.</t>
  </si>
  <si>
    <t>If you have exactly 2, 4, or 6 Prize cards remaining, this PokÃ©mon can''t attack.</t>
  </si>
  <si>
    <t>As long as this PokÃ©mon is on your Bench, cards in your deck can''t be discarded by effects of your opponent''s attacks, Abilities, Item cards, or Supporter cards.</t>
  </si>
  <si>
    <t>Each PokÃ©mon that has any damage counters on it (both yours and your opponent''s) can''t use any PokÃ©-Powers.</t>
  </si>
  <si>
    <t>Once during your turn (before your attack), you may look at the top 3 cards of your deck, choose as many Water Energy cards as you like, and attach them to your PokÃ©mon in any way you like. Discard the other cards. This power can''t be used if Blastoise is affected by a Special Condition.</t>
  </si>
  <si>
    <t>Once during your turn (before your attack), you may choose 1 of the Defending PokÃ©mon. That PokÃ©mon is now Burned. This power can''t be used if Blaziken is affected by a Special Condition.</t>
  </si>
  <si>
    <t>Once during your turn (before your attack), you may search your discard pile for up to 2 basic Energy cards, show them to your opponent, and put those cards on top of your deck in any order. If you do, put 2 damage counters on Delcatty. This power can''t be used if Delcatty is affected by a Special Condition.</t>
  </si>
  <si>
    <t>As long as Dialga is your Active PokÃ©mon, your opponent can''t play any PokÃ©mon from his or her hand to evolve his or her Active PokÃ©mon.</t>
  </si>
  <si>
    <t>As often as you like during your turn (before your attack), you may move a Psychic Energy attached to 1 of your Benched PokÃ©mon to your Active PokÃ©mon. This power can''t be used if Gardevoir is affected by a Special Condition.</t>
  </si>
  <si>
    <t>Rampardos''s attack''s damage isn''t affected by Resistance, PokÃ©-Powers, PokÃ©-Bodies, or any other effects on the Defending PokÃ©mon.</t>
  </si>
  <si>
    <t>If Slaking used any attacks during your last turn, Slaking can''t attack.</t>
  </si>
  <si>
    <t>Once during your turn (before your attack), you may discard as many cards as you like from your hand. If you do, put that many damage counters on Banette. This power can''t be used if Banette is affected by a Special Condition.</t>
  </si>
  <si>
    <t>Once during your turn (before your attack), you may discard a card from your hand. If you do, remove 2 damage counters from 1 of your PokÃ©mon. You can''t use more than 1 Nurse Call PokÃ©-Power each turn. This power can''t be used if Blissey is affected by a Special Condition.</t>
  </si>
  <si>
    <t>If your opponent''s Active PokÃ©mon retreats, put 2 damage counters on that PokÃ©mon.</t>
  </si>
  <si>
    <t>Prevent all effects of attacks, including damage, done to Dustox by your opponent''s PokÃ©mon that is affected by 2 or more Special Conditions.</t>
  </si>
  <si>
    <t>Once during your turn (before your attack), you may use this power. If you do, your turn ends. During your next turn, each of Ludicolo''s attacks does 60 more damage to the Defending PokÃ©mon (before applying Weakness and Resistance). This power can''t be used if Ludicolo is affected by a Special Condition.</t>
  </si>
  <si>
    <t>Once during your turn (before your attack), you may move an Energy card attached to 1 of your PokÃ©mon SP to another of your PokÃ©mon. Then, put 2 damage counters on Bronzong G. This power can''t be used if Bronzong G is affected by a Special Condition.</t>
  </si>
  <si>
    <t>Once during your turn, when you put Crobat G from your hand onto your Bench, you may put 1 damage counter on 1 of your opponent''s PokÃ©mon.</t>
  </si>
  <si>
    <t>If Mightyena is affected by a Special Condition, ignore all Energy necessary to use Mightyena''s attacks.</t>
  </si>
  <si>
    <t>Once during your turn (before your attack), if you have a Stadium card in play, you may use this power. Each Active PokÃ©mon (both yours and your opponent''s) (excluding PokÃ©mon SP) is now Poisoned. This power can''t be used if Skuntank is affected by a Special Condition.</t>
  </si>
  <si>
    <t>Each PokÃ©mon (both yours and your opponent''s) (excluding PokÃ©mon SP) can''t use any PokÃ©-Bodies.</t>
  </si>
  <si>
    <t>Once during your turn (before your attack), you may flip a coin. If heads, choose 1 of the Defending PokÃ©mon. That PokÃ©mon is now Poisoned. Put 3 damage counters instead of 1 on that PokÃ©mon between turns. This power can''t be used if Drapion is affected by a Special Condition.</t>
  </si>
  <si>
    <t>Once during your turn (before your attack), you may use this power. Any player who has 4 or more Benched PokÃ©mon chooses 3 of his or her Benched PokÃ©mon. Put the other Benched PokÃ©mon and all cards attached to them in the Lost Zone. (You choose your PokÃ©mon first.) This power can''t be used it Palkia G is affected by a Special Condition.</t>
  </si>
  <si>
    <t>Each of your Grass PokÃ©mon (excluding any Shaymin) gets +40 HP. You can''t use more than 1 Thankfulness PokÃ©-Body each turn.</t>
  </si>
  <si>
    <t>If Lotad has any Water Energy attached to it, Lotad''s Retreat Cost is 0.</t>
  </si>
  <si>
    <t>Put 1 damage counter on each of your opponent''s PokÃ©mon that remains Asleep between turns.</t>
  </si>
  <si>
    <t>Once during your opponent''s turn, if Jirachi would be Knocked Out by damage from an attack, you may search your deck for any 1 card and put it into your hand. Shuffle your deck afterward.</t>
  </si>
  <si>
    <t>Apply Weakness for each PokÃ©mon (both yours and your opponent''s) as Ã—2 instead.</t>
  </si>
  <si>
    <t>Once during your turn (before your attack), you may search your deck for a Grass PokÃ©mon, show it to your opponent, and put it into your hand. Shuffle your deck afterward. This power can''t be used if Beedrill is affected by a Special Condition.</t>
  </si>
  <si>
    <t>Once during your turn (before your attack), you may devolve Flareon and put Flareon into your hand. This power can''t be used if Flareon is affected by a Special Condition.</t>
  </si>
  <si>
    <t>As long as Hippowdon is your Active PokÃ©mon, put 1 damage counter on each of your opponent''s PokÃ©mon LV.X between turns.</t>
  </si>
  <si>
    <t>Once during your turn (before your attack), you may devolve Jolteon and put Jolteon into your hand. This power can''t be used if Jolteon is affected by a Special Condition.</t>
  </si>
  <si>
    <t>As long as Mamoswine GL is your Active PokÃ©mon, put 1 damage counter on each Active PokÃ©mon (excluding Water PokÃ©mon) (both yours and your opponent''s) between turns.</t>
  </si>
  <si>
    <t>If your Active PokÃ©mon is damaged by an opponent''s attack (even if that PokÃ©mon is Knocked Out), put 2 damage counters on the Attacking PokÃ©mon. You can''t put more than 2 damage counters in this way.</t>
  </si>
  <si>
    <t>At any times between turns, remove 1 damage counter from each of your PokÃ©mon. You can''t use more than 1 Maternal Comfort PokÃ©-Body between turns.</t>
  </si>
  <si>
    <t>Once during your turn (before your attack), you may devolve Vaporeon and put Vaporeon into your hand. This power can''t be used if Vaporeon is affected by a Special Condition.</t>
  </si>
  <si>
    <t>As long as Glaceon is your Active PokÃ©mon, any damage done to your PokÃ©mon by your opponent''s attacks is reduced by 10 (after applying Weakness and Resistance).</t>
  </si>
  <si>
    <t>If Sharpedo is your Active PokÃ©mon and is damaged by an opponent''s attack (even if Sharpedo is Knocked Out), flip a coin. If heads, discard an Energy card attached to the Attacking PokÃ©mon.</t>
  </si>
  <si>
    <t>Once during your turn (before your attack), you may search your discard pile for a Water Energy card, show it to your opponent, and put it into your hand. This power can''t be used if Starmie is affected by a Special Condition.</t>
  </si>
  <si>
    <t>Kecleon''s type is Grass Fire Water Lightning Psychic Fighting Darkness Metal Colorless.</t>
  </si>
  <si>
    <t>As long as Quagsire GL is on your Bench, prevent all damage done to Quagsire GL by attacks (both yours and your opponent''s).</t>
  </si>
  <si>
    <t>As long as Snorlax is Asleep, your opponent''s Active PokÃ©mon can''t retreat.</t>
  </si>
  <si>
    <t>As long as Turtwig GL''s remaining HP is 60 or less, each of Turtwig GL''s attacks does 30 more damage to the Defending PokÃ©mon (before applying Weakness and Resistance).</t>
  </si>
  <si>
    <t>If Weezing is Confused and is Knocked Out, your opponent can''t take a Prize card.</t>
  </si>
  <si>
    <t>As often as you like during your turn (before your attack), you may move 1 damage counter from 1 of your PokÃ©mon SP to another of your PokÃ©mon SP. This power can''t be used if Alakazam E4 is affected by a Special Condition.</t>
  </si>
  <si>
    <t>Whenever any of your Water PokÃ©mon (excluding any Floatzel GL) is Knocked Out by damage from your opponent''s attack, you may put that PokÃ©mon and all cards that were attached to it from your discard pile into your hand.</t>
  </si>
  <si>
    <t>As long as Flygon is your Active PokÃ©mon, discard the top card from your opponent''s deck between turns.</t>
  </si>
  <si>
    <t>Once during your turn (before your attack), when you put Gallade E4 LV.X from your hand onto your Active Gallade E4, you may put 1 damage counter on each of your opponent''s PokÃ©mon.</t>
  </si>
  <si>
    <t>Once during a game on your turn (before your attack), each player shuffles all cards in play (excluding PokÃ©mon and Supporter cards) into his or her deck. You can''t use more than 1 Sand Reset PokÃ©-Power each game.</t>
  </si>
  <si>
    <t>Once during your turn (before your attack), you may have your opponent switch his or her Active PokÃ©mon with 1 of his or her Benched PokÃ©mon. This power can''t be used if Infernape E4 is affected by a Special Condition.</t>
  </si>
  <si>
    <t>As often as you like during your turn (before your attack), you may return a PokÃ©mon Tool or Technical Machine card attached to your PokÃ©mon to your hand. This power can''t be used if Mismagius GL is affected by a Special Condition.</t>
  </si>
  <si>
    <t>Once during your turn (before your attack), if Snorlax is your Active PokÃ©mon, you may draw cards until you have 6 cards in your hand. If you do, Snorlax is now Asleep. This power can''t be used if Snorlax is affected by a Special Condition.</t>
  </si>
  <si>
    <t>Once during your turn (before your attack), you may use this power. Fan Rotom''s type is Colorless until the end of your turn.</t>
  </si>
  <si>
    <t>Once during your turn (before your attack), you may use this power. Frost Rotom''s type is Water until the end of your turn.</t>
  </si>
  <si>
    <t>Once during your turn (before your attack), you may use this power. Heat Rotom''s type is Fire until the end of your turn.</t>
  </si>
  <si>
    <t>Once during your turn (before your attack), you may use this power. Mow Rotom''s type is Grass until the end of your turn.</t>
  </si>
  <si>
    <t>Once during your turn (before your attack), you may use this power. Wash Rotom''s type is Water until the end of your turn.</t>
  </si>
  <si>
    <t>If Garchomp is your Active PokÃ©mon and is damaged by an opponent''s attack (even if Garchomp is Knocked Out), choose an Energy card attached to the Attacking PokÃ©mon and put it into your opponent''s hand.</t>
  </si>
  <si>
    <t>Once during your turn, when you play Magmortar from your hand to evolve 1 of your PokÃ©mon, you may use this power. Your opponent''s Active PokÃ©mon is now Burned and Confused.</t>
  </si>
  <si>
    <t>Each PokÃ©mon in play (both yours and your opponent''s) gets -20 HP. No more than 20 HP can be reduced by all Gravitation PokÃ©-Bodies.</t>
  </si>
  <si>
    <t>Any damage done to Swampert by attacks from your opponent''s PokÃ©mon that isn''t an Evolved PokÃ©mon is reduced by 20 (after applying Weakness and Resistance).</t>
  </si>
  <si>
    <t>Remove all Special Conditions from each of your Grass PokÃ©mon. Each of your Grass PokÃ©mon can''t be affected by any Special Conditions.</t>
  </si>
  <si>
    <t>Once during your turn (before your attack), if Yanmega is your Active PokÃ©mon, you may search your discard pile for a Grass Energy card and attach it to Yanmega. This power can''t be used if Yanmega is affected by a Special Condition.</t>
  </si>
  <si>
    <t>Arcanine G''s Retreat Cost is Colorless less for each Fire Energy attached to Arcanine G.</t>
  </si>
  <si>
    <t>If your opponent''s Active PokÃ©mon has any PokÃ©-Bodies, each of Butterfree FB''s attacks does 30 more damage to the Active PokÃ©mon (before applying Weakness and Resistance).</t>
  </si>
  <si>
    <t>Once during your turn (before your attack), you may draw a card. This power can''t be used if Dodrio is affected by a Special Condition.</t>
  </si>
  <si>
    <t>Once during your turn (before your attack), if Honchkrow is your Active PokÃ©mon and your opponent''s Bench isn''t full, you may use this power. Search your opponent''s discard pile for a Basic PokÃ©mon and put it onto his or her bench. This power can''t be used if Honchkrow is affected by a Special Condition.</t>
  </si>
  <si>
    <t>If you have Solrock in play, prevent all effects of attacks, including damage, done to any of your Lunatone or Solrock by your opponent''s PokÃ©mon LV.X.</t>
  </si>
  <si>
    <t>Once during your turn (before your attack), you may look at the top 5 cards in your deck. Choose as many Fighting Energy cards as you like, show them to your opponent, and put them into your hand. Put the other cards back on top of your deck. Shuffle your deck afterward. This power can''t be used if Sandslash is affected by a Special Condition.</t>
  </si>
  <si>
    <t>Prevent all effects of attacks, including damage, done to Shedinja by your opponent''s PokÃ©mon that has any PokÃ©-Powers or PokÃ©-Bodies.</t>
  </si>
  <si>
    <t>Once during your turn (before your attack), if you have Lunatone in play, you may look at the top 3 cards of your deck and put them back on top of your deck in any order. This power can''t be used if Solrock is affected by a Special Condition.</t>
  </si>
  <si>
    <t>Once during your turn, when you put Chatot G from your hand onto your Bench, you may look at the top 4 cards of your opponent''s deck. Put them back on top of your opponent''s deck in any order.</t>
  </si>
  <si>
    <t>Once during your turn, when you play Ivysaur from your hand to evolve 1 of your PokÃ©mon, you may use this power. Your opponent''s Active PokÃ©mon is now Asleep.</t>
  </si>
  <si>
    <t>As long as Masquerain is your Active PokÃ©mon, any damage done by an opponent''s attack is reduced by 20 (before applying Weakness and Resistance).</t>
  </si>
  <si>
    <t>Once during your turn (before your attack), when you put Absol G LV.X from your hand onto your Active Absol G, you may flip 3 coins. For each heads, put the top card from your opponent''s deck in the Lost Zone.</t>
  </si>
  <si>
    <t>Any damage done by attacks to a Burned PokÃ©mon (both yours and your opponent''s) is increased by 40 (after applying Weakness and Resistance). No more than 40 damage can be added by all Burning Spirit PokÃ©-Bodies.</t>
  </si>
  <si>
    <t>Once during your turn (before your attack), you may use this power. If you do, your turn ends. Search your discard pile for up to 3 Energy cards and attach them to your PokÃ©mon in any way you like. This power can''t be used if Electivire FB is affected by a Special Condition.</t>
  </si>
  <si>
    <t>Once during your turn (before your attack), you may search your deck for a Supporter card, show it to your opponent, and put it into your hand. Shuffle your deck afterward. This power can''t be used if Staraptor FB is affected by a Special Condition.</t>
  </si>
  <si>
    <t>If you have no cards in your hand, prevent all damage done to Milotic by attacks from your opponent''s PokÃ©mon.</t>
  </si>
  <si>
    <t>Each of Charizard''s attacks does 10 more damage for each Fire PokÃ©mon on your Bench to your opponent''s Active PokÃ©mon (before applying Weakness and Resistance).</t>
  </si>
  <si>
    <t>If you don''t have a Supporter card in play, each of Probopass''s attacks does 30 more damage to the Active PokÃ©mon (before applying Weakness and Resistance).</t>
  </si>
  <si>
    <t>Once during your turn (before your attack), you may reveal the top card of your deck. If that card is a basic Energy card, attach it to 1 of your PokÃ©mon. If that card isn''t a basic Energy card, discard it. This power can''t be used if Salamence is affected by a Special Condition.</t>
  </si>
  <si>
    <t>Once during your turn (before your attack), you may search your deck for Helix Fossil, Dome Fossil, or Old Amber, show it your opponent, and put it into your hand. Shuffle your deck afterward. This power can''t be used if Aerodactyl is affected by a Special Condition.</t>
  </si>
  <si>
    <t>Once during your turn (before your attack), you may move 1 damage counter from 1 of your opponent''s PokÃ©mon to another of your opponent''s PokÃ©mon. This power can''t be used if Gengar is affected by a Special Condition.</t>
  </si>
  <si>
    <t>Once during your turn (before your attack), you may discard an Energy card from your hand. If you do, remove 1 damage counter from each of your PokÃ©mon. This power can''t be used if Lopunny is affected by a Special Condition.</t>
  </si>
  <si>
    <t>Prevent all effects of attacks, including damage, done to Rapidash by your opponent''s PokÃ©mon SP.</t>
  </si>
  <si>
    <t>As long as Spiritomb is your Active PokÃ©mon, each player can''t play any Trainer cards from his or her hand.</t>
  </si>
  <si>
    <t>If Haunter is your Active PokÃ©mon and is damaged by an opponent''s attack (even if Haunter is Knocked Out), the Attacking PokÃ©mon is now Poisoned.</t>
  </si>
  <si>
    <t>Arceus LV.X''s type is the same type as its previous Level.</t>
  </si>
  <si>
    <t>Once during your turn (before your attack), you may choose 1 of your opponent''s PokÃ©mon LV.X. Remove the Level-Up card from that PokÃ©mon and have your opponent shuffle that card into his or her deck. The power can''t be used if Gengar is affected by a Special Condition.</t>
  </si>
  <si>
    <t>Once during your turn (before your attack), when you put Salamence LV.X from your hand onto your Active Salamence, you may use this power. For each of your opponent''s PokÃ©mon that is Knocked Out by damage from Salamence''s attacks this turn, take 1 more Prize card.</t>
  </si>
  <si>
    <t>Once during your turn (before your attack), you may flip a coin. If heads, remove 4 damage counters from 1 of your PokÃ©mon. This power can''t be used if Tangrowth is affected by a Special Condition.</t>
  </si>
  <si>
    <t>Murkrow can''t be Asleep.</t>
  </si>
  <si>
    <t>If Suicune is Burned or Poisoned by an opponent''s attack (even if Suicune is Knocked Out), the Attacking PokÃ©mon is now affected by the same Special Conditions (1 if there is only 1).</t>
  </si>
  <si>
    <t>As long as Mew has any React Energy cards attached to it, prevent all effects, excluding damage, done to Mew by attacks from your opponent''s PokÃ©mon.</t>
  </si>
  <si>
    <t>Any damage done to Pelipper by attacks from Stage 2 Evolved PokÃ©mon (both yours and your opponent''s) is reduced by 30 (after applying Weakness and Resistance).</t>
  </si>
  <si>
    <t>Once during your turn, when you put Espeon Star from your hand onto your Bench, you may use this power. Each Active PokÃ©mon (both yours and your opponent''s) is now Confused.</t>
  </si>
  <si>
    <t>As long as Luxray is your Active PokÃ©mon, any damage done by an opponent''s attack is reduced by 10 (before applying Weakness and Resistance).</t>
  </si>
  <si>
    <t>Riolu can''t be Paralyzed.</t>
  </si>
  <si>
    <t>Once during your turn (before your attack), you may use this power. Rotom''s type is Psychic until the end of your turn.</t>
  </si>
  <si>
    <t>Once during your turn (before your attack), you may put 2 damage counters on 1 of your opponent''s PokÃ©mon.</t>
  </si>
  <si>
    <t>Once during your turn (before your attack), you may discard all cards attached to this PokÃ©mon and return it to your hand. You can''t use this Ability during your first turn or on the turn this PokÃ©mon was put into play.</t>
  </si>
  <si>
    <t>Prevent all damage done to this PokÃ©mon by attacks from your opponent''s Fire PokÃ©mon.</t>
  </si>
  <si>
    <t>If this PokÃ©mon is your Active PokÃ©mon and is Knocked Out by damage from an opponent''s attack, put 6 damage counters on the Attacking PokÃ©mon.</t>
  </si>
  <si>
    <t>Each Basic PokÃ©mon in play, in each player''s hand, and in each player''s discard pile has no Abilities.</t>
  </si>
  <si>
    <t>Whenever your opponent''s Active PokÃ©mon retreats, their new Active PokÃ©mon is Poisoned.</t>
  </si>
  <si>
    <t>If this PokÃ©mon is your Active PokÃ©mon and is damaged by an opponent''s attack (even if this PokÃ©mon is Knocked Out), put 3 damage counters on the Attacking PokÃ©mon.</t>
  </si>
  <si>
    <t>Your opponent''s Active PokÃ©mon''s Retreat Cost is Colorless more.</t>
  </si>
  <si>
    <t>Once during your turn (before your attack), if your opponent''s Bench isn''t full, you may flip a coin. If heads, your opponent reveals their hand. Put a Basic PokÃ©mon you find there onto their Bench.</t>
  </si>
  <si>
    <t>Once during your turn (before your attack), you may flip a coin. If heads, choose Asleep, Burned, Confused, or Poisoned. Your opponent''s Active PokÃ©mon is now affected by that Special Condition.</t>
  </si>
  <si>
    <t>Your PokÃ©mon''s attacks do 30 more damage to your opponent''s Active PokÃ©mon (before applying Weakness and Resistance). You can''t apply more than 1 Strong Cheer Ability at a time.</t>
  </si>
  <si>
    <t>Round â€˜n'' Round</t>
  </si>
  <si>
    <t>You can use this Ability only if you go second. Once during your first turn (before your attack), you may leave your opponent''s Active PokÃ©mon Confused.</t>
  </si>
  <si>
    <t>When you play this PokÃ©mon from your hand onto your Bench during your turn, you may discard your hand and draw 6 cards. You can''t use more than 1 Dedechange Ability each turn.</t>
  </si>
  <si>
    <t>Once during your turn (before your attack), you may attach this card from your hand to 1 of your Vikavolt or Vikavolt-GX as a Special Energy card. This card provides 2 Lightning Energy only while it''s attached to a PokÃ©mon.</t>
  </si>
  <si>
    <t>When you play this PokÃ©mon from your hand to evolve 1 of your PokÃ©mon during your turn, you may prevent all effects of your opponent''s attacks, including damage, done to this PokÃ©mon until the end of your opponent''s next turn.</t>
  </si>
  <si>
    <t>When you play this PokÃ©mon from your hand to evolve 1 of your PokÃ©mon during your turn, you may put 6 damage counters on your opponent''s PokÃ©mon-GX and PokÃ©mon-EX in any way you like.</t>
  </si>
  <si>
    <t>When your opponent''s Active PokÃ©mon is Knocked Out, flip a coin. If heads, choose which of your opponent''s Benched PokÃ©mon becomes their new Active PokÃ©mon.</t>
  </si>
  <si>
    <t>As long as this PokÃ©mon is your Active PokÃ©mon, put 1 damage counter on each of your opponent''s Basic PokÃ©mon between turns.</t>
  </si>
  <si>
    <t>If you discard this PokÃ©mon with the effect of Giovanni''s Exile, discard the top card of your opponent''s deck.</t>
  </si>
  <si>
    <t>Once during your turn (before your attack), you may flip a coin. If heads, put 3 damage counters on 1 of your opponent''s PokÃ©mon. If you use this Ability, your turn ends.</t>
  </si>
  <si>
    <t>If your opponent has 3 or fewer Prize cards remaining, this PokÃ©mon''s maximum HP is 200.</t>
  </si>
  <si>
    <t>As long as this PokÃ©mon is your Active PokÃ©mon, your opponent can''t play any PokÃ©mon Tool, Special Energy, or Stadium cards from their hand.</t>
  </si>
  <si>
    <t>As long as this PokÃ©mon is your Active PokÃ©mon, your opponent''s Active PokÃ©mon''s attacks do 20 less damage (before applying Weakness and Resistance).</t>
  </si>
  <si>
    <t>Your Metal PokÃ©mon take 10 less damage from your opponent''s attacks (after applying Weakness and Resistance).</t>
  </si>
  <si>
    <t>Once during your turn (before your attack), if 1 of your PokÃ©mon-GX or PokÃ©mon-EX was Knocked Out during your opponent''s last turn, you may search your deck for up to 2 cards and put them into your hand. Then, shuffle your deck. You can''t use more than 1 Cat Walk Ability each turn.</t>
  </si>
  <si>
    <t>As long as this PokÃ©mon is your Active PokÃ©mon, prevent all effects of your opponent''s GX attacks, including damage, done to your PokÃ©mon.</t>
  </si>
  <si>
    <t>Your Grass PokÃ©mon take 40 less damage from your opponent''s attacks (after applying Weakness and Resistance). You can''t apply more than 1 Blanket Weaver Ability at a time.</t>
  </si>
  <si>
    <t>Whenever you play a PokÃ©mon that has the Spore attack from your hand during your turn, you may leave your opponent''s Active PokÃ©mon Asleep and Poisoned.</t>
  </si>
  <si>
    <t>Mermaid''s Call</t>
  </si>
  <si>
    <t>Once during your turn (before your attack), you may put a Misty''s Favor card from your discard pile into your hand.</t>
  </si>
  <si>
    <t>PokÃ©mon Tool cards attached to your opponent''s PokÃ©mon have no effect.</t>
  </si>
  <si>
    <t>Prevent all effects of attacks, including damage, done to this PokÃ©mon by your opponent''s PokÃ©mon-GX or PokÃ©mon-EX.</t>
  </si>
  <si>
    <t>Once during your turn (before your attack), you may flip a coin. If heads, choose a random card from your opponent''s hand. Your opponent reveals that card and shuffles it into their deck. If you use this Ability, your turn ends.</t>
  </si>
  <si>
    <t>If you have 4 or fewer PokÃ©mon in play, this PokÃ©mon can''t attack.</t>
  </si>
  <si>
    <t>Don''t apply Psychic Weakness when PokÃ©mon (both yours and your opponent''s) take damage from attacks.</t>
  </si>
  <si>
    <t>If you have Mesprit and Azelf in play, apply Weakness for each PokÃ©mon (both yours and your opponent''s) as Ã—4 instead.</t>
  </si>
  <si>
    <t>When you play this PokÃ©mon from your hand onto your Bench during your turn, you may discard a Special Energy from your opponent''s Active PokÃ©mon.</t>
  </si>
  <si>
    <t>If this PokÃ©mon is Knocked Out by damage from an opponent''s attack, put it into your hand instead of the discard pile. (Discard all cards attached to it.)</t>
  </si>
  <si>
    <t>As long as this PokÃ©mon is your Active PokÃ©mon, your opponent''s Basic PokÃ©mon''s attacks cost Colorless more.</t>
  </si>
  <si>
    <t>If you have more Prize cards remaining than your opponent, this PokÃ©mon''s attacks do 80 more damage to your opponent''s Active PokÃ©mon (before applying Weakness and Resistance).</t>
  </si>
  <si>
    <t>Your TAG TEAM PokÃ©mon take 20 less damage from your opponent''s attacks (after applying Weakness and Resistance).</t>
  </si>
  <si>
    <t>As long as this PokÃ©mon is on your Bench, your Zygarde''s and Zygarde-GX''s attacks do 20 more damage to your opponent''s Active PokÃ©mon (before applying Weakness and Resistance).</t>
  </si>
  <si>
    <t>If this PokÃ©mon is your Active PokÃ©mon and is damaged by an opponent''s attack (even if this PokÃ©mon is Knocked Out), put 4 damage counters on the Attacking PokÃ©mon.</t>
  </si>
  <si>
    <t>Prevent all effects of your opponent''s attacks, except damage, done to this PokÃ©mon.</t>
  </si>
  <si>
    <t>If this PokÃ©mon remains Asleep between turns, put 6 damage counters on your opponent''s Active PokÃ©mon.</t>
  </si>
  <si>
    <t>If this PokÃ©mon is Knocked Out by damage from an opponent''s attack, discard 2 random cards from your opponent''s hand.</t>
  </si>
  <si>
    <t>Once during your turn, if this PokÃ©mon is your Active PokÃ©mon, when you attach a Grass Energy card from your hand to it, you may switch 1 of your opponent''s Benched PokÃ©mon with their Active PokÃ©mon.</t>
  </si>
  <si>
    <t>Your opponent''s PokÃ©mon that are affected by Special Conditions can''t retreat.</t>
  </si>
  <si>
    <t>This PokÃ©mon''s attacks do 20 more damage to your opponent''s Active PokÃ©mon for each Prize card you have taken (before applying Weakness and Resistance).</t>
  </si>
  <si>
    <t>The attacks of your PokÃ©mon-GX in play that evolve from Eevee do 30 more damage to your opponent''s Active PokÃ©mon (before applying Weakness and Resistance). You can''t apply more than 1 Power Cheer Ability at a time.</t>
  </si>
  <si>
    <t>Once during your turn (before your attack), you may discard a Fire Energy card from your hand. If you do, put 2 damage counters on 1 of your opponent''s PokÃ©mon.</t>
  </si>
  <si>
    <t>As long as this PokÃ©mon is on your Bench, prevent all damage done to this PokÃ©mon by attacks (both yours and your opponent''s).</t>
  </si>
  <si>
    <t>Your PokÃ©mon-GX in play that evolve from Eevee get +60 HP. You can''t apply more than 1 Vitality Cheer Ability at a time.</t>
  </si>
  <si>
    <t>At the end of your opponent''s turn, if this PokÃ©mon has any damage counters on it, flip a coin. If tails, shuffle this PokÃ©mon and all cards attached to it into your deck.</t>
  </si>
  <si>
    <t>The attacks of your PokÃ©mon-GX in play that evolve from Eevee cost Colorless less. You can''t apply more than 1 Speed Cheer Ability at a time.</t>
  </si>
  <si>
    <t>As often as you like during your turn (before your attack), you may look at the top card of your opponent''s deck.</t>
  </si>
  <si>
    <t>Once during your turn, when you discard this PokÃ©mon with the effect of Roxie, you may put 1 damage counter on each of your opponent''s PokÃ©mon. (Place damage counters after the effect of Roxie.)</t>
  </si>
  <si>
    <t>If this PokÃ©mon is your Active PokÃ©mon and is Knocked Out by damage from an opponent''s attack, put 4 damage counters on your opponent''s PokÃ©mon in any way you like.</t>
  </si>
  <si>
    <t>Once during your turn (before your attack), if any of your PokÃ©mon were Knocked Out during your opponent''s last turn, you may draw 3 cards. You can''t use more than 1 Dance of Tribute Ability each turn.</t>
  </si>
  <si>
    <t>PokÃ©mon-GX that have any damage counters on them (both yours and your opponent''s) have no Abilities.</t>
  </si>
  <si>
    <t>If your opponent has any PokÃ©mon-GX or PokÃ©mon-EX in play, this PokÃ©mon''s attacks cost ColorlessColorlessColorless less.</t>
  </si>
  <si>
    <t>Prevent all effects of attacks, including damage, done to this PokÃ©mon by your opponent''s TAG TEAM PokÃ©mon and Ultra Beasts, and by your opponent''s PokÃ©mon that have any Special Energy attached to them.</t>
  </si>
  <si>
    <t>If you have Lunala in play, your Solgaleo and Lunala take 50 less damage from your opponent''s attacks (after applying Weakness and Resistance). You can''t apply more than 1 Armor of the Sunne Ability at a time.</t>
  </si>
  <si>
    <t>When you play this PokÃ©mon from your hand to evolve 1 of your PokÃ©mon during your turn, you may choose 2 random cards from your opponent''s hand. Your opponent reveals those cards and shuffles them into their deck.</t>
  </si>
  <si>
    <t>Fighter''s Roar</t>
  </si>
  <si>
    <t>If your opponent''s Active PokÃ©mon is a PokÃ©mon-GX or PokÃ©mon-EX, this PokÃ©mon can evolve during the turn you play it.</t>
  </si>
  <si>
    <t>This PokÃ©mon can''t attack unless your opponent has 2 or fewer Prize cards remaining.</t>
  </si>
  <si>
    <t>Once during your turn (before your attack), you may flip a coin. If heads, your opponent''s Active PokÃ©mon is now Asleep. If you use this Ability, your turn ends.</t>
  </si>
  <si>
    <t>Once during your turn (before your attack), you may put the top card of your opponent''s deck on the bottom of their deck without looking at it.</t>
  </si>
  <si>
    <t>When you play this PokÃ©mon from your hand to evolve 1 of your PokÃ©mon during your turn, you may discard an Energy from your opponent''s Active PokÃ©mon. If this PokÃ©mon is your Active PokÃ©mon and is Knocked Out by damage from an opponent''s attack, you may discard an Energy from your opponent''s Active PokÃ©mon.</t>
  </si>
  <si>
    <t>Once during your turn, after you flip any coins for an attack, you may ignore all results of those coin flips and begin flipping those coins again. You can''t use more than 1 Victory Star Ability each turn.</t>
  </si>
  <si>
    <t>When you play this PokÃ©mon from your hand to evolve 1 of your PokÃ©mon during your turn, you may leave your opponent''s Active PokÃ©mon Burned and Poisoned.</t>
  </si>
  <si>
    <t>Your Metal PokÃ©mon''s attacks do 10 more damage to your opponent''s Active PokÃ©mon (before applying Weakness and Resistance).</t>
  </si>
  <si>
    <t>Prevent all damage done to your Benched PokÃ©mon by your opponent''s attacks. Your opponent''s attacks and Abilities can''t put damage counters on your Benched PokÃ©mon.</t>
  </si>
  <si>
    <t>Your opponent can''t have more than 4 Benched PokÃ©mon. If they have 5 or more Benched PokÃ©mon, they discard Benched PokÃ©mon until they have 4 PokÃ©mon on the Bench. If more than one effect changes the number of Benched PokÃ©mon allowed, use the smaller number.</t>
  </si>
  <si>
    <t>When you play this PokÃ©mon from your hand to evolve 1 of your PokÃ©mon during your turn, you may switch 1 of your opponent''s Benched PokÃ©mon with their Active PokÃ©mon.</t>
  </si>
  <si>
    <t>Each of your PokÃ©mon that has any Fairy Energy attached to it can''t be affected by any Special Conditions. Remove any Special Conditions affecting those PokÃ©mon.</t>
  </si>
  <si>
    <t>As long as this PokÃ©mon is your Active PokÃ©mon, your opponent''s Basic PokÃ©mon can''t attack.</t>
  </si>
  <si>
    <t>This PokÃ©mon takes 30 less damage from the attacks of your opponent''s Fire or Water PokÃ©mon (after applying Weakness and Resistance).</t>
  </si>
  <si>
    <t>When you play this PokÃ©mon from your hand to evolve 1 of your PokÃ©mon during your turn, you may leave your opponent''s Active PokÃ©mon Paralyzed.</t>
  </si>
  <si>
    <t>Put 1 more damage counter on your opponent''s Poisoned PokÃ©mon between turns.</t>
  </si>
  <si>
    <t>Once during your turn (before your attack), you may have your opponent reveal their hand. Put a Basic PokÃ©mon you find there onto your opponent''s Bench, and put 3 damage counters on that PokÃ©mon.</t>
  </si>
  <si>
    <t>Light''s End</t>
  </si>
  <si>
    <t>When you play this PokÃ©mon from your hand to evolve 1 of your PokÃ©mon during your turn, you may discard the top 3 cards of your opponent''s deck.</t>
  </si>
  <si>
    <t>If you have Solrock in play, PokÃ©mon (both yours and your opponent''s) can''t be healed.</t>
  </si>
  <si>
    <t>When you play this PokÃ©mon from your hand to evolve 1 of your PokÃ©mon during your turn, you may devolve each of your opponent''s evolved PokÃ©mon by putting the highest Stage Evolution card on it into your opponent''s hand.</t>
  </si>
  <si>
    <t>Each basic Grass Energy attached to your PokÃ©mon provides GrassGrass Energy. You can''t apply more than 1 Jungle Totem Ability at a time.</t>
  </si>
  <si>
    <t>As long as this PokÃ©mon is your Active PokÃ©mon, your opponent''s Active PokÃ©mon''s attacks do 30 less damage (before applying Weakness and Resistance).</t>
  </si>
  <si>
    <t>As long as this PokÃ©mon is your Active PokÃ©mon, prevent all damage done to your Benched PokÃ©mon by your opponent''s attacks.</t>
  </si>
  <si>
    <t>This PokÃ©mon''s attacks do 80 more damage to your opponent''s Grass PokÃ©mon (before applying Weakness and Resistance).</t>
  </si>
  <si>
    <t>If you have Regirock in play, prevent all effects of attacks, including damage, done to this PokÃ©mon by your opponent''s Stage 2 PokÃ©mon.</t>
  </si>
  <si>
    <t>This PokÃ©mon can''t be Confused.</t>
  </si>
  <si>
    <t>Your Registeel''s attacks do 10 more damage to your opponent''s Active PokÃ©mon (before applying Weakness and Resistance).</t>
  </si>
  <si>
    <t>This PokÃ©mon takes 30 less damage from the attacks of your opponent''s non-Fire PokÃ©mon (after applying Weakness and Resistance).</t>
  </si>
  <si>
    <t>When you play this PokÃ©mon from your hand onto your Bench during your turn, you may discard a Special Energy from 1 of your opponent''s PokÃ©mon.</t>
  </si>
  <si>
    <t>This PokÃ©mon can''t attack unless Regirock, Regice, and Registeel are on your Bench.</t>
  </si>
  <si>
    <t>If you have 9 or more PokÃ©mon Tool cards in your discard pile, ignore all Energy in the attack cost of each of this PokÃ©mon''s attacks.</t>
  </si>
  <si>
    <t>Put 6 damage counters instead of 2 on your opponent''s Burned PokÃ©mon between turns.</t>
  </si>
  <si>
    <t>As long as this PokÃ©mon is your Active PokÃ©mon, your opponent''s PokÃ©mon-GX and PokÃ©mon-EX in play, in their hand, and in their discard pile have no Abilities, except for Freezing Gaze.</t>
  </si>
  <si>
    <t>As long as this PokÃ©mon is on your Bench, your Passimian''s attacks do 30 more damage to your opponent''s Active Evolution PokÃ©mon (before applying Weakness and Resistance).</t>
  </si>
  <si>
    <t>Prevent all damage done to your Metal PokÃ©mon by attacks from your opponent''s PokÃ©mon that have any Special Energy attached to them.</t>
  </si>
  <si>
    <t>Prevent all damage done to this PokÃ©mon by attacks from your opponent''s PokÃ©mon that have any Special Energy attached to them.</t>
  </si>
  <si>
    <t>Once during your turn (before your attack), you may leave your opponent''s Active PokÃ©mon Burned.</t>
  </si>
  <si>
    <t>When you play this PokÃ©mon from your hand to evolve 1 of your PokÃ©mon during your turn, you may put 2 damage counters on 1 of your opponent''s PokÃ©mon.</t>
  </si>
  <si>
    <t>When you play this PokÃ©mon from your hand to evolve 1 of your PokÃ©mon during your turn, you may put 3 damage counters on 1 of your opponent''s PokÃ©mon.</t>
  </si>
  <si>
    <t>If you have Azelf in play, your opponent''s PokÃ©mon in play have no Resistance.</t>
  </si>
  <si>
    <t>If this PokÃ©mon is your Active PokÃ©mon and is Knocked Out by damage from an opponent''s attack, put 3 damage counters on 1 of your opponent''s PokÃ©mon.</t>
  </si>
  <si>
    <t>As long as you don''t have more PokÃ©mon in play than your opponent, this PokÃ©mon''s attacks do 60 more damage (before applying Weakness and Resistance), and it takes 30 less damage from attacks (after applying Weakness and Resistance).</t>
  </si>
  <si>
    <t>Damage from this PokÃ©mon''s attacks isn''t affected by Weakness or Resistance.</t>
  </si>
  <si>
    <t>Princess''s Cheers</t>
  </si>
  <si>
    <t>As long as this PokÃ©mon is on your Bench, your Fighting PokÃ©mon''s attacks do 20 more damage to your opponent''s Active PokÃ©mon (before applying Weakness and Resistance).</t>
  </si>
  <si>
    <t>As long as this PokÃ©mon is your Active PokÃ©mon, your opponent''s PokÃ©mon''s attacks cost Colorless more.</t>
  </si>
  <si>
    <t>Once during your turn (before your attack), you may flip a coin. If heads, switch 1 of your opponent''s Benched PokÃ©mon with their Active PokÃ©mon.</t>
  </si>
  <si>
    <t>Prevent all damage done to your PokÃ©mon that have any Grass Energy attached to them by attacks from your opponent''s Ultra Beasts.</t>
  </si>
  <si>
    <t>As long as this PokÃ©mon is your Active PokÃ©mon, your opponent can''t play any Stadium cards from their hand.</t>
  </si>
  <si>
    <t>When 1 of your PokÃ©mon is Knocked Out by damage from an opponent''s attack, you may move a basic Energy card from that PokÃ©mon to this PokÃ©mon.</t>
  </si>
  <si>
    <t>Prevent all damage done to this PokÃ©mon by your opponent''s attacks if that damage is exactly 20, 40, 60, 80, 100, 120, 140, 160, 180, 200, 220, 240, or 260.</t>
  </si>
  <si>
    <t>If you have Solrock in play, Fire PokÃ©mon in play (both yours and your opponent''s) have no Abilities, except PokÃ©mon-GX and PokÃ©mon-EX.</t>
  </si>
  <si>
    <t>When you play this PokÃ©mon from your hand to evolve 1 of your PokÃ©mon during your turn, you may put a Basic PokÃ©mon from your opponent''s discard pile onto their Bench.</t>
  </si>
  <si>
    <t>Once during your turn (before your attack), if this PokÃ©mon is in your hand and your Bench isn''t full, you may move your Active PokÃ©mon to your Bench and play this PokÃ©mon as your new Active PokÃ©mon.</t>
  </si>
  <si>
    <t>If this PokÃ©mon''s remaining HP is 100 or less, its attacks do 80 more damage to your opponent''s Active PokÃ©mon (before applying Weakness and Resistance).</t>
  </si>
  <si>
    <t>As long as this PokÃ©mon is your Active PokÃ©mon, your turn does not end when you play Steven''s Resolve.</t>
  </si>
  <si>
    <t>If you took this PokÃ©mon as a face-down Prize card during your turn and your Bench isn''t full, before you put it into your hand, you may put it onto your Bench and take 1 more Prize card.</t>
  </si>
  <si>
    <t>Your Ultra Beasts take 10 less damage from your opponent''s attacks (after applying Weakness and Resistance).</t>
  </si>
  <si>
    <t>If this PokÃ©mon is your Active PokÃ©mon, once during your turn (before your attack), you may switch 1 of your opponent''s Benched PokÃ©mon with their Active PokÃ©mon.</t>
  </si>
  <si>
    <t>As long as this PokÃ©mon is your Active PokÃ©mon, your opponent''s PokÃ©mon in play have no Abilities, except for Lazy.</t>
  </si>
  <si>
    <t>This PokÃ©mon''s attacks do 30 more damage to your opponent''s Active PokÃ©mon for each of their PokÃ©mon-GX and PokÃ©mon-EX in play.</t>
  </si>
  <si>
    <t>If this PokÃ©mon is your Active PokÃ©mon and is damaged by an opponent''s attack (even if this PokÃ©mon is Knocked Out), put 2 damage counters on each of your Benched PokÃ©mon.</t>
  </si>
  <si>
    <t>Your Water PokÃ©mon can''t be Confused. If those PokÃ©mon are already Confused, remove that Special Condition.</t>
  </si>
  <si>
    <t>Your Wishiwashi-GX in play get +20 HP, and their attacks do 20 more damage to your opponent''s Active PokÃ©mon (before applying Weakness and Resistance).</t>
  </si>
  <si>
    <t>Prevent all effects of your opponent''s attacks, except damage, done to your Dragon PokÃ©mon. (Existing effects are not removed.)</t>
  </si>
  <si>
    <t>Your Dragon PokÃ©mon''s attacks do 20 more damage to your opponent''s Active PokÃ©mon (before applying Weakness and Resistance).</t>
  </si>
  <si>
    <t>Prevent all damage done to this PokÃ©mon by attacks from your opponent''s PokÃ©mon that have 2 or fewer Energy attached to them.</t>
  </si>
  <si>
    <t>When you play this PokÃ©mon from your hand to evolve 1 of your PokÃ©mon during your turn, you may leave your opponent''s Active PokÃ©mon Paralyzed and Poisoned. If you do, put 3 damage counters instead of 1 on that PokÃ©mon between turns.</t>
  </si>
  <si>
    <t>Once during your turn (before your attack), you may discard the top card of your deck. If it''s a basic Energy card, attach it to 1 of your PokÃ©mon.</t>
  </si>
  <si>
    <t>Once during your turn (before your attack), if this PokÃ©mon is your Active PokÃ©mon, you may leave your opponent''s Active PokÃ©mon Asleep.</t>
  </si>
  <si>
    <t>Once during your turn (before your attack), you may put 2 Lightning Energy cards from your hand in the Lost Zone. If you do, your opponent''s Active PokÃ©mon is now Paralyzed.</t>
  </si>
  <si>
    <t>As long as this PokÃ©mon is on your Bench, â—‡ (Prism Star) PokÃ©mon in play (both yours and your opponent''s) can''t attack and have no Abilities.</t>
  </si>
  <si>
    <t>Once during your turn (before your attack), if this PokÃ©mon is in your discard pile, you may put it onto your Bench. If you do, put 1 damage counter on 2 of your opponent''s Benched PokÃ©mon.</t>
  </si>
  <si>
    <t>If this PokÃ©mon is your Active PokÃ©mon and is damaged by an attack from your opponent''s PokÃ©mon-GX or PokÃ©mon-EX (even if this PokÃ©mon is Knocked Out), put damage counters on the Attacking PokÃ©mon equal to the damage done to this PokÃ©mon.</t>
  </si>
  <si>
    <t>When you play this PokÃ©mon from your hand to evolve 1 of your PokÃ©mon during your turn, you may prevent all damage done to this PokÃ©mon by your opponent''s attacks until the end of your opponent''s next turn.</t>
  </si>
  <si>
    <t>If your opponent''s PokÃ©mon is Knocked Out by damage from this PokÃ©mon''s attacks, put that PokÃ©mon and all cards attached to it in the Lost Zone instead of the discard pile.</t>
  </si>
  <si>
    <t>If this PokÃ©mon is your Active PokÃ©mon and is damaged by an opponent''s attack (even if this PokÃ©mon is Knocked Out), the Attacking PokÃ©mon is now Asleep.</t>
  </si>
  <si>
    <t>Whenever you attach a PokÃ©mon Tool card that has "Fairy Charm" in its name from your hand to this PokÃ©mon during your turn, you may leave your opponent''s Active PokÃ©mon Confused.</t>
  </si>
  <si>
    <t>Once during your turn (before your attack), you may put any Stage 1 card from your hand onto this PokÃ©mon to evolve it. You can''t use this Ability during your first turn or the turn this PokÃ©mon was put into play.</t>
  </si>
  <si>
    <t>Once during your turn (before your attack), if this PokÃ©mon is in your hand, you may reveal it. If you do, look at the top card of your opponent''s deck and put this PokÃ©mon in the Lost Zone. If that card is a Supporter card, you may put it in the Lost Zone. If your opponent has no cards in their deck, you can''t use this Ability.</t>
  </si>
  <si>
    <t>Put 2 damage counters on your opponent''s Confused PokÃ©mon between turns.</t>
  </si>
  <si>
    <t>Once during your turn (before your attack), you may discard 2 Fire Energy cards from your hand. If you do, switch 1 of your opponent''s Benched PokÃ©mon with their Active PokÃ©mon.</t>
  </si>
  <si>
    <t>Queen''s Call</t>
  </si>
  <si>
    <t>Once during your turn (before your attack), you may search your deck for a PokÃ©mon that isn''t a PokÃ©mon-GX or PokÃ©mon-EX, reveal it, and put it into your hand. Then, shuffle your deck.</t>
  </si>
  <si>
    <t>The Special Condition Poisoned is not removed when your opponent''s PokÃ©mon evolve or devolve.</t>
  </si>
  <si>
    <t>Your opponent''s PokÃ©mon that have any damage counters on them, and any cards attached to those PokÃ©mon, can''t be put into your opponent''s hand.</t>
  </si>
  <si>
    <t>Prevent all damage done to this PokÃ©mon by your opponent''s attacks if that damage is exactly 10, 30, 50, 70, 90, 110, 130, 150, 170, 190, 210, 230, or 250.</t>
  </si>
  <si>
    <t>As long as you have fewer PokÃ©mon in play than your opponent, they can''t play any Item cards from their hand.</t>
  </si>
  <si>
    <t>As long as this PokÃ©mon is your Active PokÃ©mon, your opponent can''t play any Supporter cards from their hand.</t>
  </si>
  <si>
    <t>When you play this PokÃ©mon from your hand to evolve 1 of your PokÃ©mon during your turn, you may discard an Energy attached to your opponent''s Active PokÃ©mon.</t>
  </si>
  <si>
    <t>When you play this PokÃ©mon from your hand to evolve 1 of your PokÃ©mon during your turn, you may look at the top 6 cards of your opponent''s deck and discard any number of Item cards you find there. Your opponent shuffles the other cards back into their deck.</t>
  </si>
  <si>
    <t>If your opponent''s Active PokÃ©mon is a Basic PokÃ©mon, its Retreat Cost is Colorless more.</t>
  </si>
  <si>
    <t>Each of your PokÃ©mon that has any Metal Energy attached to it can''t be affected by any Special Conditions. Remove any Special Conditions affecting those PokÃ©mon.</t>
  </si>
  <si>
    <t>Each of your Metal PokÃ©mon''s Resistance is now -40.</t>
  </si>
  <si>
    <t>The attacks of your Grass PokÃ©mon and Fire PokÃ©mon do 20 more damage to your opponent''s Active PokÃ©mon (before applying Weakness and Resistance).</t>
  </si>
  <si>
    <t>If this PokÃ©mon is your Active PokÃ©mon and is Knocked Out by damage from an opponent''s attack, move up to 2 basic Energy cards from this PokÃ©mon to your Benched PokÃ©mon in any way you like.</t>
  </si>
  <si>
    <t>As long as this PokÃ©mon is your Active PokÃ©mon, your opponent''s Active PokÃ©mon''s attack do 20 less damage (before applying Weakness and Resistance).</t>
  </si>
  <si>
    <t>This PokÃ©mon can''t be Paralyzed.</t>
  </si>
  <si>
    <t>Once during your turn (before your attack), if you have a PokÃ©mon in your hand that evolves from Eevee, you may put that card onto this PokÃ©mon to evolve it. Before evolving, heal all damage from this PokÃ©mon. You can''t use this Ability during your first turn or on the turn this PokÃ©mon was put into play.</t>
  </si>
  <si>
    <t>If this PokÃ©mon has full HP, it takes 90 less damage from your opponent''s attacks (after applying Weakness and Resistance).</t>
  </si>
  <si>
    <t>If this PokÃ©mon is in the Active Spot and is damaged by an attack from your opponent''s PokÃ©mon (even if this PokÃ©mon is Knocked Out), put 3 damage counters on the Attacking PokÃ©mon.</t>
  </si>
  <si>
    <t>As often as you like during your turn, you may attach a Basic Psychic Energy card from your discard pile to 1 of your Psychic PokÃ©mon. If you attached Energy to a PokÃ©mon in this way, put 2 damage counters on that PokÃ©mon. You can''t use this Ability on a PokÃ©mon that would be Knocked Out.</t>
  </si>
  <si>
    <t>As long as this PokÃ©mon is in the Active Spot, Basic PokÃ©mon in playÂ (both yours and your opponent''s)Â have no Abilities, except for Mischievous Lock.</t>
  </si>
  <si>
    <t>This PokÃ©mon can''t be Burned. Prevent all damage done to this PokÃ©mon by attacks from your opponent''s Fire PokÃ©mon.</t>
  </si>
  <si>
    <t>When you play this PokÃ©mon from your hand onto your Bench during your turn, you may choose 2 of your opponent''s Benched PokÃ©mon and put 1 damage counter on each of them.</t>
  </si>
  <si>
    <t>Your opponent''s Poisoned PokÃ©mon don''t recover from that Special Condition when they evolve or devolve.</t>
  </si>
  <si>
    <t>Your Basic PokÃ©mon''s attacks do 30 more damage to your opponent''s Active PokÃ©mon (before applying Weakness and Resistance).</t>
  </si>
  <si>
    <t>Once during your turn, you may switch out your opponent''s Active PokÃ©mon to the Bench.Â (Your opponent chooses the new Active PokÃ©mon.)</t>
  </si>
  <si>
    <t>PokÃ©monÂ (both yours and your opponent''s) can''t be healed.</t>
  </si>
  <si>
    <t>You must discard a Basic Grass Energy card from your hand in order to use this Ability. Once during your turn, you may put 3 damage counters on 1 of your opponent''s Benched PokÃ©mon.</t>
  </si>
  <si>
    <t>Once during your turn, if this PokÃ©mon is in the Active Spot, you may switch out your opponent''s Active PokÃ©mon to the Bench.Â (Your opponent chooses the new Active PokÃ©mon.)</t>
  </si>
  <si>
    <t>When you play this PokÃ©mon from your hand to evolve 1 of your PokÃ©mon during your turn, you may move an Energy from your opponent''s Active PokÃ©mon to 1 of their Benched PokÃ©mon.</t>
  </si>
  <si>
    <t>Basic PokÃ©mon V in playÂ (both yours and your opponent''s)Â have no Abilities.</t>
  </si>
  <si>
    <t>Once during your turn, you may look at the top 2 cards of your opponent''s deck and put 1 of them back. Put the other card on the bottom of their deck.</t>
  </si>
  <si>
    <t>Prevent all damage done to this PokÃ©mon by attacks from your opponent''s PokÃ©mon ex and PokÃ©mon V.</t>
  </si>
  <si>
    <t>All of your PokÃ©mon take 10 less damage from attacks from your opponent''s PokÃ©mon (after applying Weakness and Resistance).</t>
  </si>
  <si>
    <t>When this PokÃ©mon is Knocked Out, flip a coin. If heads, your opponent can''t take any Prize cards for it.</t>
  </si>
  <si>
    <t>As long as this PokÃ©mon is in the Active Spot, your opponent''s PokÃ©mon in play that have any damage counters on them have no Abilities, except for PokÃ©mon ex.</t>
  </si>
  <si>
    <t>Once during your turn, if a Stadium is in play, you may make your opponent''s Active PokÃ©mon Poisoned.</t>
  </si>
  <si>
    <t>Once during your turn, when this PokÃ©mon moves from your Bench to the Active Spot, you may switch in 1 of your opponent''s Benched Basic PokÃ©mon to the Active Spot.</t>
  </si>
  <si>
    <t>Once during your first turn, you may discard your hand and draw 6 cards. You can''t use more than 1 Squawk and Seize Ability during your turn.</t>
  </si>
  <si>
    <t>During PokÃ©mon Checkup, if this PokÃ©mon is in the Active Spot, put 1 damage counter on your opponent''s Active PokÃ©mon.</t>
  </si>
  <si>
    <t>Prevent all effects of attacks used by your opponent''s PokÃ©mon done to all of your PokÃ©mon that have Energy attached. (Existing effects are not removed. Damage is not an effect.)</t>
  </si>
  <si>
    <t>As long as this PokÃ©mon is in the Active Spot, attacks used by your opponent''s Active PokÃ©mon do 20 less damage (before applying Weakness and Resistance).</t>
  </si>
  <si>
    <t>If this PokÃ©mon is in the Active Spot and is damaged by an attack from your opponent''s PokÃ©mon (even if this PokÃ©mon is Knocked Out), the Attacking PokÃ©mon is now Burned.</t>
  </si>
  <si>
    <t>As long as this PokÃ©mon is in the Active Spot, attacks used by your opponent''s Active PokÃ©mon cost Colorless more.</t>
  </si>
  <si>
    <t>As long as this PokÃ©mon is in the Active Spot, prevent all damage done to your Benched PokÃ©mon by attacks from your opponent''s PokÃ©mon.</t>
  </si>
  <si>
    <t>Prevent all damage done to this PokÃ©mon by attacks from your opponent''s Lightning PokÃ©mon.</t>
  </si>
  <si>
    <t>If this PokÃ©mon is in the Active Spot, has a PokÃ©mon Tool attached, and is damaged by an attack from your opponent''s PokÃ©mon (even if this PokÃ©mon is Knocked Out), put 5 damage counters on the Attacking PokÃ©mon.</t>
  </si>
  <si>
    <t>If this PokÃ©mon is in the Active Spot and is damaged by an attack from your opponent''s PokÃ©mon (even if this PokÃ©mon is Knocked Out), discard an Energy from the Attacking PokÃ©mon.</t>
  </si>
  <si>
    <t>As long as this PokÃ©mon is in the Active Spot, your opponent can''t have more than 3 Benched PokÃ©mon. If they have 4 or more Benched PokÃ©mon, they discard Benched PokÃ©mon until they have 3 PokÃ©mon on the Bench. If more than one effect changes the number of Benched PokÃ©mon allowed, use the smaller number.</t>
  </si>
  <si>
    <t>Once during your turn, you may look at the top card of your opponent''s deck. If you do, look at the top card of your deck.</t>
  </si>
  <si>
    <t>Once during your turn, you may search your deck for a card and put it into your hand. Then, shuffle your deck. You can''t use more than 1 Quick Search Ability each turn.</t>
  </si>
  <si>
    <t>Prevent all effects of attacks used by your opponent''s PokÃ©mon done to this PokÃ©mon. (Damage is not an effect.)</t>
  </si>
  <si>
    <t>When 1 of your PokÃ©mon is Knocked Out by damage from an attack from your opponent''s PokÃ©mon, you may move a Lightning Energy from that PokÃ©mon to this PokÃ©mon.</t>
  </si>
  <si>
    <t>Trainer cards in your opponent''s discard pile can''t be put into their deck by an effect of your opponent''s Item or Supporter cards.</t>
  </si>
  <si>
    <t>Once during your turn, you may search your deck for a Giovanni''s Charisma card, reveal it, and put it into your hand. Then, shuffle your deck.</t>
  </si>
  <si>
    <t>When you play this PokÃ©mon from your hand to evolve 1 of your PokÃ©mon during your turn, you may put a Supporter card from your opponent''s discard pile into their hand.</t>
  </si>
  <si>
    <t>When you play this PokÃ©mon from your hand to evolve 1 of your PokÃ©mon during your turn, you may make your opponent''s Active PokÃ©mon Asleep.</t>
  </si>
  <si>
    <t>As long as this PokÃ©mon is on your Bench, attacks used by your Marowak do 30 more damage to your opponent''s Active PokÃ©mon (before applying Weakness and Resistance).</t>
  </si>
  <si>
    <t>Let''s Have a Blast</t>
  </si>
  <si>
    <t>If this PokÃ©mon is in the Active Spot and is Knocked Out by damage from an attack from your opponent''s PokÃ©mon, flip a coin. If heads, the Attacking PokÃ©mon is Knocked Out.</t>
  </si>
  <si>
    <t>If you took this PokÃ©mon as a face-down Prize card during your turn and your Bench isn''t full, before you put it into your hand, you may put it onto your Bench. If you put this PokÃ©mon onto your Bench in this way, flip a coin. If heads, take 1 more Prize card.</t>
  </si>
  <si>
    <t>Once during your turn, you may put 2 damage counters on 1 of your opponent''s PokÃ©mon. If you placed any damage counters in this way, discard this PokÃ©mon and all attached cards.</t>
  </si>
  <si>
    <t>If this PokÃ©mon and your opponent''s Active PokÃ©mon have the same amount of Energy attached, prevent all damage done to this PokÃ©mon by attacks from your opponent''s PokÃ©mon.</t>
  </si>
  <si>
    <t>Apply Weakness for your opponent''s Active PokÃ©mon as Ã—4 instead.</t>
  </si>
  <si>
    <t>Bug''s Radar</t>
  </si>
  <si>
    <t>Once during your turn, you may look at the top 3 cards of your opponent''s deck and put them back in any order.</t>
  </si>
  <si>
    <t>Your PokÃ©mon recover from all Special Conditions and can''t be affected by any Special Conditions.</t>
  </si>
  <si>
    <t>When you play this PokÃ©mon from your hand onto your Bench during your turn, you may put 1 damage counter on 1 of your opponent''s PokÃ©mon.</t>
  </si>
  <si>
    <t>Put 2 more damage counters on your opponent''s Poisoned PokÃ©mon during PokÃ©mon Checkup.</t>
  </si>
  <si>
    <t>Your Metal PokÃ©mon''s attacks do 20 more damage to your opponent''s Active PokÃ©mon (before applying Weakness and Resistance).</t>
  </si>
  <si>
    <t>If this PokÃ©mon is in the Active Spot and is damaged by an opponent''s attack (even if it is Knocked Out), discard an Energy from the Attacking PokÃ©mon.</t>
  </si>
  <si>
    <t>Prevent all damage done to this PokÃ©mon by attacks from your opponent''s PokÃ©mon VMAX.</t>
  </si>
  <si>
    <t>Your Grass PokÃ©mon in play, except any Kricketune, get +40 HP. You can''t apply more than 1 Swelling Tune Ability at a time.</t>
  </si>
  <si>
    <t>During your turn, you may search your deck for up to 5 in any combination of Grass PokÃ©mon and Grass Energy cards, reveal them, and put them into your hand. Then, shuffle your deck. (You can''t use more than 1 VSTAR Power in a game.)</t>
  </si>
  <si>
    <t>During your turn, you may attach up to 3 Water Energy cards from your discard pile to your Water PokÃ©mon in any way you like. (You can''t use more than 1 VSTAR Power in a game.)</t>
  </si>
  <si>
    <t>You must discard a Psychic Energy card from your hand in order to use this Ability. Once during your turn, you may make your opponent''s Active PokÃ©mon Burned and Confused.</t>
  </si>
  <si>
    <t>Princess''s Curtain</t>
  </si>
  <si>
    <t>As long as this PokÃ©mon is on your Bench, your PokÃ©mon''s attacks do 30 more damage to your opponent''s Active PokÃ©mon VMAX (before applying Weakness and Resistance).</t>
  </si>
  <si>
    <t>During your turn, you may draw cards until you have 8 cards in your hand. (You can''t use more than 1 VSTAR Power in a game.)</t>
  </si>
  <si>
    <t>If your opponent has any PokÃ©mon VMAX in play, this PokÃ©mon''s attacks cost ColorlessColorlessColorless less.</t>
  </si>
  <si>
    <t>During your turn, you may put up to 2 Item cards from your discard pile into your hand. (You can''t use more than 1 VSTAR Power in a game.)</t>
  </si>
  <si>
    <t>During your turn, you may put 4 damage counters on 1 of your opponent''s PokÃ©mon. (You can''t use more than 1 VSTAR Power in a game.)</t>
  </si>
  <si>
    <t>Your PokÃ©mon take 30 less damage from attacks from your opponent''s PokÃ©mon V (after applying Weakness and Resistance).</t>
  </si>
  <si>
    <t>Dragon''s Hoard</t>
  </si>
  <si>
    <t>Once during your turn, if this PokÃ©mon is in the Active Spot, you may draw cards until you have 4 cards in your hand. You can''t use more than 1 Dragon''s Hoard Ability each turn.</t>
  </si>
  <si>
    <t>Basic Energy attached to your Benched PokÃ©mon can''t be discarded by an effect of your opponent''s Item or Supporter cards.</t>
  </si>
  <si>
    <t>Prevent all damage done to this PokÃ©mon by attacks from your opponent''s PokÃ©mon V.</t>
  </si>
  <si>
    <t>When 1 of your Basic PokÃ©mon V is Knocked Out by damage from an attack from your opponent''s PokÃ©mon, you may move a basic Energy card from that PokÃ©mon to another of your PokÃ©mon.</t>
  </si>
  <si>
    <t>Your Single Strike PokÃ©mon in play, except any Abomasnow, get +50 HP. You can''t apply more than 1 Toughness Boost Ability at a time.</t>
  </si>
  <si>
    <t>Once during your turn, you may put 2 damage counters on 1 of your opponent''s PokÃ©mon. If you placed any damage counters in this way, shuffle this PokÃ©mon and all attached cards into your deck.</t>
  </si>
  <si>
    <t>When your Active PokÃ©mon is Knocked Out by damage from an attack from your opponent''s PokÃ©mon, you may move any amount of Water Energy from that PokÃ©mon to this PokÃ©mon.</t>
  </si>
  <si>
    <t>This PokÃ©mon''s attacks cost Colorless less for each of your opponent''s PokÃ©mon V in play.</t>
  </si>
  <si>
    <t>Once during your turn, you may attach a Darkness Energy card from your discard pile to this PokÃ©mon. You can''t use more than 1 Direflame Wings Ability each turn.</t>
  </si>
  <si>
    <t>If this PokÃ©mon is Knocked Out by damage from an attack from your opponent''s PokÃ©mon V, your opponent can''t take any Prize cards for it.</t>
  </si>
  <si>
    <t>When you play this PokÃ©mon from your hand to evolve 1 of your PokÃ©mon during your turn, you may attach up to 3 Energy cards from your opponent''s discard pile to your opponent''s PokÃ©mon in any way you like.</t>
  </si>
  <si>
    <t>During PokÃ©mon Checkup, put 4 damage counters on your opponent''s Burned PokÃ©mon instead of 2.</t>
  </si>
  <si>
    <t>If you have 4 or more cards in the Lost Zone, ignore all Energy in this PokÃ©mon''s attack costs.</t>
  </si>
  <si>
    <t>When you play this PokÃ©mon from your hand to evolve 1 of your PokÃ©mon during your turn, you may flip a coin. If heads, your opponent''s Active PokÃ©mon is now Paralyzed.</t>
  </si>
  <si>
    <t>All of your PokÃ©mon take 30 less damage from attacks from your opponent''s Dragon PokÃ©mon (after applying Weakness and Resistance). You can''t apply more than 1 Spirit Charm Ability at a time.</t>
  </si>
  <si>
    <t>All of your PokÃ©mon take 20 less damage from attacks from your opponent''s PokÃ©mon V (after applying Weakness and Resistance).</t>
  </si>
  <si>
    <t>Prevent all effects of your opponent''s PokÃ©mon''s Abilities done to each of your PokÃ©mon that has any Psychic Energy attached, except any Enamorus V.</t>
  </si>
  <si>
    <t>If this PokÃ©mon is Knocked Out by damage from an attack from your opponent''s PokÃ©mon, search your deck for a card and put it into your hand. Then, shuffle your deck.</t>
  </si>
  <si>
    <t>This PokÃ©mon''s attacks cost Colorless less for each of your opponent''s Single Strike, Rapid Strike, and Fusion Strike PokÃ©mon in play.</t>
  </si>
  <si>
    <t>During your turn, you may make your opponent''s Active PokÃ©mon Paralyzed and Poisoned. During PokÃ©mon Checkup, put 3 damage counters on that PokÃ©mon instead of 1. (You can''t use more than 1 VSTAR Power in a game.)</t>
  </si>
  <si>
    <t>During PokÃ©mon Checkup, put 2 more damage counters on your opponent''s Poisoned PokÃ©mon.</t>
  </si>
  <si>
    <t>Prevent all damage done to each of your Basic PokÃ©mon that has any Metal Energy attached by attacks from your opponent''s PokÃ©mon V.</t>
  </si>
  <si>
    <t>During your turn, you may heal all damage from this PokÃ©mon. (You can''t use more than 1 VSTAR Power in a game.)</t>
  </si>
  <si>
    <t>Prevent all effects of attacks from your opponent''s PokÃ©mon done to this PokÃ©mon. (Damage is not an effect.)</t>
  </si>
  <si>
    <t>During your turn, you may discard your hand and draw 7 cards. (You can''t use more than 1 VSTAR Power in a game.)</t>
  </si>
  <si>
    <t>If this PokÃ©mon is Asleep and is Knocked Out by damage from an attack from your opponent''s PokÃ©mon, your opponent can''t take any Prize cards for it.</t>
  </si>
  <si>
    <t>If you have 8 or more Stadium cards in your discard pile, ignore all Energy in this PokÃ©mon''s attack costs.</t>
  </si>
  <si>
    <t>Once during your turn, if this PokÃ©mon is in the Active Spot, you may put 1 damage counter on each of your opponent''s PokÃ©mon.</t>
  </si>
  <si>
    <t>When you play this PokÃ©mon from your hand onto your Bench during your turn, you may draw cards until you have 6 cards in your hand. You can''t use more than 1 Dark Asset Ability each turn.</t>
  </si>
  <si>
    <t>If all of your PokÃ©mon in play are Darkness type, you can have up to 8 PokÃ©mon on your Bench, and you can''t put non-Darkness PokÃ©mon into play. (If this Ability stops working, discard PokÃ©mon from your Bench until you have 5.)</t>
  </si>
  <si>
    <t>Your opponent''s PokÃ©mon VSTAR''s attacks cost Colorless more. You can''t apply more than 1 Hidden Threads Ability at a time.</t>
  </si>
  <si>
    <t>During your opponent''s turn, if this PokÃ©mon is discarded from your hand by an effect of an attack or Ability from your opponent''s PokÃ©mon, or by an effect of your opponent''s Item or Supporter cards, discard your opponent''s hand.</t>
  </si>
  <si>
    <t>If your Active Chesnaught V is damaged by an attack from your opponent''s PokÃ©mon (even if it is Knocked Out), put 3 damage counters on the Attacking PokÃ©mon.</t>
  </si>
  <si>
    <t>Once during your turn, you may discard a Fire Energy card from your hand in order to use this Ability. During this turn, your Fire PokÃ©mon''s attacks do 30 more damage to your opponent''s Active PokÃ©mon (before applying Weakness and Resistance).</t>
  </si>
  <si>
    <t>Your Basic Lightning PokÃ©mon''s attacks do 30 more damage to your opponent''s Active PokÃ©mon (before applying Weakness and Resistance).</t>
  </si>
  <si>
    <t>Once during your turn, you may move up to 2 damage counters from 1 of your opponent''s PokÃ©mon to another of their PokÃ©mon.</t>
  </si>
  <si>
    <t>If this PokÃ©mon has full HP and is Knocked Out by damage from an attack from your opponent''s PokÃ©mon, put 8 damage counters on the Attacking PokÃ©mon.</t>
  </si>
  <si>
    <t>During your turn, if this PokÃ©mon is on your Bench, you may switch it with your Active PokÃ©mon. If you do, switch 1 of your opponent''s Benched PokÃ©mon with their Active PokÃ©mon. (You can''t use more than 1 VSTAR Power in a game.)</t>
  </si>
  <si>
    <t>If you have exactly 4 cards in your hand, this PokÃ©mon''s attacks cost ColorlessColorlessColorless less.</t>
  </si>
  <si>
    <t>If this PokÃ©mon is Knocked Out by damage from an attack from your opponent''s PokÃ©mon, put it into your hand instead of the discard pile. (Discard all attached cards.)</t>
  </si>
  <si>
    <t>When you play this PokÃ©mon from your hand to evolve 1 of your PokÃ©mon during your turn, you may discard a random card from your opponent''s hand. If this PokÃ©mon is your Active PokÃ©mon and is Knocked Out by damage from an opponent''s attack, you may discard a random card from your opponent''s hand.</t>
  </si>
  <si>
    <t>Once during your turn, if you drew this PokÃ©mon from your deck at the beginning of your turn and your Bench isn''t full, before you put it into your hand, you may put it onto your Bench. If you do, draw 3 cards.</t>
  </si>
  <si>
    <t>If this PokÃ©mon is in the Active Spot and is Knocked Out by damage from an attack from your opponent''s PokÃ©mon, search your deck for up to 3 cards and put them into your hand. Then, shuffle your deck.</t>
  </si>
  <si>
    <t>Your Basic PokÃ©mon''s attacks do 30 more damage to your opponent''s Active Darkness PokÃ©mon (before applying Weakness and Resistance).</t>
  </si>
  <si>
    <t>During your turn, you may discard the top 7 cards of your deck. Then, put up to 2 cards from your discard pile into your hand. (You can''t use more than 1 VSTAR Power in a game.)</t>
  </si>
  <si>
    <t>During your turn, you may put up to 2 Colorless PokÃ©mon that don''t have a Rule Box from your discard pile onto your Bench. (PokÃ©mon V, PokÃ©mon-GX, etc. have Rule Boxes.) (You can''t use more than 1 VSTAR Power in a game.)</t>
  </si>
  <si>
    <t>During your turn, you may switch 1 of your opponent''s Benched PokÃ©mon with their Active PokÃ©mon. (You can''t use more than 1 VSTAR Power in a game.)</t>
  </si>
  <si>
    <t>During your turn, you may use this Ability. Discard any number of cards from your hand. Then, draw that many cards. (You can''t use more than 1 VSTAR Power in a game.)</t>
  </si>
  <si>
    <t>Witch''s Domain</t>
  </si>
  <si>
    <t>Once during your turn, you may move up to 2 damage counters from your PokÃ©mon to your opponent''s Active PokÃ©mon.</t>
  </si>
  <si>
    <t>During your turn, you may use this Ability. During your opponent''s next turn, all of your PokÃ©mon take 100 less damage from attacks from your opponent''s PokÃ©mon (after applying Weakness and Resistance). (This includes PokÃ©mon that come into play during this turn or during your opponent''s next turn.) (You can''t use more than 1 VSTAR Power in a game.)</t>
  </si>
  <si>
    <t>Prevent all damage done to this PokÃ©mon by attacks from your opponent''s PokÃ©mon that have Special Energy attached.</t>
  </si>
  <si>
    <t>During your turn, if your opponent has exactly 1 Prize card remaining, you may choose 1 of your opponent''s Benched PokÃ©mon. They discard that PokÃ©mon and all attached cards. (You can''t use more than 1 VSTAR Power in a game.)</t>
  </si>
  <si>
    <t>All of your Fusion Strike PokÃ©mon take 20 less damage from attacks from your opponent''s PokÃ©mon (after applying Weakness and Resistance). You can''t apply more than 1 Lesson in Zeal Ability at a time.</t>
  </si>
  <si>
    <t>Prevent all damage done to your Benched PokÃ©mon by attacks from your opponent''s PokÃ©mon.</t>
  </si>
  <si>
    <t>If all your PokÃ©mon in play are Fusion Strike PokÃ©mon, your opponent''s PokÃ©mon VMAX in play get -30 HP.</t>
  </si>
  <si>
    <t>Colorless PokÃ©mon in play (both yours and your opponent''s) have no Weakness.</t>
  </si>
  <si>
    <t>All of your PokÃ©mon take 30 less damage from attacks from your opponent''s PokÃ©mon VSTAR (after applying Weakness and Resistance).</t>
  </si>
  <si>
    <t>During your turn, you may search your deck for up to 2 cards and put them into your hand. Then, shuffle your deck. (You can''t use more than 1 VSTAR Power in a game.)</t>
  </si>
  <si>
    <t>Your Rapid Strike PokÃ©mon''s attacks do 30 more damage to your opponent''s Benched PokÃ©mon V and Benched PokÃ©mon-GX (before applying Weakness and Resistance). You can''t apply more than 1 Throwing Coach Ability at a time.</t>
  </si>
  <si>
    <t>Once during your turn, you may draw cards until you have 3 cards in your hand. If this PokÃ©mon is in the Active Spot, you may draw cards until you have 4 cards in your hand instead. You can''t use more than 1 Exciting Stage Ability each turn.</t>
  </si>
  <si>
    <t>Prevent all effects of your opponent''s PokÃ©mon''s Abilities done to this PokÃ©mon.</t>
  </si>
  <si>
    <t>Once during your turn, if you drew this PokÃ©mon from your deck at the beginning of your turn and your Bench isn''t full, before you put it into your hand, you may put it onto your Bench.</t>
  </si>
  <si>
    <t>Once during your turn, you may flip a coin. If heads, switch 1 of your opponent''s Benched Basic PokÃ©mon with their Active PokÃ©mon.</t>
  </si>
  <si>
    <t>Prevent all effects of your opponent''s attacks, except damage, done to all of your PokÃ©mon that have Energy attached. (Existing effects are not removed.)</t>
  </si>
  <si>
    <t>If this PokÃ©mon has full HP, it takes 60 less damage from your opponent''s attacks (after applying Weakness and Resistance).</t>
  </si>
  <si>
    <t>If this PokÃ©mon is in the Active Spot and is damaged by an opponent''s attack (even if it is Knocked Out), flip 3 coins. For each heads, put 3 damage counters on the Attacking PokÃ©mon.</t>
  </si>
  <si>
    <t>When you play this PokÃ©mon from your hand to evolve 1 of your PokÃ©mon during your turn, you may put an Energy attached to your opponent''s Active PokÃ©mon on top of their deck.</t>
  </si>
  <si>
    <t>If this PokÃ©mon is in the Active Spot and is Knocked Out by damage from an opponent''s attack, flip a coin. If heads, the Attacking PokÃ©mon is Knocked Out.</t>
  </si>
  <si>
    <t>All of your PokÃ©mon that have "Falinks" in their name take 20 less damage from your opponent''s attacks (after applying Weakness and Resistance).</t>
  </si>
  <si>
    <t>As long as this PokÃ©mon is in the Active Spot, your opponent''s PokÃ©mon in play have no Abilities, except for Neutralizing Gas.</t>
  </si>
  <si>
    <t>As long as this PokÃ©mon is in the Active Spot, your opponent''s Active PokÃ©mon''s attacks cost Colorless more.</t>
  </si>
  <si>
    <t>All of your PokÃ©mon take 30 less damage from your opponent''s attacks (after applying Weakness and Resistance). You can''t apply more than 1 Big Shield Ability at a time.</t>
  </si>
  <si>
    <t>Prevent all damage done to this PokÃ©mon by attacks from your opponent''s PokÃ©mon V and PokÃ©mon-GX.</t>
  </si>
  <si>
    <t>Once during your turn, you may switch 1 of your opponent''s face-down Prize cards with the top card of their deck. (The cards stay face down.)</t>
  </si>
  <si>
    <t>Once during your turn, if this PokÃ©mon is in the Active Spot, you may flip a coin. If heads, your opponent''s Active PokÃ©mon is now Paralyzed.</t>
  </si>
  <si>
    <t>As long as this PokÃ©mon is in the Active Spot, your opponent can''t play any PokÃ©mon from their hand to evolve their PokÃ©mon.</t>
  </si>
  <si>
    <t>Your opponent''s Benched PokÃ©mon can''t be healed.</t>
  </si>
  <si>
    <t>If you have Lunatone in play, your opponent''s PokÃ©mon in play have no Resistance.</t>
  </si>
  <si>
    <t>Once during your turn, if this PokÃ©mon is in the Active Spot, you may make your opponent''s Active PokÃ©mon Poisoned.</t>
  </si>
  <si>
    <t>When you play this PokÃ©mon from your hand to evolve 1 of your PokÃ©mon during your turn, you may switch 1 of your opponent''s Benched Evolution PokÃ©mon with their Active PokÃ©mon.</t>
  </si>
  <si>
    <t>This PokÃ©mon can''t be affected by any Special Conditions.</t>
  </si>
  <si>
    <t>If this PokÃ©mon is Knocked Out by damage from an attack from your opponent''s PokÃ©mon, discard the top 2 cards of your opponent''s deck.</t>
  </si>
  <si>
    <t>If this PokÃ©mon is in the Active Spot and is damaged by an attack from your opponent''s PokÃ©mon (even if this PokÃ©mon is Knocked Out), the Attacking PokÃ©mon is now Confused.</t>
  </si>
  <si>
    <t>As long as this PokÃ©mon is in the Active Spot, each Supporter card in your opponent''s hand has the effect "Draw 3 cards." (This happens instead of the card''s usual effect.)</t>
  </si>
  <si>
    <t>If this PokÃ©mon has a Memory Capsule attached, Grass PokÃ©mon in play (both yours and your opponent''s) have no Abilities.</t>
  </si>
  <si>
    <t>If this PokÃ©mon has a Memory Capsule attached, Fire PokÃ©mon in play (both yours and your opponent''s) have no Abilities.</t>
  </si>
  <si>
    <t>If this PokÃ©mon has a Memory Capsule attached, Water PokÃ©mon in play (both yours and your opponent''s) have no Abilities.</t>
  </si>
  <si>
    <t>Put this PokÃ©mon into play only with the effect of Ninjask''s Cast-Off Shell Ability. (When you are setting up to play, you cannot put it face down as your Active PokÃ©mon or on your Bench.)</t>
  </si>
  <si>
    <t>When you play this PokÃ©mon from your hand to evolve 1 of your PokÃ©mon during your turn, you may devolve 1 of your opponent''s Benched evolved PokÃ©mon by putting the highest Stage Evolution card on it into your opponent''s hand.</t>
  </si>
  <si>
    <t>All Special Energy attached to PokÃ©mon (both yours and your opponent''s) provide Colorless Energy and have no other effect.</t>
  </si>
  <si>
    <t>As long as this PokÃ©mon is your Active PokÃ©mon, any damage done to your PokÃ©mon by an opponent''s attack is reduced by 30 (after applying Weakness and Resistance).</t>
  </si>
  <si>
    <t>When you play this PokÃ©mon from your hand to evolve 1 of your PokÃ©mon during your turn, you may make your opponent''s Active PokÃ©mon Burned and Poisoned.</t>
  </si>
  <si>
    <t>As often as you like during your turn, you may attach a Grass Energy card from your hand to 1 of your PokÃ©mon that doesn''t have a Rule Box (PokÃ©mon V, PokÃ©mon-GX, etc. have Rule Boxes).</t>
  </si>
  <si>
    <t>Your Single Strike PokÃ©mon''s attacks do 30 more damage to your opponent''s Active PokÃ©mon (before applying Weakness and Resistance).</t>
  </si>
  <si>
    <t>Whenever your opponent flips a coin for their Burned PokÃ©mon during PokÃ©mon Checkup, it doesn''t recover from that Special Condition even if the result is heads.</t>
  </si>
  <si>
    <t>Once during your turn, you may search your deck for a Rapid Strike card, reveal it, and put it into your hand. Then, shuffle your deck. You can''t use more than 1 Rapid Strike Search Ability each turn.</t>
  </si>
  <si>
    <t>Emperor''s Eyes</t>
  </si>
  <si>
    <t>As long as this PokÃ©mon is in the Active Spot, your opponent''s Basic PokÃ©mon in play have no Abilities, except for PokÃ©mon with a Rule Box (PokÃ©mon V, PokÃ©mon-GX, etc. have Rule Boxes).</t>
  </si>
  <si>
    <t>Once during your turn, you may move 1 damage counter from 1 of your PokÃ©mon to 1 of your opponent''s PokÃ©mon.</t>
  </si>
  <si>
    <t>When you play this PokÃ©mon from your hand onto your Bench during your turn, you may prevent all damage done to this Mimikyu V by attacks from your opponent''s PokÃ©mon until the end of your opponent''s next turn.</t>
  </si>
  <si>
    <t>This PokÃ©mon can''t be Asleep.</t>
  </si>
  <si>
    <t>This PokÃ©mon''s attacks do 60 more damage to your opponent''s Grass PokÃ©mon (before applying Weakness and Resistance).</t>
  </si>
  <si>
    <t>This PokÃ©mon''s attacks do 30 more damage to your opponent''s Active PokÃ©mon for each Prize card your opponent has taken (before applying Weakness and Resistance).</t>
  </si>
  <si>
    <t>Once during your turn, you may put 2 damage counters on 1 of your opponent''s PokÃ©mon.</t>
  </si>
  <si>
    <t>If this PokÃ©mon is Knocked Out by damage from an attack from your opponent''s PokÃ©mon, search your deck for up to 2 cards and put them into your hand. Then, shuffle your deck.</t>
  </si>
  <si>
    <t>If this PokÃ©mon is in the Active Spot and is damaged by an attack from your opponent''s PokÃ©mon VMAX (even if this PokÃ©mon is Knocked Out), put damage counters on the Attacking PokÃ©mon equal to the damage done to this PokÃ©mon.</t>
  </si>
  <si>
    <t>As long as this PokÃ©mon is in the Active Spot, your opponent''s Active PokÃ©mon''s Retreat Cost is ColorlessColorless more.</t>
  </si>
  <si>
    <t>Each basic Darkness Energy attached to your PokÃ©mon that have "Weezing" in their name provides DarknessDarkness Energy. You can''t apply more than 1 Energy Factory Ability at a time.</t>
  </si>
  <si>
    <t>If this PokÃ©mon is in the Active Spot and is Knocked Out by damage from an attack from your opponent''s PokÃ©mon, put 6 damage counters on the Attacking PokÃ©mon.</t>
  </si>
  <si>
    <t>When you play this PokÃ©mon from your hand onto your Bench during your turn, you may discard a PokÃ©mon Tool from a PokÃ©mon (yours or your opponent''s).</t>
  </si>
  <si>
    <t>Whenever you attach an Energy card from your hand to this PokÃ©mon during your turn, you may make your opponent''s Active PokÃ©mon Confused.</t>
  </si>
  <si>
    <t>Energy attached to your PokÃ©mon can''t be put into your hand, deck, or discard pile by an effect of your opponent''s Item or Supporter cards.</t>
  </si>
  <si>
    <t>Damage from your Single Strike PokÃ©mon''s attacks isn''t affected by your opponent''s Active PokÃ©mon''s Resistance.</t>
  </si>
  <si>
    <t>This PokÃ©mon may attack twice each turn. If the first attack Knocks Out your opponent''s Active PokÃ©mon, you may attack again after your opponent chooses a new Active PokÃ©mon.</t>
  </si>
  <si>
    <t>When you play this PokÃ©mon from your hand to evolve 1 of your PokÃ©mon during your turn, you may use this Ability. During this turn, your Basic PokÃ©mon''s attacks do 100 more damage to your opponent''s Active PokÃ©mon (before applying Weakness and Resistance).</t>
  </si>
  <si>
    <t>Prevent all damage done to this PokÃ©mon by attacks from your opponent''s PokÃ©mon VMAX, except any Glaceon VMAX.</t>
  </si>
  <si>
    <t>Prevent all effects of attacks from your opponent''s PokÃ©mon done to all of your PokÃ©mon that have Energy attached.(Existing effects are not removed. Damage is not an effect.)</t>
  </si>
  <si>
    <t>If a Stadium is in play, this PokÃ©mon can''t attack.</t>
  </si>
  <si>
    <t>As long as this PokÃ©mon is in the Active Spot, your opponent''s Active PokÃ©mon''s attacks do 30 less damage (before applying Weakness and Resistance).</t>
  </si>
  <si>
    <t>When you play this PokÃ©mon from your hand to evolve 1 of your PokÃ©mon during your turn, you may make your opponent''s Active PokÃ©mon Burned, Confused, and Poisoned.</t>
  </si>
  <si>
    <t>As long as this PokÃ©mon is in the Active Spot, your opponent can''t play any PokÃ©mon Tool cards from their hand.</t>
  </si>
  <si>
    <t>When you play this PokÃ©mon from your hand to evolve 1 of your PokÃ©mon during your turn, you must flip a coin. If heads, discard the top 5 cards of your opponent''s deck. If tails, discard the top 5 cards of your deck.</t>
  </si>
  <si>
    <t>Your opponent''s Single Strike PokÃ©mon''s attacks cost Colorless more.</t>
  </si>
  <si>
    <t>Your opponent''s Rapid Strike PokÃ©mon in play have no Abilities.</t>
  </si>
  <si>
    <t>Once during your turn, if this PokÃ©mon is in your hand, you may reveal it and put it on the bottom of your deck. If you do, draw a card. You can''t use more than 1 Pitch a Pyukumuku Ability each turn.</t>
  </si>
  <si>
    <t>You must discard a Water Energy card from your hand in order to use this Ability. Once during your turn, you may choose 2 of your opponent''s Benched PokÃ©mon and put 2 damage counters on each of them.</t>
  </si>
  <si>
    <t>If this PokÃ©mon is in the Active Spot and is Knocked Out by damage from an attack from your opponent''s PokÃ©mon, put 10 damage counters on the Attacking PokÃ©mon.</t>
  </si>
  <si>
    <t>As long as this PokÃ©mon is in the Active Spot, whenever your opponent tries to attach an Energy card from their hand to a PokÃ©mon, they must flip a coin. If tails, your opponent discards that Energy card instead of attaching it, and this doesn''t use up their Energy attachment for the turn.</t>
  </si>
  <si>
    <t>Prevent all damage done to each of your PokÃ©mon that has the Let''s All Rollout attack by attacks from your opponent''s PokÃ©mon VMAX.</t>
  </si>
  <si>
    <t>All of your PokÃ©mon that have Grass Energy attached can''t be Confused, and if they are already Confused, they recover from that Special Condition.</t>
  </si>
  <si>
    <t>During your turn, you may heal 120 damage from each of your Benched Grass PokÃ©mon. (You can''t use more than 1 VSTAR Power in a game.)</t>
  </si>
  <si>
    <t>The Retreat Cost of your opponent''s Poisoned PokÃ©mon is Colorless more.</t>
  </si>
  <si>
    <t>This PokÃ©mon takes 100 less damage from attacks from your opponent''s PokÃ©mon V (after applying Weakness and Resistance).</t>
  </si>
  <si>
    <t>Your Basic PokÃ©mon take 20 less damage from attacks from your opponent''s PokÃ©mon (after applying Weakness and Resistance).</t>
  </si>
  <si>
    <t>When you play this PokÃ©mon from your hand to evolve 1 of your PokÃ©mon during your turn, you may prevent all damage from and effects of attacks from your opponent''s PokÃ©mon done to this PokÃ©mon until the end of your opponent''s next turn.</t>
  </si>
  <si>
    <t>If this PokÃ©mon is in the Active Spot and is damaged by an opponent''s attack (even if it is Knocked Out), choose a random card from your opponent''s hand. Your opponent reveals that card and puts it on the bottom of their deck.</t>
  </si>
  <si>
    <t>Damage from this PokÃ©mon''s attacks isn''t affected by any effects on your opponent''s Active PokÃ©mon.</t>
  </si>
  <si>
    <t>Once during your turn (before your attack), you may discard a Water Energy card from your hand. If you do, put 3 damage counters on 1 of your opponent''s PokÃ©mon.</t>
  </si>
  <si>
    <t>If this PokÃ©mon is your Active PokÃ©mon and is Knocked Out by damage from an opponent''s attack, flip a coin. If heads, put 5 damage counters on the Attacking PokÃ©mon.</t>
  </si>
  <si>
    <t>Forest''s Curse</t>
  </si>
  <si>
    <t>Each of your PokÃ©mon that has any Fairy Energy attached to it can''t be affected by any Special Conditions. (Remove any Special Conditions affecting those PokÃ©mon.)</t>
  </si>
  <si>
    <t>When you play this PokÃ©mon from your hand to evolve 1 of your PokÃ©mon, you may flip a coin. If heads, your opponent''s Active PokÃ©mon is now Paralyzed.</t>
  </si>
  <si>
    <t>Once during your turn (before your attack), you may switch 1 of your opponent''s Benched PokÃ©mon-EX with his or her Active PokÃ©mon.</t>
  </si>
  <si>
    <t>If you have a Stadium card in play, your opponent can''t attach any Special Energy cards from his or her hand to his or her PokÃ©mon.</t>
  </si>
  <si>
    <t>When you play M Alakazam-EX from your hand to evolve this PokÃ©mon, before it evolves, you may put 2 damage counters on your opponent''s Active PokÃ©mon and 3 damage counters on 1 of your opponent''s Benched PokÃ©mon.</t>
  </si>
  <si>
    <t>Prevent all effects of attacks done to you or your hand by your opponent''s PokÃ©mon. Remove any existing effects.</t>
  </si>
  <si>
    <t>The attacks of your Fighting PokÃ©mon (excluding Regirock-EX) do 10 more damage to your opponent''s Active PokÃ©mon (before applying Weakness and Resistance).</t>
  </si>
  <si>
    <t>Basic Energy attached to your Basic PokÃ©mon can''t be discarded by effects of your opponent''s attacks, Abilities, or Trainer cards.</t>
  </si>
  <si>
    <t>Prevent all effects of attacks, including damage, done to this PokÃ©mon by your opponent''s PokÃ©mon-EX.</t>
  </si>
  <si>
    <t>Prevent all effects of your opponent''s attacks, including damage, done to your Benched PokÃ©mon.</t>
  </si>
  <si>
    <t>As long as this PokÃ©mon is your Active PokÃ©mon, any damage done by attacks from your opponent''s Active PokÃ©mon is reduced by 20 (before applying Weakness and Resistance).</t>
  </si>
  <si>
    <t>If you have exactly 4 cards in your hand, ignore all Energy in the attack cost of each of this PokÃ©mon''s attacks.</t>
  </si>
  <si>
    <t>Once during your turn (before your attack), you may discard a Fire Energy card from your hand. If you do, during this turn, your Basic Fire PokÃ©mon''s attacks do 30 more damage to your opponent''s Active PokÃ©mon (before applying Weakness and Resistance).</t>
  </si>
  <si>
    <t>Once during your turn (before your attack), you may put 3 damage counters on 1 of your opponent''s PokÃ©mon-EX.</t>
  </si>
  <si>
    <t>King''s Palace</t>
  </si>
  <si>
    <t>Your Nidoqueen''s attacks do 20 more damage to your opponent''s Active PokÃ©mon (before applying Weakness and Resistance).</t>
  </si>
  <si>
    <t>Prevent all damage done to this PokÃ©mon by attacks from your opponent''s Poisoned PokÃ©mon.</t>
  </si>
  <si>
    <t>Any damage done to this PokÃ©mon by an opponent''s attack is reduced by 10 for each Colorless in your opponent''s Active PokÃ©mon''s Retreat Cost (after applying Weakness and Resistance).</t>
  </si>
  <si>
    <t>Prevent all effects of your opponent''s attacks, except damage, done to each of your PokÃ©mon that has any Metal Energy attached to it. (Existing effects are not removed.)</t>
  </si>
  <si>
    <t>Once during your turn (before your attack), if this PokÃ©mon is on your Bench, you may discard all cards attached to this PokÃ©mon and attach it to 1 of your PokÃ©mon as a PokÃ©mon Tool card. Prevent any damage done to the PokÃ©mon this card is attached to by attacks from your opponent''s Mega Evolution PokÃ©mon. If this card is attached to a PokÃ©mon, discard this card at the end of your opponent''s turn.</t>
  </si>
  <si>
    <t>Once during your turn (before your attack), you may discard a card from your hand. If you do, put 2 basic Energy cards from your discard pile into your hand. (You can''t choose a card you discarded with the effect of this Ability.)</t>
  </si>
  <si>
    <t>Prevent all effects of attacks, including damage, done to this PokÃ©mon by your opponent''s Evolution PokÃ©mon.</t>
  </si>
  <si>
    <t>When you play this PokÃ©mon from your hand onto your Bench, you may discard all PokÃ©mon Tool cards attached to your opponent''s Active PokÃ©mon.</t>
  </si>
  <si>
    <t>Prevent all damage done to this PokÃ©mon by attacks from your opponent''s Basic PokÃ©mon.</t>
  </si>
  <si>
    <t>When you play this PokÃ©mon from your hand to evolve 1 of your PokÃ©mon, you may put 1 damage counter on each of your opponent''s PokÃ©mon.</t>
  </si>
  <si>
    <t>Your opponent''s Poisoned PokÃ©mon can''t retreat.</t>
  </si>
  <si>
    <t>Once during your turn (before your attack), you may discard a Grass Energy attached to this PokÃ©mon. If you do, your opponent''s Active PokÃ©mon is now Confused and Poisoned.</t>
  </si>
  <si>
    <t>King''s Song</t>
  </si>
  <si>
    <t>Ignore all Colorless Energy in the attack cost of each of your Poliwag, Poliwhirl, and Poliwrath''s attacks.</t>
  </si>
  <si>
    <t>Any damage done by an opponent''s attack to each of your Water PokÃ©mon that has any Water Energy attached to it is reduced by 20 (after applying Weakness and Resistance).</t>
  </si>
  <si>
    <t>Any damage done to this PokÃ©mon by attacks from your opponent''s Fire or Water PokÃ©mon is reduced by 30 (after applying Weakness and Resistance).</t>
  </si>
  <si>
    <t>Each of your Fairy PokÃ©mon''s Resistance is now -40.</t>
  </si>
  <si>
    <t>Once during your turn (before your attack), you may discard a Fire Energy attached to this PokÃ©mon. If you do, switch 1 of your opponent''s Benched PokÃ©mon with his or her Active PokÃ©mon.</t>
  </si>
  <si>
    <t>When you play this PokÃ©mon from your hand to evolve 1 of your PokÃ©mon, you may put 3 damage counters on 1 of your opponent''s PokÃ©mon.</t>
  </si>
  <si>
    <t>If this PokÃ©mon is your Active PokÃ©mon, each PokÃ©mon in play, in each player''s hand, and in each player''s discard pile has no Abilities (except for Psychic PokÃ©mon).</t>
  </si>
  <si>
    <t>If this PokÃ©mon is Knocked Out by damage from an opponent''s attack, flip a coin. If heads, the Attacking PokÃ©mon is Knocked Out.</t>
  </si>
  <si>
    <t>If this PokÃ©mon has full HP, any damage done to this PokÃ©mon by an opponent''s attack is reduced by 50 (after applying Weakness and Resistance).</t>
  </si>
  <si>
    <t>When you attach an Energy from your hand to this PokÃ©mon, you may use this Ability. Your opponent''s Active PokÃ©mon is now Asleep.</t>
  </si>
  <si>
    <t>Prevent all damage done to this PokÃ©mon by attacks from each of your opponent''s PokÃ©mon that has any Special Energy attached to it.</t>
  </si>
  <si>
    <t>Prevent all damage done to this PokÃ©mon by attacks from each of your opponent''s PokÃ©mon that has Special Energy attached to it.</t>
  </si>
  <si>
    <t>Each player can''t attach any PokÃ©mon Tool cards from his or her hand to any of his or her PokÃ©mon.</t>
  </si>
  <si>
    <t>Once during your turn (before your attack), you may flip a coin. If heads, switch 1 of your opponent''s Benched PokÃ©mon with his or her Active PokÃ©mon.</t>
  </si>
  <si>
    <t>Each player can''t play any Stadium cards from his or her hand.</t>
  </si>
  <si>
    <t>Any damage done to your PokÃ©mon by an opponent''s attack is reduced by 10 (after applying Weakness and Resistance).</t>
  </si>
  <si>
    <t>When you play this PokÃ©mon from your hand to evolve 1 of your PokÃ©mon, you may discard an Energy attached to your opponent''s Active PokÃ©mon.</t>
  </si>
  <si>
    <t>This PokÃ©mon''s attacks do 40 more damage to your opponent''s Grass PokÃ©mon (before applying Weakness and Resistance).</t>
  </si>
  <si>
    <t>Prevent all damage done to this PokÃ©mon by attacks from your opponent''s PokÃ©mon-EX.</t>
  </si>
  <si>
    <t>Once during your turn (before your attack), if this PokÃ©mon is your Active PokÃ©mon, you may discard a card from your hand. If you do, discard the top card of your opponent''s deck.</t>
  </si>
  <si>
    <t>When you play this PokÃ©mon from your hand onto your Bench, you may move 3 damage counters from 1 of your opponent''s PokÃ©mon to another of his or her PokÃ©mon.</t>
  </si>
  <si>
    <t>Each player can''t play any Item cards from his or her hand.</t>
  </si>
  <si>
    <t>Prevent all effects of attacks, including damage, done to this PokÃ©mon by your opponent''s Mega Evolution PokÃ©mon.</t>
  </si>
  <si>
    <t>Each of your Basic PokÃ©mon''s attacks does 20 more damage to your opponent''s Active PokÃ©mon (before applying Weakness and Resistance).</t>
  </si>
  <si>
    <t>Each of your PokÃ©mon''s attacks costs Fairy less.</t>
  </si>
  <si>
    <t>If this PokÃ©mon''s remaining HP is 50 or less, its attacks do 70 more damage to your opponent''s Active PokÃ©mon (before applying Weakness and Resistance).</t>
  </si>
  <si>
    <t>Once during your turn (before your attack), you may flip a coin. If heads, move an Energy from your opponent''s Active PokÃ©mon to 1 of his or her Benched PokÃ©mon.</t>
  </si>
  <si>
    <t>As long as this PokÃ©mon is your Active PokÃ©mon, prevent all effects of your opponent''s attacks, except damage, done to each of your PokÃ©mon. (Existing effects are not removed.)</t>
  </si>
  <si>
    <t>Once during your turn (before your attack), if this PokÃ©mon is your Active PokÃ©mon, you may discard a Water Energy card from your hand. If you do, put 6 damage counters on 1 of your opponent''s PokÃ©mon.</t>
  </si>
  <si>
    <t>Damage from the attacks of your Lightning PokÃ©mon isn''t affected by any effects on your opponent''s Active PokÃ©mon.</t>
  </si>
  <si>
    <t>This PokÃ©mon can''t be affected by any Special Conditions. (Remove any Special Conditions affecting this PokÃ©mon.)</t>
  </si>
  <si>
    <t>When you play this PokÃ©mon from your hand to evolve 1 of your PokÃ©mon, you may prevent all effects of attacks, including damage, done to this PokÃ©mon by your opponent''s PokÃ©mon during your opponent''s next turn.</t>
  </si>
  <si>
    <t>If this PokÃ©mon is your Active PokÃ©mon, it can use the attacks of your opponent''s Active PokÃ©mon. (You still need the necessary Energy to use each attack.)</t>
  </si>
  <si>
    <t>Any damage done to this PokÃ©mon by an attack from 1 of your opponent''s Water PokÃ©mon is reduced by 30 (after applying Weakness and Resistance).</t>
  </si>
  <si>
    <t>As long as this PokÃ©mon is on your Bench, prevent all damage done to this PokÃ©mon by attacks (both yours and your opponent''s.)</t>
  </si>
  <si>
    <t>When this PokÃ©mon is Knocked Out, flip a coin. If heads, shuffle this PokÃ©mon and all cards attached to it into your deck, and your opponent can''t take any Prize cards for it.</t>
  </si>
  <si>
    <t>As long as this PokÃ©mon is your Active PokÃ©mon, the attacks of your opponent''s Basic PokÃ©mon cost Colorless more.</t>
  </si>
  <si>
    <t>Each of your PokÃ©mon that has any Water Energy attached to it can''t be Paralyzed. (If any of those PokÃ©mon are Paralyzed, remove that Special Condition.)</t>
  </si>
  <si>
    <t>This PokÃ©mon''s attacks do 50 more damage to your opponent''s Darkness PokÃ©mon (before applying Weakness and Resistance).</t>
  </si>
  <si>
    <t>If this PokÃ©mon is your Active PokÃ©mon and is damaged by an opponent''s attack (even if this PokÃ©mon is Knocked Out), discard a random card from your opponent''s hand.</t>
  </si>
  <si>
    <t>Farfetch''d</t>
  </si>
  <si>
    <t>Team Rocket''s Meowth</t>
  </si>
  <si>
    <t>Sabrina''s Abra</t>
  </si>
  <si>
    <t>_____''s Pikachu</t>
  </si>
  <si>
    <t>Rocket''s Scizor</t>
  </si>
  <si>
    <t>Rocket''s Sneasel</t>
  </si>
  <si>
    <t>Rocket''s Mewtwo</t>
  </si>
  <si>
    <t>Rocket''s Hitmonchan</t>
  </si>
  <si>
    <t>Rocket''s Zapdos</t>
  </si>
  <si>
    <t>Team Magma''s Groudon</t>
  </si>
  <si>
    <t>Team Magma''s Numel</t>
  </si>
  <si>
    <t>Team Magma''s Camerupt</t>
  </si>
  <si>
    <t>Team Aqua''s Spheal</t>
  </si>
  <si>
    <t>Team Aqua''s Sealeo</t>
  </si>
  <si>
    <t>Team Aqua''s Walrein</t>
  </si>
  <si>
    <t>Team Aqua''s Kyogre-EX</t>
  </si>
  <si>
    <t>Team Aqua''s Grimer</t>
  </si>
  <si>
    <t>Team Aqua''s Muk</t>
  </si>
  <si>
    <t>Team Aqua''s Seviper</t>
  </si>
  <si>
    <t>Team Magma''s Baltoy</t>
  </si>
  <si>
    <t>Team Magma''s Claydol</t>
  </si>
  <si>
    <t>Team Magma''s Aron</t>
  </si>
  <si>
    <t>Team Magma''s Lairon</t>
  </si>
  <si>
    <t>Team Magma''s Aggron</t>
  </si>
  <si>
    <t>Team Magma''s Groudon-EX</t>
  </si>
  <si>
    <t>Team Aqua''s Poochyena</t>
  </si>
  <si>
    <t>Team Magma''s Poochyena</t>
  </si>
  <si>
    <t>Team Aqua''s Mightyena</t>
  </si>
  <si>
    <t>Team Magma''s Mightyena</t>
  </si>
  <si>
    <t>Team Aqua''s Carvanha</t>
  </si>
  <si>
    <t>Team Aqua''s Sharpedo</t>
  </si>
  <si>
    <t>Team Magma''s Zangoose</t>
  </si>
  <si>
    <t>Rocket''s Persian ex</t>
  </si>
  <si>
    <t>Holon''s Electrode</t>
  </si>
  <si>
    <t>Holon''s Magneton</t>
  </si>
  <si>
    <t>Holon''s Magnemite</t>
  </si>
  <si>
    <t>Holon''s Voltorb</t>
  </si>
  <si>
    <t>Holon''s Castform</t>
  </si>
  <si>
    <t>Team Aqua''s Cacturne</t>
  </si>
  <si>
    <t>Team Aqua''s Crawdaunt</t>
  </si>
  <si>
    <t>Team Aqua''s Kyogre</t>
  </si>
  <si>
    <t>Team Aqua''s Manectric</t>
  </si>
  <si>
    <t>Team Magma''s Houndoom</t>
  </si>
  <si>
    <t>Team Magma''s Rhydon</t>
  </si>
  <si>
    <t>Team Magma''s Torkoal</t>
  </si>
  <si>
    <t>Team Aqua''s Cacnea</t>
  </si>
  <si>
    <t>Team Aqua''s Corphish</t>
  </si>
  <si>
    <t>Team Aqua''s Electrike</t>
  </si>
  <si>
    <t>Team Aqua''s Lanturn</t>
  </si>
  <si>
    <t>Team Magma''s Houndour</t>
  </si>
  <si>
    <t>Team Magma''s Rhyhorn</t>
  </si>
  <si>
    <t>Team Aqua''s Chinchou</t>
  </si>
  <si>
    <t>Rocket''s Meowth</t>
  </si>
  <si>
    <t>Rocket''s Wobbuffet</t>
  </si>
  <si>
    <t>Rocket''s Articuno ex</t>
  </si>
  <si>
    <t>Rocket''s Entei ex</t>
  </si>
  <si>
    <t>Rocket''s Hitmonchan ex</t>
  </si>
  <si>
    <t>Rocket''s Mewtwo ex</t>
  </si>
  <si>
    <t>Rocket''s Moltres ex</t>
  </si>
  <si>
    <t>Rocket''s Scizor ex</t>
  </si>
  <si>
    <t>Rocket''s Scyther ex</t>
  </si>
  <si>
    <t>Rocket''s Sneasel ex</t>
  </si>
  <si>
    <t>Rocket''s Snorlax ex</t>
  </si>
  <si>
    <t>Rocket''s Suicune ex</t>
  </si>
  <si>
    <t>Rocket''s Zapdos ex</t>
  </si>
  <si>
    <t>Rocket''s Raikou ex</t>
  </si>
  <si>
    <t>Blaine''s Moltres</t>
  </si>
  <si>
    <t>Brock''s Rhydon</t>
  </si>
  <si>
    <t>Erika''s Clefable</t>
  </si>
  <si>
    <t>Erika''s Dragonair</t>
  </si>
  <si>
    <t>Erika''s Vileplume</t>
  </si>
  <si>
    <t>Lt. Surge''s Electabuzz</t>
  </si>
  <si>
    <t>Lt. Surge''s Fearow</t>
  </si>
  <si>
    <t>Lt. Surge''s Magneton</t>
  </si>
  <si>
    <t>Misty''s Seadra</t>
  </si>
  <si>
    <t>Misty''s Tentacruel</t>
  </si>
  <si>
    <t>Rocket''s Moltres</t>
  </si>
  <si>
    <t>Rocket''s Scyther</t>
  </si>
  <si>
    <t>Sabrina''s Gengar</t>
  </si>
  <si>
    <t>Brock''s Golem</t>
  </si>
  <si>
    <t>Brock''s Onix</t>
  </si>
  <si>
    <t>Brock''s Rhyhorn</t>
  </si>
  <si>
    <t>Brock''s Sandslash</t>
  </si>
  <si>
    <t>Brock''s Zubat</t>
  </si>
  <si>
    <t>Erika''s Clefairy</t>
  </si>
  <si>
    <t>Erika''s Victreebel</t>
  </si>
  <si>
    <t>Lt. Surge''s Raichu</t>
  </si>
  <si>
    <t>Misty''s Cloyster</t>
  </si>
  <si>
    <t>Misty''s Goldeen</t>
  </si>
  <si>
    <t>Misty''s Poliwrath</t>
  </si>
  <si>
    <t>Misty''s Tentacool</t>
  </si>
  <si>
    <t>Rocket''s Snorlax</t>
  </si>
  <si>
    <t>Sabrina''s Venomoth</t>
  </si>
  <si>
    <t>Blaine''s Growlithe</t>
  </si>
  <si>
    <t>Blaine''s Kangaskhan</t>
  </si>
  <si>
    <t>Blaine''s Magmar</t>
  </si>
  <si>
    <t>Brock''s Geodude</t>
  </si>
  <si>
    <t>Brock''s Golbat</t>
  </si>
  <si>
    <t>Brock''s Graveler</t>
  </si>
  <si>
    <t>Brock''s Lickitung</t>
  </si>
  <si>
    <t>Erika''s Dratini</t>
  </si>
  <si>
    <t>Erika''s Exeggcute</t>
  </si>
  <si>
    <t>Erika''s Exeggutor</t>
  </si>
  <si>
    <t>Erika''s Gloom</t>
  </si>
  <si>
    <t>Erika''s Oddish</t>
  </si>
  <si>
    <t>Erika''s Weepinbell</t>
  </si>
  <si>
    <t>Lt. Surge''s Magnemite</t>
  </si>
  <si>
    <t>Lt. Surge''s Raticate</t>
  </si>
  <si>
    <t>Lt. Surge''s Spearow</t>
  </si>
  <si>
    <t>Misty''s Poliwhirl</t>
  </si>
  <si>
    <t>Misty''s Psyduck</t>
  </si>
  <si>
    <t>Misty''s Seaking</t>
  </si>
  <si>
    <t>Misty''s Starmie</t>
  </si>
  <si>
    <t>Sabrina''s Haunter</t>
  </si>
  <si>
    <t>Sabrina''s Jynx</t>
  </si>
  <si>
    <t>Sabrina''s Slowbro</t>
  </si>
  <si>
    <t>Blaine''s Charmander</t>
  </si>
  <si>
    <t>Blaine''s Ponyta</t>
  </si>
  <si>
    <t>Blaine''s Tauros</t>
  </si>
  <si>
    <t>Blaine''s Vulpix</t>
  </si>
  <si>
    <t>Brock''s Mankey</t>
  </si>
  <si>
    <t>Brock''s Sandshrew</t>
  </si>
  <si>
    <t>Brock''s Vulpix</t>
  </si>
  <si>
    <t>Erika''s Bellsprout</t>
  </si>
  <si>
    <t>Erika''s Tangela</t>
  </si>
  <si>
    <t>Lt. Surge''s Pikachu</t>
  </si>
  <si>
    <t>Lt. Surge''s Rattata</t>
  </si>
  <si>
    <t>Lt. Surge''s Voltorb</t>
  </si>
  <si>
    <t>Misty''s Horsea</t>
  </si>
  <si>
    <t>Misty''s Poliwag</t>
  </si>
  <si>
    <t>Misty''s Seel</t>
  </si>
  <si>
    <t>Misty''s Shellder</t>
  </si>
  <si>
    <t>Misty''s Staryu</t>
  </si>
  <si>
    <t>Sabrina''s Drowzee</t>
  </si>
  <si>
    <t>Sabrina''s Gastly</t>
  </si>
  <si>
    <t>Sabrina''s Mr. Mime</t>
  </si>
  <si>
    <t>Sabrina''s Slowpoke</t>
  </si>
  <si>
    <t>Sabrina''s Venonat</t>
  </si>
  <si>
    <t>Blaine''s Arcanine</t>
  </si>
  <si>
    <t>Blaine''s Charizard</t>
  </si>
  <si>
    <t>Brock''s Ninetales</t>
  </si>
  <si>
    <t>Erika''s Venusaur</t>
  </si>
  <si>
    <t>Giovanni''s Gyarados</t>
  </si>
  <si>
    <t>Giovanni''s Machamp</t>
  </si>
  <si>
    <t>Giovanni''s Nidoking</t>
  </si>
  <si>
    <t>Giovanni''s Persian</t>
  </si>
  <si>
    <t>Koga''s Beedrill</t>
  </si>
  <si>
    <t>Koga''s Ditto</t>
  </si>
  <si>
    <t>Misty''s Golduck</t>
  </si>
  <si>
    <t>Misty''s Gyarados</t>
  </si>
  <si>
    <t>Sabrina''s Alakazam</t>
  </si>
  <si>
    <t>Blaine''s Ninetales</t>
  </si>
  <si>
    <t>Brock''s Dugtrio</t>
  </si>
  <si>
    <t>Giovanni''s Nidoqueen</t>
  </si>
  <si>
    <t>Giovanni''s Pinsir</t>
  </si>
  <si>
    <t>Koga''s Arbok</t>
  </si>
  <si>
    <t>Koga''s Muk</t>
  </si>
  <si>
    <t>Koga''s Pidgeotto</t>
  </si>
  <si>
    <t>Lt. Surge''s Jolteon</t>
  </si>
  <si>
    <t>Sabrina''s Golduck</t>
  </si>
  <si>
    <t>Blaine''s Charmeleon</t>
  </si>
  <si>
    <t>Blaine''s Dodrio</t>
  </si>
  <si>
    <t>Blaine''s Rapidash</t>
  </si>
  <si>
    <t>Brock''s Primeape</t>
  </si>
  <si>
    <t>Erika''s Bulbasaur</t>
  </si>
  <si>
    <t>Erika''s Ivysaur</t>
  </si>
  <si>
    <t>Giovanni''s Machoke</t>
  </si>
  <si>
    <t>Giovanni''s Meowth</t>
  </si>
  <si>
    <t>Giovanni''s Nidorina</t>
  </si>
  <si>
    <t>Giovanni''s Nidorino</t>
  </si>
  <si>
    <t>Koga''s Golbat</t>
  </si>
  <si>
    <t>Koga''s Kakuna</t>
  </si>
  <si>
    <t>Koga''s Koffing</t>
  </si>
  <si>
    <t>Koga''s Pidgey</t>
  </si>
  <si>
    <t>Koga''s Weezing</t>
  </si>
  <si>
    <t>Lt. Surge''s Eevee</t>
  </si>
  <si>
    <t>Lt. Surge''s Electrode</t>
  </si>
  <si>
    <t>Misty''s Dewgong</t>
  </si>
  <si>
    <t>Sabrina''s Hypno</t>
  </si>
  <si>
    <t>Sabrina''s Kadabra</t>
  </si>
  <si>
    <t>Blaine''s Doduo</t>
  </si>
  <si>
    <t>Blaine''s Mankey</t>
  </si>
  <si>
    <t>Blaine''s Rhyhorn</t>
  </si>
  <si>
    <t>Brock''s Diglett</t>
  </si>
  <si>
    <t>Erika''s Jigglypuff</t>
  </si>
  <si>
    <t>Erika''s Paras</t>
  </si>
  <si>
    <t>Giovanni''s Machop</t>
  </si>
  <si>
    <t>Giovanni''s Magikarp</t>
  </si>
  <si>
    <t>Giovanni''s Nidoran â™€</t>
  </si>
  <si>
    <t>Giovanni''s Nidoran â™‚</t>
  </si>
  <si>
    <t>Koga''s Ekans</t>
  </si>
  <si>
    <t>Koga''s Grimer</t>
  </si>
  <si>
    <t>Koga''s Tangela</t>
  </si>
  <si>
    <t>Koga''s Weedle</t>
  </si>
  <si>
    <t>Koga''s Zubat</t>
  </si>
  <si>
    <t>Misty''s Magikarp</t>
  </si>
  <si>
    <t>Sabrina''s Porygon</t>
  </si>
  <si>
    <t>Sabrina''s Psyduck</t>
  </si>
  <si>
    <t>Ash''s Pikachu</t>
  </si>
  <si>
    <t>Galarian Farfetch''d</t>
  </si>
  <si>
    <t>Galarian Sirfetch''d</t>
  </si>
  <si>
    <t>Galarian Sirfetch''d V</t>
  </si>
  <si>
    <t>Lance''s Charizard V</t>
  </si>
  <si>
    <t>Imakuni?''s Doduo</t>
  </si>
  <si>
    <t>CONCATENATE(
    "INSERT INTO pokemon_cards (",
    TEXTJOIN(",", TRUE, A$1, B$1, C$1, E$1, G$1, F$1, H$1, I$1, J$1, K$1, L$1, M$1, N$1),
    ") VALUES (",
    TEXTJOIN(",", FALSE,
        IF(A2&lt;&gt;"", "'" &amp; A2 &amp; "'", "NULL"),
        IF(B2&lt;&gt;"", "'" &amp; B2 &amp; "'", "NULL"),
        IF(C2&lt;&gt;"", "'" &amp; C2 &amp; "'", "NULL"),
        IF(E2&lt;&gt;"", "'" &amp; E2 &amp; "'", "NULL"),
        IF(G2&lt;&gt;"", "'" &amp; G2 &amp; "'", "NULL"),
        IF(F2&lt;&gt;"", "'" &amp; F2 &amp; "'", "NULL"),
        IF(H2&lt;&gt;"", "'" &amp; H2 &amp; "'", "NULL"),
        IF(I2&lt;&gt;"", "'" &amp; I2 &amp; "'", "NULL"),
        IF(J2&lt;&gt;"", "'" &amp; J2 &amp; "'", "NULL"),
        IF(K2&lt;&gt;"", "'" &amp; K2 &amp; "'", "NULL"),
        IF(L2&lt;&gt;"", "'" &amp; L2 &amp; "'", "NULL"),
        IF(M2&lt;&gt;"", "'" &amp; M2 &amp; "'", "NULL"),
        IF(N2&lt;&gt;"", "'" &amp; N2 &amp; "'", "NULL")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</si>
</sst>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262"/>
  <sheetViews>
    <sheetView tabSelected="1" workbookViewId="0">
      <selection activeCell="P1" sqref="P1"/>
    </sheetView>
  </sheetViews>
  <sheetFormatPr defaultRowHeight="15" x14ac:dyDescent="0.25"/>
  <sheetData>
    <row r="1" spans="1:16" ht="409.5" x14ac:dyDescent="0.25">
      <c r="A1" t="s">
        <v>0</v>
      </c>
      <c r="B1" t="s">
        <v>1</v>
      </c>
      <c r="C1" t="s">
        <v>19071</v>
      </c>
      <c r="D1" t="s">
        <v>19071</v>
      </c>
      <c r="E1" t="s">
        <v>2</v>
      </c>
      <c r="F1" t="s">
        <v>3</v>
      </c>
      <c r="G1" t="s">
        <v>19073</v>
      </c>
      <c r="H1" t="s">
        <v>19074</v>
      </c>
      <c r="I1" t="s">
        <v>19075</v>
      </c>
      <c r="J1" t="s">
        <v>19076</v>
      </c>
      <c r="K1" t="s">
        <v>19077</v>
      </c>
      <c r="L1" t="s">
        <v>19078</v>
      </c>
      <c r="M1" t="s">
        <v>19079</v>
      </c>
      <c r="N1" t="s">
        <v>19080</v>
      </c>
      <c r="P1" s="1" t="s">
        <v>23332</v>
      </c>
    </row>
    <row r="2" spans="1:16" x14ac:dyDescent="0.25">
      <c r="A2" t="s">
        <v>4</v>
      </c>
      <c r="B2" t="s">
        <v>5</v>
      </c>
      <c r="C2">
        <v>65</v>
      </c>
      <c r="D2" t="s">
        <v>6</v>
      </c>
      <c r="E2">
        <v>42</v>
      </c>
      <c r="F2">
        <v>80</v>
      </c>
      <c r="G2" t="s">
        <v>7</v>
      </c>
      <c r="I2" t="s">
        <v>8</v>
      </c>
      <c r="J2" t="s">
        <v>7</v>
      </c>
      <c r="K2" t="s">
        <v>9</v>
      </c>
      <c r="L2" t="s">
        <v>19081</v>
      </c>
      <c r="M2" t="s">
        <v>21798</v>
      </c>
      <c r="N2" t="s">
        <v>19082</v>
      </c>
      <c r="P2" t="str">
        <f>CONCATENATE(
    "INSERT INTO pokemon_cards (",
    _xlfn.TEXTJOIN(",", TRUE, A$1, B$1, C$1, E$1, G$1, F$1, H$1, I$1, J$1, K$1, L$1, M$1, N$1),
    ") VALUES (",
    _xlfn.TEXTJOIN(",", FALSE,
        IF(A2&lt;&gt;"", "'" &amp; A2 &amp; "'", "NULL"),
        IF(B2&lt;&gt;"", "'" &amp; B2 &amp; "'", "NULL"),
        IF(C2&lt;&gt;"", "'" &amp; C2 &amp; "'", "NULL"),
        IF(E2&lt;&gt;"", "'" &amp; E2 &amp; "'", "NULL"),
        IF(G2&lt;&gt;"", "'" &amp; G2 &amp; "'", "NULL"),
        IF(F2&lt;&gt;"", "'" &amp; F2 &amp; "'", "NULL"),
        IF(H2&lt;&gt;"", "'" &amp; H2 &amp; "'", "NULL"),
        IF(I2&lt;&gt;"", "'" &amp; I2 &amp; "'", "NULL"),
        IF(J2&lt;&gt;"", "'" &amp; J2 &amp; "'", "NULL"),
        IF(K2&lt;&gt;"", "'" &amp; K2 &amp; "'", "NULL"),
        IF(L2&lt;&gt;"", "'" &amp; L2 &amp; "'", "NULL"),
        IF(M2&lt;&gt;"", "'" &amp; M2 &amp; "'", "NULL"),
        IF(N2&lt;&gt;"", "'" &amp; N2 &amp; "'", "NULL")
    ),
    ");"
)</f>
        <v>INSERT INTO pokemon_cards (id,name,pokemon_id,level,primary_color,hp,secondary_color,evolve_from,weakness,weakness_modifier,ability_name,ability_text,ability_type) VALUES ('base1-1','Alakazam','65','42','Psychic','80',NULL,'Kadabra','Psychic','Ã—2','Damage Swap','As often as you like during your turn (before your attack), you may move 1 damage counter from 1 of your PokÃ©mon to another as long as you don''t Knock Out that PokÃ©mon. This power can''t be used if Alakazam is Asleep, Confused, or Paralyzed.','PokÃ©mon Power');</v>
      </c>
    </row>
    <row r="3" spans="1:16" x14ac:dyDescent="0.25">
      <c r="A3" t="s">
        <v>10</v>
      </c>
      <c r="B3" t="s">
        <v>11</v>
      </c>
      <c r="C3">
        <v>9</v>
      </c>
      <c r="D3" t="s">
        <v>12</v>
      </c>
      <c r="E3">
        <v>52</v>
      </c>
      <c r="F3">
        <v>100</v>
      </c>
      <c r="G3" t="s">
        <v>13</v>
      </c>
      <c r="I3" t="s">
        <v>14</v>
      </c>
      <c r="J3" t="s">
        <v>15</v>
      </c>
      <c r="K3" t="s">
        <v>9</v>
      </c>
      <c r="L3" t="s">
        <v>19083</v>
      </c>
      <c r="M3" t="s">
        <v>21799</v>
      </c>
      <c r="N3" t="s">
        <v>19082</v>
      </c>
      <c r="P3" t="str">
        <f t="shared" ref="P3:P66" si="0">CONCATENATE(
    "INSERT INTO pokemon_cards (",
    _xlfn.TEXTJOIN(",", TRUE, A$1, B$1, C$1, E$1, G$1, F$1, H$1, I$1, J$1, K$1, L$1, M$1, N$1),
    ") VALUES (",
    _xlfn.TEXTJOIN(",", FALSE,
        IF(A3&lt;&gt;"", "'" &amp; A3 &amp; "'", "NULL"),
        IF(B3&lt;&gt;"", "'" &amp; B3 &amp; "'", "NULL"),
        IF(C3&lt;&gt;"", "'" &amp; C3 &amp; "'", "NULL"),
        IF(E3&lt;&gt;"", "'" &amp; E3 &amp; "'", "NULL"),
        IF(G3&lt;&gt;"", "'" &amp; G3 &amp; "'", "NULL"),
        IF(F3&lt;&gt;"", "'" &amp; F3 &amp; "'", "NULL"),
        IF(H3&lt;&gt;"", "'" &amp; H3 &amp; "'", "NULL"),
        IF(I3&lt;&gt;"", "'" &amp; I3 &amp; "'", "NULL"),
        IF(J3&lt;&gt;"", "'" &amp; J3 &amp; "'", "NULL"),
        IF(K3&lt;&gt;"", "'" &amp; K3 &amp; "'", "NULL"),
        IF(L3&lt;&gt;"", "'" &amp; L3 &amp; "'", "NULL"),
        IF(M3&lt;&gt;"", "'" &amp; M3 &amp; "'", "NULL"),
        IF(N3&lt;&gt;"", "'" &amp; N3 &amp; "'", "NULL")
    ),
    ");"
)</f>
        <v>INSERT INTO pokemon_cards (id,name,pokemon_id,level,primary_color,hp,secondary_color,evolve_from,weakness,weakness_modifier,ability_name,ability_text,ability_type) VALUES ('base1-2','Blastoise','9','52','Water','100',NULL,'Wartortle','Lightning','Ã—2','Rain Dance','As often as you like during your turn (before your attack), you may attach 1 Water Energy card to 1 of your Water PokÃ©mon. (This doesn''t use up your 1 Energy card attachment for the turn.) This power can''t be used if Blastoise is Asleep, Confused, or Paralyzed.','PokÃ©mon Power');</v>
      </c>
    </row>
    <row r="4" spans="1:16" x14ac:dyDescent="0.25">
      <c r="A4" t="s">
        <v>16</v>
      </c>
      <c r="B4" t="s">
        <v>17</v>
      </c>
      <c r="C4">
        <v>113</v>
      </c>
      <c r="D4" t="s">
        <v>18</v>
      </c>
      <c r="E4">
        <v>55</v>
      </c>
      <c r="F4">
        <v>120</v>
      </c>
      <c r="G4" t="s">
        <v>19</v>
      </c>
      <c r="J4" t="s">
        <v>20</v>
      </c>
      <c r="K4" t="s">
        <v>9</v>
      </c>
      <c r="P4" t="str">
        <f t="shared" si="0"/>
        <v>INSERT INTO pokemon_cards (id,name,pokemon_id,level,primary_color,hp,secondary_color,evolve_from,weakness,weakness_modifier,ability_name,ability_text,ability_type) VALUES ('base1-3','Chansey','113','55','Colorless','120',NULL,NULL,'Fighting','Ã—2',NULL,NULL,NULL);</v>
      </c>
    </row>
    <row r="5" spans="1:16" x14ac:dyDescent="0.25">
      <c r="A5" t="s">
        <v>21</v>
      </c>
      <c r="B5" t="s">
        <v>22</v>
      </c>
      <c r="C5">
        <v>6</v>
      </c>
      <c r="D5" t="s">
        <v>23</v>
      </c>
      <c r="E5">
        <v>76</v>
      </c>
      <c r="F5">
        <v>120</v>
      </c>
      <c r="G5" t="s">
        <v>24</v>
      </c>
      <c r="I5" t="s">
        <v>25</v>
      </c>
      <c r="J5" t="s">
        <v>13</v>
      </c>
      <c r="K5" t="s">
        <v>9</v>
      </c>
      <c r="L5" t="s">
        <v>19084</v>
      </c>
      <c r="M5" t="s">
        <v>21800</v>
      </c>
      <c r="N5" t="s">
        <v>19082</v>
      </c>
      <c r="P5" t="str">
        <f t="shared" si="0"/>
        <v>INSERT INTO pokemon_cards (id,name,pokemon_id,level,primary_color,hp,secondary_color,evolve_from,weakness,weakness_modifier,ability_name,ability_text,ability_type) VALUES ('base1-4','Charizard','6','76','Fire','120',NULL,'Charmeleon','Water','Ã—2','Energy Burn','As often as you like during your turn (before your attack), you may turn all Energy attached to Charizard into Fire Energy for the rest of the turn. This power can''t be used if Charizard is Asleep, Confused, or Paralyzed.','PokÃ©mon Power');</v>
      </c>
    </row>
    <row r="6" spans="1:16" x14ac:dyDescent="0.25">
      <c r="A6" t="s">
        <v>26</v>
      </c>
      <c r="B6" t="s">
        <v>27</v>
      </c>
      <c r="C6">
        <v>35</v>
      </c>
      <c r="D6" t="s">
        <v>28</v>
      </c>
      <c r="E6">
        <v>14</v>
      </c>
      <c r="F6">
        <v>40</v>
      </c>
      <c r="G6" t="s">
        <v>19</v>
      </c>
      <c r="J6" t="s">
        <v>20</v>
      </c>
      <c r="K6" t="s">
        <v>9</v>
      </c>
      <c r="P6" t="str">
        <f t="shared" si="0"/>
        <v>INSERT INTO pokemon_cards (id,name,pokemon_id,level,primary_color,hp,secondary_color,evolve_from,weakness,weakness_modifier,ability_name,ability_text,ability_type) VALUES ('base1-5','Clefairy','35','14','Colorless','40',NULL,NULL,'Fighting','Ã—2',NULL,NULL,NULL);</v>
      </c>
    </row>
    <row r="7" spans="1:16" x14ac:dyDescent="0.25">
      <c r="A7" t="s">
        <v>29</v>
      </c>
      <c r="B7" t="s">
        <v>30</v>
      </c>
      <c r="C7">
        <v>130</v>
      </c>
      <c r="D7" t="s">
        <v>31</v>
      </c>
      <c r="E7">
        <v>41</v>
      </c>
      <c r="F7">
        <v>100</v>
      </c>
      <c r="G7" t="s">
        <v>13</v>
      </c>
      <c r="I7" t="s">
        <v>32</v>
      </c>
      <c r="J7" t="s">
        <v>33</v>
      </c>
      <c r="K7" t="s">
        <v>9</v>
      </c>
      <c r="P7" t="str">
        <f t="shared" si="0"/>
        <v>INSERT INTO pokemon_cards (id,name,pokemon_id,level,primary_color,hp,secondary_color,evolve_from,weakness,weakness_modifier,ability_name,ability_text,ability_type) VALUES ('base1-6','Gyarados','130','41','Water','100',NULL,'Magikarp','Grass','Ã—2',NULL,NULL,NULL);</v>
      </c>
    </row>
    <row r="8" spans="1:16" x14ac:dyDescent="0.25">
      <c r="A8" t="s">
        <v>34</v>
      </c>
      <c r="B8" t="s">
        <v>35</v>
      </c>
      <c r="C8">
        <v>107</v>
      </c>
      <c r="D8" t="s">
        <v>36</v>
      </c>
      <c r="E8">
        <v>33</v>
      </c>
      <c r="F8">
        <v>70</v>
      </c>
      <c r="G8" t="s">
        <v>20</v>
      </c>
      <c r="J8" t="s">
        <v>7</v>
      </c>
      <c r="K8" t="s">
        <v>9</v>
      </c>
      <c r="P8" t="str">
        <f t="shared" si="0"/>
        <v>INSERT INTO pokemon_cards (id,name,pokemon_id,level,primary_color,hp,secondary_color,evolve_from,weakness,weakness_modifier,ability_name,ability_text,ability_type) VALUES ('base1-7','Hitmonchan','107','33','Fighting','70',NULL,NULL,'Psychic','Ã—2',NULL,NULL,NULL);</v>
      </c>
    </row>
    <row r="9" spans="1:16" x14ac:dyDescent="0.25">
      <c r="A9" t="s">
        <v>37</v>
      </c>
      <c r="B9" t="s">
        <v>38</v>
      </c>
      <c r="C9">
        <v>68</v>
      </c>
      <c r="D9" t="s">
        <v>39</v>
      </c>
      <c r="E9">
        <v>67</v>
      </c>
      <c r="F9">
        <v>100</v>
      </c>
      <c r="G9" t="s">
        <v>20</v>
      </c>
      <c r="I9" t="s">
        <v>40</v>
      </c>
      <c r="J9" t="s">
        <v>7</v>
      </c>
      <c r="K9" t="s">
        <v>9</v>
      </c>
      <c r="L9" t="s">
        <v>19085</v>
      </c>
      <c r="M9" t="s">
        <v>21801</v>
      </c>
      <c r="N9" t="s">
        <v>19082</v>
      </c>
      <c r="P9" t="str">
        <f t="shared" si="0"/>
        <v>INSERT INTO pokemon_cards (id,name,pokemon_id,level,primary_color,hp,secondary_color,evolve_from,weakness,weakness_modifier,ability_name,ability_text,ability_type) VALUES ('base1-8','Machamp','68','67','Fighting','100',NULL,'Machoke','Psychic','Ã—2','Strikes Back','Whenever your opponent''s attack damages Machamp (even if Machamp is Knocked Out), this power does 10 damage to the attacking PokÃ©mon. (Don''t apply Weakness and Resistance.) This power can''t be used if Machamp is Asleep, Confused, or Paralyzed when your opponent attacks.','PokÃ©mon Power');</v>
      </c>
    </row>
    <row r="10" spans="1:16" x14ac:dyDescent="0.25">
      <c r="A10" t="s">
        <v>41</v>
      </c>
      <c r="B10" t="s">
        <v>42</v>
      </c>
      <c r="C10">
        <v>82</v>
      </c>
      <c r="D10" t="s">
        <v>43</v>
      </c>
      <c r="E10">
        <v>28</v>
      </c>
      <c r="F10">
        <v>60</v>
      </c>
      <c r="G10" t="s">
        <v>15</v>
      </c>
      <c r="I10" t="s">
        <v>44</v>
      </c>
      <c r="J10" t="s">
        <v>20</v>
      </c>
      <c r="K10" t="s">
        <v>9</v>
      </c>
      <c r="P10" t="str">
        <f t="shared" si="0"/>
        <v>INSERT INTO pokemon_cards (id,name,pokemon_id,level,primary_color,hp,secondary_color,evolve_from,weakness,weakness_modifier,ability_name,ability_text,ability_type) VALUES ('base1-9','Magneton','82','28','Lightning','60',NULL,'Magnemite','Fighting','Ã—2',NULL,NULL,NULL);</v>
      </c>
    </row>
    <row r="11" spans="1:16" x14ac:dyDescent="0.25">
      <c r="A11" t="s">
        <v>45</v>
      </c>
      <c r="B11" t="s">
        <v>46</v>
      </c>
      <c r="C11">
        <v>150</v>
      </c>
      <c r="D11" t="s">
        <v>47</v>
      </c>
      <c r="E11">
        <v>53</v>
      </c>
      <c r="F11">
        <v>60</v>
      </c>
      <c r="G11" t="s">
        <v>7</v>
      </c>
      <c r="J11" t="s">
        <v>7</v>
      </c>
      <c r="K11" t="s">
        <v>9</v>
      </c>
      <c r="P11" t="str">
        <f t="shared" si="0"/>
        <v>INSERT INTO pokemon_cards (id,name,pokemon_id,level,primary_color,hp,secondary_color,evolve_from,weakness,weakness_modifier,ability_name,ability_text,ability_type) VALUES ('base1-10','Mewtwo','150','53','Psychic','60',NULL,NULL,'Psychic','Ã—2',NULL,NULL,NULL);</v>
      </c>
    </row>
    <row r="12" spans="1:16" x14ac:dyDescent="0.25">
      <c r="A12" t="s">
        <v>48</v>
      </c>
      <c r="B12" t="s">
        <v>49</v>
      </c>
      <c r="C12">
        <v>34</v>
      </c>
      <c r="D12" t="s">
        <v>50</v>
      </c>
      <c r="E12">
        <v>23</v>
      </c>
      <c r="F12">
        <v>90</v>
      </c>
      <c r="G12" t="s">
        <v>33</v>
      </c>
      <c r="I12" t="s">
        <v>51</v>
      </c>
      <c r="J12" t="s">
        <v>7</v>
      </c>
      <c r="K12" t="s">
        <v>9</v>
      </c>
      <c r="P12" t="str">
        <f t="shared" si="0"/>
        <v>INSERT INTO pokemon_cards (id,name,pokemon_id,level,primary_color,hp,secondary_color,evolve_from,weakness,weakness_modifier,ability_name,ability_text,ability_type) VALUES ('base1-11','Nidoking','34','23','Grass','90',NULL,'Nidorino','Psychic','Ã—2',NULL,NULL,NULL);</v>
      </c>
    </row>
    <row r="13" spans="1:16" x14ac:dyDescent="0.25">
      <c r="A13" t="s">
        <v>52</v>
      </c>
      <c r="B13" t="s">
        <v>53</v>
      </c>
      <c r="C13">
        <v>38</v>
      </c>
      <c r="D13" t="s">
        <v>54</v>
      </c>
      <c r="E13">
        <v>32</v>
      </c>
      <c r="F13">
        <v>80</v>
      </c>
      <c r="G13" t="s">
        <v>24</v>
      </c>
      <c r="I13" t="s">
        <v>55</v>
      </c>
      <c r="J13" t="s">
        <v>13</v>
      </c>
      <c r="K13" t="s">
        <v>9</v>
      </c>
      <c r="P13" t="str">
        <f t="shared" si="0"/>
        <v>INSERT INTO pokemon_cards (id,name,pokemon_id,level,primary_color,hp,secondary_color,evolve_from,weakness,weakness_modifier,ability_name,ability_text,ability_type) VALUES ('base1-12','Ninetales','38','32','Fire','80',NULL,'Vulpix','Water','Ã—2',NULL,NULL,NULL);</v>
      </c>
    </row>
    <row r="14" spans="1:16" x14ac:dyDescent="0.25">
      <c r="A14" t="s">
        <v>56</v>
      </c>
      <c r="B14" t="s">
        <v>57</v>
      </c>
      <c r="C14">
        <v>62</v>
      </c>
      <c r="D14" t="s">
        <v>58</v>
      </c>
      <c r="E14">
        <v>48</v>
      </c>
      <c r="F14">
        <v>90</v>
      </c>
      <c r="G14" t="s">
        <v>13</v>
      </c>
      <c r="I14" t="s">
        <v>59</v>
      </c>
      <c r="J14" t="s">
        <v>33</v>
      </c>
      <c r="K14" t="s">
        <v>9</v>
      </c>
      <c r="P14" t="str">
        <f t="shared" si="0"/>
        <v>INSERT INTO pokemon_cards (id,name,pokemon_id,level,primary_color,hp,secondary_color,evolve_from,weakness,weakness_modifier,ability_name,ability_text,ability_type) VALUES ('base1-13','Poliwrath','62','48','Water','90',NULL,'Poliwhirl','Grass','Ã—2',NULL,NULL,NULL);</v>
      </c>
    </row>
    <row r="15" spans="1:16" x14ac:dyDescent="0.25">
      <c r="A15" t="s">
        <v>60</v>
      </c>
      <c r="B15" t="s">
        <v>61</v>
      </c>
      <c r="C15">
        <v>26</v>
      </c>
      <c r="D15" t="s">
        <v>62</v>
      </c>
      <c r="E15">
        <v>40</v>
      </c>
      <c r="F15">
        <v>80</v>
      </c>
      <c r="G15" t="s">
        <v>15</v>
      </c>
      <c r="I15" t="s">
        <v>63</v>
      </c>
      <c r="J15" t="s">
        <v>20</v>
      </c>
      <c r="K15" t="s">
        <v>9</v>
      </c>
      <c r="P15" t="str">
        <f t="shared" si="0"/>
        <v>INSERT INTO pokemon_cards (id,name,pokemon_id,level,primary_color,hp,secondary_color,evolve_from,weakness,weakness_modifier,ability_name,ability_text,ability_type) VALUES ('base1-14','Raichu','26','40','Lightning','80',NULL,'Pikachu','Fighting','Ã—2',NULL,NULL,NULL);</v>
      </c>
    </row>
    <row r="16" spans="1:16" x14ac:dyDescent="0.25">
      <c r="A16" t="s">
        <v>64</v>
      </c>
      <c r="B16" t="s">
        <v>65</v>
      </c>
      <c r="C16">
        <v>3</v>
      </c>
      <c r="D16" t="s">
        <v>66</v>
      </c>
      <c r="E16">
        <v>67</v>
      </c>
      <c r="F16">
        <v>100</v>
      </c>
      <c r="G16" t="s">
        <v>33</v>
      </c>
      <c r="I16" t="s">
        <v>67</v>
      </c>
      <c r="J16" t="s">
        <v>24</v>
      </c>
      <c r="K16" t="s">
        <v>9</v>
      </c>
      <c r="L16" t="s">
        <v>19086</v>
      </c>
      <c r="M16" t="s">
        <v>21802</v>
      </c>
      <c r="N16" t="s">
        <v>19082</v>
      </c>
      <c r="P16" t="str">
        <f t="shared" si="0"/>
        <v>INSERT INTO pokemon_cards (id,name,pokemon_id,level,primary_color,hp,secondary_color,evolve_from,weakness,weakness_modifier,ability_name,ability_text,ability_type) VALUES ('base1-15','Venusaur','3','67','Grass','100',NULL,'Ivysaur','Fire','Ã—2','Energy Trans','As often as you like during your turn (before your attack), you may take 1 Grass Energy card attached to 1 of your PokÃ©mon and attach it to a different one. This power can''t be used if Venusaur is Asleep, Confused, or Paralyzed.','PokÃ©mon Power');</v>
      </c>
    </row>
    <row r="17" spans="1:16" x14ac:dyDescent="0.25">
      <c r="A17" t="s">
        <v>68</v>
      </c>
      <c r="B17" t="s">
        <v>69</v>
      </c>
      <c r="C17">
        <v>145</v>
      </c>
      <c r="D17" t="s">
        <v>70</v>
      </c>
      <c r="E17">
        <v>64</v>
      </c>
      <c r="F17">
        <v>90</v>
      </c>
      <c r="G17" t="s">
        <v>15</v>
      </c>
      <c r="P17" t="str">
        <f t="shared" si="0"/>
        <v>INSERT INTO pokemon_cards (id,name,pokemon_id,level,primary_color,hp,secondary_color,evolve_from,weakness,weakness_modifier,ability_name,ability_text,ability_type) VALUES ('base1-16','Zapdos','145','64','Lightning','90',NULL,NULL,NULL,NULL,NULL,NULL,NULL);</v>
      </c>
    </row>
    <row r="18" spans="1:16" x14ac:dyDescent="0.25">
      <c r="A18" t="s">
        <v>71</v>
      </c>
      <c r="B18" t="s">
        <v>72</v>
      </c>
      <c r="C18">
        <v>15</v>
      </c>
      <c r="D18" t="s">
        <v>73</v>
      </c>
      <c r="E18">
        <v>32</v>
      </c>
      <c r="F18">
        <v>80</v>
      </c>
      <c r="G18" t="s">
        <v>33</v>
      </c>
      <c r="I18" t="s">
        <v>74</v>
      </c>
      <c r="J18" t="s">
        <v>24</v>
      </c>
      <c r="K18" t="s">
        <v>9</v>
      </c>
      <c r="P18" t="str">
        <f t="shared" si="0"/>
        <v>INSERT INTO pokemon_cards (id,name,pokemon_id,level,primary_color,hp,secondary_color,evolve_from,weakness,weakness_modifier,ability_name,ability_text,ability_type) VALUES ('base1-17','Beedrill','15','32','Grass','80',NULL,'Kakuna','Fire','Ã—2',NULL,NULL,NULL);</v>
      </c>
    </row>
    <row r="19" spans="1:16" x14ac:dyDescent="0.25">
      <c r="A19" t="s">
        <v>75</v>
      </c>
      <c r="B19" t="s">
        <v>76</v>
      </c>
      <c r="C19">
        <v>148</v>
      </c>
      <c r="D19" t="s">
        <v>77</v>
      </c>
      <c r="E19">
        <v>33</v>
      </c>
      <c r="F19">
        <v>80</v>
      </c>
      <c r="G19" t="s">
        <v>19</v>
      </c>
      <c r="I19" t="s">
        <v>78</v>
      </c>
      <c r="P19" t="str">
        <f t="shared" si="0"/>
        <v>INSERT INTO pokemon_cards (id,name,pokemon_id,level,primary_color,hp,secondary_color,evolve_from,weakness,weakness_modifier,ability_name,ability_text,ability_type) VALUES ('base1-18','Dragonair','148','33','Colorless','80',NULL,'Dratini',NULL,NULL,NULL,NULL,NULL);</v>
      </c>
    </row>
    <row r="20" spans="1:16" x14ac:dyDescent="0.25">
      <c r="A20" t="s">
        <v>79</v>
      </c>
      <c r="B20" t="s">
        <v>80</v>
      </c>
      <c r="C20">
        <v>51</v>
      </c>
      <c r="D20" t="s">
        <v>81</v>
      </c>
      <c r="E20">
        <v>36</v>
      </c>
      <c r="F20">
        <v>70</v>
      </c>
      <c r="G20" t="s">
        <v>20</v>
      </c>
      <c r="I20" t="s">
        <v>82</v>
      </c>
      <c r="J20" t="s">
        <v>33</v>
      </c>
      <c r="K20" t="s">
        <v>9</v>
      </c>
      <c r="P20" t="str">
        <f t="shared" si="0"/>
        <v>INSERT INTO pokemon_cards (id,name,pokemon_id,level,primary_color,hp,secondary_color,evolve_from,weakness,weakness_modifier,ability_name,ability_text,ability_type) VALUES ('base1-19','Dugtrio','51','36','Fighting','70',NULL,'Diglett','Grass','Ã—2',NULL,NULL,NULL);</v>
      </c>
    </row>
    <row r="21" spans="1:16" x14ac:dyDescent="0.25">
      <c r="A21" t="s">
        <v>83</v>
      </c>
      <c r="B21" t="s">
        <v>84</v>
      </c>
      <c r="C21">
        <v>125</v>
      </c>
      <c r="D21" t="s">
        <v>85</v>
      </c>
      <c r="E21">
        <v>35</v>
      </c>
      <c r="F21">
        <v>70</v>
      </c>
      <c r="G21" t="s">
        <v>15</v>
      </c>
      <c r="J21" t="s">
        <v>20</v>
      </c>
      <c r="K21" t="s">
        <v>9</v>
      </c>
      <c r="P21" t="str">
        <f t="shared" si="0"/>
        <v>INSERT INTO pokemon_cards (id,name,pokemon_id,level,primary_color,hp,secondary_color,evolve_from,weakness,weakness_modifier,ability_name,ability_text,ability_type) VALUES ('base1-20','Electabuzz','125','35','Lightning','70',NULL,NULL,'Fighting','Ã—2',NULL,NULL,NULL);</v>
      </c>
    </row>
    <row r="22" spans="1:16" x14ac:dyDescent="0.25">
      <c r="A22" t="s">
        <v>86</v>
      </c>
      <c r="B22" t="s">
        <v>87</v>
      </c>
      <c r="C22">
        <v>101</v>
      </c>
      <c r="D22" t="s">
        <v>88</v>
      </c>
      <c r="E22">
        <v>40</v>
      </c>
      <c r="F22">
        <v>80</v>
      </c>
      <c r="G22" t="s">
        <v>15</v>
      </c>
      <c r="I22" t="s">
        <v>89</v>
      </c>
      <c r="J22" t="s">
        <v>20</v>
      </c>
      <c r="K22" t="s">
        <v>9</v>
      </c>
      <c r="L22" t="s">
        <v>19087</v>
      </c>
      <c r="M22" t="s">
        <v>21803</v>
      </c>
      <c r="N22" t="s">
        <v>19082</v>
      </c>
      <c r="P22" t="str">
        <f t="shared" si="0"/>
        <v>INSERT INTO pokemon_cards (id,name,pokemon_id,level,primary_color,hp,secondary_color,evolve_from,weakness,weakness_modifier,ability_name,ability_text,ability_type) VALUES ('base1-21','Electrode','101','40','Lightning','80',NULL,'Voltorb','Fighting','Ã—2','Buzzap','At any time during your turn (before your attack), you may Knock Out Electrode and attach it to 1 of your other PokÃ©mon. If you do, choose a type of Energy. Electrode is now an Energy card (instead of a PokÃ©mon) that provides 2 energy of that type. You can''t use this power if Electrode is Asleep, Confused, or Paralyzed.','PokÃ©mon Power');</v>
      </c>
    </row>
    <row r="23" spans="1:16" x14ac:dyDescent="0.25">
      <c r="A23" t="s">
        <v>90</v>
      </c>
      <c r="B23" t="s">
        <v>91</v>
      </c>
      <c r="C23">
        <v>17</v>
      </c>
      <c r="D23" t="s">
        <v>92</v>
      </c>
      <c r="E23">
        <v>36</v>
      </c>
      <c r="F23">
        <v>60</v>
      </c>
      <c r="G23" t="s">
        <v>19</v>
      </c>
      <c r="I23" t="s">
        <v>93</v>
      </c>
      <c r="J23" t="s">
        <v>15</v>
      </c>
      <c r="K23" t="s">
        <v>9</v>
      </c>
      <c r="P23" t="str">
        <f t="shared" si="0"/>
        <v>INSERT INTO pokemon_cards (id,name,pokemon_id,level,primary_color,hp,secondary_color,evolve_from,weakness,weakness_modifier,ability_name,ability_text,ability_type) VALUES ('base1-22','Pidgeotto','17','36','Colorless','60',NULL,'Pidgey','Lightning','Ã—2',NULL,NULL,NULL);</v>
      </c>
    </row>
    <row r="24" spans="1:16" x14ac:dyDescent="0.25">
      <c r="A24" t="s">
        <v>94</v>
      </c>
      <c r="B24" t="s">
        <v>95</v>
      </c>
      <c r="C24">
        <v>59</v>
      </c>
      <c r="D24" t="s">
        <v>96</v>
      </c>
      <c r="E24">
        <v>45</v>
      </c>
      <c r="F24">
        <v>100</v>
      </c>
      <c r="G24" t="s">
        <v>24</v>
      </c>
      <c r="I24" t="s">
        <v>97</v>
      </c>
      <c r="J24" t="s">
        <v>13</v>
      </c>
      <c r="K24" t="s">
        <v>9</v>
      </c>
      <c r="P24" t="str">
        <f t="shared" si="0"/>
        <v>INSERT INTO pokemon_cards (id,name,pokemon_id,level,primary_color,hp,secondary_color,evolve_from,weakness,weakness_modifier,ability_name,ability_text,ability_type) VALUES ('base1-23','Arcanine','59','45','Fire','100',NULL,'Growlithe','Water','Ã—2',NULL,NULL,NULL);</v>
      </c>
    </row>
    <row r="25" spans="1:16" x14ac:dyDescent="0.25">
      <c r="A25" t="s">
        <v>98</v>
      </c>
      <c r="B25" t="s">
        <v>25</v>
      </c>
      <c r="C25">
        <v>5</v>
      </c>
      <c r="D25" t="s">
        <v>99</v>
      </c>
      <c r="E25">
        <v>32</v>
      </c>
      <c r="F25">
        <v>80</v>
      </c>
      <c r="G25" t="s">
        <v>24</v>
      </c>
      <c r="I25" t="s">
        <v>100</v>
      </c>
      <c r="J25" t="s">
        <v>13</v>
      </c>
      <c r="K25" t="s">
        <v>9</v>
      </c>
      <c r="P25" t="str">
        <f t="shared" si="0"/>
        <v>INSERT INTO pokemon_cards (id,name,pokemon_id,level,primary_color,hp,secondary_color,evolve_from,weakness,weakness_modifier,ability_name,ability_text,ability_type) VALUES ('base1-24','Charmeleon','5','32','Fire','80',NULL,'Charmander','Water','Ã—2',NULL,NULL,NULL);</v>
      </c>
    </row>
    <row r="26" spans="1:16" x14ac:dyDescent="0.25">
      <c r="A26" t="s">
        <v>101</v>
      </c>
      <c r="B26" t="s">
        <v>102</v>
      </c>
      <c r="C26">
        <v>87</v>
      </c>
      <c r="D26" t="s">
        <v>103</v>
      </c>
      <c r="E26">
        <v>42</v>
      </c>
      <c r="F26">
        <v>80</v>
      </c>
      <c r="G26" t="s">
        <v>13</v>
      </c>
      <c r="I26" t="s">
        <v>104</v>
      </c>
      <c r="J26" t="s">
        <v>15</v>
      </c>
      <c r="K26" t="s">
        <v>9</v>
      </c>
      <c r="P26" t="str">
        <f t="shared" si="0"/>
        <v>INSERT INTO pokemon_cards (id,name,pokemon_id,level,primary_color,hp,secondary_color,evolve_from,weakness,weakness_modifier,ability_name,ability_text,ability_type) VALUES ('base1-25','Dewgong','87','42','Water','80',NULL,'Seel','Lightning','Ã—2',NULL,NULL,NULL);</v>
      </c>
    </row>
    <row r="27" spans="1:16" x14ac:dyDescent="0.25">
      <c r="A27" t="s">
        <v>105</v>
      </c>
      <c r="B27" t="s">
        <v>78</v>
      </c>
      <c r="C27">
        <v>147</v>
      </c>
      <c r="D27" t="s">
        <v>106</v>
      </c>
      <c r="E27">
        <v>10</v>
      </c>
      <c r="F27">
        <v>40</v>
      </c>
      <c r="G27" t="s">
        <v>19</v>
      </c>
      <c r="P27" t="str">
        <f t="shared" si="0"/>
        <v>INSERT INTO pokemon_cards (id,name,pokemon_id,level,primary_color,hp,secondary_color,evolve_from,weakness,weakness_modifier,ability_name,ability_text,ability_type) VALUES ('base1-26','Dratini','147','10','Colorless','40',NULL,NULL,NULL,NULL,NULL,NULL,NULL);</v>
      </c>
    </row>
    <row r="28" spans="1:16" x14ac:dyDescent="0.25">
      <c r="A28" t="s">
        <v>107</v>
      </c>
      <c r="B28" t="s">
        <v>23128</v>
      </c>
      <c r="C28">
        <v>83</v>
      </c>
      <c r="D28" t="s">
        <v>109</v>
      </c>
      <c r="E28">
        <v>20</v>
      </c>
      <c r="F28">
        <v>50</v>
      </c>
      <c r="G28" t="s">
        <v>19</v>
      </c>
      <c r="J28" t="s">
        <v>15</v>
      </c>
      <c r="K28" t="s">
        <v>9</v>
      </c>
      <c r="P28" t="str">
        <f t="shared" si="0"/>
        <v>INSERT INTO pokemon_cards (id,name,pokemon_id,level,primary_color,hp,secondary_color,evolve_from,weakness,weakness_modifier,ability_name,ability_text,ability_type) VALUES ('base1-27','Farfetch''d','83','20','Colorless','50',NULL,NULL,'Lightning','Ã—2',NULL,NULL,NULL);</v>
      </c>
    </row>
    <row r="29" spans="1:16" x14ac:dyDescent="0.25">
      <c r="A29" t="s">
        <v>110</v>
      </c>
      <c r="B29" t="s">
        <v>97</v>
      </c>
      <c r="C29">
        <v>58</v>
      </c>
      <c r="D29" t="s">
        <v>111</v>
      </c>
      <c r="E29">
        <v>18</v>
      </c>
      <c r="F29">
        <v>60</v>
      </c>
      <c r="G29" t="s">
        <v>24</v>
      </c>
      <c r="J29" t="s">
        <v>13</v>
      </c>
      <c r="K29" t="s">
        <v>9</v>
      </c>
      <c r="P29" t="str">
        <f t="shared" si="0"/>
        <v>INSERT INTO pokemon_cards (id,name,pokemon_id,level,primary_color,hp,secondary_color,evolve_from,weakness,weakness_modifier,ability_name,ability_text,ability_type) VALUES ('base1-28','Growlithe','58','18','Fire','60',NULL,NULL,'Water','Ã—2',NULL,NULL,NULL);</v>
      </c>
    </row>
    <row r="30" spans="1:16" x14ac:dyDescent="0.25">
      <c r="A30" t="s">
        <v>112</v>
      </c>
      <c r="B30" t="s">
        <v>113</v>
      </c>
      <c r="C30">
        <v>93</v>
      </c>
      <c r="D30" t="s">
        <v>114</v>
      </c>
      <c r="E30">
        <v>22</v>
      </c>
      <c r="F30">
        <v>60</v>
      </c>
      <c r="G30" t="s">
        <v>7</v>
      </c>
      <c r="I30" t="s">
        <v>115</v>
      </c>
      <c r="P30" t="str">
        <f t="shared" si="0"/>
        <v>INSERT INTO pokemon_cards (id,name,pokemon_id,level,primary_color,hp,secondary_color,evolve_from,weakness,weakness_modifier,ability_name,ability_text,ability_type) VALUES ('base1-29','Haunter','93','22','Psychic','60',NULL,'Gastly',NULL,NULL,NULL,NULL,NULL);</v>
      </c>
    </row>
    <row r="31" spans="1:16" x14ac:dyDescent="0.25">
      <c r="A31" t="s">
        <v>116</v>
      </c>
      <c r="B31" t="s">
        <v>67</v>
      </c>
      <c r="C31">
        <v>2</v>
      </c>
      <c r="D31" t="s">
        <v>117</v>
      </c>
      <c r="E31">
        <v>20</v>
      </c>
      <c r="F31">
        <v>60</v>
      </c>
      <c r="G31" t="s">
        <v>33</v>
      </c>
      <c r="I31" t="s">
        <v>118</v>
      </c>
      <c r="J31" t="s">
        <v>24</v>
      </c>
      <c r="K31" t="s">
        <v>9</v>
      </c>
      <c r="P31" t="str">
        <f t="shared" si="0"/>
        <v>INSERT INTO pokemon_cards (id,name,pokemon_id,level,primary_color,hp,secondary_color,evolve_from,weakness,weakness_modifier,ability_name,ability_text,ability_type) VALUES ('base1-30','Ivysaur','2','20','Grass','60',NULL,'Bulbasaur','Fire','Ã—2',NULL,NULL,NULL);</v>
      </c>
    </row>
    <row r="32" spans="1:16" x14ac:dyDescent="0.25">
      <c r="A32" t="s">
        <v>119</v>
      </c>
      <c r="B32" t="s">
        <v>120</v>
      </c>
      <c r="C32">
        <v>124</v>
      </c>
      <c r="D32" t="s">
        <v>121</v>
      </c>
      <c r="E32">
        <v>23</v>
      </c>
      <c r="F32">
        <v>70</v>
      </c>
      <c r="G32" t="s">
        <v>7</v>
      </c>
      <c r="J32" t="s">
        <v>7</v>
      </c>
      <c r="K32" t="s">
        <v>9</v>
      </c>
      <c r="P32" t="str">
        <f t="shared" si="0"/>
        <v>INSERT INTO pokemon_cards (id,name,pokemon_id,level,primary_color,hp,secondary_color,evolve_from,weakness,weakness_modifier,ability_name,ability_text,ability_type) VALUES ('base1-31','Jynx','124','23','Psychic','70',NULL,NULL,'Psychic','Ã—2',NULL,NULL,NULL);</v>
      </c>
    </row>
    <row r="33" spans="1:16" x14ac:dyDescent="0.25">
      <c r="A33" t="s">
        <v>122</v>
      </c>
      <c r="B33" t="s">
        <v>8</v>
      </c>
      <c r="C33">
        <v>64</v>
      </c>
      <c r="D33" t="s">
        <v>123</v>
      </c>
      <c r="E33">
        <v>38</v>
      </c>
      <c r="F33">
        <v>60</v>
      </c>
      <c r="G33" t="s">
        <v>7</v>
      </c>
      <c r="I33" t="s">
        <v>124</v>
      </c>
      <c r="J33" t="s">
        <v>7</v>
      </c>
      <c r="K33" t="s">
        <v>9</v>
      </c>
      <c r="P33" t="str">
        <f t="shared" si="0"/>
        <v>INSERT INTO pokemon_cards (id,name,pokemon_id,level,primary_color,hp,secondary_color,evolve_from,weakness,weakness_modifier,ability_name,ability_text,ability_type) VALUES ('base1-32','Kadabra','64','38','Psychic','60',NULL,'Abra','Psychic','Ã—2',NULL,NULL,NULL);</v>
      </c>
    </row>
    <row r="34" spans="1:16" x14ac:dyDescent="0.25">
      <c r="A34" t="s">
        <v>125</v>
      </c>
      <c r="B34" t="s">
        <v>74</v>
      </c>
      <c r="C34">
        <v>14</v>
      </c>
      <c r="D34" t="s">
        <v>126</v>
      </c>
      <c r="E34">
        <v>23</v>
      </c>
      <c r="F34">
        <v>80</v>
      </c>
      <c r="G34" t="s">
        <v>33</v>
      </c>
      <c r="I34" t="s">
        <v>127</v>
      </c>
      <c r="J34" t="s">
        <v>24</v>
      </c>
      <c r="K34" t="s">
        <v>9</v>
      </c>
      <c r="P34" t="str">
        <f t="shared" si="0"/>
        <v>INSERT INTO pokemon_cards (id,name,pokemon_id,level,primary_color,hp,secondary_color,evolve_from,weakness,weakness_modifier,ability_name,ability_text,ability_type) VALUES ('base1-33','Kakuna','14','23','Grass','80',NULL,'Weedle','Fire','Ã—2',NULL,NULL,NULL);</v>
      </c>
    </row>
    <row r="35" spans="1:16" x14ac:dyDescent="0.25">
      <c r="A35" t="s">
        <v>128</v>
      </c>
      <c r="B35" t="s">
        <v>40</v>
      </c>
      <c r="C35">
        <v>67</v>
      </c>
      <c r="D35" t="s">
        <v>129</v>
      </c>
      <c r="E35">
        <v>40</v>
      </c>
      <c r="F35">
        <v>80</v>
      </c>
      <c r="G35" t="s">
        <v>20</v>
      </c>
      <c r="I35" t="s">
        <v>130</v>
      </c>
      <c r="J35" t="s">
        <v>7</v>
      </c>
      <c r="K35" t="s">
        <v>9</v>
      </c>
      <c r="P35" t="str">
        <f t="shared" si="0"/>
        <v>INSERT INTO pokemon_cards (id,name,pokemon_id,level,primary_color,hp,secondary_color,evolve_from,weakness,weakness_modifier,ability_name,ability_text,ability_type) VALUES ('base1-34','Machoke','67','40','Fighting','80',NULL,'Machop','Psychic','Ã—2',NULL,NULL,NULL);</v>
      </c>
    </row>
    <row r="36" spans="1:16" x14ac:dyDescent="0.25">
      <c r="A36" t="s">
        <v>131</v>
      </c>
      <c r="B36" t="s">
        <v>32</v>
      </c>
      <c r="C36">
        <v>129</v>
      </c>
      <c r="D36" t="s">
        <v>132</v>
      </c>
      <c r="E36">
        <v>8</v>
      </c>
      <c r="F36">
        <v>30</v>
      </c>
      <c r="G36" t="s">
        <v>13</v>
      </c>
      <c r="J36" t="s">
        <v>15</v>
      </c>
      <c r="K36" t="s">
        <v>9</v>
      </c>
      <c r="P36" t="str">
        <f t="shared" si="0"/>
        <v>INSERT INTO pokemon_cards (id,name,pokemon_id,level,primary_color,hp,secondary_color,evolve_from,weakness,weakness_modifier,ability_name,ability_text,ability_type) VALUES ('base1-35','Magikarp','129','8','Water','30',NULL,NULL,'Lightning','Ã—2',NULL,NULL,NULL);</v>
      </c>
    </row>
    <row r="37" spans="1:16" x14ac:dyDescent="0.25">
      <c r="A37" t="s">
        <v>133</v>
      </c>
      <c r="B37" t="s">
        <v>134</v>
      </c>
      <c r="C37">
        <v>126</v>
      </c>
      <c r="D37" t="s">
        <v>135</v>
      </c>
      <c r="E37">
        <v>24</v>
      </c>
      <c r="F37">
        <v>50</v>
      </c>
      <c r="G37" t="s">
        <v>24</v>
      </c>
      <c r="J37" t="s">
        <v>13</v>
      </c>
      <c r="K37" t="s">
        <v>9</v>
      </c>
      <c r="P37" t="str">
        <f t="shared" si="0"/>
        <v>INSERT INTO pokemon_cards (id,name,pokemon_id,level,primary_color,hp,secondary_color,evolve_from,weakness,weakness_modifier,ability_name,ability_text,ability_type) VALUES ('base1-36','Magmar','126','24','Fire','50',NULL,NULL,'Water','Ã—2',NULL,NULL,NULL);</v>
      </c>
    </row>
    <row r="38" spans="1:16" x14ac:dyDescent="0.25">
      <c r="A38" t="s">
        <v>136</v>
      </c>
      <c r="B38" t="s">
        <v>51</v>
      </c>
      <c r="C38">
        <v>33</v>
      </c>
      <c r="D38" t="s">
        <v>137</v>
      </c>
      <c r="E38">
        <v>25</v>
      </c>
      <c r="F38">
        <v>60</v>
      </c>
      <c r="G38" t="s">
        <v>33</v>
      </c>
      <c r="I38" t="s">
        <v>138</v>
      </c>
      <c r="J38" t="s">
        <v>7</v>
      </c>
      <c r="K38" t="s">
        <v>9</v>
      </c>
      <c r="P38" t="str">
        <f t="shared" si="0"/>
        <v>INSERT INTO pokemon_cards (id,name,pokemon_id,level,primary_color,hp,secondary_color,evolve_from,weakness,weakness_modifier,ability_name,ability_text,ability_type) VALUES ('base1-37','Nidorino','33','25','Grass','60',NULL,'Nidoran â™‚','Psychic','Ã—2',NULL,NULL,NULL);</v>
      </c>
    </row>
    <row r="39" spans="1:16" x14ac:dyDescent="0.25">
      <c r="A39" t="s">
        <v>139</v>
      </c>
      <c r="B39" t="s">
        <v>59</v>
      </c>
      <c r="C39">
        <v>61</v>
      </c>
      <c r="D39" t="s">
        <v>140</v>
      </c>
      <c r="E39">
        <v>28</v>
      </c>
      <c r="F39">
        <v>60</v>
      </c>
      <c r="G39" t="s">
        <v>13</v>
      </c>
      <c r="I39" t="s">
        <v>141</v>
      </c>
      <c r="J39" t="s">
        <v>33</v>
      </c>
      <c r="K39" t="s">
        <v>9</v>
      </c>
      <c r="P39" t="str">
        <f t="shared" si="0"/>
        <v>INSERT INTO pokemon_cards (id,name,pokemon_id,level,primary_color,hp,secondary_color,evolve_from,weakness,weakness_modifier,ability_name,ability_text,ability_type) VALUES ('base1-38','Poliwhirl','61','28','Water','60',NULL,'Poliwag','Grass','Ã—2',NULL,NULL,NULL);</v>
      </c>
    </row>
    <row r="40" spans="1:16" x14ac:dyDescent="0.25">
      <c r="A40" t="s">
        <v>142</v>
      </c>
      <c r="B40" t="s">
        <v>143</v>
      </c>
      <c r="C40">
        <v>137</v>
      </c>
      <c r="D40" t="s">
        <v>144</v>
      </c>
      <c r="E40">
        <v>12</v>
      </c>
      <c r="F40">
        <v>30</v>
      </c>
      <c r="G40" t="s">
        <v>19</v>
      </c>
      <c r="J40" t="s">
        <v>20</v>
      </c>
      <c r="K40" t="s">
        <v>9</v>
      </c>
      <c r="P40" t="str">
        <f t="shared" si="0"/>
        <v>INSERT INTO pokemon_cards (id,name,pokemon_id,level,primary_color,hp,secondary_color,evolve_from,weakness,weakness_modifier,ability_name,ability_text,ability_type) VALUES ('base1-39','Porygon','137','12','Colorless','30',NULL,NULL,'Fighting','Ã—2',NULL,NULL,NULL);</v>
      </c>
    </row>
    <row r="41" spans="1:16" x14ac:dyDescent="0.25">
      <c r="A41" t="s">
        <v>145</v>
      </c>
      <c r="B41" t="s">
        <v>146</v>
      </c>
      <c r="C41">
        <v>20</v>
      </c>
      <c r="D41" t="s">
        <v>147</v>
      </c>
      <c r="E41">
        <v>41</v>
      </c>
      <c r="F41">
        <v>60</v>
      </c>
      <c r="G41" t="s">
        <v>19</v>
      </c>
      <c r="I41" t="s">
        <v>148</v>
      </c>
      <c r="J41" t="s">
        <v>20</v>
      </c>
      <c r="K41" t="s">
        <v>9</v>
      </c>
      <c r="P41" t="str">
        <f t="shared" si="0"/>
        <v>INSERT INTO pokemon_cards (id,name,pokemon_id,level,primary_color,hp,secondary_color,evolve_from,weakness,weakness_modifier,ability_name,ability_text,ability_type) VALUES ('base1-40','Raticate','20','41','Colorless','60',NULL,'Rattata','Fighting','Ã—2',NULL,NULL,NULL);</v>
      </c>
    </row>
    <row r="42" spans="1:16" x14ac:dyDescent="0.25">
      <c r="A42" t="s">
        <v>149</v>
      </c>
      <c r="B42" t="s">
        <v>104</v>
      </c>
      <c r="C42">
        <v>86</v>
      </c>
      <c r="D42" t="s">
        <v>150</v>
      </c>
      <c r="E42">
        <v>12</v>
      </c>
      <c r="F42">
        <v>60</v>
      </c>
      <c r="G42" t="s">
        <v>13</v>
      </c>
      <c r="J42" t="s">
        <v>15</v>
      </c>
      <c r="K42" t="s">
        <v>9</v>
      </c>
      <c r="P42" t="str">
        <f t="shared" si="0"/>
        <v>INSERT INTO pokemon_cards (id,name,pokemon_id,level,primary_color,hp,secondary_color,evolve_from,weakness,weakness_modifier,ability_name,ability_text,ability_type) VALUES ('base1-41','Seel','86','12','Water','60',NULL,NULL,'Lightning','Ã—2',NULL,NULL,NULL);</v>
      </c>
    </row>
    <row r="43" spans="1:16" x14ac:dyDescent="0.25">
      <c r="A43" t="s">
        <v>151</v>
      </c>
      <c r="B43" t="s">
        <v>14</v>
      </c>
      <c r="C43">
        <v>8</v>
      </c>
      <c r="D43" t="s">
        <v>152</v>
      </c>
      <c r="E43">
        <v>22</v>
      </c>
      <c r="F43">
        <v>70</v>
      </c>
      <c r="G43" t="s">
        <v>13</v>
      </c>
      <c r="I43" t="s">
        <v>153</v>
      </c>
      <c r="J43" t="s">
        <v>15</v>
      </c>
      <c r="K43" t="s">
        <v>9</v>
      </c>
      <c r="P43" t="str">
        <f t="shared" si="0"/>
        <v>INSERT INTO pokemon_cards (id,name,pokemon_id,level,primary_color,hp,secondary_color,evolve_from,weakness,weakness_modifier,ability_name,ability_text,ability_type) VALUES ('base1-42','Wartortle','8','22','Water','70',NULL,'Squirtle','Lightning','Ã—2',NULL,NULL,NULL);</v>
      </c>
    </row>
    <row r="44" spans="1:16" x14ac:dyDescent="0.25">
      <c r="A44" t="s">
        <v>154</v>
      </c>
      <c r="B44" t="s">
        <v>124</v>
      </c>
      <c r="C44">
        <v>63</v>
      </c>
      <c r="D44" t="s">
        <v>155</v>
      </c>
      <c r="E44">
        <v>10</v>
      </c>
      <c r="F44">
        <v>30</v>
      </c>
      <c r="G44" t="s">
        <v>7</v>
      </c>
      <c r="J44" t="s">
        <v>7</v>
      </c>
      <c r="K44" t="s">
        <v>9</v>
      </c>
      <c r="P44" t="str">
        <f t="shared" si="0"/>
        <v>INSERT INTO pokemon_cards (id,name,pokemon_id,level,primary_color,hp,secondary_color,evolve_from,weakness,weakness_modifier,ability_name,ability_text,ability_type) VALUES ('base1-43','Abra','63','10','Psychic','30',NULL,NULL,'Psychic','Ã—2',NULL,NULL,NULL);</v>
      </c>
    </row>
    <row r="45" spans="1:16" x14ac:dyDescent="0.25">
      <c r="A45" t="s">
        <v>156</v>
      </c>
      <c r="B45" t="s">
        <v>118</v>
      </c>
      <c r="C45">
        <v>1</v>
      </c>
      <c r="D45" t="s">
        <v>157</v>
      </c>
      <c r="E45">
        <v>13</v>
      </c>
      <c r="F45">
        <v>40</v>
      </c>
      <c r="G45" t="s">
        <v>33</v>
      </c>
      <c r="J45" t="s">
        <v>24</v>
      </c>
      <c r="K45" t="s">
        <v>9</v>
      </c>
      <c r="P45" t="str">
        <f t="shared" si="0"/>
        <v>INSERT INTO pokemon_cards (id,name,pokemon_id,level,primary_color,hp,secondary_color,evolve_from,weakness,weakness_modifier,ability_name,ability_text,ability_type) VALUES ('base1-44','Bulbasaur','1','13','Grass','40',NULL,NULL,'Fire','Ã—2',NULL,NULL,NULL);</v>
      </c>
    </row>
    <row r="46" spans="1:16" x14ac:dyDescent="0.25">
      <c r="A46" t="s">
        <v>158</v>
      </c>
      <c r="B46" t="s">
        <v>159</v>
      </c>
      <c r="C46">
        <v>10</v>
      </c>
      <c r="D46" t="s">
        <v>160</v>
      </c>
      <c r="E46">
        <v>13</v>
      </c>
      <c r="F46">
        <v>40</v>
      </c>
      <c r="G46" t="s">
        <v>33</v>
      </c>
      <c r="J46" t="s">
        <v>24</v>
      </c>
      <c r="K46" t="s">
        <v>9</v>
      </c>
      <c r="P46" t="str">
        <f t="shared" si="0"/>
        <v>INSERT INTO pokemon_cards (id,name,pokemon_id,level,primary_color,hp,secondary_color,evolve_from,weakness,weakness_modifier,ability_name,ability_text,ability_type) VALUES ('base1-45','Caterpie','10','13','Grass','40',NULL,NULL,'Fire','Ã—2',NULL,NULL,NULL);</v>
      </c>
    </row>
    <row r="47" spans="1:16" x14ac:dyDescent="0.25">
      <c r="A47" t="s">
        <v>161</v>
      </c>
      <c r="B47" t="s">
        <v>100</v>
      </c>
      <c r="C47">
        <v>4</v>
      </c>
      <c r="D47" t="s">
        <v>162</v>
      </c>
      <c r="E47">
        <v>10</v>
      </c>
      <c r="F47">
        <v>50</v>
      </c>
      <c r="G47" t="s">
        <v>24</v>
      </c>
      <c r="J47" t="s">
        <v>13</v>
      </c>
      <c r="K47" t="s">
        <v>9</v>
      </c>
      <c r="P47" t="str">
        <f t="shared" si="0"/>
        <v>INSERT INTO pokemon_cards (id,name,pokemon_id,level,primary_color,hp,secondary_color,evolve_from,weakness,weakness_modifier,ability_name,ability_text,ability_type) VALUES ('base1-46','Charmander','4','10','Fire','50',NULL,NULL,'Water','Ã—2',NULL,NULL,NULL);</v>
      </c>
    </row>
    <row r="48" spans="1:16" x14ac:dyDescent="0.25">
      <c r="A48" t="s">
        <v>163</v>
      </c>
      <c r="B48" t="s">
        <v>82</v>
      </c>
      <c r="C48">
        <v>50</v>
      </c>
      <c r="D48" t="s">
        <v>164</v>
      </c>
      <c r="E48">
        <v>8</v>
      </c>
      <c r="F48">
        <v>30</v>
      </c>
      <c r="G48" t="s">
        <v>20</v>
      </c>
      <c r="J48" t="s">
        <v>33</v>
      </c>
      <c r="K48" t="s">
        <v>9</v>
      </c>
      <c r="P48" t="str">
        <f t="shared" si="0"/>
        <v>INSERT INTO pokemon_cards (id,name,pokemon_id,level,primary_color,hp,secondary_color,evolve_from,weakness,weakness_modifier,ability_name,ability_text,ability_type) VALUES ('base1-47','Diglett','50','8','Fighting','30',NULL,NULL,'Grass','Ã—2',NULL,NULL,NULL);</v>
      </c>
    </row>
    <row r="49" spans="1:16" x14ac:dyDescent="0.25">
      <c r="A49" t="s">
        <v>165</v>
      </c>
      <c r="B49" t="s">
        <v>166</v>
      </c>
      <c r="C49">
        <v>84</v>
      </c>
      <c r="D49" t="s">
        <v>167</v>
      </c>
      <c r="E49">
        <v>10</v>
      </c>
      <c r="F49">
        <v>50</v>
      </c>
      <c r="G49" t="s">
        <v>19</v>
      </c>
      <c r="J49" t="s">
        <v>15</v>
      </c>
      <c r="K49" t="s">
        <v>9</v>
      </c>
      <c r="P49" t="str">
        <f t="shared" si="0"/>
        <v>INSERT INTO pokemon_cards (id,name,pokemon_id,level,primary_color,hp,secondary_color,evolve_from,weakness,weakness_modifier,ability_name,ability_text,ability_type) VALUES ('base1-48','Doduo','84','10','Colorless','50',NULL,NULL,'Lightning','Ã—2',NULL,NULL,NULL);</v>
      </c>
    </row>
    <row r="50" spans="1:16" x14ac:dyDescent="0.25">
      <c r="A50" t="s">
        <v>168</v>
      </c>
      <c r="B50" t="s">
        <v>169</v>
      </c>
      <c r="C50">
        <v>96</v>
      </c>
      <c r="D50" t="s">
        <v>170</v>
      </c>
      <c r="E50">
        <v>10</v>
      </c>
      <c r="F50">
        <v>50</v>
      </c>
      <c r="G50" t="s">
        <v>7</v>
      </c>
      <c r="J50" t="s">
        <v>7</v>
      </c>
      <c r="K50" t="s">
        <v>9</v>
      </c>
      <c r="P50" t="str">
        <f t="shared" si="0"/>
        <v>INSERT INTO pokemon_cards (id,name,pokemon_id,level,primary_color,hp,secondary_color,evolve_from,weakness,weakness_modifier,ability_name,ability_text,ability_type) VALUES ('base1-49','Drowzee','96','10','Psychic','50',NULL,NULL,'Psychic','Ã—2',NULL,NULL,NULL);</v>
      </c>
    </row>
    <row r="51" spans="1:16" x14ac:dyDescent="0.25">
      <c r="A51" t="s">
        <v>171</v>
      </c>
      <c r="B51" t="s">
        <v>115</v>
      </c>
      <c r="C51">
        <v>92</v>
      </c>
      <c r="D51" t="s">
        <v>172</v>
      </c>
      <c r="E51">
        <v>8</v>
      </c>
      <c r="F51">
        <v>30</v>
      </c>
      <c r="G51" t="s">
        <v>7</v>
      </c>
      <c r="P51" t="str">
        <f t="shared" si="0"/>
        <v>INSERT INTO pokemon_cards (id,name,pokemon_id,level,primary_color,hp,secondary_color,evolve_from,weakness,weakness_modifier,ability_name,ability_text,ability_type) VALUES ('base1-50','Gastly','92','8','Psychic','30',NULL,NULL,NULL,NULL,NULL,NULL,NULL);</v>
      </c>
    </row>
    <row r="52" spans="1:16" x14ac:dyDescent="0.25">
      <c r="A52" t="s">
        <v>173</v>
      </c>
      <c r="B52" t="s">
        <v>174</v>
      </c>
      <c r="C52">
        <v>109</v>
      </c>
      <c r="D52" t="s">
        <v>175</v>
      </c>
      <c r="E52">
        <v>13</v>
      </c>
      <c r="F52">
        <v>50</v>
      </c>
      <c r="G52" t="s">
        <v>33</v>
      </c>
      <c r="J52" t="s">
        <v>7</v>
      </c>
      <c r="K52" t="s">
        <v>9</v>
      </c>
      <c r="P52" t="str">
        <f t="shared" si="0"/>
        <v>INSERT INTO pokemon_cards (id,name,pokemon_id,level,primary_color,hp,secondary_color,evolve_from,weakness,weakness_modifier,ability_name,ability_text,ability_type) VALUES ('base1-51','Koffing','109','13','Grass','50',NULL,NULL,'Psychic','Ã—2',NULL,NULL,NULL);</v>
      </c>
    </row>
    <row r="53" spans="1:16" x14ac:dyDescent="0.25">
      <c r="A53" t="s">
        <v>176</v>
      </c>
      <c r="B53" t="s">
        <v>130</v>
      </c>
      <c r="C53">
        <v>66</v>
      </c>
      <c r="D53" t="s">
        <v>177</v>
      </c>
      <c r="E53">
        <v>20</v>
      </c>
      <c r="F53">
        <v>50</v>
      </c>
      <c r="G53" t="s">
        <v>20</v>
      </c>
      <c r="J53" t="s">
        <v>7</v>
      </c>
      <c r="K53" t="s">
        <v>9</v>
      </c>
      <c r="P53" t="str">
        <f t="shared" si="0"/>
        <v>INSERT INTO pokemon_cards (id,name,pokemon_id,level,primary_color,hp,secondary_color,evolve_from,weakness,weakness_modifier,ability_name,ability_text,ability_type) VALUES ('base1-52','Machop','66','20','Fighting','50',NULL,NULL,'Psychic','Ã—2',NULL,NULL,NULL);</v>
      </c>
    </row>
    <row r="54" spans="1:16" x14ac:dyDescent="0.25">
      <c r="A54" t="s">
        <v>178</v>
      </c>
      <c r="B54" t="s">
        <v>44</v>
      </c>
      <c r="C54">
        <v>81</v>
      </c>
      <c r="D54" t="s">
        <v>179</v>
      </c>
      <c r="E54">
        <v>13</v>
      </c>
      <c r="F54">
        <v>40</v>
      </c>
      <c r="G54" t="s">
        <v>15</v>
      </c>
      <c r="J54" t="s">
        <v>20</v>
      </c>
      <c r="K54" t="s">
        <v>9</v>
      </c>
      <c r="P54" t="str">
        <f t="shared" si="0"/>
        <v>INSERT INTO pokemon_cards (id,name,pokemon_id,level,primary_color,hp,secondary_color,evolve_from,weakness,weakness_modifier,ability_name,ability_text,ability_type) VALUES ('base1-53','Magnemite','81','13','Lightning','40',NULL,NULL,'Fighting','Ã—2',NULL,NULL,NULL);</v>
      </c>
    </row>
    <row r="55" spans="1:16" x14ac:dyDescent="0.25">
      <c r="A55" t="s">
        <v>180</v>
      </c>
      <c r="B55" t="s">
        <v>181</v>
      </c>
      <c r="C55">
        <v>11</v>
      </c>
      <c r="D55" t="s">
        <v>182</v>
      </c>
      <c r="E55">
        <v>21</v>
      </c>
      <c r="F55">
        <v>70</v>
      </c>
      <c r="G55" t="s">
        <v>33</v>
      </c>
      <c r="I55" t="s">
        <v>159</v>
      </c>
      <c r="J55" t="s">
        <v>24</v>
      </c>
      <c r="K55" t="s">
        <v>9</v>
      </c>
      <c r="P55" t="str">
        <f t="shared" si="0"/>
        <v>INSERT INTO pokemon_cards (id,name,pokemon_id,level,primary_color,hp,secondary_color,evolve_from,weakness,weakness_modifier,ability_name,ability_text,ability_type) VALUES ('base1-54','Metapod','11','21','Grass','70',NULL,'Caterpie','Fire','Ã—2',NULL,NULL,NULL);</v>
      </c>
    </row>
    <row r="56" spans="1:16" x14ac:dyDescent="0.25">
      <c r="A56" t="s">
        <v>183</v>
      </c>
      <c r="B56" t="s">
        <v>138</v>
      </c>
      <c r="C56">
        <v>29</v>
      </c>
      <c r="D56" t="s">
        <v>184</v>
      </c>
      <c r="E56">
        <v>20</v>
      </c>
      <c r="F56">
        <v>40</v>
      </c>
      <c r="G56" t="s">
        <v>33</v>
      </c>
      <c r="J56" t="s">
        <v>7</v>
      </c>
      <c r="K56" t="s">
        <v>9</v>
      </c>
      <c r="P56" t="str">
        <f t="shared" si="0"/>
        <v>INSERT INTO pokemon_cards (id,name,pokemon_id,level,primary_color,hp,secondary_color,evolve_from,weakness,weakness_modifier,ability_name,ability_text,ability_type) VALUES ('base1-55','Nidoran â™‚','29','20','Grass','40',NULL,NULL,'Psychic','Ã—2',NULL,NULL,NULL);</v>
      </c>
    </row>
    <row r="57" spans="1:16" x14ac:dyDescent="0.25">
      <c r="A57" t="s">
        <v>185</v>
      </c>
      <c r="B57" t="s">
        <v>186</v>
      </c>
      <c r="C57">
        <v>95</v>
      </c>
      <c r="D57" t="s">
        <v>187</v>
      </c>
      <c r="E57">
        <v>12</v>
      </c>
      <c r="F57">
        <v>90</v>
      </c>
      <c r="G57" t="s">
        <v>20</v>
      </c>
      <c r="J57" t="s">
        <v>33</v>
      </c>
      <c r="K57" t="s">
        <v>9</v>
      </c>
      <c r="P57" t="str">
        <f t="shared" si="0"/>
        <v>INSERT INTO pokemon_cards (id,name,pokemon_id,level,primary_color,hp,secondary_color,evolve_from,weakness,weakness_modifier,ability_name,ability_text,ability_type) VALUES ('base1-56','Onix','95','12','Fighting','90',NULL,NULL,'Grass','Ã—2',NULL,NULL,NULL);</v>
      </c>
    </row>
    <row r="58" spans="1:16" x14ac:dyDescent="0.25">
      <c r="A58" t="s">
        <v>188</v>
      </c>
      <c r="B58" t="s">
        <v>93</v>
      </c>
      <c r="C58">
        <v>16</v>
      </c>
      <c r="D58" t="s">
        <v>189</v>
      </c>
      <c r="E58">
        <v>8</v>
      </c>
      <c r="F58">
        <v>40</v>
      </c>
      <c r="G58" t="s">
        <v>19</v>
      </c>
      <c r="J58" t="s">
        <v>15</v>
      </c>
      <c r="K58" t="s">
        <v>9</v>
      </c>
      <c r="P58" t="str">
        <f t="shared" si="0"/>
        <v>INSERT INTO pokemon_cards (id,name,pokemon_id,level,primary_color,hp,secondary_color,evolve_from,weakness,weakness_modifier,ability_name,ability_text,ability_type) VALUES ('base1-57','Pidgey','16','8','Colorless','40',NULL,NULL,'Lightning','Ã—2',NULL,NULL,NULL);</v>
      </c>
    </row>
    <row r="59" spans="1:16" x14ac:dyDescent="0.25">
      <c r="A59" t="s">
        <v>190</v>
      </c>
      <c r="B59" t="s">
        <v>63</v>
      </c>
      <c r="C59">
        <v>25</v>
      </c>
      <c r="D59" t="s">
        <v>191</v>
      </c>
      <c r="E59">
        <v>12</v>
      </c>
      <c r="F59">
        <v>40</v>
      </c>
      <c r="G59" t="s">
        <v>15</v>
      </c>
      <c r="J59" t="s">
        <v>20</v>
      </c>
      <c r="K59" t="s">
        <v>9</v>
      </c>
      <c r="P59" t="str">
        <f t="shared" si="0"/>
        <v>INSERT INTO pokemon_cards (id,name,pokemon_id,level,primary_color,hp,secondary_color,evolve_from,weakness,weakness_modifier,ability_name,ability_text,ability_type) VALUES ('base1-58','Pikachu','25','12','Lightning','40',NULL,NULL,'Fighting','Ã—2',NULL,NULL,NULL);</v>
      </c>
    </row>
    <row r="60" spans="1:16" x14ac:dyDescent="0.25">
      <c r="A60" t="s">
        <v>192</v>
      </c>
      <c r="B60" t="s">
        <v>141</v>
      </c>
      <c r="C60">
        <v>60</v>
      </c>
      <c r="D60" t="s">
        <v>193</v>
      </c>
      <c r="E60">
        <v>13</v>
      </c>
      <c r="F60">
        <v>40</v>
      </c>
      <c r="G60" t="s">
        <v>13</v>
      </c>
      <c r="J60" t="s">
        <v>33</v>
      </c>
      <c r="K60" t="s">
        <v>9</v>
      </c>
      <c r="P60" t="str">
        <f t="shared" si="0"/>
        <v>INSERT INTO pokemon_cards (id,name,pokemon_id,level,primary_color,hp,secondary_color,evolve_from,weakness,weakness_modifier,ability_name,ability_text,ability_type) VALUES ('base1-59','Poliwag','60','13','Water','40',NULL,NULL,'Grass','Ã—2',NULL,NULL,NULL);</v>
      </c>
    </row>
    <row r="61" spans="1:16" x14ac:dyDescent="0.25">
      <c r="A61" t="s">
        <v>194</v>
      </c>
      <c r="B61" t="s">
        <v>195</v>
      </c>
      <c r="C61">
        <v>77</v>
      </c>
      <c r="D61" t="s">
        <v>196</v>
      </c>
      <c r="E61">
        <v>10</v>
      </c>
      <c r="F61">
        <v>40</v>
      </c>
      <c r="G61" t="s">
        <v>24</v>
      </c>
      <c r="J61" t="s">
        <v>13</v>
      </c>
      <c r="K61" t="s">
        <v>9</v>
      </c>
      <c r="P61" t="str">
        <f t="shared" si="0"/>
        <v>INSERT INTO pokemon_cards (id,name,pokemon_id,level,primary_color,hp,secondary_color,evolve_from,weakness,weakness_modifier,ability_name,ability_text,ability_type) VALUES ('base1-60','Ponyta','77','10','Fire','40',NULL,NULL,'Water','Ã—2',NULL,NULL,NULL);</v>
      </c>
    </row>
    <row r="62" spans="1:16" x14ac:dyDescent="0.25">
      <c r="A62" t="s">
        <v>197</v>
      </c>
      <c r="B62" t="s">
        <v>148</v>
      </c>
      <c r="C62">
        <v>19</v>
      </c>
      <c r="D62" t="s">
        <v>198</v>
      </c>
      <c r="E62">
        <v>9</v>
      </c>
      <c r="F62">
        <v>30</v>
      </c>
      <c r="G62" t="s">
        <v>19</v>
      </c>
      <c r="J62" t="s">
        <v>20</v>
      </c>
      <c r="K62" t="s">
        <v>9</v>
      </c>
      <c r="P62" t="str">
        <f t="shared" si="0"/>
        <v>INSERT INTO pokemon_cards (id,name,pokemon_id,level,primary_color,hp,secondary_color,evolve_from,weakness,weakness_modifier,ability_name,ability_text,ability_type) VALUES ('base1-61','Rattata','19','9','Colorless','30',NULL,NULL,'Fighting','Ã—2',NULL,NULL,NULL);</v>
      </c>
    </row>
    <row r="63" spans="1:16" x14ac:dyDescent="0.25">
      <c r="A63" t="s">
        <v>199</v>
      </c>
      <c r="B63" t="s">
        <v>200</v>
      </c>
      <c r="C63">
        <v>27</v>
      </c>
      <c r="D63" t="s">
        <v>201</v>
      </c>
      <c r="E63">
        <v>12</v>
      </c>
      <c r="F63">
        <v>40</v>
      </c>
      <c r="G63" t="s">
        <v>20</v>
      </c>
      <c r="J63" t="s">
        <v>33</v>
      </c>
      <c r="K63" t="s">
        <v>9</v>
      </c>
      <c r="P63" t="str">
        <f t="shared" si="0"/>
        <v>INSERT INTO pokemon_cards (id,name,pokemon_id,level,primary_color,hp,secondary_color,evolve_from,weakness,weakness_modifier,ability_name,ability_text,ability_type) VALUES ('base1-62','Sandshrew','27','12','Fighting','40',NULL,NULL,'Grass','Ã—2',NULL,NULL,NULL);</v>
      </c>
    </row>
    <row r="64" spans="1:16" x14ac:dyDescent="0.25">
      <c r="A64" t="s">
        <v>202</v>
      </c>
      <c r="B64" t="s">
        <v>153</v>
      </c>
      <c r="C64">
        <v>7</v>
      </c>
      <c r="D64" t="s">
        <v>203</v>
      </c>
      <c r="E64">
        <v>8</v>
      </c>
      <c r="F64">
        <v>40</v>
      </c>
      <c r="G64" t="s">
        <v>13</v>
      </c>
      <c r="J64" t="s">
        <v>15</v>
      </c>
      <c r="K64" t="s">
        <v>9</v>
      </c>
      <c r="P64" t="str">
        <f t="shared" si="0"/>
        <v>INSERT INTO pokemon_cards (id,name,pokemon_id,level,primary_color,hp,secondary_color,evolve_from,weakness,weakness_modifier,ability_name,ability_text,ability_type) VALUES ('base1-63','Squirtle','7','8','Water','40',NULL,NULL,'Lightning','Ã—2',NULL,NULL,NULL);</v>
      </c>
    </row>
    <row r="65" spans="1:16" x14ac:dyDescent="0.25">
      <c r="A65" t="s">
        <v>204</v>
      </c>
      <c r="B65" t="s">
        <v>205</v>
      </c>
      <c r="C65">
        <v>121</v>
      </c>
      <c r="D65" t="s">
        <v>206</v>
      </c>
      <c r="E65">
        <v>28</v>
      </c>
      <c r="F65">
        <v>60</v>
      </c>
      <c r="G65" t="s">
        <v>13</v>
      </c>
      <c r="I65" t="s">
        <v>207</v>
      </c>
      <c r="J65" t="s">
        <v>15</v>
      </c>
      <c r="K65" t="s">
        <v>9</v>
      </c>
      <c r="P65" t="str">
        <f t="shared" si="0"/>
        <v>INSERT INTO pokemon_cards (id,name,pokemon_id,level,primary_color,hp,secondary_color,evolve_from,weakness,weakness_modifier,ability_name,ability_text,ability_type) VALUES ('base1-64','Starmie','121','28','Water','60',NULL,'Staryu','Lightning','Ã—2',NULL,NULL,NULL);</v>
      </c>
    </row>
    <row r="66" spans="1:16" x14ac:dyDescent="0.25">
      <c r="A66" t="s">
        <v>208</v>
      </c>
      <c r="B66" t="s">
        <v>207</v>
      </c>
      <c r="C66">
        <v>120</v>
      </c>
      <c r="D66" t="s">
        <v>209</v>
      </c>
      <c r="E66">
        <v>15</v>
      </c>
      <c r="F66">
        <v>40</v>
      </c>
      <c r="G66" t="s">
        <v>13</v>
      </c>
      <c r="J66" t="s">
        <v>15</v>
      </c>
      <c r="K66" t="s">
        <v>9</v>
      </c>
      <c r="P66" t="str">
        <f t="shared" si="0"/>
        <v>INSERT INTO pokemon_cards (id,name,pokemon_id,level,primary_color,hp,secondary_color,evolve_from,weakness,weakness_modifier,ability_name,ability_text,ability_type) VALUES ('base1-65','Staryu','120','15','Water','40',NULL,NULL,'Lightning','Ã—2',NULL,NULL,NULL);</v>
      </c>
    </row>
    <row r="67" spans="1:16" x14ac:dyDescent="0.25">
      <c r="A67" t="s">
        <v>210</v>
      </c>
      <c r="B67" t="s">
        <v>211</v>
      </c>
      <c r="C67">
        <v>114</v>
      </c>
      <c r="D67" t="s">
        <v>212</v>
      </c>
      <c r="E67">
        <v>8</v>
      </c>
      <c r="F67">
        <v>50</v>
      </c>
      <c r="G67" t="s">
        <v>33</v>
      </c>
      <c r="J67" t="s">
        <v>24</v>
      </c>
      <c r="K67" t="s">
        <v>9</v>
      </c>
      <c r="P67" t="str">
        <f t="shared" ref="P67:P130" si="1">CONCATENATE(
    "INSERT INTO pokemon_cards (",
    _xlfn.TEXTJOIN(",", TRUE, A$1, B$1, C$1, E$1, G$1, F$1, H$1, I$1, J$1, K$1, L$1, M$1, N$1),
    ") VALUES (",
    _xlfn.TEXTJOIN(",", FALSE,
        IF(A67&lt;&gt;"", "'" &amp; A67 &amp; "'", "NULL"),
        IF(B67&lt;&gt;"", "'" &amp; B67 &amp; "'", "NULL"),
        IF(C67&lt;&gt;"", "'" &amp; C67 &amp; "'", "NULL"),
        IF(E67&lt;&gt;"", "'" &amp; E67 &amp; "'", "NULL"),
        IF(G67&lt;&gt;"", "'" &amp; G67 &amp; "'", "NULL"),
        IF(F67&lt;&gt;"", "'" &amp; F67 &amp; "'", "NULL"),
        IF(H67&lt;&gt;"", "'" &amp; H67 &amp; "'", "NULL"),
        IF(I67&lt;&gt;"", "'" &amp; I67 &amp; "'", "NULL"),
        IF(J67&lt;&gt;"", "'" &amp; J67 &amp; "'", "NULL"),
        IF(K67&lt;&gt;"", "'" &amp; K67 &amp; "'", "NULL"),
        IF(L67&lt;&gt;"", "'" &amp; L67 &amp; "'", "NULL"),
        IF(M67&lt;&gt;"", "'" &amp; M67 &amp; "'", "NULL"),
        IF(N67&lt;&gt;"", "'" &amp; N67 &amp; "'", "NULL")
    ),
    ");"
)</f>
        <v>INSERT INTO pokemon_cards (id,name,pokemon_id,level,primary_color,hp,secondary_color,evolve_from,weakness,weakness_modifier,ability_name,ability_text,ability_type) VALUES ('base1-66','Tangela','114','8','Grass','50',NULL,NULL,'Fire','Ã—2',NULL,NULL,NULL);</v>
      </c>
    </row>
    <row r="68" spans="1:16" x14ac:dyDescent="0.25">
      <c r="A68" t="s">
        <v>213</v>
      </c>
      <c r="B68" t="s">
        <v>89</v>
      </c>
      <c r="C68">
        <v>100</v>
      </c>
      <c r="D68" t="s">
        <v>214</v>
      </c>
      <c r="E68">
        <v>10</v>
      </c>
      <c r="F68">
        <v>40</v>
      </c>
      <c r="G68" t="s">
        <v>15</v>
      </c>
      <c r="J68" t="s">
        <v>20</v>
      </c>
      <c r="K68" t="s">
        <v>9</v>
      </c>
      <c r="P68" t="str">
        <f t="shared" si="1"/>
        <v>INSERT INTO pokemon_cards (id,name,pokemon_id,level,primary_color,hp,secondary_color,evolve_from,weakness,weakness_modifier,ability_name,ability_text,ability_type) VALUES ('base1-67','Voltorb','100','10','Lightning','40',NULL,NULL,'Fighting','Ã—2',NULL,NULL,NULL);</v>
      </c>
    </row>
    <row r="69" spans="1:16" x14ac:dyDescent="0.25">
      <c r="A69" t="s">
        <v>215</v>
      </c>
      <c r="B69" t="s">
        <v>55</v>
      </c>
      <c r="C69">
        <v>37</v>
      </c>
      <c r="D69" t="s">
        <v>216</v>
      </c>
      <c r="E69">
        <v>11</v>
      </c>
      <c r="F69">
        <v>50</v>
      </c>
      <c r="G69" t="s">
        <v>24</v>
      </c>
      <c r="J69" t="s">
        <v>13</v>
      </c>
      <c r="K69" t="s">
        <v>9</v>
      </c>
      <c r="P69" t="str">
        <f t="shared" si="1"/>
        <v>INSERT INTO pokemon_cards (id,name,pokemon_id,level,primary_color,hp,secondary_color,evolve_from,weakness,weakness_modifier,ability_name,ability_text,ability_type) VALUES ('base1-68','Vulpix','37','11','Fire','50',NULL,NULL,'Water','Ã—2',NULL,NULL,NULL);</v>
      </c>
    </row>
    <row r="70" spans="1:16" x14ac:dyDescent="0.25">
      <c r="A70" t="s">
        <v>217</v>
      </c>
      <c r="B70" t="s">
        <v>127</v>
      </c>
      <c r="C70">
        <v>13</v>
      </c>
      <c r="D70" t="s">
        <v>218</v>
      </c>
      <c r="E70">
        <v>12</v>
      </c>
      <c r="F70">
        <v>40</v>
      </c>
      <c r="G70" t="s">
        <v>33</v>
      </c>
      <c r="J70" t="s">
        <v>24</v>
      </c>
      <c r="K70" t="s">
        <v>9</v>
      </c>
      <c r="P70" t="str">
        <f t="shared" si="1"/>
        <v>INSERT INTO pokemon_cards (id,name,pokemon_id,level,primary_color,hp,secondary_color,evolve_from,weakness,weakness_modifier,ability_name,ability_text,ability_type) VALUES ('base1-69','Weedle','13','12','Grass','40',NULL,NULL,'Fire','Ã—2',NULL,NULL,NULL);</v>
      </c>
    </row>
    <row r="71" spans="1:16" x14ac:dyDescent="0.25">
      <c r="A71" t="s">
        <v>219</v>
      </c>
      <c r="B71" t="s">
        <v>220</v>
      </c>
      <c r="C71">
        <v>36</v>
      </c>
      <c r="D71" t="s">
        <v>221</v>
      </c>
      <c r="E71">
        <v>34</v>
      </c>
      <c r="F71">
        <v>70</v>
      </c>
      <c r="G71" t="s">
        <v>19</v>
      </c>
      <c r="I71" t="s">
        <v>27</v>
      </c>
      <c r="J71" t="s">
        <v>20</v>
      </c>
      <c r="K71" t="s">
        <v>9</v>
      </c>
      <c r="P71" t="str">
        <f t="shared" si="1"/>
        <v>INSERT INTO pokemon_cards (id,name,pokemon_id,level,primary_color,hp,secondary_color,evolve_from,weakness,weakness_modifier,ability_name,ability_text,ability_type) VALUES ('base2-1','Clefable','36','34','Colorless','70',NULL,'Clefairy','Fighting','Ã—2',NULL,NULL,NULL);</v>
      </c>
    </row>
    <row r="72" spans="1:16" x14ac:dyDescent="0.25">
      <c r="A72" t="s">
        <v>222</v>
      </c>
      <c r="B72" t="s">
        <v>87</v>
      </c>
      <c r="C72">
        <v>101</v>
      </c>
      <c r="D72" t="s">
        <v>88</v>
      </c>
      <c r="E72">
        <v>42</v>
      </c>
      <c r="F72">
        <v>90</v>
      </c>
      <c r="G72" t="s">
        <v>15</v>
      </c>
      <c r="I72" t="s">
        <v>89</v>
      </c>
      <c r="J72" t="s">
        <v>20</v>
      </c>
      <c r="K72" t="s">
        <v>9</v>
      </c>
      <c r="P72" t="str">
        <f t="shared" si="1"/>
        <v>INSERT INTO pokemon_cards (id,name,pokemon_id,level,primary_color,hp,secondary_color,evolve_from,weakness,weakness_modifier,ability_name,ability_text,ability_type) VALUES ('base2-2','Electrode','101','42','Lightning','90',NULL,'Voltorb','Fighting','Ã—2',NULL,NULL,NULL);</v>
      </c>
    </row>
    <row r="73" spans="1:16" x14ac:dyDescent="0.25">
      <c r="A73" t="s">
        <v>223</v>
      </c>
      <c r="B73" t="s">
        <v>224</v>
      </c>
      <c r="C73">
        <v>136</v>
      </c>
      <c r="D73" t="s">
        <v>225</v>
      </c>
      <c r="E73">
        <v>28</v>
      </c>
      <c r="F73">
        <v>70</v>
      </c>
      <c r="G73" t="s">
        <v>24</v>
      </c>
      <c r="I73" t="s">
        <v>226</v>
      </c>
      <c r="J73" t="s">
        <v>13</v>
      </c>
      <c r="K73" t="s">
        <v>9</v>
      </c>
      <c r="P73" t="str">
        <f t="shared" si="1"/>
        <v>INSERT INTO pokemon_cards (id,name,pokemon_id,level,primary_color,hp,secondary_color,evolve_from,weakness,weakness_modifier,ability_name,ability_text,ability_type) VALUES ('base2-3','Flareon','136','28','Fire','70',NULL,'Eevee','Water','Ã—2',NULL,NULL,NULL);</v>
      </c>
    </row>
    <row r="74" spans="1:16" x14ac:dyDescent="0.25">
      <c r="A74" t="s">
        <v>227</v>
      </c>
      <c r="B74" t="s">
        <v>228</v>
      </c>
      <c r="C74">
        <v>135</v>
      </c>
      <c r="D74" t="s">
        <v>229</v>
      </c>
      <c r="E74">
        <v>29</v>
      </c>
      <c r="F74">
        <v>70</v>
      </c>
      <c r="G74" t="s">
        <v>15</v>
      </c>
      <c r="I74" t="s">
        <v>226</v>
      </c>
      <c r="J74" t="s">
        <v>20</v>
      </c>
      <c r="K74" t="s">
        <v>9</v>
      </c>
      <c r="P74" t="str">
        <f t="shared" si="1"/>
        <v>INSERT INTO pokemon_cards (id,name,pokemon_id,level,primary_color,hp,secondary_color,evolve_from,weakness,weakness_modifier,ability_name,ability_text,ability_type) VALUES ('base2-4','Jolteon','135','29','Lightning','70',NULL,'Eevee','Fighting','Ã—2',NULL,NULL,NULL);</v>
      </c>
    </row>
    <row r="75" spans="1:16" x14ac:dyDescent="0.25">
      <c r="A75" t="s">
        <v>230</v>
      </c>
      <c r="B75" t="s">
        <v>231</v>
      </c>
      <c r="C75">
        <v>115</v>
      </c>
      <c r="D75" t="s">
        <v>232</v>
      </c>
      <c r="E75">
        <v>40</v>
      </c>
      <c r="F75">
        <v>90</v>
      </c>
      <c r="G75" t="s">
        <v>19</v>
      </c>
      <c r="J75" t="s">
        <v>20</v>
      </c>
      <c r="K75" t="s">
        <v>9</v>
      </c>
      <c r="P75" t="str">
        <f t="shared" si="1"/>
        <v>INSERT INTO pokemon_cards (id,name,pokemon_id,level,primary_color,hp,secondary_color,evolve_from,weakness,weakness_modifier,ability_name,ability_text,ability_type) VALUES ('base2-5','Kangaskhan','115','40','Colorless','90',NULL,NULL,'Fighting','Ã—2',NULL,NULL,NULL);</v>
      </c>
    </row>
    <row r="76" spans="1:16" x14ac:dyDescent="0.25">
      <c r="A76" t="s">
        <v>233</v>
      </c>
      <c r="B76" t="s">
        <v>234</v>
      </c>
      <c r="C76">
        <v>122</v>
      </c>
      <c r="D76" t="s">
        <v>235</v>
      </c>
      <c r="E76">
        <v>28</v>
      </c>
      <c r="F76">
        <v>40</v>
      </c>
      <c r="G76" t="s">
        <v>7</v>
      </c>
      <c r="I76" t="s">
        <v>236</v>
      </c>
      <c r="J76" t="s">
        <v>7</v>
      </c>
      <c r="K76" t="s">
        <v>9</v>
      </c>
      <c r="L76" t="s">
        <v>19088</v>
      </c>
      <c r="M76" t="s">
        <v>21804</v>
      </c>
      <c r="N76" t="s">
        <v>19082</v>
      </c>
      <c r="P76" t="str">
        <f t="shared" si="1"/>
        <v>INSERT INTO pokemon_cards (id,name,pokemon_id,level,primary_color,hp,secondary_color,evolve_from,weakness,weakness_modifier,ability_name,ability_text,ability_type) VALUES ('base2-6','Mr. Mime','122','28','Psychic','40',NULL,'Mime Jr.','Psychic','Ã—2','Invisible Wall','Whenever an attack (including your own) does 30 or more damage to Mr. Mime (after applying Weakness and Resistance), prevent that damage. (Any other effects of attacks still happen.) This power can''t be used if Mr. Mime is Asleep, Confused, or Paralyzed.','PokÃ©mon Power');</v>
      </c>
    </row>
    <row r="77" spans="1:16" x14ac:dyDescent="0.25">
      <c r="A77" t="s">
        <v>237</v>
      </c>
      <c r="B77" t="s">
        <v>238</v>
      </c>
      <c r="C77">
        <v>31</v>
      </c>
      <c r="D77" t="s">
        <v>239</v>
      </c>
      <c r="E77">
        <v>43</v>
      </c>
      <c r="F77">
        <v>90</v>
      </c>
      <c r="G77" t="s">
        <v>33</v>
      </c>
      <c r="I77" t="s">
        <v>240</v>
      </c>
      <c r="J77" t="s">
        <v>7</v>
      </c>
      <c r="K77" t="s">
        <v>9</v>
      </c>
      <c r="P77" t="str">
        <f t="shared" si="1"/>
        <v>INSERT INTO pokemon_cards (id,name,pokemon_id,level,primary_color,hp,secondary_color,evolve_from,weakness,weakness_modifier,ability_name,ability_text,ability_type) VALUES ('base2-7','Nidoqueen','31','43','Grass','90',NULL,'Nidorina','Psychic','Ã—2',NULL,NULL,NULL);</v>
      </c>
    </row>
    <row r="78" spans="1:16" x14ac:dyDescent="0.25">
      <c r="A78" t="s">
        <v>241</v>
      </c>
      <c r="B78" t="s">
        <v>242</v>
      </c>
      <c r="C78">
        <v>18</v>
      </c>
      <c r="D78" t="s">
        <v>243</v>
      </c>
      <c r="E78">
        <v>40</v>
      </c>
      <c r="F78">
        <v>80</v>
      </c>
      <c r="G78" t="s">
        <v>19</v>
      </c>
      <c r="I78" t="s">
        <v>91</v>
      </c>
      <c r="J78" t="s">
        <v>15</v>
      </c>
      <c r="K78" t="s">
        <v>9</v>
      </c>
      <c r="P78" t="str">
        <f t="shared" si="1"/>
        <v>INSERT INTO pokemon_cards (id,name,pokemon_id,level,primary_color,hp,secondary_color,evolve_from,weakness,weakness_modifier,ability_name,ability_text,ability_type) VALUES ('base2-8','Pidgeot','18','40','Colorless','80',NULL,'Pidgeotto','Lightning','Ã—2',NULL,NULL,NULL);</v>
      </c>
    </row>
    <row r="79" spans="1:16" x14ac:dyDescent="0.25">
      <c r="A79" t="s">
        <v>244</v>
      </c>
      <c r="B79" t="s">
        <v>245</v>
      </c>
      <c r="C79">
        <v>127</v>
      </c>
      <c r="D79" t="s">
        <v>246</v>
      </c>
      <c r="E79">
        <v>24</v>
      </c>
      <c r="F79">
        <v>60</v>
      </c>
      <c r="G79" t="s">
        <v>33</v>
      </c>
      <c r="J79" t="s">
        <v>24</v>
      </c>
      <c r="K79" t="s">
        <v>9</v>
      </c>
      <c r="P79" t="str">
        <f t="shared" si="1"/>
        <v>INSERT INTO pokemon_cards (id,name,pokemon_id,level,primary_color,hp,secondary_color,evolve_from,weakness,weakness_modifier,ability_name,ability_text,ability_type) VALUES ('base2-9','Pinsir','127','24','Grass','60',NULL,NULL,'Fire','Ã—2',NULL,NULL,NULL);</v>
      </c>
    </row>
    <row r="80" spans="1:16" x14ac:dyDescent="0.25">
      <c r="A80" t="s">
        <v>247</v>
      </c>
      <c r="B80" t="s">
        <v>248</v>
      </c>
      <c r="C80">
        <v>123</v>
      </c>
      <c r="D80" t="s">
        <v>249</v>
      </c>
      <c r="E80">
        <v>25</v>
      </c>
      <c r="F80">
        <v>70</v>
      </c>
      <c r="G80" t="s">
        <v>33</v>
      </c>
      <c r="J80" t="s">
        <v>24</v>
      </c>
      <c r="K80" t="s">
        <v>9</v>
      </c>
      <c r="P80" t="str">
        <f t="shared" si="1"/>
        <v>INSERT INTO pokemon_cards (id,name,pokemon_id,level,primary_color,hp,secondary_color,evolve_from,weakness,weakness_modifier,ability_name,ability_text,ability_type) VALUES ('base2-10','Scyther','123','25','Grass','70',NULL,NULL,'Fire','Ã—2',NULL,NULL,NULL);</v>
      </c>
    </row>
    <row r="81" spans="1:16" x14ac:dyDescent="0.25">
      <c r="A81" t="s">
        <v>250</v>
      </c>
      <c r="B81" t="s">
        <v>251</v>
      </c>
      <c r="C81">
        <v>143</v>
      </c>
      <c r="D81" t="s">
        <v>252</v>
      </c>
      <c r="E81">
        <v>20</v>
      </c>
      <c r="F81">
        <v>90</v>
      </c>
      <c r="G81" t="s">
        <v>19</v>
      </c>
      <c r="I81" t="s">
        <v>253</v>
      </c>
      <c r="J81" t="s">
        <v>20</v>
      </c>
      <c r="K81" t="s">
        <v>9</v>
      </c>
      <c r="L81" t="s">
        <v>19089</v>
      </c>
      <c r="M81" t="s">
        <v>21805</v>
      </c>
      <c r="N81" t="s">
        <v>19082</v>
      </c>
      <c r="P81" t="str">
        <f t="shared" si="1"/>
        <v>INSERT INTO pokemon_cards (id,name,pokemon_id,level,primary_color,hp,secondary_color,evolve_from,weakness,weakness_modifier,ability_name,ability_text,ability_type) VALUES ('base2-11','Snorlax','143','20','Colorless','90',NULL,'Munchlax','Fighting','Ã—2','Thick Skinned','Snorlax can''t become Asleep, Confused, Paralyzed, or Poisoned. This power can''t be used if Snorlax is already Asleep, Confused, or Paralyzed.','PokÃ©mon Power');</v>
      </c>
    </row>
    <row r="82" spans="1:16" x14ac:dyDescent="0.25">
      <c r="A82" t="s">
        <v>254</v>
      </c>
      <c r="B82" t="s">
        <v>255</v>
      </c>
      <c r="C82">
        <v>134</v>
      </c>
      <c r="D82" t="s">
        <v>256</v>
      </c>
      <c r="E82">
        <v>42</v>
      </c>
      <c r="F82">
        <v>80</v>
      </c>
      <c r="G82" t="s">
        <v>13</v>
      </c>
      <c r="I82" t="s">
        <v>226</v>
      </c>
      <c r="J82" t="s">
        <v>15</v>
      </c>
      <c r="K82" t="s">
        <v>9</v>
      </c>
      <c r="P82" t="str">
        <f t="shared" si="1"/>
        <v>INSERT INTO pokemon_cards (id,name,pokemon_id,level,primary_color,hp,secondary_color,evolve_from,weakness,weakness_modifier,ability_name,ability_text,ability_type) VALUES ('base2-12','Vaporeon','134','42','Water','80',NULL,'Eevee','Lightning','Ã—2',NULL,NULL,NULL);</v>
      </c>
    </row>
    <row r="83" spans="1:16" x14ac:dyDescent="0.25">
      <c r="A83" t="s">
        <v>257</v>
      </c>
      <c r="B83" t="s">
        <v>258</v>
      </c>
      <c r="C83">
        <v>49</v>
      </c>
      <c r="D83" t="s">
        <v>259</v>
      </c>
      <c r="E83">
        <v>28</v>
      </c>
      <c r="F83">
        <v>70</v>
      </c>
      <c r="G83" t="s">
        <v>33</v>
      </c>
      <c r="I83" t="s">
        <v>260</v>
      </c>
      <c r="J83" t="s">
        <v>24</v>
      </c>
      <c r="K83" t="s">
        <v>9</v>
      </c>
      <c r="L83" t="s">
        <v>19090</v>
      </c>
      <c r="M83" t="s">
        <v>21806</v>
      </c>
      <c r="N83" t="s">
        <v>19082</v>
      </c>
      <c r="P83" t="str">
        <f t="shared" si="1"/>
        <v>INSERT INTO pokemon_cards (id,name,pokemon_id,level,primary_color,hp,secondary_color,evolve_from,weakness,weakness_modifier,ability_name,ability_text,ability_type) VALUES ('base2-13','Venomoth','49','28','Grass','70',NULL,'Venonat','Fire','Ã—2','Shift','Once during your turn (before your attack), you may change the type of Venomoth to the type of any other PokÃ©mon in play other than Colorless. This power can''t be used if Venomoth is Asleep, Confused, or Paralyzed.','PokÃ©mon Power');</v>
      </c>
    </row>
    <row r="84" spans="1:16" x14ac:dyDescent="0.25">
      <c r="A84" t="s">
        <v>261</v>
      </c>
      <c r="B84" t="s">
        <v>262</v>
      </c>
      <c r="C84">
        <v>71</v>
      </c>
      <c r="D84" t="s">
        <v>263</v>
      </c>
      <c r="E84">
        <v>42</v>
      </c>
      <c r="F84">
        <v>80</v>
      </c>
      <c r="G84" t="s">
        <v>33</v>
      </c>
      <c r="I84" t="s">
        <v>264</v>
      </c>
      <c r="J84" t="s">
        <v>24</v>
      </c>
      <c r="K84" t="s">
        <v>9</v>
      </c>
      <c r="P84" t="str">
        <f t="shared" si="1"/>
        <v>INSERT INTO pokemon_cards (id,name,pokemon_id,level,primary_color,hp,secondary_color,evolve_from,weakness,weakness_modifier,ability_name,ability_text,ability_type) VALUES ('base2-14','Victreebel','71','42','Grass','80',NULL,'Weepinbell','Fire','Ã—2',NULL,NULL,NULL);</v>
      </c>
    </row>
    <row r="85" spans="1:16" x14ac:dyDescent="0.25">
      <c r="A85" t="s">
        <v>265</v>
      </c>
      <c r="B85" t="s">
        <v>266</v>
      </c>
      <c r="C85">
        <v>45</v>
      </c>
      <c r="D85" t="s">
        <v>267</v>
      </c>
      <c r="E85">
        <v>35</v>
      </c>
      <c r="F85">
        <v>80</v>
      </c>
      <c r="G85" t="s">
        <v>33</v>
      </c>
      <c r="I85" t="s">
        <v>268</v>
      </c>
      <c r="J85" t="s">
        <v>24</v>
      </c>
      <c r="K85" t="s">
        <v>9</v>
      </c>
      <c r="L85" t="s">
        <v>19091</v>
      </c>
      <c r="M85" t="s">
        <v>21807</v>
      </c>
      <c r="N85" t="s">
        <v>19082</v>
      </c>
      <c r="P85" t="str">
        <f t="shared" si="1"/>
        <v>INSERT INTO pokemon_cards (id,name,pokemon_id,level,primary_color,hp,secondary_color,evolve_from,weakness,weakness_modifier,ability_name,ability_text,ability_type) VALUES ('base2-15','Vileplume','45','35','Grass','80',NULL,'Gloom','Fire','Ã—2','Heal','Once during your turn (before your attack), you may flip a coin. If heads, remove 1 damage counter from 1 of your PokÃ©mon. This power can''t be used if Vileplume is Asleep, Confused, or Paralyzed.','PokÃ©mon Power');</v>
      </c>
    </row>
    <row r="86" spans="1:16" x14ac:dyDescent="0.25">
      <c r="A86" t="s">
        <v>269</v>
      </c>
      <c r="B86" t="s">
        <v>270</v>
      </c>
      <c r="C86">
        <v>40</v>
      </c>
      <c r="D86" t="s">
        <v>271</v>
      </c>
      <c r="E86">
        <v>36</v>
      </c>
      <c r="F86">
        <v>80</v>
      </c>
      <c r="G86" t="s">
        <v>19</v>
      </c>
      <c r="I86" t="s">
        <v>272</v>
      </c>
      <c r="J86" t="s">
        <v>20</v>
      </c>
      <c r="K86" t="s">
        <v>9</v>
      </c>
      <c r="P86" t="str">
        <f t="shared" si="1"/>
        <v>INSERT INTO pokemon_cards (id,name,pokemon_id,level,primary_color,hp,secondary_color,evolve_from,weakness,weakness_modifier,ability_name,ability_text,ability_type) VALUES ('base2-16','Wigglytuff','40','36','Colorless','80',NULL,'Jigglypuff','Fighting','Ã—2',NULL,NULL,NULL);</v>
      </c>
    </row>
    <row r="87" spans="1:16" x14ac:dyDescent="0.25">
      <c r="A87" t="s">
        <v>273</v>
      </c>
      <c r="B87" t="s">
        <v>220</v>
      </c>
      <c r="C87">
        <v>36</v>
      </c>
      <c r="D87" t="s">
        <v>221</v>
      </c>
      <c r="E87">
        <v>34</v>
      </c>
      <c r="F87">
        <v>70</v>
      </c>
      <c r="G87" t="s">
        <v>19</v>
      </c>
      <c r="I87" t="s">
        <v>27</v>
      </c>
      <c r="J87" t="s">
        <v>20</v>
      </c>
      <c r="K87" t="s">
        <v>9</v>
      </c>
      <c r="P87" t="str">
        <f t="shared" si="1"/>
        <v>INSERT INTO pokemon_cards (id,name,pokemon_id,level,primary_color,hp,secondary_color,evolve_from,weakness,weakness_modifier,ability_name,ability_text,ability_type) VALUES ('base2-17','Clefable','36','34','Colorless','70',NULL,'Clefairy','Fighting','Ã—2',NULL,NULL,NULL);</v>
      </c>
    </row>
    <row r="88" spans="1:16" x14ac:dyDescent="0.25">
      <c r="A88" t="s">
        <v>274</v>
      </c>
      <c r="B88" t="s">
        <v>87</v>
      </c>
      <c r="C88">
        <v>101</v>
      </c>
      <c r="D88" t="s">
        <v>88</v>
      </c>
      <c r="E88">
        <v>42</v>
      </c>
      <c r="F88">
        <v>90</v>
      </c>
      <c r="G88" t="s">
        <v>15</v>
      </c>
      <c r="I88" t="s">
        <v>89</v>
      </c>
      <c r="J88" t="s">
        <v>20</v>
      </c>
      <c r="K88" t="s">
        <v>9</v>
      </c>
      <c r="P88" t="str">
        <f t="shared" si="1"/>
        <v>INSERT INTO pokemon_cards (id,name,pokemon_id,level,primary_color,hp,secondary_color,evolve_from,weakness,weakness_modifier,ability_name,ability_text,ability_type) VALUES ('base2-18','Electrode','101','42','Lightning','90',NULL,'Voltorb','Fighting','Ã—2',NULL,NULL,NULL);</v>
      </c>
    </row>
    <row r="89" spans="1:16" x14ac:dyDescent="0.25">
      <c r="A89" t="s">
        <v>275</v>
      </c>
      <c r="B89" t="s">
        <v>224</v>
      </c>
      <c r="C89">
        <v>136</v>
      </c>
      <c r="D89" t="s">
        <v>225</v>
      </c>
      <c r="E89">
        <v>28</v>
      </c>
      <c r="F89">
        <v>70</v>
      </c>
      <c r="G89" t="s">
        <v>24</v>
      </c>
      <c r="I89" t="s">
        <v>226</v>
      </c>
      <c r="J89" t="s">
        <v>13</v>
      </c>
      <c r="K89" t="s">
        <v>9</v>
      </c>
      <c r="P89" t="str">
        <f t="shared" si="1"/>
        <v>INSERT INTO pokemon_cards (id,name,pokemon_id,level,primary_color,hp,secondary_color,evolve_from,weakness,weakness_modifier,ability_name,ability_text,ability_type) VALUES ('base2-19','Flareon','136','28','Fire','70',NULL,'Eevee','Water','Ã—2',NULL,NULL,NULL);</v>
      </c>
    </row>
    <row r="90" spans="1:16" x14ac:dyDescent="0.25">
      <c r="A90" t="s">
        <v>276</v>
      </c>
      <c r="B90" t="s">
        <v>228</v>
      </c>
      <c r="C90">
        <v>135</v>
      </c>
      <c r="D90" t="s">
        <v>229</v>
      </c>
      <c r="E90">
        <v>29</v>
      </c>
      <c r="F90">
        <v>70</v>
      </c>
      <c r="G90" t="s">
        <v>15</v>
      </c>
      <c r="I90" t="s">
        <v>226</v>
      </c>
      <c r="J90" t="s">
        <v>20</v>
      </c>
      <c r="K90" t="s">
        <v>9</v>
      </c>
      <c r="P90" t="str">
        <f t="shared" si="1"/>
        <v>INSERT INTO pokemon_cards (id,name,pokemon_id,level,primary_color,hp,secondary_color,evolve_from,weakness,weakness_modifier,ability_name,ability_text,ability_type) VALUES ('base2-20','Jolteon','135','29','Lightning','70',NULL,'Eevee','Fighting','Ã—2',NULL,NULL,NULL);</v>
      </c>
    </row>
    <row r="91" spans="1:16" x14ac:dyDescent="0.25">
      <c r="A91" t="s">
        <v>277</v>
      </c>
      <c r="B91" t="s">
        <v>231</v>
      </c>
      <c r="C91">
        <v>115</v>
      </c>
      <c r="D91" t="s">
        <v>232</v>
      </c>
      <c r="E91">
        <v>40</v>
      </c>
      <c r="F91">
        <v>90</v>
      </c>
      <c r="G91" t="s">
        <v>19</v>
      </c>
      <c r="J91" t="s">
        <v>20</v>
      </c>
      <c r="K91" t="s">
        <v>9</v>
      </c>
      <c r="P91" t="str">
        <f t="shared" si="1"/>
        <v>INSERT INTO pokemon_cards (id,name,pokemon_id,level,primary_color,hp,secondary_color,evolve_from,weakness,weakness_modifier,ability_name,ability_text,ability_type) VALUES ('base2-21','Kangaskhan','115','40','Colorless','90',NULL,NULL,'Fighting','Ã—2',NULL,NULL,NULL);</v>
      </c>
    </row>
    <row r="92" spans="1:16" x14ac:dyDescent="0.25">
      <c r="A92" t="s">
        <v>278</v>
      </c>
      <c r="B92" t="s">
        <v>234</v>
      </c>
      <c r="C92">
        <v>122</v>
      </c>
      <c r="D92" t="s">
        <v>235</v>
      </c>
      <c r="E92">
        <v>28</v>
      </c>
      <c r="F92">
        <v>40</v>
      </c>
      <c r="G92" t="s">
        <v>7</v>
      </c>
      <c r="I92" t="s">
        <v>236</v>
      </c>
      <c r="J92" t="s">
        <v>7</v>
      </c>
      <c r="K92" t="s">
        <v>9</v>
      </c>
      <c r="L92" t="s">
        <v>19088</v>
      </c>
      <c r="M92" t="s">
        <v>21804</v>
      </c>
      <c r="N92" t="s">
        <v>19082</v>
      </c>
      <c r="P92" t="str">
        <f t="shared" si="1"/>
        <v>INSERT INTO pokemon_cards (id,name,pokemon_id,level,primary_color,hp,secondary_color,evolve_from,weakness,weakness_modifier,ability_name,ability_text,ability_type) VALUES ('base2-22','Mr. Mime','122','28','Psychic','40',NULL,'Mime Jr.','Psychic','Ã—2','Invisible Wall','Whenever an attack (including your own) does 30 or more damage to Mr. Mime (after applying Weakness and Resistance), prevent that damage. (Any other effects of attacks still happen.) This power can''t be used if Mr. Mime is Asleep, Confused, or Paralyzed.','PokÃ©mon Power');</v>
      </c>
    </row>
    <row r="93" spans="1:16" x14ac:dyDescent="0.25">
      <c r="A93" t="s">
        <v>279</v>
      </c>
      <c r="B93" t="s">
        <v>238</v>
      </c>
      <c r="C93">
        <v>31</v>
      </c>
      <c r="D93" t="s">
        <v>239</v>
      </c>
      <c r="E93">
        <v>43</v>
      </c>
      <c r="F93">
        <v>90</v>
      </c>
      <c r="G93" t="s">
        <v>33</v>
      </c>
      <c r="I93" t="s">
        <v>240</v>
      </c>
      <c r="J93" t="s">
        <v>7</v>
      </c>
      <c r="K93" t="s">
        <v>9</v>
      </c>
      <c r="P93" t="str">
        <f t="shared" si="1"/>
        <v>INSERT INTO pokemon_cards (id,name,pokemon_id,level,primary_color,hp,secondary_color,evolve_from,weakness,weakness_modifier,ability_name,ability_text,ability_type) VALUES ('base2-23','Nidoqueen','31','43','Grass','90',NULL,'Nidorina','Psychic','Ã—2',NULL,NULL,NULL);</v>
      </c>
    </row>
    <row r="94" spans="1:16" x14ac:dyDescent="0.25">
      <c r="A94" t="s">
        <v>280</v>
      </c>
      <c r="B94" t="s">
        <v>242</v>
      </c>
      <c r="C94">
        <v>18</v>
      </c>
      <c r="D94" t="s">
        <v>243</v>
      </c>
      <c r="E94">
        <v>40</v>
      </c>
      <c r="F94">
        <v>80</v>
      </c>
      <c r="G94" t="s">
        <v>19</v>
      </c>
      <c r="I94" t="s">
        <v>91</v>
      </c>
      <c r="J94" t="s">
        <v>15</v>
      </c>
      <c r="K94" t="s">
        <v>9</v>
      </c>
      <c r="P94" t="str">
        <f t="shared" si="1"/>
        <v>INSERT INTO pokemon_cards (id,name,pokemon_id,level,primary_color,hp,secondary_color,evolve_from,weakness,weakness_modifier,ability_name,ability_text,ability_type) VALUES ('base2-24','Pidgeot','18','40','Colorless','80',NULL,'Pidgeotto','Lightning','Ã—2',NULL,NULL,NULL);</v>
      </c>
    </row>
    <row r="95" spans="1:16" x14ac:dyDescent="0.25">
      <c r="A95" t="s">
        <v>281</v>
      </c>
      <c r="B95" t="s">
        <v>245</v>
      </c>
      <c r="C95">
        <v>127</v>
      </c>
      <c r="D95" t="s">
        <v>246</v>
      </c>
      <c r="E95">
        <v>24</v>
      </c>
      <c r="F95">
        <v>60</v>
      </c>
      <c r="G95" t="s">
        <v>33</v>
      </c>
      <c r="J95" t="s">
        <v>24</v>
      </c>
      <c r="K95" t="s">
        <v>9</v>
      </c>
      <c r="P95" t="str">
        <f t="shared" si="1"/>
        <v>INSERT INTO pokemon_cards (id,name,pokemon_id,level,primary_color,hp,secondary_color,evolve_from,weakness,weakness_modifier,ability_name,ability_text,ability_type) VALUES ('base2-25','Pinsir','127','24','Grass','60',NULL,NULL,'Fire','Ã—2',NULL,NULL,NULL);</v>
      </c>
    </row>
    <row r="96" spans="1:16" x14ac:dyDescent="0.25">
      <c r="A96" t="s">
        <v>282</v>
      </c>
      <c r="B96" t="s">
        <v>248</v>
      </c>
      <c r="C96">
        <v>123</v>
      </c>
      <c r="D96" t="s">
        <v>249</v>
      </c>
      <c r="E96">
        <v>25</v>
      </c>
      <c r="F96">
        <v>70</v>
      </c>
      <c r="G96" t="s">
        <v>33</v>
      </c>
      <c r="J96" t="s">
        <v>24</v>
      </c>
      <c r="K96" t="s">
        <v>9</v>
      </c>
      <c r="P96" t="str">
        <f t="shared" si="1"/>
        <v>INSERT INTO pokemon_cards (id,name,pokemon_id,level,primary_color,hp,secondary_color,evolve_from,weakness,weakness_modifier,ability_name,ability_text,ability_type) VALUES ('base2-26','Scyther','123','25','Grass','70',NULL,NULL,'Fire','Ã—2',NULL,NULL,NULL);</v>
      </c>
    </row>
    <row r="97" spans="1:16" x14ac:dyDescent="0.25">
      <c r="A97" t="s">
        <v>283</v>
      </c>
      <c r="B97" t="s">
        <v>251</v>
      </c>
      <c r="C97">
        <v>143</v>
      </c>
      <c r="D97" t="s">
        <v>252</v>
      </c>
      <c r="E97">
        <v>20</v>
      </c>
      <c r="F97">
        <v>90</v>
      </c>
      <c r="G97" t="s">
        <v>19</v>
      </c>
      <c r="I97" t="s">
        <v>253</v>
      </c>
      <c r="J97" t="s">
        <v>20</v>
      </c>
      <c r="K97" t="s">
        <v>9</v>
      </c>
      <c r="L97" t="s">
        <v>19089</v>
      </c>
      <c r="M97" t="s">
        <v>21805</v>
      </c>
      <c r="N97" t="s">
        <v>19082</v>
      </c>
      <c r="P97" t="str">
        <f t="shared" si="1"/>
        <v>INSERT INTO pokemon_cards (id,name,pokemon_id,level,primary_color,hp,secondary_color,evolve_from,weakness,weakness_modifier,ability_name,ability_text,ability_type) VALUES ('base2-27','Snorlax','143','20','Colorless','90',NULL,'Munchlax','Fighting','Ã—2','Thick Skinned','Snorlax can''t become Asleep, Confused, Paralyzed, or Poisoned. This power can''t be used if Snorlax is already Asleep, Confused, or Paralyzed.','PokÃ©mon Power');</v>
      </c>
    </row>
    <row r="98" spans="1:16" x14ac:dyDescent="0.25">
      <c r="A98" t="s">
        <v>284</v>
      </c>
      <c r="B98" t="s">
        <v>255</v>
      </c>
      <c r="C98">
        <v>134</v>
      </c>
      <c r="D98" t="s">
        <v>256</v>
      </c>
      <c r="E98">
        <v>42</v>
      </c>
      <c r="F98">
        <v>80</v>
      </c>
      <c r="G98" t="s">
        <v>13</v>
      </c>
      <c r="I98" t="s">
        <v>226</v>
      </c>
      <c r="J98" t="s">
        <v>15</v>
      </c>
      <c r="K98" t="s">
        <v>9</v>
      </c>
      <c r="P98" t="str">
        <f t="shared" si="1"/>
        <v>INSERT INTO pokemon_cards (id,name,pokemon_id,level,primary_color,hp,secondary_color,evolve_from,weakness,weakness_modifier,ability_name,ability_text,ability_type) VALUES ('base2-28','Vaporeon','134','42','Water','80',NULL,'Eevee','Lightning','Ã—2',NULL,NULL,NULL);</v>
      </c>
    </row>
    <row r="99" spans="1:16" x14ac:dyDescent="0.25">
      <c r="A99" t="s">
        <v>285</v>
      </c>
      <c r="B99" t="s">
        <v>258</v>
      </c>
      <c r="C99">
        <v>49</v>
      </c>
      <c r="D99" t="s">
        <v>259</v>
      </c>
      <c r="E99">
        <v>28</v>
      </c>
      <c r="F99">
        <v>70</v>
      </c>
      <c r="G99" t="s">
        <v>33</v>
      </c>
      <c r="I99" t="s">
        <v>260</v>
      </c>
      <c r="J99" t="s">
        <v>24</v>
      </c>
      <c r="K99" t="s">
        <v>9</v>
      </c>
      <c r="L99" t="s">
        <v>19090</v>
      </c>
      <c r="M99" t="s">
        <v>21806</v>
      </c>
      <c r="N99" t="s">
        <v>19082</v>
      </c>
      <c r="P99" t="str">
        <f t="shared" si="1"/>
        <v>INSERT INTO pokemon_cards (id,name,pokemon_id,level,primary_color,hp,secondary_color,evolve_from,weakness,weakness_modifier,ability_name,ability_text,ability_type) VALUES ('base2-29','Venomoth','49','28','Grass','70',NULL,'Venonat','Fire','Ã—2','Shift','Once during your turn (before your attack), you may change the type of Venomoth to the type of any other PokÃ©mon in play other than Colorless. This power can''t be used if Venomoth is Asleep, Confused, or Paralyzed.','PokÃ©mon Power');</v>
      </c>
    </row>
    <row r="100" spans="1:16" x14ac:dyDescent="0.25">
      <c r="A100" t="s">
        <v>286</v>
      </c>
      <c r="B100" t="s">
        <v>262</v>
      </c>
      <c r="C100">
        <v>71</v>
      </c>
      <c r="D100" t="s">
        <v>263</v>
      </c>
      <c r="E100">
        <v>42</v>
      </c>
      <c r="F100">
        <v>80</v>
      </c>
      <c r="G100" t="s">
        <v>33</v>
      </c>
      <c r="I100" t="s">
        <v>264</v>
      </c>
      <c r="J100" t="s">
        <v>24</v>
      </c>
      <c r="K100" t="s">
        <v>9</v>
      </c>
      <c r="P100" t="str">
        <f t="shared" si="1"/>
        <v>INSERT INTO pokemon_cards (id,name,pokemon_id,level,primary_color,hp,secondary_color,evolve_from,weakness,weakness_modifier,ability_name,ability_text,ability_type) VALUES ('base2-30','Victreebel','71','42','Grass','80',NULL,'Weepinbell','Fire','Ã—2',NULL,NULL,NULL);</v>
      </c>
    </row>
    <row r="101" spans="1:16" x14ac:dyDescent="0.25">
      <c r="A101" t="s">
        <v>287</v>
      </c>
      <c r="B101" t="s">
        <v>266</v>
      </c>
      <c r="C101">
        <v>45</v>
      </c>
      <c r="D101" t="s">
        <v>267</v>
      </c>
      <c r="E101">
        <v>35</v>
      </c>
      <c r="F101">
        <v>80</v>
      </c>
      <c r="G101" t="s">
        <v>33</v>
      </c>
      <c r="I101" t="s">
        <v>268</v>
      </c>
      <c r="J101" t="s">
        <v>24</v>
      </c>
      <c r="K101" t="s">
        <v>9</v>
      </c>
      <c r="L101" t="s">
        <v>19091</v>
      </c>
      <c r="M101" t="s">
        <v>21807</v>
      </c>
      <c r="N101" t="s">
        <v>19082</v>
      </c>
      <c r="P101" t="str">
        <f t="shared" si="1"/>
        <v>INSERT INTO pokemon_cards (id,name,pokemon_id,level,primary_color,hp,secondary_color,evolve_from,weakness,weakness_modifier,ability_name,ability_text,ability_type) VALUES ('base2-31','Vileplume','45','35','Grass','80',NULL,'Gloom','Fire','Ã—2','Heal','Once during your turn (before your attack), you may flip a coin. If heads, remove 1 damage counter from 1 of your PokÃ©mon. This power can''t be used if Vileplume is Asleep, Confused, or Paralyzed.','PokÃ©mon Power');</v>
      </c>
    </row>
    <row r="102" spans="1:16" x14ac:dyDescent="0.25">
      <c r="A102" t="s">
        <v>288</v>
      </c>
      <c r="B102" t="s">
        <v>270</v>
      </c>
      <c r="C102">
        <v>40</v>
      </c>
      <c r="D102" t="s">
        <v>271</v>
      </c>
      <c r="E102">
        <v>36</v>
      </c>
      <c r="F102">
        <v>80</v>
      </c>
      <c r="G102" t="s">
        <v>19</v>
      </c>
      <c r="I102" t="s">
        <v>272</v>
      </c>
      <c r="J102" t="s">
        <v>20</v>
      </c>
      <c r="K102" t="s">
        <v>9</v>
      </c>
      <c r="P102" t="str">
        <f t="shared" si="1"/>
        <v>INSERT INTO pokemon_cards (id,name,pokemon_id,level,primary_color,hp,secondary_color,evolve_from,weakness,weakness_modifier,ability_name,ability_text,ability_type) VALUES ('base2-32','Wigglytuff','40','36','Colorless','80',NULL,'Jigglypuff','Fighting','Ã—2',NULL,NULL,NULL);</v>
      </c>
    </row>
    <row r="103" spans="1:16" x14ac:dyDescent="0.25">
      <c r="A103" t="s">
        <v>289</v>
      </c>
      <c r="B103" t="s">
        <v>290</v>
      </c>
      <c r="C103">
        <v>12</v>
      </c>
      <c r="D103" t="s">
        <v>291</v>
      </c>
      <c r="E103">
        <v>28</v>
      </c>
      <c r="F103">
        <v>70</v>
      </c>
      <c r="G103" t="s">
        <v>33</v>
      </c>
      <c r="I103" t="s">
        <v>181</v>
      </c>
      <c r="J103" t="s">
        <v>24</v>
      </c>
      <c r="K103" t="s">
        <v>9</v>
      </c>
      <c r="P103" t="str">
        <f t="shared" si="1"/>
        <v>INSERT INTO pokemon_cards (id,name,pokemon_id,level,primary_color,hp,secondary_color,evolve_from,weakness,weakness_modifier,ability_name,ability_text,ability_type) VALUES ('base2-33','Butterfree','12','28','Grass','70',NULL,'Metapod','Fire','Ã—2',NULL,NULL,NULL);</v>
      </c>
    </row>
    <row r="104" spans="1:16" x14ac:dyDescent="0.25">
      <c r="A104" t="s">
        <v>292</v>
      </c>
      <c r="B104" t="s">
        <v>293</v>
      </c>
      <c r="C104">
        <v>85</v>
      </c>
      <c r="D104" t="s">
        <v>294</v>
      </c>
      <c r="E104">
        <v>28</v>
      </c>
      <c r="F104">
        <v>70</v>
      </c>
      <c r="G104" t="s">
        <v>19</v>
      </c>
      <c r="I104" t="s">
        <v>166</v>
      </c>
      <c r="J104" t="s">
        <v>15</v>
      </c>
      <c r="K104" t="s">
        <v>9</v>
      </c>
      <c r="L104" t="s">
        <v>19092</v>
      </c>
      <c r="M104" t="s">
        <v>19093</v>
      </c>
      <c r="N104" t="s">
        <v>19082</v>
      </c>
      <c r="P104" t="str">
        <f t="shared" si="1"/>
        <v>INSERT INTO pokemon_cards (id,name,pokemon_id,level,primary_color,hp,secondary_color,evolve_from,weakness,weakness_modifier,ability_name,ability_text,ability_type) VALUES ('base2-34','Dodrio','85','28','Colorless','70',NULL,'Doduo','Lightning','Ã—2','Retreat Aid','As long as Dodrio is Benched, pay Colorless less to retreat your Active PokÃ©mon.','PokÃ©mon Power');</v>
      </c>
    </row>
    <row r="105" spans="1:16" x14ac:dyDescent="0.25">
      <c r="A105" t="s">
        <v>295</v>
      </c>
      <c r="B105" t="s">
        <v>296</v>
      </c>
      <c r="C105">
        <v>103</v>
      </c>
      <c r="D105" t="s">
        <v>297</v>
      </c>
      <c r="E105">
        <v>35</v>
      </c>
      <c r="F105">
        <v>80</v>
      </c>
      <c r="G105" t="s">
        <v>33</v>
      </c>
      <c r="I105" t="s">
        <v>298</v>
      </c>
      <c r="J105" t="s">
        <v>24</v>
      </c>
      <c r="K105" t="s">
        <v>9</v>
      </c>
      <c r="P105" t="str">
        <f t="shared" si="1"/>
        <v>INSERT INTO pokemon_cards (id,name,pokemon_id,level,primary_color,hp,secondary_color,evolve_from,weakness,weakness_modifier,ability_name,ability_text,ability_type) VALUES ('base2-35','Exeggutor','103','35','Grass','80',NULL,'Exeggcute','Fire','Ã—2',NULL,NULL,NULL);</v>
      </c>
    </row>
    <row r="106" spans="1:16" x14ac:dyDescent="0.25">
      <c r="A106" t="s">
        <v>299</v>
      </c>
      <c r="B106" t="s">
        <v>300</v>
      </c>
      <c r="C106">
        <v>22</v>
      </c>
      <c r="D106" t="s">
        <v>301</v>
      </c>
      <c r="E106">
        <v>27</v>
      </c>
      <c r="F106">
        <v>70</v>
      </c>
      <c r="G106" t="s">
        <v>19</v>
      </c>
      <c r="I106" t="s">
        <v>302</v>
      </c>
      <c r="J106" t="s">
        <v>15</v>
      </c>
      <c r="K106" t="s">
        <v>9</v>
      </c>
      <c r="P106" t="str">
        <f t="shared" si="1"/>
        <v>INSERT INTO pokemon_cards (id,name,pokemon_id,level,primary_color,hp,secondary_color,evolve_from,weakness,weakness_modifier,ability_name,ability_text,ability_type) VALUES ('base2-36','Fearow','22','27','Colorless','70',NULL,'Spearow','Lightning','Ã—2',NULL,NULL,NULL);</v>
      </c>
    </row>
    <row r="107" spans="1:16" x14ac:dyDescent="0.25">
      <c r="A107" t="s">
        <v>303</v>
      </c>
      <c r="B107" t="s">
        <v>268</v>
      </c>
      <c r="C107">
        <v>44</v>
      </c>
      <c r="D107" t="s">
        <v>304</v>
      </c>
      <c r="E107">
        <v>35</v>
      </c>
      <c r="F107">
        <v>60</v>
      </c>
      <c r="G107" t="s">
        <v>33</v>
      </c>
      <c r="I107" t="s">
        <v>305</v>
      </c>
      <c r="J107" t="s">
        <v>24</v>
      </c>
      <c r="K107" t="s">
        <v>9</v>
      </c>
      <c r="P107" t="str">
        <f t="shared" si="1"/>
        <v>INSERT INTO pokemon_cards (id,name,pokemon_id,level,primary_color,hp,secondary_color,evolve_from,weakness,weakness_modifier,ability_name,ability_text,ability_type) VALUES ('base2-37','Gloom','44','35','Grass','60',NULL,'Oddish','Fire','Ã—2',NULL,NULL,NULL);</v>
      </c>
    </row>
    <row r="108" spans="1:16" x14ac:dyDescent="0.25">
      <c r="A108" t="s">
        <v>306</v>
      </c>
      <c r="B108" t="s">
        <v>307</v>
      </c>
      <c r="C108">
        <v>108</v>
      </c>
      <c r="D108" t="s">
        <v>308</v>
      </c>
      <c r="E108">
        <v>10</v>
      </c>
      <c r="F108">
        <v>90</v>
      </c>
      <c r="G108" t="s">
        <v>19</v>
      </c>
      <c r="J108" t="s">
        <v>20</v>
      </c>
      <c r="K108" t="s">
        <v>9</v>
      </c>
      <c r="P108" t="str">
        <f t="shared" si="1"/>
        <v>INSERT INTO pokemon_cards (id,name,pokemon_id,level,primary_color,hp,secondary_color,evolve_from,weakness,weakness_modifier,ability_name,ability_text,ability_type) VALUES ('base2-38','Lickitung','108','10','Colorless','90',NULL,NULL,'Fighting','Ã—2',NULL,NULL,NULL);</v>
      </c>
    </row>
    <row r="109" spans="1:16" x14ac:dyDescent="0.25">
      <c r="A109" t="s">
        <v>309</v>
      </c>
      <c r="B109" t="s">
        <v>310</v>
      </c>
      <c r="C109">
        <v>105</v>
      </c>
      <c r="D109" t="s">
        <v>311</v>
      </c>
      <c r="E109">
        <v>26</v>
      </c>
      <c r="F109">
        <v>60</v>
      </c>
      <c r="G109" t="s">
        <v>20</v>
      </c>
      <c r="I109" t="s">
        <v>312</v>
      </c>
      <c r="J109" t="s">
        <v>33</v>
      </c>
      <c r="K109" t="s">
        <v>9</v>
      </c>
      <c r="P109" t="str">
        <f t="shared" si="1"/>
        <v>INSERT INTO pokemon_cards (id,name,pokemon_id,level,primary_color,hp,secondary_color,evolve_from,weakness,weakness_modifier,ability_name,ability_text,ability_type) VALUES ('base2-39','Marowak','105','26','Fighting','60',NULL,'Cubone','Grass','Ã—2',NULL,NULL,NULL);</v>
      </c>
    </row>
    <row r="110" spans="1:16" x14ac:dyDescent="0.25">
      <c r="A110" t="s">
        <v>313</v>
      </c>
      <c r="B110" t="s">
        <v>240</v>
      </c>
      <c r="C110">
        <v>30</v>
      </c>
      <c r="D110" t="s">
        <v>314</v>
      </c>
      <c r="E110">
        <v>24</v>
      </c>
      <c r="F110">
        <v>70</v>
      </c>
      <c r="G110" t="s">
        <v>33</v>
      </c>
      <c r="I110" t="s">
        <v>315</v>
      </c>
      <c r="J110" t="s">
        <v>7</v>
      </c>
      <c r="K110" t="s">
        <v>9</v>
      </c>
      <c r="P110" t="str">
        <f t="shared" si="1"/>
        <v>INSERT INTO pokemon_cards (id,name,pokemon_id,level,primary_color,hp,secondary_color,evolve_from,weakness,weakness_modifier,ability_name,ability_text,ability_type) VALUES ('base2-40','Nidorina','30','24','Grass','70',NULL,'Nidoran â™€','Psychic','Ã—2',NULL,NULL,NULL);</v>
      </c>
    </row>
    <row r="111" spans="1:16" x14ac:dyDescent="0.25">
      <c r="A111" t="s">
        <v>316</v>
      </c>
      <c r="B111" t="s">
        <v>317</v>
      </c>
      <c r="C111">
        <v>47</v>
      </c>
      <c r="D111" t="s">
        <v>318</v>
      </c>
      <c r="E111">
        <v>28</v>
      </c>
      <c r="F111">
        <v>60</v>
      </c>
      <c r="G111" t="s">
        <v>33</v>
      </c>
      <c r="I111" t="s">
        <v>319</v>
      </c>
      <c r="J111" t="s">
        <v>24</v>
      </c>
      <c r="K111" t="s">
        <v>9</v>
      </c>
      <c r="P111" t="str">
        <f t="shared" si="1"/>
        <v>INSERT INTO pokemon_cards (id,name,pokemon_id,level,primary_color,hp,secondary_color,evolve_from,weakness,weakness_modifier,ability_name,ability_text,ability_type) VALUES ('base2-41','Parasect','47','28','Grass','60',NULL,'Paras','Fire','Ã—2',NULL,NULL,NULL);</v>
      </c>
    </row>
    <row r="112" spans="1:16" x14ac:dyDescent="0.25">
      <c r="A112" t="s">
        <v>320</v>
      </c>
      <c r="B112" t="s">
        <v>321</v>
      </c>
      <c r="C112">
        <v>53</v>
      </c>
      <c r="D112" t="s">
        <v>322</v>
      </c>
      <c r="E112">
        <v>25</v>
      </c>
      <c r="F112">
        <v>70</v>
      </c>
      <c r="G112" t="s">
        <v>19</v>
      </c>
      <c r="I112" t="s">
        <v>323</v>
      </c>
      <c r="J112" t="s">
        <v>20</v>
      </c>
      <c r="K112" t="s">
        <v>9</v>
      </c>
      <c r="P112" t="str">
        <f t="shared" si="1"/>
        <v>INSERT INTO pokemon_cards (id,name,pokemon_id,level,primary_color,hp,secondary_color,evolve_from,weakness,weakness_modifier,ability_name,ability_text,ability_type) VALUES ('base2-42','Persian','53','25','Colorless','70',NULL,'Meowth','Fighting','Ã—2',NULL,NULL,NULL);</v>
      </c>
    </row>
    <row r="113" spans="1:16" x14ac:dyDescent="0.25">
      <c r="A113" t="s">
        <v>324</v>
      </c>
      <c r="B113" t="s">
        <v>325</v>
      </c>
      <c r="C113">
        <v>57</v>
      </c>
      <c r="D113" t="s">
        <v>326</v>
      </c>
      <c r="E113">
        <v>45</v>
      </c>
      <c r="F113">
        <v>70</v>
      </c>
      <c r="G113" t="s">
        <v>20</v>
      </c>
      <c r="I113" t="s">
        <v>327</v>
      </c>
      <c r="J113" t="s">
        <v>7</v>
      </c>
      <c r="K113" t="s">
        <v>9</v>
      </c>
      <c r="P113" t="str">
        <f t="shared" si="1"/>
        <v>INSERT INTO pokemon_cards (id,name,pokemon_id,level,primary_color,hp,secondary_color,evolve_from,weakness,weakness_modifier,ability_name,ability_text,ability_type) VALUES ('base2-43','Primeape','57','45','Fighting','70',NULL,'Mankey','Psychic','Ã—2',NULL,NULL,NULL);</v>
      </c>
    </row>
    <row r="114" spans="1:16" x14ac:dyDescent="0.25">
      <c r="A114" t="s">
        <v>328</v>
      </c>
      <c r="B114" t="s">
        <v>329</v>
      </c>
      <c r="C114">
        <v>78</v>
      </c>
      <c r="D114" t="s">
        <v>330</v>
      </c>
      <c r="E114">
        <v>33</v>
      </c>
      <c r="F114">
        <v>70</v>
      </c>
      <c r="G114" t="s">
        <v>24</v>
      </c>
      <c r="I114" t="s">
        <v>195</v>
      </c>
      <c r="J114" t="s">
        <v>13</v>
      </c>
      <c r="K114" t="s">
        <v>9</v>
      </c>
      <c r="P114" t="str">
        <f t="shared" si="1"/>
        <v>INSERT INTO pokemon_cards (id,name,pokemon_id,level,primary_color,hp,secondary_color,evolve_from,weakness,weakness_modifier,ability_name,ability_text,ability_type) VALUES ('base2-44','Rapidash','78','33','Fire','70',NULL,'Ponyta','Water','Ã—2',NULL,NULL,NULL);</v>
      </c>
    </row>
    <row r="115" spans="1:16" x14ac:dyDescent="0.25">
      <c r="A115" t="s">
        <v>331</v>
      </c>
      <c r="B115" t="s">
        <v>332</v>
      </c>
      <c r="C115">
        <v>112</v>
      </c>
      <c r="D115" t="s">
        <v>333</v>
      </c>
      <c r="E115">
        <v>48</v>
      </c>
      <c r="F115">
        <v>100</v>
      </c>
      <c r="G115" t="s">
        <v>20</v>
      </c>
      <c r="I115" t="s">
        <v>334</v>
      </c>
      <c r="J115" t="s">
        <v>33</v>
      </c>
      <c r="K115" t="s">
        <v>9</v>
      </c>
      <c r="P115" t="str">
        <f t="shared" si="1"/>
        <v>INSERT INTO pokemon_cards (id,name,pokemon_id,level,primary_color,hp,secondary_color,evolve_from,weakness,weakness_modifier,ability_name,ability_text,ability_type) VALUES ('base2-45','Rhydon','112','48','Fighting','100',NULL,'Rhyhorn','Grass','Ã—2',NULL,NULL,NULL);</v>
      </c>
    </row>
    <row r="116" spans="1:16" x14ac:dyDescent="0.25">
      <c r="A116" t="s">
        <v>335</v>
      </c>
      <c r="B116" t="s">
        <v>336</v>
      </c>
      <c r="C116">
        <v>119</v>
      </c>
      <c r="D116" t="s">
        <v>337</v>
      </c>
      <c r="E116">
        <v>28</v>
      </c>
      <c r="F116">
        <v>70</v>
      </c>
      <c r="G116" t="s">
        <v>13</v>
      </c>
      <c r="I116" t="s">
        <v>338</v>
      </c>
      <c r="J116" t="s">
        <v>15</v>
      </c>
      <c r="K116" t="s">
        <v>9</v>
      </c>
      <c r="P116" t="str">
        <f t="shared" si="1"/>
        <v>INSERT INTO pokemon_cards (id,name,pokemon_id,level,primary_color,hp,secondary_color,evolve_from,weakness,weakness_modifier,ability_name,ability_text,ability_type) VALUES ('base2-46','Seaking','119','28','Water','70',NULL,'Goldeen','Lightning','Ã—2',NULL,NULL,NULL);</v>
      </c>
    </row>
    <row r="117" spans="1:16" x14ac:dyDescent="0.25">
      <c r="A117" t="s">
        <v>339</v>
      </c>
      <c r="B117" t="s">
        <v>340</v>
      </c>
      <c r="C117">
        <v>128</v>
      </c>
      <c r="D117" t="s">
        <v>341</v>
      </c>
      <c r="E117">
        <v>24</v>
      </c>
      <c r="F117">
        <v>60</v>
      </c>
      <c r="G117" t="s">
        <v>19</v>
      </c>
      <c r="J117" t="s">
        <v>20</v>
      </c>
      <c r="K117" t="s">
        <v>9</v>
      </c>
      <c r="P117" t="str">
        <f t="shared" si="1"/>
        <v>INSERT INTO pokemon_cards (id,name,pokemon_id,level,primary_color,hp,secondary_color,evolve_from,weakness,weakness_modifier,ability_name,ability_text,ability_type) VALUES ('base2-47','Tauros','128','24','Colorless','60',NULL,NULL,'Fighting','Ã—2',NULL,NULL,NULL);</v>
      </c>
    </row>
    <row r="118" spans="1:16" x14ac:dyDescent="0.25">
      <c r="A118" t="s">
        <v>342</v>
      </c>
      <c r="B118" t="s">
        <v>264</v>
      </c>
      <c r="C118">
        <v>70</v>
      </c>
      <c r="D118" t="s">
        <v>343</v>
      </c>
      <c r="E118">
        <v>28</v>
      </c>
      <c r="F118">
        <v>70</v>
      </c>
      <c r="G118" t="s">
        <v>33</v>
      </c>
      <c r="I118" t="s">
        <v>344</v>
      </c>
      <c r="J118" t="s">
        <v>24</v>
      </c>
      <c r="K118" t="s">
        <v>9</v>
      </c>
      <c r="P118" t="str">
        <f t="shared" si="1"/>
        <v>INSERT INTO pokemon_cards (id,name,pokemon_id,level,primary_color,hp,secondary_color,evolve_from,weakness,weakness_modifier,ability_name,ability_text,ability_type) VALUES ('base2-48','Weepinbell','70','28','Grass','70',NULL,'Bellsprout','Fire','Ã—2',NULL,NULL,NULL);</v>
      </c>
    </row>
    <row r="119" spans="1:16" x14ac:dyDescent="0.25">
      <c r="A119" t="s">
        <v>345</v>
      </c>
      <c r="B119" t="s">
        <v>344</v>
      </c>
      <c r="C119">
        <v>69</v>
      </c>
      <c r="D119" t="s">
        <v>346</v>
      </c>
      <c r="E119">
        <v>11</v>
      </c>
      <c r="F119">
        <v>40</v>
      </c>
      <c r="G119" t="s">
        <v>33</v>
      </c>
      <c r="J119" t="s">
        <v>24</v>
      </c>
      <c r="K119" t="s">
        <v>9</v>
      </c>
      <c r="P119" t="str">
        <f t="shared" si="1"/>
        <v>INSERT INTO pokemon_cards (id,name,pokemon_id,level,primary_color,hp,secondary_color,evolve_from,weakness,weakness_modifier,ability_name,ability_text,ability_type) VALUES ('base2-49','Bellsprout','69','11','Grass','40',NULL,NULL,'Fire','Ã—2',NULL,NULL,NULL);</v>
      </c>
    </row>
    <row r="120" spans="1:16" x14ac:dyDescent="0.25">
      <c r="A120" t="s">
        <v>347</v>
      </c>
      <c r="B120" t="s">
        <v>312</v>
      </c>
      <c r="C120">
        <v>104</v>
      </c>
      <c r="D120" t="s">
        <v>348</v>
      </c>
      <c r="E120">
        <v>13</v>
      </c>
      <c r="F120">
        <v>40</v>
      </c>
      <c r="G120" t="s">
        <v>20</v>
      </c>
      <c r="J120" t="s">
        <v>33</v>
      </c>
      <c r="K120" t="s">
        <v>9</v>
      </c>
      <c r="P120" t="str">
        <f t="shared" si="1"/>
        <v>INSERT INTO pokemon_cards (id,name,pokemon_id,level,primary_color,hp,secondary_color,evolve_from,weakness,weakness_modifier,ability_name,ability_text,ability_type) VALUES ('base2-50','Cubone','104','13','Fighting','40',NULL,NULL,'Grass','Ã—2',NULL,NULL,NULL);</v>
      </c>
    </row>
    <row r="121" spans="1:16" x14ac:dyDescent="0.25">
      <c r="A121" t="s">
        <v>349</v>
      </c>
      <c r="B121" t="s">
        <v>226</v>
      </c>
      <c r="C121">
        <v>133</v>
      </c>
      <c r="D121" t="s">
        <v>350</v>
      </c>
      <c r="E121">
        <v>12</v>
      </c>
      <c r="F121">
        <v>50</v>
      </c>
      <c r="G121" t="s">
        <v>19</v>
      </c>
      <c r="J121" t="s">
        <v>20</v>
      </c>
      <c r="K121" t="s">
        <v>9</v>
      </c>
      <c r="P121" t="str">
        <f t="shared" si="1"/>
        <v>INSERT INTO pokemon_cards (id,name,pokemon_id,level,primary_color,hp,secondary_color,evolve_from,weakness,weakness_modifier,ability_name,ability_text,ability_type) VALUES ('base2-51','Eevee','133','12','Colorless','50',NULL,NULL,'Fighting','Ã—2',NULL,NULL,NULL);</v>
      </c>
    </row>
    <row r="122" spans="1:16" x14ac:dyDescent="0.25">
      <c r="A122" t="s">
        <v>351</v>
      </c>
      <c r="B122" t="s">
        <v>298</v>
      </c>
      <c r="C122">
        <v>102</v>
      </c>
      <c r="D122" t="s">
        <v>352</v>
      </c>
      <c r="E122">
        <v>14</v>
      </c>
      <c r="F122">
        <v>50</v>
      </c>
      <c r="G122" t="s">
        <v>33</v>
      </c>
      <c r="J122" t="s">
        <v>24</v>
      </c>
      <c r="K122" t="s">
        <v>9</v>
      </c>
      <c r="P122" t="str">
        <f t="shared" si="1"/>
        <v>INSERT INTO pokemon_cards (id,name,pokemon_id,level,primary_color,hp,secondary_color,evolve_from,weakness,weakness_modifier,ability_name,ability_text,ability_type) VALUES ('base2-52','Exeggcute','102','14','Grass','50',NULL,NULL,'Fire','Ã—2',NULL,NULL,NULL);</v>
      </c>
    </row>
    <row r="123" spans="1:16" x14ac:dyDescent="0.25">
      <c r="A123" t="s">
        <v>353</v>
      </c>
      <c r="B123" t="s">
        <v>338</v>
      </c>
      <c r="C123">
        <v>118</v>
      </c>
      <c r="D123" t="s">
        <v>354</v>
      </c>
      <c r="E123">
        <v>12</v>
      </c>
      <c r="F123">
        <v>40</v>
      </c>
      <c r="G123" t="s">
        <v>13</v>
      </c>
      <c r="J123" t="s">
        <v>15</v>
      </c>
      <c r="K123" t="s">
        <v>9</v>
      </c>
      <c r="P123" t="str">
        <f t="shared" si="1"/>
        <v>INSERT INTO pokemon_cards (id,name,pokemon_id,level,primary_color,hp,secondary_color,evolve_from,weakness,weakness_modifier,ability_name,ability_text,ability_type) VALUES ('base2-53','Goldeen','118','12','Water','40',NULL,NULL,'Lightning','Ã—2',NULL,NULL,NULL);</v>
      </c>
    </row>
    <row r="124" spans="1:16" x14ac:dyDescent="0.25">
      <c r="A124" t="s">
        <v>355</v>
      </c>
      <c r="B124" t="s">
        <v>272</v>
      </c>
      <c r="C124">
        <v>39</v>
      </c>
      <c r="D124" t="s">
        <v>356</v>
      </c>
      <c r="E124">
        <v>14</v>
      </c>
      <c r="F124">
        <v>60</v>
      </c>
      <c r="G124" t="s">
        <v>19</v>
      </c>
      <c r="J124" t="s">
        <v>20</v>
      </c>
      <c r="K124" t="s">
        <v>9</v>
      </c>
      <c r="P124" t="str">
        <f t="shared" si="1"/>
        <v>INSERT INTO pokemon_cards (id,name,pokemon_id,level,primary_color,hp,secondary_color,evolve_from,weakness,weakness_modifier,ability_name,ability_text,ability_type) VALUES ('base2-54','Jigglypuff','39','14','Colorless','60',NULL,NULL,'Fighting','Ã—2',NULL,NULL,NULL);</v>
      </c>
    </row>
    <row r="125" spans="1:16" x14ac:dyDescent="0.25">
      <c r="A125" t="s">
        <v>357</v>
      </c>
      <c r="B125" t="s">
        <v>327</v>
      </c>
      <c r="C125">
        <v>56</v>
      </c>
      <c r="D125" t="s">
        <v>358</v>
      </c>
      <c r="E125">
        <v>7</v>
      </c>
      <c r="F125">
        <v>30</v>
      </c>
      <c r="G125" t="s">
        <v>20</v>
      </c>
      <c r="J125" t="s">
        <v>7</v>
      </c>
      <c r="K125" t="s">
        <v>9</v>
      </c>
      <c r="L125" t="s">
        <v>19094</v>
      </c>
      <c r="M125" t="s">
        <v>21808</v>
      </c>
      <c r="N125" t="s">
        <v>19082</v>
      </c>
      <c r="P125" t="str">
        <f t="shared" si="1"/>
        <v>INSERT INTO pokemon_cards (id,name,pokemon_id,level,primary_color,hp,secondary_color,evolve_from,weakness,weakness_modifier,ability_name,ability_text,ability_type) VALUES ('base2-55','Mankey','56','7','Fighting','30',NULL,NULL,'Psychic','Ã—2','Peek','Once during your turn (before your attack), you may look at one of the following: the top card of either player''s deck, a random card from your opponent''s hand, or one of either player''s Prizes. This power can''t be used if Mankey is Asleep, Confused, or Paralyzed.','PokÃ©mon Power');</v>
      </c>
    </row>
    <row r="126" spans="1:16" x14ac:dyDescent="0.25">
      <c r="A126" t="s">
        <v>359</v>
      </c>
      <c r="B126" t="s">
        <v>323</v>
      </c>
      <c r="C126">
        <v>52</v>
      </c>
      <c r="D126" t="s">
        <v>360</v>
      </c>
      <c r="E126">
        <v>15</v>
      </c>
      <c r="F126">
        <v>50</v>
      </c>
      <c r="G126" t="s">
        <v>19</v>
      </c>
      <c r="J126" t="s">
        <v>20</v>
      </c>
      <c r="K126" t="s">
        <v>9</v>
      </c>
      <c r="P126" t="str">
        <f t="shared" si="1"/>
        <v>INSERT INTO pokemon_cards (id,name,pokemon_id,level,primary_color,hp,secondary_color,evolve_from,weakness,weakness_modifier,ability_name,ability_text,ability_type) VALUES ('base2-56','Meowth','52','15','Colorless','50',NULL,NULL,'Fighting','Ã—2',NULL,NULL,NULL);</v>
      </c>
    </row>
    <row r="127" spans="1:16" x14ac:dyDescent="0.25">
      <c r="A127" t="s">
        <v>361</v>
      </c>
      <c r="B127" t="s">
        <v>315</v>
      </c>
      <c r="C127">
        <v>29</v>
      </c>
      <c r="D127" t="s">
        <v>362</v>
      </c>
      <c r="E127">
        <v>13</v>
      </c>
      <c r="F127">
        <v>60</v>
      </c>
      <c r="G127" t="s">
        <v>33</v>
      </c>
      <c r="J127" t="s">
        <v>7</v>
      </c>
      <c r="K127" t="s">
        <v>9</v>
      </c>
      <c r="P127" t="str">
        <f t="shared" si="1"/>
        <v>INSERT INTO pokemon_cards (id,name,pokemon_id,level,primary_color,hp,secondary_color,evolve_from,weakness,weakness_modifier,ability_name,ability_text,ability_type) VALUES ('base2-57','Nidoran â™€','29','13','Grass','60',NULL,NULL,'Psychic','Ã—2',NULL,NULL,NULL);</v>
      </c>
    </row>
    <row r="128" spans="1:16" x14ac:dyDescent="0.25">
      <c r="A128" t="s">
        <v>363</v>
      </c>
      <c r="B128" t="s">
        <v>305</v>
      </c>
      <c r="C128">
        <v>43</v>
      </c>
      <c r="D128" t="s">
        <v>364</v>
      </c>
      <c r="E128">
        <v>8</v>
      </c>
      <c r="F128">
        <v>50</v>
      </c>
      <c r="G128" t="s">
        <v>33</v>
      </c>
      <c r="J128" t="s">
        <v>24</v>
      </c>
      <c r="K128" t="s">
        <v>9</v>
      </c>
      <c r="P128" t="str">
        <f t="shared" si="1"/>
        <v>INSERT INTO pokemon_cards (id,name,pokemon_id,level,primary_color,hp,secondary_color,evolve_from,weakness,weakness_modifier,ability_name,ability_text,ability_type) VALUES ('base2-58','Oddish','43','8','Grass','50',NULL,NULL,'Fire','Ã—2',NULL,NULL,NULL);</v>
      </c>
    </row>
    <row r="129" spans="1:16" x14ac:dyDescent="0.25">
      <c r="A129" t="s">
        <v>365</v>
      </c>
      <c r="B129" t="s">
        <v>319</v>
      </c>
      <c r="C129">
        <v>46</v>
      </c>
      <c r="D129" t="s">
        <v>366</v>
      </c>
      <c r="E129">
        <v>8</v>
      </c>
      <c r="F129">
        <v>40</v>
      </c>
      <c r="G129" t="s">
        <v>33</v>
      </c>
      <c r="J129" t="s">
        <v>24</v>
      </c>
      <c r="K129" t="s">
        <v>9</v>
      </c>
      <c r="P129" t="str">
        <f t="shared" si="1"/>
        <v>INSERT INTO pokemon_cards (id,name,pokemon_id,level,primary_color,hp,secondary_color,evolve_from,weakness,weakness_modifier,ability_name,ability_text,ability_type) VALUES ('base2-59','Paras','46','8','Grass','40',NULL,NULL,'Fire','Ã—2',NULL,NULL,NULL);</v>
      </c>
    </row>
    <row r="130" spans="1:16" x14ac:dyDescent="0.25">
      <c r="A130" t="s">
        <v>367</v>
      </c>
      <c r="B130" t="s">
        <v>63</v>
      </c>
      <c r="C130">
        <v>25</v>
      </c>
      <c r="D130" t="s">
        <v>191</v>
      </c>
      <c r="E130">
        <v>14</v>
      </c>
      <c r="F130">
        <v>50</v>
      </c>
      <c r="G130" t="s">
        <v>15</v>
      </c>
      <c r="I130" t="s">
        <v>368</v>
      </c>
      <c r="J130" t="s">
        <v>20</v>
      </c>
      <c r="K130" t="s">
        <v>9</v>
      </c>
      <c r="P130" t="str">
        <f t="shared" si="1"/>
        <v>INSERT INTO pokemon_cards (id,name,pokemon_id,level,primary_color,hp,secondary_color,evolve_from,weakness,weakness_modifier,ability_name,ability_text,ability_type) VALUES ('base2-60','Pikachu','25','14','Lightning','50',NULL,'Pichu','Fighting','Ã—2',NULL,NULL,NULL);</v>
      </c>
    </row>
    <row r="131" spans="1:16" x14ac:dyDescent="0.25">
      <c r="A131" t="s">
        <v>369</v>
      </c>
      <c r="B131" t="s">
        <v>334</v>
      </c>
      <c r="C131">
        <v>111</v>
      </c>
      <c r="D131" t="s">
        <v>370</v>
      </c>
      <c r="E131">
        <v>18</v>
      </c>
      <c r="F131">
        <v>70</v>
      </c>
      <c r="G131" t="s">
        <v>20</v>
      </c>
      <c r="J131" t="s">
        <v>33</v>
      </c>
      <c r="K131" t="s">
        <v>9</v>
      </c>
      <c r="P131" t="str">
        <f t="shared" ref="P131:P194" si="2">CONCATENATE(
    "INSERT INTO pokemon_cards (",
    _xlfn.TEXTJOIN(",", TRUE, A$1, B$1, C$1, E$1, G$1, F$1, H$1, I$1, J$1, K$1, L$1, M$1, N$1),
    ") VALUES (",
    _xlfn.TEXTJOIN(",", FALSE,
        IF(A131&lt;&gt;"", "'" &amp; A131 &amp; "'", "NULL"),
        IF(B131&lt;&gt;"", "'" &amp; B131 &amp; "'", "NULL"),
        IF(C131&lt;&gt;"", "'" &amp; C131 &amp; "'", "NULL"),
        IF(E131&lt;&gt;"", "'" &amp; E131 &amp; "'", "NULL"),
        IF(G131&lt;&gt;"", "'" &amp; G131 &amp; "'", "NULL"),
        IF(F131&lt;&gt;"", "'" &amp; F131 &amp; "'", "NULL"),
        IF(H131&lt;&gt;"", "'" &amp; H131 &amp; "'", "NULL"),
        IF(I131&lt;&gt;"", "'" &amp; I131 &amp; "'", "NULL"),
        IF(J131&lt;&gt;"", "'" &amp; J131 &amp; "'", "NULL"),
        IF(K131&lt;&gt;"", "'" &amp; K131 &amp; "'", "NULL"),
        IF(L131&lt;&gt;"", "'" &amp; L131 &amp; "'", "NULL"),
        IF(M131&lt;&gt;"", "'" &amp; M131 &amp; "'", "NULL"),
        IF(N131&lt;&gt;"", "'" &amp; N131 &amp; "'", "NULL")
    ),
    ");"
)</f>
        <v>INSERT INTO pokemon_cards (id,name,pokemon_id,level,primary_color,hp,secondary_color,evolve_from,weakness,weakness_modifier,ability_name,ability_text,ability_type) VALUES ('base2-61','Rhyhorn','111','18','Fighting','70',NULL,NULL,'Grass','Ã—2',NULL,NULL,NULL);</v>
      </c>
    </row>
    <row r="132" spans="1:16" x14ac:dyDescent="0.25">
      <c r="A132" t="s">
        <v>371</v>
      </c>
      <c r="B132" t="s">
        <v>302</v>
      </c>
      <c r="C132">
        <v>21</v>
      </c>
      <c r="D132" t="s">
        <v>372</v>
      </c>
      <c r="E132">
        <v>13</v>
      </c>
      <c r="F132">
        <v>50</v>
      </c>
      <c r="G132" t="s">
        <v>19</v>
      </c>
      <c r="J132" t="s">
        <v>15</v>
      </c>
      <c r="K132" t="s">
        <v>9</v>
      </c>
      <c r="P132" t="str">
        <f t="shared" si="2"/>
        <v>INSERT INTO pokemon_cards (id,name,pokemon_id,level,primary_color,hp,secondary_color,evolve_from,weakness,weakness_modifier,ability_name,ability_text,ability_type) VALUES ('base2-62','Spearow','21','13','Colorless','50',NULL,NULL,'Lightning','Ã—2',NULL,NULL,NULL);</v>
      </c>
    </row>
    <row r="133" spans="1:16" x14ac:dyDescent="0.25">
      <c r="A133" t="s">
        <v>373</v>
      </c>
      <c r="B133" t="s">
        <v>260</v>
      </c>
      <c r="C133">
        <v>48</v>
      </c>
      <c r="D133" t="s">
        <v>374</v>
      </c>
      <c r="E133">
        <v>12</v>
      </c>
      <c r="F133">
        <v>40</v>
      </c>
      <c r="G133" t="s">
        <v>33</v>
      </c>
      <c r="J133" t="s">
        <v>24</v>
      </c>
      <c r="K133" t="s">
        <v>9</v>
      </c>
      <c r="P133" t="str">
        <f t="shared" si="2"/>
        <v>INSERT INTO pokemon_cards (id,name,pokemon_id,level,primary_color,hp,secondary_color,evolve_from,weakness,weakness_modifier,ability_name,ability_text,ability_type) VALUES ('base2-63','Venonat','48','12','Grass','40',NULL,NULL,'Fire','Ã—2',NULL,NULL,NULL);</v>
      </c>
    </row>
    <row r="134" spans="1:16" x14ac:dyDescent="0.25">
      <c r="A134" t="s">
        <v>375</v>
      </c>
      <c r="B134" t="s">
        <v>376</v>
      </c>
      <c r="C134">
        <v>142</v>
      </c>
      <c r="D134" t="s">
        <v>377</v>
      </c>
      <c r="E134">
        <v>28</v>
      </c>
      <c r="F134">
        <v>60</v>
      </c>
      <c r="G134" t="s">
        <v>20</v>
      </c>
      <c r="I134" t="s">
        <v>378</v>
      </c>
      <c r="J134" t="s">
        <v>33</v>
      </c>
      <c r="K134" t="s">
        <v>9</v>
      </c>
      <c r="L134" t="s">
        <v>19095</v>
      </c>
      <c r="M134" t="s">
        <v>19096</v>
      </c>
      <c r="N134" t="s">
        <v>19082</v>
      </c>
      <c r="P134" t="str">
        <f t="shared" si="2"/>
        <v>INSERT INTO pokemon_cards (id,name,pokemon_id,level,primary_color,hp,secondary_color,evolve_from,weakness,weakness_modifier,ability_name,ability_text,ability_type) VALUES ('base3-1','Aerodactyl','142','28','Fighting','60',NULL,'Mysterious Fossil','Grass','Ã—2','Prehistoric Power','No more Evolution cards can be played. This power stops working while Aerodactyl is Asleep, Confused, or Paralyzed.','PokÃ©mon Power');</v>
      </c>
    </row>
    <row r="135" spans="1:16" x14ac:dyDescent="0.25">
      <c r="A135" t="s">
        <v>379</v>
      </c>
      <c r="B135" t="s">
        <v>380</v>
      </c>
      <c r="C135">
        <v>144</v>
      </c>
      <c r="D135" t="s">
        <v>381</v>
      </c>
      <c r="E135">
        <v>35</v>
      </c>
      <c r="F135">
        <v>70</v>
      </c>
      <c r="G135" t="s">
        <v>13</v>
      </c>
      <c r="P135" t="str">
        <f t="shared" si="2"/>
        <v>INSERT INTO pokemon_cards (id,name,pokemon_id,level,primary_color,hp,secondary_color,evolve_from,weakness,weakness_modifier,ability_name,ability_text,ability_type) VALUES ('base3-2','Articuno','144','35','Water','70',NULL,NULL,NULL,NULL,NULL,NULL,NULL);</v>
      </c>
    </row>
    <row r="136" spans="1:16" x14ac:dyDescent="0.25">
      <c r="A136" t="s">
        <v>382</v>
      </c>
      <c r="B136" t="s">
        <v>383</v>
      </c>
      <c r="C136">
        <v>132</v>
      </c>
      <c r="D136" t="s">
        <v>384</v>
      </c>
      <c r="E136">
        <v>20</v>
      </c>
      <c r="F136">
        <v>50</v>
      </c>
      <c r="G136" t="s">
        <v>19</v>
      </c>
      <c r="J136" t="s">
        <v>20</v>
      </c>
      <c r="K136" t="s">
        <v>9</v>
      </c>
      <c r="L136" t="s">
        <v>19097</v>
      </c>
      <c r="M136" t="s">
        <v>21809</v>
      </c>
      <c r="N136" t="s">
        <v>19082</v>
      </c>
      <c r="P136" t="str">
        <f t="shared" si="2"/>
        <v>INSERT INTO pokemon_cards (id,name,pokemon_id,level,primary_color,hp,secondary_color,evolve_from,weakness,weakness_modifier,ability_name,ability_text,ability_type) VALUES ('base3-3','Ditto','132','20','Colorless','50',NULL,NULL,'Fighting','Ã—2','Transform','If Ditto is your Active PokÃ©mon, treat it as if it were the same card as the Defending PokÃ©mon, including type, Hit Points, Weakness, and so on, except Ditto can''t evolve, always has this PokÃ©mon Power, and you may treat any Energy attached to Ditto as Energy of any type. Ditto isn''t a copy of any other PokÃ©mon while Ditto is Asleep, Confused, or Paralyzed.','PokÃ©mon Power');</v>
      </c>
    </row>
    <row r="137" spans="1:16" x14ac:dyDescent="0.25">
      <c r="A137" t="s">
        <v>385</v>
      </c>
      <c r="B137" t="s">
        <v>386</v>
      </c>
      <c r="C137">
        <v>149</v>
      </c>
      <c r="D137" t="s">
        <v>387</v>
      </c>
      <c r="E137">
        <v>45</v>
      </c>
      <c r="F137">
        <v>100</v>
      </c>
      <c r="G137" t="s">
        <v>19</v>
      </c>
      <c r="I137" t="s">
        <v>76</v>
      </c>
      <c r="L137" t="s">
        <v>19098</v>
      </c>
      <c r="M137" t="s">
        <v>19099</v>
      </c>
      <c r="N137" t="s">
        <v>19082</v>
      </c>
      <c r="P137" t="str">
        <f t="shared" si="2"/>
        <v>INSERT INTO pokemon_cards (id,name,pokemon_id,level,primary_color,hp,secondary_color,evolve_from,weakness,weakness_modifier,ability_name,ability_text,ability_type) VALUES ('base3-4','Dragonite','149','45','Colorless','100',NULL,'Dragonair',NULL,NULL,'Step In','Once during your turn (before your attack), if Dragonite is on your Bench, you may switch it with your Active PokÃ©mon.','PokÃ©mon Power');</v>
      </c>
    </row>
    <row r="138" spans="1:16" x14ac:dyDescent="0.25">
      <c r="A138" t="s">
        <v>388</v>
      </c>
      <c r="B138" t="s">
        <v>389</v>
      </c>
      <c r="C138">
        <v>94</v>
      </c>
      <c r="D138" t="s">
        <v>390</v>
      </c>
      <c r="E138">
        <v>38</v>
      </c>
      <c r="F138">
        <v>80</v>
      </c>
      <c r="G138" t="s">
        <v>7</v>
      </c>
      <c r="I138" t="s">
        <v>113</v>
      </c>
      <c r="L138" t="s">
        <v>19100</v>
      </c>
      <c r="M138" t="s">
        <v>21810</v>
      </c>
      <c r="N138" t="s">
        <v>19082</v>
      </c>
      <c r="P138" t="str">
        <f t="shared" si="2"/>
        <v>INSERT INTO pokemon_cards (id,name,pokemon_id,level,primary_color,hp,secondary_color,evolve_from,weakness,weakness_modifier,ability_name,ability_text,ability_type) VALUES ('base3-5','Gengar','94','38','Psychic','80',NULL,'Haunter',NULL,NULL,'Curse','Once during your turn (before your attack), you may move 1 damage counter from 1 of your opponent''s PokÃ©mon to another (even if it would Knock Out the other PokÃ©mon). This power can''t be used if Gengar is Asleep, Confused, or Paralyzed.','PokÃ©mon Power');</v>
      </c>
    </row>
    <row r="139" spans="1:16" x14ac:dyDescent="0.25">
      <c r="A139" t="s">
        <v>391</v>
      </c>
      <c r="B139" t="s">
        <v>113</v>
      </c>
      <c r="C139">
        <v>93</v>
      </c>
      <c r="D139" t="s">
        <v>114</v>
      </c>
      <c r="E139">
        <v>17</v>
      </c>
      <c r="F139">
        <v>50</v>
      </c>
      <c r="G139" t="s">
        <v>7</v>
      </c>
      <c r="I139" t="s">
        <v>115</v>
      </c>
      <c r="L139" t="s">
        <v>19101</v>
      </c>
      <c r="M139" t="s">
        <v>19102</v>
      </c>
      <c r="N139" t="s">
        <v>19082</v>
      </c>
      <c r="P139" t="str">
        <f t="shared" si="2"/>
        <v>INSERT INTO pokemon_cards (id,name,pokemon_id,level,primary_color,hp,secondary_color,evolve_from,weakness,weakness_modifier,ability_name,ability_text,ability_type) VALUES ('base3-6','Haunter','93','17','Psychic','50',NULL,'Gastly',NULL,NULL,'Transparency','Whenever an attack does anything to Haunter, flip a coin. If heads, prevent all effects of that attack, including damage, done to Haunter. This power stops working while Haunter is Asleep, Confused, or Paralyzed.','PokÃ©mon Power');</v>
      </c>
    </row>
    <row r="140" spans="1:16" x14ac:dyDescent="0.25">
      <c r="A140" t="s">
        <v>392</v>
      </c>
      <c r="B140" t="s">
        <v>393</v>
      </c>
      <c r="C140">
        <v>106</v>
      </c>
      <c r="D140" t="s">
        <v>394</v>
      </c>
      <c r="E140">
        <v>30</v>
      </c>
      <c r="F140">
        <v>60</v>
      </c>
      <c r="G140" t="s">
        <v>20</v>
      </c>
      <c r="J140" t="s">
        <v>7</v>
      </c>
      <c r="K140" t="s">
        <v>9</v>
      </c>
      <c r="P140" t="str">
        <f t="shared" si="2"/>
        <v>INSERT INTO pokemon_cards (id,name,pokemon_id,level,primary_color,hp,secondary_color,evolve_from,weakness,weakness_modifier,ability_name,ability_text,ability_type) VALUES ('base3-7','Hitmonlee','106','30','Fighting','60',NULL,NULL,'Psychic','Ã—2',NULL,NULL,NULL);</v>
      </c>
    </row>
    <row r="141" spans="1:16" x14ac:dyDescent="0.25">
      <c r="A141" t="s">
        <v>395</v>
      </c>
      <c r="B141" t="s">
        <v>396</v>
      </c>
      <c r="C141">
        <v>97</v>
      </c>
      <c r="D141" t="s">
        <v>397</v>
      </c>
      <c r="E141">
        <v>36</v>
      </c>
      <c r="F141">
        <v>90</v>
      </c>
      <c r="G141" t="s">
        <v>7</v>
      </c>
      <c r="I141" t="s">
        <v>169</v>
      </c>
      <c r="J141" t="s">
        <v>7</v>
      </c>
      <c r="K141" t="s">
        <v>9</v>
      </c>
      <c r="P141" t="str">
        <f t="shared" si="2"/>
        <v>INSERT INTO pokemon_cards (id,name,pokemon_id,level,primary_color,hp,secondary_color,evolve_from,weakness,weakness_modifier,ability_name,ability_text,ability_type) VALUES ('base3-8','Hypno','97','36','Psychic','90',NULL,'Drowzee','Psychic','Ã—2',NULL,NULL,NULL);</v>
      </c>
    </row>
    <row r="142" spans="1:16" x14ac:dyDescent="0.25">
      <c r="A142" t="s">
        <v>398</v>
      </c>
      <c r="B142" t="s">
        <v>399</v>
      </c>
      <c r="C142">
        <v>141</v>
      </c>
      <c r="D142" t="s">
        <v>400</v>
      </c>
      <c r="E142">
        <v>30</v>
      </c>
      <c r="F142">
        <v>60</v>
      </c>
      <c r="G142" t="s">
        <v>20</v>
      </c>
      <c r="I142" t="s">
        <v>401</v>
      </c>
      <c r="J142" t="s">
        <v>33</v>
      </c>
      <c r="K142" t="s">
        <v>9</v>
      </c>
      <c r="P142" t="str">
        <f t="shared" si="2"/>
        <v>INSERT INTO pokemon_cards (id,name,pokemon_id,level,primary_color,hp,secondary_color,evolve_from,weakness,weakness_modifier,ability_name,ability_text,ability_type) VALUES ('base3-9','Kabutops','141','30','Fighting','60',NULL,'Kabuto','Grass','Ã—2',NULL,NULL,NULL);</v>
      </c>
    </row>
    <row r="143" spans="1:16" x14ac:dyDescent="0.25">
      <c r="A143" t="s">
        <v>402</v>
      </c>
      <c r="B143" t="s">
        <v>403</v>
      </c>
      <c r="C143">
        <v>131</v>
      </c>
      <c r="D143" t="s">
        <v>404</v>
      </c>
      <c r="E143">
        <v>12</v>
      </c>
      <c r="F143">
        <v>80</v>
      </c>
      <c r="G143" t="s">
        <v>13</v>
      </c>
      <c r="J143" t="s">
        <v>15</v>
      </c>
      <c r="K143" t="s">
        <v>9</v>
      </c>
      <c r="P143" t="str">
        <f t="shared" si="2"/>
        <v>INSERT INTO pokemon_cards (id,name,pokemon_id,level,primary_color,hp,secondary_color,evolve_from,weakness,weakness_modifier,ability_name,ability_text,ability_type) VALUES ('base3-10','Lapras','131','12','Water','80',NULL,NULL,'Lightning','Ã—2',NULL,NULL,NULL);</v>
      </c>
    </row>
    <row r="144" spans="1:16" x14ac:dyDescent="0.25">
      <c r="A144" t="s">
        <v>405</v>
      </c>
      <c r="B144" t="s">
        <v>42</v>
      </c>
      <c r="C144">
        <v>82</v>
      </c>
      <c r="D144" t="s">
        <v>43</v>
      </c>
      <c r="E144">
        <v>35</v>
      </c>
      <c r="F144">
        <v>80</v>
      </c>
      <c r="G144" t="s">
        <v>15</v>
      </c>
      <c r="I144" t="s">
        <v>44</v>
      </c>
      <c r="J144" t="s">
        <v>20</v>
      </c>
      <c r="K144" t="s">
        <v>9</v>
      </c>
      <c r="P144" t="str">
        <f t="shared" si="2"/>
        <v>INSERT INTO pokemon_cards (id,name,pokemon_id,level,primary_color,hp,secondary_color,evolve_from,weakness,weakness_modifier,ability_name,ability_text,ability_type) VALUES ('base3-11','Magneton','82','35','Lightning','80',NULL,'Magnemite','Fighting','Ã—2',NULL,NULL,NULL);</v>
      </c>
    </row>
    <row r="145" spans="1:16" x14ac:dyDescent="0.25">
      <c r="A145" t="s">
        <v>406</v>
      </c>
      <c r="B145" t="s">
        <v>407</v>
      </c>
      <c r="C145">
        <v>146</v>
      </c>
      <c r="D145" t="s">
        <v>408</v>
      </c>
      <c r="E145">
        <v>35</v>
      </c>
      <c r="F145">
        <v>70</v>
      </c>
      <c r="G145" t="s">
        <v>24</v>
      </c>
      <c r="P145" t="str">
        <f t="shared" si="2"/>
        <v>INSERT INTO pokemon_cards (id,name,pokemon_id,level,primary_color,hp,secondary_color,evolve_from,weakness,weakness_modifier,ability_name,ability_text,ability_type) VALUES ('base3-12','Moltres','146','35','Fire','70',NULL,NULL,NULL,NULL,NULL,NULL,NULL);</v>
      </c>
    </row>
    <row r="146" spans="1:16" x14ac:dyDescent="0.25">
      <c r="A146" t="s">
        <v>409</v>
      </c>
      <c r="B146" t="s">
        <v>410</v>
      </c>
      <c r="C146">
        <v>89</v>
      </c>
      <c r="D146" t="s">
        <v>411</v>
      </c>
      <c r="E146">
        <v>34</v>
      </c>
      <c r="F146">
        <v>70</v>
      </c>
      <c r="G146" t="s">
        <v>33</v>
      </c>
      <c r="I146" t="s">
        <v>412</v>
      </c>
      <c r="J146" t="s">
        <v>7</v>
      </c>
      <c r="K146" t="s">
        <v>9</v>
      </c>
      <c r="L146" t="s">
        <v>19103</v>
      </c>
      <c r="M146" t="s">
        <v>19104</v>
      </c>
      <c r="N146" t="s">
        <v>19082</v>
      </c>
      <c r="P146" t="str">
        <f t="shared" si="2"/>
        <v>INSERT INTO pokemon_cards (id,name,pokemon_id,level,primary_color,hp,secondary_color,evolve_from,weakness,weakness_modifier,ability_name,ability_text,ability_type) VALUES ('base3-13','Muk','89','34','Grass','70',NULL,'Grimer','Psychic','Ã—2','Toxic Gas','Ignore all PokÃ©mon Powers other than Toxic Gases. This power stops working while Muk is Asleep, Confused, or Paralyzed.','PokÃ©mon Power');</v>
      </c>
    </row>
    <row r="147" spans="1:16" x14ac:dyDescent="0.25">
      <c r="A147" t="s">
        <v>413</v>
      </c>
      <c r="B147" t="s">
        <v>61</v>
      </c>
      <c r="C147">
        <v>26</v>
      </c>
      <c r="D147" t="s">
        <v>62</v>
      </c>
      <c r="E147">
        <v>45</v>
      </c>
      <c r="F147">
        <v>90</v>
      </c>
      <c r="G147" t="s">
        <v>15</v>
      </c>
      <c r="I147" t="s">
        <v>63</v>
      </c>
      <c r="J147" t="s">
        <v>20</v>
      </c>
      <c r="K147" t="s">
        <v>9</v>
      </c>
      <c r="P147" t="str">
        <f t="shared" si="2"/>
        <v>INSERT INTO pokemon_cards (id,name,pokemon_id,level,primary_color,hp,secondary_color,evolve_from,weakness,weakness_modifier,ability_name,ability_text,ability_type) VALUES ('base3-14','Raichu','26','45','Lightning','90',NULL,'Pikachu','Fighting','Ã—2',NULL,NULL,NULL);</v>
      </c>
    </row>
    <row r="148" spans="1:16" x14ac:dyDescent="0.25">
      <c r="A148" t="s">
        <v>414</v>
      </c>
      <c r="B148" t="s">
        <v>69</v>
      </c>
      <c r="C148">
        <v>145</v>
      </c>
      <c r="D148" t="s">
        <v>70</v>
      </c>
      <c r="E148">
        <v>40</v>
      </c>
      <c r="F148">
        <v>80</v>
      </c>
      <c r="G148" t="s">
        <v>15</v>
      </c>
      <c r="P148" t="str">
        <f t="shared" si="2"/>
        <v>INSERT INTO pokemon_cards (id,name,pokemon_id,level,primary_color,hp,secondary_color,evolve_from,weakness,weakness_modifier,ability_name,ability_text,ability_type) VALUES ('base3-15','Zapdos','145','40','Lightning','80',NULL,NULL,NULL,NULL,NULL,NULL,NULL);</v>
      </c>
    </row>
    <row r="149" spans="1:16" x14ac:dyDescent="0.25">
      <c r="A149" t="s">
        <v>415</v>
      </c>
      <c r="B149" t="s">
        <v>376</v>
      </c>
      <c r="C149">
        <v>142</v>
      </c>
      <c r="D149" t="s">
        <v>377</v>
      </c>
      <c r="E149">
        <v>28</v>
      </c>
      <c r="F149">
        <v>60</v>
      </c>
      <c r="G149" t="s">
        <v>20</v>
      </c>
      <c r="I149" t="s">
        <v>378</v>
      </c>
      <c r="J149" t="s">
        <v>33</v>
      </c>
      <c r="K149" t="s">
        <v>9</v>
      </c>
      <c r="L149" t="s">
        <v>19095</v>
      </c>
      <c r="M149" t="s">
        <v>19096</v>
      </c>
      <c r="N149" t="s">
        <v>19082</v>
      </c>
      <c r="P149" t="str">
        <f t="shared" si="2"/>
        <v>INSERT INTO pokemon_cards (id,name,pokemon_id,level,primary_color,hp,secondary_color,evolve_from,weakness,weakness_modifier,ability_name,ability_text,ability_type) VALUES ('base3-16','Aerodactyl','142','28','Fighting','60',NULL,'Mysterious Fossil','Grass','Ã—2','Prehistoric Power','No more Evolution cards can be played. This power stops working while Aerodactyl is Asleep, Confused, or Paralyzed.','PokÃ©mon Power');</v>
      </c>
    </row>
    <row r="150" spans="1:16" x14ac:dyDescent="0.25">
      <c r="A150" t="s">
        <v>416</v>
      </c>
      <c r="B150" t="s">
        <v>380</v>
      </c>
      <c r="C150">
        <v>144</v>
      </c>
      <c r="D150" t="s">
        <v>381</v>
      </c>
      <c r="E150">
        <v>35</v>
      </c>
      <c r="F150">
        <v>70</v>
      </c>
      <c r="G150" t="s">
        <v>13</v>
      </c>
      <c r="P150" t="str">
        <f t="shared" si="2"/>
        <v>INSERT INTO pokemon_cards (id,name,pokemon_id,level,primary_color,hp,secondary_color,evolve_from,weakness,weakness_modifier,ability_name,ability_text,ability_type) VALUES ('base3-17','Articuno','144','35','Water','70',NULL,NULL,NULL,NULL,NULL,NULL,NULL);</v>
      </c>
    </row>
    <row r="151" spans="1:16" x14ac:dyDescent="0.25">
      <c r="A151" t="s">
        <v>417</v>
      </c>
      <c r="B151" t="s">
        <v>383</v>
      </c>
      <c r="C151">
        <v>132</v>
      </c>
      <c r="D151" t="s">
        <v>384</v>
      </c>
      <c r="E151">
        <v>20</v>
      </c>
      <c r="F151">
        <v>50</v>
      </c>
      <c r="G151" t="s">
        <v>19</v>
      </c>
      <c r="J151" t="s">
        <v>20</v>
      </c>
      <c r="K151" t="s">
        <v>9</v>
      </c>
      <c r="L151" t="s">
        <v>19097</v>
      </c>
      <c r="M151" t="s">
        <v>21809</v>
      </c>
      <c r="N151" t="s">
        <v>19082</v>
      </c>
      <c r="P151" t="str">
        <f t="shared" si="2"/>
        <v>INSERT INTO pokemon_cards (id,name,pokemon_id,level,primary_color,hp,secondary_color,evolve_from,weakness,weakness_modifier,ability_name,ability_text,ability_type) VALUES ('base3-18','Ditto','132','20','Colorless','50',NULL,NULL,'Fighting','Ã—2','Transform','If Ditto is your Active PokÃ©mon, treat it as if it were the same card as the Defending PokÃ©mon, including type, Hit Points, Weakness, and so on, except Ditto can''t evolve, always has this PokÃ©mon Power, and you may treat any Energy attached to Ditto as Energy of any type. Ditto isn''t a copy of any other PokÃ©mon while Ditto is Asleep, Confused, or Paralyzed.','PokÃ©mon Power');</v>
      </c>
    </row>
    <row r="152" spans="1:16" x14ac:dyDescent="0.25">
      <c r="A152" t="s">
        <v>418</v>
      </c>
      <c r="B152" t="s">
        <v>386</v>
      </c>
      <c r="C152">
        <v>149</v>
      </c>
      <c r="D152" t="s">
        <v>387</v>
      </c>
      <c r="E152">
        <v>45</v>
      </c>
      <c r="F152">
        <v>100</v>
      </c>
      <c r="G152" t="s">
        <v>19</v>
      </c>
      <c r="I152" t="s">
        <v>76</v>
      </c>
      <c r="L152" t="s">
        <v>19098</v>
      </c>
      <c r="M152" t="s">
        <v>19099</v>
      </c>
      <c r="N152" t="s">
        <v>19082</v>
      </c>
      <c r="P152" t="str">
        <f t="shared" si="2"/>
        <v>INSERT INTO pokemon_cards (id,name,pokemon_id,level,primary_color,hp,secondary_color,evolve_from,weakness,weakness_modifier,ability_name,ability_text,ability_type) VALUES ('base3-19','Dragonite','149','45','Colorless','100',NULL,'Dragonair',NULL,NULL,'Step In','Once during your turn (before your attack), if Dragonite is on your Bench, you may switch it with your Active PokÃ©mon.','PokÃ©mon Power');</v>
      </c>
    </row>
    <row r="153" spans="1:16" x14ac:dyDescent="0.25">
      <c r="A153" t="s">
        <v>419</v>
      </c>
      <c r="B153" t="s">
        <v>389</v>
      </c>
      <c r="C153">
        <v>94</v>
      </c>
      <c r="D153" t="s">
        <v>390</v>
      </c>
      <c r="E153">
        <v>38</v>
      </c>
      <c r="F153">
        <v>80</v>
      </c>
      <c r="G153" t="s">
        <v>7</v>
      </c>
      <c r="I153" t="s">
        <v>113</v>
      </c>
      <c r="L153" t="s">
        <v>19100</v>
      </c>
      <c r="M153" t="s">
        <v>21810</v>
      </c>
      <c r="N153" t="s">
        <v>19082</v>
      </c>
      <c r="P153" t="str">
        <f t="shared" si="2"/>
        <v>INSERT INTO pokemon_cards (id,name,pokemon_id,level,primary_color,hp,secondary_color,evolve_from,weakness,weakness_modifier,ability_name,ability_text,ability_type) VALUES ('base3-20','Gengar','94','38','Psychic','80',NULL,'Haunter',NULL,NULL,'Curse','Once during your turn (before your attack), you may move 1 damage counter from 1 of your opponent''s PokÃ©mon to another (even if it would Knock Out the other PokÃ©mon). This power can''t be used if Gengar is Asleep, Confused, or Paralyzed.','PokÃ©mon Power');</v>
      </c>
    </row>
    <row r="154" spans="1:16" x14ac:dyDescent="0.25">
      <c r="A154" t="s">
        <v>420</v>
      </c>
      <c r="B154" t="s">
        <v>113</v>
      </c>
      <c r="C154">
        <v>93</v>
      </c>
      <c r="D154" t="s">
        <v>114</v>
      </c>
      <c r="E154">
        <v>17</v>
      </c>
      <c r="F154">
        <v>50</v>
      </c>
      <c r="G154" t="s">
        <v>7</v>
      </c>
      <c r="I154" t="s">
        <v>115</v>
      </c>
      <c r="L154" t="s">
        <v>19101</v>
      </c>
      <c r="M154" t="s">
        <v>19102</v>
      </c>
      <c r="N154" t="s">
        <v>19082</v>
      </c>
      <c r="P154" t="str">
        <f t="shared" si="2"/>
        <v>INSERT INTO pokemon_cards (id,name,pokemon_id,level,primary_color,hp,secondary_color,evolve_from,weakness,weakness_modifier,ability_name,ability_text,ability_type) VALUES ('base3-21','Haunter','93','17','Psychic','50',NULL,'Gastly',NULL,NULL,'Transparency','Whenever an attack does anything to Haunter, flip a coin. If heads, prevent all effects of that attack, including damage, done to Haunter. This power stops working while Haunter is Asleep, Confused, or Paralyzed.','PokÃ©mon Power');</v>
      </c>
    </row>
    <row r="155" spans="1:16" x14ac:dyDescent="0.25">
      <c r="A155" t="s">
        <v>421</v>
      </c>
      <c r="B155" t="s">
        <v>393</v>
      </c>
      <c r="C155">
        <v>106</v>
      </c>
      <c r="D155" t="s">
        <v>394</v>
      </c>
      <c r="E155">
        <v>30</v>
      </c>
      <c r="F155">
        <v>60</v>
      </c>
      <c r="G155" t="s">
        <v>20</v>
      </c>
      <c r="J155" t="s">
        <v>7</v>
      </c>
      <c r="K155" t="s">
        <v>9</v>
      </c>
      <c r="P155" t="str">
        <f t="shared" si="2"/>
        <v>INSERT INTO pokemon_cards (id,name,pokemon_id,level,primary_color,hp,secondary_color,evolve_from,weakness,weakness_modifier,ability_name,ability_text,ability_type) VALUES ('base3-22','Hitmonlee','106','30','Fighting','60',NULL,NULL,'Psychic','Ã—2',NULL,NULL,NULL);</v>
      </c>
    </row>
    <row r="156" spans="1:16" x14ac:dyDescent="0.25">
      <c r="A156" t="s">
        <v>422</v>
      </c>
      <c r="B156" t="s">
        <v>396</v>
      </c>
      <c r="C156">
        <v>97</v>
      </c>
      <c r="D156" t="s">
        <v>397</v>
      </c>
      <c r="E156">
        <v>36</v>
      </c>
      <c r="F156">
        <v>90</v>
      </c>
      <c r="G156" t="s">
        <v>7</v>
      </c>
      <c r="I156" t="s">
        <v>169</v>
      </c>
      <c r="J156" t="s">
        <v>7</v>
      </c>
      <c r="K156" t="s">
        <v>9</v>
      </c>
      <c r="P156" t="str">
        <f t="shared" si="2"/>
        <v>INSERT INTO pokemon_cards (id,name,pokemon_id,level,primary_color,hp,secondary_color,evolve_from,weakness,weakness_modifier,ability_name,ability_text,ability_type) VALUES ('base3-23','Hypno','97','36','Psychic','90',NULL,'Drowzee','Psychic','Ã—2',NULL,NULL,NULL);</v>
      </c>
    </row>
    <row r="157" spans="1:16" x14ac:dyDescent="0.25">
      <c r="A157" t="s">
        <v>423</v>
      </c>
      <c r="B157" t="s">
        <v>399</v>
      </c>
      <c r="C157">
        <v>141</v>
      </c>
      <c r="D157" t="s">
        <v>400</v>
      </c>
      <c r="E157">
        <v>30</v>
      </c>
      <c r="F157">
        <v>60</v>
      </c>
      <c r="G157" t="s">
        <v>20</v>
      </c>
      <c r="I157" t="s">
        <v>401</v>
      </c>
      <c r="J157" t="s">
        <v>33</v>
      </c>
      <c r="K157" t="s">
        <v>9</v>
      </c>
      <c r="P157" t="str">
        <f t="shared" si="2"/>
        <v>INSERT INTO pokemon_cards (id,name,pokemon_id,level,primary_color,hp,secondary_color,evolve_from,weakness,weakness_modifier,ability_name,ability_text,ability_type) VALUES ('base3-24','Kabutops','141','30','Fighting','60',NULL,'Kabuto','Grass','Ã—2',NULL,NULL,NULL);</v>
      </c>
    </row>
    <row r="158" spans="1:16" x14ac:dyDescent="0.25">
      <c r="A158" t="s">
        <v>424</v>
      </c>
      <c r="B158" t="s">
        <v>403</v>
      </c>
      <c r="C158">
        <v>131</v>
      </c>
      <c r="D158" t="s">
        <v>404</v>
      </c>
      <c r="E158">
        <v>31</v>
      </c>
      <c r="F158">
        <v>80</v>
      </c>
      <c r="G158" t="s">
        <v>13</v>
      </c>
      <c r="J158" t="s">
        <v>15</v>
      </c>
      <c r="K158" t="s">
        <v>9</v>
      </c>
      <c r="P158" t="str">
        <f t="shared" si="2"/>
        <v>INSERT INTO pokemon_cards (id,name,pokemon_id,level,primary_color,hp,secondary_color,evolve_from,weakness,weakness_modifier,ability_name,ability_text,ability_type) VALUES ('base3-25','Lapras','131','31','Water','80',NULL,NULL,'Lightning','Ã—2',NULL,NULL,NULL);</v>
      </c>
    </row>
    <row r="159" spans="1:16" x14ac:dyDescent="0.25">
      <c r="A159" t="s">
        <v>425</v>
      </c>
      <c r="B159" t="s">
        <v>42</v>
      </c>
      <c r="C159">
        <v>82</v>
      </c>
      <c r="D159" t="s">
        <v>43</v>
      </c>
      <c r="E159">
        <v>35</v>
      </c>
      <c r="F159">
        <v>80</v>
      </c>
      <c r="G159" t="s">
        <v>15</v>
      </c>
      <c r="I159" t="s">
        <v>44</v>
      </c>
      <c r="J159" t="s">
        <v>20</v>
      </c>
      <c r="K159" t="s">
        <v>9</v>
      </c>
      <c r="P159" t="str">
        <f t="shared" si="2"/>
        <v>INSERT INTO pokemon_cards (id,name,pokemon_id,level,primary_color,hp,secondary_color,evolve_from,weakness,weakness_modifier,ability_name,ability_text,ability_type) VALUES ('base3-26','Magneton','82','35','Lightning','80',NULL,'Magnemite','Fighting','Ã—2',NULL,NULL,NULL);</v>
      </c>
    </row>
    <row r="160" spans="1:16" x14ac:dyDescent="0.25">
      <c r="A160" t="s">
        <v>426</v>
      </c>
      <c r="B160" t="s">
        <v>407</v>
      </c>
      <c r="C160">
        <v>146</v>
      </c>
      <c r="D160" t="s">
        <v>408</v>
      </c>
      <c r="E160">
        <v>35</v>
      </c>
      <c r="F160">
        <v>70</v>
      </c>
      <c r="G160" t="s">
        <v>24</v>
      </c>
      <c r="P160" t="str">
        <f t="shared" si="2"/>
        <v>INSERT INTO pokemon_cards (id,name,pokemon_id,level,primary_color,hp,secondary_color,evolve_from,weakness,weakness_modifier,ability_name,ability_text,ability_type) VALUES ('base3-27','Moltres','146','35','Fire','70',NULL,NULL,NULL,NULL,NULL,NULL,NULL);</v>
      </c>
    </row>
    <row r="161" spans="1:16" x14ac:dyDescent="0.25">
      <c r="A161" t="s">
        <v>427</v>
      </c>
      <c r="B161" t="s">
        <v>410</v>
      </c>
      <c r="C161">
        <v>89</v>
      </c>
      <c r="D161" t="s">
        <v>411</v>
      </c>
      <c r="E161">
        <v>34</v>
      </c>
      <c r="F161">
        <v>70</v>
      </c>
      <c r="G161" t="s">
        <v>33</v>
      </c>
      <c r="I161" t="s">
        <v>412</v>
      </c>
      <c r="J161" t="s">
        <v>7</v>
      </c>
      <c r="K161" t="s">
        <v>9</v>
      </c>
      <c r="L161" t="s">
        <v>19103</v>
      </c>
      <c r="M161" t="s">
        <v>19104</v>
      </c>
      <c r="N161" t="s">
        <v>19082</v>
      </c>
      <c r="P161" t="str">
        <f t="shared" si="2"/>
        <v>INSERT INTO pokemon_cards (id,name,pokemon_id,level,primary_color,hp,secondary_color,evolve_from,weakness,weakness_modifier,ability_name,ability_text,ability_type) VALUES ('base3-28','Muk','89','34','Grass','70',NULL,'Grimer','Psychic','Ã—2','Toxic Gas','Ignore all PokÃ©mon Powers other than Toxic Gases. This power stops working while Muk is Asleep, Confused, or Paralyzed.','PokÃ©mon Power');</v>
      </c>
    </row>
    <row r="162" spans="1:16" x14ac:dyDescent="0.25">
      <c r="A162" t="s">
        <v>428</v>
      </c>
      <c r="B162" t="s">
        <v>61</v>
      </c>
      <c r="C162">
        <v>26</v>
      </c>
      <c r="D162" t="s">
        <v>62</v>
      </c>
      <c r="E162">
        <v>45</v>
      </c>
      <c r="F162">
        <v>90</v>
      </c>
      <c r="G162" t="s">
        <v>15</v>
      </c>
      <c r="I162" t="s">
        <v>63</v>
      </c>
      <c r="J162" t="s">
        <v>20</v>
      </c>
      <c r="K162" t="s">
        <v>9</v>
      </c>
      <c r="P162" t="str">
        <f t="shared" si="2"/>
        <v>INSERT INTO pokemon_cards (id,name,pokemon_id,level,primary_color,hp,secondary_color,evolve_from,weakness,weakness_modifier,ability_name,ability_text,ability_type) VALUES ('base3-29','Raichu','26','45','Lightning','90',NULL,'Pikachu','Fighting','Ã—2',NULL,NULL,NULL);</v>
      </c>
    </row>
    <row r="163" spans="1:16" x14ac:dyDescent="0.25">
      <c r="A163" t="s">
        <v>429</v>
      </c>
      <c r="B163" t="s">
        <v>69</v>
      </c>
      <c r="C163">
        <v>145</v>
      </c>
      <c r="D163" t="s">
        <v>70</v>
      </c>
      <c r="E163">
        <v>40</v>
      </c>
      <c r="F163">
        <v>80</v>
      </c>
      <c r="G163" t="s">
        <v>15</v>
      </c>
      <c r="P163" t="str">
        <f t="shared" si="2"/>
        <v>INSERT INTO pokemon_cards (id,name,pokemon_id,level,primary_color,hp,secondary_color,evolve_from,weakness,weakness_modifier,ability_name,ability_text,ability_type) VALUES ('base3-30','Zapdos','145','40','Lightning','80',NULL,NULL,NULL,NULL,NULL,NULL,NULL);</v>
      </c>
    </row>
    <row r="164" spans="1:16" x14ac:dyDescent="0.25">
      <c r="A164" t="s">
        <v>430</v>
      </c>
      <c r="B164" t="s">
        <v>431</v>
      </c>
      <c r="C164">
        <v>24</v>
      </c>
      <c r="D164" t="s">
        <v>432</v>
      </c>
      <c r="E164">
        <v>27</v>
      </c>
      <c r="F164">
        <v>60</v>
      </c>
      <c r="G164" t="s">
        <v>33</v>
      </c>
      <c r="I164" t="s">
        <v>433</v>
      </c>
      <c r="J164" t="s">
        <v>7</v>
      </c>
      <c r="K164" t="s">
        <v>9</v>
      </c>
      <c r="P164" t="str">
        <f t="shared" si="2"/>
        <v>INSERT INTO pokemon_cards (id,name,pokemon_id,level,primary_color,hp,secondary_color,evolve_from,weakness,weakness_modifier,ability_name,ability_text,ability_type) VALUES ('base3-31','Arbok','24','27','Grass','60',NULL,'Ekans','Psychic','Ã—2',NULL,NULL,NULL);</v>
      </c>
    </row>
    <row r="165" spans="1:16" x14ac:dyDescent="0.25">
      <c r="A165" t="s">
        <v>434</v>
      </c>
      <c r="B165" t="s">
        <v>435</v>
      </c>
      <c r="C165">
        <v>91</v>
      </c>
      <c r="D165" t="s">
        <v>436</v>
      </c>
      <c r="E165">
        <v>25</v>
      </c>
      <c r="F165">
        <v>50</v>
      </c>
      <c r="G165" t="s">
        <v>13</v>
      </c>
      <c r="I165" t="s">
        <v>437</v>
      </c>
      <c r="J165" t="s">
        <v>15</v>
      </c>
      <c r="K165" t="s">
        <v>9</v>
      </c>
      <c r="P165" t="str">
        <f t="shared" si="2"/>
        <v>INSERT INTO pokemon_cards (id,name,pokemon_id,level,primary_color,hp,secondary_color,evolve_from,weakness,weakness_modifier,ability_name,ability_text,ability_type) VALUES ('base3-32','Cloyster','91','25','Water','50',NULL,'Shellder','Lightning','Ã—2',NULL,NULL,NULL);</v>
      </c>
    </row>
    <row r="166" spans="1:16" x14ac:dyDescent="0.25">
      <c r="A166" t="s">
        <v>438</v>
      </c>
      <c r="B166" t="s">
        <v>115</v>
      </c>
      <c r="C166">
        <v>92</v>
      </c>
      <c r="D166" t="s">
        <v>172</v>
      </c>
      <c r="E166">
        <v>17</v>
      </c>
      <c r="F166">
        <v>50</v>
      </c>
      <c r="G166" t="s">
        <v>7</v>
      </c>
      <c r="P166" t="str">
        <f t="shared" si="2"/>
        <v>INSERT INTO pokemon_cards (id,name,pokemon_id,level,primary_color,hp,secondary_color,evolve_from,weakness,weakness_modifier,ability_name,ability_text,ability_type) VALUES ('base3-33','Gastly','92','17','Psychic','50',NULL,NULL,NULL,NULL,NULL,NULL,NULL);</v>
      </c>
    </row>
    <row r="167" spans="1:16" x14ac:dyDescent="0.25">
      <c r="A167" t="s">
        <v>439</v>
      </c>
      <c r="B167" t="s">
        <v>440</v>
      </c>
      <c r="C167">
        <v>42</v>
      </c>
      <c r="D167" t="s">
        <v>441</v>
      </c>
      <c r="E167">
        <v>29</v>
      </c>
      <c r="F167">
        <v>60</v>
      </c>
      <c r="G167" t="s">
        <v>33</v>
      </c>
      <c r="I167" t="s">
        <v>442</v>
      </c>
      <c r="J167" t="s">
        <v>7</v>
      </c>
      <c r="K167" t="s">
        <v>9</v>
      </c>
      <c r="P167" t="str">
        <f t="shared" si="2"/>
        <v>INSERT INTO pokemon_cards (id,name,pokemon_id,level,primary_color,hp,secondary_color,evolve_from,weakness,weakness_modifier,ability_name,ability_text,ability_type) VALUES ('base3-34','Golbat','42','29','Grass','60',NULL,'Zubat','Psychic','Ã—2',NULL,NULL,NULL);</v>
      </c>
    </row>
    <row r="168" spans="1:16" x14ac:dyDescent="0.25">
      <c r="A168" t="s">
        <v>443</v>
      </c>
      <c r="B168" t="s">
        <v>444</v>
      </c>
      <c r="C168">
        <v>55</v>
      </c>
      <c r="D168" t="s">
        <v>445</v>
      </c>
      <c r="E168">
        <v>27</v>
      </c>
      <c r="F168">
        <v>70</v>
      </c>
      <c r="G168" t="s">
        <v>13</v>
      </c>
      <c r="I168" t="s">
        <v>446</v>
      </c>
      <c r="J168" t="s">
        <v>15</v>
      </c>
      <c r="K168" t="s">
        <v>9</v>
      </c>
      <c r="P168" t="str">
        <f t="shared" si="2"/>
        <v>INSERT INTO pokemon_cards (id,name,pokemon_id,level,primary_color,hp,secondary_color,evolve_from,weakness,weakness_modifier,ability_name,ability_text,ability_type) VALUES ('base3-35','Golduck','55','27','Water','70',NULL,'Psyduck','Lightning','Ã—2',NULL,NULL,NULL);</v>
      </c>
    </row>
    <row r="169" spans="1:16" x14ac:dyDescent="0.25">
      <c r="A169" t="s">
        <v>447</v>
      </c>
      <c r="B169" t="s">
        <v>448</v>
      </c>
      <c r="C169">
        <v>76</v>
      </c>
      <c r="D169" t="s">
        <v>449</v>
      </c>
      <c r="E169">
        <v>36</v>
      </c>
      <c r="F169">
        <v>80</v>
      </c>
      <c r="G169" t="s">
        <v>20</v>
      </c>
      <c r="I169" t="s">
        <v>450</v>
      </c>
      <c r="J169" t="s">
        <v>33</v>
      </c>
      <c r="K169" t="s">
        <v>9</v>
      </c>
      <c r="P169" t="str">
        <f t="shared" si="2"/>
        <v>INSERT INTO pokemon_cards (id,name,pokemon_id,level,primary_color,hp,secondary_color,evolve_from,weakness,weakness_modifier,ability_name,ability_text,ability_type) VALUES ('base3-36','Golem','76','36','Fighting','80',NULL,'Graveler','Grass','Ã—2',NULL,NULL,NULL);</v>
      </c>
    </row>
    <row r="170" spans="1:16" x14ac:dyDescent="0.25">
      <c r="A170" t="s">
        <v>451</v>
      </c>
      <c r="B170" t="s">
        <v>450</v>
      </c>
      <c r="C170">
        <v>75</v>
      </c>
      <c r="D170" t="s">
        <v>452</v>
      </c>
      <c r="E170">
        <v>29</v>
      </c>
      <c r="F170">
        <v>60</v>
      </c>
      <c r="G170" t="s">
        <v>20</v>
      </c>
      <c r="I170" t="s">
        <v>453</v>
      </c>
      <c r="J170" t="s">
        <v>33</v>
      </c>
      <c r="K170" t="s">
        <v>9</v>
      </c>
      <c r="P170" t="str">
        <f t="shared" si="2"/>
        <v>INSERT INTO pokemon_cards (id,name,pokemon_id,level,primary_color,hp,secondary_color,evolve_from,weakness,weakness_modifier,ability_name,ability_text,ability_type) VALUES ('base3-37','Graveler','75','29','Fighting','60',NULL,'Geodude','Grass','Ã—2',NULL,NULL,NULL);</v>
      </c>
    </row>
    <row r="171" spans="1:16" x14ac:dyDescent="0.25">
      <c r="A171" t="s">
        <v>454</v>
      </c>
      <c r="B171" t="s">
        <v>455</v>
      </c>
      <c r="C171">
        <v>99</v>
      </c>
      <c r="D171" t="s">
        <v>456</v>
      </c>
      <c r="E171">
        <v>27</v>
      </c>
      <c r="F171">
        <v>60</v>
      </c>
      <c r="G171" t="s">
        <v>13</v>
      </c>
      <c r="I171" t="s">
        <v>457</v>
      </c>
      <c r="J171" t="s">
        <v>15</v>
      </c>
      <c r="K171" t="s">
        <v>9</v>
      </c>
      <c r="P171" t="str">
        <f t="shared" si="2"/>
        <v>INSERT INTO pokemon_cards (id,name,pokemon_id,level,primary_color,hp,secondary_color,evolve_from,weakness,weakness_modifier,ability_name,ability_text,ability_type) VALUES ('base3-38','Kingler','99','27','Water','60',NULL,'Krabby','Lightning','Ã—2',NULL,NULL,NULL);</v>
      </c>
    </row>
    <row r="172" spans="1:16" x14ac:dyDescent="0.25">
      <c r="A172" t="s">
        <v>458</v>
      </c>
      <c r="B172" t="s">
        <v>134</v>
      </c>
      <c r="C172">
        <v>126</v>
      </c>
      <c r="D172" t="s">
        <v>135</v>
      </c>
      <c r="E172">
        <v>31</v>
      </c>
      <c r="F172">
        <v>70</v>
      </c>
      <c r="G172" t="s">
        <v>24</v>
      </c>
      <c r="I172" t="s">
        <v>459</v>
      </c>
      <c r="J172" t="s">
        <v>13</v>
      </c>
      <c r="K172" t="s">
        <v>9</v>
      </c>
      <c r="P172" t="str">
        <f t="shared" si="2"/>
        <v>INSERT INTO pokemon_cards (id,name,pokemon_id,level,primary_color,hp,secondary_color,evolve_from,weakness,weakness_modifier,ability_name,ability_text,ability_type) VALUES ('base3-39','Magmar','126','31','Fire','70',NULL,'Magby','Water','Ã—2',NULL,NULL,NULL);</v>
      </c>
    </row>
    <row r="173" spans="1:16" x14ac:dyDescent="0.25">
      <c r="A173" t="s">
        <v>460</v>
      </c>
      <c r="B173" t="s">
        <v>461</v>
      </c>
      <c r="C173">
        <v>139</v>
      </c>
      <c r="D173" t="s">
        <v>462</v>
      </c>
      <c r="E173">
        <v>32</v>
      </c>
      <c r="F173">
        <v>70</v>
      </c>
      <c r="G173" t="s">
        <v>13</v>
      </c>
      <c r="I173" t="s">
        <v>463</v>
      </c>
      <c r="J173" t="s">
        <v>33</v>
      </c>
      <c r="K173" t="s">
        <v>9</v>
      </c>
      <c r="P173" t="str">
        <f t="shared" si="2"/>
        <v>INSERT INTO pokemon_cards (id,name,pokemon_id,level,primary_color,hp,secondary_color,evolve_from,weakness,weakness_modifier,ability_name,ability_text,ability_type) VALUES ('base3-40','Omastar','139','32','Water','70',NULL,'Omanyte','Grass','Ã—2',NULL,NULL,NULL);</v>
      </c>
    </row>
    <row r="174" spans="1:16" x14ac:dyDescent="0.25">
      <c r="A174" t="s">
        <v>464</v>
      </c>
      <c r="B174" t="s">
        <v>465</v>
      </c>
      <c r="C174">
        <v>28</v>
      </c>
      <c r="D174" t="s">
        <v>466</v>
      </c>
      <c r="E174">
        <v>33</v>
      </c>
      <c r="F174">
        <v>70</v>
      </c>
      <c r="G174" t="s">
        <v>20</v>
      </c>
      <c r="I174" t="s">
        <v>200</v>
      </c>
      <c r="J174" t="s">
        <v>33</v>
      </c>
      <c r="K174" t="s">
        <v>9</v>
      </c>
      <c r="P174" t="str">
        <f t="shared" si="2"/>
        <v>INSERT INTO pokemon_cards (id,name,pokemon_id,level,primary_color,hp,secondary_color,evolve_from,weakness,weakness_modifier,ability_name,ability_text,ability_type) VALUES ('base3-41','Sandslash','28','33','Fighting','70',NULL,'Sandshrew','Grass','Ã—2',NULL,NULL,NULL);</v>
      </c>
    </row>
    <row r="175" spans="1:16" x14ac:dyDescent="0.25">
      <c r="A175" t="s">
        <v>467</v>
      </c>
      <c r="B175" t="s">
        <v>468</v>
      </c>
      <c r="C175">
        <v>117</v>
      </c>
      <c r="D175" t="s">
        <v>469</v>
      </c>
      <c r="E175">
        <v>23</v>
      </c>
      <c r="F175">
        <v>60</v>
      </c>
      <c r="G175" t="s">
        <v>13</v>
      </c>
      <c r="I175" t="s">
        <v>470</v>
      </c>
      <c r="J175" t="s">
        <v>15</v>
      </c>
      <c r="K175" t="s">
        <v>9</v>
      </c>
      <c r="P175" t="str">
        <f t="shared" si="2"/>
        <v>INSERT INTO pokemon_cards (id,name,pokemon_id,level,primary_color,hp,secondary_color,evolve_from,weakness,weakness_modifier,ability_name,ability_text,ability_type) VALUES ('base3-42','Seadra','117','23','Water','60',NULL,'Horsea','Lightning','Ã—2',NULL,NULL,NULL);</v>
      </c>
    </row>
    <row r="176" spans="1:16" x14ac:dyDescent="0.25">
      <c r="A176" t="s">
        <v>471</v>
      </c>
      <c r="B176" t="s">
        <v>472</v>
      </c>
      <c r="C176">
        <v>80</v>
      </c>
      <c r="D176" t="s">
        <v>473</v>
      </c>
      <c r="E176">
        <v>26</v>
      </c>
      <c r="F176">
        <v>60</v>
      </c>
      <c r="G176" t="s">
        <v>7</v>
      </c>
      <c r="I176" t="s">
        <v>474</v>
      </c>
      <c r="J176" t="s">
        <v>7</v>
      </c>
      <c r="K176" t="s">
        <v>9</v>
      </c>
      <c r="L176" t="s">
        <v>19105</v>
      </c>
      <c r="M176" t="s">
        <v>21811</v>
      </c>
      <c r="N176" t="s">
        <v>19082</v>
      </c>
      <c r="P176" t="str">
        <f t="shared" si="2"/>
        <v>INSERT INTO pokemon_cards (id,name,pokemon_id,level,primary_color,hp,secondary_color,evolve_from,weakness,weakness_modifier,ability_name,ability_text,ability_type) VALUES ('base3-43','Slowbro','80','26','Psychic','60',NULL,'Slowpoke','Psychic','Ã—2','Strange Behavior','As often as you like during your turn (before your attack), you may move 1 damage counter from 1 of your PokÃ©mon to Slowbro as long as you don''t Knock Out Slowbro. This power can''t be used if Slowbro is Asleep, Confused, or Paralyzed.','PokÃ©mon Power');</v>
      </c>
    </row>
    <row r="177" spans="1:16" x14ac:dyDescent="0.25">
      <c r="A177" t="s">
        <v>475</v>
      </c>
      <c r="B177" t="s">
        <v>476</v>
      </c>
      <c r="C177">
        <v>73</v>
      </c>
      <c r="D177" t="s">
        <v>477</v>
      </c>
      <c r="E177">
        <v>21</v>
      </c>
      <c r="F177">
        <v>60</v>
      </c>
      <c r="G177" t="s">
        <v>13</v>
      </c>
      <c r="I177" t="s">
        <v>478</v>
      </c>
      <c r="J177" t="s">
        <v>15</v>
      </c>
      <c r="K177" t="s">
        <v>9</v>
      </c>
      <c r="P177" t="str">
        <f t="shared" si="2"/>
        <v>INSERT INTO pokemon_cards (id,name,pokemon_id,level,primary_color,hp,secondary_color,evolve_from,weakness,weakness_modifier,ability_name,ability_text,ability_type) VALUES ('base3-44','Tentacruel','73','21','Water','60',NULL,'Tentacool','Lightning','Ã—2',NULL,NULL,NULL);</v>
      </c>
    </row>
    <row r="178" spans="1:16" x14ac:dyDescent="0.25">
      <c r="A178" t="s">
        <v>479</v>
      </c>
      <c r="B178" t="s">
        <v>480</v>
      </c>
      <c r="C178">
        <v>110</v>
      </c>
      <c r="D178" t="s">
        <v>481</v>
      </c>
      <c r="E178">
        <v>27</v>
      </c>
      <c r="F178">
        <v>60</v>
      </c>
      <c r="G178" t="s">
        <v>33</v>
      </c>
      <c r="I178" t="s">
        <v>174</v>
      </c>
      <c r="J178" t="s">
        <v>7</v>
      </c>
      <c r="K178" t="s">
        <v>9</v>
      </c>
      <c r="P178" t="str">
        <f t="shared" si="2"/>
        <v>INSERT INTO pokemon_cards (id,name,pokemon_id,level,primary_color,hp,secondary_color,evolve_from,weakness,weakness_modifier,ability_name,ability_text,ability_type) VALUES ('base3-45','Weezing','110','27','Grass','60',NULL,'Koffing','Psychic','Ã—2',NULL,NULL,NULL);</v>
      </c>
    </row>
    <row r="179" spans="1:16" x14ac:dyDescent="0.25">
      <c r="A179" t="s">
        <v>482</v>
      </c>
      <c r="B179" t="s">
        <v>433</v>
      </c>
      <c r="C179">
        <v>23</v>
      </c>
      <c r="D179" t="s">
        <v>483</v>
      </c>
      <c r="E179">
        <v>10</v>
      </c>
      <c r="F179">
        <v>40</v>
      </c>
      <c r="G179" t="s">
        <v>33</v>
      </c>
      <c r="J179" t="s">
        <v>7</v>
      </c>
      <c r="K179" t="s">
        <v>9</v>
      </c>
      <c r="P179" t="str">
        <f t="shared" si="2"/>
        <v>INSERT INTO pokemon_cards (id,name,pokemon_id,level,primary_color,hp,secondary_color,evolve_from,weakness,weakness_modifier,ability_name,ability_text,ability_type) VALUES ('base3-46','Ekans','23','10','Grass','40',NULL,NULL,'Psychic','Ã—2',NULL,NULL,NULL);</v>
      </c>
    </row>
    <row r="180" spans="1:16" x14ac:dyDescent="0.25">
      <c r="A180" t="s">
        <v>484</v>
      </c>
      <c r="B180" t="s">
        <v>453</v>
      </c>
      <c r="C180">
        <v>74</v>
      </c>
      <c r="D180" t="s">
        <v>485</v>
      </c>
      <c r="E180">
        <v>16</v>
      </c>
      <c r="F180">
        <v>50</v>
      </c>
      <c r="G180" t="s">
        <v>20</v>
      </c>
      <c r="J180" t="s">
        <v>33</v>
      </c>
      <c r="K180" t="s">
        <v>9</v>
      </c>
      <c r="P180" t="str">
        <f t="shared" si="2"/>
        <v>INSERT INTO pokemon_cards (id,name,pokemon_id,level,primary_color,hp,secondary_color,evolve_from,weakness,weakness_modifier,ability_name,ability_text,ability_type) VALUES ('base3-47','Geodude','74','16','Fighting','50',NULL,NULL,'Grass','Ã—2',NULL,NULL,NULL);</v>
      </c>
    </row>
    <row r="181" spans="1:16" x14ac:dyDescent="0.25">
      <c r="A181" t="s">
        <v>486</v>
      </c>
      <c r="B181" t="s">
        <v>412</v>
      </c>
      <c r="C181">
        <v>88</v>
      </c>
      <c r="D181" t="s">
        <v>487</v>
      </c>
      <c r="E181">
        <v>17</v>
      </c>
      <c r="F181">
        <v>50</v>
      </c>
      <c r="G181" t="s">
        <v>33</v>
      </c>
      <c r="J181" t="s">
        <v>7</v>
      </c>
      <c r="K181" t="s">
        <v>9</v>
      </c>
      <c r="P181" t="str">
        <f t="shared" si="2"/>
        <v>INSERT INTO pokemon_cards (id,name,pokemon_id,level,primary_color,hp,secondary_color,evolve_from,weakness,weakness_modifier,ability_name,ability_text,ability_type) VALUES ('base3-48','Grimer','88','17','Grass','50',NULL,NULL,'Psychic','Ã—2',NULL,NULL,NULL);</v>
      </c>
    </row>
    <row r="182" spans="1:16" x14ac:dyDescent="0.25">
      <c r="A182" t="s">
        <v>488</v>
      </c>
      <c r="B182" t="s">
        <v>470</v>
      </c>
      <c r="C182">
        <v>116</v>
      </c>
      <c r="D182" t="s">
        <v>489</v>
      </c>
      <c r="E182">
        <v>19</v>
      </c>
      <c r="F182">
        <v>40</v>
      </c>
      <c r="G182" t="s">
        <v>13</v>
      </c>
      <c r="J182" t="s">
        <v>15</v>
      </c>
      <c r="K182" t="s">
        <v>9</v>
      </c>
      <c r="P182" t="str">
        <f t="shared" si="2"/>
        <v>INSERT INTO pokemon_cards (id,name,pokemon_id,level,primary_color,hp,secondary_color,evolve_from,weakness,weakness_modifier,ability_name,ability_text,ability_type) VALUES ('base3-49','Horsea','116','19','Water','40',NULL,NULL,'Lightning','Ã—2',NULL,NULL,NULL);</v>
      </c>
    </row>
    <row r="183" spans="1:16" x14ac:dyDescent="0.25">
      <c r="A183" t="s">
        <v>490</v>
      </c>
      <c r="B183" t="s">
        <v>401</v>
      </c>
      <c r="C183">
        <v>140</v>
      </c>
      <c r="D183" t="s">
        <v>491</v>
      </c>
      <c r="E183">
        <v>9</v>
      </c>
      <c r="F183">
        <v>30</v>
      </c>
      <c r="G183" t="s">
        <v>20</v>
      </c>
      <c r="I183" t="s">
        <v>378</v>
      </c>
      <c r="J183" t="s">
        <v>33</v>
      </c>
      <c r="K183" t="s">
        <v>9</v>
      </c>
      <c r="L183" t="s">
        <v>19106</v>
      </c>
      <c r="M183" t="s">
        <v>19107</v>
      </c>
      <c r="N183" t="s">
        <v>19082</v>
      </c>
      <c r="P183" t="str">
        <f t="shared" si="2"/>
        <v>INSERT INTO pokemon_cards (id,name,pokemon_id,level,primary_color,hp,secondary_color,evolve_from,weakness,weakness_modifier,ability_name,ability_text,ability_type) VALUES ('base3-50','Kabuto','140','9','Fighting','30',NULL,'Mysterious Fossil','Grass','Ã—2','Kabuto Armor','Whenever an attack (even your own) does damage to Kabuto (after applying Weakness and Resistance), that attack does half the damage to Kabuto (rounded down to the nearest 10). (Any other effects of attacks still happen.) This power stops working while Kabuto is Asleep, Confused, or Paralyzed.','PokÃ©mon Power');</v>
      </c>
    </row>
    <row r="184" spans="1:16" x14ac:dyDescent="0.25">
      <c r="A184" t="s">
        <v>492</v>
      </c>
      <c r="B184" t="s">
        <v>457</v>
      </c>
      <c r="C184">
        <v>98</v>
      </c>
      <c r="D184" t="s">
        <v>493</v>
      </c>
      <c r="E184">
        <v>20</v>
      </c>
      <c r="F184">
        <v>50</v>
      </c>
      <c r="G184" t="s">
        <v>13</v>
      </c>
      <c r="J184" t="s">
        <v>15</v>
      </c>
      <c r="K184" t="s">
        <v>9</v>
      </c>
      <c r="P184" t="str">
        <f t="shared" si="2"/>
        <v>INSERT INTO pokemon_cards (id,name,pokemon_id,level,primary_color,hp,secondary_color,evolve_from,weakness,weakness_modifier,ability_name,ability_text,ability_type) VALUES ('base3-51','Krabby','98','20','Water','50',NULL,NULL,'Lightning','Ã—2',NULL,NULL,NULL);</v>
      </c>
    </row>
    <row r="185" spans="1:16" x14ac:dyDescent="0.25">
      <c r="A185" t="s">
        <v>494</v>
      </c>
      <c r="B185" t="s">
        <v>463</v>
      </c>
      <c r="C185">
        <v>138</v>
      </c>
      <c r="D185" t="s">
        <v>495</v>
      </c>
      <c r="E185">
        <v>19</v>
      </c>
      <c r="F185">
        <v>40</v>
      </c>
      <c r="G185" t="s">
        <v>13</v>
      </c>
      <c r="I185" t="s">
        <v>378</v>
      </c>
      <c r="J185" t="s">
        <v>33</v>
      </c>
      <c r="K185" t="s">
        <v>9</v>
      </c>
      <c r="L185" t="s">
        <v>19108</v>
      </c>
      <c r="M185" t="s">
        <v>19109</v>
      </c>
      <c r="N185" t="s">
        <v>19082</v>
      </c>
      <c r="P185" t="str">
        <f t="shared" si="2"/>
        <v>INSERT INTO pokemon_cards (id,name,pokemon_id,level,primary_color,hp,secondary_color,evolve_from,weakness,weakness_modifier,ability_name,ability_text,ability_type) VALUES ('base3-52','Omanyte','138','19','Water','40',NULL,'Mysterious Fossil','Grass','Ã—2','Clairvoyance','Your opponent plays with his or her hand face up. This power stops working while Omanyte is Asleep, Confused, or Paralyzed.','PokÃ©mon Power');</v>
      </c>
    </row>
    <row r="186" spans="1:16" x14ac:dyDescent="0.25">
      <c r="A186" t="s">
        <v>496</v>
      </c>
      <c r="B186" t="s">
        <v>446</v>
      </c>
      <c r="C186">
        <v>54</v>
      </c>
      <c r="D186" t="s">
        <v>497</v>
      </c>
      <c r="E186">
        <v>15</v>
      </c>
      <c r="F186">
        <v>50</v>
      </c>
      <c r="G186" t="s">
        <v>13</v>
      </c>
      <c r="J186" t="s">
        <v>15</v>
      </c>
      <c r="K186" t="s">
        <v>9</v>
      </c>
      <c r="P186" t="str">
        <f t="shared" si="2"/>
        <v>INSERT INTO pokemon_cards (id,name,pokemon_id,level,primary_color,hp,secondary_color,evolve_from,weakness,weakness_modifier,ability_name,ability_text,ability_type) VALUES ('base3-53','Psyduck','54','15','Water','50',NULL,NULL,'Lightning','Ã—2',NULL,NULL,NULL);</v>
      </c>
    </row>
    <row r="187" spans="1:16" x14ac:dyDescent="0.25">
      <c r="A187" t="s">
        <v>498</v>
      </c>
      <c r="B187" t="s">
        <v>437</v>
      </c>
      <c r="C187">
        <v>90</v>
      </c>
      <c r="D187" t="s">
        <v>499</v>
      </c>
      <c r="E187">
        <v>8</v>
      </c>
      <c r="F187">
        <v>30</v>
      </c>
      <c r="G187" t="s">
        <v>13</v>
      </c>
      <c r="J187" t="s">
        <v>15</v>
      </c>
      <c r="K187" t="s">
        <v>9</v>
      </c>
      <c r="P187" t="str">
        <f t="shared" si="2"/>
        <v>INSERT INTO pokemon_cards (id,name,pokemon_id,level,primary_color,hp,secondary_color,evolve_from,weakness,weakness_modifier,ability_name,ability_text,ability_type) VALUES ('base3-54','Shellder','90','8','Water','30',NULL,NULL,'Lightning','Ã—2',NULL,NULL,NULL);</v>
      </c>
    </row>
    <row r="188" spans="1:16" x14ac:dyDescent="0.25">
      <c r="A188" t="s">
        <v>500</v>
      </c>
      <c r="B188" t="s">
        <v>474</v>
      </c>
      <c r="C188">
        <v>79</v>
      </c>
      <c r="D188" t="s">
        <v>501</v>
      </c>
      <c r="E188">
        <v>18</v>
      </c>
      <c r="F188">
        <v>50</v>
      </c>
      <c r="G188" t="s">
        <v>7</v>
      </c>
      <c r="J188" t="s">
        <v>7</v>
      </c>
      <c r="K188" t="s">
        <v>9</v>
      </c>
      <c r="P188" t="str">
        <f t="shared" si="2"/>
        <v>INSERT INTO pokemon_cards (id,name,pokemon_id,level,primary_color,hp,secondary_color,evolve_from,weakness,weakness_modifier,ability_name,ability_text,ability_type) VALUES ('base3-55','Slowpoke','79','18','Psychic','50',NULL,NULL,'Psychic','Ã—2',NULL,NULL,NULL);</v>
      </c>
    </row>
    <row r="189" spans="1:16" x14ac:dyDescent="0.25">
      <c r="A189" t="s">
        <v>502</v>
      </c>
      <c r="B189" t="s">
        <v>478</v>
      </c>
      <c r="C189">
        <v>72</v>
      </c>
      <c r="D189" t="s">
        <v>503</v>
      </c>
      <c r="E189">
        <v>10</v>
      </c>
      <c r="F189">
        <v>30</v>
      </c>
      <c r="G189" t="s">
        <v>13</v>
      </c>
      <c r="J189" t="s">
        <v>15</v>
      </c>
      <c r="K189" t="s">
        <v>9</v>
      </c>
      <c r="L189" t="s">
        <v>19110</v>
      </c>
      <c r="M189" t="s">
        <v>21812</v>
      </c>
      <c r="N189" t="s">
        <v>19082</v>
      </c>
      <c r="P189" t="str">
        <f t="shared" si="2"/>
        <v>INSERT INTO pokemon_cards (id,name,pokemon_id,level,primary_color,hp,secondary_color,evolve_from,weakness,weakness_modifier,ability_name,ability_text,ability_type) VALUES ('base3-56','Tentacool','72','10','Water','30',NULL,NULL,'Lightning','Ã—2','Cowardice','At any time during your turn (before your attack), you may return Tentacool to your hand. (Discard all cards attached to Tentacool.) This power can''t be used the turn you put Tentacool into play or if Tentacool is Asleep, Confused, or Paralyzed.','PokÃ©mon Power');</v>
      </c>
    </row>
    <row r="190" spans="1:16" x14ac:dyDescent="0.25">
      <c r="A190" t="s">
        <v>504</v>
      </c>
      <c r="B190" t="s">
        <v>442</v>
      </c>
      <c r="C190">
        <v>41</v>
      </c>
      <c r="D190" t="s">
        <v>505</v>
      </c>
      <c r="E190">
        <v>10</v>
      </c>
      <c r="F190">
        <v>40</v>
      </c>
      <c r="G190" t="s">
        <v>33</v>
      </c>
      <c r="J190" t="s">
        <v>7</v>
      </c>
      <c r="K190" t="s">
        <v>9</v>
      </c>
      <c r="P190" t="str">
        <f t="shared" si="2"/>
        <v>INSERT INTO pokemon_cards (id,name,pokemon_id,level,primary_color,hp,secondary_color,evolve_from,weakness,weakness_modifier,ability_name,ability_text,ability_type) VALUES ('base3-57','Zubat','41','10','Grass','40',NULL,NULL,'Psychic','Ã—2',NULL,NULL,NULL);</v>
      </c>
    </row>
    <row r="191" spans="1:16" x14ac:dyDescent="0.25">
      <c r="A191" t="s">
        <v>506</v>
      </c>
      <c r="B191" t="s">
        <v>5</v>
      </c>
      <c r="C191">
        <v>65</v>
      </c>
      <c r="D191" t="s">
        <v>6</v>
      </c>
      <c r="E191">
        <v>42</v>
      </c>
      <c r="F191">
        <v>80</v>
      </c>
      <c r="G191" t="s">
        <v>7</v>
      </c>
      <c r="I191" t="s">
        <v>8</v>
      </c>
      <c r="J191" t="s">
        <v>7</v>
      </c>
      <c r="K191" t="s">
        <v>9</v>
      </c>
      <c r="L191" t="s">
        <v>19081</v>
      </c>
      <c r="M191" t="s">
        <v>21798</v>
      </c>
      <c r="N191" t="s">
        <v>19082</v>
      </c>
      <c r="P191" t="str">
        <f t="shared" si="2"/>
        <v>INSERT INTO pokemon_cards (id,name,pokemon_id,level,primary_color,hp,secondary_color,evolve_from,weakness,weakness_modifier,ability_name,ability_text,ability_type) VALUES ('base4-1','Alakazam','65','42','Psychic','80',NULL,'Kadabra','Psychic','Ã—2','Damage Swap','As often as you like during your turn (before your attack), you may move 1 damage counter from 1 of your PokÃ©mon to another as long as you don''t Knock Out that PokÃ©mon. This power can''t be used if Alakazam is Asleep, Confused, or Paralyzed.','PokÃ©mon Power');</v>
      </c>
    </row>
    <row r="192" spans="1:16" x14ac:dyDescent="0.25">
      <c r="A192" t="s">
        <v>507</v>
      </c>
      <c r="B192" t="s">
        <v>11</v>
      </c>
      <c r="C192">
        <v>9</v>
      </c>
      <c r="D192" t="s">
        <v>12</v>
      </c>
      <c r="E192">
        <v>52</v>
      </c>
      <c r="F192">
        <v>100</v>
      </c>
      <c r="G192" t="s">
        <v>13</v>
      </c>
      <c r="I192" t="s">
        <v>14</v>
      </c>
      <c r="J192" t="s">
        <v>15</v>
      </c>
      <c r="K192" t="s">
        <v>9</v>
      </c>
      <c r="L192" t="s">
        <v>19083</v>
      </c>
      <c r="M192" t="s">
        <v>21799</v>
      </c>
      <c r="N192" t="s">
        <v>19082</v>
      </c>
      <c r="P192" t="str">
        <f t="shared" si="2"/>
        <v>INSERT INTO pokemon_cards (id,name,pokemon_id,level,primary_color,hp,secondary_color,evolve_from,weakness,weakness_modifier,ability_name,ability_text,ability_type) VALUES ('base4-2','Blastoise','9','52','Water','100',NULL,'Wartortle','Lightning','Ã—2','Rain Dance','As often as you like during your turn (before your attack), you may attach 1 Water Energy card to 1 of your Water PokÃ©mon. (This doesn''t use up your 1 Energy card attachment for the turn.) This power can''t be used if Blastoise is Asleep, Confused, or Paralyzed.','PokÃ©mon Power');</v>
      </c>
    </row>
    <row r="193" spans="1:16" x14ac:dyDescent="0.25">
      <c r="A193" t="s">
        <v>508</v>
      </c>
      <c r="B193" t="s">
        <v>17</v>
      </c>
      <c r="C193">
        <v>113</v>
      </c>
      <c r="D193" t="s">
        <v>18</v>
      </c>
      <c r="E193">
        <v>55</v>
      </c>
      <c r="F193">
        <v>120</v>
      </c>
      <c r="G193" t="s">
        <v>19</v>
      </c>
      <c r="J193" t="s">
        <v>20</v>
      </c>
      <c r="K193" t="s">
        <v>9</v>
      </c>
      <c r="P193" t="str">
        <f t="shared" si="2"/>
        <v>INSERT INTO pokemon_cards (id,name,pokemon_id,level,primary_color,hp,secondary_color,evolve_from,weakness,weakness_modifier,ability_name,ability_text,ability_type) VALUES ('base4-3','Chansey','113','55','Colorless','120',NULL,NULL,'Fighting','Ã—2',NULL,NULL,NULL);</v>
      </c>
    </row>
    <row r="194" spans="1:16" x14ac:dyDescent="0.25">
      <c r="A194" t="s">
        <v>509</v>
      </c>
      <c r="B194" t="s">
        <v>22</v>
      </c>
      <c r="C194">
        <v>6</v>
      </c>
      <c r="D194" t="s">
        <v>23</v>
      </c>
      <c r="E194">
        <v>76</v>
      </c>
      <c r="F194">
        <v>120</v>
      </c>
      <c r="G194" t="s">
        <v>24</v>
      </c>
      <c r="I194" t="s">
        <v>25</v>
      </c>
      <c r="J194" t="s">
        <v>13</v>
      </c>
      <c r="K194" t="s">
        <v>9</v>
      </c>
      <c r="L194" t="s">
        <v>19084</v>
      </c>
      <c r="M194" t="s">
        <v>21800</v>
      </c>
      <c r="N194" t="s">
        <v>19082</v>
      </c>
      <c r="P194" t="str">
        <f t="shared" si="2"/>
        <v>INSERT INTO pokemon_cards (id,name,pokemon_id,level,primary_color,hp,secondary_color,evolve_from,weakness,weakness_modifier,ability_name,ability_text,ability_type) VALUES ('base4-4','Charizard','6','76','Fire','120',NULL,'Charmeleon','Water','Ã—2','Energy Burn','As often as you like during your turn (before your attack), you may turn all Energy attached to Charizard into Fire Energy for the rest of the turn. This power can''t be used if Charizard is Asleep, Confused, or Paralyzed.','PokÃ©mon Power');</v>
      </c>
    </row>
    <row r="195" spans="1:16" x14ac:dyDescent="0.25">
      <c r="A195" t="s">
        <v>510</v>
      </c>
      <c r="B195" t="s">
        <v>220</v>
      </c>
      <c r="C195">
        <v>36</v>
      </c>
      <c r="D195" t="s">
        <v>221</v>
      </c>
      <c r="E195">
        <v>34</v>
      </c>
      <c r="F195">
        <v>70</v>
      </c>
      <c r="G195" t="s">
        <v>19</v>
      </c>
      <c r="I195" t="s">
        <v>27</v>
      </c>
      <c r="J195" t="s">
        <v>20</v>
      </c>
      <c r="K195" t="s">
        <v>9</v>
      </c>
      <c r="P195" t="str">
        <f t="shared" ref="P195:P258" si="3">CONCATENATE(
    "INSERT INTO pokemon_cards (",
    _xlfn.TEXTJOIN(",", TRUE, A$1, B$1, C$1, E$1, G$1, F$1, H$1, I$1, J$1, K$1, L$1, M$1, N$1),
    ") VALUES (",
    _xlfn.TEXTJOIN(",", FALSE,
        IF(A195&lt;&gt;"", "'" &amp; A195 &amp; "'", "NULL"),
        IF(B195&lt;&gt;"", "'" &amp; B195 &amp; "'", "NULL"),
        IF(C195&lt;&gt;"", "'" &amp; C195 &amp; "'", "NULL"),
        IF(E195&lt;&gt;"", "'" &amp; E195 &amp; "'", "NULL"),
        IF(G195&lt;&gt;"", "'" &amp; G195 &amp; "'", "NULL"),
        IF(F195&lt;&gt;"", "'" &amp; F195 &amp; "'", "NULL"),
        IF(H195&lt;&gt;"", "'" &amp; H195 &amp; "'", "NULL"),
        IF(I195&lt;&gt;"", "'" &amp; I195 &amp; "'", "NULL"),
        IF(J195&lt;&gt;"", "'" &amp; J195 &amp; "'", "NULL"),
        IF(K195&lt;&gt;"", "'" &amp; K195 &amp; "'", "NULL"),
        IF(L195&lt;&gt;"", "'" &amp; L195 &amp; "'", "NULL"),
        IF(M195&lt;&gt;"", "'" &amp; M195 &amp; "'", "NULL"),
        IF(N195&lt;&gt;"", "'" &amp; N195 &amp; "'", "NULL")
    ),
    ");"
)</f>
        <v>INSERT INTO pokemon_cards (id,name,pokemon_id,level,primary_color,hp,secondary_color,evolve_from,weakness,weakness_modifier,ability_name,ability_text,ability_type) VALUES ('base4-5','Clefable','36','34','Colorless','70',NULL,'Clefairy','Fighting','Ã—2',NULL,NULL,NULL);</v>
      </c>
    </row>
    <row r="196" spans="1:16" x14ac:dyDescent="0.25">
      <c r="A196" t="s">
        <v>511</v>
      </c>
      <c r="B196" t="s">
        <v>27</v>
      </c>
      <c r="C196">
        <v>35</v>
      </c>
      <c r="D196" t="s">
        <v>28</v>
      </c>
      <c r="E196">
        <v>14</v>
      </c>
      <c r="F196">
        <v>40</v>
      </c>
      <c r="G196" t="s">
        <v>19</v>
      </c>
      <c r="J196" t="s">
        <v>20</v>
      </c>
      <c r="K196" t="s">
        <v>9</v>
      </c>
      <c r="P196" t="str">
        <f t="shared" si="3"/>
        <v>INSERT INTO pokemon_cards (id,name,pokemon_id,level,primary_color,hp,secondary_color,evolve_from,weakness,weakness_modifier,ability_name,ability_text,ability_type) VALUES ('base4-6','Clefairy','35','14','Colorless','40',NULL,NULL,'Fighting','Ã—2',NULL,NULL,NULL);</v>
      </c>
    </row>
    <row r="197" spans="1:16" x14ac:dyDescent="0.25">
      <c r="A197" t="s">
        <v>512</v>
      </c>
      <c r="B197" t="s">
        <v>30</v>
      </c>
      <c r="C197">
        <v>130</v>
      </c>
      <c r="D197" t="s">
        <v>31</v>
      </c>
      <c r="E197">
        <v>41</v>
      </c>
      <c r="F197">
        <v>100</v>
      </c>
      <c r="G197" t="s">
        <v>13</v>
      </c>
      <c r="I197" t="s">
        <v>32</v>
      </c>
      <c r="J197" t="s">
        <v>33</v>
      </c>
      <c r="K197" t="s">
        <v>9</v>
      </c>
      <c r="P197" t="str">
        <f t="shared" si="3"/>
        <v>INSERT INTO pokemon_cards (id,name,pokemon_id,level,primary_color,hp,secondary_color,evolve_from,weakness,weakness_modifier,ability_name,ability_text,ability_type) VALUES ('base4-7','Gyarados','130','41','Water','100',NULL,'Magikarp','Grass','Ã—2',NULL,NULL,NULL);</v>
      </c>
    </row>
    <row r="198" spans="1:16" x14ac:dyDescent="0.25">
      <c r="A198" t="s">
        <v>513</v>
      </c>
      <c r="B198" t="s">
        <v>35</v>
      </c>
      <c r="C198">
        <v>107</v>
      </c>
      <c r="D198" t="s">
        <v>36</v>
      </c>
      <c r="E198">
        <v>33</v>
      </c>
      <c r="F198">
        <v>70</v>
      </c>
      <c r="G198" t="s">
        <v>20</v>
      </c>
      <c r="J198" t="s">
        <v>7</v>
      </c>
      <c r="K198" t="s">
        <v>9</v>
      </c>
      <c r="P198" t="str">
        <f t="shared" si="3"/>
        <v>INSERT INTO pokemon_cards (id,name,pokemon_id,level,primary_color,hp,secondary_color,evolve_from,weakness,weakness_modifier,ability_name,ability_text,ability_type) VALUES ('base4-8','Hitmonchan','107','33','Fighting','70',NULL,NULL,'Psychic','Ã—2',NULL,NULL,NULL);</v>
      </c>
    </row>
    <row r="199" spans="1:16" x14ac:dyDescent="0.25">
      <c r="A199" t="s">
        <v>514</v>
      </c>
      <c r="B199" t="s">
        <v>42</v>
      </c>
      <c r="C199">
        <v>82</v>
      </c>
      <c r="D199" t="s">
        <v>43</v>
      </c>
      <c r="E199">
        <v>28</v>
      </c>
      <c r="F199">
        <v>60</v>
      </c>
      <c r="G199" t="s">
        <v>15</v>
      </c>
      <c r="I199" t="s">
        <v>44</v>
      </c>
      <c r="J199" t="s">
        <v>20</v>
      </c>
      <c r="K199" t="s">
        <v>9</v>
      </c>
      <c r="P199" t="str">
        <f t="shared" si="3"/>
        <v>INSERT INTO pokemon_cards (id,name,pokemon_id,level,primary_color,hp,secondary_color,evolve_from,weakness,weakness_modifier,ability_name,ability_text,ability_type) VALUES ('base4-9','Magneton','82','28','Lightning','60',NULL,'Magnemite','Fighting','Ã—2',NULL,NULL,NULL);</v>
      </c>
    </row>
    <row r="200" spans="1:16" x14ac:dyDescent="0.25">
      <c r="A200" t="s">
        <v>515</v>
      </c>
      <c r="B200" t="s">
        <v>46</v>
      </c>
      <c r="C200">
        <v>150</v>
      </c>
      <c r="D200" t="s">
        <v>47</v>
      </c>
      <c r="E200">
        <v>53</v>
      </c>
      <c r="F200">
        <v>60</v>
      </c>
      <c r="G200" t="s">
        <v>7</v>
      </c>
      <c r="J200" t="s">
        <v>7</v>
      </c>
      <c r="K200" t="s">
        <v>9</v>
      </c>
      <c r="P200" t="str">
        <f t="shared" si="3"/>
        <v>INSERT INTO pokemon_cards (id,name,pokemon_id,level,primary_color,hp,secondary_color,evolve_from,weakness,weakness_modifier,ability_name,ability_text,ability_type) VALUES ('base4-10','Mewtwo','150','53','Psychic','60',NULL,NULL,'Psychic','Ã—2',NULL,NULL,NULL);</v>
      </c>
    </row>
    <row r="201" spans="1:16" x14ac:dyDescent="0.25">
      <c r="A201" t="s">
        <v>516</v>
      </c>
      <c r="B201" t="s">
        <v>49</v>
      </c>
      <c r="C201">
        <v>34</v>
      </c>
      <c r="D201" t="s">
        <v>50</v>
      </c>
      <c r="E201">
        <v>23</v>
      </c>
      <c r="F201">
        <v>90</v>
      </c>
      <c r="G201" t="s">
        <v>33</v>
      </c>
      <c r="I201" t="s">
        <v>51</v>
      </c>
      <c r="J201" t="s">
        <v>7</v>
      </c>
      <c r="K201" t="s">
        <v>9</v>
      </c>
      <c r="P201" t="str">
        <f t="shared" si="3"/>
        <v>INSERT INTO pokemon_cards (id,name,pokemon_id,level,primary_color,hp,secondary_color,evolve_from,weakness,weakness_modifier,ability_name,ability_text,ability_type) VALUES ('base4-11','Nidoking','34','23','Grass','90',NULL,'Nidorino','Psychic','Ã—2',NULL,NULL,NULL);</v>
      </c>
    </row>
    <row r="202" spans="1:16" x14ac:dyDescent="0.25">
      <c r="A202" t="s">
        <v>517</v>
      </c>
      <c r="B202" t="s">
        <v>238</v>
      </c>
      <c r="C202">
        <v>31</v>
      </c>
      <c r="D202" t="s">
        <v>239</v>
      </c>
      <c r="E202">
        <v>43</v>
      </c>
      <c r="F202">
        <v>90</v>
      </c>
      <c r="G202" t="s">
        <v>33</v>
      </c>
      <c r="I202" t="s">
        <v>240</v>
      </c>
      <c r="J202" t="s">
        <v>7</v>
      </c>
      <c r="K202" t="s">
        <v>9</v>
      </c>
      <c r="P202" t="str">
        <f t="shared" si="3"/>
        <v>INSERT INTO pokemon_cards (id,name,pokemon_id,level,primary_color,hp,secondary_color,evolve_from,weakness,weakness_modifier,ability_name,ability_text,ability_type) VALUES ('base4-12','Nidoqueen','31','43','Grass','90',NULL,'Nidorina','Psychic','Ã—2',NULL,NULL,NULL);</v>
      </c>
    </row>
    <row r="203" spans="1:16" x14ac:dyDescent="0.25">
      <c r="A203" t="s">
        <v>518</v>
      </c>
      <c r="B203" t="s">
        <v>53</v>
      </c>
      <c r="C203">
        <v>38</v>
      </c>
      <c r="D203" t="s">
        <v>54</v>
      </c>
      <c r="E203">
        <v>32</v>
      </c>
      <c r="F203">
        <v>80</v>
      </c>
      <c r="G203" t="s">
        <v>24</v>
      </c>
      <c r="I203" t="s">
        <v>55</v>
      </c>
      <c r="J203" t="s">
        <v>13</v>
      </c>
      <c r="K203" t="s">
        <v>9</v>
      </c>
      <c r="P203" t="str">
        <f t="shared" si="3"/>
        <v>INSERT INTO pokemon_cards (id,name,pokemon_id,level,primary_color,hp,secondary_color,evolve_from,weakness,weakness_modifier,ability_name,ability_text,ability_type) VALUES ('base4-13','Ninetales','38','32','Fire','80',NULL,'Vulpix','Water','Ã—2',NULL,NULL,NULL);</v>
      </c>
    </row>
    <row r="204" spans="1:16" x14ac:dyDescent="0.25">
      <c r="A204" t="s">
        <v>519</v>
      </c>
      <c r="B204" t="s">
        <v>242</v>
      </c>
      <c r="C204">
        <v>18</v>
      </c>
      <c r="D204" t="s">
        <v>243</v>
      </c>
      <c r="E204">
        <v>40</v>
      </c>
      <c r="F204">
        <v>80</v>
      </c>
      <c r="G204" t="s">
        <v>19</v>
      </c>
      <c r="I204" t="s">
        <v>91</v>
      </c>
      <c r="J204" t="s">
        <v>15</v>
      </c>
      <c r="K204" t="s">
        <v>9</v>
      </c>
      <c r="P204" t="str">
        <f t="shared" si="3"/>
        <v>INSERT INTO pokemon_cards (id,name,pokemon_id,level,primary_color,hp,secondary_color,evolve_from,weakness,weakness_modifier,ability_name,ability_text,ability_type) VALUES ('base4-14','Pidgeot','18','40','Colorless','80',NULL,'Pidgeotto','Lightning','Ã—2',NULL,NULL,NULL);</v>
      </c>
    </row>
    <row r="205" spans="1:16" x14ac:dyDescent="0.25">
      <c r="A205" t="s">
        <v>520</v>
      </c>
      <c r="B205" t="s">
        <v>57</v>
      </c>
      <c r="C205">
        <v>62</v>
      </c>
      <c r="D205" t="s">
        <v>58</v>
      </c>
      <c r="E205">
        <v>48</v>
      </c>
      <c r="F205">
        <v>90</v>
      </c>
      <c r="G205" t="s">
        <v>13</v>
      </c>
      <c r="I205" t="s">
        <v>59</v>
      </c>
      <c r="J205" t="s">
        <v>33</v>
      </c>
      <c r="K205" t="s">
        <v>9</v>
      </c>
      <c r="P205" t="str">
        <f t="shared" si="3"/>
        <v>INSERT INTO pokemon_cards (id,name,pokemon_id,level,primary_color,hp,secondary_color,evolve_from,weakness,weakness_modifier,ability_name,ability_text,ability_type) VALUES ('base4-15','Poliwrath','62','48','Water','90',NULL,'Poliwhirl','Grass','Ã—2',NULL,NULL,NULL);</v>
      </c>
    </row>
    <row r="206" spans="1:16" x14ac:dyDescent="0.25">
      <c r="A206" t="s">
        <v>521</v>
      </c>
      <c r="B206" t="s">
        <v>61</v>
      </c>
      <c r="C206">
        <v>26</v>
      </c>
      <c r="D206" t="s">
        <v>62</v>
      </c>
      <c r="E206">
        <v>40</v>
      </c>
      <c r="F206">
        <v>80</v>
      </c>
      <c r="G206" t="s">
        <v>15</v>
      </c>
      <c r="I206" t="s">
        <v>63</v>
      </c>
      <c r="J206" t="s">
        <v>20</v>
      </c>
      <c r="K206" t="s">
        <v>9</v>
      </c>
      <c r="P206" t="str">
        <f t="shared" si="3"/>
        <v>INSERT INTO pokemon_cards (id,name,pokemon_id,level,primary_color,hp,secondary_color,evolve_from,weakness,weakness_modifier,ability_name,ability_text,ability_type) VALUES ('base4-16','Raichu','26','40','Lightning','80',NULL,'Pikachu','Fighting','Ã—2',NULL,NULL,NULL);</v>
      </c>
    </row>
    <row r="207" spans="1:16" x14ac:dyDescent="0.25">
      <c r="A207" t="s">
        <v>522</v>
      </c>
      <c r="B207" t="s">
        <v>248</v>
      </c>
      <c r="C207">
        <v>123</v>
      </c>
      <c r="D207" t="s">
        <v>249</v>
      </c>
      <c r="E207">
        <v>25</v>
      </c>
      <c r="F207">
        <v>70</v>
      </c>
      <c r="G207" t="s">
        <v>33</v>
      </c>
      <c r="J207" t="s">
        <v>24</v>
      </c>
      <c r="K207" t="s">
        <v>9</v>
      </c>
      <c r="P207" t="str">
        <f t="shared" si="3"/>
        <v>INSERT INTO pokemon_cards (id,name,pokemon_id,level,primary_color,hp,secondary_color,evolve_from,weakness,weakness_modifier,ability_name,ability_text,ability_type) VALUES ('base4-17','Scyther','123','25','Grass','70',NULL,NULL,'Fire','Ã—2',NULL,NULL,NULL);</v>
      </c>
    </row>
    <row r="208" spans="1:16" x14ac:dyDescent="0.25">
      <c r="A208" t="s">
        <v>523</v>
      </c>
      <c r="B208" t="s">
        <v>65</v>
      </c>
      <c r="C208">
        <v>3</v>
      </c>
      <c r="D208" t="s">
        <v>66</v>
      </c>
      <c r="E208">
        <v>67</v>
      </c>
      <c r="F208">
        <v>100</v>
      </c>
      <c r="G208" t="s">
        <v>33</v>
      </c>
      <c r="I208" t="s">
        <v>67</v>
      </c>
      <c r="J208" t="s">
        <v>24</v>
      </c>
      <c r="K208" t="s">
        <v>9</v>
      </c>
      <c r="L208" t="s">
        <v>19086</v>
      </c>
      <c r="M208" t="s">
        <v>21802</v>
      </c>
      <c r="N208" t="s">
        <v>19082</v>
      </c>
      <c r="P208" t="str">
        <f t="shared" si="3"/>
        <v>INSERT INTO pokemon_cards (id,name,pokemon_id,level,primary_color,hp,secondary_color,evolve_from,weakness,weakness_modifier,ability_name,ability_text,ability_type) VALUES ('base4-18','Venusaur','3','67','Grass','100',NULL,'Ivysaur','Fire','Ã—2','Energy Trans','As often as you like during your turn (before your attack), you may take 1 Grass Energy card attached to 1 of your PokÃ©mon and attach it to a different one. This power can''t be used if Venusaur is Asleep, Confused, or Paralyzed.','PokÃ©mon Power');</v>
      </c>
    </row>
    <row r="209" spans="1:16" x14ac:dyDescent="0.25">
      <c r="A209" t="s">
        <v>524</v>
      </c>
      <c r="B209" t="s">
        <v>270</v>
      </c>
      <c r="C209">
        <v>40</v>
      </c>
      <c r="D209" t="s">
        <v>271</v>
      </c>
      <c r="E209">
        <v>36</v>
      </c>
      <c r="F209">
        <v>80</v>
      </c>
      <c r="G209" t="s">
        <v>19</v>
      </c>
      <c r="I209" t="s">
        <v>272</v>
      </c>
      <c r="J209" t="s">
        <v>20</v>
      </c>
      <c r="K209" t="s">
        <v>9</v>
      </c>
      <c r="P209" t="str">
        <f t="shared" si="3"/>
        <v>INSERT INTO pokemon_cards (id,name,pokemon_id,level,primary_color,hp,secondary_color,evolve_from,weakness,weakness_modifier,ability_name,ability_text,ability_type) VALUES ('base4-19','Wigglytuff','40','36','Colorless','80',NULL,'Jigglypuff','Fighting','Ã—2',NULL,NULL,NULL);</v>
      </c>
    </row>
    <row r="210" spans="1:16" x14ac:dyDescent="0.25">
      <c r="A210" t="s">
        <v>525</v>
      </c>
      <c r="B210" t="s">
        <v>69</v>
      </c>
      <c r="C210">
        <v>145</v>
      </c>
      <c r="D210" t="s">
        <v>70</v>
      </c>
      <c r="E210">
        <v>64</v>
      </c>
      <c r="F210">
        <v>90</v>
      </c>
      <c r="G210" t="s">
        <v>15</v>
      </c>
      <c r="P210" t="str">
        <f t="shared" si="3"/>
        <v>INSERT INTO pokemon_cards (id,name,pokemon_id,level,primary_color,hp,secondary_color,evolve_from,weakness,weakness_modifier,ability_name,ability_text,ability_type) VALUES ('base4-20','Zapdos','145','64','Lightning','90',NULL,NULL,NULL,NULL,NULL,NULL,NULL);</v>
      </c>
    </row>
    <row r="211" spans="1:16" x14ac:dyDescent="0.25">
      <c r="A211" t="s">
        <v>526</v>
      </c>
      <c r="B211" t="s">
        <v>72</v>
      </c>
      <c r="C211">
        <v>15</v>
      </c>
      <c r="D211" t="s">
        <v>73</v>
      </c>
      <c r="E211">
        <v>32</v>
      </c>
      <c r="F211">
        <v>80</v>
      </c>
      <c r="G211" t="s">
        <v>33</v>
      </c>
      <c r="I211" t="s">
        <v>74</v>
      </c>
      <c r="J211" t="s">
        <v>24</v>
      </c>
      <c r="K211" t="s">
        <v>9</v>
      </c>
      <c r="P211" t="str">
        <f t="shared" si="3"/>
        <v>INSERT INTO pokemon_cards (id,name,pokemon_id,level,primary_color,hp,secondary_color,evolve_from,weakness,weakness_modifier,ability_name,ability_text,ability_type) VALUES ('base4-21','Beedrill','15','32','Grass','80',NULL,'Kakuna','Fire','Ã—2',NULL,NULL,NULL);</v>
      </c>
    </row>
    <row r="212" spans="1:16" x14ac:dyDescent="0.25">
      <c r="A212" t="s">
        <v>527</v>
      </c>
      <c r="B212" t="s">
        <v>76</v>
      </c>
      <c r="C212">
        <v>148</v>
      </c>
      <c r="D212" t="s">
        <v>77</v>
      </c>
      <c r="E212">
        <v>33</v>
      </c>
      <c r="F212">
        <v>80</v>
      </c>
      <c r="G212" t="s">
        <v>19</v>
      </c>
      <c r="I212" t="s">
        <v>78</v>
      </c>
      <c r="P212" t="str">
        <f t="shared" si="3"/>
        <v>INSERT INTO pokemon_cards (id,name,pokemon_id,level,primary_color,hp,secondary_color,evolve_from,weakness,weakness_modifier,ability_name,ability_text,ability_type) VALUES ('base4-22','Dragonair','148','33','Colorless','80',NULL,'Dratini',NULL,NULL,NULL,NULL,NULL);</v>
      </c>
    </row>
    <row r="213" spans="1:16" x14ac:dyDescent="0.25">
      <c r="A213" t="s">
        <v>528</v>
      </c>
      <c r="B213" t="s">
        <v>80</v>
      </c>
      <c r="C213">
        <v>51</v>
      </c>
      <c r="D213" t="s">
        <v>81</v>
      </c>
      <c r="E213">
        <v>36</v>
      </c>
      <c r="F213">
        <v>70</v>
      </c>
      <c r="G213" t="s">
        <v>20</v>
      </c>
      <c r="I213" t="s">
        <v>82</v>
      </c>
      <c r="J213" t="s">
        <v>33</v>
      </c>
      <c r="K213" t="s">
        <v>9</v>
      </c>
      <c r="P213" t="str">
        <f t="shared" si="3"/>
        <v>INSERT INTO pokemon_cards (id,name,pokemon_id,level,primary_color,hp,secondary_color,evolve_from,weakness,weakness_modifier,ability_name,ability_text,ability_type) VALUES ('base4-23','Dugtrio','51','36','Fighting','70',NULL,'Diglett','Grass','Ã—2',NULL,NULL,NULL);</v>
      </c>
    </row>
    <row r="214" spans="1:16" x14ac:dyDescent="0.25">
      <c r="A214" t="s">
        <v>529</v>
      </c>
      <c r="B214" t="s">
        <v>84</v>
      </c>
      <c r="C214">
        <v>125</v>
      </c>
      <c r="D214" t="s">
        <v>85</v>
      </c>
      <c r="E214">
        <v>35</v>
      </c>
      <c r="F214">
        <v>70</v>
      </c>
      <c r="G214" t="s">
        <v>15</v>
      </c>
      <c r="J214" t="s">
        <v>20</v>
      </c>
      <c r="K214" t="s">
        <v>9</v>
      </c>
      <c r="P214" t="str">
        <f t="shared" si="3"/>
        <v>INSERT INTO pokemon_cards (id,name,pokemon_id,level,primary_color,hp,secondary_color,evolve_from,weakness,weakness_modifier,ability_name,ability_text,ability_type) VALUES ('base4-24','Electabuzz','125','35','Lightning','70',NULL,NULL,'Fighting','Ã—2',NULL,NULL,NULL);</v>
      </c>
    </row>
    <row r="215" spans="1:16" x14ac:dyDescent="0.25">
      <c r="A215" t="s">
        <v>530</v>
      </c>
      <c r="B215" t="s">
        <v>87</v>
      </c>
      <c r="C215">
        <v>101</v>
      </c>
      <c r="D215" t="s">
        <v>88</v>
      </c>
      <c r="E215">
        <v>40</v>
      </c>
      <c r="F215">
        <v>80</v>
      </c>
      <c r="G215" t="s">
        <v>15</v>
      </c>
      <c r="I215" t="s">
        <v>89</v>
      </c>
      <c r="J215" t="s">
        <v>20</v>
      </c>
      <c r="K215" t="s">
        <v>9</v>
      </c>
      <c r="L215" t="s">
        <v>19087</v>
      </c>
      <c r="M215" t="s">
        <v>21813</v>
      </c>
      <c r="N215" t="s">
        <v>19082</v>
      </c>
      <c r="P215" t="str">
        <f t="shared" si="3"/>
        <v>INSERT INTO pokemon_cards (id,name,pokemon_id,level,primary_color,hp,secondary_color,evolve_from,weakness,weakness_modifier,ability_name,ability_text,ability_type) VALUES ('base4-25','Electrode','101','40','Lightning','80',NULL,'Voltorb','Fighting','Ã—2','Buzzap','At any time during your turn (before your attack), you may Knock Out Electrode and attach it to 1 of your other PokÃ©mon. If you do, choose a type of Energy. Electrode is now an Energy card of that type (instead of a PokÃ©mon) that provides 2 energy. This power can''t be used if Electrode is Asleep, Confused, or Paralyzed.','PokÃ©mon Power');</v>
      </c>
    </row>
    <row r="216" spans="1:16" x14ac:dyDescent="0.25">
      <c r="A216" t="s">
        <v>531</v>
      </c>
      <c r="B216" t="s">
        <v>231</v>
      </c>
      <c r="C216">
        <v>115</v>
      </c>
      <c r="D216" t="s">
        <v>232</v>
      </c>
      <c r="E216">
        <v>40</v>
      </c>
      <c r="F216">
        <v>90</v>
      </c>
      <c r="G216" t="s">
        <v>19</v>
      </c>
      <c r="J216" t="s">
        <v>20</v>
      </c>
      <c r="K216" t="s">
        <v>9</v>
      </c>
      <c r="P216" t="str">
        <f t="shared" si="3"/>
        <v>INSERT INTO pokemon_cards (id,name,pokemon_id,level,primary_color,hp,secondary_color,evolve_from,weakness,weakness_modifier,ability_name,ability_text,ability_type) VALUES ('base4-26','Kangaskhan','115','40','Colorless','90',NULL,NULL,'Fighting','Ã—2',NULL,NULL,NULL);</v>
      </c>
    </row>
    <row r="217" spans="1:16" x14ac:dyDescent="0.25">
      <c r="A217" t="s">
        <v>532</v>
      </c>
      <c r="B217" t="s">
        <v>234</v>
      </c>
      <c r="C217">
        <v>122</v>
      </c>
      <c r="D217" t="s">
        <v>235</v>
      </c>
      <c r="E217">
        <v>28</v>
      </c>
      <c r="F217">
        <v>40</v>
      </c>
      <c r="G217" t="s">
        <v>7</v>
      </c>
      <c r="I217" t="s">
        <v>236</v>
      </c>
      <c r="J217" t="s">
        <v>7</v>
      </c>
      <c r="K217" t="s">
        <v>9</v>
      </c>
      <c r="L217" t="s">
        <v>19088</v>
      </c>
      <c r="M217" t="s">
        <v>19111</v>
      </c>
      <c r="N217" t="s">
        <v>19082</v>
      </c>
      <c r="P217" t="str">
        <f t="shared" si="3"/>
        <v>INSERT INTO pokemon_cards (id,name,pokemon_id,level,primary_color,hp,secondary_color,evolve_from,weakness,weakness_modifier,ability_name,ability_text,ability_type) VALUES ('base4-27','Mr. Mime','122','28','Psychic','40',NULL,'Mime Jr.','Psychic','Ã—2','Invisible Wall','Whenever an attack (including your own) does 30 or more damage to Mr. Mime (after applying Weakness and Resistance), prevent that damage. (Any other effects of attacks still happen.) This power stops working while Mr. Mime is Asleep, Confused, or Paralyzed.','PokÃ©mon Power');</v>
      </c>
    </row>
    <row r="218" spans="1:16" x14ac:dyDescent="0.25">
      <c r="A218" t="s">
        <v>533</v>
      </c>
      <c r="B218" t="s">
        <v>91</v>
      </c>
      <c r="C218">
        <v>17</v>
      </c>
      <c r="D218" t="s">
        <v>92</v>
      </c>
      <c r="E218">
        <v>36</v>
      </c>
      <c r="F218">
        <v>60</v>
      </c>
      <c r="G218" t="s">
        <v>19</v>
      </c>
      <c r="I218" t="s">
        <v>93</v>
      </c>
      <c r="J218" t="s">
        <v>15</v>
      </c>
      <c r="K218" t="s">
        <v>9</v>
      </c>
      <c r="P218" t="str">
        <f t="shared" si="3"/>
        <v>INSERT INTO pokemon_cards (id,name,pokemon_id,level,primary_color,hp,secondary_color,evolve_from,weakness,weakness_modifier,ability_name,ability_text,ability_type) VALUES ('base4-28','Pidgeotto','17','36','Colorless','60',NULL,'Pidgey','Lightning','Ã—2',NULL,NULL,NULL);</v>
      </c>
    </row>
    <row r="219" spans="1:16" x14ac:dyDescent="0.25">
      <c r="A219" t="s">
        <v>534</v>
      </c>
      <c r="B219" t="s">
        <v>245</v>
      </c>
      <c r="C219">
        <v>127</v>
      </c>
      <c r="D219" t="s">
        <v>246</v>
      </c>
      <c r="E219">
        <v>24</v>
      </c>
      <c r="F219">
        <v>60</v>
      </c>
      <c r="G219" t="s">
        <v>33</v>
      </c>
      <c r="J219" t="s">
        <v>24</v>
      </c>
      <c r="K219" t="s">
        <v>9</v>
      </c>
      <c r="P219" t="str">
        <f t="shared" si="3"/>
        <v>INSERT INTO pokemon_cards (id,name,pokemon_id,level,primary_color,hp,secondary_color,evolve_from,weakness,weakness_modifier,ability_name,ability_text,ability_type) VALUES ('base4-29','Pinsir','127','24','Grass','60',NULL,NULL,'Fire','Ã—2',NULL,NULL,NULL);</v>
      </c>
    </row>
    <row r="220" spans="1:16" x14ac:dyDescent="0.25">
      <c r="A220" t="s">
        <v>535</v>
      </c>
      <c r="B220" t="s">
        <v>251</v>
      </c>
      <c r="C220">
        <v>143</v>
      </c>
      <c r="D220" t="s">
        <v>252</v>
      </c>
      <c r="E220">
        <v>20</v>
      </c>
      <c r="F220">
        <v>90</v>
      </c>
      <c r="G220" t="s">
        <v>19</v>
      </c>
      <c r="I220" t="s">
        <v>253</v>
      </c>
      <c r="J220" t="s">
        <v>20</v>
      </c>
      <c r="K220" t="s">
        <v>9</v>
      </c>
      <c r="L220" t="s">
        <v>19089</v>
      </c>
      <c r="M220" t="s">
        <v>21805</v>
      </c>
      <c r="N220" t="s">
        <v>19082</v>
      </c>
      <c r="P220" t="str">
        <f t="shared" si="3"/>
        <v>INSERT INTO pokemon_cards (id,name,pokemon_id,level,primary_color,hp,secondary_color,evolve_from,weakness,weakness_modifier,ability_name,ability_text,ability_type) VALUES ('base4-30','Snorlax','143','20','Colorless','90',NULL,'Munchlax','Fighting','Ã—2','Thick Skinned','Snorlax can''t become Asleep, Confused, Paralyzed, or Poisoned. This power can''t be used if Snorlax is already Asleep, Confused, or Paralyzed.','PokÃ©mon Power');</v>
      </c>
    </row>
    <row r="221" spans="1:16" x14ac:dyDescent="0.25">
      <c r="A221" t="s">
        <v>536</v>
      </c>
      <c r="B221" t="s">
        <v>258</v>
      </c>
      <c r="C221">
        <v>49</v>
      </c>
      <c r="D221" t="s">
        <v>259</v>
      </c>
      <c r="E221">
        <v>28</v>
      </c>
      <c r="F221">
        <v>70</v>
      </c>
      <c r="G221" t="s">
        <v>33</v>
      </c>
      <c r="I221" t="s">
        <v>260</v>
      </c>
      <c r="J221" t="s">
        <v>24</v>
      </c>
      <c r="K221" t="s">
        <v>9</v>
      </c>
      <c r="L221" t="s">
        <v>19090</v>
      </c>
      <c r="M221" t="s">
        <v>21806</v>
      </c>
      <c r="N221" t="s">
        <v>19082</v>
      </c>
      <c r="P221" t="str">
        <f t="shared" si="3"/>
        <v>INSERT INTO pokemon_cards (id,name,pokemon_id,level,primary_color,hp,secondary_color,evolve_from,weakness,weakness_modifier,ability_name,ability_text,ability_type) VALUES ('base4-31','Venomoth','49','28','Grass','70',NULL,'Venonat','Fire','Ã—2','Shift','Once during your turn (before your attack), you may change the type of Venomoth to the type of any other PokÃ©mon in play other than Colorless. This power can''t be used if Venomoth is Asleep, Confused, or Paralyzed.','PokÃ©mon Power');</v>
      </c>
    </row>
    <row r="222" spans="1:16" x14ac:dyDescent="0.25">
      <c r="A222" t="s">
        <v>537</v>
      </c>
      <c r="B222" t="s">
        <v>262</v>
      </c>
      <c r="C222">
        <v>71</v>
      </c>
      <c r="D222" t="s">
        <v>263</v>
      </c>
      <c r="E222">
        <v>42</v>
      </c>
      <c r="F222">
        <v>80</v>
      </c>
      <c r="G222" t="s">
        <v>33</v>
      </c>
      <c r="I222" t="s">
        <v>264</v>
      </c>
      <c r="J222" t="s">
        <v>24</v>
      </c>
      <c r="K222" t="s">
        <v>9</v>
      </c>
      <c r="P222" t="str">
        <f t="shared" si="3"/>
        <v>INSERT INTO pokemon_cards (id,name,pokemon_id,level,primary_color,hp,secondary_color,evolve_from,weakness,weakness_modifier,ability_name,ability_text,ability_type) VALUES ('base4-32','Victreebel','71','42','Grass','80',NULL,'Weepinbell','Fire','Ã—2',NULL,NULL,NULL);</v>
      </c>
    </row>
    <row r="223" spans="1:16" x14ac:dyDescent="0.25">
      <c r="A223" t="s">
        <v>538</v>
      </c>
      <c r="B223" t="s">
        <v>95</v>
      </c>
      <c r="C223">
        <v>59</v>
      </c>
      <c r="D223" t="s">
        <v>96</v>
      </c>
      <c r="E223">
        <v>45</v>
      </c>
      <c r="F223">
        <v>100</v>
      </c>
      <c r="G223" t="s">
        <v>24</v>
      </c>
      <c r="I223" t="s">
        <v>97</v>
      </c>
      <c r="J223" t="s">
        <v>13</v>
      </c>
      <c r="K223" t="s">
        <v>9</v>
      </c>
      <c r="P223" t="str">
        <f t="shared" si="3"/>
        <v>INSERT INTO pokemon_cards (id,name,pokemon_id,level,primary_color,hp,secondary_color,evolve_from,weakness,weakness_modifier,ability_name,ability_text,ability_type) VALUES ('base4-33','Arcanine','59','45','Fire','100',NULL,'Growlithe','Water','Ã—2',NULL,NULL,NULL);</v>
      </c>
    </row>
    <row r="224" spans="1:16" x14ac:dyDescent="0.25">
      <c r="A224" t="s">
        <v>539</v>
      </c>
      <c r="B224" t="s">
        <v>290</v>
      </c>
      <c r="C224">
        <v>12</v>
      </c>
      <c r="D224" t="s">
        <v>291</v>
      </c>
      <c r="E224">
        <v>28</v>
      </c>
      <c r="F224">
        <v>70</v>
      </c>
      <c r="G224" t="s">
        <v>33</v>
      </c>
      <c r="I224" t="s">
        <v>181</v>
      </c>
      <c r="J224" t="s">
        <v>24</v>
      </c>
      <c r="K224" t="s">
        <v>9</v>
      </c>
      <c r="P224" t="str">
        <f t="shared" si="3"/>
        <v>INSERT INTO pokemon_cards (id,name,pokemon_id,level,primary_color,hp,secondary_color,evolve_from,weakness,weakness_modifier,ability_name,ability_text,ability_type) VALUES ('base4-34','Butterfree','12','28','Grass','70',NULL,'Metapod','Fire','Ã—2',NULL,NULL,NULL);</v>
      </c>
    </row>
    <row r="225" spans="1:16" x14ac:dyDescent="0.25">
      <c r="A225" t="s">
        <v>540</v>
      </c>
      <c r="B225" t="s">
        <v>25</v>
      </c>
      <c r="C225">
        <v>5</v>
      </c>
      <c r="D225" t="s">
        <v>99</v>
      </c>
      <c r="E225">
        <v>32</v>
      </c>
      <c r="F225">
        <v>80</v>
      </c>
      <c r="G225" t="s">
        <v>24</v>
      </c>
      <c r="I225" t="s">
        <v>100</v>
      </c>
      <c r="J225" t="s">
        <v>13</v>
      </c>
      <c r="K225" t="s">
        <v>9</v>
      </c>
      <c r="P225" t="str">
        <f t="shared" si="3"/>
        <v>INSERT INTO pokemon_cards (id,name,pokemon_id,level,primary_color,hp,secondary_color,evolve_from,weakness,weakness_modifier,ability_name,ability_text,ability_type) VALUES ('base4-35','Charmeleon','5','32','Fire','80',NULL,'Charmander','Water','Ã—2',NULL,NULL,NULL);</v>
      </c>
    </row>
    <row r="226" spans="1:16" x14ac:dyDescent="0.25">
      <c r="A226" t="s">
        <v>541</v>
      </c>
      <c r="B226" t="s">
        <v>102</v>
      </c>
      <c r="C226">
        <v>87</v>
      </c>
      <c r="D226" t="s">
        <v>103</v>
      </c>
      <c r="E226">
        <v>42</v>
      </c>
      <c r="F226">
        <v>80</v>
      </c>
      <c r="G226" t="s">
        <v>13</v>
      </c>
      <c r="I226" t="s">
        <v>104</v>
      </c>
      <c r="J226" t="s">
        <v>15</v>
      </c>
      <c r="K226" t="s">
        <v>9</v>
      </c>
      <c r="P226" t="str">
        <f t="shared" si="3"/>
        <v>INSERT INTO pokemon_cards (id,name,pokemon_id,level,primary_color,hp,secondary_color,evolve_from,weakness,weakness_modifier,ability_name,ability_text,ability_type) VALUES ('base4-36','Dewgong','87','42','Water','80',NULL,'Seel','Lightning','Ã—2',NULL,NULL,NULL);</v>
      </c>
    </row>
    <row r="227" spans="1:16" x14ac:dyDescent="0.25">
      <c r="A227" t="s">
        <v>542</v>
      </c>
      <c r="B227" t="s">
        <v>293</v>
      </c>
      <c r="C227">
        <v>85</v>
      </c>
      <c r="D227" t="s">
        <v>294</v>
      </c>
      <c r="E227">
        <v>28</v>
      </c>
      <c r="F227">
        <v>70</v>
      </c>
      <c r="G227" t="s">
        <v>19</v>
      </c>
      <c r="I227" t="s">
        <v>166</v>
      </c>
      <c r="J227" t="s">
        <v>15</v>
      </c>
      <c r="K227" t="s">
        <v>9</v>
      </c>
      <c r="L227" t="s">
        <v>19092</v>
      </c>
      <c r="M227" t="s">
        <v>19093</v>
      </c>
      <c r="N227" t="s">
        <v>19082</v>
      </c>
      <c r="P227" t="str">
        <f t="shared" si="3"/>
        <v>INSERT INTO pokemon_cards (id,name,pokemon_id,level,primary_color,hp,secondary_color,evolve_from,weakness,weakness_modifier,ability_name,ability_text,ability_type) VALUES ('base4-37','Dodrio','85','28','Colorless','70',NULL,'Doduo','Lightning','Ã—2','Retreat Aid','As long as Dodrio is Benched, pay Colorless less to retreat your Active PokÃ©mon.','PokÃ©mon Power');</v>
      </c>
    </row>
    <row r="228" spans="1:16" x14ac:dyDescent="0.25">
      <c r="A228" t="s">
        <v>543</v>
      </c>
      <c r="B228" t="s">
        <v>78</v>
      </c>
      <c r="C228">
        <v>147</v>
      </c>
      <c r="D228" t="s">
        <v>106</v>
      </c>
      <c r="E228">
        <v>10</v>
      </c>
      <c r="F228">
        <v>40</v>
      </c>
      <c r="G228" t="s">
        <v>19</v>
      </c>
      <c r="P228" t="str">
        <f t="shared" si="3"/>
        <v>INSERT INTO pokemon_cards (id,name,pokemon_id,level,primary_color,hp,secondary_color,evolve_from,weakness,weakness_modifier,ability_name,ability_text,ability_type) VALUES ('base4-38','Dratini','147','10','Colorless','40',NULL,NULL,NULL,NULL,NULL,NULL,NULL);</v>
      </c>
    </row>
    <row r="229" spans="1:16" x14ac:dyDescent="0.25">
      <c r="A229" t="s">
        <v>544</v>
      </c>
      <c r="B229" t="s">
        <v>296</v>
      </c>
      <c r="C229">
        <v>103</v>
      </c>
      <c r="D229" t="s">
        <v>297</v>
      </c>
      <c r="E229">
        <v>35</v>
      </c>
      <c r="F229">
        <v>80</v>
      </c>
      <c r="G229" t="s">
        <v>33</v>
      </c>
      <c r="I229" t="s">
        <v>298</v>
      </c>
      <c r="J229" t="s">
        <v>24</v>
      </c>
      <c r="K229" t="s">
        <v>9</v>
      </c>
      <c r="P229" t="str">
        <f t="shared" si="3"/>
        <v>INSERT INTO pokemon_cards (id,name,pokemon_id,level,primary_color,hp,secondary_color,evolve_from,weakness,weakness_modifier,ability_name,ability_text,ability_type) VALUES ('base4-39','Exeggutor','103','35','Grass','80',NULL,'Exeggcute','Fire','Ã—2',NULL,NULL,NULL);</v>
      </c>
    </row>
    <row r="230" spans="1:16" x14ac:dyDescent="0.25">
      <c r="A230" t="s">
        <v>545</v>
      </c>
      <c r="B230" t="s">
        <v>23128</v>
      </c>
      <c r="C230">
        <v>83</v>
      </c>
      <c r="D230" t="s">
        <v>109</v>
      </c>
      <c r="E230">
        <v>20</v>
      </c>
      <c r="F230">
        <v>50</v>
      </c>
      <c r="G230" t="s">
        <v>19</v>
      </c>
      <c r="J230" t="s">
        <v>15</v>
      </c>
      <c r="K230" t="s">
        <v>9</v>
      </c>
      <c r="P230" t="str">
        <f t="shared" si="3"/>
        <v>INSERT INTO pokemon_cards (id,name,pokemon_id,level,primary_color,hp,secondary_color,evolve_from,weakness,weakness_modifier,ability_name,ability_text,ability_type) VALUES ('base4-40','Farfetch''d','83','20','Colorless','50',NULL,NULL,'Lightning','Ã—2',NULL,NULL,NULL);</v>
      </c>
    </row>
    <row r="231" spans="1:16" x14ac:dyDescent="0.25">
      <c r="A231" t="s">
        <v>546</v>
      </c>
      <c r="B231" t="s">
        <v>300</v>
      </c>
      <c r="C231">
        <v>22</v>
      </c>
      <c r="D231" t="s">
        <v>301</v>
      </c>
      <c r="E231">
        <v>27</v>
      </c>
      <c r="F231">
        <v>70</v>
      </c>
      <c r="G231" t="s">
        <v>19</v>
      </c>
      <c r="I231" t="s">
        <v>302</v>
      </c>
      <c r="J231" t="s">
        <v>15</v>
      </c>
      <c r="K231" t="s">
        <v>9</v>
      </c>
      <c r="P231" t="str">
        <f t="shared" si="3"/>
        <v>INSERT INTO pokemon_cards (id,name,pokemon_id,level,primary_color,hp,secondary_color,evolve_from,weakness,weakness_modifier,ability_name,ability_text,ability_type) VALUES ('base4-41','Fearow','22','27','Colorless','70',NULL,'Spearow','Lightning','Ã—2',NULL,NULL,NULL);</v>
      </c>
    </row>
    <row r="232" spans="1:16" x14ac:dyDescent="0.25">
      <c r="A232" t="s">
        <v>547</v>
      </c>
      <c r="B232" t="s">
        <v>97</v>
      </c>
      <c r="C232">
        <v>58</v>
      </c>
      <c r="D232" t="s">
        <v>111</v>
      </c>
      <c r="E232">
        <v>18</v>
      </c>
      <c r="F232">
        <v>60</v>
      </c>
      <c r="G232" t="s">
        <v>24</v>
      </c>
      <c r="J232" t="s">
        <v>13</v>
      </c>
      <c r="K232" t="s">
        <v>9</v>
      </c>
      <c r="P232" t="str">
        <f t="shared" si="3"/>
        <v>INSERT INTO pokemon_cards (id,name,pokemon_id,level,primary_color,hp,secondary_color,evolve_from,weakness,weakness_modifier,ability_name,ability_text,ability_type) VALUES ('base4-42','Growlithe','58','18','Fire','60',NULL,NULL,'Water','Ã—2',NULL,NULL,NULL);</v>
      </c>
    </row>
    <row r="233" spans="1:16" x14ac:dyDescent="0.25">
      <c r="A233" t="s">
        <v>548</v>
      </c>
      <c r="B233" t="s">
        <v>113</v>
      </c>
      <c r="C233">
        <v>93</v>
      </c>
      <c r="D233" t="s">
        <v>114</v>
      </c>
      <c r="E233">
        <v>22</v>
      </c>
      <c r="F233">
        <v>60</v>
      </c>
      <c r="G233" t="s">
        <v>7</v>
      </c>
      <c r="I233" t="s">
        <v>115</v>
      </c>
      <c r="P233" t="str">
        <f t="shared" si="3"/>
        <v>INSERT INTO pokemon_cards (id,name,pokemon_id,level,primary_color,hp,secondary_color,evolve_from,weakness,weakness_modifier,ability_name,ability_text,ability_type) VALUES ('base4-43','Haunter','93','22','Psychic','60',NULL,'Gastly',NULL,NULL,NULL,NULL,NULL);</v>
      </c>
    </row>
    <row r="234" spans="1:16" x14ac:dyDescent="0.25">
      <c r="A234" t="s">
        <v>549</v>
      </c>
      <c r="B234" t="s">
        <v>67</v>
      </c>
      <c r="C234">
        <v>2</v>
      </c>
      <c r="D234" t="s">
        <v>117</v>
      </c>
      <c r="E234">
        <v>20</v>
      </c>
      <c r="F234">
        <v>60</v>
      </c>
      <c r="G234" t="s">
        <v>33</v>
      </c>
      <c r="I234" t="s">
        <v>118</v>
      </c>
      <c r="J234" t="s">
        <v>24</v>
      </c>
      <c r="K234" t="s">
        <v>9</v>
      </c>
      <c r="P234" t="str">
        <f t="shared" si="3"/>
        <v>INSERT INTO pokemon_cards (id,name,pokemon_id,level,primary_color,hp,secondary_color,evolve_from,weakness,weakness_modifier,ability_name,ability_text,ability_type) VALUES ('base4-44','Ivysaur','2','20','Grass','60',NULL,'Bulbasaur','Fire','Ã—2',NULL,NULL,NULL);</v>
      </c>
    </row>
    <row r="235" spans="1:16" x14ac:dyDescent="0.25">
      <c r="A235" t="s">
        <v>550</v>
      </c>
      <c r="B235" t="s">
        <v>120</v>
      </c>
      <c r="C235">
        <v>124</v>
      </c>
      <c r="D235" t="s">
        <v>121</v>
      </c>
      <c r="E235">
        <v>23</v>
      </c>
      <c r="F235">
        <v>70</v>
      </c>
      <c r="G235" t="s">
        <v>7</v>
      </c>
      <c r="J235" t="s">
        <v>7</v>
      </c>
      <c r="K235" t="s">
        <v>9</v>
      </c>
      <c r="P235" t="str">
        <f t="shared" si="3"/>
        <v>INSERT INTO pokemon_cards (id,name,pokemon_id,level,primary_color,hp,secondary_color,evolve_from,weakness,weakness_modifier,ability_name,ability_text,ability_type) VALUES ('base4-45','Jynx','124','23','Psychic','70',NULL,NULL,'Psychic','Ã—2',NULL,NULL,NULL);</v>
      </c>
    </row>
    <row r="236" spans="1:16" x14ac:dyDescent="0.25">
      <c r="A236" t="s">
        <v>551</v>
      </c>
      <c r="B236" t="s">
        <v>8</v>
      </c>
      <c r="C236">
        <v>64</v>
      </c>
      <c r="D236" t="s">
        <v>123</v>
      </c>
      <c r="E236">
        <v>38</v>
      </c>
      <c r="F236">
        <v>60</v>
      </c>
      <c r="G236" t="s">
        <v>7</v>
      </c>
      <c r="I236" t="s">
        <v>124</v>
      </c>
      <c r="J236" t="s">
        <v>7</v>
      </c>
      <c r="K236" t="s">
        <v>9</v>
      </c>
      <c r="P236" t="str">
        <f t="shared" si="3"/>
        <v>INSERT INTO pokemon_cards (id,name,pokemon_id,level,primary_color,hp,secondary_color,evolve_from,weakness,weakness_modifier,ability_name,ability_text,ability_type) VALUES ('base4-46','Kadabra','64','38','Psychic','60',NULL,'Abra','Psychic','Ã—2',NULL,NULL,NULL);</v>
      </c>
    </row>
    <row r="237" spans="1:16" x14ac:dyDescent="0.25">
      <c r="A237" t="s">
        <v>552</v>
      </c>
      <c r="B237" t="s">
        <v>74</v>
      </c>
      <c r="C237">
        <v>14</v>
      </c>
      <c r="D237" t="s">
        <v>126</v>
      </c>
      <c r="E237">
        <v>23</v>
      </c>
      <c r="F237">
        <v>80</v>
      </c>
      <c r="G237" t="s">
        <v>33</v>
      </c>
      <c r="I237" t="s">
        <v>127</v>
      </c>
      <c r="J237" t="s">
        <v>24</v>
      </c>
      <c r="K237" t="s">
        <v>9</v>
      </c>
      <c r="P237" t="str">
        <f t="shared" si="3"/>
        <v>INSERT INTO pokemon_cards (id,name,pokemon_id,level,primary_color,hp,secondary_color,evolve_from,weakness,weakness_modifier,ability_name,ability_text,ability_type) VALUES ('base4-47','Kakuna','14','23','Grass','80',NULL,'Weedle','Fire','Ã—2',NULL,NULL,NULL);</v>
      </c>
    </row>
    <row r="238" spans="1:16" x14ac:dyDescent="0.25">
      <c r="A238" t="s">
        <v>553</v>
      </c>
      <c r="B238" t="s">
        <v>307</v>
      </c>
      <c r="C238">
        <v>108</v>
      </c>
      <c r="D238" t="s">
        <v>308</v>
      </c>
      <c r="E238">
        <v>10</v>
      </c>
      <c r="F238">
        <v>90</v>
      </c>
      <c r="G238" t="s">
        <v>19</v>
      </c>
      <c r="J238" t="s">
        <v>20</v>
      </c>
      <c r="K238" t="s">
        <v>9</v>
      </c>
      <c r="P238" t="str">
        <f t="shared" si="3"/>
        <v>INSERT INTO pokemon_cards (id,name,pokemon_id,level,primary_color,hp,secondary_color,evolve_from,weakness,weakness_modifier,ability_name,ability_text,ability_type) VALUES ('base4-48','Lickitung','108','10','Colorless','90',NULL,NULL,'Fighting','Ã—2',NULL,NULL,NULL);</v>
      </c>
    </row>
    <row r="239" spans="1:16" x14ac:dyDescent="0.25">
      <c r="A239" t="s">
        <v>554</v>
      </c>
      <c r="B239" t="s">
        <v>40</v>
      </c>
      <c r="C239">
        <v>67</v>
      </c>
      <c r="D239" t="s">
        <v>129</v>
      </c>
      <c r="E239">
        <v>40</v>
      </c>
      <c r="F239">
        <v>80</v>
      </c>
      <c r="G239" t="s">
        <v>20</v>
      </c>
      <c r="I239" t="s">
        <v>130</v>
      </c>
      <c r="J239" t="s">
        <v>7</v>
      </c>
      <c r="K239" t="s">
        <v>9</v>
      </c>
      <c r="P239" t="str">
        <f t="shared" si="3"/>
        <v>INSERT INTO pokemon_cards (id,name,pokemon_id,level,primary_color,hp,secondary_color,evolve_from,weakness,weakness_modifier,ability_name,ability_text,ability_type) VALUES ('base4-49','Machoke','67','40','Fighting','80',NULL,'Machop','Psychic','Ã—2',NULL,NULL,NULL);</v>
      </c>
    </row>
    <row r="240" spans="1:16" x14ac:dyDescent="0.25">
      <c r="A240" t="s">
        <v>555</v>
      </c>
      <c r="B240" t="s">
        <v>32</v>
      </c>
      <c r="C240">
        <v>129</v>
      </c>
      <c r="D240" t="s">
        <v>132</v>
      </c>
      <c r="E240">
        <v>8</v>
      </c>
      <c r="F240">
        <v>30</v>
      </c>
      <c r="G240" t="s">
        <v>13</v>
      </c>
      <c r="J240" t="s">
        <v>15</v>
      </c>
      <c r="K240" t="s">
        <v>9</v>
      </c>
      <c r="P240" t="str">
        <f t="shared" si="3"/>
        <v>INSERT INTO pokemon_cards (id,name,pokemon_id,level,primary_color,hp,secondary_color,evolve_from,weakness,weakness_modifier,ability_name,ability_text,ability_type) VALUES ('base4-50','Magikarp','129','8','Water','30',NULL,NULL,'Lightning','Ã—2',NULL,NULL,NULL);</v>
      </c>
    </row>
    <row r="241" spans="1:16" x14ac:dyDescent="0.25">
      <c r="A241" t="s">
        <v>556</v>
      </c>
      <c r="B241" t="s">
        <v>134</v>
      </c>
      <c r="C241">
        <v>126</v>
      </c>
      <c r="D241" t="s">
        <v>135</v>
      </c>
      <c r="E241">
        <v>24</v>
      </c>
      <c r="F241">
        <v>50</v>
      </c>
      <c r="G241" t="s">
        <v>24</v>
      </c>
      <c r="J241" t="s">
        <v>13</v>
      </c>
      <c r="K241" t="s">
        <v>9</v>
      </c>
      <c r="P241" t="str">
        <f t="shared" si="3"/>
        <v>INSERT INTO pokemon_cards (id,name,pokemon_id,level,primary_color,hp,secondary_color,evolve_from,weakness,weakness_modifier,ability_name,ability_text,ability_type) VALUES ('base4-51','Magmar','126','24','Fire','50',NULL,NULL,'Water','Ã—2',NULL,NULL,NULL);</v>
      </c>
    </row>
    <row r="242" spans="1:16" x14ac:dyDescent="0.25">
      <c r="A242" t="s">
        <v>557</v>
      </c>
      <c r="B242" t="s">
        <v>310</v>
      </c>
      <c r="C242">
        <v>105</v>
      </c>
      <c r="D242" t="s">
        <v>311</v>
      </c>
      <c r="E242">
        <v>26</v>
      </c>
      <c r="F242">
        <v>60</v>
      </c>
      <c r="G242" t="s">
        <v>20</v>
      </c>
      <c r="I242" t="s">
        <v>312</v>
      </c>
      <c r="J242" t="s">
        <v>33</v>
      </c>
      <c r="K242" t="s">
        <v>9</v>
      </c>
      <c r="P242" t="str">
        <f t="shared" si="3"/>
        <v>INSERT INTO pokemon_cards (id,name,pokemon_id,level,primary_color,hp,secondary_color,evolve_from,weakness,weakness_modifier,ability_name,ability_text,ability_type) VALUES ('base4-52','Marowak','105','26','Fighting','60',NULL,'Cubone','Grass','Ã—2',NULL,NULL,NULL);</v>
      </c>
    </row>
    <row r="243" spans="1:16" x14ac:dyDescent="0.25">
      <c r="A243" t="s">
        <v>558</v>
      </c>
      <c r="B243" t="s">
        <v>240</v>
      </c>
      <c r="C243">
        <v>30</v>
      </c>
      <c r="D243" t="s">
        <v>314</v>
      </c>
      <c r="E243">
        <v>24</v>
      </c>
      <c r="F243">
        <v>70</v>
      </c>
      <c r="G243" t="s">
        <v>33</v>
      </c>
      <c r="I243" t="s">
        <v>315</v>
      </c>
      <c r="J243" t="s">
        <v>7</v>
      </c>
      <c r="K243" t="s">
        <v>9</v>
      </c>
      <c r="P243" t="str">
        <f t="shared" si="3"/>
        <v>INSERT INTO pokemon_cards (id,name,pokemon_id,level,primary_color,hp,secondary_color,evolve_from,weakness,weakness_modifier,ability_name,ability_text,ability_type) VALUES ('base4-53','Nidorina','30','24','Grass','70',NULL,'Nidoran â™€','Psychic','Ã—2',NULL,NULL,NULL);</v>
      </c>
    </row>
    <row r="244" spans="1:16" x14ac:dyDescent="0.25">
      <c r="A244" t="s">
        <v>559</v>
      </c>
      <c r="B244" t="s">
        <v>51</v>
      </c>
      <c r="C244">
        <v>33</v>
      </c>
      <c r="D244" t="s">
        <v>137</v>
      </c>
      <c r="E244">
        <v>25</v>
      </c>
      <c r="F244">
        <v>60</v>
      </c>
      <c r="G244" t="s">
        <v>33</v>
      </c>
      <c r="I244" t="s">
        <v>138</v>
      </c>
      <c r="J244" t="s">
        <v>7</v>
      </c>
      <c r="K244" t="s">
        <v>9</v>
      </c>
      <c r="P244" t="str">
        <f t="shared" si="3"/>
        <v>INSERT INTO pokemon_cards (id,name,pokemon_id,level,primary_color,hp,secondary_color,evolve_from,weakness,weakness_modifier,ability_name,ability_text,ability_type) VALUES ('base4-54','Nidorino','33','25','Grass','60',NULL,'Nidoran â™‚','Psychic','Ã—2',NULL,NULL,NULL);</v>
      </c>
    </row>
    <row r="245" spans="1:16" x14ac:dyDescent="0.25">
      <c r="A245" t="s">
        <v>560</v>
      </c>
      <c r="B245" t="s">
        <v>317</v>
      </c>
      <c r="C245">
        <v>47</v>
      </c>
      <c r="D245" t="s">
        <v>318</v>
      </c>
      <c r="E245">
        <v>28</v>
      </c>
      <c r="F245">
        <v>60</v>
      </c>
      <c r="G245" t="s">
        <v>33</v>
      </c>
      <c r="I245" t="s">
        <v>319</v>
      </c>
      <c r="J245" t="s">
        <v>24</v>
      </c>
      <c r="K245" t="s">
        <v>9</v>
      </c>
      <c r="P245" t="str">
        <f t="shared" si="3"/>
        <v>INSERT INTO pokemon_cards (id,name,pokemon_id,level,primary_color,hp,secondary_color,evolve_from,weakness,weakness_modifier,ability_name,ability_text,ability_type) VALUES ('base4-55','Parasect','47','28','Grass','60',NULL,'Paras','Fire','Ã—2',NULL,NULL,NULL);</v>
      </c>
    </row>
    <row r="246" spans="1:16" x14ac:dyDescent="0.25">
      <c r="A246" t="s">
        <v>561</v>
      </c>
      <c r="B246" t="s">
        <v>321</v>
      </c>
      <c r="C246">
        <v>53</v>
      </c>
      <c r="D246" t="s">
        <v>322</v>
      </c>
      <c r="E246">
        <v>25</v>
      </c>
      <c r="F246">
        <v>70</v>
      </c>
      <c r="G246" t="s">
        <v>19</v>
      </c>
      <c r="I246" t="s">
        <v>323</v>
      </c>
      <c r="J246" t="s">
        <v>20</v>
      </c>
      <c r="K246" t="s">
        <v>9</v>
      </c>
      <c r="P246" t="str">
        <f t="shared" si="3"/>
        <v>INSERT INTO pokemon_cards (id,name,pokemon_id,level,primary_color,hp,secondary_color,evolve_from,weakness,weakness_modifier,ability_name,ability_text,ability_type) VALUES ('base4-56','Persian','53','25','Colorless','70',NULL,'Meowth','Fighting','Ã—2',NULL,NULL,NULL);</v>
      </c>
    </row>
    <row r="247" spans="1:16" x14ac:dyDescent="0.25">
      <c r="A247" t="s">
        <v>562</v>
      </c>
      <c r="B247" t="s">
        <v>59</v>
      </c>
      <c r="C247">
        <v>61</v>
      </c>
      <c r="D247" t="s">
        <v>140</v>
      </c>
      <c r="E247">
        <v>28</v>
      </c>
      <c r="F247">
        <v>60</v>
      </c>
      <c r="G247" t="s">
        <v>13</v>
      </c>
      <c r="I247" t="s">
        <v>141</v>
      </c>
      <c r="J247" t="s">
        <v>33</v>
      </c>
      <c r="K247" t="s">
        <v>9</v>
      </c>
      <c r="P247" t="str">
        <f t="shared" si="3"/>
        <v>INSERT INTO pokemon_cards (id,name,pokemon_id,level,primary_color,hp,secondary_color,evolve_from,weakness,weakness_modifier,ability_name,ability_text,ability_type) VALUES ('base4-57','Poliwhirl','61','28','Water','60',NULL,'Poliwag','Grass','Ã—2',NULL,NULL,NULL);</v>
      </c>
    </row>
    <row r="248" spans="1:16" x14ac:dyDescent="0.25">
      <c r="A248" t="s">
        <v>563</v>
      </c>
      <c r="B248" t="s">
        <v>146</v>
      </c>
      <c r="C248">
        <v>20</v>
      </c>
      <c r="D248" t="s">
        <v>147</v>
      </c>
      <c r="E248">
        <v>41</v>
      </c>
      <c r="F248">
        <v>60</v>
      </c>
      <c r="G248" t="s">
        <v>19</v>
      </c>
      <c r="I248" t="s">
        <v>148</v>
      </c>
      <c r="J248" t="s">
        <v>20</v>
      </c>
      <c r="K248" t="s">
        <v>9</v>
      </c>
      <c r="P248" t="str">
        <f t="shared" si="3"/>
        <v>INSERT INTO pokemon_cards (id,name,pokemon_id,level,primary_color,hp,secondary_color,evolve_from,weakness,weakness_modifier,ability_name,ability_text,ability_type) VALUES ('base4-58','Raticate','20','41','Colorless','60',NULL,'Rattata','Fighting','Ã—2',NULL,NULL,NULL);</v>
      </c>
    </row>
    <row r="249" spans="1:16" x14ac:dyDescent="0.25">
      <c r="A249" t="s">
        <v>564</v>
      </c>
      <c r="B249" t="s">
        <v>332</v>
      </c>
      <c r="C249">
        <v>112</v>
      </c>
      <c r="D249" t="s">
        <v>333</v>
      </c>
      <c r="E249">
        <v>48</v>
      </c>
      <c r="F249">
        <v>100</v>
      </c>
      <c r="G249" t="s">
        <v>20</v>
      </c>
      <c r="I249" t="s">
        <v>334</v>
      </c>
      <c r="J249" t="s">
        <v>33</v>
      </c>
      <c r="K249" t="s">
        <v>9</v>
      </c>
      <c r="P249" t="str">
        <f t="shared" si="3"/>
        <v>INSERT INTO pokemon_cards (id,name,pokemon_id,level,primary_color,hp,secondary_color,evolve_from,weakness,weakness_modifier,ability_name,ability_text,ability_type) VALUES ('base4-59','Rhydon','112','48','Fighting','100',NULL,'Rhyhorn','Grass','Ã—2',NULL,NULL,NULL);</v>
      </c>
    </row>
    <row r="250" spans="1:16" x14ac:dyDescent="0.25">
      <c r="A250" t="s">
        <v>565</v>
      </c>
      <c r="B250" t="s">
        <v>336</v>
      </c>
      <c r="C250">
        <v>119</v>
      </c>
      <c r="D250" t="s">
        <v>337</v>
      </c>
      <c r="E250">
        <v>28</v>
      </c>
      <c r="F250">
        <v>70</v>
      </c>
      <c r="G250" t="s">
        <v>13</v>
      </c>
      <c r="I250" t="s">
        <v>338</v>
      </c>
      <c r="J250" t="s">
        <v>15</v>
      </c>
      <c r="K250" t="s">
        <v>9</v>
      </c>
      <c r="P250" t="str">
        <f t="shared" si="3"/>
        <v>INSERT INTO pokemon_cards (id,name,pokemon_id,level,primary_color,hp,secondary_color,evolve_from,weakness,weakness_modifier,ability_name,ability_text,ability_type) VALUES ('base4-60','Seaking','119','28','Water','70',NULL,'Goldeen','Lightning','Ã—2',NULL,NULL,NULL);</v>
      </c>
    </row>
    <row r="251" spans="1:16" x14ac:dyDescent="0.25">
      <c r="A251" t="s">
        <v>566</v>
      </c>
      <c r="B251" t="s">
        <v>104</v>
      </c>
      <c r="C251">
        <v>86</v>
      </c>
      <c r="D251" t="s">
        <v>150</v>
      </c>
      <c r="E251">
        <v>12</v>
      </c>
      <c r="F251">
        <v>60</v>
      </c>
      <c r="G251" t="s">
        <v>13</v>
      </c>
      <c r="J251" t="s">
        <v>15</v>
      </c>
      <c r="K251" t="s">
        <v>9</v>
      </c>
      <c r="P251" t="str">
        <f t="shared" si="3"/>
        <v>INSERT INTO pokemon_cards (id,name,pokemon_id,level,primary_color,hp,secondary_color,evolve_from,weakness,weakness_modifier,ability_name,ability_text,ability_type) VALUES ('base4-61','Seel','86','12','Water','60',NULL,NULL,'Lightning','Ã—2',NULL,NULL,NULL);</v>
      </c>
    </row>
    <row r="252" spans="1:16" x14ac:dyDescent="0.25">
      <c r="A252" t="s">
        <v>567</v>
      </c>
      <c r="B252" t="s">
        <v>340</v>
      </c>
      <c r="C252">
        <v>128</v>
      </c>
      <c r="D252" t="s">
        <v>341</v>
      </c>
      <c r="E252">
        <v>24</v>
      </c>
      <c r="F252">
        <v>60</v>
      </c>
      <c r="G252" t="s">
        <v>19</v>
      </c>
      <c r="J252" t="s">
        <v>20</v>
      </c>
      <c r="K252" t="s">
        <v>9</v>
      </c>
      <c r="P252" t="str">
        <f t="shared" si="3"/>
        <v>INSERT INTO pokemon_cards (id,name,pokemon_id,level,primary_color,hp,secondary_color,evolve_from,weakness,weakness_modifier,ability_name,ability_text,ability_type) VALUES ('base4-62','Tauros','128','24','Colorless','60',NULL,NULL,'Fighting','Ã—2',NULL,NULL,NULL);</v>
      </c>
    </row>
    <row r="253" spans="1:16" x14ac:dyDescent="0.25">
      <c r="A253" t="s">
        <v>568</v>
      </c>
      <c r="B253" t="s">
        <v>14</v>
      </c>
      <c r="C253">
        <v>8</v>
      </c>
      <c r="D253" t="s">
        <v>152</v>
      </c>
      <c r="E253">
        <v>22</v>
      </c>
      <c r="F253">
        <v>70</v>
      </c>
      <c r="G253" t="s">
        <v>13</v>
      </c>
      <c r="I253" t="s">
        <v>153</v>
      </c>
      <c r="J253" t="s">
        <v>15</v>
      </c>
      <c r="K253" t="s">
        <v>9</v>
      </c>
      <c r="P253" t="str">
        <f t="shared" si="3"/>
        <v>INSERT INTO pokemon_cards (id,name,pokemon_id,level,primary_color,hp,secondary_color,evolve_from,weakness,weakness_modifier,ability_name,ability_text,ability_type) VALUES ('base4-63','Wartortle','8','22','Water','70',NULL,'Squirtle','Lightning','Ã—2',NULL,NULL,NULL);</v>
      </c>
    </row>
    <row r="254" spans="1:16" x14ac:dyDescent="0.25">
      <c r="A254" t="s">
        <v>569</v>
      </c>
      <c r="B254" t="s">
        <v>264</v>
      </c>
      <c r="C254">
        <v>70</v>
      </c>
      <c r="D254" t="s">
        <v>343</v>
      </c>
      <c r="E254">
        <v>28</v>
      </c>
      <c r="F254">
        <v>70</v>
      </c>
      <c r="G254" t="s">
        <v>33</v>
      </c>
      <c r="I254" t="s">
        <v>344</v>
      </c>
      <c r="J254" t="s">
        <v>24</v>
      </c>
      <c r="K254" t="s">
        <v>9</v>
      </c>
      <c r="P254" t="str">
        <f t="shared" si="3"/>
        <v>INSERT INTO pokemon_cards (id,name,pokemon_id,level,primary_color,hp,secondary_color,evolve_from,weakness,weakness_modifier,ability_name,ability_text,ability_type) VALUES ('base4-64','Weepinbell','70','28','Grass','70',NULL,'Bellsprout','Fire','Ã—2',NULL,NULL,NULL);</v>
      </c>
    </row>
    <row r="255" spans="1:16" x14ac:dyDescent="0.25">
      <c r="A255" t="s">
        <v>570</v>
      </c>
      <c r="B255" t="s">
        <v>124</v>
      </c>
      <c r="C255">
        <v>63</v>
      </c>
      <c r="D255" t="s">
        <v>155</v>
      </c>
      <c r="E255">
        <v>10</v>
      </c>
      <c r="F255">
        <v>30</v>
      </c>
      <c r="G255" t="s">
        <v>7</v>
      </c>
      <c r="J255" t="s">
        <v>7</v>
      </c>
      <c r="K255" t="s">
        <v>9</v>
      </c>
      <c r="P255" t="str">
        <f t="shared" si="3"/>
        <v>INSERT INTO pokemon_cards (id,name,pokemon_id,level,primary_color,hp,secondary_color,evolve_from,weakness,weakness_modifier,ability_name,ability_text,ability_type) VALUES ('base4-65','Abra','63','10','Psychic','30',NULL,NULL,'Psychic','Ã—2',NULL,NULL,NULL);</v>
      </c>
    </row>
    <row r="256" spans="1:16" x14ac:dyDescent="0.25">
      <c r="A256" t="s">
        <v>571</v>
      </c>
      <c r="B256" t="s">
        <v>344</v>
      </c>
      <c r="C256">
        <v>69</v>
      </c>
      <c r="D256" t="s">
        <v>346</v>
      </c>
      <c r="E256">
        <v>11</v>
      </c>
      <c r="F256">
        <v>40</v>
      </c>
      <c r="G256" t="s">
        <v>33</v>
      </c>
      <c r="J256" t="s">
        <v>24</v>
      </c>
      <c r="K256" t="s">
        <v>9</v>
      </c>
      <c r="P256" t="str">
        <f t="shared" si="3"/>
        <v>INSERT INTO pokemon_cards (id,name,pokemon_id,level,primary_color,hp,secondary_color,evolve_from,weakness,weakness_modifier,ability_name,ability_text,ability_type) VALUES ('base4-66','Bellsprout','69','11','Grass','40',NULL,NULL,'Fire','Ã—2',NULL,NULL,NULL);</v>
      </c>
    </row>
    <row r="257" spans="1:16" x14ac:dyDescent="0.25">
      <c r="A257" t="s">
        <v>572</v>
      </c>
      <c r="B257" t="s">
        <v>118</v>
      </c>
      <c r="C257">
        <v>1</v>
      </c>
      <c r="D257" t="s">
        <v>157</v>
      </c>
      <c r="E257">
        <v>13</v>
      </c>
      <c r="F257">
        <v>40</v>
      </c>
      <c r="G257" t="s">
        <v>33</v>
      </c>
      <c r="J257" t="s">
        <v>24</v>
      </c>
      <c r="K257" t="s">
        <v>9</v>
      </c>
      <c r="P257" t="str">
        <f t="shared" si="3"/>
        <v>INSERT INTO pokemon_cards (id,name,pokemon_id,level,primary_color,hp,secondary_color,evolve_from,weakness,weakness_modifier,ability_name,ability_text,ability_type) VALUES ('base4-67','Bulbasaur','1','13','Grass','40',NULL,NULL,'Fire','Ã—2',NULL,NULL,NULL);</v>
      </c>
    </row>
    <row r="258" spans="1:16" x14ac:dyDescent="0.25">
      <c r="A258" t="s">
        <v>573</v>
      </c>
      <c r="B258" t="s">
        <v>159</v>
      </c>
      <c r="C258">
        <v>10</v>
      </c>
      <c r="D258" t="s">
        <v>160</v>
      </c>
      <c r="E258">
        <v>13</v>
      </c>
      <c r="F258">
        <v>40</v>
      </c>
      <c r="G258" t="s">
        <v>33</v>
      </c>
      <c r="J258" t="s">
        <v>24</v>
      </c>
      <c r="K258" t="s">
        <v>9</v>
      </c>
      <c r="P258" t="str">
        <f t="shared" si="3"/>
        <v>INSERT INTO pokemon_cards (id,name,pokemon_id,level,primary_color,hp,secondary_color,evolve_from,weakness,weakness_modifier,ability_name,ability_text,ability_type) VALUES ('base4-68','Caterpie','10','13','Grass','40',NULL,NULL,'Fire','Ã—2',NULL,NULL,NULL);</v>
      </c>
    </row>
    <row r="259" spans="1:16" x14ac:dyDescent="0.25">
      <c r="A259" t="s">
        <v>574</v>
      </c>
      <c r="B259" t="s">
        <v>100</v>
      </c>
      <c r="C259">
        <v>4</v>
      </c>
      <c r="D259" t="s">
        <v>162</v>
      </c>
      <c r="E259">
        <v>10</v>
      </c>
      <c r="F259">
        <v>50</v>
      </c>
      <c r="G259" t="s">
        <v>24</v>
      </c>
      <c r="J259" t="s">
        <v>13</v>
      </c>
      <c r="K259" t="s">
        <v>9</v>
      </c>
      <c r="P259" t="str">
        <f t="shared" ref="P259:P322" si="4">CONCATENATE(
    "INSERT INTO pokemon_cards (",
    _xlfn.TEXTJOIN(",", TRUE, A$1, B$1, C$1, E$1, G$1, F$1, H$1, I$1, J$1, K$1, L$1, M$1, N$1),
    ") VALUES (",
    _xlfn.TEXTJOIN(",", FALSE,
        IF(A259&lt;&gt;"", "'" &amp; A259 &amp; "'", "NULL"),
        IF(B259&lt;&gt;"", "'" &amp; B259 &amp; "'", "NULL"),
        IF(C259&lt;&gt;"", "'" &amp; C259 &amp; "'", "NULL"),
        IF(E259&lt;&gt;"", "'" &amp; E259 &amp; "'", "NULL"),
        IF(G259&lt;&gt;"", "'" &amp; G259 &amp; "'", "NULL"),
        IF(F259&lt;&gt;"", "'" &amp; F259 &amp; "'", "NULL"),
        IF(H259&lt;&gt;"", "'" &amp; H259 &amp; "'", "NULL"),
        IF(I259&lt;&gt;"", "'" &amp; I259 &amp; "'", "NULL"),
        IF(J259&lt;&gt;"", "'" &amp; J259 &amp; "'", "NULL"),
        IF(K259&lt;&gt;"", "'" &amp; K259 &amp; "'", "NULL"),
        IF(L259&lt;&gt;"", "'" &amp; L259 &amp; "'", "NULL"),
        IF(M259&lt;&gt;"", "'" &amp; M259 &amp; "'", "NULL"),
        IF(N259&lt;&gt;"", "'" &amp; N259 &amp; "'", "NULL")
    ),
    ");"
)</f>
        <v>INSERT INTO pokemon_cards (id,name,pokemon_id,level,primary_color,hp,secondary_color,evolve_from,weakness,weakness_modifier,ability_name,ability_text,ability_type) VALUES ('base4-69','Charmander','4','10','Fire','50',NULL,NULL,'Water','Ã—2',NULL,NULL,NULL);</v>
      </c>
    </row>
    <row r="260" spans="1:16" x14ac:dyDescent="0.25">
      <c r="A260" t="s">
        <v>575</v>
      </c>
      <c r="B260" t="s">
        <v>312</v>
      </c>
      <c r="C260">
        <v>104</v>
      </c>
      <c r="D260" t="s">
        <v>348</v>
      </c>
      <c r="E260">
        <v>13</v>
      </c>
      <c r="F260">
        <v>40</v>
      </c>
      <c r="G260" t="s">
        <v>20</v>
      </c>
      <c r="J260" t="s">
        <v>33</v>
      </c>
      <c r="K260" t="s">
        <v>9</v>
      </c>
      <c r="P260" t="str">
        <f t="shared" si="4"/>
        <v>INSERT INTO pokemon_cards (id,name,pokemon_id,level,primary_color,hp,secondary_color,evolve_from,weakness,weakness_modifier,ability_name,ability_text,ability_type) VALUES ('base4-70','Cubone','104','13','Fighting','40',NULL,NULL,'Grass','Ã—2',NULL,NULL,NULL);</v>
      </c>
    </row>
    <row r="261" spans="1:16" x14ac:dyDescent="0.25">
      <c r="A261" t="s">
        <v>576</v>
      </c>
      <c r="B261" t="s">
        <v>82</v>
      </c>
      <c r="C261">
        <v>50</v>
      </c>
      <c r="D261" t="s">
        <v>164</v>
      </c>
      <c r="E261">
        <v>8</v>
      </c>
      <c r="F261">
        <v>30</v>
      </c>
      <c r="G261" t="s">
        <v>20</v>
      </c>
      <c r="J261" t="s">
        <v>33</v>
      </c>
      <c r="K261" t="s">
        <v>9</v>
      </c>
      <c r="P261" t="str">
        <f t="shared" si="4"/>
        <v>INSERT INTO pokemon_cards (id,name,pokemon_id,level,primary_color,hp,secondary_color,evolve_from,weakness,weakness_modifier,ability_name,ability_text,ability_type) VALUES ('base4-71','Diglett','50','8','Fighting','30',NULL,NULL,'Grass','Ã—2',NULL,NULL,NULL);</v>
      </c>
    </row>
    <row r="262" spans="1:16" x14ac:dyDescent="0.25">
      <c r="A262" t="s">
        <v>577</v>
      </c>
      <c r="B262" t="s">
        <v>166</v>
      </c>
      <c r="C262">
        <v>84</v>
      </c>
      <c r="D262" t="s">
        <v>167</v>
      </c>
      <c r="E262">
        <v>10</v>
      </c>
      <c r="F262">
        <v>50</v>
      </c>
      <c r="G262" t="s">
        <v>19</v>
      </c>
      <c r="J262" t="s">
        <v>15</v>
      </c>
      <c r="K262" t="s">
        <v>9</v>
      </c>
      <c r="P262" t="str">
        <f t="shared" si="4"/>
        <v>INSERT INTO pokemon_cards (id,name,pokemon_id,level,primary_color,hp,secondary_color,evolve_from,weakness,weakness_modifier,ability_name,ability_text,ability_type) VALUES ('base4-72','Doduo','84','10','Colorless','50',NULL,NULL,'Lightning','Ã—2',NULL,NULL,NULL);</v>
      </c>
    </row>
    <row r="263" spans="1:16" x14ac:dyDescent="0.25">
      <c r="A263" t="s">
        <v>578</v>
      </c>
      <c r="B263" t="s">
        <v>169</v>
      </c>
      <c r="C263">
        <v>96</v>
      </c>
      <c r="D263" t="s">
        <v>170</v>
      </c>
      <c r="E263">
        <v>10</v>
      </c>
      <c r="F263">
        <v>50</v>
      </c>
      <c r="G263" t="s">
        <v>7</v>
      </c>
      <c r="J263" t="s">
        <v>7</v>
      </c>
      <c r="K263" t="s">
        <v>9</v>
      </c>
      <c r="P263" t="str">
        <f t="shared" si="4"/>
        <v>INSERT INTO pokemon_cards (id,name,pokemon_id,level,primary_color,hp,secondary_color,evolve_from,weakness,weakness_modifier,ability_name,ability_text,ability_type) VALUES ('base4-73','Drowzee','96','10','Psychic','50',NULL,NULL,'Psychic','Ã—2',NULL,NULL,NULL);</v>
      </c>
    </row>
    <row r="264" spans="1:16" x14ac:dyDescent="0.25">
      <c r="A264" t="s">
        <v>579</v>
      </c>
      <c r="B264" t="s">
        <v>298</v>
      </c>
      <c r="C264">
        <v>102</v>
      </c>
      <c r="D264" t="s">
        <v>352</v>
      </c>
      <c r="E264">
        <v>14</v>
      </c>
      <c r="F264">
        <v>50</v>
      </c>
      <c r="G264" t="s">
        <v>33</v>
      </c>
      <c r="J264" t="s">
        <v>24</v>
      </c>
      <c r="K264" t="s">
        <v>9</v>
      </c>
      <c r="P264" t="str">
        <f t="shared" si="4"/>
        <v>INSERT INTO pokemon_cards (id,name,pokemon_id,level,primary_color,hp,secondary_color,evolve_from,weakness,weakness_modifier,ability_name,ability_text,ability_type) VALUES ('base4-74','Exeggcute','102','14','Grass','50',NULL,NULL,'Fire','Ã—2',NULL,NULL,NULL);</v>
      </c>
    </row>
    <row r="265" spans="1:16" x14ac:dyDescent="0.25">
      <c r="A265" t="s">
        <v>580</v>
      </c>
      <c r="B265" t="s">
        <v>115</v>
      </c>
      <c r="C265">
        <v>92</v>
      </c>
      <c r="D265" t="s">
        <v>172</v>
      </c>
      <c r="E265">
        <v>8</v>
      </c>
      <c r="F265">
        <v>30</v>
      </c>
      <c r="G265" t="s">
        <v>7</v>
      </c>
      <c r="P265" t="str">
        <f t="shared" si="4"/>
        <v>INSERT INTO pokemon_cards (id,name,pokemon_id,level,primary_color,hp,secondary_color,evolve_from,weakness,weakness_modifier,ability_name,ability_text,ability_type) VALUES ('base4-75','Gastly','92','8','Psychic','30',NULL,NULL,NULL,NULL,NULL,NULL,NULL);</v>
      </c>
    </row>
    <row r="266" spans="1:16" x14ac:dyDescent="0.25">
      <c r="A266" t="s">
        <v>581</v>
      </c>
      <c r="B266" t="s">
        <v>338</v>
      </c>
      <c r="C266">
        <v>118</v>
      </c>
      <c r="D266" t="s">
        <v>354</v>
      </c>
      <c r="E266">
        <v>12</v>
      </c>
      <c r="F266">
        <v>40</v>
      </c>
      <c r="G266" t="s">
        <v>13</v>
      </c>
      <c r="J266" t="s">
        <v>15</v>
      </c>
      <c r="K266" t="s">
        <v>9</v>
      </c>
      <c r="P266" t="str">
        <f t="shared" si="4"/>
        <v>INSERT INTO pokemon_cards (id,name,pokemon_id,level,primary_color,hp,secondary_color,evolve_from,weakness,weakness_modifier,ability_name,ability_text,ability_type) VALUES ('base4-76','Goldeen','118','12','Water','40',NULL,NULL,'Lightning','Ã—2',NULL,NULL,NULL);</v>
      </c>
    </row>
    <row r="267" spans="1:16" x14ac:dyDescent="0.25">
      <c r="A267" t="s">
        <v>582</v>
      </c>
      <c r="B267" t="s">
        <v>272</v>
      </c>
      <c r="C267">
        <v>39</v>
      </c>
      <c r="D267" t="s">
        <v>356</v>
      </c>
      <c r="E267">
        <v>14</v>
      </c>
      <c r="F267">
        <v>60</v>
      </c>
      <c r="G267" t="s">
        <v>19</v>
      </c>
      <c r="J267" t="s">
        <v>20</v>
      </c>
      <c r="K267" t="s">
        <v>9</v>
      </c>
      <c r="P267" t="str">
        <f t="shared" si="4"/>
        <v>INSERT INTO pokemon_cards (id,name,pokemon_id,level,primary_color,hp,secondary_color,evolve_from,weakness,weakness_modifier,ability_name,ability_text,ability_type) VALUES ('base4-77','Jigglypuff','39','14','Colorless','60',NULL,NULL,'Fighting','Ã—2',NULL,NULL,NULL);</v>
      </c>
    </row>
    <row r="268" spans="1:16" x14ac:dyDescent="0.25">
      <c r="A268" t="s">
        <v>583</v>
      </c>
      <c r="B268" t="s">
        <v>130</v>
      </c>
      <c r="C268">
        <v>66</v>
      </c>
      <c r="D268" t="s">
        <v>177</v>
      </c>
      <c r="E268">
        <v>20</v>
      </c>
      <c r="F268">
        <v>50</v>
      </c>
      <c r="G268" t="s">
        <v>20</v>
      </c>
      <c r="J268" t="s">
        <v>7</v>
      </c>
      <c r="K268" t="s">
        <v>9</v>
      </c>
      <c r="P268" t="str">
        <f t="shared" si="4"/>
        <v>INSERT INTO pokemon_cards (id,name,pokemon_id,level,primary_color,hp,secondary_color,evolve_from,weakness,weakness_modifier,ability_name,ability_text,ability_type) VALUES ('base4-78','Machop','66','20','Fighting','50',NULL,NULL,'Psychic','Ã—2',NULL,NULL,NULL);</v>
      </c>
    </row>
    <row r="269" spans="1:16" x14ac:dyDescent="0.25">
      <c r="A269" t="s">
        <v>584</v>
      </c>
      <c r="B269" t="s">
        <v>44</v>
      </c>
      <c r="C269">
        <v>81</v>
      </c>
      <c r="D269" t="s">
        <v>179</v>
      </c>
      <c r="E269">
        <v>13</v>
      </c>
      <c r="F269">
        <v>40</v>
      </c>
      <c r="G269" t="s">
        <v>15</v>
      </c>
      <c r="J269" t="s">
        <v>20</v>
      </c>
      <c r="K269" t="s">
        <v>9</v>
      </c>
      <c r="P269" t="str">
        <f t="shared" si="4"/>
        <v>INSERT INTO pokemon_cards (id,name,pokemon_id,level,primary_color,hp,secondary_color,evolve_from,weakness,weakness_modifier,ability_name,ability_text,ability_type) VALUES ('base4-79','Magnemite','81','13','Lightning','40',NULL,NULL,'Fighting','Ã—2',NULL,NULL,NULL);</v>
      </c>
    </row>
    <row r="270" spans="1:16" x14ac:dyDescent="0.25">
      <c r="A270" t="s">
        <v>585</v>
      </c>
      <c r="B270" t="s">
        <v>323</v>
      </c>
      <c r="C270">
        <v>52</v>
      </c>
      <c r="D270" t="s">
        <v>360</v>
      </c>
      <c r="E270">
        <v>15</v>
      </c>
      <c r="F270">
        <v>50</v>
      </c>
      <c r="G270" t="s">
        <v>19</v>
      </c>
      <c r="J270" t="s">
        <v>20</v>
      </c>
      <c r="K270" t="s">
        <v>9</v>
      </c>
      <c r="P270" t="str">
        <f t="shared" si="4"/>
        <v>INSERT INTO pokemon_cards (id,name,pokemon_id,level,primary_color,hp,secondary_color,evolve_from,weakness,weakness_modifier,ability_name,ability_text,ability_type) VALUES ('base4-80','Meowth','52','15','Colorless','50',NULL,NULL,'Fighting','Ã—2',NULL,NULL,NULL);</v>
      </c>
    </row>
    <row r="271" spans="1:16" x14ac:dyDescent="0.25">
      <c r="A271" t="s">
        <v>586</v>
      </c>
      <c r="B271" t="s">
        <v>181</v>
      </c>
      <c r="C271">
        <v>11</v>
      </c>
      <c r="D271" t="s">
        <v>182</v>
      </c>
      <c r="E271">
        <v>21</v>
      </c>
      <c r="F271">
        <v>70</v>
      </c>
      <c r="G271" t="s">
        <v>33</v>
      </c>
      <c r="I271" t="s">
        <v>159</v>
      </c>
      <c r="J271" t="s">
        <v>24</v>
      </c>
      <c r="K271" t="s">
        <v>9</v>
      </c>
      <c r="P271" t="str">
        <f t="shared" si="4"/>
        <v>INSERT INTO pokemon_cards (id,name,pokemon_id,level,primary_color,hp,secondary_color,evolve_from,weakness,weakness_modifier,ability_name,ability_text,ability_type) VALUES ('base4-81','Metapod','11','21','Grass','70',NULL,'Caterpie','Fire','Ã—2',NULL,NULL,NULL);</v>
      </c>
    </row>
    <row r="272" spans="1:16" x14ac:dyDescent="0.25">
      <c r="A272" t="s">
        <v>587</v>
      </c>
      <c r="B272" t="s">
        <v>315</v>
      </c>
      <c r="C272">
        <v>29</v>
      </c>
      <c r="D272" t="s">
        <v>362</v>
      </c>
      <c r="E272">
        <v>13</v>
      </c>
      <c r="F272">
        <v>60</v>
      </c>
      <c r="G272" t="s">
        <v>33</v>
      </c>
      <c r="J272" t="s">
        <v>7</v>
      </c>
      <c r="K272" t="s">
        <v>9</v>
      </c>
      <c r="P272" t="str">
        <f t="shared" si="4"/>
        <v>INSERT INTO pokemon_cards (id,name,pokemon_id,level,primary_color,hp,secondary_color,evolve_from,weakness,weakness_modifier,ability_name,ability_text,ability_type) VALUES ('base4-82','Nidoran â™€','29','13','Grass','60',NULL,NULL,'Psychic','Ã—2',NULL,NULL,NULL);</v>
      </c>
    </row>
    <row r="273" spans="1:16" x14ac:dyDescent="0.25">
      <c r="A273" t="s">
        <v>588</v>
      </c>
      <c r="B273" t="s">
        <v>138</v>
      </c>
      <c r="C273">
        <v>29</v>
      </c>
      <c r="D273" t="s">
        <v>184</v>
      </c>
      <c r="E273">
        <v>20</v>
      </c>
      <c r="F273">
        <v>40</v>
      </c>
      <c r="G273" t="s">
        <v>33</v>
      </c>
      <c r="J273" t="s">
        <v>7</v>
      </c>
      <c r="K273" t="s">
        <v>9</v>
      </c>
      <c r="P273" t="str">
        <f t="shared" si="4"/>
        <v>INSERT INTO pokemon_cards (id,name,pokemon_id,level,primary_color,hp,secondary_color,evolve_from,weakness,weakness_modifier,ability_name,ability_text,ability_type) VALUES ('base4-83','Nidoran â™‚','29','20','Grass','40',NULL,NULL,'Psychic','Ã—2',NULL,NULL,NULL);</v>
      </c>
    </row>
    <row r="274" spans="1:16" x14ac:dyDescent="0.25">
      <c r="A274" t="s">
        <v>589</v>
      </c>
      <c r="B274" t="s">
        <v>186</v>
      </c>
      <c r="C274">
        <v>95</v>
      </c>
      <c r="D274" t="s">
        <v>187</v>
      </c>
      <c r="E274">
        <v>12</v>
      </c>
      <c r="F274">
        <v>90</v>
      </c>
      <c r="G274" t="s">
        <v>20</v>
      </c>
      <c r="J274" t="s">
        <v>33</v>
      </c>
      <c r="K274" t="s">
        <v>9</v>
      </c>
      <c r="P274" t="str">
        <f t="shared" si="4"/>
        <v>INSERT INTO pokemon_cards (id,name,pokemon_id,level,primary_color,hp,secondary_color,evolve_from,weakness,weakness_modifier,ability_name,ability_text,ability_type) VALUES ('base4-84','Onix','95','12','Fighting','90',NULL,NULL,'Grass','Ã—2',NULL,NULL,NULL);</v>
      </c>
    </row>
    <row r="275" spans="1:16" x14ac:dyDescent="0.25">
      <c r="A275" t="s">
        <v>590</v>
      </c>
      <c r="B275" t="s">
        <v>319</v>
      </c>
      <c r="C275">
        <v>46</v>
      </c>
      <c r="D275" t="s">
        <v>366</v>
      </c>
      <c r="E275">
        <v>8</v>
      </c>
      <c r="F275">
        <v>40</v>
      </c>
      <c r="G275" t="s">
        <v>33</v>
      </c>
      <c r="J275" t="s">
        <v>24</v>
      </c>
      <c r="K275" t="s">
        <v>9</v>
      </c>
      <c r="P275" t="str">
        <f t="shared" si="4"/>
        <v>INSERT INTO pokemon_cards (id,name,pokemon_id,level,primary_color,hp,secondary_color,evolve_from,weakness,weakness_modifier,ability_name,ability_text,ability_type) VALUES ('base4-85','Paras','46','8','Grass','40',NULL,NULL,'Fire','Ã—2',NULL,NULL,NULL);</v>
      </c>
    </row>
    <row r="276" spans="1:16" x14ac:dyDescent="0.25">
      <c r="A276" t="s">
        <v>591</v>
      </c>
      <c r="B276" t="s">
        <v>93</v>
      </c>
      <c r="C276">
        <v>16</v>
      </c>
      <c r="D276" t="s">
        <v>189</v>
      </c>
      <c r="E276">
        <v>8</v>
      </c>
      <c r="F276">
        <v>40</v>
      </c>
      <c r="G276" t="s">
        <v>19</v>
      </c>
      <c r="J276" t="s">
        <v>15</v>
      </c>
      <c r="K276" t="s">
        <v>9</v>
      </c>
      <c r="P276" t="str">
        <f t="shared" si="4"/>
        <v>INSERT INTO pokemon_cards (id,name,pokemon_id,level,primary_color,hp,secondary_color,evolve_from,weakness,weakness_modifier,ability_name,ability_text,ability_type) VALUES ('base4-86','Pidgey','16','8','Colorless','40',NULL,NULL,'Lightning','Ã—2',NULL,NULL,NULL);</v>
      </c>
    </row>
    <row r="277" spans="1:16" x14ac:dyDescent="0.25">
      <c r="A277" t="s">
        <v>592</v>
      </c>
      <c r="B277" t="s">
        <v>63</v>
      </c>
      <c r="C277">
        <v>25</v>
      </c>
      <c r="D277" t="s">
        <v>191</v>
      </c>
      <c r="E277">
        <v>12</v>
      </c>
      <c r="F277">
        <v>40</v>
      </c>
      <c r="G277" t="s">
        <v>15</v>
      </c>
      <c r="J277" t="s">
        <v>20</v>
      </c>
      <c r="K277" t="s">
        <v>9</v>
      </c>
      <c r="P277" t="str">
        <f t="shared" si="4"/>
        <v>INSERT INTO pokemon_cards (id,name,pokemon_id,level,primary_color,hp,secondary_color,evolve_from,weakness,weakness_modifier,ability_name,ability_text,ability_type) VALUES ('base4-87','Pikachu','25','12','Lightning','40',NULL,NULL,'Fighting','Ã—2',NULL,NULL,NULL);</v>
      </c>
    </row>
    <row r="278" spans="1:16" x14ac:dyDescent="0.25">
      <c r="A278" t="s">
        <v>593</v>
      </c>
      <c r="B278" t="s">
        <v>141</v>
      </c>
      <c r="C278">
        <v>60</v>
      </c>
      <c r="D278" t="s">
        <v>193</v>
      </c>
      <c r="E278">
        <v>13</v>
      </c>
      <c r="F278">
        <v>40</v>
      </c>
      <c r="G278" t="s">
        <v>13</v>
      </c>
      <c r="J278" t="s">
        <v>33</v>
      </c>
      <c r="K278" t="s">
        <v>9</v>
      </c>
      <c r="P278" t="str">
        <f t="shared" si="4"/>
        <v>INSERT INTO pokemon_cards (id,name,pokemon_id,level,primary_color,hp,secondary_color,evolve_from,weakness,weakness_modifier,ability_name,ability_text,ability_type) VALUES ('base4-88','Poliwag','60','13','Water','40',NULL,NULL,'Grass','Ã—2',NULL,NULL,NULL);</v>
      </c>
    </row>
    <row r="279" spans="1:16" x14ac:dyDescent="0.25">
      <c r="A279" t="s">
        <v>594</v>
      </c>
      <c r="B279" t="s">
        <v>148</v>
      </c>
      <c r="C279">
        <v>19</v>
      </c>
      <c r="D279" t="s">
        <v>198</v>
      </c>
      <c r="E279">
        <v>9</v>
      </c>
      <c r="F279">
        <v>30</v>
      </c>
      <c r="G279" t="s">
        <v>19</v>
      </c>
      <c r="J279" t="s">
        <v>20</v>
      </c>
      <c r="K279" t="s">
        <v>9</v>
      </c>
      <c r="P279" t="str">
        <f t="shared" si="4"/>
        <v>INSERT INTO pokemon_cards (id,name,pokemon_id,level,primary_color,hp,secondary_color,evolve_from,weakness,weakness_modifier,ability_name,ability_text,ability_type) VALUES ('base4-89','Rattata','19','9','Colorless','30',NULL,NULL,'Fighting','Ã—2',NULL,NULL,NULL);</v>
      </c>
    </row>
    <row r="280" spans="1:16" x14ac:dyDescent="0.25">
      <c r="A280" t="s">
        <v>595</v>
      </c>
      <c r="B280" t="s">
        <v>334</v>
      </c>
      <c r="C280">
        <v>111</v>
      </c>
      <c r="D280" t="s">
        <v>370</v>
      </c>
      <c r="E280">
        <v>18</v>
      </c>
      <c r="F280">
        <v>70</v>
      </c>
      <c r="G280" t="s">
        <v>20</v>
      </c>
      <c r="J280" t="s">
        <v>33</v>
      </c>
      <c r="K280" t="s">
        <v>9</v>
      </c>
      <c r="P280" t="str">
        <f t="shared" si="4"/>
        <v>INSERT INTO pokemon_cards (id,name,pokemon_id,level,primary_color,hp,secondary_color,evolve_from,weakness,weakness_modifier,ability_name,ability_text,ability_type) VALUES ('base4-90','Rhyhorn','111','18','Fighting','70',NULL,NULL,'Grass','Ã—2',NULL,NULL,NULL);</v>
      </c>
    </row>
    <row r="281" spans="1:16" x14ac:dyDescent="0.25">
      <c r="A281" t="s">
        <v>596</v>
      </c>
      <c r="B281" t="s">
        <v>200</v>
      </c>
      <c r="C281">
        <v>27</v>
      </c>
      <c r="D281" t="s">
        <v>201</v>
      </c>
      <c r="E281">
        <v>12</v>
      </c>
      <c r="F281">
        <v>40</v>
      </c>
      <c r="G281" t="s">
        <v>20</v>
      </c>
      <c r="J281" t="s">
        <v>33</v>
      </c>
      <c r="K281" t="s">
        <v>9</v>
      </c>
      <c r="P281" t="str">
        <f t="shared" si="4"/>
        <v>INSERT INTO pokemon_cards (id,name,pokemon_id,level,primary_color,hp,secondary_color,evolve_from,weakness,weakness_modifier,ability_name,ability_text,ability_type) VALUES ('base4-91','Sandshrew','27','12','Fighting','40',NULL,NULL,'Grass','Ã—2',NULL,NULL,NULL);</v>
      </c>
    </row>
    <row r="282" spans="1:16" x14ac:dyDescent="0.25">
      <c r="A282" t="s">
        <v>597</v>
      </c>
      <c r="B282" t="s">
        <v>302</v>
      </c>
      <c r="C282">
        <v>21</v>
      </c>
      <c r="D282" t="s">
        <v>372</v>
      </c>
      <c r="E282">
        <v>13</v>
      </c>
      <c r="F282">
        <v>50</v>
      </c>
      <c r="G282" t="s">
        <v>19</v>
      </c>
      <c r="J282" t="s">
        <v>15</v>
      </c>
      <c r="K282" t="s">
        <v>9</v>
      </c>
      <c r="P282" t="str">
        <f t="shared" si="4"/>
        <v>INSERT INTO pokemon_cards (id,name,pokemon_id,level,primary_color,hp,secondary_color,evolve_from,weakness,weakness_modifier,ability_name,ability_text,ability_type) VALUES ('base4-92','Spearow','21','13','Colorless','50',NULL,NULL,'Lightning','Ã—2',NULL,NULL,NULL);</v>
      </c>
    </row>
    <row r="283" spans="1:16" x14ac:dyDescent="0.25">
      <c r="A283" t="s">
        <v>598</v>
      </c>
      <c r="B283" t="s">
        <v>153</v>
      </c>
      <c r="C283">
        <v>7</v>
      </c>
      <c r="D283" t="s">
        <v>203</v>
      </c>
      <c r="E283">
        <v>8</v>
      </c>
      <c r="F283">
        <v>40</v>
      </c>
      <c r="G283" t="s">
        <v>13</v>
      </c>
      <c r="J283" t="s">
        <v>15</v>
      </c>
      <c r="K283" t="s">
        <v>9</v>
      </c>
      <c r="P283" t="str">
        <f t="shared" si="4"/>
        <v>INSERT INTO pokemon_cards (id,name,pokemon_id,level,primary_color,hp,secondary_color,evolve_from,weakness,weakness_modifier,ability_name,ability_text,ability_type) VALUES ('base4-93','Squirtle','7','8','Water','40',NULL,NULL,'Lightning','Ã—2',NULL,NULL,NULL);</v>
      </c>
    </row>
    <row r="284" spans="1:16" x14ac:dyDescent="0.25">
      <c r="A284" t="s">
        <v>599</v>
      </c>
      <c r="B284" t="s">
        <v>205</v>
      </c>
      <c r="C284">
        <v>121</v>
      </c>
      <c r="D284" t="s">
        <v>206</v>
      </c>
      <c r="E284">
        <v>28</v>
      </c>
      <c r="F284">
        <v>60</v>
      </c>
      <c r="G284" t="s">
        <v>13</v>
      </c>
      <c r="I284" t="s">
        <v>207</v>
      </c>
      <c r="J284" t="s">
        <v>15</v>
      </c>
      <c r="K284" t="s">
        <v>9</v>
      </c>
      <c r="P284" t="str">
        <f t="shared" si="4"/>
        <v>INSERT INTO pokemon_cards (id,name,pokemon_id,level,primary_color,hp,secondary_color,evolve_from,weakness,weakness_modifier,ability_name,ability_text,ability_type) VALUES ('base4-94','Starmie','121','28','Water','60',NULL,'Staryu','Lightning','Ã—2',NULL,NULL,NULL);</v>
      </c>
    </row>
    <row r="285" spans="1:16" x14ac:dyDescent="0.25">
      <c r="A285" t="s">
        <v>600</v>
      </c>
      <c r="B285" t="s">
        <v>207</v>
      </c>
      <c r="C285">
        <v>120</v>
      </c>
      <c r="D285" t="s">
        <v>209</v>
      </c>
      <c r="E285">
        <v>15</v>
      </c>
      <c r="F285">
        <v>40</v>
      </c>
      <c r="G285" t="s">
        <v>13</v>
      </c>
      <c r="J285" t="s">
        <v>15</v>
      </c>
      <c r="K285" t="s">
        <v>9</v>
      </c>
      <c r="P285" t="str">
        <f t="shared" si="4"/>
        <v>INSERT INTO pokemon_cards (id,name,pokemon_id,level,primary_color,hp,secondary_color,evolve_from,weakness,weakness_modifier,ability_name,ability_text,ability_type) VALUES ('base4-95','Staryu','120','15','Water','40',NULL,NULL,'Lightning','Ã—2',NULL,NULL,NULL);</v>
      </c>
    </row>
    <row r="286" spans="1:16" x14ac:dyDescent="0.25">
      <c r="A286" t="s">
        <v>601</v>
      </c>
      <c r="B286" t="s">
        <v>211</v>
      </c>
      <c r="C286">
        <v>114</v>
      </c>
      <c r="D286" t="s">
        <v>212</v>
      </c>
      <c r="E286">
        <v>8</v>
      </c>
      <c r="F286">
        <v>50</v>
      </c>
      <c r="G286" t="s">
        <v>33</v>
      </c>
      <c r="J286" t="s">
        <v>24</v>
      </c>
      <c r="K286" t="s">
        <v>9</v>
      </c>
      <c r="P286" t="str">
        <f t="shared" si="4"/>
        <v>INSERT INTO pokemon_cards (id,name,pokemon_id,level,primary_color,hp,secondary_color,evolve_from,weakness,weakness_modifier,ability_name,ability_text,ability_type) VALUES ('base4-96','Tangela','114','8','Grass','50',NULL,NULL,'Fire','Ã—2',NULL,NULL,NULL);</v>
      </c>
    </row>
    <row r="287" spans="1:16" x14ac:dyDescent="0.25">
      <c r="A287" t="s">
        <v>602</v>
      </c>
      <c r="B287" t="s">
        <v>260</v>
      </c>
      <c r="C287">
        <v>48</v>
      </c>
      <c r="D287" t="s">
        <v>374</v>
      </c>
      <c r="E287">
        <v>12</v>
      </c>
      <c r="F287">
        <v>40</v>
      </c>
      <c r="G287" t="s">
        <v>33</v>
      </c>
      <c r="J287" t="s">
        <v>24</v>
      </c>
      <c r="K287" t="s">
        <v>9</v>
      </c>
      <c r="P287" t="str">
        <f t="shared" si="4"/>
        <v>INSERT INTO pokemon_cards (id,name,pokemon_id,level,primary_color,hp,secondary_color,evolve_from,weakness,weakness_modifier,ability_name,ability_text,ability_type) VALUES ('base4-97','Venonat','48','12','Grass','40',NULL,NULL,'Fire','Ã—2',NULL,NULL,NULL);</v>
      </c>
    </row>
    <row r="288" spans="1:16" x14ac:dyDescent="0.25">
      <c r="A288" t="s">
        <v>603</v>
      </c>
      <c r="B288" t="s">
        <v>89</v>
      </c>
      <c r="C288">
        <v>100</v>
      </c>
      <c r="D288" t="s">
        <v>214</v>
      </c>
      <c r="E288">
        <v>10</v>
      </c>
      <c r="F288">
        <v>40</v>
      </c>
      <c r="G288" t="s">
        <v>15</v>
      </c>
      <c r="J288" t="s">
        <v>20</v>
      </c>
      <c r="K288" t="s">
        <v>9</v>
      </c>
      <c r="P288" t="str">
        <f t="shared" si="4"/>
        <v>INSERT INTO pokemon_cards (id,name,pokemon_id,level,primary_color,hp,secondary_color,evolve_from,weakness,weakness_modifier,ability_name,ability_text,ability_type) VALUES ('base4-98','Voltorb','100','10','Lightning','40',NULL,NULL,'Fighting','Ã—2',NULL,NULL,NULL);</v>
      </c>
    </row>
    <row r="289" spans="1:16" x14ac:dyDescent="0.25">
      <c r="A289" t="s">
        <v>604</v>
      </c>
      <c r="B289" t="s">
        <v>55</v>
      </c>
      <c r="C289">
        <v>37</v>
      </c>
      <c r="D289" t="s">
        <v>216</v>
      </c>
      <c r="E289">
        <v>11</v>
      </c>
      <c r="F289">
        <v>50</v>
      </c>
      <c r="G289" t="s">
        <v>24</v>
      </c>
      <c r="J289" t="s">
        <v>13</v>
      </c>
      <c r="K289" t="s">
        <v>9</v>
      </c>
      <c r="P289" t="str">
        <f t="shared" si="4"/>
        <v>INSERT INTO pokemon_cards (id,name,pokemon_id,level,primary_color,hp,secondary_color,evolve_from,weakness,weakness_modifier,ability_name,ability_text,ability_type) VALUES ('base4-99','Vulpix','37','11','Fire','50',NULL,NULL,'Water','Ã—2',NULL,NULL,NULL);</v>
      </c>
    </row>
    <row r="290" spans="1:16" x14ac:dyDescent="0.25">
      <c r="A290" t="s">
        <v>605</v>
      </c>
      <c r="B290" t="s">
        <v>127</v>
      </c>
      <c r="C290">
        <v>13</v>
      </c>
      <c r="D290" t="s">
        <v>218</v>
      </c>
      <c r="E290">
        <v>12</v>
      </c>
      <c r="F290">
        <v>40</v>
      </c>
      <c r="G290" t="s">
        <v>33</v>
      </c>
      <c r="J290" t="s">
        <v>24</v>
      </c>
      <c r="K290" t="s">
        <v>9</v>
      </c>
      <c r="P290" t="str">
        <f t="shared" si="4"/>
        <v>INSERT INTO pokemon_cards (id,name,pokemon_id,level,primary_color,hp,secondary_color,evolve_from,weakness,weakness_modifier,ability_name,ability_text,ability_type) VALUES ('base4-100','Weedle','13','12','Grass','40',NULL,NULL,'Fire','Ã—2',NULL,NULL,NULL);</v>
      </c>
    </row>
    <row r="291" spans="1:16" x14ac:dyDescent="0.25">
      <c r="A291" t="s">
        <v>606</v>
      </c>
      <c r="B291" t="s">
        <v>607</v>
      </c>
      <c r="C291">
        <v>65</v>
      </c>
      <c r="D291" t="s">
        <v>6</v>
      </c>
      <c r="E291">
        <v>30</v>
      </c>
      <c r="F291">
        <v>60</v>
      </c>
      <c r="G291" t="s">
        <v>7</v>
      </c>
      <c r="I291" t="s">
        <v>608</v>
      </c>
      <c r="J291" t="s">
        <v>7</v>
      </c>
      <c r="K291" t="s">
        <v>9</v>
      </c>
      <c r="P291" t="str">
        <f t="shared" si="4"/>
        <v>INSERT INTO pokemon_cards (id,name,pokemon_id,level,primary_color,hp,secondary_color,evolve_from,weakness,weakness_modifier,ability_name,ability_text,ability_type) VALUES ('base5-1','Dark Alakazam','65','30','Psychic','60',NULL,'Dark Kadabra','Psychic','Ã—2',NULL,NULL,NULL);</v>
      </c>
    </row>
    <row r="292" spans="1:16" x14ac:dyDescent="0.25">
      <c r="A292" t="s">
        <v>609</v>
      </c>
      <c r="B292" t="s">
        <v>610</v>
      </c>
      <c r="C292">
        <v>24</v>
      </c>
      <c r="D292" t="s">
        <v>432</v>
      </c>
      <c r="E292">
        <v>25</v>
      </c>
      <c r="F292">
        <v>60</v>
      </c>
      <c r="G292" t="s">
        <v>33</v>
      </c>
      <c r="I292" t="s">
        <v>433</v>
      </c>
      <c r="J292" t="s">
        <v>7</v>
      </c>
      <c r="K292" t="s">
        <v>9</v>
      </c>
      <c r="P292" t="str">
        <f t="shared" si="4"/>
        <v>INSERT INTO pokemon_cards (id,name,pokemon_id,level,primary_color,hp,secondary_color,evolve_from,weakness,weakness_modifier,ability_name,ability_text,ability_type) VALUES ('base5-2','Dark Arbok','24','25','Grass','60',NULL,'Ekans','Psychic','Ã—2',NULL,NULL,NULL);</v>
      </c>
    </row>
    <row r="293" spans="1:16" x14ac:dyDescent="0.25">
      <c r="A293" t="s">
        <v>611</v>
      </c>
      <c r="B293" t="s">
        <v>612</v>
      </c>
      <c r="C293">
        <v>9</v>
      </c>
      <c r="D293" t="s">
        <v>12</v>
      </c>
      <c r="E293">
        <v>28</v>
      </c>
      <c r="F293">
        <v>70</v>
      </c>
      <c r="G293" t="s">
        <v>13</v>
      </c>
      <c r="I293" t="s">
        <v>613</v>
      </c>
      <c r="J293" t="s">
        <v>15</v>
      </c>
      <c r="K293" t="s">
        <v>9</v>
      </c>
      <c r="P293" t="str">
        <f t="shared" si="4"/>
        <v>INSERT INTO pokemon_cards (id,name,pokemon_id,level,primary_color,hp,secondary_color,evolve_from,weakness,weakness_modifier,ability_name,ability_text,ability_type) VALUES ('base5-3','Dark Blastoise','9','28','Water','70',NULL,'Dark Wartortle','Lightning','Ã—2',NULL,NULL,NULL);</v>
      </c>
    </row>
    <row r="294" spans="1:16" x14ac:dyDescent="0.25">
      <c r="A294" t="s">
        <v>614</v>
      </c>
      <c r="B294" t="s">
        <v>615</v>
      </c>
      <c r="C294">
        <v>6</v>
      </c>
      <c r="D294" t="s">
        <v>23</v>
      </c>
      <c r="E294">
        <v>38</v>
      </c>
      <c r="F294">
        <v>80</v>
      </c>
      <c r="G294" t="s">
        <v>24</v>
      </c>
      <c r="I294" t="s">
        <v>616</v>
      </c>
      <c r="J294" t="s">
        <v>13</v>
      </c>
      <c r="K294" t="s">
        <v>9</v>
      </c>
      <c r="P294" t="str">
        <f t="shared" si="4"/>
        <v>INSERT INTO pokemon_cards (id,name,pokemon_id,level,primary_color,hp,secondary_color,evolve_from,weakness,weakness_modifier,ability_name,ability_text,ability_type) VALUES ('base5-4','Dark Charizard','6','38','Fire','80',NULL,'Dark Charmeleon','Water','Ã—2',NULL,NULL,NULL);</v>
      </c>
    </row>
    <row r="295" spans="1:16" x14ac:dyDescent="0.25">
      <c r="A295" t="s">
        <v>617</v>
      </c>
      <c r="B295" t="s">
        <v>618</v>
      </c>
      <c r="C295">
        <v>149</v>
      </c>
      <c r="D295" t="s">
        <v>387</v>
      </c>
      <c r="E295">
        <v>33</v>
      </c>
      <c r="F295">
        <v>70</v>
      </c>
      <c r="G295" t="s">
        <v>19</v>
      </c>
      <c r="I295" t="s">
        <v>619</v>
      </c>
      <c r="L295" t="s">
        <v>19112</v>
      </c>
      <c r="M295" t="s">
        <v>19113</v>
      </c>
      <c r="N295" t="s">
        <v>19082</v>
      </c>
      <c r="P295" t="str">
        <f t="shared" si="4"/>
        <v>INSERT INTO pokemon_cards (id,name,pokemon_id,level,primary_color,hp,secondary_color,evolve_from,weakness,weakness_modifier,ability_name,ability_text,ability_type) VALUES ('base5-5','Dark Dragonite','149','33','Colorless','70',NULL,'Dark Dragonair',NULL,NULL,'Summon Minions','When you play Dark Dragonite from your hand, search your deck for up to 2 Basic PokÃ©mon and put them onto your Bench. Shuffle your deck afterward.','PokÃ©mon Power');</v>
      </c>
    </row>
    <row r="296" spans="1:16" x14ac:dyDescent="0.25">
      <c r="A296" t="s">
        <v>620</v>
      </c>
      <c r="B296" t="s">
        <v>621</v>
      </c>
      <c r="C296">
        <v>51</v>
      </c>
      <c r="D296" t="s">
        <v>81</v>
      </c>
      <c r="E296">
        <v>18</v>
      </c>
      <c r="F296">
        <v>50</v>
      </c>
      <c r="G296" t="s">
        <v>20</v>
      </c>
      <c r="I296" t="s">
        <v>82</v>
      </c>
      <c r="J296" t="s">
        <v>33</v>
      </c>
      <c r="K296" t="s">
        <v>9</v>
      </c>
      <c r="L296" t="s">
        <v>19114</v>
      </c>
      <c r="M296" t="s">
        <v>21814</v>
      </c>
      <c r="N296" t="s">
        <v>19082</v>
      </c>
      <c r="P296" t="str">
        <f t="shared" si="4"/>
        <v>INSERT INTO pokemon_cards (id,name,pokemon_id,level,primary_color,hp,secondary_color,evolve_from,weakness,weakness_modifier,ability_name,ability_text,ability_type) VALUES ('base5-6','Dark Dugtrio','51','18','Fighting','50',NULL,'Diglett','Grass','Ã—2','Sinkhole','Whenever your opponent''s Active PokÃ©mon retreats, your opponent flips a coin. If tails, this power does 20 damage to that PokÃ©mon. (Don''t apply Weakness and Resistance.) This power stops working while Dark Dugtrio is Asleep, Confused, or Paralyzed.','PokÃ©mon Power');</v>
      </c>
    </row>
    <row r="297" spans="1:16" x14ac:dyDescent="0.25">
      <c r="A297" t="s">
        <v>622</v>
      </c>
      <c r="B297" t="s">
        <v>623</v>
      </c>
      <c r="C297">
        <v>42</v>
      </c>
      <c r="D297" t="s">
        <v>441</v>
      </c>
      <c r="E297">
        <v>25</v>
      </c>
      <c r="F297">
        <v>50</v>
      </c>
      <c r="G297" t="s">
        <v>33</v>
      </c>
      <c r="I297" t="s">
        <v>442</v>
      </c>
      <c r="J297" t="s">
        <v>7</v>
      </c>
      <c r="K297" t="s">
        <v>9</v>
      </c>
      <c r="L297" t="s">
        <v>19115</v>
      </c>
      <c r="M297" t="s">
        <v>21815</v>
      </c>
      <c r="N297" t="s">
        <v>19082</v>
      </c>
      <c r="P297" t="str">
        <f t="shared" si="4"/>
        <v>INSERT INTO pokemon_cards (id,name,pokemon_id,level,primary_color,hp,secondary_color,evolve_from,weakness,weakness_modifier,ability_name,ability_text,ability_type) VALUES ('base5-7','Dark Golbat','42','25','Grass','50',NULL,'Zubat','Psychic','Ã—2','Sneak Attack','When you play Dark Golbat from your hand, you may choose 1 of your opponent''s PokÃ©mon. If you do, Dark Golbat does 10 damage to that PokÃ©mon. Apply Weakness and Resistance.','PokÃ©mon Power');</v>
      </c>
    </row>
    <row r="298" spans="1:16" x14ac:dyDescent="0.25">
      <c r="A298" t="s">
        <v>624</v>
      </c>
      <c r="B298" t="s">
        <v>625</v>
      </c>
      <c r="C298">
        <v>130</v>
      </c>
      <c r="D298" t="s">
        <v>31</v>
      </c>
      <c r="E298">
        <v>31</v>
      </c>
      <c r="F298">
        <v>70</v>
      </c>
      <c r="G298" t="s">
        <v>13</v>
      </c>
      <c r="I298" t="s">
        <v>32</v>
      </c>
      <c r="J298" t="s">
        <v>33</v>
      </c>
      <c r="K298" t="s">
        <v>9</v>
      </c>
      <c r="L298" t="s">
        <v>19116</v>
      </c>
      <c r="M298" t="s">
        <v>21816</v>
      </c>
      <c r="N298" t="s">
        <v>19082</v>
      </c>
      <c r="P298" t="str">
        <f t="shared" si="4"/>
        <v>INSERT INTO pokemon_cards (id,name,pokemon_id,level,primary_color,hp,secondary_color,evolve_from,weakness,weakness_modifier,ability_name,ability_text,ability_type) VALUES ('base5-8','Dark Gyarados','130','31','Water','70',NULL,'Magikarp','Grass','Ã—2','Final Beam','When Dark Gyarados is Knocked Out by an attack, flip a coin. If heads, this power does 20 damage for each Water Energy attached to Dark Gyarados to the PokÃ©mon that Knocked Out Dark Gyarados. Apply Weakness and Resistance. This power doesn''t work if Dark Gyarados is Asleep, Confused, or Paralyzed.','PokÃ©mon Power');</v>
      </c>
    </row>
    <row r="299" spans="1:16" x14ac:dyDescent="0.25">
      <c r="A299" t="s">
        <v>626</v>
      </c>
      <c r="B299" t="s">
        <v>627</v>
      </c>
      <c r="C299">
        <v>97</v>
      </c>
      <c r="D299" t="s">
        <v>397</v>
      </c>
      <c r="E299">
        <v>26</v>
      </c>
      <c r="F299">
        <v>60</v>
      </c>
      <c r="G299" t="s">
        <v>7</v>
      </c>
      <c r="I299" t="s">
        <v>169</v>
      </c>
      <c r="J299" t="s">
        <v>7</v>
      </c>
      <c r="K299" t="s">
        <v>9</v>
      </c>
      <c r="P299" t="str">
        <f t="shared" si="4"/>
        <v>INSERT INTO pokemon_cards (id,name,pokemon_id,level,primary_color,hp,secondary_color,evolve_from,weakness,weakness_modifier,ability_name,ability_text,ability_type) VALUES ('base5-9','Dark Hypno','97','26','Psychic','60',NULL,'Drowzee','Psychic','Ã—2',NULL,NULL,NULL);</v>
      </c>
    </row>
    <row r="300" spans="1:16" x14ac:dyDescent="0.25">
      <c r="A300" t="s">
        <v>628</v>
      </c>
      <c r="B300" t="s">
        <v>629</v>
      </c>
      <c r="C300">
        <v>68</v>
      </c>
      <c r="D300" t="s">
        <v>39</v>
      </c>
      <c r="E300">
        <v>30</v>
      </c>
      <c r="F300">
        <v>70</v>
      </c>
      <c r="G300" t="s">
        <v>20</v>
      </c>
      <c r="I300" t="s">
        <v>630</v>
      </c>
      <c r="J300" t="s">
        <v>7</v>
      </c>
      <c r="K300" t="s">
        <v>9</v>
      </c>
      <c r="P300" t="str">
        <f t="shared" si="4"/>
        <v>INSERT INTO pokemon_cards (id,name,pokemon_id,level,primary_color,hp,secondary_color,evolve_from,weakness,weakness_modifier,ability_name,ability_text,ability_type) VALUES ('base5-10','Dark Machamp','68','30','Fighting','70',NULL,'Dark Machoke','Psychic','Ã—2',NULL,NULL,NULL);</v>
      </c>
    </row>
    <row r="301" spans="1:16" x14ac:dyDescent="0.25">
      <c r="A301" t="s">
        <v>631</v>
      </c>
      <c r="B301" t="s">
        <v>632</v>
      </c>
      <c r="C301">
        <v>82</v>
      </c>
      <c r="D301" t="s">
        <v>43</v>
      </c>
      <c r="E301">
        <v>26</v>
      </c>
      <c r="F301">
        <v>60</v>
      </c>
      <c r="G301" t="s">
        <v>15</v>
      </c>
      <c r="I301" t="s">
        <v>44</v>
      </c>
      <c r="J301" t="s">
        <v>20</v>
      </c>
      <c r="K301" t="s">
        <v>9</v>
      </c>
      <c r="P301" t="str">
        <f t="shared" si="4"/>
        <v>INSERT INTO pokemon_cards (id,name,pokemon_id,level,primary_color,hp,secondary_color,evolve_from,weakness,weakness_modifier,ability_name,ability_text,ability_type) VALUES ('base5-11','Dark Magneton','82','26','Lightning','60',NULL,'Magnemite','Fighting','Ã—2',NULL,NULL,NULL);</v>
      </c>
    </row>
    <row r="302" spans="1:16" x14ac:dyDescent="0.25">
      <c r="A302" t="s">
        <v>633</v>
      </c>
      <c r="B302" t="s">
        <v>634</v>
      </c>
      <c r="C302">
        <v>80</v>
      </c>
      <c r="D302" t="s">
        <v>473</v>
      </c>
      <c r="E302">
        <v>27</v>
      </c>
      <c r="F302">
        <v>60</v>
      </c>
      <c r="G302" t="s">
        <v>7</v>
      </c>
      <c r="I302" t="s">
        <v>474</v>
      </c>
      <c r="J302" t="s">
        <v>7</v>
      </c>
      <c r="K302" t="s">
        <v>9</v>
      </c>
      <c r="L302" t="s">
        <v>19117</v>
      </c>
      <c r="M302" t="s">
        <v>19118</v>
      </c>
      <c r="N302" t="s">
        <v>19082</v>
      </c>
      <c r="P302" t="str">
        <f t="shared" si="4"/>
        <v>INSERT INTO pokemon_cards (id,name,pokemon_id,level,primary_color,hp,secondary_color,evolve_from,weakness,weakness_modifier,ability_name,ability_text,ability_type) VALUES ('base5-12','Dark Slowbro','80','27','Psychic','60',NULL,'Slowpoke','Psychic','Ã—2','Reel In','When you play Dark Slowbro from your hand, choose up to 3 Basic PokÃ©mon and/or Evolution cards from your discard pile and put them into your hand.','PokÃ©mon Power');</v>
      </c>
    </row>
    <row r="303" spans="1:16" x14ac:dyDescent="0.25">
      <c r="A303" t="s">
        <v>635</v>
      </c>
      <c r="B303" t="s">
        <v>636</v>
      </c>
      <c r="C303">
        <v>45</v>
      </c>
      <c r="D303" t="s">
        <v>267</v>
      </c>
      <c r="E303">
        <v>29</v>
      </c>
      <c r="F303">
        <v>60</v>
      </c>
      <c r="G303" t="s">
        <v>33</v>
      </c>
      <c r="I303" t="s">
        <v>637</v>
      </c>
      <c r="J303" t="s">
        <v>24</v>
      </c>
      <c r="K303" t="s">
        <v>9</v>
      </c>
      <c r="L303" t="s">
        <v>19119</v>
      </c>
      <c r="M303" t="s">
        <v>19120</v>
      </c>
      <c r="N303" t="s">
        <v>19082</v>
      </c>
      <c r="P303" t="str">
        <f t="shared" si="4"/>
        <v>INSERT INTO pokemon_cards (id,name,pokemon_id,level,primary_color,hp,secondary_color,evolve_from,weakness,weakness_modifier,ability_name,ability_text,ability_type) VALUES ('base5-13','Dark Vileplume','45','29','Grass','60',NULL,'Dark Gloom','Fire','Ã—2','Hay Fever','No Trainer cards can be played. This power stops working while Dark Vileplume is Asleep, Confused, or Paralyzed.','PokÃ©mon Power');</v>
      </c>
    </row>
    <row r="304" spans="1:16" x14ac:dyDescent="0.25">
      <c r="A304" t="s">
        <v>638</v>
      </c>
      <c r="B304" t="s">
        <v>639</v>
      </c>
      <c r="C304">
        <v>110</v>
      </c>
      <c r="D304" t="s">
        <v>481</v>
      </c>
      <c r="E304">
        <v>24</v>
      </c>
      <c r="F304">
        <v>60</v>
      </c>
      <c r="G304" t="s">
        <v>33</v>
      </c>
      <c r="I304" t="s">
        <v>174</v>
      </c>
      <c r="J304" t="s">
        <v>7</v>
      </c>
      <c r="K304" t="s">
        <v>9</v>
      </c>
      <c r="P304" t="str">
        <f t="shared" si="4"/>
        <v>INSERT INTO pokemon_cards (id,name,pokemon_id,level,primary_color,hp,secondary_color,evolve_from,weakness,weakness_modifier,ability_name,ability_text,ability_type) VALUES ('base5-14','Dark Weezing','110','24','Grass','60',NULL,'Koffing','Psychic','Ã—2',NULL,NULL,NULL);</v>
      </c>
    </row>
    <row r="305" spans="1:16" x14ac:dyDescent="0.25">
      <c r="A305" t="s">
        <v>640</v>
      </c>
      <c r="B305" t="s">
        <v>607</v>
      </c>
      <c r="C305">
        <v>65</v>
      </c>
      <c r="D305" t="s">
        <v>6</v>
      </c>
      <c r="E305">
        <v>30</v>
      </c>
      <c r="F305">
        <v>60</v>
      </c>
      <c r="G305" t="s">
        <v>7</v>
      </c>
      <c r="I305" t="s">
        <v>608</v>
      </c>
      <c r="J305" t="s">
        <v>7</v>
      </c>
      <c r="K305" t="s">
        <v>9</v>
      </c>
      <c r="P305" t="str">
        <f t="shared" si="4"/>
        <v>INSERT INTO pokemon_cards (id,name,pokemon_id,level,primary_color,hp,secondary_color,evolve_from,weakness,weakness_modifier,ability_name,ability_text,ability_type) VALUES ('base5-18','Dark Alakazam','65','30','Psychic','60',NULL,'Dark Kadabra','Psychic','Ã—2',NULL,NULL,NULL);</v>
      </c>
    </row>
    <row r="306" spans="1:16" x14ac:dyDescent="0.25">
      <c r="A306" t="s">
        <v>641</v>
      </c>
      <c r="B306" t="s">
        <v>610</v>
      </c>
      <c r="C306">
        <v>24</v>
      </c>
      <c r="D306" t="s">
        <v>432</v>
      </c>
      <c r="E306">
        <v>25</v>
      </c>
      <c r="F306">
        <v>60</v>
      </c>
      <c r="G306" t="s">
        <v>33</v>
      </c>
      <c r="I306" t="s">
        <v>433</v>
      </c>
      <c r="J306" t="s">
        <v>7</v>
      </c>
      <c r="K306" t="s">
        <v>9</v>
      </c>
      <c r="P306" t="str">
        <f t="shared" si="4"/>
        <v>INSERT INTO pokemon_cards (id,name,pokemon_id,level,primary_color,hp,secondary_color,evolve_from,weakness,weakness_modifier,ability_name,ability_text,ability_type) VALUES ('base5-19','Dark Arbok','24','25','Grass','60',NULL,'Ekans','Psychic','Ã—2',NULL,NULL,NULL);</v>
      </c>
    </row>
    <row r="307" spans="1:16" x14ac:dyDescent="0.25">
      <c r="A307" t="s">
        <v>642</v>
      </c>
      <c r="B307" t="s">
        <v>612</v>
      </c>
      <c r="C307">
        <v>9</v>
      </c>
      <c r="D307" t="s">
        <v>12</v>
      </c>
      <c r="E307">
        <v>28</v>
      </c>
      <c r="F307">
        <v>70</v>
      </c>
      <c r="G307" t="s">
        <v>13</v>
      </c>
      <c r="I307" t="s">
        <v>613</v>
      </c>
      <c r="J307" t="s">
        <v>15</v>
      </c>
      <c r="K307" t="s">
        <v>9</v>
      </c>
      <c r="P307" t="str">
        <f t="shared" si="4"/>
        <v>INSERT INTO pokemon_cards (id,name,pokemon_id,level,primary_color,hp,secondary_color,evolve_from,weakness,weakness_modifier,ability_name,ability_text,ability_type) VALUES ('base5-20','Dark Blastoise','9','28','Water','70',NULL,'Dark Wartortle','Lightning','Ã—2',NULL,NULL,NULL);</v>
      </c>
    </row>
    <row r="308" spans="1:16" x14ac:dyDescent="0.25">
      <c r="A308" t="s">
        <v>643</v>
      </c>
      <c r="B308" t="s">
        <v>615</v>
      </c>
      <c r="C308">
        <v>6</v>
      </c>
      <c r="D308" t="s">
        <v>23</v>
      </c>
      <c r="E308">
        <v>38</v>
      </c>
      <c r="F308">
        <v>80</v>
      </c>
      <c r="G308" t="s">
        <v>24</v>
      </c>
      <c r="I308" t="s">
        <v>616</v>
      </c>
      <c r="J308" t="s">
        <v>13</v>
      </c>
      <c r="K308" t="s">
        <v>9</v>
      </c>
      <c r="P308" t="str">
        <f t="shared" si="4"/>
        <v>INSERT INTO pokemon_cards (id,name,pokemon_id,level,primary_color,hp,secondary_color,evolve_from,weakness,weakness_modifier,ability_name,ability_text,ability_type) VALUES ('base5-21','Dark Charizard','6','38','Fire','80',NULL,'Dark Charmeleon','Water','Ã—2',NULL,NULL,NULL);</v>
      </c>
    </row>
    <row r="309" spans="1:16" x14ac:dyDescent="0.25">
      <c r="A309" t="s">
        <v>644</v>
      </c>
      <c r="B309" t="s">
        <v>618</v>
      </c>
      <c r="C309">
        <v>149</v>
      </c>
      <c r="D309" t="s">
        <v>387</v>
      </c>
      <c r="E309">
        <v>33</v>
      </c>
      <c r="F309">
        <v>70</v>
      </c>
      <c r="G309" t="s">
        <v>19</v>
      </c>
      <c r="I309" t="s">
        <v>619</v>
      </c>
      <c r="L309" t="s">
        <v>19112</v>
      </c>
      <c r="M309" t="s">
        <v>19113</v>
      </c>
      <c r="N309" t="s">
        <v>19082</v>
      </c>
      <c r="P309" t="str">
        <f t="shared" si="4"/>
        <v>INSERT INTO pokemon_cards (id,name,pokemon_id,level,primary_color,hp,secondary_color,evolve_from,weakness,weakness_modifier,ability_name,ability_text,ability_type) VALUES ('base5-22','Dark Dragonite','149','33','Colorless','70',NULL,'Dark Dragonair',NULL,NULL,'Summon Minions','When you play Dark Dragonite from your hand, search your deck for up to 2 Basic PokÃ©mon and put them onto your Bench. Shuffle your deck afterward.','PokÃ©mon Power');</v>
      </c>
    </row>
    <row r="310" spans="1:16" x14ac:dyDescent="0.25">
      <c r="A310" t="s">
        <v>645</v>
      </c>
      <c r="B310" t="s">
        <v>621</v>
      </c>
      <c r="C310">
        <v>51</v>
      </c>
      <c r="D310" t="s">
        <v>81</v>
      </c>
      <c r="E310">
        <v>18</v>
      </c>
      <c r="F310">
        <v>50</v>
      </c>
      <c r="G310" t="s">
        <v>20</v>
      </c>
      <c r="I310" t="s">
        <v>82</v>
      </c>
      <c r="J310" t="s">
        <v>33</v>
      </c>
      <c r="K310" t="s">
        <v>9</v>
      </c>
      <c r="L310" t="s">
        <v>19114</v>
      </c>
      <c r="M310" t="s">
        <v>21814</v>
      </c>
      <c r="N310" t="s">
        <v>19082</v>
      </c>
      <c r="P310" t="str">
        <f t="shared" si="4"/>
        <v>INSERT INTO pokemon_cards (id,name,pokemon_id,level,primary_color,hp,secondary_color,evolve_from,weakness,weakness_modifier,ability_name,ability_text,ability_type) VALUES ('base5-23','Dark Dugtrio','51','18','Fighting','50',NULL,'Diglett','Grass','Ã—2','Sinkhole','Whenever your opponent''s Active PokÃ©mon retreats, your opponent flips a coin. If tails, this power does 20 damage to that PokÃ©mon. (Don''t apply Weakness and Resistance.) This power stops working while Dark Dugtrio is Asleep, Confused, or Paralyzed.','PokÃ©mon Power');</v>
      </c>
    </row>
    <row r="311" spans="1:16" x14ac:dyDescent="0.25">
      <c r="A311" t="s">
        <v>646</v>
      </c>
      <c r="B311" t="s">
        <v>623</v>
      </c>
      <c r="C311">
        <v>42</v>
      </c>
      <c r="D311" t="s">
        <v>441</v>
      </c>
      <c r="E311">
        <v>25</v>
      </c>
      <c r="F311">
        <v>50</v>
      </c>
      <c r="G311" t="s">
        <v>33</v>
      </c>
      <c r="I311" t="s">
        <v>442</v>
      </c>
      <c r="J311" t="s">
        <v>7</v>
      </c>
      <c r="K311" t="s">
        <v>9</v>
      </c>
      <c r="L311" t="s">
        <v>19115</v>
      </c>
      <c r="M311" t="s">
        <v>21815</v>
      </c>
      <c r="N311" t="s">
        <v>19082</v>
      </c>
      <c r="P311" t="str">
        <f t="shared" si="4"/>
        <v>INSERT INTO pokemon_cards (id,name,pokemon_id,level,primary_color,hp,secondary_color,evolve_from,weakness,weakness_modifier,ability_name,ability_text,ability_type) VALUES ('base5-24','Dark Golbat','42','25','Grass','50',NULL,'Zubat','Psychic','Ã—2','Sneak Attack','When you play Dark Golbat from your hand, you may choose 1 of your opponent''s PokÃ©mon. If you do, Dark Golbat does 10 damage to that PokÃ©mon. Apply Weakness and Resistance.','PokÃ©mon Power');</v>
      </c>
    </row>
    <row r="312" spans="1:16" x14ac:dyDescent="0.25">
      <c r="A312" t="s">
        <v>647</v>
      </c>
      <c r="B312" t="s">
        <v>625</v>
      </c>
      <c r="C312">
        <v>130</v>
      </c>
      <c r="D312" t="s">
        <v>31</v>
      </c>
      <c r="E312">
        <v>31</v>
      </c>
      <c r="F312">
        <v>70</v>
      </c>
      <c r="G312" t="s">
        <v>13</v>
      </c>
      <c r="I312" t="s">
        <v>32</v>
      </c>
      <c r="J312" t="s">
        <v>33</v>
      </c>
      <c r="K312" t="s">
        <v>9</v>
      </c>
      <c r="L312" t="s">
        <v>19116</v>
      </c>
      <c r="M312" t="s">
        <v>21816</v>
      </c>
      <c r="N312" t="s">
        <v>19082</v>
      </c>
      <c r="P312" t="str">
        <f t="shared" si="4"/>
        <v>INSERT INTO pokemon_cards (id,name,pokemon_id,level,primary_color,hp,secondary_color,evolve_from,weakness,weakness_modifier,ability_name,ability_text,ability_type) VALUES ('base5-25','Dark Gyarados','130','31','Water','70',NULL,'Magikarp','Grass','Ã—2','Final Beam','When Dark Gyarados is Knocked Out by an attack, flip a coin. If heads, this power does 20 damage for each Water Energy attached to Dark Gyarados to the PokÃ©mon that Knocked Out Dark Gyarados. Apply Weakness and Resistance. This power doesn''t work if Dark Gyarados is Asleep, Confused, or Paralyzed.','PokÃ©mon Power');</v>
      </c>
    </row>
    <row r="313" spans="1:16" x14ac:dyDescent="0.25">
      <c r="A313" t="s">
        <v>648</v>
      </c>
      <c r="B313" t="s">
        <v>627</v>
      </c>
      <c r="C313">
        <v>97</v>
      </c>
      <c r="D313" t="s">
        <v>397</v>
      </c>
      <c r="E313">
        <v>26</v>
      </c>
      <c r="F313">
        <v>60</v>
      </c>
      <c r="G313" t="s">
        <v>7</v>
      </c>
      <c r="I313" t="s">
        <v>169</v>
      </c>
      <c r="J313" t="s">
        <v>7</v>
      </c>
      <c r="K313" t="s">
        <v>9</v>
      </c>
      <c r="P313" t="str">
        <f t="shared" si="4"/>
        <v>INSERT INTO pokemon_cards (id,name,pokemon_id,level,primary_color,hp,secondary_color,evolve_from,weakness,weakness_modifier,ability_name,ability_text,ability_type) VALUES ('base5-26','Dark Hypno','97','26','Psychic','60',NULL,'Drowzee','Psychic','Ã—2',NULL,NULL,NULL);</v>
      </c>
    </row>
    <row r="314" spans="1:16" x14ac:dyDescent="0.25">
      <c r="A314" t="s">
        <v>649</v>
      </c>
      <c r="B314" t="s">
        <v>629</v>
      </c>
      <c r="C314">
        <v>68</v>
      </c>
      <c r="D314" t="s">
        <v>39</v>
      </c>
      <c r="E314">
        <v>30</v>
      </c>
      <c r="F314">
        <v>70</v>
      </c>
      <c r="G314" t="s">
        <v>20</v>
      </c>
      <c r="I314" t="s">
        <v>630</v>
      </c>
      <c r="J314" t="s">
        <v>7</v>
      </c>
      <c r="K314" t="s">
        <v>9</v>
      </c>
      <c r="P314" t="str">
        <f t="shared" si="4"/>
        <v>INSERT INTO pokemon_cards (id,name,pokemon_id,level,primary_color,hp,secondary_color,evolve_from,weakness,weakness_modifier,ability_name,ability_text,ability_type) VALUES ('base5-27','Dark Machamp','68','30','Fighting','70',NULL,'Dark Machoke','Psychic','Ã—2',NULL,NULL,NULL);</v>
      </c>
    </row>
    <row r="315" spans="1:16" x14ac:dyDescent="0.25">
      <c r="A315" t="s">
        <v>650</v>
      </c>
      <c r="B315" t="s">
        <v>632</v>
      </c>
      <c r="C315">
        <v>82</v>
      </c>
      <c r="D315" t="s">
        <v>43</v>
      </c>
      <c r="E315">
        <v>26</v>
      </c>
      <c r="F315">
        <v>60</v>
      </c>
      <c r="G315" t="s">
        <v>15</v>
      </c>
      <c r="I315" t="s">
        <v>44</v>
      </c>
      <c r="J315" t="s">
        <v>20</v>
      </c>
      <c r="K315" t="s">
        <v>9</v>
      </c>
      <c r="P315" t="str">
        <f t="shared" si="4"/>
        <v>INSERT INTO pokemon_cards (id,name,pokemon_id,level,primary_color,hp,secondary_color,evolve_from,weakness,weakness_modifier,ability_name,ability_text,ability_type) VALUES ('base5-28','Dark Magneton','82','26','Lightning','60',NULL,'Magnemite','Fighting','Ã—2',NULL,NULL,NULL);</v>
      </c>
    </row>
    <row r="316" spans="1:16" x14ac:dyDescent="0.25">
      <c r="A316" t="s">
        <v>651</v>
      </c>
      <c r="B316" t="s">
        <v>634</v>
      </c>
      <c r="C316">
        <v>80</v>
      </c>
      <c r="D316" t="s">
        <v>473</v>
      </c>
      <c r="E316">
        <v>27</v>
      </c>
      <c r="F316">
        <v>60</v>
      </c>
      <c r="G316" t="s">
        <v>7</v>
      </c>
      <c r="I316" t="s">
        <v>474</v>
      </c>
      <c r="J316" t="s">
        <v>7</v>
      </c>
      <c r="K316" t="s">
        <v>9</v>
      </c>
      <c r="L316" t="s">
        <v>19117</v>
      </c>
      <c r="M316" t="s">
        <v>19118</v>
      </c>
      <c r="N316" t="s">
        <v>19082</v>
      </c>
      <c r="P316" t="str">
        <f t="shared" si="4"/>
        <v>INSERT INTO pokemon_cards (id,name,pokemon_id,level,primary_color,hp,secondary_color,evolve_from,weakness,weakness_modifier,ability_name,ability_text,ability_type) VALUES ('base5-29','Dark Slowbro','80','27','Psychic','60',NULL,'Slowpoke','Psychic','Ã—2','Reel In','When you play Dark Slowbro from your hand, choose up to 3 Basic PokÃ©mon and/or Evolution cards from your discard pile and put them into your hand.','PokÃ©mon Power');</v>
      </c>
    </row>
    <row r="317" spans="1:16" x14ac:dyDescent="0.25">
      <c r="A317" t="s">
        <v>652</v>
      </c>
      <c r="B317" t="s">
        <v>636</v>
      </c>
      <c r="C317">
        <v>45</v>
      </c>
      <c r="D317" t="s">
        <v>267</v>
      </c>
      <c r="E317">
        <v>29</v>
      </c>
      <c r="F317">
        <v>60</v>
      </c>
      <c r="G317" t="s">
        <v>33</v>
      </c>
      <c r="I317" t="s">
        <v>637</v>
      </c>
      <c r="J317" t="s">
        <v>20</v>
      </c>
      <c r="K317" t="s">
        <v>9</v>
      </c>
      <c r="L317" t="s">
        <v>19119</v>
      </c>
      <c r="M317" t="s">
        <v>19120</v>
      </c>
      <c r="N317" t="s">
        <v>19082</v>
      </c>
      <c r="P317" t="str">
        <f t="shared" si="4"/>
        <v>INSERT INTO pokemon_cards (id,name,pokemon_id,level,primary_color,hp,secondary_color,evolve_from,weakness,weakness_modifier,ability_name,ability_text,ability_type) VALUES ('base5-30','Dark Vileplume','45','29','Grass','60',NULL,'Dark Gloom','Fighting','Ã—2','Hay Fever','No Trainer cards can be played. This power stops working while Dark Vileplume is Asleep, Confused, or Paralyzed.','PokÃ©mon Power');</v>
      </c>
    </row>
    <row r="318" spans="1:16" x14ac:dyDescent="0.25">
      <c r="A318" t="s">
        <v>653</v>
      </c>
      <c r="B318" t="s">
        <v>639</v>
      </c>
      <c r="C318">
        <v>110</v>
      </c>
      <c r="D318" t="s">
        <v>481</v>
      </c>
      <c r="E318">
        <v>24</v>
      </c>
      <c r="F318">
        <v>60</v>
      </c>
      <c r="G318" t="s">
        <v>33</v>
      </c>
      <c r="I318" t="s">
        <v>174</v>
      </c>
      <c r="J318" t="s">
        <v>7</v>
      </c>
      <c r="K318" t="s">
        <v>9</v>
      </c>
      <c r="P318" t="str">
        <f t="shared" si="4"/>
        <v>INSERT INTO pokemon_cards (id,name,pokemon_id,level,primary_color,hp,secondary_color,evolve_from,weakness,weakness_modifier,ability_name,ability_text,ability_type) VALUES ('base5-31','Dark Weezing','110','24','Grass','60',NULL,'Koffing','Psychic','Ã—2',NULL,NULL,NULL);</v>
      </c>
    </row>
    <row r="319" spans="1:16" x14ac:dyDescent="0.25">
      <c r="A319" t="s">
        <v>654</v>
      </c>
      <c r="B319" t="s">
        <v>616</v>
      </c>
      <c r="C319">
        <v>5</v>
      </c>
      <c r="D319" t="s">
        <v>99</v>
      </c>
      <c r="E319">
        <v>23</v>
      </c>
      <c r="F319">
        <v>50</v>
      </c>
      <c r="G319" t="s">
        <v>24</v>
      </c>
      <c r="I319" t="s">
        <v>100</v>
      </c>
      <c r="J319" t="s">
        <v>13</v>
      </c>
      <c r="K319" t="s">
        <v>9</v>
      </c>
      <c r="P319" t="str">
        <f t="shared" si="4"/>
        <v>INSERT INTO pokemon_cards (id,name,pokemon_id,level,primary_color,hp,secondary_color,evolve_from,weakness,weakness_modifier,ability_name,ability_text,ability_type) VALUES ('base5-32','Dark Charmeleon','5','23','Fire','50',NULL,'Charmander','Water','Ã—2',NULL,NULL,NULL);</v>
      </c>
    </row>
    <row r="320" spans="1:16" x14ac:dyDescent="0.25">
      <c r="A320" t="s">
        <v>655</v>
      </c>
      <c r="B320" t="s">
        <v>619</v>
      </c>
      <c r="C320">
        <v>148</v>
      </c>
      <c r="D320" t="s">
        <v>77</v>
      </c>
      <c r="E320">
        <v>28</v>
      </c>
      <c r="F320">
        <v>60</v>
      </c>
      <c r="G320" t="s">
        <v>19</v>
      </c>
      <c r="I320" t="s">
        <v>78</v>
      </c>
      <c r="L320" t="s">
        <v>19121</v>
      </c>
      <c r="M320" t="s">
        <v>21817</v>
      </c>
      <c r="N320" t="s">
        <v>19082</v>
      </c>
      <c r="P320" t="str">
        <f t="shared" si="4"/>
        <v>INSERT INTO pokemon_cards (id,name,pokemon_id,level,primary_color,hp,secondary_color,evolve_from,weakness,weakness_modifier,ability_name,ability_text,ability_type) VALUES ('base5-33','Dark Dragonair','148','28','Colorless','60',NULL,'Dratini',NULL,NULL,'Evolutionary Light','Once during your turn (before your attack), you may search your deck for an Evolution card. Show it to your opponent and put it into your hand. Shuffle your deck afterward. This power can''t be used if Dark Dragonair is Asleep, Confused, or Paralyzed.','PokÃ©mon Power');</v>
      </c>
    </row>
    <row r="321" spans="1:16" x14ac:dyDescent="0.25">
      <c r="A321" t="s">
        <v>656</v>
      </c>
      <c r="B321" t="s">
        <v>657</v>
      </c>
      <c r="C321">
        <v>101</v>
      </c>
      <c r="D321" t="s">
        <v>88</v>
      </c>
      <c r="E321">
        <v>24</v>
      </c>
      <c r="F321">
        <v>60</v>
      </c>
      <c r="G321" t="s">
        <v>15</v>
      </c>
      <c r="I321" t="s">
        <v>89</v>
      </c>
      <c r="J321" t="s">
        <v>20</v>
      </c>
      <c r="K321" t="s">
        <v>9</v>
      </c>
      <c r="P321" t="str">
        <f t="shared" si="4"/>
        <v>INSERT INTO pokemon_cards (id,name,pokemon_id,level,primary_color,hp,secondary_color,evolve_from,weakness,weakness_modifier,ability_name,ability_text,ability_type) VALUES ('base5-34','Dark Electrode','101','24','Lightning','60',NULL,'Voltorb','Fighting','Ã—2',NULL,NULL,NULL);</v>
      </c>
    </row>
    <row r="322" spans="1:16" x14ac:dyDescent="0.25">
      <c r="A322" t="s">
        <v>658</v>
      </c>
      <c r="B322" t="s">
        <v>659</v>
      </c>
      <c r="C322">
        <v>136</v>
      </c>
      <c r="D322" t="s">
        <v>225</v>
      </c>
      <c r="E322">
        <v>23</v>
      </c>
      <c r="F322">
        <v>50</v>
      </c>
      <c r="G322" t="s">
        <v>24</v>
      </c>
      <c r="I322" t="s">
        <v>226</v>
      </c>
      <c r="J322" t="s">
        <v>13</v>
      </c>
      <c r="K322" t="s">
        <v>9</v>
      </c>
      <c r="P322" t="str">
        <f t="shared" si="4"/>
        <v>INSERT INTO pokemon_cards (id,name,pokemon_id,level,primary_color,hp,secondary_color,evolve_from,weakness,weakness_modifier,ability_name,ability_text,ability_type) VALUES ('base5-35','Dark Flareon','136','23','Fire','50',NULL,'Eevee','Water','Ã—2',NULL,NULL,NULL);</v>
      </c>
    </row>
    <row r="323" spans="1:16" x14ac:dyDescent="0.25">
      <c r="A323" t="s">
        <v>660</v>
      </c>
      <c r="B323" t="s">
        <v>637</v>
      </c>
      <c r="C323">
        <v>44</v>
      </c>
      <c r="D323" t="s">
        <v>304</v>
      </c>
      <c r="E323">
        <v>21</v>
      </c>
      <c r="F323">
        <v>50</v>
      </c>
      <c r="G323" t="s">
        <v>33</v>
      </c>
      <c r="I323" t="s">
        <v>305</v>
      </c>
      <c r="J323" t="s">
        <v>24</v>
      </c>
      <c r="K323" t="s">
        <v>9</v>
      </c>
      <c r="L323" t="s">
        <v>19122</v>
      </c>
      <c r="M323" t="s">
        <v>21818</v>
      </c>
      <c r="N323" t="s">
        <v>19082</v>
      </c>
      <c r="P323" t="str">
        <f t="shared" ref="P323:P386" si="5">CONCATENATE(
    "INSERT INTO pokemon_cards (",
    _xlfn.TEXTJOIN(",", TRUE, A$1, B$1, C$1, E$1, G$1, F$1, H$1, I$1, J$1, K$1, L$1, M$1, N$1),
    ") VALUES (",
    _xlfn.TEXTJOIN(",", FALSE,
        IF(A323&lt;&gt;"", "'" &amp; A323 &amp; "'", "NULL"),
        IF(B323&lt;&gt;"", "'" &amp; B323 &amp; "'", "NULL"),
        IF(C323&lt;&gt;"", "'" &amp; C323 &amp; "'", "NULL"),
        IF(E323&lt;&gt;"", "'" &amp; E323 &amp; "'", "NULL"),
        IF(G323&lt;&gt;"", "'" &amp; G323 &amp; "'", "NULL"),
        IF(F323&lt;&gt;"", "'" &amp; F323 &amp; "'", "NULL"),
        IF(H323&lt;&gt;"", "'" &amp; H323 &amp; "'", "NULL"),
        IF(I323&lt;&gt;"", "'" &amp; I323 &amp; "'", "NULL"),
        IF(J323&lt;&gt;"", "'" &amp; J323 &amp; "'", "NULL"),
        IF(K323&lt;&gt;"", "'" &amp; K323 &amp; "'", "NULL"),
        IF(L323&lt;&gt;"", "'" &amp; L323 &amp; "'", "NULL"),
        IF(M323&lt;&gt;"", "'" &amp; M323 &amp; "'", "NULL"),
        IF(N323&lt;&gt;"", "'" &amp; N323 &amp; "'", "NULL")
    ),
    ");"
)</f>
        <v>INSERT INTO pokemon_cards (id,name,pokemon_id,level,primary_color,hp,secondary_color,evolve_from,weakness,weakness_modifier,ability_name,ability_text,ability_type) VALUES ('base5-36','Dark Gloom','44','21','Grass','50',NULL,'Oddish','Fire','Ã—2','Pollen Stench','Once during your turn (before your attack), you may flip a coin. If heads, the Defending PokÃ©mon is now Confused; if tails, your Active PokÃ©mon is now Confused. This power can''t be used if Dark Gloom is Asleep, Confused, or Paralyzed.','PokÃ©mon Power');</v>
      </c>
    </row>
    <row r="324" spans="1:16" x14ac:dyDescent="0.25">
      <c r="A324" t="s">
        <v>661</v>
      </c>
      <c r="B324" t="s">
        <v>662</v>
      </c>
      <c r="C324">
        <v>55</v>
      </c>
      <c r="D324" t="s">
        <v>445</v>
      </c>
      <c r="E324">
        <v>23</v>
      </c>
      <c r="F324">
        <v>60</v>
      </c>
      <c r="G324" t="s">
        <v>13</v>
      </c>
      <c r="I324" t="s">
        <v>446</v>
      </c>
      <c r="J324" t="s">
        <v>15</v>
      </c>
      <c r="K324" t="s">
        <v>9</v>
      </c>
      <c r="P324" t="str">
        <f t="shared" si="5"/>
        <v>INSERT INTO pokemon_cards (id,name,pokemon_id,level,primary_color,hp,secondary_color,evolve_from,weakness,weakness_modifier,ability_name,ability_text,ability_type) VALUES ('base5-37','Dark Golduck','55','23','Water','60',NULL,'Psyduck','Lightning','Ã—2',NULL,NULL,NULL);</v>
      </c>
    </row>
    <row r="325" spans="1:16" x14ac:dyDescent="0.25">
      <c r="A325" t="s">
        <v>663</v>
      </c>
      <c r="B325" t="s">
        <v>664</v>
      </c>
      <c r="C325">
        <v>135</v>
      </c>
      <c r="D325" t="s">
        <v>229</v>
      </c>
      <c r="E325">
        <v>23</v>
      </c>
      <c r="F325">
        <v>50</v>
      </c>
      <c r="G325" t="s">
        <v>15</v>
      </c>
      <c r="I325" t="s">
        <v>226</v>
      </c>
      <c r="J325" t="s">
        <v>20</v>
      </c>
      <c r="K325" t="s">
        <v>9</v>
      </c>
      <c r="P325" t="str">
        <f t="shared" si="5"/>
        <v>INSERT INTO pokemon_cards (id,name,pokemon_id,level,primary_color,hp,secondary_color,evolve_from,weakness,weakness_modifier,ability_name,ability_text,ability_type) VALUES ('base5-38','Dark Jolteon','135','23','Lightning','50',NULL,'Eevee','Fighting','Ã—2',NULL,NULL,NULL);</v>
      </c>
    </row>
    <row r="326" spans="1:16" x14ac:dyDescent="0.25">
      <c r="A326" t="s">
        <v>665</v>
      </c>
      <c r="B326" t="s">
        <v>608</v>
      </c>
      <c r="C326">
        <v>64</v>
      </c>
      <c r="D326" t="s">
        <v>123</v>
      </c>
      <c r="E326">
        <v>24</v>
      </c>
      <c r="F326">
        <v>50</v>
      </c>
      <c r="G326" t="s">
        <v>7</v>
      </c>
      <c r="I326" t="s">
        <v>124</v>
      </c>
      <c r="J326" t="s">
        <v>7</v>
      </c>
      <c r="K326" t="s">
        <v>9</v>
      </c>
      <c r="L326" t="s">
        <v>19123</v>
      </c>
      <c r="M326" t="s">
        <v>21819</v>
      </c>
      <c r="N326" t="s">
        <v>19082</v>
      </c>
      <c r="P326" t="str">
        <f t="shared" si="5"/>
        <v>INSERT INTO pokemon_cards (id,name,pokemon_id,level,primary_color,hp,secondary_color,evolve_from,weakness,weakness_modifier,ability_name,ability_text,ability_type) VALUES ('base5-39','Dark Kadabra','64','24','Psychic','50',NULL,'Abra','Psychic','Ã—2','Matter Exchange','Once during your turn (before your attack), you may discard a card from your hand in order to draw a card. This power can''t be used if Dark Kadabra is Asleep, Confused, or Paralyzed.','PokÃ©mon Power');</v>
      </c>
    </row>
    <row r="327" spans="1:16" x14ac:dyDescent="0.25">
      <c r="A327" t="s">
        <v>666</v>
      </c>
      <c r="B327" t="s">
        <v>630</v>
      </c>
      <c r="C327">
        <v>67</v>
      </c>
      <c r="D327" t="s">
        <v>129</v>
      </c>
      <c r="E327">
        <v>28</v>
      </c>
      <c r="F327">
        <v>60</v>
      </c>
      <c r="G327" t="s">
        <v>20</v>
      </c>
      <c r="I327" t="s">
        <v>130</v>
      </c>
      <c r="J327" t="s">
        <v>7</v>
      </c>
      <c r="K327" t="s">
        <v>9</v>
      </c>
      <c r="P327" t="str">
        <f t="shared" si="5"/>
        <v>INSERT INTO pokemon_cards (id,name,pokemon_id,level,primary_color,hp,secondary_color,evolve_from,weakness,weakness_modifier,ability_name,ability_text,ability_type) VALUES ('base5-40','Dark Machoke','67','28','Fighting','60',NULL,'Machop','Psychic','Ã—2',NULL,NULL,NULL);</v>
      </c>
    </row>
    <row r="328" spans="1:16" x14ac:dyDescent="0.25">
      <c r="A328" t="s">
        <v>667</v>
      </c>
      <c r="B328" t="s">
        <v>668</v>
      </c>
      <c r="C328">
        <v>89</v>
      </c>
      <c r="D328" t="s">
        <v>411</v>
      </c>
      <c r="E328">
        <v>25</v>
      </c>
      <c r="F328">
        <v>60</v>
      </c>
      <c r="G328" t="s">
        <v>33</v>
      </c>
      <c r="I328" t="s">
        <v>412</v>
      </c>
      <c r="J328" t="s">
        <v>7</v>
      </c>
      <c r="K328" t="s">
        <v>9</v>
      </c>
      <c r="L328" t="s">
        <v>19124</v>
      </c>
      <c r="M328" t="s">
        <v>19125</v>
      </c>
      <c r="N328" t="s">
        <v>19082</v>
      </c>
      <c r="P328" t="str">
        <f t="shared" si="5"/>
        <v>INSERT INTO pokemon_cards (id,name,pokemon_id,level,primary_color,hp,secondary_color,evolve_from,weakness,weakness_modifier,ability_name,ability_text,ability_type) VALUES ('base5-41','Dark Muk','89','25','Grass','60',NULL,'Grimer','Psychic','Ã—2','Sticky Goo','As long as Dark Muk is your Active PokÃ©mon, your opponent pays ColorlessColorless more to retreat his or her Active PokÃ©mon. This power stops working while Dark Muk is Asleep, Confused, or Paralyzed.','PokÃ©mon Power');</v>
      </c>
    </row>
    <row r="329" spans="1:16" x14ac:dyDescent="0.25">
      <c r="A329" t="s">
        <v>669</v>
      </c>
      <c r="B329" t="s">
        <v>670</v>
      </c>
      <c r="C329">
        <v>53</v>
      </c>
      <c r="D329" t="s">
        <v>322</v>
      </c>
      <c r="E329">
        <v>28</v>
      </c>
      <c r="F329">
        <v>60</v>
      </c>
      <c r="G329" t="s">
        <v>19</v>
      </c>
      <c r="I329" t="s">
        <v>323</v>
      </c>
      <c r="J329" t="s">
        <v>20</v>
      </c>
      <c r="K329" t="s">
        <v>9</v>
      </c>
      <c r="P329" t="str">
        <f t="shared" si="5"/>
        <v>INSERT INTO pokemon_cards (id,name,pokemon_id,level,primary_color,hp,secondary_color,evolve_from,weakness,weakness_modifier,ability_name,ability_text,ability_type) VALUES ('base5-42','Dark Persian','53','28','Colorless','60',NULL,'Meowth','Fighting','Ã—2',NULL,NULL,NULL);</v>
      </c>
    </row>
    <row r="330" spans="1:16" x14ac:dyDescent="0.25">
      <c r="A330" t="s">
        <v>671</v>
      </c>
      <c r="B330" t="s">
        <v>672</v>
      </c>
      <c r="C330">
        <v>57</v>
      </c>
      <c r="D330" t="s">
        <v>326</v>
      </c>
      <c r="E330">
        <v>23</v>
      </c>
      <c r="F330">
        <v>60</v>
      </c>
      <c r="G330" t="s">
        <v>20</v>
      </c>
      <c r="I330" t="s">
        <v>327</v>
      </c>
      <c r="J330" t="s">
        <v>7</v>
      </c>
      <c r="K330" t="s">
        <v>9</v>
      </c>
      <c r="L330" t="s">
        <v>19126</v>
      </c>
      <c r="M330" t="s">
        <v>21820</v>
      </c>
      <c r="N330" t="s">
        <v>19082</v>
      </c>
      <c r="P330" t="str">
        <f t="shared" si="5"/>
        <v>INSERT INTO pokemon_cards (id,name,pokemon_id,level,primary_color,hp,secondary_color,evolve_from,weakness,weakness_modifier,ability_name,ability_text,ability_type) VALUES ('base5-43','Dark Primeape','57','23','Fighting','60',NULL,'Mankey','Psychic','Ã—2','Frenzy','If Dark Primeape does any damage while it''s Confused (even to itself), it does 30 more damage.','PokÃ©mon Power');</v>
      </c>
    </row>
    <row r="331" spans="1:16" x14ac:dyDescent="0.25">
      <c r="A331" t="s">
        <v>673</v>
      </c>
      <c r="B331" t="s">
        <v>674</v>
      </c>
      <c r="C331">
        <v>78</v>
      </c>
      <c r="D331" t="s">
        <v>330</v>
      </c>
      <c r="E331">
        <v>24</v>
      </c>
      <c r="F331">
        <v>60</v>
      </c>
      <c r="G331" t="s">
        <v>24</v>
      </c>
      <c r="I331" t="s">
        <v>195</v>
      </c>
      <c r="J331" t="s">
        <v>13</v>
      </c>
      <c r="K331" t="s">
        <v>9</v>
      </c>
      <c r="P331" t="str">
        <f t="shared" si="5"/>
        <v>INSERT INTO pokemon_cards (id,name,pokemon_id,level,primary_color,hp,secondary_color,evolve_from,weakness,weakness_modifier,ability_name,ability_text,ability_type) VALUES ('base5-44','Dark Rapidash','78','24','Fire','60',NULL,'Ponyta','Water','Ã—2',NULL,NULL,NULL);</v>
      </c>
    </row>
    <row r="332" spans="1:16" x14ac:dyDescent="0.25">
      <c r="A332" t="s">
        <v>675</v>
      </c>
      <c r="B332" t="s">
        <v>676</v>
      </c>
      <c r="C332">
        <v>134</v>
      </c>
      <c r="D332" t="s">
        <v>256</v>
      </c>
      <c r="E332">
        <v>28</v>
      </c>
      <c r="F332">
        <v>60</v>
      </c>
      <c r="G332" t="s">
        <v>13</v>
      </c>
      <c r="I332" t="s">
        <v>226</v>
      </c>
      <c r="J332" t="s">
        <v>15</v>
      </c>
      <c r="K332" t="s">
        <v>9</v>
      </c>
      <c r="P332" t="str">
        <f t="shared" si="5"/>
        <v>INSERT INTO pokemon_cards (id,name,pokemon_id,level,primary_color,hp,secondary_color,evolve_from,weakness,weakness_modifier,ability_name,ability_text,ability_type) VALUES ('base5-45','Dark Vaporeon','134','28','Water','60',NULL,'Eevee','Lightning','Ã—2',NULL,NULL,NULL);</v>
      </c>
    </row>
    <row r="333" spans="1:16" x14ac:dyDescent="0.25">
      <c r="A333" t="s">
        <v>677</v>
      </c>
      <c r="B333" t="s">
        <v>613</v>
      </c>
      <c r="C333">
        <v>8</v>
      </c>
      <c r="D333" t="s">
        <v>152</v>
      </c>
      <c r="E333">
        <v>21</v>
      </c>
      <c r="F333">
        <v>60</v>
      </c>
      <c r="G333" t="s">
        <v>13</v>
      </c>
      <c r="I333" t="s">
        <v>153</v>
      </c>
      <c r="J333" t="s">
        <v>15</v>
      </c>
      <c r="K333" t="s">
        <v>9</v>
      </c>
      <c r="P333" t="str">
        <f t="shared" si="5"/>
        <v>INSERT INTO pokemon_cards (id,name,pokemon_id,level,primary_color,hp,secondary_color,evolve_from,weakness,weakness_modifier,ability_name,ability_text,ability_type) VALUES ('base5-46','Dark Wartortle','8','21','Water','60',NULL,'Squirtle','Lightning','Ã—2',NULL,NULL,NULL);</v>
      </c>
    </row>
    <row r="334" spans="1:16" x14ac:dyDescent="0.25">
      <c r="A334" t="s">
        <v>678</v>
      </c>
      <c r="B334" t="s">
        <v>32</v>
      </c>
      <c r="C334">
        <v>129</v>
      </c>
      <c r="D334" t="s">
        <v>132</v>
      </c>
      <c r="E334">
        <v>6</v>
      </c>
      <c r="F334">
        <v>30</v>
      </c>
      <c r="G334" t="s">
        <v>13</v>
      </c>
      <c r="J334" t="s">
        <v>15</v>
      </c>
      <c r="K334" t="s">
        <v>9</v>
      </c>
      <c r="P334" t="str">
        <f t="shared" si="5"/>
        <v>INSERT INTO pokemon_cards (id,name,pokemon_id,level,primary_color,hp,secondary_color,evolve_from,weakness,weakness_modifier,ability_name,ability_text,ability_type) VALUES ('base5-47','Magikarp','129','6','Water','30',NULL,NULL,'Lightning','Ã—2',NULL,NULL,NULL);</v>
      </c>
    </row>
    <row r="335" spans="1:16" x14ac:dyDescent="0.25">
      <c r="A335" t="s">
        <v>679</v>
      </c>
      <c r="B335" t="s">
        <v>143</v>
      </c>
      <c r="C335">
        <v>137</v>
      </c>
      <c r="D335" t="s">
        <v>144</v>
      </c>
      <c r="E335">
        <v>26</v>
      </c>
      <c r="F335">
        <v>40</v>
      </c>
      <c r="G335" t="s">
        <v>19</v>
      </c>
      <c r="J335" t="s">
        <v>20</v>
      </c>
      <c r="K335" t="s">
        <v>9</v>
      </c>
      <c r="P335" t="str">
        <f t="shared" si="5"/>
        <v>INSERT INTO pokemon_cards (id,name,pokemon_id,level,primary_color,hp,secondary_color,evolve_from,weakness,weakness_modifier,ability_name,ability_text,ability_type) VALUES ('base5-48','Porygon','137','26','Colorless','40',NULL,NULL,'Fighting','Ã—2',NULL,NULL,NULL);</v>
      </c>
    </row>
    <row r="336" spans="1:16" x14ac:dyDescent="0.25">
      <c r="A336" t="s">
        <v>680</v>
      </c>
      <c r="B336" t="s">
        <v>124</v>
      </c>
      <c r="C336">
        <v>63</v>
      </c>
      <c r="D336" t="s">
        <v>155</v>
      </c>
      <c r="E336">
        <v>14</v>
      </c>
      <c r="F336">
        <v>40</v>
      </c>
      <c r="G336" t="s">
        <v>7</v>
      </c>
      <c r="J336" t="s">
        <v>7</v>
      </c>
      <c r="K336" t="s">
        <v>9</v>
      </c>
      <c r="P336" t="str">
        <f t="shared" si="5"/>
        <v>INSERT INTO pokemon_cards (id,name,pokemon_id,level,primary_color,hp,secondary_color,evolve_from,weakness,weakness_modifier,ability_name,ability_text,ability_type) VALUES ('base5-49','Abra','63','14','Psychic','40',NULL,NULL,'Psychic','Ã—2',NULL,NULL,NULL);</v>
      </c>
    </row>
    <row r="337" spans="1:16" x14ac:dyDescent="0.25">
      <c r="A337" t="s">
        <v>681</v>
      </c>
      <c r="B337" t="s">
        <v>100</v>
      </c>
      <c r="C337">
        <v>4</v>
      </c>
      <c r="D337" t="s">
        <v>162</v>
      </c>
      <c r="E337">
        <v>9</v>
      </c>
      <c r="F337">
        <v>40</v>
      </c>
      <c r="G337" t="s">
        <v>24</v>
      </c>
      <c r="J337" t="s">
        <v>13</v>
      </c>
      <c r="K337" t="s">
        <v>9</v>
      </c>
      <c r="L337" t="s">
        <v>19127</v>
      </c>
      <c r="M337" t="s">
        <v>21821</v>
      </c>
      <c r="N337" t="s">
        <v>19082</v>
      </c>
      <c r="P337" t="str">
        <f t="shared" si="5"/>
        <v>INSERT INTO pokemon_cards (id,name,pokemon_id,level,primary_color,hp,secondary_color,evolve_from,weakness,weakness_modifier,ability_name,ability_text,ability_type) VALUES ('base5-50','Charmander','4','9','Fire','40',NULL,NULL,'Water','Ã—2','Gather Fire','Once during your turn (before your attack), you may take 1 Fire Energy card attached to 1 of your other PokÃ©mon and attach it to Charmander. This power can''t be used if Charmander is Asleep, Confused, or Paralyzed.','PokÃ©mon Power');</v>
      </c>
    </row>
    <row r="338" spans="1:16" x14ac:dyDescent="0.25">
      <c r="A338" t="s">
        <v>682</v>
      </c>
      <c r="B338" t="s">
        <v>683</v>
      </c>
      <c r="C338">
        <v>20</v>
      </c>
      <c r="D338" t="s">
        <v>147</v>
      </c>
      <c r="E338">
        <v>25</v>
      </c>
      <c r="F338">
        <v>50</v>
      </c>
      <c r="G338" t="s">
        <v>19</v>
      </c>
      <c r="I338" t="s">
        <v>148</v>
      </c>
      <c r="J338" t="s">
        <v>20</v>
      </c>
      <c r="K338" t="s">
        <v>9</v>
      </c>
      <c r="P338" t="str">
        <f t="shared" si="5"/>
        <v>INSERT INTO pokemon_cards (id,name,pokemon_id,level,primary_color,hp,secondary_color,evolve_from,weakness,weakness_modifier,ability_name,ability_text,ability_type) VALUES ('base5-51','Dark Raticate','20','25','Colorless','50',NULL,'Rattata','Fighting','Ã—2',NULL,NULL,NULL);</v>
      </c>
    </row>
    <row r="339" spans="1:16" x14ac:dyDescent="0.25">
      <c r="A339" t="s">
        <v>684</v>
      </c>
      <c r="B339" t="s">
        <v>82</v>
      </c>
      <c r="C339">
        <v>50</v>
      </c>
      <c r="D339" t="s">
        <v>164</v>
      </c>
      <c r="E339">
        <v>15</v>
      </c>
      <c r="F339">
        <v>40</v>
      </c>
      <c r="G339" t="s">
        <v>20</v>
      </c>
      <c r="J339" t="s">
        <v>33</v>
      </c>
      <c r="K339" t="s">
        <v>9</v>
      </c>
      <c r="P339" t="str">
        <f t="shared" si="5"/>
        <v>INSERT INTO pokemon_cards (id,name,pokemon_id,level,primary_color,hp,secondary_color,evolve_from,weakness,weakness_modifier,ability_name,ability_text,ability_type) VALUES ('base5-52','Diglett','50','15','Fighting','40',NULL,NULL,'Grass','Ã—2',NULL,NULL,NULL);</v>
      </c>
    </row>
    <row r="340" spans="1:16" x14ac:dyDescent="0.25">
      <c r="A340" t="s">
        <v>685</v>
      </c>
      <c r="B340" t="s">
        <v>78</v>
      </c>
      <c r="C340">
        <v>147</v>
      </c>
      <c r="D340" t="s">
        <v>106</v>
      </c>
      <c r="E340">
        <v>12</v>
      </c>
      <c r="F340">
        <v>40</v>
      </c>
      <c r="G340" t="s">
        <v>19</v>
      </c>
      <c r="P340" t="str">
        <f t="shared" si="5"/>
        <v>INSERT INTO pokemon_cards (id,name,pokemon_id,level,primary_color,hp,secondary_color,evolve_from,weakness,weakness_modifier,ability_name,ability_text,ability_type) VALUES ('base5-53','Dratini','147','12','Colorless','40',NULL,NULL,NULL,NULL,NULL,NULL,NULL);</v>
      </c>
    </row>
    <row r="341" spans="1:16" x14ac:dyDescent="0.25">
      <c r="A341" t="s">
        <v>686</v>
      </c>
      <c r="B341" t="s">
        <v>169</v>
      </c>
      <c r="C341">
        <v>96</v>
      </c>
      <c r="D341" t="s">
        <v>170</v>
      </c>
      <c r="E341">
        <v>10</v>
      </c>
      <c r="F341">
        <v>50</v>
      </c>
      <c r="G341" t="s">
        <v>7</v>
      </c>
      <c r="J341" t="s">
        <v>7</v>
      </c>
      <c r="K341" t="s">
        <v>9</v>
      </c>
      <c r="L341" t="s">
        <v>19128</v>
      </c>
      <c r="M341" t="s">
        <v>21822</v>
      </c>
      <c r="N341" t="s">
        <v>19082</v>
      </c>
      <c r="P341" t="str">
        <f t="shared" si="5"/>
        <v>INSERT INTO pokemon_cards (id,name,pokemon_id,level,primary_color,hp,secondary_color,evolve_from,weakness,weakness_modifier,ability_name,ability_text,ability_type) VALUES ('base5-54','Drowzee','96','10','Psychic','50',NULL,NULL,'Psychic','Ã—2','Long-Distance Hypnosis','Once during your turn (before your attack), you may flip a coin. If heads, the Defending PokÃ©mon is now Asleep; if tails, your Active PokÃ©mon is now Asleep. This power can''t be used if Drowzee is Asleep, Confused, or Paralyzed.','PokÃ©mon Power');</v>
      </c>
    </row>
    <row r="342" spans="1:16" x14ac:dyDescent="0.25">
      <c r="A342" t="s">
        <v>687</v>
      </c>
      <c r="B342" t="s">
        <v>226</v>
      </c>
      <c r="C342">
        <v>133</v>
      </c>
      <c r="D342" t="s">
        <v>350</v>
      </c>
      <c r="E342">
        <v>9</v>
      </c>
      <c r="F342">
        <v>40</v>
      </c>
      <c r="G342" t="s">
        <v>19</v>
      </c>
      <c r="J342" t="s">
        <v>20</v>
      </c>
      <c r="K342" t="s">
        <v>9</v>
      </c>
      <c r="P342" t="str">
        <f t="shared" si="5"/>
        <v>INSERT INTO pokemon_cards (id,name,pokemon_id,level,primary_color,hp,secondary_color,evolve_from,weakness,weakness_modifier,ability_name,ability_text,ability_type) VALUES ('base5-55','Eevee','133','9','Colorless','40',NULL,NULL,'Fighting','Ã—2',NULL,NULL,NULL);</v>
      </c>
    </row>
    <row r="343" spans="1:16" x14ac:dyDescent="0.25">
      <c r="A343" t="s">
        <v>688</v>
      </c>
      <c r="B343" t="s">
        <v>433</v>
      </c>
      <c r="C343">
        <v>23</v>
      </c>
      <c r="D343" t="s">
        <v>483</v>
      </c>
      <c r="E343">
        <v>15</v>
      </c>
      <c r="F343">
        <v>50</v>
      </c>
      <c r="G343" t="s">
        <v>33</v>
      </c>
      <c r="J343" t="s">
        <v>7</v>
      </c>
      <c r="K343" t="s">
        <v>9</v>
      </c>
      <c r="P343" t="str">
        <f t="shared" si="5"/>
        <v>INSERT INTO pokemon_cards (id,name,pokemon_id,level,primary_color,hp,secondary_color,evolve_from,weakness,weakness_modifier,ability_name,ability_text,ability_type) VALUES ('base5-56','Ekans','23','15','Grass','50',NULL,NULL,'Psychic','Ã—2',NULL,NULL,NULL);</v>
      </c>
    </row>
    <row r="344" spans="1:16" x14ac:dyDescent="0.25">
      <c r="A344" t="s">
        <v>689</v>
      </c>
      <c r="B344" t="s">
        <v>412</v>
      </c>
      <c r="C344">
        <v>88</v>
      </c>
      <c r="D344" t="s">
        <v>487</v>
      </c>
      <c r="E344">
        <v>10</v>
      </c>
      <c r="F344">
        <v>40</v>
      </c>
      <c r="G344" t="s">
        <v>33</v>
      </c>
      <c r="J344" t="s">
        <v>7</v>
      </c>
      <c r="K344" t="s">
        <v>9</v>
      </c>
      <c r="P344" t="str">
        <f t="shared" si="5"/>
        <v>INSERT INTO pokemon_cards (id,name,pokemon_id,level,primary_color,hp,secondary_color,evolve_from,weakness,weakness_modifier,ability_name,ability_text,ability_type) VALUES ('base5-57','Grimer','88','10','Grass','40',NULL,NULL,'Psychic','Ã—2',NULL,NULL,NULL);</v>
      </c>
    </row>
    <row r="345" spans="1:16" x14ac:dyDescent="0.25">
      <c r="A345" t="s">
        <v>690</v>
      </c>
      <c r="B345" t="s">
        <v>174</v>
      </c>
      <c r="C345">
        <v>109</v>
      </c>
      <c r="D345" t="s">
        <v>175</v>
      </c>
      <c r="E345">
        <v>12</v>
      </c>
      <c r="F345">
        <v>40</v>
      </c>
      <c r="G345" t="s">
        <v>33</v>
      </c>
      <c r="J345" t="s">
        <v>7</v>
      </c>
      <c r="K345" t="s">
        <v>9</v>
      </c>
      <c r="P345" t="str">
        <f t="shared" si="5"/>
        <v>INSERT INTO pokemon_cards (id,name,pokemon_id,level,primary_color,hp,secondary_color,evolve_from,weakness,weakness_modifier,ability_name,ability_text,ability_type) VALUES ('base5-58','Koffing','109','12','Grass','40',NULL,NULL,'Psychic','Ã—2',NULL,NULL,NULL);</v>
      </c>
    </row>
    <row r="346" spans="1:16" x14ac:dyDescent="0.25">
      <c r="A346" t="s">
        <v>691</v>
      </c>
      <c r="B346" t="s">
        <v>130</v>
      </c>
      <c r="C346">
        <v>66</v>
      </c>
      <c r="D346" t="s">
        <v>177</v>
      </c>
      <c r="E346">
        <v>24</v>
      </c>
      <c r="F346">
        <v>50</v>
      </c>
      <c r="G346" t="s">
        <v>20</v>
      </c>
      <c r="J346" t="s">
        <v>7</v>
      </c>
      <c r="K346" t="s">
        <v>9</v>
      </c>
      <c r="P346" t="str">
        <f t="shared" si="5"/>
        <v>INSERT INTO pokemon_cards (id,name,pokemon_id,level,primary_color,hp,secondary_color,evolve_from,weakness,weakness_modifier,ability_name,ability_text,ability_type) VALUES ('base5-59','Machop','66','24','Fighting','50',NULL,NULL,'Psychic','Ã—2',NULL,NULL,NULL);</v>
      </c>
    </row>
    <row r="347" spans="1:16" x14ac:dyDescent="0.25">
      <c r="A347" t="s">
        <v>692</v>
      </c>
      <c r="B347" t="s">
        <v>44</v>
      </c>
      <c r="C347">
        <v>81</v>
      </c>
      <c r="D347" t="s">
        <v>179</v>
      </c>
      <c r="E347">
        <v>12</v>
      </c>
      <c r="F347">
        <v>40</v>
      </c>
      <c r="G347" t="s">
        <v>15</v>
      </c>
      <c r="J347" t="s">
        <v>20</v>
      </c>
      <c r="K347" t="s">
        <v>9</v>
      </c>
      <c r="P347" t="str">
        <f t="shared" si="5"/>
        <v>INSERT INTO pokemon_cards (id,name,pokemon_id,level,primary_color,hp,secondary_color,evolve_from,weakness,weakness_modifier,ability_name,ability_text,ability_type) VALUES ('base5-60','Magnemite','81','12','Lightning','40',NULL,NULL,'Fighting','Ã—2',NULL,NULL,NULL);</v>
      </c>
    </row>
    <row r="348" spans="1:16" x14ac:dyDescent="0.25">
      <c r="A348" t="s">
        <v>693</v>
      </c>
      <c r="B348" t="s">
        <v>327</v>
      </c>
      <c r="C348">
        <v>56</v>
      </c>
      <c r="D348" t="s">
        <v>358</v>
      </c>
      <c r="E348">
        <v>14</v>
      </c>
      <c r="F348">
        <v>40</v>
      </c>
      <c r="G348" t="s">
        <v>20</v>
      </c>
      <c r="J348" t="s">
        <v>7</v>
      </c>
      <c r="K348" t="s">
        <v>9</v>
      </c>
      <c r="P348" t="str">
        <f t="shared" si="5"/>
        <v>INSERT INTO pokemon_cards (id,name,pokemon_id,level,primary_color,hp,secondary_color,evolve_from,weakness,weakness_modifier,ability_name,ability_text,ability_type) VALUES ('base5-61','Mankey','56','14','Fighting','40',NULL,NULL,'Psychic','Ã—2',NULL,NULL,NULL);</v>
      </c>
    </row>
    <row r="349" spans="1:16" x14ac:dyDescent="0.25">
      <c r="A349" t="s">
        <v>694</v>
      </c>
      <c r="B349" t="s">
        <v>323</v>
      </c>
      <c r="C349">
        <v>52</v>
      </c>
      <c r="D349" t="s">
        <v>360</v>
      </c>
      <c r="E349">
        <v>10</v>
      </c>
      <c r="F349">
        <v>40</v>
      </c>
      <c r="G349" t="s">
        <v>19</v>
      </c>
      <c r="J349" t="s">
        <v>20</v>
      </c>
      <c r="K349" t="s">
        <v>9</v>
      </c>
      <c r="P349" t="str">
        <f t="shared" si="5"/>
        <v>INSERT INTO pokemon_cards (id,name,pokemon_id,level,primary_color,hp,secondary_color,evolve_from,weakness,weakness_modifier,ability_name,ability_text,ability_type) VALUES ('base5-62','Meowth','52','10','Colorless','40',NULL,NULL,'Fighting','Ã—2',NULL,NULL,NULL);</v>
      </c>
    </row>
    <row r="350" spans="1:16" x14ac:dyDescent="0.25">
      <c r="A350" t="s">
        <v>695</v>
      </c>
      <c r="B350" t="s">
        <v>305</v>
      </c>
      <c r="C350">
        <v>43</v>
      </c>
      <c r="D350" t="s">
        <v>364</v>
      </c>
      <c r="E350">
        <v>21</v>
      </c>
      <c r="F350">
        <v>50</v>
      </c>
      <c r="G350" t="s">
        <v>33</v>
      </c>
      <c r="J350" t="s">
        <v>24</v>
      </c>
      <c r="K350" t="s">
        <v>9</v>
      </c>
      <c r="P350" t="str">
        <f t="shared" si="5"/>
        <v>INSERT INTO pokemon_cards (id,name,pokemon_id,level,primary_color,hp,secondary_color,evolve_from,weakness,weakness_modifier,ability_name,ability_text,ability_type) VALUES ('base5-63','Oddish','43','21','Grass','50',NULL,NULL,'Fire','Ã—2',NULL,NULL,NULL);</v>
      </c>
    </row>
    <row r="351" spans="1:16" x14ac:dyDescent="0.25">
      <c r="A351" t="s">
        <v>696</v>
      </c>
      <c r="B351" t="s">
        <v>195</v>
      </c>
      <c r="C351">
        <v>77</v>
      </c>
      <c r="D351" t="s">
        <v>196</v>
      </c>
      <c r="E351">
        <v>15</v>
      </c>
      <c r="F351">
        <v>50</v>
      </c>
      <c r="G351" t="s">
        <v>24</v>
      </c>
      <c r="J351" t="s">
        <v>13</v>
      </c>
      <c r="K351" t="s">
        <v>9</v>
      </c>
      <c r="P351" t="str">
        <f t="shared" si="5"/>
        <v>INSERT INTO pokemon_cards (id,name,pokemon_id,level,primary_color,hp,secondary_color,evolve_from,weakness,weakness_modifier,ability_name,ability_text,ability_type) VALUES ('base5-64','Ponyta','77','15','Fire','50',NULL,NULL,'Water','Ã—2',NULL,NULL,NULL);</v>
      </c>
    </row>
    <row r="352" spans="1:16" x14ac:dyDescent="0.25">
      <c r="A352" t="s">
        <v>697</v>
      </c>
      <c r="B352" t="s">
        <v>446</v>
      </c>
      <c r="C352">
        <v>54</v>
      </c>
      <c r="D352" t="s">
        <v>497</v>
      </c>
      <c r="E352">
        <v>16</v>
      </c>
      <c r="F352">
        <v>50</v>
      </c>
      <c r="G352" t="s">
        <v>13</v>
      </c>
      <c r="J352" t="s">
        <v>15</v>
      </c>
      <c r="K352" t="s">
        <v>9</v>
      </c>
      <c r="P352" t="str">
        <f t="shared" si="5"/>
        <v>INSERT INTO pokemon_cards (id,name,pokemon_id,level,primary_color,hp,secondary_color,evolve_from,weakness,weakness_modifier,ability_name,ability_text,ability_type) VALUES ('base5-65','Psyduck','54','16','Water','50',NULL,NULL,'Lightning','Ã—2',NULL,NULL,NULL);</v>
      </c>
    </row>
    <row r="353" spans="1:16" x14ac:dyDescent="0.25">
      <c r="A353" t="s">
        <v>698</v>
      </c>
      <c r="B353" t="s">
        <v>148</v>
      </c>
      <c r="C353">
        <v>19</v>
      </c>
      <c r="D353" t="s">
        <v>198</v>
      </c>
      <c r="E353">
        <v>12</v>
      </c>
      <c r="F353">
        <v>40</v>
      </c>
      <c r="G353" t="s">
        <v>19</v>
      </c>
      <c r="J353" t="s">
        <v>20</v>
      </c>
      <c r="K353" t="s">
        <v>9</v>
      </c>
      <c r="L353" t="s">
        <v>19129</v>
      </c>
      <c r="M353" t="s">
        <v>21823</v>
      </c>
      <c r="N353" t="s">
        <v>19082</v>
      </c>
      <c r="P353" t="str">
        <f t="shared" si="5"/>
        <v>INSERT INTO pokemon_cards (id,name,pokemon_id,level,primary_color,hp,secondary_color,evolve_from,weakness,weakness_modifier,ability_name,ability_text,ability_type) VALUES ('base5-66','Rattata','19','12','Colorless','40',NULL,NULL,'Fighting','Ã—2','Trickery','Once during your turn (before your attack), you may switch 1 of your Prizes with the top card of your deck. This power can''t be used if Rattata is Asleep, Confused, or Paralyzed.','PokÃ©mon Power');</v>
      </c>
    </row>
    <row r="354" spans="1:16" x14ac:dyDescent="0.25">
      <c r="A354" t="s">
        <v>699</v>
      </c>
      <c r="B354" t="s">
        <v>474</v>
      </c>
      <c r="C354">
        <v>79</v>
      </c>
      <c r="D354" t="s">
        <v>501</v>
      </c>
      <c r="E354">
        <v>16</v>
      </c>
      <c r="F354">
        <v>50</v>
      </c>
      <c r="G354" t="s">
        <v>7</v>
      </c>
      <c r="J354" t="s">
        <v>7</v>
      </c>
      <c r="K354" t="s">
        <v>9</v>
      </c>
      <c r="P354" t="str">
        <f t="shared" si="5"/>
        <v>INSERT INTO pokemon_cards (id,name,pokemon_id,level,primary_color,hp,secondary_color,evolve_from,weakness,weakness_modifier,ability_name,ability_text,ability_type) VALUES ('base5-67','Slowpoke','79','16','Psychic','50',NULL,NULL,'Psychic','Ã—2',NULL,NULL,NULL);</v>
      </c>
    </row>
    <row r="355" spans="1:16" x14ac:dyDescent="0.25">
      <c r="A355" t="s">
        <v>700</v>
      </c>
      <c r="B355" t="s">
        <v>153</v>
      </c>
      <c r="C355">
        <v>7</v>
      </c>
      <c r="D355" t="s">
        <v>203</v>
      </c>
      <c r="E355">
        <v>16</v>
      </c>
      <c r="F355">
        <v>50</v>
      </c>
      <c r="G355" t="s">
        <v>13</v>
      </c>
      <c r="J355" t="s">
        <v>15</v>
      </c>
      <c r="K355" t="s">
        <v>9</v>
      </c>
      <c r="P355" t="str">
        <f t="shared" si="5"/>
        <v>INSERT INTO pokemon_cards (id,name,pokemon_id,level,primary_color,hp,secondary_color,evolve_from,weakness,weakness_modifier,ability_name,ability_text,ability_type) VALUES ('base5-68','Squirtle','7','16','Water','50',NULL,NULL,'Lightning','Ã—2',NULL,NULL,NULL);</v>
      </c>
    </row>
    <row r="356" spans="1:16" x14ac:dyDescent="0.25">
      <c r="A356" t="s">
        <v>701</v>
      </c>
      <c r="B356" t="s">
        <v>89</v>
      </c>
      <c r="C356">
        <v>100</v>
      </c>
      <c r="D356" t="s">
        <v>214</v>
      </c>
      <c r="E356">
        <v>13</v>
      </c>
      <c r="F356">
        <v>40</v>
      </c>
      <c r="G356" t="s">
        <v>15</v>
      </c>
      <c r="J356" t="s">
        <v>20</v>
      </c>
      <c r="K356" t="s">
        <v>9</v>
      </c>
      <c r="P356" t="str">
        <f t="shared" si="5"/>
        <v>INSERT INTO pokemon_cards (id,name,pokemon_id,level,primary_color,hp,secondary_color,evolve_from,weakness,weakness_modifier,ability_name,ability_text,ability_type) VALUES ('base5-69','Voltorb','100','13','Lightning','40',NULL,NULL,'Fighting','Ã—2',NULL,NULL,NULL);</v>
      </c>
    </row>
    <row r="357" spans="1:16" x14ac:dyDescent="0.25">
      <c r="A357" t="s">
        <v>702</v>
      </c>
      <c r="B357" t="s">
        <v>442</v>
      </c>
      <c r="C357">
        <v>41</v>
      </c>
      <c r="D357" t="s">
        <v>505</v>
      </c>
      <c r="E357">
        <v>9</v>
      </c>
      <c r="F357">
        <v>40</v>
      </c>
      <c r="G357" t="s">
        <v>33</v>
      </c>
      <c r="J357" t="s">
        <v>7</v>
      </c>
      <c r="K357" t="s">
        <v>9</v>
      </c>
      <c r="P357" t="str">
        <f t="shared" si="5"/>
        <v>INSERT INTO pokemon_cards (id,name,pokemon_id,level,primary_color,hp,secondary_color,evolve_from,weakness,weakness_modifier,ability_name,ability_text,ability_type) VALUES ('base5-70','Zubat','41','9','Grass','40',NULL,NULL,'Psychic','Ã—2',NULL,NULL,NULL);</v>
      </c>
    </row>
    <row r="358" spans="1:16" x14ac:dyDescent="0.25">
      <c r="A358" t="s">
        <v>703</v>
      </c>
      <c r="B358" t="s">
        <v>704</v>
      </c>
      <c r="C358">
        <v>26</v>
      </c>
      <c r="D358" t="s">
        <v>62</v>
      </c>
      <c r="E358">
        <v>31</v>
      </c>
      <c r="F358">
        <v>70</v>
      </c>
      <c r="G358" t="s">
        <v>15</v>
      </c>
      <c r="I358" t="s">
        <v>63</v>
      </c>
      <c r="J358" t="s">
        <v>20</v>
      </c>
      <c r="K358" t="s">
        <v>9</v>
      </c>
      <c r="P358" t="str">
        <f t="shared" si="5"/>
        <v>INSERT INTO pokemon_cards (id,name,pokemon_id,level,primary_color,hp,secondary_color,evolve_from,weakness,weakness_modifier,ability_name,ability_text,ability_type) VALUES ('base5-83','Dark Raichu','26','31','Lightning','70',NULL,'Pikachu','Fighting','Ã—2',NULL,NULL,NULL);</v>
      </c>
    </row>
    <row r="359" spans="1:16" x14ac:dyDescent="0.25">
      <c r="A359" t="s">
        <v>705</v>
      </c>
      <c r="B359" t="s">
        <v>5</v>
      </c>
      <c r="C359">
        <v>65</v>
      </c>
      <c r="D359" t="s">
        <v>6</v>
      </c>
      <c r="E359">
        <v>42</v>
      </c>
      <c r="F359">
        <v>80</v>
      </c>
      <c r="G359" t="s">
        <v>7</v>
      </c>
      <c r="I359" t="s">
        <v>8</v>
      </c>
      <c r="J359" t="s">
        <v>7</v>
      </c>
      <c r="K359" t="s">
        <v>9</v>
      </c>
      <c r="L359" t="s">
        <v>19081</v>
      </c>
      <c r="M359" t="s">
        <v>21824</v>
      </c>
      <c r="N359" t="s">
        <v>19082</v>
      </c>
      <c r="P359" t="str">
        <f t="shared" si="5"/>
        <v>INSERT INTO pokemon_cards (id,name,pokemon_id,level,primary_color,hp,secondary_color,evolve_from,weakness,weakness_modifier,ability_name,ability_text,ability_type) VALUES ('base6-1','Alakazam','65','42','Psychic','80',NULL,'Kadabra','Psychic','Ã—2','Damage Swap','As often as you like during your turn (before your attack), you may move 1 damage counter from 1 of your PokÃ©mon to another as long as you don''t Knock Out that PokÃ©mon. This power can''t be used if Alakazam is affected by a Special Condition.','PokÃ©mon Power');</v>
      </c>
    </row>
    <row r="360" spans="1:16" x14ac:dyDescent="0.25">
      <c r="A360" t="s">
        <v>706</v>
      </c>
      <c r="B360" t="s">
        <v>380</v>
      </c>
      <c r="C360">
        <v>144</v>
      </c>
      <c r="D360" t="s">
        <v>381</v>
      </c>
      <c r="E360">
        <v>35</v>
      </c>
      <c r="F360">
        <v>70</v>
      </c>
      <c r="G360" t="s">
        <v>13</v>
      </c>
      <c r="P360" t="str">
        <f t="shared" si="5"/>
        <v>INSERT INTO pokemon_cards (id,name,pokemon_id,level,primary_color,hp,secondary_color,evolve_from,weakness,weakness_modifier,ability_name,ability_text,ability_type) VALUES ('base6-2','Articuno','144','35','Water','70',NULL,NULL,NULL,NULL,NULL,NULL,NULL);</v>
      </c>
    </row>
    <row r="361" spans="1:16" x14ac:dyDescent="0.25">
      <c r="A361" t="s">
        <v>707</v>
      </c>
      <c r="B361" t="s">
        <v>22</v>
      </c>
      <c r="C361">
        <v>6</v>
      </c>
      <c r="D361" t="s">
        <v>23</v>
      </c>
      <c r="E361">
        <v>76</v>
      </c>
      <c r="F361">
        <v>120</v>
      </c>
      <c r="G361" t="s">
        <v>24</v>
      </c>
      <c r="I361" t="s">
        <v>25</v>
      </c>
      <c r="J361" t="s">
        <v>13</v>
      </c>
      <c r="K361" t="s">
        <v>9</v>
      </c>
      <c r="L361" t="s">
        <v>19084</v>
      </c>
      <c r="M361" t="s">
        <v>21825</v>
      </c>
      <c r="N361" t="s">
        <v>19082</v>
      </c>
      <c r="P361" t="str">
        <f t="shared" si="5"/>
        <v>INSERT INTO pokemon_cards (id,name,pokemon_id,level,primary_color,hp,secondary_color,evolve_from,weakness,weakness_modifier,ability_name,ability_text,ability_type) VALUES ('base6-3','Charizard','6','76','Fire','120',NULL,'Charmeleon','Water','Ã—2','Energy Burn','As often as you like during your turn (before your attack), you may turn all Energy attached to Charizard into Fire Energy for the rest of the turn. This power can''t be used if Charizard is affected by a Special Condition.','PokÃ©mon Power');</v>
      </c>
    </row>
    <row r="362" spans="1:16" x14ac:dyDescent="0.25">
      <c r="A362" t="s">
        <v>708</v>
      </c>
      <c r="B362" t="s">
        <v>612</v>
      </c>
      <c r="C362">
        <v>9</v>
      </c>
      <c r="D362" t="s">
        <v>12</v>
      </c>
      <c r="E362">
        <v>28</v>
      </c>
      <c r="F362">
        <v>70</v>
      </c>
      <c r="G362" t="s">
        <v>13</v>
      </c>
      <c r="I362" t="s">
        <v>613</v>
      </c>
      <c r="J362" t="s">
        <v>15</v>
      </c>
      <c r="K362" t="s">
        <v>9</v>
      </c>
      <c r="P362" t="str">
        <f t="shared" si="5"/>
        <v>INSERT INTO pokemon_cards (id,name,pokemon_id,level,primary_color,hp,secondary_color,evolve_from,weakness,weakness_modifier,ability_name,ability_text,ability_type) VALUES ('base6-4','Dark Blastoise','9','28','Water','70',NULL,'Dark Wartortle','Lightning','Ã—2',NULL,NULL,NULL);</v>
      </c>
    </row>
    <row r="363" spans="1:16" x14ac:dyDescent="0.25">
      <c r="A363" t="s">
        <v>709</v>
      </c>
      <c r="B363" t="s">
        <v>618</v>
      </c>
      <c r="C363">
        <v>149</v>
      </c>
      <c r="D363" t="s">
        <v>387</v>
      </c>
      <c r="E363">
        <v>33</v>
      </c>
      <c r="F363">
        <v>70</v>
      </c>
      <c r="G363" t="s">
        <v>19</v>
      </c>
      <c r="I363" t="s">
        <v>619</v>
      </c>
      <c r="L363" t="s">
        <v>19112</v>
      </c>
      <c r="M363" t="s">
        <v>19113</v>
      </c>
      <c r="N363" t="s">
        <v>19082</v>
      </c>
      <c r="P363" t="str">
        <f t="shared" si="5"/>
        <v>INSERT INTO pokemon_cards (id,name,pokemon_id,level,primary_color,hp,secondary_color,evolve_from,weakness,weakness_modifier,ability_name,ability_text,ability_type) VALUES ('base6-5','Dark Dragonite','149','33','Colorless','70',NULL,'Dark Dragonair',NULL,NULL,'Summon Minions','When you play Dark Dragonite from your hand, search your deck for up to 2 Basic PokÃ©mon and put them onto your Bench. Shuffle your deck afterward.','PokÃ©mon Power');</v>
      </c>
    </row>
    <row r="364" spans="1:16" x14ac:dyDescent="0.25">
      <c r="A364" t="s">
        <v>710</v>
      </c>
      <c r="B364" t="s">
        <v>670</v>
      </c>
      <c r="C364">
        <v>53</v>
      </c>
      <c r="D364" t="s">
        <v>322</v>
      </c>
      <c r="E364">
        <v>28</v>
      </c>
      <c r="F364">
        <v>60</v>
      </c>
      <c r="G364" t="s">
        <v>19</v>
      </c>
      <c r="I364" t="s">
        <v>323</v>
      </c>
      <c r="J364" t="s">
        <v>20</v>
      </c>
      <c r="K364" t="s">
        <v>9</v>
      </c>
      <c r="P364" t="str">
        <f t="shared" si="5"/>
        <v>INSERT INTO pokemon_cards (id,name,pokemon_id,level,primary_color,hp,secondary_color,evolve_from,weakness,weakness_modifier,ability_name,ability_text,ability_type) VALUES ('base6-6','Dark Persian','53','28','Colorless','60',NULL,'Meowth','Fighting','Ã—2',NULL,NULL,NULL);</v>
      </c>
    </row>
    <row r="365" spans="1:16" x14ac:dyDescent="0.25">
      <c r="A365" t="s">
        <v>711</v>
      </c>
      <c r="B365" t="s">
        <v>704</v>
      </c>
      <c r="C365">
        <v>26</v>
      </c>
      <c r="D365" t="s">
        <v>62</v>
      </c>
      <c r="E365">
        <v>31</v>
      </c>
      <c r="F365">
        <v>70</v>
      </c>
      <c r="G365" t="s">
        <v>15</v>
      </c>
      <c r="I365" t="s">
        <v>63</v>
      </c>
      <c r="J365" t="s">
        <v>20</v>
      </c>
      <c r="K365" t="s">
        <v>9</v>
      </c>
      <c r="P365" t="str">
        <f t="shared" si="5"/>
        <v>INSERT INTO pokemon_cards (id,name,pokemon_id,level,primary_color,hp,secondary_color,evolve_from,weakness,weakness_modifier,ability_name,ability_text,ability_type) VALUES ('base6-7','Dark Raichu','26','31','Lightning','70',NULL,'Pikachu','Fighting','Ã—2',NULL,NULL,NULL);</v>
      </c>
    </row>
    <row r="366" spans="1:16" x14ac:dyDescent="0.25">
      <c r="A366" t="s">
        <v>712</v>
      </c>
      <c r="B366" t="s">
        <v>634</v>
      </c>
      <c r="C366">
        <v>80</v>
      </c>
      <c r="D366" t="s">
        <v>473</v>
      </c>
      <c r="E366">
        <v>27</v>
      </c>
      <c r="F366">
        <v>60</v>
      </c>
      <c r="G366" t="s">
        <v>7</v>
      </c>
      <c r="I366" t="s">
        <v>474</v>
      </c>
      <c r="J366" t="s">
        <v>7</v>
      </c>
      <c r="K366" t="s">
        <v>9</v>
      </c>
      <c r="L366" t="s">
        <v>19117</v>
      </c>
      <c r="M366" t="s">
        <v>19118</v>
      </c>
      <c r="N366" t="s">
        <v>19082</v>
      </c>
      <c r="P366" t="str">
        <f t="shared" si="5"/>
        <v>INSERT INTO pokemon_cards (id,name,pokemon_id,level,primary_color,hp,secondary_color,evolve_from,weakness,weakness_modifier,ability_name,ability_text,ability_type) VALUES ('base6-8','Dark Slowbro','80','27','Psychic','60',NULL,'Slowpoke','Psychic','Ã—2','Reel In','When you play Dark Slowbro from your hand, choose up to 3 Basic PokÃ©mon and/or Evolution cards from your discard pile and put them into your hand.','PokÃ©mon Power');</v>
      </c>
    </row>
    <row r="367" spans="1:16" x14ac:dyDescent="0.25">
      <c r="A367" t="s">
        <v>713</v>
      </c>
      <c r="B367" t="s">
        <v>676</v>
      </c>
      <c r="C367">
        <v>134</v>
      </c>
      <c r="D367" t="s">
        <v>256</v>
      </c>
      <c r="E367">
        <v>28</v>
      </c>
      <c r="F367">
        <v>60</v>
      </c>
      <c r="G367" t="s">
        <v>13</v>
      </c>
      <c r="I367" t="s">
        <v>226</v>
      </c>
      <c r="J367" t="s">
        <v>15</v>
      </c>
      <c r="K367" t="s">
        <v>9</v>
      </c>
      <c r="P367" t="str">
        <f t="shared" si="5"/>
        <v>INSERT INTO pokemon_cards (id,name,pokemon_id,level,primary_color,hp,secondary_color,evolve_from,weakness,weakness_modifier,ability_name,ability_text,ability_type) VALUES ('base6-9','Dark Vaporeon','134','28','Water','60',NULL,'Eevee','Lightning','Ã—2',NULL,NULL,NULL);</v>
      </c>
    </row>
    <row r="368" spans="1:16" x14ac:dyDescent="0.25">
      <c r="A368" t="s">
        <v>714</v>
      </c>
      <c r="B368" t="s">
        <v>224</v>
      </c>
      <c r="C368">
        <v>136</v>
      </c>
      <c r="D368" t="s">
        <v>225</v>
      </c>
      <c r="E368">
        <v>28</v>
      </c>
      <c r="F368">
        <v>70</v>
      </c>
      <c r="G368" t="s">
        <v>24</v>
      </c>
      <c r="I368" t="s">
        <v>226</v>
      </c>
      <c r="J368" t="s">
        <v>13</v>
      </c>
      <c r="K368" t="s">
        <v>9</v>
      </c>
      <c r="P368" t="str">
        <f t="shared" si="5"/>
        <v>INSERT INTO pokemon_cards (id,name,pokemon_id,level,primary_color,hp,secondary_color,evolve_from,weakness,weakness_modifier,ability_name,ability_text,ability_type) VALUES ('base6-10','Flareon','136','28','Fire','70',NULL,'Eevee','Water','Ã—2',NULL,NULL,NULL);</v>
      </c>
    </row>
    <row r="369" spans="1:16" x14ac:dyDescent="0.25">
      <c r="A369" t="s">
        <v>715</v>
      </c>
      <c r="B369" t="s">
        <v>389</v>
      </c>
      <c r="C369">
        <v>94</v>
      </c>
      <c r="D369" t="s">
        <v>390</v>
      </c>
      <c r="E369">
        <v>38</v>
      </c>
      <c r="F369">
        <v>80</v>
      </c>
      <c r="G369" t="s">
        <v>7</v>
      </c>
      <c r="I369" t="s">
        <v>113</v>
      </c>
      <c r="L369" t="s">
        <v>19100</v>
      </c>
      <c r="M369" t="s">
        <v>21826</v>
      </c>
      <c r="N369" t="s">
        <v>19082</v>
      </c>
      <c r="P369" t="str">
        <f t="shared" si="5"/>
        <v>INSERT INTO pokemon_cards (id,name,pokemon_id,level,primary_color,hp,secondary_color,evolve_from,weakness,weakness_modifier,ability_name,ability_text,ability_type) VALUES ('base6-11','Gengar','94','38','Psychic','80',NULL,'Haunter',NULL,NULL,'Curse','Once during your turn (before your attack), you may move 1 damage counter from 1 of your opponent''s PokÃ©mon to another (even if it would Knock Out the other PokÃ©mon). This power can''t be used if Gengar is affected by a Special Condition.','PokÃ©mon Power');</v>
      </c>
    </row>
    <row r="370" spans="1:16" x14ac:dyDescent="0.25">
      <c r="A370" t="s">
        <v>716</v>
      </c>
      <c r="B370" t="s">
        <v>30</v>
      </c>
      <c r="C370">
        <v>130</v>
      </c>
      <c r="D370" t="s">
        <v>31</v>
      </c>
      <c r="E370">
        <v>41</v>
      </c>
      <c r="F370">
        <v>100</v>
      </c>
      <c r="G370" t="s">
        <v>13</v>
      </c>
      <c r="I370" t="s">
        <v>32</v>
      </c>
      <c r="J370" t="s">
        <v>33</v>
      </c>
      <c r="K370" t="s">
        <v>9</v>
      </c>
      <c r="P370" t="str">
        <f t="shared" si="5"/>
        <v>INSERT INTO pokemon_cards (id,name,pokemon_id,level,primary_color,hp,secondary_color,evolve_from,weakness,weakness_modifier,ability_name,ability_text,ability_type) VALUES ('base6-12','Gyarados','130','41','Water','100',NULL,'Magikarp','Grass','Ã—2',NULL,NULL,NULL);</v>
      </c>
    </row>
    <row r="371" spans="1:16" x14ac:dyDescent="0.25">
      <c r="A371" t="s">
        <v>717</v>
      </c>
      <c r="B371" t="s">
        <v>393</v>
      </c>
      <c r="C371">
        <v>106</v>
      </c>
      <c r="D371" t="s">
        <v>394</v>
      </c>
      <c r="E371">
        <v>30</v>
      </c>
      <c r="F371">
        <v>60</v>
      </c>
      <c r="G371" t="s">
        <v>20</v>
      </c>
      <c r="J371" t="s">
        <v>7</v>
      </c>
      <c r="K371" t="s">
        <v>9</v>
      </c>
      <c r="P371" t="str">
        <f t="shared" si="5"/>
        <v>INSERT INTO pokemon_cards (id,name,pokemon_id,level,primary_color,hp,secondary_color,evolve_from,weakness,weakness_modifier,ability_name,ability_text,ability_type) VALUES ('base6-13','Hitmonlee','106','30','Fighting','60',NULL,NULL,'Psychic','Ã—2',NULL,NULL,NULL);</v>
      </c>
    </row>
    <row r="372" spans="1:16" x14ac:dyDescent="0.25">
      <c r="A372" t="s">
        <v>718</v>
      </c>
      <c r="B372" t="s">
        <v>228</v>
      </c>
      <c r="C372">
        <v>135</v>
      </c>
      <c r="D372" t="s">
        <v>229</v>
      </c>
      <c r="E372">
        <v>29</v>
      </c>
      <c r="F372">
        <v>70</v>
      </c>
      <c r="G372" t="s">
        <v>15</v>
      </c>
      <c r="I372" t="s">
        <v>226</v>
      </c>
      <c r="J372" t="s">
        <v>20</v>
      </c>
      <c r="K372" t="s">
        <v>9</v>
      </c>
      <c r="P372" t="str">
        <f t="shared" si="5"/>
        <v>INSERT INTO pokemon_cards (id,name,pokemon_id,level,primary_color,hp,secondary_color,evolve_from,weakness,weakness_modifier,ability_name,ability_text,ability_type) VALUES ('base6-14','Jolteon','135','29','Lightning','70',NULL,'Eevee','Fighting','Ã—2',NULL,NULL,NULL);</v>
      </c>
    </row>
    <row r="373" spans="1:16" x14ac:dyDescent="0.25">
      <c r="A373" t="s">
        <v>719</v>
      </c>
      <c r="B373" t="s">
        <v>38</v>
      </c>
      <c r="C373">
        <v>68</v>
      </c>
      <c r="D373" t="s">
        <v>39</v>
      </c>
      <c r="E373">
        <v>67</v>
      </c>
      <c r="F373">
        <v>100</v>
      </c>
      <c r="G373" t="s">
        <v>20</v>
      </c>
      <c r="I373" t="s">
        <v>40</v>
      </c>
      <c r="J373" t="s">
        <v>7</v>
      </c>
      <c r="K373" t="s">
        <v>9</v>
      </c>
      <c r="L373" t="s">
        <v>19085</v>
      </c>
      <c r="M373" t="s">
        <v>21827</v>
      </c>
      <c r="N373" t="s">
        <v>19082</v>
      </c>
      <c r="P373" t="str">
        <f t="shared" si="5"/>
        <v>INSERT INTO pokemon_cards (id,name,pokemon_id,level,primary_color,hp,secondary_color,evolve_from,weakness,weakness_modifier,ability_name,ability_text,ability_type) VALUES ('base6-15','Machamp','68','67','Fighting','100',NULL,'Machoke','Psychic','Ã—2','Strikes Back','Whenever your opponent''s attack damages Machamp (even if Machamp is Knocked Out), this power does 10 damage to the attacking PokÃ©mon. (Don''t apply Weakness and Resistance.) This power can''t be used if Machamp is already affected by a Special Condition when your opponent attacks.','PokÃ©mon Power');</v>
      </c>
    </row>
    <row r="374" spans="1:16" x14ac:dyDescent="0.25">
      <c r="A374" t="s">
        <v>720</v>
      </c>
      <c r="B374" t="s">
        <v>410</v>
      </c>
      <c r="C374">
        <v>89</v>
      </c>
      <c r="D374" t="s">
        <v>411</v>
      </c>
      <c r="E374">
        <v>34</v>
      </c>
      <c r="F374">
        <v>70</v>
      </c>
      <c r="G374" t="s">
        <v>33</v>
      </c>
      <c r="I374" t="s">
        <v>412</v>
      </c>
      <c r="J374" t="s">
        <v>7</v>
      </c>
      <c r="K374" t="s">
        <v>9</v>
      </c>
      <c r="L374" t="s">
        <v>19103</v>
      </c>
      <c r="M374" t="s">
        <v>19130</v>
      </c>
      <c r="N374" t="s">
        <v>19082</v>
      </c>
      <c r="P374" t="str">
        <f t="shared" si="5"/>
        <v>INSERT INTO pokemon_cards (id,name,pokemon_id,level,primary_color,hp,secondary_color,evolve_from,weakness,weakness_modifier,ability_name,ability_text,ability_type) VALUES ('base6-16','Muk','89','34','Grass','70',NULL,'Grimer','Psychic','Ã—2','Toxic Gas','Ignore all PokÃ©mon Powers other than Toxic Gases. This power stops working while Muk is affected by a Special Condition.','PokÃ©mon Power');</v>
      </c>
    </row>
    <row r="375" spans="1:16" x14ac:dyDescent="0.25">
      <c r="A375" t="s">
        <v>721</v>
      </c>
      <c r="B375" t="s">
        <v>53</v>
      </c>
      <c r="C375">
        <v>38</v>
      </c>
      <c r="D375" t="s">
        <v>54</v>
      </c>
      <c r="E375">
        <v>32</v>
      </c>
      <c r="F375">
        <v>80</v>
      </c>
      <c r="G375" t="s">
        <v>24</v>
      </c>
      <c r="I375" t="s">
        <v>55</v>
      </c>
      <c r="J375" t="s">
        <v>13</v>
      </c>
      <c r="K375" t="s">
        <v>9</v>
      </c>
      <c r="P375" t="str">
        <f t="shared" si="5"/>
        <v>INSERT INTO pokemon_cards (id,name,pokemon_id,level,primary_color,hp,secondary_color,evolve_from,weakness,weakness_modifier,ability_name,ability_text,ability_type) VALUES ('base6-17','Ninetales','38','32','Fire','80',NULL,'Vulpix','Water','Ã—2',NULL,NULL,NULL);</v>
      </c>
    </row>
    <row r="376" spans="1:16" x14ac:dyDescent="0.25">
      <c r="A376" t="s">
        <v>722</v>
      </c>
      <c r="B376" t="s">
        <v>65</v>
      </c>
      <c r="C376">
        <v>3</v>
      </c>
      <c r="D376" t="s">
        <v>66</v>
      </c>
      <c r="E376">
        <v>67</v>
      </c>
      <c r="F376">
        <v>100</v>
      </c>
      <c r="G376" t="s">
        <v>33</v>
      </c>
      <c r="I376" t="s">
        <v>67</v>
      </c>
      <c r="J376" t="s">
        <v>24</v>
      </c>
      <c r="K376" t="s">
        <v>9</v>
      </c>
      <c r="L376" t="s">
        <v>19086</v>
      </c>
      <c r="M376" t="s">
        <v>21828</v>
      </c>
      <c r="N376" t="s">
        <v>19082</v>
      </c>
      <c r="P376" t="str">
        <f t="shared" si="5"/>
        <v>INSERT INTO pokemon_cards (id,name,pokemon_id,level,primary_color,hp,secondary_color,evolve_from,weakness,weakness_modifier,ability_name,ability_text,ability_type) VALUES ('base6-18','Venusaur','3','67','Grass','100',NULL,'Ivysaur','Fire','Ã—2','Energy Trans','As often as you like during your turn (before your attack), you may take 1 Grass Energy card attached to 1 of your PokÃ©mon and attach it to a different one. This power can''t be used if Venusaur is affected by a Special Condition.','PokÃ©mon Power');</v>
      </c>
    </row>
    <row r="377" spans="1:16" x14ac:dyDescent="0.25">
      <c r="A377" t="s">
        <v>723</v>
      </c>
      <c r="B377" t="s">
        <v>69</v>
      </c>
      <c r="C377">
        <v>145</v>
      </c>
      <c r="D377" t="s">
        <v>70</v>
      </c>
      <c r="E377">
        <v>64</v>
      </c>
      <c r="F377">
        <v>90</v>
      </c>
      <c r="G377" t="s">
        <v>15</v>
      </c>
      <c r="P377" t="str">
        <f t="shared" si="5"/>
        <v>INSERT INTO pokemon_cards (id,name,pokemon_id,level,primary_color,hp,secondary_color,evolve_from,weakness,weakness_modifier,ability_name,ability_text,ability_type) VALUES ('base6-19','Zapdos','145','64','Lightning','90',NULL,NULL,NULL,NULL,NULL,NULL,NULL);</v>
      </c>
    </row>
    <row r="378" spans="1:16" x14ac:dyDescent="0.25">
      <c r="A378" t="s">
        <v>724</v>
      </c>
      <c r="B378" t="s">
        <v>72</v>
      </c>
      <c r="C378">
        <v>15</v>
      </c>
      <c r="D378" t="s">
        <v>73</v>
      </c>
      <c r="E378">
        <v>32</v>
      </c>
      <c r="F378">
        <v>80</v>
      </c>
      <c r="G378" t="s">
        <v>33</v>
      </c>
      <c r="I378" t="s">
        <v>74</v>
      </c>
      <c r="J378" t="s">
        <v>24</v>
      </c>
      <c r="K378" t="s">
        <v>9</v>
      </c>
      <c r="P378" t="str">
        <f t="shared" si="5"/>
        <v>INSERT INTO pokemon_cards (id,name,pokemon_id,level,primary_color,hp,secondary_color,evolve_from,weakness,weakness_modifier,ability_name,ability_text,ability_type) VALUES ('base6-20','Beedrill','15','32','Grass','80',NULL,'Kakuna','Fire','Ã—2',NULL,NULL,NULL);</v>
      </c>
    </row>
    <row r="379" spans="1:16" x14ac:dyDescent="0.25">
      <c r="A379" t="s">
        <v>725</v>
      </c>
      <c r="B379" t="s">
        <v>290</v>
      </c>
      <c r="C379">
        <v>12</v>
      </c>
      <c r="D379" t="s">
        <v>291</v>
      </c>
      <c r="E379">
        <v>28</v>
      </c>
      <c r="F379">
        <v>70</v>
      </c>
      <c r="G379" t="s">
        <v>33</v>
      </c>
      <c r="I379" t="s">
        <v>181</v>
      </c>
      <c r="J379" t="s">
        <v>24</v>
      </c>
      <c r="K379" t="s">
        <v>9</v>
      </c>
      <c r="P379" t="str">
        <f t="shared" si="5"/>
        <v>INSERT INTO pokemon_cards (id,name,pokemon_id,level,primary_color,hp,secondary_color,evolve_from,weakness,weakness_modifier,ability_name,ability_text,ability_type) VALUES ('base6-21','Butterfree','12','28','Grass','70',NULL,'Metapod','Fire','Ã—2',NULL,NULL,NULL);</v>
      </c>
    </row>
    <row r="380" spans="1:16" x14ac:dyDescent="0.25">
      <c r="A380" t="s">
        <v>726</v>
      </c>
      <c r="B380" t="s">
        <v>87</v>
      </c>
      <c r="C380">
        <v>101</v>
      </c>
      <c r="D380" t="s">
        <v>88</v>
      </c>
      <c r="E380">
        <v>42</v>
      </c>
      <c r="F380">
        <v>90</v>
      </c>
      <c r="G380" t="s">
        <v>15</v>
      </c>
      <c r="I380" t="s">
        <v>89</v>
      </c>
      <c r="J380" t="s">
        <v>20</v>
      </c>
      <c r="K380" t="s">
        <v>9</v>
      </c>
      <c r="P380" t="str">
        <f t="shared" si="5"/>
        <v>INSERT INTO pokemon_cards (id,name,pokemon_id,level,primary_color,hp,secondary_color,evolve_from,weakness,weakness_modifier,ability_name,ability_text,ability_type) VALUES ('base6-22','Electrode','101','42','Lightning','90',NULL,'Voltorb','Fighting','Ã—2',NULL,NULL,NULL);</v>
      </c>
    </row>
    <row r="381" spans="1:16" x14ac:dyDescent="0.25">
      <c r="A381" t="s">
        <v>727</v>
      </c>
      <c r="B381" t="s">
        <v>296</v>
      </c>
      <c r="C381">
        <v>103</v>
      </c>
      <c r="D381" t="s">
        <v>297</v>
      </c>
      <c r="E381">
        <v>35</v>
      </c>
      <c r="F381">
        <v>80</v>
      </c>
      <c r="G381" t="s">
        <v>33</v>
      </c>
      <c r="I381" t="s">
        <v>298</v>
      </c>
      <c r="J381" t="s">
        <v>24</v>
      </c>
      <c r="K381" t="s">
        <v>9</v>
      </c>
      <c r="P381" t="str">
        <f t="shared" si="5"/>
        <v>INSERT INTO pokemon_cards (id,name,pokemon_id,level,primary_color,hp,secondary_color,evolve_from,weakness,weakness_modifier,ability_name,ability_text,ability_type) VALUES ('base6-23','Exeggutor','103','35','Grass','80',NULL,'Exeggcute','Fire','Ã—2',NULL,NULL,NULL);</v>
      </c>
    </row>
    <row r="382" spans="1:16" x14ac:dyDescent="0.25">
      <c r="A382" t="s">
        <v>728</v>
      </c>
      <c r="B382" t="s">
        <v>448</v>
      </c>
      <c r="C382">
        <v>76</v>
      </c>
      <c r="D382" t="s">
        <v>449</v>
      </c>
      <c r="E382">
        <v>36</v>
      </c>
      <c r="F382">
        <v>80</v>
      </c>
      <c r="G382" t="s">
        <v>20</v>
      </c>
      <c r="I382" t="s">
        <v>450</v>
      </c>
      <c r="J382" t="s">
        <v>33</v>
      </c>
      <c r="K382" t="s">
        <v>9</v>
      </c>
      <c r="P382" t="str">
        <f t="shared" si="5"/>
        <v>INSERT INTO pokemon_cards (id,name,pokemon_id,level,primary_color,hp,secondary_color,evolve_from,weakness,weakness_modifier,ability_name,ability_text,ability_type) VALUES ('base6-24','Golem','76','36','Fighting','80',NULL,'Graveler','Grass','Ã—2',NULL,NULL,NULL);</v>
      </c>
    </row>
    <row r="383" spans="1:16" x14ac:dyDescent="0.25">
      <c r="A383" t="s">
        <v>729</v>
      </c>
      <c r="B383" t="s">
        <v>396</v>
      </c>
      <c r="C383">
        <v>97</v>
      </c>
      <c r="D383" t="s">
        <v>397</v>
      </c>
      <c r="E383">
        <v>36</v>
      </c>
      <c r="F383">
        <v>90</v>
      </c>
      <c r="G383" t="s">
        <v>7</v>
      </c>
      <c r="I383" t="s">
        <v>169</v>
      </c>
      <c r="J383" t="s">
        <v>7</v>
      </c>
      <c r="K383" t="s">
        <v>9</v>
      </c>
      <c r="P383" t="str">
        <f t="shared" si="5"/>
        <v>INSERT INTO pokemon_cards (id,name,pokemon_id,level,primary_color,hp,secondary_color,evolve_from,weakness,weakness_modifier,ability_name,ability_text,ability_type) VALUES ('base6-25','Hypno','97','36','Psychic','90',NULL,'Drowzee','Psychic','Ã—2',NULL,NULL,NULL);</v>
      </c>
    </row>
    <row r="384" spans="1:16" x14ac:dyDescent="0.25">
      <c r="A384" t="s">
        <v>730</v>
      </c>
      <c r="B384" t="s">
        <v>120</v>
      </c>
      <c r="C384">
        <v>124</v>
      </c>
      <c r="D384" t="s">
        <v>121</v>
      </c>
      <c r="E384">
        <v>23</v>
      </c>
      <c r="F384">
        <v>70</v>
      </c>
      <c r="G384" t="s">
        <v>7</v>
      </c>
      <c r="J384" t="s">
        <v>7</v>
      </c>
      <c r="K384" t="s">
        <v>9</v>
      </c>
      <c r="P384" t="str">
        <f t="shared" si="5"/>
        <v>INSERT INTO pokemon_cards (id,name,pokemon_id,level,primary_color,hp,secondary_color,evolve_from,weakness,weakness_modifier,ability_name,ability_text,ability_type) VALUES ('base6-26','Jynx','124','23','Psychic','70',NULL,NULL,'Psychic','Ã—2',NULL,NULL,NULL);</v>
      </c>
    </row>
    <row r="385" spans="1:16" x14ac:dyDescent="0.25">
      <c r="A385" t="s">
        <v>731</v>
      </c>
      <c r="B385" t="s">
        <v>399</v>
      </c>
      <c r="C385">
        <v>141</v>
      </c>
      <c r="D385" t="s">
        <v>400</v>
      </c>
      <c r="E385">
        <v>30</v>
      </c>
      <c r="F385">
        <v>60</v>
      </c>
      <c r="G385" t="s">
        <v>20</v>
      </c>
      <c r="I385" t="s">
        <v>401</v>
      </c>
      <c r="J385" t="s">
        <v>33</v>
      </c>
      <c r="K385" t="s">
        <v>9</v>
      </c>
      <c r="P385" t="str">
        <f t="shared" si="5"/>
        <v>INSERT INTO pokemon_cards (id,name,pokemon_id,level,primary_color,hp,secondary_color,evolve_from,weakness,weakness_modifier,ability_name,ability_text,ability_type) VALUES ('base6-27','Kabutops','141','30','Fighting','60',NULL,'Kabuto','Grass','Ã—2',NULL,NULL,NULL);</v>
      </c>
    </row>
    <row r="386" spans="1:16" x14ac:dyDescent="0.25">
      <c r="A386" t="s">
        <v>732</v>
      </c>
      <c r="B386" t="s">
        <v>42</v>
      </c>
      <c r="C386">
        <v>82</v>
      </c>
      <c r="D386" t="s">
        <v>43</v>
      </c>
      <c r="E386">
        <v>35</v>
      </c>
      <c r="F386">
        <v>80</v>
      </c>
      <c r="G386" t="s">
        <v>15</v>
      </c>
      <c r="I386" t="s">
        <v>44</v>
      </c>
      <c r="J386" t="s">
        <v>20</v>
      </c>
      <c r="K386" t="s">
        <v>9</v>
      </c>
      <c r="P386" t="str">
        <f t="shared" si="5"/>
        <v>INSERT INTO pokemon_cards (id,name,pokemon_id,level,primary_color,hp,secondary_color,evolve_from,weakness,weakness_modifier,ability_name,ability_text,ability_type) VALUES ('base6-28','Magneton','82','35','Lightning','80',NULL,'Magnemite','Fighting','Ã—2',NULL,NULL,NULL);</v>
      </c>
    </row>
    <row r="387" spans="1:16" x14ac:dyDescent="0.25">
      <c r="A387" t="s">
        <v>733</v>
      </c>
      <c r="B387" t="s">
        <v>46</v>
      </c>
      <c r="C387">
        <v>150</v>
      </c>
      <c r="D387" t="s">
        <v>47</v>
      </c>
      <c r="E387">
        <v>13</v>
      </c>
      <c r="F387">
        <v>60</v>
      </c>
      <c r="G387" t="s">
        <v>7</v>
      </c>
      <c r="J387" t="s">
        <v>7</v>
      </c>
      <c r="K387" t="s">
        <v>9</v>
      </c>
      <c r="P387" t="str">
        <f t="shared" ref="P387:P450" si="6">CONCATENATE(
    "INSERT INTO pokemon_cards (",
    _xlfn.TEXTJOIN(",", TRUE, A$1, B$1, C$1, E$1, G$1, F$1, H$1, I$1, J$1, K$1, L$1, M$1, N$1),
    ") VALUES (",
    _xlfn.TEXTJOIN(",", FALSE,
        IF(A387&lt;&gt;"", "'" &amp; A387 &amp; "'", "NULL"),
        IF(B387&lt;&gt;"", "'" &amp; B387 &amp; "'", "NULL"),
        IF(C387&lt;&gt;"", "'" &amp; C387 &amp; "'", "NULL"),
        IF(E387&lt;&gt;"", "'" &amp; E387 &amp; "'", "NULL"),
        IF(G387&lt;&gt;"", "'" &amp; G387 &amp; "'", "NULL"),
        IF(F387&lt;&gt;"", "'" &amp; F387 &amp; "'", "NULL"),
        IF(H387&lt;&gt;"", "'" &amp; H387 &amp; "'", "NULL"),
        IF(I387&lt;&gt;"", "'" &amp; I387 &amp; "'", "NULL"),
        IF(J387&lt;&gt;"", "'" &amp; J387 &amp; "'", "NULL"),
        IF(K387&lt;&gt;"", "'" &amp; K387 &amp; "'", "NULL"),
        IF(L387&lt;&gt;"", "'" &amp; L387 &amp; "'", "NULL"),
        IF(M387&lt;&gt;"", "'" &amp; M387 &amp; "'", "NULL"),
        IF(N387&lt;&gt;"", "'" &amp; N387 &amp; "'", "NULL")
    ),
    ");"
)</f>
        <v>INSERT INTO pokemon_cards (id,name,pokemon_id,level,primary_color,hp,secondary_color,evolve_from,weakness,weakness_modifier,ability_name,ability_text,ability_type) VALUES ('base6-29','Mewtwo','150','13','Psychic','60',NULL,NULL,'Psychic','Ã—2',NULL,NULL,NULL);</v>
      </c>
    </row>
    <row r="388" spans="1:16" x14ac:dyDescent="0.25">
      <c r="A388" t="s">
        <v>734</v>
      </c>
      <c r="B388" t="s">
        <v>407</v>
      </c>
      <c r="C388">
        <v>146</v>
      </c>
      <c r="D388" t="s">
        <v>408</v>
      </c>
      <c r="E388">
        <v>35</v>
      </c>
      <c r="F388">
        <v>70</v>
      </c>
      <c r="G388" t="s">
        <v>24</v>
      </c>
      <c r="P388" t="str">
        <f t="shared" si="6"/>
        <v>INSERT INTO pokemon_cards (id,name,pokemon_id,level,primary_color,hp,secondary_color,evolve_from,weakness,weakness_modifier,ability_name,ability_text,ability_type) VALUES ('base6-30','Moltres','146','35','Fire','70',NULL,NULL,NULL,NULL,NULL,NULL,NULL);</v>
      </c>
    </row>
    <row r="389" spans="1:16" x14ac:dyDescent="0.25">
      <c r="A389" t="s">
        <v>735</v>
      </c>
      <c r="B389" t="s">
        <v>49</v>
      </c>
      <c r="C389">
        <v>34</v>
      </c>
      <c r="D389" t="s">
        <v>50</v>
      </c>
      <c r="E389">
        <v>48</v>
      </c>
      <c r="F389">
        <v>90</v>
      </c>
      <c r="G389" t="s">
        <v>33</v>
      </c>
      <c r="I389" t="s">
        <v>51</v>
      </c>
      <c r="J389" t="s">
        <v>7</v>
      </c>
      <c r="K389" t="s">
        <v>9</v>
      </c>
      <c r="P389" t="str">
        <f t="shared" si="6"/>
        <v>INSERT INTO pokemon_cards (id,name,pokemon_id,level,primary_color,hp,secondary_color,evolve_from,weakness,weakness_modifier,ability_name,ability_text,ability_type) VALUES ('base6-31','Nidoking','34','48','Grass','90',NULL,'Nidorino','Psychic','Ã—2',NULL,NULL,NULL);</v>
      </c>
    </row>
    <row r="390" spans="1:16" x14ac:dyDescent="0.25">
      <c r="A390" t="s">
        <v>736</v>
      </c>
      <c r="B390" t="s">
        <v>238</v>
      </c>
      <c r="C390">
        <v>31</v>
      </c>
      <c r="D390" t="s">
        <v>239</v>
      </c>
      <c r="E390">
        <v>43</v>
      </c>
      <c r="F390">
        <v>90</v>
      </c>
      <c r="G390" t="s">
        <v>33</v>
      </c>
      <c r="I390" t="s">
        <v>240</v>
      </c>
      <c r="J390" t="s">
        <v>7</v>
      </c>
      <c r="K390" t="s">
        <v>9</v>
      </c>
      <c r="P390" t="str">
        <f t="shared" si="6"/>
        <v>INSERT INTO pokemon_cards (id,name,pokemon_id,level,primary_color,hp,secondary_color,evolve_from,weakness,weakness_modifier,ability_name,ability_text,ability_type) VALUES ('base6-32','Nidoqueen','31','43','Grass','90',NULL,'Nidorina','Psychic','Ã—2',NULL,NULL,NULL);</v>
      </c>
    </row>
    <row r="391" spans="1:16" x14ac:dyDescent="0.25">
      <c r="A391" t="s">
        <v>737</v>
      </c>
      <c r="B391" t="s">
        <v>242</v>
      </c>
      <c r="C391">
        <v>18</v>
      </c>
      <c r="D391" t="s">
        <v>243</v>
      </c>
      <c r="E391">
        <v>40</v>
      </c>
      <c r="F391">
        <v>80</v>
      </c>
      <c r="G391" t="s">
        <v>19</v>
      </c>
      <c r="I391" t="s">
        <v>91</v>
      </c>
      <c r="J391" t="s">
        <v>15</v>
      </c>
      <c r="K391" t="s">
        <v>9</v>
      </c>
      <c r="P391" t="str">
        <f t="shared" si="6"/>
        <v>INSERT INTO pokemon_cards (id,name,pokemon_id,level,primary_color,hp,secondary_color,evolve_from,weakness,weakness_modifier,ability_name,ability_text,ability_type) VALUES ('base6-33','Pidgeot','18','40','Colorless','80',NULL,'Pidgeotto','Lightning','Ã—2',NULL,NULL,NULL);</v>
      </c>
    </row>
    <row r="392" spans="1:16" x14ac:dyDescent="0.25">
      <c r="A392" t="s">
        <v>738</v>
      </c>
      <c r="B392" t="s">
        <v>91</v>
      </c>
      <c r="C392">
        <v>17</v>
      </c>
      <c r="D392" t="s">
        <v>92</v>
      </c>
      <c r="E392">
        <v>36</v>
      </c>
      <c r="F392">
        <v>60</v>
      </c>
      <c r="G392" t="s">
        <v>19</v>
      </c>
      <c r="I392" t="s">
        <v>93</v>
      </c>
      <c r="J392" t="s">
        <v>15</v>
      </c>
      <c r="K392" t="s">
        <v>9</v>
      </c>
      <c r="P392" t="str">
        <f t="shared" si="6"/>
        <v>INSERT INTO pokemon_cards (id,name,pokemon_id,level,primary_color,hp,secondary_color,evolve_from,weakness,weakness_modifier,ability_name,ability_text,ability_type) VALUES ('base6-34','Pidgeotto','17','36','Colorless','60',NULL,'Pidgey','Lightning','Ã—2',NULL,NULL,NULL);</v>
      </c>
    </row>
    <row r="393" spans="1:16" x14ac:dyDescent="0.25">
      <c r="A393" t="s">
        <v>739</v>
      </c>
      <c r="B393" t="s">
        <v>332</v>
      </c>
      <c r="C393">
        <v>112</v>
      </c>
      <c r="D393" t="s">
        <v>333</v>
      </c>
      <c r="E393">
        <v>48</v>
      </c>
      <c r="F393">
        <v>100</v>
      </c>
      <c r="G393" t="s">
        <v>20</v>
      </c>
      <c r="I393" t="s">
        <v>334</v>
      </c>
      <c r="J393" t="s">
        <v>33</v>
      </c>
      <c r="K393" t="s">
        <v>9</v>
      </c>
      <c r="P393" t="str">
        <f t="shared" si="6"/>
        <v>INSERT INTO pokemon_cards (id,name,pokemon_id,level,primary_color,hp,secondary_color,evolve_from,weakness,weakness_modifier,ability_name,ability_text,ability_type) VALUES ('base6-35','Rhydon','112','48','Fighting','100',NULL,'Rhyhorn','Grass','Ã—2',NULL,NULL,NULL);</v>
      </c>
    </row>
    <row r="394" spans="1:16" x14ac:dyDescent="0.25">
      <c r="A394" t="s">
        <v>740</v>
      </c>
      <c r="B394" t="s">
        <v>95</v>
      </c>
      <c r="C394">
        <v>59</v>
      </c>
      <c r="D394" t="s">
        <v>96</v>
      </c>
      <c r="E394">
        <v>45</v>
      </c>
      <c r="F394">
        <v>100</v>
      </c>
      <c r="G394" t="s">
        <v>24</v>
      </c>
      <c r="I394" t="s">
        <v>97</v>
      </c>
      <c r="J394" t="s">
        <v>13</v>
      </c>
      <c r="K394" t="s">
        <v>9</v>
      </c>
      <c r="P394" t="str">
        <f t="shared" si="6"/>
        <v>INSERT INTO pokemon_cards (id,name,pokemon_id,level,primary_color,hp,secondary_color,evolve_from,weakness,weakness_modifier,ability_name,ability_text,ability_type) VALUES ('base6-36','Arcanine','59','45','Fire','100',NULL,'Growlithe','Water','Ã—2',NULL,NULL,NULL);</v>
      </c>
    </row>
    <row r="395" spans="1:16" x14ac:dyDescent="0.25">
      <c r="A395" t="s">
        <v>741</v>
      </c>
      <c r="B395" t="s">
        <v>25</v>
      </c>
      <c r="C395">
        <v>5</v>
      </c>
      <c r="D395" t="s">
        <v>99</v>
      </c>
      <c r="E395">
        <v>32</v>
      </c>
      <c r="F395">
        <v>80</v>
      </c>
      <c r="G395" t="s">
        <v>24</v>
      </c>
      <c r="I395" t="s">
        <v>100</v>
      </c>
      <c r="J395" t="s">
        <v>13</v>
      </c>
      <c r="K395" t="s">
        <v>9</v>
      </c>
      <c r="P395" t="str">
        <f t="shared" si="6"/>
        <v>INSERT INTO pokemon_cards (id,name,pokemon_id,level,primary_color,hp,secondary_color,evolve_from,weakness,weakness_modifier,ability_name,ability_text,ability_type) VALUES ('base6-37','Charmeleon','5','32','Fire','80',NULL,'Charmander','Water','Ã—2',NULL,NULL,NULL);</v>
      </c>
    </row>
    <row r="396" spans="1:16" x14ac:dyDescent="0.25">
      <c r="A396" t="s">
        <v>742</v>
      </c>
      <c r="B396" t="s">
        <v>619</v>
      </c>
      <c r="C396">
        <v>148</v>
      </c>
      <c r="D396" t="s">
        <v>77</v>
      </c>
      <c r="E396">
        <v>28</v>
      </c>
      <c r="F396">
        <v>60</v>
      </c>
      <c r="G396" t="s">
        <v>19</v>
      </c>
      <c r="I396" t="s">
        <v>78</v>
      </c>
      <c r="L396" t="s">
        <v>19121</v>
      </c>
      <c r="M396" t="s">
        <v>21829</v>
      </c>
      <c r="N396" t="s">
        <v>19082</v>
      </c>
      <c r="P396" t="str">
        <f t="shared" si="6"/>
        <v>INSERT INTO pokemon_cards (id,name,pokemon_id,level,primary_color,hp,secondary_color,evolve_from,weakness,weakness_modifier,ability_name,ability_text,ability_type) VALUES ('base6-38','Dark Dragonair','148','28','Colorless','60',NULL,'Dratini',NULL,NULL,'Evolutionary Light','Once during your turn (before your attack), you may search your deck for an Evolution card. Show it to your opponent and put it into your hand. Shuffle your deck afterward. This power can''t be used if Dark Dragonair is affected by a Special Condition.','PokÃ©mon Power');</v>
      </c>
    </row>
    <row r="397" spans="1:16" x14ac:dyDescent="0.25">
      <c r="A397" t="s">
        <v>743</v>
      </c>
      <c r="B397" t="s">
        <v>613</v>
      </c>
      <c r="C397">
        <v>8</v>
      </c>
      <c r="D397" t="s">
        <v>152</v>
      </c>
      <c r="E397">
        <v>21</v>
      </c>
      <c r="F397">
        <v>60</v>
      </c>
      <c r="G397" t="s">
        <v>13</v>
      </c>
      <c r="I397" t="s">
        <v>153</v>
      </c>
      <c r="J397" t="s">
        <v>15</v>
      </c>
      <c r="K397" t="s">
        <v>9</v>
      </c>
      <c r="P397" t="str">
        <f t="shared" si="6"/>
        <v>INSERT INTO pokemon_cards (id,name,pokemon_id,level,primary_color,hp,secondary_color,evolve_from,weakness,weakness_modifier,ability_name,ability_text,ability_type) VALUES ('base6-39','Dark Wartortle','8','21','Water','60',NULL,'Squirtle','Lightning','Ã—2',NULL,NULL,NULL);</v>
      </c>
    </row>
    <row r="398" spans="1:16" x14ac:dyDescent="0.25">
      <c r="A398" t="s">
        <v>744</v>
      </c>
      <c r="B398" t="s">
        <v>102</v>
      </c>
      <c r="C398">
        <v>87</v>
      </c>
      <c r="D398" t="s">
        <v>103</v>
      </c>
      <c r="E398">
        <v>42</v>
      </c>
      <c r="F398">
        <v>80</v>
      </c>
      <c r="G398" t="s">
        <v>13</v>
      </c>
      <c r="I398" t="s">
        <v>104</v>
      </c>
      <c r="J398" t="s">
        <v>15</v>
      </c>
      <c r="K398" t="s">
        <v>9</v>
      </c>
      <c r="P398" t="str">
        <f t="shared" si="6"/>
        <v>INSERT INTO pokemon_cards (id,name,pokemon_id,level,primary_color,hp,secondary_color,evolve_from,weakness,weakness_modifier,ability_name,ability_text,ability_type) VALUES ('base6-40','Dewgong','87','42','Water','80',NULL,'Seel','Lightning','Ã—2',NULL,NULL,NULL);</v>
      </c>
    </row>
    <row r="399" spans="1:16" x14ac:dyDescent="0.25">
      <c r="A399" t="s">
        <v>745</v>
      </c>
      <c r="B399" t="s">
        <v>293</v>
      </c>
      <c r="C399">
        <v>85</v>
      </c>
      <c r="D399" t="s">
        <v>294</v>
      </c>
      <c r="E399">
        <v>28</v>
      </c>
      <c r="F399">
        <v>70</v>
      </c>
      <c r="G399" t="s">
        <v>19</v>
      </c>
      <c r="I399" t="s">
        <v>166</v>
      </c>
      <c r="J399" t="s">
        <v>15</v>
      </c>
      <c r="K399" t="s">
        <v>9</v>
      </c>
      <c r="L399" t="s">
        <v>19092</v>
      </c>
      <c r="M399" t="s">
        <v>19093</v>
      </c>
      <c r="N399" t="s">
        <v>19082</v>
      </c>
      <c r="P399" t="str">
        <f t="shared" si="6"/>
        <v>INSERT INTO pokemon_cards (id,name,pokemon_id,level,primary_color,hp,secondary_color,evolve_from,weakness,weakness_modifier,ability_name,ability_text,ability_type) VALUES ('base6-41','Dodrio','85','28','Colorless','70',NULL,'Doduo','Lightning','Ã—2','Retreat Aid','As long as Dodrio is Benched, pay Colorless less to retreat your Active PokÃ©mon.','PokÃ©mon Power');</v>
      </c>
    </row>
    <row r="400" spans="1:16" x14ac:dyDescent="0.25">
      <c r="A400" t="s">
        <v>746</v>
      </c>
      <c r="B400" t="s">
        <v>300</v>
      </c>
      <c r="C400">
        <v>22</v>
      </c>
      <c r="D400" t="s">
        <v>301</v>
      </c>
      <c r="E400">
        <v>27</v>
      </c>
      <c r="F400">
        <v>70</v>
      </c>
      <c r="G400" t="s">
        <v>19</v>
      </c>
      <c r="I400" t="s">
        <v>302</v>
      </c>
      <c r="J400" t="s">
        <v>15</v>
      </c>
      <c r="K400" t="s">
        <v>9</v>
      </c>
      <c r="P400" t="str">
        <f t="shared" si="6"/>
        <v>INSERT INTO pokemon_cards (id,name,pokemon_id,level,primary_color,hp,secondary_color,evolve_from,weakness,weakness_modifier,ability_name,ability_text,ability_type) VALUES ('base6-42','Fearow','22','27','Colorless','70',NULL,'Spearow','Lightning','Ã—2',NULL,NULL,NULL);</v>
      </c>
    </row>
    <row r="401" spans="1:16" x14ac:dyDescent="0.25">
      <c r="A401" t="s">
        <v>747</v>
      </c>
      <c r="B401" t="s">
        <v>444</v>
      </c>
      <c r="C401">
        <v>55</v>
      </c>
      <c r="D401" t="s">
        <v>445</v>
      </c>
      <c r="E401">
        <v>27</v>
      </c>
      <c r="F401">
        <v>70</v>
      </c>
      <c r="G401" t="s">
        <v>13</v>
      </c>
      <c r="I401" t="s">
        <v>446</v>
      </c>
      <c r="J401" t="s">
        <v>15</v>
      </c>
      <c r="K401" t="s">
        <v>9</v>
      </c>
      <c r="P401" t="str">
        <f t="shared" si="6"/>
        <v>INSERT INTO pokemon_cards (id,name,pokemon_id,level,primary_color,hp,secondary_color,evolve_from,weakness,weakness_modifier,ability_name,ability_text,ability_type) VALUES ('base6-43','Golduck','55','27','Water','70',NULL,'Psyduck','Lightning','Ã—2',NULL,NULL,NULL);</v>
      </c>
    </row>
    <row r="402" spans="1:16" x14ac:dyDescent="0.25">
      <c r="A402" t="s">
        <v>748</v>
      </c>
      <c r="B402" t="s">
        <v>450</v>
      </c>
      <c r="C402">
        <v>75</v>
      </c>
      <c r="D402" t="s">
        <v>452</v>
      </c>
      <c r="E402">
        <v>29</v>
      </c>
      <c r="F402">
        <v>60</v>
      </c>
      <c r="G402" t="s">
        <v>20</v>
      </c>
      <c r="I402" t="s">
        <v>453</v>
      </c>
      <c r="J402" t="s">
        <v>33</v>
      </c>
      <c r="K402" t="s">
        <v>9</v>
      </c>
      <c r="P402" t="str">
        <f t="shared" si="6"/>
        <v>INSERT INTO pokemon_cards (id,name,pokemon_id,level,primary_color,hp,secondary_color,evolve_from,weakness,weakness_modifier,ability_name,ability_text,ability_type) VALUES ('base6-44','Graveler','75','29','Fighting','60',NULL,'Geodude','Grass','Ã—2',NULL,NULL,NULL);</v>
      </c>
    </row>
    <row r="403" spans="1:16" x14ac:dyDescent="0.25">
      <c r="A403" t="s">
        <v>749</v>
      </c>
      <c r="B403" t="s">
        <v>97</v>
      </c>
      <c r="C403">
        <v>58</v>
      </c>
      <c r="D403" t="s">
        <v>111</v>
      </c>
      <c r="E403">
        <v>18</v>
      </c>
      <c r="F403">
        <v>60</v>
      </c>
      <c r="G403" t="s">
        <v>24</v>
      </c>
      <c r="J403" t="s">
        <v>13</v>
      </c>
      <c r="K403" t="s">
        <v>9</v>
      </c>
      <c r="P403" t="str">
        <f t="shared" si="6"/>
        <v>INSERT INTO pokemon_cards (id,name,pokemon_id,level,primary_color,hp,secondary_color,evolve_from,weakness,weakness_modifier,ability_name,ability_text,ability_type) VALUES ('base6-45','Growlithe','58','18','Fire','60',NULL,NULL,'Water','Ã—2',NULL,NULL,NULL);</v>
      </c>
    </row>
    <row r="404" spans="1:16" x14ac:dyDescent="0.25">
      <c r="A404" t="s">
        <v>750</v>
      </c>
      <c r="B404" t="s">
        <v>113</v>
      </c>
      <c r="C404">
        <v>93</v>
      </c>
      <c r="D404" t="s">
        <v>114</v>
      </c>
      <c r="E404">
        <v>17</v>
      </c>
      <c r="F404">
        <v>50</v>
      </c>
      <c r="G404" t="s">
        <v>7</v>
      </c>
      <c r="I404" t="s">
        <v>115</v>
      </c>
      <c r="L404" t="s">
        <v>19101</v>
      </c>
      <c r="M404" t="s">
        <v>19131</v>
      </c>
      <c r="N404" t="s">
        <v>19082</v>
      </c>
      <c r="P404" t="str">
        <f t="shared" si="6"/>
        <v>INSERT INTO pokemon_cards (id,name,pokemon_id,level,primary_color,hp,secondary_color,evolve_from,weakness,weakness_modifier,ability_name,ability_text,ability_type) VALUES ('base6-46','Haunter','93','17','Psychic','50',NULL,'Gastly',NULL,NULL,'Transparency','Whenever an attack does anything to Haunter, flip a coin. If heads, prevent all effects of that attack, including damage, done to Haunter. This power stops working while Haunter is affected by a Special Condition.','PokÃ©mon Power');</v>
      </c>
    </row>
    <row r="405" spans="1:16" x14ac:dyDescent="0.25">
      <c r="A405" t="s">
        <v>751</v>
      </c>
      <c r="B405" t="s">
        <v>67</v>
      </c>
      <c r="C405">
        <v>2</v>
      </c>
      <c r="D405" t="s">
        <v>117</v>
      </c>
      <c r="E405">
        <v>20</v>
      </c>
      <c r="F405">
        <v>60</v>
      </c>
      <c r="G405" t="s">
        <v>33</v>
      </c>
      <c r="I405" t="s">
        <v>118</v>
      </c>
      <c r="J405" t="s">
        <v>24</v>
      </c>
      <c r="K405" t="s">
        <v>9</v>
      </c>
      <c r="P405" t="str">
        <f t="shared" si="6"/>
        <v>INSERT INTO pokemon_cards (id,name,pokemon_id,level,primary_color,hp,secondary_color,evolve_from,weakness,weakness_modifier,ability_name,ability_text,ability_type) VALUES ('base6-47','Ivysaur','2','20','Grass','60',NULL,'Bulbasaur','Fire','Ã—2',NULL,NULL,NULL);</v>
      </c>
    </row>
    <row r="406" spans="1:16" x14ac:dyDescent="0.25">
      <c r="A406" t="s">
        <v>752</v>
      </c>
      <c r="B406" t="s">
        <v>401</v>
      </c>
      <c r="C406">
        <v>140</v>
      </c>
      <c r="D406" t="s">
        <v>491</v>
      </c>
      <c r="E406">
        <v>9</v>
      </c>
      <c r="F406">
        <v>30</v>
      </c>
      <c r="G406" t="s">
        <v>20</v>
      </c>
      <c r="I406" t="s">
        <v>378</v>
      </c>
      <c r="J406" t="s">
        <v>33</v>
      </c>
      <c r="K406" t="s">
        <v>9</v>
      </c>
      <c r="L406" t="s">
        <v>19106</v>
      </c>
      <c r="M406" t="s">
        <v>19132</v>
      </c>
      <c r="N406" t="s">
        <v>19082</v>
      </c>
      <c r="P406" t="str">
        <f t="shared" si="6"/>
        <v>INSERT INTO pokemon_cards (id,name,pokemon_id,level,primary_color,hp,secondary_color,evolve_from,weakness,weakness_modifier,ability_name,ability_text,ability_type) VALUES ('base6-48','Kabuto','140','9','Fighting','30',NULL,'Mysterious Fossil','Grass','Ã—2','Kabuto Armor','Whenever an attack (even your own) does damage to Kabuto (after applying Weakness and Resistance), that attack does only half the damage to Kabuto (rounded down to the nearest 10). (Any other effects of attacks still happen.) This power stops working while Kabuto is affected by a Special Condition.','PokÃ©mon Power');</v>
      </c>
    </row>
    <row r="407" spans="1:16" x14ac:dyDescent="0.25">
      <c r="A407" t="s">
        <v>753</v>
      </c>
      <c r="B407" t="s">
        <v>8</v>
      </c>
      <c r="C407">
        <v>64</v>
      </c>
      <c r="D407" t="s">
        <v>123</v>
      </c>
      <c r="E407">
        <v>38</v>
      </c>
      <c r="F407">
        <v>60</v>
      </c>
      <c r="G407" t="s">
        <v>7</v>
      </c>
      <c r="I407" t="s">
        <v>124</v>
      </c>
      <c r="J407" t="s">
        <v>7</v>
      </c>
      <c r="K407" t="s">
        <v>9</v>
      </c>
      <c r="P407" t="str">
        <f t="shared" si="6"/>
        <v>INSERT INTO pokemon_cards (id,name,pokemon_id,level,primary_color,hp,secondary_color,evolve_from,weakness,weakness_modifier,ability_name,ability_text,ability_type) VALUES ('base6-49','Kadabra','64','38','Psychic','60',NULL,'Abra','Psychic','Ã—2',NULL,NULL,NULL);</v>
      </c>
    </row>
    <row r="408" spans="1:16" x14ac:dyDescent="0.25">
      <c r="A408" t="s">
        <v>754</v>
      </c>
      <c r="B408" t="s">
        <v>74</v>
      </c>
      <c r="C408">
        <v>14</v>
      </c>
      <c r="D408" t="s">
        <v>126</v>
      </c>
      <c r="E408">
        <v>23</v>
      </c>
      <c r="F408">
        <v>80</v>
      </c>
      <c r="G408" t="s">
        <v>33</v>
      </c>
      <c r="I408" t="s">
        <v>74</v>
      </c>
      <c r="J408" t="s">
        <v>24</v>
      </c>
      <c r="K408" t="s">
        <v>9</v>
      </c>
      <c r="P408" t="str">
        <f t="shared" si="6"/>
        <v>INSERT INTO pokemon_cards (id,name,pokemon_id,level,primary_color,hp,secondary_color,evolve_from,weakness,weakness_modifier,ability_name,ability_text,ability_type) VALUES ('base6-50','Kakuna','14','23','Grass','80',NULL,'Kakuna','Fire','Ã—2',NULL,NULL,NULL);</v>
      </c>
    </row>
    <row r="409" spans="1:16" x14ac:dyDescent="0.25">
      <c r="A409" t="s">
        <v>755</v>
      </c>
      <c r="B409" t="s">
        <v>40</v>
      </c>
      <c r="C409">
        <v>67</v>
      </c>
      <c r="D409" t="s">
        <v>129</v>
      </c>
      <c r="E409">
        <v>40</v>
      </c>
      <c r="F409">
        <v>80</v>
      </c>
      <c r="G409" t="s">
        <v>20</v>
      </c>
      <c r="I409" t="s">
        <v>130</v>
      </c>
      <c r="J409" t="s">
        <v>7</v>
      </c>
      <c r="K409" t="s">
        <v>9</v>
      </c>
      <c r="P409" t="str">
        <f t="shared" si="6"/>
        <v>INSERT INTO pokemon_cards (id,name,pokemon_id,level,primary_color,hp,secondary_color,evolve_from,weakness,weakness_modifier,ability_name,ability_text,ability_type) VALUES ('base6-51','Machoke','67','40','Fighting','80',NULL,'Machop','Psychic','Ã—2',NULL,NULL,NULL);</v>
      </c>
    </row>
    <row r="410" spans="1:16" x14ac:dyDescent="0.25">
      <c r="A410" t="s">
        <v>756</v>
      </c>
      <c r="B410" t="s">
        <v>32</v>
      </c>
      <c r="C410">
        <v>129</v>
      </c>
      <c r="D410" t="s">
        <v>132</v>
      </c>
      <c r="E410">
        <v>8</v>
      </c>
      <c r="F410">
        <v>30</v>
      </c>
      <c r="G410" t="s">
        <v>13</v>
      </c>
      <c r="J410" t="s">
        <v>15</v>
      </c>
      <c r="K410" t="s">
        <v>9</v>
      </c>
      <c r="P410" t="str">
        <f t="shared" si="6"/>
        <v>INSERT INTO pokemon_cards (id,name,pokemon_id,level,primary_color,hp,secondary_color,evolve_from,weakness,weakness_modifier,ability_name,ability_text,ability_type) VALUES ('base6-52','Magikarp','129','8','Water','30',NULL,NULL,'Lightning','Ã—2',NULL,NULL,NULL);</v>
      </c>
    </row>
    <row r="411" spans="1:16" x14ac:dyDescent="0.25">
      <c r="A411" t="s">
        <v>757</v>
      </c>
      <c r="B411" t="s">
        <v>323</v>
      </c>
      <c r="C411">
        <v>52</v>
      </c>
      <c r="D411" t="s">
        <v>360</v>
      </c>
      <c r="E411">
        <v>15</v>
      </c>
      <c r="F411">
        <v>50</v>
      </c>
      <c r="G411" t="s">
        <v>19</v>
      </c>
      <c r="J411" t="s">
        <v>20</v>
      </c>
      <c r="K411" t="s">
        <v>9</v>
      </c>
      <c r="P411" t="str">
        <f t="shared" si="6"/>
        <v>INSERT INTO pokemon_cards (id,name,pokemon_id,level,primary_color,hp,secondary_color,evolve_from,weakness,weakness_modifier,ability_name,ability_text,ability_type) VALUES ('base6-53','Meowth','52','15','Colorless','50',NULL,NULL,'Fighting','Ã—2',NULL,NULL,NULL);</v>
      </c>
    </row>
    <row r="412" spans="1:16" x14ac:dyDescent="0.25">
      <c r="A412" t="s">
        <v>758</v>
      </c>
      <c r="B412" t="s">
        <v>181</v>
      </c>
      <c r="C412">
        <v>11</v>
      </c>
      <c r="D412" t="s">
        <v>182</v>
      </c>
      <c r="E412">
        <v>21</v>
      </c>
      <c r="F412">
        <v>70</v>
      </c>
      <c r="G412" t="s">
        <v>33</v>
      </c>
      <c r="I412" t="s">
        <v>159</v>
      </c>
      <c r="J412" t="s">
        <v>24</v>
      </c>
      <c r="K412" t="s">
        <v>9</v>
      </c>
      <c r="P412" t="str">
        <f t="shared" si="6"/>
        <v>INSERT INTO pokemon_cards (id,name,pokemon_id,level,primary_color,hp,secondary_color,evolve_from,weakness,weakness_modifier,ability_name,ability_text,ability_type) VALUES ('base6-54','Metapod','11','21','Grass','70',NULL,'Caterpie','Fire','Ã—2',NULL,NULL,NULL);</v>
      </c>
    </row>
    <row r="413" spans="1:16" x14ac:dyDescent="0.25">
      <c r="A413" t="s">
        <v>759</v>
      </c>
      <c r="B413" t="s">
        <v>240</v>
      </c>
      <c r="C413">
        <v>30</v>
      </c>
      <c r="D413" t="s">
        <v>314</v>
      </c>
      <c r="E413">
        <v>24</v>
      </c>
      <c r="F413">
        <v>70</v>
      </c>
      <c r="G413" t="s">
        <v>33</v>
      </c>
      <c r="I413" t="s">
        <v>315</v>
      </c>
      <c r="J413" t="s">
        <v>7</v>
      </c>
      <c r="K413" t="s">
        <v>9</v>
      </c>
      <c r="P413" t="str">
        <f t="shared" si="6"/>
        <v>INSERT INTO pokemon_cards (id,name,pokemon_id,level,primary_color,hp,secondary_color,evolve_from,weakness,weakness_modifier,ability_name,ability_text,ability_type) VALUES ('base6-55','Nidorina','30','24','Grass','70',NULL,'Nidoran â™€','Psychic','Ã—2',NULL,NULL,NULL);</v>
      </c>
    </row>
    <row r="414" spans="1:16" x14ac:dyDescent="0.25">
      <c r="A414" t="s">
        <v>760</v>
      </c>
      <c r="B414" t="s">
        <v>51</v>
      </c>
      <c r="C414">
        <v>33</v>
      </c>
      <c r="D414" t="s">
        <v>137</v>
      </c>
      <c r="E414">
        <v>25</v>
      </c>
      <c r="F414">
        <v>60</v>
      </c>
      <c r="G414" t="s">
        <v>33</v>
      </c>
      <c r="I414" t="s">
        <v>138</v>
      </c>
      <c r="J414" t="s">
        <v>7</v>
      </c>
      <c r="K414" t="s">
        <v>9</v>
      </c>
      <c r="P414" t="str">
        <f t="shared" si="6"/>
        <v>INSERT INTO pokemon_cards (id,name,pokemon_id,level,primary_color,hp,secondary_color,evolve_from,weakness,weakness_modifier,ability_name,ability_text,ability_type) VALUES ('base6-56','Nidorino','33','25','Grass','60',NULL,'Nidoran â™‚','Psychic','Ã—2',NULL,NULL,NULL);</v>
      </c>
    </row>
    <row r="415" spans="1:16" x14ac:dyDescent="0.25">
      <c r="A415" t="s">
        <v>761</v>
      </c>
      <c r="B415" t="s">
        <v>463</v>
      </c>
      <c r="C415">
        <v>138</v>
      </c>
      <c r="D415" t="s">
        <v>495</v>
      </c>
      <c r="E415">
        <v>19</v>
      </c>
      <c r="F415">
        <v>40</v>
      </c>
      <c r="G415" t="s">
        <v>13</v>
      </c>
      <c r="I415" t="s">
        <v>378</v>
      </c>
      <c r="J415" t="s">
        <v>33</v>
      </c>
      <c r="K415" t="s">
        <v>9</v>
      </c>
      <c r="L415" t="s">
        <v>19108</v>
      </c>
      <c r="M415" t="s">
        <v>19133</v>
      </c>
      <c r="N415" t="s">
        <v>19082</v>
      </c>
      <c r="P415" t="str">
        <f t="shared" si="6"/>
        <v>INSERT INTO pokemon_cards (id,name,pokemon_id,level,primary_color,hp,secondary_color,evolve_from,weakness,weakness_modifier,ability_name,ability_text,ability_type) VALUES ('base6-57','Omanyte','138','19','Water','40',NULL,'Mysterious Fossil','Grass','Ã—2','Clairvoyance','Your opponent plays with his or her hand face up. This power stops working while Omanyte is affected by a Special Condition.','PokÃ©mon Power');</v>
      </c>
    </row>
    <row r="416" spans="1:16" x14ac:dyDescent="0.25">
      <c r="A416" t="s">
        <v>762</v>
      </c>
      <c r="B416" t="s">
        <v>461</v>
      </c>
      <c r="C416">
        <v>139</v>
      </c>
      <c r="D416" t="s">
        <v>462</v>
      </c>
      <c r="E416">
        <v>32</v>
      </c>
      <c r="F416">
        <v>70</v>
      </c>
      <c r="G416" t="s">
        <v>13</v>
      </c>
      <c r="I416" t="s">
        <v>463</v>
      </c>
      <c r="J416" t="s">
        <v>33</v>
      </c>
      <c r="K416" t="s">
        <v>9</v>
      </c>
      <c r="P416" t="str">
        <f t="shared" si="6"/>
        <v>INSERT INTO pokemon_cards (id,name,pokemon_id,level,primary_color,hp,secondary_color,evolve_from,weakness,weakness_modifier,ability_name,ability_text,ability_type) VALUES ('base6-58','Omastar','139','32','Water','70',NULL,'Omanyte','Grass','Ã—2',NULL,NULL,NULL);</v>
      </c>
    </row>
    <row r="417" spans="1:16" x14ac:dyDescent="0.25">
      <c r="A417" t="s">
        <v>763</v>
      </c>
      <c r="B417" t="s">
        <v>325</v>
      </c>
      <c r="C417">
        <v>57</v>
      </c>
      <c r="D417" t="s">
        <v>326</v>
      </c>
      <c r="E417">
        <v>45</v>
      </c>
      <c r="F417">
        <v>70</v>
      </c>
      <c r="G417" t="s">
        <v>20</v>
      </c>
      <c r="I417" t="s">
        <v>327</v>
      </c>
      <c r="J417" t="s">
        <v>7</v>
      </c>
      <c r="K417" t="s">
        <v>9</v>
      </c>
      <c r="P417" t="str">
        <f t="shared" si="6"/>
        <v>INSERT INTO pokemon_cards (id,name,pokemon_id,level,primary_color,hp,secondary_color,evolve_from,weakness,weakness_modifier,ability_name,ability_text,ability_type) VALUES ('base6-59','Primeape','57','45','Fighting','70',NULL,'Mankey','Psychic','Ã—2',NULL,NULL,NULL);</v>
      </c>
    </row>
    <row r="418" spans="1:16" x14ac:dyDescent="0.25">
      <c r="A418" t="s">
        <v>764</v>
      </c>
      <c r="B418" t="s">
        <v>329</v>
      </c>
      <c r="C418">
        <v>78</v>
      </c>
      <c r="D418" t="s">
        <v>330</v>
      </c>
      <c r="E418">
        <v>33</v>
      </c>
      <c r="F418">
        <v>70</v>
      </c>
      <c r="G418" t="s">
        <v>24</v>
      </c>
      <c r="I418" t="s">
        <v>195</v>
      </c>
      <c r="J418" t="s">
        <v>13</v>
      </c>
      <c r="K418" t="s">
        <v>9</v>
      </c>
      <c r="P418" t="str">
        <f t="shared" si="6"/>
        <v>INSERT INTO pokemon_cards (id,name,pokemon_id,level,primary_color,hp,secondary_color,evolve_from,weakness,weakness_modifier,ability_name,ability_text,ability_type) VALUES ('base6-60','Rapidash','78','33','Fire','70',NULL,'Ponyta','Water','Ã—2',NULL,NULL,NULL);</v>
      </c>
    </row>
    <row r="419" spans="1:16" x14ac:dyDescent="0.25">
      <c r="A419" t="s">
        <v>765</v>
      </c>
      <c r="B419" t="s">
        <v>146</v>
      </c>
      <c r="C419">
        <v>20</v>
      </c>
      <c r="D419" t="s">
        <v>147</v>
      </c>
      <c r="E419">
        <v>41</v>
      </c>
      <c r="F419">
        <v>60</v>
      </c>
      <c r="G419" t="s">
        <v>19</v>
      </c>
      <c r="I419" t="s">
        <v>148</v>
      </c>
      <c r="J419" t="s">
        <v>20</v>
      </c>
      <c r="K419" t="s">
        <v>9</v>
      </c>
      <c r="P419" t="str">
        <f t="shared" si="6"/>
        <v>INSERT INTO pokemon_cards (id,name,pokemon_id,level,primary_color,hp,secondary_color,evolve_from,weakness,weakness_modifier,ability_name,ability_text,ability_type) VALUES ('base6-61','Raticate','20','41','Colorless','60',NULL,'Rattata','Fighting','Ã—2',NULL,NULL,NULL);</v>
      </c>
    </row>
    <row r="420" spans="1:16" x14ac:dyDescent="0.25">
      <c r="A420" t="s">
        <v>766</v>
      </c>
      <c r="B420" t="s">
        <v>465</v>
      </c>
      <c r="C420">
        <v>28</v>
      </c>
      <c r="D420" t="s">
        <v>466</v>
      </c>
      <c r="E420">
        <v>33</v>
      </c>
      <c r="F420">
        <v>70</v>
      </c>
      <c r="G420" t="s">
        <v>20</v>
      </c>
      <c r="I420" t="s">
        <v>200</v>
      </c>
      <c r="J420" t="s">
        <v>33</v>
      </c>
      <c r="K420" t="s">
        <v>9</v>
      </c>
      <c r="P420" t="str">
        <f t="shared" si="6"/>
        <v>INSERT INTO pokemon_cards (id,name,pokemon_id,level,primary_color,hp,secondary_color,evolve_from,weakness,weakness_modifier,ability_name,ability_text,ability_type) VALUES ('base6-62','Sandslash','28','33','Fighting','70',NULL,'Sandshrew','Grass','Ã—2',NULL,NULL,NULL);</v>
      </c>
    </row>
    <row r="421" spans="1:16" x14ac:dyDescent="0.25">
      <c r="A421" t="s">
        <v>767</v>
      </c>
      <c r="B421" t="s">
        <v>468</v>
      </c>
      <c r="C421">
        <v>117</v>
      </c>
      <c r="D421" t="s">
        <v>469</v>
      </c>
      <c r="E421">
        <v>23</v>
      </c>
      <c r="F421">
        <v>60</v>
      </c>
      <c r="G421" t="s">
        <v>13</v>
      </c>
      <c r="I421" t="s">
        <v>470</v>
      </c>
      <c r="J421" t="s">
        <v>15</v>
      </c>
      <c r="K421" t="s">
        <v>9</v>
      </c>
      <c r="P421" t="str">
        <f t="shared" si="6"/>
        <v>INSERT INTO pokemon_cards (id,name,pokemon_id,level,primary_color,hp,secondary_color,evolve_from,weakness,weakness_modifier,ability_name,ability_text,ability_type) VALUES ('base6-63','Seadra','117','23','Water','60',NULL,'Horsea','Lightning','Ã—2',NULL,NULL,NULL);</v>
      </c>
    </row>
    <row r="422" spans="1:16" x14ac:dyDescent="0.25">
      <c r="A422" t="s">
        <v>768</v>
      </c>
      <c r="B422" t="s">
        <v>251</v>
      </c>
      <c r="C422">
        <v>143</v>
      </c>
      <c r="D422" t="s">
        <v>252</v>
      </c>
      <c r="E422">
        <v>20</v>
      </c>
      <c r="F422">
        <v>90</v>
      </c>
      <c r="G422" t="s">
        <v>19</v>
      </c>
      <c r="J422" t="s">
        <v>20</v>
      </c>
      <c r="K422" t="s">
        <v>9</v>
      </c>
      <c r="L422" t="s">
        <v>19089</v>
      </c>
      <c r="M422" t="s">
        <v>21830</v>
      </c>
      <c r="N422" t="s">
        <v>19082</v>
      </c>
      <c r="P422" t="str">
        <f t="shared" si="6"/>
        <v>INSERT INTO pokemon_cards (id,name,pokemon_id,level,primary_color,hp,secondary_color,evolve_from,weakness,weakness_modifier,ability_name,ability_text,ability_type) VALUES ('base6-64','Snorlax','143','20','Colorless','90',NULL,NULL,'Fighting','Ã—2','Thick Skinned','Snorlax can''t become Asleep, Confused, Paralyzed, Poisoned, or Burned. This power stops working while Snorlax is affected by a Special Condition.','PokÃ©mon Power');</v>
      </c>
    </row>
    <row r="423" spans="1:16" x14ac:dyDescent="0.25">
      <c r="A423" t="s">
        <v>769</v>
      </c>
      <c r="B423" t="s">
        <v>340</v>
      </c>
      <c r="C423">
        <v>128</v>
      </c>
      <c r="D423" t="s">
        <v>341</v>
      </c>
      <c r="E423">
        <v>24</v>
      </c>
      <c r="F423">
        <v>60</v>
      </c>
      <c r="G423" t="s">
        <v>19</v>
      </c>
      <c r="J423" t="s">
        <v>20</v>
      </c>
      <c r="K423" t="s">
        <v>9</v>
      </c>
      <c r="P423" t="str">
        <f t="shared" si="6"/>
        <v>INSERT INTO pokemon_cards (id,name,pokemon_id,level,primary_color,hp,secondary_color,evolve_from,weakness,weakness_modifier,ability_name,ability_text,ability_type) VALUES ('base6-65','Tauros','128','24','Colorless','60',NULL,NULL,'Fighting','Ã—2',NULL,NULL,NULL);</v>
      </c>
    </row>
    <row r="424" spans="1:16" x14ac:dyDescent="0.25">
      <c r="A424" t="s">
        <v>770</v>
      </c>
      <c r="B424" t="s">
        <v>476</v>
      </c>
      <c r="C424">
        <v>73</v>
      </c>
      <c r="D424" t="s">
        <v>477</v>
      </c>
      <c r="E424">
        <v>21</v>
      </c>
      <c r="F424">
        <v>60</v>
      </c>
      <c r="G424" t="s">
        <v>13</v>
      </c>
      <c r="I424" t="s">
        <v>478</v>
      </c>
      <c r="J424" t="s">
        <v>15</v>
      </c>
      <c r="K424" t="s">
        <v>9</v>
      </c>
      <c r="P424" t="str">
        <f t="shared" si="6"/>
        <v>INSERT INTO pokemon_cards (id,name,pokemon_id,level,primary_color,hp,secondary_color,evolve_from,weakness,weakness_modifier,ability_name,ability_text,ability_type) VALUES ('base6-66','Tentacruel','73','21','Water','60',NULL,'Tentacool','Lightning','Ã—2',NULL,NULL,NULL);</v>
      </c>
    </row>
    <row r="425" spans="1:16" x14ac:dyDescent="0.25">
      <c r="A425" t="s">
        <v>771</v>
      </c>
      <c r="B425" t="s">
        <v>124</v>
      </c>
      <c r="C425">
        <v>63</v>
      </c>
      <c r="D425" t="s">
        <v>155</v>
      </c>
      <c r="E425">
        <v>10</v>
      </c>
      <c r="F425">
        <v>30</v>
      </c>
      <c r="G425" t="s">
        <v>7</v>
      </c>
      <c r="J425" t="s">
        <v>7</v>
      </c>
      <c r="K425" t="s">
        <v>9</v>
      </c>
      <c r="P425" t="str">
        <f t="shared" si="6"/>
        <v>INSERT INTO pokemon_cards (id,name,pokemon_id,level,primary_color,hp,secondary_color,evolve_from,weakness,weakness_modifier,ability_name,ability_text,ability_type) VALUES ('base6-67','Abra','63','10','Psychic','30',NULL,NULL,'Psychic','Ã—2',NULL,NULL,NULL);</v>
      </c>
    </row>
    <row r="426" spans="1:16" x14ac:dyDescent="0.25">
      <c r="A426" t="s">
        <v>772</v>
      </c>
      <c r="B426" t="s">
        <v>118</v>
      </c>
      <c r="C426">
        <v>1</v>
      </c>
      <c r="D426" t="s">
        <v>157</v>
      </c>
      <c r="E426">
        <v>13</v>
      </c>
      <c r="F426">
        <v>40</v>
      </c>
      <c r="G426" t="s">
        <v>33</v>
      </c>
      <c r="J426" t="s">
        <v>24</v>
      </c>
      <c r="K426" t="s">
        <v>9</v>
      </c>
      <c r="P426" t="str">
        <f t="shared" si="6"/>
        <v>INSERT INTO pokemon_cards (id,name,pokemon_id,level,primary_color,hp,secondary_color,evolve_from,weakness,weakness_modifier,ability_name,ability_text,ability_type) VALUES ('base6-68','Bulbasaur','1','13','Grass','40',NULL,NULL,'Fire','Ã—2',NULL,NULL,NULL);</v>
      </c>
    </row>
    <row r="427" spans="1:16" x14ac:dyDescent="0.25">
      <c r="A427" t="s">
        <v>773</v>
      </c>
      <c r="B427" t="s">
        <v>159</v>
      </c>
      <c r="C427">
        <v>10</v>
      </c>
      <c r="D427" t="s">
        <v>160</v>
      </c>
      <c r="E427">
        <v>13</v>
      </c>
      <c r="F427">
        <v>40</v>
      </c>
      <c r="G427" t="s">
        <v>33</v>
      </c>
      <c r="J427" t="s">
        <v>24</v>
      </c>
      <c r="K427" t="s">
        <v>9</v>
      </c>
      <c r="P427" t="str">
        <f t="shared" si="6"/>
        <v>INSERT INTO pokemon_cards (id,name,pokemon_id,level,primary_color,hp,secondary_color,evolve_from,weakness,weakness_modifier,ability_name,ability_text,ability_type) VALUES ('base6-69','Caterpie','10','13','Grass','40',NULL,NULL,'Fire','Ã—2',NULL,NULL,NULL);</v>
      </c>
    </row>
    <row r="428" spans="1:16" x14ac:dyDescent="0.25">
      <c r="A428" t="s">
        <v>774</v>
      </c>
      <c r="B428" t="s">
        <v>100</v>
      </c>
      <c r="C428">
        <v>4</v>
      </c>
      <c r="D428" t="s">
        <v>162</v>
      </c>
      <c r="E428">
        <v>10</v>
      </c>
      <c r="F428">
        <v>50</v>
      </c>
      <c r="G428" t="s">
        <v>24</v>
      </c>
      <c r="J428" t="s">
        <v>13</v>
      </c>
      <c r="K428" t="s">
        <v>9</v>
      </c>
      <c r="P428" t="str">
        <f t="shared" si="6"/>
        <v>INSERT INTO pokemon_cards (id,name,pokemon_id,level,primary_color,hp,secondary_color,evolve_from,weakness,weakness_modifier,ability_name,ability_text,ability_type) VALUES ('base6-70','Charmander','4','10','Fire','50',NULL,NULL,'Water','Ã—2',NULL,NULL,NULL);</v>
      </c>
    </row>
    <row r="429" spans="1:16" x14ac:dyDescent="0.25">
      <c r="A429" t="s">
        <v>775</v>
      </c>
      <c r="B429" t="s">
        <v>166</v>
      </c>
      <c r="C429">
        <v>84</v>
      </c>
      <c r="D429" t="s">
        <v>167</v>
      </c>
      <c r="E429">
        <v>10</v>
      </c>
      <c r="F429">
        <v>50</v>
      </c>
      <c r="G429" t="s">
        <v>19</v>
      </c>
      <c r="J429" t="s">
        <v>15</v>
      </c>
      <c r="K429" t="s">
        <v>9</v>
      </c>
      <c r="P429" t="str">
        <f t="shared" si="6"/>
        <v>INSERT INTO pokemon_cards (id,name,pokemon_id,level,primary_color,hp,secondary_color,evolve_from,weakness,weakness_modifier,ability_name,ability_text,ability_type) VALUES ('base6-71','Doduo','84','10','Colorless','50',NULL,NULL,'Lightning','Ã—2',NULL,NULL,NULL);</v>
      </c>
    </row>
    <row r="430" spans="1:16" x14ac:dyDescent="0.25">
      <c r="A430" t="s">
        <v>776</v>
      </c>
      <c r="B430" t="s">
        <v>78</v>
      </c>
      <c r="C430">
        <v>147</v>
      </c>
      <c r="D430" t="s">
        <v>106</v>
      </c>
      <c r="E430">
        <v>10</v>
      </c>
      <c r="F430">
        <v>40</v>
      </c>
      <c r="G430" t="s">
        <v>19</v>
      </c>
      <c r="P430" t="str">
        <f t="shared" si="6"/>
        <v>INSERT INTO pokemon_cards (id,name,pokemon_id,level,primary_color,hp,secondary_color,evolve_from,weakness,weakness_modifier,ability_name,ability_text,ability_type) VALUES ('base6-72','Dratini','147','10','Colorless','40',NULL,NULL,NULL,NULL,NULL,NULL,NULL);</v>
      </c>
    </row>
    <row r="431" spans="1:16" x14ac:dyDescent="0.25">
      <c r="A431" t="s">
        <v>777</v>
      </c>
      <c r="B431" t="s">
        <v>169</v>
      </c>
      <c r="C431">
        <v>96</v>
      </c>
      <c r="D431" t="s">
        <v>170</v>
      </c>
      <c r="E431">
        <v>10</v>
      </c>
      <c r="F431">
        <v>50</v>
      </c>
      <c r="G431" t="s">
        <v>7</v>
      </c>
      <c r="J431" t="s">
        <v>7</v>
      </c>
      <c r="K431" t="s">
        <v>9</v>
      </c>
      <c r="L431" t="s">
        <v>19128</v>
      </c>
      <c r="M431" t="s">
        <v>21831</v>
      </c>
      <c r="N431" t="s">
        <v>19082</v>
      </c>
      <c r="P431" t="str">
        <f t="shared" si="6"/>
        <v>INSERT INTO pokemon_cards (id,name,pokemon_id,level,primary_color,hp,secondary_color,evolve_from,weakness,weakness_modifier,ability_name,ability_text,ability_type) VALUES ('base6-73','Drowzee','96','10','Psychic','50',NULL,NULL,'Psychic','Ã—2','Long-Distance Hypnosis','Once during your turn (before your attack), you may flip a coin. If heads, the Defending PokÃ©mon is now Asleep; if tails, your Active PokÃ©mon is now Asleep. The power can''t be used if Drowzee is affected by a Special Condition.','PokÃ©mon Power');</v>
      </c>
    </row>
    <row r="432" spans="1:16" x14ac:dyDescent="0.25">
      <c r="A432" t="s">
        <v>778</v>
      </c>
      <c r="B432" t="s">
        <v>226</v>
      </c>
      <c r="C432">
        <v>133</v>
      </c>
      <c r="D432" t="s">
        <v>350</v>
      </c>
      <c r="E432">
        <v>12</v>
      </c>
      <c r="F432">
        <v>50</v>
      </c>
      <c r="G432" t="s">
        <v>19</v>
      </c>
      <c r="J432" t="s">
        <v>20</v>
      </c>
      <c r="K432" t="s">
        <v>9</v>
      </c>
      <c r="P432" t="str">
        <f t="shared" si="6"/>
        <v>INSERT INTO pokemon_cards (id,name,pokemon_id,level,primary_color,hp,secondary_color,evolve_from,weakness,weakness_modifier,ability_name,ability_text,ability_type) VALUES ('base6-74','Eevee','133','12','Colorless','50',NULL,NULL,'Fighting','Ã—2',NULL,NULL,NULL);</v>
      </c>
    </row>
    <row r="433" spans="1:16" x14ac:dyDescent="0.25">
      <c r="A433" t="s">
        <v>779</v>
      </c>
      <c r="B433" t="s">
        <v>298</v>
      </c>
      <c r="C433">
        <v>102</v>
      </c>
      <c r="D433" t="s">
        <v>352</v>
      </c>
      <c r="E433">
        <v>14</v>
      </c>
      <c r="F433">
        <v>50</v>
      </c>
      <c r="G433" t="s">
        <v>33</v>
      </c>
      <c r="J433" t="s">
        <v>24</v>
      </c>
      <c r="K433" t="s">
        <v>9</v>
      </c>
      <c r="P433" t="str">
        <f t="shared" si="6"/>
        <v>INSERT INTO pokemon_cards (id,name,pokemon_id,level,primary_color,hp,secondary_color,evolve_from,weakness,weakness_modifier,ability_name,ability_text,ability_type) VALUES ('base6-75','Exeggcute','102','14','Grass','50',NULL,NULL,'Fire','Ã—2',NULL,NULL,NULL);</v>
      </c>
    </row>
    <row r="434" spans="1:16" x14ac:dyDescent="0.25">
      <c r="A434" t="s">
        <v>780</v>
      </c>
      <c r="B434" t="s">
        <v>115</v>
      </c>
      <c r="C434">
        <v>92</v>
      </c>
      <c r="D434" t="s">
        <v>172</v>
      </c>
      <c r="E434">
        <v>17</v>
      </c>
      <c r="F434">
        <v>50</v>
      </c>
      <c r="G434" t="s">
        <v>7</v>
      </c>
      <c r="P434" t="str">
        <f t="shared" si="6"/>
        <v>INSERT INTO pokemon_cards (id,name,pokemon_id,level,primary_color,hp,secondary_color,evolve_from,weakness,weakness_modifier,ability_name,ability_text,ability_type) VALUES ('base6-76','Gastly','92','17','Psychic','50',NULL,NULL,NULL,NULL,NULL,NULL,NULL);</v>
      </c>
    </row>
    <row r="435" spans="1:16" x14ac:dyDescent="0.25">
      <c r="A435" t="s">
        <v>781</v>
      </c>
      <c r="B435" t="s">
        <v>453</v>
      </c>
      <c r="C435">
        <v>74</v>
      </c>
      <c r="D435" t="s">
        <v>485</v>
      </c>
      <c r="E435">
        <v>16</v>
      </c>
      <c r="F435">
        <v>50</v>
      </c>
      <c r="G435" t="s">
        <v>20</v>
      </c>
      <c r="J435" t="s">
        <v>33</v>
      </c>
      <c r="K435" t="s">
        <v>9</v>
      </c>
      <c r="P435" t="str">
        <f t="shared" si="6"/>
        <v>INSERT INTO pokemon_cards (id,name,pokemon_id,level,primary_color,hp,secondary_color,evolve_from,weakness,weakness_modifier,ability_name,ability_text,ability_type) VALUES ('base6-77','Geodude','74','16','Fighting','50',NULL,NULL,'Grass','Ã—2',NULL,NULL,NULL);</v>
      </c>
    </row>
    <row r="436" spans="1:16" x14ac:dyDescent="0.25">
      <c r="A436" t="s">
        <v>782</v>
      </c>
      <c r="B436" t="s">
        <v>412</v>
      </c>
      <c r="C436">
        <v>88</v>
      </c>
      <c r="D436" t="s">
        <v>487</v>
      </c>
      <c r="E436">
        <v>17</v>
      </c>
      <c r="F436">
        <v>50</v>
      </c>
      <c r="G436" t="s">
        <v>33</v>
      </c>
      <c r="J436" t="s">
        <v>7</v>
      </c>
      <c r="K436" t="s">
        <v>9</v>
      </c>
      <c r="P436" t="str">
        <f t="shared" si="6"/>
        <v>INSERT INTO pokemon_cards (id,name,pokemon_id,level,primary_color,hp,secondary_color,evolve_from,weakness,weakness_modifier,ability_name,ability_text,ability_type) VALUES ('base6-78','Grimer','88','17','Grass','50',NULL,NULL,'Psychic','Ã—2',NULL,NULL,NULL);</v>
      </c>
    </row>
    <row r="437" spans="1:16" x14ac:dyDescent="0.25">
      <c r="A437" t="s">
        <v>783</v>
      </c>
      <c r="B437" t="s">
        <v>130</v>
      </c>
      <c r="C437">
        <v>66</v>
      </c>
      <c r="D437" t="s">
        <v>177</v>
      </c>
      <c r="E437">
        <v>24</v>
      </c>
      <c r="F437">
        <v>50</v>
      </c>
      <c r="G437" t="s">
        <v>20</v>
      </c>
      <c r="J437" t="s">
        <v>7</v>
      </c>
      <c r="K437" t="s">
        <v>9</v>
      </c>
      <c r="P437" t="str">
        <f t="shared" si="6"/>
        <v>INSERT INTO pokemon_cards (id,name,pokemon_id,level,primary_color,hp,secondary_color,evolve_from,weakness,weakness_modifier,ability_name,ability_text,ability_type) VALUES ('base6-79','Machop','66','24','Fighting','50',NULL,NULL,'Psychic','Ã—2',NULL,NULL,NULL);</v>
      </c>
    </row>
    <row r="438" spans="1:16" x14ac:dyDescent="0.25">
      <c r="A438" t="s">
        <v>784</v>
      </c>
      <c r="B438" t="s">
        <v>44</v>
      </c>
      <c r="C438">
        <v>81</v>
      </c>
      <c r="D438" t="s">
        <v>179</v>
      </c>
      <c r="E438">
        <v>13</v>
      </c>
      <c r="F438">
        <v>40</v>
      </c>
      <c r="G438" t="s">
        <v>15</v>
      </c>
      <c r="J438" t="s">
        <v>20</v>
      </c>
      <c r="K438" t="s">
        <v>9</v>
      </c>
      <c r="P438" t="str">
        <f t="shared" si="6"/>
        <v>INSERT INTO pokemon_cards (id,name,pokemon_id,level,primary_color,hp,secondary_color,evolve_from,weakness,weakness_modifier,ability_name,ability_text,ability_type) VALUES ('base6-80','Magnemite','81','13','Lightning','40',NULL,NULL,'Fighting','Ã—2',NULL,NULL,NULL);</v>
      </c>
    </row>
    <row r="439" spans="1:16" x14ac:dyDescent="0.25">
      <c r="A439" t="s">
        <v>785</v>
      </c>
      <c r="B439" t="s">
        <v>327</v>
      </c>
      <c r="C439">
        <v>56</v>
      </c>
      <c r="D439" t="s">
        <v>358</v>
      </c>
      <c r="E439">
        <v>14</v>
      </c>
      <c r="F439">
        <v>40</v>
      </c>
      <c r="G439" t="s">
        <v>20</v>
      </c>
      <c r="J439" t="s">
        <v>7</v>
      </c>
      <c r="K439" t="s">
        <v>9</v>
      </c>
      <c r="P439" t="str">
        <f t="shared" si="6"/>
        <v>INSERT INTO pokemon_cards (id,name,pokemon_id,level,primary_color,hp,secondary_color,evolve_from,weakness,weakness_modifier,ability_name,ability_text,ability_type) VALUES ('base6-81','Mankey','56','14','Fighting','40',NULL,NULL,'Psychic','Ã—2',NULL,NULL,NULL);</v>
      </c>
    </row>
    <row r="440" spans="1:16" x14ac:dyDescent="0.25">
      <c r="A440" t="s">
        <v>786</v>
      </c>
      <c r="B440" t="s">
        <v>315</v>
      </c>
      <c r="C440">
        <v>29</v>
      </c>
      <c r="D440" t="s">
        <v>362</v>
      </c>
      <c r="E440">
        <v>13</v>
      </c>
      <c r="F440">
        <v>60</v>
      </c>
      <c r="G440" t="s">
        <v>33</v>
      </c>
      <c r="J440" t="s">
        <v>7</v>
      </c>
      <c r="K440" t="s">
        <v>9</v>
      </c>
      <c r="P440" t="str">
        <f t="shared" si="6"/>
        <v>INSERT INTO pokemon_cards (id,name,pokemon_id,level,primary_color,hp,secondary_color,evolve_from,weakness,weakness_modifier,ability_name,ability_text,ability_type) VALUES ('base6-82','Nidoran â™€','29','13','Grass','60',NULL,NULL,'Psychic','Ã—2',NULL,NULL,NULL);</v>
      </c>
    </row>
    <row r="441" spans="1:16" x14ac:dyDescent="0.25">
      <c r="A441" t="s">
        <v>787</v>
      </c>
      <c r="B441" t="s">
        <v>138</v>
      </c>
      <c r="C441">
        <v>29</v>
      </c>
      <c r="D441" t="s">
        <v>184</v>
      </c>
      <c r="E441">
        <v>20</v>
      </c>
      <c r="F441">
        <v>40</v>
      </c>
      <c r="G441" t="s">
        <v>33</v>
      </c>
      <c r="J441" t="s">
        <v>7</v>
      </c>
      <c r="K441" t="s">
        <v>9</v>
      </c>
      <c r="P441" t="str">
        <f t="shared" si="6"/>
        <v>INSERT INTO pokemon_cards (id,name,pokemon_id,level,primary_color,hp,secondary_color,evolve_from,weakness,weakness_modifier,ability_name,ability_text,ability_type) VALUES ('base6-83','Nidoran â™‚','29','20','Grass','40',NULL,NULL,'Psychic','Ã—2',NULL,NULL,NULL);</v>
      </c>
    </row>
    <row r="442" spans="1:16" x14ac:dyDescent="0.25">
      <c r="A442" t="s">
        <v>788</v>
      </c>
      <c r="B442" t="s">
        <v>186</v>
      </c>
      <c r="C442">
        <v>95</v>
      </c>
      <c r="D442" t="s">
        <v>187</v>
      </c>
      <c r="E442">
        <v>12</v>
      </c>
      <c r="F442">
        <v>90</v>
      </c>
      <c r="G442" t="s">
        <v>20</v>
      </c>
      <c r="J442" t="s">
        <v>33</v>
      </c>
      <c r="K442" t="s">
        <v>9</v>
      </c>
      <c r="P442" t="str">
        <f t="shared" si="6"/>
        <v>INSERT INTO pokemon_cards (id,name,pokemon_id,level,primary_color,hp,secondary_color,evolve_from,weakness,weakness_modifier,ability_name,ability_text,ability_type) VALUES ('base6-84','Onix','95','12','Fighting','90',NULL,NULL,'Grass','Ã—2',NULL,NULL,NULL);</v>
      </c>
    </row>
    <row r="443" spans="1:16" x14ac:dyDescent="0.25">
      <c r="A443" t="s">
        <v>789</v>
      </c>
      <c r="B443" t="s">
        <v>93</v>
      </c>
      <c r="C443">
        <v>16</v>
      </c>
      <c r="D443" t="s">
        <v>189</v>
      </c>
      <c r="E443">
        <v>8</v>
      </c>
      <c r="F443">
        <v>40</v>
      </c>
      <c r="G443" t="s">
        <v>19</v>
      </c>
      <c r="J443" t="s">
        <v>15</v>
      </c>
      <c r="K443" t="s">
        <v>9</v>
      </c>
      <c r="P443" t="str">
        <f t="shared" si="6"/>
        <v>INSERT INTO pokemon_cards (id,name,pokemon_id,level,primary_color,hp,secondary_color,evolve_from,weakness,weakness_modifier,ability_name,ability_text,ability_type) VALUES ('base6-85','Pidgey','16','8','Colorless','40',NULL,NULL,'Lightning','Ã—2',NULL,NULL,NULL);</v>
      </c>
    </row>
    <row r="444" spans="1:16" x14ac:dyDescent="0.25">
      <c r="A444" t="s">
        <v>790</v>
      </c>
      <c r="B444" t="s">
        <v>63</v>
      </c>
      <c r="C444">
        <v>25</v>
      </c>
      <c r="D444" t="s">
        <v>191</v>
      </c>
      <c r="E444">
        <v>14</v>
      </c>
      <c r="F444">
        <v>50</v>
      </c>
      <c r="G444" t="s">
        <v>15</v>
      </c>
      <c r="J444" t="s">
        <v>20</v>
      </c>
      <c r="K444" t="s">
        <v>9</v>
      </c>
      <c r="P444" t="str">
        <f t="shared" si="6"/>
        <v>INSERT INTO pokemon_cards (id,name,pokemon_id,level,primary_color,hp,secondary_color,evolve_from,weakness,weakness_modifier,ability_name,ability_text,ability_type) VALUES ('base6-86','Pikachu','25','14','Lightning','50',NULL,NULL,'Fighting','Ã—2',NULL,NULL,NULL);</v>
      </c>
    </row>
    <row r="445" spans="1:16" x14ac:dyDescent="0.25">
      <c r="A445" t="s">
        <v>791</v>
      </c>
      <c r="B445" t="s">
        <v>195</v>
      </c>
      <c r="C445">
        <v>77</v>
      </c>
      <c r="D445" t="s">
        <v>196</v>
      </c>
      <c r="E445">
        <v>10</v>
      </c>
      <c r="F445">
        <v>40</v>
      </c>
      <c r="G445" t="s">
        <v>24</v>
      </c>
      <c r="J445" t="s">
        <v>13</v>
      </c>
      <c r="K445" t="s">
        <v>9</v>
      </c>
      <c r="P445" t="str">
        <f t="shared" si="6"/>
        <v>INSERT INTO pokemon_cards (id,name,pokemon_id,level,primary_color,hp,secondary_color,evolve_from,weakness,weakness_modifier,ability_name,ability_text,ability_type) VALUES ('base6-87','Ponyta','77','10','Fire','40',NULL,NULL,'Water','Ã—2',NULL,NULL,NULL);</v>
      </c>
    </row>
    <row r="446" spans="1:16" x14ac:dyDescent="0.25">
      <c r="A446" t="s">
        <v>792</v>
      </c>
      <c r="B446" t="s">
        <v>446</v>
      </c>
      <c r="C446">
        <v>54</v>
      </c>
      <c r="D446" t="s">
        <v>497</v>
      </c>
      <c r="E446">
        <v>16</v>
      </c>
      <c r="F446">
        <v>50</v>
      </c>
      <c r="G446" t="s">
        <v>13</v>
      </c>
      <c r="J446" t="s">
        <v>15</v>
      </c>
      <c r="K446" t="s">
        <v>9</v>
      </c>
      <c r="P446" t="str">
        <f t="shared" si="6"/>
        <v>INSERT INTO pokemon_cards (id,name,pokemon_id,level,primary_color,hp,secondary_color,evolve_from,weakness,weakness_modifier,ability_name,ability_text,ability_type) VALUES ('base6-88','Psyduck','54','16','Water','50',NULL,NULL,'Lightning','Ã—2',NULL,NULL,NULL);</v>
      </c>
    </row>
    <row r="447" spans="1:16" x14ac:dyDescent="0.25">
      <c r="A447" t="s">
        <v>793</v>
      </c>
      <c r="B447" t="s">
        <v>148</v>
      </c>
      <c r="C447">
        <v>19</v>
      </c>
      <c r="D447" t="s">
        <v>198</v>
      </c>
      <c r="E447">
        <v>9</v>
      </c>
      <c r="F447">
        <v>30</v>
      </c>
      <c r="G447" t="s">
        <v>19</v>
      </c>
      <c r="J447" t="s">
        <v>20</v>
      </c>
      <c r="K447" t="s">
        <v>9</v>
      </c>
      <c r="P447" t="str">
        <f t="shared" si="6"/>
        <v>INSERT INTO pokemon_cards (id,name,pokemon_id,level,primary_color,hp,secondary_color,evolve_from,weakness,weakness_modifier,ability_name,ability_text,ability_type) VALUES ('base6-89','Rattata','19','9','Colorless','30',NULL,NULL,'Fighting','Ã—2',NULL,NULL,NULL);</v>
      </c>
    </row>
    <row r="448" spans="1:16" x14ac:dyDescent="0.25">
      <c r="A448" t="s">
        <v>794</v>
      </c>
      <c r="B448" t="s">
        <v>334</v>
      </c>
      <c r="C448">
        <v>111</v>
      </c>
      <c r="D448" t="s">
        <v>370</v>
      </c>
      <c r="E448">
        <v>18</v>
      </c>
      <c r="F448">
        <v>70</v>
      </c>
      <c r="G448" t="s">
        <v>20</v>
      </c>
      <c r="J448" t="s">
        <v>33</v>
      </c>
      <c r="K448" t="s">
        <v>9</v>
      </c>
      <c r="P448" t="str">
        <f t="shared" si="6"/>
        <v>INSERT INTO pokemon_cards (id,name,pokemon_id,level,primary_color,hp,secondary_color,evolve_from,weakness,weakness_modifier,ability_name,ability_text,ability_type) VALUES ('base6-90','Rhyhorn','111','18','Fighting','70',NULL,NULL,'Grass','Ã—2',NULL,NULL,NULL);</v>
      </c>
    </row>
    <row r="449" spans="1:16" x14ac:dyDescent="0.25">
      <c r="A449" t="s">
        <v>795</v>
      </c>
      <c r="B449" t="s">
        <v>200</v>
      </c>
      <c r="C449">
        <v>27</v>
      </c>
      <c r="D449" t="s">
        <v>201</v>
      </c>
      <c r="E449">
        <v>12</v>
      </c>
      <c r="F449">
        <v>40</v>
      </c>
      <c r="G449" t="s">
        <v>20</v>
      </c>
      <c r="J449" t="s">
        <v>33</v>
      </c>
      <c r="K449" t="s">
        <v>9</v>
      </c>
      <c r="P449" t="str">
        <f t="shared" si="6"/>
        <v>INSERT INTO pokemon_cards (id,name,pokemon_id,level,primary_color,hp,secondary_color,evolve_from,weakness,weakness_modifier,ability_name,ability_text,ability_type) VALUES ('base6-91','Sandshrew','27','12','Fighting','40',NULL,NULL,'Grass','Ã—2',NULL,NULL,NULL);</v>
      </c>
    </row>
    <row r="450" spans="1:16" x14ac:dyDescent="0.25">
      <c r="A450" t="s">
        <v>796</v>
      </c>
      <c r="B450" t="s">
        <v>104</v>
      </c>
      <c r="C450">
        <v>86</v>
      </c>
      <c r="D450" t="s">
        <v>150</v>
      </c>
      <c r="E450">
        <v>12</v>
      </c>
      <c r="F450">
        <v>60</v>
      </c>
      <c r="G450" t="s">
        <v>13</v>
      </c>
      <c r="J450" t="s">
        <v>15</v>
      </c>
      <c r="K450" t="s">
        <v>9</v>
      </c>
      <c r="P450" t="str">
        <f t="shared" si="6"/>
        <v>INSERT INTO pokemon_cards (id,name,pokemon_id,level,primary_color,hp,secondary_color,evolve_from,weakness,weakness_modifier,ability_name,ability_text,ability_type) VALUES ('base6-92','Seel','86','12','Water','60',NULL,NULL,'Lightning','Ã—2',NULL,NULL,NULL);</v>
      </c>
    </row>
    <row r="451" spans="1:16" x14ac:dyDescent="0.25">
      <c r="A451" t="s">
        <v>797</v>
      </c>
      <c r="B451" t="s">
        <v>474</v>
      </c>
      <c r="C451">
        <v>79</v>
      </c>
      <c r="D451" t="s">
        <v>501</v>
      </c>
      <c r="E451">
        <v>18</v>
      </c>
      <c r="F451">
        <v>50</v>
      </c>
      <c r="G451" t="s">
        <v>7</v>
      </c>
      <c r="J451" t="s">
        <v>7</v>
      </c>
      <c r="K451" t="s">
        <v>9</v>
      </c>
      <c r="P451" t="str">
        <f t="shared" ref="P451:P514" si="7">CONCATENATE(
    "INSERT INTO pokemon_cards (",
    _xlfn.TEXTJOIN(",", TRUE, A$1, B$1, C$1, E$1, G$1, F$1, H$1, I$1, J$1, K$1, L$1, M$1, N$1),
    ") VALUES (",
    _xlfn.TEXTJOIN(",", FALSE,
        IF(A451&lt;&gt;"", "'" &amp; A451 &amp; "'", "NULL"),
        IF(B451&lt;&gt;"", "'" &amp; B451 &amp; "'", "NULL"),
        IF(C451&lt;&gt;"", "'" &amp; C451 &amp; "'", "NULL"),
        IF(E451&lt;&gt;"", "'" &amp; E451 &amp; "'", "NULL"),
        IF(G451&lt;&gt;"", "'" &amp; G451 &amp; "'", "NULL"),
        IF(F451&lt;&gt;"", "'" &amp; F451 &amp; "'", "NULL"),
        IF(H451&lt;&gt;"", "'" &amp; H451 &amp; "'", "NULL"),
        IF(I451&lt;&gt;"", "'" &amp; I451 &amp; "'", "NULL"),
        IF(J451&lt;&gt;"", "'" &amp; J451 &amp; "'", "NULL"),
        IF(K451&lt;&gt;"", "'" &amp; K451 &amp; "'", "NULL"),
        IF(L451&lt;&gt;"", "'" &amp; L451 &amp; "'", "NULL"),
        IF(M451&lt;&gt;"", "'" &amp; M451 &amp; "'", "NULL"),
        IF(N451&lt;&gt;"", "'" &amp; N451 &amp; "'", "NULL")
    ),
    ");"
)</f>
        <v>INSERT INTO pokemon_cards (id,name,pokemon_id,level,primary_color,hp,secondary_color,evolve_from,weakness,weakness_modifier,ability_name,ability_text,ability_type) VALUES ('base6-93','Slowpoke','79','18','Psychic','50',NULL,NULL,'Psychic','Ã—2',NULL,NULL,NULL);</v>
      </c>
    </row>
    <row r="452" spans="1:16" x14ac:dyDescent="0.25">
      <c r="A452" t="s">
        <v>798</v>
      </c>
      <c r="B452" t="s">
        <v>302</v>
      </c>
      <c r="C452">
        <v>21</v>
      </c>
      <c r="D452" t="s">
        <v>372</v>
      </c>
      <c r="E452">
        <v>13</v>
      </c>
      <c r="F452">
        <v>50</v>
      </c>
      <c r="G452" t="s">
        <v>19</v>
      </c>
      <c r="J452" t="s">
        <v>15</v>
      </c>
      <c r="K452" t="s">
        <v>9</v>
      </c>
      <c r="P452" t="str">
        <f t="shared" si="7"/>
        <v>INSERT INTO pokemon_cards (id,name,pokemon_id,level,primary_color,hp,secondary_color,evolve_from,weakness,weakness_modifier,ability_name,ability_text,ability_type) VALUES ('base6-94','Spearow','21','13','Colorless','50',NULL,NULL,'Lightning','Ã—2',NULL,NULL,NULL);</v>
      </c>
    </row>
    <row r="453" spans="1:16" x14ac:dyDescent="0.25">
      <c r="A453" t="s">
        <v>799</v>
      </c>
      <c r="B453" t="s">
        <v>153</v>
      </c>
      <c r="C453">
        <v>7</v>
      </c>
      <c r="D453" t="s">
        <v>203</v>
      </c>
      <c r="E453">
        <v>8</v>
      </c>
      <c r="F453">
        <v>40</v>
      </c>
      <c r="G453" t="s">
        <v>13</v>
      </c>
      <c r="J453" t="s">
        <v>15</v>
      </c>
      <c r="K453" t="s">
        <v>9</v>
      </c>
      <c r="P453" t="str">
        <f t="shared" si="7"/>
        <v>INSERT INTO pokemon_cards (id,name,pokemon_id,level,primary_color,hp,secondary_color,evolve_from,weakness,weakness_modifier,ability_name,ability_text,ability_type) VALUES ('base6-95','Squirtle','7','8','Water','40',NULL,NULL,'Lightning','Ã—2',NULL,NULL,NULL);</v>
      </c>
    </row>
    <row r="454" spans="1:16" x14ac:dyDescent="0.25">
      <c r="A454" t="s">
        <v>800</v>
      </c>
      <c r="B454" t="s">
        <v>478</v>
      </c>
      <c r="C454">
        <v>72</v>
      </c>
      <c r="D454" t="s">
        <v>503</v>
      </c>
      <c r="E454">
        <v>10</v>
      </c>
      <c r="F454">
        <v>30</v>
      </c>
      <c r="G454" t="s">
        <v>13</v>
      </c>
      <c r="J454" t="s">
        <v>15</v>
      </c>
      <c r="K454" t="s">
        <v>9</v>
      </c>
      <c r="L454" t="s">
        <v>19110</v>
      </c>
      <c r="M454" t="s">
        <v>21832</v>
      </c>
      <c r="N454" t="s">
        <v>19082</v>
      </c>
      <c r="P454" t="str">
        <f t="shared" si="7"/>
        <v>INSERT INTO pokemon_cards (id,name,pokemon_id,level,primary_color,hp,secondary_color,evolve_from,weakness,weakness_modifier,ability_name,ability_text,ability_type) VALUES ('base6-96','Tentacool','72','10','Water','30',NULL,NULL,'Lightning','Ã—2','Cowardice','At any time during your turn (before your attack), you may return Tentacool to your hand. (Discard all cards attached to Tentacool.) This power can''t be used the turn you put Tentacool into play or if Tentacool is affected by a Special Condition.','PokÃ©mon Power');</v>
      </c>
    </row>
    <row r="455" spans="1:16" x14ac:dyDescent="0.25">
      <c r="A455" t="s">
        <v>801</v>
      </c>
      <c r="B455" t="s">
        <v>89</v>
      </c>
      <c r="C455">
        <v>100</v>
      </c>
      <c r="D455" t="s">
        <v>214</v>
      </c>
      <c r="E455">
        <v>10</v>
      </c>
      <c r="F455">
        <v>40</v>
      </c>
      <c r="G455" t="s">
        <v>15</v>
      </c>
      <c r="J455" t="s">
        <v>20</v>
      </c>
      <c r="K455" t="s">
        <v>9</v>
      </c>
      <c r="P455" t="str">
        <f t="shared" si="7"/>
        <v>INSERT INTO pokemon_cards (id,name,pokemon_id,level,primary_color,hp,secondary_color,evolve_from,weakness,weakness_modifier,ability_name,ability_text,ability_type) VALUES ('base6-97','Voltorb','100','10','Lightning','40',NULL,NULL,'Fighting','Ã—2',NULL,NULL,NULL);</v>
      </c>
    </row>
    <row r="456" spans="1:16" x14ac:dyDescent="0.25">
      <c r="A456" t="s">
        <v>802</v>
      </c>
      <c r="B456" t="s">
        <v>55</v>
      </c>
      <c r="C456">
        <v>37</v>
      </c>
      <c r="D456" t="s">
        <v>216</v>
      </c>
      <c r="E456">
        <v>11</v>
      </c>
      <c r="F456">
        <v>50</v>
      </c>
      <c r="G456" t="s">
        <v>24</v>
      </c>
      <c r="J456" t="s">
        <v>13</v>
      </c>
      <c r="K456" t="s">
        <v>9</v>
      </c>
      <c r="P456" t="str">
        <f t="shared" si="7"/>
        <v>INSERT INTO pokemon_cards (id,name,pokemon_id,level,primary_color,hp,secondary_color,evolve_from,weakness,weakness_modifier,ability_name,ability_text,ability_type) VALUES ('base6-98','Vulpix','37','11','Fire','50',NULL,NULL,'Water','Ã—2',NULL,NULL,NULL);</v>
      </c>
    </row>
    <row r="457" spans="1:16" x14ac:dyDescent="0.25">
      <c r="A457" t="s">
        <v>803</v>
      </c>
      <c r="B457" t="s">
        <v>127</v>
      </c>
      <c r="C457">
        <v>13</v>
      </c>
      <c r="D457" t="s">
        <v>218</v>
      </c>
      <c r="E457">
        <v>12</v>
      </c>
      <c r="F457">
        <v>40</v>
      </c>
      <c r="G457" t="s">
        <v>33</v>
      </c>
      <c r="J457" t="s">
        <v>24</v>
      </c>
      <c r="K457" t="s">
        <v>9</v>
      </c>
      <c r="P457" t="str">
        <f t="shared" si="7"/>
        <v>INSERT INTO pokemon_cards (id,name,pokemon_id,level,primary_color,hp,secondary_color,evolve_from,weakness,weakness_modifier,ability_name,ability_text,ability_type) VALUES ('base6-99','Weedle','13','12','Grass','40',NULL,NULL,'Fire','Ã—2',NULL,NULL,NULL);</v>
      </c>
    </row>
    <row r="458" spans="1:16" x14ac:dyDescent="0.25">
      <c r="A458" t="s">
        <v>804</v>
      </c>
      <c r="B458" t="s">
        <v>63</v>
      </c>
      <c r="C458">
        <v>25</v>
      </c>
      <c r="D458" t="s">
        <v>191</v>
      </c>
      <c r="E458">
        <v>16</v>
      </c>
      <c r="F458">
        <v>60</v>
      </c>
      <c r="G458" t="s">
        <v>15</v>
      </c>
      <c r="J458" t="s">
        <v>20</v>
      </c>
      <c r="K458" t="s">
        <v>9</v>
      </c>
      <c r="P458" t="str">
        <f t="shared" si="7"/>
        <v>INSERT INTO pokemon_cards (id,name,pokemon_id,level,primary_color,hp,secondary_color,evolve_from,weakness,weakness_modifier,ability_name,ability_text,ability_type) VALUES ('basep-1','Pikachu','25','16','Lightning','60',NULL,NULL,'Fighting','Ã—2',NULL,NULL,NULL);</v>
      </c>
    </row>
    <row r="459" spans="1:16" x14ac:dyDescent="0.25">
      <c r="A459" t="s">
        <v>805</v>
      </c>
      <c r="B459" t="s">
        <v>84</v>
      </c>
      <c r="C459">
        <v>125</v>
      </c>
      <c r="D459" t="s">
        <v>85</v>
      </c>
      <c r="E459">
        <v>20</v>
      </c>
      <c r="F459">
        <v>60</v>
      </c>
      <c r="G459" t="s">
        <v>15</v>
      </c>
      <c r="J459" t="s">
        <v>20</v>
      </c>
      <c r="K459" t="s">
        <v>9</v>
      </c>
      <c r="P459" t="str">
        <f t="shared" si="7"/>
        <v>INSERT INTO pokemon_cards (id,name,pokemon_id,level,primary_color,hp,secondary_color,evolve_from,weakness,weakness_modifier,ability_name,ability_text,ability_type) VALUES ('basep-2','Electabuzz','125','20','Lightning','60',NULL,NULL,'Fighting','Ã—2',NULL,NULL,NULL);</v>
      </c>
    </row>
    <row r="460" spans="1:16" x14ac:dyDescent="0.25">
      <c r="A460" t="s">
        <v>806</v>
      </c>
      <c r="B460" t="s">
        <v>46</v>
      </c>
      <c r="C460">
        <v>150</v>
      </c>
      <c r="D460" t="s">
        <v>47</v>
      </c>
      <c r="E460">
        <v>60</v>
      </c>
      <c r="F460">
        <v>70</v>
      </c>
      <c r="G460" t="s">
        <v>7</v>
      </c>
      <c r="J460" t="s">
        <v>7</v>
      </c>
      <c r="K460" t="s">
        <v>9</v>
      </c>
      <c r="P460" t="str">
        <f t="shared" si="7"/>
        <v>INSERT INTO pokemon_cards (id,name,pokemon_id,level,primary_color,hp,secondary_color,evolve_from,weakness,weakness_modifier,ability_name,ability_text,ability_type) VALUES ('basep-3','Mewtwo','150','60','Psychic','70',NULL,NULL,'Psychic','Ã—2',NULL,NULL,NULL);</v>
      </c>
    </row>
    <row r="461" spans="1:16" x14ac:dyDescent="0.25">
      <c r="A461" t="s">
        <v>807</v>
      </c>
      <c r="B461" t="s">
        <v>63</v>
      </c>
      <c r="C461">
        <v>25</v>
      </c>
      <c r="D461" t="s">
        <v>191</v>
      </c>
      <c r="E461">
        <v>13</v>
      </c>
      <c r="F461">
        <v>50</v>
      </c>
      <c r="G461" t="s">
        <v>15</v>
      </c>
      <c r="J461" t="s">
        <v>20</v>
      </c>
      <c r="K461" t="s">
        <v>9</v>
      </c>
      <c r="P461" t="str">
        <f t="shared" si="7"/>
        <v>INSERT INTO pokemon_cards (id,name,pokemon_id,level,primary_color,hp,secondary_color,evolve_from,weakness,weakness_modifier,ability_name,ability_text,ability_type) VALUES ('basep-4','Pikachu','25','13','Lightning','50',NULL,NULL,'Fighting','Ã—2',NULL,NULL,NULL);</v>
      </c>
    </row>
    <row r="462" spans="1:16" x14ac:dyDescent="0.25">
      <c r="A462" t="s">
        <v>808</v>
      </c>
      <c r="B462" t="s">
        <v>386</v>
      </c>
      <c r="C462">
        <v>149</v>
      </c>
      <c r="D462" t="s">
        <v>387</v>
      </c>
      <c r="E462">
        <v>43</v>
      </c>
      <c r="F462">
        <v>90</v>
      </c>
      <c r="G462" t="s">
        <v>19</v>
      </c>
      <c r="I462" t="s">
        <v>76</v>
      </c>
      <c r="L462" t="s">
        <v>19134</v>
      </c>
      <c r="M462" t="s">
        <v>21833</v>
      </c>
      <c r="N462" t="s">
        <v>19082</v>
      </c>
      <c r="P462" t="str">
        <f t="shared" si="7"/>
        <v>INSERT INTO pokemon_cards (id,name,pokemon_id,level,primary_color,hp,secondary_color,evolve_from,weakness,weakness_modifier,ability_name,ability_text,ability_type) VALUES ('basep-5','Dragonite','149','43','Colorless','90',NULL,'Dragonair',NULL,NULL,'Special Delivery','Once during your turn (before your attack), you may draw a card. If you do, choose a card from your hand and put it on top of your deck. This power can''t be used if Dragonite is Asleep, Confused, or Paralyzed.','PokÃ©mon Power');</v>
      </c>
    </row>
    <row r="463" spans="1:16" x14ac:dyDescent="0.25">
      <c r="A463" t="s">
        <v>809</v>
      </c>
      <c r="B463" t="s">
        <v>95</v>
      </c>
      <c r="C463">
        <v>59</v>
      </c>
      <c r="D463" t="s">
        <v>96</v>
      </c>
      <c r="E463">
        <v>34</v>
      </c>
      <c r="F463">
        <v>70</v>
      </c>
      <c r="G463" t="s">
        <v>24</v>
      </c>
      <c r="I463" t="s">
        <v>97</v>
      </c>
      <c r="J463" t="s">
        <v>13</v>
      </c>
      <c r="K463" t="s">
        <v>9</v>
      </c>
      <c r="P463" t="str">
        <f t="shared" si="7"/>
        <v>INSERT INTO pokemon_cards (id,name,pokemon_id,level,primary_color,hp,secondary_color,evolve_from,weakness,weakness_modifier,ability_name,ability_text,ability_type) VALUES ('basep-6','Arcanine','59','34','Fire','70',NULL,'Growlithe','Water','Ã—2',NULL,NULL,NULL);</v>
      </c>
    </row>
    <row r="464" spans="1:16" x14ac:dyDescent="0.25">
      <c r="A464" t="s">
        <v>810</v>
      </c>
      <c r="B464" t="s">
        <v>272</v>
      </c>
      <c r="C464">
        <v>39</v>
      </c>
      <c r="D464" t="s">
        <v>356</v>
      </c>
      <c r="E464">
        <v>12</v>
      </c>
      <c r="F464">
        <v>50</v>
      </c>
      <c r="G464" t="s">
        <v>19</v>
      </c>
      <c r="J464" t="s">
        <v>20</v>
      </c>
      <c r="K464" t="s">
        <v>9</v>
      </c>
      <c r="P464" t="str">
        <f t="shared" si="7"/>
        <v>INSERT INTO pokemon_cards (id,name,pokemon_id,level,primary_color,hp,secondary_color,evolve_from,weakness,weakness_modifier,ability_name,ability_text,ability_type) VALUES ('basep-7','Jigglypuff','39','12','Colorless','50',NULL,NULL,'Fighting','Ã—2',NULL,NULL,NULL);</v>
      </c>
    </row>
    <row r="465" spans="1:16" x14ac:dyDescent="0.25">
      <c r="A465" t="s">
        <v>811</v>
      </c>
      <c r="B465" t="s">
        <v>812</v>
      </c>
      <c r="C465">
        <v>151</v>
      </c>
      <c r="D465" t="s">
        <v>813</v>
      </c>
      <c r="E465">
        <v>23</v>
      </c>
      <c r="F465">
        <v>50</v>
      </c>
      <c r="G465" t="s">
        <v>7</v>
      </c>
      <c r="J465" t="s">
        <v>7</v>
      </c>
      <c r="K465" t="s">
        <v>9</v>
      </c>
      <c r="P465" t="str">
        <f t="shared" si="7"/>
        <v>INSERT INTO pokemon_cards (id,name,pokemon_id,level,primary_color,hp,secondary_color,evolve_from,weakness,weakness_modifier,ability_name,ability_text,ability_type) VALUES ('basep-8','Mew','151','23','Psychic','50',NULL,NULL,'Psychic','Ã—2',NULL,NULL,NULL);</v>
      </c>
    </row>
    <row r="466" spans="1:16" x14ac:dyDescent="0.25">
      <c r="A466" t="s">
        <v>814</v>
      </c>
      <c r="B466" t="s">
        <v>812</v>
      </c>
      <c r="C466">
        <v>151</v>
      </c>
      <c r="D466" t="s">
        <v>813</v>
      </c>
      <c r="E466">
        <v>51</v>
      </c>
      <c r="F466">
        <v>50</v>
      </c>
      <c r="G466" t="s">
        <v>7</v>
      </c>
      <c r="J466" t="s">
        <v>7</v>
      </c>
      <c r="K466" t="s">
        <v>9</v>
      </c>
      <c r="P466" t="str">
        <f t="shared" si="7"/>
        <v>INSERT INTO pokemon_cards (id,name,pokemon_id,level,primary_color,hp,secondary_color,evolve_from,weakness,weakness_modifier,ability_name,ability_text,ability_type) VALUES ('basep-9','Mew','151','51','Psychic','50',NULL,NULL,'Psychic','Ã—2',NULL,NULL,NULL);</v>
      </c>
    </row>
    <row r="467" spans="1:16" x14ac:dyDescent="0.25">
      <c r="A467" t="s">
        <v>815</v>
      </c>
      <c r="B467" t="s">
        <v>323</v>
      </c>
      <c r="C467">
        <v>52</v>
      </c>
      <c r="D467" t="s">
        <v>360</v>
      </c>
      <c r="E467">
        <v>13</v>
      </c>
      <c r="F467">
        <v>50</v>
      </c>
      <c r="G467" t="s">
        <v>19</v>
      </c>
      <c r="J467" t="s">
        <v>20</v>
      </c>
      <c r="K467" t="s">
        <v>9</v>
      </c>
      <c r="P467" t="str">
        <f t="shared" si="7"/>
        <v>INSERT INTO pokemon_cards (id,name,pokemon_id,level,primary_color,hp,secondary_color,evolve_from,weakness,weakness_modifier,ability_name,ability_text,ability_type) VALUES ('basep-10','Meowth','52','13','Colorless','50',NULL,NULL,'Fighting','Ã—2',NULL,NULL,NULL);</v>
      </c>
    </row>
    <row r="468" spans="1:16" x14ac:dyDescent="0.25">
      <c r="A468" t="s">
        <v>816</v>
      </c>
      <c r="B468" t="s">
        <v>226</v>
      </c>
      <c r="C468">
        <v>133</v>
      </c>
      <c r="D468" t="s">
        <v>350</v>
      </c>
      <c r="E468">
        <v>7</v>
      </c>
      <c r="F468">
        <v>30</v>
      </c>
      <c r="G468" t="s">
        <v>19</v>
      </c>
      <c r="J468" t="s">
        <v>20</v>
      </c>
      <c r="K468" t="s">
        <v>9</v>
      </c>
      <c r="L468" t="s">
        <v>19135</v>
      </c>
      <c r="M468" t="s">
        <v>21834</v>
      </c>
      <c r="N468" t="s">
        <v>19082</v>
      </c>
      <c r="P468" t="str">
        <f t="shared" si="7"/>
        <v>INSERT INTO pokemon_cards (id,name,pokemon_id,level,primary_color,hp,secondary_color,evolve_from,weakness,weakness_modifier,ability_name,ability_text,ability_type) VALUES ('basep-11','Eevee','133','7','Colorless','30',NULL,NULL,'Fighting','Ã—2','Chain Reaction','This power can only be used when a PokÃ©mon evolves. Search your deck for a card that evolves from Eevee and attach it to Eevee. This counts as evolving Eevee. Shuffle your deck afterward. This power can''t be used if Eevee is Asleep, Confused, or Paralyzed.','PokÃ©mon Power');</v>
      </c>
    </row>
    <row r="469" spans="1:16" x14ac:dyDescent="0.25">
      <c r="A469" t="s">
        <v>817</v>
      </c>
      <c r="B469" t="s">
        <v>46</v>
      </c>
      <c r="C469">
        <v>150</v>
      </c>
      <c r="D469" t="s">
        <v>47</v>
      </c>
      <c r="E469">
        <v>13</v>
      </c>
      <c r="F469">
        <v>60</v>
      </c>
      <c r="G469" t="s">
        <v>7</v>
      </c>
      <c r="J469" t="s">
        <v>7</v>
      </c>
      <c r="K469" t="s">
        <v>9</v>
      </c>
      <c r="P469" t="str">
        <f t="shared" si="7"/>
        <v>INSERT INTO pokemon_cards (id,name,pokemon_id,level,primary_color,hp,secondary_color,evolve_from,weakness,weakness_modifier,ability_name,ability_text,ability_type) VALUES ('basep-12','Mewtwo','150','13','Psychic','60',NULL,NULL,'Psychic','Ã—2',NULL,NULL,NULL);</v>
      </c>
    </row>
    <row r="470" spans="1:16" x14ac:dyDescent="0.25">
      <c r="A470" t="s">
        <v>818</v>
      </c>
      <c r="B470" t="s">
        <v>65</v>
      </c>
      <c r="C470">
        <v>3</v>
      </c>
      <c r="D470" t="s">
        <v>66</v>
      </c>
      <c r="E470">
        <v>16</v>
      </c>
      <c r="F470">
        <v>100</v>
      </c>
      <c r="G470" t="s">
        <v>33</v>
      </c>
      <c r="I470" t="s">
        <v>67</v>
      </c>
      <c r="J470" t="s">
        <v>24</v>
      </c>
      <c r="K470" t="s">
        <v>9</v>
      </c>
      <c r="L470" t="s">
        <v>19136</v>
      </c>
      <c r="M470" t="s">
        <v>21835</v>
      </c>
      <c r="N470" t="s">
        <v>19082</v>
      </c>
      <c r="P470" t="str">
        <f t="shared" si="7"/>
        <v>INSERT INTO pokemon_cards (id,name,pokemon_id,level,primary_color,hp,secondary_color,evolve_from,weakness,weakness_modifier,ability_name,ability_text,ability_type) VALUES ('basep-13','Venusaur','3','16','Grass','100',NULL,'Ivysaur','Fire','Ã—2','Solar Power','Once during your turn (before your attack), you may use this power. Your Active PokÃ©mon and the Defending PokÃ©mon are no longer Asleep, Confused, Paralyzed, or Poisoned. This power can''t be used if Venusaur is Asleep, Confused, or Paralyzed.','PokÃ©mon Power');</v>
      </c>
    </row>
    <row r="471" spans="1:16" x14ac:dyDescent="0.25">
      <c r="A471" t="s">
        <v>819</v>
      </c>
      <c r="B471" t="s">
        <v>46</v>
      </c>
      <c r="C471">
        <v>150</v>
      </c>
      <c r="D471" t="s">
        <v>47</v>
      </c>
      <c r="E471">
        <v>60</v>
      </c>
      <c r="F471">
        <v>70</v>
      </c>
      <c r="G471" t="s">
        <v>7</v>
      </c>
      <c r="J471" t="s">
        <v>7</v>
      </c>
      <c r="K471" t="s">
        <v>9</v>
      </c>
      <c r="P471" t="str">
        <f t="shared" si="7"/>
        <v>INSERT INTO pokemon_cards (id,name,pokemon_id,level,primary_color,hp,secondary_color,evolve_from,weakness,weakness_modifier,ability_name,ability_text,ability_type) VALUES ('basep-14','Mewtwo','150','60','Psychic','70',NULL,NULL,'Psychic','Ã—2',NULL,NULL,NULL);</v>
      </c>
    </row>
    <row r="472" spans="1:16" x14ac:dyDescent="0.25">
      <c r="A472" t="s">
        <v>820</v>
      </c>
      <c r="B472" t="s">
        <v>821</v>
      </c>
      <c r="C472">
        <v>137</v>
      </c>
      <c r="D472" t="s">
        <v>144</v>
      </c>
      <c r="E472">
        <v>15</v>
      </c>
      <c r="F472">
        <v>50</v>
      </c>
      <c r="G472" t="s">
        <v>19</v>
      </c>
      <c r="J472" t="s">
        <v>20</v>
      </c>
      <c r="K472" t="s">
        <v>9</v>
      </c>
      <c r="P472" t="str">
        <f t="shared" si="7"/>
        <v>INSERT INTO pokemon_cards (id,name,pokemon_id,level,primary_color,hp,secondary_color,evolve_from,weakness,weakness_modifier,ability_name,ability_text,ability_type) VALUES ('basep-15','Cool Porygon','137','15','Colorless','50',NULL,NULL,'Fighting','Ã—2',NULL,NULL,NULL);</v>
      </c>
    </row>
    <row r="473" spans="1:16" x14ac:dyDescent="0.25">
      <c r="A473" t="s">
        <v>822</v>
      </c>
      <c r="B473" t="s">
        <v>670</v>
      </c>
      <c r="C473">
        <v>53</v>
      </c>
      <c r="D473" t="s">
        <v>322</v>
      </c>
      <c r="E473">
        <v>28</v>
      </c>
      <c r="F473">
        <v>60</v>
      </c>
      <c r="G473" t="s">
        <v>19</v>
      </c>
      <c r="I473" t="s">
        <v>323</v>
      </c>
      <c r="J473" t="s">
        <v>20</v>
      </c>
      <c r="K473" t="s">
        <v>9</v>
      </c>
      <c r="P473" t="str">
        <f t="shared" si="7"/>
        <v>INSERT INTO pokemon_cards (id,name,pokemon_id,level,primary_color,hp,secondary_color,evolve_from,weakness,weakness_modifier,ability_name,ability_text,ability_type) VALUES ('basep-17','Dark Persian','53','28','Colorless','60',NULL,'Meowth','Fighting','Ã—2',NULL,NULL,NULL);</v>
      </c>
    </row>
    <row r="474" spans="1:16" x14ac:dyDescent="0.25">
      <c r="A474" t="s">
        <v>823</v>
      </c>
      <c r="B474" t="s">
        <v>23129</v>
      </c>
      <c r="C474">
        <v>52</v>
      </c>
      <c r="D474" t="s">
        <v>360</v>
      </c>
      <c r="E474">
        <v>30</v>
      </c>
      <c r="F474">
        <v>40</v>
      </c>
      <c r="G474" t="s">
        <v>19</v>
      </c>
      <c r="J474" t="s">
        <v>20</v>
      </c>
      <c r="K474" t="s">
        <v>9</v>
      </c>
      <c r="P474" t="str">
        <f t="shared" si="7"/>
        <v>INSERT INTO pokemon_cards (id,name,pokemon_id,level,primary_color,hp,secondary_color,evolve_from,weakness,weakness_modifier,ability_name,ability_text,ability_type) VALUES ('basep-18','Team Rocket''s Meowth','52','30','Colorless','40',NULL,NULL,'Fighting','Ã—2',NULL,NULL,NULL);</v>
      </c>
    </row>
    <row r="475" spans="1:16" x14ac:dyDescent="0.25">
      <c r="A475" t="s">
        <v>825</v>
      </c>
      <c r="B475" t="s">
        <v>23130</v>
      </c>
      <c r="C475">
        <v>63</v>
      </c>
      <c r="D475" t="s">
        <v>155</v>
      </c>
      <c r="E475">
        <v>15</v>
      </c>
      <c r="F475">
        <v>40</v>
      </c>
      <c r="G475" t="s">
        <v>7</v>
      </c>
      <c r="J475" t="s">
        <v>7</v>
      </c>
      <c r="K475" t="s">
        <v>9</v>
      </c>
      <c r="P475" t="str">
        <f t="shared" si="7"/>
        <v>INSERT INTO pokemon_cards (id,name,pokemon_id,level,primary_color,hp,secondary_color,evolve_from,weakness,weakness_modifier,ability_name,ability_text,ability_type) VALUES ('basep-19','Sabrina''s Abra','63','15','Psychic','40',NULL,NULL,'Psychic','Ã—2',NULL,NULL,NULL);</v>
      </c>
    </row>
    <row r="476" spans="1:16" x14ac:dyDescent="0.25">
      <c r="A476" t="s">
        <v>827</v>
      </c>
      <c r="B476" t="s">
        <v>446</v>
      </c>
      <c r="C476">
        <v>54</v>
      </c>
      <c r="D476" t="s">
        <v>497</v>
      </c>
      <c r="E476">
        <v>15</v>
      </c>
      <c r="F476">
        <v>50</v>
      </c>
      <c r="G476" t="s">
        <v>13</v>
      </c>
      <c r="J476" t="s">
        <v>15</v>
      </c>
      <c r="K476" t="s">
        <v>9</v>
      </c>
      <c r="P476" t="str">
        <f t="shared" si="7"/>
        <v>INSERT INTO pokemon_cards (id,name,pokemon_id,level,primary_color,hp,secondary_color,evolve_from,weakness,weakness_modifier,ability_name,ability_text,ability_type) VALUES ('basep-20','Psyduck','54','15','Water','50',NULL,NULL,'Lightning','Ã—2',NULL,NULL,NULL);</v>
      </c>
    </row>
    <row r="477" spans="1:16" x14ac:dyDescent="0.25">
      <c r="A477" t="s">
        <v>828</v>
      </c>
      <c r="B477" t="s">
        <v>407</v>
      </c>
      <c r="C477">
        <v>146</v>
      </c>
      <c r="D477" t="s">
        <v>408</v>
      </c>
      <c r="E477">
        <v>33</v>
      </c>
      <c r="F477">
        <v>70</v>
      </c>
      <c r="G477" t="s">
        <v>24</v>
      </c>
      <c r="P477" t="str">
        <f t="shared" si="7"/>
        <v>INSERT INTO pokemon_cards (id,name,pokemon_id,level,primary_color,hp,secondary_color,evolve_from,weakness,weakness_modifier,ability_name,ability_text,ability_type) VALUES ('basep-21','Moltres','146','33','Fire','70',NULL,NULL,NULL,NULL,NULL,NULL,NULL);</v>
      </c>
    </row>
    <row r="478" spans="1:16" x14ac:dyDescent="0.25">
      <c r="A478" t="s">
        <v>829</v>
      </c>
      <c r="B478" t="s">
        <v>380</v>
      </c>
      <c r="C478">
        <v>144</v>
      </c>
      <c r="D478" t="s">
        <v>381</v>
      </c>
      <c r="E478">
        <v>34</v>
      </c>
      <c r="F478">
        <v>70</v>
      </c>
      <c r="G478" t="s">
        <v>13</v>
      </c>
      <c r="P478" t="str">
        <f t="shared" si="7"/>
        <v>INSERT INTO pokemon_cards (id,name,pokemon_id,level,primary_color,hp,secondary_color,evolve_from,weakness,weakness_modifier,ability_name,ability_text,ability_type) VALUES ('basep-22','Articuno','144','34','Water','70',NULL,NULL,NULL,NULL,NULL,NULL,NULL);</v>
      </c>
    </row>
    <row r="479" spans="1:16" x14ac:dyDescent="0.25">
      <c r="A479" t="s">
        <v>830</v>
      </c>
      <c r="B479" t="s">
        <v>69</v>
      </c>
      <c r="C479">
        <v>145</v>
      </c>
      <c r="D479" t="s">
        <v>70</v>
      </c>
      <c r="E479">
        <v>30</v>
      </c>
      <c r="F479">
        <v>70</v>
      </c>
      <c r="G479" t="s">
        <v>15</v>
      </c>
      <c r="P479" t="str">
        <f t="shared" si="7"/>
        <v>INSERT INTO pokemon_cards (id,name,pokemon_id,level,primary_color,hp,secondary_color,evolve_from,weakness,weakness_modifier,ability_name,ability_text,ability_type) VALUES ('basep-23','Zapdos','145','30','Lightning','70',NULL,NULL,NULL,NULL,NULL,NULL,NULL);</v>
      </c>
    </row>
    <row r="480" spans="1:16" x14ac:dyDescent="0.25">
      <c r="A480" t="s">
        <v>831</v>
      </c>
      <c r="B480" t="s">
        <v>23131</v>
      </c>
      <c r="C480">
        <v>25</v>
      </c>
      <c r="D480" t="s">
        <v>191</v>
      </c>
      <c r="E480">
        <v>17</v>
      </c>
      <c r="F480">
        <v>50</v>
      </c>
      <c r="G480" t="s">
        <v>15</v>
      </c>
      <c r="J480" t="s">
        <v>20</v>
      </c>
      <c r="K480" t="s">
        <v>9</v>
      </c>
      <c r="P480" t="str">
        <f t="shared" si="7"/>
        <v>INSERT INTO pokemon_cards (id,name,pokemon_id,level,primary_color,hp,secondary_color,evolve_from,weakness,weakness_modifier,ability_name,ability_text,ability_type) VALUES ('basep-24','_____''s Pikachu','25','17','Lightning','50',NULL,NULL,'Fighting','Ã—2',NULL,NULL,NULL);</v>
      </c>
    </row>
    <row r="481" spans="1:16" x14ac:dyDescent="0.25">
      <c r="A481" t="s">
        <v>833</v>
      </c>
      <c r="B481" t="s">
        <v>834</v>
      </c>
      <c r="C481">
        <v>25</v>
      </c>
      <c r="D481" t="s">
        <v>191</v>
      </c>
      <c r="E481">
        <v>12</v>
      </c>
      <c r="F481">
        <v>40</v>
      </c>
      <c r="G481" t="s">
        <v>15</v>
      </c>
      <c r="P481" t="str">
        <f t="shared" si="7"/>
        <v>INSERT INTO pokemon_cards (id,name,pokemon_id,level,primary_color,hp,secondary_color,evolve_from,weakness,weakness_modifier,ability_name,ability_text,ability_type) VALUES ('basep-25','Flying Pikachu','25','12','Lightning','40',NULL,NULL,NULL,NULL,NULL,NULL,NULL);</v>
      </c>
    </row>
    <row r="482" spans="1:16" x14ac:dyDescent="0.25">
      <c r="A482" t="s">
        <v>835</v>
      </c>
      <c r="B482" t="s">
        <v>63</v>
      </c>
      <c r="C482">
        <v>25</v>
      </c>
      <c r="D482" t="s">
        <v>191</v>
      </c>
      <c r="E482">
        <v>9</v>
      </c>
      <c r="F482">
        <v>40</v>
      </c>
      <c r="G482" t="s">
        <v>15</v>
      </c>
      <c r="J482" t="s">
        <v>20</v>
      </c>
      <c r="K482" t="s">
        <v>9</v>
      </c>
      <c r="P482" t="str">
        <f t="shared" si="7"/>
        <v>INSERT INTO pokemon_cards (id,name,pokemon_id,level,primary_color,hp,secondary_color,evolve_from,weakness,weakness_modifier,ability_name,ability_text,ability_type) VALUES ('basep-26','Pikachu','25','9','Lightning','40',NULL,NULL,'Fighting','Ã—2',NULL,NULL,NULL);</v>
      </c>
    </row>
    <row r="483" spans="1:16" x14ac:dyDescent="0.25">
      <c r="A483" t="s">
        <v>836</v>
      </c>
      <c r="B483" t="s">
        <v>63</v>
      </c>
      <c r="C483">
        <v>25</v>
      </c>
      <c r="D483" t="s">
        <v>191</v>
      </c>
      <c r="E483">
        <v>5</v>
      </c>
      <c r="F483">
        <v>30</v>
      </c>
      <c r="G483" t="s">
        <v>15</v>
      </c>
      <c r="J483" t="s">
        <v>20</v>
      </c>
      <c r="K483" t="s">
        <v>9</v>
      </c>
      <c r="P483" t="str">
        <f t="shared" si="7"/>
        <v>INSERT INTO pokemon_cards (id,name,pokemon_id,level,primary_color,hp,secondary_color,evolve_from,weakness,weakness_modifier,ability_name,ability_text,ability_type) VALUES ('basep-27','Pikachu','25','5','Lightning','30',NULL,NULL,'Fighting','Ã—2',NULL,NULL,NULL);</v>
      </c>
    </row>
    <row r="484" spans="1:16" x14ac:dyDescent="0.25">
      <c r="A484" t="s">
        <v>837</v>
      </c>
      <c r="B484" t="s">
        <v>838</v>
      </c>
      <c r="C484">
        <v>25</v>
      </c>
      <c r="D484" t="s">
        <v>191</v>
      </c>
      <c r="E484">
        <v>32</v>
      </c>
      <c r="F484">
        <v>50</v>
      </c>
      <c r="G484" t="s">
        <v>15</v>
      </c>
      <c r="J484" t="s">
        <v>20</v>
      </c>
      <c r="K484" t="s">
        <v>9</v>
      </c>
      <c r="P484" t="str">
        <f t="shared" si="7"/>
        <v>INSERT INTO pokemon_cards (id,name,pokemon_id,level,primary_color,hp,secondary_color,evolve_from,weakness,weakness_modifier,ability_name,ability_text,ability_type) VALUES ('basep-28','Surfing Pikachu','25','32','Lightning','50',NULL,NULL,'Fighting','Ã—2',NULL,NULL,NULL);</v>
      </c>
    </row>
    <row r="485" spans="1:16" x14ac:dyDescent="0.25">
      <c r="A485" t="s">
        <v>839</v>
      </c>
      <c r="B485" t="s">
        <v>840</v>
      </c>
      <c r="C485">
        <v>183</v>
      </c>
      <c r="D485" t="s">
        <v>841</v>
      </c>
      <c r="E485">
        <v>64</v>
      </c>
      <c r="F485">
        <v>50</v>
      </c>
      <c r="G485" t="s">
        <v>13</v>
      </c>
      <c r="J485" t="s">
        <v>15</v>
      </c>
      <c r="K485" t="s">
        <v>9</v>
      </c>
      <c r="P485" t="str">
        <f t="shared" si="7"/>
        <v>INSERT INTO pokemon_cards (id,name,pokemon_id,level,primary_color,hp,secondary_color,evolve_from,weakness,weakness_modifier,ability_name,ability_text,ability_type) VALUES ('basep-29','Marill','183','64','Water','50',NULL,NULL,'Lightning','Ã—2',NULL,NULL,NULL);</v>
      </c>
    </row>
    <row r="486" spans="1:16" x14ac:dyDescent="0.25">
      <c r="A486" t="s">
        <v>842</v>
      </c>
      <c r="B486" t="s">
        <v>843</v>
      </c>
      <c r="C486">
        <v>175</v>
      </c>
      <c r="D486" t="s">
        <v>844</v>
      </c>
      <c r="E486">
        <v>8</v>
      </c>
      <c r="F486">
        <v>30</v>
      </c>
      <c r="G486" t="s">
        <v>19</v>
      </c>
      <c r="P486" t="str">
        <f t="shared" si="7"/>
        <v>INSERT INTO pokemon_cards (id,name,pokemon_id,level,primary_color,hp,secondary_color,evolve_from,weakness,weakness_modifier,ability_name,ability_text,ability_type) VALUES ('basep-30','Togepi','175','8','Colorless','30',NULL,NULL,NULL,NULL,NULL,NULL,NULL);</v>
      </c>
    </row>
    <row r="487" spans="1:16" x14ac:dyDescent="0.25">
      <c r="A487" t="s">
        <v>845</v>
      </c>
      <c r="B487" t="s">
        <v>846</v>
      </c>
      <c r="C487">
        <v>173</v>
      </c>
      <c r="D487" t="s">
        <v>847</v>
      </c>
      <c r="E487">
        <v>5</v>
      </c>
      <c r="F487">
        <v>30</v>
      </c>
      <c r="G487" t="s">
        <v>19</v>
      </c>
      <c r="I487" t="s">
        <v>27</v>
      </c>
      <c r="P487" t="str">
        <f t="shared" si="7"/>
        <v>INSERT INTO pokemon_cards (id,name,pokemon_id,level,primary_color,hp,secondary_color,evolve_from,weakness,weakness_modifier,ability_name,ability_text,ability_type) VALUES ('basep-31','Cleffa','173','5','Colorless','30',NULL,'Clefairy',NULL,NULL,NULL,NULL,NULL);</v>
      </c>
    </row>
    <row r="488" spans="1:16" x14ac:dyDescent="0.25">
      <c r="A488" t="s">
        <v>848</v>
      </c>
      <c r="B488" t="s">
        <v>849</v>
      </c>
      <c r="C488">
        <v>235</v>
      </c>
      <c r="D488" t="s">
        <v>850</v>
      </c>
      <c r="E488">
        <v>21</v>
      </c>
      <c r="F488">
        <v>40</v>
      </c>
      <c r="G488" t="s">
        <v>19</v>
      </c>
      <c r="J488" t="s">
        <v>20</v>
      </c>
      <c r="K488" t="s">
        <v>9</v>
      </c>
      <c r="P488" t="str">
        <f t="shared" si="7"/>
        <v>INSERT INTO pokemon_cards (id,name,pokemon_id,level,primary_color,hp,secondary_color,evolve_from,weakness,weakness_modifier,ability_name,ability_text,ability_type) VALUES ('basep-32','Smeargle','235','21','Colorless','40',NULL,NULL,'Fighting','Ã—2',NULL,NULL,NULL);</v>
      </c>
    </row>
    <row r="489" spans="1:16" x14ac:dyDescent="0.25">
      <c r="A489" t="s">
        <v>851</v>
      </c>
      <c r="B489" t="s">
        <v>852</v>
      </c>
      <c r="C489">
        <v>212</v>
      </c>
      <c r="D489" t="s">
        <v>853</v>
      </c>
      <c r="E489">
        <v>36</v>
      </c>
      <c r="F489">
        <v>70</v>
      </c>
      <c r="G489" t="s">
        <v>854</v>
      </c>
      <c r="I489" t="s">
        <v>248</v>
      </c>
      <c r="J489" t="s">
        <v>24</v>
      </c>
      <c r="K489" t="s">
        <v>9</v>
      </c>
      <c r="P489" t="str">
        <f t="shared" si="7"/>
        <v>INSERT INTO pokemon_cards (id,name,pokemon_id,level,primary_color,hp,secondary_color,evolve_from,weakness,weakness_modifier,ability_name,ability_text,ability_type) VALUES ('basep-33','Scizor','212','36','Metal','70',NULL,'Scyther','Fire','Ã—2',NULL,NULL,NULL);</v>
      </c>
    </row>
    <row r="490" spans="1:16" x14ac:dyDescent="0.25">
      <c r="A490" t="s">
        <v>855</v>
      </c>
      <c r="B490" t="s">
        <v>856</v>
      </c>
      <c r="C490">
        <v>244</v>
      </c>
      <c r="D490" t="s">
        <v>857</v>
      </c>
      <c r="E490">
        <v>37</v>
      </c>
      <c r="F490">
        <v>80</v>
      </c>
      <c r="G490" t="s">
        <v>24</v>
      </c>
      <c r="J490" t="s">
        <v>13</v>
      </c>
      <c r="K490" t="s">
        <v>9</v>
      </c>
      <c r="L490" t="s">
        <v>19137</v>
      </c>
      <c r="M490" t="s">
        <v>21836</v>
      </c>
      <c r="N490" t="s">
        <v>19082</v>
      </c>
      <c r="P490" t="str">
        <f t="shared" si="7"/>
        <v>INSERT INTO pokemon_cards (id,name,pokemon_id,level,primary_color,hp,secondary_color,evolve_from,weakness,weakness_modifier,ability_name,ability_text,ability_type) VALUES ('basep-34','Entei','244','37','Fire','80',NULL,NULL,'Water','Ã—2','Bolt','Whenever your opponent''s attack damages Entei, unless that attack Knocks Out Entei, flip a coin. If heads, shuffle Entei and all cards attached to it into your deck. This power can''t be used if Entei is already Asleep, Confused, or Paralyzed when it is damaged.','PokÃ©mon Power');</v>
      </c>
    </row>
    <row r="491" spans="1:16" x14ac:dyDescent="0.25">
      <c r="A491" t="s">
        <v>858</v>
      </c>
      <c r="B491" t="s">
        <v>368</v>
      </c>
      <c r="C491">
        <v>172</v>
      </c>
      <c r="D491" t="s">
        <v>859</v>
      </c>
      <c r="E491">
        <v>4</v>
      </c>
      <c r="F491">
        <v>30</v>
      </c>
      <c r="G491" t="s">
        <v>15</v>
      </c>
      <c r="I491" t="s">
        <v>63</v>
      </c>
      <c r="P491" t="str">
        <f t="shared" si="7"/>
        <v>INSERT INTO pokemon_cards (id,name,pokemon_id,level,primary_color,hp,secondary_color,evolve_from,weakness,weakness_modifier,ability_name,ability_text,ability_type) VALUES ('basep-35','Pichu','172','4','Lightning','30',NULL,'Pikachu',NULL,NULL,NULL,NULL,NULL);</v>
      </c>
    </row>
    <row r="492" spans="1:16" x14ac:dyDescent="0.25">
      <c r="A492" t="s">
        <v>860</v>
      </c>
      <c r="B492" t="s">
        <v>861</v>
      </c>
      <c r="C492">
        <v>174</v>
      </c>
      <c r="D492" t="s">
        <v>862</v>
      </c>
      <c r="E492">
        <v>5</v>
      </c>
      <c r="F492">
        <v>30</v>
      </c>
      <c r="G492" t="s">
        <v>19</v>
      </c>
      <c r="I492" t="s">
        <v>272</v>
      </c>
      <c r="P492" t="str">
        <f t="shared" si="7"/>
        <v>INSERT INTO pokemon_cards (id,name,pokemon_id,level,primary_color,hp,secondary_color,evolve_from,weakness,weakness_modifier,ability_name,ability_text,ability_type) VALUES ('basep-36','Igglybuff','174','5','Colorless','30',NULL,'Jigglypuff',NULL,NULL,NULL,NULL,NULL);</v>
      </c>
    </row>
    <row r="493" spans="1:16" x14ac:dyDescent="0.25">
      <c r="A493" t="s">
        <v>863</v>
      </c>
      <c r="B493" t="s">
        <v>864</v>
      </c>
      <c r="C493">
        <v>237</v>
      </c>
      <c r="D493" t="s">
        <v>865</v>
      </c>
      <c r="E493">
        <v>29</v>
      </c>
      <c r="F493">
        <v>60</v>
      </c>
      <c r="G493" t="s">
        <v>20</v>
      </c>
      <c r="J493" t="s">
        <v>7</v>
      </c>
      <c r="K493" t="s">
        <v>9</v>
      </c>
      <c r="P493" t="str">
        <f t="shared" si="7"/>
        <v>INSERT INTO pokemon_cards (id,name,pokemon_id,level,primary_color,hp,secondary_color,evolve_from,weakness,weakness_modifier,ability_name,ability_text,ability_type) VALUES ('basep-37','Hitmontop','237','29','Fighting','60',NULL,NULL,'Psychic','Ã—2',NULL,NULL,NULL);</v>
      </c>
    </row>
    <row r="494" spans="1:16" x14ac:dyDescent="0.25">
      <c r="A494" t="s">
        <v>866</v>
      </c>
      <c r="B494" t="s">
        <v>867</v>
      </c>
      <c r="C494">
        <v>201</v>
      </c>
      <c r="D494" t="s">
        <v>868</v>
      </c>
      <c r="E494">
        <v>17</v>
      </c>
      <c r="F494">
        <v>40</v>
      </c>
      <c r="G494" t="s">
        <v>7</v>
      </c>
      <c r="J494" t="s">
        <v>7</v>
      </c>
      <c r="K494" t="s">
        <v>9</v>
      </c>
      <c r="L494" t="s">
        <v>19138</v>
      </c>
      <c r="M494" t="s">
        <v>19139</v>
      </c>
      <c r="N494" t="s">
        <v>19082</v>
      </c>
      <c r="P494" t="str">
        <f t="shared" si="7"/>
        <v>INSERT INTO pokemon_cards (id,name,pokemon_id,level,primary_color,hp,secondary_color,evolve_from,weakness,weakness_modifier,ability_name,ability_text,ability_type) VALUES ('basep-38','Unown [J]','201','17','Psychic','40',NULL,NULL,'Psychic','Ã—2','[Join]','Once during your turn (before your attack), if you have Unown [J], Unown [O], Unown [I], and Unown Dragon on your Bench, you may search your deck for a Basic PokÃ©mon or Evolution card. Show that card to your opponent, then put it into your hand. Shuffle your deck afterward.','PokÃ©mon Power');</v>
      </c>
    </row>
    <row r="495" spans="1:16" x14ac:dyDescent="0.25">
      <c r="A495" t="s">
        <v>869</v>
      </c>
      <c r="B495" t="s">
        <v>870</v>
      </c>
      <c r="C495">
        <v>200</v>
      </c>
      <c r="D495" t="s">
        <v>871</v>
      </c>
      <c r="E495">
        <v>23</v>
      </c>
      <c r="F495">
        <v>50</v>
      </c>
      <c r="G495" t="s">
        <v>7</v>
      </c>
      <c r="P495" t="str">
        <f t="shared" si="7"/>
        <v>INSERT INTO pokemon_cards (id,name,pokemon_id,level,primary_color,hp,secondary_color,evolve_from,weakness,weakness_modifier,ability_name,ability_text,ability_type) VALUES ('basep-39','Misdreavus','200','23','Psychic','50',NULL,NULL,NULL,NULL,NULL,NULL,NULL);</v>
      </c>
    </row>
    <row r="496" spans="1:16" x14ac:dyDescent="0.25">
      <c r="A496" t="s">
        <v>872</v>
      </c>
      <c r="B496" t="s">
        <v>38</v>
      </c>
      <c r="C496">
        <v>68</v>
      </c>
      <c r="D496" t="s">
        <v>39</v>
      </c>
      <c r="E496">
        <v>54</v>
      </c>
      <c r="F496">
        <v>90</v>
      </c>
      <c r="G496" t="s">
        <v>20</v>
      </c>
      <c r="I496" t="s">
        <v>40</v>
      </c>
      <c r="J496" t="s">
        <v>7</v>
      </c>
      <c r="K496" t="s">
        <v>9</v>
      </c>
      <c r="P496" t="str">
        <f t="shared" si="7"/>
        <v>INSERT INTO pokemon_cards (id,name,pokemon_id,level,primary_color,hp,secondary_color,evolve_from,weakness,weakness_modifier,ability_name,ability_text,ability_type) VALUES ('basep-43','Machamp','68','54','Fighting','90',NULL,'Machoke','Psychic','Ã—2',NULL,NULL,NULL);</v>
      </c>
    </row>
    <row r="497" spans="1:16" x14ac:dyDescent="0.25">
      <c r="A497" t="s">
        <v>873</v>
      </c>
      <c r="B497" t="s">
        <v>134</v>
      </c>
      <c r="C497">
        <v>126</v>
      </c>
      <c r="D497" t="s">
        <v>135</v>
      </c>
      <c r="E497">
        <v>27</v>
      </c>
      <c r="F497">
        <v>60</v>
      </c>
      <c r="G497" t="s">
        <v>24</v>
      </c>
      <c r="J497" t="s">
        <v>13</v>
      </c>
      <c r="K497" t="s">
        <v>9</v>
      </c>
      <c r="P497" t="str">
        <f t="shared" si="7"/>
        <v>INSERT INTO pokemon_cards (id,name,pokemon_id,level,primary_color,hp,secondary_color,evolve_from,weakness,weakness_modifier,ability_name,ability_text,ability_type) VALUES ('basep-44','Magmar','126','27','Fire','60',NULL,NULL,'Water','Ã—2',NULL,NULL,NULL);</v>
      </c>
    </row>
    <row r="498" spans="1:16" x14ac:dyDescent="0.25">
      <c r="A498" t="s">
        <v>874</v>
      </c>
      <c r="B498" t="s">
        <v>248</v>
      </c>
      <c r="C498">
        <v>123</v>
      </c>
      <c r="D498" t="s">
        <v>249</v>
      </c>
      <c r="E498">
        <v>23</v>
      </c>
      <c r="F498">
        <v>60</v>
      </c>
      <c r="G498" t="s">
        <v>33</v>
      </c>
      <c r="J498" t="s">
        <v>24</v>
      </c>
      <c r="K498" t="s">
        <v>9</v>
      </c>
      <c r="P498" t="str">
        <f t="shared" si="7"/>
        <v>INSERT INTO pokemon_cards (id,name,pokemon_id,level,primary_color,hp,secondary_color,evolve_from,weakness,weakness_modifier,ability_name,ability_text,ability_type) VALUES ('basep-45','Scyther','123','23','Grass','60',NULL,NULL,'Fire','Ã—2',NULL,NULL,NULL);</v>
      </c>
    </row>
    <row r="499" spans="1:16" x14ac:dyDescent="0.25">
      <c r="A499" t="s">
        <v>875</v>
      </c>
      <c r="B499" t="s">
        <v>84</v>
      </c>
      <c r="C499">
        <v>125</v>
      </c>
      <c r="D499" t="s">
        <v>85</v>
      </c>
      <c r="E499">
        <v>22</v>
      </c>
      <c r="F499">
        <v>60</v>
      </c>
      <c r="G499" t="s">
        <v>15</v>
      </c>
      <c r="J499" t="s">
        <v>20</v>
      </c>
      <c r="K499" t="s">
        <v>9</v>
      </c>
      <c r="P499" t="str">
        <f t="shared" si="7"/>
        <v>INSERT INTO pokemon_cards (id,name,pokemon_id,level,primary_color,hp,secondary_color,evolve_from,weakness,weakness_modifier,ability_name,ability_text,ability_type) VALUES ('basep-46','Electabuzz','125','22','Lightning','60',NULL,NULL,'Fighting','Ã—2',NULL,NULL,NULL);</v>
      </c>
    </row>
    <row r="500" spans="1:16" x14ac:dyDescent="0.25">
      <c r="A500" t="s">
        <v>876</v>
      </c>
      <c r="B500" t="s">
        <v>812</v>
      </c>
      <c r="C500">
        <v>151</v>
      </c>
      <c r="D500" t="s">
        <v>813</v>
      </c>
      <c r="E500">
        <v>8</v>
      </c>
      <c r="F500">
        <v>40</v>
      </c>
      <c r="G500" t="s">
        <v>7</v>
      </c>
      <c r="J500" t="s">
        <v>7</v>
      </c>
      <c r="K500" t="s">
        <v>9</v>
      </c>
      <c r="L500" t="s">
        <v>19140</v>
      </c>
      <c r="M500" t="s">
        <v>21837</v>
      </c>
      <c r="N500" t="s">
        <v>19082</v>
      </c>
      <c r="P500" t="str">
        <f t="shared" si="7"/>
        <v>INSERT INTO pokemon_cards (id,name,pokemon_id,level,primary_color,hp,secondary_color,evolve_from,weakness,weakness_modifier,ability_name,ability_text,ability_type) VALUES ('basep-47','Mew','151','8','Psychic','40',NULL,NULL,'Psychic','Ã—2','Neutral Shield','Prevent all effects of attacks, including damage, done to Mew by Evolved PokÃ©mon. You can''t use this power if Mew is Asleep, Confused, or Paralyzed.','PokÃ©mon Power');</v>
      </c>
    </row>
    <row r="501" spans="1:16" x14ac:dyDescent="0.25">
      <c r="A501" t="s">
        <v>877</v>
      </c>
      <c r="B501" t="s">
        <v>380</v>
      </c>
      <c r="C501">
        <v>144</v>
      </c>
      <c r="D501" t="s">
        <v>381</v>
      </c>
      <c r="E501">
        <v>34</v>
      </c>
      <c r="F501">
        <v>80</v>
      </c>
      <c r="G501" t="s">
        <v>13</v>
      </c>
      <c r="L501" t="s">
        <v>19141</v>
      </c>
      <c r="M501" t="s">
        <v>19142</v>
      </c>
      <c r="N501" t="s">
        <v>19082</v>
      </c>
      <c r="P501" t="str">
        <f t="shared" si="7"/>
        <v>INSERT INTO pokemon_cards (id,name,pokemon_id,level,primary_color,hp,secondary_color,evolve_from,weakness,weakness_modifier,ability_name,ability_text,ability_type) VALUES ('basep-48','Articuno','144','34','Water','80',NULL,NULL,NULL,NULL,'Aurora Veil','As long as Articuno is your Active PokÃ©mon, your Benched PokÃ©mon do not take damage from and are not affected by attacks. This power cannot be used if Articuno is affected by a Special Condition.','PokÃ©mon Power');</v>
      </c>
    </row>
    <row r="502" spans="1:16" x14ac:dyDescent="0.25">
      <c r="A502" t="s">
        <v>878</v>
      </c>
      <c r="B502" t="s">
        <v>251</v>
      </c>
      <c r="C502">
        <v>143</v>
      </c>
      <c r="D502" t="s">
        <v>252</v>
      </c>
      <c r="E502">
        <v>35</v>
      </c>
      <c r="F502">
        <v>90</v>
      </c>
      <c r="G502" t="s">
        <v>19</v>
      </c>
      <c r="J502" t="s">
        <v>20</v>
      </c>
      <c r="K502" t="s">
        <v>9</v>
      </c>
      <c r="L502" t="s">
        <v>19143</v>
      </c>
      <c r="M502" t="s">
        <v>21838</v>
      </c>
      <c r="N502" t="s">
        <v>19082</v>
      </c>
      <c r="P502" t="str">
        <f t="shared" si="7"/>
        <v>INSERT INTO pokemon_cards (id,name,pokemon_id,level,primary_color,hp,secondary_color,evolve_from,weakness,weakness_modifier,ability_name,ability_text,ability_type) VALUES ('basep-49','Snorlax','143','35','Colorless','90',NULL,NULL,'Fighting','Ã—2','Guard','As long as Snorlax is your Active PokÃ©mon, the Defending PokÃ©mon can''t Retreat. This power stops working when Snorlax is affected by a Special Condition.','PokÃ©mon Power');</v>
      </c>
    </row>
    <row r="503" spans="1:16" x14ac:dyDescent="0.25">
      <c r="A503" t="s">
        <v>879</v>
      </c>
      <c r="B503" t="s">
        <v>880</v>
      </c>
      <c r="C503">
        <v>251</v>
      </c>
      <c r="D503" t="s">
        <v>881</v>
      </c>
      <c r="F503">
        <v>50</v>
      </c>
      <c r="G503" t="s">
        <v>33</v>
      </c>
      <c r="J503" t="s">
        <v>24</v>
      </c>
      <c r="K503" t="s">
        <v>9</v>
      </c>
      <c r="P503" t="str">
        <f t="shared" si="7"/>
        <v>INSERT INTO pokemon_cards (id,name,pokemon_id,level,primary_color,hp,secondary_color,evolve_from,weakness,weakness_modifier,ability_name,ability_text,ability_type) VALUES ('basep-50','Celebi','251',NULL,'Grass','50',NULL,NULL,'Fire','Ã—2',NULL,NULL,NULL);</v>
      </c>
    </row>
    <row r="504" spans="1:16" x14ac:dyDescent="0.25">
      <c r="A504" t="s">
        <v>882</v>
      </c>
      <c r="B504" t="s">
        <v>329</v>
      </c>
      <c r="C504">
        <v>78</v>
      </c>
      <c r="D504" t="s">
        <v>330</v>
      </c>
      <c r="F504">
        <v>60</v>
      </c>
      <c r="G504" t="s">
        <v>24</v>
      </c>
      <c r="I504" t="s">
        <v>195</v>
      </c>
      <c r="J504" t="s">
        <v>13</v>
      </c>
      <c r="K504" t="s">
        <v>9</v>
      </c>
      <c r="P504" t="str">
        <f t="shared" si="7"/>
        <v>INSERT INTO pokemon_cards (id,name,pokemon_id,level,primary_color,hp,secondary_color,evolve_from,weakness,weakness_modifier,ability_name,ability_text,ability_type) VALUES ('basep-51','Rapidash','78',NULL,'Fire','60',NULL,'Ponyta','Water','Ã—2',NULL,NULL,NULL);</v>
      </c>
    </row>
    <row r="505" spans="1:16" x14ac:dyDescent="0.25">
      <c r="A505" t="s">
        <v>883</v>
      </c>
      <c r="B505" t="s">
        <v>884</v>
      </c>
      <c r="C505">
        <v>250</v>
      </c>
      <c r="D505" t="s">
        <v>885</v>
      </c>
      <c r="F505">
        <v>80</v>
      </c>
      <c r="G505" t="s">
        <v>24</v>
      </c>
      <c r="J505" t="s">
        <v>13</v>
      </c>
      <c r="K505" t="s">
        <v>9</v>
      </c>
      <c r="P505" t="str">
        <f t="shared" si="7"/>
        <v>INSERT INTO pokemon_cards (id,name,pokemon_id,level,primary_color,hp,secondary_color,evolve_from,weakness,weakness_modifier,ability_name,ability_text,ability_type) VALUES ('basep-52','Ho-oh','250',NULL,'Fire','80',NULL,NULL,'Water','Ã—2',NULL,NULL,NULL);</v>
      </c>
    </row>
    <row r="506" spans="1:16" x14ac:dyDescent="0.25">
      <c r="A506" t="s">
        <v>886</v>
      </c>
      <c r="B506" t="s">
        <v>887</v>
      </c>
      <c r="C506">
        <v>245</v>
      </c>
      <c r="D506" t="s">
        <v>888</v>
      </c>
      <c r="F506">
        <v>70</v>
      </c>
      <c r="G506" t="s">
        <v>13</v>
      </c>
      <c r="J506" t="s">
        <v>15</v>
      </c>
      <c r="K506" t="s">
        <v>9</v>
      </c>
      <c r="L506" t="s">
        <v>19144</v>
      </c>
      <c r="M506" t="s">
        <v>19145</v>
      </c>
      <c r="N506" t="s">
        <v>19146</v>
      </c>
      <c r="P506" t="str">
        <f t="shared" si="7"/>
        <v>INSERT INTO pokemon_cards (id,name,pokemon_id,level,primary_color,hp,secondary_color,evolve_from,weakness,weakness_modifier,ability_name,ability_text,ability_type) VALUES ('basep-53','Suicune','245',NULL,'Water','70',NULL,NULL,'Lightning','Ã—2','Pure Body','To attach a Water Energy card from your hand to Suicune, you must discard an Energy card attached to Suicune. (Attach the Water Energy, and then discard an Energy card from Suicune.)','PokÃ©-Body');</v>
      </c>
    </row>
    <row r="507" spans="1:16" x14ac:dyDescent="0.25">
      <c r="A507" t="s">
        <v>889</v>
      </c>
      <c r="B507" t="s">
        <v>84</v>
      </c>
      <c r="C507">
        <v>125</v>
      </c>
      <c r="D507" t="s">
        <v>85</v>
      </c>
      <c r="E507">
        <v>35</v>
      </c>
      <c r="F507">
        <v>70</v>
      </c>
      <c r="G507" t="s">
        <v>15</v>
      </c>
      <c r="J507" t="s">
        <v>20</v>
      </c>
      <c r="K507" t="s">
        <v>9</v>
      </c>
      <c r="P507" t="str">
        <f t="shared" si="7"/>
        <v>INSERT INTO pokemon_cards (id,name,pokemon_id,level,primary_color,hp,secondary_color,evolve_from,weakness,weakness_modifier,ability_name,ability_text,ability_type) VALUES ('bp-1','Electabuzz','125','35','Lightning','70',NULL,NULL,'Fighting','Ã—2',NULL,NULL,NULL);</v>
      </c>
    </row>
    <row r="508" spans="1:16" x14ac:dyDescent="0.25">
      <c r="A508" t="s">
        <v>890</v>
      </c>
      <c r="B508" t="s">
        <v>35</v>
      </c>
      <c r="C508">
        <v>107</v>
      </c>
      <c r="D508" t="s">
        <v>36</v>
      </c>
      <c r="E508">
        <v>33</v>
      </c>
      <c r="F508">
        <v>70</v>
      </c>
      <c r="G508" t="s">
        <v>20</v>
      </c>
      <c r="J508" t="s">
        <v>7</v>
      </c>
      <c r="K508" t="s">
        <v>9</v>
      </c>
      <c r="P508" t="str">
        <f t="shared" si="7"/>
        <v>INSERT INTO pokemon_cards (id,name,pokemon_id,level,primary_color,hp,secondary_color,evolve_from,weakness,weakness_modifier,ability_name,ability_text,ability_type) VALUES ('bp-2','Hitmonchan','107','33','Fighting','70',NULL,NULL,'Psychic','Ã—2',NULL,NULL,NULL);</v>
      </c>
    </row>
    <row r="509" spans="1:16" x14ac:dyDescent="0.25">
      <c r="A509" t="s">
        <v>891</v>
      </c>
      <c r="B509" t="s">
        <v>23132</v>
      </c>
      <c r="C509">
        <v>212</v>
      </c>
      <c r="D509" t="s">
        <v>853</v>
      </c>
      <c r="F509">
        <v>60</v>
      </c>
      <c r="G509" t="s">
        <v>854</v>
      </c>
      <c r="J509" t="s">
        <v>24</v>
      </c>
      <c r="K509" t="s">
        <v>9</v>
      </c>
      <c r="P509" t="str">
        <f t="shared" si="7"/>
        <v>INSERT INTO pokemon_cards (id,name,pokemon_id,level,primary_color,hp,secondary_color,evolve_from,weakness,weakness_modifier,ability_name,ability_text,ability_type) VALUES ('bp-4','Rocket''s Scizor','212',NULL,'Metal','60',NULL,NULL,'Fire','Ã—2',NULL,NULL,NULL);</v>
      </c>
    </row>
    <row r="510" spans="1:16" x14ac:dyDescent="0.25">
      <c r="A510" t="s">
        <v>893</v>
      </c>
      <c r="B510" t="s">
        <v>23133</v>
      </c>
      <c r="C510">
        <v>215</v>
      </c>
      <c r="D510" t="s">
        <v>895</v>
      </c>
      <c r="F510">
        <v>60</v>
      </c>
      <c r="G510" t="s">
        <v>896</v>
      </c>
      <c r="J510" t="s">
        <v>20</v>
      </c>
      <c r="K510" t="s">
        <v>9</v>
      </c>
      <c r="P510" t="str">
        <f t="shared" si="7"/>
        <v>INSERT INTO pokemon_cards (id,name,pokemon_id,level,primary_color,hp,secondary_color,evolve_from,weakness,weakness_modifier,ability_name,ability_text,ability_type) VALUES ('bp-5','Rocket''s Sneasel','215',NULL,'Darkness','60',NULL,NULL,'Fighting','Ã—2',NULL,NULL,NULL);</v>
      </c>
    </row>
    <row r="511" spans="1:16" x14ac:dyDescent="0.25">
      <c r="A511" t="s">
        <v>897</v>
      </c>
      <c r="B511" t="s">
        <v>898</v>
      </c>
      <c r="C511">
        <v>2</v>
      </c>
      <c r="D511" t="s">
        <v>117</v>
      </c>
      <c r="F511">
        <v>50</v>
      </c>
      <c r="G511" t="s">
        <v>33</v>
      </c>
      <c r="I511" t="s">
        <v>118</v>
      </c>
      <c r="J511" t="s">
        <v>24</v>
      </c>
      <c r="K511" t="s">
        <v>9</v>
      </c>
      <c r="L511" t="s">
        <v>19147</v>
      </c>
      <c r="M511" t="s">
        <v>21839</v>
      </c>
      <c r="N511" t="s">
        <v>19146</v>
      </c>
      <c r="P511" t="str">
        <f t="shared" si="7"/>
        <v>INSERT INTO pokemon_cards (id,name,pokemon_id,level,primary_color,hp,secondary_color,evolve_from,weakness,weakness_modifier,ability_name,ability_text,ability_type) VALUES ('bp-6','Dark Ivysaur','2',NULL,'Grass','50',NULL,'Bulbasaur','Fire','Ã—2','Vine Pull','Once during your turn when Dark Ivysaur retreats, choose 1 of your opponent''s Benched PokÃ©mon and switch it with his or her Active PokÃ©mon.','PokÃ©-Body');</v>
      </c>
    </row>
    <row r="512" spans="1:16" x14ac:dyDescent="0.25">
      <c r="A512" t="s">
        <v>899</v>
      </c>
      <c r="B512" t="s">
        <v>900</v>
      </c>
      <c r="C512">
        <v>3</v>
      </c>
      <c r="D512" t="s">
        <v>66</v>
      </c>
      <c r="F512">
        <v>70</v>
      </c>
      <c r="G512" t="s">
        <v>33</v>
      </c>
      <c r="I512" t="s">
        <v>898</v>
      </c>
      <c r="J512" t="s">
        <v>24</v>
      </c>
      <c r="K512" t="s">
        <v>9</v>
      </c>
      <c r="P512" t="str">
        <f t="shared" si="7"/>
        <v>INSERT INTO pokemon_cards (id,name,pokemon_id,level,primary_color,hp,secondary_color,evolve_from,weakness,weakness_modifier,ability_name,ability_text,ability_type) VALUES ('bp-7','Dark Venusaur','3',NULL,'Grass','70',NULL,'Dark Ivysaur','Fire','Ã—2',NULL,NULL,NULL);</v>
      </c>
    </row>
    <row r="513" spans="1:16" x14ac:dyDescent="0.25">
      <c r="A513" t="s">
        <v>901</v>
      </c>
      <c r="B513" t="s">
        <v>23134</v>
      </c>
      <c r="C513">
        <v>150</v>
      </c>
      <c r="D513" t="s">
        <v>47</v>
      </c>
      <c r="E513">
        <v>35</v>
      </c>
      <c r="F513">
        <v>70</v>
      </c>
      <c r="G513" t="s">
        <v>7</v>
      </c>
      <c r="J513" t="s">
        <v>7</v>
      </c>
      <c r="K513" t="s">
        <v>9</v>
      </c>
      <c r="P513" t="str">
        <f t="shared" si="7"/>
        <v>INSERT INTO pokemon_cards (id,name,pokemon_id,level,primary_color,hp,secondary_color,evolve_from,weakness,weakness_modifier,ability_name,ability_text,ability_type) VALUES ('bp-8','Rocket''s Mewtwo','150','35','Psychic','70',NULL,NULL,'Psychic','Ã—2',NULL,NULL,NULL);</v>
      </c>
    </row>
    <row r="514" spans="1:16" x14ac:dyDescent="0.25">
      <c r="A514" t="s">
        <v>903</v>
      </c>
      <c r="B514" t="s">
        <v>23135</v>
      </c>
      <c r="C514">
        <v>107</v>
      </c>
      <c r="D514" t="s">
        <v>36</v>
      </c>
      <c r="E514">
        <v>29</v>
      </c>
      <c r="F514">
        <v>60</v>
      </c>
      <c r="G514" t="s">
        <v>20</v>
      </c>
      <c r="J514" t="s">
        <v>7</v>
      </c>
      <c r="K514" t="s">
        <v>9</v>
      </c>
      <c r="P514" t="str">
        <f t="shared" si="7"/>
        <v>INSERT INTO pokemon_cards (id,name,pokemon_id,level,primary_color,hp,secondary_color,evolve_from,weakness,weakness_modifier,ability_name,ability_text,ability_type) VALUES ('bp-9','Rocket''s Hitmonchan','107','29','Fighting','60',NULL,NULL,'Psychic','Ã—2',NULL,NULL,NULL);</v>
      </c>
    </row>
    <row r="515" spans="1:16" x14ac:dyDescent="0.25">
      <c r="A515" t="s">
        <v>905</v>
      </c>
      <c r="B515" t="s">
        <v>906</v>
      </c>
      <c r="C515">
        <v>495</v>
      </c>
      <c r="D515" t="s">
        <v>907</v>
      </c>
      <c r="F515">
        <v>60</v>
      </c>
      <c r="G515" t="s">
        <v>33</v>
      </c>
      <c r="J515" t="s">
        <v>24</v>
      </c>
      <c r="K515" t="s">
        <v>9</v>
      </c>
      <c r="P515" t="str">
        <f t="shared" ref="P515:P578" si="8">CONCATENATE(
    "INSERT INTO pokemon_cards (",
    _xlfn.TEXTJOIN(",", TRUE, A$1, B$1, C$1, E$1, G$1, F$1, H$1, I$1, J$1, K$1, L$1, M$1, N$1),
    ") VALUES (",
    _xlfn.TEXTJOIN(",", FALSE,
        IF(A515&lt;&gt;"", "'" &amp; A515 &amp; "'", "NULL"),
        IF(B515&lt;&gt;"", "'" &amp; B515 &amp; "'", "NULL"),
        IF(C515&lt;&gt;"", "'" &amp; C515 &amp; "'", "NULL"),
        IF(E515&lt;&gt;"", "'" &amp; E515 &amp; "'", "NULL"),
        IF(G515&lt;&gt;"", "'" &amp; G515 &amp; "'", "NULL"),
        IF(F515&lt;&gt;"", "'" &amp; F515 &amp; "'", "NULL"),
        IF(H515&lt;&gt;"", "'" &amp; H515 &amp; "'", "NULL"),
        IF(I515&lt;&gt;"", "'" &amp; I515 &amp; "'", "NULL"),
        IF(J515&lt;&gt;"", "'" &amp; J515 &amp; "'", "NULL"),
        IF(K515&lt;&gt;"", "'" &amp; K515 &amp; "'", "NULL"),
        IF(L515&lt;&gt;"", "'" &amp; L515 &amp; "'", "NULL"),
        IF(M515&lt;&gt;"", "'" &amp; M515 &amp; "'", "NULL"),
        IF(N515&lt;&gt;"", "'" &amp; N515 &amp; "'", "NULL")
    ),
    ");"
)</f>
        <v>INSERT INTO pokemon_cards (id,name,pokemon_id,level,primary_color,hp,secondary_color,evolve_from,weakness,weakness_modifier,ability_name,ability_text,ability_type) VALUES ('bw1-1','Snivy','495',NULL,'Grass','60',NULL,NULL,'Fire','Ã—2',NULL,NULL,NULL);</v>
      </c>
    </row>
    <row r="516" spans="1:16" x14ac:dyDescent="0.25">
      <c r="A516" t="s">
        <v>908</v>
      </c>
      <c r="B516" t="s">
        <v>906</v>
      </c>
      <c r="C516">
        <v>495</v>
      </c>
      <c r="D516" t="s">
        <v>907</v>
      </c>
      <c r="F516">
        <v>60</v>
      </c>
      <c r="G516" t="s">
        <v>33</v>
      </c>
      <c r="J516" t="s">
        <v>24</v>
      </c>
      <c r="K516" t="s">
        <v>9</v>
      </c>
      <c r="P516" t="str">
        <f t="shared" si="8"/>
        <v>INSERT INTO pokemon_cards (id,name,pokemon_id,level,primary_color,hp,secondary_color,evolve_from,weakness,weakness_modifier,ability_name,ability_text,ability_type) VALUES ('bw1-2','Snivy','495',NULL,'Grass','60',NULL,NULL,'Fire','Ã—2',NULL,NULL,NULL);</v>
      </c>
    </row>
    <row r="517" spans="1:16" x14ac:dyDescent="0.25">
      <c r="A517" t="s">
        <v>909</v>
      </c>
      <c r="B517" t="s">
        <v>910</v>
      </c>
      <c r="C517">
        <v>496</v>
      </c>
      <c r="D517" t="s">
        <v>911</v>
      </c>
      <c r="F517">
        <v>80</v>
      </c>
      <c r="G517" t="s">
        <v>33</v>
      </c>
      <c r="I517" t="s">
        <v>906</v>
      </c>
      <c r="J517" t="s">
        <v>24</v>
      </c>
      <c r="K517" t="s">
        <v>9</v>
      </c>
      <c r="P517" t="str">
        <f t="shared" si="8"/>
        <v>INSERT INTO pokemon_cards (id,name,pokemon_id,level,primary_color,hp,secondary_color,evolve_from,weakness,weakness_modifier,ability_name,ability_text,ability_type) VALUES ('bw1-3','Servine','496',NULL,'Grass','80',NULL,'Snivy','Fire','Ã—2',NULL,NULL,NULL);</v>
      </c>
    </row>
    <row r="518" spans="1:16" x14ac:dyDescent="0.25">
      <c r="A518" t="s">
        <v>912</v>
      </c>
      <c r="B518" t="s">
        <v>910</v>
      </c>
      <c r="C518">
        <v>496</v>
      </c>
      <c r="D518" t="s">
        <v>911</v>
      </c>
      <c r="F518">
        <v>80</v>
      </c>
      <c r="G518" t="s">
        <v>33</v>
      </c>
      <c r="I518" t="s">
        <v>906</v>
      </c>
      <c r="J518" t="s">
        <v>24</v>
      </c>
      <c r="K518" t="s">
        <v>9</v>
      </c>
      <c r="P518" t="str">
        <f t="shared" si="8"/>
        <v>INSERT INTO pokemon_cards (id,name,pokemon_id,level,primary_color,hp,secondary_color,evolve_from,weakness,weakness_modifier,ability_name,ability_text,ability_type) VALUES ('bw1-4','Servine','496',NULL,'Grass','80',NULL,'Snivy','Fire','Ã—2',NULL,NULL,NULL);</v>
      </c>
    </row>
    <row r="519" spans="1:16" x14ac:dyDescent="0.25">
      <c r="A519" t="s">
        <v>913</v>
      </c>
      <c r="B519" t="s">
        <v>914</v>
      </c>
      <c r="C519">
        <v>497</v>
      </c>
      <c r="D519" t="s">
        <v>915</v>
      </c>
      <c r="F519">
        <v>130</v>
      </c>
      <c r="G519" t="s">
        <v>33</v>
      </c>
      <c r="I519" t="s">
        <v>910</v>
      </c>
      <c r="J519" t="s">
        <v>24</v>
      </c>
      <c r="K519" t="s">
        <v>9</v>
      </c>
      <c r="P519" t="str">
        <f t="shared" si="8"/>
        <v>INSERT INTO pokemon_cards (id,name,pokemon_id,level,primary_color,hp,secondary_color,evolve_from,weakness,weakness_modifier,ability_name,ability_text,ability_type) VALUES ('bw1-5','Serperior','497',NULL,'Grass','130',NULL,'Servine','Fire','Ã—2',NULL,NULL,NULL);</v>
      </c>
    </row>
    <row r="520" spans="1:16" x14ac:dyDescent="0.25">
      <c r="A520" t="s">
        <v>916</v>
      </c>
      <c r="B520" t="s">
        <v>914</v>
      </c>
      <c r="C520">
        <v>497</v>
      </c>
      <c r="D520" t="s">
        <v>915</v>
      </c>
      <c r="F520">
        <v>130</v>
      </c>
      <c r="G520" t="s">
        <v>33</v>
      </c>
      <c r="I520" t="s">
        <v>910</v>
      </c>
      <c r="J520" t="s">
        <v>24</v>
      </c>
      <c r="K520" t="s">
        <v>9</v>
      </c>
      <c r="L520" t="s">
        <v>19148</v>
      </c>
      <c r="M520" t="s">
        <v>19149</v>
      </c>
      <c r="N520" t="s">
        <v>19150</v>
      </c>
      <c r="P520" t="str">
        <f t="shared" si="8"/>
        <v>INSERT INTO pokemon_cards (id,name,pokemon_id,level,primary_color,hp,secondary_color,evolve_from,weakness,weakness_modifier,ability_name,ability_text,ability_type) VALUES ('bw1-6','Serperior','497',NULL,'Grass','130',NULL,'Servine','Fire','Ã—2','Royal Heal','At any time between turns, heal 10 damage from each of your PokÃ©mon.','Ability');</v>
      </c>
    </row>
    <row r="521" spans="1:16" x14ac:dyDescent="0.25">
      <c r="A521" t="s">
        <v>917</v>
      </c>
      <c r="B521" t="s">
        <v>918</v>
      </c>
      <c r="C521">
        <v>511</v>
      </c>
      <c r="D521" t="s">
        <v>919</v>
      </c>
      <c r="F521">
        <v>60</v>
      </c>
      <c r="G521" t="s">
        <v>33</v>
      </c>
      <c r="J521" t="s">
        <v>24</v>
      </c>
      <c r="K521" t="s">
        <v>9</v>
      </c>
      <c r="P521" t="str">
        <f t="shared" si="8"/>
        <v>INSERT INTO pokemon_cards (id,name,pokemon_id,level,primary_color,hp,secondary_color,evolve_from,weakness,weakness_modifier,ability_name,ability_text,ability_type) VALUES ('bw1-7','Pansage','511',NULL,'Grass','60',NULL,NULL,'Fire','Ã—2',NULL,NULL,NULL);</v>
      </c>
    </row>
    <row r="522" spans="1:16" x14ac:dyDescent="0.25">
      <c r="A522" t="s">
        <v>920</v>
      </c>
      <c r="B522" t="s">
        <v>921</v>
      </c>
      <c r="C522">
        <v>512</v>
      </c>
      <c r="D522" t="s">
        <v>922</v>
      </c>
      <c r="F522">
        <v>90</v>
      </c>
      <c r="G522" t="s">
        <v>33</v>
      </c>
      <c r="I522" t="s">
        <v>918</v>
      </c>
      <c r="J522" t="s">
        <v>24</v>
      </c>
      <c r="K522" t="s">
        <v>9</v>
      </c>
      <c r="P522" t="str">
        <f t="shared" si="8"/>
        <v>INSERT INTO pokemon_cards (id,name,pokemon_id,level,primary_color,hp,secondary_color,evolve_from,weakness,weakness_modifier,ability_name,ability_text,ability_type) VALUES ('bw1-8','Simisage','512',NULL,'Grass','90',NULL,'Pansage','Fire','Ã—2',NULL,NULL,NULL);</v>
      </c>
    </row>
    <row r="523" spans="1:16" x14ac:dyDescent="0.25">
      <c r="A523" t="s">
        <v>923</v>
      </c>
      <c r="B523" t="s">
        <v>924</v>
      </c>
      <c r="C523">
        <v>548</v>
      </c>
      <c r="D523" t="s">
        <v>925</v>
      </c>
      <c r="F523">
        <v>50</v>
      </c>
      <c r="G523" t="s">
        <v>33</v>
      </c>
      <c r="J523" t="s">
        <v>24</v>
      </c>
      <c r="K523" t="s">
        <v>9</v>
      </c>
      <c r="P523" t="str">
        <f t="shared" si="8"/>
        <v>INSERT INTO pokemon_cards (id,name,pokemon_id,level,primary_color,hp,secondary_color,evolve_from,weakness,weakness_modifier,ability_name,ability_text,ability_type) VALUES ('bw1-9','Petilil','548',NULL,'Grass','50',NULL,NULL,'Fire','Ã—2',NULL,NULL,NULL);</v>
      </c>
    </row>
    <row r="524" spans="1:16" x14ac:dyDescent="0.25">
      <c r="A524" t="s">
        <v>926</v>
      </c>
      <c r="B524" t="s">
        <v>927</v>
      </c>
      <c r="C524">
        <v>549</v>
      </c>
      <c r="D524" t="s">
        <v>928</v>
      </c>
      <c r="F524">
        <v>80</v>
      </c>
      <c r="G524" t="s">
        <v>33</v>
      </c>
      <c r="I524" t="s">
        <v>924</v>
      </c>
      <c r="J524" t="s">
        <v>24</v>
      </c>
      <c r="K524" t="s">
        <v>9</v>
      </c>
      <c r="P524" t="str">
        <f t="shared" si="8"/>
        <v>INSERT INTO pokemon_cards (id,name,pokemon_id,level,primary_color,hp,secondary_color,evolve_from,weakness,weakness_modifier,ability_name,ability_text,ability_type) VALUES ('bw1-10','Lilligant','549',NULL,'Grass','80',NULL,'Petilil','Fire','Ã—2',NULL,NULL,NULL);</v>
      </c>
    </row>
    <row r="525" spans="1:16" x14ac:dyDescent="0.25">
      <c r="A525" t="s">
        <v>929</v>
      </c>
      <c r="B525" t="s">
        <v>930</v>
      </c>
      <c r="C525">
        <v>556</v>
      </c>
      <c r="D525" t="s">
        <v>931</v>
      </c>
      <c r="F525">
        <v>80</v>
      </c>
      <c r="G525" t="s">
        <v>33</v>
      </c>
      <c r="J525" t="s">
        <v>24</v>
      </c>
      <c r="K525" t="s">
        <v>9</v>
      </c>
      <c r="P525" t="str">
        <f t="shared" si="8"/>
        <v>INSERT INTO pokemon_cards (id,name,pokemon_id,level,primary_color,hp,secondary_color,evolve_from,weakness,weakness_modifier,ability_name,ability_text,ability_type) VALUES ('bw1-11','Maractus','556',NULL,'Grass','80',NULL,NULL,'Fire','Ã—2',NULL,NULL,NULL);</v>
      </c>
    </row>
    <row r="526" spans="1:16" x14ac:dyDescent="0.25">
      <c r="A526" t="s">
        <v>932</v>
      </c>
      <c r="B526" t="s">
        <v>930</v>
      </c>
      <c r="C526">
        <v>556</v>
      </c>
      <c r="D526" t="s">
        <v>931</v>
      </c>
      <c r="F526">
        <v>90</v>
      </c>
      <c r="G526" t="s">
        <v>33</v>
      </c>
      <c r="J526" t="s">
        <v>24</v>
      </c>
      <c r="K526" t="s">
        <v>9</v>
      </c>
      <c r="P526" t="str">
        <f t="shared" si="8"/>
        <v>INSERT INTO pokemon_cards (id,name,pokemon_id,level,primary_color,hp,secondary_color,evolve_from,weakness,weakness_modifier,ability_name,ability_text,ability_type) VALUES ('bw1-12','Maractus','556',NULL,'Grass','90',NULL,NULL,'Fire','Ã—2',NULL,NULL,NULL);</v>
      </c>
    </row>
    <row r="527" spans="1:16" x14ac:dyDescent="0.25">
      <c r="A527" t="s">
        <v>933</v>
      </c>
      <c r="B527" t="s">
        <v>934</v>
      </c>
      <c r="C527">
        <v>585</v>
      </c>
      <c r="D527" t="s">
        <v>935</v>
      </c>
      <c r="F527">
        <v>60</v>
      </c>
      <c r="G527" t="s">
        <v>33</v>
      </c>
      <c r="J527" t="s">
        <v>24</v>
      </c>
      <c r="K527" t="s">
        <v>9</v>
      </c>
      <c r="P527" t="str">
        <f t="shared" si="8"/>
        <v>INSERT INTO pokemon_cards (id,name,pokemon_id,level,primary_color,hp,secondary_color,evolve_from,weakness,weakness_modifier,ability_name,ability_text,ability_type) VALUES ('bw1-13','Deerling','585',NULL,'Grass','60',NULL,NULL,'Fire','Ã—2',NULL,NULL,NULL);</v>
      </c>
    </row>
    <row r="528" spans="1:16" x14ac:dyDescent="0.25">
      <c r="A528" t="s">
        <v>936</v>
      </c>
      <c r="B528" t="s">
        <v>937</v>
      </c>
      <c r="C528">
        <v>586</v>
      </c>
      <c r="D528" t="s">
        <v>938</v>
      </c>
      <c r="F528">
        <v>90</v>
      </c>
      <c r="G528" t="s">
        <v>33</v>
      </c>
      <c r="I528" t="s">
        <v>934</v>
      </c>
      <c r="J528" t="s">
        <v>24</v>
      </c>
      <c r="K528" t="s">
        <v>9</v>
      </c>
      <c r="P528" t="str">
        <f t="shared" si="8"/>
        <v>INSERT INTO pokemon_cards (id,name,pokemon_id,level,primary_color,hp,secondary_color,evolve_from,weakness,weakness_modifier,ability_name,ability_text,ability_type) VALUES ('bw1-14','Sawsbuck','586',NULL,'Grass','90',NULL,'Deerling','Fire','Ã—2',NULL,NULL,NULL);</v>
      </c>
    </row>
    <row r="529" spans="1:16" x14ac:dyDescent="0.25">
      <c r="A529" t="s">
        <v>939</v>
      </c>
      <c r="B529" t="s">
        <v>940</v>
      </c>
      <c r="C529">
        <v>498</v>
      </c>
      <c r="D529" t="s">
        <v>941</v>
      </c>
      <c r="F529">
        <v>60</v>
      </c>
      <c r="G529" t="s">
        <v>24</v>
      </c>
      <c r="J529" t="s">
        <v>13</v>
      </c>
      <c r="K529" t="s">
        <v>9</v>
      </c>
      <c r="P529" t="str">
        <f t="shared" si="8"/>
        <v>INSERT INTO pokemon_cards (id,name,pokemon_id,level,primary_color,hp,secondary_color,evolve_from,weakness,weakness_modifier,ability_name,ability_text,ability_type) VALUES ('bw1-15','Tepig','498',NULL,'Fire','60',NULL,NULL,'Water','Ã—2',NULL,NULL,NULL);</v>
      </c>
    </row>
    <row r="530" spans="1:16" x14ac:dyDescent="0.25">
      <c r="A530" t="s">
        <v>942</v>
      </c>
      <c r="B530" t="s">
        <v>940</v>
      </c>
      <c r="C530">
        <v>498</v>
      </c>
      <c r="D530" t="s">
        <v>941</v>
      </c>
      <c r="F530">
        <v>70</v>
      </c>
      <c r="G530" t="s">
        <v>24</v>
      </c>
      <c r="J530" t="s">
        <v>13</v>
      </c>
      <c r="K530" t="s">
        <v>9</v>
      </c>
      <c r="P530" t="str">
        <f t="shared" si="8"/>
        <v>INSERT INTO pokemon_cards (id,name,pokemon_id,level,primary_color,hp,secondary_color,evolve_from,weakness,weakness_modifier,ability_name,ability_text,ability_type) VALUES ('bw1-16','Tepig','498',NULL,'Fire','70',NULL,NULL,'Water','Ã—2',NULL,NULL,NULL);</v>
      </c>
    </row>
    <row r="531" spans="1:16" x14ac:dyDescent="0.25">
      <c r="A531" t="s">
        <v>943</v>
      </c>
      <c r="B531" t="s">
        <v>944</v>
      </c>
      <c r="C531">
        <v>499</v>
      </c>
      <c r="D531" t="s">
        <v>945</v>
      </c>
      <c r="F531">
        <v>100</v>
      </c>
      <c r="G531" t="s">
        <v>24</v>
      </c>
      <c r="I531" t="s">
        <v>940</v>
      </c>
      <c r="J531" t="s">
        <v>13</v>
      </c>
      <c r="K531" t="s">
        <v>9</v>
      </c>
      <c r="P531" t="str">
        <f t="shared" si="8"/>
        <v>INSERT INTO pokemon_cards (id,name,pokemon_id,level,primary_color,hp,secondary_color,evolve_from,weakness,weakness_modifier,ability_name,ability_text,ability_type) VALUES ('bw1-17','Pignite','499',NULL,'Fire','100',NULL,'Tepig','Water','Ã—2',NULL,NULL,NULL);</v>
      </c>
    </row>
    <row r="532" spans="1:16" x14ac:dyDescent="0.25">
      <c r="A532" t="s">
        <v>946</v>
      </c>
      <c r="B532" t="s">
        <v>944</v>
      </c>
      <c r="C532">
        <v>499</v>
      </c>
      <c r="D532" t="s">
        <v>945</v>
      </c>
      <c r="F532">
        <v>100</v>
      </c>
      <c r="G532" t="s">
        <v>24</v>
      </c>
      <c r="I532" t="s">
        <v>940</v>
      </c>
      <c r="J532" t="s">
        <v>13</v>
      </c>
      <c r="K532" t="s">
        <v>9</v>
      </c>
      <c r="P532" t="str">
        <f t="shared" si="8"/>
        <v>INSERT INTO pokemon_cards (id,name,pokemon_id,level,primary_color,hp,secondary_color,evolve_from,weakness,weakness_modifier,ability_name,ability_text,ability_type) VALUES ('bw1-18','Pignite','499',NULL,'Fire','100',NULL,'Tepig','Water','Ã—2',NULL,NULL,NULL);</v>
      </c>
    </row>
    <row r="533" spans="1:16" x14ac:dyDescent="0.25">
      <c r="A533" t="s">
        <v>947</v>
      </c>
      <c r="B533" t="s">
        <v>948</v>
      </c>
      <c r="C533">
        <v>500</v>
      </c>
      <c r="D533" t="s">
        <v>949</v>
      </c>
      <c r="F533">
        <v>150</v>
      </c>
      <c r="G533" t="s">
        <v>24</v>
      </c>
      <c r="I533" t="s">
        <v>944</v>
      </c>
      <c r="J533" t="s">
        <v>13</v>
      </c>
      <c r="K533" t="s">
        <v>9</v>
      </c>
      <c r="P533" t="str">
        <f t="shared" si="8"/>
        <v>INSERT INTO pokemon_cards (id,name,pokemon_id,level,primary_color,hp,secondary_color,evolve_from,weakness,weakness_modifier,ability_name,ability_text,ability_type) VALUES ('bw1-19','Emboar','500',NULL,'Fire','150',NULL,'Pignite','Water','Ã—2',NULL,NULL,NULL);</v>
      </c>
    </row>
    <row r="534" spans="1:16" x14ac:dyDescent="0.25">
      <c r="A534" t="s">
        <v>950</v>
      </c>
      <c r="B534" t="s">
        <v>948</v>
      </c>
      <c r="C534">
        <v>500</v>
      </c>
      <c r="D534" t="s">
        <v>949</v>
      </c>
      <c r="F534">
        <v>150</v>
      </c>
      <c r="G534" t="s">
        <v>24</v>
      </c>
      <c r="I534" t="s">
        <v>944</v>
      </c>
      <c r="J534" t="s">
        <v>13</v>
      </c>
      <c r="K534" t="s">
        <v>9</v>
      </c>
      <c r="L534" t="s">
        <v>19151</v>
      </c>
      <c r="M534" t="s">
        <v>19152</v>
      </c>
      <c r="N534" t="s">
        <v>19150</v>
      </c>
      <c r="P534" t="str">
        <f t="shared" si="8"/>
        <v>INSERT INTO pokemon_cards (id,name,pokemon_id,level,primary_color,hp,secondary_color,evolve_from,weakness,weakness_modifier,ability_name,ability_text,ability_type) VALUES ('bw1-20','Emboar','500',NULL,'Fire','150',NULL,'Pignite','Water','Ã—2','Inferno Fandango','As often as you like during your turn (before your attack), you may attach a Fire Energy card from your hand to 1 of your PokÃ©mon.','Ability');</v>
      </c>
    </row>
    <row r="535" spans="1:16" x14ac:dyDescent="0.25">
      <c r="A535" t="s">
        <v>951</v>
      </c>
      <c r="B535" t="s">
        <v>952</v>
      </c>
      <c r="C535">
        <v>513</v>
      </c>
      <c r="D535" t="s">
        <v>953</v>
      </c>
      <c r="F535">
        <v>60</v>
      </c>
      <c r="G535" t="s">
        <v>24</v>
      </c>
      <c r="J535" t="s">
        <v>13</v>
      </c>
      <c r="K535" t="s">
        <v>9</v>
      </c>
      <c r="P535" t="str">
        <f t="shared" si="8"/>
        <v>INSERT INTO pokemon_cards (id,name,pokemon_id,level,primary_color,hp,secondary_color,evolve_from,weakness,weakness_modifier,ability_name,ability_text,ability_type) VALUES ('bw1-21','Pansear','513',NULL,'Fire','60',NULL,NULL,'Water','Ã—2',NULL,NULL,NULL);</v>
      </c>
    </row>
    <row r="536" spans="1:16" x14ac:dyDescent="0.25">
      <c r="A536" t="s">
        <v>954</v>
      </c>
      <c r="B536" t="s">
        <v>955</v>
      </c>
      <c r="C536">
        <v>514</v>
      </c>
      <c r="D536" t="s">
        <v>956</v>
      </c>
      <c r="F536">
        <v>90</v>
      </c>
      <c r="G536" t="s">
        <v>24</v>
      </c>
      <c r="I536" t="s">
        <v>952</v>
      </c>
      <c r="J536" t="s">
        <v>13</v>
      </c>
      <c r="K536" t="s">
        <v>9</v>
      </c>
      <c r="P536" t="str">
        <f t="shared" si="8"/>
        <v>INSERT INTO pokemon_cards (id,name,pokemon_id,level,primary_color,hp,secondary_color,evolve_from,weakness,weakness_modifier,ability_name,ability_text,ability_type) VALUES ('bw1-22','Simisear','514',NULL,'Fire','90',NULL,'Pansear','Water','Ã—2',NULL,NULL,NULL);</v>
      </c>
    </row>
    <row r="537" spans="1:16" x14ac:dyDescent="0.25">
      <c r="A537" t="s">
        <v>957</v>
      </c>
      <c r="B537" t="s">
        <v>958</v>
      </c>
      <c r="C537">
        <v>554</v>
      </c>
      <c r="D537" t="s">
        <v>959</v>
      </c>
      <c r="F537">
        <v>70</v>
      </c>
      <c r="G537" t="s">
        <v>24</v>
      </c>
      <c r="J537" t="s">
        <v>13</v>
      </c>
      <c r="K537" t="s">
        <v>9</v>
      </c>
      <c r="P537" t="str">
        <f t="shared" si="8"/>
        <v>INSERT INTO pokemon_cards (id,name,pokemon_id,level,primary_color,hp,secondary_color,evolve_from,weakness,weakness_modifier,ability_name,ability_text,ability_type) VALUES ('bw1-23','Darumaka','554',NULL,'Fire','70',NULL,NULL,'Water','Ã—2',NULL,NULL,NULL);</v>
      </c>
    </row>
    <row r="538" spans="1:16" x14ac:dyDescent="0.25">
      <c r="A538" t="s">
        <v>960</v>
      </c>
      <c r="B538" t="s">
        <v>958</v>
      </c>
      <c r="C538">
        <v>554</v>
      </c>
      <c r="D538" t="s">
        <v>959</v>
      </c>
      <c r="F538">
        <v>70</v>
      </c>
      <c r="G538" t="s">
        <v>24</v>
      </c>
      <c r="J538" t="s">
        <v>13</v>
      </c>
      <c r="K538" t="s">
        <v>9</v>
      </c>
      <c r="P538" t="str">
        <f t="shared" si="8"/>
        <v>INSERT INTO pokemon_cards (id,name,pokemon_id,level,primary_color,hp,secondary_color,evolve_from,weakness,weakness_modifier,ability_name,ability_text,ability_type) VALUES ('bw1-24','Darumaka','554',NULL,'Fire','70',NULL,NULL,'Water','Ã—2',NULL,NULL,NULL);</v>
      </c>
    </row>
    <row r="539" spans="1:16" x14ac:dyDescent="0.25">
      <c r="A539" t="s">
        <v>961</v>
      </c>
      <c r="B539" t="s">
        <v>962</v>
      </c>
      <c r="C539">
        <v>555</v>
      </c>
      <c r="D539" t="s">
        <v>963</v>
      </c>
      <c r="F539">
        <v>120</v>
      </c>
      <c r="G539" t="s">
        <v>24</v>
      </c>
      <c r="I539" t="s">
        <v>958</v>
      </c>
      <c r="J539" t="s">
        <v>13</v>
      </c>
      <c r="K539" t="s">
        <v>9</v>
      </c>
      <c r="P539" t="str">
        <f t="shared" si="8"/>
        <v>INSERT INTO pokemon_cards (id,name,pokemon_id,level,primary_color,hp,secondary_color,evolve_from,weakness,weakness_modifier,ability_name,ability_text,ability_type) VALUES ('bw1-25','Darmanitan','555',NULL,'Fire','120',NULL,'Darumaka','Water','Ã—2',NULL,NULL,NULL);</v>
      </c>
    </row>
    <row r="540" spans="1:16" x14ac:dyDescent="0.25">
      <c r="A540" t="s">
        <v>964</v>
      </c>
      <c r="B540" t="s">
        <v>965</v>
      </c>
      <c r="C540">
        <v>643</v>
      </c>
      <c r="D540" t="s">
        <v>966</v>
      </c>
      <c r="F540">
        <v>130</v>
      </c>
      <c r="G540" t="s">
        <v>24</v>
      </c>
      <c r="J540" t="s">
        <v>13</v>
      </c>
      <c r="K540" t="s">
        <v>9</v>
      </c>
      <c r="P540" t="str">
        <f t="shared" si="8"/>
        <v>INSERT INTO pokemon_cards (id,name,pokemon_id,level,primary_color,hp,secondary_color,evolve_from,weakness,weakness_modifier,ability_name,ability_text,ability_type) VALUES ('bw1-26','Reshiram','643',NULL,'Fire','130',NULL,NULL,'Water','Ã—2',NULL,NULL,NULL);</v>
      </c>
    </row>
    <row r="541" spans="1:16" x14ac:dyDescent="0.25">
      <c r="A541" t="s">
        <v>967</v>
      </c>
      <c r="B541" t="s">
        <v>968</v>
      </c>
      <c r="C541">
        <v>501</v>
      </c>
      <c r="D541" t="s">
        <v>969</v>
      </c>
      <c r="F541">
        <v>60</v>
      </c>
      <c r="G541" t="s">
        <v>13</v>
      </c>
      <c r="J541" t="s">
        <v>15</v>
      </c>
      <c r="K541" t="s">
        <v>9</v>
      </c>
      <c r="P541" t="str">
        <f t="shared" si="8"/>
        <v>INSERT INTO pokemon_cards (id,name,pokemon_id,level,primary_color,hp,secondary_color,evolve_from,weakness,weakness_modifier,ability_name,ability_text,ability_type) VALUES ('bw1-27','Oshawott','501',NULL,'Water','60',NULL,NULL,'Lightning','Ã—2',NULL,NULL,NULL);</v>
      </c>
    </row>
    <row r="542" spans="1:16" x14ac:dyDescent="0.25">
      <c r="A542" t="s">
        <v>970</v>
      </c>
      <c r="B542" t="s">
        <v>968</v>
      </c>
      <c r="C542">
        <v>501</v>
      </c>
      <c r="D542" t="s">
        <v>969</v>
      </c>
      <c r="F542">
        <v>60</v>
      </c>
      <c r="G542" t="s">
        <v>13</v>
      </c>
      <c r="J542" t="s">
        <v>15</v>
      </c>
      <c r="K542" t="s">
        <v>9</v>
      </c>
      <c r="P542" t="str">
        <f t="shared" si="8"/>
        <v>INSERT INTO pokemon_cards (id,name,pokemon_id,level,primary_color,hp,secondary_color,evolve_from,weakness,weakness_modifier,ability_name,ability_text,ability_type) VALUES ('bw1-28','Oshawott','501',NULL,'Water','60',NULL,NULL,'Lightning','Ã—2',NULL,NULL,NULL);</v>
      </c>
    </row>
    <row r="543" spans="1:16" x14ac:dyDescent="0.25">
      <c r="A543" t="s">
        <v>971</v>
      </c>
      <c r="B543" t="s">
        <v>972</v>
      </c>
      <c r="C543">
        <v>502</v>
      </c>
      <c r="D543" t="s">
        <v>973</v>
      </c>
      <c r="F543">
        <v>90</v>
      </c>
      <c r="G543" t="s">
        <v>13</v>
      </c>
      <c r="I543" t="s">
        <v>968</v>
      </c>
      <c r="J543" t="s">
        <v>15</v>
      </c>
      <c r="K543" t="s">
        <v>9</v>
      </c>
      <c r="P543" t="str">
        <f t="shared" si="8"/>
        <v>INSERT INTO pokemon_cards (id,name,pokemon_id,level,primary_color,hp,secondary_color,evolve_from,weakness,weakness_modifier,ability_name,ability_text,ability_type) VALUES ('bw1-29','Dewott','502',NULL,'Water','90',NULL,'Oshawott','Lightning','Ã—2',NULL,NULL,NULL);</v>
      </c>
    </row>
    <row r="544" spans="1:16" x14ac:dyDescent="0.25">
      <c r="A544" t="s">
        <v>974</v>
      </c>
      <c r="B544" t="s">
        <v>972</v>
      </c>
      <c r="C544">
        <v>502</v>
      </c>
      <c r="D544" t="s">
        <v>973</v>
      </c>
      <c r="F544">
        <v>80</v>
      </c>
      <c r="G544" t="s">
        <v>13</v>
      </c>
      <c r="I544" t="s">
        <v>968</v>
      </c>
      <c r="J544" t="s">
        <v>15</v>
      </c>
      <c r="K544" t="s">
        <v>9</v>
      </c>
      <c r="P544" t="str">
        <f t="shared" si="8"/>
        <v>INSERT INTO pokemon_cards (id,name,pokemon_id,level,primary_color,hp,secondary_color,evolve_from,weakness,weakness_modifier,ability_name,ability_text,ability_type) VALUES ('bw1-30','Dewott','502',NULL,'Water','80',NULL,'Oshawott','Lightning','Ã—2',NULL,NULL,NULL);</v>
      </c>
    </row>
    <row r="545" spans="1:16" x14ac:dyDescent="0.25">
      <c r="A545" t="s">
        <v>975</v>
      </c>
      <c r="B545" t="s">
        <v>976</v>
      </c>
      <c r="C545">
        <v>503</v>
      </c>
      <c r="D545" t="s">
        <v>977</v>
      </c>
      <c r="F545">
        <v>140</v>
      </c>
      <c r="G545" t="s">
        <v>13</v>
      </c>
      <c r="I545" t="s">
        <v>972</v>
      </c>
      <c r="J545" t="s">
        <v>15</v>
      </c>
      <c r="K545" t="s">
        <v>9</v>
      </c>
      <c r="P545" t="str">
        <f t="shared" si="8"/>
        <v>INSERT INTO pokemon_cards (id,name,pokemon_id,level,primary_color,hp,secondary_color,evolve_from,weakness,weakness_modifier,ability_name,ability_text,ability_type) VALUES ('bw1-31','Samurott','503',NULL,'Water','140',NULL,'Dewott','Lightning','Ã—2',NULL,NULL,NULL);</v>
      </c>
    </row>
    <row r="546" spans="1:16" x14ac:dyDescent="0.25">
      <c r="A546" t="s">
        <v>978</v>
      </c>
      <c r="B546" t="s">
        <v>976</v>
      </c>
      <c r="C546">
        <v>503</v>
      </c>
      <c r="D546" t="s">
        <v>977</v>
      </c>
      <c r="F546">
        <v>140</v>
      </c>
      <c r="G546" t="s">
        <v>13</v>
      </c>
      <c r="I546" t="s">
        <v>972</v>
      </c>
      <c r="J546" t="s">
        <v>15</v>
      </c>
      <c r="K546" t="s">
        <v>9</v>
      </c>
      <c r="L546" t="s">
        <v>19153</v>
      </c>
      <c r="M546" t="s">
        <v>19154</v>
      </c>
      <c r="N546" t="s">
        <v>19150</v>
      </c>
      <c r="P546" t="str">
        <f t="shared" si="8"/>
        <v>INSERT INTO pokemon_cards (id,name,pokemon_id,level,primary_color,hp,secondary_color,evolve_from,weakness,weakness_modifier,ability_name,ability_text,ability_type) VALUES ('bw1-32','Samurott','503',NULL,'Water','140',NULL,'Dewott','Lightning','Ã—2','Shell Armor','Any damage done to this PokÃ©mon by attacks is reduced by 20 (after applying Weakness and Resistance).','Ability');</v>
      </c>
    </row>
    <row r="547" spans="1:16" x14ac:dyDescent="0.25">
      <c r="A547" t="s">
        <v>979</v>
      </c>
      <c r="B547" t="s">
        <v>980</v>
      </c>
      <c r="C547">
        <v>515</v>
      </c>
      <c r="D547" t="s">
        <v>981</v>
      </c>
      <c r="F547">
        <v>60</v>
      </c>
      <c r="G547" t="s">
        <v>13</v>
      </c>
      <c r="J547" t="s">
        <v>15</v>
      </c>
      <c r="K547" t="s">
        <v>9</v>
      </c>
      <c r="P547" t="str">
        <f t="shared" si="8"/>
        <v>INSERT INTO pokemon_cards (id,name,pokemon_id,level,primary_color,hp,secondary_color,evolve_from,weakness,weakness_modifier,ability_name,ability_text,ability_type) VALUES ('bw1-33','Panpour','515',NULL,'Water','60',NULL,NULL,'Lightning','Ã—2',NULL,NULL,NULL);</v>
      </c>
    </row>
    <row r="548" spans="1:16" x14ac:dyDescent="0.25">
      <c r="A548" t="s">
        <v>982</v>
      </c>
      <c r="B548" t="s">
        <v>983</v>
      </c>
      <c r="C548">
        <v>516</v>
      </c>
      <c r="D548" t="s">
        <v>984</v>
      </c>
      <c r="F548">
        <v>90</v>
      </c>
      <c r="G548" t="s">
        <v>13</v>
      </c>
      <c r="I548" t="s">
        <v>980</v>
      </c>
      <c r="J548" t="s">
        <v>15</v>
      </c>
      <c r="K548" t="s">
        <v>9</v>
      </c>
      <c r="P548" t="str">
        <f t="shared" si="8"/>
        <v>INSERT INTO pokemon_cards (id,name,pokemon_id,level,primary_color,hp,secondary_color,evolve_from,weakness,weakness_modifier,ability_name,ability_text,ability_type) VALUES ('bw1-34','Simipour','516',NULL,'Water','90',NULL,'Panpour','Lightning','Ã—2',NULL,NULL,NULL);</v>
      </c>
    </row>
    <row r="549" spans="1:16" x14ac:dyDescent="0.25">
      <c r="A549" t="s">
        <v>985</v>
      </c>
      <c r="B549" t="s">
        <v>986</v>
      </c>
      <c r="C549">
        <v>550</v>
      </c>
      <c r="D549" t="s">
        <v>987</v>
      </c>
      <c r="F549">
        <v>70</v>
      </c>
      <c r="G549" t="s">
        <v>13</v>
      </c>
      <c r="J549" t="s">
        <v>15</v>
      </c>
      <c r="K549" t="s">
        <v>9</v>
      </c>
      <c r="P549" t="str">
        <f t="shared" si="8"/>
        <v>INSERT INTO pokemon_cards (id,name,pokemon_id,level,primary_color,hp,secondary_color,evolve_from,weakness,weakness_modifier,ability_name,ability_text,ability_type) VALUES ('bw1-35','Basculin','550',NULL,'Water','70',NULL,NULL,'Lightning','Ã—2',NULL,NULL,NULL);</v>
      </c>
    </row>
    <row r="550" spans="1:16" x14ac:dyDescent="0.25">
      <c r="A550" t="s">
        <v>988</v>
      </c>
      <c r="B550" t="s">
        <v>989</v>
      </c>
      <c r="C550">
        <v>580</v>
      </c>
      <c r="D550" t="s">
        <v>990</v>
      </c>
      <c r="F550">
        <v>60</v>
      </c>
      <c r="G550" t="s">
        <v>13</v>
      </c>
      <c r="J550" t="s">
        <v>15</v>
      </c>
      <c r="K550" t="s">
        <v>9</v>
      </c>
      <c r="P550" t="str">
        <f t="shared" si="8"/>
        <v>INSERT INTO pokemon_cards (id,name,pokemon_id,level,primary_color,hp,secondary_color,evolve_from,weakness,weakness_modifier,ability_name,ability_text,ability_type) VALUES ('bw1-36','Ducklett','580',NULL,'Water','60',NULL,NULL,'Lightning','Ã—2',NULL,NULL,NULL);</v>
      </c>
    </row>
    <row r="551" spans="1:16" x14ac:dyDescent="0.25">
      <c r="A551" t="s">
        <v>991</v>
      </c>
      <c r="B551" t="s">
        <v>992</v>
      </c>
      <c r="C551">
        <v>581</v>
      </c>
      <c r="D551" t="s">
        <v>993</v>
      </c>
      <c r="F551">
        <v>90</v>
      </c>
      <c r="G551" t="s">
        <v>13</v>
      </c>
      <c r="I551" t="s">
        <v>989</v>
      </c>
      <c r="J551" t="s">
        <v>15</v>
      </c>
      <c r="K551" t="s">
        <v>9</v>
      </c>
      <c r="P551" t="str">
        <f t="shared" si="8"/>
        <v>INSERT INTO pokemon_cards (id,name,pokemon_id,level,primary_color,hp,secondary_color,evolve_from,weakness,weakness_modifier,ability_name,ability_text,ability_type) VALUES ('bw1-37','Swanna','581',NULL,'Water','90',NULL,'Ducklett','Lightning','Ã—2',NULL,NULL,NULL);</v>
      </c>
    </row>
    <row r="552" spans="1:16" x14ac:dyDescent="0.25">
      <c r="A552" t="s">
        <v>994</v>
      </c>
      <c r="B552" t="s">
        <v>995</v>
      </c>
      <c r="C552">
        <v>594</v>
      </c>
      <c r="D552" t="s">
        <v>996</v>
      </c>
      <c r="F552">
        <v>100</v>
      </c>
      <c r="G552" t="s">
        <v>13</v>
      </c>
      <c r="J552" t="s">
        <v>15</v>
      </c>
      <c r="K552" t="s">
        <v>9</v>
      </c>
      <c r="P552" t="str">
        <f t="shared" si="8"/>
        <v>INSERT INTO pokemon_cards (id,name,pokemon_id,level,primary_color,hp,secondary_color,evolve_from,weakness,weakness_modifier,ability_name,ability_text,ability_type) VALUES ('bw1-38','Alomomola','594',NULL,'Water','100',NULL,NULL,'Lightning','Ã—2',NULL,NULL,NULL);</v>
      </c>
    </row>
    <row r="553" spans="1:16" x14ac:dyDescent="0.25">
      <c r="A553" t="s">
        <v>997</v>
      </c>
      <c r="B553" t="s">
        <v>995</v>
      </c>
      <c r="C553">
        <v>594</v>
      </c>
      <c r="D553" t="s">
        <v>996</v>
      </c>
      <c r="F553">
        <v>100</v>
      </c>
      <c r="G553" t="s">
        <v>13</v>
      </c>
      <c r="J553" t="s">
        <v>15</v>
      </c>
      <c r="K553" t="s">
        <v>9</v>
      </c>
      <c r="P553" t="str">
        <f t="shared" si="8"/>
        <v>INSERT INTO pokemon_cards (id,name,pokemon_id,level,primary_color,hp,secondary_color,evolve_from,weakness,weakness_modifier,ability_name,ability_text,ability_type) VALUES ('bw1-39','Alomomola','594',NULL,'Water','100',NULL,NULL,'Lightning','Ã—2',NULL,NULL,NULL);</v>
      </c>
    </row>
    <row r="554" spans="1:16" x14ac:dyDescent="0.25">
      <c r="A554" t="s">
        <v>998</v>
      </c>
      <c r="B554" t="s">
        <v>999</v>
      </c>
      <c r="C554">
        <v>522</v>
      </c>
      <c r="D554" t="s">
        <v>1000</v>
      </c>
      <c r="F554">
        <v>60</v>
      </c>
      <c r="G554" t="s">
        <v>15</v>
      </c>
      <c r="J554" t="s">
        <v>20</v>
      </c>
      <c r="K554" t="s">
        <v>9</v>
      </c>
      <c r="P554" t="str">
        <f t="shared" si="8"/>
        <v>INSERT INTO pokemon_cards (id,name,pokemon_id,level,primary_color,hp,secondary_color,evolve_from,weakness,weakness_modifier,ability_name,ability_text,ability_type) VALUES ('bw1-40','Blitzle','522',NULL,'Lightning','60',NULL,NULL,'Fighting','Ã—2',NULL,NULL,NULL);</v>
      </c>
    </row>
    <row r="555" spans="1:16" x14ac:dyDescent="0.25">
      <c r="A555" t="s">
        <v>1001</v>
      </c>
      <c r="B555" t="s">
        <v>999</v>
      </c>
      <c r="C555">
        <v>522</v>
      </c>
      <c r="D555" t="s">
        <v>1000</v>
      </c>
      <c r="F555">
        <v>60</v>
      </c>
      <c r="G555" t="s">
        <v>15</v>
      </c>
      <c r="J555" t="s">
        <v>20</v>
      </c>
      <c r="K555" t="s">
        <v>9</v>
      </c>
      <c r="P555" t="str">
        <f t="shared" si="8"/>
        <v>INSERT INTO pokemon_cards (id,name,pokemon_id,level,primary_color,hp,secondary_color,evolve_from,weakness,weakness_modifier,ability_name,ability_text,ability_type) VALUES ('bw1-41','Blitzle','522',NULL,'Lightning','60',NULL,NULL,'Fighting','Ã—2',NULL,NULL,NULL);</v>
      </c>
    </row>
    <row r="556" spans="1:16" x14ac:dyDescent="0.25">
      <c r="A556" t="s">
        <v>1002</v>
      </c>
      <c r="B556" t="s">
        <v>1003</v>
      </c>
      <c r="C556">
        <v>523</v>
      </c>
      <c r="D556" t="s">
        <v>1004</v>
      </c>
      <c r="F556">
        <v>90</v>
      </c>
      <c r="G556" t="s">
        <v>15</v>
      </c>
      <c r="I556" t="s">
        <v>999</v>
      </c>
      <c r="J556" t="s">
        <v>20</v>
      </c>
      <c r="K556" t="s">
        <v>9</v>
      </c>
      <c r="P556" t="str">
        <f t="shared" si="8"/>
        <v>INSERT INTO pokemon_cards (id,name,pokemon_id,level,primary_color,hp,secondary_color,evolve_from,weakness,weakness_modifier,ability_name,ability_text,ability_type) VALUES ('bw1-42','Zebstrika','523',NULL,'Lightning','90',NULL,'Blitzle','Fighting','Ã—2',NULL,NULL,NULL);</v>
      </c>
    </row>
    <row r="557" spans="1:16" x14ac:dyDescent="0.25">
      <c r="A557" t="s">
        <v>1005</v>
      </c>
      <c r="B557" t="s">
        <v>1003</v>
      </c>
      <c r="C557">
        <v>523</v>
      </c>
      <c r="D557" t="s">
        <v>1004</v>
      </c>
      <c r="F557">
        <v>90</v>
      </c>
      <c r="G557" t="s">
        <v>15</v>
      </c>
      <c r="I557" t="s">
        <v>999</v>
      </c>
      <c r="J557" t="s">
        <v>20</v>
      </c>
      <c r="K557" t="s">
        <v>9</v>
      </c>
      <c r="P557" t="str">
        <f t="shared" si="8"/>
        <v>INSERT INTO pokemon_cards (id,name,pokemon_id,level,primary_color,hp,secondary_color,evolve_from,weakness,weakness_modifier,ability_name,ability_text,ability_type) VALUES ('bw1-43','Zebstrika','523',NULL,'Lightning','90',NULL,'Blitzle','Fighting','Ã—2',NULL,NULL,NULL);</v>
      </c>
    </row>
    <row r="558" spans="1:16" x14ac:dyDescent="0.25">
      <c r="A558" t="s">
        <v>1006</v>
      </c>
      <c r="B558" t="s">
        <v>1007</v>
      </c>
      <c r="C558">
        <v>595</v>
      </c>
      <c r="D558" t="s">
        <v>1008</v>
      </c>
      <c r="F558">
        <v>40</v>
      </c>
      <c r="G558" t="s">
        <v>15</v>
      </c>
      <c r="J558" t="s">
        <v>20</v>
      </c>
      <c r="K558" t="s">
        <v>9</v>
      </c>
      <c r="P558" t="str">
        <f t="shared" si="8"/>
        <v>INSERT INTO pokemon_cards (id,name,pokemon_id,level,primary_color,hp,secondary_color,evolve_from,weakness,weakness_modifier,ability_name,ability_text,ability_type) VALUES ('bw1-44','Joltik','595',NULL,'Lightning','40',NULL,NULL,'Fighting','Ã—2',NULL,NULL,NULL);</v>
      </c>
    </row>
    <row r="559" spans="1:16" x14ac:dyDescent="0.25">
      <c r="A559" t="s">
        <v>1009</v>
      </c>
      <c r="B559" t="s">
        <v>1007</v>
      </c>
      <c r="C559">
        <v>595</v>
      </c>
      <c r="D559" t="s">
        <v>1008</v>
      </c>
      <c r="F559">
        <v>30</v>
      </c>
      <c r="G559" t="s">
        <v>15</v>
      </c>
      <c r="J559" t="s">
        <v>20</v>
      </c>
      <c r="K559" t="s">
        <v>9</v>
      </c>
      <c r="P559" t="str">
        <f t="shared" si="8"/>
        <v>INSERT INTO pokemon_cards (id,name,pokemon_id,level,primary_color,hp,secondary_color,evolve_from,weakness,weakness_modifier,ability_name,ability_text,ability_type) VALUES ('bw1-45','Joltik','595',NULL,'Lightning','30',NULL,NULL,'Fighting','Ã—2',NULL,NULL,NULL);</v>
      </c>
    </row>
    <row r="560" spans="1:16" x14ac:dyDescent="0.25">
      <c r="A560" t="s">
        <v>1010</v>
      </c>
      <c r="B560" t="s">
        <v>1011</v>
      </c>
      <c r="C560">
        <v>596</v>
      </c>
      <c r="D560" t="s">
        <v>1012</v>
      </c>
      <c r="F560">
        <v>80</v>
      </c>
      <c r="G560" t="s">
        <v>15</v>
      </c>
      <c r="I560" t="s">
        <v>1007</v>
      </c>
      <c r="J560" t="s">
        <v>20</v>
      </c>
      <c r="K560" t="s">
        <v>9</v>
      </c>
      <c r="P560" t="str">
        <f t="shared" si="8"/>
        <v>INSERT INTO pokemon_cards (id,name,pokemon_id,level,primary_color,hp,secondary_color,evolve_from,weakness,weakness_modifier,ability_name,ability_text,ability_type) VALUES ('bw1-46','Galvantula','596',NULL,'Lightning','80',NULL,'Joltik','Fighting','Ã—2',NULL,NULL,NULL);</v>
      </c>
    </row>
    <row r="561" spans="1:16" x14ac:dyDescent="0.25">
      <c r="A561" t="s">
        <v>1013</v>
      </c>
      <c r="B561" t="s">
        <v>1014</v>
      </c>
      <c r="C561">
        <v>644</v>
      </c>
      <c r="D561" t="s">
        <v>1015</v>
      </c>
      <c r="F561">
        <v>130</v>
      </c>
      <c r="G561" t="s">
        <v>15</v>
      </c>
      <c r="J561" t="s">
        <v>20</v>
      </c>
      <c r="K561" t="s">
        <v>9</v>
      </c>
      <c r="P561" t="str">
        <f t="shared" si="8"/>
        <v>INSERT INTO pokemon_cards (id,name,pokemon_id,level,primary_color,hp,secondary_color,evolve_from,weakness,weakness_modifier,ability_name,ability_text,ability_type) VALUES ('bw1-47','Zekrom','644',NULL,'Lightning','130',NULL,NULL,'Fighting','Ã—2',NULL,NULL,NULL);</v>
      </c>
    </row>
    <row r="562" spans="1:16" x14ac:dyDescent="0.25">
      <c r="A562" t="s">
        <v>1016</v>
      </c>
      <c r="B562" t="s">
        <v>1017</v>
      </c>
      <c r="C562">
        <v>517</v>
      </c>
      <c r="D562" t="s">
        <v>1018</v>
      </c>
      <c r="F562">
        <v>70</v>
      </c>
      <c r="G562" t="s">
        <v>7</v>
      </c>
      <c r="J562" t="s">
        <v>7</v>
      </c>
      <c r="K562" t="s">
        <v>9</v>
      </c>
      <c r="P562" t="str">
        <f t="shared" si="8"/>
        <v>INSERT INTO pokemon_cards (id,name,pokemon_id,level,primary_color,hp,secondary_color,evolve_from,weakness,weakness_modifier,ability_name,ability_text,ability_type) VALUES ('bw1-48','Munna','517',NULL,'Psychic','70',NULL,NULL,'Psychic','Ã—2',NULL,NULL,NULL);</v>
      </c>
    </row>
    <row r="563" spans="1:16" x14ac:dyDescent="0.25">
      <c r="A563" t="s">
        <v>1019</v>
      </c>
      <c r="B563" t="s">
        <v>1020</v>
      </c>
      <c r="C563">
        <v>518</v>
      </c>
      <c r="D563" t="s">
        <v>1021</v>
      </c>
      <c r="F563">
        <v>90</v>
      </c>
      <c r="G563" t="s">
        <v>7</v>
      </c>
      <c r="I563" t="s">
        <v>1017</v>
      </c>
      <c r="J563" t="s">
        <v>7</v>
      </c>
      <c r="K563" t="s">
        <v>9</v>
      </c>
      <c r="P563" t="str">
        <f t="shared" si="8"/>
        <v>INSERT INTO pokemon_cards (id,name,pokemon_id,level,primary_color,hp,secondary_color,evolve_from,weakness,weakness_modifier,ability_name,ability_text,ability_type) VALUES ('bw1-49','Musharna','518',NULL,'Psychic','90',NULL,'Munna','Psychic','Ã—2',NULL,NULL,NULL);</v>
      </c>
    </row>
    <row r="564" spans="1:16" x14ac:dyDescent="0.25">
      <c r="A564" t="s">
        <v>1022</v>
      </c>
      <c r="B564" t="s">
        <v>1023</v>
      </c>
      <c r="C564">
        <v>527</v>
      </c>
      <c r="D564" t="s">
        <v>1024</v>
      </c>
      <c r="F564">
        <v>50</v>
      </c>
      <c r="G564" t="s">
        <v>7</v>
      </c>
      <c r="J564" t="s">
        <v>15</v>
      </c>
      <c r="K564" t="s">
        <v>9</v>
      </c>
      <c r="P564" t="str">
        <f t="shared" si="8"/>
        <v>INSERT INTO pokemon_cards (id,name,pokemon_id,level,primary_color,hp,secondary_color,evolve_from,weakness,weakness_modifier,ability_name,ability_text,ability_type) VALUES ('bw1-50','Woobat','527',NULL,'Psychic','50',NULL,NULL,'Lightning','Ã—2',NULL,NULL,NULL);</v>
      </c>
    </row>
    <row r="565" spans="1:16" x14ac:dyDescent="0.25">
      <c r="A565" t="s">
        <v>1025</v>
      </c>
      <c r="B565" t="s">
        <v>1026</v>
      </c>
      <c r="C565">
        <v>528</v>
      </c>
      <c r="D565" t="s">
        <v>1027</v>
      </c>
      <c r="F565">
        <v>80</v>
      </c>
      <c r="G565" t="s">
        <v>7</v>
      </c>
      <c r="I565" t="s">
        <v>1023</v>
      </c>
      <c r="J565" t="s">
        <v>15</v>
      </c>
      <c r="K565" t="s">
        <v>9</v>
      </c>
      <c r="P565" t="str">
        <f t="shared" si="8"/>
        <v>INSERT INTO pokemon_cards (id,name,pokemon_id,level,primary_color,hp,secondary_color,evolve_from,weakness,weakness_modifier,ability_name,ability_text,ability_type) VALUES ('bw1-51','Swoobat','528',NULL,'Psychic','80',NULL,'Woobat','Lightning','Ã—2',NULL,NULL,NULL);</v>
      </c>
    </row>
    <row r="566" spans="1:16" x14ac:dyDescent="0.25">
      <c r="A566" t="s">
        <v>1028</v>
      </c>
      <c r="B566" t="s">
        <v>1029</v>
      </c>
      <c r="C566">
        <v>543</v>
      </c>
      <c r="D566" t="s">
        <v>1030</v>
      </c>
      <c r="F566">
        <v>70</v>
      </c>
      <c r="G566" t="s">
        <v>7</v>
      </c>
      <c r="J566" t="s">
        <v>7</v>
      </c>
      <c r="K566" t="s">
        <v>9</v>
      </c>
      <c r="P566" t="str">
        <f t="shared" si="8"/>
        <v>INSERT INTO pokemon_cards (id,name,pokemon_id,level,primary_color,hp,secondary_color,evolve_from,weakness,weakness_modifier,ability_name,ability_text,ability_type) VALUES ('bw1-52','Venipede','543',NULL,'Psychic','70',NULL,NULL,'Psychic','Ã—2',NULL,NULL,NULL);</v>
      </c>
    </row>
    <row r="567" spans="1:16" x14ac:dyDescent="0.25">
      <c r="A567" t="s">
        <v>1031</v>
      </c>
      <c r="B567" t="s">
        <v>1032</v>
      </c>
      <c r="C567">
        <v>544</v>
      </c>
      <c r="D567" t="s">
        <v>1033</v>
      </c>
      <c r="F567">
        <v>90</v>
      </c>
      <c r="G567" t="s">
        <v>7</v>
      </c>
      <c r="I567" t="s">
        <v>1029</v>
      </c>
      <c r="J567" t="s">
        <v>7</v>
      </c>
      <c r="K567" t="s">
        <v>9</v>
      </c>
      <c r="P567" t="str">
        <f t="shared" si="8"/>
        <v>INSERT INTO pokemon_cards (id,name,pokemon_id,level,primary_color,hp,secondary_color,evolve_from,weakness,weakness_modifier,ability_name,ability_text,ability_type) VALUES ('bw1-53','Whirlipede','544',NULL,'Psychic','90',NULL,'Venipede','Psychic','Ã—2',NULL,NULL,NULL);</v>
      </c>
    </row>
    <row r="568" spans="1:16" x14ac:dyDescent="0.25">
      <c r="A568" t="s">
        <v>1034</v>
      </c>
      <c r="B568" t="s">
        <v>1035</v>
      </c>
      <c r="C568">
        <v>545</v>
      </c>
      <c r="D568" t="s">
        <v>1036</v>
      </c>
      <c r="F568">
        <v>150</v>
      </c>
      <c r="G568" t="s">
        <v>7</v>
      </c>
      <c r="I568" t="s">
        <v>1032</v>
      </c>
      <c r="J568" t="s">
        <v>7</v>
      </c>
      <c r="K568" t="s">
        <v>9</v>
      </c>
      <c r="P568" t="str">
        <f t="shared" si="8"/>
        <v>INSERT INTO pokemon_cards (id,name,pokemon_id,level,primary_color,hp,secondary_color,evolve_from,weakness,weakness_modifier,ability_name,ability_text,ability_type) VALUES ('bw1-54','Scolipede','545',NULL,'Psychic','150',NULL,'Whirlipede','Psychic','Ã—2',NULL,NULL,NULL);</v>
      </c>
    </row>
    <row r="569" spans="1:16" x14ac:dyDescent="0.25">
      <c r="A569" t="s">
        <v>1037</v>
      </c>
      <c r="B569" t="s">
        <v>1038</v>
      </c>
      <c r="C569">
        <v>577</v>
      </c>
      <c r="D569" t="s">
        <v>1039</v>
      </c>
      <c r="F569">
        <v>30</v>
      </c>
      <c r="G569" t="s">
        <v>7</v>
      </c>
      <c r="J569" t="s">
        <v>7</v>
      </c>
      <c r="K569" t="s">
        <v>9</v>
      </c>
      <c r="P569" t="str">
        <f t="shared" si="8"/>
        <v>INSERT INTO pokemon_cards (id,name,pokemon_id,level,primary_color,hp,secondary_color,evolve_from,weakness,weakness_modifier,ability_name,ability_text,ability_type) VALUES ('bw1-55','Solosis','577',NULL,'Psychic','30',NULL,NULL,'Psychic','Ã—2',NULL,NULL,NULL);</v>
      </c>
    </row>
    <row r="570" spans="1:16" x14ac:dyDescent="0.25">
      <c r="A570" t="s">
        <v>1040</v>
      </c>
      <c r="B570" t="s">
        <v>1041</v>
      </c>
      <c r="C570">
        <v>578</v>
      </c>
      <c r="D570" t="s">
        <v>1042</v>
      </c>
      <c r="F570">
        <v>60</v>
      </c>
      <c r="G570" t="s">
        <v>7</v>
      </c>
      <c r="I570" t="s">
        <v>1038</v>
      </c>
      <c r="J570" t="s">
        <v>7</v>
      </c>
      <c r="K570" t="s">
        <v>9</v>
      </c>
      <c r="P570" t="str">
        <f t="shared" si="8"/>
        <v>INSERT INTO pokemon_cards (id,name,pokemon_id,level,primary_color,hp,secondary_color,evolve_from,weakness,weakness_modifier,ability_name,ability_text,ability_type) VALUES ('bw1-56','Duosion','578',NULL,'Psychic','60',NULL,'Solosis','Psychic','Ã—2',NULL,NULL,NULL);</v>
      </c>
    </row>
    <row r="571" spans="1:16" x14ac:dyDescent="0.25">
      <c r="A571" t="s">
        <v>1043</v>
      </c>
      <c r="B571" t="s">
        <v>1044</v>
      </c>
      <c r="C571">
        <v>579</v>
      </c>
      <c r="D571" t="s">
        <v>1045</v>
      </c>
      <c r="F571">
        <v>90</v>
      </c>
      <c r="G571" t="s">
        <v>7</v>
      </c>
      <c r="I571" t="s">
        <v>1041</v>
      </c>
      <c r="J571" t="s">
        <v>7</v>
      </c>
      <c r="K571" t="s">
        <v>9</v>
      </c>
      <c r="L571" t="s">
        <v>19081</v>
      </c>
      <c r="M571" t="s">
        <v>19155</v>
      </c>
      <c r="N571" t="s">
        <v>19150</v>
      </c>
      <c r="P571" t="str">
        <f t="shared" si="8"/>
        <v>INSERT INTO pokemon_cards (id,name,pokemon_id,level,primary_color,hp,secondary_color,evolve_from,weakness,weakness_modifier,ability_name,ability_text,ability_type) VALUES ('bw1-57','Reuniclus','579',NULL,'Psychic','90',NULL,'Duosion','Psychic','Ã—2','Damage Swap','As often as you like during your turn (before your attack), you may move 1 damage counter from 1 of your PokÃ©mon to another of your PokÃ©mon.','Ability');</v>
      </c>
    </row>
    <row r="572" spans="1:16" x14ac:dyDescent="0.25">
      <c r="A572" t="s">
        <v>1046</v>
      </c>
      <c r="B572" t="s">
        <v>1047</v>
      </c>
      <c r="C572">
        <v>532</v>
      </c>
      <c r="D572" t="s">
        <v>1048</v>
      </c>
      <c r="F572">
        <v>60</v>
      </c>
      <c r="G572" t="s">
        <v>20</v>
      </c>
      <c r="J572" t="s">
        <v>7</v>
      </c>
      <c r="K572" t="s">
        <v>9</v>
      </c>
      <c r="P572" t="str">
        <f t="shared" si="8"/>
        <v>INSERT INTO pokemon_cards (id,name,pokemon_id,level,primary_color,hp,secondary_color,evolve_from,weakness,weakness_modifier,ability_name,ability_text,ability_type) VALUES ('bw1-58','Timburr','532',NULL,'Fighting','60',NULL,NULL,'Psychic','Ã—2',NULL,NULL,NULL);</v>
      </c>
    </row>
    <row r="573" spans="1:16" x14ac:dyDescent="0.25">
      <c r="A573" t="s">
        <v>1049</v>
      </c>
      <c r="B573" t="s">
        <v>1047</v>
      </c>
      <c r="C573">
        <v>532</v>
      </c>
      <c r="D573" t="s">
        <v>1048</v>
      </c>
      <c r="F573">
        <v>70</v>
      </c>
      <c r="G573" t="s">
        <v>20</v>
      </c>
      <c r="J573" t="s">
        <v>7</v>
      </c>
      <c r="K573" t="s">
        <v>9</v>
      </c>
      <c r="P573" t="str">
        <f t="shared" si="8"/>
        <v>INSERT INTO pokemon_cards (id,name,pokemon_id,level,primary_color,hp,secondary_color,evolve_from,weakness,weakness_modifier,ability_name,ability_text,ability_type) VALUES ('bw1-59','Timburr','532',NULL,'Fighting','70',NULL,NULL,'Psychic','Ã—2',NULL,NULL,NULL);</v>
      </c>
    </row>
    <row r="574" spans="1:16" x14ac:dyDescent="0.25">
      <c r="A574" t="s">
        <v>1050</v>
      </c>
      <c r="B574" t="s">
        <v>1051</v>
      </c>
      <c r="C574">
        <v>533</v>
      </c>
      <c r="D574" t="s">
        <v>1052</v>
      </c>
      <c r="F574">
        <v>80</v>
      </c>
      <c r="G574" t="s">
        <v>20</v>
      </c>
      <c r="I574" t="s">
        <v>1047</v>
      </c>
      <c r="J574" t="s">
        <v>7</v>
      </c>
      <c r="K574" t="s">
        <v>9</v>
      </c>
      <c r="P574" t="str">
        <f t="shared" si="8"/>
        <v>INSERT INTO pokemon_cards (id,name,pokemon_id,level,primary_color,hp,secondary_color,evolve_from,weakness,weakness_modifier,ability_name,ability_text,ability_type) VALUES ('bw1-60','Gurdurr','533',NULL,'Fighting','80',NULL,'Timburr','Psychic','Ã—2',NULL,NULL,NULL);</v>
      </c>
    </row>
    <row r="575" spans="1:16" x14ac:dyDescent="0.25">
      <c r="A575" t="s">
        <v>1053</v>
      </c>
      <c r="B575" t="s">
        <v>1054</v>
      </c>
      <c r="C575">
        <v>538</v>
      </c>
      <c r="D575" t="s">
        <v>1055</v>
      </c>
      <c r="F575">
        <v>100</v>
      </c>
      <c r="G575" t="s">
        <v>20</v>
      </c>
      <c r="J575" t="s">
        <v>7</v>
      </c>
      <c r="K575" t="s">
        <v>9</v>
      </c>
      <c r="P575" t="str">
        <f t="shared" si="8"/>
        <v>INSERT INTO pokemon_cards (id,name,pokemon_id,level,primary_color,hp,secondary_color,evolve_from,weakness,weakness_modifier,ability_name,ability_text,ability_type) VALUES ('bw1-61','Throh','538',NULL,'Fighting','100',NULL,NULL,'Psychic','Ã—2',NULL,NULL,NULL);</v>
      </c>
    </row>
    <row r="576" spans="1:16" x14ac:dyDescent="0.25">
      <c r="A576" t="s">
        <v>1056</v>
      </c>
      <c r="B576" t="s">
        <v>1057</v>
      </c>
      <c r="C576">
        <v>539</v>
      </c>
      <c r="D576" t="s">
        <v>1058</v>
      </c>
      <c r="F576">
        <v>90</v>
      </c>
      <c r="G576" t="s">
        <v>20</v>
      </c>
      <c r="J576" t="s">
        <v>7</v>
      </c>
      <c r="K576" t="s">
        <v>9</v>
      </c>
      <c r="P576" t="str">
        <f t="shared" si="8"/>
        <v>INSERT INTO pokemon_cards (id,name,pokemon_id,level,primary_color,hp,secondary_color,evolve_from,weakness,weakness_modifier,ability_name,ability_text,ability_type) VALUES ('bw1-62','Sawk','539',NULL,'Fighting','90',NULL,NULL,'Psychic','Ã—2',NULL,NULL,NULL);</v>
      </c>
    </row>
    <row r="577" spans="1:16" x14ac:dyDescent="0.25">
      <c r="A577" t="s">
        <v>1059</v>
      </c>
      <c r="B577" t="s">
        <v>1060</v>
      </c>
      <c r="C577">
        <v>551</v>
      </c>
      <c r="D577" t="s">
        <v>1061</v>
      </c>
      <c r="F577">
        <v>70</v>
      </c>
      <c r="G577" t="s">
        <v>20</v>
      </c>
      <c r="J577" t="s">
        <v>13</v>
      </c>
      <c r="K577" t="s">
        <v>9</v>
      </c>
      <c r="P577" t="str">
        <f t="shared" si="8"/>
        <v>INSERT INTO pokemon_cards (id,name,pokemon_id,level,primary_color,hp,secondary_color,evolve_from,weakness,weakness_modifier,ability_name,ability_text,ability_type) VALUES ('bw1-63','Sandile','551',NULL,'Fighting','70',NULL,NULL,'Water','Ã—2',NULL,NULL,NULL);</v>
      </c>
    </row>
    <row r="578" spans="1:16" x14ac:dyDescent="0.25">
      <c r="A578" t="s">
        <v>1062</v>
      </c>
      <c r="B578" t="s">
        <v>1063</v>
      </c>
      <c r="C578">
        <v>552</v>
      </c>
      <c r="D578" t="s">
        <v>1064</v>
      </c>
      <c r="F578">
        <v>90</v>
      </c>
      <c r="G578" t="s">
        <v>20</v>
      </c>
      <c r="I578" t="s">
        <v>1060</v>
      </c>
      <c r="J578" t="s">
        <v>13</v>
      </c>
      <c r="K578" t="s">
        <v>9</v>
      </c>
      <c r="P578" t="str">
        <f t="shared" si="8"/>
        <v>INSERT INTO pokemon_cards (id,name,pokemon_id,level,primary_color,hp,secondary_color,evolve_from,weakness,weakness_modifier,ability_name,ability_text,ability_type) VALUES ('bw1-64','Krokorok','552',NULL,'Fighting','90',NULL,'Sandile','Water','Ã—2',NULL,NULL,NULL);</v>
      </c>
    </row>
    <row r="579" spans="1:16" x14ac:dyDescent="0.25">
      <c r="A579" t="s">
        <v>1065</v>
      </c>
      <c r="B579" t="s">
        <v>1066</v>
      </c>
      <c r="C579">
        <v>553</v>
      </c>
      <c r="D579" t="s">
        <v>1067</v>
      </c>
      <c r="F579">
        <v>140</v>
      </c>
      <c r="G579" t="s">
        <v>20</v>
      </c>
      <c r="I579" t="s">
        <v>1063</v>
      </c>
      <c r="J579" t="s">
        <v>13</v>
      </c>
      <c r="K579" t="s">
        <v>9</v>
      </c>
      <c r="P579" t="str">
        <f t="shared" ref="P579:P642" si="9">CONCATENATE(
    "INSERT INTO pokemon_cards (",
    _xlfn.TEXTJOIN(",", TRUE, A$1, B$1, C$1, E$1, G$1, F$1, H$1, I$1, J$1, K$1, L$1, M$1, N$1),
    ") VALUES (",
    _xlfn.TEXTJOIN(",", FALSE,
        IF(A579&lt;&gt;"", "'" &amp; A579 &amp; "'", "NULL"),
        IF(B579&lt;&gt;"", "'" &amp; B579 &amp; "'", "NULL"),
        IF(C579&lt;&gt;"", "'" &amp; C579 &amp; "'", "NULL"),
        IF(E579&lt;&gt;"", "'" &amp; E579 &amp; "'", "NULL"),
        IF(G579&lt;&gt;"", "'" &amp; G579 &amp; "'", "NULL"),
        IF(F579&lt;&gt;"", "'" &amp; F579 &amp; "'", "NULL"),
        IF(H579&lt;&gt;"", "'" &amp; H579 &amp; "'", "NULL"),
        IF(I579&lt;&gt;"", "'" &amp; I579 &amp; "'", "NULL"),
        IF(J579&lt;&gt;"", "'" &amp; J579 &amp; "'", "NULL"),
        IF(K579&lt;&gt;"", "'" &amp; K579 &amp; "'", "NULL"),
        IF(L579&lt;&gt;"", "'" &amp; L579 &amp; "'", "NULL"),
        IF(M579&lt;&gt;"", "'" &amp; M579 &amp; "'", "NULL"),
        IF(N579&lt;&gt;"", "'" &amp; N579 &amp; "'", "NULL")
    ),
    ");"
)</f>
        <v>INSERT INTO pokemon_cards (id,name,pokemon_id,level,primary_color,hp,secondary_color,evolve_from,weakness,weakness_modifier,ability_name,ability_text,ability_type) VALUES ('bw1-65','Krookodile','553',NULL,'Fighting','140',NULL,'Krokorok','Water','Ã—2',NULL,NULL,NULL);</v>
      </c>
    </row>
    <row r="580" spans="1:16" x14ac:dyDescent="0.25">
      <c r="A580" t="s">
        <v>1068</v>
      </c>
      <c r="B580" t="s">
        <v>1069</v>
      </c>
      <c r="C580">
        <v>509</v>
      </c>
      <c r="D580" t="s">
        <v>1070</v>
      </c>
      <c r="F580">
        <v>60</v>
      </c>
      <c r="G580" t="s">
        <v>896</v>
      </c>
      <c r="J580" t="s">
        <v>20</v>
      </c>
      <c r="K580" t="s">
        <v>9</v>
      </c>
      <c r="P580" t="str">
        <f t="shared" si="9"/>
        <v>INSERT INTO pokemon_cards (id,name,pokemon_id,level,primary_color,hp,secondary_color,evolve_from,weakness,weakness_modifier,ability_name,ability_text,ability_type) VALUES ('bw1-66','Purrloin','509',NULL,'Darkness','60',NULL,NULL,'Fighting','Ã—2',NULL,NULL,NULL);</v>
      </c>
    </row>
    <row r="581" spans="1:16" x14ac:dyDescent="0.25">
      <c r="A581" t="s">
        <v>1071</v>
      </c>
      <c r="B581" t="s">
        <v>1072</v>
      </c>
      <c r="C581">
        <v>510</v>
      </c>
      <c r="D581" t="s">
        <v>1073</v>
      </c>
      <c r="F581">
        <v>80</v>
      </c>
      <c r="G581" t="s">
        <v>896</v>
      </c>
      <c r="I581" t="s">
        <v>1069</v>
      </c>
      <c r="J581" t="s">
        <v>20</v>
      </c>
      <c r="K581" t="s">
        <v>9</v>
      </c>
      <c r="P581" t="str">
        <f t="shared" si="9"/>
        <v>INSERT INTO pokemon_cards (id,name,pokemon_id,level,primary_color,hp,secondary_color,evolve_from,weakness,weakness_modifier,ability_name,ability_text,ability_type) VALUES ('bw1-67','Liepard','510',NULL,'Darkness','80',NULL,'Purrloin','Fighting','Ã—2',NULL,NULL,NULL);</v>
      </c>
    </row>
    <row r="582" spans="1:16" x14ac:dyDescent="0.25">
      <c r="A582" t="s">
        <v>1074</v>
      </c>
      <c r="B582" t="s">
        <v>1075</v>
      </c>
      <c r="C582">
        <v>559</v>
      </c>
      <c r="D582" t="s">
        <v>1076</v>
      </c>
      <c r="F582">
        <v>60</v>
      </c>
      <c r="G582" t="s">
        <v>896</v>
      </c>
      <c r="J582" t="s">
        <v>20</v>
      </c>
      <c r="K582" t="s">
        <v>9</v>
      </c>
      <c r="P582" t="str">
        <f t="shared" si="9"/>
        <v>INSERT INTO pokemon_cards (id,name,pokemon_id,level,primary_color,hp,secondary_color,evolve_from,weakness,weakness_modifier,ability_name,ability_text,ability_type) VALUES ('bw1-68','Scraggy','559',NULL,'Darkness','60',NULL,NULL,'Fighting','Ã—2',NULL,NULL,NULL);</v>
      </c>
    </row>
    <row r="583" spans="1:16" x14ac:dyDescent="0.25">
      <c r="A583" t="s">
        <v>1077</v>
      </c>
      <c r="B583" t="s">
        <v>1078</v>
      </c>
      <c r="C583">
        <v>560</v>
      </c>
      <c r="D583" t="s">
        <v>1079</v>
      </c>
      <c r="F583">
        <v>90</v>
      </c>
      <c r="G583" t="s">
        <v>896</v>
      </c>
      <c r="I583" t="s">
        <v>1075</v>
      </c>
      <c r="J583" t="s">
        <v>20</v>
      </c>
      <c r="K583" t="s">
        <v>9</v>
      </c>
      <c r="P583" t="str">
        <f t="shared" si="9"/>
        <v>INSERT INTO pokemon_cards (id,name,pokemon_id,level,primary_color,hp,secondary_color,evolve_from,weakness,weakness_modifier,ability_name,ability_text,ability_type) VALUES ('bw1-69','Scrafty','560',NULL,'Darkness','90',NULL,'Scraggy','Fighting','Ã—2',NULL,NULL,NULL);</v>
      </c>
    </row>
    <row r="584" spans="1:16" x14ac:dyDescent="0.25">
      <c r="A584" t="s">
        <v>1080</v>
      </c>
      <c r="B584" t="s">
        <v>1081</v>
      </c>
      <c r="C584">
        <v>570</v>
      </c>
      <c r="D584" t="s">
        <v>1082</v>
      </c>
      <c r="F584">
        <v>60</v>
      </c>
      <c r="G584" t="s">
        <v>896</v>
      </c>
      <c r="J584" t="s">
        <v>20</v>
      </c>
      <c r="K584" t="s">
        <v>9</v>
      </c>
      <c r="P584" t="str">
        <f t="shared" si="9"/>
        <v>INSERT INTO pokemon_cards (id,name,pokemon_id,level,primary_color,hp,secondary_color,evolve_from,weakness,weakness_modifier,ability_name,ability_text,ability_type) VALUES ('bw1-70','Zorua','570',NULL,'Darkness','60',NULL,NULL,'Fighting','Ã—2',NULL,NULL,NULL);</v>
      </c>
    </row>
    <row r="585" spans="1:16" x14ac:dyDescent="0.25">
      <c r="A585" t="s">
        <v>1083</v>
      </c>
      <c r="B585" t="s">
        <v>1084</v>
      </c>
      <c r="C585">
        <v>571</v>
      </c>
      <c r="D585" t="s">
        <v>1085</v>
      </c>
      <c r="F585">
        <v>100</v>
      </c>
      <c r="G585" t="s">
        <v>896</v>
      </c>
      <c r="I585" t="s">
        <v>1081</v>
      </c>
      <c r="J585" t="s">
        <v>20</v>
      </c>
      <c r="K585" t="s">
        <v>9</v>
      </c>
      <c r="P585" t="str">
        <f t="shared" si="9"/>
        <v>INSERT INTO pokemon_cards (id,name,pokemon_id,level,primary_color,hp,secondary_color,evolve_from,weakness,weakness_modifier,ability_name,ability_text,ability_type) VALUES ('bw1-71','Zoroark','571',NULL,'Darkness','100',NULL,'Zorua','Fighting','Ã—2',NULL,NULL,NULL);</v>
      </c>
    </row>
    <row r="586" spans="1:16" x14ac:dyDescent="0.25">
      <c r="A586" t="s">
        <v>1086</v>
      </c>
      <c r="B586" t="s">
        <v>1087</v>
      </c>
      <c r="C586">
        <v>629</v>
      </c>
      <c r="D586" t="s">
        <v>1088</v>
      </c>
      <c r="F586">
        <v>60</v>
      </c>
      <c r="G586" t="s">
        <v>896</v>
      </c>
      <c r="J586" t="s">
        <v>15</v>
      </c>
      <c r="K586" t="s">
        <v>9</v>
      </c>
      <c r="P586" t="str">
        <f t="shared" si="9"/>
        <v>INSERT INTO pokemon_cards (id,name,pokemon_id,level,primary_color,hp,secondary_color,evolve_from,weakness,weakness_modifier,ability_name,ability_text,ability_type) VALUES ('bw1-72','Vullaby','629',NULL,'Darkness','60',NULL,NULL,'Lightning','Ã—2',NULL,NULL,NULL);</v>
      </c>
    </row>
    <row r="587" spans="1:16" x14ac:dyDescent="0.25">
      <c r="A587" t="s">
        <v>1089</v>
      </c>
      <c r="B587" t="s">
        <v>1090</v>
      </c>
      <c r="C587">
        <v>630</v>
      </c>
      <c r="D587" t="s">
        <v>1091</v>
      </c>
      <c r="F587">
        <v>90</v>
      </c>
      <c r="G587" t="s">
        <v>896</v>
      </c>
      <c r="I587" t="s">
        <v>1087</v>
      </c>
      <c r="J587" t="s">
        <v>15</v>
      </c>
      <c r="K587" t="s">
        <v>9</v>
      </c>
      <c r="P587" t="str">
        <f t="shared" si="9"/>
        <v>INSERT INTO pokemon_cards (id,name,pokemon_id,level,primary_color,hp,secondary_color,evolve_from,weakness,weakness_modifier,ability_name,ability_text,ability_type) VALUES ('bw1-73','Mandibuzz','630',NULL,'Darkness','90',NULL,'Vullaby','Lightning','Ã—2',NULL,NULL,NULL);</v>
      </c>
    </row>
    <row r="588" spans="1:16" x14ac:dyDescent="0.25">
      <c r="A588" t="s">
        <v>1092</v>
      </c>
      <c r="B588" t="s">
        <v>1093</v>
      </c>
      <c r="C588">
        <v>599</v>
      </c>
      <c r="D588" t="s">
        <v>1094</v>
      </c>
      <c r="F588">
        <v>60</v>
      </c>
      <c r="G588" t="s">
        <v>854</v>
      </c>
      <c r="J588" t="s">
        <v>24</v>
      </c>
      <c r="K588" t="s">
        <v>9</v>
      </c>
      <c r="P588" t="str">
        <f t="shared" si="9"/>
        <v>INSERT INTO pokemon_cards (id,name,pokemon_id,level,primary_color,hp,secondary_color,evolve_from,weakness,weakness_modifier,ability_name,ability_text,ability_type) VALUES ('bw1-74','Klink','599',NULL,'Metal','60',NULL,NULL,'Fire','Ã—2',NULL,NULL,NULL);</v>
      </c>
    </row>
    <row r="589" spans="1:16" x14ac:dyDescent="0.25">
      <c r="A589" t="s">
        <v>1095</v>
      </c>
      <c r="B589" t="s">
        <v>1096</v>
      </c>
      <c r="C589">
        <v>600</v>
      </c>
      <c r="D589" t="s">
        <v>1097</v>
      </c>
      <c r="F589">
        <v>80</v>
      </c>
      <c r="G589" t="s">
        <v>854</v>
      </c>
      <c r="I589" t="s">
        <v>1093</v>
      </c>
      <c r="J589" t="s">
        <v>24</v>
      </c>
      <c r="K589" t="s">
        <v>9</v>
      </c>
      <c r="P589" t="str">
        <f t="shared" si="9"/>
        <v>INSERT INTO pokemon_cards (id,name,pokemon_id,level,primary_color,hp,secondary_color,evolve_from,weakness,weakness_modifier,ability_name,ability_text,ability_type) VALUES ('bw1-75','Klang','600',NULL,'Metal','80',NULL,'Klink','Fire','Ã—2',NULL,NULL,NULL);</v>
      </c>
    </row>
    <row r="590" spans="1:16" x14ac:dyDescent="0.25">
      <c r="A590" t="s">
        <v>1098</v>
      </c>
      <c r="B590" t="s">
        <v>1099</v>
      </c>
      <c r="C590">
        <v>601</v>
      </c>
      <c r="D590" t="s">
        <v>1100</v>
      </c>
      <c r="F590">
        <v>140</v>
      </c>
      <c r="G590" t="s">
        <v>854</v>
      </c>
      <c r="I590" t="s">
        <v>1096</v>
      </c>
      <c r="J590" t="s">
        <v>24</v>
      </c>
      <c r="K590" t="s">
        <v>9</v>
      </c>
      <c r="L590" t="s">
        <v>19156</v>
      </c>
      <c r="M590" t="s">
        <v>19157</v>
      </c>
      <c r="N590" t="s">
        <v>19150</v>
      </c>
      <c r="P590" t="str">
        <f t="shared" si="9"/>
        <v>INSERT INTO pokemon_cards (id,name,pokemon_id,level,primary_color,hp,secondary_color,evolve_from,weakness,weakness_modifier,ability_name,ability_text,ability_type) VALUES ('bw1-76','Klinklang','601',NULL,'Metal','140',NULL,'Klang','Fire','Ã—2','Shift Gear','As often as you like during your turn (before your attack), you may move a Metal Energy attached to 1 of your PokÃ©mon to another of your PokÃ©mon.','Ability');</v>
      </c>
    </row>
    <row r="591" spans="1:16" x14ac:dyDescent="0.25">
      <c r="A591" t="s">
        <v>1101</v>
      </c>
      <c r="B591" t="s">
        <v>1102</v>
      </c>
      <c r="C591">
        <v>504</v>
      </c>
      <c r="D591" t="s">
        <v>1103</v>
      </c>
      <c r="F591">
        <v>50</v>
      </c>
      <c r="G591" t="s">
        <v>19</v>
      </c>
      <c r="J591" t="s">
        <v>20</v>
      </c>
      <c r="K591" t="s">
        <v>9</v>
      </c>
      <c r="P591" t="str">
        <f t="shared" si="9"/>
        <v>INSERT INTO pokemon_cards (id,name,pokemon_id,level,primary_color,hp,secondary_color,evolve_from,weakness,weakness_modifier,ability_name,ability_text,ability_type) VALUES ('bw1-77','Patrat','504',NULL,'Colorless','50',NULL,NULL,'Fighting','Ã—2',NULL,NULL,NULL);</v>
      </c>
    </row>
    <row r="592" spans="1:16" x14ac:dyDescent="0.25">
      <c r="A592" t="s">
        <v>1104</v>
      </c>
      <c r="B592" t="s">
        <v>1102</v>
      </c>
      <c r="C592">
        <v>504</v>
      </c>
      <c r="D592" t="s">
        <v>1103</v>
      </c>
      <c r="F592">
        <v>60</v>
      </c>
      <c r="G592" t="s">
        <v>19</v>
      </c>
      <c r="J592" t="s">
        <v>20</v>
      </c>
      <c r="K592" t="s">
        <v>9</v>
      </c>
      <c r="P592" t="str">
        <f t="shared" si="9"/>
        <v>INSERT INTO pokemon_cards (id,name,pokemon_id,level,primary_color,hp,secondary_color,evolve_from,weakness,weakness_modifier,ability_name,ability_text,ability_type) VALUES ('bw1-78','Patrat','504',NULL,'Colorless','60',NULL,NULL,'Fighting','Ã—2',NULL,NULL,NULL);</v>
      </c>
    </row>
    <row r="593" spans="1:16" x14ac:dyDescent="0.25">
      <c r="A593" t="s">
        <v>1105</v>
      </c>
      <c r="B593" t="s">
        <v>1106</v>
      </c>
      <c r="C593">
        <v>505</v>
      </c>
      <c r="D593" t="s">
        <v>1107</v>
      </c>
      <c r="F593">
        <v>90</v>
      </c>
      <c r="G593" t="s">
        <v>19</v>
      </c>
      <c r="I593" t="s">
        <v>1102</v>
      </c>
      <c r="J593" t="s">
        <v>20</v>
      </c>
      <c r="K593" t="s">
        <v>9</v>
      </c>
      <c r="P593" t="str">
        <f t="shared" si="9"/>
        <v>INSERT INTO pokemon_cards (id,name,pokemon_id,level,primary_color,hp,secondary_color,evolve_from,weakness,weakness_modifier,ability_name,ability_text,ability_type) VALUES ('bw1-79','Watchog','505',NULL,'Colorless','90',NULL,'Patrat','Fighting','Ã—2',NULL,NULL,NULL);</v>
      </c>
    </row>
    <row r="594" spans="1:16" x14ac:dyDescent="0.25">
      <c r="A594" t="s">
        <v>1108</v>
      </c>
      <c r="B594" t="s">
        <v>1109</v>
      </c>
      <c r="C594">
        <v>506</v>
      </c>
      <c r="D594" t="s">
        <v>1110</v>
      </c>
      <c r="F594">
        <v>50</v>
      </c>
      <c r="G594" t="s">
        <v>19</v>
      </c>
      <c r="J594" t="s">
        <v>20</v>
      </c>
      <c r="K594" t="s">
        <v>9</v>
      </c>
      <c r="P594" t="str">
        <f t="shared" si="9"/>
        <v>INSERT INTO pokemon_cards (id,name,pokemon_id,level,primary_color,hp,secondary_color,evolve_from,weakness,weakness_modifier,ability_name,ability_text,ability_type) VALUES ('bw1-80','Lillipup','506',NULL,'Colorless','50',NULL,NULL,'Fighting','Ã—2',NULL,NULL,NULL);</v>
      </c>
    </row>
    <row r="595" spans="1:16" x14ac:dyDescent="0.25">
      <c r="A595" t="s">
        <v>1111</v>
      </c>
      <c r="B595" t="s">
        <v>1109</v>
      </c>
      <c r="C595">
        <v>506</v>
      </c>
      <c r="D595" t="s">
        <v>1110</v>
      </c>
      <c r="F595">
        <v>60</v>
      </c>
      <c r="G595" t="s">
        <v>19</v>
      </c>
      <c r="J595" t="s">
        <v>20</v>
      </c>
      <c r="K595" t="s">
        <v>9</v>
      </c>
      <c r="P595" t="str">
        <f t="shared" si="9"/>
        <v>INSERT INTO pokemon_cards (id,name,pokemon_id,level,primary_color,hp,secondary_color,evolve_from,weakness,weakness_modifier,ability_name,ability_text,ability_type) VALUES ('bw1-81','Lillipup','506',NULL,'Colorless','60',NULL,NULL,'Fighting','Ã—2',NULL,NULL,NULL);</v>
      </c>
    </row>
    <row r="596" spans="1:16" x14ac:dyDescent="0.25">
      <c r="A596" t="s">
        <v>1112</v>
      </c>
      <c r="B596" t="s">
        <v>1113</v>
      </c>
      <c r="C596">
        <v>507</v>
      </c>
      <c r="D596" t="s">
        <v>1114</v>
      </c>
      <c r="F596">
        <v>80</v>
      </c>
      <c r="G596" t="s">
        <v>19</v>
      </c>
      <c r="I596" t="s">
        <v>1109</v>
      </c>
      <c r="J596" t="s">
        <v>20</v>
      </c>
      <c r="K596" t="s">
        <v>9</v>
      </c>
      <c r="P596" t="str">
        <f t="shared" si="9"/>
        <v>INSERT INTO pokemon_cards (id,name,pokemon_id,level,primary_color,hp,secondary_color,evolve_from,weakness,weakness_modifier,ability_name,ability_text,ability_type) VALUES ('bw1-82','Herdier','507',NULL,'Colorless','80',NULL,'Lillipup','Fighting','Ã—2',NULL,NULL,NULL);</v>
      </c>
    </row>
    <row r="597" spans="1:16" x14ac:dyDescent="0.25">
      <c r="A597" t="s">
        <v>1115</v>
      </c>
      <c r="B597" t="s">
        <v>1116</v>
      </c>
      <c r="C597">
        <v>508</v>
      </c>
      <c r="D597" t="s">
        <v>1117</v>
      </c>
      <c r="F597">
        <v>140</v>
      </c>
      <c r="G597" t="s">
        <v>19</v>
      </c>
      <c r="I597" t="s">
        <v>1113</v>
      </c>
      <c r="J597" t="s">
        <v>20</v>
      </c>
      <c r="K597" t="s">
        <v>9</v>
      </c>
      <c r="P597" t="str">
        <f t="shared" si="9"/>
        <v>INSERT INTO pokemon_cards (id,name,pokemon_id,level,primary_color,hp,secondary_color,evolve_from,weakness,weakness_modifier,ability_name,ability_text,ability_type) VALUES ('bw1-83','Stoutland','508',NULL,'Colorless','140',NULL,'Herdier','Fighting','Ã—2',NULL,NULL,NULL);</v>
      </c>
    </row>
    <row r="598" spans="1:16" x14ac:dyDescent="0.25">
      <c r="A598" t="s">
        <v>1118</v>
      </c>
      <c r="B598" t="s">
        <v>1119</v>
      </c>
      <c r="C598">
        <v>519</v>
      </c>
      <c r="D598" t="s">
        <v>1120</v>
      </c>
      <c r="F598">
        <v>50</v>
      </c>
      <c r="G598" t="s">
        <v>19</v>
      </c>
      <c r="J598" t="s">
        <v>15</v>
      </c>
      <c r="K598" t="s">
        <v>9</v>
      </c>
      <c r="P598" t="str">
        <f t="shared" si="9"/>
        <v>INSERT INTO pokemon_cards (id,name,pokemon_id,level,primary_color,hp,secondary_color,evolve_from,weakness,weakness_modifier,ability_name,ability_text,ability_type) VALUES ('bw1-84','Pidove','519',NULL,'Colorless','50',NULL,NULL,'Lightning','Ã—2',NULL,NULL,NULL);</v>
      </c>
    </row>
    <row r="599" spans="1:16" x14ac:dyDescent="0.25">
      <c r="A599" t="s">
        <v>1121</v>
      </c>
      <c r="B599" t="s">
        <v>1122</v>
      </c>
      <c r="C599">
        <v>520</v>
      </c>
      <c r="D599" t="s">
        <v>1123</v>
      </c>
      <c r="F599">
        <v>70</v>
      </c>
      <c r="G599" t="s">
        <v>19</v>
      </c>
      <c r="I599" t="s">
        <v>1119</v>
      </c>
      <c r="J599" t="s">
        <v>15</v>
      </c>
      <c r="K599" t="s">
        <v>9</v>
      </c>
      <c r="P599" t="str">
        <f t="shared" si="9"/>
        <v>INSERT INTO pokemon_cards (id,name,pokemon_id,level,primary_color,hp,secondary_color,evolve_from,weakness,weakness_modifier,ability_name,ability_text,ability_type) VALUES ('bw1-85','Tranquill','520',NULL,'Colorless','70',NULL,'Pidove','Lightning','Ã—2',NULL,NULL,NULL);</v>
      </c>
    </row>
    <row r="600" spans="1:16" x14ac:dyDescent="0.25">
      <c r="A600" t="s">
        <v>1124</v>
      </c>
      <c r="B600" t="s">
        <v>1125</v>
      </c>
      <c r="C600">
        <v>521</v>
      </c>
      <c r="D600" t="s">
        <v>1126</v>
      </c>
      <c r="F600">
        <v>120</v>
      </c>
      <c r="G600" t="s">
        <v>19</v>
      </c>
      <c r="I600" t="s">
        <v>1122</v>
      </c>
      <c r="J600" t="s">
        <v>15</v>
      </c>
      <c r="K600" t="s">
        <v>9</v>
      </c>
      <c r="P600" t="str">
        <f t="shared" si="9"/>
        <v>INSERT INTO pokemon_cards (id,name,pokemon_id,level,primary_color,hp,secondary_color,evolve_from,weakness,weakness_modifier,ability_name,ability_text,ability_type) VALUES ('bw1-86','Unfezant','521',NULL,'Colorless','120',NULL,'Tranquill','Lightning','Ã—2',NULL,NULL,NULL);</v>
      </c>
    </row>
    <row r="601" spans="1:16" x14ac:dyDescent="0.25">
      <c r="A601" t="s">
        <v>1127</v>
      </c>
      <c r="B601" t="s">
        <v>1128</v>
      </c>
      <c r="C601">
        <v>531</v>
      </c>
      <c r="D601" t="s">
        <v>1129</v>
      </c>
      <c r="F601">
        <v>80</v>
      </c>
      <c r="G601" t="s">
        <v>19</v>
      </c>
      <c r="J601" t="s">
        <v>20</v>
      </c>
      <c r="K601" t="s">
        <v>9</v>
      </c>
      <c r="P601" t="str">
        <f t="shared" si="9"/>
        <v>INSERT INTO pokemon_cards (id,name,pokemon_id,level,primary_color,hp,secondary_color,evolve_from,weakness,weakness_modifier,ability_name,ability_text,ability_type) VALUES ('bw1-87','Audino','531',NULL,'Colorless','80',NULL,NULL,'Fighting','Ã—2',NULL,NULL,NULL);</v>
      </c>
    </row>
    <row r="602" spans="1:16" x14ac:dyDescent="0.25">
      <c r="A602" t="s">
        <v>1130</v>
      </c>
      <c r="B602" t="s">
        <v>1131</v>
      </c>
      <c r="C602">
        <v>572</v>
      </c>
      <c r="D602" t="s">
        <v>1132</v>
      </c>
      <c r="F602">
        <v>60</v>
      </c>
      <c r="G602" t="s">
        <v>19</v>
      </c>
      <c r="J602" t="s">
        <v>20</v>
      </c>
      <c r="K602" t="s">
        <v>9</v>
      </c>
      <c r="P602" t="str">
        <f t="shared" si="9"/>
        <v>INSERT INTO pokemon_cards (id,name,pokemon_id,level,primary_color,hp,secondary_color,evolve_from,weakness,weakness_modifier,ability_name,ability_text,ability_type) VALUES ('bw1-88','Minccino','572',NULL,'Colorless','60',NULL,NULL,'Fighting','Ã—2',NULL,NULL,NULL);</v>
      </c>
    </row>
    <row r="603" spans="1:16" x14ac:dyDescent="0.25">
      <c r="A603" t="s">
        <v>1133</v>
      </c>
      <c r="B603" t="s">
        <v>1134</v>
      </c>
      <c r="C603">
        <v>573</v>
      </c>
      <c r="D603" t="s">
        <v>1135</v>
      </c>
      <c r="F603">
        <v>90</v>
      </c>
      <c r="G603" t="s">
        <v>19</v>
      </c>
      <c r="I603" t="s">
        <v>1131</v>
      </c>
      <c r="J603" t="s">
        <v>20</v>
      </c>
      <c r="K603" t="s">
        <v>9</v>
      </c>
      <c r="P603" t="str">
        <f t="shared" si="9"/>
        <v>INSERT INTO pokemon_cards (id,name,pokemon_id,level,primary_color,hp,secondary_color,evolve_from,weakness,weakness_modifier,ability_name,ability_text,ability_type) VALUES ('bw1-89','Cinccino','573',NULL,'Colorless','90',NULL,'Minccino','Fighting','Ã—2',NULL,NULL,NULL);</v>
      </c>
    </row>
    <row r="604" spans="1:16" x14ac:dyDescent="0.25">
      <c r="A604" t="s">
        <v>1136</v>
      </c>
      <c r="B604" t="s">
        <v>1137</v>
      </c>
      <c r="C604">
        <v>626</v>
      </c>
      <c r="D604" t="s">
        <v>1138</v>
      </c>
      <c r="F604">
        <v>90</v>
      </c>
      <c r="G604" t="s">
        <v>19</v>
      </c>
      <c r="J604" t="s">
        <v>20</v>
      </c>
      <c r="K604" t="s">
        <v>9</v>
      </c>
      <c r="P604" t="str">
        <f t="shared" si="9"/>
        <v>INSERT INTO pokemon_cards (id,name,pokemon_id,level,primary_color,hp,secondary_color,evolve_from,weakness,weakness_modifier,ability_name,ability_text,ability_type) VALUES ('bw1-90','Bouffalant','626',NULL,'Colorless','90',NULL,NULL,'Fighting','Ã—2',NULL,NULL,NULL);</v>
      </c>
    </row>
    <row r="605" spans="1:16" x14ac:dyDescent="0.25">
      <c r="A605" t="s">
        <v>1139</v>
      </c>
      <c r="B605" t="s">
        <v>1137</v>
      </c>
      <c r="C605">
        <v>626</v>
      </c>
      <c r="D605" t="s">
        <v>1138</v>
      </c>
      <c r="F605">
        <v>100</v>
      </c>
      <c r="G605" t="s">
        <v>19</v>
      </c>
      <c r="J605" t="s">
        <v>20</v>
      </c>
      <c r="K605" t="s">
        <v>9</v>
      </c>
      <c r="P605" t="str">
        <f t="shared" si="9"/>
        <v>INSERT INTO pokemon_cards (id,name,pokemon_id,level,primary_color,hp,secondary_color,evolve_from,weakness,weakness_modifier,ability_name,ability_text,ability_type) VALUES ('bw1-91','Bouffalant','626',NULL,'Colorless','100',NULL,NULL,'Fighting','Ã—2',NULL,NULL,NULL);</v>
      </c>
    </row>
    <row r="606" spans="1:16" x14ac:dyDescent="0.25">
      <c r="A606" t="s">
        <v>1140</v>
      </c>
      <c r="B606" t="s">
        <v>965</v>
      </c>
      <c r="C606">
        <v>643</v>
      </c>
      <c r="D606" t="s">
        <v>966</v>
      </c>
      <c r="F606">
        <v>130</v>
      </c>
      <c r="G606" t="s">
        <v>24</v>
      </c>
      <c r="J606" t="s">
        <v>13</v>
      </c>
      <c r="K606" t="s">
        <v>9</v>
      </c>
      <c r="P606" t="str">
        <f t="shared" si="9"/>
        <v>INSERT INTO pokemon_cards (id,name,pokemon_id,level,primary_color,hp,secondary_color,evolve_from,weakness,weakness_modifier,ability_name,ability_text,ability_type) VALUES ('bw1-113','Reshiram','643',NULL,'Fire','130',NULL,NULL,'Water','Ã—2',NULL,NULL,NULL);</v>
      </c>
    </row>
    <row r="607" spans="1:16" x14ac:dyDescent="0.25">
      <c r="A607" t="s">
        <v>1141</v>
      </c>
      <c r="B607" t="s">
        <v>1014</v>
      </c>
      <c r="C607">
        <v>644</v>
      </c>
      <c r="D607" t="s">
        <v>1015</v>
      </c>
      <c r="F607">
        <v>130</v>
      </c>
      <c r="G607" t="s">
        <v>15</v>
      </c>
      <c r="J607" t="s">
        <v>20</v>
      </c>
      <c r="K607" t="s">
        <v>9</v>
      </c>
      <c r="P607" t="str">
        <f t="shared" si="9"/>
        <v>INSERT INTO pokemon_cards (id,name,pokemon_id,level,primary_color,hp,secondary_color,evolve_from,weakness,weakness_modifier,ability_name,ability_text,ability_type) VALUES ('bw1-114','Zekrom','644',NULL,'Lightning','130',NULL,NULL,'Fighting','Ã—2',NULL,NULL,NULL);</v>
      </c>
    </row>
    <row r="608" spans="1:16" x14ac:dyDescent="0.25">
      <c r="A608" t="s">
        <v>1142</v>
      </c>
      <c r="B608" t="s">
        <v>63</v>
      </c>
      <c r="C608">
        <v>25</v>
      </c>
      <c r="D608" t="s">
        <v>191</v>
      </c>
      <c r="F608">
        <v>60</v>
      </c>
      <c r="G608" t="s">
        <v>15</v>
      </c>
      <c r="J608" t="s">
        <v>20</v>
      </c>
      <c r="K608" t="s">
        <v>9</v>
      </c>
      <c r="P608" t="str">
        <f t="shared" si="9"/>
        <v>INSERT INTO pokemon_cards (id,name,pokemon_id,level,primary_color,hp,secondary_color,evolve_from,weakness,weakness_modifier,ability_name,ability_text,ability_type) VALUES ('bw1-115','Pikachu','25',NULL,'Lightning','60',NULL,NULL,'Fighting','Ã—2',NULL,NULL,NULL);</v>
      </c>
    </row>
    <row r="609" spans="1:16" x14ac:dyDescent="0.25">
      <c r="A609" t="s">
        <v>1143</v>
      </c>
      <c r="B609" t="s">
        <v>1144</v>
      </c>
      <c r="C609">
        <v>283</v>
      </c>
      <c r="D609" t="s">
        <v>1145</v>
      </c>
      <c r="F609">
        <v>50</v>
      </c>
      <c r="G609" t="s">
        <v>33</v>
      </c>
      <c r="J609" t="s">
        <v>24</v>
      </c>
      <c r="K609" t="s">
        <v>9</v>
      </c>
      <c r="P609" t="str">
        <f t="shared" si="9"/>
        <v>INSERT INTO pokemon_cards (id,name,pokemon_id,level,primary_color,hp,secondary_color,evolve_from,weakness,weakness_modifier,ability_name,ability_text,ability_type) VALUES ('bw10-1','Surskit','283',NULL,'Grass','50',NULL,NULL,'Fire','Ã—2',NULL,NULL,NULL);</v>
      </c>
    </row>
    <row r="610" spans="1:16" x14ac:dyDescent="0.25">
      <c r="A610" t="s">
        <v>1146</v>
      </c>
      <c r="B610" t="s">
        <v>1147</v>
      </c>
      <c r="C610">
        <v>284</v>
      </c>
      <c r="D610" t="s">
        <v>1148</v>
      </c>
      <c r="F610">
        <v>80</v>
      </c>
      <c r="G610" t="s">
        <v>33</v>
      </c>
      <c r="I610" t="s">
        <v>1144</v>
      </c>
      <c r="J610" t="s">
        <v>24</v>
      </c>
      <c r="K610" t="s">
        <v>9</v>
      </c>
      <c r="L610" t="s">
        <v>19158</v>
      </c>
      <c r="M610" t="s">
        <v>19159</v>
      </c>
      <c r="N610" t="s">
        <v>19150</v>
      </c>
      <c r="P610" t="str">
        <f t="shared" si="9"/>
        <v>INSERT INTO pokemon_cards (id,name,pokemon_id,level,primary_color,hp,secondary_color,evolve_from,weakness,weakness_modifier,ability_name,ability_text,ability_type) VALUES ('bw10-2','Masquerain','284',NULL,'Grass','80',NULL,'Surskit','Fire','Ã—2','Tool Reversal','As often as you like during your turn (before your attack), you may put a PokÃ©mon Tool card attached to 1 of your PokÃ©mon into your hand.','Ability');</v>
      </c>
    </row>
    <row r="611" spans="1:16" x14ac:dyDescent="0.25">
      <c r="A611" t="s">
        <v>1149</v>
      </c>
      <c r="B611" t="s">
        <v>1150</v>
      </c>
      <c r="C611">
        <v>345</v>
      </c>
      <c r="D611" t="s">
        <v>1151</v>
      </c>
      <c r="F611">
        <v>80</v>
      </c>
      <c r="G611" t="s">
        <v>33</v>
      </c>
      <c r="I611" t="s">
        <v>1152</v>
      </c>
      <c r="J611" t="s">
        <v>24</v>
      </c>
      <c r="K611" t="s">
        <v>9</v>
      </c>
      <c r="L611" t="s">
        <v>19160</v>
      </c>
      <c r="M611" t="s">
        <v>19161</v>
      </c>
      <c r="N611" t="s">
        <v>19150</v>
      </c>
      <c r="P611" t="str">
        <f t="shared" si="9"/>
        <v>INSERT INTO pokemon_cards (id,name,pokemon_id,level,primary_color,hp,secondary_color,evolve_from,weakness,weakness_modifier,ability_name,ability_text,ability_type) VALUES ('bw10-3','Lileep','345',NULL,'Grass','80',NULL,'Root Fossil Lileep','Fire','Ã—2','Prehistoric Call','Once during your turn (before your attack), if this PokÃ©mon is in your discard pile, you may put this PokÃ©mon on the bottom of your deck.','Ability');</v>
      </c>
    </row>
    <row r="612" spans="1:16" x14ac:dyDescent="0.25">
      <c r="A612" t="s">
        <v>1153</v>
      </c>
      <c r="B612" t="s">
        <v>1154</v>
      </c>
      <c r="C612">
        <v>346</v>
      </c>
      <c r="D612" t="s">
        <v>1155</v>
      </c>
      <c r="F612">
        <v>120</v>
      </c>
      <c r="G612" t="s">
        <v>33</v>
      </c>
      <c r="I612" t="s">
        <v>1150</v>
      </c>
      <c r="J612" t="s">
        <v>24</v>
      </c>
      <c r="K612" t="s">
        <v>9</v>
      </c>
      <c r="P612" t="str">
        <f t="shared" si="9"/>
        <v>INSERT INTO pokemon_cards (id,name,pokemon_id,level,primary_color,hp,secondary_color,evolve_from,weakness,weakness_modifier,ability_name,ability_text,ability_type) VALUES ('bw10-4','Cradily','346',NULL,'Grass','120',NULL,'Lileep','Fire','Ã—2',NULL,NULL,NULL);</v>
      </c>
    </row>
    <row r="613" spans="1:16" x14ac:dyDescent="0.25">
      <c r="A613" t="s">
        <v>1156</v>
      </c>
      <c r="B613" t="s">
        <v>1157</v>
      </c>
      <c r="C613">
        <v>357</v>
      </c>
      <c r="D613" t="s">
        <v>1158</v>
      </c>
      <c r="F613">
        <v>100</v>
      </c>
      <c r="G613" t="s">
        <v>33</v>
      </c>
      <c r="J613" t="s">
        <v>15</v>
      </c>
      <c r="K613" t="s">
        <v>9</v>
      </c>
      <c r="P613" t="str">
        <f t="shared" si="9"/>
        <v>INSERT INTO pokemon_cards (id,name,pokemon_id,level,primary_color,hp,secondary_color,evolve_from,weakness,weakness_modifier,ability_name,ability_text,ability_type) VALUES ('bw10-5','Tropius','357',NULL,'Grass','100',NULL,NULL,'Lightning','Ã—2',NULL,NULL,NULL);</v>
      </c>
    </row>
    <row r="614" spans="1:16" x14ac:dyDescent="0.25">
      <c r="A614" t="s">
        <v>1159</v>
      </c>
      <c r="B614" t="s">
        <v>1160</v>
      </c>
      <c r="C614">
        <v>588</v>
      </c>
      <c r="D614" t="s">
        <v>1161</v>
      </c>
      <c r="F614">
        <v>60</v>
      </c>
      <c r="G614" t="s">
        <v>33</v>
      </c>
      <c r="J614" t="s">
        <v>24</v>
      </c>
      <c r="K614" t="s">
        <v>9</v>
      </c>
      <c r="P614" t="str">
        <f t="shared" si="9"/>
        <v>INSERT INTO pokemon_cards (id,name,pokemon_id,level,primary_color,hp,secondary_color,evolve_from,weakness,weakness_modifier,ability_name,ability_text,ability_type) VALUES ('bw10-6','Karrablast','588',NULL,'Grass','60',NULL,NULL,'Fire','Ã—2',NULL,NULL,NULL);</v>
      </c>
    </row>
    <row r="615" spans="1:16" x14ac:dyDescent="0.25">
      <c r="A615" t="s">
        <v>1162</v>
      </c>
      <c r="B615" t="s">
        <v>1163</v>
      </c>
      <c r="C615">
        <v>616</v>
      </c>
      <c r="D615" t="s">
        <v>1164</v>
      </c>
      <c r="F615">
        <v>60</v>
      </c>
      <c r="G615" t="s">
        <v>33</v>
      </c>
      <c r="J615" t="s">
        <v>24</v>
      </c>
      <c r="K615" t="s">
        <v>9</v>
      </c>
      <c r="P615" t="str">
        <f t="shared" si="9"/>
        <v>INSERT INTO pokemon_cards (id,name,pokemon_id,level,primary_color,hp,secondary_color,evolve_from,weakness,weakness_modifier,ability_name,ability_text,ability_type) VALUES ('bw10-7','Shelmet','616',NULL,'Grass','60',NULL,NULL,'Fire','Ã—2',NULL,NULL,NULL);</v>
      </c>
    </row>
    <row r="616" spans="1:16" x14ac:dyDescent="0.25">
      <c r="A616" t="s">
        <v>1165</v>
      </c>
      <c r="B616" t="s">
        <v>1166</v>
      </c>
      <c r="C616">
        <v>617</v>
      </c>
      <c r="D616" t="s">
        <v>1167</v>
      </c>
      <c r="F616">
        <v>80</v>
      </c>
      <c r="G616" t="s">
        <v>33</v>
      </c>
      <c r="I616" t="s">
        <v>1163</v>
      </c>
      <c r="J616" t="s">
        <v>24</v>
      </c>
      <c r="K616" t="s">
        <v>9</v>
      </c>
      <c r="P616" t="str">
        <f t="shared" si="9"/>
        <v>INSERT INTO pokemon_cards (id,name,pokemon_id,level,primary_color,hp,secondary_color,evolve_from,weakness,weakness_modifier,ability_name,ability_text,ability_type) VALUES ('bw10-8','Accelgor','617',NULL,'Grass','80',NULL,'Shelmet','Fire','Ã—2',NULL,NULL,NULL);</v>
      </c>
    </row>
    <row r="617" spans="1:16" x14ac:dyDescent="0.25">
      <c r="A617" t="s">
        <v>1168</v>
      </c>
      <c r="B617" t="s">
        <v>1169</v>
      </c>
      <c r="C617">
        <v>640</v>
      </c>
      <c r="D617" t="s">
        <v>1170</v>
      </c>
      <c r="F617">
        <v>170</v>
      </c>
      <c r="G617" t="s">
        <v>33</v>
      </c>
      <c r="J617" t="s">
        <v>24</v>
      </c>
      <c r="K617" t="s">
        <v>9</v>
      </c>
      <c r="L617" t="s">
        <v>19162</v>
      </c>
      <c r="M617" t="s">
        <v>21840</v>
      </c>
      <c r="N617" t="s">
        <v>19150</v>
      </c>
      <c r="P617" t="str">
        <f t="shared" si="9"/>
        <v>INSERT INTO pokemon_cards (id,name,pokemon_id,level,primary_color,hp,secondary_color,evolve_from,weakness,weakness_modifier,ability_name,ability_text,ability_type) VALUES ('bw10-9','Virizion-EX','640',NULL,'Grass','170',NULL,NULL,'Fire','Ã—2','Verdant Wind','Each of your PokÃ©mon that has any Grass Energy attached to it can''t be affected by any Special Conditions. (Remove any Special Conditions affecting those PokÃ©mon.)','Ability');</v>
      </c>
    </row>
    <row r="618" spans="1:16" x14ac:dyDescent="0.25">
      <c r="A618" t="s">
        <v>1171</v>
      </c>
      <c r="B618" t="s">
        <v>1172</v>
      </c>
      <c r="C618">
        <v>649</v>
      </c>
      <c r="D618" t="s">
        <v>1173</v>
      </c>
      <c r="F618">
        <v>100</v>
      </c>
      <c r="G618" t="s">
        <v>33</v>
      </c>
      <c r="J618" t="s">
        <v>24</v>
      </c>
      <c r="K618" t="s">
        <v>9</v>
      </c>
      <c r="P618" t="str">
        <f t="shared" si="9"/>
        <v>INSERT INTO pokemon_cards (id,name,pokemon_id,level,primary_color,hp,secondary_color,evolve_from,weakness,weakness_modifier,ability_name,ability_text,ability_type) VALUES ('bw10-10','Genesect','649',NULL,'Grass','100',NULL,NULL,'Fire','Ã—2',NULL,NULL,NULL);</v>
      </c>
    </row>
    <row r="619" spans="1:16" x14ac:dyDescent="0.25">
      <c r="A619" t="s">
        <v>1174</v>
      </c>
      <c r="B619" t="s">
        <v>1175</v>
      </c>
      <c r="C619">
        <v>649</v>
      </c>
      <c r="D619" t="s">
        <v>1173</v>
      </c>
      <c r="F619">
        <v>170</v>
      </c>
      <c r="G619" t="s">
        <v>33</v>
      </c>
      <c r="J619" t="s">
        <v>24</v>
      </c>
      <c r="K619" t="s">
        <v>9</v>
      </c>
      <c r="L619" t="s">
        <v>19163</v>
      </c>
      <c r="M619" t="s">
        <v>21841</v>
      </c>
      <c r="N619" t="s">
        <v>19150</v>
      </c>
      <c r="P619" t="str">
        <f t="shared" si="9"/>
        <v>INSERT INTO pokemon_cards (id,name,pokemon_id,level,primary_color,hp,secondary_color,evolve_from,weakness,weakness_modifier,ability_name,ability_text,ability_type) VALUES ('bw10-11','Genesect-EX','649',NULL,'Grass','170',NULL,NULL,'Fire','Ã—2','Red Signal','When you attach a Plasma Energy from your hand to this PokÃ©mon, you may switch 1 of your opponent''s Benched PokÃ©mon with his or her Active PokÃ©mon.','Ability');</v>
      </c>
    </row>
    <row r="620" spans="1:16" x14ac:dyDescent="0.25">
      <c r="A620" t="s">
        <v>1176</v>
      </c>
      <c r="B620" t="s">
        <v>1177</v>
      </c>
      <c r="C620">
        <v>636</v>
      </c>
      <c r="D620" t="s">
        <v>1178</v>
      </c>
      <c r="F620">
        <v>70</v>
      </c>
      <c r="G620" t="s">
        <v>24</v>
      </c>
      <c r="J620" t="s">
        <v>13</v>
      </c>
      <c r="K620" t="s">
        <v>9</v>
      </c>
      <c r="P620" t="str">
        <f t="shared" si="9"/>
        <v>INSERT INTO pokemon_cards (id,name,pokemon_id,level,primary_color,hp,secondary_color,evolve_from,weakness,weakness_modifier,ability_name,ability_text,ability_type) VALUES ('bw10-12','Larvesta','636',NULL,'Fire','70',NULL,NULL,'Water','Ã—2',NULL,NULL,NULL);</v>
      </c>
    </row>
    <row r="621" spans="1:16" x14ac:dyDescent="0.25">
      <c r="A621" t="s">
        <v>1179</v>
      </c>
      <c r="B621" t="s">
        <v>1180</v>
      </c>
      <c r="C621">
        <v>637</v>
      </c>
      <c r="D621" t="s">
        <v>1181</v>
      </c>
      <c r="F621">
        <v>100</v>
      </c>
      <c r="G621" t="s">
        <v>24</v>
      </c>
      <c r="I621" t="s">
        <v>1177</v>
      </c>
      <c r="J621" t="s">
        <v>13</v>
      </c>
      <c r="K621" t="s">
        <v>9</v>
      </c>
      <c r="P621" t="str">
        <f t="shared" si="9"/>
        <v>INSERT INTO pokemon_cards (id,name,pokemon_id,level,primary_color,hp,secondary_color,evolve_from,weakness,weakness_modifier,ability_name,ability_text,ability_type) VALUES ('bw10-13','Volcarona','637',NULL,'Fire','100',NULL,'Larvesta','Water','Ã—2',NULL,NULL,NULL);</v>
      </c>
    </row>
    <row r="622" spans="1:16" x14ac:dyDescent="0.25">
      <c r="A622" t="s">
        <v>1182</v>
      </c>
      <c r="B622" t="s">
        <v>153</v>
      </c>
      <c r="C622">
        <v>7</v>
      </c>
      <c r="D622" t="s">
        <v>203</v>
      </c>
      <c r="F622">
        <v>50</v>
      </c>
      <c r="G622" t="s">
        <v>13</v>
      </c>
      <c r="J622" t="s">
        <v>33</v>
      </c>
      <c r="K622" t="s">
        <v>9</v>
      </c>
      <c r="P622" t="str">
        <f t="shared" si="9"/>
        <v>INSERT INTO pokemon_cards (id,name,pokemon_id,level,primary_color,hp,secondary_color,evolve_from,weakness,weakness_modifier,ability_name,ability_text,ability_type) VALUES ('bw10-14','Squirtle','7',NULL,'Water','50',NULL,NULL,'Grass','Ã—2',NULL,NULL,NULL);</v>
      </c>
    </row>
    <row r="623" spans="1:16" x14ac:dyDescent="0.25">
      <c r="A623" t="s">
        <v>1183</v>
      </c>
      <c r="B623" t="s">
        <v>14</v>
      </c>
      <c r="C623">
        <v>8</v>
      </c>
      <c r="D623" t="s">
        <v>152</v>
      </c>
      <c r="F623">
        <v>80</v>
      </c>
      <c r="G623" t="s">
        <v>13</v>
      </c>
      <c r="I623" t="s">
        <v>153</v>
      </c>
      <c r="J623" t="s">
        <v>33</v>
      </c>
      <c r="K623" t="s">
        <v>9</v>
      </c>
      <c r="P623" t="str">
        <f t="shared" si="9"/>
        <v>INSERT INTO pokemon_cards (id,name,pokemon_id,level,primary_color,hp,secondary_color,evolve_from,weakness,weakness_modifier,ability_name,ability_text,ability_type) VALUES ('bw10-15','Wartortle','8',NULL,'Water','80',NULL,'Squirtle','Grass','Ã—2',NULL,NULL,NULL);</v>
      </c>
    </row>
    <row r="624" spans="1:16" x14ac:dyDescent="0.25">
      <c r="A624" t="s">
        <v>1184</v>
      </c>
      <c r="B624" t="s">
        <v>11</v>
      </c>
      <c r="C624">
        <v>9</v>
      </c>
      <c r="D624" t="s">
        <v>12</v>
      </c>
      <c r="F624">
        <v>140</v>
      </c>
      <c r="G624" t="s">
        <v>13</v>
      </c>
      <c r="I624" t="s">
        <v>14</v>
      </c>
      <c r="J624" t="s">
        <v>33</v>
      </c>
      <c r="K624" t="s">
        <v>9</v>
      </c>
      <c r="L624" t="s">
        <v>19164</v>
      </c>
      <c r="M624" t="s">
        <v>19165</v>
      </c>
      <c r="N624" t="s">
        <v>19150</v>
      </c>
      <c r="P624" t="str">
        <f t="shared" si="9"/>
        <v>INSERT INTO pokemon_cards (id,name,pokemon_id,level,primary_color,hp,secondary_color,evolve_from,weakness,weakness_modifier,ability_name,ability_text,ability_type) VALUES ('bw10-16','Blastoise','9',NULL,'Water','140',NULL,'Wartortle','Grass','Ã—2','Deluge','As often as you like during your turn (before your attack), you may attach a Water Energy card from your hand to 1 of your PokÃ©mon.','Ability');</v>
      </c>
    </row>
    <row r="625" spans="1:16" x14ac:dyDescent="0.25">
      <c r="A625" t="s">
        <v>1185</v>
      </c>
      <c r="B625" t="s">
        <v>403</v>
      </c>
      <c r="C625">
        <v>131</v>
      </c>
      <c r="D625" t="s">
        <v>404</v>
      </c>
      <c r="F625">
        <v>100</v>
      </c>
      <c r="G625" t="s">
        <v>13</v>
      </c>
      <c r="J625" t="s">
        <v>854</v>
      </c>
      <c r="K625" t="s">
        <v>9</v>
      </c>
      <c r="P625" t="str">
        <f t="shared" si="9"/>
        <v>INSERT INTO pokemon_cards (id,name,pokemon_id,level,primary_color,hp,secondary_color,evolve_from,weakness,weakness_modifier,ability_name,ability_text,ability_type) VALUES ('bw10-17','Lapras','131',NULL,'Water','100',NULL,NULL,'Metal','Ã—2',NULL,NULL,NULL);</v>
      </c>
    </row>
    <row r="626" spans="1:16" x14ac:dyDescent="0.25">
      <c r="A626" t="s">
        <v>1186</v>
      </c>
      <c r="B626" t="s">
        <v>1187</v>
      </c>
      <c r="C626">
        <v>223</v>
      </c>
      <c r="D626" t="s">
        <v>1188</v>
      </c>
      <c r="F626">
        <v>60</v>
      </c>
      <c r="G626" t="s">
        <v>13</v>
      </c>
      <c r="J626" t="s">
        <v>15</v>
      </c>
      <c r="K626" t="s">
        <v>9</v>
      </c>
      <c r="P626" t="str">
        <f t="shared" si="9"/>
        <v>INSERT INTO pokemon_cards (id,name,pokemon_id,level,primary_color,hp,secondary_color,evolve_from,weakness,weakness_modifier,ability_name,ability_text,ability_type) VALUES ('bw10-18','Remoraid','223',NULL,'Water','60',NULL,NULL,'Lightning','Ã—2',NULL,NULL,NULL);</v>
      </c>
    </row>
    <row r="627" spans="1:16" x14ac:dyDescent="0.25">
      <c r="A627" t="s">
        <v>1189</v>
      </c>
      <c r="B627" t="s">
        <v>1190</v>
      </c>
      <c r="C627">
        <v>224</v>
      </c>
      <c r="D627" t="s">
        <v>1191</v>
      </c>
      <c r="F627">
        <v>90</v>
      </c>
      <c r="G627" t="s">
        <v>13</v>
      </c>
      <c r="I627" t="s">
        <v>1187</v>
      </c>
      <c r="J627" t="s">
        <v>15</v>
      </c>
      <c r="K627" t="s">
        <v>9</v>
      </c>
      <c r="P627" t="str">
        <f t="shared" si="9"/>
        <v>INSERT INTO pokemon_cards (id,name,pokemon_id,level,primary_color,hp,secondary_color,evolve_from,weakness,weakness_modifier,ability_name,ability_text,ability_type) VALUES ('bw10-19','Octillery','224',NULL,'Water','90',NULL,'Remoraid','Lightning','Ã—2',NULL,NULL,NULL);</v>
      </c>
    </row>
    <row r="628" spans="1:16" x14ac:dyDescent="0.25">
      <c r="A628" t="s">
        <v>1192</v>
      </c>
      <c r="B628" t="s">
        <v>887</v>
      </c>
      <c r="C628">
        <v>245</v>
      </c>
      <c r="D628" t="s">
        <v>888</v>
      </c>
      <c r="F628">
        <v>100</v>
      </c>
      <c r="G628" t="s">
        <v>13</v>
      </c>
      <c r="J628" t="s">
        <v>33</v>
      </c>
      <c r="K628" t="s">
        <v>9</v>
      </c>
      <c r="L628" t="s">
        <v>19166</v>
      </c>
      <c r="M628" t="s">
        <v>19167</v>
      </c>
      <c r="N628" t="s">
        <v>19150</v>
      </c>
      <c r="P628" t="str">
        <f t="shared" si="9"/>
        <v>INSERT INTO pokemon_cards (id,name,pokemon_id,level,primary_color,hp,secondary_color,evolve_from,weakness,weakness_modifier,ability_name,ability_text,ability_type) VALUES ('bw10-20','Suicune','245',NULL,'Water','100',NULL,NULL,'Grass','Ã—2','Safeguard','Prevent all effects of attacks, including damage, done to this PokÃ©mon by PokÃ©mon-EX.','Ability');</v>
      </c>
    </row>
    <row r="629" spans="1:16" x14ac:dyDescent="0.25">
      <c r="A629" t="s">
        <v>1193</v>
      </c>
      <c r="B629" t="s">
        <v>1194</v>
      </c>
      <c r="C629">
        <v>361</v>
      </c>
      <c r="D629" t="s">
        <v>1195</v>
      </c>
      <c r="F629">
        <v>60</v>
      </c>
      <c r="G629" t="s">
        <v>13</v>
      </c>
      <c r="J629" t="s">
        <v>854</v>
      </c>
      <c r="K629" t="s">
        <v>9</v>
      </c>
      <c r="P629" t="str">
        <f t="shared" si="9"/>
        <v>INSERT INTO pokemon_cards (id,name,pokemon_id,level,primary_color,hp,secondary_color,evolve_from,weakness,weakness_modifier,ability_name,ability_text,ability_type) VALUES ('bw10-21','Snorunt','361',NULL,'Water','60',NULL,NULL,'Metal','Ã—2',NULL,NULL,NULL);</v>
      </c>
    </row>
    <row r="630" spans="1:16" x14ac:dyDescent="0.25">
      <c r="A630" t="s">
        <v>1196</v>
      </c>
      <c r="B630" t="s">
        <v>1197</v>
      </c>
      <c r="C630">
        <v>362</v>
      </c>
      <c r="D630" t="s">
        <v>1198</v>
      </c>
      <c r="F630">
        <v>100</v>
      </c>
      <c r="G630" t="s">
        <v>13</v>
      </c>
      <c r="I630" t="s">
        <v>1194</v>
      </c>
      <c r="J630" t="s">
        <v>854</v>
      </c>
      <c r="K630" t="s">
        <v>9</v>
      </c>
      <c r="P630" t="str">
        <f t="shared" si="9"/>
        <v>INSERT INTO pokemon_cards (id,name,pokemon_id,level,primary_color,hp,secondary_color,evolve_from,weakness,weakness_modifier,ability_name,ability_text,ability_type) VALUES ('bw10-22','Glalie','362',NULL,'Water','100',NULL,'Snorunt','Metal','Ã—2',NULL,NULL,NULL);</v>
      </c>
    </row>
    <row r="631" spans="1:16" x14ac:dyDescent="0.25">
      <c r="A631" t="s">
        <v>1199</v>
      </c>
      <c r="B631" t="s">
        <v>1200</v>
      </c>
      <c r="C631">
        <v>478</v>
      </c>
      <c r="D631" t="s">
        <v>1201</v>
      </c>
      <c r="F631">
        <v>90</v>
      </c>
      <c r="G631" t="s">
        <v>13</v>
      </c>
      <c r="I631" t="s">
        <v>1194</v>
      </c>
      <c r="J631" t="s">
        <v>854</v>
      </c>
      <c r="K631" t="s">
        <v>9</v>
      </c>
      <c r="L631" t="s">
        <v>19168</v>
      </c>
      <c r="M631" t="s">
        <v>21842</v>
      </c>
      <c r="N631" t="s">
        <v>19150</v>
      </c>
      <c r="P631" t="str">
        <f t="shared" si="9"/>
        <v>INSERT INTO pokemon_cards (id,name,pokemon_id,level,primary_color,hp,secondary_color,evolve_from,weakness,weakness_modifier,ability_name,ability_text,ability_type) VALUES ('bw10-23','Froslass','478',NULL,'Water','90',NULL,'Snorunt','Metal','Ã—2','Cursed Glare','As long as this PokÃ©mon is your Active PokÃ©mon, your opponent can''t attach any Special Energy cards from his or her hand to his or her PokÃ©mon.','Ability');</v>
      </c>
    </row>
    <row r="632" spans="1:16" x14ac:dyDescent="0.25">
      <c r="A632" t="s">
        <v>1202</v>
      </c>
      <c r="B632" t="s">
        <v>1203</v>
      </c>
      <c r="C632">
        <v>369</v>
      </c>
      <c r="D632" t="s">
        <v>1204</v>
      </c>
      <c r="F632">
        <v>90</v>
      </c>
      <c r="G632" t="s">
        <v>13</v>
      </c>
      <c r="J632" t="s">
        <v>33</v>
      </c>
      <c r="K632" t="s">
        <v>9</v>
      </c>
      <c r="P632" t="str">
        <f t="shared" si="9"/>
        <v>INSERT INTO pokemon_cards (id,name,pokemon_id,level,primary_color,hp,secondary_color,evolve_from,weakness,weakness_modifier,ability_name,ability_text,ability_type) VALUES ('bw10-24','Relicanth','369',NULL,'Water','90',NULL,NULL,'Grass','Ã—2',NULL,NULL,NULL);</v>
      </c>
    </row>
    <row r="633" spans="1:16" x14ac:dyDescent="0.25">
      <c r="A633" t="s">
        <v>1205</v>
      </c>
      <c r="B633" t="s">
        <v>1206</v>
      </c>
      <c r="C633">
        <v>459</v>
      </c>
      <c r="D633" t="s">
        <v>1207</v>
      </c>
      <c r="F633">
        <v>70</v>
      </c>
      <c r="G633" t="s">
        <v>13</v>
      </c>
      <c r="J633" t="s">
        <v>854</v>
      </c>
      <c r="K633" t="s">
        <v>9</v>
      </c>
      <c r="P633" t="str">
        <f t="shared" si="9"/>
        <v>INSERT INTO pokemon_cards (id,name,pokemon_id,level,primary_color,hp,secondary_color,evolve_from,weakness,weakness_modifier,ability_name,ability_text,ability_type) VALUES ('bw10-25','Snover','459',NULL,'Water','70',NULL,NULL,'Metal','Ã—2',NULL,NULL,NULL);</v>
      </c>
    </row>
    <row r="634" spans="1:16" x14ac:dyDescent="0.25">
      <c r="A634" t="s">
        <v>1208</v>
      </c>
      <c r="B634" t="s">
        <v>1209</v>
      </c>
      <c r="C634">
        <v>460</v>
      </c>
      <c r="D634" t="s">
        <v>1210</v>
      </c>
      <c r="F634">
        <v>120</v>
      </c>
      <c r="G634" t="s">
        <v>13</v>
      </c>
      <c r="I634" t="s">
        <v>1206</v>
      </c>
      <c r="J634" t="s">
        <v>854</v>
      </c>
      <c r="K634" t="s">
        <v>9</v>
      </c>
      <c r="P634" t="str">
        <f t="shared" si="9"/>
        <v>INSERT INTO pokemon_cards (id,name,pokemon_id,level,primary_color,hp,secondary_color,evolve_from,weakness,weakness_modifier,ability_name,ability_text,ability_type) VALUES ('bw10-26','Abomasnow','460',NULL,'Water','120',NULL,'Snover','Metal','Ã—2',NULL,NULL,NULL);</v>
      </c>
    </row>
    <row r="635" spans="1:16" x14ac:dyDescent="0.25">
      <c r="A635" t="s">
        <v>1211</v>
      </c>
      <c r="B635" t="s">
        <v>1212</v>
      </c>
      <c r="C635">
        <v>564</v>
      </c>
      <c r="D635" t="s">
        <v>1213</v>
      </c>
      <c r="F635">
        <v>90</v>
      </c>
      <c r="G635" t="s">
        <v>13</v>
      </c>
      <c r="I635" t="s">
        <v>1214</v>
      </c>
      <c r="J635" t="s">
        <v>33</v>
      </c>
      <c r="K635" t="s">
        <v>9</v>
      </c>
      <c r="L635" t="s">
        <v>19160</v>
      </c>
      <c r="M635" t="s">
        <v>19161</v>
      </c>
      <c r="N635" t="s">
        <v>19150</v>
      </c>
      <c r="P635" t="str">
        <f t="shared" si="9"/>
        <v>INSERT INTO pokemon_cards (id,name,pokemon_id,level,primary_color,hp,secondary_color,evolve_from,weakness,weakness_modifier,ability_name,ability_text,ability_type) VALUES ('bw10-27','Tirtouga','564',NULL,'Water','90',NULL,'Cover Fossil','Grass','Ã—2','Prehistoric Call','Once during your turn (before your attack), if this PokÃ©mon is in your discard pile, you may put this PokÃ©mon on the bottom of your deck.','Ability');</v>
      </c>
    </row>
    <row r="636" spans="1:16" x14ac:dyDescent="0.25">
      <c r="A636" t="s">
        <v>1215</v>
      </c>
      <c r="B636" t="s">
        <v>1216</v>
      </c>
      <c r="C636">
        <v>565</v>
      </c>
      <c r="D636" t="s">
        <v>1217</v>
      </c>
      <c r="F636">
        <v>140</v>
      </c>
      <c r="G636" t="s">
        <v>13</v>
      </c>
      <c r="I636" t="s">
        <v>1212</v>
      </c>
      <c r="J636" t="s">
        <v>33</v>
      </c>
      <c r="K636" t="s">
        <v>9</v>
      </c>
      <c r="P636" t="str">
        <f t="shared" si="9"/>
        <v>INSERT INTO pokemon_cards (id,name,pokemon_id,level,primary_color,hp,secondary_color,evolve_from,weakness,weakness_modifier,ability_name,ability_text,ability_type) VALUES ('bw10-28','Carracosta','565',NULL,'Water','140',NULL,'Tirtouga','Grass','Ã—2',NULL,NULL,NULL);</v>
      </c>
    </row>
    <row r="637" spans="1:16" x14ac:dyDescent="0.25">
      <c r="A637" t="s">
        <v>1218</v>
      </c>
      <c r="B637" t="s">
        <v>989</v>
      </c>
      <c r="C637">
        <v>580</v>
      </c>
      <c r="D637" t="s">
        <v>990</v>
      </c>
      <c r="F637">
        <v>60</v>
      </c>
      <c r="G637" t="s">
        <v>13</v>
      </c>
      <c r="J637" t="s">
        <v>15</v>
      </c>
      <c r="K637" t="s">
        <v>9</v>
      </c>
      <c r="P637" t="str">
        <f t="shared" si="9"/>
        <v>INSERT INTO pokemon_cards (id,name,pokemon_id,level,primary_color,hp,secondary_color,evolve_from,weakness,weakness_modifier,ability_name,ability_text,ability_type) VALUES ('bw10-29','Ducklett','580',NULL,'Water','60',NULL,NULL,'Lightning','Ã—2',NULL,NULL,NULL);</v>
      </c>
    </row>
    <row r="638" spans="1:16" x14ac:dyDescent="0.25">
      <c r="A638" t="s">
        <v>1219</v>
      </c>
      <c r="B638" t="s">
        <v>1220</v>
      </c>
      <c r="C638">
        <v>646</v>
      </c>
      <c r="D638" t="s">
        <v>1221</v>
      </c>
      <c r="F638">
        <v>180</v>
      </c>
      <c r="G638" t="s">
        <v>13</v>
      </c>
      <c r="J638" t="s">
        <v>854</v>
      </c>
      <c r="K638" t="s">
        <v>9</v>
      </c>
      <c r="P638" t="str">
        <f t="shared" si="9"/>
        <v>INSERT INTO pokemon_cards (id,name,pokemon_id,level,primary_color,hp,secondary_color,evolve_from,weakness,weakness_modifier,ability_name,ability_text,ability_type) VALUES ('bw10-30','Kyurem-EX','646',NULL,'Water','180',NULL,NULL,'Metal','Ã—2',NULL,NULL,NULL);</v>
      </c>
    </row>
    <row r="639" spans="1:16" x14ac:dyDescent="0.25">
      <c r="A639" t="s">
        <v>1222</v>
      </c>
      <c r="B639" t="s">
        <v>1223</v>
      </c>
      <c r="C639">
        <v>602</v>
      </c>
      <c r="D639" t="s">
        <v>1224</v>
      </c>
      <c r="F639">
        <v>30</v>
      </c>
      <c r="G639" t="s">
        <v>15</v>
      </c>
      <c r="J639" t="s">
        <v>20</v>
      </c>
      <c r="K639" t="s">
        <v>9</v>
      </c>
      <c r="P639" t="str">
        <f t="shared" si="9"/>
        <v>INSERT INTO pokemon_cards (id,name,pokemon_id,level,primary_color,hp,secondary_color,evolve_from,weakness,weakness_modifier,ability_name,ability_text,ability_type) VALUES ('bw10-31','Tynamo','602',NULL,'Lightning','30',NULL,NULL,'Fighting','Ã—2',NULL,NULL,NULL);</v>
      </c>
    </row>
    <row r="640" spans="1:16" x14ac:dyDescent="0.25">
      <c r="A640" t="s">
        <v>1225</v>
      </c>
      <c r="B640" t="s">
        <v>1226</v>
      </c>
      <c r="C640">
        <v>603</v>
      </c>
      <c r="D640" t="s">
        <v>1227</v>
      </c>
      <c r="F640">
        <v>80</v>
      </c>
      <c r="G640" t="s">
        <v>15</v>
      </c>
      <c r="I640" t="s">
        <v>1223</v>
      </c>
      <c r="J640" t="s">
        <v>20</v>
      </c>
      <c r="K640" t="s">
        <v>9</v>
      </c>
      <c r="P640" t="str">
        <f t="shared" si="9"/>
        <v>INSERT INTO pokemon_cards (id,name,pokemon_id,level,primary_color,hp,secondary_color,evolve_from,weakness,weakness_modifier,ability_name,ability_text,ability_type) VALUES ('bw10-32','Eelektrik','603',NULL,'Lightning','80',NULL,'Tynamo','Fighting','Ã—2',NULL,NULL,NULL);</v>
      </c>
    </row>
    <row r="641" spans="1:16" x14ac:dyDescent="0.25">
      <c r="A641" t="s">
        <v>1228</v>
      </c>
      <c r="B641" t="s">
        <v>1229</v>
      </c>
      <c r="C641">
        <v>604</v>
      </c>
      <c r="D641" t="s">
        <v>1230</v>
      </c>
      <c r="F641">
        <v>140</v>
      </c>
      <c r="G641" t="s">
        <v>15</v>
      </c>
      <c r="I641" t="s">
        <v>1226</v>
      </c>
      <c r="J641" t="s">
        <v>20</v>
      </c>
      <c r="K641" t="s">
        <v>9</v>
      </c>
      <c r="P641" t="str">
        <f t="shared" si="9"/>
        <v>INSERT INTO pokemon_cards (id,name,pokemon_id,level,primary_color,hp,secondary_color,evolve_from,weakness,weakness_modifier,ability_name,ability_text,ability_type) VALUES ('bw10-33','Eelektross','604',NULL,'Lightning','140',NULL,'Eelektrik','Fighting','Ã—2',NULL,NULL,NULL);</v>
      </c>
    </row>
    <row r="642" spans="1:16" x14ac:dyDescent="0.25">
      <c r="A642" t="s">
        <v>1231</v>
      </c>
      <c r="B642" t="s">
        <v>1232</v>
      </c>
      <c r="C642">
        <v>425</v>
      </c>
      <c r="D642" t="s">
        <v>1233</v>
      </c>
      <c r="F642">
        <v>70</v>
      </c>
      <c r="G642" t="s">
        <v>7</v>
      </c>
      <c r="J642" t="s">
        <v>896</v>
      </c>
      <c r="K642" t="s">
        <v>9</v>
      </c>
      <c r="P642" t="str">
        <f t="shared" si="9"/>
        <v>INSERT INTO pokemon_cards (id,name,pokemon_id,level,primary_color,hp,secondary_color,evolve_from,weakness,weakness_modifier,ability_name,ability_text,ability_type) VALUES ('bw10-34','Drifloon','425',NULL,'Psychic','70',NULL,NULL,'Darkness','Ã—2',NULL,NULL,NULL);</v>
      </c>
    </row>
    <row r="643" spans="1:16" x14ac:dyDescent="0.25">
      <c r="A643" t="s">
        <v>1234</v>
      </c>
      <c r="B643" t="s">
        <v>1235</v>
      </c>
      <c r="C643">
        <v>426</v>
      </c>
      <c r="D643" t="s">
        <v>1236</v>
      </c>
      <c r="F643">
        <v>100</v>
      </c>
      <c r="G643" t="s">
        <v>7</v>
      </c>
      <c r="I643" t="s">
        <v>1232</v>
      </c>
      <c r="J643" t="s">
        <v>896</v>
      </c>
      <c r="K643" t="s">
        <v>9</v>
      </c>
      <c r="L643" t="s">
        <v>19169</v>
      </c>
      <c r="M643" t="s">
        <v>21843</v>
      </c>
      <c r="N643" t="s">
        <v>19150</v>
      </c>
      <c r="P643" t="str">
        <f t="shared" ref="P643:P706" si="10">CONCATENATE(
    "INSERT INTO pokemon_cards (",
    _xlfn.TEXTJOIN(",", TRUE, A$1, B$1, C$1, E$1, G$1, F$1, H$1, I$1, J$1, K$1, L$1, M$1, N$1),
    ") VALUES (",
    _xlfn.TEXTJOIN(",", FALSE,
        IF(A643&lt;&gt;"", "'" &amp; A643 &amp; "'", "NULL"),
        IF(B643&lt;&gt;"", "'" &amp; B643 &amp; "'", "NULL"),
        IF(C643&lt;&gt;"", "'" &amp; C643 &amp; "'", "NULL"),
        IF(E643&lt;&gt;"", "'" &amp; E643 &amp; "'", "NULL"),
        IF(G643&lt;&gt;"", "'" &amp; G643 &amp; "'", "NULL"),
        IF(F643&lt;&gt;"", "'" &amp; F643 &amp; "'", "NULL"),
        IF(H643&lt;&gt;"", "'" &amp; H643 &amp; "'", "NULL"),
        IF(I643&lt;&gt;"", "'" &amp; I643 &amp; "'", "NULL"),
        IF(J643&lt;&gt;"", "'" &amp; J643 &amp; "'", "NULL"),
        IF(K643&lt;&gt;"", "'" &amp; K643 &amp; "'", "NULL"),
        IF(L643&lt;&gt;"", "'" &amp; L643 &amp; "'", "NULL"),
        IF(M643&lt;&gt;"", "'" &amp; M643 &amp; "'", "NULL"),
        IF(N643&lt;&gt;"", "'" &amp; N643 &amp; "'", "NULL")
    ),
    ");"
)</f>
        <v>INSERT INTO pokemon_cards (id,name,pokemon_id,level,primary_color,hp,secondary_color,evolve_from,weakness,weakness_modifier,ability_name,ability_text,ability_type) VALUES ('bw10-35','Drifblim','426',NULL,'Psychic','100',NULL,'Drifloon','Darkness','Ã—2','Drifting Balloon','This PokÃ©mon''s attacks cost Colorless less for each of your opponent''s Team Plasma PokÃ©mon in play.','Ability');</v>
      </c>
    </row>
    <row r="644" spans="1:16" x14ac:dyDescent="0.25">
      <c r="A644" t="s">
        <v>1237</v>
      </c>
      <c r="B644" t="s">
        <v>1238</v>
      </c>
      <c r="C644">
        <v>480</v>
      </c>
      <c r="D644" t="s">
        <v>1239</v>
      </c>
      <c r="F644">
        <v>60</v>
      </c>
      <c r="G644" t="s">
        <v>7</v>
      </c>
      <c r="J644" t="s">
        <v>7</v>
      </c>
      <c r="K644" t="s">
        <v>9</v>
      </c>
      <c r="P644" t="str">
        <f t="shared" si="10"/>
        <v>INSERT INTO pokemon_cards (id,name,pokemon_id,level,primary_color,hp,secondary_color,evolve_from,weakness,weakness_modifier,ability_name,ability_text,ability_type) VALUES ('bw10-36','Uxie','480',NULL,'Psychic','60',NULL,NULL,'Psychic','Ã—2',NULL,NULL,NULL);</v>
      </c>
    </row>
    <row r="645" spans="1:16" x14ac:dyDescent="0.25">
      <c r="A645" t="s">
        <v>1240</v>
      </c>
      <c r="B645" t="s">
        <v>1241</v>
      </c>
      <c r="C645">
        <v>481</v>
      </c>
      <c r="D645" t="s">
        <v>1242</v>
      </c>
      <c r="F645">
        <v>60</v>
      </c>
      <c r="G645" t="s">
        <v>7</v>
      </c>
      <c r="J645" t="s">
        <v>7</v>
      </c>
      <c r="K645" t="s">
        <v>9</v>
      </c>
      <c r="L645" t="s">
        <v>19170</v>
      </c>
      <c r="M645" t="s">
        <v>19171</v>
      </c>
      <c r="N645" t="s">
        <v>19150</v>
      </c>
      <c r="P645" t="str">
        <f t="shared" si="10"/>
        <v>INSERT INTO pokemon_cards (id,name,pokemon_id,level,primary_color,hp,secondary_color,evolve_from,weakness,weakness_modifier,ability_name,ability_text,ability_type) VALUES ('bw10-37','Mesprit','481',NULL,'Psychic','60',NULL,NULL,'Psychic','Ã—2','Mental Shroud','If you have Uxie and Azelf in play, each of your PokÃ©mon has no Weakness.','Ability');</v>
      </c>
    </row>
    <row r="646" spans="1:16" x14ac:dyDescent="0.25">
      <c r="A646" t="s">
        <v>1243</v>
      </c>
      <c r="B646" t="s">
        <v>1244</v>
      </c>
      <c r="C646">
        <v>482</v>
      </c>
      <c r="D646" t="s">
        <v>1245</v>
      </c>
      <c r="F646">
        <v>60</v>
      </c>
      <c r="G646" t="s">
        <v>7</v>
      </c>
      <c r="J646" t="s">
        <v>7</v>
      </c>
      <c r="K646" t="s">
        <v>9</v>
      </c>
      <c r="P646" t="str">
        <f t="shared" si="10"/>
        <v>INSERT INTO pokemon_cards (id,name,pokemon_id,level,primary_color,hp,secondary_color,evolve_from,weakness,weakness_modifier,ability_name,ability_text,ability_type) VALUES ('bw10-38','Azelf','482',NULL,'Psychic','60',NULL,NULL,'Psychic','Ã—2',NULL,NULL,NULL);</v>
      </c>
    </row>
    <row r="647" spans="1:16" x14ac:dyDescent="0.25">
      <c r="A647" t="s">
        <v>1246</v>
      </c>
      <c r="B647" t="s">
        <v>1017</v>
      </c>
      <c r="C647">
        <v>517</v>
      </c>
      <c r="D647" t="s">
        <v>1018</v>
      </c>
      <c r="F647">
        <v>60</v>
      </c>
      <c r="G647" t="s">
        <v>7</v>
      </c>
      <c r="J647" t="s">
        <v>7</v>
      </c>
      <c r="K647" t="s">
        <v>9</v>
      </c>
      <c r="P647" t="str">
        <f t="shared" si="10"/>
        <v>INSERT INTO pokemon_cards (id,name,pokemon_id,level,primary_color,hp,secondary_color,evolve_from,weakness,weakness_modifier,ability_name,ability_text,ability_type) VALUES ('bw10-39','Munna','517',NULL,'Psychic','60',NULL,NULL,'Psychic','Ã—2',NULL,NULL,NULL);</v>
      </c>
    </row>
    <row r="648" spans="1:16" x14ac:dyDescent="0.25">
      <c r="A648" t="s">
        <v>1247</v>
      </c>
      <c r="B648" t="s">
        <v>1020</v>
      </c>
      <c r="C648">
        <v>518</v>
      </c>
      <c r="D648" t="s">
        <v>1021</v>
      </c>
      <c r="F648">
        <v>100</v>
      </c>
      <c r="G648" t="s">
        <v>7</v>
      </c>
      <c r="I648" t="s">
        <v>1017</v>
      </c>
      <c r="J648" t="s">
        <v>7</v>
      </c>
      <c r="K648" t="s">
        <v>9</v>
      </c>
      <c r="P648" t="str">
        <f t="shared" si="10"/>
        <v>INSERT INTO pokemon_cards (id,name,pokemon_id,level,primary_color,hp,secondary_color,evolve_from,weakness,weakness_modifier,ability_name,ability_text,ability_type) VALUES ('bw10-40','Musharna','518',NULL,'Psychic','100',NULL,'Munna','Psychic','Ã—2',NULL,NULL,NULL);</v>
      </c>
    </row>
    <row r="649" spans="1:16" x14ac:dyDescent="0.25">
      <c r="A649" t="s">
        <v>1248</v>
      </c>
      <c r="B649" t="s">
        <v>1249</v>
      </c>
      <c r="C649">
        <v>561</v>
      </c>
      <c r="D649" t="s">
        <v>1250</v>
      </c>
      <c r="F649">
        <v>90</v>
      </c>
      <c r="G649" t="s">
        <v>7</v>
      </c>
      <c r="J649" t="s">
        <v>15</v>
      </c>
      <c r="K649" t="s">
        <v>9</v>
      </c>
      <c r="L649" t="s">
        <v>19172</v>
      </c>
      <c r="M649" t="s">
        <v>19173</v>
      </c>
      <c r="N649" t="s">
        <v>19150</v>
      </c>
      <c r="P649" t="str">
        <f t="shared" si="10"/>
        <v>INSERT INTO pokemon_cards (id,name,pokemon_id,level,primary_color,hp,secondary_color,evolve_from,weakness,weakness_modifier,ability_name,ability_text,ability_type) VALUES ('bw10-41','Sigilyph','561',NULL,'Psychic','90',NULL,NULL,'Lightning','Ã—2','Toolbox','This PokÃ©mon may have up to 4 PokÃ©mon Tool cards attached to it. (If this PokÃ©mon loses this Ability, discard PokÃ©mon Tool cards attached to this PokÃ©mon until only 1 PokÃ©mon Tool card remains.)','Ability');</v>
      </c>
    </row>
    <row r="650" spans="1:16" x14ac:dyDescent="0.25">
      <c r="A650" t="s">
        <v>1251</v>
      </c>
      <c r="B650" t="s">
        <v>1038</v>
      </c>
      <c r="C650">
        <v>577</v>
      </c>
      <c r="D650" t="s">
        <v>1039</v>
      </c>
      <c r="F650">
        <v>30</v>
      </c>
      <c r="G650" t="s">
        <v>7</v>
      </c>
      <c r="J650" t="s">
        <v>7</v>
      </c>
      <c r="K650" t="s">
        <v>9</v>
      </c>
      <c r="P650" t="str">
        <f t="shared" si="10"/>
        <v>INSERT INTO pokemon_cards (id,name,pokemon_id,level,primary_color,hp,secondary_color,evolve_from,weakness,weakness_modifier,ability_name,ability_text,ability_type) VALUES ('bw10-42','Solosis','577',NULL,'Psychic','30',NULL,NULL,'Psychic','Ã—2',NULL,NULL,NULL);</v>
      </c>
    </row>
    <row r="651" spans="1:16" x14ac:dyDescent="0.25">
      <c r="A651" t="s">
        <v>1252</v>
      </c>
      <c r="B651" t="s">
        <v>1041</v>
      </c>
      <c r="C651">
        <v>578</v>
      </c>
      <c r="D651" t="s">
        <v>1042</v>
      </c>
      <c r="F651">
        <v>60</v>
      </c>
      <c r="G651" t="s">
        <v>7</v>
      </c>
      <c r="I651" t="s">
        <v>1038</v>
      </c>
      <c r="J651" t="s">
        <v>7</v>
      </c>
      <c r="K651" t="s">
        <v>9</v>
      </c>
      <c r="P651" t="str">
        <f t="shared" si="10"/>
        <v>INSERT INTO pokemon_cards (id,name,pokemon_id,level,primary_color,hp,secondary_color,evolve_from,weakness,weakness_modifier,ability_name,ability_text,ability_type) VALUES ('bw10-43','Duosion','578',NULL,'Psychic','60',NULL,'Solosis','Psychic','Ã—2',NULL,NULL,NULL);</v>
      </c>
    </row>
    <row r="652" spans="1:16" x14ac:dyDescent="0.25">
      <c r="A652" t="s">
        <v>1253</v>
      </c>
      <c r="B652" t="s">
        <v>1044</v>
      </c>
      <c r="C652">
        <v>579</v>
      </c>
      <c r="D652" t="s">
        <v>1045</v>
      </c>
      <c r="F652">
        <v>100</v>
      </c>
      <c r="G652" t="s">
        <v>7</v>
      </c>
      <c r="I652" t="s">
        <v>1041</v>
      </c>
      <c r="J652" t="s">
        <v>7</v>
      </c>
      <c r="K652" t="s">
        <v>9</v>
      </c>
      <c r="P652" t="str">
        <f t="shared" si="10"/>
        <v>INSERT INTO pokemon_cards (id,name,pokemon_id,level,primary_color,hp,secondary_color,evolve_from,weakness,weakness_modifier,ability_name,ability_text,ability_type) VALUES ('bw10-44','Reuniclus','579',NULL,'Psychic','100',NULL,'Duosion','Psychic','Ã—2',NULL,NULL,NULL);</v>
      </c>
    </row>
    <row r="653" spans="1:16" x14ac:dyDescent="0.25">
      <c r="A653" t="s">
        <v>1254</v>
      </c>
      <c r="B653" t="s">
        <v>1255</v>
      </c>
      <c r="C653">
        <v>622</v>
      </c>
      <c r="D653" t="s">
        <v>1256</v>
      </c>
      <c r="F653">
        <v>80</v>
      </c>
      <c r="G653" t="s">
        <v>7</v>
      </c>
      <c r="J653" t="s">
        <v>896</v>
      </c>
      <c r="K653" t="s">
        <v>9</v>
      </c>
      <c r="P653" t="str">
        <f t="shared" si="10"/>
        <v>INSERT INTO pokemon_cards (id,name,pokemon_id,level,primary_color,hp,secondary_color,evolve_from,weakness,weakness_modifier,ability_name,ability_text,ability_type) VALUES ('bw10-45','Golett','622',NULL,'Psychic','80',NULL,NULL,'Darkness','Ã—2',NULL,NULL,NULL);</v>
      </c>
    </row>
    <row r="654" spans="1:16" x14ac:dyDescent="0.25">
      <c r="A654" t="s">
        <v>1257</v>
      </c>
      <c r="B654" t="s">
        <v>1258</v>
      </c>
      <c r="C654">
        <v>623</v>
      </c>
      <c r="D654" t="s">
        <v>1259</v>
      </c>
      <c r="F654">
        <v>130</v>
      </c>
      <c r="G654" t="s">
        <v>7</v>
      </c>
      <c r="I654" t="s">
        <v>1255</v>
      </c>
      <c r="J654" t="s">
        <v>896</v>
      </c>
      <c r="K654" t="s">
        <v>9</v>
      </c>
      <c r="P654" t="str">
        <f t="shared" si="10"/>
        <v>INSERT INTO pokemon_cards (id,name,pokemon_id,level,primary_color,hp,secondary_color,evolve_from,weakness,weakness_modifier,ability_name,ability_text,ability_type) VALUES ('bw10-46','Golurk','623',NULL,'Psychic','130',NULL,'Golett','Darkness','Ã—2',NULL,NULL,NULL);</v>
      </c>
    </row>
    <row r="655" spans="1:16" x14ac:dyDescent="0.25">
      <c r="A655" t="s">
        <v>1260</v>
      </c>
      <c r="B655" t="s">
        <v>130</v>
      </c>
      <c r="C655">
        <v>66</v>
      </c>
      <c r="D655" t="s">
        <v>177</v>
      </c>
      <c r="F655">
        <v>60</v>
      </c>
      <c r="G655" t="s">
        <v>20</v>
      </c>
      <c r="J655" t="s">
        <v>7</v>
      </c>
      <c r="K655" t="s">
        <v>9</v>
      </c>
      <c r="P655" t="str">
        <f t="shared" si="10"/>
        <v>INSERT INTO pokemon_cards (id,name,pokemon_id,level,primary_color,hp,secondary_color,evolve_from,weakness,weakness_modifier,ability_name,ability_text,ability_type) VALUES ('bw10-47','Machop','66',NULL,'Fighting','60',NULL,NULL,'Psychic','Ã—2',NULL,NULL,NULL);</v>
      </c>
    </row>
    <row r="656" spans="1:16" x14ac:dyDescent="0.25">
      <c r="A656" t="s">
        <v>1261</v>
      </c>
      <c r="B656" t="s">
        <v>40</v>
      </c>
      <c r="C656">
        <v>67</v>
      </c>
      <c r="D656" t="s">
        <v>129</v>
      </c>
      <c r="F656">
        <v>90</v>
      </c>
      <c r="G656" t="s">
        <v>20</v>
      </c>
      <c r="I656" t="s">
        <v>130</v>
      </c>
      <c r="J656" t="s">
        <v>7</v>
      </c>
      <c r="K656" t="s">
        <v>9</v>
      </c>
      <c r="P656" t="str">
        <f t="shared" si="10"/>
        <v>INSERT INTO pokemon_cards (id,name,pokemon_id,level,primary_color,hp,secondary_color,evolve_from,weakness,weakness_modifier,ability_name,ability_text,ability_type) VALUES ('bw10-48','Machoke','67',NULL,'Fighting','90',NULL,'Machop','Psychic','Ã—2',NULL,NULL,NULL);</v>
      </c>
    </row>
    <row r="657" spans="1:16" x14ac:dyDescent="0.25">
      <c r="A657" t="s">
        <v>1262</v>
      </c>
      <c r="B657" t="s">
        <v>38</v>
      </c>
      <c r="C657">
        <v>68</v>
      </c>
      <c r="D657" t="s">
        <v>39</v>
      </c>
      <c r="F657">
        <v>150</v>
      </c>
      <c r="G657" t="s">
        <v>20</v>
      </c>
      <c r="I657" t="s">
        <v>40</v>
      </c>
      <c r="J657" t="s">
        <v>7</v>
      </c>
      <c r="K657" t="s">
        <v>9</v>
      </c>
      <c r="L657" t="s">
        <v>19174</v>
      </c>
      <c r="M657" t="s">
        <v>21844</v>
      </c>
      <c r="N657" t="s">
        <v>19150</v>
      </c>
      <c r="P657" t="str">
        <f t="shared" si="10"/>
        <v>INSERT INTO pokemon_cards (id,name,pokemon_id,level,primary_color,hp,secondary_color,evolve_from,weakness,weakness_modifier,ability_name,ability_text,ability_type) VALUES ('bw10-49','Machamp','68',NULL,'Fighting','150',NULL,'Machoke','Psychic','Ã—2','Badge of Discipline','The damage of each of your Fighting PokÃ©mon''s attacks isn''t affected by Resistance.','Ability');</v>
      </c>
    </row>
    <row r="658" spans="1:16" x14ac:dyDescent="0.25">
      <c r="A658" t="s">
        <v>1263</v>
      </c>
      <c r="B658" t="s">
        <v>38</v>
      </c>
      <c r="C658">
        <v>68</v>
      </c>
      <c r="D658" t="s">
        <v>39</v>
      </c>
      <c r="F658">
        <v>140</v>
      </c>
      <c r="G658" t="s">
        <v>20</v>
      </c>
      <c r="I658" t="s">
        <v>40</v>
      </c>
      <c r="J658" t="s">
        <v>7</v>
      </c>
      <c r="K658" t="s">
        <v>9</v>
      </c>
      <c r="P658" t="str">
        <f t="shared" si="10"/>
        <v>INSERT INTO pokemon_cards (id,name,pokemon_id,level,primary_color,hp,secondary_color,evolve_from,weakness,weakness_modifier,ability_name,ability_text,ability_type) VALUES ('bw10-50','Machamp','68',NULL,'Fighting','140',NULL,'Machoke','Psychic','Ã—2',NULL,NULL,NULL);</v>
      </c>
    </row>
    <row r="659" spans="1:16" x14ac:dyDescent="0.25">
      <c r="A659" t="s">
        <v>1264</v>
      </c>
      <c r="B659" t="s">
        <v>1054</v>
      </c>
      <c r="C659">
        <v>538</v>
      </c>
      <c r="D659" t="s">
        <v>1055</v>
      </c>
      <c r="F659">
        <v>100</v>
      </c>
      <c r="G659" t="s">
        <v>20</v>
      </c>
      <c r="J659" t="s">
        <v>7</v>
      </c>
      <c r="K659" t="s">
        <v>9</v>
      </c>
      <c r="P659" t="str">
        <f t="shared" si="10"/>
        <v>INSERT INTO pokemon_cards (id,name,pokemon_id,level,primary_color,hp,secondary_color,evolve_from,weakness,weakness_modifier,ability_name,ability_text,ability_type) VALUES ('bw10-51','Throh','538',NULL,'Fighting','100',NULL,NULL,'Psychic','Ã—2',NULL,NULL,NULL);</v>
      </c>
    </row>
    <row r="660" spans="1:16" x14ac:dyDescent="0.25">
      <c r="A660" t="s">
        <v>1265</v>
      </c>
      <c r="B660" t="s">
        <v>1057</v>
      </c>
      <c r="C660">
        <v>539</v>
      </c>
      <c r="D660" t="s">
        <v>1058</v>
      </c>
      <c r="F660">
        <v>90</v>
      </c>
      <c r="G660" t="s">
        <v>20</v>
      </c>
      <c r="J660" t="s">
        <v>7</v>
      </c>
      <c r="K660" t="s">
        <v>9</v>
      </c>
      <c r="P660" t="str">
        <f t="shared" si="10"/>
        <v>INSERT INTO pokemon_cards (id,name,pokemon_id,level,primary_color,hp,secondary_color,evolve_from,weakness,weakness_modifier,ability_name,ability_text,ability_type) VALUES ('bw10-52','Sawk','539',NULL,'Fighting','90',NULL,NULL,'Psychic','Ã—2',NULL,NULL,NULL);</v>
      </c>
    </row>
    <row r="661" spans="1:16" x14ac:dyDescent="0.25">
      <c r="A661" t="s">
        <v>1266</v>
      </c>
      <c r="B661" t="s">
        <v>1267</v>
      </c>
      <c r="C661">
        <v>566</v>
      </c>
      <c r="D661" t="s">
        <v>1268</v>
      </c>
      <c r="F661">
        <v>70</v>
      </c>
      <c r="G661" t="s">
        <v>20</v>
      </c>
      <c r="I661" t="s">
        <v>1269</v>
      </c>
      <c r="J661" t="s">
        <v>33</v>
      </c>
      <c r="K661" t="s">
        <v>9</v>
      </c>
      <c r="L661" t="s">
        <v>19160</v>
      </c>
      <c r="M661" t="s">
        <v>19161</v>
      </c>
      <c r="N661" t="s">
        <v>19150</v>
      </c>
      <c r="P661" t="str">
        <f t="shared" si="10"/>
        <v>INSERT INTO pokemon_cards (id,name,pokemon_id,level,primary_color,hp,secondary_color,evolve_from,weakness,weakness_modifier,ability_name,ability_text,ability_type) VALUES ('bw10-53','Archen','566',NULL,'Fighting','70',NULL,'Plume Fossil','Grass','Ã—2','Prehistoric Call','Once during your turn (before your attack), if this PokÃ©mon is in your discard pile, you may put this PokÃ©mon on the bottom of your deck.','Ability');</v>
      </c>
    </row>
    <row r="662" spans="1:16" x14ac:dyDescent="0.25">
      <c r="A662" t="s">
        <v>1270</v>
      </c>
      <c r="B662" t="s">
        <v>1271</v>
      </c>
      <c r="C662">
        <v>567</v>
      </c>
      <c r="D662" t="s">
        <v>1272</v>
      </c>
      <c r="F662">
        <v>120</v>
      </c>
      <c r="G662" t="s">
        <v>20</v>
      </c>
      <c r="I662" t="s">
        <v>1267</v>
      </c>
      <c r="J662" t="s">
        <v>33</v>
      </c>
      <c r="K662" t="s">
        <v>9</v>
      </c>
      <c r="P662" t="str">
        <f t="shared" si="10"/>
        <v>INSERT INTO pokemon_cards (id,name,pokemon_id,level,primary_color,hp,secondary_color,evolve_from,weakness,weakness_modifier,ability_name,ability_text,ability_type) VALUES ('bw10-54','Archeops','567',NULL,'Fighting','120',NULL,'Archen','Grass','Ã—2',NULL,NULL,NULL);</v>
      </c>
    </row>
    <row r="663" spans="1:16" x14ac:dyDescent="0.25">
      <c r="A663" t="s">
        <v>1273</v>
      </c>
      <c r="B663" t="s">
        <v>1274</v>
      </c>
      <c r="C663">
        <v>228</v>
      </c>
      <c r="D663" t="s">
        <v>1275</v>
      </c>
      <c r="F663">
        <v>60</v>
      </c>
      <c r="G663" t="s">
        <v>896</v>
      </c>
      <c r="J663" t="s">
        <v>20</v>
      </c>
      <c r="K663" t="s">
        <v>9</v>
      </c>
      <c r="P663" t="str">
        <f t="shared" si="10"/>
        <v>INSERT INTO pokemon_cards (id,name,pokemon_id,level,primary_color,hp,secondary_color,evolve_from,weakness,weakness_modifier,ability_name,ability_text,ability_type) VALUES ('bw10-55','Houndour','228',NULL,'Darkness','60',NULL,NULL,'Fighting','Ã—2',NULL,NULL,NULL);</v>
      </c>
    </row>
    <row r="664" spans="1:16" x14ac:dyDescent="0.25">
      <c r="A664" t="s">
        <v>1276</v>
      </c>
      <c r="B664" t="s">
        <v>1277</v>
      </c>
      <c r="C664">
        <v>229</v>
      </c>
      <c r="D664" t="s">
        <v>1278</v>
      </c>
      <c r="F664">
        <v>100</v>
      </c>
      <c r="G664" t="s">
        <v>896</v>
      </c>
      <c r="I664" t="s">
        <v>1274</v>
      </c>
      <c r="J664" t="s">
        <v>20</v>
      </c>
      <c r="K664" t="s">
        <v>9</v>
      </c>
      <c r="P664" t="str">
        <f t="shared" si="10"/>
        <v>INSERT INTO pokemon_cards (id,name,pokemon_id,level,primary_color,hp,secondary_color,evolve_from,weakness,weakness_modifier,ability_name,ability_text,ability_type) VALUES ('bw10-56','Houndoom','229',NULL,'Darkness','100',NULL,'Houndour','Fighting','Ã—2',NULL,NULL,NULL);</v>
      </c>
    </row>
    <row r="665" spans="1:16" x14ac:dyDescent="0.25">
      <c r="A665" t="s">
        <v>1279</v>
      </c>
      <c r="B665" t="s">
        <v>1280</v>
      </c>
      <c r="C665">
        <v>304</v>
      </c>
      <c r="D665" t="s">
        <v>1281</v>
      </c>
      <c r="F665">
        <v>60</v>
      </c>
      <c r="G665" t="s">
        <v>854</v>
      </c>
      <c r="J665" t="s">
        <v>24</v>
      </c>
      <c r="K665" t="s">
        <v>9</v>
      </c>
      <c r="P665" t="str">
        <f t="shared" si="10"/>
        <v>INSERT INTO pokemon_cards (id,name,pokemon_id,level,primary_color,hp,secondary_color,evolve_from,weakness,weakness_modifier,ability_name,ability_text,ability_type) VALUES ('bw10-57','Aron','304',NULL,'Metal','60',NULL,NULL,'Fire','Ã—2',NULL,NULL,NULL);</v>
      </c>
    </row>
    <row r="666" spans="1:16" x14ac:dyDescent="0.25">
      <c r="A666" t="s">
        <v>1282</v>
      </c>
      <c r="B666" t="s">
        <v>1283</v>
      </c>
      <c r="C666">
        <v>305</v>
      </c>
      <c r="D666" t="s">
        <v>1284</v>
      </c>
      <c r="F666">
        <v>90</v>
      </c>
      <c r="G666" t="s">
        <v>854</v>
      </c>
      <c r="I666" t="s">
        <v>1280</v>
      </c>
      <c r="J666" t="s">
        <v>24</v>
      </c>
      <c r="K666" t="s">
        <v>9</v>
      </c>
      <c r="P666" t="str">
        <f t="shared" si="10"/>
        <v>INSERT INTO pokemon_cards (id,name,pokemon_id,level,primary_color,hp,secondary_color,evolve_from,weakness,weakness_modifier,ability_name,ability_text,ability_type) VALUES ('bw10-58','Lairon','305',NULL,'Metal','90',NULL,'Aron','Fire','Ã—2',NULL,NULL,NULL);</v>
      </c>
    </row>
    <row r="667" spans="1:16" x14ac:dyDescent="0.25">
      <c r="A667" t="s">
        <v>1285</v>
      </c>
      <c r="B667" t="s">
        <v>1286</v>
      </c>
      <c r="C667">
        <v>306</v>
      </c>
      <c r="D667" t="s">
        <v>1287</v>
      </c>
      <c r="F667">
        <v>140</v>
      </c>
      <c r="G667" t="s">
        <v>854</v>
      </c>
      <c r="I667" t="s">
        <v>1283</v>
      </c>
      <c r="J667" t="s">
        <v>24</v>
      </c>
      <c r="K667" t="s">
        <v>9</v>
      </c>
      <c r="P667" t="str">
        <f t="shared" si="10"/>
        <v>INSERT INTO pokemon_cards (id,name,pokemon_id,level,primary_color,hp,secondary_color,evolve_from,weakness,weakness_modifier,ability_name,ability_text,ability_type) VALUES ('bw10-59','Aggron','306',NULL,'Metal','140',NULL,'Lairon','Fire','Ã—2',NULL,NULL,NULL);</v>
      </c>
    </row>
    <row r="668" spans="1:16" x14ac:dyDescent="0.25">
      <c r="A668" t="s">
        <v>1288</v>
      </c>
      <c r="B668" t="s">
        <v>1289</v>
      </c>
      <c r="C668">
        <v>385</v>
      </c>
      <c r="D668" t="s">
        <v>1290</v>
      </c>
      <c r="F668">
        <v>90</v>
      </c>
      <c r="G668" t="s">
        <v>854</v>
      </c>
      <c r="J668" t="s">
        <v>24</v>
      </c>
      <c r="K668" t="s">
        <v>9</v>
      </c>
      <c r="L668" t="s">
        <v>19175</v>
      </c>
      <c r="M668" t="s">
        <v>19176</v>
      </c>
      <c r="N668" t="s">
        <v>19150</v>
      </c>
      <c r="P668" t="str">
        <f t="shared" si="10"/>
        <v>INSERT INTO pokemon_cards (id,name,pokemon_id,level,primary_color,hp,secondary_color,evolve_from,weakness,weakness_modifier,ability_name,ability_text,ability_type) VALUES ('bw10-60','Jirachi-EX','385',NULL,'Metal','90',NULL,NULL,'Fire','Ã—2','Stellar Guidance','When you play this PokÃ©mon from your hand onto your Bench, you may search your deck for a Supporter card, reveal it, and put it into your hand. Shuffle your deck afterward.','Ability');</v>
      </c>
    </row>
    <row r="669" spans="1:16" x14ac:dyDescent="0.25">
      <c r="A669" t="s">
        <v>1291</v>
      </c>
      <c r="B669" t="s">
        <v>1292</v>
      </c>
      <c r="C669">
        <v>589</v>
      </c>
      <c r="D669" t="s">
        <v>1293</v>
      </c>
      <c r="F669">
        <v>100</v>
      </c>
      <c r="G669" t="s">
        <v>854</v>
      </c>
      <c r="I669" t="s">
        <v>1160</v>
      </c>
      <c r="J669" t="s">
        <v>24</v>
      </c>
      <c r="K669" t="s">
        <v>9</v>
      </c>
      <c r="P669" t="str">
        <f t="shared" si="10"/>
        <v>INSERT INTO pokemon_cards (id,name,pokemon_id,level,primary_color,hp,secondary_color,evolve_from,weakness,weakness_modifier,ability_name,ability_text,ability_type) VALUES ('bw10-61','Escavalier','589',NULL,'Metal','100',NULL,'Karrablast','Fire','Ã—2',NULL,NULL,NULL);</v>
      </c>
    </row>
    <row r="670" spans="1:16" x14ac:dyDescent="0.25">
      <c r="A670" t="s">
        <v>1294</v>
      </c>
      <c r="B670" t="s">
        <v>1295</v>
      </c>
      <c r="C670">
        <v>371</v>
      </c>
      <c r="D670" t="s">
        <v>1296</v>
      </c>
      <c r="F670">
        <v>50</v>
      </c>
      <c r="G670" t="s">
        <v>1297</v>
      </c>
      <c r="J670" t="s">
        <v>1297</v>
      </c>
      <c r="K670" t="s">
        <v>9</v>
      </c>
      <c r="P670" t="str">
        <f t="shared" si="10"/>
        <v>INSERT INTO pokemon_cards (id,name,pokemon_id,level,primary_color,hp,secondary_color,evolve_from,weakness,weakness_modifier,ability_name,ability_text,ability_type) VALUES ('bw10-62','Bagon','371',NULL,'Dragon','50',NULL,NULL,'Dragon','Ã—2',NULL,NULL,NULL);</v>
      </c>
    </row>
    <row r="671" spans="1:16" x14ac:dyDescent="0.25">
      <c r="A671" t="s">
        <v>1298</v>
      </c>
      <c r="B671" t="s">
        <v>1299</v>
      </c>
      <c r="C671">
        <v>372</v>
      </c>
      <c r="D671" t="s">
        <v>1300</v>
      </c>
      <c r="F671">
        <v>80</v>
      </c>
      <c r="G671" t="s">
        <v>1297</v>
      </c>
      <c r="I671" t="s">
        <v>1295</v>
      </c>
      <c r="J671" t="s">
        <v>1297</v>
      </c>
      <c r="K671" t="s">
        <v>9</v>
      </c>
      <c r="P671" t="str">
        <f t="shared" si="10"/>
        <v>INSERT INTO pokemon_cards (id,name,pokemon_id,level,primary_color,hp,secondary_color,evolve_from,weakness,weakness_modifier,ability_name,ability_text,ability_type) VALUES ('bw10-63','Shelgon','372',NULL,'Dragon','80',NULL,'Bagon','Dragon','Ã—2',NULL,NULL,NULL);</v>
      </c>
    </row>
    <row r="672" spans="1:16" x14ac:dyDescent="0.25">
      <c r="A672" t="s">
        <v>1301</v>
      </c>
      <c r="B672" t="s">
        <v>1302</v>
      </c>
      <c r="C672">
        <v>373</v>
      </c>
      <c r="D672" t="s">
        <v>1303</v>
      </c>
      <c r="F672">
        <v>150</v>
      </c>
      <c r="G672" t="s">
        <v>1297</v>
      </c>
      <c r="I672" t="s">
        <v>1299</v>
      </c>
      <c r="J672" t="s">
        <v>1297</v>
      </c>
      <c r="K672" t="s">
        <v>9</v>
      </c>
      <c r="L672" t="s">
        <v>19177</v>
      </c>
      <c r="M672" t="s">
        <v>21845</v>
      </c>
      <c r="N672" t="s">
        <v>19150</v>
      </c>
      <c r="P672" t="str">
        <f t="shared" si="10"/>
        <v>INSERT INTO pokemon_cards (id,name,pokemon_id,level,primary_color,hp,secondary_color,evolve_from,weakness,weakness_modifier,ability_name,ability_text,ability_type) VALUES ('bw10-64','Salamence','373',NULL,'Dragon','150',NULL,'Shelgon','Dragon','Ã—2','Breakwing','When you play this PokÃ©mon from your hand to evolve 1 of your PokÃ©mon, you may discard all PokÃ©mon Tool cards attached to each of your opponent''s PokÃ©mon.','Ability');</v>
      </c>
    </row>
    <row r="673" spans="1:16" x14ac:dyDescent="0.25">
      <c r="A673" t="s">
        <v>1304</v>
      </c>
      <c r="B673" t="s">
        <v>1305</v>
      </c>
      <c r="C673">
        <v>483</v>
      </c>
      <c r="D673" t="s">
        <v>1306</v>
      </c>
      <c r="F673">
        <v>180</v>
      </c>
      <c r="G673" t="s">
        <v>1297</v>
      </c>
      <c r="J673" t="s">
        <v>1297</v>
      </c>
      <c r="K673" t="s">
        <v>9</v>
      </c>
      <c r="P673" t="str">
        <f t="shared" si="10"/>
        <v>INSERT INTO pokemon_cards (id,name,pokemon_id,level,primary_color,hp,secondary_color,evolve_from,weakness,weakness_modifier,ability_name,ability_text,ability_type) VALUES ('bw10-65','Dialga-EX','483',NULL,'Dragon','180',NULL,NULL,'Dragon','Ã—2',NULL,NULL,NULL);</v>
      </c>
    </row>
    <row r="674" spans="1:16" x14ac:dyDescent="0.25">
      <c r="A674" t="s">
        <v>1307</v>
      </c>
      <c r="B674" t="s">
        <v>1308</v>
      </c>
      <c r="C674">
        <v>484</v>
      </c>
      <c r="D674" t="s">
        <v>1309</v>
      </c>
      <c r="F674">
        <v>180</v>
      </c>
      <c r="G674" t="s">
        <v>1297</v>
      </c>
      <c r="J674" t="s">
        <v>1297</v>
      </c>
      <c r="K674" t="s">
        <v>9</v>
      </c>
      <c r="P674" t="str">
        <f t="shared" si="10"/>
        <v>INSERT INTO pokemon_cards (id,name,pokemon_id,level,primary_color,hp,secondary_color,evolve_from,weakness,weakness_modifier,ability_name,ability_text,ability_type) VALUES ('bw10-66','Palkia-EX','484',NULL,'Dragon','180',NULL,NULL,'Dragon','Ã—2',NULL,NULL,NULL);</v>
      </c>
    </row>
    <row r="675" spans="1:16" x14ac:dyDescent="0.25">
      <c r="A675" t="s">
        <v>1310</v>
      </c>
      <c r="B675" t="s">
        <v>1311</v>
      </c>
      <c r="C675">
        <v>610</v>
      </c>
      <c r="D675" t="s">
        <v>1312</v>
      </c>
      <c r="F675">
        <v>50</v>
      </c>
      <c r="G675" t="s">
        <v>1297</v>
      </c>
      <c r="J675" t="s">
        <v>1297</v>
      </c>
      <c r="K675" t="s">
        <v>9</v>
      </c>
      <c r="P675" t="str">
        <f t="shared" si="10"/>
        <v>INSERT INTO pokemon_cards (id,name,pokemon_id,level,primary_color,hp,secondary_color,evolve_from,weakness,weakness_modifier,ability_name,ability_text,ability_type) VALUES ('bw10-67','Axew','610',NULL,'Dragon','50',NULL,NULL,'Dragon','Ã—2',NULL,NULL,NULL);</v>
      </c>
    </row>
    <row r="676" spans="1:16" x14ac:dyDescent="0.25">
      <c r="A676" t="s">
        <v>1313</v>
      </c>
      <c r="B676" t="s">
        <v>1314</v>
      </c>
      <c r="C676">
        <v>611</v>
      </c>
      <c r="D676" t="s">
        <v>1315</v>
      </c>
      <c r="F676">
        <v>80</v>
      </c>
      <c r="G676" t="s">
        <v>1297</v>
      </c>
      <c r="I676" t="s">
        <v>1311</v>
      </c>
      <c r="J676" t="s">
        <v>1297</v>
      </c>
      <c r="K676" t="s">
        <v>9</v>
      </c>
      <c r="P676" t="str">
        <f t="shared" si="10"/>
        <v>INSERT INTO pokemon_cards (id,name,pokemon_id,level,primary_color,hp,secondary_color,evolve_from,weakness,weakness_modifier,ability_name,ability_text,ability_type) VALUES ('bw10-68','Fraxure','611',NULL,'Dragon','80',NULL,'Axew','Dragon','Ã—2',NULL,NULL,NULL);</v>
      </c>
    </row>
    <row r="677" spans="1:16" x14ac:dyDescent="0.25">
      <c r="A677" t="s">
        <v>1316</v>
      </c>
      <c r="B677" t="s">
        <v>1317</v>
      </c>
      <c r="C677">
        <v>612</v>
      </c>
      <c r="D677" t="s">
        <v>1318</v>
      </c>
      <c r="F677">
        <v>140</v>
      </c>
      <c r="G677" t="s">
        <v>1297</v>
      </c>
      <c r="I677" t="s">
        <v>1314</v>
      </c>
      <c r="J677" t="s">
        <v>1297</v>
      </c>
      <c r="K677" t="s">
        <v>9</v>
      </c>
      <c r="P677" t="str">
        <f t="shared" si="10"/>
        <v>INSERT INTO pokemon_cards (id,name,pokemon_id,level,primary_color,hp,secondary_color,evolve_from,weakness,weakness_modifier,ability_name,ability_text,ability_type) VALUES ('bw10-69','Haxorus','612',NULL,'Dragon','140',NULL,'Fraxure','Dragon','Ã—2',NULL,NULL,NULL);</v>
      </c>
    </row>
    <row r="678" spans="1:16" x14ac:dyDescent="0.25">
      <c r="A678" t="s">
        <v>1319</v>
      </c>
      <c r="B678" t="s">
        <v>1320</v>
      </c>
      <c r="C678">
        <v>621</v>
      </c>
      <c r="D678" t="s">
        <v>1321</v>
      </c>
      <c r="F678">
        <v>100</v>
      </c>
      <c r="G678" t="s">
        <v>1297</v>
      </c>
      <c r="J678" t="s">
        <v>1297</v>
      </c>
      <c r="K678" t="s">
        <v>9</v>
      </c>
      <c r="P678" t="str">
        <f t="shared" si="10"/>
        <v>INSERT INTO pokemon_cards (id,name,pokemon_id,level,primary_color,hp,secondary_color,evolve_from,weakness,weakness_modifier,ability_name,ability_text,ability_type) VALUES ('bw10-70','Druddigon','621',NULL,'Dragon','100',NULL,NULL,'Dragon','Ã—2',NULL,NULL,NULL);</v>
      </c>
    </row>
    <row r="679" spans="1:16" x14ac:dyDescent="0.25">
      <c r="A679" t="s">
        <v>1322</v>
      </c>
      <c r="B679" t="s">
        <v>231</v>
      </c>
      <c r="C679">
        <v>115</v>
      </c>
      <c r="D679" t="s">
        <v>232</v>
      </c>
      <c r="F679">
        <v>100</v>
      </c>
      <c r="G679" t="s">
        <v>19</v>
      </c>
      <c r="J679" t="s">
        <v>20</v>
      </c>
      <c r="K679" t="s">
        <v>9</v>
      </c>
      <c r="P679" t="str">
        <f t="shared" si="10"/>
        <v>INSERT INTO pokemon_cards (id,name,pokemon_id,level,primary_color,hp,secondary_color,evolve_from,weakness,weakness_modifier,ability_name,ability_text,ability_type) VALUES ('bw10-71','Kangaskhan','115',NULL,'Colorless','100',NULL,NULL,'Fighting','Ã—2',NULL,NULL,NULL);</v>
      </c>
    </row>
    <row r="680" spans="1:16" x14ac:dyDescent="0.25">
      <c r="A680" t="s">
        <v>1323</v>
      </c>
      <c r="B680" t="s">
        <v>143</v>
      </c>
      <c r="C680">
        <v>137</v>
      </c>
      <c r="D680" t="s">
        <v>144</v>
      </c>
      <c r="F680">
        <v>60</v>
      </c>
      <c r="G680" t="s">
        <v>19</v>
      </c>
      <c r="J680" t="s">
        <v>20</v>
      </c>
      <c r="K680" t="s">
        <v>9</v>
      </c>
      <c r="P680" t="str">
        <f t="shared" si="10"/>
        <v>INSERT INTO pokemon_cards (id,name,pokemon_id,level,primary_color,hp,secondary_color,evolve_from,weakness,weakness_modifier,ability_name,ability_text,ability_type) VALUES ('bw10-72','Porygon','137',NULL,'Colorless','60',NULL,NULL,'Fighting','Ã—2',NULL,NULL,NULL);</v>
      </c>
    </row>
    <row r="681" spans="1:16" x14ac:dyDescent="0.25">
      <c r="A681" t="s">
        <v>1324</v>
      </c>
      <c r="B681" t="s">
        <v>1325</v>
      </c>
      <c r="C681">
        <v>233</v>
      </c>
      <c r="D681" t="s">
        <v>1326</v>
      </c>
      <c r="F681">
        <v>80</v>
      </c>
      <c r="G681" t="s">
        <v>19</v>
      </c>
      <c r="I681" t="s">
        <v>143</v>
      </c>
      <c r="J681" t="s">
        <v>20</v>
      </c>
      <c r="K681" t="s">
        <v>9</v>
      </c>
      <c r="P681" t="str">
        <f t="shared" si="10"/>
        <v>INSERT INTO pokemon_cards (id,name,pokemon_id,level,primary_color,hp,secondary_color,evolve_from,weakness,weakness_modifier,ability_name,ability_text,ability_type) VALUES ('bw10-73','Porygon2','233',NULL,'Colorless','80',NULL,'Porygon','Fighting','Ã—2',NULL,NULL,NULL);</v>
      </c>
    </row>
    <row r="682" spans="1:16" x14ac:dyDescent="0.25">
      <c r="A682" t="s">
        <v>1327</v>
      </c>
      <c r="B682" t="s">
        <v>1328</v>
      </c>
      <c r="C682">
        <v>137</v>
      </c>
      <c r="D682" t="s">
        <v>1329</v>
      </c>
      <c r="F682">
        <v>130</v>
      </c>
      <c r="G682" t="s">
        <v>19</v>
      </c>
      <c r="I682" t="s">
        <v>1325</v>
      </c>
      <c r="J682" t="s">
        <v>20</v>
      </c>
      <c r="K682" t="s">
        <v>9</v>
      </c>
      <c r="L682" t="s">
        <v>19178</v>
      </c>
      <c r="M682" t="s">
        <v>19179</v>
      </c>
      <c r="N682" t="s">
        <v>19150</v>
      </c>
      <c r="P682" t="str">
        <f t="shared" si="10"/>
        <v>INSERT INTO pokemon_cards (id,name,pokemon_id,level,primary_color,hp,secondary_color,evolve_from,weakness,weakness_modifier,ability_name,ability_text,ability_type) VALUES ('bw10-74','Porygon-Z','137',NULL,'Colorless','130',NULL,'Porygon2','Fighting','Ã—2','Plasma Transfer','As often as you like during your turn (before your attack), you may move a Plasma Energy attached to 1 of your PokÃ©mon to another of your PokÃ©mon.','Ability');</v>
      </c>
    </row>
    <row r="683" spans="1:16" x14ac:dyDescent="0.25">
      <c r="A683" t="s">
        <v>1330</v>
      </c>
      <c r="B683" t="s">
        <v>1331</v>
      </c>
      <c r="C683">
        <v>216</v>
      </c>
      <c r="D683" t="s">
        <v>1332</v>
      </c>
      <c r="F683">
        <v>70</v>
      </c>
      <c r="G683" t="s">
        <v>19</v>
      </c>
      <c r="J683" t="s">
        <v>20</v>
      </c>
      <c r="K683" t="s">
        <v>9</v>
      </c>
      <c r="P683" t="str">
        <f t="shared" si="10"/>
        <v>INSERT INTO pokemon_cards (id,name,pokemon_id,level,primary_color,hp,secondary_color,evolve_from,weakness,weakness_modifier,ability_name,ability_text,ability_type) VALUES ('bw10-75','Teddiursa','216',NULL,'Colorless','70',NULL,NULL,'Fighting','Ã—2',NULL,NULL,NULL);</v>
      </c>
    </row>
    <row r="684" spans="1:16" x14ac:dyDescent="0.25">
      <c r="A684" t="s">
        <v>1333</v>
      </c>
      <c r="B684" t="s">
        <v>1334</v>
      </c>
      <c r="C684">
        <v>217</v>
      </c>
      <c r="D684" t="s">
        <v>1335</v>
      </c>
      <c r="F684">
        <v>130</v>
      </c>
      <c r="G684" t="s">
        <v>19</v>
      </c>
      <c r="I684" t="s">
        <v>1331</v>
      </c>
      <c r="J684" t="s">
        <v>20</v>
      </c>
      <c r="K684" t="s">
        <v>9</v>
      </c>
      <c r="P684" t="str">
        <f t="shared" si="10"/>
        <v>INSERT INTO pokemon_cards (id,name,pokemon_id,level,primary_color,hp,secondary_color,evolve_from,weakness,weakness_modifier,ability_name,ability_text,ability_type) VALUES ('bw10-76','Ursaring','217',NULL,'Colorless','130',NULL,'Teddiursa','Fighting','Ã—2',NULL,NULL,NULL);</v>
      </c>
    </row>
    <row r="685" spans="1:16" x14ac:dyDescent="0.25">
      <c r="A685" t="s">
        <v>1336</v>
      </c>
      <c r="B685" t="s">
        <v>1337</v>
      </c>
      <c r="C685">
        <v>441</v>
      </c>
      <c r="D685" t="s">
        <v>1338</v>
      </c>
      <c r="F685">
        <v>60</v>
      </c>
      <c r="G685" t="s">
        <v>19</v>
      </c>
      <c r="J685" t="s">
        <v>15</v>
      </c>
      <c r="K685" t="s">
        <v>9</v>
      </c>
      <c r="P685" t="str">
        <f t="shared" si="10"/>
        <v>INSERT INTO pokemon_cards (id,name,pokemon_id,level,primary_color,hp,secondary_color,evolve_from,weakness,weakness_modifier,ability_name,ability_text,ability_type) VALUES ('bw10-77','Chatot','441',NULL,'Colorless','60',NULL,NULL,'Lightning','Ã—2',NULL,NULL,NULL);</v>
      </c>
    </row>
    <row r="686" spans="1:16" x14ac:dyDescent="0.25">
      <c r="A686" t="s">
        <v>1339</v>
      </c>
      <c r="B686" t="s">
        <v>1169</v>
      </c>
      <c r="C686">
        <v>640</v>
      </c>
      <c r="D686" t="s">
        <v>1170</v>
      </c>
      <c r="F686">
        <v>170</v>
      </c>
      <c r="G686" t="s">
        <v>33</v>
      </c>
      <c r="J686" t="s">
        <v>24</v>
      </c>
      <c r="K686" t="s">
        <v>9</v>
      </c>
      <c r="L686" t="s">
        <v>19162</v>
      </c>
      <c r="M686" t="s">
        <v>21840</v>
      </c>
      <c r="N686" t="s">
        <v>19150</v>
      </c>
      <c r="P686" t="str">
        <f t="shared" si="10"/>
        <v>INSERT INTO pokemon_cards (id,name,pokemon_id,level,primary_color,hp,secondary_color,evolve_from,weakness,weakness_modifier,ability_name,ability_text,ability_type) VALUES ('bw10-96','Virizion-EX','640',NULL,'Grass','170',NULL,NULL,'Fire','Ã—2','Verdant Wind','Each of your PokÃ©mon that has any Grass Energy attached to it can''t be affected by any Special Conditions. (Remove any Special Conditions affecting those PokÃ©mon.)','Ability');</v>
      </c>
    </row>
    <row r="687" spans="1:16" x14ac:dyDescent="0.25">
      <c r="A687" t="s">
        <v>1340</v>
      </c>
      <c r="B687" t="s">
        <v>1175</v>
      </c>
      <c r="C687">
        <v>649</v>
      </c>
      <c r="D687" t="s">
        <v>1173</v>
      </c>
      <c r="F687">
        <v>170</v>
      </c>
      <c r="G687" t="s">
        <v>33</v>
      </c>
      <c r="J687" t="s">
        <v>24</v>
      </c>
      <c r="K687" t="s">
        <v>9</v>
      </c>
      <c r="L687" t="s">
        <v>19163</v>
      </c>
      <c r="M687" t="s">
        <v>21841</v>
      </c>
      <c r="N687" t="s">
        <v>19150</v>
      </c>
      <c r="P687" t="str">
        <f t="shared" si="10"/>
        <v>INSERT INTO pokemon_cards (id,name,pokemon_id,level,primary_color,hp,secondary_color,evolve_from,weakness,weakness_modifier,ability_name,ability_text,ability_type) VALUES ('bw10-97','Genesect-EX','649',NULL,'Grass','170',NULL,NULL,'Fire','Ã—2','Red Signal','When you attach a Plasma Energy from your hand to this PokÃ©mon, you may switch 1 of your opponent''s Benched PokÃ©mon with his or her Active PokÃ©mon.','Ability');</v>
      </c>
    </row>
    <row r="688" spans="1:16" x14ac:dyDescent="0.25">
      <c r="A688" t="s">
        <v>1341</v>
      </c>
      <c r="B688" t="s">
        <v>1289</v>
      </c>
      <c r="C688">
        <v>385</v>
      </c>
      <c r="D688" t="s">
        <v>1290</v>
      </c>
      <c r="F688">
        <v>90</v>
      </c>
      <c r="G688" t="s">
        <v>854</v>
      </c>
      <c r="J688" t="s">
        <v>24</v>
      </c>
      <c r="K688" t="s">
        <v>9</v>
      </c>
      <c r="L688" t="s">
        <v>19175</v>
      </c>
      <c r="M688" t="s">
        <v>19176</v>
      </c>
      <c r="N688" t="s">
        <v>19150</v>
      </c>
      <c r="P688" t="str">
        <f t="shared" si="10"/>
        <v>INSERT INTO pokemon_cards (id,name,pokemon_id,level,primary_color,hp,secondary_color,evolve_from,weakness,weakness_modifier,ability_name,ability_text,ability_type) VALUES ('bw10-98','Jirachi-EX','385',NULL,'Metal','90',NULL,NULL,'Fire','Ã—2','Stellar Guidance','When you play this PokÃ©mon from your hand onto your Bench, you may search your deck for a Supporter card, reveal it, and put it into your hand. Shuffle your deck afterward.','Ability');</v>
      </c>
    </row>
    <row r="689" spans="1:16" x14ac:dyDescent="0.25">
      <c r="A689" t="s">
        <v>1342</v>
      </c>
      <c r="B689" t="s">
        <v>1305</v>
      </c>
      <c r="C689">
        <v>483</v>
      </c>
      <c r="D689" t="s">
        <v>1306</v>
      </c>
      <c r="F689">
        <v>180</v>
      </c>
      <c r="G689" t="s">
        <v>1297</v>
      </c>
      <c r="J689" t="s">
        <v>1297</v>
      </c>
      <c r="K689" t="s">
        <v>9</v>
      </c>
      <c r="P689" t="str">
        <f t="shared" si="10"/>
        <v>INSERT INTO pokemon_cards (id,name,pokemon_id,level,primary_color,hp,secondary_color,evolve_from,weakness,weakness_modifier,ability_name,ability_text,ability_type) VALUES ('bw10-99','Dialga-EX','483',NULL,'Dragon','180',NULL,NULL,'Dragon','Ã—2',NULL,NULL,NULL);</v>
      </c>
    </row>
    <row r="690" spans="1:16" x14ac:dyDescent="0.25">
      <c r="A690" t="s">
        <v>1343</v>
      </c>
      <c r="B690" t="s">
        <v>1308</v>
      </c>
      <c r="C690">
        <v>484</v>
      </c>
      <c r="D690" t="s">
        <v>1309</v>
      </c>
      <c r="F690">
        <v>180</v>
      </c>
      <c r="G690" t="s">
        <v>1297</v>
      </c>
      <c r="J690" t="s">
        <v>1297</v>
      </c>
      <c r="K690" t="s">
        <v>9</v>
      </c>
      <c r="P690" t="str">
        <f t="shared" si="10"/>
        <v>INSERT INTO pokemon_cards (id,name,pokemon_id,level,primary_color,hp,secondary_color,evolve_from,weakness,weakness_modifier,ability_name,ability_text,ability_type) VALUES ('bw10-100','Palkia-EX','484',NULL,'Dragon','180',NULL,NULL,'Dragon','Ã—2',NULL,NULL,NULL);</v>
      </c>
    </row>
    <row r="691" spans="1:16" x14ac:dyDescent="0.25">
      <c r="A691" t="s">
        <v>1344</v>
      </c>
      <c r="B691" t="s">
        <v>298</v>
      </c>
      <c r="C691">
        <v>102</v>
      </c>
      <c r="D691" t="s">
        <v>352</v>
      </c>
      <c r="F691">
        <v>30</v>
      </c>
      <c r="G691" t="s">
        <v>33</v>
      </c>
      <c r="J691" t="s">
        <v>24</v>
      </c>
      <c r="K691" t="s">
        <v>9</v>
      </c>
      <c r="L691" t="s">
        <v>19180</v>
      </c>
      <c r="M691" t="s">
        <v>19181</v>
      </c>
      <c r="N691" t="s">
        <v>19150</v>
      </c>
      <c r="P691" t="str">
        <f t="shared" si="10"/>
        <v>INSERT INTO pokemon_cards (id,name,pokemon_id,level,primary_color,hp,secondary_color,evolve_from,weakness,weakness_modifier,ability_name,ability_text,ability_type) VALUES ('bw10-102','Exeggcute','102',NULL,'Grass','30',NULL,NULL,'Fire','Ã—2','Propagation','Once during your turn (before your attack), if this PokÃ©mon is in your discard pile, you may put this PokÃ©mon into your hand.','Ability');</v>
      </c>
    </row>
    <row r="692" spans="1:16" x14ac:dyDescent="0.25">
      <c r="A692" t="s">
        <v>1345</v>
      </c>
      <c r="B692" t="s">
        <v>1346</v>
      </c>
      <c r="C692">
        <v>640</v>
      </c>
      <c r="D692" t="s">
        <v>1170</v>
      </c>
      <c r="F692">
        <v>110</v>
      </c>
      <c r="G692" t="s">
        <v>33</v>
      </c>
      <c r="J692" t="s">
        <v>24</v>
      </c>
      <c r="K692" t="s">
        <v>9</v>
      </c>
      <c r="P692" t="str">
        <f t="shared" si="10"/>
        <v>INSERT INTO pokemon_cards (id,name,pokemon_id,level,primary_color,hp,secondary_color,evolve_from,weakness,weakness_modifier,ability_name,ability_text,ability_type) VALUES ('bw10-103','Virizion','640',NULL,'Grass','110',NULL,NULL,'Fire','Ã—2',NULL,NULL,NULL);</v>
      </c>
    </row>
    <row r="693" spans="1:16" x14ac:dyDescent="0.25">
      <c r="A693" t="s">
        <v>1347</v>
      </c>
      <c r="B693" t="s">
        <v>1348</v>
      </c>
      <c r="C693">
        <v>477</v>
      </c>
      <c r="D693" t="s">
        <v>1349</v>
      </c>
      <c r="F693">
        <v>130</v>
      </c>
      <c r="G693" t="s">
        <v>7</v>
      </c>
      <c r="I693" t="s">
        <v>1350</v>
      </c>
      <c r="J693" t="s">
        <v>896</v>
      </c>
      <c r="K693" t="s">
        <v>9</v>
      </c>
      <c r="L693" t="s">
        <v>19182</v>
      </c>
      <c r="M693" t="s">
        <v>21846</v>
      </c>
      <c r="N693" t="s">
        <v>19150</v>
      </c>
      <c r="P693" t="str">
        <f t="shared" si="10"/>
        <v>INSERT INTO pokemon_cards (id,name,pokemon_id,level,primary_color,hp,secondary_color,evolve_from,weakness,weakness_modifier,ability_name,ability_text,ability_type) VALUES ('bw10-104','Dusknoir','477',NULL,'Psychic','130',NULL,'Dusclops','Darkness','Ã—2','Sinister Hand','As often as you like during your turn (before your attack), you may move 1 damage counter from 1 of your opponent''s PokÃ©mon to another of your opponent''s PokÃ©mon.','Ability');</v>
      </c>
    </row>
    <row r="694" spans="1:16" x14ac:dyDescent="0.25">
      <c r="A694" t="s">
        <v>1351</v>
      </c>
      <c r="B694" t="s">
        <v>211</v>
      </c>
      <c r="C694">
        <v>114</v>
      </c>
      <c r="D694" t="s">
        <v>212</v>
      </c>
      <c r="F694">
        <v>70</v>
      </c>
      <c r="G694" t="s">
        <v>33</v>
      </c>
      <c r="J694" t="s">
        <v>24</v>
      </c>
      <c r="K694" t="s">
        <v>9</v>
      </c>
      <c r="P694" t="str">
        <f t="shared" si="10"/>
        <v>INSERT INTO pokemon_cards (id,name,pokemon_id,level,primary_color,hp,secondary_color,evolve_from,weakness,weakness_modifier,ability_name,ability_text,ability_type) VALUES ('bw11-1','Tangela','114',NULL,'Grass','70',NULL,NULL,'Fire','Ã—2',NULL,NULL,NULL);</v>
      </c>
    </row>
    <row r="695" spans="1:16" x14ac:dyDescent="0.25">
      <c r="A695" t="s">
        <v>1352</v>
      </c>
      <c r="B695" t="s">
        <v>1353</v>
      </c>
      <c r="C695">
        <v>465</v>
      </c>
      <c r="D695" t="s">
        <v>1354</v>
      </c>
      <c r="F695">
        <v>120</v>
      </c>
      <c r="G695" t="s">
        <v>33</v>
      </c>
      <c r="I695" t="s">
        <v>211</v>
      </c>
      <c r="J695" t="s">
        <v>24</v>
      </c>
      <c r="K695" t="s">
        <v>9</v>
      </c>
      <c r="P695" t="str">
        <f t="shared" si="10"/>
        <v>INSERT INTO pokemon_cards (id,name,pokemon_id,level,primary_color,hp,secondary_color,evolve_from,weakness,weakness_modifier,ability_name,ability_text,ability_type) VALUES ('bw11-2','Tangrowth','465',NULL,'Grass','120',NULL,'Tangela','Fire','Ã—2',NULL,NULL,NULL);</v>
      </c>
    </row>
    <row r="696" spans="1:16" x14ac:dyDescent="0.25">
      <c r="A696" t="s">
        <v>1355</v>
      </c>
      <c r="B696" t="s">
        <v>1356</v>
      </c>
      <c r="C696">
        <v>213</v>
      </c>
      <c r="D696" t="s">
        <v>1357</v>
      </c>
      <c r="F696">
        <v>80</v>
      </c>
      <c r="G696" t="s">
        <v>33</v>
      </c>
      <c r="J696" t="s">
        <v>24</v>
      </c>
      <c r="K696" t="s">
        <v>9</v>
      </c>
      <c r="P696" t="str">
        <f t="shared" si="10"/>
        <v>INSERT INTO pokemon_cards (id,name,pokemon_id,level,primary_color,hp,secondary_color,evolve_from,weakness,weakness_modifier,ability_name,ability_text,ability_type) VALUES ('bw11-3','Shuckle','213',NULL,'Grass','80',NULL,NULL,'Fire','Ã—2',NULL,NULL,NULL);</v>
      </c>
    </row>
    <row r="697" spans="1:16" x14ac:dyDescent="0.25">
      <c r="A697" t="s">
        <v>1358</v>
      </c>
      <c r="B697" t="s">
        <v>1359</v>
      </c>
      <c r="C697">
        <v>420</v>
      </c>
      <c r="D697" t="s">
        <v>1360</v>
      </c>
      <c r="F697">
        <v>40</v>
      </c>
      <c r="G697" t="s">
        <v>33</v>
      </c>
      <c r="J697" t="s">
        <v>24</v>
      </c>
      <c r="K697" t="s">
        <v>9</v>
      </c>
      <c r="P697" t="str">
        <f t="shared" si="10"/>
        <v>INSERT INTO pokemon_cards (id,name,pokemon_id,level,primary_color,hp,secondary_color,evolve_from,weakness,weakness_modifier,ability_name,ability_text,ability_type) VALUES ('bw11-4','Cherubi','420',NULL,'Grass','40',NULL,NULL,'Fire','Ã—2',NULL,NULL,NULL);</v>
      </c>
    </row>
    <row r="698" spans="1:16" x14ac:dyDescent="0.25">
      <c r="A698" t="s">
        <v>1361</v>
      </c>
      <c r="B698" t="s">
        <v>1362</v>
      </c>
      <c r="C698">
        <v>455</v>
      </c>
      <c r="D698" t="s">
        <v>1363</v>
      </c>
      <c r="F698">
        <v>80</v>
      </c>
      <c r="G698" t="s">
        <v>33</v>
      </c>
      <c r="J698" t="s">
        <v>24</v>
      </c>
      <c r="K698" t="s">
        <v>9</v>
      </c>
      <c r="P698" t="str">
        <f t="shared" si="10"/>
        <v>INSERT INTO pokemon_cards (id,name,pokemon_id,level,primary_color,hp,secondary_color,evolve_from,weakness,weakness_modifier,ability_name,ability_text,ability_type) VALUES ('bw11-5','Carnivine','455',NULL,'Grass','80',NULL,NULL,'Fire','Ã—2',NULL,NULL,NULL);</v>
      </c>
    </row>
    <row r="699" spans="1:16" x14ac:dyDescent="0.25">
      <c r="A699" t="s">
        <v>1364</v>
      </c>
      <c r="B699" t="s">
        <v>906</v>
      </c>
      <c r="C699">
        <v>495</v>
      </c>
      <c r="D699" t="s">
        <v>907</v>
      </c>
      <c r="F699">
        <v>60</v>
      </c>
      <c r="G699" t="s">
        <v>33</v>
      </c>
      <c r="J699" t="s">
        <v>24</v>
      </c>
      <c r="K699" t="s">
        <v>9</v>
      </c>
      <c r="P699" t="str">
        <f t="shared" si="10"/>
        <v>INSERT INTO pokemon_cards (id,name,pokemon_id,level,primary_color,hp,secondary_color,evolve_from,weakness,weakness_modifier,ability_name,ability_text,ability_type) VALUES ('bw11-6','Snivy','495',NULL,'Grass','60',NULL,NULL,'Fire','Ã—2',NULL,NULL,NULL);</v>
      </c>
    </row>
    <row r="700" spans="1:16" x14ac:dyDescent="0.25">
      <c r="A700" t="s">
        <v>1365</v>
      </c>
      <c r="B700" t="s">
        <v>910</v>
      </c>
      <c r="C700">
        <v>496</v>
      </c>
      <c r="D700" t="s">
        <v>911</v>
      </c>
      <c r="F700">
        <v>80</v>
      </c>
      <c r="G700" t="s">
        <v>33</v>
      </c>
      <c r="I700" t="s">
        <v>906</v>
      </c>
      <c r="J700" t="s">
        <v>24</v>
      </c>
      <c r="K700" t="s">
        <v>9</v>
      </c>
      <c r="P700" t="str">
        <f t="shared" si="10"/>
        <v>INSERT INTO pokemon_cards (id,name,pokemon_id,level,primary_color,hp,secondary_color,evolve_from,weakness,weakness_modifier,ability_name,ability_text,ability_type) VALUES ('bw11-7','Servine','496',NULL,'Grass','80',NULL,'Snivy','Fire','Ã—2',NULL,NULL,NULL);</v>
      </c>
    </row>
    <row r="701" spans="1:16" x14ac:dyDescent="0.25">
      <c r="A701" t="s">
        <v>1366</v>
      </c>
      <c r="B701" t="s">
        <v>914</v>
      </c>
      <c r="C701">
        <v>497</v>
      </c>
      <c r="D701" t="s">
        <v>915</v>
      </c>
      <c r="F701">
        <v>130</v>
      </c>
      <c r="G701" t="s">
        <v>33</v>
      </c>
      <c r="I701" t="s">
        <v>910</v>
      </c>
      <c r="J701" t="s">
        <v>24</v>
      </c>
      <c r="K701" t="s">
        <v>9</v>
      </c>
      <c r="L701" t="s">
        <v>19148</v>
      </c>
      <c r="M701" t="s">
        <v>19149</v>
      </c>
      <c r="N701" t="s">
        <v>19150</v>
      </c>
      <c r="P701" t="str">
        <f t="shared" si="10"/>
        <v>INSERT INTO pokemon_cards (id,name,pokemon_id,level,primary_color,hp,secondary_color,evolve_from,weakness,weakness_modifier,ability_name,ability_text,ability_type) VALUES ('bw11-8','Serperior','497',NULL,'Grass','130',NULL,'Servine','Fire','Ã—2','Royal Heal','At any time between turns, heal 10 damage from each of your PokÃ©mon.','Ability');</v>
      </c>
    </row>
    <row r="702" spans="1:16" x14ac:dyDescent="0.25">
      <c r="A702" t="s">
        <v>1367</v>
      </c>
      <c r="B702" t="s">
        <v>1368</v>
      </c>
      <c r="C702">
        <v>540</v>
      </c>
      <c r="D702" t="s">
        <v>1369</v>
      </c>
      <c r="F702">
        <v>50</v>
      </c>
      <c r="G702" t="s">
        <v>33</v>
      </c>
      <c r="J702" t="s">
        <v>24</v>
      </c>
      <c r="K702" t="s">
        <v>9</v>
      </c>
      <c r="P702" t="str">
        <f t="shared" si="10"/>
        <v>INSERT INTO pokemon_cards (id,name,pokemon_id,level,primary_color,hp,secondary_color,evolve_from,weakness,weakness_modifier,ability_name,ability_text,ability_type) VALUES ('bw11-9','Sewaddle','540',NULL,'Grass','50',NULL,NULL,'Fire','Ã—2',NULL,NULL,NULL);</v>
      </c>
    </row>
    <row r="703" spans="1:16" x14ac:dyDescent="0.25">
      <c r="A703" t="s">
        <v>1370</v>
      </c>
      <c r="B703" t="s">
        <v>1368</v>
      </c>
      <c r="C703">
        <v>540</v>
      </c>
      <c r="D703" t="s">
        <v>1369</v>
      </c>
      <c r="F703">
        <v>50</v>
      </c>
      <c r="G703" t="s">
        <v>33</v>
      </c>
      <c r="J703" t="s">
        <v>24</v>
      </c>
      <c r="K703" t="s">
        <v>9</v>
      </c>
      <c r="P703" t="str">
        <f t="shared" si="10"/>
        <v>INSERT INTO pokemon_cards (id,name,pokemon_id,level,primary_color,hp,secondary_color,evolve_from,weakness,weakness_modifier,ability_name,ability_text,ability_type) VALUES ('bw11-10','Sewaddle','540',NULL,'Grass','50',NULL,NULL,'Fire','Ã—2',NULL,NULL,NULL);</v>
      </c>
    </row>
    <row r="704" spans="1:16" x14ac:dyDescent="0.25">
      <c r="A704" t="s">
        <v>1371</v>
      </c>
      <c r="B704" t="s">
        <v>1372</v>
      </c>
      <c r="C704">
        <v>541</v>
      </c>
      <c r="D704" t="s">
        <v>1373</v>
      </c>
      <c r="F704">
        <v>70</v>
      </c>
      <c r="G704" t="s">
        <v>33</v>
      </c>
      <c r="I704" t="s">
        <v>1368</v>
      </c>
      <c r="J704" t="s">
        <v>24</v>
      </c>
      <c r="K704" t="s">
        <v>9</v>
      </c>
      <c r="P704" t="str">
        <f t="shared" si="10"/>
        <v>INSERT INTO pokemon_cards (id,name,pokemon_id,level,primary_color,hp,secondary_color,evolve_from,weakness,weakness_modifier,ability_name,ability_text,ability_type) VALUES ('bw11-11','Swadloon','541',NULL,'Grass','70',NULL,'Sewaddle','Fire','Ã—2',NULL,NULL,NULL);</v>
      </c>
    </row>
    <row r="705" spans="1:16" x14ac:dyDescent="0.25">
      <c r="A705" t="s">
        <v>1374</v>
      </c>
      <c r="B705" t="s">
        <v>1375</v>
      </c>
      <c r="C705">
        <v>542</v>
      </c>
      <c r="D705" t="s">
        <v>1376</v>
      </c>
      <c r="F705">
        <v>130</v>
      </c>
      <c r="G705" t="s">
        <v>33</v>
      </c>
      <c r="I705" t="s">
        <v>1372</v>
      </c>
      <c r="J705" t="s">
        <v>24</v>
      </c>
      <c r="K705" t="s">
        <v>9</v>
      </c>
      <c r="L705" t="s">
        <v>19183</v>
      </c>
      <c r="M705" t="s">
        <v>19184</v>
      </c>
      <c r="N705" t="s">
        <v>19150</v>
      </c>
      <c r="P705" t="str">
        <f t="shared" si="10"/>
        <v>INSERT INTO pokemon_cards (id,name,pokemon_id,level,primary_color,hp,secondary_color,evolve_from,weakness,weakness_modifier,ability_name,ability_text,ability_type) VALUES ('bw11-12','Leavanny','542',NULL,'Grass','130',NULL,'Swadloon','Fire','Ã—2','Leaf Tailor','Each of your PokÃ©mon that has any Energy attached to it has no Weakness.','Ability');</v>
      </c>
    </row>
    <row r="706" spans="1:16" x14ac:dyDescent="0.25">
      <c r="A706" t="s">
        <v>1377</v>
      </c>
      <c r="B706" t="s">
        <v>1378</v>
      </c>
      <c r="C706">
        <v>557</v>
      </c>
      <c r="D706" t="s">
        <v>1379</v>
      </c>
      <c r="F706">
        <v>60</v>
      </c>
      <c r="G706" t="s">
        <v>33</v>
      </c>
      <c r="J706" t="s">
        <v>24</v>
      </c>
      <c r="K706" t="s">
        <v>9</v>
      </c>
      <c r="P706" t="str">
        <f t="shared" si="10"/>
        <v>INSERT INTO pokemon_cards (id,name,pokemon_id,level,primary_color,hp,secondary_color,evolve_from,weakness,weakness_modifier,ability_name,ability_text,ability_type) VALUES ('bw11-13','Dwebble','557',NULL,'Grass','60',NULL,NULL,'Fire','Ã—2',NULL,NULL,NULL);</v>
      </c>
    </row>
    <row r="707" spans="1:16" x14ac:dyDescent="0.25">
      <c r="A707" t="s">
        <v>1380</v>
      </c>
      <c r="B707" t="s">
        <v>1381</v>
      </c>
      <c r="C707">
        <v>558</v>
      </c>
      <c r="D707" t="s">
        <v>1382</v>
      </c>
      <c r="F707">
        <v>100</v>
      </c>
      <c r="G707" t="s">
        <v>33</v>
      </c>
      <c r="I707" t="s">
        <v>1378</v>
      </c>
      <c r="J707" t="s">
        <v>24</v>
      </c>
      <c r="K707" t="s">
        <v>9</v>
      </c>
      <c r="P707" t="str">
        <f t="shared" ref="P707:P770" si="11">CONCATENATE(
    "INSERT INTO pokemon_cards (",
    _xlfn.TEXTJOIN(",", TRUE, A$1, B$1, C$1, E$1, G$1, F$1, H$1, I$1, J$1, K$1, L$1, M$1, N$1),
    ") VALUES (",
    _xlfn.TEXTJOIN(",", FALSE,
        IF(A707&lt;&gt;"", "'" &amp; A707 &amp; "'", "NULL"),
        IF(B707&lt;&gt;"", "'" &amp; B707 &amp; "'", "NULL"),
        IF(C707&lt;&gt;"", "'" &amp; C707 &amp; "'", "NULL"),
        IF(E707&lt;&gt;"", "'" &amp; E707 &amp; "'", "NULL"),
        IF(G707&lt;&gt;"", "'" &amp; G707 &amp; "'", "NULL"),
        IF(F707&lt;&gt;"", "'" &amp; F707 &amp; "'", "NULL"),
        IF(H707&lt;&gt;"", "'" &amp; H707 &amp; "'", "NULL"),
        IF(I707&lt;&gt;"", "'" &amp; I707 &amp; "'", "NULL"),
        IF(J707&lt;&gt;"", "'" &amp; J707 &amp; "'", "NULL"),
        IF(K707&lt;&gt;"", "'" &amp; K707 &amp; "'", "NULL"),
        IF(L707&lt;&gt;"", "'" &amp; L707 &amp; "'", "NULL"),
        IF(M707&lt;&gt;"", "'" &amp; M707 &amp; "'", "NULL"),
        IF(N707&lt;&gt;"", "'" &amp; N707 &amp; "'", "NULL")
    ),
    ");"
)</f>
        <v>INSERT INTO pokemon_cards (id,name,pokemon_id,level,primary_color,hp,secondary_color,evolve_from,weakness,weakness_modifier,ability_name,ability_text,ability_type) VALUES ('bw11-14','Crustle','558',NULL,'Grass','100',NULL,'Dwebble','Fire','Ã—2',NULL,NULL,NULL);</v>
      </c>
    </row>
    <row r="708" spans="1:16" x14ac:dyDescent="0.25">
      <c r="A708" t="s">
        <v>1383</v>
      </c>
      <c r="B708" t="s">
        <v>1346</v>
      </c>
      <c r="C708">
        <v>640</v>
      </c>
      <c r="D708" t="s">
        <v>1170</v>
      </c>
      <c r="F708">
        <v>110</v>
      </c>
      <c r="G708" t="s">
        <v>33</v>
      </c>
      <c r="J708" t="s">
        <v>24</v>
      </c>
      <c r="K708" t="s">
        <v>9</v>
      </c>
      <c r="P708" t="str">
        <f t="shared" si="11"/>
        <v>INSERT INTO pokemon_cards (id,name,pokemon_id,level,primary_color,hp,secondary_color,evolve_from,weakness,weakness_modifier,ability_name,ability_text,ability_type) VALUES ('bw11-15','Virizion','640',NULL,'Grass','110',NULL,NULL,'Fire','Ã—2',NULL,NULL,NULL);</v>
      </c>
    </row>
    <row r="709" spans="1:16" x14ac:dyDescent="0.25">
      <c r="A709" t="s">
        <v>1384</v>
      </c>
      <c r="B709" t="s">
        <v>1172</v>
      </c>
      <c r="C709">
        <v>649</v>
      </c>
      <c r="D709" t="s">
        <v>1173</v>
      </c>
      <c r="F709">
        <v>110</v>
      </c>
      <c r="G709" t="s">
        <v>33</v>
      </c>
      <c r="J709" t="s">
        <v>24</v>
      </c>
      <c r="K709" t="s">
        <v>9</v>
      </c>
      <c r="P709" t="str">
        <f t="shared" si="11"/>
        <v>INSERT INTO pokemon_cards (id,name,pokemon_id,level,primary_color,hp,secondary_color,evolve_from,weakness,weakness_modifier,ability_name,ability_text,ability_type) VALUES ('bw11-16','Genesect','649',NULL,'Grass','110',NULL,NULL,'Fire','Ã—2',NULL,NULL,NULL);</v>
      </c>
    </row>
    <row r="710" spans="1:16" x14ac:dyDescent="0.25">
      <c r="A710" t="s">
        <v>1385</v>
      </c>
      <c r="B710" t="s">
        <v>100</v>
      </c>
      <c r="C710">
        <v>4</v>
      </c>
      <c r="D710" t="s">
        <v>162</v>
      </c>
      <c r="F710">
        <v>70</v>
      </c>
      <c r="G710" t="s">
        <v>24</v>
      </c>
      <c r="J710" t="s">
        <v>13</v>
      </c>
      <c r="K710" t="s">
        <v>9</v>
      </c>
      <c r="P710" t="str">
        <f t="shared" si="11"/>
        <v>INSERT INTO pokemon_cards (id,name,pokemon_id,level,primary_color,hp,secondary_color,evolve_from,weakness,weakness_modifier,ability_name,ability_text,ability_type) VALUES ('bw11-17','Charmander','4',NULL,'Fire','70',NULL,NULL,'Water','Ã—2',NULL,NULL,NULL);</v>
      </c>
    </row>
    <row r="711" spans="1:16" x14ac:dyDescent="0.25">
      <c r="A711" t="s">
        <v>1386</v>
      </c>
      <c r="B711" t="s">
        <v>25</v>
      </c>
      <c r="C711">
        <v>5</v>
      </c>
      <c r="D711" t="s">
        <v>99</v>
      </c>
      <c r="F711">
        <v>90</v>
      </c>
      <c r="G711" t="s">
        <v>24</v>
      </c>
      <c r="I711" t="s">
        <v>100</v>
      </c>
      <c r="J711" t="s">
        <v>13</v>
      </c>
      <c r="K711" t="s">
        <v>9</v>
      </c>
      <c r="P711" t="str">
        <f t="shared" si="11"/>
        <v>INSERT INTO pokemon_cards (id,name,pokemon_id,level,primary_color,hp,secondary_color,evolve_from,weakness,weakness_modifier,ability_name,ability_text,ability_type) VALUES ('bw11-18','Charmeleon','5',NULL,'Fire','90',NULL,'Charmander','Water','Ã—2',NULL,NULL,NULL);</v>
      </c>
    </row>
    <row r="712" spans="1:16" x14ac:dyDescent="0.25">
      <c r="A712" t="s">
        <v>1387</v>
      </c>
      <c r="B712" t="s">
        <v>22</v>
      </c>
      <c r="C712">
        <v>6</v>
      </c>
      <c r="D712" t="s">
        <v>23</v>
      </c>
      <c r="F712">
        <v>160</v>
      </c>
      <c r="G712" t="s">
        <v>24</v>
      </c>
      <c r="I712" t="s">
        <v>25</v>
      </c>
      <c r="J712" t="s">
        <v>13</v>
      </c>
      <c r="K712" t="s">
        <v>9</v>
      </c>
      <c r="P712" t="str">
        <f t="shared" si="11"/>
        <v>INSERT INTO pokemon_cards (id,name,pokemon_id,level,primary_color,hp,secondary_color,evolve_from,weakness,weakness_modifier,ability_name,ability_text,ability_type) VALUES ('bw11-19','Charizard','6',NULL,'Fire','160',NULL,'Charmeleon','Water','Ã—2',NULL,NULL,NULL);</v>
      </c>
    </row>
    <row r="713" spans="1:16" x14ac:dyDescent="0.25">
      <c r="A713" t="s">
        <v>1388</v>
      </c>
      <c r="B713" t="s">
        <v>55</v>
      </c>
      <c r="C713">
        <v>37</v>
      </c>
      <c r="D713" t="s">
        <v>216</v>
      </c>
      <c r="F713">
        <v>60</v>
      </c>
      <c r="G713" t="s">
        <v>24</v>
      </c>
      <c r="J713" t="s">
        <v>13</v>
      </c>
      <c r="K713" t="s">
        <v>9</v>
      </c>
      <c r="P713" t="str">
        <f t="shared" si="11"/>
        <v>INSERT INTO pokemon_cards (id,name,pokemon_id,level,primary_color,hp,secondary_color,evolve_from,weakness,weakness_modifier,ability_name,ability_text,ability_type) VALUES ('bw11-20','Vulpix','37',NULL,'Fire','60',NULL,NULL,'Water','Ã—2',NULL,NULL,NULL);</v>
      </c>
    </row>
    <row r="714" spans="1:16" x14ac:dyDescent="0.25">
      <c r="A714" t="s">
        <v>1389</v>
      </c>
      <c r="B714" t="s">
        <v>53</v>
      </c>
      <c r="C714">
        <v>38</v>
      </c>
      <c r="D714" t="s">
        <v>54</v>
      </c>
      <c r="F714">
        <v>90</v>
      </c>
      <c r="G714" t="s">
        <v>24</v>
      </c>
      <c r="I714" t="s">
        <v>55</v>
      </c>
      <c r="J714" t="s">
        <v>13</v>
      </c>
      <c r="K714" t="s">
        <v>9</v>
      </c>
      <c r="P714" t="str">
        <f t="shared" si="11"/>
        <v>INSERT INTO pokemon_cards (id,name,pokemon_id,level,primary_color,hp,secondary_color,evolve_from,weakness,weakness_modifier,ability_name,ability_text,ability_type) VALUES ('bw11-21','Ninetales','38',NULL,'Fire','90',NULL,'Vulpix','Water','Ã—2',NULL,NULL,NULL);</v>
      </c>
    </row>
    <row r="715" spans="1:16" x14ac:dyDescent="0.25">
      <c r="A715" t="s">
        <v>1390</v>
      </c>
      <c r="B715" t="s">
        <v>407</v>
      </c>
      <c r="C715">
        <v>146</v>
      </c>
      <c r="D715" t="s">
        <v>408</v>
      </c>
      <c r="F715">
        <v>120</v>
      </c>
      <c r="G715" t="s">
        <v>24</v>
      </c>
      <c r="J715" t="s">
        <v>13</v>
      </c>
      <c r="K715" t="s">
        <v>9</v>
      </c>
      <c r="P715" t="str">
        <f t="shared" si="11"/>
        <v>INSERT INTO pokemon_cards (id,name,pokemon_id,level,primary_color,hp,secondary_color,evolve_from,weakness,weakness_modifier,ability_name,ability_text,ability_type) VALUES ('bw11-22','Moltres','146',NULL,'Fire','120',NULL,NULL,'Water','Ã—2',NULL,NULL,NULL);</v>
      </c>
    </row>
    <row r="716" spans="1:16" x14ac:dyDescent="0.25">
      <c r="A716" t="s">
        <v>1391</v>
      </c>
      <c r="B716" t="s">
        <v>1392</v>
      </c>
      <c r="C716">
        <v>494</v>
      </c>
      <c r="D716" t="s">
        <v>1393</v>
      </c>
      <c r="F716">
        <v>60</v>
      </c>
      <c r="G716" t="s">
        <v>24</v>
      </c>
      <c r="J716" t="s">
        <v>13</v>
      </c>
      <c r="K716" t="s">
        <v>9</v>
      </c>
      <c r="L716" t="s">
        <v>19185</v>
      </c>
      <c r="M716" t="s">
        <v>21847</v>
      </c>
      <c r="N716" t="s">
        <v>19150</v>
      </c>
      <c r="P716" t="str">
        <f t="shared" si="11"/>
        <v>INSERT INTO pokemon_cards (id,name,pokemon_id,level,primary_color,hp,secondary_color,evolve_from,weakness,weakness_modifier,ability_name,ability_text,ability_type) VALUES ('bw11-23','Victini','494',NULL,'Fire','60',NULL,NULL,'Water','Ã—2','Victory Star','Once during your turn, after you flip any coins for an attack, you may ignore all effects of those coin flips and being flipping those coins again. You can''t use more than 1 Victory Star Ability each turn.','Ability');</v>
      </c>
    </row>
    <row r="717" spans="1:16" x14ac:dyDescent="0.25">
      <c r="A717" t="s">
        <v>1394</v>
      </c>
      <c r="B717" t="s">
        <v>1395</v>
      </c>
      <c r="C717">
        <v>494</v>
      </c>
      <c r="D717" t="s">
        <v>1393</v>
      </c>
      <c r="F717">
        <v>110</v>
      </c>
      <c r="G717" t="s">
        <v>24</v>
      </c>
      <c r="J717" t="s">
        <v>13</v>
      </c>
      <c r="K717" t="s">
        <v>9</v>
      </c>
      <c r="P717" t="str">
        <f t="shared" si="11"/>
        <v>INSERT INTO pokemon_cards (id,name,pokemon_id,level,primary_color,hp,secondary_color,evolve_from,weakness,weakness_modifier,ability_name,ability_text,ability_type) VALUES ('bw11-24','Victini-EX','494',NULL,'Fire','110',NULL,NULL,'Water','Ã—2',NULL,NULL,NULL);</v>
      </c>
    </row>
    <row r="718" spans="1:16" x14ac:dyDescent="0.25">
      <c r="A718" t="s">
        <v>1396</v>
      </c>
      <c r="B718" t="s">
        <v>940</v>
      </c>
      <c r="C718">
        <v>498</v>
      </c>
      <c r="D718" t="s">
        <v>941</v>
      </c>
      <c r="F718">
        <v>70</v>
      </c>
      <c r="G718" t="s">
        <v>24</v>
      </c>
      <c r="J718" t="s">
        <v>13</v>
      </c>
      <c r="K718" t="s">
        <v>9</v>
      </c>
      <c r="P718" t="str">
        <f t="shared" si="11"/>
        <v>INSERT INTO pokemon_cards (id,name,pokemon_id,level,primary_color,hp,secondary_color,evolve_from,weakness,weakness_modifier,ability_name,ability_text,ability_type) VALUES ('bw11-25','Tepig','498',NULL,'Fire','70',NULL,NULL,'Water','Ã—2',NULL,NULL,NULL);</v>
      </c>
    </row>
    <row r="719" spans="1:16" x14ac:dyDescent="0.25">
      <c r="A719" t="s">
        <v>1397</v>
      </c>
      <c r="B719" t="s">
        <v>944</v>
      </c>
      <c r="C719">
        <v>499</v>
      </c>
      <c r="D719" t="s">
        <v>945</v>
      </c>
      <c r="F719">
        <v>100</v>
      </c>
      <c r="G719" t="s">
        <v>24</v>
      </c>
      <c r="I719" t="s">
        <v>940</v>
      </c>
      <c r="J719" t="s">
        <v>13</v>
      </c>
      <c r="K719" t="s">
        <v>9</v>
      </c>
      <c r="P719" t="str">
        <f t="shared" si="11"/>
        <v>INSERT INTO pokemon_cards (id,name,pokemon_id,level,primary_color,hp,secondary_color,evolve_from,weakness,weakness_modifier,ability_name,ability_text,ability_type) VALUES ('bw11-26','Pignite','499',NULL,'Fire','100',NULL,'Tepig','Water','Ã—2',NULL,NULL,NULL);</v>
      </c>
    </row>
    <row r="720" spans="1:16" x14ac:dyDescent="0.25">
      <c r="A720" t="s">
        <v>1398</v>
      </c>
      <c r="B720" t="s">
        <v>948</v>
      </c>
      <c r="C720">
        <v>500</v>
      </c>
      <c r="D720" t="s">
        <v>949</v>
      </c>
      <c r="F720">
        <v>150</v>
      </c>
      <c r="G720" t="s">
        <v>24</v>
      </c>
      <c r="I720" t="s">
        <v>944</v>
      </c>
      <c r="J720" t="s">
        <v>13</v>
      </c>
      <c r="K720" t="s">
        <v>9</v>
      </c>
      <c r="L720" t="s">
        <v>19151</v>
      </c>
      <c r="M720" t="s">
        <v>19152</v>
      </c>
      <c r="N720" t="s">
        <v>19150</v>
      </c>
      <c r="P720" t="str">
        <f t="shared" si="11"/>
        <v>INSERT INTO pokemon_cards (id,name,pokemon_id,level,primary_color,hp,secondary_color,evolve_from,weakness,weakness_modifier,ability_name,ability_text,ability_type) VALUES ('bw11-27','Emboar','500',NULL,'Fire','150',NULL,'Pignite','Water','Ã—2','Inferno Fandango','As often as you like during your turn (before your attack), you may attach a Fire Energy card from your hand to 1 of your PokÃ©mon.','Ability');</v>
      </c>
    </row>
    <row r="721" spans="1:16" x14ac:dyDescent="0.25">
      <c r="A721" t="s">
        <v>1399</v>
      </c>
      <c r="B721" t="s">
        <v>965</v>
      </c>
      <c r="C721">
        <v>643</v>
      </c>
      <c r="D721" t="s">
        <v>966</v>
      </c>
      <c r="F721">
        <v>130</v>
      </c>
      <c r="G721" t="s">
        <v>24</v>
      </c>
      <c r="J721" t="s">
        <v>13</v>
      </c>
      <c r="K721" t="s">
        <v>9</v>
      </c>
      <c r="P721" t="str">
        <f t="shared" si="11"/>
        <v>INSERT INTO pokemon_cards (id,name,pokemon_id,level,primary_color,hp,secondary_color,evolve_from,weakness,weakness_modifier,ability_name,ability_text,ability_type) VALUES ('bw11-28','Reshiram','643',NULL,'Fire','130',NULL,NULL,'Water','Ã—2',NULL,NULL,NULL);</v>
      </c>
    </row>
    <row r="722" spans="1:16" x14ac:dyDescent="0.25">
      <c r="A722" t="s">
        <v>1400</v>
      </c>
      <c r="B722" t="s">
        <v>1401</v>
      </c>
      <c r="C722">
        <v>643</v>
      </c>
      <c r="D722" t="s">
        <v>966</v>
      </c>
      <c r="F722">
        <v>180</v>
      </c>
      <c r="G722" t="s">
        <v>24</v>
      </c>
      <c r="J722" t="s">
        <v>13</v>
      </c>
      <c r="K722" t="s">
        <v>9</v>
      </c>
      <c r="P722" t="str">
        <f t="shared" si="11"/>
        <v>INSERT INTO pokemon_cards (id,name,pokemon_id,level,primary_color,hp,secondary_color,evolve_from,weakness,weakness_modifier,ability_name,ability_text,ability_type) VALUES ('bw11-29','Reshiram-EX','643',NULL,'Fire','180',NULL,NULL,'Water','Ã—2',NULL,NULL,NULL);</v>
      </c>
    </row>
    <row r="723" spans="1:16" x14ac:dyDescent="0.25">
      <c r="A723" t="s">
        <v>1402</v>
      </c>
      <c r="B723" t="s">
        <v>32</v>
      </c>
      <c r="C723">
        <v>129</v>
      </c>
      <c r="D723" t="s">
        <v>132</v>
      </c>
      <c r="F723">
        <v>30</v>
      </c>
      <c r="G723" t="s">
        <v>13</v>
      </c>
      <c r="J723" t="s">
        <v>15</v>
      </c>
      <c r="K723" t="s">
        <v>9</v>
      </c>
      <c r="P723" t="str">
        <f t="shared" si="11"/>
        <v>INSERT INTO pokemon_cards (id,name,pokemon_id,level,primary_color,hp,secondary_color,evolve_from,weakness,weakness_modifier,ability_name,ability_text,ability_type) VALUES ('bw11-30','Magikarp','129',NULL,'Water','30',NULL,NULL,'Lightning','Ã—2',NULL,NULL,NULL);</v>
      </c>
    </row>
    <row r="724" spans="1:16" x14ac:dyDescent="0.25">
      <c r="A724" t="s">
        <v>1403</v>
      </c>
      <c r="B724" t="s">
        <v>30</v>
      </c>
      <c r="C724">
        <v>130</v>
      </c>
      <c r="D724" t="s">
        <v>31</v>
      </c>
      <c r="F724">
        <v>130</v>
      </c>
      <c r="G724" t="s">
        <v>13</v>
      </c>
      <c r="I724" t="s">
        <v>32</v>
      </c>
      <c r="J724" t="s">
        <v>15</v>
      </c>
      <c r="K724" t="s">
        <v>9</v>
      </c>
      <c r="P724" t="str">
        <f t="shared" si="11"/>
        <v>INSERT INTO pokemon_cards (id,name,pokemon_id,level,primary_color,hp,secondary_color,evolve_from,weakness,weakness_modifier,ability_name,ability_text,ability_type) VALUES ('bw11-31','Gyarados','130',NULL,'Water','130',NULL,'Magikarp','Lightning','Ã—2',NULL,NULL,NULL);</v>
      </c>
    </row>
    <row r="725" spans="1:16" x14ac:dyDescent="0.25">
      <c r="A725" t="s">
        <v>1404</v>
      </c>
      <c r="B725" t="s">
        <v>380</v>
      </c>
      <c r="C725">
        <v>144</v>
      </c>
      <c r="D725" t="s">
        <v>381</v>
      </c>
      <c r="F725">
        <v>120</v>
      </c>
      <c r="G725" t="s">
        <v>13</v>
      </c>
      <c r="J725" t="s">
        <v>854</v>
      </c>
      <c r="K725" t="s">
        <v>9</v>
      </c>
      <c r="P725" t="str">
        <f t="shared" si="11"/>
        <v>INSERT INTO pokemon_cards (id,name,pokemon_id,level,primary_color,hp,secondary_color,evolve_from,weakness,weakness_modifier,ability_name,ability_text,ability_type) VALUES ('bw11-32','Articuno','144',NULL,'Water','120',NULL,NULL,'Metal','Ã—2',NULL,NULL,NULL);</v>
      </c>
    </row>
    <row r="726" spans="1:16" x14ac:dyDescent="0.25">
      <c r="A726" t="s">
        <v>1405</v>
      </c>
      <c r="B726" t="s">
        <v>1406</v>
      </c>
      <c r="C726">
        <v>393</v>
      </c>
      <c r="D726" t="s">
        <v>1407</v>
      </c>
      <c r="F726">
        <v>60</v>
      </c>
      <c r="G726" t="s">
        <v>13</v>
      </c>
      <c r="J726" t="s">
        <v>15</v>
      </c>
      <c r="K726" t="s">
        <v>9</v>
      </c>
      <c r="P726" t="str">
        <f t="shared" si="11"/>
        <v>INSERT INTO pokemon_cards (id,name,pokemon_id,level,primary_color,hp,secondary_color,evolve_from,weakness,weakness_modifier,ability_name,ability_text,ability_type) VALUES ('bw11-33','Piplup','393',NULL,'Water','60',NULL,NULL,'Lightning','Ã—2',NULL,NULL,NULL);</v>
      </c>
    </row>
    <row r="727" spans="1:16" x14ac:dyDescent="0.25">
      <c r="A727" t="s">
        <v>1408</v>
      </c>
      <c r="B727" t="s">
        <v>1409</v>
      </c>
      <c r="C727">
        <v>394</v>
      </c>
      <c r="D727" t="s">
        <v>1410</v>
      </c>
      <c r="F727">
        <v>90</v>
      </c>
      <c r="G727" t="s">
        <v>13</v>
      </c>
      <c r="I727" t="s">
        <v>1406</v>
      </c>
      <c r="J727" t="s">
        <v>15</v>
      </c>
      <c r="K727" t="s">
        <v>9</v>
      </c>
      <c r="P727" t="str">
        <f t="shared" si="11"/>
        <v>INSERT INTO pokemon_cards (id,name,pokemon_id,level,primary_color,hp,secondary_color,evolve_from,weakness,weakness_modifier,ability_name,ability_text,ability_type) VALUES ('bw11-34','Prinplup','394',NULL,'Water','90',NULL,'Piplup','Lightning','Ã—2',NULL,NULL,NULL);</v>
      </c>
    </row>
    <row r="728" spans="1:16" x14ac:dyDescent="0.25">
      <c r="A728" t="s">
        <v>1411</v>
      </c>
      <c r="B728" t="s">
        <v>1412</v>
      </c>
      <c r="C728">
        <v>395</v>
      </c>
      <c r="D728" t="s">
        <v>1413</v>
      </c>
      <c r="F728">
        <v>140</v>
      </c>
      <c r="G728" t="s">
        <v>13</v>
      </c>
      <c r="I728" t="s">
        <v>1409</v>
      </c>
      <c r="J728" t="s">
        <v>15</v>
      </c>
      <c r="K728" t="s">
        <v>9</v>
      </c>
      <c r="P728" t="str">
        <f t="shared" si="11"/>
        <v>INSERT INTO pokemon_cards (id,name,pokemon_id,level,primary_color,hp,secondary_color,evolve_from,weakness,weakness_modifier,ability_name,ability_text,ability_type) VALUES ('bw11-35','Empoleon','395',NULL,'Water','140',NULL,'Prinplup','Lightning','Ã—2',NULL,NULL,NULL);</v>
      </c>
    </row>
    <row r="729" spans="1:16" x14ac:dyDescent="0.25">
      <c r="A729" t="s">
        <v>1414</v>
      </c>
      <c r="B729" t="s">
        <v>1415</v>
      </c>
      <c r="C729">
        <v>489</v>
      </c>
      <c r="D729" t="s">
        <v>1416</v>
      </c>
      <c r="F729">
        <v>70</v>
      </c>
      <c r="G729" t="s">
        <v>13</v>
      </c>
      <c r="J729" t="s">
        <v>15</v>
      </c>
      <c r="K729" t="s">
        <v>9</v>
      </c>
      <c r="P729" t="str">
        <f t="shared" si="11"/>
        <v>INSERT INTO pokemon_cards (id,name,pokemon_id,level,primary_color,hp,secondary_color,evolve_from,weakness,weakness_modifier,ability_name,ability_text,ability_type) VALUES ('bw11-36','Phione','489',NULL,'Water','70',NULL,NULL,'Lightning','Ã—2',NULL,NULL,NULL);</v>
      </c>
    </row>
    <row r="730" spans="1:16" x14ac:dyDescent="0.25">
      <c r="A730" t="s">
        <v>1417</v>
      </c>
      <c r="B730" t="s">
        <v>968</v>
      </c>
      <c r="C730">
        <v>501</v>
      </c>
      <c r="D730" t="s">
        <v>969</v>
      </c>
      <c r="F730">
        <v>60</v>
      </c>
      <c r="G730" t="s">
        <v>13</v>
      </c>
      <c r="J730" t="s">
        <v>15</v>
      </c>
      <c r="K730" t="s">
        <v>9</v>
      </c>
      <c r="P730" t="str">
        <f t="shared" si="11"/>
        <v>INSERT INTO pokemon_cards (id,name,pokemon_id,level,primary_color,hp,secondary_color,evolve_from,weakness,weakness_modifier,ability_name,ability_text,ability_type) VALUES ('bw11-37','Oshawott','501',NULL,'Water','60',NULL,NULL,'Lightning','Ã—2',NULL,NULL,NULL);</v>
      </c>
    </row>
    <row r="731" spans="1:16" x14ac:dyDescent="0.25">
      <c r="A731" t="s">
        <v>1418</v>
      </c>
      <c r="B731" t="s">
        <v>972</v>
      </c>
      <c r="C731">
        <v>502</v>
      </c>
      <c r="D731" t="s">
        <v>973</v>
      </c>
      <c r="F731">
        <v>80</v>
      </c>
      <c r="G731" t="s">
        <v>13</v>
      </c>
      <c r="I731" t="s">
        <v>968</v>
      </c>
      <c r="J731" t="s">
        <v>15</v>
      </c>
      <c r="K731" t="s">
        <v>9</v>
      </c>
      <c r="P731" t="str">
        <f t="shared" si="11"/>
        <v>INSERT INTO pokemon_cards (id,name,pokemon_id,level,primary_color,hp,secondary_color,evolve_from,weakness,weakness_modifier,ability_name,ability_text,ability_type) VALUES ('bw11-38','Dewott','502',NULL,'Water','80',NULL,'Oshawott','Lightning','Ã—2',NULL,NULL,NULL);</v>
      </c>
    </row>
    <row r="732" spans="1:16" x14ac:dyDescent="0.25">
      <c r="A732" t="s">
        <v>1419</v>
      </c>
      <c r="B732" t="s">
        <v>976</v>
      </c>
      <c r="C732">
        <v>503</v>
      </c>
      <c r="D732" t="s">
        <v>977</v>
      </c>
      <c r="F732">
        <v>140</v>
      </c>
      <c r="G732" t="s">
        <v>13</v>
      </c>
      <c r="I732" t="s">
        <v>972</v>
      </c>
      <c r="J732" t="s">
        <v>15</v>
      </c>
      <c r="K732" t="s">
        <v>9</v>
      </c>
      <c r="L732" t="s">
        <v>19153</v>
      </c>
      <c r="M732" t="s">
        <v>19154</v>
      </c>
      <c r="N732" t="s">
        <v>19150</v>
      </c>
      <c r="P732" t="str">
        <f t="shared" si="11"/>
        <v>INSERT INTO pokemon_cards (id,name,pokemon_id,level,primary_color,hp,secondary_color,evolve_from,weakness,weakness_modifier,ability_name,ability_text,ability_type) VALUES ('bw11-39','Samurott','503',NULL,'Water','140',NULL,'Dewott','Lightning','Ã—2','Shell Armor','Any damage done to this PokÃ©mon by attacks is reduced by 20 (after applying Weakness and Resistance).','Ability');</v>
      </c>
    </row>
    <row r="733" spans="1:16" x14ac:dyDescent="0.25">
      <c r="A733" t="s">
        <v>1420</v>
      </c>
      <c r="B733" t="s">
        <v>1421</v>
      </c>
      <c r="C733">
        <v>535</v>
      </c>
      <c r="D733" t="s">
        <v>1422</v>
      </c>
      <c r="F733">
        <v>60</v>
      </c>
      <c r="G733" t="s">
        <v>13</v>
      </c>
      <c r="J733" t="s">
        <v>33</v>
      </c>
      <c r="K733" t="s">
        <v>9</v>
      </c>
      <c r="P733" t="str">
        <f t="shared" si="11"/>
        <v>INSERT INTO pokemon_cards (id,name,pokemon_id,level,primary_color,hp,secondary_color,evolve_from,weakness,weakness_modifier,ability_name,ability_text,ability_type) VALUES ('bw11-40','Tympole','535',NULL,'Water','60',NULL,NULL,'Grass','Ã—2',NULL,NULL,NULL);</v>
      </c>
    </row>
    <row r="734" spans="1:16" x14ac:dyDescent="0.25">
      <c r="A734" t="s">
        <v>1423</v>
      </c>
      <c r="B734" t="s">
        <v>1424</v>
      </c>
      <c r="C734">
        <v>536</v>
      </c>
      <c r="D734" t="s">
        <v>1425</v>
      </c>
      <c r="F734">
        <v>80</v>
      </c>
      <c r="G734" t="s">
        <v>13</v>
      </c>
      <c r="I734" t="s">
        <v>1421</v>
      </c>
      <c r="J734" t="s">
        <v>33</v>
      </c>
      <c r="K734" t="s">
        <v>9</v>
      </c>
      <c r="P734" t="str">
        <f t="shared" si="11"/>
        <v>INSERT INTO pokemon_cards (id,name,pokemon_id,level,primary_color,hp,secondary_color,evolve_from,weakness,weakness_modifier,ability_name,ability_text,ability_type) VALUES ('bw11-41','Palpitoad','536',NULL,'Water','80',NULL,'Tympole','Grass','Ã—2',NULL,NULL,NULL);</v>
      </c>
    </row>
    <row r="735" spans="1:16" x14ac:dyDescent="0.25">
      <c r="A735" t="s">
        <v>1426</v>
      </c>
      <c r="B735" t="s">
        <v>1427</v>
      </c>
      <c r="C735">
        <v>537</v>
      </c>
      <c r="D735" t="s">
        <v>1428</v>
      </c>
      <c r="F735">
        <v>140</v>
      </c>
      <c r="G735" t="s">
        <v>13</v>
      </c>
      <c r="I735" t="s">
        <v>1424</v>
      </c>
      <c r="J735" t="s">
        <v>33</v>
      </c>
      <c r="K735" t="s">
        <v>9</v>
      </c>
      <c r="P735" t="str">
        <f t="shared" si="11"/>
        <v>INSERT INTO pokemon_cards (id,name,pokemon_id,level,primary_color,hp,secondary_color,evolve_from,weakness,weakness_modifier,ability_name,ability_text,ability_type) VALUES ('bw11-42','Seismitoad','537',NULL,'Water','140',NULL,'Palpitoad','Grass','Ã—2',NULL,NULL,NULL);</v>
      </c>
    </row>
    <row r="736" spans="1:16" x14ac:dyDescent="0.25">
      <c r="A736" t="s">
        <v>1429</v>
      </c>
      <c r="B736" t="s">
        <v>1430</v>
      </c>
      <c r="C736">
        <v>646</v>
      </c>
      <c r="D736" t="s">
        <v>1221</v>
      </c>
      <c r="F736">
        <v>130</v>
      </c>
      <c r="G736" t="s">
        <v>13</v>
      </c>
      <c r="J736" t="s">
        <v>854</v>
      </c>
      <c r="K736" t="s">
        <v>9</v>
      </c>
      <c r="P736" t="str">
        <f t="shared" si="11"/>
        <v>INSERT INTO pokemon_cards (id,name,pokemon_id,level,primary_color,hp,secondary_color,evolve_from,weakness,weakness_modifier,ability_name,ability_text,ability_type) VALUES ('bw11-43','Kyurem','646',NULL,'Water','130',NULL,NULL,'Metal','Ã—2',NULL,NULL,NULL);</v>
      </c>
    </row>
    <row r="737" spans="1:16" x14ac:dyDescent="0.25">
      <c r="A737" t="s">
        <v>1431</v>
      </c>
      <c r="B737" t="s">
        <v>1220</v>
      </c>
      <c r="C737">
        <v>646</v>
      </c>
      <c r="D737" t="s">
        <v>1221</v>
      </c>
      <c r="F737">
        <v>180</v>
      </c>
      <c r="G737" t="s">
        <v>13</v>
      </c>
      <c r="J737" t="s">
        <v>854</v>
      </c>
      <c r="K737" t="s">
        <v>9</v>
      </c>
      <c r="P737" t="str">
        <f t="shared" si="11"/>
        <v>INSERT INTO pokemon_cards (id,name,pokemon_id,level,primary_color,hp,secondary_color,evolve_from,weakness,weakness_modifier,ability_name,ability_text,ability_type) VALUES ('bw11-44','Kyurem-EX','646',NULL,'Water','180',NULL,NULL,'Metal','Ã—2',NULL,NULL,NULL);</v>
      </c>
    </row>
    <row r="738" spans="1:16" x14ac:dyDescent="0.25">
      <c r="A738" t="s">
        <v>1432</v>
      </c>
      <c r="B738" t="s">
        <v>1433</v>
      </c>
      <c r="C738">
        <v>647</v>
      </c>
      <c r="D738" t="s">
        <v>1434</v>
      </c>
      <c r="F738">
        <v>170</v>
      </c>
      <c r="G738" t="s">
        <v>13</v>
      </c>
      <c r="J738" t="s">
        <v>33</v>
      </c>
      <c r="K738" t="s">
        <v>9</v>
      </c>
      <c r="L738" t="s">
        <v>19186</v>
      </c>
      <c r="M738" t="s">
        <v>19187</v>
      </c>
      <c r="N738" t="s">
        <v>19150</v>
      </c>
      <c r="P738" t="str">
        <f t="shared" si="11"/>
        <v>INSERT INTO pokemon_cards (id,name,pokemon_id,level,primary_color,hp,secondary_color,evolve_from,weakness,weakness_modifier,ability_name,ability_text,ability_type) VALUES ('bw11-45','Keldeo-EX','647',NULL,'Water','170',NULL,NULL,'Grass','Ã—2','Rush In','Once during your turn (before your attack), if this PokÃ©mon is on your Bench, you may switch this PokÃ©mon with your Active PokÃ©mon.','Ability');</v>
      </c>
    </row>
    <row r="739" spans="1:16" x14ac:dyDescent="0.25">
      <c r="A739" t="s">
        <v>1435</v>
      </c>
      <c r="B739" t="s">
        <v>69</v>
      </c>
      <c r="C739">
        <v>145</v>
      </c>
      <c r="D739" t="s">
        <v>70</v>
      </c>
      <c r="F739">
        <v>120</v>
      </c>
      <c r="G739" t="s">
        <v>15</v>
      </c>
      <c r="J739" t="s">
        <v>15</v>
      </c>
      <c r="K739" t="s">
        <v>9</v>
      </c>
      <c r="P739" t="str">
        <f t="shared" si="11"/>
        <v>INSERT INTO pokemon_cards (id,name,pokemon_id,level,primary_color,hp,secondary_color,evolve_from,weakness,weakness_modifier,ability_name,ability_text,ability_type) VALUES ('bw11-46','Zapdos','145',NULL,'Lightning','120',NULL,NULL,'Lightning','Ã—2',NULL,NULL,NULL);</v>
      </c>
    </row>
    <row r="740" spans="1:16" x14ac:dyDescent="0.25">
      <c r="A740" t="s">
        <v>1436</v>
      </c>
      <c r="B740" t="s">
        <v>1437</v>
      </c>
      <c r="C740">
        <v>311</v>
      </c>
      <c r="D740" t="s">
        <v>1438</v>
      </c>
      <c r="F740">
        <v>60</v>
      </c>
      <c r="G740" t="s">
        <v>15</v>
      </c>
      <c r="J740" t="s">
        <v>20</v>
      </c>
      <c r="K740" t="s">
        <v>9</v>
      </c>
      <c r="P740" t="str">
        <f t="shared" si="11"/>
        <v>INSERT INTO pokemon_cards (id,name,pokemon_id,level,primary_color,hp,secondary_color,evolve_from,weakness,weakness_modifier,ability_name,ability_text,ability_type) VALUES ('bw11-47','Plusle','311',NULL,'Lightning','60',NULL,NULL,'Fighting','Ã—2',NULL,NULL,NULL);</v>
      </c>
    </row>
    <row r="741" spans="1:16" x14ac:dyDescent="0.25">
      <c r="A741" t="s">
        <v>1439</v>
      </c>
      <c r="B741" t="s">
        <v>1440</v>
      </c>
      <c r="C741">
        <v>312</v>
      </c>
      <c r="D741" t="s">
        <v>1441</v>
      </c>
      <c r="F741">
        <v>60</v>
      </c>
      <c r="G741" t="s">
        <v>15</v>
      </c>
      <c r="J741" t="s">
        <v>20</v>
      </c>
      <c r="K741" t="s">
        <v>9</v>
      </c>
      <c r="P741" t="str">
        <f t="shared" si="11"/>
        <v>INSERT INTO pokemon_cards (id,name,pokemon_id,level,primary_color,hp,secondary_color,evolve_from,weakness,weakness_modifier,ability_name,ability_text,ability_type) VALUES ('bw11-48','Minun','312',NULL,'Lightning','60',NULL,NULL,'Fighting','Ã—2',NULL,NULL,NULL);</v>
      </c>
    </row>
    <row r="742" spans="1:16" x14ac:dyDescent="0.25">
      <c r="A742" t="s">
        <v>1442</v>
      </c>
      <c r="B742" t="s">
        <v>1443</v>
      </c>
      <c r="C742">
        <v>587</v>
      </c>
      <c r="D742" t="s">
        <v>1444</v>
      </c>
      <c r="F742">
        <v>70</v>
      </c>
      <c r="G742" t="s">
        <v>15</v>
      </c>
      <c r="J742" t="s">
        <v>15</v>
      </c>
      <c r="K742" t="s">
        <v>9</v>
      </c>
      <c r="P742" t="str">
        <f t="shared" si="11"/>
        <v>INSERT INTO pokemon_cards (id,name,pokemon_id,level,primary_color,hp,secondary_color,evolve_from,weakness,weakness_modifier,ability_name,ability_text,ability_type) VALUES ('bw11-49','Emolga','587',NULL,'Lightning','70',NULL,NULL,'Lightning','Ã—2',NULL,NULL,NULL);</v>
      </c>
    </row>
    <row r="743" spans="1:16" x14ac:dyDescent="0.25">
      <c r="A743" t="s">
        <v>1445</v>
      </c>
      <c r="B743" t="s">
        <v>1446</v>
      </c>
      <c r="C743">
        <v>642</v>
      </c>
      <c r="D743" t="s">
        <v>1447</v>
      </c>
      <c r="F743">
        <v>110</v>
      </c>
      <c r="G743" t="s">
        <v>15</v>
      </c>
      <c r="J743" t="s">
        <v>20</v>
      </c>
      <c r="K743" t="s">
        <v>9</v>
      </c>
      <c r="P743" t="str">
        <f t="shared" si="11"/>
        <v>INSERT INTO pokemon_cards (id,name,pokemon_id,level,primary_color,hp,secondary_color,evolve_from,weakness,weakness_modifier,ability_name,ability_text,ability_type) VALUES ('bw11-50','Thundurus','642',NULL,'Lightning','110',NULL,NULL,'Fighting','Ã—2',NULL,NULL,NULL);</v>
      </c>
    </row>
    <row r="744" spans="1:16" x14ac:dyDescent="0.25">
      <c r="A744" t="s">
        <v>1448</v>
      </c>
      <c r="B744" t="s">
        <v>1014</v>
      </c>
      <c r="C744">
        <v>644</v>
      </c>
      <c r="D744" t="s">
        <v>1015</v>
      </c>
      <c r="F744">
        <v>130</v>
      </c>
      <c r="G744" t="s">
        <v>15</v>
      </c>
      <c r="J744" t="s">
        <v>20</v>
      </c>
      <c r="K744" t="s">
        <v>9</v>
      </c>
      <c r="P744" t="str">
        <f t="shared" si="11"/>
        <v>INSERT INTO pokemon_cards (id,name,pokemon_id,level,primary_color,hp,secondary_color,evolve_from,weakness,weakness_modifier,ability_name,ability_text,ability_type) VALUES ('bw11-51','Zekrom','644',NULL,'Lightning','130',NULL,NULL,'Fighting','Ã—2',NULL,NULL,NULL);</v>
      </c>
    </row>
    <row r="745" spans="1:16" x14ac:dyDescent="0.25">
      <c r="A745" t="s">
        <v>1449</v>
      </c>
      <c r="B745" t="s">
        <v>1450</v>
      </c>
      <c r="C745">
        <v>644</v>
      </c>
      <c r="D745" t="s">
        <v>1015</v>
      </c>
      <c r="F745">
        <v>180</v>
      </c>
      <c r="G745" t="s">
        <v>15</v>
      </c>
      <c r="J745" t="s">
        <v>20</v>
      </c>
      <c r="K745" t="s">
        <v>9</v>
      </c>
      <c r="P745" t="str">
        <f t="shared" si="11"/>
        <v>INSERT INTO pokemon_cards (id,name,pokemon_id,level,primary_color,hp,secondary_color,evolve_from,weakness,weakness_modifier,ability_name,ability_text,ability_type) VALUES ('bw11-52','Zekrom-EX','644',NULL,'Lightning','180',NULL,NULL,'Fighting','Ã—2',NULL,NULL,NULL);</v>
      </c>
    </row>
    <row r="746" spans="1:16" x14ac:dyDescent="0.25">
      <c r="A746" t="s">
        <v>1451</v>
      </c>
      <c r="B746" t="s">
        <v>46</v>
      </c>
      <c r="C746">
        <v>150</v>
      </c>
      <c r="D746" t="s">
        <v>47</v>
      </c>
      <c r="F746">
        <v>120</v>
      </c>
      <c r="G746" t="s">
        <v>7</v>
      </c>
      <c r="J746" t="s">
        <v>7</v>
      </c>
      <c r="K746" t="s">
        <v>9</v>
      </c>
      <c r="P746" t="str">
        <f t="shared" si="11"/>
        <v>INSERT INTO pokemon_cards (id,name,pokemon_id,level,primary_color,hp,secondary_color,evolve_from,weakness,weakness_modifier,ability_name,ability_text,ability_type) VALUES ('bw11-53','Mewtwo','150',NULL,'Psychic','120',NULL,NULL,'Psychic','Ã—2',NULL,NULL,NULL);</v>
      </c>
    </row>
    <row r="747" spans="1:16" x14ac:dyDescent="0.25">
      <c r="A747" t="s">
        <v>1452</v>
      </c>
      <c r="B747" t="s">
        <v>1453</v>
      </c>
      <c r="C747">
        <v>150</v>
      </c>
      <c r="D747" t="s">
        <v>47</v>
      </c>
      <c r="F747">
        <v>170</v>
      </c>
      <c r="G747" t="s">
        <v>7</v>
      </c>
      <c r="J747" t="s">
        <v>7</v>
      </c>
      <c r="K747" t="s">
        <v>9</v>
      </c>
      <c r="P747" t="str">
        <f t="shared" si="11"/>
        <v>INSERT INTO pokemon_cards (id,name,pokemon_id,level,primary_color,hp,secondary_color,evolve_from,weakness,weakness_modifier,ability_name,ability_text,ability_type) VALUES ('bw11-54','Mewtwo-EX','150',NULL,'Psychic','170',NULL,NULL,'Psychic','Ã—2',NULL,NULL,NULL);</v>
      </c>
    </row>
    <row r="748" spans="1:16" x14ac:dyDescent="0.25">
      <c r="A748" t="s">
        <v>1454</v>
      </c>
      <c r="B748" t="s">
        <v>1455</v>
      </c>
      <c r="C748">
        <v>177</v>
      </c>
      <c r="D748" t="s">
        <v>1456</v>
      </c>
      <c r="F748">
        <v>50</v>
      </c>
      <c r="G748" t="s">
        <v>7</v>
      </c>
      <c r="J748" t="s">
        <v>7</v>
      </c>
      <c r="K748" t="s">
        <v>9</v>
      </c>
      <c r="P748" t="str">
        <f t="shared" si="11"/>
        <v>INSERT INTO pokemon_cards (id,name,pokemon_id,level,primary_color,hp,secondary_color,evolve_from,weakness,weakness_modifier,ability_name,ability_text,ability_type) VALUES ('bw11-55','Natu','177',NULL,'Psychic','50',NULL,NULL,'Psychic','Ã—2',NULL,NULL,NULL);</v>
      </c>
    </row>
    <row r="749" spans="1:16" x14ac:dyDescent="0.25">
      <c r="A749" t="s">
        <v>1457</v>
      </c>
      <c r="B749" t="s">
        <v>1458</v>
      </c>
      <c r="C749">
        <v>178</v>
      </c>
      <c r="D749" t="s">
        <v>1459</v>
      </c>
      <c r="F749">
        <v>90</v>
      </c>
      <c r="G749" t="s">
        <v>7</v>
      </c>
      <c r="I749" t="s">
        <v>1455</v>
      </c>
      <c r="J749" t="s">
        <v>7</v>
      </c>
      <c r="K749" t="s">
        <v>9</v>
      </c>
      <c r="P749" t="str">
        <f t="shared" si="11"/>
        <v>INSERT INTO pokemon_cards (id,name,pokemon_id,level,primary_color,hp,secondary_color,evolve_from,weakness,weakness_modifier,ability_name,ability_text,ability_type) VALUES ('bw11-56','Xatu','178',NULL,'Psychic','90',NULL,'Natu','Psychic','Ã—2',NULL,NULL,NULL);</v>
      </c>
    </row>
    <row r="750" spans="1:16" x14ac:dyDescent="0.25">
      <c r="A750" t="s">
        <v>1460</v>
      </c>
      <c r="B750" t="s">
        <v>870</v>
      </c>
      <c r="C750">
        <v>200</v>
      </c>
      <c r="D750" t="s">
        <v>871</v>
      </c>
      <c r="F750">
        <v>60</v>
      </c>
      <c r="G750" t="s">
        <v>7</v>
      </c>
      <c r="J750" t="s">
        <v>896</v>
      </c>
      <c r="K750" t="s">
        <v>9</v>
      </c>
      <c r="P750" t="str">
        <f t="shared" si="11"/>
        <v>INSERT INTO pokemon_cards (id,name,pokemon_id,level,primary_color,hp,secondary_color,evolve_from,weakness,weakness_modifier,ability_name,ability_text,ability_type) VALUES ('bw11-57','Misdreavus','200',NULL,'Psychic','60',NULL,NULL,'Darkness','Ã—2',NULL,NULL,NULL);</v>
      </c>
    </row>
    <row r="751" spans="1:16" x14ac:dyDescent="0.25">
      <c r="A751" t="s">
        <v>1461</v>
      </c>
      <c r="B751" t="s">
        <v>1462</v>
      </c>
      <c r="C751">
        <v>429</v>
      </c>
      <c r="D751" t="s">
        <v>1463</v>
      </c>
      <c r="F751">
        <v>100</v>
      </c>
      <c r="G751" t="s">
        <v>7</v>
      </c>
      <c r="I751" t="s">
        <v>870</v>
      </c>
      <c r="J751" t="s">
        <v>896</v>
      </c>
      <c r="K751" t="s">
        <v>9</v>
      </c>
      <c r="P751" t="str">
        <f t="shared" si="11"/>
        <v>INSERT INTO pokemon_cards (id,name,pokemon_id,level,primary_color,hp,secondary_color,evolve_from,weakness,weakness_modifier,ability_name,ability_text,ability_type) VALUES ('bw11-58','Mismagius','429',NULL,'Psychic','100',NULL,'Misdreavus','Darkness','Ã—2',NULL,NULL,NULL);</v>
      </c>
    </row>
    <row r="752" spans="1:16" x14ac:dyDescent="0.25">
      <c r="A752" t="s">
        <v>1464</v>
      </c>
      <c r="B752" t="s">
        <v>1465</v>
      </c>
      <c r="C752">
        <v>280</v>
      </c>
      <c r="D752" t="s">
        <v>1466</v>
      </c>
      <c r="F752">
        <v>60</v>
      </c>
      <c r="G752" t="s">
        <v>7</v>
      </c>
      <c r="J752" t="s">
        <v>7</v>
      </c>
      <c r="K752" t="s">
        <v>9</v>
      </c>
      <c r="P752" t="str">
        <f t="shared" si="11"/>
        <v>INSERT INTO pokemon_cards (id,name,pokemon_id,level,primary_color,hp,secondary_color,evolve_from,weakness,weakness_modifier,ability_name,ability_text,ability_type) VALUES ('bw11-59','Ralts','280',NULL,'Psychic','60',NULL,NULL,'Psychic','Ã—2',NULL,NULL,NULL);</v>
      </c>
    </row>
    <row r="753" spans="1:16" x14ac:dyDescent="0.25">
      <c r="A753" t="s">
        <v>1467</v>
      </c>
      <c r="B753" t="s">
        <v>1468</v>
      </c>
      <c r="C753">
        <v>281</v>
      </c>
      <c r="D753" t="s">
        <v>1469</v>
      </c>
      <c r="F753">
        <v>80</v>
      </c>
      <c r="G753" t="s">
        <v>7</v>
      </c>
      <c r="I753" t="s">
        <v>1465</v>
      </c>
      <c r="J753" t="s">
        <v>7</v>
      </c>
      <c r="K753" t="s">
        <v>9</v>
      </c>
      <c r="P753" t="str">
        <f t="shared" si="11"/>
        <v>INSERT INTO pokemon_cards (id,name,pokemon_id,level,primary_color,hp,secondary_color,evolve_from,weakness,weakness_modifier,ability_name,ability_text,ability_type) VALUES ('bw11-60','Kirlia','281',NULL,'Psychic','80',NULL,'Ralts','Psychic','Ã—2',NULL,NULL,NULL);</v>
      </c>
    </row>
    <row r="754" spans="1:16" x14ac:dyDescent="0.25">
      <c r="A754" t="s">
        <v>1470</v>
      </c>
      <c r="B754" t="s">
        <v>1471</v>
      </c>
      <c r="C754">
        <v>302</v>
      </c>
      <c r="D754" t="s">
        <v>1472</v>
      </c>
      <c r="F754">
        <v>70</v>
      </c>
      <c r="G754" t="s">
        <v>7</v>
      </c>
      <c r="P754" t="str">
        <f t="shared" si="11"/>
        <v>INSERT INTO pokemon_cards (id,name,pokemon_id,level,primary_color,hp,secondary_color,evolve_from,weakness,weakness_modifier,ability_name,ability_text,ability_type) VALUES ('bw11-61','Sableye','302',NULL,'Psychic','70',NULL,NULL,NULL,NULL,NULL,NULL,NULL);</v>
      </c>
    </row>
    <row r="755" spans="1:16" x14ac:dyDescent="0.25">
      <c r="A755" t="s">
        <v>1473</v>
      </c>
      <c r="B755" t="s">
        <v>1474</v>
      </c>
      <c r="C755">
        <v>453</v>
      </c>
      <c r="D755" t="s">
        <v>1475</v>
      </c>
      <c r="F755">
        <v>70</v>
      </c>
      <c r="G755" t="s">
        <v>7</v>
      </c>
      <c r="J755" t="s">
        <v>7</v>
      </c>
      <c r="K755" t="s">
        <v>9</v>
      </c>
      <c r="P755" t="str">
        <f t="shared" si="11"/>
        <v>INSERT INTO pokemon_cards (id,name,pokemon_id,level,primary_color,hp,secondary_color,evolve_from,weakness,weakness_modifier,ability_name,ability_text,ability_type) VALUES ('bw11-62','Croagunk','453',NULL,'Psychic','70',NULL,NULL,'Psychic','Ã—2',NULL,NULL,NULL);</v>
      </c>
    </row>
    <row r="756" spans="1:16" x14ac:dyDescent="0.25">
      <c r="A756" t="s">
        <v>1476</v>
      </c>
      <c r="B756" t="s">
        <v>1477</v>
      </c>
      <c r="C756">
        <v>454</v>
      </c>
      <c r="D756" t="s">
        <v>1478</v>
      </c>
      <c r="F756">
        <v>90</v>
      </c>
      <c r="G756" t="s">
        <v>7</v>
      </c>
      <c r="I756" t="s">
        <v>1474</v>
      </c>
      <c r="J756" t="s">
        <v>7</v>
      </c>
      <c r="K756" t="s">
        <v>9</v>
      </c>
      <c r="P756" t="str">
        <f t="shared" si="11"/>
        <v>INSERT INTO pokemon_cards (id,name,pokemon_id,level,primary_color,hp,secondary_color,evolve_from,weakness,weakness_modifier,ability_name,ability_text,ability_type) VALUES ('bw11-63','Toxicroak','454',NULL,'Psychic','90',NULL,'Croagunk','Psychic','Ã—2',NULL,NULL,NULL);</v>
      </c>
    </row>
    <row r="757" spans="1:16" x14ac:dyDescent="0.25">
      <c r="A757" t="s">
        <v>1479</v>
      </c>
      <c r="B757" t="s">
        <v>1023</v>
      </c>
      <c r="C757">
        <v>527</v>
      </c>
      <c r="D757" t="s">
        <v>1024</v>
      </c>
      <c r="F757">
        <v>50</v>
      </c>
      <c r="G757" t="s">
        <v>7</v>
      </c>
      <c r="J757" t="s">
        <v>15</v>
      </c>
      <c r="K757" t="s">
        <v>9</v>
      </c>
      <c r="P757" t="str">
        <f t="shared" si="11"/>
        <v>INSERT INTO pokemon_cards (id,name,pokemon_id,level,primary_color,hp,secondary_color,evolve_from,weakness,weakness_modifier,ability_name,ability_text,ability_type) VALUES ('bw11-64','Woobat','527',NULL,'Psychic','50',NULL,NULL,'Lightning','Ã—2',NULL,NULL,NULL);</v>
      </c>
    </row>
    <row r="758" spans="1:16" x14ac:dyDescent="0.25">
      <c r="A758" t="s">
        <v>1480</v>
      </c>
      <c r="B758" t="s">
        <v>1026</v>
      </c>
      <c r="C758">
        <v>528</v>
      </c>
      <c r="D758" t="s">
        <v>1027</v>
      </c>
      <c r="F758">
        <v>80</v>
      </c>
      <c r="G758" t="s">
        <v>7</v>
      </c>
      <c r="I758" t="s">
        <v>1023</v>
      </c>
      <c r="J758" t="s">
        <v>15</v>
      </c>
      <c r="K758" t="s">
        <v>9</v>
      </c>
      <c r="P758" t="str">
        <f t="shared" si="11"/>
        <v>INSERT INTO pokemon_cards (id,name,pokemon_id,level,primary_color,hp,secondary_color,evolve_from,weakness,weakness_modifier,ability_name,ability_text,ability_type) VALUES ('bw11-65','Swoobat','528',NULL,'Psychic','80',NULL,'Woobat','Lightning','Ã—2',NULL,NULL,NULL);</v>
      </c>
    </row>
    <row r="759" spans="1:16" x14ac:dyDescent="0.25">
      <c r="A759" t="s">
        <v>1481</v>
      </c>
      <c r="B759" t="s">
        <v>1249</v>
      </c>
      <c r="C759">
        <v>561</v>
      </c>
      <c r="D759" t="s">
        <v>1250</v>
      </c>
      <c r="F759">
        <v>90</v>
      </c>
      <c r="G759" t="s">
        <v>7</v>
      </c>
      <c r="J759" t="s">
        <v>7</v>
      </c>
      <c r="K759" t="s">
        <v>9</v>
      </c>
      <c r="L759" t="s">
        <v>19166</v>
      </c>
      <c r="M759" t="s">
        <v>19167</v>
      </c>
      <c r="N759" t="s">
        <v>19150</v>
      </c>
      <c r="P759" t="str">
        <f t="shared" si="11"/>
        <v>INSERT INTO pokemon_cards (id,name,pokemon_id,level,primary_color,hp,secondary_color,evolve_from,weakness,weakness_modifier,ability_name,ability_text,ability_type) VALUES ('bw11-66','Sigilyph','561',NULL,'Psychic','90',NULL,NULL,'Psychic','Ã—2','Safeguard','Prevent all effects of attacks, including damage, done to this PokÃ©mon by PokÃ©mon-EX.','Ability');</v>
      </c>
    </row>
    <row r="760" spans="1:16" x14ac:dyDescent="0.25">
      <c r="A760" t="s">
        <v>1482</v>
      </c>
      <c r="B760" t="s">
        <v>1483</v>
      </c>
      <c r="C760">
        <v>568</v>
      </c>
      <c r="D760" t="s">
        <v>1484</v>
      </c>
      <c r="F760">
        <v>70</v>
      </c>
      <c r="G760" t="s">
        <v>7</v>
      </c>
      <c r="J760" t="s">
        <v>7</v>
      </c>
      <c r="K760" t="s">
        <v>9</v>
      </c>
      <c r="P760" t="str">
        <f t="shared" si="11"/>
        <v>INSERT INTO pokemon_cards (id,name,pokemon_id,level,primary_color,hp,secondary_color,evolve_from,weakness,weakness_modifier,ability_name,ability_text,ability_type) VALUES ('bw11-67','Trubbish','568',NULL,'Psychic','70',NULL,NULL,'Psychic','Ã—2',NULL,NULL,NULL);</v>
      </c>
    </row>
    <row r="761" spans="1:16" x14ac:dyDescent="0.25">
      <c r="A761" t="s">
        <v>1485</v>
      </c>
      <c r="B761" t="s">
        <v>1486</v>
      </c>
      <c r="C761">
        <v>569</v>
      </c>
      <c r="D761" t="s">
        <v>1487</v>
      </c>
      <c r="F761">
        <v>100</v>
      </c>
      <c r="G761" t="s">
        <v>7</v>
      </c>
      <c r="I761" t="s">
        <v>1483</v>
      </c>
      <c r="J761" t="s">
        <v>7</v>
      </c>
      <c r="K761" t="s">
        <v>9</v>
      </c>
      <c r="L761" t="s">
        <v>19188</v>
      </c>
      <c r="M761" t="s">
        <v>21848</v>
      </c>
      <c r="N761" t="s">
        <v>19150</v>
      </c>
      <c r="P761" t="str">
        <f t="shared" si="11"/>
        <v>INSERT INTO pokemon_cards (id,name,pokemon_id,level,primary_color,hp,secondary_color,evolve_from,weakness,weakness_modifier,ability_name,ability_text,ability_type) VALUES ('bw11-68','Garbodor','569',NULL,'Psychic','100',NULL,'Trubbish','Psychic','Ã—2','Garbotoxin','If this PokÃ©mon has a PokÃ©mon Tool card attached to it, each PokÃ©mon in play, in each player''s hand, and in each player''s discard pile has no Abilities (except for Garbotoxin).','Ability');</v>
      </c>
    </row>
    <row r="762" spans="1:16" x14ac:dyDescent="0.25">
      <c r="A762" t="s">
        <v>1488</v>
      </c>
      <c r="B762" t="s">
        <v>1489</v>
      </c>
      <c r="C762">
        <v>574</v>
      </c>
      <c r="D762" t="s">
        <v>1490</v>
      </c>
      <c r="F762">
        <v>60</v>
      </c>
      <c r="G762" t="s">
        <v>7</v>
      </c>
      <c r="J762" t="s">
        <v>7</v>
      </c>
      <c r="K762" t="s">
        <v>9</v>
      </c>
      <c r="P762" t="str">
        <f t="shared" si="11"/>
        <v>INSERT INTO pokemon_cards (id,name,pokemon_id,level,primary_color,hp,secondary_color,evolve_from,weakness,weakness_modifier,ability_name,ability_text,ability_type) VALUES ('bw11-69','Gothita','574',NULL,'Psychic','60',NULL,NULL,'Psychic','Ã—2',NULL,NULL,NULL);</v>
      </c>
    </row>
    <row r="763" spans="1:16" x14ac:dyDescent="0.25">
      <c r="A763" t="s">
        <v>1491</v>
      </c>
      <c r="B763" t="s">
        <v>1489</v>
      </c>
      <c r="C763">
        <v>574</v>
      </c>
      <c r="D763" t="s">
        <v>1490</v>
      </c>
      <c r="F763">
        <v>50</v>
      </c>
      <c r="G763" t="s">
        <v>7</v>
      </c>
      <c r="J763" t="s">
        <v>7</v>
      </c>
      <c r="K763" t="s">
        <v>9</v>
      </c>
      <c r="P763" t="str">
        <f t="shared" si="11"/>
        <v>INSERT INTO pokemon_cards (id,name,pokemon_id,level,primary_color,hp,secondary_color,evolve_from,weakness,weakness_modifier,ability_name,ability_text,ability_type) VALUES ('bw11-70','Gothita','574',NULL,'Psychic','50',NULL,NULL,'Psychic','Ã—2',NULL,NULL,NULL);</v>
      </c>
    </row>
    <row r="764" spans="1:16" x14ac:dyDescent="0.25">
      <c r="A764" t="s">
        <v>1492</v>
      </c>
      <c r="B764" t="s">
        <v>1493</v>
      </c>
      <c r="C764">
        <v>575</v>
      </c>
      <c r="D764" t="s">
        <v>1494</v>
      </c>
      <c r="F764">
        <v>80</v>
      </c>
      <c r="G764" t="s">
        <v>7</v>
      </c>
      <c r="I764" t="s">
        <v>1489</v>
      </c>
      <c r="J764" t="s">
        <v>7</v>
      </c>
      <c r="K764" t="s">
        <v>9</v>
      </c>
      <c r="P764" t="str">
        <f t="shared" si="11"/>
        <v>INSERT INTO pokemon_cards (id,name,pokemon_id,level,primary_color,hp,secondary_color,evolve_from,weakness,weakness_modifier,ability_name,ability_text,ability_type) VALUES ('bw11-71','Gothorita','575',NULL,'Psychic','80',NULL,'Gothita','Psychic','Ã—2',NULL,NULL,NULL);</v>
      </c>
    </row>
    <row r="765" spans="1:16" x14ac:dyDescent="0.25">
      <c r="A765" t="s">
        <v>1495</v>
      </c>
      <c r="B765" t="s">
        <v>1496</v>
      </c>
      <c r="C765">
        <v>576</v>
      </c>
      <c r="D765" t="s">
        <v>1497</v>
      </c>
      <c r="F765">
        <v>130</v>
      </c>
      <c r="G765" t="s">
        <v>7</v>
      </c>
      <c r="I765" t="s">
        <v>1493</v>
      </c>
      <c r="J765" t="s">
        <v>7</v>
      </c>
      <c r="K765" t="s">
        <v>9</v>
      </c>
      <c r="L765" t="s">
        <v>19189</v>
      </c>
      <c r="M765" t="s">
        <v>21849</v>
      </c>
      <c r="N765" t="s">
        <v>19150</v>
      </c>
      <c r="P765" t="str">
        <f t="shared" si="11"/>
        <v>INSERT INTO pokemon_cards (id,name,pokemon_id,level,primary_color,hp,secondary_color,evolve_from,weakness,weakness_modifier,ability_name,ability_text,ability_type) VALUES ('bw11-72','Gothitelle','576',NULL,'Psychic','130',NULL,'Gothorita','Psychic','Ã—2','Magic Room','As long as this PokÃ©mon is your Active PokÃ©mon, your opponent can''t play any Item cards from his or her hand.','Ability');</v>
      </c>
    </row>
    <row r="766" spans="1:16" x14ac:dyDescent="0.25">
      <c r="A766" t="s">
        <v>1498</v>
      </c>
      <c r="B766" t="s">
        <v>1038</v>
      </c>
      <c r="C766">
        <v>577</v>
      </c>
      <c r="D766" t="s">
        <v>1039</v>
      </c>
      <c r="F766">
        <v>30</v>
      </c>
      <c r="G766" t="s">
        <v>7</v>
      </c>
      <c r="J766" t="s">
        <v>7</v>
      </c>
      <c r="K766" t="s">
        <v>9</v>
      </c>
      <c r="P766" t="str">
        <f t="shared" si="11"/>
        <v>INSERT INTO pokemon_cards (id,name,pokemon_id,level,primary_color,hp,secondary_color,evolve_from,weakness,weakness_modifier,ability_name,ability_text,ability_type) VALUES ('bw11-73','Solosis','577',NULL,'Psychic','30',NULL,NULL,'Psychic','Ã—2',NULL,NULL,NULL);</v>
      </c>
    </row>
    <row r="767" spans="1:16" x14ac:dyDescent="0.25">
      <c r="A767" t="s">
        <v>1499</v>
      </c>
      <c r="B767" t="s">
        <v>1038</v>
      </c>
      <c r="C767">
        <v>577</v>
      </c>
      <c r="D767" t="s">
        <v>1039</v>
      </c>
      <c r="F767">
        <v>30</v>
      </c>
      <c r="G767" t="s">
        <v>7</v>
      </c>
      <c r="J767" t="s">
        <v>7</v>
      </c>
      <c r="K767" t="s">
        <v>9</v>
      </c>
      <c r="P767" t="str">
        <f t="shared" si="11"/>
        <v>INSERT INTO pokemon_cards (id,name,pokemon_id,level,primary_color,hp,secondary_color,evolve_from,weakness,weakness_modifier,ability_name,ability_text,ability_type) VALUES ('bw11-74','Solosis','577',NULL,'Psychic','30',NULL,NULL,'Psychic','Ã—2',NULL,NULL,NULL);</v>
      </c>
    </row>
    <row r="768" spans="1:16" x14ac:dyDescent="0.25">
      <c r="A768" t="s">
        <v>1500</v>
      </c>
      <c r="B768" t="s">
        <v>1041</v>
      </c>
      <c r="C768">
        <v>578</v>
      </c>
      <c r="D768" t="s">
        <v>1042</v>
      </c>
      <c r="F768">
        <v>60</v>
      </c>
      <c r="G768" t="s">
        <v>7</v>
      </c>
      <c r="I768" t="s">
        <v>1038</v>
      </c>
      <c r="J768" t="s">
        <v>7</v>
      </c>
      <c r="K768" t="s">
        <v>9</v>
      </c>
      <c r="P768" t="str">
        <f t="shared" si="11"/>
        <v>INSERT INTO pokemon_cards (id,name,pokemon_id,level,primary_color,hp,secondary_color,evolve_from,weakness,weakness_modifier,ability_name,ability_text,ability_type) VALUES ('bw11-75','Duosion','578',NULL,'Psychic','60',NULL,'Solosis','Psychic','Ã—2',NULL,NULL,NULL);</v>
      </c>
    </row>
    <row r="769" spans="1:16" x14ac:dyDescent="0.25">
      <c r="A769" t="s">
        <v>1501</v>
      </c>
      <c r="B769" t="s">
        <v>1044</v>
      </c>
      <c r="C769">
        <v>579</v>
      </c>
      <c r="D769" t="s">
        <v>1045</v>
      </c>
      <c r="F769">
        <v>90</v>
      </c>
      <c r="G769" t="s">
        <v>7</v>
      </c>
      <c r="I769" t="s">
        <v>1041</v>
      </c>
      <c r="J769" t="s">
        <v>7</v>
      </c>
      <c r="K769" t="s">
        <v>9</v>
      </c>
      <c r="P769" t="str">
        <f t="shared" si="11"/>
        <v>INSERT INTO pokemon_cards (id,name,pokemon_id,level,primary_color,hp,secondary_color,evolve_from,weakness,weakness_modifier,ability_name,ability_text,ability_type) VALUES ('bw11-76','Reuniclus','579',NULL,'Psychic','90',NULL,'Duosion','Psychic','Ã—2',NULL,NULL,NULL);</v>
      </c>
    </row>
    <row r="770" spans="1:16" x14ac:dyDescent="0.25">
      <c r="A770" t="s">
        <v>1502</v>
      </c>
      <c r="B770" t="s">
        <v>1503</v>
      </c>
      <c r="C770">
        <v>609</v>
      </c>
      <c r="D770" t="s">
        <v>1504</v>
      </c>
      <c r="F770">
        <v>170</v>
      </c>
      <c r="G770" t="s">
        <v>7</v>
      </c>
      <c r="J770" t="s">
        <v>896</v>
      </c>
      <c r="K770" t="s">
        <v>9</v>
      </c>
      <c r="P770" t="str">
        <f t="shared" si="11"/>
        <v>INSERT INTO pokemon_cards (id,name,pokemon_id,level,primary_color,hp,secondary_color,evolve_from,weakness,weakness_modifier,ability_name,ability_text,ability_type) VALUES ('bw11-77','Chandelure-EX','609',NULL,'Psychic','170',NULL,NULL,'Darkness','Ã—2',NULL,NULL,NULL);</v>
      </c>
    </row>
    <row r="771" spans="1:16" x14ac:dyDescent="0.25">
      <c r="A771" t="s">
        <v>1505</v>
      </c>
      <c r="B771" t="s">
        <v>1506</v>
      </c>
      <c r="C771">
        <v>648</v>
      </c>
      <c r="D771" t="s">
        <v>1507</v>
      </c>
      <c r="F771">
        <v>80</v>
      </c>
      <c r="G771" t="s">
        <v>7</v>
      </c>
      <c r="J771" t="s">
        <v>7</v>
      </c>
      <c r="K771" t="s">
        <v>9</v>
      </c>
      <c r="P771" t="str">
        <f t="shared" ref="P771:P834" si="12">CONCATENATE(
    "INSERT INTO pokemon_cards (",
    _xlfn.TEXTJOIN(",", TRUE, A$1, B$1, C$1, E$1, G$1, F$1, H$1, I$1, J$1, K$1, L$1, M$1, N$1),
    ") VALUES (",
    _xlfn.TEXTJOIN(",", FALSE,
        IF(A771&lt;&gt;"", "'" &amp; A771 &amp; "'", "NULL"),
        IF(B771&lt;&gt;"", "'" &amp; B771 &amp; "'", "NULL"),
        IF(C771&lt;&gt;"", "'" &amp; C771 &amp; "'", "NULL"),
        IF(E771&lt;&gt;"", "'" &amp; E771 &amp; "'", "NULL"),
        IF(G771&lt;&gt;"", "'" &amp; G771 &amp; "'", "NULL"),
        IF(F771&lt;&gt;"", "'" &amp; F771 &amp; "'", "NULL"),
        IF(H771&lt;&gt;"", "'" &amp; H771 &amp; "'", "NULL"),
        IF(I771&lt;&gt;"", "'" &amp; I771 &amp; "'", "NULL"),
        IF(J771&lt;&gt;"", "'" &amp; J771 &amp; "'", "NULL"),
        IF(K771&lt;&gt;"", "'" &amp; K771 &amp; "'", "NULL"),
        IF(L771&lt;&gt;"", "'" &amp; L771 &amp; "'", "NULL"),
        IF(M771&lt;&gt;"", "'" &amp; M771 &amp; "'", "NULL"),
        IF(N771&lt;&gt;"", "'" &amp; N771 &amp; "'", "NULL")
    ),
    ");"
)</f>
        <v>INSERT INTO pokemon_cards (id,name,pokemon_id,level,primary_color,hp,secondary_color,evolve_from,weakness,weakness_modifier,ability_name,ability_text,ability_type) VALUES ('bw11-78','Meloetta','648',NULL,'Psychic','80',NULL,NULL,'Psychic','Ã—2',NULL,NULL,NULL);</v>
      </c>
    </row>
    <row r="772" spans="1:16" x14ac:dyDescent="0.25">
      <c r="A772" t="s">
        <v>1508</v>
      </c>
      <c r="B772" t="s">
        <v>1509</v>
      </c>
      <c r="C772">
        <v>447</v>
      </c>
      <c r="D772" t="s">
        <v>1510</v>
      </c>
      <c r="F772">
        <v>70</v>
      </c>
      <c r="G772" t="s">
        <v>20</v>
      </c>
      <c r="J772" t="s">
        <v>7</v>
      </c>
      <c r="K772" t="s">
        <v>9</v>
      </c>
      <c r="P772" t="str">
        <f t="shared" si="12"/>
        <v>INSERT INTO pokemon_cards (id,name,pokemon_id,level,primary_color,hp,secondary_color,evolve_from,weakness,weakness_modifier,ability_name,ability_text,ability_type) VALUES ('bw11-79','Riolu','447',NULL,'Fighting','70',NULL,NULL,'Psychic','Ã—2',NULL,NULL,NULL);</v>
      </c>
    </row>
    <row r="773" spans="1:16" x14ac:dyDescent="0.25">
      <c r="A773" t="s">
        <v>1511</v>
      </c>
      <c r="B773" t="s">
        <v>1512</v>
      </c>
      <c r="C773">
        <v>448</v>
      </c>
      <c r="D773" t="s">
        <v>1513</v>
      </c>
      <c r="F773">
        <v>100</v>
      </c>
      <c r="G773" t="s">
        <v>20</v>
      </c>
      <c r="I773" t="s">
        <v>1509</v>
      </c>
      <c r="J773" t="s">
        <v>7</v>
      </c>
      <c r="K773" t="s">
        <v>9</v>
      </c>
      <c r="L773" t="s">
        <v>19190</v>
      </c>
      <c r="M773" t="s">
        <v>21850</v>
      </c>
      <c r="N773" t="s">
        <v>19150</v>
      </c>
      <c r="P773" t="str">
        <f t="shared" si="12"/>
        <v>INSERT INTO pokemon_cards (id,name,pokemon_id,level,primary_color,hp,secondary_color,evolve_from,weakness,weakness_modifier,ability_name,ability_text,ability_type) VALUES ('bw11-80','Lucario','448',NULL,'Fighting','100',NULL,'Riolu','Psychic','Ã—2','Reflexive Retaliation','If this PokÃ©mon is your Active PokÃ©mon and is damaged by an opponent''s attack (even if this PokÃ©mon is Knocked Out), put 2 damage counters on the Attacking PokÃ©mon.','Ability');</v>
      </c>
    </row>
    <row r="774" spans="1:16" x14ac:dyDescent="0.25">
      <c r="A774" t="s">
        <v>1514</v>
      </c>
      <c r="B774" t="s">
        <v>1515</v>
      </c>
      <c r="C774">
        <v>475</v>
      </c>
      <c r="D774" t="s">
        <v>1516</v>
      </c>
      <c r="F774">
        <v>140</v>
      </c>
      <c r="G774" t="s">
        <v>20</v>
      </c>
      <c r="I774" t="s">
        <v>1468</v>
      </c>
      <c r="J774" t="s">
        <v>7</v>
      </c>
      <c r="K774" t="s">
        <v>9</v>
      </c>
      <c r="P774" t="str">
        <f t="shared" si="12"/>
        <v>INSERT INTO pokemon_cards (id,name,pokemon_id,level,primary_color,hp,secondary_color,evolve_from,weakness,weakness_modifier,ability_name,ability_text,ability_type) VALUES ('bw11-81','Gallade','475',NULL,'Fighting','140',NULL,'Kirlia','Psychic','Ã—2',NULL,NULL,NULL);</v>
      </c>
    </row>
    <row r="775" spans="1:16" x14ac:dyDescent="0.25">
      <c r="A775" t="s">
        <v>1517</v>
      </c>
      <c r="B775" t="s">
        <v>1518</v>
      </c>
      <c r="C775">
        <v>530</v>
      </c>
      <c r="D775" t="s">
        <v>1519</v>
      </c>
      <c r="F775">
        <v>180</v>
      </c>
      <c r="G775" t="s">
        <v>20</v>
      </c>
      <c r="J775" t="s">
        <v>13</v>
      </c>
      <c r="K775" t="s">
        <v>9</v>
      </c>
      <c r="P775" t="str">
        <f t="shared" si="12"/>
        <v>INSERT INTO pokemon_cards (id,name,pokemon_id,level,primary_color,hp,secondary_color,evolve_from,weakness,weakness_modifier,ability_name,ability_text,ability_type) VALUES ('bw11-82','Excadrill-EX','530',NULL,'Fighting','180',NULL,NULL,'Water','Ã—2',NULL,NULL,NULL);</v>
      </c>
    </row>
    <row r="776" spans="1:16" x14ac:dyDescent="0.25">
      <c r="A776" t="s">
        <v>1520</v>
      </c>
      <c r="B776" t="s">
        <v>1521</v>
      </c>
      <c r="C776">
        <v>618</v>
      </c>
      <c r="D776" t="s">
        <v>1522</v>
      </c>
      <c r="F776">
        <v>100</v>
      </c>
      <c r="G776" t="s">
        <v>20</v>
      </c>
      <c r="J776" t="s">
        <v>13</v>
      </c>
      <c r="K776" t="s">
        <v>9</v>
      </c>
      <c r="P776" t="str">
        <f t="shared" si="12"/>
        <v>INSERT INTO pokemon_cards (id,name,pokemon_id,level,primary_color,hp,secondary_color,evolve_from,weakness,weakness_modifier,ability_name,ability_text,ability_type) VALUES ('bw11-83','Stunfisk','618',NULL,'Fighting','100',NULL,NULL,'Water','Ã—2',NULL,NULL,NULL);</v>
      </c>
    </row>
    <row r="777" spans="1:16" x14ac:dyDescent="0.25">
      <c r="A777" t="s">
        <v>1523</v>
      </c>
      <c r="B777" t="s">
        <v>1524</v>
      </c>
      <c r="C777">
        <v>639</v>
      </c>
      <c r="D777" t="s">
        <v>1525</v>
      </c>
      <c r="F777">
        <v>130</v>
      </c>
      <c r="G777" t="s">
        <v>20</v>
      </c>
      <c r="J777" t="s">
        <v>33</v>
      </c>
      <c r="K777" t="s">
        <v>9</v>
      </c>
      <c r="P777" t="str">
        <f t="shared" si="12"/>
        <v>INSERT INTO pokemon_cards (id,name,pokemon_id,level,primary_color,hp,secondary_color,evolve_from,weakness,weakness_modifier,ability_name,ability_text,ability_type) VALUES ('bw11-84','Terrakion','639',NULL,'Fighting','130',NULL,NULL,'Grass','Ã—2',NULL,NULL,NULL);</v>
      </c>
    </row>
    <row r="778" spans="1:16" x14ac:dyDescent="0.25">
      <c r="A778" t="s">
        <v>1526</v>
      </c>
      <c r="B778" t="s">
        <v>1527</v>
      </c>
      <c r="C778">
        <v>645</v>
      </c>
      <c r="D778" t="s">
        <v>1528</v>
      </c>
      <c r="F778">
        <v>110</v>
      </c>
      <c r="G778" t="s">
        <v>20</v>
      </c>
      <c r="J778" t="s">
        <v>13</v>
      </c>
      <c r="K778" t="s">
        <v>9</v>
      </c>
      <c r="P778" t="str">
        <f t="shared" si="12"/>
        <v>INSERT INTO pokemon_cards (id,name,pokemon_id,level,primary_color,hp,secondary_color,evolve_from,weakness,weakness_modifier,ability_name,ability_text,ability_type) VALUES ('bw11-85','Landorus','645',NULL,'Fighting','110',NULL,NULL,'Water','Ã—2',NULL,NULL,NULL);</v>
      </c>
    </row>
    <row r="779" spans="1:16" x14ac:dyDescent="0.25">
      <c r="A779" t="s">
        <v>1529</v>
      </c>
      <c r="B779" t="s">
        <v>1506</v>
      </c>
      <c r="C779">
        <v>648</v>
      </c>
      <c r="D779" t="s">
        <v>1507</v>
      </c>
      <c r="F779">
        <v>90</v>
      </c>
      <c r="G779" t="s">
        <v>20</v>
      </c>
      <c r="J779" t="s">
        <v>7</v>
      </c>
      <c r="K779" t="s">
        <v>9</v>
      </c>
      <c r="P779" t="str">
        <f t="shared" si="12"/>
        <v>INSERT INTO pokemon_cards (id,name,pokemon_id,level,primary_color,hp,secondary_color,evolve_from,weakness,weakness_modifier,ability_name,ability_text,ability_type) VALUES ('bw11-86','Meloetta','648',NULL,'Fighting','90',NULL,NULL,'Psychic','Ã—2',NULL,NULL,NULL);</v>
      </c>
    </row>
    <row r="780" spans="1:16" x14ac:dyDescent="0.25">
      <c r="A780" t="s">
        <v>1530</v>
      </c>
      <c r="B780" t="s">
        <v>1531</v>
      </c>
      <c r="C780">
        <v>442</v>
      </c>
      <c r="D780" t="s">
        <v>1532</v>
      </c>
      <c r="F780">
        <v>80</v>
      </c>
      <c r="G780" t="s">
        <v>896</v>
      </c>
      <c r="L780" t="s">
        <v>19191</v>
      </c>
      <c r="M780" t="s">
        <v>21851</v>
      </c>
      <c r="N780" t="s">
        <v>19150</v>
      </c>
      <c r="P780" t="str">
        <f t="shared" si="12"/>
        <v>INSERT INTO pokemon_cards (id,name,pokemon_id,level,primary_color,hp,secondary_color,evolve_from,weakness,weakness_modifier,ability_name,ability_text,ability_type) VALUES ('bw11-87','Spiritomb','442',NULL,'Darkness','80',NULL,NULL,NULL,NULL,'Sealing Scream','Each player can''t play any ACE SPEC cards from his or her hand.','Ability');</v>
      </c>
    </row>
    <row r="781" spans="1:16" x14ac:dyDescent="0.25">
      <c r="A781" t="s">
        <v>1533</v>
      </c>
      <c r="B781" t="s">
        <v>1534</v>
      </c>
      <c r="C781">
        <v>491</v>
      </c>
      <c r="D781" t="s">
        <v>1535</v>
      </c>
      <c r="F781">
        <v>180</v>
      </c>
      <c r="G781" t="s">
        <v>896</v>
      </c>
      <c r="J781" t="s">
        <v>20</v>
      </c>
      <c r="K781" t="s">
        <v>9</v>
      </c>
      <c r="L781" t="s">
        <v>19192</v>
      </c>
      <c r="M781" t="s">
        <v>19193</v>
      </c>
      <c r="N781" t="s">
        <v>19150</v>
      </c>
      <c r="P781" t="str">
        <f t="shared" si="12"/>
        <v>INSERT INTO pokemon_cards (id,name,pokemon_id,level,primary_color,hp,secondary_color,evolve_from,weakness,weakness_modifier,ability_name,ability_text,ability_type) VALUES ('bw11-88','Darkrai-EX','491',NULL,'Darkness','180',NULL,NULL,'Fighting','Ã—2','Dark Cloak','Each of your PokÃ©mon that has any Darkness Energy attached to it has no Retreat Cost.','Ability');</v>
      </c>
    </row>
    <row r="782" spans="1:16" x14ac:dyDescent="0.25">
      <c r="A782" t="s">
        <v>1536</v>
      </c>
      <c r="B782" t="s">
        <v>1081</v>
      </c>
      <c r="C782">
        <v>570</v>
      </c>
      <c r="D782" t="s">
        <v>1082</v>
      </c>
      <c r="F782">
        <v>50</v>
      </c>
      <c r="G782" t="s">
        <v>896</v>
      </c>
      <c r="J782" t="s">
        <v>20</v>
      </c>
      <c r="K782" t="s">
        <v>9</v>
      </c>
      <c r="P782" t="str">
        <f t="shared" si="12"/>
        <v>INSERT INTO pokemon_cards (id,name,pokemon_id,level,primary_color,hp,secondary_color,evolve_from,weakness,weakness_modifier,ability_name,ability_text,ability_type) VALUES ('bw11-89','Zorua','570',NULL,'Darkness','50',NULL,NULL,'Fighting','Ã—2',NULL,NULL,NULL);</v>
      </c>
    </row>
    <row r="783" spans="1:16" x14ac:dyDescent="0.25">
      <c r="A783" t="s">
        <v>1537</v>
      </c>
      <c r="B783" t="s">
        <v>1084</v>
      </c>
      <c r="C783">
        <v>571</v>
      </c>
      <c r="D783" t="s">
        <v>1085</v>
      </c>
      <c r="F783">
        <v>100</v>
      </c>
      <c r="G783" t="s">
        <v>896</v>
      </c>
      <c r="I783" t="s">
        <v>1081</v>
      </c>
      <c r="J783" t="s">
        <v>20</v>
      </c>
      <c r="K783" t="s">
        <v>9</v>
      </c>
      <c r="P783" t="str">
        <f t="shared" si="12"/>
        <v>INSERT INTO pokemon_cards (id,name,pokemon_id,level,primary_color,hp,secondary_color,evolve_from,weakness,weakness_modifier,ability_name,ability_text,ability_type) VALUES ('bw11-90','Zoroark','571',NULL,'Darkness','100',NULL,'Zorua','Fighting','Ã—2',NULL,NULL,NULL);</v>
      </c>
    </row>
    <row r="784" spans="1:16" x14ac:dyDescent="0.25">
      <c r="A784" t="s">
        <v>1538</v>
      </c>
      <c r="B784" t="s">
        <v>1539</v>
      </c>
      <c r="C784">
        <v>638</v>
      </c>
      <c r="D784" t="s">
        <v>1540</v>
      </c>
      <c r="F784">
        <v>120</v>
      </c>
      <c r="G784" t="s">
        <v>854</v>
      </c>
      <c r="J784" t="s">
        <v>24</v>
      </c>
      <c r="K784" t="s">
        <v>9</v>
      </c>
      <c r="P784" t="str">
        <f t="shared" si="12"/>
        <v>INSERT INTO pokemon_cards (id,name,pokemon_id,level,primary_color,hp,secondary_color,evolve_from,weakness,weakness_modifier,ability_name,ability_text,ability_type) VALUES ('bw11-91','Cobalion','638',NULL,'Metal','120',NULL,NULL,'Fire','Ã—2',NULL,NULL,NULL);</v>
      </c>
    </row>
    <row r="785" spans="1:16" x14ac:dyDescent="0.25">
      <c r="A785" t="s">
        <v>1541</v>
      </c>
      <c r="B785" t="s">
        <v>1542</v>
      </c>
      <c r="C785">
        <v>334</v>
      </c>
      <c r="D785" t="s">
        <v>1543</v>
      </c>
      <c r="F785">
        <v>80</v>
      </c>
      <c r="G785" t="s">
        <v>1297</v>
      </c>
      <c r="I785" t="s">
        <v>1544</v>
      </c>
      <c r="J785" t="s">
        <v>1297</v>
      </c>
      <c r="K785" t="s">
        <v>9</v>
      </c>
      <c r="P785" t="str">
        <f t="shared" si="12"/>
        <v>INSERT INTO pokemon_cards (id,name,pokemon_id,level,primary_color,hp,secondary_color,evolve_from,weakness,weakness_modifier,ability_name,ability_text,ability_type) VALUES ('bw11-92','Altaria','334',NULL,'Dragon','80',NULL,'Swablu','Dragon','Ã—2',NULL,NULL,NULL);</v>
      </c>
    </row>
    <row r="786" spans="1:16" x14ac:dyDescent="0.25">
      <c r="A786" t="s">
        <v>1545</v>
      </c>
      <c r="B786" t="s">
        <v>1546</v>
      </c>
      <c r="C786">
        <v>384</v>
      </c>
      <c r="D786" t="s">
        <v>1547</v>
      </c>
      <c r="F786">
        <v>120</v>
      </c>
      <c r="G786" t="s">
        <v>1297</v>
      </c>
      <c r="J786" t="s">
        <v>1297</v>
      </c>
      <c r="K786" t="s">
        <v>9</v>
      </c>
      <c r="P786" t="str">
        <f t="shared" si="12"/>
        <v>INSERT INTO pokemon_cards (id,name,pokemon_id,level,primary_color,hp,secondary_color,evolve_from,weakness,weakness_modifier,ability_name,ability_text,ability_type) VALUES ('bw11-93','Rayquaza','384',NULL,'Dragon','120',NULL,NULL,'Dragon','Ã—2',NULL,NULL,NULL);</v>
      </c>
    </row>
    <row r="787" spans="1:16" x14ac:dyDescent="0.25">
      <c r="A787" t="s">
        <v>1548</v>
      </c>
      <c r="B787" t="s">
        <v>1549</v>
      </c>
      <c r="C787">
        <v>443</v>
      </c>
      <c r="D787" t="s">
        <v>1550</v>
      </c>
      <c r="F787">
        <v>50</v>
      </c>
      <c r="G787" t="s">
        <v>1297</v>
      </c>
      <c r="J787" t="s">
        <v>1297</v>
      </c>
      <c r="K787" t="s">
        <v>9</v>
      </c>
      <c r="P787" t="str">
        <f t="shared" si="12"/>
        <v>INSERT INTO pokemon_cards (id,name,pokemon_id,level,primary_color,hp,secondary_color,evolve_from,weakness,weakness_modifier,ability_name,ability_text,ability_type) VALUES ('bw11-94','Gible','443',NULL,'Dragon','50',NULL,NULL,'Dragon','Ã—2',NULL,NULL,NULL);</v>
      </c>
    </row>
    <row r="788" spans="1:16" x14ac:dyDescent="0.25">
      <c r="A788" t="s">
        <v>1551</v>
      </c>
      <c r="B788" t="s">
        <v>1552</v>
      </c>
      <c r="C788">
        <v>444</v>
      </c>
      <c r="D788" t="s">
        <v>1553</v>
      </c>
      <c r="F788">
        <v>80</v>
      </c>
      <c r="G788" t="s">
        <v>1297</v>
      </c>
      <c r="I788" t="s">
        <v>1549</v>
      </c>
      <c r="J788" t="s">
        <v>1297</v>
      </c>
      <c r="K788" t="s">
        <v>9</v>
      </c>
      <c r="P788" t="str">
        <f t="shared" si="12"/>
        <v>INSERT INTO pokemon_cards (id,name,pokemon_id,level,primary_color,hp,secondary_color,evolve_from,weakness,weakness_modifier,ability_name,ability_text,ability_type) VALUES ('bw11-95','Gabite','444',NULL,'Dragon','80',NULL,'Gible','Dragon','Ã—2',NULL,NULL,NULL);</v>
      </c>
    </row>
    <row r="789" spans="1:16" x14ac:dyDescent="0.25">
      <c r="A789" t="s">
        <v>1554</v>
      </c>
      <c r="B789" t="s">
        <v>1555</v>
      </c>
      <c r="C789">
        <v>445</v>
      </c>
      <c r="D789" t="s">
        <v>1556</v>
      </c>
      <c r="F789">
        <v>140</v>
      </c>
      <c r="G789" t="s">
        <v>1297</v>
      </c>
      <c r="I789" t="s">
        <v>1552</v>
      </c>
      <c r="J789" t="s">
        <v>1297</v>
      </c>
      <c r="K789" t="s">
        <v>9</v>
      </c>
      <c r="P789" t="str">
        <f t="shared" si="12"/>
        <v>INSERT INTO pokemon_cards (id,name,pokemon_id,level,primary_color,hp,secondary_color,evolve_from,weakness,weakness_modifier,ability_name,ability_text,ability_type) VALUES ('bw11-96','Garchomp','445',NULL,'Dragon','140',NULL,'Gabite','Dragon','Ã—2',NULL,NULL,NULL);</v>
      </c>
    </row>
    <row r="790" spans="1:16" x14ac:dyDescent="0.25">
      <c r="A790" t="s">
        <v>1557</v>
      </c>
      <c r="B790" t="s">
        <v>1558</v>
      </c>
      <c r="C790">
        <v>633</v>
      </c>
      <c r="D790" t="s">
        <v>1559</v>
      </c>
      <c r="F790">
        <v>60</v>
      </c>
      <c r="G790" t="s">
        <v>1297</v>
      </c>
      <c r="J790" t="s">
        <v>1297</v>
      </c>
      <c r="K790" t="s">
        <v>9</v>
      </c>
      <c r="P790" t="str">
        <f t="shared" si="12"/>
        <v>INSERT INTO pokemon_cards (id,name,pokemon_id,level,primary_color,hp,secondary_color,evolve_from,weakness,weakness_modifier,ability_name,ability_text,ability_type) VALUES ('bw11-97','Deino','633',NULL,'Dragon','60',NULL,NULL,'Dragon','Ã—2',NULL,NULL,NULL);</v>
      </c>
    </row>
    <row r="791" spans="1:16" x14ac:dyDescent="0.25">
      <c r="A791" t="s">
        <v>1560</v>
      </c>
      <c r="B791" t="s">
        <v>1561</v>
      </c>
      <c r="C791">
        <v>634</v>
      </c>
      <c r="D791" t="s">
        <v>1562</v>
      </c>
      <c r="F791">
        <v>80</v>
      </c>
      <c r="G791" t="s">
        <v>1297</v>
      </c>
      <c r="I791" t="s">
        <v>1558</v>
      </c>
      <c r="J791" t="s">
        <v>1297</v>
      </c>
      <c r="K791" t="s">
        <v>9</v>
      </c>
      <c r="P791" t="str">
        <f t="shared" si="12"/>
        <v>INSERT INTO pokemon_cards (id,name,pokemon_id,level,primary_color,hp,secondary_color,evolve_from,weakness,weakness_modifier,ability_name,ability_text,ability_type) VALUES ('bw11-98','Zweilous','634',NULL,'Dragon','80',NULL,'Deino','Dragon','Ã—2',NULL,NULL,NULL);</v>
      </c>
    </row>
    <row r="792" spans="1:16" x14ac:dyDescent="0.25">
      <c r="A792" t="s">
        <v>1563</v>
      </c>
      <c r="B792" t="s">
        <v>1564</v>
      </c>
      <c r="C792">
        <v>635</v>
      </c>
      <c r="D792" t="s">
        <v>1565</v>
      </c>
      <c r="F792">
        <v>150</v>
      </c>
      <c r="G792" t="s">
        <v>1297</v>
      </c>
      <c r="I792" t="s">
        <v>1561</v>
      </c>
      <c r="J792" t="s">
        <v>1297</v>
      </c>
      <c r="K792" t="s">
        <v>9</v>
      </c>
      <c r="L792" t="s">
        <v>19194</v>
      </c>
      <c r="M792" t="s">
        <v>19195</v>
      </c>
      <c r="N792" t="s">
        <v>19150</v>
      </c>
      <c r="P792" t="str">
        <f t="shared" si="12"/>
        <v>INSERT INTO pokemon_cards (id,name,pokemon_id,level,primary_color,hp,secondary_color,evolve_from,weakness,weakness_modifier,ability_name,ability_text,ability_type) VALUES ('bw11-99','Hydreigon','635',NULL,'Dragon','150',NULL,'Zweilous','Dragon','Ã—2','Dark Trance','As often as you like during your turn (before your attack), you may move a Darkness Energy attached to 1 of your PokÃ©mon to another of your PokÃ©mon.','Ability');</v>
      </c>
    </row>
    <row r="793" spans="1:16" x14ac:dyDescent="0.25">
      <c r="A793" t="s">
        <v>1566</v>
      </c>
      <c r="B793" t="s">
        <v>1567</v>
      </c>
      <c r="C793">
        <v>646</v>
      </c>
      <c r="D793" t="s">
        <v>1221</v>
      </c>
      <c r="F793">
        <v>180</v>
      </c>
      <c r="G793" t="s">
        <v>1297</v>
      </c>
      <c r="J793" t="s">
        <v>1297</v>
      </c>
      <c r="K793" t="s">
        <v>9</v>
      </c>
      <c r="P793" t="str">
        <f t="shared" si="12"/>
        <v>INSERT INTO pokemon_cards (id,name,pokemon_id,level,primary_color,hp,secondary_color,evolve_from,weakness,weakness_modifier,ability_name,ability_text,ability_type) VALUES ('bw11-100','Black Kyurem-EX','646',NULL,'Dragon','180',NULL,NULL,'Dragon','Ã—2',NULL,NULL,NULL);</v>
      </c>
    </row>
    <row r="794" spans="1:16" x14ac:dyDescent="0.25">
      <c r="A794" t="s">
        <v>1568</v>
      </c>
      <c r="B794" t="s">
        <v>1569</v>
      </c>
      <c r="C794">
        <v>646</v>
      </c>
      <c r="D794" t="s">
        <v>1221</v>
      </c>
      <c r="F794">
        <v>180</v>
      </c>
      <c r="G794" t="s">
        <v>1297</v>
      </c>
      <c r="J794" t="s">
        <v>1297</v>
      </c>
      <c r="K794" t="s">
        <v>9</v>
      </c>
      <c r="P794" t="str">
        <f t="shared" si="12"/>
        <v>INSERT INTO pokemon_cards (id,name,pokemon_id,level,primary_color,hp,secondary_color,evolve_from,weakness,weakness_modifier,ability_name,ability_text,ability_type) VALUES ('bw11-101','White Kyurem-EX','646',NULL,'Dragon','180',NULL,NULL,'Dragon','Ã—2',NULL,NULL,NULL);</v>
      </c>
    </row>
    <row r="795" spans="1:16" x14ac:dyDescent="0.25">
      <c r="A795" t="s">
        <v>1570</v>
      </c>
      <c r="B795" t="s">
        <v>1571</v>
      </c>
      <c r="C795">
        <v>249</v>
      </c>
      <c r="D795" t="s">
        <v>1572</v>
      </c>
      <c r="F795">
        <v>180</v>
      </c>
      <c r="G795" t="s">
        <v>19</v>
      </c>
      <c r="J795" t="s">
        <v>15</v>
      </c>
      <c r="K795" t="s">
        <v>9</v>
      </c>
      <c r="L795" t="s">
        <v>19196</v>
      </c>
      <c r="M795" t="s">
        <v>21852</v>
      </c>
      <c r="N795" t="s">
        <v>19150</v>
      </c>
      <c r="P795" t="str">
        <f t="shared" si="12"/>
        <v>INSERT INTO pokemon_cards (id,name,pokemon_id,level,primary_color,hp,secondary_color,evolve_from,weakness,weakness_modifier,ability_name,ability_text,ability_type) VALUES ('bw11-102','Lugia-EX','249',NULL,'Colorless','180',NULL,NULL,'Lightning','Ã—2','Overflow','If your opponent''s PokÃ©mon is Knocked Out by damage from an attack of this PokÃ©mon, take 1 more Prize card.','Ability');</v>
      </c>
    </row>
    <row r="796" spans="1:16" x14ac:dyDescent="0.25">
      <c r="A796" t="s">
        <v>1573</v>
      </c>
      <c r="B796" t="s">
        <v>1544</v>
      </c>
      <c r="C796">
        <v>333</v>
      </c>
      <c r="D796" t="s">
        <v>1574</v>
      </c>
      <c r="F796">
        <v>40</v>
      </c>
      <c r="G796" t="s">
        <v>19</v>
      </c>
      <c r="J796" t="s">
        <v>15</v>
      </c>
      <c r="K796" t="s">
        <v>9</v>
      </c>
      <c r="P796" t="str">
        <f t="shared" si="12"/>
        <v>INSERT INTO pokemon_cards (id,name,pokemon_id,level,primary_color,hp,secondary_color,evolve_from,weakness,weakness_modifier,ability_name,ability_text,ability_type) VALUES ('bw11-103','Swablu','333',NULL,'Colorless','40',NULL,NULL,'Lightning','Ã—2',NULL,NULL,NULL);</v>
      </c>
    </row>
    <row r="797" spans="1:16" x14ac:dyDescent="0.25">
      <c r="A797" t="s">
        <v>1575</v>
      </c>
      <c r="B797" t="s">
        <v>1131</v>
      </c>
      <c r="C797">
        <v>572</v>
      </c>
      <c r="D797" t="s">
        <v>1132</v>
      </c>
      <c r="F797">
        <v>60</v>
      </c>
      <c r="G797" t="s">
        <v>19</v>
      </c>
      <c r="J797" t="s">
        <v>20</v>
      </c>
      <c r="K797" t="s">
        <v>9</v>
      </c>
      <c r="P797" t="str">
        <f t="shared" si="12"/>
        <v>INSERT INTO pokemon_cards (id,name,pokemon_id,level,primary_color,hp,secondary_color,evolve_from,weakness,weakness_modifier,ability_name,ability_text,ability_type) VALUES ('bw11-104','Minccino','572',NULL,'Colorless','60',NULL,NULL,'Fighting','Ã—2',NULL,NULL,NULL);</v>
      </c>
    </row>
    <row r="798" spans="1:16" x14ac:dyDescent="0.25">
      <c r="A798" t="s">
        <v>1576</v>
      </c>
      <c r="B798" t="s">
        <v>1134</v>
      </c>
      <c r="C798">
        <v>573</v>
      </c>
      <c r="D798" t="s">
        <v>1135</v>
      </c>
      <c r="F798">
        <v>90</v>
      </c>
      <c r="G798" t="s">
        <v>19</v>
      </c>
      <c r="I798" t="s">
        <v>1131</v>
      </c>
      <c r="J798" t="s">
        <v>20</v>
      </c>
      <c r="K798" t="s">
        <v>9</v>
      </c>
      <c r="L798" t="s">
        <v>19197</v>
      </c>
      <c r="M798" t="s">
        <v>19198</v>
      </c>
      <c r="N798" t="s">
        <v>19150</v>
      </c>
      <c r="P798" t="str">
        <f t="shared" si="12"/>
        <v>INSERT INTO pokemon_cards (id,name,pokemon_id,level,primary_color,hp,secondary_color,evolve_from,weakness,weakness_modifier,ability_name,ability_text,ability_type) VALUES ('bw11-105','Cinccino','573',NULL,'Colorless','90',NULL,'Minccino','Fighting','Ã—2','Smooth Coat','If any damage is done to this PokÃ©mon by attacks, flip a coin. If heads, prevent that damage.','Ability');</v>
      </c>
    </row>
    <row r="799" spans="1:16" x14ac:dyDescent="0.25">
      <c r="A799" t="s">
        <v>1577</v>
      </c>
      <c r="B799" t="s">
        <v>1320</v>
      </c>
      <c r="C799">
        <v>621</v>
      </c>
      <c r="D799" t="s">
        <v>1321</v>
      </c>
      <c r="F799">
        <v>100</v>
      </c>
      <c r="G799" t="s">
        <v>19</v>
      </c>
      <c r="L799" t="s">
        <v>19199</v>
      </c>
      <c r="M799" t="s">
        <v>21850</v>
      </c>
      <c r="N799" t="s">
        <v>19150</v>
      </c>
      <c r="P799" t="str">
        <f t="shared" si="12"/>
        <v>INSERT INTO pokemon_cards (id,name,pokemon_id,level,primary_color,hp,secondary_color,evolve_from,weakness,weakness_modifier,ability_name,ability_text,ability_type) VALUES ('bw11-106','Druddigon','621',NULL,'Colorless','100',NULL,NULL,NULL,NULL,'Rough Skin','If this PokÃ©mon is your Active PokÃ©mon and is damaged by an opponent''s attack (even if this PokÃ©mon is Knocked Out), put 2 damage counters on the Attacking PokÃ©mon.','Ability');</v>
      </c>
    </row>
    <row r="800" spans="1:16" x14ac:dyDescent="0.25">
      <c r="A800" t="s">
        <v>1578</v>
      </c>
      <c r="B800" t="s">
        <v>1137</v>
      </c>
      <c r="C800">
        <v>626</v>
      </c>
      <c r="D800" t="s">
        <v>1138</v>
      </c>
      <c r="F800">
        <v>100</v>
      </c>
      <c r="G800" t="s">
        <v>19</v>
      </c>
      <c r="J800" t="s">
        <v>20</v>
      </c>
      <c r="K800" t="s">
        <v>9</v>
      </c>
      <c r="P800" t="str">
        <f t="shared" si="12"/>
        <v>INSERT INTO pokemon_cards (id,name,pokemon_id,level,primary_color,hp,secondary_color,evolve_from,weakness,weakness_modifier,ability_name,ability_text,ability_type) VALUES ('bw11-107','Bouffalant','626',NULL,'Colorless','100',NULL,NULL,'Fighting','Ã—2',NULL,NULL,NULL);</v>
      </c>
    </row>
    <row r="801" spans="1:16" x14ac:dyDescent="0.25">
      <c r="A801" t="s">
        <v>1579</v>
      </c>
      <c r="B801" t="s">
        <v>1580</v>
      </c>
      <c r="C801">
        <v>641</v>
      </c>
      <c r="D801" t="s">
        <v>1581</v>
      </c>
      <c r="F801">
        <v>110</v>
      </c>
      <c r="G801" t="s">
        <v>19</v>
      </c>
      <c r="J801" t="s">
        <v>15</v>
      </c>
      <c r="K801" t="s">
        <v>9</v>
      </c>
      <c r="P801" t="str">
        <f t="shared" si="12"/>
        <v>INSERT INTO pokemon_cards (id,name,pokemon_id,level,primary_color,hp,secondary_color,evolve_from,weakness,weakness_modifier,ability_name,ability_text,ability_type) VALUES ('bw11-108','Tornadus','641',NULL,'Colorless','110',NULL,NULL,'Lightning','Ã—2',NULL,NULL,NULL);</v>
      </c>
    </row>
    <row r="802" spans="1:16" x14ac:dyDescent="0.25">
      <c r="A802" t="s">
        <v>1582</v>
      </c>
      <c r="B802" t="s">
        <v>965</v>
      </c>
      <c r="C802">
        <v>643</v>
      </c>
      <c r="D802" t="s">
        <v>966</v>
      </c>
      <c r="F802">
        <v>130</v>
      </c>
      <c r="G802" t="s">
        <v>24</v>
      </c>
      <c r="J802" t="s">
        <v>13</v>
      </c>
      <c r="K802" t="s">
        <v>9</v>
      </c>
      <c r="P802" t="str">
        <f t="shared" si="12"/>
        <v>INSERT INTO pokemon_cards (id,name,pokemon_id,level,primary_color,hp,secondary_color,evolve_from,weakness,weakness_modifier,ability_name,ability_text,ability_type) VALUES ('bw11-114','Reshiram','643',NULL,'Fire','130',NULL,NULL,'Water','Ã—2',NULL,NULL,NULL);</v>
      </c>
    </row>
    <row r="803" spans="1:16" x14ac:dyDescent="0.25">
      <c r="A803" t="s">
        <v>1583</v>
      </c>
      <c r="B803" t="s">
        <v>1014</v>
      </c>
      <c r="C803">
        <v>644</v>
      </c>
      <c r="D803" t="s">
        <v>1015</v>
      </c>
      <c r="F803">
        <v>130</v>
      </c>
      <c r="G803" t="s">
        <v>15</v>
      </c>
      <c r="J803" t="s">
        <v>20</v>
      </c>
      <c r="K803" t="s">
        <v>9</v>
      </c>
      <c r="P803" t="str">
        <f t="shared" si="12"/>
        <v>INSERT INTO pokemon_cards (id,name,pokemon_id,level,primary_color,hp,secondary_color,evolve_from,weakness,weakness_modifier,ability_name,ability_text,ability_type) VALUES ('bw11-115','Zekrom','644',NULL,'Lightning','130',NULL,NULL,'Fighting','Ã—2',NULL,NULL,NULL);</v>
      </c>
    </row>
    <row r="804" spans="1:16" x14ac:dyDescent="0.25">
      <c r="A804" t="s">
        <v>1584</v>
      </c>
      <c r="B804" t="s">
        <v>906</v>
      </c>
      <c r="C804">
        <v>495</v>
      </c>
      <c r="D804" t="s">
        <v>907</v>
      </c>
      <c r="F804">
        <v>50</v>
      </c>
      <c r="G804" t="s">
        <v>33</v>
      </c>
      <c r="J804" t="s">
        <v>24</v>
      </c>
      <c r="K804" t="s">
        <v>9</v>
      </c>
      <c r="P804" t="str">
        <f t="shared" si="12"/>
        <v>INSERT INTO pokemon_cards (id,name,pokemon_id,level,primary_color,hp,secondary_color,evolve_from,weakness,weakness_modifier,ability_name,ability_text,ability_type) VALUES ('bw11-RC1','Snivy','495',NULL,'Grass','50',NULL,NULL,'Fire','Ã—2',NULL,NULL,NULL);</v>
      </c>
    </row>
    <row r="805" spans="1:16" x14ac:dyDescent="0.25">
      <c r="A805" t="s">
        <v>1585</v>
      </c>
      <c r="B805" t="s">
        <v>910</v>
      </c>
      <c r="C805">
        <v>496</v>
      </c>
      <c r="D805" t="s">
        <v>911</v>
      </c>
      <c r="F805">
        <v>80</v>
      </c>
      <c r="G805" t="s">
        <v>33</v>
      </c>
      <c r="I805" t="s">
        <v>906</v>
      </c>
      <c r="J805" t="s">
        <v>24</v>
      </c>
      <c r="K805" t="s">
        <v>9</v>
      </c>
      <c r="P805" t="str">
        <f t="shared" si="12"/>
        <v>INSERT INTO pokemon_cards (id,name,pokemon_id,level,primary_color,hp,secondary_color,evolve_from,weakness,weakness_modifier,ability_name,ability_text,ability_type) VALUES ('bw11-RC2','Servine','496',NULL,'Grass','80',NULL,'Snivy','Fire','Ã—2',NULL,NULL,NULL);</v>
      </c>
    </row>
    <row r="806" spans="1:16" x14ac:dyDescent="0.25">
      <c r="A806" t="s">
        <v>1586</v>
      </c>
      <c r="B806" t="s">
        <v>914</v>
      </c>
      <c r="C806">
        <v>497</v>
      </c>
      <c r="D806" t="s">
        <v>915</v>
      </c>
      <c r="F806">
        <v>140</v>
      </c>
      <c r="G806" t="s">
        <v>33</v>
      </c>
      <c r="I806" t="s">
        <v>910</v>
      </c>
      <c r="J806" t="s">
        <v>24</v>
      </c>
      <c r="K806" t="s">
        <v>9</v>
      </c>
      <c r="L806" t="s">
        <v>19200</v>
      </c>
      <c r="M806" t="s">
        <v>19201</v>
      </c>
      <c r="N806" t="s">
        <v>19150</v>
      </c>
      <c r="P806" t="str">
        <f t="shared" si="12"/>
        <v>INSERT INTO pokemon_cards (id,name,pokemon_id,level,primary_color,hp,secondary_color,evolve_from,weakness,weakness_modifier,ability_name,ability_text,ability_type) VALUES ('bw11-RC3','Serperior','497',NULL,'Grass','140',NULL,'Servine','Fire','Ã—2','Royal Garden','If this PokÃ©mon has any Grass Energy attached to it, this PokÃ©mon has no Retreat Cost.','Ability');</v>
      </c>
    </row>
    <row r="807" spans="1:16" x14ac:dyDescent="0.25">
      <c r="A807" t="s">
        <v>1587</v>
      </c>
      <c r="B807" t="s">
        <v>97</v>
      </c>
      <c r="C807">
        <v>58</v>
      </c>
      <c r="D807" t="s">
        <v>111</v>
      </c>
      <c r="F807">
        <v>80</v>
      </c>
      <c r="G807" t="s">
        <v>24</v>
      </c>
      <c r="J807" t="s">
        <v>13</v>
      </c>
      <c r="K807" t="s">
        <v>9</v>
      </c>
      <c r="P807" t="str">
        <f t="shared" si="12"/>
        <v>INSERT INTO pokemon_cards (id,name,pokemon_id,level,primary_color,hp,secondary_color,evolve_from,weakness,weakness_modifier,ability_name,ability_text,ability_type) VALUES ('bw11-RC4','Growlithe','58',NULL,'Fire','80',NULL,NULL,'Water','Ã—2',NULL,NULL,NULL);</v>
      </c>
    </row>
    <row r="808" spans="1:16" x14ac:dyDescent="0.25">
      <c r="A808" t="s">
        <v>1588</v>
      </c>
      <c r="B808" t="s">
        <v>1589</v>
      </c>
      <c r="C808">
        <v>255</v>
      </c>
      <c r="D808" t="s">
        <v>1590</v>
      </c>
      <c r="F808">
        <v>60</v>
      </c>
      <c r="G808" t="s">
        <v>24</v>
      </c>
      <c r="J808" t="s">
        <v>13</v>
      </c>
      <c r="K808" t="s">
        <v>9</v>
      </c>
      <c r="P808" t="str">
        <f t="shared" si="12"/>
        <v>INSERT INTO pokemon_cards (id,name,pokemon_id,level,primary_color,hp,secondary_color,evolve_from,weakness,weakness_modifier,ability_name,ability_text,ability_type) VALUES ('bw11-RC5','Torchic','255',NULL,'Fire','60',NULL,NULL,'Water','Ã—2',NULL,NULL,NULL);</v>
      </c>
    </row>
    <row r="809" spans="1:16" x14ac:dyDescent="0.25">
      <c r="A809" t="s">
        <v>1591</v>
      </c>
      <c r="B809" t="s">
        <v>1406</v>
      </c>
      <c r="C809">
        <v>393</v>
      </c>
      <c r="D809" t="s">
        <v>1407</v>
      </c>
      <c r="F809">
        <v>60</v>
      </c>
      <c r="G809" t="s">
        <v>13</v>
      </c>
      <c r="J809" t="s">
        <v>15</v>
      </c>
      <c r="K809" t="s">
        <v>9</v>
      </c>
      <c r="P809" t="str">
        <f t="shared" si="12"/>
        <v>INSERT INTO pokemon_cards (id,name,pokemon_id,level,primary_color,hp,secondary_color,evolve_from,weakness,weakness_modifier,ability_name,ability_text,ability_type) VALUES ('bw11-RC6','Piplup','393',NULL,'Water','60',NULL,NULL,'Lightning','Ã—2',NULL,NULL,NULL);</v>
      </c>
    </row>
    <row r="810" spans="1:16" x14ac:dyDescent="0.25">
      <c r="A810" t="s">
        <v>1592</v>
      </c>
      <c r="B810" t="s">
        <v>63</v>
      </c>
      <c r="C810">
        <v>25</v>
      </c>
      <c r="D810" t="s">
        <v>191</v>
      </c>
      <c r="F810">
        <v>60</v>
      </c>
      <c r="G810" t="s">
        <v>15</v>
      </c>
      <c r="J810" t="s">
        <v>20</v>
      </c>
      <c r="K810" t="s">
        <v>9</v>
      </c>
      <c r="P810" t="str">
        <f t="shared" si="12"/>
        <v>INSERT INTO pokemon_cards (id,name,pokemon_id,level,primary_color,hp,secondary_color,evolve_from,weakness,weakness_modifier,ability_name,ability_text,ability_type) VALUES ('bw11-RC7','Pikachu','25',NULL,'Lightning','60',NULL,NULL,'Fighting','Ã—2',NULL,NULL,NULL);</v>
      </c>
    </row>
    <row r="811" spans="1:16" x14ac:dyDescent="0.25">
      <c r="A811" t="s">
        <v>1593</v>
      </c>
      <c r="B811" t="s">
        <v>1465</v>
      </c>
      <c r="C811">
        <v>280</v>
      </c>
      <c r="D811" t="s">
        <v>1466</v>
      </c>
      <c r="F811">
        <v>40</v>
      </c>
      <c r="G811" t="s">
        <v>7</v>
      </c>
      <c r="J811" t="s">
        <v>7</v>
      </c>
      <c r="K811" t="s">
        <v>9</v>
      </c>
      <c r="P811" t="str">
        <f t="shared" si="12"/>
        <v>INSERT INTO pokemon_cards (id,name,pokemon_id,level,primary_color,hp,secondary_color,evolve_from,weakness,weakness_modifier,ability_name,ability_text,ability_type) VALUES ('bw11-RC8','Ralts','280',NULL,'Psychic','40',NULL,NULL,'Psychic','Ã—2',NULL,NULL,NULL);</v>
      </c>
    </row>
    <row r="812" spans="1:16" x14ac:dyDescent="0.25">
      <c r="A812" t="s">
        <v>1594</v>
      </c>
      <c r="B812" t="s">
        <v>1468</v>
      </c>
      <c r="C812">
        <v>281</v>
      </c>
      <c r="D812" t="s">
        <v>1469</v>
      </c>
      <c r="F812">
        <v>70</v>
      </c>
      <c r="G812" t="s">
        <v>7</v>
      </c>
      <c r="I812" t="s">
        <v>1468</v>
      </c>
      <c r="J812" t="s">
        <v>7</v>
      </c>
      <c r="K812" t="s">
        <v>9</v>
      </c>
      <c r="P812" t="str">
        <f t="shared" si="12"/>
        <v>INSERT INTO pokemon_cards (id,name,pokemon_id,level,primary_color,hp,secondary_color,evolve_from,weakness,weakness_modifier,ability_name,ability_text,ability_type) VALUES ('bw11-RC9','Kirlia','281',NULL,'Psychic','70',NULL,'Kirlia','Psychic','Ã—2',NULL,NULL,NULL);</v>
      </c>
    </row>
    <row r="813" spans="1:16" x14ac:dyDescent="0.25">
      <c r="A813" t="s">
        <v>1595</v>
      </c>
      <c r="B813" t="s">
        <v>1596</v>
      </c>
      <c r="C813">
        <v>282</v>
      </c>
      <c r="D813" t="s">
        <v>1597</v>
      </c>
      <c r="F813">
        <v>120</v>
      </c>
      <c r="G813" t="s">
        <v>7</v>
      </c>
      <c r="I813" t="s">
        <v>1468</v>
      </c>
      <c r="J813" t="s">
        <v>7</v>
      </c>
      <c r="K813" t="s">
        <v>9</v>
      </c>
      <c r="P813" t="str">
        <f t="shared" si="12"/>
        <v>INSERT INTO pokemon_cards (id,name,pokemon_id,level,primary_color,hp,secondary_color,evolve_from,weakness,weakness_modifier,ability_name,ability_text,ability_type) VALUES ('bw11-RC10','Gardevoir','282',NULL,'Psychic','120',NULL,'Kirlia','Psychic','Ã—2',NULL,NULL,NULL);</v>
      </c>
    </row>
    <row r="814" spans="1:16" x14ac:dyDescent="0.25">
      <c r="A814" t="s">
        <v>1598</v>
      </c>
      <c r="B814" t="s">
        <v>1599</v>
      </c>
      <c r="C814">
        <v>648</v>
      </c>
      <c r="D814" t="s">
        <v>1507</v>
      </c>
      <c r="F814">
        <v>110</v>
      </c>
      <c r="G814" t="s">
        <v>7</v>
      </c>
      <c r="J814" t="s">
        <v>7</v>
      </c>
      <c r="K814" t="s">
        <v>9</v>
      </c>
      <c r="P814" t="str">
        <f t="shared" si="12"/>
        <v>INSERT INTO pokemon_cards (id,name,pokemon_id,level,primary_color,hp,secondary_color,evolve_from,weakness,weakness_modifier,ability_name,ability_text,ability_type) VALUES ('bw11-RC11','Meloetta-EX','648',NULL,'Psychic','110',NULL,NULL,'Psychic','Ã—2',NULL,NULL,NULL);</v>
      </c>
    </row>
    <row r="815" spans="1:16" x14ac:dyDescent="0.25">
      <c r="A815" t="s">
        <v>1600</v>
      </c>
      <c r="B815" t="s">
        <v>1521</v>
      </c>
      <c r="C815">
        <v>618</v>
      </c>
      <c r="D815" t="s">
        <v>1522</v>
      </c>
      <c r="F815">
        <v>90</v>
      </c>
      <c r="G815" t="s">
        <v>20</v>
      </c>
      <c r="J815" t="s">
        <v>13</v>
      </c>
      <c r="K815" t="s">
        <v>9</v>
      </c>
      <c r="P815" t="str">
        <f t="shared" si="12"/>
        <v>INSERT INTO pokemon_cards (id,name,pokemon_id,level,primary_color,hp,secondary_color,evolve_from,weakness,weakness_modifier,ability_name,ability_text,ability_type) VALUES ('bw11-RC12','Stunfisk','618',NULL,'Fighting','90',NULL,NULL,'Water','Ã—2',NULL,NULL,NULL);</v>
      </c>
    </row>
    <row r="816" spans="1:16" x14ac:dyDescent="0.25">
      <c r="A816" t="s">
        <v>1601</v>
      </c>
      <c r="B816" t="s">
        <v>1069</v>
      </c>
      <c r="C816">
        <v>509</v>
      </c>
      <c r="D816" t="s">
        <v>1070</v>
      </c>
      <c r="F816">
        <v>50</v>
      </c>
      <c r="G816" t="s">
        <v>896</v>
      </c>
      <c r="J816" t="s">
        <v>20</v>
      </c>
      <c r="K816" t="s">
        <v>9</v>
      </c>
      <c r="P816" t="str">
        <f t="shared" si="12"/>
        <v>INSERT INTO pokemon_cards (id,name,pokemon_id,level,primary_color,hp,secondary_color,evolve_from,weakness,weakness_modifier,ability_name,ability_text,ability_type) VALUES ('bw11-RC13','Purrloin','509',NULL,'Darkness','50',NULL,NULL,'Fighting','Ã—2',NULL,NULL,NULL);</v>
      </c>
    </row>
    <row r="817" spans="1:16" x14ac:dyDescent="0.25">
      <c r="A817" t="s">
        <v>1602</v>
      </c>
      <c r="B817" t="s">
        <v>226</v>
      </c>
      <c r="C817">
        <v>133</v>
      </c>
      <c r="D817" t="s">
        <v>350</v>
      </c>
      <c r="F817">
        <v>60</v>
      </c>
      <c r="G817" t="s">
        <v>19</v>
      </c>
      <c r="J817" t="s">
        <v>20</v>
      </c>
      <c r="K817" t="s">
        <v>9</v>
      </c>
      <c r="P817" t="str">
        <f t="shared" si="12"/>
        <v>INSERT INTO pokemon_cards (id,name,pokemon_id,level,primary_color,hp,secondary_color,evolve_from,weakness,weakness_modifier,ability_name,ability_text,ability_type) VALUES ('bw11-RC14','Eevee','133',NULL,'Colorless','60',NULL,NULL,'Fighting','Ã—2',NULL,NULL,NULL);</v>
      </c>
    </row>
    <row r="818" spans="1:16" x14ac:dyDescent="0.25">
      <c r="A818" t="s">
        <v>1603</v>
      </c>
      <c r="B818" t="s">
        <v>1331</v>
      </c>
      <c r="C818">
        <v>216</v>
      </c>
      <c r="D818" t="s">
        <v>1332</v>
      </c>
      <c r="F818">
        <v>60</v>
      </c>
      <c r="G818" t="s">
        <v>19</v>
      </c>
      <c r="J818" t="s">
        <v>20</v>
      </c>
      <c r="K818" t="s">
        <v>9</v>
      </c>
      <c r="P818" t="str">
        <f t="shared" si="12"/>
        <v>INSERT INTO pokemon_cards (id,name,pokemon_id,level,primary_color,hp,secondary_color,evolve_from,weakness,weakness_modifier,ability_name,ability_text,ability_type) VALUES ('bw11-RC15','Teddiursa','216',NULL,'Colorless','60',NULL,NULL,'Fighting','Ã—2',NULL,NULL,NULL);</v>
      </c>
    </row>
    <row r="819" spans="1:16" x14ac:dyDescent="0.25">
      <c r="A819" t="s">
        <v>1604</v>
      </c>
      <c r="B819" t="s">
        <v>1334</v>
      </c>
      <c r="C819">
        <v>217</v>
      </c>
      <c r="D819" t="s">
        <v>1335</v>
      </c>
      <c r="F819">
        <v>130</v>
      </c>
      <c r="G819" t="s">
        <v>19</v>
      </c>
      <c r="I819" t="s">
        <v>1331</v>
      </c>
      <c r="J819" t="s">
        <v>20</v>
      </c>
      <c r="K819" t="s">
        <v>9</v>
      </c>
      <c r="P819" t="str">
        <f t="shared" si="12"/>
        <v>INSERT INTO pokemon_cards (id,name,pokemon_id,level,primary_color,hp,secondary_color,evolve_from,weakness,weakness_modifier,ability_name,ability_text,ability_type) VALUES ('bw11-RC16','Ursaring','217',NULL,'Colorless','130',NULL,'Teddiursa','Fighting','Ã—2',NULL,NULL,NULL);</v>
      </c>
    </row>
    <row r="820" spans="1:16" x14ac:dyDescent="0.25">
      <c r="A820" t="s">
        <v>1605</v>
      </c>
      <c r="B820" t="s">
        <v>1128</v>
      </c>
      <c r="C820">
        <v>531</v>
      </c>
      <c r="D820" t="s">
        <v>1129</v>
      </c>
      <c r="F820">
        <v>80</v>
      </c>
      <c r="G820" t="s">
        <v>19</v>
      </c>
      <c r="J820" t="s">
        <v>20</v>
      </c>
      <c r="K820" t="s">
        <v>9</v>
      </c>
      <c r="P820" t="str">
        <f t="shared" si="12"/>
        <v>INSERT INTO pokemon_cards (id,name,pokemon_id,level,primary_color,hp,secondary_color,evolve_from,weakness,weakness_modifier,ability_name,ability_text,ability_type) VALUES ('bw11-RC17','Audino','531',NULL,'Colorless','80',NULL,NULL,'Fighting','Ã—2',NULL,NULL,NULL);</v>
      </c>
    </row>
    <row r="821" spans="1:16" x14ac:dyDescent="0.25">
      <c r="A821" t="s">
        <v>1606</v>
      </c>
      <c r="B821" t="s">
        <v>1131</v>
      </c>
      <c r="C821">
        <v>572</v>
      </c>
      <c r="D821" t="s">
        <v>1132</v>
      </c>
      <c r="F821">
        <v>60</v>
      </c>
      <c r="G821" t="s">
        <v>19</v>
      </c>
      <c r="J821" t="s">
        <v>20</v>
      </c>
      <c r="K821" t="s">
        <v>9</v>
      </c>
      <c r="P821" t="str">
        <f t="shared" si="12"/>
        <v>INSERT INTO pokemon_cards (id,name,pokemon_id,level,primary_color,hp,secondary_color,evolve_from,weakness,weakness_modifier,ability_name,ability_text,ability_type) VALUES ('bw11-RC18','Minccino','572',NULL,'Colorless','60',NULL,NULL,'Fighting','Ã—2',NULL,NULL,NULL);</v>
      </c>
    </row>
    <row r="822" spans="1:16" x14ac:dyDescent="0.25">
      <c r="A822" t="s">
        <v>1607</v>
      </c>
      <c r="B822" t="s">
        <v>1134</v>
      </c>
      <c r="C822">
        <v>573</v>
      </c>
      <c r="D822" t="s">
        <v>1135</v>
      </c>
      <c r="F822">
        <v>90</v>
      </c>
      <c r="G822" t="s">
        <v>19</v>
      </c>
      <c r="I822" t="s">
        <v>1131</v>
      </c>
      <c r="J822" t="s">
        <v>20</v>
      </c>
      <c r="K822" t="s">
        <v>9</v>
      </c>
      <c r="L822" t="s">
        <v>19197</v>
      </c>
      <c r="M822" t="s">
        <v>19198</v>
      </c>
      <c r="N822" t="s">
        <v>19150</v>
      </c>
      <c r="P822" t="str">
        <f t="shared" si="12"/>
        <v>INSERT INTO pokemon_cards (id,name,pokemon_id,level,primary_color,hp,secondary_color,evolve_from,weakness,weakness_modifier,ability_name,ability_text,ability_type) VALUES ('bw11-RC19','Cinccino','573',NULL,'Colorless','90',NULL,'Minccino','Fighting','Ã—2','Smooth Coat','If any damage is done to this PokÃ©mon by attacks, flip a coin. If heads, prevent that damage.','Ability');</v>
      </c>
    </row>
    <row r="823" spans="1:16" x14ac:dyDescent="0.25">
      <c r="A823" t="s">
        <v>1608</v>
      </c>
      <c r="B823" t="s">
        <v>1609</v>
      </c>
      <c r="C823">
        <v>492</v>
      </c>
      <c r="D823" t="s">
        <v>1610</v>
      </c>
      <c r="F823">
        <v>110</v>
      </c>
      <c r="G823" t="s">
        <v>33</v>
      </c>
      <c r="J823" t="s">
        <v>24</v>
      </c>
      <c r="K823" t="s">
        <v>9</v>
      </c>
      <c r="P823" t="str">
        <f t="shared" si="12"/>
        <v>INSERT INTO pokemon_cards (id,name,pokemon_id,level,primary_color,hp,secondary_color,evolve_from,weakness,weakness_modifier,ability_name,ability_text,ability_type) VALUES ('bw11-RC21','Shaymin-EX','492',NULL,'Grass','110',NULL,NULL,'Fire','Ã—2',NULL,NULL,NULL);</v>
      </c>
    </row>
    <row r="824" spans="1:16" x14ac:dyDescent="0.25">
      <c r="A824" t="s">
        <v>1611</v>
      </c>
      <c r="B824" t="s">
        <v>965</v>
      </c>
      <c r="C824">
        <v>643</v>
      </c>
      <c r="D824" t="s">
        <v>966</v>
      </c>
      <c r="F824">
        <v>130</v>
      </c>
      <c r="G824" t="s">
        <v>24</v>
      </c>
      <c r="J824" t="s">
        <v>13</v>
      </c>
      <c r="K824" t="s">
        <v>9</v>
      </c>
      <c r="P824" t="str">
        <f t="shared" si="12"/>
        <v>INSERT INTO pokemon_cards (id,name,pokemon_id,level,primary_color,hp,secondary_color,evolve_from,weakness,weakness_modifier,ability_name,ability_text,ability_type) VALUES ('bw11-RC22','Reshiram','643',NULL,'Fire','130',NULL,NULL,'Water','Ã—2',NULL,NULL,NULL);</v>
      </c>
    </row>
    <row r="825" spans="1:16" x14ac:dyDescent="0.25">
      <c r="A825" t="s">
        <v>1612</v>
      </c>
      <c r="B825" t="s">
        <v>1443</v>
      </c>
      <c r="C825">
        <v>587</v>
      </c>
      <c r="D825" t="s">
        <v>1444</v>
      </c>
      <c r="F825">
        <v>70</v>
      </c>
      <c r="G825" t="s">
        <v>15</v>
      </c>
      <c r="J825" t="s">
        <v>15</v>
      </c>
      <c r="K825" t="s">
        <v>9</v>
      </c>
      <c r="P825" t="str">
        <f t="shared" si="12"/>
        <v>INSERT INTO pokemon_cards (id,name,pokemon_id,level,primary_color,hp,secondary_color,evolve_from,weakness,weakness_modifier,ability_name,ability_text,ability_type) VALUES ('bw11-RC23','Emolga','587',NULL,'Lightning','70',NULL,NULL,'Lightning','Ã—2',NULL,NULL,NULL);</v>
      </c>
    </row>
    <row r="826" spans="1:16" x14ac:dyDescent="0.25">
      <c r="A826" t="s">
        <v>1613</v>
      </c>
      <c r="B826" t="s">
        <v>1614</v>
      </c>
      <c r="C826">
        <v>151</v>
      </c>
      <c r="D826" t="s">
        <v>813</v>
      </c>
      <c r="F826">
        <v>120</v>
      </c>
      <c r="G826" t="s">
        <v>7</v>
      </c>
      <c r="J826" t="s">
        <v>7</v>
      </c>
      <c r="K826" t="s">
        <v>9</v>
      </c>
      <c r="L826" t="s">
        <v>19202</v>
      </c>
      <c r="M826" t="s">
        <v>21853</v>
      </c>
      <c r="N826" t="s">
        <v>19150</v>
      </c>
      <c r="P826" t="str">
        <f t="shared" si="12"/>
        <v>INSERT INTO pokemon_cards (id,name,pokemon_id,level,primary_color,hp,secondary_color,evolve_from,weakness,weakness_modifier,ability_name,ability_text,ability_type) VALUES ('bw11-RC24','Mew-EX','151',NULL,'Psychic','120',NULL,NULL,'Psychic','Ã—2','Versatile','This PokÃ©mon can use the attacks of any PokÃ©mon in play (both yours and your opponent''s). (You still need the necessary Energy to use each attack.)','Ability');</v>
      </c>
    </row>
    <row r="827" spans="1:16" x14ac:dyDescent="0.25">
      <c r="A827" t="s">
        <v>1615</v>
      </c>
      <c r="B827" t="s">
        <v>1599</v>
      </c>
      <c r="C827">
        <v>648</v>
      </c>
      <c r="D827" t="s">
        <v>1507</v>
      </c>
      <c r="F827">
        <v>110</v>
      </c>
      <c r="G827" t="s">
        <v>7</v>
      </c>
      <c r="J827" t="s">
        <v>7</v>
      </c>
      <c r="K827" t="s">
        <v>9</v>
      </c>
      <c r="P827" t="str">
        <f t="shared" si="12"/>
        <v>INSERT INTO pokemon_cards (id,name,pokemon_id,level,primary_color,hp,secondary_color,evolve_from,weakness,weakness_modifier,ability_name,ability_text,ability_type) VALUES ('bw11-RC25','Meloetta-EX','648',NULL,'Psychic','110',NULL,NULL,'Psychic','Ã—2',NULL,NULL,NULL);</v>
      </c>
    </row>
    <row r="828" spans="1:16" x14ac:dyDescent="0.25">
      <c r="A828" t="s">
        <v>1616</v>
      </c>
      <c r="B828" t="s">
        <v>918</v>
      </c>
      <c r="C828">
        <v>511</v>
      </c>
      <c r="D828" t="s">
        <v>919</v>
      </c>
      <c r="F828">
        <v>70</v>
      </c>
      <c r="G828" t="s">
        <v>33</v>
      </c>
      <c r="J828" t="s">
        <v>24</v>
      </c>
      <c r="K828" t="s">
        <v>9</v>
      </c>
      <c r="P828" t="str">
        <f t="shared" si="12"/>
        <v>INSERT INTO pokemon_cards (id,name,pokemon_id,level,primary_color,hp,secondary_color,evolve_from,weakness,weakness_modifier,ability_name,ability_text,ability_type) VALUES ('bw2-1','Pansage','511',NULL,'Grass','70',NULL,NULL,'Fire','Ã—2',NULL,NULL,NULL);</v>
      </c>
    </row>
    <row r="829" spans="1:16" x14ac:dyDescent="0.25">
      <c r="A829" t="s">
        <v>1617</v>
      </c>
      <c r="B829" t="s">
        <v>921</v>
      </c>
      <c r="C829">
        <v>512</v>
      </c>
      <c r="D829" t="s">
        <v>922</v>
      </c>
      <c r="F829">
        <v>90</v>
      </c>
      <c r="G829" t="s">
        <v>33</v>
      </c>
      <c r="I829" t="s">
        <v>918</v>
      </c>
      <c r="J829" t="s">
        <v>24</v>
      </c>
      <c r="K829" t="s">
        <v>9</v>
      </c>
      <c r="P829" t="str">
        <f t="shared" si="12"/>
        <v>INSERT INTO pokemon_cards (id,name,pokemon_id,level,primary_color,hp,secondary_color,evolve_from,weakness,weakness_modifier,ability_name,ability_text,ability_type) VALUES ('bw2-2','Simisage','512',NULL,'Grass','90',NULL,'Pansage','Fire','Ã—2',NULL,NULL,NULL);</v>
      </c>
    </row>
    <row r="830" spans="1:16" x14ac:dyDescent="0.25">
      <c r="A830" t="s">
        <v>1618</v>
      </c>
      <c r="B830" t="s">
        <v>1368</v>
      </c>
      <c r="C830">
        <v>540</v>
      </c>
      <c r="D830" t="s">
        <v>1369</v>
      </c>
      <c r="F830">
        <v>40</v>
      </c>
      <c r="G830" t="s">
        <v>33</v>
      </c>
      <c r="J830" t="s">
        <v>24</v>
      </c>
      <c r="K830" t="s">
        <v>9</v>
      </c>
      <c r="P830" t="str">
        <f t="shared" si="12"/>
        <v>INSERT INTO pokemon_cards (id,name,pokemon_id,level,primary_color,hp,secondary_color,evolve_from,weakness,weakness_modifier,ability_name,ability_text,ability_type) VALUES ('bw2-3','Sewaddle','540',NULL,'Grass','40',NULL,NULL,'Fire','Ã—2',NULL,NULL,NULL);</v>
      </c>
    </row>
    <row r="831" spans="1:16" x14ac:dyDescent="0.25">
      <c r="A831" t="s">
        <v>1619</v>
      </c>
      <c r="B831" t="s">
        <v>1368</v>
      </c>
      <c r="C831">
        <v>540</v>
      </c>
      <c r="D831" t="s">
        <v>1369</v>
      </c>
      <c r="F831">
        <v>50</v>
      </c>
      <c r="G831" t="s">
        <v>33</v>
      </c>
      <c r="J831" t="s">
        <v>24</v>
      </c>
      <c r="K831" t="s">
        <v>9</v>
      </c>
      <c r="P831" t="str">
        <f t="shared" si="12"/>
        <v>INSERT INTO pokemon_cards (id,name,pokemon_id,level,primary_color,hp,secondary_color,evolve_from,weakness,weakness_modifier,ability_name,ability_text,ability_type) VALUES ('bw2-4','Sewaddle','540',NULL,'Grass','50',NULL,NULL,'Fire','Ã—2',NULL,NULL,NULL);</v>
      </c>
    </row>
    <row r="832" spans="1:16" x14ac:dyDescent="0.25">
      <c r="A832" t="s">
        <v>1620</v>
      </c>
      <c r="B832" t="s">
        <v>1372</v>
      </c>
      <c r="C832">
        <v>541</v>
      </c>
      <c r="D832" t="s">
        <v>1373</v>
      </c>
      <c r="F832">
        <v>80</v>
      </c>
      <c r="G832" t="s">
        <v>33</v>
      </c>
      <c r="I832" t="s">
        <v>1368</v>
      </c>
      <c r="J832" t="s">
        <v>24</v>
      </c>
      <c r="K832" t="s">
        <v>9</v>
      </c>
      <c r="P832" t="str">
        <f t="shared" si="12"/>
        <v>INSERT INTO pokemon_cards (id,name,pokemon_id,level,primary_color,hp,secondary_color,evolve_from,weakness,weakness_modifier,ability_name,ability_text,ability_type) VALUES ('bw2-5','Swadloon','541',NULL,'Grass','80',NULL,'Sewaddle','Fire','Ã—2',NULL,NULL,NULL);</v>
      </c>
    </row>
    <row r="833" spans="1:16" x14ac:dyDescent="0.25">
      <c r="A833" t="s">
        <v>1621</v>
      </c>
      <c r="B833" t="s">
        <v>1372</v>
      </c>
      <c r="C833">
        <v>541</v>
      </c>
      <c r="D833" t="s">
        <v>1373</v>
      </c>
      <c r="F833">
        <v>70</v>
      </c>
      <c r="G833" t="s">
        <v>33</v>
      </c>
      <c r="I833" t="s">
        <v>1368</v>
      </c>
      <c r="J833" t="s">
        <v>24</v>
      </c>
      <c r="K833" t="s">
        <v>9</v>
      </c>
      <c r="P833" t="str">
        <f t="shared" si="12"/>
        <v>INSERT INTO pokemon_cards (id,name,pokemon_id,level,primary_color,hp,secondary_color,evolve_from,weakness,weakness_modifier,ability_name,ability_text,ability_type) VALUES ('bw2-6','Swadloon','541',NULL,'Grass','70',NULL,'Sewaddle','Fire','Ã—2',NULL,NULL,NULL);</v>
      </c>
    </row>
    <row r="834" spans="1:16" x14ac:dyDescent="0.25">
      <c r="A834" t="s">
        <v>1622</v>
      </c>
      <c r="B834" t="s">
        <v>1375</v>
      </c>
      <c r="C834">
        <v>542</v>
      </c>
      <c r="D834" t="s">
        <v>1376</v>
      </c>
      <c r="F834">
        <v>130</v>
      </c>
      <c r="G834" t="s">
        <v>33</v>
      </c>
      <c r="I834" t="s">
        <v>1372</v>
      </c>
      <c r="J834" t="s">
        <v>24</v>
      </c>
      <c r="K834" t="s">
        <v>9</v>
      </c>
      <c r="P834" t="str">
        <f t="shared" si="12"/>
        <v>INSERT INTO pokemon_cards (id,name,pokemon_id,level,primary_color,hp,secondary_color,evolve_from,weakness,weakness_modifier,ability_name,ability_text,ability_type) VALUES ('bw2-7','Leavanny','542',NULL,'Grass','130',NULL,'Swadloon','Fire','Ã—2',NULL,NULL,NULL);</v>
      </c>
    </row>
    <row r="835" spans="1:16" x14ac:dyDescent="0.25">
      <c r="A835" t="s">
        <v>1623</v>
      </c>
      <c r="B835" t="s">
        <v>1375</v>
      </c>
      <c r="C835">
        <v>542</v>
      </c>
      <c r="D835" t="s">
        <v>1376</v>
      </c>
      <c r="F835">
        <v>130</v>
      </c>
      <c r="G835" t="s">
        <v>33</v>
      </c>
      <c r="I835" t="s">
        <v>1372</v>
      </c>
      <c r="J835" t="s">
        <v>24</v>
      </c>
      <c r="K835" t="s">
        <v>9</v>
      </c>
      <c r="P835" t="str">
        <f t="shared" ref="P835:P898" si="13">CONCATENATE(
    "INSERT INTO pokemon_cards (",
    _xlfn.TEXTJOIN(",", TRUE, A$1, B$1, C$1, E$1, G$1, F$1, H$1, I$1, J$1, K$1, L$1, M$1, N$1),
    ") VALUES (",
    _xlfn.TEXTJOIN(",", FALSE,
        IF(A835&lt;&gt;"", "'" &amp; A835 &amp; "'", "NULL"),
        IF(B835&lt;&gt;"", "'" &amp; B835 &amp; "'", "NULL"),
        IF(C835&lt;&gt;"", "'" &amp; C835 &amp; "'", "NULL"),
        IF(E835&lt;&gt;"", "'" &amp; E835 &amp; "'", "NULL"),
        IF(G835&lt;&gt;"", "'" &amp; G835 &amp; "'", "NULL"),
        IF(F835&lt;&gt;"", "'" &amp; F835 &amp; "'", "NULL"),
        IF(H835&lt;&gt;"", "'" &amp; H835 &amp; "'", "NULL"),
        IF(I835&lt;&gt;"", "'" &amp; I835 &amp; "'", "NULL"),
        IF(J835&lt;&gt;"", "'" &amp; J835 &amp; "'", "NULL"),
        IF(K835&lt;&gt;"", "'" &amp; K835 &amp; "'", "NULL"),
        IF(L835&lt;&gt;"", "'" &amp; L835 &amp; "'", "NULL"),
        IF(M835&lt;&gt;"", "'" &amp; M835 &amp; "'", "NULL"),
        IF(N835&lt;&gt;"", "'" &amp; N835 &amp; "'", "NULL")
    ),
    ");"
)</f>
        <v>INSERT INTO pokemon_cards (id,name,pokemon_id,level,primary_color,hp,secondary_color,evolve_from,weakness,weakness_modifier,ability_name,ability_text,ability_type) VALUES ('bw2-8','Leavanny','542',NULL,'Grass','130',NULL,'Swadloon','Fire','Ã—2',NULL,NULL,NULL);</v>
      </c>
    </row>
    <row r="836" spans="1:16" x14ac:dyDescent="0.25">
      <c r="A836" t="s">
        <v>1624</v>
      </c>
      <c r="B836" t="s">
        <v>1625</v>
      </c>
      <c r="C836">
        <v>546</v>
      </c>
      <c r="D836" t="s">
        <v>1626</v>
      </c>
      <c r="F836">
        <v>40</v>
      </c>
      <c r="G836" t="s">
        <v>33</v>
      </c>
      <c r="J836" t="s">
        <v>24</v>
      </c>
      <c r="K836" t="s">
        <v>9</v>
      </c>
      <c r="P836" t="str">
        <f t="shared" si="13"/>
        <v>INSERT INTO pokemon_cards (id,name,pokemon_id,level,primary_color,hp,secondary_color,evolve_from,weakness,weakness_modifier,ability_name,ability_text,ability_type) VALUES ('bw2-9','Cottonee','546',NULL,'Grass','40',NULL,NULL,'Fire','Ã—2',NULL,NULL,NULL);</v>
      </c>
    </row>
    <row r="837" spans="1:16" x14ac:dyDescent="0.25">
      <c r="A837" t="s">
        <v>1627</v>
      </c>
      <c r="B837" t="s">
        <v>1625</v>
      </c>
      <c r="C837">
        <v>546</v>
      </c>
      <c r="D837" t="s">
        <v>1626</v>
      </c>
      <c r="F837">
        <v>50</v>
      </c>
      <c r="G837" t="s">
        <v>33</v>
      </c>
      <c r="J837" t="s">
        <v>24</v>
      </c>
      <c r="K837" t="s">
        <v>9</v>
      </c>
      <c r="P837" t="str">
        <f t="shared" si="13"/>
        <v>INSERT INTO pokemon_cards (id,name,pokemon_id,level,primary_color,hp,secondary_color,evolve_from,weakness,weakness_modifier,ability_name,ability_text,ability_type) VALUES ('bw2-10','Cottonee','546',NULL,'Grass','50',NULL,NULL,'Fire','Ã—2',NULL,NULL,NULL);</v>
      </c>
    </row>
    <row r="838" spans="1:16" x14ac:dyDescent="0.25">
      <c r="A838" t="s">
        <v>1628</v>
      </c>
      <c r="B838" t="s">
        <v>1629</v>
      </c>
      <c r="C838">
        <v>547</v>
      </c>
      <c r="D838" t="s">
        <v>1630</v>
      </c>
      <c r="F838">
        <v>80</v>
      </c>
      <c r="G838" t="s">
        <v>33</v>
      </c>
      <c r="I838" t="s">
        <v>1625</v>
      </c>
      <c r="J838" t="s">
        <v>24</v>
      </c>
      <c r="K838" t="s">
        <v>9</v>
      </c>
      <c r="P838" t="str">
        <f t="shared" si="13"/>
        <v>INSERT INTO pokemon_cards (id,name,pokemon_id,level,primary_color,hp,secondary_color,evolve_from,weakness,weakness_modifier,ability_name,ability_text,ability_type) VALUES ('bw2-11','Whimsicott','547',NULL,'Grass','80',NULL,'Cottonee','Fire','Ã—2',NULL,NULL,NULL);</v>
      </c>
    </row>
    <row r="839" spans="1:16" x14ac:dyDescent="0.25">
      <c r="A839" t="s">
        <v>1631</v>
      </c>
      <c r="B839" t="s">
        <v>1629</v>
      </c>
      <c r="C839">
        <v>547</v>
      </c>
      <c r="D839" t="s">
        <v>1630</v>
      </c>
      <c r="F839">
        <v>80</v>
      </c>
      <c r="G839" t="s">
        <v>33</v>
      </c>
      <c r="I839" t="s">
        <v>1625</v>
      </c>
      <c r="J839" t="s">
        <v>24</v>
      </c>
      <c r="K839" t="s">
        <v>9</v>
      </c>
      <c r="P839" t="str">
        <f t="shared" si="13"/>
        <v>INSERT INTO pokemon_cards (id,name,pokemon_id,level,primary_color,hp,secondary_color,evolve_from,weakness,weakness_modifier,ability_name,ability_text,ability_type) VALUES ('bw2-12','Whimsicott','547',NULL,'Grass','80',NULL,'Cottonee','Fire','Ã—2',NULL,NULL,NULL);</v>
      </c>
    </row>
    <row r="840" spans="1:16" x14ac:dyDescent="0.25">
      <c r="A840" t="s">
        <v>1632</v>
      </c>
      <c r="B840" t="s">
        <v>924</v>
      </c>
      <c r="C840">
        <v>548</v>
      </c>
      <c r="D840" t="s">
        <v>925</v>
      </c>
      <c r="F840">
        <v>50</v>
      </c>
      <c r="G840" t="s">
        <v>33</v>
      </c>
      <c r="J840" t="s">
        <v>24</v>
      </c>
      <c r="K840" t="s">
        <v>9</v>
      </c>
      <c r="P840" t="str">
        <f t="shared" si="13"/>
        <v>INSERT INTO pokemon_cards (id,name,pokemon_id,level,primary_color,hp,secondary_color,evolve_from,weakness,weakness_modifier,ability_name,ability_text,ability_type) VALUES ('bw2-13','Petilil','548',NULL,'Grass','50',NULL,NULL,'Fire','Ã—2',NULL,NULL,NULL);</v>
      </c>
    </row>
    <row r="841" spans="1:16" x14ac:dyDescent="0.25">
      <c r="A841" t="s">
        <v>1633</v>
      </c>
      <c r="B841" t="s">
        <v>927</v>
      </c>
      <c r="C841">
        <v>549</v>
      </c>
      <c r="D841" t="s">
        <v>928</v>
      </c>
      <c r="F841">
        <v>90</v>
      </c>
      <c r="G841" t="s">
        <v>33</v>
      </c>
      <c r="I841" t="s">
        <v>924</v>
      </c>
      <c r="J841" t="s">
        <v>24</v>
      </c>
      <c r="K841" t="s">
        <v>9</v>
      </c>
      <c r="P841" t="str">
        <f t="shared" si="13"/>
        <v>INSERT INTO pokemon_cards (id,name,pokemon_id,level,primary_color,hp,secondary_color,evolve_from,weakness,weakness_modifier,ability_name,ability_text,ability_type) VALUES ('bw2-14','Lilligant','549',NULL,'Grass','90',NULL,'Petilil','Fire','Ã—2',NULL,NULL,NULL);</v>
      </c>
    </row>
    <row r="842" spans="1:16" x14ac:dyDescent="0.25">
      <c r="A842" t="s">
        <v>1634</v>
      </c>
      <c r="B842" t="s">
        <v>934</v>
      </c>
      <c r="C842">
        <v>585</v>
      </c>
      <c r="D842" t="s">
        <v>935</v>
      </c>
      <c r="F842">
        <v>60</v>
      </c>
      <c r="G842" t="s">
        <v>33</v>
      </c>
      <c r="J842" t="s">
        <v>24</v>
      </c>
      <c r="K842" t="s">
        <v>9</v>
      </c>
      <c r="P842" t="str">
        <f t="shared" si="13"/>
        <v>INSERT INTO pokemon_cards (id,name,pokemon_id,level,primary_color,hp,secondary_color,evolve_from,weakness,weakness_modifier,ability_name,ability_text,ability_type) VALUES ('bw2-15','Deerling','585',NULL,'Grass','60',NULL,NULL,'Fire','Ã—2',NULL,NULL,NULL);</v>
      </c>
    </row>
    <row r="843" spans="1:16" x14ac:dyDescent="0.25">
      <c r="A843" t="s">
        <v>1635</v>
      </c>
      <c r="B843" t="s">
        <v>937</v>
      </c>
      <c r="C843">
        <v>586</v>
      </c>
      <c r="D843" t="s">
        <v>938</v>
      </c>
      <c r="F843">
        <v>100</v>
      </c>
      <c r="G843" t="s">
        <v>33</v>
      </c>
      <c r="I843" t="s">
        <v>934</v>
      </c>
      <c r="J843" t="s">
        <v>24</v>
      </c>
      <c r="K843" t="s">
        <v>9</v>
      </c>
      <c r="P843" t="str">
        <f t="shared" si="13"/>
        <v>INSERT INTO pokemon_cards (id,name,pokemon_id,level,primary_color,hp,secondary_color,evolve_from,weakness,weakness_modifier,ability_name,ability_text,ability_type) VALUES ('bw2-16','Sawsbuck','586',NULL,'Grass','100',NULL,'Deerling','Fire','Ã—2',NULL,NULL,NULL);</v>
      </c>
    </row>
    <row r="844" spans="1:16" x14ac:dyDescent="0.25">
      <c r="A844" t="s">
        <v>1636</v>
      </c>
      <c r="B844" t="s">
        <v>1346</v>
      </c>
      <c r="C844">
        <v>640</v>
      </c>
      <c r="D844" t="s">
        <v>1170</v>
      </c>
      <c r="F844">
        <v>100</v>
      </c>
      <c r="G844" t="s">
        <v>33</v>
      </c>
      <c r="J844" t="s">
        <v>24</v>
      </c>
      <c r="K844" t="s">
        <v>9</v>
      </c>
      <c r="P844" t="str">
        <f t="shared" si="13"/>
        <v>INSERT INTO pokemon_cards (id,name,pokemon_id,level,primary_color,hp,secondary_color,evolve_from,weakness,weakness_modifier,ability_name,ability_text,ability_type) VALUES ('bw2-17','Virizion','640',NULL,'Grass','100',NULL,NULL,'Fire','Ã—2',NULL,NULL,NULL);</v>
      </c>
    </row>
    <row r="845" spans="1:16" x14ac:dyDescent="0.25">
      <c r="A845" t="s">
        <v>1637</v>
      </c>
      <c r="B845" t="s">
        <v>952</v>
      </c>
      <c r="C845">
        <v>513</v>
      </c>
      <c r="D845" t="s">
        <v>953</v>
      </c>
      <c r="F845">
        <v>70</v>
      </c>
      <c r="G845" t="s">
        <v>24</v>
      </c>
      <c r="J845" t="s">
        <v>13</v>
      </c>
      <c r="K845" t="s">
        <v>9</v>
      </c>
      <c r="P845" t="str">
        <f t="shared" si="13"/>
        <v>INSERT INTO pokemon_cards (id,name,pokemon_id,level,primary_color,hp,secondary_color,evolve_from,weakness,weakness_modifier,ability_name,ability_text,ability_type) VALUES ('bw2-18','Pansear','513',NULL,'Fire','70',NULL,NULL,'Water','Ã—2',NULL,NULL,NULL);</v>
      </c>
    </row>
    <row r="846" spans="1:16" x14ac:dyDescent="0.25">
      <c r="A846" t="s">
        <v>1638</v>
      </c>
      <c r="B846" t="s">
        <v>955</v>
      </c>
      <c r="C846">
        <v>514</v>
      </c>
      <c r="D846" t="s">
        <v>956</v>
      </c>
      <c r="F846">
        <v>90</v>
      </c>
      <c r="G846" t="s">
        <v>24</v>
      </c>
      <c r="I846" t="s">
        <v>952</v>
      </c>
      <c r="J846" t="s">
        <v>13</v>
      </c>
      <c r="K846" t="s">
        <v>9</v>
      </c>
      <c r="P846" t="str">
        <f t="shared" si="13"/>
        <v>INSERT INTO pokemon_cards (id,name,pokemon_id,level,primary_color,hp,secondary_color,evolve_from,weakness,weakness_modifier,ability_name,ability_text,ability_type) VALUES ('bw2-19','Simisear','514',NULL,'Fire','90',NULL,'Pansear','Water','Ã—2',NULL,NULL,NULL);</v>
      </c>
    </row>
    <row r="847" spans="1:16" x14ac:dyDescent="0.25">
      <c r="A847" t="s">
        <v>1639</v>
      </c>
      <c r="B847" t="s">
        <v>958</v>
      </c>
      <c r="C847">
        <v>554</v>
      </c>
      <c r="D847" t="s">
        <v>959</v>
      </c>
      <c r="F847">
        <v>70</v>
      </c>
      <c r="G847" t="s">
        <v>24</v>
      </c>
      <c r="J847" t="s">
        <v>13</v>
      </c>
      <c r="K847" t="s">
        <v>9</v>
      </c>
      <c r="P847" t="str">
        <f t="shared" si="13"/>
        <v>INSERT INTO pokemon_cards (id,name,pokemon_id,level,primary_color,hp,secondary_color,evolve_from,weakness,weakness_modifier,ability_name,ability_text,ability_type) VALUES ('bw2-20','Darumaka','554',NULL,'Fire','70',NULL,NULL,'Water','Ã—2',NULL,NULL,NULL);</v>
      </c>
    </row>
    <row r="848" spans="1:16" x14ac:dyDescent="0.25">
      <c r="A848" t="s">
        <v>1640</v>
      </c>
      <c r="B848" t="s">
        <v>962</v>
      </c>
      <c r="C848">
        <v>555</v>
      </c>
      <c r="D848" t="s">
        <v>963</v>
      </c>
      <c r="F848">
        <v>100</v>
      </c>
      <c r="G848" t="s">
        <v>24</v>
      </c>
      <c r="I848" t="s">
        <v>958</v>
      </c>
      <c r="J848" t="s">
        <v>13</v>
      </c>
      <c r="K848" t="s">
        <v>9</v>
      </c>
      <c r="P848" t="str">
        <f t="shared" si="13"/>
        <v>INSERT INTO pokemon_cards (id,name,pokemon_id,level,primary_color,hp,secondary_color,evolve_from,weakness,weakness_modifier,ability_name,ability_text,ability_type) VALUES ('bw2-21','Darmanitan','555',NULL,'Fire','100',NULL,'Darumaka','Water','Ã—2',NULL,NULL,NULL);</v>
      </c>
    </row>
    <row r="849" spans="1:16" x14ac:dyDescent="0.25">
      <c r="A849" t="s">
        <v>1641</v>
      </c>
      <c r="B849" t="s">
        <v>980</v>
      </c>
      <c r="C849">
        <v>515</v>
      </c>
      <c r="D849" t="s">
        <v>981</v>
      </c>
      <c r="F849">
        <v>70</v>
      </c>
      <c r="G849" t="s">
        <v>13</v>
      </c>
      <c r="J849" t="s">
        <v>15</v>
      </c>
      <c r="K849" t="s">
        <v>9</v>
      </c>
      <c r="P849" t="str">
        <f t="shared" si="13"/>
        <v>INSERT INTO pokemon_cards (id,name,pokemon_id,level,primary_color,hp,secondary_color,evolve_from,weakness,weakness_modifier,ability_name,ability_text,ability_type) VALUES ('bw2-22','Panpour','515',NULL,'Water','70',NULL,NULL,'Lightning','Ã—2',NULL,NULL,NULL);</v>
      </c>
    </row>
    <row r="850" spans="1:16" x14ac:dyDescent="0.25">
      <c r="A850" t="s">
        <v>1642</v>
      </c>
      <c r="B850" t="s">
        <v>983</v>
      </c>
      <c r="C850">
        <v>516</v>
      </c>
      <c r="D850" t="s">
        <v>984</v>
      </c>
      <c r="F850">
        <v>90</v>
      </c>
      <c r="G850" t="s">
        <v>13</v>
      </c>
      <c r="I850" t="s">
        <v>980</v>
      </c>
      <c r="J850" t="s">
        <v>15</v>
      </c>
      <c r="K850" t="s">
        <v>9</v>
      </c>
      <c r="P850" t="str">
        <f t="shared" si="13"/>
        <v>INSERT INTO pokemon_cards (id,name,pokemon_id,level,primary_color,hp,secondary_color,evolve_from,weakness,weakness_modifier,ability_name,ability_text,ability_type) VALUES ('bw2-23','Simipour','516',NULL,'Water','90',NULL,'Panpour','Lightning','Ã—2',NULL,NULL,NULL);</v>
      </c>
    </row>
    <row r="851" spans="1:16" x14ac:dyDescent="0.25">
      <c r="A851" t="s">
        <v>1643</v>
      </c>
      <c r="B851" t="s">
        <v>986</v>
      </c>
      <c r="C851">
        <v>550</v>
      </c>
      <c r="D851" t="s">
        <v>987</v>
      </c>
      <c r="F851">
        <v>80</v>
      </c>
      <c r="G851" t="s">
        <v>13</v>
      </c>
      <c r="J851" t="s">
        <v>15</v>
      </c>
      <c r="K851" t="s">
        <v>9</v>
      </c>
      <c r="P851" t="str">
        <f t="shared" si="13"/>
        <v>INSERT INTO pokemon_cards (id,name,pokemon_id,level,primary_color,hp,secondary_color,evolve_from,weakness,weakness_modifier,ability_name,ability_text,ability_type) VALUES ('bw2-24','Basculin','550',NULL,'Water','80',NULL,NULL,'Lightning','Ã—2',NULL,NULL,NULL);</v>
      </c>
    </row>
    <row r="852" spans="1:16" x14ac:dyDescent="0.25">
      <c r="A852" t="s">
        <v>1644</v>
      </c>
      <c r="B852" t="s">
        <v>986</v>
      </c>
      <c r="C852">
        <v>550</v>
      </c>
      <c r="D852" t="s">
        <v>987</v>
      </c>
      <c r="F852">
        <v>80</v>
      </c>
      <c r="G852" t="s">
        <v>13</v>
      </c>
      <c r="J852" t="s">
        <v>15</v>
      </c>
      <c r="K852" t="s">
        <v>9</v>
      </c>
      <c r="P852" t="str">
        <f t="shared" si="13"/>
        <v>INSERT INTO pokemon_cards (id,name,pokemon_id,level,primary_color,hp,secondary_color,evolve_from,weakness,weakness_modifier,ability_name,ability_text,ability_type) VALUES ('bw2-25','Basculin','550',NULL,'Water','80',NULL,NULL,'Lightning','Ã—2',NULL,NULL,NULL);</v>
      </c>
    </row>
    <row r="853" spans="1:16" x14ac:dyDescent="0.25">
      <c r="A853" t="s">
        <v>1645</v>
      </c>
      <c r="B853" t="s">
        <v>989</v>
      </c>
      <c r="C853">
        <v>580</v>
      </c>
      <c r="D853" t="s">
        <v>990</v>
      </c>
      <c r="F853">
        <v>60</v>
      </c>
      <c r="G853" t="s">
        <v>13</v>
      </c>
      <c r="J853" t="s">
        <v>15</v>
      </c>
      <c r="K853" t="s">
        <v>9</v>
      </c>
      <c r="P853" t="str">
        <f t="shared" si="13"/>
        <v>INSERT INTO pokemon_cards (id,name,pokemon_id,level,primary_color,hp,secondary_color,evolve_from,weakness,weakness_modifier,ability_name,ability_text,ability_type) VALUES ('bw2-26','Ducklett','580',NULL,'Water','60',NULL,NULL,'Lightning','Ã—2',NULL,NULL,NULL);</v>
      </c>
    </row>
    <row r="854" spans="1:16" x14ac:dyDescent="0.25">
      <c r="A854" t="s">
        <v>1646</v>
      </c>
      <c r="B854" t="s">
        <v>992</v>
      </c>
      <c r="C854">
        <v>581</v>
      </c>
      <c r="D854" t="s">
        <v>993</v>
      </c>
      <c r="F854">
        <v>90</v>
      </c>
      <c r="G854" t="s">
        <v>13</v>
      </c>
      <c r="I854" t="s">
        <v>989</v>
      </c>
      <c r="J854" t="s">
        <v>15</v>
      </c>
      <c r="K854" t="s">
        <v>9</v>
      </c>
      <c r="P854" t="str">
        <f t="shared" si="13"/>
        <v>INSERT INTO pokemon_cards (id,name,pokemon_id,level,primary_color,hp,secondary_color,evolve_from,weakness,weakness_modifier,ability_name,ability_text,ability_type) VALUES ('bw2-27','Swanna','581',NULL,'Water','90',NULL,'Ducklett','Lightning','Ã—2',NULL,NULL,NULL);</v>
      </c>
    </row>
    <row r="855" spans="1:16" x14ac:dyDescent="0.25">
      <c r="A855" t="s">
        <v>1647</v>
      </c>
      <c r="B855" t="s">
        <v>1648</v>
      </c>
      <c r="C855">
        <v>613</v>
      </c>
      <c r="D855" t="s">
        <v>1649</v>
      </c>
      <c r="F855">
        <v>70</v>
      </c>
      <c r="G855" t="s">
        <v>13</v>
      </c>
      <c r="J855" t="s">
        <v>854</v>
      </c>
      <c r="K855" t="s">
        <v>9</v>
      </c>
      <c r="P855" t="str">
        <f t="shared" si="13"/>
        <v>INSERT INTO pokemon_cards (id,name,pokemon_id,level,primary_color,hp,secondary_color,evolve_from,weakness,weakness_modifier,ability_name,ability_text,ability_type) VALUES ('bw2-28','Cubchoo','613',NULL,'Water','70',NULL,NULL,'Metal','Ã—2',NULL,NULL,NULL);</v>
      </c>
    </row>
    <row r="856" spans="1:16" x14ac:dyDescent="0.25">
      <c r="A856" t="s">
        <v>1650</v>
      </c>
      <c r="B856" t="s">
        <v>1648</v>
      </c>
      <c r="C856">
        <v>613</v>
      </c>
      <c r="D856" t="s">
        <v>1649</v>
      </c>
      <c r="F856">
        <v>70</v>
      </c>
      <c r="G856" t="s">
        <v>13</v>
      </c>
      <c r="J856" t="s">
        <v>854</v>
      </c>
      <c r="K856" t="s">
        <v>9</v>
      </c>
      <c r="P856" t="str">
        <f t="shared" si="13"/>
        <v>INSERT INTO pokemon_cards (id,name,pokemon_id,level,primary_color,hp,secondary_color,evolve_from,weakness,weakness_modifier,ability_name,ability_text,ability_type) VALUES ('bw2-29','Cubchoo','613',NULL,'Water','70',NULL,NULL,'Metal','Ã—2',NULL,NULL,NULL);</v>
      </c>
    </row>
    <row r="857" spans="1:16" x14ac:dyDescent="0.25">
      <c r="A857" t="s">
        <v>1651</v>
      </c>
      <c r="B857" t="s">
        <v>1652</v>
      </c>
      <c r="C857">
        <v>614</v>
      </c>
      <c r="D857" t="s">
        <v>1653</v>
      </c>
      <c r="F857">
        <v>130</v>
      </c>
      <c r="G857" t="s">
        <v>13</v>
      </c>
      <c r="I857" t="s">
        <v>1648</v>
      </c>
      <c r="J857" t="s">
        <v>854</v>
      </c>
      <c r="K857" t="s">
        <v>9</v>
      </c>
      <c r="P857" t="str">
        <f t="shared" si="13"/>
        <v>INSERT INTO pokemon_cards (id,name,pokemon_id,level,primary_color,hp,secondary_color,evolve_from,weakness,weakness_modifier,ability_name,ability_text,ability_type) VALUES ('bw2-30','Beartic','614',NULL,'Water','130',NULL,'Cubchoo','Metal','Ã—2',NULL,NULL,NULL);</v>
      </c>
    </row>
    <row r="858" spans="1:16" x14ac:dyDescent="0.25">
      <c r="A858" t="s">
        <v>1654</v>
      </c>
      <c r="B858" t="s">
        <v>1652</v>
      </c>
      <c r="C858">
        <v>614</v>
      </c>
      <c r="D858" t="s">
        <v>1653</v>
      </c>
      <c r="F858">
        <v>130</v>
      </c>
      <c r="G858" t="s">
        <v>13</v>
      </c>
      <c r="I858" t="s">
        <v>1648</v>
      </c>
      <c r="J858" t="s">
        <v>854</v>
      </c>
      <c r="K858" t="s">
        <v>9</v>
      </c>
      <c r="P858" t="str">
        <f t="shared" si="13"/>
        <v>INSERT INTO pokemon_cards (id,name,pokemon_id,level,primary_color,hp,secondary_color,evolve_from,weakness,weakness_modifier,ability_name,ability_text,ability_type) VALUES ('bw2-31','Beartic','614',NULL,'Water','130',NULL,'Cubchoo','Metal','Ã—2',NULL,NULL,NULL);</v>
      </c>
    </row>
    <row r="859" spans="1:16" x14ac:dyDescent="0.25">
      <c r="A859" t="s">
        <v>1655</v>
      </c>
      <c r="B859" t="s">
        <v>1443</v>
      </c>
      <c r="C859">
        <v>587</v>
      </c>
      <c r="D859" t="s">
        <v>1444</v>
      </c>
      <c r="F859">
        <v>70</v>
      </c>
      <c r="G859" t="s">
        <v>15</v>
      </c>
      <c r="J859" t="s">
        <v>20</v>
      </c>
      <c r="K859" t="s">
        <v>9</v>
      </c>
      <c r="P859" t="str">
        <f t="shared" si="13"/>
        <v>INSERT INTO pokemon_cards (id,name,pokemon_id,level,primary_color,hp,secondary_color,evolve_from,weakness,weakness_modifier,ability_name,ability_text,ability_type) VALUES ('bw2-32','Emolga','587',NULL,'Lightning','70',NULL,NULL,'Fighting','Ã—2',NULL,NULL,NULL);</v>
      </c>
    </row>
    <row r="860" spans="1:16" x14ac:dyDescent="0.25">
      <c r="A860" t="s">
        <v>1656</v>
      </c>
      <c r="B860" t="s">
        <v>1007</v>
      </c>
      <c r="C860">
        <v>595</v>
      </c>
      <c r="D860" t="s">
        <v>1008</v>
      </c>
      <c r="F860">
        <v>40</v>
      </c>
      <c r="G860" t="s">
        <v>15</v>
      </c>
      <c r="J860" t="s">
        <v>20</v>
      </c>
      <c r="K860" t="s">
        <v>9</v>
      </c>
      <c r="P860" t="str">
        <f t="shared" si="13"/>
        <v>INSERT INTO pokemon_cards (id,name,pokemon_id,level,primary_color,hp,secondary_color,evolve_from,weakness,weakness_modifier,ability_name,ability_text,ability_type) VALUES ('bw2-33','Joltik','595',NULL,'Lightning','40',NULL,NULL,'Fighting','Ã—2',NULL,NULL,NULL);</v>
      </c>
    </row>
    <row r="861" spans="1:16" x14ac:dyDescent="0.25">
      <c r="A861" t="s">
        <v>1657</v>
      </c>
      <c r="B861" t="s">
        <v>1011</v>
      </c>
      <c r="C861">
        <v>596</v>
      </c>
      <c r="D861" t="s">
        <v>1012</v>
      </c>
      <c r="F861">
        <v>80</v>
      </c>
      <c r="G861" t="s">
        <v>15</v>
      </c>
      <c r="I861" t="s">
        <v>1007</v>
      </c>
      <c r="J861" t="s">
        <v>20</v>
      </c>
      <c r="K861" t="s">
        <v>9</v>
      </c>
      <c r="P861" t="str">
        <f t="shared" si="13"/>
        <v>INSERT INTO pokemon_cards (id,name,pokemon_id,level,primary_color,hp,secondary_color,evolve_from,weakness,weakness_modifier,ability_name,ability_text,ability_type) VALUES ('bw2-34','Galvantula','596',NULL,'Lightning','80',NULL,'Joltik','Fighting','Ã—2',NULL,NULL,NULL);</v>
      </c>
    </row>
    <row r="862" spans="1:16" x14ac:dyDescent="0.25">
      <c r="A862" t="s">
        <v>1658</v>
      </c>
      <c r="B862" t="s">
        <v>1446</v>
      </c>
      <c r="C862">
        <v>642</v>
      </c>
      <c r="D862" t="s">
        <v>1447</v>
      </c>
      <c r="F862">
        <v>110</v>
      </c>
      <c r="G862" t="s">
        <v>15</v>
      </c>
      <c r="J862" t="s">
        <v>20</v>
      </c>
      <c r="K862" t="s">
        <v>9</v>
      </c>
      <c r="P862" t="str">
        <f t="shared" si="13"/>
        <v>INSERT INTO pokemon_cards (id,name,pokemon_id,level,primary_color,hp,secondary_color,evolve_from,weakness,weakness_modifier,ability_name,ability_text,ability_type) VALUES ('bw2-35','Thundurus','642',NULL,'Lightning','110',NULL,NULL,'Fighting','Ã—2',NULL,NULL,NULL);</v>
      </c>
    </row>
    <row r="863" spans="1:16" x14ac:dyDescent="0.25">
      <c r="A863" t="s">
        <v>1659</v>
      </c>
      <c r="B863" t="s">
        <v>1023</v>
      </c>
      <c r="C863">
        <v>527</v>
      </c>
      <c r="D863" t="s">
        <v>1024</v>
      </c>
      <c r="F863">
        <v>60</v>
      </c>
      <c r="G863" t="s">
        <v>7</v>
      </c>
      <c r="J863" t="s">
        <v>7</v>
      </c>
      <c r="K863" t="s">
        <v>9</v>
      </c>
      <c r="P863" t="str">
        <f t="shared" si="13"/>
        <v>INSERT INTO pokemon_cards (id,name,pokemon_id,level,primary_color,hp,secondary_color,evolve_from,weakness,weakness_modifier,ability_name,ability_text,ability_type) VALUES ('bw2-36','Woobat','527',NULL,'Psychic','60',NULL,NULL,'Psychic','Ã—2',NULL,NULL,NULL);</v>
      </c>
    </row>
    <row r="864" spans="1:16" x14ac:dyDescent="0.25">
      <c r="A864" t="s">
        <v>1660</v>
      </c>
      <c r="B864" t="s">
        <v>1026</v>
      </c>
      <c r="C864">
        <v>528</v>
      </c>
      <c r="D864" t="s">
        <v>1027</v>
      </c>
      <c r="F864">
        <v>90</v>
      </c>
      <c r="G864" t="s">
        <v>7</v>
      </c>
      <c r="I864" t="s">
        <v>1023</v>
      </c>
      <c r="J864" t="s">
        <v>15</v>
      </c>
      <c r="K864" t="s">
        <v>9</v>
      </c>
      <c r="P864" t="str">
        <f t="shared" si="13"/>
        <v>INSERT INTO pokemon_cards (id,name,pokemon_id,level,primary_color,hp,secondary_color,evolve_from,weakness,weakness_modifier,ability_name,ability_text,ability_type) VALUES ('bw2-37','Swoobat','528',NULL,'Psychic','90',NULL,'Woobat','Lightning','Ã—2',NULL,NULL,NULL);</v>
      </c>
    </row>
    <row r="865" spans="1:16" x14ac:dyDescent="0.25">
      <c r="A865" t="s">
        <v>1661</v>
      </c>
      <c r="B865" t="s">
        <v>1029</v>
      </c>
      <c r="C865">
        <v>543</v>
      </c>
      <c r="D865" t="s">
        <v>1030</v>
      </c>
      <c r="F865">
        <v>70</v>
      </c>
      <c r="G865" t="s">
        <v>7</v>
      </c>
      <c r="J865" t="s">
        <v>7</v>
      </c>
      <c r="K865" t="s">
        <v>9</v>
      </c>
      <c r="P865" t="str">
        <f t="shared" si="13"/>
        <v>INSERT INTO pokemon_cards (id,name,pokemon_id,level,primary_color,hp,secondary_color,evolve_from,weakness,weakness_modifier,ability_name,ability_text,ability_type) VALUES ('bw2-38','Venipede','543',NULL,'Psychic','70',NULL,NULL,'Psychic','Ã—2',NULL,NULL,NULL);</v>
      </c>
    </row>
    <row r="866" spans="1:16" x14ac:dyDescent="0.25">
      <c r="A866" t="s">
        <v>1662</v>
      </c>
      <c r="B866" t="s">
        <v>1032</v>
      </c>
      <c r="C866">
        <v>544</v>
      </c>
      <c r="D866" t="s">
        <v>1033</v>
      </c>
      <c r="F866">
        <v>90</v>
      </c>
      <c r="G866" t="s">
        <v>7</v>
      </c>
      <c r="I866" t="s">
        <v>1029</v>
      </c>
      <c r="J866" t="s">
        <v>7</v>
      </c>
      <c r="K866" t="s">
        <v>9</v>
      </c>
      <c r="P866" t="str">
        <f t="shared" si="13"/>
        <v>INSERT INTO pokemon_cards (id,name,pokemon_id,level,primary_color,hp,secondary_color,evolve_from,weakness,weakness_modifier,ability_name,ability_text,ability_type) VALUES ('bw2-39','Whirlipede','544',NULL,'Psychic','90',NULL,'Venipede','Psychic','Ã—2',NULL,NULL,NULL);</v>
      </c>
    </row>
    <row r="867" spans="1:16" x14ac:dyDescent="0.25">
      <c r="A867" t="s">
        <v>1663</v>
      </c>
      <c r="B867" t="s">
        <v>1035</v>
      </c>
      <c r="C867">
        <v>545</v>
      </c>
      <c r="D867" t="s">
        <v>1036</v>
      </c>
      <c r="F867">
        <v>140</v>
      </c>
      <c r="G867" t="s">
        <v>7</v>
      </c>
      <c r="I867" t="s">
        <v>1032</v>
      </c>
      <c r="J867" t="s">
        <v>7</v>
      </c>
      <c r="K867" t="s">
        <v>9</v>
      </c>
      <c r="P867" t="str">
        <f t="shared" si="13"/>
        <v>INSERT INTO pokemon_cards (id,name,pokemon_id,level,primary_color,hp,secondary_color,evolve_from,weakness,weakness_modifier,ability_name,ability_text,ability_type) VALUES ('bw2-40','Scolipede','545',NULL,'Psychic','140',NULL,'Whirlipede','Psychic','Ã—2',NULL,NULL,NULL);</v>
      </c>
    </row>
    <row r="868" spans="1:16" x14ac:dyDescent="0.25">
      <c r="A868" t="s">
        <v>1664</v>
      </c>
      <c r="B868" t="s">
        <v>1249</v>
      </c>
      <c r="C868">
        <v>561</v>
      </c>
      <c r="D868" t="s">
        <v>1250</v>
      </c>
      <c r="F868">
        <v>90</v>
      </c>
      <c r="G868" t="s">
        <v>7</v>
      </c>
      <c r="J868" t="s">
        <v>15</v>
      </c>
      <c r="K868" t="s">
        <v>9</v>
      </c>
      <c r="P868" t="str">
        <f t="shared" si="13"/>
        <v>INSERT INTO pokemon_cards (id,name,pokemon_id,level,primary_color,hp,secondary_color,evolve_from,weakness,weakness_modifier,ability_name,ability_text,ability_type) VALUES ('bw2-41','Sigilyph','561',NULL,'Psychic','90',NULL,NULL,'Lightning','Ã—2',NULL,NULL,NULL);</v>
      </c>
    </row>
    <row r="869" spans="1:16" x14ac:dyDescent="0.25">
      <c r="A869" t="s">
        <v>1665</v>
      </c>
      <c r="B869" t="s">
        <v>1249</v>
      </c>
      <c r="C869">
        <v>561</v>
      </c>
      <c r="D869" t="s">
        <v>1250</v>
      </c>
      <c r="F869">
        <v>90</v>
      </c>
      <c r="G869" t="s">
        <v>7</v>
      </c>
      <c r="J869" t="s">
        <v>15</v>
      </c>
      <c r="K869" t="s">
        <v>9</v>
      </c>
      <c r="P869" t="str">
        <f t="shared" si="13"/>
        <v>INSERT INTO pokemon_cards (id,name,pokemon_id,level,primary_color,hp,secondary_color,evolve_from,weakness,weakness_modifier,ability_name,ability_text,ability_type) VALUES ('bw2-42','Sigilyph','561',NULL,'Psychic','90',NULL,NULL,'Lightning','Ã—2',NULL,NULL,NULL);</v>
      </c>
    </row>
    <row r="870" spans="1:16" x14ac:dyDescent="0.25">
      <c r="A870" t="s">
        <v>1666</v>
      </c>
      <c r="B870" t="s">
        <v>1489</v>
      </c>
      <c r="C870">
        <v>574</v>
      </c>
      <c r="D870" t="s">
        <v>1490</v>
      </c>
      <c r="F870">
        <v>60</v>
      </c>
      <c r="G870" t="s">
        <v>7</v>
      </c>
      <c r="J870" t="s">
        <v>7</v>
      </c>
      <c r="K870" t="s">
        <v>9</v>
      </c>
      <c r="P870" t="str">
        <f t="shared" si="13"/>
        <v>INSERT INTO pokemon_cards (id,name,pokemon_id,level,primary_color,hp,secondary_color,evolve_from,weakness,weakness_modifier,ability_name,ability_text,ability_type) VALUES ('bw2-43','Gothita','574',NULL,'Psychic','60',NULL,NULL,'Psychic','Ã—2',NULL,NULL,NULL);</v>
      </c>
    </row>
    <row r="871" spans="1:16" x14ac:dyDescent="0.25">
      <c r="A871" t="s">
        <v>1667</v>
      </c>
      <c r="B871" t="s">
        <v>1489</v>
      </c>
      <c r="C871">
        <v>574</v>
      </c>
      <c r="D871" t="s">
        <v>1490</v>
      </c>
      <c r="F871">
        <v>60</v>
      </c>
      <c r="G871" t="s">
        <v>7</v>
      </c>
      <c r="J871" t="s">
        <v>7</v>
      </c>
      <c r="K871" t="s">
        <v>9</v>
      </c>
      <c r="P871" t="str">
        <f t="shared" si="13"/>
        <v>INSERT INTO pokemon_cards (id,name,pokemon_id,level,primary_color,hp,secondary_color,evolve_from,weakness,weakness_modifier,ability_name,ability_text,ability_type) VALUES ('bw2-44','Gothita','574',NULL,'Psychic','60',NULL,NULL,'Psychic','Ã—2',NULL,NULL,NULL);</v>
      </c>
    </row>
    <row r="872" spans="1:16" x14ac:dyDescent="0.25">
      <c r="A872" t="s">
        <v>1668</v>
      </c>
      <c r="B872" t="s">
        <v>1493</v>
      </c>
      <c r="C872">
        <v>575</v>
      </c>
      <c r="D872" t="s">
        <v>1494</v>
      </c>
      <c r="F872">
        <v>80</v>
      </c>
      <c r="G872" t="s">
        <v>7</v>
      </c>
      <c r="I872" t="s">
        <v>1489</v>
      </c>
      <c r="J872" t="s">
        <v>7</v>
      </c>
      <c r="K872" t="s">
        <v>9</v>
      </c>
      <c r="P872" t="str">
        <f t="shared" si="13"/>
        <v>INSERT INTO pokemon_cards (id,name,pokemon_id,level,primary_color,hp,secondary_color,evolve_from,weakness,weakness_modifier,ability_name,ability_text,ability_type) VALUES ('bw2-45','Gothorita','575',NULL,'Psychic','80',NULL,'Gothita','Psychic','Ã—2',NULL,NULL,NULL);</v>
      </c>
    </row>
    <row r="873" spans="1:16" x14ac:dyDescent="0.25">
      <c r="A873" t="s">
        <v>1669</v>
      </c>
      <c r="B873" t="s">
        <v>1493</v>
      </c>
      <c r="C873">
        <v>575</v>
      </c>
      <c r="D873" t="s">
        <v>1494</v>
      </c>
      <c r="F873">
        <v>80</v>
      </c>
      <c r="G873" t="s">
        <v>7</v>
      </c>
      <c r="I873" t="s">
        <v>1489</v>
      </c>
      <c r="J873" t="s">
        <v>7</v>
      </c>
      <c r="K873" t="s">
        <v>9</v>
      </c>
      <c r="P873" t="str">
        <f t="shared" si="13"/>
        <v>INSERT INTO pokemon_cards (id,name,pokemon_id,level,primary_color,hp,secondary_color,evolve_from,weakness,weakness_modifier,ability_name,ability_text,ability_type) VALUES ('bw2-46','Gothorita','575',NULL,'Psychic','80',NULL,'Gothita','Psychic','Ã—2',NULL,NULL,NULL);</v>
      </c>
    </row>
    <row r="874" spans="1:16" x14ac:dyDescent="0.25">
      <c r="A874" t="s">
        <v>1670</v>
      </c>
      <c r="B874" t="s">
        <v>1496</v>
      </c>
      <c r="C874">
        <v>576</v>
      </c>
      <c r="D874" t="s">
        <v>1497</v>
      </c>
      <c r="F874">
        <v>130</v>
      </c>
      <c r="G874" t="s">
        <v>7</v>
      </c>
      <c r="I874" t="s">
        <v>1493</v>
      </c>
      <c r="J874" t="s">
        <v>7</v>
      </c>
      <c r="K874" t="s">
        <v>9</v>
      </c>
      <c r="L874" t="s">
        <v>19189</v>
      </c>
      <c r="M874" t="s">
        <v>21849</v>
      </c>
      <c r="N874" t="s">
        <v>19150</v>
      </c>
      <c r="P874" t="str">
        <f t="shared" si="13"/>
        <v>INSERT INTO pokemon_cards (id,name,pokemon_id,level,primary_color,hp,secondary_color,evolve_from,weakness,weakness_modifier,ability_name,ability_text,ability_type) VALUES ('bw2-47','Gothitelle','576',NULL,'Psychic','130',NULL,'Gothorita','Psychic','Ã—2','Magic Room','As long as this PokÃ©mon is your Active PokÃ©mon, your opponent can''t play any Item cards from his or her hand.','Ability');</v>
      </c>
    </row>
    <row r="875" spans="1:16" x14ac:dyDescent="0.25">
      <c r="A875" t="s">
        <v>1671</v>
      </c>
      <c r="B875" t="s">
        <v>1496</v>
      </c>
      <c r="C875">
        <v>576</v>
      </c>
      <c r="D875" t="s">
        <v>1497</v>
      </c>
      <c r="F875">
        <v>120</v>
      </c>
      <c r="G875" t="s">
        <v>7</v>
      </c>
      <c r="I875" t="s">
        <v>1493</v>
      </c>
      <c r="J875" t="s">
        <v>7</v>
      </c>
      <c r="K875" t="s">
        <v>9</v>
      </c>
      <c r="P875" t="str">
        <f t="shared" si="13"/>
        <v>INSERT INTO pokemon_cards (id,name,pokemon_id,level,primary_color,hp,secondary_color,evolve_from,weakness,weakness_modifier,ability_name,ability_text,ability_type) VALUES ('bw2-48','Gothitelle','576',NULL,'Psychic','120',NULL,'Gothorita','Psychic','Ã—2',NULL,NULL,NULL);</v>
      </c>
    </row>
    <row r="876" spans="1:16" x14ac:dyDescent="0.25">
      <c r="A876" t="s">
        <v>1672</v>
      </c>
      <c r="B876" t="s">
        <v>1673</v>
      </c>
      <c r="C876">
        <v>524</v>
      </c>
      <c r="D876" t="s">
        <v>1674</v>
      </c>
      <c r="F876">
        <v>60</v>
      </c>
      <c r="G876" t="s">
        <v>20</v>
      </c>
      <c r="J876" t="s">
        <v>33</v>
      </c>
      <c r="K876" t="s">
        <v>9</v>
      </c>
      <c r="P876" t="str">
        <f t="shared" si="13"/>
        <v>INSERT INTO pokemon_cards (id,name,pokemon_id,level,primary_color,hp,secondary_color,evolve_from,weakness,weakness_modifier,ability_name,ability_text,ability_type) VALUES ('bw2-49','Roggenrola','524',NULL,'Fighting','60',NULL,NULL,'Grass','Ã—2',NULL,NULL,NULL);</v>
      </c>
    </row>
    <row r="877" spans="1:16" x14ac:dyDescent="0.25">
      <c r="A877" t="s">
        <v>1675</v>
      </c>
      <c r="B877" t="s">
        <v>1673</v>
      </c>
      <c r="C877">
        <v>524</v>
      </c>
      <c r="D877" t="s">
        <v>1674</v>
      </c>
      <c r="F877">
        <v>60</v>
      </c>
      <c r="G877" t="s">
        <v>20</v>
      </c>
      <c r="J877" t="s">
        <v>33</v>
      </c>
      <c r="K877" t="s">
        <v>9</v>
      </c>
      <c r="P877" t="str">
        <f t="shared" si="13"/>
        <v>INSERT INTO pokemon_cards (id,name,pokemon_id,level,primary_color,hp,secondary_color,evolve_from,weakness,weakness_modifier,ability_name,ability_text,ability_type) VALUES ('bw2-50','Roggenrola','524',NULL,'Fighting','60',NULL,NULL,'Grass','Ã—2',NULL,NULL,NULL);</v>
      </c>
    </row>
    <row r="878" spans="1:16" x14ac:dyDescent="0.25">
      <c r="A878" t="s">
        <v>1676</v>
      </c>
      <c r="B878" t="s">
        <v>1677</v>
      </c>
      <c r="C878">
        <v>525</v>
      </c>
      <c r="D878" t="s">
        <v>1678</v>
      </c>
      <c r="F878">
        <v>90</v>
      </c>
      <c r="G878" t="s">
        <v>20</v>
      </c>
      <c r="I878" t="s">
        <v>1673</v>
      </c>
      <c r="J878" t="s">
        <v>33</v>
      </c>
      <c r="K878" t="s">
        <v>9</v>
      </c>
      <c r="P878" t="str">
        <f t="shared" si="13"/>
        <v>INSERT INTO pokemon_cards (id,name,pokemon_id,level,primary_color,hp,secondary_color,evolve_from,weakness,weakness_modifier,ability_name,ability_text,ability_type) VALUES ('bw2-51','Boldore','525',NULL,'Fighting','90',NULL,'Roggenrola','Grass','Ã—2',NULL,NULL,NULL);</v>
      </c>
    </row>
    <row r="879" spans="1:16" x14ac:dyDescent="0.25">
      <c r="A879" t="s">
        <v>1679</v>
      </c>
      <c r="B879" t="s">
        <v>1677</v>
      </c>
      <c r="C879">
        <v>525</v>
      </c>
      <c r="D879" t="s">
        <v>1678</v>
      </c>
      <c r="F879">
        <v>90</v>
      </c>
      <c r="G879" t="s">
        <v>20</v>
      </c>
      <c r="I879" t="s">
        <v>1673</v>
      </c>
      <c r="J879" t="s">
        <v>33</v>
      </c>
      <c r="K879" t="s">
        <v>9</v>
      </c>
      <c r="P879" t="str">
        <f t="shared" si="13"/>
        <v>INSERT INTO pokemon_cards (id,name,pokemon_id,level,primary_color,hp,secondary_color,evolve_from,weakness,weakness_modifier,ability_name,ability_text,ability_type) VALUES ('bw2-52','Boldore','525',NULL,'Fighting','90',NULL,'Roggenrola','Grass','Ã—2',NULL,NULL,NULL);</v>
      </c>
    </row>
    <row r="880" spans="1:16" x14ac:dyDescent="0.25">
      <c r="A880" t="s">
        <v>1680</v>
      </c>
      <c r="B880" t="s">
        <v>1681</v>
      </c>
      <c r="C880">
        <v>526</v>
      </c>
      <c r="D880" t="s">
        <v>1682</v>
      </c>
      <c r="F880">
        <v>140</v>
      </c>
      <c r="G880" t="s">
        <v>20</v>
      </c>
      <c r="I880" t="s">
        <v>1677</v>
      </c>
      <c r="J880" t="s">
        <v>33</v>
      </c>
      <c r="K880" t="s">
        <v>9</v>
      </c>
      <c r="P880" t="str">
        <f t="shared" si="13"/>
        <v>INSERT INTO pokemon_cards (id,name,pokemon_id,level,primary_color,hp,secondary_color,evolve_from,weakness,weakness_modifier,ability_name,ability_text,ability_type) VALUES ('bw2-53','Gigalith','526',NULL,'Fighting','140',NULL,'Boldore','Grass','Ã—2',NULL,NULL,NULL);</v>
      </c>
    </row>
    <row r="881" spans="1:16" x14ac:dyDescent="0.25">
      <c r="A881" t="s">
        <v>1683</v>
      </c>
      <c r="B881" t="s">
        <v>1684</v>
      </c>
      <c r="C881">
        <v>529</v>
      </c>
      <c r="D881" t="s">
        <v>1685</v>
      </c>
      <c r="F881">
        <v>70</v>
      </c>
      <c r="G881" t="s">
        <v>20</v>
      </c>
      <c r="J881" t="s">
        <v>13</v>
      </c>
      <c r="K881" t="s">
        <v>9</v>
      </c>
      <c r="P881" t="str">
        <f t="shared" si="13"/>
        <v>INSERT INTO pokemon_cards (id,name,pokemon_id,level,primary_color,hp,secondary_color,evolve_from,weakness,weakness_modifier,ability_name,ability_text,ability_type) VALUES ('bw2-54','Drilbur','529',NULL,'Fighting','70',NULL,NULL,'Water','Ã—2',NULL,NULL,NULL);</v>
      </c>
    </row>
    <row r="882" spans="1:16" x14ac:dyDescent="0.25">
      <c r="A882" t="s">
        <v>1686</v>
      </c>
      <c r="B882" t="s">
        <v>1684</v>
      </c>
      <c r="C882">
        <v>529</v>
      </c>
      <c r="D882" t="s">
        <v>1685</v>
      </c>
      <c r="F882">
        <v>60</v>
      </c>
      <c r="G882" t="s">
        <v>20</v>
      </c>
      <c r="J882" t="s">
        <v>13</v>
      </c>
      <c r="K882" t="s">
        <v>9</v>
      </c>
      <c r="P882" t="str">
        <f t="shared" si="13"/>
        <v>INSERT INTO pokemon_cards (id,name,pokemon_id,level,primary_color,hp,secondary_color,evolve_from,weakness,weakness_modifier,ability_name,ability_text,ability_type) VALUES ('bw2-55','Drilbur','529',NULL,'Fighting','60',NULL,NULL,'Water','Ã—2',NULL,NULL,NULL);</v>
      </c>
    </row>
    <row r="883" spans="1:16" x14ac:dyDescent="0.25">
      <c r="A883" t="s">
        <v>1687</v>
      </c>
      <c r="B883" t="s">
        <v>1688</v>
      </c>
      <c r="C883">
        <v>530</v>
      </c>
      <c r="D883" t="s">
        <v>1519</v>
      </c>
      <c r="F883">
        <v>110</v>
      </c>
      <c r="G883" t="s">
        <v>20</v>
      </c>
      <c r="I883" t="s">
        <v>1684</v>
      </c>
      <c r="J883" t="s">
        <v>13</v>
      </c>
      <c r="K883" t="s">
        <v>9</v>
      </c>
      <c r="P883" t="str">
        <f t="shared" si="13"/>
        <v>INSERT INTO pokemon_cards (id,name,pokemon_id,level,primary_color,hp,secondary_color,evolve_from,weakness,weakness_modifier,ability_name,ability_text,ability_type) VALUES ('bw2-56','Excadrill','530',NULL,'Fighting','110',NULL,'Drilbur','Water','Ã—2',NULL,NULL,NULL);</v>
      </c>
    </row>
    <row r="884" spans="1:16" x14ac:dyDescent="0.25">
      <c r="A884" t="s">
        <v>1689</v>
      </c>
      <c r="B884" t="s">
        <v>1688</v>
      </c>
      <c r="C884">
        <v>530</v>
      </c>
      <c r="D884" t="s">
        <v>1519</v>
      </c>
      <c r="F884">
        <v>120</v>
      </c>
      <c r="G884" t="s">
        <v>20</v>
      </c>
      <c r="I884" t="s">
        <v>1684</v>
      </c>
      <c r="J884" t="s">
        <v>13</v>
      </c>
      <c r="K884" t="s">
        <v>9</v>
      </c>
      <c r="P884" t="str">
        <f t="shared" si="13"/>
        <v>INSERT INTO pokemon_cards (id,name,pokemon_id,level,primary_color,hp,secondary_color,evolve_from,weakness,weakness_modifier,ability_name,ability_text,ability_type) VALUES ('bw2-57','Excadrill','530',NULL,'Fighting','120',NULL,'Drilbur','Water','Ã—2',NULL,NULL,NULL);</v>
      </c>
    </row>
    <row r="885" spans="1:16" x14ac:dyDescent="0.25">
      <c r="A885" t="s">
        <v>1690</v>
      </c>
      <c r="B885" t="s">
        <v>1054</v>
      </c>
      <c r="C885">
        <v>538</v>
      </c>
      <c r="D885" t="s">
        <v>1055</v>
      </c>
      <c r="F885">
        <v>90</v>
      </c>
      <c r="G885" t="s">
        <v>20</v>
      </c>
      <c r="J885" t="s">
        <v>7</v>
      </c>
      <c r="K885" t="s">
        <v>9</v>
      </c>
      <c r="P885" t="str">
        <f t="shared" si="13"/>
        <v>INSERT INTO pokemon_cards (id,name,pokemon_id,level,primary_color,hp,secondary_color,evolve_from,weakness,weakness_modifier,ability_name,ability_text,ability_type) VALUES ('bw2-58','Throh','538',NULL,'Fighting','90',NULL,NULL,'Psychic','Ã—2',NULL,NULL,NULL);</v>
      </c>
    </row>
    <row r="886" spans="1:16" x14ac:dyDescent="0.25">
      <c r="A886" t="s">
        <v>1691</v>
      </c>
      <c r="B886" t="s">
        <v>1057</v>
      </c>
      <c r="C886">
        <v>539</v>
      </c>
      <c r="D886" t="s">
        <v>1058</v>
      </c>
      <c r="F886">
        <v>90</v>
      </c>
      <c r="G886" t="s">
        <v>20</v>
      </c>
      <c r="J886" t="s">
        <v>7</v>
      </c>
      <c r="K886" t="s">
        <v>9</v>
      </c>
      <c r="P886" t="str">
        <f t="shared" si="13"/>
        <v>INSERT INTO pokemon_cards (id,name,pokemon_id,level,primary_color,hp,secondary_color,evolve_from,weakness,weakness_modifier,ability_name,ability_text,ability_type) VALUES ('bw2-59','Sawk','539',NULL,'Fighting','90',NULL,NULL,'Psychic','Ã—2',NULL,NULL,NULL);</v>
      </c>
    </row>
    <row r="887" spans="1:16" x14ac:dyDescent="0.25">
      <c r="A887" t="s">
        <v>1692</v>
      </c>
      <c r="B887" t="s">
        <v>1060</v>
      </c>
      <c r="C887">
        <v>551</v>
      </c>
      <c r="D887" t="s">
        <v>1061</v>
      </c>
      <c r="F887">
        <v>70</v>
      </c>
      <c r="G887" t="s">
        <v>20</v>
      </c>
      <c r="J887" t="s">
        <v>13</v>
      </c>
      <c r="K887" t="s">
        <v>9</v>
      </c>
      <c r="P887" t="str">
        <f t="shared" si="13"/>
        <v>INSERT INTO pokemon_cards (id,name,pokemon_id,level,primary_color,hp,secondary_color,evolve_from,weakness,weakness_modifier,ability_name,ability_text,ability_type) VALUES ('bw2-60','Sandile','551',NULL,'Fighting','70',NULL,NULL,'Water','Ã—2',NULL,NULL,NULL);</v>
      </c>
    </row>
    <row r="888" spans="1:16" x14ac:dyDescent="0.25">
      <c r="A888" t="s">
        <v>1693</v>
      </c>
      <c r="B888" t="s">
        <v>1063</v>
      </c>
      <c r="C888">
        <v>552</v>
      </c>
      <c r="D888" t="s">
        <v>1064</v>
      </c>
      <c r="F888">
        <v>90</v>
      </c>
      <c r="G888" t="s">
        <v>20</v>
      </c>
      <c r="I888" t="s">
        <v>1060</v>
      </c>
      <c r="J888" t="s">
        <v>13</v>
      </c>
      <c r="K888" t="s">
        <v>9</v>
      </c>
      <c r="P888" t="str">
        <f t="shared" si="13"/>
        <v>INSERT INTO pokemon_cards (id,name,pokemon_id,level,primary_color,hp,secondary_color,evolve_from,weakness,weakness_modifier,ability_name,ability_text,ability_type) VALUES ('bw2-61','Krokorok','552',NULL,'Fighting','90',NULL,'Sandile','Water','Ã—2',NULL,NULL,NULL);</v>
      </c>
    </row>
    <row r="889" spans="1:16" x14ac:dyDescent="0.25">
      <c r="A889" t="s">
        <v>1694</v>
      </c>
      <c r="B889" t="s">
        <v>1066</v>
      </c>
      <c r="C889">
        <v>553</v>
      </c>
      <c r="D889" t="s">
        <v>1067</v>
      </c>
      <c r="F889">
        <v>140</v>
      </c>
      <c r="G889" t="s">
        <v>20</v>
      </c>
      <c r="I889" t="s">
        <v>1063</v>
      </c>
      <c r="J889" t="s">
        <v>13</v>
      </c>
      <c r="K889" t="s">
        <v>9</v>
      </c>
      <c r="L889" t="s">
        <v>19203</v>
      </c>
      <c r="M889" t="s">
        <v>21854</v>
      </c>
      <c r="N889" t="s">
        <v>19150</v>
      </c>
      <c r="P889" t="str">
        <f t="shared" si="13"/>
        <v>INSERT INTO pokemon_cards (id,name,pokemon_id,level,primary_color,hp,secondary_color,evolve_from,weakness,weakness_modifier,ability_name,ability_text,ability_type) VALUES ('bw2-62','Krookodile','553',NULL,'Fighting','140',NULL,'Krokorok','Water','Ã—2','Black Eyes','Once during your turn (before your attack), if this PokÃ©mon is your Active PokÃ©mon, you may flip a coin. If heads, discard an Energy attached to your opponent''s Active PokÃ©mon.','Ability');</v>
      </c>
    </row>
    <row r="890" spans="1:16" x14ac:dyDescent="0.25">
      <c r="A890" t="s">
        <v>1695</v>
      </c>
      <c r="B890" t="s">
        <v>1524</v>
      </c>
      <c r="C890">
        <v>639</v>
      </c>
      <c r="D890" t="s">
        <v>1525</v>
      </c>
      <c r="F890">
        <v>120</v>
      </c>
      <c r="G890" t="s">
        <v>20</v>
      </c>
      <c r="J890" t="s">
        <v>33</v>
      </c>
      <c r="K890" t="s">
        <v>9</v>
      </c>
      <c r="P890" t="str">
        <f t="shared" si="13"/>
        <v>INSERT INTO pokemon_cards (id,name,pokemon_id,level,primary_color,hp,secondary_color,evolve_from,weakness,weakness_modifier,ability_name,ability_text,ability_type) VALUES ('bw2-63','Terrakion','639',NULL,'Fighting','120',NULL,NULL,'Grass','Ã—2',NULL,NULL,NULL);</v>
      </c>
    </row>
    <row r="891" spans="1:16" x14ac:dyDescent="0.25">
      <c r="A891" t="s">
        <v>1696</v>
      </c>
      <c r="B891" t="s">
        <v>1069</v>
      </c>
      <c r="C891">
        <v>509</v>
      </c>
      <c r="D891" t="s">
        <v>1070</v>
      </c>
      <c r="F891">
        <v>60</v>
      </c>
      <c r="G891" t="s">
        <v>896</v>
      </c>
      <c r="J891" t="s">
        <v>20</v>
      </c>
      <c r="K891" t="s">
        <v>9</v>
      </c>
      <c r="P891" t="str">
        <f t="shared" si="13"/>
        <v>INSERT INTO pokemon_cards (id,name,pokemon_id,level,primary_color,hp,secondary_color,evolve_from,weakness,weakness_modifier,ability_name,ability_text,ability_type) VALUES ('bw2-64','Purrloin','509',NULL,'Darkness','60',NULL,NULL,'Fighting','Ã—2',NULL,NULL,NULL);</v>
      </c>
    </row>
    <row r="892" spans="1:16" x14ac:dyDescent="0.25">
      <c r="A892" t="s">
        <v>1697</v>
      </c>
      <c r="B892" t="s">
        <v>1072</v>
      </c>
      <c r="C892">
        <v>510</v>
      </c>
      <c r="D892" t="s">
        <v>1073</v>
      </c>
      <c r="F892">
        <v>80</v>
      </c>
      <c r="G892" t="s">
        <v>896</v>
      </c>
      <c r="I892" t="s">
        <v>1069</v>
      </c>
      <c r="J892" t="s">
        <v>20</v>
      </c>
      <c r="K892" t="s">
        <v>9</v>
      </c>
      <c r="P892" t="str">
        <f t="shared" si="13"/>
        <v>INSERT INTO pokemon_cards (id,name,pokemon_id,level,primary_color,hp,secondary_color,evolve_from,weakness,weakness_modifier,ability_name,ability_text,ability_type) VALUES ('bw2-65','Liepard','510',NULL,'Darkness','80',NULL,'Purrloin','Fighting','Ã—2',NULL,NULL,NULL);</v>
      </c>
    </row>
    <row r="893" spans="1:16" x14ac:dyDescent="0.25">
      <c r="A893" t="s">
        <v>1698</v>
      </c>
      <c r="B893" t="s">
        <v>1081</v>
      </c>
      <c r="C893">
        <v>570</v>
      </c>
      <c r="D893" t="s">
        <v>1082</v>
      </c>
      <c r="F893">
        <v>50</v>
      </c>
      <c r="G893" t="s">
        <v>896</v>
      </c>
      <c r="J893" t="s">
        <v>20</v>
      </c>
      <c r="K893" t="s">
        <v>9</v>
      </c>
      <c r="P893" t="str">
        <f t="shared" si="13"/>
        <v>INSERT INTO pokemon_cards (id,name,pokemon_id,level,primary_color,hp,secondary_color,evolve_from,weakness,weakness_modifier,ability_name,ability_text,ability_type) VALUES ('bw2-66','Zorua','570',NULL,'Darkness','50',NULL,NULL,'Fighting','Ã—2',NULL,NULL,NULL);</v>
      </c>
    </row>
    <row r="894" spans="1:16" x14ac:dyDescent="0.25">
      <c r="A894" t="s">
        <v>1699</v>
      </c>
      <c r="B894" t="s">
        <v>1084</v>
      </c>
      <c r="C894">
        <v>571</v>
      </c>
      <c r="D894" t="s">
        <v>1085</v>
      </c>
      <c r="F894">
        <v>100</v>
      </c>
      <c r="G894" t="s">
        <v>896</v>
      </c>
      <c r="I894" t="s">
        <v>1081</v>
      </c>
      <c r="J894" t="s">
        <v>20</v>
      </c>
      <c r="K894" t="s">
        <v>9</v>
      </c>
      <c r="P894" t="str">
        <f t="shared" si="13"/>
        <v>INSERT INTO pokemon_cards (id,name,pokemon_id,level,primary_color,hp,secondary_color,evolve_from,weakness,weakness_modifier,ability_name,ability_text,ability_type) VALUES ('bw2-67','Zoroark','571',NULL,'Darkness','100',NULL,'Zorua','Fighting','Ã—2',NULL,NULL,NULL);</v>
      </c>
    </row>
    <row r="895" spans="1:16" x14ac:dyDescent="0.25">
      <c r="A895" t="s">
        <v>1700</v>
      </c>
      <c r="B895" t="s">
        <v>1087</v>
      </c>
      <c r="C895">
        <v>629</v>
      </c>
      <c r="D895" t="s">
        <v>1088</v>
      </c>
      <c r="F895">
        <v>50</v>
      </c>
      <c r="G895" t="s">
        <v>896</v>
      </c>
      <c r="J895" t="s">
        <v>15</v>
      </c>
      <c r="K895" t="s">
        <v>9</v>
      </c>
      <c r="P895" t="str">
        <f t="shared" si="13"/>
        <v>INSERT INTO pokemon_cards (id,name,pokemon_id,level,primary_color,hp,secondary_color,evolve_from,weakness,weakness_modifier,ability_name,ability_text,ability_type) VALUES ('bw2-68','Vullaby','629',NULL,'Darkness','50',NULL,NULL,'Lightning','Ã—2',NULL,NULL,NULL);</v>
      </c>
    </row>
    <row r="896" spans="1:16" x14ac:dyDescent="0.25">
      <c r="A896" t="s">
        <v>1701</v>
      </c>
      <c r="B896" t="s">
        <v>1090</v>
      </c>
      <c r="C896">
        <v>630</v>
      </c>
      <c r="D896" t="s">
        <v>1091</v>
      </c>
      <c r="F896">
        <v>90</v>
      </c>
      <c r="G896" t="s">
        <v>896</v>
      </c>
      <c r="I896" t="s">
        <v>1087</v>
      </c>
      <c r="J896" t="s">
        <v>15</v>
      </c>
      <c r="K896" t="s">
        <v>9</v>
      </c>
      <c r="P896" t="str">
        <f t="shared" si="13"/>
        <v>INSERT INTO pokemon_cards (id,name,pokemon_id,level,primary_color,hp,secondary_color,evolve_from,weakness,weakness_modifier,ability_name,ability_text,ability_type) VALUES ('bw2-69','Mandibuzz','630',NULL,'Darkness','90',NULL,'Vullaby','Lightning','Ã—2',NULL,NULL,NULL);</v>
      </c>
    </row>
    <row r="897" spans="1:16" x14ac:dyDescent="0.25">
      <c r="A897" t="s">
        <v>1702</v>
      </c>
      <c r="B897" t="s">
        <v>1703</v>
      </c>
      <c r="C897">
        <v>597</v>
      </c>
      <c r="D897" t="s">
        <v>1704</v>
      </c>
      <c r="F897">
        <v>60</v>
      </c>
      <c r="G897" t="s">
        <v>854</v>
      </c>
      <c r="J897" t="s">
        <v>24</v>
      </c>
      <c r="K897" t="s">
        <v>9</v>
      </c>
      <c r="P897" t="str">
        <f t="shared" si="13"/>
        <v>INSERT INTO pokemon_cards (id,name,pokemon_id,level,primary_color,hp,secondary_color,evolve_from,weakness,weakness_modifier,ability_name,ability_text,ability_type) VALUES ('bw2-70','Ferroseed','597',NULL,'Metal','60',NULL,NULL,'Fire','Ã—2',NULL,NULL,NULL);</v>
      </c>
    </row>
    <row r="898" spans="1:16" x14ac:dyDescent="0.25">
      <c r="A898" t="s">
        <v>1705</v>
      </c>
      <c r="B898" t="s">
        <v>1703</v>
      </c>
      <c r="C898">
        <v>597</v>
      </c>
      <c r="D898" t="s">
        <v>1704</v>
      </c>
      <c r="F898">
        <v>50</v>
      </c>
      <c r="G898" t="s">
        <v>854</v>
      </c>
      <c r="J898" t="s">
        <v>24</v>
      </c>
      <c r="K898" t="s">
        <v>9</v>
      </c>
      <c r="P898" t="str">
        <f t="shared" si="13"/>
        <v>INSERT INTO pokemon_cards (id,name,pokemon_id,level,primary_color,hp,secondary_color,evolve_from,weakness,weakness_modifier,ability_name,ability_text,ability_type) VALUES ('bw2-71','Ferroseed','597',NULL,'Metal','50',NULL,NULL,'Fire','Ã—2',NULL,NULL,NULL);</v>
      </c>
    </row>
    <row r="899" spans="1:16" x14ac:dyDescent="0.25">
      <c r="A899" t="s">
        <v>1706</v>
      </c>
      <c r="B899" t="s">
        <v>1707</v>
      </c>
      <c r="C899">
        <v>598</v>
      </c>
      <c r="D899" t="s">
        <v>1708</v>
      </c>
      <c r="F899">
        <v>90</v>
      </c>
      <c r="G899" t="s">
        <v>854</v>
      </c>
      <c r="I899" t="s">
        <v>1703</v>
      </c>
      <c r="J899" t="s">
        <v>24</v>
      </c>
      <c r="K899" t="s">
        <v>9</v>
      </c>
      <c r="P899" t="str">
        <f t="shared" ref="P899:P962" si="14">CONCATENATE(
    "INSERT INTO pokemon_cards (",
    _xlfn.TEXTJOIN(",", TRUE, A$1, B$1, C$1, E$1, G$1, F$1, H$1, I$1, J$1, K$1, L$1, M$1, N$1),
    ") VALUES (",
    _xlfn.TEXTJOIN(",", FALSE,
        IF(A899&lt;&gt;"", "'" &amp; A899 &amp; "'", "NULL"),
        IF(B899&lt;&gt;"", "'" &amp; B899 &amp; "'", "NULL"),
        IF(C899&lt;&gt;"", "'" &amp; C899 &amp; "'", "NULL"),
        IF(E899&lt;&gt;"", "'" &amp; E899 &amp; "'", "NULL"),
        IF(G899&lt;&gt;"", "'" &amp; G899 &amp; "'", "NULL"),
        IF(F899&lt;&gt;"", "'" &amp; F899 &amp; "'", "NULL"),
        IF(H899&lt;&gt;"", "'" &amp; H899 &amp; "'", "NULL"),
        IF(I899&lt;&gt;"", "'" &amp; I899 &amp; "'", "NULL"),
        IF(J899&lt;&gt;"", "'" &amp; J899 &amp; "'", "NULL"),
        IF(K899&lt;&gt;"", "'" &amp; K899 &amp; "'", "NULL"),
        IF(L899&lt;&gt;"", "'" &amp; L899 &amp; "'", "NULL"),
        IF(M899&lt;&gt;"", "'" &amp; M899 &amp; "'", "NULL"),
        IF(N899&lt;&gt;"", "'" &amp; N899 &amp; "'", "NULL")
    ),
    ");"
)</f>
        <v>INSERT INTO pokemon_cards (id,name,pokemon_id,level,primary_color,hp,secondary_color,evolve_from,weakness,weakness_modifier,ability_name,ability_text,ability_type) VALUES ('bw2-72','Ferrothorn','598',NULL,'Metal','90',NULL,'Ferroseed','Fire','Ã—2',NULL,NULL,NULL);</v>
      </c>
    </row>
    <row r="900" spans="1:16" x14ac:dyDescent="0.25">
      <c r="A900" t="s">
        <v>1709</v>
      </c>
      <c r="B900" t="s">
        <v>1707</v>
      </c>
      <c r="C900">
        <v>598</v>
      </c>
      <c r="D900" t="s">
        <v>1708</v>
      </c>
      <c r="F900">
        <v>90</v>
      </c>
      <c r="G900" t="s">
        <v>854</v>
      </c>
      <c r="I900" t="s">
        <v>1703</v>
      </c>
      <c r="J900" t="s">
        <v>24</v>
      </c>
      <c r="K900" t="s">
        <v>9</v>
      </c>
      <c r="P900" t="str">
        <f t="shared" si="14"/>
        <v>INSERT INTO pokemon_cards (id,name,pokemon_id,level,primary_color,hp,secondary_color,evolve_from,weakness,weakness_modifier,ability_name,ability_text,ability_type) VALUES ('bw2-73','Ferrothorn','598',NULL,'Metal','90',NULL,'Ferroseed','Fire','Ã—2',NULL,NULL,NULL);</v>
      </c>
    </row>
    <row r="901" spans="1:16" x14ac:dyDescent="0.25">
      <c r="A901" t="s">
        <v>1710</v>
      </c>
      <c r="B901" t="s">
        <v>1093</v>
      </c>
      <c r="C901">
        <v>599</v>
      </c>
      <c r="D901" t="s">
        <v>1094</v>
      </c>
      <c r="F901">
        <v>60</v>
      </c>
      <c r="G901" t="s">
        <v>854</v>
      </c>
      <c r="J901" t="s">
        <v>24</v>
      </c>
      <c r="K901" t="s">
        <v>9</v>
      </c>
      <c r="P901" t="str">
        <f t="shared" si="14"/>
        <v>INSERT INTO pokemon_cards (id,name,pokemon_id,level,primary_color,hp,secondary_color,evolve_from,weakness,weakness_modifier,ability_name,ability_text,ability_type) VALUES ('bw2-74','Klink','599',NULL,'Metal','60',NULL,NULL,'Fire','Ã—2',NULL,NULL,NULL);</v>
      </c>
    </row>
    <row r="902" spans="1:16" x14ac:dyDescent="0.25">
      <c r="A902" t="s">
        <v>1711</v>
      </c>
      <c r="B902" t="s">
        <v>1096</v>
      </c>
      <c r="C902">
        <v>600</v>
      </c>
      <c r="D902" t="s">
        <v>1097</v>
      </c>
      <c r="F902">
        <v>80</v>
      </c>
      <c r="G902" t="s">
        <v>854</v>
      </c>
      <c r="I902" t="s">
        <v>1093</v>
      </c>
      <c r="J902" t="s">
        <v>24</v>
      </c>
      <c r="K902" t="s">
        <v>9</v>
      </c>
      <c r="P902" t="str">
        <f t="shared" si="14"/>
        <v>INSERT INTO pokemon_cards (id,name,pokemon_id,level,primary_color,hp,secondary_color,evolve_from,weakness,weakness_modifier,ability_name,ability_text,ability_type) VALUES ('bw2-75','Klang','600',NULL,'Metal','80',NULL,'Klink','Fire','Ã—2',NULL,NULL,NULL);</v>
      </c>
    </row>
    <row r="903" spans="1:16" x14ac:dyDescent="0.25">
      <c r="A903" t="s">
        <v>1712</v>
      </c>
      <c r="B903" t="s">
        <v>1099</v>
      </c>
      <c r="C903">
        <v>601</v>
      </c>
      <c r="D903" t="s">
        <v>1100</v>
      </c>
      <c r="F903">
        <v>150</v>
      </c>
      <c r="G903" t="s">
        <v>854</v>
      </c>
      <c r="I903" t="s">
        <v>1096</v>
      </c>
      <c r="J903" t="s">
        <v>24</v>
      </c>
      <c r="K903" t="s">
        <v>9</v>
      </c>
      <c r="P903" t="str">
        <f t="shared" si="14"/>
        <v>INSERT INTO pokemon_cards (id,name,pokemon_id,level,primary_color,hp,secondary_color,evolve_from,weakness,weakness_modifier,ability_name,ability_text,ability_type) VALUES ('bw2-76','Klinklang','601',NULL,'Metal','150',NULL,'Klang','Fire','Ã—2',NULL,NULL,NULL);</v>
      </c>
    </row>
    <row r="904" spans="1:16" x14ac:dyDescent="0.25">
      <c r="A904" t="s">
        <v>1713</v>
      </c>
      <c r="B904" t="s">
        <v>1539</v>
      </c>
      <c r="C904">
        <v>638</v>
      </c>
      <c r="D904" t="s">
        <v>1540</v>
      </c>
      <c r="F904">
        <v>110</v>
      </c>
      <c r="G904" t="s">
        <v>854</v>
      </c>
      <c r="J904" t="s">
        <v>24</v>
      </c>
      <c r="K904" t="s">
        <v>9</v>
      </c>
      <c r="P904" t="str">
        <f t="shared" si="14"/>
        <v>INSERT INTO pokemon_cards (id,name,pokemon_id,level,primary_color,hp,secondary_color,evolve_from,weakness,weakness_modifier,ability_name,ability_text,ability_type) VALUES ('bw2-77','Cobalion','638',NULL,'Metal','110',NULL,NULL,'Fire','Ã—2',NULL,NULL,NULL);</v>
      </c>
    </row>
    <row r="905" spans="1:16" x14ac:dyDescent="0.25">
      <c r="A905" t="s">
        <v>1714</v>
      </c>
      <c r="B905" t="s">
        <v>1102</v>
      </c>
      <c r="C905">
        <v>504</v>
      </c>
      <c r="D905" t="s">
        <v>1103</v>
      </c>
      <c r="F905">
        <v>60</v>
      </c>
      <c r="G905" t="s">
        <v>19</v>
      </c>
      <c r="J905" t="s">
        <v>20</v>
      </c>
      <c r="K905" t="s">
        <v>9</v>
      </c>
      <c r="P905" t="str">
        <f t="shared" si="14"/>
        <v>INSERT INTO pokemon_cards (id,name,pokemon_id,level,primary_color,hp,secondary_color,evolve_from,weakness,weakness_modifier,ability_name,ability_text,ability_type) VALUES ('bw2-78','Patrat','504',NULL,'Colorless','60',NULL,NULL,'Fighting','Ã—2',NULL,NULL,NULL);</v>
      </c>
    </row>
    <row r="906" spans="1:16" x14ac:dyDescent="0.25">
      <c r="A906" t="s">
        <v>1715</v>
      </c>
      <c r="B906" t="s">
        <v>1106</v>
      </c>
      <c r="C906">
        <v>505</v>
      </c>
      <c r="D906" t="s">
        <v>1107</v>
      </c>
      <c r="F906">
        <v>90</v>
      </c>
      <c r="G906" t="s">
        <v>19</v>
      </c>
      <c r="I906" t="s">
        <v>1102</v>
      </c>
      <c r="J906" t="s">
        <v>20</v>
      </c>
      <c r="K906" t="s">
        <v>9</v>
      </c>
      <c r="P906" t="str">
        <f t="shared" si="14"/>
        <v>INSERT INTO pokemon_cards (id,name,pokemon_id,level,primary_color,hp,secondary_color,evolve_from,weakness,weakness_modifier,ability_name,ability_text,ability_type) VALUES ('bw2-79','Watchog','505',NULL,'Colorless','90',NULL,'Patrat','Fighting','Ã—2',NULL,NULL,NULL);</v>
      </c>
    </row>
    <row r="907" spans="1:16" x14ac:dyDescent="0.25">
      <c r="A907" t="s">
        <v>1716</v>
      </c>
      <c r="B907" t="s">
        <v>1119</v>
      </c>
      <c r="C907">
        <v>519</v>
      </c>
      <c r="D907" t="s">
        <v>1120</v>
      </c>
      <c r="F907">
        <v>50</v>
      </c>
      <c r="G907" t="s">
        <v>19</v>
      </c>
      <c r="J907" t="s">
        <v>15</v>
      </c>
      <c r="K907" t="s">
        <v>9</v>
      </c>
      <c r="P907" t="str">
        <f t="shared" si="14"/>
        <v>INSERT INTO pokemon_cards (id,name,pokemon_id,level,primary_color,hp,secondary_color,evolve_from,weakness,weakness_modifier,ability_name,ability_text,ability_type) VALUES ('bw2-80','Pidove','519',NULL,'Colorless','50',NULL,NULL,'Lightning','Ã—2',NULL,NULL,NULL);</v>
      </c>
    </row>
    <row r="908" spans="1:16" x14ac:dyDescent="0.25">
      <c r="A908" t="s">
        <v>1717</v>
      </c>
      <c r="B908" t="s">
        <v>1122</v>
      </c>
      <c r="C908">
        <v>520</v>
      </c>
      <c r="D908" t="s">
        <v>1123</v>
      </c>
      <c r="F908">
        <v>70</v>
      </c>
      <c r="G908" t="s">
        <v>19</v>
      </c>
      <c r="I908" t="s">
        <v>1119</v>
      </c>
      <c r="J908" t="s">
        <v>15</v>
      </c>
      <c r="K908" t="s">
        <v>9</v>
      </c>
      <c r="P908" t="str">
        <f t="shared" si="14"/>
        <v>INSERT INTO pokemon_cards (id,name,pokemon_id,level,primary_color,hp,secondary_color,evolve_from,weakness,weakness_modifier,ability_name,ability_text,ability_type) VALUES ('bw2-81','Tranquill','520',NULL,'Colorless','70',NULL,'Pidove','Lightning','Ã—2',NULL,NULL,NULL);</v>
      </c>
    </row>
    <row r="909" spans="1:16" x14ac:dyDescent="0.25">
      <c r="A909" t="s">
        <v>1718</v>
      </c>
      <c r="B909" t="s">
        <v>1125</v>
      </c>
      <c r="C909">
        <v>521</v>
      </c>
      <c r="D909" t="s">
        <v>1126</v>
      </c>
      <c r="F909">
        <v>120</v>
      </c>
      <c r="G909" t="s">
        <v>19</v>
      </c>
      <c r="I909" t="s">
        <v>1122</v>
      </c>
      <c r="J909" t="s">
        <v>15</v>
      </c>
      <c r="K909" t="s">
        <v>9</v>
      </c>
      <c r="P909" t="str">
        <f t="shared" si="14"/>
        <v>INSERT INTO pokemon_cards (id,name,pokemon_id,level,primary_color,hp,secondary_color,evolve_from,weakness,weakness_modifier,ability_name,ability_text,ability_type) VALUES ('bw2-82','Unfezant','521',NULL,'Colorless','120',NULL,'Tranquill','Lightning','Ã—2',NULL,NULL,NULL);</v>
      </c>
    </row>
    <row r="910" spans="1:16" x14ac:dyDescent="0.25">
      <c r="A910" t="s">
        <v>1719</v>
      </c>
      <c r="B910" t="s">
        <v>1128</v>
      </c>
      <c r="C910">
        <v>531</v>
      </c>
      <c r="D910" t="s">
        <v>1129</v>
      </c>
      <c r="F910">
        <v>90</v>
      </c>
      <c r="G910" t="s">
        <v>19</v>
      </c>
      <c r="J910" t="s">
        <v>20</v>
      </c>
      <c r="K910" t="s">
        <v>9</v>
      </c>
      <c r="P910" t="str">
        <f t="shared" si="14"/>
        <v>INSERT INTO pokemon_cards (id,name,pokemon_id,level,primary_color,hp,secondary_color,evolve_from,weakness,weakness_modifier,ability_name,ability_text,ability_type) VALUES ('bw2-83','Audino','531',NULL,'Colorless','90',NULL,NULL,'Fighting','Ã—2',NULL,NULL,NULL);</v>
      </c>
    </row>
    <row r="911" spans="1:16" x14ac:dyDescent="0.25">
      <c r="A911" t="s">
        <v>1720</v>
      </c>
      <c r="B911" t="s">
        <v>1131</v>
      </c>
      <c r="C911">
        <v>572</v>
      </c>
      <c r="D911" t="s">
        <v>1132</v>
      </c>
      <c r="F911">
        <v>60</v>
      </c>
      <c r="G911" t="s">
        <v>19</v>
      </c>
      <c r="J911" t="s">
        <v>20</v>
      </c>
      <c r="K911" t="s">
        <v>9</v>
      </c>
      <c r="P911" t="str">
        <f t="shared" si="14"/>
        <v>INSERT INTO pokemon_cards (id,name,pokemon_id,level,primary_color,hp,secondary_color,evolve_from,weakness,weakness_modifier,ability_name,ability_text,ability_type) VALUES ('bw2-84','Minccino','572',NULL,'Colorless','60',NULL,NULL,'Fighting','Ã—2',NULL,NULL,NULL);</v>
      </c>
    </row>
    <row r="912" spans="1:16" x14ac:dyDescent="0.25">
      <c r="A912" t="s">
        <v>1721</v>
      </c>
      <c r="B912" t="s">
        <v>1134</v>
      </c>
      <c r="C912">
        <v>573</v>
      </c>
      <c r="D912" t="s">
        <v>1135</v>
      </c>
      <c r="F912">
        <v>90</v>
      </c>
      <c r="G912" t="s">
        <v>19</v>
      </c>
      <c r="I912" t="s">
        <v>1131</v>
      </c>
      <c r="J912" t="s">
        <v>20</v>
      </c>
      <c r="K912" t="s">
        <v>9</v>
      </c>
      <c r="P912" t="str">
        <f t="shared" si="14"/>
        <v>INSERT INTO pokemon_cards (id,name,pokemon_id,level,primary_color,hp,secondary_color,evolve_from,weakness,weakness_modifier,ability_name,ability_text,ability_type) VALUES ('bw2-85','Cinccino','573',NULL,'Colorless','90',NULL,'Minccino','Fighting','Ã—2',NULL,NULL,NULL);</v>
      </c>
    </row>
    <row r="913" spans="1:16" x14ac:dyDescent="0.25">
      <c r="A913" t="s">
        <v>1722</v>
      </c>
      <c r="B913" t="s">
        <v>1723</v>
      </c>
      <c r="C913">
        <v>627</v>
      </c>
      <c r="D913" t="s">
        <v>1724</v>
      </c>
      <c r="F913">
        <v>60</v>
      </c>
      <c r="G913" t="s">
        <v>19</v>
      </c>
      <c r="J913" t="s">
        <v>15</v>
      </c>
      <c r="K913" t="s">
        <v>9</v>
      </c>
      <c r="P913" t="str">
        <f t="shared" si="14"/>
        <v>INSERT INTO pokemon_cards (id,name,pokemon_id,level,primary_color,hp,secondary_color,evolve_from,weakness,weakness_modifier,ability_name,ability_text,ability_type) VALUES ('bw2-86','Rufflet','627',NULL,'Colorless','60',NULL,NULL,'Lightning','Ã—2',NULL,NULL,NULL);</v>
      </c>
    </row>
    <row r="914" spans="1:16" x14ac:dyDescent="0.25">
      <c r="A914" t="s">
        <v>1725</v>
      </c>
      <c r="B914" t="s">
        <v>1723</v>
      </c>
      <c r="C914">
        <v>627</v>
      </c>
      <c r="D914" t="s">
        <v>1724</v>
      </c>
      <c r="F914">
        <v>60</v>
      </c>
      <c r="G914" t="s">
        <v>19</v>
      </c>
      <c r="J914" t="s">
        <v>15</v>
      </c>
      <c r="K914" t="s">
        <v>9</v>
      </c>
      <c r="P914" t="str">
        <f t="shared" si="14"/>
        <v>INSERT INTO pokemon_cards (id,name,pokemon_id,level,primary_color,hp,secondary_color,evolve_from,weakness,weakness_modifier,ability_name,ability_text,ability_type) VALUES ('bw2-87','Rufflet','627',NULL,'Colorless','60',NULL,NULL,'Lightning','Ã—2',NULL,NULL,NULL);</v>
      </c>
    </row>
    <row r="915" spans="1:16" x14ac:dyDescent="0.25">
      <c r="A915" t="s">
        <v>1726</v>
      </c>
      <c r="B915" t="s">
        <v>1727</v>
      </c>
      <c r="C915">
        <v>628</v>
      </c>
      <c r="D915" t="s">
        <v>1728</v>
      </c>
      <c r="F915">
        <v>100</v>
      </c>
      <c r="G915" t="s">
        <v>19</v>
      </c>
      <c r="I915" t="s">
        <v>1723</v>
      </c>
      <c r="J915" t="s">
        <v>15</v>
      </c>
      <c r="K915" t="s">
        <v>9</v>
      </c>
      <c r="P915" t="str">
        <f t="shared" si="14"/>
        <v>INSERT INTO pokemon_cards (id,name,pokemon_id,level,primary_color,hp,secondary_color,evolve_from,weakness,weakness_modifier,ability_name,ability_text,ability_type) VALUES ('bw2-88','Braviary','628',NULL,'Colorless','100',NULL,'Rufflet','Lightning','Ã—2',NULL,NULL,NULL);</v>
      </c>
    </row>
    <row r="916" spans="1:16" x14ac:dyDescent="0.25">
      <c r="A916" t="s">
        <v>1729</v>
      </c>
      <c r="B916" t="s">
        <v>1580</v>
      </c>
      <c r="C916">
        <v>641</v>
      </c>
      <c r="D916" t="s">
        <v>1581</v>
      </c>
      <c r="F916">
        <v>110</v>
      </c>
      <c r="G916" t="s">
        <v>19</v>
      </c>
      <c r="J916" t="s">
        <v>15</v>
      </c>
      <c r="K916" t="s">
        <v>9</v>
      </c>
      <c r="P916" t="str">
        <f t="shared" si="14"/>
        <v>INSERT INTO pokemon_cards (id,name,pokemon_id,level,primary_color,hp,secondary_color,evolve_from,weakness,weakness_modifier,ability_name,ability_text,ability_type) VALUES ('bw2-89','Tornadus','641',NULL,'Colorless','110',NULL,NULL,'Lightning','Ã—2',NULL,NULL,NULL);</v>
      </c>
    </row>
    <row r="917" spans="1:16" x14ac:dyDescent="0.25">
      <c r="A917" t="s">
        <v>1730</v>
      </c>
      <c r="B917" t="s">
        <v>1446</v>
      </c>
      <c r="C917">
        <v>642</v>
      </c>
      <c r="D917" t="s">
        <v>1447</v>
      </c>
      <c r="F917">
        <v>110</v>
      </c>
      <c r="G917" t="s">
        <v>15</v>
      </c>
      <c r="J917" t="s">
        <v>20</v>
      </c>
      <c r="K917" t="s">
        <v>9</v>
      </c>
      <c r="P917" t="str">
        <f t="shared" si="14"/>
        <v>INSERT INTO pokemon_cards (id,name,pokemon_id,level,primary_color,hp,secondary_color,evolve_from,weakness,weakness_modifier,ability_name,ability_text,ability_type) VALUES ('bw2-97','Thundurus','642',NULL,'Lightning','110',NULL,NULL,'Fighting','Ã—2',NULL,NULL,NULL);</v>
      </c>
    </row>
    <row r="918" spans="1:16" x14ac:dyDescent="0.25">
      <c r="A918" t="s">
        <v>1731</v>
      </c>
      <c r="B918" t="s">
        <v>1580</v>
      </c>
      <c r="C918">
        <v>641</v>
      </c>
      <c r="D918" t="s">
        <v>1581</v>
      </c>
      <c r="F918">
        <v>110</v>
      </c>
      <c r="G918" t="s">
        <v>19</v>
      </c>
      <c r="J918" t="s">
        <v>15</v>
      </c>
      <c r="K918" t="s">
        <v>9</v>
      </c>
      <c r="P918" t="str">
        <f t="shared" si="14"/>
        <v>INSERT INTO pokemon_cards (id,name,pokemon_id,level,primary_color,hp,secondary_color,evolve_from,weakness,weakness_modifier,ability_name,ability_text,ability_type) VALUES ('bw2-98','Tornadus','641',NULL,'Colorless','110',NULL,NULL,'Lightning','Ã—2',NULL,NULL,NULL);</v>
      </c>
    </row>
    <row r="919" spans="1:16" x14ac:dyDescent="0.25">
      <c r="A919" t="s">
        <v>1732</v>
      </c>
      <c r="B919" t="s">
        <v>1368</v>
      </c>
      <c r="C919">
        <v>540</v>
      </c>
      <c r="D919" t="s">
        <v>1369</v>
      </c>
      <c r="F919">
        <v>50</v>
      </c>
      <c r="G919" t="s">
        <v>33</v>
      </c>
      <c r="J919" t="s">
        <v>24</v>
      </c>
      <c r="K919" t="s">
        <v>9</v>
      </c>
      <c r="P919" t="str">
        <f t="shared" si="14"/>
        <v>INSERT INTO pokemon_cards (id,name,pokemon_id,level,primary_color,hp,secondary_color,evolve_from,weakness,weakness_modifier,ability_name,ability_text,ability_type) VALUES ('bw3-1','Sewaddle','540',NULL,'Grass','50',NULL,NULL,'Fire','Ã—2',NULL,NULL,NULL);</v>
      </c>
    </row>
    <row r="920" spans="1:16" x14ac:dyDescent="0.25">
      <c r="A920" t="s">
        <v>1733</v>
      </c>
      <c r="B920" t="s">
        <v>1372</v>
      </c>
      <c r="C920">
        <v>541</v>
      </c>
      <c r="D920" t="s">
        <v>1373</v>
      </c>
      <c r="F920">
        <v>70</v>
      </c>
      <c r="G920" t="s">
        <v>33</v>
      </c>
      <c r="I920" t="s">
        <v>1368</v>
      </c>
      <c r="J920" t="s">
        <v>24</v>
      </c>
      <c r="K920" t="s">
        <v>9</v>
      </c>
      <c r="P920" t="str">
        <f t="shared" si="14"/>
        <v>INSERT INTO pokemon_cards (id,name,pokemon_id,level,primary_color,hp,secondary_color,evolve_from,weakness,weakness_modifier,ability_name,ability_text,ability_type) VALUES ('bw3-2','Swadloon','541',NULL,'Grass','70',NULL,'Sewaddle','Fire','Ã—2',NULL,NULL,NULL);</v>
      </c>
    </row>
    <row r="921" spans="1:16" x14ac:dyDescent="0.25">
      <c r="A921" t="s">
        <v>1734</v>
      </c>
      <c r="B921" t="s">
        <v>1375</v>
      </c>
      <c r="C921">
        <v>542</v>
      </c>
      <c r="D921" t="s">
        <v>1376</v>
      </c>
      <c r="F921">
        <v>130</v>
      </c>
      <c r="G921" t="s">
        <v>33</v>
      </c>
      <c r="I921" t="s">
        <v>1372</v>
      </c>
      <c r="J921" t="s">
        <v>24</v>
      </c>
      <c r="K921" t="s">
        <v>9</v>
      </c>
      <c r="L921" t="s">
        <v>19183</v>
      </c>
      <c r="M921" t="s">
        <v>19184</v>
      </c>
      <c r="N921" t="s">
        <v>19150</v>
      </c>
      <c r="P921" t="str">
        <f t="shared" si="14"/>
        <v>INSERT INTO pokemon_cards (id,name,pokemon_id,level,primary_color,hp,secondary_color,evolve_from,weakness,weakness_modifier,ability_name,ability_text,ability_type) VALUES ('bw3-3','Leavanny','542',NULL,'Grass','130',NULL,'Swadloon','Fire','Ã—2','Leaf Tailor','Each of your PokÃ©mon that has any Energy attached to it has no Weakness.','Ability');</v>
      </c>
    </row>
    <row r="922" spans="1:16" x14ac:dyDescent="0.25">
      <c r="A922" t="s">
        <v>1735</v>
      </c>
      <c r="B922" t="s">
        <v>924</v>
      </c>
      <c r="C922">
        <v>548</v>
      </c>
      <c r="D922" t="s">
        <v>925</v>
      </c>
      <c r="F922">
        <v>60</v>
      </c>
      <c r="G922" t="s">
        <v>33</v>
      </c>
      <c r="J922" t="s">
        <v>24</v>
      </c>
      <c r="K922" t="s">
        <v>9</v>
      </c>
      <c r="P922" t="str">
        <f t="shared" si="14"/>
        <v>INSERT INTO pokemon_cards (id,name,pokemon_id,level,primary_color,hp,secondary_color,evolve_from,weakness,weakness_modifier,ability_name,ability_text,ability_type) VALUES ('bw3-4','Petilil','548',NULL,'Grass','60',NULL,NULL,'Fire','Ã—2',NULL,NULL,NULL);</v>
      </c>
    </row>
    <row r="923" spans="1:16" x14ac:dyDescent="0.25">
      <c r="A923" t="s">
        <v>1736</v>
      </c>
      <c r="B923" t="s">
        <v>927</v>
      </c>
      <c r="C923">
        <v>549</v>
      </c>
      <c r="D923" t="s">
        <v>928</v>
      </c>
      <c r="F923">
        <v>80</v>
      </c>
      <c r="G923" t="s">
        <v>33</v>
      </c>
      <c r="I923" t="s">
        <v>924</v>
      </c>
      <c r="J923" t="s">
        <v>24</v>
      </c>
      <c r="K923" t="s">
        <v>9</v>
      </c>
      <c r="P923" t="str">
        <f t="shared" si="14"/>
        <v>INSERT INTO pokemon_cards (id,name,pokemon_id,level,primary_color,hp,secondary_color,evolve_from,weakness,weakness_modifier,ability_name,ability_text,ability_type) VALUES ('bw3-5','Lilligant','549',NULL,'Grass','80',NULL,'Petilil','Fire','Ã—2',NULL,NULL,NULL);</v>
      </c>
    </row>
    <row r="924" spans="1:16" x14ac:dyDescent="0.25">
      <c r="A924" t="s">
        <v>1737</v>
      </c>
      <c r="B924" t="s">
        <v>1378</v>
      </c>
      <c r="C924">
        <v>557</v>
      </c>
      <c r="D924" t="s">
        <v>1379</v>
      </c>
      <c r="F924">
        <v>60</v>
      </c>
      <c r="G924" t="s">
        <v>33</v>
      </c>
      <c r="J924" t="s">
        <v>24</v>
      </c>
      <c r="K924" t="s">
        <v>9</v>
      </c>
      <c r="P924" t="str">
        <f t="shared" si="14"/>
        <v>INSERT INTO pokemon_cards (id,name,pokemon_id,level,primary_color,hp,secondary_color,evolve_from,weakness,weakness_modifier,ability_name,ability_text,ability_type) VALUES ('bw3-6','Dwebble','557',NULL,'Grass','60',NULL,NULL,'Fire','Ã—2',NULL,NULL,NULL);</v>
      </c>
    </row>
    <row r="925" spans="1:16" x14ac:dyDescent="0.25">
      <c r="A925" t="s">
        <v>1738</v>
      </c>
      <c r="B925" t="s">
        <v>1381</v>
      </c>
      <c r="C925">
        <v>558</v>
      </c>
      <c r="D925" t="s">
        <v>1382</v>
      </c>
      <c r="F925">
        <v>100</v>
      </c>
      <c r="G925" t="s">
        <v>33</v>
      </c>
      <c r="I925" t="s">
        <v>1378</v>
      </c>
      <c r="J925" t="s">
        <v>24</v>
      </c>
      <c r="K925" t="s">
        <v>9</v>
      </c>
      <c r="P925" t="str">
        <f t="shared" si="14"/>
        <v>INSERT INTO pokemon_cards (id,name,pokemon_id,level,primary_color,hp,secondary_color,evolve_from,weakness,weakness_modifier,ability_name,ability_text,ability_type) VALUES ('bw3-7','Crustle','558',NULL,'Grass','100',NULL,'Dwebble','Fire','Ã—2',NULL,NULL,NULL);</v>
      </c>
    </row>
    <row r="926" spans="1:16" x14ac:dyDescent="0.25">
      <c r="A926" t="s">
        <v>1739</v>
      </c>
      <c r="B926" t="s">
        <v>1160</v>
      </c>
      <c r="C926">
        <v>588</v>
      </c>
      <c r="D926" t="s">
        <v>1161</v>
      </c>
      <c r="F926">
        <v>60</v>
      </c>
      <c r="G926" t="s">
        <v>33</v>
      </c>
      <c r="J926" t="s">
        <v>24</v>
      </c>
      <c r="K926" t="s">
        <v>9</v>
      </c>
      <c r="P926" t="str">
        <f t="shared" si="14"/>
        <v>INSERT INTO pokemon_cards (id,name,pokemon_id,level,primary_color,hp,secondary_color,evolve_from,weakness,weakness_modifier,ability_name,ability_text,ability_type) VALUES ('bw3-8','Karrablast','588',NULL,'Grass','60',NULL,NULL,'Fire','Ã—2',NULL,NULL,NULL);</v>
      </c>
    </row>
    <row r="927" spans="1:16" x14ac:dyDescent="0.25">
      <c r="A927" t="s">
        <v>1740</v>
      </c>
      <c r="B927" t="s">
        <v>1741</v>
      </c>
      <c r="C927">
        <v>590</v>
      </c>
      <c r="D927" t="s">
        <v>1742</v>
      </c>
      <c r="F927">
        <v>40</v>
      </c>
      <c r="G927" t="s">
        <v>33</v>
      </c>
      <c r="J927" t="s">
        <v>24</v>
      </c>
      <c r="K927" t="s">
        <v>9</v>
      </c>
      <c r="P927" t="str">
        <f t="shared" si="14"/>
        <v>INSERT INTO pokemon_cards (id,name,pokemon_id,level,primary_color,hp,secondary_color,evolve_from,weakness,weakness_modifier,ability_name,ability_text,ability_type) VALUES ('bw3-9','Foongus','590',NULL,'Grass','40',NULL,NULL,'Fire','Ã—2',NULL,NULL,NULL);</v>
      </c>
    </row>
    <row r="928" spans="1:16" x14ac:dyDescent="0.25">
      <c r="A928" t="s">
        <v>1743</v>
      </c>
      <c r="B928" t="s">
        <v>1744</v>
      </c>
      <c r="C928">
        <v>591</v>
      </c>
      <c r="D928" t="s">
        <v>1745</v>
      </c>
      <c r="F928">
        <v>90</v>
      </c>
      <c r="G928" t="s">
        <v>33</v>
      </c>
      <c r="I928" t="s">
        <v>1741</v>
      </c>
      <c r="J928" t="s">
        <v>24</v>
      </c>
      <c r="K928" t="s">
        <v>9</v>
      </c>
      <c r="P928" t="str">
        <f t="shared" si="14"/>
        <v>INSERT INTO pokemon_cards (id,name,pokemon_id,level,primary_color,hp,secondary_color,evolve_from,weakness,weakness_modifier,ability_name,ability_text,ability_type) VALUES ('bw3-10','Amoonguss','591',NULL,'Grass','90',NULL,'Foongus','Fire','Ã—2',NULL,NULL,NULL);</v>
      </c>
    </row>
    <row r="929" spans="1:16" x14ac:dyDescent="0.25">
      <c r="A929" t="s">
        <v>1746</v>
      </c>
      <c r="B929" t="s">
        <v>1163</v>
      </c>
      <c r="C929">
        <v>616</v>
      </c>
      <c r="D929" t="s">
        <v>1164</v>
      </c>
      <c r="F929">
        <v>60</v>
      </c>
      <c r="G929" t="s">
        <v>33</v>
      </c>
      <c r="J929" t="s">
        <v>24</v>
      </c>
      <c r="K929" t="s">
        <v>9</v>
      </c>
      <c r="P929" t="str">
        <f t="shared" si="14"/>
        <v>INSERT INTO pokemon_cards (id,name,pokemon_id,level,primary_color,hp,secondary_color,evolve_from,weakness,weakness_modifier,ability_name,ability_text,ability_type) VALUES ('bw3-11','Shelmet','616',NULL,'Grass','60',NULL,NULL,'Fire','Ã—2',NULL,NULL,NULL);</v>
      </c>
    </row>
    <row r="930" spans="1:16" x14ac:dyDescent="0.25">
      <c r="A930" t="s">
        <v>1747</v>
      </c>
      <c r="B930" t="s">
        <v>1166</v>
      </c>
      <c r="C930">
        <v>617</v>
      </c>
      <c r="D930" t="s">
        <v>1167</v>
      </c>
      <c r="F930">
        <v>90</v>
      </c>
      <c r="G930" t="s">
        <v>33</v>
      </c>
      <c r="I930" t="s">
        <v>1163</v>
      </c>
      <c r="J930" t="s">
        <v>24</v>
      </c>
      <c r="K930" t="s">
        <v>9</v>
      </c>
      <c r="P930" t="str">
        <f t="shared" si="14"/>
        <v>INSERT INTO pokemon_cards (id,name,pokemon_id,level,primary_color,hp,secondary_color,evolve_from,weakness,weakness_modifier,ability_name,ability_text,ability_type) VALUES ('bw3-12','Accelgor','617',NULL,'Grass','90',NULL,'Shelmet','Fire','Ã—2',NULL,NULL,NULL);</v>
      </c>
    </row>
    <row r="931" spans="1:16" x14ac:dyDescent="0.25">
      <c r="A931" t="s">
        <v>1748</v>
      </c>
      <c r="B931" t="s">
        <v>1346</v>
      </c>
      <c r="C931">
        <v>640</v>
      </c>
      <c r="D931" t="s">
        <v>1170</v>
      </c>
      <c r="F931">
        <v>110</v>
      </c>
      <c r="G931" t="s">
        <v>33</v>
      </c>
      <c r="J931" t="s">
        <v>24</v>
      </c>
      <c r="K931" t="s">
        <v>9</v>
      </c>
      <c r="P931" t="str">
        <f t="shared" si="14"/>
        <v>INSERT INTO pokemon_cards (id,name,pokemon_id,level,primary_color,hp,secondary_color,evolve_from,weakness,weakness_modifier,ability_name,ability_text,ability_type) VALUES ('bw3-13','Virizion','640',NULL,'Grass','110',NULL,NULL,'Fire','Ã—2',NULL,NULL,NULL);</v>
      </c>
    </row>
    <row r="932" spans="1:16" x14ac:dyDescent="0.25">
      <c r="A932" t="s">
        <v>1749</v>
      </c>
      <c r="B932" t="s">
        <v>1392</v>
      </c>
      <c r="C932">
        <v>494</v>
      </c>
      <c r="D932" t="s">
        <v>1393</v>
      </c>
      <c r="F932">
        <v>60</v>
      </c>
      <c r="G932" t="s">
        <v>24</v>
      </c>
      <c r="J932" t="s">
        <v>13</v>
      </c>
      <c r="K932" t="s">
        <v>9</v>
      </c>
      <c r="L932" t="s">
        <v>19185</v>
      </c>
      <c r="M932" t="s">
        <v>21847</v>
      </c>
      <c r="N932" t="s">
        <v>19150</v>
      </c>
      <c r="P932" t="str">
        <f t="shared" si="14"/>
        <v>INSERT INTO pokemon_cards (id,name,pokemon_id,level,primary_color,hp,secondary_color,evolve_from,weakness,weakness_modifier,ability_name,ability_text,ability_type) VALUES ('bw3-14','Victini','494',NULL,'Fire','60',NULL,NULL,'Water','Ã—2','Victory Star','Once during your turn, after you flip any coins for an attack, you may ignore all effects of those coin flips and being flipping those coins again. You can''t use more than 1 Victory Star Ability each turn.','Ability');</v>
      </c>
    </row>
    <row r="933" spans="1:16" x14ac:dyDescent="0.25">
      <c r="A933" t="s">
        <v>1750</v>
      </c>
      <c r="B933" t="s">
        <v>1392</v>
      </c>
      <c r="C933">
        <v>494</v>
      </c>
      <c r="D933" t="s">
        <v>1393</v>
      </c>
      <c r="F933">
        <v>70</v>
      </c>
      <c r="G933" t="s">
        <v>24</v>
      </c>
      <c r="J933" t="s">
        <v>13</v>
      </c>
      <c r="K933" t="s">
        <v>9</v>
      </c>
      <c r="P933" t="str">
        <f t="shared" si="14"/>
        <v>INSERT INTO pokemon_cards (id,name,pokemon_id,level,primary_color,hp,secondary_color,evolve_from,weakness,weakness_modifier,ability_name,ability_text,ability_type) VALUES ('bw3-15','Victini','494',NULL,'Fire','70',NULL,NULL,'Water','Ã—2',NULL,NULL,NULL);</v>
      </c>
    </row>
    <row r="934" spans="1:16" x14ac:dyDescent="0.25">
      <c r="A934" t="s">
        <v>1751</v>
      </c>
      <c r="B934" t="s">
        <v>952</v>
      </c>
      <c r="C934">
        <v>513</v>
      </c>
      <c r="D934" t="s">
        <v>953</v>
      </c>
      <c r="F934">
        <v>70</v>
      </c>
      <c r="G934" t="s">
        <v>24</v>
      </c>
      <c r="J934" t="s">
        <v>13</v>
      </c>
      <c r="K934" t="s">
        <v>9</v>
      </c>
      <c r="P934" t="str">
        <f t="shared" si="14"/>
        <v>INSERT INTO pokemon_cards (id,name,pokemon_id,level,primary_color,hp,secondary_color,evolve_from,weakness,weakness_modifier,ability_name,ability_text,ability_type) VALUES ('bw3-16','Pansear','513',NULL,'Fire','70',NULL,NULL,'Water','Ã—2',NULL,NULL,NULL);</v>
      </c>
    </row>
    <row r="935" spans="1:16" x14ac:dyDescent="0.25">
      <c r="A935" t="s">
        <v>1752</v>
      </c>
      <c r="B935" t="s">
        <v>955</v>
      </c>
      <c r="C935">
        <v>514</v>
      </c>
      <c r="D935" t="s">
        <v>956</v>
      </c>
      <c r="F935">
        <v>90</v>
      </c>
      <c r="G935" t="s">
        <v>24</v>
      </c>
      <c r="I935" t="s">
        <v>952</v>
      </c>
      <c r="J935" t="s">
        <v>13</v>
      </c>
      <c r="K935" t="s">
        <v>9</v>
      </c>
      <c r="P935" t="str">
        <f t="shared" si="14"/>
        <v>INSERT INTO pokemon_cards (id,name,pokemon_id,level,primary_color,hp,secondary_color,evolve_from,weakness,weakness_modifier,ability_name,ability_text,ability_type) VALUES ('bw3-17','Simisear','514',NULL,'Fire','90',NULL,'Pansear','Water','Ã—2',NULL,NULL,NULL);</v>
      </c>
    </row>
    <row r="936" spans="1:16" x14ac:dyDescent="0.25">
      <c r="A936" t="s">
        <v>1753</v>
      </c>
      <c r="B936" t="s">
        <v>1754</v>
      </c>
      <c r="C936">
        <v>631</v>
      </c>
      <c r="D936" t="s">
        <v>1755</v>
      </c>
      <c r="F936">
        <v>90</v>
      </c>
      <c r="G936" t="s">
        <v>24</v>
      </c>
      <c r="J936" t="s">
        <v>13</v>
      </c>
      <c r="K936" t="s">
        <v>9</v>
      </c>
      <c r="P936" t="str">
        <f t="shared" si="14"/>
        <v>INSERT INTO pokemon_cards (id,name,pokemon_id,level,primary_color,hp,secondary_color,evolve_from,weakness,weakness_modifier,ability_name,ability_text,ability_type) VALUES ('bw3-18','Heatmor','631',NULL,'Fire','90',NULL,NULL,'Water','Ã—2',NULL,NULL,NULL);</v>
      </c>
    </row>
    <row r="937" spans="1:16" x14ac:dyDescent="0.25">
      <c r="A937" t="s">
        <v>1756</v>
      </c>
      <c r="B937" t="s">
        <v>1177</v>
      </c>
      <c r="C937">
        <v>636</v>
      </c>
      <c r="D937" t="s">
        <v>1178</v>
      </c>
      <c r="F937">
        <v>70</v>
      </c>
      <c r="G937" t="s">
        <v>24</v>
      </c>
      <c r="J937" t="s">
        <v>13</v>
      </c>
      <c r="K937" t="s">
        <v>9</v>
      </c>
      <c r="P937" t="str">
        <f t="shared" si="14"/>
        <v>INSERT INTO pokemon_cards (id,name,pokemon_id,level,primary_color,hp,secondary_color,evolve_from,weakness,weakness_modifier,ability_name,ability_text,ability_type) VALUES ('bw3-19','Larvesta','636',NULL,'Fire','70',NULL,NULL,'Water','Ã—2',NULL,NULL,NULL);</v>
      </c>
    </row>
    <row r="938" spans="1:16" x14ac:dyDescent="0.25">
      <c r="A938" t="s">
        <v>1757</v>
      </c>
      <c r="B938" t="s">
        <v>1177</v>
      </c>
      <c r="C938">
        <v>636</v>
      </c>
      <c r="D938" t="s">
        <v>1178</v>
      </c>
      <c r="F938">
        <v>80</v>
      </c>
      <c r="G938" t="s">
        <v>24</v>
      </c>
      <c r="J938" t="s">
        <v>13</v>
      </c>
      <c r="K938" t="s">
        <v>9</v>
      </c>
      <c r="P938" t="str">
        <f t="shared" si="14"/>
        <v>INSERT INTO pokemon_cards (id,name,pokemon_id,level,primary_color,hp,secondary_color,evolve_from,weakness,weakness_modifier,ability_name,ability_text,ability_type) VALUES ('bw3-20','Larvesta','636',NULL,'Fire','80',NULL,NULL,'Water','Ã—2',NULL,NULL,NULL);</v>
      </c>
    </row>
    <row r="939" spans="1:16" x14ac:dyDescent="0.25">
      <c r="A939" t="s">
        <v>1758</v>
      </c>
      <c r="B939" t="s">
        <v>1180</v>
      </c>
      <c r="C939">
        <v>637</v>
      </c>
      <c r="D939" t="s">
        <v>1181</v>
      </c>
      <c r="F939">
        <v>110</v>
      </c>
      <c r="G939" t="s">
        <v>24</v>
      </c>
      <c r="I939" t="s">
        <v>1177</v>
      </c>
      <c r="J939" t="s">
        <v>13</v>
      </c>
      <c r="K939" t="s">
        <v>9</v>
      </c>
      <c r="P939" t="str">
        <f t="shared" si="14"/>
        <v>INSERT INTO pokemon_cards (id,name,pokemon_id,level,primary_color,hp,secondary_color,evolve_from,weakness,weakness_modifier,ability_name,ability_text,ability_type) VALUES ('bw3-21','Volcarona','637',NULL,'Fire','110',NULL,'Larvesta','Water','Ã—2',NULL,NULL,NULL);</v>
      </c>
    </row>
    <row r="940" spans="1:16" x14ac:dyDescent="0.25">
      <c r="A940" t="s">
        <v>1759</v>
      </c>
      <c r="B940" t="s">
        <v>1421</v>
      </c>
      <c r="C940">
        <v>535</v>
      </c>
      <c r="D940" t="s">
        <v>1422</v>
      </c>
      <c r="F940">
        <v>60</v>
      </c>
      <c r="G940" t="s">
        <v>13</v>
      </c>
      <c r="J940" t="s">
        <v>33</v>
      </c>
      <c r="K940" t="s">
        <v>9</v>
      </c>
      <c r="P940" t="str">
        <f t="shared" si="14"/>
        <v>INSERT INTO pokemon_cards (id,name,pokemon_id,level,primary_color,hp,secondary_color,evolve_from,weakness,weakness_modifier,ability_name,ability_text,ability_type) VALUES ('bw3-22','Tympole','535',NULL,'Water','60',NULL,NULL,'Grass','Ã—2',NULL,NULL,NULL);</v>
      </c>
    </row>
    <row r="941" spans="1:16" x14ac:dyDescent="0.25">
      <c r="A941" t="s">
        <v>1760</v>
      </c>
      <c r="B941" t="s">
        <v>1424</v>
      </c>
      <c r="C941">
        <v>536</v>
      </c>
      <c r="D941" t="s">
        <v>1425</v>
      </c>
      <c r="F941">
        <v>80</v>
      </c>
      <c r="G941" t="s">
        <v>13</v>
      </c>
      <c r="I941" t="s">
        <v>1421</v>
      </c>
      <c r="J941" t="s">
        <v>33</v>
      </c>
      <c r="K941" t="s">
        <v>9</v>
      </c>
      <c r="P941" t="str">
        <f t="shared" si="14"/>
        <v>INSERT INTO pokemon_cards (id,name,pokemon_id,level,primary_color,hp,secondary_color,evolve_from,weakness,weakness_modifier,ability_name,ability_text,ability_type) VALUES ('bw3-23','Palpitoad','536',NULL,'Water','80',NULL,'Tympole','Grass','Ã—2',NULL,NULL,NULL);</v>
      </c>
    </row>
    <row r="942" spans="1:16" x14ac:dyDescent="0.25">
      <c r="A942" t="s">
        <v>1761</v>
      </c>
      <c r="B942" t="s">
        <v>1427</v>
      </c>
      <c r="C942">
        <v>537</v>
      </c>
      <c r="D942" t="s">
        <v>1428</v>
      </c>
      <c r="F942">
        <v>140</v>
      </c>
      <c r="G942" t="s">
        <v>13</v>
      </c>
      <c r="I942" t="s">
        <v>1424</v>
      </c>
      <c r="J942" t="s">
        <v>33</v>
      </c>
      <c r="K942" t="s">
        <v>9</v>
      </c>
      <c r="P942" t="str">
        <f t="shared" si="14"/>
        <v>INSERT INTO pokemon_cards (id,name,pokemon_id,level,primary_color,hp,secondary_color,evolve_from,weakness,weakness_modifier,ability_name,ability_text,ability_type) VALUES ('bw3-24','Seismitoad','537',NULL,'Water','140',NULL,'Palpitoad','Grass','Ã—2',NULL,NULL,NULL);</v>
      </c>
    </row>
    <row r="943" spans="1:16" x14ac:dyDescent="0.25">
      <c r="A943" t="s">
        <v>1762</v>
      </c>
      <c r="B943" t="s">
        <v>1212</v>
      </c>
      <c r="C943">
        <v>564</v>
      </c>
      <c r="D943" t="s">
        <v>1213</v>
      </c>
      <c r="F943">
        <v>90</v>
      </c>
      <c r="G943" t="s">
        <v>13</v>
      </c>
      <c r="I943" t="s">
        <v>1214</v>
      </c>
      <c r="J943" t="s">
        <v>33</v>
      </c>
      <c r="K943" t="s">
        <v>9</v>
      </c>
      <c r="P943" t="str">
        <f t="shared" si="14"/>
        <v>INSERT INTO pokemon_cards (id,name,pokemon_id,level,primary_color,hp,secondary_color,evolve_from,weakness,weakness_modifier,ability_name,ability_text,ability_type) VALUES ('bw3-25','Tirtouga','564',NULL,'Water','90',NULL,'Cover Fossil','Grass','Ã—2',NULL,NULL,NULL);</v>
      </c>
    </row>
    <row r="944" spans="1:16" x14ac:dyDescent="0.25">
      <c r="A944" t="s">
        <v>1763</v>
      </c>
      <c r="B944" t="s">
        <v>1216</v>
      </c>
      <c r="C944">
        <v>565</v>
      </c>
      <c r="D944" t="s">
        <v>1217</v>
      </c>
      <c r="F944">
        <v>140</v>
      </c>
      <c r="G944" t="s">
        <v>13</v>
      </c>
      <c r="I944" t="s">
        <v>1212</v>
      </c>
      <c r="J944" t="s">
        <v>33</v>
      </c>
      <c r="K944" t="s">
        <v>9</v>
      </c>
      <c r="L944" t="s">
        <v>19204</v>
      </c>
      <c r="M944" t="s">
        <v>19205</v>
      </c>
      <c r="N944" t="s">
        <v>19150</v>
      </c>
      <c r="P944" t="str">
        <f t="shared" si="14"/>
        <v>INSERT INTO pokemon_cards (id,name,pokemon_id,level,primary_color,hp,secondary_color,evolve_from,weakness,weakness_modifier,ability_name,ability_text,ability_type) VALUES ('bw3-26','Carracosta','565',NULL,'Water','140',NULL,'Tirtouga','Grass','Ã—2','Solid Rock','If any damage is done to this PokÃ©mon by attacks, flip a coin. If heads, reduce that damage by 50 (after applying Weakness and Resistance).','Ability');</v>
      </c>
    </row>
    <row r="945" spans="1:16" x14ac:dyDescent="0.25">
      <c r="A945" t="s">
        <v>1764</v>
      </c>
      <c r="B945" t="s">
        <v>1765</v>
      </c>
      <c r="C945">
        <v>582</v>
      </c>
      <c r="D945" t="s">
        <v>1766</v>
      </c>
      <c r="F945">
        <v>50</v>
      </c>
      <c r="G945" t="s">
        <v>13</v>
      </c>
      <c r="J945" t="s">
        <v>854</v>
      </c>
      <c r="K945" t="s">
        <v>9</v>
      </c>
      <c r="P945" t="str">
        <f t="shared" si="14"/>
        <v>INSERT INTO pokemon_cards (id,name,pokemon_id,level,primary_color,hp,secondary_color,evolve_from,weakness,weakness_modifier,ability_name,ability_text,ability_type) VALUES ('bw3-27','Vanillite','582',NULL,'Water','50',NULL,NULL,'Metal','Ã—2',NULL,NULL,NULL);</v>
      </c>
    </row>
    <row r="946" spans="1:16" x14ac:dyDescent="0.25">
      <c r="A946" t="s">
        <v>1767</v>
      </c>
      <c r="B946" t="s">
        <v>1768</v>
      </c>
      <c r="C946">
        <v>583</v>
      </c>
      <c r="D946" t="s">
        <v>1769</v>
      </c>
      <c r="F946">
        <v>80</v>
      </c>
      <c r="G946" t="s">
        <v>13</v>
      </c>
      <c r="I946" t="s">
        <v>1765</v>
      </c>
      <c r="J946" t="s">
        <v>854</v>
      </c>
      <c r="K946" t="s">
        <v>9</v>
      </c>
      <c r="P946" t="str">
        <f t="shared" si="14"/>
        <v>INSERT INTO pokemon_cards (id,name,pokemon_id,level,primary_color,hp,secondary_color,evolve_from,weakness,weakness_modifier,ability_name,ability_text,ability_type) VALUES ('bw3-28','Vanillish','583',NULL,'Water','80',NULL,'Vanillite','Metal','Ã—2',NULL,NULL,NULL);</v>
      </c>
    </row>
    <row r="947" spans="1:16" x14ac:dyDescent="0.25">
      <c r="A947" t="s">
        <v>1770</v>
      </c>
      <c r="B947" t="s">
        <v>1771</v>
      </c>
      <c r="C947">
        <v>584</v>
      </c>
      <c r="D947" t="s">
        <v>1772</v>
      </c>
      <c r="F947">
        <v>130</v>
      </c>
      <c r="G947" t="s">
        <v>13</v>
      </c>
      <c r="I947" t="s">
        <v>1768</v>
      </c>
      <c r="J947" t="s">
        <v>854</v>
      </c>
      <c r="K947" t="s">
        <v>9</v>
      </c>
      <c r="P947" t="str">
        <f t="shared" si="14"/>
        <v>INSERT INTO pokemon_cards (id,name,pokemon_id,level,primary_color,hp,secondary_color,evolve_from,weakness,weakness_modifier,ability_name,ability_text,ability_type) VALUES ('bw3-29','Vanilluxe','584',NULL,'Water','130',NULL,'Vanillish','Metal','Ã—2',NULL,NULL,NULL);</v>
      </c>
    </row>
    <row r="948" spans="1:16" x14ac:dyDescent="0.25">
      <c r="A948" t="s">
        <v>1773</v>
      </c>
      <c r="B948" t="s">
        <v>1774</v>
      </c>
      <c r="C948">
        <v>592</v>
      </c>
      <c r="D948" t="s">
        <v>1775</v>
      </c>
      <c r="F948">
        <v>80</v>
      </c>
      <c r="G948" t="s">
        <v>13</v>
      </c>
      <c r="J948" t="s">
        <v>15</v>
      </c>
      <c r="K948" t="s">
        <v>9</v>
      </c>
      <c r="P948" t="str">
        <f t="shared" si="14"/>
        <v>INSERT INTO pokemon_cards (id,name,pokemon_id,level,primary_color,hp,secondary_color,evolve_from,weakness,weakness_modifier,ability_name,ability_text,ability_type) VALUES ('bw3-30','Frillish','592',NULL,'Water','80',NULL,NULL,'Lightning','Ã—2',NULL,NULL,NULL);</v>
      </c>
    </row>
    <row r="949" spans="1:16" x14ac:dyDescent="0.25">
      <c r="A949" t="s">
        <v>1776</v>
      </c>
      <c r="B949" t="s">
        <v>1777</v>
      </c>
      <c r="C949">
        <v>593</v>
      </c>
      <c r="D949" t="s">
        <v>1778</v>
      </c>
      <c r="F949">
        <v>110</v>
      </c>
      <c r="G949" t="s">
        <v>13</v>
      </c>
      <c r="I949" t="s">
        <v>1774</v>
      </c>
      <c r="J949" t="s">
        <v>15</v>
      </c>
      <c r="K949" t="s">
        <v>9</v>
      </c>
      <c r="L949" t="s">
        <v>19206</v>
      </c>
      <c r="M949" t="s">
        <v>21855</v>
      </c>
      <c r="N949" t="s">
        <v>19150</v>
      </c>
      <c r="P949" t="str">
        <f t="shared" si="14"/>
        <v>INSERT INTO pokemon_cards (id,name,pokemon_id,level,primary_color,hp,secondary_color,evolve_from,weakness,weakness_modifier,ability_name,ability_text,ability_type) VALUES ('bw3-31','Jellicent','593',NULL,'Water','110',NULL,'Frillish','Lightning','Ã—2','Cursed Body','If this PokÃ©mon is your Active PokÃ©mon and is damaged by an opponent''s attack (even if this PokÃ©mon is Knocked Out), the Attacking PokÃ©mon is now Confused.','Ability');</v>
      </c>
    </row>
    <row r="950" spans="1:16" x14ac:dyDescent="0.25">
      <c r="A950" t="s">
        <v>1779</v>
      </c>
      <c r="B950" t="s">
        <v>1780</v>
      </c>
      <c r="C950">
        <v>615</v>
      </c>
      <c r="D950" t="s">
        <v>1781</v>
      </c>
      <c r="F950">
        <v>80</v>
      </c>
      <c r="G950" t="s">
        <v>13</v>
      </c>
      <c r="J950" t="s">
        <v>854</v>
      </c>
      <c r="K950" t="s">
        <v>9</v>
      </c>
      <c r="P950" t="str">
        <f t="shared" si="14"/>
        <v>INSERT INTO pokemon_cards (id,name,pokemon_id,level,primary_color,hp,secondary_color,evolve_from,weakness,weakness_modifier,ability_name,ability_text,ability_type) VALUES ('bw3-32','Cryogonal','615',NULL,'Water','80',NULL,NULL,'Metal','Ã—2',NULL,NULL,NULL);</v>
      </c>
    </row>
    <row r="951" spans="1:16" x14ac:dyDescent="0.25">
      <c r="A951" t="s">
        <v>1782</v>
      </c>
      <c r="B951" t="s">
        <v>1780</v>
      </c>
      <c r="C951">
        <v>615</v>
      </c>
      <c r="D951" t="s">
        <v>1781</v>
      </c>
      <c r="F951">
        <v>80</v>
      </c>
      <c r="G951" t="s">
        <v>13</v>
      </c>
      <c r="J951" t="s">
        <v>854</v>
      </c>
      <c r="K951" t="s">
        <v>9</v>
      </c>
      <c r="P951" t="str">
        <f t="shared" si="14"/>
        <v>INSERT INTO pokemon_cards (id,name,pokemon_id,level,primary_color,hp,secondary_color,evolve_from,weakness,weakness_modifier,ability_name,ability_text,ability_type) VALUES ('bw3-33','Cryogonal','615',NULL,'Water','80',NULL,NULL,'Metal','Ã—2',NULL,NULL,NULL);</v>
      </c>
    </row>
    <row r="952" spans="1:16" x14ac:dyDescent="0.25">
      <c r="A952" t="s">
        <v>1783</v>
      </c>
      <c r="B952" t="s">
        <v>1430</v>
      </c>
      <c r="C952">
        <v>646</v>
      </c>
      <c r="D952" t="s">
        <v>1221</v>
      </c>
      <c r="F952">
        <v>130</v>
      </c>
      <c r="G952" t="s">
        <v>13</v>
      </c>
      <c r="J952" t="s">
        <v>854</v>
      </c>
      <c r="K952" t="s">
        <v>9</v>
      </c>
      <c r="P952" t="str">
        <f t="shared" si="14"/>
        <v>INSERT INTO pokemon_cards (id,name,pokemon_id,level,primary_color,hp,secondary_color,evolve_from,weakness,weakness_modifier,ability_name,ability_text,ability_type) VALUES ('bw3-34','Kyurem','646',NULL,'Water','130',NULL,NULL,'Metal','Ã—2',NULL,NULL,NULL);</v>
      </c>
    </row>
    <row r="953" spans="1:16" x14ac:dyDescent="0.25">
      <c r="A953" t="s">
        <v>1784</v>
      </c>
      <c r="B953" t="s">
        <v>999</v>
      </c>
      <c r="C953">
        <v>522</v>
      </c>
      <c r="D953" t="s">
        <v>1000</v>
      </c>
      <c r="F953">
        <v>60</v>
      </c>
      <c r="G953" t="s">
        <v>15</v>
      </c>
      <c r="J953" t="s">
        <v>20</v>
      </c>
      <c r="K953" t="s">
        <v>9</v>
      </c>
      <c r="P953" t="str">
        <f t="shared" si="14"/>
        <v>INSERT INTO pokemon_cards (id,name,pokemon_id,level,primary_color,hp,secondary_color,evolve_from,weakness,weakness_modifier,ability_name,ability_text,ability_type) VALUES ('bw3-35','Blitzle','522',NULL,'Lightning','60',NULL,NULL,'Fighting','Ã—2',NULL,NULL,NULL);</v>
      </c>
    </row>
    <row r="954" spans="1:16" x14ac:dyDescent="0.25">
      <c r="A954" t="s">
        <v>1785</v>
      </c>
      <c r="B954" t="s">
        <v>1003</v>
      </c>
      <c r="C954">
        <v>523</v>
      </c>
      <c r="D954" t="s">
        <v>1004</v>
      </c>
      <c r="F954">
        <v>90</v>
      </c>
      <c r="G954" t="s">
        <v>15</v>
      </c>
      <c r="I954" t="s">
        <v>999</v>
      </c>
      <c r="J954" t="s">
        <v>20</v>
      </c>
      <c r="K954" t="s">
        <v>9</v>
      </c>
      <c r="P954" t="str">
        <f t="shared" si="14"/>
        <v>INSERT INTO pokemon_cards (id,name,pokemon_id,level,primary_color,hp,secondary_color,evolve_from,weakness,weakness_modifier,ability_name,ability_text,ability_type) VALUES ('bw3-36','Zebstrika','523',NULL,'Lightning','90',NULL,'Blitzle','Fighting','Ã—2',NULL,NULL,NULL);</v>
      </c>
    </row>
    <row r="955" spans="1:16" x14ac:dyDescent="0.25">
      <c r="A955" t="s">
        <v>1786</v>
      </c>
      <c r="B955" t="s">
        <v>1443</v>
      </c>
      <c r="C955">
        <v>587</v>
      </c>
      <c r="D955" t="s">
        <v>1444</v>
      </c>
      <c r="F955">
        <v>70</v>
      </c>
      <c r="G955" t="s">
        <v>15</v>
      </c>
      <c r="J955" t="s">
        <v>20</v>
      </c>
      <c r="K955" t="s">
        <v>9</v>
      </c>
      <c r="P955" t="str">
        <f t="shared" si="14"/>
        <v>INSERT INTO pokemon_cards (id,name,pokemon_id,level,primary_color,hp,secondary_color,evolve_from,weakness,weakness_modifier,ability_name,ability_text,ability_type) VALUES ('bw3-37','Emolga','587',NULL,'Lightning','70',NULL,NULL,'Fighting','Ã—2',NULL,NULL,NULL);</v>
      </c>
    </row>
    <row r="956" spans="1:16" x14ac:dyDescent="0.25">
      <c r="A956" t="s">
        <v>1787</v>
      </c>
      <c r="B956" t="s">
        <v>1223</v>
      </c>
      <c r="C956">
        <v>602</v>
      </c>
      <c r="D956" t="s">
        <v>1224</v>
      </c>
      <c r="F956">
        <v>40</v>
      </c>
      <c r="G956" t="s">
        <v>15</v>
      </c>
      <c r="J956" t="s">
        <v>20</v>
      </c>
      <c r="K956" t="s">
        <v>9</v>
      </c>
      <c r="P956" t="str">
        <f t="shared" si="14"/>
        <v>INSERT INTO pokemon_cards (id,name,pokemon_id,level,primary_color,hp,secondary_color,evolve_from,weakness,weakness_modifier,ability_name,ability_text,ability_type) VALUES ('bw3-38','Tynamo','602',NULL,'Lightning','40',NULL,NULL,'Fighting','Ã—2',NULL,NULL,NULL);</v>
      </c>
    </row>
    <row r="957" spans="1:16" x14ac:dyDescent="0.25">
      <c r="A957" t="s">
        <v>1788</v>
      </c>
      <c r="B957" t="s">
        <v>1223</v>
      </c>
      <c r="C957">
        <v>602</v>
      </c>
      <c r="D957" t="s">
        <v>1224</v>
      </c>
      <c r="F957">
        <v>30</v>
      </c>
      <c r="G957" t="s">
        <v>15</v>
      </c>
      <c r="J957" t="s">
        <v>20</v>
      </c>
      <c r="K957" t="s">
        <v>9</v>
      </c>
      <c r="P957" t="str">
        <f t="shared" si="14"/>
        <v>INSERT INTO pokemon_cards (id,name,pokemon_id,level,primary_color,hp,secondary_color,evolve_from,weakness,weakness_modifier,ability_name,ability_text,ability_type) VALUES ('bw3-39','Tynamo','602',NULL,'Lightning','30',NULL,NULL,'Fighting','Ã—2',NULL,NULL,NULL);</v>
      </c>
    </row>
    <row r="958" spans="1:16" x14ac:dyDescent="0.25">
      <c r="A958" t="s">
        <v>1789</v>
      </c>
      <c r="B958" t="s">
        <v>1226</v>
      </c>
      <c r="C958">
        <v>603</v>
      </c>
      <c r="D958" t="s">
        <v>1227</v>
      </c>
      <c r="F958">
        <v>90</v>
      </c>
      <c r="G958" t="s">
        <v>15</v>
      </c>
      <c r="I958" t="s">
        <v>1223</v>
      </c>
      <c r="J958" t="s">
        <v>20</v>
      </c>
      <c r="K958" t="s">
        <v>9</v>
      </c>
      <c r="L958" t="s">
        <v>19207</v>
      </c>
      <c r="M958" t="s">
        <v>19208</v>
      </c>
      <c r="N958" t="s">
        <v>19150</v>
      </c>
      <c r="P958" t="str">
        <f t="shared" si="14"/>
        <v>INSERT INTO pokemon_cards (id,name,pokemon_id,level,primary_color,hp,secondary_color,evolve_from,weakness,weakness_modifier,ability_name,ability_text,ability_type) VALUES ('bw3-40','Eelektrik','603',NULL,'Lightning','90',NULL,'Tynamo','Fighting','Ã—2','Dynamotor','Once during your turn (before your attack), you may attach a Lightning Energy card from your discard pile to 1 of your Benched PokÃ©mon.','Ability');</v>
      </c>
    </row>
    <row r="959" spans="1:16" x14ac:dyDescent="0.25">
      <c r="A959" t="s">
        <v>1790</v>
      </c>
      <c r="B959" t="s">
        <v>1229</v>
      </c>
      <c r="C959">
        <v>604</v>
      </c>
      <c r="D959" t="s">
        <v>1230</v>
      </c>
      <c r="F959">
        <v>140</v>
      </c>
      <c r="G959" t="s">
        <v>15</v>
      </c>
      <c r="I959" t="s">
        <v>1226</v>
      </c>
      <c r="J959" t="s">
        <v>20</v>
      </c>
      <c r="K959" t="s">
        <v>9</v>
      </c>
      <c r="P959" t="str">
        <f t="shared" si="14"/>
        <v>INSERT INTO pokemon_cards (id,name,pokemon_id,level,primary_color,hp,secondary_color,evolve_from,weakness,weakness_modifier,ability_name,ability_text,ability_type) VALUES ('bw3-41','Eelektross','604',NULL,'Lightning','140',NULL,'Eelektrik','Fighting','Ã—2',NULL,NULL,NULL);</v>
      </c>
    </row>
    <row r="960" spans="1:16" x14ac:dyDescent="0.25">
      <c r="A960" t="s">
        <v>1791</v>
      </c>
      <c r="B960" t="s">
        <v>1521</v>
      </c>
      <c r="C960">
        <v>618</v>
      </c>
      <c r="D960" t="s">
        <v>1522</v>
      </c>
      <c r="F960">
        <v>90</v>
      </c>
      <c r="G960" t="s">
        <v>15</v>
      </c>
      <c r="J960" t="s">
        <v>20</v>
      </c>
      <c r="K960" t="s">
        <v>9</v>
      </c>
      <c r="P960" t="str">
        <f t="shared" si="14"/>
        <v>INSERT INTO pokemon_cards (id,name,pokemon_id,level,primary_color,hp,secondary_color,evolve_from,weakness,weakness_modifier,ability_name,ability_text,ability_type) VALUES ('bw3-42','Stunfisk','618',NULL,'Lightning','90',NULL,NULL,'Fighting','Ã—2',NULL,NULL,NULL);</v>
      </c>
    </row>
    <row r="961" spans="1:16" x14ac:dyDescent="0.25">
      <c r="A961" t="s">
        <v>1792</v>
      </c>
      <c r="B961" t="s">
        <v>1392</v>
      </c>
      <c r="C961">
        <v>494</v>
      </c>
      <c r="D961" t="s">
        <v>1393</v>
      </c>
      <c r="F961">
        <v>60</v>
      </c>
      <c r="G961" t="s">
        <v>7</v>
      </c>
      <c r="J961" t="s">
        <v>7</v>
      </c>
      <c r="K961" t="s">
        <v>9</v>
      </c>
      <c r="P961" t="str">
        <f t="shared" si="14"/>
        <v>INSERT INTO pokemon_cards (id,name,pokemon_id,level,primary_color,hp,secondary_color,evolve_from,weakness,weakness_modifier,ability_name,ability_text,ability_type) VALUES ('bw3-43','Victini','494',NULL,'Psychic','60',NULL,NULL,'Psychic','Ã—2',NULL,NULL,NULL);</v>
      </c>
    </row>
    <row r="962" spans="1:16" x14ac:dyDescent="0.25">
      <c r="A962" t="s">
        <v>1793</v>
      </c>
      <c r="B962" t="s">
        <v>1794</v>
      </c>
      <c r="C962">
        <v>562</v>
      </c>
      <c r="D962" t="s">
        <v>1795</v>
      </c>
      <c r="F962">
        <v>60</v>
      </c>
      <c r="G962" t="s">
        <v>7</v>
      </c>
      <c r="J962" t="s">
        <v>896</v>
      </c>
      <c r="K962" t="s">
        <v>9</v>
      </c>
      <c r="P962" t="str">
        <f t="shared" si="14"/>
        <v>INSERT INTO pokemon_cards (id,name,pokemon_id,level,primary_color,hp,secondary_color,evolve_from,weakness,weakness_modifier,ability_name,ability_text,ability_type) VALUES ('bw3-44','Yamask','562',NULL,'Psychic','60',NULL,NULL,'Darkness','Ã—2',NULL,NULL,NULL);</v>
      </c>
    </row>
    <row r="963" spans="1:16" x14ac:dyDescent="0.25">
      <c r="A963" t="s">
        <v>1796</v>
      </c>
      <c r="B963" t="s">
        <v>1794</v>
      </c>
      <c r="C963">
        <v>562</v>
      </c>
      <c r="D963" t="s">
        <v>1795</v>
      </c>
      <c r="F963">
        <v>60</v>
      </c>
      <c r="G963" t="s">
        <v>7</v>
      </c>
      <c r="J963" t="s">
        <v>896</v>
      </c>
      <c r="K963" t="s">
        <v>9</v>
      </c>
      <c r="P963" t="str">
        <f t="shared" ref="P963:P1026" si="15">CONCATENATE(
    "INSERT INTO pokemon_cards (",
    _xlfn.TEXTJOIN(",", TRUE, A$1, B$1, C$1, E$1, G$1, F$1, H$1, I$1, J$1, K$1, L$1, M$1, N$1),
    ") VALUES (",
    _xlfn.TEXTJOIN(",", FALSE,
        IF(A963&lt;&gt;"", "'" &amp; A963 &amp; "'", "NULL"),
        IF(B963&lt;&gt;"", "'" &amp; B963 &amp; "'", "NULL"),
        IF(C963&lt;&gt;"", "'" &amp; C963 &amp; "'", "NULL"),
        IF(E963&lt;&gt;"", "'" &amp; E963 &amp; "'", "NULL"),
        IF(G963&lt;&gt;"", "'" &amp; G963 &amp; "'", "NULL"),
        IF(F963&lt;&gt;"", "'" &amp; F963 &amp; "'", "NULL"),
        IF(H963&lt;&gt;"", "'" &amp; H963 &amp; "'", "NULL"),
        IF(I963&lt;&gt;"", "'" &amp; I963 &amp; "'", "NULL"),
        IF(J963&lt;&gt;"", "'" &amp; J963 &amp; "'", "NULL"),
        IF(K963&lt;&gt;"", "'" &amp; K963 &amp; "'", "NULL"),
        IF(L963&lt;&gt;"", "'" &amp; L963 &amp; "'", "NULL"),
        IF(M963&lt;&gt;"", "'" &amp; M963 &amp; "'", "NULL"),
        IF(N963&lt;&gt;"", "'" &amp; N963 &amp; "'", "NULL")
    ),
    ");"
)</f>
        <v>INSERT INTO pokemon_cards (id,name,pokemon_id,level,primary_color,hp,secondary_color,evolve_from,weakness,weakness_modifier,ability_name,ability_text,ability_type) VALUES ('bw3-45','Yamask','562',NULL,'Psychic','60',NULL,NULL,'Darkness','Ã—2',NULL,NULL,NULL);</v>
      </c>
    </row>
    <row r="964" spans="1:16" x14ac:dyDescent="0.25">
      <c r="A964" t="s">
        <v>1797</v>
      </c>
      <c r="B964" t="s">
        <v>1798</v>
      </c>
      <c r="C964">
        <v>563</v>
      </c>
      <c r="D964" t="s">
        <v>1799</v>
      </c>
      <c r="F964">
        <v>90</v>
      </c>
      <c r="G964" t="s">
        <v>7</v>
      </c>
      <c r="I964" t="s">
        <v>1794</v>
      </c>
      <c r="J964" t="s">
        <v>896</v>
      </c>
      <c r="K964" t="s">
        <v>9</v>
      </c>
      <c r="P964" t="str">
        <f t="shared" si="15"/>
        <v>INSERT INTO pokemon_cards (id,name,pokemon_id,level,primary_color,hp,secondary_color,evolve_from,weakness,weakness_modifier,ability_name,ability_text,ability_type) VALUES ('bw3-46','Cofagrigus','563',NULL,'Psychic','90',NULL,'Yamask','Darkness','Ã—2',NULL,NULL,NULL);</v>
      </c>
    </row>
    <row r="965" spans="1:16" x14ac:dyDescent="0.25">
      <c r="A965" t="s">
        <v>1800</v>
      </c>
      <c r="B965" t="s">
        <v>1798</v>
      </c>
      <c r="C965">
        <v>563</v>
      </c>
      <c r="D965" t="s">
        <v>1799</v>
      </c>
      <c r="F965">
        <v>90</v>
      </c>
      <c r="G965" t="s">
        <v>7</v>
      </c>
      <c r="I965" t="s">
        <v>1794</v>
      </c>
      <c r="J965" t="s">
        <v>896</v>
      </c>
      <c r="K965" t="s">
        <v>9</v>
      </c>
      <c r="L965" t="s">
        <v>19209</v>
      </c>
      <c r="M965" t="s">
        <v>19210</v>
      </c>
      <c r="N965" t="s">
        <v>19150</v>
      </c>
      <c r="P965" t="str">
        <f t="shared" si="15"/>
        <v>INSERT INTO pokemon_cards (id,name,pokemon_id,level,primary_color,hp,secondary_color,evolve_from,weakness,weakness_modifier,ability_name,ability_text,ability_type) VALUES ('bw3-47','Cofagrigus','563',NULL,'Psychic','90',NULL,'Yamask','Darkness','Ã—2','Durable Body','If this PokÃ©mon would be Knocked Out by damage from an attack, flip a coin. If heads, this PokÃ©mon is not Knocked Out and its remaining HP becomes 10 instead.','Ability');</v>
      </c>
    </row>
    <row r="966" spans="1:16" x14ac:dyDescent="0.25">
      <c r="A966" t="s">
        <v>1801</v>
      </c>
      <c r="B966" t="s">
        <v>1483</v>
      </c>
      <c r="C966">
        <v>568</v>
      </c>
      <c r="D966" t="s">
        <v>1484</v>
      </c>
      <c r="F966">
        <v>60</v>
      </c>
      <c r="G966" t="s">
        <v>7</v>
      </c>
      <c r="J966" t="s">
        <v>7</v>
      </c>
      <c r="K966" t="s">
        <v>9</v>
      </c>
      <c r="P966" t="str">
        <f t="shared" si="15"/>
        <v>INSERT INTO pokemon_cards (id,name,pokemon_id,level,primary_color,hp,secondary_color,evolve_from,weakness,weakness_modifier,ability_name,ability_text,ability_type) VALUES ('bw3-48','Trubbish','568',NULL,'Psychic','60',NULL,NULL,'Psychic','Ã—2',NULL,NULL,NULL);</v>
      </c>
    </row>
    <row r="967" spans="1:16" x14ac:dyDescent="0.25">
      <c r="A967" t="s">
        <v>1802</v>
      </c>
      <c r="B967" t="s">
        <v>1486</v>
      </c>
      <c r="C967">
        <v>569</v>
      </c>
      <c r="D967" t="s">
        <v>1487</v>
      </c>
      <c r="F967">
        <v>100</v>
      </c>
      <c r="G967" t="s">
        <v>7</v>
      </c>
      <c r="I967" t="s">
        <v>1483</v>
      </c>
      <c r="J967" t="s">
        <v>7</v>
      </c>
      <c r="K967" t="s">
        <v>9</v>
      </c>
      <c r="P967" t="str">
        <f t="shared" si="15"/>
        <v>INSERT INTO pokemon_cards (id,name,pokemon_id,level,primary_color,hp,secondary_color,evolve_from,weakness,weakness_modifier,ability_name,ability_text,ability_type) VALUES ('bw3-49','Garbodor','569',NULL,'Psychic','100',NULL,'Trubbish','Psychic','Ã—2',NULL,NULL,NULL);</v>
      </c>
    </row>
    <row r="968" spans="1:16" x14ac:dyDescent="0.25">
      <c r="A968" t="s">
        <v>1803</v>
      </c>
      <c r="B968" t="s">
        <v>1038</v>
      </c>
      <c r="C968">
        <v>577</v>
      </c>
      <c r="D968" t="s">
        <v>1039</v>
      </c>
      <c r="F968">
        <v>30</v>
      </c>
      <c r="G968" t="s">
        <v>7</v>
      </c>
      <c r="J968" t="s">
        <v>7</v>
      </c>
      <c r="K968" t="s">
        <v>9</v>
      </c>
      <c r="P968" t="str">
        <f t="shared" si="15"/>
        <v>INSERT INTO pokemon_cards (id,name,pokemon_id,level,primary_color,hp,secondary_color,evolve_from,weakness,weakness_modifier,ability_name,ability_text,ability_type) VALUES ('bw3-50','Solosis','577',NULL,'Psychic','30',NULL,NULL,'Psychic','Ã—2',NULL,NULL,NULL);</v>
      </c>
    </row>
    <row r="969" spans="1:16" x14ac:dyDescent="0.25">
      <c r="A969" t="s">
        <v>1804</v>
      </c>
      <c r="B969" t="s">
        <v>1041</v>
      </c>
      <c r="C969">
        <v>578</v>
      </c>
      <c r="D969" t="s">
        <v>1042</v>
      </c>
      <c r="F969">
        <v>60</v>
      </c>
      <c r="G969" t="s">
        <v>7</v>
      </c>
      <c r="I969" t="s">
        <v>1038</v>
      </c>
      <c r="J969" t="s">
        <v>7</v>
      </c>
      <c r="K969" t="s">
        <v>9</v>
      </c>
      <c r="P969" t="str">
        <f t="shared" si="15"/>
        <v>INSERT INTO pokemon_cards (id,name,pokemon_id,level,primary_color,hp,secondary_color,evolve_from,weakness,weakness_modifier,ability_name,ability_text,ability_type) VALUES ('bw3-51','Duosion','578',NULL,'Psychic','60',NULL,'Solosis','Psychic','Ã—2',NULL,NULL,NULL);</v>
      </c>
    </row>
    <row r="970" spans="1:16" x14ac:dyDescent="0.25">
      <c r="A970" t="s">
        <v>1805</v>
      </c>
      <c r="B970" t="s">
        <v>1044</v>
      </c>
      <c r="C970">
        <v>579</v>
      </c>
      <c r="D970" t="s">
        <v>1045</v>
      </c>
      <c r="F970">
        <v>90</v>
      </c>
      <c r="G970" t="s">
        <v>7</v>
      </c>
      <c r="I970" t="s">
        <v>1041</v>
      </c>
      <c r="J970" t="s">
        <v>7</v>
      </c>
      <c r="K970" t="s">
        <v>9</v>
      </c>
      <c r="P970" t="str">
        <f t="shared" si="15"/>
        <v>INSERT INTO pokemon_cards (id,name,pokemon_id,level,primary_color,hp,secondary_color,evolve_from,weakness,weakness_modifier,ability_name,ability_text,ability_type) VALUES ('bw3-52','Reuniclus','579',NULL,'Psychic','90',NULL,'Duosion','Psychic','Ã—2',NULL,NULL,NULL);</v>
      </c>
    </row>
    <row r="971" spans="1:16" x14ac:dyDescent="0.25">
      <c r="A971" t="s">
        <v>1806</v>
      </c>
      <c r="B971" t="s">
        <v>1044</v>
      </c>
      <c r="C971">
        <v>579</v>
      </c>
      <c r="D971" t="s">
        <v>1045</v>
      </c>
      <c r="F971">
        <v>90</v>
      </c>
      <c r="G971" t="s">
        <v>7</v>
      </c>
      <c r="I971" t="s">
        <v>1041</v>
      </c>
      <c r="J971" t="s">
        <v>7</v>
      </c>
      <c r="K971" t="s">
        <v>9</v>
      </c>
      <c r="P971" t="str">
        <f t="shared" si="15"/>
        <v>INSERT INTO pokemon_cards (id,name,pokemon_id,level,primary_color,hp,secondary_color,evolve_from,weakness,weakness_modifier,ability_name,ability_text,ability_type) VALUES ('bw3-53','Reuniclus','579',NULL,'Psychic','90',NULL,'Duosion','Psychic','Ã—2',NULL,NULL,NULL);</v>
      </c>
    </row>
    <row r="972" spans="1:16" x14ac:dyDescent="0.25">
      <c r="A972" t="s">
        <v>1807</v>
      </c>
      <c r="B972" t="s">
        <v>1808</v>
      </c>
      <c r="C972">
        <v>605</v>
      </c>
      <c r="D972" t="s">
        <v>1809</v>
      </c>
      <c r="F972">
        <v>60</v>
      </c>
      <c r="G972" t="s">
        <v>7</v>
      </c>
      <c r="J972" t="s">
        <v>7</v>
      </c>
      <c r="K972" t="s">
        <v>9</v>
      </c>
      <c r="P972" t="str">
        <f t="shared" si="15"/>
        <v>INSERT INTO pokemon_cards (id,name,pokemon_id,level,primary_color,hp,secondary_color,evolve_from,weakness,weakness_modifier,ability_name,ability_text,ability_type) VALUES ('bw3-54','Elgyem','605',NULL,'Psychic','60',NULL,NULL,'Psychic','Ã—2',NULL,NULL,NULL);</v>
      </c>
    </row>
    <row r="973" spans="1:16" x14ac:dyDescent="0.25">
      <c r="A973" t="s">
        <v>1810</v>
      </c>
      <c r="B973" t="s">
        <v>1808</v>
      </c>
      <c r="C973">
        <v>605</v>
      </c>
      <c r="D973" t="s">
        <v>1809</v>
      </c>
      <c r="F973">
        <v>60</v>
      </c>
      <c r="G973" t="s">
        <v>7</v>
      </c>
      <c r="J973" t="s">
        <v>7</v>
      </c>
      <c r="K973" t="s">
        <v>9</v>
      </c>
      <c r="P973" t="str">
        <f t="shared" si="15"/>
        <v>INSERT INTO pokemon_cards (id,name,pokemon_id,level,primary_color,hp,secondary_color,evolve_from,weakness,weakness_modifier,ability_name,ability_text,ability_type) VALUES ('bw3-55','Elgyem','605',NULL,'Psychic','60',NULL,NULL,'Psychic','Ã—2',NULL,NULL,NULL);</v>
      </c>
    </row>
    <row r="974" spans="1:16" x14ac:dyDescent="0.25">
      <c r="A974" t="s">
        <v>1811</v>
      </c>
      <c r="B974" t="s">
        <v>1812</v>
      </c>
      <c r="C974">
        <v>606</v>
      </c>
      <c r="D974" t="s">
        <v>1813</v>
      </c>
      <c r="F974">
        <v>80</v>
      </c>
      <c r="G974" t="s">
        <v>7</v>
      </c>
      <c r="I974" t="s">
        <v>1808</v>
      </c>
      <c r="J974" t="s">
        <v>7</v>
      </c>
      <c r="K974" t="s">
        <v>9</v>
      </c>
      <c r="P974" t="str">
        <f t="shared" si="15"/>
        <v>INSERT INTO pokemon_cards (id,name,pokemon_id,level,primary_color,hp,secondary_color,evolve_from,weakness,weakness_modifier,ability_name,ability_text,ability_type) VALUES ('bw3-56','Beheeyem','606',NULL,'Psychic','80',NULL,'Elgyem','Psychic','Ã—2',NULL,NULL,NULL);</v>
      </c>
    </row>
    <row r="975" spans="1:16" x14ac:dyDescent="0.25">
      <c r="A975" t="s">
        <v>1814</v>
      </c>
      <c r="B975" t="s">
        <v>1815</v>
      </c>
      <c r="C975">
        <v>607</v>
      </c>
      <c r="D975" t="s">
        <v>1816</v>
      </c>
      <c r="F975">
        <v>50</v>
      </c>
      <c r="G975" t="s">
        <v>7</v>
      </c>
      <c r="J975" t="s">
        <v>896</v>
      </c>
      <c r="K975" t="s">
        <v>9</v>
      </c>
      <c r="P975" t="str">
        <f t="shared" si="15"/>
        <v>INSERT INTO pokemon_cards (id,name,pokemon_id,level,primary_color,hp,secondary_color,evolve_from,weakness,weakness_modifier,ability_name,ability_text,ability_type) VALUES ('bw3-57','Litwick','607',NULL,'Psychic','50',NULL,NULL,'Darkness','Ã—2',NULL,NULL,NULL);</v>
      </c>
    </row>
    <row r="976" spans="1:16" x14ac:dyDescent="0.25">
      <c r="A976" t="s">
        <v>1817</v>
      </c>
      <c r="B976" t="s">
        <v>1815</v>
      </c>
      <c r="C976">
        <v>607</v>
      </c>
      <c r="D976" t="s">
        <v>1816</v>
      </c>
      <c r="F976">
        <v>50</v>
      </c>
      <c r="G976" t="s">
        <v>7</v>
      </c>
      <c r="J976" t="s">
        <v>896</v>
      </c>
      <c r="K976" t="s">
        <v>9</v>
      </c>
      <c r="P976" t="str">
        <f t="shared" si="15"/>
        <v>INSERT INTO pokemon_cards (id,name,pokemon_id,level,primary_color,hp,secondary_color,evolve_from,weakness,weakness_modifier,ability_name,ability_text,ability_type) VALUES ('bw3-58','Litwick','607',NULL,'Psychic','50',NULL,NULL,'Darkness','Ã—2',NULL,NULL,NULL);</v>
      </c>
    </row>
    <row r="977" spans="1:16" x14ac:dyDescent="0.25">
      <c r="A977" t="s">
        <v>1818</v>
      </c>
      <c r="B977" t="s">
        <v>1819</v>
      </c>
      <c r="C977">
        <v>608</v>
      </c>
      <c r="D977" t="s">
        <v>1820</v>
      </c>
      <c r="F977">
        <v>80</v>
      </c>
      <c r="G977" t="s">
        <v>7</v>
      </c>
      <c r="I977" t="s">
        <v>1815</v>
      </c>
      <c r="J977" t="s">
        <v>896</v>
      </c>
      <c r="K977" t="s">
        <v>9</v>
      </c>
      <c r="P977" t="str">
        <f t="shared" si="15"/>
        <v>INSERT INTO pokemon_cards (id,name,pokemon_id,level,primary_color,hp,secondary_color,evolve_from,weakness,weakness_modifier,ability_name,ability_text,ability_type) VALUES ('bw3-59','Lampent','608',NULL,'Psychic','80',NULL,'Litwick','Darkness','Ã—2',NULL,NULL,NULL);</v>
      </c>
    </row>
    <row r="978" spans="1:16" x14ac:dyDescent="0.25">
      <c r="A978" t="s">
        <v>1821</v>
      </c>
      <c r="B978" t="s">
        <v>1822</v>
      </c>
      <c r="C978">
        <v>609</v>
      </c>
      <c r="D978" t="s">
        <v>1504</v>
      </c>
      <c r="F978">
        <v>130</v>
      </c>
      <c r="G978" t="s">
        <v>7</v>
      </c>
      <c r="I978" t="s">
        <v>1819</v>
      </c>
      <c r="J978" t="s">
        <v>896</v>
      </c>
      <c r="K978" t="s">
        <v>9</v>
      </c>
      <c r="L978" t="s">
        <v>19211</v>
      </c>
      <c r="M978" t="s">
        <v>21856</v>
      </c>
      <c r="N978" t="s">
        <v>19150</v>
      </c>
      <c r="P978" t="str">
        <f t="shared" si="15"/>
        <v>INSERT INTO pokemon_cards (id,name,pokemon_id,level,primary_color,hp,secondary_color,evolve_from,weakness,weakness_modifier,ability_name,ability_text,ability_type) VALUES ('bw3-60','Chandelure','609',NULL,'Psychic','130',NULL,'Lampent','Darkness','Ã—2','Cursed Shadow','Once during your turn (before your attack), if this PokÃ©mon is your Active PokÃ©mon, you may put 3 damage counters on your opponent''s PokÃ©mon in any way you like.','Ability');</v>
      </c>
    </row>
    <row r="979" spans="1:16" x14ac:dyDescent="0.25">
      <c r="A979" t="s">
        <v>1823</v>
      </c>
      <c r="B979" t="s">
        <v>1681</v>
      </c>
      <c r="C979">
        <v>526</v>
      </c>
      <c r="D979" t="s">
        <v>1682</v>
      </c>
      <c r="F979">
        <v>150</v>
      </c>
      <c r="G979" t="s">
        <v>20</v>
      </c>
      <c r="I979" t="s">
        <v>1677</v>
      </c>
      <c r="J979" t="s">
        <v>33</v>
      </c>
      <c r="K979" t="s">
        <v>9</v>
      </c>
      <c r="P979" t="str">
        <f t="shared" si="15"/>
        <v>INSERT INTO pokemon_cards (id,name,pokemon_id,level,primary_color,hp,secondary_color,evolve_from,weakness,weakness_modifier,ability_name,ability_text,ability_type) VALUES ('bw3-61','Gigalith','526',NULL,'Fighting','150',NULL,'Boldore','Grass','Ã—2',NULL,NULL,NULL);</v>
      </c>
    </row>
    <row r="980" spans="1:16" x14ac:dyDescent="0.25">
      <c r="A980" t="s">
        <v>1824</v>
      </c>
      <c r="B980" t="s">
        <v>1047</v>
      </c>
      <c r="C980">
        <v>532</v>
      </c>
      <c r="D980" t="s">
        <v>1048</v>
      </c>
      <c r="F980">
        <v>60</v>
      </c>
      <c r="G980" t="s">
        <v>20</v>
      </c>
      <c r="J980" t="s">
        <v>7</v>
      </c>
      <c r="K980" t="s">
        <v>9</v>
      </c>
      <c r="P980" t="str">
        <f t="shared" si="15"/>
        <v>INSERT INTO pokemon_cards (id,name,pokemon_id,level,primary_color,hp,secondary_color,evolve_from,weakness,weakness_modifier,ability_name,ability_text,ability_type) VALUES ('bw3-62','Timburr','532',NULL,'Fighting','60',NULL,NULL,'Psychic','Ã—2',NULL,NULL,NULL);</v>
      </c>
    </row>
    <row r="981" spans="1:16" x14ac:dyDescent="0.25">
      <c r="A981" t="s">
        <v>1825</v>
      </c>
      <c r="B981" t="s">
        <v>1051</v>
      </c>
      <c r="C981">
        <v>533</v>
      </c>
      <c r="D981" t="s">
        <v>1052</v>
      </c>
      <c r="F981">
        <v>80</v>
      </c>
      <c r="G981" t="s">
        <v>20</v>
      </c>
      <c r="I981" t="s">
        <v>1047</v>
      </c>
      <c r="J981" t="s">
        <v>7</v>
      </c>
      <c r="K981" t="s">
        <v>9</v>
      </c>
      <c r="P981" t="str">
        <f t="shared" si="15"/>
        <v>INSERT INTO pokemon_cards (id,name,pokemon_id,level,primary_color,hp,secondary_color,evolve_from,weakness,weakness_modifier,ability_name,ability_text,ability_type) VALUES ('bw3-63','Gurdurr','533',NULL,'Fighting','80',NULL,'Timburr','Psychic','Ã—2',NULL,NULL,NULL);</v>
      </c>
    </row>
    <row r="982" spans="1:16" x14ac:dyDescent="0.25">
      <c r="A982" t="s">
        <v>1826</v>
      </c>
      <c r="B982" t="s">
        <v>1827</v>
      </c>
      <c r="C982">
        <v>534</v>
      </c>
      <c r="D982" t="s">
        <v>1828</v>
      </c>
      <c r="F982">
        <v>140</v>
      </c>
      <c r="G982" t="s">
        <v>20</v>
      </c>
      <c r="I982" t="s">
        <v>1051</v>
      </c>
      <c r="J982" t="s">
        <v>7</v>
      </c>
      <c r="K982" t="s">
        <v>9</v>
      </c>
      <c r="L982" t="s">
        <v>19212</v>
      </c>
      <c r="M982" t="s">
        <v>19213</v>
      </c>
      <c r="N982" t="s">
        <v>19150</v>
      </c>
      <c r="P982" t="str">
        <f t="shared" si="15"/>
        <v>INSERT INTO pokemon_cards (id,name,pokemon_id,level,primary_color,hp,secondary_color,evolve_from,weakness,weakness_modifier,ability_name,ability_text,ability_type) VALUES ('bw3-64','Conkeldurr','534',NULL,'Fighting','140',NULL,'Gurdurr','Psychic','Ã—2','Craftsmanship','This PokÃ©mon gets +20 HP for each Fighting Energy attached to it.','Ability');</v>
      </c>
    </row>
    <row r="983" spans="1:16" x14ac:dyDescent="0.25">
      <c r="A983" t="s">
        <v>1829</v>
      </c>
      <c r="B983" t="s">
        <v>1827</v>
      </c>
      <c r="C983">
        <v>534</v>
      </c>
      <c r="D983" t="s">
        <v>1828</v>
      </c>
      <c r="F983">
        <v>140</v>
      </c>
      <c r="G983" t="s">
        <v>20</v>
      </c>
      <c r="I983" t="s">
        <v>1051</v>
      </c>
      <c r="J983" t="s">
        <v>7</v>
      </c>
      <c r="K983" t="s">
        <v>9</v>
      </c>
      <c r="P983" t="str">
        <f t="shared" si="15"/>
        <v>INSERT INTO pokemon_cards (id,name,pokemon_id,level,primary_color,hp,secondary_color,evolve_from,weakness,weakness_modifier,ability_name,ability_text,ability_type) VALUES ('bw3-65','Conkeldurr','534',NULL,'Fighting','140',NULL,'Gurdurr','Psychic','Ã—2',NULL,NULL,NULL);</v>
      </c>
    </row>
    <row r="984" spans="1:16" x14ac:dyDescent="0.25">
      <c r="A984" t="s">
        <v>1830</v>
      </c>
      <c r="B984" t="s">
        <v>1267</v>
      </c>
      <c r="C984">
        <v>566</v>
      </c>
      <c r="D984" t="s">
        <v>1268</v>
      </c>
      <c r="F984">
        <v>80</v>
      </c>
      <c r="G984" t="s">
        <v>20</v>
      </c>
      <c r="I984" t="s">
        <v>1269</v>
      </c>
      <c r="J984" t="s">
        <v>33</v>
      </c>
      <c r="K984" t="s">
        <v>9</v>
      </c>
      <c r="P984" t="str">
        <f t="shared" si="15"/>
        <v>INSERT INTO pokemon_cards (id,name,pokemon_id,level,primary_color,hp,secondary_color,evolve_from,weakness,weakness_modifier,ability_name,ability_text,ability_type) VALUES ('bw3-66','Archen','566',NULL,'Fighting','80',NULL,'Plume Fossil','Grass','Ã—2',NULL,NULL,NULL);</v>
      </c>
    </row>
    <row r="985" spans="1:16" x14ac:dyDescent="0.25">
      <c r="A985" t="s">
        <v>1831</v>
      </c>
      <c r="B985" t="s">
        <v>1271</v>
      </c>
      <c r="C985">
        <v>567</v>
      </c>
      <c r="D985" t="s">
        <v>1272</v>
      </c>
      <c r="F985">
        <v>130</v>
      </c>
      <c r="G985" t="s">
        <v>20</v>
      </c>
      <c r="I985" t="s">
        <v>1267</v>
      </c>
      <c r="J985" t="s">
        <v>33</v>
      </c>
      <c r="K985" t="s">
        <v>9</v>
      </c>
      <c r="L985" t="s">
        <v>19214</v>
      </c>
      <c r="M985" t="s">
        <v>21857</v>
      </c>
      <c r="N985" t="s">
        <v>19150</v>
      </c>
      <c r="P985" t="str">
        <f t="shared" si="15"/>
        <v>INSERT INTO pokemon_cards (id,name,pokemon_id,level,primary_color,hp,secondary_color,evolve_from,weakness,weakness_modifier,ability_name,ability_text,ability_type) VALUES ('bw3-67','Archeops','567',NULL,'Fighting','130',NULL,'Archen','Grass','Ã—2','Ancient Power','Each play can''t play any PokÃ©mon from his or her hand to evolve his or her PokÃ©mon.','Ability');</v>
      </c>
    </row>
    <row r="986" spans="1:16" x14ac:dyDescent="0.25">
      <c r="A986" t="s">
        <v>1832</v>
      </c>
      <c r="B986" t="s">
        <v>1521</v>
      </c>
      <c r="C986">
        <v>618</v>
      </c>
      <c r="D986" t="s">
        <v>1522</v>
      </c>
      <c r="F986">
        <v>90</v>
      </c>
      <c r="G986" t="s">
        <v>20</v>
      </c>
      <c r="J986" t="s">
        <v>13</v>
      </c>
      <c r="K986" t="s">
        <v>9</v>
      </c>
      <c r="P986" t="str">
        <f t="shared" si="15"/>
        <v>INSERT INTO pokemon_cards (id,name,pokemon_id,level,primary_color,hp,secondary_color,evolve_from,weakness,weakness_modifier,ability_name,ability_text,ability_type) VALUES ('bw3-68','Stunfisk','618',NULL,'Fighting','90',NULL,NULL,'Water','Ã—2',NULL,NULL,NULL);</v>
      </c>
    </row>
    <row r="987" spans="1:16" x14ac:dyDescent="0.25">
      <c r="A987" t="s">
        <v>1833</v>
      </c>
      <c r="B987" t="s">
        <v>1834</v>
      </c>
      <c r="C987">
        <v>619</v>
      </c>
      <c r="D987" t="s">
        <v>1835</v>
      </c>
      <c r="F987">
        <v>50</v>
      </c>
      <c r="G987" t="s">
        <v>20</v>
      </c>
      <c r="J987" t="s">
        <v>7</v>
      </c>
      <c r="K987" t="s">
        <v>9</v>
      </c>
      <c r="P987" t="str">
        <f t="shared" si="15"/>
        <v>INSERT INTO pokemon_cards (id,name,pokemon_id,level,primary_color,hp,secondary_color,evolve_from,weakness,weakness_modifier,ability_name,ability_text,ability_type) VALUES ('bw3-69','Mienfoo','619',NULL,'Fighting','50',NULL,NULL,'Psychic','Ã—2',NULL,NULL,NULL);</v>
      </c>
    </row>
    <row r="988" spans="1:16" x14ac:dyDescent="0.25">
      <c r="A988" t="s">
        <v>1836</v>
      </c>
      <c r="B988" t="s">
        <v>1837</v>
      </c>
      <c r="C988">
        <v>620</v>
      </c>
      <c r="D988" t="s">
        <v>1838</v>
      </c>
      <c r="F988">
        <v>90</v>
      </c>
      <c r="G988" t="s">
        <v>20</v>
      </c>
      <c r="I988" t="s">
        <v>1834</v>
      </c>
      <c r="J988" t="s">
        <v>7</v>
      </c>
      <c r="K988" t="s">
        <v>9</v>
      </c>
      <c r="P988" t="str">
        <f t="shared" si="15"/>
        <v>INSERT INTO pokemon_cards (id,name,pokemon_id,level,primary_color,hp,secondary_color,evolve_from,weakness,weakness_modifier,ability_name,ability_text,ability_type) VALUES ('bw3-70','Mienshao','620',NULL,'Fighting','90',NULL,'Mienfoo','Psychic','Ã—2',NULL,NULL,NULL);</v>
      </c>
    </row>
    <row r="989" spans="1:16" x14ac:dyDescent="0.25">
      <c r="A989" t="s">
        <v>1839</v>
      </c>
      <c r="B989" t="s">
        <v>1255</v>
      </c>
      <c r="C989">
        <v>622</v>
      </c>
      <c r="D989" t="s">
        <v>1256</v>
      </c>
      <c r="F989">
        <v>80</v>
      </c>
      <c r="G989" t="s">
        <v>20</v>
      </c>
      <c r="J989" t="s">
        <v>13</v>
      </c>
      <c r="K989" t="s">
        <v>9</v>
      </c>
      <c r="P989" t="str">
        <f t="shared" si="15"/>
        <v>INSERT INTO pokemon_cards (id,name,pokemon_id,level,primary_color,hp,secondary_color,evolve_from,weakness,weakness_modifier,ability_name,ability_text,ability_type) VALUES ('bw3-71','Golett','622',NULL,'Fighting','80',NULL,NULL,'Water','Ã—2',NULL,NULL,NULL);</v>
      </c>
    </row>
    <row r="990" spans="1:16" x14ac:dyDescent="0.25">
      <c r="A990" t="s">
        <v>1840</v>
      </c>
      <c r="B990" t="s">
        <v>1258</v>
      </c>
      <c r="C990">
        <v>623</v>
      </c>
      <c r="D990" t="s">
        <v>1259</v>
      </c>
      <c r="F990">
        <v>130</v>
      </c>
      <c r="G990" t="s">
        <v>20</v>
      </c>
      <c r="I990" t="s">
        <v>1255</v>
      </c>
      <c r="J990" t="s">
        <v>13</v>
      </c>
      <c r="K990" t="s">
        <v>9</v>
      </c>
      <c r="P990" t="str">
        <f t="shared" si="15"/>
        <v>INSERT INTO pokemon_cards (id,name,pokemon_id,level,primary_color,hp,secondary_color,evolve_from,weakness,weakness_modifier,ability_name,ability_text,ability_type) VALUES ('bw3-72','Golurk','623',NULL,'Fighting','130',NULL,'Golett','Water','Ã—2',NULL,NULL,NULL);</v>
      </c>
    </row>
    <row r="991" spans="1:16" x14ac:dyDescent="0.25">
      <c r="A991" t="s">
        <v>1841</v>
      </c>
      <c r="B991" t="s">
        <v>1524</v>
      </c>
      <c r="C991">
        <v>639</v>
      </c>
      <c r="D991" t="s">
        <v>1525</v>
      </c>
      <c r="F991">
        <v>130</v>
      </c>
      <c r="G991" t="s">
        <v>20</v>
      </c>
      <c r="J991" t="s">
        <v>33</v>
      </c>
      <c r="K991" t="s">
        <v>9</v>
      </c>
      <c r="P991" t="str">
        <f t="shared" si="15"/>
        <v>INSERT INTO pokemon_cards (id,name,pokemon_id,level,primary_color,hp,secondary_color,evolve_from,weakness,weakness_modifier,ability_name,ability_text,ability_type) VALUES ('bw3-73','Terrakion','639',NULL,'Fighting','130',NULL,NULL,'Grass','Ã—2',NULL,NULL,NULL);</v>
      </c>
    </row>
    <row r="992" spans="1:16" x14ac:dyDescent="0.25">
      <c r="A992" t="s">
        <v>1842</v>
      </c>
      <c r="B992" t="s">
        <v>1527</v>
      </c>
      <c r="C992">
        <v>645</v>
      </c>
      <c r="D992" t="s">
        <v>1528</v>
      </c>
      <c r="F992">
        <v>110</v>
      </c>
      <c r="G992" t="s">
        <v>20</v>
      </c>
      <c r="J992" t="s">
        <v>13</v>
      </c>
      <c r="K992" t="s">
        <v>9</v>
      </c>
      <c r="P992" t="str">
        <f t="shared" si="15"/>
        <v>INSERT INTO pokemon_cards (id,name,pokemon_id,level,primary_color,hp,secondary_color,evolve_from,weakness,weakness_modifier,ability_name,ability_text,ability_type) VALUES ('bw3-74','Landorus','645',NULL,'Fighting','110',NULL,NULL,'Water','Ã—2',NULL,NULL,NULL);</v>
      </c>
    </row>
    <row r="993" spans="1:16" x14ac:dyDescent="0.25">
      <c r="A993" t="s">
        <v>1843</v>
      </c>
      <c r="B993" t="s">
        <v>1844</v>
      </c>
      <c r="C993">
        <v>624</v>
      </c>
      <c r="D993" t="s">
        <v>1845</v>
      </c>
      <c r="F993">
        <v>60</v>
      </c>
      <c r="G993" t="s">
        <v>896</v>
      </c>
      <c r="J993" t="s">
        <v>20</v>
      </c>
      <c r="K993" t="s">
        <v>9</v>
      </c>
      <c r="P993" t="str">
        <f t="shared" si="15"/>
        <v>INSERT INTO pokemon_cards (id,name,pokemon_id,level,primary_color,hp,secondary_color,evolve_from,weakness,weakness_modifier,ability_name,ability_text,ability_type) VALUES ('bw3-75','Pawniard','624',NULL,'Darkness','60',NULL,NULL,'Fighting','Ã—2',NULL,NULL,NULL);</v>
      </c>
    </row>
    <row r="994" spans="1:16" x14ac:dyDescent="0.25">
      <c r="A994" t="s">
        <v>1846</v>
      </c>
      <c r="B994" t="s">
        <v>1847</v>
      </c>
      <c r="C994">
        <v>625</v>
      </c>
      <c r="D994" t="s">
        <v>1848</v>
      </c>
      <c r="F994">
        <v>90</v>
      </c>
      <c r="G994" t="s">
        <v>896</v>
      </c>
      <c r="I994" t="s">
        <v>1844</v>
      </c>
      <c r="J994" t="s">
        <v>20</v>
      </c>
      <c r="K994" t="s">
        <v>9</v>
      </c>
      <c r="P994" t="str">
        <f t="shared" si="15"/>
        <v>INSERT INTO pokemon_cards (id,name,pokemon_id,level,primary_color,hp,secondary_color,evolve_from,weakness,weakness_modifier,ability_name,ability_text,ability_type) VALUES ('bw3-76','Bisharp','625',NULL,'Darkness','90',NULL,'Pawniard','Fighting','Ã—2',NULL,NULL,NULL);</v>
      </c>
    </row>
    <row r="995" spans="1:16" x14ac:dyDescent="0.25">
      <c r="A995" t="s">
        <v>1849</v>
      </c>
      <c r="B995" t="s">
        <v>1558</v>
      </c>
      <c r="C995">
        <v>633</v>
      </c>
      <c r="D995" t="s">
        <v>1559</v>
      </c>
      <c r="F995">
        <v>60</v>
      </c>
      <c r="G995" t="s">
        <v>896</v>
      </c>
      <c r="J995" t="s">
        <v>20</v>
      </c>
      <c r="K995" t="s">
        <v>9</v>
      </c>
      <c r="P995" t="str">
        <f t="shared" si="15"/>
        <v>INSERT INTO pokemon_cards (id,name,pokemon_id,level,primary_color,hp,secondary_color,evolve_from,weakness,weakness_modifier,ability_name,ability_text,ability_type) VALUES ('bw3-77','Deino','633',NULL,'Darkness','60',NULL,NULL,'Fighting','Ã—2',NULL,NULL,NULL);</v>
      </c>
    </row>
    <row r="996" spans="1:16" x14ac:dyDescent="0.25">
      <c r="A996" t="s">
        <v>1850</v>
      </c>
      <c r="B996" t="s">
        <v>1561</v>
      </c>
      <c r="C996">
        <v>634</v>
      </c>
      <c r="D996" t="s">
        <v>1562</v>
      </c>
      <c r="F996">
        <v>90</v>
      </c>
      <c r="G996" t="s">
        <v>896</v>
      </c>
      <c r="I996" t="s">
        <v>1558</v>
      </c>
      <c r="J996" t="s">
        <v>20</v>
      </c>
      <c r="K996" t="s">
        <v>9</v>
      </c>
      <c r="P996" t="str">
        <f t="shared" si="15"/>
        <v>INSERT INTO pokemon_cards (id,name,pokemon_id,level,primary_color,hp,secondary_color,evolve_from,weakness,weakness_modifier,ability_name,ability_text,ability_type) VALUES ('bw3-78','Zweilous','634',NULL,'Darkness','90',NULL,'Deino','Fighting','Ã—2',NULL,NULL,NULL);</v>
      </c>
    </row>
    <row r="997" spans="1:16" x14ac:dyDescent="0.25">
      <c r="A997" t="s">
        <v>1851</v>
      </c>
      <c r="B997" t="s">
        <v>1564</v>
      </c>
      <c r="C997">
        <v>635</v>
      </c>
      <c r="D997" t="s">
        <v>1565</v>
      </c>
      <c r="F997">
        <v>150</v>
      </c>
      <c r="G997" t="s">
        <v>896</v>
      </c>
      <c r="I997" t="s">
        <v>1561</v>
      </c>
      <c r="J997" t="s">
        <v>20</v>
      </c>
      <c r="K997" t="s">
        <v>9</v>
      </c>
      <c r="L997" t="s">
        <v>19215</v>
      </c>
      <c r="M997" t="s">
        <v>19216</v>
      </c>
      <c r="N997" t="s">
        <v>19150</v>
      </c>
      <c r="P997" t="str">
        <f t="shared" si="15"/>
        <v>INSERT INTO pokemon_cards (id,name,pokemon_id,level,primary_color,hp,secondary_color,evolve_from,weakness,weakness_modifier,ability_name,ability_text,ability_type) VALUES ('bw3-79','Hydreigon','635',NULL,'Darkness','150',NULL,'Zweilous','Fighting','Ã—2','Dark Aura','All Energy attached to this PokÃ©mon are Darkness Energy instead of their usual type.','Ability');</v>
      </c>
    </row>
    <row r="998" spans="1:16" x14ac:dyDescent="0.25">
      <c r="A998" t="s">
        <v>1852</v>
      </c>
      <c r="B998" t="s">
        <v>1292</v>
      </c>
      <c r="C998">
        <v>589</v>
      </c>
      <c r="D998" t="s">
        <v>1293</v>
      </c>
      <c r="F998">
        <v>90</v>
      </c>
      <c r="G998" t="s">
        <v>854</v>
      </c>
      <c r="I998" t="s">
        <v>1160</v>
      </c>
      <c r="J998" t="s">
        <v>24</v>
      </c>
      <c r="K998" t="s">
        <v>9</v>
      </c>
      <c r="P998" t="str">
        <f t="shared" si="15"/>
        <v>INSERT INTO pokemon_cards (id,name,pokemon_id,level,primary_color,hp,secondary_color,evolve_from,weakness,weakness_modifier,ability_name,ability_text,ability_type) VALUES ('bw3-80','Escavalier','589',NULL,'Metal','90',NULL,'Karrablast','Fire','Ã—2',NULL,NULL,NULL);</v>
      </c>
    </row>
    <row r="999" spans="1:16" x14ac:dyDescent="0.25">
      <c r="A999" t="s">
        <v>1853</v>
      </c>
      <c r="B999" t="s">
        <v>1844</v>
      </c>
      <c r="C999">
        <v>624</v>
      </c>
      <c r="D999" t="s">
        <v>1845</v>
      </c>
      <c r="F999">
        <v>60</v>
      </c>
      <c r="G999" t="s">
        <v>854</v>
      </c>
      <c r="J999" t="s">
        <v>24</v>
      </c>
      <c r="K999" t="s">
        <v>9</v>
      </c>
      <c r="P999" t="str">
        <f t="shared" si="15"/>
        <v>INSERT INTO pokemon_cards (id,name,pokemon_id,level,primary_color,hp,secondary_color,evolve_from,weakness,weakness_modifier,ability_name,ability_text,ability_type) VALUES ('bw3-81','Pawniard','624',NULL,'Metal','60',NULL,NULL,'Fire','Ã—2',NULL,NULL,NULL);</v>
      </c>
    </row>
    <row r="1000" spans="1:16" x14ac:dyDescent="0.25">
      <c r="A1000" t="s">
        <v>1854</v>
      </c>
      <c r="B1000" t="s">
        <v>1847</v>
      </c>
      <c r="C1000">
        <v>625</v>
      </c>
      <c r="D1000" t="s">
        <v>1848</v>
      </c>
      <c r="F1000">
        <v>100</v>
      </c>
      <c r="G1000" t="s">
        <v>854</v>
      </c>
      <c r="I1000" t="s">
        <v>1844</v>
      </c>
      <c r="J1000" t="s">
        <v>24</v>
      </c>
      <c r="K1000" t="s">
        <v>9</v>
      </c>
      <c r="P1000" t="str">
        <f t="shared" si="15"/>
        <v>INSERT INTO pokemon_cards (id,name,pokemon_id,level,primary_color,hp,secondary_color,evolve_from,weakness,weakness_modifier,ability_name,ability_text,ability_type) VALUES ('bw3-82','Bisharp','625',NULL,'Metal','100',NULL,'Pawniard','Fire','Ã—2',NULL,NULL,NULL);</v>
      </c>
    </row>
    <row r="1001" spans="1:16" x14ac:dyDescent="0.25">
      <c r="A1001" t="s">
        <v>1855</v>
      </c>
      <c r="B1001" t="s">
        <v>1856</v>
      </c>
      <c r="C1001">
        <v>632</v>
      </c>
      <c r="D1001" t="s">
        <v>1857</v>
      </c>
      <c r="F1001">
        <v>70</v>
      </c>
      <c r="G1001" t="s">
        <v>854</v>
      </c>
      <c r="J1001" t="s">
        <v>24</v>
      </c>
      <c r="K1001" t="s">
        <v>9</v>
      </c>
      <c r="P1001" t="str">
        <f t="shared" si="15"/>
        <v>INSERT INTO pokemon_cards (id,name,pokemon_id,level,primary_color,hp,secondary_color,evolve_from,weakness,weakness_modifier,ability_name,ability_text,ability_type) VALUES ('bw3-83','Durant','632',NULL,'Metal','70',NULL,NULL,'Fire','Ã—2',NULL,NULL,NULL);</v>
      </c>
    </row>
    <row r="1002" spans="1:16" x14ac:dyDescent="0.25">
      <c r="A1002" t="s">
        <v>1858</v>
      </c>
      <c r="B1002" t="s">
        <v>1539</v>
      </c>
      <c r="C1002">
        <v>638</v>
      </c>
      <c r="D1002" t="s">
        <v>1540</v>
      </c>
      <c r="F1002">
        <v>120</v>
      </c>
      <c r="G1002" t="s">
        <v>854</v>
      </c>
      <c r="J1002" t="s">
        <v>24</v>
      </c>
      <c r="K1002" t="s">
        <v>9</v>
      </c>
      <c r="P1002" t="str">
        <f t="shared" si="15"/>
        <v>INSERT INTO pokemon_cards (id,name,pokemon_id,level,primary_color,hp,secondary_color,evolve_from,weakness,weakness_modifier,ability_name,ability_text,ability_type) VALUES ('bw3-84','Cobalion','638',NULL,'Metal','120',NULL,NULL,'Fire','Ã—2',NULL,NULL,NULL);</v>
      </c>
    </row>
    <row r="1003" spans="1:16" x14ac:dyDescent="0.25">
      <c r="A1003" t="s">
        <v>1859</v>
      </c>
      <c r="B1003" t="s">
        <v>1128</v>
      </c>
      <c r="C1003">
        <v>531</v>
      </c>
      <c r="D1003" t="s">
        <v>1129</v>
      </c>
      <c r="F1003">
        <v>90</v>
      </c>
      <c r="G1003" t="s">
        <v>19</v>
      </c>
      <c r="J1003" t="s">
        <v>20</v>
      </c>
      <c r="K1003" t="s">
        <v>9</v>
      </c>
      <c r="P1003" t="str">
        <f t="shared" si="15"/>
        <v>INSERT INTO pokemon_cards (id,name,pokemon_id,level,primary_color,hp,secondary_color,evolve_from,weakness,weakness_modifier,ability_name,ability_text,ability_type) VALUES ('bw3-85','Audino','531',NULL,'Colorless','90',NULL,NULL,'Fighting','Ã—2',NULL,NULL,NULL);</v>
      </c>
    </row>
    <row r="1004" spans="1:16" x14ac:dyDescent="0.25">
      <c r="A1004" t="s">
        <v>1860</v>
      </c>
      <c r="B1004" t="s">
        <v>1311</v>
      </c>
      <c r="C1004">
        <v>610</v>
      </c>
      <c r="D1004" t="s">
        <v>1312</v>
      </c>
      <c r="F1004">
        <v>60</v>
      </c>
      <c r="G1004" t="s">
        <v>19</v>
      </c>
      <c r="P1004" t="str">
        <f t="shared" si="15"/>
        <v>INSERT INTO pokemon_cards (id,name,pokemon_id,level,primary_color,hp,secondary_color,evolve_from,weakness,weakness_modifier,ability_name,ability_text,ability_type) VALUES ('bw3-86','Axew','610',NULL,'Colorless','60',NULL,NULL,NULL,NULL,NULL,NULL,NULL);</v>
      </c>
    </row>
    <row r="1005" spans="1:16" x14ac:dyDescent="0.25">
      <c r="A1005" t="s">
        <v>1861</v>
      </c>
      <c r="B1005" t="s">
        <v>1314</v>
      </c>
      <c r="C1005">
        <v>611</v>
      </c>
      <c r="D1005" t="s">
        <v>1315</v>
      </c>
      <c r="F1005">
        <v>90</v>
      </c>
      <c r="G1005" t="s">
        <v>19</v>
      </c>
      <c r="I1005" t="s">
        <v>1311</v>
      </c>
      <c r="P1005" t="str">
        <f t="shared" si="15"/>
        <v>INSERT INTO pokemon_cards (id,name,pokemon_id,level,primary_color,hp,secondary_color,evolve_from,weakness,weakness_modifier,ability_name,ability_text,ability_type) VALUES ('bw3-87','Fraxure','611',NULL,'Colorless','90',NULL,'Axew',NULL,NULL,NULL,NULL,NULL);</v>
      </c>
    </row>
    <row r="1006" spans="1:16" x14ac:dyDescent="0.25">
      <c r="A1006" t="s">
        <v>1862</v>
      </c>
      <c r="B1006" t="s">
        <v>1317</v>
      </c>
      <c r="C1006">
        <v>612</v>
      </c>
      <c r="D1006" t="s">
        <v>1318</v>
      </c>
      <c r="F1006">
        <v>140</v>
      </c>
      <c r="G1006" t="s">
        <v>19</v>
      </c>
      <c r="I1006" t="s">
        <v>1314</v>
      </c>
      <c r="P1006" t="str">
        <f t="shared" si="15"/>
        <v>INSERT INTO pokemon_cards (id,name,pokemon_id,level,primary_color,hp,secondary_color,evolve_from,weakness,weakness_modifier,ability_name,ability_text,ability_type) VALUES ('bw3-88','Haxorus','612',NULL,'Colorless','140',NULL,'Fraxure',NULL,NULL,NULL,NULL,NULL);</v>
      </c>
    </row>
    <row r="1007" spans="1:16" x14ac:dyDescent="0.25">
      <c r="A1007" t="s">
        <v>1863</v>
      </c>
      <c r="B1007" t="s">
        <v>1320</v>
      </c>
      <c r="C1007">
        <v>621</v>
      </c>
      <c r="D1007" t="s">
        <v>1321</v>
      </c>
      <c r="F1007">
        <v>100</v>
      </c>
      <c r="G1007" t="s">
        <v>19</v>
      </c>
      <c r="L1007" t="s">
        <v>19199</v>
      </c>
      <c r="M1007" t="s">
        <v>21850</v>
      </c>
      <c r="N1007" t="s">
        <v>19150</v>
      </c>
      <c r="P1007" t="str">
        <f t="shared" si="15"/>
        <v>INSERT INTO pokemon_cards (id,name,pokemon_id,level,primary_color,hp,secondary_color,evolve_from,weakness,weakness_modifier,ability_name,ability_text,ability_type) VALUES ('bw3-89','Druddigon','621',NULL,'Colorless','100',NULL,NULL,NULL,NULL,'Rough Skin','If this PokÃ©mon is your Active PokÃ©mon and is damaged by an opponent''s attack (even if this PokÃ©mon is Knocked Out), put 2 damage counters on the Attacking PokÃ©mon.','Ability');</v>
      </c>
    </row>
    <row r="1008" spans="1:16" x14ac:dyDescent="0.25">
      <c r="A1008" t="s">
        <v>1864</v>
      </c>
      <c r="B1008" t="s">
        <v>1346</v>
      </c>
      <c r="C1008">
        <v>640</v>
      </c>
      <c r="D1008" t="s">
        <v>1170</v>
      </c>
      <c r="F1008">
        <v>110</v>
      </c>
      <c r="G1008" t="s">
        <v>33</v>
      </c>
      <c r="J1008" t="s">
        <v>24</v>
      </c>
      <c r="K1008" t="s">
        <v>9</v>
      </c>
      <c r="P1008" t="str">
        <f t="shared" si="15"/>
        <v>INSERT INTO pokemon_cards (id,name,pokemon_id,level,primary_color,hp,secondary_color,evolve_from,weakness,weakness_modifier,ability_name,ability_text,ability_type) VALUES ('bw3-97','Virizion','640',NULL,'Grass','110',NULL,NULL,'Fire','Ã—2',NULL,NULL,NULL);</v>
      </c>
    </row>
    <row r="1009" spans="1:16" x14ac:dyDescent="0.25">
      <c r="A1009" t="s">
        <v>1865</v>
      </c>
      <c r="B1009" t="s">
        <v>1392</v>
      </c>
      <c r="C1009">
        <v>494</v>
      </c>
      <c r="D1009" t="s">
        <v>1393</v>
      </c>
      <c r="F1009">
        <v>60</v>
      </c>
      <c r="G1009" t="s">
        <v>24</v>
      </c>
      <c r="J1009" t="s">
        <v>13</v>
      </c>
      <c r="K1009" t="s">
        <v>9</v>
      </c>
      <c r="L1009" t="s">
        <v>19185</v>
      </c>
      <c r="M1009" t="s">
        <v>21847</v>
      </c>
      <c r="N1009" t="s">
        <v>19150</v>
      </c>
      <c r="P1009" t="str">
        <f t="shared" si="15"/>
        <v>INSERT INTO pokemon_cards (id,name,pokemon_id,level,primary_color,hp,secondary_color,evolve_from,weakness,weakness_modifier,ability_name,ability_text,ability_type) VALUES ('bw3-98','Victini','494',NULL,'Fire','60',NULL,NULL,'Water','Ã—2','Victory Star','Once during your turn, after you flip any coins for an attack, you may ignore all effects of those coin flips and being flipping those coins again. You can''t use more than 1 Victory Star Ability each turn.','Ability');</v>
      </c>
    </row>
    <row r="1010" spans="1:16" x14ac:dyDescent="0.25">
      <c r="A1010" t="s">
        <v>1866</v>
      </c>
      <c r="B1010" t="s">
        <v>1524</v>
      </c>
      <c r="C1010">
        <v>639</v>
      </c>
      <c r="D1010" t="s">
        <v>1525</v>
      </c>
      <c r="F1010">
        <v>130</v>
      </c>
      <c r="G1010" t="s">
        <v>20</v>
      </c>
      <c r="J1010" t="s">
        <v>33</v>
      </c>
      <c r="K1010" t="s">
        <v>9</v>
      </c>
      <c r="P1010" t="str">
        <f t="shared" si="15"/>
        <v>INSERT INTO pokemon_cards (id,name,pokemon_id,level,primary_color,hp,secondary_color,evolve_from,weakness,weakness_modifier,ability_name,ability_text,ability_type) VALUES ('bw3-99','Terrakion','639',NULL,'Fighting','130',NULL,NULL,'Grass','Ã—2',NULL,NULL,NULL);</v>
      </c>
    </row>
    <row r="1011" spans="1:16" x14ac:dyDescent="0.25">
      <c r="A1011" t="s">
        <v>1867</v>
      </c>
      <c r="B1011" t="s">
        <v>1539</v>
      </c>
      <c r="C1011">
        <v>638</v>
      </c>
      <c r="D1011" t="s">
        <v>1540</v>
      </c>
      <c r="F1011">
        <v>120</v>
      </c>
      <c r="G1011" t="s">
        <v>854</v>
      </c>
      <c r="J1011" t="s">
        <v>24</v>
      </c>
      <c r="K1011" t="s">
        <v>9</v>
      </c>
      <c r="P1011" t="str">
        <f t="shared" si="15"/>
        <v>INSERT INTO pokemon_cards (id,name,pokemon_id,level,primary_color,hp,secondary_color,evolve_from,weakness,weakness_modifier,ability_name,ability_text,ability_type) VALUES ('bw3-100','Cobalion','638',NULL,'Metal','120',NULL,NULL,'Fire','Ã—2',NULL,NULL,NULL);</v>
      </c>
    </row>
    <row r="1012" spans="1:16" x14ac:dyDescent="0.25">
      <c r="A1012" t="s">
        <v>1868</v>
      </c>
      <c r="B1012" t="s">
        <v>323</v>
      </c>
      <c r="C1012">
        <v>52</v>
      </c>
      <c r="D1012" t="s">
        <v>360</v>
      </c>
      <c r="F1012">
        <v>60</v>
      </c>
      <c r="G1012" t="s">
        <v>19</v>
      </c>
      <c r="J1012" t="s">
        <v>20</v>
      </c>
      <c r="K1012" t="s">
        <v>9</v>
      </c>
      <c r="P1012" t="str">
        <f t="shared" si="15"/>
        <v>INSERT INTO pokemon_cards (id,name,pokemon_id,level,primary_color,hp,secondary_color,evolve_from,weakness,weakness_modifier,ability_name,ability_text,ability_type) VALUES ('bw3-102','Meowth','52',NULL,'Colorless','60',NULL,NULL,'Fighting','Ã—2',NULL,NULL,NULL);</v>
      </c>
    </row>
    <row r="1013" spans="1:16" x14ac:dyDescent="0.25">
      <c r="A1013" t="s">
        <v>1869</v>
      </c>
      <c r="B1013" t="s">
        <v>245</v>
      </c>
      <c r="C1013">
        <v>127</v>
      </c>
      <c r="D1013" t="s">
        <v>246</v>
      </c>
      <c r="F1013">
        <v>80</v>
      </c>
      <c r="G1013" t="s">
        <v>33</v>
      </c>
      <c r="J1013" t="s">
        <v>24</v>
      </c>
      <c r="K1013" t="s">
        <v>9</v>
      </c>
      <c r="P1013" t="str">
        <f t="shared" si="15"/>
        <v>INSERT INTO pokemon_cards (id,name,pokemon_id,level,primary_color,hp,secondary_color,evolve_from,weakness,weakness_modifier,ability_name,ability_text,ability_type) VALUES ('bw4-1','Pinsir','127',NULL,'Grass','80',NULL,NULL,'Fire','Ã—2',NULL,NULL,NULL);</v>
      </c>
    </row>
    <row r="1014" spans="1:16" x14ac:dyDescent="0.25">
      <c r="A1014" t="s">
        <v>1870</v>
      </c>
      <c r="B1014" t="s">
        <v>1871</v>
      </c>
      <c r="C1014">
        <v>273</v>
      </c>
      <c r="D1014" t="s">
        <v>1872</v>
      </c>
      <c r="F1014">
        <v>40</v>
      </c>
      <c r="G1014" t="s">
        <v>33</v>
      </c>
      <c r="J1014" t="s">
        <v>24</v>
      </c>
      <c r="K1014" t="s">
        <v>9</v>
      </c>
      <c r="P1014" t="str">
        <f t="shared" si="15"/>
        <v>INSERT INTO pokemon_cards (id,name,pokemon_id,level,primary_color,hp,secondary_color,evolve_from,weakness,weakness_modifier,ability_name,ability_text,ability_type) VALUES ('bw4-2','Seedot','273',NULL,'Grass','40',NULL,NULL,'Fire','Ã—2',NULL,NULL,NULL);</v>
      </c>
    </row>
    <row r="1015" spans="1:16" x14ac:dyDescent="0.25">
      <c r="A1015" t="s">
        <v>1873</v>
      </c>
      <c r="B1015" t="s">
        <v>1874</v>
      </c>
      <c r="C1015">
        <v>401</v>
      </c>
      <c r="D1015" t="s">
        <v>1875</v>
      </c>
      <c r="F1015">
        <v>60</v>
      </c>
      <c r="G1015" t="s">
        <v>33</v>
      </c>
      <c r="J1015" t="s">
        <v>24</v>
      </c>
      <c r="K1015" t="s">
        <v>9</v>
      </c>
      <c r="P1015" t="str">
        <f t="shared" si="15"/>
        <v>INSERT INTO pokemon_cards (id,name,pokemon_id,level,primary_color,hp,secondary_color,evolve_from,weakness,weakness_modifier,ability_name,ability_text,ability_type) VALUES ('bw4-3','Kricketot','401',NULL,'Grass','60',NULL,NULL,'Fire','Ã—2',NULL,NULL,NULL);</v>
      </c>
    </row>
    <row r="1016" spans="1:16" x14ac:dyDescent="0.25">
      <c r="A1016" t="s">
        <v>1876</v>
      </c>
      <c r="B1016" t="s">
        <v>1877</v>
      </c>
      <c r="C1016">
        <v>402</v>
      </c>
      <c r="D1016" t="s">
        <v>1878</v>
      </c>
      <c r="F1016">
        <v>90</v>
      </c>
      <c r="G1016" t="s">
        <v>33</v>
      </c>
      <c r="I1016" t="s">
        <v>1874</v>
      </c>
      <c r="J1016" t="s">
        <v>24</v>
      </c>
      <c r="K1016" t="s">
        <v>9</v>
      </c>
      <c r="P1016" t="str">
        <f t="shared" si="15"/>
        <v>INSERT INTO pokemon_cards (id,name,pokemon_id,level,primary_color,hp,secondary_color,evolve_from,weakness,weakness_modifier,ability_name,ability_text,ability_type) VALUES ('bw4-4','Kricketune','402',NULL,'Grass','90',NULL,'Kricketot','Fire','Ã—2',NULL,NULL,NULL);</v>
      </c>
    </row>
    <row r="1017" spans="1:16" x14ac:dyDescent="0.25">
      <c r="A1017" t="s">
        <v>1879</v>
      </c>
      <c r="B1017" t="s">
        <v>1609</v>
      </c>
      <c r="C1017">
        <v>492</v>
      </c>
      <c r="D1017" t="s">
        <v>1610</v>
      </c>
      <c r="F1017">
        <v>110</v>
      </c>
      <c r="G1017" t="s">
        <v>33</v>
      </c>
      <c r="J1017" t="s">
        <v>24</v>
      </c>
      <c r="K1017" t="s">
        <v>9</v>
      </c>
      <c r="P1017" t="str">
        <f t="shared" si="15"/>
        <v>INSERT INTO pokemon_cards (id,name,pokemon_id,level,primary_color,hp,secondary_color,evolve_from,weakness,weakness_modifier,ability_name,ability_text,ability_type) VALUES ('bw4-5','Shaymin-EX','492',NULL,'Grass','110',NULL,NULL,'Fire','Ã—2',NULL,NULL,NULL);</v>
      </c>
    </row>
    <row r="1018" spans="1:16" x14ac:dyDescent="0.25">
      <c r="A1018" t="s">
        <v>1880</v>
      </c>
      <c r="B1018" t="s">
        <v>918</v>
      </c>
      <c r="C1018">
        <v>511</v>
      </c>
      <c r="D1018" t="s">
        <v>919</v>
      </c>
      <c r="F1018">
        <v>70</v>
      </c>
      <c r="G1018" t="s">
        <v>33</v>
      </c>
      <c r="J1018" t="s">
        <v>24</v>
      </c>
      <c r="K1018" t="s">
        <v>9</v>
      </c>
      <c r="P1018" t="str">
        <f t="shared" si="15"/>
        <v>INSERT INTO pokemon_cards (id,name,pokemon_id,level,primary_color,hp,secondary_color,evolve_from,weakness,weakness_modifier,ability_name,ability_text,ability_type) VALUES ('bw4-6','Pansage','511',NULL,'Grass','70',NULL,NULL,'Fire','Ã—2',NULL,NULL,NULL);</v>
      </c>
    </row>
    <row r="1019" spans="1:16" x14ac:dyDescent="0.25">
      <c r="A1019" t="s">
        <v>1881</v>
      </c>
      <c r="B1019" t="s">
        <v>921</v>
      </c>
      <c r="C1019">
        <v>512</v>
      </c>
      <c r="D1019" t="s">
        <v>922</v>
      </c>
      <c r="F1019">
        <v>90</v>
      </c>
      <c r="G1019" t="s">
        <v>33</v>
      </c>
      <c r="I1019" t="s">
        <v>918</v>
      </c>
      <c r="J1019" t="s">
        <v>24</v>
      </c>
      <c r="K1019" t="s">
        <v>9</v>
      </c>
      <c r="P1019" t="str">
        <f t="shared" si="15"/>
        <v>INSERT INTO pokemon_cards (id,name,pokemon_id,level,primary_color,hp,secondary_color,evolve_from,weakness,weakness_modifier,ability_name,ability_text,ability_type) VALUES ('bw4-7','Simisage','512',NULL,'Grass','90',NULL,'Pansage','Fire','Ã—2',NULL,NULL,NULL);</v>
      </c>
    </row>
    <row r="1020" spans="1:16" x14ac:dyDescent="0.25">
      <c r="A1020" t="s">
        <v>1882</v>
      </c>
      <c r="B1020" t="s">
        <v>1741</v>
      </c>
      <c r="C1020">
        <v>590</v>
      </c>
      <c r="D1020" t="s">
        <v>1742</v>
      </c>
      <c r="F1020">
        <v>40</v>
      </c>
      <c r="G1020" t="s">
        <v>33</v>
      </c>
      <c r="J1020" t="s">
        <v>24</v>
      </c>
      <c r="K1020" t="s">
        <v>9</v>
      </c>
      <c r="P1020" t="str">
        <f t="shared" si="15"/>
        <v>INSERT INTO pokemon_cards (id,name,pokemon_id,level,primary_color,hp,secondary_color,evolve_from,weakness,weakness_modifier,ability_name,ability_text,ability_type) VALUES ('bw4-8','Foongus','590',NULL,'Grass','40',NULL,NULL,'Fire','Ã—2',NULL,NULL,NULL);</v>
      </c>
    </row>
    <row r="1021" spans="1:16" x14ac:dyDescent="0.25">
      <c r="A1021" t="s">
        <v>1883</v>
      </c>
      <c r="B1021" t="s">
        <v>1744</v>
      </c>
      <c r="C1021">
        <v>591</v>
      </c>
      <c r="D1021" t="s">
        <v>1745</v>
      </c>
      <c r="F1021">
        <v>90</v>
      </c>
      <c r="G1021" t="s">
        <v>33</v>
      </c>
      <c r="I1021" t="s">
        <v>1741</v>
      </c>
      <c r="J1021" t="s">
        <v>24</v>
      </c>
      <c r="K1021" t="s">
        <v>9</v>
      </c>
      <c r="L1021" t="s">
        <v>19217</v>
      </c>
      <c r="M1021" t="s">
        <v>21858</v>
      </c>
      <c r="N1021" t="s">
        <v>19150</v>
      </c>
      <c r="P1021" t="str">
        <f t="shared" si="15"/>
        <v>INSERT INTO pokemon_cards (id,name,pokemon_id,level,primary_color,hp,secondary_color,evolve_from,weakness,weakness_modifier,ability_name,ability_text,ability_type) VALUES ('bw4-9','Amoonguss','591',NULL,'Grass','90',NULL,'Foongus','Fire','Ã—2','Sporprise','When you play this PokÃ©mon from your hand to evolve 1 of your PokÃ©mon, you may use this Ability. If you do, your opponent''s Active PokÃ©mon is now Confused and Poisoned.','Ability');</v>
      </c>
    </row>
    <row r="1022" spans="1:16" x14ac:dyDescent="0.25">
      <c r="A1022" t="s">
        <v>1884</v>
      </c>
      <c r="B1022" t="s">
        <v>97</v>
      </c>
      <c r="C1022">
        <v>58</v>
      </c>
      <c r="D1022" t="s">
        <v>111</v>
      </c>
      <c r="F1022">
        <v>80</v>
      </c>
      <c r="G1022" t="s">
        <v>24</v>
      </c>
      <c r="J1022" t="s">
        <v>13</v>
      </c>
      <c r="K1022" t="s">
        <v>9</v>
      </c>
      <c r="P1022" t="str">
        <f t="shared" si="15"/>
        <v>INSERT INTO pokemon_cards (id,name,pokemon_id,level,primary_color,hp,secondary_color,evolve_from,weakness,weakness_modifier,ability_name,ability_text,ability_type) VALUES ('bw4-10','Growlithe','58',NULL,'Fire','80',NULL,NULL,'Water','Ã—2',NULL,NULL,NULL);</v>
      </c>
    </row>
    <row r="1023" spans="1:16" x14ac:dyDescent="0.25">
      <c r="A1023" t="s">
        <v>1885</v>
      </c>
      <c r="B1023" t="s">
        <v>97</v>
      </c>
      <c r="C1023">
        <v>58</v>
      </c>
      <c r="D1023" t="s">
        <v>111</v>
      </c>
      <c r="F1023">
        <v>80</v>
      </c>
      <c r="G1023" t="s">
        <v>24</v>
      </c>
      <c r="J1023" t="s">
        <v>13</v>
      </c>
      <c r="K1023" t="s">
        <v>9</v>
      </c>
      <c r="P1023" t="str">
        <f t="shared" si="15"/>
        <v>INSERT INTO pokemon_cards (id,name,pokemon_id,level,primary_color,hp,secondary_color,evolve_from,weakness,weakness_modifier,ability_name,ability_text,ability_type) VALUES ('bw4-11','Growlithe','58',NULL,'Fire','80',NULL,NULL,'Water','Ã—2',NULL,NULL,NULL);</v>
      </c>
    </row>
    <row r="1024" spans="1:16" x14ac:dyDescent="0.25">
      <c r="A1024" t="s">
        <v>1886</v>
      </c>
      <c r="B1024" t="s">
        <v>95</v>
      </c>
      <c r="C1024">
        <v>59</v>
      </c>
      <c r="D1024" t="s">
        <v>96</v>
      </c>
      <c r="F1024">
        <v>130</v>
      </c>
      <c r="G1024" t="s">
        <v>24</v>
      </c>
      <c r="I1024" t="s">
        <v>97</v>
      </c>
      <c r="J1024" t="s">
        <v>13</v>
      </c>
      <c r="K1024" t="s">
        <v>9</v>
      </c>
      <c r="L1024" t="s">
        <v>19218</v>
      </c>
      <c r="M1024" t="s">
        <v>21859</v>
      </c>
      <c r="N1024" t="s">
        <v>19150</v>
      </c>
      <c r="P1024" t="str">
        <f t="shared" si="15"/>
        <v>INSERT INTO pokemon_cards (id,name,pokemon_id,level,primary_color,hp,secondary_color,evolve_from,weakness,weakness_modifier,ability_name,ability_text,ability_type) VALUES ('bw4-12','Arcanine','59',NULL,'Fire','130',NULL,'Growlithe','Water','Ã—2','Blazing Mane','If this PokÃ©mon is your Active PokÃ©mon and is damaged by an opponent''s attack (even if this PokÃ©mon is Knocked Out), the Attacking PokÃ©mon is now Burned.','Ability');</v>
      </c>
    </row>
    <row r="1025" spans="1:16" x14ac:dyDescent="0.25">
      <c r="A1025" t="s">
        <v>1887</v>
      </c>
      <c r="B1025" t="s">
        <v>95</v>
      </c>
      <c r="C1025">
        <v>59</v>
      </c>
      <c r="D1025" t="s">
        <v>96</v>
      </c>
      <c r="F1025">
        <v>120</v>
      </c>
      <c r="G1025" t="s">
        <v>24</v>
      </c>
      <c r="I1025" t="s">
        <v>97</v>
      </c>
      <c r="J1025" t="s">
        <v>13</v>
      </c>
      <c r="K1025" t="s">
        <v>9</v>
      </c>
      <c r="P1025" t="str">
        <f t="shared" si="15"/>
        <v>INSERT INTO pokemon_cards (id,name,pokemon_id,level,primary_color,hp,secondary_color,evolve_from,weakness,weakness_modifier,ability_name,ability_text,ability_type) VALUES ('bw4-13','Arcanine','59',NULL,'Fire','120',NULL,'Growlithe','Water','Ã—2',NULL,NULL,NULL);</v>
      </c>
    </row>
    <row r="1026" spans="1:16" x14ac:dyDescent="0.25">
      <c r="A1026" t="s">
        <v>1888</v>
      </c>
      <c r="B1026" t="s">
        <v>407</v>
      </c>
      <c r="C1026">
        <v>146</v>
      </c>
      <c r="D1026" t="s">
        <v>408</v>
      </c>
      <c r="F1026">
        <v>120</v>
      </c>
      <c r="G1026" t="s">
        <v>24</v>
      </c>
      <c r="J1026" t="s">
        <v>13</v>
      </c>
      <c r="K1026" t="s">
        <v>9</v>
      </c>
      <c r="P1026" t="str">
        <f t="shared" si="15"/>
        <v>INSERT INTO pokemon_cards (id,name,pokemon_id,level,primary_color,hp,secondary_color,evolve_from,weakness,weakness_modifier,ability_name,ability_text,ability_type) VALUES ('bw4-14','Moltres','146',NULL,'Fire','120',NULL,NULL,'Water','Ã—2',NULL,NULL,NULL);</v>
      </c>
    </row>
    <row r="1027" spans="1:16" x14ac:dyDescent="0.25">
      <c r="A1027" t="s">
        <v>1889</v>
      </c>
      <c r="B1027" t="s">
        <v>952</v>
      </c>
      <c r="C1027">
        <v>513</v>
      </c>
      <c r="D1027" t="s">
        <v>953</v>
      </c>
      <c r="F1027">
        <v>70</v>
      </c>
      <c r="G1027" t="s">
        <v>24</v>
      </c>
      <c r="J1027" t="s">
        <v>13</v>
      </c>
      <c r="K1027" t="s">
        <v>9</v>
      </c>
      <c r="P1027" t="str">
        <f t="shared" ref="P1027:P1090" si="16">CONCATENATE(
    "INSERT INTO pokemon_cards (",
    _xlfn.TEXTJOIN(",", TRUE, A$1, B$1, C$1, E$1, G$1, F$1, H$1, I$1, J$1, K$1, L$1, M$1, N$1),
    ") VALUES (",
    _xlfn.TEXTJOIN(",", FALSE,
        IF(A1027&lt;&gt;"", "'" &amp; A1027 &amp; "'", "NULL"),
        IF(B1027&lt;&gt;"", "'" &amp; B1027 &amp; "'", "NULL"),
        IF(C1027&lt;&gt;"", "'" &amp; C1027 &amp; "'", "NULL"),
        IF(E1027&lt;&gt;"", "'" &amp; E1027 &amp; "'", "NULL"),
        IF(G1027&lt;&gt;"", "'" &amp; G1027 &amp; "'", "NULL"),
        IF(F1027&lt;&gt;"", "'" &amp; F1027 &amp; "'", "NULL"),
        IF(H1027&lt;&gt;"", "'" &amp; H1027 &amp; "'", "NULL"),
        IF(I1027&lt;&gt;"", "'" &amp; I1027 &amp; "'", "NULL"),
        IF(J1027&lt;&gt;"", "'" &amp; J1027 &amp; "'", "NULL"),
        IF(K1027&lt;&gt;"", "'" &amp; K1027 &amp; "'", "NULL"),
        IF(L1027&lt;&gt;"", "'" &amp; L1027 &amp; "'", "NULL"),
        IF(M1027&lt;&gt;"", "'" &amp; M1027 &amp; "'", "NULL"),
        IF(N1027&lt;&gt;"", "'" &amp; N1027 &amp; "'", "NULL")
    ),
    ");"
)</f>
        <v>INSERT INTO pokemon_cards (id,name,pokemon_id,level,primary_color,hp,secondary_color,evolve_from,weakness,weakness_modifier,ability_name,ability_text,ability_type) VALUES ('bw4-15','Pansear','513',NULL,'Fire','70',NULL,NULL,'Water','Ã—2',NULL,NULL,NULL);</v>
      </c>
    </row>
    <row r="1028" spans="1:16" x14ac:dyDescent="0.25">
      <c r="A1028" t="s">
        <v>1890</v>
      </c>
      <c r="B1028" t="s">
        <v>955</v>
      </c>
      <c r="C1028">
        <v>514</v>
      </c>
      <c r="D1028" t="s">
        <v>956</v>
      </c>
      <c r="F1028">
        <v>90</v>
      </c>
      <c r="G1028" t="s">
        <v>24</v>
      </c>
      <c r="I1028" t="s">
        <v>952</v>
      </c>
      <c r="J1028" t="s">
        <v>13</v>
      </c>
      <c r="K1028" t="s">
        <v>9</v>
      </c>
      <c r="P1028" t="str">
        <f t="shared" si="16"/>
        <v>INSERT INTO pokemon_cards (id,name,pokemon_id,level,primary_color,hp,secondary_color,evolve_from,weakness,weakness_modifier,ability_name,ability_text,ability_type) VALUES ('bw4-16','Simisear','514',NULL,'Fire','90',NULL,'Pansear','Water','Ã—2',NULL,NULL,NULL);</v>
      </c>
    </row>
    <row r="1029" spans="1:16" x14ac:dyDescent="0.25">
      <c r="A1029" t="s">
        <v>1891</v>
      </c>
      <c r="B1029" t="s">
        <v>958</v>
      </c>
      <c r="C1029">
        <v>554</v>
      </c>
      <c r="D1029" t="s">
        <v>959</v>
      </c>
      <c r="F1029">
        <v>80</v>
      </c>
      <c r="G1029" t="s">
        <v>24</v>
      </c>
      <c r="J1029" t="s">
        <v>13</v>
      </c>
      <c r="K1029" t="s">
        <v>9</v>
      </c>
      <c r="P1029" t="str">
        <f t="shared" si="16"/>
        <v>INSERT INTO pokemon_cards (id,name,pokemon_id,level,primary_color,hp,secondary_color,evolve_from,weakness,weakness_modifier,ability_name,ability_text,ability_type) VALUES ('bw4-17','Darumaka','554',NULL,'Fire','80',NULL,NULL,'Water','Ã—2',NULL,NULL,NULL);</v>
      </c>
    </row>
    <row r="1030" spans="1:16" x14ac:dyDescent="0.25">
      <c r="A1030" t="s">
        <v>1892</v>
      </c>
      <c r="B1030" t="s">
        <v>1815</v>
      </c>
      <c r="C1030">
        <v>607</v>
      </c>
      <c r="D1030" t="s">
        <v>1816</v>
      </c>
      <c r="F1030">
        <v>60</v>
      </c>
      <c r="G1030" t="s">
        <v>24</v>
      </c>
      <c r="J1030" t="s">
        <v>13</v>
      </c>
      <c r="K1030" t="s">
        <v>9</v>
      </c>
      <c r="P1030" t="str">
        <f t="shared" si="16"/>
        <v>INSERT INTO pokemon_cards (id,name,pokemon_id,level,primary_color,hp,secondary_color,evolve_from,weakness,weakness_modifier,ability_name,ability_text,ability_type) VALUES ('bw4-18','Litwick','607',NULL,'Fire','60',NULL,NULL,'Water','Ã—2',NULL,NULL,NULL);</v>
      </c>
    </row>
    <row r="1031" spans="1:16" x14ac:dyDescent="0.25">
      <c r="A1031" t="s">
        <v>1893</v>
      </c>
      <c r="B1031" t="s">
        <v>1819</v>
      </c>
      <c r="C1031">
        <v>608</v>
      </c>
      <c r="D1031" t="s">
        <v>1820</v>
      </c>
      <c r="F1031">
        <v>80</v>
      </c>
      <c r="G1031" t="s">
        <v>24</v>
      </c>
      <c r="I1031" t="s">
        <v>1815</v>
      </c>
      <c r="J1031" t="s">
        <v>13</v>
      </c>
      <c r="K1031" t="s">
        <v>9</v>
      </c>
      <c r="P1031" t="str">
        <f t="shared" si="16"/>
        <v>INSERT INTO pokemon_cards (id,name,pokemon_id,level,primary_color,hp,secondary_color,evolve_from,weakness,weakness_modifier,ability_name,ability_text,ability_type) VALUES ('bw4-19','Lampent','608',NULL,'Fire','80',NULL,'Litwick','Water','Ã—2',NULL,NULL,NULL);</v>
      </c>
    </row>
    <row r="1032" spans="1:16" x14ac:dyDescent="0.25">
      <c r="A1032" t="s">
        <v>1894</v>
      </c>
      <c r="B1032" t="s">
        <v>1822</v>
      </c>
      <c r="C1032">
        <v>609</v>
      </c>
      <c r="D1032" t="s">
        <v>1504</v>
      </c>
      <c r="F1032">
        <v>120</v>
      </c>
      <c r="G1032" t="s">
        <v>24</v>
      </c>
      <c r="I1032" t="s">
        <v>1819</v>
      </c>
      <c r="J1032" t="s">
        <v>13</v>
      </c>
      <c r="K1032" t="s">
        <v>9</v>
      </c>
      <c r="P1032" t="str">
        <f t="shared" si="16"/>
        <v>INSERT INTO pokemon_cards (id,name,pokemon_id,level,primary_color,hp,secondary_color,evolve_from,weakness,weakness_modifier,ability_name,ability_text,ability_type) VALUES ('bw4-20','Chandelure','609',NULL,'Fire','120',NULL,'Lampent','Water','Ã—2',NULL,NULL,NULL);</v>
      </c>
    </row>
    <row r="1033" spans="1:16" x14ac:dyDescent="0.25">
      <c r="A1033" t="s">
        <v>1895</v>
      </c>
      <c r="B1033" t="s">
        <v>965</v>
      </c>
      <c r="C1033">
        <v>643</v>
      </c>
      <c r="D1033" t="s">
        <v>966</v>
      </c>
      <c r="F1033">
        <v>130</v>
      </c>
      <c r="G1033" t="s">
        <v>24</v>
      </c>
      <c r="J1033" t="s">
        <v>13</v>
      </c>
      <c r="K1033" t="s">
        <v>9</v>
      </c>
      <c r="P1033" t="str">
        <f t="shared" si="16"/>
        <v>INSERT INTO pokemon_cards (id,name,pokemon_id,level,primary_color,hp,secondary_color,evolve_from,weakness,weakness_modifier,ability_name,ability_text,ability_type) VALUES ('bw4-21','Reshiram','643',NULL,'Fire','130',NULL,NULL,'Water','Ã—2',NULL,NULL,NULL);</v>
      </c>
    </row>
    <row r="1034" spans="1:16" x14ac:dyDescent="0.25">
      <c r="A1034" t="s">
        <v>1896</v>
      </c>
      <c r="B1034" t="s">
        <v>1401</v>
      </c>
      <c r="C1034">
        <v>643</v>
      </c>
      <c r="D1034" t="s">
        <v>966</v>
      </c>
      <c r="F1034">
        <v>180</v>
      </c>
      <c r="G1034" t="s">
        <v>24</v>
      </c>
      <c r="J1034" t="s">
        <v>13</v>
      </c>
      <c r="K1034" t="s">
        <v>9</v>
      </c>
      <c r="P1034" t="str">
        <f t="shared" si="16"/>
        <v>INSERT INTO pokemon_cards (id,name,pokemon_id,level,primary_color,hp,secondary_color,evolve_from,weakness,weakness_modifier,ability_name,ability_text,ability_type) VALUES ('bw4-22','Reshiram-EX','643',NULL,'Fire','180',NULL,NULL,'Water','Ã—2',NULL,NULL,NULL);</v>
      </c>
    </row>
    <row r="1035" spans="1:16" x14ac:dyDescent="0.25">
      <c r="A1035" t="s">
        <v>1897</v>
      </c>
      <c r="B1035" t="s">
        <v>207</v>
      </c>
      <c r="C1035">
        <v>120</v>
      </c>
      <c r="D1035" t="s">
        <v>209</v>
      </c>
      <c r="F1035">
        <v>60</v>
      </c>
      <c r="G1035" t="s">
        <v>13</v>
      </c>
      <c r="J1035" t="s">
        <v>15</v>
      </c>
      <c r="K1035" t="s">
        <v>9</v>
      </c>
      <c r="P1035" t="str">
        <f t="shared" si="16"/>
        <v>INSERT INTO pokemon_cards (id,name,pokemon_id,level,primary_color,hp,secondary_color,evolve_from,weakness,weakness_modifier,ability_name,ability_text,ability_type) VALUES ('bw4-23','Staryu','120',NULL,'Water','60',NULL,NULL,'Lightning','Ã—2',NULL,NULL,NULL);</v>
      </c>
    </row>
    <row r="1036" spans="1:16" x14ac:dyDescent="0.25">
      <c r="A1036" t="s">
        <v>1898</v>
      </c>
      <c r="B1036" t="s">
        <v>205</v>
      </c>
      <c r="C1036">
        <v>121</v>
      </c>
      <c r="D1036" t="s">
        <v>206</v>
      </c>
      <c r="F1036">
        <v>90</v>
      </c>
      <c r="G1036" t="s">
        <v>13</v>
      </c>
      <c r="I1036" t="s">
        <v>207</v>
      </c>
      <c r="J1036" t="s">
        <v>15</v>
      </c>
      <c r="K1036" t="s">
        <v>9</v>
      </c>
      <c r="P1036" t="str">
        <f t="shared" si="16"/>
        <v>INSERT INTO pokemon_cards (id,name,pokemon_id,level,primary_color,hp,secondary_color,evolve_from,weakness,weakness_modifier,ability_name,ability_text,ability_type) VALUES ('bw4-24','Starmie','121',NULL,'Water','90',NULL,'Staryu','Lightning','Ã—2',NULL,NULL,NULL);</v>
      </c>
    </row>
    <row r="1037" spans="1:16" x14ac:dyDescent="0.25">
      <c r="A1037" t="s">
        <v>1899</v>
      </c>
      <c r="B1037" t="s">
        <v>403</v>
      </c>
      <c r="C1037">
        <v>131</v>
      </c>
      <c r="D1037" t="s">
        <v>404</v>
      </c>
      <c r="F1037">
        <v>100</v>
      </c>
      <c r="G1037" t="s">
        <v>13</v>
      </c>
      <c r="J1037" t="s">
        <v>15</v>
      </c>
      <c r="K1037" t="s">
        <v>9</v>
      </c>
      <c r="P1037" t="str">
        <f t="shared" si="16"/>
        <v>INSERT INTO pokemon_cards (id,name,pokemon_id,level,primary_color,hp,secondary_color,evolve_from,weakness,weakness_modifier,ability_name,ability_text,ability_type) VALUES ('bw4-25','Lapras','131',NULL,'Water','100',NULL,NULL,'Lightning','Ã—2',NULL,NULL,NULL);</v>
      </c>
    </row>
    <row r="1038" spans="1:16" x14ac:dyDescent="0.25">
      <c r="A1038" t="s">
        <v>1900</v>
      </c>
      <c r="B1038" t="s">
        <v>403</v>
      </c>
      <c r="C1038">
        <v>131</v>
      </c>
      <c r="D1038" t="s">
        <v>404</v>
      </c>
      <c r="F1038">
        <v>90</v>
      </c>
      <c r="G1038" t="s">
        <v>13</v>
      </c>
      <c r="J1038" t="s">
        <v>854</v>
      </c>
      <c r="K1038" t="s">
        <v>9</v>
      </c>
      <c r="P1038" t="str">
        <f t="shared" si="16"/>
        <v>INSERT INTO pokemon_cards (id,name,pokemon_id,level,primary_color,hp,secondary_color,evolve_from,weakness,weakness_modifier,ability_name,ability_text,ability_type) VALUES ('bw4-26','Lapras','131',NULL,'Water','90',NULL,NULL,'Metal','Ã—2',NULL,NULL,NULL);</v>
      </c>
    </row>
    <row r="1039" spans="1:16" x14ac:dyDescent="0.25">
      <c r="A1039" t="s">
        <v>1901</v>
      </c>
      <c r="B1039" t="s">
        <v>380</v>
      </c>
      <c r="C1039">
        <v>144</v>
      </c>
      <c r="D1039" t="s">
        <v>381</v>
      </c>
      <c r="F1039">
        <v>120</v>
      </c>
      <c r="G1039" t="s">
        <v>13</v>
      </c>
      <c r="J1039" t="s">
        <v>854</v>
      </c>
      <c r="K1039" t="s">
        <v>9</v>
      </c>
      <c r="P1039" t="str">
        <f t="shared" si="16"/>
        <v>INSERT INTO pokemon_cards (id,name,pokemon_id,level,primary_color,hp,secondary_color,evolve_from,weakness,weakness_modifier,ability_name,ability_text,ability_type) VALUES ('bw4-27','Articuno','144',NULL,'Water','120',NULL,NULL,'Metal','Ã—2',NULL,NULL,NULL);</v>
      </c>
    </row>
    <row r="1040" spans="1:16" x14ac:dyDescent="0.25">
      <c r="A1040" t="s">
        <v>1902</v>
      </c>
      <c r="B1040" t="s">
        <v>980</v>
      </c>
      <c r="C1040">
        <v>515</v>
      </c>
      <c r="D1040" t="s">
        <v>981</v>
      </c>
      <c r="F1040">
        <v>70</v>
      </c>
      <c r="G1040" t="s">
        <v>13</v>
      </c>
      <c r="J1040" t="s">
        <v>15</v>
      </c>
      <c r="K1040" t="s">
        <v>9</v>
      </c>
      <c r="P1040" t="str">
        <f t="shared" si="16"/>
        <v>INSERT INTO pokemon_cards (id,name,pokemon_id,level,primary_color,hp,secondary_color,evolve_from,weakness,weakness_modifier,ability_name,ability_text,ability_type) VALUES ('bw4-28','Panpour','515',NULL,'Water','70',NULL,NULL,'Lightning','Ã—2',NULL,NULL,NULL);</v>
      </c>
    </row>
    <row r="1041" spans="1:16" x14ac:dyDescent="0.25">
      <c r="A1041" t="s">
        <v>1903</v>
      </c>
      <c r="B1041" t="s">
        <v>983</v>
      </c>
      <c r="C1041">
        <v>516</v>
      </c>
      <c r="D1041" t="s">
        <v>984</v>
      </c>
      <c r="F1041">
        <v>90</v>
      </c>
      <c r="G1041" t="s">
        <v>13</v>
      </c>
      <c r="I1041" t="s">
        <v>980</v>
      </c>
      <c r="J1041" t="s">
        <v>15</v>
      </c>
      <c r="K1041" t="s">
        <v>9</v>
      </c>
      <c r="P1041" t="str">
        <f t="shared" si="16"/>
        <v>INSERT INTO pokemon_cards (id,name,pokemon_id,level,primary_color,hp,secondary_color,evolve_from,weakness,weakness_modifier,ability_name,ability_text,ability_type) VALUES ('bw4-29','Simipour','516',NULL,'Water','90',NULL,'Panpour','Lightning','Ã—2',NULL,NULL,NULL);</v>
      </c>
    </row>
    <row r="1042" spans="1:16" x14ac:dyDescent="0.25">
      <c r="A1042" t="s">
        <v>1904</v>
      </c>
      <c r="B1042" t="s">
        <v>986</v>
      </c>
      <c r="C1042">
        <v>550</v>
      </c>
      <c r="D1042" t="s">
        <v>987</v>
      </c>
      <c r="F1042">
        <v>80</v>
      </c>
      <c r="G1042" t="s">
        <v>13</v>
      </c>
      <c r="J1042" t="s">
        <v>15</v>
      </c>
      <c r="K1042" t="s">
        <v>9</v>
      </c>
      <c r="P1042" t="str">
        <f t="shared" si="16"/>
        <v>INSERT INTO pokemon_cards (id,name,pokemon_id,level,primary_color,hp,secondary_color,evolve_from,weakness,weakness_modifier,ability_name,ability_text,ability_type) VALUES ('bw4-30','Basculin','550',NULL,'Water','80',NULL,NULL,'Lightning','Ã—2',NULL,NULL,NULL);</v>
      </c>
    </row>
    <row r="1043" spans="1:16" x14ac:dyDescent="0.25">
      <c r="A1043" t="s">
        <v>1905</v>
      </c>
      <c r="B1043" t="s">
        <v>1765</v>
      </c>
      <c r="C1043">
        <v>582</v>
      </c>
      <c r="D1043" t="s">
        <v>1766</v>
      </c>
      <c r="F1043">
        <v>60</v>
      </c>
      <c r="G1043" t="s">
        <v>13</v>
      </c>
      <c r="J1043" t="s">
        <v>854</v>
      </c>
      <c r="K1043" t="s">
        <v>9</v>
      </c>
      <c r="P1043" t="str">
        <f t="shared" si="16"/>
        <v>INSERT INTO pokemon_cards (id,name,pokemon_id,level,primary_color,hp,secondary_color,evolve_from,weakness,weakness_modifier,ability_name,ability_text,ability_type) VALUES ('bw4-31','Vanillite','582',NULL,'Water','60',NULL,NULL,'Metal','Ã—2',NULL,NULL,NULL);</v>
      </c>
    </row>
    <row r="1044" spans="1:16" x14ac:dyDescent="0.25">
      <c r="A1044" t="s">
        <v>1906</v>
      </c>
      <c r="B1044" t="s">
        <v>1768</v>
      </c>
      <c r="C1044">
        <v>583</v>
      </c>
      <c r="D1044" t="s">
        <v>1769</v>
      </c>
      <c r="F1044">
        <v>80</v>
      </c>
      <c r="G1044" t="s">
        <v>13</v>
      </c>
      <c r="I1044" t="s">
        <v>1765</v>
      </c>
      <c r="J1044" t="s">
        <v>854</v>
      </c>
      <c r="K1044" t="s">
        <v>9</v>
      </c>
      <c r="P1044" t="str">
        <f t="shared" si="16"/>
        <v>INSERT INTO pokemon_cards (id,name,pokemon_id,level,primary_color,hp,secondary_color,evolve_from,weakness,weakness_modifier,ability_name,ability_text,ability_type) VALUES ('bw4-32','Vanillish','583',NULL,'Water','80',NULL,'Vanillite','Metal','Ã—2',NULL,NULL,NULL);</v>
      </c>
    </row>
    <row r="1045" spans="1:16" x14ac:dyDescent="0.25">
      <c r="A1045" t="s">
        <v>1907</v>
      </c>
      <c r="B1045" t="s">
        <v>1771</v>
      </c>
      <c r="C1045">
        <v>584</v>
      </c>
      <c r="D1045" t="s">
        <v>1772</v>
      </c>
      <c r="F1045">
        <v>130</v>
      </c>
      <c r="G1045" t="s">
        <v>13</v>
      </c>
      <c r="I1045" t="s">
        <v>1768</v>
      </c>
      <c r="J1045" t="s">
        <v>854</v>
      </c>
      <c r="K1045" t="s">
        <v>9</v>
      </c>
      <c r="L1045" t="s">
        <v>19219</v>
      </c>
      <c r="M1045" t="s">
        <v>19220</v>
      </c>
      <c r="N1045" t="s">
        <v>19150</v>
      </c>
      <c r="P1045" t="str">
        <f t="shared" si="16"/>
        <v>INSERT INTO pokemon_cards (id,name,pokemon_id,level,primary_color,hp,secondary_color,evolve_from,weakness,weakness_modifier,ability_name,ability_text,ability_type) VALUES ('bw4-33','Vanilluxe','584',NULL,'Water','130',NULL,'Vanillish','Metal','Ã—2','Slippery Soles','Once during your turn (before your attack), you may switch your Active PokÃ©mon with 1 of your Benched PokÃ©mon. If you do, your opponent switches his or her Active PokÃ©mon with 1 of his or her Benched PokÃ©mon.','Ability');</v>
      </c>
    </row>
    <row r="1046" spans="1:16" x14ac:dyDescent="0.25">
      <c r="A1046" t="s">
        <v>1908</v>
      </c>
      <c r="B1046" t="s">
        <v>1774</v>
      </c>
      <c r="C1046">
        <v>592</v>
      </c>
      <c r="D1046" t="s">
        <v>1775</v>
      </c>
      <c r="F1046">
        <v>80</v>
      </c>
      <c r="G1046" t="s">
        <v>13</v>
      </c>
      <c r="J1046" t="s">
        <v>15</v>
      </c>
      <c r="K1046" t="s">
        <v>9</v>
      </c>
      <c r="P1046" t="str">
        <f t="shared" si="16"/>
        <v>INSERT INTO pokemon_cards (id,name,pokemon_id,level,primary_color,hp,secondary_color,evolve_from,weakness,weakness_modifier,ability_name,ability_text,ability_type) VALUES ('bw4-34','Frillish','592',NULL,'Water','80',NULL,NULL,'Lightning','Ã—2',NULL,NULL,NULL);</v>
      </c>
    </row>
    <row r="1047" spans="1:16" x14ac:dyDescent="0.25">
      <c r="A1047" t="s">
        <v>1909</v>
      </c>
      <c r="B1047" t="s">
        <v>1777</v>
      </c>
      <c r="C1047">
        <v>593</v>
      </c>
      <c r="D1047" t="s">
        <v>1778</v>
      </c>
      <c r="F1047">
        <v>120</v>
      </c>
      <c r="G1047" t="s">
        <v>13</v>
      </c>
      <c r="I1047" t="s">
        <v>1774</v>
      </c>
      <c r="J1047" t="s">
        <v>15</v>
      </c>
      <c r="K1047" t="s">
        <v>9</v>
      </c>
      <c r="P1047" t="str">
        <f t="shared" si="16"/>
        <v>INSERT INTO pokemon_cards (id,name,pokemon_id,level,primary_color,hp,secondary_color,evolve_from,weakness,weakness_modifier,ability_name,ability_text,ability_type) VALUES ('bw4-35','Jellicent','593',NULL,'Water','120',NULL,'Frillish','Lightning','Ã—2',NULL,NULL,NULL);</v>
      </c>
    </row>
    <row r="1048" spans="1:16" x14ac:dyDescent="0.25">
      <c r="A1048" t="s">
        <v>1910</v>
      </c>
      <c r="B1048" t="s">
        <v>1648</v>
      </c>
      <c r="C1048">
        <v>613</v>
      </c>
      <c r="D1048" t="s">
        <v>1649</v>
      </c>
      <c r="F1048">
        <v>70</v>
      </c>
      <c r="G1048" t="s">
        <v>13</v>
      </c>
      <c r="J1048" t="s">
        <v>854</v>
      </c>
      <c r="K1048" t="s">
        <v>9</v>
      </c>
      <c r="P1048" t="str">
        <f t="shared" si="16"/>
        <v>INSERT INTO pokemon_cards (id,name,pokemon_id,level,primary_color,hp,secondary_color,evolve_from,weakness,weakness_modifier,ability_name,ability_text,ability_type) VALUES ('bw4-36','Cubchoo','613',NULL,'Water','70',NULL,NULL,'Metal','Ã—2',NULL,NULL,NULL);</v>
      </c>
    </row>
    <row r="1049" spans="1:16" x14ac:dyDescent="0.25">
      <c r="A1049" t="s">
        <v>1911</v>
      </c>
      <c r="B1049" t="s">
        <v>1652</v>
      </c>
      <c r="C1049">
        <v>614</v>
      </c>
      <c r="D1049" t="s">
        <v>1653</v>
      </c>
      <c r="F1049">
        <v>120</v>
      </c>
      <c r="G1049" t="s">
        <v>13</v>
      </c>
      <c r="I1049" t="s">
        <v>1648</v>
      </c>
      <c r="J1049" t="s">
        <v>854</v>
      </c>
      <c r="K1049" t="s">
        <v>9</v>
      </c>
      <c r="P1049" t="str">
        <f t="shared" si="16"/>
        <v>INSERT INTO pokemon_cards (id,name,pokemon_id,level,primary_color,hp,secondary_color,evolve_from,weakness,weakness_modifier,ability_name,ability_text,ability_type) VALUES ('bw4-37','Beartic','614',NULL,'Water','120',NULL,'Cubchoo','Metal','Ã—2',NULL,NULL,NULL);</v>
      </c>
    </row>
    <row r="1050" spans="1:16" x14ac:dyDescent="0.25">
      <c r="A1050" t="s">
        <v>1912</v>
      </c>
      <c r="B1050" t="s">
        <v>1220</v>
      </c>
      <c r="C1050">
        <v>646</v>
      </c>
      <c r="D1050" t="s">
        <v>1221</v>
      </c>
      <c r="F1050">
        <v>180</v>
      </c>
      <c r="G1050" t="s">
        <v>13</v>
      </c>
      <c r="J1050" t="s">
        <v>854</v>
      </c>
      <c r="K1050" t="s">
        <v>9</v>
      </c>
      <c r="P1050" t="str">
        <f t="shared" si="16"/>
        <v>INSERT INTO pokemon_cards (id,name,pokemon_id,level,primary_color,hp,secondary_color,evolve_from,weakness,weakness_modifier,ability_name,ability_text,ability_type) VALUES ('bw4-38','Kyurem-EX','646',NULL,'Water','180',NULL,NULL,'Metal','Ã—2',NULL,NULL,NULL);</v>
      </c>
    </row>
    <row r="1051" spans="1:16" x14ac:dyDescent="0.25">
      <c r="A1051" t="s">
        <v>1913</v>
      </c>
      <c r="B1051" t="s">
        <v>63</v>
      </c>
      <c r="C1051">
        <v>25</v>
      </c>
      <c r="D1051" t="s">
        <v>191</v>
      </c>
      <c r="F1051">
        <v>60</v>
      </c>
      <c r="G1051" t="s">
        <v>15</v>
      </c>
      <c r="J1051" t="s">
        <v>20</v>
      </c>
      <c r="K1051" t="s">
        <v>9</v>
      </c>
      <c r="P1051" t="str">
        <f t="shared" si="16"/>
        <v>INSERT INTO pokemon_cards (id,name,pokemon_id,level,primary_color,hp,secondary_color,evolve_from,weakness,weakness_modifier,ability_name,ability_text,ability_type) VALUES ('bw4-39','Pikachu','25',NULL,'Lightning','60',NULL,NULL,'Fighting','Ã—2',NULL,NULL,NULL);</v>
      </c>
    </row>
    <row r="1052" spans="1:16" x14ac:dyDescent="0.25">
      <c r="A1052" t="s">
        <v>1914</v>
      </c>
      <c r="B1052" t="s">
        <v>61</v>
      </c>
      <c r="C1052">
        <v>26</v>
      </c>
      <c r="D1052" t="s">
        <v>62</v>
      </c>
      <c r="F1052">
        <v>90</v>
      </c>
      <c r="G1052" t="s">
        <v>15</v>
      </c>
      <c r="I1052" t="s">
        <v>63</v>
      </c>
      <c r="J1052" t="s">
        <v>20</v>
      </c>
      <c r="K1052" t="s">
        <v>9</v>
      </c>
      <c r="P1052" t="str">
        <f t="shared" si="16"/>
        <v>INSERT INTO pokemon_cards (id,name,pokemon_id,level,primary_color,hp,secondary_color,evolve_from,weakness,weakness_modifier,ability_name,ability_text,ability_type) VALUES ('bw4-40','Raichu','26',NULL,'Lightning','90',NULL,'Pikachu','Fighting','Ã—2',NULL,NULL,NULL);</v>
      </c>
    </row>
    <row r="1053" spans="1:16" x14ac:dyDescent="0.25">
      <c r="A1053" t="s">
        <v>1915</v>
      </c>
      <c r="B1053" t="s">
        <v>69</v>
      </c>
      <c r="C1053">
        <v>145</v>
      </c>
      <c r="D1053" t="s">
        <v>70</v>
      </c>
      <c r="F1053">
        <v>120</v>
      </c>
      <c r="G1053" t="s">
        <v>15</v>
      </c>
      <c r="J1053" t="s">
        <v>15</v>
      </c>
      <c r="K1053" t="s">
        <v>9</v>
      </c>
      <c r="P1053" t="str">
        <f t="shared" si="16"/>
        <v>INSERT INTO pokemon_cards (id,name,pokemon_id,level,primary_color,hp,secondary_color,evolve_from,weakness,weakness_modifier,ability_name,ability_text,ability_type) VALUES ('bw4-41','Zapdos','145',NULL,'Lightning','120',NULL,NULL,'Lightning','Ã—2',NULL,NULL,NULL);</v>
      </c>
    </row>
    <row r="1054" spans="1:16" x14ac:dyDescent="0.25">
      <c r="A1054" t="s">
        <v>1916</v>
      </c>
      <c r="B1054" t="s">
        <v>1917</v>
      </c>
      <c r="C1054">
        <v>403</v>
      </c>
      <c r="D1054" t="s">
        <v>1918</v>
      </c>
      <c r="F1054">
        <v>60</v>
      </c>
      <c r="G1054" t="s">
        <v>15</v>
      </c>
      <c r="J1054" t="s">
        <v>20</v>
      </c>
      <c r="K1054" t="s">
        <v>9</v>
      </c>
      <c r="P1054" t="str">
        <f t="shared" si="16"/>
        <v>INSERT INTO pokemon_cards (id,name,pokemon_id,level,primary_color,hp,secondary_color,evolve_from,weakness,weakness_modifier,ability_name,ability_text,ability_type) VALUES ('bw4-42','Shinx','403',NULL,'Lightning','60',NULL,NULL,'Fighting','Ã—2',NULL,NULL,NULL);</v>
      </c>
    </row>
    <row r="1055" spans="1:16" x14ac:dyDescent="0.25">
      <c r="A1055" t="s">
        <v>1919</v>
      </c>
      <c r="B1055" t="s">
        <v>1917</v>
      </c>
      <c r="C1055">
        <v>403</v>
      </c>
      <c r="D1055" t="s">
        <v>1918</v>
      </c>
      <c r="F1055">
        <v>60</v>
      </c>
      <c r="G1055" t="s">
        <v>15</v>
      </c>
      <c r="J1055" t="s">
        <v>20</v>
      </c>
      <c r="K1055" t="s">
        <v>9</v>
      </c>
      <c r="P1055" t="str">
        <f t="shared" si="16"/>
        <v>INSERT INTO pokemon_cards (id,name,pokemon_id,level,primary_color,hp,secondary_color,evolve_from,weakness,weakness_modifier,ability_name,ability_text,ability_type) VALUES ('bw4-43','Shinx','403',NULL,'Lightning','60',NULL,NULL,'Fighting','Ã—2',NULL,NULL,NULL);</v>
      </c>
    </row>
    <row r="1056" spans="1:16" x14ac:dyDescent="0.25">
      <c r="A1056" t="s">
        <v>1920</v>
      </c>
      <c r="B1056" t="s">
        <v>1921</v>
      </c>
      <c r="C1056">
        <v>404</v>
      </c>
      <c r="D1056" t="s">
        <v>1922</v>
      </c>
      <c r="F1056">
        <v>80</v>
      </c>
      <c r="G1056" t="s">
        <v>15</v>
      </c>
      <c r="I1056" t="s">
        <v>1917</v>
      </c>
      <c r="J1056" t="s">
        <v>20</v>
      </c>
      <c r="K1056" t="s">
        <v>9</v>
      </c>
      <c r="P1056" t="str">
        <f t="shared" si="16"/>
        <v>INSERT INTO pokemon_cards (id,name,pokemon_id,level,primary_color,hp,secondary_color,evolve_from,weakness,weakness_modifier,ability_name,ability_text,ability_type) VALUES ('bw4-44','Luxio','404',NULL,'Lightning','80',NULL,'Shinx','Fighting','Ã—2',NULL,NULL,NULL);</v>
      </c>
    </row>
    <row r="1057" spans="1:16" x14ac:dyDescent="0.25">
      <c r="A1057" t="s">
        <v>1923</v>
      </c>
      <c r="B1057" t="s">
        <v>1921</v>
      </c>
      <c r="C1057">
        <v>404</v>
      </c>
      <c r="D1057" t="s">
        <v>1922</v>
      </c>
      <c r="F1057">
        <v>80</v>
      </c>
      <c r="G1057" t="s">
        <v>15</v>
      </c>
      <c r="I1057" t="s">
        <v>1917</v>
      </c>
      <c r="J1057" t="s">
        <v>20</v>
      </c>
      <c r="K1057" t="s">
        <v>9</v>
      </c>
      <c r="P1057" t="str">
        <f t="shared" si="16"/>
        <v>INSERT INTO pokemon_cards (id,name,pokemon_id,level,primary_color,hp,secondary_color,evolve_from,weakness,weakness_modifier,ability_name,ability_text,ability_type) VALUES ('bw4-45','Luxio','404',NULL,'Lightning','80',NULL,'Shinx','Fighting','Ã—2',NULL,NULL,NULL);</v>
      </c>
    </row>
    <row r="1058" spans="1:16" x14ac:dyDescent="0.25">
      <c r="A1058" t="s">
        <v>1924</v>
      </c>
      <c r="B1058" t="s">
        <v>1925</v>
      </c>
      <c r="C1058">
        <v>405</v>
      </c>
      <c r="D1058" t="s">
        <v>1926</v>
      </c>
      <c r="F1058">
        <v>140</v>
      </c>
      <c r="G1058" t="s">
        <v>15</v>
      </c>
      <c r="I1058" t="s">
        <v>1921</v>
      </c>
      <c r="J1058" t="s">
        <v>20</v>
      </c>
      <c r="K1058" t="s">
        <v>9</v>
      </c>
      <c r="P1058" t="str">
        <f t="shared" si="16"/>
        <v>INSERT INTO pokemon_cards (id,name,pokemon_id,level,primary_color,hp,secondary_color,evolve_from,weakness,weakness_modifier,ability_name,ability_text,ability_type) VALUES ('bw4-46','Luxray','405',NULL,'Lightning','140',NULL,'Luxio','Fighting','Ã—2',NULL,NULL,NULL);</v>
      </c>
    </row>
    <row r="1059" spans="1:16" x14ac:dyDescent="0.25">
      <c r="A1059" t="s">
        <v>1927</v>
      </c>
      <c r="B1059" t="s">
        <v>999</v>
      </c>
      <c r="C1059">
        <v>522</v>
      </c>
      <c r="D1059" t="s">
        <v>1000</v>
      </c>
      <c r="F1059">
        <v>60</v>
      </c>
      <c r="G1059" t="s">
        <v>15</v>
      </c>
      <c r="J1059" t="s">
        <v>20</v>
      </c>
      <c r="K1059" t="s">
        <v>9</v>
      </c>
      <c r="P1059" t="str">
        <f t="shared" si="16"/>
        <v>INSERT INTO pokemon_cards (id,name,pokemon_id,level,primary_color,hp,secondary_color,evolve_from,weakness,weakness_modifier,ability_name,ability_text,ability_type) VALUES ('bw4-47','Blitzle','522',NULL,'Lightning','60',NULL,NULL,'Fighting','Ã—2',NULL,NULL,NULL);</v>
      </c>
    </row>
    <row r="1060" spans="1:16" x14ac:dyDescent="0.25">
      <c r="A1060" t="s">
        <v>1928</v>
      </c>
      <c r="B1060" t="s">
        <v>1003</v>
      </c>
      <c r="C1060">
        <v>523</v>
      </c>
      <c r="D1060" t="s">
        <v>1004</v>
      </c>
      <c r="F1060">
        <v>90</v>
      </c>
      <c r="G1060" t="s">
        <v>15</v>
      </c>
      <c r="I1060" t="s">
        <v>999</v>
      </c>
      <c r="J1060" t="s">
        <v>20</v>
      </c>
      <c r="K1060" t="s">
        <v>9</v>
      </c>
      <c r="P1060" t="str">
        <f t="shared" si="16"/>
        <v>INSERT INTO pokemon_cards (id,name,pokemon_id,level,primary_color,hp,secondary_color,evolve_from,weakness,weakness_modifier,ability_name,ability_text,ability_type) VALUES ('bw4-48','Zebstrika','523',NULL,'Lightning','90',NULL,'Blitzle','Fighting','Ã—2',NULL,NULL,NULL);</v>
      </c>
    </row>
    <row r="1061" spans="1:16" x14ac:dyDescent="0.25">
      <c r="A1061" t="s">
        <v>1929</v>
      </c>
      <c r="B1061" t="s">
        <v>1443</v>
      </c>
      <c r="C1061">
        <v>587</v>
      </c>
      <c r="D1061" t="s">
        <v>1444</v>
      </c>
      <c r="F1061">
        <v>70</v>
      </c>
      <c r="G1061" t="s">
        <v>15</v>
      </c>
      <c r="J1061" t="s">
        <v>20</v>
      </c>
      <c r="K1061" t="s">
        <v>9</v>
      </c>
      <c r="P1061" t="str">
        <f t="shared" si="16"/>
        <v>INSERT INTO pokemon_cards (id,name,pokemon_id,level,primary_color,hp,secondary_color,evolve_from,weakness,weakness_modifier,ability_name,ability_text,ability_type) VALUES ('bw4-49','Emolga','587',NULL,'Lightning','70',NULL,NULL,'Fighting','Ã—2',NULL,NULL,NULL);</v>
      </c>
    </row>
    <row r="1062" spans="1:16" x14ac:dyDescent="0.25">
      <c r="A1062" t="s">
        <v>1930</v>
      </c>
      <c r="B1062" t="s">
        <v>1014</v>
      </c>
      <c r="C1062">
        <v>644</v>
      </c>
      <c r="D1062" t="s">
        <v>1015</v>
      </c>
      <c r="F1062">
        <v>130</v>
      </c>
      <c r="G1062" t="s">
        <v>15</v>
      </c>
      <c r="J1062" t="s">
        <v>20</v>
      </c>
      <c r="K1062" t="s">
        <v>9</v>
      </c>
      <c r="P1062" t="str">
        <f t="shared" si="16"/>
        <v>INSERT INTO pokemon_cards (id,name,pokemon_id,level,primary_color,hp,secondary_color,evolve_from,weakness,weakness_modifier,ability_name,ability_text,ability_type) VALUES ('bw4-50','Zekrom','644',NULL,'Lightning','130',NULL,NULL,'Fighting','Ã—2',NULL,NULL,NULL);</v>
      </c>
    </row>
    <row r="1063" spans="1:16" x14ac:dyDescent="0.25">
      <c r="A1063" t="s">
        <v>1931</v>
      </c>
      <c r="B1063" t="s">
        <v>1450</v>
      </c>
      <c r="C1063">
        <v>644</v>
      </c>
      <c r="D1063" t="s">
        <v>1015</v>
      </c>
      <c r="F1063">
        <v>180</v>
      </c>
      <c r="G1063" t="s">
        <v>15</v>
      </c>
      <c r="J1063" t="s">
        <v>20</v>
      </c>
      <c r="K1063" t="s">
        <v>9</v>
      </c>
      <c r="P1063" t="str">
        <f t="shared" si="16"/>
        <v>INSERT INTO pokemon_cards (id,name,pokemon_id,level,primary_color,hp,secondary_color,evolve_from,weakness,weakness_modifier,ability_name,ability_text,ability_type) VALUES ('bw4-51','Zekrom-EX','644',NULL,'Lightning','180',NULL,NULL,'Fighting','Ã—2',NULL,NULL,NULL);</v>
      </c>
    </row>
    <row r="1064" spans="1:16" x14ac:dyDescent="0.25">
      <c r="A1064" t="s">
        <v>1932</v>
      </c>
      <c r="B1064" t="s">
        <v>412</v>
      </c>
      <c r="C1064">
        <v>88</v>
      </c>
      <c r="D1064" t="s">
        <v>487</v>
      </c>
      <c r="F1064">
        <v>70</v>
      </c>
      <c r="G1064" t="s">
        <v>7</v>
      </c>
      <c r="J1064" t="s">
        <v>7</v>
      </c>
      <c r="K1064" t="s">
        <v>9</v>
      </c>
      <c r="P1064" t="str">
        <f t="shared" si="16"/>
        <v>INSERT INTO pokemon_cards (id,name,pokemon_id,level,primary_color,hp,secondary_color,evolve_from,weakness,weakness_modifier,ability_name,ability_text,ability_type) VALUES ('bw4-52','Grimer','88',NULL,'Psychic','70',NULL,NULL,'Psychic','Ã—2',NULL,NULL,NULL);</v>
      </c>
    </row>
    <row r="1065" spans="1:16" x14ac:dyDescent="0.25">
      <c r="A1065" t="s">
        <v>1933</v>
      </c>
      <c r="B1065" t="s">
        <v>410</v>
      </c>
      <c r="C1065">
        <v>89</v>
      </c>
      <c r="D1065" t="s">
        <v>411</v>
      </c>
      <c r="F1065">
        <v>110</v>
      </c>
      <c r="G1065" t="s">
        <v>7</v>
      </c>
      <c r="I1065" t="s">
        <v>412</v>
      </c>
      <c r="J1065" t="s">
        <v>7</v>
      </c>
      <c r="K1065" t="s">
        <v>9</v>
      </c>
      <c r="P1065" t="str">
        <f t="shared" si="16"/>
        <v>INSERT INTO pokemon_cards (id,name,pokemon_id,level,primary_color,hp,secondary_color,evolve_from,weakness,weakness_modifier,ability_name,ability_text,ability_type) VALUES ('bw4-53','Muk','89',NULL,'Psychic','110',NULL,'Grimer','Psychic','Ã—2',NULL,NULL,NULL);</v>
      </c>
    </row>
    <row r="1066" spans="1:16" x14ac:dyDescent="0.25">
      <c r="A1066" t="s">
        <v>1934</v>
      </c>
      <c r="B1066" t="s">
        <v>1453</v>
      </c>
      <c r="C1066">
        <v>150</v>
      </c>
      <c r="D1066" t="s">
        <v>47</v>
      </c>
      <c r="F1066">
        <v>170</v>
      </c>
      <c r="G1066" t="s">
        <v>7</v>
      </c>
      <c r="J1066" t="s">
        <v>7</v>
      </c>
      <c r="K1066" t="s">
        <v>9</v>
      </c>
      <c r="P1066" t="str">
        <f t="shared" si="16"/>
        <v>INSERT INTO pokemon_cards (id,name,pokemon_id,level,primary_color,hp,secondary_color,evolve_from,weakness,weakness_modifier,ability_name,ability_text,ability_type) VALUES ('bw4-54','Mewtwo-EX','150',NULL,'Psychic','170',NULL,NULL,'Psychic','Ã—2',NULL,NULL,NULL);</v>
      </c>
    </row>
    <row r="1067" spans="1:16" x14ac:dyDescent="0.25">
      <c r="A1067" t="s">
        <v>1935</v>
      </c>
      <c r="B1067" t="s">
        <v>1465</v>
      </c>
      <c r="C1067">
        <v>280</v>
      </c>
      <c r="D1067" t="s">
        <v>1466</v>
      </c>
      <c r="F1067">
        <v>60</v>
      </c>
      <c r="G1067" t="s">
        <v>7</v>
      </c>
      <c r="J1067" t="s">
        <v>7</v>
      </c>
      <c r="K1067" t="s">
        <v>9</v>
      </c>
      <c r="P1067" t="str">
        <f t="shared" si="16"/>
        <v>INSERT INTO pokemon_cards (id,name,pokemon_id,level,primary_color,hp,secondary_color,evolve_from,weakness,weakness_modifier,ability_name,ability_text,ability_type) VALUES ('bw4-55','Ralts','280',NULL,'Psychic','60',NULL,NULL,'Psychic','Ã—2',NULL,NULL,NULL);</v>
      </c>
    </row>
    <row r="1068" spans="1:16" x14ac:dyDescent="0.25">
      <c r="A1068" t="s">
        <v>1936</v>
      </c>
      <c r="B1068" t="s">
        <v>1468</v>
      </c>
      <c r="C1068">
        <v>281</v>
      </c>
      <c r="D1068" t="s">
        <v>1469</v>
      </c>
      <c r="F1068">
        <v>80</v>
      </c>
      <c r="G1068" t="s">
        <v>7</v>
      </c>
      <c r="I1068" t="s">
        <v>1465</v>
      </c>
      <c r="J1068" t="s">
        <v>7</v>
      </c>
      <c r="K1068" t="s">
        <v>9</v>
      </c>
      <c r="P1068" t="str">
        <f t="shared" si="16"/>
        <v>INSERT INTO pokemon_cards (id,name,pokemon_id,level,primary_color,hp,secondary_color,evolve_from,weakness,weakness_modifier,ability_name,ability_text,ability_type) VALUES ('bw4-56','Kirlia','281',NULL,'Psychic','80',NULL,'Ralts','Psychic','Ã—2',NULL,NULL,NULL);</v>
      </c>
    </row>
    <row r="1069" spans="1:16" x14ac:dyDescent="0.25">
      <c r="A1069" t="s">
        <v>1937</v>
      </c>
      <c r="B1069" t="s">
        <v>1596</v>
      </c>
      <c r="C1069">
        <v>282</v>
      </c>
      <c r="D1069" t="s">
        <v>1597</v>
      </c>
      <c r="F1069">
        <v>110</v>
      </c>
      <c r="G1069" t="s">
        <v>7</v>
      </c>
      <c r="I1069" t="s">
        <v>1468</v>
      </c>
      <c r="J1069" t="s">
        <v>7</v>
      </c>
      <c r="K1069" t="s">
        <v>9</v>
      </c>
      <c r="L1069" t="s">
        <v>19221</v>
      </c>
      <c r="M1069" t="s">
        <v>21860</v>
      </c>
      <c r="N1069" t="s">
        <v>19150</v>
      </c>
      <c r="P1069" t="str">
        <f t="shared" si="16"/>
        <v>INSERT INTO pokemon_cards (id,name,pokemon_id,level,primary_color,hp,secondary_color,evolve_from,weakness,weakness_modifier,ability_name,ability_text,ability_type) VALUES ('bw4-57','Gardevoir','282',NULL,'Psychic','110',NULL,'Kirlia','Psychic','Ã—2','Psychic Mirage','Each basic Psychic Energy attached to your Psychic PokÃ©mon provides PsychicPsychic Energy. You can''t apply more than 1 Psychic Mirage Ability at a time.','Ability');</v>
      </c>
    </row>
    <row r="1070" spans="1:16" x14ac:dyDescent="0.25">
      <c r="A1070" t="s">
        <v>1938</v>
      </c>
      <c r="B1070" t="s">
        <v>1017</v>
      </c>
      <c r="C1070">
        <v>517</v>
      </c>
      <c r="D1070" t="s">
        <v>1018</v>
      </c>
      <c r="F1070">
        <v>70</v>
      </c>
      <c r="G1070" t="s">
        <v>7</v>
      </c>
      <c r="J1070" t="s">
        <v>7</v>
      </c>
      <c r="K1070" t="s">
        <v>9</v>
      </c>
      <c r="P1070" t="str">
        <f t="shared" si="16"/>
        <v>INSERT INTO pokemon_cards (id,name,pokemon_id,level,primary_color,hp,secondary_color,evolve_from,weakness,weakness_modifier,ability_name,ability_text,ability_type) VALUES ('bw4-58','Munna','517',NULL,'Psychic','70',NULL,NULL,'Psychic','Ã—2',NULL,NULL,NULL);</v>
      </c>
    </row>
    <row r="1071" spans="1:16" x14ac:dyDescent="0.25">
      <c r="A1071" t="s">
        <v>1939</v>
      </c>
      <c r="B1071" t="s">
        <v>1020</v>
      </c>
      <c r="C1071">
        <v>518</v>
      </c>
      <c r="D1071" t="s">
        <v>1021</v>
      </c>
      <c r="F1071">
        <v>100</v>
      </c>
      <c r="G1071" t="s">
        <v>7</v>
      </c>
      <c r="I1071" t="s">
        <v>1017</v>
      </c>
      <c r="J1071" t="s">
        <v>7</v>
      </c>
      <c r="K1071" t="s">
        <v>9</v>
      </c>
      <c r="L1071" t="s">
        <v>19222</v>
      </c>
      <c r="M1071" t="s">
        <v>19223</v>
      </c>
      <c r="N1071" t="s">
        <v>19150</v>
      </c>
      <c r="P1071" t="str">
        <f t="shared" si="16"/>
        <v>INSERT INTO pokemon_cards (id,name,pokemon_id,level,primary_color,hp,secondary_color,evolve_from,weakness,weakness_modifier,ability_name,ability_text,ability_type) VALUES ('bw4-59','Musharna','518',NULL,'Psychic','100',NULL,'Munna','Psychic','Ã—2','Forewarn','Once during your turn (before your attack), you may look at the top 2 cards of your deck, choose 1 of them, and put it into your hand. Put the other card back on top of your deck.','Ability');</v>
      </c>
    </row>
    <row r="1072" spans="1:16" x14ac:dyDescent="0.25">
      <c r="A1072" t="s">
        <v>1940</v>
      </c>
      <c r="B1072" t="s">
        <v>962</v>
      </c>
      <c r="C1072">
        <v>555</v>
      </c>
      <c r="D1072" t="s">
        <v>963</v>
      </c>
      <c r="F1072">
        <v>110</v>
      </c>
      <c r="G1072" t="s">
        <v>7</v>
      </c>
      <c r="I1072" t="s">
        <v>958</v>
      </c>
      <c r="J1072" t="s">
        <v>7</v>
      </c>
      <c r="K1072" t="s">
        <v>9</v>
      </c>
      <c r="P1072" t="str">
        <f t="shared" si="16"/>
        <v>INSERT INTO pokemon_cards (id,name,pokemon_id,level,primary_color,hp,secondary_color,evolve_from,weakness,weakness_modifier,ability_name,ability_text,ability_type) VALUES ('bw4-60','Darmanitan','555',NULL,'Psychic','110',NULL,'Darumaka','Psychic','Ã—2',NULL,NULL,NULL);</v>
      </c>
    </row>
    <row r="1073" spans="1:16" x14ac:dyDescent="0.25">
      <c r="A1073" t="s">
        <v>1941</v>
      </c>
      <c r="B1073" t="s">
        <v>1808</v>
      </c>
      <c r="C1073">
        <v>605</v>
      </c>
      <c r="D1073" t="s">
        <v>1809</v>
      </c>
      <c r="F1073">
        <v>60</v>
      </c>
      <c r="G1073" t="s">
        <v>7</v>
      </c>
      <c r="J1073" t="s">
        <v>7</v>
      </c>
      <c r="K1073" t="s">
        <v>9</v>
      </c>
      <c r="P1073" t="str">
        <f t="shared" si="16"/>
        <v>INSERT INTO pokemon_cards (id,name,pokemon_id,level,primary_color,hp,secondary_color,evolve_from,weakness,weakness_modifier,ability_name,ability_text,ability_type) VALUES ('bw4-61','Elgyem','605',NULL,'Psychic','60',NULL,NULL,'Psychic','Ã—2',NULL,NULL,NULL);</v>
      </c>
    </row>
    <row r="1074" spans="1:16" x14ac:dyDescent="0.25">
      <c r="A1074" t="s">
        <v>1942</v>
      </c>
      <c r="B1074" t="s">
        <v>1812</v>
      </c>
      <c r="C1074">
        <v>606</v>
      </c>
      <c r="D1074" t="s">
        <v>1813</v>
      </c>
      <c r="F1074">
        <v>80</v>
      </c>
      <c r="G1074" t="s">
        <v>7</v>
      </c>
      <c r="I1074" t="s">
        <v>1808</v>
      </c>
      <c r="J1074" t="s">
        <v>7</v>
      </c>
      <c r="K1074" t="s">
        <v>9</v>
      </c>
      <c r="P1074" t="str">
        <f t="shared" si="16"/>
        <v>INSERT INTO pokemon_cards (id,name,pokemon_id,level,primary_color,hp,secondary_color,evolve_from,weakness,weakness_modifier,ability_name,ability_text,ability_type) VALUES ('bw4-62','Beheeyem','606',NULL,'Psychic','80',NULL,'Elgyem','Psychic','Ã—2',NULL,NULL,NULL);</v>
      </c>
    </row>
    <row r="1075" spans="1:16" x14ac:dyDescent="0.25">
      <c r="A1075" t="s">
        <v>1943</v>
      </c>
      <c r="B1075" t="s">
        <v>1509</v>
      </c>
      <c r="C1075">
        <v>447</v>
      </c>
      <c r="D1075" t="s">
        <v>1510</v>
      </c>
      <c r="F1075">
        <v>70</v>
      </c>
      <c r="G1075" t="s">
        <v>20</v>
      </c>
      <c r="J1075" t="s">
        <v>7</v>
      </c>
      <c r="K1075" t="s">
        <v>9</v>
      </c>
      <c r="P1075" t="str">
        <f t="shared" si="16"/>
        <v>INSERT INTO pokemon_cards (id,name,pokemon_id,level,primary_color,hp,secondary_color,evolve_from,weakness,weakness_modifier,ability_name,ability_text,ability_type) VALUES ('bw4-63','Riolu','447',NULL,'Fighting','70',NULL,NULL,'Psychic','Ã—2',NULL,NULL,NULL);</v>
      </c>
    </row>
    <row r="1076" spans="1:16" x14ac:dyDescent="0.25">
      <c r="A1076" t="s">
        <v>1944</v>
      </c>
      <c r="B1076" t="s">
        <v>1512</v>
      </c>
      <c r="C1076">
        <v>448</v>
      </c>
      <c r="D1076" t="s">
        <v>1513</v>
      </c>
      <c r="F1076">
        <v>100</v>
      </c>
      <c r="G1076" t="s">
        <v>20</v>
      </c>
      <c r="I1076" t="s">
        <v>1509</v>
      </c>
      <c r="J1076" t="s">
        <v>7</v>
      </c>
      <c r="K1076" t="s">
        <v>9</v>
      </c>
      <c r="L1076" t="s">
        <v>19190</v>
      </c>
      <c r="M1076" t="s">
        <v>21850</v>
      </c>
      <c r="N1076" t="s">
        <v>19150</v>
      </c>
      <c r="P1076" t="str">
        <f t="shared" si="16"/>
        <v>INSERT INTO pokemon_cards (id,name,pokemon_id,level,primary_color,hp,secondary_color,evolve_from,weakness,weakness_modifier,ability_name,ability_text,ability_type) VALUES ('bw4-64','Lucario','448',NULL,'Fighting','100',NULL,'Riolu','Psychic','Ã—2','Reflexive Retaliation','If this PokÃ©mon is your Active PokÃ©mon and is damaged by an opponent''s attack (even if this PokÃ©mon is Knocked Out), put 2 damage counters on the Attacking PokÃ©mon.','Ability');</v>
      </c>
    </row>
    <row r="1077" spans="1:16" x14ac:dyDescent="0.25">
      <c r="A1077" t="s">
        <v>1945</v>
      </c>
      <c r="B1077" t="s">
        <v>1946</v>
      </c>
      <c r="C1077">
        <v>449</v>
      </c>
      <c r="D1077" t="s">
        <v>1947</v>
      </c>
      <c r="F1077">
        <v>90</v>
      </c>
      <c r="G1077" t="s">
        <v>20</v>
      </c>
      <c r="J1077" t="s">
        <v>13</v>
      </c>
      <c r="K1077" t="s">
        <v>9</v>
      </c>
      <c r="P1077" t="str">
        <f t="shared" si="16"/>
        <v>INSERT INTO pokemon_cards (id,name,pokemon_id,level,primary_color,hp,secondary_color,evolve_from,weakness,weakness_modifier,ability_name,ability_text,ability_type) VALUES ('bw4-65','Hippopotas','449',NULL,'Fighting','90',NULL,NULL,'Water','Ã—2',NULL,NULL,NULL);</v>
      </c>
    </row>
    <row r="1078" spans="1:16" x14ac:dyDescent="0.25">
      <c r="A1078" t="s">
        <v>1948</v>
      </c>
      <c r="B1078" t="s">
        <v>1949</v>
      </c>
      <c r="C1078">
        <v>450</v>
      </c>
      <c r="D1078" t="s">
        <v>1950</v>
      </c>
      <c r="F1078">
        <v>130</v>
      </c>
      <c r="G1078" t="s">
        <v>20</v>
      </c>
      <c r="I1078" t="s">
        <v>1946</v>
      </c>
      <c r="J1078" t="s">
        <v>13</v>
      </c>
      <c r="K1078" t="s">
        <v>9</v>
      </c>
      <c r="P1078" t="str">
        <f t="shared" si="16"/>
        <v>INSERT INTO pokemon_cards (id,name,pokemon_id,level,primary_color,hp,secondary_color,evolve_from,weakness,weakness_modifier,ability_name,ability_text,ability_type) VALUES ('bw4-66','Hippowdon','450',NULL,'Fighting','130',NULL,'Hippopotas','Water','Ã—2',NULL,NULL,NULL);</v>
      </c>
    </row>
    <row r="1079" spans="1:16" x14ac:dyDescent="0.25">
      <c r="A1079" t="s">
        <v>1951</v>
      </c>
      <c r="B1079" t="s">
        <v>1834</v>
      </c>
      <c r="C1079">
        <v>619</v>
      </c>
      <c r="D1079" t="s">
        <v>1835</v>
      </c>
      <c r="F1079">
        <v>60</v>
      </c>
      <c r="G1079" t="s">
        <v>20</v>
      </c>
      <c r="J1079" t="s">
        <v>7</v>
      </c>
      <c r="K1079" t="s">
        <v>9</v>
      </c>
      <c r="P1079" t="str">
        <f t="shared" si="16"/>
        <v>INSERT INTO pokemon_cards (id,name,pokemon_id,level,primary_color,hp,secondary_color,evolve_from,weakness,weakness_modifier,ability_name,ability_text,ability_type) VALUES ('bw4-67','Mienfoo','619',NULL,'Fighting','60',NULL,NULL,'Psychic','Ã—2',NULL,NULL,NULL);</v>
      </c>
    </row>
    <row r="1080" spans="1:16" x14ac:dyDescent="0.25">
      <c r="A1080" t="s">
        <v>1952</v>
      </c>
      <c r="B1080" t="s">
        <v>1837</v>
      </c>
      <c r="C1080">
        <v>620</v>
      </c>
      <c r="D1080" t="s">
        <v>1838</v>
      </c>
      <c r="F1080">
        <v>90</v>
      </c>
      <c r="G1080" t="s">
        <v>20</v>
      </c>
      <c r="I1080" t="s">
        <v>1834</v>
      </c>
      <c r="J1080" t="s">
        <v>7</v>
      </c>
      <c r="K1080" t="s">
        <v>9</v>
      </c>
      <c r="P1080" t="str">
        <f t="shared" si="16"/>
        <v>INSERT INTO pokemon_cards (id,name,pokemon_id,level,primary_color,hp,secondary_color,evolve_from,weakness,weakness_modifier,ability_name,ability_text,ability_type) VALUES ('bw4-68','Mienshao','620',NULL,'Fighting','90',NULL,'Mienfoo','Psychic','Ã—2',NULL,NULL,NULL);</v>
      </c>
    </row>
    <row r="1081" spans="1:16" x14ac:dyDescent="0.25">
      <c r="A1081" t="s">
        <v>1953</v>
      </c>
      <c r="B1081" t="s">
        <v>1954</v>
      </c>
      <c r="C1081">
        <v>215</v>
      </c>
      <c r="D1081" t="s">
        <v>895</v>
      </c>
      <c r="F1081">
        <v>60</v>
      </c>
      <c r="G1081" t="s">
        <v>896</v>
      </c>
      <c r="J1081" t="s">
        <v>20</v>
      </c>
      <c r="K1081" t="s">
        <v>9</v>
      </c>
      <c r="P1081" t="str">
        <f t="shared" si="16"/>
        <v>INSERT INTO pokemon_cards (id,name,pokemon_id,level,primary_color,hp,secondary_color,evolve_from,weakness,weakness_modifier,ability_name,ability_text,ability_type) VALUES ('bw4-69','Sneasel','215',NULL,'Darkness','60',NULL,NULL,'Fighting','Ã—2',NULL,NULL,NULL);</v>
      </c>
    </row>
    <row r="1082" spans="1:16" x14ac:dyDescent="0.25">
      <c r="A1082" t="s">
        <v>1955</v>
      </c>
      <c r="B1082" t="s">
        <v>1956</v>
      </c>
      <c r="C1082">
        <v>461</v>
      </c>
      <c r="D1082" t="s">
        <v>1957</v>
      </c>
      <c r="F1082">
        <v>90</v>
      </c>
      <c r="G1082" t="s">
        <v>896</v>
      </c>
      <c r="I1082" t="s">
        <v>1954</v>
      </c>
      <c r="J1082" t="s">
        <v>20</v>
      </c>
      <c r="K1082" t="s">
        <v>9</v>
      </c>
      <c r="P1082" t="str">
        <f t="shared" si="16"/>
        <v>INSERT INTO pokemon_cards (id,name,pokemon_id,level,primary_color,hp,secondary_color,evolve_from,weakness,weakness_modifier,ability_name,ability_text,ability_type) VALUES ('bw4-70','Weavile','461',NULL,'Darkness','90',NULL,'Sneasel','Fighting','Ã—2',NULL,NULL,NULL);</v>
      </c>
    </row>
    <row r="1083" spans="1:16" x14ac:dyDescent="0.25">
      <c r="A1083" t="s">
        <v>1958</v>
      </c>
      <c r="B1083" t="s">
        <v>1959</v>
      </c>
      <c r="C1083">
        <v>274</v>
      </c>
      <c r="D1083" t="s">
        <v>1960</v>
      </c>
      <c r="F1083">
        <v>80</v>
      </c>
      <c r="G1083" t="s">
        <v>896</v>
      </c>
      <c r="I1083" t="s">
        <v>1871</v>
      </c>
      <c r="J1083" t="s">
        <v>20</v>
      </c>
      <c r="K1083" t="s">
        <v>9</v>
      </c>
      <c r="P1083" t="str">
        <f t="shared" si="16"/>
        <v>INSERT INTO pokemon_cards (id,name,pokemon_id,level,primary_color,hp,secondary_color,evolve_from,weakness,weakness_modifier,ability_name,ability_text,ability_type) VALUES ('bw4-71','Nuzleaf','274',NULL,'Darkness','80',NULL,'Seedot','Fighting','Ã—2',NULL,NULL,NULL);</v>
      </c>
    </row>
    <row r="1084" spans="1:16" x14ac:dyDescent="0.25">
      <c r="A1084" t="s">
        <v>1961</v>
      </c>
      <c r="B1084" t="s">
        <v>1962</v>
      </c>
      <c r="C1084">
        <v>275</v>
      </c>
      <c r="D1084" t="s">
        <v>1963</v>
      </c>
      <c r="F1084">
        <v>130</v>
      </c>
      <c r="G1084" t="s">
        <v>896</v>
      </c>
      <c r="I1084" t="s">
        <v>1959</v>
      </c>
      <c r="J1084" t="s">
        <v>20</v>
      </c>
      <c r="K1084" t="s">
        <v>9</v>
      </c>
      <c r="L1084" t="s">
        <v>19224</v>
      </c>
      <c r="M1084" t="s">
        <v>21861</v>
      </c>
      <c r="N1084" t="s">
        <v>19150</v>
      </c>
      <c r="P1084" t="str">
        <f t="shared" si="16"/>
        <v>INSERT INTO pokemon_cards (id,name,pokemon_id,level,primary_color,hp,secondary_color,evolve_from,weakness,weakness_modifier,ability_name,ability_text,ability_type) VALUES ('bw4-72','Shiftry','275',NULL,'Darkness','130',NULL,'Nuzleaf','Fighting','Ã—2','Giant Fan','When you play this PokÃ©mon from your hand to evolve 1 of your PokÃ©mon, you may flip a coin. If heads, choose 1 of your opponent''s PokÃ©mon. Your opponent shuffles that PokÃ©mon and all cards attached to it into his or her deck.','Ability');</v>
      </c>
    </row>
    <row r="1085" spans="1:16" x14ac:dyDescent="0.25">
      <c r="A1085" t="s">
        <v>1964</v>
      </c>
      <c r="B1085" t="s">
        <v>1075</v>
      </c>
      <c r="C1085">
        <v>559</v>
      </c>
      <c r="D1085" t="s">
        <v>1076</v>
      </c>
      <c r="F1085">
        <v>70</v>
      </c>
      <c r="G1085" t="s">
        <v>896</v>
      </c>
      <c r="J1085" t="s">
        <v>20</v>
      </c>
      <c r="K1085" t="s">
        <v>9</v>
      </c>
      <c r="P1085" t="str">
        <f t="shared" si="16"/>
        <v>INSERT INTO pokemon_cards (id,name,pokemon_id,level,primary_color,hp,secondary_color,evolve_from,weakness,weakness_modifier,ability_name,ability_text,ability_type) VALUES ('bw4-73','Scraggy','559',NULL,'Darkness','70',NULL,NULL,'Fighting','Ã—2',NULL,NULL,NULL);</v>
      </c>
    </row>
    <row r="1086" spans="1:16" x14ac:dyDescent="0.25">
      <c r="A1086" t="s">
        <v>1965</v>
      </c>
      <c r="B1086" t="s">
        <v>1078</v>
      </c>
      <c r="C1086">
        <v>560</v>
      </c>
      <c r="D1086" t="s">
        <v>1079</v>
      </c>
      <c r="F1086">
        <v>90</v>
      </c>
      <c r="G1086" t="s">
        <v>896</v>
      </c>
      <c r="I1086" t="s">
        <v>1075</v>
      </c>
      <c r="J1086" t="s">
        <v>20</v>
      </c>
      <c r="K1086" t="s">
        <v>9</v>
      </c>
      <c r="P1086" t="str">
        <f t="shared" si="16"/>
        <v>INSERT INTO pokemon_cards (id,name,pokemon_id,level,primary_color,hp,secondary_color,evolve_from,weakness,weakness_modifier,ability_name,ability_text,ability_type) VALUES ('bw4-74','Scrafty','560',NULL,'Darkness','90',NULL,'Scraggy','Fighting','Ã—2',NULL,NULL,NULL);</v>
      </c>
    </row>
    <row r="1087" spans="1:16" x14ac:dyDescent="0.25">
      <c r="A1087" t="s">
        <v>1966</v>
      </c>
      <c r="B1087" t="s">
        <v>1967</v>
      </c>
      <c r="C1087">
        <v>436</v>
      </c>
      <c r="D1087" t="s">
        <v>1968</v>
      </c>
      <c r="F1087">
        <v>70</v>
      </c>
      <c r="G1087" t="s">
        <v>854</v>
      </c>
      <c r="J1087" t="s">
        <v>24</v>
      </c>
      <c r="K1087" t="s">
        <v>9</v>
      </c>
      <c r="P1087" t="str">
        <f t="shared" si="16"/>
        <v>INSERT INTO pokemon_cards (id,name,pokemon_id,level,primary_color,hp,secondary_color,evolve_from,weakness,weakness_modifier,ability_name,ability_text,ability_type) VALUES ('bw4-75','Bronzor','436',NULL,'Metal','70',NULL,NULL,'Fire','Ã—2',NULL,NULL,NULL);</v>
      </c>
    </row>
    <row r="1088" spans="1:16" x14ac:dyDescent="0.25">
      <c r="A1088" t="s">
        <v>1969</v>
      </c>
      <c r="B1088" t="s">
        <v>1970</v>
      </c>
      <c r="C1088">
        <v>437</v>
      </c>
      <c r="D1088" t="s">
        <v>1971</v>
      </c>
      <c r="F1088">
        <v>110</v>
      </c>
      <c r="G1088" t="s">
        <v>854</v>
      </c>
      <c r="I1088" t="s">
        <v>1967</v>
      </c>
      <c r="J1088" t="s">
        <v>24</v>
      </c>
      <c r="K1088" t="s">
        <v>9</v>
      </c>
      <c r="L1088" t="s">
        <v>19225</v>
      </c>
      <c r="M1088" t="s">
        <v>21862</v>
      </c>
      <c r="N1088" t="s">
        <v>19150</v>
      </c>
      <c r="P1088" t="str">
        <f t="shared" si="16"/>
        <v>INSERT INTO pokemon_cards (id,name,pokemon_id,level,primary_color,hp,secondary_color,evolve_from,weakness,weakness_modifier,ability_name,ability_text,ability_type) VALUES ('bw4-76','Bronzong','437',NULL,'Metal','110',NULL,'Bronzor','Fire','Ã—2','Heal Block','Damage can''t be healed from any PokÃ©mon (both yours and your opponent''s). (Damage counters can still be moved.)','Ability');</v>
      </c>
    </row>
    <row r="1089" spans="1:16" x14ac:dyDescent="0.25">
      <c r="A1089" t="s">
        <v>1972</v>
      </c>
      <c r="B1089" t="s">
        <v>1703</v>
      </c>
      <c r="C1089">
        <v>597</v>
      </c>
      <c r="D1089" t="s">
        <v>1704</v>
      </c>
      <c r="F1089">
        <v>60</v>
      </c>
      <c r="G1089" t="s">
        <v>854</v>
      </c>
      <c r="J1089" t="s">
        <v>24</v>
      </c>
      <c r="K1089" t="s">
        <v>9</v>
      </c>
      <c r="P1089" t="str">
        <f t="shared" si="16"/>
        <v>INSERT INTO pokemon_cards (id,name,pokemon_id,level,primary_color,hp,secondary_color,evolve_from,weakness,weakness_modifier,ability_name,ability_text,ability_type) VALUES ('bw4-77','Ferroseed','597',NULL,'Metal','60',NULL,NULL,'Fire','Ã—2',NULL,NULL,NULL);</v>
      </c>
    </row>
    <row r="1090" spans="1:16" x14ac:dyDescent="0.25">
      <c r="A1090" t="s">
        <v>1973</v>
      </c>
      <c r="B1090" t="s">
        <v>272</v>
      </c>
      <c r="C1090">
        <v>39</v>
      </c>
      <c r="D1090" t="s">
        <v>356</v>
      </c>
      <c r="F1090">
        <v>70</v>
      </c>
      <c r="G1090" t="s">
        <v>19</v>
      </c>
      <c r="J1090" t="s">
        <v>20</v>
      </c>
      <c r="K1090" t="s">
        <v>9</v>
      </c>
      <c r="P1090" t="str">
        <f t="shared" si="16"/>
        <v>INSERT INTO pokemon_cards (id,name,pokemon_id,level,primary_color,hp,secondary_color,evolve_from,weakness,weakness_modifier,ability_name,ability_text,ability_type) VALUES ('bw4-78','Jigglypuff','39',NULL,'Colorless','70',NULL,NULL,'Fighting','Ã—2',NULL,NULL,NULL);</v>
      </c>
    </row>
    <row r="1091" spans="1:16" x14ac:dyDescent="0.25">
      <c r="A1091" t="s">
        <v>1974</v>
      </c>
      <c r="B1091" t="s">
        <v>270</v>
      </c>
      <c r="C1091">
        <v>40</v>
      </c>
      <c r="D1091" t="s">
        <v>271</v>
      </c>
      <c r="F1091">
        <v>90</v>
      </c>
      <c r="G1091" t="s">
        <v>19</v>
      </c>
      <c r="I1091" t="s">
        <v>272</v>
      </c>
      <c r="J1091" t="s">
        <v>20</v>
      </c>
      <c r="K1091" t="s">
        <v>9</v>
      </c>
      <c r="P1091" t="str">
        <f t="shared" ref="P1091:P1154" si="17">CONCATENATE(
    "INSERT INTO pokemon_cards (",
    _xlfn.TEXTJOIN(",", TRUE, A$1, B$1, C$1, E$1, G$1, F$1, H$1, I$1, J$1, K$1, L$1, M$1, N$1),
    ") VALUES (",
    _xlfn.TEXTJOIN(",", FALSE,
        IF(A1091&lt;&gt;"", "'" &amp; A1091 &amp; "'", "NULL"),
        IF(B1091&lt;&gt;"", "'" &amp; B1091 &amp; "'", "NULL"),
        IF(C1091&lt;&gt;"", "'" &amp; C1091 &amp; "'", "NULL"),
        IF(E1091&lt;&gt;"", "'" &amp; E1091 &amp; "'", "NULL"),
        IF(G1091&lt;&gt;"", "'" &amp; G1091 &amp; "'", "NULL"),
        IF(F1091&lt;&gt;"", "'" &amp; F1091 &amp; "'", "NULL"),
        IF(H1091&lt;&gt;"", "'" &amp; H1091 &amp; "'", "NULL"),
        IF(I1091&lt;&gt;"", "'" &amp; I1091 &amp; "'", "NULL"),
        IF(J1091&lt;&gt;"", "'" &amp; J1091 &amp; "'", "NULL"),
        IF(K1091&lt;&gt;"", "'" &amp; K1091 &amp; "'", "NULL"),
        IF(L1091&lt;&gt;"", "'" &amp; L1091 &amp; "'", "NULL"),
        IF(M1091&lt;&gt;"", "'" &amp; M1091 &amp; "'", "NULL"),
        IF(N1091&lt;&gt;"", "'" &amp; N1091 &amp; "'", "NULL")
    ),
    ");"
)</f>
        <v>INSERT INTO pokemon_cards (id,name,pokemon_id,level,primary_color,hp,secondary_color,evolve_from,weakness,weakness_modifier,ability_name,ability_text,ability_type) VALUES ('bw4-79','Wigglytuff','40',NULL,'Colorless','90',NULL,'Jigglypuff','Fighting','Ã—2',NULL,NULL,NULL);</v>
      </c>
    </row>
    <row r="1092" spans="1:16" x14ac:dyDescent="0.25">
      <c r="A1092" t="s">
        <v>1975</v>
      </c>
      <c r="B1092" t="s">
        <v>323</v>
      </c>
      <c r="C1092">
        <v>52</v>
      </c>
      <c r="D1092" t="s">
        <v>360</v>
      </c>
      <c r="F1092">
        <v>70</v>
      </c>
      <c r="G1092" t="s">
        <v>19</v>
      </c>
      <c r="J1092" t="s">
        <v>20</v>
      </c>
      <c r="K1092" t="s">
        <v>9</v>
      </c>
      <c r="P1092" t="str">
        <f t="shared" si="17"/>
        <v>INSERT INTO pokemon_cards (id,name,pokemon_id,level,primary_color,hp,secondary_color,evolve_from,weakness,weakness_modifier,ability_name,ability_text,ability_type) VALUES ('bw4-80','Meowth','52',NULL,'Colorless','70',NULL,NULL,'Fighting','Ã—2',NULL,NULL,NULL);</v>
      </c>
    </row>
    <row r="1093" spans="1:16" x14ac:dyDescent="0.25">
      <c r="A1093" t="s">
        <v>1976</v>
      </c>
      <c r="B1093" t="s">
        <v>321</v>
      </c>
      <c r="C1093">
        <v>53</v>
      </c>
      <c r="D1093" t="s">
        <v>322</v>
      </c>
      <c r="F1093">
        <v>90</v>
      </c>
      <c r="G1093" t="s">
        <v>19</v>
      </c>
      <c r="I1093" t="s">
        <v>323</v>
      </c>
      <c r="J1093" t="s">
        <v>20</v>
      </c>
      <c r="K1093" t="s">
        <v>9</v>
      </c>
      <c r="P1093" t="str">
        <f t="shared" si="17"/>
        <v>INSERT INTO pokemon_cards (id,name,pokemon_id,level,primary_color,hp,secondary_color,evolve_from,weakness,weakness_modifier,ability_name,ability_text,ability_type) VALUES ('bw4-81','Persian','53',NULL,'Colorless','90',NULL,'Meowth','Fighting','Ã—2',NULL,NULL,NULL);</v>
      </c>
    </row>
    <row r="1094" spans="1:16" x14ac:dyDescent="0.25">
      <c r="A1094" t="s">
        <v>1977</v>
      </c>
      <c r="B1094" t="s">
        <v>1978</v>
      </c>
      <c r="C1094">
        <v>486</v>
      </c>
      <c r="D1094" t="s">
        <v>1979</v>
      </c>
      <c r="F1094">
        <v>180</v>
      </c>
      <c r="G1094" t="s">
        <v>19</v>
      </c>
      <c r="J1094" t="s">
        <v>20</v>
      </c>
      <c r="K1094" t="s">
        <v>9</v>
      </c>
      <c r="P1094" t="str">
        <f t="shared" si="17"/>
        <v>INSERT INTO pokemon_cards (id,name,pokemon_id,level,primary_color,hp,secondary_color,evolve_from,weakness,weakness_modifier,ability_name,ability_text,ability_type) VALUES ('bw4-82','Regigigas-EX','486',NULL,'Colorless','180',NULL,NULL,'Fighting','Ã—2',NULL,NULL,NULL);</v>
      </c>
    </row>
    <row r="1095" spans="1:16" x14ac:dyDescent="0.25">
      <c r="A1095" t="s">
        <v>1980</v>
      </c>
      <c r="B1095" t="s">
        <v>1119</v>
      </c>
      <c r="C1095">
        <v>519</v>
      </c>
      <c r="D1095" t="s">
        <v>1120</v>
      </c>
      <c r="F1095">
        <v>60</v>
      </c>
      <c r="G1095" t="s">
        <v>19</v>
      </c>
      <c r="J1095" t="s">
        <v>15</v>
      </c>
      <c r="K1095" t="s">
        <v>9</v>
      </c>
      <c r="P1095" t="str">
        <f t="shared" si="17"/>
        <v>INSERT INTO pokemon_cards (id,name,pokemon_id,level,primary_color,hp,secondary_color,evolve_from,weakness,weakness_modifier,ability_name,ability_text,ability_type) VALUES ('bw4-83','Pidove','519',NULL,'Colorless','60',NULL,NULL,'Lightning','Ã—2',NULL,NULL,NULL);</v>
      </c>
    </row>
    <row r="1096" spans="1:16" x14ac:dyDescent="0.25">
      <c r="A1096" t="s">
        <v>1981</v>
      </c>
      <c r="B1096" t="s">
        <v>1131</v>
      </c>
      <c r="C1096">
        <v>572</v>
      </c>
      <c r="D1096" t="s">
        <v>1132</v>
      </c>
      <c r="F1096">
        <v>60</v>
      </c>
      <c r="G1096" t="s">
        <v>19</v>
      </c>
      <c r="J1096" t="s">
        <v>20</v>
      </c>
      <c r="K1096" t="s">
        <v>9</v>
      </c>
      <c r="P1096" t="str">
        <f t="shared" si="17"/>
        <v>INSERT INTO pokemon_cards (id,name,pokemon_id,level,primary_color,hp,secondary_color,evolve_from,weakness,weakness_modifier,ability_name,ability_text,ability_type) VALUES ('bw4-84','Minccino','572',NULL,'Colorless','60',NULL,NULL,'Fighting','Ã—2',NULL,NULL,NULL);</v>
      </c>
    </row>
    <row r="1097" spans="1:16" x14ac:dyDescent="0.25">
      <c r="A1097" t="s">
        <v>1982</v>
      </c>
      <c r="B1097" t="s">
        <v>1134</v>
      </c>
      <c r="C1097">
        <v>573</v>
      </c>
      <c r="D1097" t="s">
        <v>1135</v>
      </c>
      <c r="F1097">
        <v>90</v>
      </c>
      <c r="G1097" t="s">
        <v>19</v>
      </c>
      <c r="I1097" t="s">
        <v>1131</v>
      </c>
      <c r="J1097" t="s">
        <v>20</v>
      </c>
      <c r="K1097" t="s">
        <v>9</v>
      </c>
      <c r="L1097" t="s">
        <v>19197</v>
      </c>
      <c r="M1097" t="s">
        <v>19198</v>
      </c>
      <c r="N1097" t="s">
        <v>19150</v>
      </c>
      <c r="P1097" t="str">
        <f t="shared" si="17"/>
        <v>INSERT INTO pokemon_cards (id,name,pokemon_id,level,primary_color,hp,secondary_color,evolve_from,weakness,weakness_modifier,ability_name,ability_text,ability_type) VALUES ('bw4-85','Cinccino','573',NULL,'Colorless','90',NULL,'Minccino','Fighting','Ã—2','Smooth Coat','If any damage is done to this PokÃ©mon by attacks, flip a coin. If heads, prevent that damage.','Ability');</v>
      </c>
    </row>
    <row r="1098" spans="1:16" x14ac:dyDescent="0.25">
      <c r="A1098" t="s">
        <v>1983</v>
      </c>
      <c r="B1098" t="s">
        <v>1609</v>
      </c>
      <c r="C1098">
        <v>492</v>
      </c>
      <c r="D1098" t="s">
        <v>1610</v>
      </c>
      <c r="F1098">
        <v>110</v>
      </c>
      <c r="G1098" t="s">
        <v>33</v>
      </c>
      <c r="J1098" t="s">
        <v>24</v>
      </c>
      <c r="K1098" t="s">
        <v>9</v>
      </c>
      <c r="P1098" t="str">
        <f t="shared" si="17"/>
        <v>INSERT INTO pokemon_cards (id,name,pokemon_id,level,primary_color,hp,secondary_color,evolve_from,weakness,weakness_modifier,ability_name,ability_text,ability_type) VALUES ('bw4-94','Shaymin-EX','492',NULL,'Grass','110',NULL,NULL,'Fire','Ã—2',NULL,NULL,NULL);</v>
      </c>
    </row>
    <row r="1099" spans="1:16" x14ac:dyDescent="0.25">
      <c r="A1099" t="s">
        <v>1984</v>
      </c>
      <c r="B1099" t="s">
        <v>1401</v>
      </c>
      <c r="C1099">
        <v>643</v>
      </c>
      <c r="D1099" t="s">
        <v>966</v>
      </c>
      <c r="F1099">
        <v>180</v>
      </c>
      <c r="G1099" t="s">
        <v>24</v>
      </c>
      <c r="J1099" t="s">
        <v>13</v>
      </c>
      <c r="K1099" t="s">
        <v>9</v>
      </c>
      <c r="P1099" t="str">
        <f t="shared" si="17"/>
        <v>INSERT INTO pokemon_cards (id,name,pokemon_id,level,primary_color,hp,secondary_color,evolve_from,weakness,weakness_modifier,ability_name,ability_text,ability_type) VALUES ('bw4-95','Reshiram-EX','643',NULL,'Fire','180',NULL,NULL,'Water','Ã—2',NULL,NULL,NULL);</v>
      </c>
    </row>
    <row r="1100" spans="1:16" x14ac:dyDescent="0.25">
      <c r="A1100" t="s">
        <v>1985</v>
      </c>
      <c r="B1100" t="s">
        <v>1220</v>
      </c>
      <c r="C1100">
        <v>646</v>
      </c>
      <c r="D1100" t="s">
        <v>1221</v>
      </c>
      <c r="F1100">
        <v>180</v>
      </c>
      <c r="G1100" t="s">
        <v>13</v>
      </c>
      <c r="J1100" t="s">
        <v>854</v>
      </c>
      <c r="K1100" t="s">
        <v>9</v>
      </c>
      <c r="P1100" t="str">
        <f t="shared" si="17"/>
        <v>INSERT INTO pokemon_cards (id,name,pokemon_id,level,primary_color,hp,secondary_color,evolve_from,weakness,weakness_modifier,ability_name,ability_text,ability_type) VALUES ('bw4-96','Kyurem-EX','646',NULL,'Water','180',NULL,NULL,'Metal','Ã—2',NULL,NULL,NULL);</v>
      </c>
    </row>
    <row r="1101" spans="1:16" x14ac:dyDescent="0.25">
      <c r="A1101" t="s">
        <v>1986</v>
      </c>
      <c r="B1101" t="s">
        <v>1450</v>
      </c>
      <c r="C1101">
        <v>644</v>
      </c>
      <c r="D1101" t="s">
        <v>1015</v>
      </c>
      <c r="F1101">
        <v>180</v>
      </c>
      <c r="G1101" t="s">
        <v>15</v>
      </c>
      <c r="J1101" t="s">
        <v>20</v>
      </c>
      <c r="K1101" t="s">
        <v>9</v>
      </c>
      <c r="P1101" t="str">
        <f t="shared" si="17"/>
        <v>INSERT INTO pokemon_cards (id,name,pokemon_id,level,primary_color,hp,secondary_color,evolve_from,weakness,weakness_modifier,ability_name,ability_text,ability_type) VALUES ('bw4-97','Zekrom-EX','644',NULL,'Lightning','180',NULL,NULL,'Fighting','Ã—2',NULL,NULL,NULL);</v>
      </c>
    </row>
    <row r="1102" spans="1:16" x14ac:dyDescent="0.25">
      <c r="A1102" t="s">
        <v>1987</v>
      </c>
      <c r="B1102" t="s">
        <v>1453</v>
      </c>
      <c r="C1102">
        <v>150</v>
      </c>
      <c r="D1102" t="s">
        <v>47</v>
      </c>
      <c r="F1102">
        <v>170</v>
      </c>
      <c r="G1102" t="s">
        <v>7</v>
      </c>
      <c r="J1102" t="s">
        <v>7</v>
      </c>
      <c r="K1102" t="s">
        <v>9</v>
      </c>
      <c r="P1102" t="str">
        <f t="shared" si="17"/>
        <v>INSERT INTO pokemon_cards (id,name,pokemon_id,level,primary_color,hp,secondary_color,evolve_from,weakness,weakness_modifier,ability_name,ability_text,ability_type) VALUES ('bw4-98','Mewtwo-EX','150',NULL,'Psychic','170',NULL,NULL,'Psychic','Ã—2',NULL,NULL,NULL);</v>
      </c>
    </row>
    <row r="1103" spans="1:16" x14ac:dyDescent="0.25">
      <c r="A1103" t="s">
        <v>1988</v>
      </c>
      <c r="B1103" t="s">
        <v>1978</v>
      </c>
      <c r="C1103">
        <v>486</v>
      </c>
      <c r="D1103" t="s">
        <v>1979</v>
      </c>
      <c r="F1103">
        <v>180</v>
      </c>
      <c r="G1103" t="s">
        <v>19</v>
      </c>
      <c r="J1103" t="s">
        <v>20</v>
      </c>
      <c r="K1103" t="s">
        <v>9</v>
      </c>
      <c r="P1103" t="str">
        <f t="shared" si="17"/>
        <v>INSERT INTO pokemon_cards (id,name,pokemon_id,level,primary_color,hp,secondary_color,evolve_from,weakness,weakness_modifier,ability_name,ability_text,ability_type) VALUES ('bw4-99','Regigigas-EX','486',NULL,'Colorless','180',NULL,NULL,'Fighting','Ã—2',NULL,NULL,NULL);</v>
      </c>
    </row>
    <row r="1104" spans="1:16" x14ac:dyDescent="0.25">
      <c r="A1104" t="s">
        <v>1989</v>
      </c>
      <c r="B1104" t="s">
        <v>948</v>
      </c>
      <c r="C1104">
        <v>500</v>
      </c>
      <c r="D1104" t="s">
        <v>949</v>
      </c>
      <c r="F1104">
        <v>150</v>
      </c>
      <c r="G1104" t="s">
        <v>24</v>
      </c>
      <c r="I1104" t="s">
        <v>944</v>
      </c>
      <c r="J1104" t="s">
        <v>13</v>
      </c>
      <c r="K1104" t="s">
        <v>9</v>
      </c>
      <c r="L1104" t="s">
        <v>19151</v>
      </c>
      <c r="M1104" t="s">
        <v>19152</v>
      </c>
      <c r="N1104" t="s">
        <v>19150</v>
      </c>
      <c r="P1104" t="str">
        <f t="shared" si="17"/>
        <v>INSERT INTO pokemon_cards (id,name,pokemon_id,level,primary_color,hp,secondary_color,evolve_from,weakness,weakness_modifier,ability_name,ability_text,ability_type) VALUES ('bw4-100','Emboar','500',NULL,'Fire','150',NULL,'Pignite','Water','Ã—2','Inferno Fandango','As often as you like during your turn (before your attack), you may attach a Fire Energy card from your hand to 1 of your PokÃ©mon.','Ability');</v>
      </c>
    </row>
    <row r="1105" spans="1:16" x14ac:dyDescent="0.25">
      <c r="A1105" t="s">
        <v>1990</v>
      </c>
      <c r="B1105" t="s">
        <v>1822</v>
      </c>
      <c r="C1105">
        <v>609</v>
      </c>
      <c r="D1105" t="s">
        <v>1504</v>
      </c>
      <c r="F1105">
        <v>130</v>
      </c>
      <c r="G1105" t="s">
        <v>7</v>
      </c>
      <c r="I1105" t="s">
        <v>1819</v>
      </c>
      <c r="J1105" t="s">
        <v>896</v>
      </c>
      <c r="K1105" t="s">
        <v>9</v>
      </c>
      <c r="L1105" t="s">
        <v>19211</v>
      </c>
      <c r="M1105" t="s">
        <v>21856</v>
      </c>
      <c r="N1105" t="s">
        <v>19150</v>
      </c>
      <c r="P1105" t="str">
        <f t="shared" si="17"/>
        <v>INSERT INTO pokemon_cards (id,name,pokemon_id,level,primary_color,hp,secondary_color,evolve_from,weakness,weakness_modifier,ability_name,ability_text,ability_type) VALUES ('bw4-101','Chandelure','609',NULL,'Psychic','130',NULL,'Lampent','Darkness','Ã—2','Cursed Shadow','Once during your turn (before your attack), if this PokÃ©mon is your Active PokÃ©mon, you may put 3 damage counters on your opponent''s PokÃ©mon in any way you like.','Ability');</v>
      </c>
    </row>
    <row r="1106" spans="1:16" x14ac:dyDescent="0.25">
      <c r="A1106" t="s">
        <v>1991</v>
      </c>
      <c r="B1106" t="s">
        <v>1084</v>
      </c>
      <c r="C1106">
        <v>571</v>
      </c>
      <c r="D1106" t="s">
        <v>1085</v>
      </c>
      <c r="F1106">
        <v>100</v>
      </c>
      <c r="G1106" t="s">
        <v>896</v>
      </c>
      <c r="I1106" t="s">
        <v>1081</v>
      </c>
      <c r="J1106" t="s">
        <v>20</v>
      </c>
      <c r="K1106" t="s">
        <v>9</v>
      </c>
      <c r="P1106" t="str">
        <f t="shared" si="17"/>
        <v>INSERT INTO pokemon_cards (id,name,pokemon_id,level,primary_color,hp,secondary_color,evolve_from,weakness,weakness_modifier,ability_name,ability_text,ability_type) VALUES ('bw4-102','Zoroark','571',NULL,'Darkness','100',NULL,'Zorua','Fighting','Ã—2',NULL,NULL,NULL);</v>
      </c>
    </row>
    <row r="1107" spans="1:16" x14ac:dyDescent="0.25">
      <c r="A1107" t="s">
        <v>1992</v>
      </c>
      <c r="B1107" t="s">
        <v>1564</v>
      </c>
      <c r="C1107">
        <v>635</v>
      </c>
      <c r="D1107" t="s">
        <v>1565</v>
      </c>
      <c r="F1107">
        <v>150</v>
      </c>
      <c r="G1107" t="s">
        <v>896</v>
      </c>
      <c r="I1107" t="s">
        <v>1561</v>
      </c>
      <c r="J1107" t="s">
        <v>20</v>
      </c>
      <c r="K1107" t="s">
        <v>9</v>
      </c>
      <c r="L1107" t="s">
        <v>19215</v>
      </c>
      <c r="M1107" t="s">
        <v>19216</v>
      </c>
      <c r="N1107" t="s">
        <v>19150</v>
      </c>
      <c r="P1107" t="str">
        <f t="shared" si="17"/>
        <v>INSERT INTO pokemon_cards (id,name,pokemon_id,level,primary_color,hp,secondary_color,evolve_from,weakness,weakness_modifier,ability_name,ability_text,ability_type) VALUES ('bw4-103','Hydreigon','635',NULL,'Darkness','150',NULL,'Zweilous','Fighting','Ã—2','Dark Aura','All Energy attached to this PokÃ©mon are Darkness Energy instead of their usual type.','Ability');</v>
      </c>
    </row>
    <row r="1108" spans="1:16" x14ac:dyDescent="0.25">
      <c r="A1108" t="s">
        <v>1993</v>
      </c>
      <c r="B1108" t="s">
        <v>118</v>
      </c>
      <c r="C1108">
        <v>1</v>
      </c>
      <c r="D1108" t="s">
        <v>157</v>
      </c>
      <c r="F1108">
        <v>60</v>
      </c>
      <c r="G1108" t="s">
        <v>33</v>
      </c>
      <c r="J1108" t="s">
        <v>24</v>
      </c>
      <c r="K1108" t="s">
        <v>9</v>
      </c>
      <c r="P1108" t="str">
        <f t="shared" si="17"/>
        <v>INSERT INTO pokemon_cards (id,name,pokemon_id,level,primary_color,hp,secondary_color,evolve_from,weakness,weakness_modifier,ability_name,ability_text,ability_type) VALUES ('bw5-1','Bulbasaur','1',NULL,'Grass','60',NULL,NULL,'Fire','Ã—2',NULL,NULL,NULL);</v>
      </c>
    </row>
    <row r="1109" spans="1:16" x14ac:dyDescent="0.25">
      <c r="A1109" t="s">
        <v>1994</v>
      </c>
      <c r="B1109" t="s">
        <v>67</v>
      </c>
      <c r="C1109">
        <v>2</v>
      </c>
      <c r="D1109" t="s">
        <v>117</v>
      </c>
      <c r="F1109">
        <v>90</v>
      </c>
      <c r="G1109" t="s">
        <v>33</v>
      </c>
      <c r="I1109" t="s">
        <v>118</v>
      </c>
      <c r="J1109" t="s">
        <v>24</v>
      </c>
      <c r="K1109" t="s">
        <v>9</v>
      </c>
      <c r="P1109" t="str">
        <f t="shared" si="17"/>
        <v>INSERT INTO pokemon_cards (id,name,pokemon_id,level,primary_color,hp,secondary_color,evolve_from,weakness,weakness_modifier,ability_name,ability_text,ability_type) VALUES ('bw5-2','Ivysaur','2',NULL,'Grass','90',NULL,'Bulbasaur','Fire','Ã—2',NULL,NULL,NULL);</v>
      </c>
    </row>
    <row r="1110" spans="1:16" x14ac:dyDescent="0.25">
      <c r="A1110" t="s">
        <v>1995</v>
      </c>
      <c r="B1110" t="s">
        <v>65</v>
      </c>
      <c r="C1110">
        <v>3</v>
      </c>
      <c r="D1110" t="s">
        <v>66</v>
      </c>
      <c r="F1110">
        <v>140</v>
      </c>
      <c r="G1110" t="s">
        <v>33</v>
      </c>
      <c r="I1110" t="s">
        <v>67</v>
      </c>
      <c r="J1110" t="s">
        <v>24</v>
      </c>
      <c r="K1110" t="s">
        <v>9</v>
      </c>
      <c r="L1110" t="s">
        <v>19226</v>
      </c>
      <c r="M1110" t="s">
        <v>19227</v>
      </c>
      <c r="N1110" t="s">
        <v>19150</v>
      </c>
      <c r="P1110" t="str">
        <f t="shared" si="17"/>
        <v>INSERT INTO pokemon_cards (id,name,pokemon_id,level,primary_color,hp,secondary_color,evolve_from,weakness,weakness_modifier,ability_name,ability_text,ability_type) VALUES ('bw5-3','Venusaur','3',NULL,'Grass','140',NULL,'Ivysaur','Fire','Ã—2','Floral Fragrance','Once during your turn (before your attack), you may search your deck for a PokÃ©mon, reveal it, and put it into your hand. Shuffle your deck afterward.','Ability');</v>
      </c>
    </row>
    <row r="1111" spans="1:16" x14ac:dyDescent="0.25">
      <c r="A1111" t="s">
        <v>1996</v>
      </c>
      <c r="B1111" t="s">
        <v>248</v>
      </c>
      <c r="C1111">
        <v>123</v>
      </c>
      <c r="D1111" t="s">
        <v>249</v>
      </c>
      <c r="F1111">
        <v>80</v>
      </c>
      <c r="G1111" t="s">
        <v>33</v>
      </c>
      <c r="J1111" t="s">
        <v>24</v>
      </c>
      <c r="K1111" t="s">
        <v>9</v>
      </c>
      <c r="P1111" t="str">
        <f t="shared" si="17"/>
        <v>INSERT INTO pokemon_cards (id,name,pokemon_id,level,primary_color,hp,secondary_color,evolve_from,weakness,weakness_modifier,ability_name,ability_text,ability_type) VALUES ('bw5-4','Scyther','123',NULL,'Grass','80',NULL,NULL,'Fire','Ã—2',NULL,NULL,NULL);</v>
      </c>
    </row>
    <row r="1112" spans="1:16" x14ac:dyDescent="0.25">
      <c r="A1112" t="s">
        <v>1997</v>
      </c>
      <c r="B1112" t="s">
        <v>1362</v>
      </c>
      <c r="C1112">
        <v>455</v>
      </c>
      <c r="D1112" t="s">
        <v>1363</v>
      </c>
      <c r="F1112">
        <v>90</v>
      </c>
      <c r="G1112" t="s">
        <v>33</v>
      </c>
      <c r="J1112" t="s">
        <v>24</v>
      </c>
      <c r="K1112" t="s">
        <v>9</v>
      </c>
      <c r="P1112" t="str">
        <f t="shared" si="17"/>
        <v>INSERT INTO pokemon_cards (id,name,pokemon_id,level,primary_color,hp,secondary_color,evolve_from,weakness,weakness_modifier,ability_name,ability_text,ability_type) VALUES ('bw5-5','Carnivine','455',NULL,'Grass','90',NULL,NULL,'Fire','Ã—2',NULL,NULL,NULL);</v>
      </c>
    </row>
    <row r="1113" spans="1:16" x14ac:dyDescent="0.25">
      <c r="A1113" t="s">
        <v>1998</v>
      </c>
      <c r="B1113" t="s">
        <v>1999</v>
      </c>
      <c r="C1113">
        <v>470</v>
      </c>
      <c r="D1113" t="s">
        <v>2000</v>
      </c>
      <c r="F1113">
        <v>90</v>
      </c>
      <c r="G1113" t="s">
        <v>33</v>
      </c>
      <c r="I1113" t="s">
        <v>226</v>
      </c>
      <c r="J1113" t="s">
        <v>24</v>
      </c>
      <c r="K1113" t="s">
        <v>9</v>
      </c>
      <c r="P1113" t="str">
        <f t="shared" si="17"/>
        <v>INSERT INTO pokemon_cards (id,name,pokemon_id,level,primary_color,hp,secondary_color,evolve_from,weakness,weakness_modifier,ability_name,ability_text,ability_type) VALUES ('bw5-6','Leafeon','470',NULL,'Grass','90',NULL,'Eevee','Fire','Ã—2',NULL,NULL,NULL);</v>
      </c>
    </row>
    <row r="1114" spans="1:16" x14ac:dyDescent="0.25">
      <c r="A1114" t="s">
        <v>2001</v>
      </c>
      <c r="B1114" t="s">
        <v>1378</v>
      </c>
      <c r="C1114">
        <v>557</v>
      </c>
      <c r="D1114" t="s">
        <v>1379</v>
      </c>
      <c r="F1114">
        <v>60</v>
      </c>
      <c r="G1114" t="s">
        <v>33</v>
      </c>
      <c r="J1114" t="s">
        <v>24</v>
      </c>
      <c r="K1114" t="s">
        <v>9</v>
      </c>
      <c r="P1114" t="str">
        <f t="shared" si="17"/>
        <v>INSERT INTO pokemon_cards (id,name,pokemon_id,level,primary_color,hp,secondary_color,evolve_from,weakness,weakness_modifier,ability_name,ability_text,ability_type) VALUES ('bw5-7','Dwebble','557',NULL,'Grass','60',NULL,NULL,'Fire','Ã—2',NULL,NULL,NULL);</v>
      </c>
    </row>
    <row r="1115" spans="1:16" x14ac:dyDescent="0.25">
      <c r="A1115" t="s">
        <v>2002</v>
      </c>
      <c r="B1115" t="s">
        <v>1381</v>
      </c>
      <c r="C1115">
        <v>558</v>
      </c>
      <c r="D1115" t="s">
        <v>1382</v>
      </c>
      <c r="F1115">
        <v>110</v>
      </c>
      <c r="G1115" t="s">
        <v>33</v>
      </c>
      <c r="I1115" t="s">
        <v>1378</v>
      </c>
      <c r="J1115" t="s">
        <v>24</v>
      </c>
      <c r="K1115" t="s">
        <v>9</v>
      </c>
      <c r="P1115" t="str">
        <f t="shared" si="17"/>
        <v>INSERT INTO pokemon_cards (id,name,pokemon_id,level,primary_color,hp,secondary_color,evolve_from,weakness,weakness_modifier,ability_name,ability_text,ability_type) VALUES ('bw5-8','Crustle','558',NULL,'Grass','110',NULL,'Dwebble','Fire','Ã—2',NULL,NULL,NULL);</v>
      </c>
    </row>
    <row r="1116" spans="1:16" x14ac:dyDescent="0.25">
      <c r="A1116" t="s">
        <v>2003</v>
      </c>
      <c r="B1116" t="s">
        <v>1160</v>
      </c>
      <c r="C1116">
        <v>588</v>
      </c>
      <c r="D1116" t="s">
        <v>1161</v>
      </c>
      <c r="F1116">
        <v>60</v>
      </c>
      <c r="G1116" t="s">
        <v>33</v>
      </c>
      <c r="J1116" t="s">
        <v>24</v>
      </c>
      <c r="K1116" t="s">
        <v>9</v>
      </c>
      <c r="P1116" t="str">
        <f t="shared" si="17"/>
        <v>INSERT INTO pokemon_cards (id,name,pokemon_id,level,primary_color,hp,secondary_color,evolve_from,weakness,weakness_modifier,ability_name,ability_text,ability_type) VALUES ('bw5-9','Karrablast','588',NULL,'Grass','60',NULL,NULL,'Fire','Ã—2',NULL,NULL,NULL);</v>
      </c>
    </row>
    <row r="1117" spans="1:16" x14ac:dyDescent="0.25">
      <c r="A1117" t="s">
        <v>2004</v>
      </c>
      <c r="B1117" t="s">
        <v>1163</v>
      </c>
      <c r="C1117">
        <v>616</v>
      </c>
      <c r="D1117" t="s">
        <v>1164</v>
      </c>
      <c r="F1117">
        <v>60</v>
      </c>
      <c r="G1117" t="s">
        <v>33</v>
      </c>
      <c r="J1117" t="s">
        <v>24</v>
      </c>
      <c r="K1117" t="s">
        <v>9</v>
      </c>
      <c r="P1117" t="str">
        <f t="shared" si="17"/>
        <v>INSERT INTO pokemon_cards (id,name,pokemon_id,level,primary_color,hp,secondary_color,evolve_from,weakness,weakness_modifier,ability_name,ability_text,ability_type) VALUES ('bw5-10','Shelmet','616',NULL,'Grass','60',NULL,NULL,'Fire','Ã—2',NULL,NULL,NULL);</v>
      </c>
    </row>
    <row r="1118" spans="1:16" x14ac:dyDescent="0.25">
      <c r="A1118" t="s">
        <v>2005</v>
      </c>
      <c r="B1118" t="s">
        <v>1166</v>
      </c>
      <c r="C1118">
        <v>617</v>
      </c>
      <c r="D1118" t="s">
        <v>1167</v>
      </c>
      <c r="F1118">
        <v>90</v>
      </c>
      <c r="G1118" t="s">
        <v>33</v>
      </c>
      <c r="I1118" t="s">
        <v>1163</v>
      </c>
      <c r="J1118" t="s">
        <v>24</v>
      </c>
      <c r="K1118" t="s">
        <v>9</v>
      </c>
      <c r="P1118" t="str">
        <f t="shared" si="17"/>
        <v>INSERT INTO pokemon_cards (id,name,pokemon_id,level,primary_color,hp,secondary_color,evolve_from,weakness,weakness_modifier,ability_name,ability_text,ability_type) VALUES ('bw5-11','Accelgor','617',NULL,'Grass','90',NULL,'Shelmet','Fire','Ã—2',NULL,NULL,NULL);</v>
      </c>
    </row>
    <row r="1119" spans="1:16" x14ac:dyDescent="0.25">
      <c r="A1119" t="s">
        <v>2006</v>
      </c>
      <c r="B1119" t="s">
        <v>224</v>
      </c>
      <c r="C1119">
        <v>136</v>
      </c>
      <c r="D1119" t="s">
        <v>225</v>
      </c>
      <c r="F1119">
        <v>90</v>
      </c>
      <c r="G1119" t="s">
        <v>24</v>
      </c>
      <c r="I1119" t="s">
        <v>226</v>
      </c>
      <c r="J1119" t="s">
        <v>13</v>
      </c>
      <c r="K1119" t="s">
        <v>9</v>
      </c>
      <c r="P1119" t="str">
        <f t="shared" si="17"/>
        <v>INSERT INTO pokemon_cards (id,name,pokemon_id,level,primary_color,hp,secondary_color,evolve_from,weakness,weakness_modifier,ability_name,ability_text,ability_type) VALUES ('bw5-12','Flareon','136',NULL,'Fire','90',NULL,'Eevee','Water','Ã—2',NULL,NULL,NULL);</v>
      </c>
    </row>
    <row r="1120" spans="1:16" x14ac:dyDescent="0.25">
      <c r="A1120" t="s">
        <v>2007</v>
      </c>
      <c r="B1120" t="s">
        <v>2008</v>
      </c>
      <c r="C1120">
        <v>244</v>
      </c>
      <c r="D1120" t="s">
        <v>857</v>
      </c>
      <c r="F1120">
        <v>180</v>
      </c>
      <c r="G1120" t="s">
        <v>24</v>
      </c>
      <c r="J1120" t="s">
        <v>13</v>
      </c>
      <c r="K1120" t="s">
        <v>9</v>
      </c>
      <c r="P1120" t="str">
        <f t="shared" si="17"/>
        <v>INSERT INTO pokemon_cards (id,name,pokemon_id,level,primary_color,hp,secondary_color,evolve_from,weakness,weakness_modifier,ability_name,ability_text,ability_type) VALUES ('bw5-13','Entei-EX','244',NULL,'Fire','180',NULL,NULL,'Water','Ã—2',NULL,NULL,NULL);</v>
      </c>
    </row>
    <row r="1121" spans="1:16" x14ac:dyDescent="0.25">
      <c r="A1121" t="s">
        <v>2009</v>
      </c>
      <c r="B1121" t="s">
        <v>1589</v>
      </c>
      <c r="C1121">
        <v>255</v>
      </c>
      <c r="D1121" t="s">
        <v>1590</v>
      </c>
      <c r="F1121">
        <v>50</v>
      </c>
      <c r="G1121" t="s">
        <v>24</v>
      </c>
      <c r="J1121" t="s">
        <v>13</v>
      </c>
      <c r="K1121" t="s">
        <v>9</v>
      </c>
      <c r="P1121" t="str">
        <f t="shared" si="17"/>
        <v>INSERT INTO pokemon_cards (id,name,pokemon_id,level,primary_color,hp,secondary_color,evolve_from,weakness,weakness_modifier,ability_name,ability_text,ability_type) VALUES ('bw5-14','Torchic','255',NULL,'Fire','50',NULL,NULL,'Water','Ã—2',NULL,NULL,NULL);</v>
      </c>
    </row>
    <row r="1122" spans="1:16" x14ac:dyDescent="0.25">
      <c r="A1122" t="s">
        <v>2010</v>
      </c>
      <c r="B1122" t="s">
        <v>1589</v>
      </c>
      <c r="C1122">
        <v>255</v>
      </c>
      <c r="D1122" t="s">
        <v>1590</v>
      </c>
      <c r="F1122">
        <v>60</v>
      </c>
      <c r="G1122" t="s">
        <v>24</v>
      </c>
      <c r="J1122" t="s">
        <v>13</v>
      </c>
      <c r="K1122" t="s">
        <v>9</v>
      </c>
      <c r="P1122" t="str">
        <f t="shared" si="17"/>
        <v>INSERT INTO pokemon_cards (id,name,pokemon_id,level,primary_color,hp,secondary_color,evolve_from,weakness,weakness_modifier,ability_name,ability_text,ability_type) VALUES ('bw5-15','Torchic','255',NULL,'Fire','60',NULL,NULL,'Water','Ã—2',NULL,NULL,NULL);</v>
      </c>
    </row>
    <row r="1123" spans="1:16" x14ac:dyDescent="0.25">
      <c r="A1123" t="s">
        <v>2011</v>
      </c>
      <c r="B1123" t="s">
        <v>2012</v>
      </c>
      <c r="C1123">
        <v>256</v>
      </c>
      <c r="D1123" t="s">
        <v>2013</v>
      </c>
      <c r="F1123">
        <v>80</v>
      </c>
      <c r="G1123" t="s">
        <v>24</v>
      </c>
      <c r="I1123" t="s">
        <v>1589</v>
      </c>
      <c r="J1123" t="s">
        <v>13</v>
      </c>
      <c r="K1123" t="s">
        <v>9</v>
      </c>
      <c r="P1123" t="str">
        <f t="shared" si="17"/>
        <v>INSERT INTO pokemon_cards (id,name,pokemon_id,level,primary_color,hp,secondary_color,evolve_from,weakness,weakness_modifier,ability_name,ability_text,ability_type) VALUES ('bw5-16','Combusken','256',NULL,'Fire','80',NULL,'Torchic','Water','Ã—2',NULL,NULL,NULL);</v>
      </c>
    </row>
    <row r="1124" spans="1:16" x14ac:dyDescent="0.25">
      <c r="A1124" t="s">
        <v>2014</v>
      </c>
      <c r="B1124" t="s">
        <v>2015</v>
      </c>
      <c r="C1124">
        <v>257</v>
      </c>
      <c r="D1124" t="s">
        <v>2016</v>
      </c>
      <c r="F1124">
        <v>140</v>
      </c>
      <c r="G1124" t="s">
        <v>24</v>
      </c>
      <c r="I1124" t="s">
        <v>2012</v>
      </c>
      <c r="J1124" t="s">
        <v>13</v>
      </c>
      <c r="K1124" t="s">
        <v>9</v>
      </c>
      <c r="P1124" t="str">
        <f t="shared" si="17"/>
        <v>INSERT INTO pokemon_cards (id,name,pokemon_id,level,primary_color,hp,secondary_color,evolve_from,weakness,weakness_modifier,ability_name,ability_text,ability_type) VALUES ('bw5-17','Blaziken','257',NULL,'Fire','140',NULL,'Combusken','Water','Ã—2',NULL,NULL,NULL);</v>
      </c>
    </row>
    <row r="1125" spans="1:16" x14ac:dyDescent="0.25">
      <c r="A1125" t="s">
        <v>2017</v>
      </c>
      <c r="B1125" t="s">
        <v>2018</v>
      </c>
      <c r="C1125">
        <v>324</v>
      </c>
      <c r="D1125" t="s">
        <v>2019</v>
      </c>
      <c r="F1125">
        <v>90</v>
      </c>
      <c r="G1125" t="s">
        <v>24</v>
      </c>
      <c r="J1125" t="s">
        <v>13</v>
      </c>
      <c r="K1125" t="s">
        <v>9</v>
      </c>
      <c r="P1125" t="str">
        <f t="shared" si="17"/>
        <v>INSERT INTO pokemon_cards (id,name,pokemon_id,level,primary_color,hp,secondary_color,evolve_from,weakness,weakness_modifier,ability_name,ability_text,ability_type) VALUES ('bw5-18','Torkoal','324',NULL,'Fire','90',NULL,NULL,'Water','Ã—2',NULL,NULL,NULL);</v>
      </c>
    </row>
    <row r="1126" spans="1:16" x14ac:dyDescent="0.25">
      <c r="A1126" t="s">
        <v>2020</v>
      </c>
      <c r="B1126" t="s">
        <v>1754</v>
      </c>
      <c r="C1126">
        <v>631</v>
      </c>
      <c r="D1126" t="s">
        <v>1755</v>
      </c>
      <c r="F1126">
        <v>90</v>
      </c>
      <c r="G1126" t="s">
        <v>24</v>
      </c>
      <c r="J1126" t="s">
        <v>13</v>
      </c>
      <c r="K1126" t="s">
        <v>9</v>
      </c>
      <c r="P1126" t="str">
        <f t="shared" si="17"/>
        <v>INSERT INTO pokemon_cards (id,name,pokemon_id,level,primary_color,hp,secondary_color,evolve_from,weakness,weakness_modifier,ability_name,ability_text,ability_type) VALUES ('bw5-19','Heatmor','631',NULL,'Fire','90',NULL,NULL,'Water','Ã—2',NULL,NULL,NULL);</v>
      </c>
    </row>
    <row r="1127" spans="1:16" x14ac:dyDescent="0.25">
      <c r="A1127" t="s">
        <v>2021</v>
      </c>
      <c r="B1127" t="s">
        <v>1177</v>
      </c>
      <c r="C1127">
        <v>636</v>
      </c>
      <c r="D1127" t="s">
        <v>1178</v>
      </c>
      <c r="F1127">
        <v>80</v>
      </c>
      <c r="G1127" t="s">
        <v>24</v>
      </c>
      <c r="J1127" t="s">
        <v>13</v>
      </c>
      <c r="K1127" t="s">
        <v>9</v>
      </c>
      <c r="P1127" t="str">
        <f t="shared" si="17"/>
        <v>INSERT INTO pokemon_cards (id,name,pokemon_id,level,primary_color,hp,secondary_color,evolve_from,weakness,weakness_modifier,ability_name,ability_text,ability_type) VALUES ('bw5-20','Larvesta','636',NULL,'Fire','80',NULL,NULL,'Water','Ã—2',NULL,NULL,NULL);</v>
      </c>
    </row>
    <row r="1128" spans="1:16" x14ac:dyDescent="0.25">
      <c r="A1128" t="s">
        <v>2022</v>
      </c>
      <c r="B1128" t="s">
        <v>1177</v>
      </c>
      <c r="C1128">
        <v>636</v>
      </c>
      <c r="D1128" t="s">
        <v>1178</v>
      </c>
      <c r="F1128">
        <v>60</v>
      </c>
      <c r="G1128" t="s">
        <v>24</v>
      </c>
      <c r="J1128" t="s">
        <v>13</v>
      </c>
      <c r="K1128" t="s">
        <v>9</v>
      </c>
      <c r="P1128" t="str">
        <f t="shared" si="17"/>
        <v>INSERT INTO pokemon_cards (id,name,pokemon_id,level,primary_color,hp,secondary_color,evolve_from,weakness,weakness_modifier,ability_name,ability_text,ability_type) VALUES ('bw5-21','Larvesta','636',NULL,'Fire','60',NULL,NULL,'Water','Ã—2',NULL,NULL,NULL);</v>
      </c>
    </row>
    <row r="1129" spans="1:16" x14ac:dyDescent="0.25">
      <c r="A1129" t="s">
        <v>2023</v>
      </c>
      <c r="B1129" t="s">
        <v>1180</v>
      </c>
      <c r="C1129">
        <v>637</v>
      </c>
      <c r="D1129" t="s">
        <v>1181</v>
      </c>
      <c r="F1129">
        <v>110</v>
      </c>
      <c r="G1129" t="s">
        <v>24</v>
      </c>
      <c r="I1129" t="s">
        <v>1177</v>
      </c>
      <c r="J1129" t="s">
        <v>13</v>
      </c>
      <c r="K1129" t="s">
        <v>9</v>
      </c>
      <c r="L1129" t="s">
        <v>19228</v>
      </c>
      <c r="M1129" t="s">
        <v>21863</v>
      </c>
      <c r="N1129" t="s">
        <v>19150</v>
      </c>
      <c r="P1129" t="str">
        <f t="shared" si="17"/>
        <v>INSERT INTO pokemon_cards (id,name,pokemon_id,level,primary_color,hp,secondary_color,evolve_from,weakness,weakness_modifier,ability_name,ability_text,ability_type) VALUES ('bw5-22','Volcarona','637',NULL,'Fire','110',NULL,'Larvesta','Water','Ã—2','Scorching Scales','Put 4 damage counters instead of 2 on your opponent''s Burned PokÃ©mon between turns.','Ability');</v>
      </c>
    </row>
    <row r="1130" spans="1:16" x14ac:dyDescent="0.25">
      <c r="A1130" t="s">
        <v>2024</v>
      </c>
      <c r="B1130" t="s">
        <v>474</v>
      </c>
      <c r="C1130">
        <v>79</v>
      </c>
      <c r="D1130" t="s">
        <v>501</v>
      </c>
      <c r="F1130">
        <v>70</v>
      </c>
      <c r="G1130" t="s">
        <v>13</v>
      </c>
      <c r="J1130" t="s">
        <v>15</v>
      </c>
      <c r="K1130" t="s">
        <v>9</v>
      </c>
      <c r="P1130" t="str">
        <f t="shared" si="17"/>
        <v>INSERT INTO pokemon_cards (id,name,pokemon_id,level,primary_color,hp,secondary_color,evolve_from,weakness,weakness_modifier,ability_name,ability_text,ability_type) VALUES ('bw5-23','Slowpoke','79',NULL,'Water','70',NULL,NULL,'Lightning','Ã—2',NULL,NULL,NULL);</v>
      </c>
    </row>
    <row r="1131" spans="1:16" x14ac:dyDescent="0.25">
      <c r="A1131" t="s">
        <v>2025</v>
      </c>
      <c r="B1131" t="s">
        <v>472</v>
      </c>
      <c r="C1131">
        <v>80</v>
      </c>
      <c r="D1131" t="s">
        <v>473</v>
      </c>
      <c r="F1131">
        <v>100</v>
      </c>
      <c r="G1131" t="s">
        <v>13</v>
      </c>
      <c r="I1131" t="s">
        <v>474</v>
      </c>
      <c r="J1131" t="s">
        <v>15</v>
      </c>
      <c r="K1131" t="s">
        <v>9</v>
      </c>
      <c r="L1131" t="s">
        <v>19229</v>
      </c>
      <c r="M1131" t="s">
        <v>21864</v>
      </c>
      <c r="N1131" t="s">
        <v>19150</v>
      </c>
      <c r="P1131" t="str">
        <f t="shared" si="17"/>
        <v>INSERT INTO pokemon_cards (id,name,pokemon_id,level,primary_color,hp,secondary_color,evolve_from,weakness,weakness_modifier,ability_name,ability_text,ability_type) VALUES ('bw5-24','Slowbro','80',NULL,'Water','100',NULL,'Slowpoke','Lightning','Ã—2','Airhead','If you have 2, 4, or 6 Prize Cards left, this PokÃ©mon can''t attack.','Ability');</v>
      </c>
    </row>
    <row r="1132" spans="1:16" x14ac:dyDescent="0.25">
      <c r="A1132" t="s">
        <v>2026</v>
      </c>
      <c r="B1132" t="s">
        <v>255</v>
      </c>
      <c r="C1132">
        <v>134</v>
      </c>
      <c r="D1132" t="s">
        <v>256</v>
      </c>
      <c r="F1132">
        <v>110</v>
      </c>
      <c r="G1132" t="s">
        <v>13</v>
      </c>
      <c r="I1132" t="s">
        <v>226</v>
      </c>
      <c r="J1132" t="s">
        <v>15</v>
      </c>
      <c r="K1132" t="s">
        <v>9</v>
      </c>
      <c r="P1132" t="str">
        <f t="shared" si="17"/>
        <v>INSERT INTO pokemon_cards (id,name,pokemon_id,level,primary_color,hp,secondary_color,evolve_from,weakness,weakness_modifier,ability_name,ability_text,ability_type) VALUES ('bw5-25','Vaporeon','134',NULL,'Water','110',NULL,'Eevee','Lightning','Ã—2',NULL,NULL,NULL);</v>
      </c>
    </row>
    <row r="1133" spans="1:16" x14ac:dyDescent="0.25">
      <c r="A1133" t="s">
        <v>2027</v>
      </c>
      <c r="B1133" t="s">
        <v>2028</v>
      </c>
      <c r="C1133">
        <v>382</v>
      </c>
      <c r="D1133" t="s">
        <v>2029</v>
      </c>
      <c r="F1133">
        <v>170</v>
      </c>
      <c r="G1133" t="s">
        <v>13</v>
      </c>
      <c r="J1133" t="s">
        <v>15</v>
      </c>
      <c r="K1133" t="s">
        <v>9</v>
      </c>
      <c r="P1133" t="str">
        <f t="shared" si="17"/>
        <v>INSERT INTO pokemon_cards (id,name,pokemon_id,level,primary_color,hp,secondary_color,evolve_from,weakness,weakness_modifier,ability_name,ability_text,ability_type) VALUES ('bw5-26','Kyogre-EX','382',NULL,'Water','170',NULL,NULL,'Lightning','Ã—2',NULL,NULL,NULL);</v>
      </c>
    </row>
    <row r="1134" spans="1:16" x14ac:dyDescent="0.25">
      <c r="A1134" t="s">
        <v>2030</v>
      </c>
      <c r="B1134" t="s">
        <v>1406</v>
      </c>
      <c r="C1134">
        <v>393</v>
      </c>
      <c r="D1134" t="s">
        <v>1407</v>
      </c>
      <c r="F1134">
        <v>60</v>
      </c>
      <c r="G1134" t="s">
        <v>13</v>
      </c>
      <c r="J1134" t="s">
        <v>15</v>
      </c>
      <c r="K1134" t="s">
        <v>9</v>
      </c>
      <c r="P1134" t="str">
        <f t="shared" si="17"/>
        <v>INSERT INTO pokemon_cards (id,name,pokemon_id,level,primary_color,hp,secondary_color,evolve_from,weakness,weakness_modifier,ability_name,ability_text,ability_type) VALUES ('bw5-27','Piplup','393',NULL,'Water','60',NULL,NULL,'Lightning','Ã—2',NULL,NULL,NULL);</v>
      </c>
    </row>
    <row r="1135" spans="1:16" x14ac:dyDescent="0.25">
      <c r="A1135" t="s">
        <v>2031</v>
      </c>
      <c r="B1135" t="s">
        <v>1409</v>
      </c>
      <c r="C1135">
        <v>394</v>
      </c>
      <c r="D1135" t="s">
        <v>1410</v>
      </c>
      <c r="F1135">
        <v>80</v>
      </c>
      <c r="G1135" t="s">
        <v>13</v>
      </c>
      <c r="I1135" t="s">
        <v>1406</v>
      </c>
      <c r="J1135" t="s">
        <v>15</v>
      </c>
      <c r="K1135" t="s">
        <v>9</v>
      </c>
      <c r="P1135" t="str">
        <f t="shared" si="17"/>
        <v>INSERT INTO pokemon_cards (id,name,pokemon_id,level,primary_color,hp,secondary_color,evolve_from,weakness,weakness_modifier,ability_name,ability_text,ability_type) VALUES ('bw5-28','Prinplup','394',NULL,'Water','80',NULL,'Piplup','Lightning','Ã—2',NULL,NULL,NULL);</v>
      </c>
    </row>
    <row r="1136" spans="1:16" x14ac:dyDescent="0.25">
      <c r="A1136" t="s">
        <v>2032</v>
      </c>
      <c r="B1136" t="s">
        <v>1412</v>
      </c>
      <c r="C1136">
        <v>395</v>
      </c>
      <c r="D1136" t="s">
        <v>1413</v>
      </c>
      <c r="F1136">
        <v>140</v>
      </c>
      <c r="G1136" t="s">
        <v>13</v>
      </c>
      <c r="I1136" t="s">
        <v>1409</v>
      </c>
      <c r="J1136" t="s">
        <v>15</v>
      </c>
      <c r="K1136" t="s">
        <v>9</v>
      </c>
      <c r="L1136" t="s">
        <v>19230</v>
      </c>
      <c r="M1136" t="s">
        <v>19231</v>
      </c>
      <c r="N1136" t="s">
        <v>19150</v>
      </c>
      <c r="P1136" t="str">
        <f t="shared" si="17"/>
        <v>INSERT INTO pokemon_cards (id,name,pokemon_id,level,primary_color,hp,secondary_color,evolve_from,weakness,weakness_modifier,ability_name,ability_text,ability_type) VALUES ('bw5-29','Empoleon','395',NULL,'Water','140',NULL,'Prinplup','Lightning','Ã—2','Diving Draw','Once during your turn (before your attack), you may discard 1 card from your hand. If you do, draw 2 cards.','Ability');</v>
      </c>
    </row>
    <row r="1137" spans="1:16" x14ac:dyDescent="0.25">
      <c r="A1137" t="s">
        <v>2033</v>
      </c>
      <c r="B1137" t="s">
        <v>2034</v>
      </c>
      <c r="C1137">
        <v>471</v>
      </c>
      <c r="D1137" t="s">
        <v>2035</v>
      </c>
      <c r="F1137">
        <v>90</v>
      </c>
      <c r="G1137" t="s">
        <v>13</v>
      </c>
      <c r="I1137" t="s">
        <v>226</v>
      </c>
      <c r="J1137" t="s">
        <v>854</v>
      </c>
      <c r="K1137" t="s">
        <v>9</v>
      </c>
      <c r="P1137" t="str">
        <f t="shared" si="17"/>
        <v>INSERT INTO pokemon_cards (id,name,pokemon_id,level,primary_color,hp,secondary_color,evolve_from,weakness,weakness_modifier,ability_name,ability_text,ability_type) VALUES ('bw5-30','Glaceon','471',NULL,'Water','90',NULL,'Eevee','Metal','Ã—2',NULL,NULL,NULL);</v>
      </c>
    </row>
    <row r="1138" spans="1:16" x14ac:dyDescent="0.25">
      <c r="A1138" t="s">
        <v>2036</v>
      </c>
      <c r="B1138" t="s">
        <v>1421</v>
      </c>
      <c r="C1138">
        <v>535</v>
      </c>
      <c r="D1138" t="s">
        <v>1422</v>
      </c>
      <c r="F1138">
        <v>60</v>
      </c>
      <c r="G1138" t="s">
        <v>13</v>
      </c>
      <c r="J1138" t="s">
        <v>33</v>
      </c>
      <c r="K1138" t="s">
        <v>9</v>
      </c>
      <c r="P1138" t="str">
        <f t="shared" si="17"/>
        <v>INSERT INTO pokemon_cards (id,name,pokemon_id,level,primary_color,hp,secondary_color,evolve_from,weakness,weakness_modifier,ability_name,ability_text,ability_type) VALUES ('bw5-31','Tympole','535',NULL,'Water','60',NULL,NULL,'Grass','Ã—2',NULL,NULL,NULL);</v>
      </c>
    </row>
    <row r="1139" spans="1:16" x14ac:dyDescent="0.25">
      <c r="A1139" t="s">
        <v>2037</v>
      </c>
      <c r="B1139" t="s">
        <v>1424</v>
      </c>
      <c r="C1139">
        <v>536</v>
      </c>
      <c r="D1139" t="s">
        <v>1425</v>
      </c>
      <c r="F1139">
        <v>80</v>
      </c>
      <c r="G1139" t="s">
        <v>13</v>
      </c>
      <c r="I1139" t="s">
        <v>1421</v>
      </c>
      <c r="J1139" t="s">
        <v>33</v>
      </c>
      <c r="K1139" t="s">
        <v>9</v>
      </c>
      <c r="P1139" t="str">
        <f t="shared" si="17"/>
        <v>INSERT INTO pokemon_cards (id,name,pokemon_id,level,primary_color,hp,secondary_color,evolve_from,weakness,weakness_modifier,ability_name,ability_text,ability_type) VALUES ('bw5-32','Palpitoad','536',NULL,'Water','80',NULL,'Tympole','Grass','Ã—2',NULL,NULL,NULL);</v>
      </c>
    </row>
    <row r="1140" spans="1:16" x14ac:dyDescent="0.25">
      <c r="A1140" t="s">
        <v>2038</v>
      </c>
      <c r="B1140" t="s">
        <v>1765</v>
      </c>
      <c r="C1140">
        <v>582</v>
      </c>
      <c r="D1140" t="s">
        <v>1766</v>
      </c>
      <c r="F1140">
        <v>50</v>
      </c>
      <c r="G1140" t="s">
        <v>13</v>
      </c>
      <c r="J1140" t="s">
        <v>854</v>
      </c>
      <c r="K1140" t="s">
        <v>9</v>
      </c>
      <c r="P1140" t="str">
        <f t="shared" si="17"/>
        <v>INSERT INTO pokemon_cards (id,name,pokemon_id,level,primary_color,hp,secondary_color,evolve_from,weakness,weakness_modifier,ability_name,ability_text,ability_type) VALUES ('bw5-33','Vanillite','582',NULL,'Water','50',NULL,NULL,'Metal','Ã—2',NULL,NULL,NULL);</v>
      </c>
    </row>
    <row r="1141" spans="1:16" x14ac:dyDescent="0.25">
      <c r="A1141" t="s">
        <v>2039</v>
      </c>
      <c r="B1141" t="s">
        <v>1768</v>
      </c>
      <c r="C1141">
        <v>583</v>
      </c>
      <c r="D1141" t="s">
        <v>1769</v>
      </c>
      <c r="F1141">
        <v>70</v>
      </c>
      <c r="G1141" t="s">
        <v>13</v>
      </c>
      <c r="I1141" t="s">
        <v>1765</v>
      </c>
      <c r="J1141" t="s">
        <v>854</v>
      </c>
      <c r="K1141" t="s">
        <v>9</v>
      </c>
      <c r="P1141" t="str">
        <f t="shared" si="17"/>
        <v>INSERT INTO pokemon_cards (id,name,pokemon_id,level,primary_color,hp,secondary_color,evolve_from,weakness,weakness_modifier,ability_name,ability_text,ability_type) VALUES ('bw5-34','Vanillish','583',NULL,'Water','70',NULL,'Vanillite','Metal','Ã—2',NULL,NULL,NULL);</v>
      </c>
    </row>
    <row r="1142" spans="1:16" x14ac:dyDescent="0.25">
      <c r="A1142" t="s">
        <v>2040</v>
      </c>
      <c r="B1142" t="s">
        <v>989</v>
      </c>
      <c r="C1142">
        <v>580</v>
      </c>
      <c r="D1142" t="s">
        <v>990</v>
      </c>
      <c r="F1142">
        <v>60</v>
      </c>
      <c r="G1142" t="s">
        <v>13</v>
      </c>
      <c r="J1142" t="s">
        <v>15</v>
      </c>
      <c r="K1142" t="s">
        <v>9</v>
      </c>
      <c r="P1142" t="str">
        <f t="shared" si="17"/>
        <v>INSERT INTO pokemon_cards (id,name,pokemon_id,level,primary_color,hp,secondary_color,evolve_from,weakness,weakness_modifier,ability_name,ability_text,ability_type) VALUES ('bw5-35','Ducklett','580',NULL,'Water','60',NULL,NULL,'Lightning','Ã—2',NULL,NULL,NULL);</v>
      </c>
    </row>
    <row r="1143" spans="1:16" x14ac:dyDescent="0.25">
      <c r="A1143" t="s">
        <v>2041</v>
      </c>
      <c r="B1143" t="s">
        <v>992</v>
      </c>
      <c r="C1143">
        <v>581</v>
      </c>
      <c r="D1143" t="s">
        <v>993</v>
      </c>
      <c r="F1143">
        <v>90</v>
      </c>
      <c r="G1143" t="s">
        <v>13</v>
      </c>
      <c r="I1143" t="s">
        <v>989</v>
      </c>
      <c r="J1143" t="s">
        <v>15</v>
      </c>
      <c r="K1143" t="s">
        <v>9</v>
      </c>
      <c r="P1143" t="str">
        <f t="shared" si="17"/>
        <v>INSERT INTO pokemon_cards (id,name,pokemon_id,level,primary_color,hp,secondary_color,evolve_from,weakness,weakness_modifier,ability_name,ability_text,ability_type) VALUES ('bw5-36','Swanna','581',NULL,'Water','90',NULL,'Ducklett','Lightning','Ã—2',NULL,NULL,NULL);</v>
      </c>
    </row>
    <row r="1144" spans="1:16" x14ac:dyDescent="0.25">
      <c r="A1144" t="s">
        <v>2042</v>
      </c>
      <c r="B1144" t="s">
        <v>228</v>
      </c>
      <c r="C1144">
        <v>135</v>
      </c>
      <c r="D1144" t="s">
        <v>229</v>
      </c>
      <c r="F1144">
        <v>90</v>
      </c>
      <c r="G1144" t="s">
        <v>15</v>
      </c>
      <c r="I1144" t="s">
        <v>226</v>
      </c>
      <c r="J1144" t="s">
        <v>20</v>
      </c>
      <c r="K1144" t="s">
        <v>9</v>
      </c>
      <c r="P1144" t="str">
        <f t="shared" si="17"/>
        <v>INSERT INTO pokemon_cards (id,name,pokemon_id,level,primary_color,hp,secondary_color,evolve_from,weakness,weakness_modifier,ability_name,ability_text,ability_type) VALUES ('bw5-37','Jolteon','135',NULL,'Lightning','90',NULL,'Eevee','Fighting','Ã—2',NULL,NULL,NULL);</v>
      </c>
    </row>
    <row r="1145" spans="1:16" x14ac:dyDescent="0.25">
      <c r="A1145" t="s">
        <v>2043</v>
      </c>
      <c r="B1145" t="s">
        <v>2044</v>
      </c>
      <c r="C1145">
        <v>243</v>
      </c>
      <c r="D1145" t="s">
        <v>2045</v>
      </c>
      <c r="F1145">
        <v>170</v>
      </c>
      <c r="G1145" t="s">
        <v>15</v>
      </c>
      <c r="J1145" t="s">
        <v>20</v>
      </c>
      <c r="K1145" t="s">
        <v>9</v>
      </c>
      <c r="P1145" t="str">
        <f t="shared" si="17"/>
        <v>INSERT INTO pokemon_cards (id,name,pokemon_id,level,primary_color,hp,secondary_color,evolve_from,weakness,weakness_modifier,ability_name,ability_text,ability_type) VALUES ('bw5-38','Raikou-EX','243',NULL,'Lightning','170',NULL,NULL,'Fighting','Ã—2',NULL,NULL,NULL);</v>
      </c>
    </row>
    <row r="1146" spans="1:16" x14ac:dyDescent="0.25">
      <c r="A1146" t="s">
        <v>2046</v>
      </c>
      <c r="B1146" t="s">
        <v>1437</v>
      </c>
      <c r="C1146">
        <v>311</v>
      </c>
      <c r="D1146" t="s">
        <v>1438</v>
      </c>
      <c r="F1146">
        <v>60</v>
      </c>
      <c r="G1146" t="s">
        <v>15</v>
      </c>
      <c r="J1146" t="s">
        <v>20</v>
      </c>
      <c r="K1146" t="s">
        <v>9</v>
      </c>
      <c r="P1146" t="str">
        <f t="shared" si="17"/>
        <v>INSERT INTO pokemon_cards (id,name,pokemon_id,level,primary_color,hp,secondary_color,evolve_from,weakness,weakness_modifier,ability_name,ability_text,ability_type) VALUES ('bw5-39','Plusle','311',NULL,'Lightning','60',NULL,NULL,'Fighting','Ã—2',NULL,NULL,NULL);</v>
      </c>
    </row>
    <row r="1147" spans="1:16" x14ac:dyDescent="0.25">
      <c r="A1147" t="s">
        <v>2047</v>
      </c>
      <c r="B1147" t="s">
        <v>1440</v>
      </c>
      <c r="C1147">
        <v>312</v>
      </c>
      <c r="D1147" t="s">
        <v>1441</v>
      </c>
      <c r="F1147">
        <v>60</v>
      </c>
      <c r="G1147" t="s">
        <v>15</v>
      </c>
      <c r="J1147" t="s">
        <v>20</v>
      </c>
      <c r="K1147" t="s">
        <v>9</v>
      </c>
      <c r="P1147" t="str">
        <f t="shared" si="17"/>
        <v>INSERT INTO pokemon_cards (id,name,pokemon_id,level,primary_color,hp,secondary_color,evolve_from,weakness,weakness_modifier,ability_name,ability_text,ability_type) VALUES ('bw5-40','Minun','312',NULL,'Lightning','60',NULL,NULL,'Fighting','Ã—2',NULL,NULL,NULL);</v>
      </c>
    </row>
    <row r="1148" spans="1:16" x14ac:dyDescent="0.25">
      <c r="A1148" t="s">
        <v>2048</v>
      </c>
      <c r="B1148" t="s">
        <v>1007</v>
      </c>
      <c r="C1148">
        <v>595</v>
      </c>
      <c r="D1148" t="s">
        <v>1008</v>
      </c>
      <c r="F1148">
        <v>30</v>
      </c>
      <c r="G1148" t="s">
        <v>15</v>
      </c>
      <c r="J1148" t="s">
        <v>20</v>
      </c>
      <c r="K1148" t="s">
        <v>9</v>
      </c>
      <c r="P1148" t="str">
        <f t="shared" si="17"/>
        <v>INSERT INTO pokemon_cards (id,name,pokemon_id,level,primary_color,hp,secondary_color,evolve_from,weakness,weakness_modifier,ability_name,ability_text,ability_type) VALUES ('bw5-41','Joltik','595',NULL,'Lightning','30',NULL,NULL,'Fighting','Ã—2',NULL,NULL,NULL);</v>
      </c>
    </row>
    <row r="1149" spans="1:16" x14ac:dyDescent="0.25">
      <c r="A1149" t="s">
        <v>2049</v>
      </c>
      <c r="B1149" t="s">
        <v>1007</v>
      </c>
      <c r="C1149">
        <v>595</v>
      </c>
      <c r="D1149" t="s">
        <v>1008</v>
      </c>
      <c r="F1149">
        <v>30</v>
      </c>
      <c r="G1149" t="s">
        <v>15</v>
      </c>
      <c r="J1149" t="s">
        <v>20</v>
      </c>
      <c r="K1149" t="s">
        <v>9</v>
      </c>
      <c r="P1149" t="str">
        <f t="shared" si="17"/>
        <v>INSERT INTO pokemon_cards (id,name,pokemon_id,level,primary_color,hp,secondary_color,evolve_from,weakness,weakness_modifier,ability_name,ability_text,ability_type) VALUES ('bw5-42','Joltik','595',NULL,'Lightning','30',NULL,NULL,'Fighting','Ã—2',NULL,NULL,NULL);</v>
      </c>
    </row>
    <row r="1150" spans="1:16" x14ac:dyDescent="0.25">
      <c r="A1150" t="s">
        <v>2050</v>
      </c>
      <c r="B1150" t="s">
        <v>1011</v>
      </c>
      <c r="C1150">
        <v>596</v>
      </c>
      <c r="D1150" t="s">
        <v>1012</v>
      </c>
      <c r="F1150">
        <v>80</v>
      </c>
      <c r="G1150" t="s">
        <v>15</v>
      </c>
      <c r="I1150" t="s">
        <v>1007</v>
      </c>
      <c r="J1150" t="s">
        <v>20</v>
      </c>
      <c r="K1150" t="s">
        <v>9</v>
      </c>
      <c r="P1150" t="str">
        <f t="shared" si="17"/>
        <v>INSERT INTO pokemon_cards (id,name,pokemon_id,level,primary_color,hp,secondary_color,evolve_from,weakness,weakness_modifier,ability_name,ability_text,ability_type) VALUES ('bw5-43','Galvantula','596',NULL,'Lightning','80',NULL,'Joltik','Fighting','Ã—2',NULL,NULL,NULL);</v>
      </c>
    </row>
    <row r="1151" spans="1:16" x14ac:dyDescent="0.25">
      <c r="A1151" t="s">
        <v>2051</v>
      </c>
      <c r="B1151" t="s">
        <v>1223</v>
      </c>
      <c r="C1151">
        <v>602</v>
      </c>
      <c r="D1151" t="s">
        <v>1224</v>
      </c>
      <c r="F1151">
        <v>40</v>
      </c>
      <c r="G1151" t="s">
        <v>15</v>
      </c>
      <c r="J1151" t="s">
        <v>20</v>
      </c>
      <c r="K1151" t="s">
        <v>9</v>
      </c>
      <c r="P1151" t="str">
        <f t="shared" si="17"/>
        <v>INSERT INTO pokemon_cards (id,name,pokemon_id,level,primary_color,hp,secondary_color,evolve_from,weakness,weakness_modifier,ability_name,ability_text,ability_type) VALUES ('bw5-44','Tynamo','602',NULL,'Lightning','40',NULL,NULL,'Fighting','Ã—2',NULL,NULL,NULL);</v>
      </c>
    </row>
    <row r="1152" spans="1:16" x14ac:dyDescent="0.25">
      <c r="A1152" t="s">
        <v>2052</v>
      </c>
      <c r="B1152" t="s">
        <v>1223</v>
      </c>
      <c r="C1152">
        <v>602</v>
      </c>
      <c r="D1152" t="s">
        <v>1224</v>
      </c>
      <c r="F1152">
        <v>40</v>
      </c>
      <c r="G1152" t="s">
        <v>15</v>
      </c>
      <c r="J1152" t="s">
        <v>20</v>
      </c>
      <c r="K1152" t="s">
        <v>9</v>
      </c>
      <c r="P1152" t="str">
        <f t="shared" si="17"/>
        <v>INSERT INTO pokemon_cards (id,name,pokemon_id,level,primary_color,hp,secondary_color,evolve_from,weakness,weakness_modifier,ability_name,ability_text,ability_type) VALUES ('bw5-45','Tynamo','602',NULL,'Lightning','40',NULL,NULL,'Fighting','Ã—2',NULL,NULL,NULL);</v>
      </c>
    </row>
    <row r="1153" spans="1:16" x14ac:dyDescent="0.25">
      <c r="A1153" t="s">
        <v>2053</v>
      </c>
      <c r="B1153" t="s">
        <v>1226</v>
      </c>
      <c r="C1153">
        <v>603</v>
      </c>
      <c r="D1153" t="s">
        <v>1227</v>
      </c>
      <c r="F1153">
        <v>90</v>
      </c>
      <c r="G1153" t="s">
        <v>15</v>
      </c>
      <c r="I1153" t="s">
        <v>1223</v>
      </c>
      <c r="J1153" t="s">
        <v>20</v>
      </c>
      <c r="K1153" t="s">
        <v>9</v>
      </c>
      <c r="P1153" t="str">
        <f t="shared" si="17"/>
        <v>INSERT INTO pokemon_cards (id,name,pokemon_id,level,primary_color,hp,secondary_color,evolve_from,weakness,weakness_modifier,ability_name,ability_text,ability_type) VALUES ('bw5-46','Eelektrik','603',NULL,'Lightning','90',NULL,'Tynamo','Fighting','Ã—2',NULL,NULL,NULL);</v>
      </c>
    </row>
    <row r="1154" spans="1:16" x14ac:dyDescent="0.25">
      <c r="A1154" t="s">
        <v>2054</v>
      </c>
      <c r="B1154" t="s">
        <v>1229</v>
      </c>
      <c r="C1154">
        <v>604</v>
      </c>
      <c r="D1154" t="s">
        <v>1230</v>
      </c>
      <c r="F1154">
        <v>140</v>
      </c>
      <c r="G1154" t="s">
        <v>15</v>
      </c>
      <c r="I1154" t="s">
        <v>1226</v>
      </c>
      <c r="J1154" t="s">
        <v>20</v>
      </c>
      <c r="K1154" t="s">
        <v>9</v>
      </c>
      <c r="P1154" t="str">
        <f t="shared" si="17"/>
        <v>INSERT INTO pokemon_cards (id,name,pokemon_id,level,primary_color,hp,secondary_color,evolve_from,weakness,weakness_modifier,ability_name,ability_text,ability_type) VALUES ('bw5-47','Eelektross','604',NULL,'Lightning','140',NULL,'Eelektrik','Fighting','Ã—2',NULL,NULL,NULL);</v>
      </c>
    </row>
    <row r="1155" spans="1:16" x14ac:dyDescent="0.25">
      <c r="A1155" t="s">
        <v>2055</v>
      </c>
      <c r="B1155" t="s">
        <v>2056</v>
      </c>
      <c r="C1155">
        <v>196</v>
      </c>
      <c r="D1155" t="s">
        <v>2057</v>
      </c>
      <c r="F1155">
        <v>90</v>
      </c>
      <c r="G1155" t="s">
        <v>7</v>
      </c>
      <c r="I1155" t="s">
        <v>226</v>
      </c>
      <c r="J1155" t="s">
        <v>7</v>
      </c>
      <c r="K1155" t="s">
        <v>9</v>
      </c>
      <c r="L1155" t="s">
        <v>19232</v>
      </c>
      <c r="M1155" t="s">
        <v>21865</v>
      </c>
      <c r="N1155" t="s">
        <v>19150</v>
      </c>
      <c r="P1155" t="str">
        <f t="shared" ref="P1155:P1218" si="18">CONCATENATE(
    "INSERT INTO pokemon_cards (",
    _xlfn.TEXTJOIN(",", TRUE, A$1, B$1, C$1, E$1, G$1, F$1, H$1, I$1, J$1, K$1, L$1, M$1, N$1),
    ") VALUES (",
    _xlfn.TEXTJOIN(",", FALSE,
        IF(A1155&lt;&gt;"", "'" &amp; A1155 &amp; "'", "NULL"),
        IF(B1155&lt;&gt;"", "'" &amp; B1155 &amp; "'", "NULL"),
        IF(C1155&lt;&gt;"", "'" &amp; C1155 &amp; "'", "NULL"),
        IF(E1155&lt;&gt;"", "'" &amp; E1155 &amp; "'", "NULL"),
        IF(G1155&lt;&gt;"", "'" &amp; G1155 &amp; "'", "NULL"),
        IF(F1155&lt;&gt;"", "'" &amp; F1155 &amp; "'", "NULL"),
        IF(H1155&lt;&gt;"", "'" &amp; H1155 &amp; "'", "NULL"),
        IF(I1155&lt;&gt;"", "'" &amp; I1155 &amp; "'", "NULL"),
        IF(J1155&lt;&gt;"", "'" &amp; J1155 &amp; "'", "NULL"),
        IF(K1155&lt;&gt;"", "'" &amp; K1155 &amp; "'", "NULL"),
        IF(L1155&lt;&gt;"", "'" &amp; L1155 &amp; "'", "NULL"),
        IF(M1155&lt;&gt;"", "'" &amp; M1155 &amp; "'", "NULL"),
        IF(N1155&lt;&gt;"", "'" &amp; N1155 &amp; "'", "NULL")
    ),
    ");"
)</f>
        <v>INSERT INTO pokemon_cards (id,name,pokemon_id,level,primary_color,hp,secondary_color,evolve_from,weakness,weakness_modifier,ability_name,ability_text,ability_type) VALUES ('bw5-48','Espeon','196',NULL,'Psychic','90',NULL,'Eevee','Psychic','Ã—2','Solar Revelation','Prevent all effects of your opponent''s attacks, except damage, done to each of your PokÃ©mon that has any Energy attached to it.','Ability');</v>
      </c>
    </row>
    <row r="1156" spans="1:16" x14ac:dyDescent="0.25">
      <c r="A1156" t="s">
        <v>2058</v>
      </c>
      <c r="B1156" t="s">
        <v>2059</v>
      </c>
      <c r="C1156">
        <v>199</v>
      </c>
      <c r="D1156" t="s">
        <v>2060</v>
      </c>
      <c r="F1156">
        <v>90</v>
      </c>
      <c r="G1156" t="s">
        <v>7</v>
      </c>
      <c r="I1156" t="s">
        <v>474</v>
      </c>
      <c r="J1156" t="s">
        <v>7</v>
      </c>
      <c r="K1156" t="s">
        <v>9</v>
      </c>
      <c r="P1156" t="str">
        <f t="shared" si="18"/>
        <v>INSERT INTO pokemon_cards (id,name,pokemon_id,level,primary_color,hp,secondary_color,evolve_from,weakness,weakness_modifier,ability_name,ability_text,ability_type) VALUES ('bw5-49','Slowking','199',NULL,'Psychic','90',NULL,'Slowpoke','Psychic','Ã—2',NULL,NULL,NULL);</v>
      </c>
    </row>
    <row r="1157" spans="1:16" x14ac:dyDescent="0.25">
      <c r="A1157" t="s">
        <v>2061</v>
      </c>
      <c r="B1157" t="s">
        <v>1023</v>
      </c>
      <c r="C1157">
        <v>527</v>
      </c>
      <c r="D1157" t="s">
        <v>1024</v>
      </c>
      <c r="F1157">
        <v>50</v>
      </c>
      <c r="G1157" t="s">
        <v>7</v>
      </c>
      <c r="J1157" t="s">
        <v>15</v>
      </c>
      <c r="K1157" t="s">
        <v>9</v>
      </c>
      <c r="P1157" t="str">
        <f t="shared" si="18"/>
        <v>INSERT INTO pokemon_cards (id,name,pokemon_id,level,primary_color,hp,secondary_color,evolve_from,weakness,weakness_modifier,ability_name,ability_text,ability_type) VALUES ('bw5-50','Woobat','527',NULL,'Psychic','50',NULL,NULL,'Lightning','Ã—2',NULL,NULL,NULL);</v>
      </c>
    </row>
    <row r="1158" spans="1:16" x14ac:dyDescent="0.25">
      <c r="A1158" t="s">
        <v>2062</v>
      </c>
      <c r="B1158" t="s">
        <v>1794</v>
      </c>
      <c r="C1158">
        <v>562</v>
      </c>
      <c r="D1158" t="s">
        <v>1795</v>
      </c>
      <c r="F1158">
        <v>60</v>
      </c>
      <c r="G1158" t="s">
        <v>7</v>
      </c>
      <c r="J1158" t="s">
        <v>896</v>
      </c>
      <c r="K1158" t="s">
        <v>9</v>
      </c>
      <c r="P1158" t="str">
        <f t="shared" si="18"/>
        <v>INSERT INTO pokemon_cards (id,name,pokemon_id,level,primary_color,hp,secondary_color,evolve_from,weakness,weakness_modifier,ability_name,ability_text,ability_type) VALUES ('bw5-51','Yamask','562',NULL,'Psychic','60',NULL,NULL,'Darkness','Ã—2',NULL,NULL,NULL);</v>
      </c>
    </row>
    <row r="1159" spans="1:16" x14ac:dyDescent="0.25">
      <c r="A1159" t="s">
        <v>2063</v>
      </c>
      <c r="B1159" t="s">
        <v>1798</v>
      </c>
      <c r="C1159">
        <v>563</v>
      </c>
      <c r="D1159" t="s">
        <v>1799</v>
      </c>
      <c r="F1159">
        <v>100</v>
      </c>
      <c r="G1159" t="s">
        <v>7</v>
      </c>
      <c r="I1159" t="s">
        <v>1794</v>
      </c>
      <c r="J1159" t="s">
        <v>896</v>
      </c>
      <c r="K1159" t="s">
        <v>9</v>
      </c>
      <c r="P1159" t="str">
        <f t="shared" si="18"/>
        <v>INSERT INTO pokemon_cards (id,name,pokemon_id,level,primary_color,hp,secondary_color,evolve_from,weakness,weakness_modifier,ability_name,ability_text,ability_type) VALUES ('bw5-52','Cofagrigus','563',NULL,'Psychic','100',NULL,'Yamask','Darkness','Ã—2',NULL,NULL,NULL);</v>
      </c>
    </row>
    <row r="1160" spans="1:16" x14ac:dyDescent="0.25">
      <c r="A1160" t="s">
        <v>2064</v>
      </c>
      <c r="B1160" t="s">
        <v>376</v>
      </c>
      <c r="C1160">
        <v>142</v>
      </c>
      <c r="D1160" t="s">
        <v>377</v>
      </c>
      <c r="F1160">
        <v>90</v>
      </c>
      <c r="G1160" t="s">
        <v>20</v>
      </c>
      <c r="I1160" t="s">
        <v>2065</v>
      </c>
      <c r="J1160" t="s">
        <v>33</v>
      </c>
      <c r="K1160" t="s">
        <v>9</v>
      </c>
      <c r="L1160" t="s">
        <v>19233</v>
      </c>
      <c r="M1160" t="s">
        <v>21866</v>
      </c>
      <c r="N1160" t="s">
        <v>19150</v>
      </c>
      <c r="P1160" t="str">
        <f t="shared" si="18"/>
        <v>INSERT INTO pokemon_cards (id,name,pokemon_id,level,primary_color,hp,secondary_color,evolve_from,weakness,weakness_modifier,ability_name,ability_text,ability_type) VALUES ('bw5-53','Aerodactyl','142',NULL,'Fighting','90',NULL,'Old Amber Aerodactyl','Grass','Ã—2','Ancient Scream','Your PokÃ©mon''s attacks do 10 more damage to the Active PokÃ©mon (before applying Weakness and Resistance).','Ability');</v>
      </c>
    </row>
    <row r="1161" spans="1:16" x14ac:dyDescent="0.25">
      <c r="A1161" t="s">
        <v>2066</v>
      </c>
      <c r="B1161" t="s">
        <v>2067</v>
      </c>
      <c r="C1161">
        <v>383</v>
      </c>
      <c r="D1161" t="s">
        <v>2068</v>
      </c>
      <c r="F1161">
        <v>180</v>
      </c>
      <c r="G1161" t="s">
        <v>20</v>
      </c>
      <c r="J1161" t="s">
        <v>13</v>
      </c>
      <c r="K1161" t="s">
        <v>9</v>
      </c>
      <c r="P1161" t="str">
        <f t="shared" si="18"/>
        <v>INSERT INTO pokemon_cards (id,name,pokemon_id,level,primary_color,hp,secondary_color,evolve_from,weakness,weakness_modifier,ability_name,ability_text,ability_type) VALUES ('bw5-54','Groudon-EX','383',NULL,'Fighting','180',NULL,NULL,'Water','Ã—2',NULL,NULL,NULL);</v>
      </c>
    </row>
    <row r="1162" spans="1:16" x14ac:dyDescent="0.25">
      <c r="A1162" t="s">
        <v>2069</v>
      </c>
      <c r="B1162" t="s">
        <v>1684</v>
      </c>
      <c r="C1162">
        <v>529</v>
      </c>
      <c r="D1162" t="s">
        <v>1685</v>
      </c>
      <c r="F1162">
        <v>70</v>
      </c>
      <c r="G1162" t="s">
        <v>20</v>
      </c>
      <c r="J1162" t="s">
        <v>13</v>
      </c>
      <c r="K1162" t="s">
        <v>9</v>
      </c>
      <c r="P1162" t="str">
        <f t="shared" si="18"/>
        <v>INSERT INTO pokemon_cards (id,name,pokemon_id,level,primary_color,hp,secondary_color,evolve_from,weakness,weakness_modifier,ability_name,ability_text,ability_type) VALUES ('bw5-55','Drilbur','529',NULL,'Fighting','70',NULL,NULL,'Water','Ã—2',NULL,NULL,NULL);</v>
      </c>
    </row>
    <row r="1163" spans="1:16" x14ac:dyDescent="0.25">
      <c r="A1163" t="s">
        <v>2070</v>
      </c>
      <c r="B1163" t="s">
        <v>1688</v>
      </c>
      <c r="C1163">
        <v>530</v>
      </c>
      <c r="D1163" t="s">
        <v>1519</v>
      </c>
      <c r="F1163">
        <v>120</v>
      </c>
      <c r="G1163" t="s">
        <v>20</v>
      </c>
      <c r="I1163" t="s">
        <v>1684</v>
      </c>
      <c r="J1163" t="s">
        <v>13</v>
      </c>
      <c r="K1163" t="s">
        <v>9</v>
      </c>
      <c r="P1163" t="str">
        <f t="shared" si="18"/>
        <v>INSERT INTO pokemon_cards (id,name,pokemon_id,level,primary_color,hp,secondary_color,evolve_from,weakness,weakness_modifier,ability_name,ability_text,ability_type) VALUES ('bw5-56','Excadrill','530',NULL,'Fighting','120',NULL,'Drilbur','Water','Ã—2',NULL,NULL,NULL);</v>
      </c>
    </row>
    <row r="1164" spans="1:16" x14ac:dyDescent="0.25">
      <c r="A1164" t="s">
        <v>2071</v>
      </c>
      <c r="B1164" t="s">
        <v>1688</v>
      </c>
      <c r="C1164">
        <v>530</v>
      </c>
      <c r="D1164" t="s">
        <v>1519</v>
      </c>
      <c r="F1164">
        <v>120</v>
      </c>
      <c r="G1164" t="s">
        <v>20</v>
      </c>
      <c r="I1164" t="s">
        <v>1684</v>
      </c>
      <c r="J1164" t="s">
        <v>13</v>
      </c>
      <c r="K1164" t="s">
        <v>9</v>
      </c>
      <c r="P1164" t="str">
        <f t="shared" si="18"/>
        <v>INSERT INTO pokemon_cards (id,name,pokemon_id,level,primary_color,hp,secondary_color,evolve_from,weakness,weakness_modifier,ability_name,ability_text,ability_type) VALUES ('bw5-57','Excadrill','530',NULL,'Fighting','120',NULL,'Drilbur','Water','Ã—2',NULL,NULL,NULL);</v>
      </c>
    </row>
    <row r="1165" spans="1:16" x14ac:dyDescent="0.25">
      <c r="A1165" t="s">
        <v>2072</v>
      </c>
      <c r="B1165" t="s">
        <v>1047</v>
      </c>
      <c r="C1165">
        <v>532</v>
      </c>
      <c r="D1165" t="s">
        <v>1048</v>
      </c>
      <c r="F1165">
        <v>60</v>
      </c>
      <c r="G1165" t="s">
        <v>20</v>
      </c>
      <c r="J1165" t="s">
        <v>7</v>
      </c>
      <c r="K1165" t="s">
        <v>9</v>
      </c>
      <c r="P1165" t="str">
        <f t="shared" si="18"/>
        <v>INSERT INTO pokemon_cards (id,name,pokemon_id,level,primary_color,hp,secondary_color,evolve_from,weakness,weakness_modifier,ability_name,ability_text,ability_type) VALUES ('bw5-58','Timburr','532',NULL,'Fighting','60',NULL,NULL,'Psychic','Ã—2',NULL,NULL,NULL);</v>
      </c>
    </row>
    <row r="1166" spans="1:16" x14ac:dyDescent="0.25">
      <c r="A1166" t="s">
        <v>2073</v>
      </c>
      <c r="B1166" t="s">
        <v>1051</v>
      </c>
      <c r="C1166">
        <v>533</v>
      </c>
      <c r="D1166" t="s">
        <v>1052</v>
      </c>
      <c r="F1166">
        <v>80</v>
      </c>
      <c r="G1166" t="s">
        <v>20</v>
      </c>
      <c r="I1166" t="s">
        <v>1047</v>
      </c>
      <c r="J1166" t="s">
        <v>7</v>
      </c>
      <c r="K1166" t="s">
        <v>9</v>
      </c>
      <c r="P1166" t="str">
        <f t="shared" si="18"/>
        <v>INSERT INTO pokemon_cards (id,name,pokemon_id,level,primary_color,hp,secondary_color,evolve_from,weakness,weakness_modifier,ability_name,ability_text,ability_type) VALUES ('bw5-59','Gurdurr','533',NULL,'Fighting','80',NULL,'Timburr','Psychic','Ã—2',NULL,NULL,NULL);</v>
      </c>
    </row>
    <row r="1167" spans="1:16" x14ac:dyDescent="0.25">
      <c r="A1167" t="s">
        <v>2074</v>
      </c>
      <c r="B1167" t="s">
        <v>2075</v>
      </c>
      <c r="C1167">
        <v>197</v>
      </c>
      <c r="D1167" t="s">
        <v>2076</v>
      </c>
      <c r="F1167">
        <v>100</v>
      </c>
      <c r="G1167" t="s">
        <v>896</v>
      </c>
      <c r="I1167" t="s">
        <v>226</v>
      </c>
      <c r="J1167" t="s">
        <v>20</v>
      </c>
      <c r="K1167" t="s">
        <v>9</v>
      </c>
      <c r="P1167" t="str">
        <f t="shared" si="18"/>
        <v>INSERT INTO pokemon_cards (id,name,pokemon_id,level,primary_color,hp,secondary_color,evolve_from,weakness,weakness_modifier,ability_name,ability_text,ability_type) VALUES ('bw5-60','Umbreon','197',NULL,'Darkness','100',NULL,'Eevee','Fighting','Ã—2',NULL,NULL,NULL);</v>
      </c>
    </row>
    <row r="1168" spans="1:16" x14ac:dyDescent="0.25">
      <c r="A1168" t="s">
        <v>2077</v>
      </c>
      <c r="B1168" t="s">
        <v>2075</v>
      </c>
      <c r="C1168">
        <v>197</v>
      </c>
      <c r="D1168" t="s">
        <v>2076</v>
      </c>
      <c r="F1168">
        <v>100</v>
      </c>
      <c r="G1168" t="s">
        <v>896</v>
      </c>
      <c r="I1168" t="s">
        <v>226</v>
      </c>
      <c r="J1168" t="s">
        <v>20</v>
      </c>
      <c r="K1168" t="s">
        <v>9</v>
      </c>
      <c r="P1168" t="str">
        <f t="shared" si="18"/>
        <v>INSERT INTO pokemon_cards (id,name,pokemon_id,level,primary_color,hp,secondary_color,evolve_from,weakness,weakness_modifier,ability_name,ability_text,ability_type) VALUES ('bw5-61','Umbreon','197',NULL,'Darkness','100',NULL,'Eevee','Fighting','Ã—2',NULL,NULL,NULL);</v>
      </c>
    </row>
    <row r="1169" spans="1:16" x14ac:dyDescent="0.25">
      <c r="A1169" t="s">
        <v>2078</v>
      </c>
      <c r="B1169" t="s">
        <v>1471</v>
      </c>
      <c r="C1169">
        <v>302</v>
      </c>
      <c r="D1169" t="s">
        <v>1472</v>
      </c>
      <c r="F1169">
        <v>70</v>
      </c>
      <c r="G1169" t="s">
        <v>896</v>
      </c>
      <c r="P1169" t="str">
        <f t="shared" si="18"/>
        <v>INSERT INTO pokemon_cards (id,name,pokemon_id,level,primary_color,hp,secondary_color,evolve_from,weakness,weakness_modifier,ability_name,ability_text,ability_type) VALUES ('bw5-62','Sableye','302',NULL,'Darkness','70',NULL,NULL,NULL,NULL,NULL,NULL,NULL);</v>
      </c>
    </row>
    <row r="1170" spans="1:16" x14ac:dyDescent="0.25">
      <c r="A1170" t="s">
        <v>2079</v>
      </c>
      <c r="B1170" t="s">
        <v>1534</v>
      </c>
      <c r="C1170">
        <v>491</v>
      </c>
      <c r="D1170" t="s">
        <v>1535</v>
      </c>
      <c r="F1170">
        <v>180</v>
      </c>
      <c r="G1170" t="s">
        <v>896</v>
      </c>
      <c r="J1170" t="s">
        <v>20</v>
      </c>
      <c r="K1170" t="s">
        <v>9</v>
      </c>
      <c r="L1170" t="s">
        <v>19192</v>
      </c>
      <c r="M1170" t="s">
        <v>19193</v>
      </c>
      <c r="N1170" t="s">
        <v>19150</v>
      </c>
      <c r="P1170" t="str">
        <f t="shared" si="18"/>
        <v>INSERT INTO pokemon_cards (id,name,pokemon_id,level,primary_color,hp,secondary_color,evolve_from,weakness,weakness_modifier,ability_name,ability_text,ability_type) VALUES ('bw5-63','Darkrai-EX','491',NULL,'Darkness','180',NULL,NULL,'Fighting','Ã—2','Dark Cloak','Each of your PokÃ©mon that has any Darkness Energy attached to it has no Retreat Cost.','Ability');</v>
      </c>
    </row>
    <row r="1171" spans="1:16" x14ac:dyDescent="0.25">
      <c r="A1171" t="s">
        <v>2080</v>
      </c>
      <c r="B1171" t="s">
        <v>1060</v>
      </c>
      <c r="C1171">
        <v>551</v>
      </c>
      <c r="D1171" t="s">
        <v>1061</v>
      </c>
      <c r="F1171">
        <v>70</v>
      </c>
      <c r="G1171" t="s">
        <v>896</v>
      </c>
      <c r="J1171" t="s">
        <v>20</v>
      </c>
      <c r="K1171" t="s">
        <v>9</v>
      </c>
      <c r="P1171" t="str">
        <f t="shared" si="18"/>
        <v>INSERT INTO pokemon_cards (id,name,pokemon_id,level,primary_color,hp,secondary_color,evolve_from,weakness,weakness_modifier,ability_name,ability_text,ability_type) VALUES ('bw5-64','Sandile','551',NULL,'Darkness','70',NULL,NULL,'Fighting','Ã—2',NULL,NULL,NULL);</v>
      </c>
    </row>
    <row r="1172" spans="1:16" x14ac:dyDescent="0.25">
      <c r="A1172" t="s">
        <v>2081</v>
      </c>
      <c r="B1172" t="s">
        <v>1063</v>
      </c>
      <c r="C1172">
        <v>552</v>
      </c>
      <c r="D1172" t="s">
        <v>1064</v>
      </c>
      <c r="F1172">
        <v>90</v>
      </c>
      <c r="G1172" t="s">
        <v>896</v>
      </c>
      <c r="I1172" t="s">
        <v>1060</v>
      </c>
      <c r="J1172" t="s">
        <v>20</v>
      </c>
      <c r="K1172" t="s">
        <v>9</v>
      </c>
      <c r="P1172" t="str">
        <f t="shared" si="18"/>
        <v>INSERT INTO pokemon_cards (id,name,pokemon_id,level,primary_color,hp,secondary_color,evolve_from,weakness,weakness_modifier,ability_name,ability_text,ability_type) VALUES ('bw5-65','Krokorok','552',NULL,'Darkness','90',NULL,'Sandile','Fighting','Ã—2',NULL,NULL,NULL);</v>
      </c>
    </row>
    <row r="1173" spans="1:16" x14ac:dyDescent="0.25">
      <c r="A1173" t="s">
        <v>2082</v>
      </c>
      <c r="B1173" t="s">
        <v>1066</v>
      </c>
      <c r="C1173">
        <v>553</v>
      </c>
      <c r="D1173" t="s">
        <v>1067</v>
      </c>
      <c r="F1173">
        <v>150</v>
      </c>
      <c r="G1173" t="s">
        <v>896</v>
      </c>
      <c r="I1173" t="s">
        <v>1063</v>
      </c>
      <c r="J1173" t="s">
        <v>20</v>
      </c>
      <c r="K1173" t="s">
        <v>9</v>
      </c>
      <c r="P1173" t="str">
        <f t="shared" si="18"/>
        <v>INSERT INTO pokemon_cards (id,name,pokemon_id,level,primary_color,hp,secondary_color,evolve_from,weakness,weakness_modifier,ability_name,ability_text,ability_type) VALUES ('bw5-66','Krookodile','553',NULL,'Darkness','150',NULL,'Krokorok','Fighting','Ã—2',NULL,NULL,NULL);</v>
      </c>
    </row>
    <row r="1174" spans="1:16" x14ac:dyDescent="0.25">
      <c r="A1174" t="s">
        <v>2083</v>
      </c>
      <c r="B1174" t="s">
        <v>1075</v>
      </c>
      <c r="C1174">
        <v>559</v>
      </c>
      <c r="D1174" t="s">
        <v>1076</v>
      </c>
      <c r="F1174">
        <v>60</v>
      </c>
      <c r="G1174" t="s">
        <v>896</v>
      </c>
      <c r="J1174" t="s">
        <v>20</v>
      </c>
      <c r="K1174" t="s">
        <v>9</v>
      </c>
      <c r="P1174" t="str">
        <f t="shared" si="18"/>
        <v>INSERT INTO pokemon_cards (id,name,pokemon_id,level,primary_color,hp,secondary_color,evolve_from,weakness,weakness_modifier,ability_name,ability_text,ability_type) VALUES ('bw5-67','Scraggy','559',NULL,'Darkness','60',NULL,NULL,'Fighting','Ã—2',NULL,NULL,NULL);</v>
      </c>
    </row>
    <row r="1175" spans="1:16" x14ac:dyDescent="0.25">
      <c r="A1175" t="s">
        <v>2084</v>
      </c>
      <c r="B1175" t="s">
        <v>1078</v>
      </c>
      <c r="C1175">
        <v>560</v>
      </c>
      <c r="D1175" t="s">
        <v>1079</v>
      </c>
      <c r="F1175">
        <v>100</v>
      </c>
      <c r="G1175" t="s">
        <v>896</v>
      </c>
      <c r="I1175" t="s">
        <v>1075</v>
      </c>
      <c r="J1175" t="s">
        <v>20</v>
      </c>
      <c r="K1175" t="s">
        <v>9</v>
      </c>
      <c r="P1175" t="str">
        <f t="shared" si="18"/>
        <v>INSERT INTO pokemon_cards (id,name,pokemon_id,level,primary_color,hp,secondary_color,evolve_from,weakness,weakness_modifier,ability_name,ability_text,ability_type) VALUES ('bw5-68','Scrafty','560',NULL,'Darkness','100',NULL,'Scraggy','Fighting','Ã—2',NULL,NULL,NULL);</v>
      </c>
    </row>
    <row r="1176" spans="1:16" x14ac:dyDescent="0.25">
      <c r="A1176" t="s">
        <v>2085</v>
      </c>
      <c r="B1176" t="s">
        <v>1081</v>
      </c>
      <c r="C1176">
        <v>570</v>
      </c>
      <c r="D1176" t="s">
        <v>1082</v>
      </c>
      <c r="F1176">
        <v>50</v>
      </c>
      <c r="G1176" t="s">
        <v>896</v>
      </c>
      <c r="J1176" t="s">
        <v>20</v>
      </c>
      <c r="K1176" t="s">
        <v>9</v>
      </c>
      <c r="P1176" t="str">
        <f t="shared" si="18"/>
        <v>INSERT INTO pokemon_cards (id,name,pokemon_id,level,primary_color,hp,secondary_color,evolve_from,weakness,weakness_modifier,ability_name,ability_text,ability_type) VALUES ('bw5-69','Zorua','570',NULL,'Darkness','50',NULL,NULL,'Fighting','Ã—2',NULL,NULL,NULL);</v>
      </c>
    </row>
    <row r="1177" spans="1:16" x14ac:dyDescent="0.25">
      <c r="A1177" t="s">
        <v>2086</v>
      </c>
      <c r="B1177" t="s">
        <v>1081</v>
      </c>
      <c r="C1177">
        <v>570</v>
      </c>
      <c r="D1177" t="s">
        <v>1082</v>
      </c>
      <c r="F1177">
        <v>60</v>
      </c>
      <c r="G1177" t="s">
        <v>896</v>
      </c>
      <c r="J1177" t="s">
        <v>20</v>
      </c>
      <c r="K1177" t="s">
        <v>9</v>
      </c>
      <c r="P1177" t="str">
        <f t="shared" si="18"/>
        <v>INSERT INTO pokemon_cards (id,name,pokemon_id,level,primary_color,hp,secondary_color,evolve_from,weakness,weakness_modifier,ability_name,ability_text,ability_type) VALUES ('bw5-70','Zorua','570',NULL,'Darkness','60',NULL,NULL,'Fighting','Ã—2',NULL,NULL,NULL);</v>
      </c>
    </row>
    <row r="1178" spans="1:16" x14ac:dyDescent="0.25">
      <c r="A1178" t="s">
        <v>2087</v>
      </c>
      <c r="B1178" t="s">
        <v>1084</v>
      </c>
      <c r="C1178">
        <v>571</v>
      </c>
      <c r="D1178" t="s">
        <v>1085</v>
      </c>
      <c r="F1178">
        <v>100</v>
      </c>
      <c r="G1178" t="s">
        <v>896</v>
      </c>
      <c r="I1178" t="s">
        <v>1081</v>
      </c>
      <c r="J1178" t="s">
        <v>20</v>
      </c>
      <c r="K1178" t="s">
        <v>9</v>
      </c>
      <c r="P1178" t="str">
        <f t="shared" si="18"/>
        <v>INSERT INTO pokemon_cards (id,name,pokemon_id,level,primary_color,hp,secondary_color,evolve_from,weakness,weakness_modifier,ability_name,ability_text,ability_type) VALUES ('bw5-71','Zoroark','571',NULL,'Darkness','100',NULL,'Zorua','Fighting','Ã—2',NULL,NULL,NULL);</v>
      </c>
    </row>
    <row r="1179" spans="1:16" x14ac:dyDescent="0.25">
      <c r="A1179" t="s">
        <v>2088</v>
      </c>
      <c r="B1179" t="s">
        <v>1847</v>
      </c>
      <c r="C1179">
        <v>625</v>
      </c>
      <c r="D1179" t="s">
        <v>1848</v>
      </c>
      <c r="F1179">
        <v>90</v>
      </c>
      <c r="G1179" t="s">
        <v>896</v>
      </c>
      <c r="I1179" t="s">
        <v>1844</v>
      </c>
      <c r="J1179" t="s">
        <v>20</v>
      </c>
      <c r="K1179" t="s">
        <v>9</v>
      </c>
      <c r="P1179" t="str">
        <f t="shared" si="18"/>
        <v>INSERT INTO pokemon_cards (id,name,pokemon_id,level,primary_color,hp,secondary_color,evolve_from,weakness,weakness_modifier,ability_name,ability_text,ability_type) VALUES ('bw5-72','Bisharp','625',NULL,'Darkness','90',NULL,'Pawniard','Fighting','Ã—2',NULL,NULL,NULL);</v>
      </c>
    </row>
    <row r="1180" spans="1:16" x14ac:dyDescent="0.25">
      <c r="A1180" t="s">
        <v>2089</v>
      </c>
      <c r="B1180" t="s">
        <v>1087</v>
      </c>
      <c r="C1180">
        <v>629</v>
      </c>
      <c r="D1180" t="s">
        <v>1088</v>
      </c>
      <c r="F1180">
        <v>60</v>
      </c>
      <c r="G1180" t="s">
        <v>896</v>
      </c>
      <c r="J1180" t="s">
        <v>15</v>
      </c>
      <c r="K1180" t="s">
        <v>9</v>
      </c>
      <c r="P1180" t="str">
        <f t="shared" si="18"/>
        <v>INSERT INTO pokemon_cards (id,name,pokemon_id,level,primary_color,hp,secondary_color,evolve_from,weakness,weakness_modifier,ability_name,ability_text,ability_type) VALUES ('bw5-73','Vullaby','629',NULL,'Darkness','60',NULL,NULL,'Lightning','Ã—2',NULL,NULL,NULL);</v>
      </c>
    </row>
    <row r="1181" spans="1:16" x14ac:dyDescent="0.25">
      <c r="A1181" t="s">
        <v>2090</v>
      </c>
      <c r="B1181" t="s">
        <v>1292</v>
      </c>
      <c r="C1181">
        <v>589</v>
      </c>
      <c r="D1181" t="s">
        <v>1293</v>
      </c>
      <c r="F1181">
        <v>90</v>
      </c>
      <c r="G1181" t="s">
        <v>854</v>
      </c>
      <c r="I1181" t="s">
        <v>1160</v>
      </c>
      <c r="J1181" t="s">
        <v>24</v>
      </c>
      <c r="K1181" t="s">
        <v>9</v>
      </c>
      <c r="P1181" t="str">
        <f t="shared" si="18"/>
        <v>INSERT INTO pokemon_cards (id,name,pokemon_id,level,primary_color,hp,secondary_color,evolve_from,weakness,weakness_modifier,ability_name,ability_text,ability_type) VALUES ('bw5-74','Escavalier','589',NULL,'Metal','90',NULL,'Karrablast','Fire','Ã—2',NULL,NULL,NULL);</v>
      </c>
    </row>
    <row r="1182" spans="1:16" x14ac:dyDescent="0.25">
      <c r="A1182" t="s">
        <v>2091</v>
      </c>
      <c r="B1182" t="s">
        <v>1093</v>
      </c>
      <c r="C1182">
        <v>599</v>
      </c>
      <c r="D1182" t="s">
        <v>1094</v>
      </c>
      <c r="F1182">
        <v>60</v>
      </c>
      <c r="G1182" t="s">
        <v>854</v>
      </c>
      <c r="J1182" t="s">
        <v>24</v>
      </c>
      <c r="K1182" t="s">
        <v>9</v>
      </c>
      <c r="P1182" t="str">
        <f t="shared" si="18"/>
        <v>INSERT INTO pokemon_cards (id,name,pokemon_id,level,primary_color,hp,secondary_color,evolve_from,weakness,weakness_modifier,ability_name,ability_text,ability_type) VALUES ('bw5-75','Klink','599',NULL,'Metal','60',NULL,NULL,'Fire','Ã—2',NULL,NULL,NULL);</v>
      </c>
    </row>
    <row r="1183" spans="1:16" x14ac:dyDescent="0.25">
      <c r="A1183" t="s">
        <v>2092</v>
      </c>
      <c r="B1183" t="s">
        <v>1096</v>
      </c>
      <c r="C1183">
        <v>600</v>
      </c>
      <c r="D1183" t="s">
        <v>1097</v>
      </c>
      <c r="F1183">
        <v>80</v>
      </c>
      <c r="G1183" t="s">
        <v>854</v>
      </c>
      <c r="I1183" t="s">
        <v>1093</v>
      </c>
      <c r="J1183" t="s">
        <v>24</v>
      </c>
      <c r="K1183" t="s">
        <v>9</v>
      </c>
      <c r="P1183" t="str">
        <f t="shared" si="18"/>
        <v>INSERT INTO pokemon_cards (id,name,pokemon_id,level,primary_color,hp,secondary_color,evolve_from,weakness,weakness_modifier,ability_name,ability_text,ability_type) VALUES ('bw5-76','Klang','600',NULL,'Metal','80',NULL,'Klink','Fire','Ã—2',NULL,NULL,NULL);</v>
      </c>
    </row>
    <row r="1184" spans="1:16" x14ac:dyDescent="0.25">
      <c r="A1184" t="s">
        <v>2093</v>
      </c>
      <c r="B1184" t="s">
        <v>1099</v>
      </c>
      <c r="C1184">
        <v>601</v>
      </c>
      <c r="D1184" t="s">
        <v>1100</v>
      </c>
      <c r="F1184">
        <v>140</v>
      </c>
      <c r="G1184" t="s">
        <v>854</v>
      </c>
      <c r="I1184" t="s">
        <v>1096</v>
      </c>
      <c r="J1184" t="s">
        <v>24</v>
      </c>
      <c r="K1184" t="s">
        <v>9</v>
      </c>
      <c r="P1184" t="str">
        <f t="shared" si="18"/>
        <v>INSERT INTO pokemon_cards (id,name,pokemon_id,level,primary_color,hp,secondary_color,evolve_from,weakness,weakness_modifier,ability_name,ability_text,ability_type) VALUES ('bw5-77','Klinklang','601',NULL,'Metal','140',NULL,'Klang','Fire','Ã—2',NULL,NULL,NULL);</v>
      </c>
    </row>
    <row r="1185" spans="1:16" x14ac:dyDescent="0.25">
      <c r="A1185" t="s">
        <v>2094</v>
      </c>
      <c r="B1185" t="s">
        <v>1844</v>
      </c>
      <c r="C1185">
        <v>624</v>
      </c>
      <c r="D1185" t="s">
        <v>1845</v>
      </c>
      <c r="F1185">
        <v>60</v>
      </c>
      <c r="G1185" t="s">
        <v>854</v>
      </c>
      <c r="J1185" t="s">
        <v>24</v>
      </c>
      <c r="K1185" t="s">
        <v>9</v>
      </c>
      <c r="P1185" t="str">
        <f t="shared" si="18"/>
        <v>INSERT INTO pokemon_cards (id,name,pokemon_id,level,primary_color,hp,secondary_color,evolve_from,weakness,weakness_modifier,ability_name,ability_text,ability_type) VALUES ('bw5-78','Pawniard','624',NULL,'Metal','60',NULL,NULL,'Fire','Ã—2',NULL,NULL,NULL);</v>
      </c>
    </row>
    <row r="1186" spans="1:16" x14ac:dyDescent="0.25">
      <c r="A1186" t="s">
        <v>2095</v>
      </c>
      <c r="B1186" t="s">
        <v>1847</v>
      </c>
      <c r="C1186">
        <v>625</v>
      </c>
      <c r="D1186" t="s">
        <v>1848</v>
      </c>
      <c r="F1186">
        <v>100</v>
      </c>
      <c r="G1186" t="s">
        <v>854</v>
      </c>
      <c r="I1186" t="s">
        <v>1844</v>
      </c>
      <c r="J1186" t="s">
        <v>24</v>
      </c>
      <c r="K1186" t="s">
        <v>9</v>
      </c>
      <c r="P1186" t="str">
        <f t="shared" si="18"/>
        <v>INSERT INTO pokemon_cards (id,name,pokemon_id,level,primary_color,hp,secondary_color,evolve_from,weakness,weakness_modifier,ability_name,ability_text,ability_type) VALUES ('bw5-79','Bisharp','625',NULL,'Metal','100',NULL,'Pawniard','Fire','Ã—2',NULL,NULL,NULL);</v>
      </c>
    </row>
    <row r="1187" spans="1:16" x14ac:dyDescent="0.25">
      <c r="A1187" t="s">
        <v>2096</v>
      </c>
      <c r="B1187" t="s">
        <v>17</v>
      </c>
      <c r="C1187">
        <v>113</v>
      </c>
      <c r="D1187" t="s">
        <v>18</v>
      </c>
      <c r="F1187">
        <v>100</v>
      </c>
      <c r="G1187" t="s">
        <v>19</v>
      </c>
      <c r="J1187" t="s">
        <v>20</v>
      </c>
      <c r="K1187" t="s">
        <v>9</v>
      </c>
      <c r="P1187" t="str">
        <f t="shared" si="18"/>
        <v>INSERT INTO pokemon_cards (id,name,pokemon_id,level,primary_color,hp,secondary_color,evolve_from,weakness,weakness_modifier,ability_name,ability_text,ability_type) VALUES ('bw5-80','Chansey','113',NULL,'Colorless','100',NULL,NULL,'Fighting','Ã—2',NULL,NULL,NULL);</v>
      </c>
    </row>
    <row r="1188" spans="1:16" x14ac:dyDescent="0.25">
      <c r="A1188" t="s">
        <v>2097</v>
      </c>
      <c r="B1188" t="s">
        <v>17</v>
      </c>
      <c r="C1188">
        <v>113</v>
      </c>
      <c r="D1188" t="s">
        <v>18</v>
      </c>
      <c r="F1188">
        <v>100</v>
      </c>
      <c r="G1188" t="s">
        <v>19</v>
      </c>
      <c r="J1188" t="s">
        <v>20</v>
      </c>
      <c r="K1188" t="s">
        <v>9</v>
      </c>
      <c r="P1188" t="str">
        <f t="shared" si="18"/>
        <v>INSERT INTO pokemon_cards (id,name,pokemon_id,level,primary_color,hp,secondary_color,evolve_from,weakness,weakness_modifier,ability_name,ability_text,ability_type) VALUES ('bw5-81','Chansey','113',NULL,'Colorless','100',NULL,NULL,'Fighting','Ã—2',NULL,NULL,NULL);</v>
      </c>
    </row>
    <row r="1189" spans="1:16" x14ac:dyDescent="0.25">
      <c r="A1189" t="s">
        <v>2098</v>
      </c>
      <c r="B1189" t="s">
        <v>2099</v>
      </c>
      <c r="C1189">
        <v>242</v>
      </c>
      <c r="D1189" t="s">
        <v>2100</v>
      </c>
      <c r="F1189">
        <v>130</v>
      </c>
      <c r="G1189" t="s">
        <v>19</v>
      </c>
      <c r="I1189" t="s">
        <v>17</v>
      </c>
      <c r="J1189" t="s">
        <v>20</v>
      </c>
      <c r="K1189" t="s">
        <v>9</v>
      </c>
      <c r="L1189" t="s">
        <v>19234</v>
      </c>
      <c r="M1189" t="s">
        <v>19235</v>
      </c>
      <c r="N1189" t="s">
        <v>19150</v>
      </c>
      <c r="P1189" t="str">
        <f t="shared" si="18"/>
        <v>INSERT INTO pokemon_cards (id,name,pokemon_id,level,primary_color,hp,secondary_color,evolve_from,weakness,weakness_modifier,ability_name,ability_text,ability_type) VALUES ('bw5-82','Blissey','242',NULL,'Colorless','130',NULL,'Chansey','Fighting','Ã—2','Softboiled','Once during your turn (before your attack), you may flip a coin. If heads, heal 30 damage from your Active PokÃ©mon.','Ability');</v>
      </c>
    </row>
    <row r="1190" spans="1:16" x14ac:dyDescent="0.25">
      <c r="A1190" t="s">
        <v>2101</v>
      </c>
      <c r="B1190" t="s">
        <v>226</v>
      </c>
      <c r="C1190">
        <v>133</v>
      </c>
      <c r="D1190" t="s">
        <v>350</v>
      </c>
      <c r="F1190">
        <v>60</v>
      </c>
      <c r="G1190" t="s">
        <v>19</v>
      </c>
      <c r="J1190" t="s">
        <v>20</v>
      </c>
      <c r="K1190" t="s">
        <v>9</v>
      </c>
      <c r="P1190" t="str">
        <f t="shared" si="18"/>
        <v>INSERT INTO pokemon_cards (id,name,pokemon_id,level,primary_color,hp,secondary_color,evolve_from,weakness,weakness_modifier,ability_name,ability_text,ability_type) VALUES ('bw5-83','Eevee','133',NULL,'Colorless','60',NULL,NULL,'Fighting','Ã—2',NULL,NULL,NULL);</v>
      </c>
    </row>
    <row r="1191" spans="1:16" x14ac:dyDescent="0.25">
      <c r="A1191" t="s">
        <v>2102</v>
      </c>
      <c r="B1191" t="s">
        <v>226</v>
      </c>
      <c r="C1191">
        <v>133</v>
      </c>
      <c r="D1191" t="s">
        <v>350</v>
      </c>
      <c r="F1191">
        <v>50</v>
      </c>
      <c r="G1191" t="s">
        <v>19</v>
      </c>
      <c r="J1191" t="s">
        <v>20</v>
      </c>
      <c r="K1191" t="s">
        <v>9</v>
      </c>
      <c r="P1191" t="str">
        <f t="shared" si="18"/>
        <v>INSERT INTO pokemon_cards (id,name,pokemon_id,level,primary_color,hp,secondary_color,evolve_from,weakness,weakness_modifier,ability_name,ability_text,ability_type) VALUES ('bw5-84','Eevee','133',NULL,'Colorless','50',NULL,NULL,'Fighting','Ã—2',NULL,NULL,NULL);</v>
      </c>
    </row>
    <row r="1192" spans="1:16" x14ac:dyDescent="0.25">
      <c r="A1192" t="s">
        <v>2103</v>
      </c>
      <c r="B1192" t="s">
        <v>1337</v>
      </c>
      <c r="C1192">
        <v>441</v>
      </c>
      <c r="D1192" t="s">
        <v>1338</v>
      </c>
      <c r="F1192">
        <v>70</v>
      </c>
      <c r="G1192" t="s">
        <v>19</v>
      </c>
      <c r="J1192" t="s">
        <v>15</v>
      </c>
      <c r="K1192" t="s">
        <v>9</v>
      </c>
      <c r="P1192" t="str">
        <f t="shared" si="18"/>
        <v>INSERT INTO pokemon_cards (id,name,pokemon_id,level,primary_color,hp,secondary_color,evolve_from,weakness,weakness_modifier,ability_name,ability_text,ability_type) VALUES ('bw5-85','Chatot','441',NULL,'Colorless','70',NULL,NULL,'Lightning','Ã—2',NULL,NULL,NULL);</v>
      </c>
    </row>
    <row r="1193" spans="1:16" x14ac:dyDescent="0.25">
      <c r="A1193" t="s">
        <v>2104</v>
      </c>
      <c r="B1193" t="s">
        <v>1109</v>
      </c>
      <c r="C1193">
        <v>506</v>
      </c>
      <c r="D1193" t="s">
        <v>1110</v>
      </c>
      <c r="F1193">
        <v>50</v>
      </c>
      <c r="G1193" t="s">
        <v>19</v>
      </c>
      <c r="J1193" t="s">
        <v>20</v>
      </c>
      <c r="K1193" t="s">
        <v>9</v>
      </c>
      <c r="P1193" t="str">
        <f t="shared" si="18"/>
        <v>INSERT INTO pokemon_cards (id,name,pokemon_id,level,primary_color,hp,secondary_color,evolve_from,weakness,weakness_modifier,ability_name,ability_text,ability_type) VALUES ('bw5-86','Lillipup','506',NULL,'Colorless','50',NULL,NULL,'Fighting','Ã—2',NULL,NULL,NULL);</v>
      </c>
    </row>
    <row r="1194" spans="1:16" x14ac:dyDescent="0.25">
      <c r="A1194" t="s">
        <v>2105</v>
      </c>
      <c r="B1194" t="s">
        <v>1113</v>
      </c>
      <c r="C1194">
        <v>507</v>
      </c>
      <c r="D1194" t="s">
        <v>1114</v>
      </c>
      <c r="F1194">
        <v>80</v>
      </c>
      <c r="G1194" t="s">
        <v>19</v>
      </c>
      <c r="I1194" t="s">
        <v>1109</v>
      </c>
      <c r="J1194" t="s">
        <v>20</v>
      </c>
      <c r="K1194" t="s">
        <v>9</v>
      </c>
      <c r="P1194" t="str">
        <f t="shared" si="18"/>
        <v>INSERT INTO pokemon_cards (id,name,pokemon_id,level,primary_color,hp,secondary_color,evolve_from,weakness,weakness_modifier,ability_name,ability_text,ability_type) VALUES ('bw5-87','Herdier','507',NULL,'Colorless','80',NULL,'Lillipup','Fighting','Ã—2',NULL,NULL,NULL);</v>
      </c>
    </row>
    <row r="1195" spans="1:16" x14ac:dyDescent="0.25">
      <c r="A1195" t="s">
        <v>2106</v>
      </c>
      <c r="B1195" t="s">
        <v>1116</v>
      </c>
      <c r="C1195">
        <v>508</v>
      </c>
      <c r="D1195" t="s">
        <v>1117</v>
      </c>
      <c r="F1195">
        <v>130</v>
      </c>
      <c r="G1195" t="s">
        <v>19</v>
      </c>
      <c r="I1195" t="s">
        <v>1113</v>
      </c>
      <c r="J1195" t="s">
        <v>20</v>
      </c>
      <c r="K1195" t="s">
        <v>9</v>
      </c>
      <c r="P1195" t="str">
        <f t="shared" si="18"/>
        <v>INSERT INTO pokemon_cards (id,name,pokemon_id,level,primary_color,hp,secondary_color,evolve_from,weakness,weakness_modifier,ability_name,ability_text,ability_type) VALUES ('bw5-88','Stoutland','508',NULL,'Colorless','130',NULL,'Herdier','Fighting','Ã—2',NULL,NULL,NULL);</v>
      </c>
    </row>
    <row r="1196" spans="1:16" x14ac:dyDescent="0.25">
      <c r="A1196" t="s">
        <v>2107</v>
      </c>
      <c r="B1196" t="s">
        <v>1317</v>
      </c>
      <c r="C1196">
        <v>612</v>
      </c>
      <c r="D1196" t="s">
        <v>1318</v>
      </c>
      <c r="F1196">
        <v>140</v>
      </c>
      <c r="G1196" t="s">
        <v>19</v>
      </c>
      <c r="I1196" t="s">
        <v>1314</v>
      </c>
      <c r="P1196" t="str">
        <f t="shared" si="18"/>
        <v>INSERT INTO pokemon_cards (id,name,pokemon_id,level,primary_color,hp,secondary_color,evolve_from,weakness,weakness_modifier,ability_name,ability_text,ability_type) VALUES ('bw5-89','Haxorus','612',NULL,'Colorless','140',NULL,'Fraxure',NULL,NULL,NULL,NULL,NULL);</v>
      </c>
    </row>
    <row r="1197" spans="1:16" x14ac:dyDescent="0.25">
      <c r="A1197" t="s">
        <v>2108</v>
      </c>
      <c r="B1197" t="s">
        <v>2109</v>
      </c>
      <c r="C1197">
        <v>641</v>
      </c>
      <c r="D1197" t="s">
        <v>1581</v>
      </c>
      <c r="F1197">
        <v>170</v>
      </c>
      <c r="G1197" t="s">
        <v>19</v>
      </c>
      <c r="J1197" t="s">
        <v>15</v>
      </c>
      <c r="K1197" t="s">
        <v>9</v>
      </c>
      <c r="P1197" t="str">
        <f t="shared" si="18"/>
        <v>INSERT INTO pokemon_cards (id,name,pokemon_id,level,primary_color,hp,secondary_color,evolve_from,weakness,weakness_modifier,ability_name,ability_text,ability_type) VALUES ('bw5-90','Tornadus-EX','641',NULL,'Colorless','170',NULL,NULL,'Lightning','Ã—2',NULL,NULL,NULL);</v>
      </c>
    </row>
    <row r="1198" spans="1:16" x14ac:dyDescent="0.25">
      <c r="A1198" t="s">
        <v>2110</v>
      </c>
      <c r="B1198" t="s">
        <v>2008</v>
      </c>
      <c r="C1198">
        <v>244</v>
      </c>
      <c r="D1198" t="s">
        <v>857</v>
      </c>
      <c r="F1198">
        <v>180</v>
      </c>
      <c r="G1198" t="s">
        <v>24</v>
      </c>
      <c r="J1198" t="s">
        <v>13</v>
      </c>
      <c r="K1198" t="s">
        <v>9</v>
      </c>
      <c r="P1198" t="str">
        <f t="shared" si="18"/>
        <v>INSERT INTO pokemon_cards (id,name,pokemon_id,level,primary_color,hp,secondary_color,evolve_from,weakness,weakness_modifier,ability_name,ability_text,ability_type) VALUES ('bw5-103','Entei-EX','244',NULL,'Fire','180',NULL,NULL,'Water','Ã—2',NULL,NULL,NULL);</v>
      </c>
    </row>
    <row r="1199" spans="1:16" x14ac:dyDescent="0.25">
      <c r="A1199" t="s">
        <v>2111</v>
      </c>
      <c r="B1199" t="s">
        <v>2028</v>
      </c>
      <c r="C1199">
        <v>382</v>
      </c>
      <c r="D1199" t="s">
        <v>2029</v>
      </c>
      <c r="F1199">
        <v>170</v>
      </c>
      <c r="G1199" t="s">
        <v>13</v>
      </c>
      <c r="J1199" t="s">
        <v>15</v>
      </c>
      <c r="K1199" t="s">
        <v>9</v>
      </c>
      <c r="P1199" t="str">
        <f t="shared" si="18"/>
        <v>INSERT INTO pokemon_cards (id,name,pokemon_id,level,primary_color,hp,secondary_color,evolve_from,weakness,weakness_modifier,ability_name,ability_text,ability_type) VALUES ('bw5-104','Kyogre-EX','382',NULL,'Water','170',NULL,NULL,'Lightning','Ã—2',NULL,NULL,NULL);</v>
      </c>
    </row>
    <row r="1200" spans="1:16" x14ac:dyDescent="0.25">
      <c r="A1200" t="s">
        <v>2112</v>
      </c>
      <c r="B1200" t="s">
        <v>2044</v>
      </c>
      <c r="C1200">
        <v>243</v>
      </c>
      <c r="D1200" t="s">
        <v>2045</v>
      </c>
      <c r="F1200">
        <v>170</v>
      </c>
      <c r="G1200" t="s">
        <v>15</v>
      </c>
      <c r="J1200" t="s">
        <v>20</v>
      </c>
      <c r="K1200" t="s">
        <v>9</v>
      </c>
      <c r="P1200" t="str">
        <f t="shared" si="18"/>
        <v>INSERT INTO pokemon_cards (id,name,pokemon_id,level,primary_color,hp,secondary_color,evolve_from,weakness,weakness_modifier,ability_name,ability_text,ability_type) VALUES ('bw5-105','Raikou-EX','243',NULL,'Lightning','170',NULL,NULL,'Fighting','Ã—2',NULL,NULL,NULL);</v>
      </c>
    </row>
    <row r="1201" spans="1:16" x14ac:dyDescent="0.25">
      <c r="A1201" t="s">
        <v>2113</v>
      </c>
      <c r="B1201" t="s">
        <v>2067</v>
      </c>
      <c r="C1201">
        <v>383</v>
      </c>
      <c r="D1201" t="s">
        <v>2068</v>
      </c>
      <c r="F1201">
        <v>180</v>
      </c>
      <c r="G1201" t="s">
        <v>20</v>
      </c>
      <c r="J1201" t="s">
        <v>13</v>
      </c>
      <c r="K1201" t="s">
        <v>9</v>
      </c>
      <c r="P1201" t="str">
        <f t="shared" si="18"/>
        <v>INSERT INTO pokemon_cards (id,name,pokemon_id,level,primary_color,hp,secondary_color,evolve_from,weakness,weakness_modifier,ability_name,ability_text,ability_type) VALUES ('bw5-106','Groudon-EX','383',NULL,'Fighting','180',NULL,NULL,'Water','Ã—2',NULL,NULL,NULL);</v>
      </c>
    </row>
    <row r="1202" spans="1:16" x14ac:dyDescent="0.25">
      <c r="A1202" t="s">
        <v>2114</v>
      </c>
      <c r="B1202" t="s">
        <v>1534</v>
      </c>
      <c r="C1202">
        <v>491</v>
      </c>
      <c r="D1202" t="s">
        <v>1535</v>
      </c>
      <c r="F1202">
        <v>180</v>
      </c>
      <c r="G1202" t="s">
        <v>896</v>
      </c>
      <c r="J1202" t="s">
        <v>20</v>
      </c>
      <c r="K1202" t="s">
        <v>9</v>
      </c>
      <c r="L1202" t="s">
        <v>19192</v>
      </c>
      <c r="M1202" t="s">
        <v>19193</v>
      </c>
      <c r="N1202" t="s">
        <v>19150</v>
      </c>
      <c r="P1202" t="str">
        <f t="shared" si="18"/>
        <v>INSERT INTO pokemon_cards (id,name,pokemon_id,level,primary_color,hp,secondary_color,evolve_from,weakness,weakness_modifier,ability_name,ability_text,ability_type) VALUES ('bw5-107','Darkrai-EX','491',NULL,'Darkness','180',NULL,NULL,'Fighting','Ã—2','Dark Cloak','Each of your PokÃ©mon that has any Darkness Energy attached to it has no Retreat Cost.','Ability');</v>
      </c>
    </row>
    <row r="1203" spans="1:16" x14ac:dyDescent="0.25">
      <c r="A1203" t="s">
        <v>2115</v>
      </c>
      <c r="B1203" t="s">
        <v>2109</v>
      </c>
      <c r="C1203">
        <v>641</v>
      </c>
      <c r="D1203" t="s">
        <v>1581</v>
      </c>
      <c r="F1203">
        <v>170</v>
      </c>
      <c r="G1203" t="s">
        <v>19</v>
      </c>
      <c r="J1203" t="s">
        <v>15</v>
      </c>
      <c r="K1203" t="s">
        <v>9</v>
      </c>
      <c r="P1203" t="str">
        <f t="shared" si="18"/>
        <v>INSERT INTO pokemon_cards (id,name,pokemon_id,level,primary_color,hp,secondary_color,evolve_from,weakness,weakness_modifier,ability_name,ability_text,ability_type) VALUES ('bw5-108','Tornadus-EX','641',NULL,'Colorless','170',NULL,NULL,'Lightning','Ã—2',NULL,NULL,NULL);</v>
      </c>
    </row>
    <row r="1204" spans="1:16" x14ac:dyDescent="0.25">
      <c r="A1204" t="s">
        <v>2116</v>
      </c>
      <c r="B1204" t="s">
        <v>1596</v>
      </c>
      <c r="C1204">
        <v>282</v>
      </c>
      <c r="D1204" t="s">
        <v>1597</v>
      </c>
      <c r="F1204">
        <v>110</v>
      </c>
      <c r="G1204" t="s">
        <v>7</v>
      </c>
      <c r="I1204" t="s">
        <v>1468</v>
      </c>
      <c r="J1204" t="s">
        <v>7</v>
      </c>
      <c r="K1204" t="s">
        <v>9</v>
      </c>
      <c r="L1204" t="s">
        <v>19221</v>
      </c>
      <c r="M1204" t="s">
        <v>21860</v>
      </c>
      <c r="N1204" t="s">
        <v>19150</v>
      </c>
      <c r="P1204" t="str">
        <f t="shared" si="18"/>
        <v>INSERT INTO pokemon_cards (id,name,pokemon_id,level,primary_color,hp,secondary_color,evolve_from,weakness,weakness_modifier,ability_name,ability_text,ability_type) VALUES ('bw5-109','Gardevoir','282',NULL,'Psychic','110',NULL,'Kirlia','Psychic','Ã—2','Psychic Mirage','Each basic Psychic Energy attached to your Psychic PokÃ©mon provides PsychicPsychic Energy. You can''t apply more than 1 Psychic Mirage Ability at a time.','Ability');</v>
      </c>
    </row>
    <row r="1205" spans="1:16" x14ac:dyDescent="0.25">
      <c r="A1205" t="s">
        <v>2117</v>
      </c>
      <c r="B1205" t="s">
        <v>1271</v>
      </c>
      <c r="C1205">
        <v>567</v>
      </c>
      <c r="D1205" t="s">
        <v>1272</v>
      </c>
      <c r="F1205">
        <v>130</v>
      </c>
      <c r="G1205" t="s">
        <v>20</v>
      </c>
      <c r="I1205" t="s">
        <v>1267</v>
      </c>
      <c r="J1205" t="s">
        <v>33</v>
      </c>
      <c r="K1205" t="s">
        <v>9</v>
      </c>
      <c r="L1205" t="s">
        <v>19214</v>
      </c>
      <c r="M1205" t="s">
        <v>21857</v>
      </c>
      <c r="N1205" t="s">
        <v>19150</v>
      </c>
      <c r="P1205" t="str">
        <f t="shared" si="18"/>
        <v>INSERT INTO pokemon_cards (id,name,pokemon_id,level,primary_color,hp,secondary_color,evolve_from,weakness,weakness_modifier,ability_name,ability_text,ability_type) VALUES ('bw5-110','Archeops','567',NULL,'Fighting','130',NULL,'Archen','Grass','Ã—2','Ancient Power','Each play can''t play any PokÃ©mon from his or her hand to evolve his or her PokÃ©mon.','Ability');</v>
      </c>
    </row>
    <row r="1206" spans="1:16" x14ac:dyDescent="0.25">
      <c r="A1206" t="s">
        <v>2118</v>
      </c>
      <c r="B1206" t="s">
        <v>2119</v>
      </c>
      <c r="C1206">
        <v>187</v>
      </c>
      <c r="D1206" t="s">
        <v>2120</v>
      </c>
      <c r="F1206">
        <v>30</v>
      </c>
      <c r="G1206" t="s">
        <v>33</v>
      </c>
      <c r="J1206" t="s">
        <v>24</v>
      </c>
      <c r="K1206" t="s">
        <v>9</v>
      </c>
      <c r="P1206" t="str">
        <f t="shared" si="18"/>
        <v>INSERT INTO pokemon_cards (id,name,pokemon_id,level,primary_color,hp,secondary_color,evolve_from,weakness,weakness_modifier,ability_name,ability_text,ability_type) VALUES ('bw6-1','Hoppip','187',NULL,'Grass','30',NULL,NULL,'Fire','Ã—2',NULL,NULL,NULL);</v>
      </c>
    </row>
    <row r="1207" spans="1:16" x14ac:dyDescent="0.25">
      <c r="A1207" t="s">
        <v>2121</v>
      </c>
      <c r="B1207" t="s">
        <v>2122</v>
      </c>
      <c r="C1207">
        <v>188</v>
      </c>
      <c r="D1207" t="s">
        <v>2123</v>
      </c>
      <c r="F1207">
        <v>60</v>
      </c>
      <c r="G1207" t="s">
        <v>33</v>
      </c>
      <c r="I1207" t="s">
        <v>2119</v>
      </c>
      <c r="J1207" t="s">
        <v>24</v>
      </c>
      <c r="K1207" t="s">
        <v>9</v>
      </c>
      <c r="P1207" t="str">
        <f t="shared" si="18"/>
        <v>INSERT INTO pokemon_cards (id,name,pokemon_id,level,primary_color,hp,secondary_color,evolve_from,weakness,weakness_modifier,ability_name,ability_text,ability_type) VALUES ('bw6-2','Skiploom','188',NULL,'Grass','60',NULL,'Hoppip','Fire','Ã—2',NULL,NULL,NULL);</v>
      </c>
    </row>
    <row r="1208" spans="1:16" x14ac:dyDescent="0.25">
      <c r="A1208" t="s">
        <v>2124</v>
      </c>
      <c r="B1208" t="s">
        <v>2125</v>
      </c>
      <c r="C1208">
        <v>189</v>
      </c>
      <c r="D1208" t="s">
        <v>2126</v>
      </c>
      <c r="F1208">
        <v>90</v>
      </c>
      <c r="G1208" t="s">
        <v>33</v>
      </c>
      <c r="I1208" t="s">
        <v>2122</v>
      </c>
      <c r="J1208" t="s">
        <v>24</v>
      </c>
      <c r="K1208" t="s">
        <v>9</v>
      </c>
      <c r="L1208" t="s">
        <v>19236</v>
      </c>
      <c r="M1208" t="s">
        <v>19237</v>
      </c>
      <c r="N1208" t="s">
        <v>19150</v>
      </c>
      <c r="P1208" t="str">
        <f t="shared" si="18"/>
        <v>INSERT INTO pokemon_cards (id,name,pokemon_id,level,primary_color,hp,secondary_color,evolve_from,weakness,weakness_modifier,ability_name,ability_text,ability_type) VALUES ('bw6-3','Jumpluff','189',NULL,'Grass','90',NULL,'Skiploom','Fire','Ã—2','Leave It to the Wind','Once during your turn (before your attack), you may return this PokÃ©mon and all cards attached to it to your hand.','Ability');</v>
      </c>
    </row>
    <row r="1209" spans="1:16" x14ac:dyDescent="0.25">
      <c r="A1209" t="s">
        <v>2127</v>
      </c>
      <c r="B1209" t="s">
        <v>2128</v>
      </c>
      <c r="C1209">
        <v>193</v>
      </c>
      <c r="D1209" t="s">
        <v>2129</v>
      </c>
      <c r="F1209">
        <v>70</v>
      </c>
      <c r="G1209" t="s">
        <v>33</v>
      </c>
      <c r="J1209" t="s">
        <v>15</v>
      </c>
      <c r="K1209" t="s">
        <v>9</v>
      </c>
      <c r="P1209" t="str">
        <f t="shared" si="18"/>
        <v>INSERT INTO pokemon_cards (id,name,pokemon_id,level,primary_color,hp,secondary_color,evolve_from,weakness,weakness_modifier,ability_name,ability_text,ability_type) VALUES ('bw6-4','Yanma','193',NULL,'Grass','70',NULL,NULL,'Lightning','Ã—2',NULL,NULL,NULL);</v>
      </c>
    </row>
    <row r="1210" spans="1:16" x14ac:dyDescent="0.25">
      <c r="A1210" t="s">
        <v>2130</v>
      </c>
      <c r="B1210" t="s">
        <v>2131</v>
      </c>
      <c r="C1210">
        <v>469</v>
      </c>
      <c r="D1210" t="s">
        <v>2132</v>
      </c>
      <c r="F1210">
        <v>100</v>
      </c>
      <c r="G1210" t="s">
        <v>33</v>
      </c>
      <c r="I1210" t="s">
        <v>2128</v>
      </c>
      <c r="J1210" t="s">
        <v>15</v>
      </c>
      <c r="K1210" t="s">
        <v>9</v>
      </c>
      <c r="P1210" t="str">
        <f t="shared" si="18"/>
        <v>INSERT INTO pokemon_cards (id,name,pokemon_id,level,primary_color,hp,secondary_color,evolve_from,weakness,weakness_modifier,ability_name,ability_text,ability_type) VALUES ('bw6-5','Yanmega','469',NULL,'Grass','100',NULL,'Yanma','Lightning','Ã—2',NULL,NULL,NULL);</v>
      </c>
    </row>
    <row r="1211" spans="1:16" x14ac:dyDescent="0.25">
      <c r="A1211" t="s">
        <v>2133</v>
      </c>
      <c r="B1211" t="s">
        <v>2134</v>
      </c>
      <c r="C1211">
        <v>265</v>
      </c>
      <c r="D1211" t="s">
        <v>2135</v>
      </c>
      <c r="F1211">
        <v>60</v>
      </c>
      <c r="G1211" t="s">
        <v>33</v>
      </c>
      <c r="J1211" t="s">
        <v>24</v>
      </c>
      <c r="K1211" t="s">
        <v>9</v>
      </c>
      <c r="P1211" t="str">
        <f t="shared" si="18"/>
        <v>INSERT INTO pokemon_cards (id,name,pokemon_id,level,primary_color,hp,secondary_color,evolve_from,weakness,weakness_modifier,ability_name,ability_text,ability_type) VALUES ('bw6-6','Wurmple','265',NULL,'Grass','60',NULL,NULL,'Fire','Ã—2',NULL,NULL,NULL);</v>
      </c>
    </row>
    <row r="1212" spans="1:16" x14ac:dyDescent="0.25">
      <c r="A1212" t="s">
        <v>2136</v>
      </c>
      <c r="B1212" t="s">
        <v>2137</v>
      </c>
      <c r="C1212">
        <v>266</v>
      </c>
      <c r="D1212" t="s">
        <v>2138</v>
      </c>
      <c r="F1212">
        <v>80</v>
      </c>
      <c r="G1212" t="s">
        <v>33</v>
      </c>
      <c r="I1212" t="s">
        <v>2134</v>
      </c>
      <c r="J1212" t="s">
        <v>24</v>
      </c>
      <c r="K1212" t="s">
        <v>9</v>
      </c>
      <c r="P1212" t="str">
        <f t="shared" si="18"/>
        <v>INSERT INTO pokemon_cards (id,name,pokemon_id,level,primary_color,hp,secondary_color,evolve_from,weakness,weakness_modifier,ability_name,ability_text,ability_type) VALUES ('bw6-7','Silcoon','266',NULL,'Grass','80',NULL,'Wurmple','Fire','Ã—2',NULL,NULL,NULL);</v>
      </c>
    </row>
    <row r="1213" spans="1:16" x14ac:dyDescent="0.25">
      <c r="A1213" t="s">
        <v>2139</v>
      </c>
      <c r="B1213" t="s">
        <v>2140</v>
      </c>
      <c r="C1213">
        <v>267</v>
      </c>
      <c r="D1213" t="s">
        <v>2141</v>
      </c>
      <c r="F1213">
        <v>120</v>
      </c>
      <c r="G1213" t="s">
        <v>33</v>
      </c>
      <c r="I1213" t="s">
        <v>2137</v>
      </c>
      <c r="J1213" t="s">
        <v>24</v>
      </c>
      <c r="K1213" t="s">
        <v>9</v>
      </c>
      <c r="P1213" t="str">
        <f t="shared" si="18"/>
        <v>INSERT INTO pokemon_cards (id,name,pokemon_id,level,primary_color,hp,secondary_color,evolve_from,weakness,weakness_modifier,ability_name,ability_text,ability_type) VALUES ('bw6-8','Beautifly','267',NULL,'Grass','120',NULL,'Silcoon','Fire','Ã—2',NULL,NULL,NULL);</v>
      </c>
    </row>
    <row r="1214" spans="1:16" x14ac:dyDescent="0.25">
      <c r="A1214" t="s">
        <v>2142</v>
      </c>
      <c r="B1214" t="s">
        <v>2143</v>
      </c>
      <c r="C1214">
        <v>268</v>
      </c>
      <c r="D1214" t="s">
        <v>2144</v>
      </c>
      <c r="F1214">
        <v>80</v>
      </c>
      <c r="G1214" t="s">
        <v>33</v>
      </c>
      <c r="I1214" t="s">
        <v>2134</v>
      </c>
      <c r="J1214" t="s">
        <v>24</v>
      </c>
      <c r="K1214" t="s">
        <v>9</v>
      </c>
      <c r="P1214" t="str">
        <f t="shared" si="18"/>
        <v>INSERT INTO pokemon_cards (id,name,pokemon_id,level,primary_color,hp,secondary_color,evolve_from,weakness,weakness_modifier,ability_name,ability_text,ability_type) VALUES ('bw6-9','Cascoon','268',NULL,'Grass','80',NULL,'Wurmple','Fire','Ã—2',NULL,NULL,NULL);</v>
      </c>
    </row>
    <row r="1215" spans="1:16" x14ac:dyDescent="0.25">
      <c r="A1215" t="s">
        <v>2145</v>
      </c>
      <c r="B1215" t="s">
        <v>2146</v>
      </c>
      <c r="C1215">
        <v>290</v>
      </c>
      <c r="D1215" t="s">
        <v>2147</v>
      </c>
      <c r="F1215">
        <v>40</v>
      </c>
      <c r="G1215" t="s">
        <v>33</v>
      </c>
      <c r="J1215" t="s">
        <v>24</v>
      </c>
      <c r="K1215" t="s">
        <v>9</v>
      </c>
      <c r="P1215" t="str">
        <f t="shared" si="18"/>
        <v>INSERT INTO pokemon_cards (id,name,pokemon_id,level,primary_color,hp,secondary_color,evolve_from,weakness,weakness_modifier,ability_name,ability_text,ability_type) VALUES ('bw6-10','Nincada','290',NULL,'Grass','40',NULL,NULL,'Fire','Ã—2',NULL,NULL,NULL);</v>
      </c>
    </row>
    <row r="1216" spans="1:16" x14ac:dyDescent="0.25">
      <c r="A1216" t="s">
        <v>2148</v>
      </c>
      <c r="B1216" t="s">
        <v>2149</v>
      </c>
      <c r="C1216">
        <v>291</v>
      </c>
      <c r="D1216" t="s">
        <v>2150</v>
      </c>
      <c r="F1216">
        <v>60</v>
      </c>
      <c r="G1216" t="s">
        <v>33</v>
      </c>
      <c r="I1216" t="s">
        <v>2146</v>
      </c>
      <c r="J1216" t="s">
        <v>24</v>
      </c>
      <c r="K1216" t="s">
        <v>9</v>
      </c>
      <c r="L1216" t="s">
        <v>19238</v>
      </c>
      <c r="M1216" t="s">
        <v>19239</v>
      </c>
      <c r="N1216" t="s">
        <v>19150</v>
      </c>
      <c r="P1216" t="str">
        <f t="shared" si="18"/>
        <v>INSERT INTO pokemon_cards (id,name,pokemon_id,level,primary_color,hp,secondary_color,evolve_from,weakness,weakness_modifier,ability_name,ability_text,ability_type) VALUES ('bw6-11','Ninjask','291',NULL,'Grass','60',NULL,'Nincada','Fire','Ã—2','Cast-off Shell','When you play this PokÃ©mon from your hand to evolve 1 of your PokÃ©mon, you may search your deck for Shedinja and put it onto your Bench. Shuffle your deck afterward.','Ability');</v>
      </c>
    </row>
    <row r="1217" spans="1:16" x14ac:dyDescent="0.25">
      <c r="A1217" t="s">
        <v>2151</v>
      </c>
      <c r="B1217" t="s">
        <v>2152</v>
      </c>
      <c r="C1217">
        <v>315</v>
      </c>
      <c r="D1217" t="s">
        <v>2153</v>
      </c>
      <c r="F1217">
        <v>70</v>
      </c>
      <c r="G1217" t="s">
        <v>33</v>
      </c>
      <c r="J1217" t="s">
        <v>24</v>
      </c>
      <c r="K1217" t="s">
        <v>9</v>
      </c>
      <c r="P1217" t="str">
        <f t="shared" si="18"/>
        <v>INSERT INTO pokemon_cards (id,name,pokemon_id,level,primary_color,hp,secondary_color,evolve_from,weakness,weakness_modifier,ability_name,ability_text,ability_type) VALUES ('bw6-12','Roselia','315',NULL,'Grass','70',NULL,NULL,'Fire','Ã—2',NULL,NULL,NULL);</v>
      </c>
    </row>
    <row r="1218" spans="1:16" x14ac:dyDescent="0.25">
      <c r="A1218" t="s">
        <v>2154</v>
      </c>
      <c r="B1218" t="s">
        <v>2152</v>
      </c>
      <c r="C1218">
        <v>315</v>
      </c>
      <c r="D1218" t="s">
        <v>2153</v>
      </c>
      <c r="F1218">
        <v>70</v>
      </c>
      <c r="G1218" t="s">
        <v>33</v>
      </c>
      <c r="J1218" t="s">
        <v>24</v>
      </c>
      <c r="K1218" t="s">
        <v>9</v>
      </c>
      <c r="P1218" t="str">
        <f t="shared" si="18"/>
        <v>INSERT INTO pokemon_cards (id,name,pokemon_id,level,primary_color,hp,secondary_color,evolve_from,weakness,weakness_modifier,ability_name,ability_text,ability_type) VALUES ('bw6-13','Roselia','315',NULL,'Grass','70',NULL,NULL,'Fire','Ã—2',NULL,NULL,NULL);</v>
      </c>
    </row>
    <row r="1219" spans="1:16" x14ac:dyDescent="0.25">
      <c r="A1219" t="s">
        <v>2155</v>
      </c>
      <c r="B1219" t="s">
        <v>2156</v>
      </c>
      <c r="C1219">
        <v>407</v>
      </c>
      <c r="D1219" t="s">
        <v>2157</v>
      </c>
      <c r="F1219">
        <v>90</v>
      </c>
      <c r="G1219" t="s">
        <v>33</v>
      </c>
      <c r="I1219" t="s">
        <v>2152</v>
      </c>
      <c r="J1219" t="s">
        <v>24</v>
      </c>
      <c r="K1219" t="s">
        <v>9</v>
      </c>
      <c r="P1219" t="str">
        <f t="shared" ref="P1219:P1282" si="19">CONCATENATE(
    "INSERT INTO pokemon_cards (",
    _xlfn.TEXTJOIN(",", TRUE, A$1, B$1, C$1, E$1, G$1, F$1, H$1, I$1, J$1, K$1, L$1, M$1, N$1),
    ") VALUES (",
    _xlfn.TEXTJOIN(",", FALSE,
        IF(A1219&lt;&gt;"", "'" &amp; A1219 &amp; "'", "NULL"),
        IF(B1219&lt;&gt;"", "'" &amp; B1219 &amp; "'", "NULL"),
        IF(C1219&lt;&gt;"", "'" &amp; C1219 &amp; "'", "NULL"),
        IF(E1219&lt;&gt;"", "'" &amp; E1219 &amp; "'", "NULL"),
        IF(G1219&lt;&gt;"", "'" &amp; G1219 &amp; "'", "NULL"),
        IF(F1219&lt;&gt;"", "'" &amp; F1219 &amp; "'", "NULL"),
        IF(H1219&lt;&gt;"", "'" &amp; H1219 &amp; "'", "NULL"),
        IF(I1219&lt;&gt;"", "'" &amp; I1219 &amp; "'", "NULL"),
        IF(J1219&lt;&gt;"", "'" &amp; J1219 &amp; "'", "NULL"),
        IF(K1219&lt;&gt;"", "'" &amp; K1219 &amp; "'", "NULL"),
        IF(L1219&lt;&gt;"", "'" &amp; L1219 &amp; "'", "NULL"),
        IF(M1219&lt;&gt;"", "'" &amp; M1219 &amp; "'", "NULL"),
        IF(N1219&lt;&gt;"", "'" &amp; N1219 &amp; "'", "NULL")
    ),
    ");"
)</f>
        <v>INSERT INTO pokemon_cards (id,name,pokemon_id,level,primary_color,hp,secondary_color,evolve_from,weakness,weakness_modifier,ability_name,ability_text,ability_type) VALUES ('bw6-14','Roserade','407',NULL,'Grass','90',NULL,'Roselia','Fire','Ã—2',NULL,NULL,NULL);</v>
      </c>
    </row>
    <row r="1220" spans="1:16" x14ac:dyDescent="0.25">
      <c r="A1220" t="s">
        <v>2158</v>
      </c>
      <c r="B1220" t="s">
        <v>2156</v>
      </c>
      <c r="C1220">
        <v>407</v>
      </c>
      <c r="D1220" t="s">
        <v>2157</v>
      </c>
      <c r="F1220">
        <v>90</v>
      </c>
      <c r="G1220" t="s">
        <v>33</v>
      </c>
      <c r="I1220" t="s">
        <v>2152</v>
      </c>
      <c r="J1220" t="s">
        <v>24</v>
      </c>
      <c r="K1220" t="s">
        <v>9</v>
      </c>
      <c r="L1220" t="s">
        <v>19240</v>
      </c>
      <c r="M1220" t="s">
        <v>19241</v>
      </c>
      <c r="N1220" t="s">
        <v>19150</v>
      </c>
      <c r="P1220" t="str">
        <f t="shared" si="19"/>
        <v>INSERT INTO pokemon_cards (id,name,pokemon_id,level,primary_color,hp,secondary_color,evolve_from,weakness,weakness_modifier,ability_name,ability_text,ability_type) VALUES ('bw6-15','Roserade','407',NULL,'Grass','90',NULL,'Roselia','Fire','Ã—2','Le Parfum','When you play this PokÃ©mon from your hand to evolve 1 of your PokÃ©mon, you may search your deck for any card and put it into your hand. Shuffle your deck afterward.','Ability');</v>
      </c>
    </row>
    <row r="1221" spans="1:16" x14ac:dyDescent="0.25">
      <c r="A1221" t="s">
        <v>2159</v>
      </c>
      <c r="B1221" t="s">
        <v>930</v>
      </c>
      <c r="C1221">
        <v>556</v>
      </c>
      <c r="D1221" t="s">
        <v>931</v>
      </c>
      <c r="F1221">
        <v>90</v>
      </c>
      <c r="G1221" t="s">
        <v>33</v>
      </c>
      <c r="J1221" t="s">
        <v>24</v>
      </c>
      <c r="K1221" t="s">
        <v>9</v>
      </c>
      <c r="P1221" t="str">
        <f t="shared" si="19"/>
        <v>INSERT INTO pokemon_cards (id,name,pokemon_id,level,primary_color,hp,secondary_color,evolve_from,weakness,weakness_modifier,ability_name,ability_text,ability_type) VALUES ('bw6-16','Maractus','556',NULL,'Grass','90',NULL,NULL,'Fire','Ã—2',NULL,NULL,NULL);</v>
      </c>
    </row>
    <row r="1222" spans="1:16" x14ac:dyDescent="0.25">
      <c r="A1222" t="s">
        <v>2160</v>
      </c>
      <c r="B1222" t="s">
        <v>1741</v>
      </c>
      <c r="C1222">
        <v>590</v>
      </c>
      <c r="D1222" t="s">
        <v>1742</v>
      </c>
      <c r="F1222">
        <v>40</v>
      </c>
      <c r="G1222" t="s">
        <v>33</v>
      </c>
      <c r="J1222" t="s">
        <v>24</v>
      </c>
      <c r="K1222" t="s">
        <v>9</v>
      </c>
      <c r="P1222" t="str">
        <f t="shared" si="19"/>
        <v>INSERT INTO pokemon_cards (id,name,pokemon_id,level,primary_color,hp,secondary_color,evolve_from,weakness,weakness_modifier,ability_name,ability_text,ability_type) VALUES ('bw6-17','Foongus','590',NULL,'Grass','40',NULL,NULL,'Fire','Ã—2',NULL,NULL,NULL);</v>
      </c>
    </row>
    <row r="1223" spans="1:16" x14ac:dyDescent="0.25">
      <c r="A1223" t="s">
        <v>2161</v>
      </c>
      <c r="B1223" t="s">
        <v>55</v>
      </c>
      <c r="C1223">
        <v>37</v>
      </c>
      <c r="D1223" t="s">
        <v>216</v>
      </c>
      <c r="F1223">
        <v>60</v>
      </c>
      <c r="G1223" t="s">
        <v>24</v>
      </c>
      <c r="J1223" t="s">
        <v>13</v>
      </c>
      <c r="K1223" t="s">
        <v>9</v>
      </c>
      <c r="P1223" t="str">
        <f t="shared" si="19"/>
        <v>INSERT INTO pokemon_cards (id,name,pokemon_id,level,primary_color,hp,secondary_color,evolve_from,weakness,weakness_modifier,ability_name,ability_text,ability_type) VALUES ('bw6-18','Vulpix','37',NULL,'Fire','60',NULL,NULL,'Water','Ã—2',NULL,NULL,NULL);</v>
      </c>
    </row>
    <row r="1224" spans="1:16" x14ac:dyDescent="0.25">
      <c r="A1224" t="s">
        <v>2162</v>
      </c>
      <c r="B1224" t="s">
        <v>53</v>
      </c>
      <c r="C1224">
        <v>38</v>
      </c>
      <c r="D1224" t="s">
        <v>54</v>
      </c>
      <c r="F1224">
        <v>90</v>
      </c>
      <c r="G1224" t="s">
        <v>24</v>
      </c>
      <c r="I1224" t="s">
        <v>55</v>
      </c>
      <c r="J1224" t="s">
        <v>13</v>
      </c>
      <c r="K1224" t="s">
        <v>9</v>
      </c>
      <c r="L1224" t="s">
        <v>19242</v>
      </c>
      <c r="M1224" t="s">
        <v>21867</v>
      </c>
      <c r="N1224" t="s">
        <v>19150</v>
      </c>
      <c r="P1224" t="str">
        <f t="shared" si="19"/>
        <v>INSERT INTO pokemon_cards (id,name,pokemon_id,level,primary_color,hp,secondary_color,evolve_from,weakness,weakness_modifier,ability_name,ability_text,ability_type) VALUES ('bw6-19','Ninetales','38',NULL,'Fire','90',NULL,'Vulpix','Water','Ã—2','Bright Look','When you play this PokÃ©mon from your hand to evolve 1 of your PokÃ©mon, you may switch 1 of your opponent''s Benched PokÃ©mon with his or her Active PokÃ©mon.','Ability');</v>
      </c>
    </row>
    <row r="1225" spans="1:16" x14ac:dyDescent="0.25">
      <c r="A1225" t="s">
        <v>2163</v>
      </c>
      <c r="B1225" t="s">
        <v>134</v>
      </c>
      <c r="C1225">
        <v>126</v>
      </c>
      <c r="D1225" t="s">
        <v>135</v>
      </c>
      <c r="F1225">
        <v>80</v>
      </c>
      <c r="G1225" t="s">
        <v>24</v>
      </c>
      <c r="J1225" t="s">
        <v>13</v>
      </c>
      <c r="K1225" t="s">
        <v>9</v>
      </c>
      <c r="P1225" t="str">
        <f t="shared" si="19"/>
        <v>INSERT INTO pokemon_cards (id,name,pokemon_id,level,primary_color,hp,secondary_color,evolve_from,weakness,weakness_modifier,ability_name,ability_text,ability_type) VALUES ('bw6-20','Magmar','126',NULL,'Fire','80',NULL,NULL,'Water','Ã—2',NULL,NULL,NULL);</v>
      </c>
    </row>
    <row r="1226" spans="1:16" x14ac:dyDescent="0.25">
      <c r="A1226" t="s">
        <v>2164</v>
      </c>
      <c r="B1226" t="s">
        <v>2165</v>
      </c>
      <c r="C1226">
        <v>467</v>
      </c>
      <c r="D1226" t="s">
        <v>2166</v>
      </c>
      <c r="F1226">
        <v>120</v>
      </c>
      <c r="G1226" t="s">
        <v>24</v>
      </c>
      <c r="I1226" t="s">
        <v>134</v>
      </c>
      <c r="J1226" t="s">
        <v>13</v>
      </c>
      <c r="K1226" t="s">
        <v>9</v>
      </c>
      <c r="P1226" t="str">
        <f t="shared" si="19"/>
        <v>INSERT INTO pokemon_cards (id,name,pokemon_id,level,primary_color,hp,secondary_color,evolve_from,weakness,weakness_modifier,ability_name,ability_text,ability_type) VALUES ('bw6-21','Magmortar','467',NULL,'Fire','120',NULL,'Magmar','Water','Ã—2',NULL,NULL,NULL);</v>
      </c>
    </row>
    <row r="1227" spans="1:16" x14ac:dyDescent="0.25">
      <c r="A1227" t="s">
        <v>2167</v>
      </c>
      <c r="B1227" t="s">
        <v>2168</v>
      </c>
      <c r="C1227">
        <v>250</v>
      </c>
      <c r="D1227" t="s">
        <v>885</v>
      </c>
      <c r="F1227">
        <v>160</v>
      </c>
      <c r="G1227" t="s">
        <v>24</v>
      </c>
      <c r="J1227" t="s">
        <v>13</v>
      </c>
      <c r="K1227" t="s">
        <v>9</v>
      </c>
      <c r="L1227" t="s">
        <v>19243</v>
      </c>
      <c r="M1227" t="s">
        <v>19244</v>
      </c>
      <c r="N1227" t="s">
        <v>19150</v>
      </c>
      <c r="P1227" t="str">
        <f t="shared" si="19"/>
        <v>INSERT INTO pokemon_cards (id,name,pokemon_id,level,primary_color,hp,secondary_color,evolve_from,weakness,weakness_modifier,ability_name,ability_text,ability_type) VALUES ('bw6-22','Ho-Oh-EX','250',NULL,'Fire','160',NULL,NULL,'Water','Ã—2','Rebirth','Once during your turn (before your attack), if this PokÃ©mon is in your discard pile, you may flip a coin. If heads, put this PokÃ©mon onto your Bench and attach 3 different types of basic Energy cards from the discard pile to this PokÃ©mon.','Ability');</v>
      </c>
    </row>
    <row r="1228" spans="1:16" x14ac:dyDescent="0.25">
      <c r="A1228" t="s">
        <v>2169</v>
      </c>
      <c r="B1228" t="s">
        <v>32</v>
      </c>
      <c r="C1228">
        <v>129</v>
      </c>
      <c r="D1228" t="s">
        <v>132</v>
      </c>
      <c r="F1228">
        <v>30</v>
      </c>
      <c r="G1228" t="s">
        <v>13</v>
      </c>
      <c r="J1228" t="s">
        <v>15</v>
      </c>
      <c r="K1228" t="s">
        <v>9</v>
      </c>
      <c r="P1228" t="str">
        <f t="shared" si="19"/>
        <v>INSERT INTO pokemon_cards (id,name,pokemon_id,level,primary_color,hp,secondary_color,evolve_from,weakness,weakness_modifier,ability_name,ability_text,ability_type) VALUES ('bw6-23','Magikarp','129',NULL,'Water','30',NULL,NULL,'Lightning','Ã—2',NULL,NULL,NULL);</v>
      </c>
    </row>
    <row r="1229" spans="1:16" x14ac:dyDescent="0.25">
      <c r="A1229" t="s">
        <v>2170</v>
      </c>
      <c r="B1229" t="s">
        <v>30</v>
      </c>
      <c r="C1229">
        <v>130</v>
      </c>
      <c r="D1229" t="s">
        <v>31</v>
      </c>
      <c r="F1229">
        <v>130</v>
      </c>
      <c r="G1229" t="s">
        <v>13</v>
      </c>
      <c r="I1229" t="s">
        <v>32</v>
      </c>
      <c r="J1229" t="s">
        <v>15</v>
      </c>
      <c r="K1229" t="s">
        <v>9</v>
      </c>
      <c r="P1229" t="str">
        <f t="shared" si="19"/>
        <v>INSERT INTO pokemon_cards (id,name,pokemon_id,level,primary_color,hp,secondary_color,evolve_from,weakness,weakness_modifier,ability_name,ability_text,ability_type) VALUES ('bw6-24','Gyarados','130',NULL,'Water','130',NULL,'Magikarp','Lightning','Ã—2',NULL,NULL,NULL);</v>
      </c>
    </row>
    <row r="1230" spans="1:16" x14ac:dyDescent="0.25">
      <c r="A1230" t="s">
        <v>2171</v>
      </c>
      <c r="B1230" t="s">
        <v>2172</v>
      </c>
      <c r="C1230">
        <v>320</v>
      </c>
      <c r="D1230" t="s">
        <v>2173</v>
      </c>
      <c r="F1230">
        <v>100</v>
      </c>
      <c r="G1230" t="s">
        <v>13</v>
      </c>
      <c r="J1230" t="s">
        <v>15</v>
      </c>
      <c r="K1230" t="s">
        <v>9</v>
      </c>
      <c r="P1230" t="str">
        <f t="shared" si="19"/>
        <v>INSERT INTO pokemon_cards (id,name,pokemon_id,level,primary_color,hp,secondary_color,evolve_from,weakness,weakness_modifier,ability_name,ability_text,ability_type) VALUES ('bw6-25','Wailmer','320',NULL,'Water','100',NULL,NULL,'Lightning','Ã—2',NULL,NULL,NULL);</v>
      </c>
    </row>
    <row r="1231" spans="1:16" x14ac:dyDescent="0.25">
      <c r="A1231" t="s">
        <v>2174</v>
      </c>
      <c r="B1231" t="s">
        <v>2175</v>
      </c>
      <c r="C1231">
        <v>321</v>
      </c>
      <c r="D1231" t="s">
        <v>2176</v>
      </c>
      <c r="F1231">
        <v>200</v>
      </c>
      <c r="G1231" t="s">
        <v>13</v>
      </c>
      <c r="I1231" t="s">
        <v>2172</v>
      </c>
      <c r="J1231" t="s">
        <v>15</v>
      </c>
      <c r="K1231" t="s">
        <v>9</v>
      </c>
      <c r="P1231" t="str">
        <f t="shared" si="19"/>
        <v>INSERT INTO pokemon_cards (id,name,pokemon_id,level,primary_color,hp,secondary_color,evolve_from,weakness,weakness_modifier,ability_name,ability_text,ability_type) VALUES ('bw6-26','Wailord','321',NULL,'Water','200',NULL,'Wailmer','Lightning','Ã—2',NULL,NULL,NULL);</v>
      </c>
    </row>
    <row r="1232" spans="1:16" x14ac:dyDescent="0.25">
      <c r="A1232" t="s">
        <v>2177</v>
      </c>
      <c r="B1232" t="s">
        <v>2178</v>
      </c>
      <c r="C1232">
        <v>349</v>
      </c>
      <c r="D1232" t="s">
        <v>2179</v>
      </c>
      <c r="F1232">
        <v>30</v>
      </c>
      <c r="G1232" t="s">
        <v>13</v>
      </c>
      <c r="J1232" t="s">
        <v>15</v>
      </c>
      <c r="K1232" t="s">
        <v>9</v>
      </c>
      <c r="P1232" t="str">
        <f t="shared" si="19"/>
        <v>INSERT INTO pokemon_cards (id,name,pokemon_id,level,primary_color,hp,secondary_color,evolve_from,weakness,weakness_modifier,ability_name,ability_text,ability_type) VALUES ('bw6-27','Feebas','349',NULL,'Water','30',NULL,NULL,'Lightning','Ã—2',NULL,NULL,NULL);</v>
      </c>
    </row>
    <row r="1233" spans="1:16" x14ac:dyDescent="0.25">
      <c r="A1233" t="s">
        <v>2180</v>
      </c>
      <c r="B1233" t="s">
        <v>2181</v>
      </c>
      <c r="C1233">
        <v>350</v>
      </c>
      <c r="D1233" t="s">
        <v>2182</v>
      </c>
      <c r="F1233">
        <v>110</v>
      </c>
      <c r="G1233" t="s">
        <v>13</v>
      </c>
      <c r="I1233" t="s">
        <v>2178</v>
      </c>
      <c r="J1233" t="s">
        <v>15</v>
      </c>
      <c r="K1233" t="s">
        <v>9</v>
      </c>
      <c r="P1233" t="str">
        <f t="shared" si="19"/>
        <v>INSERT INTO pokemon_cards (id,name,pokemon_id,level,primary_color,hp,secondary_color,evolve_from,weakness,weakness_modifier,ability_name,ability_text,ability_type) VALUES ('bw6-28','Milotic','350',NULL,'Water','110',NULL,'Feebas','Lightning','Ã—2',NULL,NULL,NULL);</v>
      </c>
    </row>
    <row r="1234" spans="1:16" x14ac:dyDescent="0.25">
      <c r="A1234" t="s">
        <v>2183</v>
      </c>
      <c r="B1234" t="s">
        <v>2184</v>
      </c>
      <c r="C1234">
        <v>363</v>
      </c>
      <c r="D1234" t="s">
        <v>2185</v>
      </c>
      <c r="F1234">
        <v>60</v>
      </c>
      <c r="G1234" t="s">
        <v>13</v>
      </c>
      <c r="J1234" t="s">
        <v>854</v>
      </c>
      <c r="K1234" t="s">
        <v>9</v>
      </c>
      <c r="P1234" t="str">
        <f t="shared" si="19"/>
        <v>INSERT INTO pokemon_cards (id,name,pokemon_id,level,primary_color,hp,secondary_color,evolve_from,weakness,weakness_modifier,ability_name,ability_text,ability_type) VALUES ('bw6-29','Spheal','363',NULL,'Water','60',NULL,NULL,'Metal','Ã—2',NULL,NULL,NULL);</v>
      </c>
    </row>
    <row r="1235" spans="1:16" x14ac:dyDescent="0.25">
      <c r="A1235" t="s">
        <v>2186</v>
      </c>
      <c r="B1235" t="s">
        <v>2187</v>
      </c>
      <c r="C1235">
        <v>364</v>
      </c>
      <c r="D1235" t="s">
        <v>2188</v>
      </c>
      <c r="F1235">
        <v>80</v>
      </c>
      <c r="G1235" t="s">
        <v>13</v>
      </c>
      <c r="I1235" t="s">
        <v>2184</v>
      </c>
      <c r="J1235" t="s">
        <v>854</v>
      </c>
      <c r="K1235" t="s">
        <v>9</v>
      </c>
      <c r="P1235" t="str">
        <f t="shared" si="19"/>
        <v>INSERT INTO pokemon_cards (id,name,pokemon_id,level,primary_color,hp,secondary_color,evolve_from,weakness,weakness_modifier,ability_name,ability_text,ability_type) VALUES ('bw6-30','Sealeo','364',NULL,'Water','80',NULL,'Spheal','Metal','Ã—2',NULL,NULL,NULL);</v>
      </c>
    </row>
    <row r="1236" spans="1:16" x14ac:dyDescent="0.25">
      <c r="A1236" t="s">
        <v>2189</v>
      </c>
      <c r="B1236" t="s">
        <v>2190</v>
      </c>
      <c r="C1236">
        <v>365</v>
      </c>
      <c r="D1236" t="s">
        <v>2191</v>
      </c>
      <c r="F1236">
        <v>140</v>
      </c>
      <c r="G1236" t="s">
        <v>13</v>
      </c>
      <c r="I1236" t="s">
        <v>2187</v>
      </c>
      <c r="J1236" t="s">
        <v>854</v>
      </c>
      <c r="K1236" t="s">
        <v>9</v>
      </c>
      <c r="P1236" t="str">
        <f t="shared" si="19"/>
        <v>INSERT INTO pokemon_cards (id,name,pokemon_id,level,primary_color,hp,secondary_color,evolve_from,weakness,weakness_modifier,ability_name,ability_text,ability_type) VALUES ('bw6-31','Walrein','365',NULL,'Water','140',NULL,'Sealeo','Metal','Ã—2',NULL,NULL,NULL);</v>
      </c>
    </row>
    <row r="1237" spans="1:16" x14ac:dyDescent="0.25">
      <c r="A1237" t="s">
        <v>2192</v>
      </c>
      <c r="B1237" t="s">
        <v>2193</v>
      </c>
      <c r="C1237">
        <v>418</v>
      </c>
      <c r="D1237" t="s">
        <v>2194</v>
      </c>
      <c r="F1237">
        <v>70</v>
      </c>
      <c r="G1237" t="s">
        <v>13</v>
      </c>
      <c r="J1237" t="s">
        <v>15</v>
      </c>
      <c r="K1237" t="s">
        <v>9</v>
      </c>
      <c r="P1237" t="str">
        <f t="shared" si="19"/>
        <v>INSERT INTO pokemon_cards (id,name,pokemon_id,level,primary_color,hp,secondary_color,evolve_from,weakness,weakness_modifier,ability_name,ability_text,ability_type) VALUES ('bw6-32','Buizel','418',NULL,'Water','70',NULL,NULL,'Lightning','Ã—2',NULL,NULL,NULL);</v>
      </c>
    </row>
    <row r="1238" spans="1:16" x14ac:dyDescent="0.25">
      <c r="A1238" t="s">
        <v>2195</v>
      </c>
      <c r="B1238" t="s">
        <v>2196</v>
      </c>
      <c r="C1238">
        <v>419</v>
      </c>
      <c r="D1238" t="s">
        <v>2197</v>
      </c>
      <c r="F1238">
        <v>90</v>
      </c>
      <c r="G1238" t="s">
        <v>13</v>
      </c>
      <c r="I1238" t="s">
        <v>2193</v>
      </c>
      <c r="J1238" t="s">
        <v>15</v>
      </c>
      <c r="K1238" t="s">
        <v>9</v>
      </c>
      <c r="P1238" t="str">
        <f t="shared" si="19"/>
        <v>INSERT INTO pokemon_cards (id,name,pokemon_id,level,primary_color,hp,secondary_color,evolve_from,weakness,weakness_modifier,ability_name,ability_text,ability_type) VALUES ('bw6-33','Floatzel','419',NULL,'Water','90',NULL,'Buizel','Lightning','Ã—2',NULL,NULL,NULL);</v>
      </c>
    </row>
    <row r="1239" spans="1:16" x14ac:dyDescent="0.25">
      <c r="A1239" t="s">
        <v>2198</v>
      </c>
      <c r="B1239" t="s">
        <v>1421</v>
      </c>
      <c r="C1239">
        <v>535</v>
      </c>
      <c r="D1239" t="s">
        <v>1422</v>
      </c>
      <c r="F1239">
        <v>50</v>
      </c>
      <c r="G1239" t="s">
        <v>13</v>
      </c>
      <c r="J1239" t="s">
        <v>33</v>
      </c>
      <c r="K1239" t="s">
        <v>9</v>
      </c>
      <c r="P1239" t="str">
        <f t="shared" si="19"/>
        <v>INSERT INTO pokemon_cards (id,name,pokemon_id,level,primary_color,hp,secondary_color,evolve_from,weakness,weakness_modifier,ability_name,ability_text,ability_type) VALUES ('bw6-34','Tympole','535',NULL,'Water','50',NULL,NULL,'Grass','Ã—2',NULL,NULL,NULL);</v>
      </c>
    </row>
    <row r="1240" spans="1:16" x14ac:dyDescent="0.25">
      <c r="A1240" t="s">
        <v>2199</v>
      </c>
      <c r="B1240" t="s">
        <v>1424</v>
      </c>
      <c r="C1240">
        <v>536</v>
      </c>
      <c r="D1240" t="s">
        <v>1425</v>
      </c>
      <c r="F1240">
        <v>80</v>
      </c>
      <c r="G1240" t="s">
        <v>13</v>
      </c>
      <c r="I1240" t="s">
        <v>1421</v>
      </c>
      <c r="J1240" t="s">
        <v>33</v>
      </c>
      <c r="K1240" t="s">
        <v>9</v>
      </c>
      <c r="P1240" t="str">
        <f t="shared" si="19"/>
        <v>INSERT INTO pokemon_cards (id,name,pokemon_id,level,primary_color,hp,secondary_color,evolve_from,weakness,weakness_modifier,ability_name,ability_text,ability_type) VALUES ('bw6-35','Palpitoad','536',NULL,'Water','80',NULL,'Tympole','Grass','Ã—2',NULL,NULL,NULL);</v>
      </c>
    </row>
    <row r="1241" spans="1:16" x14ac:dyDescent="0.25">
      <c r="A1241" t="s">
        <v>2200</v>
      </c>
      <c r="B1241" t="s">
        <v>1427</v>
      </c>
      <c r="C1241">
        <v>537</v>
      </c>
      <c r="D1241" t="s">
        <v>1428</v>
      </c>
      <c r="F1241">
        <v>140</v>
      </c>
      <c r="G1241" t="s">
        <v>13</v>
      </c>
      <c r="I1241" t="s">
        <v>1424</v>
      </c>
      <c r="J1241" t="s">
        <v>33</v>
      </c>
      <c r="K1241" t="s">
        <v>9</v>
      </c>
      <c r="P1241" t="str">
        <f t="shared" si="19"/>
        <v>INSERT INTO pokemon_cards (id,name,pokemon_id,level,primary_color,hp,secondary_color,evolve_from,weakness,weakness_modifier,ability_name,ability_text,ability_type) VALUES ('bw6-36','Seismitoad','537',NULL,'Water','140',NULL,'Palpitoad','Grass','Ã—2',NULL,NULL,NULL);</v>
      </c>
    </row>
    <row r="1242" spans="1:16" x14ac:dyDescent="0.25">
      <c r="A1242" t="s">
        <v>2201</v>
      </c>
      <c r="B1242" t="s">
        <v>995</v>
      </c>
      <c r="C1242">
        <v>594</v>
      </c>
      <c r="D1242" t="s">
        <v>996</v>
      </c>
      <c r="F1242">
        <v>90</v>
      </c>
      <c r="G1242" t="s">
        <v>13</v>
      </c>
      <c r="J1242" t="s">
        <v>15</v>
      </c>
      <c r="K1242" t="s">
        <v>9</v>
      </c>
      <c r="P1242" t="str">
        <f t="shared" si="19"/>
        <v>INSERT INTO pokemon_cards (id,name,pokemon_id,level,primary_color,hp,secondary_color,evolve_from,weakness,weakness_modifier,ability_name,ability_text,ability_type) VALUES ('bw6-37','Alomomola','594',NULL,'Water','90',NULL,NULL,'Lightning','Ã—2',NULL,NULL,NULL);</v>
      </c>
    </row>
    <row r="1243" spans="1:16" x14ac:dyDescent="0.25">
      <c r="A1243" t="s">
        <v>2202</v>
      </c>
      <c r="B1243" t="s">
        <v>2203</v>
      </c>
      <c r="C1243">
        <v>179</v>
      </c>
      <c r="D1243" t="s">
        <v>2204</v>
      </c>
      <c r="F1243">
        <v>60</v>
      </c>
      <c r="G1243" t="s">
        <v>15</v>
      </c>
      <c r="J1243" t="s">
        <v>20</v>
      </c>
      <c r="K1243" t="s">
        <v>9</v>
      </c>
      <c r="P1243" t="str">
        <f t="shared" si="19"/>
        <v>INSERT INTO pokemon_cards (id,name,pokemon_id,level,primary_color,hp,secondary_color,evolve_from,weakness,weakness_modifier,ability_name,ability_text,ability_type) VALUES ('bw6-38','Mareep','179',NULL,'Lightning','60',NULL,NULL,'Fighting','Ã—2',NULL,NULL,NULL);</v>
      </c>
    </row>
    <row r="1244" spans="1:16" x14ac:dyDescent="0.25">
      <c r="A1244" t="s">
        <v>2205</v>
      </c>
      <c r="B1244" t="s">
        <v>2206</v>
      </c>
      <c r="C1244">
        <v>180</v>
      </c>
      <c r="D1244" t="s">
        <v>2207</v>
      </c>
      <c r="F1244">
        <v>80</v>
      </c>
      <c r="G1244" t="s">
        <v>15</v>
      </c>
      <c r="I1244" t="s">
        <v>2203</v>
      </c>
      <c r="J1244" t="s">
        <v>20</v>
      </c>
      <c r="K1244" t="s">
        <v>9</v>
      </c>
      <c r="P1244" t="str">
        <f t="shared" si="19"/>
        <v>INSERT INTO pokemon_cards (id,name,pokemon_id,level,primary_color,hp,secondary_color,evolve_from,weakness,weakness_modifier,ability_name,ability_text,ability_type) VALUES ('bw6-39','Flaaffy','180',NULL,'Lightning','80',NULL,'Mareep','Fighting','Ã—2',NULL,NULL,NULL);</v>
      </c>
    </row>
    <row r="1245" spans="1:16" x14ac:dyDescent="0.25">
      <c r="A1245" t="s">
        <v>2208</v>
      </c>
      <c r="B1245" t="s">
        <v>2209</v>
      </c>
      <c r="C1245">
        <v>181</v>
      </c>
      <c r="D1245" t="s">
        <v>2210</v>
      </c>
      <c r="F1245">
        <v>140</v>
      </c>
      <c r="G1245" t="s">
        <v>15</v>
      </c>
      <c r="I1245" t="s">
        <v>2206</v>
      </c>
      <c r="J1245" t="s">
        <v>20</v>
      </c>
      <c r="K1245" t="s">
        <v>9</v>
      </c>
      <c r="L1245" t="s">
        <v>19245</v>
      </c>
      <c r="M1245" t="s">
        <v>19246</v>
      </c>
      <c r="N1245" t="s">
        <v>19150</v>
      </c>
      <c r="P1245" t="str">
        <f t="shared" si="19"/>
        <v>INSERT INTO pokemon_cards (id,name,pokemon_id,level,primary_color,hp,secondary_color,evolve_from,weakness,weakness_modifier,ability_name,ability_text,ability_type) VALUES ('bw6-40','Ampharos','181',NULL,'Lightning','140',NULL,'Flaaffy','Fighting','Ã—2','Electromagnetic Wall','As long as this PokÃ©mon is your Active PokÃ©mon, whenever your opponent attaches an Energy from his or her hand to 1 of his or her PokÃ©mon, put 3 damage counters on that PokÃ©mon.','Ability');</v>
      </c>
    </row>
    <row r="1246" spans="1:16" x14ac:dyDescent="0.25">
      <c r="A1246" t="s">
        <v>2211</v>
      </c>
      <c r="B1246" t="s">
        <v>2212</v>
      </c>
      <c r="C1246">
        <v>309</v>
      </c>
      <c r="D1246" t="s">
        <v>2213</v>
      </c>
      <c r="F1246">
        <v>60</v>
      </c>
      <c r="G1246" t="s">
        <v>15</v>
      </c>
      <c r="J1246" t="s">
        <v>20</v>
      </c>
      <c r="K1246" t="s">
        <v>9</v>
      </c>
      <c r="P1246" t="str">
        <f t="shared" si="19"/>
        <v>INSERT INTO pokemon_cards (id,name,pokemon_id,level,primary_color,hp,secondary_color,evolve_from,weakness,weakness_modifier,ability_name,ability_text,ability_type) VALUES ('bw6-41','Electrike','309',NULL,'Lightning','60',NULL,NULL,'Fighting','Ã—2',NULL,NULL,NULL);</v>
      </c>
    </row>
    <row r="1247" spans="1:16" x14ac:dyDescent="0.25">
      <c r="A1247" t="s">
        <v>2214</v>
      </c>
      <c r="B1247" t="s">
        <v>2212</v>
      </c>
      <c r="C1247">
        <v>309</v>
      </c>
      <c r="D1247" t="s">
        <v>2213</v>
      </c>
      <c r="F1247">
        <v>60</v>
      </c>
      <c r="G1247" t="s">
        <v>15</v>
      </c>
      <c r="J1247" t="s">
        <v>20</v>
      </c>
      <c r="K1247" t="s">
        <v>9</v>
      </c>
      <c r="P1247" t="str">
        <f t="shared" si="19"/>
        <v>INSERT INTO pokemon_cards (id,name,pokemon_id,level,primary_color,hp,secondary_color,evolve_from,weakness,weakness_modifier,ability_name,ability_text,ability_type) VALUES ('bw6-42','Electrike','309',NULL,'Lightning','60',NULL,NULL,'Fighting','Ã—2',NULL,NULL,NULL);</v>
      </c>
    </row>
    <row r="1248" spans="1:16" x14ac:dyDescent="0.25">
      <c r="A1248" t="s">
        <v>2215</v>
      </c>
      <c r="B1248" t="s">
        <v>2216</v>
      </c>
      <c r="C1248">
        <v>310</v>
      </c>
      <c r="D1248" t="s">
        <v>2217</v>
      </c>
      <c r="F1248">
        <v>90</v>
      </c>
      <c r="G1248" t="s">
        <v>15</v>
      </c>
      <c r="I1248" t="s">
        <v>2212</v>
      </c>
      <c r="J1248" t="s">
        <v>20</v>
      </c>
      <c r="K1248" t="s">
        <v>9</v>
      </c>
      <c r="P1248" t="str">
        <f t="shared" si="19"/>
        <v>INSERT INTO pokemon_cards (id,name,pokemon_id,level,primary_color,hp,secondary_color,evolve_from,weakness,weakness_modifier,ability_name,ability_text,ability_type) VALUES ('bw6-43','Manectric','310',NULL,'Lightning','90',NULL,'Electrike','Fighting','Ã—2',NULL,NULL,NULL);</v>
      </c>
    </row>
    <row r="1249" spans="1:16" x14ac:dyDescent="0.25">
      <c r="A1249" t="s">
        <v>2218</v>
      </c>
      <c r="B1249" t="s">
        <v>2216</v>
      </c>
      <c r="C1249">
        <v>310</v>
      </c>
      <c r="D1249" t="s">
        <v>2217</v>
      </c>
      <c r="F1249">
        <v>90</v>
      </c>
      <c r="G1249" t="s">
        <v>15</v>
      </c>
      <c r="I1249" t="s">
        <v>2212</v>
      </c>
      <c r="J1249" t="s">
        <v>20</v>
      </c>
      <c r="K1249" t="s">
        <v>9</v>
      </c>
      <c r="P1249" t="str">
        <f t="shared" si="19"/>
        <v>INSERT INTO pokemon_cards (id,name,pokemon_id,level,primary_color,hp,secondary_color,evolve_from,weakness,weakness_modifier,ability_name,ability_text,ability_type) VALUES ('bw6-44','Manectric','310',NULL,'Lightning','90',NULL,'Electrike','Fighting','Ã—2',NULL,NULL,NULL);</v>
      </c>
    </row>
    <row r="1250" spans="1:16" x14ac:dyDescent="0.25">
      <c r="A1250" t="s">
        <v>2219</v>
      </c>
      <c r="B1250" t="s">
        <v>1443</v>
      </c>
      <c r="C1250">
        <v>587</v>
      </c>
      <c r="D1250" t="s">
        <v>1444</v>
      </c>
      <c r="F1250">
        <v>70</v>
      </c>
      <c r="G1250" t="s">
        <v>15</v>
      </c>
      <c r="J1250" t="s">
        <v>15</v>
      </c>
      <c r="K1250" t="s">
        <v>9</v>
      </c>
      <c r="P1250" t="str">
        <f t="shared" si="19"/>
        <v>INSERT INTO pokemon_cards (id,name,pokemon_id,level,primary_color,hp,secondary_color,evolve_from,weakness,weakness_modifier,ability_name,ability_text,ability_type) VALUES ('bw6-45','Emolga','587',NULL,'Lightning','70',NULL,NULL,'Lightning','Ã—2',NULL,NULL,NULL);</v>
      </c>
    </row>
    <row r="1251" spans="1:16" x14ac:dyDescent="0.25">
      <c r="A1251" t="s">
        <v>2220</v>
      </c>
      <c r="B1251" t="s">
        <v>1614</v>
      </c>
      <c r="C1251">
        <v>151</v>
      </c>
      <c r="D1251" t="s">
        <v>813</v>
      </c>
      <c r="F1251">
        <v>120</v>
      </c>
      <c r="G1251" t="s">
        <v>7</v>
      </c>
      <c r="J1251" t="s">
        <v>7</v>
      </c>
      <c r="K1251" t="s">
        <v>9</v>
      </c>
      <c r="L1251" t="s">
        <v>19202</v>
      </c>
      <c r="M1251" t="s">
        <v>21853</v>
      </c>
      <c r="N1251" t="s">
        <v>19150</v>
      </c>
      <c r="P1251" t="str">
        <f t="shared" si="19"/>
        <v>INSERT INTO pokemon_cards (id,name,pokemon_id,level,primary_color,hp,secondary_color,evolve_from,weakness,weakness_modifier,ability_name,ability_text,ability_type) VALUES ('bw6-46','Mew-EX','151',NULL,'Psychic','120',NULL,NULL,'Psychic','Ã—2','Versatile','This PokÃ©mon can use the attacks of any PokÃ©mon in play (both yours and your opponent''s). (You still need the necessary Energy to use each attack.)','Ability');</v>
      </c>
    </row>
    <row r="1252" spans="1:16" x14ac:dyDescent="0.25">
      <c r="A1252" t="s">
        <v>2221</v>
      </c>
      <c r="B1252" t="s">
        <v>2222</v>
      </c>
      <c r="C1252">
        <v>269</v>
      </c>
      <c r="D1252" t="s">
        <v>2223</v>
      </c>
      <c r="F1252">
        <v>130</v>
      </c>
      <c r="G1252" t="s">
        <v>7</v>
      </c>
      <c r="I1252" t="s">
        <v>2143</v>
      </c>
      <c r="J1252" t="s">
        <v>7</v>
      </c>
      <c r="K1252" t="s">
        <v>9</v>
      </c>
      <c r="P1252" t="str">
        <f t="shared" si="19"/>
        <v>INSERT INTO pokemon_cards (id,name,pokemon_id,level,primary_color,hp,secondary_color,evolve_from,weakness,weakness_modifier,ability_name,ability_text,ability_type) VALUES ('bw6-47','Dustox','269',NULL,'Psychic','130',NULL,'Cascoon','Psychic','Ã—2',NULL,NULL,NULL);</v>
      </c>
    </row>
    <row r="1253" spans="1:16" x14ac:dyDescent="0.25">
      <c r="A1253" t="s">
        <v>2224</v>
      </c>
      <c r="B1253" t="s">
        <v>2225</v>
      </c>
      <c r="C1253">
        <v>292</v>
      </c>
      <c r="D1253" t="s">
        <v>2226</v>
      </c>
      <c r="F1253">
        <v>60</v>
      </c>
      <c r="G1253" t="s">
        <v>7</v>
      </c>
      <c r="I1253" t="s">
        <v>2146</v>
      </c>
      <c r="L1253" t="s">
        <v>19247</v>
      </c>
      <c r="M1253" t="s">
        <v>21868</v>
      </c>
      <c r="N1253" t="s">
        <v>19150</v>
      </c>
      <c r="P1253" t="str">
        <f t="shared" si="19"/>
        <v>INSERT INTO pokemon_cards (id,name,pokemon_id,level,primary_color,hp,secondary_color,evolve_from,weakness,weakness_modifier,ability_name,ability_text,ability_type) VALUES ('bw6-48','Shedinja','292',NULL,'Psychic','60',NULL,'Nincada',NULL,NULL,'Empty Shell','If this PokÃ©mon is Knocked Out, your opponent can''t take any Prize cards for it.','Ability');</v>
      </c>
    </row>
    <row r="1254" spans="1:16" x14ac:dyDescent="0.25">
      <c r="A1254" t="s">
        <v>2227</v>
      </c>
      <c r="B1254" t="s">
        <v>1232</v>
      </c>
      <c r="C1254">
        <v>425</v>
      </c>
      <c r="D1254" t="s">
        <v>1233</v>
      </c>
      <c r="F1254">
        <v>60</v>
      </c>
      <c r="G1254" t="s">
        <v>7</v>
      </c>
      <c r="J1254" t="s">
        <v>896</v>
      </c>
      <c r="K1254" t="s">
        <v>9</v>
      </c>
      <c r="P1254" t="str">
        <f t="shared" si="19"/>
        <v>INSERT INTO pokemon_cards (id,name,pokemon_id,level,primary_color,hp,secondary_color,evolve_from,weakness,weakness_modifier,ability_name,ability_text,ability_type) VALUES ('bw6-49','Drifloon','425',NULL,'Psychic','60',NULL,NULL,'Darkness','Ã—2',NULL,NULL,NULL);</v>
      </c>
    </row>
    <row r="1255" spans="1:16" x14ac:dyDescent="0.25">
      <c r="A1255" t="s">
        <v>2228</v>
      </c>
      <c r="B1255" t="s">
        <v>1232</v>
      </c>
      <c r="C1255">
        <v>425</v>
      </c>
      <c r="D1255" t="s">
        <v>1233</v>
      </c>
      <c r="F1255">
        <v>60</v>
      </c>
      <c r="G1255" t="s">
        <v>7</v>
      </c>
      <c r="J1255" t="s">
        <v>896</v>
      </c>
      <c r="K1255" t="s">
        <v>9</v>
      </c>
      <c r="P1255" t="str">
        <f t="shared" si="19"/>
        <v>INSERT INTO pokemon_cards (id,name,pokemon_id,level,primary_color,hp,secondary_color,evolve_from,weakness,weakness_modifier,ability_name,ability_text,ability_type) VALUES ('bw6-50','Drifloon','425',NULL,'Psychic','60',NULL,NULL,'Darkness','Ã—2',NULL,NULL,NULL);</v>
      </c>
    </row>
    <row r="1256" spans="1:16" x14ac:dyDescent="0.25">
      <c r="A1256" t="s">
        <v>2229</v>
      </c>
      <c r="B1256" t="s">
        <v>1235</v>
      </c>
      <c r="C1256">
        <v>426</v>
      </c>
      <c r="D1256" t="s">
        <v>1236</v>
      </c>
      <c r="F1256">
        <v>100</v>
      </c>
      <c r="G1256" t="s">
        <v>7</v>
      </c>
      <c r="I1256" t="s">
        <v>1232</v>
      </c>
      <c r="J1256" t="s">
        <v>896</v>
      </c>
      <c r="K1256" t="s">
        <v>9</v>
      </c>
      <c r="P1256" t="str">
        <f t="shared" si="19"/>
        <v>INSERT INTO pokemon_cards (id,name,pokemon_id,level,primary_color,hp,secondary_color,evolve_from,weakness,weakness_modifier,ability_name,ability_text,ability_type) VALUES ('bw6-51','Drifblim','426',NULL,'Psychic','100',NULL,'Drifloon','Darkness','Ã—2',NULL,NULL,NULL);</v>
      </c>
    </row>
    <row r="1257" spans="1:16" x14ac:dyDescent="0.25">
      <c r="A1257" t="s">
        <v>2230</v>
      </c>
      <c r="B1257" t="s">
        <v>1249</v>
      </c>
      <c r="C1257">
        <v>561</v>
      </c>
      <c r="D1257" t="s">
        <v>1250</v>
      </c>
      <c r="F1257">
        <v>90</v>
      </c>
      <c r="G1257" t="s">
        <v>7</v>
      </c>
      <c r="J1257" t="s">
        <v>7</v>
      </c>
      <c r="K1257" t="s">
        <v>9</v>
      </c>
      <c r="L1257" t="s">
        <v>19166</v>
      </c>
      <c r="M1257" t="s">
        <v>19167</v>
      </c>
      <c r="N1257" t="s">
        <v>19150</v>
      </c>
      <c r="P1257" t="str">
        <f t="shared" si="19"/>
        <v>INSERT INTO pokemon_cards (id,name,pokemon_id,level,primary_color,hp,secondary_color,evolve_from,weakness,weakness_modifier,ability_name,ability_text,ability_type) VALUES ('bw6-52','Sigilyph','561',NULL,'Psychic','90',NULL,NULL,'Psychic','Ã—2','Safeguard','Prevent all effects of attacks, including damage, done to this PokÃ©mon by PokÃ©mon-EX.','Ability');</v>
      </c>
    </row>
    <row r="1258" spans="1:16" x14ac:dyDescent="0.25">
      <c r="A1258" t="s">
        <v>2231</v>
      </c>
      <c r="B1258" t="s">
        <v>1483</v>
      </c>
      <c r="C1258">
        <v>568</v>
      </c>
      <c r="D1258" t="s">
        <v>1484</v>
      </c>
      <c r="F1258">
        <v>70</v>
      </c>
      <c r="G1258" t="s">
        <v>7</v>
      </c>
      <c r="J1258" t="s">
        <v>7</v>
      </c>
      <c r="K1258" t="s">
        <v>9</v>
      </c>
      <c r="P1258" t="str">
        <f t="shared" si="19"/>
        <v>INSERT INTO pokemon_cards (id,name,pokemon_id,level,primary_color,hp,secondary_color,evolve_from,weakness,weakness_modifier,ability_name,ability_text,ability_type) VALUES ('bw6-53','Trubbish','568',NULL,'Psychic','70',NULL,NULL,'Psychic','Ã—2',NULL,NULL,NULL);</v>
      </c>
    </row>
    <row r="1259" spans="1:16" x14ac:dyDescent="0.25">
      <c r="A1259" t="s">
        <v>2232</v>
      </c>
      <c r="B1259" t="s">
        <v>1486</v>
      </c>
      <c r="C1259">
        <v>569</v>
      </c>
      <c r="D1259" t="s">
        <v>1487</v>
      </c>
      <c r="F1259">
        <v>100</v>
      </c>
      <c r="G1259" t="s">
        <v>7</v>
      </c>
      <c r="I1259" t="s">
        <v>1483</v>
      </c>
      <c r="J1259" t="s">
        <v>7</v>
      </c>
      <c r="K1259" t="s">
        <v>9</v>
      </c>
      <c r="L1259" t="s">
        <v>19188</v>
      </c>
      <c r="M1259" t="s">
        <v>21848</v>
      </c>
      <c r="N1259" t="s">
        <v>19150</v>
      </c>
      <c r="P1259" t="str">
        <f t="shared" si="19"/>
        <v>INSERT INTO pokemon_cards (id,name,pokemon_id,level,primary_color,hp,secondary_color,evolve_from,weakness,weakness_modifier,ability_name,ability_text,ability_type) VALUES ('bw6-54','Garbodor','569',NULL,'Psychic','100',NULL,'Trubbish','Psychic','Ã—2','Garbotoxin','If this PokÃ©mon has a PokÃ©mon Tool card attached to it, each PokÃ©mon in play, in each player''s hand, and in each player''s discard pile has no Abilities (except for Garbotoxin).','Ability');</v>
      </c>
    </row>
    <row r="1260" spans="1:16" x14ac:dyDescent="0.25">
      <c r="A1260" t="s">
        <v>2233</v>
      </c>
      <c r="B1260" t="s">
        <v>1489</v>
      </c>
      <c r="C1260">
        <v>574</v>
      </c>
      <c r="D1260" t="s">
        <v>1490</v>
      </c>
      <c r="F1260">
        <v>50</v>
      </c>
      <c r="G1260" t="s">
        <v>7</v>
      </c>
      <c r="J1260" t="s">
        <v>7</v>
      </c>
      <c r="K1260" t="s">
        <v>9</v>
      </c>
      <c r="P1260" t="str">
        <f t="shared" si="19"/>
        <v>INSERT INTO pokemon_cards (id,name,pokemon_id,level,primary_color,hp,secondary_color,evolve_from,weakness,weakness_modifier,ability_name,ability_text,ability_type) VALUES ('bw6-55','Gothita','574',NULL,'Psychic','50',NULL,NULL,'Psychic','Ã—2',NULL,NULL,NULL);</v>
      </c>
    </row>
    <row r="1261" spans="1:16" x14ac:dyDescent="0.25">
      <c r="A1261" t="s">
        <v>2234</v>
      </c>
      <c r="B1261" t="s">
        <v>1493</v>
      </c>
      <c r="C1261">
        <v>575</v>
      </c>
      <c r="D1261" t="s">
        <v>1494</v>
      </c>
      <c r="F1261">
        <v>80</v>
      </c>
      <c r="G1261" t="s">
        <v>7</v>
      </c>
      <c r="I1261" t="s">
        <v>1489</v>
      </c>
      <c r="J1261" t="s">
        <v>7</v>
      </c>
      <c r="K1261" t="s">
        <v>9</v>
      </c>
      <c r="P1261" t="str">
        <f t="shared" si="19"/>
        <v>INSERT INTO pokemon_cards (id,name,pokemon_id,level,primary_color,hp,secondary_color,evolve_from,weakness,weakness_modifier,ability_name,ability_text,ability_type) VALUES ('bw6-56','Gothorita','575',NULL,'Psychic','80',NULL,'Gothita','Psychic','Ã—2',NULL,NULL,NULL);</v>
      </c>
    </row>
    <row r="1262" spans="1:16" x14ac:dyDescent="0.25">
      <c r="A1262" t="s">
        <v>2235</v>
      </c>
      <c r="B1262" t="s">
        <v>1496</v>
      </c>
      <c r="C1262">
        <v>576</v>
      </c>
      <c r="D1262" t="s">
        <v>1497</v>
      </c>
      <c r="F1262">
        <v>130</v>
      </c>
      <c r="G1262" t="s">
        <v>7</v>
      </c>
      <c r="I1262" t="s">
        <v>1493</v>
      </c>
      <c r="J1262" t="s">
        <v>7</v>
      </c>
      <c r="K1262" t="s">
        <v>9</v>
      </c>
      <c r="P1262" t="str">
        <f t="shared" si="19"/>
        <v>INSERT INTO pokemon_cards (id,name,pokemon_id,level,primary_color,hp,secondary_color,evolve_from,weakness,weakness_modifier,ability_name,ability_text,ability_type) VALUES ('bw6-57','Gothitelle','576',NULL,'Psychic','130',NULL,'Gothorita','Psychic','Ã—2',NULL,NULL,NULL);</v>
      </c>
    </row>
    <row r="1263" spans="1:16" x14ac:dyDescent="0.25">
      <c r="A1263" t="s">
        <v>2236</v>
      </c>
      <c r="B1263" t="s">
        <v>1255</v>
      </c>
      <c r="C1263">
        <v>622</v>
      </c>
      <c r="D1263" t="s">
        <v>1256</v>
      </c>
      <c r="F1263">
        <v>90</v>
      </c>
      <c r="G1263" t="s">
        <v>7</v>
      </c>
      <c r="J1263" t="s">
        <v>896</v>
      </c>
      <c r="K1263" t="s">
        <v>9</v>
      </c>
      <c r="P1263" t="str">
        <f t="shared" si="19"/>
        <v>INSERT INTO pokemon_cards (id,name,pokemon_id,level,primary_color,hp,secondary_color,evolve_from,weakness,weakness_modifier,ability_name,ability_text,ability_type) VALUES ('bw6-58','Golett','622',NULL,'Psychic','90',NULL,NULL,'Darkness','Ã—2',NULL,NULL,NULL);</v>
      </c>
    </row>
    <row r="1264" spans="1:16" x14ac:dyDescent="0.25">
      <c r="A1264" t="s">
        <v>2237</v>
      </c>
      <c r="B1264" t="s">
        <v>1258</v>
      </c>
      <c r="C1264">
        <v>623</v>
      </c>
      <c r="D1264" t="s">
        <v>1259</v>
      </c>
      <c r="F1264">
        <v>130</v>
      </c>
      <c r="G1264" t="s">
        <v>7</v>
      </c>
      <c r="I1264" t="s">
        <v>1255</v>
      </c>
      <c r="J1264" t="s">
        <v>896</v>
      </c>
      <c r="K1264" t="s">
        <v>9</v>
      </c>
      <c r="P1264" t="str">
        <f t="shared" si="19"/>
        <v>INSERT INTO pokemon_cards (id,name,pokemon_id,level,primary_color,hp,secondary_color,evolve_from,weakness,weakness_modifier,ability_name,ability_text,ability_type) VALUES ('bw6-59','Golurk','623',NULL,'Psychic','130',NULL,'Golett','Darkness','Ã—2',NULL,NULL,NULL);</v>
      </c>
    </row>
    <row r="1265" spans="1:16" x14ac:dyDescent="0.25">
      <c r="A1265" t="s">
        <v>2238</v>
      </c>
      <c r="B1265" t="s">
        <v>312</v>
      </c>
      <c r="C1265">
        <v>104</v>
      </c>
      <c r="D1265" t="s">
        <v>348</v>
      </c>
      <c r="F1265">
        <v>70</v>
      </c>
      <c r="G1265" t="s">
        <v>20</v>
      </c>
      <c r="J1265" t="s">
        <v>13</v>
      </c>
      <c r="K1265" t="s">
        <v>9</v>
      </c>
      <c r="P1265" t="str">
        <f t="shared" si="19"/>
        <v>INSERT INTO pokemon_cards (id,name,pokemon_id,level,primary_color,hp,secondary_color,evolve_from,weakness,weakness_modifier,ability_name,ability_text,ability_type) VALUES ('bw6-60','Cubone','104',NULL,'Fighting','70',NULL,NULL,'Water','Ã—2',NULL,NULL,NULL);</v>
      </c>
    </row>
    <row r="1266" spans="1:16" x14ac:dyDescent="0.25">
      <c r="A1266" t="s">
        <v>2239</v>
      </c>
      <c r="B1266" t="s">
        <v>310</v>
      </c>
      <c r="C1266">
        <v>105</v>
      </c>
      <c r="D1266" t="s">
        <v>311</v>
      </c>
      <c r="F1266">
        <v>100</v>
      </c>
      <c r="G1266" t="s">
        <v>20</v>
      </c>
      <c r="I1266" t="s">
        <v>312</v>
      </c>
      <c r="J1266" t="s">
        <v>13</v>
      </c>
      <c r="K1266" t="s">
        <v>9</v>
      </c>
      <c r="P1266" t="str">
        <f t="shared" si="19"/>
        <v>INSERT INTO pokemon_cards (id,name,pokemon_id,level,primary_color,hp,secondary_color,evolve_from,weakness,weakness_modifier,ability_name,ability_text,ability_type) VALUES ('bw6-61','Marowak','105',NULL,'Fighting','100',NULL,'Cubone','Water','Ã—2',NULL,NULL,NULL);</v>
      </c>
    </row>
    <row r="1267" spans="1:16" x14ac:dyDescent="0.25">
      <c r="A1267" t="s">
        <v>2240</v>
      </c>
      <c r="B1267" t="s">
        <v>2241</v>
      </c>
      <c r="C1267">
        <v>299</v>
      </c>
      <c r="D1267" t="s">
        <v>2242</v>
      </c>
      <c r="F1267">
        <v>80</v>
      </c>
      <c r="G1267" t="s">
        <v>20</v>
      </c>
      <c r="J1267" t="s">
        <v>33</v>
      </c>
      <c r="K1267" t="s">
        <v>9</v>
      </c>
      <c r="P1267" t="str">
        <f t="shared" si="19"/>
        <v>INSERT INTO pokemon_cards (id,name,pokemon_id,level,primary_color,hp,secondary_color,evolve_from,weakness,weakness_modifier,ability_name,ability_text,ability_type) VALUES ('bw6-62','Nosepass','299',NULL,'Fighting','80',NULL,NULL,'Grass','Ã—2',NULL,NULL,NULL);</v>
      </c>
    </row>
    <row r="1268" spans="1:16" x14ac:dyDescent="0.25">
      <c r="A1268" t="s">
        <v>2243</v>
      </c>
      <c r="B1268" t="s">
        <v>2244</v>
      </c>
      <c r="C1268">
        <v>343</v>
      </c>
      <c r="D1268" t="s">
        <v>2245</v>
      </c>
      <c r="F1268">
        <v>60</v>
      </c>
      <c r="G1268" t="s">
        <v>20</v>
      </c>
      <c r="J1268" t="s">
        <v>33</v>
      </c>
      <c r="K1268" t="s">
        <v>9</v>
      </c>
      <c r="P1268" t="str">
        <f t="shared" si="19"/>
        <v>INSERT INTO pokemon_cards (id,name,pokemon_id,level,primary_color,hp,secondary_color,evolve_from,weakness,weakness_modifier,ability_name,ability_text,ability_type) VALUES ('bw6-63','Baltoy','343',NULL,'Fighting','60',NULL,NULL,'Grass','Ã—2',NULL,NULL,NULL);</v>
      </c>
    </row>
    <row r="1269" spans="1:16" x14ac:dyDescent="0.25">
      <c r="A1269" t="s">
        <v>2246</v>
      </c>
      <c r="B1269" t="s">
        <v>2247</v>
      </c>
      <c r="C1269">
        <v>344</v>
      </c>
      <c r="D1269" t="s">
        <v>2248</v>
      </c>
      <c r="F1269">
        <v>90</v>
      </c>
      <c r="G1269" t="s">
        <v>20</v>
      </c>
      <c r="I1269" t="s">
        <v>2244</v>
      </c>
      <c r="J1269" t="s">
        <v>33</v>
      </c>
      <c r="K1269" t="s">
        <v>9</v>
      </c>
      <c r="P1269" t="str">
        <f t="shared" si="19"/>
        <v>INSERT INTO pokemon_cards (id,name,pokemon_id,level,primary_color,hp,secondary_color,evolve_from,weakness,weakness_modifier,ability_name,ability_text,ability_type) VALUES ('bw6-64','Claydol','344',NULL,'Fighting','90',NULL,'Baltoy','Grass','Ã—2',NULL,NULL,NULL);</v>
      </c>
    </row>
    <row r="1270" spans="1:16" x14ac:dyDescent="0.25">
      <c r="A1270" t="s">
        <v>2249</v>
      </c>
      <c r="B1270" t="s">
        <v>1673</v>
      </c>
      <c r="C1270">
        <v>524</v>
      </c>
      <c r="D1270" t="s">
        <v>1674</v>
      </c>
      <c r="F1270">
        <v>70</v>
      </c>
      <c r="G1270" t="s">
        <v>20</v>
      </c>
      <c r="J1270" t="s">
        <v>33</v>
      </c>
      <c r="K1270" t="s">
        <v>9</v>
      </c>
      <c r="P1270" t="str">
        <f t="shared" si="19"/>
        <v>INSERT INTO pokemon_cards (id,name,pokemon_id,level,primary_color,hp,secondary_color,evolve_from,weakness,weakness_modifier,ability_name,ability_text,ability_type) VALUES ('bw6-65','Roggenrola','524',NULL,'Fighting','70',NULL,NULL,'Grass','Ã—2',NULL,NULL,NULL);</v>
      </c>
    </row>
    <row r="1271" spans="1:16" x14ac:dyDescent="0.25">
      <c r="A1271" t="s">
        <v>2250</v>
      </c>
      <c r="B1271" t="s">
        <v>1677</v>
      </c>
      <c r="C1271">
        <v>525</v>
      </c>
      <c r="D1271" t="s">
        <v>1678</v>
      </c>
      <c r="F1271">
        <v>90</v>
      </c>
      <c r="G1271" t="s">
        <v>20</v>
      </c>
      <c r="I1271" t="s">
        <v>1673</v>
      </c>
      <c r="J1271" t="s">
        <v>33</v>
      </c>
      <c r="K1271" t="s">
        <v>9</v>
      </c>
      <c r="P1271" t="str">
        <f t="shared" si="19"/>
        <v>INSERT INTO pokemon_cards (id,name,pokemon_id,level,primary_color,hp,secondary_color,evolve_from,weakness,weakness_modifier,ability_name,ability_text,ability_type) VALUES ('bw6-66','Boldore','525',NULL,'Fighting','90',NULL,'Roggenrola','Grass','Ã—2',NULL,NULL,NULL);</v>
      </c>
    </row>
    <row r="1272" spans="1:16" x14ac:dyDescent="0.25">
      <c r="A1272" t="s">
        <v>2251</v>
      </c>
      <c r="B1272" t="s">
        <v>1681</v>
      </c>
      <c r="C1272">
        <v>526</v>
      </c>
      <c r="D1272" t="s">
        <v>1682</v>
      </c>
      <c r="F1272">
        <v>140</v>
      </c>
      <c r="G1272" t="s">
        <v>20</v>
      </c>
      <c r="I1272" t="s">
        <v>1677</v>
      </c>
      <c r="J1272" t="s">
        <v>33</v>
      </c>
      <c r="K1272" t="s">
        <v>9</v>
      </c>
      <c r="P1272" t="str">
        <f t="shared" si="19"/>
        <v>INSERT INTO pokemon_cards (id,name,pokemon_id,level,primary_color,hp,secondary_color,evolve_from,weakness,weakness_modifier,ability_name,ability_text,ability_type) VALUES ('bw6-67','Gigalith','526',NULL,'Fighting','140',NULL,'Boldore','Grass','Ã—2',NULL,NULL,NULL);</v>
      </c>
    </row>
    <row r="1273" spans="1:16" x14ac:dyDescent="0.25">
      <c r="A1273" t="s">
        <v>2252</v>
      </c>
      <c r="B1273" t="s">
        <v>1054</v>
      </c>
      <c r="C1273">
        <v>538</v>
      </c>
      <c r="D1273" t="s">
        <v>1055</v>
      </c>
      <c r="F1273">
        <v>100</v>
      </c>
      <c r="G1273" t="s">
        <v>20</v>
      </c>
      <c r="J1273" t="s">
        <v>7</v>
      </c>
      <c r="K1273" t="s">
        <v>9</v>
      </c>
      <c r="P1273" t="str">
        <f t="shared" si="19"/>
        <v>INSERT INTO pokemon_cards (id,name,pokemon_id,level,primary_color,hp,secondary_color,evolve_from,weakness,weakness_modifier,ability_name,ability_text,ability_type) VALUES ('bw6-68','Throh','538',NULL,'Fighting','100',NULL,NULL,'Psychic','Ã—2',NULL,NULL,NULL);</v>
      </c>
    </row>
    <row r="1274" spans="1:16" x14ac:dyDescent="0.25">
      <c r="A1274" t="s">
        <v>2253</v>
      </c>
      <c r="B1274" t="s">
        <v>1057</v>
      </c>
      <c r="C1274">
        <v>539</v>
      </c>
      <c r="D1274" t="s">
        <v>1058</v>
      </c>
      <c r="F1274">
        <v>90</v>
      </c>
      <c r="G1274" t="s">
        <v>20</v>
      </c>
      <c r="J1274" t="s">
        <v>7</v>
      </c>
      <c r="K1274" t="s">
        <v>9</v>
      </c>
      <c r="P1274" t="str">
        <f t="shared" si="19"/>
        <v>INSERT INTO pokemon_cards (id,name,pokemon_id,level,primary_color,hp,secondary_color,evolve_from,weakness,weakness_modifier,ability_name,ability_text,ability_type) VALUES ('bw6-69','Sawk','539',NULL,'Fighting','90',NULL,NULL,'Psychic','Ã—2',NULL,NULL,NULL);</v>
      </c>
    </row>
    <row r="1275" spans="1:16" x14ac:dyDescent="0.25">
      <c r="A1275" t="s">
        <v>2254</v>
      </c>
      <c r="B1275" t="s">
        <v>1521</v>
      </c>
      <c r="C1275">
        <v>618</v>
      </c>
      <c r="D1275" t="s">
        <v>1522</v>
      </c>
      <c r="F1275">
        <v>100</v>
      </c>
      <c r="G1275" t="s">
        <v>20</v>
      </c>
      <c r="J1275" t="s">
        <v>13</v>
      </c>
      <c r="K1275" t="s">
        <v>9</v>
      </c>
      <c r="P1275" t="str">
        <f t="shared" si="19"/>
        <v>INSERT INTO pokemon_cards (id,name,pokemon_id,level,primary_color,hp,secondary_color,evolve_from,weakness,weakness_modifier,ability_name,ability_text,ability_type) VALUES ('bw6-70','Stunfisk','618',NULL,'Fighting','100',NULL,NULL,'Water','Ã—2',NULL,NULL,NULL);</v>
      </c>
    </row>
    <row r="1276" spans="1:16" x14ac:dyDescent="0.25">
      <c r="A1276" t="s">
        <v>2255</v>
      </c>
      <c r="B1276" t="s">
        <v>2256</v>
      </c>
      <c r="C1276">
        <v>639</v>
      </c>
      <c r="D1276" t="s">
        <v>1525</v>
      </c>
      <c r="F1276">
        <v>180</v>
      </c>
      <c r="G1276" t="s">
        <v>20</v>
      </c>
      <c r="J1276" t="s">
        <v>33</v>
      </c>
      <c r="K1276" t="s">
        <v>9</v>
      </c>
      <c r="P1276" t="str">
        <f t="shared" si="19"/>
        <v>INSERT INTO pokemon_cards (id,name,pokemon_id,level,primary_color,hp,secondary_color,evolve_from,weakness,weakness_modifier,ability_name,ability_text,ability_type) VALUES ('bw6-71','Terrakion-EX','639',NULL,'Fighting','180',NULL,NULL,'Grass','Ã—2',NULL,NULL,NULL);</v>
      </c>
    </row>
    <row r="1277" spans="1:16" x14ac:dyDescent="0.25">
      <c r="A1277" t="s">
        <v>2257</v>
      </c>
      <c r="B1277" t="s">
        <v>2258</v>
      </c>
      <c r="C1277">
        <v>198</v>
      </c>
      <c r="D1277" t="s">
        <v>2259</v>
      </c>
      <c r="F1277">
        <v>70</v>
      </c>
      <c r="G1277" t="s">
        <v>896</v>
      </c>
      <c r="J1277" t="s">
        <v>15</v>
      </c>
      <c r="K1277" t="s">
        <v>9</v>
      </c>
      <c r="P1277" t="str">
        <f t="shared" si="19"/>
        <v>INSERT INTO pokemon_cards (id,name,pokemon_id,level,primary_color,hp,secondary_color,evolve_from,weakness,weakness_modifier,ability_name,ability_text,ability_type) VALUES ('bw6-72','Murkrow','198',NULL,'Darkness','70',NULL,NULL,'Lightning','Ã—2',NULL,NULL,NULL);</v>
      </c>
    </row>
    <row r="1278" spans="1:16" x14ac:dyDescent="0.25">
      <c r="A1278" t="s">
        <v>2260</v>
      </c>
      <c r="B1278" t="s">
        <v>2261</v>
      </c>
      <c r="C1278">
        <v>430</v>
      </c>
      <c r="D1278" t="s">
        <v>2262</v>
      </c>
      <c r="F1278">
        <v>110</v>
      </c>
      <c r="G1278" t="s">
        <v>896</v>
      </c>
      <c r="I1278" t="s">
        <v>2258</v>
      </c>
      <c r="J1278" t="s">
        <v>15</v>
      </c>
      <c r="K1278" t="s">
        <v>9</v>
      </c>
      <c r="P1278" t="str">
        <f t="shared" si="19"/>
        <v>INSERT INTO pokemon_cards (id,name,pokemon_id,level,primary_color,hp,secondary_color,evolve_from,weakness,weakness_modifier,ability_name,ability_text,ability_type) VALUES ('bw6-73','Honchkrow','430',NULL,'Darkness','110',NULL,'Murkrow','Lightning','Ã—2',NULL,NULL,NULL);</v>
      </c>
    </row>
    <row r="1279" spans="1:16" x14ac:dyDescent="0.25">
      <c r="A1279" t="s">
        <v>2263</v>
      </c>
      <c r="B1279" t="s">
        <v>1274</v>
      </c>
      <c r="C1279">
        <v>228</v>
      </c>
      <c r="D1279" t="s">
        <v>1275</v>
      </c>
      <c r="F1279">
        <v>60</v>
      </c>
      <c r="G1279" t="s">
        <v>896</v>
      </c>
      <c r="J1279" t="s">
        <v>20</v>
      </c>
      <c r="K1279" t="s">
        <v>9</v>
      </c>
      <c r="P1279" t="str">
        <f t="shared" si="19"/>
        <v>INSERT INTO pokemon_cards (id,name,pokemon_id,level,primary_color,hp,secondary_color,evolve_from,weakness,weakness_modifier,ability_name,ability_text,ability_type) VALUES ('bw6-74','Houndour','228',NULL,'Darkness','60',NULL,NULL,'Fighting','Ã—2',NULL,NULL,NULL);</v>
      </c>
    </row>
    <row r="1280" spans="1:16" x14ac:dyDescent="0.25">
      <c r="A1280" t="s">
        <v>2264</v>
      </c>
      <c r="B1280" t="s">
        <v>1277</v>
      </c>
      <c r="C1280">
        <v>229</v>
      </c>
      <c r="D1280" t="s">
        <v>1278</v>
      </c>
      <c r="F1280">
        <v>100</v>
      </c>
      <c r="G1280" t="s">
        <v>896</v>
      </c>
      <c r="I1280" t="s">
        <v>1274</v>
      </c>
      <c r="J1280" t="s">
        <v>20</v>
      </c>
      <c r="K1280" t="s">
        <v>9</v>
      </c>
      <c r="P1280" t="str">
        <f t="shared" si="19"/>
        <v>INSERT INTO pokemon_cards (id,name,pokemon_id,level,primary_color,hp,secondary_color,evolve_from,weakness,weakness_modifier,ability_name,ability_text,ability_type) VALUES ('bw6-75','Houndoom','229',NULL,'Darkness','100',NULL,'Houndour','Fighting','Ã—2',NULL,NULL,NULL);</v>
      </c>
    </row>
    <row r="1281" spans="1:16" x14ac:dyDescent="0.25">
      <c r="A1281" t="s">
        <v>2265</v>
      </c>
      <c r="B1281" t="s">
        <v>2266</v>
      </c>
      <c r="C1281">
        <v>434</v>
      </c>
      <c r="D1281" t="s">
        <v>2267</v>
      </c>
      <c r="F1281">
        <v>60</v>
      </c>
      <c r="G1281" t="s">
        <v>896</v>
      </c>
      <c r="J1281" t="s">
        <v>20</v>
      </c>
      <c r="K1281" t="s">
        <v>9</v>
      </c>
      <c r="P1281" t="str">
        <f t="shared" si="19"/>
        <v>INSERT INTO pokemon_cards (id,name,pokemon_id,level,primary_color,hp,secondary_color,evolve_from,weakness,weakness_modifier,ability_name,ability_text,ability_type) VALUES ('bw6-76','Stunky','434',NULL,'Darkness','60',NULL,NULL,'Fighting','Ã—2',NULL,NULL,NULL);</v>
      </c>
    </row>
    <row r="1282" spans="1:16" x14ac:dyDescent="0.25">
      <c r="A1282" t="s">
        <v>2268</v>
      </c>
      <c r="B1282" t="s">
        <v>2269</v>
      </c>
      <c r="C1282">
        <v>435</v>
      </c>
      <c r="D1282" t="s">
        <v>2270</v>
      </c>
      <c r="F1282">
        <v>90</v>
      </c>
      <c r="G1282" t="s">
        <v>896</v>
      </c>
      <c r="I1282" t="s">
        <v>2266</v>
      </c>
      <c r="J1282" t="s">
        <v>20</v>
      </c>
      <c r="K1282" t="s">
        <v>9</v>
      </c>
      <c r="P1282" t="str">
        <f t="shared" si="19"/>
        <v>INSERT INTO pokemon_cards (id,name,pokemon_id,level,primary_color,hp,secondary_color,evolve_from,weakness,weakness_modifier,ability_name,ability_text,ability_type) VALUES ('bw6-77','Skuntank','435',NULL,'Darkness','90',NULL,'Stunky','Fighting','Ã—2',NULL,NULL,NULL);</v>
      </c>
    </row>
    <row r="1283" spans="1:16" x14ac:dyDescent="0.25">
      <c r="A1283" t="s">
        <v>2271</v>
      </c>
      <c r="B1283" t="s">
        <v>1280</v>
      </c>
      <c r="C1283">
        <v>304</v>
      </c>
      <c r="D1283" t="s">
        <v>1281</v>
      </c>
      <c r="F1283">
        <v>60</v>
      </c>
      <c r="G1283" t="s">
        <v>854</v>
      </c>
      <c r="J1283" t="s">
        <v>24</v>
      </c>
      <c r="K1283" t="s">
        <v>9</v>
      </c>
      <c r="P1283" t="str">
        <f t="shared" ref="P1283:P1346" si="20">CONCATENATE(
    "INSERT INTO pokemon_cards (",
    _xlfn.TEXTJOIN(",", TRUE, A$1, B$1, C$1, E$1, G$1, F$1, H$1, I$1, J$1, K$1, L$1, M$1, N$1),
    ") VALUES (",
    _xlfn.TEXTJOIN(",", FALSE,
        IF(A1283&lt;&gt;"", "'" &amp; A1283 &amp; "'", "NULL"),
        IF(B1283&lt;&gt;"", "'" &amp; B1283 &amp; "'", "NULL"),
        IF(C1283&lt;&gt;"", "'" &amp; C1283 &amp; "'", "NULL"),
        IF(E1283&lt;&gt;"", "'" &amp; E1283 &amp; "'", "NULL"),
        IF(G1283&lt;&gt;"", "'" &amp; G1283 &amp; "'", "NULL"),
        IF(F1283&lt;&gt;"", "'" &amp; F1283 &amp; "'", "NULL"),
        IF(H1283&lt;&gt;"", "'" &amp; H1283 &amp; "'", "NULL"),
        IF(I1283&lt;&gt;"", "'" &amp; I1283 &amp; "'", "NULL"),
        IF(J1283&lt;&gt;"", "'" &amp; J1283 &amp; "'", "NULL"),
        IF(K1283&lt;&gt;"", "'" &amp; K1283 &amp; "'", "NULL"),
        IF(L1283&lt;&gt;"", "'" &amp; L1283 &amp; "'", "NULL"),
        IF(M1283&lt;&gt;"", "'" &amp; M1283 &amp; "'", "NULL"),
        IF(N1283&lt;&gt;"", "'" &amp; N1283 &amp; "'", "NULL")
    ),
    ");"
)</f>
        <v>INSERT INTO pokemon_cards (id,name,pokemon_id,level,primary_color,hp,secondary_color,evolve_from,weakness,weakness_modifier,ability_name,ability_text,ability_type) VALUES ('bw6-78','Aron','304',NULL,'Metal','60',NULL,NULL,'Fire','Ã—2',NULL,NULL,NULL);</v>
      </c>
    </row>
    <row r="1284" spans="1:16" x14ac:dyDescent="0.25">
      <c r="A1284" t="s">
        <v>2272</v>
      </c>
      <c r="B1284" t="s">
        <v>1283</v>
      </c>
      <c r="C1284">
        <v>305</v>
      </c>
      <c r="D1284" t="s">
        <v>1284</v>
      </c>
      <c r="F1284">
        <v>90</v>
      </c>
      <c r="G1284" t="s">
        <v>854</v>
      </c>
      <c r="I1284" t="s">
        <v>1280</v>
      </c>
      <c r="J1284" t="s">
        <v>24</v>
      </c>
      <c r="K1284" t="s">
        <v>9</v>
      </c>
      <c r="P1284" t="str">
        <f t="shared" si="20"/>
        <v>INSERT INTO pokemon_cards (id,name,pokemon_id,level,primary_color,hp,secondary_color,evolve_from,weakness,weakness_modifier,ability_name,ability_text,ability_type) VALUES ('bw6-79','Lairon','305',NULL,'Metal','90',NULL,'Aron','Fire','Ã—2',NULL,NULL,NULL);</v>
      </c>
    </row>
    <row r="1285" spans="1:16" x14ac:dyDescent="0.25">
      <c r="A1285" t="s">
        <v>2273</v>
      </c>
      <c r="B1285" t="s">
        <v>1286</v>
      </c>
      <c r="C1285">
        <v>306</v>
      </c>
      <c r="D1285" t="s">
        <v>1287</v>
      </c>
      <c r="F1285">
        <v>140</v>
      </c>
      <c r="G1285" t="s">
        <v>854</v>
      </c>
      <c r="I1285" t="s">
        <v>1283</v>
      </c>
      <c r="J1285" t="s">
        <v>24</v>
      </c>
      <c r="K1285" t="s">
        <v>9</v>
      </c>
      <c r="L1285" t="s">
        <v>19248</v>
      </c>
      <c r="M1285" t="s">
        <v>21869</v>
      </c>
      <c r="N1285" t="s">
        <v>19150</v>
      </c>
      <c r="P1285" t="str">
        <f t="shared" si="20"/>
        <v>INSERT INTO pokemon_cards (id,name,pokemon_id,level,primary_color,hp,secondary_color,evolve_from,weakness,weakness_modifier,ability_name,ability_text,ability_type) VALUES ('bw6-80','Aggron','306',NULL,'Metal','140',NULL,'Lairon','Fire','Ã—2','Toppling Wind','When you play this PokÃ©mon from your hand to evolve 1 of your PokÃ©mon, you may discard the top 3 cards of your opponent''s deck.','Ability');</v>
      </c>
    </row>
    <row r="1286" spans="1:16" x14ac:dyDescent="0.25">
      <c r="A1286" t="s">
        <v>2274</v>
      </c>
      <c r="B1286" t="s">
        <v>2275</v>
      </c>
      <c r="C1286">
        <v>379</v>
      </c>
      <c r="D1286" t="s">
        <v>2276</v>
      </c>
      <c r="F1286">
        <v>180</v>
      </c>
      <c r="G1286" t="s">
        <v>854</v>
      </c>
      <c r="J1286" t="s">
        <v>24</v>
      </c>
      <c r="K1286" t="s">
        <v>9</v>
      </c>
      <c r="P1286" t="str">
        <f t="shared" si="20"/>
        <v>INSERT INTO pokemon_cards (id,name,pokemon_id,level,primary_color,hp,secondary_color,evolve_from,weakness,weakness_modifier,ability_name,ability_text,ability_type) VALUES ('bw6-81','Registeel-EX','379',NULL,'Metal','180',NULL,NULL,'Fire','Ã—2',NULL,NULL,NULL);</v>
      </c>
    </row>
    <row r="1287" spans="1:16" x14ac:dyDescent="0.25">
      <c r="A1287" t="s">
        <v>2277</v>
      </c>
      <c r="B1287" t="s">
        <v>2278</v>
      </c>
      <c r="C1287">
        <v>476</v>
      </c>
      <c r="D1287" t="s">
        <v>2279</v>
      </c>
      <c r="F1287">
        <v>110</v>
      </c>
      <c r="G1287" t="s">
        <v>854</v>
      </c>
      <c r="I1287" t="s">
        <v>2241</v>
      </c>
      <c r="J1287" t="s">
        <v>24</v>
      </c>
      <c r="K1287" t="s">
        <v>9</v>
      </c>
      <c r="P1287" t="str">
        <f t="shared" si="20"/>
        <v>INSERT INTO pokemon_cards (id,name,pokemon_id,level,primary_color,hp,secondary_color,evolve_from,weakness,weakness_modifier,ability_name,ability_text,ability_type) VALUES ('bw6-82','Probopass','476',NULL,'Metal','110',NULL,'Nosepass','Fire','Ã—2',NULL,NULL,NULL);</v>
      </c>
    </row>
    <row r="1288" spans="1:16" x14ac:dyDescent="0.25">
      <c r="A1288" t="s">
        <v>2280</v>
      </c>
      <c r="B1288" t="s">
        <v>1856</v>
      </c>
      <c r="C1288">
        <v>632</v>
      </c>
      <c r="D1288" t="s">
        <v>1857</v>
      </c>
      <c r="F1288">
        <v>70</v>
      </c>
      <c r="G1288" t="s">
        <v>854</v>
      </c>
      <c r="J1288" t="s">
        <v>24</v>
      </c>
      <c r="K1288" t="s">
        <v>9</v>
      </c>
      <c r="P1288" t="str">
        <f t="shared" si="20"/>
        <v>INSERT INTO pokemon_cards (id,name,pokemon_id,level,primary_color,hp,secondary_color,evolve_from,weakness,weakness_modifier,ability_name,ability_text,ability_type) VALUES ('bw6-83','Durant','632',NULL,'Metal','70',NULL,NULL,'Fire','Ã—2',NULL,NULL,NULL);</v>
      </c>
    </row>
    <row r="1289" spans="1:16" x14ac:dyDescent="0.25">
      <c r="A1289" t="s">
        <v>2281</v>
      </c>
      <c r="B1289" t="s">
        <v>1542</v>
      </c>
      <c r="C1289">
        <v>334</v>
      </c>
      <c r="D1289" t="s">
        <v>1543</v>
      </c>
      <c r="F1289">
        <v>70</v>
      </c>
      <c r="G1289" t="s">
        <v>1297</v>
      </c>
      <c r="I1289" t="s">
        <v>1544</v>
      </c>
      <c r="J1289" t="s">
        <v>1297</v>
      </c>
      <c r="K1289" t="s">
        <v>9</v>
      </c>
      <c r="L1289" t="s">
        <v>19249</v>
      </c>
      <c r="M1289" t="s">
        <v>21870</v>
      </c>
      <c r="N1289" t="s">
        <v>19150</v>
      </c>
      <c r="P1289" t="str">
        <f t="shared" si="20"/>
        <v>INSERT INTO pokemon_cards (id,name,pokemon_id,level,primary_color,hp,secondary_color,evolve_from,weakness,weakness_modifier,ability_name,ability_text,ability_type) VALUES ('bw6-84','Altaria','334',NULL,'Dragon','70',NULL,'Swablu','Dragon','Ã—2','Fight Song','Your Dragon PokÃ©mon''s attacks do 20 more damage to the Active PokÃ©mon (before applying Weakness and Resistance).','Ability');</v>
      </c>
    </row>
    <row r="1290" spans="1:16" x14ac:dyDescent="0.25">
      <c r="A1290" t="s">
        <v>2282</v>
      </c>
      <c r="B1290" t="s">
        <v>2283</v>
      </c>
      <c r="C1290">
        <v>384</v>
      </c>
      <c r="D1290" t="s">
        <v>1547</v>
      </c>
      <c r="F1290">
        <v>170</v>
      </c>
      <c r="G1290" t="s">
        <v>1297</v>
      </c>
      <c r="J1290" t="s">
        <v>1297</v>
      </c>
      <c r="K1290" t="s">
        <v>9</v>
      </c>
      <c r="P1290" t="str">
        <f t="shared" si="20"/>
        <v>INSERT INTO pokemon_cards (id,name,pokemon_id,level,primary_color,hp,secondary_color,evolve_from,weakness,weakness_modifier,ability_name,ability_text,ability_type) VALUES ('bw6-85','Rayquaza-EX','384',NULL,'Dragon','170',NULL,NULL,'Dragon','Ã—2',NULL,NULL,NULL);</v>
      </c>
    </row>
    <row r="1291" spans="1:16" x14ac:dyDescent="0.25">
      <c r="A1291" t="s">
        <v>2284</v>
      </c>
      <c r="B1291" t="s">
        <v>1549</v>
      </c>
      <c r="C1291">
        <v>443</v>
      </c>
      <c r="D1291" t="s">
        <v>1550</v>
      </c>
      <c r="F1291">
        <v>50</v>
      </c>
      <c r="G1291" t="s">
        <v>1297</v>
      </c>
      <c r="J1291" t="s">
        <v>1297</v>
      </c>
      <c r="K1291" t="s">
        <v>9</v>
      </c>
      <c r="P1291" t="str">
        <f t="shared" si="20"/>
        <v>INSERT INTO pokemon_cards (id,name,pokemon_id,level,primary_color,hp,secondary_color,evolve_from,weakness,weakness_modifier,ability_name,ability_text,ability_type) VALUES ('bw6-86','Gible','443',NULL,'Dragon','50',NULL,NULL,'Dragon','Ã—2',NULL,NULL,NULL);</v>
      </c>
    </row>
    <row r="1292" spans="1:16" x14ac:dyDescent="0.25">
      <c r="A1292" t="s">
        <v>2285</v>
      </c>
      <c r="B1292" t="s">
        <v>1549</v>
      </c>
      <c r="C1292">
        <v>443</v>
      </c>
      <c r="D1292" t="s">
        <v>1550</v>
      </c>
      <c r="F1292">
        <v>60</v>
      </c>
      <c r="G1292" t="s">
        <v>1297</v>
      </c>
      <c r="J1292" t="s">
        <v>1297</v>
      </c>
      <c r="K1292" t="s">
        <v>9</v>
      </c>
      <c r="P1292" t="str">
        <f t="shared" si="20"/>
        <v>INSERT INTO pokemon_cards (id,name,pokemon_id,level,primary_color,hp,secondary_color,evolve_from,weakness,weakness_modifier,ability_name,ability_text,ability_type) VALUES ('bw6-87','Gible','443',NULL,'Dragon','60',NULL,NULL,'Dragon','Ã—2',NULL,NULL,NULL);</v>
      </c>
    </row>
    <row r="1293" spans="1:16" x14ac:dyDescent="0.25">
      <c r="A1293" t="s">
        <v>2286</v>
      </c>
      <c r="B1293" t="s">
        <v>1552</v>
      </c>
      <c r="C1293">
        <v>444</v>
      </c>
      <c r="D1293" t="s">
        <v>1553</v>
      </c>
      <c r="F1293">
        <v>80</v>
      </c>
      <c r="G1293" t="s">
        <v>1297</v>
      </c>
      <c r="I1293" t="s">
        <v>1549</v>
      </c>
      <c r="J1293" t="s">
        <v>1297</v>
      </c>
      <c r="K1293" t="s">
        <v>9</v>
      </c>
      <c r="P1293" t="str">
        <f t="shared" si="20"/>
        <v>INSERT INTO pokemon_cards (id,name,pokemon_id,level,primary_color,hp,secondary_color,evolve_from,weakness,weakness_modifier,ability_name,ability_text,ability_type) VALUES ('bw6-88','Gabite','444',NULL,'Dragon','80',NULL,'Gible','Dragon','Ã—2',NULL,NULL,NULL);</v>
      </c>
    </row>
    <row r="1294" spans="1:16" x14ac:dyDescent="0.25">
      <c r="A1294" t="s">
        <v>2287</v>
      </c>
      <c r="B1294" t="s">
        <v>1552</v>
      </c>
      <c r="C1294">
        <v>444</v>
      </c>
      <c r="D1294" t="s">
        <v>1553</v>
      </c>
      <c r="F1294">
        <v>80</v>
      </c>
      <c r="G1294" t="s">
        <v>1297</v>
      </c>
      <c r="I1294" t="s">
        <v>1549</v>
      </c>
      <c r="J1294" t="s">
        <v>1297</v>
      </c>
      <c r="K1294" t="s">
        <v>9</v>
      </c>
      <c r="L1294" t="s">
        <v>19250</v>
      </c>
      <c r="M1294" t="s">
        <v>19251</v>
      </c>
      <c r="N1294" t="s">
        <v>19150</v>
      </c>
      <c r="P1294" t="str">
        <f t="shared" si="20"/>
        <v>INSERT INTO pokemon_cards (id,name,pokemon_id,level,primary_color,hp,secondary_color,evolve_from,weakness,weakness_modifier,ability_name,ability_text,ability_type) VALUES ('bw6-89','Gabite','444',NULL,'Dragon','80',NULL,'Gible','Dragon','Ã—2','Dragon Call','Once during your turn (before your attack), you may search your deck for a Dragon PokÃ©mon, reveal it, and put it into your hand. Shuffle your deck afterward.','Ability');</v>
      </c>
    </row>
    <row r="1295" spans="1:16" x14ac:dyDescent="0.25">
      <c r="A1295" t="s">
        <v>2288</v>
      </c>
      <c r="B1295" t="s">
        <v>1555</v>
      </c>
      <c r="C1295">
        <v>445</v>
      </c>
      <c r="D1295" t="s">
        <v>1556</v>
      </c>
      <c r="F1295">
        <v>140</v>
      </c>
      <c r="G1295" t="s">
        <v>1297</v>
      </c>
      <c r="I1295" t="s">
        <v>1552</v>
      </c>
      <c r="J1295" t="s">
        <v>1297</v>
      </c>
      <c r="K1295" t="s">
        <v>9</v>
      </c>
      <c r="P1295" t="str">
        <f t="shared" si="20"/>
        <v>INSERT INTO pokemon_cards (id,name,pokemon_id,level,primary_color,hp,secondary_color,evolve_from,weakness,weakness_modifier,ability_name,ability_text,ability_type) VALUES ('bw6-90','Garchomp','445',NULL,'Dragon','140',NULL,'Gabite','Dragon','Ã—2',NULL,NULL,NULL);</v>
      </c>
    </row>
    <row r="1296" spans="1:16" x14ac:dyDescent="0.25">
      <c r="A1296" t="s">
        <v>2289</v>
      </c>
      <c r="B1296" t="s">
        <v>1555</v>
      </c>
      <c r="C1296">
        <v>445</v>
      </c>
      <c r="D1296" t="s">
        <v>1556</v>
      </c>
      <c r="F1296">
        <v>140</v>
      </c>
      <c r="G1296" t="s">
        <v>1297</v>
      </c>
      <c r="I1296" t="s">
        <v>1552</v>
      </c>
      <c r="J1296" t="s">
        <v>1297</v>
      </c>
      <c r="K1296" t="s">
        <v>9</v>
      </c>
      <c r="P1296" t="str">
        <f t="shared" si="20"/>
        <v>INSERT INTO pokemon_cards (id,name,pokemon_id,level,primary_color,hp,secondary_color,evolve_from,weakness,weakness_modifier,ability_name,ability_text,ability_type) VALUES ('bw6-91','Garchomp','445',NULL,'Dragon','140',NULL,'Gabite','Dragon','Ã—2',NULL,NULL,NULL);</v>
      </c>
    </row>
    <row r="1297" spans="1:16" x14ac:dyDescent="0.25">
      <c r="A1297" t="s">
        <v>2290</v>
      </c>
      <c r="B1297" t="s">
        <v>2291</v>
      </c>
      <c r="C1297">
        <v>487</v>
      </c>
      <c r="D1297" t="s">
        <v>2292</v>
      </c>
      <c r="F1297">
        <v>180</v>
      </c>
      <c r="G1297" t="s">
        <v>1297</v>
      </c>
      <c r="J1297" t="s">
        <v>1297</v>
      </c>
      <c r="K1297" t="s">
        <v>9</v>
      </c>
      <c r="P1297" t="str">
        <f t="shared" si="20"/>
        <v>INSERT INTO pokemon_cards (id,name,pokemon_id,level,primary_color,hp,secondary_color,evolve_from,weakness,weakness_modifier,ability_name,ability_text,ability_type) VALUES ('bw6-92','Giratina-EX','487',NULL,'Dragon','180',NULL,NULL,'Dragon','Ã—2',NULL,NULL,NULL);</v>
      </c>
    </row>
    <row r="1298" spans="1:16" x14ac:dyDescent="0.25">
      <c r="A1298" t="s">
        <v>2293</v>
      </c>
      <c r="B1298" t="s">
        <v>1558</v>
      </c>
      <c r="C1298">
        <v>633</v>
      </c>
      <c r="D1298" t="s">
        <v>1559</v>
      </c>
      <c r="F1298">
        <v>60</v>
      </c>
      <c r="G1298" t="s">
        <v>1297</v>
      </c>
      <c r="J1298" t="s">
        <v>1297</v>
      </c>
      <c r="K1298" t="s">
        <v>9</v>
      </c>
      <c r="P1298" t="str">
        <f t="shared" si="20"/>
        <v>INSERT INTO pokemon_cards (id,name,pokemon_id,level,primary_color,hp,secondary_color,evolve_from,weakness,weakness_modifier,ability_name,ability_text,ability_type) VALUES ('bw6-93','Deino','633',NULL,'Dragon','60',NULL,NULL,'Dragon','Ã—2',NULL,NULL,NULL);</v>
      </c>
    </row>
    <row r="1299" spans="1:16" x14ac:dyDescent="0.25">
      <c r="A1299" t="s">
        <v>2294</v>
      </c>
      <c r="B1299" t="s">
        <v>1558</v>
      </c>
      <c r="C1299">
        <v>633</v>
      </c>
      <c r="D1299" t="s">
        <v>1559</v>
      </c>
      <c r="F1299">
        <v>60</v>
      </c>
      <c r="G1299" t="s">
        <v>1297</v>
      </c>
      <c r="J1299" t="s">
        <v>1297</v>
      </c>
      <c r="K1299" t="s">
        <v>9</v>
      </c>
      <c r="P1299" t="str">
        <f t="shared" si="20"/>
        <v>INSERT INTO pokemon_cards (id,name,pokemon_id,level,primary_color,hp,secondary_color,evolve_from,weakness,weakness_modifier,ability_name,ability_text,ability_type) VALUES ('bw6-94','Deino','633',NULL,'Dragon','60',NULL,NULL,'Dragon','Ã—2',NULL,NULL,NULL);</v>
      </c>
    </row>
    <row r="1300" spans="1:16" x14ac:dyDescent="0.25">
      <c r="A1300" t="s">
        <v>2295</v>
      </c>
      <c r="B1300" t="s">
        <v>1561</v>
      </c>
      <c r="C1300">
        <v>634</v>
      </c>
      <c r="D1300" t="s">
        <v>1562</v>
      </c>
      <c r="F1300">
        <v>80</v>
      </c>
      <c r="G1300" t="s">
        <v>1297</v>
      </c>
      <c r="I1300" t="s">
        <v>1558</v>
      </c>
      <c r="J1300" t="s">
        <v>1297</v>
      </c>
      <c r="K1300" t="s">
        <v>9</v>
      </c>
      <c r="P1300" t="str">
        <f t="shared" si="20"/>
        <v>INSERT INTO pokemon_cards (id,name,pokemon_id,level,primary_color,hp,secondary_color,evolve_from,weakness,weakness_modifier,ability_name,ability_text,ability_type) VALUES ('bw6-95','Zweilous','634',NULL,'Dragon','80',NULL,'Deino','Dragon','Ã—2',NULL,NULL,NULL);</v>
      </c>
    </row>
    <row r="1301" spans="1:16" x14ac:dyDescent="0.25">
      <c r="A1301" t="s">
        <v>2296</v>
      </c>
      <c r="B1301" t="s">
        <v>1561</v>
      </c>
      <c r="C1301">
        <v>634</v>
      </c>
      <c r="D1301" t="s">
        <v>1562</v>
      </c>
      <c r="F1301">
        <v>90</v>
      </c>
      <c r="G1301" t="s">
        <v>1297</v>
      </c>
      <c r="I1301" t="s">
        <v>1558</v>
      </c>
      <c r="J1301" t="s">
        <v>1297</v>
      </c>
      <c r="K1301" t="s">
        <v>9</v>
      </c>
      <c r="P1301" t="str">
        <f t="shared" si="20"/>
        <v>INSERT INTO pokemon_cards (id,name,pokemon_id,level,primary_color,hp,secondary_color,evolve_from,weakness,weakness_modifier,ability_name,ability_text,ability_type) VALUES ('bw6-96','Zweilous','634',NULL,'Dragon','90',NULL,'Deino','Dragon','Ã—2',NULL,NULL,NULL);</v>
      </c>
    </row>
    <row r="1302" spans="1:16" x14ac:dyDescent="0.25">
      <c r="A1302" t="s">
        <v>2297</v>
      </c>
      <c r="B1302" t="s">
        <v>1564</v>
      </c>
      <c r="C1302">
        <v>635</v>
      </c>
      <c r="D1302" t="s">
        <v>1565</v>
      </c>
      <c r="F1302">
        <v>150</v>
      </c>
      <c r="G1302" t="s">
        <v>1297</v>
      </c>
      <c r="I1302" t="s">
        <v>1561</v>
      </c>
      <c r="J1302" t="s">
        <v>1297</v>
      </c>
      <c r="K1302" t="s">
        <v>9</v>
      </c>
      <c r="L1302" t="s">
        <v>19194</v>
      </c>
      <c r="M1302" t="s">
        <v>19195</v>
      </c>
      <c r="N1302" t="s">
        <v>19150</v>
      </c>
      <c r="P1302" t="str">
        <f t="shared" si="20"/>
        <v>INSERT INTO pokemon_cards (id,name,pokemon_id,level,primary_color,hp,secondary_color,evolve_from,weakness,weakness_modifier,ability_name,ability_text,ability_type) VALUES ('bw6-97','Hydreigon','635',NULL,'Dragon','150',NULL,'Zweilous','Dragon','Ã—2','Dark Trance','As often as you like during your turn (before your attack), you may move a Darkness Energy attached to 1 of your PokÃ©mon to another of your PokÃ©mon.','Ability');</v>
      </c>
    </row>
    <row r="1303" spans="1:16" x14ac:dyDescent="0.25">
      <c r="A1303" t="s">
        <v>2298</v>
      </c>
      <c r="B1303" t="s">
        <v>1564</v>
      </c>
      <c r="C1303">
        <v>635</v>
      </c>
      <c r="D1303" t="s">
        <v>1565</v>
      </c>
      <c r="F1303">
        <v>150</v>
      </c>
      <c r="G1303" t="s">
        <v>1297</v>
      </c>
      <c r="I1303" t="s">
        <v>1561</v>
      </c>
      <c r="J1303" t="s">
        <v>1297</v>
      </c>
      <c r="K1303" t="s">
        <v>9</v>
      </c>
      <c r="P1303" t="str">
        <f t="shared" si="20"/>
        <v>INSERT INTO pokemon_cards (id,name,pokemon_id,level,primary_color,hp,secondary_color,evolve_from,weakness,weakness_modifier,ability_name,ability_text,ability_type) VALUES ('bw6-98','Hydreigon','635',NULL,'Dragon','150',NULL,'Zweilous','Dragon','Ã—2',NULL,NULL,NULL);</v>
      </c>
    </row>
    <row r="1304" spans="1:16" x14ac:dyDescent="0.25">
      <c r="A1304" t="s">
        <v>2299</v>
      </c>
      <c r="B1304" t="s">
        <v>2300</v>
      </c>
      <c r="C1304">
        <v>190</v>
      </c>
      <c r="D1304" t="s">
        <v>2301</v>
      </c>
      <c r="F1304">
        <v>60</v>
      </c>
      <c r="G1304" t="s">
        <v>19</v>
      </c>
      <c r="J1304" t="s">
        <v>20</v>
      </c>
      <c r="K1304" t="s">
        <v>9</v>
      </c>
      <c r="P1304" t="str">
        <f t="shared" si="20"/>
        <v>INSERT INTO pokemon_cards (id,name,pokemon_id,level,primary_color,hp,secondary_color,evolve_from,weakness,weakness_modifier,ability_name,ability_text,ability_type) VALUES ('bw6-99','Aipom','190',NULL,'Colorless','60',NULL,NULL,'Fighting','Ã—2',NULL,NULL,NULL);</v>
      </c>
    </row>
    <row r="1305" spans="1:16" x14ac:dyDescent="0.25">
      <c r="A1305" t="s">
        <v>2302</v>
      </c>
      <c r="B1305" t="s">
        <v>2303</v>
      </c>
      <c r="C1305">
        <v>424</v>
      </c>
      <c r="D1305" t="s">
        <v>2304</v>
      </c>
      <c r="F1305">
        <v>80</v>
      </c>
      <c r="G1305" t="s">
        <v>19</v>
      </c>
      <c r="I1305" t="s">
        <v>2300</v>
      </c>
      <c r="J1305" t="s">
        <v>20</v>
      </c>
      <c r="K1305" t="s">
        <v>9</v>
      </c>
      <c r="P1305" t="str">
        <f t="shared" si="20"/>
        <v>INSERT INTO pokemon_cards (id,name,pokemon_id,level,primary_color,hp,secondary_color,evolve_from,weakness,weakness_modifier,ability_name,ability_text,ability_type) VALUES ('bw6-100','Ambipom','424',NULL,'Colorless','80',NULL,'Aipom','Fighting','Ã—2',NULL,NULL,NULL);</v>
      </c>
    </row>
    <row r="1306" spans="1:16" x14ac:dyDescent="0.25">
      <c r="A1306" t="s">
        <v>2305</v>
      </c>
      <c r="B1306" t="s">
        <v>2306</v>
      </c>
      <c r="C1306">
        <v>287</v>
      </c>
      <c r="D1306" t="s">
        <v>2307</v>
      </c>
      <c r="F1306">
        <v>60</v>
      </c>
      <c r="G1306" t="s">
        <v>19</v>
      </c>
      <c r="J1306" t="s">
        <v>20</v>
      </c>
      <c r="K1306" t="s">
        <v>9</v>
      </c>
      <c r="P1306" t="str">
        <f t="shared" si="20"/>
        <v>INSERT INTO pokemon_cards (id,name,pokemon_id,level,primary_color,hp,secondary_color,evolve_from,weakness,weakness_modifier,ability_name,ability_text,ability_type) VALUES ('bw6-101','Slakoth','287',NULL,'Colorless','60',NULL,NULL,'Fighting','Ã—2',NULL,NULL,NULL);</v>
      </c>
    </row>
    <row r="1307" spans="1:16" x14ac:dyDescent="0.25">
      <c r="A1307" t="s">
        <v>2308</v>
      </c>
      <c r="B1307" t="s">
        <v>2309</v>
      </c>
      <c r="C1307">
        <v>288</v>
      </c>
      <c r="D1307" t="s">
        <v>2310</v>
      </c>
      <c r="F1307">
        <v>80</v>
      </c>
      <c r="G1307" t="s">
        <v>19</v>
      </c>
      <c r="I1307" t="s">
        <v>2306</v>
      </c>
      <c r="J1307" t="s">
        <v>20</v>
      </c>
      <c r="K1307" t="s">
        <v>9</v>
      </c>
      <c r="P1307" t="str">
        <f t="shared" si="20"/>
        <v>INSERT INTO pokemon_cards (id,name,pokemon_id,level,primary_color,hp,secondary_color,evolve_from,weakness,weakness_modifier,ability_name,ability_text,ability_type) VALUES ('bw6-102','Vigoroth','288',NULL,'Colorless','80',NULL,'Slakoth','Fighting','Ã—2',NULL,NULL,NULL);</v>
      </c>
    </row>
    <row r="1308" spans="1:16" x14ac:dyDescent="0.25">
      <c r="A1308" t="s">
        <v>2311</v>
      </c>
      <c r="B1308" t="s">
        <v>2312</v>
      </c>
      <c r="C1308">
        <v>289</v>
      </c>
      <c r="D1308" t="s">
        <v>2313</v>
      </c>
      <c r="F1308">
        <v>150</v>
      </c>
      <c r="G1308" t="s">
        <v>19</v>
      </c>
      <c r="I1308" t="s">
        <v>2309</v>
      </c>
      <c r="J1308" t="s">
        <v>20</v>
      </c>
      <c r="K1308" t="s">
        <v>9</v>
      </c>
      <c r="L1308" t="s">
        <v>19252</v>
      </c>
      <c r="M1308" t="s">
        <v>21871</v>
      </c>
      <c r="N1308" t="s">
        <v>19150</v>
      </c>
      <c r="P1308" t="str">
        <f t="shared" si="20"/>
        <v>INSERT INTO pokemon_cards (id,name,pokemon_id,level,primary_color,hp,secondary_color,evolve_from,weakness,weakness_modifier,ability_name,ability_text,ability_type) VALUES ('bw6-103','Slaking','289',NULL,'Colorless','150',NULL,'Vigoroth','Fighting','Ã—2','Unobservant','If your opponent''s Active PokÃ©mon is a Basic PokÃ©mon, this PokÃ©mon can''t attack.','Ability');</v>
      </c>
    </row>
    <row r="1309" spans="1:16" x14ac:dyDescent="0.25">
      <c r="A1309" t="s">
        <v>2314</v>
      </c>
      <c r="B1309" t="s">
        <v>1544</v>
      </c>
      <c r="C1309">
        <v>333</v>
      </c>
      <c r="D1309" t="s">
        <v>1574</v>
      </c>
      <c r="F1309">
        <v>40</v>
      </c>
      <c r="G1309" t="s">
        <v>19</v>
      </c>
      <c r="J1309" t="s">
        <v>15</v>
      </c>
      <c r="K1309" t="s">
        <v>9</v>
      </c>
      <c r="P1309" t="str">
        <f t="shared" si="20"/>
        <v>INSERT INTO pokemon_cards (id,name,pokemon_id,level,primary_color,hp,secondary_color,evolve_from,weakness,weakness_modifier,ability_name,ability_text,ability_type) VALUES ('bw6-104','Swablu','333',NULL,'Colorless','40',NULL,NULL,'Lightning','Ã—2',NULL,NULL,NULL);</v>
      </c>
    </row>
    <row r="1310" spans="1:16" x14ac:dyDescent="0.25">
      <c r="A1310" t="s">
        <v>2315</v>
      </c>
      <c r="B1310" t="s">
        <v>1544</v>
      </c>
      <c r="C1310">
        <v>333</v>
      </c>
      <c r="D1310" t="s">
        <v>1574</v>
      </c>
      <c r="F1310">
        <v>40</v>
      </c>
      <c r="G1310" t="s">
        <v>19</v>
      </c>
      <c r="J1310" t="s">
        <v>15</v>
      </c>
      <c r="K1310" t="s">
        <v>9</v>
      </c>
      <c r="P1310" t="str">
        <f t="shared" si="20"/>
        <v>INSERT INTO pokemon_cards (id,name,pokemon_id,level,primary_color,hp,secondary_color,evolve_from,weakness,weakness_modifier,ability_name,ability_text,ability_type) VALUES ('bw6-105','Swablu','333',NULL,'Colorless','40',NULL,NULL,'Lightning','Ã—2',NULL,NULL,NULL);</v>
      </c>
    </row>
    <row r="1311" spans="1:16" x14ac:dyDescent="0.25">
      <c r="A1311" t="s">
        <v>2316</v>
      </c>
      <c r="B1311" t="s">
        <v>2317</v>
      </c>
      <c r="C1311">
        <v>399</v>
      </c>
      <c r="D1311" t="s">
        <v>2318</v>
      </c>
      <c r="F1311">
        <v>70</v>
      </c>
      <c r="G1311" t="s">
        <v>19</v>
      </c>
      <c r="J1311" t="s">
        <v>20</v>
      </c>
      <c r="K1311" t="s">
        <v>9</v>
      </c>
      <c r="P1311" t="str">
        <f t="shared" si="20"/>
        <v>INSERT INTO pokemon_cards (id,name,pokemon_id,level,primary_color,hp,secondary_color,evolve_from,weakness,weakness_modifier,ability_name,ability_text,ability_type) VALUES ('bw6-106','Bidoof','399',NULL,'Colorless','70',NULL,NULL,'Fighting','Ã—2',NULL,NULL,NULL);</v>
      </c>
    </row>
    <row r="1312" spans="1:16" x14ac:dyDescent="0.25">
      <c r="A1312" t="s">
        <v>2319</v>
      </c>
      <c r="B1312" t="s">
        <v>2320</v>
      </c>
      <c r="C1312">
        <v>400</v>
      </c>
      <c r="D1312" t="s">
        <v>2321</v>
      </c>
      <c r="F1312">
        <v>100</v>
      </c>
      <c r="G1312" t="s">
        <v>19</v>
      </c>
      <c r="I1312" t="s">
        <v>2317</v>
      </c>
      <c r="J1312" t="s">
        <v>20</v>
      </c>
      <c r="K1312" t="s">
        <v>9</v>
      </c>
      <c r="P1312" t="str">
        <f t="shared" si="20"/>
        <v>INSERT INTO pokemon_cards (id,name,pokemon_id,level,primary_color,hp,secondary_color,evolve_from,weakness,weakness_modifier,ability_name,ability_text,ability_type) VALUES ('bw6-107','Bibarel','400',NULL,'Colorless','100',NULL,'Bidoof','Fighting','Ã—2',NULL,NULL,NULL);</v>
      </c>
    </row>
    <row r="1313" spans="1:16" x14ac:dyDescent="0.25">
      <c r="A1313" t="s">
        <v>2322</v>
      </c>
      <c r="B1313" t="s">
        <v>1128</v>
      </c>
      <c r="C1313">
        <v>531</v>
      </c>
      <c r="D1313" t="s">
        <v>1129</v>
      </c>
      <c r="F1313">
        <v>90</v>
      </c>
      <c r="G1313" t="s">
        <v>19</v>
      </c>
      <c r="J1313" t="s">
        <v>20</v>
      </c>
      <c r="K1313" t="s">
        <v>9</v>
      </c>
      <c r="P1313" t="str">
        <f t="shared" si="20"/>
        <v>INSERT INTO pokemon_cards (id,name,pokemon_id,level,primary_color,hp,secondary_color,evolve_from,weakness,weakness_modifier,ability_name,ability_text,ability_type) VALUES ('bw6-108','Audino','531',NULL,'Colorless','90',NULL,NULL,'Fighting','Ã—2',NULL,NULL,NULL);</v>
      </c>
    </row>
    <row r="1314" spans="1:16" x14ac:dyDescent="0.25">
      <c r="A1314" t="s">
        <v>2323</v>
      </c>
      <c r="B1314" t="s">
        <v>1131</v>
      </c>
      <c r="C1314">
        <v>572</v>
      </c>
      <c r="D1314" t="s">
        <v>1132</v>
      </c>
      <c r="F1314">
        <v>60</v>
      </c>
      <c r="G1314" t="s">
        <v>19</v>
      </c>
      <c r="J1314" t="s">
        <v>20</v>
      </c>
      <c r="K1314" t="s">
        <v>9</v>
      </c>
      <c r="P1314" t="str">
        <f t="shared" si="20"/>
        <v>INSERT INTO pokemon_cards (id,name,pokemon_id,level,primary_color,hp,secondary_color,evolve_from,weakness,weakness_modifier,ability_name,ability_text,ability_type) VALUES ('bw6-109','Minccino','572',NULL,'Colorless','60',NULL,NULL,'Fighting','Ã—2',NULL,NULL,NULL);</v>
      </c>
    </row>
    <row r="1315" spans="1:16" x14ac:dyDescent="0.25">
      <c r="A1315" t="s">
        <v>2324</v>
      </c>
      <c r="B1315" t="s">
        <v>1137</v>
      </c>
      <c r="C1315">
        <v>626</v>
      </c>
      <c r="D1315" t="s">
        <v>1138</v>
      </c>
      <c r="F1315">
        <v>100</v>
      </c>
      <c r="G1315" t="s">
        <v>19</v>
      </c>
      <c r="J1315" t="s">
        <v>20</v>
      </c>
      <c r="K1315" t="s">
        <v>9</v>
      </c>
      <c r="L1315" t="s">
        <v>19253</v>
      </c>
      <c r="M1315" t="s">
        <v>19154</v>
      </c>
      <c r="N1315" t="s">
        <v>19150</v>
      </c>
      <c r="P1315" t="str">
        <f t="shared" si="20"/>
        <v>INSERT INTO pokemon_cards (id,name,pokemon_id,level,primary_color,hp,secondary_color,evolve_from,weakness,weakness_modifier,ability_name,ability_text,ability_type) VALUES ('bw6-110','Bouffalant','626',NULL,'Colorless','100',NULL,NULL,'Fighting','Ã—2','Bouffer','Any damage done to this PokÃ©mon by attacks is reduced by 20 (after applying Weakness and Resistance).','Ability');</v>
      </c>
    </row>
    <row r="1316" spans="1:16" x14ac:dyDescent="0.25">
      <c r="A1316" t="s">
        <v>2325</v>
      </c>
      <c r="B1316" t="s">
        <v>1723</v>
      </c>
      <c r="C1316">
        <v>627</v>
      </c>
      <c r="D1316" t="s">
        <v>1724</v>
      </c>
      <c r="F1316">
        <v>50</v>
      </c>
      <c r="G1316" t="s">
        <v>19</v>
      </c>
      <c r="J1316" t="s">
        <v>15</v>
      </c>
      <c r="K1316" t="s">
        <v>9</v>
      </c>
      <c r="P1316" t="str">
        <f t="shared" si="20"/>
        <v>INSERT INTO pokemon_cards (id,name,pokemon_id,level,primary_color,hp,secondary_color,evolve_from,weakness,weakness_modifier,ability_name,ability_text,ability_type) VALUES ('bw6-111','Rufflet','627',NULL,'Colorless','50',NULL,NULL,'Lightning','Ã—2',NULL,NULL,NULL);</v>
      </c>
    </row>
    <row r="1317" spans="1:16" x14ac:dyDescent="0.25">
      <c r="A1317" t="s">
        <v>2326</v>
      </c>
      <c r="B1317" t="s">
        <v>1727</v>
      </c>
      <c r="C1317">
        <v>628</v>
      </c>
      <c r="D1317" t="s">
        <v>1728</v>
      </c>
      <c r="F1317">
        <v>100</v>
      </c>
      <c r="G1317" t="s">
        <v>19</v>
      </c>
      <c r="I1317" t="s">
        <v>1723</v>
      </c>
      <c r="J1317" t="s">
        <v>15</v>
      </c>
      <c r="K1317" t="s">
        <v>9</v>
      </c>
      <c r="P1317" t="str">
        <f t="shared" si="20"/>
        <v>INSERT INTO pokemon_cards (id,name,pokemon_id,level,primary_color,hp,secondary_color,evolve_from,weakness,weakness_modifier,ability_name,ability_text,ability_type) VALUES ('bw6-112','Braviary','628',NULL,'Colorless','100',NULL,'Rufflet','Lightning','Ã—2',NULL,NULL,NULL);</v>
      </c>
    </row>
    <row r="1318" spans="1:16" x14ac:dyDescent="0.25">
      <c r="A1318" t="s">
        <v>2327</v>
      </c>
      <c r="B1318" t="s">
        <v>2168</v>
      </c>
      <c r="C1318">
        <v>250</v>
      </c>
      <c r="D1318" t="s">
        <v>885</v>
      </c>
      <c r="F1318">
        <v>160</v>
      </c>
      <c r="G1318" t="s">
        <v>24</v>
      </c>
      <c r="J1318" t="s">
        <v>13</v>
      </c>
      <c r="K1318" t="s">
        <v>9</v>
      </c>
      <c r="L1318" t="s">
        <v>19243</v>
      </c>
      <c r="M1318" t="s">
        <v>19244</v>
      </c>
      <c r="N1318" t="s">
        <v>19150</v>
      </c>
      <c r="P1318" t="str">
        <f t="shared" si="20"/>
        <v>INSERT INTO pokemon_cards (id,name,pokemon_id,level,primary_color,hp,secondary_color,evolve_from,weakness,weakness_modifier,ability_name,ability_text,ability_type) VALUES ('bw6-119','Ho-Oh-EX','250',NULL,'Fire','160',NULL,NULL,'Water','Ã—2','Rebirth','Once during your turn (before your attack), if this PokÃ©mon is in your discard pile, you may flip a coin. If heads, put this PokÃ©mon onto your Bench and attach 3 different types of basic Energy cards from the discard pile to this PokÃ©mon.','Ability');</v>
      </c>
    </row>
    <row r="1319" spans="1:16" x14ac:dyDescent="0.25">
      <c r="A1319" t="s">
        <v>2328</v>
      </c>
      <c r="B1319" t="s">
        <v>1614</v>
      </c>
      <c r="C1319">
        <v>151</v>
      </c>
      <c r="D1319" t="s">
        <v>813</v>
      </c>
      <c r="F1319">
        <v>120</v>
      </c>
      <c r="G1319" t="s">
        <v>7</v>
      </c>
      <c r="J1319" t="s">
        <v>7</v>
      </c>
      <c r="K1319" t="s">
        <v>9</v>
      </c>
      <c r="L1319" t="s">
        <v>19202</v>
      </c>
      <c r="M1319" t="s">
        <v>21853</v>
      </c>
      <c r="N1319" t="s">
        <v>19150</v>
      </c>
      <c r="P1319" t="str">
        <f t="shared" si="20"/>
        <v>INSERT INTO pokemon_cards (id,name,pokemon_id,level,primary_color,hp,secondary_color,evolve_from,weakness,weakness_modifier,ability_name,ability_text,ability_type) VALUES ('bw6-120','Mew-EX','151',NULL,'Psychic','120',NULL,NULL,'Psychic','Ã—2','Versatile','This PokÃ©mon can use the attacks of any PokÃ©mon in play (both yours and your opponent''s). (You still need the necessary Energy to use each attack.)','Ability');</v>
      </c>
    </row>
    <row r="1320" spans="1:16" x14ac:dyDescent="0.25">
      <c r="A1320" t="s">
        <v>2329</v>
      </c>
      <c r="B1320" t="s">
        <v>2256</v>
      </c>
      <c r="C1320">
        <v>639</v>
      </c>
      <c r="D1320" t="s">
        <v>1525</v>
      </c>
      <c r="F1320">
        <v>180</v>
      </c>
      <c r="G1320" t="s">
        <v>20</v>
      </c>
      <c r="J1320" t="s">
        <v>33</v>
      </c>
      <c r="K1320" t="s">
        <v>9</v>
      </c>
      <c r="P1320" t="str">
        <f t="shared" si="20"/>
        <v>INSERT INTO pokemon_cards (id,name,pokemon_id,level,primary_color,hp,secondary_color,evolve_from,weakness,weakness_modifier,ability_name,ability_text,ability_type) VALUES ('bw6-121','Terrakion-EX','639',NULL,'Fighting','180',NULL,NULL,'Grass','Ã—2',NULL,NULL,NULL);</v>
      </c>
    </row>
    <row r="1321" spans="1:16" x14ac:dyDescent="0.25">
      <c r="A1321" t="s">
        <v>2330</v>
      </c>
      <c r="B1321" t="s">
        <v>2275</v>
      </c>
      <c r="C1321">
        <v>379</v>
      </c>
      <c r="D1321" t="s">
        <v>2276</v>
      </c>
      <c r="F1321">
        <v>180</v>
      </c>
      <c r="G1321" t="s">
        <v>854</v>
      </c>
      <c r="J1321" t="s">
        <v>24</v>
      </c>
      <c r="K1321" t="s">
        <v>9</v>
      </c>
      <c r="P1321" t="str">
        <f t="shared" si="20"/>
        <v>INSERT INTO pokemon_cards (id,name,pokemon_id,level,primary_color,hp,secondary_color,evolve_from,weakness,weakness_modifier,ability_name,ability_text,ability_type) VALUES ('bw6-122','Registeel-EX','379',NULL,'Metal','180',NULL,NULL,'Fire','Ã—2',NULL,NULL,NULL);</v>
      </c>
    </row>
    <row r="1322" spans="1:16" x14ac:dyDescent="0.25">
      <c r="A1322" t="s">
        <v>2331</v>
      </c>
      <c r="B1322" t="s">
        <v>2283</v>
      </c>
      <c r="C1322">
        <v>384</v>
      </c>
      <c r="D1322" t="s">
        <v>1547</v>
      </c>
      <c r="F1322">
        <v>170</v>
      </c>
      <c r="G1322" t="s">
        <v>1297</v>
      </c>
      <c r="J1322" t="s">
        <v>1297</v>
      </c>
      <c r="K1322" t="s">
        <v>9</v>
      </c>
      <c r="P1322" t="str">
        <f t="shared" si="20"/>
        <v>INSERT INTO pokemon_cards (id,name,pokemon_id,level,primary_color,hp,secondary_color,evolve_from,weakness,weakness_modifier,ability_name,ability_text,ability_type) VALUES ('bw6-123','Rayquaza-EX','384',NULL,'Dragon','170',NULL,NULL,'Dragon','Ã—2',NULL,NULL,NULL);</v>
      </c>
    </row>
    <row r="1323" spans="1:16" x14ac:dyDescent="0.25">
      <c r="A1323" t="s">
        <v>2332</v>
      </c>
      <c r="B1323" t="s">
        <v>2291</v>
      </c>
      <c r="C1323">
        <v>487</v>
      </c>
      <c r="D1323" t="s">
        <v>2292</v>
      </c>
      <c r="F1323">
        <v>180</v>
      </c>
      <c r="G1323" t="s">
        <v>1297</v>
      </c>
      <c r="J1323" t="s">
        <v>1297</v>
      </c>
      <c r="K1323" t="s">
        <v>9</v>
      </c>
      <c r="P1323" t="str">
        <f t="shared" si="20"/>
        <v>INSERT INTO pokemon_cards (id,name,pokemon_id,level,primary_color,hp,secondary_color,evolve_from,weakness,weakness_modifier,ability_name,ability_text,ability_type) VALUES ('bw6-124','Giratina-EX','487',NULL,'Dragon','180',NULL,NULL,'Dragon','Ã—2',NULL,NULL,NULL);</v>
      </c>
    </row>
    <row r="1324" spans="1:16" x14ac:dyDescent="0.25">
      <c r="A1324" t="s">
        <v>2333</v>
      </c>
      <c r="B1324" t="s">
        <v>914</v>
      </c>
      <c r="C1324">
        <v>497</v>
      </c>
      <c r="D1324" t="s">
        <v>915</v>
      </c>
      <c r="F1324">
        <v>130</v>
      </c>
      <c r="G1324" t="s">
        <v>33</v>
      </c>
      <c r="I1324" t="s">
        <v>910</v>
      </c>
      <c r="J1324" t="s">
        <v>24</v>
      </c>
      <c r="K1324" t="s">
        <v>9</v>
      </c>
      <c r="L1324" t="s">
        <v>19148</v>
      </c>
      <c r="M1324" t="s">
        <v>19254</v>
      </c>
      <c r="N1324" t="s">
        <v>19150</v>
      </c>
      <c r="P1324" t="str">
        <f t="shared" si="20"/>
        <v>INSERT INTO pokemon_cards (id,name,pokemon_id,level,primary_color,hp,secondary_color,evolve_from,weakness,weakness_modifier,ability_name,ability_text,ability_type) VALUES ('bw6-125','Serperior','497',NULL,'Grass','130',NULL,'Servine','Fire','Ã—2','Royal Heal','At any times between turns, heal 10 damage from each of your PokÃ©mon.','Ability');</v>
      </c>
    </row>
    <row r="1325" spans="1:16" x14ac:dyDescent="0.25">
      <c r="A1325" t="s">
        <v>2334</v>
      </c>
      <c r="B1325" t="s">
        <v>1044</v>
      </c>
      <c r="C1325">
        <v>579</v>
      </c>
      <c r="D1325" t="s">
        <v>1045</v>
      </c>
      <c r="F1325">
        <v>90</v>
      </c>
      <c r="G1325" t="s">
        <v>7</v>
      </c>
      <c r="I1325" t="s">
        <v>1041</v>
      </c>
      <c r="J1325" t="s">
        <v>7</v>
      </c>
      <c r="K1325" t="s">
        <v>9</v>
      </c>
      <c r="L1325" t="s">
        <v>19081</v>
      </c>
      <c r="M1325" t="s">
        <v>19155</v>
      </c>
      <c r="N1325" t="s">
        <v>19150</v>
      </c>
      <c r="P1325" t="str">
        <f t="shared" si="20"/>
        <v>INSERT INTO pokemon_cards (id,name,pokemon_id,level,primary_color,hp,secondary_color,evolve_from,weakness,weakness_modifier,ability_name,ability_text,ability_type) VALUES ('bw6-126','Reuniclus','579',NULL,'Psychic','90',NULL,'Duosion','Psychic','Ã—2','Damage Swap','As often as you like during your turn (before your attack), you may move 1 damage counter from 1 of your PokÃ©mon to another of your PokÃ©mon.','Ability');</v>
      </c>
    </row>
    <row r="1326" spans="1:16" x14ac:dyDescent="0.25">
      <c r="A1326" t="s">
        <v>2335</v>
      </c>
      <c r="B1326" t="s">
        <v>1066</v>
      </c>
      <c r="C1326">
        <v>553</v>
      </c>
      <c r="D1326" t="s">
        <v>1067</v>
      </c>
      <c r="F1326">
        <v>150</v>
      </c>
      <c r="G1326" t="s">
        <v>896</v>
      </c>
      <c r="I1326" t="s">
        <v>1063</v>
      </c>
      <c r="J1326" t="s">
        <v>20</v>
      </c>
      <c r="K1326" t="s">
        <v>9</v>
      </c>
      <c r="P1326" t="str">
        <f t="shared" si="20"/>
        <v>INSERT INTO pokemon_cards (id,name,pokemon_id,level,primary_color,hp,secondary_color,evolve_from,weakness,weakness_modifier,ability_name,ability_text,ability_type) VALUES ('bw6-127','Krookodile','553',NULL,'Darkness','150',NULL,'Krokorok','Fighting','Ã—2',NULL,NULL,NULL);</v>
      </c>
    </row>
    <row r="1327" spans="1:16" x14ac:dyDescent="0.25">
      <c r="A1327" t="s">
        <v>2336</v>
      </c>
      <c r="B1327" t="s">
        <v>1546</v>
      </c>
      <c r="C1327">
        <v>384</v>
      </c>
      <c r="D1327" t="s">
        <v>1547</v>
      </c>
      <c r="F1327">
        <v>120</v>
      </c>
      <c r="G1327" t="s">
        <v>1297</v>
      </c>
      <c r="J1327" t="s">
        <v>1297</v>
      </c>
      <c r="K1327" t="s">
        <v>9</v>
      </c>
      <c r="P1327" t="str">
        <f t="shared" si="20"/>
        <v>INSERT INTO pokemon_cards (id,name,pokemon_id,level,primary_color,hp,secondary_color,evolve_from,weakness,weakness_modifier,ability_name,ability_text,ability_type) VALUES ('bw6-128','Rayquaza','384',NULL,'Dragon','120',NULL,NULL,'Dragon','Ã—2',NULL,NULL,NULL);</v>
      </c>
    </row>
    <row r="1328" spans="1:16" x14ac:dyDescent="0.25">
      <c r="A1328" t="s">
        <v>2337</v>
      </c>
      <c r="B1328" t="s">
        <v>305</v>
      </c>
      <c r="C1328">
        <v>43</v>
      </c>
      <c r="D1328" t="s">
        <v>364</v>
      </c>
      <c r="F1328">
        <v>50</v>
      </c>
      <c r="G1328" t="s">
        <v>33</v>
      </c>
      <c r="J1328" t="s">
        <v>24</v>
      </c>
      <c r="K1328" t="s">
        <v>9</v>
      </c>
      <c r="P1328" t="str">
        <f t="shared" si="20"/>
        <v>INSERT INTO pokemon_cards (id,name,pokemon_id,level,primary_color,hp,secondary_color,evolve_from,weakness,weakness_modifier,ability_name,ability_text,ability_type) VALUES ('bw7-1','Oddish','43',NULL,'Grass','50',NULL,NULL,'Fire','Ã—2',NULL,NULL,NULL);</v>
      </c>
    </row>
    <row r="1329" spans="1:16" x14ac:dyDescent="0.25">
      <c r="A1329" t="s">
        <v>2338</v>
      </c>
      <c r="B1329" t="s">
        <v>268</v>
      </c>
      <c r="C1329">
        <v>44</v>
      </c>
      <c r="D1329" t="s">
        <v>304</v>
      </c>
      <c r="F1329">
        <v>80</v>
      </c>
      <c r="G1329" t="s">
        <v>33</v>
      </c>
      <c r="I1329" t="s">
        <v>305</v>
      </c>
      <c r="J1329" t="s">
        <v>24</v>
      </c>
      <c r="K1329" t="s">
        <v>9</v>
      </c>
      <c r="P1329" t="str">
        <f t="shared" si="20"/>
        <v>INSERT INTO pokemon_cards (id,name,pokemon_id,level,primary_color,hp,secondary_color,evolve_from,weakness,weakness_modifier,ability_name,ability_text,ability_type) VALUES ('bw7-2','Gloom','44',NULL,'Grass','80',NULL,'Oddish','Fire','Ã—2',NULL,NULL,NULL);</v>
      </c>
    </row>
    <row r="1330" spans="1:16" x14ac:dyDescent="0.25">
      <c r="A1330" t="s">
        <v>2339</v>
      </c>
      <c r="B1330" t="s">
        <v>266</v>
      </c>
      <c r="C1330">
        <v>45</v>
      </c>
      <c r="D1330" t="s">
        <v>267</v>
      </c>
      <c r="F1330">
        <v>140</v>
      </c>
      <c r="G1330" t="s">
        <v>33</v>
      </c>
      <c r="I1330" t="s">
        <v>268</v>
      </c>
      <c r="J1330" t="s">
        <v>24</v>
      </c>
      <c r="K1330" t="s">
        <v>9</v>
      </c>
      <c r="L1330" t="s">
        <v>19255</v>
      </c>
      <c r="M1330" t="s">
        <v>21872</v>
      </c>
      <c r="N1330" t="s">
        <v>19150</v>
      </c>
      <c r="P1330" t="str">
        <f t="shared" si="20"/>
        <v>INSERT INTO pokemon_cards (id,name,pokemon_id,level,primary_color,hp,secondary_color,evolve_from,weakness,weakness_modifier,ability_name,ability_text,ability_type) VALUES ('bw7-3','Vileplume','45',NULL,'Grass','140',NULL,'Gloom','Fire','Ã—2','Allergy Panic','Apply Weakness for each PokÃ©mon (both yours and your opponent''s) as Ã—4 instead.','Ability');</v>
      </c>
    </row>
    <row r="1331" spans="1:16" x14ac:dyDescent="0.25">
      <c r="A1331" t="s">
        <v>2340</v>
      </c>
      <c r="B1331" t="s">
        <v>2341</v>
      </c>
      <c r="C1331">
        <v>182</v>
      </c>
      <c r="D1331" t="s">
        <v>2342</v>
      </c>
      <c r="F1331">
        <v>110</v>
      </c>
      <c r="G1331" t="s">
        <v>33</v>
      </c>
      <c r="I1331" t="s">
        <v>268</v>
      </c>
      <c r="J1331" t="s">
        <v>24</v>
      </c>
      <c r="K1331" t="s">
        <v>9</v>
      </c>
      <c r="P1331" t="str">
        <f t="shared" si="20"/>
        <v>INSERT INTO pokemon_cards (id,name,pokemon_id,level,primary_color,hp,secondary_color,evolve_from,weakness,weakness_modifier,ability_name,ability_text,ability_type) VALUES ('bw7-4','Bellossom','182',NULL,'Grass','110',NULL,'Gloom','Fire','Ã—2',NULL,NULL,NULL);</v>
      </c>
    </row>
    <row r="1332" spans="1:16" x14ac:dyDescent="0.25">
      <c r="A1332" t="s">
        <v>2343</v>
      </c>
      <c r="B1332" t="s">
        <v>211</v>
      </c>
      <c r="C1332">
        <v>114</v>
      </c>
      <c r="D1332" t="s">
        <v>212</v>
      </c>
      <c r="F1332">
        <v>80</v>
      </c>
      <c r="G1332" t="s">
        <v>33</v>
      </c>
      <c r="J1332" t="s">
        <v>24</v>
      </c>
      <c r="K1332" t="s">
        <v>9</v>
      </c>
      <c r="P1332" t="str">
        <f t="shared" si="20"/>
        <v>INSERT INTO pokemon_cards (id,name,pokemon_id,level,primary_color,hp,secondary_color,evolve_from,weakness,weakness_modifier,ability_name,ability_text,ability_type) VALUES ('bw7-5','Tangela','114',NULL,'Grass','80',NULL,NULL,'Fire','Ã—2',NULL,NULL,NULL);</v>
      </c>
    </row>
    <row r="1333" spans="1:16" x14ac:dyDescent="0.25">
      <c r="A1333" t="s">
        <v>2344</v>
      </c>
      <c r="B1333" t="s">
        <v>1353</v>
      </c>
      <c r="C1333">
        <v>465</v>
      </c>
      <c r="D1333" t="s">
        <v>1354</v>
      </c>
      <c r="F1333">
        <v>130</v>
      </c>
      <c r="G1333" t="s">
        <v>33</v>
      </c>
      <c r="I1333" t="s">
        <v>211</v>
      </c>
      <c r="J1333" t="s">
        <v>24</v>
      </c>
      <c r="K1333" t="s">
        <v>9</v>
      </c>
      <c r="P1333" t="str">
        <f t="shared" si="20"/>
        <v>INSERT INTO pokemon_cards (id,name,pokemon_id,level,primary_color,hp,secondary_color,evolve_from,weakness,weakness_modifier,ability_name,ability_text,ability_type) VALUES ('bw7-6','Tangrowth','465',NULL,'Grass','130',NULL,'Tangela','Fire','Ã—2',NULL,NULL,NULL);</v>
      </c>
    </row>
    <row r="1334" spans="1:16" x14ac:dyDescent="0.25">
      <c r="A1334" t="s">
        <v>2345</v>
      </c>
      <c r="B1334" t="s">
        <v>248</v>
      </c>
      <c r="C1334">
        <v>123</v>
      </c>
      <c r="D1334" t="s">
        <v>249</v>
      </c>
      <c r="F1334">
        <v>70</v>
      </c>
      <c r="G1334" t="s">
        <v>33</v>
      </c>
      <c r="J1334" t="s">
        <v>24</v>
      </c>
      <c r="K1334" t="s">
        <v>9</v>
      </c>
      <c r="P1334" t="str">
        <f t="shared" si="20"/>
        <v>INSERT INTO pokemon_cards (id,name,pokemon_id,level,primary_color,hp,secondary_color,evolve_from,weakness,weakness_modifier,ability_name,ability_text,ability_type) VALUES ('bw7-7','Scyther','123',NULL,'Grass','70',NULL,NULL,'Fire','Ã—2',NULL,NULL,NULL);</v>
      </c>
    </row>
    <row r="1335" spans="1:16" x14ac:dyDescent="0.25">
      <c r="A1335" t="s">
        <v>2346</v>
      </c>
      <c r="B1335" t="s">
        <v>2347</v>
      </c>
      <c r="C1335">
        <v>214</v>
      </c>
      <c r="D1335" t="s">
        <v>2348</v>
      </c>
      <c r="F1335">
        <v>100</v>
      </c>
      <c r="G1335" t="s">
        <v>33</v>
      </c>
      <c r="J1335" t="s">
        <v>24</v>
      </c>
      <c r="K1335" t="s">
        <v>9</v>
      </c>
      <c r="P1335" t="str">
        <f t="shared" si="20"/>
        <v>INSERT INTO pokemon_cards (id,name,pokemon_id,level,primary_color,hp,secondary_color,evolve_from,weakness,weakness_modifier,ability_name,ability_text,ability_type) VALUES ('bw7-8','Heracross','214',NULL,'Grass','100',NULL,NULL,'Fire','Ã—2',NULL,NULL,NULL);</v>
      </c>
    </row>
    <row r="1336" spans="1:16" x14ac:dyDescent="0.25">
      <c r="A1336" t="s">
        <v>2349</v>
      </c>
      <c r="B1336" t="s">
        <v>2350</v>
      </c>
      <c r="C1336">
        <v>251</v>
      </c>
      <c r="D1336" t="s">
        <v>881</v>
      </c>
      <c r="F1336">
        <v>110</v>
      </c>
      <c r="G1336" t="s">
        <v>33</v>
      </c>
      <c r="J1336" t="s">
        <v>24</v>
      </c>
      <c r="K1336" t="s">
        <v>9</v>
      </c>
      <c r="L1336" t="s">
        <v>19256</v>
      </c>
      <c r="M1336" t="s">
        <v>19257</v>
      </c>
      <c r="N1336" t="s">
        <v>19150</v>
      </c>
      <c r="P1336" t="str">
        <f t="shared" si="20"/>
        <v>INSERT INTO pokemon_cards (id,name,pokemon_id,level,primary_color,hp,secondary_color,evolve_from,weakness,weakness_modifier,ability_name,ability_text,ability_type) VALUES ('bw7-9','Celebi-EX','251',NULL,'Grass','110',NULL,NULL,'Fire','Ã—2','Time Recall','Each of your evolved PokÃ©mon can use any attack from its previous Evolutions. (You still need the necessary Energy to use each attack.)','Ability');</v>
      </c>
    </row>
    <row r="1337" spans="1:16" x14ac:dyDescent="0.25">
      <c r="A1337" t="s">
        <v>2351</v>
      </c>
      <c r="B1337" t="s">
        <v>2352</v>
      </c>
      <c r="C1337">
        <v>492</v>
      </c>
      <c r="D1337" t="s">
        <v>1610</v>
      </c>
      <c r="F1337">
        <v>70</v>
      </c>
      <c r="G1337" t="s">
        <v>33</v>
      </c>
      <c r="J1337" t="s">
        <v>24</v>
      </c>
      <c r="K1337" t="s">
        <v>9</v>
      </c>
      <c r="P1337" t="str">
        <f t="shared" si="20"/>
        <v>INSERT INTO pokemon_cards (id,name,pokemon_id,level,primary_color,hp,secondary_color,evolve_from,weakness,weakness_modifier,ability_name,ability_text,ability_type) VALUES ('bw7-10','Shaymin','492',NULL,'Grass','70',NULL,NULL,'Fire','Ã—2',NULL,NULL,NULL);</v>
      </c>
    </row>
    <row r="1338" spans="1:16" x14ac:dyDescent="0.25">
      <c r="A1338" t="s">
        <v>2353</v>
      </c>
      <c r="B1338" t="s">
        <v>906</v>
      </c>
      <c r="C1338">
        <v>495</v>
      </c>
      <c r="D1338" t="s">
        <v>907</v>
      </c>
      <c r="F1338">
        <v>60</v>
      </c>
      <c r="G1338" t="s">
        <v>33</v>
      </c>
      <c r="J1338" t="s">
        <v>24</v>
      </c>
      <c r="K1338" t="s">
        <v>9</v>
      </c>
      <c r="P1338" t="str">
        <f t="shared" si="20"/>
        <v>INSERT INTO pokemon_cards (id,name,pokemon_id,level,primary_color,hp,secondary_color,evolve_from,weakness,weakness_modifier,ability_name,ability_text,ability_type) VALUES ('bw7-11','Snivy','495',NULL,'Grass','60',NULL,NULL,'Fire','Ã—2',NULL,NULL,NULL);</v>
      </c>
    </row>
    <row r="1339" spans="1:16" x14ac:dyDescent="0.25">
      <c r="A1339" t="s">
        <v>2354</v>
      </c>
      <c r="B1339" t="s">
        <v>910</v>
      </c>
      <c r="C1339">
        <v>496</v>
      </c>
      <c r="D1339" t="s">
        <v>911</v>
      </c>
      <c r="F1339">
        <v>80</v>
      </c>
      <c r="G1339" t="s">
        <v>33</v>
      </c>
      <c r="I1339" t="s">
        <v>906</v>
      </c>
      <c r="J1339" t="s">
        <v>24</v>
      </c>
      <c r="K1339" t="s">
        <v>9</v>
      </c>
      <c r="P1339" t="str">
        <f t="shared" si="20"/>
        <v>INSERT INTO pokemon_cards (id,name,pokemon_id,level,primary_color,hp,secondary_color,evolve_from,weakness,weakness_modifier,ability_name,ability_text,ability_type) VALUES ('bw7-12','Servine','496',NULL,'Grass','80',NULL,'Snivy','Fire','Ã—2',NULL,NULL,NULL);</v>
      </c>
    </row>
    <row r="1340" spans="1:16" x14ac:dyDescent="0.25">
      <c r="A1340" t="s">
        <v>2355</v>
      </c>
      <c r="B1340" t="s">
        <v>914</v>
      </c>
      <c r="C1340">
        <v>497</v>
      </c>
      <c r="D1340" t="s">
        <v>915</v>
      </c>
      <c r="F1340">
        <v>140</v>
      </c>
      <c r="G1340" t="s">
        <v>33</v>
      </c>
      <c r="I1340" t="s">
        <v>910</v>
      </c>
      <c r="J1340" t="s">
        <v>24</v>
      </c>
      <c r="K1340" t="s">
        <v>9</v>
      </c>
      <c r="P1340" t="str">
        <f t="shared" si="20"/>
        <v>INSERT INTO pokemon_cards (id,name,pokemon_id,level,primary_color,hp,secondary_color,evolve_from,weakness,weakness_modifier,ability_name,ability_text,ability_type) VALUES ('bw7-13','Serperior','497',NULL,'Grass','140',NULL,'Servine','Fire','Ã—2',NULL,NULL,NULL);</v>
      </c>
    </row>
    <row r="1341" spans="1:16" x14ac:dyDescent="0.25">
      <c r="A1341" t="s">
        <v>2356</v>
      </c>
      <c r="B1341" t="s">
        <v>1625</v>
      </c>
      <c r="C1341">
        <v>546</v>
      </c>
      <c r="D1341" t="s">
        <v>1626</v>
      </c>
      <c r="F1341">
        <v>50</v>
      </c>
      <c r="G1341" t="s">
        <v>33</v>
      </c>
      <c r="J1341" t="s">
        <v>24</v>
      </c>
      <c r="K1341" t="s">
        <v>9</v>
      </c>
      <c r="P1341" t="str">
        <f t="shared" si="20"/>
        <v>INSERT INTO pokemon_cards (id,name,pokemon_id,level,primary_color,hp,secondary_color,evolve_from,weakness,weakness_modifier,ability_name,ability_text,ability_type) VALUES ('bw7-14','Cottonee','546',NULL,'Grass','50',NULL,NULL,'Fire','Ã—2',NULL,NULL,NULL);</v>
      </c>
    </row>
    <row r="1342" spans="1:16" x14ac:dyDescent="0.25">
      <c r="A1342" t="s">
        <v>2357</v>
      </c>
      <c r="B1342" t="s">
        <v>1629</v>
      </c>
      <c r="C1342">
        <v>547</v>
      </c>
      <c r="D1342" t="s">
        <v>1630</v>
      </c>
      <c r="F1342">
        <v>80</v>
      </c>
      <c r="G1342" t="s">
        <v>33</v>
      </c>
      <c r="I1342" t="s">
        <v>1625</v>
      </c>
      <c r="J1342" t="s">
        <v>24</v>
      </c>
      <c r="K1342" t="s">
        <v>9</v>
      </c>
      <c r="P1342" t="str">
        <f t="shared" si="20"/>
        <v>INSERT INTO pokemon_cards (id,name,pokemon_id,level,primary_color,hp,secondary_color,evolve_from,weakness,weakness_modifier,ability_name,ability_text,ability_type) VALUES ('bw7-15','Whimsicott','547',NULL,'Grass','80',NULL,'Cottonee','Fire','Ã—2',NULL,NULL,NULL);</v>
      </c>
    </row>
    <row r="1343" spans="1:16" x14ac:dyDescent="0.25">
      <c r="A1343" t="s">
        <v>2358</v>
      </c>
      <c r="B1343" t="s">
        <v>924</v>
      </c>
      <c r="C1343">
        <v>548</v>
      </c>
      <c r="D1343" t="s">
        <v>925</v>
      </c>
      <c r="F1343">
        <v>50</v>
      </c>
      <c r="G1343" t="s">
        <v>33</v>
      </c>
      <c r="J1343" t="s">
        <v>24</v>
      </c>
      <c r="K1343" t="s">
        <v>9</v>
      </c>
      <c r="P1343" t="str">
        <f t="shared" si="20"/>
        <v>INSERT INTO pokemon_cards (id,name,pokemon_id,level,primary_color,hp,secondary_color,evolve_from,weakness,weakness_modifier,ability_name,ability_text,ability_type) VALUES ('bw7-16','Petilil','548',NULL,'Grass','50',NULL,NULL,'Fire','Ã—2',NULL,NULL,NULL);</v>
      </c>
    </row>
    <row r="1344" spans="1:16" x14ac:dyDescent="0.25">
      <c r="A1344" t="s">
        <v>2359</v>
      </c>
      <c r="B1344" t="s">
        <v>927</v>
      </c>
      <c r="C1344">
        <v>549</v>
      </c>
      <c r="D1344" t="s">
        <v>928</v>
      </c>
      <c r="F1344">
        <v>80</v>
      </c>
      <c r="G1344" t="s">
        <v>33</v>
      </c>
      <c r="I1344" t="s">
        <v>924</v>
      </c>
      <c r="J1344" t="s">
        <v>24</v>
      </c>
      <c r="K1344" t="s">
        <v>9</v>
      </c>
      <c r="P1344" t="str">
        <f t="shared" si="20"/>
        <v>INSERT INTO pokemon_cards (id,name,pokemon_id,level,primary_color,hp,secondary_color,evolve_from,weakness,weakness_modifier,ability_name,ability_text,ability_type) VALUES ('bw7-17','Lilligant','549',NULL,'Grass','80',NULL,'Petilil','Fire','Ã—2',NULL,NULL,NULL);</v>
      </c>
    </row>
    <row r="1345" spans="1:16" x14ac:dyDescent="0.25">
      <c r="A1345" t="s">
        <v>2360</v>
      </c>
      <c r="B1345" t="s">
        <v>100</v>
      </c>
      <c r="C1345">
        <v>4</v>
      </c>
      <c r="D1345" t="s">
        <v>162</v>
      </c>
      <c r="F1345">
        <v>70</v>
      </c>
      <c r="G1345" t="s">
        <v>24</v>
      </c>
      <c r="J1345" t="s">
        <v>13</v>
      </c>
      <c r="K1345" t="s">
        <v>9</v>
      </c>
      <c r="P1345" t="str">
        <f t="shared" si="20"/>
        <v>INSERT INTO pokemon_cards (id,name,pokemon_id,level,primary_color,hp,secondary_color,evolve_from,weakness,weakness_modifier,ability_name,ability_text,ability_type) VALUES ('bw7-18','Charmander','4',NULL,'Fire','70',NULL,NULL,'Water','Ã—2',NULL,NULL,NULL);</v>
      </c>
    </row>
    <row r="1346" spans="1:16" x14ac:dyDescent="0.25">
      <c r="A1346" t="s">
        <v>2361</v>
      </c>
      <c r="B1346" t="s">
        <v>25</v>
      </c>
      <c r="C1346">
        <v>5</v>
      </c>
      <c r="D1346" t="s">
        <v>99</v>
      </c>
      <c r="F1346">
        <v>90</v>
      </c>
      <c r="G1346" t="s">
        <v>24</v>
      </c>
      <c r="I1346" t="s">
        <v>100</v>
      </c>
      <c r="J1346" t="s">
        <v>13</v>
      </c>
      <c r="K1346" t="s">
        <v>9</v>
      </c>
      <c r="P1346" t="str">
        <f t="shared" si="20"/>
        <v>INSERT INTO pokemon_cards (id,name,pokemon_id,level,primary_color,hp,secondary_color,evolve_from,weakness,weakness_modifier,ability_name,ability_text,ability_type) VALUES ('bw7-19','Charmeleon','5',NULL,'Fire','90',NULL,'Charmander','Water','Ã—2',NULL,NULL,NULL);</v>
      </c>
    </row>
    <row r="1347" spans="1:16" x14ac:dyDescent="0.25">
      <c r="A1347" t="s">
        <v>2362</v>
      </c>
      <c r="B1347" t="s">
        <v>22</v>
      </c>
      <c r="C1347">
        <v>6</v>
      </c>
      <c r="D1347" t="s">
        <v>23</v>
      </c>
      <c r="F1347">
        <v>160</v>
      </c>
      <c r="G1347" t="s">
        <v>24</v>
      </c>
      <c r="I1347" t="s">
        <v>25</v>
      </c>
      <c r="J1347" t="s">
        <v>13</v>
      </c>
      <c r="K1347" t="s">
        <v>9</v>
      </c>
      <c r="P1347" t="str">
        <f t="shared" ref="P1347:P1410" si="21">CONCATENATE(
    "INSERT INTO pokemon_cards (",
    _xlfn.TEXTJOIN(",", TRUE, A$1, B$1, C$1, E$1, G$1, F$1, H$1, I$1, J$1, K$1, L$1, M$1, N$1),
    ") VALUES (",
    _xlfn.TEXTJOIN(",", FALSE,
        IF(A1347&lt;&gt;"", "'" &amp; A1347 &amp; "'", "NULL"),
        IF(B1347&lt;&gt;"", "'" &amp; B1347 &amp; "'", "NULL"),
        IF(C1347&lt;&gt;"", "'" &amp; C1347 &amp; "'", "NULL"),
        IF(E1347&lt;&gt;"", "'" &amp; E1347 &amp; "'", "NULL"),
        IF(G1347&lt;&gt;"", "'" &amp; G1347 &amp; "'", "NULL"),
        IF(F1347&lt;&gt;"", "'" &amp; F1347 &amp; "'", "NULL"),
        IF(H1347&lt;&gt;"", "'" &amp; H1347 &amp; "'", "NULL"),
        IF(I1347&lt;&gt;"", "'" &amp; I1347 &amp; "'", "NULL"),
        IF(J1347&lt;&gt;"", "'" &amp; J1347 &amp; "'", "NULL"),
        IF(K1347&lt;&gt;"", "'" &amp; K1347 &amp; "'", "NULL"),
        IF(L1347&lt;&gt;"", "'" &amp; L1347 &amp; "'", "NULL"),
        IF(M1347&lt;&gt;"", "'" &amp; M1347 &amp; "'", "NULL"),
        IF(N1347&lt;&gt;"", "'" &amp; N1347 &amp; "'", "NULL")
    ),
    ");"
)</f>
        <v>INSERT INTO pokemon_cards (id,name,pokemon_id,level,primary_color,hp,secondary_color,evolve_from,weakness,weakness_modifier,ability_name,ability_text,ability_type) VALUES ('bw7-20','Charizard','6',NULL,'Fire','160',NULL,'Charmeleon','Water','Ã—2',NULL,NULL,NULL);</v>
      </c>
    </row>
    <row r="1348" spans="1:16" x14ac:dyDescent="0.25">
      <c r="A1348" t="s">
        <v>2363</v>
      </c>
      <c r="B1348" t="s">
        <v>2364</v>
      </c>
      <c r="C1348">
        <v>322</v>
      </c>
      <c r="D1348" t="s">
        <v>2365</v>
      </c>
      <c r="F1348">
        <v>90</v>
      </c>
      <c r="G1348" t="s">
        <v>24</v>
      </c>
      <c r="J1348" t="s">
        <v>13</v>
      </c>
      <c r="K1348" t="s">
        <v>9</v>
      </c>
      <c r="P1348" t="str">
        <f t="shared" si="21"/>
        <v>INSERT INTO pokemon_cards (id,name,pokemon_id,level,primary_color,hp,secondary_color,evolve_from,weakness,weakness_modifier,ability_name,ability_text,ability_type) VALUES ('bw7-21','Numel','322',NULL,'Fire','90',NULL,NULL,'Water','Ã—2',NULL,NULL,NULL);</v>
      </c>
    </row>
    <row r="1349" spans="1:16" x14ac:dyDescent="0.25">
      <c r="A1349" t="s">
        <v>2366</v>
      </c>
      <c r="B1349" t="s">
        <v>2367</v>
      </c>
      <c r="C1349">
        <v>323</v>
      </c>
      <c r="D1349" t="s">
        <v>2368</v>
      </c>
      <c r="F1349">
        <v>130</v>
      </c>
      <c r="G1349" t="s">
        <v>24</v>
      </c>
      <c r="I1349" t="s">
        <v>2364</v>
      </c>
      <c r="J1349" t="s">
        <v>13</v>
      </c>
      <c r="K1349" t="s">
        <v>9</v>
      </c>
      <c r="P1349" t="str">
        <f t="shared" si="21"/>
        <v>INSERT INTO pokemon_cards (id,name,pokemon_id,level,primary_color,hp,secondary_color,evolve_from,weakness,weakness_modifier,ability_name,ability_text,ability_type) VALUES ('bw7-22','Camerupt','323',NULL,'Fire','130',NULL,'Numel','Water','Ã—2',NULL,NULL,NULL);</v>
      </c>
    </row>
    <row r="1350" spans="1:16" x14ac:dyDescent="0.25">
      <c r="A1350" t="s">
        <v>2369</v>
      </c>
      <c r="B1350" t="s">
        <v>1392</v>
      </c>
      <c r="C1350">
        <v>494</v>
      </c>
      <c r="D1350" t="s">
        <v>1393</v>
      </c>
      <c r="F1350">
        <v>70</v>
      </c>
      <c r="G1350" t="s">
        <v>24</v>
      </c>
      <c r="J1350" t="s">
        <v>13</v>
      </c>
      <c r="K1350" t="s">
        <v>9</v>
      </c>
      <c r="P1350" t="str">
        <f t="shared" si="21"/>
        <v>INSERT INTO pokemon_cards (id,name,pokemon_id,level,primary_color,hp,secondary_color,evolve_from,weakness,weakness_modifier,ability_name,ability_text,ability_type) VALUES ('bw7-23','Victini','494',NULL,'Fire','70',NULL,NULL,'Water','Ã—2',NULL,NULL,NULL);</v>
      </c>
    </row>
    <row r="1351" spans="1:16" x14ac:dyDescent="0.25">
      <c r="A1351" t="s">
        <v>2370</v>
      </c>
      <c r="B1351" t="s">
        <v>940</v>
      </c>
      <c r="C1351">
        <v>498</v>
      </c>
      <c r="D1351" t="s">
        <v>941</v>
      </c>
      <c r="F1351">
        <v>60</v>
      </c>
      <c r="G1351" t="s">
        <v>24</v>
      </c>
      <c r="J1351" t="s">
        <v>13</v>
      </c>
      <c r="K1351" t="s">
        <v>9</v>
      </c>
      <c r="P1351" t="str">
        <f t="shared" si="21"/>
        <v>INSERT INTO pokemon_cards (id,name,pokemon_id,level,primary_color,hp,secondary_color,evolve_from,weakness,weakness_modifier,ability_name,ability_text,ability_type) VALUES ('bw7-24','Tepig','498',NULL,'Fire','60',NULL,NULL,'Water','Ã—2',NULL,NULL,NULL);</v>
      </c>
    </row>
    <row r="1352" spans="1:16" x14ac:dyDescent="0.25">
      <c r="A1352" t="s">
        <v>2371</v>
      </c>
      <c r="B1352" t="s">
        <v>944</v>
      </c>
      <c r="C1352">
        <v>499</v>
      </c>
      <c r="D1352" t="s">
        <v>945</v>
      </c>
      <c r="F1352">
        <v>90</v>
      </c>
      <c r="G1352" t="s">
        <v>24</v>
      </c>
      <c r="I1352" t="s">
        <v>940</v>
      </c>
      <c r="J1352" t="s">
        <v>13</v>
      </c>
      <c r="K1352" t="s">
        <v>9</v>
      </c>
      <c r="P1352" t="str">
        <f t="shared" si="21"/>
        <v>INSERT INTO pokemon_cards (id,name,pokemon_id,level,primary_color,hp,secondary_color,evolve_from,weakness,weakness_modifier,ability_name,ability_text,ability_type) VALUES ('bw7-25','Pignite','499',NULL,'Fire','90',NULL,'Tepig','Water','Ã—2',NULL,NULL,NULL);</v>
      </c>
    </row>
    <row r="1353" spans="1:16" x14ac:dyDescent="0.25">
      <c r="A1353" t="s">
        <v>2372</v>
      </c>
      <c r="B1353" t="s">
        <v>948</v>
      </c>
      <c r="C1353">
        <v>500</v>
      </c>
      <c r="D1353" t="s">
        <v>949</v>
      </c>
      <c r="F1353">
        <v>150</v>
      </c>
      <c r="G1353" t="s">
        <v>24</v>
      </c>
      <c r="I1353" t="s">
        <v>944</v>
      </c>
      <c r="J1353" t="s">
        <v>13</v>
      </c>
      <c r="K1353" t="s">
        <v>9</v>
      </c>
      <c r="P1353" t="str">
        <f t="shared" si="21"/>
        <v>INSERT INTO pokemon_cards (id,name,pokemon_id,level,primary_color,hp,secondary_color,evolve_from,weakness,weakness_modifier,ability_name,ability_text,ability_type) VALUES ('bw7-26','Emboar','500',NULL,'Fire','150',NULL,'Pignite','Water','Ã—2',NULL,NULL,NULL);</v>
      </c>
    </row>
    <row r="1354" spans="1:16" x14ac:dyDescent="0.25">
      <c r="A1354" t="s">
        <v>2373</v>
      </c>
      <c r="B1354" t="s">
        <v>958</v>
      </c>
      <c r="C1354">
        <v>554</v>
      </c>
      <c r="D1354" t="s">
        <v>959</v>
      </c>
      <c r="F1354">
        <v>70</v>
      </c>
      <c r="G1354" t="s">
        <v>24</v>
      </c>
      <c r="J1354" t="s">
        <v>13</v>
      </c>
      <c r="K1354" t="s">
        <v>9</v>
      </c>
      <c r="P1354" t="str">
        <f t="shared" si="21"/>
        <v>INSERT INTO pokemon_cards (id,name,pokemon_id,level,primary_color,hp,secondary_color,evolve_from,weakness,weakness_modifier,ability_name,ability_text,ability_type) VALUES ('bw7-27','Darumaka','554',NULL,'Fire','70',NULL,NULL,'Water','Ã—2',NULL,NULL,NULL);</v>
      </c>
    </row>
    <row r="1355" spans="1:16" x14ac:dyDescent="0.25">
      <c r="A1355" t="s">
        <v>2374</v>
      </c>
      <c r="B1355" t="s">
        <v>962</v>
      </c>
      <c r="C1355">
        <v>555</v>
      </c>
      <c r="D1355" t="s">
        <v>963</v>
      </c>
      <c r="F1355">
        <v>110</v>
      </c>
      <c r="G1355" t="s">
        <v>24</v>
      </c>
      <c r="I1355" t="s">
        <v>958</v>
      </c>
      <c r="J1355" t="s">
        <v>13</v>
      </c>
      <c r="K1355" t="s">
        <v>9</v>
      </c>
      <c r="P1355" t="str">
        <f t="shared" si="21"/>
        <v>INSERT INTO pokemon_cards (id,name,pokemon_id,level,primary_color,hp,secondary_color,evolve_from,weakness,weakness_modifier,ability_name,ability_text,ability_type) VALUES ('bw7-28','Darmanitan','555',NULL,'Fire','110',NULL,'Darumaka','Water','Ã—2',NULL,NULL,NULL);</v>
      </c>
    </row>
    <row r="1356" spans="1:16" x14ac:dyDescent="0.25">
      <c r="A1356" t="s">
        <v>2375</v>
      </c>
      <c r="B1356" t="s">
        <v>153</v>
      </c>
      <c r="C1356">
        <v>7</v>
      </c>
      <c r="D1356" t="s">
        <v>203</v>
      </c>
      <c r="F1356">
        <v>60</v>
      </c>
      <c r="G1356" t="s">
        <v>13</v>
      </c>
      <c r="J1356" t="s">
        <v>33</v>
      </c>
      <c r="K1356" t="s">
        <v>9</v>
      </c>
      <c r="L1356" t="s">
        <v>19258</v>
      </c>
      <c r="M1356" t="s">
        <v>21873</v>
      </c>
      <c r="N1356" t="s">
        <v>19150</v>
      </c>
      <c r="P1356" t="str">
        <f t="shared" si="21"/>
        <v>INSERT INTO pokemon_cards (id,name,pokemon_id,level,primary_color,hp,secondary_color,evolve_from,weakness,weakness_modifier,ability_name,ability_text,ability_type) VALUES ('bw7-29','Squirtle','7',NULL,'Water','60',NULL,NULL,'Grass','Ã—2','Shell Shield','As along as this PokÃ©mon is on your Bench, prevent all damage done to this PokÃ©mon by attacks (both yours and your opponent''s).','Ability');</v>
      </c>
    </row>
    <row r="1357" spans="1:16" x14ac:dyDescent="0.25">
      <c r="A1357" t="s">
        <v>2376</v>
      </c>
      <c r="B1357" t="s">
        <v>14</v>
      </c>
      <c r="C1357">
        <v>8</v>
      </c>
      <c r="D1357" t="s">
        <v>152</v>
      </c>
      <c r="F1357">
        <v>80</v>
      </c>
      <c r="G1357" t="s">
        <v>13</v>
      </c>
      <c r="I1357" t="s">
        <v>153</v>
      </c>
      <c r="J1357" t="s">
        <v>33</v>
      </c>
      <c r="K1357" t="s">
        <v>9</v>
      </c>
      <c r="P1357" t="str">
        <f t="shared" si="21"/>
        <v>INSERT INTO pokemon_cards (id,name,pokemon_id,level,primary_color,hp,secondary_color,evolve_from,weakness,weakness_modifier,ability_name,ability_text,ability_type) VALUES ('bw7-30','Wartortle','8',NULL,'Water','80',NULL,'Squirtle','Grass','Ã—2',NULL,NULL,NULL);</v>
      </c>
    </row>
    <row r="1358" spans="1:16" x14ac:dyDescent="0.25">
      <c r="A1358" t="s">
        <v>2377</v>
      </c>
      <c r="B1358" t="s">
        <v>11</v>
      </c>
      <c r="C1358">
        <v>9</v>
      </c>
      <c r="D1358" t="s">
        <v>12</v>
      </c>
      <c r="F1358">
        <v>140</v>
      </c>
      <c r="G1358" t="s">
        <v>13</v>
      </c>
      <c r="I1358" t="s">
        <v>14</v>
      </c>
      <c r="J1358" t="s">
        <v>33</v>
      </c>
      <c r="K1358" t="s">
        <v>9</v>
      </c>
      <c r="L1358" t="s">
        <v>19164</v>
      </c>
      <c r="M1358" t="s">
        <v>19165</v>
      </c>
      <c r="N1358" t="s">
        <v>19150</v>
      </c>
      <c r="P1358" t="str">
        <f t="shared" si="21"/>
        <v>INSERT INTO pokemon_cards (id,name,pokemon_id,level,primary_color,hp,secondary_color,evolve_from,weakness,weakness_modifier,ability_name,ability_text,ability_type) VALUES ('bw7-31','Blastoise','9',NULL,'Water','140',NULL,'Wartortle','Grass','Ã—2','Deluge','As often as you like during your turn (before your attack), you may attach a Water Energy card from your hand to 1 of your PokÃ©mon.','Ability');</v>
      </c>
    </row>
    <row r="1359" spans="1:16" x14ac:dyDescent="0.25">
      <c r="A1359" t="s">
        <v>2378</v>
      </c>
      <c r="B1359" t="s">
        <v>446</v>
      </c>
      <c r="C1359">
        <v>54</v>
      </c>
      <c r="D1359" t="s">
        <v>497</v>
      </c>
      <c r="F1359">
        <v>60</v>
      </c>
      <c r="G1359" t="s">
        <v>13</v>
      </c>
      <c r="J1359" t="s">
        <v>15</v>
      </c>
      <c r="K1359" t="s">
        <v>9</v>
      </c>
      <c r="P1359" t="str">
        <f t="shared" si="21"/>
        <v>INSERT INTO pokemon_cards (id,name,pokemon_id,level,primary_color,hp,secondary_color,evolve_from,weakness,weakness_modifier,ability_name,ability_text,ability_type) VALUES ('bw7-32','Psyduck','54',NULL,'Water','60',NULL,NULL,'Lightning','Ã—2',NULL,NULL,NULL);</v>
      </c>
    </row>
    <row r="1360" spans="1:16" x14ac:dyDescent="0.25">
      <c r="A1360" t="s">
        <v>2379</v>
      </c>
      <c r="B1360" t="s">
        <v>446</v>
      </c>
      <c r="C1360">
        <v>54</v>
      </c>
      <c r="D1360" t="s">
        <v>497</v>
      </c>
      <c r="F1360">
        <v>70</v>
      </c>
      <c r="G1360" t="s">
        <v>13</v>
      </c>
      <c r="J1360" t="s">
        <v>15</v>
      </c>
      <c r="K1360" t="s">
        <v>9</v>
      </c>
      <c r="P1360" t="str">
        <f t="shared" si="21"/>
        <v>INSERT INTO pokemon_cards (id,name,pokemon_id,level,primary_color,hp,secondary_color,evolve_from,weakness,weakness_modifier,ability_name,ability_text,ability_type) VALUES ('bw7-33','Psyduck','54',NULL,'Water','70',NULL,NULL,'Lightning','Ã—2',NULL,NULL,NULL);</v>
      </c>
    </row>
    <row r="1361" spans="1:16" x14ac:dyDescent="0.25">
      <c r="A1361" t="s">
        <v>2380</v>
      </c>
      <c r="B1361" t="s">
        <v>444</v>
      </c>
      <c r="C1361">
        <v>55</v>
      </c>
      <c r="D1361" t="s">
        <v>445</v>
      </c>
      <c r="F1361">
        <v>80</v>
      </c>
      <c r="G1361" t="s">
        <v>13</v>
      </c>
      <c r="I1361" t="s">
        <v>446</v>
      </c>
      <c r="J1361" t="s">
        <v>15</v>
      </c>
      <c r="K1361" t="s">
        <v>9</v>
      </c>
      <c r="P1361" t="str">
        <f t="shared" si="21"/>
        <v>INSERT INTO pokemon_cards (id,name,pokemon_id,level,primary_color,hp,secondary_color,evolve_from,weakness,weakness_modifier,ability_name,ability_text,ability_type) VALUES ('bw7-34','Golduck','55',NULL,'Water','80',NULL,'Psyduck','Lightning','Ã—2',NULL,NULL,NULL);</v>
      </c>
    </row>
    <row r="1362" spans="1:16" x14ac:dyDescent="0.25">
      <c r="A1362" t="s">
        <v>2381</v>
      </c>
      <c r="B1362" t="s">
        <v>444</v>
      </c>
      <c r="C1362">
        <v>55</v>
      </c>
      <c r="D1362" t="s">
        <v>445</v>
      </c>
      <c r="F1362">
        <v>90</v>
      </c>
      <c r="G1362" t="s">
        <v>13</v>
      </c>
      <c r="I1362" t="s">
        <v>446</v>
      </c>
      <c r="J1362" t="s">
        <v>15</v>
      </c>
      <c r="K1362" t="s">
        <v>9</v>
      </c>
      <c r="P1362" t="str">
        <f t="shared" si="21"/>
        <v>INSERT INTO pokemon_cards (id,name,pokemon_id,level,primary_color,hp,secondary_color,evolve_from,weakness,weakness_modifier,ability_name,ability_text,ability_type) VALUES ('bw7-35','Golduck','55',NULL,'Water','90',NULL,'Psyduck','Lightning','Ã—2',NULL,NULL,NULL);</v>
      </c>
    </row>
    <row r="1363" spans="1:16" x14ac:dyDescent="0.25">
      <c r="A1363" t="s">
        <v>2382</v>
      </c>
      <c r="B1363" t="s">
        <v>840</v>
      </c>
      <c r="C1363">
        <v>183</v>
      </c>
      <c r="D1363" t="s">
        <v>841</v>
      </c>
      <c r="F1363">
        <v>70</v>
      </c>
      <c r="G1363" t="s">
        <v>13</v>
      </c>
      <c r="J1363" t="s">
        <v>15</v>
      </c>
      <c r="K1363" t="s">
        <v>9</v>
      </c>
      <c r="P1363" t="str">
        <f t="shared" si="21"/>
        <v>INSERT INTO pokemon_cards (id,name,pokemon_id,level,primary_color,hp,secondary_color,evolve_from,weakness,weakness_modifier,ability_name,ability_text,ability_type) VALUES ('bw7-36','Marill','183',NULL,'Water','70',NULL,NULL,'Lightning','Ã—2',NULL,NULL,NULL);</v>
      </c>
    </row>
    <row r="1364" spans="1:16" x14ac:dyDescent="0.25">
      <c r="A1364" t="s">
        <v>2383</v>
      </c>
      <c r="B1364" t="s">
        <v>2384</v>
      </c>
      <c r="C1364">
        <v>184</v>
      </c>
      <c r="D1364" t="s">
        <v>2385</v>
      </c>
      <c r="F1364">
        <v>90</v>
      </c>
      <c r="G1364" t="s">
        <v>13</v>
      </c>
      <c r="I1364" t="s">
        <v>840</v>
      </c>
      <c r="J1364" t="s">
        <v>15</v>
      </c>
      <c r="K1364" t="s">
        <v>9</v>
      </c>
      <c r="P1364" t="str">
        <f t="shared" si="21"/>
        <v>INSERT INTO pokemon_cards (id,name,pokemon_id,level,primary_color,hp,secondary_color,evolve_from,weakness,weakness_modifier,ability_name,ability_text,ability_type) VALUES ('bw7-37','Azumarill','184',NULL,'Water','90',NULL,'Marill','Lightning','Ã—2',NULL,NULL,NULL);</v>
      </c>
    </row>
    <row r="1365" spans="1:16" x14ac:dyDescent="0.25">
      <c r="A1365" t="s">
        <v>2386</v>
      </c>
      <c r="B1365" t="s">
        <v>2387</v>
      </c>
      <c r="C1365">
        <v>225</v>
      </c>
      <c r="D1365" t="s">
        <v>2388</v>
      </c>
      <c r="F1365">
        <v>80</v>
      </c>
      <c r="G1365" t="s">
        <v>13</v>
      </c>
      <c r="J1365" t="s">
        <v>854</v>
      </c>
      <c r="K1365" t="s">
        <v>9</v>
      </c>
      <c r="P1365" t="str">
        <f t="shared" si="21"/>
        <v>INSERT INTO pokemon_cards (id,name,pokemon_id,level,primary_color,hp,secondary_color,evolve_from,weakness,weakness_modifier,ability_name,ability_text,ability_type) VALUES ('bw7-38','Delibird','225',NULL,'Water','80',NULL,NULL,'Metal','Ã—2',NULL,NULL,NULL);</v>
      </c>
    </row>
    <row r="1366" spans="1:16" x14ac:dyDescent="0.25">
      <c r="A1366" t="s">
        <v>2389</v>
      </c>
      <c r="B1366" t="s">
        <v>968</v>
      </c>
      <c r="C1366">
        <v>501</v>
      </c>
      <c r="D1366" t="s">
        <v>969</v>
      </c>
      <c r="F1366">
        <v>60</v>
      </c>
      <c r="G1366" t="s">
        <v>13</v>
      </c>
      <c r="J1366" t="s">
        <v>33</v>
      </c>
      <c r="K1366" t="s">
        <v>9</v>
      </c>
      <c r="P1366" t="str">
        <f t="shared" si="21"/>
        <v>INSERT INTO pokemon_cards (id,name,pokemon_id,level,primary_color,hp,secondary_color,evolve_from,weakness,weakness_modifier,ability_name,ability_text,ability_type) VALUES ('bw7-39','Oshawott','501',NULL,'Water','60',NULL,NULL,'Grass','Ã—2',NULL,NULL,NULL);</v>
      </c>
    </row>
    <row r="1367" spans="1:16" x14ac:dyDescent="0.25">
      <c r="A1367" t="s">
        <v>2390</v>
      </c>
      <c r="B1367" t="s">
        <v>972</v>
      </c>
      <c r="C1367">
        <v>502</v>
      </c>
      <c r="D1367" t="s">
        <v>973</v>
      </c>
      <c r="F1367">
        <v>90</v>
      </c>
      <c r="G1367" t="s">
        <v>13</v>
      </c>
      <c r="I1367" t="s">
        <v>968</v>
      </c>
      <c r="J1367" t="s">
        <v>33</v>
      </c>
      <c r="K1367" t="s">
        <v>9</v>
      </c>
      <c r="P1367" t="str">
        <f t="shared" si="21"/>
        <v>INSERT INTO pokemon_cards (id,name,pokemon_id,level,primary_color,hp,secondary_color,evolve_from,weakness,weakness_modifier,ability_name,ability_text,ability_type) VALUES ('bw7-40','Dewott','502',NULL,'Water','90',NULL,'Oshawott','Grass','Ã—2',NULL,NULL,NULL);</v>
      </c>
    </row>
    <row r="1368" spans="1:16" x14ac:dyDescent="0.25">
      <c r="A1368" t="s">
        <v>2391</v>
      </c>
      <c r="B1368" t="s">
        <v>976</v>
      </c>
      <c r="C1368">
        <v>503</v>
      </c>
      <c r="D1368" t="s">
        <v>977</v>
      </c>
      <c r="F1368">
        <v>140</v>
      </c>
      <c r="G1368" t="s">
        <v>13</v>
      </c>
      <c r="I1368" t="s">
        <v>972</v>
      </c>
      <c r="J1368" t="s">
        <v>33</v>
      </c>
      <c r="K1368" t="s">
        <v>9</v>
      </c>
      <c r="P1368" t="str">
        <f t="shared" si="21"/>
        <v>INSERT INTO pokemon_cards (id,name,pokemon_id,level,primary_color,hp,secondary_color,evolve_from,weakness,weakness_modifier,ability_name,ability_text,ability_type) VALUES ('bw7-41','Samurott','503',NULL,'Water','140',NULL,'Dewott','Grass','Ã—2',NULL,NULL,NULL);</v>
      </c>
    </row>
    <row r="1369" spans="1:16" x14ac:dyDescent="0.25">
      <c r="A1369" t="s">
        <v>2392</v>
      </c>
      <c r="B1369" t="s">
        <v>989</v>
      </c>
      <c r="C1369">
        <v>580</v>
      </c>
      <c r="D1369" t="s">
        <v>990</v>
      </c>
      <c r="F1369">
        <v>70</v>
      </c>
      <c r="G1369" t="s">
        <v>13</v>
      </c>
      <c r="J1369" t="s">
        <v>15</v>
      </c>
      <c r="K1369" t="s">
        <v>9</v>
      </c>
      <c r="P1369" t="str">
        <f t="shared" si="21"/>
        <v>INSERT INTO pokemon_cards (id,name,pokemon_id,level,primary_color,hp,secondary_color,evolve_from,weakness,weakness_modifier,ability_name,ability_text,ability_type) VALUES ('bw7-42','Ducklett','580',NULL,'Water','70',NULL,NULL,'Lightning','Ã—2',NULL,NULL,NULL);</v>
      </c>
    </row>
    <row r="1370" spans="1:16" x14ac:dyDescent="0.25">
      <c r="A1370" t="s">
        <v>2393</v>
      </c>
      <c r="B1370" t="s">
        <v>992</v>
      </c>
      <c r="C1370">
        <v>581</v>
      </c>
      <c r="D1370" t="s">
        <v>993</v>
      </c>
      <c r="F1370">
        <v>90</v>
      </c>
      <c r="G1370" t="s">
        <v>13</v>
      </c>
      <c r="I1370" t="s">
        <v>989</v>
      </c>
      <c r="J1370" t="s">
        <v>15</v>
      </c>
      <c r="K1370" t="s">
        <v>9</v>
      </c>
      <c r="P1370" t="str">
        <f t="shared" si="21"/>
        <v>INSERT INTO pokemon_cards (id,name,pokemon_id,level,primary_color,hp,secondary_color,evolve_from,weakness,weakness_modifier,ability_name,ability_text,ability_type) VALUES ('bw7-43','Swanna','581',NULL,'Water','90',NULL,'Ducklett','Lightning','Ã—2',NULL,NULL,NULL);</v>
      </c>
    </row>
    <row r="1371" spans="1:16" x14ac:dyDescent="0.25">
      <c r="A1371" t="s">
        <v>2394</v>
      </c>
      <c r="B1371" t="s">
        <v>1774</v>
      </c>
      <c r="C1371">
        <v>592</v>
      </c>
      <c r="D1371" t="s">
        <v>1775</v>
      </c>
      <c r="F1371">
        <v>80</v>
      </c>
      <c r="G1371" t="s">
        <v>13</v>
      </c>
      <c r="J1371" t="s">
        <v>15</v>
      </c>
      <c r="K1371" t="s">
        <v>9</v>
      </c>
      <c r="P1371" t="str">
        <f t="shared" si="21"/>
        <v>INSERT INTO pokemon_cards (id,name,pokemon_id,level,primary_color,hp,secondary_color,evolve_from,weakness,weakness_modifier,ability_name,ability_text,ability_type) VALUES ('bw7-44','Frillish','592',NULL,'Water','80',NULL,NULL,'Lightning','Ã—2',NULL,NULL,NULL);</v>
      </c>
    </row>
    <row r="1372" spans="1:16" x14ac:dyDescent="0.25">
      <c r="A1372" t="s">
        <v>2395</v>
      </c>
      <c r="B1372" t="s">
        <v>1777</v>
      </c>
      <c r="C1372">
        <v>593</v>
      </c>
      <c r="D1372" t="s">
        <v>1778</v>
      </c>
      <c r="F1372">
        <v>100</v>
      </c>
      <c r="G1372" t="s">
        <v>13</v>
      </c>
      <c r="I1372" t="s">
        <v>1774</v>
      </c>
      <c r="J1372" t="s">
        <v>15</v>
      </c>
      <c r="K1372" t="s">
        <v>9</v>
      </c>
      <c r="L1372" t="s">
        <v>19259</v>
      </c>
      <c r="M1372" t="s">
        <v>21874</v>
      </c>
      <c r="N1372" t="s">
        <v>19150</v>
      </c>
      <c r="P1372" t="str">
        <f t="shared" si="21"/>
        <v>INSERT INTO pokemon_cards (id,name,pokemon_id,level,primary_color,hp,secondary_color,evolve_from,weakness,weakness_modifier,ability_name,ability_text,ability_type) VALUES ('bw7-45','Jellicent','593',NULL,'Water','100',NULL,'Frillish','Lightning','Ã—2','Stickiness','The Retreat Cost of each of your opponent''s PokÃ©mon in play is Colorless more.','Ability');</v>
      </c>
    </row>
    <row r="1373" spans="1:16" x14ac:dyDescent="0.25">
      <c r="A1373" t="s">
        <v>2396</v>
      </c>
      <c r="B1373" t="s">
        <v>1780</v>
      </c>
      <c r="C1373">
        <v>615</v>
      </c>
      <c r="D1373" t="s">
        <v>1781</v>
      </c>
      <c r="F1373">
        <v>90</v>
      </c>
      <c r="G1373" t="s">
        <v>13</v>
      </c>
      <c r="J1373" t="s">
        <v>854</v>
      </c>
      <c r="K1373" t="s">
        <v>9</v>
      </c>
      <c r="P1373" t="str">
        <f t="shared" si="21"/>
        <v>INSERT INTO pokemon_cards (id,name,pokemon_id,level,primary_color,hp,secondary_color,evolve_from,weakness,weakness_modifier,ability_name,ability_text,ability_type) VALUES ('bw7-46','Cryogonal','615',NULL,'Water','90',NULL,NULL,'Metal','Ã—2',NULL,NULL,NULL);</v>
      </c>
    </row>
    <row r="1374" spans="1:16" x14ac:dyDescent="0.25">
      <c r="A1374" t="s">
        <v>2397</v>
      </c>
      <c r="B1374" t="s">
        <v>2398</v>
      </c>
      <c r="C1374">
        <v>647</v>
      </c>
      <c r="D1374" t="s">
        <v>1434</v>
      </c>
      <c r="F1374">
        <v>110</v>
      </c>
      <c r="G1374" t="s">
        <v>13</v>
      </c>
      <c r="J1374" t="s">
        <v>33</v>
      </c>
      <c r="K1374" t="s">
        <v>9</v>
      </c>
      <c r="P1374" t="str">
        <f t="shared" si="21"/>
        <v>INSERT INTO pokemon_cards (id,name,pokemon_id,level,primary_color,hp,secondary_color,evolve_from,weakness,weakness_modifier,ability_name,ability_text,ability_type) VALUES ('bw7-47','Keldeo','647',NULL,'Water','110',NULL,NULL,'Grass','Ã—2',NULL,NULL,NULL);</v>
      </c>
    </row>
    <row r="1375" spans="1:16" x14ac:dyDescent="0.25">
      <c r="A1375" t="s">
        <v>2399</v>
      </c>
      <c r="B1375" t="s">
        <v>2398</v>
      </c>
      <c r="C1375">
        <v>647</v>
      </c>
      <c r="D1375" t="s">
        <v>1434</v>
      </c>
      <c r="F1375">
        <v>90</v>
      </c>
      <c r="G1375" t="s">
        <v>13</v>
      </c>
      <c r="J1375" t="s">
        <v>33</v>
      </c>
      <c r="K1375" t="s">
        <v>9</v>
      </c>
      <c r="P1375" t="str">
        <f t="shared" si="21"/>
        <v>INSERT INTO pokemon_cards (id,name,pokemon_id,level,primary_color,hp,secondary_color,evolve_from,weakness,weakness_modifier,ability_name,ability_text,ability_type) VALUES ('bw7-48','Keldeo','647',NULL,'Water','90',NULL,NULL,'Grass','Ã—2',NULL,NULL,NULL);</v>
      </c>
    </row>
    <row r="1376" spans="1:16" x14ac:dyDescent="0.25">
      <c r="A1376" t="s">
        <v>2400</v>
      </c>
      <c r="B1376" t="s">
        <v>1433</v>
      </c>
      <c r="C1376">
        <v>647</v>
      </c>
      <c r="D1376" t="s">
        <v>1434</v>
      </c>
      <c r="F1376">
        <v>170</v>
      </c>
      <c r="G1376" t="s">
        <v>13</v>
      </c>
      <c r="J1376" t="s">
        <v>33</v>
      </c>
      <c r="K1376" t="s">
        <v>9</v>
      </c>
      <c r="L1376" t="s">
        <v>19186</v>
      </c>
      <c r="M1376" t="s">
        <v>19187</v>
      </c>
      <c r="N1376" t="s">
        <v>19150</v>
      </c>
      <c r="P1376" t="str">
        <f t="shared" si="21"/>
        <v>INSERT INTO pokemon_cards (id,name,pokemon_id,level,primary_color,hp,secondary_color,evolve_from,weakness,weakness_modifier,ability_name,ability_text,ability_type) VALUES ('bw7-49','Keldeo-EX','647',NULL,'Water','170',NULL,NULL,'Grass','Ã—2','Rush In','Once during your turn (before your attack), if this PokÃ©mon is on your Bench, you may switch this PokÃ©mon with your Active PokÃ©mon.','Ability');</v>
      </c>
    </row>
    <row r="1377" spans="1:16" x14ac:dyDescent="0.25">
      <c r="A1377" t="s">
        <v>2401</v>
      </c>
      <c r="B1377" t="s">
        <v>63</v>
      </c>
      <c r="C1377">
        <v>25</v>
      </c>
      <c r="D1377" t="s">
        <v>191</v>
      </c>
      <c r="F1377">
        <v>60</v>
      </c>
      <c r="G1377" t="s">
        <v>15</v>
      </c>
      <c r="J1377" t="s">
        <v>20</v>
      </c>
      <c r="K1377" t="s">
        <v>9</v>
      </c>
      <c r="P1377" t="str">
        <f t="shared" si="21"/>
        <v>INSERT INTO pokemon_cards (id,name,pokemon_id,level,primary_color,hp,secondary_color,evolve_from,weakness,weakness_modifier,ability_name,ability_text,ability_type) VALUES ('bw7-50','Pikachu','25',NULL,'Lightning','60',NULL,NULL,'Fighting','Ã—2',NULL,NULL,NULL);</v>
      </c>
    </row>
    <row r="1378" spans="1:16" x14ac:dyDescent="0.25">
      <c r="A1378" t="s">
        <v>2402</v>
      </c>
      <c r="B1378" t="s">
        <v>89</v>
      </c>
      <c r="C1378">
        <v>100</v>
      </c>
      <c r="D1378" t="s">
        <v>214</v>
      </c>
      <c r="F1378">
        <v>50</v>
      </c>
      <c r="G1378" t="s">
        <v>15</v>
      </c>
      <c r="J1378" t="s">
        <v>20</v>
      </c>
      <c r="K1378" t="s">
        <v>9</v>
      </c>
      <c r="P1378" t="str">
        <f t="shared" si="21"/>
        <v>INSERT INTO pokemon_cards (id,name,pokemon_id,level,primary_color,hp,secondary_color,evolve_from,weakness,weakness_modifier,ability_name,ability_text,ability_type) VALUES ('bw7-51','Voltorb','100',NULL,'Lightning','50',NULL,NULL,'Fighting','Ã—2',NULL,NULL,NULL);</v>
      </c>
    </row>
    <row r="1379" spans="1:16" x14ac:dyDescent="0.25">
      <c r="A1379" t="s">
        <v>2403</v>
      </c>
      <c r="B1379" t="s">
        <v>87</v>
      </c>
      <c r="C1379">
        <v>101</v>
      </c>
      <c r="D1379" t="s">
        <v>88</v>
      </c>
      <c r="F1379">
        <v>80</v>
      </c>
      <c r="G1379" t="s">
        <v>15</v>
      </c>
      <c r="I1379" t="s">
        <v>89</v>
      </c>
      <c r="J1379" t="s">
        <v>20</v>
      </c>
      <c r="K1379" t="s">
        <v>9</v>
      </c>
      <c r="P1379" t="str">
        <f t="shared" si="21"/>
        <v>INSERT INTO pokemon_cards (id,name,pokemon_id,level,primary_color,hp,secondary_color,evolve_from,weakness,weakness_modifier,ability_name,ability_text,ability_type) VALUES ('bw7-52','Electrode','101',NULL,'Lightning','80',NULL,'Voltorb','Fighting','Ã—2',NULL,NULL,NULL);</v>
      </c>
    </row>
    <row r="1380" spans="1:16" x14ac:dyDescent="0.25">
      <c r="A1380" t="s">
        <v>2404</v>
      </c>
      <c r="B1380" t="s">
        <v>84</v>
      </c>
      <c r="C1380">
        <v>125</v>
      </c>
      <c r="D1380" t="s">
        <v>85</v>
      </c>
      <c r="F1380">
        <v>80</v>
      </c>
      <c r="G1380" t="s">
        <v>15</v>
      </c>
      <c r="J1380" t="s">
        <v>20</v>
      </c>
      <c r="K1380" t="s">
        <v>9</v>
      </c>
      <c r="P1380" t="str">
        <f t="shared" si="21"/>
        <v>INSERT INTO pokemon_cards (id,name,pokemon_id,level,primary_color,hp,secondary_color,evolve_from,weakness,weakness_modifier,ability_name,ability_text,ability_type) VALUES ('bw7-53','Electabuzz','125',NULL,'Lightning','80',NULL,NULL,'Fighting','Ã—2',NULL,NULL,NULL);</v>
      </c>
    </row>
    <row r="1381" spans="1:16" x14ac:dyDescent="0.25">
      <c r="A1381" t="s">
        <v>2405</v>
      </c>
      <c r="B1381" t="s">
        <v>2406</v>
      </c>
      <c r="C1381">
        <v>466</v>
      </c>
      <c r="D1381" t="s">
        <v>2407</v>
      </c>
      <c r="F1381">
        <v>120</v>
      </c>
      <c r="G1381" t="s">
        <v>15</v>
      </c>
      <c r="I1381" t="s">
        <v>84</v>
      </c>
      <c r="J1381" t="s">
        <v>20</v>
      </c>
      <c r="K1381" t="s">
        <v>9</v>
      </c>
      <c r="P1381" t="str">
        <f t="shared" si="21"/>
        <v>INSERT INTO pokemon_cards (id,name,pokemon_id,level,primary_color,hp,secondary_color,evolve_from,weakness,weakness_modifier,ability_name,ability_text,ability_type) VALUES ('bw7-54','Electivire','466',NULL,'Lightning','120',NULL,'Electabuzz','Fighting','Ã—2',NULL,NULL,NULL);</v>
      </c>
    </row>
    <row r="1382" spans="1:16" x14ac:dyDescent="0.25">
      <c r="A1382" t="s">
        <v>2408</v>
      </c>
      <c r="B1382" t="s">
        <v>2409</v>
      </c>
      <c r="C1382">
        <v>170</v>
      </c>
      <c r="D1382" t="s">
        <v>2410</v>
      </c>
      <c r="F1382">
        <v>60</v>
      </c>
      <c r="G1382" t="s">
        <v>15</v>
      </c>
      <c r="J1382" t="s">
        <v>20</v>
      </c>
      <c r="K1382" t="s">
        <v>9</v>
      </c>
      <c r="P1382" t="str">
        <f t="shared" si="21"/>
        <v>INSERT INTO pokemon_cards (id,name,pokemon_id,level,primary_color,hp,secondary_color,evolve_from,weakness,weakness_modifier,ability_name,ability_text,ability_type) VALUES ('bw7-55','Chinchou','170',NULL,'Lightning','60',NULL,NULL,'Fighting','Ã—2',NULL,NULL,NULL);</v>
      </c>
    </row>
    <row r="1383" spans="1:16" x14ac:dyDescent="0.25">
      <c r="A1383" t="s">
        <v>2411</v>
      </c>
      <c r="B1383" t="s">
        <v>999</v>
      </c>
      <c r="C1383">
        <v>522</v>
      </c>
      <c r="D1383" t="s">
        <v>1000</v>
      </c>
      <c r="F1383">
        <v>70</v>
      </c>
      <c r="G1383" t="s">
        <v>15</v>
      </c>
      <c r="J1383" t="s">
        <v>20</v>
      </c>
      <c r="K1383" t="s">
        <v>9</v>
      </c>
      <c r="P1383" t="str">
        <f t="shared" si="21"/>
        <v>INSERT INTO pokemon_cards (id,name,pokemon_id,level,primary_color,hp,secondary_color,evolve_from,weakness,weakness_modifier,ability_name,ability_text,ability_type) VALUES ('bw7-56','Blitzle','522',NULL,'Lightning','70',NULL,NULL,'Fighting','Ã—2',NULL,NULL,NULL);</v>
      </c>
    </row>
    <row r="1384" spans="1:16" x14ac:dyDescent="0.25">
      <c r="A1384" t="s">
        <v>2412</v>
      </c>
      <c r="B1384" t="s">
        <v>1003</v>
      </c>
      <c r="C1384">
        <v>523</v>
      </c>
      <c r="D1384" t="s">
        <v>1004</v>
      </c>
      <c r="F1384">
        <v>100</v>
      </c>
      <c r="G1384" t="s">
        <v>15</v>
      </c>
      <c r="I1384" t="s">
        <v>999</v>
      </c>
      <c r="J1384" t="s">
        <v>20</v>
      </c>
      <c r="K1384" t="s">
        <v>9</v>
      </c>
      <c r="P1384" t="str">
        <f t="shared" si="21"/>
        <v>INSERT INTO pokemon_cards (id,name,pokemon_id,level,primary_color,hp,secondary_color,evolve_from,weakness,weakness_modifier,ability_name,ability_text,ability_type) VALUES ('bw7-57','Zebstrika','523',NULL,'Lightning','100',NULL,'Blitzle','Fighting','Ã—2',NULL,NULL,NULL);</v>
      </c>
    </row>
    <row r="1385" spans="1:16" x14ac:dyDescent="0.25">
      <c r="A1385" t="s">
        <v>2413</v>
      </c>
      <c r="B1385" t="s">
        <v>2414</v>
      </c>
      <c r="C1385">
        <v>202</v>
      </c>
      <c r="D1385" t="s">
        <v>2415</v>
      </c>
      <c r="F1385">
        <v>90</v>
      </c>
      <c r="G1385" t="s">
        <v>7</v>
      </c>
      <c r="J1385" t="s">
        <v>7</v>
      </c>
      <c r="K1385" t="s">
        <v>9</v>
      </c>
      <c r="P1385" t="str">
        <f t="shared" si="21"/>
        <v>INSERT INTO pokemon_cards (id,name,pokemon_id,level,primary_color,hp,secondary_color,evolve_from,weakness,weakness_modifier,ability_name,ability_text,ability_type) VALUES ('bw7-58','Wobbuffet','202',NULL,'Psychic','90',NULL,NULL,'Psychic','Ã—2',NULL,NULL,NULL);</v>
      </c>
    </row>
    <row r="1386" spans="1:16" x14ac:dyDescent="0.25">
      <c r="A1386" t="s">
        <v>2416</v>
      </c>
      <c r="B1386" t="s">
        <v>2417</v>
      </c>
      <c r="C1386">
        <v>325</v>
      </c>
      <c r="D1386" t="s">
        <v>2418</v>
      </c>
      <c r="F1386">
        <v>50</v>
      </c>
      <c r="G1386" t="s">
        <v>7</v>
      </c>
      <c r="J1386" t="s">
        <v>7</v>
      </c>
      <c r="K1386" t="s">
        <v>9</v>
      </c>
      <c r="P1386" t="str">
        <f t="shared" si="21"/>
        <v>INSERT INTO pokemon_cards (id,name,pokemon_id,level,primary_color,hp,secondary_color,evolve_from,weakness,weakness_modifier,ability_name,ability_text,ability_type) VALUES ('bw7-59','Spoink','325',NULL,'Psychic','50',NULL,NULL,'Psychic','Ã—2',NULL,NULL,NULL);</v>
      </c>
    </row>
    <row r="1387" spans="1:16" x14ac:dyDescent="0.25">
      <c r="A1387" t="s">
        <v>2419</v>
      </c>
      <c r="B1387" t="s">
        <v>2420</v>
      </c>
      <c r="C1387">
        <v>326</v>
      </c>
      <c r="D1387" t="s">
        <v>2421</v>
      </c>
      <c r="F1387">
        <v>110</v>
      </c>
      <c r="G1387" t="s">
        <v>7</v>
      </c>
      <c r="I1387" t="s">
        <v>2417</v>
      </c>
      <c r="J1387" t="s">
        <v>7</v>
      </c>
      <c r="K1387" t="s">
        <v>9</v>
      </c>
      <c r="P1387" t="str">
        <f t="shared" si="21"/>
        <v>INSERT INTO pokemon_cards (id,name,pokemon_id,level,primary_color,hp,secondary_color,evolve_from,weakness,weakness_modifier,ability_name,ability_text,ability_type) VALUES ('bw7-60','Grumpig','326',NULL,'Psychic','110',NULL,'Spoink','Psychic','Ã—2',NULL,NULL,NULL);</v>
      </c>
    </row>
    <row r="1388" spans="1:16" x14ac:dyDescent="0.25">
      <c r="A1388" t="s">
        <v>2422</v>
      </c>
      <c r="B1388" t="s">
        <v>2423</v>
      </c>
      <c r="C1388">
        <v>355</v>
      </c>
      <c r="D1388" t="s">
        <v>2424</v>
      </c>
      <c r="F1388">
        <v>50</v>
      </c>
      <c r="G1388" t="s">
        <v>7</v>
      </c>
      <c r="J1388" t="s">
        <v>896</v>
      </c>
      <c r="K1388" t="s">
        <v>9</v>
      </c>
      <c r="P1388" t="str">
        <f t="shared" si="21"/>
        <v>INSERT INTO pokemon_cards (id,name,pokemon_id,level,primary_color,hp,secondary_color,evolve_from,weakness,weakness_modifier,ability_name,ability_text,ability_type) VALUES ('bw7-61','Duskull','355',NULL,'Psychic','50',NULL,NULL,'Darkness','Ã—2',NULL,NULL,NULL);</v>
      </c>
    </row>
    <row r="1389" spans="1:16" x14ac:dyDescent="0.25">
      <c r="A1389" t="s">
        <v>2425</v>
      </c>
      <c r="B1389" t="s">
        <v>1350</v>
      </c>
      <c r="C1389">
        <v>356</v>
      </c>
      <c r="D1389" t="s">
        <v>2426</v>
      </c>
      <c r="F1389">
        <v>80</v>
      </c>
      <c r="G1389" t="s">
        <v>7</v>
      </c>
      <c r="I1389" t="s">
        <v>2423</v>
      </c>
      <c r="J1389" t="s">
        <v>896</v>
      </c>
      <c r="K1389" t="s">
        <v>9</v>
      </c>
      <c r="P1389" t="str">
        <f t="shared" si="21"/>
        <v>INSERT INTO pokemon_cards (id,name,pokemon_id,level,primary_color,hp,secondary_color,evolve_from,weakness,weakness_modifier,ability_name,ability_text,ability_type) VALUES ('bw7-62','Dusclops','356',NULL,'Psychic','80',NULL,'Duskull','Darkness','Ã—2',NULL,NULL,NULL);</v>
      </c>
    </row>
    <row r="1390" spans="1:16" x14ac:dyDescent="0.25">
      <c r="A1390" t="s">
        <v>2427</v>
      </c>
      <c r="B1390" t="s">
        <v>1348</v>
      </c>
      <c r="C1390">
        <v>477</v>
      </c>
      <c r="D1390" t="s">
        <v>1349</v>
      </c>
      <c r="F1390">
        <v>130</v>
      </c>
      <c r="G1390" t="s">
        <v>7</v>
      </c>
      <c r="I1390" t="s">
        <v>1350</v>
      </c>
      <c r="J1390" t="s">
        <v>896</v>
      </c>
      <c r="K1390" t="s">
        <v>9</v>
      </c>
      <c r="L1390" t="s">
        <v>19182</v>
      </c>
      <c r="M1390" t="s">
        <v>21846</v>
      </c>
      <c r="N1390" t="s">
        <v>19150</v>
      </c>
      <c r="P1390" t="str">
        <f t="shared" si="21"/>
        <v>INSERT INTO pokemon_cards (id,name,pokemon_id,level,primary_color,hp,secondary_color,evolve_from,weakness,weakness_modifier,ability_name,ability_text,ability_type) VALUES ('bw7-63','Dusknoir','477',NULL,'Psychic','130',NULL,'Dusclops','Darkness','Ã—2','Sinister Hand','As often as you like during your turn (before your attack), you may move 1 damage counter from 1 of your opponent''s PokÃ©mon to another of your opponent''s PokÃ©mon.','Ability');</v>
      </c>
    </row>
    <row r="1391" spans="1:16" x14ac:dyDescent="0.25">
      <c r="A1391" t="s">
        <v>2428</v>
      </c>
      <c r="B1391" t="s">
        <v>1474</v>
      </c>
      <c r="C1391">
        <v>453</v>
      </c>
      <c r="D1391" t="s">
        <v>1475</v>
      </c>
      <c r="F1391">
        <v>60</v>
      </c>
      <c r="G1391" t="s">
        <v>7</v>
      </c>
      <c r="J1391" t="s">
        <v>7</v>
      </c>
      <c r="K1391" t="s">
        <v>9</v>
      </c>
      <c r="P1391" t="str">
        <f t="shared" si="21"/>
        <v>INSERT INTO pokemon_cards (id,name,pokemon_id,level,primary_color,hp,secondary_color,evolve_from,weakness,weakness_modifier,ability_name,ability_text,ability_type) VALUES ('bw7-64','Croagunk','453',NULL,'Psychic','60',NULL,NULL,'Psychic','Ã—2',NULL,NULL,NULL);</v>
      </c>
    </row>
    <row r="1392" spans="1:16" x14ac:dyDescent="0.25">
      <c r="A1392" t="s">
        <v>2429</v>
      </c>
      <c r="B1392" t="s">
        <v>1474</v>
      </c>
      <c r="C1392">
        <v>453</v>
      </c>
      <c r="D1392" t="s">
        <v>1475</v>
      </c>
      <c r="F1392">
        <v>70</v>
      </c>
      <c r="G1392" t="s">
        <v>7</v>
      </c>
      <c r="J1392" t="s">
        <v>7</v>
      </c>
      <c r="K1392" t="s">
        <v>9</v>
      </c>
      <c r="P1392" t="str">
        <f t="shared" si="21"/>
        <v>INSERT INTO pokemon_cards (id,name,pokemon_id,level,primary_color,hp,secondary_color,evolve_from,weakness,weakness_modifier,ability_name,ability_text,ability_type) VALUES ('bw7-65','Croagunk','453',NULL,'Psychic','70',NULL,NULL,'Psychic','Ã—2',NULL,NULL,NULL);</v>
      </c>
    </row>
    <row r="1393" spans="1:16" x14ac:dyDescent="0.25">
      <c r="A1393" t="s">
        <v>2430</v>
      </c>
      <c r="B1393" t="s">
        <v>1477</v>
      </c>
      <c r="C1393">
        <v>454</v>
      </c>
      <c r="D1393" t="s">
        <v>1478</v>
      </c>
      <c r="F1393">
        <v>90</v>
      </c>
      <c r="G1393" t="s">
        <v>7</v>
      </c>
      <c r="I1393" t="s">
        <v>1474</v>
      </c>
      <c r="J1393" t="s">
        <v>7</v>
      </c>
      <c r="K1393" t="s">
        <v>9</v>
      </c>
      <c r="P1393" t="str">
        <f t="shared" si="21"/>
        <v>INSERT INTO pokemon_cards (id,name,pokemon_id,level,primary_color,hp,secondary_color,evolve_from,weakness,weakness_modifier,ability_name,ability_text,ability_type) VALUES ('bw7-66','Toxicroak','454',NULL,'Psychic','90',NULL,'Croagunk','Psychic','Ã—2',NULL,NULL,NULL);</v>
      </c>
    </row>
    <row r="1394" spans="1:16" x14ac:dyDescent="0.25">
      <c r="A1394" t="s">
        <v>2431</v>
      </c>
      <c r="B1394" t="s">
        <v>2432</v>
      </c>
      <c r="C1394">
        <v>488</v>
      </c>
      <c r="D1394" t="s">
        <v>2433</v>
      </c>
      <c r="F1394">
        <v>170</v>
      </c>
      <c r="G1394" t="s">
        <v>7</v>
      </c>
      <c r="J1394" t="s">
        <v>7</v>
      </c>
      <c r="K1394" t="s">
        <v>9</v>
      </c>
      <c r="L1394" t="s">
        <v>19260</v>
      </c>
      <c r="M1394" t="s">
        <v>19261</v>
      </c>
      <c r="N1394" t="s">
        <v>19150</v>
      </c>
      <c r="P1394" t="str">
        <f t="shared" si="21"/>
        <v>INSERT INTO pokemon_cards (id,name,pokemon_id,level,primary_color,hp,secondary_color,evolve_from,weakness,weakness_modifier,ability_name,ability_text,ability_type) VALUES ('bw7-67','Cresselia-EX','488',NULL,'Psychic','170',NULL,NULL,'Psychic','Ã—2','Sparkling Particles','At any time between turns, heal 10 damage from this PokÃ©mon.','Ability');</v>
      </c>
    </row>
    <row r="1395" spans="1:16" x14ac:dyDescent="0.25">
      <c r="A1395" t="s">
        <v>2434</v>
      </c>
      <c r="B1395" t="s">
        <v>1017</v>
      </c>
      <c r="C1395">
        <v>517</v>
      </c>
      <c r="D1395" t="s">
        <v>1018</v>
      </c>
      <c r="F1395">
        <v>60</v>
      </c>
      <c r="G1395" t="s">
        <v>7</v>
      </c>
      <c r="J1395" t="s">
        <v>7</v>
      </c>
      <c r="K1395" t="s">
        <v>9</v>
      </c>
      <c r="L1395" t="s">
        <v>19128</v>
      </c>
      <c r="M1395" t="s">
        <v>21875</v>
      </c>
      <c r="N1395" t="s">
        <v>19150</v>
      </c>
      <c r="P1395" t="str">
        <f t="shared" si="21"/>
        <v>INSERT INTO pokemon_cards (id,name,pokemon_id,level,primary_color,hp,secondary_color,evolve_from,weakness,weakness_modifier,ability_name,ability_text,ability_type) VALUES ('bw7-68','Munna','517',NULL,'Psychic','60',NULL,NULL,'Psychic','Ã—2','Long-Distance Hypnosis','Once during your turn (before your attack), you may flip a coin. If heads, your opponent''s Active PokÃ©mon is now Asleep. If tails, your Active PokÃ©mon is now Asleep.','Ability');</v>
      </c>
    </row>
    <row r="1396" spans="1:16" x14ac:dyDescent="0.25">
      <c r="A1396" t="s">
        <v>2435</v>
      </c>
      <c r="B1396" t="s">
        <v>1020</v>
      </c>
      <c r="C1396">
        <v>518</v>
      </c>
      <c r="D1396" t="s">
        <v>1021</v>
      </c>
      <c r="F1396">
        <v>100</v>
      </c>
      <c r="G1396" t="s">
        <v>7</v>
      </c>
      <c r="I1396" t="s">
        <v>1017</v>
      </c>
      <c r="J1396" t="s">
        <v>7</v>
      </c>
      <c r="K1396" t="s">
        <v>9</v>
      </c>
      <c r="P1396" t="str">
        <f t="shared" si="21"/>
        <v>INSERT INTO pokemon_cards (id,name,pokemon_id,level,primary_color,hp,secondary_color,evolve_from,weakness,weakness_modifier,ability_name,ability_text,ability_type) VALUES ('bw7-69','Musharna','518',NULL,'Psychic','100',NULL,'Munna','Psychic','Ã—2',NULL,NULL,NULL);</v>
      </c>
    </row>
    <row r="1397" spans="1:16" x14ac:dyDescent="0.25">
      <c r="A1397" t="s">
        <v>2436</v>
      </c>
      <c r="B1397" t="s">
        <v>1023</v>
      </c>
      <c r="C1397">
        <v>527</v>
      </c>
      <c r="D1397" t="s">
        <v>1024</v>
      </c>
      <c r="F1397">
        <v>60</v>
      </c>
      <c r="G1397" t="s">
        <v>7</v>
      </c>
      <c r="J1397" t="s">
        <v>15</v>
      </c>
      <c r="K1397" t="s">
        <v>9</v>
      </c>
      <c r="P1397" t="str">
        <f t="shared" si="21"/>
        <v>INSERT INTO pokemon_cards (id,name,pokemon_id,level,primary_color,hp,secondary_color,evolve_from,weakness,weakness_modifier,ability_name,ability_text,ability_type) VALUES ('bw7-70','Woobat','527',NULL,'Psychic','60',NULL,NULL,'Lightning','Ã—2',NULL,NULL,NULL);</v>
      </c>
    </row>
    <row r="1398" spans="1:16" x14ac:dyDescent="0.25">
      <c r="A1398" t="s">
        <v>2437</v>
      </c>
      <c r="B1398" t="s">
        <v>1026</v>
      </c>
      <c r="C1398">
        <v>528</v>
      </c>
      <c r="D1398" t="s">
        <v>1027</v>
      </c>
      <c r="F1398">
        <v>80</v>
      </c>
      <c r="G1398" t="s">
        <v>7</v>
      </c>
      <c r="I1398" t="s">
        <v>1023</v>
      </c>
      <c r="J1398" t="s">
        <v>15</v>
      </c>
      <c r="K1398" t="s">
        <v>9</v>
      </c>
      <c r="P1398" t="str">
        <f t="shared" si="21"/>
        <v>INSERT INTO pokemon_cards (id,name,pokemon_id,level,primary_color,hp,secondary_color,evolve_from,weakness,weakness_modifier,ability_name,ability_text,ability_type) VALUES ('bw7-71','Swoobat','528',NULL,'Psychic','80',NULL,'Woobat','Lightning','Ã—2',NULL,NULL,NULL);</v>
      </c>
    </row>
    <row r="1399" spans="1:16" x14ac:dyDescent="0.25">
      <c r="A1399" t="s">
        <v>2438</v>
      </c>
      <c r="B1399" t="s">
        <v>1029</v>
      </c>
      <c r="C1399">
        <v>543</v>
      </c>
      <c r="D1399" t="s">
        <v>1030</v>
      </c>
      <c r="F1399">
        <v>70</v>
      </c>
      <c r="G1399" t="s">
        <v>7</v>
      </c>
      <c r="J1399" t="s">
        <v>7</v>
      </c>
      <c r="K1399" t="s">
        <v>9</v>
      </c>
      <c r="L1399" t="s">
        <v>19262</v>
      </c>
      <c r="M1399" t="s">
        <v>21876</v>
      </c>
      <c r="N1399" t="s">
        <v>19150</v>
      </c>
      <c r="P1399" t="str">
        <f t="shared" si="21"/>
        <v>INSERT INTO pokemon_cards (id,name,pokemon_id,level,primary_color,hp,secondary_color,evolve_from,weakness,weakness_modifier,ability_name,ability_text,ability_type) VALUES ('bw7-72','Venipede','543',NULL,'Psychic','70',NULL,NULL,'Psychic','Ã—2','Poison Point','If this PokÃ©mon is your Active PokÃ©mon and is damaged by an opponent''s attack (even if this PokÃ©mon is Knocked Out), the Attacking PokÃ©mon is now Poisoned.','Ability');</v>
      </c>
    </row>
    <row r="1400" spans="1:16" x14ac:dyDescent="0.25">
      <c r="A1400" t="s">
        <v>2439</v>
      </c>
      <c r="B1400" t="s">
        <v>1032</v>
      </c>
      <c r="C1400">
        <v>544</v>
      </c>
      <c r="D1400" t="s">
        <v>1033</v>
      </c>
      <c r="F1400">
        <v>100</v>
      </c>
      <c r="G1400" t="s">
        <v>7</v>
      </c>
      <c r="I1400" t="s">
        <v>1029</v>
      </c>
      <c r="J1400" t="s">
        <v>7</v>
      </c>
      <c r="K1400" t="s">
        <v>9</v>
      </c>
      <c r="L1400" t="s">
        <v>19262</v>
      </c>
      <c r="M1400" t="s">
        <v>21877</v>
      </c>
      <c r="N1400" t="s">
        <v>19150</v>
      </c>
      <c r="P1400" t="str">
        <f t="shared" si="21"/>
        <v>INSERT INTO pokemon_cards (id,name,pokemon_id,level,primary_color,hp,secondary_color,evolve_from,weakness,weakness_modifier,ability_name,ability_text,ability_type) VALUES ('bw7-73','Whirlipede','544',NULL,'Psychic','100',NULL,'Venipede','Psychic','Ã—2','Poison Point','If this PokÃ©mon is your Active PokÃ©mon and is damaged by an opponent''s attack (even if this PokÃ©mon is Knocked Out), this Attacking PokÃ©mon is now Poisoned.','Ability');</v>
      </c>
    </row>
    <row r="1401" spans="1:16" x14ac:dyDescent="0.25">
      <c r="A1401" t="s">
        <v>2440</v>
      </c>
      <c r="B1401" t="s">
        <v>1035</v>
      </c>
      <c r="C1401">
        <v>545</v>
      </c>
      <c r="D1401" t="s">
        <v>1036</v>
      </c>
      <c r="F1401">
        <v>150</v>
      </c>
      <c r="G1401" t="s">
        <v>7</v>
      </c>
      <c r="I1401" t="s">
        <v>1032</v>
      </c>
      <c r="J1401" t="s">
        <v>7</v>
      </c>
      <c r="K1401" t="s">
        <v>9</v>
      </c>
      <c r="L1401" t="s">
        <v>19262</v>
      </c>
      <c r="M1401" t="s">
        <v>21877</v>
      </c>
      <c r="N1401" t="s">
        <v>19150</v>
      </c>
      <c r="P1401" t="str">
        <f t="shared" si="21"/>
        <v>INSERT INTO pokemon_cards (id,name,pokemon_id,level,primary_color,hp,secondary_color,evolve_from,weakness,weakness_modifier,ability_name,ability_text,ability_type) VALUES ('bw7-74','Scolipede','545',NULL,'Psychic','150',NULL,'Whirlipede','Psychic','Ã—2','Poison Point','If this PokÃ©mon is your Active PokÃ©mon and is damaged by an opponent''s attack (even if this PokÃ©mon is Knocked Out), this Attacking PokÃ©mon is now Poisoned.','Ability');</v>
      </c>
    </row>
    <row r="1402" spans="1:16" x14ac:dyDescent="0.25">
      <c r="A1402" t="s">
        <v>2441</v>
      </c>
      <c r="B1402" t="s">
        <v>1489</v>
      </c>
      <c r="C1402">
        <v>574</v>
      </c>
      <c r="D1402" t="s">
        <v>1490</v>
      </c>
      <c r="F1402">
        <v>60</v>
      </c>
      <c r="G1402" t="s">
        <v>7</v>
      </c>
      <c r="J1402" t="s">
        <v>7</v>
      </c>
      <c r="K1402" t="s">
        <v>9</v>
      </c>
      <c r="P1402" t="str">
        <f t="shared" si="21"/>
        <v>INSERT INTO pokemon_cards (id,name,pokemon_id,level,primary_color,hp,secondary_color,evolve_from,weakness,weakness_modifier,ability_name,ability_text,ability_type) VALUES ('bw7-75','Gothita','574',NULL,'Psychic','60',NULL,NULL,'Psychic','Ã—2',NULL,NULL,NULL);</v>
      </c>
    </row>
    <row r="1403" spans="1:16" x14ac:dyDescent="0.25">
      <c r="A1403" t="s">
        <v>2442</v>
      </c>
      <c r="B1403" t="s">
        <v>1493</v>
      </c>
      <c r="C1403">
        <v>575</v>
      </c>
      <c r="D1403" t="s">
        <v>1494</v>
      </c>
      <c r="F1403">
        <v>80</v>
      </c>
      <c r="G1403" t="s">
        <v>7</v>
      </c>
      <c r="I1403" t="s">
        <v>1489</v>
      </c>
      <c r="J1403" t="s">
        <v>7</v>
      </c>
      <c r="K1403" t="s">
        <v>9</v>
      </c>
      <c r="P1403" t="str">
        <f t="shared" si="21"/>
        <v>INSERT INTO pokemon_cards (id,name,pokemon_id,level,primary_color,hp,secondary_color,evolve_from,weakness,weakness_modifier,ability_name,ability_text,ability_type) VALUES ('bw7-76','Gothorita','575',NULL,'Psychic','80',NULL,'Gothita','Psychic','Ã—2',NULL,NULL,NULL);</v>
      </c>
    </row>
    <row r="1404" spans="1:16" x14ac:dyDescent="0.25">
      <c r="A1404" t="s">
        <v>2443</v>
      </c>
      <c r="B1404" t="s">
        <v>1506</v>
      </c>
      <c r="C1404">
        <v>648</v>
      </c>
      <c r="D1404" t="s">
        <v>1507</v>
      </c>
      <c r="F1404">
        <v>80</v>
      </c>
      <c r="G1404" t="s">
        <v>7</v>
      </c>
      <c r="J1404" t="s">
        <v>7</v>
      </c>
      <c r="K1404" t="s">
        <v>9</v>
      </c>
      <c r="P1404" t="str">
        <f t="shared" si="21"/>
        <v>INSERT INTO pokemon_cards (id,name,pokemon_id,level,primary_color,hp,secondary_color,evolve_from,weakness,weakness_modifier,ability_name,ability_text,ability_type) VALUES ('bw7-77','Meloetta','648',NULL,'Psychic','80',NULL,NULL,'Psychic','Ã—2',NULL,NULL,NULL);</v>
      </c>
    </row>
    <row r="1405" spans="1:16" x14ac:dyDescent="0.25">
      <c r="A1405" t="s">
        <v>2444</v>
      </c>
      <c r="B1405" t="s">
        <v>200</v>
      </c>
      <c r="C1405">
        <v>27</v>
      </c>
      <c r="D1405" t="s">
        <v>201</v>
      </c>
      <c r="F1405">
        <v>70</v>
      </c>
      <c r="G1405" t="s">
        <v>20</v>
      </c>
      <c r="J1405" t="s">
        <v>13</v>
      </c>
      <c r="K1405" t="s">
        <v>9</v>
      </c>
      <c r="P1405" t="str">
        <f t="shared" si="21"/>
        <v>INSERT INTO pokemon_cards (id,name,pokemon_id,level,primary_color,hp,secondary_color,evolve_from,weakness,weakness_modifier,ability_name,ability_text,ability_type) VALUES ('bw7-78','Sandshrew','27',NULL,'Fighting','70',NULL,NULL,'Water','Ã—2',NULL,NULL,NULL);</v>
      </c>
    </row>
    <row r="1406" spans="1:16" x14ac:dyDescent="0.25">
      <c r="A1406" t="s">
        <v>2445</v>
      </c>
      <c r="B1406" t="s">
        <v>465</v>
      </c>
      <c r="C1406">
        <v>28</v>
      </c>
      <c r="D1406" t="s">
        <v>466</v>
      </c>
      <c r="F1406">
        <v>90</v>
      </c>
      <c r="G1406" t="s">
        <v>20</v>
      </c>
      <c r="I1406" t="s">
        <v>200</v>
      </c>
      <c r="J1406" t="s">
        <v>13</v>
      </c>
      <c r="K1406" t="s">
        <v>9</v>
      </c>
      <c r="P1406" t="str">
        <f t="shared" si="21"/>
        <v>INSERT INTO pokemon_cards (id,name,pokemon_id,level,primary_color,hp,secondary_color,evolve_from,weakness,weakness_modifier,ability_name,ability_text,ability_type) VALUES ('bw7-79','Sandslash','28',NULL,'Fighting','90',NULL,'Sandshrew','Water','Ã—2',NULL,NULL,NULL);</v>
      </c>
    </row>
    <row r="1407" spans="1:16" x14ac:dyDescent="0.25">
      <c r="A1407" t="s">
        <v>2446</v>
      </c>
      <c r="B1407" t="s">
        <v>2447</v>
      </c>
      <c r="C1407">
        <v>207</v>
      </c>
      <c r="D1407" t="s">
        <v>2448</v>
      </c>
      <c r="F1407">
        <v>70</v>
      </c>
      <c r="G1407" t="s">
        <v>20</v>
      </c>
      <c r="J1407" t="s">
        <v>13</v>
      </c>
      <c r="K1407" t="s">
        <v>9</v>
      </c>
      <c r="P1407" t="str">
        <f t="shared" si="21"/>
        <v>INSERT INTO pokemon_cards (id,name,pokemon_id,level,primary_color,hp,secondary_color,evolve_from,weakness,weakness_modifier,ability_name,ability_text,ability_type) VALUES ('bw7-80','Gligar','207',NULL,'Fighting','70',NULL,NULL,'Water','Ã—2',NULL,NULL,NULL);</v>
      </c>
    </row>
    <row r="1408" spans="1:16" x14ac:dyDescent="0.25">
      <c r="A1408" t="s">
        <v>2449</v>
      </c>
      <c r="B1408" t="s">
        <v>2450</v>
      </c>
      <c r="C1408">
        <v>472</v>
      </c>
      <c r="D1408" t="s">
        <v>2451</v>
      </c>
      <c r="F1408">
        <v>100</v>
      </c>
      <c r="G1408" t="s">
        <v>20</v>
      </c>
      <c r="I1408" t="s">
        <v>2447</v>
      </c>
      <c r="J1408" t="s">
        <v>13</v>
      </c>
      <c r="K1408" t="s">
        <v>9</v>
      </c>
      <c r="P1408" t="str">
        <f t="shared" si="21"/>
        <v>INSERT INTO pokemon_cards (id,name,pokemon_id,level,primary_color,hp,secondary_color,evolve_from,weakness,weakness_modifier,ability_name,ability_text,ability_type) VALUES ('bw7-81','Gliscor','472',NULL,'Fighting','100',NULL,'Gligar','Water','Ã—2',NULL,NULL,NULL);</v>
      </c>
    </row>
    <row r="1409" spans="1:16" x14ac:dyDescent="0.25">
      <c r="A1409" t="s">
        <v>2452</v>
      </c>
      <c r="B1409" t="s">
        <v>2453</v>
      </c>
      <c r="C1409">
        <v>296</v>
      </c>
      <c r="D1409" t="s">
        <v>2454</v>
      </c>
      <c r="F1409">
        <v>70</v>
      </c>
      <c r="G1409" t="s">
        <v>20</v>
      </c>
      <c r="J1409" t="s">
        <v>7</v>
      </c>
      <c r="K1409" t="s">
        <v>9</v>
      </c>
      <c r="P1409" t="str">
        <f t="shared" si="21"/>
        <v>INSERT INTO pokemon_cards (id,name,pokemon_id,level,primary_color,hp,secondary_color,evolve_from,weakness,weakness_modifier,ability_name,ability_text,ability_type) VALUES ('bw7-82','Makuhita','296',NULL,'Fighting','70',NULL,NULL,'Psychic','Ã—2',NULL,NULL,NULL);</v>
      </c>
    </row>
    <row r="1410" spans="1:16" x14ac:dyDescent="0.25">
      <c r="A1410" t="s">
        <v>2455</v>
      </c>
      <c r="B1410" t="s">
        <v>2456</v>
      </c>
      <c r="C1410">
        <v>328</v>
      </c>
      <c r="D1410" t="s">
        <v>2457</v>
      </c>
      <c r="F1410">
        <v>60</v>
      </c>
      <c r="G1410" t="s">
        <v>20</v>
      </c>
      <c r="J1410" t="s">
        <v>13</v>
      </c>
      <c r="K1410" t="s">
        <v>9</v>
      </c>
      <c r="P1410" t="str">
        <f t="shared" si="21"/>
        <v>INSERT INTO pokemon_cards (id,name,pokemon_id,level,primary_color,hp,secondary_color,evolve_from,weakness,weakness_modifier,ability_name,ability_text,ability_type) VALUES ('bw7-83','Trapinch','328',NULL,'Fighting','60',NULL,NULL,'Water','Ã—2',NULL,NULL,NULL);</v>
      </c>
    </row>
    <row r="1411" spans="1:16" x14ac:dyDescent="0.25">
      <c r="A1411" t="s">
        <v>2458</v>
      </c>
      <c r="B1411" t="s">
        <v>1378</v>
      </c>
      <c r="C1411">
        <v>557</v>
      </c>
      <c r="D1411" t="s">
        <v>1379</v>
      </c>
      <c r="F1411">
        <v>70</v>
      </c>
      <c r="G1411" t="s">
        <v>20</v>
      </c>
      <c r="J1411" t="s">
        <v>33</v>
      </c>
      <c r="K1411" t="s">
        <v>9</v>
      </c>
      <c r="P1411" t="str">
        <f t="shared" ref="P1411:P1474" si="22">CONCATENATE(
    "INSERT INTO pokemon_cards (",
    _xlfn.TEXTJOIN(",", TRUE, A$1, B$1, C$1, E$1, G$1, F$1, H$1, I$1, J$1, K$1, L$1, M$1, N$1),
    ") VALUES (",
    _xlfn.TEXTJOIN(",", FALSE,
        IF(A1411&lt;&gt;"", "'" &amp; A1411 &amp; "'", "NULL"),
        IF(B1411&lt;&gt;"", "'" &amp; B1411 &amp; "'", "NULL"),
        IF(C1411&lt;&gt;"", "'" &amp; C1411 &amp; "'", "NULL"),
        IF(E1411&lt;&gt;"", "'" &amp; E1411 &amp; "'", "NULL"),
        IF(G1411&lt;&gt;"", "'" &amp; G1411 &amp; "'", "NULL"),
        IF(F1411&lt;&gt;"", "'" &amp; F1411 &amp; "'", "NULL"),
        IF(H1411&lt;&gt;"", "'" &amp; H1411 &amp; "'", "NULL"),
        IF(I1411&lt;&gt;"", "'" &amp; I1411 &amp; "'", "NULL"),
        IF(J1411&lt;&gt;"", "'" &amp; J1411 &amp; "'", "NULL"),
        IF(K1411&lt;&gt;"", "'" &amp; K1411 &amp; "'", "NULL"),
        IF(L1411&lt;&gt;"", "'" &amp; L1411 &amp; "'", "NULL"),
        IF(M1411&lt;&gt;"", "'" &amp; M1411 &amp; "'", "NULL"),
        IF(N1411&lt;&gt;"", "'" &amp; N1411 &amp; "'", "NULL")
    ),
    ");"
)</f>
        <v>INSERT INTO pokemon_cards (id,name,pokemon_id,level,primary_color,hp,secondary_color,evolve_from,weakness,weakness_modifier,ability_name,ability_text,ability_type) VALUES ('bw7-84','Dwebble','557',NULL,'Fighting','70',NULL,NULL,'Grass','Ã—2',NULL,NULL,NULL);</v>
      </c>
    </row>
    <row r="1412" spans="1:16" x14ac:dyDescent="0.25">
      <c r="A1412" t="s">
        <v>2459</v>
      </c>
      <c r="B1412" t="s">
        <v>1381</v>
      </c>
      <c r="C1412">
        <v>558</v>
      </c>
      <c r="D1412" t="s">
        <v>1382</v>
      </c>
      <c r="F1412">
        <v>100</v>
      </c>
      <c r="G1412" t="s">
        <v>20</v>
      </c>
      <c r="I1412" t="s">
        <v>1378</v>
      </c>
      <c r="J1412" t="s">
        <v>33</v>
      </c>
      <c r="K1412" t="s">
        <v>9</v>
      </c>
      <c r="L1412" t="s">
        <v>19263</v>
      </c>
      <c r="M1412" t="s">
        <v>19264</v>
      </c>
      <c r="N1412" t="s">
        <v>19150</v>
      </c>
      <c r="P1412" t="str">
        <f t="shared" si="22"/>
        <v>INSERT INTO pokemon_cards (id,name,pokemon_id,level,primary_color,hp,secondary_color,evolve_from,weakness,weakness_modifier,ability_name,ability_text,ability_type) VALUES ('bw7-85','Crustle','558',NULL,'Fighting','100',NULL,'Dwebble','Grass','Ã—2','Sturdy','If this PokÃ©mon has full HP and would be Knocked Out by damage from an attack, this PokÃ©mon is not Knocked Out and its remaining HP becomes 10 instead.','Ability');</v>
      </c>
    </row>
    <row r="1413" spans="1:16" x14ac:dyDescent="0.25">
      <c r="A1413" t="s">
        <v>2460</v>
      </c>
      <c r="B1413" t="s">
        <v>1834</v>
      </c>
      <c r="C1413">
        <v>619</v>
      </c>
      <c r="D1413" t="s">
        <v>1835</v>
      </c>
      <c r="F1413">
        <v>50</v>
      </c>
      <c r="G1413" t="s">
        <v>20</v>
      </c>
      <c r="J1413" t="s">
        <v>7</v>
      </c>
      <c r="K1413" t="s">
        <v>9</v>
      </c>
      <c r="P1413" t="str">
        <f t="shared" si="22"/>
        <v>INSERT INTO pokemon_cards (id,name,pokemon_id,level,primary_color,hp,secondary_color,evolve_from,weakness,weakness_modifier,ability_name,ability_text,ability_type) VALUES ('bw7-86','Mienfoo','619',NULL,'Fighting','50',NULL,NULL,'Psychic','Ã—2',NULL,NULL,NULL);</v>
      </c>
    </row>
    <row r="1414" spans="1:16" x14ac:dyDescent="0.25">
      <c r="A1414" t="s">
        <v>2461</v>
      </c>
      <c r="B1414" t="s">
        <v>1834</v>
      </c>
      <c r="C1414">
        <v>619</v>
      </c>
      <c r="D1414" t="s">
        <v>1835</v>
      </c>
      <c r="F1414">
        <v>50</v>
      </c>
      <c r="G1414" t="s">
        <v>20</v>
      </c>
      <c r="J1414" t="s">
        <v>7</v>
      </c>
      <c r="K1414" t="s">
        <v>9</v>
      </c>
      <c r="P1414" t="str">
        <f t="shared" si="22"/>
        <v>INSERT INTO pokemon_cards (id,name,pokemon_id,level,primary_color,hp,secondary_color,evolve_from,weakness,weakness_modifier,ability_name,ability_text,ability_type) VALUES ('bw7-87','Mienfoo','619',NULL,'Fighting','50',NULL,NULL,'Psychic','Ã—2',NULL,NULL,NULL);</v>
      </c>
    </row>
    <row r="1415" spans="1:16" x14ac:dyDescent="0.25">
      <c r="A1415" t="s">
        <v>2462</v>
      </c>
      <c r="B1415" t="s">
        <v>1837</v>
      </c>
      <c r="C1415">
        <v>620</v>
      </c>
      <c r="D1415" t="s">
        <v>1838</v>
      </c>
      <c r="F1415">
        <v>90</v>
      </c>
      <c r="G1415" t="s">
        <v>20</v>
      </c>
      <c r="I1415" t="s">
        <v>1834</v>
      </c>
      <c r="J1415" t="s">
        <v>7</v>
      </c>
      <c r="K1415" t="s">
        <v>9</v>
      </c>
      <c r="P1415" t="str">
        <f t="shared" si="22"/>
        <v>INSERT INTO pokemon_cards (id,name,pokemon_id,level,primary_color,hp,secondary_color,evolve_from,weakness,weakness_modifier,ability_name,ability_text,ability_type) VALUES ('bw7-88','Mienshao','620',NULL,'Fighting','90',NULL,'Mienfoo','Psychic','Ã—2',NULL,NULL,NULL);</v>
      </c>
    </row>
    <row r="1416" spans="1:16" x14ac:dyDescent="0.25">
      <c r="A1416" t="s">
        <v>2463</v>
      </c>
      <c r="B1416" t="s">
        <v>2464</v>
      </c>
      <c r="C1416">
        <v>645</v>
      </c>
      <c r="D1416" t="s">
        <v>1528</v>
      </c>
      <c r="F1416">
        <v>180</v>
      </c>
      <c r="G1416" t="s">
        <v>20</v>
      </c>
      <c r="J1416" t="s">
        <v>13</v>
      </c>
      <c r="K1416" t="s">
        <v>9</v>
      </c>
      <c r="P1416" t="str">
        <f t="shared" si="22"/>
        <v>INSERT INTO pokemon_cards (id,name,pokemon_id,level,primary_color,hp,secondary_color,evolve_from,weakness,weakness_modifier,ability_name,ability_text,ability_type) VALUES ('bw7-89','Landorus-EX','645',NULL,'Fighting','180',NULL,NULL,'Water','Ã—2',NULL,NULL,NULL);</v>
      </c>
    </row>
    <row r="1417" spans="1:16" x14ac:dyDescent="0.25">
      <c r="A1417" t="s">
        <v>2465</v>
      </c>
      <c r="B1417" t="s">
        <v>1069</v>
      </c>
      <c r="C1417">
        <v>509</v>
      </c>
      <c r="D1417" t="s">
        <v>1070</v>
      </c>
      <c r="F1417">
        <v>50</v>
      </c>
      <c r="G1417" t="s">
        <v>896</v>
      </c>
      <c r="J1417" t="s">
        <v>20</v>
      </c>
      <c r="K1417" t="s">
        <v>9</v>
      </c>
      <c r="P1417" t="str">
        <f t="shared" si="22"/>
        <v>INSERT INTO pokemon_cards (id,name,pokemon_id,level,primary_color,hp,secondary_color,evolve_from,weakness,weakness_modifier,ability_name,ability_text,ability_type) VALUES ('bw7-90','Purrloin','509',NULL,'Darkness','50',NULL,NULL,'Fighting','Ã—2',NULL,NULL,NULL);</v>
      </c>
    </row>
    <row r="1418" spans="1:16" x14ac:dyDescent="0.25">
      <c r="A1418" t="s">
        <v>2466</v>
      </c>
      <c r="B1418" t="s">
        <v>1072</v>
      </c>
      <c r="C1418">
        <v>510</v>
      </c>
      <c r="D1418" t="s">
        <v>1073</v>
      </c>
      <c r="F1418">
        <v>80</v>
      </c>
      <c r="G1418" t="s">
        <v>896</v>
      </c>
      <c r="I1418" t="s">
        <v>1069</v>
      </c>
      <c r="J1418" t="s">
        <v>20</v>
      </c>
      <c r="K1418" t="s">
        <v>9</v>
      </c>
      <c r="P1418" t="str">
        <f t="shared" si="22"/>
        <v>INSERT INTO pokemon_cards (id,name,pokemon_id,level,primary_color,hp,secondary_color,evolve_from,weakness,weakness_modifier,ability_name,ability_text,ability_type) VALUES ('bw7-91','Liepard','510',NULL,'Darkness','80',NULL,'Purrloin','Fighting','Ã—2',NULL,NULL,NULL);</v>
      </c>
    </row>
    <row r="1419" spans="1:16" x14ac:dyDescent="0.25">
      <c r="A1419" t="s">
        <v>2467</v>
      </c>
      <c r="B1419" t="s">
        <v>1087</v>
      </c>
      <c r="C1419">
        <v>629</v>
      </c>
      <c r="D1419" t="s">
        <v>1088</v>
      </c>
      <c r="F1419">
        <v>50</v>
      </c>
      <c r="G1419" t="s">
        <v>896</v>
      </c>
      <c r="J1419" t="s">
        <v>15</v>
      </c>
      <c r="K1419" t="s">
        <v>9</v>
      </c>
      <c r="P1419" t="str">
        <f t="shared" si="22"/>
        <v>INSERT INTO pokemon_cards (id,name,pokemon_id,level,primary_color,hp,secondary_color,evolve_from,weakness,weakness_modifier,ability_name,ability_text,ability_type) VALUES ('bw7-92','Vullaby','629',NULL,'Darkness','50',NULL,NULL,'Lightning','Ã—2',NULL,NULL,NULL);</v>
      </c>
    </row>
    <row r="1420" spans="1:16" x14ac:dyDescent="0.25">
      <c r="A1420" t="s">
        <v>2468</v>
      </c>
      <c r="B1420" t="s">
        <v>1090</v>
      </c>
      <c r="C1420">
        <v>630</v>
      </c>
      <c r="D1420" t="s">
        <v>1091</v>
      </c>
      <c r="F1420">
        <v>90</v>
      </c>
      <c r="G1420" t="s">
        <v>896</v>
      </c>
      <c r="I1420" t="s">
        <v>1087</v>
      </c>
      <c r="J1420" t="s">
        <v>15</v>
      </c>
      <c r="K1420" t="s">
        <v>9</v>
      </c>
      <c r="P1420" t="str">
        <f t="shared" si="22"/>
        <v>INSERT INTO pokemon_cards (id,name,pokemon_id,level,primary_color,hp,secondary_color,evolve_from,weakness,weakness_modifier,ability_name,ability_text,ability_type) VALUES ('bw7-93','Mandibuzz','630',NULL,'Darkness','90',NULL,'Vullaby','Lightning','Ã—2',NULL,NULL,NULL);</v>
      </c>
    </row>
    <row r="1421" spans="1:16" x14ac:dyDescent="0.25">
      <c r="A1421" t="s">
        <v>2469</v>
      </c>
      <c r="B1421" t="s">
        <v>852</v>
      </c>
      <c r="C1421">
        <v>212</v>
      </c>
      <c r="D1421" t="s">
        <v>853</v>
      </c>
      <c r="F1421">
        <v>120</v>
      </c>
      <c r="G1421" t="s">
        <v>854</v>
      </c>
      <c r="I1421" t="s">
        <v>248</v>
      </c>
      <c r="J1421" t="s">
        <v>24</v>
      </c>
      <c r="K1421" t="s">
        <v>9</v>
      </c>
      <c r="P1421" t="str">
        <f t="shared" si="22"/>
        <v>INSERT INTO pokemon_cards (id,name,pokemon_id,level,primary_color,hp,secondary_color,evolve_from,weakness,weakness_modifier,ability_name,ability_text,ability_type) VALUES ('bw7-94','Scizor','212',NULL,'Metal','120',NULL,'Scyther','Fire','Ã—2',NULL,NULL,NULL);</v>
      </c>
    </row>
    <row r="1422" spans="1:16" x14ac:dyDescent="0.25">
      <c r="A1422" t="s">
        <v>2470</v>
      </c>
      <c r="B1422" t="s">
        <v>2471</v>
      </c>
      <c r="C1422">
        <v>227</v>
      </c>
      <c r="D1422" t="s">
        <v>2472</v>
      </c>
      <c r="F1422">
        <v>80</v>
      </c>
      <c r="G1422" t="s">
        <v>854</v>
      </c>
      <c r="J1422" t="s">
        <v>24</v>
      </c>
      <c r="K1422" t="s">
        <v>9</v>
      </c>
      <c r="P1422" t="str">
        <f t="shared" si="22"/>
        <v>INSERT INTO pokemon_cards (id,name,pokemon_id,level,primary_color,hp,secondary_color,evolve_from,weakness,weakness_modifier,ability_name,ability_text,ability_type) VALUES ('bw7-95','Skarmory','227',NULL,'Metal','80',NULL,NULL,'Fire','Ã—2',NULL,NULL,NULL);</v>
      </c>
    </row>
    <row r="1423" spans="1:16" x14ac:dyDescent="0.25">
      <c r="A1423" t="s">
        <v>2473</v>
      </c>
      <c r="B1423" t="s">
        <v>2471</v>
      </c>
      <c r="C1423">
        <v>227</v>
      </c>
      <c r="D1423" t="s">
        <v>2472</v>
      </c>
      <c r="F1423">
        <v>100</v>
      </c>
      <c r="G1423" t="s">
        <v>854</v>
      </c>
      <c r="J1423" t="s">
        <v>24</v>
      </c>
      <c r="K1423" t="s">
        <v>9</v>
      </c>
      <c r="P1423" t="str">
        <f t="shared" si="22"/>
        <v>INSERT INTO pokemon_cards (id,name,pokemon_id,level,primary_color,hp,secondary_color,evolve_from,weakness,weakness_modifier,ability_name,ability_text,ability_type) VALUES ('bw7-96','Skarmory','227',NULL,'Metal','100',NULL,NULL,'Fire','Ã—2',NULL,NULL,NULL);</v>
      </c>
    </row>
    <row r="1424" spans="1:16" x14ac:dyDescent="0.25">
      <c r="A1424" t="s">
        <v>2474</v>
      </c>
      <c r="B1424" t="s">
        <v>1093</v>
      </c>
      <c r="C1424">
        <v>599</v>
      </c>
      <c r="D1424" t="s">
        <v>1094</v>
      </c>
      <c r="F1424">
        <v>40</v>
      </c>
      <c r="G1424" t="s">
        <v>854</v>
      </c>
      <c r="J1424" t="s">
        <v>24</v>
      </c>
      <c r="K1424" t="s">
        <v>9</v>
      </c>
      <c r="P1424" t="str">
        <f t="shared" si="22"/>
        <v>INSERT INTO pokemon_cards (id,name,pokemon_id,level,primary_color,hp,secondary_color,evolve_from,weakness,weakness_modifier,ability_name,ability_text,ability_type) VALUES ('bw7-97','Klink','599',NULL,'Metal','40',NULL,NULL,'Fire','Ã—2',NULL,NULL,NULL);</v>
      </c>
    </row>
    <row r="1425" spans="1:16" x14ac:dyDescent="0.25">
      <c r="A1425" t="s">
        <v>2475</v>
      </c>
      <c r="B1425" t="s">
        <v>2476</v>
      </c>
      <c r="C1425">
        <v>329</v>
      </c>
      <c r="D1425" t="s">
        <v>2477</v>
      </c>
      <c r="F1425">
        <v>80</v>
      </c>
      <c r="G1425" t="s">
        <v>1297</v>
      </c>
      <c r="I1425" t="s">
        <v>2456</v>
      </c>
      <c r="J1425" t="s">
        <v>1297</v>
      </c>
      <c r="K1425" t="s">
        <v>9</v>
      </c>
      <c r="P1425" t="str">
        <f t="shared" si="22"/>
        <v>INSERT INTO pokemon_cards (id,name,pokemon_id,level,primary_color,hp,secondary_color,evolve_from,weakness,weakness_modifier,ability_name,ability_text,ability_type) VALUES ('bw7-98','Vibrava','329',NULL,'Dragon','80',NULL,'Trapinch','Dragon','Ã—2',NULL,NULL,NULL);</v>
      </c>
    </row>
    <row r="1426" spans="1:16" x14ac:dyDescent="0.25">
      <c r="A1426" t="s">
        <v>2478</v>
      </c>
      <c r="B1426" t="s">
        <v>2479</v>
      </c>
      <c r="C1426">
        <v>330</v>
      </c>
      <c r="D1426" t="s">
        <v>2480</v>
      </c>
      <c r="F1426">
        <v>140</v>
      </c>
      <c r="G1426" t="s">
        <v>1297</v>
      </c>
      <c r="I1426" t="s">
        <v>2476</v>
      </c>
      <c r="J1426" t="s">
        <v>1297</v>
      </c>
      <c r="K1426" t="s">
        <v>9</v>
      </c>
      <c r="L1426" t="s">
        <v>19265</v>
      </c>
      <c r="M1426" t="s">
        <v>21878</v>
      </c>
      <c r="N1426" t="s">
        <v>19150</v>
      </c>
      <c r="P1426" t="str">
        <f t="shared" si="22"/>
        <v>INSERT INTO pokemon_cards (id,name,pokemon_id,level,primary_color,hp,secondary_color,evolve_from,weakness,weakness_modifier,ability_name,ability_text,ability_type) VALUES ('bw7-99','Flygon','330',NULL,'Dragon','140',NULL,'Vibrava','Dragon','Ã—2','Sand Slammer','At any time between turns, if this PokÃ©mon is your Active PokÃ©mon, put 1 damage counter on each of your opponent''s PokÃ©mon.','Ability');</v>
      </c>
    </row>
    <row r="1427" spans="1:16" x14ac:dyDescent="0.25">
      <c r="A1427" t="s">
        <v>2481</v>
      </c>
      <c r="B1427" t="s">
        <v>2482</v>
      </c>
      <c r="C1427">
        <v>646</v>
      </c>
      <c r="D1427" t="s">
        <v>1221</v>
      </c>
      <c r="F1427">
        <v>130</v>
      </c>
      <c r="G1427" t="s">
        <v>1297</v>
      </c>
      <c r="J1427" t="s">
        <v>1297</v>
      </c>
      <c r="K1427" t="s">
        <v>9</v>
      </c>
      <c r="P1427" t="str">
        <f t="shared" si="22"/>
        <v>INSERT INTO pokemon_cards (id,name,pokemon_id,level,primary_color,hp,secondary_color,evolve_from,weakness,weakness_modifier,ability_name,ability_text,ability_type) VALUES ('bw7-100','Black Kyurem','646',NULL,'Dragon','130',NULL,NULL,'Dragon','Ã—2',NULL,NULL,NULL);</v>
      </c>
    </row>
    <row r="1428" spans="1:16" x14ac:dyDescent="0.25">
      <c r="A1428" t="s">
        <v>2483</v>
      </c>
      <c r="B1428" t="s">
        <v>1567</v>
      </c>
      <c r="C1428">
        <v>646</v>
      </c>
      <c r="D1428" t="s">
        <v>1221</v>
      </c>
      <c r="F1428">
        <v>180</v>
      </c>
      <c r="G1428" t="s">
        <v>1297</v>
      </c>
      <c r="J1428" t="s">
        <v>1297</v>
      </c>
      <c r="K1428" t="s">
        <v>9</v>
      </c>
      <c r="P1428" t="str">
        <f t="shared" si="22"/>
        <v>INSERT INTO pokemon_cards (id,name,pokemon_id,level,primary_color,hp,secondary_color,evolve_from,weakness,weakness_modifier,ability_name,ability_text,ability_type) VALUES ('bw7-101','Black Kyurem-EX','646',NULL,'Dragon','180',NULL,NULL,'Dragon','Ã—2',NULL,NULL,NULL);</v>
      </c>
    </row>
    <row r="1429" spans="1:16" x14ac:dyDescent="0.25">
      <c r="A1429" t="s">
        <v>2484</v>
      </c>
      <c r="B1429" t="s">
        <v>2485</v>
      </c>
      <c r="C1429">
        <v>646</v>
      </c>
      <c r="D1429" t="s">
        <v>1221</v>
      </c>
      <c r="F1429">
        <v>130</v>
      </c>
      <c r="G1429" t="s">
        <v>1297</v>
      </c>
      <c r="J1429" t="s">
        <v>1297</v>
      </c>
      <c r="K1429" t="s">
        <v>9</v>
      </c>
      <c r="P1429" t="str">
        <f t="shared" si="22"/>
        <v>INSERT INTO pokemon_cards (id,name,pokemon_id,level,primary_color,hp,secondary_color,evolve_from,weakness,weakness_modifier,ability_name,ability_text,ability_type) VALUES ('bw7-102','White Kyurem','646',NULL,'Dragon','130',NULL,NULL,'Dragon','Ã—2',NULL,NULL,NULL);</v>
      </c>
    </row>
    <row r="1430" spans="1:16" x14ac:dyDescent="0.25">
      <c r="A1430" t="s">
        <v>2486</v>
      </c>
      <c r="B1430" t="s">
        <v>1569</v>
      </c>
      <c r="C1430">
        <v>646</v>
      </c>
      <c r="D1430" t="s">
        <v>1221</v>
      </c>
      <c r="F1430">
        <v>180</v>
      </c>
      <c r="G1430" t="s">
        <v>1297</v>
      </c>
      <c r="J1430" t="s">
        <v>1297</v>
      </c>
      <c r="K1430" t="s">
        <v>9</v>
      </c>
      <c r="P1430" t="str">
        <f t="shared" si="22"/>
        <v>INSERT INTO pokemon_cards (id,name,pokemon_id,level,primary_color,hp,secondary_color,evolve_from,weakness,weakness_modifier,ability_name,ability_text,ability_type) VALUES ('bw7-103','White Kyurem-EX','646',NULL,'Dragon','180',NULL,NULL,'Dragon','Ã—2',NULL,NULL,NULL);</v>
      </c>
    </row>
    <row r="1431" spans="1:16" x14ac:dyDescent="0.25">
      <c r="A1431" t="s">
        <v>2487</v>
      </c>
      <c r="B1431" t="s">
        <v>148</v>
      </c>
      <c r="C1431">
        <v>19</v>
      </c>
      <c r="D1431" t="s">
        <v>198</v>
      </c>
      <c r="F1431">
        <v>30</v>
      </c>
      <c r="G1431" t="s">
        <v>19</v>
      </c>
      <c r="J1431" t="s">
        <v>20</v>
      </c>
      <c r="K1431" t="s">
        <v>9</v>
      </c>
      <c r="P1431" t="str">
        <f t="shared" si="22"/>
        <v>INSERT INTO pokemon_cards (id,name,pokemon_id,level,primary_color,hp,secondary_color,evolve_from,weakness,weakness_modifier,ability_name,ability_text,ability_type) VALUES ('bw7-104','Rattata','19',NULL,'Colorless','30',NULL,NULL,'Fighting','Ã—2',NULL,NULL,NULL);</v>
      </c>
    </row>
    <row r="1432" spans="1:16" x14ac:dyDescent="0.25">
      <c r="A1432" t="s">
        <v>2488</v>
      </c>
      <c r="B1432" t="s">
        <v>146</v>
      </c>
      <c r="C1432">
        <v>20</v>
      </c>
      <c r="D1432" t="s">
        <v>147</v>
      </c>
      <c r="F1432">
        <v>60</v>
      </c>
      <c r="G1432" t="s">
        <v>19</v>
      </c>
      <c r="I1432" t="s">
        <v>148</v>
      </c>
      <c r="J1432" t="s">
        <v>20</v>
      </c>
      <c r="K1432" t="s">
        <v>9</v>
      </c>
      <c r="P1432" t="str">
        <f t="shared" si="22"/>
        <v>INSERT INTO pokemon_cards (id,name,pokemon_id,level,primary_color,hp,secondary_color,evolve_from,weakness,weakness_modifier,ability_name,ability_text,ability_type) VALUES ('bw7-105','Raticate','20',NULL,'Colorless','60',NULL,'Rattata','Fighting','Ã—2',NULL,NULL,NULL);</v>
      </c>
    </row>
    <row r="1433" spans="1:16" x14ac:dyDescent="0.25">
      <c r="A1433" t="s">
        <v>2489</v>
      </c>
      <c r="B1433" t="s">
        <v>323</v>
      </c>
      <c r="C1433">
        <v>52</v>
      </c>
      <c r="D1433" t="s">
        <v>360</v>
      </c>
      <c r="F1433">
        <v>60</v>
      </c>
      <c r="G1433" t="s">
        <v>19</v>
      </c>
      <c r="J1433" t="s">
        <v>20</v>
      </c>
      <c r="K1433" t="s">
        <v>9</v>
      </c>
      <c r="P1433" t="str">
        <f t="shared" si="22"/>
        <v>INSERT INTO pokemon_cards (id,name,pokemon_id,level,primary_color,hp,secondary_color,evolve_from,weakness,weakness_modifier,ability_name,ability_text,ability_type) VALUES ('bw7-106','Meowth','52',NULL,'Colorless','60',NULL,NULL,'Fighting','Ã—2',NULL,NULL,NULL);</v>
      </c>
    </row>
    <row r="1434" spans="1:16" x14ac:dyDescent="0.25">
      <c r="A1434" t="s">
        <v>2490</v>
      </c>
      <c r="B1434" t="s">
        <v>23128</v>
      </c>
      <c r="C1434">
        <v>83</v>
      </c>
      <c r="D1434" t="s">
        <v>109</v>
      </c>
      <c r="F1434">
        <v>60</v>
      </c>
      <c r="G1434" t="s">
        <v>19</v>
      </c>
      <c r="J1434" t="s">
        <v>15</v>
      </c>
      <c r="K1434" t="s">
        <v>9</v>
      </c>
      <c r="P1434" t="str">
        <f t="shared" si="22"/>
        <v>INSERT INTO pokemon_cards (id,name,pokemon_id,level,primary_color,hp,secondary_color,evolve_from,weakness,weakness_modifier,ability_name,ability_text,ability_type) VALUES ('bw7-107','Farfetch''d','83',NULL,'Colorless','60',NULL,NULL,'Lightning','Ã—2',NULL,NULL,NULL);</v>
      </c>
    </row>
    <row r="1435" spans="1:16" x14ac:dyDescent="0.25">
      <c r="A1435" t="s">
        <v>2491</v>
      </c>
      <c r="B1435" t="s">
        <v>383</v>
      </c>
      <c r="C1435">
        <v>132</v>
      </c>
      <c r="D1435" t="s">
        <v>384</v>
      </c>
      <c r="F1435">
        <v>70</v>
      </c>
      <c r="G1435" t="s">
        <v>19</v>
      </c>
      <c r="J1435" t="s">
        <v>20</v>
      </c>
      <c r="K1435" t="s">
        <v>9</v>
      </c>
      <c r="L1435" t="s">
        <v>19097</v>
      </c>
      <c r="M1435" t="s">
        <v>19266</v>
      </c>
      <c r="N1435" t="s">
        <v>19150</v>
      </c>
      <c r="P1435" t="str">
        <f t="shared" si="22"/>
        <v>INSERT INTO pokemon_cards (id,name,pokemon_id,level,primary_color,hp,secondary_color,evolve_from,weakness,weakness_modifier,ability_name,ability_text,ability_type) VALUES ('bw7-108','Ditto','132',NULL,'Colorless','70',NULL,NULL,'Fighting','Ã—2','Transform','During your turn (before your attack), you may put a Basic PokÃ©mon from your hand on top of this PokÃ©mon. (This does not count as playing that PokÃ©mon or evolving.) This PokÃ©mon is now that PokÃ©mon. (Any cards attached to this PokÃ©mon, damage counters, Special Conditions, turns in play, and any other effects remain on the new PokÃ©mon.)','Ability');</v>
      </c>
    </row>
    <row r="1436" spans="1:16" x14ac:dyDescent="0.25">
      <c r="A1436" t="s">
        <v>2492</v>
      </c>
      <c r="B1436" t="s">
        <v>251</v>
      </c>
      <c r="C1436">
        <v>143</v>
      </c>
      <c r="D1436" t="s">
        <v>252</v>
      </c>
      <c r="F1436">
        <v>100</v>
      </c>
      <c r="G1436" t="s">
        <v>19</v>
      </c>
      <c r="J1436" t="s">
        <v>20</v>
      </c>
      <c r="K1436" t="s">
        <v>9</v>
      </c>
      <c r="P1436" t="str">
        <f t="shared" si="22"/>
        <v>INSERT INTO pokemon_cards (id,name,pokemon_id,level,primary_color,hp,secondary_color,evolve_from,weakness,weakness_modifier,ability_name,ability_text,ability_type) VALUES ('bw7-109','Snorlax','143',NULL,'Colorless','100',NULL,NULL,'Fighting','Ã—2',NULL,NULL,NULL);</v>
      </c>
    </row>
    <row r="1437" spans="1:16" x14ac:dyDescent="0.25">
      <c r="A1437" t="s">
        <v>2493</v>
      </c>
      <c r="B1437" t="s">
        <v>843</v>
      </c>
      <c r="C1437">
        <v>175</v>
      </c>
      <c r="D1437" t="s">
        <v>844</v>
      </c>
      <c r="F1437">
        <v>40</v>
      </c>
      <c r="G1437" t="s">
        <v>19</v>
      </c>
      <c r="J1437" t="s">
        <v>20</v>
      </c>
      <c r="K1437" t="s">
        <v>9</v>
      </c>
      <c r="P1437" t="str">
        <f t="shared" si="22"/>
        <v>INSERT INTO pokemon_cards (id,name,pokemon_id,level,primary_color,hp,secondary_color,evolve_from,weakness,weakness_modifier,ability_name,ability_text,ability_type) VALUES ('bw7-110','Togepi','175',NULL,'Colorless','40',NULL,NULL,'Fighting','Ã—2',NULL,NULL,NULL);</v>
      </c>
    </row>
    <row r="1438" spans="1:16" x14ac:dyDescent="0.25">
      <c r="A1438" t="s">
        <v>2494</v>
      </c>
      <c r="B1438" t="s">
        <v>2495</v>
      </c>
      <c r="C1438">
        <v>206</v>
      </c>
      <c r="D1438" t="s">
        <v>2496</v>
      </c>
      <c r="F1438">
        <v>60</v>
      </c>
      <c r="G1438" t="s">
        <v>19</v>
      </c>
      <c r="J1438" t="s">
        <v>20</v>
      </c>
      <c r="K1438" t="s">
        <v>9</v>
      </c>
      <c r="P1438" t="str">
        <f t="shared" si="22"/>
        <v>INSERT INTO pokemon_cards (id,name,pokemon_id,level,primary_color,hp,secondary_color,evolve_from,weakness,weakness_modifier,ability_name,ability_text,ability_type) VALUES ('bw7-111','Dunsparce','206',NULL,'Colorless','60',NULL,NULL,'Fighting','Ã—2',NULL,NULL,NULL);</v>
      </c>
    </row>
    <row r="1439" spans="1:16" x14ac:dyDescent="0.25">
      <c r="A1439" t="s">
        <v>2497</v>
      </c>
      <c r="B1439" t="s">
        <v>2498</v>
      </c>
      <c r="C1439">
        <v>276</v>
      </c>
      <c r="D1439" t="s">
        <v>2499</v>
      </c>
      <c r="F1439">
        <v>50</v>
      </c>
      <c r="G1439" t="s">
        <v>19</v>
      </c>
      <c r="J1439" t="s">
        <v>15</v>
      </c>
      <c r="K1439" t="s">
        <v>9</v>
      </c>
      <c r="P1439" t="str">
        <f t="shared" si="22"/>
        <v>INSERT INTO pokemon_cards (id,name,pokemon_id,level,primary_color,hp,secondary_color,evolve_from,weakness,weakness_modifier,ability_name,ability_text,ability_type) VALUES ('bw7-112','Taillow','276',NULL,'Colorless','50',NULL,NULL,'Lightning','Ã—2',NULL,NULL,NULL);</v>
      </c>
    </row>
    <row r="1440" spans="1:16" x14ac:dyDescent="0.25">
      <c r="A1440" t="s">
        <v>2500</v>
      </c>
      <c r="B1440" t="s">
        <v>2501</v>
      </c>
      <c r="C1440">
        <v>300</v>
      </c>
      <c r="D1440" t="s">
        <v>2502</v>
      </c>
      <c r="F1440">
        <v>60</v>
      </c>
      <c r="G1440" t="s">
        <v>19</v>
      </c>
      <c r="J1440" t="s">
        <v>20</v>
      </c>
      <c r="K1440" t="s">
        <v>9</v>
      </c>
      <c r="P1440" t="str">
        <f t="shared" si="22"/>
        <v>INSERT INTO pokemon_cards (id,name,pokemon_id,level,primary_color,hp,secondary_color,evolve_from,weakness,weakness_modifier,ability_name,ability_text,ability_type) VALUES ('bw7-113','Skitty','300',NULL,'Colorless','60',NULL,NULL,'Fighting','Ã—2',NULL,NULL,NULL);</v>
      </c>
    </row>
    <row r="1441" spans="1:16" x14ac:dyDescent="0.25">
      <c r="A1441" t="s">
        <v>2503</v>
      </c>
      <c r="B1441" t="s">
        <v>2504</v>
      </c>
      <c r="C1441">
        <v>301</v>
      </c>
      <c r="D1441" t="s">
        <v>2505</v>
      </c>
      <c r="F1441">
        <v>90</v>
      </c>
      <c r="G1441" t="s">
        <v>19</v>
      </c>
      <c r="I1441" t="s">
        <v>2501</v>
      </c>
      <c r="J1441" t="s">
        <v>20</v>
      </c>
      <c r="K1441" t="s">
        <v>9</v>
      </c>
      <c r="P1441" t="str">
        <f t="shared" si="22"/>
        <v>INSERT INTO pokemon_cards (id,name,pokemon_id,level,primary_color,hp,secondary_color,evolve_from,weakness,weakness_modifier,ability_name,ability_text,ability_type) VALUES ('bw7-114','Delcatty','301',NULL,'Colorless','90',NULL,'Skitty','Fighting','Ã—2',NULL,NULL,NULL);</v>
      </c>
    </row>
    <row r="1442" spans="1:16" x14ac:dyDescent="0.25">
      <c r="A1442" t="s">
        <v>2506</v>
      </c>
      <c r="B1442" t="s">
        <v>2507</v>
      </c>
      <c r="C1442">
        <v>327</v>
      </c>
      <c r="D1442" t="s">
        <v>2508</v>
      </c>
      <c r="F1442">
        <v>70</v>
      </c>
      <c r="G1442" t="s">
        <v>19</v>
      </c>
      <c r="J1442" t="s">
        <v>20</v>
      </c>
      <c r="K1442" t="s">
        <v>9</v>
      </c>
      <c r="P1442" t="str">
        <f t="shared" si="22"/>
        <v>INSERT INTO pokemon_cards (id,name,pokemon_id,level,primary_color,hp,secondary_color,evolve_from,weakness,weakness_modifier,ability_name,ability_text,ability_type) VALUES ('bw7-115','Spinda','327',NULL,'Colorless','70',NULL,NULL,'Fighting','Ã—2',NULL,NULL,NULL);</v>
      </c>
    </row>
    <row r="1443" spans="1:16" x14ac:dyDescent="0.25">
      <c r="A1443" t="s">
        <v>2509</v>
      </c>
      <c r="B1443" t="s">
        <v>2510</v>
      </c>
      <c r="C1443">
        <v>427</v>
      </c>
      <c r="D1443" t="s">
        <v>2511</v>
      </c>
      <c r="F1443">
        <v>60</v>
      </c>
      <c r="G1443" t="s">
        <v>19</v>
      </c>
      <c r="J1443" t="s">
        <v>20</v>
      </c>
      <c r="K1443" t="s">
        <v>9</v>
      </c>
      <c r="P1443" t="str">
        <f t="shared" si="22"/>
        <v>INSERT INTO pokemon_cards (id,name,pokemon_id,level,primary_color,hp,secondary_color,evolve_from,weakness,weakness_modifier,ability_name,ability_text,ability_type) VALUES ('bw7-116','Buneary','427',NULL,'Colorless','60',NULL,NULL,'Fighting','Ã—2',NULL,NULL,NULL);</v>
      </c>
    </row>
    <row r="1444" spans="1:16" x14ac:dyDescent="0.25">
      <c r="A1444" t="s">
        <v>2512</v>
      </c>
      <c r="B1444" t="s">
        <v>2513</v>
      </c>
      <c r="C1444">
        <v>428</v>
      </c>
      <c r="D1444" t="s">
        <v>2514</v>
      </c>
      <c r="F1444">
        <v>90</v>
      </c>
      <c r="G1444" t="s">
        <v>19</v>
      </c>
      <c r="I1444" t="s">
        <v>2510</v>
      </c>
      <c r="J1444" t="s">
        <v>20</v>
      </c>
      <c r="K1444" t="s">
        <v>9</v>
      </c>
      <c r="P1444" t="str">
        <f t="shared" si="22"/>
        <v>INSERT INTO pokemon_cards (id,name,pokemon_id,level,primary_color,hp,secondary_color,evolve_from,weakness,weakness_modifier,ability_name,ability_text,ability_type) VALUES ('bw7-117','Lopunny','428',NULL,'Colorless','90',NULL,'Buneary','Fighting','Ã—2',NULL,NULL,NULL);</v>
      </c>
    </row>
    <row r="1445" spans="1:16" x14ac:dyDescent="0.25">
      <c r="A1445" t="s">
        <v>2515</v>
      </c>
      <c r="B1445" t="s">
        <v>1102</v>
      </c>
      <c r="C1445">
        <v>504</v>
      </c>
      <c r="D1445" t="s">
        <v>1103</v>
      </c>
      <c r="F1445">
        <v>60</v>
      </c>
      <c r="G1445" t="s">
        <v>19</v>
      </c>
      <c r="J1445" t="s">
        <v>20</v>
      </c>
      <c r="K1445" t="s">
        <v>9</v>
      </c>
      <c r="P1445" t="str">
        <f t="shared" si="22"/>
        <v>INSERT INTO pokemon_cards (id,name,pokemon_id,level,primary_color,hp,secondary_color,evolve_from,weakness,weakness_modifier,ability_name,ability_text,ability_type) VALUES ('bw7-118','Patrat','504',NULL,'Colorless','60',NULL,NULL,'Fighting','Ã—2',NULL,NULL,NULL);</v>
      </c>
    </row>
    <row r="1446" spans="1:16" x14ac:dyDescent="0.25">
      <c r="A1446" t="s">
        <v>2516</v>
      </c>
      <c r="B1446" t="s">
        <v>1106</v>
      </c>
      <c r="C1446">
        <v>505</v>
      </c>
      <c r="D1446" t="s">
        <v>1107</v>
      </c>
      <c r="F1446">
        <v>90</v>
      </c>
      <c r="G1446" t="s">
        <v>19</v>
      </c>
      <c r="I1446" t="s">
        <v>1102</v>
      </c>
      <c r="J1446" t="s">
        <v>20</v>
      </c>
      <c r="K1446" t="s">
        <v>9</v>
      </c>
      <c r="P1446" t="str">
        <f t="shared" si="22"/>
        <v>INSERT INTO pokemon_cards (id,name,pokemon_id,level,primary_color,hp,secondary_color,evolve_from,weakness,weakness_modifier,ability_name,ability_text,ability_type) VALUES ('bw7-119','Watchog','505',NULL,'Colorless','90',NULL,'Patrat','Fighting','Ã—2',NULL,NULL,NULL);</v>
      </c>
    </row>
    <row r="1447" spans="1:16" x14ac:dyDescent="0.25">
      <c r="A1447" t="s">
        <v>2517</v>
      </c>
      <c r="B1447" t="s">
        <v>1109</v>
      </c>
      <c r="C1447">
        <v>506</v>
      </c>
      <c r="D1447" t="s">
        <v>1110</v>
      </c>
      <c r="F1447">
        <v>60</v>
      </c>
      <c r="G1447" t="s">
        <v>19</v>
      </c>
      <c r="J1447" t="s">
        <v>20</v>
      </c>
      <c r="K1447" t="s">
        <v>9</v>
      </c>
      <c r="P1447" t="str">
        <f t="shared" si="22"/>
        <v>INSERT INTO pokemon_cards (id,name,pokemon_id,level,primary_color,hp,secondary_color,evolve_from,weakness,weakness_modifier,ability_name,ability_text,ability_type) VALUES ('bw7-120','Lillipup','506',NULL,'Colorless','60',NULL,NULL,'Fighting','Ã—2',NULL,NULL,NULL);</v>
      </c>
    </row>
    <row r="1448" spans="1:16" x14ac:dyDescent="0.25">
      <c r="A1448" t="s">
        <v>2518</v>
      </c>
      <c r="B1448" t="s">
        <v>1113</v>
      </c>
      <c r="C1448">
        <v>507</v>
      </c>
      <c r="D1448" t="s">
        <v>1114</v>
      </c>
      <c r="F1448">
        <v>80</v>
      </c>
      <c r="G1448" t="s">
        <v>19</v>
      </c>
      <c r="I1448" t="s">
        <v>1109</v>
      </c>
      <c r="J1448" t="s">
        <v>20</v>
      </c>
      <c r="K1448" t="s">
        <v>9</v>
      </c>
      <c r="P1448" t="str">
        <f t="shared" si="22"/>
        <v>INSERT INTO pokemon_cards (id,name,pokemon_id,level,primary_color,hp,secondary_color,evolve_from,weakness,weakness_modifier,ability_name,ability_text,ability_type) VALUES ('bw7-121','Herdier','507',NULL,'Colorless','80',NULL,'Lillipup','Fighting','Ã—2',NULL,NULL,NULL);</v>
      </c>
    </row>
    <row r="1449" spans="1:16" x14ac:dyDescent="0.25">
      <c r="A1449" t="s">
        <v>2519</v>
      </c>
      <c r="B1449" t="s">
        <v>1116</v>
      </c>
      <c r="C1449">
        <v>508</v>
      </c>
      <c r="D1449" t="s">
        <v>1117</v>
      </c>
      <c r="F1449">
        <v>140</v>
      </c>
      <c r="G1449" t="s">
        <v>19</v>
      </c>
      <c r="I1449" t="s">
        <v>1113</v>
      </c>
      <c r="J1449" t="s">
        <v>20</v>
      </c>
      <c r="K1449" t="s">
        <v>9</v>
      </c>
      <c r="L1449" t="s">
        <v>19267</v>
      </c>
      <c r="M1449" t="s">
        <v>21879</v>
      </c>
      <c r="N1449" t="s">
        <v>19150</v>
      </c>
      <c r="P1449" t="str">
        <f t="shared" si="22"/>
        <v>INSERT INTO pokemon_cards (id,name,pokemon_id,level,primary_color,hp,secondary_color,evolve_from,weakness,weakness_modifier,ability_name,ability_text,ability_type) VALUES ('bw7-122','Stoutland','508',NULL,'Colorless','140',NULL,'Herdier','Fighting','Ã—2','Sentinel','As long as this PokÃ©mon is your Active PokÃ©mon, your opponent can''t play any Supporter cards from his or her hand.','Ability');</v>
      </c>
    </row>
    <row r="1450" spans="1:16" x14ac:dyDescent="0.25">
      <c r="A1450" t="s">
        <v>2520</v>
      </c>
      <c r="B1450" t="s">
        <v>1119</v>
      </c>
      <c r="C1450">
        <v>519</v>
      </c>
      <c r="D1450" t="s">
        <v>1120</v>
      </c>
      <c r="F1450">
        <v>60</v>
      </c>
      <c r="G1450" t="s">
        <v>19</v>
      </c>
      <c r="J1450" t="s">
        <v>15</v>
      </c>
      <c r="K1450" t="s">
        <v>9</v>
      </c>
      <c r="P1450" t="str">
        <f t="shared" si="22"/>
        <v>INSERT INTO pokemon_cards (id,name,pokemon_id,level,primary_color,hp,secondary_color,evolve_from,weakness,weakness_modifier,ability_name,ability_text,ability_type) VALUES ('bw7-123','Pidove','519',NULL,'Colorless','60',NULL,NULL,'Lightning','Ã—2',NULL,NULL,NULL);</v>
      </c>
    </row>
    <row r="1451" spans="1:16" x14ac:dyDescent="0.25">
      <c r="A1451" t="s">
        <v>2521</v>
      </c>
      <c r="B1451" t="s">
        <v>1122</v>
      </c>
      <c r="C1451">
        <v>520</v>
      </c>
      <c r="D1451" t="s">
        <v>1123</v>
      </c>
      <c r="F1451">
        <v>80</v>
      </c>
      <c r="G1451" t="s">
        <v>19</v>
      </c>
      <c r="I1451" t="s">
        <v>1119</v>
      </c>
      <c r="J1451" t="s">
        <v>15</v>
      </c>
      <c r="K1451" t="s">
        <v>9</v>
      </c>
      <c r="P1451" t="str">
        <f t="shared" si="22"/>
        <v>INSERT INTO pokemon_cards (id,name,pokemon_id,level,primary_color,hp,secondary_color,evolve_from,weakness,weakness_modifier,ability_name,ability_text,ability_type) VALUES ('bw7-124','Tranquill','520',NULL,'Colorless','80',NULL,'Pidove','Lightning','Ã—2',NULL,NULL,NULL);</v>
      </c>
    </row>
    <row r="1452" spans="1:16" x14ac:dyDescent="0.25">
      <c r="A1452" t="s">
        <v>2522</v>
      </c>
      <c r="B1452" t="s">
        <v>1125</v>
      </c>
      <c r="C1452">
        <v>521</v>
      </c>
      <c r="D1452" t="s">
        <v>1126</v>
      </c>
      <c r="F1452">
        <v>130</v>
      </c>
      <c r="G1452" t="s">
        <v>19</v>
      </c>
      <c r="I1452" t="s">
        <v>1122</v>
      </c>
      <c r="J1452" t="s">
        <v>15</v>
      </c>
      <c r="K1452" t="s">
        <v>9</v>
      </c>
      <c r="P1452" t="str">
        <f t="shared" si="22"/>
        <v>INSERT INTO pokemon_cards (id,name,pokemon_id,level,primary_color,hp,secondary_color,evolve_from,weakness,weakness_modifier,ability_name,ability_text,ability_type) VALUES ('bw7-125','Unfezant','521',NULL,'Colorless','130',NULL,'Tranquill','Lightning','Ã—2',NULL,NULL,NULL);</v>
      </c>
    </row>
    <row r="1453" spans="1:16" x14ac:dyDescent="0.25">
      <c r="A1453" t="s">
        <v>2523</v>
      </c>
      <c r="B1453" t="s">
        <v>1128</v>
      </c>
      <c r="C1453">
        <v>531</v>
      </c>
      <c r="D1453" t="s">
        <v>1129</v>
      </c>
      <c r="F1453">
        <v>80</v>
      </c>
      <c r="G1453" t="s">
        <v>19</v>
      </c>
      <c r="J1453" t="s">
        <v>20</v>
      </c>
      <c r="K1453" t="s">
        <v>9</v>
      </c>
      <c r="L1453" t="s">
        <v>19268</v>
      </c>
      <c r="M1453" t="s">
        <v>19269</v>
      </c>
      <c r="N1453" t="s">
        <v>19150</v>
      </c>
      <c r="P1453" t="str">
        <f t="shared" si="22"/>
        <v>INSERT INTO pokemon_cards (id,name,pokemon_id,level,primary_color,hp,secondary_color,evolve_from,weakness,weakness_modifier,ability_name,ability_text,ability_type) VALUES ('bw7-126','Audino','531',NULL,'Colorless','80',NULL,NULL,'Fighting','Ã—2','Busybody','Once during your turn (before your attack), if this PokÃ©mon is in your hand, you may reveal it. If you do, heal 10 damage and remove a Special Condition from your Active PokÃ©mon. Then, discard this PokÃ©mon.','Ability');</v>
      </c>
    </row>
    <row r="1454" spans="1:16" x14ac:dyDescent="0.25">
      <c r="A1454" t="s">
        <v>2524</v>
      </c>
      <c r="B1454" t="s">
        <v>2350</v>
      </c>
      <c r="C1454">
        <v>251</v>
      </c>
      <c r="D1454" t="s">
        <v>881</v>
      </c>
      <c r="F1454">
        <v>110</v>
      </c>
      <c r="G1454" t="s">
        <v>33</v>
      </c>
      <c r="J1454" t="s">
        <v>24</v>
      </c>
      <c r="K1454" t="s">
        <v>9</v>
      </c>
      <c r="L1454" t="s">
        <v>19256</v>
      </c>
      <c r="M1454" t="s">
        <v>19257</v>
      </c>
      <c r="N1454" t="s">
        <v>19150</v>
      </c>
      <c r="P1454" t="str">
        <f t="shared" si="22"/>
        <v>INSERT INTO pokemon_cards (id,name,pokemon_id,level,primary_color,hp,secondary_color,evolve_from,weakness,weakness_modifier,ability_name,ability_text,ability_type) VALUES ('bw7-141','Celebi-EX','251',NULL,'Grass','110',NULL,NULL,'Fire','Ã—2','Time Recall','Each of your evolved PokÃ©mon can use any attack from its previous Evolutions. (You still need the necessary Energy to use each attack.)','Ability');</v>
      </c>
    </row>
    <row r="1455" spans="1:16" x14ac:dyDescent="0.25">
      <c r="A1455" t="s">
        <v>2525</v>
      </c>
      <c r="B1455" t="s">
        <v>1433</v>
      </c>
      <c r="C1455">
        <v>647</v>
      </c>
      <c r="D1455" t="s">
        <v>1434</v>
      </c>
      <c r="F1455">
        <v>170</v>
      </c>
      <c r="G1455" t="s">
        <v>13</v>
      </c>
      <c r="J1455" t="s">
        <v>33</v>
      </c>
      <c r="K1455" t="s">
        <v>9</v>
      </c>
      <c r="L1455" t="s">
        <v>19186</v>
      </c>
      <c r="M1455" t="s">
        <v>19187</v>
      </c>
      <c r="N1455" t="s">
        <v>19150</v>
      </c>
      <c r="P1455" t="str">
        <f t="shared" si="22"/>
        <v>INSERT INTO pokemon_cards (id,name,pokemon_id,level,primary_color,hp,secondary_color,evolve_from,weakness,weakness_modifier,ability_name,ability_text,ability_type) VALUES ('bw7-142','Keldeo-EX','647',NULL,'Water','170',NULL,NULL,'Grass','Ã—2','Rush In','Once during your turn (before your attack), if this PokÃ©mon is on your Bench, you may switch this PokÃ©mon with your Active PokÃ©mon.','Ability');</v>
      </c>
    </row>
    <row r="1456" spans="1:16" x14ac:dyDescent="0.25">
      <c r="A1456" t="s">
        <v>2526</v>
      </c>
      <c r="B1456" t="s">
        <v>2432</v>
      </c>
      <c r="C1456">
        <v>488</v>
      </c>
      <c r="D1456" t="s">
        <v>2433</v>
      </c>
      <c r="F1456">
        <v>170</v>
      </c>
      <c r="G1456" t="s">
        <v>7</v>
      </c>
      <c r="J1456" t="s">
        <v>7</v>
      </c>
      <c r="K1456" t="s">
        <v>9</v>
      </c>
      <c r="L1456" t="s">
        <v>19260</v>
      </c>
      <c r="M1456" t="s">
        <v>19261</v>
      </c>
      <c r="N1456" t="s">
        <v>19150</v>
      </c>
      <c r="P1456" t="str">
        <f t="shared" si="22"/>
        <v>INSERT INTO pokemon_cards (id,name,pokemon_id,level,primary_color,hp,secondary_color,evolve_from,weakness,weakness_modifier,ability_name,ability_text,ability_type) VALUES ('bw7-143','Cresselia-EX','488',NULL,'Psychic','170',NULL,NULL,'Psychic','Ã—2','Sparkling Particles','At any time between turns, heal 10 damage from this PokÃ©mon.','Ability');</v>
      </c>
    </row>
    <row r="1457" spans="1:16" x14ac:dyDescent="0.25">
      <c r="A1457" t="s">
        <v>2527</v>
      </c>
      <c r="B1457" t="s">
        <v>2464</v>
      </c>
      <c r="C1457">
        <v>645</v>
      </c>
      <c r="D1457" t="s">
        <v>1528</v>
      </c>
      <c r="F1457">
        <v>180</v>
      </c>
      <c r="G1457" t="s">
        <v>20</v>
      </c>
      <c r="J1457" t="s">
        <v>13</v>
      </c>
      <c r="K1457" t="s">
        <v>9</v>
      </c>
      <c r="P1457" t="str">
        <f t="shared" si="22"/>
        <v>INSERT INTO pokemon_cards (id,name,pokemon_id,level,primary_color,hp,secondary_color,evolve_from,weakness,weakness_modifier,ability_name,ability_text,ability_type) VALUES ('bw7-144','Landorus-EX','645',NULL,'Fighting','180',NULL,NULL,'Water','Ã—2',NULL,NULL,NULL);</v>
      </c>
    </row>
    <row r="1458" spans="1:16" x14ac:dyDescent="0.25">
      <c r="A1458" t="s">
        <v>2528</v>
      </c>
      <c r="B1458" t="s">
        <v>1567</v>
      </c>
      <c r="C1458">
        <v>646</v>
      </c>
      <c r="D1458" t="s">
        <v>1221</v>
      </c>
      <c r="F1458">
        <v>180</v>
      </c>
      <c r="G1458" t="s">
        <v>1297</v>
      </c>
      <c r="J1458" t="s">
        <v>1297</v>
      </c>
      <c r="K1458" t="s">
        <v>9</v>
      </c>
      <c r="P1458" t="str">
        <f t="shared" si="22"/>
        <v>INSERT INTO pokemon_cards (id,name,pokemon_id,level,primary_color,hp,secondary_color,evolve_from,weakness,weakness_modifier,ability_name,ability_text,ability_type) VALUES ('bw7-145','Black Kyurem-EX','646',NULL,'Dragon','180',NULL,NULL,'Dragon','Ã—2',NULL,NULL,NULL);</v>
      </c>
    </row>
    <row r="1459" spans="1:16" x14ac:dyDescent="0.25">
      <c r="A1459" t="s">
        <v>2529</v>
      </c>
      <c r="B1459" t="s">
        <v>1569</v>
      </c>
      <c r="C1459">
        <v>646</v>
      </c>
      <c r="D1459" t="s">
        <v>1221</v>
      </c>
      <c r="F1459">
        <v>180</v>
      </c>
      <c r="G1459" t="s">
        <v>1297</v>
      </c>
      <c r="J1459" t="s">
        <v>1297</v>
      </c>
      <c r="K1459" t="s">
        <v>9</v>
      </c>
      <c r="P1459" t="str">
        <f t="shared" si="22"/>
        <v>INSERT INTO pokemon_cards (id,name,pokemon_id,level,primary_color,hp,secondary_color,evolve_from,weakness,weakness_modifier,ability_name,ability_text,ability_type) VALUES ('bw7-146','White Kyurem-EX','646',NULL,'Dragon','180',NULL,NULL,'Dragon','Ã—2',NULL,NULL,NULL);</v>
      </c>
    </row>
    <row r="1460" spans="1:16" x14ac:dyDescent="0.25">
      <c r="A1460" t="s">
        <v>2530</v>
      </c>
      <c r="B1460" t="s">
        <v>1258</v>
      </c>
      <c r="C1460">
        <v>623</v>
      </c>
      <c r="D1460" t="s">
        <v>1259</v>
      </c>
      <c r="F1460">
        <v>130</v>
      </c>
      <c r="G1460" t="s">
        <v>7</v>
      </c>
      <c r="I1460" t="s">
        <v>1255</v>
      </c>
      <c r="J1460" t="s">
        <v>896</v>
      </c>
      <c r="K1460" t="s">
        <v>9</v>
      </c>
      <c r="P1460" t="str">
        <f t="shared" si="22"/>
        <v>INSERT INTO pokemon_cards (id,name,pokemon_id,level,primary_color,hp,secondary_color,evolve_from,weakness,weakness_modifier,ability_name,ability_text,ability_type) VALUES ('bw7-150','Golurk','623',NULL,'Psychic','130',NULL,'Golett','Darkness','Ã—2',NULL,NULL,NULL);</v>
      </c>
    </row>
    <row r="1461" spans="1:16" x14ac:dyDescent="0.25">
      <c r="A1461" t="s">
        <v>2531</v>
      </c>
      <c r="B1461" t="s">
        <v>1524</v>
      </c>
      <c r="C1461">
        <v>639</v>
      </c>
      <c r="D1461" t="s">
        <v>1525</v>
      </c>
      <c r="F1461">
        <v>130</v>
      </c>
      <c r="G1461" t="s">
        <v>20</v>
      </c>
      <c r="J1461" t="s">
        <v>33</v>
      </c>
      <c r="K1461" t="s">
        <v>9</v>
      </c>
      <c r="P1461" t="str">
        <f t="shared" si="22"/>
        <v>INSERT INTO pokemon_cards (id,name,pokemon_id,level,primary_color,hp,secondary_color,evolve_from,weakness,weakness_modifier,ability_name,ability_text,ability_type) VALUES ('bw7-151','Terrakion','639',NULL,'Fighting','130',NULL,NULL,'Grass','Ã—2',NULL,NULL,NULL);</v>
      </c>
    </row>
    <row r="1462" spans="1:16" x14ac:dyDescent="0.25">
      <c r="A1462" t="s">
        <v>2532</v>
      </c>
      <c r="B1462" t="s">
        <v>1542</v>
      </c>
      <c r="C1462">
        <v>334</v>
      </c>
      <c r="D1462" t="s">
        <v>1543</v>
      </c>
      <c r="F1462">
        <v>70</v>
      </c>
      <c r="G1462" t="s">
        <v>1297</v>
      </c>
      <c r="I1462" t="s">
        <v>1544</v>
      </c>
      <c r="J1462" t="s">
        <v>1297</v>
      </c>
      <c r="K1462" t="s">
        <v>9</v>
      </c>
      <c r="L1462" t="s">
        <v>19249</v>
      </c>
      <c r="M1462" t="s">
        <v>21870</v>
      </c>
      <c r="N1462" t="s">
        <v>19150</v>
      </c>
      <c r="P1462" t="str">
        <f t="shared" si="22"/>
        <v>INSERT INTO pokemon_cards (id,name,pokemon_id,level,primary_color,hp,secondary_color,evolve_from,weakness,weakness_modifier,ability_name,ability_text,ability_type) VALUES ('bw7-152','Altaria','334',NULL,'Dragon','70',NULL,'Swablu','Dragon','Ã—2','Fight Song','Your Dragon PokÃ©mon''s attacks do 20 more damage to the Active PokÃ©mon (before applying Weakness and Resistance).','Ability');</v>
      </c>
    </row>
    <row r="1463" spans="1:16" x14ac:dyDescent="0.25">
      <c r="A1463" t="s">
        <v>2533</v>
      </c>
      <c r="B1463" t="s">
        <v>2534</v>
      </c>
      <c r="C1463">
        <v>387</v>
      </c>
      <c r="D1463" t="s">
        <v>2535</v>
      </c>
      <c r="F1463">
        <v>70</v>
      </c>
      <c r="G1463" t="s">
        <v>33</v>
      </c>
      <c r="J1463" t="s">
        <v>24</v>
      </c>
      <c r="K1463" t="s">
        <v>9</v>
      </c>
      <c r="P1463" t="str">
        <f t="shared" si="22"/>
        <v>INSERT INTO pokemon_cards (id,name,pokemon_id,level,primary_color,hp,secondary_color,evolve_from,weakness,weakness_modifier,ability_name,ability_text,ability_type) VALUES ('bw8-1','Turtwig','387',NULL,'Grass','70',NULL,NULL,'Fire','Ã—2',NULL,NULL,NULL);</v>
      </c>
    </row>
    <row r="1464" spans="1:16" x14ac:dyDescent="0.25">
      <c r="A1464" t="s">
        <v>2536</v>
      </c>
      <c r="B1464" t="s">
        <v>2537</v>
      </c>
      <c r="C1464">
        <v>388</v>
      </c>
      <c r="D1464" t="s">
        <v>2538</v>
      </c>
      <c r="F1464">
        <v>100</v>
      </c>
      <c r="G1464" t="s">
        <v>33</v>
      </c>
      <c r="I1464" t="s">
        <v>2534</v>
      </c>
      <c r="J1464" t="s">
        <v>24</v>
      </c>
      <c r="K1464" t="s">
        <v>9</v>
      </c>
      <c r="P1464" t="str">
        <f t="shared" si="22"/>
        <v>INSERT INTO pokemon_cards (id,name,pokemon_id,level,primary_color,hp,secondary_color,evolve_from,weakness,weakness_modifier,ability_name,ability_text,ability_type) VALUES ('bw8-2','Grotle','388',NULL,'Grass','100',NULL,'Turtwig','Fire','Ã—2',NULL,NULL,NULL);</v>
      </c>
    </row>
    <row r="1465" spans="1:16" x14ac:dyDescent="0.25">
      <c r="A1465" t="s">
        <v>2539</v>
      </c>
      <c r="B1465" t="s">
        <v>2540</v>
      </c>
      <c r="C1465">
        <v>389</v>
      </c>
      <c r="D1465" t="s">
        <v>2541</v>
      </c>
      <c r="F1465">
        <v>150</v>
      </c>
      <c r="G1465" t="s">
        <v>33</v>
      </c>
      <c r="I1465" t="s">
        <v>2537</v>
      </c>
      <c r="J1465" t="s">
        <v>24</v>
      </c>
      <c r="K1465" t="s">
        <v>9</v>
      </c>
      <c r="P1465" t="str">
        <f t="shared" si="22"/>
        <v>INSERT INTO pokemon_cards (id,name,pokemon_id,level,primary_color,hp,secondary_color,evolve_from,weakness,weakness_modifier,ability_name,ability_text,ability_type) VALUES ('bw8-3','Torterra','389',NULL,'Grass','150',NULL,'Grotle','Fire','Ã—2',NULL,NULL,NULL);</v>
      </c>
    </row>
    <row r="1466" spans="1:16" x14ac:dyDescent="0.25">
      <c r="A1466" t="s">
        <v>2542</v>
      </c>
      <c r="B1466" t="s">
        <v>2543</v>
      </c>
      <c r="C1466">
        <v>415</v>
      </c>
      <c r="D1466" t="s">
        <v>2544</v>
      </c>
      <c r="F1466">
        <v>30</v>
      </c>
      <c r="G1466" t="s">
        <v>33</v>
      </c>
      <c r="J1466" t="s">
        <v>24</v>
      </c>
      <c r="K1466" t="s">
        <v>9</v>
      </c>
      <c r="P1466" t="str">
        <f t="shared" si="22"/>
        <v>INSERT INTO pokemon_cards (id,name,pokemon_id,level,primary_color,hp,secondary_color,evolve_from,weakness,weakness_modifier,ability_name,ability_text,ability_type) VALUES ('bw8-4','Combee','415',NULL,'Grass','30',NULL,NULL,'Fire','Ã—2',NULL,NULL,NULL);</v>
      </c>
    </row>
    <row r="1467" spans="1:16" x14ac:dyDescent="0.25">
      <c r="A1467" t="s">
        <v>2545</v>
      </c>
      <c r="B1467" t="s">
        <v>2546</v>
      </c>
      <c r="C1467">
        <v>416</v>
      </c>
      <c r="D1467" t="s">
        <v>2547</v>
      </c>
      <c r="F1467">
        <v>100</v>
      </c>
      <c r="G1467" t="s">
        <v>33</v>
      </c>
      <c r="I1467" t="s">
        <v>2543</v>
      </c>
      <c r="J1467" t="s">
        <v>24</v>
      </c>
      <c r="K1467" t="s">
        <v>9</v>
      </c>
      <c r="P1467" t="str">
        <f t="shared" si="22"/>
        <v>INSERT INTO pokemon_cards (id,name,pokemon_id,level,primary_color,hp,secondary_color,evolve_from,weakness,weakness_modifier,ability_name,ability_text,ability_type) VALUES ('bw8-5','Vespiquen','416',NULL,'Grass','100',NULL,'Combee','Fire','Ã—2',NULL,NULL,NULL);</v>
      </c>
    </row>
    <row r="1468" spans="1:16" x14ac:dyDescent="0.25">
      <c r="A1468" t="s">
        <v>2548</v>
      </c>
      <c r="B1468" t="s">
        <v>1359</v>
      </c>
      <c r="C1468">
        <v>420</v>
      </c>
      <c r="D1468" t="s">
        <v>1360</v>
      </c>
      <c r="F1468">
        <v>40</v>
      </c>
      <c r="G1468" t="s">
        <v>33</v>
      </c>
      <c r="J1468" t="s">
        <v>24</v>
      </c>
      <c r="K1468" t="s">
        <v>9</v>
      </c>
      <c r="P1468" t="str">
        <f t="shared" si="22"/>
        <v>INSERT INTO pokemon_cards (id,name,pokemon_id,level,primary_color,hp,secondary_color,evolve_from,weakness,weakness_modifier,ability_name,ability_text,ability_type) VALUES ('bw8-6','Cherubi','420',NULL,'Grass','40',NULL,NULL,'Fire','Ã—2',NULL,NULL,NULL);</v>
      </c>
    </row>
    <row r="1469" spans="1:16" x14ac:dyDescent="0.25">
      <c r="A1469" t="s">
        <v>2549</v>
      </c>
      <c r="B1469" t="s">
        <v>2550</v>
      </c>
      <c r="C1469">
        <v>421</v>
      </c>
      <c r="D1469" t="s">
        <v>2551</v>
      </c>
      <c r="F1469">
        <v>70</v>
      </c>
      <c r="G1469" t="s">
        <v>33</v>
      </c>
      <c r="I1469" t="s">
        <v>1359</v>
      </c>
      <c r="J1469" t="s">
        <v>24</v>
      </c>
      <c r="K1469" t="s">
        <v>9</v>
      </c>
      <c r="L1469" t="s">
        <v>19270</v>
      </c>
      <c r="M1469" t="s">
        <v>19271</v>
      </c>
      <c r="N1469" t="s">
        <v>19150</v>
      </c>
      <c r="P1469" t="str">
        <f t="shared" si="22"/>
        <v>INSERT INTO pokemon_cards (id,name,pokemon_id,level,primary_color,hp,secondary_color,evolve_from,weakness,weakness_modifier,ability_name,ability_text,ability_type) VALUES ('bw8-7','Cherrim','421',NULL,'Grass','70',NULL,'Cherubi','Fire','Ã—2','Fair-Weather Heal','Once during your turn (before your attack), you may heal 20 damage from 1 of your PokÃ©mon that has any Grass Energy attached to it.','Ability');</v>
      </c>
    </row>
    <row r="1470" spans="1:16" x14ac:dyDescent="0.25">
      <c r="A1470" t="s">
        <v>2552</v>
      </c>
      <c r="B1470" t="s">
        <v>1368</v>
      </c>
      <c r="C1470">
        <v>540</v>
      </c>
      <c r="D1470" t="s">
        <v>1369</v>
      </c>
      <c r="F1470">
        <v>40</v>
      </c>
      <c r="G1470" t="s">
        <v>33</v>
      </c>
      <c r="J1470" t="s">
        <v>24</v>
      </c>
      <c r="K1470" t="s">
        <v>9</v>
      </c>
      <c r="P1470" t="str">
        <f t="shared" si="22"/>
        <v>INSERT INTO pokemon_cards (id,name,pokemon_id,level,primary_color,hp,secondary_color,evolve_from,weakness,weakness_modifier,ability_name,ability_text,ability_type) VALUES ('bw8-8','Sewaddle','540',NULL,'Grass','40',NULL,NULL,'Fire','Ã—2',NULL,NULL,NULL);</v>
      </c>
    </row>
    <row r="1471" spans="1:16" x14ac:dyDescent="0.25">
      <c r="A1471" t="s">
        <v>2553</v>
      </c>
      <c r="B1471" t="s">
        <v>1372</v>
      </c>
      <c r="C1471">
        <v>541</v>
      </c>
      <c r="D1471" t="s">
        <v>1373</v>
      </c>
      <c r="F1471">
        <v>80</v>
      </c>
      <c r="G1471" t="s">
        <v>33</v>
      </c>
      <c r="I1471" t="s">
        <v>1368</v>
      </c>
      <c r="J1471" t="s">
        <v>24</v>
      </c>
      <c r="K1471" t="s">
        <v>9</v>
      </c>
      <c r="P1471" t="str">
        <f t="shared" si="22"/>
        <v>INSERT INTO pokemon_cards (id,name,pokemon_id,level,primary_color,hp,secondary_color,evolve_from,weakness,weakness_modifier,ability_name,ability_text,ability_type) VALUES ('bw8-9','Swadloon','541',NULL,'Grass','80',NULL,'Sewaddle','Fire','Ã—2',NULL,NULL,NULL);</v>
      </c>
    </row>
    <row r="1472" spans="1:16" x14ac:dyDescent="0.25">
      <c r="A1472" t="s">
        <v>2554</v>
      </c>
      <c r="B1472" t="s">
        <v>1375</v>
      </c>
      <c r="C1472">
        <v>542</v>
      </c>
      <c r="D1472" t="s">
        <v>1376</v>
      </c>
      <c r="F1472">
        <v>140</v>
      </c>
      <c r="G1472" t="s">
        <v>33</v>
      </c>
      <c r="I1472" t="s">
        <v>1372</v>
      </c>
      <c r="J1472" t="s">
        <v>24</v>
      </c>
      <c r="K1472" t="s">
        <v>9</v>
      </c>
      <c r="P1472" t="str">
        <f t="shared" si="22"/>
        <v>INSERT INTO pokemon_cards (id,name,pokemon_id,level,primary_color,hp,secondary_color,evolve_from,weakness,weakness_modifier,ability_name,ability_text,ability_type) VALUES ('bw8-10','Leavanny','542',NULL,'Grass','140',NULL,'Swadloon','Fire','Ã—2',NULL,NULL,NULL);</v>
      </c>
    </row>
    <row r="1473" spans="1:16" x14ac:dyDescent="0.25">
      <c r="A1473" t="s">
        <v>2555</v>
      </c>
      <c r="B1473" t="s">
        <v>930</v>
      </c>
      <c r="C1473">
        <v>556</v>
      </c>
      <c r="D1473" t="s">
        <v>931</v>
      </c>
      <c r="F1473">
        <v>90</v>
      </c>
      <c r="G1473" t="s">
        <v>33</v>
      </c>
      <c r="J1473" t="s">
        <v>24</v>
      </c>
      <c r="K1473" t="s">
        <v>9</v>
      </c>
      <c r="P1473" t="str">
        <f t="shared" si="22"/>
        <v>INSERT INTO pokemon_cards (id,name,pokemon_id,level,primary_color,hp,secondary_color,evolve_from,weakness,weakness_modifier,ability_name,ability_text,ability_type) VALUES ('bw8-11','Maractus','556',NULL,'Grass','90',NULL,NULL,'Fire','Ã—2',NULL,NULL,NULL);</v>
      </c>
    </row>
    <row r="1474" spans="1:16" x14ac:dyDescent="0.25">
      <c r="A1474" t="s">
        <v>2556</v>
      </c>
      <c r="B1474" t="s">
        <v>1741</v>
      </c>
      <c r="C1474">
        <v>590</v>
      </c>
      <c r="D1474" t="s">
        <v>1742</v>
      </c>
      <c r="F1474">
        <v>40</v>
      </c>
      <c r="G1474" t="s">
        <v>33</v>
      </c>
      <c r="J1474" t="s">
        <v>24</v>
      </c>
      <c r="K1474" t="s">
        <v>9</v>
      </c>
      <c r="P1474" t="str">
        <f t="shared" si="22"/>
        <v>INSERT INTO pokemon_cards (id,name,pokemon_id,level,primary_color,hp,secondary_color,evolve_from,weakness,weakness_modifier,ability_name,ability_text,ability_type) VALUES ('bw8-12','Foongus','590',NULL,'Grass','40',NULL,NULL,'Fire','Ã—2',NULL,NULL,NULL);</v>
      </c>
    </row>
    <row r="1475" spans="1:16" x14ac:dyDescent="0.25">
      <c r="A1475" t="s">
        <v>2557</v>
      </c>
      <c r="B1475" t="s">
        <v>1744</v>
      </c>
      <c r="C1475">
        <v>591</v>
      </c>
      <c r="D1475" t="s">
        <v>1745</v>
      </c>
      <c r="F1475">
        <v>90</v>
      </c>
      <c r="G1475" t="s">
        <v>33</v>
      </c>
      <c r="I1475" t="s">
        <v>1741</v>
      </c>
      <c r="J1475" t="s">
        <v>24</v>
      </c>
      <c r="K1475" t="s">
        <v>9</v>
      </c>
      <c r="P1475" t="str">
        <f t="shared" ref="P1475:P1538" si="23">CONCATENATE(
    "INSERT INTO pokemon_cards (",
    _xlfn.TEXTJOIN(",", TRUE, A$1, B$1, C$1, E$1, G$1, F$1, H$1, I$1, J$1, K$1, L$1, M$1, N$1),
    ") VALUES (",
    _xlfn.TEXTJOIN(",", FALSE,
        IF(A1475&lt;&gt;"", "'" &amp; A1475 &amp; "'", "NULL"),
        IF(B1475&lt;&gt;"", "'" &amp; B1475 &amp; "'", "NULL"),
        IF(C1475&lt;&gt;"", "'" &amp; C1475 &amp; "'", "NULL"),
        IF(E1475&lt;&gt;"", "'" &amp; E1475 &amp; "'", "NULL"),
        IF(G1475&lt;&gt;"", "'" &amp; G1475 &amp; "'", "NULL"),
        IF(F1475&lt;&gt;"", "'" &amp; F1475 &amp; "'", "NULL"),
        IF(H1475&lt;&gt;"", "'" &amp; H1475 &amp; "'", "NULL"),
        IF(I1475&lt;&gt;"", "'" &amp; I1475 &amp; "'", "NULL"),
        IF(J1475&lt;&gt;"", "'" &amp; J1475 &amp; "'", "NULL"),
        IF(K1475&lt;&gt;"", "'" &amp; K1475 &amp; "'", "NULL"),
        IF(L1475&lt;&gt;"", "'" &amp; L1475 &amp; "'", "NULL"),
        IF(M1475&lt;&gt;"", "'" &amp; M1475 &amp; "'", "NULL"),
        IF(N1475&lt;&gt;"", "'" &amp; N1475 &amp; "'", "NULL")
    ),
    ");"
)</f>
        <v>INSERT INTO pokemon_cards (id,name,pokemon_id,level,primary_color,hp,secondary_color,evolve_from,weakness,weakness_modifier,ability_name,ability_text,ability_type) VALUES ('bw8-13','Amoonguss','591',NULL,'Grass','90',NULL,'Foongus','Fire','Ã—2',NULL,NULL,NULL);</v>
      </c>
    </row>
    <row r="1476" spans="1:16" x14ac:dyDescent="0.25">
      <c r="A1476" t="s">
        <v>2558</v>
      </c>
      <c r="B1476" t="s">
        <v>2559</v>
      </c>
      <c r="C1476">
        <v>146</v>
      </c>
      <c r="D1476" t="s">
        <v>408</v>
      </c>
      <c r="F1476">
        <v>170</v>
      </c>
      <c r="G1476" t="s">
        <v>24</v>
      </c>
      <c r="J1476" t="s">
        <v>13</v>
      </c>
      <c r="K1476" t="s">
        <v>9</v>
      </c>
      <c r="P1476" t="str">
        <f t="shared" si="23"/>
        <v>INSERT INTO pokemon_cards (id,name,pokemon_id,level,primary_color,hp,secondary_color,evolve_from,weakness,weakness_modifier,ability_name,ability_text,ability_type) VALUES ('bw8-14','Moltres-EX','146',NULL,'Fire','170',NULL,NULL,'Water','Ã—2',NULL,NULL,NULL);</v>
      </c>
    </row>
    <row r="1477" spans="1:16" x14ac:dyDescent="0.25">
      <c r="A1477" t="s">
        <v>2560</v>
      </c>
      <c r="B1477" t="s">
        <v>2561</v>
      </c>
      <c r="C1477">
        <v>390</v>
      </c>
      <c r="D1477" t="s">
        <v>2562</v>
      </c>
      <c r="F1477">
        <v>50</v>
      </c>
      <c r="G1477" t="s">
        <v>24</v>
      </c>
      <c r="J1477" t="s">
        <v>13</v>
      </c>
      <c r="K1477" t="s">
        <v>9</v>
      </c>
      <c r="P1477" t="str">
        <f t="shared" si="23"/>
        <v>INSERT INTO pokemon_cards (id,name,pokemon_id,level,primary_color,hp,secondary_color,evolve_from,weakness,weakness_modifier,ability_name,ability_text,ability_type) VALUES ('bw8-15','Chimchar','390',NULL,'Fire','50',NULL,NULL,'Water','Ã—2',NULL,NULL,NULL);</v>
      </c>
    </row>
    <row r="1478" spans="1:16" x14ac:dyDescent="0.25">
      <c r="A1478" t="s">
        <v>2563</v>
      </c>
      <c r="B1478" t="s">
        <v>2564</v>
      </c>
      <c r="C1478">
        <v>391</v>
      </c>
      <c r="D1478" t="s">
        <v>2565</v>
      </c>
      <c r="F1478">
        <v>80</v>
      </c>
      <c r="G1478" t="s">
        <v>24</v>
      </c>
      <c r="I1478" t="s">
        <v>2561</v>
      </c>
      <c r="J1478" t="s">
        <v>13</v>
      </c>
      <c r="K1478" t="s">
        <v>9</v>
      </c>
      <c r="P1478" t="str">
        <f t="shared" si="23"/>
        <v>INSERT INTO pokemon_cards (id,name,pokemon_id,level,primary_color,hp,secondary_color,evolve_from,weakness,weakness_modifier,ability_name,ability_text,ability_type) VALUES ('bw8-16','Monferno','391',NULL,'Fire','80',NULL,'Chimchar','Water','Ã—2',NULL,NULL,NULL);</v>
      </c>
    </row>
    <row r="1479" spans="1:16" x14ac:dyDescent="0.25">
      <c r="A1479" t="s">
        <v>2566</v>
      </c>
      <c r="B1479" t="s">
        <v>2567</v>
      </c>
      <c r="C1479">
        <v>392</v>
      </c>
      <c r="D1479" t="s">
        <v>2568</v>
      </c>
      <c r="F1479">
        <v>130</v>
      </c>
      <c r="G1479" t="s">
        <v>24</v>
      </c>
      <c r="I1479" t="s">
        <v>2564</v>
      </c>
      <c r="J1479" t="s">
        <v>13</v>
      </c>
      <c r="K1479" t="s">
        <v>9</v>
      </c>
      <c r="P1479" t="str">
        <f t="shared" si="23"/>
        <v>INSERT INTO pokemon_cards (id,name,pokemon_id,level,primary_color,hp,secondary_color,evolve_from,weakness,weakness_modifier,ability_name,ability_text,ability_type) VALUES ('bw8-17','Infernape','392',NULL,'Fire','130',NULL,'Monferno','Water','Ã—2',NULL,NULL,NULL);</v>
      </c>
    </row>
    <row r="1480" spans="1:16" x14ac:dyDescent="0.25">
      <c r="A1480" t="s">
        <v>2569</v>
      </c>
      <c r="B1480" t="s">
        <v>1395</v>
      </c>
      <c r="C1480">
        <v>494</v>
      </c>
      <c r="D1480" t="s">
        <v>1393</v>
      </c>
      <c r="F1480">
        <v>110</v>
      </c>
      <c r="G1480" t="s">
        <v>24</v>
      </c>
      <c r="J1480" t="s">
        <v>13</v>
      </c>
      <c r="K1480" t="s">
        <v>9</v>
      </c>
      <c r="P1480" t="str">
        <f t="shared" si="23"/>
        <v>INSERT INTO pokemon_cards (id,name,pokemon_id,level,primary_color,hp,secondary_color,evolve_from,weakness,weakness_modifier,ability_name,ability_text,ability_type) VALUES ('bw8-18','Victini-EX','494',NULL,'Fire','110',NULL,NULL,'Water','Ã—2',NULL,NULL,NULL);</v>
      </c>
    </row>
    <row r="1481" spans="1:16" x14ac:dyDescent="0.25">
      <c r="A1481" t="s">
        <v>2570</v>
      </c>
      <c r="B1481" t="s">
        <v>952</v>
      </c>
      <c r="C1481">
        <v>513</v>
      </c>
      <c r="D1481" t="s">
        <v>953</v>
      </c>
      <c r="F1481">
        <v>70</v>
      </c>
      <c r="G1481" t="s">
        <v>24</v>
      </c>
      <c r="J1481" t="s">
        <v>13</v>
      </c>
      <c r="K1481" t="s">
        <v>9</v>
      </c>
      <c r="P1481" t="str">
        <f t="shared" si="23"/>
        <v>INSERT INTO pokemon_cards (id,name,pokemon_id,level,primary_color,hp,secondary_color,evolve_from,weakness,weakness_modifier,ability_name,ability_text,ability_type) VALUES ('bw8-19','Pansear','513',NULL,'Fire','70',NULL,NULL,'Water','Ã—2',NULL,NULL,NULL);</v>
      </c>
    </row>
    <row r="1482" spans="1:16" x14ac:dyDescent="0.25">
      <c r="A1482" t="s">
        <v>2571</v>
      </c>
      <c r="B1482" t="s">
        <v>955</v>
      </c>
      <c r="C1482">
        <v>514</v>
      </c>
      <c r="D1482" t="s">
        <v>956</v>
      </c>
      <c r="F1482">
        <v>90</v>
      </c>
      <c r="G1482" t="s">
        <v>24</v>
      </c>
      <c r="I1482" t="s">
        <v>952</v>
      </c>
      <c r="J1482" t="s">
        <v>13</v>
      </c>
      <c r="K1482" t="s">
        <v>9</v>
      </c>
      <c r="P1482" t="str">
        <f t="shared" si="23"/>
        <v>INSERT INTO pokemon_cards (id,name,pokemon_id,level,primary_color,hp,secondary_color,evolve_from,weakness,weakness_modifier,ability_name,ability_text,ability_type) VALUES ('bw8-20','Simisear','514',NULL,'Fire','90',NULL,'Pansear','Water','Ã—2',NULL,NULL,NULL);</v>
      </c>
    </row>
    <row r="1483" spans="1:16" x14ac:dyDescent="0.25">
      <c r="A1483" t="s">
        <v>2572</v>
      </c>
      <c r="B1483" t="s">
        <v>1815</v>
      </c>
      <c r="C1483">
        <v>607</v>
      </c>
      <c r="D1483" t="s">
        <v>1816</v>
      </c>
      <c r="F1483">
        <v>60</v>
      </c>
      <c r="G1483" t="s">
        <v>24</v>
      </c>
      <c r="J1483" t="s">
        <v>13</v>
      </c>
      <c r="K1483" t="s">
        <v>9</v>
      </c>
      <c r="P1483" t="str">
        <f t="shared" si="23"/>
        <v>INSERT INTO pokemon_cards (id,name,pokemon_id,level,primary_color,hp,secondary_color,evolve_from,weakness,weakness_modifier,ability_name,ability_text,ability_type) VALUES ('bw8-21','Litwick','607',NULL,'Fire','60',NULL,NULL,'Water','Ã—2',NULL,NULL,NULL);</v>
      </c>
    </row>
    <row r="1484" spans="1:16" x14ac:dyDescent="0.25">
      <c r="A1484" t="s">
        <v>2573</v>
      </c>
      <c r="B1484" t="s">
        <v>1819</v>
      </c>
      <c r="C1484">
        <v>608</v>
      </c>
      <c r="D1484" t="s">
        <v>1820</v>
      </c>
      <c r="F1484">
        <v>70</v>
      </c>
      <c r="G1484" t="s">
        <v>24</v>
      </c>
      <c r="I1484" t="s">
        <v>1815</v>
      </c>
      <c r="J1484" t="s">
        <v>13</v>
      </c>
      <c r="K1484" t="s">
        <v>9</v>
      </c>
      <c r="L1484" t="s">
        <v>19272</v>
      </c>
      <c r="M1484" t="s">
        <v>19273</v>
      </c>
      <c r="N1484" t="s">
        <v>19150</v>
      </c>
      <c r="P1484" t="str">
        <f t="shared" si="23"/>
        <v>INSERT INTO pokemon_cards (id,name,pokemon_id,level,primary_color,hp,secondary_color,evolve_from,weakness,weakness_modifier,ability_name,ability_text,ability_type) VALUES ('bw8-22','Lampent','608',NULL,'Fire','70',NULL,'Litwick','Water','Ã—2','Freefloating','If this PokÃ©mon has no Energy attached to it, this PokÃ©mon has no Retreat Cost.','Ability');</v>
      </c>
    </row>
    <row r="1485" spans="1:16" x14ac:dyDescent="0.25">
      <c r="A1485" t="s">
        <v>2574</v>
      </c>
      <c r="B1485" t="s">
        <v>1754</v>
      </c>
      <c r="C1485">
        <v>631</v>
      </c>
      <c r="D1485" t="s">
        <v>1755</v>
      </c>
      <c r="F1485">
        <v>90</v>
      </c>
      <c r="G1485" t="s">
        <v>24</v>
      </c>
      <c r="J1485" t="s">
        <v>13</v>
      </c>
      <c r="K1485" t="s">
        <v>9</v>
      </c>
      <c r="P1485" t="str">
        <f t="shared" si="23"/>
        <v>INSERT INTO pokemon_cards (id,name,pokemon_id,level,primary_color,hp,secondary_color,evolve_from,weakness,weakness_modifier,ability_name,ability_text,ability_type) VALUES ('bw8-23','Heatmor','631',NULL,'Fire','90',NULL,NULL,'Water','Ã—2',NULL,NULL,NULL);</v>
      </c>
    </row>
    <row r="1486" spans="1:16" x14ac:dyDescent="0.25">
      <c r="A1486" t="s">
        <v>2575</v>
      </c>
      <c r="B1486" t="s">
        <v>153</v>
      </c>
      <c r="C1486">
        <v>7</v>
      </c>
      <c r="D1486" t="s">
        <v>203</v>
      </c>
      <c r="F1486">
        <v>60</v>
      </c>
      <c r="G1486" t="s">
        <v>13</v>
      </c>
      <c r="J1486" t="s">
        <v>33</v>
      </c>
      <c r="K1486" t="s">
        <v>9</v>
      </c>
      <c r="P1486" t="str">
        <f t="shared" si="23"/>
        <v>INSERT INTO pokemon_cards (id,name,pokemon_id,level,primary_color,hp,secondary_color,evolve_from,weakness,weakness_modifier,ability_name,ability_text,ability_type) VALUES ('bw8-24','Squirtle','7',NULL,'Water','60',NULL,NULL,'Grass','Ã—2',NULL,NULL,NULL);</v>
      </c>
    </row>
    <row r="1487" spans="1:16" x14ac:dyDescent="0.25">
      <c r="A1487" t="s">
        <v>2576</v>
      </c>
      <c r="B1487" t="s">
        <v>2577</v>
      </c>
      <c r="C1487">
        <v>144</v>
      </c>
      <c r="D1487" t="s">
        <v>381</v>
      </c>
      <c r="F1487">
        <v>170</v>
      </c>
      <c r="G1487" t="s">
        <v>13</v>
      </c>
      <c r="J1487" t="s">
        <v>854</v>
      </c>
      <c r="K1487" t="s">
        <v>9</v>
      </c>
      <c r="P1487" t="str">
        <f t="shared" si="23"/>
        <v>INSERT INTO pokemon_cards (id,name,pokemon_id,level,primary_color,hp,secondary_color,evolve_from,weakness,weakness_modifier,ability_name,ability_text,ability_type) VALUES ('bw8-25','Articuno-EX','144',NULL,'Water','170',NULL,NULL,'Metal','Ã—2',NULL,NULL,NULL);</v>
      </c>
    </row>
    <row r="1488" spans="1:16" x14ac:dyDescent="0.25">
      <c r="A1488" t="s">
        <v>2578</v>
      </c>
      <c r="B1488" t="s">
        <v>2579</v>
      </c>
      <c r="C1488">
        <v>220</v>
      </c>
      <c r="D1488" t="s">
        <v>2580</v>
      </c>
      <c r="F1488">
        <v>60</v>
      </c>
      <c r="G1488" t="s">
        <v>13</v>
      </c>
      <c r="J1488" t="s">
        <v>854</v>
      </c>
      <c r="K1488" t="s">
        <v>9</v>
      </c>
      <c r="P1488" t="str">
        <f t="shared" si="23"/>
        <v>INSERT INTO pokemon_cards (id,name,pokemon_id,level,primary_color,hp,secondary_color,evolve_from,weakness,weakness_modifier,ability_name,ability_text,ability_type) VALUES ('bw8-26','Swinub','220',NULL,'Water','60',NULL,NULL,'Metal','Ã—2',NULL,NULL,NULL);</v>
      </c>
    </row>
    <row r="1489" spans="1:16" x14ac:dyDescent="0.25">
      <c r="A1489" t="s">
        <v>2581</v>
      </c>
      <c r="B1489" t="s">
        <v>2582</v>
      </c>
      <c r="C1489">
        <v>221</v>
      </c>
      <c r="D1489" t="s">
        <v>2583</v>
      </c>
      <c r="F1489">
        <v>100</v>
      </c>
      <c r="G1489" t="s">
        <v>13</v>
      </c>
      <c r="I1489" t="s">
        <v>2579</v>
      </c>
      <c r="J1489" t="s">
        <v>854</v>
      </c>
      <c r="K1489" t="s">
        <v>9</v>
      </c>
      <c r="P1489" t="str">
        <f t="shared" si="23"/>
        <v>INSERT INTO pokemon_cards (id,name,pokemon_id,level,primary_color,hp,secondary_color,evolve_from,weakness,weakness_modifier,ability_name,ability_text,ability_type) VALUES ('bw8-27','Piloswine','221',NULL,'Water','100',NULL,'Swinub','Metal','Ã—2',NULL,NULL,NULL);</v>
      </c>
    </row>
    <row r="1490" spans="1:16" x14ac:dyDescent="0.25">
      <c r="A1490" t="s">
        <v>2584</v>
      </c>
      <c r="B1490" t="s">
        <v>2585</v>
      </c>
      <c r="C1490">
        <v>473</v>
      </c>
      <c r="D1490" t="s">
        <v>2586</v>
      </c>
      <c r="F1490">
        <v>150</v>
      </c>
      <c r="G1490" t="s">
        <v>13</v>
      </c>
      <c r="I1490" t="s">
        <v>2582</v>
      </c>
      <c r="J1490" t="s">
        <v>854</v>
      </c>
      <c r="K1490" t="s">
        <v>9</v>
      </c>
      <c r="P1490" t="str">
        <f t="shared" si="23"/>
        <v>INSERT INTO pokemon_cards (id,name,pokemon_id,level,primary_color,hp,secondary_color,evolve_from,weakness,weakness_modifier,ability_name,ability_text,ability_type) VALUES ('bw8-28','Mamoswine','473',NULL,'Water','150',NULL,'Piloswine','Metal','Ã—2',NULL,NULL,NULL);</v>
      </c>
    </row>
    <row r="1491" spans="1:16" x14ac:dyDescent="0.25">
      <c r="A1491" t="s">
        <v>2587</v>
      </c>
      <c r="B1491" t="s">
        <v>2588</v>
      </c>
      <c r="C1491">
        <v>270</v>
      </c>
      <c r="D1491" t="s">
        <v>2589</v>
      </c>
      <c r="F1491">
        <v>60</v>
      </c>
      <c r="G1491" t="s">
        <v>13</v>
      </c>
      <c r="J1491" t="s">
        <v>15</v>
      </c>
      <c r="K1491" t="s">
        <v>9</v>
      </c>
      <c r="P1491" t="str">
        <f t="shared" si="23"/>
        <v>INSERT INTO pokemon_cards (id,name,pokemon_id,level,primary_color,hp,secondary_color,evolve_from,weakness,weakness_modifier,ability_name,ability_text,ability_type) VALUES ('bw8-29','Lotad','270',NULL,'Water','60',NULL,NULL,'Lightning','Ã—2',NULL,NULL,NULL);</v>
      </c>
    </row>
    <row r="1492" spans="1:16" x14ac:dyDescent="0.25">
      <c r="A1492" t="s">
        <v>2590</v>
      </c>
      <c r="B1492" t="s">
        <v>2591</v>
      </c>
      <c r="C1492">
        <v>271</v>
      </c>
      <c r="D1492" t="s">
        <v>2592</v>
      </c>
      <c r="F1492">
        <v>80</v>
      </c>
      <c r="G1492" t="s">
        <v>13</v>
      </c>
      <c r="I1492" t="s">
        <v>2588</v>
      </c>
      <c r="J1492" t="s">
        <v>15</v>
      </c>
      <c r="K1492" t="s">
        <v>9</v>
      </c>
      <c r="P1492" t="str">
        <f t="shared" si="23"/>
        <v>INSERT INTO pokemon_cards (id,name,pokemon_id,level,primary_color,hp,secondary_color,evolve_from,weakness,weakness_modifier,ability_name,ability_text,ability_type) VALUES ('bw8-30','Lombre','271',NULL,'Water','80',NULL,'Lotad','Lightning','Ã—2',NULL,NULL,NULL);</v>
      </c>
    </row>
    <row r="1493" spans="1:16" x14ac:dyDescent="0.25">
      <c r="A1493" t="s">
        <v>2593</v>
      </c>
      <c r="B1493" t="s">
        <v>2594</v>
      </c>
      <c r="C1493">
        <v>272</v>
      </c>
      <c r="D1493" t="s">
        <v>2595</v>
      </c>
      <c r="F1493">
        <v>130</v>
      </c>
      <c r="G1493" t="s">
        <v>13</v>
      </c>
      <c r="I1493" t="s">
        <v>2591</v>
      </c>
      <c r="J1493" t="s">
        <v>15</v>
      </c>
      <c r="K1493" t="s">
        <v>9</v>
      </c>
      <c r="L1493" t="s">
        <v>19274</v>
      </c>
      <c r="M1493" t="s">
        <v>19275</v>
      </c>
      <c r="N1493" t="s">
        <v>19150</v>
      </c>
      <c r="P1493" t="str">
        <f t="shared" si="23"/>
        <v>INSERT INTO pokemon_cards (id,name,pokemon_id,level,primary_color,hp,secondary_color,evolve_from,weakness,weakness_modifier,ability_name,ability_text,ability_type) VALUES ('bw8-31','Ludicolo','272',NULL,'Water','130',NULL,'Lombre','Lightning','Ã—2','Rain Dish','At any times between turns, heal 20 damage from this PokÃ©mon.','Ability');</v>
      </c>
    </row>
    <row r="1494" spans="1:16" x14ac:dyDescent="0.25">
      <c r="A1494" t="s">
        <v>2596</v>
      </c>
      <c r="B1494" t="s">
        <v>2597</v>
      </c>
      <c r="C1494">
        <v>318</v>
      </c>
      <c r="D1494" t="s">
        <v>2598</v>
      </c>
      <c r="F1494">
        <v>60</v>
      </c>
      <c r="G1494" t="s">
        <v>13</v>
      </c>
      <c r="J1494" t="s">
        <v>15</v>
      </c>
      <c r="K1494" t="s">
        <v>9</v>
      </c>
      <c r="P1494" t="str">
        <f t="shared" si="23"/>
        <v>INSERT INTO pokemon_cards (id,name,pokemon_id,level,primary_color,hp,secondary_color,evolve_from,weakness,weakness_modifier,ability_name,ability_text,ability_type) VALUES ('bw8-32','Carvanha','318',NULL,'Water','60',NULL,NULL,'Lightning','Ã—2',NULL,NULL,NULL);</v>
      </c>
    </row>
    <row r="1495" spans="1:16" x14ac:dyDescent="0.25">
      <c r="A1495" t="s">
        <v>2599</v>
      </c>
      <c r="B1495" t="s">
        <v>2600</v>
      </c>
      <c r="C1495">
        <v>319</v>
      </c>
      <c r="D1495" t="s">
        <v>2601</v>
      </c>
      <c r="F1495">
        <v>90</v>
      </c>
      <c r="G1495" t="s">
        <v>13</v>
      </c>
      <c r="I1495" t="s">
        <v>2597</v>
      </c>
      <c r="J1495" t="s">
        <v>15</v>
      </c>
      <c r="K1495" t="s">
        <v>9</v>
      </c>
      <c r="L1495" t="s">
        <v>19199</v>
      </c>
      <c r="M1495" t="s">
        <v>21850</v>
      </c>
      <c r="N1495" t="s">
        <v>19150</v>
      </c>
      <c r="P1495" t="str">
        <f t="shared" si="23"/>
        <v>INSERT INTO pokemon_cards (id,name,pokemon_id,level,primary_color,hp,secondary_color,evolve_from,weakness,weakness_modifier,ability_name,ability_text,ability_type) VALUES ('bw8-33','Sharpedo','319',NULL,'Water','90',NULL,'Carvanha','Lightning','Ã—2','Rough Skin','If this PokÃ©mon is your Active PokÃ©mon and is damaged by an opponent''s attack (even if this PokÃ©mon is Knocked Out), put 2 damage counters on the Attacking PokÃ©mon.','Ability');</v>
      </c>
    </row>
    <row r="1496" spans="1:16" x14ac:dyDescent="0.25">
      <c r="A1496" t="s">
        <v>2602</v>
      </c>
      <c r="B1496" t="s">
        <v>2603</v>
      </c>
      <c r="C1496">
        <v>490</v>
      </c>
      <c r="D1496" t="s">
        <v>2604</v>
      </c>
      <c r="F1496">
        <v>70</v>
      </c>
      <c r="G1496" t="s">
        <v>13</v>
      </c>
      <c r="J1496" t="s">
        <v>15</v>
      </c>
      <c r="K1496" t="s">
        <v>9</v>
      </c>
      <c r="L1496" t="s">
        <v>19276</v>
      </c>
      <c r="M1496" t="s">
        <v>21880</v>
      </c>
      <c r="N1496" t="s">
        <v>19150</v>
      </c>
      <c r="P1496" t="str">
        <f t="shared" si="23"/>
        <v>INSERT INTO pokemon_cards (id,name,pokemon_id,level,primary_color,hp,secondary_color,evolve_from,weakness,weakness_modifier,ability_name,ability_text,ability_type) VALUES ('bw8-34','Manaphy','490',NULL,'Water','70',NULL,NULL,'Lightning','Ã—2','Final Wish','When this PokÃ©mon is Knocked Out by damage from an opponent''s attack, search your deck for a card and put it into your hand. Shuffle your deck afterward.','Ability');</v>
      </c>
    </row>
    <row r="1497" spans="1:16" x14ac:dyDescent="0.25">
      <c r="A1497" t="s">
        <v>2605</v>
      </c>
      <c r="B1497" t="s">
        <v>1765</v>
      </c>
      <c r="C1497">
        <v>582</v>
      </c>
      <c r="D1497" t="s">
        <v>1766</v>
      </c>
      <c r="F1497">
        <v>60</v>
      </c>
      <c r="G1497" t="s">
        <v>13</v>
      </c>
      <c r="J1497" t="s">
        <v>854</v>
      </c>
      <c r="K1497" t="s">
        <v>9</v>
      </c>
      <c r="P1497" t="str">
        <f t="shared" si="23"/>
        <v>INSERT INTO pokemon_cards (id,name,pokemon_id,level,primary_color,hp,secondary_color,evolve_from,weakness,weakness_modifier,ability_name,ability_text,ability_type) VALUES ('bw8-35','Vanillite','582',NULL,'Water','60',NULL,NULL,'Metal','Ã—2',NULL,NULL,NULL);</v>
      </c>
    </row>
    <row r="1498" spans="1:16" x14ac:dyDescent="0.25">
      <c r="A1498" t="s">
        <v>2606</v>
      </c>
      <c r="B1498" t="s">
        <v>1768</v>
      </c>
      <c r="C1498">
        <v>583</v>
      </c>
      <c r="D1498" t="s">
        <v>1769</v>
      </c>
      <c r="F1498">
        <v>80</v>
      </c>
      <c r="G1498" t="s">
        <v>13</v>
      </c>
      <c r="I1498" t="s">
        <v>1765</v>
      </c>
      <c r="J1498" t="s">
        <v>854</v>
      </c>
      <c r="K1498" t="s">
        <v>9</v>
      </c>
      <c r="P1498" t="str">
        <f t="shared" si="23"/>
        <v>INSERT INTO pokemon_cards (id,name,pokemon_id,level,primary_color,hp,secondary_color,evolve_from,weakness,weakness_modifier,ability_name,ability_text,ability_type) VALUES ('bw8-36','Vanillish','583',NULL,'Water','80',NULL,'Vanillite','Metal','Ã—2',NULL,NULL,NULL);</v>
      </c>
    </row>
    <row r="1499" spans="1:16" x14ac:dyDescent="0.25">
      <c r="A1499" t="s">
        <v>2607</v>
      </c>
      <c r="B1499" t="s">
        <v>1771</v>
      </c>
      <c r="C1499">
        <v>584</v>
      </c>
      <c r="D1499" t="s">
        <v>1772</v>
      </c>
      <c r="F1499">
        <v>130</v>
      </c>
      <c r="G1499" t="s">
        <v>13</v>
      </c>
      <c r="I1499" t="s">
        <v>1768</v>
      </c>
      <c r="J1499" t="s">
        <v>854</v>
      </c>
      <c r="K1499" t="s">
        <v>9</v>
      </c>
      <c r="P1499" t="str">
        <f t="shared" si="23"/>
        <v>INSERT INTO pokemon_cards (id,name,pokemon_id,level,primary_color,hp,secondary_color,evolve_from,weakness,weakness_modifier,ability_name,ability_text,ability_type) VALUES ('bw8-37','Vanilluxe','584',NULL,'Water','130',NULL,'Vanillish','Metal','Ã—2',NULL,NULL,NULL);</v>
      </c>
    </row>
    <row r="1500" spans="1:16" x14ac:dyDescent="0.25">
      <c r="A1500" t="s">
        <v>2608</v>
      </c>
      <c r="B1500" t="s">
        <v>1774</v>
      </c>
      <c r="C1500">
        <v>592</v>
      </c>
      <c r="D1500" t="s">
        <v>1775</v>
      </c>
      <c r="F1500">
        <v>70</v>
      </c>
      <c r="G1500" t="s">
        <v>13</v>
      </c>
      <c r="J1500" t="s">
        <v>15</v>
      </c>
      <c r="K1500" t="s">
        <v>9</v>
      </c>
      <c r="P1500" t="str">
        <f t="shared" si="23"/>
        <v>INSERT INTO pokemon_cards (id,name,pokemon_id,level,primary_color,hp,secondary_color,evolve_from,weakness,weakness_modifier,ability_name,ability_text,ability_type) VALUES ('bw8-38','Frillish','592',NULL,'Water','70',NULL,NULL,'Lightning','Ã—2',NULL,NULL,NULL);</v>
      </c>
    </row>
    <row r="1501" spans="1:16" x14ac:dyDescent="0.25">
      <c r="A1501" t="s">
        <v>2609</v>
      </c>
      <c r="B1501" t="s">
        <v>1777</v>
      </c>
      <c r="C1501">
        <v>593</v>
      </c>
      <c r="D1501" t="s">
        <v>1778</v>
      </c>
      <c r="F1501">
        <v>100</v>
      </c>
      <c r="G1501" t="s">
        <v>13</v>
      </c>
      <c r="I1501" t="s">
        <v>1774</v>
      </c>
      <c r="J1501" t="s">
        <v>15</v>
      </c>
      <c r="K1501" t="s">
        <v>9</v>
      </c>
      <c r="L1501" t="s">
        <v>19277</v>
      </c>
      <c r="M1501" t="s">
        <v>21881</v>
      </c>
      <c r="N1501" t="s">
        <v>19150</v>
      </c>
      <c r="P1501" t="str">
        <f t="shared" si="23"/>
        <v>INSERT INTO pokemon_cards (id,name,pokemon_id,level,primary_color,hp,secondary_color,evolve_from,weakness,weakness_modifier,ability_name,ability_text,ability_type) VALUES ('bw8-39','Jellicent','593',NULL,'Water','100',NULL,'Frillish','Lightning','Ã—2','Spiteful Spirit','If this PokÃ©mon is your Active PokÃ©mon and is Knocked Out by damage from an opponent''s attack, the Attacking PokÃ©mon is now Confused and Poisoned.','Ability');</v>
      </c>
    </row>
    <row r="1502" spans="1:16" x14ac:dyDescent="0.25">
      <c r="A1502" t="s">
        <v>2610</v>
      </c>
      <c r="B1502" t="s">
        <v>1648</v>
      </c>
      <c r="C1502">
        <v>613</v>
      </c>
      <c r="D1502" t="s">
        <v>1649</v>
      </c>
      <c r="F1502">
        <v>70</v>
      </c>
      <c r="G1502" t="s">
        <v>13</v>
      </c>
      <c r="J1502" t="s">
        <v>854</v>
      </c>
      <c r="K1502" t="s">
        <v>9</v>
      </c>
      <c r="P1502" t="str">
        <f t="shared" si="23"/>
        <v>INSERT INTO pokemon_cards (id,name,pokemon_id,level,primary_color,hp,secondary_color,evolve_from,weakness,weakness_modifier,ability_name,ability_text,ability_type) VALUES ('bw8-40','Cubchoo','613',NULL,'Water','70',NULL,NULL,'Metal','Ã—2',NULL,NULL,NULL);</v>
      </c>
    </row>
    <row r="1503" spans="1:16" x14ac:dyDescent="0.25">
      <c r="A1503" t="s">
        <v>2611</v>
      </c>
      <c r="B1503" t="s">
        <v>1652</v>
      </c>
      <c r="C1503">
        <v>614</v>
      </c>
      <c r="D1503" t="s">
        <v>1653</v>
      </c>
      <c r="F1503">
        <v>130</v>
      </c>
      <c r="G1503" t="s">
        <v>13</v>
      </c>
      <c r="I1503" t="s">
        <v>1648</v>
      </c>
      <c r="J1503" t="s">
        <v>854</v>
      </c>
      <c r="K1503" t="s">
        <v>9</v>
      </c>
      <c r="P1503" t="str">
        <f t="shared" si="23"/>
        <v>INSERT INTO pokemon_cards (id,name,pokemon_id,level,primary_color,hp,secondary_color,evolve_from,weakness,weakness_modifier,ability_name,ability_text,ability_type) VALUES ('bw8-41','Beartic','614',NULL,'Water','130',NULL,'Cubchoo','Metal','Ã—2',NULL,NULL,NULL);</v>
      </c>
    </row>
    <row r="1504" spans="1:16" x14ac:dyDescent="0.25">
      <c r="A1504" t="s">
        <v>2612</v>
      </c>
      <c r="B1504" t="s">
        <v>44</v>
      </c>
      <c r="C1504">
        <v>81</v>
      </c>
      <c r="D1504" t="s">
        <v>179</v>
      </c>
      <c r="F1504">
        <v>60</v>
      </c>
      <c r="G1504" t="s">
        <v>15</v>
      </c>
      <c r="J1504" t="s">
        <v>20</v>
      </c>
      <c r="K1504" t="s">
        <v>9</v>
      </c>
      <c r="P1504" t="str">
        <f t="shared" si="23"/>
        <v>INSERT INTO pokemon_cards (id,name,pokemon_id,level,primary_color,hp,secondary_color,evolve_from,weakness,weakness_modifier,ability_name,ability_text,ability_type) VALUES ('bw8-42','Magnemite','81',NULL,'Lightning','60',NULL,NULL,'Fighting','Ã—2',NULL,NULL,NULL);</v>
      </c>
    </row>
    <row r="1505" spans="1:16" x14ac:dyDescent="0.25">
      <c r="A1505" t="s">
        <v>2613</v>
      </c>
      <c r="B1505" t="s">
        <v>44</v>
      </c>
      <c r="C1505">
        <v>81</v>
      </c>
      <c r="D1505" t="s">
        <v>179</v>
      </c>
      <c r="F1505">
        <v>60</v>
      </c>
      <c r="G1505" t="s">
        <v>15</v>
      </c>
      <c r="J1505" t="s">
        <v>20</v>
      </c>
      <c r="K1505" t="s">
        <v>9</v>
      </c>
      <c r="P1505" t="str">
        <f t="shared" si="23"/>
        <v>INSERT INTO pokemon_cards (id,name,pokemon_id,level,primary_color,hp,secondary_color,evolve_from,weakness,weakness_modifier,ability_name,ability_text,ability_type) VALUES ('bw8-43','Magnemite','81',NULL,'Lightning','60',NULL,NULL,'Fighting','Ã—2',NULL,NULL,NULL);</v>
      </c>
    </row>
    <row r="1506" spans="1:16" x14ac:dyDescent="0.25">
      <c r="A1506" t="s">
        <v>2614</v>
      </c>
      <c r="B1506" t="s">
        <v>42</v>
      </c>
      <c r="C1506">
        <v>82</v>
      </c>
      <c r="D1506" t="s">
        <v>43</v>
      </c>
      <c r="F1506">
        <v>80</v>
      </c>
      <c r="G1506" t="s">
        <v>15</v>
      </c>
      <c r="I1506" t="s">
        <v>44</v>
      </c>
      <c r="J1506" t="s">
        <v>20</v>
      </c>
      <c r="K1506" t="s">
        <v>9</v>
      </c>
      <c r="P1506" t="str">
        <f t="shared" si="23"/>
        <v>INSERT INTO pokemon_cards (id,name,pokemon_id,level,primary_color,hp,secondary_color,evolve_from,weakness,weakness_modifier,ability_name,ability_text,ability_type) VALUES ('bw8-44','Magneton','82',NULL,'Lightning','80',NULL,'Magnemite','Fighting','Ã—2',NULL,NULL,NULL);</v>
      </c>
    </row>
    <row r="1507" spans="1:16" x14ac:dyDescent="0.25">
      <c r="A1507" t="s">
        <v>2615</v>
      </c>
      <c r="B1507" t="s">
        <v>42</v>
      </c>
      <c r="C1507">
        <v>82</v>
      </c>
      <c r="D1507" t="s">
        <v>43</v>
      </c>
      <c r="F1507">
        <v>80</v>
      </c>
      <c r="G1507" t="s">
        <v>15</v>
      </c>
      <c r="I1507" t="s">
        <v>44</v>
      </c>
      <c r="J1507" t="s">
        <v>20</v>
      </c>
      <c r="K1507" t="s">
        <v>9</v>
      </c>
      <c r="P1507" t="str">
        <f t="shared" si="23"/>
        <v>INSERT INTO pokemon_cards (id,name,pokemon_id,level,primary_color,hp,secondary_color,evolve_from,weakness,weakness_modifier,ability_name,ability_text,ability_type) VALUES ('bw8-45','Magneton','82',NULL,'Lightning','80',NULL,'Magnemite','Fighting','Ã—2',NULL,NULL,NULL);</v>
      </c>
    </row>
    <row r="1508" spans="1:16" x14ac:dyDescent="0.25">
      <c r="A1508" t="s">
        <v>2616</v>
      </c>
      <c r="B1508" t="s">
        <v>2617</v>
      </c>
      <c r="C1508">
        <v>462</v>
      </c>
      <c r="D1508" t="s">
        <v>2618</v>
      </c>
      <c r="F1508">
        <v>140</v>
      </c>
      <c r="G1508" t="s">
        <v>15</v>
      </c>
      <c r="I1508" t="s">
        <v>42</v>
      </c>
      <c r="J1508" t="s">
        <v>20</v>
      </c>
      <c r="K1508" t="s">
        <v>9</v>
      </c>
      <c r="L1508" t="s">
        <v>19278</v>
      </c>
      <c r="M1508" t="s">
        <v>19279</v>
      </c>
      <c r="N1508" t="s">
        <v>19150</v>
      </c>
      <c r="P1508" t="str">
        <f t="shared" si="23"/>
        <v>INSERT INTO pokemon_cards (id,name,pokemon_id,level,primary_color,hp,secondary_color,evolve_from,weakness,weakness_modifier,ability_name,ability_text,ability_type) VALUES ('bw8-46','Magnezone','462',NULL,'Lightning','140',NULL,'Magneton','Fighting','Ã—2','Dual Brains','During your turn, you may play 2 Supporter cards.','Ability');</v>
      </c>
    </row>
    <row r="1509" spans="1:16" x14ac:dyDescent="0.25">
      <c r="A1509" t="s">
        <v>2619</v>
      </c>
      <c r="B1509" t="s">
        <v>2617</v>
      </c>
      <c r="C1509">
        <v>462</v>
      </c>
      <c r="D1509" t="s">
        <v>2618</v>
      </c>
      <c r="F1509">
        <v>140</v>
      </c>
      <c r="G1509" t="s">
        <v>15</v>
      </c>
      <c r="I1509" t="s">
        <v>42</v>
      </c>
      <c r="J1509" t="s">
        <v>20</v>
      </c>
      <c r="K1509" t="s">
        <v>9</v>
      </c>
      <c r="P1509" t="str">
        <f t="shared" si="23"/>
        <v>INSERT INTO pokemon_cards (id,name,pokemon_id,level,primary_color,hp,secondary_color,evolve_from,weakness,weakness_modifier,ability_name,ability_text,ability_type) VALUES ('bw8-47','Magnezone','462',NULL,'Lightning','140',NULL,'Magneton','Fighting','Ã—2',NULL,NULL,NULL);</v>
      </c>
    </row>
    <row r="1510" spans="1:16" x14ac:dyDescent="0.25">
      <c r="A1510" t="s">
        <v>2620</v>
      </c>
      <c r="B1510" t="s">
        <v>2621</v>
      </c>
      <c r="C1510">
        <v>145</v>
      </c>
      <c r="D1510" t="s">
        <v>70</v>
      </c>
      <c r="F1510">
        <v>170</v>
      </c>
      <c r="G1510" t="s">
        <v>15</v>
      </c>
      <c r="J1510" t="s">
        <v>15</v>
      </c>
      <c r="K1510" t="s">
        <v>9</v>
      </c>
      <c r="P1510" t="str">
        <f t="shared" si="23"/>
        <v>INSERT INTO pokemon_cards (id,name,pokemon_id,level,primary_color,hp,secondary_color,evolve_from,weakness,weakness_modifier,ability_name,ability_text,ability_type) VALUES ('bw8-48','Zapdos-EX','145',NULL,'Lightning','170',NULL,NULL,'Lightning','Ã—2',NULL,NULL,NULL);</v>
      </c>
    </row>
    <row r="1511" spans="1:16" x14ac:dyDescent="0.25">
      <c r="A1511" t="s">
        <v>2622</v>
      </c>
      <c r="B1511" t="s">
        <v>2623</v>
      </c>
      <c r="C1511">
        <v>479</v>
      </c>
      <c r="D1511" t="s">
        <v>2624</v>
      </c>
      <c r="F1511">
        <v>60</v>
      </c>
      <c r="G1511" t="s">
        <v>15</v>
      </c>
      <c r="J1511" t="s">
        <v>20</v>
      </c>
      <c r="K1511" t="s">
        <v>9</v>
      </c>
      <c r="P1511" t="str">
        <f t="shared" si="23"/>
        <v>INSERT INTO pokemon_cards (id,name,pokemon_id,level,primary_color,hp,secondary_color,evolve_from,weakness,weakness_modifier,ability_name,ability_text,ability_type) VALUES ('bw8-49','Rotom','479',NULL,'Lightning','60',NULL,NULL,'Fighting','Ã—2',NULL,NULL,NULL);</v>
      </c>
    </row>
    <row r="1512" spans="1:16" x14ac:dyDescent="0.25">
      <c r="A1512" t="s">
        <v>2625</v>
      </c>
      <c r="B1512" t="s">
        <v>1007</v>
      </c>
      <c r="C1512">
        <v>595</v>
      </c>
      <c r="D1512" t="s">
        <v>1008</v>
      </c>
      <c r="F1512">
        <v>40</v>
      </c>
      <c r="G1512" t="s">
        <v>15</v>
      </c>
      <c r="J1512" t="s">
        <v>20</v>
      </c>
      <c r="K1512" t="s">
        <v>9</v>
      </c>
      <c r="P1512" t="str">
        <f t="shared" si="23"/>
        <v>INSERT INTO pokemon_cards (id,name,pokemon_id,level,primary_color,hp,secondary_color,evolve_from,weakness,weakness_modifier,ability_name,ability_text,ability_type) VALUES ('bw8-50','Joltik','595',NULL,'Lightning','40',NULL,NULL,'Fighting','Ã—2',NULL,NULL,NULL);</v>
      </c>
    </row>
    <row r="1513" spans="1:16" x14ac:dyDescent="0.25">
      <c r="A1513" t="s">
        <v>2626</v>
      </c>
      <c r="B1513" t="s">
        <v>1011</v>
      </c>
      <c r="C1513">
        <v>596</v>
      </c>
      <c r="D1513" t="s">
        <v>1012</v>
      </c>
      <c r="F1513">
        <v>80</v>
      </c>
      <c r="G1513" t="s">
        <v>15</v>
      </c>
      <c r="I1513" t="s">
        <v>1007</v>
      </c>
      <c r="J1513" t="s">
        <v>20</v>
      </c>
      <c r="K1513" t="s">
        <v>9</v>
      </c>
      <c r="P1513" t="str">
        <f t="shared" si="23"/>
        <v>INSERT INTO pokemon_cards (id,name,pokemon_id,level,primary_color,hp,secondary_color,evolve_from,weakness,weakness_modifier,ability_name,ability_text,ability_type) VALUES ('bw8-51','Galvantula','596',NULL,'Lightning','80',NULL,'Joltik','Fighting','Ã—2',NULL,NULL,NULL);</v>
      </c>
    </row>
    <row r="1514" spans="1:16" x14ac:dyDescent="0.25">
      <c r="A1514" t="s">
        <v>2627</v>
      </c>
      <c r="B1514" t="s">
        <v>442</v>
      </c>
      <c r="C1514">
        <v>41</v>
      </c>
      <c r="D1514" t="s">
        <v>505</v>
      </c>
      <c r="F1514">
        <v>50</v>
      </c>
      <c r="G1514" t="s">
        <v>7</v>
      </c>
      <c r="J1514" t="s">
        <v>15</v>
      </c>
      <c r="K1514" t="s">
        <v>9</v>
      </c>
      <c r="P1514" t="str">
        <f t="shared" si="23"/>
        <v>INSERT INTO pokemon_cards (id,name,pokemon_id,level,primary_color,hp,secondary_color,evolve_from,weakness,weakness_modifier,ability_name,ability_text,ability_type) VALUES ('bw8-52','Zubat','41',NULL,'Psychic','50',NULL,NULL,'Lightning','Ã—2',NULL,NULL,NULL);</v>
      </c>
    </row>
    <row r="1515" spans="1:16" x14ac:dyDescent="0.25">
      <c r="A1515" t="s">
        <v>2628</v>
      </c>
      <c r="B1515" t="s">
        <v>442</v>
      </c>
      <c r="C1515">
        <v>41</v>
      </c>
      <c r="D1515" t="s">
        <v>505</v>
      </c>
      <c r="F1515">
        <v>40</v>
      </c>
      <c r="G1515" t="s">
        <v>7</v>
      </c>
      <c r="J1515" t="s">
        <v>15</v>
      </c>
      <c r="K1515" t="s">
        <v>9</v>
      </c>
      <c r="L1515" t="s">
        <v>19280</v>
      </c>
      <c r="M1515" t="s">
        <v>19273</v>
      </c>
      <c r="N1515" t="s">
        <v>19150</v>
      </c>
      <c r="P1515" t="str">
        <f t="shared" si="23"/>
        <v>INSERT INTO pokemon_cards (id,name,pokemon_id,level,primary_color,hp,secondary_color,evolve_from,weakness,weakness_modifier,ability_name,ability_text,ability_type) VALUES ('bw8-53','Zubat','41',NULL,'Psychic','40',NULL,NULL,'Lightning','Ã—2','Free Flight','If this PokÃ©mon has no Energy attached to it, this PokÃ©mon has no Retreat Cost.','Ability');</v>
      </c>
    </row>
    <row r="1516" spans="1:16" x14ac:dyDescent="0.25">
      <c r="A1516" t="s">
        <v>2629</v>
      </c>
      <c r="B1516" t="s">
        <v>440</v>
      </c>
      <c r="C1516">
        <v>42</v>
      </c>
      <c r="D1516" t="s">
        <v>441</v>
      </c>
      <c r="F1516">
        <v>80</v>
      </c>
      <c r="G1516" t="s">
        <v>7</v>
      </c>
      <c r="I1516" t="s">
        <v>442</v>
      </c>
      <c r="J1516" t="s">
        <v>15</v>
      </c>
      <c r="K1516" t="s">
        <v>9</v>
      </c>
      <c r="P1516" t="str">
        <f t="shared" si="23"/>
        <v>INSERT INTO pokemon_cards (id,name,pokemon_id,level,primary_color,hp,secondary_color,evolve_from,weakness,weakness_modifier,ability_name,ability_text,ability_type) VALUES ('bw8-54','Golbat','42',NULL,'Psychic','80',NULL,'Zubat','Lightning','Ã—2',NULL,NULL,NULL);</v>
      </c>
    </row>
    <row r="1517" spans="1:16" x14ac:dyDescent="0.25">
      <c r="A1517" t="s">
        <v>2630</v>
      </c>
      <c r="B1517" t="s">
        <v>2631</v>
      </c>
      <c r="C1517">
        <v>169</v>
      </c>
      <c r="D1517" t="s">
        <v>2632</v>
      </c>
      <c r="F1517">
        <v>130</v>
      </c>
      <c r="G1517" t="s">
        <v>7</v>
      </c>
      <c r="I1517" t="s">
        <v>440</v>
      </c>
      <c r="J1517" t="s">
        <v>15</v>
      </c>
      <c r="K1517" t="s">
        <v>9</v>
      </c>
      <c r="L1517" t="s">
        <v>19281</v>
      </c>
      <c r="M1517" t="s">
        <v>19282</v>
      </c>
      <c r="N1517" t="s">
        <v>19150</v>
      </c>
      <c r="P1517" t="str">
        <f t="shared" si="23"/>
        <v>INSERT INTO pokemon_cards (id,name,pokemon_id,level,primary_color,hp,secondary_color,evolve_from,weakness,weakness_modifier,ability_name,ability_text,ability_type) VALUES ('bw8-55','Crobat','169',NULL,'Psychic','130',NULL,'Golbat','Lightning','Ã—2','Night Sight','Once during your turn (before your attack), you may draw a card.','Ability');</v>
      </c>
    </row>
    <row r="1518" spans="1:16" x14ac:dyDescent="0.25">
      <c r="A1518" t="s">
        <v>2633</v>
      </c>
      <c r="B1518" t="s">
        <v>174</v>
      </c>
      <c r="C1518">
        <v>109</v>
      </c>
      <c r="D1518" t="s">
        <v>175</v>
      </c>
      <c r="F1518">
        <v>70</v>
      </c>
      <c r="G1518" t="s">
        <v>7</v>
      </c>
      <c r="J1518" t="s">
        <v>7</v>
      </c>
      <c r="K1518" t="s">
        <v>9</v>
      </c>
      <c r="P1518" t="str">
        <f t="shared" si="23"/>
        <v>INSERT INTO pokemon_cards (id,name,pokemon_id,level,primary_color,hp,secondary_color,evolve_from,weakness,weakness_modifier,ability_name,ability_text,ability_type) VALUES ('bw8-56','Koffing','109',NULL,'Psychic','70',NULL,NULL,'Psychic','Ã—2',NULL,NULL,NULL);</v>
      </c>
    </row>
    <row r="1519" spans="1:16" x14ac:dyDescent="0.25">
      <c r="A1519" t="s">
        <v>2634</v>
      </c>
      <c r="B1519" t="s">
        <v>174</v>
      </c>
      <c r="C1519">
        <v>109</v>
      </c>
      <c r="D1519" t="s">
        <v>175</v>
      </c>
      <c r="F1519">
        <v>60</v>
      </c>
      <c r="G1519" t="s">
        <v>7</v>
      </c>
      <c r="J1519" t="s">
        <v>7</v>
      </c>
      <c r="K1519" t="s">
        <v>9</v>
      </c>
      <c r="P1519" t="str">
        <f t="shared" si="23"/>
        <v>INSERT INTO pokemon_cards (id,name,pokemon_id,level,primary_color,hp,secondary_color,evolve_from,weakness,weakness_modifier,ability_name,ability_text,ability_type) VALUES ('bw8-57','Koffing','109',NULL,'Psychic','60',NULL,NULL,'Psychic','Ã—2',NULL,NULL,NULL);</v>
      </c>
    </row>
    <row r="1520" spans="1:16" x14ac:dyDescent="0.25">
      <c r="A1520" t="s">
        <v>2635</v>
      </c>
      <c r="B1520" t="s">
        <v>480</v>
      </c>
      <c r="C1520">
        <v>110</v>
      </c>
      <c r="D1520" t="s">
        <v>481</v>
      </c>
      <c r="F1520">
        <v>100</v>
      </c>
      <c r="G1520" t="s">
        <v>7</v>
      </c>
      <c r="I1520" t="s">
        <v>174</v>
      </c>
      <c r="J1520" t="s">
        <v>7</v>
      </c>
      <c r="K1520" t="s">
        <v>9</v>
      </c>
      <c r="L1520" t="s">
        <v>19283</v>
      </c>
      <c r="M1520" t="s">
        <v>21882</v>
      </c>
      <c r="N1520" t="s">
        <v>19150</v>
      </c>
      <c r="P1520" t="str">
        <f t="shared" si="23"/>
        <v>INSERT INTO pokemon_cards (id,name,pokemon_id,level,primary_color,hp,secondary_color,evolve_from,weakness,weakness_modifier,ability_name,ability_text,ability_type) VALUES ('bw8-58','Weezing','110',NULL,'Psychic','100',NULL,'Koffing','Psychic','Ã—2','Aftermath','When this PokÃ©mon is Knocked Out by damage from an opponent''s attack, discard the top 3 cards of your opponent''s deck.','Ability');</v>
      </c>
    </row>
    <row r="1521" spans="1:16" x14ac:dyDescent="0.25">
      <c r="A1521" t="s">
        <v>2636</v>
      </c>
      <c r="B1521" t="s">
        <v>1465</v>
      </c>
      <c r="C1521">
        <v>280</v>
      </c>
      <c r="D1521" t="s">
        <v>1466</v>
      </c>
      <c r="F1521">
        <v>60</v>
      </c>
      <c r="G1521" t="s">
        <v>7</v>
      </c>
      <c r="J1521" t="s">
        <v>7</v>
      </c>
      <c r="K1521" t="s">
        <v>9</v>
      </c>
      <c r="P1521" t="str">
        <f t="shared" si="23"/>
        <v>INSERT INTO pokemon_cards (id,name,pokemon_id,level,primary_color,hp,secondary_color,evolve_from,weakness,weakness_modifier,ability_name,ability_text,ability_type) VALUES ('bw8-59','Ralts','280',NULL,'Psychic','60',NULL,NULL,'Psychic','Ã—2',NULL,NULL,NULL);</v>
      </c>
    </row>
    <row r="1522" spans="1:16" x14ac:dyDescent="0.25">
      <c r="A1522" t="s">
        <v>2637</v>
      </c>
      <c r="B1522" t="s">
        <v>1468</v>
      </c>
      <c r="C1522">
        <v>281</v>
      </c>
      <c r="D1522" t="s">
        <v>1469</v>
      </c>
      <c r="F1522">
        <v>80</v>
      </c>
      <c r="G1522" t="s">
        <v>7</v>
      </c>
      <c r="I1522" t="s">
        <v>1465</v>
      </c>
      <c r="J1522" t="s">
        <v>7</v>
      </c>
      <c r="K1522" t="s">
        <v>9</v>
      </c>
      <c r="P1522" t="str">
        <f t="shared" si="23"/>
        <v>INSERT INTO pokemon_cards (id,name,pokemon_id,level,primary_color,hp,secondary_color,evolve_from,weakness,weakness_modifier,ability_name,ability_text,ability_type) VALUES ('bw8-60','Kirlia','281',NULL,'Psychic','80',NULL,'Ralts','Psychic','Ã—2',NULL,NULL,NULL);</v>
      </c>
    </row>
    <row r="1523" spans="1:16" x14ac:dyDescent="0.25">
      <c r="A1523" t="s">
        <v>2638</v>
      </c>
      <c r="B1523" t="s">
        <v>1515</v>
      </c>
      <c r="C1523">
        <v>475</v>
      </c>
      <c r="D1523" t="s">
        <v>1516</v>
      </c>
      <c r="F1523">
        <v>140</v>
      </c>
      <c r="G1523" t="s">
        <v>7</v>
      </c>
      <c r="I1523" t="s">
        <v>1468</v>
      </c>
      <c r="J1523" t="s">
        <v>7</v>
      </c>
      <c r="K1523" t="s">
        <v>9</v>
      </c>
      <c r="P1523" t="str">
        <f t="shared" si="23"/>
        <v>INSERT INTO pokemon_cards (id,name,pokemon_id,level,primary_color,hp,secondary_color,evolve_from,weakness,weakness_modifier,ability_name,ability_text,ability_type) VALUES ('bw8-61','Gallade','475',NULL,'Psychic','140',NULL,'Kirlia','Psychic','Ã—2',NULL,NULL,NULL);</v>
      </c>
    </row>
    <row r="1524" spans="1:16" x14ac:dyDescent="0.25">
      <c r="A1524" t="s">
        <v>2639</v>
      </c>
      <c r="B1524" t="s">
        <v>2640</v>
      </c>
      <c r="C1524">
        <v>487</v>
      </c>
      <c r="D1524" t="s">
        <v>2292</v>
      </c>
      <c r="F1524">
        <v>130</v>
      </c>
      <c r="G1524" t="s">
        <v>7</v>
      </c>
      <c r="J1524" t="s">
        <v>896</v>
      </c>
      <c r="K1524" t="s">
        <v>9</v>
      </c>
      <c r="P1524" t="str">
        <f t="shared" si="23"/>
        <v>INSERT INTO pokemon_cards (id,name,pokemon_id,level,primary_color,hp,secondary_color,evolve_from,weakness,weakness_modifier,ability_name,ability_text,ability_type) VALUES ('bw8-62','Giratina','487',NULL,'Psychic','130',NULL,NULL,'Darkness','Ã—2',NULL,NULL,NULL);</v>
      </c>
    </row>
    <row r="1525" spans="1:16" x14ac:dyDescent="0.25">
      <c r="A1525" t="s">
        <v>2641</v>
      </c>
      <c r="B1525" t="s">
        <v>1483</v>
      </c>
      <c r="C1525">
        <v>568</v>
      </c>
      <c r="D1525" t="s">
        <v>1484</v>
      </c>
      <c r="F1525">
        <v>60</v>
      </c>
      <c r="G1525" t="s">
        <v>7</v>
      </c>
      <c r="J1525" t="s">
        <v>7</v>
      </c>
      <c r="K1525" t="s">
        <v>9</v>
      </c>
      <c r="P1525" t="str">
        <f t="shared" si="23"/>
        <v>INSERT INTO pokemon_cards (id,name,pokemon_id,level,primary_color,hp,secondary_color,evolve_from,weakness,weakness_modifier,ability_name,ability_text,ability_type) VALUES ('bw8-63','Trubbish','568',NULL,'Psychic','60',NULL,NULL,'Psychic','Ã—2',NULL,NULL,NULL);</v>
      </c>
    </row>
    <row r="1526" spans="1:16" x14ac:dyDescent="0.25">
      <c r="A1526" t="s">
        <v>2642</v>
      </c>
      <c r="B1526" t="s">
        <v>1483</v>
      </c>
      <c r="C1526">
        <v>568</v>
      </c>
      <c r="D1526" t="s">
        <v>1484</v>
      </c>
      <c r="F1526">
        <v>60</v>
      </c>
      <c r="G1526" t="s">
        <v>7</v>
      </c>
      <c r="J1526" t="s">
        <v>7</v>
      </c>
      <c r="K1526" t="s">
        <v>9</v>
      </c>
      <c r="P1526" t="str">
        <f t="shared" si="23"/>
        <v>INSERT INTO pokemon_cards (id,name,pokemon_id,level,primary_color,hp,secondary_color,evolve_from,weakness,weakness_modifier,ability_name,ability_text,ability_type) VALUES ('bw8-64','Trubbish','568',NULL,'Psychic','60',NULL,NULL,'Psychic','Ã—2',NULL,NULL,NULL);</v>
      </c>
    </row>
    <row r="1527" spans="1:16" x14ac:dyDescent="0.25">
      <c r="A1527" t="s">
        <v>2643</v>
      </c>
      <c r="B1527" t="s">
        <v>1483</v>
      </c>
      <c r="C1527">
        <v>568</v>
      </c>
      <c r="D1527" t="s">
        <v>1484</v>
      </c>
      <c r="F1527">
        <v>70</v>
      </c>
      <c r="G1527" t="s">
        <v>7</v>
      </c>
      <c r="J1527" t="s">
        <v>7</v>
      </c>
      <c r="K1527" t="s">
        <v>9</v>
      </c>
      <c r="P1527" t="str">
        <f t="shared" si="23"/>
        <v>INSERT INTO pokemon_cards (id,name,pokemon_id,level,primary_color,hp,secondary_color,evolve_from,weakness,weakness_modifier,ability_name,ability_text,ability_type) VALUES ('bw8-65','Trubbish','568',NULL,'Psychic','70',NULL,NULL,'Psychic','Ã—2',NULL,NULL,NULL);</v>
      </c>
    </row>
    <row r="1528" spans="1:16" x14ac:dyDescent="0.25">
      <c r="A1528" t="s">
        <v>2644</v>
      </c>
      <c r="B1528" t="s">
        <v>1486</v>
      </c>
      <c r="C1528">
        <v>569</v>
      </c>
      <c r="D1528" t="s">
        <v>1487</v>
      </c>
      <c r="F1528">
        <v>110</v>
      </c>
      <c r="G1528" t="s">
        <v>7</v>
      </c>
      <c r="I1528" t="s">
        <v>1483</v>
      </c>
      <c r="J1528" t="s">
        <v>7</v>
      </c>
      <c r="K1528" t="s">
        <v>9</v>
      </c>
      <c r="P1528" t="str">
        <f t="shared" si="23"/>
        <v>INSERT INTO pokemon_cards (id,name,pokemon_id,level,primary_color,hp,secondary_color,evolve_from,weakness,weakness_modifier,ability_name,ability_text,ability_type) VALUES ('bw8-66','Garbodor','569',NULL,'Psychic','110',NULL,'Trubbish','Psychic','Ã—2',NULL,NULL,NULL);</v>
      </c>
    </row>
    <row r="1529" spans="1:16" x14ac:dyDescent="0.25">
      <c r="A1529" t="s">
        <v>2645</v>
      </c>
      <c r="B1529" t="s">
        <v>1486</v>
      </c>
      <c r="C1529">
        <v>569</v>
      </c>
      <c r="D1529" t="s">
        <v>1487</v>
      </c>
      <c r="F1529">
        <v>110</v>
      </c>
      <c r="G1529" t="s">
        <v>7</v>
      </c>
      <c r="I1529" t="s">
        <v>1483</v>
      </c>
      <c r="J1529" t="s">
        <v>7</v>
      </c>
      <c r="K1529" t="s">
        <v>9</v>
      </c>
      <c r="P1529" t="str">
        <f t="shared" si="23"/>
        <v>INSERT INTO pokemon_cards (id,name,pokemon_id,level,primary_color,hp,secondary_color,evolve_from,weakness,weakness_modifier,ability_name,ability_text,ability_type) VALUES ('bw8-67','Garbodor','569',NULL,'Psychic','110',NULL,'Trubbish','Psychic','Ã—2',NULL,NULL,NULL);</v>
      </c>
    </row>
    <row r="1530" spans="1:16" x14ac:dyDescent="0.25">
      <c r="A1530" t="s">
        <v>2646</v>
      </c>
      <c r="B1530" t="s">
        <v>1808</v>
      </c>
      <c r="C1530">
        <v>605</v>
      </c>
      <c r="D1530" t="s">
        <v>1809</v>
      </c>
      <c r="F1530">
        <v>60</v>
      </c>
      <c r="G1530" t="s">
        <v>7</v>
      </c>
      <c r="J1530" t="s">
        <v>7</v>
      </c>
      <c r="K1530" t="s">
        <v>9</v>
      </c>
      <c r="P1530" t="str">
        <f t="shared" si="23"/>
        <v>INSERT INTO pokemon_cards (id,name,pokemon_id,level,primary_color,hp,secondary_color,evolve_from,weakness,weakness_modifier,ability_name,ability_text,ability_type) VALUES ('bw8-68','Elgyem','605',NULL,'Psychic','60',NULL,NULL,'Psychic','Ã—2',NULL,NULL,NULL);</v>
      </c>
    </row>
    <row r="1531" spans="1:16" x14ac:dyDescent="0.25">
      <c r="A1531" t="s">
        <v>2647</v>
      </c>
      <c r="B1531" t="s">
        <v>1808</v>
      </c>
      <c r="C1531">
        <v>605</v>
      </c>
      <c r="D1531" t="s">
        <v>1809</v>
      </c>
      <c r="F1531">
        <v>60</v>
      </c>
      <c r="G1531" t="s">
        <v>7</v>
      </c>
      <c r="J1531" t="s">
        <v>7</v>
      </c>
      <c r="K1531" t="s">
        <v>9</v>
      </c>
      <c r="P1531" t="str">
        <f t="shared" si="23"/>
        <v>INSERT INTO pokemon_cards (id,name,pokemon_id,level,primary_color,hp,secondary_color,evolve_from,weakness,weakness_modifier,ability_name,ability_text,ability_type) VALUES ('bw8-69','Elgyem','605',NULL,'Psychic','60',NULL,NULL,'Psychic','Ã—2',NULL,NULL,NULL);</v>
      </c>
    </row>
    <row r="1532" spans="1:16" x14ac:dyDescent="0.25">
      <c r="A1532" t="s">
        <v>2648</v>
      </c>
      <c r="B1532" t="s">
        <v>1812</v>
      </c>
      <c r="C1532">
        <v>606</v>
      </c>
      <c r="D1532" t="s">
        <v>1813</v>
      </c>
      <c r="F1532">
        <v>90</v>
      </c>
      <c r="G1532" t="s">
        <v>7</v>
      </c>
      <c r="I1532" t="s">
        <v>1808</v>
      </c>
      <c r="J1532" t="s">
        <v>7</v>
      </c>
      <c r="K1532" t="s">
        <v>9</v>
      </c>
      <c r="P1532" t="str">
        <f t="shared" si="23"/>
        <v>INSERT INTO pokemon_cards (id,name,pokemon_id,level,primary_color,hp,secondary_color,evolve_from,weakness,weakness_modifier,ability_name,ability_text,ability_type) VALUES ('bw8-70','Beheeyem','606',NULL,'Psychic','90',NULL,'Elgyem','Psychic','Ã—2',NULL,NULL,NULL);</v>
      </c>
    </row>
    <row r="1533" spans="1:16" x14ac:dyDescent="0.25">
      <c r="A1533" t="s">
        <v>2649</v>
      </c>
      <c r="B1533" t="s">
        <v>2650</v>
      </c>
      <c r="C1533">
        <v>231</v>
      </c>
      <c r="D1533" t="s">
        <v>2651</v>
      </c>
      <c r="F1533">
        <v>80</v>
      </c>
      <c r="G1533" t="s">
        <v>20</v>
      </c>
      <c r="J1533" t="s">
        <v>13</v>
      </c>
      <c r="K1533" t="s">
        <v>9</v>
      </c>
      <c r="P1533" t="str">
        <f t="shared" si="23"/>
        <v>INSERT INTO pokemon_cards (id,name,pokemon_id,level,primary_color,hp,secondary_color,evolve_from,weakness,weakness_modifier,ability_name,ability_text,ability_type) VALUES ('bw8-71','Phanpy','231',NULL,'Fighting','80',NULL,NULL,'Water','Ã—2',NULL,NULL,NULL);</v>
      </c>
    </row>
    <row r="1534" spans="1:16" x14ac:dyDescent="0.25">
      <c r="A1534" t="s">
        <v>2652</v>
      </c>
      <c r="B1534" t="s">
        <v>2653</v>
      </c>
      <c r="C1534">
        <v>232</v>
      </c>
      <c r="D1534" t="s">
        <v>2654</v>
      </c>
      <c r="F1534">
        <v>130</v>
      </c>
      <c r="G1534" t="s">
        <v>20</v>
      </c>
      <c r="I1534" t="s">
        <v>2650</v>
      </c>
      <c r="J1534" t="s">
        <v>13</v>
      </c>
      <c r="K1534" t="s">
        <v>9</v>
      </c>
      <c r="P1534" t="str">
        <f t="shared" si="23"/>
        <v>INSERT INTO pokemon_cards (id,name,pokemon_id,level,primary_color,hp,secondary_color,evolve_from,weakness,weakness_modifier,ability_name,ability_text,ability_type) VALUES ('bw8-72','Donphan','232',NULL,'Fighting','130',NULL,'Phanpy','Water','Ã—2',NULL,NULL,NULL);</v>
      </c>
    </row>
    <row r="1535" spans="1:16" x14ac:dyDescent="0.25">
      <c r="A1535" t="s">
        <v>2655</v>
      </c>
      <c r="B1535" t="s">
        <v>2656</v>
      </c>
      <c r="C1535">
        <v>337</v>
      </c>
      <c r="D1535" t="s">
        <v>2657</v>
      </c>
      <c r="F1535">
        <v>90</v>
      </c>
      <c r="G1535" t="s">
        <v>20</v>
      </c>
      <c r="J1535" t="s">
        <v>33</v>
      </c>
      <c r="K1535" t="s">
        <v>9</v>
      </c>
      <c r="L1535" t="s">
        <v>19284</v>
      </c>
      <c r="M1535" t="s">
        <v>19285</v>
      </c>
      <c r="N1535" t="s">
        <v>19150</v>
      </c>
      <c r="P1535" t="str">
        <f t="shared" si="23"/>
        <v>INSERT INTO pokemon_cards (id,name,pokemon_id,level,primary_color,hp,secondary_color,evolve_from,weakness,weakness_modifier,ability_name,ability_text,ability_type) VALUES ('bw8-73','Lunatone','337',NULL,'Fighting','90',NULL,NULL,'Grass','Ã—2','Premonition','Once during your turn (before your attack), you may look at the top 2 cards of your deck and put them back on top of your deck in any order.','Ability');</v>
      </c>
    </row>
    <row r="1536" spans="1:16" x14ac:dyDescent="0.25">
      <c r="A1536" t="s">
        <v>2658</v>
      </c>
      <c r="B1536" t="s">
        <v>2659</v>
      </c>
      <c r="C1536">
        <v>338</v>
      </c>
      <c r="D1536" t="s">
        <v>2660</v>
      </c>
      <c r="F1536">
        <v>90</v>
      </c>
      <c r="G1536" t="s">
        <v>20</v>
      </c>
      <c r="J1536" t="s">
        <v>33</v>
      </c>
      <c r="K1536" t="s">
        <v>9</v>
      </c>
      <c r="P1536" t="str">
        <f t="shared" si="23"/>
        <v>INSERT INTO pokemon_cards (id,name,pokemon_id,level,primary_color,hp,secondary_color,evolve_from,weakness,weakness_modifier,ability_name,ability_text,ability_type) VALUES ('bw8-74','Solrock','338',NULL,'Fighting','90',NULL,NULL,'Grass','Ã—2',NULL,NULL,NULL);</v>
      </c>
    </row>
    <row r="1537" spans="1:16" x14ac:dyDescent="0.25">
      <c r="A1537" t="s">
        <v>2661</v>
      </c>
      <c r="B1537" t="s">
        <v>1509</v>
      </c>
      <c r="C1537">
        <v>447</v>
      </c>
      <c r="D1537" t="s">
        <v>1510</v>
      </c>
      <c r="F1537">
        <v>60</v>
      </c>
      <c r="G1537" t="s">
        <v>20</v>
      </c>
      <c r="J1537" t="s">
        <v>7</v>
      </c>
      <c r="K1537" t="s">
        <v>9</v>
      </c>
      <c r="P1537" t="str">
        <f t="shared" si="23"/>
        <v>INSERT INTO pokemon_cards (id,name,pokemon_id,level,primary_color,hp,secondary_color,evolve_from,weakness,weakness_modifier,ability_name,ability_text,ability_type) VALUES ('bw8-75','Riolu','447',NULL,'Fighting','60',NULL,NULL,'Psychic','Ã—2',NULL,NULL,NULL);</v>
      </c>
    </row>
    <row r="1538" spans="1:16" x14ac:dyDescent="0.25">
      <c r="A1538" t="s">
        <v>2662</v>
      </c>
      <c r="B1538" t="s">
        <v>1509</v>
      </c>
      <c r="C1538">
        <v>447</v>
      </c>
      <c r="D1538" t="s">
        <v>1510</v>
      </c>
      <c r="F1538">
        <v>70</v>
      </c>
      <c r="G1538" t="s">
        <v>20</v>
      </c>
      <c r="J1538" t="s">
        <v>7</v>
      </c>
      <c r="K1538" t="s">
        <v>9</v>
      </c>
      <c r="P1538" t="str">
        <f t="shared" si="23"/>
        <v>INSERT INTO pokemon_cards (id,name,pokemon_id,level,primary_color,hp,secondary_color,evolve_from,weakness,weakness_modifier,ability_name,ability_text,ability_type) VALUES ('bw8-76','Riolu','447',NULL,'Fighting','70',NULL,NULL,'Psychic','Ã—2',NULL,NULL,NULL);</v>
      </c>
    </row>
    <row r="1539" spans="1:16" x14ac:dyDescent="0.25">
      <c r="A1539" t="s">
        <v>2663</v>
      </c>
      <c r="B1539" t="s">
        <v>1512</v>
      </c>
      <c r="C1539">
        <v>448</v>
      </c>
      <c r="D1539" t="s">
        <v>1513</v>
      </c>
      <c r="F1539">
        <v>90</v>
      </c>
      <c r="G1539" t="s">
        <v>20</v>
      </c>
      <c r="I1539" t="s">
        <v>1509</v>
      </c>
      <c r="J1539" t="s">
        <v>7</v>
      </c>
      <c r="K1539" t="s">
        <v>9</v>
      </c>
      <c r="P1539" t="str">
        <f t="shared" ref="P1539:P1602" si="24">CONCATENATE(
    "INSERT INTO pokemon_cards (",
    _xlfn.TEXTJOIN(",", TRUE, A$1, B$1, C$1, E$1, G$1, F$1, H$1, I$1, J$1, K$1, L$1, M$1, N$1),
    ") VALUES (",
    _xlfn.TEXTJOIN(",", FALSE,
        IF(A1539&lt;&gt;"", "'" &amp; A1539 &amp; "'", "NULL"),
        IF(B1539&lt;&gt;"", "'" &amp; B1539 &amp; "'", "NULL"),
        IF(C1539&lt;&gt;"", "'" &amp; C1539 &amp; "'", "NULL"),
        IF(E1539&lt;&gt;"", "'" &amp; E1539 &amp; "'", "NULL"),
        IF(G1539&lt;&gt;"", "'" &amp; G1539 &amp; "'", "NULL"),
        IF(F1539&lt;&gt;"", "'" &amp; F1539 &amp; "'", "NULL"),
        IF(H1539&lt;&gt;"", "'" &amp; H1539 &amp; "'", "NULL"),
        IF(I1539&lt;&gt;"", "'" &amp; I1539 &amp; "'", "NULL"),
        IF(J1539&lt;&gt;"", "'" &amp; J1539 &amp; "'", "NULL"),
        IF(K1539&lt;&gt;"", "'" &amp; K1539 &amp; "'", "NULL"),
        IF(L1539&lt;&gt;"", "'" &amp; L1539 &amp; "'", "NULL"),
        IF(M1539&lt;&gt;"", "'" &amp; M1539 &amp; "'", "NULL"),
        IF(N1539&lt;&gt;"", "'" &amp; N1539 &amp; "'", "NULL")
    ),
    ");"
)</f>
        <v>INSERT INTO pokemon_cards (id,name,pokemon_id,level,primary_color,hp,secondary_color,evolve_from,weakness,weakness_modifier,ability_name,ability_text,ability_type) VALUES ('bw8-77','Lucario','448',NULL,'Fighting','90',NULL,'Riolu','Psychic','Ã—2',NULL,NULL,NULL);</v>
      </c>
    </row>
    <row r="1540" spans="1:16" x14ac:dyDescent="0.25">
      <c r="A1540" t="s">
        <v>2664</v>
      </c>
      <c r="B1540" t="s">
        <v>1512</v>
      </c>
      <c r="C1540">
        <v>448</v>
      </c>
      <c r="D1540" t="s">
        <v>1513</v>
      </c>
      <c r="F1540">
        <v>100</v>
      </c>
      <c r="G1540" t="s">
        <v>20</v>
      </c>
      <c r="I1540" t="s">
        <v>1509</v>
      </c>
      <c r="J1540" t="s">
        <v>7</v>
      </c>
      <c r="K1540" t="s">
        <v>9</v>
      </c>
      <c r="L1540" t="s">
        <v>19286</v>
      </c>
      <c r="M1540" t="s">
        <v>21883</v>
      </c>
      <c r="N1540" t="s">
        <v>19150</v>
      </c>
      <c r="P1540" t="str">
        <f t="shared" si="24"/>
        <v>INSERT INTO pokemon_cards (id,name,pokemon_id,level,primary_color,hp,secondary_color,evolve_from,weakness,weakness_modifier,ability_name,ability_text,ability_type) VALUES ('bw8-78','Lucario','448',NULL,'Fighting','100',NULL,'Riolu','Psychic','Ã—2','Dual Armor','If this PokÃ©mon has any Metal Energy attached to it, this PokÃ©mon''s type is both Fighting and Metal.','Ability');</v>
      </c>
    </row>
    <row r="1541" spans="1:16" x14ac:dyDescent="0.25">
      <c r="A1541" t="s">
        <v>2665</v>
      </c>
      <c r="B1541" t="s">
        <v>1047</v>
      </c>
      <c r="C1541">
        <v>532</v>
      </c>
      <c r="D1541" t="s">
        <v>1048</v>
      </c>
      <c r="F1541">
        <v>70</v>
      </c>
      <c r="G1541" t="s">
        <v>20</v>
      </c>
      <c r="J1541" t="s">
        <v>7</v>
      </c>
      <c r="K1541" t="s">
        <v>9</v>
      </c>
      <c r="P1541" t="str">
        <f t="shared" si="24"/>
        <v>INSERT INTO pokemon_cards (id,name,pokemon_id,level,primary_color,hp,secondary_color,evolve_from,weakness,weakness_modifier,ability_name,ability_text,ability_type) VALUES ('bw8-79','Timburr','532',NULL,'Fighting','70',NULL,NULL,'Psychic','Ã—2',NULL,NULL,NULL);</v>
      </c>
    </row>
    <row r="1542" spans="1:16" x14ac:dyDescent="0.25">
      <c r="A1542" t="s">
        <v>2666</v>
      </c>
      <c r="B1542" t="s">
        <v>1051</v>
      </c>
      <c r="C1542">
        <v>533</v>
      </c>
      <c r="D1542" t="s">
        <v>1052</v>
      </c>
      <c r="F1542">
        <v>90</v>
      </c>
      <c r="G1542" t="s">
        <v>20</v>
      </c>
      <c r="I1542" t="s">
        <v>1047</v>
      </c>
      <c r="J1542" t="s">
        <v>7</v>
      </c>
      <c r="K1542" t="s">
        <v>9</v>
      </c>
      <c r="P1542" t="str">
        <f t="shared" si="24"/>
        <v>INSERT INTO pokemon_cards (id,name,pokemon_id,level,primary_color,hp,secondary_color,evolve_from,weakness,weakness_modifier,ability_name,ability_text,ability_type) VALUES ('bw8-80','Gurdurr','533',NULL,'Fighting','90',NULL,'Timburr','Psychic','Ã—2',NULL,NULL,NULL);</v>
      </c>
    </row>
    <row r="1543" spans="1:16" x14ac:dyDescent="0.25">
      <c r="A1543" t="s">
        <v>2667</v>
      </c>
      <c r="B1543" t="s">
        <v>1827</v>
      </c>
      <c r="C1543">
        <v>534</v>
      </c>
      <c r="D1543" t="s">
        <v>1828</v>
      </c>
      <c r="F1543">
        <v>140</v>
      </c>
      <c r="G1543" t="s">
        <v>20</v>
      </c>
      <c r="I1543" t="s">
        <v>1051</v>
      </c>
      <c r="J1543" t="s">
        <v>7</v>
      </c>
      <c r="K1543" t="s">
        <v>9</v>
      </c>
      <c r="P1543" t="str">
        <f t="shared" si="24"/>
        <v>INSERT INTO pokemon_cards (id,name,pokemon_id,level,primary_color,hp,secondary_color,evolve_from,weakness,weakness_modifier,ability_name,ability_text,ability_type) VALUES ('bw8-81','Conkeldurr','534',NULL,'Fighting','140',NULL,'Gurdurr','Psychic','Ã—2',NULL,NULL,NULL);</v>
      </c>
    </row>
    <row r="1544" spans="1:16" x14ac:dyDescent="0.25">
      <c r="A1544" t="s">
        <v>2668</v>
      </c>
      <c r="B1544" t="s">
        <v>1069</v>
      </c>
      <c r="C1544">
        <v>509</v>
      </c>
      <c r="D1544" t="s">
        <v>1070</v>
      </c>
      <c r="F1544">
        <v>50</v>
      </c>
      <c r="G1544" t="s">
        <v>896</v>
      </c>
      <c r="J1544" t="s">
        <v>20</v>
      </c>
      <c r="K1544" t="s">
        <v>9</v>
      </c>
      <c r="P1544" t="str">
        <f t="shared" si="24"/>
        <v>INSERT INTO pokemon_cards (id,name,pokemon_id,level,primary_color,hp,secondary_color,evolve_from,weakness,weakness_modifier,ability_name,ability_text,ability_type) VALUES ('bw8-82','Purrloin','509',NULL,'Darkness','50',NULL,NULL,'Fighting','Ã—2',NULL,NULL,NULL);</v>
      </c>
    </row>
    <row r="1545" spans="1:16" x14ac:dyDescent="0.25">
      <c r="A1545" t="s">
        <v>2669</v>
      </c>
      <c r="B1545" t="s">
        <v>1069</v>
      </c>
      <c r="C1545">
        <v>509</v>
      </c>
      <c r="D1545" t="s">
        <v>1070</v>
      </c>
      <c r="F1545">
        <v>50</v>
      </c>
      <c r="G1545" t="s">
        <v>896</v>
      </c>
      <c r="J1545" t="s">
        <v>20</v>
      </c>
      <c r="K1545" t="s">
        <v>9</v>
      </c>
      <c r="P1545" t="str">
        <f t="shared" si="24"/>
        <v>INSERT INTO pokemon_cards (id,name,pokemon_id,level,primary_color,hp,secondary_color,evolve_from,weakness,weakness_modifier,ability_name,ability_text,ability_type) VALUES ('bw8-83','Purrloin','509',NULL,'Darkness','50',NULL,NULL,'Fighting','Ã—2',NULL,NULL,NULL);</v>
      </c>
    </row>
    <row r="1546" spans="1:16" x14ac:dyDescent="0.25">
      <c r="A1546" t="s">
        <v>2670</v>
      </c>
      <c r="B1546" t="s">
        <v>1072</v>
      </c>
      <c r="C1546">
        <v>510</v>
      </c>
      <c r="D1546" t="s">
        <v>1073</v>
      </c>
      <c r="F1546">
        <v>80</v>
      </c>
      <c r="G1546" t="s">
        <v>896</v>
      </c>
      <c r="I1546" t="s">
        <v>1069</v>
      </c>
      <c r="J1546" t="s">
        <v>20</v>
      </c>
      <c r="K1546" t="s">
        <v>9</v>
      </c>
      <c r="P1546" t="str">
        <f t="shared" si="24"/>
        <v>INSERT INTO pokemon_cards (id,name,pokemon_id,level,primary_color,hp,secondary_color,evolve_from,weakness,weakness_modifier,ability_name,ability_text,ability_type) VALUES ('bw8-84','Liepard','510',NULL,'Darkness','80',NULL,'Purrloin','Fighting','Ã—2',NULL,NULL,NULL);</v>
      </c>
    </row>
    <row r="1547" spans="1:16" x14ac:dyDescent="0.25">
      <c r="A1547" t="s">
        <v>2671</v>
      </c>
      <c r="B1547" t="s">
        <v>1075</v>
      </c>
      <c r="C1547">
        <v>559</v>
      </c>
      <c r="D1547" t="s">
        <v>1076</v>
      </c>
      <c r="F1547">
        <v>60</v>
      </c>
      <c r="G1547" t="s">
        <v>896</v>
      </c>
      <c r="J1547" t="s">
        <v>20</v>
      </c>
      <c r="K1547" t="s">
        <v>9</v>
      </c>
      <c r="P1547" t="str">
        <f t="shared" si="24"/>
        <v>INSERT INTO pokemon_cards (id,name,pokemon_id,level,primary_color,hp,secondary_color,evolve_from,weakness,weakness_modifier,ability_name,ability_text,ability_type) VALUES ('bw8-85','Scraggy','559',NULL,'Darkness','60',NULL,NULL,'Fighting','Ã—2',NULL,NULL,NULL);</v>
      </c>
    </row>
    <row r="1548" spans="1:16" x14ac:dyDescent="0.25">
      <c r="A1548" t="s">
        <v>2672</v>
      </c>
      <c r="B1548" t="s">
        <v>1078</v>
      </c>
      <c r="C1548">
        <v>560</v>
      </c>
      <c r="D1548" t="s">
        <v>1079</v>
      </c>
      <c r="F1548">
        <v>90</v>
      </c>
      <c r="G1548" t="s">
        <v>896</v>
      </c>
      <c r="I1548" t="s">
        <v>1075</v>
      </c>
      <c r="J1548" t="s">
        <v>20</v>
      </c>
      <c r="K1548" t="s">
        <v>9</v>
      </c>
      <c r="P1548" t="str">
        <f t="shared" si="24"/>
        <v>INSERT INTO pokemon_cards (id,name,pokemon_id,level,primary_color,hp,secondary_color,evolve_from,weakness,weakness_modifier,ability_name,ability_text,ability_type) VALUES ('bw8-86','Scrafty','560',NULL,'Darkness','90',NULL,'Scraggy','Fighting','Ã—2',NULL,NULL,NULL);</v>
      </c>
    </row>
    <row r="1549" spans="1:16" x14ac:dyDescent="0.25">
      <c r="A1549" t="s">
        <v>2673</v>
      </c>
      <c r="B1549" t="s">
        <v>2471</v>
      </c>
      <c r="C1549">
        <v>227</v>
      </c>
      <c r="D1549" t="s">
        <v>2472</v>
      </c>
      <c r="F1549">
        <v>90</v>
      </c>
      <c r="G1549" t="s">
        <v>854</v>
      </c>
      <c r="J1549" t="s">
        <v>24</v>
      </c>
      <c r="K1549" t="s">
        <v>9</v>
      </c>
      <c r="P1549" t="str">
        <f t="shared" si="24"/>
        <v>INSERT INTO pokemon_cards (id,name,pokemon_id,level,primary_color,hp,secondary_color,evolve_from,weakness,weakness_modifier,ability_name,ability_text,ability_type) VALUES ('bw8-87','Skarmory','227',NULL,'Metal','90',NULL,NULL,'Fire','Ã—2',NULL,NULL,NULL);</v>
      </c>
    </row>
    <row r="1550" spans="1:16" x14ac:dyDescent="0.25">
      <c r="A1550" t="s">
        <v>2674</v>
      </c>
      <c r="B1550" t="s">
        <v>1093</v>
      </c>
      <c r="C1550">
        <v>599</v>
      </c>
      <c r="D1550" t="s">
        <v>1094</v>
      </c>
      <c r="F1550">
        <v>60</v>
      </c>
      <c r="G1550" t="s">
        <v>854</v>
      </c>
      <c r="J1550" t="s">
        <v>24</v>
      </c>
      <c r="K1550" t="s">
        <v>9</v>
      </c>
      <c r="P1550" t="str">
        <f t="shared" si="24"/>
        <v>INSERT INTO pokemon_cards (id,name,pokemon_id,level,primary_color,hp,secondary_color,evolve_from,weakness,weakness_modifier,ability_name,ability_text,ability_type) VALUES ('bw8-88','Klink','599',NULL,'Metal','60',NULL,NULL,'Fire','Ã—2',NULL,NULL,NULL);</v>
      </c>
    </row>
    <row r="1551" spans="1:16" x14ac:dyDescent="0.25">
      <c r="A1551" t="s">
        <v>2675</v>
      </c>
      <c r="B1551" t="s">
        <v>1096</v>
      </c>
      <c r="C1551">
        <v>600</v>
      </c>
      <c r="D1551" t="s">
        <v>1097</v>
      </c>
      <c r="F1551">
        <v>80</v>
      </c>
      <c r="G1551" t="s">
        <v>854</v>
      </c>
      <c r="I1551" t="s">
        <v>1093</v>
      </c>
      <c r="J1551" t="s">
        <v>24</v>
      </c>
      <c r="K1551" t="s">
        <v>9</v>
      </c>
      <c r="P1551" t="str">
        <f t="shared" si="24"/>
        <v>INSERT INTO pokemon_cards (id,name,pokemon_id,level,primary_color,hp,secondary_color,evolve_from,weakness,weakness_modifier,ability_name,ability_text,ability_type) VALUES ('bw8-89','Klang','600',NULL,'Metal','80',NULL,'Klink','Fire','Ã—2',NULL,NULL,NULL);</v>
      </c>
    </row>
    <row r="1552" spans="1:16" x14ac:dyDescent="0.25">
      <c r="A1552" t="s">
        <v>2676</v>
      </c>
      <c r="B1552" t="s">
        <v>1099</v>
      </c>
      <c r="C1552">
        <v>601</v>
      </c>
      <c r="D1552" t="s">
        <v>1100</v>
      </c>
      <c r="F1552">
        <v>140</v>
      </c>
      <c r="G1552" t="s">
        <v>854</v>
      </c>
      <c r="I1552" t="s">
        <v>1096</v>
      </c>
      <c r="J1552" t="s">
        <v>24</v>
      </c>
      <c r="K1552" t="s">
        <v>9</v>
      </c>
      <c r="L1552" t="s">
        <v>19287</v>
      </c>
      <c r="M1552" t="s">
        <v>21884</v>
      </c>
      <c r="N1552" t="s">
        <v>19150</v>
      </c>
      <c r="P1552" t="str">
        <f t="shared" si="24"/>
        <v>INSERT INTO pokemon_cards (id,name,pokemon_id,level,primary_color,hp,secondary_color,evolve_from,weakness,weakness_modifier,ability_name,ability_text,ability_type) VALUES ('bw8-90','Klinklang','601',NULL,'Metal','140',NULL,'Klang','Fire','Ã—2','Plasma Steel','Prevent all damage done to your Metal PokÃ©mon by attacks from your opponent''s PokÃ©mon-EX.','Ability');</v>
      </c>
    </row>
    <row r="1553" spans="1:16" x14ac:dyDescent="0.25">
      <c r="A1553" t="s">
        <v>2677</v>
      </c>
      <c r="B1553" t="s">
        <v>1856</v>
      </c>
      <c r="C1553">
        <v>632</v>
      </c>
      <c r="D1553" t="s">
        <v>1857</v>
      </c>
      <c r="F1553">
        <v>70</v>
      </c>
      <c r="G1553" t="s">
        <v>854</v>
      </c>
      <c r="J1553" t="s">
        <v>24</v>
      </c>
      <c r="K1553" t="s">
        <v>9</v>
      </c>
      <c r="P1553" t="str">
        <f t="shared" si="24"/>
        <v>INSERT INTO pokemon_cards (id,name,pokemon_id,level,primary_color,hp,secondary_color,evolve_from,weakness,weakness_modifier,ability_name,ability_text,ability_type) VALUES ('bw8-91','Durant','632',NULL,'Metal','70',NULL,NULL,'Fire','Ã—2',NULL,NULL,NULL);</v>
      </c>
    </row>
    <row r="1554" spans="1:16" x14ac:dyDescent="0.25">
      <c r="A1554" t="s">
        <v>2678</v>
      </c>
      <c r="B1554" t="s">
        <v>1856</v>
      </c>
      <c r="C1554">
        <v>632</v>
      </c>
      <c r="D1554" t="s">
        <v>1857</v>
      </c>
      <c r="F1554">
        <v>70</v>
      </c>
      <c r="G1554" t="s">
        <v>854</v>
      </c>
      <c r="J1554" t="s">
        <v>24</v>
      </c>
      <c r="K1554" t="s">
        <v>9</v>
      </c>
      <c r="P1554" t="str">
        <f t="shared" si="24"/>
        <v>INSERT INTO pokemon_cards (id,name,pokemon_id,level,primary_color,hp,secondary_color,evolve_from,weakness,weakness_modifier,ability_name,ability_text,ability_type) VALUES ('bw8-92','Durant','632',NULL,'Metal','70',NULL,NULL,'Fire','Ã—2',NULL,NULL,NULL);</v>
      </c>
    </row>
    <row r="1555" spans="1:16" x14ac:dyDescent="0.25">
      <c r="A1555" t="s">
        <v>2679</v>
      </c>
      <c r="B1555" t="s">
        <v>2680</v>
      </c>
      <c r="C1555">
        <v>638</v>
      </c>
      <c r="D1555" t="s">
        <v>1540</v>
      </c>
      <c r="F1555">
        <v>180</v>
      </c>
      <c r="G1555" t="s">
        <v>854</v>
      </c>
      <c r="J1555" t="s">
        <v>24</v>
      </c>
      <c r="K1555" t="s">
        <v>9</v>
      </c>
      <c r="P1555" t="str">
        <f t="shared" si="24"/>
        <v>INSERT INTO pokemon_cards (id,name,pokemon_id,level,primary_color,hp,secondary_color,evolve_from,weakness,weakness_modifier,ability_name,ability_text,ability_type) VALUES ('bw8-93','Cobalion-EX','638',NULL,'Metal','180',NULL,NULL,'Fire','Ã—2',NULL,NULL,NULL);</v>
      </c>
    </row>
    <row r="1556" spans="1:16" x14ac:dyDescent="0.25">
      <c r="A1556" t="s">
        <v>2681</v>
      </c>
      <c r="B1556" t="s">
        <v>1320</v>
      </c>
      <c r="C1556">
        <v>621</v>
      </c>
      <c r="D1556" t="s">
        <v>1321</v>
      </c>
      <c r="F1556">
        <v>110</v>
      </c>
      <c r="G1556" t="s">
        <v>1297</v>
      </c>
      <c r="J1556" t="s">
        <v>1297</v>
      </c>
      <c r="K1556" t="s">
        <v>9</v>
      </c>
      <c r="P1556" t="str">
        <f t="shared" si="24"/>
        <v>INSERT INTO pokemon_cards (id,name,pokemon_id,level,primary_color,hp,secondary_color,evolve_from,weakness,weakness_modifier,ability_name,ability_text,ability_type) VALUES ('bw8-94','Druddigon','621',NULL,'Dragon','110',NULL,NULL,'Dragon','Ã—2',NULL,NULL,NULL);</v>
      </c>
    </row>
    <row r="1557" spans="1:16" x14ac:dyDescent="0.25">
      <c r="A1557" t="s">
        <v>2682</v>
      </c>
      <c r="B1557" t="s">
        <v>1567</v>
      </c>
      <c r="C1557">
        <v>646</v>
      </c>
      <c r="D1557" t="s">
        <v>1221</v>
      </c>
      <c r="F1557">
        <v>180</v>
      </c>
      <c r="G1557" t="s">
        <v>1297</v>
      </c>
      <c r="J1557" t="s">
        <v>1297</v>
      </c>
      <c r="K1557" t="s">
        <v>9</v>
      </c>
      <c r="P1557" t="str">
        <f t="shared" si="24"/>
        <v>INSERT INTO pokemon_cards (id,name,pokemon_id,level,primary_color,hp,secondary_color,evolve_from,weakness,weakness_modifier,ability_name,ability_text,ability_type) VALUES ('bw8-95','Black Kyurem-EX','646',NULL,'Dragon','180',NULL,NULL,'Dragon','Ã—2',NULL,NULL,NULL);</v>
      </c>
    </row>
    <row r="1558" spans="1:16" x14ac:dyDescent="0.25">
      <c r="A1558" t="s">
        <v>2683</v>
      </c>
      <c r="B1558" t="s">
        <v>1569</v>
      </c>
      <c r="C1558">
        <v>646</v>
      </c>
      <c r="D1558" t="s">
        <v>1221</v>
      </c>
      <c r="F1558">
        <v>180</v>
      </c>
      <c r="G1558" t="s">
        <v>1297</v>
      </c>
      <c r="J1558" t="s">
        <v>1297</v>
      </c>
      <c r="K1558" t="s">
        <v>9</v>
      </c>
      <c r="P1558" t="str">
        <f t="shared" si="24"/>
        <v>INSERT INTO pokemon_cards (id,name,pokemon_id,level,primary_color,hp,secondary_color,evolve_from,weakness,weakness_modifier,ability_name,ability_text,ability_type) VALUES ('bw8-96','White Kyurem-EX','646',NULL,'Dragon','180',NULL,NULL,'Dragon','Ã—2',NULL,NULL,NULL);</v>
      </c>
    </row>
    <row r="1559" spans="1:16" x14ac:dyDescent="0.25">
      <c r="A1559" t="s">
        <v>2684</v>
      </c>
      <c r="B1559" t="s">
        <v>27</v>
      </c>
      <c r="C1559">
        <v>35</v>
      </c>
      <c r="D1559" t="s">
        <v>28</v>
      </c>
      <c r="F1559">
        <v>60</v>
      </c>
      <c r="G1559" t="s">
        <v>19</v>
      </c>
      <c r="J1559" t="s">
        <v>20</v>
      </c>
      <c r="K1559" t="s">
        <v>9</v>
      </c>
      <c r="P1559" t="str">
        <f t="shared" si="24"/>
        <v>INSERT INTO pokemon_cards (id,name,pokemon_id,level,primary_color,hp,secondary_color,evolve_from,weakness,weakness_modifier,ability_name,ability_text,ability_type) VALUES ('bw8-97','Clefairy','35',NULL,'Colorless','60',NULL,NULL,'Fighting','Ã—2',NULL,NULL,NULL);</v>
      </c>
    </row>
    <row r="1560" spans="1:16" x14ac:dyDescent="0.25">
      <c r="A1560" t="s">
        <v>2685</v>
      </c>
      <c r="B1560" t="s">
        <v>220</v>
      </c>
      <c r="C1560">
        <v>36</v>
      </c>
      <c r="D1560" t="s">
        <v>221</v>
      </c>
      <c r="F1560">
        <v>90</v>
      </c>
      <c r="G1560" t="s">
        <v>19</v>
      </c>
      <c r="I1560" t="s">
        <v>27</v>
      </c>
      <c r="J1560" t="s">
        <v>20</v>
      </c>
      <c r="K1560" t="s">
        <v>9</v>
      </c>
      <c r="L1560" t="s">
        <v>19288</v>
      </c>
      <c r="M1560" t="s">
        <v>19289</v>
      </c>
      <c r="N1560" t="s">
        <v>19150</v>
      </c>
      <c r="P1560" t="str">
        <f t="shared" si="24"/>
        <v>INSERT INTO pokemon_cards (id,name,pokemon_id,level,primary_color,hp,secondary_color,evolve_from,weakness,weakness_modifier,ability_name,ability_text,ability_type) VALUES ('bw8-98','Clefable','36',NULL,'Colorless','90',NULL,'Clefairy','Fighting','Ã—2','Moon Guidance','Once during your turn (before your attack), you may flip a coin. If heads, search your deck for a card that evolves from 1 of your PokÃ©mon and put it onto that PokÃ©mon. (This counts as evolving that PokÃ©mon.) Shuffle your deck afterward.','Ability');</v>
      </c>
    </row>
    <row r="1561" spans="1:16" x14ac:dyDescent="0.25">
      <c r="A1561" t="s">
        <v>2686</v>
      </c>
      <c r="B1561" t="s">
        <v>166</v>
      </c>
      <c r="C1561">
        <v>84</v>
      </c>
      <c r="D1561" t="s">
        <v>167</v>
      </c>
      <c r="F1561">
        <v>60</v>
      </c>
      <c r="G1561" t="s">
        <v>19</v>
      </c>
      <c r="J1561" t="s">
        <v>15</v>
      </c>
      <c r="K1561" t="s">
        <v>9</v>
      </c>
      <c r="P1561" t="str">
        <f t="shared" si="24"/>
        <v>INSERT INTO pokemon_cards (id,name,pokemon_id,level,primary_color,hp,secondary_color,evolve_from,weakness,weakness_modifier,ability_name,ability_text,ability_type) VALUES ('bw8-99','Doduo','84',NULL,'Colorless','60',NULL,NULL,'Lightning','Ã—2',NULL,NULL,NULL);</v>
      </c>
    </row>
    <row r="1562" spans="1:16" x14ac:dyDescent="0.25">
      <c r="A1562" t="s">
        <v>2687</v>
      </c>
      <c r="B1562" t="s">
        <v>293</v>
      </c>
      <c r="C1562">
        <v>85</v>
      </c>
      <c r="D1562" t="s">
        <v>294</v>
      </c>
      <c r="F1562">
        <v>90</v>
      </c>
      <c r="G1562" t="s">
        <v>19</v>
      </c>
      <c r="I1562" t="s">
        <v>166</v>
      </c>
      <c r="J1562" t="s">
        <v>15</v>
      </c>
      <c r="K1562" t="s">
        <v>9</v>
      </c>
      <c r="P1562" t="str">
        <f t="shared" si="24"/>
        <v>INSERT INTO pokemon_cards (id,name,pokemon_id,level,primary_color,hp,secondary_color,evolve_from,weakness,weakness_modifier,ability_name,ability_text,ability_type) VALUES ('bw8-100','Dodrio','85',NULL,'Colorless','90',NULL,'Doduo','Lightning','Ã—2',NULL,NULL,NULL);</v>
      </c>
    </row>
    <row r="1563" spans="1:16" x14ac:dyDescent="0.25">
      <c r="A1563" t="s">
        <v>2688</v>
      </c>
      <c r="B1563" t="s">
        <v>251</v>
      </c>
      <c r="C1563">
        <v>143</v>
      </c>
      <c r="D1563" t="s">
        <v>252</v>
      </c>
      <c r="F1563">
        <v>130</v>
      </c>
      <c r="G1563" t="s">
        <v>19</v>
      </c>
      <c r="J1563" t="s">
        <v>20</v>
      </c>
      <c r="K1563" t="s">
        <v>9</v>
      </c>
      <c r="L1563" t="s">
        <v>19290</v>
      </c>
      <c r="M1563" t="s">
        <v>21885</v>
      </c>
      <c r="N1563" t="s">
        <v>19150</v>
      </c>
      <c r="P1563" t="str">
        <f t="shared" si="24"/>
        <v>INSERT INTO pokemon_cards (id,name,pokemon_id,level,primary_color,hp,secondary_color,evolve_from,weakness,weakness_modifier,ability_name,ability_text,ability_type) VALUES ('bw8-101','Snorlax','143',NULL,'Colorless','130',NULL,NULL,'Fighting','Ã—2','Block','As long as this PokÃ©mon is your Active PokÃ©mon, your opponent''s Active PokÃ©mon can''t retreat.','Ability');</v>
      </c>
    </row>
    <row r="1564" spans="1:16" x14ac:dyDescent="0.25">
      <c r="A1564" t="s">
        <v>2689</v>
      </c>
      <c r="B1564" t="s">
        <v>843</v>
      </c>
      <c r="C1564">
        <v>175</v>
      </c>
      <c r="D1564" t="s">
        <v>844</v>
      </c>
      <c r="F1564">
        <v>40</v>
      </c>
      <c r="G1564" t="s">
        <v>19</v>
      </c>
      <c r="J1564" t="s">
        <v>20</v>
      </c>
      <c r="K1564" t="s">
        <v>9</v>
      </c>
      <c r="P1564" t="str">
        <f t="shared" si="24"/>
        <v>INSERT INTO pokemon_cards (id,name,pokemon_id,level,primary_color,hp,secondary_color,evolve_from,weakness,weakness_modifier,ability_name,ability_text,ability_type) VALUES ('bw8-102','Togepi','175',NULL,'Colorless','40',NULL,NULL,'Fighting','Ã—2',NULL,NULL,NULL);</v>
      </c>
    </row>
    <row r="1565" spans="1:16" x14ac:dyDescent="0.25">
      <c r="A1565" t="s">
        <v>2690</v>
      </c>
      <c r="B1565" t="s">
        <v>2691</v>
      </c>
      <c r="C1565">
        <v>176</v>
      </c>
      <c r="D1565" t="s">
        <v>2692</v>
      </c>
      <c r="F1565">
        <v>80</v>
      </c>
      <c r="G1565" t="s">
        <v>19</v>
      </c>
      <c r="I1565" t="s">
        <v>843</v>
      </c>
      <c r="J1565" t="s">
        <v>15</v>
      </c>
      <c r="K1565" t="s">
        <v>9</v>
      </c>
      <c r="P1565" t="str">
        <f t="shared" si="24"/>
        <v>INSERT INTO pokemon_cards (id,name,pokemon_id,level,primary_color,hp,secondary_color,evolve_from,weakness,weakness_modifier,ability_name,ability_text,ability_type) VALUES ('bw8-103','Togetic','176',NULL,'Colorless','80',NULL,'Togepi','Lightning','Ã—2',NULL,NULL,NULL);</v>
      </c>
    </row>
    <row r="1566" spans="1:16" x14ac:dyDescent="0.25">
      <c r="A1566" t="s">
        <v>2693</v>
      </c>
      <c r="B1566" t="s">
        <v>2694</v>
      </c>
      <c r="C1566">
        <v>468</v>
      </c>
      <c r="D1566" t="s">
        <v>2695</v>
      </c>
      <c r="F1566">
        <v>140</v>
      </c>
      <c r="G1566" t="s">
        <v>19</v>
      </c>
      <c r="I1566" t="s">
        <v>2691</v>
      </c>
      <c r="J1566" t="s">
        <v>15</v>
      </c>
      <c r="K1566" t="s">
        <v>9</v>
      </c>
      <c r="L1566" t="s">
        <v>19291</v>
      </c>
      <c r="M1566" t="s">
        <v>19292</v>
      </c>
      <c r="N1566" t="s">
        <v>19150</v>
      </c>
      <c r="P1566" t="str">
        <f t="shared" si="24"/>
        <v>INSERT INTO pokemon_cards (id,name,pokemon_id,level,primary_color,hp,secondary_color,evolve_from,weakness,weakness_modifier,ability_name,ability_text,ability_type) VALUES ('bw8-104','Togekiss','468',NULL,'Colorless','140',NULL,'Togetic','Lightning','Ã—2','Bright Veil','As long as this PokÃ©mon is your Active PokÃ©mon, whenever your opponent plays an Item card from his or her hand, prevent all effects of that card done to your PokÃ©mon.','Ability');</v>
      </c>
    </row>
    <row r="1567" spans="1:16" x14ac:dyDescent="0.25">
      <c r="A1567" t="s">
        <v>2696</v>
      </c>
      <c r="B1567" t="s">
        <v>2697</v>
      </c>
      <c r="C1567">
        <v>293</v>
      </c>
      <c r="D1567" t="s">
        <v>2698</v>
      </c>
      <c r="F1567">
        <v>70</v>
      </c>
      <c r="G1567" t="s">
        <v>19</v>
      </c>
      <c r="J1567" t="s">
        <v>20</v>
      </c>
      <c r="K1567" t="s">
        <v>9</v>
      </c>
      <c r="P1567" t="str">
        <f t="shared" si="24"/>
        <v>INSERT INTO pokemon_cards (id,name,pokemon_id,level,primary_color,hp,secondary_color,evolve_from,weakness,weakness_modifier,ability_name,ability_text,ability_type) VALUES ('bw8-105','Whismur','293',NULL,'Colorless','70',NULL,NULL,'Fighting','Ã—2',NULL,NULL,NULL);</v>
      </c>
    </row>
    <row r="1568" spans="1:16" x14ac:dyDescent="0.25">
      <c r="A1568" t="s">
        <v>2699</v>
      </c>
      <c r="B1568" t="s">
        <v>2700</v>
      </c>
      <c r="C1568">
        <v>294</v>
      </c>
      <c r="D1568" t="s">
        <v>2701</v>
      </c>
      <c r="F1568">
        <v>90</v>
      </c>
      <c r="G1568" t="s">
        <v>19</v>
      </c>
      <c r="I1568" t="s">
        <v>2697</v>
      </c>
      <c r="J1568" t="s">
        <v>20</v>
      </c>
      <c r="K1568" t="s">
        <v>9</v>
      </c>
      <c r="P1568" t="str">
        <f t="shared" si="24"/>
        <v>INSERT INTO pokemon_cards (id,name,pokemon_id,level,primary_color,hp,secondary_color,evolve_from,weakness,weakness_modifier,ability_name,ability_text,ability_type) VALUES ('bw8-106','Loudred','294',NULL,'Colorless','90',NULL,'Whismur','Fighting','Ã—2',NULL,NULL,NULL);</v>
      </c>
    </row>
    <row r="1569" spans="1:16" x14ac:dyDescent="0.25">
      <c r="A1569" t="s">
        <v>2702</v>
      </c>
      <c r="B1569" t="s">
        <v>2703</v>
      </c>
      <c r="C1569">
        <v>295</v>
      </c>
      <c r="D1569" t="s">
        <v>2704</v>
      </c>
      <c r="F1569">
        <v>140</v>
      </c>
      <c r="G1569" t="s">
        <v>19</v>
      </c>
      <c r="I1569" t="s">
        <v>2700</v>
      </c>
      <c r="J1569" t="s">
        <v>20</v>
      </c>
      <c r="K1569" t="s">
        <v>9</v>
      </c>
      <c r="P1569" t="str">
        <f t="shared" si="24"/>
        <v>INSERT INTO pokemon_cards (id,name,pokemon_id,level,primary_color,hp,secondary_color,evolve_from,weakness,weakness_modifier,ability_name,ability_text,ability_type) VALUES ('bw8-107','Exploud','295',NULL,'Colorless','140',NULL,'Loudred','Fighting','Ã—2',NULL,NULL,NULL);</v>
      </c>
    </row>
    <row r="1570" spans="1:16" x14ac:dyDescent="0.25">
      <c r="A1570" t="s">
        <v>2705</v>
      </c>
      <c r="B1570" t="s">
        <v>1571</v>
      </c>
      <c r="C1570">
        <v>249</v>
      </c>
      <c r="D1570" t="s">
        <v>1572</v>
      </c>
      <c r="F1570">
        <v>180</v>
      </c>
      <c r="G1570" t="s">
        <v>19</v>
      </c>
      <c r="J1570" t="s">
        <v>15</v>
      </c>
      <c r="K1570" t="s">
        <v>9</v>
      </c>
      <c r="L1570" t="s">
        <v>19196</v>
      </c>
      <c r="M1570" t="s">
        <v>21852</v>
      </c>
      <c r="N1570" t="s">
        <v>19150</v>
      </c>
      <c r="P1570" t="str">
        <f t="shared" si="24"/>
        <v>INSERT INTO pokemon_cards (id,name,pokemon_id,level,primary_color,hp,secondary_color,evolve_from,weakness,weakness_modifier,ability_name,ability_text,ability_type) VALUES ('bw8-108','Lugia-EX','249',NULL,'Colorless','180',NULL,NULL,'Lightning','Ã—2','Overflow','If your opponent''s PokÃ©mon is Knocked Out by damage from an attack of this PokÃ©mon, take 1 more Prize card.','Ability');</v>
      </c>
    </row>
    <row r="1571" spans="1:16" x14ac:dyDescent="0.25">
      <c r="A1571" t="s">
        <v>2706</v>
      </c>
      <c r="B1571" t="s">
        <v>2501</v>
      </c>
      <c r="C1571">
        <v>300</v>
      </c>
      <c r="D1571" t="s">
        <v>2502</v>
      </c>
      <c r="F1571">
        <v>50</v>
      </c>
      <c r="G1571" t="s">
        <v>19</v>
      </c>
      <c r="J1571" t="s">
        <v>20</v>
      </c>
      <c r="K1571" t="s">
        <v>9</v>
      </c>
      <c r="P1571" t="str">
        <f t="shared" si="24"/>
        <v>INSERT INTO pokemon_cards (id,name,pokemon_id,level,primary_color,hp,secondary_color,evolve_from,weakness,weakness_modifier,ability_name,ability_text,ability_type) VALUES ('bw8-109','Skitty','300',NULL,'Colorless','50',NULL,NULL,'Fighting','Ã—2',NULL,NULL,NULL);</v>
      </c>
    </row>
    <row r="1572" spans="1:16" x14ac:dyDescent="0.25">
      <c r="A1572" t="s">
        <v>2707</v>
      </c>
      <c r="B1572" t="s">
        <v>1102</v>
      </c>
      <c r="C1572">
        <v>504</v>
      </c>
      <c r="D1572" t="s">
        <v>1103</v>
      </c>
      <c r="F1572">
        <v>50</v>
      </c>
      <c r="G1572" t="s">
        <v>19</v>
      </c>
      <c r="J1572" t="s">
        <v>20</v>
      </c>
      <c r="K1572" t="s">
        <v>9</v>
      </c>
      <c r="P1572" t="str">
        <f t="shared" si="24"/>
        <v>INSERT INTO pokemon_cards (id,name,pokemon_id,level,primary_color,hp,secondary_color,evolve_from,weakness,weakness_modifier,ability_name,ability_text,ability_type) VALUES ('bw8-110','Patrat','504',NULL,'Colorless','50',NULL,NULL,'Fighting','Ã—2',NULL,NULL,NULL);</v>
      </c>
    </row>
    <row r="1573" spans="1:16" x14ac:dyDescent="0.25">
      <c r="A1573" t="s">
        <v>2708</v>
      </c>
      <c r="B1573" t="s">
        <v>1102</v>
      </c>
      <c r="C1573">
        <v>504</v>
      </c>
      <c r="D1573" t="s">
        <v>1103</v>
      </c>
      <c r="F1573">
        <v>50</v>
      </c>
      <c r="G1573" t="s">
        <v>19</v>
      </c>
      <c r="J1573" t="s">
        <v>20</v>
      </c>
      <c r="K1573" t="s">
        <v>9</v>
      </c>
      <c r="P1573" t="str">
        <f t="shared" si="24"/>
        <v>INSERT INTO pokemon_cards (id,name,pokemon_id,level,primary_color,hp,secondary_color,evolve_from,weakness,weakness_modifier,ability_name,ability_text,ability_type) VALUES ('bw8-111','Patrat','504',NULL,'Colorless','50',NULL,NULL,'Fighting','Ã—2',NULL,NULL,NULL);</v>
      </c>
    </row>
    <row r="1574" spans="1:16" x14ac:dyDescent="0.25">
      <c r="A1574" t="s">
        <v>2709</v>
      </c>
      <c r="B1574" t="s">
        <v>1106</v>
      </c>
      <c r="C1574">
        <v>505</v>
      </c>
      <c r="D1574" t="s">
        <v>1107</v>
      </c>
      <c r="F1574">
        <v>90</v>
      </c>
      <c r="G1574" t="s">
        <v>19</v>
      </c>
      <c r="I1574" t="s">
        <v>1102</v>
      </c>
      <c r="J1574" t="s">
        <v>20</v>
      </c>
      <c r="K1574" t="s">
        <v>9</v>
      </c>
      <c r="P1574" t="str">
        <f t="shared" si="24"/>
        <v>INSERT INTO pokemon_cards (id,name,pokemon_id,level,primary_color,hp,secondary_color,evolve_from,weakness,weakness_modifier,ability_name,ability_text,ability_type) VALUES ('bw8-112','Watchog','505',NULL,'Colorless','90',NULL,'Patrat','Fighting','Ã—2',NULL,NULL,NULL);</v>
      </c>
    </row>
    <row r="1575" spans="1:16" x14ac:dyDescent="0.25">
      <c r="A1575" t="s">
        <v>2710</v>
      </c>
      <c r="B1575" t="s">
        <v>1106</v>
      </c>
      <c r="C1575">
        <v>505</v>
      </c>
      <c r="D1575" t="s">
        <v>1107</v>
      </c>
      <c r="F1575">
        <v>90</v>
      </c>
      <c r="G1575" t="s">
        <v>19</v>
      </c>
      <c r="I1575" t="s">
        <v>1102</v>
      </c>
      <c r="J1575" t="s">
        <v>20</v>
      </c>
      <c r="K1575" t="s">
        <v>9</v>
      </c>
      <c r="P1575" t="str">
        <f t="shared" si="24"/>
        <v>INSERT INTO pokemon_cards (id,name,pokemon_id,level,primary_color,hp,secondary_color,evolve_from,weakness,weakness_modifier,ability_name,ability_text,ability_type) VALUES ('bw8-113','Watchog','505',NULL,'Colorless','90',NULL,'Patrat','Fighting','Ã—2',NULL,NULL,NULL);</v>
      </c>
    </row>
    <row r="1576" spans="1:16" x14ac:dyDescent="0.25">
      <c r="A1576" t="s">
        <v>2711</v>
      </c>
      <c r="B1576" t="s">
        <v>1137</v>
      </c>
      <c r="C1576">
        <v>626</v>
      </c>
      <c r="D1576" t="s">
        <v>1138</v>
      </c>
      <c r="F1576">
        <v>100</v>
      </c>
      <c r="G1576" t="s">
        <v>19</v>
      </c>
      <c r="J1576" t="s">
        <v>20</v>
      </c>
      <c r="K1576" t="s">
        <v>9</v>
      </c>
      <c r="P1576" t="str">
        <f t="shared" si="24"/>
        <v>INSERT INTO pokemon_cards (id,name,pokemon_id,level,primary_color,hp,secondary_color,evolve_from,weakness,weakness_modifier,ability_name,ability_text,ability_type) VALUES ('bw8-114','Bouffalant','626',NULL,'Colorless','100',NULL,NULL,'Fighting','Ã—2',NULL,NULL,NULL);</v>
      </c>
    </row>
    <row r="1577" spans="1:16" x14ac:dyDescent="0.25">
      <c r="A1577" t="s">
        <v>2712</v>
      </c>
      <c r="B1577" t="s">
        <v>1723</v>
      </c>
      <c r="C1577">
        <v>627</v>
      </c>
      <c r="D1577" t="s">
        <v>1724</v>
      </c>
      <c r="F1577">
        <v>50</v>
      </c>
      <c r="G1577" t="s">
        <v>19</v>
      </c>
      <c r="J1577" t="s">
        <v>15</v>
      </c>
      <c r="K1577" t="s">
        <v>9</v>
      </c>
      <c r="P1577" t="str">
        <f t="shared" si="24"/>
        <v>INSERT INTO pokemon_cards (id,name,pokemon_id,level,primary_color,hp,secondary_color,evolve_from,weakness,weakness_modifier,ability_name,ability_text,ability_type) VALUES ('bw8-115','Rufflet','627',NULL,'Colorless','50',NULL,NULL,'Lightning','Ã—2',NULL,NULL,NULL);</v>
      </c>
    </row>
    <row r="1578" spans="1:16" x14ac:dyDescent="0.25">
      <c r="A1578" t="s">
        <v>2713</v>
      </c>
      <c r="B1578" t="s">
        <v>1727</v>
      </c>
      <c r="C1578">
        <v>628</v>
      </c>
      <c r="D1578" t="s">
        <v>1728</v>
      </c>
      <c r="F1578">
        <v>100</v>
      </c>
      <c r="G1578" t="s">
        <v>19</v>
      </c>
      <c r="I1578" t="s">
        <v>1723</v>
      </c>
      <c r="J1578" t="s">
        <v>15</v>
      </c>
      <c r="K1578" t="s">
        <v>9</v>
      </c>
      <c r="L1578" t="s">
        <v>19293</v>
      </c>
      <c r="M1578" t="s">
        <v>19294</v>
      </c>
      <c r="N1578" t="s">
        <v>19150</v>
      </c>
      <c r="P1578" t="str">
        <f t="shared" si="24"/>
        <v>INSERT INTO pokemon_cards (id,name,pokemon_id,level,primary_color,hp,secondary_color,evolve_from,weakness,weakness_modifier,ability_name,ability_text,ability_type) VALUES ('bw8-116','Braviary','628',NULL,'Colorless','100',NULL,'Rufflet','Lightning','Ã—2','Big Wing','Once during your turn (before your attack), if this PokÃ©mon is your Active PokÃ©mon, you may have your opponent switch his or her Active PokÃ©mon with 1 of his or her Benched PokÃ©mon.','Ability');</v>
      </c>
    </row>
    <row r="1579" spans="1:16" x14ac:dyDescent="0.25">
      <c r="A1579" t="s">
        <v>2714</v>
      </c>
      <c r="B1579" t="s">
        <v>1395</v>
      </c>
      <c r="C1579">
        <v>494</v>
      </c>
      <c r="D1579" t="s">
        <v>1393</v>
      </c>
      <c r="F1579">
        <v>110</v>
      </c>
      <c r="G1579" t="s">
        <v>24</v>
      </c>
      <c r="J1579" t="s">
        <v>13</v>
      </c>
      <c r="K1579" t="s">
        <v>9</v>
      </c>
      <c r="P1579" t="str">
        <f t="shared" si="24"/>
        <v>INSERT INTO pokemon_cards (id,name,pokemon_id,level,primary_color,hp,secondary_color,evolve_from,weakness,weakness_modifier,ability_name,ability_text,ability_type) VALUES ('bw8-131','Victini-EX','494',NULL,'Fire','110',NULL,NULL,'Water','Ã—2',NULL,NULL,NULL);</v>
      </c>
    </row>
    <row r="1580" spans="1:16" x14ac:dyDescent="0.25">
      <c r="A1580" t="s">
        <v>2715</v>
      </c>
      <c r="B1580" t="s">
        <v>2577</v>
      </c>
      <c r="C1580">
        <v>144</v>
      </c>
      <c r="D1580" t="s">
        <v>381</v>
      </c>
      <c r="F1580">
        <v>170</v>
      </c>
      <c r="G1580" t="s">
        <v>13</v>
      </c>
      <c r="J1580" t="s">
        <v>854</v>
      </c>
      <c r="K1580" t="s">
        <v>9</v>
      </c>
      <c r="P1580" t="str">
        <f t="shared" si="24"/>
        <v>INSERT INTO pokemon_cards (id,name,pokemon_id,level,primary_color,hp,secondary_color,evolve_from,weakness,weakness_modifier,ability_name,ability_text,ability_type) VALUES ('bw8-132','Articuno-EX','144',NULL,'Water','170',NULL,NULL,'Metal','Ã—2',NULL,NULL,NULL);</v>
      </c>
    </row>
    <row r="1581" spans="1:16" x14ac:dyDescent="0.25">
      <c r="A1581" t="s">
        <v>2716</v>
      </c>
      <c r="B1581" t="s">
        <v>2680</v>
      </c>
      <c r="C1581">
        <v>638</v>
      </c>
      <c r="D1581" t="s">
        <v>1540</v>
      </c>
      <c r="F1581">
        <v>180</v>
      </c>
      <c r="G1581" t="s">
        <v>854</v>
      </c>
      <c r="J1581" t="s">
        <v>24</v>
      </c>
      <c r="K1581" t="s">
        <v>9</v>
      </c>
      <c r="P1581" t="str">
        <f t="shared" si="24"/>
        <v>INSERT INTO pokemon_cards (id,name,pokemon_id,level,primary_color,hp,secondary_color,evolve_from,weakness,weakness_modifier,ability_name,ability_text,ability_type) VALUES ('bw8-133','Cobalion-EX','638',NULL,'Metal','180',NULL,NULL,'Fire','Ã—2',NULL,NULL,NULL);</v>
      </c>
    </row>
    <row r="1582" spans="1:16" x14ac:dyDescent="0.25">
      <c r="A1582" t="s">
        <v>2717</v>
      </c>
      <c r="B1582" t="s">
        <v>1571</v>
      </c>
      <c r="C1582">
        <v>249</v>
      </c>
      <c r="D1582" t="s">
        <v>1572</v>
      </c>
      <c r="F1582">
        <v>180</v>
      </c>
      <c r="G1582" t="s">
        <v>19</v>
      </c>
      <c r="J1582" t="s">
        <v>15</v>
      </c>
      <c r="K1582" t="s">
        <v>9</v>
      </c>
      <c r="L1582" t="s">
        <v>19196</v>
      </c>
      <c r="M1582" t="s">
        <v>21852</v>
      </c>
      <c r="N1582" t="s">
        <v>19150</v>
      </c>
      <c r="P1582" t="str">
        <f t="shared" si="24"/>
        <v>INSERT INTO pokemon_cards (id,name,pokemon_id,level,primary_color,hp,secondary_color,evolve_from,weakness,weakness_modifier,ability_name,ability_text,ability_type) VALUES ('bw8-134','Lugia-EX','249',NULL,'Colorless','180',NULL,NULL,'Lightning','Ã—2','Overflow','If your opponent''s PokÃ©mon is Knocked Out by damage from an attack of this PokÃ©mon, take 1 more Prize card.','Ability');</v>
      </c>
    </row>
    <row r="1583" spans="1:16" x14ac:dyDescent="0.25">
      <c r="A1583" t="s">
        <v>2718</v>
      </c>
      <c r="B1583" t="s">
        <v>22</v>
      </c>
      <c r="C1583">
        <v>6</v>
      </c>
      <c r="D1583" t="s">
        <v>23</v>
      </c>
      <c r="F1583">
        <v>160</v>
      </c>
      <c r="G1583" t="s">
        <v>24</v>
      </c>
      <c r="I1583" t="s">
        <v>25</v>
      </c>
      <c r="J1583" t="s">
        <v>13</v>
      </c>
      <c r="K1583" t="s">
        <v>9</v>
      </c>
      <c r="P1583" t="str">
        <f t="shared" si="24"/>
        <v>INSERT INTO pokemon_cards (id,name,pokemon_id,level,primary_color,hp,secondary_color,evolve_from,weakness,weakness_modifier,ability_name,ability_text,ability_type) VALUES ('bw8-136','Charizard','6',NULL,'Fire','160',NULL,'Charmeleon','Water','Ã—2',NULL,NULL,NULL);</v>
      </c>
    </row>
    <row r="1584" spans="1:16" x14ac:dyDescent="0.25">
      <c r="A1584" t="s">
        <v>2719</v>
      </c>
      <c r="B1584" t="s">
        <v>11</v>
      </c>
      <c r="C1584">
        <v>9</v>
      </c>
      <c r="D1584" t="s">
        <v>12</v>
      </c>
      <c r="F1584">
        <v>140</v>
      </c>
      <c r="G1584" t="s">
        <v>13</v>
      </c>
      <c r="I1584" t="s">
        <v>14</v>
      </c>
      <c r="J1584" t="s">
        <v>33</v>
      </c>
      <c r="K1584" t="s">
        <v>9</v>
      </c>
      <c r="L1584" t="s">
        <v>19164</v>
      </c>
      <c r="M1584" t="s">
        <v>19165</v>
      </c>
      <c r="N1584" t="s">
        <v>19150</v>
      </c>
      <c r="P1584" t="str">
        <f t="shared" si="24"/>
        <v>INSERT INTO pokemon_cards (id,name,pokemon_id,level,primary_color,hp,secondary_color,evolve_from,weakness,weakness_modifier,ability_name,ability_text,ability_type) VALUES ('bw8-137','Blastoise','9',NULL,'Water','140',NULL,'Wartortle','Grass','Ã—2','Deluge','As often as you like during your turn (before your attack), you may attach a Water Energy card from your hand to 1 of your PokÃ©mon.','Ability');</v>
      </c>
    </row>
    <row r="1585" spans="1:16" x14ac:dyDescent="0.25">
      <c r="A1585" t="s">
        <v>2720</v>
      </c>
      <c r="B1585" t="s">
        <v>127</v>
      </c>
      <c r="C1585">
        <v>13</v>
      </c>
      <c r="D1585" t="s">
        <v>218</v>
      </c>
      <c r="F1585">
        <v>50</v>
      </c>
      <c r="G1585" t="s">
        <v>33</v>
      </c>
      <c r="J1585" t="s">
        <v>24</v>
      </c>
      <c r="K1585" t="s">
        <v>9</v>
      </c>
      <c r="P1585" t="str">
        <f t="shared" si="24"/>
        <v>INSERT INTO pokemon_cards (id,name,pokemon_id,level,primary_color,hp,secondary_color,evolve_from,weakness,weakness_modifier,ability_name,ability_text,ability_type) VALUES ('bw9-1','Weedle','13',NULL,'Grass','50',NULL,NULL,'Fire','Ã—2',NULL,NULL,NULL);</v>
      </c>
    </row>
    <row r="1586" spans="1:16" x14ac:dyDescent="0.25">
      <c r="A1586" t="s">
        <v>2721</v>
      </c>
      <c r="B1586" t="s">
        <v>74</v>
      </c>
      <c r="C1586">
        <v>14</v>
      </c>
      <c r="D1586" t="s">
        <v>126</v>
      </c>
      <c r="F1586">
        <v>80</v>
      </c>
      <c r="G1586" t="s">
        <v>33</v>
      </c>
      <c r="I1586" t="s">
        <v>127</v>
      </c>
      <c r="J1586" t="s">
        <v>24</v>
      </c>
      <c r="K1586" t="s">
        <v>9</v>
      </c>
      <c r="P1586" t="str">
        <f t="shared" si="24"/>
        <v>INSERT INTO pokemon_cards (id,name,pokemon_id,level,primary_color,hp,secondary_color,evolve_from,weakness,weakness_modifier,ability_name,ability_text,ability_type) VALUES ('bw9-2','Kakuna','14',NULL,'Grass','80',NULL,'Weedle','Fire','Ã—2',NULL,NULL,NULL);</v>
      </c>
    </row>
    <row r="1587" spans="1:16" x14ac:dyDescent="0.25">
      <c r="A1587" t="s">
        <v>2722</v>
      </c>
      <c r="B1587" t="s">
        <v>72</v>
      </c>
      <c r="C1587">
        <v>15</v>
      </c>
      <c r="D1587" t="s">
        <v>73</v>
      </c>
      <c r="F1587">
        <v>120</v>
      </c>
      <c r="G1587" t="s">
        <v>33</v>
      </c>
      <c r="I1587" t="s">
        <v>74</v>
      </c>
      <c r="J1587" t="s">
        <v>24</v>
      </c>
      <c r="K1587" t="s">
        <v>9</v>
      </c>
      <c r="P1587" t="str">
        <f t="shared" si="24"/>
        <v>INSERT INTO pokemon_cards (id,name,pokemon_id,level,primary_color,hp,secondary_color,evolve_from,weakness,weakness_modifier,ability_name,ability_text,ability_type) VALUES ('bw9-3','Beedrill','15',NULL,'Grass','120',NULL,'Kakuna','Fire','Ã—2',NULL,NULL,NULL);</v>
      </c>
    </row>
    <row r="1588" spans="1:16" x14ac:dyDescent="0.25">
      <c r="A1588" t="s">
        <v>2723</v>
      </c>
      <c r="B1588" t="s">
        <v>298</v>
      </c>
      <c r="C1588">
        <v>102</v>
      </c>
      <c r="D1588" t="s">
        <v>352</v>
      </c>
      <c r="F1588">
        <v>30</v>
      </c>
      <c r="G1588" t="s">
        <v>33</v>
      </c>
      <c r="J1588" t="s">
        <v>24</v>
      </c>
      <c r="K1588" t="s">
        <v>9</v>
      </c>
      <c r="L1588" t="s">
        <v>19180</v>
      </c>
      <c r="M1588" t="s">
        <v>19181</v>
      </c>
      <c r="N1588" t="s">
        <v>19150</v>
      </c>
      <c r="P1588" t="str">
        <f t="shared" si="24"/>
        <v>INSERT INTO pokemon_cards (id,name,pokemon_id,level,primary_color,hp,secondary_color,evolve_from,weakness,weakness_modifier,ability_name,ability_text,ability_type) VALUES ('bw9-4','Exeggcute','102',NULL,'Grass','30',NULL,NULL,'Fire','Ã—2','Propagation','Once during your turn (before your attack), if this PokÃ©mon is in your discard pile, you may put this PokÃ©mon into your hand.','Ability');</v>
      </c>
    </row>
    <row r="1589" spans="1:16" x14ac:dyDescent="0.25">
      <c r="A1589" t="s">
        <v>2724</v>
      </c>
      <c r="B1589" t="s">
        <v>296</v>
      </c>
      <c r="C1589">
        <v>103</v>
      </c>
      <c r="D1589" t="s">
        <v>297</v>
      </c>
      <c r="F1589">
        <v>100</v>
      </c>
      <c r="G1589" t="s">
        <v>33</v>
      </c>
      <c r="I1589" t="s">
        <v>298</v>
      </c>
      <c r="J1589" t="s">
        <v>24</v>
      </c>
      <c r="K1589" t="s">
        <v>9</v>
      </c>
      <c r="P1589" t="str">
        <f t="shared" si="24"/>
        <v>INSERT INTO pokemon_cards (id,name,pokemon_id,level,primary_color,hp,secondary_color,evolve_from,weakness,weakness_modifier,ability_name,ability_text,ability_type) VALUES ('bw9-5','Exeggutor','103',NULL,'Grass','100',NULL,'Exeggcute','Fire','Ã—2',NULL,NULL,NULL);</v>
      </c>
    </row>
    <row r="1590" spans="1:16" x14ac:dyDescent="0.25">
      <c r="A1590" t="s">
        <v>2725</v>
      </c>
      <c r="B1590" t="s">
        <v>2726</v>
      </c>
      <c r="C1590">
        <v>252</v>
      </c>
      <c r="D1590" t="s">
        <v>2727</v>
      </c>
      <c r="F1590">
        <v>60</v>
      </c>
      <c r="G1590" t="s">
        <v>33</v>
      </c>
      <c r="J1590" t="s">
        <v>24</v>
      </c>
      <c r="K1590" t="s">
        <v>9</v>
      </c>
      <c r="P1590" t="str">
        <f t="shared" si="24"/>
        <v>INSERT INTO pokemon_cards (id,name,pokemon_id,level,primary_color,hp,secondary_color,evolve_from,weakness,weakness_modifier,ability_name,ability_text,ability_type) VALUES ('bw9-6','Treecko','252',NULL,'Grass','60',NULL,NULL,'Fire','Ã—2',NULL,NULL,NULL);</v>
      </c>
    </row>
    <row r="1591" spans="1:16" x14ac:dyDescent="0.25">
      <c r="A1591" t="s">
        <v>2728</v>
      </c>
      <c r="B1591" t="s">
        <v>2729</v>
      </c>
      <c r="C1591">
        <v>253</v>
      </c>
      <c r="D1591" t="s">
        <v>2730</v>
      </c>
      <c r="F1591">
        <v>80</v>
      </c>
      <c r="G1591" t="s">
        <v>33</v>
      </c>
      <c r="I1591" t="s">
        <v>2726</v>
      </c>
      <c r="J1591" t="s">
        <v>24</v>
      </c>
      <c r="K1591" t="s">
        <v>9</v>
      </c>
      <c r="P1591" t="str">
        <f t="shared" si="24"/>
        <v>INSERT INTO pokemon_cards (id,name,pokemon_id,level,primary_color,hp,secondary_color,evolve_from,weakness,weakness_modifier,ability_name,ability_text,ability_type) VALUES ('bw9-7','Grovyle','253',NULL,'Grass','80',NULL,'Treecko','Fire','Ã—2',NULL,NULL,NULL);</v>
      </c>
    </row>
    <row r="1592" spans="1:16" x14ac:dyDescent="0.25">
      <c r="A1592" t="s">
        <v>2731</v>
      </c>
      <c r="B1592" t="s">
        <v>2732</v>
      </c>
      <c r="C1592">
        <v>254</v>
      </c>
      <c r="D1592" t="s">
        <v>2733</v>
      </c>
      <c r="F1592">
        <v>130</v>
      </c>
      <c r="G1592" t="s">
        <v>33</v>
      </c>
      <c r="I1592" t="s">
        <v>2729</v>
      </c>
      <c r="J1592" t="s">
        <v>24</v>
      </c>
      <c r="K1592" t="s">
        <v>9</v>
      </c>
      <c r="P1592" t="str">
        <f t="shared" si="24"/>
        <v>INSERT INTO pokemon_cards (id,name,pokemon_id,level,primary_color,hp,secondary_color,evolve_from,weakness,weakness_modifier,ability_name,ability_text,ability_type) VALUES ('bw9-8','Sceptile','254',NULL,'Grass','130',NULL,'Grovyle','Fire','Ã—2',NULL,NULL,NULL);</v>
      </c>
    </row>
    <row r="1593" spans="1:16" x14ac:dyDescent="0.25">
      <c r="A1593" t="s">
        <v>2734</v>
      </c>
      <c r="B1593" t="s">
        <v>2735</v>
      </c>
      <c r="C1593">
        <v>331</v>
      </c>
      <c r="D1593" t="s">
        <v>2736</v>
      </c>
      <c r="F1593">
        <v>70</v>
      </c>
      <c r="G1593" t="s">
        <v>33</v>
      </c>
      <c r="J1593" t="s">
        <v>24</v>
      </c>
      <c r="K1593" t="s">
        <v>9</v>
      </c>
      <c r="P1593" t="str">
        <f t="shared" si="24"/>
        <v>INSERT INTO pokemon_cards (id,name,pokemon_id,level,primary_color,hp,secondary_color,evolve_from,weakness,weakness_modifier,ability_name,ability_text,ability_type) VALUES ('bw9-9','Cacnea','331',NULL,'Grass','70',NULL,NULL,'Fire','Ã—2',NULL,NULL,NULL);</v>
      </c>
    </row>
    <row r="1594" spans="1:16" x14ac:dyDescent="0.25">
      <c r="A1594" t="s">
        <v>2737</v>
      </c>
      <c r="B1594" t="s">
        <v>2738</v>
      </c>
      <c r="C1594">
        <v>332</v>
      </c>
      <c r="D1594" t="s">
        <v>2739</v>
      </c>
      <c r="F1594">
        <v>90</v>
      </c>
      <c r="G1594" t="s">
        <v>33</v>
      </c>
      <c r="I1594" t="s">
        <v>2735</v>
      </c>
      <c r="J1594" t="s">
        <v>24</v>
      </c>
      <c r="K1594" t="s">
        <v>9</v>
      </c>
      <c r="P1594" t="str">
        <f t="shared" si="24"/>
        <v>INSERT INTO pokemon_cards (id,name,pokemon_id,level,primary_color,hp,secondary_color,evolve_from,weakness,weakness_modifier,ability_name,ability_text,ability_type) VALUES ('bw9-10','Cacturne','332',NULL,'Grass','90',NULL,'Cacnea','Fire','Ã—2',NULL,NULL,NULL);</v>
      </c>
    </row>
    <row r="1595" spans="1:16" x14ac:dyDescent="0.25">
      <c r="A1595" t="s">
        <v>2740</v>
      </c>
      <c r="B1595" t="s">
        <v>1999</v>
      </c>
      <c r="C1595">
        <v>470</v>
      </c>
      <c r="D1595" t="s">
        <v>2000</v>
      </c>
      <c r="F1595">
        <v>100</v>
      </c>
      <c r="G1595" t="s">
        <v>33</v>
      </c>
      <c r="I1595" t="s">
        <v>226</v>
      </c>
      <c r="J1595" t="s">
        <v>24</v>
      </c>
      <c r="K1595" t="s">
        <v>9</v>
      </c>
      <c r="P1595" t="str">
        <f t="shared" si="24"/>
        <v>INSERT INTO pokemon_cards (id,name,pokemon_id,level,primary_color,hp,secondary_color,evolve_from,weakness,weakness_modifier,ability_name,ability_text,ability_type) VALUES ('bw9-11','Leafeon','470',NULL,'Grass','100',NULL,'Eevee','Fire','Ã—2',NULL,NULL,NULL);</v>
      </c>
    </row>
    <row r="1596" spans="1:16" x14ac:dyDescent="0.25">
      <c r="A1596" t="s">
        <v>2741</v>
      </c>
      <c r="B1596" t="s">
        <v>224</v>
      </c>
      <c r="C1596">
        <v>136</v>
      </c>
      <c r="D1596" t="s">
        <v>225</v>
      </c>
      <c r="F1596">
        <v>100</v>
      </c>
      <c r="G1596" t="s">
        <v>24</v>
      </c>
      <c r="I1596" t="s">
        <v>226</v>
      </c>
      <c r="J1596" t="s">
        <v>13</v>
      </c>
      <c r="K1596" t="s">
        <v>9</v>
      </c>
      <c r="P1596" t="str">
        <f t="shared" si="24"/>
        <v>INSERT INTO pokemon_cards (id,name,pokemon_id,level,primary_color,hp,secondary_color,evolve_from,weakness,weakness_modifier,ability_name,ability_text,ability_type) VALUES ('bw9-12','Flareon','136',NULL,'Fire','100',NULL,'Eevee','Water','Ã—2',NULL,NULL,NULL);</v>
      </c>
    </row>
    <row r="1597" spans="1:16" x14ac:dyDescent="0.25">
      <c r="A1597" t="s">
        <v>2742</v>
      </c>
      <c r="B1597" t="s">
        <v>2743</v>
      </c>
      <c r="C1597">
        <v>485</v>
      </c>
      <c r="D1597" t="s">
        <v>2744</v>
      </c>
      <c r="F1597">
        <v>180</v>
      </c>
      <c r="G1597" t="s">
        <v>24</v>
      </c>
      <c r="J1597" t="s">
        <v>13</v>
      </c>
      <c r="K1597" t="s">
        <v>9</v>
      </c>
      <c r="P1597" t="str">
        <f t="shared" si="24"/>
        <v>INSERT INTO pokemon_cards (id,name,pokemon_id,level,primary_color,hp,secondary_color,evolve_from,weakness,weakness_modifier,ability_name,ability_text,ability_type) VALUES ('bw9-13','Heatran-EX','485',NULL,'Fire','180',NULL,NULL,'Water','Ã—2',NULL,NULL,NULL);</v>
      </c>
    </row>
    <row r="1598" spans="1:16" x14ac:dyDescent="0.25">
      <c r="A1598" t="s">
        <v>2745</v>
      </c>
      <c r="B1598" t="s">
        <v>1815</v>
      </c>
      <c r="C1598">
        <v>607</v>
      </c>
      <c r="D1598" t="s">
        <v>1816</v>
      </c>
      <c r="F1598">
        <v>60</v>
      </c>
      <c r="G1598" t="s">
        <v>24</v>
      </c>
      <c r="J1598" t="s">
        <v>13</v>
      </c>
      <c r="K1598" t="s">
        <v>9</v>
      </c>
      <c r="P1598" t="str">
        <f t="shared" si="24"/>
        <v>INSERT INTO pokemon_cards (id,name,pokemon_id,level,primary_color,hp,secondary_color,evolve_from,weakness,weakness_modifier,ability_name,ability_text,ability_type) VALUES ('bw9-14','Litwick','607',NULL,'Fire','60',NULL,NULL,'Water','Ã—2',NULL,NULL,NULL);</v>
      </c>
    </row>
    <row r="1599" spans="1:16" x14ac:dyDescent="0.25">
      <c r="A1599" t="s">
        <v>2746</v>
      </c>
      <c r="B1599" t="s">
        <v>1819</v>
      </c>
      <c r="C1599">
        <v>608</v>
      </c>
      <c r="D1599" t="s">
        <v>1820</v>
      </c>
      <c r="F1599">
        <v>80</v>
      </c>
      <c r="G1599" t="s">
        <v>24</v>
      </c>
      <c r="I1599" t="s">
        <v>1815</v>
      </c>
      <c r="J1599" t="s">
        <v>13</v>
      </c>
      <c r="K1599" t="s">
        <v>9</v>
      </c>
      <c r="P1599" t="str">
        <f t="shared" si="24"/>
        <v>INSERT INTO pokemon_cards (id,name,pokemon_id,level,primary_color,hp,secondary_color,evolve_from,weakness,weakness_modifier,ability_name,ability_text,ability_type) VALUES ('bw9-15','Lampent','608',NULL,'Fire','80',NULL,'Litwick','Water','Ã—2',NULL,NULL,NULL);</v>
      </c>
    </row>
    <row r="1600" spans="1:16" x14ac:dyDescent="0.25">
      <c r="A1600" t="s">
        <v>2747</v>
      </c>
      <c r="B1600" t="s">
        <v>1822</v>
      </c>
      <c r="C1600">
        <v>609</v>
      </c>
      <c r="D1600" t="s">
        <v>1504</v>
      </c>
      <c r="F1600">
        <v>130</v>
      </c>
      <c r="G1600" t="s">
        <v>24</v>
      </c>
      <c r="I1600" t="s">
        <v>1819</v>
      </c>
      <c r="J1600" t="s">
        <v>13</v>
      </c>
      <c r="K1600" t="s">
        <v>9</v>
      </c>
      <c r="L1600" t="s">
        <v>19295</v>
      </c>
      <c r="M1600" t="s">
        <v>19296</v>
      </c>
      <c r="N1600" t="s">
        <v>19150</v>
      </c>
      <c r="P1600" t="str">
        <f t="shared" si="24"/>
        <v>INSERT INTO pokemon_cards (id,name,pokemon_id,level,primary_color,hp,secondary_color,evolve_from,weakness,weakness_modifier,ability_name,ability_text,ability_type) VALUES ('bw9-16','Chandelure','609',NULL,'Fire','130',NULL,'Lampent','Water','Ã—2','Flare Navigate','Once during your turn (before your attack), you may search your deck for a Fire Energy card and attach it to 1 of your PokÃ©mon. If you do, put 1 damage counter on that PokÃ©mon. Shuffle your deck afterward.','Ability');</v>
      </c>
    </row>
    <row r="1601" spans="1:16" x14ac:dyDescent="0.25">
      <c r="A1601" t="s">
        <v>2748</v>
      </c>
      <c r="B1601" t="s">
        <v>965</v>
      </c>
      <c r="C1601">
        <v>643</v>
      </c>
      <c r="D1601" t="s">
        <v>966</v>
      </c>
      <c r="F1601">
        <v>130</v>
      </c>
      <c r="G1601" t="s">
        <v>24</v>
      </c>
      <c r="J1601" t="s">
        <v>13</v>
      </c>
      <c r="K1601" t="s">
        <v>9</v>
      </c>
      <c r="P1601" t="str">
        <f t="shared" si="24"/>
        <v>INSERT INTO pokemon_cards (id,name,pokemon_id,level,primary_color,hp,secondary_color,evolve_from,weakness,weakness_modifier,ability_name,ability_text,ability_type) VALUES ('bw9-17','Reshiram','643',NULL,'Fire','130',NULL,NULL,'Water','Ã—2',NULL,NULL,NULL);</v>
      </c>
    </row>
    <row r="1602" spans="1:16" x14ac:dyDescent="0.25">
      <c r="A1602" t="s">
        <v>2749</v>
      </c>
      <c r="B1602" t="s">
        <v>470</v>
      </c>
      <c r="C1602">
        <v>116</v>
      </c>
      <c r="D1602" t="s">
        <v>489</v>
      </c>
      <c r="F1602">
        <v>60</v>
      </c>
      <c r="G1602" t="s">
        <v>13</v>
      </c>
      <c r="J1602" t="s">
        <v>15</v>
      </c>
      <c r="K1602" t="s">
        <v>9</v>
      </c>
      <c r="P1602" t="str">
        <f t="shared" si="24"/>
        <v>INSERT INTO pokemon_cards (id,name,pokemon_id,level,primary_color,hp,secondary_color,evolve_from,weakness,weakness_modifier,ability_name,ability_text,ability_type) VALUES ('bw9-18','Horsea','116',NULL,'Water','60',NULL,NULL,'Lightning','Ã—2',NULL,NULL,NULL);</v>
      </c>
    </row>
    <row r="1603" spans="1:16" x14ac:dyDescent="0.25">
      <c r="A1603" t="s">
        <v>2750</v>
      </c>
      <c r="B1603" t="s">
        <v>468</v>
      </c>
      <c r="C1603">
        <v>117</v>
      </c>
      <c r="D1603" t="s">
        <v>469</v>
      </c>
      <c r="F1603">
        <v>80</v>
      </c>
      <c r="G1603" t="s">
        <v>13</v>
      </c>
      <c r="I1603" t="s">
        <v>470</v>
      </c>
      <c r="J1603" t="s">
        <v>15</v>
      </c>
      <c r="K1603" t="s">
        <v>9</v>
      </c>
      <c r="P1603" t="str">
        <f t="shared" ref="P1603:P1666" si="25">CONCATENATE(
    "INSERT INTO pokemon_cards (",
    _xlfn.TEXTJOIN(",", TRUE, A$1, B$1, C$1, E$1, G$1, F$1, H$1, I$1, J$1, K$1, L$1, M$1, N$1),
    ") VALUES (",
    _xlfn.TEXTJOIN(",", FALSE,
        IF(A1603&lt;&gt;"", "'" &amp; A1603 &amp; "'", "NULL"),
        IF(B1603&lt;&gt;"", "'" &amp; B1603 &amp; "'", "NULL"),
        IF(C1603&lt;&gt;"", "'" &amp; C1603 &amp; "'", "NULL"),
        IF(E1603&lt;&gt;"", "'" &amp; E1603 &amp; "'", "NULL"),
        IF(G1603&lt;&gt;"", "'" &amp; G1603 &amp; "'", "NULL"),
        IF(F1603&lt;&gt;"", "'" &amp; F1603 &amp; "'", "NULL"),
        IF(H1603&lt;&gt;"", "'" &amp; H1603 &amp; "'", "NULL"),
        IF(I1603&lt;&gt;"", "'" &amp; I1603 &amp; "'", "NULL"),
        IF(J1603&lt;&gt;"", "'" &amp; J1603 &amp; "'", "NULL"),
        IF(K1603&lt;&gt;"", "'" &amp; K1603 &amp; "'", "NULL"),
        IF(L1603&lt;&gt;"", "'" &amp; L1603 &amp; "'", "NULL"),
        IF(M1603&lt;&gt;"", "'" &amp; M1603 &amp; "'", "NULL"),
        IF(N1603&lt;&gt;"", "'" &amp; N1603 &amp; "'", "NULL")
    ),
    ");"
)</f>
        <v>INSERT INTO pokemon_cards (id,name,pokemon_id,level,primary_color,hp,secondary_color,evolve_from,weakness,weakness_modifier,ability_name,ability_text,ability_type) VALUES ('bw9-19','Seadra','117',NULL,'Water','80',NULL,'Horsea','Lightning','Ã—2',NULL,NULL,NULL);</v>
      </c>
    </row>
    <row r="1604" spans="1:16" x14ac:dyDescent="0.25">
      <c r="A1604" t="s">
        <v>2751</v>
      </c>
      <c r="B1604" t="s">
        <v>255</v>
      </c>
      <c r="C1604">
        <v>134</v>
      </c>
      <c r="D1604" t="s">
        <v>256</v>
      </c>
      <c r="F1604">
        <v>110</v>
      </c>
      <c r="G1604" t="s">
        <v>13</v>
      </c>
      <c r="I1604" t="s">
        <v>226</v>
      </c>
      <c r="J1604" t="s">
        <v>33</v>
      </c>
      <c r="K1604" t="s">
        <v>9</v>
      </c>
      <c r="P1604" t="str">
        <f t="shared" si="25"/>
        <v>INSERT INTO pokemon_cards (id,name,pokemon_id,level,primary_color,hp,secondary_color,evolve_from,weakness,weakness_modifier,ability_name,ability_text,ability_type) VALUES ('bw9-20','Vaporeon','134',NULL,'Water','110',NULL,'Eevee','Grass','Ã—2',NULL,NULL,NULL);</v>
      </c>
    </row>
    <row r="1605" spans="1:16" x14ac:dyDescent="0.25">
      <c r="A1605" t="s">
        <v>2752</v>
      </c>
      <c r="B1605" t="s">
        <v>2753</v>
      </c>
      <c r="C1605">
        <v>194</v>
      </c>
      <c r="D1605" t="s">
        <v>2754</v>
      </c>
      <c r="F1605">
        <v>70</v>
      </c>
      <c r="G1605" t="s">
        <v>13</v>
      </c>
      <c r="J1605" t="s">
        <v>33</v>
      </c>
      <c r="K1605" t="s">
        <v>9</v>
      </c>
      <c r="P1605" t="str">
        <f t="shared" si="25"/>
        <v>INSERT INTO pokemon_cards (id,name,pokemon_id,level,primary_color,hp,secondary_color,evolve_from,weakness,weakness_modifier,ability_name,ability_text,ability_type) VALUES ('bw9-21','Wooper','194',NULL,'Water','70',NULL,NULL,'Grass','Ã—2',NULL,NULL,NULL);</v>
      </c>
    </row>
    <row r="1606" spans="1:16" x14ac:dyDescent="0.25">
      <c r="A1606" t="s">
        <v>2755</v>
      </c>
      <c r="B1606" t="s">
        <v>2756</v>
      </c>
      <c r="C1606">
        <v>195</v>
      </c>
      <c r="D1606" t="s">
        <v>2757</v>
      </c>
      <c r="F1606">
        <v>100</v>
      </c>
      <c r="G1606" t="s">
        <v>13</v>
      </c>
      <c r="I1606" t="s">
        <v>2753</v>
      </c>
      <c r="J1606" t="s">
        <v>33</v>
      </c>
      <c r="K1606" t="s">
        <v>9</v>
      </c>
      <c r="L1606" t="s">
        <v>19297</v>
      </c>
      <c r="M1606" t="s">
        <v>19154</v>
      </c>
      <c r="N1606" t="s">
        <v>19150</v>
      </c>
      <c r="P1606" t="str">
        <f t="shared" si="25"/>
        <v>INSERT INTO pokemon_cards (id,name,pokemon_id,level,primary_color,hp,secondary_color,evolve_from,weakness,weakness_modifier,ability_name,ability_text,ability_type) VALUES ('bw9-22','Quagsire','195',NULL,'Water','100',NULL,'Wooper','Grass','Ã—2','Laid-Back','Any damage done to this PokÃ©mon by attacks is reduced by 20 (after applying Weakness and Resistance).','Ability');</v>
      </c>
    </row>
    <row r="1607" spans="1:16" x14ac:dyDescent="0.25">
      <c r="A1607" t="s">
        <v>2758</v>
      </c>
      <c r="B1607" t="s">
        <v>2034</v>
      </c>
      <c r="C1607">
        <v>471</v>
      </c>
      <c r="D1607" t="s">
        <v>2035</v>
      </c>
      <c r="F1607">
        <v>90</v>
      </c>
      <c r="G1607" t="s">
        <v>13</v>
      </c>
      <c r="I1607" t="s">
        <v>226</v>
      </c>
      <c r="J1607" t="s">
        <v>854</v>
      </c>
      <c r="K1607" t="s">
        <v>9</v>
      </c>
      <c r="L1607" t="s">
        <v>19298</v>
      </c>
      <c r="M1607" t="s">
        <v>19299</v>
      </c>
      <c r="N1607" t="s">
        <v>19150</v>
      </c>
      <c r="P1607" t="str">
        <f t="shared" si="25"/>
        <v>INSERT INTO pokemon_cards (id,name,pokemon_id,level,primary_color,hp,secondary_color,evolve_from,weakness,weakness_modifier,ability_name,ability_text,ability_type) VALUES ('bw9-23','Glaceon','471',NULL,'Water','90',NULL,'Eevee','Metal','Ã—2','Freeze Zone','The Retreat Cost of each of your Team Plasma PokÃ©mon in play is ColorlessColorless less.','Ability');</v>
      </c>
    </row>
    <row r="1608" spans="1:16" x14ac:dyDescent="0.25">
      <c r="A1608" t="s">
        <v>2759</v>
      </c>
      <c r="B1608" t="s">
        <v>1421</v>
      </c>
      <c r="C1608">
        <v>535</v>
      </c>
      <c r="D1608" t="s">
        <v>1422</v>
      </c>
      <c r="F1608">
        <v>60</v>
      </c>
      <c r="G1608" t="s">
        <v>13</v>
      </c>
      <c r="J1608" t="s">
        <v>33</v>
      </c>
      <c r="K1608" t="s">
        <v>9</v>
      </c>
      <c r="P1608" t="str">
        <f t="shared" si="25"/>
        <v>INSERT INTO pokemon_cards (id,name,pokemon_id,level,primary_color,hp,secondary_color,evolve_from,weakness,weakness_modifier,ability_name,ability_text,ability_type) VALUES ('bw9-24','Tympole','535',NULL,'Water','60',NULL,NULL,'Grass','Ã—2',NULL,NULL,NULL);</v>
      </c>
    </row>
    <row r="1609" spans="1:16" x14ac:dyDescent="0.25">
      <c r="A1609" t="s">
        <v>2760</v>
      </c>
      <c r="B1609" t="s">
        <v>1424</v>
      </c>
      <c r="C1609">
        <v>536</v>
      </c>
      <c r="D1609" t="s">
        <v>1425</v>
      </c>
      <c r="F1609">
        <v>90</v>
      </c>
      <c r="G1609" t="s">
        <v>13</v>
      </c>
      <c r="I1609" t="s">
        <v>1421</v>
      </c>
      <c r="J1609" t="s">
        <v>33</v>
      </c>
      <c r="K1609" t="s">
        <v>9</v>
      </c>
      <c r="P1609" t="str">
        <f t="shared" si="25"/>
        <v>INSERT INTO pokemon_cards (id,name,pokemon_id,level,primary_color,hp,secondary_color,evolve_from,weakness,weakness_modifier,ability_name,ability_text,ability_type) VALUES ('bw9-25','Palpitoad','536',NULL,'Water','90',NULL,'Tympole','Grass','Ã—2',NULL,NULL,NULL);</v>
      </c>
    </row>
    <row r="1610" spans="1:16" x14ac:dyDescent="0.25">
      <c r="A1610" t="s">
        <v>2761</v>
      </c>
      <c r="B1610" t="s">
        <v>1427</v>
      </c>
      <c r="C1610">
        <v>537</v>
      </c>
      <c r="D1610" t="s">
        <v>1428</v>
      </c>
      <c r="F1610">
        <v>140</v>
      </c>
      <c r="G1610" t="s">
        <v>13</v>
      </c>
      <c r="I1610" t="s">
        <v>1424</v>
      </c>
      <c r="J1610" t="s">
        <v>33</v>
      </c>
      <c r="K1610" t="s">
        <v>9</v>
      </c>
      <c r="P1610" t="str">
        <f t="shared" si="25"/>
        <v>INSERT INTO pokemon_cards (id,name,pokemon_id,level,primary_color,hp,secondary_color,evolve_from,weakness,weakness_modifier,ability_name,ability_text,ability_type) VALUES ('bw9-26','Seismitoad','537',NULL,'Water','140',NULL,'Palpitoad','Grass','Ã—2',NULL,NULL,NULL);</v>
      </c>
    </row>
    <row r="1611" spans="1:16" x14ac:dyDescent="0.25">
      <c r="A1611" t="s">
        <v>2762</v>
      </c>
      <c r="B1611" t="s">
        <v>1765</v>
      </c>
      <c r="C1611">
        <v>582</v>
      </c>
      <c r="D1611" t="s">
        <v>1766</v>
      </c>
      <c r="F1611">
        <v>60</v>
      </c>
      <c r="G1611" t="s">
        <v>13</v>
      </c>
      <c r="J1611" t="s">
        <v>854</v>
      </c>
      <c r="K1611" t="s">
        <v>9</v>
      </c>
      <c r="P1611" t="str">
        <f t="shared" si="25"/>
        <v>INSERT INTO pokemon_cards (id,name,pokemon_id,level,primary_color,hp,secondary_color,evolve_from,weakness,weakness_modifier,ability_name,ability_text,ability_type) VALUES ('bw9-27','Vanillite','582',NULL,'Water','60',NULL,NULL,'Metal','Ã—2',NULL,NULL,NULL);</v>
      </c>
    </row>
    <row r="1612" spans="1:16" x14ac:dyDescent="0.25">
      <c r="A1612" t="s">
        <v>2763</v>
      </c>
      <c r="B1612" t="s">
        <v>1768</v>
      </c>
      <c r="C1612">
        <v>583</v>
      </c>
      <c r="D1612" t="s">
        <v>1769</v>
      </c>
      <c r="F1612">
        <v>80</v>
      </c>
      <c r="G1612" t="s">
        <v>13</v>
      </c>
      <c r="I1612" t="s">
        <v>1765</v>
      </c>
      <c r="J1612" t="s">
        <v>854</v>
      </c>
      <c r="K1612" t="s">
        <v>9</v>
      </c>
      <c r="P1612" t="str">
        <f t="shared" si="25"/>
        <v>INSERT INTO pokemon_cards (id,name,pokemon_id,level,primary_color,hp,secondary_color,evolve_from,weakness,weakness_modifier,ability_name,ability_text,ability_type) VALUES ('bw9-28','Vanillish','583',NULL,'Water','80',NULL,'Vanillite','Metal','Ã—2',NULL,NULL,NULL);</v>
      </c>
    </row>
    <row r="1613" spans="1:16" x14ac:dyDescent="0.25">
      <c r="A1613" t="s">
        <v>2764</v>
      </c>
      <c r="B1613" t="s">
        <v>1771</v>
      </c>
      <c r="C1613">
        <v>584</v>
      </c>
      <c r="D1613" t="s">
        <v>1772</v>
      </c>
      <c r="F1613">
        <v>130</v>
      </c>
      <c r="G1613" t="s">
        <v>13</v>
      </c>
      <c r="I1613" t="s">
        <v>1768</v>
      </c>
      <c r="J1613" t="s">
        <v>854</v>
      </c>
      <c r="K1613" t="s">
        <v>9</v>
      </c>
      <c r="P1613" t="str">
        <f t="shared" si="25"/>
        <v>INSERT INTO pokemon_cards (id,name,pokemon_id,level,primary_color,hp,secondary_color,evolve_from,weakness,weakness_modifier,ability_name,ability_text,ability_type) VALUES ('bw9-29','Vanilluxe','584',NULL,'Water','130',NULL,'Vanillish','Metal','Ã—2',NULL,NULL,NULL);</v>
      </c>
    </row>
    <row r="1614" spans="1:16" x14ac:dyDescent="0.25">
      <c r="A1614" t="s">
        <v>2765</v>
      </c>
      <c r="B1614" t="s">
        <v>1780</v>
      </c>
      <c r="C1614">
        <v>615</v>
      </c>
      <c r="D1614" t="s">
        <v>1781</v>
      </c>
      <c r="F1614">
        <v>80</v>
      </c>
      <c r="G1614" t="s">
        <v>13</v>
      </c>
      <c r="J1614" t="s">
        <v>854</v>
      </c>
      <c r="K1614" t="s">
        <v>9</v>
      </c>
      <c r="P1614" t="str">
        <f t="shared" si="25"/>
        <v>INSERT INTO pokemon_cards (id,name,pokemon_id,level,primary_color,hp,secondary_color,evolve_from,weakness,weakness_modifier,ability_name,ability_text,ability_type) VALUES ('bw9-30','Cryogonal','615',NULL,'Water','80',NULL,NULL,'Metal','Ã—2',NULL,NULL,NULL);</v>
      </c>
    </row>
    <row r="1615" spans="1:16" x14ac:dyDescent="0.25">
      <c r="A1615" t="s">
        <v>2766</v>
      </c>
      <c r="B1615" t="s">
        <v>1430</v>
      </c>
      <c r="C1615">
        <v>646</v>
      </c>
      <c r="D1615" t="s">
        <v>1221</v>
      </c>
      <c r="F1615">
        <v>130</v>
      </c>
      <c r="G1615" t="s">
        <v>13</v>
      </c>
      <c r="J1615" t="s">
        <v>854</v>
      </c>
      <c r="K1615" t="s">
        <v>9</v>
      </c>
      <c r="P1615" t="str">
        <f t="shared" si="25"/>
        <v>INSERT INTO pokemon_cards (id,name,pokemon_id,level,primary_color,hp,secondary_color,evolve_from,weakness,weakness_modifier,ability_name,ability_text,ability_type) VALUES ('bw9-31','Kyurem','646',NULL,'Water','130',NULL,NULL,'Metal','Ã—2',NULL,NULL,NULL);</v>
      </c>
    </row>
    <row r="1616" spans="1:16" x14ac:dyDescent="0.25">
      <c r="A1616" t="s">
        <v>2767</v>
      </c>
      <c r="B1616" t="s">
        <v>89</v>
      </c>
      <c r="C1616">
        <v>100</v>
      </c>
      <c r="D1616" t="s">
        <v>214</v>
      </c>
      <c r="F1616">
        <v>60</v>
      </c>
      <c r="G1616" t="s">
        <v>15</v>
      </c>
      <c r="J1616" t="s">
        <v>20</v>
      </c>
      <c r="K1616" t="s">
        <v>9</v>
      </c>
      <c r="P1616" t="str">
        <f t="shared" si="25"/>
        <v>INSERT INTO pokemon_cards (id,name,pokemon_id,level,primary_color,hp,secondary_color,evolve_from,weakness,weakness_modifier,ability_name,ability_text,ability_type) VALUES ('bw9-32','Voltorb','100',NULL,'Lightning','60',NULL,NULL,'Fighting','Ã—2',NULL,NULL,NULL);</v>
      </c>
    </row>
    <row r="1617" spans="1:16" x14ac:dyDescent="0.25">
      <c r="A1617" t="s">
        <v>2768</v>
      </c>
      <c r="B1617" t="s">
        <v>87</v>
      </c>
      <c r="C1617">
        <v>101</v>
      </c>
      <c r="D1617" t="s">
        <v>88</v>
      </c>
      <c r="F1617">
        <v>90</v>
      </c>
      <c r="G1617" t="s">
        <v>15</v>
      </c>
      <c r="I1617" t="s">
        <v>89</v>
      </c>
      <c r="J1617" t="s">
        <v>20</v>
      </c>
      <c r="K1617" t="s">
        <v>9</v>
      </c>
      <c r="L1617" t="s">
        <v>19300</v>
      </c>
      <c r="M1617" t="s">
        <v>19301</v>
      </c>
      <c r="N1617" t="s">
        <v>19150</v>
      </c>
      <c r="P1617" t="str">
        <f t="shared" si="25"/>
        <v>INSERT INTO pokemon_cards (id,name,pokemon_id,level,primary_color,hp,secondary_color,evolve_from,weakness,weakness_modifier,ability_name,ability_text,ability_type) VALUES ('bw9-33','Electrode','101',NULL,'Lightning','90',NULL,'Voltorb','Fighting','Ã—2','Magnetic Draw','Once during your turn (before your attack), you may draw cards until you have 4 cards in your hand.','Ability');</v>
      </c>
    </row>
    <row r="1618" spans="1:16" x14ac:dyDescent="0.25">
      <c r="A1618" t="s">
        <v>2769</v>
      </c>
      <c r="B1618" t="s">
        <v>228</v>
      </c>
      <c r="C1618">
        <v>135</v>
      </c>
      <c r="D1618" t="s">
        <v>229</v>
      </c>
      <c r="F1618">
        <v>90</v>
      </c>
      <c r="G1618" t="s">
        <v>15</v>
      </c>
      <c r="I1618" t="s">
        <v>226</v>
      </c>
      <c r="J1618" t="s">
        <v>20</v>
      </c>
      <c r="K1618" t="s">
        <v>9</v>
      </c>
      <c r="P1618" t="str">
        <f t="shared" si="25"/>
        <v>INSERT INTO pokemon_cards (id,name,pokemon_id,level,primary_color,hp,secondary_color,evolve_from,weakness,weakness_modifier,ability_name,ability_text,ability_type) VALUES ('bw9-34','Jolteon','135',NULL,'Lightning','90',NULL,'Eevee','Fighting','Ã—2',NULL,NULL,NULL);</v>
      </c>
    </row>
    <row r="1619" spans="1:16" x14ac:dyDescent="0.25">
      <c r="A1619" t="s">
        <v>2770</v>
      </c>
      <c r="B1619" t="s">
        <v>2409</v>
      </c>
      <c r="C1619">
        <v>170</v>
      </c>
      <c r="D1619" t="s">
        <v>2410</v>
      </c>
      <c r="F1619">
        <v>70</v>
      </c>
      <c r="G1619" t="s">
        <v>15</v>
      </c>
      <c r="J1619" t="s">
        <v>20</v>
      </c>
      <c r="K1619" t="s">
        <v>9</v>
      </c>
      <c r="P1619" t="str">
        <f t="shared" si="25"/>
        <v>INSERT INTO pokemon_cards (id,name,pokemon_id,level,primary_color,hp,secondary_color,evolve_from,weakness,weakness_modifier,ability_name,ability_text,ability_type) VALUES ('bw9-35','Chinchou','170',NULL,'Lightning','70',NULL,NULL,'Fighting','Ã—2',NULL,NULL,NULL);</v>
      </c>
    </row>
    <row r="1620" spans="1:16" x14ac:dyDescent="0.25">
      <c r="A1620" t="s">
        <v>2771</v>
      </c>
      <c r="B1620" t="s">
        <v>2772</v>
      </c>
      <c r="C1620">
        <v>171</v>
      </c>
      <c r="D1620" t="s">
        <v>2773</v>
      </c>
      <c r="F1620">
        <v>90</v>
      </c>
      <c r="G1620" t="s">
        <v>15</v>
      </c>
      <c r="I1620" t="s">
        <v>2409</v>
      </c>
      <c r="J1620" t="s">
        <v>20</v>
      </c>
      <c r="K1620" t="s">
        <v>9</v>
      </c>
      <c r="P1620" t="str">
        <f t="shared" si="25"/>
        <v>INSERT INTO pokemon_cards (id,name,pokemon_id,level,primary_color,hp,secondary_color,evolve_from,weakness,weakness_modifier,ability_name,ability_text,ability_type) VALUES ('bw9-36','Lanturn','171',NULL,'Lightning','90',NULL,'Chinchou','Fighting','Ã—2',NULL,NULL,NULL);</v>
      </c>
    </row>
    <row r="1621" spans="1:16" x14ac:dyDescent="0.25">
      <c r="A1621" t="s">
        <v>2774</v>
      </c>
      <c r="B1621" t="s">
        <v>2775</v>
      </c>
      <c r="C1621">
        <v>417</v>
      </c>
      <c r="D1621" t="s">
        <v>2776</v>
      </c>
      <c r="F1621">
        <v>70</v>
      </c>
      <c r="G1621" t="s">
        <v>15</v>
      </c>
      <c r="J1621" t="s">
        <v>20</v>
      </c>
      <c r="K1621" t="s">
        <v>9</v>
      </c>
      <c r="P1621" t="str">
        <f t="shared" si="25"/>
        <v>INSERT INTO pokemon_cards (id,name,pokemon_id,level,primary_color,hp,secondary_color,evolve_from,weakness,weakness_modifier,ability_name,ability_text,ability_type) VALUES ('bw9-37','Pachirisu','417',NULL,'Lightning','70',NULL,NULL,'Fighting','Ã—2',NULL,NULL,NULL);</v>
      </c>
    </row>
    <row r="1622" spans="1:16" x14ac:dyDescent="0.25">
      <c r="A1622" t="s">
        <v>2777</v>
      </c>
      <c r="B1622" t="s">
        <v>2778</v>
      </c>
      <c r="C1622">
        <v>642</v>
      </c>
      <c r="D1622" t="s">
        <v>1447</v>
      </c>
      <c r="F1622">
        <v>170</v>
      </c>
      <c r="G1622" t="s">
        <v>15</v>
      </c>
      <c r="J1622" t="s">
        <v>20</v>
      </c>
      <c r="K1622" t="s">
        <v>9</v>
      </c>
      <c r="P1622" t="str">
        <f t="shared" si="25"/>
        <v>INSERT INTO pokemon_cards (id,name,pokemon_id,level,primary_color,hp,secondary_color,evolve_from,weakness,weakness_modifier,ability_name,ability_text,ability_type) VALUES ('bw9-38','Thundurus-EX','642',NULL,'Lightning','170',NULL,NULL,'Fighting','Ã—2',NULL,NULL,NULL);</v>
      </c>
    </row>
    <row r="1623" spans="1:16" x14ac:dyDescent="0.25">
      <c r="A1623" t="s">
        <v>2779</v>
      </c>
      <c r="B1623" t="s">
        <v>1014</v>
      </c>
      <c r="C1623">
        <v>644</v>
      </c>
      <c r="D1623" t="s">
        <v>1015</v>
      </c>
      <c r="F1623">
        <v>130</v>
      </c>
      <c r="G1623" t="s">
        <v>15</v>
      </c>
      <c r="J1623" t="s">
        <v>20</v>
      </c>
      <c r="K1623" t="s">
        <v>9</v>
      </c>
      <c r="P1623" t="str">
        <f t="shared" si="25"/>
        <v>INSERT INTO pokemon_cards (id,name,pokemon_id,level,primary_color,hp,secondary_color,evolve_from,weakness,weakness_modifier,ability_name,ability_text,ability_type) VALUES ('bw9-39','Zekrom','644',NULL,'Lightning','130',NULL,NULL,'Fighting','Ã—2',NULL,NULL,NULL);</v>
      </c>
    </row>
    <row r="1624" spans="1:16" x14ac:dyDescent="0.25">
      <c r="A1624" t="s">
        <v>2780</v>
      </c>
      <c r="B1624" t="s">
        <v>315</v>
      </c>
      <c r="C1624">
        <v>29</v>
      </c>
      <c r="D1624" t="s">
        <v>362</v>
      </c>
      <c r="F1624">
        <v>60</v>
      </c>
      <c r="G1624" t="s">
        <v>7</v>
      </c>
      <c r="J1624" t="s">
        <v>7</v>
      </c>
      <c r="K1624" t="s">
        <v>9</v>
      </c>
      <c r="P1624" t="str">
        <f t="shared" si="25"/>
        <v>INSERT INTO pokemon_cards (id,name,pokemon_id,level,primary_color,hp,secondary_color,evolve_from,weakness,weakness_modifier,ability_name,ability_text,ability_type) VALUES ('bw9-40','Nidoran â™€','29',NULL,'Psychic','60',NULL,NULL,'Psychic','Ã—2',NULL,NULL,NULL);</v>
      </c>
    </row>
    <row r="1625" spans="1:16" x14ac:dyDescent="0.25">
      <c r="A1625" t="s">
        <v>2781</v>
      </c>
      <c r="B1625" t="s">
        <v>240</v>
      </c>
      <c r="C1625">
        <v>30</v>
      </c>
      <c r="D1625" t="s">
        <v>314</v>
      </c>
      <c r="F1625">
        <v>90</v>
      </c>
      <c r="G1625" t="s">
        <v>7</v>
      </c>
      <c r="I1625" t="s">
        <v>315</v>
      </c>
      <c r="J1625" t="s">
        <v>7</v>
      </c>
      <c r="K1625" t="s">
        <v>9</v>
      </c>
      <c r="P1625" t="str">
        <f t="shared" si="25"/>
        <v>INSERT INTO pokemon_cards (id,name,pokemon_id,level,primary_color,hp,secondary_color,evolve_from,weakness,weakness_modifier,ability_name,ability_text,ability_type) VALUES ('bw9-41','Nidorina','30',NULL,'Psychic','90',NULL,'Nidoran â™€','Psychic','Ã—2',NULL,NULL,NULL);</v>
      </c>
    </row>
    <row r="1626" spans="1:16" x14ac:dyDescent="0.25">
      <c r="A1626" t="s">
        <v>2782</v>
      </c>
      <c r="B1626" t="s">
        <v>238</v>
      </c>
      <c r="C1626">
        <v>31</v>
      </c>
      <c r="D1626" t="s">
        <v>239</v>
      </c>
      <c r="F1626">
        <v>130</v>
      </c>
      <c r="G1626" t="s">
        <v>7</v>
      </c>
      <c r="I1626" t="s">
        <v>240</v>
      </c>
      <c r="J1626" t="s">
        <v>7</v>
      </c>
      <c r="K1626" t="s">
        <v>9</v>
      </c>
      <c r="P1626" t="str">
        <f t="shared" si="25"/>
        <v>INSERT INTO pokemon_cards (id,name,pokemon_id,level,primary_color,hp,secondary_color,evolve_from,weakness,weakness_modifier,ability_name,ability_text,ability_type) VALUES ('bw9-42','Nidoqueen','31',NULL,'Psychic','130',NULL,'Nidorina','Psychic','Ã—2',NULL,NULL,NULL);</v>
      </c>
    </row>
    <row r="1627" spans="1:16" x14ac:dyDescent="0.25">
      <c r="A1627" t="s">
        <v>2783</v>
      </c>
      <c r="B1627" t="s">
        <v>138</v>
      </c>
      <c r="C1627">
        <v>29</v>
      </c>
      <c r="D1627" t="s">
        <v>184</v>
      </c>
      <c r="F1627">
        <v>60</v>
      </c>
      <c r="G1627" t="s">
        <v>7</v>
      </c>
      <c r="J1627" t="s">
        <v>7</v>
      </c>
      <c r="K1627" t="s">
        <v>9</v>
      </c>
      <c r="P1627" t="str">
        <f t="shared" si="25"/>
        <v>INSERT INTO pokemon_cards (id,name,pokemon_id,level,primary_color,hp,secondary_color,evolve_from,weakness,weakness_modifier,ability_name,ability_text,ability_type) VALUES ('bw9-43','Nidoran â™‚','29',NULL,'Psychic','60',NULL,NULL,'Psychic','Ã—2',NULL,NULL,NULL);</v>
      </c>
    </row>
    <row r="1628" spans="1:16" x14ac:dyDescent="0.25">
      <c r="A1628" t="s">
        <v>2784</v>
      </c>
      <c r="B1628" t="s">
        <v>51</v>
      </c>
      <c r="C1628">
        <v>33</v>
      </c>
      <c r="D1628" t="s">
        <v>137</v>
      </c>
      <c r="F1628">
        <v>90</v>
      </c>
      <c r="G1628" t="s">
        <v>7</v>
      </c>
      <c r="I1628" t="s">
        <v>138</v>
      </c>
      <c r="J1628" t="s">
        <v>7</v>
      </c>
      <c r="K1628" t="s">
        <v>9</v>
      </c>
      <c r="P1628" t="str">
        <f t="shared" si="25"/>
        <v>INSERT INTO pokemon_cards (id,name,pokemon_id,level,primary_color,hp,secondary_color,evolve_from,weakness,weakness_modifier,ability_name,ability_text,ability_type) VALUES ('bw9-44','Nidorino','33',NULL,'Psychic','90',NULL,'Nidoran â™‚','Psychic','Ã—2',NULL,NULL,NULL);</v>
      </c>
    </row>
    <row r="1629" spans="1:16" x14ac:dyDescent="0.25">
      <c r="A1629" t="s">
        <v>2785</v>
      </c>
      <c r="B1629" t="s">
        <v>412</v>
      </c>
      <c r="C1629">
        <v>88</v>
      </c>
      <c r="D1629" t="s">
        <v>487</v>
      </c>
      <c r="F1629">
        <v>70</v>
      </c>
      <c r="G1629" t="s">
        <v>7</v>
      </c>
      <c r="J1629" t="s">
        <v>7</v>
      </c>
      <c r="K1629" t="s">
        <v>9</v>
      </c>
      <c r="P1629" t="str">
        <f t="shared" si="25"/>
        <v>INSERT INTO pokemon_cards (id,name,pokemon_id,level,primary_color,hp,secondary_color,evolve_from,weakness,weakness_modifier,ability_name,ability_text,ability_type) VALUES ('bw9-45','Grimer','88',NULL,'Psychic','70',NULL,NULL,'Psychic','Ã—2',NULL,NULL,NULL);</v>
      </c>
    </row>
    <row r="1630" spans="1:16" x14ac:dyDescent="0.25">
      <c r="A1630" t="s">
        <v>2786</v>
      </c>
      <c r="B1630" t="s">
        <v>410</v>
      </c>
      <c r="C1630">
        <v>89</v>
      </c>
      <c r="D1630" t="s">
        <v>411</v>
      </c>
      <c r="F1630">
        <v>100</v>
      </c>
      <c r="G1630" t="s">
        <v>7</v>
      </c>
      <c r="I1630" t="s">
        <v>412</v>
      </c>
      <c r="J1630" t="s">
        <v>7</v>
      </c>
      <c r="K1630" t="s">
        <v>9</v>
      </c>
      <c r="P1630" t="str">
        <f t="shared" si="25"/>
        <v>INSERT INTO pokemon_cards (id,name,pokemon_id,level,primary_color,hp,secondary_color,evolve_from,weakness,weakness_modifier,ability_name,ability_text,ability_type) VALUES ('bw9-46','Muk','89',NULL,'Psychic','100',NULL,'Grimer','Psychic','Ã—2',NULL,NULL,NULL);</v>
      </c>
    </row>
    <row r="1631" spans="1:16" x14ac:dyDescent="0.25">
      <c r="A1631" t="s">
        <v>2787</v>
      </c>
      <c r="B1631" t="s">
        <v>234</v>
      </c>
      <c r="C1631">
        <v>122</v>
      </c>
      <c r="D1631" t="s">
        <v>235</v>
      </c>
      <c r="F1631">
        <v>70</v>
      </c>
      <c r="G1631" t="s">
        <v>7</v>
      </c>
      <c r="J1631" t="s">
        <v>7</v>
      </c>
      <c r="K1631" t="s">
        <v>9</v>
      </c>
      <c r="L1631" t="s">
        <v>19302</v>
      </c>
      <c r="M1631" t="s">
        <v>19303</v>
      </c>
      <c r="N1631" t="s">
        <v>19150</v>
      </c>
      <c r="P1631" t="str">
        <f t="shared" si="25"/>
        <v>INSERT INTO pokemon_cards (id,name,pokemon_id,level,primary_color,hp,secondary_color,evolve_from,weakness,weakness_modifier,ability_name,ability_text,ability_type) VALUES ('bw9-47','Mr. Mime','122',NULL,'Psychic','70',NULL,NULL,'Psychic','Ã—2','Bench Barrier','Prevent all damage done to your Benched PokÃ©mon by attacks.','Ability');</v>
      </c>
    </row>
    <row r="1632" spans="1:16" x14ac:dyDescent="0.25">
      <c r="A1632" t="s">
        <v>2788</v>
      </c>
      <c r="B1632" t="s">
        <v>2056</v>
      </c>
      <c r="C1632">
        <v>196</v>
      </c>
      <c r="D1632" t="s">
        <v>2057</v>
      </c>
      <c r="F1632">
        <v>90</v>
      </c>
      <c r="G1632" t="s">
        <v>7</v>
      </c>
      <c r="I1632" t="s">
        <v>226</v>
      </c>
      <c r="J1632" t="s">
        <v>7</v>
      </c>
      <c r="K1632" t="s">
        <v>9</v>
      </c>
      <c r="P1632" t="str">
        <f t="shared" si="25"/>
        <v>INSERT INTO pokemon_cards (id,name,pokemon_id,level,primary_color,hp,secondary_color,evolve_from,weakness,weakness_modifier,ability_name,ability_text,ability_type) VALUES ('bw9-48','Espeon','196',NULL,'Psychic','90',NULL,'Eevee','Psychic','Ã—2',NULL,NULL,NULL);</v>
      </c>
    </row>
    <row r="1633" spans="1:16" x14ac:dyDescent="0.25">
      <c r="A1633" t="s">
        <v>2789</v>
      </c>
      <c r="B1633" t="s">
        <v>1471</v>
      </c>
      <c r="C1633">
        <v>302</v>
      </c>
      <c r="D1633" t="s">
        <v>1472</v>
      </c>
      <c r="F1633">
        <v>70</v>
      </c>
      <c r="G1633" t="s">
        <v>7</v>
      </c>
      <c r="P1633" t="str">
        <f t="shared" si="25"/>
        <v>INSERT INTO pokemon_cards (id,name,pokemon_id,level,primary_color,hp,secondary_color,evolve_from,weakness,weakness_modifier,ability_name,ability_text,ability_type) VALUES ('bw9-49','Sableye','302',NULL,'Psychic','70',NULL,NULL,NULL,NULL,NULL,NULL,NULL);</v>
      </c>
    </row>
    <row r="1634" spans="1:16" x14ac:dyDescent="0.25">
      <c r="A1634" t="s">
        <v>2790</v>
      </c>
      <c r="B1634" t="s">
        <v>2791</v>
      </c>
      <c r="C1634">
        <v>374</v>
      </c>
      <c r="D1634" t="s">
        <v>2792</v>
      </c>
      <c r="F1634">
        <v>60</v>
      </c>
      <c r="G1634" t="s">
        <v>7</v>
      </c>
      <c r="J1634" t="s">
        <v>7</v>
      </c>
      <c r="K1634" t="s">
        <v>9</v>
      </c>
      <c r="P1634" t="str">
        <f t="shared" si="25"/>
        <v>INSERT INTO pokemon_cards (id,name,pokemon_id,level,primary_color,hp,secondary_color,evolve_from,weakness,weakness_modifier,ability_name,ability_text,ability_type) VALUES ('bw9-50','Beldum','374',NULL,'Psychic','60',NULL,NULL,'Psychic','Ã—2',NULL,NULL,NULL);</v>
      </c>
    </row>
    <row r="1635" spans="1:16" x14ac:dyDescent="0.25">
      <c r="A1635" t="s">
        <v>2793</v>
      </c>
      <c r="B1635" t="s">
        <v>2794</v>
      </c>
      <c r="C1635">
        <v>375</v>
      </c>
      <c r="D1635" t="s">
        <v>2795</v>
      </c>
      <c r="F1635">
        <v>90</v>
      </c>
      <c r="G1635" t="s">
        <v>7</v>
      </c>
      <c r="I1635" t="s">
        <v>2791</v>
      </c>
      <c r="J1635" t="s">
        <v>7</v>
      </c>
      <c r="K1635" t="s">
        <v>9</v>
      </c>
      <c r="P1635" t="str">
        <f t="shared" si="25"/>
        <v>INSERT INTO pokemon_cards (id,name,pokemon_id,level,primary_color,hp,secondary_color,evolve_from,weakness,weakness_modifier,ability_name,ability_text,ability_type) VALUES ('bw9-51','Metang','375',NULL,'Psychic','90',NULL,'Beldum','Psychic','Ã—2',NULL,NULL,NULL);</v>
      </c>
    </row>
    <row r="1636" spans="1:16" x14ac:dyDescent="0.25">
      <c r="A1636" t="s">
        <v>2796</v>
      </c>
      <c r="B1636" t="s">
        <v>2797</v>
      </c>
      <c r="C1636">
        <v>376</v>
      </c>
      <c r="D1636" t="s">
        <v>2798</v>
      </c>
      <c r="F1636">
        <v>140</v>
      </c>
      <c r="G1636" t="s">
        <v>7</v>
      </c>
      <c r="I1636" t="s">
        <v>2794</v>
      </c>
      <c r="J1636" t="s">
        <v>7</v>
      </c>
      <c r="K1636" t="s">
        <v>9</v>
      </c>
      <c r="L1636" t="s">
        <v>19304</v>
      </c>
      <c r="M1636" t="s">
        <v>19305</v>
      </c>
      <c r="N1636" t="s">
        <v>19150</v>
      </c>
      <c r="P1636" t="str">
        <f t="shared" si="25"/>
        <v>INSERT INTO pokemon_cards (id,name,pokemon_id,level,primary_color,hp,secondary_color,evolve_from,weakness,weakness_modifier,ability_name,ability_text,ability_type) VALUES ('bw9-52','Metagross','376',NULL,'Psychic','140',NULL,'Metang','Psychic','Ã—2','Plasma Search','Once during your turn (before your attack), you may search your deck for a Team Plasma card, reveal it, and put it in your hand. Shuffle your deck afterward. You may not use an Ability with the same name during your turn.','Ability');</v>
      </c>
    </row>
    <row r="1637" spans="1:16" x14ac:dyDescent="0.25">
      <c r="A1637" t="s">
        <v>2799</v>
      </c>
      <c r="B1637" t="s">
        <v>2800</v>
      </c>
      <c r="C1637">
        <v>386</v>
      </c>
      <c r="D1637" t="s">
        <v>2801</v>
      </c>
      <c r="F1637">
        <v>170</v>
      </c>
      <c r="G1637" t="s">
        <v>7</v>
      </c>
      <c r="J1637" t="s">
        <v>7</v>
      </c>
      <c r="K1637" t="s">
        <v>9</v>
      </c>
      <c r="L1637" t="s">
        <v>19306</v>
      </c>
      <c r="M1637" t="s">
        <v>21886</v>
      </c>
      <c r="N1637" t="s">
        <v>19150</v>
      </c>
      <c r="P1637" t="str">
        <f t="shared" si="25"/>
        <v>INSERT INTO pokemon_cards (id,name,pokemon_id,level,primary_color,hp,secondary_color,evolve_from,weakness,weakness_modifier,ability_name,ability_text,ability_type) VALUES ('bw9-53','Deoxys-EX','386',NULL,'Psychic','170',NULL,NULL,'Psychic','Ã—2','Power Connect','Your Team Plasma PokÃ©mon''s attacks (excluding Deoxys-EX) do 10 more damage to the Active PokÃ©mon (before applying Weakness and Resistance).','Ability');</v>
      </c>
    </row>
    <row r="1638" spans="1:16" x14ac:dyDescent="0.25">
      <c r="A1638" t="s">
        <v>2802</v>
      </c>
      <c r="B1638" t="s">
        <v>1794</v>
      </c>
      <c r="C1638">
        <v>562</v>
      </c>
      <c r="D1638" t="s">
        <v>1795</v>
      </c>
      <c r="F1638">
        <v>50</v>
      </c>
      <c r="G1638" t="s">
        <v>7</v>
      </c>
      <c r="J1638" t="s">
        <v>896</v>
      </c>
      <c r="K1638" t="s">
        <v>9</v>
      </c>
      <c r="P1638" t="str">
        <f t="shared" si="25"/>
        <v>INSERT INTO pokemon_cards (id,name,pokemon_id,level,primary_color,hp,secondary_color,evolve_from,weakness,weakness_modifier,ability_name,ability_text,ability_type) VALUES ('bw9-54','Yamask','562',NULL,'Psychic','50',NULL,NULL,'Darkness','Ã—2',NULL,NULL,NULL);</v>
      </c>
    </row>
    <row r="1639" spans="1:16" x14ac:dyDescent="0.25">
      <c r="A1639" t="s">
        <v>2803</v>
      </c>
      <c r="B1639" t="s">
        <v>1794</v>
      </c>
      <c r="C1639">
        <v>562</v>
      </c>
      <c r="D1639" t="s">
        <v>1795</v>
      </c>
      <c r="F1639">
        <v>60</v>
      </c>
      <c r="G1639" t="s">
        <v>7</v>
      </c>
      <c r="J1639" t="s">
        <v>896</v>
      </c>
      <c r="K1639" t="s">
        <v>9</v>
      </c>
      <c r="P1639" t="str">
        <f t="shared" si="25"/>
        <v>INSERT INTO pokemon_cards (id,name,pokemon_id,level,primary_color,hp,secondary_color,evolve_from,weakness,weakness_modifier,ability_name,ability_text,ability_type) VALUES ('bw9-55','Yamask','562',NULL,'Psychic','60',NULL,NULL,'Darkness','Ã—2',NULL,NULL,NULL);</v>
      </c>
    </row>
    <row r="1640" spans="1:16" x14ac:dyDescent="0.25">
      <c r="A1640" t="s">
        <v>2804</v>
      </c>
      <c r="B1640" t="s">
        <v>1798</v>
      </c>
      <c r="C1640">
        <v>563</v>
      </c>
      <c r="D1640" t="s">
        <v>1799</v>
      </c>
      <c r="F1640">
        <v>100</v>
      </c>
      <c r="G1640" t="s">
        <v>7</v>
      </c>
      <c r="I1640" t="s">
        <v>1794</v>
      </c>
      <c r="J1640" t="s">
        <v>896</v>
      </c>
      <c r="K1640" t="s">
        <v>9</v>
      </c>
      <c r="L1640" t="s">
        <v>19307</v>
      </c>
      <c r="M1640" t="s">
        <v>21887</v>
      </c>
      <c r="N1640" t="s">
        <v>19150</v>
      </c>
      <c r="P1640" t="str">
        <f t="shared" si="25"/>
        <v>INSERT INTO pokemon_cards (id,name,pokemon_id,level,primary_color,hp,secondary_color,evolve_from,weakness,weakness_modifier,ability_name,ability_text,ability_type) VALUES ('bw9-56','Cofagrigus','563',NULL,'Psychic','100',NULL,'Yamask','Darkness','Ã—2','Six Feet Under','Once during your turn (before your attack) you may Knock Out this PokÃ©mon. If you do, put 3 damage counters on your opponent''s PokÃ©mon in any way you like.','Ability');</v>
      </c>
    </row>
    <row r="1641" spans="1:16" x14ac:dyDescent="0.25">
      <c r="A1641" t="s">
        <v>2805</v>
      </c>
      <c r="B1641" t="s">
        <v>1798</v>
      </c>
      <c r="C1641">
        <v>563</v>
      </c>
      <c r="D1641" t="s">
        <v>1799</v>
      </c>
      <c r="F1641">
        <v>100</v>
      </c>
      <c r="G1641" t="s">
        <v>7</v>
      </c>
      <c r="I1641" t="s">
        <v>1794</v>
      </c>
      <c r="J1641" t="s">
        <v>896</v>
      </c>
      <c r="K1641" t="s">
        <v>9</v>
      </c>
      <c r="P1641" t="str">
        <f t="shared" si="25"/>
        <v>INSERT INTO pokemon_cards (id,name,pokemon_id,level,primary_color,hp,secondary_color,evolve_from,weakness,weakness_modifier,ability_name,ability_text,ability_type) VALUES ('bw9-57','Cofagrigus','563',NULL,'Psychic','100',NULL,'Yamask','Darkness','Ã—2',NULL,NULL,NULL);</v>
      </c>
    </row>
    <row r="1642" spans="1:16" x14ac:dyDescent="0.25">
      <c r="A1642" t="s">
        <v>2806</v>
      </c>
      <c r="B1642" t="s">
        <v>49</v>
      </c>
      <c r="C1642">
        <v>34</v>
      </c>
      <c r="D1642" t="s">
        <v>50</v>
      </c>
      <c r="F1642">
        <v>140</v>
      </c>
      <c r="G1642" t="s">
        <v>20</v>
      </c>
      <c r="I1642" t="s">
        <v>51</v>
      </c>
      <c r="J1642" t="s">
        <v>13</v>
      </c>
      <c r="K1642" t="s">
        <v>9</v>
      </c>
      <c r="P1642" t="str">
        <f t="shared" si="25"/>
        <v>INSERT INTO pokemon_cards (id,name,pokemon_id,level,primary_color,hp,secondary_color,evolve_from,weakness,weakness_modifier,ability_name,ability_text,ability_type) VALUES ('bw9-58','Nidoking','34',NULL,'Fighting','140',NULL,'Nidorino','Water','Ã—2',NULL,NULL,NULL);</v>
      </c>
    </row>
    <row r="1643" spans="1:16" x14ac:dyDescent="0.25">
      <c r="A1643" t="s">
        <v>2807</v>
      </c>
      <c r="B1643" t="s">
        <v>327</v>
      </c>
      <c r="C1643">
        <v>56</v>
      </c>
      <c r="D1643" t="s">
        <v>358</v>
      </c>
      <c r="F1643">
        <v>50</v>
      </c>
      <c r="G1643" t="s">
        <v>20</v>
      </c>
      <c r="J1643" t="s">
        <v>7</v>
      </c>
      <c r="K1643" t="s">
        <v>9</v>
      </c>
      <c r="P1643" t="str">
        <f t="shared" si="25"/>
        <v>INSERT INTO pokemon_cards (id,name,pokemon_id,level,primary_color,hp,secondary_color,evolve_from,weakness,weakness_modifier,ability_name,ability_text,ability_type) VALUES ('bw9-59','Mankey','56',NULL,'Fighting','50',NULL,NULL,'Psychic','Ã—2',NULL,NULL,NULL);</v>
      </c>
    </row>
    <row r="1644" spans="1:16" x14ac:dyDescent="0.25">
      <c r="A1644" t="s">
        <v>2808</v>
      </c>
      <c r="B1644" t="s">
        <v>325</v>
      </c>
      <c r="C1644">
        <v>57</v>
      </c>
      <c r="D1644" t="s">
        <v>326</v>
      </c>
      <c r="F1644">
        <v>90</v>
      </c>
      <c r="G1644" t="s">
        <v>20</v>
      </c>
      <c r="I1644" t="s">
        <v>327</v>
      </c>
      <c r="J1644" t="s">
        <v>7</v>
      </c>
      <c r="K1644" t="s">
        <v>9</v>
      </c>
      <c r="P1644" t="str">
        <f t="shared" si="25"/>
        <v>INSERT INTO pokemon_cards (id,name,pokemon_id,level,primary_color,hp,secondary_color,evolve_from,weakness,weakness_modifier,ability_name,ability_text,ability_type) VALUES ('bw9-60','Primeape','57',NULL,'Fighting','90',NULL,'Mankey','Psychic','Ã—2',NULL,NULL,NULL);</v>
      </c>
    </row>
    <row r="1645" spans="1:16" x14ac:dyDescent="0.25">
      <c r="A1645" t="s">
        <v>2809</v>
      </c>
      <c r="B1645" t="s">
        <v>186</v>
      </c>
      <c r="C1645">
        <v>95</v>
      </c>
      <c r="D1645" t="s">
        <v>187</v>
      </c>
      <c r="F1645">
        <v>100</v>
      </c>
      <c r="G1645" t="s">
        <v>20</v>
      </c>
      <c r="J1645" t="s">
        <v>33</v>
      </c>
      <c r="K1645" t="s">
        <v>9</v>
      </c>
      <c r="P1645" t="str">
        <f t="shared" si="25"/>
        <v>INSERT INTO pokemon_cards (id,name,pokemon_id,level,primary_color,hp,secondary_color,evolve_from,weakness,weakness_modifier,ability_name,ability_text,ability_type) VALUES ('bw9-61','Onix','95',NULL,'Fighting','100',NULL,NULL,'Grass','Ã—2',NULL,NULL,NULL);</v>
      </c>
    </row>
    <row r="1646" spans="1:16" x14ac:dyDescent="0.25">
      <c r="A1646" t="s">
        <v>2810</v>
      </c>
      <c r="B1646" t="s">
        <v>2453</v>
      </c>
      <c r="C1646">
        <v>296</v>
      </c>
      <c r="D1646" t="s">
        <v>2454</v>
      </c>
      <c r="F1646">
        <v>80</v>
      </c>
      <c r="G1646" t="s">
        <v>20</v>
      </c>
      <c r="J1646" t="s">
        <v>7</v>
      </c>
      <c r="K1646" t="s">
        <v>9</v>
      </c>
      <c r="P1646" t="str">
        <f t="shared" si="25"/>
        <v>INSERT INTO pokemon_cards (id,name,pokemon_id,level,primary_color,hp,secondary_color,evolve_from,weakness,weakness_modifier,ability_name,ability_text,ability_type) VALUES ('bw9-62','Makuhita','296',NULL,'Fighting','80',NULL,NULL,'Psychic','Ã—2',NULL,NULL,NULL);</v>
      </c>
    </row>
    <row r="1647" spans="1:16" x14ac:dyDescent="0.25">
      <c r="A1647" t="s">
        <v>2811</v>
      </c>
      <c r="B1647" t="s">
        <v>2812</v>
      </c>
      <c r="C1647">
        <v>297</v>
      </c>
      <c r="D1647" t="s">
        <v>2813</v>
      </c>
      <c r="F1647">
        <v>120</v>
      </c>
      <c r="G1647" t="s">
        <v>20</v>
      </c>
      <c r="I1647" t="s">
        <v>2453</v>
      </c>
      <c r="J1647" t="s">
        <v>7</v>
      </c>
      <c r="K1647" t="s">
        <v>9</v>
      </c>
      <c r="P1647" t="str">
        <f t="shared" si="25"/>
        <v>INSERT INTO pokemon_cards (id,name,pokemon_id,level,primary_color,hp,secondary_color,evolve_from,weakness,weakness_modifier,ability_name,ability_text,ability_type) VALUES ('bw9-63','Hariyama','297',NULL,'Fighting','120',NULL,'Makuhita','Psychic','Ã—2',NULL,NULL,NULL);</v>
      </c>
    </row>
    <row r="1648" spans="1:16" x14ac:dyDescent="0.25">
      <c r="A1648" t="s">
        <v>2814</v>
      </c>
      <c r="B1648" t="s">
        <v>2075</v>
      </c>
      <c r="C1648">
        <v>197</v>
      </c>
      <c r="D1648" t="s">
        <v>2076</v>
      </c>
      <c r="F1648">
        <v>100</v>
      </c>
      <c r="G1648" t="s">
        <v>896</v>
      </c>
      <c r="I1648" t="s">
        <v>226</v>
      </c>
      <c r="J1648" t="s">
        <v>20</v>
      </c>
      <c r="K1648" t="s">
        <v>9</v>
      </c>
      <c r="L1648" t="s">
        <v>19308</v>
      </c>
      <c r="M1648" t="s">
        <v>19309</v>
      </c>
      <c r="N1648" t="s">
        <v>19150</v>
      </c>
      <c r="P1648" t="str">
        <f t="shared" si="25"/>
        <v>INSERT INTO pokemon_cards (id,name,pokemon_id,level,primary_color,hp,secondary_color,evolve_from,weakness,weakness_modifier,ability_name,ability_text,ability_type) VALUES ('bw9-64','Umbreon','197',NULL,'Darkness','100',NULL,'Eevee','Fighting','Ã—2','Dark Shade','Each of your Team Plasma PokÃ©mon in play gets +20 HP.','Ability');</v>
      </c>
    </row>
    <row r="1649" spans="1:16" x14ac:dyDescent="0.25">
      <c r="A1649" t="s">
        <v>2815</v>
      </c>
      <c r="B1649" t="s">
        <v>1954</v>
      </c>
      <c r="C1649">
        <v>215</v>
      </c>
      <c r="D1649" t="s">
        <v>895</v>
      </c>
      <c r="F1649">
        <v>70</v>
      </c>
      <c r="G1649" t="s">
        <v>896</v>
      </c>
      <c r="J1649" t="s">
        <v>20</v>
      </c>
      <c r="K1649" t="s">
        <v>9</v>
      </c>
      <c r="P1649" t="str">
        <f t="shared" si="25"/>
        <v>INSERT INTO pokemon_cards (id,name,pokemon_id,level,primary_color,hp,secondary_color,evolve_from,weakness,weakness_modifier,ability_name,ability_text,ability_type) VALUES ('bw9-65','Sneasel','215',NULL,'Darkness','70',NULL,NULL,'Fighting','Ã—2',NULL,NULL,NULL);</v>
      </c>
    </row>
    <row r="1650" spans="1:16" x14ac:dyDescent="0.25">
      <c r="A1650" t="s">
        <v>2816</v>
      </c>
      <c r="B1650" t="s">
        <v>1956</v>
      </c>
      <c r="C1650">
        <v>461</v>
      </c>
      <c r="D1650" t="s">
        <v>1957</v>
      </c>
      <c r="F1650">
        <v>90</v>
      </c>
      <c r="G1650" t="s">
        <v>896</v>
      </c>
      <c r="I1650" t="s">
        <v>1954</v>
      </c>
      <c r="J1650" t="s">
        <v>20</v>
      </c>
      <c r="K1650" t="s">
        <v>9</v>
      </c>
      <c r="P1650" t="str">
        <f t="shared" si="25"/>
        <v>INSERT INTO pokemon_cards (id,name,pokemon_id,level,primary_color,hp,secondary_color,evolve_from,weakness,weakness_modifier,ability_name,ability_text,ability_type) VALUES ('bw9-66','Weavile','461',NULL,'Darkness','90',NULL,'Sneasel','Fighting','Ã—2',NULL,NULL,NULL);</v>
      </c>
    </row>
    <row r="1651" spans="1:16" x14ac:dyDescent="0.25">
      <c r="A1651" t="s">
        <v>2817</v>
      </c>
      <c r="B1651" t="s">
        <v>2818</v>
      </c>
      <c r="C1651">
        <v>359</v>
      </c>
      <c r="D1651" t="s">
        <v>2819</v>
      </c>
      <c r="F1651">
        <v>100</v>
      </c>
      <c r="G1651" t="s">
        <v>896</v>
      </c>
      <c r="J1651" t="s">
        <v>20</v>
      </c>
      <c r="K1651" t="s">
        <v>9</v>
      </c>
      <c r="P1651" t="str">
        <f t="shared" si="25"/>
        <v>INSERT INTO pokemon_cards (id,name,pokemon_id,level,primary_color,hp,secondary_color,evolve_from,weakness,weakness_modifier,ability_name,ability_text,ability_type) VALUES ('bw9-67','Absol','359',NULL,'Darkness','100',NULL,NULL,'Fighting','Ã—2',NULL,NULL,NULL);</v>
      </c>
    </row>
    <row r="1652" spans="1:16" x14ac:dyDescent="0.25">
      <c r="A1652" t="s">
        <v>2820</v>
      </c>
      <c r="B1652" t="s">
        <v>1060</v>
      </c>
      <c r="C1652">
        <v>551</v>
      </c>
      <c r="D1652" t="s">
        <v>1061</v>
      </c>
      <c r="F1652">
        <v>70</v>
      </c>
      <c r="G1652" t="s">
        <v>896</v>
      </c>
      <c r="J1652" t="s">
        <v>20</v>
      </c>
      <c r="K1652" t="s">
        <v>9</v>
      </c>
      <c r="P1652" t="str">
        <f t="shared" si="25"/>
        <v>INSERT INTO pokemon_cards (id,name,pokemon_id,level,primary_color,hp,secondary_color,evolve_from,weakness,weakness_modifier,ability_name,ability_text,ability_type) VALUES ('bw9-68','Sandile','551',NULL,'Darkness','70',NULL,NULL,'Fighting','Ã—2',NULL,NULL,NULL);</v>
      </c>
    </row>
    <row r="1653" spans="1:16" x14ac:dyDescent="0.25">
      <c r="A1653" t="s">
        <v>2821</v>
      </c>
      <c r="B1653" t="s">
        <v>1063</v>
      </c>
      <c r="C1653">
        <v>552</v>
      </c>
      <c r="D1653" t="s">
        <v>1064</v>
      </c>
      <c r="F1653">
        <v>90</v>
      </c>
      <c r="G1653" t="s">
        <v>896</v>
      </c>
      <c r="I1653" t="s">
        <v>1060</v>
      </c>
      <c r="J1653" t="s">
        <v>20</v>
      </c>
      <c r="K1653" t="s">
        <v>9</v>
      </c>
      <c r="P1653" t="str">
        <f t="shared" si="25"/>
        <v>INSERT INTO pokemon_cards (id,name,pokemon_id,level,primary_color,hp,secondary_color,evolve_from,weakness,weakness_modifier,ability_name,ability_text,ability_type) VALUES ('bw9-69','Krokorok','552',NULL,'Darkness','90',NULL,'Sandile','Fighting','Ã—2',NULL,NULL,NULL);</v>
      </c>
    </row>
    <row r="1654" spans="1:16" x14ac:dyDescent="0.25">
      <c r="A1654" t="s">
        <v>2822</v>
      </c>
      <c r="B1654" t="s">
        <v>1066</v>
      </c>
      <c r="C1654">
        <v>553</v>
      </c>
      <c r="D1654" t="s">
        <v>1067</v>
      </c>
      <c r="F1654">
        <v>140</v>
      </c>
      <c r="G1654" t="s">
        <v>896</v>
      </c>
      <c r="I1654" t="s">
        <v>1063</v>
      </c>
      <c r="J1654" t="s">
        <v>20</v>
      </c>
      <c r="K1654" t="s">
        <v>9</v>
      </c>
      <c r="P1654" t="str">
        <f t="shared" si="25"/>
        <v>INSERT INTO pokemon_cards (id,name,pokemon_id,level,primary_color,hp,secondary_color,evolve_from,weakness,weakness_modifier,ability_name,ability_text,ability_type) VALUES ('bw9-70','Krookodile','553',NULL,'Darkness','140',NULL,'Krokorok','Fighting','Ã—2',NULL,NULL,NULL);</v>
      </c>
    </row>
    <row r="1655" spans="1:16" x14ac:dyDescent="0.25">
      <c r="A1655" t="s">
        <v>2823</v>
      </c>
      <c r="B1655" t="s">
        <v>1844</v>
      </c>
      <c r="C1655">
        <v>624</v>
      </c>
      <c r="D1655" t="s">
        <v>1845</v>
      </c>
      <c r="F1655">
        <v>60</v>
      </c>
      <c r="G1655" t="s">
        <v>896</v>
      </c>
      <c r="J1655" t="s">
        <v>20</v>
      </c>
      <c r="K1655" t="s">
        <v>9</v>
      </c>
      <c r="P1655" t="str">
        <f t="shared" si="25"/>
        <v>INSERT INTO pokemon_cards (id,name,pokemon_id,level,primary_color,hp,secondary_color,evolve_from,weakness,weakness_modifier,ability_name,ability_text,ability_type) VALUES ('bw9-71','Pawniard','624',NULL,'Darkness','60',NULL,NULL,'Fighting','Ã—2',NULL,NULL,NULL);</v>
      </c>
    </row>
    <row r="1656" spans="1:16" x14ac:dyDescent="0.25">
      <c r="A1656" t="s">
        <v>2824</v>
      </c>
      <c r="B1656" t="s">
        <v>1844</v>
      </c>
      <c r="C1656">
        <v>624</v>
      </c>
      <c r="D1656" t="s">
        <v>1845</v>
      </c>
      <c r="F1656">
        <v>50</v>
      </c>
      <c r="G1656" t="s">
        <v>896</v>
      </c>
      <c r="J1656" t="s">
        <v>20</v>
      </c>
      <c r="K1656" t="s">
        <v>9</v>
      </c>
      <c r="P1656" t="str">
        <f t="shared" si="25"/>
        <v>INSERT INTO pokemon_cards (id,name,pokemon_id,level,primary_color,hp,secondary_color,evolve_from,weakness,weakness_modifier,ability_name,ability_text,ability_type) VALUES ('bw9-72','Pawniard','624',NULL,'Darkness','50',NULL,NULL,'Fighting','Ã—2',NULL,NULL,NULL);</v>
      </c>
    </row>
    <row r="1657" spans="1:16" x14ac:dyDescent="0.25">
      <c r="A1657" t="s">
        <v>2825</v>
      </c>
      <c r="B1657" t="s">
        <v>1847</v>
      </c>
      <c r="C1657">
        <v>625</v>
      </c>
      <c r="D1657" t="s">
        <v>1848</v>
      </c>
      <c r="F1657">
        <v>100</v>
      </c>
      <c r="G1657" t="s">
        <v>896</v>
      </c>
      <c r="I1657" t="s">
        <v>1844</v>
      </c>
      <c r="J1657" t="s">
        <v>20</v>
      </c>
      <c r="K1657" t="s">
        <v>9</v>
      </c>
      <c r="P1657" t="str">
        <f t="shared" si="25"/>
        <v>INSERT INTO pokemon_cards (id,name,pokemon_id,level,primary_color,hp,secondary_color,evolve_from,weakness,weakness_modifier,ability_name,ability_text,ability_type) VALUES ('bw9-73','Bisharp','625',NULL,'Darkness','100',NULL,'Pawniard','Fighting','Ã—2',NULL,NULL,NULL);</v>
      </c>
    </row>
    <row r="1658" spans="1:16" x14ac:dyDescent="0.25">
      <c r="A1658" t="s">
        <v>2826</v>
      </c>
      <c r="B1658" t="s">
        <v>1847</v>
      </c>
      <c r="C1658">
        <v>625</v>
      </c>
      <c r="D1658" t="s">
        <v>1848</v>
      </c>
      <c r="F1658">
        <v>90</v>
      </c>
      <c r="G1658" t="s">
        <v>896</v>
      </c>
      <c r="I1658" t="s">
        <v>1844</v>
      </c>
      <c r="J1658" t="s">
        <v>20</v>
      </c>
      <c r="K1658" t="s">
        <v>9</v>
      </c>
      <c r="P1658" t="str">
        <f t="shared" si="25"/>
        <v>INSERT INTO pokemon_cards (id,name,pokemon_id,level,primary_color,hp,secondary_color,evolve_from,weakness,weakness_modifier,ability_name,ability_text,ability_type) VALUES ('bw9-74','Bisharp','625',NULL,'Darkness','90',NULL,'Pawniard','Fighting','Ã—2',NULL,NULL,NULL);</v>
      </c>
    </row>
    <row r="1659" spans="1:16" x14ac:dyDescent="0.25">
      <c r="A1659" t="s">
        <v>2827</v>
      </c>
      <c r="B1659" t="s">
        <v>1558</v>
      </c>
      <c r="C1659">
        <v>633</v>
      </c>
      <c r="D1659" t="s">
        <v>1559</v>
      </c>
      <c r="F1659">
        <v>60</v>
      </c>
      <c r="G1659" t="s">
        <v>896</v>
      </c>
      <c r="J1659" t="s">
        <v>20</v>
      </c>
      <c r="K1659" t="s">
        <v>9</v>
      </c>
      <c r="P1659" t="str">
        <f t="shared" si="25"/>
        <v>INSERT INTO pokemon_cards (id,name,pokemon_id,level,primary_color,hp,secondary_color,evolve_from,weakness,weakness_modifier,ability_name,ability_text,ability_type) VALUES ('bw9-75','Deino','633',NULL,'Darkness','60',NULL,NULL,'Fighting','Ã—2',NULL,NULL,NULL);</v>
      </c>
    </row>
    <row r="1660" spans="1:16" x14ac:dyDescent="0.25">
      <c r="A1660" t="s">
        <v>2828</v>
      </c>
      <c r="B1660" t="s">
        <v>1558</v>
      </c>
      <c r="C1660">
        <v>633</v>
      </c>
      <c r="D1660" t="s">
        <v>1559</v>
      </c>
      <c r="F1660">
        <v>60</v>
      </c>
      <c r="G1660" t="s">
        <v>896</v>
      </c>
      <c r="J1660" t="s">
        <v>20</v>
      </c>
      <c r="K1660" t="s">
        <v>9</v>
      </c>
      <c r="P1660" t="str">
        <f t="shared" si="25"/>
        <v>INSERT INTO pokemon_cards (id,name,pokemon_id,level,primary_color,hp,secondary_color,evolve_from,weakness,weakness_modifier,ability_name,ability_text,ability_type) VALUES ('bw9-76','Deino','633',NULL,'Darkness','60',NULL,NULL,'Fighting','Ã—2',NULL,NULL,NULL);</v>
      </c>
    </row>
    <row r="1661" spans="1:16" x14ac:dyDescent="0.25">
      <c r="A1661" t="s">
        <v>2829</v>
      </c>
      <c r="B1661" t="s">
        <v>1561</v>
      </c>
      <c r="C1661">
        <v>634</v>
      </c>
      <c r="D1661" t="s">
        <v>1562</v>
      </c>
      <c r="F1661">
        <v>90</v>
      </c>
      <c r="G1661" t="s">
        <v>896</v>
      </c>
      <c r="I1661" t="s">
        <v>1558</v>
      </c>
      <c r="J1661" t="s">
        <v>20</v>
      </c>
      <c r="K1661" t="s">
        <v>9</v>
      </c>
      <c r="P1661" t="str">
        <f t="shared" si="25"/>
        <v>INSERT INTO pokemon_cards (id,name,pokemon_id,level,primary_color,hp,secondary_color,evolve_from,weakness,weakness_modifier,ability_name,ability_text,ability_type) VALUES ('bw9-77','Zweilous','634',NULL,'Darkness','90',NULL,'Deino','Fighting','Ã—2',NULL,NULL,NULL);</v>
      </c>
    </row>
    <row r="1662" spans="1:16" x14ac:dyDescent="0.25">
      <c r="A1662" t="s">
        <v>2830</v>
      </c>
      <c r="B1662" t="s">
        <v>1564</v>
      </c>
      <c r="C1662">
        <v>635</v>
      </c>
      <c r="D1662" t="s">
        <v>1565</v>
      </c>
      <c r="F1662">
        <v>150</v>
      </c>
      <c r="G1662" t="s">
        <v>896</v>
      </c>
      <c r="I1662" t="s">
        <v>1561</v>
      </c>
      <c r="J1662" t="s">
        <v>20</v>
      </c>
      <c r="K1662" t="s">
        <v>9</v>
      </c>
      <c r="P1662" t="str">
        <f t="shared" si="25"/>
        <v>INSERT INTO pokemon_cards (id,name,pokemon_id,level,primary_color,hp,secondary_color,evolve_from,weakness,weakness_modifier,ability_name,ability_text,ability_type) VALUES ('bw9-78','Hydreigon','635',NULL,'Darkness','150',NULL,'Zweilous','Fighting','Ã—2',NULL,NULL,NULL);</v>
      </c>
    </row>
    <row r="1663" spans="1:16" x14ac:dyDescent="0.25">
      <c r="A1663" t="s">
        <v>2831</v>
      </c>
      <c r="B1663" t="s">
        <v>2832</v>
      </c>
      <c r="C1663">
        <v>208</v>
      </c>
      <c r="D1663" t="s">
        <v>2833</v>
      </c>
      <c r="F1663">
        <v>150</v>
      </c>
      <c r="G1663" t="s">
        <v>854</v>
      </c>
      <c r="I1663" t="s">
        <v>186</v>
      </c>
      <c r="J1663" t="s">
        <v>24</v>
      </c>
      <c r="K1663" t="s">
        <v>9</v>
      </c>
      <c r="P1663" t="str">
        <f t="shared" si="25"/>
        <v>INSERT INTO pokemon_cards (id,name,pokemon_id,level,primary_color,hp,secondary_color,evolve_from,weakness,weakness_modifier,ability_name,ability_text,ability_type) VALUES ('bw9-79','Steelix','208',NULL,'Metal','150',NULL,'Onix','Fire','Ã—2',NULL,NULL,NULL);</v>
      </c>
    </row>
    <row r="1664" spans="1:16" x14ac:dyDescent="0.25">
      <c r="A1664" t="s">
        <v>2834</v>
      </c>
      <c r="B1664" t="s">
        <v>2835</v>
      </c>
      <c r="C1664">
        <v>303</v>
      </c>
      <c r="D1664" t="s">
        <v>2836</v>
      </c>
      <c r="F1664">
        <v>70</v>
      </c>
      <c r="G1664" t="s">
        <v>854</v>
      </c>
      <c r="J1664" t="s">
        <v>24</v>
      </c>
      <c r="K1664" t="s">
        <v>9</v>
      </c>
      <c r="P1664" t="str">
        <f t="shared" si="25"/>
        <v>INSERT INTO pokemon_cards (id,name,pokemon_id,level,primary_color,hp,secondary_color,evolve_from,weakness,weakness_modifier,ability_name,ability_text,ability_type) VALUES ('bw9-80','Mawile','303',NULL,'Metal','70',NULL,NULL,'Fire','Ã—2',NULL,NULL,NULL);</v>
      </c>
    </row>
    <row r="1665" spans="1:16" x14ac:dyDescent="0.25">
      <c r="A1665" t="s">
        <v>2837</v>
      </c>
      <c r="B1665" t="s">
        <v>78</v>
      </c>
      <c r="C1665">
        <v>147</v>
      </c>
      <c r="D1665" t="s">
        <v>106</v>
      </c>
      <c r="F1665">
        <v>50</v>
      </c>
      <c r="G1665" t="s">
        <v>1297</v>
      </c>
      <c r="J1665" t="s">
        <v>1297</v>
      </c>
      <c r="K1665" t="s">
        <v>9</v>
      </c>
      <c r="P1665" t="str">
        <f t="shared" si="25"/>
        <v>INSERT INTO pokemon_cards (id,name,pokemon_id,level,primary_color,hp,secondary_color,evolve_from,weakness,weakness_modifier,ability_name,ability_text,ability_type) VALUES ('bw9-81','Dratini','147',NULL,'Dragon','50',NULL,NULL,'Dragon','Ã—2',NULL,NULL,NULL);</v>
      </c>
    </row>
    <row r="1666" spans="1:16" x14ac:dyDescent="0.25">
      <c r="A1666" t="s">
        <v>2838</v>
      </c>
      <c r="B1666" t="s">
        <v>76</v>
      </c>
      <c r="C1666">
        <v>148</v>
      </c>
      <c r="D1666" t="s">
        <v>77</v>
      </c>
      <c r="F1666">
        <v>70</v>
      </c>
      <c r="G1666" t="s">
        <v>1297</v>
      </c>
      <c r="I1666" t="s">
        <v>78</v>
      </c>
      <c r="J1666" t="s">
        <v>1297</v>
      </c>
      <c r="K1666" t="s">
        <v>9</v>
      </c>
      <c r="P1666" t="str">
        <f t="shared" si="25"/>
        <v>INSERT INTO pokemon_cards (id,name,pokemon_id,level,primary_color,hp,secondary_color,evolve_from,weakness,weakness_modifier,ability_name,ability_text,ability_type) VALUES ('bw9-82','Dragonair','148',NULL,'Dragon','70',NULL,'Dratini','Dragon','Ã—2',NULL,NULL,NULL);</v>
      </c>
    </row>
    <row r="1667" spans="1:16" x14ac:dyDescent="0.25">
      <c r="A1667" t="s">
        <v>2839</v>
      </c>
      <c r="B1667" t="s">
        <v>386</v>
      </c>
      <c r="C1667">
        <v>149</v>
      </c>
      <c r="D1667" t="s">
        <v>387</v>
      </c>
      <c r="F1667">
        <v>150</v>
      </c>
      <c r="G1667" t="s">
        <v>1297</v>
      </c>
      <c r="I1667" t="s">
        <v>76</v>
      </c>
      <c r="J1667" t="s">
        <v>1297</v>
      </c>
      <c r="K1667" t="s">
        <v>9</v>
      </c>
      <c r="P1667" t="str">
        <f t="shared" ref="P1667:P1730" si="26">CONCATENATE(
    "INSERT INTO pokemon_cards (",
    _xlfn.TEXTJOIN(",", TRUE, A$1, B$1, C$1, E$1, G$1, F$1, H$1, I$1, J$1, K$1, L$1, M$1, N$1),
    ") VALUES (",
    _xlfn.TEXTJOIN(",", FALSE,
        IF(A1667&lt;&gt;"", "'" &amp; A1667 &amp; "'", "NULL"),
        IF(B1667&lt;&gt;"", "'" &amp; B1667 &amp; "'", "NULL"),
        IF(C1667&lt;&gt;"", "'" &amp; C1667 &amp; "'", "NULL"),
        IF(E1667&lt;&gt;"", "'" &amp; E1667 &amp; "'", "NULL"),
        IF(G1667&lt;&gt;"", "'" &amp; G1667 &amp; "'", "NULL"),
        IF(F1667&lt;&gt;"", "'" &amp; F1667 &amp; "'", "NULL"),
        IF(H1667&lt;&gt;"", "'" &amp; H1667 &amp; "'", "NULL"),
        IF(I1667&lt;&gt;"", "'" &amp; I1667 &amp; "'", "NULL"),
        IF(J1667&lt;&gt;"", "'" &amp; J1667 &amp; "'", "NULL"),
        IF(K1667&lt;&gt;"", "'" &amp; K1667 &amp; "'", "NULL"),
        IF(L1667&lt;&gt;"", "'" &amp; L1667 &amp; "'", "NULL"),
        IF(M1667&lt;&gt;"", "'" &amp; M1667 &amp; "'", "NULL"),
        IF(N1667&lt;&gt;"", "'" &amp; N1667 &amp; "'", "NULL")
    ),
    ");"
)</f>
        <v>INSERT INTO pokemon_cards (id,name,pokemon_id,level,primary_color,hp,secondary_color,evolve_from,weakness,weakness_modifier,ability_name,ability_text,ability_type) VALUES ('bw9-83','Dragonite','149',NULL,'Dragon','150',NULL,'Dragonair','Dragon','Ã—2',NULL,NULL,NULL);</v>
      </c>
    </row>
    <row r="1668" spans="1:16" x14ac:dyDescent="0.25">
      <c r="A1668" t="s">
        <v>2840</v>
      </c>
      <c r="B1668" t="s">
        <v>2841</v>
      </c>
      <c r="C1668">
        <v>230</v>
      </c>
      <c r="D1668" t="s">
        <v>2842</v>
      </c>
      <c r="F1668">
        <v>140</v>
      </c>
      <c r="G1668" t="s">
        <v>1297</v>
      </c>
      <c r="I1668" t="s">
        <v>468</v>
      </c>
      <c r="J1668" t="s">
        <v>1297</v>
      </c>
      <c r="K1668" t="s">
        <v>9</v>
      </c>
      <c r="P1668" t="str">
        <f t="shared" si="26"/>
        <v>INSERT INTO pokemon_cards (id,name,pokemon_id,level,primary_color,hp,secondary_color,evolve_from,weakness,weakness_modifier,ability_name,ability_text,ability_type) VALUES ('bw9-84','Kingdra','230',NULL,'Dragon','140',NULL,'Seadra','Dragon','Ã—2',NULL,NULL,NULL);</v>
      </c>
    </row>
    <row r="1669" spans="1:16" x14ac:dyDescent="0.25">
      <c r="A1669" t="s">
        <v>2843</v>
      </c>
      <c r="B1669" t="s">
        <v>2844</v>
      </c>
      <c r="C1669">
        <v>380</v>
      </c>
      <c r="D1669" t="s">
        <v>2845</v>
      </c>
      <c r="F1669">
        <v>160</v>
      </c>
      <c r="G1669" t="s">
        <v>1297</v>
      </c>
      <c r="J1669" t="s">
        <v>1297</v>
      </c>
      <c r="K1669" t="s">
        <v>9</v>
      </c>
      <c r="L1669" t="s">
        <v>19310</v>
      </c>
      <c r="M1669" t="s">
        <v>21888</v>
      </c>
      <c r="N1669" t="s">
        <v>19150</v>
      </c>
      <c r="P1669" t="str">
        <f t="shared" si="26"/>
        <v>INSERT INTO pokemon_cards (id,name,pokemon_id,level,primary_color,hp,secondary_color,evolve_from,weakness,weakness_modifier,ability_name,ability_text,ability_type) VALUES ('bw9-85','Latias-EX','380',NULL,'Dragon','160',NULL,NULL,'Dragon','Ã—2','Bright Down','Prevent all effects of attacks, including damage, done to this PokÃ©mon by your opponent''s PokÃ©mon with Abilities.','Ability');</v>
      </c>
    </row>
    <row r="1670" spans="1:16" x14ac:dyDescent="0.25">
      <c r="A1670" t="s">
        <v>2846</v>
      </c>
      <c r="B1670" t="s">
        <v>2847</v>
      </c>
      <c r="C1670">
        <v>381</v>
      </c>
      <c r="D1670" t="s">
        <v>2848</v>
      </c>
      <c r="F1670">
        <v>170</v>
      </c>
      <c r="G1670" t="s">
        <v>1297</v>
      </c>
      <c r="J1670" t="s">
        <v>1297</v>
      </c>
      <c r="K1670" t="s">
        <v>9</v>
      </c>
      <c r="P1670" t="str">
        <f t="shared" si="26"/>
        <v>INSERT INTO pokemon_cards (id,name,pokemon_id,level,primary_color,hp,secondary_color,evolve_from,weakness,weakness_modifier,ability_name,ability_text,ability_type) VALUES ('bw9-86','Latios-EX','381',NULL,'Dragon','170',NULL,NULL,'Dragon','Ã—2',NULL,NULL,NULL);</v>
      </c>
    </row>
    <row r="1671" spans="1:16" x14ac:dyDescent="0.25">
      <c r="A1671" t="s">
        <v>2849</v>
      </c>
      <c r="B1671" t="s">
        <v>148</v>
      </c>
      <c r="C1671">
        <v>19</v>
      </c>
      <c r="D1671" t="s">
        <v>198</v>
      </c>
      <c r="F1671">
        <v>40</v>
      </c>
      <c r="G1671" t="s">
        <v>19</v>
      </c>
      <c r="J1671" t="s">
        <v>20</v>
      </c>
      <c r="K1671" t="s">
        <v>9</v>
      </c>
      <c r="P1671" t="str">
        <f t="shared" si="26"/>
        <v>INSERT INTO pokemon_cards (id,name,pokemon_id,level,primary_color,hp,secondary_color,evolve_from,weakness,weakness_modifier,ability_name,ability_text,ability_type) VALUES ('bw9-87','Rattata','19',NULL,'Colorless','40',NULL,NULL,'Fighting','Ã—2',NULL,NULL,NULL);</v>
      </c>
    </row>
    <row r="1672" spans="1:16" x14ac:dyDescent="0.25">
      <c r="A1672" t="s">
        <v>2850</v>
      </c>
      <c r="B1672" t="s">
        <v>146</v>
      </c>
      <c r="C1672">
        <v>20</v>
      </c>
      <c r="D1672" t="s">
        <v>147</v>
      </c>
      <c r="F1672">
        <v>70</v>
      </c>
      <c r="G1672" t="s">
        <v>19</v>
      </c>
      <c r="I1672" t="s">
        <v>148</v>
      </c>
      <c r="J1672" t="s">
        <v>20</v>
      </c>
      <c r="K1672" t="s">
        <v>9</v>
      </c>
      <c r="P1672" t="str">
        <f t="shared" si="26"/>
        <v>INSERT INTO pokemon_cards (id,name,pokemon_id,level,primary_color,hp,secondary_color,evolve_from,weakness,weakness_modifier,ability_name,ability_text,ability_type) VALUES ('bw9-88','Raticate','20',NULL,'Colorless','70',NULL,'Rattata','Fighting','Ã—2',NULL,NULL,NULL);</v>
      </c>
    </row>
    <row r="1673" spans="1:16" x14ac:dyDescent="0.25">
      <c r="A1673" t="s">
        <v>2851</v>
      </c>
      <c r="B1673" t="s">
        <v>226</v>
      </c>
      <c r="C1673">
        <v>133</v>
      </c>
      <c r="D1673" t="s">
        <v>350</v>
      </c>
      <c r="F1673">
        <v>60</v>
      </c>
      <c r="G1673" t="s">
        <v>19</v>
      </c>
      <c r="J1673" t="s">
        <v>20</v>
      </c>
      <c r="K1673" t="s">
        <v>9</v>
      </c>
      <c r="P1673" t="str">
        <f t="shared" si="26"/>
        <v>INSERT INTO pokemon_cards (id,name,pokemon_id,level,primary_color,hp,secondary_color,evolve_from,weakness,weakness_modifier,ability_name,ability_text,ability_type) VALUES ('bw9-89','Eevee','133',NULL,'Colorless','60',NULL,NULL,'Fighting','Ã—2',NULL,NULL,NULL);</v>
      </c>
    </row>
    <row r="1674" spans="1:16" x14ac:dyDescent="0.25">
      <c r="A1674" t="s">
        <v>2852</v>
      </c>
      <c r="B1674" t="s">
        <v>226</v>
      </c>
      <c r="C1674">
        <v>133</v>
      </c>
      <c r="D1674" t="s">
        <v>350</v>
      </c>
      <c r="F1674">
        <v>60</v>
      </c>
      <c r="G1674" t="s">
        <v>19</v>
      </c>
      <c r="J1674" t="s">
        <v>20</v>
      </c>
      <c r="K1674" t="s">
        <v>9</v>
      </c>
      <c r="P1674" t="str">
        <f t="shared" si="26"/>
        <v>INSERT INTO pokemon_cards (id,name,pokemon_id,level,primary_color,hp,secondary_color,evolve_from,weakness,weakness_modifier,ability_name,ability_text,ability_type) VALUES ('bw9-90','Eevee','133',NULL,'Colorless','60',NULL,NULL,'Fighting','Ã—2',NULL,NULL,NULL);</v>
      </c>
    </row>
    <row r="1675" spans="1:16" x14ac:dyDescent="0.25">
      <c r="A1675" t="s">
        <v>2853</v>
      </c>
      <c r="B1675" t="s">
        <v>2854</v>
      </c>
      <c r="C1675">
        <v>163</v>
      </c>
      <c r="D1675" t="s">
        <v>2855</v>
      </c>
      <c r="F1675">
        <v>60</v>
      </c>
      <c r="G1675" t="s">
        <v>19</v>
      </c>
      <c r="J1675" t="s">
        <v>15</v>
      </c>
      <c r="K1675" t="s">
        <v>9</v>
      </c>
      <c r="P1675" t="str">
        <f t="shared" si="26"/>
        <v>INSERT INTO pokemon_cards (id,name,pokemon_id,level,primary_color,hp,secondary_color,evolve_from,weakness,weakness_modifier,ability_name,ability_text,ability_type) VALUES ('bw9-91','Hoothoot','163',NULL,'Colorless','60',NULL,NULL,'Lightning','Ã—2',NULL,NULL,NULL);</v>
      </c>
    </row>
    <row r="1676" spans="1:16" x14ac:dyDescent="0.25">
      <c r="A1676" t="s">
        <v>2856</v>
      </c>
      <c r="B1676" t="s">
        <v>2857</v>
      </c>
      <c r="C1676">
        <v>164</v>
      </c>
      <c r="D1676" t="s">
        <v>2858</v>
      </c>
      <c r="F1676">
        <v>90</v>
      </c>
      <c r="G1676" t="s">
        <v>19</v>
      </c>
      <c r="I1676" t="s">
        <v>2854</v>
      </c>
      <c r="J1676" t="s">
        <v>15</v>
      </c>
      <c r="K1676" t="s">
        <v>9</v>
      </c>
      <c r="P1676" t="str">
        <f t="shared" si="26"/>
        <v>INSERT INTO pokemon_cards (id,name,pokemon_id,level,primary_color,hp,secondary_color,evolve_from,weakness,weakness_modifier,ability_name,ability_text,ability_type) VALUES ('bw9-92','Noctowl','164',NULL,'Colorless','90',NULL,'Hoothoot','Lightning','Ã—2',NULL,NULL,NULL);</v>
      </c>
    </row>
    <row r="1677" spans="1:16" x14ac:dyDescent="0.25">
      <c r="A1677" t="s">
        <v>2859</v>
      </c>
      <c r="B1677" t="s">
        <v>2860</v>
      </c>
      <c r="C1677">
        <v>241</v>
      </c>
      <c r="D1677" t="s">
        <v>2861</v>
      </c>
      <c r="F1677">
        <v>100</v>
      </c>
      <c r="G1677" t="s">
        <v>19</v>
      </c>
      <c r="J1677" t="s">
        <v>20</v>
      </c>
      <c r="K1677" t="s">
        <v>9</v>
      </c>
      <c r="P1677" t="str">
        <f t="shared" si="26"/>
        <v>INSERT INTO pokemon_cards (id,name,pokemon_id,level,primary_color,hp,secondary_color,evolve_from,weakness,weakness_modifier,ability_name,ability_text,ability_type) VALUES ('bw9-93','Miltank','241',NULL,'Colorless','100',NULL,NULL,'Fighting','Ã—2',NULL,NULL,NULL);</v>
      </c>
    </row>
    <row r="1678" spans="1:16" x14ac:dyDescent="0.25">
      <c r="A1678" t="s">
        <v>2862</v>
      </c>
      <c r="B1678" t="s">
        <v>2863</v>
      </c>
      <c r="C1678">
        <v>352</v>
      </c>
      <c r="D1678" t="s">
        <v>2864</v>
      </c>
      <c r="F1678">
        <v>70</v>
      </c>
      <c r="G1678" t="s">
        <v>19</v>
      </c>
      <c r="J1678" t="s">
        <v>20</v>
      </c>
      <c r="K1678" t="s">
        <v>9</v>
      </c>
      <c r="L1678" t="s">
        <v>19311</v>
      </c>
      <c r="M1678" t="s">
        <v>21889</v>
      </c>
      <c r="N1678" t="s">
        <v>19150</v>
      </c>
      <c r="P1678" t="str">
        <f t="shared" si="26"/>
        <v>INSERT INTO pokemon_cards (id,name,pokemon_id,level,primary_color,hp,secondary_color,evolve_from,weakness,weakness_modifier,ability_name,ability_text,ability_type) VALUES ('bw9-94','Kecleon','352',NULL,'Colorless','70',NULL,NULL,'Fighting','Ã—2','Color Change','As long as this PokÃ©mon is your Active PokÃ©mon, this PokÃ©mon is the same type as the your opponent''s Active PokÃ©mon.','Ability');</v>
      </c>
    </row>
    <row r="1679" spans="1:16" x14ac:dyDescent="0.25">
      <c r="A1679" t="s">
        <v>2865</v>
      </c>
      <c r="B1679" t="s">
        <v>2866</v>
      </c>
      <c r="C1679">
        <v>396</v>
      </c>
      <c r="D1679" t="s">
        <v>2867</v>
      </c>
      <c r="F1679">
        <v>60</v>
      </c>
      <c r="G1679" t="s">
        <v>19</v>
      </c>
      <c r="J1679" t="s">
        <v>15</v>
      </c>
      <c r="K1679" t="s">
        <v>9</v>
      </c>
      <c r="P1679" t="str">
        <f t="shared" si="26"/>
        <v>INSERT INTO pokemon_cards (id,name,pokemon_id,level,primary_color,hp,secondary_color,evolve_from,weakness,weakness_modifier,ability_name,ability_text,ability_type) VALUES ('bw9-95','Starly','396',NULL,'Colorless','60',NULL,NULL,'Lightning','Ã—2',NULL,NULL,NULL);</v>
      </c>
    </row>
    <row r="1680" spans="1:16" x14ac:dyDescent="0.25">
      <c r="A1680" t="s">
        <v>2868</v>
      </c>
      <c r="B1680" t="s">
        <v>2869</v>
      </c>
      <c r="C1680">
        <v>397</v>
      </c>
      <c r="D1680" t="s">
        <v>2870</v>
      </c>
      <c r="F1680">
        <v>80</v>
      </c>
      <c r="G1680" t="s">
        <v>19</v>
      </c>
      <c r="I1680" t="s">
        <v>2866</v>
      </c>
      <c r="J1680" t="s">
        <v>15</v>
      </c>
      <c r="K1680" t="s">
        <v>9</v>
      </c>
      <c r="P1680" t="str">
        <f t="shared" si="26"/>
        <v>INSERT INTO pokemon_cards (id,name,pokemon_id,level,primary_color,hp,secondary_color,evolve_from,weakness,weakness_modifier,ability_name,ability_text,ability_type) VALUES ('bw9-96','Staravia','397',NULL,'Colorless','80',NULL,'Starly','Lightning','Ã—2',NULL,NULL,NULL);</v>
      </c>
    </row>
    <row r="1681" spans="1:16" x14ac:dyDescent="0.25">
      <c r="A1681" t="s">
        <v>2871</v>
      </c>
      <c r="B1681" t="s">
        <v>2872</v>
      </c>
      <c r="C1681">
        <v>398</v>
      </c>
      <c r="D1681" t="s">
        <v>2873</v>
      </c>
      <c r="F1681">
        <v>130</v>
      </c>
      <c r="G1681" t="s">
        <v>19</v>
      </c>
      <c r="I1681" t="s">
        <v>2869</v>
      </c>
      <c r="J1681" t="s">
        <v>15</v>
      </c>
      <c r="K1681" t="s">
        <v>9</v>
      </c>
      <c r="P1681" t="str">
        <f t="shared" si="26"/>
        <v>INSERT INTO pokemon_cards (id,name,pokemon_id,level,primary_color,hp,secondary_color,evolve_from,weakness,weakness_modifier,ability_name,ability_text,ability_type) VALUES ('bw9-97','Staraptor','398',NULL,'Colorless','130',NULL,'Staravia','Lightning','Ã—2',NULL,NULL,NULL);</v>
      </c>
    </row>
    <row r="1682" spans="1:16" x14ac:dyDescent="0.25">
      <c r="A1682" t="s">
        <v>2874</v>
      </c>
      <c r="B1682" t="s">
        <v>2109</v>
      </c>
      <c r="C1682">
        <v>641</v>
      </c>
      <c r="D1682" t="s">
        <v>1581</v>
      </c>
      <c r="F1682">
        <v>180</v>
      </c>
      <c r="G1682" t="s">
        <v>19</v>
      </c>
      <c r="J1682" t="s">
        <v>15</v>
      </c>
      <c r="K1682" t="s">
        <v>9</v>
      </c>
      <c r="P1682" t="str">
        <f t="shared" si="26"/>
        <v>INSERT INTO pokemon_cards (id,name,pokemon_id,level,primary_color,hp,secondary_color,evolve_from,weakness,weakness_modifier,ability_name,ability_text,ability_type) VALUES ('bw9-98','Tornadus-EX','641',NULL,'Colorless','180',NULL,NULL,'Lightning','Ã—2',NULL,NULL,NULL);</v>
      </c>
    </row>
    <row r="1683" spans="1:16" x14ac:dyDescent="0.25">
      <c r="A1683" t="s">
        <v>2875</v>
      </c>
      <c r="B1683" t="s">
        <v>2743</v>
      </c>
      <c r="C1683">
        <v>485</v>
      </c>
      <c r="D1683" t="s">
        <v>2744</v>
      </c>
      <c r="F1683">
        <v>180</v>
      </c>
      <c r="G1683" t="s">
        <v>24</v>
      </c>
      <c r="J1683" t="s">
        <v>13</v>
      </c>
      <c r="K1683" t="s">
        <v>9</v>
      </c>
      <c r="P1683" t="str">
        <f t="shared" si="26"/>
        <v>INSERT INTO pokemon_cards (id,name,pokemon_id,level,primary_color,hp,secondary_color,evolve_from,weakness,weakness_modifier,ability_name,ability_text,ability_type) VALUES ('bw9-109','Heatran-EX','485',NULL,'Fire','180',NULL,NULL,'Water','Ã—2',NULL,NULL,NULL);</v>
      </c>
    </row>
    <row r="1684" spans="1:16" x14ac:dyDescent="0.25">
      <c r="A1684" t="s">
        <v>2876</v>
      </c>
      <c r="B1684" t="s">
        <v>2778</v>
      </c>
      <c r="C1684">
        <v>642</v>
      </c>
      <c r="D1684" t="s">
        <v>1447</v>
      </c>
      <c r="F1684">
        <v>170</v>
      </c>
      <c r="G1684" t="s">
        <v>15</v>
      </c>
      <c r="J1684" t="s">
        <v>20</v>
      </c>
      <c r="K1684" t="s">
        <v>9</v>
      </c>
      <c r="P1684" t="str">
        <f t="shared" si="26"/>
        <v>INSERT INTO pokemon_cards (id,name,pokemon_id,level,primary_color,hp,secondary_color,evolve_from,weakness,weakness_modifier,ability_name,ability_text,ability_type) VALUES ('bw9-110','Thundurus-EX','642',NULL,'Lightning','170',NULL,NULL,'Fighting','Ã—2',NULL,NULL,NULL);</v>
      </c>
    </row>
    <row r="1685" spans="1:16" x14ac:dyDescent="0.25">
      <c r="A1685" t="s">
        <v>2877</v>
      </c>
      <c r="B1685" t="s">
        <v>2800</v>
      </c>
      <c r="C1685">
        <v>386</v>
      </c>
      <c r="D1685" t="s">
        <v>2801</v>
      </c>
      <c r="F1685">
        <v>170</v>
      </c>
      <c r="G1685" t="s">
        <v>7</v>
      </c>
      <c r="J1685" t="s">
        <v>7</v>
      </c>
      <c r="K1685" t="s">
        <v>9</v>
      </c>
      <c r="L1685" t="s">
        <v>19306</v>
      </c>
      <c r="M1685" t="s">
        <v>21886</v>
      </c>
      <c r="N1685" t="s">
        <v>19150</v>
      </c>
      <c r="P1685" t="str">
        <f t="shared" si="26"/>
        <v>INSERT INTO pokemon_cards (id,name,pokemon_id,level,primary_color,hp,secondary_color,evolve_from,weakness,weakness_modifier,ability_name,ability_text,ability_type) VALUES ('bw9-111','Deoxys-EX','386',NULL,'Psychic','170',NULL,NULL,'Psychic','Ã—2','Power Connect','Your Team Plasma PokÃ©mon''s attacks (excluding Deoxys-EX) do 10 more damage to the Active PokÃ©mon (before applying Weakness and Resistance).','Ability');</v>
      </c>
    </row>
    <row r="1686" spans="1:16" x14ac:dyDescent="0.25">
      <c r="A1686" t="s">
        <v>2878</v>
      </c>
      <c r="B1686" t="s">
        <v>2844</v>
      </c>
      <c r="C1686">
        <v>380</v>
      </c>
      <c r="D1686" t="s">
        <v>2845</v>
      </c>
      <c r="F1686">
        <v>160</v>
      </c>
      <c r="G1686" t="s">
        <v>1297</v>
      </c>
      <c r="J1686" t="s">
        <v>1297</v>
      </c>
      <c r="K1686" t="s">
        <v>9</v>
      </c>
      <c r="L1686" t="s">
        <v>19310</v>
      </c>
      <c r="M1686" t="s">
        <v>21888</v>
      </c>
      <c r="N1686" t="s">
        <v>19150</v>
      </c>
      <c r="P1686" t="str">
        <f t="shared" si="26"/>
        <v>INSERT INTO pokemon_cards (id,name,pokemon_id,level,primary_color,hp,secondary_color,evolve_from,weakness,weakness_modifier,ability_name,ability_text,ability_type) VALUES ('bw9-112','Latias-EX','380',NULL,'Dragon','160',NULL,NULL,'Dragon','Ã—2','Bright Down','Prevent all effects of attacks, including damage, done to this PokÃ©mon by your opponent''s PokÃ©mon with Abilities.','Ability');</v>
      </c>
    </row>
    <row r="1687" spans="1:16" x14ac:dyDescent="0.25">
      <c r="A1687" t="s">
        <v>2879</v>
      </c>
      <c r="B1687" t="s">
        <v>2847</v>
      </c>
      <c r="C1687">
        <v>381</v>
      </c>
      <c r="D1687" t="s">
        <v>2848</v>
      </c>
      <c r="F1687">
        <v>170</v>
      </c>
      <c r="G1687" t="s">
        <v>1297</v>
      </c>
      <c r="J1687" t="s">
        <v>1297</v>
      </c>
      <c r="K1687" t="s">
        <v>9</v>
      </c>
      <c r="P1687" t="str">
        <f t="shared" si="26"/>
        <v>INSERT INTO pokemon_cards (id,name,pokemon_id,level,primary_color,hp,secondary_color,evolve_from,weakness,weakness_modifier,ability_name,ability_text,ability_type) VALUES ('bw9-113','Latios-EX','381',NULL,'Dragon','170',NULL,NULL,'Dragon','Ã—2',NULL,NULL,NULL);</v>
      </c>
    </row>
    <row r="1688" spans="1:16" x14ac:dyDescent="0.25">
      <c r="A1688" t="s">
        <v>2880</v>
      </c>
      <c r="B1688" t="s">
        <v>2109</v>
      </c>
      <c r="C1688">
        <v>641</v>
      </c>
      <c r="D1688" t="s">
        <v>1581</v>
      </c>
      <c r="F1688">
        <v>180</v>
      </c>
      <c r="G1688" t="s">
        <v>19</v>
      </c>
      <c r="J1688" t="s">
        <v>15</v>
      </c>
      <c r="K1688" t="s">
        <v>9</v>
      </c>
      <c r="P1688" t="str">
        <f t="shared" si="26"/>
        <v>INSERT INTO pokemon_cards (id,name,pokemon_id,level,primary_color,hp,secondary_color,evolve_from,weakness,weakness_modifier,ability_name,ability_text,ability_type) VALUES ('bw9-114','Tornadus-EX','641',NULL,'Colorless','180',NULL,NULL,'Lightning','Ã—2',NULL,NULL,NULL);</v>
      </c>
    </row>
    <row r="1689" spans="1:16" x14ac:dyDescent="0.25">
      <c r="A1689" t="s">
        <v>2881</v>
      </c>
      <c r="B1689" t="s">
        <v>1412</v>
      </c>
      <c r="C1689">
        <v>395</v>
      </c>
      <c r="D1689" t="s">
        <v>1413</v>
      </c>
      <c r="F1689">
        <v>140</v>
      </c>
      <c r="G1689" t="s">
        <v>13</v>
      </c>
      <c r="I1689" t="s">
        <v>1409</v>
      </c>
      <c r="J1689" t="s">
        <v>15</v>
      </c>
      <c r="K1689" t="s">
        <v>9</v>
      </c>
      <c r="L1689" t="s">
        <v>19230</v>
      </c>
      <c r="M1689" t="s">
        <v>19312</v>
      </c>
      <c r="N1689" t="s">
        <v>19150</v>
      </c>
      <c r="P1689" t="str">
        <f t="shared" si="26"/>
        <v>INSERT INTO pokemon_cards (id,name,pokemon_id,level,primary_color,hp,secondary_color,evolve_from,weakness,weakness_modifier,ability_name,ability_text,ability_type) VALUES ('bw9-117','Empoleon','395',NULL,'Water','140',NULL,'Prinplup','Lightning','Ã—2','Diving Draw','Once during your turn (before your attack), you may discard 1 card from your hand. Then, draw 2 cards.','Ability');</v>
      </c>
    </row>
    <row r="1690" spans="1:16" x14ac:dyDescent="0.25">
      <c r="A1690" t="s">
        <v>2882</v>
      </c>
      <c r="B1690" t="s">
        <v>1249</v>
      </c>
      <c r="C1690">
        <v>561</v>
      </c>
      <c r="D1690" t="s">
        <v>1250</v>
      </c>
      <c r="F1690">
        <v>90</v>
      </c>
      <c r="G1690" t="s">
        <v>7</v>
      </c>
      <c r="J1690" t="s">
        <v>7</v>
      </c>
      <c r="K1690" t="s">
        <v>9</v>
      </c>
      <c r="L1690" t="s">
        <v>19166</v>
      </c>
      <c r="M1690" t="s">
        <v>19167</v>
      </c>
      <c r="N1690" t="s">
        <v>19150</v>
      </c>
      <c r="P1690" t="str">
        <f t="shared" si="26"/>
        <v>INSERT INTO pokemon_cards (id,name,pokemon_id,level,primary_color,hp,secondary_color,evolve_from,weakness,weakness_modifier,ability_name,ability_text,ability_type) VALUES ('bw9-118','Sigilyph','561',NULL,'Psychic','90',NULL,NULL,'Psychic','Ã—2','Safeguard','Prevent all effects of attacks, including damage, done to this PokÃ©mon by PokÃ©mon-EX.','Ability');</v>
      </c>
    </row>
    <row r="1691" spans="1:16" x14ac:dyDescent="0.25">
      <c r="A1691" t="s">
        <v>2883</v>
      </c>
      <c r="B1691" t="s">
        <v>1486</v>
      </c>
      <c r="C1691">
        <v>569</v>
      </c>
      <c r="D1691" t="s">
        <v>1487</v>
      </c>
      <c r="F1691">
        <v>100</v>
      </c>
      <c r="G1691" t="s">
        <v>7</v>
      </c>
      <c r="I1691" t="s">
        <v>1483</v>
      </c>
      <c r="J1691" t="s">
        <v>7</v>
      </c>
      <c r="K1691" t="s">
        <v>9</v>
      </c>
      <c r="L1691" t="s">
        <v>19188</v>
      </c>
      <c r="M1691" t="s">
        <v>21848</v>
      </c>
      <c r="N1691" t="s">
        <v>19150</v>
      </c>
      <c r="P1691" t="str">
        <f t="shared" si="26"/>
        <v>INSERT INTO pokemon_cards (id,name,pokemon_id,level,primary_color,hp,secondary_color,evolve_from,weakness,weakness_modifier,ability_name,ability_text,ability_type) VALUES ('bw9-119','Garbodor','569',NULL,'Psychic','100',NULL,'Trubbish','Psychic','Ã—2','Garbotoxin','If this PokÃ©mon has a PokÃ©mon Tool card attached to it, each PokÃ©mon in play, in each player''s hand, and in each player''s discard pile has no Abilities (except for Garbotoxin).','Ability');</v>
      </c>
    </row>
    <row r="1692" spans="1:16" x14ac:dyDescent="0.25">
      <c r="A1692" t="s">
        <v>2884</v>
      </c>
      <c r="B1692" t="s">
        <v>1555</v>
      </c>
      <c r="C1692">
        <v>445</v>
      </c>
      <c r="D1692" t="s">
        <v>1556</v>
      </c>
      <c r="F1692">
        <v>140</v>
      </c>
      <c r="G1692" t="s">
        <v>1297</v>
      </c>
      <c r="I1692" t="s">
        <v>1552</v>
      </c>
      <c r="J1692" t="s">
        <v>1297</v>
      </c>
      <c r="K1692" t="s">
        <v>9</v>
      </c>
      <c r="P1692" t="str">
        <f t="shared" si="26"/>
        <v>INSERT INTO pokemon_cards (id,name,pokemon_id,level,primary_color,hp,secondary_color,evolve_from,weakness,weakness_modifier,ability_name,ability_text,ability_type) VALUES ('bw9-120','Garchomp','445',NULL,'Dragon','140',NULL,'Gabite','Dragon','Ã—2',NULL,NULL,NULL);</v>
      </c>
    </row>
    <row r="1693" spans="1:16" x14ac:dyDescent="0.25">
      <c r="A1693" t="s">
        <v>2885</v>
      </c>
      <c r="B1693" t="s">
        <v>906</v>
      </c>
      <c r="C1693">
        <v>495</v>
      </c>
      <c r="D1693" t="s">
        <v>907</v>
      </c>
      <c r="F1693">
        <v>60</v>
      </c>
      <c r="G1693" t="s">
        <v>33</v>
      </c>
      <c r="J1693" t="s">
        <v>24</v>
      </c>
      <c r="K1693" t="s">
        <v>9</v>
      </c>
      <c r="P1693" t="str">
        <f t="shared" si="26"/>
        <v>INSERT INTO pokemon_cards (id,name,pokemon_id,level,primary_color,hp,secondary_color,evolve_from,weakness,weakness_modifier,ability_name,ability_text,ability_type) VALUES ('bwp-BW01','Snivy','495',NULL,'Grass','60',NULL,NULL,'Fire','Ã—2',NULL,NULL,NULL);</v>
      </c>
    </row>
    <row r="1694" spans="1:16" x14ac:dyDescent="0.25">
      <c r="A1694" t="s">
        <v>2886</v>
      </c>
      <c r="B1694" t="s">
        <v>940</v>
      </c>
      <c r="C1694">
        <v>498</v>
      </c>
      <c r="D1694" t="s">
        <v>941</v>
      </c>
      <c r="F1694">
        <v>70</v>
      </c>
      <c r="G1694" t="s">
        <v>24</v>
      </c>
      <c r="J1694" t="s">
        <v>13</v>
      </c>
      <c r="K1694" t="s">
        <v>9</v>
      </c>
      <c r="P1694" t="str">
        <f t="shared" si="26"/>
        <v>INSERT INTO pokemon_cards (id,name,pokemon_id,level,primary_color,hp,secondary_color,evolve_from,weakness,weakness_modifier,ability_name,ability_text,ability_type) VALUES ('bwp-BW02','Tepig','498',NULL,'Fire','70',NULL,NULL,'Water','Ã—2',NULL,NULL,NULL);</v>
      </c>
    </row>
    <row r="1695" spans="1:16" x14ac:dyDescent="0.25">
      <c r="A1695" t="s">
        <v>2887</v>
      </c>
      <c r="B1695" t="s">
        <v>968</v>
      </c>
      <c r="C1695">
        <v>501</v>
      </c>
      <c r="D1695" t="s">
        <v>969</v>
      </c>
      <c r="F1695">
        <v>60</v>
      </c>
      <c r="G1695" t="s">
        <v>13</v>
      </c>
      <c r="J1695" t="s">
        <v>15</v>
      </c>
      <c r="K1695" t="s">
        <v>9</v>
      </c>
      <c r="P1695" t="str">
        <f t="shared" si="26"/>
        <v>INSERT INTO pokemon_cards (id,name,pokemon_id,level,primary_color,hp,secondary_color,evolve_from,weakness,weakness_modifier,ability_name,ability_text,ability_type) VALUES ('bwp-BW03','Oshawott','501',NULL,'Water','60',NULL,NULL,'Lightning','Ã—2',NULL,NULL,NULL);</v>
      </c>
    </row>
    <row r="1696" spans="1:16" x14ac:dyDescent="0.25">
      <c r="A1696" t="s">
        <v>2888</v>
      </c>
      <c r="B1696" t="s">
        <v>965</v>
      </c>
      <c r="C1696">
        <v>643</v>
      </c>
      <c r="D1696" t="s">
        <v>966</v>
      </c>
      <c r="F1696">
        <v>130</v>
      </c>
      <c r="G1696" t="s">
        <v>24</v>
      </c>
      <c r="J1696" t="s">
        <v>13</v>
      </c>
      <c r="K1696" t="s">
        <v>9</v>
      </c>
      <c r="P1696" t="str">
        <f t="shared" si="26"/>
        <v>INSERT INTO pokemon_cards (id,name,pokemon_id,level,primary_color,hp,secondary_color,evolve_from,weakness,weakness_modifier,ability_name,ability_text,ability_type) VALUES ('bwp-BW004','Reshiram','643',NULL,'Fire','130',NULL,NULL,'Water','Ã—2',NULL,NULL,NULL);</v>
      </c>
    </row>
    <row r="1697" spans="1:16" x14ac:dyDescent="0.25">
      <c r="A1697" t="s">
        <v>2889</v>
      </c>
      <c r="B1697" t="s">
        <v>1014</v>
      </c>
      <c r="C1697">
        <v>644</v>
      </c>
      <c r="D1697" t="s">
        <v>1015</v>
      </c>
      <c r="F1697">
        <v>130</v>
      </c>
      <c r="G1697" t="s">
        <v>15</v>
      </c>
      <c r="J1697" t="s">
        <v>20</v>
      </c>
      <c r="K1697" t="s">
        <v>9</v>
      </c>
      <c r="P1697" t="str">
        <f t="shared" si="26"/>
        <v>INSERT INTO pokemon_cards (id,name,pokemon_id,level,primary_color,hp,secondary_color,evolve_from,weakness,weakness_modifier,ability_name,ability_text,ability_type) VALUES ('bwp-BW005','Zekrom','644',NULL,'Lightning','130',NULL,NULL,'Fighting','Ã—2',NULL,NULL,NULL);</v>
      </c>
    </row>
    <row r="1698" spans="1:16" x14ac:dyDescent="0.25">
      <c r="A1698" t="s">
        <v>2890</v>
      </c>
      <c r="B1698" t="s">
        <v>906</v>
      </c>
      <c r="C1698">
        <v>495</v>
      </c>
      <c r="D1698" t="s">
        <v>907</v>
      </c>
      <c r="F1698">
        <v>60</v>
      </c>
      <c r="G1698" t="s">
        <v>33</v>
      </c>
      <c r="J1698" t="s">
        <v>24</v>
      </c>
      <c r="K1698" t="s">
        <v>9</v>
      </c>
      <c r="P1698" t="str">
        <f t="shared" si="26"/>
        <v>INSERT INTO pokemon_cards (id,name,pokemon_id,level,primary_color,hp,secondary_color,evolve_from,weakness,weakness_modifier,ability_name,ability_text,ability_type) VALUES ('bwp-BW06','Snivy','495',NULL,'Grass','60',NULL,NULL,'Fire','Ã—2',NULL,NULL,NULL);</v>
      </c>
    </row>
    <row r="1699" spans="1:16" x14ac:dyDescent="0.25">
      <c r="A1699" t="s">
        <v>2891</v>
      </c>
      <c r="B1699" t="s">
        <v>940</v>
      </c>
      <c r="C1699">
        <v>498</v>
      </c>
      <c r="D1699" t="s">
        <v>941</v>
      </c>
      <c r="F1699">
        <v>60</v>
      </c>
      <c r="G1699" t="s">
        <v>24</v>
      </c>
      <c r="J1699" t="s">
        <v>13</v>
      </c>
      <c r="K1699" t="s">
        <v>9</v>
      </c>
      <c r="P1699" t="str">
        <f t="shared" si="26"/>
        <v>INSERT INTO pokemon_cards (id,name,pokemon_id,level,primary_color,hp,secondary_color,evolve_from,weakness,weakness_modifier,ability_name,ability_text,ability_type) VALUES ('bwp-BW07','Tepig','498',NULL,'Fire','60',NULL,NULL,'Water','Ã—2',NULL,NULL,NULL);</v>
      </c>
    </row>
    <row r="1700" spans="1:16" x14ac:dyDescent="0.25">
      <c r="A1700" t="s">
        <v>2892</v>
      </c>
      <c r="B1700" t="s">
        <v>968</v>
      </c>
      <c r="C1700">
        <v>501</v>
      </c>
      <c r="D1700" t="s">
        <v>969</v>
      </c>
      <c r="F1700">
        <v>60</v>
      </c>
      <c r="G1700" t="s">
        <v>13</v>
      </c>
      <c r="J1700" t="s">
        <v>15</v>
      </c>
      <c r="K1700" t="s">
        <v>9</v>
      </c>
      <c r="P1700" t="str">
        <f t="shared" si="26"/>
        <v>INSERT INTO pokemon_cards (id,name,pokemon_id,level,primary_color,hp,secondary_color,evolve_from,weakness,weakness_modifier,ability_name,ability_text,ability_type) VALUES ('bwp-BW08','Oshawott','501',NULL,'Water','60',NULL,NULL,'Lightning','Ã—2',NULL,NULL,NULL);</v>
      </c>
    </row>
    <row r="1701" spans="1:16" x14ac:dyDescent="0.25">
      <c r="A1701" t="s">
        <v>2893</v>
      </c>
      <c r="B1701" t="s">
        <v>1084</v>
      </c>
      <c r="C1701">
        <v>571</v>
      </c>
      <c r="D1701" t="s">
        <v>1085</v>
      </c>
      <c r="F1701">
        <v>100</v>
      </c>
      <c r="G1701" t="s">
        <v>896</v>
      </c>
      <c r="I1701" t="s">
        <v>1081</v>
      </c>
      <c r="J1701" t="s">
        <v>20</v>
      </c>
      <c r="K1701" t="s">
        <v>9</v>
      </c>
      <c r="P1701" t="str">
        <f t="shared" si="26"/>
        <v>INSERT INTO pokemon_cards (id,name,pokemon_id,level,primary_color,hp,secondary_color,evolve_from,weakness,weakness_modifier,ability_name,ability_text,ability_type) VALUES ('bwp-BW09','Zoroark','571',NULL,'Darkness','100',NULL,'Zorua','Fighting','Ã—2',NULL,NULL,NULL);</v>
      </c>
    </row>
    <row r="1702" spans="1:16" x14ac:dyDescent="0.25">
      <c r="A1702" t="s">
        <v>2894</v>
      </c>
      <c r="B1702" t="s">
        <v>1311</v>
      </c>
      <c r="C1702">
        <v>610</v>
      </c>
      <c r="D1702" t="s">
        <v>1312</v>
      </c>
      <c r="F1702">
        <v>50</v>
      </c>
      <c r="G1702" t="s">
        <v>19</v>
      </c>
      <c r="P1702" t="str">
        <f t="shared" si="26"/>
        <v>INSERT INTO pokemon_cards (id,name,pokemon_id,level,primary_color,hp,secondary_color,evolve_from,weakness,weakness_modifier,ability_name,ability_text,ability_type) VALUES ('bwp-BW10','Axew','610',NULL,'Colorless','50',NULL,NULL,NULL,NULL,NULL,NULL,NULL);</v>
      </c>
    </row>
    <row r="1703" spans="1:16" x14ac:dyDescent="0.25">
      <c r="A1703" t="s">
        <v>2895</v>
      </c>
      <c r="B1703" t="s">
        <v>918</v>
      </c>
      <c r="C1703">
        <v>511</v>
      </c>
      <c r="D1703" t="s">
        <v>919</v>
      </c>
      <c r="F1703">
        <v>60</v>
      </c>
      <c r="G1703" t="s">
        <v>33</v>
      </c>
      <c r="J1703" t="s">
        <v>24</v>
      </c>
      <c r="K1703" t="s">
        <v>9</v>
      </c>
      <c r="P1703" t="str">
        <f t="shared" si="26"/>
        <v>INSERT INTO pokemon_cards (id,name,pokemon_id,level,primary_color,hp,secondary_color,evolve_from,weakness,weakness_modifier,ability_name,ability_text,ability_type) VALUES ('bwp-BW11','Pansage','511',NULL,'Grass','60',NULL,NULL,'Fire','Ã—2',NULL,NULL,NULL);</v>
      </c>
    </row>
    <row r="1704" spans="1:16" x14ac:dyDescent="0.25">
      <c r="A1704" t="s">
        <v>2896</v>
      </c>
      <c r="B1704" t="s">
        <v>1081</v>
      </c>
      <c r="C1704">
        <v>570</v>
      </c>
      <c r="D1704" t="s">
        <v>1082</v>
      </c>
      <c r="F1704">
        <v>60</v>
      </c>
      <c r="G1704" t="s">
        <v>896</v>
      </c>
      <c r="J1704" t="s">
        <v>20</v>
      </c>
      <c r="K1704" t="s">
        <v>9</v>
      </c>
      <c r="P1704" t="str">
        <f t="shared" si="26"/>
        <v>INSERT INTO pokemon_cards (id,name,pokemon_id,level,primary_color,hp,secondary_color,evolve_from,weakness,weakness_modifier,ability_name,ability_text,ability_type) VALUES ('bwp-BW12','Zorua','570',NULL,'Darkness','60',NULL,NULL,'Fighting','Ã—2',NULL,NULL,NULL);</v>
      </c>
    </row>
    <row r="1705" spans="1:16" x14ac:dyDescent="0.25">
      <c r="A1705" t="s">
        <v>2897</v>
      </c>
      <c r="B1705" t="s">
        <v>1131</v>
      </c>
      <c r="C1705">
        <v>572</v>
      </c>
      <c r="D1705" t="s">
        <v>1132</v>
      </c>
      <c r="F1705">
        <v>50</v>
      </c>
      <c r="G1705" t="s">
        <v>19</v>
      </c>
      <c r="J1705" t="s">
        <v>20</v>
      </c>
      <c r="K1705" t="s">
        <v>9</v>
      </c>
      <c r="P1705" t="str">
        <f t="shared" si="26"/>
        <v>INSERT INTO pokemon_cards (id,name,pokemon_id,level,primary_color,hp,secondary_color,evolve_from,weakness,weakness_modifier,ability_name,ability_text,ability_type) VALUES ('bwp-BW13','Minccino','572',NULL,'Colorless','50',NULL,NULL,'Fighting','Ã—2',NULL,NULL,NULL);</v>
      </c>
    </row>
    <row r="1706" spans="1:16" x14ac:dyDescent="0.25">
      <c r="A1706" t="s">
        <v>2898</v>
      </c>
      <c r="B1706" t="s">
        <v>918</v>
      </c>
      <c r="C1706">
        <v>511</v>
      </c>
      <c r="D1706" t="s">
        <v>919</v>
      </c>
      <c r="F1706">
        <v>60</v>
      </c>
      <c r="G1706" t="s">
        <v>33</v>
      </c>
      <c r="J1706" t="s">
        <v>24</v>
      </c>
      <c r="K1706" t="s">
        <v>9</v>
      </c>
      <c r="P1706" t="str">
        <f t="shared" si="26"/>
        <v>INSERT INTO pokemon_cards (id,name,pokemon_id,level,primary_color,hp,secondary_color,evolve_from,weakness,weakness_modifier,ability_name,ability_text,ability_type) VALUES ('bwp-BW14','Pansage','511',NULL,'Grass','60',NULL,NULL,'Fire','Ã—2',NULL,NULL,NULL);</v>
      </c>
    </row>
    <row r="1707" spans="1:16" x14ac:dyDescent="0.25">
      <c r="A1707" t="s">
        <v>2899</v>
      </c>
      <c r="B1707" t="s">
        <v>1119</v>
      </c>
      <c r="C1707">
        <v>519</v>
      </c>
      <c r="D1707" t="s">
        <v>1120</v>
      </c>
      <c r="F1707">
        <v>50</v>
      </c>
      <c r="G1707" t="s">
        <v>19</v>
      </c>
      <c r="J1707" t="s">
        <v>15</v>
      </c>
      <c r="K1707" t="s">
        <v>9</v>
      </c>
      <c r="P1707" t="str">
        <f t="shared" si="26"/>
        <v>INSERT INTO pokemon_cards (id,name,pokemon_id,level,primary_color,hp,secondary_color,evolve_from,weakness,weakness_modifier,ability_name,ability_text,ability_type) VALUES ('bwp-BW15','Pidove','519',NULL,'Colorless','50',NULL,NULL,'Lightning','Ã—2',NULL,NULL,NULL);</v>
      </c>
    </row>
    <row r="1708" spans="1:16" x14ac:dyDescent="0.25">
      <c r="A1708" t="s">
        <v>2900</v>
      </c>
      <c r="B1708" t="s">
        <v>1311</v>
      </c>
      <c r="C1708">
        <v>610</v>
      </c>
      <c r="D1708" t="s">
        <v>1312</v>
      </c>
      <c r="F1708">
        <v>50</v>
      </c>
      <c r="G1708" t="s">
        <v>19</v>
      </c>
      <c r="P1708" t="str">
        <f t="shared" si="26"/>
        <v>INSERT INTO pokemon_cards (id,name,pokemon_id,level,primary_color,hp,secondary_color,evolve_from,weakness,weakness_modifier,ability_name,ability_text,ability_type) VALUES ('bwp-BW16','Axew','610',NULL,'Colorless','50',NULL,NULL,NULL,NULL,NULL,NULL,NULL);</v>
      </c>
    </row>
    <row r="1709" spans="1:16" x14ac:dyDescent="0.25">
      <c r="A1709" t="s">
        <v>2901</v>
      </c>
      <c r="B1709" t="s">
        <v>989</v>
      </c>
      <c r="C1709">
        <v>580</v>
      </c>
      <c r="D1709" t="s">
        <v>990</v>
      </c>
      <c r="F1709">
        <v>60</v>
      </c>
      <c r="G1709" t="s">
        <v>13</v>
      </c>
      <c r="J1709" t="s">
        <v>15</v>
      </c>
      <c r="K1709" t="s">
        <v>9</v>
      </c>
      <c r="P1709" t="str">
        <f t="shared" si="26"/>
        <v>INSERT INTO pokemon_cards (id,name,pokemon_id,level,primary_color,hp,secondary_color,evolve_from,weakness,weakness_modifier,ability_name,ability_text,ability_type) VALUES ('bwp-BW17','Ducklett','580',NULL,'Water','60',NULL,NULL,'Lightning','Ã—2',NULL,NULL,NULL);</v>
      </c>
    </row>
    <row r="1710" spans="1:16" x14ac:dyDescent="0.25">
      <c r="A1710" t="s">
        <v>2902</v>
      </c>
      <c r="B1710" t="s">
        <v>958</v>
      </c>
      <c r="C1710">
        <v>554</v>
      </c>
      <c r="D1710" t="s">
        <v>959</v>
      </c>
      <c r="F1710">
        <v>60</v>
      </c>
      <c r="G1710" t="s">
        <v>24</v>
      </c>
      <c r="J1710" t="s">
        <v>13</v>
      </c>
      <c r="K1710" t="s">
        <v>9</v>
      </c>
      <c r="P1710" t="str">
        <f t="shared" si="26"/>
        <v>INSERT INTO pokemon_cards (id,name,pokemon_id,level,primary_color,hp,secondary_color,evolve_from,weakness,weakness_modifier,ability_name,ability_text,ability_type) VALUES ('bwp-BW18','Darumaka','554',NULL,'Fire','60',NULL,NULL,'Water','Ã—2',NULL,NULL,NULL);</v>
      </c>
    </row>
    <row r="1711" spans="1:16" x14ac:dyDescent="0.25">
      <c r="A1711" t="s">
        <v>2903</v>
      </c>
      <c r="B1711" t="s">
        <v>1084</v>
      </c>
      <c r="C1711">
        <v>571</v>
      </c>
      <c r="D1711" t="s">
        <v>1085</v>
      </c>
      <c r="F1711">
        <v>100</v>
      </c>
      <c r="G1711" t="s">
        <v>896</v>
      </c>
      <c r="I1711" t="s">
        <v>1081</v>
      </c>
      <c r="J1711" t="s">
        <v>20</v>
      </c>
      <c r="K1711" t="s">
        <v>9</v>
      </c>
      <c r="P1711" t="str">
        <f t="shared" si="26"/>
        <v>INSERT INTO pokemon_cards (id,name,pokemon_id,level,primary_color,hp,secondary_color,evolve_from,weakness,weakness_modifier,ability_name,ability_text,ability_type) VALUES ('bwp-BW19','Zoroark','571',NULL,'Darkness','100',NULL,'Zorua','Fighting','Ã—2',NULL,NULL,NULL);</v>
      </c>
    </row>
    <row r="1712" spans="1:16" x14ac:dyDescent="0.25">
      <c r="A1712" t="s">
        <v>2904</v>
      </c>
      <c r="B1712" t="s">
        <v>914</v>
      </c>
      <c r="C1712">
        <v>497</v>
      </c>
      <c r="D1712" t="s">
        <v>915</v>
      </c>
      <c r="F1712">
        <v>130</v>
      </c>
      <c r="G1712" t="s">
        <v>33</v>
      </c>
      <c r="I1712" t="s">
        <v>910</v>
      </c>
      <c r="J1712" t="s">
        <v>24</v>
      </c>
      <c r="K1712" t="s">
        <v>9</v>
      </c>
      <c r="L1712" t="s">
        <v>19148</v>
      </c>
      <c r="M1712" t="s">
        <v>19254</v>
      </c>
      <c r="N1712" t="s">
        <v>19150</v>
      </c>
      <c r="P1712" t="str">
        <f t="shared" si="26"/>
        <v>INSERT INTO pokemon_cards (id,name,pokemon_id,level,primary_color,hp,secondary_color,evolve_from,weakness,weakness_modifier,ability_name,ability_text,ability_type) VALUES ('bwp-BW20','Serperior','497',NULL,'Grass','130',NULL,'Servine','Fire','Ã—2','Royal Heal','At any times between turns, heal 10 damage from each of your PokÃ©mon.','Ability');</v>
      </c>
    </row>
    <row r="1713" spans="1:16" x14ac:dyDescent="0.25">
      <c r="A1713" t="s">
        <v>2905</v>
      </c>
      <c r="B1713" t="s">
        <v>948</v>
      </c>
      <c r="C1713">
        <v>500</v>
      </c>
      <c r="D1713" t="s">
        <v>949</v>
      </c>
      <c r="F1713">
        <v>150</v>
      </c>
      <c r="G1713" t="s">
        <v>24</v>
      </c>
      <c r="I1713" t="s">
        <v>944</v>
      </c>
      <c r="J1713" t="s">
        <v>13</v>
      </c>
      <c r="K1713" t="s">
        <v>9</v>
      </c>
      <c r="L1713" t="s">
        <v>19151</v>
      </c>
      <c r="M1713" t="s">
        <v>19152</v>
      </c>
      <c r="N1713" t="s">
        <v>19150</v>
      </c>
      <c r="P1713" t="str">
        <f t="shared" si="26"/>
        <v>INSERT INTO pokemon_cards (id,name,pokemon_id,level,primary_color,hp,secondary_color,evolve_from,weakness,weakness_modifier,ability_name,ability_text,ability_type) VALUES ('bwp-BW21','Emboar','500',NULL,'Fire','150',NULL,'Pignite','Water','Ã—2','Inferno Fandango','As often as you like during your turn (before your attack), you may attach a Fire Energy card from your hand to 1 of your PokÃ©mon.','Ability');</v>
      </c>
    </row>
    <row r="1714" spans="1:16" x14ac:dyDescent="0.25">
      <c r="A1714" t="s">
        <v>2906</v>
      </c>
      <c r="B1714" t="s">
        <v>976</v>
      </c>
      <c r="C1714">
        <v>503</v>
      </c>
      <c r="D1714" t="s">
        <v>977</v>
      </c>
      <c r="F1714">
        <v>140</v>
      </c>
      <c r="G1714" t="s">
        <v>13</v>
      </c>
      <c r="I1714" t="s">
        <v>972</v>
      </c>
      <c r="J1714" t="s">
        <v>15</v>
      </c>
      <c r="K1714" t="s">
        <v>9</v>
      </c>
      <c r="L1714" t="s">
        <v>19153</v>
      </c>
      <c r="M1714" t="s">
        <v>19154</v>
      </c>
      <c r="N1714" t="s">
        <v>19150</v>
      </c>
      <c r="P1714" t="str">
        <f t="shared" si="26"/>
        <v>INSERT INTO pokemon_cards (id,name,pokemon_id,level,primary_color,hp,secondary_color,evolve_from,weakness,weakness_modifier,ability_name,ability_text,ability_type) VALUES ('bwp-BW22','Samurott','503',NULL,'Water','140',NULL,'Dewott','Lightning','Ã—2','Shell Armor','Any damage done to this PokÃ©mon by attacks is reduced by 20 (after applying Weakness and Resistance).','Ability');</v>
      </c>
    </row>
    <row r="1715" spans="1:16" x14ac:dyDescent="0.25">
      <c r="A1715" t="s">
        <v>2907</v>
      </c>
      <c r="B1715" t="s">
        <v>965</v>
      </c>
      <c r="C1715">
        <v>643</v>
      </c>
      <c r="D1715" t="s">
        <v>966</v>
      </c>
      <c r="F1715">
        <v>130</v>
      </c>
      <c r="G1715" t="s">
        <v>24</v>
      </c>
      <c r="J1715" t="s">
        <v>13</v>
      </c>
      <c r="K1715" t="s">
        <v>9</v>
      </c>
      <c r="P1715" t="str">
        <f t="shared" si="26"/>
        <v>INSERT INTO pokemon_cards (id,name,pokemon_id,level,primary_color,hp,secondary_color,evolve_from,weakness,weakness_modifier,ability_name,ability_text,ability_type) VALUES ('bwp-BW23','Reshiram','643',NULL,'Fire','130',NULL,NULL,'Water','Ã—2',NULL,NULL,NULL);</v>
      </c>
    </row>
    <row r="1716" spans="1:16" x14ac:dyDescent="0.25">
      <c r="A1716" t="s">
        <v>2908</v>
      </c>
      <c r="B1716" t="s">
        <v>1014</v>
      </c>
      <c r="C1716">
        <v>644</v>
      </c>
      <c r="D1716" t="s">
        <v>1015</v>
      </c>
      <c r="F1716">
        <v>130</v>
      </c>
      <c r="G1716" t="s">
        <v>15</v>
      </c>
      <c r="J1716" t="s">
        <v>20</v>
      </c>
      <c r="K1716" t="s">
        <v>9</v>
      </c>
      <c r="P1716" t="str">
        <f t="shared" si="26"/>
        <v>INSERT INTO pokemon_cards (id,name,pokemon_id,level,primary_color,hp,secondary_color,evolve_from,weakness,weakness_modifier,ability_name,ability_text,ability_type) VALUES ('bwp-BW24','Zekrom','644',NULL,'Lightning','130',NULL,NULL,'Fighting','Ã—2',NULL,NULL,NULL);</v>
      </c>
    </row>
    <row r="1717" spans="1:16" x14ac:dyDescent="0.25">
      <c r="A1717" t="s">
        <v>2909</v>
      </c>
      <c r="B1717" t="s">
        <v>1075</v>
      </c>
      <c r="C1717">
        <v>559</v>
      </c>
      <c r="D1717" t="s">
        <v>1076</v>
      </c>
      <c r="F1717">
        <v>50</v>
      </c>
      <c r="G1717" t="s">
        <v>896</v>
      </c>
      <c r="J1717" t="s">
        <v>20</v>
      </c>
      <c r="K1717" t="s">
        <v>9</v>
      </c>
      <c r="P1717" t="str">
        <f t="shared" si="26"/>
        <v>INSERT INTO pokemon_cards (id,name,pokemon_id,level,primary_color,hp,secondary_color,evolve_from,weakness,weakness_modifier,ability_name,ability_text,ability_type) VALUES ('bwp-BW25','Scraggy','559',NULL,'Darkness','50',NULL,NULL,'Fighting','Ã—2',NULL,NULL,NULL);</v>
      </c>
    </row>
    <row r="1718" spans="1:16" x14ac:dyDescent="0.25">
      <c r="A1718" t="s">
        <v>2910</v>
      </c>
      <c r="B1718" t="s">
        <v>1311</v>
      </c>
      <c r="C1718">
        <v>610</v>
      </c>
      <c r="D1718" t="s">
        <v>1312</v>
      </c>
      <c r="F1718">
        <v>50</v>
      </c>
      <c r="G1718" t="s">
        <v>19</v>
      </c>
      <c r="P1718" t="str">
        <f t="shared" si="26"/>
        <v>INSERT INTO pokemon_cards (id,name,pokemon_id,level,primary_color,hp,secondary_color,evolve_from,weakness,weakness_modifier,ability_name,ability_text,ability_type) VALUES ('bwp-BW26','Axew','610',NULL,'Colorless','50',NULL,NULL,NULL,NULL,NULL,NULL,NULL);</v>
      </c>
    </row>
    <row r="1719" spans="1:16" x14ac:dyDescent="0.25">
      <c r="A1719" t="s">
        <v>2911</v>
      </c>
      <c r="B1719" t="s">
        <v>1815</v>
      </c>
      <c r="C1719">
        <v>607</v>
      </c>
      <c r="D1719" t="s">
        <v>1816</v>
      </c>
      <c r="F1719">
        <v>50</v>
      </c>
      <c r="G1719" t="s">
        <v>7</v>
      </c>
      <c r="J1719" t="s">
        <v>896</v>
      </c>
      <c r="K1719" t="s">
        <v>9</v>
      </c>
      <c r="P1719" t="str">
        <f t="shared" si="26"/>
        <v>INSERT INTO pokemon_cards (id,name,pokemon_id,level,primary_color,hp,secondary_color,evolve_from,weakness,weakness_modifier,ability_name,ability_text,ability_type) VALUES ('bwp-BW27','Litwick','607',NULL,'Psychic','50',NULL,NULL,'Darkness','Ã—2',NULL,NULL,NULL);</v>
      </c>
    </row>
    <row r="1720" spans="1:16" x14ac:dyDescent="0.25">
      <c r="A1720" t="s">
        <v>2912</v>
      </c>
      <c r="B1720" t="s">
        <v>1392</v>
      </c>
      <c r="C1720">
        <v>494</v>
      </c>
      <c r="D1720" t="s">
        <v>1393</v>
      </c>
      <c r="F1720">
        <v>60</v>
      </c>
      <c r="G1720" t="s">
        <v>24</v>
      </c>
      <c r="J1720" t="s">
        <v>13</v>
      </c>
      <c r="K1720" t="s">
        <v>9</v>
      </c>
      <c r="L1720" t="s">
        <v>19185</v>
      </c>
      <c r="M1720" t="s">
        <v>21890</v>
      </c>
      <c r="N1720" t="s">
        <v>19150</v>
      </c>
      <c r="P1720" t="str">
        <f t="shared" si="26"/>
        <v>INSERT INTO pokemon_cards (id,name,pokemon_id,level,primary_color,hp,secondary_color,evolve_from,weakness,weakness_modifier,ability_name,ability_text,ability_type) VALUES ('bwp-BW32','Victini','494',NULL,'Fire','60',NULL,NULL,'Water','Ã—2','Victory Star','Once during your turn, after you flip any coins for an attack, you may ignore all effects of those coin flips and begin flipping those coins again. You can''t use more than 1 Victory Star Ability each turn.','Ability');</v>
      </c>
    </row>
    <row r="1721" spans="1:16" x14ac:dyDescent="0.25">
      <c r="A1721" t="s">
        <v>2913</v>
      </c>
      <c r="B1721" t="s">
        <v>1509</v>
      </c>
      <c r="C1721">
        <v>447</v>
      </c>
      <c r="D1721" t="s">
        <v>1510</v>
      </c>
      <c r="F1721">
        <v>60</v>
      </c>
      <c r="G1721" t="s">
        <v>20</v>
      </c>
      <c r="J1721" t="s">
        <v>7</v>
      </c>
      <c r="K1721" t="s">
        <v>9</v>
      </c>
      <c r="P1721" t="str">
        <f t="shared" si="26"/>
        <v>INSERT INTO pokemon_cards (id,name,pokemon_id,level,primary_color,hp,secondary_color,evolve_from,weakness,weakness_modifier,ability_name,ability_text,ability_type) VALUES ('bwp-BW33','Riolu','447',NULL,'Fighting','60',NULL,NULL,'Psychic','Ã—2',NULL,NULL,NULL);</v>
      </c>
    </row>
    <row r="1722" spans="1:16" x14ac:dyDescent="0.25">
      <c r="A1722" t="s">
        <v>2914</v>
      </c>
      <c r="B1722" t="s">
        <v>1921</v>
      </c>
      <c r="C1722">
        <v>404</v>
      </c>
      <c r="D1722" t="s">
        <v>1922</v>
      </c>
      <c r="F1722">
        <v>80</v>
      </c>
      <c r="G1722" t="s">
        <v>15</v>
      </c>
      <c r="I1722" t="s">
        <v>1917</v>
      </c>
      <c r="J1722" t="s">
        <v>20</v>
      </c>
      <c r="K1722" t="s">
        <v>9</v>
      </c>
      <c r="P1722" t="str">
        <f t="shared" si="26"/>
        <v>INSERT INTO pokemon_cards (id,name,pokemon_id,level,primary_color,hp,secondary_color,evolve_from,weakness,weakness_modifier,ability_name,ability_text,ability_type) VALUES ('bwp-BW34','Luxio','404',NULL,'Lightning','80',NULL,'Shinx','Fighting','Ã—2',NULL,NULL,NULL);</v>
      </c>
    </row>
    <row r="1723" spans="1:16" x14ac:dyDescent="0.25">
      <c r="A1723" t="s">
        <v>2915</v>
      </c>
      <c r="B1723" t="s">
        <v>323</v>
      </c>
      <c r="C1723">
        <v>52</v>
      </c>
      <c r="D1723" t="s">
        <v>360</v>
      </c>
      <c r="F1723">
        <v>60</v>
      </c>
      <c r="G1723" t="s">
        <v>19</v>
      </c>
      <c r="J1723" t="s">
        <v>20</v>
      </c>
      <c r="K1723" t="s">
        <v>9</v>
      </c>
      <c r="P1723" t="str">
        <f t="shared" si="26"/>
        <v>INSERT INTO pokemon_cards (id,name,pokemon_id,level,primary_color,hp,secondary_color,evolve_from,weakness,weakness_modifier,ability_name,ability_text,ability_type) VALUES ('bwp-BW35','Meowth','52',NULL,'Colorless','60',NULL,NULL,'Fighting','Ã—2',NULL,NULL,NULL);</v>
      </c>
    </row>
    <row r="1724" spans="1:16" x14ac:dyDescent="0.25">
      <c r="A1724" t="s">
        <v>2916</v>
      </c>
      <c r="B1724" t="s">
        <v>1401</v>
      </c>
      <c r="C1724">
        <v>643</v>
      </c>
      <c r="D1724" t="s">
        <v>966</v>
      </c>
      <c r="F1724">
        <v>180</v>
      </c>
      <c r="G1724" t="s">
        <v>24</v>
      </c>
      <c r="J1724" t="s">
        <v>13</v>
      </c>
      <c r="K1724" t="s">
        <v>9</v>
      </c>
      <c r="P1724" t="str">
        <f t="shared" si="26"/>
        <v>INSERT INTO pokemon_cards (id,name,pokemon_id,level,primary_color,hp,secondary_color,evolve_from,weakness,weakness_modifier,ability_name,ability_text,ability_type) VALUES ('bwp-BW36','Reshiram-EX','643',NULL,'Fire','180',NULL,NULL,'Water','Ã—2',NULL,NULL,NULL);</v>
      </c>
    </row>
    <row r="1725" spans="1:16" x14ac:dyDescent="0.25">
      <c r="A1725" t="s">
        <v>2917</v>
      </c>
      <c r="B1725" t="s">
        <v>1220</v>
      </c>
      <c r="C1725">
        <v>646</v>
      </c>
      <c r="D1725" t="s">
        <v>1221</v>
      </c>
      <c r="F1725">
        <v>180</v>
      </c>
      <c r="G1725" t="s">
        <v>13</v>
      </c>
      <c r="J1725" t="s">
        <v>854</v>
      </c>
      <c r="K1725" t="s">
        <v>9</v>
      </c>
      <c r="P1725" t="str">
        <f t="shared" si="26"/>
        <v>INSERT INTO pokemon_cards (id,name,pokemon_id,level,primary_color,hp,secondary_color,evolve_from,weakness,weakness_modifier,ability_name,ability_text,ability_type) VALUES ('bwp-BW37','Kyurem-EX','646',NULL,'Water','180',NULL,NULL,'Metal','Ã—2',NULL,NULL,NULL);</v>
      </c>
    </row>
    <row r="1726" spans="1:16" x14ac:dyDescent="0.25">
      <c r="A1726" t="s">
        <v>2918</v>
      </c>
      <c r="B1726" t="s">
        <v>1450</v>
      </c>
      <c r="C1726">
        <v>644</v>
      </c>
      <c r="D1726" t="s">
        <v>1015</v>
      </c>
      <c r="F1726">
        <v>180</v>
      </c>
      <c r="G1726" t="s">
        <v>15</v>
      </c>
      <c r="J1726" t="s">
        <v>20</v>
      </c>
      <c r="K1726" t="s">
        <v>9</v>
      </c>
      <c r="P1726" t="str">
        <f t="shared" si="26"/>
        <v>INSERT INTO pokemon_cards (id,name,pokemon_id,level,primary_color,hp,secondary_color,evolve_from,weakness,weakness_modifier,ability_name,ability_text,ability_type) VALUES ('bwp-BW38','Zekrom-EX','644',NULL,'Lightning','180',NULL,NULL,'Fighting','Ã—2',NULL,NULL,NULL);</v>
      </c>
    </row>
    <row r="1727" spans="1:16" x14ac:dyDescent="0.25">
      <c r="A1727" t="s">
        <v>2919</v>
      </c>
      <c r="B1727" t="s">
        <v>1180</v>
      </c>
      <c r="C1727">
        <v>637</v>
      </c>
      <c r="D1727" t="s">
        <v>1181</v>
      </c>
      <c r="F1727">
        <v>110</v>
      </c>
      <c r="G1727" t="s">
        <v>24</v>
      </c>
      <c r="I1727" t="s">
        <v>1177</v>
      </c>
      <c r="J1727" t="s">
        <v>13</v>
      </c>
      <c r="K1727" t="s">
        <v>9</v>
      </c>
      <c r="L1727" t="s">
        <v>19228</v>
      </c>
      <c r="M1727" t="s">
        <v>21863</v>
      </c>
      <c r="N1727" t="s">
        <v>19150</v>
      </c>
      <c r="P1727" t="str">
        <f t="shared" si="26"/>
        <v>INSERT INTO pokemon_cards (id,name,pokemon_id,level,primary_color,hp,secondary_color,evolve_from,weakness,weakness_modifier,ability_name,ability_text,ability_type) VALUES ('bwp-BW40','Volcarona','637',NULL,'Fire','110',NULL,'Larvesta','Water','Ã—2','Scorching Scales','Put 4 damage counters instead of 2 on your opponent''s Burned PokÃ©mon between turns.','Ability');</v>
      </c>
    </row>
    <row r="1728" spans="1:16" x14ac:dyDescent="0.25">
      <c r="A1728" t="s">
        <v>2920</v>
      </c>
      <c r="B1728" t="s">
        <v>1446</v>
      </c>
      <c r="C1728">
        <v>642</v>
      </c>
      <c r="D1728" t="s">
        <v>1447</v>
      </c>
      <c r="F1728">
        <v>110</v>
      </c>
      <c r="G1728" t="s">
        <v>15</v>
      </c>
      <c r="J1728" t="s">
        <v>20</v>
      </c>
      <c r="K1728" t="s">
        <v>9</v>
      </c>
      <c r="P1728" t="str">
        <f t="shared" si="26"/>
        <v>INSERT INTO pokemon_cards (id,name,pokemon_id,level,primary_color,hp,secondary_color,evolve_from,weakness,weakness_modifier,ability_name,ability_text,ability_type) VALUES ('bwp-BW41','Thundurus','642',NULL,'Lightning','110',NULL,NULL,'Fighting','Ã—2',NULL,NULL,NULL);</v>
      </c>
    </row>
    <row r="1729" spans="1:16" x14ac:dyDescent="0.25">
      <c r="A1729" t="s">
        <v>2921</v>
      </c>
      <c r="B1729" t="s">
        <v>1580</v>
      </c>
      <c r="C1729">
        <v>641</v>
      </c>
      <c r="D1729" t="s">
        <v>1581</v>
      </c>
      <c r="F1729">
        <v>110</v>
      </c>
      <c r="G1729" t="s">
        <v>19</v>
      </c>
      <c r="J1729" t="s">
        <v>15</v>
      </c>
      <c r="K1729" t="s">
        <v>9</v>
      </c>
      <c r="P1729" t="str">
        <f t="shared" si="26"/>
        <v>INSERT INTO pokemon_cards (id,name,pokemon_id,level,primary_color,hp,secondary_color,evolve_from,weakness,weakness_modifier,ability_name,ability_text,ability_type) VALUES ('bwp-BW42','Tornadus','641',NULL,'Colorless','110',NULL,NULL,'Lightning','Ã—2',NULL,NULL,NULL);</v>
      </c>
    </row>
    <row r="1730" spans="1:16" x14ac:dyDescent="0.25">
      <c r="A1730" t="s">
        <v>2922</v>
      </c>
      <c r="B1730" t="s">
        <v>1527</v>
      </c>
      <c r="C1730">
        <v>645</v>
      </c>
      <c r="D1730" t="s">
        <v>1528</v>
      </c>
      <c r="F1730">
        <v>110</v>
      </c>
      <c r="G1730" t="s">
        <v>20</v>
      </c>
      <c r="J1730" t="s">
        <v>13</v>
      </c>
      <c r="K1730" t="s">
        <v>9</v>
      </c>
      <c r="P1730" t="str">
        <f t="shared" si="26"/>
        <v>INSERT INTO pokemon_cards (id,name,pokemon_id,level,primary_color,hp,secondary_color,evolve_from,weakness,weakness_modifier,ability_name,ability_text,ability_type) VALUES ('bwp-BW43','Landorus','645',NULL,'Fighting','110',NULL,NULL,'Water','Ã—2',NULL,NULL,NULL);</v>
      </c>
    </row>
    <row r="1731" spans="1:16" x14ac:dyDescent="0.25">
      <c r="A1731" t="s">
        <v>2923</v>
      </c>
      <c r="B1731" t="s">
        <v>1430</v>
      </c>
      <c r="C1731">
        <v>646</v>
      </c>
      <c r="D1731" t="s">
        <v>1221</v>
      </c>
      <c r="F1731">
        <v>130</v>
      </c>
      <c r="G1731" t="s">
        <v>13</v>
      </c>
      <c r="J1731" t="s">
        <v>854</v>
      </c>
      <c r="K1731" t="s">
        <v>9</v>
      </c>
      <c r="P1731" t="str">
        <f t="shared" ref="P1731:P1794" si="27">CONCATENATE(
    "INSERT INTO pokemon_cards (",
    _xlfn.TEXTJOIN(",", TRUE, A$1, B$1, C$1, E$1, G$1, F$1, H$1, I$1, J$1, K$1, L$1, M$1, N$1),
    ") VALUES (",
    _xlfn.TEXTJOIN(",", FALSE,
        IF(A1731&lt;&gt;"", "'" &amp; A1731 &amp; "'", "NULL"),
        IF(B1731&lt;&gt;"", "'" &amp; B1731 &amp; "'", "NULL"),
        IF(C1731&lt;&gt;"", "'" &amp; C1731 &amp; "'", "NULL"),
        IF(E1731&lt;&gt;"", "'" &amp; E1731 &amp; "'", "NULL"),
        IF(G1731&lt;&gt;"", "'" &amp; G1731 &amp; "'", "NULL"),
        IF(F1731&lt;&gt;"", "'" &amp; F1731 &amp; "'", "NULL"),
        IF(H1731&lt;&gt;"", "'" &amp; H1731 &amp; "'", "NULL"),
        IF(I1731&lt;&gt;"", "'" &amp; I1731 &amp; "'", "NULL"),
        IF(J1731&lt;&gt;"", "'" &amp; J1731 &amp; "'", "NULL"),
        IF(K1731&lt;&gt;"", "'" &amp; K1731 &amp; "'", "NULL"),
        IF(L1731&lt;&gt;"", "'" &amp; L1731 &amp; "'", "NULL"),
        IF(M1731&lt;&gt;"", "'" &amp; M1731 &amp; "'", "NULL"),
        IF(N1731&lt;&gt;"", "'" &amp; N1731 &amp; "'", "NULL")
    ),
    ");"
)</f>
        <v>INSERT INTO pokemon_cards (id,name,pokemon_id,level,primary_color,hp,secondary_color,evolve_from,weakness,weakness_modifier,ability_name,ability_text,ability_type) VALUES ('bwp-BW44','Kyurem','646',NULL,'Water','130',NULL,NULL,'Metal','Ã—2',NULL,NULL,NULL);</v>
      </c>
    </row>
    <row r="1732" spans="1:16" x14ac:dyDescent="0.25">
      <c r="A1732" t="s">
        <v>2924</v>
      </c>
      <c r="B1732" t="s">
        <v>1453</v>
      </c>
      <c r="C1732">
        <v>150</v>
      </c>
      <c r="D1732" t="s">
        <v>47</v>
      </c>
      <c r="F1732">
        <v>170</v>
      </c>
      <c r="G1732" t="s">
        <v>7</v>
      </c>
      <c r="J1732" t="s">
        <v>7</v>
      </c>
      <c r="K1732" t="s">
        <v>9</v>
      </c>
      <c r="P1732" t="str">
        <f t="shared" si="27"/>
        <v>INSERT INTO pokemon_cards (id,name,pokemon_id,level,primary_color,hp,secondary_color,evolve_from,weakness,weakness_modifier,ability_name,ability_text,ability_type) VALUES ('bwp-BW45','Mewtwo-EX','150',NULL,'Psychic','170',NULL,NULL,'Psychic','Ã—2',NULL,NULL,NULL);</v>
      </c>
    </row>
    <row r="1733" spans="1:16" x14ac:dyDescent="0.25">
      <c r="A1733" t="s">
        <v>2925</v>
      </c>
      <c r="B1733" t="s">
        <v>1534</v>
      </c>
      <c r="C1733">
        <v>491</v>
      </c>
      <c r="D1733" t="s">
        <v>1535</v>
      </c>
      <c r="F1733">
        <v>180</v>
      </c>
      <c r="G1733" t="s">
        <v>896</v>
      </c>
      <c r="J1733" t="s">
        <v>20</v>
      </c>
      <c r="K1733" t="s">
        <v>9</v>
      </c>
      <c r="L1733" t="s">
        <v>19192</v>
      </c>
      <c r="M1733" t="s">
        <v>19193</v>
      </c>
      <c r="N1733" t="s">
        <v>19150</v>
      </c>
      <c r="P1733" t="str">
        <f t="shared" si="27"/>
        <v>INSERT INTO pokemon_cards (id,name,pokemon_id,level,primary_color,hp,secondary_color,evolve_from,weakness,weakness_modifier,ability_name,ability_text,ability_type) VALUES ('bwp-BW46','Darkrai-EX','491',NULL,'Darkness','180',NULL,NULL,'Fighting','Ã—2','Dark Cloak','Each of your PokÃ©mon that has any Darkness Energy attached to it has no Retreat Cost.','Ability');</v>
      </c>
    </row>
    <row r="1734" spans="1:16" x14ac:dyDescent="0.25">
      <c r="A1734" t="s">
        <v>2926</v>
      </c>
      <c r="B1734" t="s">
        <v>2283</v>
      </c>
      <c r="C1734">
        <v>384</v>
      </c>
      <c r="D1734" t="s">
        <v>1547</v>
      </c>
      <c r="F1734">
        <v>170</v>
      </c>
      <c r="G1734" t="s">
        <v>1297</v>
      </c>
      <c r="J1734" t="s">
        <v>1297</v>
      </c>
      <c r="K1734" t="s">
        <v>9</v>
      </c>
      <c r="P1734" t="str">
        <f t="shared" si="27"/>
        <v>INSERT INTO pokemon_cards (id,name,pokemon_id,level,primary_color,hp,secondary_color,evolve_from,weakness,weakness_modifier,ability_name,ability_text,ability_type) VALUES ('bwp-BW47','Rayquaza-EX','384',NULL,'Dragon','170',NULL,NULL,'Dragon','Ã—2',NULL,NULL,NULL);</v>
      </c>
    </row>
    <row r="1735" spans="1:16" x14ac:dyDescent="0.25">
      <c r="A1735" t="s">
        <v>2927</v>
      </c>
      <c r="B1735" t="s">
        <v>1542</v>
      </c>
      <c r="C1735">
        <v>334</v>
      </c>
      <c r="D1735" t="s">
        <v>1543</v>
      </c>
      <c r="F1735">
        <v>70</v>
      </c>
      <c r="G1735" t="s">
        <v>1297</v>
      </c>
      <c r="I1735" t="s">
        <v>1544</v>
      </c>
      <c r="J1735" t="s">
        <v>1297</v>
      </c>
      <c r="K1735" t="s">
        <v>9</v>
      </c>
      <c r="L1735" t="s">
        <v>19249</v>
      </c>
      <c r="M1735" t="s">
        <v>21870</v>
      </c>
      <c r="N1735" t="s">
        <v>19150</v>
      </c>
      <c r="P1735" t="str">
        <f t="shared" si="27"/>
        <v>INSERT INTO pokemon_cards (id,name,pokemon_id,level,primary_color,hp,secondary_color,evolve_from,weakness,weakness_modifier,ability_name,ability_text,ability_type) VALUES ('bwp-BW48','Altaria','334',NULL,'Dragon','70',NULL,'Swablu','Dragon','Ã—2','Fight Song','Your Dragon PokÃ©mon''s attacks do 20 more damage to the Active PokÃ©mon (before applying Weakness and Resistance).','Ability');</v>
      </c>
    </row>
    <row r="1736" spans="1:16" x14ac:dyDescent="0.25">
      <c r="A1736" t="s">
        <v>2928</v>
      </c>
      <c r="B1736" t="s">
        <v>927</v>
      </c>
      <c r="C1736">
        <v>549</v>
      </c>
      <c r="D1736" t="s">
        <v>928</v>
      </c>
      <c r="F1736">
        <v>90</v>
      </c>
      <c r="G1736" t="s">
        <v>33</v>
      </c>
      <c r="I1736" t="s">
        <v>924</v>
      </c>
      <c r="J1736" t="s">
        <v>24</v>
      </c>
      <c r="K1736" t="s">
        <v>9</v>
      </c>
      <c r="P1736" t="str">
        <f t="shared" si="27"/>
        <v>INSERT INTO pokemon_cards (id,name,pokemon_id,level,primary_color,hp,secondary_color,evolve_from,weakness,weakness_modifier,ability_name,ability_text,ability_type) VALUES ('bwp-BW49','Lilligant','549',NULL,'Grass','90',NULL,'Petilil','Fire','Ã—2',NULL,NULL,NULL);</v>
      </c>
    </row>
    <row r="1737" spans="1:16" x14ac:dyDescent="0.25">
      <c r="A1737" t="s">
        <v>2929</v>
      </c>
      <c r="B1737" t="s">
        <v>2631</v>
      </c>
      <c r="C1737">
        <v>169</v>
      </c>
      <c r="D1737" t="s">
        <v>2632</v>
      </c>
      <c r="F1737">
        <v>130</v>
      </c>
      <c r="G1737" t="s">
        <v>7</v>
      </c>
      <c r="I1737" t="s">
        <v>440</v>
      </c>
      <c r="J1737" t="s">
        <v>15</v>
      </c>
      <c r="K1737" t="s">
        <v>9</v>
      </c>
      <c r="L1737" t="s">
        <v>19281</v>
      </c>
      <c r="M1737" t="s">
        <v>19282</v>
      </c>
      <c r="N1737" t="s">
        <v>19150</v>
      </c>
      <c r="P1737" t="str">
        <f t="shared" si="27"/>
        <v>INSERT INTO pokemon_cards (id,name,pokemon_id,level,primary_color,hp,secondary_color,evolve_from,weakness,weakness_modifier,ability_name,ability_text,ability_type) VALUES ('bwp-BW51','Crobat','169',NULL,'Psychic','130',NULL,'Golbat','Lightning','Ã—2','Night Sight','Once during your turn (before your attack), you may draw a card.','Ability');</v>
      </c>
    </row>
    <row r="1738" spans="1:16" x14ac:dyDescent="0.25">
      <c r="A1738" t="s">
        <v>2930</v>
      </c>
      <c r="B1738" t="s">
        <v>1109</v>
      </c>
      <c r="C1738">
        <v>506</v>
      </c>
      <c r="D1738" t="s">
        <v>1110</v>
      </c>
      <c r="F1738">
        <v>50</v>
      </c>
      <c r="G1738" t="s">
        <v>19</v>
      </c>
      <c r="J1738" t="s">
        <v>20</v>
      </c>
      <c r="K1738" t="s">
        <v>9</v>
      </c>
      <c r="P1738" t="str">
        <f t="shared" si="27"/>
        <v>INSERT INTO pokemon_cards (id,name,pokemon_id,level,primary_color,hp,secondary_color,evolve_from,weakness,weakness_modifier,ability_name,ability_text,ability_type) VALUES ('bwp-BW52','Lillipup','506',NULL,'Colorless','50',NULL,NULL,'Fighting','Ã—2',NULL,NULL,NULL);</v>
      </c>
    </row>
    <row r="1739" spans="1:16" x14ac:dyDescent="0.25">
      <c r="A1739" t="s">
        <v>2931</v>
      </c>
      <c r="B1739" t="s">
        <v>2479</v>
      </c>
      <c r="C1739">
        <v>330</v>
      </c>
      <c r="D1739" t="s">
        <v>2480</v>
      </c>
      <c r="F1739">
        <v>140</v>
      </c>
      <c r="G1739" t="s">
        <v>1297</v>
      </c>
      <c r="I1739" t="s">
        <v>2476</v>
      </c>
      <c r="J1739" t="s">
        <v>1297</v>
      </c>
      <c r="K1739" t="s">
        <v>9</v>
      </c>
      <c r="L1739" t="s">
        <v>19265</v>
      </c>
      <c r="M1739" t="s">
        <v>21878</v>
      </c>
      <c r="N1739" t="s">
        <v>19150</v>
      </c>
      <c r="P1739" t="str">
        <f t="shared" si="27"/>
        <v>INSERT INTO pokemon_cards (id,name,pokemon_id,level,primary_color,hp,secondary_color,evolve_from,weakness,weakness_modifier,ability_name,ability_text,ability_type) VALUES ('bwp-BW53','Flygon','330',NULL,'Dragon','140',NULL,'Vibrava','Dragon','Ã—2','Sand Slammer','At any time between turns, if this PokÃ©mon is your Active PokÃ©mon, put 1 damage counter on each of your opponent''s PokÃ©mon.','Ability');</v>
      </c>
    </row>
    <row r="1740" spans="1:16" x14ac:dyDescent="0.25">
      <c r="A1740" t="s">
        <v>2932</v>
      </c>
      <c r="B1740" t="s">
        <v>63</v>
      </c>
      <c r="C1740">
        <v>25</v>
      </c>
      <c r="D1740" t="s">
        <v>191</v>
      </c>
      <c r="F1740">
        <v>60</v>
      </c>
      <c r="G1740" t="s">
        <v>15</v>
      </c>
      <c r="J1740" t="s">
        <v>20</v>
      </c>
      <c r="K1740" t="s">
        <v>9</v>
      </c>
      <c r="P1740" t="str">
        <f t="shared" si="27"/>
        <v>INSERT INTO pokemon_cards (id,name,pokemon_id,level,primary_color,hp,secondary_color,evolve_from,weakness,weakness_modifier,ability_name,ability_text,ability_type) VALUES ('bwp-BW54','Pikachu','25',NULL,'Lightning','60',NULL,NULL,'Fighting','Ã—2',NULL,NULL,NULL);</v>
      </c>
    </row>
    <row r="1741" spans="1:16" x14ac:dyDescent="0.25">
      <c r="A1741" t="s">
        <v>2933</v>
      </c>
      <c r="B1741" t="s">
        <v>1808</v>
      </c>
      <c r="C1741">
        <v>605</v>
      </c>
      <c r="D1741" t="s">
        <v>1809</v>
      </c>
      <c r="F1741">
        <v>60</v>
      </c>
      <c r="G1741" t="s">
        <v>7</v>
      </c>
      <c r="J1741" t="s">
        <v>7</v>
      </c>
      <c r="K1741" t="s">
        <v>9</v>
      </c>
      <c r="L1741" t="s">
        <v>19313</v>
      </c>
      <c r="M1741" t="s">
        <v>19314</v>
      </c>
      <c r="N1741" t="s">
        <v>19150</v>
      </c>
      <c r="P1741" t="str">
        <f t="shared" si="27"/>
        <v>INSERT INTO pokemon_cards (id,name,pokemon_id,level,primary_color,hp,secondary_color,evolve_from,weakness,weakness_modifier,ability_name,ability_text,ability_type) VALUES ('bwp-BW55','Elgyem','605',NULL,'Psychic','60',NULL,NULL,'Psychic','Ã—2','Weak Barrier','If this PokÃ©mon has any Psychic Energy attached to it, this PokÃ©mon has no Weakness.','Ability');</v>
      </c>
    </row>
    <row r="1742" spans="1:16" x14ac:dyDescent="0.25">
      <c r="A1742" t="s">
        <v>2934</v>
      </c>
      <c r="B1742" t="s">
        <v>1412</v>
      </c>
      <c r="C1742">
        <v>395</v>
      </c>
      <c r="D1742" t="s">
        <v>1413</v>
      </c>
      <c r="F1742">
        <v>140</v>
      </c>
      <c r="G1742" t="s">
        <v>13</v>
      </c>
      <c r="I1742" t="s">
        <v>1409</v>
      </c>
      <c r="J1742" t="s">
        <v>15</v>
      </c>
      <c r="K1742" t="s">
        <v>9</v>
      </c>
      <c r="P1742" t="str">
        <f t="shared" si="27"/>
        <v>INSERT INTO pokemon_cards (id,name,pokemon_id,level,primary_color,hp,secondary_color,evolve_from,weakness,weakness_modifier,ability_name,ability_text,ability_type) VALUES ('bwp-BW56','Empoleon','395',NULL,'Water','140',NULL,'Prinplup','Lightning','Ã—2',NULL,NULL,NULL);</v>
      </c>
    </row>
    <row r="1743" spans="1:16" x14ac:dyDescent="0.25">
      <c r="A1743" t="s">
        <v>2935</v>
      </c>
      <c r="B1743" t="s">
        <v>1317</v>
      </c>
      <c r="C1743">
        <v>612</v>
      </c>
      <c r="D1743" t="s">
        <v>1318</v>
      </c>
      <c r="F1743">
        <v>140</v>
      </c>
      <c r="G1743" t="s">
        <v>1297</v>
      </c>
      <c r="I1743" t="s">
        <v>1314</v>
      </c>
      <c r="J1743" t="s">
        <v>1297</v>
      </c>
      <c r="K1743" t="s">
        <v>9</v>
      </c>
      <c r="P1743" t="str">
        <f t="shared" si="27"/>
        <v>INSERT INTO pokemon_cards (id,name,pokemon_id,level,primary_color,hp,secondary_color,evolve_from,weakness,weakness_modifier,ability_name,ability_text,ability_type) VALUES ('bwp-BW57','Haxorus','612',NULL,'Dragon','140',NULL,'Fraxure','Dragon','Ã—2',NULL,NULL,NULL);</v>
      </c>
    </row>
    <row r="1744" spans="1:16" x14ac:dyDescent="0.25">
      <c r="A1744" t="s">
        <v>2936</v>
      </c>
      <c r="B1744" t="s">
        <v>2482</v>
      </c>
      <c r="C1744">
        <v>646</v>
      </c>
      <c r="D1744" t="s">
        <v>1221</v>
      </c>
      <c r="F1744">
        <v>130</v>
      </c>
      <c r="G1744" t="s">
        <v>1297</v>
      </c>
      <c r="J1744" t="s">
        <v>1297</v>
      </c>
      <c r="K1744" t="s">
        <v>9</v>
      </c>
      <c r="P1744" t="str">
        <f t="shared" si="27"/>
        <v>INSERT INTO pokemon_cards (id,name,pokemon_id,level,primary_color,hp,secondary_color,evolve_from,weakness,weakness_modifier,ability_name,ability_text,ability_type) VALUES ('bwp-BW58','Black Kyurem','646',NULL,'Dragon','130',NULL,NULL,'Dragon','Ã—2',NULL,NULL,NULL);</v>
      </c>
    </row>
    <row r="1745" spans="1:16" x14ac:dyDescent="0.25">
      <c r="A1745" t="s">
        <v>2937</v>
      </c>
      <c r="B1745" t="s">
        <v>2485</v>
      </c>
      <c r="C1745">
        <v>646</v>
      </c>
      <c r="D1745" t="s">
        <v>1221</v>
      </c>
      <c r="F1745">
        <v>130</v>
      </c>
      <c r="G1745" t="s">
        <v>1297</v>
      </c>
      <c r="J1745" t="s">
        <v>1297</v>
      </c>
      <c r="K1745" t="s">
        <v>9</v>
      </c>
      <c r="P1745" t="str">
        <f t="shared" si="27"/>
        <v>INSERT INTO pokemon_cards (id,name,pokemon_id,level,primary_color,hp,secondary_color,evolve_from,weakness,weakness_modifier,ability_name,ability_text,ability_type) VALUES ('bwp-BW59','White Kyurem','646',NULL,'Dragon','130',NULL,NULL,'Dragon','Ã—2',NULL,NULL,NULL);</v>
      </c>
    </row>
    <row r="1746" spans="1:16" x14ac:dyDescent="0.25">
      <c r="A1746" t="s">
        <v>2938</v>
      </c>
      <c r="B1746" t="s">
        <v>2398</v>
      </c>
      <c r="C1746">
        <v>647</v>
      </c>
      <c r="D1746" t="s">
        <v>1434</v>
      </c>
      <c r="F1746">
        <v>90</v>
      </c>
      <c r="G1746" t="s">
        <v>13</v>
      </c>
      <c r="J1746" t="s">
        <v>33</v>
      </c>
      <c r="K1746" t="s">
        <v>9</v>
      </c>
      <c r="P1746" t="str">
        <f t="shared" si="27"/>
        <v>INSERT INTO pokemon_cards (id,name,pokemon_id,level,primary_color,hp,secondary_color,evolve_from,weakness,weakness_modifier,ability_name,ability_text,ability_type) VALUES ('bwp-BW60','Keldeo','647',NULL,'Water','90',NULL,NULL,'Grass','Ã—2',NULL,NULL,NULL);</v>
      </c>
    </row>
    <row r="1747" spans="1:16" x14ac:dyDescent="0.25">
      <c r="A1747" t="s">
        <v>2939</v>
      </c>
      <c r="B1747" t="s">
        <v>1433</v>
      </c>
      <c r="C1747">
        <v>647</v>
      </c>
      <c r="D1747" t="s">
        <v>1434</v>
      </c>
      <c r="F1747">
        <v>170</v>
      </c>
      <c r="G1747" t="s">
        <v>13</v>
      </c>
      <c r="J1747" t="s">
        <v>33</v>
      </c>
      <c r="K1747" t="s">
        <v>9</v>
      </c>
      <c r="L1747" t="s">
        <v>19186</v>
      </c>
      <c r="M1747" t="s">
        <v>19187</v>
      </c>
      <c r="N1747" t="s">
        <v>19150</v>
      </c>
      <c r="P1747" t="str">
        <f t="shared" si="27"/>
        <v>INSERT INTO pokemon_cards (id,name,pokemon_id,level,primary_color,hp,secondary_color,evolve_from,weakness,weakness_modifier,ability_name,ability_text,ability_type) VALUES ('bwp-BW61','Keldeo-EX','647',NULL,'Water','170',NULL,NULL,'Grass','Ã—2','Rush In','Once during your turn (before your attack), if this PokÃ©mon is on your Bench, you may switch this PokÃ©mon with your Active PokÃ©mon.','Ability');</v>
      </c>
    </row>
    <row r="1748" spans="1:16" x14ac:dyDescent="0.25">
      <c r="A1748" t="s">
        <v>2940</v>
      </c>
      <c r="B1748" t="s">
        <v>1567</v>
      </c>
      <c r="C1748">
        <v>646</v>
      </c>
      <c r="D1748" t="s">
        <v>1221</v>
      </c>
      <c r="F1748">
        <v>180</v>
      </c>
      <c r="G1748" t="s">
        <v>1297</v>
      </c>
      <c r="J1748" t="s">
        <v>1297</v>
      </c>
      <c r="K1748" t="s">
        <v>9</v>
      </c>
      <c r="P1748" t="str">
        <f t="shared" si="27"/>
        <v>INSERT INTO pokemon_cards (id,name,pokemon_id,level,primary_color,hp,secondary_color,evolve_from,weakness,weakness_modifier,ability_name,ability_text,ability_type) VALUES ('bwp-BW62','Black Kyurem-EX','646',NULL,'Dragon','180',NULL,NULL,'Dragon','Ã—2',NULL,NULL,NULL);</v>
      </c>
    </row>
    <row r="1749" spans="1:16" x14ac:dyDescent="0.25">
      <c r="A1749" t="s">
        <v>2941</v>
      </c>
      <c r="B1749" t="s">
        <v>1569</v>
      </c>
      <c r="C1749">
        <v>646</v>
      </c>
      <c r="D1749" t="s">
        <v>1221</v>
      </c>
      <c r="F1749">
        <v>180</v>
      </c>
      <c r="G1749" t="s">
        <v>1297</v>
      </c>
      <c r="J1749" t="s">
        <v>1297</v>
      </c>
      <c r="K1749" t="s">
        <v>9</v>
      </c>
      <c r="P1749" t="str">
        <f t="shared" si="27"/>
        <v>INSERT INTO pokemon_cards (id,name,pokemon_id,level,primary_color,hp,secondary_color,evolve_from,weakness,weakness_modifier,ability_name,ability_text,ability_type) VALUES ('bwp-BW63','White Kyurem-EX','646',NULL,'Dragon','180',NULL,NULL,'Dragon','Ã—2',NULL,NULL,NULL);</v>
      </c>
    </row>
    <row r="1750" spans="1:16" x14ac:dyDescent="0.25">
      <c r="A1750" t="s">
        <v>2942</v>
      </c>
      <c r="B1750" t="s">
        <v>1235</v>
      </c>
      <c r="C1750">
        <v>426</v>
      </c>
      <c r="D1750" t="s">
        <v>1236</v>
      </c>
      <c r="F1750">
        <v>100</v>
      </c>
      <c r="G1750" t="s">
        <v>7</v>
      </c>
      <c r="I1750" t="s">
        <v>1232</v>
      </c>
      <c r="J1750" t="s">
        <v>896</v>
      </c>
      <c r="K1750" t="s">
        <v>9</v>
      </c>
      <c r="P1750" t="str">
        <f t="shared" si="27"/>
        <v>INSERT INTO pokemon_cards (id,name,pokemon_id,level,primary_color,hp,secondary_color,evolve_from,weakness,weakness_modifier,ability_name,ability_text,ability_type) VALUES ('bwp-BW64','Drifblim','426',NULL,'Psychic','100',NULL,'Drifloon','Darkness','Ã—2',NULL,NULL,NULL);</v>
      </c>
    </row>
    <row r="1751" spans="1:16" x14ac:dyDescent="0.25">
      <c r="A1751" t="s">
        <v>2943</v>
      </c>
      <c r="B1751" t="s">
        <v>272</v>
      </c>
      <c r="C1751">
        <v>39</v>
      </c>
      <c r="D1751" t="s">
        <v>356</v>
      </c>
      <c r="F1751">
        <v>60</v>
      </c>
      <c r="G1751" t="s">
        <v>19</v>
      </c>
      <c r="J1751" t="s">
        <v>20</v>
      </c>
      <c r="K1751" t="s">
        <v>9</v>
      </c>
      <c r="P1751" t="str">
        <f t="shared" si="27"/>
        <v>INSERT INTO pokemon_cards (id,name,pokemon_id,level,primary_color,hp,secondary_color,evolve_from,weakness,weakness_modifier,ability_name,ability_text,ability_type) VALUES ('bwp-BW65','Jigglypuff','39',NULL,'Colorless','60',NULL,NULL,'Fighting','Ã—2',NULL,NULL,NULL);</v>
      </c>
    </row>
    <row r="1752" spans="1:16" x14ac:dyDescent="0.25">
      <c r="A1752" t="s">
        <v>2944</v>
      </c>
      <c r="B1752" t="s">
        <v>53</v>
      </c>
      <c r="C1752">
        <v>38</v>
      </c>
      <c r="D1752" t="s">
        <v>54</v>
      </c>
      <c r="F1752">
        <v>90</v>
      </c>
      <c r="G1752" t="s">
        <v>24</v>
      </c>
      <c r="I1752" t="s">
        <v>55</v>
      </c>
      <c r="J1752" t="s">
        <v>13</v>
      </c>
      <c r="K1752" t="s">
        <v>9</v>
      </c>
      <c r="L1752" t="s">
        <v>19242</v>
      </c>
      <c r="M1752" t="s">
        <v>21867</v>
      </c>
      <c r="N1752" t="s">
        <v>19150</v>
      </c>
      <c r="P1752" t="str">
        <f t="shared" si="27"/>
        <v>INSERT INTO pokemon_cards (id,name,pokemon_id,level,primary_color,hp,secondary_color,evolve_from,weakness,weakness_modifier,ability_name,ability_text,ability_type) VALUES ('bwp-BW66','Ninetales','38',NULL,'Fire','90',NULL,'Vulpix','Water','Ã—2','Bright Look','When you play this PokÃ©mon from your hand to evolve 1 of your PokÃ©mon, you may switch 1 of your opponent''s Benched PokÃ©mon with his or her Active PokÃ©mon.','Ability');</v>
      </c>
    </row>
    <row r="1753" spans="1:16" x14ac:dyDescent="0.25">
      <c r="A1753" t="s">
        <v>2945</v>
      </c>
      <c r="B1753" t="s">
        <v>2209</v>
      </c>
      <c r="C1753">
        <v>181</v>
      </c>
      <c r="D1753" t="s">
        <v>2210</v>
      </c>
      <c r="F1753">
        <v>140</v>
      </c>
      <c r="G1753" t="s">
        <v>15</v>
      </c>
      <c r="I1753" t="s">
        <v>2206</v>
      </c>
      <c r="J1753" t="s">
        <v>20</v>
      </c>
      <c r="K1753" t="s">
        <v>9</v>
      </c>
      <c r="P1753" t="str">
        <f t="shared" si="27"/>
        <v>INSERT INTO pokemon_cards (id,name,pokemon_id,level,primary_color,hp,secondary_color,evolve_from,weakness,weakness_modifier,ability_name,ability_text,ability_type) VALUES ('bwp-BW67','Ampharos','181',NULL,'Lightning','140',NULL,'Flaaffy','Fighting','Ã—2',NULL,NULL,NULL);</v>
      </c>
    </row>
    <row r="1754" spans="1:16" x14ac:dyDescent="0.25">
      <c r="A1754" t="s">
        <v>2946</v>
      </c>
      <c r="B1754" t="s">
        <v>1506</v>
      </c>
      <c r="C1754">
        <v>648</v>
      </c>
      <c r="D1754" t="s">
        <v>1507</v>
      </c>
      <c r="F1754">
        <v>80</v>
      </c>
      <c r="G1754" t="s">
        <v>7</v>
      </c>
      <c r="J1754" t="s">
        <v>7</v>
      </c>
      <c r="K1754" t="s">
        <v>9</v>
      </c>
      <c r="P1754" t="str">
        <f t="shared" si="27"/>
        <v>INSERT INTO pokemon_cards (id,name,pokemon_id,level,primary_color,hp,secondary_color,evolve_from,weakness,weakness_modifier,ability_name,ability_text,ability_type) VALUES ('bwp-BW68','Meloetta','648',NULL,'Psychic','80',NULL,NULL,'Psychic','Ã—2',NULL,NULL,NULL);</v>
      </c>
    </row>
    <row r="1755" spans="1:16" x14ac:dyDescent="0.25">
      <c r="A1755" t="s">
        <v>2947</v>
      </c>
      <c r="B1755" t="s">
        <v>1506</v>
      </c>
      <c r="C1755">
        <v>648</v>
      </c>
      <c r="D1755" t="s">
        <v>1507</v>
      </c>
      <c r="F1755">
        <v>80</v>
      </c>
      <c r="G1755" t="s">
        <v>20</v>
      </c>
      <c r="J1755" t="s">
        <v>7</v>
      </c>
      <c r="K1755" t="s">
        <v>9</v>
      </c>
      <c r="P1755" t="str">
        <f t="shared" si="27"/>
        <v>INSERT INTO pokemon_cards (id,name,pokemon_id,level,primary_color,hp,secondary_color,evolve_from,weakness,weakness_modifier,ability_name,ability_text,ability_type) VALUES ('bwp-BW69','Meloetta','648',NULL,'Fighting','80',NULL,NULL,'Psychic','Ã—2',NULL,NULL,NULL);</v>
      </c>
    </row>
    <row r="1756" spans="1:16" x14ac:dyDescent="0.25">
      <c r="A1756" t="s">
        <v>2948</v>
      </c>
      <c r="B1756" t="s">
        <v>1346</v>
      </c>
      <c r="C1756">
        <v>640</v>
      </c>
      <c r="D1756" t="s">
        <v>1170</v>
      </c>
      <c r="F1756">
        <v>100</v>
      </c>
      <c r="G1756" t="s">
        <v>33</v>
      </c>
      <c r="J1756" t="s">
        <v>24</v>
      </c>
      <c r="K1756" t="s">
        <v>9</v>
      </c>
      <c r="L1756" t="s">
        <v>19315</v>
      </c>
      <c r="M1756" t="s">
        <v>21891</v>
      </c>
      <c r="N1756" t="s">
        <v>19150</v>
      </c>
      <c r="P1756" t="str">
        <f t="shared" si="27"/>
        <v>INSERT INTO pokemon_cards (id,name,pokemon_id,level,primary_color,hp,secondary_color,evolve_from,weakness,weakness_modifier,ability_name,ability_text,ability_type) VALUES ('bwp-BW70','Virizion','640',NULL,'Grass','100',NULL,NULL,'Fire','Ã—2','Justified','Each of this PokÃ©mon''s attacks does 50 more damage to Darkness PokÃ©mon (before applying Weakness and Resistance).','Ability');</v>
      </c>
    </row>
    <row r="1757" spans="1:16" x14ac:dyDescent="0.25">
      <c r="A1757" t="s">
        <v>2949</v>
      </c>
      <c r="B1757" t="s">
        <v>1524</v>
      </c>
      <c r="C1757">
        <v>639</v>
      </c>
      <c r="D1757" t="s">
        <v>1525</v>
      </c>
      <c r="F1757">
        <v>130</v>
      </c>
      <c r="G1757" t="s">
        <v>20</v>
      </c>
      <c r="J1757" t="s">
        <v>33</v>
      </c>
      <c r="K1757" t="s">
        <v>9</v>
      </c>
      <c r="L1757" t="s">
        <v>19315</v>
      </c>
      <c r="M1757" t="s">
        <v>21891</v>
      </c>
      <c r="N1757" t="s">
        <v>19150</v>
      </c>
      <c r="P1757" t="str">
        <f t="shared" si="27"/>
        <v>INSERT INTO pokemon_cards (id,name,pokemon_id,level,primary_color,hp,secondary_color,evolve_from,weakness,weakness_modifier,ability_name,ability_text,ability_type) VALUES ('bwp-BW71','Terrakion','639',NULL,'Fighting','130',NULL,NULL,'Grass','Ã—2','Justified','Each of this PokÃ©mon''s attacks does 50 more damage to Darkness PokÃ©mon (before applying Weakness and Resistance).','Ability');</v>
      </c>
    </row>
    <row r="1758" spans="1:16" x14ac:dyDescent="0.25">
      <c r="A1758" t="s">
        <v>2950</v>
      </c>
      <c r="B1758" t="s">
        <v>1539</v>
      </c>
      <c r="C1758">
        <v>638</v>
      </c>
      <c r="D1758" t="s">
        <v>1540</v>
      </c>
      <c r="F1758">
        <v>120</v>
      </c>
      <c r="G1758" t="s">
        <v>854</v>
      </c>
      <c r="J1758" t="s">
        <v>24</v>
      </c>
      <c r="K1758" t="s">
        <v>9</v>
      </c>
      <c r="L1758" t="s">
        <v>19315</v>
      </c>
      <c r="M1758" t="s">
        <v>21892</v>
      </c>
      <c r="N1758" t="s">
        <v>19150</v>
      </c>
      <c r="P1758" t="str">
        <f t="shared" si="27"/>
        <v>INSERT INTO pokemon_cards (id,name,pokemon_id,level,primary_color,hp,secondary_color,evolve_from,weakness,weakness_modifier,ability_name,ability_text,ability_type) VALUES ('bwp-BW72','Cobalion','638',NULL,'Metal','120',NULL,NULL,'Fire','Ã—2','Justified','Each of this PokÃ©mon''s attack does 50 more damage to Darkness PokÃ©mon (before applying Weakness and Resistance).','Ability');</v>
      </c>
    </row>
    <row r="1759" spans="1:16" x14ac:dyDescent="0.25">
      <c r="A1759" t="s">
        <v>2951</v>
      </c>
      <c r="B1759" t="s">
        <v>2952</v>
      </c>
      <c r="C1759">
        <v>491</v>
      </c>
      <c r="D1759" t="s">
        <v>1535</v>
      </c>
      <c r="F1759">
        <v>110</v>
      </c>
      <c r="G1759" t="s">
        <v>896</v>
      </c>
      <c r="J1759" t="s">
        <v>20</v>
      </c>
      <c r="K1759" t="s">
        <v>9</v>
      </c>
      <c r="P1759" t="str">
        <f t="shared" si="27"/>
        <v>INSERT INTO pokemon_cards (id,name,pokemon_id,level,primary_color,hp,secondary_color,evolve_from,weakness,weakness_modifier,ability_name,ability_text,ability_type) VALUES ('bwp-BW73','Darkrai','491',NULL,'Darkness','110',NULL,NULL,'Fighting','Ã—2',NULL,NULL,NULL);</v>
      </c>
    </row>
    <row r="1760" spans="1:16" x14ac:dyDescent="0.25">
      <c r="A1760" t="s">
        <v>2953</v>
      </c>
      <c r="B1760" t="s">
        <v>2640</v>
      </c>
      <c r="C1760">
        <v>487</v>
      </c>
      <c r="D1760" t="s">
        <v>2292</v>
      </c>
      <c r="F1760">
        <v>130</v>
      </c>
      <c r="G1760" t="s">
        <v>7</v>
      </c>
      <c r="J1760" t="s">
        <v>896</v>
      </c>
      <c r="K1760" t="s">
        <v>9</v>
      </c>
      <c r="P1760" t="str">
        <f t="shared" si="27"/>
        <v>INSERT INTO pokemon_cards (id,name,pokemon_id,level,primary_color,hp,secondary_color,evolve_from,weakness,weakness_modifier,ability_name,ability_text,ability_type) VALUES ('bwp-BW74','Giratina','487',NULL,'Psychic','130',NULL,NULL,'Darkness','Ã—2',NULL,NULL,NULL);</v>
      </c>
    </row>
    <row r="1761" spans="1:16" x14ac:dyDescent="0.25">
      <c r="A1761" t="s">
        <v>2954</v>
      </c>
      <c r="B1761" t="s">
        <v>2797</v>
      </c>
      <c r="C1761">
        <v>376</v>
      </c>
      <c r="D1761" t="s">
        <v>2798</v>
      </c>
      <c r="F1761">
        <v>140</v>
      </c>
      <c r="G1761" t="s">
        <v>7</v>
      </c>
      <c r="I1761" t="s">
        <v>2794</v>
      </c>
      <c r="J1761" t="s">
        <v>7</v>
      </c>
      <c r="K1761" t="s">
        <v>9</v>
      </c>
      <c r="L1761" t="s">
        <v>19304</v>
      </c>
      <c r="M1761" t="s">
        <v>19305</v>
      </c>
      <c r="N1761" t="s">
        <v>19150</v>
      </c>
      <c r="P1761" t="str">
        <f t="shared" si="27"/>
        <v>INSERT INTO pokemon_cards (id,name,pokemon_id,level,primary_color,hp,secondary_color,evolve_from,weakness,weakness_modifier,ability_name,ability_text,ability_type) VALUES ('bwp-BW75','Metagross','376',NULL,'Psychic','140',NULL,'Metang','Psychic','Ã—2','Plasma Search','Once during your turn (before your attack), you may search your deck for a Team Plasma card, reveal it, and put it in your hand. Shuffle your deck afterward. You may not use an Ability with the same name during your turn.','Ability');</v>
      </c>
    </row>
    <row r="1762" spans="1:16" x14ac:dyDescent="0.25">
      <c r="A1762" t="s">
        <v>2955</v>
      </c>
      <c r="B1762" t="s">
        <v>87</v>
      </c>
      <c r="C1762">
        <v>101</v>
      </c>
      <c r="D1762" t="s">
        <v>88</v>
      </c>
      <c r="F1762">
        <v>100</v>
      </c>
      <c r="G1762" t="s">
        <v>15</v>
      </c>
      <c r="I1762" t="s">
        <v>89</v>
      </c>
      <c r="J1762" t="s">
        <v>20</v>
      </c>
      <c r="K1762" t="s">
        <v>9</v>
      </c>
      <c r="P1762" t="str">
        <f t="shared" si="27"/>
        <v>INSERT INTO pokemon_cards (id,name,pokemon_id,level,primary_color,hp,secondary_color,evolve_from,weakness,weakness_modifier,ability_name,ability_text,ability_type) VALUES ('bwp-BW76','Electrode','101',NULL,'Lightning','100',NULL,'Voltorb','Fighting','Ã—2',NULL,NULL,NULL);</v>
      </c>
    </row>
    <row r="1763" spans="1:16" x14ac:dyDescent="0.25">
      <c r="A1763" t="s">
        <v>2956</v>
      </c>
      <c r="B1763" t="s">
        <v>63</v>
      </c>
      <c r="C1763">
        <v>25</v>
      </c>
      <c r="D1763" t="s">
        <v>191</v>
      </c>
      <c r="F1763">
        <v>60</v>
      </c>
      <c r="G1763" t="s">
        <v>15</v>
      </c>
      <c r="J1763" t="s">
        <v>20</v>
      </c>
      <c r="K1763" t="s">
        <v>9</v>
      </c>
      <c r="P1763" t="str">
        <f t="shared" si="27"/>
        <v>INSERT INTO pokemon_cards (id,name,pokemon_id,level,primary_color,hp,secondary_color,evolve_from,weakness,weakness_modifier,ability_name,ability_text,ability_type) VALUES ('bwp-BW77','Pikachu','25',NULL,'Lightning','60',NULL,NULL,'Fighting','Ã—2',NULL,NULL,NULL);</v>
      </c>
    </row>
    <row r="1764" spans="1:16" x14ac:dyDescent="0.25">
      <c r="A1764" t="s">
        <v>2957</v>
      </c>
      <c r="B1764" t="s">
        <v>61</v>
      </c>
      <c r="C1764">
        <v>26</v>
      </c>
      <c r="D1764" t="s">
        <v>62</v>
      </c>
      <c r="F1764">
        <v>100</v>
      </c>
      <c r="G1764" t="s">
        <v>15</v>
      </c>
      <c r="I1764" t="s">
        <v>63</v>
      </c>
      <c r="J1764" t="s">
        <v>20</v>
      </c>
      <c r="K1764" t="s">
        <v>9</v>
      </c>
      <c r="P1764" t="str">
        <f t="shared" si="27"/>
        <v>INSERT INTO pokemon_cards (id,name,pokemon_id,level,primary_color,hp,secondary_color,evolve_from,weakness,weakness_modifier,ability_name,ability_text,ability_type) VALUES ('bwp-BW78','Raichu','26',NULL,'Lightning','100',NULL,'Pikachu','Fighting','Ã—2',NULL,NULL,NULL);</v>
      </c>
    </row>
    <row r="1765" spans="1:16" x14ac:dyDescent="0.25">
      <c r="A1765" t="s">
        <v>2958</v>
      </c>
      <c r="B1765" t="s">
        <v>1527</v>
      </c>
      <c r="C1765">
        <v>645</v>
      </c>
      <c r="D1765" t="s">
        <v>1528</v>
      </c>
      <c r="F1765">
        <v>110</v>
      </c>
      <c r="G1765" t="s">
        <v>20</v>
      </c>
      <c r="J1765" t="s">
        <v>13</v>
      </c>
      <c r="K1765" t="s">
        <v>9</v>
      </c>
      <c r="P1765" t="str">
        <f t="shared" si="27"/>
        <v>INSERT INTO pokemon_cards (id,name,pokemon_id,level,primary_color,hp,secondary_color,evolve_from,weakness,weakness_modifier,ability_name,ability_text,ability_type) VALUES ('bwp-BW79','Landorus','645',NULL,'Fighting','110',NULL,NULL,'Water','Ã—2',NULL,NULL,NULL);</v>
      </c>
    </row>
    <row r="1766" spans="1:16" x14ac:dyDescent="0.25">
      <c r="A1766" t="s">
        <v>2959</v>
      </c>
      <c r="B1766" t="s">
        <v>1320</v>
      </c>
      <c r="C1766">
        <v>621</v>
      </c>
      <c r="D1766" t="s">
        <v>1321</v>
      </c>
      <c r="F1766">
        <v>100</v>
      </c>
      <c r="G1766" t="s">
        <v>1297</v>
      </c>
      <c r="J1766" t="s">
        <v>1297</v>
      </c>
      <c r="K1766" t="s">
        <v>9</v>
      </c>
      <c r="P1766" t="str">
        <f t="shared" si="27"/>
        <v>INSERT INTO pokemon_cards (id,name,pokemon_id,level,primary_color,hp,secondary_color,evolve_from,weakness,weakness_modifier,ability_name,ability_text,ability_type) VALUES ('bwp-BW80','Druddigon','621',NULL,'Dragon','100',NULL,NULL,'Dragon','Ã—2',NULL,NULL,NULL);</v>
      </c>
    </row>
    <row r="1767" spans="1:16" x14ac:dyDescent="0.25">
      <c r="A1767" t="s">
        <v>2960</v>
      </c>
      <c r="B1767" t="s">
        <v>2778</v>
      </c>
      <c r="C1767">
        <v>642</v>
      </c>
      <c r="D1767" t="s">
        <v>1447</v>
      </c>
      <c r="F1767">
        <v>170</v>
      </c>
      <c r="G1767" t="s">
        <v>15</v>
      </c>
      <c r="J1767" t="s">
        <v>20</v>
      </c>
      <c r="K1767" t="s">
        <v>9</v>
      </c>
      <c r="P1767" t="str">
        <f t="shared" si="27"/>
        <v>INSERT INTO pokemon_cards (id,name,pokemon_id,level,primary_color,hp,secondary_color,evolve_from,weakness,weakness_modifier,ability_name,ability_text,ability_type) VALUES ('bwp-BW81','Thundurus-EX','642',NULL,'Lightning','170',NULL,NULL,'Fighting','Ã—2',NULL,NULL,NULL);</v>
      </c>
    </row>
    <row r="1768" spans="1:16" x14ac:dyDescent="0.25">
      <c r="A1768" t="s">
        <v>2961</v>
      </c>
      <c r="B1768" t="s">
        <v>2800</v>
      </c>
      <c r="C1768">
        <v>386</v>
      </c>
      <c r="D1768" t="s">
        <v>2801</v>
      </c>
      <c r="F1768">
        <v>170</v>
      </c>
      <c r="G1768" t="s">
        <v>7</v>
      </c>
      <c r="J1768" t="s">
        <v>7</v>
      </c>
      <c r="K1768" t="s">
        <v>9</v>
      </c>
      <c r="L1768" t="s">
        <v>19306</v>
      </c>
      <c r="M1768" t="s">
        <v>21886</v>
      </c>
      <c r="N1768" t="s">
        <v>19150</v>
      </c>
      <c r="P1768" t="str">
        <f t="shared" si="27"/>
        <v>INSERT INTO pokemon_cards (id,name,pokemon_id,level,primary_color,hp,secondary_color,evolve_from,weakness,weakness_modifier,ability_name,ability_text,ability_type) VALUES ('bwp-BW82','Deoxys-EX','386',NULL,'Psychic','170',NULL,NULL,'Psychic','Ã—2','Power Connect','Your Team Plasma PokÃ©mon''s attacks (excluding Deoxys-EX) do 10 more damage to the Active PokÃ©mon (before applying Weakness and Resistance).','Ability');</v>
      </c>
    </row>
    <row r="1769" spans="1:16" x14ac:dyDescent="0.25">
      <c r="A1769" t="s">
        <v>2962</v>
      </c>
      <c r="B1769" t="s">
        <v>1571</v>
      </c>
      <c r="C1769">
        <v>249</v>
      </c>
      <c r="D1769" t="s">
        <v>1572</v>
      </c>
      <c r="F1769">
        <v>180</v>
      </c>
      <c r="G1769" t="s">
        <v>19</v>
      </c>
      <c r="J1769" t="s">
        <v>15</v>
      </c>
      <c r="K1769" t="s">
        <v>9</v>
      </c>
      <c r="L1769" t="s">
        <v>19196</v>
      </c>
      <c r="M1769" t="s">
        <v>21852</v>
      </c>
      <c r="N1769" t="s">
        <v>19150</v>
      </c>
      <c r="P1769" t="str">
        <f t="shared" si="27"/>
        <v>INSERT INTO pokemon_cards (id,name,pokemon_id,level,primary_color,hp,secondary_color,evolve_from,weakness,weakness_modifier,ability_name,ability_text,ability_type) VALUES ('bwp-BW83','Lugia-EX','249',NULL,'Colorless','180',NULL,NULL,'Lightning','Ã—2','Overflow','If your opponent''s PokÃ©mon is Knocked Out by damage from an attack of this PokÃ©mon, take 1 more Prize card.','Ability');</v>
      </c>
    </row>
    <row r="1770" spans="1:16" x14ac:dyDescent="0.25">
      <c r="A1770" t="s">
        <v>2963</v>
      </c>
      <c r="B1770" t="s">
        <v>1328</v>
      </c>
      <c r="C1770">
        <v>137</v>
      </c>
      <c r="D1770" t="s">
        <v>1329</v>
      </c>
      <c r="F1770">
        <v>130</v>
      </c>
      <c r="G1770" t="s">
        <v>19</v>
      </c>
      <c r="I1770" t="s">
        <v>1325</v>
      </c>
      <c r="J1770" t="s">
        <v>20</v>
      </c>
      <c r="K1770" t="s">
        <v>9</v>
      </c>
      <c r="L1770" t="s">
        <v>19178</v>
      </c>
      <c r="M1770" t="s">
        <v>19179</v>
      </c>
      <c r="N1770" t="s">
        <v>19150</v>
      </c>
      <c r="P1770" t="str">
        <f t="shared" si="27"/>
        <v>INSERT INTO pokemon_cards (id,name,pokemon_id,level,primary_color,hp,secondary_color,evolve_from,weakness,weakness_modifier,ability_name,ability_text,ability_type) VALUES ('bwp-BW84','Porygon-Z','137',NULL,'Colorless','130',NULL,'Porygon2','Fighting','Ã—2','Plasma Transfer','As often as you like during your turn (before your attack), you may move a Plasma Energy attached to 1 of your PokÃ©mon to another of your PokÃ©mon.','Ability');</v>
      </c>
    </row>
    <row r="1771" spans="1:16" x14ac:dyDescent="0.25">
      <c r="A1771" t="s">
        <v>2964</v>
      </c>
      <c r="B1771" t="s">
        <v>1512</v>
      </c>
      <c r="C1771">
        <v>448</v>
      </c>
      <c r="D1771" t="s">
        <v>1513</v>
      </c>
      <c r="F1771">
        <v>100</v>
      </c>
      <c r="G1771" t="s">
        <v>20</v>
      </c>
      <c r="I1771" t="s">
        <v>1509</v>
      </c>
      <c r="J1771" t="s">
        <v>7</v>
      </c>
      <c r="K1771" t="s">
        <v>9</v>
      </c>
      <c r="L1771" t="s">
        <v>19316</v>
      </c>
      <c r="M1771" t="s">
        <v>19317</v>
      </c>
      <c r="N1771" t="s">
        <v>19150</v>
      </c>
      <c r="P1771" t="str">
        <f t="shared" si="27"/>
        <v>INSERT INTO pokemon_cards (id,name,pokemon_id,level,primary_color,hp,secondary_color,evolve_from,weakness,weakness_modifier,ability_name,ability_text,ability_type) VALUES ('bwp-BW85','Lucario','448',NULL,'Fighting','100',NULL,'Riolu','Psychic','Ã—2','Intuition','When you play this PokÃ©mon from your hand to evolve 1 of your PokÃ©mon, you may draw 2 cards.','Ability');</v>
      </c>
    </row>
    <row r="1772" spans="1:16" x14ac:dyDescent="0.25">
      <c r="A1772" t="s">
        <v>2965</v>
      </c>
      <c r="B1772" t="s">
        <v>1172</v>
      </c>
      <c r="C1772">
        <v>649</v>
      </c>
      <c r="D1772" t="s">
        <v>1173</v>
      </c>
      <c r="F1772">
        <v>100</v>
      </c>
      <c r="G1772" t="s">
        <v>33</v>
      </c>
      <c r="J1772" t="s">
        <v>24</v>
      </c>
      <c r="K1772" t="s">
        <v>9</v>
      </c>
      <c r="P1772" t="str">
        <f t="shared" si="27"/>
        <v>INSERT INTO pokemon_cards (id,name,pokemon_id,level,primary_color,hp,secondary_color,evolve_from,weakness,weakness_modifier,ability_name,ability_text,ability_type) VALUES ('bwp-BW86','Genesect','649',NULL,'Grass','100',NULL,NULL,'Fire','Ã—2',NULL,NULL,NULL);</v>
      </c>
    </row>
    <row r="1773" spans="1:16" x14ac:dyDescent="0.25">
      <c r="A1773" t="s">
        <v>2966</v>
      </c>
      <c r="B1773" t="s">
        <v>1999</v>
      </c>
      <c r="C1773">
        <v>470</v>
      </c>
      <c r="D1773" t="s">
        <v>2000</v>
      </c>
      <c r="F1773">
        <v>90</v>
      </c>
      <c r="G1773" t="s">
        <v>33</v>
      </c>
      <c r="I1773" t="s">
        <v>226</v>
      </c>
      <c r="J1773" t="s">
        <v>24</v>
      </c>
      <c r="K1773" t="s">
        <v>9</v>
      </c>
      <c r="P1773" t="str">
        <f t="shared" si="27"/>
        <v>INSERT INTO pokemon_cards (id,name,pokemon_id,level,primary_color,hp,secondary_color,evolve_from,weakness,weakness_modifier,ability_name,ability_text,ability_type) VALUES ('bwp-BW87','Leafeon','470',NULL,'Grass','90',NULL,'Eevee','Fire','Ã—2',NULL,NULL,NULL);</v>
      </c>
    </row>
    <row r="1774" spans="1:16" x14ac:dyDescent="0.25">
      <c r="A1774" t="s">
        <v>2967</v>
      </c>
      <c r="B1774" t="s">
        <v>224</v>
      </c>
      <c r="C1774">
        <v>136</v>
      </c>
      <c r="D1774" t="s">
        <v>225</v>
      </c>
      <c r="F1774">
        <v>90</v>
      </c>
      <c r="G1774" t="s">
        <v>24</v>
      </c>
      <c r="I1774" t="s">
        <v>226</v>
      </c>
      <c r="J1774" t="s">
        <v>13</v>
      </c>
      <c r="K1774" t="s">
        <v>9</v>
      </c>
      <c r="P1774" t="str">
        <f t="shared" si="27"/>
        <v>INSERT INTO pokemon_cards (id,name,pokemon_id,level,primary_color,hp,secondary_color,evolve_from,weakness,weakness_modifier,ability_name,ability_text,ability_type) VALUES ('bwp-BW88','Flareon','136',NULL,'Fire','90',NULL,'Eevee','Water','Ã—2',NULL,NULL,NULL);</v>
      </c>
    </row>
    <row r="1775" spans="1:16" x14ac:dyDescent="0.25">
      <c r="A1775" t="s">
        <v>2968</v>
      </c>
      <c r="B1775" t="s">
        <v>255</v>
      </c>
      <c r="C1775">
        <v>134</v>
      </c>
      <c r="D1775" t="s">
        <v>256</v>
      </c>
      <c r="F1775">
        <v>110</v>
      </c>
      <c r="G1775" t="s">
        <v>13</v>
      </c>
      <c r="I1775" t="s">
        <v>226</v>
      </c>
      <c r="J1775" t="s">
        <v>15</v>
      </c>
      <c r="K1775" t="s">
        <v>9</v>
      </c>
      <c r="P1775" t="str">
        <f t="shared" si="27"/>
        <v>INSERT INTO pokemon_cards (id,name,pokemon_id,level,primary_color,hp,secondary_color,evolve_from,weakness,weakness_modifier,ability_name,ability_text,ability_type) VALUES ('bwp-BW89','Vaporeon','134',NULL,'Water','110',NULL,'Eevee','Lightning','Ã—2',NULL,NULL,NULL);</v>
      </c>
    </row>
    <row r="1776" spans="1:16" x14ac:dyDescent="0.25">
      <c r="A1776" t="s">
        <v>2969</v>
      </c>
      <c r="B1776" t="s">
        <v>2034</v>
      </c>
      <c r="C1776">
        <v>471</v>
      </c>
      <c r="D1776" t="s">
        <v>2035</v>
      </c>
      <c r="F1776">
        <v>90</v>
      </c>
      <c r="G1776" t="s">
        <v>13</v>
      </c>
      <c r="I1776" t="s">
        <v>226</v>
      </c>
      <c r="J1776" t="s">
        <v>854</v>
      </c>
      <c r="K1776" t="s">
        <v>9</v>
      </c>
      <c r="P1776" t="str">
        <f t="shared" si="27"/>
        <v>INSERT INTO pokemon_cards (id,name,pokemon_id,level,primary_color,hp,secondary_color,evolve_from,weakness,weakness_modifier,ability_name,ability_text,ability_type) VALUES ('bwp-BW90','Glaceon','471',NULL,'Water','90',NULL,'Eevee','Metal','Ã—2',NULL,NULL,NULL);</v>
      </c>
    </row>
    <row r="1777" spans="1:16" x14ac:dyDescent="0.25">
      <c r="A1777" t="s">
        <v>2970</v>
      </c>
      <c r="B1777" t="s">
        <v>228</v>
      </c>
      <c r="C1777">
        <v>135</v>
      </c>
      <c r="D1777" t="s">
        <v>229</v>
      </c>
      <c r="F1777">
        <v>90</v>
      </c>
      <c r="G1777" t="s">
        <v>15</v>
      </c>
      <c r="I1777" t="s">
        <v>226</v>
      </c>
      <c r="J1777" t="s">
        <v>20</v>
      </c>
      <c r="K1777" t="s">
        <v>9</v>
      </c>
      <c r="P1777" t="str">
        <f t="shared" si="27"/>
        <v>INSERT INTO pokemon_cards (id,name,pokemon_id,level,primary_color,hp,secondary_color,evolve_from,weakness,weakness_modifier,ability_name,ability_text,ability_type) VALUES ('bwp-BW91','Jolteon','135',NULL,'Lightning','90',NULL,'Eevee','Fighting','Ã—2',NULL,NULL,NULL);</v>
      </c>
    </row>
    <row r="1778" spans="1:16" x14ac:dyDescent="0.25">
      <c r="A1778" t="s">
        <v>2971</v>
      </c>
      <c r="B1778" t="s">
        <v>2056</v>
      </c>
      <c r="C1778">
        <v>196</v>
      </c>
      <c r="D1778" t="s">
        <v>2057</v>
      </c>
      <c r="F1778">
        <v>90</v>
      </c>
      <c r="G1778" t="s">
        <v>7</v>
      </c>
      <c r="I1778" t="s">
        <v>226</v>
      </c>
      <c r="J1778" t="s">
        <v>7</v>
      </c>
      <c r="K1778" t="s">
        <v>9</v>
      </c>
      <c r="L1778" t="s">
        <v>19232</v>
      </c>
      <c r="M1778" t="s">
        <v>21865</v>
      </c>
      <c r="N1778" t="s">
        <v>19150</v>
      </c>
      <c r="P1778" t="str">
        <f t="shared" si="27"/>
        <v>INSERT INTO pokemon_cards (id,name,pokemon_id,level,primary_color,hp,secondary_color,evolve_from,weakness,weakness_modifier,ability_name,ability_text,ability_type) VALUES ('bwp-BW92','Espeon','196',NULL,'Psychic','90',NULL,'Eevee','Psychic','Ã—2','Solar Revelation','Prevent all effects of your opponent''s attacks, except damage, done to each of your PokÃ©mon that has any Energy attached to it.','Ability');</v>
      </c>
    </row>
    <row r="1779" spans="1:16" x14ac:dyDescent="0.25">
      <c r="A1779" t="s">
        <v>2972</v>
      </c>
      <c r="B1779" t="s">
        <v>2075</v>
      </c>
      <c r="C1779">
        <v>197</v>
      </c>
      <c r="D1779" t="s">
        <v>2076</v>
      </c>
      <c r="F1779">
        <v>100</v>
      </c>
      <c r="G1779" t="s">
        <v>896</v>
      </c>
      <c r="I1779" t="s">
        <v>226</v>
      </c>
      <c r="J1779" t="s">
        <v>20</v>
      </c>
      <c r="K1779" t="s">
        <v>9</v>
      </c>
      <c r="P1779" t="str">
        <f t="shared" si="27"/>
        <v>INSERT INTO pokemon_cards (id,name,pokemon_id,level,primary_color,hp,secondary_color,evolve_from,weakness,weakness_modifier,ability_name,ability_text,ability_type) VALUES ('bwp-BW93','Umbreon','197',NULL,'Darkness','100',NULL,'Eevee','Fighting','Ã—2',NULL,NULL,NULL);</v>
      </c>
    </row>
    <row r="1780" spans="1:16" x14ac:dyDescent="0.25">
      <c r="A1780" t="s">
        <v>2973</v>
      </c>
      <c r="B1780" t="s">
        <v>226</v>
      </c>
      <c r="C1780">
        <v>133</v>
      </c>
      <c r="D1780" t="s">
        <v>350</v>
      </c>
      <c r="F1780">
        <v>60</v>
      </c>
      <c r="G1780" t="s">
        <v>19</v>
      </c>
      <c r="J1780" t="s">
        <v>20</v>
      </c>
      <c r="K1780" t="s">
        <v>9</v>
      </c>
      <c r="P1780" t="str">
        <f t="shared" si="27"/>
        <v>INSERT INTO pokemon_cards (id,name,pokemon_id,level,primary_color,hp,secondary_color,evolve_from,weakness,weakness_modifier,ability_name,ability_text,ability_type) VALUES ('bwp-BW94','Eevee','133',NULL,'Colorless','60',NULL,NULL,'Fighting','Ã—2',NULL,NULL,NULL);</v>
      </c>
    </row>
    <row r="1781" spans="1:16" x14ac:dyDescent="0.25">
      <c r="A1781" t="s">
        <v>2974</v>
      </c>
      <c r="B1781" t="s">
        <v>2109</v>
      </c>
      <c r="C1781">
        <v>641</v>
      </c>
      <c r="D1781" t="s">
        <v>1581</v>
      </c>
      <c r="F1781">
        <v>170</v>
      </c>
      <c r="G1781" t="s">
        <v>19</v>
      </c>
      <c r="J1781" t="s">
        <v>15</v>
      </c>
      <c r="K1781" t="s">
        <v>9</v>
      </c>
      <c r="P1781" t="str">
        <f t="shared" si="27"/>
        <v>INSERT INTO pokemon_cards (id,name,pokemon_id,level,primary_color,hp,secondary_color,evolve_from,weakness,weakness_modifier,ability_name,ability_text,ability_type) VALUES ('bwp-BW96','Tornadus-EX','641',NULL,'Colorless','170',NULL,NULL,'Lightning','Ã—2',NULL,NULL,NULL);</v>
      </c>
    </row>
    <row r="1782" spans="1:16" x14ac:dyDescent="0.25">
      <c r="A1782" t="s">
        <v>2975</v>
      </c>
      <c r="B1782" t="s">
        <v>226</v>
      </c>
      <c r="C1782">
        <v>133</v>
      </c>
      <c r="D1782" t="s">
        <v>350</v>
      </c>
      <c r="F1782">
        <v>60</v>
      </c>
      <c r="G1782" t="s">
        <v>19</v>
      </c>
      <c r="J1782" t="s">
        <v>20</v>
      </c>
      <c r="K1782" t="s">
        <v>9</v>
      </c>
      <c r="P1782" t="str">
        <f t="shared" si="27"/>
        <v>INSERT INTO pokemon_cards (id,name,pokemon_id,level,primary_color,hp,secondary_color,evolve_from,weakness,weakness_modifier,ability_name,ability_text,ability_type) VALUES ('bwp-BW97','Eevee','133',NULL,'Colorless','60',NULL,NULL,'Fighting','Ã—2',NULL,NULL,NULL);</v>
      </c>
    </row>
    <row r="1783" spans="1:16" x14ac:dyDescent="0.25">
      <c r="A1783" t="s">
        <v>2976</v>
      </c>
      <c r="B1783" t="s">
        <v>812</v>
      </c>
      <c r="C1783">
        <v>151</v>
      </c>
      <c r="D1783" t="s">
        <v>813</v>
      </c>
      <c r="F1783">
        <v>60</v>
      </c>
      <c r="G1783" t="s">
        <v>7</v>
      </c>
      <c r="J1783" t="s">
        <v>7</v>
      </c>
      <c r="K1783" t="s">
        <v>9</v>
      </c>
      <c r="L1783" t="s">
        <v>19318</v>
      </c>
      <c r="M1783" t="s">
        <v>19319</v>
      </c>
      <c r="N1783" t="s">
        <v>19150</v>
      </c>
      <c r="P1783" t="str">
        <f t="shared" si="27"/>
        <v>INSERT INTO pokemon_cards (id,name,pokemon_id,level,primary_color,hp,secondary_color,evolve_from,weakness,weakness_modifier,ability_name,ability_text,ability_type) VALUES ('bwp-BW98','Mew','151',NULL,'Psychic','60',NULL,NULL,'Psychic','Ã—2','Psyscan','Once during your turn (before your attack), if this PokÃ©mon is your Active PokÃ©mon, you may have your opponent reveal his or her hand.','Ability');</v>
      </c>
    </row>
    <row r="1784" spans="1:16" x14ac:dyDescent="0.25">
      <c r="A1784" t="s">
        <v>2977</v>
      </c>
      <c r="B1784" t="s">
        <v>1172</v>
      </c>
      <c r="C1784">
        <v>649</v>
      </c>
      <c r="D1784" t="s">
        <v>1173</v>
      </c>
      <c r="F1784">
        <v>110</v>
      </c>
      <c r="G1784" t="s">
        <v>33</v>
      </c>
      <c r="J1784" t="s">
        <v>24</v>
      </c>
      <c r="K1784" t="s">
        <v>9</v>
      </c>
      <c r="P1784" t="str">
        <f t="shared" si="27"/>
        <v>INSERT INTO pokemon_cards (id,name,pokemon_id,level,primary_color,hp,secondary_color,evolve_from,weakness,weakness_modifier,ability_name,ability_text,ability_type) VALUES ('bwp-BW99','Genesect','649',NULL,'Grass','110',NULL,NULL,'Fire','Ã—2',NULL,NULL,NULL);</v>
      </c>
    </row>
    <row r="1785" spans="1:16" x14ac:dyDescent="0.25">
      <c r="A1785" t="s">
        <v>2978</v>
      </c>
      <c r="B1785" t="s">
        <v>1172</v>
      </c>
      <c r="C1785">
        <v>649</v>
      </c>
      <c r="D1785" t="s">
        <v>1173</v>
      </c>
      <c r="F1785">
        <v>110</v>
      </c>
      <c r="G1785" t="s">
        <v>33</v>
      </c>
      <c r="J1785" t="s">
        <v>24</v>
      </c>
      <c r="K1785" t="s">
        <v>9</v>
      </c>
      <c r="P1785" t="str">
        <f t="shared" si="27"/>
        <v>INSERT INTO pokemon_cards (id,name,pokemon_id,level,primary_color,hp,secondary_color,evolve_from,weakness,weakness_modifier,ability_name,ability_text,ability_type) VALUES ('bwp-BW101','Genesect','649',NULL,'Grass','110',NULL,NULL,'Fire','Ã—2',NULL,NULL,NULL);</v>
      </c>
    </row>
    <row r="1786" spans="1:16" x14ac:dyDescent="0.25">
      <c r="A1786" t="s">
        <v>2979</v>
      </c>
      <c r="B1786" t="s">
        <v>2980</v>
      </c>
      <c r="C1786">
        <v>250</v>
      </c>
      <c r="D1786" t="s">
        <v>885</v>
      </c>
      <c r="F1786">
        <v>130</v>
      </c>
      <c r="G1786" t="s">
        <v>24</v>
      </c>
      <c r="J1786" t="s">
        <v>15</v>
      </c>
      <c r="K1786" t="s">
        <v>9</v>
      </c>
      <c r="P1786" t="str">
        <f t="shared" si="27"/>
        <v>INSERT INTO pokemon_cards (id,name,pokemon_id,level,primary_color,hp,secondary_color,evolve_from,weakness,weakness_modifier,ability_name,ability_text,ability_type) VALUES ('cel25-1','Ho-Oh','250',NULL,'Fire','130',NULL,NULL,'Lightning','Ã—2',NULL,NULL,NULL);</v>
      </c>
    </row>
    <row r="1787" spans="1:16" x14ac:dyDescent="0.25">
      <c r="A1787" t="s">
        <v>2981</v>
      </c>
      <c r="B1787" t="s">
        <v>965</v>
      </c>
      <c r="C1787">
        <v>643</v>
      </c>
      <c r="D1787" t="s">
        <v>966</v>
      </c>
      <c r="F1787">
        <v>130</v>
      </c>
      <c r="G1787" t="s">
        <v>24</v>
      </c>
      <c r="J1787" t="s">
        <v>13</v>
      </c>
      <c r="K1787" t="s">
        <v>9</v>
      </c>
      <c r="P1787" t="str">
        <f t="shared" si="27"/>
        <v>INSERT INTO pokemon_cards (id,name,pokemon_id,level,primary_color,hp,secondary_color,evolve_from,weakness,weakness_modifier,ability_name,ability_text,ability_type) VALUES ('cel25-2','Reshiram','643',NULL,'Fire','130',NULL,NULL,'Water','Ã—2',NULL,NULL,NULL);</v>
      </c>
    </row>
    <row r="1788" spans="1:16" x14ac:dyDescent="0.25">
      <c r="A1788" t="s">
        <v>2982</v>
      </c>
      <c r="B1788" t="s">
        <v>2983</v>
      </c>
      <c r="C1788">
        <v>382</v>
      </c>
      <c r="D1788" t="s">
        <v>2029</v>
      </c>
      <c r="F1788">
        <v>130</v>
      </c>
      <c r="G1788" t="s">
        <v>13</v>
      </c>
      <c r="J1788" t="s">
        <v>15</v>
      </c>
      <c r="K1788" t="s">
        <v>9</v>
      </c>
      <c r="P1788" t="str">
        <f t="shared" si="27"/>
        <v>INSERT INTO pokemon_cards (id,name,pokemon_id,level,primary_color,hp,secondary_color,evolve_from,weakness,weakness_modifier,ability_name,ability_text,ability_type) VALUES ('cel25-3','Kyogre','382',NULL,'Water','130',NULL,NULL,'Lightning','Ã—2',NULL,NULL,NULL);</v>
      </c>
    </row>
    <row r="1789" spans="1:16" x14ac:dyDescent="0.25">
      <c r="A1789" t="s">
        <v>2984</v>
      </c>
      <c r="B1789" t="s">
        <v>2985</v>
      </c>
      <c r="C1789">
        <v>484</v>
      </c>
      <c r="D1789" t="s">
        <v>1309</v>
      </c>
      <c r="F1789">
        <v>130</v>
      </c>
      <c r="G1789" t="s">
        <v>13</v>
      </c>
      <c r="J1789" t="s">
        <v>15</v>
      </c>
      <c r="K1789" t="s">
        <v>9</v>
      </c>
      <c r="L1789" t="s">
        <v>19320</v>
      </c>
      <c r="M1789" t="s">
        <v>21893</v>
      </c>
      <c r="N1789" t="s">
        <v>19150</v>
      </c>
      <c r="P1789" t="str">
        <f t="shared" si="27"/>
        <v>INSERT INTO pokemon_cards (id,name,pokemon_id,level,primary_color,hp,secondary_color,evolve_from,weakness,weakness_modifier,ability_name,ability_text,ability_type) VALUES ('cel25-4','Palkia','484',NULL,'Water','130',NULL,NULL,'Lightning','Ã—2','Absolute Space','As long as this PokÃ©mon is in the Active Spot, your opponent can''t play any Stadium cards from their hand.','Ability');</v>
      </c>
    </row>
    <row r="1790" spans="1:16" x14ac:dyDescent="0.25">
      <c r="A1790" t="s">
        <v>2986</v>
      </c>
      <c r="B1790" t="s">
        <v>63</v>
      </c>
      <c r="C1790">
        <v>25</v>
      </c>
      <c r="D1790" t="s">
        <v>191</v>
      </c>
      <c r="F1790">
        <v>60</v>
      </c>
      <c r="G1790" t="s">
        <v>15</v>
      </c>
      <c r="J1790" t="s">
        <v>20</v>
      </c>
      <c r="K1790" t="s">
        <v>9</v>
      </c>
      <c r="P1790" t="str">
        <f t="shared" si="27"/>
        <v>INSERT INTO pokemon_cards (id,name,pokemon_id,level,primary_color,hp,secondary_color,evolve_from,weakness,weakness_modifier,ability_name,ability_text,ability_type) VALUES ('cel25-5','Pikachu','25',NULL,'Lightning','60',NULL,NULL,'Fighting','Ã—2',NULL,NULL,NULL);</v>
      </c>
    </row>
    <row r="1791" spans="1:16" x14ac:dyDescent="0.25">
      <c r="A1791" t="s">
        <v>2987</v>
      </c>
      <c r="B1791" t="s">
        <v>2988</v>
      </c>
      <c r="C1791">
        <v>25</v>
      </c>
      <c r="D1791" t="s">
        <v>191</v>
      </c>
      <c r="F1791">
        <v>190</v>
      </c>
      <c r="G1791" t="s">
        <v>15</v>
      </c>
      <c r="J1791" t="s">
        <v>15</v>
      </c>
      <c r="K1791" t="s">
        <v>9</v>
      </c>
      <c r="P1791" t="str">
        <f t="shared" si="27"/>
        <v>INSERT INTO pokemon_cards (id,name,pokemon_id,level,primary_color,hp,secondary_color,evolve_from,weakness,weakness_modifier,ability_name,ability_text,ability_type) VALUES ('cel25-6','Flying Pikachu V','25',NULL,'Lightning','190',NULL,NULL,'Lightning','Ã—2',NULL,NULL,NULL);</v>
      </c>
    </row>
    <row r="1792" spans="1:16" x14ac:dyDescent="0.25">
      <c r="A1792" t="s">
        <v>2989</v>
      </c>
      <c r="B1792" t="s">
        <v>2990</v>
      </c>
      <c r="C1792">
        <v>25</v>
      </c>
      <c r="D1792" t="s">
        <v>191</v>
      </c>
      <c r="F1792">
        <v>310</v>
      </c>
      <c r="G1792" t="s">
        <v>15</v>
      </c>
      <c r="I1792" t="s">
        <v>2988</v>
      </c>
      <c r="J1792" t="s">
        <v>15</v>
      </c>
      <c r="K1792" t="s">
        <v>9</v>
      </c>
      <c r="P1792" t="str">
        <f t="shared" si="27"/>
        <v>INSERT INTO pokemon_cards (id,name,pokemon_id,level,primary_color,hp,secondary_color,evolve_from,weakness,weakness_modifier,ability_name,ability_text,ability_type) VALUES ('cel25-7','Flying Pikachu VMAX','25',NULL,'Lightning','310',NULL,'Flying Pikachu V','Lightning','Ã—2',NULL,NULL,NULL);</v>
      </c>
    </row>
    <row r="1793" spans="1:16" x14ac:dyDescent="0.25">
      <c r="A1793" t="s">
        <v>2991</v>
      </c>
      <c r="B1793" t="s">
        <v>2992</v>
      </c>
      <c r="C1793">
        <v>25</v>
      </c>
      <c r="D1793" t="s">
        <v>191</v>
      </c>
      <c r="F1793">
        <v>200</v>
      </c>
      <c r="G1793" t="s">
        <v>15</v>
      </c>
      <c r="J1793" t="s">
        <v>20</v>
      </c>
      <c r="K1793" t="s">
        <v>9</v>
      </c>
      <c r="P1793" t="str">
        <f t="shared" si="27"/>
        <v>INSERT INTO pokemon_cards (id,name,pokemon_id,level,primary_color,hp,secondary_color,evolve_from,weakness,weakness_modifier,ability_name,ability_text,ability_type) VALUES ('cel25-8','Surfing Pikachu V','25',NULL,'Lightning','200',NULL,NULL,'Fighting','Ã—2',NULL,NULL,NULL);</v>
      </c>
    </row>
    <row r="1794" spans="1:16" x14ac:dyDescent="0.25">
      <c r="A1794" t="s">
        <v>2993</v>
      </c>
      <c r="B1794" t="s">
        <v>2994</v>
      </c>
      <c r="C1794">
        <v>25</v>
      </c>
      <c r="D1794" t="s">
        <v>191</v>
      </c>
      <c r="F1794">
        <v>310</v>
      </c>
      <c r="G1794" t="s">
        <v>15</v>
      </c>
      <c r="I1794" t="s">
        <v>2992</v>
      </c>
      <c r="J1794" t="s">
        <v>20</v>
      </c>
      <c r="K1794" t="s">
        <v>9</v>
      </c>
      <c r="P1794" t="str">
        <f t="shared" si="27"/>
        <v>INSERT INTO pokemon_cards (id,name,pokemon_id,level,primary_color,hp,secondary_color,evolve_from,weakness,weakness_modifier,ability_name,ability_text,ability_type) VALUES ('cel25-9','Surfing Pikachu VMAX','25',NULL,'Lightning','310',NULL,'Surfing Pikachu V','Fighting','Ã—2',NULL,NULL,NULL);</v>
      </c>
    </row>
    <row r="1795" spans="1:16" x14ac:dyDescent="0.25">
      <c r="A1795" t="s">
        <v>2995</v>
      </c>
      <c r="B1795" t="s">
        <v>1014</v>
      </c>
      <c r="C1795">
        <v>644</v>
      </c>
      <c r="D1795" t="s">
        <v>1015</v>
      </c>
      <c r="F1795">
        <v>130</v>
      </c>
      <c r="G1795" t="s">
        <v>15</v>
      </c>
      <c r="J1795" t="s">
        <v>20</v>
      </c>
      <c r="K1795" t="s">
        <v>9</v>
      </c>
      <c r="P1795" t="str">
        <f t="shared" ref="P1795:P1858" si="28">CONCATENATE(
    "INSERT INTO pokemon_cards (",
    _xlfn.TEXTJOIN(",", TRUE, A$1, B$1, C$1, E$1, G$1, F$1, H$1, I$1, J$1, K$1, L$1, M$1, N$1),
    ") VALUES (",
    _xlfn.TEXTJOIN(",", FALSE,
        IF(A1795&lt;&gt;"", "'" &amp; A1795 &amp; "'", "NULL"),
        IF(B1795&lt;&gt;"", "'" &amp; B1795 &amp; "'", "NULL"),
        IF(C1795&lt;&gt;"", "'" &amp; C1795 &amp; "'", "NULL"),
        IF(E1795&lt;&gt;"", "'" &amp; E1795 &amp; "'", "NULL"),
        IF(G1795&lt;&gt;"", "'" &amp; G1795 &amp; "'", "NULL"),
        IF(F1795&lt;&gt;"", "'" &amp; F1795 &amp; "'", "NULL"),
        IF(H1795&lt;&gt;"", "'" &amp; H1795 &amp; "'", "NULL"),
        IF(I1795&lt;&gt;"", "'" &amp; I1795 &amp; "'", "NULL"),
        IF(J1795&lt;&gt;"", "'" &amp; J1795 &amp; "'", "NULL"),
        IF(K1795&lt;&gt;"", "'" &amp; K1795 &amp; "'", "NULL"),
        IF(L1795&lt;&gt;"", "'" &amp; L1795 &amp; "'", "NULL"),
        IF(M1795&lt;&gt;"", "'" &amp; M1795 &amp; "'", "NULL"),
        IF(N1795&lt;&gt;"", "'" &amp; N1795 &amp; "'", "NULL")
    ),
    ");"
)</f>
        <v>INSERT INTO pokemon_cards (id,name,pokemon_id,level,primary_color,hp,secondary_color,evolve_from,weakness,weakness_modifier,ability_name,ability_text,ability_type) VALUES ('cel25-10','Zekrom','644',NULL,'Lightning','130',NULL,NULL,'Fighting','Ã—2',NULL,NULL,NULL);</v>
      </c>
    </row>
    <row r="1796" spans="1:16" x14ac:dyDescent="0.25">
      <c r="A1796" t="s">
        <v>2996</v>
      </c>
      <c r="B1796" t="s">
        <v>812</v>
      </c>
      <c r="C1796">
        <v>151</v>
      </c>
      <c r="D1796" t="s">
        <v>813</v>
      </c>
      <c r="F1796">
        <v>60</v>
      </c>
      <c r="G1796" t="s">
        <v>7</v>
      </c>
      <c r="J1796" t="s">
        <v>896</v>
      </c>
      <c r="K1796" t="s">
        <v>9</v>
      </c>
      <c r="L1796" t="s">
        <v>19321</v>
      </c>
      <c r="M1796" t="s">
        <v>19322</v>
      </c>
      <c r="N1796" t="s">
        <v>19150</v>
      </c>
      <c r="P1796" t="str">
        <f t="shared" si="28"/>
        <v>INSERT INTO pokemon_cards (id,name,pokemon_id,level,primary_color,hp,secondary_color,evolve_from,weakness,weakness_modifier,ability_name,ability_text,ability_type) VALUES ('cel25-11','Mew','151',NULL,'Psychic','60',NULL,NULL,'Darkness','Ã—2','Mysterious Tail','Once during your turn, if this PokÃ©mon is in the Active Spot, you may look at the top 6 cards of your deck, reveal an Item card you find there, and put it into your hand. Shuffle the other cards back into your deck.','Ability');</v>
      </c>
    </row>
    <row r="1797" spans="1:16" x14ac:dyDescent="0.25">
      <c r="A1797" t="s">
        <v>2997</v>
      </c>
      <c r="B1797" t="s">
        <v>2998</v>
      </c>
      <c r="C1797">
        <v>716</v>
      </c>
      <c r="D1797" t="s">
        <v>2999</v>
      </c>
      <c r="F1797">
        <v>120</v>
      </c>
      <c r="G1797" t="s">
        <v>7</v>
      </c>
      <c r="J1797" t="s">
        <v>854</v>
      </c>
      <c r="K1797" t="s">
        <v>9</v>
      </c>
      <c r="P1797" t="str">
        <f t="shared" si="28"/>
        <v>INSERT INTO pokemon_cards (id,name,pokemon_id,level,primary_color,hp,secondary_color,evolve_from,weakness,weakness_modifier,ability_name,ability_text,ability_type) VALUES ('cel25-12','Xerneas','716',NULL,'Psychic','120',NULL,NULL,'Metal','Ã—2',NULL,NULL,NULL);</v>
      </c>
    </row>
    <row r="1798" spans="1:16" x14ac:dyDescent="0.25">
      <c r="A1798" t="s">
        <v>3000</v>
      </c>
      <c r="B1798" t="s">
        <v>3001</v>
      </c>
      <c r="C1798">
        <v>789</v>
      </c>
      <c r="D1798" t="s">
        <v>3002</v>
      </c>
      <c r="F1798">
        <v>60</v>
      </c>
      <c r="G1798" t="s">
        <v>7</v>
      </c>
      <c r="J1798" t="s">
        <v>896</v>
      </c>
      <c r="K1798" t="s">
        <v>9</v>
      </c>
      <c r="P1798" t="str">
        <f t="shared" si="28"/>
        <v>INSERT INTO pokemon_cards (id,name,pokemon_id,level,primary_color,hp,secondary_color,evolve_from,weakness,weakness_modifier,ability_name,ability_text,ability_type) VALUES ('cel25-13','Cosmog','789',NULL,'Psychic','60',NULL,NULL,'Darkness','Ã—2',NULL,NULL,NULL);</v>
      </c>
    </row>
    <row r="1799" spans="1:16" x14ac:dyDescent="0.25">
      <c r="A1799" t="s">
        <v>3003</v>
      </c>
      <c r="B1799" t="s">
        <v>3004</v>
      </c>
      <c r="C1799">
        <v>790</v>
      </c>
      <c r="D1799" t="s">
        <v>3005</v>
      </c>
      <c r="F1799">
        <v>90</v>
      </c>
      <c r="G1799" t="s">
        <v>7</v>
      </c>
      <c r="I1799" t="s">
        <v>3001</v>
      </c>
      <c r="J1799" t="s">
        <v>896</v>
      </c>
      <c r="K1799" t="s">
        <v>9</v>
      </c>
      <c r="P1799" t="str">
        <f t="shared" si="28"/>
        <v>INSERT INTO pokemon_cards (id,name,pokemon_id,level,primary_color,hp,secondary_color,evolve_from,weakness,weakness_modifier,ability_name,ability_text,ability_type) VALUES ('cel25-14','Cosmoem','790',NULL,'Psychic','90',NULL,'Cosmog','Darkness','Ã—2',NULL,NULL,NULL);</v>
      </c>
    </row>
    <row r="1800" spans="1:16" x14ac:dyDescent="0.25">
      <c r="A1800" t="s">
        <v>3006</v>
      </c>
      <c r="B1800" t="s">
        <v>3007</v>
      </c>
      <c r="C1800">
        <v>792</v>
      </c>
      <c r="D1800" t="s">
        <v>3008</v>
      </c>
      <c r="F1800">
        <v>160</v>
      </c>
      <c r="G1800" t="s">
        <v>7</v>
      </c>
      <c r="I1800" t="s">
        <v>3004</v>
      </c>
      <c r="J1800" t="s">
        <v>896</v>
      </c>
      <c r="K1800" t="s">
        <v>9</v>
      </c>
      <c r="P1800" t="str">
        <f t="shared" si="28"/>
        <v>INSERT INTO pokemon_cards (id,name,pokemon_id,level,primary_color,hp,secondary_color,evolve_from,weakness,weakness_modifier,ability_name,ability_text,ability_type) VALUES ('cel25-15','Lunala','792',NULL,'Psychic','160',NULL,'Cosmoem','Darkness','Ã—2',NULL,NULL,NULL);</v>
      </c>
    </row>
    <row r="1801" spans="1:16" x14ac:dyDescent="0.25">
      <c r="A1801" t="s">
        <v>3009</v>
      </c>
      <c r="B1801" t="s">
        <v>3010</v>
      </c>
      <c r="C1801">
        <v>888</v>
      </c>
      <c r="D1801" t="s">
        <v>3011</v>
      </c>
      <c r="F1801">
        <v>220</v>
      </c>
      <c r="G1801" t="s">
        <v>7</v>
      </c>
      <c r="J1801" t="s">
        <v>854</v>
      </c>
      <c r="K1801" t="s">
        <v>9</v>
      </c>
      <c r="L1801" t="s">
        <v>19323</v>
      </c>
      <c r="M1801" t="s">
        <v>19324</v>
      </c>
      <c r="N1801" t="s">
        <v>19150</v>
      </c>
      <c r="P1801" t="str">
        <f t="shared" si="28"/>
        <v>INSERT INTO pokemon_cards (id,name,pokemon_id,level,primary_color,hp,secondary_color,evolve_from,weakness,weakness_modifier,ability_name,ability_text,ability_type) VALUES ('cel25-16','Zacian V','888',NULL,'Psychic','220',NULL,NULL,'Metal','Ã—2','Roar of the Sword','Once during your turn, you may search your deck for a Psychic Energy card and attach it to 1 of your PokÃ©mon. Then, shuffle your deck. If you use this Ability, your turn ends.','Ability');</v>
      </c>
    </row>
    <row r="1802" spans="1:16" x14ac:dyDescent="0.25">
      <c r="A1802" t="s">
        <v>3012</v>
      </c>
      <c r="B1802" t="s">
        <v>3013</v>
      </c>
      <c r="C1802">
        <v>383</v>
      </c>
      <c r="D1802" t="s">
        <v>2068</v>
      </c>
      <c r="F1802">
        <v>130</v>
      </c>
      <c r="G1802" t="s">
        <v>20</v>
      </c>
      <c r="J1802" t="s">
        <v>33</v>
      </c>
      <c r="K1802" t="s">
        <v>9</v>
      </c>
      <c r="P1802" t="str">
        <f t="shared" si="28"/>
        <v>INSERT INTO pokemon_cards (id,name,pokemon_id,level,primary_color,hp,secondary_color,evolve_from,weakness,weakness_modifier,ability_name,ability_text,ability_type) VALUES ('cel25-17','Groudon','383',NULL,'Fighting','130',NULL,NULL,'Grass','Ã—2',NULL,NULL,NULL);</v>
      </c>
    </row>
    <row r="1803" spans="1:16" x14ac:dyDescent="0.25">
      <c r="A1803" t="s">
        <v>3014</v>
      </c>
      <c r="B1803" t="s">
        <v>3015</v>
      </c>
      <c r="C1803">
        <v>889</v>
      </c>
      <c r="D1803" t="s">
        <v>3016</v>
      </c>
      <c r="F1803">
        <v>220</v>
      </c>
      <c r="G1803" t="s">
        <v>20</v>
      </c>
      <c r="J1803" t="s">
        <v>7</v>
      </c>
      <c r="K1803" t="s">
        <v>9</v>
      </c>
      <c r="L1803" t="s">
        <v>19325</v>
      </c>
      <c r="M1803" t="s">
        <v>21894</v>
      </c>
      <c r="N1803" t="s">
        <v>19150</v>
      </c>
      <c r="P1803" t="str">
        <f t="shared" si="28"/>
        <v>INSERT INTO pokemon_cards (id,name,pokemon_id,level,primary_color,hp,secondary_color,evolve_from,weakness,weakness_modifier,ability_name,ability_text,ability_type) VALUES ('cel25-18','Zamazenta V','889',NULL,'Fighting','220',NULL,NULL,'Psychic','Ã—2','Growl of the Shield','All of your Fighting PokÃ©mon take 20 less damage from attacks from your opponent''s PokÃ©mon VMAX (after applying Weakness and Resistance). You can''t apply more than 1 Growl of the Shield Ability at a time.','Ability');</v>
      </c>
    </row>
    <row r="1804" spans="1:16" x14ac:dyDescent="0.25">
      <c r="A1804" t="s">
        <v>3017</v>
      </c>
      <c r="B1804" t="s">
        <v>3018</v>
      </c>
      <c r="C1804">
        <v>717</v>
      </c>
      <c r="D1804" t="s">
        <v>3019</v>
      </c>
      <c r="F1804">
        <v>120</v>
      </c>
      <c r="G1804" t="s">
        <v>896</v>
      </c>
      <c r="J1804" t="s">
        <v>15</v>
      </c>
      <c r="K1804" t="s">
        <v>9</v>
      </c>
      <c r="P1804" t="str">
        <f t="shared" si="28"/>
        <v>INSERT INTO pokemon_cards (id,name,pokemon_id,level,primary_color,hp,secondary_color,evolve_from,weakness,weakness_modifier,ability_name,ability_text,ability_type) VALUES ('cel25-19','Yveltal','717',NULL,'Darkness','120',NULL,NULL,'Lightning','Ã—2',NULL,NULL,NULL);</v>
      </c>
    </row>
    <row r="1805" spans="1:16" x14ac:dyDescent="0.25">
      <c r="A1805" t="s">
        <v>3020</v>
      </c>
      <c r="B1805" t="s">
        <v>3021</v>
      </c>
      <c r="C1805">
        <v>483</v>
      </c>
      <c r="D1805" t="s">
        <v>1306</v>
      </c>
      <c r="F1805">
        <v>130</v>
      </c>
      <c r="G1805" t="s">
        <v>854</v>
      </c>
      <c r="J1805" t="s">
        <v>24</v>
      </c>
      <c r="K1805" t="s">
        <v>9</v>
      </c>
      <c r="P1805" t="str">
        <f t="shared" si="28"/>
        <v>INSERT INTO pokemon_cards (id,name,pokemon_id,level,primary_color,hp,secondary_color,evolve_from,weakness,weakness_modifier,ability_name,ability_text,ability_type) VALUES ('cel25-20','Dialga','483',NULL,'Metal','130',NULL,NULL,'Fire','Ã—2',NULL,NULL,NULL);</v>
      </c>
    </row>
    <row r="1806" spans="1:16" x14ac:dyDescent="0.25">
      <c r="A1806" t="s">
        <v>3022</v>
      </c>
      <c r="B1806" t="s">
        <v>3023</v>
      </c>
      <c r="C1806">
        <v>791</v>
      </c>
      <c r="D1806" t="s">
        <v>3024</v>
      </c>
      <c r="F1806">
        <v>170</v>
      </c>
      <c r="G1806" t="s">
        <v>854</v>
      </c>
      <c r="I1806" t="s">
        <v>3004</v>
      </c>
      <c r="J1806" t="s">
        <v>24</v>
      </c>
      <c r="K1806" t="s">
        <v>9</v>
      </c>
      <c r="L1806" t="s">
        <v>19186</v>
      </c>
      <c r="M1806" t="s">
        <v>19326</v>
      </c>
      <c r="N1806" t="s">
        <v>19150</v>
      </c>
      <c r="P1806" t="str">
        <f t="shared" si="28"/>
        <v>INSERT INTO pokemon_cards (id,name,pokemon_id,level,primary_color,hp,secondary_color,evolve_from,weakness,weakness_modifier,ability_name,ability_text,ability_type) VALUES ('cel25-21','Solgaleo','791',NULL,'Metal','170',NULL,'Cosmoem','Fire','Ã—2','Rush In','Once during your turn, if this PokÃ©mon is on your Bench, you may switch it with your Active PokÃ©mon.','Ability');</v>
      </c>
    </row>
    <row r="1807" spans="1:16" x14ac:dyDescent="0.25">
      <c r="A1807" t="s">
        <v>3025</v>
      </c>
      <c r="B1807" t="s">
        <v>3026</v>
      </c>
      <c r="C1807">
        <v>249</v>
      </c>
      <c r="D1807" t="s">
        <v>1572</v>
      </c>
      <c r="F1807">
        <v>130</v>
      </c>
      <c r="G1807" t="s">
        <v>19</v>
      </c>
      <c r="J1807" t="s">
        <v>15</v>
      </c>
      <c r="K1807" t="s">
        <v>9</v>
      </c>
      <c r="P1807" t="str">
        <f t="shared" si="28"/>
        <v>INSERT INTO pokemon_cards (id,name,pokemon_id,level,primary_color,hp,secondary_color,evolve_from,weakness,weakness_modifier,ability_name,ability_text,ability_type) VALUES ('cel25-22','Lugia','249',NULL,'Colorless','130',NULL,NULL,'Lightning','Ã—2',NULL,NULL,NULL);</v>
      </c>
    </row>
    <row r="1808" spans="1:16" x14ac:dyDescent="0.25">
      <c r="A1808" t="s">
        <v>3027</v>
      </c>
      <c r="B1808" t="s">
        <v>812</v>
      </c>
      <c r="C1808">
        <v>151</v>
      </c>
      <c r="D1808" t="s">
        <v>813</v>
      </c>
      <c r="F1808">
        <v>60</v>
      </c>
      <c r="G1808" t="s">
        <v>7</v>
      </c>
      <c r="J1808" t="s">
        <v>896</v>
      </c>
      <c r="K1808" t="s">
        <v>9</v>
      </c>
      <c r="L1808" t="s">
        <v>19321</v>
      </c>
      <c r="M1808" t="s">
        <v>19322</v>
      </c>
      <c r="N1808" t="s">
        <v>19150</v>
      </c>
      <c r="P1808" t="str">
        <f t="shared" si="28"/>
        <v>INSERT INTO pokemon_cards (id,name,pokemon_id,level,primary_color,hp,secondary_color,evolve_from,weakness,weakness_modifier,ability_name,ability_text,ability_type) VALUES ('cel25-25','Mew','151',NULL,'Psychic','60',NULL,NULL,'Darkness','Ã—2','Mysterious Tail','Once during your turn, if this PokÃ©mon is in the Active Spot, you may look at the top 6 cards of your deck, reveal an Item card you find there, and put it into your hand. Shuffle the other cards back into your deck.','Ability');</v>
      </c>
    </row>
    <row r="1809" spans="1:16" x14ac:dyDescent="0.25">
      <c r="A1809" t="s">
        <v>3028</v>
      </c>
      <c r="B1809" t="s">
        <v>11</v>
      </c>
      <c r="C1809">
        <v>9</v>
      </c>
      <c r="D1809" t="s">
        <v>12</v>
      </c>
      <c r="E1809">
        <v>52</v>
      </c>
      <c r="F1809">
        <v>100</v>
      </c>
      <c r="G1809" t="s">
        <v>13</v>
      </c>
      <c r="I1809" t="s">
        <v>14</v>
      </c>
      <c r="J1809" t="s">
        <v>15</v>
      </c>
      <c r="K1809" t="s">
        <v>9</v>
      </c>
      <c r="L1809" t="s">
        <v>19083</v>
      </c>
      <c r="M1809" t="s">
        <v>21799</v>
      </c>
      <c r="N1809" t="s">
        <v>19082</v>
      </c>
      <c r="P1809" t="str">
        <f t="shared" si="28"/>
        <v>INSERT INTO pokemon_cards (id,name,pokemon_id,level,primary_color,hp,secondary_color,evolve_from,weakness,weakness_modifier,ability_name,ability_text,ability_type) VALUES ('cel25c-2_A','Blastoise','9','52','Water','100',NULL,'Wartortle','Lightning','Ã—2','Rain Dance','As often as you like during your turn (before your attack), you may attach 1 Water Energy card to 1 of your Water PokÃ©mon. (This doesn''t use up your 1 Energy card attachment for the turn.) This power can''t be used if Blastoise is Asleep, Confused, or Paralyzed.','PokÃ©mon Power');</v>
      </c>
    </row>
    <row r="1810" spans="1:16" x14ac:dyDescent="0.25">
      <c r="A1810" t="s">
        <v>3029</v>
      </c>
      <c r="B1810" t="s">
        <v>22</v>
      </c>
      <c r="C1810">
        <v>6</v>
      </c>
      <c r="D1810" t="s">
        <v>23</v>
      </c>
      <c r="E1810">
        <v>76</v>
      </c>
      <c r="F1810">
        <v>120</v>
      </c>
      <c r="G1810" t="s">
        <v>24</v>
      </c>
      <c r="I1810" t="s">
        <v>25</v>
      </c>
      <c r="J1810" t="s">
        <v>13</v>
      </c>
      <c r="K1810" t="s">
        <v>9</v>
      </c>
      <c r="L1810" t="s">
        <v>19084</v>
      </c>
      <c r="M1810" t="s">
        <v>21800</v>
      </c>
      <c r="N1810" t="s">
        <v>19082</v>
      </c>
      <c r="P1810" t="str">
        <f t="shared" si="28"/>
        <v>INSERT INTO pokemon_cards (id,name,pokemon_id,level,primary_color,hp,secondary_color,evolve_from,weakness,weakness_modifier,ability_name,ability_text,ability_type) VALUES ('cel25c-4_A','Charizard','6','76','Fire','120',NULL,'Charmeleon','Water','Ã—2','Energy Burn','As often as you like during your turn (before your attack), you may turn all Energy attached to Charizard into Fire Energy for the rest of the turn. This power can''t be used if Charizard is Asleep, Confused, or Paralyzed.','PokÃ©mon Power');</v>
      </c>
    </row>
    <row r="1811" spans="1:16" x14ac:dyDescent="0.25">
      <c r="A1811" t="s">
        <v>3030</v>
      </c>
      <c r="B1811" t="s">
        <v>65</v>
      </c>
      <c r="C1811">
        <v>3</v>
      </c>
      <c r="D1811" t="s">
        <v>66</v>
      </c>
      <c r="E1811">
        <v>67</v>
      </c>
      <c r="F1811">
        <v>100</v>
      </c>
      <c r="G1811" t="s">
        <v>33</v>
      </c>
      <c r="I1811" t="s">
        <v>67</v>
      </c>
      <c r="J1811" t="s">
        <v>24</v>
      </c>
      <c r="K1811" t="s">
        <v>9</v>
      </c>
      <c r="L1811" t="s">
        <v>19086</v>
      </c>
      <c r="M1811" t="s">
        <v>21802</v>
      </c>
      <c r="N1811" t="s">
        <v>19082</v>
      </c>
      <c r="P1811" t="str">
        <f t="shared" si="28"/>
        <v>INSERT INTO pokemon_cards (id,name,pokemon_id,level,primary_color,hp,secondary_color,evolve_from,weakness,weakness_modifier,ability_name,ability_text,ability_type) VALUES ('cel25c-15_A1','Venusaur','3','67','Grass','100',NULL,'Ivysaur','Fire','Ã—2','Energy Trans','As often as you like during your turn (before your attack), you may take 1 Grass Energy card attached to 1 of your PokÃ©mon and attach it to a different one. This power can''t be used if Venusaur is Asleep, Confused, or Paralyzed.','PokÃ©mon Power');</v>
      </c>
    </row>
    <row r="1812" spans="1:16" x14ac:dyDescent="0.25">
      <c r="A1812" t="s">
        <v>3031</v>
      </c>
      <c r="B1812" t="s">
        <v>23136</v>
      </c>
      <c r="C1812">
        <v>145</v>
      </c>
      <c r="D1812" t="s">
        <v>70</v>
      </c>
      <c r="E1812">
        <v>34</v>
      </c>
      <c r="F1812">
        <v>70</v>
      </c>
      <c r="G1812" t="s">
        <v>15</v>
      </c>
      <c r="P1812" t="str">
        <f t="shared" si="28"/>
        <v>INSERT INTO pokemon_cards (id,name,pokemon_id,level,primary_color,hp,secondary_color,evolve_from,weakness,weakness_modifier,ability_name,ability_text,ability_type) VALUES ('cel25c-15_A3','Rocket''s Zapdos','145','34','Lightning','70',NULL,NULL,NULL,NULL,NULL,NULL,NULL);</v>
      </c>
    </row>
    <row r="1813" spans="1:16" x14ac:dyDescent="0.25">
      <c r="A1813" t="s">
        <v>3033</v>
      </c>
      <c r="B1813" t="s">
        <v>2247</v>
      </c>
      <c r="C1813">
        <v>344</v>
      </c>
      <c r="D1813" t="s">
        <v>2248</v>
      </c>
      <c r="E1813">
        <v>45</v>
      </c>
      <c r="F1813">
        <v>80</v>
      </c>
      <c r="G1813" t="s">
        <v>20</v>
      </c>
      <c r="I1813" t="s">
        <v>2244</v>
      </c>
      <c r="J1813" t="s">
        <v>33</v>
      </c>
      <c r="K1813">
        <v>20</v>
      </c>
      <c r="L1813" t="s">
        <v>19327</v>
      </c>
      <c r="M1813" t="s">
        <v>21895</v>
      </c>
      <c r="N1813" t="s">
        <v>19328</v>
      </c>
      <c r="P1813" t="str">
        <f t="shared" si="28"/>
        <v>INSERT INTO pokemon_cards (id,name,pokemon_id,level,primary_color,hp,secondary_color,evolve_from,weakness,weakness_modifier,ability_name,ability_text,ability_type) VALUES ('cel25c-15_A4','Claydol','344','45','Fighting','80',NULL,'Baltoy','Grass','20','Cosmic Power','Once during your turn (before your attack), you may choose up to 2 cards from your hand and put them on the bottom of your deck in any order. If you do, draw cards until you have 6 cards in your hand. This power can''t be used if Claydol is affected by a Special Condition.','PokÃ©-Power');</v>
      </c>
    </row>
    <row r="1814" spans="1:16" x14ac:dyDescent="0.25">
      <c r="A1814" t="s">
        <v>3034</v>
      </c>
      <c r="B1814" t="s">
        <v>625</v>
      </c>
      <c r="C1814">
        <v>130</v>
      </c>
      <c r="D1814" t="s">
        <v>31</v>
      </c>
      <c r="E1814">
        <v>31</v>
      </c>
      <c r="F1814">
        <v>70</v>
      </c>
      <c r="G1814" t="s">
        <v>13</v>
      </c>
      <c r="I1814" t="s">
        <v>32</v>
      </c>
      <c r="J1814" t="s">
        <v>33</v>
      </c>
      <c r="K1814" t="s">
        <v>9</v>
      </c>
      <c r="L1814" t="s">
        <v>19116</v>
      </c>
      <c r="M1814" t="s">
        <v>21816</v>
      </c>
      <c r="N1814" t="s">
        <v>19082</v>
      </c>
      <c r="P1814" t="str">
        <f t="shared" si="28"/>
        <v>INSERT INTO pokemon_cards (id,name,pokemon_id,level,primary_color,hp,secondary_color,evolve_from,weakness,weakness_modifier,ability_name,ability_text,ability_type) VALUES ('cel25c-8_A','Dark Gyarados','130','31','Water','70',NULL,'Magikarp','Grass','Ã—2','Final Beam','When Dark Gyarados is Knocked Out by an attack, flip a coin. If heads, this power does 20 damage for each Water Energy attached to Dark Gyarados to the PokÃ©mon that Knocked Out Dark Gyarados. Apply Weakness and Resistance. This power doesn''t work if Dark Gyarados is Asleep, Confused, or Paralyzed.','PokÃ©mon Power');</v>
      </c>
    </row>
    <row r="1815" spans="1:16" x14ac:dyDescent="0.25">
      <c r="A1815" t="s">
        <v>3035</v>
      </c>
      <c r="B1815" t="s">
        <v>23131</v>
      </c>
      <c r="C1815">
        <v>25</v>
      </c>
      <c r="D1815" t="s">
        <v>191</v>
      </c>
      <c r="E1815">
        <v>17</v>
      </c>
      <c r="F1815">
        <v>50</v>
      </c>
      <c r="G1815" t="s">
        <v>15</v>
      </c>
      <c r="J1815" t="s">
        <v>20</v>
      </c>
      <c r="K1815" t="s">
        <v>9</v>
      </c>
      <c r="P1815" t="str">
        <f t="shared" si="28"/>
        <v>INSERT INTO pokemon_cards (id,name,pokemon_id,level,primary_color,hp,secondary_color,evolve_from,weakness,weakness_modifier,ability_name,ability_text,ability_type) VALUES ('cel25c-24_A','_____''s Pikachu','25','17','Lightning','50',NULL,NULL,'Fighting','Ã—2',NULL,NULL,NULL);</v>
      </c>
    </row>
    <row r="1816" spans="1:16" x14ac:dyDescent="0.25">
      <c r="A1816" t="s">
        <v>3036</v>
      </c>
      <c r="B1816" t="s">
        <v>846</v>
      </c>
      <c r="C1816">
        <v>173</v>
      </c>
      <c r="D1816" t="s">
        <v>847</v>
      </c>
      <c r="E1816">
        <v>6</v>
      </c>
      <c r="F1816">
        <v>30</v>
      </c>
      <c r="G1816" t="s">
        <v>19</v>
      </c>
      <c r="P1816" t="str">
        <f t="shared" si="28"/>
        <v>INSERT INTO pokemon_cards (id,name,pokemon_id,level,primary_color,hp,secondary_color,evolve_from,weakness,weakness_modifier,ability_name,ability_text,ability_type) VALUES ('cel25c-20_A','Cleffa','173','6','Colorless','30',NULL,NULL,NULL,NULL,NULL,NULL,NULL);</v>
      </c>
    </row>
    <row r="1817" spans="1:16" x14ac:dyDescent="0.25">
      <c r="A1817" t="s">
        <v>3037</v>
      </c>
      <c r="B1817" t="s">
        <v>3038</v>
      </c>
      <c r="C1817">
        <v>129</v>
      </c>
      <c r="D1817" t="s">
        <v>132</v>
      </c>
      <c r="E1817">
        <v>45</v>
      </c>
      <c r="F1817">
        <v>30</v>
      </c>
      <c r="G1817" t="s">
        <v>13</v>
      </c>
      <c r="J1817" t="s">
        <v>15</v>
      </c>
      <c r="K1817" t="s">
        <v>9</v>
      </c>
      <c r="P1817" t="str">
        <f t="shared" si="28"/>
        <v>INSERT INTO pokemon_cards (id,name,pokemon_id,level,primary_color,hp,secondary_color,evolve_from,weakness,weakness_modifier,ability_name,ability_text,ability_type) VALUES ('cel25c-66_A','Shining Magikarp','129','45','Water','30',NULL,NULL,'Lightning','Ã—2',NULL,NULL,NULL);</v>
      </c>
    </row>
    <row r="1818" spans="1:16" x14ac:dyDescent="0.25">
      <c r="A1818" t="s">
        <v>3039</v>
      </c>
      <c r="B1818" t="s">
        <v>23137</v>
      </c>
      <c r="C1818">
        <v>383</v>
      </c>
      <c r="D1818" t="s">
        <v>2068</v>
      </c>
      <c r="F1818">
        <v>100</v>
      </c>
      <c r="G1818" t="s">
        <v>20</v>
      </c>
      <c r="H1818" t="s">
        <v>896</v>
      </c>
      <c r="J1818" t="s">
        <v>33</v>
      </c>
      <c r="K1818" t="s">
        <v>9</v>
      </c>
      <c r="L1818" t="s">
        <v>19329</v>
      </c>
      <c r="M1818" t="s">
        <v>21896</v>
      </c>
      <c r="N1818" t="s">
        <v>19146</v>
      </c>
      <c r="P1818" t="str">
        <f t="shared" si="28"/>
        <v>INSERT INTO pokemon_cards (id,name,pokemon_id,level,primary_color,hp,secondary_color,evolve_from,weakness,weakness_modifier,ability_name,ability_text,ability_type) VALUES ('cel25c-9_A','Team Magma''s Groudon','383',NULL,'Fighting','100','Darkness',NULL,'Grass','Ã—2','Power Saver','As long as the number of PokÃ©mon in play (both yours and your opponent''s) that has Team Magma in its name is 3 or less, Team Magma''s Groudon can''t attack.','PokÃ©-Body');</v>
      </c>
    </row>
    <row r="1819" spans="1:16" x14ac:dyDescent="0.25">
      <c r="A1819" t="s">
        <v>3041</v>
      </c>
      <c r="B1819" t="s">
        <v>3042</v>
      </c>
      <c r="C1819">
        <v>151</v>
      </c>
      <c r="D1819" t="s">
        <v>813</v>
      </c>
      <c r="F1819">
        <v>90</v>
      </c>
      <c r="G1819" t="s">
        <v>7</v>
      </c>
      <c r="J1819" t="s">
        <v>7</v>
      </c>
      <c r="K1819" t="s">
        <v>9</v>
      </c>
      <c r="L1819" t="s">
        <v>19202</v>
      </c>
      <c r="M1819" t="s">
        <v>19330</v>
      </c>
      <c r="N1819" t="s">
        <v>19146</v>
      </c>
      <c r="P1819" t="str">
        <f t="shared" si="28"/>
        <v>INSERT INTO pokemon_cards (id,name,pokemon_id,level,primary_color,hp,secondary_color,evolve_from,weakness,weakness_modifier,ability_name,ability_text,ability_type) VALUES ('cel25c-88_A','Mew ex','151',NULL,'Psychic','90',NULL,NULL,'Psychic','Ã—2','Versatile','Mew ex can use the attacks of all PokÃ©mon in play as its own. (You still need the necessary Energy to use each attack.)','PokÃ©-Body');</v>
      </c>
    </row>
    <row r="1820" spans="1:16" x14ac:dyDescent="0.25">
      <c r="A1820" t="s">
        <v>3043</v>
      </c>
      <c r="B1820" t="s">
        <v>3044</v>
      </c>
      <c r="C1820">
        <v>282</v>
      </c>
      <c r="D1820" t="s">
        <v>1597</v>
      </c>
      <c r="F1820">
        <v>150</v>
      </c>
      <c r="G1820" t="s">
        <v>24</v>
      </c>
      <c r="I1820" t="s">
        <v>1468</v>
      </c>
      <c r="J1820" t="s">
        <v>7</v>
      </c>
      <c r="K1820" t="s">
        <v>9</v>
      </c>
      <c r="L1820" t="s">
        <v>19331</v>
      </c>
      <c r="M1820" t="s">
        <v>21897</v>
      </c>
      <c r="N1820" t="s">
        <v>19328</v>
      </c>
      <c r="P1820" t="str">
        <f t="shared" si="28"/>
        <v>INSERT INTO pokemon_cards (id,name,pokemon_id,level,primary_color,hp,secondary_color,evolve_from,weakness,weakness_modifier,ability_name,ability_text,ability_type) VALUES ('cel25c-93_A','Gardevoir ex Î´','282',NULL,'Fire','150',NULL,'Kirlia','Psychic','Ã—2','Imprison','Once during your turn (before your attack), if Gardevoir ex is your Active PokÃ©mon, you may put an Imprison marker on 1 of your opponent''s PokÃ©mon. Any PokÃ©mon that has any Imprison markers on it can''t use any PokÃ©-Powers or PokÃ©-Bodies. This power can''t be used if Gardevoir ex is affected by a Special Condition.','PokÃ©-Power');</v>
      </c>
    </row>
    <row r="1821" spans="1:16" x14ac:dyDescent="0.25">
      <c r="A1821" t="s">
        <v>3045</v>
      </c>
      <c r="B1821" t="s">
        <v>3046</v>
      </c>
      <c r="C1821">
        <v>197</v>
      </c>
      <c r="D1821" t="s">
        <v>2076</v>
      </c>
      <c r="F1821">
        <v>70</v>
      </c>
      <c r="G1821" t="s">
        <v>896</v>
      </c>
      <c r="J1821" t="s">
        <v>20</v>
      </c>
      <c r="K1821" t="s">
        <v>9</v>
      </c>
      <c r="L1821" t="s">
        <v>19332</v>
      </c>
      <c r="M1821" t="s">
        <v>21898</v>
      </c>
      <c r="N1821" t="s">
        <v>19328</v>
      </c>
      <c r="P1821" t="str">
        <f t="shared" si="28"/>
        <v>INSERT INTO pokemon_cards (id,name,pokemon_id,level,primary_color,hp,secondary_color,evolve_from,weakness,weakness_modifier,ability_name,ability_text,ability_type) VALUES ('cel25c-17_A','Umbreon â˜…','197',NULL,'Darkness','70',NULL,NULL,'Fighting','Ã—2','Dark Ray','Once during your turn, when you put Umbreon Star from your hand onto your Bench, you may choose 1 card from your opponent''s hand without looking and discard it.','PokÃ©-Power');</v>
      </c>
    </row>
    <row r="1822" spans="1:16" x14ac:dyDescent="0.25">
      <c r="A1822" t="s">
        <v>3047</v>
      </c>
      <c r="B1822" t="s">
        <v>3048</v>
      </c>
      <c r="C1822">
        <v>405</v>
      </c>
      <c r="D1822" t="s">
        <v>1926</v>
      </c>
      <c r="E1822" t="s">
        <v>3049</v>
      </c>
      <c r="F1822">
        <v>110</v>
      </c>
      <c r="G1822" t="s">
        <v>15</v>
      </c>
      <c r="I1822" t="s">
        <v>3050</v>
      </c>
      <c r="J1822" t="s">
        <v>20</v>
      </c>
      <c r="K1822" t="s">
        <v>9</v>
      </c>
      <c r="L1822" t="s">
        <v>19242</v>
      </c>
      <c r="M1822" t="s">
        <v>21899</v>
      </c>
      <c r="N1822" t="s">
        <v>19328</v>
      </c>
      <c r="P1822" t="str">
        <f t="shared" si="28"/>
        <v>INSERT INTO pokemon_cards (id,name,pokemon_id,level,primary_color,hp,secondary_color,evolve_from,weakness,weakness_modifier,ability_name,ability_text,ability_type) VALUES ('cel25c-109_A','Luxray GL LV.X','405','X','Lightning','110',NULL,'Luxray GL','Fighting','Ã—2','Bright Look','Once during your turn (before your attack), when you put Luxray GL LV.X from your hand onto your Active Luxray GL, you may switch the Defending PokÃ©mon with 1 of your opponent''s Benched PokÃ©mon.','PokÃ©-Power');</v>
      </c>
    </row>
    <row r="1823" spans="1:16" x14ac:dyDescent="0.25">
      <c r="A1823" t="s">
        <v>3051</v>
      </c>
      <c r="B1823" t="s">
        <v>3052</v>
      </c>
      <c r="C1823">
        <v>445</v>
      </c>
      <c r="D1823" t="s">
        <v>1556</v>
      </c>
      <c r="E1823" t="s">
        <v>3049</v>
      </c>
      <c r="F1823">
        <v>110</v>
      </c>
      <c r="G1823" t="s">
        <v>19</v>
      </c>
      <c r="I1823" t="s">
        <v>3053</v>
      </c>
      <c r="J1823" t="s">
        <v>19</v>
      </c>
      <c r="K1823" t="s">
        <v>9</v>
      </c>
      <c r="L1823" t="s">
        <v>19333</v>
      </c>
      <c r="M1823" t="s">
        <v>19334</v>
      </c>
      <c r="N1823" t="s">
        <v>19328</v>
      </c>
      <c r="P1823" t="str">
        <f t="shared" si="28"/>
        <v>INSERT INTO pokemon_cards (id,name,pokemon_id,level,primary_color,hp,secondary_color,evolve_from,weakness,weakness_modifier,ability_name,ability_text,ability_type) VALUES ('cel25c-145_A','Garchomp C LV.X','445','X','Colorless','110',NULL,'Garchomp C','Colorless','Ã—2','Healing Breath','Once during your turn (before your attack), when you put Garchomp C LV.X from your hand onto your Active Garchomp C, you may remove all damage counters from each of your PokÃ©mon SP.','PokÃ©-Power');</v>
      </c>
    </row>
    <row r="1824" spans="1:16" x14ac:dyDescent="0.25">
      <c r="A1824" t="s">
        <v>3054</v>
      </c>
      <c r="B1824" t="s">
        <v>2653</v>
      </c>
      <c r="C1824">
        <v>232</v>
      </c>
      <c r="D1824" t="s">
        <v>2654</v>
      </c>
      <c r="F1824">
        <v>120</v>
      </c>
      <c r="G1824" t="s">
        <v>20</v>
      </c>
      <c r="I1824" t="s">
        <v>2650</v>
      </c>
      <c r="J1824" t="s">
        <v>13</v>
      </c>
      <c r="K1824" t="s">
        <v>9</v>
      </c>
      <c r="L1824" t="s">
        <v>19335</v>
      </c>
      <c r="M1824" t="s">
        <v>19336</v>
      </c>
      <c r="N1824" t="s">
        <v>19146</v>
      </c>
      <c r="P1824" t="str">
        <f t="shared" si="28"/>
        <v>INSERT INTO pokemon_cards (id,name,pokemon_id,level,primary_color,hp,secondary_color,evolve_from,weakness,weakness_modifier,ability_name,ability_text,ability_type) VALUES ('cel25c-107_A','Donphan','232',NULL,'Fighting','120',NULL,'Phanpy','Water','Ã—2','Exoskeleton','Any damage done to Donphan by attacks is reduced by 20 (after applying Weakness and Resistance).','PokÃ©-Body');</v>
      </c>
    </row>
    <row r="1825" spans="1:16" x14ac:dyDescent="0.25">
      <c r="A1825" t="s">
        <v>3055</v>
      </c>
      <c r="B1825" t="s">
        <v>965</v>
      </c>
      <c r="C1825">
        <v>643</v>
      </c>
      <c r="D1825" t="s">
        <v>966</v>
      </c>
      <c r="F1825">
        <v>130</v>
      </c>
      <c r="G1825" t="s">
        <v>24</v>
      </c>
      <c r="J1825" t="s">
        <v>13</v>
      </c>
      <c r="K1825" t="s">
        <v>9</v>
      </c>
      <c r="P1825" t="str">
        <f t="shared" si="28"/>
        <v>INSERT INTO pokemon_cards (id,name,pokemon_id,level,primary_color,hp,secondary_color,evolve_from,weakness,weakness_modifier,ability_name,ability_text,ability_type) VALUES ('cel25c-113_A','Reshiram','643',NULL,'Fire','130',NULL,NULL,'Water','Ã—2',NULL,NULL,NULL);</v>
      </c>
    </row>
    <row r="1826" spans="1:16" x14ac:dyDescent="0.25">
      <c r="A1826" t="s">
        <v>3056</v>
      </c>
      <c r="B1826" t="s">
        <v>1014</v>
      </c>
      <c r="C1826">
        <v>644</v>
      </c>
      <c r="D1826" t="s">
        <v>1015</v>
      </c>
      <c r="F1826">
        <v>130</v>
      </c>
      <c r="G1826" t="s">
        <v>15</v>
      </c>
      <c r="J1826" t="s">
        <v>20</v>
      </c>
      <c r="K1826" t="s">
        <v>9</v>
      </c>
      <c r="P1826" t="str">
        <f t="shared" si="28"/>
        <v>INSERT INTO pokemon_cards (id,name,pokemon_id,level,primary_color,hp,secondary_color,evolve_from,weakness,weakness_modifier,ability_name,ability_text,ability_type) VALUES ('cel25c-114_A','Zekrom','644',NULL,'Lightning','130',NULL,NULL,'Fighting','Ã—2',NULL,NULL,NULL);</v>
      </c>
    </row>
    <row r="1827" spans="1:16" x14ac:dyDescent="0.25">
      <c r="A1827" t="s">
        <v>3057</v>
      </c>
      <c r="B1827" t="s">
        <v>1453</v>
      </c>
      <c r="C1827">
        <v>150</v>
      </c>
      <c r="D1827" t="s">
        <v>47</v>
      </c>
      <c r="F1827">
        <v>170</v>
      </c>
      <c r="G1827" t="s">
        <v>7</v>
      </c>
      <c r="J1827" t="s">
        <v>7</v>
      </c>
      <c r="K1827" t="s">
        <v>9</v>
      </c>
      <c r="P1827" t="str">
        <f t="shared" si="28"/>
        <v>INSERT INTO pokemon_cards (id,name,pokemon_id,level,primary_color,hp,secondary_color,evolve_from,weakness,weakness_modifier,ability_name,ability_text,ability_type) VALUES ('cel25c-54_A','Mewtwo-EX','150',NULL,'Psychic','170',NULL,NULL,'Psychic','Ã—2',NULL,NULL,NULL);</v>
      </c>
    </row>
    <row r="1828" spans="1:16" x14ac:dyDescent="0.25">
      <c r="A1828" t="s">
        <v>3058</v>
      </c>
      <c r="B1828" t="s">
        <v>3059</v>
      </c>
      <c r="C1828">
        <v>716</v>
      </c>
      <c r="D1828" t="s">
        <v>2999</v>
      </c>
      <c r="F1828">
        <v>170</v>
      </c>
      <c r="G1828" t="s">
        <v>3060</v>
      </c>
      <c r="J1828" t="s">
        <v>854</v>
      </c>
      <c r="K1828" t="s">
        <v>9</v>
      </c>
      <c r="P1828" t="str">
        <f t="shared" si="28"/>
        <v>INSERT INTO pokemon_cards (id,name,pokemon_id,level,primary_color,hp,secondary_color,evolve_from,weakness,weakness_modifier,ability_name,ability_text,ability_type) VALUES ('cel25c-97_A','Xerneas-EX','716',NULL,'Fairy','170',NULL,NULL,'Metal','Ã—2',NULL,NULL,NULL);</v>
      </c>
    </row>
    <row r="1829" spans="1:16" x14ac:dyDescent="0.25">
      <c r="A1829" t="s">
        <v>3061</v>
      </c>
      <c r="B1829" t="s">
        <v>3062</v>
      </c>
      <c r="C1829">
        <v>384</v>
      </c>
      <c r="D1829" t="s">
        <v>1547</v>
      </c>
      <c r="F1829">
        <v>220</v>
      </c>
      <c r="G1829" t="s">
        <v>19</v>
      </c>
      <c r="I1829" t="s">
        <v>2283</v>
      </c>
      <c r="J1829" t="s">
        <v>15</v>
      </c>
      <c r="K1829" t="s">
        <v>9</v>
      </c>
      <c r="P1829" t="str">
        <f t="shared" si="28"/>
        <v>INSERT INTO pokemon_cards (id,name,pokemon_id,level,primary_color,hp,secondary_color,evolve_from,weakness,weakness_modifier,ability_name,ability_text,ability_type) VALUES ('cel25c-76_A','M Rayquaza-EX','384',NULL,'Colorless','220',NULL,'Rayquaza-EX','Lightning','Ã—2',NULL,NULL,NULL);</v>
      </c>
    </row>
    <row r="1830" spans="1:16" x14ac:dyDescent="0.25">
      <c r="A1830" t="s">
        <v>3063</v>
      </c>
      <c r="B1830" t="s">
        <v>3064</v>
      </c>
      <c r="C1830">
        <v>785</v>
      </c>
      <c r="D1830" t="s">
        <v>3065</v>
      </c>
      <c r="F1830">
        <v>170</v>
      </c>
      <c r="G1830" t="s">
        <v>7</v>
      </c>
      <c r="L1830" t="s">
        <v>19337</v>
      </c>
      <c r="M1830" t="s">
        <v>19338</v>
      </c>
      <c r="N1830" t="s">
        <v>19150</v>
      </c>
      <c r="P1830" t="str">
        <f t="shared" si="28"/>
        <v>INSERT INTO pokemon_cards (id,name,pokemon_id,level,primary_color,hp,secondary_color,evolve_from,weakness,weakness_modifier,ability_name,ability_text,ability_type) VALUES ('cel25c-60_A','Tapu Lele-GX','785',NULL,'Psychic','170',NULL,NULL,NULL,NULL,'Wonder Tag','When you play this PokÃ©mon from your hand onto your Bench during your turn, you may search your deck for a Supporter card, reveal it, and put it into your hand. Then, shuffle your deck.','Ability');</v>
      </c>
    </row>
    <row r="1831" spans="1:16" x14ac:dyDescent="0.25">
      <c r="A1831" t="s">
        <v>3066</v>
      </c>
      <c r="B1831" t="s">
        <v>220</v>
      </c>
      <c r="C1831">
        <v>36</v>
      </c>
      <c r="D1831" t="s">
        <v>221</v>
      </c>
      <c r="F1831">
        <v>80</v>
      </c>
      <c r="G1831" t="s">
        <v>19</v>
      </c>
      <c r="I1831" t="s">
        <v>27</v>
      </c>
      <c r="J1831" t="s">
        <v>20</v>
      </c>
      <c r="K1831" t="s">
        <v>9</v>
      </c>
      <c r="P1831" t="str">
        <f t="shared" si="28"/>
        <v>INSERT INTO pokemon_cards (id,name,pokemon_id,level,primary_color,hp,secondary_color,evolve_from,weakness,weakness_modifier,ability_name,ability_text,ability_type) VALUES ('col1-1','Clefable','36',NULL,'Colorless','80',NULL,'Clefairy','Fighting','Ã—2',NULL,NULL,NULL);</v>
      </c>
    </row>
    <row r="1832" spans="1:16" x14ac:dyDescent="0.25">
      <c r="A1832" t="s">
        <v>3067</v>
      </c>
      <c r="B1832" t="s">
        <v>3068</v>
      </c>
      <c r="C1832">
        <v>386</v>
      </c>
      <c r="D1832" t="s">
        <v>2801</v>
      </c>
      <c r="F1832">
        <v>80</v>
      </c>
      <c r="G1832" t="s">
        <v>7</v>
      </c>
      <c r="J1832" t="s">
        <v>7</v>
      </c>
      <c r="K1832" t="s">
        <v>9</v>
      </c>
      <c r="P1832" t="str">
        <f t="shared" si="28"/>
        <v>INSERT INTO pokemon_cards (id,name,pokemon_id,level,primary_color,hp,secondary_color,evolve_from,weakness,weakness_modifier,ability_name,ability_text,ability_type) VALUES ('col1-2','Deoxys','386',NULL,'Psychic','80',NULL,NULL,'Psychic','Ã—2',NULL,NULL,NULL);</v>
      </c>
    </row>
    <row r="1833" spans="1:16" x14ac:dyDescent="0.25">
      <c r="A1833" t="s">
        <v>3069</v>
      </c>
      <c r="B1833" t="s">
        <v>3021</v>
      </c>
      <c r="C1833">
        <v>483</v>
      </c>
      <c r="D1833" t="s">
        <v>1306</v>
      </c>
      <c r="F1833">
        <v>100</v>
      </c>
      <c r="G1833" t="s">
        <v>854</v>
      </c>
      <c r="J1833" t="s">
        <v>24</v>
      </c>
      <c r="K1833" t="s">
        <v>9</v>
      </c>
      <c r="P1833" t="str">
        <f t="shared" si="28"/>
        <v>INSERT INTO pokemon_cards (id,name,pokemon_id,level,primary_color,hp,secondary_color,evolve_from,weakness,weakness_modifier,ability_name,ability_text,ability_type) VALUES ('col1-3','Dialga','483',NULL,'Metal','100',NULL,NULL,'Fire','Ã—2',NULL,NULL,NULL);</v>
      </c>
    </row>
    <row r="1834" spans="1:16" x14ac:dyDescent="0.25">
      <c r="A1834" t="s">
        <v>3070</v>
      </c>
      <c r="B1834" t="s">
        <v>2056</v>
      </c>
      <c r="C1834">
        <v>196</v>
      </c>
      <c r="D1834" t="s">
        <v>2057</v>
      </c>
      <c r="F1834">
        <v>90</v>
      </c>
      <c r="G1834" t="s">
        <v>7</v>
      </c>
      <c r="I1834" t="s">
        <v>226</v>
      </c>
      <c r="J1834" t="s">
        <v>7</v>
      </c>
      <c r="K1834" t="s">
        <v>9</v>
      </c>
      <c r="P1834" t="str">
        <f t="shared" si="28"/>
        <v>INSERT INTO pokemon_cards (id,name,pokemon_id,level,primary_color,hp,secondary_color,evolve_from,weakness,weakness_modifier,ability_name,ability_text,ability_type) VALUES ('col1-4','Espeon','196',NULL,'Psychic','90',NULL,'Eevee','Psychic','Ã—2',NULL,NULL,NULL);</v>
      </c>
    </row>
    <row r="1835" spans="1:16" x14ac:dyDescent="0.25">
      <c r="A1835" t="s">
        <v>3071</v>
      </c>
      <c r="B1835" t="s">
        <v>3072</v>
      </c>
      <c r="C1835">
        <v>205</v>
      </c>
      <c r="D1835" t="s">
        <v>3073</v>
      </c>
      <c r="F1835">
        <v>90</v>
      </c>
      <c r="G1835" t="s">
        <v>854</v>
      </c>
      <c r="I1835" t="s">
        <v>3074</v>
      </c>
      <c r="J1835" t="s">
        <v>24</v>
      </c>
      <c r="K1835" t="s">
        <v>9</v>
      </c>
      <c r="P1835" t="str">
        <f t="shared" si="28"/>
        <v>INSERT INTO pokemon_cards (id,name,pokemon_id,level,primary_color,hp,secondary_color,evolve_from,weakness,weakness_modifier,ability_name,ability_text,ability_type) VALUES ('col1-5','Forretress','205',NULL,'Metal','90',NULL,'Pineco','Fire','Ã—2',NULL,NULL,NULL);</v>
      </c>
    </row>
    <row r="1836" spans="1:16" x14ac:dyDescent="0.25">
      <c r="A1836" t="s">
        <v>3075</v>
      </c>
      <c r="B1836" t="s">
        <v>3013</v>
      </c>
      <c r="C1836">
        <v>383</v>
      </c>
      <c r="D1836" t="s">
        <v>2068</v>
      </c>
      <c r="F1836">
        <v>100</v>
      </c>
      <c r="G1836" t="s">
        <v>20</v>
      </c>
      <c r="J1836" t="s">
        <v>33</v>
      </c>
      <c r="K1836" t="s">
        <v>9</v>
      </c>
      <c r="P1836" t="str">
        <f t="shared" si="28"/>
        <v>INSERT INTO pokemon_cards (id,name,pokemon_id,level,primary_color,hp,secondary_color,evolve_from,weakness,weakness_modifier,ability_name,ability_text,ability_type) VALUES ('col1-6','Groudon','383',NULL,'Fighting','100',NULL,NULL,'Grass','Ã—2',NULL,NULL,NULL);</v>
      </c>
    </row>
    <row r="1837" spans="1:16" x14ac:dyDescent="0.25">
      <c r="A1837" t="s">
        <v>3076</v>
      </c>
      <c r="B1837" t="s">
        <v>30</v>
      </c>
      <c r="C1837">
        <v>130</v>
      </c>
      <c r="D1837" t="s">
        <v>31</v>
      </c>
      <c r="F1837">
        <v>130</v>
      </c>
      <c r="G1837" t="s">
        <v>13</v>
      </c>
      <c r="I1837" t="s">
        <v>32</v>
      </c>
      <c r="J1837" t="s">
        <v>15</v>
      </c>
      <c r="K1837" t="s">
        <v>9</v>
      </c>
      <c r="P1837" t="str">
        <f t="shared" si="28"/>
        <v>INSERT INTO pokemon_cards (id,name,pokemon_id,level,primary_color,hp,secondary_color,evolve_from,weakness,weakness_modifier,ability_name,ability_text,ability_type) VALUES ('col1-7','Gyarados','130',NULL,'Water','130',NULL,'Magikarp','Lightning','Ã—2',NULL,NULL,NULL);</v>
      </c>
    </row>
    <row r="1838" spans="1:16" x14ac:dyDescent="0.25">
      <c r="A1838" t="s">
        <v>3077</v>
      </c>
      <c r="B1838" t="s">
        <v>864</v>
      </c>
      <c r="C1838">
        <v>237</v>
      </c>
      <c r="D1838" t="s">
        <v>865</v>
      </c>
      <c r="F1838">
        <v>60</v>
      </c>
      <c r="G1838" t="s">
        <v>20</v>
      </c>
      <c r="J1838" t="s">
        <v>7</v>
      </c>
      <c r="K1838" t="s">
        <v>9</v>
      </c>
      <c r="P1838" t="str">
        <f t="shared" si="28"/>
        <v>INSERT INTO pokemon_cards (id,name,pokemon_id,level,primary_color,hp,secondary_color,evolve_from,weakness,weakness_modifier,ability_name,ability_text,ability_type) VALUES ('col1-8','Hitmontop','237',NULL,'Fighting','60',NULL,NULL,'Psychic','Ã—2',NULL,NULL,NULL);</v>
      </c>
    </row>
    <row r="1839" spans="1:16" x14ac:dyDescent="0.25">
      <c r="A1839" t="s">
        <v>3078</v>
      </c>
      <c r="B1839" t="s">
        <v>2980</v>
      </c>
      <c r="C1839">
        <v>250</v>
      </c>
      <c r="D1839" t="s">
        <v>885</v>
      </c>
      <c r="F1839">
        <v>100</v>
      </c>
      <c r="G1839" t="s">
        <v>24</v>
      </c>
      <c r="J1839" t="s">
        <v>13</v>
      </c>
      <c r="K1839" t="s">
        <v>9</v>
      </c>
      <c r="P1839" t="str">
        <f t="shared" si="28"/>
        <v>INSERT INTO pokemon_cards (id,name,pokemon_id,level,primary_color,hp,secondary_color,evolve_from,weakness,weakness_modifier,ability_name,ability_text,ability_type) VALUES ('col1-9','Ho-Oh','250',NULL,'Fire','100',NULL,NULL,'Water','Ã—2',NULL,NULL,NULL);</v>
      </c>
    </row>
    <row r="1840" spans="1:16" x14ac:dyDescent="0.25">
      <c r="A1840" t="s">
        <v>3079</v>
      </c>
      <c r="B1840" t="s">
        <v>1277</v>
      </c>
      <c r="C1840">
        <v>229</v>
      </c>
      <c r="D1840" t="s">
        <v>1278</v>
      </c>
      <c r="F1840">
        <v>90</v>
      </c>
      <c r="G1840" t="s">
        <v>896</v>
      </c>
      <c r="I1840" t="s">
        <v>1274</v>
      </c>
      <c r="J1840" t="s">
        <v>20</v>
      </c>
      <c r="K1840" t="s">
        <v>9</v>
      </c>
      <c r="P1840" t="str">
        <f t="shared" si="28"/>
        <v>INSERT INTO pokemon_cards (id,name,pokemon_id,level,primary_color,hp,secondary_color,evolve_from,weakness,weakness_modifier,ability_name,ability_text,ability_type) VALUES ('col1-10','Houndoom','229',NULL,'Darkness','90',NULL,'Houndour','Fighting','Ã—2',NULL,NULL,NULL);</v>
      </c>
    </row>
    <row r="1841" spans="1:16" x14ac:dyDescent="0.25">
      <c r="A1841" t="s">
        <v>3080</v>
      </c>
      <c r="B1841" t="s">
        <v>3081</v>
      </c>
      <c r="C1841">
        <v>385</v>
      </c>
      <c r="D1841" t="s">
        <v>1290</v>
      </c>
      <c r="F1841">
        <v>60</v>
      </c>
      <c r="G1841" t="s">
        <v>7</v>
      </c>
      <c r="J1841" t="s">
        <v>7</v>
      </c>
      <c r="K1841" t="s">
        <v>9</v>
      </c>
      <c r="L1841" t="s">
        <v>19339</v>
      </c>
      <c r="M1841" t="s">
        <v>19340</v>
      </c>
      <c r="N1841" t="s">
        <v>19328</v>
      </c>
      <c r="P1841" t="str">
        <f t="shared" si="28"/>
        <v>INSERT INTO pokemon_cards (id,name,pokemon_id,level,primary_color,hp,secondary_color,evolve_from,weakness,weakness_modifier,ability_name,ability_text,ability_type) VALUES ('col1-11','Jirachi','385',NULL,'Psychic','60',NULL,NULL,'Psychic','Ã—2','Stardust Song','Once during your turn, when you put Jirachi from your hand onto your Bench, you may flip 3 coins. For each heads, search your discard pile for a Psychic Energy card and attach it to Jirachi.','PokÃ©-Power');</v>
      </c>
    </row>
    <row r="1842" spans="1:16" x14ac:dyDescent="0.25">
      <c r="A1842" t="s">
        <v>3082</v>
      </c>
      <c r="B1842" t="s">
        <v>2983</v>
      </c>
      <c r="C1842">
        <v>382</v>
      </c>
      <c r="D1842" t="s">
        <v>2029</v>
      </c>
      <c r="F1842">
        <v>100</v>
      </c>
      <c r="G1842" t="s">
        <v>13</v>
      </c>
      <c r="J1842" t="s">
        <v>15</v>
      </c>
      <c r="K1842" t="s">
        <v>9</v>
      </c>
      <c r="P1842" t="str">
        <f t="shared" si="28"/>
        <v>INSERT INTO pokemon_cards (id,name,pokemon_id,level,primary_color,hp,secondary_color,evolve_from,weakness,weakness_modifier,ability_name,ability_text,ability_type) VALUES ('col1-12','Kyogre','382',NULL,'Water','100',NULL,NULL,'Lightning','Ã—2',NULL,NULL,NULL);</v>
      </c>
    </row>
    <row r="1843" spans="1:16" x14ac:dyDescent="0.25">
      <c r="A1843" t="s">
        <v>3083</v>
      </c>
      <c r="B1843" t="s">
        <v>1999</v>
      </c>
      <c r="C1843">
        <v>470</v>
      </c>
      <c r="D1843" t="s">
        <v>2000</v>
      </c>
      <c r="F1843">
        <v>90</v>
      </c>
      <c r="G1843" t="s">
        <v>33</v>
      </c>
      <c r="I1843" t="s">
        <v>226</v>
      </c>
      <c r="J1843" t="s">
        <v>24</v>
      </c>
      <c r="K1843" t="s">
        <v>9</v>
      </c>
      <c r="P1843" t="str">
        <f t="shared" si="28"/>
        <v>INSERT INTO pokemon_cards (id,name,pokemon_id,level,primary_color,hp,secondary_color,evolve_from,weakness,weakness_modifier,ability_name,ability_text,ability_type) VALUES ('col1-13','Leafeon','470',NULL,'Grass','90',NULL,'Eevee','Fire','Ã—2',NULL,NULL,NULL);</v>
      </c>
    </row>
    <row r="1844" spans="1:16" x14ac:dyDescent="0.25">
      <c r="A1844" t="s">
        <v>3084</v>
      </c>
      <c r="B1844" t="s">
        <v>1512</v>
      </c>
      <c r="C1844">
        <v>448</v>
      </c>
      <c r="D1844" t="s">
        <v>1513</v>
      </c>
      <c r="F1844">
        <v>90</v>
      </c>
      <c r="G1844" t="s">
        <v>20</v>
      </c>
      <c r="I1844" t="s">
        <v>1509</v>
      </c>
      <c r="J1844" t="s">
        <v>7</v>
      </c>
      <c r="K1844" t="s">
        <v>9</v>
      </c>
      <c r="P1844" t="str">
        <f t="shared" si="28"/>
        <v>INSERT INTO pokemon_cards (id,name,pokemon_id,level,primary_color,hp,secondary_color,evolve_from,weakness,weakness_modifier,ability_name,ability_text,ability_type) VALUES ('col1-14','Lucario','448',NULL,'Fighting','90',NULL,'Riolu','Psychic','Ã—2',NULL,NULL,NULL);</v>
      </c>
    </row>
    <row r="1845" spans="1:16" x14ac:dyDescent="0.25">
      <c r="A1845" t="s">
        <v>3085</v>
      </c>
      <c r="B1845" t="s">
        <v>3026</v>
      </c>
      <c r="C1845">
        <v>249</v>
      </c>
      <c r="D1845" t="s">
        <v>1572</v>
      </c>
      <c r="F1845">
        <v>100</v>
      </c>
      <c r="G1845" t="s">
        <v>13</v>
      </c>
      <c r="J1845" t="s">
        <v>15</v>
      </c>
      <c r="K1845" t="s">
        <v>9</v>
      </c>
      <c r="P1845" t="str">
        <f t="shared" si="28"/>
        <v>INSERT INTO pokemon_cards (id,name,pokemon_id,level,primary_color,hp,secondary_color,evolve_from,weakness,weakness_modifier,ability_name,ability_text,ability_type) VALUES ('col1-15','Lugia','249',NULL,'Water','100',NULL,NULL,'Lightning','Ã—2',NULL,NULL,NULL);</v>
      </c>
    </row>
    <row r="1846" spans="1:16" x14ac:dyDescent="0.25">
      <c r="A1846" t="s">
        <v>3086</v>
      </c>
      <c r="B1846" t="s">
        <v>2165</v>
      </c>
      <c r="C1846">
        <v>467</v>
      </c>
      <c r="D1846" t="s">
        <v>2166</v>
      </c>
      <c r="F1846">
        <v>110</v>
      </c>
      <c r="G1846" t="s">
        <v>24</v>
      </c>
      <c r="I1846" t="s">
        <v>134</v>
      </c>
      <c r="J1846" t="s">
        <v>13</v>
      </c>
      <c r="K1846" t="s">
        <v>9</v>
      </c>
      <c r="P1846" t="str">
        <f t="shared" si="28"/>
        <v>INSERT INTO pokemon_cards (id,name,pokemon_id,level,primary_color,hp,secondary_color,evolve_from,weakness,weakness_modifier,ability_name,ability_text,ability_type) VALUES ('col1-16','Magmortar','467',NULL,'Fire','110',NULL,'Magmar','Water','Ã—2',NULL,NULL,NULL);</v>
      </c>
    </row>
    <row r="1847" spans="1:16" x14ac:dyDescent="0.25">
      <c r="A1847" t="s">
        <v>3087</v>
      </c>
      <c r="B1847" t="s">
        <v>53</v>
      </c>
      <c r="C1847">
        <v>38</v>
      </c>
      <c r="D1847" t="s">
        <v>54</v>
      </c>
      <c r="F1847">
        <v>90</v>
      </c>
      <c r="G1847" t="s">
        <v>24</v>
      </c>
      <c r="I1847" t="s">
        <v>55</v>
      </c>
      <c r="J1847" t="s">
        <v>13</v>
      </c>
      <c r="K1847" t="s">
        <v>9</v>
      </c>
      <c r="L1847" t="s">
        <v>19341</v>
      </c>
      <c r="M1847" t="s">
        <v>21900</v>
      </c>
      <c r="N1847" t="s">
        <v>19328</v>
      </c>
      <c r="P1847" t="str">
        <f t="shared" si="28"/>
        <v>INSERT INTO pokemon_cards (id,name,pokemon_id,level,primary_color,hp,secondary_color,evolve_from,weakness,weakness_modifier,ability_name,ability_text,ability_type) VALUES ('col1-17','Ninetales','38',NULL,'Fire','90',NULL,'Vulpix','Water','Ã—2','Roast Reveal','Once during your turn (before your attack), you may discard a Fire Energy from your hand. If you do, draw 3 cards. This power can''t be used if Ninetales is affected by a Special Condition.','PokÃ©-Power');</v>
      </c>
    </row>
    <row r="1848" spans="1:16" x14ac:dyDescent="0.25">
      <c r="A1848" t="s">
        <v>3088</v>
      </c>
      <c r="B1848" t="s">
        <v>2775</v>
      </c>
      <c r="C1848">
        <v>417</v>
      </c>
      <c r="D1848" t="s">
        <v>2776</v>
      </c>
      <c r="F1848">
        <v>60</v>
      </c>
      <c r="G1848" t="s">
        <v>15</v>
      </c>
      <c r="J1848" t="s">
        <v>20</v>
      </c>
      <c r="K1848" t="s">
        <v>9</v>
      </c>
      <c r="L1848" t="s">
        <v>19342</v>
      </c>
      <c r="M1848" t="s">
        <v>19343</v>
      </c>
      <c r="N1848" t="s">
        <v>19328</v>
      </c>
      <c r="P1848" t="str">
        <f t="shared" si="28"/>
        <v>INSERT INTO pokemon_cards (id,name,pokemon_id,level,primary_color,hp,secondary_color,evolve_from,weakness,weakness_modifier,ability_name,ability_text,ability_type) VALUES ('col1-18','Pachirisu','417',NULL,'Lightning','60',NULL,NULL,'Fighting','Ã—2','Self-Generation','Once during your turn, when you put Pachirisu from your hand onto your Bench, you may attach up to 2 Lightning Energy cards from your hand to Pachirisu.','PokÃ©-Power');</v>
      </c>
    </row>
    <row r="1849" spans="1:16" x14ac:dyDescent="0.25">
      <c r="A1849" t="s">
        <v>3089</v>
      </c>
      <c r="B1849" t="s">
        <v>2985</v>
      </c>
      <c r="C1849">
        <v>484</v>
      </c>
      <c r="D1849" t="s">
        <v>1309</v>
      </c>
      <c r="F1849">
        <v>100</v>
      </c>
      <c r="G1849" t="s">
        <v>13</v>
      </c>
      <c r="J1849" t="s">
        <v>15</v>
      </c>
      <c r="K1849" t="s">
        <v>9</v>
      </c>
      <c r="P1849" t="str">
        <f t="shared" si="28"/>
        <v>INSERT INTO pokemon_cards (id,name,pokemon_id,level,primary_color,hp,secondary_color,evolve_from,weakness,weakness_modifier,ability_name,ability_text,ability_type) VALUES ('col1-19','Palkia','484',NULL,'Water','100',NULL,NULL,'Lightning','Ã—2',NULL,NULL,NULL);</v>
      </c>
    </row>
    <row r="1850" spans="1:16" x14ac:dyDescent="0.25">
      <c r="A1850" t="s">
        <v>3090</v>
      </c>
      <c r="B1850" t="s">
        <v>1546</v>
      </c>
      <c r="C1850">
        <v>384</v>
      </c>
      <c r="D1850" t="s">
        <v>1547</v>
      </c>
      <c r="F1850">
        <v>100</v>
      </c>
      <c r="G1850" t="s">
        <v>19</v>
      </c>
      <c r="J1850" t="s">
        <v>19</v>
      </c>
      <c r="K1850" t="s">
        <v>9</v>
      </c>
      <c r="P1850" t="str">
        <f t="shared" si="28"/>
        <v>INSERT INTO pokemon_cards (id,name,pokemon_id,level,primary_color,hp,secondary_color,evolve_from,weakness,weakness_modifier,ability_name,ability_text,ability_type) VALUES ('col1-20','Rayquaza','384',NULL,'Colorless','100',NULL,NULL,'Colorless','Ã—2',NULL,NULL,NULL);</v>
      </c>
    </row>
    <row r="1851" spans="1:16" x14ac:dyDescent="0.25">
      <c r="A1851" t="s">
        <v>3091</v>
      </c>
      <c r="B1851" t="s">
        <v>849</v>
      </c>
      <c r="C1851">
        <v>235</v>
      </c>
      <c r="D1851" t="s">
        <v>850</v>
      </c>
      <c r="F1851">
        <v>70</v>
      </c>
      <c r="G1851" t="s">
        <v>19</v>
      </c>
      <c r="J1851" t="s">
        <v>20</v>
      </c>
      <c r="K1851" t="s">
        <v>9</v>
      </c>
      <c r="L1851" t="s">
        <v>19344</v>
      </c>
      <c r="M1851" t="s">
        <v>21901</v>
      </c>
      <c r="N1851" t="s">
        <v>19328</v>
      </c>
      <c r="P1851" t="str">
        <f t="shared" si="28"/>
        <v>INSERT INTO pokemon_cards (id,name,pokemon_id,level,primary_color,hp,secondary_color,evolve_from,weakness,weakness_modifier,ability_name,ability_text,ability_type) VALUES ('col1-21','Smeargle','235',NULL,'Colorless','70',NULL,NULL,'Fighting','Ã—2','Portrait','Once during your turn (before your attack), if Smeargle is your Active PokÃ©mon, you may look at your opponent''s hand. If you do, choose a Supporter card you find there and use the effect of that card as the effect of this power. This power can''t be used if Smeargle is affected by a Special Condition.','PokÃ©-Power');</v>
      </c>
    </row>
    <row r="1852" spans="1:16" x14ac:dyDescent="0.25">
      <c r="A1852" t="s">
        <v>3092</v>
      </c>
      <c r="B1852" t="s">
        <v>2075</v>
      </c>
      <c r="C1852">
        <v>197</v>
      </c>
      <c r="D1852" t="s">
        <v>2076</v>
      </c>
      <c r="F1852">
        <v>90</v>
      </c>
      <c r="G1852" t="s">
        <v>896</v>
      </c>
      <c r="I1852" t="s">
        <v>226</v>
      </c>
      <c r="J1852" t="s">
        <v>20</v>
      </c>
      <c r="K1852" t="s">
        <v>9</v>
      </c>
      <c r="P1852" t="str">
        <f t="shared" si="28"/>
        <v>INSERT INTO pokemon_cards (id,name,pokemon_id,level,primary_color,hp,secondary_color,evolve_from,weakness,weakness_modifier,ability_name,ability_text,ability_type) VALUES ('col1-22','Umbreon','197',NULL,'Darkness','90',NULL,'Eevee','Fighting','Ã—2',NULL,NULL,NULL);</v>
      </c>
    </row>
    <row r="1853" spans="1:16" x14ac:dyDescent="0.25">
      <c r="A1853" t="s">
        <v>3093</v>
      </c>
      <c r="B1853" t="s">
        <v>2209</v>
      </c>
      <c r="C1853">
        <v>181</v>
      </c>
      <c r="D1853" t="s">
        <v>2210</v>
      </c>
      <c r="F1853">
        <v>120</v>
      </c>
      <c r="G1853" t="s">
        <v>15</v>
      </c>
      <c r="I1853" t="s">
        <v>2206</v>
      </c>
      <c r="J1853" t="s">
        <v>20</v>
      </c>
      <c r="K1853" t="s">
        <v>9</v>
      </c>
      <c r="P1853" t="str">
        <f t="shared" si="28"/>
        <v>INSERT INTO pokemon_cards (id,name,pokemon_id,level,primary_color,hp,secondary_color,evolve_from,weakness,weakness_modifier,ability_name,ability_text,ability_type) VALUES ('col1-23','Ampharos','181',NULL,'Lightning','120',NULL,'Flaaffy','Fighting','Ã—2',NULL,NULL,NULL);</v>
      </c>
    </row>
    <row r="1854" spans="1:16" x14ac:dyDescent="0.25">
      <c r="A1854" t="s">
        <v>3094</v>
      </c>
      <c r="B1854" t="s">
        <v>846</v>
      </c>
      <c r="C1854">
        <v>173</v>
      </c>
      <c r="D1854" t="s">
        <v>847</v>
      </c>
      <c r="F1854">
        <v>30</v>
      </c>
      <c r="G1854" t="s">
        <v>19</v>
      </c>
      <c r="L1854" t="s">
        <v>19345</v>
      </c>
      <c r="M1854" t="s">
        <v>19346</v>
      </c>
      <c r="N1854" t="s">
        <v>19146</v>
      </c>
      <c r="P1854" t="str">
        <f t="shared" si="28"/>
        <v>INSERT INTO pokemon_cards (id,name,pokemon_id,level,primary_color,hp,secondary_color,evolve_from,weakness,weakness_modifier,ability_name,ability_text,ability_type) VALUES ('col1-24','Cleffa','173',NULL,'Colorless','30',NULL,NULL,NULL,NULL,'Sweet Sleeping Face','As long as Cleffa is Asleep, prevent all damage done to Cleffa by attacks.','PokÃ©-Body');</v>
      </c>
    </row>
    <row r="1855" spans="1:16" x14ac:dyDescent="0.25">
      <c r="A1855" t="s">
        <v>3095</v>
      </c>
      <c r="B1855" t="s">
        <v>3096</v>
      </c>
      <c r="C1855">
        <v>160</v>
      </c>
      <c r="D1855" t="s">
        <v>3097</v>
      </c>
      <c r="F1855">
        <v>130</v>
      </c>
      <c r="G1855" t="s">
        <v>13</v>
      </c>
      <c r="I1855" t="s">
        <v>3098</v>
      </c>
      <c r="J1855" t="s">
        <v>33</v>
      </c>
      <c r="K1855" t="s">
        <v>9</v>
      </c>
      <c r="P1855" t="str">
        <f t="shared" si="28"/>
        <v>INSERT INTO pokemon_cards (id,name,pokemon_id,level,primary_color,hp,secondary_color,evolve_from,weakness,weakness_modifier,ability_name,ability_text,ability_type) VALUES ('col1-25','Feraligatr','160',NULL,'Water','130',NULL,'Croconaw','Grass','Ã—2',NULL,NULL,NULL);</v>
      </c>
    </row>
    <row r="1856" spans="1:16" x14ac:dyDescent="0.25">
      <c r="A1856" t="s">
        <v>3099</v>
      </c>
      <c r="B1856" t="s">
        <v>3100</v>
      </c>
      <c r="C1856">
        <v>210</v>
      </c>
      <c r="D1856" t="s">
        <v>3101</v>
      </c>
      <c r="F1856">
        <v>90</v>
      </c>
      <c r="G1856" t="s">
        <v>19</v>
      </c>
      <c r="I1856" t="s">
        <v>3102</v>
      </c>
      <c r="J1856" t="s">
        <v>20</v>
      </c>
      <c r="K1856" t="s">
        <v>9</v>
      </c>
      <c r="P1856" t="str">
        <f t="shared" si="28"/>
        <v>INSERT INTO pokemon_cards (id,name,pokemon_id,level,primary_color,hp,secondary_color,evolve_from,weakness,weakness_modifier,ability_name,ability_text,ability_type) VALUES ('col1-26','Granbull','210',NULL,'Colorless','90',NULL,'Snubbull','Fighting','Ã—2',NULL,NULL,NULL);</v>
      </c>
    </row>
    <row r="1857" spans="1:16" x14ac:dyDescent="0.25">
      <c r="A1857" t="s">
        <v>3103</v>
      </c>
      <c r="B1857" t="s">
        <v>3104</v>
      </c>
      <c r="C1857">
        <v>154</v>
      </c>
      <c r="D1857" t="s">
        <v>3105</v>
      </c>
      <c r="F1857">
        <v>130</v>
      </c>
      <c r="G1857" t="s">
        <v>33</v>
      </c>
      <c r="I1857" t="s">
        <v>3106</v>
      </c>
      <c r="J1857" t="s">
        <v>24</v>
      </c>
      <c r="K1857" t="s">
        <v>9</v>
      </c>
      <c r="P1857" t="str">
        <f t="shared" si="28"/>
        <v>INSERT INTO pokemon_cards (id,name,pokemon_id,level,primary_color,hp,secondary_color,evolve_from,weakness,weakness_modifier,ability_name,ability_text,ability_type) VALUES ('col1-27','Meganium','154',NULL,'Grass','130',NULL,'Bayleef','Fire','Ã—2',NULL,NULL,NULL);</v>
      </c>
    </row>
    <row r="1858" spans="1:16" x14ac:dyDescent="0.25">
      <c r="A1858" t="s">
        <v>3107</v>
      </c>
      <c r="B1858" t="s">
        <v>1462</v>
      </c>
      <c r="C1858">
        <v>429</v>
      </c>
      <c r="D1858" t="s">
        <v>1463</v>
      </c>
      <c r="F1858">
        <v>80</v>
      </c>
      <c r="G1858" t="s">
        <v>7</v>
      </c>
      <c r="I1858" t="s">
        <v>870</v>
      </c>
      <c r="J1858" t="s">
        <v>896</v>
      </c>
      <c r="K1858" t="s">
        <v>9</v>
      </c>
      <c r="P1858" t="str">
        <f t="shared" si="28"/>
        <v>INSERT INTO pokemon_cards (id,name,pokemon_id,level,primary_color,hp,secondary_color,evolve_from,weakness,weakness_modifier,ability_name,ability_text,ability_type) VALUES ('col1-28','Mismagius','429',NULL,'Psychic','80',NULL,'Misdreavus','Darkness','Ã—2',NULL,NULL,NULL);</v>
      </c>
    </row>
    <row r="1859" spans="1:16" x14ac:dyDescent="0.25">
      <c r="A1859" t="s">
        <v>3108</v>
      </c>
      <c r="B1859" t="s">
        <v>234</v>
      </c>
      <c r="C1859">
        <v>122</v>
      </c>
      <c r="D1859" t="s">
        <v>235</v>
      </c>
      <c r="F1859">
        <v>70</v>
      </c>
      <c r="G1859" t="s">
        <v>7</v>
      </c>
      <c r="J1859" t="s">
        <v>7</v>
      </c>
      <c r="K1859" t="s">
        <v>9</v>
      </c>
      <c r="L1859" t="s">
        <v>19347</v>
      </c>
      <c r="M1859" t="s">
        <v>21902</v>
      </c>
      <c r="N1859" t="s">
        <v>19328</v>
      </c>
      <c r="P1859" t="str">
        <f t="shared" ref="P1859:P1922" si="29">CONCATENATE(
    "INSERT INTO pokemon_cards (",
    _xlfn.TEXTJOIN(",", TRUE, A$1, B$1, C$1, E$1, G$1, F$1, H$1, I$1, J$1, K$1, L$1, M$1, N$1),
    ") VALUES (",
    _xlfn.TEXTJOIN(",", FALSE,
        IF(A1859&lt;&gt;"", "'" &amp; A1859 &amp; "'", "NULL"),
        IF(B1859&lt;&gt;"", "'" &amp; B1859 &amp; "'", "NULL"),
        IF(C1859&lt;&gt;"", "'" &amp; C1859 &amp; "'", "NULL"),
        IF(E1859&lt;&gt;"", "'" &amp; E1859 &amp; "'", "NULL"),
        IF(G1859&lt;&gt;"", "'" &amp; G1859 &amp; "'", "NULL"),
        IF(F1859&lt;&gt;"", "'" &amp; F1859 &amp; "'", "NULL"),
        IF(H1859&lt;&gt;"", "'" &amp; H1859 &amp; "'", "NULL"),
        IF(I1859&lt;&gt;"", "'" &amp; I1859 &amp; "'", "NULL"),
        IF(J1859&lt;&gt;"", "'" &amp; J1859 &amp; "'", "NULL"),
        IF(K1859&lt;&gt;"", "'" &amp; K1859 &amp; "'", "NULL"),
        IF(L1859&lt;&gt;"", "'" &amp; L1859 &amp; "'", "NULL"),
        IF(M1859&lt;&gt;"", "'" &amp; M1859 &amp; "'", "NULL"),
        IF(N1859&lt;&gt;"", "'" &amp; N1859 &amp; "'", "NULL")
    ),
    ");"
)</f>
        <v>INSERT INTO pokemon_cards (id,name,pokemon_id,level,primary_color,hp,secondary_color,evolve_from,weakness,weakness_modifier,ability_name,ability_text,ability_type) VALUES ('col1-29','Mr. Mime','122',NULL,'Psychic','70',NULL,NULL,'Psychic','Ã—2','Trick Reveal','Once during your turn (before your attack), you may have both you and your opponent reveal your hands. This power can''t be used if Mr. Mime is affected by a Special Condition.','PokÃ©-Power');</v>
      </c>
    </row>
    <row r="1860" spans="1:16" x14ac:dyDescent="0.25">
      <c r="A1860" t="s">
        <v>3109</v>
      </c>
      <c r="B1860" t="s">
        <v>242</v>
      </c>
      <c r="C1860">
        <v>18</v>
      </c>
      <c r="D1860" t="s">
        <v>243</v>
      </c>
      <c r="F1860">
        <v>120</v>
      </c>
      <c r="G1860" t="s">
        <v>19</v>
      </c>
      <c r="I1860" t="s">
        <v>91</v>
      </c>
      <c r="J1860" t="s">
        <v>15</v>
      </c>
      <c r="K1860" t="s">
        <v>9</v>
      </c>
      <c r="P1860" t="str">
        <f t="shared" si="29"/>
        <v>INSERT INTO pokemon_cards (id,name,pokemon_id,level,primary_color,hp,secondary_color,evolve_from,weakness,weakness_modifier,ability_name,ability_text,ability_type) VALUES ('col1-30','Pidgeot','18',NULL,'Colorless','120',NULL,'Pidgeotto','Lightning','Ã—2',NULL,NULL,NULL);</v>
      </c>
    </row>
    <row r="1861" spans="1:16" x14ac:dyDescent="0.25">
      <c r="A1861" t="s">
        <v>3110</v>
      </c>
      <c r="B1861" t="s">
        <v>2471</v>
      </c>
      <c r="C1861">
        <v>227</v>
      </c>
      <c r="D1861" t="s">
        <v>2472</v>
      </c>
      <c r="F1861">
        <v>80</v>
      </c>
      <c r="G1861" t="s">
        <v>854</v>
      </c>
      <c r="J1861" t="s">
        <v>24</v>
      </c>
      <c r="K1861" t="s">
        <v>9</v>
      </c>
      <c r="P1861" t="str">
        <f t="shared" si="29"/>
        <v>INSERT INTO pokemon_cards (id,name,pokemon_id,level,primary_color,hp,secondary_color,evolve_from,weakness,weakness_modifier,ability_name,ability_text,ability_type) VALUES ('col1-31','Skarmory','227',NULL,'Metal','80',NULL,NULL,'Fire','Ã—2',NULL,NULL,NULL);</v>
      </c>
    </row>
    <row r="1862" spans="1:16" x14ac:dyDescent="0.25">
      <c r="A1862" t="s">
        <v>3111</v>
      </c>
      <c r="B1862" t="s">
        <v>2059</v>
      </c>
      <c r="C1862">
        <v>199</v>
      </c>
      <c r="D1862" t="s">
        <v>2060</v>
      </c>
      <c r="F1862">
        <v>80</v>
      </c>
      <c r="G1862" t="s">
        <v>7</v>
      </c>
      <c r="I1862" t="s">
        <v>474</v>
      </c>
      <c r="J1862" t="s">
        <v>7</v>
      </c>
      <c r="K1862" t="s">
        <v>9</v>
      </c>
      <c r="L1862" t="s">
        <v>19348</v>
      </c>
      <c r="M1862" t="s">
        <v>21903</v>
      </c>
      <c r="N1862" t="s">
        <v>19328</v>
      </c>
      <c r="P1862" t="str">
        <f t="shared" si="29"/>
        <v>INSERT INTO pokemon_cards (id,name,pokemon_id,level,primary_color,hp,secondary_color,evolve_from,weakness,weakness_modifier,ability_name,ability_text,ability_type) VALUES ('col1-32','Slowking','199',NULL,'Psychic','80',NULL,'Slowpoke','Psychic','Ã—2','Second Sight','Once during your turn (before your attack), you may look at the top 3 cards of either player''s deck and put them back on top of that player''s deck in any order. This power can''t be used if Slowking is affected by a Special Condition.','PokÃ©-Power');</v>
      </c>
    </row>
    <row r="1863" spans="1:16" x14ac:dyDescent="0.25">
      <c r="A1863" t="s">
        <v>3112</v>
      </c>
      <c r="B1863" t="s">
        <v>251</v>
      </c>
      <c r="C1863">
        <v>143</v>
      </c>
      <c r="D1863" t="s">
        <v>252</v>
      </c>
      <c r="F1863">
        <v>100</v>
      </c>
      <c r="G1863" t="s">
        <v>19</v>
      </c>
      <c r="J1863" t="s">
        <v>20</v>
      </c>
      <c r="K1863" t="s">
        <v>9</v>
      </c>
      <c r="P1863" t="str">
        <f t="shared" si="29"/>
        <v>INSERT INTO pokemon_cards (id,name,pokemon_id,level,primary_color,hp,secondary_color,evolve_from,weakness,weakness_modifier,ability_name,ability_text,ability_type) VALUES ('col1-33','Snorlax','143',NULL,'Colorless','100',NULL,NULL,'Fighting','Ã—2',NULL,NULL,NULL);</v>
      </c>
    </row>
    <row r="1864" spans="1:16" x14ac:dyDescent="0.25">
      <c r="A1864" t="s">
        <v>3113</v>
      </c>
      <c r="B1864" t="s">
        <v>1353</v>
      </c>
      <c r="C1864">
        <v>465</v>
      </c>
      <c r="D1864" t="s">
        <v>1354</v>
      </c>
      <c r="F1864">
        <v>110</v>
      </c>
      <c r="G1864" t="s">
        <v>33</v>
      </c>
      <c r="I1864" t="s">
        <v>211</v>
      </c>
      <c r="J1864" t="s">
        <v>24</v>
      </c>
      <c r="K1864" t="s">
        <v>9</v>
      </c>
      <c r="P1864" t="str">
        <f t="shared" si="29"/>
        <v>INSERT INTO pokemon_cards (id,name,pokemon_id,level,primary_color,hp,secondary_color,evolve_from,weakness,weakness_modifier,ability_name,ability_text,ability_type) VALUES ('col1-34','Tangrowth','465',NULL,'Grass','110',NULL,'Tangela','Fire','Ã—2',NULL,NULL,NULL);</v>
      </c>
    </row>
    <row r="1865" spans="1:16" x14ac:dyDescent="0.25">
      <c r="A1865" t="s">
        <v>3114</v>
      </c>
      <c r="B1865" t="s">
        <v>3115</v>
      </c>
      <c r="C1865">
        <v>157</v>
      </c>
      <c r="D1865" t="s">
        <v>3116</v>
      </c>
      <c r="F1865">
        <v>130</v>
      </c>
      <c r="G1865" t="s">
        <v>24</v>
      </c>
      <c r="I1865" t="s">
        <v>3117</v>
      </c>
      <c r="J1865" t="s">
        <v>13</v>
      </c>
      <c r="K1865" t="s">
        <v>9</v>
      </c>
      <c r="P1865" t="str">
        <f t="shared" si="29"/>
        <v>INSERT INTO pokemon_cards (id,name,pokemon_id,level,primary_color,hp,secondary_color,evolve_from,weakness,weakness_modifier,ability_name,ability_text,ability_type) VALUES ('col1-35','Typhlosion','157',NULL,'Fire','130',NULL,'Quilava','Water','Ã—2',NULL,NULL,NULL);</v>
      </c>
    </row>
    <row r="1866" spans="1:16" x14ac:dyDescent="0.25">
      <c r="A1866" t="s">
        <v>3118</v>
      </c>
      <c r="B1866" t="s">
        <v>3119</v>
      </c>
      <c r="C1866">
        <v>236</v>
      </c>
      <c r="D1866" t="s">
        <v>3120</v>
      </c>
      <c r="F1866">
        <v>30</v>
      </c>
      <c r="G1866" t="s">
        <v>20</v>
      </c>
      <c r="L1866" t="s">
        <v>19345</v>
      </c>
      <c r="M1866" t="s">
        <v>19349</v>
      </c>
      <c r="N1866" t="s">
        <v>19146</v>
      </c>
      <c r="P1866" t="str">
        <f t="shared" si="29"/>
        <v>INSERT INTO pokemon_cards (id,name,pokemon_id,level,primary_color,hp,secondary_color,evolve_from,weakness,weakness_modifier,ability_name,ability_text,ability_type) VALUES ('col1-36','Tyrogue','236',NULL,'Fighting','30',NULL,NULL,NULL,NULL,'Sweet Sleeping Face','As long as Tyrogue is Asleep, prevent all damage done to Tyrogue by attacks.','PokÃ©-Body');</v>
      </c>
    </row>
    <row r="1867" spans="1:16" x14ac:dyDescent="0.25">
      <c r="A1867" t="s">
        <v>3121</v>
      </c>
      <c r="B1867" t="s">
        <v>1334</v>
      </c>
      <c r="C1867">
        <v>217</v>
      </c>
      <c r="D1867" t="s">
        <v>1335</v>
      </c>
      <c r="F1867">
        <v>100</v>
      </c>
      <c r="G1867" t="s">
        <v>19</v>
      </c>
      <c r="I1867" t="s">
        <v>1331</v>
      </c>
      <c r="J1867" t="s">
        <v>20</v>
      </c>
      <c r="K1867" t="s">
        <v>9</v>
      </c>
      <c r="P1867" t="str">
        <f t="shared" si="29"/>
        <v>INSERT INTO pokemon_cards (id,name,pokemon_id,level,primary_color,hp,secondary_color,evolve_from,weakness,weakness_modifier,ability_name,ability_text,ability_type) VALUES ('col1-37','Ursaring','217',NULL,'Colorless','100',NULL,'Teddiursa','Fighting','Ã—2',NULL,NULL,NULL);</v>
      </c>
    </row>
    <row r="1868" spans="1:16" x14ac:dyDescent="0.25">
      <c r="A1868" t="s">
        <v>3122</v>
      </c>
      <c r="B1868" t="s">
        <v>480</v>
      </c>
      <c r="C1868">
        <v>110</v>
      </c>
      <c r="D1868" t="s">
        <v>481</v>
      </c>
      <c r="F1868">
        <v>90</v>
      </c>
      <c r="G1868" t="s">
        <v>7</v>
      </c>
      <c r="I1868" t="s">
        <v>174</v>
      </c>
      <c r="J1868" t="s">
        <v>7</v>
      </c>
      <c r="K1868" t="s">
        <v>9</v>
      </c>
      <c r="P1868" t="str">
        <f t="shared" si="29"/>
        <v>INSERT INTO pokemon_cards (id,name,pokemon_id,level,primary_color,hp,secondary_color,evolve_from,weakness,weakness_modifier,ability_name,ability_text,ability_type) VALUES ('col1-38','Weezing','110',NULL,'Psychic','90',NULL,'Koffing','Psychic','Ã—2',NULL,NULL,NULL);</v>
      </c>
    </row>
    <row r="1869" spans="1:16" x14ac:dyDescent="0.25">
      <c r="A1869" t="s">
        <v>3123</v>
      </c>
      <c r="B1869" t="s">
        <v>3124</v>
      </c>
      <c r="C1869">
        <v>335</v>
      </c>
      <c r="D1869" t="s">
        <v>3125</v>
      </c>
      <c r="F1869">
        <v>80</v>
      </c>
      <c r="G1869" t="s">
        <v>19</v>
      </c>
      <c r="J1869" t="s">
        <v>20</v>
      </c>
      <c r="K1869" t="s">
        <v>9</v>
      </c>
      <c r="P1869" t="str">
        <f t="shared" si="29"/>
        <v>INSERT INTO pokemon_cards (id,name,pokemon_id,level,primary_color,hp,secondary_color,evolve_from,weakness,weakness_modifier,ability_name,ability_text,ability_type) VALUES ('col1-39','Zangoose','335',NULL,'Colorless','80',NULL,NULL,'Fighting','Ã—2',NULL,NULL,NULL);</v>
      </c>
    </row>
    <row r="1870" spans="1:16" x14ac:dyDescent="0.25">
      <c r="A1870" t="s">
        <v>3126</v>
      </c>
      <c r="B1870" t="s">
        <v>3106</v>
      </c>
      <c r="C1870">
        <v>153</v>
      </c>
      <c r="D1870" t="s">
        <v>3127</v>
      </c>
      <c r="F1870">
        <v>90</v>
      </c>
      <c r="G1870" t="s">
        <v>33</v>
      </c>
      <c r="I1870" t="s">
        <v>3128</v>
      </c>
      <c r="J1870" t="s">
        <v>24</v>
      </c>
      <c r="K1870" t="s">
        <v>9</v>
      </c>
      <c r="P1870" t="str">
        <f t="shared" si="29"/>
        <v>INSERT INTO pokemon_cards (id,name,pokemon_id,level,primary_color,hp,secondary_color,evolve_from,weakness,weakness_modifier,ability_name,ability_text,ability_type) VALUES ('col1-40','Bayleef','153',NULL,'Grass','90',NULL,'Chikorita','Fire','Ã—2',NULL,NULL,NULL);</v>
      </c>
    </row>
    <row r="1871" spans="1:16" x14ac:dyDescent="0.25">
      <c r="A1871" t="s">
        <v>3129</v>
      </c>
      <c r="B1871" t="s">
        <v>3098</v>
      </c>
      <c r="C1871">
        <v>159</v>
      </c>
      <c r="D1871" t="s">
        <v>3130</v>
      </c>
      <c r="F1871">
        <v>80</v>
      </c>
      <c r="G1871" t="s">
        <v>13</v>
      </c>
      <c r="I1871" t="s">
        <v>3131</v>
      </c>
      <c r="J1871" t="s">
        <v>33</v>
      </c>
      <c r="K1871" t="s">
        <v>9</v>
      </c>
      <c r="P1871" t="str">
        <f t="shared" si="29"/>
        <v>INSERT INTO pokemon_cards (id,name,pokemon_id,level,primary_color,hp,secondary_color,evolve_from,weakness,weakness_modifier,ability_name,ability_text,ability_type) VALUES ('col1-41','Croconaw','159',NULL,'Water','80',NULL,'Totodile','Grass','Ã—2',NULL,NULL,NULL);</v>
      </c>
    </row>
    <row r="1872" spans="1:16" x14ac:dyDescent="0.25">
      <c r="A1872" t="s">
        <v>3132</v>
      </c>
      <c r="B1872" t="s">
        <v>2653</v>
      </c>
      <c r="C1872">
        <v>232</v>
      </c>
      <c r="D1872" t="s">
        <v>2654</v>
      </c>
      <c r="F1872">
        <v>100</v>
      </c>
      <c r="G1872" t="s">
        <v>20</v>
      </c>
      <c r="I1872" t="s">
        <v>2650</v>
      </c>
      <c r="J1872" t="s">
        <v>13</v>
      </c>
      <c r="K1872" t="s">
        <v>9</v>
      </c>
      <c r="P1872" t="str">
        <f t="shared" si="29"/>
        <v>INSERT INTO pokemon_cards (id,name,pokemon_id,level,primary_color,hp,secondary_color,evolve_from,weakness,weakness_modifier,ability_name,ability_text,ability_type) VALUES ('col1-42','Donphan','232',NULL,'Fighting','100',NULL,'Phanpy','Water','Ã—2',NULL,NULL,NULL);</v>
      </c>
    </row>
    <row r="1873" spans="1:16" x14ac:dyDescent="0.25">
      <c r="A1873" t="s">
        <v>3133</v>
      </c>
      <c r="B1873" t="s">
        <v>2206</v>
      </c>
      <c r="C1873">
        <v>180</v>
      </c>
      <c r="D1873" t="s">
        <v>2207</v>
      </c>
      <c r="F1873">
        <v>80</v>
      </c>
      <c r="G1873" t="s">
        <v>15</v>
      </c>
      <c r="I1873" t="s">
        <v>2203</v>
      </c>
      <c r="J1873" t="s">
        <v>20</v>
      </c>
      <c r="K1873" t="s">
        <v>9</v>
      </c>
      <c r="P1873" t="str">
        <f t="shared" si="29"/>
        <v>INSERT INTO pokemon_cards (id,name,pokemon_id,level,primary_color,hp,secondary_color,evolve_from,weakness,weakness_modifier,ability_name,ability_text,ability_type) VALUES ('col1-43','Flaaffy','180',NULL,'Lightning','80',NULL,'Mareep','Fighting','Ã—2',NULL,NULL,NULL);</v>
      </c>
    </row>
    <row r="1874" spans="1:16" x14ac:dyDescent="0.25">
      <c r="A1874" t="s">
        <v>3134</v>
      </c>
      <c r="B1874" t="s">
        <v>224</v>
      </c>
      <c r="C1874">
        <v>136</v>
      </c>
      <c r="D1874" t="s">
        <v>225</v>
      </c>
      <c r="F1874">
        <v>90</v>
      </c>
      <c r="G1874" t="s">
        <v>24</v>
      </c>
      <c r="I1874" t="s">
        <v>226</v>
      </c>
      <c r="J1874" t="s">
        <v>13</v>
      </c>
      <c r="K1874" t="s">
        <v>9</v>
      </c>
      <c r="P1874" t="str">
        <f t="shared" si="29"/>
        <v>INSERT INTO pokemon_cards (id,name,pokemon_id,level,primary_color,hp,secondary_color,evolve_from,weakness,weakness_modifier,ability_name,ability_text,ability_type) VALUES ('col1-44','Flareon','136',NULL,'Fire','90',NULL,'Eevee','Water','Ã—2',NULL,NULL,NULL);</v>
      </c>
    </row>
    <row r="1875" spans="1:16" x14ac:dyDescent="0.25">
      <c r="A1875" t="s">
        <v>3135</v>
      </c>
      <c r="B1875" t="s">
        <v>228</v>
      </c>
      <c r="C1875">
        <v>135</v>
      </c>
      <c r="D1875" t="s">
        <v>229</v>
      </c>
      <c r="F1875">
        <v>80</v>
      </c>
      <c r="G1875" t="s">
        <v>15</v>
      </c>
      <c r="I1875" t="s">
        <v>226</v>
      </c>
      <c r="J1875" t="s">
        <v>20</v>
      </c>
      <c r="K1875" t="s">
        <v>9</v>
      </c>
      <c r="P1875" t="str">
        <f t="shared" si="29"/>
        <v>INSERT INTO pokemon_cards (id,name,pokemon_id,level,primary_color,hp,secondary_color,evolve_from,weakness,weakness_modifier,ability_name,ability_text,ability_type) VALUES ('col1-45','Jolteon','135',NULL,'Lightning','80',NULL,'Eevee','Fighting','Ã—2',NULL,NULL,NULL);</v>
      </c>
    </row>
    <row r="1876" spans="1:16" x14ac:dyDescent="0.25">
      <c r="A1876" t="s">
        <v>3136</v>
      </c>
      <c r="B1876" t="s">
        <v>459</v>
      </c>
      <c r="C1876">
        <v>240</v>
      </c>
      <c r="D1876" t="s">
        <v>3137</v>
      </c>
      <c r="F1876">
        <v>30</v>
      </c>
      <c r="G1876" t="s">
        <v>24</v>
      </c>
      <c r="L1876" t="s">
        <v>19345</v>
      </c>
      <c r="M1876" t="s">
        <v>19350</v>
      </c>
      <c r="N1876" t="s">
        <v>19146</v>
      </c>
      <c r="P1876" t="str">
        <f t="shared" si="29"/>
        <v>INSERT INTO pokemon_cards (id,name,pokemon_id,level,primary_color,hp,secondary_color,evolve_from,weakness,weakness_modifier,ability_name,ability_text,ability_type) VALUES ('col1-46','Magby','240',NULL,'Fire','30',NULL,NULL,NULL,NULL,'Sweet Sleeping Face','As long as Magby is Asleep, prevent all damage done to Magby by attacks.','PokÃ©-Body');</v>
      </c>
    </row>
    <row r="1877" spans="1:16" x14ac:dyDescent="0.25">
      <c r="A1877" t="s">
        <v>3138</v>
      </c>
      <c r="B1877" t="s">
        <v>236</v>
      </c>
      <c r="C1877">
        <v>439</v>
      </c>
      <c r="D1877" t="s">
        <v>3139</v>
      </c>
      <c r="F1877">
        <v>30</v>
      </c>
      <c r="G1877" t="s">
        <v>7</v>
      </c>
      <c r="L1877" t="s">
        <v>19345</v>
      </c>
      <c r="M1877" t="s">
        <v>19351</v>
      </c>
      <c r="N1877" t="s">
        <v>19146</v>
      </c>
      <c r="P1877" t="str">
        <f t="shared" si="29"/>
        <v>INSERT INTO pokemon_cards (id,name,pokemon_id,level,primary_color,hp,secondary_color,evolve_from,weakness,weakness_modifier,ability_name,ability_text,ability_type) VALUES ('col1-47','Mime Jr.','439',NULL,'Psychic','30',NULL,NULL,NULL,NULL,'Sweet Sleeping Face','As long as Mime Jr. is Asleep, prevent all damage done to Mime Jr. by attacks.','PokÃ©-Body');</v>
      </c>
    </row>
    <row r="1878" spans="1:16" x14ac:dyDescent="0.25">
      <c r="A1878" t="s">
        <v>3140</v>
      </c>
      <c r="B1878" t="s">
        <v>91</v>
      </c>
      <c r="C1878">
        <v>17</v>
      </c>
      <c r="D1878" t="s">
        <v>92</v>
      </c>
      <c r="F1878">
        <v>80</v>
      </c>
      <c r="G1878" t="s">
        <v>19</v>
      </c>
      <c r="I1878" t="s">
        <v>93</v>
      </c>
      <c r="J1878" t="s">
        <v>15</v>
      </c>
      <c r="K1878" t="s">
        <v>9</v>
      </c>
      <c r="P1878" t="str">
        <f t="shared" si="29"/>
        <v>INSERT INTO pokemon_cards (id,name,pokemon_id,level,primary_color,hp,secondary_color,evolve_from,weakness,weakness_modifier,ability_name,ability_text,ability_type) VALUES ('col1-48','Pidgeotto','17',NULL,'Colorless','80',NULL,'Pidgey','Lightning','Ã—2',NULL,NULL,NULL);</v>
      </c>
    </row>
    <row r="1879" spans="1:16" x14ac:dyDescent="0.25">
      <c r="A1879" t="s">
        <v>3141</v>
      </c>
      <c r="B1879" t="s">
        <v>3117</v>
      </c>
      <c r="C1879">
        <v>156</v>
      </c>
      <c r="D1879" t="s">
        <v>3142</v>
      </c>
      <c r="F1879">
        <v>80</v>
      </c>
      <c r="G1879" t="s">
        <v>24</v>
      </c>
      <c r="I1879" t="s">
        <v>3143</v>
      </c>
      <c r="J1879" t="s">
        <v>13</v>
      </c>
      <c r="K1879" t="s">
        <v>9</v>
      </c>
      <c r="P1879" t="str">
        <f t="shared" si="29"/>
        <v>INSERT INTO pokemon_cards (id,name,pokemon_id,level,primary_color,hp,secondary_color,evolve_from,weakness,weakness_modifier,ability_name,ability_text,ability_type) VALUES ('col1-49','Quilava','156',NULL,'Fire','80',NULL,'Cyndaquil','Water','Ã—2',NULL,NULL,NULL);</v>
      </c>
    </row>
    <row r="1880" spans="1:16" x14ac:dyDescent="0.25">
      <c r="A1880" t="s">
        <v>3144</v>
      </c>
      <c r="B1880" t="s">
        <v>1509</v>
      </c>
      <c r="C1880">
        <v>447</v>
      </c>
      <c r="D1880" t="s">
        <v>1510</v>
      </c>
      <c r="F1880">
        <v>50</v>
      </c>
      <c r="G1880" t="s">
        <v>20</v>
      </c>
      <c r="J1880" t="s">
        <v>7</v>
      </c>
      <c r="K1880" t="s">
        <v>9</v>
      </c>
      <c r="P1880" t="str">
        <f t="shared" si="29"/>
        <v>INSERT INTO pokemon_cards (id,name,pokemon_id,level,primary_color,hp,secondary_color,evolve_from,weakness,weakness_modifier,ability_name,ability_text,ability_type) VALUES ('col1-50','Riolu','447',NULL,'Fighting','50',NULL,NULL,'Psychic','Ã—2',NULL,NULL,NULL);</v>
      </c>
    </row>
    <row r="1881" spans="1:16" x14ac:dyDescent="0.25">
      <c r="A1881" t="s">
        <v>3145</v>
      </c>
      <c r="B1881" t="s">
        <v>3146</v>
      </c>
      <c r="C1881">
        <v>336</v>
      </c>
      <c r="D1881" t="s">
        <v>3147</v>
      </c>
      <c r="F1881">
        <v>90</v>
      </c>
      <c r="G1881" t="s">
        <v>7</v>
      </c>
      <c r="J1881" t="s">
        <v>7</v>
      </c>
      <c r="K1881" t="s">
        <v>9</v>
      </c>
      <c r="P1881" t="str">
        <f t="shared" si="29"/>
        <v>INSERT INTO pokemon_cards (id,name,pokemon_id,level,primary_color,hp,secondary_color,evolve_from,weakness,weakness_modifier,ability_name,ability_text,ability_type) VALUES ('col1-51','Seviper','336',NULL,'Psychic','90',NULL,NULL,'Psychic','Ã—2',NULL,NULL,NULL);</v>
      </c>
    </row>
    <row r="1882" spans="1:16" x14ac:dyDescent="0.25">
      <c r="A1882" t="s">
        <v>3148</v>
      </c>
      <c r="B1882" t="s">
        <v>255</v>
      </c>
      <c r="C1882">
        <v>134</v>
      </c>
      <c r="D1882" t="s">
        <v>256</v>
      </c>
      <c r="F1882">
        <v>90</v>
      </c>
      <c r="G1882" t="s">
        <v>13</v>
      </c>
      <c r="I1882" t="s">
        <v>226</v>
      </c>
      <c r="J1882" t="s">
        <v>15</v>
      </c>
      <c r="K1882" t="s">
        <v>9</v>
      </c>
      <c r="P1882" t="str">
        <f t="shared" si="29"/>
        <v>INSERT INTO pokemon_cards (id,name,pokemon_id,level,primary_color,hp,secondary_color,evolve_from,weakness,weakness_modifier,ability_name,ability_text,ability_type) VALUES ('col1-52','Vaporeon','134',NULL,'Water','90',NULL,'Eevee','Lightning','Ã—2',NULL,NULL,NULL);</v>
      </c>
    </row>
    <row r="1883" spans="1:16" x14ac:dyDescent="0.25">
      <c r="A1883" t="s">
        <v>3149</v>
      </c>
      <c r="B1883" t="s">
        <v>3128</v>
      </c>
      <c r="C1883">
        <v>152</v>
      </c>
      <c r="D1883" t="s">
        <v>3150</v>
      </c>
      <c r="F1883">
        <v>50</v>
      </c>
      <c r="G1883" t="s">
        <v>33</v>
      </c>
      <c r="J1883" t="s">
        <v>24</v>
      </c>
      <c r="K1883" t="s">
        <v>9</v>
      </c>
      <c r="P1883" t="str">
        <f t="shared" si="29"/>
        <v>INSERT INTO pokemon_cards (id,name,pokemon_id,level,primary_color,hp,secondary_color,evolve_from,weakness,weakness_modifier,ability_name,ability_text,ability_type) VALUES ('col1-53','Chikorita','152',NULL,'Grass','50',NULL,NULL,'Fire','Ã—2',NULL,NULL,NULL);</v>
      </c>
    </row>
    <row r="1884" spans="1:16" x14ac:dyDescent="0.25">
      <c r="A1884" t="s">
        <v>3151</v>
      </c>
      <c r="B1884" t="s">
        <v>27</v>
      </c>
      <c r="C1884">
        <v>35</v>
      </c>
      <c r="D1884" t="s">
        <v>28</v>
      </c>
      <c r="F1884">
        <v>50</v>
      </c>
      <c r="G1884" t="s">
        <v>19</v>
      </c>
      <c r="J1884" t="s">
        <v>20</v>
      </c>
      <c r="K1884" t="s">
        <v>9</v>
      </c>
      <c r="P1884" t="str">
        <f t="shared" si="29"/>
        <v>INSERT INTO pokemon_cards (id,name,pokemon_id,level,primary_color,hp,secondary_color,evolve_from,weakness,weakness_modifier,ability_name,ability_text,ability_type) VALUES ('col1-54','Clefairy','35',NULL,'Colorless','50',NULL,NULL,'Fighting','Ã—2',NULL,NULL,NULL);</v>
      </c>
    </row>
    <row r="1885" spans="1:16" x14ac:dyDescent="0.25">
      <c r="A1885" t="s">
        <v>3152</v>
      </c>
      <c r="B1885" t="s">
        <v>3143</v>
      </c>
      <c r="C1885">
        <v>155</v>
      </c>
      <c r="D1885" t="s">
        <v>3153</v>
      </c>
      <c r="F1885">
        <v>40</v>
      </c>
      <c r="G1885" t="s">
        <v>24</v>
      </c>
      <c r="J1885" t="s">
        <v>13</v>
      </c>
      <c r="K1885" t="s">
        <v>9</v>
      </c>
      <c r="P1885" t="str">
        <f t="shared" si="29"/>
        <v>INSERT INTO pokemon_cards (id,name,pokemon_id,level,primary_color,hp,secondary_color,evolve_from,weakness,weakness_modifier,ability_name,ability_text,ability_type) VALUES ('col1-55','Cyndaquil','155',NULL,'Fire','40',NULL,NULL,'Water','Ã—2',NULL,NULL,NULL);</v>
      </c>
    </row>
    <row r="1886" spans="1:16" x14ac:dyDescent="0.25">
      <c r="A1886" t="s">
        <v>3154</v>
      </c>
      <c r="B1886" t="s">
        <v>226</v>
      </c>
      <c r="C1886">
        <v>133</v>
      </c>
      <c r="D1886" t="s">
        <v>350</v>
      </c>
      <c r="F1886">
        <v>50</v>
      </c>
      <c r="G1886" t="s">
        <v>19</v>
      </c>
      <c r="J1886" t="s">
        <v>20</v>
      </c>
      <c r="K1886" t="s">
        <v>9</v>
      </c>
      <c r="P1886" t="str">
        <f t="shared" si="29"/>
        <v>INSERT INTO pokemon_cards (id,name,pokemon_id,level,primary_color,hp,secondary_color,evolve_from,weakness,weakness_modifier,ability_name,ability_text,ability_type) VALUES ('col1-56','Eevee','133',NULL,'Colorless','50',NULL,NULL,'Fighting','Ã—2',NULL,NULL,NULL);</v>
      </c>
    </row>
    <row r="1887" spans="1:16" x14ac:dyDescent="0.25">
      <c r="A1887" t="s">
        <v>3155</v>
      </c>
      <c r="B1887" t="s">
        <v>35</v>
      </c>
      <c r="C1887">
        <v>107</v>
      </c>
      <c r="D1887" t="s">
        <v>36</v>
      </c>
      <c r="F1887">
        <v>70</v>
      </c>
      <c r="G1887" t="s">
        <v>20</v>
      </c>
      <c r="J1887" t="s">
        <v>7</v>
      </c>
      <c r="K1887" t="s">
        <v>9</v>
      </c>
      <c r="P1887" t="str">
        <f t="shared" si="29"/>
        <v>INSERT INTO pokemon_cards (id,name,pokemon_id,level,primary_color,hp,secondary_color,evolve_from,weakness,weakness_modifier,ability_name,ability_text,ability_type) VALUES ('col1-57','Hitmonchan','107',NULL,'Fighting','70',NULL,NULL,'Psychic','Ã—2',NULL,NULL,NULL);</v>
      </c>
    </row>
    <row r="1888" spans="1:16" x14ac:dyDescent="0.25">
      <c r="A1888" t="s">
        <v>3156</v>
      </c>
      <c r="B1888" t="s">
        <v>393</v>
      </c>
      <c r="C1888">
        <v>106</v>
      </c>
      <c r="D1888" t="s">
        <v>394</v>
      </c>
      <c r="F1888">
        <v>80</v>
      </c>
      <c r="G1888" t="s">
        <v>20</v>
      </c>
      <c r="J1888" t="s">
        <v>7</v>
      </c>
      <c r="K1888" t="s">
        <v>9</v>
      </c>
      <c r="P1888" t="str">
        <f t="shared" si="29"/>
        <v>INSERT INTO pokemon_cards (id,name,pokemon_id,level,primary_color,hp,secondary_color,evolve_from,weakness,weakness_modifier,ability_name,ability_text,ability_type) VALUES ('col1-58','Hitmonlee','106',NULL,'Fighting','80',NULL,NULL,'Psychic','Ã—2',NULL,NULL,NULL);</v>
      </c>
    </row>
    <row r="1889" spans="1:16" x14ac:dyDescent="0.25">
      <c r="A1889" t="s">
        <v>3157</v>
      </c>
      <c r="B1889" t="s">
        <v>1274</v>
      </c>
      <c r="C1889">
        <v>228</v>
      </c>
      <c r="D1889" t="s">
        <v>1275</v>
      </c>
      <c r="F1889">
        <v>50</v>
      </c>
      <c r="G1889" t="s">
        <v>896</v>
      </c>
      <c r="J1889" t="s">
        <v>20</v>
      </c>
      <c r="K1889" t="s">
        <v>9</v>
      </c>
      <c r="P1889" t="str">
        <f t="shared" si="29"/>
        <v>INSERT INTO pokemon_cards (id,name,pokemon_id,level,primary_color,hp,secondary_color,evolve_from,weakness,weakness_modifier,ability_name,ability_text,ability_type) VALUES ('col1-59','Houndour','228',NULL,'Darkness','50',NULL,NULL,'Fighting','Ã—2',NULL,NULL,NULL);</v>
      </c>
    </row>
    <row r="1890" spans="1:16" x14ac:dyDescent="0.25">
      <c r="A1890" t="s">
        <v>3158</v>
      </c>
      <c r="B1890" t="s">
        <v>174</v>
      </c>
      <c r="C1890">
        <v>109</v>
      </c>
      <c r="D1890" t="s">
        <v>175</v>
      </c>
      <c r="F1890">
        <v>50</v>
      </c>
      <c r="G1890" t="s">
        <v>7</v>
      </c>
      <c r="J1890" t="s">
        <v>7</v>
      </c>
      <c r="K1890" t="s">
        <v>9</v>
      </c>
      <c r="P1890" t="str">
        <f t="shared" si="29"/>
        <v>INSERT INTO pokemon_cards (id,name,pokemon_id,level,primary_color,hp,secondary_color,evolve_from,weakness,weakness_modifier,ability_name,ability_text,ability_type) VALUES ('col1-60','Koffing','109',NULL,'Psychic','50',NULL,NULL,'Psychic','Ã—2',NULL,NULL,NULL);</v>
      </c>
    </row>
    <row r="1891" spans="1:16" x14ac:dyDescent="0.25">
      <c r="A1891" t="s">
        <v>3159</v>
      </c>
      <c r="B1891" t="s">
        <v>32</v>
      </c>
      <c r="C1891">
        <v>129</v>
      </c>
      <c r="D1891" t="s">
        <v>132</v>
      </c>
      <c r="F1891">
        <v>30</v>
      </c>
      <c r="G1891" t="s">
        <v>13</v>
      </c>
      <c r="J1891" t="s">
        <v>15</v>
      </c>
      <c r="K1891" t="s">
        <v>9</v>
      </c>
      <c r="P1891" t="str">
        <f t="shared" si="29"/>
        <v>INSERT INTO pokemon_cards (id,name,pokemon_id,level,primary_color,hp,secondary_color,evolve_from,weakness,weakness_modifier,ability_name,ability_text,ability_type) VALUES ('col1-61','Magikarp','129',NULL,'Water','30',NULL,NULL,'Lightning','Ã—2',NULL,NULL,NULL);</v>
      </c>
    </row>
    <row r="1892" spans="1:16" x14ac:dyDescent="0.25">
      <c r="A1892" t="s">
        <v>3160</v>
      </c>
      <c r="B1892" t="s">
        <v>134</v>
      </c>
      <c r="C1892">
        <v>126</v>
      </c>
      <c r="D1892" t="s">
        <v>135</v>
      </c>
      <c r="F1892">
        <v>70</v>
      </c>
      <c r="G1892" t="s">
        <v>24</v>
      </c>
      <c r="J1892" t="s">
        <v>13</v>
      </c>
      <c r="K1892" t="s">
        <v>9</v>
      </c>
      <c r="P1892" t="str">
        <f t="shared" si="29"/>
        <v>INSERT INTO pokemon_cards (id,name,pokemon_id,level,primary_color,hp,secondary_color,evolve_from,weakness,weakness_modifier,ability_name,ability_text,ability_type) VALUES ('col1-62','Magmar','126',NULL,'Fire','70',NULL,NULL,'Water','Ã—2',NULL,NULL,NULL);</v>
      </c>
    </row>
    <row r="1893" spans="1:16" x14ac:dyDescent="0.25">
      <c r="A1893" t="s">
        <v>3161</v>
      </c>
      <c r="B1893" t="s">
        <v>2203</v>
      </c>
      <c r="C1893">
        <v>179</v>
      </c>
      <c r="D1893" t="s">
        <v>2204</v>
      </c>
      <c r="F1893">
        <v>40</v>
      </c>
      <c r="G1893" t="s">
        <v>15</v>
      </c>
      <c r="J1893" t="s">
        <v>20</v>
      </c>
      <c r="K1893" t="s">
        <v>9</v>
      </c>
      <c r="P1893" t="str">
        <f t="shared" si="29"/>
        <v>INSERT INTO pokemon_cards (id,name,pokemon_id,level,primary_color,hp,secondary_color,evolve_from,weakness,weakness_modifier,ability_name,ability_text,ability_type) VALUES ('col1-63','Mareep','179',NULL,'Lightning','40',NULL,NULL,'Fighting','Ã—2',NULL,NULL,NULL);</v>
      </c>
    </row>
    <row r="1894" spans="1:16" x14ac:dyDescent="0.25">
      <c r="A1894" t="s">
        <v>3162</v>
      </c>
      <c r="B1894" t="s">
        <v>2835</v>
      </c>
      <c r="C1894">
        <v>303</v>
      </c>
      <c r="D1894" t="s">
        <v>2836</v>
      </c>
      <c r="F1894">
        <v>60</v>
      </c>
      <c r="G1894" t="s">
        <v>854</v>
      </c>
      <c r="J1894" t="s">
        <v>24</v>
      </c>
      <c r="K1894" t="s">
        <v>9</v>
      </c>
      <c r="P1894" t="str">
        <f t="shared" si="29"/>
        <v>INSERT INTO pokemon_cards (id,name,pokemon_id,level,primary_color,hp,secondary_color,evolve_from,weakness,weakness_modifier,ability_name,ability_text,ability_type) VALUES ('col1-64','Mawile','303',NULL,'Metal','60',NULL,NULL,'Fire','Ã—2',NULL,NULL,NULL);</v>
      </c>
    </row>
    <row r="1895" spans="1:16" x14ac:dyDescent="0.25">
      <c r="A1895" t="s">
        <v>3163</v>
      </c>
      <c r="B1895" t="s">
        <v>870</v>
      </c>
      <c r="C1895">
        <v>200</v>
      </c>
      <c r="D1895" t="s">
        <v>871</v>
      </c>
      <c r="F1895">
        <v>60</v>
      </c>
      <c r="G1895" t="s">
        <v>7</v>
      </c>
      <c r="J1895" t="s">
        <v>896</v>
      </c>
      <c r="K1895" t="s">
        <v>9</v>
      </c>
      <c r="P1895" t="str">
        <f t="shared" si="29"/>
        <v>INSERT INTO pokemon_cards (id,name,pokemon_id,level,primary_color,hp,secondary_color,evolve_from,weakness,weakness_modifier,ability_name,ability_text,ability_type) VALUES ('col1-65','Misdreavus','200',NULL,'Psychic','60',NULL,NULL,'Darkness','Ã—2',NULL,NULL,NULL);</v>
      </c>
    </row>
    <row r="1896" spans="1:16" x14ac:dyDescent="0.25">
      <c r="A1896" t="s">
        <v>3164</v>
      </c>
      <c r="B1896" t="s">
        <v>2650</v>
      </c>
      <c r="C1896">
        <v>231</v>
      </c>
      <c r="D1896" t="s">
        <v>2651</v>
      </c>
      <c r="F1896">
        <v>60</v>
      </c>
      <c r="G1896" t="s">
        <v>20</v>
      </c>
      <c r="J1896" t="s">
        <v>13</v>
      </c>
      <c r="K1896" t="s">
        <v>9</v>
      </c>
      <c r="L1896" t="s">
        <v>19352</v>
      </c>
      <c r="M1896" t="s">
        <v>19353</v>
      </c>
      <c r="N1896" t="s">
        <v>19146</v>
      </c>
      <c r="P1896" t="str">
        <f t="shared" si="29"/>
        <v>INSERT INTO pokemon_cards (id,name,pokemon_id,level,primary_color,hp,secondary_color,evolve_from,weakness,weakness_modifier,ability_name,ability_text,ability_type) VALUES ('col1-66','Phanpy','231',NULL,'Fighting','60',NULL,NULL,'Water','Ã—2','Ultra-Thick Skin','As long as Phanpy has Energy attached to it, any damage done to Phanpy by attacks is reduced by 10 (after applying Weakness and Resistance).','PokÃ©-Body');</v>
      </c>
    </row>
    <row r="1897" spans="1:16" x14ac:dyDescent="0.25">
      <c r="A1897" t="s">
        <v>3165</v>
      </c>
      <c r="B1897" t="s">
        <v>93</v>
      </c>
      <c r="C1897">
        <v>16</v>
      </c>
      <c r="D1897" t="s">
        <v>189</v>
      </c>
      <c r="F1897">
        <v>50</v>
      </c>
      <c r="G1897" t="s">
        <v>19</v>
      </c>
      <c r="J1897" t="s">
        <v>15</v>
      </c>
      <c r="K1897" t="s">
        <v>9</v>
      </c>
      <c r="P1897" t="str">
        <f t="shared" si="29"/>
        <v>INSERT INTO pokemon_cards (id,name,pokemon_id,level,primary_color,hp,secondary_color,evolve_from,weakness,weakness_modifier,ability_name,ability_text,ability_type) VALUES ('col1-67','Pidgey','16',NULL,'Colorless','50',NULL,NULL,'Lightning','Ã—2',NULL,NULL,NULL);</v>
      </c>
    </row>
    <row r="1898" spans="1:16" x14ac:dyDescent="0.25">
      <c r="A1898" t="s">
        <v>3166</v>
      </c>
      <c r="B1898" t="s">
        <v>3074</v>
      </c>
      <c r="C1898">
        <v>204</v>
      </c>
      <c r="D1898" t="s">
        <v>3167</v>
      </c>
      <c r="F1898">
        <v>60</v>
      </c>
      <c r="G1898" t="s">
        <v>33</v>
      </c>
      <c r="J1898" t="s">
        <v>24</v>
      </c>
      <c r="K1898" t="s">
        <v>9</v>
      </c>
      <c r="P1898" t="str">
        <f t="shared" si="29"/>
        <v>INSERT INTO pokemon_cards (id,name,pokemon_id,level,primary_color,hp,secondary_color,evolve_from,weakness,weakness_modifier,ability_name,ability_text,ability_type) VALUES ('col1-68','Pineco','204',NULL,'Grass','60',NULL,NULL,'Fire','Ã—2',NULL,NULL,NULL);</v>
      </c>
    </row>
    <row r="1899" spans="1:16" x14ac:dyDescent="0.25">
      <c r="A1899" t="s">
        <v>3168</v>
      </c>
      <c r="B1899" t="s">
        <v>1203</v>
      </c>
      <c r="C1899">
        <v>369</v>
      </c>
      <c r="D1899" t="s">
        <v>1204</v>
      </c>
      <c r="F1899">
        <v>80</v>
      </c>
      <c r="G1899" t="s">
        <v>13</v>
      </c>
      <c r="J1899" t="s">
        <v>33</v>
      </c>
      <c r="K1899" t="s">
        <v>9</v>
      </c>
      <c r="P1899" t="str">
        <f t="shared" si="29"/>
        <v>INSERT INTO pokemon_cards (id,name,pokemon_id,level,primary_color,hp,secondary_color,evolve_from,weakness,weakness_modifier,ability_name,ability_text,ability_type) VALUES ('col1-69','Relicanth','369',NULL,'Water','80',NULL,NULL,'Grass','Ã—2',NULL,NULL,NULL);</v>
      </c>
    </row>
    <row r="1900" spans="1:16" x14ac:dyDescent="0.25">
      <c r="A1900" t="s">
        <v>3169</v>
      </c>
      <c r="B1900" t="s">
        <v>474</v>
      </c>
      <c r="C1900">
        <v>79</v>
      </c>
      <c r="D1900" t="s">
        <v>501</v>
      </c>
      <c r="F1900">
        <v>60</v>
      </c>
      <c r="G1900" t="s">
        <v>13</v>
      </c>
      <c r="J1900" t="s">
        <v>15</v>
      </c>
      <c r="K1900" t="s">
        <v>9</v>
      </c>
      <c r="P1900" t="str">
        <f t="shared" si="29"/>
        <v>INSERT INTO pokemon_cards (id,name,pokemon_id,level,primary_color,hp,secondary_color,evolve_from,weakness,weakness_modifier,ability_name,ability_text,ability_type) VALUES ('col1-70','Slowpoke','79',NULL,'Water','60',NULL,NULL,'Lightning','Ã—2',NULL,NULL,NULL);</v>
      </c>
    </row>
    <row r="1901" spans="1:16" x14ac:dyDescent="0.25">
      <c r="A1901" t="s">
        <v>3170</v>
      </c>
      <c r="B1901" t="s">
        <v>3102</v>
      </c>
      <c r="C1901">
        <v>209</v>
      </c>
      <c r="D1901" t="s">
        <v>3171</v>
      </c>
      <c r="F1901">
        <v>50</v>
      </c>
      <c r="G1901" t="s">
        <v>19</v>
      </c>
      <c r="J1901" t="s">
        <v>20</v>
      </c>
      <c r="K1901" t="s">
        <v>9</v>
      </c>
      <c r="P1901" t="str">
        <f t="shared" si="29"/>
        <v>INSERT INTO pokemon_cards (id,name,pokemon_id,level,primary_color,hp,secondary_color,evolve_from,weakness,weakness_modifier,ability_name,ability_text,ability_type) VALUES ('col1-71','Snubbull','209',NULL,'Colorless','50',NULL,NULL,'Fighting','Ã—2',NULL,NULL,NULL);</v>
      </c>
    </row>
    <row r="1902" spans="1:16" x14ac:dyDescent="0.25">
      <c r="A1902" t="s">
        <v>3172</v>
      </c>
      <c r="B1902" t="s">
        <v>211</v>
      </c>
      <c r="C1902">
        <v>114</v>
      </c>
      <c r="D1902" t="s">
        <v>212</v>
      </c>
      <c r="F1902">
        <v>70</v>
      </c>
      <c r="G1902" t="s">
        <v>33</v>
      </c>
      <c r="J1902" t="s">
        <v>24</v>
      </c>
      <c r="K1902" t="s">
        <v>9</v>
      </c>
      <c r="P1902" t="str">
        <f t="shared" si="29"/>
        <v>INSERT INTO pokemon_cards (id,name,pokemon_id,level,primary_color,hp,secondary_color,evolve_from,weakness,weakness_modifier,ability_name,ability_text,ability_type) VALUES ('col1-72','Tangela','114',NULL,'Grass','70',NULL,NULL,'Fire','Ã—2',NULL,NULL,NULL);</v>
      </c>
    </row>
    <row r="1903" spans="1:16" x14ac:dyDescent="0.25">
      <c r="A1903" t="s">
        <v>3173</v>
      </c>
      <c r="B1903" t="s">
        <v>1331</v>
      </c>
      <c r="C1903">
        <v>216</v>
      </c>
      <c r="D1903" t="s">
        <v>1332</v>
      </c>
      <c r="F1903">
        <v>50</v>
      </c>
      <c r="G1903" t="s">
        <v>19</v>
      </c>
      <c r="J1903" t="s">
        <v>20</v>
      </c>
      <c r="K1903" t="s">
        <v>9</v>
      </c>
      <c r="P1903" t="str">
        <f t="shared" si="29"/>
        <v>INSERT INTO pokemon_cards (id,name,pokemon_id,level,primary_color,hp,secondary_color,evolve_from,weakness,weakness_modifier,ability_name,ability_text,ability_type) VALUES ('col1-73','Teddiursa','216',NULL,'Colorless','50',NULL,NULL,'Fighting','Ã—2',NULL,NULL,NULL);</v>
      </c>
    </row>
    <row r="1904" spans="1:16" x14ac:dyDescent="0.25">
      <c r="A1904" t="s">
        <v>3174</v>
      </c>
      <c r="B1904" t="s">
        <v>3131</v>
      </c>
      <c r="C1904">
        <v>158</v>
      </c>
      <c r="D1904" t="s">
        <v>3175</v>
      </c>
      <c r="F1904">
        <v>60</v>
      </c>
      <c r="G1904" t="s">
        <v>13</v>
      </c>
      <c r="J1904" t="s">
        <v>15</v>
      </c>
      <c r="K1904" t="s">
        <v>9</v>
      </c>
      <c r="P1904" t="str">
        <f t="shared" si="29"/>
        <v>INSERT INTO pokemon_cards (id,name,pokemon_id,level,primary_color,hp,secondary_color,evolve_from,weakness,weakness_modifier,ability_name,ability_text,ability_type) VALUES ('col1-74','Totodile','158',NULL,'Water','60',NULL,NULL,'Lightning','Ã—2',NULL,NULL,NULL);</v>
      </c>
    </row>
    <row r="1905" spans="1:16" x14ac:dyDescent="0.25">
      <c r="A1905" t="s">
        <v>3176</v>
      </c>
      <c r="B1905" t="s">
        <v>55</v>
      </c>
      <c r="C1905">
        <v>37</v>
      </c>
      <c r="D1905" t="s">
        <v>216</v>
      </c>
      <c r="F1905">
        <v>50</v>
      </c>
      <c r="G1905" t="s">
        <v>24</v>
      </c>
      <c r="J1905" t="s">
        <v>13</v>
      </c>
      <c r="K1905" t="s">
        <v>9</v>
      </c>
      <c r="P1905" t="str">
        <f t="shared" si="29"/>
        <v>INSERT INTO pokemon_cards (id,name,pokemon_id,level,primary_color,hp,secondary_color,evolve_from,weakness,weakness_modifier,ability_name,ability_text,ability_type) VALUES ('col1-75','Vulpix','37',NULL,'Fire','50',NULL,NULL,'Water','Ã—2',NULL,NULL,NULL);</v>
      </c>
    </row>
    <row r="1906" spans="1:16" x14ac:dyDescent="0.25">
      <c r="A1906" t="s">
        <v>3177</v>
      </c>
      <c r="B1906" t="s">
        <v>3068</v>
      </c>
      <c r="C1906">
        <v>386</v>
      </c>
      <c r="D1906" t="s">
        <v>2801</v>
      </c>
      <c r="F1906">
        <v>80</v>
      </c>
      <c r="G1906" t="s">
        <v>7</v>
      </c>
      <c r="J1906" t="s">
        <v>7</v>
      </c>
      <c r="K1906" t="s">
        <v>9</v>
      </c>
      <c r="P1906" t="str">
        <f t="shared" si="29"/>
        <v>INSERT INTO pokemon_cards (id,name,pokemon_id,level,primary_color,hp,secondary_color,evolve_from,weakness,weakness_modifier,ability_name,ability_text,ability_type) VALUES ('col1-SL1','Deoxys','386',NULL,'Psychic','80',NULL,NULL,'Psychic','Ã—2',NULL,NULL,NULL);</v>
      </c>
    </row>
    <row r="1907" spans="1:16" x14ac:dyDescent="0.25">
      <c r="A1907" t="s">
        <v>3178</v>
      </c>
      <c r="B1907" t="s">
        <v>3021</v>
      </c>
      <c r="C1907">
        <v>483</v>
      </c>
      <c r="D1907" t="s">
        <v>1306</v>
      </c>
      <c r="F1907">
        <v>100</v>
      </c>
      <c r="G1907" t="s">
        <v>854</v>
      </c>
      <c r="J1907" t="s">
        <v>24</v>
      </c>
      <c r="K1907" t="s">
        <v>9</v>
      </c>
      <c r="P1907" t="str">
        <f t="shared" si="29"/>
        <v>INSERT INTO pokemon_cards (id,name,pokemon_id,level,primary_color,hp,secondary_color,evolve_from,weakness,weakness_modifier,ability_name,ability_text,ability_type) VALUES ('col1-SL2','Dialga','483',NULL,'Metal','100',NULL,NULL,'Fire','Ã—2',NULL,NULL,NULL);</v>
      </c>
    </row>
    <row r="1908" spans="1:16" x14ac:dyDescent="0.25">
      <c r="A1908" t="s">
        <v>3179</v>
      </c>
      <c r="B1908" t="s">
        <v>856</v>
      </c>
      <c r="C1908">
        <v>244</v>
      </c>
      <c r="D1908" t="s">
        <v>857</v>
      </c>
      <c r="F1908">
        <v>90</v>
      </c>
      <c r="G1908" t="s">
        <v>24</v>
      </c>
      <c r="J1908" t="s">
        <v>13</v>
      </c>
      <c r="K1908" t="s">
        <v>9</v>
      </c>
      <c r="L1908" t="s">
        <v>19354</v>
      </c>
      <c r="M1908" t="s">
        <v>21904</v>
      </c>
      <c r="N1908" t="s">
        <v>19146</v>
      </c>
      <c r="P1908" t="str">
        <f t="shared" si="29"/>
        <v>INSERT INTO pokemon_cards (id,name,pokemon_id,level,primary_color,hp,secondary_color,evolve_from,weakness,weakness_modifier,ability_name,ability_text,ability_type) VALUES ('col1-SL3','Entei','244',NULL,'Fire','90',NULL,NULL,'Water','Ã—2','Extreme Speed','Entei''s Retreat Cost is Colorless Energy less for each Fire Energy attached to Entei.','PokÃ©-Body');</v>
      </c>
    </row>
    <row r="1909" spans="1:16" x14ac:dyDescent="0.25">
      <c r="A1909" t="s">
        <v>3180</v>
      </c>
      <c r="B1909" t="s">
        <v>3013</v>
      </c>
      <c r="C1909">
        <v>383</v>
      </c>
      <c r="D1909" t="s">
        <v>2068</v>
      </c>
      <c r="F1909">
        <v>100</v>
      </c>
      <c r="G1909" t="s">
        <v>20</v>
      </c>
      <c r="J1909" t="s">
        <v>33</v>
      </c>
      <c r="K1909" t="s">
        <v>9</v>
      </c>
      <c r="P1909" t="str">
        <f t="shared" si="29"/>
        <v>INSERT INTO pokemon_cards (id,name,pokemon_id,level,primary_color,hp,secondary_color,evolve_from,weakness,weakness_modifier,ability_name,ability_text,ability_type) VALUES ('col1-SL4','Groudon','383',NULL,'Fighting','100',NULL,NULL,'Grass','Ã—2',NULL,NULL,NULL);</v>
      </c>
    </row>
    <row r="1910" spans="1:16" x14ac:dyDescent="0.25">
      <c r="A1910" t="s">
        <v>3181</v>
      </c>
      <c r="B1910" t="s">
        <v>2980</v>
      </c>
      <c r="C1910">
        <v>250</v>
      </c>
      <c r="D1910" t="s">
        <v>885</v>
      </c>
      <c r="F1910">
        <v>100</v>
      </c>
      <c r="G1910" t="s">
        <v>24</v>
      </c>
      <c r="J1910" t="s">
        <v>13</v>
      </c>
      <c r="K1910" t="s">
        <v>9</v>
      </c>
      <c r="P1910" t="str">
        <f t="shared" si="29"/>
        <v>INSERT INTO pokemon_cards (id,name,pokemon_id,level,primary_color,hp,secondary_color,evolve_from,weakness,weakness_modifier,ability_name,ability_text,ability_type) VALUES ('col1-SL5','Ho-Oh','250',NULL,'Fire','100',NULL,NULL,'Water','Ã—2',NULL,NULL,NULL);</v>
      </c>
    </row>
    <row r="1911" spans="1:16" x14ac:dyDescent="0.25">
      <c r="A1911" t="s">
        <v>3182</v>
      </c>
      <c r="B1911" t="s">
        <v>2983</v>
      </c>
      <c r="C1911">
        <v>382</v>
      </c>
      <c r="D1911" t="s">
        <v>2029</v>
      </c>
      <c r="F1911">
        <v>100</v>
      </c>
      <c r="G1911" t="s">
        <v>13</v>
      </c>
      <c r="J1911" t="s">
        <v>15</v>
      </c>
      <c r="K1911" t="s">
        <v>9</v>
      </c>
      <c r="P1911" t="str">
        <f t="shared" si="29"/>
        <v>INSERT INTO pokemon_cards (id,name,pokemon_id,level,primary_color,hp,secondary_color,evolve_from,weakness,weakness_modifier,ability_name,ability_text,ability_type) VALUES ('col1-SL6','Kyogre','382',NULL,'Water','100',NULL,NULL,'Lightning','Ã—2',NULL,NULL,NULL);</v>
      </c>
    </row>
    <row r="1912" spans="1:16" x14ac:dyDescent="0.25">
      <c r="A1912" t="s">
        <v>3183</v>
      </c>
      <c r="B1912" t="s">
        <v>3026</v>
      </c>
      <c r="C1912">
        <v>249</v>
      </c>
      <c r="D1912" t="s">
        <v>1572</v>
      </c>
      <c r="F1912">
        <v>100</v>
      </c>
      <c r="G1912" t="s">
        <v>13</v>
      </c>
      <c r="J1912" t="s">
        <v>15</v>
      </c>
      <c r="K1912" t="s">
        <v>9</v>
      </c>
      <c r="P1912" t="str">
        <f t="shared" si="29"/>
        <v>INSERT INTO pokemon_cards (id,name,pokemon_id,level,primary_color,hp,secondary_color,evolve_from,weakness,weakness_modifier,ability_name,ability_text,ability_type) VALUES ('col1-SL7','Lugia','249',NULL,'Water','100',NULL,NULL,'Lightning','Ã—2',NULL,NULL,NULL);</v>
      </c>
    </row>
    <row r="1913" spans="1:16" x14ac:dyDescent="0.25">
      <c r="A1913" t="s">
        <v>3184</v>
      </c>
      <c r="B1913" t="s">
        <v>2985</v>
      </c>
      <c r="C1913">
        <v>484</v>
      </c>
      <c r="D1913" t="s">
        <v>1309</v>
      </c>
      <c r="F1913">
        <v>100</v>
      </c>
      <c r="G1913" t="s">
        <v>13</v>
      </c>
      <c r="J1913" t="s">
        <v>15</v>
      </c>
      <c r="K1913" t="s">
        <v>9</v>
      </c>
      <c r="P1913" t="str">
        <f t="shared" si="29"/>
        <v>INSERT INTO pokemon_cards (id,name,pokemon_id,level,primary_color,hp,secondary_color,evolve_from,weakness,weakness_modifier,ability_name,ability_text,ability_type) VALUES ('col1-SL8','Palkia','484',NULL,'Water','100',NULL,NULL,'Lightning','Ã—2',NULL,NULL,NULL);</v>
      </c>
    </row>
    <row r="1914" spans="1:16" x14ac:dyDescent="0.25">
      <c r="A1914" t="s">
        <v>3185</v>
      </c>
      <c r="B1914" t="s">
        <v>3186</v>
      </c>
      <c r="C1914">
        <v>243</v>
      </c>
      <c r="D1914" t="s">
        <v>2045</v>
      </c>
      <c r="F1914">
        <v>90</v>
      </c>
      <c r="G1914" t="s">
        <v>15</v>
      </c>
      <c r="J1914" t="s">
        <v>20</v>
      </c>
      <c r="K1914" t="s">
        <v>9</v>
      </c>
      <c r="L1914" t="s">
        <v>19354</v>
      </c>
      <c r="M1914" t="s">
        <v>21905</v>
      </c>
      <c r="N1914" t="s">
        <v>19146</v>
      </c>
      <c r="P1914" t="str">
        <f t="shared" si="29"/>
        <v>INSERT INTO pokemon_cards (id,name,pokemon_id,level,primary_color,hp,secondary_color,evolve_from,weakness,weakness_modifier,ability_name,ability_text,ability_type) VALUES ('col1-SL9','Raikou','243',NULL,'Lightning','90',NULL,NULL,'Fighting','Ã—2','Extreme Speed','Raikou''s Retreat Cost is Colorless less for each Lightning Energy attached to Raikou.','PokÃ©-Body');</v>
      </c>
    </row>
    <row r="1915" spans="1:16" x14ac:dyDescent="0.25">
      <c r="A1915" t="s">
        <v>3187</v>
      </c>
      <c r="B1915" t="s">
        <v>1546</v>
      </c>
      <c r="C1915">
        <v>384</v>
      </c>
      <c r="D1915" t="s">
        <v>1547</v>
      </c>
      <c r="F1915">
        <v>100</v>
      </c>
      <c r="G1915" t="s">
        <v>19</v>
      </c>
      <c r="J1915" t="s">
        <v>19</v>
      </c>
      <c r="K1915" t="s">
        <v>9</v>
      </c>
      <c r="P1915" t="str">
        <f t="shared" si="29"/>
        <v>INSERT INTO pokemon_cards (id,name,pokemon_id,level,primary_color,hp,secondary_color,evolve_from,weakness,weakness_modifier,ability_name,ability_text,ability_type) VALUES ('col1-SL10','Rayquaza','384',NULL,'Colorless','100',NULL,NULL,'Colorless','Ã—2',NULL,NULL,NULL);</v>
      </c>
    </row>
    <row r="1916" spans="1:16" x14ac:dyDescent="0.25">
      <c r="A1916" t="s">
        <v>3188</v>
      </c>
      <c r="B1916" t="s">
        <v>887</v>
      </c>
      <c r="C1916">
        <v>245</v>
      </c>
      <c r="D1916" t="s">
        <v>888</v>
      </c>
      <c r="F1916">
        <v>90</v>
      </c>
      <c r="G1916" t="s">
        <v>13</v>
      </c>
      <c r="J1916" t="s">
        <v>15</v>
      </c>
      <c r="K1916" t="s">
        <v>9</v>
      </c>
      <c r="L1916" t="s">
        <v>19354</v>
      </c>
      <c r="M1916" t="s">
        <v>21906</v>
      </c>
      <c r="N1916" t="s">
        <v>19146</v>
      </c>
      <c r="P1916" t="str">
        <f t="shared" si="29"/>
        <v>INSERT INTO pokemon_cards (id,name,pokemon_id,level,primary_color,hp,secondary_color,evolve_from,weakness,weakness_modifier,ability_name,ability_text,ability_type) VALUES ('col1-SL11','Suicune','245',NULL,'Water','90',NULL,NULL,'Lightning','Ã—2','Extreme Speed','Suicune''s Retreat Cost is Colorless less for each Water Energy attached to Suicune.','PokÃ©-Body');</v>
      </c>
    </row>
    <row r="1917" spans="1:16" x14ac:dyDescent="0.25">
      <c r="A1917" t="s">
        <v>3189</v>
      </c>
      <c r="B1917" t="s">
        <v>23138</v>
      </c>
      <c r="C1917">
        <v>322</v>
      </c>
      <c r="D1917" t="s">
        <v>2365</v>
      </c>
      <c r="F1917">
        <v>70</v>
      </c>
      <c r="G1917" t="s">
        <v>24</v>
      </c>
      <c r="J1917" t="s">
        <v>13</v>
      </c>
      <c r="K1917" t="s">
        <v>9</v>
      </c>
      <c r="P1917" t="str">
        <f t="shared" si="29"/>
        <v>INSERT INTO pokemon_cards (id,name,pokemon_id,level,primary_color,hp,secondary_color,evolve_from,weakness,weakness_modifier,ability_name,ability_text,ability_type) VALUES ('dc1-1','Team Magma''s Numel','322',NULL,'Fire','70',NULL,NULL,'Water','Ã—2',NULL,NULL,NULL);</v>
      </c>
    </row>
    <row r="1918" spans="1:16" x14ac:dyDescent="0.25">
      <c r="A1918" t="s">
        <v>3191</v>
      </c>
      <c r="B1918" t="s">
        <v>23139</v>
      </c>
      <c r="C1918">
        <v>323</v>
      </c>
      <c r="D1918" t="s">
        <v>2368</v>
      </c>
      <c r="F1918">
        <v>110</v>
      </c>
      <c r="G1918" t="s">
        <v>24</v>
      </c>
      <c r="I1918" t="s">
        <v>23138</v>
      </c>
      <c r="J1918" t="s">
        <v>13</v>
      </c>
      <c r="K1918" t="s">
        <v>9</v>
      </c>
      <c r="L1918" t="s">
        <v>19355</v>
      </c>
      <c r="M1918" t="s">
        <v>19356</v>
      </c>
      <c r="N1918" t="s">
        <v>19150</v>
      </c>
      <c r="P1918" t="str">
        <f t="shared" si="29"/>
        <v>INSERT INTO pokemon_cards (id,name,pokemon_id,level,primary_color,hp,secondary_color,evolve_from,weakness,weakness_modifier,ability_name,ability_text,ability_type) VALUES ('dc1-2','Team Magma''s Camerupt','323',NULL,'Fire','110',NULL,'Team Magma''s Numel','Water','Ã—2','Burning Draft','Once during your turn (before your attack), you may attach a Fighting or Fire Energy card from your discard pile to this PokÃ©mon.','Ability');</v>
      </c>
    </row>
    <row r="1919" spans="1:16" x14ac:dyDescent="0.25">
      <c r="A1919" t="s">
        <v>3193</v>
      </c>
      <c r="B1919" t="s">
        <v>23140</v>
      </c>
      <c r="C1919">
        <v>363</v>
      </c>
      <c r="D1919" t="s">
        <v>2185</v>
      </c>
      <c r="F1919">
        <v>60</v>
      </c>
      <c r="G1919" t="s">
        <v>13</v>
      </c>
      <c r="J1919" t="s">
        <v>854</v>
      </c>
      <c r="K1919" t="s">
        <v>9</v>
      </c>
      <c r="P1919" t="str">
        <f t="shared" si="29"/>
        <v>INSERT INTO pokemon_cards (id,name,pokemon_id,level,primary_color,hp,secondary_color,evolve_from,weakness,weakness_modifier,ability_name,ability_text,ability_type) VALUES ('dc1-3','Team Aqua''s Spheal','363',NULL,'Water','60',NULL,NULL,'Metal','Ã—2',NULL,NULL,NULL);</v>
      </c>
    </row>
    <row r="1920" spans="1:16" x14ac:dyDescent="0.25">
      <c r="A1920" t="s">
        <v>3195</v>
      </c>
      <c r="B1920" t="s">
        <v>23141</v>
      </c>
      <c r="C1920">
        <v>364</v>
      </c>
      <c r="D1920" t="s">
        <v>2188</v>
      </c>
      <c r="F1920">
        <v>90</v>
      </c>
      <c r="G1920" t="s">
        <v>13</v>
      </c>
      <c r="I1920" t="s">
        <v>23140</v>
      </c>
      <c r="J1920" t="s">
        <v>854</v>
      </c>
      <c r="K1920" t="s">
        <v>9</v>
      </c>
      <c r="P1920" t="str">
        <f t="shared" si="29"/>
        <v>INSERT INTO pokemon_cards (id,name,pokemon_id,level,primary_color,hp,secondary_color,evolve_from,weakness,weakness_modifier,ability_name,ability_text,ability_type) VALUES ('dc1-4','Team Aqua''s Sealeo','364',NULL,'Water','90',NULL,'Team Aqua''s Spheal','Metal','Ã—2',NULL,NULL,NULL);</v>
      </c>
    </row>
    <row r="1921" spans="1:16" x14ac:dyDescent="0.25">
      <c r="A1921" t="s">
        <v>3197</v>
      </c>
      <c r="B1921" t="s">
        <v>23142</v>
      </c>
      <c r="C1921">
        <v>365</v>
      </c>
      <c r="D1921" t="s">
        <v>2191</v>
      </c>
      <c r="F1921">
        <v>140</v>
      </c>
      <c r="G1921" t="s">
        <v>13</v>
      </c>
      <c r="I1921" t="s">
        <v>23141</v>
      </c>
      <c r="J1921" t="s">
        <v>854</v>
      </c>
      <c r="K1921" t="s">
        <v>9</v>
      </c>
      <c r="P1921" t="str">
        <f t="shared" si="29"/>
        <v>INSERT INTO pokemon_cards (id,name,pokemon_id,level,primary_color,hp,secondary_color,evolve_from,weakness,weakness_modifier,ability_name,ability_text,ability_type) VALUES ('dc1-5','Team Aqua''s Walrein','365',NULL,'Water','140',NULL,'Team Aqua''s Sealeo','Metal','Ã—2',NULL,NULL,NULL);</v>
      </c>
    </row>
    <row r="1922" spans="1:16" x14ac:dyDescent="0.25">
      <c r="A1922" t="s">
        <v>3199</v>
      </c>
      <c r="B1922" t="s">
        <v>23143</v>
      </c>
      <c r="C1922">
        <v>382</v>
      </c>
      <c r="D1922" t="s">
        <v>2029</v>
      </c>
      <c r="F1922">
        <v>190</v>
      </c>
      <c r="G1922" t="s">
        <v>13</v>
      </c>
      <c r="J1922" t="s">
        <v>33</v>
      </c>
      <c r="K1922" t="s">
        <v>9</v>
      </c>
      <c r="L1922" t="s">
        <v>19329</v>
      </c>
      <c r="M1922" t="s">
        <v>21907</v>
      </c>
      <c r="N1922" t="s">
        <v>19150</v>
      </c>
      <c r="P1922" t="str">
        <f t="shared" si="29"/>
        <v>INSERT INTO pokemon_cards (id,name,pokemon_id,level,primary_color,hp,secondary_color,evolve_from,weakness,weakness_modifier,ability_name,ability_text,ability_type) VALUES ('dc1-6','Team Aqua''s Kyogre-EX','382',NULL,'Water','190',NULL,NULL,'Grass','Ã—2','Power Saver','If there are 4 or fewer Team Aqua PokÃ©mon in play, this PokÃ©mon can''t attack.','Ability');</v>
      </c>
    </row>
    <row r="1923" spans="1:16" x14ac:dyDescent="0.25">
      <c r="A1923" t="s">
        <v>3201</v>
      </c>
      <c r="B1923" t="s">
        <v>23144</v>
      </c>
      <c r="C1923">
        <v>88</v>
      </c>
      <c r="D1923" t="s">
        <v>487</v>
      </c>
      <c r="F1923">
        <v>70</v>
      </c>
      <c r="G1923" t="s">
        <v>7</v>
      </c>
      <c r="J1923" t="s">
        <v>7</v>
      </c>
      <c r="K1923" t="s">
        <v>9</v>
      </c>
      <c r="P1923" t="str">
        <f t="shared" ref="P1923:P1986" si="30">CONCATENATE(
    "INSERT INTO pokemon_cards (",
    _xlfn.TEXTJOIN(",", TRUE, A$1, B$1, C$1, E$1, G$1, F$1, H$1, I$1, J$1, K$1, L$1, M$1, N$1),
    ") VALUES (",
    _xlfn.TEXTJOIN(",", FALSE,
        IF(A1923&lt;&gt;"", "'" &amp; A1923 &amp; "'", "NULL"),
        IF(B1923&lt;&gt;"", "'" &amp; B1923 &amp; "'", "NULL"),
        IF(C1923&lt;&gt;"", "'" &amp; C1923 &amp; "'", "NULL"),
        IF(E1923&lt;&gt;"", "'" &amp; E1923 &amp; "'", "NULL"),
        IF(G1923&lt;&gt;"", "'" &amp; G1923 &amp; "'", "NULL"),
        IF(F1923&lt;&gt;"", "'" &amp; F1923 &amp; "'", "NULL"),
        IF(H1923&lt;&gt;"", "'" &amp; H1923 &amp; "'", "NULL"),
        IF(I1923&lt;&gt;"", "'" &amp; I1923 &amp; "'", "NULL"),
        IF(J1923&lt;&gt;"", "'" &amp; J1923 &amp; "'", "NULL"),
        IF(K1923&lt;&gt;"", "'" &amp; K1923 &amp; "'", "NULL"),
        IF(L1923&lt;&gt;"", "'" &amp; L1923 &amp; "'", "NULL"),
        IF(M1923&lt;&gt;"", "'" &amp; M1923 &amp; "'", "NULL"),
        IF(N1923&lt;&gt;"", "'" &amp; N1923 &amp; "'", "NULL")
    ),
    ");"
)</f>
        <v>INSERT INTO pokemon_cards (id,name,pokemon_id,level,primary_color,hp,secondary_color,evolve_from,weakness,weakness_modifier,ability_name,ability_text,ability_type) VALUES ('dc1-7','Team Aqua''s Grimer','88',NULL,'Psychic','70',NULL,NULL,'Psychic','Ã—2',NULL,NULL,NULL);</v>
      </c>
    </row>
    <row r="1924" spans="1:16" x14ac:dyDescent="0.25">
      <c r="A1924" t="s">
        <v>3203</v>
      </c>
      <c r="B1924" t="s">
        <v>23145</v>
      </c>
      <c r="C1924">
        <v>89</v>
      </c>
      <c r="D1924" t="s">
        <v>411</v>
      </c>
      <c r="F1924">
        <v>110</v>
      </c>
      <c r="G1924" t="s">
        <v>7</v>
      </c>
      <c r="I1924" t="s">
        <v>23144</v>
      </c>
      <c r="J1924" t="s">
        <v>7</v>
      </c>
      <c r="K1924" t="s">
        <v>9</v>
      </c>
      <c r="L1924" t="s">
        <v>19357</v>
      </c>
      <c r="M1924" t="s">
        <v>19358</v>
      </c>
      <c r="N1924" t="s">
        <v>19150</v>
      </c>
      <c r="P1924" t="str">
        <f t="shared" si="30"/>
        <v>INSERT INTO pokemon_cards (id,name,pokemon_id,level,primary_color,hp,secondary_color,evolve_from,weakness,weakness_modifier,ability_name,ability_text,ability_type) VALUES ('dc1-8','Team Aqua''s Muk','89',NULL,'Psychic','110',NULL,'Team Aqua''s Grimer','Psychic','Ã—2','Sludge Festival','The Retreat Cost of each PokÃ©mon in play (except for Team Aqua PokÃ©mon) is Colorless more.','Ability');</v>
      </c>
    </row>
    <row r="1925" spans="1:16" x14ac:dyDescent="0.25">
      <c r="A1925" t="s">
        <v>3205</v>
      </c>
      <c r="B1925" t="s">
        <v>23146</v>
      </c>
      <c r="C1925">
        <v>336</v>
      </c>
      <c r="D1925" t="s">
        <v>3147</v>
      </c>
      <c r="F1925">
        <v>90</v>
      </c>
      <c r="G1925" t="s">
        <v>7</v>
      </c>
      <c r="J1925" t="s">
        <v>7</v>
      </c>
      <c r="K1925" t="s">
        <v>9</v>
      </c>
      <c r="P1925" t="str">
        <f t="shared" si="30"/>
        <v>INSERT INTO pokemon_cards (id,name,pokemon_id,level,primary_color,hp,secondary_color,evolve_from,weakness,weakness_modifier,ability_name,ability_text,ability_type) VALUES ('dc1-9','Team Aqua''s Seviper','336',NULL,'Psychic','90',NULL,NULL,'Psychic','Ã—2',NULL,NULL,NULL);</v>
      </c>
    </row>
    <row r="1926" spans="1:16" x14ac:dyDescent="0.25">
      <c r="A1926" t="s">
        <v>3207</v>
      </c>
      <c r="B1926" t="s">
        <v>23147</v>
      </c>
      <c r="C1926">
        <v>343</v>
      </c>
      <c r="D1926" t="s">
        <v>2245</v>
      </c>
      <c r="F1926">
        <v>50</v>
      </c>
      <c r="G1926" t="s">
        <v>7</v>
      </c>
      <c r="J1926" t="s">
        <v>7</v>
      </c>
      <c r="K1926" t="s">
        <v>9</v>
      </c>
      <c r="P1926" t="str">
        <f t="shared" si="30"/>
        <v>INSERT INTO pokemon_cards (id,name,pokemon_id,level,primary_color,hp,secondary_color,evolve_from,weakness,weakness_modifier,ability_name,ability_text,ability_type) VALUES ('dc1-10','Team Magma''s Baltoy','343',NULL,'Psychic','50',NULL,NULL,'Psychic','Ã—2',NULL,NULL,NULL);</v>
      </c>
    </row>
    <row r="1927" spans="1:16" x14ac:dyDescent="0.25">
      <c r="A1927" t="s">
        <v>3209</v>
      </c>
      <c r="B1927" t="s">
        <v>23148</v>
      </c>
      <c r="C1927">
        <v>344</v>
      </c>
      <c r="D1927" t="s">
        <v>2248</v>
      </c>
      <c r="F1927">
        <v>90</v>
      </c>
      <c r="G1927" t="s">
        <v>7</v>
      </c>
      <c r="I1927" t="s">
        <v>23147</v>
      </c>
      <c r="J1927" t="s">
        <v>7</v>
      </c>
      <c r="K1927" t="s">
        <v>9</v>
      </c>
      <c r="L1927" t="s">
        <v>19359</v>
      </c>
      <c r="M1927" t="s">
        <v>19360</v>
      </c>
      <c r="N1927" t="s">
        <v>19150</v>
      </c>
      <c r="P1927" t="str">
        <f t="shared" si="30"/>
        <v>INSERT INTO pokemon_cards (id,name,pokemon_id,level,primary_color,hp,secondary_color,evolve_from,weakness,weakness_modifier,ability_name,ability_text,ability_type) VALUES ('dc1-11','Team Magma''s Claydol','344',NULL,'Psychic','90',NULL,'Team Magma''s Baltoy','Psychic','Ã—2','Magma Switch','Once during your turn (before your attack), you may move a basic Energy from 1 of your PokÃ©mon to 1 of your Team Magma PokÃ©mon.','Ability');</v>
      </c>
    </row>
    <row r="1928" spans="1:16" x14ac:dyDescent="0.25">
      <c r="A1928" t="s">
        <v>3211</v>
      </c>
      <c r="B1928" t="s">
        <v>23149</v>
      </c>
      <c r="C1928">
        <v>304</v>
      </c>
      <c r="D1928" t="s">
        <v>1281</v>
      </c>
      <c r="F1928">
        <v>60</v>
      </c>
      <c r="G1928" t="s">
        <v>20</v>
      </c>
      <c r="J1928" t="s">
        <v>33</v>
      </c>
      <c r="K1928" t="s">
        <v>9</v>
      </c>
      <c r="P1928" t="str">
        <f t="shared" si="30"/>
        <v>INSERT INTO pokemon_cards (id,name,pokemon_id,level,primary_color,hp,secondary_color,evolve_from,weakness,weakness_modifier,ability_name,ability_text,ability_type) VALUES ('dc1-12','Team Magma''s Aron','304',NULL,'Fighting','60',NULL,NULL,'Grass','Ã—2',NULL,NULL,NULL);</v>
      </c>
    </row>
    <row r="1929" spans="1:16" x14ac:dyDescent="0.25">
      <c r="A1929" t="s">
        <v>3213</v>
      </c>
      <c r="B1929" t="s">
        <v>23150</v>
      </c>
      <c r="C1929">
        <v>305</v>
      </c>
      <c r="D1929" t="s">
        <v>1284</v>
      </c>
      <c r="F1929">
        <v>90</v>
      </c>
      <c r="G1929" t="s">
        <v>20</v>
      </c>
      <c r="I1929" t="s">
        <v>23149</v>
      </c>
      <c r="J1929" t="s">
        <v>33</v>
      </c>
      <c r="K1929" t="s">
        <v>9</v>
      </c>
      <c r="P1929" t="str">
        <f t="shared" si="30"/>
        <v>INSERT INTO pokemon_cards (id,name,pokemon_id,level,primary_color,hp,secondary_color,evolve_from,weakness,weakness_modifier,ability_name,ability_text,ability_type) VALUES ('dc1-13','Team Magma''s Lairon','305',NULL,'Fighting','90',NULL,'Team Magma''s Aron','Grass','Ã—2',NULL,NULL,NULL);</v>
      </c>
    </row>
    <row r="1930" spans="1:16" x14ac:dyDescent="0.25">
      <c r="A1930" t="s">
        <v>3215</v>
      </c>
      <c r="B1930" t="s">
        <v>23151</v>
      </c>
      <c r="C1930">
        <v>306</v>
      </c>
      <c r="D1930" t="s">
        <v>1287</v>
      </c>
      <c r="F1930">
        <v>140</v>
      </c>
      <c r="G1930" t="s">
        <v>20</v>
      </c>
      <c r="I1930" t="s">
        <v>23150</v>
      </c>
      <c r="J1930" t="s">
        <v>33</v>
      </c>
      <c r="K1930" t="s">
        <v>9</v>
      </c>
      <c r="P1930" t="str">
        <f t="shared" si="30"/>
        <v>INSERT INTO pokemon_cards (id,name,pokemon_id,level,primary_color,hp,secondary_color,evolve_from,weakness,weakness_modifier,ability_name,ability_text,ability_type) VALUES ('dc1-14','Team Magma''s Aggron','306',NULL,'Fighting','140',NULL,'Team Magma''s Lairon','Grass','Ã—2',NULL,NULL,NULL);</v>
      </c>
    </row>
    <row r="1931" spans="1:16" x14ac:dyDescent="0.25">
      <c r="A1931" t="s">
        <v>3217</v>
      </c>
      <c r="B1931" t="s">
        <v>23152</v>
      </c>
      <c r="C1931">
        <v>383</v>
      </c>
      <c r="D1931" t="s">
        <v>2068</v>
      </c>
      <c r="F1931">
        <v>190</v>
      </c>
      <c r="G1931" t="s">
        <v>20</v>
      </c>
      <c r="J1931" t="s">
        <v>33</v>
      </c>
      <c r="K1931" t="s">
        <v>9</v>
      </c>
      <c r="L1931" t="s">
        <v>19329</v>
      </c>
      <c r="M1931" t="s">
        <v>21908</v>
      </c>
      <c r="N1931" t="s">
        <v>19150</v>
      </c>
      <c r="P1931" t="str">
        <f t="shared" si="30"/>
        <v>INSERT INTO pokemon_cards (id,name,pokemon_id,level,primary_color,hp,secondary_color,evolve_from,weakness,weakness_modifier,ability_name,ability_text,ability_type) VALUES ('dc1-15','Team Magma''s Groudon-EX','383',NULL,'Fighting','190',NULL,NULL,'Grass','Ã—2','Power Saver','If there are 4 or fewer Team Magma PokÃ©mon in play, this PokÃ©mon can''t attack.','Ability');</v>
      </c>
    </row>
    <row r="1932" spans="1:16" x14ac:dyDescent="0.25">
      <c r="A1932" t="s">
        <v>3219</v>
      </c>
      <c r="B1932" t="s">
        <v>23153</v>
      </c>
      <c r="C1932">
        <v>261</v>
      </c>
      <c r="D1932" t="s">
        <v>3221</v>
      </c>
      <c r="F1932">
        <v>60</v>
      </c>
      <c r="G1932" t="s">
        <v>896</v>
      </c>
      <c r="J1932" t="s">
        <v>20</v>
      </c>
      <c r="K1932" t="s">
        <v>9</v>
      </c>
      <c r="P1932" t="str">
        <f t="shared" si="30"/>
        <v>INSERT INTO pokemon_cards (id,name,pokemon_id,level,primary_color,hp,secondary_color,evolve_from,weakness,weakness_modifier,ability_name,ability_text,ability_type) VALUES ('dc1-16','Team Aqua''s Poochyena','261',NULL,'Darkness','60',NULL,NULL,'Fighting','Ã—2',NULL,NULL,NULL);</v>
      </c>
    </row>
    <row r="1933" spans="1:16" x14ac:dyDescent="0.25">
      <c r="A1933" t="s">
        <v>3222</v>
      </c>
      <c r="B1933" t="s">
        <v>23154</v>
      </c>
      <c r="C1933">
        <v>261</v>
      </c>
      <c r="D1933" t="s">
        <v>3221</v>
      </c>
      <c r="F1933">
        <v>60</v>
      </c>
      <c r="G1933" t="s">
        <v>896</v>
      </c>
      <c r="J1933" t="s">
        <v>20</v>
      </c>
      <c r="K1933" t="s">
        <v>9</v>
      </c>
      <c r="P1933" t="str">
        <f t="shared" si="30"/>
        <v>INSERT INTO pokemon_cards (id,name,pokemon_id,level,primary_color,hp,secondary_color,evolve_from,weakness,weakness_modifier,ability_name,ability_text,ability_type) VALUES ('dc1-17','Team Magma''s Poochyena','261',NULL,'Darkness','60',NULL,NULL,'Fighting','Ã—2',NULL,NULL,NULL);</v>
      </c>
    </row>
    <row r="1934" spans="1:16" x14ac:dyDescent="0.25">
      <c r="A1934" t="s">
        <v>3224</v>
      </c>
      <c r="B1934" t="s">
        <v>23155</v>
      </c>
      <c r="C1934">
        <v>262</v>
      </c>
      <c r="D1934" t="s">
        <v>3226</v>
      </c>
      <c r="F1934">
        <v>100</v>
      </c>
      <c r="G1934" t="s">
        <v>896</v>
      </c>
      <c r="I1934" t="s">
        <v>23153</v>
      </c>
      <c r="J1934" t="s">
        <v>20</v>
      </c>
      <c r="K1934" t="s">
        <v>9</v>
      </c>
      <c r="P1934" t="str">
        <f t="shared" si="30"/>
        <v>INSERT INTO pokemon_cards (id,name,pokemon_id,level,primary_color,hp,secondary_color,evolve_from,weakness,weakness_modifier,ability_name,ability_text,ability_type) VALUES ('dc1-18','Team Aqua''s Mightyena','262',NULL,'Darkness','100',NULL,'Team Aqua''s Poochyena','Fighting','Ã—2',NULL,NULL,NULL);</v>
      </c>
    </row>
    <row r="1935" spans="1:16" x14ac:dyDescent="0.25">
      <c r="A1935" t="s">
        <v>3227</v>
      </c>
      <c r="B1935" t="s">
        <v>23156</v>
      </c>
      <c r="C1935">
        <v>262</v>
      </c>
      <c r="D1935" t="s">
        <v>3226</v>
      </c>
      <c r="F1935">
        <v>100</v>
      </c>
      <c r="G1935" t="s">
        <v>896</v>
      </c>
      <c r="I1935" t="s">
        <v>23154</v>
      </c>
      <c r="J1935" t="s">
        <v>20</v>
      </c>
      <c r="K1935" t="s">
        <v>9</v>
      </c>
      <c r="P1935" t="str">
        <f t="shared" si="30"/>
        <v>INSERT INTO pokemon_cards (id,name,pokemon_id,level,primary_color,hp,secondary_color,evolve_from,weakness,weakness_modifier,ability_name,ability_text,ability_type) VALUES ('dc1-19','Team Magma''s Mightyena','262',NULL,'Darkness','100',NULL,'Team Magma''s Poochyena','Fighting','Ã—2',NULL,NULL,NULL);</v>
      </c>
    </row>
    <row r="1936" spans="1:16" x14ac:dyDescent="0.25">
      <c r="A1936" t="s">
        <v>3229</v>
      </c>
      <c r="B1936" t="s">
        <v>23157</v>
      </c>
      <c r="C1936">
        <v>318</v>
      </c>
      <c r="D1936" t="s">
        <v>2598</v>
      </c>
      <c r="F1936">
        <v>50</v>
      </c>
      <c r="G1936" t="s">
        <v>896</v>
      </c>
      <c r="J1936" t="s">
        <v>15</v>
      </c>
      <c r="K1936" t="s">
        <v>9</v>
      </c>
      <c r="P1936" t="str">
        <f t="shared" si="30"/>
        <v>INSERT INTO pokemon_cards (id,name,pokemon_id,level,primary_color,hp,secondary_color,evolve_from,weakness,weakness_modifier,ability_name,ability_text,ability_type) VALUES ('dc1-20','Team Aqua''s Carvanha','318',NULL,'Darkness','50',NULL,NULL,'Lightning','Ã—2',NULL,NULL,NULL);</v>
      </c>
    </row>
    <row r="1937" spans="1:16" x14ac:dyDescent="0.25">
      <c r="A1937" t="s">
        <v>3231</v>
      </c>
      <c r="B1937" t="s">
        <v>23158</v>
      </c>
      <c r="C1937">
        <v>319</v>
      </c>
      <c r="D1937" t="s">
        <v>2601</v>
      </c>
      <c r="F1937">
        <v>90</v>
      </c>
      <c r="G1937" t="s">
        <v>896</v>
      </c>
      <c r="I1937" t="s">
        <v>23157</v>
      </c>
      <c r="J1937" t="s">
        <v>15</v>
      </c>
      <c r="K1937" t="s">
        <v>9</v>
      </c>
      <c r="L1937" t="s">
        <v>19361</v>
      </c>
      <c r="M1937" t="s">
        <v>19362</v>
      </c>
      <c r="N1937" t="s">
        <v>19150</v>
      </c>
      <c r="P1937" t="str">
        <f t="shared" si="30"/>
        <v>INSERT INTO pokemon_cards (id,name,pokemon_id,level,primary_color,hp,secondary_color,evolve_from,weakness,weakness_modifier,ability_name,ability_text,ability_type) VALUES ('dc1-21','Team Aqua''s Sharpedo','319',NULL,'Darkness','90',NULL,'Team Aqua''s Carvanha','Lightning','Ã—2','Aqua Search','Once during your turn (before your attack), you may search your deck for a Team Aqua PokÃ©mon, reveal it, and put it into your hand. Shuffle your deck afterward.','Ability');</v>
      </c>
    </row>
    <row r="1938" spans="1:16" x14ac:dyDescent="0.25">
      <c r="A1938" t="s">
        <v>3233</v>
      </c>
      <c r="B1938" t="s">
        <v>23159</v>
      </c>
      <c r="C1938">
        <v>335</v>
      </c>
      <c r="D1938" t="s">
        <v>3125</v>
      </c>
      <c r="F1938">
        <v>90</v>
      </c>
      <c r="G1938" t="s">
        <v>19</v>
      </c>
      <c r="J1938" t="s">
        <v>20</v>
      </c>
      <c r="K1938" t="s">
        <v>9</v>
      </c>
      <c r="P1938" t="str">
        <f t="shared" si="30"/>
        <v>INSERT INTO pokemon_cards (id,name,pokemon_id,level,primary_color,hp,secondary_color,evolve_from,weakness,weakness_modifier,ability_name,ability_text,ability_type) VALUES ('dc1-22','Team Magma''s Zangoose','335',NULL,'Colorless','90',NULL,NULL,'Fighting','Ã—2',NULL,NULL,NULL);</v>
      </c>
    </row>
    <row r="1939" spans="1:16" x14ac:dyDescent="0.25">
      <c r="A1939" t="s">
        <v>3235</v>
      </c>
      <c r="B1939" t="s">
        <v>118</v>
      </c>
      <c r="C1939">
        <v>1</v>
      </c>
      <c r="D1939" t="s">
        <v>157</v>
      </c>
      <c r="F1939">
        <v>60</v>
      </c>
      <c r="G1939" t="s">
        <v>33</v>
      </c>
      <c r="J1939" t="s">
        <v>24</v>
      </c>
      <c r="K1939" t="s">
        <v>9</v>
      </c>
      <c r="P1939" t="str">
        <f t="shared" si="30"/>
        <v>INSERT INTO pokemon_cards (id,name,pokemon_id,level,primary_color,hp,secondary_color,evolve_from,weakness,weakness_modifier,ability_name,ability_text,ability_type) VALUES ('det1-1','Bulbasaur','1',NULL,'Grass','60',NULL,NULL,'Fire','Ã—2',NULL,NULL,NULL);</v>
      </c>
    </row>
    <row r="1940" spans="1:16" x14ac:dyDescent="0.25">
      <c r="A1940" t="s">
        <v>3236</v>
      </c>
      <c r="B1940" t="s">
        <v>2594</v>
      </c>
      <c r="C1940">
        <v>272</v>
      </c>
      <c r="D1940" t="s">
        <v>2595</v>
      </c>
      <c r="F1940">
        <v>140</v>
      </c>
      <c r="G1940" t="s">
        <v>33</v>
      </c>
      <c r="I1940" t="s">
        <v>2591</v>
      </c>
      <c r="J1940" t="s">
        <v>24</v>
      </c>
      <c r="K1940" t="s">
        <v>9</v>
      </c>
      <c r="L1940" t="s">
        <v>19363</v>
      </c>
      <c r="M1940" t="s">
        <v>19364</v>
      </c>
      <c r="N1940" t="s">
        <v>19150</v>
      </c>
      <c r="P1940" t="str">
        <f t="shared" si="30"/>
        <v>INSERT INTO pokemon_cards (id,name,pokemon_id,level,primary_color,hp,secondary_color,evolve_from,weakness,weakness_modifier,ability_name,ability_text,ability_type) VALUES ('det1-2','Ludicolo','272',NULL,'Grass','140',NULL,'Lombre','Fire','Ã—2','Table Service','Once during your turn (before your attack), you may heal 30 damage from 1 of your PokÃ©mon.','Ability');</v>
      </c>
    </row>
    <row r="1941" spans="1:16" x14ac:dyDescent="0.25">
      <c r="A1941" t="s">
        <v>3237</v>
      </c>
      <c r="B1941" t="s">
        <v>3238</v>
      </c>
      <c r="C1941">
        <v>755</v>
      </c>
      <c r="D1941" t="s">
        <v>3239</v>
      </c>
      <c r="F1941">
        <v>50</v>
      </c>
      <c r="G1941" t="s">
        <v>33</v>
      </c>
      <c r="J1941" t="s">
        <v>24</v>
      </c>
      <c r="K1941" t="s">
        <v>9</v>
      </c>
      <c r="P1941" t="str">
        <f t="shared" si="30"/>
        <v>INSERT INTO pokemon_cards (id,name,pokemon_id,level,primary_color,hp,secondary_color,evolve_from,weakness,weakness_modifier,ability_name,ability_text,ability_type) VALUES ('det1-3','Morelull','755',NULL,'Grass','50',NULL,NULL,'Fire','Ã—2',NULL,NULL,NULL);</v>
      </c>
    </row>
    <row r="1942" spans="1:16" x14ac:dyDescent="0.25">
      <c r="A1942" t="s">
        <v>3240</v>
      </c>
      <c r="B1942" t="s">
        <v>100</v>
      </c>
      <c r="C1942">
        <v>4</v>
      </c>
      <c r="D1942" t="s">
        <v>162</v>
      </c>
      <c r="F1942">
        <v>60</v>
      </c>
      <c r="G1942" t="s">
        <v>24</v>
      </c>
      <c r="J1942" t="s">
        <v>13</v>
      </c>
      <c r="K1942" t="s">
        <v>9</v>
      </c>
      <c r="P1942" t="str">
        <f t="shared" si="30"/>
        <v>INSERT INTO pokemon_cards (id,name,pokemon_id,level,primary_color,hp,secondary_color,evolve_from,weakness,weakness_modifier,ability_name,ability_text,ability_type) VALUES ('det1-4','Charmander','4',NULL,'Fire','60',NULL,NULL,'Water','Ã—2',NULL,NULL,NULL);</v>
      </c>
    </row>
    <row r="1943" spans="1:16" x14ac:dyDescent="0.25">
      <c r="A1943" t="s">
        <v>3241</v>
      </c>
      <c r="B1943" t="s">
        <v>22</v>
      </c>
      <c r="C1943">
        <v>6</v>
      </c>
      <c r="D1943" t="s">
        <v>23</v>
      </c>
      <c r="F1943">
        <v>180</v>
      </c>
      <c r="G1943" t="s">
        <v>24</v>
      </c>
      <c r="I1943" t="s">
        <v>25</v>
      </c>
      <c r="J1943" t="s">
        <v>13</v>
      </c>
      <c r="K1943" t="s">
        <v>9</v>
      </c>
      <c r="P1943" t="str">
        <f t="shared" si="30"/>
        <v>INSERT INTO pokemon_cards (id,name,pokemon_id,level,primary_color,hp,secondary_color,evolve_from,weakness,weakness_modifier,ability_name,ability_text,ability_type) VALUES ('det1-5','Charizard','6',NULL,'Fire','180',NULL,'Charmeleon','Water','Ã—2',NULL,NULL,NULL);</v>
      </c>
    </row>
    <row r="1944" spans="1:16" x14ac:dyDescent="0.25">
      <c r="A1944" t="s">
        <v>3242</v>
      </c>
      <c r="B1944" t="s">
        <v>95</v>
      </c>
      <c r="C1944">
        <v>59</v>
      </c>
      <c r="D1944" t="s">
        <v>96</v>
      </c>
      <c r="F1944">
        <v>120</v>
      </c>
      <c r="G1944" t="s">
        <v>24</v>
      </c>
      <c r="I1944" t="s">
        <v>97</v>
      </c>
      <c r="J1944" t="s">
        <v>13</v>
      </c>
      <c r="K1944" t="s">
        <v>9</v>
      </c>
      <c r="L1944" t="s">
        <v>19365</v>
      </c>
      <c r="M1944" t="s">
        <v>21909</v>
      </c>
      <c r="N1944" t="s">
        <v>19150</v>
      </c>
      <c r="P1944" t="str">
        <f t="shared" si="30"/>
        <v>INSERT INTO pokemon_cards (id,name,pokemon_id,level,primary_color,hp,secondary_color,evolve_from,weakness,weakness_modifier,ability_name,ability_text,ability_type) VALUES ('det1-6','Arcanine','59',NULL,'Fire','120',NULL,'Growlithe','Water','Ã—2','Security Guard','As long as this PokÃ©mon is your Active PokÃ©mon, all of your PokÃ©mon take 30 less damage from your opponent''s attacks (after applying Weakness and Resistance).','Ability');</v>
      </c>
    </row>
    <row r="1945" spans="1:16" x14ac:dyDescent="0.25">
      <c r="A1945" t="s">
        <v>3243</v>
      </c>
      <c r="B1945" t="s">
        <v>446</v>
      </c>
      <c r="C1945">
        <v>54</v>
      </c>
      <c r="D1945" t="s">
        <v>497</v>
      </c>
      <c r="F1945">
        <v>80</v>
      </c>
      <c r="G1945" t="s">
        <v>13</v>
      </c>
      <c r="J1945" t="s">
        <v>33</v>
      </c>
      <c r="K1945" t="s">
        <v>9</v>
      </c>
      <c r="P1945" t="str">
        <f t="shared" si="30"/>
        <v>INSERT INTO pokemon_cards (id,name,pokemon_id,level,primary_color,hp,secondary_color,evolve_from,weakness,weakness_modifier,ability_name,ability_text,ability_type) VALUES ('det1-7','Psyduck','54',NULL,'Water','80',NULL,NULL,'Grass','Ã—2',NULL,NULL,NULL);</v>
      </c>
    </row>
    <row r="1946" spans="1:16" x14ac:dyDescent="0.25">
      <c r="A1946" t="s">
        <v>3244</v>
      </c>
      <c r="B1946" t="s">
        <v>32</v>
      </c>
      <c r="C1946">
        <v>129</v>
      </c>
      <c r="D1946" t="s">
        <v>132</v>
      </c>
      <c r="F1946">
        <v>30</v>
      </c>
      <c r="G1946" t="s">
        <v>13</v>
      </c>
      <c r="J1946" t="s">
        <v>15</v>
      </c>
      <c r="K1946" t="s">
        <v>9</v>
      </c>
      <c r="P1946" t="str">
        <f t="shared" si="30"/>
        <v>INSERT INTO pokemon_cards (id,name,pokemon_id,level,primary_color,hp,secondary_color,evolve_from,weakness,weakness_modifier,ability_name,ability_text,ability_type) VALUES ('det1-8','Magikarp','129',NULL,'Water','30',NULL,NULL,'Lightning','Ã—2',NULL,NULL,NULL);</v>
      </c>
    </row>
    <row r="1947" spans="1:16" x14ac:dyDescent="0.25">
      <c r="A1947" t="s">
        <v>3245</v>
      </c>
      <c r="B1947" t="s">
        <v>3246</v>
      </c>
      <c r="C1947">
        <v>658</v>
      </c>
      <c r="D1947" t="s">
        <v>3247</v>
      </c>
      <c r="F1947">
        <v>140</v>
      </c>
      <c r="G1947" t="s">
        <v>13</v>
      </c>
      <c r="I1947" t="s">
        <v>3248</v>
      </c>
      <c r="J1947" t="s">
        <v>33</v>
      </c>
      <c r="K1947" t="s">
        <v>9</v>
      </c>
      <c r="L1947" t="s">
        <v>19366</v>
      </c>
      <c r="M1947" t="s">
        <v>19198</v>
      </c>
      <c r="N1947" t="s">
        <v>19150</v>
      </c>
      <c r="P1947" t="str">
        <f t="shared" si="30"/>
        <v>INSERT INTO pokemon_cards (id,name,pokemon_id,level,primary_color,hp,secondary_color,evolve_from,weakness,weakness_modifier,ability_name,ability_text,ability_type) VALUES ('det1-9','Greninja','658',NULL,'Water','140',NULL,'Frogadier','Grass','Ã—2','Evasion Jutsu','If any damage is done to this PokÃ©mon by attacks, flip a coin. If heads, prevent that damage.','Ability');</v>
      </c>
    </row>
    <row r="1948" spans="1:16" x14ac:dyDescent="0.25">
      <c r="A1948" t="s">
        <v>3249</v>
      </c>
      <c r="B1948" t="s">
        <v>3250</v>
      </c>
      <c r="C1948">
        <v>25</v>
      </c>
      <c r="D1948" t="s">
        <v>191</v>
      </c>
      <c r="F1948">
        <v>90</v>
      </c>
      <c r="G1948" t="s">
        <v>15</v>
      </c>
      <c r="J1948" t="s">
        <v>20</v>
      </c>
      <c r="K1948" t="s">
        <v>9</v>
      </c>
      <c r="P1948" t="str">
        <f t="shared" si="30"/>
        <v>INSERT INTO pokemon_cards (id,name,pokemon_id,level,primary_color,hp,secondary_color,evolve_from,weakness,weakness_modifier,ability_name,ability_text,ability_type) VALUES ('det1-10','Detective Pikachu','25',NULL,'Lightning','90',NULL,NULL,'Fighting','Ã—2',NULL,NULL,NULL);</v>
      </c>
    </row>
    <row r="1949" spans="1:16" x14ac:dyDescent="0.25">
      <c r="A1949" t="s">
        <v>3251</v>
      </c>
      <c r="B1949" t="s">
        <v>234</v>
      </c>
      <c r="C1949">
        <v>122</v>
      </c>
      <c r="D1949" t="s">
        <v>235</v>
      </c>
      <c r="F1949">
        <v>80</v>
      </c>
      <c r="G1949" t="s">
        <v>7</v>
      </c>
      <c r="J1949" t="s">
        <v>7</v>
      </c>
      <c r="K1949" t="s">
        <v>9</v>
      </c>
      <c r="L1949" t="s">
        <v>19367</v>
      </c>
      <c r="M1949" t="s">
        <v>19368</v>
      </c>
      <c r="N1949" t="s">
        <v>19150</v>
      </c>
      <c r="P1949" t="str">
        <f t="shared" si="30"/>
        <v>INSERT INTO pokemon_cards (id,name,pokemon_id,level,primary_color,hp,secondary_color,evolve_from,weakness,weakness_modifier,ability_name,ability_text,ability_type) VALUES ('det1-11','Mr. Mime','122',NULL,'Psychic','80',NULL,NULL,'Psychic','Ã—2','Pantomime','When you play this PokÃ©mon from your hand onto your Bench during your turn, you may switch 1 of your face-down Prize cards with the top card of your deck.','Ability');</v>
      </c>
    </row>
    <row r="1950" spans="1:16" x14ac:dyDescent="0.25">
      <c r="A1950" t="s">
        <v>3252</v>
      </c>
      <c r="B1950" t="s">
        <v>46</v>
      </c>
      <c r="C1950">
        <v>150</v>
      </c>
      <c r="D1950" t="s">
        <v>47</v>
      </c>
      <c r="F1950">
        <v>130</v>
      </c>
      <c r="G1950" t="s">
        <v>7</v>
      </c>
      <c r="J1950" t="s">
        <v>7</v>
      </c>
      <c r="K1950" t="s">
        <v>9</v>
      </c>
      <c r="P1950" t="str">
        <f t="shared" si="30"/>
        <v>INSERT INTO pokemon_cards (id,name,pokemon_id,level,primary_color,hp,secondary_color,evolve_from,weakness,weakness_modifier,ability_name,ability_text,ability_type) VALUES ('det1-12','Mewtwo','150',NULL,'Psychic','130',NULL,NULL,'Psychic','Ã—2',NULL,NULL,NULL);</v>
      </c>
    </row>
    <row r="1951" spans="1:16" x14ac:dyDescent="0.25">
      <c r="A1951" t="s">
        <v>3253</v>
      </c>
      <c r="B1951" t="s">
        <v>38</v>
      </c>
      <c r="C1951">
        <v>68</v>
      </c>
      <c r="D1951" t="s">
        <v>39</v>
      </c>
      <c r="F1951">
        <v>160</v>
      </c>
      <c r="G1951" t="s">
        <v>20</v>
      </c>
      <c r="I1951" t="s">
        <v>40</v>
      </c>
      <c r="J1951" t="s">
        <v>7</v>
      </c>
      <c r="K1951" t="s">
        <v>9</v>
      </c>
      <c r="P1951" t="str">
        <f t="shared" si="30"/>
        <v>INSERT INTO pokemon_cards (id,name,pokemon_id,level,primary_color,hp,secondary_color,evolve_from,weakness,weakness_modifier,ability_name,ability_text,ability_type) VALUES ('det1-13','Machamp','68',NULL,'Fighting','160',NULL,'Machoke','Psychic','Ã—2',NULL,NULL,NULL);</v>
      </c>
    </row>
    <row r="1952" spans="1:16" x14ac:dyDescent="0.25">
      <c r="A1952" t="s">
        <v>3254</v>
      </c>
      <c r="B1952" t="s">
        <v>272</v>
      </c>
      <c r="C1952">
        <v>39</v>
      </c>
      <c r="D1952" t="s">
        <v>356</v>
      </c>
      <c r="F1952">
        <v>60</v>
      </c>
      <c r="G1952" t="s">
        <v>3060</v>
      </c>
      <c r="J1952" t="s">
        <v>854</v>
      </c>
      <c r="K1952" t="s">
        <v>9</v>
      </c>
      <c r="P1952" t="str">
        <f t="shared" si="30"/>
        <v>INSERT INTO pokemon_cards (id,name,pokemon_id,level,primary_color,hp,secondary_color,evolve_from,weakness,weakness_modifier,ability_name,ability_text,ability_type) VALUES ('det1-14','Jigglypuff','39',NULL,'Fairy','60',NULL,NULL,'Metal','Ã—2',NULL,NULL,NULL);</v>
      </c>
    </row>
    <row r="1953" spans="1:16" x14ac:dyDescent="0.25">
      <c r="A1953" t="s">
        <v>3255</v>
      </c>
      <c r="B1953" t="s">
        <v>3102</v>
      </c>
      <c r="C1953">
        <v>209</v>
      </c>
      <c r="D1953" t="s">
        <v>3171</v>
      </c>
      <c r="F1953">
        <v>70</v>
      </c>
      <c r="G1953" t="s">
        <v>3060</v>
      </c>
      <c r="J1953" t="s">
        <v>854</v>
      </c>
      <c r="K1953" t="s">
        <v>9</v>
      </c>
      <c r="P1953" t="str">
        <f t="shared" si="30"/>
        <v>INSERT INTO pokemon_cards (id,name,pokemon_id,level,primary_color,hp,secondary_color,evolve_from,weakness,weakness_modifier,ability_name,ability_text,ability_type) VALUES ('det1-15','Snubbull','209',NULL,'Fairy','70',NULL,NULL,'Metal','Ã—2',NULL,NULL,NULL);</v>
      </c>
    </row>
    <row r="1954" spans="1:16" x14ac:dyDescent="0.25">
      <c r="A1954" t="s">
        <v>3256</v>
      </c>
      <c r="B1954" t="s">
        <v>307</v>
      </c>
      <c r="C1954">
        <v>108</v>
      </c>
      <c r="D1954" t="s">
        <v>308</v>
      </c>
      <c r="F1954">
        <v>100</v>
      </c>
      <c r="G1954" t="s">
        <v>19</v>
      </c>
      <c r="J1954" t="s">
        <v>20</v>
      </c>
      <c r="K1954" t="s">
        <v>9</v>
      </c>
      <c r="P1954" t="str">
        <f t="shared" si="30"/>
        <v>INSERT INTO pokemon_cards (id,name,pokemon_id,level,primary_color,hp,secondary_color,evolve_from,weakness,weakness_modifier,ability_name,ability_text,ability_type) VALUES ('det1-16','Lickitung','108',NULL,'Colorless','100',NULL,NULL,'Fighting','Ã—2',NULL,NULL,NULL);</v>
      </c>
    </row>
    <row r="1955" spans="1:16" x14ac:dyDescent="0.25">
      <c r="A1955" t="s">
        <v>3257</v>
      </c>
      <c r="B1955" t="s">
        <v>383</v>
      </c>
      <c r="C1955">
        <v>132</v>
      </c>
      <c r="D1955" t="s">
        <v>384</v>
      </c>
      <c r="F1955">
        <v>60</v>
      </c>
      <c r="G1955" t="s">
        <v>19</v>
      </c>
      <c r="J1955" t="s">
        <v>20</v>
      </c>
      <c r="K1955" t="s">
        <v>9</v>
      </c>
      <c r="P1955" t="str">
        <f t="shared" si="30"/>
        <v>INSERT INTO pokemon_cards (id,name,pokemon_id,level,primary_color,hp,secondary_color,evolve_from,weakness,weakness_modifier,ability_name,ability_text,ability_type) VALUES ('det1-17','Ditto','132',NULL,'Colorless','60',NULL,NULL,'Fighting','Ã—2',NULL,NULL,NULL);</v>
      </c>
    </row>
    <row r="1956" spans="1:16" x14ac:dyDescent="0.25">
      <c r="A1956" t="s">
        <v>3258</v>
      </c>
      <c r="B1956" t="s">
        <v>2312</v>
      </c>
      <c r="C1956">
        <v>289</v>
      </c>
      <c r="D1956" t="s">
        <v>2313</v>
      </c>
      <c r="F1956">
        <v>180</v>
      </c>
      <c r="G1956" t="s">
        <v>19</v>
      </c>
      <c r="I1956" t="s">
        <v>2309</v>
      </c>
      <c r="J1956" t="s">
        <v>20</v>
      </c>
      <c r="K1956" t="s">
        <v>9</v>
      </c>
      <c r="P1956" t="str">
        <f t="shared" si="30"/>
        <v>INSERT INTO pokemon_cards (id,name,pokemon_id,level,primary_color,hp,secondary_color,evolve_from,weakness,weakness_modifier,ability_name,ability_text,ability_type) VALUES ('det1-18','Slaking','289',NULL,'Colorless','180',NULL,'Vigoroth','Fighting','Ã—2',NULL,NULL,NULL);</v>
      </c>
    </row>
    <row r="1957" spans="1:16" x14ac:dyDescent="0.25">
      <c r="A1957" t="s">
        <v>3259</v>
      </c>
      <c r="B1957" t="s">
        <v>3021</v>
      </c>
      <c r="C1957">
        <v>483</v>
      </c>
      <c r="D1957" t="s">
        <v>1306</v>
      </c>
      <c r="E1957">
        <v>68</v>
      </c>
      <c r="F1957">
        <v>90</v>
      </c>
      <c r="G1957" t="s">
        <v>854</v>
      </c>
      <c r="J1957" t="s">
        <v>24</v>
      </c>
      <c r="K1957">
        <v>20</v>
      </c>
      <c r="P1957" t="str">
        <f t="shared" si="30"/>
        <v>INSERT INTO pokemon_cards (id,name,pokemon_id,level,primary_color,hp,secondary_color,evolve_from,weakness,weakness_modifier,ability_name,ability_text,ability_type) VALUES ('dp1-1','Dialga','483','68','Metal','90',NULL,NULL,'Fire','20',NULL,NULL,NULL);</v>
      </c>
    </row>
    <row r="1958" spans="1:16" x14ac:dyDescent="0.25">
      <c r="A1958" t="s">
        <v>3260</v>
      </c>
      <c r="B1958" t="s">
        <v>1348</v>
      </c>
      <c r="C1958">
        <v>477</v>
      </c>
      <c r="D1958" t="s">
        <v>1349</v>
      </c>
      <c r="E1958">
        <v>42</v>
      </c>
      <c r="F1958">
        <v>120</v>
      </c>
      <c r="G1958" t="s">
        <v>7</v>
      </c>
      <c r="I1958" t="s">
        <v>1350</v>
      </c>
      <c r="J1958" t="s">
        <v>896</v>
      </c>
      <c r="K1958">
        <v>30</v>
      </c>
      <c r="L1958" t="s">
        <v>19369</v>
      </c>
      <c r="M1958" t="s">
        <v>21910</v>
      </c>
      <c r="N1958" t="s">
        <v>19328</v>
      </c>
      <c r="P1958" t="str">
        <f t="shared" si="30"/>
        <v>INSERT INTO pokemon_cards (id,name,pokemon_id,level,primary_color,hp,secondary_color,evolve_from,weakness,weakness_modifier,ability_name,ability_text,ability_type) VALUES ('dp1-2','Dusknoir','477','42','Psychic','120',NULL,'Dusclops','Darkness','30','Dark Palm','Once during your turn (before your attack), if your opponent has 4 or more Benched PokÃ©mon, you may choose 1 of them and shuffle that PokÃ©mon and all cards attached to it into his or her deck. This power can''t be used if Dusknoir if affected by a Special Condition.','PokÃ©-Power');</v>
      </c>
    </row>
    <row r="1959" spans="1:16" x14ac:dyDescent="0.25">
      <c r="A1959" t="s">
        <v>3261</v>
      </c>
      <c r="B1959" t="s">
        <v>2406</v>
      </c>
      <c r="C1959">
        <v>466</v>
      </c>
      <c r="D1959" t="s">
        <v>2407</v>
      </c>
      <c r="E1959">
        <v>46</v>
      </c>
      <c r="F1959">
        <v>100</v>
      </c>
      <c r="G1959" t="s">
        <v>15</v>
      </c>
      <c r="I1959" t="s">
        <v>84</v>
      </c>
      <c r="J1959" t="s">
        <v>20</v>
      </c>
      <c r="K1959">
        <v>20</v>
      </c>
      <c r="L1959" t="s">
        <v>19370</v>
      </c>
      <c r="M1959" t="s">
        <v>21911</v>
      </c>
      <c r="N1959" t="s">
        <v>19328</v>
      </c>
      <c r="P1959" t="str">
        <f t="shared" si="30"/>
        <v>INSERT INTO pokemon_cards (id,name,pokemon_id,level,primary_color,hp,secondary_color,evolve_from,weakness,weakness_modifier,ability_name,ability_text,ability_type) VALUES ('dp1-3','Electivire','466','46','Lightning','100',NULL,'Electabuzz','Fighting','20','Intense Voltage','As often as you like during your turn (before your attack), if Elekid is anywhere under Electivire, you may move a Lightning Energy attached to your PokÃ©mon to Electivire. This power can''t be used if Electivire is affected by a Special Condition.','PokÃ©-Power');</v>
      </c>
    </row>
    <row r="1960" spans="1:16" x14ac:dyDescent="0.25">
      <c r="A1960" t="s">
        <v>3262</v>
      </c>
      <c r="B1960" t="s">
        <v>1412</v>
      </c>
      <c r="C1960">
        <v>395</v>
      </c>
      <c r="D1960" t="s">
        <v>1413</v>
      </c>
      <c r="E1960">
        <v>42</v>
      </c>
      <c r="F1960">
        <v>130</v>
      </c>
      <c r="G1960" t="s">
        <v>13</v>
      </c>
      <c r="I1960" t="s">
        <v>1409</v>
      </c>
      <c r="J1960" t="s">
        <v>15</v>
      </c>
      <c r="K1960">
        <v>30</v>
      </c>
      <c r="P1960" t="str">
        <f t="shared" si="30"/>
        <v>INSERT INTO pokemon_cards (id,name,pokemon_id,level,primary_color,hp,secondary_color,evolve_from,weakness,weakness_modifier,ability_name,ability_text,ability_type) VALUES ('dp1-4','Empoleon','395','42','Water','130',NULL,'Prinplup','Lightning','30',NULL,NULL,NULL);</v>
      </c>
    </row>
    <row r="1961" spans="1:16" x14ac:dyDescent="0.25">
      <c r="A1961" t="s">
        <v>3263</v>
      </c>
      <c r="B1961" t="s">
        <v>2567</v>
      </c>
      <c r="C1961">
        <v>392</v>
      </c>
      <c r="D1961" t="s">
        <v>2568</v>
      </c>
      <c r="E1961">
        <v>40</v>
      </c>
      <c r="F1961">
        <v>100</v>
      </c>
      <c r="G1961" t="s">
        <v>24</v>
      </c>
      <c r="I1961" t="s">
        <v>2564</v>
      </c>
      <c r="J1961" t="s">
        <v>13</v>
      </c>
      <c r="K1961">
        <v>30</v>
      </c>
      <c r="P1961" t="str">
        <f t="shared" si="30"/>
        <v>INSERT INTO pokemon_cards (id,name,pokemon_id,level,primary_color,hp,secondary_color,evolve_from,weakness,weakness_modifier,ability_name,ability_text,ability_type) VALUES ('dp1-5','Infernape','392','40','Fire','100',NULL,'Monferno','Water','30',NULL,NULL,NULL);</v>
      </c>
    </row>
    <row r="1962" spans="1:16" x14ac:dyDescent="0.25">
      <c r="A1962" t="s">
        <v>3264</v>
      </c>
      <c r="B1962" t="s">
        <v>1512</v>
      </c>
      <c r="C1962">
        <v>448</v>
      </c>
      <c r="D1962" t="s">
        <v>1513</v>
      </c>
      <c r="E1962">
        <v>30</v>
      </c>
      <c r="F1962">
        <v>90</v>
      </c>
      <c r="G1962" t="s">
        <v>20</v>
      </c>
      <c r="I1962" t="s">
        <v>1509</v>
      </c>
      <c r="J1962" t="s">
        <v>7</v>
      </c>
      <c r="K1962">
        <v>20</v>
      </c>
      <c r="P1962" t="str">
        <f t="shared" si="30"/>
        <v>INSERT INTO pokemon_cards (id,name,pokemon_id,level,primary_color,hp,secondary_color,evolve_from,weakness,weakness_modifier,ability_name,ability_text,ability_type) VALUES ('dp1-6','Lucario','448','30','Fighting','90',NULL,'Riolu','Psychic','20',NULL,NULL,NULL);</v>
      </c>
    </row>
    <row r="1963" spans="1:16" x14ac:dyDescent="0.25">
      <c r="A1963" t="s">
        <v>3265</v>
      </c>
      <c r="B1963" t="s">
        <v>1925</v>
      </c>
      <c r="C1963">
        <v>405</v>
      </c>
      <c r="D1963" t="s">
        <v>1926</v>
      </c>
      <c r="E1963">
        <v>48</v>
      </c>
      <c r="F1963">
        <v>120</v>
      </c>
      <c r="G1963" t="s">
        <v>15</v>
      </c>
      <c r="I1963" t="s">
        <v>1921</v>
      </c>
      <c r="J1963" t="s">
        <v>20</v>
      </c>
      <c r="K1963">
        <v>30</v>
      </c>
      <c r="L1963" t="s">
        <v>19371</v>
      </c>
      <c r="M1963" t="s">
        <v>21912</v>
      </c>
      <c r="N1963" t="s">
        <v>19328</v>
      </c>
      <c r="P1963" t="str">
        <f t="shared" si="30"/>
        <v>INSERT INTO pokemon_cards (id,name,pokemon_id,level,primary_color,hp,secondary_color,evolve_from,weakness,weakness_modifier,ability_name,ability_text,ability_type) VALUES ('dp1-7','Luxray','405','48','Lightning','120',NULL,'Luxio','Fighting','30','Gleam Eyes','Once during your turn, when you play Luxray from your hand to evolve 1 of your PokÃ©mon, you may look at your opponent''s hand. If your opponent''s Bench isn''t full, choose 1 Basic PokÃ©mon from your opponent''s hand, and put it onto his or her Bench. Then, switch it with the Defending PokÃ©mon.','PokÃ©-Power');</v>
      </c>
    </row>
    <row r="1964" spans="1:16" x14ac:dyDescent="0.25">
      <c r="A1964" t="s">
        <v>3266</v>
      </c>
      <c r="B1964" t="s">
        <v>2617</v>
      </c>
      <c r="C1964">
        <v>462</v>
      </c>
      <c r="D1964" t="s">
        <v>2618</v>
      </c>
      <c r="E1964">
        <v>48</v>
      </c>
      <c r="F1964">
        <v>120</v>
      </c>
      <c r="G1964" t="s">
        <v>854</v>
      </c>
      <c r="I1964" t="s">
        <v>42</v>
      </c>
      <c r="J1964" t="s">
        <v>24</v>
      </c>
      <c r="K1964">
        <v>30</v>
      </c>
      <c r="L1964" t="s">
        <v>19372</v>
      </c>
      <c r="M1964" t="s">
        <v>19373</v>
      </c>
      <c r="N1964" t="s">
        <v>19146</v>
      </c>
      <c r="P1964" t="str">
        <f t="shared" si="30"/>
        <v>INSERT INTO pokemon_cards (id,name,pokemon_id,level,primary_color,hp,secondary_color,evolve_from,weakness,weakness_modifier,ability_name,ability_text,ability_type) VALUES ('dp1-8','Magnezone','462','48','Metal','120',NULL,'Magneton','Fire','30','Magnetize','If you have any Metal Energy attached to your Active PokÃ©mon, the Retreat Cost for that PokÃ©mon is 0.','PokÃ©-Body');</v>
      </c>
    </row>
    <row r="1965" spans="1:16" x14ac:dyDescent="0.25">
      <c r="A1965" t="s">
        <v>3267</v>
      </c>
      <c r="B1965" t="s">
        <v>2603</v>
      </c>
      <c r="C1965">
        <v>490</v>
      </c>
      <c r="D1965" t="s">
        <v>2604</v>
      </c>
      <c r="E1965">
        <v>20</v>
      </c>
      <c r="F1965">
        <v>70</v>
      </c>
      <c r="G1965" t="s">
        <v>13</v>
      </c>
      <c r="J1965" t="s">
        <v>15</v>
      </c>
      <c r="K1965">
        <v>20</v>
      </c>
      <c r="P1965" t="str">
        <f t="shared" si="30"/>
        <v>INSERT INTO pokemon_cards (id,name,pokemon_id,level,primary_color,hp,secondary_color,evolve_from,weakness,weakness_modifier,ability_name,ability_text,ability_type) VALUES ('dp1-9','Manaphy','490','20','Water','70',NULL,NULL,'Lightning','20',NULL,NULL,NULL);</v>
      </c>
    </row>
    <row r="1966" spans="1:16" x14ac:dyDescent="0.25">
      <c r="A1966" t="s">
        <v>3268</v>
      </c>
      <c r="B1966" t="s">
        <v>1462</v>
      </c>
      <c r="C1966">
        <v>429</v>
      </c>
      <c r="D1966" t="s">
        <v>1463</v>
      </c>
      <c r="E1966">
        <v>37</v>
      </c>
      <c r="F1966">
        <v>90</v>
      </c>
      <c r="G1966" t="s">
        <v>7</v>
      </c>
      <c r="I1966" t="s">
        <v>870</v>
      </c>
      <c r="J1966" t="s">
        <v>896</v>
      </c>
      <c r="K1966">
        <v>20</v>
      </c>
      <c r="P1966" t="str">
        <f t="shared" si="30"/>
        <v>INSERT INTO pokemon_cards (id,name,pokemon_id,level,primary_color,hp,secondary_color,evolve_from,weakness,weakness_modifier,ability_name,ability_text,ability_type) VALUES ('dp1-10','Mismagius','429','37','Psychic','90',NULL,'Misdreavus','Darkness','20',NULL,NULL,NULL);</v>
      </c>
    </row>
    <row r="1967" spans="1:16" x14ac:dyDescent="0.25">
      <c r="A1967" t="s">
        <v>3269</v>
      </c>
      <c r="B1967" t="s">
        <v>2985</v>
      </c>
      <c r="C1967">
        <v>484</v>
      </c>
      <c r="D1967" t="s">
        <v>1309</v>
      </c>
      <c r="E1967">
        <v>67</v>
      </c>
      <c r="F1967">
        <v>90</v>
      </c>
      <c r="G1967" t="s">
        <v>13</v>
      </c>
      <c r="J1967" t="s">
        <v>15</v>
      </c>
      <c r="K1967">
        <v>20</v>
      </c>
      <c r="P1967" t="str">
        <f t="shared" si="30"/>
        <v>INSERT INTO pokemon_cards (id,name,pokemon_id,level,primary_color,hp,secondary_color,evolve_from,weakness,weakness_modifier,ability_name,ability_text,ability_type) VALUES ('dp1-11','Palkia','484','67','Water','90',NULL,NULL,'Lightning','20',NULL,NULL,NULL);</v>
      </c>
    </row>
    <row r="1968" spans="1:16" x14ac:dyDescent="0.25">
      <c r="A1968" t="s">
        <v>3270</v>
      </c>
      <c r="B1968" t="s">
        <v>3271</v>
      </c>
      <c r="C1968">
        <v>464</v>
      </c>
      <c r="D1968" t="s">
        <v>3272</v>
      </c>
      <c r="E1968">
        <v>61</v>
      </c>
      <c r="F1968">
        <v>140</v>
      </c>
      <c r="G1968" t="s">
        <v>20</v>
      </c>
      <c r="I1968" t="s">
        <v>332</v>
      </c>
      <c r="J1968" t="s">
        <v>13</v>
      </c>
      <c r="K1968">
        <v>30</v>
      </c>
      <c r="L1968" t="s">
        <v>19374</v>
      </c>
      <c r="M1968" t="s">
        <v>21913</v>
      </c>
      <c r="N1968" t="s">
        <v>19328</v>
      </c>
      <c r="P1968" t="str">
        <f t="shared" si="30"/>
        <v>INSERT INTO pokemon_cards (id,name,pokemon_id,level,primary_color,hp,secondary_color,evolve_from,weakness,weakness_modifier,ability_name,ability_text,ability_type) VALUES ('dp1-12','Rhyperior','464','61','Fighting','140',NULL,'Rhydon','Water','30','Earth Fissure','Once during your turn, when you play Rhyperior from your hand to evolve 1 of your PokÃ©mon, you may discard the top 3 cards from your opponent''s deck.','PokÃ©-Power');</v>
      </c>
    </row>
    <row r="1969" spans="1:16" x14ac:dyDescent="0.25">
      <c r="A1969" t="s">
        <v>3273</v>
      </c>
      <c r="B1969" t="s">
        <v>2156</v>
      </c>
      <c r="C1969">
        <v>407</v>
      </c>
      <c r="D1969" t="s">
        <v>2157</v>
      </c>
      <c r="E1969">
        <v>33</v>
      </c>
      <c r="F1969">
        <v>90</v>
      </c>
      <c r="G1969" t="s">
        <v>33</v>
      </c>
      <c r="I1969" t="s">
        <v>2152</v>
      </c>
      <c r="J1969" t="s">
        <v>24</v>
      </c>
      <c r="K1969">
        <v>20</v>
      </c>
      <c r="P1969" t="str">
        <f t="shared" si="30"/>
        <v>INSERT INTO pokemon_cards (id,name,pokemon_id,level,primary_color,hp,secondary_color,evolve_from,weakness,weakness_modifier,ability_name,ability_text,ability_type) VALUES ('dp1-13','Roserade','407','33','Grass','90',NULL,'Roselia','Fire','20',NULL,NULL,NULL);</v>
      </c>
    </row>
    <row r="1970" spans="1:16" x14ac:dyDescent="0.25">
      <c r="A1970" t="s">
        <v>3274</v>
      </c>
      <c r="B1970" t="s">
        <v>1962</v>
      </c>
      <c r="C1970">
        <v>275</v>
      </c>
      <c r="D1970" t="s">
        <v>1963</v>
      </c>
      <c r="E1970">
        <v>48</v>
      </c>
      <c r="F1970">
        <v>120</v>
      </c>
      <c r="G1970" t="s">
        <v>896</v>
      </c>
      <c r="I1970" t="s">
        <v>1959</v>
      </c>
      <c r="J1970" t="s">
        <v>20</v>
      </c>
      <c r="K1970">
        <v>30</v>
      </c>
      <c r="L1970" t="s">
        <v>19375</v>
      </c>
      <c r="M1970" t="s">
        <v>21914</v>
      </c>
      <c r="N1970" t="s">
        <v>19328</v>
      </c>
      <c r="P1970" t="str">
        <f t="shared" si="30"/>
        <v>INSERT INTO pokemon_cards (id,name,pokemon_id,level,primary_color,hp,secondary_color,evolve_from,weakness,weakness_modifier,ability_name,ability_text,ability_type) VALUES ('dp1-14','Shiftry','275','48','Darkness','120',NULL,'Nuzleaf','Fighting','30','Darkness Fan','Once during your turn (before your attack), if Shiftry is your Active PokÃ©mon, you may flip a coin. If heads, choose 1 Evolved PokÃ©mon on your opponent''s Bench, remove the highest Stage Evolution card from that PokÃ©mon, and put it back into his or her hand. This power can''t be used if Shiftry is affected by a Special Condition.','PokÃ©-Power');</v>
      </c>
    </row>
    <row r="1971" spans="1:16" x14ac:dyDescent="0.25">
      <c r="A1971" t="s">
        <v>3275</v>
      </c>
      <c r="B1971" t="s">
        <v>2269</v>
      </c>
      <c r="C1971">
        <v>435</v>
      </c>
      <c r="D1971" t="s">
        <v>2270</v>
      </c>
      <c r="E1971">
        <v>36</v>
      </c>
      <c r="F1971">
        <v>90</v>
      </c>
      <c r="G1971" t="s">
        <v>896</v>
      </c>
      <c r="I1971" t="s">
        <v>2266</v>
      </c>
      <c r="J1971" t="s">
        <v>20</v>
      </c>
      <c r="K1971">
        <v>20</v>
      </c>
      <c r="P1971" t="str">
        <f t="shared" si="30"/>
        <v>INSERT INTO pokemon_cards (id,name,pokemon_id,level,primary_color,hp,secondary_color,evolve_from,weakness,weakness_modifier,ability_name,ability_text,ability_type) VALUES ('dp1-15','Skuntank','435','36','Darkness','90',NULL,'Stunky','Fighting','20',NULL,NULL,NULL);</v>
      </c>
    </row>
    <row r="1972" spans="1:16" x14ac:dyDescent="0.25">
      <c r="A1972" t="s">
        <v>3276</v>
      </c>
      <c r="B1972" t="s">
        <v>2872</v>
      </c>
      <c r="C1972">
        <v>398</v>
      </c>
      <c r="D1972" t="s">
        <v>2873</v>
      </c>
      <c r="E1972">
        <v>54</v>
      </c>
      <c r="F1972">
        <v>100</v>
      </c>
      <c r="G1972" t="s">
        <v>19</v>
      </c>
      <c r="I1972" t="s">
        <v>2869</v>
      </c>
      <c r="J1972" t="s">
        <v>15</v>
      </c>
      <c r="K1972">
        <v>30</v>
      </c>
      <c r="P1972" t="str">
        <f t="shared" si="30"/>
        <v>INSERT INTO pokemon_cards (id,name,pokemon_id,level,primary_color,hp,secondary_color,evolve_from,weakness,weakness_modifier,ability_name,ability_text,ability_type) VALUES ('dp1-16','Staraptor','398','54','Colorless','100',NULL,'Staravia','Lightning','30',NULL,NULL,NULL);</v>
      </c>
    </row>
    <row r="1973" spans="1:16" x14ac:dyDescent="0.25">
      <c r="A1973" t="s">
        <v>3277</v>
      </c>
      <c r="B1973" t="s">
        <v>2540</v>
      </c>
      <c r="C1973">
        <v>389</v>
      </c>
      <c r="D1973" t="s">
        <v>2541</v>
      </c>
      <c r="E1973">
        <v>45</v>
      </c>
      <c r="F1973">
        <v>140</v>
      </c>
      <c r="G1973" t="s">
        <v>33</v>
      </c>
      <c r="I1973" t="s">
        <v>2537</v>
      </c>
      <c r="J1973" t="s">
        <v>24</v>
      </c>
      <c r="K1973">
        <v>30</v>
      </c>
      <c r="P1973" t="str">
        <f t="shared" si="30"/>
        <v>INSERT INTO pokemon_cards (id,name,pokemon_id,level,primary_color,hp,secondary_color,evolve_from,weakness,weakness_modifier,ability_name,ability_text,ability_type) VALUES ('dp1-17','Torterra','389','45','Grass','140',NULL,'Grotle','Fire','30',NULL,NULL,NULL);</v>
      </c>
    </row>
    <row r="1974" spans="1:16" x14ac:dyDescent="0.25">
      <c r="A1974" t="s">
        <v>3278</v>
      </c>
      <c r="B1974" t="s">
        <v>2384</v>
      </c>
      <c r="C1974">
        <v>184</v>
      </c>
      <c r="D1974" t="s">
        <v>2385</v>
      </c>
      <c r="E1974">
        <v>35</v>
      </c>
      <c r="F1974">
        <v>80</v>
      </c>
      <c r="G1974" t="s">
        <v>13</v>
      </c>
      <c r="I1974" t="s">
        <v>840</v>
      </c>
      <c r="J1974" t="s">
        <v>15</v>
      </c>
      <c r="K1974">
        <v>20</v>
      </c>
      <c r="P1974" t="str">
        <f t="shared" si="30"/>
        <v>INSERT INTO pokemon_cards (id,name,pokemon_id,level,primary_color,hp,secondary_color,evolve_from,weakness,weakness_modifier,ability_name,ability_text,ability_type) VALUES ('dp1-18','Azumarill','184','35','Water','80',NULL,'Marill','Lightning','20',NULL,NULL,NULL);</v>
      </c>
    </row>
    <row r="1975" spans="1:16" x14ac:dyDescent="0.25">
      <c r="A1975" t="s">
        <v>3279</v>
      </c>
      <c r="B1975" t="s">
        <v>2140</v>
      </c>
      <c r="C1975">
        <v>267</v>
      </c>
      <c r="D1975" t="s">
        <v>2141</v>
      </c>
      <c r="E1975">
        <v>29</v>
      </c>
      <c r="F1975">
        <v>100</v>
      </c>
      <c r="G1975" t="s">
        <v>33</v>
      </c>
      <c r="I1975" t="s">
        <v>2137</v>
      </c>
      <c r="J1975" t="s">
        <v>24</v>
      </c>
      <c r="K1975">
        <v>20</v>
      </c>
      <c r="P1975" t="str">
        <f t="shared" si="30"/>
        <v>INSERT INTO pokemon_cards (id,name,pokemon_id,level,primary_color,hp,secondary_color,evolve_from,weakness,weakness_modifier,ability_name,ability_text,ability_type) VALUES ('dp1-19','Beautifly','267','29','Grass','100',NULL,'Silcoon','Fire','20',NULL,NULL,NULL);</v>
      </c>
    </row>
    <row r="1976" spans="1:16" x14ac:dyDescent="0.25">
      <c r="A1976" t="s">
        <v>3280</v>
      </c>
      <c r="B1976" t="s">
        <v>2320</v>
      </c>
      <c r="C1976">
        <v>400</v>
      </c>
      <c r="D1976" t="s">
        <v>2321</v>
      </c>
      <c r="E1976">
        <v>26</v>
      </c>
      <c r="F1976">
        <v>100</v>
      </c>
      <c r="G1976" t="s">
        <v>19</v>
      </c>
      <c r="I1976" t="s">
        <v>2317</v>
      </c>
      <c r="J1976" t="s">
        <v>20</v>
      </c>
      <c r="K1976">
        <v>20</v>
      </c>
      <c r="P1976" t="str">
        <f t="shared" si="30"/>
        <v>INSERT INTO pokemon_cards (id,name,pokemon_id,level,primary_color,hp,secondary_color,evolve_from,weakness,weakness_modifier,ability_name,ability_text,ability_type) VALUES ('dp1-20','Bibarel','400','26','Colorless','100',NULL,'Bidoof','Fighting','20',NULL,NULL,NULL);</v>
      </c>
    </row>
    <row r="1977" spans="1:16" x14ac:dyDescent="0.25">
      <c r="A1977" t="s">
        <v>3281</v>
      </c>
      <c r="B1977" t="s">
        <v>1362</v>
      </c>
      <c r="C1977">
        <v>455</v>
      </c>
      <c r="D1977" t="s">
        <v>1363</v>
      </c>
      <c r="E1977">
        <v>32</v>
      </c>
      <c r="F1977">
        <v>70</v>
      </c>
      <c r="G1977" t="s">
        <v>33</v>
      </c>
      <c r="J1977" t="s">
        <v>24</v>
      </c>
      <c r="K1977">
        <v>20</v>
      </c>
      <c r="P1977" t="str">
        <f t="shared" si="30"/>
        <v>INSERT INTO pokemon_cards (id,name,pokemon_id,level,primary_color,hp,secondary_color,evolve_from,weakness,weakness_modifier,ability_name,ability_text,ability_type) VALUES ('dp1-21','Carnivine','455','32','Grass','70',NULL,NULL,'Fire','20',NULL,NULL,NULL);</v>
      </c>
    </row>
    <row r="1978" spans="1:16" x14ac:dyDescent="0.25">
      <c r="A1978" t="s">
        <v>3282</v>
      </c>
      <c r="B1978" t="s">
        <v>220</v>
      </c>
      <c r="C1978">
        <v>36</v>
      </c>
      <c r="D1978" t="s">
        <v>221</v>
      </c>
      <c r="E1978">
        <v>37</v>
      </c>
      <c r="F1978">
        <v>90</v>
      </c>
      <c r="G1978" t="s">
        <v>19</v>
      </c>
      <c r="I1978" t="s">
        <v>27</v>
      </c>
      <c r="J1978" t="s">
        <v>20</v>
      </c>
      <c r="K1978">
        <v>20</v>
      </c>
      <c r="P1978" t="str">
        <f t="shared" si="30"/>
        <v>INSERT INTO pokemon_cards (id,name,pokemon_id,level,primary_color,hp,secondary_color,evolve_from,weakness,weakness_modifier,ability_name,ability_text,ability_type) VALUES ('dp1-22','Clefable','36','37','Colorless','90',NULL,'Clefairy','Fighting','20',NULL,NULL,NULL);</v>
      </c>
    </row>
    <row r="1979" spans="1:16" x14ac:dyDescent="0.25">
      <c r="A1979" t="s">
        <v>3283</v>
      </c>
      <c r="B1979" t="s">
        <v>3284</v>
      </c>
      <c r="C1979">
        <v>452</v>
      </c>
      <c r="D1979" t="s">
        <v>3285</v>
      </c>
      <c r="E1979">
        <v>41</v>
      </c>
      <c r="F1979">
        <v>100</v>
      </c>
      <c r="G1979" t="s">
        <v>7</v>
      </c>
      <c r="I1979" t="s">
        <v>3286</v>
      </c>
      <c r="J1979" t="s">
        <v>7</v>
      </c>
      <c r="K1979">
        <v>20</v>
      </c>
      <c r="P1979" t="str">
        <f t="shared" si="30"/>
        <v>INSERT INTO pokemon_cards (id,name,pokemon_id,level,primary_color,hp,secondary_color,evolve_from,weakness,weakness_modifier,ability_name,ability_text,ability_type) VALUES ('dp1-23','Drapion','452','41','Psychic','100',NULL,'Skorupi','Psychic','20',NULL,NULL,NULL);</v>
      </c>
    </row>
    <row r="1980" spans="1:16" x14ac:dyDescent="0.25">
      <c r="A1980" t="s">
        <v>3287</v>
      </c>
      <c r="B1980" t="s">
        <v>1235</v>
      </c>
      <c r="C1980">
        <v>426</v>
      </c>
      <c r="D1980" t="s">
        <v>1236</v>
      </c>
      <c r="E1980">
        <v>40</v>
      </c>
      <c r="F1980">
        <v>80</v>
      </c>
      <c r="G1980" t="s">
        <v>7</v>
      </c>
      <c r="I1980" t="s">
        <v>1232</v>
      </c>
      <c r="J1980" t="s">
        <v>896</v>
      </c>
      <c r="K1980">
        <v>20</v>
      </c>
      <c r="P1980" t="str">
        <f t="shared" si="30"/>
        <v>INSERT INTO pokemon_cards (id,name,pokemon_id,level,primary_color,hp,secondary_color,evolve_from,weakness,weakness_modifier,ability_name,ability_text,ability_type) VALUES ('dp1-24','Drifblim','426','40','Psychic','80',NULL,'Drifloon','Darkness','20',NULL,NULL,NULL);</v>
      </c>
    </row>
    <row r="1981" spans="1:16" x14ac:dyDescent="0.25">
      <c r="A1981" t="s">
        <v>3288</v>
      </c>
      <c r="B1981" t="s">
        <v>2222</v>
      </c>
      <c r="C1981">
        <v>269</v>
      </c>
      <c r="D1981" t="s">
        <v>2223</v>
      </c>
      <c r="E1981">
        <v>34</v>
      </c>
      <c r="F1981">
        <v>120</v>
      </c>
      <c r="G1981" t="s">
        <v>33</v>
      </c>
      <c r="I1981" t="s">
        <v>2143</v>
      </c>
      <c r="J1981" t="s">
        <v>24</v>
      </c>
      <c r="K1981">
        <v>30</v>
      </c>
      <c r="P1981" t="str">
        <f t="shared" si="30"/>
        <v>INSERT INTO pokemon_cards (id,name,pokemon_id,level,primary_color,hp,secondary_color,evolve_from,weakness,weakness_modifier,ability_name,ability_text,ability_type) VALUES ('dp1-25','Dustox','269','34','Grass','120',NULL,'Cascoon','Fire','30',NULL,NULL,NULL);</v>
      </c>
    </row>
    <row r="1982" spans="1:16" x14ac:dyDescent="0.25">
      <c r="A1982" t="s">
        <v>3289</v>
      </c>
      <c r="B1982" t="s">
        <v>2196</v>
      </c>
      <c r="C1982">
        <v>419</v>
      </c>
      <c r="D1982" t="s">
        <v>2197</v>
      </c>
      <c r="E1982">
        <v>29</v>
      </c>
      <c r="F1982">
        <v>90</v>
      </c>
      <c r="G1982" t="s">
        <v>13</v>
      </c>
      <c r="I1982" t="s">
        <v>2193</v>
      </c>
      <c r="J1982" t="s">
        <v>15</v>
      </c>
      <c r="K1982">
        <v>20</v>
      </c>
      <c r="P1982" t="str">
        <f t="shared" si="30"/>
        <v>INSERT INTO pokemon_cards (id,name,pokemon_id,level,primary_color,hp,secondary_color,evolve_from,weakness,weakness_modifier,ability_name,ability_text,ability_type) VALUES ('dp1-26','Floatzel','419','29','Water','90',NULL,'Buizel','Lightning','20',NULL,NULL,NULL);</v>
      </c>
    </row>
    <row r="1983" spans="1:16" x14ac:dyDescent="0.25">
      <c r="A1983" t="s">
        <v>3290</v>
      </c>
      <c r="B1983" t="s">
        <v>389</v>
      </c>
      <c r="C1983">
        <v>94</v>
      </c>
      <c r="D1983" t="s">
        <v>390</v>
      </c>
      <c r="E1983">
        <v>39</v>
      </c>
      <c r="F1983">
        <v>110</v>
      </c>
      <c r="G1983" t="s">
        <v>7</v>
      </c>
      <c r="I1983" t="s">
        <v>113</v>
      </c>
      <c r="J1983" t="s">
        <v>896</v>
      </c>
      <c r="K1983">
        <v>30</v>
      </c>
      <c r="P1983" t="str">
        <f t="shared" si="30"/>
        <v>INSERT INTO pokemon_cards (id,name,pokemon_id,level,primary_color,hp,secondary_color,evolve_from,weakness,weakness_modifier,ability_name,ability_text,ability_type) VALUES ('dp1-27','Gengar','94','39','Psychic','110',NULL,'Haunter','Darkness','30',NULL,NULL,NULL);</v>
      </c>
    </row>
    <row r="1984" spans="1:16" x14ac:dyDescent="0.25">
      <c r="A1984" t="s">
        <v>3291</v>
      </c>
      <c r="B1984" t="s">
        <v>2347</v>
      </c>
      <c r="C1984">
        <v>214</v>
      </c>
      <c r="D1984" t="s">
        <v>2348</v>
      </c>
      <c r="E1984">
        <v>29</v>
      </c>
      <c r="F1984">
        <v>80</v>
      </c>
      <c r="G1984" t="s">
        <v>33</v>
      </c>
      <c r="J1984" t="s">
        <v>24</v>
      </c>
      <c r="K1984">
        <v>20</v>
      </c>
      <c r="P1984" t="str">
        <f t="shared" si="30"/>
        <v>INSERT INTO pokemon_cards (id,name,pokemon_id,level,primary_color,hp,secondary_color,evolve_from,weakness,weakness_modifier,ability_name,ability_text,ability_type) VALUES ('dp1-28','Heracross','214','29','Grass','80',NULL,NULL,'Fire','20',NULL,NULL,NULL);</v>
      </c>
    </row>
    <row r="1985" spans="1:16" x14ac:dyDescent="0.25">
      <c r="A1985" t="s">
        <v>3292</v>
      </c>
      <c r="B1985" t="s">
        <v>1949</v>
      </c>
      <c r="C1985">
        <v>450</v>
      </c>
      <c r="D1985" t="s">
        <v>1950</v>
      </c>
      <c r="E1985">
        <v>45</v>
      </c>
      <c r="F1985">
        <v>110</v>
      </c>
      <c r="G1985" t="s">
        <v>20</v>
      </c>
      <c r="I1985" t="s">
        <v>1946</v>
      </c>
      <c r="J1985" t="s">
        <v>13</v>
      </c>
      <c r="K1985">
        <v>20</v>
      </c>
      <c r="P1985" t="str">
        <f t="shared" si="30"/>
        <v>INSERT INTO pokemon_cards (id,name,pokemon_id,level,primary_color,hp,secondary_color,evolve_from,weakness,weakness_modifier,ability_name,ability_text,ability_type) VALUES ('dp1-29','Hippowdon','450','45','Fighting','110',NULL,'Hippopotas','Water','20',NULL,NULL,NULL);</v>
      </c>
    </row>
    <row r="1986" spans="1:16" x14ac:dyDescent="0.25">
      <c r="A1986" t="s">
        <v>3293</v>
      </c>
      <c r="B1986" t="s">
        <v>2513</v>
      </c>
      <c r="C1986">
        <v>428</v>
      </c>
      <c r="D1986" t="s">
        <v>2514</v>
      </c>
      <c r="E1986">
        <v>33</v>
      </c>
      <c r="F1986">
        <v>80</v>
      </c>
      <c r="G1986" t="s">
        <v>19</v>
      </c>
      <c r="I1986" t="s">
        <v>2510</v>
      </c>
      <c r="J1986" t="s">
        <v>20</v>
      </c>
      <c r="K1986">
        <v>20</v>
      </c>
      <c r="P1986" t="str">
        <f t="shared" si="30"/>
        <v>INSERT INTO pokemon_cards (id,name,pokemon_id,level,primary_color,hp,secondary_color,evolve_from,weakness,weakness_modifier,ability_name,ability_text,ability_type) VALUES ('dp1-30','Lopunny','428','33','Colorless','80',NULL,'Buneary','Fighting','20',NULL,NULL,NULL);</v>
      </c>
    </row>
    <row r="1987" spans="1:16" x14ac:dyDescent="0.25">
      <c r="A1987" t="s">
        <v>3294</v>
      </c>
      <c r="B1987" t="s">
        <v>38</v>
      </c>
      <c r="C1987">
        <v>68</v>
      </c>
      <c r="D1987" t="s">
        <v>39</v>
      </c>
      <c r="E1987">
        <v>59</v>
      </c>
      <c r="F1987">
        <v>130</v>
      </c>
      <c r="G1987" t="s">
        <v>20</v>
      </c>
      <c r="I1987" t="s">
        <v>40</v>
      </c>
      <c r="J1987" t="s">
        <v>7</v>
      </c>
      <c r="K1987">
        <v>30</v>
      </c>
      <c r="P1987" t="str">
        <f t="shared" ref="P1987:P2050" si="31">CONCATENATE(
    "INSERT INTO pokemon_cards (",
    _xlfn.TEXTJOIN(",", TRUE, A$1, B$1, C$1, E$1, G$1, F$1, H$1, I$1, J$1, K$1, L$1, M$1, N$1),
    ") VALUES (",
    _xlfn.TEXTJOIN(",", FALSE,
        IF(A1987&lt;&gt;"", "'" &amp; A1987 &amp; "'", "NULL"),
        IF(B1987&lt;&gt;"", "'" &amp; B1987 &amp; "'", "NULL"),
        IF(C1987&lt;&gt;"", "'" &amp; C1987 &amp; "'", "NULL"),
        IF(E1987&lt;&gt;"", "'" &amp; E1987 &amp; "'", "NULL"),
        IF(G1987&lt;&gt;"", "'" &amp; G1987 &amp; "'", "NULL"),
        IF(F1987&lt;&gt;"", "'" &amp; F1987 &amp; "'", "NULL"),
        IF(H1987&lt;&gt;"", "'" &amp; H1987 &amp; "'", "NULL"),
        IF(I1987&lt;&gt;"", "'" &amp; I1987 &amp; "'", "NULL"),
        IF(J1987&lt;&gt;"", "'" &amp; J1987 &amp; "'", "NULL"),
        IF(K1987&lt;&gt;"", "'" &amp; K1987 &amp; "'", "NULL"),
        IF(L1987&lt;&gt;"", "'" &amp; L1987 &amp; "'", "NULL"),
        IF(M1987&lt;&gt;"", "'" &amp; M1987 &amp; "'", "NULL"),
        IF(N1987&lt;&gt;"", "'" &amp; N1987 &amp; "'", "NULL")
    ),
    ");"
)</f>
        <v>INSERT INTO pokemon_cards (id,name,pokemon_id,level,primary_color,hp,secondary_color,evolve_from,weakness,weakness_modifier,ability_name,ability_text,ability_type) VALUES ('dp1-31','Machamp','68','59','Fighting','130',NULL,'Machoke','Psychic','30',NULL,NULL,NULL);</v>
      </c>
    </row>
    <row r="1988" spans="1:16" x14ac:dyDescent="0.25">
      <c r="A1988" t="s">
        <v>3295</v>
      </c>
      <c r="B1988" t="s">
        <v>3296</v>
      </c>
      <c r="C1988">
        <v>308</v>
      </c>
      <c r="D1988" t="s">
        <v>3297</v>
      </c>
      <c r="E1988">
        <v>42</v>
      </c>
      <c r="F1988">
        <v>90</v>
      </c>
      <c r="G1988" t="s">
        <v>20</v>
      </c>
      <c r="I1988" t="s">
        <v>3298</v>
      </c>
      <c r="J1988" t="s">
        <v>7</v>
      </c>
      <c r="K1988">
        <v>20</v>
      </c>
      <c r="P1988" t="str">
        <f t="shared" si="31"/>
        <v>INSERT INTO pokemon_cards (id,name,pokemon_id,level,primary_color,hp,secondary_color,evolve_from,weakness,weakness_modifier,ability_name,ability_text,ability_type) VALUES ('dp1-32','Medicham','308','42','Fighting','90',NULL,'Meditite','Psychic','20',NULL,NULL,NULL);</v>
      </c>
    </row>
    <row r="1989" spans="1:16" x14ac:dyDescent="0.25">
      <c r="A1989" t="s">
        <v>3299</v>
      </c>
      <c r="B1989" t="s">
        <v>253</v>
      </c>
      <c r="C1989">
        <v>446</v>
      </c>
      <c r="D1989" t="s">
        <v>3300</v>
      </c>
      <c r="E1989">
        <v>8</v>
      </c>
      <c r="F1989">
        <v>60</v>
      </c>
      <c r="G1989" t="s">
        <v>19</v>
      </c>
      <c r="J1989" t="s">
        <v>20</v>
      </c>
      <c r="K1989">
        <v>10</v>
      </c>
      <c r="L1989" t="s">
        <v>19376</v>
      </c>
      <c r="M1989" t="s">
        <v>19377</v>
      </c>
      <c r="N1989" t="s">
        <v>19328</v>
      </c>
      <c r="P1989" t="str">
        <f t="shared" si="31"/>
        <v>INSERT INTO pokemon_cards (id,name,pokemon_id,level,primary_color,hp,secondary_color,evolve_from,weakness,weakness_modifier,ability_name,ability_text,ability_type) VALUES ('dp1-33','Munchlax','446','8','Colorless','60',NULL,NULL,'Fighting','10','Baby Evolution','Once during your turn (before your attack), you may put Snorlax from your hand onto Munchlax (this counts as evolving Munchlax) and remove all damage counters from Munchlax.','PokÃ©-Power');</v>
      </c>
    </row>
    <row r="1990" spans="1:16" x14ac:dyDescent="0.25">
      <c r="A1990" t="s">
        <v>3301</v>
      </c>
      <c r="B1990" t="s">
        <v>2857</v>
      </c>
      <c r="C1990">
        <v>164</v>
      </c>
      <c r="D1990" t="s">
        <v>2858</v>
      </c>
      <c r="E1990">
        <v>40</v>
      </c>
      <c r="F1990">
        <v>90</v>
      </c>
      <c r="G1990" t="s">
        <v>19</v>
      </c>
      <c r="I1990" t="s">
        <v>2854</v>
      </c>
      <c r="J1990" t="s">
        <v>15</v>
      </c>
      <c r="K1990">
        <v>20</v>
      </c>
      <c r="P1990" t="str">
        <f t="shared" si="31"/>
        <v>INSERT INTO pokemon_cards (id,name,pokemon_id,level,primary_color,hp,secondary_color,evolve_from,weakness,weakness_modifier,ability_name,ability_text,ability_type) VALUES ('dp1-34','Noctowl','164','40','Colorless','90',NULL,'Hoothoot','Lightning','20',NULL,NULL,NULL);</v>
      </c>
    </row>
    <row r="1991" spans="1:16" x14ac:dyDescent="0.25">
      <c r="A1991" t="s">
        <v>3302</v>
      </c>
      <c r="B1991" t="s">
        <v>2775</v>
      </c>
      <c r="C1991">
        <v>417</v>
      </c>
      <c r="D1991" t="s">
        <v>2776</v>
      </c>
      <c r="E1991">
        <v>23</v>
      </c>
      <c r="F1991">
        <v>70</v>
      </c>
      <c r="G1991" t="s">
        <v>15</v>
      </c>
      <c r="J1991" t="s">
        <v>20</v>
      </c>
      <c r="K1991">
        <v>20</v>
      </c>
      <c r="P1991" t="str">
        <f t="shared" si="31"/>
        <v>INSERT INTO pokemon_cards (id,name,pokemon_id,level,primary_color,hp,secondary_color,evolve_from,weakness,weakness_modifier,ability_name,ability_text,ability_type) VALUES ('dp1-35','Pachirisu','417','23','Lightning','70',NULL,NULL,'Fighting','20',NULL,NULL,NULL);</v>
      </c>
    </row>
    <row r="1992" spans="1:16" x14ac:dyDescent="0.25">
      <c r="A1992" t="s">
        <v>3303</v>
      </c>
      <c r="B1992" t="s">
        <v>3304</v>
      </c>
      <c r="C1992">
        <v>432</v>
      </c>
      <c r="D1992" t="s">
        <v>3305</v>
      </c>
      <c r="E1992">
        <v>44</v>
      </c>
      <c r="F1992">
        <v>90</v>
      </c>
      <c r="G1992" t="s">
        <v>19</v>
      </c>
      <c r="I1992" t="s">
        <v>3306</v>
      </c>
      <c r="J1992" t="s">
        <v>20</v>
      </c>
      <c r="K1992">
        <v>20</v>
      </c>
      <c r="P1992" t="str">
        <f t="shared" si="31"/>
        <v>INSERT INTO pokemon_cards (id,name,pokemon_id,level,primary_color,hp,secondary_color,evolve_from,weakness,weakness_modifier,ability_name,ability_text,ability_type) VALUES ('dp1-36','Purugly','432','44','Colorless','90',NULL,'Glameow','Fighting','20',NULL,NULL,NULL);</v>
      </c>
    </row>
    <row r="1993" spans="1:16" x14ac:dyDescent="0.25">
      <c r="A1993" t="s">
        <v>3307</v>
      </c>
      <c r="B1993" t="s">
        <v>251</v>
      </c>
      <c r="C1993">
        <v>143</v>
      </c>
      <c r="D1993" t="s">
        <v>252</v>
      </c>
      <c r="E1993">
        <v>35</v>
      </c>
      <c r="F1993">
        <v>100</v>
      </c>
      <c r="G1993" t="s">
        <v>19</v>
      </c>
      <c r="J1993" t="s">
        <v>20</v>
      </c>
      <c r="K1993">
        <v>20</v>
      </c>
      <c r="P1993" t="str">
        <f t="shared" si="31"/>
        <v>INSERT INTO pokemon_cards (id,name,pokemon_id,level,primary_color,hp,secondary_color,evolve_from,weakness,weakness_modifier,ability_name,ability_text,ability_type) VALUES ('dp1-37','Snorlax','143','35','Colorless','100',NULL,NULL,'Fighting','20',NULL,NULL,NULL);</v>
      </c>
    </row>
    <row r="1994" spans="1:16" x14ac:dyDescent="0.25">
      <c r="A1994" t="s">
        <v>3308</v>
      </c>
      <c r="B1994" t="s">
        <v>2832</v>
      </c>
      <c r="C1994">
        <v>208</v>
      </c>
      <c r="D1994" t="s">
        <v>2833</v>
      </c>
      <c r="E1994">
        <v>50</v>
      </c>
      <c r="F1994">
        <v>110</v>
      </c>
      <c r="G1994" t="s">
        <v>854</v>
      </c>
      <c r="I1994" t="s">
        <v>186</v>
      </c>
      <c r="J1994" t="s">
        <v>24</v>
      </c>
      <c r="K1994">
        <v>20</v>
      </c>
      <c r="P1994" t="str">
        <f t="shared" si="31"/>
        <v>INSERT INTO pokemon_cards (id,name,pokemon_id,level,primary_color,hp,secondary_color,evolve_from,weakness,weakness_modifier,ability_name,ability_text,ability_type) VALUES ('dp1-38','Steelix','208','50','Metal','110',NULL,'Onix','Fire','20',NULL,NULL,NULL);</v>
      </c>
    </row>
    <row r="1995" spans="1:16" x14ac:dyDescent="0.25">
      <c r="A1995" t="s">
        <v>3309</v>
      </c>
      <c r="B1995" t="s">
        <v>2546</v>
      </c>
      <c r="C1995">
        <v>416</v>
      </c>
      <c r="D1995" t="s">
        <v>2547</v>
      </c>
      <c r="E1995">
        <v>40</v>
      </c>
      <c r="F1995">
        <v>100</v>
      </c>
      <c r="G1995" t="s">
        <v>33</v>
      </c>
      <c r="I1995" t="s">
        <v>2543</v>
      </c>
      <c r="J1995" t="s">
        <v>24</v>
      </c>
      <c r="K1995">
        <v>20</v>
      </c>
      <c r="P1995" t="str">
        <f t="shared" si="31"/>
        <v>INSERT INTO pokemon_cards (id,name,pokemon_id,level,primary_color,hp,secondary_color,evolve_from,weakness,weakness_modifier,ability_name,ability_text,ability_type) VALUES ('dp1-39','Vespiquen','416','40','Grass','100',NULL,'Combee','Fire','20',NULL,NULL,NULL);</v>
      </c>
    </row>
    <row r="1996" spans="1:16" x14ac:dyDescent="0.25">
      <c r="A1996" t="s">
        <v>3310</v>
      </c>
      <c r="B1996" t="s">
        <v>1956</v>
      </c>
      <c r="C1996">
        <v>461</v>
      </c>
      <c r="D1996" t="s">
        <v>1957</v>
      </c>
      <c r="E1996">
        <v>37</v>
      </c>
      <c r="F1996">
        <v>80</v>
      </c>
      <c r="G1996" t="s">
        <v>896</v>
      </c>
      <c r="I1996" t="s">
        <v>1954</v>
      </c>
      <c r="J1996" t="s">
        <v>20</v>
      </c>
      <c r="K1996">
        <v>20</v>
      </c>
      <c r="P1996" t="str">
        <f t="shared" si="31"/>
        <v>INSERT INTO pokemon_cards (id,name,pokemon_id,level,primary_color,hp,secondary_color,evolve_from,weakness,weakness_modifier,ability_name,ability_text,ability_type) VALUES ('dp1-40','Weavile','461','37','Darkness','80',NULL,'Sneasel','Fighting','20',NULL,NULL,NULL);</v>
      </c>
    </row>
    <row r="1997" spans="1:16" x14ac:dyDescent="0.25">
      <c r="A1997" t="s">
        <v>3311</v>
      </c>
      <c r="B1997" t="s">
        <v>2414</v>
      </c>
      <c r="C1997">
        <v>202</v>
      </c>
      <c r="D1997" t="s">
        <v>2415</v>
      </c>
      <c r="E1997">
        <v>25</v>
      </c>
      <c r="F1997">
        <v>80</v>
      </c>
      <c r="G1997" t="s">
        <v>7</v>
      </c>
      <c r="J1997" t="s">
        <v>7</v>
      </c>
      <c r="K1997">
        <v>20</v>
      </c>
      <c r="P1997" t="str">
        <f t="shared" si="31"/>
        <v>INSERT INTO pokemon_cards (id,name,pokemon_id,level,primary_color,hp,secondary_color,evolve_from,weakness,weakness_modifier,ability_name,ability_text,ability_type) VALUES ('dp1-41','Wobbuffet','202','25','Psychic','80',NULL,NULL,'Psychic','20',NULL,NULL,NULL);</v>
      </c>
    </row>
    <row r="1998" spans="1:16" x14ac:dyDescent="0.25">
      <c r="A1998" t="s">
        <v>3312</v>
      </c>
      <c r="B1998" t="s">
        <v>3313</v>
      </c>
      <c r="C1998">
        <v>360</v>
      </c>
      <c r="D1998" t="s">
        <v>3314</v>
      </c>
      <c r="E1998">
        <v>6</v>
      </c>
      <c r="F1998">
        <v>40</v>
      </c>
      <c r="G1998" t="s">
        <v>7</v>
      </c>
      <c r="J1998" t="s">
        <v>7</v>
      </c>
      <c r="K1998">
        <v>10</v>
      </c>
      <c r="L1998" t="s">
        <v>19376</v>
      </c>
      <c r="M1998" t="s">
        <v>19378</v>
      </c>
      <c r="N1998" t="s">
        <v>19328</v>
      </c>
      <c r="P1998" t="str">
        <f t="shared" si="31"/>
        <v>INSERT INTO pokemon_cards (id,name,pokemon_id,level,primary_color,hp,secondary_color,evolve_from,weakness,weakness_modifier,ability_name,ability_text,ability_type) VALUES ('dp1-42','Wynaut','360','6','Psychic','40',NULL,NULL,'Psychic','10','Baby Evolution','Once during your turn (before your attack), you may put Wobbuffet from your hand onto Wynaut (this counts as evolving Wynaut) and remove all damage counters from Wynaut.','PokÃ©-Power');</v>
      </c>
    </row>
    <row r="1999" spans="1:16" x14ac:dyDescent="0.25">
      <c r="A1999" t="s">
        <v>3315</v>
      </c>
      <c r="B1999" t="s">
        <v>3316</v>
      </c>
      <c r="C1999">
        <v>406</v>
      </c>
      <c r="D1999" t="s">
        <v>3317</v>
      </c>
      <c r="E1999">
        <v>6</v>
      </c>
      <c r="F1999">
        <v>40</v>
      </c>
      <c r="G1999" t="s">
        <v>33</v>
      </c>
      <c r="J1999" t="s">
        <v>24</v>
      </c>
      <c r="K1999">
        <v>10</v>
      </c>
      <c r="L1999" t="s">
        <v>19376</v>
      </c>
      <c r="M1999" t="s">
        <v>19379</v>
      </c>
      <c r="N1999" t="s">
        <v>19328</v>
      </c>
      <c r="P1999" t="str">
        <f t="shared" si="31"/>
        <v>INSERT INTO pokemon_cards (id,name,pokemon_id,level,primary_color,hp,secondary_color,evolve_from,weakness,weakness_modifier,ability_name,ability_text,ability_type) VALUES ('dp1-43','Budew','406','6','Grass','40',NULL,NULL,'Fire','10','Baby Evolution','Once during your turn (before your attack), you may put Roselia from your hand onto Budew (this counts as evolving Budew) and remove all damage counters from Budew.','PokÃ©-Power');</v>
      </c>
    </row>
    <row r="2000" spans="1:16" x14ac:dyDescent="0.25">
      <c r="A2000" t="s">
        <v>3318</v>
      </c>
      <c r="B2000" t="s">
        <v>2143</v>
      </c>
      <c r="C2000">
        <v>268</v>
      </c>
      <c r="D2000" t="s">
        <v>2144</v>
      </c>
      <c r="E2000">
        <v>8</v>
      </c>
      <c r="F2000">
        <v>80</v>
      </c>
      <c r="G2000" t="s">
        <v>33</v>
      </c>
      <c r="I2000" t="s">
        <v>2134</v>
      </c>
      <c r="J2000" t="s">
        <v>24</v>
      </c>
      <c r="K2000">
        <v>20</v>
      </c>
      <c r="P2000" t="str">
        <f t="shared" si="31"/>
        <v>INSERT INTO pokemon_cards (id,name,pokemon_id,level,primary_color,hp,secondary_color,evolve_from,weakness,weakness_modifier,ability_name,ability_text,ability_type) VALUES ('dp1-44','Cascoon','268','8','Grass','80',NULL,'Wurmple','Fire','20',NULL,NULL,NULL);</v>
      </c>
    </row>
    <row r="2001" spans="1:16" x14ac:dyDescent="0.25">
      <c r="A2001" t="s">
        <v>3319</v>
      </c>
      <c r="B2001" t="s">
        <v>2550</v>
      </c>
      <c r="C2001">
        <v>421</v>
      </c>
      <c r="D2001" t="s">
        <v>2551</v>
      </c>
      <c r="E2001">
        <v>26</v>
      </c>
      <c r="F2001">
        <v>80</v>
      </c>
      <c r="G2001" t="s">
        <v>33</v>
      </c>
      <c r="I2001" t="s">
        <v>1359</v>
      </c>
      <c r="J2001" t="s">
        <v>24</v>
      </c>
      <c r="K2001">
        <v>20</v>
      </c>
      <c r="P2001" t="str">
        <f t="shared" si="31"/>
        <v>INSERT INTO pokemon_cards (id,name,pokemon_id,level,primary_color,hp,secondary_color,evolve_from,weakness,weakness_modifier,ability_name,ability_text,ability_type) VALUES ('dp1-45','Cherrim','421','26','Grass','80',NULL,'Cherubi','Fire','20',NULL,NULL,NULL);</v>
      </c>
    </row>
    <row r="2002" spans="1:16" x14ac:dyDescent="0.25">
      <c r="A2002" t="s">
        <v>3320</v>
      </c>
      <c r="B2002" t="s">
        <v>1232</v>
      </c>
      <c r="C2002">
        <v>425</v>
      </c>
      <c r="D2002" t="s">
        <v>1233</v>
      </c>
      <c r="E2002">
        <v>17</v>
      </c>
      <c r="F2002">
        <v>60</v>
      </c>
      <c r="G2002" t="s">
        <v>7</v>
      </c>
      <c r="J2002" t="s">
        <v>896</v>
      </c>
      <c r="K2002">
        <v>10</v>
      </c>
      <c r="P2002" t="str">
        <f t="shared" si="31"/>
        <v>INSERT INTO pokemon_cards (id,name,pokemon_id,level,primary_color,hp,secondary_color,evolve_from,weakness,weakness_modifier,ability_name,ability_text,ability_type) VALUES ('dp1-46','Drifloon','425','17','Psychic','60',NULL,NULL,'Darkness','10',NULL,NULL,NULL);</v>
      </c>
    </row>
    <row r="2003" spans="1:16" x14ac:dyDescent="0.25">
      <c r="A2003" t="s">
        <v>3321</v>
      </c>
      <c r="B2003" t="s">
        <v>1350</v>
      </c>
      <c r="C2003">
        <v>356</v>
      </c>
      <c r="D2003" t="s">
        <v>2426</v>
      </c>
      <c r="E2003">
        <v>38</v>
      </c>
      <c r="F2003">
        <v>80</v>
      </c>
      <c r="G2003" t="s">
        <v>7</v>
      </c>
      <c r="I2003" t="s">
        <v>2423</v>
      </c>
      <c r="J2003" t="s">
        <v>896</v>
      </c>
      <c r="K2003">
        <v>20</v>
      </c>
      <c r="P2003" t="str">
        <f t="shared" si="31"/>
        <v>INSERT INTO pokemon_cards (id,name,pokemon_id,level,primary_color,hp,secondary_color,evolve_from,weakness,weakness_modifier,ability_name,ability_text,ability_type) VALUES ('dp1-47','Dusclops','356','38','Psychic','80',NULL,'Duskull','Darkness','20',NULL,NULL,NULL);</v>
      </c>
    </row>
    <row r="2004" spans="1:16" x14ac:dyDescent="0.25">
      <c r="A2004" t="s">
        <v>3322</v>
      </c>
      <c r="B2004" t="s">
        <v>3323</v>
      </c>
      <c r="C2004">
        <v>239</v>
      </c>
      <c r="D2004" t="s">
        <v>3324</v>
      </c>
      <c r="E2004">
        <v>6</v>
      </c>
      <c r="F2004">
        <v>40</v>
      </c>
      <c r="G2004" t="s">
        <v>15</v>
      </c>
      <c r="J2004" t="s">
        <v>20</v>
      </c>
      <c r="K2004">
        <v>10</v>
      </c>
      <c r="L2004" t="s">
        <v>19376</v>
      </c>
      <c r="M2004" t="s">
        <v>19380</v>
      </c>
      <c r="N2004" t="s">
        <v>19328</v>
      </c>
      <c r="P2004" t="str">
        <f t="shared" si="31"/>
        <v>INSERT INTO pokemon_cards (id,name,pokemon_id,level,primary_color,hp,secondary_color,evolve_from,weakness,weakness_modifier,ability_name,ability_text,ability_type) VALUES ('dp1-48','Elekid','239','6','Lightning','40',NULL,NULL,'Fighting','10','Baby Evolution','Once during your turn (before your attack), you may put Electabuzz from your hand onto Elekid (this counts as evolving Elekid) and remove all damage counters from Elekid.','PokÃ©-Power');</v>
      </c>
    </row>
    <row r="2005" spans="1:16" x14ac:dyDescent="0.25">
      <c r="A2005" t="s">
        <v>3325</v>
      </c>
      <c r="B2005" t="s">
        <v>2537</v>
      </c>
      <c r="C2005">
        <v>388</v>
      </c>
      <c r="D2005" t="s">
        <v>2538</v>
      </c>
      <c r="E2005">
        <v>21</v>
      </c>
      <c r="F2005">
        <v>90</v>
      </c>
      <c r="G2005" t="s">
        <v>33</v>
      </c>
      <c r="I2005" t="s">
        <v>2534</v>
      </c>
      <c r="J2005" t="s">
        <v>24</v>
      </c>
      <c r="K2005">
        <v>20</v>
      </c>
      <c r="P2005" t="str">
        <f t="shared" si="31"/>
        <v>INSERT INTO pokemon_cards (id,name,pokemon_id,level,primary_color,hp,secondary_color,evolve_from,weakness,weakness_modifier,ability_name,ability_text,ability_type) VALUES ('dp1-49','Grotle','388','21','Grass','90',NULL,'Turtwig','Fire','20',NULL,NULL,NULL);</v>
      </c>
    </row>
    <row r="2006" spans="1:16" x14ac:dyDescent="0.25">
      <c r="A2006" t="s">
        <v>3326</v>
      </c>
      <c r="B2006" t="s">
        <v>113</v>
      </c>
      <c r="C2006">
        <v>93</v>
      </c>
      <c r="D2006" t="s">
        <v>114</v>
      </c>
      <c r="E2006">
        <v>32</v>
      </c>
      <c r="F2006">
        <v>70</v>
      </c>
      <c r="G2006" t="s">
        <v>7</v>
      </c>
      <c r="I2006" t="s">
        <v>115</v>
      </c>
      <c r="J2006" t="s">
        <v>896</v>
      </c>
      <c r="K2006">
        <v>20</v>
      </c>
      <c r="P2006" t="str">
        <f t="shared" si="31"/>
        <v>INSERT INTO pokemon_cards (id,name,pokemon_id,level,primary_color,hp,secondary_color,evolve_from,weakness,weakness_modifier,ability_name,ability_text,ability_type) VALUES ('dp1-50','Haunter','93','32','Psychic','70',NULL,'Gastly','Darkness','20',NULL,NULL,NULL);</v>
      </c>
    </row>
    <row r="2007" spans="1:16" x14ac:dyDescent="0.25">
      <c r="A2007" t="s">
        <v>3327</v>
      </c>
      <c r="B2007" t="s">
        <v>1946</v>
      </c>
      <c r="C2007">
        <v>449</v>
      </c>
      <c r="D2007" t="s">
        <v>1947</v>
      </c>
      <c r="E2007">
        <v>23</v>
      </c>
      <c r="F2007">
        <v>60</v>
      </c>
      <c r="G2007" t="s">
        <v>20</v>
      </c>
      <c r="J2007" t="s">
        <v>13</v>
      </c>
      <c r="K2007">
        <v>10</v>
      </c>
      <c r="P2007" t="str">
        <f t="shared" si="31"/>
        <v>INSERT INTO pokemon_cards (id,name,pokemon_id,level,primary_color,hp,secondary_color,evolve_from,weakness,weakness_modifier,ability_name,ability_text,ability_type) VALUES ('dp1-51','Hippopotas','449','23','Fighting','60',NULL,NULL,'Water','10',NULL,NULL,NULL);</v>
      </c>
    </row>
    <row r="2008" spans="1:16" x14ac:dyDescent="0.25">
      <c r="A2008" t="s">
        <v>3328</v>
      </c>
      <c r="B2008" t="s">
        <v>1921</v>
      </c>
      <c r="C2008">
        <v>404</v>
      </c>
      <c r="D2008" t="s">
        <v>1922</v>
      </c>
      <c r="E2008">
        <v>19</v>
      </c>
      <c r="F2008">
        <v>80</v>
      </c>
      <c r="G2008" t="s">
        <v>15</v>
      </c>
      <c r="I2008" t="s">
        <v>1917</v>
      </c>
      <c r="J2008" t="s">
        <v>20</v>
      </c>
      <c r="K2008">
        <v>20</v>
      </c>
      <c r="P2008" t="str">
        <f t="shared" si="31"/>
        <v>INSERT INTO pokemon_cards (id,name,pokemon_id,level,primary_color,hp,secondary_color,evolve_from,weakness,weakness_modifier,ability_name,ability_text,ability_type) VALUES ('dp1-52','Luxio','404','19','Lightning','80',NULL,'Shinx','Fighting','20',NULL,NULL,NULL);</v>
      </c>
    </row>
    <row r="2009" spans="1:16" x14ac:dyDescent="0.25">
      <c r="A2009" t="s">
        <v>3329</v>
      </c>
      <c r="B2009" t="s">
        <v>40</v>
      </c>
      <c r="C2009">
        <v>67</v>
      </c>
      <c r="D2009" t="s">
        <v>129</v>
      </c>
      <c r="E2009">
        <v>39</v>
      </c>
      <c r="F2009">
        <v>80</v>
      </c>
      <c r="G2009" t="s">
        <v>20</v>
      </c>
      <c r="I2009" t="s">
        <v>130</v>
      </c>
      <c r="J2009" t="s">
        <v>7</v>
      </c>
      <c r="K2009">
        <v>20</v>
      </c>
      <c r="P2009" t="str">
        <f t="shared" si="31"/>
        <v>INSERT INTO pokemon_cards (id,name,pokemon_id,level,primary_color,hp,secondary_color,evolve_from,weakness,weakness_modifier,ability_name,ability_text,ability_type) VALUES ('dp1-53','Machoke','67','39','Fighting','80',NULL,'Machop','Psychic','20',NULL,NULL,NULL);</v>
      </c>
    </row>
    <row r="2010" spans="1:16" x14ac:dyDescent="0.25">
      <c r="A2010" t="s">
        <v>3330</v>
      </c>
      <c r="B2010" t="s">
        <v>42</v>
      </c>
      <c r="C2010">
        <v>82</v>
      </c>
      <c r="D2010" t="s">
        <v>43</v>
      </c>
      <c r="E2010">
        <v>35</v>
      </c>
      <c r="F2010">
        <v>70</v>
      </c>
      <c r="G2010" t="s">
        <v>854</v>
      </c>
      <c r="I2010" t="s">
        <v>44</v>
      </c>
      <c r="J2010" t="s">
        <v>24</v>
      </c>
      <c r="K2010">
        <v>20</v>
      </c>
      <c r="P2010" t="str">
        <f t="shared" si="31"/>
        <v>INSERT INTO pokemon_cards (id,name,pokemon_id,level,primary_color,hp,secondary_color,evolve_from,weakness,weakness_modifier,ability_name,ability_text,ability_type) VALUES ('dp1-54','Magneton','82','35','Metal','70',NULL,'Magnemite','Fire','20',NULL,NULL,NULL);</v>
      </c>
    </row>
    <row r="2011" spans="1:16" x14ac:dyDescent="0.25">
      <c r="A2011" t="s">
        <v>3331</v>
      </c>
      <c r="B2011" t="s">
        <v>3332</v>
      </c>
      <c r="C2011">
        <v>458</v>
      </c>
      <c r="D2011" t="s">
        <v>3333</v>
      </c>
      <c r="E2011">
        <v>6</v>
      </c>
      <c r="F2011">
        <v>40</v>
      </c>
      <c r="G2011" t="s">
        <v>13</v>
      </c>
      <c r="J2011" t="s">
        <v>15</v>
      </c>
      <c r="K2011">
        <v>10</v>
      </c>
      <c r="L2011" t="s">
        <v>19376</v>
      </c>
      <c r="M2011" t="s">
        <v>19381</v>
      </c>
      <c r="N2011" t="s">
        <v>19328</v>
      </c>
      <c r="P2011" t="str">
        <f t="shared" si="31"/>
        <v>INSERT INTO pokemon_cards (id,name,pokemon_id,level,primary_color,hp,secondary_color,evolve_from,weakness,weakness_modifier,ability_name,ability_text,ability_type) VALUES ('dp1-55','Mantyke','458','6','Water','40',NULL,NULL,'Lightning','10','Baby Evolution','Once during your turn (before your attack), you may put Mantine from your hand onto Mantyke (this counts as evolving Mantyke) and remove all damage counters from Mantyke.','PokÃ©-Power');</v>
      </c>
    </row>
    <row r="2012" spans="1:16" x14ac:dyDescent="0.25">
      <c r="A2012" t="s">
        <v>3334</v>
      </c>
      <c r="B2012" t="s">
        <v>2564</v>
      </c>
      <c r="C2012">
        <v>391</v>
      </c>
      <c r="D2012" t="s">
        <v>2565</v>
      </c>
      <c r="E2012">
        <v>18</v>
      </c>
      <c r="F2012">
        <v>70</v>
      </c>
      <c r="G2012" t="s">
        <v>24</v>
      </c>
      <c r="I2012" t="s">
        <v>2561</v>
      </c>
      <c r="J2012" t="s">
        <v>13</v>
      </c>
      <c r="K2012">
        <v>20</v>
      </c>
      <c r="P2012" t="str">
        <f t="shared" si="31"/>
        <v>INSERT INTO pokemon_cards (id,name,pokemon_id,level,primary_color,hp,secondary_color,evolve_from,weakness,weakness_modifier,ability_name,ability_text,ability_type) VALUES ('dp1-56','Monferno','391','18','Fire','70',NULL,'Chimchar','Water','20',NULL,NULL,NULL);</v>
      </c>
    </row>
    <row r="2013" spans="1:16" x14ac:dyDescent="0.25">
      <c r="A2013" t="s">
        <v>3335</v>
      </c>
      <c r="B2013" t="s">
        <v>1959</v>
      </c>
      <c r="C2013">
        <v>274</v>
      </c>
      <c r="D2013" t="s">
        <v>1960</v>
      </c>
      <c r="E2013">
        <v>28</v>
      </c>
      <c r="F2013">
        <v>80</v>
      </c>
      <c r="G2013" t="s">
        <v>896</v>
      </c>
      <c r="I2013" t="s">
        <v>1871</v>
      </c>
      <c r="J2013" t="s">
        <v>20</v>
      </c>
      <c r="K2013">
        <v>20</v>
      </c>
      <c r="P2013" t="str">
        <f t="shared" si="31"/>
        <v>INSERT INTO pokemon_cards (id,name,pokemon_id,level,primary_color,hp,secondary_color,evolve_from,weakness,weakness_modifier,ability_name,ability_text,ability_type) VALUES ('dp1-57','Nuzleaf','274','28','Darkness','80',NULL,'Seedot','Fighting','20',NULL,NULL,NULL);</v>
      </c>
    </row>
    <row r="2014" spans="1:16" x14ac:dyDescent="0.25">
      <c r="A2014" t="s">
        <v>3336</v>
      </c>
      <c r="B2014" t="s">
        <v>1409</v>
      </c>
      <c r="C2014">
        <v>394</v>
      </c>
      <c r="D2014" t="s">
        <v>1410</v>
      </c>
      <c r="E2014">
        <v>20</v>
      </c>
      <c r="F2014">
        <v>80</v>
      </c>
      <c r="G2014" t="s">
        <v>13</v>
      </c>
      <c r="I2014" t="s">
        <v>1406</v>
      </c>
      <c r="J2014" t="s">
        <v>15</v>
      </c>
      <c r="K2014">
        <v>20</v>
      </c>
      <c r="P2014" t="str">
        <f t="shared" si="31"/>
        <v>INSERT INTO pokemon_cards (id,name,pokemon_id,level,primary_color,hp,secondary_color,evolve_from,weakness,weakness_modifier,ability_name,ability_text,ability_type) VALUES ('dp1-58','Prinplup','394','20','Water','80',NULL,'Piplup','Lightning','20',NULL,NULL,NULL);</v>
      </c>
    </row>
    <row r="2015" spans="1:16" x14ac:dyDescent="0.25">
      <c r="A2015" t="s">
        <v>3337</v>
      </c>
      <c r="B2015" t="s">
        <v>329</v>
      </c>
      <c r="C2015">
        <v>78</v>
      </c>
      <c r="D2015" t="s">
        <v>330</v>
      </c>
      <c r="E2015">
        <v>34</v>
      </c>
      <c r="F2015">
        <v>80</v>
      </c>
      <c r="G2015" t="s">
        <v>24</v>
      </c>
      <c r="I2015" t="s">
        <v>195</v>
      </c>
      <c r="J2015" t="s">
        <v>13</v>
      </c>
      <c r="K2015">
        <v>20</v>
      </c>
      <c r="P2015" t="str">
        <f t="shared" si="31"/>
        <v>INSERT INTO pokemon_cards (id,name,pokemon_id,level,primary_color,hp,secondary_color,evolve_from,weakness,weakness_modifier,ability_name,ability_text,ability_type) VALUES ('dp1-59','Rapidash','78','34','Fire','80',NULL,'Ponyta','Water','20',NULL,NULL,NULL);</v>
      </c>
    </row>
    <row r="2016" spans="1:16" x14ac:dyDescent="0.25">
      <c r="A2016" t="s">
        <v>3338</v>
      </c>
      <c r="B2016" t="s">
        <v>332</v>
      </c>
      <c r="C2016">
        <v>112</v>
      </c>
      <c r="D2016" t="s">
        <v>333</v>
      </c>
      <c r="E2016">
        <v>43</v>
      </c>
      <c r="F2016">
        <v>90</v>
      </c>
      <c r="G2016" t="s">
        <v>20</v>
      </c>
      <c r="I2016" t="s">
        <v>334</v>
      </c>
      <c r="J2016" t="s">
        <v>13</v>
      </c>
      <c r="K2016">
        <v>20</v>
      </c>
      <c r="P2016" t="str">
        <f t="shared" si="31"/>
        <v>INSERT INTO pokemon_cards (id,name,pokemon_id,level,primary_color,hp,secondary_color,evolve_from,weakness,weakness_modifier,ability_name,ability_text,ability_type) VALUES ('dp1-60','Rhydon','112','43','Fighting','90',NULL,'Rhyhorn','Water','20',NULL,NULL,NULL);</v>
      </c>
    </row>
    <row r="2017" spans="1:16" x14ac:dyDescent="0.25">
      <c r="A2017" t="s">
        <v>3339</v>
      </c>
      <c r="B2017" t="s">
        <v>1509</v>
      </c>
      <c r="C2017">
        <v>447</v>
      </c>
      <c r="D2017" t="s">
        <v>1510</v>
      </c>
      <c r="E2017">
        <v>7</v>
      </c>
      <c r="F2017">
        <v>60</v>
      </c>
      <c r="G2017" t="s">
        <v>20</v>
      </c>
      <c r="J2017" t="s">
        <v>7</v>
      </c>
      <c r="K2017">
        <v>10</v>
      </c>
      <c r="P2017" t="str">
        <f t="shared" si="31"/>
        <v>INSERT INTO pokemon_cards (id,name,pokemon_id,level,primary_color,hp,secondary_color,evolve_from,weakness,weakness_modifier,ability_name,ability_text,ability_type) VALUES ('dp1-61','Riolu','447','7','Fighting','60',NULL,NULL,'Psychic','10',NULL,NULL,NULL);</v>
      </c>
    </row>
    <row r="2018" spans="1:16" x14ac:dyDescent="0.25">
      <c r="A2018" t="s">
        <v>3340</v>
      </c>
      <c r="B2018" t="s">
        <v>336</v>
      </c>
      <c r="C2018">
        <v>119</v>
      </c>
      <c r="D2018" t="s">
        <v>337</v>
      </c>
      <c r="E2018">
        <v>41</v>
      </c>
      <c r="F2018">
        <v>80</v>
      </c>
      <c r="G2018" t="s">
        <v>13</v>
      </c>
      <c r="I2018" t="s">
        <v>338</v>
      </c>
      <c r="J2018" t="s">
        <v>15</v>
      </c>
      <c r="K2018">
        <v>20</v>
      </c>
      <c r="P2018" t="str">
        <f t="shared" si="31"/>
        <v>INSERT INTO pokemon_cards (id,name,pokemon_id,level,primary_color,hp,secondary_color,evolve_from,weakness,weakness_modifier,ability_name,ability_text,ability_type) VALUES ('dp1-62','Seaking','119','41','Water','80',NULL,'Goldeen','Lightning','20',NULL,NULL,NULL);</v>
      </c>
    </row>
    <row r="2019" spans="1:16" x14ac:dyDescent="0.25">
      <c r="A2019" t="s">
        <v>3341</v>
      </c>
      <c r="B2019" t="s">
        <v>2137</v>
      </c>
      <c r="C2019">
        <v>266</v>
      </c>
      <c r="D2019" t="s">
        <v>2138</v>
      </c>
      <c r="E2019">
        <v>8</v>
      </c>
      <c r="F2019">
        <v>80</v>
      </c>
      <c r="G2019" t="s">
        <v>33</v>
      </c>
      <c r="I2019" t="s">
        <v>2134</v>
      </c>
      <c r="J2019" t="s">
        <v>24</v>
      </c>
      <c r="K2019">
        <v>20</v>
      </c>
      <c r="P2019" t="str">
        <f t="shared" si="31"/>
        <v>INSERT INTO pokemon_cards (id,name,pokemon_id,level,primary_color,hp,secondary_color,evolve_from,weakness,weakness_modifier,ability_name,ability_text,ability_type) VALUES ('dp1-63','Silcoon','266','8','Grass','80',NULL,'Wurmple','Fire','20',NULL,NULL,NULL);</v>
      </c>
    </row>
    <row r="2020" spans="1:16" x14ac:dyDescent="0.25">
      <c r="A2020" t="s">
        <v>3342</v>
      </c>
      <c r="B2020" t="s">
        <v>2869</v>
      </c>
      <c r="C2020">
        <v>397</v>
      </c>
      <c r="D2020" t="s">
        <v>2870</v>
      </c>
      <c r="E2020">
        <v>21</v>
      </c>
      <c r="F2020">
        <v>70</v>
      </c>
      <c r="G2020" t="s">
        <v>19</v>
      </c>
      <c r="I2020" t="s">
        <v>2866</v>
      </c>
      <c r="J2020" t="s">
        <v>15</v>
      </c>
      <c r="K2020">
        <v>20</v>
      </c>
      <c r="P2020" t="str">
        <f t="shared" si="31"/>
        <v>INSERT INTO pokemon_cards (id,name,pokemon_id,level,primary_color,hp,secondary_color,evolve_from,weakness,weakness_modifier,ability_name,ability_text,ability_type) VALUES ('dp1-64','Staravia','397','21','Colorless','70',NULL,'Starly','Lightning','20',NULL,NULL,NULL);</v>
      </c>
    </row>
    <row r="2021" spans="1:16" x14ac:dyDescent="0.25">
      <c r="A2021" t="s">
        <v>3343</v>
      </c>
      <c r="B2021" t="s">
        <v>3344</v>
      </c>
      <c r="C2021">
        <v>201</v>
      </c>
      <c r="D2021" t="s">
        <v>868</v>
      </c>
      <c r="E2021">
        <v>15</v>
      </c>
      <c r="F2021">
        <v>50</v>
      </c>
      <c r="G2021" t="s">
        <v>7</v>
      </c>
      <c r="J2021" t="s">
        <v>7</v>
      </c>
      <c r="K2021">
        <v>10</v>
      </c>
      <c r="L2021" t="s">
        <v>19382</v>
      </c>
      <c r="M2021" t="s">
        <v>19383</v>
      </c>
      <c r="N2021" t="s">
        <v>19328</v>
      </c>
      <c r="P2021" t="str">
        <f t="shared" si="31"/>
        <v>INSERT INTO pokemon_cards (id,name,pokemon_id,level,primary_color,hp,secondary_color,evolve_from,weakness,weakness_modifier,ability_name,ability_text,ability_type) VALUES ('dp1-65','Unown A','201','15','Psychic','50',NULL,NULL,'Psychic','10','ANALYZE','Once during your turn (before your attack), if Unown A is on your Bench, you may look at the top 2 cards of your deck and put them back on top of your deck in any order.','PokÃ©-Power');</v>
      </c>
    </row>
    <row r="2022" spans="1:16" x14ac:dyDescent="0.25">
      <c r="A2022" t="s">
        <v>3345</v>
      </c>
      <c r="B2022" t="s">
        <v>3346</v>
      </c>
      <c r="C2022">
        <v>201</v>
      </c>
      <c r="D2022" t="s">
        <v>868</v>
      </c>
      <c r="E2022">
        <v>12</v>
      </c>
      <c r="F2022">
        <v>50</v>
      </c>
      <c r="G2022" t="s">
        <v>7</v>
      </c>
      <c r="J2022" t="s">
        <v>7</v>
      </c>
      <c r="K2022">
        <v>10</v>
      </c>
      <c r="L2022" t="s">
        <v>19384</v>
      </c>
      <c r="M2022" t="s">
        <v>19385</v>
      </c>
      <c r="N2022" t="s">
        <v>19328</v>
      </c>
      <c r="P2022" t="str">
        <f t="shared" si="31"/>
        <v>INSERT INTO pokemon_cards (id,name,pokemon_id,level,primary_color,hp,secondary_color,evolve_from,weakness,weakness_modifier,ability_name,ability_text,ability_type) VALUES ('dp1-66','Unown B','201','12','Psychic','50',NULL,NULL,'Psychic','10','BOUNCE','Once during your turn (before your attack), if Unown B is on your Bench, you may flip a coin. If heads, discard all cards attached to any 1 of your Unown and shuffle that PokÃ©mon back into your deck.','PokÃ©-Power');</v>
      </c>
    </row>
    <row r="2023" spans="1:16" x14ac:dyDescent="0.25">
      <c r="A2023" t="s">
        <v>3347</v>
      </c>
      <c r="B2023" t="s">
        <v>3348</v>
      </c>
      <c r="C2023">
        <v>201</v>
      </c>
      <c r="D2023" t="s">
        <v>868</v>
      </c>
      <c r="E2023">
        <v>18</v>
      </c>
      <c r="F2023">
        <v>50</v>
      </c>
      <c r="G2023" t="s">
        <v>7</v>
      </c>
      <c r="J2023" t="s">
        <v>7</v>
      </c>
      <c r="K2023">
        <v>10</v>
      </c>
      <c r="L2023" t="s">
        <v>19386</v>
      </c>
      <c r="M2023" t="s">
        <v>19387</v>
      </c>
      <c r="N2023" t="s">
        <v>19328</v>
      </c>
      <c r="P2023" t="str">
        <f t="shared" si="31"/>
        <v>INSERT INTO pokemon_cards (id,name,pokemon_id,level,primary_color,hp,secondary_color,evolve_from,weakness,weakness_modifier,ability_name,ability_text,ability_type) VALUES ('dp1-67','Unown C','201','18','Psychic','50',NULL,NULL,'Psychic','10','CALL','Once during your turn (before your attack), if Unown C is on your Bench, you may flip coin. If heads, search your deck for any 1 Unown and put it onto your Bench. Shuffle your deck afterward.','PokÃ©-Power');</v>
      </c>
    </row>
    <row r="2024" spans="1:16" x14ac:dyDescent="0.25">
      <c r="A2024" t="s">
        <v>3349</v>
      </c>
      <c r="B2024" t="s">
        <v>3350</v>
      </c>
      <c r="C2024">
        <v>201</v>
      </c>
      <c r="D2024" t="s">
        <v>868</v>
      </c>
      <c r="E2024">
        <v>14</v>
      </c>
      <c r="F2024">
        <v>50</v>
      </c>
      <c r="G2024" t="s">
        <v>7</v>
      </c>
      <c r="J2024" t="s">
        <v>7</v>
      </c>
      <c r="K2024">
        <v>10</v>
      </c>
      <c r="L2024" t="s">
        <v>19388</v>
      </c>
      <c r="M2024" t="s">
        <v>19389</v>
      </c>
      <c r="N2024" t="s">
        <v>19328</v>
      </c>
      <c r="P2024" t="str">
        <f t="shared" si="31"/>
        <v>INSERT INTO pokemon_cards (id,name,pokemon_id,level,primary_color,hp,secondary_color,evolve_from,weakness,weakness_modifier,ability_name,ability_text,ability_type) VALUES ('dp1-68','Unown D','201','14','Psychic','50',NULL,NULL,'Psychic','10','DRAW','Once during your turn (before your attack), if Unown D is on your Bench, you may flip a coin. If heads, each player may draw a card. (You draw your card first.)','PokÃ©-Power');</v>
      </c>
    </row>
    <row r="2025" spans="1:16" x14ac:dyDescent="0.25">
      <c r="A2025" t="s">
        <v>3351</v>
      </c>
      <c r="B2025" t="s">
        <v>3352</v>
      </c>
      <c r="C2025">
        <v>298</v>
      </c>
      <c r="D2025" t="s">
        <v>3353</v>
      </c>
      <c r="E2025">
        <v>6</v>
      </c>
      <c r="F2025">
        <v>40</v>
      </c>
      <c r="G2025" t="s">
        <v>19</v>
      </c>
      <c r="J2025" t="s">
        <v>20</v>
      </c>
      <c r="K2025">
        <v>10</v>
      </c>
      <c r="L2025" t="s">
        <v>19376</v>
      </c>
      <c r="M2025" t="s">
        <v>19390</v>
      </c>
      <c r="N2025" t="s">
        <v>19328</v>
      </c>
      <c r="P2025" t="str">
        <f t="shared" si="31"/>
        <v>INSERT INTO pokemon_cards (id,name,pokemon_id,level,primary_color,hp,secondary_color,evolve_from,weakness,weakness_modifier,ability_name,ability_text,ability_type) VALUES ('dp1-69','Azurill','298','6','Colorless','40',NULL,NULL,'Fighting','10','Baby Evolution','Once during your turn (before your attack), you may put Marill from your hand onto Azurill (this counts a evolving Azurill) and remove all damage counters from Azurill.','PokÃ©-Power');</v>
      </c>
    </row>
    <row r="2026" spans="1:16" x14ac:dyDescent="0.25">
      <c r="A2026" t="s">
        <v>3354</v>
      </c>
      <c r="B2026" t="s">
        <v>2317</v>
      </c>
      <c r="C2026">
        <v>399</v>
      </c>
      <c r="D2026" t="s">
        <v>2318</v>
      </c>
      <c r="E2026">
        <v>10</v>
      </c>
      <c r="F2026">
        <v>50</v>
      </c>
      <c r="G2026" t="s">
        <v>19</v>
      </c>
      <c r="J2026" t="s">
        <v>20</v>
      </c>
      <c r="K2026">
        <v>10</v>
      </c>
      <c r="P2026" t="str">
        <f t="shared" si="31"/>
        <v>INSERT INTO pokemon_cards (id,name,pokemon_id,level,primary_color,hp,secondary_color,evolve_from,weakness,weakness_modifier,ability_name,ability_text,ability_type) VALUES ('dp1-70','Bidoof','399','10','Colorless','50',NULL,NULL,'Fighting','10',NULL,NULL,NULL);</v>
      </c>
    </row>
    <row r="2027" spans="1:16" x14ac:dyDescent="0.25">
      <c r="A2027" t="s">
        <v>3355</v>
      </c>
      <c r="B2027" t="s">
        <v>3356</v>
      </c>
      <c r="C2027">
        <v>438</v>
      </c>
      <c r="D2027" t="s">
        <v>3357</v>
      </c>
      <c r="E2027">
        <v>6</v>
      </c>
      <c r="F2027">
        <v>40</v>
      </c>
      <c r="G2027" t="s">
        <v>20</v>
      </c>
      <c r="J2027" t="s">
        <v>33</v>
      </c>
      <c r="K2027">
        <v>10</v>
      </c>
      <c r="L2027" t="s">
        <v>19376</v>
      </c>
      <c r="M2027" t="s">
        <v>19391</v>
      </c>
      <c r="N2027" t="s">
        <v>19328</v>
      </c>
      <c r="P2027" t="str">
        <f t="shared" si="31"/>
        <v>INSERT INTO pokemon_cards (id,name,pokemon_id,level,primary_color,hp,secondary_color,evolve_from,weakness,weakness_modifier,ability_name,ability_text,ability_type) VALUES ('dp1-71','Bonsly','438','6','Fighting','40',NULL,NULL,'Grass','10','Baby Evolution','Once during your turn (before your attack), you may put Sudowoodo from your hand onto Bonsly (this counts as evolving Bonsly) and remove all damage counters from Bonsly.','PokÃ©-Power');</v>
      </c>
    </row>
    <row r="2028" spans="1:16" x14ac:dyDescent="0.25">
      <c r="A2028" t="s">
        <v>3358</v>
      </c>
      <c r="B2028" t="s">
        <v>2193</v>
      </c>
      <c r="C2028">
        <v>418</v>
      </c>
      <c r="D2028" t="s">
        <v>2194</v>
      </c>
      <c r="E2028">
        <v>10</v>
      </c>
      <c r="F2028">
        <v>60</v>
      </c>
      <c r="G2028" t="s">
        <v>13</v>
      </c>
      <c r="J2028" t="s">
        <v>15</v>
      </c>
      <c r="K2028">
        <v>10</v>
      </c>
      <c r="P2028" t="str">
        <f t="shared" si="31"/>
        <v>INSERT INTO pokemon_cards (id,name,pokemon_id,level,primary_color,hp,secondary_color,evolve_from,weakness,weakness_modifier,ability_name,ability_text,ability_type) VALUES ('dp1-72','Buizel','418','10','Water','60',NULL,NULL,'Lightning','10',NULL,NULL,NULL);</v>
      </c>
    </row>
    <row r="2029" spans="1:16" x14ac:dyDescent="0.25">
      <c r="A2029" t="s">
        <v>3359</v>
      </c>
      <c r="B2029" t="s">
        <v>2510</v>
      </c>
      <c r="C2029">
        <v>427</v>
      </c>
      <c r="D2029" t="s">
        <v>2511</v>
      </c>
      <c r="E2029">
        <v>11</v>
      </c>
      <c r="F2029">
        <v>50</v>
      </c>
      <c r="G2029" t="s">
        <v>19</v>
      </c>
      <c r="J2029" t="s">
        <v>20</v>
      </c>
      <c r="K2029">
        <v>10</v>
      </c>
      <c r="P2029" t="str">
        <f t="shared" si="31"/>
        <v>INSERT INTO pokemon_cards (id,name,pokemon_id,level,primary_color,hp,secondary_color,evolve_from,weakness,weakness_modifier,ability_name,ability_text,ability_type) VALUES ('dp1-73','Buneary','427','11','Colorless','50',NULL,NULL,'Fighting','10',NULL,NULL,NULL);</v>
      </c>
    </row>
    <row r="2030" spans="1:16" x14ac:dyDescent="0.25">
      <c r="A2030" t="s">
        <v>3360</v>
      </c>
      <c r="B2030" t="s">
        <v>1337</v>
      </c>
      <c r="C2030">
        <v>441</v>
      </c>
      <c r="D2030" t="s">
        <v>1338</v>
      </c>
      <c r="E2030">
        <v>27</v>
      </c>
      <c r="F2030">
        <v>60</v>
      </c>
      <c r="G2030" t="s">
        <v>19</v>
      </c>
      <c r="J2030" t="s">
        <v>15</v>
      </c>
      <c r="K2030">
        <v>10</v>
      </c>
      <c r="P2030" t="str">
        <f t="shared" si="31"/>
        <v>INSERT INTO pokemon_cards (id,name,pokemon_id,level,primary_color,hp,secondary_color,evolve_from,weakness,weakness_modifier,ability_name,ability_text,ability_type) VALUES ('dp1-74','Chatot','441','27','Colorless','60',NULL,NULL,'Lightning','10',NULL,NULL,NULL);</v>
      </c>
    </row>
    <row r="2031" spans="1:16" x14ac:dyDescent="0.25">
      <c r="A2031" t="s">
        <v>3361</v>
      </c>
      <c r="B2031" t="s">
        <v>1359</v>
      </c>
      <c r="C2031">
        <v>420</v>
      </c>
      <c r="D2031" t="s">
        <v>1360</v>
      </c>
      <c r="E2031">
        <v>7</v>
      </c>
      <c r="F2031">
        <v>50</v>
      </c>
      <c r="G2031" t="s">
        <v>33</v>
      </c>
      <c r="J2031" t="s">
        <v>24</v>
      </c>
      <c r="K2031">
        <v>10</v>
      </c>
      <c r="P2031" t="str">
        <f t="shared" si="31"/>
        <v>INSERT INTO pokemon_cards (id,name,pokemon_id,level,primary_color,hp,secondary_color,evolve_from,weakness,weakness_modifier,ability_name,ability_text,ability_type) VALUES ('dp1-75','Cherubi','420','7','Grass','50',NULL,NULL,'Fire','10',NULL,NULL,NULL);</v>
      </c>
    </row>
    <row r="2032" spans="1:16" x14ac:dyDescent="0.25">
      <c r="A2032" t="s">
        <v>3362</v>
      </c>
      <c r="B2032" t="s">
        <v>2561</v>
      </c>
      <c r="C2032">
        <v>390</v>
      </c>
      <c r="D2032" t="s">
        <v>2562</v>
      </c>
      <c r="E2032">
        <v>8</v>
      </c>
      <c r="F2032">
        <v>50</v>
      </c>
      <c r="G2032" t="s">
        <v>24</v>
      </c>
      <c r="J2032" t="s">
        <v>13</v>
      </c>
      <c r="K2032">
        <v>10</v>
      </c>
      <c r="P2032" t="str">
        <f t="shared" si="31"/>
        <v>INSERT INTO pokemon_cards (id,name,pokemon_id,level,primary_color,hp,secondary_color,evolve_from,weakness,weakness_modifier,ability_name,ability_text,ability_type) VALUES ('dp1-76','Chimchar','390','8','Fire','50',NULL,NULL,'Water','10',NULL,NULL,NULL);</v>
      </c>
    </row>
    <row r="2033" spans="1:16" x14ac:dyDescent="0.25">
      <c r="A2033" t="s">
        <v>3363</v>
      </c>
      <c r="B2033" t="s">
        <v>27</v>
      </c>
      <c r="C2033">
        <v>35</v>
      </c>
      <c r="D2033" t="s">
        <v>28</v>
      </c>
      <c r="E2033">
        <v>18</v>
      </c>
      <c r="F2033">
        <v>60</v>
      </c>
      <c r="G2033" t="s">
        <v>19</v>
      </c>
      <c r="J2033" t="s">
        <v>20</v>
      </c>
      <c r="K2033">
        <v>10</v>
      </c>
      <c r="P2033" t="str">
        <f t="shared" si="31"/>
        <v>INSERT INTO pokemon_cards (id,name,pokemon_id,level,primary_color,hp,secondary_color,evolve_from,weakness,weakness_modifier,ability_name,ability_text,ability_type) VALUES ('dp1-77','Clefairy','35','18','Colorless','60',NULL,NULL,'Fighting','10',NULL,NULL,NULL);</v>
      </c>
    </row>
    <row r="2034" spans="1:16" x14ac:dyDescent="0.25">
      <c r="A2034" t="s">
        <v>3364</v>
      </c>
      <c r="B2034" t="s">
        <v>846</v>
      </c>
      <c r="C2034">
        <v>173</v>
      </c>
      <c r="D2034" t="s">
        <v>847</v>
      </c>
      <c r="E2034">
        <v>5</v>
      </c>
      <c r="F2034">
        <v>40</v>
      </c>
      <c r="G2034" t="s">
        <v>19</v>
      </c>
      <c r="J2034" t="s">
        <v>20</v>
      </c>
      <c r="K2034">
        <v>10</v>
      </c>
      <c r="L2034" t="s">
        <v>19376</v>
      </c>
      <c r="M2034" t="s">
        <v>19392</v>
      </c>
      <c r="N2034" t="s">
        <v>19328</v>
      </c>
      <c r="P2034" t="str">
        <f t="shared" si="31"/>
        <v>INSERT INTO pokemon_cards (id,name,pokemon_id,level,primary_color,hp,secondary_color,evolve_from,weakness,weakness_modifier,ability_name,ability_text,ability_type) VALUES ('dp1-78','Cleffa','173','5','Colorless','40',NULL,NULL,'Fighting','10','Baby Evolution','Once during your turn (before your attack), you may put Clefairy from your hand onto Cleffa (this counts as evolving Cleffa) and remove all damage counters from Cleffa.','PokÃ©-Power');</v>
      </c>
    </row>
    <row r="2035" spans="1:16" x14ac:dyDescent="0.25">
      <c r="A2035" t="s">
        <v>3365</v>
      </c>
      <c r="B2035" t="s">
        <v>2543</v>
      </c>
      <c r="C2035">
        <v>415</v>
      </c>
      <c r="D2035" t="s">
        <v>2544</v>
      </c>
      <c r="E2035">
        <v>8</v>
      </c>
      <c r="F2035">
        <v>50</v>
      </c>
      <c r="G2035" t="s">
        <v>33</v>
      </c>
      <c r="J2035" t="s">
        <v>24</v>
      </c>
      <c r="K2035">
        <v>10</v>
      </c>
      <c r="P2035" t="str">
        <f t="shared" si="31"/>
        <v>INSERT INTO pokemon_cards (id,name,pokemon_id,level,primary_color,hp,secondary_color,evolve_from,weakness,weakness_modifier,ability_name,ability_text,ability_type) VALUES ('dp1-79','Combee','415','8','Grass','50',NULL,NULL,'Fire','10',NULL,NULL,NULL);</v>
      </c>
    </row>
    <row r="2036" spans="1:16" x14ac:dyDescent="0.25">
      <c r="A2036" t="s">
        <v>3366</v>
      </c>
      <c r="B2036" t="s">
        <v>2423</v>
      </c>
      <c r="C2036">
        <v>355</v>
      </c>
      <c r="D2036" t="s">
        <v>2424</v>
      </c>
      <c r="E2036">
        <v>15</v>
      </c>
      <c r="F2036">
        <v>50</v>
      </c>
      <c r="G2036" t="s">
        <v>7</v>
      </c>
      <c r="J2036" t="s">
        <v>896</v>
      </c>
      <c r="K2036">
        <v>10</v>
      </c>
      <c r="P2036" t="str">
        <f t="shared" si="31"/>
        <v>INSERT INTO pokemon_cards (id,name,pokemon_id,level,primary_color,hp,secondary_color,evolve_from,weakness,weakness_modifier,ability_name,ability_text,ability_type) VALUES ('dp1-80','Duskull','355','15','Psychic','50',NULL,NULL,'Darkness','10',NULL,NULL,NULL);</v>
      </c>
    </row>
    <row r="2037" spans="1:16" x14ac:dyDescent="0.25">
      <c r="A2037" t="s">
        <v>3367</v>
      </c>
      <c r="B2037" t="s">
        <v>84</v>
      </c>
      <c r="C2037">
        <v>125</v>
      </c>
      <c r="D2037" t="s">
        <v>85</v>
      </c>
      <c r="E2037">
        <v>29</v>
      </c>
      <c r="F2037">
        <v>70</v>
      </c>
      <c r="G2037" t="s">
        <v>15</v>
      </c>
      <c r="J2037" t="s">
        <v>20</v>
      </c>
      <c r="K2037">
        <v>10</v>
      </c>
      <c r="P2037" t="str">
        <f t="shared" si="31"/>
        <v>INSERT INTO pokemon_cards (id,name,pokemon_id,level,primary_color,hp,secondary_color,evolve_from,weakness,weakness_modifier,ability_name,ability_text,ability_type) VALUES ('dp1-81','Electabuzz','125','29','Lightning','70',NULL,NULL,'Fighting','10',NULL,NULL,NULL);</v>
      </c>
    </row>
    <row r="2038" spans="1:16" x14ac:dyDescent="0.25">
      <c r="A2038" t="s">
        <v>3368</v>
      </c>
      <c r="B2038" t="s">
        <v>115</v>
      </c>
      <c r="C2038">
        <v>92</v>
      </c>
      <c r="D2038" t="s">
        <v>172</v>
      </c>
      <c r="E2038">
        <v>12</v>
      </c>
      <c r="F2038">
        <v>50</v>
      </c>
      <c r="G2038" t="s">
        <v>7</v>
      </c>
      <c r="J2038" t="s">
        <v>896</v>
      </c>
      <c r="K2038">
        <v>10</v>
      </c>
      <c r="P2038" t="str">
        <f t="shared" si="31"/>
        <v>INSERT INTO pokemon_cards (id,name,pokemon_id,level,primary_color,hp,secondary_color,evolve_from,weakness,weakness_modifier,ability_name,ability_text,ability_type) VALUES ('dp1-82','Gastly','92','12','Psychic','50',NULL,NULL,'Darkness','10',NULL,NULL,NULL);</v>
      </c>
    </row>
    <row r="2039" spans="1:16" x14ac:dyDescent="0.25">
      <c r="A2039" t="s">
        <v>3369</v>
      </c>
      <c r="B2039" t="s">
        <v>3306</v>
      </c>
      <c r="C2039">
        <v>431</v>
      </c>
      <c r="D2039" t="s">
        <v>3370</v>
      </c>
      <c r="E2039">
        <v>12</v>
      </c>
      <c r="F2039">
        <v>50</v>
      </c>
      <c r="G2039" t="s">
        <v>19</v>
      </c>
      <c r="J2039" t="s">
        <v>20</v>
      </c>
      <c r="K2039">
        <v>10</v>
      </c>
      <c r="P2039" t="str">
        <f t="shared" si="31"/>
        <v>INSERT INTO pokemon_cards (id,name,pokemon_id,level,primary_color,hp,secondary_color,evolve_from,weakness,weakness_modifier,ability_name,ability_text,ability_type) VALUES ('dp1-83','Glameow','431','12','Colorless','50',NULL,NULL,'Fighting','10',NULL,NULL,NULL);</v>
      </c>
    </row>
    <row r="2040" spans="1:16" x14ac:dyDescent="0.25">
      <c r="A2040" t="s">
        <v>3371</v>
      </c>
      <c r="B2040" t="s">
        <v>338</v>
      </c>
      <c r="C2040">
        <v>118</v>
      </c>
      <c r="D2040" t="s">
        <v>354</v>
      </c>
      <c r="E2040">
        <v>14</v>
      </c>
      <c r="F2040">
        <v>60</v>
      </c>
      <c r="G2040" t="s">
        <v>13</v>
      </c>
      <c r="J2040" t="s">
        <v>15</v>
      </c>
      <c r="K2040">
        <v>10</v>
      </c>
      <c r="P2040" t="str">
        <f t="shared" si="31"/>
        <v>INSERT INTO pokemon_cards (id,name,pokemon_id,level,primary_color,hp,secondary_color,evolve_from,weakness,weakness_modifier,ability_name,ability_text,ability_type) VALUES ('dp1-84','Goldeen','118','14','Water','60',NULL,NULL,'Lightning','10',NULL,NULL,NULL);</v>
      </c>
    </row>
    <row r="2041" spans="1:16" x14ac:dyDescent="0.25">
      <c r="A2041" t="s">
        <v>3372</v>
      </c>
      <c r="B2041" t="s">
        <v>2854</v>
      </c>
      <c r="C2041">
        <v>163</v>
      </c>
      <c r="D2041" t="s">
        <v>2855</v>
      </c>
      <c r="E2041">
        <v>7</v>
      </c>
      <c r="F2041">
        <v>50</v>
      </c>
      <c r="G2041" t="s">
        <v>19</v>
      </c>
      <c r="J2041" t="s">
        <v>15</v>
      </c>
      <c r="K2041">
        <v>10</v>
      </c>
      <c r="P2041" t="str">
        <f t="shared" si="31"/>
        <v>INSERT INTO pokemon_cards (id,name,pokemon_id,level,primary_color,hp,secondary_color,evolve_from,weakness,weakness_modifier,ability_name,ability_text,ability_type) VALUES ('dp1-85','Hoothoot','163','7','Colorless','50',NULL,NULL,'Lightning','10',NULL,NULL,NULL);</v>
      </c>
    </row>
    <row r="2042" spans="1:16" x14ac:dyDescent="0.25">
      <c r="A2042" t="s">
        <v>3373</v>
      </c>
      <c r="B2042" t="s">
        <v>130</v>
      </c>
      <c r="C2042">
        <v>66</v>
      </c>
      <c r="D2042" t="s">
        <v>177</v>
      </c>
      <c r="E2042">
        <v>20</v>
      </c>
      <c r="F2042">
        <v>60</v>
      </c>
      <c r="G2042" t="s">
        <v>20</v>
      </c>
      <c r="J2042" t="s">
        <v>7</v>
      </c>
      <c r="K2042">
        <v>10</v>
      </c>
      <c r="P2042" t="str">
        <f t="shared" si="31"/>
        <v>INSERT INTO pokemon_cards (id,name,pokemon_id,level,primary_color,hp,secondary_color,evolve_from,weakness,weakness_modifier,ability_name,ability_text,ability_type) VALUES ('dp1-86','Machop','66','20','Fighting','60',NULL,NULL,'Psychic','10',NULL,NULL,NULL);</v>
      </c>
    </row>
    <row r="2043" spans="1:16" x14ac:dyDescent="0.25">
      <c r="A2043" t="s">
        <v>3374</v>
      </c>
      <c r="B2043" t="s">
        <v>44</v>
      </c>
      <c r="C2043">
        <v>81</v>
      </c>
      <c r="D2043" t="s">
        <v>179</v>
      </c>
      <c r="E2043">
        <v>10</v>
      </c>
      <c r="F2043">
        <v>50</v>
      </c>
      <c r="G2043" t="s">
        <v>854</v>
      </c>
      <c r="J2043" t="s">
        <v>24</v>
      </c>
      <c r="K2043">
        <v>10</v>
      </c>
      <c r="P2043" t="str">
        <f t="shared" si="31"/>
        <v>INSERT INTO pokemon_cards (id,name,pokemon_id,level,primary_color,hp,secondary_color,evolve_from,weakness,weakness_modifier,ability_name,ability_text,ability_type) VALUES ('dp1-87','Magnemite','81','10','Metal','50',NULL,NULL,'Fire','10',NULL,NULL,NULL);</v>
      </c>
    </row>
    <row r="2044" spans="1:16" x14ac:dyDescent="0.25">
      <c r="A2044" t="s">
        <v>3375</v>
      </c>
      <c r="B2044" t="s">
        <v>840</v>
      </c>
      <c r="C2044">
        <v>183</v>
      </c>
      <c r="D2044" t="s">
        <v>841</v>
      </c>
      <c r="E2044">
        <v>12</v>
      </c>
      <c r="F2044">
        <v>60</v>
      </c>
      <c r="G2044" t="s">
        <v>13</v>
      </c>
      <c r="J2044" t="s">
        <v>15</v>
      </c>
      <c r="K2044">
        <v>10</v>
      </c>
      <c r="P2044" t="str">
        <f t="shared" si="31"/>
        <v>INSERT INTO pokemon_cards (id,name,pokemon_id,level,primary_color,hp,secondary_color,evolve_from,weakness,weakness_modifier,ability_name,ability_text,ability_type) VALUES ('dp1-88','Marill','183','12','Water','60',NULL,NULL,'Lightning','10',NULL,NULL,NULL);</v>
      </c>
    </row>
    <row r="2045" spans="1:16" x14ac:dyDescent="0.25">
      <c r="A2045" t="s">
        <v>3376</v>
      </c>
      <c r="B2045" t="s">
        <v>3298</v>
      </c>
      <c r="C2045">
        <v>307</v>
      </c>
      <c r="D2045" t="s">
        <v>3377</v>
      </c>
      <c r="E2045">
        <v>19</v>
      </c>
      <c r="F2045">
        <v>50</v>
      </c>
      <c r="G2045" t="s">
        <v>20</v>
      </c>
      <c r="J2045" t="s">
        <v>7</v>
      </c>
      <c r="K2045">
        <v>10</v>
      </c>
      <c r="P2045" t="str">
        <f t="shared" si="31"/>
        <v>INSERT INTO pokemon_cards (id,name,pokemon_id,level,primary_color,hp,secondary_color,evolve_from,weakness,weakness_modifier,ability_name,ability_text,ability_type) VALUES ('dp1-89','Meditite','307','19','Fighting','50',NULL,NULL,'Psychic','10',NULL,NULL,NULL);</v>
      </c>
    </row>
    <row r="2046" spans="1:16" x14ac:dyDescent="0.25">
      <c r="A2046" t="s">
        <v>3378</v>
      </c>
      <c r="B2046" t="s">
        <v>236</v>
      </c>
      <c r="C2046">
        <v>439</v>
      </c>
      <c r="D2046" t="s">
        <v>3139</v>
      </c>
      <c r="E2046">
        <v>5</v>
      </c>
      <c r="F2046">
        <v>40</v>
      </c>
      <c r="G2046" t="s">
        <v>7</v>
      </c>
      <c r="J2046" t="s">
        <v>7</v>
      </c>
      <c r="K2046">
        <v>10</v>
      </c>
      <c r="L2046" t="s">
        <v>19376</v>
      </c>
      <c r="M2046" t="s">
        <v>19393</v>
      </c>
      <c r="N2046" t="s">
        <v>19328</v>
      </c>
      <c r="P2046" t="str">
        <f t="shared" si="31"/>
        <v>INSERT INTO pokemon_cards (id,name,pokemon_id,level,primary_color,hp,secondary_color,evolve_from,weakness,weakness_modifier,ability_name,ability_text,ability_type) VALUES ('dp1-90','Mime Jr.','439','5','Psychic','40',NULL,NULL,'Psychic','10','Baby Evolution','Once during your turn (before your attack), you may put Mr. Mime from your hand onto Mime Jr. (this counts as evolving Mime Jr.) and remove all damage counters from Mime Jr.','PokÃ©-Power');</v>
      </c>
    </row>
    <row r="2047" spans="1:16" x14ac:dyDescent="0.25">
      <c r="A2047" t="s">
        <v>3379</v>
      </c>
      <c r="B2047" t="s">
        <v>870</v>
      </c>
      <c r="C2047">
        <v>200</v>
      </c>
      <c r="D2047" t="s">
        <v>871</v>
      </c>
      <c r="E2047">
        <v>16</v>
      </c>
      <c r="F2047">
        <v>60</v>
      </c>
      <c r="G2047" t="s">
        <v>7</v>
      </c>
      <c r="J2047" t="s">
        <v>896</v>
      </c>
      <c r="K2047">
        <v>10</v>
      </c>
      <c r="P2047" t="str">
        <f t="shared" si="31"/>
        <v>INSERT INTO pokemon_cards (id,name,pokemon_id,level,primary_color,hp,secondary_color,evolve_from,weakness,weakness_modifier,ability_name,ability_text,ability_type) VALUES ('dp1-91','Misdreavus','200','16','Psychic','60',NULL,NULL,'Darkness','10',NULL,NULL,NULL);</v>
      </c>
    </row>
    <row r="2048" spans="1:16" x14ac:dyDescent="0.25">
      <c r="A2048" t="s">
        <v>3380</v>
      </c>
      <c r="B2048" t="s">
        <v>186</v>
      </c>
      <c r="C2048">
        <v>95</v>
      </c>
      <c r="D2048" t="s">
        <v>187</v>
      </c>
      <c r="E2048">
        <v>22</v>
      </c>
      <c r="F2048">
        <v>90</v>
      </c>
      <c r="G2048" t="s">
        <v>20</v>
      </c>
      <c r="J2048" t="s">
        <v>33</v>
      </c>
      <c r="K2048">
        <v>20</v>
      </c>
      <c r="P2048" t="str">
        <f t="shared" si="31"/>
        <v>INSERT INTO pokemon_cards (id,name,pokemon_id,level,primary_color,hp,secondary_color,evolve_from,weakness,weakness_modifier,ability_name,ability_text,ability_type) VALUES ('dp1-92','Onix','95','22','Fighting','90',NULL,NULL,'Grass','20',NULL,NULL,NULL);</v>
      </c>
    </row>
    <row r="2049" spans="1:16" x14ac:dyDescent="0.25">
      <c r="A2049" t="s">
        <v>3381</v>
      </c>
      <c r="B2049" t="s">
        <v>1406</v>
      </c>
      <c r="C2049">
        <v>393</v>
      </c>
      <c r="D2049" t="s">
        <v>1407</v>
      </c>
      <c r="E2049">
        <v>9</v>
      </c>
      <c r="F2049">
        <v>60</v>
      </c>
      <c r="G2049" t="s">
        <v>13</v>
      </c>
      <c r="J2049" t="s">
        <v>15</v>
      </c>
      <c r="K2049">
        <v>10</v>
      </c>
      <c r="P2049" t="str">
        <f t="shared" si="31"/>
        <v>INSERT INTO pokemon_cards (id,name,pokemon_id,level,primary_color,hp,secondary_color,evolve_from,weakness,weakness_modifier,ability_name,ability_text,ability_type) VALUES ('dp1-93','Piplup','393','9','Water','60',NULL,NULL,'Lightning','10',NULL,NULL,NULL);</v>
      </c>
    </row>
    <row r="2050" spans="1:16" x14ac:dyDescent="0.25">
      <c r="A2050" t="s">
        <v>3382</v>
      </c>
      <c r="B2050" t="s">
        <v>195</v>
      </c>
      <c r="C2050">
        <v>77</v>
      </c>
      <c r="D2050" t="s">
        <v>196</v>
      </c>
      <c r="E2050">
        <v>12</v>
      </c>
      <c r="F2050">
        <v>60</v>
      </c>
      <c r="G2050" t="s">
        <v>24</v>
      </c>
      <c r="J2050" t="s">
        <v>13</v>
      </c>
      <c r="K2050">
        <v>10</v>
      </c>
      <c r="P2050" t="str">
        <f t="shared" si="31"/>
        <v>INSERT INTO pokemon_cards (id,name,pokemon_id,level,primary_color,hp,secondary_color,evolve_from,weakness,weakness_modifier,ability_name,ability_text,ability_type) VALUES ('dp1-94','Ponyta','77','12','Fire','60',NULL,NULL,'Water','10',NULL,NULL,NULL);</v>
      </c>
    </row>
    <row r="2051" spans="1:16" x14ac:dyDescent="0.25">
      <c r="A2051" t="s">
        <v>3383</v>
      </c>
      <c r="B2051" t="s">
        <v>334</v>
      </c>
      <c r="C2051">
        <v>111</v>
      </c>
      <c r="D2051" t="s">
        <v>370</v>
      </c>
      <c r="E2051">
        <v>19</v>
      </c>
      <c r="F2051">
        <v>60</v>
      </c>
      <c r="G2051" t="s">
        <v>20</v>
      </c>
      <c r="J2051" t="s">
        <v>13</v>
      </c>
      <c r="K2051">
        <v>10</v>
      </c>
      <c r="P2051" t="str">
        <f t="shared" ref="P2051:P2114" si="32">CONCATENATE(
    "INSERT INTO pokemon_cards (",
    _xlfn.TEXTJOIN(",", TRUE, A$1, B$1, C$1, E$1, G$1, F$1, H$1, I$1, J$1, K$1, L$1, M$1, N$1),
    ") VALUES (",
    _xlfn.TEXTJOIN(",", FALSE,
        IF(A2051&lt;&gt;"", "'" &amp; A2051 &amp; "'", "NULL"),
        IF(B2051&lt;&gt;"", "'" &amp; B2051 &amp; "'", "NULL"),
        IF(C2051&lt;&gt;"", "'" &amp; C2051 &amp; "'", "NULL"),
        IF(E2051&lt;&gt;"", "'" &amp; E2051 &amp; "'", "NULL"),
        IF(G2051&lt;&gt;"", "'" &amp; G2051 &amp; "'", "NULL"),
        IF(F2051&lt;&gt;"", "'" &amp; F2051 &amp; "'", "NULL"),
        IF(H2051&lt;&gt;"", "'" &amp; H2051 &amp; "'", "NULL"),
        IF(I2051&lt;&gt;"", "'" &amp; I2051 &amp; "'", "NULL"),
        IF(J2051&lt;&gt;"", "'" &amp; J2051 &amp; "'", "NULL"),
        IF(K2051&lt;&gt;"", "'" &amp; K2051 &amp; "'", "NULL"),
        IF(L2051&lt;&gt;"", "'" &amp; L2051 &amp; "'", "NULL"),
        IF(M2051&lt;&gt;"", "'" &amp; M2051 &amp; "'", "NULL"),
        IF(N2051&lt;&gt;"", "'" &amp; N2051 &amp; "'", "NULL")
    ),
    ");"
)</f>
        <v>INSERT INTO pokemon_cards (id,name,pokemon_id,level,primary_color,hp,secondary_color,evolve_from,weakness,weakness_modifier,ability_name,ability_text,ability_type) VALUES ('dp1-95','Rhyhorn','111','19','Fighting','60',NULL,NULL,'Water','10',NULL,NULL,NULL);</v>
      </c>
    </row>
    <row r="2052" spans="1:16" x14ac:dyDescent="0.25">
      <c r="A2052" t="s">
        <v>3384</v>
      </c>
      <c r="B2052" t="s">
        <v>2152</v>
      </c>
      <c r="C2052">
        <v>315</v>
      </c>
      <c r="D2052" t="s">
        <v>2153</v>
      </c>
      <c r="E2052">
        <v>31</v>
      </c>
      <c r="F2052">
        <v>70</v>
      </c>
      <c r="G2052" t="s">
        <v>33</v>
      </c>
      <c r="J2052" t="s">
        <v>24</v>
      </c>
      <c r="K2052">
        <v>10</v>
      </c>
      <c r="P2052" t="str">
        <f t="shared" si="32"/>
        <v>INSERT INTO pokemon_cards (id,name,pokemon_id,level,primary_color,hp,secondary_color,evolve_from,weakness,weakness_modifier,ability_name,ability_text,ability_type) VALUES ('dp1-96','Roselia','315','31','Grass','70',NULL,NULL,'Fire','10',NULL,NULL,NULL);</v>
      </c>
    </row>
    <row r="2053" spans="1:16" x14ac:dyDescent="0.25">
      <c r="A2053" t="s">
        <v>3385</v>
      </c>
      <c r="B2053" t="s">
        <v>1871</v>
      </c>
      <c r="C2053">
        <v>273</v>
      </c>
      <c r="D2053" t="s">
        <v>1872</v>
      </c>
      <c r="E2053">
        <v>9</v>
      </c>
      <c r="F2053">
        <v>50</v>
      </c>
      <c r="G2053" t="s">
        <v>33</v>
      </c>
      <c r="J2053" t="s">
        <v>24</v>
      </c>
      <c r="K2053">
        <v>10</v>
      </c>
      <c r="P2053" t="str">
        <f t="shared" si="32"/>
        <v>INSERT INTO pokemon_cards (id,name,pokemon_id,level,primary_color,hp,secondary_color,evolve_from,weakness,weakness_modifier,ability_name,ability_text,ability_type) VALUES ('dp1-97','Seedot','273','9','Grass','50',NULL,NULL,'Fire','10',NULL,NULL,NULL);</v>
      </c>
    </row>
    <row r="2054" spans="1:16" x14ac:dyDescent="0.25">
      <c r="A2054" t="s">
        <v>3386</v>
      </c>
      <c r="B2054" t="s">
        <v>1917</v>
      </c>
      <c r="C2054">
        <v>403</v>
      </c>
      <c r="D2054" t="s">
        <v>1918</v>
      </c>
      <c r="E2054">
        <v>7</v>
      </c>
      <c r="F2054">
        <v>60</v>
      </c>
      <c r="G2054" t="s">
        <v>15</v>
      </c>
      <c r="J2054" t="s">
        <v>20</v>
      </c>
      <c r="K2054">
        <v>10</v>
      </c>
      <c r="P2054" t="str">
        <f t="shared" si="32"/>
        <v>INSERT INTO pokemon_cards (id,name,pokemon_id,level,primary_color,hp,secondary_color,evolve_from,weakness,weakness_modifier,ability_name,ability_text,ability_type) VALUES ('dp1-98','Shinx','403','7','Lightning','60',NULL,NULL,'Fighting','10',NULL,NULL,NULL);</v>
      </c>
    </row>
    <row r="2055" spans="1:16" x14ac:dyDescent="0.25">
      <c r="A2055" t="s">
        <v>3387</v>
      </c>
      <c r="B2055" t="s">
        <v>3286</v>
      </c>
      <c r="C2055">
        <v>451</v>
      </c>
      <c r="D2055" t="s">
        <v>3388</v>
      </c>
      <c r="E2055">
        <v>9</v>
      </c>
      <c r="F2055">
        <v>60</v>
      </c>
      <c r="G2055" t="s">
        <v>7</v>
      </c>
      <c r="J2055" t="s">
        <v>7</v>
      </c>
      <c r="K2055">
        <v>10</v>
      </c>
      <c r="P2055" t="str">
        <f t="shared" si="32"/>
        <v>INSERT INTO pokemon_cards (id,name,pokemon_id,level,primary_color,hp,secondary_color,evolve_from,weakness,weakness_modifier,ability_name,ability_text,ability_type) VALUES ('dp1-99','Skorupi','451','9','Psychic','60',NULL,NULL,'Psychic','10',NULL,NULL,NULL);</v>
      </c>
    </row>
    <row r="2056" spans="1:16" x14ac:dyDescent="0.25">
      <c r="A2056" t="s">
        <v>3389</v>
      </c>
      <c r="B2056" t="s">
        <v>1954</v>
      </c>
      <c r="C2056">
        <v>215</v>
      </c>
      <c r="D2056" t="s">
        <v>895</v>
      </c>
      <c r="E2056">
        <v>21</v>
      </c>
      <c r="F2056">
        <v>60</v>
      </c>
      <c r="G2056" t="s">
        <v>896</v>
      </c>
      <c r="J2056" t="s">
        <v>20</v>
      </c>
      <c r="K2056">
        <v>10</v>
      </c>
      <c r="P2056" t="str">
        <f t="shared" si="32"/>
        <v>INSERT INTO pokemon_cards (id,name,pokemon_id,level,primary_color,hp,secondary_color,evolve_from,weakness,weakness_modifier,ability_name,ability_text,ability_type) VALUES ('dp1-100','Sneasel','215','21','Darkness','60',NULL,NULL,'Fighting','10',NULL,NULL,NULL);</v>
      </c>
    </row>
    <row r="2057" spans="1:16" x14ac:dyDescent="0.25">
      <c r="A2057" t="s">
        <v>3390</v>
      </c>
      <c r="B2057" t="s">
        <v>2866</v>
      </c>
      <c r="C2057">
        <v>396</v>
      </c>
      <c r="D2057" t="s">
        <v>2867</v>
      </c>
      <c r="E2057">
        <v>8</v>
      </c>
      <c r="F2057">
        <v>50</v>
      </c>
      <c r="G2057" t="s">
        <v>19</v>
      </c>
      <c r="J2057" t="s">
        <v>15</v>
      </c>
      <c r="K2057">
        <v>10</v>
      </c>
      <c r="P2057" t="str">
        <f t="shared" si="32"/>
        <v>INSERT INTO pokemon_cards (id,name,pokemon_id,level,primary_color,hp,secondary_color,evolve_from,weakness,weakness_modifier,ability_name,ability_text,ability_type) VALUES ('dp1-101','Starly','396','8','Colorless','50',NULL,NULL,'Lightning','10',NULL,NULL,NULL);</v>
      </c>
    </row>
    <row r="2058" spans="1:16" x14ac:dyDescent="0.25">
      <c r="A2058" t="s">
        <v>3391</v>
      </c>
      <c r="B2058" t="s">
        <v>2266</v>
      </c>
      <c r="C2058">
        <v>434</v>
      </c>
      <c r="D2058" t="s">
        <v>2267</v>
      </c>
      <c r="E2058">
        <v>17</v>
      </c>
      <c r="F2058">
        <v>60</v>
      </c>
      <c r="G2058" t="s">
        <v>896</v>
      </c>
      <c r="J2058" t="s">
        <v>20</v>
      </c>
      <c r="K2058">
        <v>10</v>
      </c>
      <c r="P2058" t="str">
        <f t="shared" si="32"/>
        <v>INSERT INTO pokemon_cards (id,name,pokemon_id,level,primary_color,hp,secondary_color,evolve_from,weakness,weakness_modifier,ability_name,ability_text,ability_type) VALUES ('dp1-102','Stunky','434','17','Darkness','60',NULL,NULL,'Fighting','10',NULL,NULL,NULL);</v>
      </c>
    </row>
    <row r="2059" spans="1:16" x14ac:dyDescent="0.25">
      <c r="A2059" t="s">
        <v>3392</v>
      </c>
      <c r="B2059" t="s">
        <v>2534</v>
      </c>
      <c r="C2059">
        <v>387</v>
      </c>
      <c r="D2059" t="s">
        <v>2535</v>
      </c>
      <c r="E2059">
        <v>10</v>
      </c>
      <c r="F2059">
        <v>60</v>
      </c>
      <c r="G2059" t="s">
        <v>33</v>
      </c>
      <c r="J2059" t="s">
        <v>24</v>
      </c>
      <c r="K2059">
        <v>10</v>
      </c>
      <c r="P2059" t="str">
        <f t="shared" si="32"/>
        <v>INSERT INTO pokemon_cards (id,name,pokemon_id,level,primary_color,hp,secondary_color,evolve_from,weakness,weakness_modifier,ability_name,ability_text,ability_type) VALUES ('dp1-103','Turtwig','387','10','Grass','60',NULL,NULL,'Fire','10',NULL,NULL,NULL);</v>
      </c>
    </row>
    <row r="2060" spans="1:16" x14ac:dyDescent="0.25">
      <c r="A2060" t="s">
        <v>3393</v>
      </c>
      <c r="B2060" t="s">
        <v>2134</v>
      </c>
      <c r="C2060">
        <v>265</v>
      </c>
      <c r="D2060" t="s">
        <v>2135</v>
      </c>
      <c r="E2060">
        <v>7</v>
      </c>
      <c r="F2060">
        <v>50</v>
      </c>
      <c r="G2060" t="s">
        <v>33</v>
      </c>
      <c r="J2060" t="s">
        <v>24</v>
      </c>
      <c r="K2060">
        <v>10</v>
      </c>
      <c r="P2060" t="str">
        <f t="shared" si="32"/>
        <v>INSERT INTO pokemon_cards (id,name,pokemon_id,level,primary_color,hp,secondary_color,evolve_from,weakness,weakness_modifier,ability_name,ability_text,ability_type) VALUES ('dp1-104','Wurmple','265','7','Grass','50',NULL,NULL,'Fire','10',NULL,NULL,NULL);</v>
      </c>
    </row>
    <row r="2061" spans="1:16" x14ac:dyDescent="0.25">
      <c r="A2061" t="s">
        <v>3394</v>
      </c>
      <c r="B2061" t="s">
        <v>3395</v>
      </c>
      <c r="C2061">
        <v>395</v>
      </c>
      <c r="D2061" t="s">
        <v>1413</v>
      </c>
      <c r="E2061" t="s">
        <v>3049</v>
      </c>
      <c r="F2061">
        <v>140</v>
      </c>
      <c r="G2061" t="s">
        <v>13</v>
      </c>
      <c r="I2061" t="s">
        <v>1412</v>
      </c>
      <c r="J2061" t="s">
        <v>15</v>
      </c>
      <c r="K2061">
        <v>30</v>
      </c>
      <c r="L2061" t="s">
        <v>19394</v>
      </c>
      <c r="M2061" t="s">
        <v>21915</v>
      </c>
      <c r="N2061" t="s">
        <v>19328</v>
      </c>
      <c r="P2061" t="str">
        <f t="shared" si="32"/>
        <v>INSERT INTO pokemon_cards (id,name,pokemon_id,level,primary_color,hp,secondary_color,evolve_from,weakness,weakness_modifier,ability_name,ability_text,ability_type) VALUES ('dp1-120','Empoleon LV.X','395','X','Water','140',NULL,'Empoleon','Lightning','30','Supreme Command','Once during your turn (before your attack), you may choose up to 2 cards from your opponent''s hand without looking and put them face down next to the Defending PokÃ©mon. (These cards are not in play or in your opponent''s hand.) At the end of your opponent''s next turn, return those cards to your opponent''s hand. This power can''t be used if Empoleon is affected by a Special Condition.','PokÃ©-Power');</v>
      </c>
    </row>
    <row r="2062" spans="1:16" x14ac:dyDescent="0.25">
      <c r="A2062" t="s">
        <v>3396</v>
      </c>
      <c r="B2062" t="s">
        <v>3397</v>
      </c>
      <c r="C2062">
        <v>392</v>
      </c>
      <c r="D2062" t="s">
        <v>2568</v>
      </c>
      <c r="E2062" t="s">
        <v>3049</v>
      </c>
      <c r="F2062">
        <v>120</v>
      </c>
      <c r="G2062" t="s">
        <v>24</v>
      </c>
      <c r="I2062" t="s">
        <v>2567</v>
      </c>
      <c r="J2062" t="s">
        <v>13</v>
      </c>
      <c r="K2062">
        <v>30</v>
      </c>
      <c r="L2062" t="s">
        <v>19395</v>
      </c>
      <c r="M2062" t="s">
        <v>21916</v>
      </c>
      <c r="N2062" t="s">
        <v>19328</v>
      </c>
      <c r="P2062" t="str">
        <f t="shared" si="32"/>
        <v>INSERT INTO pokemon_cards (id,name,pokemon_id,level,primary_color,hp,secondary_color,evolve_from,weakness,weakness_modifier,ability_name,ability_text,ability_type) VALUES ('dp1-121','Infernape LV.X','392','X','Fire','120',NULL,'Infernape','Water','30','Burning Head','Once during your turn (before your attack), you may look at the top 3 cards of your deck, choose 1 of them, and put it into your hand. Discard the other 2 cards. This power can''t be used if Infernape is affected by a Special Condition.','PokÃ©-Power');</v>
      </c>
    </row>
    <row r="2063" spans="1:16" x14ac:dyDescent="0.25">
      <c r="A2063" t="s">
        <v>3398</v>
      </c>
      <c r="B2063" t="s">
        <v>3399</v>
      </c>
      <c r="C2063">
        <v>389</v>
      </c>
      <c r="D2063" t="s">
        <v>2541</v>
      </c>
      <c r="E2063" t="s">
        <v>3049</v>
      </c>
      <c r="F2063">
        <v>160</v>
      </c>
      <c r="G2063" t="s">
        <v>33</v>
      </c>
      <c r="I2063" t="s">
        <v>2540</v>
      </c>
      <c r="J2063" t="s">
        <v>24</v>
      </c>
      <c r="K2063">
        <v>30</v>
      </c>
      <c r="L2063" t="s">
        <v>19396</v>
      </c>
      <c r="M2063" t="s">
        <v>21917</v>
      </c>
      <c r="N2063" t="s">
        <v>19328</v>
      </c>
      <c r="P2063" t="str">
        <f t="shared" si="32"/>
        <v>INSERT INTO pokemon_cards (id,name,pokemon_id,level,primary_color,hp,secondary_color,evolve_from,weakness,weakness_modifier,ability_name,ability_text,ability_type) VALUES ('dp1-122','Torterra LV.X','389','X','Grass','160',NULL,'Torterra','Fire','30','Forest Murmurs','Once during your turn (before your attack), if you have more Prize cards left than your opponent, you may choose 1 of your opponent''s Benched PokÃ©mon and switch it with 1 of the Defending PokÃ©mon. This power can''t be used if Torterra is affected by a Special Condition.','PokÃ©-Power');</v>
      </c>
    </row>
    <row r="2064" spans="1:16" x14ac:dyDescent="0.25">
      <c r="A2064" t="s">
        <v>3400</v>
      </c>
      <c r="B2064" t="s">
        <v>1286</v>
      </c>
      <c r="C2064">
        <v>306</v>
      </c>
      <c r="D2064" t="s">
        <v>1287</v>
      </c>
      <c r="E2064">
        <v>49</v>
      </c>
      <c r="F2064">
        <v>130</v>
      </c>
      <c r="G2064" t="s">
        <v>854</v>
      </c>
      <c r="I2064" t="s">
        <v>1283</v>
      </c>
      <c r="J2064" t="s">
        <v>24</v>
      </c>
      <c r="K2064">
        <v>40</v>
      </c>
      <c r="P2064" t="str">
        <f t="shared" si="32"/>
        <v>INSERT INTO pokemon_cards (id,name,pokemon_id,level,primary_color,hp,secondary_color,evolve_from,weakness,weakness_modifier,ability_name,ability_text,ability_type) VALUES ('dp2-1','Aggron','306','49','Metal','130',NULL,'Lairon','Fire','40',NULL,NULL,NULL);</v>
      </c>
    </row>
    <row r="2065" spans="1:16" x14ac:dyDescent="0.25">
      <c r="A2065" t="s">
        <v>3401</v>
      </c>
      <c r="B2065" t="s">
        <v>5</v>
      </c>
      <c r="C2065">
        <v>65</v>
      </c>
      <c r="D2065" t="s">
        <v>6</v>
      </c>
      <c r="E2065">
        <v>47</v>
      </c>
      <c r="F2065">
        <v>100</v>
      </c>
      <c r="G2065" t="s">
        <v>7</v>
      </c>
      <c r="I2065" t="s">
        <v>8</v>
      </c>
      <c r="J2065" t="s">
        <v>7</v>
      </c>
      <c r="K2065">
        <v>30</v>
      </c>
      <c r="L2065" t="s">
        <v>19397</v>
      </c>
      <c r="M2065" t="s">
        <v>21918</v>
      </c>
      <c r="N2065" t="s">
        <v>19328</v>
      </c>
      <c r="P2065" t="str">
        <f t="shared" si="32"/>
        <v>INSERT INTO pokemon_cards (id,name,pokemon_id,level,primary_color,hp,secondary_color,evolve_from,weakness,weakness_modifier,ability_name,ability_text,ability_type) VALUES ('dp2-2','Alakazam','65','47','Psychic','100',NULL,'Kadabra','Psychic','30','Power Cancel','Once during your opponent''s turn, when your opponent''s PokÃ©mon uses any PokÃ©-Power, you may discard 2 cards from your hand and prevent all effects of that PokÃ©-Power. (This counts as that PokÃ©mon using its PokÃ©-Power.) This power can''t be used if Alakazam is affected by a Special Condition.','PokÃ©-Power');</v>
      </c>
    </row>
    <row r="2066" spans="1:16" x14ac:dyDescent="0.25">
      <c r="A2066" t="s">
        <v>3402</v>
      </c>
      <c r="B2066" t="s">
        <v>2303</v>
      </c>
      <c r="C2066">
        <v>424</v>
      </c>
      <c r="D2066" t="s">
        <v>2304</v>
      </c>
      <c r="E2066">
        <v>36</v>
      </c>
      <c r="F2066">
        <v>80</v>
      </c>
      <c r="G2066" t="s">
        <v>19</v>
      </c>
      <c r="I2066" t="s">
        <v>2300</v>
      </c>
      <c r="J2066" t="s">
        <v>20</v>
      </c>
      <c r="K2066">
        <v>20</v>
      </c>
      <c r="P2066" t="str">
        <f t="shared" si="32"/>
        <v>INSERT INTO pokemon_cards (id,name,pokemon_id,level,primary_color,hp,secondary_color,evolve_from,weakness,weakness_modifier,ability_name,ability_text,ability_type) VALUES ('dp2-3','Ambipom','424','36','Colorless','80',NULL,'Aipom','Fighting','20',NULL,NULL,NULL);</v>
      </c>
    </row>
    <row r="2067" spans="1:16" x14ac:dyDescent="0.25">
      <c r="A2067" t="s">
        <v>3403</v>
      </c>
      <c r="B2067" t="s">
        <v>1244</v>
      </c>
      <c r="C2067">
        <v>482</v>
      </c>
      <c r="D2067" t="s">
        <v>1245</v>
      </c>
      <c r="E2067">
        <v>50</v>
      </c>
      <c r="F2067">
        <v>60</v>
      </c>
      <c r="G2067" t="s">
        <v>7</v>
      </c>
      <c r="J2067" t="s">
        <v>7</v>
      </c>
      <c r="K2067">
        <v>20</v>
      </c>
      <c r="L2067" t="s">
        <v>19398</v>
      </c>
      <c r="M2067" t="s">
        <v>21919</v>
      </c>
      <c r="N2067" t="s">
        <v>19146</v>
      </c>
      <c r="P2067" t="str">
        <f t="shared" si="32"/>
        <v>INSERT INTO pokemon_cards (id,name,pokemon_id,level,primary_color,hp,secondary_color,evolve_from,weakness,weakness_modifier,ability_name,ability_text,ability_type) VALUES ('dp2-4','Azelf','482','50','Psychic','60',NULL,NULL,'Psychic','20','Downer Material','If you have Uxie and Mesprit in play, the attack cost of each of your opponent''s Basic PokÃ©mon''s attacks is Colorless more. You can''t use more than 1 Downer Material PokÃ©-Body each turn.','PokÃ©-Body');</v>
      </c>
    </row>
    <row r="2068" spans="1:16" x14ac:dyDescent="0.25">
      <c r="A2068" t="s">
        <v>3404</v>
      </c>
      <c r="B2068" t="s">
        <v>2099</v>
      </c>
      <c r="C2068">
        <v>242</v>
      </c>
      <c r="D2068" t="s">
        <v>2100</v>
      </c>
      <c r="E2068">
        <v>44</v>
      </c>
      <c r="F2068">
        <v>130</v>
      </c>
      <c r="G2068" t="s">
        <v>19</v>
      </c>
      <c r="I2068" t="s">
        <v>17</v>
      </c>
      <c r="J2068" t="s">
        <v>20</v>
      </c>
      <c r="K2068">
        <v>30</v>
      </c>
      <c r="L2068" t="s">
        <v>19399</v>
      </c>
      <c r="M2068" t="s">
        <v>21920</v>
      </c>
      <c r="N2068" t="s">
        <v>19328</v>
      </c>
      <c r="P2068" t="str">
        <f t="shared" si="32"/>
        <v>INSERT INTO pokemon_cards (id,name,pokemon_id,level,primary_color,hp,secondary_color,evolve_from,weakness,weakness_modifier,ability_name,ability_text,ability_type) VALUES ('dp2-5','Blissey','242','44','Colorless','130',NULL,'Chansey','Fighting','30','Kind Egg','Once during your turn (before your attack), if Happiny is anywhere under Blissey, you may choose a number of cards in your hand up to the amount of Energy attached to Blissey and put those cards on top of your deck. Shuffle your deck afterward. Then, draw that many cards. This power can''t be used if Blissey is affected by a Special Condition.','PokÃ©-Power');</v>
      </c>
    </row>
    <row r="2069" spans="1:16" x14ac:dyDescent="0.25">
      <c r="A2069" t="s">
        <v>3405</v>
      </c>
      <c r="B2069" t="s">
        <v>1970</v>
      </c>
      <c r="C2069">
        <v>437</v>
      </c>
      <c r="D2069" t="s">
        <v>1971</v>
      </c>
      <c r="E2069">
        <v>40</v>
      </c>
      <c r="F2069">
        <v>90</v>
      </c>
      <c r="G2069" t="s">
        <v>854</v>
      </c>
      <c r="I2069" t="s">
        <v>1967</v>
      </c>
      <c r="J2069" t="s">
        <v>24</v>
      </c>
      <c r="K2069">
        <v>30</v>
      </c>
      <c r="L2069" t="s">
        <v>19400</v>
      </c>
      <c r="M2069" t="s">
        <v>21921</v>
      </c>
      <c r="N2069" t="s">
        <v>19328</v>
      </c>
      <c r="P2069" t="str">
        <f t="shared" si="32"/>
        <v>INSERT INTO pokemon_cards (id,name,pokemon_id,level,primary_color,hp,secondary_color,evolve_from,weakness,weakness_modifier,ability_name,ability_text,ability_type) VALUES ('dp2-6','Bronzong','437','40','Metal','90',NULL,'Bronzor','Fire','30','Miracle Oracle','Once during your turn (before your attack), you may draw a card. Then, discard a card from your hand. If you discard an Energy card, draw 1 more card. This power can''t be used if Bronzong is affected by a Special Condition.','PokÃ©-Power');</v>
      </c>
    </row>
    <row r="2070" spans="1:16" x14ac:dyDescent="0.25">
      <c r="A2070" t="s">
        <v>3406</v>
      </c>
      <c r="B2070" t="s">
        <v>880</v>
      </c>
      <c r="C2070">
        <v>251</v>
      </c>
      <c r="D2070" t="s">
        <v>881</v>
      </c>
      <c r="E2070">
        <v>39</v>
      </c>
      <c r="F2070">
        <v>60</v>
      </c>
      <c r="G2070" t="s">
        <v>33</v>
      </c>
      <c r="J2070" t="s">
        <v>24</v>
      </c>
      <c r="K2070">
        <v>20</v>
      </c>
      <c r="P2070" t="str">
        <f t="shared" si="32"/>
        <v>INSERT INTO pokemon_cards (id,name,pokemon_id,level,primary_color,hp,secondary_color,evolve_from,weakness,weakness_modifier,ability_name,ability_text,ability_type) VALUES ('dp2-7','Celebi','251','39','Grass','60',NULL,NULL,'Fire','20',NULL,NULL,NULL);</v>
      </c>
    </row>
    <row r="2071" spans="1:16" x14ac:dyDescent="0.25">
      <c r="A2071" t="s">
        <v>3407</v>
      </c>
      <c r="B2071" t="s">
        <v>3096</v>
      </c>
      <c r="C2071">
        <v>160</v>
      </c>
      <c r="D2071" t="s">
        <v>3097</v>
      </c>
      <c r="E2071">
        <v>53</v>
      </c>
      <c r="F2071">
        <v>130</v>
      </c>
      <c r="G2071" t="s">
        <v>13</v>
      </c>
      <c r="I2071" t="s">
        <v>3098</v>
      </c>
      <c r="J2071" t="s">
        <v>15</v>
      </c>
      <c r="K2071">
        <v>30</v>
      </c>
      <c r="P2071" t="str">
        <f t="shared" si="32"/>
        <v>INSERT INTO pokemon_cards (id,name,pokemon_id,level,primary_color,hp,secondary_color,evolve_from,weakness,weakness_modifier,ability_name,ability_text,ability_type) VALUES ('dp2-8','Feraligatr','160','53','Water','130',NULL,'Croconaw','Lightning','30',NULL,NULL,NULL);</v>
      </c>
    </row>
    <row r="2072" spans="1:16" x14ac:dyDescent="0.25">
      <c r="A2072" t="s">
        <v>3408</v>
      </c>
      <c r="B2072" t="s">
        <v>1555</v>
      </c>
      <c r="C2072">
        <v>445</v>
      </c>
      <c r="D2072" t="s">
        <v>1556</v>
      </c>
      <c r="E2072">
        <v>66</v>
      </c>
      <c r="F2072">
        <v>130</v>
      </c>
      <c r="G2072" t="s">
        <v>19</v>
      </c>
      <c r="I2072" t="s">
        <v>1552</v>
      </c>
      <c r="J2072" t="s">
        <v>19</v>
      </c>
      <c r="K2072">
        <v>30</v>
      </c>
      <c r="L2072" t="s">
        <v>19401</v>
      </c>
      <c r="M2072" t="s">
        <v>21922</v>
      </c>
      <c r="N2072" t="s">
        <v>19146</v>
      </c>
      <c r="P2072" t="str">
        <f t="shared" si="32"/>
        <v>INSERT INTO pokemon_cards (id,name,pokemon_id,level,primary_color,hp,secondary_color,evolve_from,weakness,weakness_modifier,ability_name,ability_text,ability_type) VALUES ('dp2-9','Garchomp','445','66','Colorless','130',NULL,'Gabite','Colorless','30','Rainbow Scale','If an Active PokÃ©mon has Weakness to any of the types of Energy attached to Garchomp, Garchomp''s attacks do 40 more damage to that PokÃ©mon (before applying Weakness and Resistance). Rainbow Scale PokÃ©-Body can''t be used if Garchomp has any Special Energy cards attached to it.','PokÃ©-Body');</v>
      </c>
    </row>
    <row r="2073" spans="1:16" x14ac:dyDescent="0.25">
      <c r="A2073" t="s">
        <v>3409</v>
      </c>
      <c r="B2073" t="s">
        <v>2261</v>
      </c>
      <c r="C2073">
        <v>430</v>
      </c>
      <c r="D2073" t="s">
        <v>2262</v>
      </c>
      <c r="E2073">
        <v>42</v>
      </c>
      <c r="F2073">
        <v>90</v>
      </c>
      <c r="G2073" t="s">
        <v>896</v>
      </c>
      <c r="I2073" t="s">
        <v>2258</v>
      </c>
      <c r="J2073" t="s">
        <v>15</v>
      </c>
      <c r="K2073">
        <v>20</v>
      </c>
      <c r="L2073" t="s">
        <v>19402</v>
      </c>
      <c r="M2073" t="s">
        <v>21923</v>
      </c>
      <c r="N2073" t="s">
        <v>19146</v>
      </c>
      <c r="P2073" t="str">
        <f t="shared" si="32"/>
        <v>INSERT INTO pokemon_cards (id,name,pokemon_id,level,primary_color,hp,secondary_color,evolve_from,weakness,weakness_modifier,ability_name,ability_text,ability_type) VALUES ('dp2-10','Honchkrow','430','42','Darkness','90',NULL,'Murkrow','Lightning','20','Dark Genes','As long as Honchkrow has the Energy necessary to use its attack, each of your Murkrow can use Honchkrow''s attack as its own without the Energy necessary to use that attack.','PokÃ©-Body');</v>
      </c>
    </row>
    <row r="2074" spans="1:16" x14ac:dyDescent="0.25">
      <c r="A2074" t="s">
        <v>3410</v>
      </c>
      <c r="B2074" t="s">
        <v>3411</v>
      </c>
      <c r="C2074">
        <v>457</v>
      </c>
      <c r="D2074" t="s">
        <v>3412</v>
      </c>
      <c r="E2074">
        <v>34</v>
      </c>
      <c r="F2074">
        <v>80</v>
      </c>
      <c r="G2074" t="s">
        <v>13</v>
      </c>
      <c r="I2074" t="s">
        <v>3413</v>
      </c>
      <c r="J2074" t="s">
        <v>15</v>
      </c>
      <c r="K2074">
        <v>20</v>
      </c>
      <c r="L2074" t="s">
        <v>19403</v>
      </c>
      <c r="M2074" t="s">
        <v>21924</v>
      </c>
      <c r="N2074" t="s">
        <v>19328</v>
      </c>
      <c r="P2074" t="str">
        <f t="shared" si="32"/>
        <v>INSERT INTO pokemon_cards (id,name,pokemon_id,level,primary_color,hp,secondary_color,evolve_from,weakness,weakness_modifier,ability_name,ability_text,ability_type) VALUES ('dp2-11','Lumineon','457','34','Water','80',NULL,'Finneon','Lightning','20','Lure Ring','Once during your turn (before your attack), if Lumineon is your Active PokÃ©mon, you may choose 1 of your opponent''s Benched PokÃ©mon that has a maximum HP of 100 or more and switch it with 1 of the Defending PokÃ©mon. This power can''t be used if Lumineon is affected by a Special Condition.','PokÃ©-Power');</v>
      </c>
    </row>
    <row r="2075" spans="1:16" x14ac:dyDescent="0.25">
      <c r="A2075" t="s">
        <v>3414</v>
      </c>
      <c r="B2075" t="s">
        <v>2165</v>
      </c>
      <c r="C2075">
        <v>467</v>
      </c>
      <c r="D2075" t="s">
        <v>2166</v>
      </c>
      <c r="E2075">
        <v>48</v>
      </c>
      <c r="F2075">
        <v>100</v>
      </c>
      <c r="G2075" t="s">
        <v>24</v>
      </c>
      <c r="I2075" t="s">
        <v>134</v>
      </c>
      <c r="J2075" t="s">
        <v>13</v>
      </c>
      <c r="K2075">
        <v>30</v>
      </c>
      <c r="P2075" t="str">
        <f t="shared" si="32"/>
        <v>INSERT INTO pokemon_cards (id,name,pokemon_id,level,primary_color,hp,secondary_color,evolve_from,weakness,weakness_modifier,ability_name,ability_text,ability_type) VALUES ('dp2-12','Magmortar','467','48','Fire','100',NULL,'Magmar','Water','30',NULL,NULL,NULL);</v>
      </c>
    </row>
    <row r="2076" spans="1:16" x14ac:dyDescent="0.25">
      <c r="A2076" t="s">
        <v>3415</v>
      </c>
      <c r="B2076" t="s">
        <v>3104</v>
      </c>
      <c r="C2076">
        <v>154</v>
      </c>
      <c r="D2076" t="s">
        <v>3105</v>
      </c>
      <c r="E2076">
        <v>48</v>
      </c>
      <c r="F2076">
        <v>130</v>
      </c>
      <c r="G2076" t="s">
        <v>33</v>
      </c>
      <c r="I2076" t="s">
        <v>3106</v>
      </c>
      <c r="J2076" t="s">
        <v>24</v>
      </c>
      <c r="K2076">
        <v>30</v>
      </c>
      <c r="P2076" t="str">
        <f t="shared" si="32"/>
        <v>INSERT INTO pokemon_cards (id,name,pokemon_id,level,primary_color,hp,secondary_color,evolve_from,weakness,weakness_modifier,ability_name,ability_text,ability_type) VALUES ('dp2-13','Meganium','154','48','Grass','130',NULL,'Bayleef','Fire','30',NULL,NULL,NULL);</v>
      </c>
    </row>
    <row r="2077" spans="1:16" x14ac:dyDescent="0.25">
      <c r="A2077" t="s">
        <v>3416</v>
      </c>
      <c r="B2077" t="s">
        <v>1241</v>
      </c>
      <c r="C2077">
        <v>481</v>
      </c>
      <c r="D2077" t="s">
        <v>1242</v>
      </c>
      <c r="E2077">
        <v>50</v>
      </c>
      <c r="F2077">
        <v>60</v>
      </c>
      <c r="G2077" t="s">
        <v>7</v>
      </c>
      <c r="J2077" t="s">
        <v>7</v>
      </c>
      <c r="K2077">
        <v>20</v>
      </c>
      <c r="L2077" t="s">
        <v>19404</v>
      </c>
      <c r="M2077" t="s">
        <v>21925</v>
      </c>
      <c r="N2077" t="s">
        <v>19146</v>
      </c>
      <c r="P2077" t="str">
        <f t="shared" si="32"/>
        <v>INSERT INTO pokemon_cards (id,name,pokemon_id,level,primary_color,hp,secondary_color,evolve_from,weakness,weakness_modifier,ability_name,ability_text,ability_type) VALUES ('dp2-14','Mesprit','481','50','Psychic','60',NULL,NULL,'Psychic','20','Upper Material','If you have Uxie and Azelf in play, the Retreat Cost for each Uxie, Mesprit, and Azelf (both yours and your opponent''s) is 0.','PokÃ©-Body');</v>
      </c>
    </row>
    <row r="2078" spans="1:16" x14ac:dyDescent="0.25">
      <c r="A2078" t="s">
        <v>3417</v>
      </c>
      <c r="B2078" t="s">
        <v>61</v>
      </c>
      <c r="C2078">
        <v>26</v>
      </c>
      <c r="D2078" t="s">
        <v>62</v>
      </c>
      <c r="E2078">
        <v>40</v>
      </c>
      <c r="F2078">
        <v>90</v>
      </c>
      <c r="G2078" t="s">
        <v>15</v>
      </c>
      <c r="I2078" t="s">
        <v>63</v>
      </c>
      <c r="J2078" t="s">
        <v>20</v>
      </c>
      <c r="K2078">
        <v>20</v>
      </c>
      <c r="P2078" t="str">
        <f t="shared" si="32"/>
        <v>INSERT INTO pokemon_cards (id,name,pokemon_id,level,primary_color,hp,secondary_color,evolve_from,weakness,weakness_modifier,ability_name,ability_text,ability_type) VALUES ('dp2-15','Raichu','26','40','Lightning','90',NULL,'Pikachu','Fighting','20',NULL,NULL,NULL);</v>
      </c>
    </row>
    <row r="2079" spans="1:16" x14ac:dyDescent="0.25">
      <c r="A2079" t="s">
        <v>3418</v>
      </c>
      <c r="B2079" t="s">
        <v>3115</v>
      </c>
      <c r="C2079">
        <v>157</v>
      </c>
      <c r="D2079" t="s">
        <v>3116</v>
      </c>
      <c r="E2079">
        <v>46</v>
      </c>
      <c r="F2079">
        <v>110</v>
      </c>
      <c r="G2079" t="s">
        <v>24</v>
      </c>
      <c r="I2079" t="s">
        <v>3117</v>
      </c>
      <c r="J2079" t="s">
        <v>13</v>
      </c>
      <c r="K2079">
        <v>30</v>
      </c>
      <c r="L2079" t="s">
        <v>19405</v>
      </c>
      <c r="M2079" t="s">
        <v>21926</v>
      </c>
      <c r="N2079" t="s">
        <v>19328</v>
      </c>
      <c r="P2079" t="str">
        <f t="shared" si="32"/>
        <v>INSERT INTO pokemon_cards (id,name,pokemon_id,level,primary_color,hp,secondary_color,evolve_from,weakness,weakness_modifier,ability_name,ability_text,ability_type) VALUES ('dp2-16','Typhlosion','157','46','Fire','110',NULL,'Quilava','Water','30','Firestarter','Once during your turn (before your attack), you may attach a Fire Energy card from your discard pile to 1 of your Benched PokÃ©mon. This power can''t be used if Typhlosion is affected by a Special Condition.','PokÃ©-Power');</v>
      </c>
    </row>
    <row r="2080" spans="1:16" x14ac:dyDescent="0.25">
      <c r="A2080" t="s">
        <v>3419</v>
      </c>
      <c r="B2080" t="s">
        <v>3420</v>
      </c>
      <c r="C2080">
        <v>248</v>
      </c>
      <c r="D2080" t="s">
        <v>3421</v>
      </c>
      <c r="E2080">
        <v>57</v>
      </c>
      <c r="F2080">
        <v>140</v>
      </c>
      <c r="G2080" t="s">
        <v>896</v>
      </c>
      <c r="I2080" t="s">
        <v>3422</v>
      </c>
      <c r="J2080" t="s">
        <v>20</v>
      </c>
      <c r="K2080">
        <v>30</v>
      </c>
      <c r="P2080" t="str">
        <f t="shared" si="32"/>
        <v>INSERT INTO pokemon_cards (id,name,pokemon_id,level,primary_color,hp,secondary_color,evolve_from,weakness,weakness_modifier,ability_name,ability_text,ability_type) VALUES ('dp2-17','Tyranitar','248','57','Darkness','140',NULL,'Pupitar','Fighting','30',NULL,NULL,NULL);</v>
      </c>
    </row>
    <row r="2081" spans="1:16" x14ac:dyDescent="0.25">
      <c r="A2081" t="s">
        <v>3423</v>
      </c>
      <c r="B2081" t="s">
        <v>1238</v>
      </c>
      <c r="C2081">
        <v>480</v>
      </c>
      <c r="D2081" t="s">
        <v>1239</v>
      </c>
      <c r="E2081">
        <v>50</v>
      </c>
      <c r="F2081">
        <v>60</v>
      </c>
      <c r="G2081" t="s">
        <v>7</v>
      </c>
      <c r="J2081" t="s">
        <v>7</v>
      </c>
      <c r="K2081">
        <v>20</v>
      </c>
      <c r="L2081" t="s">
        <v>19406</v>
      </c>
      <c r="M2081" t="s">
        <v>21927</v>
      </c>
      <c r="N2081" t="s">
        <v>19328</v>
      </c>
      <c r="P2081" t="str">
        <f t="shared" si="32"/>
        <v>INSERT INTO pokemon_cards (id,name,pokemon_id,level,primary_color,hp,secondary_color,evolve_from,weakness,weakness_modifier,ability_name,ability_text,ability_type) VALUES ('dp2-18','Uxie','480','50','Psychic','60',NULL,NULL,'Psychic','20','Memory Out','Once during your opponent''s turn, if Uxie is damaged by an opponent''s attack (even if Uxie is Knocked Out), you may use this power. The Attacking PokÃ©mon can''t use that attack during your opponent''s next turn.','PokÃ©-Power');</v>
      </c>
    </row>
    <row r="2082" spans="1:16" x14ac:dyDescent="0.25">
      <c r="A2082" t="s">
        <v>3424</v>
      </c>
      <c r="B2082" t="s">
        <v>1209</v>
      </c>
      <c r="C2082">
        <v>460</v>
      </c>
      <c r="D2082" t="s">
        <v>1210</v>
      </c>
      <c r="E2082">
        <v>40</v>
      </c>
      <c r="F2082">
        <v>100</v>
      </c>
      <c r="G2082" t="s">
        <v>33</v>
      </c>
      <c r="I2082" t="s">
        <v>1206</v>
      </c>
      <c r="J2082" t="s">
        <v>24</v>
      </c>
      <c r="K2082">
        <v>30</v>
      </c>
      <c r="L2082" t="s">
        <v>19407</v>
      </c>
      <c r="M2082" t="s">
        <v>21928</v>
      </c>
      <c r="N2082" t="s">
        <v>19146</v>
      </c>
      <c r="P2082" t="str">
        <f t="shared" si="32"/>
        <v>INSERT INTO pokemon_cards (id,name,pokemon_id,level,primary_color,hp,secondary_color,evolve_from,weakness,weakness_modifier,ability_name,ability_text,ability_type) VALUES ('dp2-19','Abomasnow','460','40','Grass','100',NULL,'Snover','Fire','30','Glacier Snow','If Abomasnow is your Active PokÃ©mon and is damaged by an opponent''s attack (even if Abomasnow is Knocked Out), the Attacking PokÃ©mon is now Asleep.','PokÃ©-Body');</v>
      </c>
    </row>
    <row r="2083" spans="1:16" x14ac:dyDescent="0.25">
      <c r="A2083" t="s">
        <v>3425</v>
      </c>
      <c r="B2083" t="s">
        <v>3426</v>
      </c>
      <c r="C2083">
        <v>168</v>
      </c>
      <c r="D2083" t="s">
        <v>3427</v>
      </c>
      <c r="E2083">
        <v>32</v>
      </c>
      <c r="F2083">
        <v>80</v>
      </c>
      <c r="G2083" t="s">
        <v>33</v>
      </c>
      <c r="I2083" t="s">
        <v>3428</v>
      </c>
      <c r="J2083" t="s">
        <v>24</v>
      </c>
      <c r="K2083">
        <v>20</v>
      </c>
      <c r="L2083" t="s">
        <v>19408</v>
      </c>
      <c r="M2083" t="s">
        <v>21929</v>
      </c>
      <c r="N2083" t="s">
        <v>19146</v>
      </c>
      <c r="P2083" t="str">
        <f t="shared" si="32"/>
        <v>INSERT INTO pokemon_cards (id,name,pokemon_id,level,primary_color,hp,secondary_color,evolve_from,weakness,weakness_modifier,ability_name,ability_text,ability_type) VALUES ('dp2-20','Ariados','168','32','Grass','80',NULL,'Spinarak','Fire','20','Sticky','The Retreat Cost for each player''s PokÃ©mon (excluding Ariados) is Colorless more.','PokÃ©-Body');</v>
      </c>
    </row>
    <row r="2084" spans="1:16" x14ac:dyDescent="0.25">
      <c r="A2084" t="s">
        <v>3429</v>
      </c>
      <c r="B2084" t="s">
        <v>3430</v>
      </c>
      <c r="C2084">
        <v>411</v>
      </c>
      <c r="D2084" t="s">
        <v>3431</v>
      </c>
      <c r="E2084">
        <v>51</v>
      </c>
      <c r="F2084">
        <v>130</v>
      </c>
      <c r="G2084" t="s">
        <v>854</v>
      </c>
      <c r="I2084" t="s">
        <v>3432</v>
      </c>
      <c r="J2084" t="s">
        <v>24</v>
      </c>
      <c r="K2084">
        <v>40</v>
      </c>
      <c r="L2084" t="s">
        <v>19409</v>
      </c>
      <c r="M2084" t="s">
        <v>21930</v>
      </c>
      <c r="N2084" t="s">
        <v>19146</v>
      </c>
      <c r="P2084" t="str">
        <f t="shared" si="32"/>
        <v>INSERT INTO pokemon_cards (id,name,pokemon_id,level,primary_color,hp,secondary_color,evolve_from,weakness,weakness_modifier,ability_name,ability_text,ability_type) VALUES ('dp2-21','Bastiodon','411','51','Metal','130',NULL,'Shieldon','Fire','40','Protective Wall','Prevent all damage done to your Benched PokÃ©mon by your opponent''s attacks.','PokÃ©-Body');</v>
      </c>
    </row>
    <row r="2085" spans="1:16" x14ac:dyDescent="0.25">
      <c r="A2085" t="s">
        <v>3433</v>
      </c>
      <c r="B2085" t="s">
        <v>3434</v>
      </c>
      <c r="C2085">
        <v>358</v>
      </c>
      <c r="D2085" t="s">
        <v>3435</v>
      </c>
      <c r="E2085">
        <v>21</v>
      </c>
      <c r="F2085">
        <v>70</v>
      </c>
      <c r="G2085" t="s">
        <v>7</v>
      </c>
      <c r="J2085" t="s">
        <v>7</v>
      </c>
      <c r="K2085">
        <v>20</v>
      </c>
      <c r="P2085" t="str">
        <f t="shared" si="32"/>
        <v>INSERT INTO pokemon_cards (id,name,pokemon_id,level,primary_color,hp,secondary_color,evolve_from,weakness,weakness_modifier,ability_name,ability_text,ability_type) VALUES ('dp2-22','Chimecho','358','21','Psychic','70',NULL,NULL,'Psychic','20',NULL,NULL,NULL);</v>
      </c>
    </row>
    <row r="2086" spans="1:16" x14ac:dyDescent="0.25">
      <c r="A2086" t="s">
        <v>3436</v>
      </c>
      <c r="B2086" t="s">
        <v>2631</v>
      </c>
      <c r="C2086">
        <v>169</v>
      </c>
      <c r="D2086" t="s">
        <v>2632</v>
      </c>
      <c r="E2086">
        <v>45</v>
      </c>
      <c r="F2086">
        <v>100</v>
      </c>
      <c r="G2086" t="s">
        <v>7</v>
      </c>
      <c r="I2086" t="s">
        <v>440</v>
      </c>
      <c r="J2086" t="s">
        <v>7</v>
      </c>
      <c r="K2086">
        <v>30</v>
      </c>
      <c r="L2086" t="s">
        <v>19410</v>
      </c>
      <c r="M2086" t="s">
        <v>19411</v>
      </c>
      <c r="N2086" t="s">
        <v>19328</v>
      </c>
      <c r="P2086" t="str">
        <f t="shared" si="32"/>
        <v>INSERT INTO pokemon_cards (id,name,pokemon_id,level,primary_color,hp,secondary_color,evolve_from,weakness,weakness_modifier,ability_name,ability_text,ability_type) VALUES ('dp2-23','Crobat','169','45','Psychic','100',NULL,'Golbat','Psychic','30','Evolutionary Toxic','Once during your turn, when you play Crobat from your hand to evolve 1 of your PokÃ©mon, you may choose 1 of the Defending PokÃ©mon. That PokÃ©mon is now Poisoned. Put 2 damage counters instead of 1 on that PokÃ©mon between turns.','PokÃ©-Power');</v>
      </c>
    </row>
    <row r="2087" spans="1:16" x14ac:dyDescent="0.25">
      <c r="A2087" t="s">
        <v>3437</v>
      </c>
      <c r="B2087" t="s">
        <v>296</v>
      </c>
      <c r="C2087">
        <v>103</v>
      </c>
      <c r="D2087" t="s">
        <v>297</v>
      </c>
      <c r="E2087">
        <v>46</v>
      </c>
      <c r="F2087">
        <v>90</v>
      </c>
      <c r="G2087" t="s">
        <v>33</v>
      </c>
      <c r="I2087" t="s">
        <v>298</v>
      </c>
      <c r="J2087" t="s">
        <v>24</v>
      </c>
      <c r="K2087">
        <v>20</v>
      </c>
      <c r="P2087" t="str">
        <f t="shared" si="32"/>
        <v>INSERT INTO pokemon_cards (id,name,pokemon_id,level,primary_color,hp,secondary_color,evolve_from,weakness,weakness_modifier,ability_name,ability_text,ability_type) VALUES ('dp2-24','Exeggutor','103','46','Grass','90',NULL,'Exeggcute','Fire','20',NULL,NULL,NULL);</v>
      </c>
    </row>
    <row r="2088" spans="1:16" x14ac:dyDescent="0.25">
      <c r="A2088" t="s">
        <v>3438</v>
      </c>
      <c r="B2088" t="s">
        <v>1197</v>
      </c>
      <c r="C2088">
        <v>362</v>
      </c>
      <c r="D2088" t="s">
        <v>1198</v>
      </c>
      <c r="E2088">
        <v>43</v>
      </c>
      <c r="F2088">
        <v>90</v>
      </c>
      <c r="G2088" t="s">
        <v>13</v>
      </c>
      <c r="I2088" t="s">
        <v>1194</v>
      </c>
      <c r="J2088" t="s">
        <v>854</v>
      </c>
      <c r="K2088">
        <v>20</v>
      </c>
      <c r="L2088" t="s">
        <v>19412</v>
      </c>
      <c r="M2088" t="s">
        <v>21931</v>
      </c>
      <c r="N2088" t="s">
        <v>19146</v>
      </c>
      <c r="P2088" t="str">
        <f t="shared" si="32"/>
        <v>INSERT INTO pokemon_cards (id,name,pokemon_id,level,primary_color,hp,secondary_color,evolve_from,weakness,weakness_modifier,ability_name,ability_text,ability_type) VALUES ('dp2-25','Glalie','362','43','Water','90',NULL,'Snorunt','Metal','20','Craggy Face','As long as Glalie is your Active PokÃ©mon, any damage done by attacks from your opponent''s Stage 2 Evolved PokÃ©mon is reduced by 20 (before applying Weakness and Resistance).','PokÃ©-Body');</v>
      </c>
    </row>
    <row r="2089" spans="1:16" x14ac:dyDescent="0.25">
      <c r="A2089" t="s">
        <v>3439</v>
      </c>
      <c r="B2089" t="s">
        <v>30</v>
      </c>
      <c r="C2089">
        <v>130</v>
      </c>
      <c r="D2089" t="s">
        <v>31</v>
      </c>
      <c r="E2089">
        <v>49</v>
      </c>
      <c r="F2089">
        <v>120</v>
      </c>
      <c r="G2089" t="s">
        <v>13</v>
      </c>
      <c r="I2089" t="s">
        <v>32</v>
      </c>
      <c r="J2089" t="s">
        <v>15</v>
      </c>
      <c r="K2089">
        <v>30</v>
      </c>
      <c r="L2089" t="s">
        <v>19413</v>
      </c>
      <c r="M2089" t="s">
        <v>21932</v>
      </c>
      <c r="N2089" t="s">
        <v>19146</v>
      </c>
      <c r="P2089" t="str">
        <f t="shared" si="32"/>
        <v>INSERT INTO pokemon_cards (id,name,pokemon_id,level,primary_color,hp,secondary_color,evolve_from,weakness,weakness_modifier,ability_name,ability_text,ability_type) VALUES ('dp2-26','Gyarados','130','49','Water','120',NULL,'Magikarp','Lightning','30','Dragon DNA','Gyarados can use any attack from its Basic PokÃ©mon. (You still have to pay for that attack''s Energy cost.) If Gyarados uses any attack from its Basic PokÃ©mon, that attack does 30 more damage to the Defending PokÃ©mon (before applying Weakness and Resistance).','PokÃ©-Body');</v>
      </c>
    </row>
    <row r="2090" spans="1:16" x14ac:dyDescent="0.25">
      <c r="A2090" t="s">
        <v>3440</v>
      </c>
      <c r="B2090" t="s">
        <v>1877</v>
      </c>
      <c r="C2090">
        <v>402</v>
      </c>
      <c r="D2090" t="s">
        <v>1878</v>
      </c>
      <c r="E2090">
        <v>38</v>
      </c>
      <c r="F2090">
        <v>80</v>
      </c>
      <c r="G2090" t="s">
        <v>33</v>
      </c>
      <c r="I2090" t="s">
        <v>1874</v>
      </c>
      <c r="J2090" t="s">
        <v>24</v>
      </c>
      <c r="K2090">
        <v>20</v>
      </c>
      <c r="P2090" t="str">
        <f t="shared" si="32"/>
        <v>INSERT INTO pokemon_cards (id,name,pokemon_id,level,primary_color,hp,secondary_color,evolve_from,weakness,weakness_modifier,ability_name,ability_text,ability_type) VALUES ('dp2-27','Kricketune','402','38','Grass','80',NULL,'Kricketot','Fire','20',NULL,NULL,NULL);</v>
      </c>
    </row>
    <row r="2091" spans="1:16" x14ac:dyDescent="0.25">
      <c r="A2091" t="s">
        <v>3441</v>
      </c>
      <c r="B2091" t="s">
        <v>2216</v>
      </c>
      <c r="C2091">
        <v>310</v>
      </c>
      <c r="D2091" t="s">
        <v>2217</v>
      </c>
      <c r="E2091">
        <v>38</v>
      </c>
      <c r="F2091">
        <v>80</v>
      </c>
      <c r="G2091" t="s">
        <v>15</v>
      </c>
      <c r="I2091" t="s">
        <v>2212</v>
      </c>
      <c r="J2091" t="s">
        <v>20</v>
      </c>
      <c r="K2091">
        <v>20</v>
      </c>
      <c r="P2091" t="str">
        <f t="shared" si="32"/>
        <v>INSERT INTO pokemon_cards (id,name,pokemon_id,level,primary_color,hp,secondary_color,evolve_from,weakness,weakness_modifier,ability_name,ability_text,ability_type) VALUES ('dp2-28','Manectric','310','38','Lightning','80',NULL,'Electrike','Fighting','20',NULL,NULL,NULL);</v>
      </c>
    </row>
    <row r="2092" spans="1:16" x14ac:dyDescent="0.25">
      <c r="A2092" t="s">
        <v>3442</v>
      </c>
      <c r="B2092" t="s">
        <v>3443</v>
      </c>
      <c r="C2092">
        <v>226</v>
      </c>
      <c r="D2092" t="s">
        <v>3444</v>
      </c>
      <c r="E2092">
        <v>25</v>
      </c>
      <c r="F2092">
        <v>80</v>
      </c>
      <c r="G2092" t="s">
        <v>13</v>
      </c>
      <c r="J2092" t="s">
        <v>15</v>
      </c>
      <c r="K2092">
        <v>20</v>
      </c>
      <c r="L2092" t="s">
        <v>19414</v>
      </c>
      <c r="M2092" t="s">
        <v>19415</v>
      </c>
      <c r="N2092" t="s">
        <v>19146</v>
      </c>
      <c r="P2092" t="str">
        <f t="shared" si="32"/>
        <v>INSERT INTO pokemon_cards (id,name,pokemon_id,level,primary_color,hp,secondary_color,evolve_from,weakness,weakness_modifier,ability_name,ability_text,ability_type) VALUES ('dp2-29','Mantine','226','25','Water','80',NULL,NULL,'Lightning','20','Jumbo Fin','If Mantyke is anywhere under Mantine, the Retreat Cost for each of your Water PokÃ©mon is ColorlessColorless less.','PokÃ©-Body');</v>
      </c>
    </row>
    <row r="2093" spans="1:16" x14ac:dyDescent="0.25">
      <c r="A2093" t="s">
        <v>3445</v>
      </c>
      <c r="B2093" t="s">
        <v>234</v>
      </c>
      <c r="C2093">
        <v>122</v>
      </c>
      <c r="D2093" t="s">
        <v>235</v>
      </c>
      <c r="E2093">
        <v>33</v>
      </c>
      <c r="F2093">
        <v>70</v>
      </c>
      <c r="G2093" t="s">
        <v>7</v>
      </c>
      <c r="J2093" t="s">
        <v>7</v>
      </c>
      <c r="K2093">
        <v>20</v>
      </c>
      <c r="L2093" t="s">
        <v>19416</v>
      </c>
      <c r="M2093" t="s">
        <v>21933</v>
      </c>
      <c r="N2093" t="s">
        <v>19146</v>
      </c>
      <c r="P2093" t="str">
        <f t="shared" si="32"/>
        <v>INSERT INTO pokemon_cards (id,name,pokemon_id,level,primary_color,hp,secondary_color,evolve_from,weakness,weakness_modifier,ability_name,ability_text,ability_type) VALUES ('dp2-30','Mr. Mime','122','33','Psychic','70',NULL,NULL,'Psychic','20','Airy Wall','If your opponent''s PokÃ©mon that has 2 or less Energy cards attached to it attacks Mr. Mime, prevent all damage done to Mr. Mime from that attack. If Mime Jr. is anywhere under Mr. Mime, prevent all effects of that attack, including damage, done to Mr. Mime.','PokÃ©-Body');</v>
      </c>
    </row>
    <row r="2094" spans="1:16" x14ac:dyDescent="0.25">
      <c r="A2094" t="s">
        <v>3446</v>
      </c>
      <c r="B2094" t="s">
        <v>238</v>
      </c>
      <c r="C2094">
        <v>31</v>
      </c>
      <c r="D2094" t="s">
        <v>239</v>
      </c>
      <c r="E2094">
        <v>50</v>
      </c>
      <c r="F2094">
        <v>120</v>
      </c>
      <c r="G2094" t="s">
        <v>7</v>
      </c>
      <c r="I2094" t="s">
        <v>240</v>
      </c>
      <c r="J2094" t="s">
        <v>7</v>
      </c>
      <c r="K2094">
        <v>30</v>
      </c>
      <c r="L2094" t="s">
        <v>19417</v>
      </c>
      <c r="M2094" t="s">
        <v>21934</v>
      </c>
      <c r="N2094" t="s">
        <v>19146</v>
      </c>
      <c r="P2094" t="str">
        <f t="shared" si="32"/>
        <v>INSERT INTO pokemon_cards (id,name,pokemon_id,level,primary_color,hp,secondary_color,evolve_from,weakness,weakness_modifier,ability_name,ability_text,ability_type) VALUES ('dp2-31','Nidoqueen','31','50','Psychic','120',NULL,'Nidorina','Psychic','30','Mother Pheromone','The attack cost of your Nidoran â™€, Nidorina, Nidoran â™‚, Nidorino, and Nidoking''s attacks is Colorless less.','PokÃ©-Body');</v>
      </c>
    </row>
    <row r="2095" spans="1:16" x14ac:dyDescent="0.25">
      <c r="A2095" t="s">
        <v>3447</v>
      </c>
      <c r="B2095" t="s">
        <v>53</v>
      </c>
      <c r="C2095">
        <v>38</v>
      </c>
      <c r="D2095" t="s">
        <v>54</v>
      </c>
      <c r="E2095">
        <v>37</v>
      </c>
      <c r="F2095">
        <v>80</v>
      </c>
      <c r="G2095" t="s">
        <v>24</v>
      </c>
      <c r="I2095" t="s">
        <v>55</v>
      </c>
      <c r="J2095" t="s">
        <v>13</v>
      </c>
      <c r="K2095">
        <v>20</v>
      </c>
      <c r="L2095" t="s">
        <v>19418</v>
      </c>
      <c r="M2095" t="s">
        <v>21935</v>
      </c>
      <c r="N2095" t="s">
        <v>19328</v>
      </c>
      <c r="P2095" t="str">
        <f t="shared" si="32"/>
        <v>INSERT INTO pokemon_cards (id,name,pokemon_id,level,primary_color,hp,secondary_color,evolve_from,weakness,weakness_modifier,ability_name,ability_text,ability_type) VALUES ('dp2-32','Ninetales','38','37','Fire','80',NULL,'Vulpix','Water','20','Color Shift','Once during your turn (before your attack), you may choose 1 of your opponent''s PokÃ©mon. Ninetales is the same type as that PokÃ©mon (all if that PokÃ©mon is more than 1 type) until the end of your turn. This power can''t be used if Ninetales is affected by a Special Condition.','PokÃ©-Power');</v>
      </c>
    </row>
    <row r="2096" spans="1:16" x14ac:dyDescent="0.25">
      <c r="A2096" t="s">
        <v>3448</v>
      </c>
      <c r="B2096" t="s">
        <v>3449</v>
      </c>
      <c r="C2096">
        <v>409</v>
      </c>
      <c r="D2096" t="s">
        <v>3450</v>
      </c>
      <c r="E2096">
        <v>48</v>
      </c>
      <c r="F2096">
        <v>120</v>
      </c>
      <c r="G2096" t="s">
        <v>20</v>
      </c>
      <c r="I2096" t="s">
        <v>3451</v>
      </c>
      <c r="J2096" t="s">
        <v>33</v>
      </c>
      <c r="K2096">
        <v>30</v>
      </c>
      <c r="P2096" t="str">
        <f t="shared" si="32"/>
        <v>INSERT INTO pokemon_cards (id,name,pokemon_id,level,primary_color,hp,secondary_color,evolve_from,weakness,weakness_modifier,ability_name,ability_text,ability_type) VALUES ('dp2-33','Rampardos','409','48','Fighting','120',NULL,'Cranidos','Grass','30',NULL,NULL,NULL);</v>
      </c>
    </row>
    <row r="2097" spans="1:16" x14ac:dyDescent="0.25">
      <c r="A2097" t="s">
        <v>3452</v>
      </c>
      <c r="B2097" t="s">
        <v>2312</v>
      </c>
      <c r="C2097">
        <v>289</v>
      </c>
      <c r="D2097" t="s">
        <v>2313</v>
      </c>
      <c r="E2097">
        <v>56</v>
      </c>
      <c r="F2097">
        <v>140</v>
      </c>
      <c r="G2097" t="s">
        <v>19</v>
      </c>
      <c r="I2097" t="s">
        <v>2309</v>
      </c>
      <c r="J2097" t="s">
        <v>20</v>
      </c>
      <c r="K2097">
        <v>30</v>
      </c>
      <c r="L2097" t="s">
        <v>19419</v>
      </c>
      <c r="M2097" t="s">
        <v>21936</v>
      </c>
      <c r="N2097" t="s">
        <v>19328</v>
      </c>
      <c r="P2097" t="str">
        <f t="shared" si="32"/>
        <v>INSERT INTO pokemon_cards (id,name,pokemon_id,level,primary_color,hp,secondary_color,evolve_from,weakness,weakness_modifier,ability_name,ability_text,ability_type) VALUES ('dp2-34','Slaking','289','56','Colorless','140',NULL,'Vigoroth','Fighting','30','Energetic Impulse','Once during your turn (before your attack), if Slaking is your Active PokÃ©mon, you may flip a coin. If heads, Slaking''s Lazy Blow attack''s base damage is 130 during this turn. If tails, Slaking can''t attack or retreat during this turn. (If Slaking is no longer your Active PokÃ©mon, this effect ends.)','PokÃ©-Power');</v>
      </c>
    </row>
    <row r="2098" spans="1:16" x14ac:dyDescent="0.25">
      <c r="A2098" t="s">
        <v>3453</v>
      </c>
      <c r="B2098" t="s">
        <v>3454</v>
      </c>
      <c r="C2098">
        <v>185</v>
      </c>
      <c r="D2098" t="s">
        <v>3455</v>
      </c>
      <c r="E2098">
        <v>22</v>
      </c>
      <c r="F2098">
        <v>80</v>
      </c>
      <c r="G2098" t="s">
        <v>20</v>
      </c>
      <c r="J2098" t="s">
        <v>13</v>
      </c>
      <c r="K2098" t="s">
        <v>9</v>
      </c>
      <c r="P2098" t="str">
        <f t="shared" si="32"/>
        <v>INSERT INTO pokemon_cards (id,name,pokemon_id,level,primary_color,hp,secondary_color,evolve_from,weakness,weakness_modifier,ability_name,ability_text,ability_type) VALUES ('dp2-35','Sudowoodo','185','22','Fighting','80',NULL,NULL,'Water','Ã—2',NULL,NULL,NULL);</v>
      </c>
    </row>
    <row r="2099" spans="1:16" x14ac:dyDescent="0.25">
      <c r="A2099" t="s">
        <v>3456</v>
      </c>
      <c r="B2099" t="s">
        <v>1477</v>
      </c>
      <c r="C2099">
        <v>454</v>
      </c>
      <c r="D2099" t="s">
        <v>1478</v>
      </c>
      <c r="E2099">
        <v>39</v>
      </c>
      <c r="F2099">
        <v>90</v>
      </c>
      <c r="G2099" t="s">
        <v>7</v>
      </c>
      <c r="I2099" t="s">
        <v>1474</v>
      </c>
      <c r="J2099" t="s">
        <v>7</v>
      </c>
      <c r="K2099">
        <v>20</v>
      </c>
      <c r="L2099" t="s">
        <v>19420</v>
      </c>
      <c r="M2099" t="s">
        <v>21937</v>
      </c>
      <c r="N2099" t="s">
        <v>19146</v>
      </c>
      <c r="P2099" t="str">
        <f t="shared" si="32"/>
        <v>INSERT INTO pokemon_cards (id,name,pokemon_id,level,primary_color,hp,secondary_color,evolve_from,weakness,weakness_modifier,ability_name,ability_text,ability_type) VALUES ('dp2-36','Toxicroak','454','39','Psychic','90',NULL,'Croagunk','Psychic','20','Poison Sacs','Your opponent can''t remove the Special Condition Poisoned by evolving or devolving his or her Poisoned PokÃ©mon. (This also includes putting a PokÃ©mon Level-Up card onto the Poisoned PokÃ©mon.)','PokÃ©-Body');</v>
      </c>
    </row>
    <row r="2100" spans="1:16" x14ac:dyDescent="0.25">
      <c r="A2100" t="s">
        <v>3457</v>
      </c>
      <c r="B2100" t="s">
        <v>3458</v>
      </c>
      <c r="C2100">
        <v>201</v>
      </c>
      <c r="D2100" t="s">
        <v>868</v>
      </c>
      <c r="E2100">
        <v>16</v>
      </c>
      <c r="F2100">
        <v>50</v>
      </c>
      <c r="G2100" t="s">
        <v>7</v>
      </c>
      <c r="J2100" t="s">
        <v>7</v>
      </c>
      <c r="K2100">
        <v>10</v>
      </c>
      <c r="L2100" t="s">
        <v>19421</v>
      </c>
      <c r="M2100" t="s">
        <v>21938</v>
      </c>
      <c r="N2100" t="s">
        <v>19328</v>
      </c>
      <c r="P2100" t="str">
        <f t="shared" si="32"/>
        <v>INSERT INTO pokemon_cards (id,name,pokemon_id,level,primary_color,hp,secondary_color,evolve_from,weakness,weakness_modifier,ability_name,ability_text,ability_type) VALUES ('dp2-37','Unown I','201','16','Psychic','50',NULL,NULL,'Psychic','10','ITEM','Once during your turn (before your attack), if you have Unown I, Unown T, Unown E, and Unown M on your Bench, you may search your deck for a Trainer card, show it to your opponent, and put it into your hand. Shuffle your deck afterward. You can''t use more than 1 ITEM PokÃ©-Power each turn.','PokÃ©-Power');</v>
      </c>
    </row>
    <row r="2101" spans="1:16" x14ac:dyDescent="0.25">
      <c r="A2101" t="s">
        <v>3459</v>
      </c>
      <c r="B2101" t="s">
        <v>1334</v>
      </c>
      <c r="C2101">
        <v>217</v>
      </c>
      <c r="D2101" t="s">
        <v>1335</v>
      </c>
      <c r="E2101">
        <v>38</v>
      </c>
      <c r="F2101">
        <v>100</v>
      </c>
      <c r="G2101" t="s">
        <v>19</v>
      </c>
      <c r="I2101" t="s">
        <v>1331</v>
      </c>
      <c r="J2101" t="s">
        <v>20</v>
      </c>
      <c r="K2101">
        <v>20</v>
      </c>
      <c r="P2101" t="str">
        <f t="shared" si="32"/>
        <v>INSERT INTO pokemon_cards (id,name,pokemon_id,level,primary_color,hp,secondary_color,evolve_from,weakness,weakness_modifier,ability_name,ability_text,ability_type) VALUES ('dp2-38','Ursaring','217','38','Colorless','100',NULL,'Teddiursa','Fighting','20',NULL,NULL,NULL);</v>
      </c>
    </row>
    <row r="2102" spans="1:16" x14ac:dyDescent="0.25">
      <c r="A2102" t="s">
        <v>3460</v>
      </c>
      <c r="B2102" t="s">
        <v>2190</v>
      </c>
      <c r="C2102">
        <v>365</v>
      </c>
      <c r="D2102" t="s">
        <v>2191</v>
      </c>
      <c r="E2102">
        <v>51</v>
      </c>
      <c r="F2102">
        <v>130</v>
      </c>
      <c r="G2102" t="s">
        <v>13</v>
      </c>
      <c r="I2102" t="s">
        <v>2187</v>
      </c>
      <c r="J2102" t="s">
        <v>854</v>
      </c>
      <c r="K2102">
        <v>30</v>
      </c>
      <c r="L2102" t="s">
        <v>19422</v>
      </c>
      <c r="M2102" t="s">
        <v>21939</v>
      </c>
      <c r="N2102" t="s">
        <v>19328</v>
      </c>
      <c r="P2102" t="str">
        <f t="shared" si="32"/>
        <v>INSERT INTO pokemon_cards (id,name,pokemon_id,level,primary_color,hp,secondary_color,evolve_from,weakness,weakness_modifier,ability_name,ability_text,ability_type) VALUES ('dp2-39','Walrein','365','51','Water','130',NULL,'Sealeo','Metal','30','Freeze-up','Once during your turn, when you play Walrein from your hand to evolve 1 of your PokÃ©mon, you may flip 2 coins. If both are heads, discard 1 of the Defending PokÃ©mon and all cards attached to it. (This doesn''t count as a Knocked Out PokÃ©mon.)','PokÃ©-Power');</v>
      </c>
    </row>
    <row r="2103" spans="1:16" x14ac:dyDescent="0.25">
      <c r="A2103" t="s">
        <v>3461</v>
      </c>
      <c r="B2103" t="s">
        <v>3462</v>
      </c>
      <c r="C2103">
        <v>340</v>
      </c>
      <c r="D2103" t="s">
        <v>3463</v>
      </c>
      <c r="E2103">
        <v>41</v>
      </c>
      <c r="F2103">
        <v>90</v>
      </c>
      <c r="G2103" t="s">
        <v>13</v>
      </c>
      <c r="I2103" t="s">
        <v>3464</v>
      </c>
      <c r="J2103" t="s">
        <v>33</v>
      </c>
      <c r="K2103">
        <v>30</v>
      </c>
      <c r="P2103" t="str">
        <f t="shared" si="32"/>
        <v>INSERT INTO pokemon_cards (id,name,pokemon_id,level,primary_color,hp,secondary_color,evolve_from,weakness,weakness_modifier,ability_name,ability_text,ability_type) VALUES ('dp2-40','Whiscash','340','41','Water','90',NULL,'Barboach','Grass','30',NULL,NULL,NULL);</v>
      </c>
    </row>
    <row r="2104" spans="1:16" x14ac:dyDescent="0.25">
      <c r="A2104" t="s">
        <v>3465</v>
      </c>
      <c r="B2104" t="s">
        <v>3106</v>
      </c>
      <c r="C2104">
        <v>153</v>
      </c>
      <c r="D2104" t="s">
        <v>3127</v>
      </c>
      <c r="E2104">
        <v>28</v>
      </c>
      <c r="F2104">
        <v>80</v>
      </c>
      <c r="G2104" t="s">
        <v>33</v>
      </c>
      <c r="I2104" t="s">
        <v>3128</v>
      </c>
      <c r="J2104" t="s">
        <v>24</v>
      </c>
      <c r="K2104">
        <v>20</v>
      </c>
      <c r="P2104" t="str">
        <f t="shared" si="32"/>
        <v>INSERT INTO pokemon_cards (id,name,pokemon_id,level,primary_color,hp,secondary_color,evolve_from,weakness,weakness_modifier,ability_name,ability_text,ability_type) VALUES ('dp2-41','Bayleef','153','28','Grass','80',NULL,'Chikorita','Fire','20',NULL,NULL,NULL);</v>
      </c>
    </row>
    <row r="2105" spans="1:16" x14ac:dyDescent="0.25">
      <c r="A2105" t="s">
        <v>3466</v>
      </c>
      <c r="B2105" t="s">
        <v>3467</v>
      </c>
      <c r="C2105">
        <v>433</v>
      </c>
      <c r="D2105" t="s">
        <v>3468</v>
      </c>
      <c r="E2105">
        <v>6</v>
      </c>
      <c r="F2105">
        <v>40</v>
      </c>
      <c r="G2105" t="s">
        <v>7</v>
      </c>
      <c r="J2105" t="s">
        <v>7</v>
      </c>
      <c r="K2105">
        <v>10</v>
      </c>
      <c r="L2105" t="s">
        <v>19376</v>
      </c>
      <c r="M2105" t="s">
        <v>19423</v>
      </c>
      <c r="N2105" t="s">
        <v>19328</v>
      </c>
      <c r="P2105" t="str">
        <f t="shared" si="32"/>
        <v>INSERT INTO pokemon_cards (id,name,pokemon_id,level,primary_color,hp,secondary_color,evolve_from,weakness,weakness_modifier,ability_name,ability_text,ability_type) VALUES ('dp2-42','Chingling','433','6','Psychic','40',NULL,NULL,'Psychic','10','Baby Evolution','Once during your turn (before your attack), you may put Chimecho from your hand onto Chingling (this counts as evolving Chingling) and remove all damage counters from Chingling.','PokÃ©-Power');</v>
      </c>
    </row>
    <row r="2106" spans="1:16" x14ac:dyDescent="0.25">
      <c r="A2106" t="s">
        <v>3469</v>
      </c>
      <c r="B2106" t="s">
        <v>3451</v>
      </c>
      <c r="C2106">
        <v>408</v>
      </c>
      <c r="D2106" t="s">
        <v>3470</v>
      </c>
      <c r="E2106">
        <v>24</v>
      </c>
      <c r="F2106">
        <v>70</v>
      </c>
      <c r="G2106" t="s">
        <v>20</v>
      </c>
      <c r="I2106" t="s">
        <v>3471</v>
      </c>
      <c r="J2106" t="s">
        <v>33</v>
      </c>
      <c r="K2106">
        <v>20</v>
      </c>
      <c r="P2106" t="str">
        <f t="shared" si="32"/>
        <v>INSERT INTO pokemon_cards (id,name,pokemon_id,level,primary_color,hp,secondary_color,evolve_from,weakness,weakness_modifier,ability_name,ability_text,ability_type) VALUES ('dp2-43','Cranidos','408','24','Fighting','70',NULL,'Skull Fossil','Grass','20',NULL,NULL,NULL);</v>
      </c>
    </row>
    <row r="2107" spans="1:16" x14ac:dyDescent="0.25">
      <c r="A2107" t="s">
        <v>3472</v>
      </c>
      <c r="B2107" t="s">
        <v>3098</v>
      </c>
      <c r="C2107">
        <v>159</v>
      </c>
      <c r="D2107" t="s">
        <v>3130</v>
      </c>
      <c r="E2107">
        <v>27</v>
      </c>
      <c r="F2107">
        <v>80</v>
      </c>
      <c r="G2107" t="s">
        <v>13</v>
      </c>
      <c r="I2107" t="s">
        <v>3131</v>
      </c>
      <c r="J2107" t="s">
        <v>15</v>
      </c>
      <c r="K2107">
        <v>20</v>
      </c>
      <c r="L2107" t="s">
        <v>19424</v>
      </c>
      <c r="M2107" t="s">
        <v>19425</v>
      </c>
      <c r="N2107" t="s">
        <v>19328</v>
      </c>
      <c r="P2107" t="str">
        <f t="shared" si="32"/>
        <v>INSERT INTO pokemon_cards (id,name,pokemon_id,level,primary_color,hp,secondary_color,evolve_from,weakness,weakness_modifier,ability_name,ability_text,ability_type) VALUES ('dp2-44','Croconaw','159','27','Water','80',NULL,'Totodile','Lightning','20','Evolutionary Vitality','Once during your turn, when you play Croconaw from your hand to evolve 1 of your PokÃ©mon, you may look at the top 5 cards of your deck. Choose all Energy cards you find there, show them to your opponent, and put them into your hand. Put the other cards back on top of your deck. Shuffle your deck afterward.','PokÃ©-Power');</v>
      </c>
    </row>
    <row r="2108" spans="1:16" x14ac:dyDescent="0.25">
      <c r="A2108" t="s">
        <v>3473</v>
      </c>
      <c r="B2108" t="s">
        <v>102</v>
      </c>
      <c r="C2108">
        <v>87</v>
      </c>
      <c r="D2108" t="s">
        <v>103</v>
      </c>
      <c r="E2108">
        <v>36</v>
      </c>
      <c r="F2108">
        <v>90</v>
      </c>
      <c r="G2108" t="s">
        <v>13</v>
      </c>
      <c r="I2108" t="s">
        <v>104</v>
      </c>
      <c r="J2108" t="s">
        <v>854</v>
      </c>
      <c r="K2108">
        <v>20</v>
      </c>
      <c r="L2108" t="s">
        <v>19426</v>
      </c>
      <c r="M2108" t="s">
        <v>19427</v>
      </c>
      <c r="N2108" t="s">
        <v>19146</v>
      </c>
      <c r="P2108" t="str">
        <f t="shared" si="32"/>
        <v>INSERT INTO pokemon_cards (id,name,pokemon_id,level,primary_color,hp,secondary_color,evolve_from,weakness,weakness_modifier,ability_name,ability_text,ability_type) VALUES ('dp2-45','Dewgong','87','36','Water','90',NULL,'Seel','Metal','20','Cold Fat','As long as Dewgong is Asleep, any damage done to Dewgong by attacks is reduced by 40 (after applying Weakness and Resistance).','PokÃ©-Body');</v>
      </c>
    </row>
    <row r="2109" spans="1:16" x14ac:dyDescent="0.25">
      <c r="A2109" t="s">
        <v>3474</v>
      </c>
      <c r="B2109" t="s">
        <v>293</v>
      </c>
      <c r="C2109">
        <v>85</v>
      </c>
      <c r="D2109" t="s">
        <v>294</v>
      </c>
      <c r="E2109">
        <v>34</v>
      </c>
      <c r="F2109">
        <v>80</v>
      </c>
      <c r="G2109" t="s">
        <v>19</v>
      </c>
      <c r="I2109" t="s">
        <v>166</v>
      </c>
      <c r="J2109" t="s">
        <v>15</v>
      </c>
      <c r="K2109">
        <v>20</v>
      </c>
      <c r="P2109" t="str">
        <f t="shared" si="32"/>
        <v>INSERT INTO pokemon_cards (id,name,pokemon_id,level,primary_color,hp,secondary_color,evolve_from,weakness,weakness_modifier,ability_name,ability_text,ability_type) VALUES ('dp2-46','Dodrio','85','34','Colorless','80',NULL,'Doduo','Lightning','20',NULL,NULL,NULL);</v>
      </c>
    </row>
    <row r="2110" spans="1:16" x14ac:dyDescent="0.25">
      <c r="A2110" t="s">
        <v>3475</v>
      </c>
      <c r="B2110" t="s">
        <v>2495</v>
      </c>
      <c r="C2110">
        <v>206</v>
      </c>
      <c r="D2110" t="s">
        <v>2496</v>
      </c>
      <c r="E2110">
        <v>21</v>
      </c>
      <c r="F2110">
        <v>60</v>
      </c>
      <c r="G2110" t="s">
        <v>19</v>
      </c>
      <c r="J2110" t="s">
        <v>20</v>
      </c>
      <c r="K2110">
        <v>10</v>
      </c>
      <c r="P2110" t="str">
        <f t="shared" si="32"/>
        <v>INSERT INTO pokemon_cards (id,name,pokemon_id,level,primary_color,hp,secondary_color,evolve_from,weakness,weakness_modifier,ability_name,ability_text,ability_type) VALUES ('dp2-47','Dunsparce','206','21','Colorless','60',NULL,NULL,'Fighting','10',NULL,NULL,NULL);</v>
      </c>
    </row>
    <row r="2111" spans="1:16" x14ac:dyDescent="0.25">
      <c r="A2111" t="s">
        <v>3476</v>
      </c>
      <c r="B2111" t="s">
        <v>1552</v>
      </c>
      <c r="C2111">
        <v>444</v>
      </c>
      <c r="D2111" t="s">
        <v>1553</v>
      </c>
      <c r="E2111">
        <v>32</v>
      </c>
      <c r="F2111">
        <v>80</v>
      </c>
      <c r="G2111" t="s">
        <v>19</v>
      </c>
      <c r="I2111" t="s">
        <v>1549</v>
      </c>
      <c r="J2111" t="s">
        <v>19</v>
      </c>
      <c r="K2111">
        <v>20</v>
      </c>
      <c r="P2111" t="str">
        <f t="shared" si="32"/>
        <v>INSERT INTO pokemon_cards (id,name,pokemon_id,level,primary_color,hp,secondary_color,evolve_from,weakness,weakness_modifier,ability_name,ability_text,ability_type) VALUES ('dp2-48','Gabite','444','32','Colorless','80',NULL,'Gible','Colorless','20',NULL,NULL,NULL);</v>
      </c>
    </row>
    <row r="2112" spans="1:16" x14ac:dyDescent="0.25">
      <c r="A2112" t="s">
        <v>3477</v>
      </c>
      <c r="B2112" t="s">
        <v>3478</v>
      </c>
      <c r="C2112">
        <v>203</v>
      </c>
      <c r="D2112" t="s">
        <v>3479</v>
      </c>
      <c r="E2112">
        <v>27</v>
      </c>
      <c r="F2112">
        <v>70</v>
      </c>
      <c r="G2112" t="s">
        <v>19</v>
      </c>
      <c r="J2112" t="s">
        <v>7</v>
      </c>
      <c r="K2112">
        <v>20</v>
      </c>
      <c r="P2112" t="str">
        <f t="shared" si="32"/>
        <v>INSERT INTO pokemon_cards (id,name,pokemon_id,level,primary_color,hp,secondary_color,evolve_from,weakness,weakness_modifier,ability_name,ability_text,ability_type) VALUES ('dp2-49','Girafarig','203','27','Colorless','70',NULL,NULL,'Psychic','20',NULL,NULL,NULL);</v>
      </c>
    </row>
    <row r="2113" spans="1:16" x14ac:dyDescent="0.25">
      <c r="A2113" t="s">
        <v>3480</v>
      </c>
      <c r="B2113" t="s">
        <v>440</v>
      </c>
      <c r="C2113">
        <v>42</v>
      </c>
      <c r="D2113" t="s">
        <v>441</v>
      </c>
      <c r="E2113">
        <v>22</v>
      </c>
      <c r="F2113">
        <v>70</v>
      </c>
      <c r="G2113" t="s">
        <v>7</v>
      </c>
      <c r="I2113" t="s">
        <v>442</v>
      </c>
      <c r="J2113" t="s">
        <v>7</v>
      </c>
      <c r="K2113">
        <v>20</v>
      </c>
      <c r="P2113" t="str">
        <f t="shared" si="32"/>
        <v>INSERT INTO pokemon_cards (id,name,pokemon_id,level,primary_color,hp,secondary_color,evolve_from,weakness,weakness_modifier,ability_name,ability_text,ability_type) VALUES ('dp2-50','Golbat','42','22','Psychic','70',NULL,'Zubat','Psychic','20',NULL,NULL,NULL);</v>
      </c>
    </row>
    <row r="2114" spans="1:16" x14ac:dyDescent="0.25">
      <c r="A2114" t="s">
        <v>3481</v>
      </c>
      <c r="B2114" t="s">
        <v>450</v>
      </c>
      <c r="C2114">
        <v>75</v>
      </c>
      <c r="D2114" t="s">
        <v>452</v>
      </c>
      <c r="E2114">
        <v>34</v>
      </c>
      <c r="F2114">
        <v>90</v>
      </c>
      <c r="G2114" t="s">
        <v>20</v>
      </c>
      <c r="I2114" t="s">
        <v>453</v>
      </c>
      <c r="J2114" t="s">
        <v>33</v>
      </c>
      <c r="K2114">
        <v>20</v>
      </c>
      <c r="P2114" t="str">
        <f t="shared" si="32"/>
        <v>INSERT INTO pokemon_cards (id,name,pokemon_id,level,primary_color,hp,secondary_color,evolve_from,weakness,weakness_modifier,ability_name,ability_text,ability_type) VALUES ('dp2-51','Graveler','75','34','Fighting','90',NULL,'Geodude','Grass','20',NULL,NULL,NULL);</v>
      </c>
    </row>
    <row r="2115" spans="1:16" x14ac:dyDescent="0.25">
      <c r="A2115" t="s">
        <v>3482</v>
      </c>
      <c r="B2115" t="s">
        <v>3483</v>
      </c>
      <c r="C2115">
        <v>440</v>
      </c>
      <c r="D2115" t="s">
        <v>3484</v>
      </c>
      <c r="E2115">
        <v>8</v>
      </c>
      <c r="F2115">
        <v>60</v>
      </c>
      <c r="G2115" t="s">
        <v>19</v>
      </c>
      <c r="J2115" t="s">
        <v>20</v>
      </c>
      <c r="K2115">
        <v>10</v>
      </c>
      <c r="L2115" t="s">
        <v>19376</v>
      </c>
      <c r="M2115" t="s">
        <v>19428</v>
      </c>
      <c r="N2115" t="s">
        <v>19328</v>
      </c>
      <c r="P2115" t="str">
        <f t="shared" ref="P2115:P2178" si="33">CONCATENATE(
    "INSERT INTO pokemon_cards (",
    _xlfn.TEXTJOIN(",", TRUE, A$1, B$1, C$1, E$1, G$1, F$1, H$1, I$1, J$1, K$1, L$1, M$1, N$1),
    ") VALUES (",
    _xlfn.TEXTJOIN(",", FALSE,
        IF(A2115&lt;&gt;"", "'" &amp; A2115 &amp; "'", "NULL"),
        IF(B2115&lt;&gt;"", "'" &amp; B2115 &amp; "'", "NULL"),
        IF(C2115&lt;&gt;"", "'" &amp; C2115 &amp; "'", "NULL"),
        IF(E2115&lt;&gt;"", "'" &amp; E2115 &amp; "'", "NULL"),
        IF(G2115&lt;&gt;"", "'" &amp; G2115 &amp; "'", "NULL"),
        IF(F2115&lt;&gt;"", "'" &amp; F2115 &amp; "'", "NULL"),
        IF(H2115&lt;&gt;"", "'" &amp; H2115 &amp; "'", "NULL"),
        IF(I2115&lt;&gt;"", "'" &amp; I2115 &amp; "'", "NULL"),
        IF(J2115&lt;&gt;"", "'" &amp; J2115 &amp; "'", "NULL"),
        IF(K2115&lt;&gt;"", "'" &amp; K2115 &amp; "'", "NULL"),
        IF(L2115&lt;&gt;"", "'" &amp; L2115 &amp; "'", "NULL"),
        IF(M2115&lt;&gt;"", "'" &amp; M2115 &amp; "'", "NULL"),
        IF(N2115&lt;&gt;"", "'" &amp; N2115 &amp; "'", "NULL")
    ),
    ");"
)</f>
        <v>INSERT INTO pokemon_cards (id,name,pokemon_id,level,primary_color,hp,secondary_color,evolve_from,weakness,weakness_modifier,ability_name,ability_text,ability_type) VALUES ('dp2-52','Happiny','440','8','Colorless','60',NULL,NULL,'Fighting','10','Baby Evolution','Once during your turn (before your attack), you may put Chansey from your hand onto Happiny (this counts as evolving Happiny) and remove all damage counters from Happiny.','PokÃ©-Power');</v>
      </c>
    </row>
    <row r="2116" spans="1:16" x14ac:dyDescent="0.25">
      <c r="A2116" t="s">
        <v>3485</v>
      </c>
      <c r="B2116" t="s">
        <v>1283</v>
      </c>
      <c r="C2116">
        <v>305</v>
      </c>
      <c r="D2116" t="s">
        <v>1284</v>
      </c>
      <c r="E2116">
        <v>32</v>
      </c>
      <c r="F2116">
        <v>80</v>
      </c>
      <c r="G2116" t="s">
        <v>854</v>
      </c>
      <c r="I2116" t="s">
        <v>1280</v>
      </c>
      <c r="J2116" t="s">
        <v>24</v>
      </c>
      <c r="K2116">
        <v>20</v>
      </c>
      <c r="P2116" t="str">
        <f t="shared" si="33"/>
        <v>INSERT INTO pokemon_cards (id,name,pokemon_id,level,primary_color,hp,secondary_color,evolve_from,weakness,weakness_modifier,ability_name,ability_text,ability_type) VALUES ('dp2-53','Lairon','305','32','Metal','80',NULL,'Aron','Fire','20',NULL,NULL,NULL);</v>
      </c>
    </row>
    <row r="2117" spans="1:16" x14ac:dyDescent="0.25">
      <c r="A2117" t="s">
        <v>3486</v>
      </c>
      <c r="B2117" t="s">
        <v>134</v>
      </c>
      <c r="C2117">
        <v>126</v>
      </c>
      <c r="D2117" t="s">
        <v>135</v>
      </c>
      <c r="E2117">
        <v>30</v>
      </c>
      <c r="F2117">
        <v>70</v>
      </c>
      <c r="G2117" t="s">
        <v>24</v>
      </c>
      <c r="J2117" t="s">
        <v>13</v>
      </c>
      <c r="K2117">
        <v>20</v>
      </c>
      <c r="P2117" t="str">
        <f t="shared" si="33"/>
        <v>INSERT INTO pokemon_cards (id,name,pokemon_id,level,primary_color,hp,secondary_color,evolve_from,weakness,weakness_modifier,ability_name,ability_text,ability_type) VALUES ('dp2-54','Magmar','126','30','Fire','70',NULL,NULL,'Water','20',NULL,NULL,NULL);</v>
      </c>
    </row>
    <row r="2118" spans="1:16" x14ac:dyDescent="0.25">
      <c r="A2118" t="s">
        <v>3487</v>
      </c>
      <c r="B2118" t="s">
        <v>1147</v>
      </c>
      <c r="C2118">
        <v>284</v>
      </c>
      <c r="D2118" t="s">
        <v>1148</v>
      </c>
      <c r="E2118">
        <v>32</v>
      </c>
      <c r="F2118">
        <v>70</v>
      </c>
      <c r="G2118" t="s">
        <v>33</v>
      </c>
      <c r="I2118" t="s">
        <v>1144</v>
      </c>
      <c r="J2118" t="s">
        <v>24</v>
      </c>
      <c r="K2118">
        <v>20</v>
      </c>
      <c r="P2118" t="str">
        <f t="shared" si="33"/>
        <v>INSERT INTO pokemon_cards (id,name,pokemon_id,level,primary_color,hp,secondary_color,evolve_from,weakness,weakness_modifier,ability_name,ability_text,ability_type) VALUES ('dp2-55','Masquerain','284','32','Grass','70',NULL,'Surskit','Fire','20',NULL,NULL,NULL);</v>
      </c>
    </row>
    <row r="2119" spans="1:16" x14ac:dyDescent="0.25">
      <c r="A2119" t="s">
        <v>3488</v>
      </c>
      <c r="B2119" t="s">
        <v>240</v>
      </c>
      <c r="C2119">
        <v>30</v>
      </c>
      <c r="D2119" t="s">
        <v>314</v>
      </c>
      <c r="E2119">
        <v>25</v>
      </c>
      <c r="F2119">
        <v>80</v>
      </c>
      <c r="G2119" t="s">
        <v>7</v>
      </c>
      <c r="I2119" t="s">
        <v>315</v>
      </c>
      <c r="J2119" t="s">
        <v>7</v>
      </c>
      <c r="K2119">
        <v>20</v>
      </c>
      <c r="P2119" t="str">
        <f t="shared" si="33"/>
        <v>INSERT INTO pokemon_cards (id,name,pokemon_id,level,primary_color,hp,secondary_color,evolve_from,weakness,weakness_modifier,ability_name,ability_text,ability_type) VALUES ('dp2-56','Nidorina','30','25','Psychic','80',NULL,'Nidoran â™€','Psychic','20',NULL,NULL,NULL);</v>
      </c>
    </row>
    <row r="2120" spans="1:16" x14ac:dyDescent="0.25">
      <c r="A2120" t="s">
        <v>3489</v>
      </c>
      <c r="B2120" t="s">
        <v>1190</v>
      </c>
      <c r="C2120">
        <v>224</v>
      </c>
      <c r="D2120" t="s">
        <v>1191</v>
      </c>
      <c r="E2120">
        <v>32</v>
      </c>
      <c r="F2120">
        <v>80</v>
      </c>
      <c r="G2120" t="s">
        <v>13</v>
      </c>
      <c r="I2120" t="s">
        <v>1187</v>
      </c>
      <c r="J2120" t="s">
        <v>15</v>
      </c>
      <c r="K2120">
        <v>20</v>
      </c>
      <c r="P2120" t="str">
        <f t="shared" si="33"/>
        <v>INSERT INTO pokemon_cards (id,name,pokemon_id,level,primary_color,hp,secondary_color,evolve_from,weakness,weakness_modifier,ability_name,ability_text,ability_type) VALUES ('dp2-57','Octillery','224','32','Water','80',NULL,'Remoraid','Lightning','20',NULL,NULL,NULL);</v>
      </c>
    </row>
    <row r="2121" spans="1:16" x14ac:dyDescent="0.25">
      <c r="A2121" t="s">
        <v>3490</v>
      </c>
      <c r="B2121" t="s">
        <v>317</v>
      </c>
      <c r="C2121">
        <v>47</v>
      </c>
      <c r="D2121" t="s">
        <v>318</v>
      </c>
      <c r="E2121">
        <v>36</v>
      </c>
      <c r="F2121">
        <v>90</v>
      </c>
      <c r="G2121" t="s">
        <v>33</v>
      </c>
      <c r="I2121" t="s">
        <v>319</v>
      </c>
      <c r="J2121" t="s">
        <v>24</v>
      </c>
      <c r="K2121">
        <v>20</v>
      </c>
      <c r="P2121" t="str">
        <f t="shared" si="33"/>
        <v>INSERT INTO pokemon_cards (id,name,pokemon_id,level,primary_color,hp,secondary_color,evolve_from,weakness,weakness_modifier,ability_name,ability_text,ability_type) VALUES ('dp2-58','Parasect','47','36','Grass','90',NULL,'Paras','Fire','20',NULL,NULL,NULL);</v>
      </c>
    </row>
    <row r="2122" spans="1:16" x14ac:dyDescent="0.25">
      <c r="A2122" t="s">
        <v>3491</v>
      </c>
      <c r="B2122" t="s">
        <v>3422</v>
      </c>
      <c r="C2122">
        <v>247</v>
      </c>
      <c r="D2122" t="s">
        <v>3492</v>
      </c>
      <c r="E2122">
        <v>31</v>
      </c>
      <c r="F2122">
        <v>70</v>
      </c>
      <c r="G2122" t="s">
        <v>20</v>
      </c>
      <c r="I2122" t="s">
        <v>3493</v>
      </c>
      <c r="J2122" t="s">
        <v>33</v>
      </c>
      <c r="K2122">
        <v>20</v>
      </c>
      <c r="P2122" t="str">
        <f t="shared" si="33"/>
        <v>INSERT INTO pokemon_cards (id,name,pokemon_id,level,primary_color,hp,secondary_color,evolve_from,weakness,weakness_modifier,ability_name,ability_text,ability_type) VALUES ('dp2-59','Pupitar','247','31','Fighting','70',NULL,'Larvitar','Grass','20',NULL,NULL,NULL);</v>
      </c>
    </row>
    <row r="2123" spans="1:16" x14ac:dyDescent="0.25">
      <c r="A2123" t="s">
        <v>3494</v>
      </c>
      <c r="B2123" t="s">
        <v>3117</v>
      </c>
      <c r="C2123">
        <v>156</v>
      </c>
      <c r="D2123" t="s">
        <v>3142</v>
      </c>
      <c r="E2123">
        <v>25</v>
      </c>
      <c r="F2123">
        <v>80</v>
      </c>
      <c r="G2123" t="s">
        <v>24</v>
      </c>
      <c r="I2123" t="s">
        <v>3143</v>
      </c>
      <c r="J2123" t="s">
        <v>13</v>
      </c>
      <c r="K2123">
        <v>20</v>
      </c>
      <c r="P2123" t="str">
        <f t="shared" si="33"/>
        <v>INSERT INTO pokemon_cards (id,name,pokemon_id,level,primary_color,hp,secondary_color,evolve_from,weakness,weakness_modifier,ability_name,ability_text,ability_type) VALUES ('dp2-60','Quilava','156','25','Fire','80',NULL,'Cyndaquil','Water','20',NULL,NULL,NULL);</v>
      </c>
    </row>
    <row r="2124" spans="1:16" x14ac:dyDescent="0.25">
      <c r="A2124" t="s">
        <v>3495</v>
      </c>
      <c r="B2124" t="s">
        <v>465</v>
      </c>
      <c r="C2124">
        <v>28</v>
      </c>
      <c r="D2124" t="s">
        <v>466</v>
      </c>
      <c r="E2124">
        <v>37</v>
      </c>
      <c r="F2124">
        <v>90</v>
      </c>
      <c r="G2124" t="s">
        <v>20</v>
      </c>
      <c r="I2124" t="s">
        <v>200</v>
      </c>
      <c r="J2124" t="s">
        <v>13</v>
      </c>
      <c r="K2124">
        <v>20</v>
      </c>
      <c r="P2124" t="str">
        <f t="shared" si="33"/>
        <v>INSERT INTO pokemon_cards (id,name,pokemon_id,level,primary_color,hp,secondary_color,evolve_from,weakness,weakness_modifier,ability_name,ability_text,ability_type) VALUES ('dp2-61','Sandslash','28','37','Fighting','90',NULL,'Sandshrew','Water','20',NULL,NULL,NULL);</v>
      </c>
    </row>
    <row r="2125" spans="1:16" x14ac:dyDescent="0.25">
      <c r="A2125" t="s">
        <v>3496</v>
      </c>
      <c r="B2125" t="s">
        <v>2187</v>
      </c>
      <c r="C2125">
        <v>364</v>
      </c>
      <c r="D2125" t="s">
        <v>2188</v>
      </c>
      <c r="E2125">
        <v>27</v>
      </c>
      <c r="F2125">
        <v>80</v>
      </c>
      <c r="G2125" t="s">
        <v>13</v>
      </c>
      <c r="I2125" t="s">
        <v>2184</v>
      </c>
      <c r="J2125" t="s">
        <v>854</v>
      </c>
      <c r="K2125">
        <v>20</v>
      </c>
      <c r="P2125" t="str">
        <f t="shared" si="33"/>
        <v>INSERT INTO pokemon_cards (id,name,pokemon_id,level,primary_color,hp,secondary_color,evolve_from,weakness,weakness_modifier,ability_name,ability_text,ability_type) VALUES ('dp2-62','Sealeo','364','27','Water','80',NULL,'Spheal','Metal','20',NULL,NULL,NULL);</v>
      </c>
    </row>
    <row r="2126" spans="1:16" x14ac:dyDescent="0.25">
      <c r="A2126" t="s">
        <v>3497</v>
      </c>
      <c r="B2126" t="s">
        <v>3432</v>
      </c>
      <c r="C2126">
        <v>410</v>
      </c>
      <c r="D2126" t="s">
        <v>3498</v>
      </c>
      <c r="E2126">
        <v>26</v>
      </c>
      <c r="F2126">
        <v>80</v>
      </c>
      <c r="G2126" t="s">
        <v>854</v>
      </c>
      <c r="I2126" t="s">
        <v>3499</v>
      </c>
      <c r="J2126" t="s">
        <v>24</v>
      </c>
      <c r="K2126">
        <v>20</v>
      </c>
      <c r="P2126" t="str">
        <f t="shared" si="33"/>
        <v>INSERT INTO pokemon_cards (id,name,pokemon_id,level,primary_color,hp,secondary_color,evolve_from,weakness,weakness_modifier,ability_name,ability_text,ability_type) VALUES ('dp2-63','Shieldon','410','26','Metal','80',NULL,'Armor Fossil','Fire','20',NULL,NULL,NULL);</v>
      </c>
    </row>
    <row r="2127" spans="1:16" x14ac:dyDescent="0.25">
      <c r="A2127" t="s">
        <v>3500</v>
      </c>
      <c r="B2127" t="s">
        <v>1157</v>
      </c>
      <c r="C2127">
        <v>357</v>
      </c>
      <c r="D2127" t="s">
        <v>1158</v>
      </c>
      <c r="E2127">
        <v>28</v>
      </c>
      <c r="F2127">
        <v>80</v>
      </c>
      <c r="G2127" t="s">
        <v>33</v>
      </c>
      <c r="J2127" t="s">
        <v>24</v>
      </c>
      <c r="K2127">
        <v>20</v>
      </c>
      <c r="P2127" t="str">
        <f t="shared" si="33"/>
        <v>INSERT INTO pokemon_cards (id,name,pokemon_id,level,primary_color,hp,secondary_color,evolve_from,weakness,weakness_modifier,ability_name,ability_text,ability_type) VALUES ('dp2-64','Tropius','357','28','Grass','80',NULL,NULL,'Fire','20',NULL,NULL,NULL);</v>
      </c>
    </row>
    <row r="2128" spans="1:16" x14ac:dyDescent="0.25">
      <c r="A2128" t="s">
        <v>3501</v>
      </c>
      <c r="B2128" t="s">
        <v>3502</v>
      </c>
      <c r="C2128">
        <v>201</v>
      </c>
      <c r="D2128" t="s">
        <v>868</v>
      </c>
      <c r="E2128">
        <v>18</v>
      </c>
      <c r="F2128">
        <v>50</v>
      </c>
      <c r="G2128" t="s">
        <v>7</v>
      </c>
      <c r="J2128" t="s">
        <v>7</v>
      </c>
      <c r="K2128">
        <v>10</v>
      </c>
      <c r="L2128" t="s">
        <v>19429</v>
      </c>
      <c r="M2128" t="s">
        <v>19430</v>
      </c>
      <c r="N2128" t="s">
        <v>19328</v>
      </c>
      <c r="P2128" t="str">
        <f t="shared" si="33"/>
        <v>INSERT INTO pokemon_cards (id,name,pokemon_id,level,primary_color,hp,secondary_color,evolve_from,weakness,weakness_modifier,ability_name,ability_text,ability_type) VALUES ('dp2-65','Unown E','201','18','Psychic','50',NULL,NULL,'Psychic','10','EQUIP','Once during your turn (before your attack), if Unown E is on your Bench, you may discard all cards attached to Unown E and attach Unown E to 1 of your PokÃ©mon as a PokÃ©mon Tool card. As long as Unown E is attached to a PokÃ©mon, that PokÃ©mon gets +10 HP.','PokÃ©-Power');</v>
      </c>
    </row>
    <row r="2129" spans="1:16" x14ac:dyDescent="0.25">
      <c r="A2129" t="s">
        <v>3503</v>
      </c>
      <c r="B2129" t="s">
        <v>3504</v>
      </c>
      <c r="C2129">
        <v>201</v>
      </c>
      <c r="D2129" t="s">
        <v>868</v>
      </c>
      <c r="E2129">
        <v>15</v>
      </c>
      <c r="F2129">
        <v>50</v>
      </c>
      <c r="G2129" t="s">
        <v>7</v>
      </c>
      <c r="J2129" t="s">
        <v>7</v>
      </c>
      <c r="K2129">
        <v>10</v>
      </c>
      <c r="L2129" t="s">
        <v>19431</v>
      </c>
      <c r="M2129" t="s">
        <v>21940</v>
      </c>
      <c r="N2129" t="s">
        <v>19328</v>
      </c>
      <c r="P2129" t="str">
        <f t="shared" si="33"/>
        <v>INSERT INTO pokemon_cards (id,name,pokemon_id,level,primary_color,hp,secondary_color,evolve_from,weakness,weakness_modifier,ability_name,ability_text,ability_type) VALUES ('dp2-66','Unown M','201','15','Psychic','50',NULL,NULL,'Psychic','10','MAGNET','Once during your turn (before your attack), if Unown M is your Active PokÃ©mon, you may flip a coin. If heads, switch 1 of your opponent''s Benched PokÃ©mon with 1 of the Defending PokÃ©mon. This power can''t be used if Unown M is affected by a Special Condition.','PokÃ©-Power');</v>
      </c>
    </row>
    <row r="2130" spans="1:16" x14ac:dyDescent="0.25">
      <c r="A2130" t="s">
        <v>3505</v>
      </c>
      <c r="B2130" t="s">
        <v>3506</v>
      </c>
      <c r="C2130">
        <v>201</v>
      </c>
      <c r="D2130" t="s">
        <v>868</v>
      </c>
      <c r="E2130">
        <v>14</v>
      </c>
      <c r="F2130">
        <v>50</v>
      </c>
      <c r="G2130" t="s">
        <v>7</v>
      </c>
      <c r="J2130" t="s">
        <v>7</v>
      </c>
      <c r="K2130">
        <v>10</v>
      </c>
      <c r="L2130" t="s">
        <v>19432</v>
      </c>
      <c r="M2130" t="s">
        <v>21941</v>
      </c>
      <c r="N2130" t="s">
        <v>19328</v>
      </c>
      <c r="P2130" t="str">
        <f t="shared" si="33"/>
        <v>INSERT INTO pokemon_cards (id,name,pokemon_id,level,primary_color,hp,secondary_color,evolve_from,weakness,weakness_modifier,ability_name,ability_text,ability_type) VALUES ('dp2-67','Unown T','201','14','Psychic','50',NULL,NULL,'Psychic','10','THROW','Once during your turn (before your attack), if Unown T is your Active PokÃ©mon, you may discard a card from your hand. Then, flip a coin. If heads, put 2 damage counters on 1 of your opponent''s Benched PokÃ©mon. This power can''t be used if Unown T is affected by a Special Condition.','PokÃ©-Power');</v>
      </c>
    </row>
    <row r="2131" spans="1:16" x14ac:dyDescent="0.25">
      <c r="A2131" t="s">
        <v>3507</v>
      </c>
      <c r="B2131" t="s">
        <v>2309</v>
      </c>
      <c r="C2131">
        <v>288</v>
      </c>
      <c r="D2131" t="s">
        <v>2310</v>
      </c>
      <c r="E2131">
        <v>24</v>
      </c>
      <c r="F2131">
        <v>80</v>
      </c>
      <c r="G2131" t="s">
        <v>19</v>
      </c>
      <c r="I2131" t="s">
        <v>2306</v>
      </c>
      <c r="J2131" t="s">
        <v>20</v>
      </c>
      <c r="K2131">
        <v>20</v>
      </c>
      <c r="P2131" t="str">
        <f t="shared" si="33"/>
        <v>INSERT INTO pokemon_cards (id,name,pokemon_id,level,primary_color,hp,secondary_color,evolve_from,weakness,weakness_modifier,ability_name,ability_text,ability_type) VALUES ('dp2-68','Vigoroth','288','24','Colorless','80',NULL,'Slakoth','Fighting','20',NULL,NULL,NULL);</v>
      </c>
    </row>
    <row r="2132" spans="1:16" x14ac:dyDescent="0.25">
      <c r="A2132" t="s">
        <v>3508</v>
      </c>
      <c r="B2132" t="s">
        <v>124</v>
      </c>
      <c r="C2132">
        <v>63</v>
      </c>
      <c r="D2132" t="s">
        <v>155</v>
      </c>
      <c r="E2132">
        <v>8</v>
      </c>
      <c r="F2132">
        <v>50</v>
      </c>
      <c r="G2132" t="s">
        <v>7</v>
      </c>
      <c r="J2132" t="s">
        <v>7</v>
      </c>
      <c r="K2132">
        <v>10</v>
      </c>
      <c r="P2132" t="str">
        <f t="shared" si="33"/>
        <v>INSERT INTO pokemon_cards (id,name,pokemon_id,level,primary_color,hp,secondary_color,evolve_from,weakness,weakness_modifier,ability_name,ability_text,ability_type) VALUES ('dp2-69','Abra','63','8','Psychic','50',NULL,NULL,'Psychic','10',NULL,NULL,NULL);</v>
      </c>
    </row>
    <row r="2133" spans="1:16" x14ac:dyDescent="0.25">
      <c r="A2133" t="s">
        <v>3509</v>
      </c>
      <c r="B2133" t="s">
        <v>2300</v>
      </c>
      <c r="C2133">
        <v>190</v>
      </c>
      <c r="D2133" t="s">
        <v>2301</v>
      </c>
      <c r="E2133">
        <v>17</v>
      </c>
      <c r="F2133">
        <v>60</v>
      </c>
      <c r="G2133" t="s">
        <v>19</v>
      </c>
      <c r="J2133" t="s">
        <v>20</v>
      </c>
      <c r="K2133">
        <v>10</v>
      </c>
      <c r="P2133" t="str">
        <f t="shared" si="33"/>
        <v>INSERT INTO pokemon_cards (id,name,pokemon_id,level,primary_color,hp,secondary_color,evolve_from,weakness,weakness_modifier,ability_name,ability_text,ability_type) VALUES ('dp2-70','Aipom','190','17','Colorless','60',NULL,NULL,'Fighting','10',NULL,NULL,NULL);</v>
      </c>
    </row>
    <row r="2134" spans="1:16" x14ac:dyDescent="0.25">
      <c r="A2134" t="s">
        <v>3510</v>
      </c>
      <c r="B2134" t="s">
        <v>1280</v>
      </c>
      <c r="C2134">
        <v>304</v>
      </c>
      <c r="D2134" t="s">
        <v>1281</v>
      </c>
      <c r="E2134">
        <v>15</v>
      </c>
      <c r="F2134">
        <v>50</v>
      </c>
      <c r="G2134" t="s">
        <v>854</v>
      </c>
      <c r="J2134" t="s">
        <v>24</v>
      </c>
      <c r="K2134">
        <v>10</v>
      </c>
      <c r="P2134" t="str">
        <f t="shared" si="33"/>
        <v>INSERT INTO pokemon_cards (id,name,pokemon_id,level,primary_color,hp,secondary_color,evolve_from,weakness,weakness_modifier,ability_name,ability_text,ability_type) VALUES ('dp2-71','Aron','304','15','Metal','50',NULL,NULL,'Fire','10',NULL,NULL,NULL);</v>
      </c>
    </row>
    <row r="2135" spans="1:16" x14ac:dyDescent="0.25">
      <c r="A2135" t="s">
        <v>3511</v>
      </c>
      <c r="B2135" t="s">
        <v>3464</v>
      </c>
      <c r="C2135">
        <v>339</v>
      </c>
      <c r="D2135" t="s">
        <v>3512</v>
      </c>
      <c r="E2135">
        <v>12</v>
      </c>
      <c r="F2135">
        <v>50</v>
      </c>
      <c r="G2135" t="s">
        <v>13</v>
      </c>
      <c r="J2135" t="s">
        <v>33</v>
      </c>
      <c r="K2135">
        <v>10</v>
      </c>
      <c r="P2135" t="str">
        <f t="shared" si="33"/>
        <v>INSERT INTO pokemon_cards (id,name,pokemon_id,level,primary_color,hp,secondary_color,evolve_from,weakness,weakness_modifier,ability_name,ability_text,ability_type) VALUES ('dp2-72','Barboach','339','12','Water','50',NULL,NULL,'Grass','10',NULL,NULL,NULL);</v>
      </c>
    </row>
    <row r="2136" spans="1:16" x14ac:dyDescent="0.25">
      <c r="A2136" t="s">
        <v>3513</v>
      </c>
      <c r="B2136" t="s">
        <v>2317</v>
      </c>
      <c r="C2136">
        <v>399</v>
      </c>
      <c r="D2136" t="s">
        <v>2318</v>
      </c>
      <c r="E2136">
        <v>11</v>
      </c>
      <c r="F2136">
        <v>60</v>
      </c>
      <c r="G2136" t="s">
        <v>19</v>
      </c>
      <c r="J2136" t="s">
        <v>20</v>
      </c>
      <c r="K2136">
        <v>10</v>
      </c>
      <c r="P2136" t="str">
        <f t="shared" si="33"/>
        <v>INSERT INTO pokemon_cards (id,name,pokemon_id,level,primary_color,hp,secondary_color,evolve_from,weakness,weakness_modifier,ability_name,ability_text,ability_type) VALUES ('dp2-73','Bidoof','399','11','Colorless','60',NULL,NULL,'Fighting','10',NULL,NULL,NULL);</v>
      </c>
    </row>
    <row r="2137" spans="1:16" x14ac:dyDescent="0.25">
      <c r="A2137" t="s">
        <v>3514</v>
      </c>
      <c r="B2137" t="s">
        <v>1967</v>
      </c>
      <c r="C2137">
        <v>436</v>
      </c>
      <c r="D2137" t="s">
        <v>1968</v>
      </c>
      <c r="E2137">
        <v>8</v>
      </c>
      <c r="F2137">
        <v>50</v>
      </c>
      <c r="G2137" t="s">
        <v>854</v>
      </c>
      <c r="J2137" t="s">
        <v>24</v>
      </c>
      <c r="K2137">
        <v>10</v>
      </c>
      <c r="P2137" t="str">
        <f t="shared" si="33"/>
        <v>INSERT INTO pokemon_cards (id,name,pokemon_id,level,primary_color,hp,secondary_color,evolve_from,weakness,weakness_modifier,ability_name,ability_text,ability_type) VALUES ('dp2-74','Bronzor','436','8','Metal','50',NULL,NULL,'Fire','10',NULL,NULL,NULL);</v>
      </c>
    </row>
    <row r="2138" spans="1:16" x14ac:dyDescent="0.25">
      <c r="A2138" t="s">
        <v>3515</v>
      </c>
      <c r="B2138" t="s">
        <v>2193</v>
      </c>
      <c r="C2138">
        <v>418</v>
      </c>
      <c r="D2138" t="s">
        <v>2194</v>
      </c>
      <c r="E2138">
        <v>12</v>
      </c>
      <c r="F2138">
        <v>60</v>
      </c>
      <c r="G2138" t="s">
        <v>13</v>
      </c>
      <c r="J2138" t="s">
        <v>15</v>
      </c>
      <c r="K2138">
        <v>10</v>
      </c>
      <c r="P2138" t="str">
        <f t="shared" si="33"/>
        <v>INSERT INTO pokemon_cards (id,name,pokemon_id,level,primary_color,hp,secondary_color,evolve_from,weakness,weakness_modifier,ability_name,ability_text,ability_type) VALUES ('dp2-75','Buizel','418','12','Water','60',NULL,NULL,'Lightning','10',NULL,NULL,NULL);</v>
      </c>
    </row>
    <row r="2139" spans="1:16" x14ac:dyDescent="0.25">
      <c r="A2139" t="s">
        <v>3516</v>
      </c>
      <c r="B2139" t="s">
        <v>17</v>
      </c>
      <c r="C2139">
        <v>113</v>
      </c>
      <c r="D2139" t="s">
        <v>18</v>
      </c>
      <c r="E2139">
        <v>31</v>
      </c>
      <c r="F2139">
        <v>100</v>
      </c>
      <c r="G2139" t="s">
        <v>19</v>
      </c>
      <c r="J2139" t="s">
        <v>20</v>
      </c>
      <c r="K2139">
        <v>20</v>
      </c>
      <c r="P2139" t="str">
        <f t="shared" si="33"/>
        <v>INSERT INTO pokemon_cards (id,name,pokemon_id,level,primary_color,hp,secondary_color,evolve_from,weakness,weakness_modifier,ability_name,ability_text,ability_type) VALUES ('dp2-76','Chansey','113','31','Colorless','100',NULL,NULL,'Fighting','20',NULL,NULL,NULL);</v>
      </c>
    </row>
    <row r="2140" spans="1:16" x14ac:dyDescent="0.25">
      <c r="A2140" t="s">
        <v>3517</v>
      </c>
      <c r="B2140" t="s">
        <v>3128</v>
      </c>
      <c r="C2140">
        <v>152</v>
      </c>
      <c r="D2140" t="s">
        <v>3150</v>
      </c>
      <c r="E2140">
        <v>10</v>
      </c>
      <c r="F2140">
        <v>50</v>
      </c>
      <c r="G2140" t="s">
        <v>33</v>
      </c>
      <c r="J2140" t="s">
        <v>24</v>
      </c>
      <c r="K2140">
        <v>10</v>
      </c>
      <c r="P2140" t="str">
        <f t="shared" si="33"/>
        <v>INSERT INTO pokemon_cards (id,name,pokemon_id,level,primary_color,hp,secondary_color,evolve_from,weakness,weakness_modifier,ability_name,ability_text,ability_type) VALUES ('dp2-77','Chikorita','152','10','Grass','50',NULL,NULL,'Fire','10',NULL,NULL,NULL);</v>
      </c>
    </row>
    <row r="2141" spans="1:16" x14ac:dyDescent="0.25">
      <c r="A2141" t="s">
        <v>3518</v>
      </c>
      <c r="B2141" t="s">
        <v>1474</v>
      </c>
      <c r="C2141">
        <v>453</v>
      </c>
      <c r="D2141" t="s">
        <v>1475</v>
      </c>
      <c r="E2141">
        <v>17</v>
      </c>
      <c r="F2141">
        <v>60</v>
      </c>
      <c r="G2141" t="s">
        <v>7</v>
      </c>
      <c r="J2141" t="s">
        <v>7</v>
      </c>
      <c r="K2141">
        <v>10</v>
      </c>
      <c r="P2141" t="str">
        <f t="shared" si="33"/>
        <v>INSERT INTO pokemon_cards (id,name,pokemon_id,level,primary_color,hp,secondary_color,evolve_from,weakness,weakness_modifier,ability_name,ability_text,ability_type) VALUES ('dp2-78','Croagunk','453','17','Psychic','60',NULL,NULL,'Psychic','10',NULL,NULL,NULL);</v>
      </c>
    </row>
    <row r="2142" spans="1:16" x14ac:dyDescent="0.25">
      <c r="A2142" t="s">
        <v>3519</v>
      </c>
      <c r="B2142" t="s">
        <v>3143</v>
      </c>
      <c r="C2142">
        <v>155</v>
      </c>
      <c r="D2142" t="s">
        <v>3153</v>
      </c>
      <c r="E2142">
        <v>12</v>
      </c>
      <c r="F2142">
        <v>60</v>
      </c>
      <c r="G2142" t="s">
        <v>24</v>
      </c>
      <c r="J2142" t="s">
        <v>13</v>
      </c>
      <c r="K2142">
        <v>10</v>
      </c>
      <c r="P2142" t="str">
        <f t="shared" si="33"/>
        <v>INSERT INTO pokemon_cards (id,name,pokemon_id,level,primary_color,hp,secondary_color,evolve_from,weakness,weakness_modifier,ability_name,ability_text,ability_type) VALUES ('dp2-79','Cyndaquil','155','12','Fire','60',NULL,NULL,'Water','10',NULL,NULL,NULL);</v>
      </c>
    </row>
    <row r="2143" spans="1:16" x14ac:dyDescent="0.25">
      <c r="A2143" t="s">
        <v>3520</v>
      </c>
      <c r="B2143" t="s">
        <v>166</v>
      </c>
      <c r="C2143">
        <v>84</v>
      </c>
      <c r="D2143" t="s">
        <v>167</v>
      </c>
      <c r="E2143">
        <v>18</v>
      </c>
      <c r="F2143">
        <v>60</v>
      </c>
      <c r="G2143" t="s">
        <v>19</v>
      </c>
      <c r="J2143" t="s">
        <v>15</v>
      </c>
      <c r="K2143">
        <v>10</v>
      </c>
      <c r="P2143" t="str">
        <f t="shared" si="33"/>
        <v>INSERT INTO pokemon_cards (id,name,pokemon_id,level,primary_color,hp,secondary_color,evolve_from,weakness,weakness_modifier,ability_name,ability_text,ability_type) VALUES ('dp2-80','Doduo','84','18','Colorless','60',NULL,NULL,'Lightning','10',NULL,NULL,NULL);</v>
      </c>
    </row>
    <row r="2144" spans="1:16" x14ac:dyDescent="0.25">
      <c r="A2144" t="s">
        <v>3521</v>
      </c>
      <c r="B2144" t="s">
        <v>2212</v>
      </c>
      <c r="C2144">
        <v>309</v>
      </c>
      <c r="D2144" t="s">
        <v>2213</v>
      </c>
      <c r="E2144">
        <v>16</v>
      </c>
      <c r="F2144">
        <v>60</v>
      </c>
      <c r="G2144" t="s">
        <v>15</v>
      </c>
      <c r="J2144" t="s">
        <v>20</v>
      </c>
      <c r="K2144">
        <v>10</v>
      </c>
      <c r="P2144" t="str">
        <f t="shared" si="33"/>
        <v>INSERT INTO pokemon_cards (id,name,pokemon_id,level,primary_color,hp,secondary_color,evolve_from,weakness,weakness_modifier,ability_name,ability_text,ability_type) VALUES ('dp2-81','Electrike','309','16','Lightning','60',NULL,NULL,'Fighting','10',NULL,NULL,NULL);</v>
      </c>
    </row>
    <row r="2145" spans="1:16" x14ac:dyDescent="0.25">
      <c r="A2145" t="s">
        <v>3522</v>
      </c>
      <c r="B2145" t="s">
        <v>298</v>
      </c>
      <c r="C2145">
        <v>102</v>
      </c>
      <c r="D2145" t="s">
        <v>352</v>
      </c>
      <c r="E2145">
        <v>12</v>
      </c>
      <c r="F2145">
        <v>60</v>
      </c>
      <c r="G2145" t="s">
        <v>33</v>
      </c>
      <c r="J2145" t="s">
        <v>24</v>
      </c>
      <c r="K2145">
        <v>10</v>
      </c>
      <c r="P2145" t="str">
        <f t="shared" si="33"/>
        <v>INSERT INTO pokemon_cards (id,name,pokemon_id,level,primary_color,hp,secondary_color,evolve_from,weakness,weakness_modifier,ability_name,ability_text,ability_type) VALUES ('dp2-82','Exeggcute','102','12','Grass','60',NULL,NULL,'Fire','10',NULL,NULL,NULL);</v>
      </c>
    </row>
    <row r="2146" spans="1:16" x14ac:dyDescent="0.25">
      <c r="A2146" t="s">
        <v>3523</v>
      </c>
      <c r="B2146" t="s">
        <v>3413</v>
      </c>
      <c r="C2146">
        <v>456</v>
      </c>
      <c r="D2146" t="s">
        <v>3524</v>
      </c>
      <c r="E2146">
        <v>12</v>
      </c>
      <c r="F2146">
        <v>50</v>
      </c>
      <c r="G2146" t="s">
        <v>13</v>
      </c>
      <c r="J2146" t="s">
        <v>15</v>
      </c>
      <c r="K2146">
        <v>10</v>
      </c>
      <c r="P2146" t="str">
        <f t="shared" si="33"/>
        <v>INSERT INTO pokemon_cards (id,name,pokemon_id,level,primary_color,hp,secondary_color,evolve_from,weakness,weakness_modifier,ability_name,ability_text,ability_type) VALUES ('dp2-83','Finneon','456','12','Water','50',NULL,NULL,'Lightning','10',NULL,NULL,NULL);</v>
      </c>
    </row>
    <row r="2147" spans="1:16" x14ac:dyDescent="0.25">
      <c r="A2147" t="s">
        <v>3525</v>
      </c>
      <c r="B2147" t="s">
        <v>453</v>
      </c>
      <c r="C2147">
        <v>74</v>
      </c>
      <c r="D2147" t="s">
        <v>485</v>
      </c>
      <c r="E2147">
        <v>12</v>
      </c>
      <c r="F2147">
        <v>60</v>
      </c>
      <c r="G2147" t="s">
        <v>20</v>
      </c>
      <c r="J2147" t="s">
        <v>33</v>
      </c>
      <c r="K2147">
        <v>10</v>
      </c>
      <c r="P2147" t="str">
        <f t="shared" si="33"/>
        <v>INSERT INTO pokemon_cards (id,name,pokemon_id,level,primary_color,hp,secondary_color,evolve_from,weakness,weakness_modifier,ability_name,ability_text,ability_type) VALUES ('dp2-84','Geodude','74','12','Fighting','60',NULL,NULL,'Grass','10',NULL,NULL,NULL);</v>
      </c>
    </row>
    <row r="2148" spans="1:16" x14ac:dyDescent="0.25">
      <c r="A2148" t="s">
        <v>3526</v>
      </c>
      <c r="B2148" t="s">
        <v>1549</v>
      </c>
      <c r="C2148">
        <v>443</v>
      </c>
      <c r="D2148" t="s">
        <v>1550</v>
      </c>
      <c r="E2148">
        <v>9</v>
      </c>
      <c r="F2148">
        <v>50</v>
      </c>
      <c r="G2148" t="s">
        <v>19</v>
      </c>
      <c r="J2148" t="s">
        <v>19</v>
      </c>
      <c r="K2148">
        <v>10</v>
      </c>
      <c r="P2148" t="str">
        <f t="shared" si="33"/>
        <v>INSERT INTO pokemon_cards (id,name,pokemon_id,level,primary_color,hp,secondary_color,evolve_from,weakness,weakness_modifier,ability_name,ability_text,ability_type) VALUES ('dp2-85','Gible','443','9','Colorless','50',NULL,NULL,'Colorless','10',NULL,NULL,NULL);</v>
      </c>
    </row>
    <row r="2149" spans="1:16" x14ac:dyDescent="0.25">
      <c r="A2149" t="s">
        <v>3527</v>
      </c>
      <c r="B2149" t="s">
        <v>1874</v>
      </c>
      <c r="C2149">
        <v>401</v>
      </c>
      <c r="D2149" t="s">
        <v>1875</v>
      </c>
      <c r="E2149">
        <v>9</v>
      </c>
      <c r="F2149">
        <v>60</v>
      </c>
      <c r="G2149" t="s">
        <v>33</v>
      </c>
      <c r="J2149" t="s">
        <v>24</v>
      </c>
      <c r="K2149">
        <v>10</v>
      </c>
      <c r="P2149" t="str">
        <f t="shared" si="33"/>
        <v>INSERT INTO pokemon_cards (id,name,pokemon_id,level,primary_color,hp,secondary_color,evolve_from,weakness,weakness_modifier,ability_name,ability_text,ability_type) VALUES ('dp2-86','Kricketot','401','9','Grass','60',NULL,NULL,'Fire','10',NULL,NULL,NULL);</v>
      </c>
    </row>
    <row r="2150" spans="1:16" x14ac:dyDescent="0.25">
      <c r="A2150" t="s">
        <v>3528</v>
      </c>
      <c r="B2150" t="s">
        <v>3493</v>
      </c>
      <c r="C2150">
        <v>246</v>
      </c>
      <c r="D2150" t="s">
        <v>3529</v>
      </c>
      <c r="E2150">
        <v>18</v>
      </c>
      <c r="F2150">
        <v>50</v>
      </c>
      <c r="G2150" t="s">
        <v>20</v>
      </c>
      <c r="J2150" t="s">
        <v>33</v>
      </c>
      <c r="K2150">
        <v>10</v>
      </c>
      <c r="P2150" t="str">
        <f t="shared" si="33"/>
        <v>INSERT INTO pokemon_cards (id,name,pokemon_id,level,primary_color,hp,secondary_color,evolve_from,weakness,weakness_modifier,ability_name,ability_text,ability_type) VALUES ('dp2-87','Larvitar','246','18','Fighting','50',NULL,NULL,'Grass','10',NULL,NULL,NULL);</v>
      </c>
    </row>
    <row r="2151" spans="1:16" x14ac:dyDescent="0.25">
      <c r="A2151" t="s">
        <v>3530</v>
      </c>
      <c r="B2151" t="s">
        <v>459</v>
      </c>
      <c r="C2151">
        <v>240</v>
      </c>
      <c r="D2151" t="s">
        <v>3137</v>
      </c>
      <c r="E2151">
        <v>5</v>
      </c>
      <c r="F2151">
        <v>40</v>
      </c>
      <c r="G2151" t="s">
        <v>24</v>
      </c>
      <c r="J2151" t="s">
        <v>13</v>
      </c>
      <c r="K2151">
        <v>10</v>
      </c>
      <c r="L2151" t="s">
        <v>19376</v>
      </c>
      <c r="M2151" t="s">
        <v>19433</v>
      </c>
      <c r="N2151" t="s">
        <v>19328</v>
      </c>
      <c r="P2151" t="str">
        <f t="shared" si="33"/>
        <v>INSERT INTO pokemon_cards (id,name,pokemon_id,level,primary_color,hp,secondary_color,evolve_from,weakness,weakness_modifier,ability_name,ability_text,ability_type) VALUES ('dp2-88','Magby','240','5','Fire','40',NULL,NULL,'Water','10','Baby Evolution','Once during your turn (before your attack), you may put Magmar from your hand onto Magby (this counts as evolving Magby) and remove all damage counters from Magby.','PokÃ©-Power');</v>
      </c>
    </row>
    <row r="2152" spans="1:16" x14ac:dyDescent="0.25">
      <c r="A2152" t="s">
        <v>3531</v>
      </c>
      <c r="B2152" t="s">
        <v>32</v>
      </c>
      <c r="C2152">
        <v>129</v>
      </c>
      <c r="D2152" t="s">
        <v>132</v>
      </c>
      <c r="E2152">
        <v>13</v>
      </c>
      <c r="F2152">
        <v>30</v>
      </c>
      <c r="G2152" t="s">
        <v>13</v>
      </c>
      <c r="J2152" t="s">
        <v>15</v>
      </c>
      <c r="K2152">
        <v>10</v>
      </c>
      <c r="P2152" t="str">
        <f t="shared" si="33"/>
        <v>INSERT INTO pokemon_cards (id,name,pokemon_id,level,primary_color,hp,secondary_color,evolve_from,weakness,weakness_modifier,ability_name,ability_text,ability_type) VALUES ('dp2-89','Magikarp','129','13','Water','30',NULL,NULL,'Lightning','10',NULL,NULL,NULL);</v>
      </c>
    </row>
    <row r="2153" spans="1:16" x14ac:dyDescent="0.25">
      <c r="A2153" t="s">
        <v>3532</v>
      </c>
      <c r="B2153" t="s">
        <v>2258</v>
      </c>
      <c r="C2153">
        <v>198</v>
      </c>
      <c r="D2153" t="s">
        <v>2259</v>
      </c>
      <c r="E2153">
        <v>20</v>
      </c>
      <c r="F2153">
        <v>60</v>
      </c>
      <c r="G2153" t="s">
        <v>896</v>
      </c>
      <c r="J2153" t="s">
        <v>15</v>
      </c>
      <c r="K2153">
        <v>10</v>
      </c>
      <c r="P2153" t="str">
        <f t="shared" si="33"/>
        <v>INSERT INTO pokemon_cards (id,name,pokemon_id,level,primary_color,hp,secondary_color,evolve_from,weakness,weakness_modifier,ability_name,ability_text,ability_type) VALUES ('dp2-90','Murkrow','198','20','Darkness','60',NULL,NULL,'Lightning','10',NULL,NULL,NULL);</v>
      </c>
    </row>
    <row r="2154" spans="1:16" x14ac:dyDescent="0.25">
      <c r="A2154" t="s">
        <v>3533</v>
      </c>
      <c r="B2154" t="s">
        <v>315</v>
      </c>
      <c r="C2154">
        <v>29</v>
      </c>
      <c r="D2154" t="s">
        <v>362</v>
      </c>
      <c r="E2154">
        <v>12</v>
      </c>
      <c r="F2154">
        <v>50</v>
      </c>
      <c r="G2154" t="s">
        <v>7</v>
      </c>
      <c r="J2154" t="s">
        <v>7</v>
      </c>
      <c r="K2154">
        <v>10</v>
      </c>
      <c r="P2154" t="str">
        <f t="shared" si="33"/>
        <v>INSERT INTO pokemon_cards (id,name,pokemon_id,level,primary_color,hp,secondary_color,evolve_from,weakness,weakness_modifier,ability_name,ability_text,ability_type) VALUES ('dp2-91','Nidoran â™€','29','12','Psychic','50',NULL,NULL,'Psychic','10',NULL,NULL,NULL);</v>
      </c>
    </row>
    <row r="2155" spans="1:16" x14ac:dyDescent="0.25">
      <c r="A2155" t="s">
        <v>3534</v>
      </c>
      <c r="B2155" t="s">
        <v>319</v>
      </c>
      <c r="C2155">
        <v>46</v>
      </c>
      <c r="D2155" t="s">
        <v>366</v>
      </c>
      <c r="E2155">
        <v>16</v>
      </c>
      <c r="F2155">
        <v>60</v>
      </c>
      <c r="G2155" t="s">
        <v>33</v>
      </c>
      <c r="J2155" t="s">
        <v>24</v>
      </c>
      <c r="K2155">
        <v>10</v>
      </c>
      <c r="P2155" t="str">
        <f t="shared" si="33"/>
        <v>INSERT INTO pokemon_cards (id,name,pokemon_id,level,primary_color,hp,secondary_color,evolve_from,weakness,weakness_modifier,ability_name,ability_text,ability_type) VALUES ('dp2-92','Paras','46','16','Grass','60',NULL,NULL,'Fire','10',NULL,NULL,NULL);</v>
      </c>
    </row>
    <row r="2156" spans="1:16" x14ac:dyDescent="0.25">
      <c r="A2156" t="s">
        <v>3535</v>
      </c>
      <c r="B2156" t="s">
        <v>368</v>
      </c>
      <c r="C2156">
        <v>172</v>
      </c>
      <c r="D2156" t="s">
        <v>859</v>
      </c>
      <c r="E2156">
        <v>6</v>
      </c>
      <c r="F2156">
        <v>40</v>
      </c>
      <c r="G2156" t="s">
        <v>15</v>
      </c>
      <c r="J2156" t="s">
        <v>20</v>
      </c>
      <c r="K2156">
        <v>10</v>
      </c>
      <c r="L2156" t="s">
        <v>19376</v>
      </c>
      <c r="M2156" t="s">
        <v>19434</v>
      </c>
      <c r="N2156" t="s">
        <v>19328</v>
      </c>
      <c r="P2156" t="str">
        <f t="shared" si="33"/>
        <v>INSERT INTO pokemon_cards (id,name,pokemon_id,level,primary_color,hp,secondary_color,evolve_from,weakness,weakness_modifier,ability_name,ability_text,ability_type) VALUES ('dp2-93','Pichu','172','6','Lightning','40',NULL,NULL,'Fighting','10','Baby Evolution','Once during your turn (before your attack), you may put Pikachu from your hand onto Pichu (this counts as evolving Pichu) and remove all damage counters from Pichu.','PokÃ©-Power');</v>
      </c>
    </row>
    <row r="2157" spans="1:16" x14ac:dyDescent="0.25">
      <c r="A2157" t="s">
        <v>3536</v>
      </c>
      <c r="B2157" t="s">
        <v>63</v>
      </c>
      <c r="C2157">
        <v>25</v>
      </c>
      <c r="D2157" t="s">
        <v>191</v>
      </c>
      <c r="E2157">
        <v>15</v>
      </c>
      <c r="F2157">
        <v>60</v>
      </c>
      <c r="G2157" t="s">
        <v>15</v>
      </c>
      <c r="J2157" t="s">
        <v>20</v>
      </c>
      <c r="K2157">
        <v>10</v>
      </c>
      <c r="L2157" t="s">
        <v>19435</v>
      </c>
      <c r="M2157" t="s">
        <v>21942</v>
      </c>
      <c r="N2157" t="s">
        <v>19328</v>
      </c>
      <c r="P2157" t="str">
        <f t="shared" si="33"/>
        <v>INSERT INTO pokemon_cards (id,name,pokemon_id,level,primary_color,hp,secondary_color,evolve_from,weakness,weakness_modifier,ability_name,ability_text,ability_type) VALUES ('dp2-94','Pikachu','25','15','Lightning','60',NULL,NULL,'Fighting','10','Electro Recycle','Once during your turn (before your attack), if Pichu is anywhere under Pikachu, you may search your discard pile for a Lightning Energy card, show it to your opponent, and put it into your hand. This power can''t be used if Pikachu is affected by a Special Condition.','PokÃ©-Power');</v>
      </c>
    </row>
    <row r="2158" spans="1:16" x14ac:dyDescent="0.25">
      <c r="A2158" t="s">
        <v>3537</v>
      </c>
      <c r="B2158" t="s">
        <v>1187</v>
      </c>
      <c r="C2158">
        <v>223</v>
      </c>
      <c r="D2158" t="s">
        <v>1188</v>
      </c>
      <c r="E2158">
        <v>15</v>
      </c>
      <c r="F2158">
        <v>60</v>
      </c>
      <c r="G2158" t="s">
        <v>13</v>
      </c>
      <c r="J2158" t="s">
        <v>15</v>
      </c>
      <c r="K2158">
        <v>10</v>
      </c>
      <c r="P2158" t="str">
        <f t="shared" si="33"/>
        <v>INSERT INTO pokemon_cards (id,name,pokemon_id,level,primary_color,hp,secondary_color,evolve_from,weakness,weakness_modifier,ability_name,ability_text,ability_type) VALUES ('dp2-95','Remoraid','223','15','Water','60',NULL,NULL,'Lightning','10',NULL,NULL,NULL);</v>
      </c>
    </row>
    <row r="2159" spans="1:16" x14ac:dyDescent="0.25">
      <c r="A2159" t="s">
        <v>3538</v>
      </c>
      <c r="B2159" t="s">
        <v>200</v>
      </c>
      <c r="C2159">
        <v>27</v>
      </c>
      <c r="D2159" t="s">
        <v>201</v>
      </c>
      <c r="E2159">
        <v>16</v>
      </c>
      <c r="F2159">
        <v>60</v>
      </c>
      <c r="G2159" t="s">
        <v>20</v>
      </c>
      <c r="J2159" t="s">
        <v>13</v>
      </c>
      <c r="K2159">
        <v>10</v>
      </c>
      <c r="P2159" t="str">
        <f t="shared" si="33"/>
        <v>INSERT INTO pokemon_cards (id,name,pokemon_id,level,primary_color,hp,secondary_color,evolve_from,weakness,weakness_modifier,ability_name,ability_text,ability_type) VALUES ('dp2-96','Sandshrew','27','16','Fighting','60',NULL,NULL,'Water','10',NULL,NULL,NULL);</v>
      </c>
    </row>
    <row r="2160" spans="1:16" x14ac:dyDescent="0.25">
      <c r="A2160" t="s">
        <v>3539</v>
      </c>
      <c r="B2160" t="s">
        <v>104</v>
      </c>
      <c r="C2160">
        <v>86</v>
      </c>
      <c r="D2160" t="s">
        <v>150</v>
      </c>
      <c r="E2160">
        <v>18</v>
      </c>
      <c r="F2160">
        <v>60</v>
      </c>
      <c r="G2160" t="s">
        <v>13</v>
      </c>
      <c r="J2160" t="s">
        <v>854</v>
      </c>
      <c r="K2160">
        <v>10</v>
      </c>
      <c r="P2160" t="str">
        <f t="shared" si="33"/>
        <v>INSERT INTO pokemon_cards (id,name,pokemon_id,level,primary_color,hp,secondary_color,evolve_from,weakness,weakness_modifier,ability_name,ability_text,ability_type) VALUES ('dp2-97','Seel','86','18','Water','60',NULL,NULL,'Metal','10',NULL,NULL,NULL);</v>
      </c>
    </row>
    <row r="2161" spans="1:16" x14ac:dyDescent="0.25">
      <c r="A2161" t="s">
        <v>3540</v>
      </c>
      <c r="B2161" t="s">
        <v>1917</v>
      </c>
      <c r="C2161">
        <v>403</v>
      </c>
      <c r="D2161" t="s">
        <v>1918</v>
      </c>
      <c r="E2161">
        <v>9</v>
      </c>
      <c r="F2161">
        <v>60</v>
      </c>
      <c r="G2161" t="s">
        <v>15</v>
      </c>
      <c r="J2161" t="s">
        <v>20</v>
      </c>
      <c r="K2161">
        <v>10</v>
      </c>
      <c r="P2161" t="str">
        <f t="shared" si="33"/>
        <v>INSERT INTO pokemon_cards (id,name,pokemon_id,level,primary_color,hp,secondary_color,evolve_from,weakness,weakness_modifier,ability_name,ability_text,ability_type) VALUES ('dp2-98','Shinx','403','9','Lightning','60',NULL,NULL,'Fighting','10',NULL,NULL,NULL);</v>
      </c>
    </row>
    <row r="2162" spans="1:16" x14ac:dyDescent="0.25">
      <c r="A2162" t="s">
        <v>3541</v>
      </c>
      <c r="B2162" t="s">
        <v>2306</v>
      </c>
      <c r="C2162">
        <v>287</v>
      </c>
      <c r="D2162" t="s">
        <v>2307</v>
      </c>
      <c r="E2162">
        <v>7</v>
      </c>
      <c r="F2162">
        <v>50</v>
      </c>
      <c r="G2162" t="s">
        <v>19</v>
      </c>
      <c r="J2162" t="s">
        <v>20</v>
      </c>
      <c r="K2162">
        <v>10</v>
      </c>
      <c r="P2162" t="str">
        <f t="shared" si="33"/>
        <v>INSERT INTO pokemon_cards (id,name,pokemon_id,level,primary_color,hp,secondary_color,evolve_from,weakness,weakness_modifier,ability_name,ability_text,ability_type) VALUES ('dp2-99','Slakoth','287','7','Colorless','50',NULL,NULL,'Fighting','10',NULL,NULL,NULL);</v>
      </c>
    </row>
    <row r="2163" spans="1:16" x14ac:dyDescent="0.25">
      <c r="A2163" t="s">
        <v>3542</v>
      </c>
      <c r="B2163" t="s">
        <v>1194</v>
      </c>
      <c r="C2163">
        <v>361</v>
      </c>
      <c r="D2163" t="s">
        <v>1195</v>
      </c>
      <c r="E2163">
        <v>14</v>
      </c>
      <c r="F2163">
        <v>50</v>
      </c>
      <c r="G2163" t="s">
        <v>13</v>
      </c>
      <c r="J2163" t="s">
        <v>854</v>
      </c>
      <c r="K2163">
        <v>10</v>
      </c>
      <c r="P2163" t="str">
        <f t="shared" si="33"/>
        <v>INSERT INTO pokemon_cards (id,name,pokemon_id,level,primary_color,hp,secondary_color,evolve_from,weakness,weakness_modifier,ability_name,ability_text,ability_type) VALUES ('dp2-100','Snorunt','361','14','Water','50',NULL,NULL,'Metal','10',NULL,NULL,NULL);</v>
      </c>
    </row>
    <row r="2164" spans="1:16" x14ac:dyDescent="0.25">
      <c r="A2164" t="s">
        <v>3543</v>
      </c>
      <c r="B2164" t="s">
        <v>1206</v>
      </c>
      <c r="C2164">
        <v>459</v>
      </c>
      <c r="D2164" t="s">
        <v>1207</v>
      </c>
      <c r="E2164">
        <v>20</v>
      </c>
      <c r="F2164">
        <v>60</v>
      </c>
      <c r="G2164" t="s">
        <v>33</v>
      </c>
      <c r="J2164" t="s">
        <v>24</v>
      </c>
      <c r="K2164">
        <v>10</v>
      </c>
      <c r="P2164" t="str">
        <f t="shared" si="33"/>
        <v>INSERT INTO pokemon_cards (id,name,pokemon_id,level,primary_color,hp,secondary_color,evolve_from,weakness,weakness_modifier,ability_name,ability_text,ability_type) VALUES ('dp2-101','Snover','459','20','Grass','60',NULL,NULL,'Fire','10',NULL,NULL,NULL);</v>
      </c>
    </row>
    <row r="2165" spans="1:16" x14ac:dyDescent="0.25">
      <c r="A2165" t="s">
        <v>3544</v>
      </c>
      <c r="B2165" t="s">
        <v>2184</v>
      </c>
      <c r="C2165">
        <v>363</v>
      </c>
      <c r="D2165" t="s">
        <v>2185</v>
      </c>
      <c r="E2165">
        <v>17</v>
      </c>
      <c r="F2165">
        <v>50</v>
      </c>
      <c r="G2165" t="s">
        <v>13</v>
      </c>
      <c r="J2165" t="s">
        <v>854</v>
      </c>
      <c r="K2165">
        <v>10</v>
      </c>
      <c r="P2165" t="str">
        <f t="shared" si="33"/>
        <v>INSERT INTO pokemon_cards (id,name,pokemon_id,level,primary_color,hp,secondary_color,evolve_from,weakness,weakness_modifier,ability_name,ability_text,ability_type) VALUES ('dp2-102','Spheal','363','17','Water','50',NULL,NULL,'Metal','10',NULL,NULL,NULL);</v>
      </c>
    </row>
    <row r="2166" spans="1:16" x14ac:dyDescent="0.25">
      <c r="A2166" t="s">
        <v>3545</v>
      </c>
      <c r="B2166" t="s">
        <v>3428</v>
      </c>
      <c r="C2166">
        <v>167</v>
      </c>
      <c r="D2166" t="s">
        <v>3546</v>
      </c>
      <c r="E2166">
        <v>18</v>
      </c>
      <c r="F2166">
        <v>50</v>
      </c>
      <c r="G2166" t="s">
        <v>33</v>
      </c>
      <c r="J2166" t="s">
        <v>24</v>
      </c>
      <c r="K2166">
        <v>10</v>
      </c>
      <c r="P2166" t="str">
        <f t="shared" si="33"/>
        <v>INSERT INTO pokemon_cards (id,name,pokemon_id,level,primary_color,hp,secondary_color,evolve_from,weakness,weakness_modifier,ability_name,ability_text,ability_type) VALUES ('dp2-103','Spinarak','167','18','Grass','50',NULL,NULL,'Fire','10',NULL,NULL,NULL);</v>
      </c>
    </row>
    <row r="2167" spans="1:16" x14ac:dyDescent="0.25">
      <c r="A2167" t="s">
        <v>3547</v>
      </c>
      <c r="B2167" t="s">
        <v>1144</v>
      </c>
      <c r="C2167">
        <v>283</v>
      </c>
      <c r="D2167" t="s">
        <v>1145</v>
      </c>
      <c r="E2167">
        <v>14</v>
      </c>
      <c r="F2167">
        <v>50</v>
      </c>
      <c r="G2167" t="s">
        <v>33</v>
      </c>
      <c r="J2167" t="s">
        <v>24</v>
      </c>
      <c r="K2167">
        <v>10</v>
      </c>
      <c r="P2167" t="str">
        <f t="shared" si="33"/>
        <v>INSERT INTO pokemon_cards (id,name,pokemon_id,level,primary_color,hp,secondary_color,evolve_from,weakness,weakness_modifier,ability_name,ability_text,ability_type) VALUES ('dp2-104','Surskit','283','14','Grass','50',NULL,NULL,'Fire','10',NULL,NULL,NULL);</v>
      </c>
    </row>
    <row r="2168" spans="1:16" x14ac:dyDescent="0.25">
      <c r="A2168" t="s">
        <v>3548</v>
      </c>
      <c r="B2168" t="s">
        <v>1331</v>
      </c>
      <c r="C2168">
        <v>216</v>
      </c>
      <c r="D2168" t="s">
        <v>1332</v>
      </c>
      <c r="E2168">
        <v>20</v>
      </c>
      <c r="F2168">
        <v>60</v>
      </c>
      <c r="G2168" t="s">
        <v>19</v>
      </c>
      <c r="J2168" t="s">
        <v>20</v>
      </c>
      <c r="K2168">
        <v>10</v>
      </c>
      <c r="P2168" t="str">
        <f t="shared" si="33"/>
        <v>INSERT INTO pokemon_cards (id,name,pokemon_id,level,primary_color,hp,secondary_color,evolve_from,weakness,weakness_modifier,ability_name,ability_text,ability_type) VALUES ('dp2-105','Teddiursa','216','20','Colorless','60',NULL,NULL,'Fighting','10',NULL,NULL,NULL);</v>
      </c>
    </row>
    <row r="2169" spans="1:16" x14ac:dyDescent="0.25">
      <c r="A2169" t="s">
        <v>3549</v>
      </c>
      <c r="B2169" t="s">
        <v>3131</v>
      </c>
      <c r="C2169">
        <v>158</v>
      </c>
      <c r="D2169" t="s">
        <v>3175</v>
      </c>
      <c r="E2169">
        <v>15</v>
      </c>
      <c r="F2169">
        <v>50</v>
      </c>
      <c r="G2169" t="s">
        <v>13</v>
      </c>
      <c r="J2169" t="s">
        <v>15</v>
      </c>
      <c r="K2169">
        <v>10</v>
      </c>
      <c r="P2169" t="str">
        <f t="shared" si="33"/>
        <v>INSERT INTO pokemon_cards (id,name,pokemon_id,level,primary_color,hp,secondary_color,evolve_from,weakness,weakness_modifier,ability_name,ability_text,ability_type) VALUES ('dp2-106','Totodile','158','15','Water','50',NULL,NULL,'Lightning','10',NULL,NULL,NULL);</v>
      </c>
    </row>
    <row r="2170" spans="1:16" x14ac:dyDescent="0.25">
      <c r="A2170" t="s">
        <v>3550</v>
      </c>
      <c r="B2170" t="s">
        <v>55</v>
      </c>
      <c r="C2170">
        <v>37</v>
      </c>
      <c r="D2170" t="s">
        <v>216</v>
      </c>
      <c r="E2170">
        <v>16</v>
      </c>
      <c r="F2170">
        <v>60</v>
      </c>
      <c r="G2170" t="s">
        <v>24</v>
      </c>
      <c r="J2170" t="s">
        <v>13</v>
      </c>
      <c r="K2170">
        <v>10</v>
      </c>
      <c r="P2170" t="str">
        <f t="shared" si="33"/>
        <v>INSERT INTO pokemon_cards (id,name,pokemon_id,level,primary_color,hp,secondary_color,evolve_from,weakness,weakness_modifier,ability_name,ability_text,ability_type) VALUES ('dp2-107','Vulpix','37','16','Fire','60',NULL,NULL,'Water','10',NULL,NULL,NULL);</v>
      </c>
    </row>
    <row r="2171" spans="1:16" x14ac:dyDescent="0.25">
      <c r="A2171" t="s">
        <v>3551</v>
      </c>
      <c r="B2171" t="s">
        <v>442</v>
      </c>
      <c r="C2171">
        <v>41</v>
      </c>
      <c r="D2171" t="s">
        <v>505</v>
      </c>
      <c r="E2171">
        <v>8</v>
      </c>
      <c r="F2171">
        <v>50</v>
      </c>
      <c r="G2171" t="s">
        <v>7</v>
      </c>
      <c r="J2171" t="s">
        <v>7</v>
      </c>
      <c r="K2171">
        <v>10</v>
      </c>
      <c r="P2171" t="str">
        <f t="shared" si="33"/>
        <v>INSERT INTO pokemon_cards (id,name,pokemon_id,level,primary_color,hp,secondary_color,evolve_from,weakness,weakness_modifier,ability_name,ability_text,ability_type) VALUES ('dp2-108','Zubat','41','8','Psychic','50',NULL,NULL,'Psychic','10',NULL,NULL,NULL);</v>
      </c>
    </row>
    <row r="2172" spans="1:16" x14ac:dyDescent="0.25">
      <c r="A2172" t="s">
        <v>3552</v>
      </c>
      <c r="B2172" t="s">
        <v>3553</v>
      </c>
      <c r="C2172">
        <v>466</v>
      </c>
      <c r="D2172" t="s">
        <v>2407</v>
      </c>
      <c r="E2172" t="s">
        <v>3049</v>
      </c>
      <c r="F2172">
        <v>120</v>
      </c>
      <c r="G2172" t="s">
        <v>15</v>
      </c>
      <c r="I2172" t="s">
        <v>2406</v>
      </c>
      <c r="J2172" t="s">
        <v>20</v>
      </c>
      <c r="K2172" t="s">
        <v>9</v>
      </c>
      <c r="L2172" t="s">
        <v>19436</v>
      </c>
      <c r="M2172" t="s">
        <v>19437</v>
      </c>
      <c r="N2172" t="s">
        <v>19146</v>
      </c>
      <c r="P2172" t="str">
        <f t="shared" si="33"/>
        <v>INSERT INTO pokemon_cards (id,name,pokemon_id,level,primary_color,hp,secondary_color,evolve_from,weakness,weakness_modifier,ability_name,ability_text,ability_type) VALUES ('dp2-121','Electivire LV.X','466','X','Lightning','120',NULL,'Electivire','Fighting','Ã—2','Shocking Tail','As long as Electivire is your Active PokÃ©mon, whenever your opponent attaches an Energy card from his or her hand to 1 of his or her PokÃ©mon, put 2 damage counters on that PokÃ©mon.','PokÃ©-Body');</v>
      </c>
    </row>
    <row r="2173" spans="1:16" x14ac:dyDescent="0.25">
      <c r="A2173" t="s">
        <v>3554</v>
      </c>
      <c r="B2173" t="s">
        <v>3555</v>
      </c>
      <c r="C2173">
        <v>448</v>
      </c>
      <c r="D2173" t="s">
        <v>1513</v>
      </c>
      <c r="E2173" t="s">
        <v>3049</v>
      </c>
      <c r="F2173">
        <v>110</v>
      </c>
      <c r="G2173" t="s">
        <v>20</v>
      </c>
      <c r="I2173" t="s">
        <v>1512</v>
      </c>
      <c r="J2173" t="s">
        <v>7</v>
      </c>
      <c r="K2173" t="s">
        <v>9</v>
      </c>
      <c r="L2173" t="s">
        <v>19438</v>
      </c>
      <c r="M2173" t="s">
        <v>21943</v>
      </c>
      <c r="N2173" t="s">
        <v>19328</v>
      </c>
      <c r="P2173" t="str">
        <f t="shared" si="33"/>
        <v>INSERT INTO pokemon_cards (id,name,pokemon_id,level,primary_color,hp,secondary_color,evolve_from,weakness,weakness_modifier,ability_name,ability_text,ability_type) VALUES ('dp2-122','Lucario LV.X','448','X','Fighting','110',NULL,'Lucario','Psychic','Ã—2','Stance','Once during your turn (before your attack), when you put Lucario LV.X from your hand onto your Active Lucario, you may use this power. Prevent all effects of an attack, including damage, done to Lucario during your opponent''s next turn. (If Lucario is no longer your Active PokÃ©mon, this effect ends.)','PokÃ©-Power');</v>
      </c>
    </row>
    <row r="2174" spans="1:16" x14ac:dyDescent="0.25">
      <c r="A2174" t="s">
        <v>3556</v>
      </c>
      <c r="B2174" t="s">
        <v>3557</v>
      </c>
      <c r="C2174">
        <v>467</v>
      </c>
      <c r="D2174" t="s">
        <v>2166</v>
      </c>
      <c r="E2174" t="s">
        <v>3049</v>
      </c>
      <c r="F2174">
        <v>130</v>
      </c>
      <c r="G2174" t="s">
        <v>24</v>
      </c>
      <c r="I2174" t="s">
        <v>2165</v>
      </c>
      <c r="J2174" t="s">
        <v>13</v>
      </c>
      <c r="K2174" t="s">
        <v>9</v>
      </c>
      <c r="L2174" t="s">
        <v>19439</v>
      </c>
      <c r="M2174" t="s">
        <v>21944</v>
      </c>
      <c r="N2174" t="s">
        <v>19328</v>
      </c>
      <c r="P2174" t="str">
        <f t="shared" si="33"/>
        <v>INSERT INTO pokemon_cards (id,name,pokemon_id,level,primary_color,hp,secondary_color,evolve_from,weakness,weakness_modifier,ability_name,ability_text,ability_type) VALUES ('dp2-123','Magmortar LV.X','467','X','Fire','130',NULL,'Magmortar','Water','Ã—2','Torrid Wave','Once during your turn (before your attack), if Magmortar is your Active PokÃ©mon, you may choose 1 of the Defending PokÃ©mon. That PokÃ©mon is now Burned. Put 3 damage counters instead of 2 on that PokÃ©mon between turns. This power can''t be used if Magmortar is affected by a Special Condition.','PokÃ©-Power');</v>
      </c>
    </row>
    <row r="2175" spans="1:16" x14ac:dyDescent="0.25">
      <c r="A2175" t="s">
        <v>3558</v>
      </c>
      <c r="B2175" t="s">
        <v>2209</v>
      </c>
      <c r="C2175">
        <v>181</v>
      </c>
      <c r="D2175" t="s">
        <v>2210</v>
      </c>
      <c r="E2175">
        <v>52</v>
      </c>
      <c r="F2175">
        <v>130</v>
      </c>
      <c r="G2175" t="s">
        <v>15</v>
      </c>
      <c r="I2175" t="s">
        <v>2206</v>
      </c>
      <c r="J2175" t="s">
        <v>20</v>
      </c>
      <c r="K2175">
        <v>30</v>
      </c>
      <c r="L2175" t="s">
        <v>19440</v>
      </c>
      <c r="M2175" t="s">
        <v>21945</v>
      </c>
      <c r="N2175" t="s">
        <v>19146</v>
      </c>
      <c r="P2175" t="str">
        <f t="shared" si="33"/>
        <v>INSERT INTO pokemon_cards (id,name,pokemon_id,level,primary_color,hp,secondary_color,evolve_from,weakness,weakness_modifier,ability_name,ability_text,ability_type) VALUES ('dp3-1','Ampharos','181','52','Lightning','130',NULL,'Flaaffy','Fighting','30','Jamming','After your opponent plays a Supporter card from his or her hand, put 1 damage counter on each of your opponent''s PokÃ©mon. You can''t use more than 1 Jamming PokÃ©-Body each turn.','PokÃ©-Body');</v>
      </c>
    </row>
    <row r="2176" spans="1:16" x14ac:dyDescent="0.25">
      <c r="A2176" t="s">
        <v>3559</v>
      </c>
      <c r="B2176" t="s">
        <v>11</v>
      </c>
      <c r="C2176">
        <v>9</v>
      </c>
      <c r="D2176" t="s">
        <v>12</v>
      </c>
      <c r="E2176">
        <v>52</v>
      </c>
      <c r="F2176">
        <v>120</v>
      </c>
      <c r="G2176" t="s">
        <v>13</v>
      </c>
      <c r="I2176" t="s">
        <v>14</v>
      </c>
      <c r="J2176" t="s">
        <v>15</v>
      </c>
      <c r="K2176">
        <v>30</v>
      </c>
      <c r="L2176" t="s">
        <v>19441</v>
      </c>
      <c r="M2176" t="s">
        <v>21946</v>
      </c>
      <c r="N2176" t="s">
        <v>19328</v>
      </c>
      <c r="P2176" t="str">
        <f t="shared" si="33"/>
        <v>INSERT INTO pokemon_cards (id,name,pokemon_id,level,primary_color,hp,secondary_color,evolve_from,weakness,weakness_modifier,ability_name,ability_text,ability_type) VALUES ('dp3-2','Blastoise','9','52','Water','120',NULL,'Wartortle','Lightning','30','Waterlog','Once during your turn (before your attack), you may attach as many basic Water Energy cards from your hand to any of your PokÃ©mon in any way you like. If you do, your turn ends. This power can''t be used if Blastoise is affected by a Special Condition.','PokÃ©-Power');</v>
      </c>
    </row>
    <row r="2177" spans="1:16" x14ac:dyDescent="0.25">
      <c r="A2177" t="s">
        <v>3560</v>
      </c>
      <c r="B2177" t="s">
        <v>22</v>
      </c>
      <c r="C2177">
        <v>6</v>
      </c>
      <c r="D2177" t="s">
        <v>23</v>
      </c>
      <c r="E2177">
        <v>55</v>
      </c>
      <c r="F2177">
        <v>130</v>
      </c>
      <c r="G2177" t="s">
        <v>24</v>
      </c>
      <c r="I2177" t="s">
        <v>25</v>
      </c>
      <c r="J2177" t="s">
        <v>13</v>
      </c>
      <c r="K2177">
        <v>40</v>
      </c>
      <c r="L2177" t="s">
        <v>19442</v>
      </c>
      <c r="M2177" t="s">
        <v>21947</v>
      </c>
      <c r="N2177" t="s">
        <v>19146</v>
      </c>
      <c r="P2177" t="str">
        <f t="shared" si="33"/>
        <v>INSERT INTO pokemon_cards (id,name,pokemon_id,level,primary_color,hp,secondary_color,evolve_from,weakness,weakness_modifier,ability_name,ability_text,ability_type) VALUES ('dp3-3','Charizard','6','55','Fire','130',NULL,'Charmeleon','Water','40','Fury Blaze','If your opponent has 3 or less Prize cards left, each of Charizard''s attacks does 50 more damage to the Active PokÃ©mon (before applying Weakness and Resistance).','PokÃ©-Body');</v>
      </c>
    </row>
    <row r="2178" spans="1:16" x14ac:dyDescent="0.25">
      <c r="A2178" t="s">
        <v>3561</v>
      </c>
      <c r="B2178" t="s">
        <v>856</v>
      </c>
      <c r="C2178">
        <v>244</v>
      </c>
      <c r="D2178" t="s">
        <v>857</v>
      </c>
      <c r="E2178">
        <v>43</v>
      </c>
      <c r="F2178">
        <v>80</v>
      </c>
      <c r="G2178" t="s">
        <v>24</v>
      </c>
      <c r="J2178" t="s">
        <v>13</v>
      </c>
      <c r="K2178">
        <v>20</v>
      </c>
      <c r="L2178" t="s">
        <v>19443</v>
      </c>
      <c r="M2178" t="s">
        <v>21948</v>
      </c>
      <c r="N2178" t="s">
        <v>19146</v>
      </c>
      <c r="P2178" t="str">
        <f t="shared" si="33"/>
        <v>INSERT INTO pokemon_cards (id,name,pokemon_id,level,primary_color,hp,secondary_color,evolve_from,weakness,weakness_modifier,ability_name,ability_text,ability_type) VALUES ('dp3-4','Entei','244','43','Fire','80',NULL,NULL,'Water','20','Burning Coat','Whenever 1 of your opponent''s PokÃ©mon is Knocked Out by damage from Entei''s attacks, discard the top 3 cards from your opponent''s deck.','PokÃ©-Body');</v>
      </c>
    </row>
    <row r="2179" spans="1:16" x14ac:dyDescent="0.25">
      <c r="A2179" t="s">
        <v>3562</v>
      </c>
      <c r="B2179" t="s">
        <v>2479</v>
      </c>
      <c r="C2179">
        <v>330</v>
      </c>
      <c r="D2179" t="s">
        <v>2480</v>
      </c>
      <c r="E2179">
        <v>60</v>
      </c>
      <c r="F2179">
        <v>120</v>
      </c>
      <c r="G2179" t="s">
        <v>20</v>
      </c>
      <c r="I2179" t="s">
        <v>2476</v>
      </c>
      <c r="J2179" t="s">
        <v>13</v>
      </c>
      <c r="K2179">
        <v>30</v>
      </c>
      <c r="L2179" t="s">
        <v>19444</v>
      </c>
      <c r="M2179" t="s">
        <v>21949</v>
      </c>
      <c r="N2179" t="s">
        <v>19146</v>
      </c>
      <c r="P2179" t="str">
        <f t="shared" ref="P2179:P2242" si="34">CONCATENATE(
    "INSERT INTO pokemon_cards (",
    _xlfn.TEXTJOIN(",", TRUE, A$1, B$1, C$1, E$1, G$1, F$1, H$1, I$1, J$1, K$1, L$1, M$1, N$1),
    ") VALUES (",
    _xlfn.TEXTJOIN(",", FALSE,
        IF(A2179&lt;&gt;"", "'" &amp; A2179 &amp; "'", "NULL"),
        IF(B2179&lt;&gt;"", "'" &amp; B2179 &amp; "'", "NULL"),
        IF(C2179&lt;&gt;"", "'" &amp; C2179 &amp; "'", "NULL"),
        IF(E2179&lt;&gt;"", "'" &amp; E2179 &amp; "'", "NULL"),
        IF(G2179&lt;&gt;"", "'" &amp; G2179 &amp; "'", "NULL"),
        IF(F2179&lt;&gt;"", "'" &amp; F2179 &amp; "'", "NULL"),
        IF(H2179&lt;&gt;"", "'" &amp; H2179 &amp; "'", "NULL"),
        IF(I2179&lt;&gt;"", "'" &amp; I2179 &amp; "'", "NULL"),
        IF(J2179&lt;&gt;"", "'" &amp; J2179 &amp; "'", "NULL"),
        IF(K2179&lt;&gt;"", "'" &amp; K2179 &amp; "'", "NULL"),
        IF(L2179&lt;&gt;"", "'" &amp; L2179 &amp; "'", "NULL"),
        IF(M2179&lt;&gt;"", "'" &amp; M2179 &amp; "'", "NULL"),
        IF(N2179&lt;&gt;"", "'" &amp; N2179 &amp; "'", "NULL")
    ),
    ");"
)</f>
        <v>INSERT INTO pokemon_cards (id,name,pokemon_id,level,primary_color,hp,secondary_color,evolve_from,weakness,weakness_modifier,ability_name,ability_text,ability_type) VALUES ('dp3-5','Flygon','330','60','Fighting','120',NULL,'Vibrava','Water','30','Irritating Buzz','As long as Flygon is your Active PokÃ©mon, put 1 damage counter on each of your opponent''s Active PokÃ©mon between turns, excluding Fighting PokÃ©mon.','PokÃ©-Body');</v>
      </c>
    </row>
    <row r="2180" spans="1:16" x14ac:dyDescent="0.25">
      <c r="A2180" t="s">
        <v>3563</v>
      </c>
      <c r="B2180" t="s">
        <v>1515</v>
      </c>
      <c r="C2180">
        <v>475</v>
      </c>
      <c r="D2180" t="s">
        <v>1516</v>
      </c>
      <c r="E2180">
        <v>55</v>
      </c>
      <c r="F2180">
        <v>130</v>
      </c>
      <c r="G2180" t="s">
        <v>20</v>
      </c>
      <c r="I2180" t="s">
        <v>1468</v>
      </c>
      <c r="J2180" t="s">
        <v>7</v>
      </c>
      <c r="K2180">
        <v>30</v>
      </c>
      <c r="P2180" t="str">
        <f t="shared" si="34"/>
        <v>INSERT INTO pokemon_cards (id,name,pokemon_id,level,primary_color,hp,secondary_color,evolve_from,weakness,weakness_modifier,ability_name,ability_text,ability_type) VALUES ('dp3-6','Gallade','475','55','Fighting','130',NULL,'Kirlia','Psychic','30',NULL,NULL,NULL);</v>
      </c>
    </row>
    <row r="2181" spans="1:16" x14ac:dyDescent="0.25">
      <c r="A2181" t="s">
        <v>3564</v>
      </c>
      <c r="B2181" t="s">
        <v>1596</v>
      </c>
      <c r="C2181">
        <v>282</v>
      </c>
      <c r="D2181" t="s">
        <v>1597</v>
      </c>
      <c r="E2181">
        <v>55</v>
      </c>
      <c r="F2181">
        <v>110</v>
      </c>
      <c r="G2181" t="s">
        <v>7</v>
      </c>
      <c r="I2181" t="s">
        <v>1468</v>
      </c>
      <c r="J2181" t="s">
        <v>7</v>
      </c>
      <c r="K2181">
        <v>30</v>
      </c>
      <c r="L2181" t="s">
        <v>19445</v>
      </c>
      <c r="M2181" t="s">
        <v>21950</v>
      </c>
      <c r="N2181" t="s">
        <v>19328</v>
      </c>
      <c r="P2181" t="str">
        <f t="shared" si="34"/>
        <v>INSERT INTO pokemon_cards (id,name,pokemon_id,level,primary_color,hp,secondary_color,evolve_from,weakness,weakness_modifier,ability_name,ability_text,ability_type) VALUES ('dp3-7','Gardevoir','282','55','Psychic','110',NULL,'Kirlia','Psychic','30','Telepass','Once during your turn (before your attack), you may search your opponent''s discard pile for a Supporter card and use the effect of that card as the effect of this power. (The Supporter card remains in your opponent''s discard pile.) You can''t use more than 1 Telepass PokÃ©-Power each turn. This power can''t be used if Gardevoir is affected by a Special Condition.','PokÃ©-Power');</v>
      </c>
    </row>
    <row r="2182" spans="1:16" x14ac:dyDescent="0.25">
      <c r="A2182" t="s">
        <v>3565</v>
      </c>
      <c r="B2182" t="s">
        <v>3566</v>
      </c>
      <c r="C2182">
        <v>423</v>
      </c>
      <c r="D2182" t="s">
        <v>3567</v>
      </c>
      <c r="E2182">
        <v>43</v>
      </c>
      <c r="F2182">
        <v>100</v>
      </c>
      <c r="G2182" t="s">
        <v>13</v>
      </c>
      <c r="I2182" t="s">
        <v>3568</v>
      </c>
      <c r="J2182" t="s">
        <v>33</v>
      </c>
      <c r="K2182">
        <v>30</v>
      </c>
      <c r="L2182" t="s">
        <v>19446</v>
      </c>
      <c r="M2182" t="s">
        <v>19447</v>
      </c>
      <c r="N2182" t="s">
        <v>19328</v>
      </c>
      <c r="P2182" t="str">
        <f t="shared" si="34"/>
        <v>INSERT INTO pokemon_cards (id,name,pokemon_id,level,primary_color,hp,secondary_color,evolve_from,weakness,weakness_modifier,ability_name,ability_text,ability_type) VALUES ('dp3-8','Gastrodon East Sea','423','43','Water','100',NULL,'Shellos East Sea','Grass','30','Osmotic Pressure','Once during your turn (before your attack), if you have Gastrodon West Sea in play, you may move up to 3 damage counters from Gastrodon East Sea to 1 of your Gastrodon West Sea.','PokÃ©-Power');</v>
      </c>
    </row>
    <row r="2183" spans="1:16" x14ac:dyDescent="0.25">
      <c r="A2183" t="s">
        <v>3569</v>
      </c>
      <c r="B2183" t="s">
        <v>3570</v>
      </c>
      <c r="C2183">
        <v>423</v>
      </c>
      <c r="D2183" t="s">
        <v>3567</v>
      </c>
      <c r="E2183">
        <v>44</v>
      </c>
      <c r="F2183">
        <v>100</v>
      </c>
      <c r="G2183" t="s">
        <v>20</v>
      </c>
      <c r="I2183" t="s">
        <v>3571</v>
      </c>
      <c r="J2183" t="s">
        <v>33</v>
      </c>
      <c r="K2183">
        <v>30</v>
      </c>
      <c r="P2183" t="str">
        <f t="shared" si="34"/>
        <v>INSERT INTO pokemon_cards (id,name,pokemon_id,level,primary_color,hp,secondary_color,evolve_from,weakness,weakness_modifier,ability_name,ability_text,ability_type) VALUES ('dp3-9','Gastrodon West Sea','423','44','Fighting','100',NULL,'Shellos West Sea','Grass','30',NULL,NULL,NULL);</v>
      </c>
    </row>
    <row r="2184" spans="1:16" x14ac:dyDescent="0.25">
      <c r="A2184" t="s">
        <v>3572</v>
      </c>
      <c r="B2184" t="s">
        <v>2980</v>
      </c>
      <c r="C2184">
        <v>250</v>
      </c>
      <c r="D2184" t="s">
        <v>885</v>
      </c>
      <c r="E2184">
        <v>45</v>
      </c>
      <c r="F2184">
        <v>90</v>
      </c>
      <c r="G2184" t="s">
        <v>24</v>
      </c>
      <c r="J2184" t="s">
        <v>13</v>
      </c>
      <c r="K2184" t="s">
        <v>9</v>
      </c>
      <c r="L2184" t="s">
        <v>19448</v>
      </c>
      <c r="M2184" t="s">
        <v>21951</v>
      </c>
      <c r="N2184" t="s">
        <v>19328</v>
      </c>
      <c r="P2184" t="str">
        <f t="shared" si="34"/>
        <v>INSERT INTO pokemon_cards (id,name,pokemon_id,level,primary_color,hp,secondary_color,evolve_from,weakness,weakness_modifier,ability_name,ability_text,ability_type) VALUES ('dp3-10','Ho-Oh','250','45','Fire','90',NULL,NULL,'Water','Ã—2','Phoenix Turn','Once during your opponent''s turn, if Ho-Oh would be Knocked Out by damage from an attack, you may flip a coin. If heads, Ho-Oh isn''t discarded. Instead, remove all damage counter, Special Conditions, and other effects from Ho-Oh. Then, discard all cards attached to Ho-Oh (except for Energy cards). This counts as Ho-Oh being Knocked Out and your opponent takes a Prize card.','PokÃ©-Power');</v>
      </c>
    </row>
    <row r="2185" spans="1:16" x14ac:dyDescent="0.25">
      <c r="A2185" t="s">
        <v>3573</v>
      </c>
      <c r="B2185" t="s">
        <v>2125</v>
      </c>
      <c r="C2185">
        <v>189</v>
      </c>
      <c r="D2185" t="s">
        <v>2126</v>
      </c>
      <c r="E2185">
        <v>42</v>
      </c>
      <c r="F2185">
        <v>90</v>
      </c>
      <c r="G2185" t="s">
        <v>33</v>
      </c>
      <c r="I2185" t="s">
        <v>2122</v>
      </c>
      <c r="J2185" t="s">
        <v>24</v>
      </c>
      <c r="K2185">
        <v>30</v>
      </c>
      <c r="L2185" t="s">
        <v>19449</v>
      </c>
      <c r="M2185" t="s">
        <v>21952</v>
      </c>
      <c r="N2185" t="s">
        <v>19146</v>
      </c>
      <c r="P2185" t="str">
        <f t="shared" si="34"/>
        <v>INSERT INTO pokemon_cards (id,name,pokemon_id,level,primary_color,hp,secondary_color,evolve_from,weakness,weakness_modifier,ability_name,ability_text,ability_type) VALUES ('dp3-11','Jumpluff','189','42','Grass','90',NULL,'Skiploom','Fire','30','Cotton Spore','Whenever Jumpluff would be damaged by your opponent''s attack, flip a coin. If heads, prevent all damage done to Jumpluff by that attack.','PokÃ©-Body');</v>
      </c>
    </row>
    <row r="2186" spans="1:16" x14ac:dyDescent="0.25">
      <c r="A2186" t="s">
        <v>3574</v>
      </c>
      <c r="B2186" t="s">
        <v>3575</v>
      </c>
      <c r="C2186">
        <v>463</v>
      </c>
      <c r="D2186" t="s">
        <v>3576</v>
      </c>
      <c r="E2186">
        <v>46</v>
      </c>
      <c r="F2186">
        <v>110</v>
      </c>
      <c r="G2186" t="s">
        <v>19</v>
      </c>
      <c r="I2186" t="s">
        <v>307</v>
      </c>
      <c r="J2186" t="s">
        <v>20</v>
      </c>
      <c r="K2186">
        <v>30</v>
      </c>
      <c r="P2186" t="str">
        <f t="shared" si="34"/>
        <v>INSERT INTO pokemon_cards (id,name,pokemon_id,level,primary_color,hp,secondary_color,evolve_from,weakness,weakness_modifier,ability_name,ability_text,ability_type) VALUES ('dp3-12','Lickilicky','463','46','Colorless','110',NULL,'Lickitung','Fighting','30',NULL,NULL,NULL);</v>
      </c>
    </row>
    <row r="2187" spans="1:16" x14ac:dyDescent="0.25">
      <c r="A2187" t="s">
        <v>3577</v>
      </c>
      <c r="B2187" t="s">
        <v>2594</v>
      </c>
      <c r="C2187">
        <v>272</v>
      </c>
      <c r="D2187" t="s">
        <v>2595</v>
      </c>
      <c r="E2187">
        <v>47</v>
      </c>
      <c r="F2187">
        <v>100</v>
      </c>
      <c r="G2187" t="s">
        <v>13</v>
      </c>
      <c r="I2187" t="s">
        <v>2591</v>
      </c>
      <c r="J2187" t="s">
        <v>15</v>
      </c>
      <c r="K2187">
        <v>30</v>
      </c>
      <c r="L2187" t="s">
        <v>19274</v>
      </c>
      <c r="M2187" t="s">
        <v>19450</v>
      </c>
      <c r="N2187" t="s">
        <v>19146</v>
      </c>
      <c r="P2187" t="str">
        <f t="shared" si="34"/>
        <v>INSERT INTO pokemon_cards (id,name,pokemon_id,level,primary_color,hp,secondary_color,evolve_from,weakness,weakness_modifier,ability_name,ability_text,ability_type) VALUES ('dp3-13','Ludicolo','272','47','Water','100',NULL,'Lombre','Lightning','30','Rain Dish','At any time between turns, remove 1 damage counter from Ludicolo.','PokÃ©-Body');</v>
      </c>
    </row>
    <row r="2188" spans="1:16" x14ac:dyDescent="0.25">
      <c r="A2188" t="s">
        <v>3578</v>
      </c>
      <c r="B2188" t="s">
        <v>3026</v>
      </c>
      <c r="C2188">
        <v>249</v>
      </c>
      <c r="D2188" t="s">
        <v>1572</v>
      </c>
      <c r="E2188">
        <v>43</v>
      </c>
      <c r="F2188">
        <v>90</v>
      </c>
      <c r="G2188" t="s">
        <v>19</v>
      </c>
      <c r="J2188" t="s">
        <v>7</v>
      </c>
      <c r="K2188">
        <v>20</v>
      </c>
      <c r="P2188" t="str">
        <f t="shared" si="34"/>
        <v>INSERT INTO pokemon_cards (id,name,pokemon_id,level,primary_color,hp,secondary_color,evolve_from,weakness,weakness_modifier,ability_name,ability_text,ability_type) VALUES ('dp3-14','Lugia','249','43','Colorless','90',NULL,NULL,'Psychic','20',NULL,NULL,NULL);</v>
      </c>
    </row>
    <row r="2189" spans="1:16" x14ac:dyDescent="0.25">
      <c r="A2189" t="s">
        <v>3579</v>
      </c>
      <c r="B2189" t="s">
        <v>812</v>
      </c>
      <c r="C2189">
        <v>151</v>
      </c>
      <c r="D2189" t="s">
        <v>813</v>
      </c>
      <c r="E2189">
        <v>40</v>
      </c>
      <c r="F2189">
        <v>60</v>
      </c>
      <c r="G2189" t="s">
        <v>7</v>
      </c>
      <c r="J2189" t="s">
        <v>7</v>
      </c>
      <c r="K2189">
        <v>20</v>
      </c>
      <c r="P2189" t="str">
        <f t="shared" si="34"/>
        <v>INSERT INTO pokemon_cards (id,name,pokemon_id,level,primary_color,hp,secondary_color,evolve_from,weakness,weakness_modifier,ability_name,ability_text,ability_type) VALUES ('dp3-15','Mew','151','40','Psychic','60',NULL,NULL,'Psychic','20',NULL,NULL,NULL);</v>
      </c>
    </row>
    <row r="2190" spans="1:16" x14ac:dyDescent="0.25">
      <c r="A2190" t="s">
        <v>3580</v>
      </c>
      <c r="B2190" t="s">
        <v>3186</v>
      </c>
      <c r="C2190">
        <v>243</v>
      </c>
      <c r="D2190" t="s">
        <v>2045</v>
      </c>
      <c r="E2190">
        <v>42</v>
      </c>
      <c r="F2190">
        <v>80</v>
      </c>
      <c r="G2190" t="s">
        <v>15</v>
      </c>
      <c r="J2190" t="s">
        <v>20</v>
      </c>
      <c r="K2190">
        <v>20</v>
      </c>
      <c r="L2190" t="s">
        <v>19451</v>
      </c>
      <c r="M2190" t="s">
        <v>21953</v>
      </c>
      <c r="N2190" t="s">
        <v>19328</v>
      </c>
      <c r="P2190" t="str">
        <f t="shared" si="34"/>
        <v>INSERT INTO pokemon_cards (id,name,pokemon_id,level,primary_color,hp,secondary_color,evolve_from,weakness,weakness_modifier,ability_name,ability_text,ability_type) VALUES ('dp3-16','Raikou','243','42','Lightning','80',NULL,NULL,'Fighting','20','Thunder Rumble','Once during your turn (before your attack), when you attach a Lightning Energy card from your hand to Raikou, you may put 1 damage counter on 1 of your opponent''s Benched PokÃ©mon.','PokÃ©-Power');</v>
      </c>
    </row>
    <row r="2191" spans="1:16" x14ac:dyDescent="0.25">
      <c r="A2191" t="s">
        <v>3581</v>
      </c>
      <c r="B2191" t="s">
        <v>2156</v>
      </c>
      <c r="C2191">
        <v>407</v>
      </c>
      <c r="D2191" t="s">
        <v>2157</v>
      </c>
      <c r="E2191">
        <v>37</v>
      </c>
      <c r="F2191">
        <v>90</v>
      </c>
      <c r="G2191" t="s">
        <v>33</v>
      </c>
      <c r="I2191" t="s">
        <v>2152</v>
      </c>
      <c r="J2191" t="s">
        <v>24</v>
      </c>
      <c r="K2191">
        <v>20</v>
      </c>
      <c r="P2191" t="str">
        <f t="shared" si="34"/>
        <v>INSERT INTO pokemon_cards (id,name,pokemon_id,level,primary_color,hp,secondary_color,evolve_from,weakness,weakness_modifier,ability_name,ability_text,ability_type) VALUES ('dp3-17','Roserade','407','37','Grass','90',NULL,'Roselia','Fire','20',NULL,NULL,NULL);</v>
      </c>
    </row>
    <row r="2192" spans="1:16" x14ac:dyDescent="0.25">
      <c r="A2192" t="s">
        <v>3582</v>
      </c>
      <c r="B2192" t="s">
        <v>1302</v>
      </c>
      <c r="C2192">
        <v>373</v>
      </c>
      <c r="D2192" t="s">
        <v>1303</v>
      </c>
      <c r="E2192">
        <v>62</v>
      </c>
      <c r="F2192">
        <v>140</v>
      </c>
      <c r="G2192" t="s">
        <v>19</v>
      </c>
      <c r="I2192" t="s">
        <v>1299</v>
      </c>
      <c r="J2192" t="s">
        <v>19</v>
      </c>
      <c r="K2192">
        <v>30</v>
      </c>
      <c r="P2192" t="str">
        <f t="shared" si="34"/>
        <v>INSERT INTO pokemon_cards (id,name,pokemon_id,level,primary_color,hp,secondary_color,evolve_from,weakness,weakness_modifier,ability_name,ability_text,ability_type) VALUES ('dp3-18','Salamence','373','62','Colorless','140',NULL,'Shelgon','Colorless','30',NULL,NULL,NULL);</v>
      </c>
    </row>
    <row r="2193" spans="1:16" x14ac:dyDescent="0.25">
      <c r="A2193" t="s">
        <v>3583</v>
      </c>
      <c r="B2193" t="s">
        <v>887</v>
      </c>
      <c r="C2193">
        <v>245</v>
      </c>
      <c r="D2193" t="s">
        <v>888</v>
      </c>
      <c r="E2193">
        <v>44</v>
      </c>
      <c r="F2193">
        <v>70</v>
      </c>
      <c r="G2193" t="s">
        <v>13</v>
      </c>
      <c r="J2193" t="s">
        <v>15</v>
      </c>
      <c r="K2193">
        <v>20</v>
      </c>
      <c r="L2193" t="s">
        <v>19452</v>
      </c>
      <c r="M2193" t="s">
        <v>19453</v>
      </c>
      <c r="N2193" t="s">
        <v>19328</v>
      </c>
      <c r="P2193" t="str">
        <f t="shared" si="34"/>
        <v>INSERT INTO pokemon_cards (id,name,pokemon_id,level,primary_color,hp,secondary_color,evolve_from,weakness,weakness_modifier,ability_name,ability_text,ability_type) VALUES ('dp3-19','Suicune','245','44','Water','70',NULL,NULL,'Lightning','20','Aqua Recover','Once during your turn, when you put Suicune from your hand onto your Bench, you may search your discard pile for up to 3 Water PokÃ©mon, show them to your opponent, and put them into your hand.','PokÃ©-Power');</v>
      </c>
    </row>
    <row r="2194" spans="1:16" x14ac:dyDescent="0.25">
      <c r="A2194" t="s">
        <v>3584</v>
      </c>
      <c r="B2194" t="s">
        <v>65</v>
      </c>
      <c r="C2194">
        <v>3</v>
      </c>
      <c r="D2194" t="s">
        <v>66</v>
      </c>
      <c r="E2194">
        <v>51</v>
      </c>
      <c r="F2194">
        <v>130</v>
      </c>
      <c r="G2194" t="s">
        <v>33</v>
      </c>
      <c r="I2194" t="s">
        <v>67</v>
      </c>
      <c r="J2194" t="s">
        <v>24</v>
      </c>
      <c r="K2194">
        <v>30</v>
      </c>
      <c r="L2194" t="s">
        <v>19454</v>
      </c>
      <c r="M2194" t="s">
        <v>21954</v>
      </c>
      <c r="N2194" t="s">
        <v>19328</v>
      </c>
      <c r="P2194" t="str">
        <f t="shared" si="34"/>
        <v>INSERT INTO pokemon_cards (id,name,pokemon_id,level,primary_color,hp,secondary_color,evolve_from,weakness,weakness_modifier,ability_name,ability_text,ability_type) VALUES ('dp3-20','Venusaur','3','51','Grass','130',NULL,'Ivysaur','Fire','30','Miracle Aroma','Once during your turn (before your attack), you may flip a coin. If heads, choose either Asleep, Burned, or Poisoned. The Defending PokÃ©mon is now affected by that Special Condition. This power can''t be used if Venusaur is affected by a Special Condition.','PokÃ©-Power');</v>
      </c>
    </row>
    <row r="2195" spans="1:16" x14ac:dyDescent="0.25">
      <c r="A2195" t="s">
        <v>3585</v>
      </c>
      <c r="B2195" t="s">
        <v>2818</v>
      </c>
      <c r="C2195">
        <v>359</v>
      </c>
      <c r="D2195" t="s">
        <v>2819</v>
      </c>
      <c r="E2195">
        <v>31</v>
      </c>
      <c r="F2195">
        <v>70</v>
      </c>
      <c r="G2195" t="s">
        <v>896</v>
      </c>
      <c r="J2195" t="s">
        <v>20</v>
      </c>
      <c r="K2195">
        <v>20</v>
      </c>
      <c r="P2195" t="str">
        <f t="shared" si="34"/>
        <v>INSERT INTO pokemon_cards (id,name,pokemon_id,level,primary_color,hp,secondary_color,evolve_from,weakness,weakness_modifier,ability_name,ability_text,ability_type) VALUES ('dp3-21','Absol','359','31','Darkness','70',NULL,NULL,'Fighting','20',NULL,NULL,NULL);</v>
      </c>
    </row>
    <row r="2196" spans="1:16" x14ac:dyDescent="0.25">
      <c r="A2196" t="s">
        <v>3586</v>
      </c>
      <c r="B2196" t="s">
        <v>95</v>
      </c>
      <c r="C2196">
        <v>59</v>
      </c>
      <c r="D2196" t="s">
        <v>96</v>
      </c>
      <c r="E2196">
        <v>48</v>
      </c>
      <c r="F2196">
        <v>100</v>
      </c>
      <c r="G2196" t="s">
        <v>24</v>
      </c>
      <c r="I2196" t="s">
        <v>97</v>
      </c>
      <c r="J2196" t="s">
        <v>13</v>
      </c>
      <c r="K2196">
        <v>30</v>
      </c>
      <c r="L2196" t="s">
        <v>19455</v>
      </c>
      <c r="M2196" t="s">
        <v>19456</v>
      </c>
      <c r="N2196" t="s">
        <v>19328</v>
      </c>
      <c r="P2196" t="str">
        <f t="shared" si="34"/>
        <v>INSERT INTO pokemon_cards (id,name,pokemon_id,level,primary_color,hp,secondary_color,evolve_from,weakness,weakness_modifier,ability_name,ability_text,ability_type) VALUES ('dp3-22','Arcanine','59','48','Fire','100',NULL,'Growlithe','Water','30','Flame Dash','Once during your turn, when you play Arcanine from your hand to evolve 1 of your Benched PokÃ©mon, you may switch Arcanine with 1 of your Active PokÃ©mon. If you do, you may move any number of Energy cards attached to that PokÃ©mon to Arcanine.','PokÃ©-Power');</v>
      </c>
    </row>
    <row r="2197" spans="1:16" x14ac:dyDescent="0.25">
      <c r="A2197" t="s">
        <v>3587</v>
      </c>
      <c r="B2197" t="s">
        <v>3588</v>
      </c>
      <c r="C2197">
        <v>354</v>
      </c>
      <c r="D2197" t="s">
        <v>3589</v>
      </c>
      <c r="E2197">
        <v>42</v>
      </c>
      <c r="F2197">
        <v>80</v>
      </c>
      <c r="G2197" t="s">
        <v>7</v>
      </c>
      <c r="I2197" t="s">
        <v>3590</v>
      </c>
      <c r="J2197" t="s">
        <v>896</v>
      </c>
      <c r="K2197">
        <v>20</v>
      </c>
      <c r="P2197" t="str">
        <f t="shared" si="34"/>
        <v>INSERT INTO pokemon_cards (id,name,pokemon_id,level,primary_color,hp,secondary_color,evolve_from,weakness,weakness_modifier,ability_name,ability_text,ability_type) VALUES ('dp3-23','Banette','354','42','Psychic','80',NULL,'Shuppet','Darkness','20',NULL,NULL,NULL);</v>
      </c>
    </row>
    <row r="2198" spans="1:16" x14ac:dyDescent="0.25">
      <c r="A2198" t="s">
        <v>3591</v>
      </c>
      <c r="B2198" t="s">
        <v>80</v>
      </c>
      <c r="C2198">
        <v>51</v>
      </c>
      <c r="D2198" t="s">
        <v>81</v>
      </c>
      <c r="E2198">
        <v>46</v>
      </c>
      <c r="F2198">
        <v>90</v>
      </c>
      <c r="G2198" t="s">
        <v>20</v>
      </c>
      <c r="I2198" t="s">
        <v>82</v>
      </c>
      <c r="J2198" t="s">
        <v>13</v>
      </c>
      <c r="K2198">
        <v>20</v>
      </c>
      <c r="P2198" t="str">
        <f t="shared" si="34"/>
        <v>INSERT INTO pokemon_cards (id,name,pokemon_id,level,primary_color,hp,secondary_color,evolve_from,weakness,weakness_modifier,ability_name,ability_text,ability_type) VALUES ('dp3-24','Dugtrio','51','46','Fighting','90',NULL,'Diglett','Water','20',NULL,NULL,NULL);</v>
      </c>
    </row>
    <row r="2199" spans="1:16" x14ac:dyDescent="0.25">
      <c r="A2199" t="s">
        <v>3592</v>
      </c>
      <c r="B2199" t="s">
        <v>2406</v>
      </c>
      <c r="C2199">
        <v>466</v>
      </c>
      <c r="D2199" t="s">
        <v>2407</v>
      </c>
      <c r="E2199">
        <v>50</v>
      </c>
      <c r="F2199">
        <v>100</v>
      </c>
      <c r="G2199" t="s">
        <v>15</v>
      </c>
      <c r="I2199" t="s">
        <v>84</v>
      </c>
      <c r="J2199" t="s">
        <v>20</v>
      </c>
      <c r="K2199">
        <v>30</v>
      </c>
      <c r="L2199" t="s">
        <v>19457</v>
      </c>
      <c r="M2199" t="s">
        <v>21955</v>
      </c>
      <c r="N2199" t="s">
        <v>19328</v>
      </c>
      <c r="P2199" t="str">
        <f t="shared" si="34"/>
        <v>INSERT INTO pokemon_cards (id,name,pokemon_id,level,primary_color,hp,secondary_color,evolve_from,weakness,weakness_modifier,ability_name,ability_text,ability_type) VALUES ('dp3-25','Electivire','466','50','Lightning','100',NULL,'Electabuzz','Fighting','30','Motor Drive','Once during your turn (before your attack), you may search your discard pile for a Lightning Energy card and attach it to Electivire. This power can''t be used if Electivire is affected by a Special Condition.','PokÃ©-Power');</v>
      </c>
    </row>
    <row r="2200" spans="1:16" x14ac:dyDescent="0.25">
      <c r="A2200" t="s">
        <v>3593</v>
      </c>
      <c r="B2200" t="s">
        <v>87</v>
      </c>
      <c r="C2200">
        <v>101</v>
      </c>
      <c r="D2200" t="s">
        <v>88</v>
      </c>
      <c r="E2200">
        <v>42</v>
      </c>
      <c r="F2200">
        <v>80</v>
      </c>
      <c r="G2200" t="s">
        <v>15</v>
      </c>
      <c r="I2200" t="s">
        <v>89</v>
      </c>
      <c r="J2200" t="s">
        <v>20</v>
      </c>
      <c r="K2200">
        <v>20</v>
      </c>
      <c r="L2200" t="s">
        <v>19458</v>
      </c>
      <c r="M2200" t="s">
        <v>21956</v>
      </c>
      <c r="N2200" t="s">
        <v>19328</v>
      </c>
      <c r="P2200" t="str">
        <f t="shared" si="34"/>
        <v>INSERT INTO pokemon_cards (id,name,pokemon_id,level,primary_color,hp,secondary_color,evolve_from,weakness,weakness_modifier,ability_name,ability_text,ability_type) VALUES ('dp3-26','Electrode','101','42','Lightning','80',NULL,'Voltorb','Fighting','20','Energy Shift','Once during your turn, if Electrode would be Knocked Out by damage from an attack, you may use this power. Electrode isn''t discarded. Instead, attach it as an Energy card to 1 of your PokÃ©mon. While attached, this card is a Special Energy card and provides every type of Energy but provides only 1 Energy at a time. (Has no effect other than providing Energy.)','PokÃ©-Power');</v>
      </c>
    </row>
    <row r="2201" spans="1:16" x14ac:dyDescent="0.25">
      <c r="A2201" t="s">
        <v>3594</v>
      </c>
      <c r="B2201" t="s">
        <v>3595</v>
      </c>
      <c r="C2201">
        <v>162</v>
      </c>
      <c r="D2201" t="s">
        <v>3596</v>
      </c>
      <c r="E2201">
        <v>35</v>
      </c>
      <c r="F2201">
        <v>90</v>
      </c>
      <c r="G2201" t="s">
        <v>19</v>
      </c>
      <c r="I2201" t="s">
        <v>3597</v>
      </c>
      <c r="J2201" t="s">
        <v>20</v>
      </c>
      <c r="K2201">
        <v>20</v>
      </c>
      <c r="P2201" t="str">
        <f t="shared" si="34"/>
        <v>INSERT INTO pokemon_cards (id,name,pokemon_id,level,primary_color,hp,secondary_color,evolve_from,weakness,weakness_modifier,ability_name,ability_text,ability_type) VALUES ('dp3-27','Furret','162','35','Colorless','90',NULL,'Sentret','Fighting','20',NULL,NULL,NULL);</v>
      </c>
    </row>
    <row r="2202" spans="1:16" x14ac:dyDescent="0.25">
      <c r="A2202" t="s">
        <v>3598</v>
      </c>
      <c r="B2202" t="s">
        <v>444</v>
      </c>
      <c r="C2202">
        <v>55</v>
      </c>
      <c r="D2202" t="s">
        <v>445</v>
      </c>
      <c r="E2202">
        <v>39</v>
      </c>
      <c r="F2202">
        <v>90</v>
      </c>
      <c r="G2202" t="s">
        <v>13</v>
      </c>
      <c r="I2202" t="s">
        <v>446</v>
      </c>
      <c r="J2202" t="s">
        <v>15</v>
      </c>
      <c r="K2202">
        <v>20</v>
      </c>
      <c r="P2202" t="str">
        <f t="shared" si="34"/>
        <v>INSERT INTO pokemon_cards (id,name,pokemon_id,level,primary_color,hp,secondary_color,evolve_from,weakness,weakness_modifier,ability_name,ability_text,ability_type) VALUES ('dp3-28','Golduck','55','39','Water','90',NULL,'Psyduck','Lightning','20',NULL,NULL,NULL);</v>
      </c>
    </row>
    <row r="2203" spans="1:16" x14ac:dyDescent="0.25">
      <c r="A2203" t="s">
        <v>3599</v>
      </c>
      <c r="B2203" t="s">
        <v>448</v>
      </c>
      <c r="C2203">
        <v>76</v>
      </c>
      <c r="D2203" t="s">
        <v>449</v>
      </c>
      <c r="E2203">
        <v>52</v>
      </c>
      <c r="F2203">
        <v>130</v>
      </c>
      <c r="G2203" t="s">
        <v>20</v>
      </c>
      <c r="I2203" t="s">
        <v>450</v>
      </c>
      <c r="J2203" t="s">
        <v>33</v>
      </c>
      <c r="K2203">
        <v>30</v>
      </c>
      <c r="P2203" t="str">
        <f t="shared" si="34"/>
        <v>INSERT INTO pokemon_cards (id,name,pokemon_id,level,primary_color,hp,secondary_color,evolve_from,weakness,weakness_modifier,ability_name,ability_text,ability_type) VALUES ('dp3-29','Golem','76','52','Fighting','130',NULL,'Graveler','Grass','30',NULL,NULL,NULL);</v>
      </c>
    </row>
    <row r="2204" spans="1:16" x14ac:dyDescent="0.25">
      <c r="A2204" t="s">
        <v>3600</v>
      </c>
      <c r="B2204" t="s">
        <v>120</v>
      </c>
      <c r="C2204">
        <v>124</v>
      </c>
      <c r="D2204" t="s">
        <v>121</v>
      </c>
      <c r="E2204">
        <v>30</v>
      </c>
      <c r="F2204">
        <v>70</v>
      </c>
      <c r="G2204" t="s">
        <v>7</v>
      </c>
      <c r="J2204" t="s">
        <v>7</v>
      </c>
      <c r="K2204">
        <v>20</v>
      </c>
      <c r="P2204" t="str">
        <f t="shared" si="34"/>
        <v>INSERT INTO pokemon_cards (id,name,pokemon_id,level,primary_color,hp,secondary_color,evolve_from,weakness,weakness_modifier,ability_name,ability_text,ability_type) VALUES ('dp3-30','Jynx','124','30','Psychic','70',NULL,NULL,'Psychic','20',NULL,NULL,NULL);</v>
      </c>
    </row>
    <row r="2205" spans="1:16" x14ac:dyDescent="0.25">
      <c r="A2205" t="s">
        <v>3601</v>
      </c>
      <c r="B2205" t="s">
        <v>2165</v>
      </c>
      <c r="C2205">
        <v>467</v>
      </c>
      <c r="D2205" t="s">
        <v>2166</v>
      </c>
      <c r="E2205">
        <v>52</v>
      </c>
      <c r="F2205">
        <v>110</v>
      </c>
      <c r="G2205" t="s">
        <v>24</v>
      </c>
      <c r="I2205" t="s">
        <v>134</v>
      </c>
      <c r="J2205" t="s">
        <v>13</v>
      </c>
      <c r="K2205">
        <v>30</v>
      </c>
      <c r="L2205" t="s">
        <v>19459</v>
      </c>
      <c r="M2205" t="s">
        <v>19460</v>
      </c>
      <c r="N2205" t="s">
        <v>19146</v>
      </c>
      <c r="P2205" t="str">
        <f t="shared" si="34"/>
        <v>INSERT INTO pokemon_cards (id,name,pokemon_id,level,primary_color,hp,secondary_color,evolve_from,weakness,weakness_modifier,ability_name,ability_text,ability_type) VALUES ('dp3-31','Magmortar','467','52','Fire','110',NULL,'Magmar','Water','30','Flame Body','When you attach a Fire Energy card from your hand to Magmortar, remove 2 damage counters from Magmortar.','PokÃ©-Body');</v>
      </c>
    </row>
    <row r="2206" spans="1:16" x14ac:dyDescent="0.25">
      <c r="A2206" t="s">
        <v>3602</v>
      </c>
      <c r="B2206" t="s">
        <v>1440</v>
      </c>
      <c r="C2206">
        <v>312</v>
      </c>
      <c r="D2206" t="s">
        <v>1441</v>
      </c>
      <c r="E2206">
        <v>30</v>
      </c>
      <c r="F2206">
        <v>60</v>
      </c>
      <c r="G2206" t="s">
        <v>15</v>
      </c>
      <c r="J2206" t="s">
        <v>20</v>
      </c>
      <c r="K2206">
        <v>10</v>
      </c>
      <c r="L2206" t="s">
        <v>19461</v>
      </c>
      <c r="M2206" t="s">
        <v>21957</v>
      </c>
      <c r="N2206" t="s">
        <v>19328</v>
      </c>
      <c r="P2206" t="str">
        <f t="shared" si="34"/>
        <v>INSERT INTO pokemon_cards (id,name,pokemon_id,level,primary_color,hp,secondary_color,evolve_from,weakness,weakness_modifier,ability_name,ability_text,ability_type) VALUES ('dp3-32','Minun','312','30','Lightning','60',NULL,NULL,'Fighting','10','Minus Charge','Once during your turn (before your attack), if any PokÃ©mon were Knocked Out during your opponent''s last turn, you may draw 2 cards. You can''t use more than 1 Minus Charge PokÃ©-Power each turn. This power can''t be used if Minun is affected by a Special Condition.','PokÃ©-Power');</v>
      </c>
    </row>
    <row r="2207" spans="1:16" x14ac:dyDescent="0.25">
      <c r="A2207" t="s">
        <v>3603</v>
      </c>
      <c r="B2207" t="s">
        <v>3604</v>
      </c>
      <c r="C2207">
        <v>414</v>
      </c>
      <c r="D2207" t="s">
        <v>3605</v>
      </c>
      <c r="E2207">
        <v>39</v>
      </c>
      <c r="F2207">
        <v>80</v>
      </c>
      <c r="G2207" t="s">
        <v>33</v>
      </c>
      <c r="I2207" t="s">
        <v>3606</v>
      </c>
      <c r="J2207" t="s">
        <v>24</v>
      </c>
      <c r="K2207">
        <v>20</v>
      </c>
      <c r="P2207" t="str">
        <f t="shared" si="34"/>
        <v>INSERT INTO pokemon_cards (id,name,pokemon_id,level,primary_color,hp,secondary_color,evolve_from,weakness,weakness_modifier,ability_name,ability_text,ability_type) VALUES ('dp3-33','Mothim','414','39','Grass','80',NULL,'Burmy','Fire','20',NULL,NULL,NULL);</v>
      </c>
    </row>
    <row r="2208" spans="1:16" x14ac:dyDescent="0.25">
      <c r="A2208" t="s">
        <v>3607</v>
      </c>
      <c r="B2208" t="s">
        <v>49</v>
      </c>
      <c r="C2208">
        <v>34</v>
      </c>
      <c r="D2208" t="s">
        <v>50</v>
      </c>
      <c r="E2208">
        <v>55</v>
      </c>
      <c r="F2208">
        <v>130</v>
      </c>
      <c r="G2208" t="s">
        <v>7</v>
      </c>
      <c r="I2208" t="s">
        <v>51</v>
      </c>
      <c r="J2208" t="s">
        <v>7</v>
      </c>
      <c r="K2208">
        <v>30</v>
      </c>
      <c r="P2208" t="str">
        <f t="shared" si="34"/>
        <v>INSERT INTO pokemon_cards (id,name,pokemon_id,level,primary_color,hp,secondary_color,evolve_from,weakness,weakness_modifier,ability_name,ability_text,ability_type) VALUES ('dp3-34','Nidoking','34','55','Psychic','130',NULL,'Nidorino','Psychic','30',NULL,NULL,NULL);</v>
      </c>
    </row>
    <row r="2209" spans="1:16" x14ac:dyDescent="0.25">
      <c r="A2209" t="s">
        <v>3608</v>
      </c>
      <c r="B2209" t="s">
        <v>242</v>
      </c>
      <c r="C2209">
        <v>18</v>
      </c>
      <c r="D2209" t="s">
        <v>243</v>
      </c>
      <c r="E2209">
        <v>50</v>
      </c>
      <c r="F2209">
        <v>120</v>
      </c>
      <c r="G2209" t="s">
        <v>19</v>
      </c>
      <c r="I2209" t="s">
        <v>91</v>
      </c>
      <c r="J2209" t="s">
        <v>15</v>
      </c>
      <c r="K2209">
        <v>30</v>
      </c>
      <c r="P2209" t="str">
        <f t="shared" si="34"/>
        <v>INSERT INTO pokemon_cards (id,name,pokemon_id,level,primary_color,hp,secondary_color,evolve_from,weakness,weakness_modifier,ability_name,ability_text,ability_type) VALUES ('dp3-35','Pidgeot','18','50','Colorless','120',NULL,'Pidgeotto','Lightning','30',NULL,NULL,NULL);</v>
      </c>
    </row>
    <row r="2210" spans="1:16" x14ac:dyDescent="0.25">
      <c r="A2210" t="s">
        <v>3609</v>
      </c>
      <c r="B2210" t="s">
        <v>1437</v>
      </c>
      <c r="C2210">
        <v>311</v>
      </c>
      <c r="D2210" t="s">
        <v>1438</v>
      </c>
      <c r="E2210">
        <v>30</v>
      </c>
      <c r="F2210">
        <v>60</v>
      </c>
      <c r="G2210" t="s">
        <v>15</v>
      </c>
      <c r="J2210" t="s">
        <v>20</v>
      </c>
      <c r="K2210">
        <v>10</v>
      </c>
      <c r="L2210" t="s">
        <v>19462</v>
      </c>
      <c r="M2210" t="s">
        <v>21958</v>
      </c>
      <c r="N2210" t="s">
        <v>19328</v>
      </c>
      <c r="P2210" t="str">
        <f t="shared" si="34"/>
        <v>INSERT INTO pokemon_cards (id,name,pokemon_id,level,primary_color,hp,secondary_color,evolve_from,weakness,weakness_modifier,ability_name,ability_text,ability_type) VALUES ('dp3-36','Plusle','311','30','Lightning','60',NULL,NULL,'Fighting','10','Plus Charge','Once during your turn (before your attack), if any of your PokÃ©mon were Knocked Out during your opponent''s last turn, you may search your discard pile for up to 2 basic Energy cards, show them to your opponent, and put them into your hand. You can''t use more than 1 Plus Charge PokÃ©-Power each turn. This power can''t be used if Plusle is affected by a Special Condition.','PokÃ©-Power');</v>
      </c>
    </row>
    <row r="2211" spans="1:16" x14ac:dyDescent="0.25">
      <c r="A2211" t="s">
        <v>3610</v>
      </c>
      <c r="B2211" t="s">
        <v>2600</v>
      </c>
      <c r="C2211">
        <v>319</v>
      </c>
      <c r="D2211" t="s">
        <v>2601</v>
      </c>
      <c r="E2211">
        <v>39</v>
      </c>
      <c r="F2211">
        <v>80</v>
      </c>
      <c r="G2211" t="s">
        <v>896</v>
      </c>
      <c r="I2211" t="s">
        <v>2597</v>
      </c>
      <c r="J2211" t="s">
        <v>15</v>
      </c>
      <c r="K2211">
        <v>20</v>
      </c>
      <c r="L2211" t="s">
        <v>19199</v>
      </c>
      <c r="M2211" t="s">
        <v>21959</v>
      </c>
      <c r="N2211" t="s">
        <v>19146</v>
      </c>
      <c r="P2211" t="str">
        <f t="shared" si="34"/>
        <v>INSERT INTO pokemon_cards (id,name,pokemon_id,level,primary_color,hp,secondary_color,evolve_from,weakness,weakness_modifier,ability_name,ability_text,ability_type) VALUES ('dp3-37','Sharpedo','319','39','Darkness','80',NULL,'Carvanha','Lightning','20','Rough Skin','If Sharpedo is your Active PokÃ©mon and is damaged by an opponent''s attack (even if Sharpedo is Knocked Out), put 2 damage counters on the Attacking PokÃ©mon.','PokÃ©-Body');</v>
      </c>
    </row>
    <row r="2212" spans="1:16" x14ac:dyDescent="0.25">
      <c r="A2212" t="s">
        <v>3611</v>
      </c>
      <c r="B2212" t="s">
        <v>3612</v>
      </c>
      <c r="C2212">
        <v>192</v>
      </c>
      <c r="D2212" t="s">
        <v>3613</v>
      </c>
      <c r="E2212">
        <v>35</v>
      </c>
      <c r="F2212">
        <v>80</v>
      </c>
      <c r="G2212" t="s">
        <v>33</v>
      </c>
      <c r="I2212" t="s">
        <v>3614</v>
      </c>
      <c r="J2212" t="s">
        <v>24</v>
      </c>
      <c r="K2212">
        <v>20</v>
      </c>
      <c r="L2212" t="s">
        <v>19463</v>
      </c>
      <c r="M2212" t="s">
        <v>21960</v>
      </c>
      <c r="N2212" t="s">
        <v>19328</v>
      </c>
      <c r="P2212" t="str">
        <f t="shared" si="34"/>
        <v>INSERT INTO pokemon_cards (id,name,pokemon_id,level,primary_color,hp,secondary_color,evolve_from,weakness,weakness_modifier,ability_name,ability_text,ability_type) VALUES ('dp3-38','Sunflora','192','35','Grass','80',NULL,'Sunkern','Fire','20','Grass Whistle','Once during your turn (before your attack), you may remove 1 damage counter from each of your Grass PokÃ©mon. You can''t use more than 1 Grass Whistle PokÃ©-Power each turn. This power can''t be used if Sunflora is affected by a Special Condition.','PokÃ©-Power');</v>
      </c>
    </row>
    <row r="2213" spans="1:16" x14ac:dyDescent="0.25">
      <c r="A2213" t="s">
        <v>3615</v>
      </c>
      <c r="B2213" t="s">
        <v>3616</v>
      </c>
      <c r="C2213">
        <v>201</v>
      </c>
      <c r="D2213" t="s">
        <v>868</v>
      </c>
      <c r="E2213">
        <v>18</v>
      </c>
      <c r="F2213">
        <v>50</v>
      </c>
      <c r="G2213" t="s">
        <v>7</v>
      </c>
      <c r="J2213" t="s">
        <v>7</v>
      </c>
      <c r="K2213">
        <v>10</v>
      </c>
      <c r="L2213" t="s">
        <v>19464</v>
      </c>
      <c r="M2213" t="s">
        <v>19465</v>
      </c>
      <c r="N2213" t="s">
        <v>19328</v>
      </c>
      <c r="P2213" t="str">
        <f t="shared" si="34"/>
        <v>INSERT INTO pokemon_cards (id,name,pokemon_id,level,primary_color,hp,secondary_color,evolve_from,weakness,weakness_modifier,ability_name,ability_text,ability_type) VALUES ('dp3-39','Unown S','201','18','Psychic','50',NULL,NULL,'Psychic','10','Set','Once during your turn (before your attack), if you have Unown S, Unown E, and Unown T on your Bench, you may flip a coin. If heads, search your discard pile for an Energy card, show it to your opponent, and put it on top of your deck.','PokÃ©-Power');</v>
      </c>
    </row>
    <row r="2214" spans="1:16" x14ac:dyDescent="0.25">
      <c r="A2214" t="s">
        <v>3617</v>
      </c>
      <c r="B2214" t="s">
        <v>1956</v>
      </c>
      <c r="C2214">
        <v>461</v>
      </c>
      <c r="D2214" t="s">
        <v>1957</v>
      </c>
      <c r="E2214">
        <v>30</v>
      </c>
      <c r="F2214">
        <v>80</v>
      </c>
      <c r="G2214" t="s">
        <v>13</v>
      </c>
      <c r="I2214" t="s">
        <v>1954</v>
      </c>
      <c r="J2214" t="s">
        <v>854</v>
      </c>
      <c r="K2214">
        <v>20</v>
      </c>
      <c r="L2214" t="s">
        <v>19466</v>
      </c>
      <c r="M2214" t="s">
        <v>21961</v>
      </c>
      <c r="N2214" t="s">
        <v>19328</v>
      </c>
      <c r="P2214" t="str">
        <f t="shared" si="34"/>
        <v>INSERT INTO pokemon_cards (id,name,pokemon_id,level,primary_color,hp,secondary_color,evolve_from,weakness,weakness_modifier,ability_name,ability_text,ability_type) VALUES ('dp3-40','Weavile','461','30','Water','80',NULL,'Sneasel','Metal','20','Dark Engage','Once during your turn (before your attack), you may use this power. Each of your Active PokÃ©mon''s type is Darkness until the end of your turn. If that PokÃ©mon is no longer your Active PokÃ©mon, this effect ends.','PokÃ©-Power');</v>
      </c>
    </row>
    <row r="2215" spans="1:16" x14ac:dyDescent="0.25">
      <c r="A2215" t="s">
        <v>3618</v>
      </c>
      <c r="B2215" t="s">
        <v>3619</v>
      </c>
      <c r="C2215">
        <v>413</v>
      </c>
      <c r="D2215" t="s">
        <v>3620</v>
      </c>
      <c r="E2215">
        <v>36</v>
      </c>
      <c r="F2215">
        <v>80</v>
      </c>
      <c r="G2215" t="s">
        <v>33</v>
      </c>
      <c r="I2215" t="s">
        <v>3621</v>
      </c>
      <c r="J2215" t="s">
        <v>24</v>
      </c>
      <c r="K2215">
        <v>20</v>
      </c>
      <c r="L2215" t="s">
        <v>19467</v>
      </c>
      <c r="M2215" t="s">
        <v>19468</v>
      </c>
      <c r="N2215" t="s">
        <v>19146</v>
      </c>
      <c r="P2215" t="str">
        <f t="shared" si="34"/>
        <v>INSERT INTO pokemon_cards (id,name,pokemon_id,level,primary_color,hp,secondary_color,evolve_from,weakness,weakness_modifier,ability_name,ability_text,ability_type) VALUES ('dp3-41','Wormadam Plant Cloak','413','36','Grass','80',NULL,'Burmy Plant Cloak','Fire','20','Plant Cloak','If Wormadam Plant Cloak has 2 or more Grass Energy attached to it, Wormadam Plant Cloak gets +40 HP.','PokÃ©-Body');</v>
      </c>
    </row>
    <row r="2216" spans="1:16" x14ac:dyDescent="0.25">
      <c r="A2216" t="s">
        <v>3622</v>
      </c>
      <c r="B2216" t="s">
        <v>3623</v>
      </c>
      <c r="C2216">
        <v>413</v>
      </c>
      <c r="D2216" t="s">
        <v>3620</v>
      </c>
      <c r="E2216">
        <v>37</v>
      </c>
      <c r="F2216">
        <v>80</v>
      </c>
      <c r="G2216" t="s">
        <v>20</v>
      </c>
      <c r="I2216" t="s">
        <v>3624</v>
      </c>
      <c r="J2216" t="s">
        <v>24</v>
      </c>
      <c r="K2216">
        <v>20</v>
      </c>
      <c r="L2216" t="s">
        <v>19469</v>
      </c>
      <c r="M2216" t="s">
        <v>19470</v>
      </c>
      <c r="N2216" t="s">
        <v>19146</v>
      </c>
      <c r="P2216" t="str">
        <f t="shared" si="34"/>
        <v>INSERT INTO pokemon_cards (id,name,pokemon_id,level,primary_color,hp,secondary_color,evolve_from,weakness,weakness_modifier,ability_name,ability_text,ability_type) VALUES ('dp3-42','Wormadam Sandy Cloak','413','37','Fighting','80',NULL,'Burmy Sandy Cloak','Fire','20','Sandy Cloak','Prevent all effects of attacks, excluding damage, done to Wormadam Sandy Cloak.','PokÃ©-Body');</v>
      </c>
    </row>
    <row r="2217" spans="1:16" x14ac:dyDescent="0.25">
      <c r="A2217" t="s">
        <v>3625</v>
      </c>
      <c r="B2217" t="s">
        <v>3626</v>
      </c>
      <c r="C2217">
        <v>413</v>
      </c>
      <c r="D2217" t="s">
        <v>3620</v>
      </c>
      <c r="E2217">
        <v>38</v>
      </c>
      <c r="F2217">
        <v>70</v>
      </c>
      <c r="G2217" t="s">
        <v>854</v>
      </c>
      <c r="I2217" t="s">
        <v>3627</v>
      </c>
      <c r="J2217" t="s">
        <v>24</v>
      </c>
      <c r="K2217">
        <v>20</v>
      </c>
      <c r="L2217" t="s">
        <v>19471</v>
      </c>
      <c r="M2217" t="s">
        <v>19472</v>
      </c>
      <c r="N2217" t="s">
        <v>19146</v>
      </c>
      <c r="P2217" t="str">
        <f t="shared" si="34"/>
        <v>INSERT INTO pokemon_cards (id,name,pokemon_id,level,primary_color,hp,secondary_color,evolve_from,weakness,weakness_modifier,ability_name,ability_text,ability_type) VALUES ('dp3-43','Wormadam Trash Cloak','413','38','Metal','70',NULL,'Burmy Trash Cloak','Fire','20','Trash Cloak','If Wormadam Trash Cloak has a PokÃ©mon Tool card attached to it, any damage done to Wormadam Trash Cloak by attacks is reduced by 20 (after applying Weakness and Resistance).','PokÃ©-Body');</v>
      </c>
    </row>
    <row r="2218" spans="1:16" x14ac:dyDescent="0.25">
      <c r="A2218" t="s">
        <v>3628</v>
      </c>
      <c r="B2218" t="s">
        <v>1458</v>
      </c>
      <c r="C2218">
        <v>178</v>
      </c>
      <c r="D2218" t="s">
        <v>1459</v>
      </c>
      <c r="E2218">
        <v>44</v>
      </c>
      <c r="F2218">
        <v>80</v>
      </c>
      <c r="G2218" t="s">
        <v>7</v>
      </c>
      <c r="I2218" t="s">
        <v>1455</v>
      </c>
      <c r="J2218" t="s">
        <v>7</v>
      </c>
      <c r="K2218">
        <v>10</v>
      </c>
      <c r="L2218" t="s">
        <v>19473</v>
      </c>
      <c r="M2218" t="s">
        <v>19474</v>
      </c>
      <c r="N2218" t="s">
        <v>19328</v>
      </c>
      <c r="P2218" t="str">
        <f t="shared" si="34"/>
        <v>INSERT INTO pokemon_cards (id,name,pokemon_id,level,primary_color,hp,secondary_color,evolve_from,weakness,weakness_modifier,ability_name,ability_text,ability_type) VALUES ('dp3-44','Xatu','178','44','Psychic','80',NULL,'Natu','Psychic','10','Psychic Shift','Once during your turn, if Xatu is on your Bench, you may choose 1 Special Condition from 1 of your Active PokÃ©mon and remove that Special Condition. Then, 1 of the Defending PokÃ©mon is now affected by that Special Condition that you chose.','PokÃ©-Power');</v>
      </c>
    </row>
    <row r="2219" spans="1:16" x14ac:dyDescent="0.25">
      <c r="A2219" t="s">
        <v>3629</v>
      </c>
      <c r="B2219" t="s">
        <v>3630</v>
      </c>
      <c r="C2219">
        <v>286</v>
      </c>
      <c r="D2219" t="s">
        <v>3631</v>
      </c>
      <c r="E2219">
        <v>40</v>
      </c>
      <c r="F2219">
        <v>100</v>
      </c>
      <c r="G2219" t="s">
        <v>33</v>
      </c>
      <c r="I2219" t="s">
        <v>3632</v>
      </c>
      <c r="J2219" t="s">
        <v>24</v>
      </c>
      <c r="K2219">
        <v>30</v>
      </c>
      <c r="P2219" t="str">
        <f t="shared" si="34"/>
        <v>INSERT INTO pokemon_cards (id,name,pokemon_id,level,primary_color,hp,secondary_color,evolve_from,weakness,weakness_modifier,ability_name,ability_text,ability_type) VALUES ('dp3-45','Breloom','286','40','Grass','100',NULL,'Shroomish','Fire','30',NULL,NULL,NULL);</v>
      </c>
    </row>
    <row r="2220" spans="1:16" x14ac:dyDescent="0.25">
      <c r="A2220" t="s">
        <v>3633</v>
      </c>
      <c r="B2220" t="s">
        <v>25</v>
      </c>
      <c r="C2220">
        <v>5</v>
      </c>
      <c r="D2220" t="s">
        <v>99</v>
      </c>
      <c r="E2220">
        <v>29</v>
      </c>
      <c r="F2220">
        <v>80</v>
      </c>
      <c r="G2220" t="s">
        <v>24</v>
      </c>
      <c r="I2220" t="s">
        <v>100</v>
      </c>
      <c r="J2220" t="s">
        <v>13</v>
      </c>
      <c r="K2220">
        <v>20</v>
      </c>
      <c r="P2220" t="str">
        <f t="shared" si="34"/>
        <v>INSERT INTO pokemon_cards (id,name,pokemon_id,level,primary_color,hp,secondary_color,evolve_from,weakness,weakness_modifier,ability_name,ability_text,ability_type) VALUES ('dp3-46','Charmeleon','5','29','Fire','80',NULL,'Charmander','Water','20',NULL,NULL,NULL);</v>
      </c>
    </row>
    <row r="2221" spans="1:16" x14ac:dyDescent="0.25">
      <c r="A2221" t="s">
        <v>3634</v>
      </c>
      <c r="B2221" t="s">
        <v>435</v>
      </c>
      <c r="C2221">
        <v>91</v>
      </c>
      <c r="D2221" t="s">
        <v>436</v>
      </c>
      <c r="E2221">
        <v>40</v>
      </c>
      <c r="F2221">
        <v>80</v>
      </c>
      <c r="G2221" t="s">
        <v>13</v>
      </c>
      <c r="I2221" t="s">
        <v>437</v>
      </c>
      <c r="J2221" t="s">
        <v>15</v>
      </c>
      <c r="K2221">
        <v>20</v>
      </c>
      <c r="P2221" t="str">
        <f t="shared" si="34"/>
        <v>INSERT INTO pokemon_cards (id,name,pokemon_id,level,primary_color,hp,secondary_color,evolve_from,weakness,weakness_modifier,ability_name,ability_text,ability_type) VALUES ('dp3-47','Cloyster','91','40','Water','80',NULL,'Shellder','Lightning','20',NULL,NULL,NULL);</v>
      </c>
    </row>
    <row r="2222" spans="1:16" x14ac:dyDescent="0.25">
      <c r="A2222" t="s">
        <v>3635</v>
      </c>
      <c r="B2222" t="s">
        <v>2653</v>
      </c>
      <c r="C2222">
        <v>232</v>
      </c>
      <c r="D2222" t="s">
        <v>2654</v>
      </c>
      <c r="E2222">
        <v>48</v>
      </c>
      <c r="F2222">
        <v>100</v>
      </c>
      <c r="G2222" t="s">
        <v>20</v>
      </c>
      <c r="I2222" t="s">
        <v>2650</v>
      </c>
      <c r="J2222" t="s">
        <v>13</v>
      </c>
      <c r="K2222">
        <v>20</v>
      </c>
      <c r="P2222" t="str">
        <f t="shared" si="34"/>
        <v>INSERT INTO pokemon_cards (id,name,pokemon_id,level,primary_color,hp,secondary_color,evolve_from,weakness,weakness_modifier,ability_name,ability_text,ability_type) VALUES ('dp3-48','Donphan','232','48','Fighting','100',NULL,'Phanpy','Water','20',NULL,NULL,NULL);</v>
      </c>
    </row>
    <row r="2223" spans="1:16" x14ac:dyDescent="0.25">
      <c r="A2223" t="s">
        <v>3636</v>
      </c>
      <c r="B2223" t="s">
        <v>23128</v>
      </c>
      <c r="C2223">
        <v>83</v>
      </c>
      <c r="D2223" t="s">
        <v>109</v>
      </c>
      <c r="E2223">
        <v>26</v>
      </c>
      <c r="F2223">
        <v>60</v>
      </c>
      <c r="G2223" t="s">
        <v>19</v>
      </c>
      <c r="J2223" t="s">
        <v>15</v>
      </c>
      <c r="K2223">
        <v>20</v>
      </c>
      <c r="P2223" t="str">
        <f t="shared" si="34"/>
        <v>INSERT INTO pokemon_cards (id,name,pokemon_id,level,primary_color,hp,secondary_color,evolve_from,weakness,weakness_modifier,ability_name,ability_text,ability_type) VALUES ('dp3-49','Farfetch''d','83','26','Colorless','60',NULL,NULL,'Lightning','20',NULL,NULL,NULL);</v>
      </c>
    </row>
    <row r="2224" spans="1:16" x14ac:dyDescent="0.25">
      <c r="A2224" t="s">
        <v>3637</v>
      </c>
      <c r="B2224" t="s">
        <v>2206</v>
      </c>
      <c r="C2224">
        <v>180</v>
      </c>
      <c r="D2224" t="s">
        <v>2207</v>
      </c>
      <c r="E2224">
        <v>26</v>
      </c>
      <c r="F2224">
        <v>80</v>
      </c>
      <c r="G2224" t="s">
        <v>15</v>
      </c>
      <c r="I2224" t="s">
        <v>2203</v>
      </c>
      <c r="J2224" t="s">
        <v>20</v>
      </c>
      <c r="K2224">
        <v>20</v>
      </c>
      <c r="P2224" t="str">
        <f t="shared" si="34"/>
        <v>INSERT INTO pokemon_cards (id,name,pokemon_id,level,primary_color,hp,secondary_color,evolve_from,weakness,weakness_modifier,ability_name,ability_text,ability_type) VALUES ('dp3-50','Flaaffy','180','26','Lightning','80',NULL,'Mareep','Fighting','20',NULL,NULL,NULL);</v>
      </c>
    </row>
    <row r="2225" spans="1:16" x14ac:dyDescent="0.25">
      <c r="A2225" t="s">
        <v>3638</v>
      </c>
      <c r="B2225" t="s">
        <v>67</v>
      </c>
      <c r="C2225">
        <v>2</v>
      </c>
      <c r="D2225" t="s">
        <v>117</v>
      </c>
      <c r="E2225">
        <v>24</v>
      </c>
      <c r="F2225">
        <v>80</v>
      </c>
      <c r="G2225" t="s">
        <v>33</v>
      </c>
      <c r="I2225" t="s">
        <v>118</v>
      </c>
      <c r="J2225" t="s">
        <v>24</v>
      </c>
      <c r="K2225">
        <v>20</v>
      </c>
      <c r="P2225" t="str">
        <f t="shared" si="34"/>
        <v>INSERT INTO pokemon_cards (id,name,pokemon_id,level,primary_color,hp,secondary_color,evolve_from,weakness,weakness_modifier,ability_name,ability_text,ability_type) VALUES ('dp3-51','Ivysaur','2','24','Grass','80',NULL,'Bulbasaur','Fire','20',NULL,NULL,NULL);</v>
      </c>
    </row>
    <row r="2226" spans="1:16" x14ac:dyDescent="0.25">
      <c r="A2226" t="s">
        <v>3639</v>
      </c>
      <c r="B2226" t="s">
        <v>2863</v>
      </c>
      <c r="C2226">
        <v>352</v>
      </c>
      <c r="D2226" t="s">
        <v>2864</v>
      </c>
      <c r="E2226">
        <v>28</v>
      </c>
      <c r="F2226">
        <v>70</v>
      </c>
      <c r="G2226" t="s">
        <v>19</v>
      </c>
      <c r="J2226" t="s">
        <v>20</v>
      </c>
      <c r="K2226">
        <v>10</v>
      </c>
      <c r="L2226" t="s">
        <v>19475</v>
      </c>
      <c r="M2226" t="s">
        <v>21962</v>
      </c>
      <c r="N2226" t="s">
        <v>19146</v>
      </c>
      <c r="P2226" t="str">
        <f t="shared" si="34"/>
        <v>INSERT INTO pokemon_cards (id,name,pokemon_id,level,primary_color,hp,secondary_color,evolve_from,weakness,weakness_modifier,ability_name,ability_text,ability_type) VALUES ('dp3-52','Kecleon','352','28','Colorless','70',NULL,NULL,'Fighting','10','Camouflage','If any basic Energy card attached to Kecleon is the same as the Attacking PokÃ©mon''s type, any damage done by attacks from the PokÃ©mon to Kecleon is reduced by 40 (after applying Weakness and Resistance).','PokÃ©-Body');</v>
      </c>
    </row>
    <row r="2227" spans="1:16" x14ac:dyDescent="0.25">
      <c r="A2227" t="s">
        <v>3640</v>
      </c>
      <c r="B2227" t="s">
        <v>1468</v>
      </c>
      <c r="C2227">
        <v>281</v>
      </c>
      <c r="D2227" t="s">
        <v>1469</v>
      </c>
      <c r="E2227">
        <v>28</v>
      </c>
      <c r="F2227">
        <v>80</v>
      </c>
      <c r="G2227" t="s">
        <v>7</v>
      </c>
      <c r="I2227" t="s">
        <v>1465</v>
      </c>
      <c r="J2227" t="s">
        <v>7</v>
      </c>
      <c r="K2227">
        <v>20</v>
      </c>
      <c r="P2227" t="str">
        <f t="shared" si="34"/>
        <v>INSERT INTO pokemon_cards (id,name,pokemon_id,level,primary_color,hp,secondary_color,evolve_from,weakness,weakness_modifier,ability_name,ability_text,ability_type) VALUES ('dp3-53','Kirlia','281','28','Psychic','80',NULL,'Ralts','Psychic','20',NULL,NULL,NULL);</v>
      </c>
    </row>
    <row r="2228" spans="1:16" x14ac:dyDescent="0.25">
      <c r="A2228" t="s">
        <v>3641</v>
      </c>
      <c r="B2228" t="s">
        <v>2591</v>
      </c>
      <c r="C2228">
        <v>271</v>
      </c>
      <c r="D2228" t="s">
        <v>2592</v>
      </c>
      <c r="E2228">
        <v>26</v>
      </c>
      <c r="F2228">
        <v>70</v>
      </c>
      <c r="G2228" t="s">
        <v>13</v>
      </c>
      <c r="I2228" t="s">
        <v>2588</v>
      </c>
      <c r="J2228" t="s">
        <v>15</v>
      </c>
      <c r="K2228">
        <v>20</v>
      </c>
      <c r="P2228" t="str">
        <f t="shared" si="34"/>
        <v>INSERT INTO pokemon_cards (id,name,pokemon_id,level,primary_color,hp,secondary_color,evolve_from,weakness,weakness_modifier,ability_name,ability_text,ability_type) VALUES ('dp3-54','Lombre','271','26','Water','70',NULL,'Lotad','Lightning','20',NULL,NULL,NULL);</v>
      </c>
    </row>
    <row r="2229" spans="1:16" x14ac:dyDescent="0.25">
      <c r="A2229" t="s">
        <v>3642</v>
      </c>
      <c r="B2229" t="s">
        <v>2860</v>
      </c>
      <c r="C2229">
        <v>241</v>
      </c>
      <c r="D2229" t="s">
        <v>2861</v>
      </c>
      <c r="E2229">
        <v>32</v>
      </c>
      <c r="F2229">
        <v>90</v>
      </c>
      <c r="G2229" t="s">
        <v>19</v>
      </c>
      <c r="J2229" t="s">
        <v>20</v>
      </c>
      <c r="K2229">
        <v>20</v>
      </c>
      <c r="P2229" t="str">
        <f t="shared" si="34"/>
        <v>INSERT INTO pokemon_cards (id,name,pokemon_id,level,primary_color,hp,secondary_color,evolve_from,weakness,weakness_modifier,ability_name,ability_text,ability_type) VALUES ('dp3-55','Miltank','241','32','Colorless','90',NULL,NULL,'Fighting','20',NULL,NULL,NULL);</v>
      </c>
    </row>
    <row r="2230" spans="1:16" x14ac:dyDescent="0.25">
      <c r="A2230" t="s">
        <v>3643</v>
      </c>
      <c r="B2230" t="s">
        <v>410</v>
      </c>
      <c r="C2230">
        <v>89</v>
      </c>
      <c r="D2230" t="s">
        <v>411</v>
      </c>
      <c r="E2230">
        <v>43</v>
      </c>
      <c r="F2230">
        <v>80</v>
      </c>
      <c r="G2230" t="s">
        <v>7</v>
      </c>
      <c r="I2230" t="s">
        <v>412</v>
      </c>
      <c r="J2230" t="s">
        <v>7</v>
      </c>
      <c r="K2230">
        <v>20</v>
      </c>
      <c r="L2230" t="s">
        <v>19476</v>
      </c>
      <c r="M2230" t="s">
        <v>21963</v>
      </c>
      <c r="N2230" t="s">
        <v>19146</v>
      </c>
      <c r="P2230" t="str">
        <f t="shared" si="34"/>
        <v>INSERT INTO pokemon_cards (id,name,pokemon_id,level,primary_color,hp,secondary_color,evolve_from,weakness,weakness_modifier,ability_name,ability_text,ability_type) VALUES ('dp3-56','Muk','89','43','Psychic','80',NULL,'Grimer','Psychic','20','Toxic Sludge','At the end of each player''s turn, each of your opponent''s Active PokÃ©mon that has any Grass Energy attached to it is now Poisoned. If that PokÃ©mon is already Poisoned, Toxic Sludge PokÃ©-Body does nothing to that PokÃ©mon.','PokÃ©-Body');</v>
      </c>
    </row>
    <row r="2231" spans="1:16" x14ac:dyDescent="0.25">
      <c r="A2231" t="s">
        <v>3644</v>
      </c>
      <c r="B2231" t="s">
        <v>51</v>
      </c>
      <c r="C2231">
        <v>33</v>
      </c>
      <c r="D2231" t="s">
        <v>137</v>
      </c>
      <c r="E2231">
        <v>28</v>
      </c>
      <c r="F2231">
        <v>80</v>
      </c>
      <c r="G2231" t="s">
        <v>7</v>
      </c>
      <c r="I2231" t="s">
        <v>138</v>
      </c>
      <c r="J2231" t="s">
        <v>7</v>
      </c>
      <c r="K2231">
        <v>20</v>
      </c>
      <c r="P2231" t="str">
        <f t="shared" si="34"/>
        <v>INSERT INTO pokemon_cards (id,name,pokemon_id,level,primary_color,hp,secondary_color,evolve_from,weakness,weakness_modifier,ability_name,ability_text,ability_type) VALUES ('dp3-57','Nidorino','33','28','Psychic','80',NULL,'Nidoran â™‚','Psychic','20',NULL,NULL,NULL);</v>
      </c>
    </row>
    <row r="2232" spans="1:16" x14ac:dyDescent="0.25">
      <c r="A2232" t="s">
        <v>3645</v>
      </c>
      <c r="B2232" t="s">
        <v>91</v>
      </c>
      <c r="C2232">
        <v>17</v>
      </c>
      <c r="D2232" t="s">
        <v>92</v>
      </c>
      <c r="E2232">
        <v>21</v>
      </c>
      <c r="F2232">
        <v>70</v>
      </c>
      <c r="G2232" t="s">
        <v>19</v>
      </c>
      <c r="I2232" t="s">
        <v>93</v>
      </c>
      <c r="J2232" t="s">
        <v>15</v>
      </c>
      <c r="K2232">
        <v>20</v>
      </c>
      <c r="P2232" t="str">
        <f t="shared" si="34"/>
        <v>INSERT INTO pokemon_cards (id,name,pokemon_id,level,primary_color,hp,secondary_color,evolve_from,weakness,weakness_modifier,ability_name,ability_text,ability_type) VALUES ('dp3-58','Pidgeotto','17','21','Colorless','70',NULL,'Pidgey','Lightning','20',NULL,NULL,NULL);</v>
      </c>
    </row>
    <row r="2233" spans="1:16" x14ac:dyDescent="0.25">
      <c r="A2233" t="s">
        <v>3646</v>
      </c>
      <c r="B2233" t="s">
        <v>245</v>
      </c>
      <c r="C2233">
        <v>127</v>
      </c>
      <c r="D2233" t="s">
        <v>246</v>
      </c>
      <c r="E2233">
        <v>30</v>
      </c>
      <c r="F2233">
        <v>80</v>
      </c>
      <c r="G2233" t="s">
        <v>33</v>
      </c>
      <c r="J2233" t="s">
        <v>24</v>
      </c>
      <c r="K2233">
        <v>20</v>
      </c>
      <c r="P2233" t="str">
        <f t="shared" si="34"/>
        <v>INSERT INTO pokemon_cards (id,name,pokemon_id,level,primary_color,hp,secondary_color,evolve_from,weakness,weakness_modifier,ability_name,ability_text,ability_type) VALUES ('dp3-59','Pinsir','127','30','Grass','80',NULL,NULL,'Fire','20',NULL,NULL,NULL);</v>
      </c>
    </row>
    <row r="2234" spans="1:16" x14ac:dyDescent="0.25">
      <c r="A2234" t="s">
        <v>3647</v>
      </c>
      <c r="B2234" t="s">
        <v>2756</v>
      </c>
      <c r="C2234">
        <v>195</v>
      </c>
      <c r="D2234" t="s">
        <v>2757</v>
      </c>
      <c r="E2234">
        <v>38</v>
      </c>
      <c r="F2234">
        <v>90</v>
      </c>
      <c r="G2234" t="s">
        <v>13</v>
      </c>
      <c r="I2234" t="s">
        <v>2753</v>
      </c>
      <c r="J2234" t="s">
        <v>33</v>
      </c>
      <c r="K2234">
        <v>30</v>
      </c>
      <c r="L2234" t="s">
        <v>19477</v>
      </c>
      <c r="M2234" t="s">
        <v>19478</v>
      </c>
      <c r="N2234" t="s">
        <v>19328</v>
      </c>
      <c r="P2234" t="str">
        <f t="shared" si="34"/>
        <v>INSERT INTO pokemon_cards (id,name,pokemon_id,level,primary_color,hp,secondary_color,evolve_from,weakness,weakness_modifier,ability_name,ability_text,ability_type) VALUES ('dp3-60','Quagsire','195','38','Water','90',NULL,'Wooper','Grass','30','Aqua Healing','Once during your turn (before your attack), if Quagsire is your Active PokÃ©mon and the Defending PokÃ©mon has any Water Energy attached to it, you may remove 3 damage counters from Quagsire.','PokÃ©-Power');</v>
      </c>
    </row>
    <row r="2235" spans="1:16" x14ac:dyDescent="0.25">
      <c r="A2235" t="s">
        <v>3648</v>
      </c>
      <c r="B2235" t="s">
        <v>146</v>
      </c>
      <c r="C2235">
        <v>20</v>
      </c>
      <c r="D2235" t="s">
        <v>147</v>
      </c>
      <c r="E2235">
        <v>29</v>
      </c>
      <c r="F2235">
        <v>70</v>
      </c>
      <c r="G2235" t="s">
        <v>19</v>
      </c>
      <c r="I2235" t="s">
        <v>148</v>
      </c>
      <c r="J2235" t="s">
        <v>20</v>
      </c>
      <c r="K2235">
        <v>20</v>
      </c>
      <c r="P2235" t="str">
        <f t="shared" si="34"/>
        <v>INSERT INTO pokemon_cards (id,name,pokemon_id,level,primary_color,hp,secondary_color,evolve_from,weakness,weakness_modifier,ability_name,ability_text,ability_type) VALUES ('dp3-61','Raticate','20','29','Colorless','70',NULL,'Rattata','Fighting','20',NULL,NULL,NULL);</v>
      </c>
    </row>
    <row r="2236" spans="1:16" x14ac:dyDescent="0.25">
      <c r="A2236" t="s">
        <v>3649</v>
      </c>
      <c r="B2236" t="s">
        <v>2152</v>
      </c>
      <c r="C2236">
        <v>315</v>
      </c>
      <c r="D2236" t="s">
        <v>2153</v>
      </c>
      <c r="E2236">
        <v>32</v>
      </c>
      <c r="F2236">
        <v>70</v>
      </c>
      <c r="G2236" t="s">
        <v>33</v>
      </c>
      <c r="J2236" t="s">
        <v>24</v>
      </c>
      <c r="K2236">
        <v>10</v>
      </c>
      <c r="P2236" t="str">
        <f t="shared" si="34"/>
        <v>INSERT INTO pokemon_cards (id,name,pokemon_id,level,primary_color,hp,secondary_color,evolve_from,weakness,weakness_modifier,ability_name,ability_text,ability_type) VALUES ('dp3-62','Roselia','315','32','Grass','70',NULL,NULL,'Fire','10',NULL,NULL,NULL);</v>
      </c>
    </row>
    <row r="2237" spans="1:16" x14ac:dyDescent="0.25">
      <c r="A2237" t="s">
        <v>3650</v>
      </c>
      <c r="B2237" t="s">
        <v>1471</v>
      </c>
      <c r="C2237">
        <v>302</v>
      </c>
      <c r="D2237" t="s">
        <v>1472</v>
      </c>
      <c r="E2237">
        <v>26</v>
      </c>
      <c r="F2237">
        <v>60</v>
      </c>
      <c r="G2237" t="s">
        <v>896</v>
      </c>
      <c r="P2237" t="str">
        <f t="shared" si="34"/>
        <v>INSERT INTO pokemon_cards (id,name,pokemon_id,level,primary_color,hp,secondary_color,evolve_from,weakness,weakness_modifier,ability_name,ability_text,ability_type) VALUES ('dp3-63','Sableye','302','26','Darkness','60',NULL,NULL,NULL,NULL,NULL,NULL,NULL);</v>
      </c>
    </row>
    <row r="2238" spans="1:16" x14ac:dyDescent="0.25">
      <c r="A2238" t="s">
        <v>3651</v>
      </c>
      <c r="B2238" t="s">
        <v>1299</v>
      </c>
      <c r="C2238">
        <v>372</v>
      </c>
      <c r="D2238" t="s">
        <v>1300</v>
      </c>
      <c r="E2238">
        <v>32</v>
      </c>
      <c r="F2238">
        <v>80</v>
      </c>
      <c r="G2238" t="s">
        <v>19</v>
      </c>
      <c r="I2238" t="s">
        <v>1295</v>
      </c>
      <c r="J2238" t="s">
        <v>19</v>
      </c>
      <c r="K2238">
        <v>20</v>
      </c>
      <c r="P2238" t="str">
        <f t="shared" si="34"/>
        <v>INSERT INTO pokemon_cards (id,name,pokemon_id,level,primary_color,hp,secondary_color,evolve_from,weakness,weakness_modifier,ability_name,ability_text,ability_type) VALUES ('dp3-64','Shelgon','372','32','Colorless','80',NULL,'Bagon','Colorless','20',NULL,NULL,NULL);</v>
      </c>
    </row>
    <row r="2239" spans="1:16" x14ac:dyDescent="0.25">
      <c r="A2239" t="s">
        <v>3652</v>
      </c>
      <c r="B2239" t="s">
        <v>2122</v>
      </c>
      <c r="C2239">
        <v>188</v>
      </c>
      <c r="D2239" t="s">
        <v>2123</v>
      </c>
      <c r="E2239">
        <v>20</v>
      </c>
      <c r="F2239">
        <v>60</v>
      </c>
      <c r="G2239" t="s">
        <v>33</v>
      </c>
      <c r="I2239" t="s">
        <v>2119</v>
      </c>
      <c r="J2239" t="s">
        <v>24</v>
      </c>
      <c r="K2239">
        <v>20</v>
      </c>
      <c r="L2239" t="s">
        <v>19479</v>
      </c>
      <c r="M2239" t="s">
        <v>21964</v>
      </c>
      <c r="N2239" t="s">
        <v>19146</v>
      </c>
      <c r="P2239" t="str">
        <f t="shared" si="34"/>
        <v>INSERT INTO pokemon_cards (id,name,pokemon_id,level,primary_color,hp,secondary_color,evolve_from,weakness,weakness_modifier,ability_name,ability_text,ability_type) VALUES ('dp3-65','Skiploom','188','20','Grass','60',NULL,'Hoppip','Fire','20','Cotton Balloon','If Skiploom has any Grass Energy attached to it, any damage done to Skiploom by attacks from your opponent''s Evolved PokÃ©mon is reduced by 20 (after applying Weakness and Resistance).','PokÃ©-Body');</v>
      </c>
    </row>
    <row r="2240" spans="1:16" x14ac:dyDescent="0.25">
      <c r="A2240" t="s">
        <v>3653</v>
      </c>
      <c r="B2240" t="s">
        <v>849</v>
      </c>
      <c r="C2240">
        <v>235</v>
      </c>
      <c r="D2240" t="s">
        <v>850</v>
      </c>
      <c r="E2240">
        <v>31</v>
      </c>
      <c r="F2240">
        <v>70</v>
      </c>
      <c r="G2240" t="s">
        <v>19</v>
      </c>
      <c r="J2240" t="s">
        <v>20</v>
      </c>
      <c r="K2240">
        <v>10</v>
      </c>
      <c r="P2240" t="str">
        <f t="shared" si="34"/>
        <v>INSERT INTO pokemon_cards (id,name,pokemon_id,level,primary_color,hp,secondary_color,evolve_from,weakness,weakness_modifier,ability_name,ability_text,ability_type) VALUES ('dp3-66','Smeargle','235','31','Colorless','70',NULL,NULL,'Fighting','10',NULL,NULL,NULL);</v>
      </c>
    </row>
    <row r="2241" spans="1:16" x14ac:dyDescent="0.25">
      <c r="A2241" t="s">
        <v>3654</v>
      </c>
      <c r="B2241" t="s">
        <v>3655</v>
      </c>
      <c r="C2241">
        <v>238</v>
      </c>
      <c r="D2241" t="s">
        <v>3656</v>
      </c>
      <c r="E2241">
        <v>6</v>
      </c>
      <c r="F2241">
        <v>50</v>
      </c>
      <c r="G2241" t="s">
        <v>7</v>
      </c>
      <c r="J2241" t="s">
        <v>7</v>
      </c>
      <c r="K2241">
        <v>10</v>
      </c>
      <c r="L2241" t="s">
        <v>19376</v>
      </c>
      <c r="M2241" t="s">
        <v>19480</v>
      </c>
      <c r="N2241" t="s">
        <v>19328</v>
      </c>
      <c r="P2241" t="str">
        <f t="shared" si="34"/>
        <v>INSERT INTO pokemon_cards (id,name,pokemon_id,level,primary_color,hp,secondary_color,evolve_from,weakness,weakness_modifier,ability_name,ability_text,ability_type) VALUES ('dp3-67','Smoochum','238','6','Psychic','50',NULL,NULL,'Psychic','10','Baby Evolution','Once during your turn (before your attack), you may put Jynx from your hand onto Smoochum (this counts as evolving Smoochum) and remove all damage counters from Smoochum.','PokÃ©-Power');</v>
      </c>
    </row>
    <row r="2242" spans="1:16" x14ac:dyDescent="0.25">
      <c r="A2242" t="s">
        <v>3657</v>
      </c>
      <c r="B2242" t="s">
        <v>3658</v>
      </c>
      <c r="C2242">
        <v>201</v>
      </c>
      <c r="D2242" t="s">
        <v>868</v>
      </c>
      <c r="E2242">
        <v>15</v>
      </c>
      <c r="F2242">
        <v>60</v>
      </c>
      <c r="G2242" t="s">
        <v>7</v>
      </c>
      <c r="J2242" t="s">
        <v>7</v>
      </c>
      <c r="K2242">
        <v>10</v>
      </c>
      <c r="L2242" t="s">
        <v>19481</v>
      </c>
      <c r="M2242" t="s">
        <v>19482</v>
      </c>
      <c r="N2242" t="s">
        <v>19328</v>
      </c>
      <c r="P2242" t="str">
        <f t="shared" si="34"/>
        <v>INSERT INTO pokemon_cards (id,name,pokemon_id,level,primary_color,hp,secondary_color,evolve_from,weakness,weakness_modifier,ability_name,ability_text,ability_type) VALUES ('dp3-68','Unown K','201','15','Psychic','60',NULL,NULL,'Psychic','10','Kind','Once during your turn (before your attack), you may remove 2 damage counters from 1 of the Defending PokÃ©mon.','PokÃ©-Power');</v>
      </c>
    </row>
    <row r="2243" spans="1:16" x14ac:dyDescent="0.25">
      <c r="A2243" t="s">
        <v>3659</v>
      </c>
      <c r="B2243" t="s">
        <v>3660</v>
      </c>
      <c r="C2243">
        <v>201</v>
      </c>
      <c r="D2243" t="s">
        <v>868</v>
      </c>
      <c r="E2243">
        <v>16</v>
      </c>
      <c r="F2243">
        <v>50</v>
      </c>
      <c r="G2243" t="s">
        <v>7</v>
      </c>
      <c r="J2243" t="s">
        <v>7</v>
      </c>
      <c r="K2243">
        <v>10</v>
      </c>
      <c r="L2243" t="s">
        <v>19483</v>
      </c>
      <c r="M2243" t="s">
        <v>21965</v>
      </c>
      <c r="N2243" t="s">
        <v>19328</v>
      </c>
      <c r="P2243" t="str">
        <f t="shared" ref="P2243:P2306" si="35">CONCATENATE(
    "INSERT INTO pokemon_cards (",
    _xlfn.TEXTJOIN(",", TRUE, A$1, B$1, C$1, E$1, G$1, F$1, H$1, I$1, J$1, K$1, L$1, M$1, N$1),
    ") VALUES (",
    _xlfn.TEXTJOIN(",", FALSE,
        IF(A2243&lt;&gt;"", "'" &amp; A2243 &amp; "'", "NULL"),
        IF(B2243&lt;&gt;"", "'" &amp; B2243 &amp; "'", "NULL"),
        IF(C2243&lt;&gt;"", "'" &amp; C2243 &amp; "'", "NULL"),
        IF(E2243&lt;&gt;"", "'" &amp; E2243 &amp; "'", "NULL"),
        IF(G2243&lt;&gt;"", "'" &amp; G2243 &amp; "'", "NULL"),
        IF(F2243&lt;&gt;"", "'" &amp; F2243 &amp; "'", "NULL"),
        IF(H2243&lt;&gt;"", "'" &amp; H2243 &amp; "'", "NULL"),
        IF(I2243&lt;&gt;"", "'" &amp; I2243 &amp; "'", "NULL"),
        IF(J2243&lt;&gt;"", "'" &amp; J2243 &amp; "'", "NULL"),
        IF(K2243&lt;&gt;"", "'" &amp; K2243 &amp; "'", "NULL"),
        IF(L2243&lt;&gt;"", "'" &amp; L2243 &amp; "'", "NULL"),
        IF(M2243&lt;&gt;"", "'" &amp; M2243 &amp; "'", "NULL"),
        IF(N2243&lt;&gt;"", "'" &amp; N2243 &amp; "'", "NULL")
    ),
    ");"
)</f>
        <v>INSERT INTO pokemon_cards (id,name,pokemon_id,level,primary_color,hp,secondary_color,evolve_from,weakness,weakness_modifier,ability_name,ability_text,ability_type) VALUES ('dp3-69','Unown N','201','16','Psychic','50',NULL,NULL,'Psychic','10','Nod','Once during your turn (before your attack), if you have Unown N, Unown O, and Unown D on your Bench, you may ask your opponent to take a Prize card. If he or she does, you take a Prize card. If he or she doesn''t, draw a card.','PokÃ©-Power');</v>
      </c>
    </row>
    <row r="2244" spans="1:16" x14ac:dyDescent="0.25">
      <c r="A2244" t="s">
        <v>3661</v>
      </c>
      <c r="B2244" t="s">
        <v>3662</v>
      </c>
      <c r="C2244">
        <v>201</v>
      </c>
      <c r="D2244" t="s">
        <v>868</v>
      </c>
      <c r="E2244">
        <v>12</v>
      </c>
      <c r="F2244">
        <v>50</v>
      </c>
      <c r="G2244" t="s">
        <v>7</v>
      </c>
      <c r="J2244" t="s">
        <v>7</v>
      </c>
      <c r="K2244">
        <v>10</v>
      </c>
      <c r="L2244" t="s">
        <v>19484</v>
      </c>
      <c r="M2244" t="s">
        <v>19485</v>
      </c>
      <c r="N2244" t="s">
        <v>19328</v>
      </c>
      <c r="P2244" t="str">
        <f t="shared" si="35"/>
        <v>INSERT INTO pokemon_cards (id,name,pokemon_id,level,primary_color,hp,secondary_color,evolve_from,weakness,weakness_modifier,ability_name,ability_text,ability_type) VALUES ('dp3-70','Unown O','201','12','Psychic','50',NULL,NULL,'Psychic','10','ONE','Once during your turn (before your attack), if you have Unown O, Unown N, and Unown E on your Bench and you have 1 card left in your hand, you may draw cards until you have 7 cards in your hand.','PokÃ©-Power');</v>
      </c>
    </row>
    <row r="2245" spans="1:16" x14ac:dyDescent="0.25">
      <c r="A2245" t="s">
        <v>3663</v>
      </c>
      <c r="B2245" t="s">
        <v>3664</v>
      </c>
      <c r="C2245">
        <v>201</v>
      </c>
      <c r="D2245" t="s">
        <v>868</v>
      </c>
      <c r="E2245">
        <v>11</v>
      </c>
      <c r="F2245">
        <v>50</v>
      </c>
      <c r="G2245" t="s">
        <v>7</v>
      </c>
      <c r="J2245" t="s">
        <v>7</v>
      </c>
      <c r="K2245">
        <v>10</v>
      </c>
      <c r="L2245" t="s">
        <v>19486</v>
      </c>
      <c r="M2245" t="s">
        <v>21966</v>
      </c>
      <c r="N2245" t="s">
        <v>19328</v>
      </c>
      <c r="P2245" t="str">
        <f t="shared" si="35"/>
        <v>INSERT INTO pokemon_cards (id,name,pokemon_id,level,primary_color,hp,secondary_color,evolve_from,weakness,weakness_modifier,ability_name,ability_text,ability_type) VALUES ('dp3-71','Unown X','201','11','Psychic','50',NULL,NULL,'Psychic','10','X-RAY','Once during your turn (before your attack), if you have Unown X on your Bench, you may look at the top card of your opponent''s deck and put it back on top of his or her deck.','PokÃ©-Power');</v>
      </c>
    </row>
    <row r="2246" spans="1:16" x14ac:dyDescent="0.25">
      <c r="A2246" t="s">
        <v>3665</v>
      </c>
      <c r="B2246" t="s">
        <v>3666</v>
      </c>
      <c r="C2246">
        <v>201</v>
      </c>
      <c r="D2246" t="s">
        <v>868</v>
      </c>
      <c r="E2246">
        <v>16</v>
      </c>
      <c r="F2246">
        <v>50</v>
      </c>
      <c r="G2246" t="s">
        <v>7</v>
      </c>
      <c r="J2246" t="s">
        <v>7</v>
      </c>
      <c r="K2246">
        <v>10</v>
      </c>
      <c r="L2246" t="s">
        <v>19487</v>
      </c>
      <c r="M2246" t="s">
        <v>19488</v>
      </c>
      <c r="N2246" t="s">
        <v>19328</v>
      </c>
      <c r="P2246" t="str">
        <f t="shared" si="35"/>
        <v>INSERT INTO pokemon_cards (id,name,pokemon_id,level,primary_color,hp,secondary_color,evolve_from,weakness,weakness_modifier,ability_name,ability_text,ability_type) VALUES ('dp3-72','Unown Z','201','16','Psychic','50',NULL,NULL,'Psychic','10','ZERO','Once during your turn (before your attack), if Unown Z is on your Bench and you have no cards in your deck, you may discard all cards attached to Unown Z and put Unown Z on top of your deck.','PokÃ©-Power');</v>
      </c>
    </row>
    <row r="2247" spans="1:16" x14ac:dyDescent="0.25">
      <c r="A2247" t="s">
        <v>3667</v>
      </c>
      <c r="B2247" t="s">
        <v>258</v>
      </c>
      <c r="C2247">
        <v>49</v>
      </c>
      <c r="D2247" t="s">
        <v>259</v>
      </c>
      <c r="E2247">
        <v>42</v>
      </c>
      <c r="F2247">
        <v>80</v>
      </c>
      <c r="G2247" t="s">
        <v>33</v>
      </c>
      <c r="I2247" t="s">
        <v>260</v>
      </c>
      <c r="J2247" t="s">
        <v>24</v>
      </c>
      <c r="K2247">
        <v>20</v>
      </c>
      <c r="L2247" t="s">
        <v>19489</v>
      </c>
      <c r="M2247" t="s">
        <v>21967</v>
      </c>
      <c r="N2247" t="s">
        <v>19146</v>
      </c>
      <c r="P2247" t="str">
        <f t="shared" si="35"/>
        <v>INSERT INTO pokemon_cards (id,name,pokemon_id,level,primary_color,hp,secondary_color,evolve_from,weakness,weakness_modifier,ability_name,ability_text,ability_type) VALUES ('dp3-73','Venomoth','49','42','Grass','80',NULL,'Venonat','Fire','20','Dangerous Scales','If Venomoth is your Active PokÃ©mon and is damaged by an opponent''s attack (even if Venomoth is Knocked Out), the Attacking PokÃ©mon is now Asleep and Poisoned.','PokÃ©-Body');</v>
      </c>
    </row>
    <row r="2248" spans="1:16" x14ac:dyDescent="0.25">
      <c r="A2248" t="s">
        <v>3668</v>
      </c>
      <c r="B2248" t="s">
        <v>2476</v>
      </c>
      <c r="C2248">
        <v>329</v>
      </c>
      <c r="D2248" t="s">
        <v>2477</v>
      </c>
      <c r="E2248">
        <v>37</v>
      </c>
      <c r="F2248">
        <v>80</v>
      </c>
      <c r="G2248" t="s">
        <v>20</v>
      </c>
      <c r="I2248" t="s">
        <v>2456</v>
      </c>
      <c r="J2248" t="s">
        <v>13</v>
      </c>
      <c r="K2248">
        <v>20</v>
      </c>
      <c r="P2248" t="str">
        <f t="shared" si="35"/>
        <v>INSERT INTO pokemon_cards (id,name,pokemon_id,level,primary_color,hp,secondary_color,evolve_from,weakness,weakness_modifier,ability_name,ability_text,ability_type) VALUES ('dp3-74','Vibrava','329','37','Fighting','80',NULL,'Trapinch','Water','20',NULL,NULL,NULL);</v>
      </c>
    </row>
    <row r="2249" spans="1:16" x14ac:dyDescent="0.25">
      <c r="A2249" t="s">
        <v>3669</v>
      </c>
      <c r="B2249" t="s">
        <v>14</v>
      </c>
      <c r="C2249">
        <v>8</v>
      </c>
      <c r="D2249" t="s">
        <v>152</v>
      </c>
      <c r="E2249">
        <v>28</v>
      </c>
      <c r="F2249">
        <v>80</v>
      </c>
      <c r="G2249" t="s">
        <v>13</v>
      </c>
      <c r="I2249" t="s">
        <v>153</v>
      </c>
      <c r="J2249" t="s">
        <v>15</v>
      </c>
      <c r="K2249">
        <v>20</v>
      </c>
      <c r="P2249" t="str">
        <f t="shared" si="35"/>
        <v>INSERT INTO pokemon_cards (id,name,pokemon_id,level,primary_color,hp,secondary_color,evolve_from,weakness,weakness_modifier,ability_name,ability_text,ability_type) VALUES ('dp3-75','Wartortle','8','28','Water','80',NULL,'Squirtle','Lightning','20',NULL,NULL,NULL);</v>
      </c>
    </row>
    <row r="2250" spans="1:16" x14ac:dyDescent="0.25">
      <c r="A2250" t="s">
        <v>3670</v>
      </c>
      <c r="B2250" t="s">
        <v>1295</v>
      </c>
      <c r="C2250">
        <v>371</v>
      </c>
      <c r="D2250" t="s">
        <v>1296</v>
      </c>
      <c r="E2250">
        <v>11</v>
      </c>
      <c r="F2250">
        <v>50</v>
      </c>
      <c r="G2250" t="s">
        <v>19</v>
      </c>
      <c r="J2250" t="s">
        <v>19</v>
      </c>
      <c r="K2250">
        <v>10</v>
      </c>
      <c r="P2250" t="str">
        <f t="shared" si="35"/>
        <v>INSERT INTO pokemon_cards (id,name,pokemon_id,level,primary_color,hp,secondary_color,evolve_from,weakness,weakness_modifier,ability_name,ability_text,ability_type) VALUES ('dp3-76','Bagon','371','11','Colorless','50',NULL,NULL,'Colorless','10',NULL,NULL,NULL);</v>
      </c>
    </row>
    <row r="2251" spans="1:16" x14ac:dyDescent="0.25">
      <c r="A2251" t="s">
        <v>3671</v>
      </c>
      <c r="B2251" t="s">
        <v>118</v>
      </c>
      <c r="C2251">
        <v>1</v>
      </c>
      <c r="D2251" t="s">
        <v>157</v>
      </c>
      <c r="E2251">
        <v>14</v>
      </c>
      <c r="F2251">
        <v>60</v>
      </c>
      <c r="G2251" t="s">
        <v>33</v>
      </c>
      <c r="J2251" t="s">
        <v>24</v>
      </c>
      <c r="K2251">
        <v>10</v>
      </c>
      <c r="P2251" t="str">
        <f t="shared" si="35"/>
        <v>INSERT INTO pokemon_cards (id,name,pokemon_id,level,primary_color,hp,secondary_color,evolve_from,weakness,weakness_modifier,ability_name,ability_text,ability_type) VALUES ('dp3-77','Bulbasaur','1','14','Grass','60',NULL,NULL,'Fire','10',NULL,NULL,NULL);</v>
      </c>
    </row>
    <row r="2252" spans="1:16" x14ac:dyDescent="0.25">
      <c r="A2252" t="s">
        <v>3672</v>
      </c>
      <c r="B2252" t="s">
        <v>3621</v>
      </c>
      <c r="C2252">
        <v>412</v>
      </c>
      <c r="D2252" t="s">
        <v>3673</v>
      </c>
      <c r="E2252">
        <v>10</v>
      </c>
      <c r="F2252">
        <v>40</v>
      </c>
      <c r="G2252" t="s">
        <v>33</v>
      </c>
      <c r="J2252" t="s">
        <v>24</v>
      </c>
      <c r="K2252">
        <v>10</v>
      </c>
      <c r="L2252" t="s">
        <v>19490</v>
      </c>
      <c r="M2252" t="s">
        <v>19491</v>
      </c>
      <c r="N2252" t="s">
        <v>19328</v>
      </c>
      <c r="P2252" t="str">
        <f t="shared" si="35"/>
        <v>INSERT INTO pokemon_cards (id,name,pokemon_id,level,primary_color,hp,secondary_color,evolve_from,weakness,weakness_modifier,ability_name,ability_text,ability_type) VALUES ('dp3-78','Burmy Plant Cloak','412','10','Grass','40',NULL,NULL,'Fire','10','Wear Cloak','Once during your turn (before your attack), if Burmy Plant Cloak is your Active PokÃ©mon, you may search your discard pile for a basic Grass Energy card and attach it to Burmy Plant Cloak.','PokÃ©-Power');</v>
      </c>
    </row>
    <row r="2253" spans="1:16" x14ac:dyDescent="0.25">
      <c r="A2253" t="s">
        <v>3674</v>
      </c>
      <c r="B2253" t="s">
        <v>3624</v>
      </c>
      <c r="C2253">
        <v>412</v>
      </c>
      <c r="D2253" t="s">
        <v>3673</v>
      </c>
      <c r="E2253">
        <v>10</v>
      </c>
      <c r="F2253">
        <v>40</v>
      </c>
      <c r="G2253" t="s">
        <v>33</v>
      </c>
      <c r="J2253" t="s">
        <v>24</v>
      </c>
      <c r="K2253">
        <v>10</v>
      </c>
      <c r="L2253" t="s">
        <v>19490</v>
      </c>
      <c r="M2253" t="s">
        <v>19492</v>
      </c>
      <c r="N2253" t="s">
        <v>19328</v>
      </c>
      <c r="P2253" t="str">
        <f t="shared" si="35"/>
        <v>INSERT INTO pokemon_cards (id,name,pokemon_id,level,primary_color,hp,secondary_color,evolve_from,weakness,weakness_modifier,ability_name,ability_text,ability_type) VALUES ('dp3-79','Burmy Sandy Cloak','412','10','Grass','40',NULL,NULL,'Fire','10','Wear Cloak','Once during your turn (before your attack), if Burmy Sandy Cloak is your Active PokÃ©mon, you may search your discard for a basic Fighting Energy card and attach it to Burmy Sandy Cloak.','PokÃ©-Power');</v>
      </c>
    </row>
    <row r="2254" spans="1:16" x14ac:dyDescent="0.25">
      <c r="A2254" t="s">
        <v>3675</v>
      </c>
      <c r="B2254" t="s">
        <v>3627</v>
      </c>
      <c r="C2254">
        <v>412</v>
      </c>
      <c r="D2254" t="s">
        <v>3673</v>
      </c>
      <c r="E2254">
        <v>10</v>
      </c>
      <c r="F2254">
        <v>40</v>
      </c>
      <c r="G2254" t="s">
        <v>33</v>
      </c>
      <c r="J2254" t="s">
        <v>24</v>
      </c>
      <c r="K2254">
        <v>10</v>
      </c>
      <c r="L2254" t="s">
        <v>19490</v>
      </c>
      <c r="M2254" t="s">
        <v>19493</v>
      </c>
      <c r="N2254" t="s">
        <v>19328</v>
      </c>
      <c r="P2254" t="str">
        <f t="shared" si="35"/>
        <v>INSERT INTO pokemon_cards (id,name,pokemon_id,level,primary_color,hp,secondary_color,evolve_from,weakness,weakness_modifier,ability_name,ability_text,ability_type) VALUES ('dp3-80','Burmy Trash Cloak','412','10','Grass','40',NULL,NULL,'Fire','10','Wear Cloak','Once during your turn (before your attack), if Burmy Trash Cloak is your Active PokÃ©mon, you may search your discard for a basic Metal Energy card and attach it to Burmy Trash Cloak.','PokÃ©-Power');</v>
      </c>
    </row>
    <row r="2255" spans="1:16" x14ac:dyDescent="0.25">
      <c r="A2255" t="s">
        <v>3676</v>
      </c>
      <c r="B2255" t="s">
        <v>2597</v>
      </c>
      <c r="C2255">
        <v>318</v>
      </c>
      <c r="D2255" t="s">
        <v>2598</v>
      </c>
      <c r="E2255">
        <v>18</v>
      </c>
      <c r="F2255">
        <v>50</v>
      </c>
      <c r="G2255" t="s">
        <v>896</v>
      </c>
      <c r="J2255" t="s">
        <v>15</v>
      </c>
      <c r="K2255">
        <v>10</v>
      </c>
      <c r="P2255" t="str">
        <f t="shared" si="35"/>
        <v>INSERT INTO pokemon_cards (id,name,pokemon_id,level,primary_color,hp,secondary_color,evolve_from,weakness,weakness_modifier,ability_name,ability_text,ability_type) VALUES ('dp3-81','Carvanha','318','18','Darkness','50',NULL,NULL,'Lightning','10',NULL,NULL,NULL);</v>
      </c>
    </row>
    <row r="2256" spans="1:16" x14ac:dyDescent="0.25">
      <c r="A2256" t="s">
        <v>3677</v>
      </c>
      <c r="B2256" t="s">
        <v>100</v>
      </c>
      <c r="C2256">
        <v>4</v>
      </c>
      <c r="D2256" t="s">
        <v>162</v>
      </c>
      <c r="E2256">
        <v>8</v>
      </c>
      <c r="F2256">
        <v>50</v>
      </c>
      <c r="G2256" t="s">
        <v>24</v>
      </c>
      <c r="J2256" t="s">
        <v>13</v>
      </c>
      <c r="K2256">
        <v>10</v>
      </c>
      <c r="P2256" t="str">
        <f t="shared" si="35"/>
        <v>INSERT INTO pokemon_cards (id,name,pokemon_id,level,primary_color,hp,secondary_color,evolve_from,weakness,weakness_modifier,ability_name,ability_text,ability_type) VALUES ('dp3-82','Charmander','4','8','Fire','50',NULL,NULL,'Water','10',NULL,NULL,NULL);</v>
      </c>
    </row>
    <row r="2257" spans="1:16" x14ac:dyDescent="0.25">
      <c r="A2257" t="s">
        <v>3678</v>
      </c>
      <c r="B2257" t="s">
        <v>27</v>
      </c>
      <c r="C2257">
        <v>35</v>
      </c>
      <c r="D2257" t="s">
        <v>28</v>
      </c>
      <c r="E2257">
        <v>17</v>
      </c>
      <c r="F2257">
        <v>60</v>
      </c>
      <c r="G2257" t="s">
        <v>19</v>
      </c>
      <c r="J2257" t="s">
        <v>20</v>
      </c>
      <c r="K2257">
        <v>10</v>
      </c>
      <c r="P2257" t="str">
        <f t="shared" si="35"/>
        <v>INSERT INTO pokemon_cards (id,name,pokemon_id,level,primary_color,hp,secondary_color,evolve_from,weakness,weakness_modifier,ability_name,ability_text,ability_type) VALUES ('dp3-83','Clefairy','35','17','Colorless','60',NULL,NULL,'Fighting','10',NULL,NULL,NULL);</v>
      </c>
    </row>
    <row r="2258" spans="1:16" x14ac:dyDescent="0.25">
      <c r="A2258" t="s">
        <v>3679</v>
      </c>
      <c r="B2258" t="s">
        <v>3680</v>
      </c>
      <c r="C2258">
        <v>222</v>
      </c>
      <c r="D2258" t="s">
        <v>3681</v>
      </c>
      <c r="E2258">
        <v>32</v>
      </c>
      <c r="F2258">
        <v>70</v>
      </c>
      <c r="G2258" t="s">
        <v>13</v>
      </c>
      <c r="J2258" t="s">
        <v>33</v>
      </c>
      <c r="K2258">
        <v>20</v>
      </c>
      <c r="P2258" t="str">
        <f t="shared" si="35"/>
        <v>INSERT INTO pokemon_cards (id,name,pokemon_id,level,primary_color,hp,secondary_color,evolve_from,weakness,weakness_modifier,ability_name,ability_text,ability_type) VALUES ('dp3-84','Corsola','222','32','Water','70',NULL,NULL,'Grass','20',NULL,NULL,NULL);</v>
      </c>
    </row>
    <row r="2259" spans="1:16" x14ac:dyDescent="0.25">
      <c r="A2259" t="s">
        <v>3682</v>
      </c>
      <c r="B2259" t="s">
        <v>82</v>
      </c>
      <c r="C2259">
        <v>50</v>
      </c>
      <c r="D2259" t="s">
        <v>164</v>
      </c>
      <c r="E2259">
        <v>10</v>
      </c>
      <c r="F2259">
        <v>50</v>
      </c>
      <c r="G2259" t="s">
        <v>20</v>
      </c>
      <c r="J2259" t="s">
        <v>13</v>
      </c>
      <c r="K2259">
        <v>10</v>
      </c>
      <c r="P2259" t="str">
        <f t="shared" si="35"/>
        <v>INSERT INTO pokemon_cards (id,name,pokemon_id,level,primary_color,hp,secondary_color,evolve_from,weakness,weakness_modifier,ability_name,ability_text,ability_type) VALUES ('dp3-85','Diglett','50','10','Fighting','50',NULL,NULL,'Water','10',NULL,NULL,NULL);</v>
      </c>
    </row>
    <row r="2260" spans="1:16" x14ac:dyDescent="0.25">
      <c r="A2260" t="s">
        <v>3683</v>
      </c>
      <c r="B2260" t="s">
        <v>2423</v>
      </c>
      <c r="C2260">
        <v>355</v>
      </c>
      <c r="D2260" t="s">
        <v>2424</v>
      </c>
      <c r="E2260">
        <v>11</v>
      </c>
      <c r="F2260">
        <v>50</v>
      </c>
      <c r="G2260" t="s">
        <v>7</v>
      </c>
      <c r="J2260" t="s">
        <v>896</v>
      </c>
      <c r="K2260">
        <v>10</v>
      </c>
      <c r="P2260" t="str">
        <f t="shared" si="35"/>
        <v>INSERT INTO pokemon_cards (id,name,pokemon_id,level,primary_color,hp,secondary_color,evolve_from,weakness,weakness_modifier,ability_name,ability_text,ability_type) VALUES ('dp3-86','Duskull','355','11','Psychic','50',NULL,NULL,'Darkness','10',NULL,NULL,NULL);</v>
      </c>
    </row>
    <row r="2261" spans="1:16" x14ac:dyDescent="0.25">
      <c r="A2261" t="s">
        <v>3684</v>
      </c>
      <c r="B2261" t="s">
        <v>84</v>
      </c>
      <c r="C2261">
        <v>125</v>
      </c>
      <c r="D2261" t="s">
        <v>85</v>
      </c>
      <c r="E2261">
        <v>32</v>
      </c>
      <c r="F2261">
        <v>70</v>
      </c>
      <c r="G2261" t="s">
        <v>15</v>
      </c>
      <c r="J2261" t="s">
        <v>20</v>
      </c>
      <c r="K2261">
        <v>20</v>
      </c>
      <c r="P2261" t="str">
        <f t="shared" si="35"/>
        <v>INSERT INTO pokemon_cards (id,name,pokemon_id,level,primary_color,hp,secondary_color,evolve_from,weakness,weakness_modifier,ability_name,ability_text,ability_type) VALUES ('dp3-87','Electabuzz','125','32','Lightning','70',NULL,NULL,'Fighting','20',NULL,NULL,NULL);</v>
      </c>
    </row>
    <row r="2262" spans="1:16" x14ac:dyDescent="0.25">
      <c r="A2262" t="s">
        <v>3685</v>
      </c>
      <c r="B2262" t="s">
        <v>412</v>
      </c>
      <c r="C2262">
        <v>88</v>
      </c>
      <c r="D2262" t="s">
        <v>487</v>
      </c>
      <c r="E2262">
        <v>15</v>
      </c>
      <c r="F2262">
        <v>60</v>
      </c>
      <c r="G2262" t="s">
        <v>7</v>
      </c>
      <c r="J2262" t="s">
        <v>7</v>
      </c>
      <c r="K2262">
        <v>10</v>
      </c>
      <c r="P2262" t="str">
        <f t="shared" si="35"/>
        <v>INSERT INTO pokemon_cards (id,name,pokemon_id,level,primary_color,hp,secondary_color,evolve_from,weakness,weakness_modifier,ability_name,ability_text,ability_type) VALUES ('dp3-88','Grimer','88','15','Psychic','60',NULL,NULL,'Psychic','10',NULL,NULL,NULL);</v>
      </c>
    </row>
    <row r="2263" spans="1:16" x14ac:dyDescent="0.25">
      <c r="A2263" t="s">
        <v>3686</v>
      </c>
      <c r="B2263" t="s">
        <v>97</v>
      </c>
      <c r="C2263">
        <v>58</v>
      </c>
      <c r="D2263" t="s">
        <v>111</v>
      </c>
      <c r="E2263">
        <v>20</v>
      </c>
      <c r="F2263">
        <v>70</v>
      </c>
      <c r="G2263" t="s">
        <v>24</v>
      </c>
      <c r="J2263" t="s">
        <v>13</v>
      </c>
      <c r="K2263">
        <v>20</v>
      </c>
      <c r="P2263" t="str">
        <f t="shared" si="35"/>
        <v>INSERT INTO pokemon_cards (id,name,pokemon_id,level,primary_color,hp,secondary_color,evolve_from,weakness,weakness_modifier,ability_name,ability_text,ability_type) VALUES ('dp3-89','Growlithe','58','20','Fire','70',NULL,NULL,'Water','20',NULL,NULL,NULL);</v>
      </c>
    </row>
    <row r="2264" spans="1:16" x14ac:dyDescent="0.25">
      <c r="A2264" t="s">
        <v>3687</v>
      </c>
      <c r="B2264" t="s">
        <v>2119</v>
      </c>
      <c r="C2264">
        <v>187</v>
      </c>
      <c r="D2264" t="s">
        <v>2120</v>
      </c>
      <c r="E2264">
        <v>7</v>
      </c>
      <c r="F2264">
        <v>30</v>
      </c>
      <c r="G2264" t="s">
        <v>33</v>
      </c>
      <c r="J2264" t="s">
        <v>24</v>
      </c>
      <c r="K2264">
        <v>10</v>
      </c>
      <c r="L2264" t="s">
        <v>19494</v>
      </c>
      <c r="M2264" t="s">
        <v>19495</v>
      </c>
      <c r="N2264" t="s">
        <v>19146</v>
      </c>
      <c r="P2264" t="str">
        <f t="shared" si="35"/>
        <v>INSERT INTO pokemon_cards (id,name,pokemon_id,level,primary_color,hp,secondary_color,evolve_from,weakness,weakness_modifier,ability_name,ability_text,ability_type) VALUES ('dp3-90','Hoppip','187','7','Grass','30',NULL,NULL,'Fire','10','Cottonweed','If Hoppip has any Grass Energy attached to it, the Retreat Cost for Hoppip is 0.','PokÃ©-Body');</v>
      </c>
    </row>
    <row r="2265" spans="1:16" x14ac:dyDescent="0.25">
      <c r="A2265" t="s">
        <v>3688</v>
      </c>
      <c r="B2265" t="s">
        <v>307</v>
      </c>
      <c r="C2265">
        <v>108</v>
      </c>
      <c r="D2265" t="s">
        <v>308</v>
      </c>
      <c r="E2265">
        <v>27</v>
      </c>
      <c r="F2265">
        <v>80</v>
      </c>
      <c r="G2265" t="s">
        <v>19</v>
      </c>
      <c r="J2265" t="s">
        <v>20</v>
      </c>
      <c r="K2265">
        <v>20</v>
      </c>
      <c r="P2265" t="str">
        <f t="shared" si="35"/>
        <v>INSERT INTO pokemon_cards (id,name,pokemon_id,level,primary_color,hp,secondary_color,evolve_from,weakness,weakness_modifier,ability_name,ability_text,ability_type) VALUES ('dp3-91','Lickitung','108','27','Colorless','80',NULL,NULL,'Fighting','20',NULL,NULL,NULL);</v>
      </c>
    </row>
    <row r="2266" spans="1:16" x14ac:dyDescent="0.25">
      <c r="A2266" t="s">
        <v>3689</v>
      </c>
      <c r="B2266" t="s">
        <v>2588</v>
      </c>
      <c r="C2266">
        <v>270</v>
      </c>
      <c r="D2266" t="s">
        <v>2589</v>
      </c>
      <c r="E2266">
        <v>13</v>
      </c>
      <c r="F2266">
        <v>50</v>
      </c>
      <c r="G2266" t="s">
        <v>13</v>
      </c>
      <c r="J2266" t="s">
        <v>15</v>
      </c>
      <c r="K2266">
        <v>10</v>
      </c>
      <c r="P2266" t="str">
        <f t="shared" si="35"/>
        <v>INSERT INTO pokemon_cards (id,name,pokemon_id,level,primary_color,hp,secondary_color,evolve_from,weakness,weakness_modifier,ability_name,ability_text,ability_type) VALUES ('dp3-92','Lotad','270','13','Water','50',NULL,NULL,'Lightning','10',NULL,NULL,NULL);</v>
      </c>
    </row>
    <row r="2267" spans="1:16" x14ac:dyDescent="0.25">
      <c r="A2267" t="s">
        <v>3690</v>
      </c>
      <c r="B2267" t="s">
        <v>134</v>
      </c>
      <c r="C2267">
        <v>126</v>
      </c>
      <c r="D2267" t="s">
        <v>135</v>
      </c>
      <c r="E2267">
        <v>27</v>
      </c>
      <c r="F2267">
        <v>70</v>
      </c>
      <c r="G2267" t="s">
        <v>24</v>
      </c>
      <c r="J2267" t="s">
        <v>13</v>
      </c>
      <c r="K2267">
        <v>20</v>
      </c>
      <c r="P2267" t="str">
        <f t="shared" si="35"/>
        <v>INSERT INTO pokemon_cards (id,name,pokemon_id,level,primary_color,hp,secondary_color,evolve_from,weakness,weakness_modifier,ability_name,ability_text,ability_type) VALUES ('dp3-93','Magmar','126','27','Fire','70',NULL,NULL,'Water','20',NULL,NULL,NULL);</v>
      </c>
    </row>
    <row r="2268" spans="1:16" x14ac:dyDescent="0.25">
      <c r="A2268" t="s">
        <v>3691</v>
      </c>
      <c r="B2268" t="s">
        <v>2203</v>
      </c>
      <c r="C2268">
        <v>179</v>
      </c>
      <c r="D2268" t="s">
        <v>2204</v>
      </c>
      <c r="E2268">
        <v>11</v>
      </c>
      <c r="F2268">
        <v>50</v>
      </c>
      <c r="G2268" t="s">
        <v>15</v>
      </c>
      <c r="J2268" t="s">
        <v>20</v>
      </c>
      <c r="K2268">
        <v>10</v>
      </c>
      <c r="P2268" t="str">
        <f t="shared" si="35"/>
        <v>INSERT INTO pokemon_cards (id,name,pokemon_id,level,primary_color,hp,secondary_color,evolve_from,weakness,weakness_modifier,ability_name,ability_text,ability_type) VALUES ('dp3-94','Mareep','179','11','Lightning','50',NULL,NULL,'Fighting','10',NULL,NULL,NULL);</v>
      </c>
    </row>
    <row r="2269" spans="1:16" x14ac:dyDescent="0.25">
      <c r="A2269" t="s">
        <v>3692</v>
      </c>
      <c r="B2269" t="s">
        <v>2258</v>
      </c>
      <c r="C2269">
        <v>198</v>
      </c>
      <c r="D2269" t="s">
        <v>2259</v>
      </c>
      <c r="E2269">
        <v>10</v>
      </c>
      <c r="F2269">
        <v>50</v>
      </c>
      <c r="G2269" t="s">
        <v>896</v>
      </c>
      <c r="J2269" t="s">
        <v>15</v>
      </c>
      <c r="K2269">
        <v>10</v>
      </c>
      <c r="P2269" t="str">
        <f t="shared" si="35"/>
        <v>INSERT INTO pokemon_cards (id,name,pokemon_id,level,primary_color,hp,secondary_color,evolve_from,weakness,weakness_modifier,ability_name,ability_text,ability_type) VALUES ('dp3-95','Murkrow','198','10','Darkness','50',NULL,NULL,'Lightning','10',NULL,NULL,NULL);</v>
      </c>
    </row>
    <row r="2270" spans="1:16" x14ac:dyDescent="0.25">
      <c r="A2270" t="s">
        <v>3693</v>
      </c>
      <c r="B2270" t="s">
        <v>1455</v>
      </c>
      <c r="C2270">
        <v>177</v>
      </c>
      <c r="D2270" t="s">
        <v>1456</v>
      </c>
      <c r="E2270">
        <v>9</v>
      </c>
      <c r="F2270">
        <v>40</v>
      </c>
      <c r="G2270" t="s">
        <v>7</v>
      </c>
      <c r="J2270" t="s">
        <v>7</v>
      </c>
      <c r="K2270">
        <v>10</v>
      </c>
      <c r="P2270" t="str">
        <f t="shared" si="35"/>
        <v>INSERT INTO pokemon_cards (id,name,pokemon_id,level,primary_color,hp,secondary_color,evolve_from,weakness,weakness_modifier,ability_name,ability_text,ability_type) VALUES ('dp3-96','Natu','177','9','Psychic','40',NULL,NULL,'Psychic','10',NULL,NULL,NULL);</v>
      </c>
    </row>
    <row r="2271" spans="1:16" x14ac:dyDescent="0.25">
      <c r="A2271" t="s">
        <v>3694</v>
      </c>
      <c r="B2271" t="s">
        <v>138</v>
      </c>
      <c r="C2271">
        <v>29</v>
      </c>
      <c r="D2271" t="s">
        <v>184</v>
      </c>
      <c r="E2271">
        <v>13</v>
      </c>
      <c r="F2271">
        <v>60</v>
      </c>
      <c r="G2271" t="s">
        <v>7</v>
      </c>
      <c r="J2271" t="s">
        <v>7</v>
      </c>
      <c r="K2271">
        <v>10</v>
      </c>
      <c r="P2271" t="str">
        <f t="shared" si="35"/>
        <v>INSERT INTO pokemon_cards (id,name,pokemon_id,level,primary_color,hp,secondary_color,evolve_from,weakness,weakness_modifier,ability_name,ability_text,ability_type) VALUES ('dp3-97','Nidoran â™‚','29','13','Psychic','60',NULL,NULL,'Psychic','10',NULL,NULL,NULL);</v>
      </c>
    </row>
    <row r="2272" spans="1:16" x14ac:dyDescent="0.25">
      <c r="A2272" t="s">
        <v>3695</v>
      </c>
      <c r="B2272" t="s">
        <v>2650</v>
      </c>
      <c r="C2272">
        <v>231</v>
      </c>
      <c r="D2272" t="s">
        <v>2651</v>
      </c>
      <c r="E2272">
        <v>14</v>
      </c>
      <c r="F2272">
        <v>60</v>
      </c>
      <c r="G2272" t="s">
        <v>20</v>
      </c>
      <c r="J2272" t="s">
        <v>13</v>
      </c>
      <c r="K2272">
        <v>10</v>
      </c>
      <c r="P2272" t="str">
        <f t="shared" si="35"/>
        <v>INSERT INTO pokemon_cards (id,name,pokemon_id,level,primary_color,hp,secondary_color,evolve_from,weakness,weakness_modifier,ability_name,ability_text,ability_type) VALUES ('dp3-98','Phanpy','231','14','Fighting','60',NULL,NULL,'Water','10',NULL,NULL,NULL);</v>
      </c>
    </row>
    <row r="2273" spans="1:16" x14ac:dyDescent="0.25">
      <c r="A2273" t="s">
        <v>3696</v>
      </c>
      <c r="B2273" t="s">
        <v>93</v>
      </c>
      <c r="C2273">
        <v>16</v>
      </c>
      <c r="D2273" t="s">
        <v>189</v>
      </c>
      <c r="E2273">
        <v>8</v>
      </c>
      <c r="F2273">
        <v>50</v>
      </c>
      <c r="G2273" t="s">
        <v>19</v>
      </c>
      <c r="J2273" t="s">
        <v>15</v>
      </c>
      <c r="K2273">
        <v>10</v>
      </c>
      <c r="P2273" t="str">
        <f t="shared" si="35"/>
        <v>INSERT INTO pokemon_cards (id,name,pokemon_id,level,primary_color,hp,secondary_color,evolve_from,weakness,weakness_modifier,ability_name,ability_text,ability_type) VALUES ('dp3-99','Pidgey','16','8','Colorless','50',NULL,NULL,'Lightning','10',NULL,NULL,NULL);</v>
      </c>
    </row>
    <row r="2274" spans="1:16" x14ac:dyDescent="0.25">
      <c r="A2274" t="s">
        <v>3697</v>
      </c>
      <c r="B2274" t="s">
        <v>446</v>
      </c>
      <c r="C2274">
        <v>54</v>
      </c>
      <c r="D2274" t="s">
        <v>497</v>
      </c>
      <c r="E2274">
        <v>15</v>
      </c>
      <c r="F2274">
        <v>60</v>
      </c>
      <c r="G2274" t="s">
        <v>13</v>
      </c>
      <c r="J2274" t="s">
        <v>15</v>
      </c>
      <c r="K2274">
        <v>10</v>
      </c>
      <c r="P2274" t="str">
        <f t="shared" si="35"/>
        <v>INSERT INTO pokemon_cards (id,name,pokemon_id,level,primary_color,hp,secondary_color,evolve_from,weakness,weakness_modifier,ability_name,ability_text,ability_type) VALUES ('dp3-100','Psyduck','54','15','Water','60',NULL,NULL,'Lightning','10',NULL,NULL,NULL);</v>
      </c>
    </row>
    <row r="2275" spans="1:16" x14ac:dyDescent="0.25">
      <c r="A2275" t="s">
        <v>3698</v>
      </c>
      <c r="B2275" t="s">
        <v>3699</v>
      </c>
      <c r="C2275">
        <v>211</v>
      </c>
      <c r="D2275" t="s">
        <v>3700</v>
      </c>
      <c r="E2275">
        <v>31</v>
      </c>
      <c r="F2275">
        <v>70</v>
      </c>
      <c r="G2275" t="s">
        <v>13</v>
      </c>
      <c r="J2275" t="s">
        <v>15</v>
      </c>
      <c r="K2275">
        <v>20</v>
      </c>
      <c r="L2275" t="s">
        <v>19496</v>
      </c>
      <c r="M2275" t="s">
        <v>21968</v>
      </c>
      <c r="N2275" t="s">
        <v>19328</v>
      </c>
      <c r="P2275" t="str">
        <f t="shared" si="35"/>
        <v>INSERT INTO pokemon_cards (id,name,pokemon_id,level,primary_color,hp,secondary_color,evolve_from,weakness,weakness_modifier,ability_name,ability_text,ability_type) VALUES ('dp3-101','Qwilfish','211','31','Water','70',NULL,NULL,'Lightning','20','Balloon Sting','Once during your opponent''s turn, if Qwilfish is your Active PokÃ©mon and is damage by an attack (even if Qwilfish is Knocked Out), you may flip a coin. If heads, the Attacking PokÃ©mon is now Poisoned. Put 2 damage counters instead of 1 on that PokÃ©mon between turns.','PokÃ©-Power');</v>
      </c>
    </row>
    <row r="2276" spans="1:16" x14ac:dyDescent="0.25">
      <c r="A2276" t="s">
        <v>3701</v>
      </c>
      <c r="B2276" t="s">
        <v>1465</v>
      </c>
      <c r="C2276">
        <v>280</v>
      </c>
      <c r="D2276" t="s">
        <v>1466</v>
      </c>
      <c r="E2276">
        <v>13</v>
      </c>
      <c r="F2276">
        <v>60</v>
      </c>
      <c r="G2276" t="s">
        <v>7</v>
      </c>
      <c r="J2276" t="s">
        <v>7</v>
      </c>
      <c r="K2276">
        <v>10</v>
      </c>
      <c r="P2276" t="str">
        <f t="shared" si="35"/>
        <v>INSERT INTO pokemon_cards (id,name,pokemon_id,level,primary_color,hp,secondary_color,evolve_from,weakness,weakness_modifier,ability_name,ability_text,ability_type) VALUES ('dp3-102','Ralts','280','13','Psychic','60',NULL,NULL,'Psychic','10',NULL,NULL,NULL);</v>
      </c>
    </row>
    <row r="2277" spans="1:16" x14ac:dyDescent="0.25">
      <c r="A2277" t="s">
        <v>3702</v>
      </c>
      <c r="B2277" t="s">
        <v>148</v>
      </c>
      <c r="C2277">
        <v>19</v>
      </c>
      <c r="D2277" t="s">
        <v>198</v>
      </c>
      <c r="E2277">
        <v>10</v>
      </c>
      <c r="F2277">
        <v>30</v>
      </c>
      <c r="G2277" t="s">
        <v>19</v>
      </c>
      <c r="J2277" t="s">
        <v>20</v>
      </c>
      <c r="K2277">
        <v>10</v>
      </c>
      <c r="P2277" t="str">
        <f t="shared" si="35"/>
        <v>INSERT INTO pokemon_cards (id,name,pokemon_id,level,primary_color,hp,secondary_color,evolve_from,weakness,weakness_modifier,ability_name,ability_text,ability_type) VALUES ('dp3-103','Rattata','19','10','Colorless','30',NULL,NULL,'Fighting','10',NULL,NULL,NULL);</v>
      </c>
    </row>
    <row r="2278" spans="1:16" x14ac:dyDescent="0.25">
      <c r="A2278" t="s">
        <v>3703</v>
      </c>
      <c r="B2278" t="s">
        <v>3597</v>
      </c>
      <c r="C2278">
        <v>161</v>
      </c>
      <c r="D2278" t="s">
        <v>3704</v>
      </c>
      <c r="E2278">
        <v>11</v>
      </c>
      <c r="F2278">
        <v>60</v>
      </c>
      <c r="G2278" t="s">
        <v>19</v>
      </c>
      <c r="J2278" t="s">
        <v>20</v>
      </c>
      <c r="K2278">
        <v>10</v>
      </c>
      <c r="P2278" t="str">
        <f t="shared" si="35"/>
        <v>INSERT INTO pokemon_cards (id,name,pokemon_id,level,primary_color,hp,secondary_color,evolve_from,weakness,weakness_modifier,ability_name,ability_text,ability_type) VALUES ('dp3-104','Sentret','161','11','Colorless','60',NULL,NULL,'Fighting','10',NULL,NULL,NULL);</v>
      </c>
    </row>
    <row r="2279" spans="1:16" x14ac:dyDescent="0.25">
      <c r="A2279" t="s">
        <v>3705</v>
      </c>
      <c r="B2279" t="s">
        <v>437</v>
      </c>
      <c r="C2279">
        <v>90</v>
      </c>
      <c r="D2279" t="s">
        <v>499</v>
      </c>
      <c r="E2279">
        <v>10</v>
      </c>
      <c r="F2279">
        <v>50</v>
      </c>
      <c r="G2279" t="s">
        <v>13</v>
      </c>
      <c r="J2279" t="s">
        <v>15</v>
      </c>
      <c r="K2279">
        <v>10</v>
      </c>
      <c r="P2279" t="str">
        <f t="shared" si="35"/>
        <v>INSERT INTO pokemon_cards (id,name,pokemon_id,level,primary_color,hp,secondary_color,evolve_from,weakness,weakness_modifier,ability_name,ability_text,ability_type) VALUES ('dp3-105','Shellder','90','10','Water','50',NULL,NULL,'Lightning','10',NULL,NULL,NULL);</v>
      </c>
    </row>
    <row r="2280" spans="1:16" x14ac:dyDescent="0.25">
      <c r="A2280" t="s">
        <v>3706</v>
      </c>
      <c r="B2280" t="s">
        <v>3568</v>
      </c>
      <c r="C2280">
        <v>422</v>
      </c>
      <c r="D2280" t="s">
        <v>3707</v>
      </c>
      <c r="E2280">
        <v>23</v>
      </c>
      <c r="F2280">
        <v>60</v>
      </c>
      <c r="G2280" t="s">
        <v>13</v>
      </c>
      <c r="J2280" t="s">
        <v>15</v>
      </c>
      <c r="K2280">
        <v>10</v>
      </c>
      <c r="P2280" t="str">
        <f t="shared" si="35"/>
        <v>INSERT INTO pokemon_cards (id,name,pokemon_id,level,primary_color,hp,secondary_color,evolve_from,weakness,weakness_modifier,ability_name,ability_text,ability_type) VALUES ('dp3-106','Shellos East Sea','422','23','Water','60',NULL,NULL,'Lightning','10',NULL,NULL,NULL);</v>
      </c>
    </row>
    <row r="2281" spans="1:16" x14ac:dyDescent="0.25">
      <c r="A2281" t="s">
        <v>3708</v>
      </c>
      <c r="B2281" t="s">
        <v>3571</v>
      </c>
      <c r="C2281">
        <v>422</v>
      </c>
      <c r="D2281" t="s">
        <v>3707</v>
      </c>
      <c r="E2281">
        <v>25</v>
      </c>
      <c r="F2281">
        <v>60</v>
      </c>
      <c r="G2281" t="s">
        <v>13</v>
      </c>
      <c r="J2281" t="s">
        <v>15</v>
      </c>
      <c r="K2281">
        <v>10</v>
      </c>
      <c r="P2281" t="str">
        <f t="shared" si="35"/>
        <v>INSERT INTO pokemon_cards (id,name,pokemon_id,level,primary_color,hp,secondary_color,evolve_from,weakness,weakness_modifier,ability_name,ability_text,ability_type) VALUES ('dp3-107','Shellos West Sea','422','25','Water','60',NULL,NULL,'Lightning','10',NULL,NULL,NULL);</v>
      </c>
    </row>
    <row r="2282" spans="1:16" x14ac:dyDescent="0.25">
      <c r="A2282" t="s">
        <v>3709</v>
      </c>
      <c r="B2282" t="s">
        <v>3632</v>
      </c>
      <c r="C2282">
        <v>285</v>
      </c>
      <c r="D2282" t="s">
        <v>3710</v>
      </c>
      <c r="E2282">
        <v>10</v>
      </c>
      <c r="F2282">
        <v>50</v>
      </c>
      <c r="G2282" t="s">
        <v>33</v>
      </c>
      <c r="J2282" t="s">
        <v>24</v>
      </c>
      <c r="K2282">
        <v>10</v>
      </c>
      <c r="P2282" t="str">
        <f t="shared" si="35"/>
        <v>INSERT INTO pokemon_cards (id,name,pokemon_id,level,primary_color,hp,secondary_color,evolve_from,weakness,weakness_modifier,ability_name,ability_text,ability_type) VALUES ('dp3-108','Shroomish','285','10','Grass','50',NULL,NULL,'Fire','10',NULL,NULL,NULL);</v>
      </c>
    </row>
    <row r="2283" spans="1:16" x14ac:dyDescent="0.25">
      <c r="A2283" t="s">
        <v>3711</v>
      </c>
      <c r="B2283" t="s">
        <v>1356</v>
      </c>
      <c r="C2283">
        <v>213</v>
      </c>
      <c r="D2283" t="s">
        <v>1357</v>
      </c>
      <c r="E2283">
        <v>25</v>
      </c>
      <c r="F2283">
        <v>60</v>
      </c>
      <c r="G2283" t="s">
        <v>33</v>
      </c>
      <c r="J2283" t="s">
        <v>24</v>
      </c>
      <c r="K2283">
        <v>20</v>
      </c>
      <c r="L2283" t="s">
        <v>19497</v>
      </c>
      <c r="M2283" t="s">
        <v>21969</v>
      </c>
      <c r="N2283" t="s">
        <v>19146</v>
      </c>
      <c r="P2283" t="str">
        <f t="shared" si="35"/>
        <v>INSERT INTO pokemon_cards (id,name,pokemon_id,level,primary_color,hp,secondary_color,evolve_from,weakness,weakness_modifier,ability_name,ability_text,ability_type) VALUES ('dp3-109','Shuckle','213','25','Grass','60',NULL,NULL,'Fire','20','Pot Shell','Prevent all effects of attacks, including damage, done to Shuckle by your opponent''s PokÃ©mon that has any Special Energy cards attached to it.','PokÃ©-Body');</v>
      </c>
    </row>
    <row r="2284" spans="1:16" x14ac:dyDescent="0.25">
      <c r="A2284" t="s">
        <v>3712</v>
      </c>
      <c r="B2284" t="s">
        <v>3590</v>
      </c>
      <c r="C2284">
        <v>353</v>
      </c>
      <c r="D2284" t="s">
        <v>3713</v>
      </c>
      <c r="E2284">
        <v>13</v>
      </c>
      <c r="F2284">
        <v>50</v>
      </c>
      <c r="G2284" t="s">
        <v>7</v>
      </c>
      <c r="J2284" t="s">
        <v>896</v>
      </c>
      <c r="K2284">
        <v>10</v>
      </c>
      <c r="P2284" t="str">
        <f t="shared" si="35"/>
        <v>INSERT INTO pokemon_cards (id,name,pokemon_id,level,primary_color,hp,secondary_color,evolve_from,weakness,weakness_modifier,ability_name,ability_text,ability_type) VALUES ('dp3-110','Shuppet','353','13','Psychic','50',NULL,NULL,'Darkness','10',NULL,NULL,NULL);</v>
      </c>
    </row>
    <row r="2285" spans="1:16" x14ac:dyDescent="0.25">
      <c r="A2285" t="s">
        <v>3714</v>
      </c>
      <c r="B2285" t="s">
        <v>2507</v>
      </c>
      <c r="C2285">
        <v>327</v>
      </c>
      <c r="D2285" t="s">
        <v>2508</v>
      </c>
      <c r="E2285">
        <v>25</v>
      </c>
      <c r="F2285">
        <v>70</v>
      </c>
      <c r="G2285" t="s">
        <v>19</v>
      </c>
      <c r="J2285" t="s">
        <v>20</v>
      </c>
      <c r="K2285">
        <v>20</v>
      </c>
      <c r="P2285" t="str">
        <f t="shared" si="35"/>
        <v>INSERT INTO pokemon_cards (id,name,pokemon_id,level,primary_color,hp,secondary_color,evolve_from,weakness,weakness_modifier,ability_name,ability_text,ability_type) VALUES ('dp3-111','Spinda','327','25','Colorless','70',NULL,NULL,'Fighting','20',NULL,NULL,NULL);</v>
      </c>
    </row>
    <row r="2286" spans="1:16" x14ac:dyDescent="0.25">
      <c r="A2286" t="s">
        <v>3715</v>
      </c>
      <c r="B2286" t="s">
        <v>153</v>
      </c>
      <c r="C2286">
        <v>7</v>
      </c>
      <c r="D2286" t="s">
        <v>203</v>
      </c>
      <c r="E2286">
        <v>15</v>
      </c>
      <c r="F2286">
        <v>50</v>
      </c>
      <c r="G2286" t="s">
        <v>13</v>
      </c>
      <c r="J2286" t="s">
        <v>15</v>
      </c>
      <c r="K2286">
        <v>10</v>
      </c>
      <c r="P2286" t="str">
        <f t="shared" si="35"/>
        <v>INSERT INTO pokemon_cards (id,name,pokemon_id,level,primary_color,hp,secondary_color,evolve_from,weakness,weakness_modifier,ability_name,ability_text,ability_type) VALUES ('dp3-112','Squirtle','7','15','Water','50',NULL,NULL,'Lightning','10',NULL,NULL,NULL);</v>
      </c>
    </row>
    <row r="2287" spans="1:16" x14ac:dyDescent="0.25">
      <c r="A2287" t="s">
        <v>3716</v>
      </c>
      <c r="B2287" t="s">
        <v>3717</v>
      </c>
      <c r="C2287">
        <v>234</v>
      </c>
      <c r="D2287" t="s">
        <v>3718</v>
      </c>
      <c r="E2287">
        <v>28</v>
      </c>
      <c r="F2287">
        <v>70</v>
      </c>
      <c r="G2287" t="s">
        <v>19</v>
      </c>
      <c r="J2287" t="s">
        <v>20</v>
      </c>
      <c r="K2287">
        <v>20</v>
      </c>
      <c r="P2287" t="str">
        <f t="shared" si="35"/>
        <v>INSERT INTO pokemon_cards (id,name,pokemon_id,level,primary_color,hp,secondary_color,evolve_from,weakness,weakness_modifier,ability_name,ability_text,ability_type) VALUES ('dp3-113','Stantler','234','28','Colorless','70',NULL,NULL,'Fighting','20',NULL,NULL,NULL);</v>
      </c>
    </row>
    <row r="2288" spans="1:16" x14ac:dyDescent="0.25">
      <c r="A2288" t="s">
        <v>3719</v>
      </c>
      <c r="B2288" t="s">
        <v>3614</v>
      </c>
      <c r="C2288">
        <v>191</v>
      </c>
      <c r="D2288" t="s">
        <v>3720</v>
      </c>
      <c r="E2288">
        <v>10</v>
      </c>
      <c r="F2288">
        <v>40</v>
      </c>
      <c r="G2288" t="s">
        <v>33</v>
      </c>
      <c r="J2288" t="s">
        <v>24</v>
      </c>
      <c r="K2288">
        <v>10</v>
      </c>
      <c r="P2288" t="str">
        <f t="shared" si="35"/>
        <v>INSERT INTO pokemon_cards (id,name,pokemon_id,level,primary_color,hp,secondary_color,evolve_from,weakness,weakness_modifier,ability_name,ability_text,ability_type) VALUES ('dp3-114','Sunkern','191','10','Grass','40',NULL,NULL,'Fire','10',NULL,NULL,NULL);</v>
      </c>
    </row>
    <row r="2289" spans="1:16" x14ac:dyDescent="0.25">
      <c r="A2289" t="s">
        <v>3721</v>
      </c>
      <c r="B2289" t="s">
        <v>2456</v>
      </c>
      <c r="C2289">
        <v>328</v>
      </c>
      <c r="D2289" t="s">
        <v>2457</v>
      </c>
      <c r="E2289">
        <v>9</v>
      </c>
      <c r="F2289">
        <v>50</v>
      </c>
      <c r="G2289" t="s">
        <v>20</v>
      </c>
      <c r="J2289" t="s">
        <v>13</v>
      </c>
      <c r="K2289">
        <v>10</v>
      </c>
      <c r="P2289" t="str">
        <f t="shared" si="35"/>
        <v>INSERT INTO pokemon_cards (id,name,pokemon_id,level,primary_color,hp,secondary_color,evolve_from,weakness,weakness_modifier,ability_name,ability_text,ability_type) VALUES ('dp3-115','Trapinch','328','9','Fighting','50',NULL,NULL,'Water','10',NULL,NULL,NULL);</v>
      </c>
    </row>
    <row r="2290" spans="1:16" x14ac:dyDescent="0.25">
      <c r="A2290" t="s">
        <v>3722</v>
      </c>
      <c r="B2290" t="s">
        <v>260</v>
      </c>
      <c r="C2290">
        <v>48</v>
      </c>
      <c r="D2290" t="s">
        <v>374</v>
      </c>
      <c r="E2290">
        <v>25</v>
      </c>
      <c r="F2290">
        <v>50</v>
      </c>
      <c r="G2290" t="s">
        <v>33</v>
      </c>
      <c r="J2290" t="s">
        <v>24</v>
      </c>
      <c r="K2290">
        <v>10</v>
      </c>
      <c r="P2290" t="str">
        <f t="shared" si="35"/>
        <v>INSERT INTO pokemon_cards (id,name,pokemon_id,level,primary_color,hp,secondary_color,evolve_from,weakness,weakness_modifier,ability_name,ability_text,ability_type) VALUES ('dp3-116','Venonat','48','25','Grass','50',NULL,NULL,'Fire','10',NULL,NULL,NULL);</v>
      </c>
    </row>
    <row r="2291" spans="1:16" x14ac:dyDescent="0.25">
      <c r="A2291" t="s">
        <v>3723</v>
      </c>
      <c r="B2291" t="s">
        <v>89</v>
      </c>
      <c r="C2291">
        <v>100</v>
      </c>
      <c r="D2291" t="s">
        <v>214</v>
      </c>
      <c r="E2291">
        <v>29</v>
      </c>
      <c r="F2291">
        <v>50</v>
      </c>
      <c r="G2291" t="s">
        <v>15</v>
      </c>
      <c r="J2291" t="s">
        <v>20</v>
      </c>
      <c r="K2291">
        <v>10</v>
      </c>
      <c r="P2291" t="str">
        <f t="shared" si="35"/>
        <v>INSERT INTO pokemon_cards (id,name,pokemon_id,level,primary_color,hp,secondary_color,evolve_from,weakness,weakness_modifier,ability_name,ability_text,ability_type) VALUES ('dp3-117','Voltorb','100','29','Lightning','50',NULL,NULL,'Fighting','10',NULL,NULL,NULL);</v>
      </c>
    </row>
    <row r="2292" spans="1:16" x14ac:dyDescent="0.25">
      <c r="A2292" t="s">
        <v>3724</v>
      </c>
      <c r="B2292" t="s">
        <v>2753</v>
      </c>
      <c r="C2292">
        <v>194</v>
      </c>
      <c r="D2292" t="s">
        <v>2754</v>
      </c>
      <c r="E2292">
        <v>11</v>
      </c>
      <c r="F2292">
        <v>60</v>
      </c>
      <c r="G2292" t="s">
        <v>13</v>
      </c>
      <c r="J2292" t="s">
        <v>33</v>
      </c>
      <c r="K2292">
        <v>20</v>
      </c>
      <c r="P2292" t="str">
        <f t="shared" si="35"/>
        <v>INSERT INTO pokemon_cards (id,name,pokemon_id,level,primary_color,hp,secondary_color,evolve_from,weakness,weakness_modifier,ability_name,ability_text,ability_type) VALUES ('dp3-118','Wooper','194','11','Water','60',NULL,NULL,'Grass','20',NULL,NULL,NULL);</v>
      </c>
    </row>
    <row r="2293" spans="1:16" x14ac:dyDescent="0.25">
      <c r="A2293" t="s">
        <v>3725</v>
      </c>
      <c r="B2293" t="s">
        <v>3726</v>
      </c>
      <c r="C2293">
        <v>282</v>
      </c>
      <c r="D2293" t="s">
        <v>1597</v>
      </c>
      <c r="E2293" t="s">
        <v>3049</v>
      </c>
      <c r="F2293">
        <v>130</v>
      </c>
      <c r="G2293" t="s">
        <v>7</v>
      </c>
      <c r="I2293" t="s">
        <v>1596</v>
      </c>
      <c r="J2293" t="s">
        <v>7</v>
      </c>
      <c r="K2293" t="s">
        <v>9</v>
      </c>
      <c r="L2293" t="s">
        <v>19498</v>
      </c>
      <c r="M2293" t="s">
        <v>21970</v>
      </c>
      <c r="N2293" t="s">
        <v>19328</v>
      </c>
      <c r="P2293" t="str">
        <f t="shared" si="35"/>
        <v>INSERT INTO pokemon_cards (id,name,pokemon_id,level,primary_color,hp,secondary_color,evolve_from,weakness,weakness_modifier,ability_name,ability_text,ability_type) VALUES ('dp3-131','Gardevoir LV.X','282','X','Psychic','130',NULL,'Gardevoir','Psychic','Ã—2','Teleportation','Once during your turn (before your attack), choose 1 of your Active PokÃ©mon or 1 or your Benched PokÃ©mon and switch Gardevoir with that PokÃ©mon. This power can''t be used if Gardevoir is affected by a Special Condition.','PokÃ©-Power');</v>
      </c>
    </row>
    <row r="2294" spans="1:16" x14ac:dyDescent="0.25">
      <c r="A2294" t="s">
        <v>3727</v>
      </c>
      <c r="B2294" t="s">
        <v>3728</v>
      </c>
      <c r="C2294">
        <v>430</v>
      </c>
      <c r="D2294" t="s">
        <v>2262</v>
      </c>
      <c r="E2294" t="s">
        <v>3049</v>
      </c>
      <c r="F2294">
        <v>110</v>
      </c>
      <c r="G2294" t="s">
        <v>896</v>
      </c>
      <c r="I2294" t="s">
        <v>2261</v>
      </c>
      <c r="J2294" t="s">
        <v>15</v>
      </c>
      <c r="K2294">
        <v>30</v>
      </c>
      <c r="P2294" t="str">
        <f t="shared" si="35"/>
        <v>INSERT INTO pokemon_cards (id,name,pokemon_id,level,primary_color,hp,secondary_color,evolve_from,weakness,weakness_modifier,ability_name,ability_text,ability_type) VALUES ('dp3-132','Honchkrow LV.X','430','X','Darkness','110',NULL,'Honchkrow','Lightning','30',NULL,NULL,NULL);</v>
      </c>
    </row>
    <row r="2295" spans="1:16" x14ac:dyDescent="0.25">
      <c r="A2295" t="s">
        <v>3729</v>
      </c>
      <c r="B2295" t="s">
        <v>2015</v>
      </c>
      <c r="C2295">
        <v>257</v>
      </c>
      <c r="D2295" t="s">
        <v>2016</v>
      </c>
      <c r="E2295">
        <v>56</v>
      </c>
      <c r="F2295">
        <v>130</v>
      </c>
      <c r="G2295" t="s">
        <v>24</v>
      </c>
      <c r="I2295" t="s">
        <v>2012</v>
      </c>
      <c r="J2295" t="s">
        <v>13</v>
      </c>
      <c r="K2295">
        <v>30</v>
      </c>
      <c r="P2295" t="str">
        <f t="shared" si="35"/>
        <v>INSERT INTO pokemon_cards (id,name,pokemon_id,level,primary_color,hp,secondary_color,evolve_from,weakness,weakness_modifier,ability_name,ability_text,ability_type) VALUES ('dp4-1','Blaziken','257','56','Fire','130',NULL,'Combusken','Water','30',NULL,NULL,NULL);</v>
      </c>
    </row>
    <row r="2296" spans="1:16" x14ac:dyDescent="0.25">
      <c r="A2296" t="s">
        <v>3730</v>
      </c>
      <c r="B2296" t="s">
        <v>3731</v>
      </c>
      <c r="C2296">
        <v>488</v>
      </c>
      <c r="D2296" t="s">
        <v>2433</v>
      </c>
      <c r="E2296">
        <v>48</v>
      </c>
      <c r="F2296">
        <v>80</v>
      </c>
      <c r="G2296" t="s">
        <v>7</v>
      </c>
      <c r="J2296" t="s">
        <v>7</v>
      </c>
      <c r="K2296">
        <v>20</v>
      </c>
      <c r="P2296" t="str">
        <f t="shared" si="35"/>
        <v>INSERT INTO pokemon_cards (id,name,pokemon_id,level,primary_color,hp,secondary_color,evolve_from,weakness,weakness_modifier,ability_name,ability_text,ability_type) VALUES ('dp4-2','Cresselia','488','48','Psychic','80',NULL,NULL,'Psychic','20',NULL,NULL,NULL);</v>
      </c>
    </row>
    <row r="2297" spans="1:16" x14ac:dyDescent="0.25">
      <c r="A2297" t="s">
        <v>3732</v>
      </c>
      <c r="B2297" t="s">
        <v>2952</v>
      </c>
      <c r="C2297">
        <v>491</v>
      </c>
      <c r="D2297" t="s">
        <v>1535</v>
      </c>
      <c r="E2297">
        <v>38</v>
      </c>
      <c r="F2297">
        <v>70</v>
      </c>
      <c r="G2297" t="s">
        <v>896</v>
      </c>
      <c r="J2297" t="s">
        <v>20</v>
      </c>
      <c r="K2297">
        <v>20</v>
      </c>
      <c r="P2297" t="str">
        <f t="shared" si="35"/>
        <v>INSERT INTO pokemon_cards (id,name,pokemon_id,level,primary_color,hp,secondary_color,evolve_from,weakness,weakness_modifier,ability_name,ability_text,ability_type) VALUES ('dp4-3','Darkrai','491','38','Darkness','70',NULL,NULL,'Fighting','20',NULL,NULL,NULL);</v>
      </c>
    </row>
    <row r="2298" spans="1:16" x14ac:dyDescent="0.25">
      <c r="A2298" t="s">
        <v>3733</v>
      </c>
      <c r="B2298" t="s">
        <v>2952</v>
      </c>
      <c r="C2298">
        <v>491</v>
      </c>
      <c r="D2298" t="s">
        <v>1535</v>
      </c>
      <c r="E2298">
        <v>40</v>
      </c>
      <c r="F2298">
        <v>80</v>
      </c>
      <c r="G2298" t="s">
        <v>896</v>
      </c>
      <c r="J2298" t="s">
        <v>20</v>
      </c>
      <c r="K2298">
        <v>20</v>
      </c>
      <c r="P2298" t="str">
        <f t="shared" si="35"/>
        <v>INSERT INTO pokemon_cards (id,name,pokemon_id,level,primary_color,hp,secondary_color,evolve_from,weakness,weakness_modifier,ability_name,ability_text,ability_type) VALUES ('dp4-4','Darkrai','491','40','Darkness','80',NULL,NULL,'Fighting','20',NULL,NULL,NULL);</v>
      </c>
    </row>
    <row r="2299" spans="1:16" x14ac:dyDescent="0.25">
      <c r="A2299" t="s">
        <v>3734</v>
      </c>
      <c r="B2299" t="s">
        <v>2775</v>
      </c>
      <c r="C2299">
        <v>417</v>
      </c>
      <c r="D2299" t="s">
        <v>2776</v>
      </c>
      <c r="E2299">
        <v>30</v>
      </c>
      <c r="F2299">
        <v>70</v>
      </c>
      <c r="G2299" t="s">
        <v>15</v>
      </c>
      <c r="J2299" t="s">
        <v>20</v>
      </c>
      <c r="K2299">
        <v>20</v>
      </c>
      <c r="P2299" t="str">
        <f t="shared" si="35"/>
        <v>INSERT INTO pokemon_cards (id,name,pokemon_id,level,primary_color,hp,secondary_color,evolve_from,weakness,weakness_modifier,ability_name,ability_text,ability_type) VALUES ('dp4-5','Pachirisu','417','30','Lightning','70',NULL,NULL,'Fighting','20',NULL,NULL,NULL);</v>
      </c>
    </row>
    <row r="2300" spans="1:16" x14ac:dyDescent="0.25">
      <c r="A2300" t="s">
        <v>3735</v>
      </c>
      <c r="B2300" t="s">
        <v>1328</v>
      </c>
      <c r="C2300">
        <v>137</v>
      </c>
      <c r="D2300" t="s">
        <v>1329</v>
      </c>
      <c r="E2300">
        <v>54</v>
      </c>
      <c r="F2300">
        <v>110</v>
      </c>
      <c r="G2300" t="s">
        <v>19</v>
      </c>
      <c r="I2300" t="s">
        <v>1325</v>
      </c>
      <c r="J2300" t="s">
        <v>20</v>
      </c>
      <c r="K2300">
        <v>30</v>
      </c>
      <c r="L2300" t="s">
        <v>19499</v>
      </c>
      <c r="M2300" t="s">
        <v>21971</v>
      </c>
      <c r="N2300" t="s">
        <v>19328</v>
      </c>
      <c r="P2300" t="str">
        <f t="shared" si="35"/>
        <v>INSERT INTO pokemon_cards (id,name,pokemon_id,level,primary_color,hp,secondary_color,evolve_from,weakness,weakness_modifier,ability_name,ability_text,ability_type) VALUES ('dp4-6','Porygon-Z','137','54','Colorless','110',NULL,'Porygon2','Fighting','30','Conversion','Once during your turn (before your attack), you may discard a basic Energy card from your hand. Porygon-Z is the same type as that Energy Card until the end of your turn. This power can''t be used if Porygon-Z is affected by a Special Condition.','PokÃ©-Power');</v>
      </c>
    </row>
    <row r="2301" spans="1:16" x14ac:dyDescent="0.25">
      <c r="A2301" t="s">
        <v>3736</v>
      </c>
      <c r="B2301" t="s">
        <v>2623</v>
      </c>
      <c r="C2301">
        <v>479</v>
      </c>
      <c r="D2301" t="s">
        <v>2624</v>
      </c>
      <c r="E2301">
        <v>38</v>
      </c>
      <c r="F2301">
        <v>70</v>
      </c>
      <c r="G2301" t="s">
        <v>15</v>
      </c>
      <c r="J2301" t="s">
        <v>896</v>
      </c>
      <c r="K2301">
        <v>20</v>
      </c>
      <c r="P2301" t="str">
        <f t="shared" si="35"/>
        <v>INSERT INTO pokemon_cards (id,name,pokemon_id,level,primary_color,hp,secondary_color,evolve_from,weakness,weakness_modifier,ability_name,ability_text,ability_type) VALUES ('dp4-7','Rotom','479','38','Lightning','70',NULL,NULL,'Darkness','20',NULL,NULL,NULL);</v>
      </c>
    </row>
    <row r="2302" spans="1:16" x14ac:dyDescent="0.25">
      <c r="A2302" t="s">
        <v>3737</v>
      </c>
      <c r="B2302" t="s">
        <v>2732</v>
      </c>
      <c r="C2302">
        <v>254</v>
      </c>
      <c r="D2302" t="s">
        <v>2733</v>
      </c>
      <c r="E2302">
        <v>52</v>
      </c>
      <c r="F2302">
        <v>100</v>
      </c>
      <c r="G2302" t="s">
        <v>33</v>
      </c>
      <c r="I2302" t="s">
        <v>2729</v>
      </c>
      <c r="J2302" t="s">
        <v>24</v>
      </c>
      <c r="K2302">
        <v>30</v>
      </c>
      <c r="L2302" t="s">
        <v>19500</v>
      </c>
      <c r="M2302" t="s">
        <v>21972</v>
      </c>
      <c r="N2302" t="s">
        <v>19146</v>
      </c>
      <c r="P2302" t="str">
        <f t="shared" si="35"/>
        <v>INSERT INTO pokemon_cards (id,name,pokemon_id,level,primary_color,hp,secondary_color,evolve_from,weakness,weakness_modifier,ability_name,ability_text,ability_type) VALUES ('dp4-8','Sceptile','254','52','Grass','100',NULL,'Grovyle','Fire','30','Wild Growth','Each basic Grass Energy card attached to your Grass PokÃ©mon provides GrassGrass Energy instead. You can''t use more than 1 Wild Growth PokÃ©-Body each turn.','PokÃ©-Body');</v>
      </c>
    </row>
    <row r="2303" spans="1:16" x14ac:dyDescent="0.25">
      <c r="A2303" t="s">
        <v>3738</v>
      </c>
      <c r="B2303" t="s">
        <v>3739</v>
      </c>
      <c r="C2303">
        <v>260</v>
      </c>
      <c r="D2303" t="s">
        <v>3740</v>
      </c>
      <c r="E2303">
        <v>53</v>
      </c>
      <c r="F2303">
        <v>130</v>
      </c>
      <c r="G2303" t="s">
        <v>13</v>
      </c>
      <c r="I2303" t="s">
        <v>3741</v>
      </c>
      <c r="J2303" t="s">
        <v>33</v>
      </c>
      <c r="K2303">
        <v>30</v>
      </c>
      <c r="L2303" t="s">
        <v>19501</v>
      </c>
      <c r="M2303" t="s">
        <v>21973</v>
      </c>
      <c r="N2303" t="s">
        <v>19328</v>
      </c>
      <c r="P2303" t="str">
        <f t="shared" si="35"/>
        <v>INSERT INTO pokemon_cards (id,name,pokemon_id,level,primary_color,hp,secondary_color,evolve_from,weakness,weakness_modifier,ability_name,ability_text,ability_type) VALUES ('dp4-9','Swampert','260','53','Water','130',NULL,'Marshtomp','Grass','30','Wash Out','As often as you like during your turn (before your attack), you may move a Water or Fighting Energy attached to 1 of your Benched PokÃ©mon to your Active PokÃ©mon. This power can''t be used if Swampert is affected by a Special Condition.','PokÃ©-Power');</v>
      </c>
    </row>
    <row r="2304" spans="1:16" x14ac:dyDescent="0.25">
      <c r="A2304" t="s">
        <v>3742</v>
      </c>
      <c r="B2304" t="s">
        <v>1353</v>
      </c>
      <c r="C2304">
        <v>465</v>
      </c>
      <c r="D2304" t="s">
        <v>1354</v>
      </c>
      <c r="E2304">
        <v>38</v>
      </c>
      <c r="F2304">
        <v>110</v>
      </c>
      <c r="G2304" t="s">
        <v>33</v>
      </c>
      <c r="I2304" t="s">
        <v>211</v>
      </c>
      <c r="J2304" t="s">
        <v>24</v>
      </c>
      <c r="K2304">
        <v>30</v>
      </c>
      <c r="P2304" t="str">
        <f t="shared" si="35"/>
        <v>INSERT INTO pokemon_cards (id,name,pokemon_id,level,primary_color,hp,secondary_color,evolve_from,weakness,weakness_modifier,ability_name,ability_text,ability_type) VALUES ('dp4-10','Tangrowth','465','38','Grass','110',NULL,'Tangela','Fire','30',NULL,NULL,NULL);</v>
      </c>
    </row>
    <row r="2305" spans="1:16" x14ac:dyDescent="0.25">
      <c r="A2305" t="s">
        <v>3743</v>
      </c>
      <c r="B2305" t="s">
        <v>2694</v>
      </c>
      <c r="C2305">
        <v>468</v>
      </c>
      <c r="D2305" t="s">
        <v>2695</v>
      </c>
      <c r="E2305">
        <v>51</v>
      </c>
      <c r="F2305">
        <v>120</v>
      </c>
      <c r="G2305" t="s">
        <v>19</v>
      </c>
      <c r="I2305" t="s">
        <v>2691</v>
      </c>
      <c r="J2305" t="s">
        <v>15</v>
      </c>
      <c r="K2305">
        <v>30</v>
      </c>
      <c r="L2305" t="s">
        <v>19502</v>
      </c>
      <c r="M2305" t="s">
        <v>19503</v>
      </c>
      <c r="N2305" t="s">
        <v>19328</v>
      </c>
      <c r="P2305" t="str">
        <f t="shared" si="35"/>
        <v>INSERT INTO pokemon_cards (id,name,pokemon_id,level,primary_color,hp,secondary_color,evolve_from,weakness,weakness_modifier,ability_name,ability_text,ability_type) VALUES ('dp4-11','Togekiss','468','51','Colorless','120',NULL,'Togetic','Lightning','30','Serene Grace','Once during your turn, when you play Togekiss from your hand to evolve 1 of your PokÃ©mon, you may look at the top 10 cards of your deck, choose as many basic Energy cards as you like, and attach them to your PokÃ©mon in any way you like. Put the other cards back on top of your deck. Shuffle your deck afterward.','PokÃ©-Power');</v>
      </c>
    </row>
    <row r="2306" spans="1:16" x14ac:dyDescent="0.25">
      <c r="A2306" t="s">
        <v>3744</v>
      </c>
      <c r="B2306" t="s">
        <v>1542</v>
      </c>
      <c r="C2306">
        <v>334</v>
      </c>
      <c r="D2306" t="s">
        <v>1543</v>
      </c>
      <c r="E2306">
        <v>42</v>
      </c>
      <c r="F2306">
        <v>80</v>
      </c>
      <c r="G2306" t="s">
        <v>19</v>
      </c>
      <c r="I2306" t="s">
        <v>1544</v>
      </c>
      <c r="J2306" t="s">
        <v>19</v>
      </c>
      <c r="K2306">
        <v>20</v>
      </c>
      <c r="P2306" t="str">
        <f t="shared" si="35"/>
        <v>INSERT INTO pokemon_cards (id,name,pokemon_id,level,primary_color,hp,secondary_color,evolve_from,weakness,weakness_modifier,ability_name,ability_text,ability_type) VALUES ('dp4-12','Altaria','334','42','Colorless','80',NULL,'Swablu','Colorless','20',NULL,NULL,NULL);</v>
      </c>
    </row>
    <row r="2307" spans="1:16" x14ac:dyDescent="0.25">
      <c r="A2307" t="s">
        <v>3745</v>
      </c>
      <c r="B2307" t="s">
        <v>72</v>
      </c>
      <c r="C2307">
        <v>15</v>
      </c>
      <c r="D2307" t="s">
        <v>73</v>
      </c>
      <c r="E2307">
        <v>41</v>
      </c>
      <c r="F2307">
        <v>110</v>
      </c>
      <c r="G2307" t="s">
        <v>33</v>
      </c>
      <c r="I2307" t="s">
        <v>74</v>
      </c>
      <c r="J2307" t="s">
        <v>24</v>
      </c>
      <c r="K2307">
        <v>30</v>
      </c>
      <c r="P2307" t="str">
        <f t="shared" ref="P2307:P2370" si="36">CONCATENATE(
    "INSERT INTO pokemon_cards (",
    _xlfn.TEXTJOIN(",", TRUE, A$1, B$1, C$1, E$1, G$1, F$1, H$1, I$1, J$1, K$1, L$1, M$1, N$1),
    ") VALUES (",
    _xlfn.TEXTJOIN(",", FALSE,
        IF(A2307&lt;&gt;"", "'" &amp; A2307 &amp; "'", "NULL"),
        IF(B2307&lt;&gt;"", "'" &amp; B2307 &amp; "'", "NULL"),
        IF(C2307&lt;&gt;"", "'" &amp; C2307 &amp; "'", "NULL"),
        IF(E2307&lt;&gt;"", "'" &amp; E2307 &amp; "'", "NULL"),
        IF(G2307&lt;&gt;"", "'" &amp; G2307 &amp; "'", "NULL"),
        IF(F2307&lt;&gt;"", "'" &amp; F2307 &amp; "'", "NULL"),
        IF(H2307&lt;&gt;"", "'" &amp; H2307 &amp; "'", "NULL"),
        IF(I2307&lt;&gt;"", "'" &amp; I2307 &amp; "'", "NULL"),
        IF(J2307&lt;&gt;"", "'" &amp; J2307 &amp; "'", "NULL"),
        IF(K2307&lt;&gt;"", "'" &amp; K2307 &amp; "'", "NULL"),
        IF(L2307&lt;&gt;"", "'" &amp; L2307 &amp; "'", "NULL"),
        IF(M2307&lt;&gt;"", "'" &amp; M2307 &amp; "'", "NULL"),
        IF(N2307&lt;&gt;"", "'" &amp; N2307 &amp; "'", "NULL")
    ),
    ");"
)</f>
        <v>INSERT INTO pokemon_cards (id,name,pokemon_id,level,primary_color,hp,secondary_color,evolve_from,weakness,weakness_modifier,ability_name,ability_text,ability_type) VALUES ('dp4-13','Beedrill','15','41','Grass','110',NULL,'Kakuna','Fire','30',NULL,NULL,NULL);</v>
      </c>
    </row>
    <row r="2308" spans="1:16" x14ac:dyDescent="0.25">
      <c r="A2308" t="s">
        <v>3746</v>
      </c>
      <c r="B2308" t="s">
        <v>290</v>
      </c>
      <c r="C2308">
        <v>12</v>
      </c>
      <c r="D2308" t="s">
        <v>291</v>
      </c>
      <c r="E2308">
        <v>36</v>
      </c>
      <c r="F2308">
        <v>120</v>
      </c>
      <c r="G2308" t="s">
        <v>33</v>
      </c>
      <c r="I2308" t="s">
        <v>181</v>
      </c>
      <c r="J2308" t="s">
        <v>24</v>
      </c>
      <c r="K2308">
        <v>30</v>
      </c>
      <c r="P2308" t="str">
        <f t="shared" si="36"/>
        <v>INSERT INTO pokemon_cards (id,name,pokemon_id,level,primary_color,hp,secondary_color,evolve_from,weakness,weakness_modifier,ability_name,ability_text,ability_type) VALUES ('dp4-14','Butterfree','12','36','Grass','120',NULL,'Metapod','Fire','30',NULL,NULL,NULL);</v>
      </c>
    </row>
    <row r="2309" spans="1:16" x14ac:dyDescent="0.25">
      <c r="A2309" t="s">
        <v>3747</v>
      </c>
      <c r="B2309" t="s">
        <v>2247</v>
      </c>
      <c r="C2309">
        <v>344</v>
      </c>
      <c r="D2309" t="s">
        <v>2248</v>
      </c>
      <c r="E2309">
        <v>45</v>
      </c>
      <c r="F2309">
        <v>80</v>
      </c>
      <c r="G2309" t="s">
        <v>20</v>
      </c>
      <c r="I2309" t="s">
        <v>2244</v>
      </c>
      <c r="J2309" t="s">
        <v>33</v>
      </c>
      <c r="K2309">
        <v>20</v>
      </c>
      <c r="L2309" t="s">
        <v>19327</v>
      </c>
      <c r="M2309" t="s">
        <v>21895</v>
      </c>
      <c r="N2309" t="s">
        <v>19328</v>
      </c>
      <c r="P2309" t="str">
        <f t="shared" si="36"/>
        <v>INSERT INTO pokemon_cards (id,name,pokemon_id,level,primary_color,hp,secondary_color,evolve_from,weakness,weakness_modifier,ability_name,ability_text,ability_type) VALUES ('dp4-15','Claydol','344','45','Fighting','80',NULL,'Baltoy','Grass','20','Cosmic Power','Once during your turn (before your attack), you may choose up to 2 cards from your hand and put them on the bottom of your deck in any order. If you do, draw cards until you have 6 cards in your hand. This power can''t be used if Claydol is affected by a Special Condition.','PokÃ©-Power');</v>
      </c>
    </row>
    <row r="2310" spans="1:16" x14ac:dyDescent="0.25">
      <c r="A2310" t="s">
        <v>3748</v>
      </c>
      <c r="B2310" t="s">
        <v>3021</v>
      </c>
      <c r="C2310">
        <v>483</v>
      </c>
      <c r="D2310" t="s">
        <v>1306</v>
      </c>
      <c r="E2310">
        <v>68</v>
      </c>
      <c r="F2310">
        <v>90</v>
      </c>
      <c r="G2310" t="s">
        <v>854</v>
      </c>
      <c r="J2310" t="s">
        <v>24</v>
      </c>
      <c r="K2310">
        <v>20</v>
      </c>
      <c r="P2310" t="str">
        <f t="shared" si="36"/>
        <v>INSERT INTO pokemon_cards (id,name,pokemon_id,level,primary_color,hp,secondary_color,evolve_from,weakness,weakness_modifier,ability_name,ability_text,ability_type) VALUES ('dp4-16','Dialga','483','68','Metal','90',NULL,NULL,'Fire','20',NULL,NULL,NULL);</v>
      </c>
    </row>
    <row r="2311" spans="1:16" x14ac:dyDescent="0.25">
      <c r="A2311" t="s">
        <v>3749</v>
      </c>
      <c r="B2311" t="s">
        <v>2703</v>
      </c>
      <c r="C2311">
        <v>295</v>
      </c>
      <c r="D2311" t="s">
        <v>2704</v>
      </c>
      <c r="E2311">
        <v>58</v>
      </c>
      <c r="F2311">
        <v>130</v>
      </c>
      <c r="G2311" t="s">
        <v>19</v>
      </c>
      <c r="I2311" t="s">
        <v>2700</v>
      </c>
      <c r="J2311" t="s">
        <v>20</v>
      </c>
      <c r="K2311">
        <v>30</v>
      </c>
      <c r="P2311" t="str">
        <f t="shared" si="36"/>
        <v>INSERT INTO pokemon_cards (id,name,pokemon_id,level,primary_color,hp,secondary_color,evolve_from,weakness,weakness_modifier,ability_name,ability_text,ability_type) VALUES ('dp4-17','Exploud','295','58','Colorless','130',NULL,'Loudred','Fighting','30',NULL,NULL,NULL);</v>
      </c>
    </row>
    <row r="2312" spans="1:16" x14ac:dyDescent="0.25">
      <c r="A2312" t="s">
        <v>3750</v>
      </c>
      <c r="B2312" t="s">
        <v>1277</v>
      </c>
      <c r="C2312">
        <v>229</v>
      </c>
      <c r="D2312" t="s">
        <v>1278</v>
      </c>
      <c r="E2312">
        <v>41</v>
      </c>
      <c r="F2312">
        <v>90</v>
      </c>
      <c r="G2312" t="s">
        <v>896</v>
      </c>
      <c r="I2312" t="s">
        <v>1274</v>
      </c>
      <c r="J2312" t="s">
        <v>13</v>
      </c>
      <c r="K2312">
        <v>20</v>
      </c>
      <c r="P2312" t="str">
        <f t="shared" si="36"/>
        <v>INSERT INTO pokemon_cards (id,name,pokemon_id,level,primary_color,hp,secondary_color,evolve_from,weakness,weakness_modifier,ability_name,ability_text,ability_type) VALUES ('dp4-18','Houndoom','229','41','Darkness','90',NULL,'Houndour','Water','20',NULL,NULL,NULL);</v>
      </c>
    </row>
    <row r="2313" spans="1:16" x14ac:dyDescent="0.25">
      <c r="A2313" t="s">
        <v>3751</v>
      </c>
      <c r="B2313" t="s">
        <v>396</v>
      </c>
      <c r="C2313">
        <v>97</v>
      </c>
      <c r="D2313" t="s">
        <v>397</v>
      </c>
      <c r="E2313">
        <v>28</v>
      </c>
      <c r="F2313">
        <v>80</v>
      </c>
      <c r="G2313" t="s">
        <v>7</v>
      </c>
      <c r="I2313" t="s">
        <v>169</v>
      </c>
      <c r="J2313" t="s">
        <v>7</v>
      </c>
      <c r="K2313">
        <v>20</v>
      </c>
      <c r="P2313" t="str">
        <f t="shared" si="36"/>
        <v>INSERT INTO pokemon_cards (id,name,pokemon_id,level,primary_color,hp,secondary_color,evolve_from,weakness,weakness_modifier,ability_name,ability_text,ability_type) VALUES ('dp4-19','Hypno','97','28','Psychic','80',NULL,'Drowzee','Psychic','20',NULL,NULL,NULL);</v>
      </c>
    </row>
    <row r="2314" spans="1:16" x14ac:dyDescent="0.25">
      <c r="A2314" t="s">
        <v>3752</v>
      </c>
      <c r="B2314" t="s">
        <v>455</v>
      </c>
      <c r="C2314">
        <v>99</v>
      </c>
      <c r="D2314" t="s">
        <v>456</v>
      </c>
      <c r="E2314">
        <v>33</v>
      </c>
      <c r="F2314">
        <v>90</v>
      </c>
      <c r="G2314" t="s">
        <v>13</v>
      </c>
      <c r="I2314" t="s">
        <v>457</v>
      </c>
      <c r="J2314" t="s">
        <v>15</v>
      </c>
      <c r="K2314">
        <v>20</v>
      </c>
      <c r="P2314" t="str">
        <f t="shared" si="36"/>
        <v>INSERT INTO pokemon_cards (id,name,pokemon_id,level,primary_color,hp,secondary_color,evolve_from,weakness,weakness_modifier,ability_name,ability_text,ability_type) VALUES ('dp4-20','Kingler','99','33','Water','90',NULL,'Krabby','Lightning','20',NULL,NULL,NULL);</v>
      </c>
    </row>
    <row r="2315" spans="1:16" x14ac:dyDescent="0.25">
      <c r="A2315" t="s">
        <v>3753</v>
      </c>
      <c r="B2315" t="s">
        <v>403</v>
      </c>
      <c r="C2315">
        <v>131</v>
      </c>
      <c r="D2315" t="s">
        <v>404</v>
      </c>
      <c r="E2315">
        <v>47</v>
      </c>
      <c r="F2315">
        <v>80</v>
      </c>
      <c r="G2315" t="s">
        <v>13</v>
      </c>
      <c r="J2315" t="s">
        <v>15</v>
      </c>
      <c r="K2315">
        <v>20</v>
      </c>
      <c r="P2315" t="str">
        <f t="shared" si="36"/>
        <v>INSERT INTO pokemon_cards (id,name,pokemon_id,level,primary_color,hp,secondary_color,evolve_from,weakness,weakness_modifier,ability_name,ability_text,ability_type) VALUES ('dp4-21','Lapras','131','47','Water','80',NULL,NULL,'Lightning','20',NULL,NULL,NULL);</v>
      </c>
    </row>
    <row r="2316" spans="1:16" x14ac:dyDescent="0.25">
      <c r="A2316" t="s">
        <v>3754</v>
      </c>
      <c r="B2316" t="s">
        <v>3755</v>
      </c>
      <c r="C2316">
        <v>380</v>
      </c>
      <c r="D2316" t="s">
        <v>2845</v>
      </c>
      <c r="E2316">
        <v>45</v>
      </c>
      <c r="F2316">
        <v>80</v>
      </c>
      <c r="G2316" t="s">
        <v>19</v>
      </c>
      <c r="J2316" t="s">
        <v>19</v>
      </c>
      <c r="K2316">
        <v>20</v>
      </c>
      <c r="P2316" t="str">
        <f t="shared" si="36"/>
        <v>INSERT INTO pokemon_cards (id,name,pokemon_id,level,primary_color,hp,secondary_color,evolve_from,weakness,weakness_modifier,ability_name,ability_text,ability_type) VALUES ('dp4-22','Latias','380','45','Colorless','80',NULL,NULL,'Colorless','20',NULL,NULL,NULL);</v>
      </c>
    </row>
    <row r="2317" spans="1:16" x14ac:dyDescent="0.25">
      <c r="A2317" t="s">
        <v>3756</v>
      </c>
      <c r="B2317" t="s">
        <v>3757</v>
      </c>
      <c r="C2317">
        <v>381</v>
      </c>
      <c r="D2317" t="s">
        <v>2848</v>
      </c>
      <c r="E2317">
        <v>47</v>
      </c>
      <c r="F2317">
        <v>90</v>
      </c>
      <c r="G2317" t="s">
        <v>19</v>
      </c>
      <c r="J2317" t="s">
        <v>19</v>
      </c>
      <c r="K2317">
        <v>20</v>
      </c>
      <c r="P2317" t="str">
        <f t="shared" si="36"/>
        <v>INSERT INTO pokemon_cards (id,name,pokemon_id,level,primary_color,hp,secondary_color,evolve_from,weakness,weakness_modifier,ability_name,ability_text,ability_type) VALUES ('dp4-23','Latios','381','47','Colorless','90',NULL,NULL,'Colorless','20',NULL,NULL,NULL);</v>
      </c>
    </row>
    <row r="2318" spans="1:16" x14ac:dyDescent="0.25">
      <c r="A2318" t="s">
        <v>3758</v>
      </c>
      <c r="B2318" t="s">
        <v>2835</v>
      </c>
      <c r="C2318">
        <v>303</v>
      </c>
      <c r="D2318" t="s">
        <v>2836</v>
      </c>
      <c r="E2318">
        <v>32</v>
      </c>
      <c r="F2318">
        <v>70</v>
      </c>
      <c r="G2318" t="s">
        <v>854</v>
      </c>
      <c r="J2318" t="s">
        <v>24</v>
      </c>
      <c r="K2318">
        <v>10</v>
      </c>
      <c r="P2318" t="str">
        <f t="shared" si="36"/>
        <v>INSERT INTO pokemon_cards (id,name,pokemon_id,level,primary_color,hp,secondary_color,evolve_from,weakness,weakness_modifier,ability_name,ability_text,ability_type) VALUES ('dp4-24','Mawile','303','32','Metal','70',NULL,NULL,'Fire','10',NULL,NULL,NULL);</v>
      </c>
    </row>
    <row r="2319" spans="1:16" x14ac:dyDescent="0.25">
      <c r="A2319" t="s">
        <v>3759</v>
      </c>
      <c r="B2319" t="s">
        <v>2181</v>
      </c>
      <c r="C2319">
        <v>350</v>
      </c>
      <c r="D2319" t="s">
        <v>2182</v>
      </c>
      <c r="E2319">
        <v>47</v>
      </c>
      <c r="F2319">
        <v>90</v>
      </c>
      <c r="G2319" t="s">
        <v>13</v>
      </c>
      <c r="I2319" t="s">
        <v>2178</v>
      </c>
      <c r="J2319" t="s">
        <v>15</v>
      </c>
      <c r="K2319">
        <v>20</v>
      </c>
      <c r="L2319" t="s">
        <v>19504</v>
      </c>
      <c r="M2319" t="s">
        <v>21974</v>
      </c>
      <c r="N2319" t="s">
        <v>19146</v>
      </c>
      <c r="P2319" t="str">
        <f t="shared" si="36"/>
        <v>INSERT INTO pokemon_cards (id,name,pokemon_id,level,primary_color,hp,secondary_color,evolve_from,weakness,weakness_modifier,ability_name,ability_text,ability_type) VALUES ('dp4-25','Milotic','350','47','Water','90',NULL,'Feebas','Lightning','20','Marvel Scale','Prevent all effects of attacks, including damage, done to Milotic by your opponent''s PokÃ©mon LV.X.','PokÃ©-Body');</v>
      </c>
    </row>
    <row r="2320" spans="1:16" x14ac:dyDescent="0.25">
      <c r="A2320" t="s">
        <v>3760</v>
      </c>
      <c r="B2320" t="s">
        <v>2985</v>
      </c>
      <c r="C2320">
        <v>484</v>
      </c>
      <c r="D2320" t="s">
        <v>1309</v>
      </c>
      <c r="E2320">
        <v>67</v>
      </c>
      <c r="F2320">
        <v>90</v>
      </c>
      <c r="G2320" t="s">
        <v>13</v>
      </c>
      <c r="J2320" t="s">
        <v>15</v>
      </c>
      <c r="K2320">
        <v>20</v>
      </c>
      <c r="P2320" t="str">
        <f t="shared" si="36"/>
        <v>INSERT INTO pokemon_cards (id,name,pokemon_id,level,primary_color,hp,secondary_color,evolve_from,weakness,weakness_modifier,ability_name,ability_text,ability_type) VALUES ('dp4-26','Palkia','484','67','Water','90',NULL,NULL,'Lightning','20',NULL,NULL,NULL);</v>
      </c>
    </row>
    <row r="2321" spans="1:16" x14ac:dyDescent="0.25">
      <c r="A2321" t="s">
        <v>3761</v>
      </c>
      <c r="B2321" t="s">
        <v>325</v>
      </c>
      <c r="C2321">
        <v>57</v>
      </c>
      <c r="D2321" t="s">
        <v>326</v>
      </c>
      <c r="E2321">
        <v>41</v>
      </c>
      <c r="F2321">
        <v>90</v>
      </c>
      <c r="G2321" t="s">
        <v>20</v>
      </c>
      <c r="I2321" t="s">
        <v>327</v>
      </c>
      <c r="J2321" t="s">
        <v>7</v>
      </c>
      <c r="K2321">
        <v>20</v>
      </c>
      <c r="L2321" t="s">
        <v>19505</v>
      </c>
      <c r="M2321" t="s">
        <v>21975</v>
      </c>
      <c r="N2321" t="s">
        <v>19146</v>
      </c>
      <c r="P2321" t="str">
        <f t="shared" si="36"/>
        <v>INSERT INTO pokemon_cards (id,name,pokemon_id,level,primary_color,hp,secondary_color,evolve_from,weakness,weakness_modifier,ability_name,ability_text,ability_type) VALUES ('dp4-27','Primeape','57','41','Fighting','90',NULL,'Mankey','Psychic','20','Anger Point','If Primeape has any damage counters on it, Primeape''s attacks do 40 more damage to the Active PokÃ©mon (before applying Weakness and Resistance).','PokÃ©-Body');</v>
      </c>
    </row>
    <row r="2322" spans="1:16" x14ac:dyDescent="0.25">
      <c r="A2322" t="s">
        <v>3762</v>
      </c>
      <c r="B2322" t="s">
        <v>2059</v>
      </c>
      <c r="C2322">
        <v>199</v>
      </c>
      <c r="D2322" t="s">
        <v>2060</v>
      </c>
      <c r="E2322">
        <v>41</v>
      </c>
      <c r="F2322">
        <v>80</v>
      </c>
      <c r="G2322" t="s">
        <v>7</v>
      </c>
      <c r="I2322" t="s">
        <v>474</v>
      </c>
      <c r="J2322" t="s">
        <v>7</v>
      </c>
      <c r="K2322">
        <v>20</v>
      </c>
      <c r="L2322" t="s">
        <v>19506</v>
      </c>
      <c r="M2322" t="s">
        <v>21976</v>
      </c>
      <c r="N2322" t="s">
        <v>19328</v>
      </c>
      <c r="P2322" t="str">
        <f t="shared" si="36"/>
        <v>INSERT INTO pokemon_cards (id,name,pokemon_id,level,primary_color,hp,secondary_color,evolve_from,weakness,weakness_modifier,ability_name,ability_text,ability_type) VALUES ('dp4-28','Slowking','199','41','Psychic','80',NULL,'Slowpoke','Psychic','20','Trump Card','Once during your turn (before your attack), if any of your PokÃ©mon were Knocked Out during your opponent''s last turn, search your deck for any 1 card and put it into your hand. Shuffle your deck afterward. This power can''t be used if Slowking is affected by a Special Condition.','PokÃ©-Power');</v>
      </c>
    </row>
    <row r="2323" spans="1:16" x14ac:dyDescent="0.25">
      <c r="A2323" t="s">
        <v>3763</v>
      </c>
      <c r="B2323" t="s">
        <v>3764</v>
      </c>
      <c r="C2323">
        <v>201</v>
      </c>
      <c r="D2323" t="s">
        <v>868</v>
      </c>
      <c r="E2323">
        <v>12</v>
      </c>
      <c r="F2323">
        <v>60</v>
      </c>
      <c r="G2323" t="s">
        <v>7</v>
      </c>
      <c r="J2323" t="s">
        <v>7</v>
      </c>
      <c r="K2323">
        <v>10</v>
      </c>
      <c r="L2323" t="s">
        <v>19507</v>
      </c>
      <c r="M2323" t="s">
        <v>19508</v>
      </c>
      <c r="N2323" t="s">
        <v>19328</v>
      </c>
      <c r="P2323" t="str">
        <f t="shared" si="36"/>
        <v>INSERT INTO pokemon_cards (id,name,pokemon_id,level,primary_color,hp,secondary_color,evolve_from,weakness,weakness_modifier,ability_name,ability_text,ability_type) VALUES ('dp4-29','Unown H','201','12','Psychic','60',NULL,NULL,'Psychic','10','HEAL','Once during your turn (before your attack), if you have Unown H, Unown E, Unown A, and Unown L on your Bench, you may remove all Special Conditions from 1 of your Active PokÃ©mon.','PokÃ©-Power');</v>
      </c>
    </row>
    <row r="2324" spans="1:16" x14ac:dyDescent="0.25">
      <c r="A2324" t="s">
        <v>3765</v>
      </c>
      <c r="B2324" t="s">
        <v>2175</v>
      </c>
      <c r="C2324">
        <v>321</v>
      </c>
      <c r="D2324" t="s">
        <v>2176</v>
      </c>
      <c r="E2324">
        <v>43</v>
      </c>
      <c r="F2324">
        <v>200</v>
      </c>
      <c r="G2324" t="s">
        <v>13</v>
      </c>
      <c r="I2324" t="s">
        <v>2172</v>
      </c>
      <c r="J2324" t="s">
        <v>15</v>
      </c>
      <c r="K2324" t="s">
        <v>9</v>
      </c>
      <c r="L2324" t="s">
        <v>19509</v>
      </c>
      <c r="M2324" t="s">
        <v>19510</v>
      </c>
      <c r="N2324" t="s">
        <v>19146</v>
      </c>
      <c r="P2324" t="str">
        <f t="shared" si="36"/>
        <v>INSERT INTO pokemon_cards (id,name,pokemon_id,level,primary_color,hp,secondary_color,evolve_from,weakness,weakness_modifier,ability_name,ability_text,ability_type) VALUES ('dp4-30','Wailord','321','43','Water','200',NULL,'Wailmer','Lightning','Ã—2','Sleeping Pulse','As long as Wailord remains Asleep between turns, remove 1 damage counter from Wailord.','PokÃ©-Body');</v>
      </c>
    </row>
    <row r="2325" spans="1:16" x14ac:dyDescent="0.25">
      <c r="A2325" t="s">
        <v>3766</v>
      </c>
      <c r="B2325" t="s">
        <v>480</v>
      </c>
      <c r="C2325">
        <v>110</v>
      </c>
      <c r="D2325" t="s">
        <v>481</v>
      </c>
      <c r="E2325">
        <v>42</v>
      </c>
      <c r="F2325">
        <v>80</v>
      </c>
      <c r="G2325" t="s">
        <v>7</v>
      </c>
      <c r="I2325" t="s">
        <v>174</v>
      </c>
      <c r="J2325" t="s">
        <v>7</v>
      </c>
      <c r="K2325">
        <v>20</v>
      </c>
      <c r="L2325" t="s">
        <v>19511</v>
      </c>
      <c r="M2325" t="s">
        <v>19512</v>
      </c>
      <c r="N2325" t="s">
        <v>19146</v>
      </c>
      <c r="P2325" t="str">
        <f t="shared" si="36"/>
        <v>INSERT INTO pokemon_cards (id,name,pokemon_id,level,primary_color,hp,secondary_color,evolve_from,weakness,weakness_modifier,ability_name,ability_text,ability_type) VALUES ('dp4-31','Weezing','110','42','Psychic','80',NULL,'Koffing','Psychic','20','Toxic Virus','At any time between turns, each player puts 1 more damage counter on his or her Poisoned PokÃ©mon.','PokÃ©-Body');</v>
      </c>
    </row>
    <row r="2326" spans="1:16" x14ac:dyDescent="0.25">
      <c r="A2326" t="s">
        <v>3767</v>
      </c>
      <c r="B2326" t="s">
        <v>270</v>
      </c>
      <c r="C2326">
        <v>40</v>
      </c>
      <c r="D2326" t="s">
        <v>271</v>
      </c>
      <c r="E2326">
        <v>46</v>
      </c>
      <c r="F2326">
        <v>90</v>
      </c>
      <c r="G2326" t="s">
        <v>19</v>
      </c>
      <c r="I2326" t="s">
        <v>272</v>
      </c>
      <c r="J2326" t="s">
        <v>20</v>
      </c>
      <c r="K2326">
        <v>20</v>
      </c>
      <c r="L2326" t="s">
        <v>19513</v>
      </c>
      <c r="M2326" t="s">
        <v>21977</v>
      </c>
      <c r="N2326" t="s">
        <v>19328</v>
      </c>
      <c r="P2326" t="str">
        <f t="shared" si="36"/>
        <v>INSERT INTO pokemon_cards (id,name,pokemon_id,level,primary_color,hp,secondary_color,evolve_from,weakness,weakness_modifier,ability_name,ability_text,ability_type) VALUES ('dp4-32','Wigglytuff','40','46','Colorless','90',NULL,'Jigglypuff','Fighting','20','Good Night Melody','Once during your turn (before your attack), you may use this power. Each Active PokÃ©mon (both yours and your opponent''s) is now Asleep. This power can''t be used if Wigglytuff is affected by a Special Condition.','PokÃ©-Power');</v>
      </c>
    </row>
    <row r="2327" spans="1:16" x14ac:dyDescent="0.25">
      <c r="A2327" t="s">
        <v>3768</v>
      </c>
      <c r="B2327" t="s">
        <v>431</v>
      </c>
      <c r="C2327">
        <v>24</v>
      </c>
      <c r="D2327" t="s">
        <v>432</v>
      </c>
      <c r="E2327">
        <v>31</v>
      </c>
      <c r="F2327">
        <v>80</v>
      </c>
      <c r="G2327" t="s">
        <v>7</v>
      </c>
      <c r="I2327" t="s">
        <v>433</v>
      </c>
      <c r="J2327" t="s">
        <v>7</v>
      </c>
      <c r="K2327">
        <v>20</v>
      </c>
      <c r="P2327" t="str">
        <f t="shared" si="36"/>
        <v>INSERT INTO pokemon_cards (id,name,pokemon_id,level,primary_color,hp,secondary_color,evolve_from,weakness,weakness_modifier,ability_name,ability_text,ability_type) VALUES ('dp4-33','Arbok','24','31','Psychic','80',NULL,'Ekans','Psychic','20',NULL,NULL,NULL);</v>
      </c>
    </row>
    <row r="2328" spans="1:16" x14ac:dyDescent="0.25">
      <c r="A2328" t="s">
        <v>3769</v>
      </c>
      <c r="B2328" t="s">
        <v>2738</v>
      </c>
      <c r="C2328">
        <v>332</v>
      </c>
      <c r="D2328" t="s">
        <v>2739</v>
      </c>
      <c r="E2328">
        <v>36</v>
      </c>
      <c r="F2328">
        <v>80</v>
      </c>
      <c r="G2328" t="s">
        <v>896</v>
      </c>
      <c r="I2328" t="s">
        <v>2735</v>
      </c>
      <c r="J2328" t="s">
        <v>24</v>
      </c>
      <c r="K2328">
        <v>20</v>
      </c>
      <c r="P2328" t="str">
        <f t="shared" si="36"/>
        <v>INSERT INTO pokemon_cards (id,name,pokemon_id,level,primary_color,hp,secondary_color,evolve_from,weakness,weakness_modifier,ability_name,ability_text,ability_type) VALUES ('dp4-34','Cacturne','332','36','Darkness','80',NULL,'Cacnea','Fire','20',NULL,NULL,NULL);</v>
      </c>
    </row>
    <row r="2329" spans="1:16" x14ac:dyDescent="0.25">
      <c r="A2329" t="s">
        <v>3770</v>
      </c>
      <c r="B2329" t="s">
        <v>2012</v>
      </c>
      <c r="C2329">
        <v>256</v>
      </c>
      <c r="D2329" t="s">
        <v>2013</v>
      </c>
      <c r="E2329">
        <v>24</v>
      </c>
      <c r="F2329">
        <v>80</v>
      </c>
      <c r="G2329" t="s">
        <v>24</v>
      </c>
      <c r="I2329" t="s">
        <v>1589</v>
      </c>
      <c r="J2329" t="s">
        <v>13</v>
      </c>
      <c r="K2329">
        <v>20</v>
      </c>
      <c r="P2329" t="str">
        <f t="shared" si="36"/>
        <v>INSERT INTO pokemon_cards (id,name,pokemon_id,level,primary_color,hp,secondary_color,evolve_from,weakness,weakness_modifier,ability_name,ability_text,ability_type) VALUES ('dp4-35','Combusken','256','24','Fire','80',NULL,'Torchic','Water','20',NULL,NULL,NULL);</v>
      </c>
    </row>
    <row r="2330" spans="1:16" x14ac:dyDescent="0.25">
      <c r="A2330" t="s">
        <v>3771</v>
      </c>
      <c r="B2330" t="s">
        <v>2387</v>
      </c>
      <c r="C2330">
        <v>225</v>
      </c>
      <c r="D2330" t="s">
        <v>2388</v>
      </c>
      <c r="E2330">
        <v>26</v>
      </c>
      <c r="F2330">
        <v>70</v>
      </c>
      <c r="G2330" t="s">
        <v>13</v>
      </c>
      <c r="J2330" t="s">
        <v>854</v>
      </c>
      <c r="K2330">
        <v>20</v>
      </c>
      <c r="P2330" t="str">
        <f t="shared" si="36"/>
        <v>INSERT INTO pokemon_cards (id,name,pokemon_id,level,primary_color,hp,secondary_color,evolve_from,weakness,weakness_modifier,ability_name,ability_text,ability_type) VALUES ('dp4-36','Delibird','225','26','Water','70',NULL,NULL,'Metal','20',NULL,NULL,NULL);</v>
      </c>
    </row>
    <row r="2331" spans="1:16" x14ac:dyDescent="0.25">
      <c r="A2331" t="s">
        <v>3772</v>
      </c>
      <c r="B2331" t="s">
        <v>2196</v>
      </c>
      <c r="C2331">
        <v>419</v>
      </c>
      <c r="D2331" t="s">
        <v>2197</v>
      </c>
      <c r="E2331">
        <v>32</v>
      </c>
      <c r="F2331">
        <v>80</v>
      </c>
      <c r="G2331" t="s">
        <v>13</v>
      </c>
      <c r="I2331" t="s">
        <v>2193</v>
      </c>
      <c r="J2331" t="s">
        <v>15</v>
      </c>
      <c r="K2331">
        <v>20</v>
      </c>
      <c r="P2331" t="str">
        <f t="shared" si="36"/>
        <v>INSERT INTO pokemon_cards (id,name,pokemon_id,level,primary_color,hp,secondary_color,evolve_from,weakness,weakness_modifier,ability_name,ability_text,ability_type) VALUES ('dp4-37','Floatzel','419','32','Water','80',NULL,'Buizel','Lightning','20',NULL,NULL,NULL);</v>
      </c>
    </row>
    <row r="2332" spans="1:16" x14ac:dyDescent="0.25">
      <c r="A2332" t="s">
        <v>3773</v>
      </c>
      <c r="B2332" t="s">
        <v>3774</v>
      </c>
      <c r="C2332">
        <v>368</v>
      </c>
      <c r="D2332" t="s">
        <v>3775</v>
      </c>
      <c r="E2332">
        <v>34</v>
      </c>
      <c r="F2332">
        <v>80</v>
      </c>
      <c r="G2332" t="s">
        <v>13</v>
      </c>
      <c r="I2332" t="s">
        <v>3776</v>
      </c>
      <c r="J2332" t="s">
        <v>15</v>
      </c>
      <c r="K2332">
        <v>20</v>
      </c>
      <c r="P2332" t="str">
        <f t="shared" si="36"/>
        <v>INSERT INTO pokemon_cards (id,name,pokemon_id,level,primary_color,hp,secondary_color,evolve_from,weakness,weakness_modifier,ability_name,ability_text,ability_type) VALUES ('dp4-38','Gorebyss','368','34','Water','80',NULL,'Clamperl','Lightning','20',NULL,NULL,NULL);</v>
      </c>
    </row>
    <row r="2333" spans="1:16" x14ac:dyDescent="0.25">
      <c r="A2333" t="s">
        <v>3777</v>
      </c>
      <c r="B2333" t="s">
        <v>3100</v>
      </c>
      <c r="C2333">
        <v>210</v>
      </c>
      <c r="D2333" t="s">
        <v>3101</v>
      </c>
      <c r="E2333">
        <v>34</v>
      </c>
      <c r="F2333">
        <v>90</v>
      </c>
      <c r="G2333" t="s">
        <v>19</v>
      </c>
      <c r="I2333" t="s">
        <v>3102</v>
      </c>
      <c r="J2333" t="s">
        <v>20</v>
      </c>
      <c r="K2333">
        <v>20</v>
      </c>
      <c r="P2333" t="str">
        <f t="shared" si="36"/>
        <v>INSERT INTO pokemon_cards (id,name,pokemon_id,level,primary_color,hp,secondary_color,evolve_from,weakness,weakness_modifier,ability_name,ability_text,ability_type) VALUES ('dp4-39','Granbull','210','34','Colorless','90',NULL,'Snubbull','Fighting','20',NULL,NULL,NULL);</v>
      </c>
    </row>
    <row r="2334" spans="1:16" x14ac:dyDescent="0.25">
      <c r="A2334" t="s">
        <v>3778</v>
      </c>
      <c r="B2334" t="s">
        <v>2729</v>
      </c>
      <c r="C2334">
        <v>253</v>
      </c>
      <c r="D2334" t="s">
        <v>2730</v>
      </c>
      <c r="E2334">
        <v>26</v>
      </c>
      <c r="F2334">
        <v>80</v>
      </c>
      <c r="G2334" t="s">
        <v>33</v>
      </c>
      <c r="I2334" t="s">
        <v>2726</v>
      </c>
      <c r="J2334" t="s">
        <v>24</v>
      </c>
      <c r="K2334">
        <v>20</v>
      </c>
      <c r="P2334" t="str">
        <f t="shared" si="36"/>
        <v>INSERT INTO pokemon_cards (id,name,pokemon_id,level,primary_color,hp,secondary_color,evolve_from,weakness,weakness_modifier,ability_name,ability_text,ability_type) VALUES ('dp4-40','Grovyle','253','26','Grass','80',NULL,'Treecko','Fire','20',NULL,NULL,NULL);</v>
      </c>
    </row>
    <row r="2335" spans="1:16" x14ac:dyDescent="0.25">
      <c r="A2335" t="s">
        <v>3779</v>
      </c>
      <c r="B2335" t="s">
        <v>2812</v>
      </c>
      <c r="C2335">
        <v>297</v>
      </c>
      <c r="D2335" t="s">
        <v>2813</v>
      </c>
      <c r="E2335">
        <v>38</v>
      </c>
      <c r="F2335">
        <v>100</v>
      </c>
      <c r="G2335" t="s">
        <v>20</v>
      </c>
      <c r="I2335" t="s">
        <v>2453</v>
      </c>
      <c r="J2335" t="s">
        <v>7</v>
      </c>
      <c r="K2335">
        <v>30</v>
      </c>
      <c r="P2335" t="str">
        <f t="shared" si="36"/>
        <v>INSERT INTO pokemon_cards (id,name,pokemon_id,level,primary_color,hp,secondary_color,evolve_from,weakness,weakness_modifier,ability_name,ability_text,ability_type) VALUES ('dp4-41','Hariyama','297','38','Fighting','100',NULL,'Makuhita','Psychic','30',NULL,NULL,NULL);</v>
      </c>
    </row>
    <row r="2336" spans="1:16" x14ac:dyDescent="0.25">
      <c r="A2336" t="s">
        <v>3780</v>
      </c>
      <c r="B2336" t="s">
        <v>3781</v>
      </c>
      <c r="C2336">
        <v>367</v>
      </c>
      <c r="D2336" t="s">
        <v>3782</v>
      </c>
      <c r="E2336">
        <v>33</v>
      </c>
      <c r="F2336">
        <v>90</v>
      </c>
      <c r="G2336" t="s">
        <v>13</v>
      </c>
      <c r="I2336" t="s">
        <v>3776</v>
      </c>
      <c r="J2336" t="s">
        <v>15</v>
      </c>
      <c r="K2336">
        <v>20</v>
      </c>
      <c r="P2336" t="str">
        <f t="shared" si="36"/>
        <v>INSERT INTO pokemon_cards (id,name,pokemon_id,level,primary_color,hp,secondary_color,evolve_from,weakness,weakness_modifier,ability_name,ability_text,ability_type) VALUES ('dp4-42','Huntail','367','33','Water','90',NULL,'Clamperl','Lightning','20',NULL,NULL,NULL);</v>
      </c>
    </row>
    <row r="2337" spans="1:16" x14ac:dyDescent="0.25">
      <c r="A2337" t="s">
        <v>3783</v>
      </c>
      <c r="B2337" t="s">
        <v>3784</v>
      </c>
      <c r="C2337">
        <v>264</v>
      </c>
      <c r="D2337" t="s">
        <v>3785</v>
      </c>
      <c r="E2337">
        <v>24</v>
      </c>
      <c r="F2337">
        <v>80</v>
      </c>
      <c r="G2337" t="s">
        <v>19</v>
      </c>
      <c r="I2337" t="s">
        <v>3786</v>
      </c>
      <c r="J2337" t="s">
        <v>20</v>
      </c>
      <c r="K2337">
        <v>20</v>
      </c>
      <c r="P2337" t="str">
        <f t="shared" si="36"/>
        <v>INSERT INTO pokemon_cards (id,name,pokemon_id,level,primary_color,hp,secondary_color,evolve_from,weakness,weakness_modifier,ability_name,ability_text,ability_type) VALUES ('dp4-43','Linoone','264','24','Colorless','80',NULL,'Zigzagoon','Fighting','20',NULL,NULL,NULL);</v>
      </c>
    </row>
    <row r="2338" spans="1:16" x14ac:dyDescent="0.25">
      <c r="A2338" t="s">
        <v>3787</v>
      </c>
      <c r="B2338" t="s">
        <v>2700</v>
      </c>
      <c r="C2338">
        <v>294</v>
      </c>
      <c r="D2338" t="s">
        <v>2701</v>
      </c>
      <c r="E2338">
        <v>31</v>
      </c>
      <c r="F2338">
        <v>80</v>
      </c>
      <c r="G2338" t="s">
        <v>19</v>
      </c>
      <c r="I2338" t="s">
        <v>2697</v>
      </c>
      <c r="J2338" t="s">
        <v>20</v>
      </c>
      <c r="K2338">
        <v>20</v>
      </c>
      <c r="P2338" t="str">
        <f t="shared" si="36"/>
        <v>INSERT INTO pokemon_cards (id,name,pokemon_id,level,primary_color,hp,secondary_color,evolve_from,weakness,weakness_modifier,ability_name,ability_text,ability_type) VALUES ('dp4-44','Loudred','294','31','Colorless','80',NULL,'Whismur','Fighting','20',NULL,NULL,NULL);</v>
      </c>
    </row>
    <row r="2339" spans="1:16" x14ac:dyDescent="0.25">
      <c r="A2339" t="s">
        <v>3788</v>
      </c>
      <c r="B2339" t="s">
        <v>3789</v>
      </c>
      <c r="C2339">
        <v>219</v>
      </c>
      <c r="D2339" t="s">
        <v>3790</v>
      </c>
      <c r="E2339">
        <v>35</v>
      </c>
      <c r="F2339">
        <v>90</v>
      </c>
      <c r="G2339" t="s">
        <v>24</v>
      </c>
      <c r="I2339" t="s">
        <v>3791</v>
      </c>
      <c r="J2339" t="s">
        <v>13</v>
      </c>
      <c r="K2339">
        <v>20</v>
      </c>
      <c r="L2339" t="s">
        <v>19514</v>
      </c>
      <c r="M2339" t="s">
        <v>21978</v>
      </c>
      <c r="N2339" t="s">
        <v>19146</v>
      </c>
      <c r="P2339" t="str">
        <f t="shared" si="36"/>
        <v>INSERT INTO pokemon_cards (id,name,pokemon_id,level,primary_color,hp,secondary_color,evolve_from,weakness,weakness_modifier,ability_name,ability_text,ability_type) VALUES ('dp4-45','Magcargo','219','35','Fire','90',NULL,'Slugma','Water','20','Magma Armor','Magcargo can''t be Asleep or Paralyzed.','PokÃ©-Body');</v>
      </c>
    </row>
    <row r="2340" spans="1:16" x14ac:dyDescent="0.25">
      <c r="A2340" t="s">
        <v>3792</v>
      </c>
      <c r="B2340" t="s">
        <v>3741</v>
      </c>
      <c r="C2340">
        <v>259</v>
      </c>
      <c r="D2340" t="s">
        <v>3793</v>
      </c>
      <c r="E2340">
        <v>23</v>
      </c>
      <c r="F2340">
        <v>90</v>
      </c>
      <c r="G2340" t="s">
        <v>13</v>
      </c>
      <c r="I2340" t="s">
        <v>3794</v>
      </c>
      <c r="J2340" t="s">
        <v>33</v>
      </c>
      <c r="K2340">
        <v>20</v>
      </c>
      <c r="P2340" t="str">
        <f t="shared" si="36"/>
        <v>INSERT INTO pokemon_cards (id,name,pokemon_id,level,primary_color,hp,secondary_color,evolve_from,weakness,weakness_modifier,ability_name,ability_text,ability_type) VALUES ('dp4-46','Marshtomp','259','23','Water','90',NULL,'Mudkip','Grass','20',NULL,NULL,NULL);</v>
      </c>
    </row>
    <row r="2341" spans="1:16" x14ac:dyDescent="0.25">
      <c r="A2341" t="s">
        <v>3795</v>
      </c>
      <c r="B2341" t="s">
        <v>181</v>
      </c>
      <c r="C2341">
        <v>11</v>
      </c>
      <c r="D2341" t="s">
        <v>182</v>
      </c>
      <c r="E2341">
        <v>9</v>
      </c>
      <c r="F2341">
        <v>70</v>
      </c>
      <c r="G2341" t="s">
        <v>33</v>
      </c>
      <c r="I2341" t="s">
        <v>159</v>
      </c>
      <c r="J2341" t="s">
        <v>24</v>
      </c>
      <c r="K2341">
        <v>20</v>
      </c>
      <c r="L2341" t="s">
        <v>19515</v>
      </c>
      <c r="M2341" t="s">
        <v>21979</v>
      </c>
      <c r="N2341" t="s">
        <v>19328</v>
      </c>
      <c r="P2341" t="str">
        <f t="shared" si="36"/>
        <v>INSERT INTO pokemon_cards (id,name,pokemon_id,level,primary_color,hp,secondary_color,evolve_from,weakness,weakness_modifier,ability_name,ability_text,ability_type) VALUES ('dp4-47','Metapod','11','9','Grass','70',NULL,'Caterpie','Fire','20','Emerge','Once during your turn (before your attack), if Metapod is your Active PokÃ©mon, you may flip a coin. If heads, search your deck for a card that evolves from Metapod and put it onto Metapod. (This counts as evolving Metapod.) Shuffle your deck afterward. This power can''t be used if Metapod is affected by a Special Condition.','PokÃ©-Power');</v>
      </c>
    </row>
    <row r="2342" spans="1:16" x14ac:dyDescent="0.25">
      <c r="A2342" t="s">
        <v>3796</v>
      </c>
      <c r="B2342" t="s">
        <v>3797</v>
      </c>
      <c r="C2342">
        <v>279</v>
      </c>
      <c r="D2342" t="s">
        <v>3798</v>
      </c>
      <c r="E2342">
        <v>45</v>
      </c>
      <c r="F2342">
        <v>80</v>
      </c>
      <c r="G2342" t="s">
        <v>13</v>
      </c>
      <c r="I2342" t="s">
        <v>3799</v>
      </c>
      <c r="J2342" t="s">
        <v>15</v>
      </c>
      <c r="K2342">
        <v>20</v>
      </c>
      <c r="P2342" t="str">
        <f t="shared" si="36"/>
        <v>INSERT INTO pokemon_cards (id,name,pokemon_id,level,primary_color,hp,secondary_color,evolve_from,weakness,weakness_modifier,ability_name,ability_text,ability_type) VALUES ('dp4-48','Pelipper','279','45','Water','80',NULL,'Wingull','Lightning','20',NULL,NULL,NULL);</v>
      </c>
    </row>
    <row r="2343" spans="1:16" x14ac:dyDescent="0.25">
      <c r="A2343" t="s">
        <v>3800</v>
      </c>
      <c r="B2343" t="s">
        <v>1325</v>
      </c>
      <c r="C2343">
        <v>233</v>
      </c>
      <c r="D2343" t="s">
        <v>1326</v>
      </c>
      <c r="E2343">
        <v>39</v>
      </c>
      <c r="F2343">
        <v>70</v>
      </c>
      <c r="G2343" t="s">
        <v>19</v>
      </c>
      <c r="I2343" t="s">
        <v>143</v>
      </c>
      <c r="J2343" t="s">
        <v>20</v>
      </c>
      <c r="K2343">
        <v>20</v>
      </c>
      <c r="L2343" t="s">
        <v>19516</v>
      </c>
      <c r="M2343" t="s">
        <v>21980</v>
      </c>
      <c r="N2343" t="s">
        <v>19328</v>
      </c>
      <c r="P2343" t="str">
        <f t="shared" si="36"/>
        <v>INSERT INTO pokemon_cards (id,name,pokemon_id,level,primary_color,hp,secondary_color,evolve_from,weakness,weakness_modifier,ability_name,ability_text,ability_type) VALUES ('dp4-49','Porygon2','233','39','Colorless','70',NULL,'Porygon','Fighting','20','Download','Once during your turn (before your attack), you may discard a Supporter card from your hand and use the effect of that card as the effect of this power. This power can''t be used if Porygon2 is affected by a Special Condition.','PokÃ©-Power');</v>
      </c>
    </row>
    <row r="2344" spans="1:16" x14ac:dyDescent="0.25">
      <c r="A2344" t="s">
        <v>3801</v>
      </c>
      <c r="B2344" t="s">
        <v>3304</v>
      </c>
      <c r="C2344">
        <v>432</v>
      </c>
      <c r="D2344" t="s">
        <v>3305</v>
      </c>
      <c r="E2344">
        <v>47</v>
      </c>
      <c r="F2344">
        <v>90</v>
      </c>
      <c r="G2344" t="s">
        <v>19</v>
      </c>
      <c r="I2344" t="s">
        <v>3306</v>
      </c>
      <c r="J2344" t="s">
        <v>20</v>
      </c>
      <c r="K2344">
        <v>20</v>
      </c>
      <c r="P2344" t="str">
        <f t="shared" si="36"/>
        <v>INSERT INTO pokemon_cards (id,name,pokemon_id,level,primary_color,hp,secondary_color,evolve_from,weakness,weakness_modifier,ability_name,ability_text,ability_type) VALUES ('dp4-50','Purugly','432','47','Colorless','90',NULL,'Glameow','Fighting','20',NULL,NULL,NULL);</v>
      </c>
    </row>
    <row r="2345" spans="1:16" x14ac:dyDescent="0.25">
      <c r="A2345" t="s">
        <v>3802</v>
      </c>
      <c r="B2345" t="s">
        <v>1203</v>
      </c>
      <c r="C2345">
        <v>369</v>
      </c>
      <c r="D2345" t="s">
        <v>1204</v>
      </c>
      <c r="E2345">
        <v>31</v>
      </c>
      <c r="F2345">
        <v>70</v>
      </c>
      <c r="G2345" t="s">
        <v>13</v>
      </c>
      <c r="J2345" t="s">
        <v>15</v>
      </c>
      <c r="K2345">
        <v>20</v>
      </c>
      <c r="P2345" t="str">
        <f t="shared" si="36"/>
        <v>INSERT INTO pokemon_cards (id,name,pokemon_id,level,primary_color,hp,secondary_color,evolve_from,weakness,weakness_modifier,ability_name,ability_text,ability_type) VALUES ('dp4-51','Relicanth','369','31','Water','70',NULL,NULL,'Lightning','20',NULL,NULL,NULL);</v>
      </c>
    </row>
    <row r="2346" spans="1:16" x14ac:dyDescent="0.25">
      <c r="A2346" t="s">
        <v>3803</v>
      </c>
      <c r="B2346" t="s">
        <v>3146</v>
      </c>
      <c r="C2346">
        <v>336</v>
      </c>
      <c r="D2346" t="s">
        <v>3147</v>
      </c>
      <c r="E2346">
        <v>26</v>
      </c>
      <c r="F2346">
        <v>80</v>
      </c>
      <c r="G2346" t="s">
        <v>7</v>
      </c>
      <c r="J2346" t="s">
        <v>7</v>
      </c>
      <c r="K2346">
        <v>20</v>
      </c>
      <c r="P2346" t="str">
        <f t="shared" si="36"/>
        <v>INSERT INTO pokemon_cards (id,name,pokemon_id,level,primary_color,hp,secondary_color,evolve_from,weakness,weakness_modifier,ability_name,ability_text,ability_type) VALUES ('dp4-52','Seviper','336','26','Psychic','80',NULL,NULL,'Psychic','20',NULL,NULL,NULL);</v>
      </c>
    </row>
    <row r="2347" spans="1:16" x14ac:dyDescent="0.25">
      <c r="A2347" t="s">
        <v>3804</v>
      </c>
      <c r="B2347" t="s">
        <v>2471</v>
      </c>
      <c r="C2347">
        <v>227</v>
      </c>
      <c r="D2347" t="s">
        <v>2472</v>
      </c>
      <c r="E2347">
        <v>31</v>
      </c>
      <c r="F2347">
        <v>70</v>
      </c>
      <c r="G2347" t="s">
        <v>854</v>
      </c>
      <c r="J2347" t="s">
        <v>24</v>
      </c>
      <c r="K2347">
        <v>20</v>
      </c>
      <c r="P2347" t="str">
        <f t="shared" si="36"/>
        <v>INSERT INTO pokemon_cards (id,name,pokemon_id,level,primary_color,hp,secondary_color,evolve_from,weakness,weakness_modifier,ability_name,ability_text,ability_type) VALUES ('dp4-53','Skarmory','227','31','Metal','70',NULL,NULL,'Fire','20',NULL,NULL,NULL);</v>
      </c>
    </row>
    <row r="2348" spans="1:16" x14ac:dyDescent="0.25">
      <c r="A2348" t="s">
        <v>3805</v>
      </c>
      <c r="B2348" t="s">
        <v>472</v>
      </c>
      <c r="C2348">
        <v>80</v>
      </c>
      <c r="D2348" t="s">
        <v>473</v>
      </c>
      <c r="E2348">
        <v>39</v>
      </c>
      <c r="F2348">
        <v>80</v>
      </c>
      <c r="G2348" t="s">
        <v>13</v>
      </c>
      <c r="I2348" t="s">
        <v>474</v>
      </c>
      <c r="J2348" t="s">
        <v>15</v>
      </c>
      <c r="K2348">
        <v>20</v>
      </c>
      <c r="P2348" t="str">
        <f t="shared" si="36"/>
        <v>INSERT INTO pokemon_cards (id,name,pokemon_id,level,primary_color,hp,secondary_color,evolve_from,weakness,weakness_modifier,ability_name,ability_text,ability_type) VALUES ('dp4-54','Slowbro','80','39','Water','80',NULL,'Slowpoke','Lightning','20',NULL,NULL,NULL);</v>
      </c>
    </row>
    <row r="2349" spans="1:16" x14ac:dyDescent="0.25">
      <c r="A2349" t="s">
        <v>3806</v>
      </c>
      <c r="B2349" t="s">
        <v>2691</v>
      </c>
      <c r="C2349">
        <v>176</v>
      </c>
      <c r="D2349" t="s">
        <v>2692</v>
      </c>
      <c r="E2349">
        <v>23</v>
      </c>
      <c r="F2349">
        <v>70</v>
      </c>
      <c r="G2349" t="s">
        <v>19</v>
      </c>
      <c r="I2349" t="s">
        <v>843</v>
      </c>
      <c r="J2349" t="s">
        <v>15</v>
      </c>
      <c r="K2349">
        <v>20</v>
      </c>
      <c r="P2349" t="str">
        <f t="shared" si="36"/>
        <v>INSERT INTO pokemon_cards (id,name,pokemon_id,level,primary_color,hp,secondary_color,evolve_from,weakness,weakness_modifier,ability_name,ability_text,ability_type) VALUES ('dp4-55','Togetic','176','23','Colorless','70',NULL,'Togepi','Lightning','20',NULL,NULL,NULL);</v>
      </c>
    </row>
    <row r="2350" spans="1:16" x14ac:dyDescent="0.25">
      <c r="A2350" t="s">
        <v>3807</v>
      </c>
      <c r="B2350" t="s">
        <v>3808</v>
      </c>
      <c r="C2350">
        <v>201</v>
      </c>
      <c r="D2350" t="s">
        <v>868</v>
      </c>
      <c r="E2350">
        <v>13</v>
      </c>
      <c r="F2350">
        <v>50</v>
      </c>
      <c r="G2350" t="s">
        <v>7</v>
      </c>
      <c r="J2350" t="s">
        <v>7</v>
      </c>
      <c r="K2350">
        <v>10</v>
      </c>
      <c r="L2350" t="s">
        <v>19517</v>
      </c>
      <c r="M2350" t="s">
        <v>19518</v>
      </c>
      <c r="N2350" t="s">
        <v>19328</v>
      </c>
      <c r="P2350" t="str">
        <f t="shared" si="36"/>
        <v>INSERT INTO pokemon_cards (id,name,pokemon_id,level,primary_color,hp,secondary_color,evolve_from,weakness,weakness_modifier,ability_name,ability_text,ability_type) VALUES ('dp4-56','Unown F','201','13','Psychic','50',NULL,NULL,'Psychic','10','FAKE','Once during your turn (before your attack), if Unown F is on your Bench, you may use this power. Put a coin next to your Active PokÃ©mon without showing your opponent and cover it with your hand. Your opponent guesses if the coin is heads or tails. If he or she is wrong, draw a card.','PokÃ©-Power');</v>
      </c>
    </row>
    <row r="2351" spans="1:16" x14ac:dyDescent="0.25">
      <c r="A2351" t="s">
        <v>3809</v>
      </c>
      <c r="B2351" t="s">
        <v>3810</v>
      </c>
      <c r="C2351">
        <v>201</v>
      </c>
      <c r="D2351" t="s">
        <v>868</v>
      </c>
      <c r="E2351">
        <v>17</v>
      </c>
      <c r="F2351">
        <v>50</v>
      </c>
      <c r="G2351" t="s">
        <v>7</v>
      </c>
      <c r="J2351" t="s">
        <v>7</v>
      </c>
      <c r="K2351">
        <v>10</v>
      </c>
      <c r="L2351" t="s">
        <v>19519</v>
      </c>
      <c r="M2351" t="s">
        <v>19520</v>
      </c>
      <c r="N2351" t="s">
        <v>19328</v>
      </c>
      <c r="P2351" t="str">
        <f t="shared" si="36"/>
        <v>INSERT INTO pokemon_cards (id,name,pokemon_id,level,primary_color,hp,secondary_color,evolve_from,weakness,weakness_modifier,ability_name,ability_text,ability_type) VALUES ('dp4-57','Unown G','201','17','Psychic','50',NULL,NULL,'Psychic','10','GUARD','Once during your turn (before your attack), if Unown G is on your Bench, you may discard all cards attached to Unown G and attach Unown G to 1 of your PokÃ©mon as a PokÃ©mon Tool card. As long as Unown G is attached to a PokÃ©mon, prevent all effects of attacks, excluding damage, done to that PokÃ©mon.','PokÃ©-Power');</v>
      </c>
    </row>
    <row r="2352" spans="1:16" x14ac:dyDescent="0.25">
      <c r="A2352" t="s">
        <v>3811</v>
      </c>
      <c r="B2352" t="s">
        <v>2172</v>
      </c>
      <c r="C2352">
        <v>320</v>
      </c>
      <c r="D2352" t="s">
        <v>2173</v>
      </c>
      <c r="E2352">
        <v>14</v>
      </c>
      <c r="F2352">
        <v>90</v>
      </c>
      <c r="G2352" t="s">
        <v>13</v>
      </c>
      <c r="J2352" t="s">
        <v>15</v>
      </c>
      <c r="K2352">
        <v>20</v>
      </c>
      <c r="P2352" t="str">
        <f t="shared" si="36"/>
        <v>INSERT INTO pokemon_cards (id,name,pokemon_id,level,primary_color,hp,secondary_color,evolve_from,weakness,weakness_modifier,ability_name,ability_text,ability_type) VALUES ('dp4-58','Wailmer','320','14','Water','90',NULL,NULL,'Lightning','20',NULL,NULL,NULL);</v>
      </c>
    </row>
    <row r="2353" spans="1:16" x14ac:dyDescent="0.25">
      <c r="A2353" t="s">
        <v>3812</v>
      </c>
      <c r="B2353" t="s">
        <v>3124</v>
      </c>
      <c r="C2353">
        <v>335</v>
      </c>
      <c r="D2353" t="s">
        <v>3125</v>
      </c>
      <c r="E2353">
        <v>23</v>
      </c>
      <c r="F2353">
        <v>70</v>
      </c>
      <c r="G2353" t="s">
        <v>19</v>
      </c>
      <c r="J2353" t="s">
        <v>20</v>
      </c>
      <c r="K2353">
        <v>20</v>
      </c>
      <c r="P2353" t="str">
        <f t="shared" si="36"/>
        <v>INSERT INTO pokemon_cards (id,name,pokemon_id,level,primary_color,hp,secondary_color,evolve_from,weakness,weakness_modifier,ability_name,ability_text,ability_type) VALUES ('dp4-59','Zangoose','335','23','Colorless','70',NULL,NULL,'Fighting','20',NULL,NULL,NULL);</v>
      </c>
    </row>
    <row r="2354" spans="1:16" x14ac:dyDescent="0.25">
      <c r="A2354" t="s">
        <v>3813</v>
      </c>
      <c r="B2354" t="s">
        <v>2244</v>
      </c>
      <c r="C2354">
        <v>343</v>
      </c>
      <c r="D2354" t="s">
        <v>2245</v>
      </c>
      <c r="E2354">
        <v>11</v>
      </c>
      <c r="F2354">
        <v>50</v>
      </c>
      <c r="G2354" t="s">
        <v>20</v>
      </c>
      <c r="J2354" t="s">
        <v>33</v>
      </c>
      <c r="K2354">
        <v>10</v>
      </c>
      <c r="P2354" t="str">
        <f t="shared" si="36"/>
        <v>INSERT INTO pokemon_cards (id,name,pokemon_id,level,primary_color,hp,secondary_color,evolve_from,weakness,weakness_modifier,ability_name,ability_text,ability_type) VALUES ('dp4-60','Baltoy','343','11','Fighting','50',NULL,NULL,'Grass','10',NULL,NULL,NULL);</v>
      </c>
    </row>
    <row r="2355" spans="1:16" x14ac:dyDescent="0.25">
      <c r="A2355" t="s">
        <v>3814</v>
      </c>
      <c r="B2355" t="s">
        <v>2193</v>
      </c>
      <c r="C2355">
        <v>418</v>
      </c>
      <c r="D2355" t="s">
        <v>2194</v>
      </c>
      <c r="E2355">
        <v>14</v>
      </c>
      <c r="F2355">
        <v>60</v>
      </c>
      <c r="G2355" t="s">
        <v>13</v>
      </c>
      <c r="J2355" t="s">
        <v>15</v>
      </c>
      <c r="K2355">
        <v>10</v>
      </c>
      <c r="P2355" t="str">
        <f t="shared" si="36"/>
        <v>INSERT INTO pokemon_cards (id,name,pokemon_id,level,primary_color,hp,secondary_color,evolve_from,weakness,weakness_modifier,ability_name,ability_text,ability_type) VALUES ('dp4-61','Buizel','418','14','Water','60',NULL,NULL,'Lightning','10',NULL,NULL,NULL);</v>
      </c>
    </row>
    <row r="2356" spans="1:16" x14ac:dyDescent="0.25">
      <c r="A2356" t="s">
        <v>3815</v>
      </c>
      <c r="B2356" t="s">
        <v>2735</v>
      </c>
      <c r="C2356">
        <v>331</v>
      </c>
      <c r="D2356" t="s">
        <v>2736</v>
      </c>
      <c r="E2356">
        <v>12</v>
      </c>
      <c r="F2356">
        <v>50</v>
      </c>
      <c r="G2356" t="s">
        <v>33</v>
      </c>
      <c r="J2356" t="s">
        <v>24</v>
      </c>
      <c r="K2356">
        <v>10</v>
      </c>
      <c r="P2356" t="str">
        <f t="shared" si="36"/>
        <v>INSERT INTO pokemon_cards (id,name,pokemon_id,level,primary_color,hp,secondary_color,evolve_from,weakness,weakness_modifier,ability_name,ability_text,ability_type) VALUES ('dp4-62','Cacnea','331','12','Grass','50',NULL,NULL,'Fire','10',NULL,NULL,NULL);</v>
      </c>
    </row>
    <row r="2357" spans="1:16" x14ac:dyDescent="0.25">
      <c r="A2357" t="s">
        <v>3816</v>
      </c>
      <c r="B2357" t="s">
        <v>159</v>
      </c>
      <c r="C2357">
        <v>10</v>
      </c>
      <c r="D2357" t="s">
        <v>160</v>
      </c>
      <c r="E2357">
        <v>6</v>
      </c>
      <c r="F2357">
        <v>40</v>
      </c>
      <c r="G2357" t="s">
        <v>33</v>
      </c>
      <c r="J2357" t="s">
        <v>24</v>
      </c>
      <c r="K2357">
        <v>10</v>
      </c>
      <c r="L2357" t="s">
        <v>19521</v>
      </c>
      <c r="M2357" t="s">
        <v>21981</v>
      </c>
      <c r="N2357" t="s">
        <v>19328</v>
      </c>
      <c r="P2357" t="str">
        <f t="shared" si="36"/>
        <v>INSERT INTO pokemon_cards (id,name,pokemon_id,level,primary_color,hp,secondary_color,evolve_from,weakness,weakness_modifier,ability_name,ability_text,ability_type) VALUES ('dp4-63','Caterpie','10','6','Grass','40',NULL,NULL,'Fire','10','Pupate','Once during your turn (before your attack), if Caterpie is your Active PokÃ©mon, you may flip a coin. If heads, search your deck for a card that evolves from Caterpie and put it onto Caterpie. (This counts as evolving Caterpie.) Shuffle your deck afterward. This power can''t be used if Caterpie is affected by a Special Condition.','PokÃ©-Power');</v>
      </c>
    </row>
    <row r="2358" spans="1:16" x14ac:dyDescent="0.25">
      <c r="A2358" t="s">
        <v>3817</v>
      </c>
      <c r="B2358" t="s">
        <v>3776</v>
      </c>
      <c r="C2358">
        <v>366</v>
      </c>
      <c r="D2358" t="s">
        <v>3818</v>
      </c>
      <c r="E2358">
        <v>15</v>
      </c>
      <c r="F2358">
        <v>40</v>
      </c>
      <c r="G2358" t="s">
        <v>13</v>
      </c>
      <c r="J2358" t="s">
        <v>15</v>
      </c>
      <c r="K2358">
        <v>10</v>
      </c>
      <c r="P2358" t="str">
        <f t="shared" si="36"/>
        <v>INSERT INTO pokemon_cards (id,name,pokemon_id,level,primary_color,hp,secondary_color,evolve_from,weakness,weakness_modifier,ability_name,ability_text,ability_type) VALUES ('dp4-64','Clamperl','366','15','Water','40',NULL,NULL,'Lightning','10',NULL,NULL,NULL);</v>
      </c>
    </row>
    <row r="2359" spans="1:16" x14ac:dyDescent="0.25">
      <c r="A2359" t="s">
        <v>3819</v>
      </c>
      <c r="B2359" t="s">
        <v>169</v>
      </c>
      <c r="C2359">
        <v>96</v>
      </c>
      <c r="D2359" t="s">
        <v>170</v>
      </c>
      <c r="E2359">
        <v>13</v>
      </c>
      <c r="F2359">
        <v>60</v>
      </c>
      <c r="G2359" t="s">
        <v>7</v>
      </c>
      <c r="J2359" t="s">
        <v>7</v>
      </c>
      <c r="K2359">
        <v>10</v>
      </c>
      <c r="P2359" t="str">
        <f t="shared" si="36"/>
        <v>INSERT INTO pokemon_cards (id,name,pokemon_id,level,primary_color,hp,secondary_color,evolve_from,weakness,weakness_modifier,ability_name,ability_text,ability_type) VALUES ('dp4-65','Drowzee','96','13','Psychic','60',NULL,NULL,'Psychic','10',NULL,NULL,NULL);</v>
      </c>
    </row>
    <row r="2360" spans="1:16" x14ac:dyDescent="0.25">
      <c r="A2360" t="s">
        <v>3820</v>
      </c>
      <c r="B2360" t="s">
        <v>433</v>
      </c>
      <c r="C2360">
        <v>23</v>
      </c>
      <c r="D2360" t="s">
        <v>483</v>
      </c>
      <c r="E2360">
        <v>16</v>
      </c>
      <c r="F2360">
        <v>60</v>
      </c>
      <c r="G2360" t="s">
        <v>7</v>
      </c>
      <c r="J2360" t="s">
        <v>7</v>
      </c>
      <c r="K2360">
        <v>10</v>
      </c>
      <c r="P2360" t="str">
        <f t="shared" si="36"/>
        <v>INSERT INTO pokemon_cards (id,name,pokemon_id,level,primary_color,hp,secondary_color,evolve_from,weakness,weakness_modifier,ability_name,ability_text,ability_type) VALUES ('dp4-66','Ekans','23','16','Psychic','60',NULL,NULL,'Psychic','10',NULL,NULL,NULL);</v>
      </c>
    </row>
    <row r="2361" spans="1:16" x14ac:dyDescent="0.25">
      <c r="A2361" t="s">
        <v>3821</v>
      </c>
      <c r="B2361" t="s">
        <v>2178</v>
      </c>
      <c r="C2361">
        <v>349</v>
      </c>
      <c r="D2361" t="s">
        <v>2179</v>
      </c>
      <c r="E2361">
        <v>4</v>
      </c>
      <c r="F2361">
        <v>30</v>
      </c>
      <c r="G2361" t="s">
        <v>13</v>
      </c>
      <c r="J2361" t="s">
        <v>15</v>
      </c>
      <c r="K2361">
        <v>10</v>
      </c>
      <c r="P2361" t="str">
        <f t="shared" si="36"/>
        <v>INSERT INTO pokemon_cards (id,name,pokemon_id,level,primary_color,hp,secondary_color,evolve_from,weakness,weakness_modifier,ability_name,ability_text,ability_type) VALUES ('dp4-67','Feebas','349','4','Water','30',NULL,NULL,'Lightning','10',NULL,NULL,NULL);</v>
      </c>
    </row>
    <row r="2362" spans="1:16" x14ac:dyDescent="0.25">
      <c r="A2362" t="s">
        <v>3822</v>
      </c>
      <c r="B2362" t="s">
        <v>3306</v>
      </c>
      <c r="C2362">
        <v>431</v>
      </c>
      <c r="D2362" t="s">
        <v>3370</v>
      </c>
      <c r="E2362">
        <v>14</v>
      </c>
      <c r="F2362">
        <v>50</v>
      </c>
      <c r="G2362" t="s">
        <v>19</v>
      </c>
      <c r="J2362" t="s">
        <v>20</v>
      </c>
      <c r="K2362">
        <v>10</v>
      </c>
      <c r="P2362" t="str">
        <f t="shared" si="36"/>
        <v>INSERT INTO pokemon_cards (id,name,pokemon_id,level,primary_color,hp,secondary_color,evolve_from,weakness,weakness_modifier,ability_name,ability_text,ability_type) VALUES ('dp4-68','Glameow','431','14','Colorless','50',NULL,NULL,'Fighting','10',NULL,NULL,NULL);</v>
      </c>
    </row>
    <row r="2363" spans="1:16" x14ac:dyDescent="0.25">
      <c r="A2363" t="s">
        <v>3823</v>
      </c>
      <c r="B2363" t="s">
        <v>1274</v>
      </c>
      <c r="C2363">
        <v>228</v>
      </c>
      <c r="D2363" t="s">
        <v>1275</v>
      </c>
      <c r="E2363">
        <v>13</v>
      </c>
      <c r="F2363">
        <v>50</v>
      </c>
      <c r="G2363" t="s">
        <v>24</v>
      </c>
      <c r="J2363" t="s">
        <v>13</v>
      </c>
      <c r="K2363">
        <v>10</v>
      </c>
      <c r="P2363" t="str">
        <f t="shared" si="36"/>
        <v>INSERT INTO pokemon_cards (id,name,pokemon_id,level,primary_color,hp,secondary_color,evolve_from,weakness,weakness_modifier,ability_name,ability_text,ability_type) VALUES ('dp4-69','Houndour','228','13','Fire','50',NULL,NULL,'Water','10',NULL,NULL,NULL);</v>
      </c>
    </row>
    <row r="2364" spans="1:16" x14ac:dyDescent="0.25">
      <c r="A2364" t="s">
        <v>3824</v>
      </c>
      <c r="B2364" t="s">
        <v>861</v>
      </c>
      <c r="C2364">
        <v>174</v>
      </c>
      <c r="D2364" t="s">
        <v>862</v>
      </c>
      <c r="E2364">
        <v>6</v>
      </c>
      <c r="F2364">
        <v>50</v>
      </c>
      <c r="G2364" t="s">
        <v>19</v>
      </c>
      <c r="J2364" t="s">
        <v>20</v>
      </c>
      <c r="K2364">
        <v>10</v>
      </c>
      <c r="L2364" t="s">
        <v>19376</v>
      </c>
      <c r="M2364" t="s">
        <v>19522</v>
      </c>
      <c r="N2364" t="s">
        <v>19328</v>
      </c>
      <c r="P2364" t="str">
        <f t="shared" si="36"/>
        <v>INSERT INTO pokemon_cards (id,name,pokemon_id,level,primary_color,hp,secondary_color,evolve_from,weakness,weakness_modifier,ability_name,ability_text,ability_type) VALUES ('dp4-70','Igglybuff','174','6','Colorless','50',NULL,NULL,'Fighting','10','Baby Evolution','Once during your turn (before your attack), you may put Jigglypuff from your hand onto Igglybuff (this counts as evolving Igglybuff) and remove all damage counters from Igglybuff.','PokÃ©-Power');</v>
      </c>
    </row>
    <row r="2365" spans="1:16" x14ac:dyDescent="0.25">
      <c r="A2365" t="s">
        <v>3825</v>
      </c>
      <c r="B2365" t="s">
        <v>3826</v>
      </c>
      <c r="C2365">
        <v>314</v>
      </c>
      <c r="D2365" t="s">
        <v>3827</v>
      </c>
      <c r="E2365">
        <v>29</v>
      </c>
      <c r="F2365">
        <v>70</v>
      </c>
      <c r="G2365" t="s">
        <v>33</v>
      </c>
      <c r="J2365" t="s">
        <v>24</v>
      </c>
      <c r="K2365">
        <v>20</v>
      </c>
      <c r="L2365" t="s">
        <v>19523</v>
      </c>
      <c r="M2365" t="s">
        <v>21982</v>
      </c>
      <c r="N2365" t="s">
        <v>19328</v>
      </c>
      <c r="P2365" t="str">
        <f t="shared" si="36"/>
        <v>INSERT INTO pokemon_cards (id,name,pokemon_id,level,primary_color,hp,secondary_color,evolve_from,weakness,weakness_modifier,ability_name,ability_text,ability_type) VALUES ('dp4-71','Illumise','314','29','Grass','70',NULL,NULL,'Fire','20','Scent Conduct','Once during your turn (before your attack), you may flip a coin. If heads, search your deck for a Grass Basic PokÃ©mon and put it onto your Bench. Shuffle your deck afterward. This power can''t be used if Illumise is affected by a Special Condition.','PokÃ©-Power');</v>
      </c>
    </row>
    <row r="2366" spans="1:16" x14ac:dyDescent="0.25">
      <c r="A2366" t="s">
        <v>3828</v>
      </c>
      <c r="B2366" t="s">
        <v>272</v>
      </c>
      <c r="C2366">
        <v>39</v>
      </c>
      <c r="D2366" t="s">
        <v>356</v>
      </c>
      <c r="E2366">
        <v>23</v>
      </c>
      <c r="F2366">
        <v>60</v>
      </c>
      <c r="G2366" t="s">
        <v>19</v>
      </c>
      <c r="J2366" t="s">
        <v>20</v>
      </c>
      <c r="K2366">
        <v>10</v>
      </c>
      <c r="P2366" t="str">
        <f t="shared" si="36"/>
        <v>INSERT INTO pokemon_cards (id,name,pokemon_id,level,primary_color,hp,secondary_color,evolve_from,weakness,weakness_modifier,ability_name,ability_text,ability_type) VALUES ('dp4-72','Jigglypuff','39','23','Colorless','60',NULL,NULL,'Fighting','10',NULL,NULL,NULL);</v>
      </c>
    </row>
    <row r="2367" spans="1:16" x14ac:dyDescent="0.25">
      <c r="A2367" t="s">
        <v>3829</v>
      </c>
      <c r="B2367" t="s">
        <v>74</v>
      </c>
      <c r="C2367">
        <v>14</v>
      </c>
      <c r="D2367" t="s">
        <v>126</v>
      </c>
      <c r="E2367">
        <v>9</v>
      </c>
      <c r="F2367">
        <v>80</v>
      </c>
      <c r="G2367" t="s">
        <v>33</v>
      </c>
      <c r="I2367" t="s">
        <v>127</v>
      </c>
      <c r="J2367" t="s">
        <v>24</v>
      </c>
      <c r="K2367">
        <v>20</v>
      </c>
      <c r="P2367" t="str">
        <f t="shared" si="36"/>
        <v>INSERT INTO pokemon_cards (id,name,pokemon_id,level,primary_color,hp,secondary_color,evolve_from,weakness,weakness_modifier,ability_name,ability_text,ability_type) VALUES ('dp4-73','Kakuna','14','9','Grass','80',NULL,'Weedle','Fire','20',NULL,NULL,NULL);</v>
      </c>
    </row>
    <row r="2368" spans="1:16" x14ac:dyDescent="0.25">
      <c r="A2368" t="s">
        <v>3830</v>
      </c>
      <c r="B2368" t="s">
        <v>174</v>
      </c>
      <c r="C2368">
        <v>109</v>
      </c>
      <c r="D2368" t="s">
        <v>175</v>
      </c>
      <c r="E2368">
        <v>18</v>
      </c>
      <c r="F2368">
        <v>60</v>
      </c>
      <c r="G2368" t="s">
        <v>7</v>
      </c>
      <c r="J2368" t="s">
        <v>7</v>
      </c>
      <c r="K2368">
        <v>10</v>
      </c>
      <c r="P2368" t="str">
        <f t="shared" si="36"/>
        <v>INSERT INTO pokemon_cards (id,name,pokemon_id,level,primary_color,hp,secondary_color,evolve_from,weakness,weakness_modifier,ability_name,ability_text,ability_type) VALUES ('dp4-74','Koffing','109','18','Psychic','60',NULL,NULL,'Psychic','10',NULL,NULL,NULL);</v>
      </c>
    </row>
    <row r="2369" spans="1:16" x14ac:dyDescent="0.25">
      <c r="A2369" t="s">
        <v>3831</v>
      </c>
      <c r="B2369" t="s">
        <v>457</v>
      </c>
      <c r="C2369">
        <v>98</v>
      </c>
      <c r="D2369" t="s">
        <v>493</v>
      </c>
      <c r="E2369">
        <v>8</v>
      </c>
      <c r="F2369">
        <v>60</v>
      </c>
      <c r="G2369" t="s">
        <v>13</v>
      </c>
      <c r="J2369" t="s">
        <v>15</v>
      </c>
      <c r="K2369">
        <v>10</v>
      </c>
      <c r="P2369" t="str">
        <f t="shared" si="36"/>
        <v>INSERT INTO pokemon_cards (id,name,pokemon_id,level,primary_color,hp,secondary_color,evolve_from,weakness,weakness_modifier,ability_name,ability_text,ability_type) VALUES ('dp4-75','Krabby','98','8','Water','60',NULL,NULL,'Lightning','10',NULL,NULL,NULL);</v>
      </c>
    </row>
    <row r="2370" spans="1:16" x14ac:dyDescent="0.25">
      <c r="A2370" t="s">
        <v>3832</v>
      </c>
      <c r="B2370" t="s">
        <v>2656</v>
      </c>
      <c r="C2370">
        <v>337</v>
      </c>
      <c r="D2370" t="s">
        <v>2657</v>
      </c>
      <c r="E2370">
        <v>31</v>
      </c>
      <c r="F2370">
        <v>60</v>
      </c>
      <c r="G2370" t="s">
        <v>20</v>
      </c>
      <c r="J2370" t="s">
        <v>7</v>
      </c>
      <c r="K2370">
        <v>20</v>
      </c>
      <c r="L2370" t="s">
        <v>19524</v>
      </c>
      <c r="M2370" t="s">
        <v>21983</v>
      </c>
      <c r="N2370" t="s">
        <v>19328</v>
      </c>
      <c r="P2370" t="str">
        <f t="shared" si="36"/>
        <v>INSERT INTO pokemon_cards (id,name,pokemon_id,level,primary_color,hp,secondary_color,evolve_from,weakness,weakness_modifier,ability_name,ability_text,ability_type) VALUES ('dp4-76','Lunatone','337','31','Fighting','60',NULL,NULL,'Psychic','20','Gravity Change','Once during your turn (before your attack), you may discard a card from your hand. Then, if you have Solrock in play, draw a card. This power can''t be used if Lunatone is affected by a Special Condition.','PokÃ©-Power');</v>
      </c>
    </row>
    <row r="2371" spans="1:16" x14ac:dyDescent="0.25">
      <c r="A2371" t="s">
        <v>3833</v>
      </c>
      <c r="B2371" t="s">
        <v>3834</v>
      </c>
      <c r="C2371">
        <v>370</v>
      </c>
      <c r="D2371" t="s">
        <v>3835</v>
      </c>
      <c r="E2371">
        <v>28</v>
      </c>
      <c r="F2371">
        <v>60</v>
      </c>
      <c r="G2371" t="s">
        <v>13</v>
      </c>
      <c r="J2371" t="s">
        <v>15</v>
      </c>
      <c r="K2371">
        <v>10</v>
      </c>
      <c r="P2371" t="str">
        <f t="shared" ref="P2371:P2434" si="37">CONCATENATE(
    "INSERT INTO pokemon_cards (",
    _xlfn.TEXTJOIN(",", TRUE, A$1, B$1, C$1, E$1, G$1, F$1, H$1, I$1, J$1, K$1, L$1, M$1, N$1),
    ") VALUES (",
    _xlfn.TEXTJOIN(",", FALSE,
        IF(A2371&lt;&gt;"", "'" &amp; A2371 &amp; "'", "NULL"),
        IF(B2371&lt;&gt;"", "'" &amp; B2371 &amp; "'", "NULL"),
        IF(C2371&lt;&gt;"", "'" &amp; C2371 &amp; "'", "NULL"),
        IF(E2371&lt;&gt;"", "'" &amp; E2371 &amp; "'", "NULL"),
        IF(G2371&lt;&gt;"", "'" &amp; G2371 &amp; "'", "NULL"),
        IF(F2371&lt;&gt;"", "'" &amp; F2371 &amp; "'", "NULL"),
        IF(H2371&lt;&gt;"", "'" &amp; H2371 &amp; "'", "NULL"),
        IF(I2371&lt;&gt;"", "'" &amp; I2371 &amp; "'", "NULL"),
        IF(J2371&lt;&gt;"", "'" &amp; J2371 &amp; "'", "NULL"),
        IF(K2371&lt;&gt;"", "'" &amp; K2371 &amp; "'", "NULL"),
        IF(L2371&lt;&gt;"", "'" &amp; L2371 &amp; "'", "NULL"),
        IF(M2371&lt;&gt;"", "'" &amp; M2371 &amp; "'", "NULL"),
        IF(N2371&lt;&gt;"", "'" &amp; N2371 &amp; "'", "NULL")
    ),
    ");"
)</f>
        <v>INSERT INTO pokemon_cards (id,name,pokemon_id,level,primary_color,hp,secondary_color,evolve_from,weakness,weakness_modifier,ability_name,ability_text,ability_type) VALUES ('dp4-77','Luvdisc','370','28','Water','60',NULL,NULL,'Lightning','10',NULL,NULL,NULL);</v>
      </c>
    </row>
    <row r="2372" spans="1:16" x14ac:dyDescent="0.25">
      <c r="A2372" t="s">
        <v>3836</v>
      </c>
      <c r="B2372" t="s">
        <v>2453</v>
      </c>
      <c r="C2372">
        <v>296</v>
      </c>
      <c r="D2372" t="s">
        <v>2454</v>
      </c>
      <c r="E2372">
        <v>15</v>
      </c>
      <c r="F2372">
        <v>60</v>
      </c>
      <c r="G2372" t="s">
        <v>20</v>
      </c>
      <c r="J2372" t="s">
        <v>7</v>
      </c>
      <c r="K2372">
        <v>10</v>
      </c>
      <c r="P2372" t="str">
        <f t="shared" si="37"/>
        <v>INSERT INTO pokemon_cards (id,name,pokemon_id,level,primary_color,hp,secondary_color,evolve_from,weakness,weakness_modifier,ability_name,ability_text,ability_type) VALUES ('dp4-78','Makuhita','296','15','Fighting','60',NULL,NULL,'Psychic','10',NULL,NULL,NULL);</v>
      </c>
    </row>
    <row r="2373" spans="1:16" x14ac:dyDescent="0.25">
      <c r="A2373" t="s">
        <v>3837</v>
      </c>
      <c r="B2373" t="s">
        <v>327</v>
      </c>
      <c r="C2373">
        <v>56</v>
      </c>
      <c r="D2373" t="s">
        <v>358</v>
      </c>
      <c r="E2373">
        <v>14</v>
      </c>
      <c r="F2373">
        <v>50</v>
      </c>
      <c r="G2373" t="s">
        <v>20</v>
      </c>
      <c r="J2373" t="s">
        <v>7</v>
      </c>
      <c r="K2373">
        <v>10</v>
      </c>
      <c r="P2373" t="str">
        <f t="shared" si="37"/>
        <v>INSERT INTO pokemon_cards (id,name,pokemon_id,level,primary_color,hp,secondary_color,evolve_from,weakness,weakness_modifier,ability_name,ability_text,ability_type) VALUES ('dp4-79','Mankey','56','14','Fighting','50',NULL,NULL,'Psychic','10',NULL,NULL,NULL);</v>
      </c>
    </row>
    <row r="2374" spans="1:16" x14ac:dyDescent="0.25">
      <c r="A2374" t="s">
        <v>3838</v>
      </c>
      <c r="B2374" t="s">
        <v>3794</v>
      </c>
      <c r="C2374">
        <v>258</v>
      </c>
      <c r="D2374" t="s">
        <v>3839</v>
      </c>
      <c r="E2374">
        <v>7</v>
      </c>
      <c r="F2374">
        <v>60</v>
      </c>
      <c r="G2374" t="s">
        <v>13</v>
      </c>
      <c r="J2374" t="s">
        <v>33</v>
      </c>
      <c r="K2374">
        <v>10</v>
      </c>
      <c r="P2374" t="str">
        <f t="shared" si="37"/>
        <v>INSERT INTO pokemon_cards (id,name,pokemon_id,level,primary_color,hp,secondary_color,evolve_from,weakness,weakness_modifier,ability_name,ability_text,ability_type) VALUES ('dp4-80','Mudkip','258','7','Water','60',NULL,NULL,'Grass','10',NULL,NULL,NULL);</v>
      </c>
    </row>
    <row r="2375" spans="1:16" x14ac:dyDescent="0.25">
      <c r="A2375" t="s">
        <v>3840</v>
      </c>
      <c r="B2375" t="s">
        <v>143</v>
      </c>
      <c r="C2375">
        <v>137</v>
      </c>
      <c r="D2375" t="s">
        <v>144</v>
      </c>
      <c r="E2375">
        <v>7</v>
      </c>
      <c r="F2375">
        <v>50</v>
      </c>
      <c r="G2375" t="s">
        <v>19</v>
      </c>
      <c r="J2375" t="s">
        <v>20</v>
      </c>
      <c r="K2375">
        <v>10</v>
      </c>
      <c r="P2375" t="str">
        <f t="shared" si="37"/>
        <v>INSERT INTO pokemon_cards (id,name,pokemon_id,level,primary_color,hp,secondary_color,evolve_from,weakness,weakness_modifier,ability_name,ability_text,ability_type) VALUES ('dp4-81','Porygon','137','7','Colorless','50',NULL,NULL,'Fighting','10',NULL,NULL,NULL);</v>
      </c>
    </row>
    <row r="2376" spans="1:16" x14ac:dyDescent="0.25">
      <c r="A2376" t="s">
        <v>3841</v>
      </c>
      <c r="B2376" t="s">
        <v>474</v>
      </c>
      <c r="C2376">
        <v>79</v>
      </c>
      <c r="D2376" t="s">
        <v>501</v>
      </c>
      <c r="E2376">
        <v>10</v>
      </c>
      <c r="F2376">
        <v>60</v>
      </c>
      <c r="G2376" t="s">
        <v>13</v>
      </c>
      <c r="J2376" t="s">
        <v>15</v>
      </c>
      <c r="K2376">
        <v>10</v>
      </c>
      <c r="P2376" t="str">
        <f t="shared" si="37"/>
        <v>INSERT INTO pokemon_cards (id,name,pokemon_id,level,primary_color,hp,secondary_color,evolve_from,weakness,weakness_modifier,ability_name,ability_text,ability_type) VALUES ('dp4-82','Slowpoke','79','10','Water','60',NULL,NULL,'Lightning','10',NULL,NULL,NULL);</v>
      </c>
    </row>
    <row r="2377" spans="1:16" x14ac:dyDescent="0.25">
      <c r="A2377" t="s">
        <v>3842</v>
      </c>
      <c r="B2377" t="s">
        <v>3791</v>
      </c>
      <c r="C2377">
        <v>218</v>
      </c>
      <c r="D2377" t="s">
        <v>3843</v>
      </c>
      <c r="E2377">
        <v>11</v>
      </c>
      <c r="F2377">
        <v>60</v>
      </c>
      <c r="G2377" t="s">
        <v>24</v>
      </c>
      <c r="J2377" t="s">
        <v>13</v>
      </c>
      <c r="K2377">
        <v>10</v>
      </c>
      <c r="P2377" t="str">
        <f t="shared" si="37"/>
        <v>INSERT INTO pokemon_cards (id,name,pokemon_id,level,primary_color,hp,secondary_color,evolve_from,weakness,weakness_modifier,ability_name,ability_text,ability_type) VALUES ('dp4-83','Slugma','218','11','Fire','60',NULL,NULL,'Water','10',NULL,NULL,NULL);</v>
      </c>
    </row>
    <row r="2378" spans="1:16" x14ac:dyDescent="0.25">
      <c r="A2378" t="s">
        <v>3844</v>
      </c>
      <c r="B2378" t="s">
        <v>3102</v>
      </c>
      <c r="C2378">
        <v>209</v>
      </c>
      <c r="D2378" t="s">
        <v>3171</v>
      </c>
      <c r="E2378">
        <v>11</v>
      </c>
      <c r="F2378">
        <v>60</v>
      </c>
      <c r="G2378" t="s">
        <v>19</v>
      </c>
      <c r="J2378" t="s">
        <v>20</v>
      </c>
      <c r="K2378">
        <v>10</v>
      </c>
      <c r="P2378" t="str">
        <f t="shared" si="37"/>
        <v>INSERT INTO pokemon_cards (id,name,pokemon_id,level,primary_color,hp,secondary_color,evolve_from,weakness,weakness_modifier,ability_name,ability_text,ability_type) VALUES ('dp4-84','Snubbull','209','11','Colorless','60',NULL,NULL,'Fighting','10',NULL,NULL,NULL);</v>
      </c>
    </row>
    <row r="2379" spans="1:16" x14ac:dyDescent="0.25">
      <c r="A2379" t="s">
        <v>3845</v>
      </c>
      <c r="B2379" t="s">
        <v>2659</v>
      </c>
      <c r="C2379">
        <v>338</v>
      </c>
      <c r="D2379" t="s">
        <v>2660</v>
      </c>
      <c r="E2379">
        <v>29</v>
      </c>
      <c r="F2379">
        <v>70</v>
      </c>
      <c r="G2379" t="s">
        <v>20</v>
      </c>
      <c r="J2379" t="s">
        <v>33</v>
      </c>
      <c r="K2379">
        <v>20</v>
      </c>
      <c r="L2379" t="s">
        <v>19525</v>
      </c>
      <c r="M2379" t="s">
        <v>21984</v>
      </c>
      <c r="N2379" t="s">
        <v>19146</v>
      </c>
      <c r="P2379" t="str">
        <f t="shared" si="37"/>
        <v>INSERT INTO pokemon_cards (id,name,pokemon_id,level,primary_color,hp,secondary_color,evolve_from,weakness,weakness_modifier,ability_name,ability_text,ability_type) VALUES ('dp4-85','Solrock','338','29','Fighting','70',NULL,NULL,'Grass','20','Sunlight','If you have Lunatone in play, damage done to your opponent''s PokÃ©mon by your Psychic or Fighting PokÃ©mon isn''t affected by resistance.','PokÃ©-Body');</v>
      </c>
    </row>
    <row r="2380" spans="1:16" x14ac:dyDescent="0.25">
      <c r="A2380" t="s">
        <v>3846</v>
      </c>
      <c r="B2380" t="s">
        <v>1544</v>
      </c>
      <c r="C2380">
        <v>333</v>
      </c>
      <c r="D2380" t="s">
        <v>1574</v>
      </c>
      <c r="E2380">
        <v>7</v>
      </c>
      <c r="F2380">
        <v>40</v>
      </c>
      <c r="G2380" t="s">
        <v>19</v>
      </c>
      <c r="J2380" t="s">
        <v>15</v>
      </c>
      <c r="K2380">
        <v>10</v>
      </c>
      <c r="P2380" t="str">
        <f t="shared" si="37"/>
        <v>INSERT INTO pokemon_cards (id,name,pokemon_id,level,primary_color,hp,secondary_color,evolve_from,weakness,weakness_modifier,ability_name,ability_text,ability_type) VALUES ('dp4-86','Swablu','333','7','Colorless','40',NULL,NULL,'Lightning','10',NULL,NULL,NULL);</v>
      </c>
    </row>
    <row r="2381" spans="1:16" x14ac:dyDescent="0.25">
      <c r="A2381" t="s">
        <v>3847</v>
      </c>
      <c r="B2381" t="s">
        <v>211</v>
      </c>
      <c r="C2381">
        <v>114</v>
      </c>
      <c r="D2381" t="s">
        <v>212</v>
      </c>
      <c r="E2381">
        <v>12</v>
      </c>
      <c r="F2381">
        <v>70</v>
      </c>
      <c r="G2381" t="s">
        <v>33</v>
      </c>
      <c r="J2381" t="s">
        <v>24</v>
      </c>
      <c r="K2381">
        <v>10</v>
      </c>
      <c r="P2381" t="str">
        <f t="shared" si="37"/>
        <v>INSERT INTO pokemon_cards (id,name,pokemon_id,level,primary_color,hp,secondary_color,evolve_from,weakness,weakness_modifier,ability_name,ability_text,ability_type) VALUES ('dp4-87','Tangela','114','12','Grass','70',NULL,NULL,'Fire','10',NULL,NULL,NULL);</v>
      </c>
    </row>
    <row r="2382" spans="1:16" x14ac:dyDescent="0.25">
      <c r="A2382" t="s">
        <v>3848</v>
      </c>
      <c r="B2382" t="s">
        <v>843</v>
      </c>
      <c r="C2382">
        <v>175</v>
      </c>
      <c r="D2382" t="s">
        <v>844</v>
      </c>
      <c r="E2382">
        <v>4</v>
      </c>
      <c r="F2382">
        <v>50</v>
      </c>
      <c r="G2382" t="s">
        <v>19</v>
      </c>
      <c r="J2382" t="s">
        <v>20</v>
      </c>
      <c r="K2382">
        <v>10</v>
      </c>
      <c r="P2382" t="str">
        <f t="shared" si="37"/>
        <v>INSERT INTO pokemon_cards (id,name,pokemon_id,level,primary_color,hp,secondary_color,evolve_from,weakness,weakness_modifier,ability_name,ability_text,ability_type) VALUES ('dp4-88','Togepi','175','4','Colorless','50',NULL,NULL,'Fighting','10',NULL,NULL,NULL);</v>
      </c>
    </row>
    <row r="2383" spans="1:16" x14ac:dyDescent="0.25">
      <c r="A2383" t="s">
        <v>3849</v>
      </c>
      <c r="B2383" t="s">
        <v>1589</v>
      </c>
      <c r="C2383">
        <v>255</v>
      </c>
      <c r="D2383" t="s">
        <v>1590</v>
      </c>
      <c r="E2383">
        <v>7</v>
      </c>
      <c r="F2383">
        <v>50</v>
      </c>
      <c r="G2383" t="s">
        <v>24</v>
      </c>
      <c r="J2383" t="s">
        <v>13</v>
      </c>
      <c r="K2383">
        <v>10</v>
      </c>
      <c r="P2383" t="str">
        <f t="shared" si="37"/>
        <v>INSERT INTO pokemon_cards (id,name,pokemon_id,level,primary_color,hp,secondary_color,evolve_from,weakness,weakness_modifier,ability_name,ability_text,ability_type) VALUES ('dp4-89','Torchic','255','7','Fire','50',NULL,NULL,'Water','10',NULL,NULL,NULL);</v>
      </c>
    </row>
    <row r="2384" spans="1:16" x14ac:dyDescent="0.25">
      <c r="A2384" t="s">
        <v>3850</v>
      </c>
      <c r="B2384" t="s">
        <v>2726</v>
      </c>
      <c r="C2384">
        <v>252</v>
      </c>
      <c r="D2384" t="s">
        <v>2727</v>
      </c>
      <c r="E2384">
        <v>7</v>
      </c>
      <c r="F2384">
        <v>50</v>
      </c>
      <c r="G2384" t="s">
        <v>33</v>
      </c>
      <c r="J2384" t="s">
        <v>24</v>
      </c>
      <c r="K2384">
        <v>10</v>
      </c>
      <c r="P2384" t="str">
        <f t="shared" si="37"/>
        <v>INSERT INTO pokemon_cards (id,name,pokemon_id,level,primary_color,hp,secondary_color,evolve_from,weakness,weakness_modifier,ability_name,ability_text,ability_type) VALUES ('dp4-90','Treecko','252','7','Grass','50',NULL,NULL,'Fire','10',NULL,NULL,NULL);</v>
      </c>
    </row>
    <row r="2385" spans="1:16" x14ac:dyDescent="0.25">
      <c r="A2385" t="s">
        <v>3851</v>
      </c>
      <c r="B2385" t="s">
        <v>3852</v>
      </c>
      <c r="C2385">
        <v>201</v>
      </c>
      <c r="D2385" t="s">
        <v>868</v>
      </c>
      <c r="E2385">
        <v>18</v>
      </c>
      <c r="F2385">
        <v>50</v>
      </c>
      <c r="G2385" t="s">
        <v>7</v>
      </c>
      <c r="J2385" t="s">
        <v>7</v>
      </c>
      <c r="K2385">
        <v>10</v>
      </c>
      <c r="L2385" t="s">
        <v>19526</v>
      </c>
      <c r="M2385" t="s">
        <v>21985</v>
      </c>
      <c r="N2385" t="s">
        <v>19146</v>
      </c>
      <c r="P2385" t="str">
        <f t="shared" si="37"/>
        <v>INSERT INTO pokemon_cards (id,name,pokemon_id,level,primary_color,hp,secondary_color,evolve_from,weakness,weakness_modifier,ability_name,ability_text,ability_type) VALUES ('dp4-91','Unown L','201','18','Psychic','50',NULL,NULL,'Psychic','10','LINK','Unown L can use any attack from any Unown in play (both yours and your opponent''s). (You still have to pay for that attack''s Energy cost.)','PokÃ©-Body');</v>
      </c>
    </row>
    <row r="2386" spans="1:16" x14ac:dyDescent="0.25">
      <c r="A2386" t="s">
        <v>3853</v>
      </c>
      <c r="B2386" t="s">
        <v>3854</v>
      </c>
      <c r="C2386">
        <v>313</v>
      </c>
      <c r="D2386" t="s">
        <v>3855</v>
      </c>
      <c r="E2386">
        <v>34</v>
      </c>
      <c r="F2386">
        <v>70</v>
      </c>
      <c r="G2386" t="s">
        <v>33</v>
      </c>
      <c r="J2386" t="s">
        <v>24</v>
      </c>
      <c r="K2386">
        <v>20</v>
      </c>
      <c r="L2386" t="s">
        <v>19527</v>
      </c>
      <c r="M2386" t="s">
        <v>21986</v>
      </c>
      <c r="N2386" t="s">
        <v>19328</v>
      </c>
      <c r="P2386" t="str">
        <f t="shared" si="37"/>
        <v>INSERT INTO pokemon_cards (id,name,pokemon_id,level,primary_color,hp,secondary_color,evolve_from,weakness,weakness_modifier,ability_name,ability_text,ability_type) VALUES ('dp4-92','Volbeat','313','34','Grass','70',NULL,NULL,'Fire','20','Light Conduct','Once during your turn (before your attack), if you have Illumise in play, you may search your discard pile for a Supporter card, show it to your opponent, and put it on top of your deck. This power can''t be used if Volbeat is affected by a Special Condition.','PokÃ©-Power');</v>
      </c>
    </row>
    <row r="2387" spans="1:16" x14ac:dyDescent="0.25">
      <c r="A2387" t="s">
        <v>3856</v>
      </c>
      <c r="B2387" t="s">
        <v>127</v>
      </c>
      <c r="C2387">
        <v>13</v>
      </c>
      <c r="D2387" t="s">
        <v>218</v>
      </c>
      <c r="E2387">
        <v>5</v>
      </c>
      <c r="F2387">
        <v>50</v>
      </c>
      <c r="G2387" t="s">
        <v>33</v>
      </c>
      <c r="J2387" t="s">
        <v>24</v>
      </c>
      <c r="K2387">
        <v>10</v>
      </c>
      <c r="P2387" t="str">
        <f t="shared" si="37"/>
        <v>INSERT INTO pokemon_cards (id,name,pokemon_id,level,primary_color,hp,secondary_color,evolve_from,weakness,weakness_modifier,ability_name,ability_text,ability_type) VALUES ('dp4-93','Weedle','13','5','Grass','50',NULL,NULL,'Fire','10',NULL,NULL,NULL);</v>
      </c>
    </row>
    <row r="2388" spans="1:16" x14ac:dyDescent="0.25">
      <c r="A2388" t="s">
        <v>3857</v>
      </c>
      <c r="B2388" t="s">
        <v>2697</v>
      </c>
      <c r="C2388">
        <v>293</v>
      </c>
      <c r="D2388" t="s">
        <v>2698</v>
      </c>
      <c r="E2388">
        <v>8</v>
      </c>
      <c r="F2388">
        <v>50</v>
      </c>
      <c r="G2388" t="s">
        <v>19</v>
      </c>
      <c r="J2388" t="s">
        <v>20</v>
      </c>
      <c r="K2388">
        <v>10</v>
      </c>
      <c r="P2388" t="str">
        <f t="shared" si="37"/>
        <v>INSERT INTO pokemon_cards (id,name,pokemon_id,level,primary_color,hp,secondary_color,evolve_from,weakness,weakness_modifier,ability_name,ability_text,ability_type) VALUES ('dp4-94','Whismur','293','8','Colorless','50',NULL,NULL,'Fighting','10',NULL,NULL,NULL);</v>
      </c>
    </row>
    <row r="2389" spans="1:16" x14ac:dyDescent="0.25">
      <c r="A2389" t="s">
        <v>3858</v>
      </c>
      <c r="B2389" t="s">
        <v>3799</v>
      </c>
      <c r="C2389">
        <v>278</v>
      </c>
      <c r="D2389" t="s">
        <v>3859</v>
      </c>
      <c r="E2389">
        <v>6</v>
      </c>
      <c r="F2389">
        <v>50</v>
      </c>
      <c r="G2389" t="s">
        <v>13</v>
      </c>
      <c r="J2389" t="s">
        <v>15</v>
      </c>
      <c r="K2389">
        <v>10</v>
      </c>
      <c r="P2389" t="str">
        <f t="shared" si="37"/>
        <v>INSERT INTO pokemon_cards (id,name,pokemon_id,level,primary_color,hp,secondary_color,evolve_from,weakness,weakness_modifier,ability_name,ability_text,ability_type) VALUES ('dp4-95','Wingull','278','6','Water','50',NULL,NULL,'Lightning','10',NULL,NULL,NULL);</v>
      </c>
    </row>
    <row r="2390" spans="1:16" x14ac:dyDescent="0.25">
      <c r="A2390" t="s">
        <v>3860</v>
      </c>
      <c r="B2390" t="s">
        <v>3786</v>
      </c>
      <c r="C2390">
        <v>263</v>
      </c>
      <c r="D2390" t="s">
        <v>3861</v>
      </c>
      <c r="E2390">
        <v>6</v>
      </c>
      <c r="F2390">
        <v>50</v>
      </c>
      <c r="G2390" t="s">
        <v>19</v>
      </c>
      <c r="J2390" t="s">
        <v>20</v>
      </c>
      <c r="K2390">
        <v>10</v>
      </c>
      <c r="P2390" t="str">
        <f t="shared" si="37"/>
        <v>INSERT INTO pokemon_cards (id,name,pokemon_id,level,primary_color,hp,secondary_color,evolve_from,weakness,weakness_modifier,ability_name,ability_text,ability_type) VALUES ('dp4-96','Zigzagoon','263','6','Colorless','50',NULL,NULL,'Fighting','10',NULL,NULL,NULL);</v>
      </c>
    </row>
    <row r="2391" spans="1:16" x14ac:dyDescent="0.25">
      <c r="A2391" t="s">
        <v>3862</v>
      </c>
      <c r="B2391" t="s">
        <v>3863</v>
      </c>
      <c r="C2391">
        <v>488</v>
      </c>
      <c r="D2391" t="s">
        <v>2433</v>
      </c>
      <c r="E2391" t="s">
        <v>3049</v>
      </c>
      <c r="F2391">
        <v>100</v>
      </c>
      <c r="G2391" t="s">
        <v>7</v>
      </c>
      <c r="I2391" t="s">
        <v>3731</v>
      </c>
      <c r="J2391" t="s">
        <v>7</v>
      </c>
      <c r="K2391" t="s">
        <v>9</v>
      </c>
      <c r="L2391" t="s">
        <v>19528</v>
      </c>
      <c r="M2391" t="s">
        <v>21987</v>
      </c>
      <c r="N2391" t="s">
        <v>19328</v>
      </c>
      <c r="P2391" t="str">
        <f t="shared" si="37"/>
        <v>INSERT INTO pokemon_cards (id,name,pokemon_id,level,primary_color,hp,secondary_color,evolve_from,weakness,weakness_modifier,ability_name,ability_text,ability_type) VALUES ('dp4-103','Cresselia LV.X','488','X','Psychic','100',NULL,'Cresselia','Psychic','Ã—2','Full Moon Dance','Once during your turn (before your attack), you may move 1 damage counter from either player''s PokÃ©mon to another PokÃ©mon (yours or your opponent''s). This power can''t be used if Cresselia is affected by a Special Condition.','PokÃ©-Power');</v>
      </c>
    </row>
    <row r="2392" spans="1:16" x14ac:dyDescent="0.25">
      <c r="A2392" t="s">
        <v>3864</v>
      </c>
      <c r="B2392" t="s">
        <v>3865</v>
      </c>
      <c r="C2392">
        <v>491</v>
      </c>
      <c r="D2392" t="s">
        <v>1535</v>
      </c>
      <c r="E2392" t="s">
        <v>3049</v>
      </c>
      <c r="F2392">
        <v>100</v>
      </c>
      <c r="G2392" t="s">
        <v>896</v>
      </c>
      <c r="I2392" t="s">
        <v>2952</v>
      </c>
      <c r="J2392" t="s">
        <v>20</v>
      </c>
      <c r="K2392" t="s">
        <v>9</v>
      </c>
      <c r="L2392" t="s">
        <v>19529</v>
      </c>
      <c r="M2392" t="s">
        <v>21988</v>
      </c>
      <c r="N2392" t="s">
        <v>19146</v>
      </c>
      <c r="P2392" t="str">
        <f t="shared" si="37"/>
        <v>INSERT INTO pokemon_cards (id,name,pokemon_id,level,primary_color,hp,secondary_color,evolve_from,weakness,weakness_modifier,ability_name,ability_text,ability_type) VALUES ('dp4-104','Darkrai LV.X','491','X','Darkness','100',NULL,'Darkrai','Fighting','Ã—2','Dark Shadow','Each basic Darkness Energy card attached to your Darkness PokÃ©mon now has the effect "If the PokÃ©mon Darkness Energy is attached to attacks, the attack does 10 more damage to the Active PokÃ©mon (before applying Weakness and Resistance)." You can''t use more than 1 Dark Shadow PokÃ©-Body each turn.','PokÃ©-Body');</v>
      </c>
    </row>
    <row r="2393" spans="1:16" x14ac:dyDescent="0.25">
      <c r="A2393" t="s">
        <v>3866</v>
      </c>
      <c r="B2393" t="s">
        <v>3867</v>
      </c>
      <c r="C2393">
        <v>483</v>
      </c>
      <c r="D2393" t="s">
        <v>1306</v>
      </c>
      <c r="E2393" t="s">
        <v>3049</v>
      </c>
      <c r="F2393">
        <v>110</v>
      </c>
      <c r="G2393" t="s">
        <v>854</v>
      </c>
      <c r="I2393" t="s">
        <v>3021</v>
      </c>
      <c r="J2393" t="s">
        <v>24</v>
      </c>
      <c r="K2393" t="s">
        <v>9</v>
      </c>
      <c r="L2393" t="s">
        <v>19530</v>
      </c>
      <c r="M2393" t="s">
        <v>21989</v>
      </c>
      <c r="N2393" t="s">
        <v>19328</v>
      </c>
      <c r="P2393" t="str">
        <f t="shared" si="37"/>
        <v>INSERT INTO pokemon_cards (id,name,pokemon_id,level,primary_color,hp,secondary_color,evolve_from,weakness,weakness_modifier,ability_name,ability_text,ability_type) VALUES ('dp4-105','Dialga LV.X','483','X','Metal','110',NULL,'Dialga','Fire','Ã—2','Time Skip','Once during your turn (before your attack), you may have your opponent flip 2 coins. If both of them are heads, your turn ends. If both of them are tails, after your opponent draws a card at the beginning of his or her next turn, his or her turn ends. This power can''t be used if Dialga is affected by a Special Condition.','PokÃ©-Power');</v>
      </c>
    </row>
    <row r="2394" spans="1:16" x14ac:dyDescent="0.25">
      <c r="A2394" t="s">
        <v>3868</v>
      </c>
      <c r="B2394" t="s">
        <v>3869</v>
      </c>
      <c r="C2394">
        <v>484</v>
      </c>
      <c r="D2394" t="s">
        <v>1309</v>
      </c>
      <c r="E2394" t="s">
        <v>3049</v>
      </c>
      <c r="F2394">
        <v>120</v>
      </c>
      <c r="G2394" t="s">
        <v>13</v>
      </c>
      <c r="I2394" t="s">
        <v>2985</v>
      </c>
      <c r="J2394" t="s">
        <v>15</v>
      </c>
      <c r="K2394" t="s">
        <v>9</v>
      </c>
      <c r="L2394" t="s">
        <v>19531</v>
      </c>
      <c r="M2394" t="s">
        <v>21990</v>
      </c>
      <c r="N2394" t="s">
        <v>19328</v>
      </c>
      <c r="P2394" t="str">
        <f t="shared" si="37"/>
        <v>INSERT INTO pokemon_cards (id,name,pokemon_id,level,primary_color,hp,secondary_color,evolve_from,weakness,weakness_modifier,ability_name,ability_text,ability_type) VALUES ('dp4-106','Palkia LV.X','484','X','Water','120',NULL,'Palkia','Lightning','Ã—2','Restructure','Once during your turn (before your attack), you may have your opponent switch 1 of your Active PokÃ©mon with 1 of your Benched PokÃ©mon. Then, you switch 1 of the Defending PokÃ©mon with 1 of your opponent''s Benched PokÃ©mon. This power can''t be used if Palkia is affected by a Special Condition.','PokÃ©-Power');</v>
      </c>
    </row>
    <row r="2395" spans="1:16" x14ac:dyDescent="0.25">
      <c r="A2395" t="s">
        <v>3870</v>
      </c>
      <c r="B2395" t="s">
        <v>380</v>
      </c>
      <c r="C2395">
        <v>144</v>
      </c>
      <c r="D2395" t="s">
        <v>381</v>
      </c>
      <c r="E2395">
        <v>46</v>
      </c>
      <c r="F2395">
        <v>100</v>
      </c>
      <c r="G2395" t="s">
        <v>13</v>
      </c>
      <c r="J2395" t="s">
        <v>854</v>
      </c>
      <c r="K2395" t="s">
        <v>9</v>
      </c>
      <c r="L2395" t="s">
        <v>19532</v>
      </c>
      <c r="M2395" t="s">
        <v>19533</v>
      </c>
      <c r="N2395" t="s">
        <v>19328</v>
      </c>
      <c r="P2395" t="str">
        <f t="shared" si="37"/>
        <v>INSERT INTO pokemon_cards (id,name,pokemon_id,level,primary_color,hp,secondary_color,evolve_from,weakness,weakness_modifier,ability_name,ability_text,ability_type) VALUES ('dp5-1','Articuno','144','46','Water','100',NULL,NULL,'Metal','Ã—2','Freezing Screech','Once during your turn, when you put Articuno from your hand onto your Bench, you may flip a coin. If heads, choose 1 of the Defending PokÃ©mon. That PokÃ©mon is now Paralyzed.','PokÃ©-Power');</v>
      </c>
    </row>
    <row r="2396" spans="1:16" x14ac:dyDescent="0.25">
      <c r="A2396" t="s">
        <v>3871</v>
      </c>
      <c r="B2396" t="s">
        <v>3731</v>
      </c>
      <c r="C2396">
        <v>488</v>
      </c>
      <c r="D2396" t="s">
        <v>2433</v>
      </c>
      <c r="E2396">
        <v>43</v>
      </c>
      <c r="F2396">
        <v>70</v>
      </c>
      <c r="G2396" t="s">
        <v>7</v>
      </c>
      <c r="J2396" t="s">
        <v>7</v>
      </c>
      <c r="K2396">
        <v>20</v>
      </c>
      <c r="P2396" t="str">
        <f t="shared" si="37"/>
        <v>INSERT INTO pokemon_cards (id,name,pokemon_id,level,primary_color,hp,secondary_color,evolve_from,weakness,weakness_modifier,ability_name,ability_text,ability_type) VALUES ('dp5-2','Cresselia','488','43','Psychic','70',NULL,NULL,'Psychic','20',NULL,NULL,NULL);</v>
      </c>
    </row>
    <row r="2397" spans="1:16" x14ac:dyDescent="0.25">
      <c r="A2397" t="s">
        <v>3872</v>
      </c>
      <c r="B2397" t="s">
        <v>2952</v>
      </c>
      <c r="C2397">
        <v>491</v>
      </c>
      <c r="D2397" t="s">
        <v>1535</v>
      </c>
      <c r="E2397">
        <v>48</v>
      </c>
      <c r="F2397">
        <v>80</v>
      </c>
      <c r="G2397" t="s">
        <v>896</v>
      </c>
      <c r="J2397" t="s">
        <v>20</v>
      </c>
      <c r="K2397">
        <v>20</v>
      </c>
      <c r="L2397" t="s">
        <v>19534</v>
      </c>
      <c r="M2397" t="s">
        <v>19535</v>
      </c>
      <c r="N2397" t="s">
        <v>19328</v>
      </c>
      <c r="P2397" t="str">
        <f t="shared" si="37"/>
        <v>INSERT INTO pokemon_cards (id,name,pokemon_id,level,primary_color,hp,secondary_color,evolve_from,weakness,weakness_modifier,ability_name,ability_text,ability_type) VALUES ('dp5-3','Darkrai','491','48','Darkness','80',NULL,NULL,'Fighting','20','Darkness Shade','Once during your turn, when you put Darkrai from your hand onto your Bench, you may choose 1 of the Defending PokÃ©mon. That PokÃ©mon is now Asleep.','PokÃ©-Power');</v>
      </c>
    </row>
    <row r="2398" spans="1:16" x14ac:dyDescent="0.25">
      <c r="A2398" t="s">
        <v>3873</v>
      </c>
      <c r="B2398" t="s">
        <v>3021</v>
      </c>
      <c r="C2398">
        <v>483</v>
      </c>
      <c r="D2398" t="s">
        <v>1306</v>
      </c>
      <c r="E2398">
        <v>63</v>
      </c>
      <c r="F2398">
        <v>100</v>
      </c>
      <c r="G2398" t="s">
        <v>854</v>
      </c>
      <c r="J2398" t="s">
        <v>24</v>
      </c>
      <c r="K2398">
        <v>20</v>
      </c>
      <c r="P2398" t="str">
        <f t="shared" si="37"/>
        <v>INSERT INTO pokemon_cards (id,name,pokemon_id,level,primary_color,hp,secondary_color,evolve_from,weakness,weakness_modifier,ability_name,ability_text,ability_type) VALUES ('dp5-4','Dialga','483','63','Metal','100',NULL,NULL,'Fire','20',NULL,NULL,NULL);</v>
      </c>
    </row>
    <row r="2399" spans="1:16" x14ac:dyDescent="0.25">
      <c r="A2399" t="s">
        <v>3874</v>
      </c>
      <c r="B2399" t="s">
        <v>2034</v>
      </c>
      <c r="C2399">
        <v>471</v>
      </c>
      <c r="D2399" t="s">
        <v>2035</v>
      </c>
      <c r="E2399">
        <v>44</v>
      </c>
      <c r="F2399">
        <v>80</v>
      </c>
      <c r="G2399" t="s">
        <v>13</v>
      </c>
      <c r="I2399" t="s">
        <v>226</v>
      </c>
      <c r="J2399" t="s">
        <v>854</v>
      </c>
      <c r="K2399">
        <v>20</v>
      </c>
      <c r="P2399" t="str">
        <f t="shared" si="37"/>
        <v>INSERT INTO pokemon_cards (id,name,pokemon_id,level,primary_color,hp,secondary_color,evolve_from,weakness,weakness_modifier,ability_name,ability_text,ability_type) VALUES ('dp5-5','Glaceon','471','44','Water','80',NULL,'Eevee','Metal','20',NULL,NULL,NULL);</v>
      </c>
    </row>
    <row r="2400" spans="1:16" x14ac:dyDescent="0.25">
      <c r="A2400" t="s">
        <v>3875</v>
      </c>
      <c r="B2400" t="s">
        <v>399</v>
      </c>
      <c r="C2400">
        <v>141</v>
      </c>
      <c r="D2400" t="s">
        <v>400</v>
      </c>
      <c r="E2400">
        <v>56</v>
      </c>
      <c r="F2400">
        <v>120</v>
      </c>
      <c r="G2400" t="s">
        <v>20</v>
      </c>
      <c r="I2400" t="s">
        <v>401</v>
      </c>
      <c r="J2400" t="s">
        <v>33</v>
      </c>
      <c r="K2400">
        <v>30</v>
      </c>
      <c r="L2400" t="s">
        <v>19536</v>
      </c>
      <c r="M2400" t="s">
        <v>21991</v>
      </c>
      <c r="N2400" t="s">
        <v>19146</v>
      </c>
      <c r="P2400" t="str">
        <f t="shared" si="37"/>
        <v>INSERT INTO pokemon_cards (id,name,pokemon_id,level,primary_color,hp,secondary_color,evolve_from,weakness,weakness_modifier,ability_name,ability_text,ability_type) VALUES ('dp5-6','Kabutops','141','56','Fighting','120',NULL,'Kabuto','Grass','30','Primal Shell','As long as Kabutops is your Active PokÃ©mon, your opponent can''t play any Trainer cards from his or her hand.','PokÃ©-Body');</v>
      </c>
    </row>
    <row r="2401" spans="1:16" x14ac:dyDescent="0.25">
      <c r="A2401" t="s">
        <v>3876</v>
      </c>
      <c r="B2401" t="s">
        <v>1999</v>
      </c>
      <c r="C2401">
        <v>470</v>
      </c>
      <c r="D2401" t="s">
        <v>2000</v>
      </c>
      <c r="E2401">
        <v>42</v>
      </c>
      <c r="F2401">
        <v>90</v>
      </c>
      <c r="G2401" t="s">
        <v>33</v>
      </c>
      <c r="I2401" t="s">
        <v>226</v>
      </c>
      <c r="J2401" t="s">
        <v>24</v>
      </c>
      <c r="K2401">
        <v>20</v>
      </c>
      <c r="P2401" t="str">
        <f t="shared" si="37"/>
        <v>INSERT INTO pokemon_cards (id,name,pokemon_id,level,primary_color,hp,secondary_color,evolve_from,weakness,weakness_modifier,ability_name,ability_text,ability_type) VALUES ('dp5-7','Leafeon','470','42','Grass','90',NULL,'Eevee','Fire','20',NULL,NULL,NULL);</v>
      </c>
    </row>
    <row r="2402" spans="1:16" x14ac:dyDescent="0.25">
      <c r="A2402" t="s">
        <v>3877</v>
      </c>
      <c r="B2402" t="s">
        <v>2603</v>
      </c>
      <c r="C2402">
        <v>490</v>
      </c>
      <c r="D2402" t="s">
        <v>2604</v>
      </c>
      <c r="E2402">
        <v>32</v>
      </c>
      <c r="F2402">
        <v>70</v>
      </c>
      <c r="G2402" t="s">
        <v>13</v>
      </c>
      <c r="J2402" t="s">
        <v>15</v>
      </c>
      <c r="K2402">
        <v>20</v>
      </c>
      <c r="L2402" t="s">
        <v>19537</v>
      </c>
      <c r="M2402" t="s">
        <v>19538</v>
      </c>
      <c r="N2402" t="s">
        <v>19146</v>
      </c>
      <c r="P2402" t="str">
        <f t="shared" si="37"/>
        <v>INSERT INTO pokemon_cards (id,name,pokemon_id,level,primary_color,hp,secondary_color,evolve_from,weakness,weakness_modifier,ability_name,ability_text,ability_type) VALUES ('dp5-8','Manaphy','490','32','Water','70',NULL,NULL,'Lightning','20','Aqua Skin','When you attach a Water Energy card from your hand to Manaphy, remove 2 damage counters from Manaphy.','PokÃ©-Body');</v>
      </c>
    </row>
    <row r="2403" spans="1:16" x14ac:dyDescent="0.25">
      <c r="A2403" t="s">
        <v>3878</v>
      </c>
      <c r="B2403" t="s">
        <v>46</v>
      </c>
      <c r="C2403">
        <v>150</v>
      </c>
      <c r="D2403" t="s">
        <v>47</v>
      </c>
      <c r="E2403">
        <v>51</v>
      </c>
      <c r="F2403">
        <v>90</v>
      </c>
      <c r="G2403" t="s">
        <v>7</v>
      </c>
      <c r="J2403" t="s">
        <v>7</v>
      </c>
      <c r="K2403" t="s">
        <v>9</v>
      </c>
      <c r="P2403" t="str">
        <f t="shared" si="37"/>
        <v>INSERT INTO pokemon_cards (id,name,pokemon_id,level,primary_color,hp,secondary_color,evolve_from,weakness,weakness_modifier,ability_name,ability_text,ability_type) VALUES ('dp5-9','Mewtwo','150','51','Psychic','90',NULL,NULL,'Psychic','Ã—2',NULL,NULL,NULL);</v>
      </c>
    </row>
    <row r="2404" spans="1:16" x14ac:dyDescent="0.25">
      <c r="A2404" t="s">
        <v>3879</v>
      </c>
      <c r="B2404" t="s">
        <v>407</v>
      </c>
      <c r="C2404">
        <v>146</v>
      </c>
      <c r="D2404" t="s">
        <v>408</v>
      </c>
      <c r="E2404">
        <v>47</v>
      </c>
      <c r="F2404">
        <v>100</v>
      </c>
      <c r="G2404" t="s">
        <v>24</v>
      </c>
      <c r="J2404" t="s">
        <v>13</v>
      </c>
      <c r="K2404" t="s">
        <v>9</v>
      </c>
      <c r="L2404" t="s">
        <v>19539</v>
      </c>
      <c r="M2404" t="s">
        <v>19540</v>
      </c>
      <c r="N2404" t="s">
        <v>19328</v>
      </c>
      <c r="P2404" t="str">
        <f t="shared" si="37"/>
        <v>INSERT INTO pokemon_cards (id,name,pokemon_id,level,primary_color,hp,secondary_color,evolve_from,weakness,weakness_modifier,ability_name,ability_text,ability_type) VALUES ('dp5-10','Moltres','146','47','Fire','100',NULL,NULL,'Water','Ã—2','Flame Charge','Once during your turn, when you put Moltres from your hand onto your Bench, you may flip a coin. If heads, search your discard pile for up to 3 Fire Energy cards and attach them to Moltres.','PokÃ©-Power');</v>
      </c>
    </row>
    <row r="2405" spans="1:16" x14ac:dyDescent="0.25">
      <c r="A2405" t="s">
        <v>3880</v>
      </c>
      <c r="B2405" t="s">
        <v>2985</v>
      </c>
      <c r="C2405">
        <v>484</v>
      </c>
      <c r="D2405" t="s">
        <v>1309</v>
      </c>
      <c r="E2405">
        <v>62</v>
      </c>
      <c r="F2405">
        <v>100</v>
      </c>
      <c r="G2405" t="s">
        <v>13</v>
      </c>
      <c r="J2405" t="s">
        <v>15</v>
      </c>
      <c r="K2405">
        <v>20</v>
      </c>
      <c r="P2405" t="str">
        <f t="shared" si="37"/>
        <v>INSERT INTO pokemon_cards (id,name,pokemon_id,level,primary_color,hp,secondary_color,evolve_from,weakness,weakness_modifier,ability_name,ability_text,ability_type) VALUES ('dp5-11','Palkia','484','62','Water','100',NULL,NULL,'Lightning','20',NULL,NULL,NULL);</v>
      </c>
    </row>
    <row r="2406" spans="1:16" x14ac:dyDescent="0.25">
      <c r="A2406" t="s">
        <v>3881</v>
      </c>
      <c r="B2406" t="s">
        <v>1415</v>
      </c>
      <c r="C2406">
        <v>489</v>
      </c>
      <c r="D2406" t="s">
        <v>1416</v>
      </c>
      <c r="E2406">
        <v>23</v>
      </c>
      <c r="F2406">
        <v>60</v>
      </c>
      <c r="G2406" t="s">
        <v>13</v>
      </c>
      <c r="J2406" t="s">
        <v>15</v>
      </c>
      <c r="K2406">
        <v>10</v>
      </c>
      <c r="P2406" t="str">
        <f t="shared" si="37"/>
        <v>INSERT INTO pokemon_cards (id,name,pokemon_id,level,primary_color,hp,secondary_color,evolve_from,weakness,weakness_modifier,ability_name,ability_text,ability_type) VALUES ('dp5-12','Phione','489','23','Water','60',NULL,NULL,'Lightning','10',NULL,NULL,NULL);</v>
      </c>
    </row>
    <row r="2407" spans="1:16" x14ac:dyDescent="0.25">
      <c r="A2407" t="s">
        <v>3882</v>
      </c>
      <c r="B2407" t="s">
        <v>2623</v>
      </c>
      <c r="C2407">
        <v>479</v>
      </c>
      <c r="D2407" t="s">
        <v>2624</v>
      </c>
      <c r="E2407">
        <v>37</v>
      </c>
      <c r="F2407">
        <v>60</v>
      </c>
      <c r="G2407" t="s">
        <v>15</v>
      </c>
      <c r="J2407" t="s">
        <v>896</v>
      </c>
      <c r="K2407">
        <v>20</v>
      </c>
      <c r="P2407" t="str">
        <f t="shared" si="37"/>
        <v>INSERT INTO pokemon_cards (id,name,pokemon_id,level,primary_color,hp,secondary_color,evolve_from,weakness,weakness_modifier,ability_name,ability_text,ability_type) VALUES ('dp5-13','Rotom','479','37','Lightning','60',NULL,NULL,'Darkness','20',NULL,NULL,NULL);</v>
      </c>
    </row>
    <row r="2408" spans="1:16" x14ac:dyDescent="0.25">
      <c r="A2408" t="s">
        <v>3883</v>
      </c>
      <c r="B2408" t="s">
        <v>69</v>
      </c>
      <c r="C2408">
        <v>145</v>
      </c>
      <c r="D2408" t="s">
        <v>70</v>
      </c>
      <c r="E2408">
        <v>45</v>
      </c>
      <c r="F2408">
        <v>100</v>
      </c>
      <c r="G2408" t="s">
        <v>15</v>
      </c>
      <c r="J2408" t="s">
        <v>15</v>
      </c>
      <c r="K2408" t="s">
        <v>9</v>
      </c>
      <c r="L2408" t="s">
        <v>19541</v>
      </c>
      <c r="M2408" t="s">
        <v>21992</v>
      </c>
      <c r="N2408" t="s">
        <v>19328</v>
      </c>
      <c r="P2408" t="str">
        <f t="shared" si="37"/>
        <v>INSERT INTO pokemon_cards (id,name,pokemon_id,level,primary_color,hp,secondary_color,evolve_from,weakness,weakness_modifier,ability_name,ability_text,ability_type) VALUES ('dp5-14','Zapdos','145','45','Lightning','100',NULL,NULL,'Lightning','Ã—2','Sheet Lightning','Once during your turn, when you put Zapdos from your hand onto your Bench, you may flip a coin. If heads, put 1 damage counter on each of your opponent''s PokÃ©mon.','PokÃ©-Power');</v>
      </c>
    </row>
    <row r="2409" spans="1:16" x14ac:dyDescent="0.25">
      <c r="A2409" t="s">
        <v>3884</v>
      </c>
      <c r="B2409" t="s">
        <v>376</v>
      </c>
      <c r="C2409">
        <v>142</v>
      </c>
      <c r="D2409" t="s">
        <v>377</v>
      </c>
      <c r="E2409">
        <v>44</v>
      </c>
      <c r="F2409">
        <v>80</v>
      </c>
      <c r="G2409" t="s">
        <v>19</v>
      </c>
      <c r="I2409" t="s">
        <v>3885</v>
      </c>
      <c r="J2409" t="s">
        <v>15</v>
      </c>
      <c r="K2409">
        <v>20</v>
      </c>
      <c r="L2409" t="s">
        <v>19542</v>
      </c>
      <c r="M2409" t="s">
        <v>21993</v>
      </c>
      <c r="N2409" t="s">
        <v>19146</v>
      </c>
      <c r="P2409" t="str">
        <f t="shared" si="37"/>
        <v>INSERT INTO pokemon_cards (id,name,pokemon_id,level,primary_color,hp,secondary_color,evolve_from,weakness,weakness_modifier,ability_name,ability_text,ability_type) VALUES ('dp5-15','Aerodactyl','142','44','Colorless','80',NULL,'Old Amber','Lightning','20','Primal Claw','After your opponent''s PokÃ©mon uses a PokÃ©-Power, put 2 damage counters on that PokÃ©mon.','PokÃ©-Body');</v>
      </c>
    </row>
    <row r="2410" spans="1:16" x14ac:dyDescent="0.25">
      <c r="A2410" t="s">
        <v>3886</v>
      </c>
      <c r="B2410" t="s">
        <v>1970</v>
      </c>
      <c r="C2410">
        <v>437</v>
      </c>
      <c r="D2410" t="s">
        <v>1971</v>
      </c>
      <c r="E2410">
        <v>44</v>
      </c>
      <c r="F2410">
        <v>90</v>
      </c>
      <c r="G2410" t="s">
        <v>7</v>
      </c>
      <c r="I2410" t="s">
        <v>1967</v>
      </c>
      <c r="J2410" t="s">
        <v>7</v>
      </c>
      <c r="K2410">
        <v>20</v>
      </c>
      <c r="L2410" t="s">
        <v>19543</v>
      </c>
      <c r="M2410" t="s">
        <v>21994</v>
      </c>
      <c r="N2410" t="s">
        <v>19146</v>
      </c>
      <c r="P2410" t="str">
        <f t="shared" si="37"/>
        <v>INSERT INTO pokemon_cards (id,name,pokemon_id,level,primary_color,hp,secondary_color,evolve_from,weakness,weakness_modifier,ability_name,ability_text,ability_type) VALUES ('dp5-16','Bronzong','437','44','Psychic','90',NULL,'Bronzor','Psychic','20','Cursed Alloy','As long as Bronzong is your Active PokÃ©mon, put 1 damage counter on each of your opponent''s PokÃ©mon that has any PokÃ©-Powers between turns.','PokÃ©-Body');</v>
      </c>
    </row>
    <row r="2411" spans="1:16" x14ac:dyDescent="0.25">
      <c r="A2411" t="s">
        <v>3887</v>
      </c>
      <c r="B2411" t="s">
        <v>1412</v>
      </c>
      <c r="C2411">
        <v>395</v>
      </c>
      <c r="D2411" t="s">
        <v>1413</v>
      </c>
      <c r="E2411">
        <v>49</v>
      </c>
      <c r="F2411">
        <v>130</v>
      </c>
      <c r="G2411" t="s">
        <v>13</v>
      </c>
      <c r="I2411" t="s">
        <v>1409</v>
      </c>
      <c r="J2411" t="s">
        <v>15</v>
      </c>
      <c r="K2411">
        <v>30</v>
      </c>
      <c r="P2411" t="str">
        <f t="shared" si="37"/>
        <v>INSERT INTO pokemon_cards (id,name,pokemon_id,level,primary_color,hp,secondary_color,evolve_from,weakness,weakness_modifier,ability_name,ability_text,ability_type) VALUES ('dp5-17','Empoleon','395','49','Water','130',NULL,'Prinplup','Lightning','30',NULL,NULL,NULL);</v>
      </c>
    </row>
    <row r="2412" spans="1:16" x14ac:dyDescent="0.25">
      <c r="A2412" t="s">
        <v>3888</v>
      </c>
      <c r="B2412" t="s">
        <v>2056</v>
      </c>
      <c r="C2412">
        <v>196</v>
      </c>
      <c r="D2412" t="s">
        <v>2057</v>
      </c>
      <c r="E2412">
        <v>44</v>
      </c>
      <c r="F2412">
        <v>80</v>
      </c>
      <c r="G2412" t="s">
        <v>7</v>
      </c>
      <c r="I2412" t="s">
        <v>226</v>
      </c>
      <c r="J2412" t="s">
        <v>7</v>
      </c>
      <c r="K2412">
        <v>20</v>
      </c>
      <c r="L2412" t="s">
        <v>19544</v>
      </c>
      <c r="M2412" t="s">
        <v>21995</v>
      </c>
      <c r="N2412" t="s">
        <v>19146</v>
      </c>
      <c r="P2412" t="str">
        <f t="shared" si="37"/>
        <v>INSERT INTO pokemon_cards (id,name,pokemon_id,level,primary_color,hp,secondary_color,evolve_from,weakness,weakness_modifier,ability_name,ability_text,ability_type) VALUES ('dp5-18','Espeon','196','44','Psychic','80',NULL,'Eevee','Psychic','20','Sunlight Veil','Each of your PokÃ©mon that evolves from Eevee gets +20 HP. You can''t use more than 1 Sunlight Veil PokÃ©-Body each turn.','PokÃ©-Body');</v>
      </c>
    </row>
    <row r="2413" spans="1:16" x14ac:dyDescent="0.25">
      <c r="A2413" t="s">
        <v>3889</v>
      </c>
      <c r="B2413" t="s">
        <v>224</v>
      </c>
      <c r="C2413">
        <v>136</v>
      </c>
      <c r="D2413" t="s">
        <v>225</v>
      </c>
      <c r="E2413">
        <v>43</v>
      </c>
      <c r="F2413">
        <v>90</v>
      </c>
      <c r="G2413" t="s">
        <v>24</v>
      </c>
      <c r="I2413" t="s">
        <v>226</v>
      </c>
      <c r="J2413" t="s">
        <v>13</v>
      </c>
      <c r="K2413">
        <v>20</v>
      </c>
      <c r="P2413" t="str">
        <f t="shared" si="37"/>
        <v>INSERT INTO pokemon_cards (id,name,pokemon_id,level,primary_color,hp,secondary_color,evolve_from,weakness,weakness_modifier,ability_name,ability_text,ability_type) VALUES ('dp5-19','Flareon','136','43','Fire','90',NULL,'Eevee','Water','20',NULL,NULL,NULL);</v>
      </c>
    </row>
    <row r="2414" spans="1:16" x14ac:dyDescent="0.25">
      <c r="A2414" t="s">
        <v>3890</v>
      </c>
      <c r="B2414" t="s">
        <v>2034</v>
      </c>
      <c r="C2414">
        <v>471</v>
      </c>
      <c r="D2414" t="s">
        <v>2035</v>
      </c>
      <c r="E2414">
        <v>46</v>
      </c>
      <c r="F2414">
        <v>90</v>
      </c>
      <c r="G2414" t="s">
        <v>13</v>
      </c>
      <c r="I2414" t="s">
        <v>226</v>
      </c>
      <c r="J2414" t="s">
        <v>854</v>
      </c>
      <c r="K2414">
        <v>20</v>
      </c>
      <c r="P2414" t="str">
        <f t="shared" si="37"/>
        <v>INSERT INTO pokemon_cards (id,name,pokemon_id,level,primary_color,hp,secondary_color,evolve_from,weakness,weakness_modifier,ability_name,ability_text,ability_type) VALUES ('dp5-20','Glaceon','471','46','Water','90',NULL,'Eevee','Metal','20',NULL,NULL,NULL);</v>
      </c>
    </row>
    <row r="2415" spans="1:16" x14ac:dyDescent="0.25">
      <c r="A2415" t="s">
        <v>3891</v>
      </c>
      <c r="B2415" t="s">
        <v>1949</v>
      </c>
      <c r="C2415">
        <v>450</v>
      </c>
      <c r="D2415" t="s">
        <v>1950</v>
      </c>
      <c r="E2415">
        <v>44</v>
      </c>
      <c r="F2415">
        <v>100</v>
      </c>
      <c r="G2415" t="s">
        <v>20</v>
      </c>
      <c r="I2415" t="s">
        <v>1946</v>
      </c>
      <c r="J2415" t="s">
        <v>13</v>
      </c>
      <c r="K2415">
        <v>20</v>
      </c>
      <c r="P2415" t="str">
        <f t="shared" si="37"/>
        <v>INSERT INTO pokemon_cards (id,name,pokemon_id,level,primary_color,hp,secondary_color,evolve_from,weakness,weakness_modifier,ability_name,ability_text,ability_type) VALUES ('dp5-21','Hippowdon','450','44','Fighting','100',NULL,'Hippopotas','Water','20',NULL,NULL,NULL);</v>
      </c>
    </row>
    <row r="2416" spans="1:16" x14ac:dyDescent="0.25">
      <c r="A2416" t="s">
        <v>3892</v>
      </c>
      <c r="B2416" t="s">
        <v>2567</v>
      </c>
      <c r="C2416">
        <v>392</v>
      </c>
      <c r="D2416" t="s">
        <v>2568</v>
      </c>
      <c r="E2416">
        <v>46</v>
      </c>
      <c r="F2416">
        <v>110</v>
      </c>
      <c r="G2416" t="s">
        <v>24</v>
      </c>
      <c r="I2416" t="s">
        <v>2564</v>
      </c>
      <c r="J2416" t="s">
        <v>13</v>
      </c>
      <c r="K2416">
        <v>30</v>
      </c>
      <c r="P2416" t="str">
        <f t="shared" si="37"/>
        <v>INSERT INTO pokemon_cards (id,name,pokemon_id,level,primary_color,hp,secondary_color,evolve_from,weakness,weakness_modifier,ability_name,ability_text,ability_type) VALUES ('dp5-22','Infernape','392','46','Fire','110',NULL,'Monferno','Water','30',NULL,NULL,NULL);</v>
      </c>
    </row>
    <row r="2417" spans="1:16" x14ac:dyDescent="0.25">
      <c r="A2417" t="s">
        <v>3893</v>
      </c>
      <c r="B2417" t="s">
        <v>228</v>
      </c>
      <c r="C2417">
        <v>135</v>
      </c>
      <c r="D2417" t="s">
        <v>229</v>
      </c>
      <c r="E2417">
        <v>39</v>
      </c>
      <c r="F2417">
        <v>80</v>
      </c>
      <c r="G2417" t="s">
        <v>15</v>
      </c>
      <c r="I2417" t="s">
        <v>226</v>
      </c>
      <c r="J2417" t="s">
        <v>20</v>
      </c>
      <c r="K2417">
        <v>20</v>
      </c>
      <c r="P2417" t="str">
        <f t="shared" si="37"/>
        <v>INSERT INTO pokemon_cards (id,name,pokemon_id,level,primary_color,hp,secondary_color,evolve_from,weakness,weakness_modifier,ability_name,ability_text,ability_type) VALUES ('dp5-23','Jolteon','135','39','Lightning','80',NULL,'Eevee','Fighting','20',NULL,NULL,NULL);</v>
      </c>
    </row>
    <row r="2418" spans="1:16" x14ac:dyDescent="0.25">
      <c r="A2418" t="s">
        <v>3894</v>
      </c>
      <c r="B2418" t="s">
        <v>1999</v>
      </c>
      <c r="C2418">
        <v>470</v>
      </c>
      <c r="D2418" t="s">
        <v>2000</v>
      </c>
      <c r="E2418">
        <v>40</v>
      </c>
      <c r="F2418">
        <v>90</v>
      </c>
      <c r="G2418" t="s">
        <v>33</v>
      </c>
      <c r="I2418" t="s">
        <v>226</v>
      </c>
      <c r="J2418" t="s">
        <v>24</v>
      </c>
      <c r="K2418">
        <v>20</v>
      </c>
      <c r="P2418" t="str">
        <f t="shared" si="37"/>
        <v>INSERT INTO pokemon_cards (id,name,pokemon_id,level,primary_color,hp,secondary_color,evolve_from,weakness,weakness_modifier,ability_name,ability_text,ability_type) VALUES ('dp5-24','Leafeon','470','40','Grass','90',NULL,'Eevee','Fire','20',NULL,NULL,NULL);</v>
      </c>
    </row>
    <row r="2419" spans="1:16" x14ac:dyDescent="0.25">
      <c r="A2419" t="s">
        <v>3895</v>
      </c>
      <c r="B2419" t="s">
        <v>1440</v>
      </c>
      <c r="C2419">
        <v>312</v>
      </c>
      <c r="D2419" t="s">
        <v>1441</v>
      </c>
      <c r="E2419">
        <v>24</v>
      </c>
      <c r="F2419">
        <v>60</v>
      </c>
      <c r="G2419" t="s">
        <v>15</v>
      </c>
      <c r="J2419" t="s">
        <v>20</v>
      </c>
      <c r="K2419">
        <v>10</v>
      </c>
      <c r="P2419" t="str">
        <f t="shared" si="37"/>
        <v>INSERT INTO pokemon_cards (id,name,pokemon_id,level,primary_color,hp,secondary_color,evolve_from,weakness,weakness_modifier,ability_name,ability_text,ability_type) VALUES ('dp5-25','Minun','312','24','Lightning','60',NULL,NULL,'Fighting','10',NULL,NULL,NULL);</v>
      </c>
    </row>
    <row r="2420" spans="1:16" x14ac:dyDescent="0.25">
      <c r="A2420" t="s">
        <v>3896</v>
      </c>
      <c r="B2420" t="s">
        <v>461</v>
      </c>
      <c r="C2420">
        <v>139</v>
      </c>
      <c r="D2420" t="s">
        <v>462</v>
      </c>
      <c r="E2420">
        <v>53</v>
      </c>
      <c r="F2420">
        <v>110</v>
      </c>
      <c r="G2420" t="s">
        <v>13</v>
      </c>
      <c r="I2420" t="s">
        <v>463</v>
      </c>
      <c r="J2420" t="s">
        <v>33</v>
      </c>
      <c r="K2420">
        <v>30</v>
      </c>
      <c r="L2420" t="s">
        <v>19545</v>
      </c>
      <c r="M2420" t="s">
        <v>21996</v>
      </c>
      <c r="N2420" t="s">
        <v>19328</v>
      </c>
      <c r="P2420" t="str">
        <f t="shared" si="37"/>
        <v>INSERT INTO pokemon_cards (id,name,pokemon_id,level,primary_color,hp,secondary_color,evolve_from,weakness,weakness_modifier,ability_name,ability_text,ability_type) VALUES ('dp5-26','Omastar','139','53','Water','110',NULL,'Omanyte','Grass','30','Primal Swirl','Once during your turn, when you play Omastar from your hand to evolve 1 of your PokÃ©mon, you may remove the highest Stage Evolution card from each of your opponent''s Benched Evolved PokÃ©mon and put those cards back into his or her hand. You can''t use more than 1 Primal Swirl PokÃ©-Power each turn.','PokÃ©-Power');</v>
      </c>
    </row>
    <row r="2421" spans="1:16" x14ac:dyDescent="0.25">
      <c r="A2421" t="s">
        <v>3897</v>
      </c>
      <c r="B2421" t="s">
        <v>1415</v>
      </c>
      <c r="C2421">
        <v>489</v>
      </c>
      <c r="D2421" t="s">
        <v>1416</v>
      </c>
      <c r="E2421">
        <v>20</v>
      </c>
      <c r="F2421">
        <v>70</v>
      </c>
      <c r="G2421" t="s">
        <v>13</v>
      </c>
      <c r="J2421" t="s">
        <v>15</v>
      </c>
      <c r="K2421">
        <v>10</v>
      </c>
      <c r="P2421" t="str">
        <f t="shared" si="37"/>
        <v>INSERT INTO pokemon_cards (id,name,pokemon_id,level,primary_color,hp,secondary_color,evolve_from,weakness,weakness_modifier,ability_name,ability_text,ability_type) VALUES ('dp5-27','Phione','489','20','Water','70',NULL,NULL,'Lightning','10',NULL,NULL,NULL);</v>
      </c>
    </row>
    <row r="2422" spans="1:16" x14ac:dyDescent="0.25">
      <c r="A2422" t="s">
        <v>3898</v>
      </c>
      <c r="B2422" t="s">
        <v>1437</v>
      </c>
      <c r="C2422">
        <v>311</v>
      </c>
      <c r="D2422" t="s">
        <v>1438</v>
      </c>
      <c r="E2422">
        <v>27</v>
      </c>
      <c r="F2422">
        <v>60</v>
      </c>
      <c r="G2422" t="s">
        <v>15</v>
      </c>
      <c r="J2422" t="s">
        <v>20</v>
      </c>
      <c r="K2422">
        <v>10</v>
      </c>
      <c r="P2422" t="str">
        <f t="shared" si="37"/>
        <v>INSERT INTO pokemon_cards (id,name,pokemon_id,level,primary_color,hp,secondary_color,evolve_from,weakness,weakness_modifier,ability_name,ability_text,ability_type) VALUES ('dp5-28','Plusle','311','27','Lightning','60',NULL,NULL,'Fighting','10',NULL,NULL,NULL);</v>
      </c>
    </row>
    <row r="2423" spans="1:16" x14ac:dyDescent="0.25">
      <c r="A2423" t="s">
        <v>3899</v>
      </c>
      <c r="B2423" t="s">
        <v>852</v>
      </c>
      <c r="C2423">
        <v>212</v>
      </c>
      <c r="D2423" t="s">
        <v>853</v>
      </c>
      <c r="E2423">
        <v>42</v>
      </c>
      <c r="F2423">
        <v>90</v>
      </c>
      <c r="G2423" t="s">
        <v>854</v>
      </c>
      <c r="I2423" t="s">
        <v>248</v>
      </c>
      <c r="J2423" t="s">
        <v>24</v>
      </c>
      <c r="K2423">
        <v>30</v>
      </c>
      <c r="P2423" t="str">
        <f t="shared" si="37"/>
        <v>INSERT INTO pokemon_cards (id,name,pokemon_id,level,primary_color,hp,secondary_color,evolve_from,weakness,weakness_modifier,ability_name,ability_text,ability_type) VALUES ('dp5-29','Scizor','212','42','Metal','90',NULL,'Scyther','Fire','30',NULL,NULL,NULL);</v>
      </c>
    </row>
    <row r="2424" spans="1:16" x14ac:dyDescent="0.25">
      <c r="A2424" t="s">
        <v>3900</v>
      </c>
      <c r="B2424" t="s">
        <v>2540</v>
      </c>
      <c r="C2424">
        <v>389</v>
      </c>
      <c r="D2424" t="s">
        <v>2541</v>
      </c>
      <c r="E2424">
        <v>51</v>
      </c>
      <c r="F2424">
        <v>140</v>
      </c>
      <c r="G2424" t="s">
        <v>33</v>
      </c>
      <c r="I2424" t="s">
        <v>2537</v>
      </c>
      <c r="J2424" t="s">
        <v>24</v>
      </c>
      <c r="K2424">
        <v>30</v>
      </c>
      <c r="P2424" t="str">
        <f t="shared" si="37"/>
        <v>INSERT INTO pokemon_cards (id,name,pokemon_id,level,primary_color,hp,secondary_color,evolve_from,weakness,weakness_modifier,ability_name,ability_text,ability_type) VALUES ('dp5-30','Torterra','389','51','Grass','140',NULL,'Grotle','Fire','30',NULL,NULL,NULL);</v>
      </c>
    </row>
    <row r="2425" spans="1:16" x14ac:dyDescent="0.25">
      <c r="A2425" t="s">
        <v>3901</v>
      </c>
      <c r="B2425" t="s">
        <v>1477</v>
      </c>
      <c r="C2425">
        <v>454</v>
      </c>
      <c r="D2425" t="s">
        <v>1478</v>
      </c>
      <c r="E2425">
        <v>32</v>
      </c>
      <c r="F2425">
        <v>90</v>
      </c>
      <c r="G2425" t="s">
        <v>7</v>
      </c>
      <c r="I2425" t="s">
        <v>1474</v>
      </c>
      <c r="J2425" t="s">
        <v>7</v>
      </c>
      <c r="K2425">
        <v>20</v>
      </c>
      <c r="P2425" t="str">
        <f t="shared" si="37"/>
        <v>INSERT INTO pokemon_cards (id,name,pokemon_id,level,primary_color,hp,secondary_color,evolve_from,weakness,weakness_modifier,ability_name,ability_text,ability_type) VALUES ('dp5-31','Toxicroak','454','32','Psychic','90',NULL,'Croagunk','Psychic','20',NULL,NULL,NULL);</v>
      </c>
    </row>
    <row r="2426" spans="1:16" x14ac:dyDescent="0.25">
      <c r="A2426" t="s">
        <v>3902</v>
      </c>
      <c r="B2426" t="s">
        <v>2075</v>
      </c>
      <c r="C2426">
        <v>197</v>
      </c>
      <c r="D2426" t="s">
        <v>2076</v>
      </c>
      <c r="E2426">
        <v>43</v>
      </c>
      <c r="F2426">
        <v>80</v>
      </c>
      <c r="G2426" t="s">
        <v>896</v>
      </c>
      <c r="I2426" t="s">
        <v>226</v>
      </c>
      <c r="J2426" t="s">
        <v>20</v>
      </c>
      <c r="K2426">
        <v>20</v>
      </c>
      <c r="L2426" t="s">
        <v>19546</v>
      </c>
      <c r="M2426" t="s">
        <v>21997</v>
      </c>
      <c r="N2426" t="s">
        <v>19146</v>
      </c>
      <c r="P2426" t="str">
        <f t="shared" si="37"/>
        <v>INSERT INTO pokemon_cards (id,name,pokemon_id,level,primary_color,hp,secondary_color,evolve_from,weakness,weakness_modifier,ability_name,ability_text,ability_type) VALUES ('dp5-32','Umbreon','197','43','Darkness','80',NULL,'Eevee','Fighting','20','Moonlight Veil','Each of your PokÃ©mon that evolves from Eevee has no Weakness, and that PokÃ©mon''s Retreat Cost is 0.','PokÃ©-Body');</v>
      </c>
    </row>
    <row r="2427" spans="1:16" x14ac:dyDescent="0.25">
      <c r="A2427" t="s">
        <v>3903</v>
      </c>
      <c r="B2427" t="s">
        <v>3904</v>
      </c>
      <c r="C2427">
        <v>201</v>
      </c>
      <c r="D2427" t="s">
        <v>868</v>
      </c>
      <c r="E2427">
        <v>17</v>
      </c>
      <c r="F2427">
        <v>50</v>
      </c>
      <c r="G2427" t="s">
        <v>7</v>
      </c>
      <c r="J2427" t="s">
        <v>7</v>
      </c>
      <c r="K2427">
        <v>10</v>
      </c>
      <c r="L2427" t="s">
        <v>19547</v>
      </c>
      <c r="M2427" t="s">
        <v>19548</v>
      </c>
      <c r="N2427" t="s">
        <v>19328</v>
      </c>
      <c r="P2427" t="str">
        <f t="shared" si="37"/>
        <v>INSERT INTO pokemon_cards (id,name,pokemon_id,level,primary_color,hp,secondary_color,evolve_from,weakness,weakness_modifier,ability_name,ability_text,ability_type) VALUES ('dp5-33','Unown P','201','17','Psychic','50',NULL,NULL,'Psychic','10','PUT','Once during your turn (before your attack), if Unown P is on your Bench, you may put 1 damage counter on 1 of your PokÃ©mon (excluding any Unown).','PokÃ©-Power');</v>
      </c>
    </row>
    <row r="2428" spans="1:16" x14ac:dyDescent="0.25">
      <c r="A2428" t="s">
        <v>3905</v>
      </c>
      <c r="B2428" t="s">
        <v>255</v>
      </c>
      <c r="C2428">
        <v>134</v>
      </c>
      <c r="D2428" t="s">
        <v>256</v>
      </c>
      <c r="E2428">
        <v>45</v>
      </c>
      <c r="F2428">
        <v>90</v>
      </c>
      <c r="G2428" t="s">
        <v>13</v>
      </c>
      <c r="I2428" t="s">
        <v>226</v>
      </c>
      <c r="J2428" t="s">
        <v>15</v>
      </c>
      <c r="K2428">
        <v>20</v>
      </c>
      <c r="P2428" t="str">
        <f t="shared" si="37"/>
        <v>INSERT INTO pokemon_cards (id,name,pokemon_id,level,primary_color,hp,secondary_color,evolve_from,weakness,weakness_modifier,ability_name,ability_text,ability_type) VALUES ('dp5-34','Vaporeon','134','45','Water','90',NULL,'Eevee','Lightning','20',NULL,NULL,NULL);</v>
      </c>
    </row>
    <row r="2429" spans="1:16" x14ac:dyDescent="0.25">
      <c r="A2429" t="s">
        <v>3906</v>
      </c>
      <c r="B2429" t="s">
        <v>2303</v>
      </c>
      <c r="C2429">
        <v>424</v>
      </c>
      <c r="D2429" t="s">
        <v>2304</v>
      </c>
      <c r="E2429">
        <v>34</v>
      </c>
      <c r="F2429">
        <v>80</v>
      </c>
      <c r="G2429" t="s">
        <v>19</v>
      </c>
      <c r="I2429" t="s">
        <v>2300</v>
      </c>
      <c r="J2429" t="s">
        <v>20</v>
      </c>
      <c r="K2429">
        <v>20</v>
      </c>
      <c r="P2429" t="str">
        <f t="shared" si="37"/>
        <v>INSERT INTO pokemon_cards (id,name,pokemon_id,level,primary_color,hp,secondary_color,evolve_from,weakness,weakness_modifier,ability_name,ability_text,ability_type) VALUES ('dp5-35','Ambipom','424','34','Colorless','80',NULL,'Aipom','Fighting','20',NULL,NULL,NULL);</v>
      </c>
    </row>
    <row r="2430" spans="1:16" x14ac:dyDescent="0.25">
      <c r="A2430" t="s">
        <v>3907</v>
      </c>
      <c r="B2430" t="s">
        <v>300</v>
      </c>
      <c r="C2430">
        <v>22</v>
      </c>
      <c r="D2430" t="s">
        <v>301</v>
      </c>
      <c r="E2430">
        <v>29</v>
      </c>
      <c r="F2430">
        <v>80</v>
      </c>
      <c r="G2430" t="s">
        <v>19</v>
      </c>
      <c r="I2430" t="s">
        <v>302</v>
      </c>
      <c r="J2430" t="s">
        <v>15</v>
      </c>
      <c r="K2430">
        <v>20</v>
      </c>
      <c r="P2430" t="str">
        <f t="shared" si="37"/>
        <v>INSERT INTO pokemon_cards (id,name,pokemon_id,level,primary_color,hp,secondary_color,evolve_from,weakness,weakness_modifier,ability_name,ability_text,ability_type) VALUES ('dp5-36','Fearow','22','29','Colorless','80',NULL,'Spearow','Lightning','20',NULL,NULL,NULL);</v>
      </c>
    </row>
    <row r="2431" spans="1:16" x14ac:dyDescent="0.25">
      <c r="A2431" t="s">
        <v>3908</v>
      </c>
      <c r="B2431" t="s">
        <v>2537</v>
      </c>
      <c r="C2431">
        <v>388</v>
      </c>
      <c r="D2431" t="s">
        <v>2538</v>
      </c>
      <c r="E2431">
        <v>23</v>
      </c>
      <c r="F2431">
        <v>90</v>
      </c>
      <c r="G2431" t="s">
        <v>33</v>
      </c>
      <c r="I2431" t="s">
        <v>2534</v>
      </c>
      <c r="J2431" t="s">
        <v>24</v>
      </c>
      <c r="K2431">
        <v>20</v>
      </c>
      <c r="P2431" t="str">
        <f t="shared" si="37"/>
        <v>INSERT INTO pokemon_cards (id,name,pokemon_id,level,primary_color,hp,secondary_color,evolve_from,weakness,weakness_modifier,ability_name,ability_text,ability_type) VALUES ('dp5-37','Grotle','388','23','Grass','90',NULL,'Turtwig','Fire','20',NULL,NULL,NULL);</v>
      </c>
    </row>
    <row r="2432" spans="1:16" x14ac:dyDescent="0.25">
      <c r="A2432" t="s">
        <v>3909</v>
      </c>
      <c r="B2432" t="s">
        <v>231</v>
      </c>
      <c r="C2432">
        <v>115</v>
      </c>
      <c r="D2432" t="s">
        <v>232</v>
      </c>
      <c r="E2432">
        <v>28</v>
      </c>
      <c r="F2432">
        <v>90</v>
      </c>
      <c r="G2432" t="s">
        <v>19</v>
      </c>
      <c r="J2432" t="s">
        <v>20</v>
      </c>
      <c r="K2432">
        <v>20</v>
      </c>
      <c r="P2432" t="str">
        <f t="shared" si="37"/>
        <v>INSERT INTO pokemon_cards (id,name,pokemon_id,level,primary_color,hp,secondary_color,evolve_from,weakness,weakness_modifier,ability_name,ability_text,ability_type) VALUES ('dp5-38','Kangaskhan','115','28','Colorless','90',NULL,NULL,'Fighting','20',NULL,NULL,NULL);</v>
      </c>
    </row>
    <row r="2433" spans="1:16" x14ac:dyDescent="0.25">
      <c r="A2433" t="s">
        <v>3910</v>
      </c>
      <c r="B2433" t="s">
        <v>307</v>
      </c>
      <c r="C2433">
        <v>108</v>
      </c>
      <c r="D2433" t="s">
        <v>308</v>
      </c>
      <c r="E2433">
        <v>23</v>
      </c>
      <c r="F2433">
        <v>70</v>
      </c>
      <c r="G2433" t="s">
        <v>19</v>
      </c>
      <c r="J2433" t="s">
        <v>20</v>
      </c>
      <c r="K2433">
        <v>20</v>
      </c>
      <c r="P2433" t="str">
        <f t="shared" si="37"/>
        <v>INSERT INTO pokemon_cards (id,name,pokemon_id,level,primary_color,hp,secondary_color,evolve_from,weakness,weakness_modifier,ability_name,ability_text,ability_type) VALUES ('dp5-39','Lickitung','108','23','Colorless','70',NULL,NULL,'Fighting','20',NULL,NULL,NULL);</v>
      </c>
    </row>
    <row r="2434" spans="1:16" x14ac:dyDescent="0.25">
      <c r="A2434" t="s">
        <v>3911</v>
      </c>
      <c r="B2434" t="s">
        <v>2216</v>
      </c>
      <c r="C2434">
        <v>310</v>
      </c>
      <c r="D2434" t="s">
        <v>2217</v>
      </c>
      <c r="E2434">
        <v>34</v>
      </c>
      <c r="F2434">
        <v>80</v>
      </c>
      <c r="G2434" t="s">
        <v>15</v>
      </c>
      <c r="I2434" t="s">
        <v>2212</v>
      </c>
      <c r="J2434" t="s">
        <v>20</v>
      </c>
      <c r="K2434">
        <v>20</v>
      </c>
      <c r="P2434" t="str">
        <f t="shared" si="37"/>
        <v>INSERT INTO pokemon_cards (id,name,pokemon_id,level,primary_color,hp,secondary_color,evolve_from,weakness,weakness_modifier,ability_name,ability_text,ability_type) VALUES ('dp5-40','Manectric','310','34','Lightning','80',NULL,'Electrike','Fighting','20',NULL,NULL,NULL);</v>
      </c>
    </row>
    <row r="2435" spans="1:16" x14ac:dyDescent="0.25">
      <c r="A2435" t="s">
        <v>3912</v>
      </c>
      <c r="B2435" t="s">
        <v>2564</v>
      </c>
      <c r="C2435">
        <v>391</v>
      </c>
      <c r="D2435" t="s">
        <v>2565</v>
      </c>
      <c r="E2435">
        <v>20</v>
      </c>
      <c r="F2435">
        <v>70</v>
      </c>
      <c r="G2435" t="s">
        <v>24</v>
      </c>
      <c r="I2435" t="s">
        <v>2561</v>
      </c>
      <c r="J2435" t="s">
        <v>13</v>
      </c>
      <c r="K2435">
        <v>20</v>
      </c>
      <c r="P2435" t="str">
        <f t="shared" ref="P2435:P2498" si="38">CONCATENATE(
    "INSERT INTO pokemon_cards (",
    _xlfn.TEXTJOIN(",", TRUE, A$1, B$1, C$1, E$1, G$1, F$1, H$1, I$1, J$1, K$1, L$1, M$1, N$1),
    ") VALUES (",
    _xlfn.TEXTJOIN(",", FALSE,
        IF(A2435&lt;&gt;"", "'" &amp; A2435 &amp; "'", "NULL"),
        IF(B2435&lt;&gt;"", "'" &amp; B2435 &amp; "'", "NULL"),
        IF(C2435&lt;&gt;"", "'" &amp; C2435 &amp; "'", "NULL"),
        IF(E2435&lt;&gt;"", "'" &amp; E2435 &amp; "'", "NULL"),
        IF(G2435&lt;&gt;"", "'" &amp; G2435 &amp; "'", "NULL"),
        IF(F2435&lt;&gt;"", "'" &amp; F2435 &amp; "'", "NULL"),
        IF(H2435&lt;&gt;"", "'" &amp; H2435 &amp; "'", "NULL"),
        IF(I2435&lt;&gt;"", "'" &amp; I2435 &amp; "'", "NULL"),
        IF(J2435&lt;&gt;"", "'" &amp; J2435 &amp; "'", "NULL"),
        IF(K2435&lt;&gt;"", "'" &amp; K2435 &amp; "'", "NULL"),
        IF(L2435&lt;&gt;"", "'" &amp; L2435 &amp; "'", "NULL"),
        IF(M2435&lt;&gt;"", "'" &amp; M2435 &amp; "'", "NULL"),
        IF(N2435&lt;&gt;"", "'" &amp; N2435 &amp; "'", "NULL")
    ),
    ");"
)</f>
        <v>INSERT INTO pokemon_cards (id,name,pokemon_id,level,primary_color,hp,secondary_color,evolve_from,weakness,weakness_modifier,ability_name,ability_text,ability_type) VALUES ('dp5-41','Monferno','391','20','Fire','70',NULL,'Chimchar','Water','20',NULL,NULL,NULL);</v>
      </c>
    </row>
    <row r="2436" spans="1:16" x14ac:dyDescent="0.25">
      <c r="A2436" t="s">
        <v>3913</v>
      </c>
      <c r="B2436" t="s">
        <v>3604</v>
      </c>
      <c r="C2436">
        <v>414</v>
      </c>
      <c r="D2436" t="s">
        <v>3605</v>
      </c>
      <c r="E2436">
        <v>41</v>
      </c>
      <c r="F2436">
        <v>80</v>
      </c>
      <c r="G2436" t="s">
        <v>33</v>
      </c>
      <c r="I2436" t="s">
        <v>3606</v>
      </c>
      <c r="J2436" t="s">
        <v>24</v>
      </c>
      <c r="K2436">
        <v>20</v>
      </c>
      <c r="L2436" t="s">
        <v>19549</v>
      </c>
      <c r="M2436" t="s">
        <v>21998</v>
      </c>
      <c r="N2436" t="s">
        <v>19146</v>
      </c>
      <c r="P2436" t="str">
        <f t="shared" si="38"/>
        <v>INSERT INTO pokemon_cards (id,name,pokemon_id,level,primary_color,hp,secondary_color,evolve_from,weakness,weakness_modifier,ability_name,ability_text,ability_type) VALUES ('dp5-42','Mothim','414','41','Grass','80',NULL,'Burmy','Fire','20','Disturbance Scales','Any damage done by attacks from your PokÃ©mon to the Defending PokÃ©mon isn''t affected by Resistance.','PokÃ©-Body');</v>
      </c>
    </row>
    <row r="2437" spans="1:16" x14ac:dyDescent="0.25">
      <c r="A2437" t="s">
        <v>3914</v>
      </c>
      <c r="B2437" t="s">
        <v>2775</v>
      </c>
      <c r="C2437">
        <v>417</v>
      </c>
      <c r="D2437" t="s">
        <v>2776</v>
      </c>
      <c r="E2437">
        <v>25</v>
      </c>
      <c r="F2437">
        <v>70</v>
      </c>
      <c r="G2437" t="s">
        <v>15</v>
      </c>
      <c r="J2437" t="s">
        <v>20</v>
      </c>
      <c r="K2437">
        <v>20</v>
      </c>
      <c r="P2437" t="str">
        <f t="shared" si="38"/>
        <v>INSERT INTO pokemon_cards (id,name,pokemon_id,level,primary_color,hp,secondary_color,evolve_from,weakness,weakness_modifier,ability_name,ability_text,ability_type) VALUES ('dp5-43','Pachirisu','417','25','Lightning','70',NULL,NULL,'Fighting','20',NULL,NULL,NULL);</v>
      </c>
    </row>
    <row r="2438" spans="1:16" x14ac:dyDescent="0.25">
      <c r="A2438" t="s">
        <v>3915</v>
      </c>
      <c r="B2438" t="s">
        <v>1409</v>
      </c>
      <c r="C2438">
        <v>394</v>
      </c>
      <c r="D2438" t="s">
        <v>1410</v>
      </c>
      <c r="E2438">
        <v>24</v>
      </c>
      <c r="F2438">
        <v>80</v>
      </c>
      <c r="G2438" t="s">
        <v>13</v>
      </c>
      <c r="I2438" t="s">
        <v>1406</v>
      </c>
      <c r="J2438" t="s">
        <v>15</v>
      </c>
      <c r="K2438">
        <v>20</v>
      </c>
      <c r="P2438" t="str">
        <f t="shared" si="38"/>
        <v>INSERT INTO pokemon_cards (id,name,pokemon_id,level,primary_color,hp,secondary_color,evolve_from,weakness,weakness_modifier,ability_name,ability_text,ability_type) VALUES ('dp5-44','Prinplup','394','24','Water','80',NULL,'Piplup','Lightning','20',NULL,NULL,NULL);</v>
      </c>
    </row>
    <row r="2439" spans="1:16" x14ac:dyDescent="0.25">
      <c r="A2439" t="s">
        <v>3916</v>
      </c>
      <c r="B2439" t="s">
        <v>61</v>
      </c>
      <c r="C2439">
        <v>26</v>
      </c>
      <c r="D2439" t="s">
        <v>62</v>
      </c>
      <c r="E2439">
        <v>37</v>
      </c>
      <c r="F2439">
        <v>90</v>
      </c>
      <c r="G2439" t="s">
        <v>15</v>
      </c>
      <c r="I2439" t="s">
        <v>63</v>
      </c>
      <c r="J2439" t="s">
        <v>20</v>
      </c>
      <c r="K2439">
        <v>20</v>
      </c>
      <c r="P2439" t="str">
        <f t="shared" si="38"/>
        <v>INSERT INTO pokemon_cards (id,name,pokemon_id,level,primary_color,hp,secondary_color,evolve_from,weakness,weakness_modifier,ability_name,ability_text,ability_type) VALUES ('dp5-45','Raichu','26','37','Lightning','90',NULL,'Pikachu','Fighting','20',NULL,NULL,NULL);</v>
      </c>
    </row>
    <row r="2440" spans="1:16" x14ac:dyDescent="0.25">
      <c r="A2440" t="s">
        <v>3917</v>
      </c>
      <c r="B2440" t="s">
        <v>248</v>
      </c>
      <c r="C2440">
        <v>123</v>
      </c>
      <c r="D2440" t="s">
        <v>249</v>
      </c>
      <c r="E2440">
        <v>12</v>
      </c>
      <c r="F2440">
        <v>70</v>
      </c>
      <c r="G2440" t="s">
        <v>33</v>
      </c>
      <c r="J2440" t="s">
        <v>24</v>
      </c>
      <c r="K2440">
        <v>20</v>
      </c>
      <c r="P2440" t="str">
        <f t="shared" si="38"/>
        <v>INSERT INTO pokemon_cards (id,name,pokemon_id,level,primary_color,hp,secondary_color,evolve_from,weakness,weakness_modifier,ability_name,ability_text,ability_type) VALUES ('dp5-46','Scyther','123','12','Grass','70',NULL,NULL,'Fire','20',NULL,NULL,NULL);</v>
      </c>
    </row>
    <row r="2441" spans="1:16" x14ac:dyDescent="0.25">
      <c r="A2441" t="s">
        <v>3918</v>
      </c>
      <c r="B2441" t="s">
        <v>2869</v>
      </c>
      <c r="C2441">
        <v>397</v>
      </c>
      <c r="D2441" t="s">
        <v>2870</v>
      </c>
      <c r="E2441">
        <v>23</v>
      </c>
      <c r="F2441">
        <v>80</v>
      </c>
      <c r="G2441" t="s">
        <v>19</v>
      </c>
      <c r="I2441" t="s">
        <v>2866</v>
      </c>
      <c r="J2441" t="s">
        <v>15</v>
      </c>
      <c r="K2441">
        <v>20</v>
      </c>
      <c r="P2441" t="str">
        <f t="shared" si="38"/>
        <v>INSERT INTO pokemon_cards (id,name,pokemon_id,level,primary_color,hp,secondary_color,evolve_from,weakness,weakness_modifier,ability_name,ability_text,ability_type) VALUES ('dp5-47','Staravia','397','23','Colorless','80',NULL,'Starly','Lightning','20',NULL,NULL,NULL);</v>
      </c>
    </row>
    <row r="2442" spans="1:16" x14ac:dyDescent="0.25">
      <c r="A2442" t="s">
        <v>3919</v>
      </c>
      <c r="B2442" t="s">
        <v>3454</v>
      </c>
      <c r="C2442">
        <v>185</v>
      </c>
      <c r="D2442" t="s">
        <v>3455</v>
      </c>
      <c r="E2442">
        <v>25</v>
      </c>
      <c r="F2442">
        <v>80</v>
      </c>
      <c r="G2442" t="s">
        <v>20</v>
      </c>
      <c r="J2442" t="s">
        <v>13</v>
      </c>
      <c r="K2442">
        <v>20</v>
      </c>
      <c r="P2442" t="str">
        <f t="shared" si="38"/>
        <v>INSERT INTO pokemon_cards (id,name,pokemon_id,level,primary_color,hp,secondary_color,evolve_from,weakness,weakness_modifier,ability_name,ability_text,ability_type) VALUES ('dp5-48','Sudowoodo','185','25','Fighting','80',NULL,NULL,'Water','20',NULL,NULL,NULL);</v>
      </c>
    </row>
    <row r="2443" spans="1:16" x14ac:dyDescent="0.25">
      <c r="A2443" t="s">
        <v>3920</v>
      </c>
      <c r="B2443" t="s">
        <v>3921</v>
      </c>
      <c r="C2443">
        <v>201</v>
      </c>
      <c r="D2443" t="s">
        <v>868</v>
      </c>
      <c r="E2443">
        <v>15</v>
      </c>
      <c r="F2443">
        <v>30</v>
      </c>
      <c r="G2443" t="s">
        <v>7</v>
      </c>
      <c r="J2443" t="s">
        <v>7</v>
      </c>
      <c r="K2443">
        <v>10</v>
      </c>
      <c r="L2443" t="s">
        <v>19550</v>
      </c>
      <c r="M2443" t="s">
        <v>19551</v>
      </c>
      <c r="N2443" t="s">
        <v>19328</v>
      </c>
      <c r="P2443" t="str">
        <f t="shared" si="38"/>
        <v>INSERT INTO pokemon_cards (id,name,pokemon_id,level,primary_color,hp,secondary_color,evolve_from,weakness,weakness_modifier,ability_name,ability_text,ability_type) VALUES ('dp5-49','Unown Q','201','15','Psychic','30',NULL,NULL,'Psychic','10','QUICK','Once during your turn (before your attack), if Unown Q is on your Bench, you may discard all cards attached to Unown Q and attach Unown Q to 1 of your PokÃ©mon as a PokÃ©mon Tool card. As long as Unown Q is attached to a PokÃ©mon, you pay Colorless less to retreat that PokÃ©mon.','PokÃ©-Power');</v>
      </c>
    </row>
    <row r="2444" spans="1:16" x14ac:dyDescent="0.25">
      <c r="A2444" t="s">
        <v>3922</v>
      </c>
      <c r="B2444" t="s">
        <v>2300</v>
      </c>
      <c r="C2444">
        <v>190</v>
      </c>
      <c r="D2444" t="s">
        <v>2301</v>
      </c>
      <c r="E2444">
        <v>16</v>
      </c>
      <c r="F2444">
        <v>60</v>
      </c>
      <c r="G2444" t="s">
        <v>19</v>
      </c>
      <c r="J2444" t="s">
        <v>20</v>
      </c>
      <c r="K2444">
        <v>10</v>
      </c>
      <c r="P2444" t="str">
        <f t="shared" si="38"/>
        <v>INSERT INTO pokemon_cards (id,name,pokemon_id,level,primary_color,hp,secondary_color,evolve_from,weakness,weakness_modifier,ability_name,ability_text,ability_type) VALUES ('dp5-50','Aipom','190','16','Colorless','60',NULL,NULL,'Fighting','10',NULL,NULL,NULL);</v>
      </c>
    </row>
    <row r="2445" spans="1:16" x14ac:dyDescent="0.25">
      <c r="A2445" t="s">
        <v>3923</v>
      </c>
      <c r="B2445" t="s">
        <v>2300</v>
      </c>
      <c r="C2445">
        <v>190</v>
      </c>
      <c r="D2445" t="s">
        <v>2301</v>
      </c>
      <c r="E2445">
        <v>15</v>
      </c>
      <c r="F2445">
        <v>60</v>
      </c>
      <c r="G2445" t="s">
        <v>19</v>
      </c>
      <c r="J2445" t="s">
        <v>20</v>
      </c>
      <c r="K2445">
        <v>10</v>
      </c>
      <c r="P2445" t="str">
        <f t="shared" si="38"/>
        <v>INSERT INTO pokemon_cards (id,name,pokemon_id,level,primary_color,hp,secondary_color,evolve_from,weakness,weakness_modifier,ability_name,ability_text,ability_type) VALUES ('dp5-51','Aipom','190','15','Colorless','60',NULL,NULL,'Fighting','10',NULL,NULL,NULL);</v>
      </c>
    </row>
    <row r="2446" spans="1:16" x14ac:dyDescent="0.25">
      <c r="A2446" t="s">
        <v>3924</v>
      </c>
      <c r="B2446" t="s">
        <v>1967</v>
      </c>
      <c r="C2446">
        <v>436</v>
      </c>
      <c r="D2446" t="s">
        <v>1968</v>
      </c>
      <c r="E2446">
        <v>11</v>
      </c>
      <c r="F2446">
        <v>50</v>
      </c>
      <c r="G2446" t="s">
        <v>7</v>
      </c>
      <c r="J2446" t="s">
        <v>7</v>
      </c>
      <c r="K2446">
        <v>10</v>
      </c>
      <c r="P2446" t="str">
        <f t="shared" si="38"/>
        <v>INSERT INTO pokemon_cards (id,name,pokemon_id,level,primary_color,hp,secondary_color,evolve_from,weakness,weakness_modifier,ability_name,ability_text,ability_type) VALUES ('dp5-52','Bronzor','436','11','Psychic','50',NULL,NULL,'Psychic','10',NULL,NULL,NULL);</v>
      </c>
    </row>
    <row r="2447" spans="1:16" x14ac:dyDescent="0.25">
      <c r="A2447" t="s">
        <v>3925</v>
      </c>
      <c r="B2447" t="s">
        <v>2510</v>
      </c>
      <c r="C2447">
        <v>427</v>
      </c>
      <c r="D2447" t="s">
        <v>2511</v>
      </c>
      <c r="E2447">
        <v>13</v>
      </c>
      <c r="F2447">
        <v>50</v>
      </c>
      <c r="G2447" t="s">
        <v>19</v>
      </c>
      <c r="J2447" t="s">
        <v>20</v>
      </c>
      <c r="K2447">
        <v>10</v>
      </c>
      <c r="P2447" t="str">
        <f t="shared" si="38"/>
        <v>INSERT INTO pokemon_cards (id,name,pokemon_id,level,primary_color,hp,secondary_color,evolve_from,weakness,weakness_modifier,ability_name,ability_text,ability_type) VALUES ('dp5-53','Buneary','427','13','Colorless','50',NULL,NULL,'Fighting','10',NULL,NULL,NULL);</v>
      </c>
    </row>
    <row r="2448" spans="1:16" x14ac:dyDescent="0.25">
      <c r="A2448" t="s">
        <v>3926</v>
      </c>
      <c r="B2448" t="s">
        <v>3624</v>
      </c>
      <c r="C2448">
        <v>412</v>
      </c>
      <c r="D2448" t="s">
        <v>3673</v>
      </c>
      <c r="E2448">
        <v>12</v>
      </c>
      <c r="F2448">
        <v>50</v>
      </c>
      <c r="G2448" t="s">
        <v>33</v>
      </c>
      <c r="J2448" t="s">
        <v>24</v>
      </c>
      <c r="K2448">
        <v>10</v>
      </c>
      <c r="P2448" t="str">
        <f t="shared" si="38"/>
        <v>INSERT INTO pokemon_cards (id,name,pokemon_id,level,primary_color,hp,secondary_color,evolve_from,weakness,weakness_modifier,ability_name,ability_text,ability_type) VALUES ('dp5-54','Burmy Sandy Cloak','412','12','Grass','50',NULL,NULL,'Fire','10',NULL,NULL,NULL);</v>
      </c>
    </row>
    <row r="2449" spans="1:16" x14ac:dyDescent="0.25">
      <c r="A2449" t="s">
        <v>3927</v>
      </c>
      <c r="B2449" t="s">
        <v>1337</v>
      </c>
      <c r="C2449">
        <v>441</v>
      </c>
      <c r="D2449" t="s">
        <v>1338</v>
      </c>
      <c r="E2449">
        <v>30</v>
      </c>
      <c r="F2449">
        <v>60</v>
      </c>
      <c r="G2449" t="s">
        <v>19</v>
      </c>
      <c r="J2449" t="s">
        <v>15</v>
      </c>
      <c r="K2449">
        <v>20</v>
      </c>
      <c r="P2449" t="str">
        <f t="shared" si="38"/>
        <v>INSERT INTO pokemon_cards (id,name,pokemon_id,level,primary_color,hp,secondary_color,evolve_from,weakness,weakness_modifier,ability_name,ability_text,ability_type) VALUES ('dp5-55','Chatot','441','30','Colorless','60',NULL,NULL,'Lightning','20',NULL,NULL,NULL);</v>
      </c>
    </row>
    <row r="2450" spans="1:16" x14ac:dyDescent="0.25">
      <c r="A2450" t="s">
        <v>3928</v>
      </c>
      <c r="B2450" t="s">
        <v>2561</v>
      </c>
      <c r="C2450">
        <v>390</v>
      </c>
      <c r="D2450" t="s">
        <v>2562</v>
      </c>
      <c r="E2450">
        <v>6</v>
      </c>
      <c r="F2450">
        <v>40</v>
      </c>
      <c r="G2450" t="s">
        <v>24</v>
      </c>
      <c r="J2450" t="s">
        <v>13</v>
      </c>
      <c r="K2450">
        <v>10</v>
      </c>
      <c r="P2450" t="str">
        <f t="shared" si="38"/>
        <v>INSERT INTO pokemon_cards (id,name,pokemon_id,level,primary_color,hp,secondary_color,evolve_from,weakness,weakness_modifier,ability_name,ability_text,ability_type) VALUES ('dp5-56','Chimchar','390','6','Fire','40',NULL,NULL,'Water','10',NULL,NULL,NULL);</v>
      </c>
    </row>
    <row r="2451" spans="1:16" x14ac:dyDescent="0.25">
      <c r="A2451" t="s">
        <v>3929</v>
      </c>
      <c r="B2451" t="s">
        <v>2561</v>
      </c>
      <c r="C2451">
        <v>390</v>
      </c>
      <c r="D2451" t="s">
        <v>2562</v>
      </c>
      <c r="E2451">
        <v>7</v>
      </c>
      <c r="F2451">
        <v>50</v>
      </c>
      <c r="G2451" t="s">
        <v>24</v>
      </c>
      <c r="J2451" t="s">
        <v>13</v>
      </c>
      <c r="K2451">
        <v>10</v>
      </c>
      <c r="P2451" t="str">
        <f t="shared" si="38"/>
        <v>INSERT INTO pokemon_cards (id,name,pokemon_id,level,primary_color,hp,secondary_color,evolve_from,weakness,weakness_modifier,ability_name,ability_text,ability_type) VALUES ('dp5-57','Chimchar','390','7','Fire','50',NULL,NULL,'Water','10',NULL,NULL,NULL);</v>
      </c>
    </row>
    <row r="2452" spans="1:16" x14ac:dyDescent="0.25">
      <c r="A2452" t="s">
        <v>3930</v>
      </c>
      <c r="B2452" t="s">
        <v>3467</v>
      </c>
      <c r="C2452">
        <v>433</v>
      </c>
      <c r="D2452" t="s">
        <v>3468</v>
      </c>
      <c r="E2452">
        <v>5</v>
      </c>
      <c r="F2452">
        <v>40</v>
      </c>
      <c r="G2452" t="s">
        <v>7</v>
      </c>
      <c r="J2452" t="s">
        <v>7</v>
      </c>
      <c r="K2452">
        <v>10</v>
      </c>
      <c r="L2452" t="s">
        <v>19376</v>
      </c>
      <c r="M2452" t="s">
        <v>19423</v>
      </c>
      <c r="N2452" t="s">
        <v>19328</v>
      </c>
      <c r="P2452" t="str">
        <f t="shared" si="38"/>
        <v>INSERT INTO pokemon_cards (id,name,pokemon_id,level,primary_color,hp,secondary_color,evolve_from,weakness,weakness_modifier,ability_name,ability_text,ability_type) VALUES ('dp5-58','Chingling','433','5','Psychic','40',NULL,NULL,'Psychic','10','Baby Evolution','Once during your turn (before your attack), you may put Chimecho from your hand onto Chingling (this counts as evolving Chingling) and remove all damage counters from Chingling.','PokÃ©-Power');</v>
      </c>
    </row>
    <row r="2453" spans="1:16" x14ac:dyDescent="0.25">
      <c r="A2453" t="s">
        <v>3931</v>
      </c>
      <c r="B2453" t="s">
        <v>2543</v>
      </c>
      <c r="C2453">
        <v>415</v>
      </c>
      <c r="D2453" t="s">
        <v>2544</v>
      </c>
      <c r="E2453">
        <v>6</v>
      </c>
      <c r="F2453">
        <v>50</v>
      </c>
      <c r="G2453" t="s">
        <v>33</v>
      </c>
      <c r="J2453" t="s">
        <v>24</v>
      </c>
      <c r="K2453">
        <v>10</v>
      </c>
      <c r="P2453" t="str">
        <f t="shared" si="38"/>
        <v>INSERT INTO pokemon_cards (id,name,pokemon_id,level,primary_color,hp,secondary_color,evolve_from,weakness,weakness_modifier,ability_name,ability_text,ability_type) VALUES ('dp5-59','Combee','415','6','Grass','50',NULL,NULL,'Fire','10',NULL,NULL,NULL);</v>
      </c>
    </row>
    <row r="2454" spans="1:16" x14ac:dyDescent="0.25">
      <c r="A2454" t="s">
        <v>3932</v>
      </c>
      <c r="B2454" t="s">
        <v>1474</v>
      </c>
      <c r="C2454">
        <v>453</v>
      </c>
      <c r="D2454" t="s">
        <v>1475</v>
      </c>
      <c r="E2454">
        <v>13</v>
      </c>
      <c r="F2454">
        <v>60</v>
      </c>
      <c r="G2454" t="s">
        <v>7</v>
      </c>
      <c r="J2454" t="s">
        <v>7</v>
      </c>
      <c r="K2454">
        <v>10</v>
      </c>
      <c r="P2454" t="str">
        <f t="shared" si="38"/>
        <v>INSERT INTO pokemon_cards (id,name,pokemon_id,level,primary_color,hp,secondary_color,evolve_from,weakness,weakness_modifier,ability_name,ability_text,ability_type) VALUES ('dp5-60','Croagunk','453','13','Psychic','60',NULL,NULL,'Psychic','10',NULL,NULL,NULL);</v>
      </c>
    </row>
    <row r="2455" spans="1:16" x14ac:dyDescent="0.25">
      <c r="A2455" t="s">
        <v>3933</v>
      </c>
      <c r="B2455" t="s">
        <v>1232</v>
      </c>
      <c r="C2455">
        <v>425</v>
      </c>
      <c r="D2455" t="s">
        <v>1233</v>
      </c>
      <c r="E2455">
        <v>18</v>
      </c>
      <c r="F2455">
        <v>60</v>
      </c>
      <c r="G2455" t="s">
        <v>7</v>
      </c>
      <c r="J2455" t="s">
        <v>896</v>
      </c>
      <c r="K2455">
        <v>10</v>
      </c>
      <c r="P2455" t="str">
        <f t="shared" si="38"/>
        <v>INSERT INTO pokemon_cards (id,name,pokemon_id,level,primary_color,hp,secondary_color,evolve_from,weakness,weakness_modifier,ability_name,ability_text,ability_type) VALUES ('dp5-61','Drifloon','425','18','Psychic','60',NULL,NULL,'Darkness','10',NULL,NULL,NULL);</v>
      </c>
    </row>
    <row r="2456" spans="1:16" x14ac:dyDescent="0.25">
      <c r="A2456" t="s">
        <v>3934</v>
      </c>
      <c r="B2456" t="s">
        <v>226</v>
      </c>
      <c r="C2456">
        <v>133</v>
      </c>
      <c r="D2456" t="s">
        <v>350</v>
      </c>
      <c r="E2456">
        <v>14</v>
      </c>
      <c r="F2456">
        <v>60</v>
      </c>
      <c r="G2456" t="s">
        <v>19</v>
      </c>
      <c r="J2456" t="s">
        <v>20</v>
      </c>
      <c r="K2456">
        <v>10</v>
      </c>
      <c r="P2456" t="str">
        <f t="shared" si="38"/>
        <v>INSERT INTO pokemon_cards (id,name,pokemon_id,level,primary_color,hp,secondary_color,evolve_from,weakness,weakness_modifier,ability_name,ability_text,ability_type) VALUES ('dp5-62','Eevee','133','14','Colorless','60',NULL,NULL,'Fighting','10',NULL,NULL,NULL);</v>
      </c>
    </row>
    <row r="2457" spans="1:16" x14ac:dyDescent="0.25">
      <c r="A2457" t="s">
        <v>3935</v>
      </c>
      <c r="B2457" t="s">
        <v>226</v>
      </c>
      <c r="C2457">
        <v>133</v>
      </c>
      <c r="D2457" t="s">
        <v>350</v>
      </c>
      <c r="E2457">
        <v>12</v>
      </c>
      <c r="F2457">
        <v>60</v>
      </c>
      <c r="G2457" t="s">
        <v>19</v>
      </c>
      <c r="J2457" t="s">
        <v>20</v>
      </c>
      <c r="K2457">
        <v>10</v>
      </c>
      <c r="P2457" t="str">
        <f t="shared" si="38"/>
        <v>INSERT INTO pokemon_cards (id,name,pokemon_id,level,primary_color,hp,secondary_color,evolve_from,weakness,weakness_modifier,ability_name,ability_text,ability_type) VALUES ('dp5-63','Eevee','133','12','Colorless','60',NULL,NULL,'Fighting','10',NULL,NULL,NULL);</v>
      </c>
    </row>
    <row r="2458" spans="1:16" x14ac:dyDescent="0.25">
      <c r="A2458" t="s">
        <v>3936</v>
      </c>
      <c r="B2458" t="s">
        <v>2212</v>
      </c>
      <c r="C2458">
        <v>309</v>
      </c>
      <c r="D2458" t="s">
        <v>2213</v>
      </c>
      <c r="E2458">
        <v>18</v>
      </c>
      <c r="F2458">
        <v>60</v>
      </c>
      <c r="G2458" t="s">
        <v>15</v>
      </c>
      <c r="J2458" t="s">
        <v>20</v>
      </c>
      <c r="K2458">
        <v>10</v>
      </c>
      <c r="P2458" t="str">
        <f t="shared" si="38"/>
        <v>INSERT INTO pokemon_cards (id,name,pokemon_id,level,primary_color,hp,secondary_color,evolve_from,weakness,weakness_modifier,ability_name,ability_text,ability_type) VALUES ('dp5-64','Electrike','309','18','Lightning','60',NULL,NULL,'Fighting','10',NULL,NULL,NULL);</v>
      </c>
    </row>
    <row r="2459" spans="1:16" x14ac:dyDescent="0.25">
      <c r="A2459" t="s">
        <v>3937</v>
      </c>
      <c r="B2459" t="s">
        <v>3306</v>
      </c>
      <c r="C2459">
        <v>431</v>
      </c>
      <c r="D2459" t="s">
        <v>3370</v>
      </c>
      <c r="E2459">
        <v>15</v>
      </c>
      <c r="F2459">
        <v>60</v>
      </c>
      <c r="G2459" t="s">
        <v>19</v>
      </c>
      <c r="J2459" t="s">
        <v>20</v>
      </c>
      <c r="K2459">
        <v>10</v>
      </c>
      <c r="P2459" t="str">
        <f t="shared" si="38"/>
        <v>INSERT INTO pokemon_cards (id,name,pokemon_id,level,primary_color,hp,secondary_color,evolve_from,weakness,weakness_modifier,ability_name,ability_text,ability_type) VALUES ('dp5-65','Glameow','431','15','Colorless','60',NULL,NULL,'Fighting','10',NULL,NULL,NULL);</v>
      </c>
    </row>
    <row r="2460" spans="1:16" x14ac:dyDescent="0.25">
      <c r="A2460" t="s">
        <v>3938</v>
      </c>
      <c r="B2460" t="s">
        <v>1946</v>
      </c>
      <c r="C2460">
        <v>449</v>
      </c>
      <c r="D2460" t="s">
        <v>1947</v>
      </c>
      <c r="E2460">
        <v>25</v>
      </c>
      <c r="F2460">
        <v>60</v>
      </c>
      <c r="G2460" t="s">
        <v>20</v>
      </c>
      <c r="J2460" t="s">
        <v>13</v>
      </c>
      <c r="K2460">
        <v>10</v>
      </c>
      <c r="P2460" t="str">
        <f t="shared" si="38"/>
        <v>INSERT INTO pokemon_cards (id,name,pokemon_id,level,primary_color,hp,secondary_color,evolve_from,weakness,weakness_modifier,ability_name,ability_text,ability_type) VALUES ('dp5-66','Hippopotas','449','25','Fighting','60',NULL,NULL,'Water','10',NULL,NULL,NULL);</v>
      </c>
    </row>
    <row r="2461" spans="1:16" x14ac:dyDescent="0.25">
      <c r="A2461" t="s">
        <v>3939</v>
      </c>
      <c r="B2461" t="s">
        <v>401</v>
      </c>
      <c r="C2461">
        <v>140</v>
      </c>
      <c r="D2461" t="s">
        <v>491</v>
      </c>
      <c r="E2461">
        <v>38</v>
      </c>
      <c r="F2461">
        <v>80</v>
      </c>
      <c r="G2461" t="s">
        <v>20</v>
      </c>
      <c r="I2461" t="s">
        <v>3940</v>
      </c>
      <c r="J2461" t="s">
        <v>33</v>
      </c>
      <c r="K2461">
        <v>20</v>
      </c>
      <c r="L2461" t="s">
        <v>19552</v>
      </c>
      <c r="M2461" t="s">
        <v>21999</v>
      </c>
      <c r="N2461" t="s">
        <v>19328</v>
      </c>
      <c r="P2461" t="str">
        <f t="shared" si="38"/>
        <v>INSERT INTO pokemon_cards (id,name,pokemon_id,level,primary_color,hp,secondary_color,evolve_from,weakness,weakness_modifier,ability_name,ability_text,ability_type) VALUES ('dp5-67','Kabuto','140','38','Fighting','80',NULL,'Dome Fossil','Grass','20','Ancient Guidance','Once during your turn (before your attack), you may flip a coin. If heads, search your deck for Helix Fossil, Dome Fossil, or Old Amber and put it onto your Bench. Shuffle your deck afterward. This power can''t be used if Kabuto is affected by a Special Condition.','PokÃ©-Power');</v>
      </c>
    </row>
    <row r="2462" spans="1:16" x14ac:dyDescent="0.25">
      <c r="A2462" t="s">
        <v>3941</v>
      </c>
      <c r="B2462" t="s">
        <v>253</v>
      </c>
      <c r="C2462">
        <v>446</v>
      </c>
      <c r="D2462" t="s">
        <v>3300</v>
      </c>
      <c r="E2462">
        <v>7</v>
      </c>
      <c r="F2462">
        <v>60</v>
      </c>
      <c r="G2462" t="s">
        <v>19</v>
      </c>
      <c r="J2462" t="s">
        <v>20</v>
      </c>
      <c r="K2462">
        <v>10</v>
      </c>
      <c r="L2462" t="s">
        <v>19376</v>
      </c>
      <c r="M2462" t="s">
        <v>19377</v>
      </c>
      <c r="N2462" t="s">
        <v>19328</v>
      </c>
      <c r="P2462" t="str">
        <f t="shared" si="38"/>
        <v>INSERT INTO pokemon_cards (id,name,pokemon_id,level,primary_color,hp,secondary_color,evolve_from,weakness,weakness_modifier,ability_name,ability_text,ability_type) VALUES ('dp5-68','Munchlax','446','7','Colorless','60',NULL,NULL,'Fighting','10','Baby Evolution','Once during your turn (before your attack), you may put Snorlax from your hand onto Munchlax (this counts as evolving Munchlax) and remove all damage counters from Munchlax.','PokÃ©-Power');</v>
      </c>
    </row>
    <row r="2463" spans="1:16" x14ac:dyDescent="0.25">
      <c r="A2463" t="s">
        <v>3942</v>
      </c>
      <c r="B2463" t="s">
        <v>463</v>
      </c>
      <c r="C2463">
        <v>138</v>
      </c>
      <c r="D2463" t="s">
        <v>495</v>
      </c>
      <c r="E2463">
        <v>37</v>
      </c>
      <c r="F2463">
        <v>70</v>
      </c>
      <c r="G2463" t="s">
        <v>13</v>
      </c>
      <c r="I2463" t="s">
        <v>3943</v>
      </c>
      <c r="J2463" t="s">
        <v>33</v>
      </c>
      <c r="K2463">
        <v>20</v>
      </c>
      <c r="L2463" t="s">
        <v>19553</v>
      </c>
      <c r="M2463" t="s">
        <v>22000</v>
      </c>
      <c r="N2463" t="s">
        <v>19328</v>
      </c>
      <c r="P2463" t="str">
        <f t="shared" si="38"/>
        <v>INSERT INTO pokemon_cards (id,name,pokemon_id,level,primary_color,hp,secondary_color,evolve_from,weakness,weakness_modifier,ability_name,ability_text,ability_type) VALUES ('dp5-69','Omanyte','138','37','Water','70',NULL,'Helix Fossil','Grass','20','Call Up','Once during your turn (before your attack), you may flip a coin. If heads, search your discard pile for Helix Fossil, Dome Fossil, or Old Amber and put it onto your Bench. This power can''t be used if Omanyte is affected by a Special Condition.','PokÃ©-Power');</v>
      </c>
    </row>
    <row r="2464" spans="1:16" x14ac:dyDescent="0.25">
      <c r="A2464" t="s">
        <v>3944</v>
      </c>
      <c r="B2464" t="s">
        <v>63</v>
      </c>
      <c r="C2464">
        <v>25</v>
      </c>
      <c r="D2464" t="s">
        <v>191</v>
      </c>
      <c r="E2464">
        <v>12</v>
      </c>
      <c r="F2464">
        <v>60</v>
      </c>
      <c r="G2464" t="s">
        <v>15</v>
      </c>
      <c r="J2464" t="s">
        <v>20</v>
      </c>
      <c r="K2464">
        <v>10</v>
      </c>
      <c r="P2464" t="str">
        <f t="shared" si="38"/>
        <v>INSERT INTO pokemon_cards (id,name,pokemon_id,level,primary_color,hp,secondary_color,evolve_from,weakness,weakness_modifier,ability_name,ability_text,ability_type) VALUES ('dp5-70','Pikachu','25','12','Lightning','60',NULL,NULL,'Fighting','10',NULL,NULL,NULL);</v>
      </c>
    </row>
    <row r="2465" spans="1:16" x14ac:dyDescent="0.25">
      <c r="A2465" t="s">
        <v>3945</v>
      </c>
      <c r="B2465" t="s">
        <v>1406</v>
      </c>
      <c r="C2465">
        <v>393</v>
      </c>
      <c r="D2465" t="s">
        <v>1407</v>
      </c>
      <c r="E2465">
        <v>10</v>
      </c>
      <c r="F2465">
        <v>60</v>
      </c>
      <c r="G2465" t="s">
        <v>13</v>
      </c>
      <c r="J2465" t="s">
        <v>15</v>
      </c>
      <c r="K2465">
        <v>10</v>
      </c>
      <c r="P2465" t="str">
        <f t="shared" si="38"/>
        <v>INSERT INTO pokemon_cards (id,name,pokemon_id,level,primary_color,hp,secondary_color,evolve_from,weakness,weakness_modifier,ability_name,ability_text,ability_type) VALUES ('dp5-71','Piplup','393','10','Water','60',NULL,NULL,'Lightning','10',NULL,NULL,NULL);</v>
      </c>
    </row>
    <row r="2466" spans="1:16" x14ac:dyDescent="0.25">
      <c r="A2466" t="s">
        <v>3946</v>
      </c>
      <c r="B2466" t="s">
        <v>1406</v>
      </c>
      <c r="C2466">
        <v>393</v>
      </c>
      <c r="D2466" t="s">
        <v>1407</v>
      </c>
      <c r="E2466">
        <v>8</v>
      </c>
      <c r="F2466">
        <v>50</v>
      </c>
      <c r="G2466" t="s">
        <v>13</v>
      </c>
      <c r="J2466" t="s">
        <v>15</v>
      </c>
      <c r="K2466">
        <v>10</v>
      </c>
      <c r="P2466" t="str">
        <f t="shared" si="38"/>
        <v>INSERT INTO pokemon_cards (id,name,pokemon_id,level,primary_color,hp,secondary_color,evolve_from,weakness,weakness_modifier,ability_name,ability_text,ability_type) VALUES ('dp5-72','Piplup','393','8','Water','50',NULL,NULL,'Lightning','10',NULL,NULL,NULL);</v>
      </c>
    </row>
    <row r="2467" spans="1:16" x14ac:dyDescent="0.25">
      <c r="A2467" t="s">
        <v>3947</v>
      </c>
      <c r="B2467" t="s">
        <v>3568</v>
      </c>
      <c r="C2467">
        <v>422</v>
      </c>
      <c r="D2467" t="s">
        <v>3707</v>
      </c>
      <c r="E2467">
        <v>19</v>
      </c>
      <c r="F2467">
        <v>60</v>
      </c>
      <c r="G2467" t="s">
        <v>13</v>
      </c>
      <c r="J2467" t="s">
        <v>15</v>
      </c>
      <c r="K2467">
        <v>10</v>
      </c>
      <c r="P2467" t="str">
        <f t="shared" si="38"/>
        <v>INSERT INTO pokemon_cards (id,name,pokemon_id,level,primary_color,hp,secondary_color,evolve_from,weakness,weakness_modifier,ability_name,ability_text,ability_type) VALUES ('dp5-73','Shellos East Sea','422','19','Water','60',NULL,NULL,'Lightning','10',NULL,NULL,NULL);</v>
      </c>
    </row>
    <row r="2468" spans="1:16" x14ac:dyDescent="0.25">
      <c r="A2468" t="s">
        <v>3948</v>
      </c>
      <c r="B2468" t="s">
        <v>302</v>
      </c>
      <c r="C2468">
        <v>21</v>
      </c>
      <c r="D2468" t="s">
        <v>372</v>
      </c>
      <c r="E2468">
        <v>10</v>
      </c>
      <c r="F2468">
        <v>50</v>
      </c>
      <c r="G2468" t="s">
        <v>19</v>
      </c>
      <c r="J2468" t="s">
        <v>15</v>
      </c>
      <c r="K2468">
        <v>10</v>
      </c>
      <c r="P2468" t="str">
        <f t="shared" si="38"/>
        <v>INSERT INTO pokemon_cards (id,name,pokemon_id,level,primary_color,hp,secondary_color,evolve_from,weakness,weakness_modifier,ability_name,ability_text,ability_type) VALUES ('dp5-74','Spearow','21','10','Colorless','50',NULL,NULL,'Lightning','10',NULL,NULL,NULL);</v>
      </c>
    </row>
    <row r="2469" spans="1:16" x14ac:dyDescent="0.25">
      <c r="A2469" t="s">
        <v>3949</v>
      </c>
      <c r="B2469" t="s">
        <v>2866</v>
      </c>
      <c r="C2469">
        <v>396</v>
      </c>
      <c r="D2469" t="s">
        <v>2867</v>
      </c>
      <c r="E2469">
        <v>10</v>
      </c>
      <c r="F2469">
        <v>50</v>
      </c>
      <c r="G2469" t="s">
        <v>19</v>
      </c>
      <c r="J2469" t="s">
        <v>15</v>
      </c>
      <c r="K2469">
        <v>10</v>
      </c>
      <c r="P2469" t="str">
        <f t="shared" si="38"/>
        <v>INSERT INTO pokemon_cards (id,name,pokemon_id,level,primary_color,hp,secondary_color,evolve_from,weakness,weakness_modifier,ability_name,ability_text,ability_type) VALUES ('dp5-75','Starly','396','10','Colorless','50',NULL,NULL,'Lightning','10',NULL,NULL,NULL);</v>
      </c>
    </row>
    <row r="2470" spans="1:16" x14ac:dyDescent="0.25">
      <c r="A2470" t="s">
        <v>3950</v>
      </c>
      <c r="B2470" t="s">
        <v>2266</v>
      </c>
      <c r="C2470">
        <v>434</v>
      </c>
      <c r="D2470" t="s">
        <v>2267</v>
      </c>
      <c r="E2470">
        <v>14</v>
      </c>
      <c r="F2470">
        <v>60</v>
      </c>
      <c r="G2470" t="s">
        <v>896</v>
      </c>
      <c r="J2470" t="s">
        <v>20</v>
      </c>
      <c r="K2470">
        <v>10</v>
      </c>
      <c r="P2470" t="str">
        <f t="shared" si="38"/>
        <v>INSERT INTO pokemon_cards (id,name,pokemon_id,level,primary_color,hp,secondary_color,evolve_from,weakness,weakness_modifier,ability_name,ability_text,ability_type) VALUES ('dp5-76','Stunky','434','14','Darkness','60',NULL,NULL,'Fighting','10',NULL,NULL,NULL);</v>
      </c>
    </row>
    <row r="2471" spans="1:16" x14ac:dyDescent="0.25">
      <c r="A2471" t="s">
        <v>3951</v>
      </c>
      <c r="B2471" t="s">
        <v>2534</v>
      </c>
      <c r="C2471">
        <v>387</v>
      </c>
      <c r="D2471" t="s">
        <v>2535</v>
      </c>
      <c r="E2471">
        <v>11</v>
      </c>
      <c r="F2471">
        <v>60</v>
      </c>
      <c r="G2471" t="s">
        <v>33</v>
      </c>
      <c r="J2471" t="s">
        <v>24</v>
      </c>
      <c r="K2471">
        <v>10</v>
      </c>
      <c r="P2471" t="str">
        <f t="shared" si="38"/>
        <v>INSERT INTO pokemon_cards (id,name,pokemon_id,level,primary_color,hp,secondary_color,evolve_from,weakness,weakness_modifier,ability_name,ability_text,ability_type) VALUES ('dp5-77','Turtwig','387','11','Grass','60',NULL,NULL,'Fire','10',NULL,NULL,NULL);</v>
      </c>
    </row>
    <row r="2472" spans="1:16" x14ac:dyDescent="0.25">
      <c r="A2472" t="s">
        <v>3952</v>
      </c>
      <c r="B2472" t="s">
        <v>2534</v>
      </c>
      <c r="C2472">
        <v>387</v>
      </c>
      <c r="D2472" t="s">
        <v>2535</v>
      </c>
      <c r="E2472">
        <v>9</v>
      </c>
      <c r="F2472">
        <v>60</v>
      </c>
      <c r="G2472" t="s">
        <v>33</v>
      </c>
      <c r="J2472" t="s">
        <v>24</v>
      </c>
      <c r="K2472">
        <v>10</v>
      </c>
      <c r="P2472" t="str">
        <f t="shared" si="38"/>
        <v>INSERT INTO pokemon_cards (id,name,pokemon_id,level,primary_color,hp,secondary_color,evolve_from,weakness,weakness_modifier,ability_name,ability_text,ability_type) VALUES ('dp5-78','Turtwig','387','9','Grass','60',NULL,NULL,'Fire','10',NULL,NULL,NULL);</v>
      </c>
    </row>
    <row r="2473" spans="1:16" x14ac:dyDescent="0.25">
      <c r="A2473" t="s">
        <v>3953</v>
      </c>
      <c r="B2473" t="s">
        <v>3954</v>
      </c>
      <c r="C2473">
        <v>445</v>
      </c>
      <c r="D2473" t="s">
        <v>1556</v>
      </c>
      <c r="E2473" t="s">
        <v>3049</v>
      </c>
      <c r="F2473">
        <v>140</v>
      </c>
      <c r="G2473" t="s">
        <v>19</v>
      </c>
      <c r="I2473" t="s">
        <v>1555</v>
      </c>
      <c r="J2473" t="s">
        <v>19</v>
      </c>
      <c r="K2473" t="s">
        <v>9</v>
      </c>
      <c r="L2473" t="s">
        <v>19554</v>
      </c>
      <c r="M2473" t="s">
        <v>22001</v>
      </c>
      <c r="N2473" t="s">
        <v>19328</v>
      </c>
      <c r="P2473" t="str">
        <f t="shared" si="38"/>
        <v>INSERT INTO pokemon_cards (id,name,pokemon_id,level,primary_color,hp,secondary_color,evolve_from,weakness,weakness_modifier,ability_name,ability_text,ability_type) VALUES ('dp5-97','Garchomp LV.X','445','X','Colorless','140',NULL,'Garchomp','Colorless','Ã—2','Dragon Pulse','Once during your turn (before your attack), when you put Garchomp LV.X from your hand onto your Active Garchomp, you may flip 3 coins. For each heads, put 1 damage counter on each of your opponent''s Benched PokÃ©mon.','PokÃ©-Power');</v>
      </c>
    </row>
    <row r="2474" spans="1:16" x14ac:dyDescent="0.25">
      <c r="A2474" t="s">
        <v>3955</v>
      </c>
      <c r="B2474" t="s">
        <v>3956</v>
      </c>
      <c r="C2474">
        <v>471</v>
      </c>
      <c r="D2474" t="s">
        <v>2035</v>
      </c>
      <c r="E2474" t="s">
        <v>3049</v>
      </c>
      <c r="F2474">
        <v>100</v>
      </c>
      <c r="G2474" t="s">
        <v>13</v>
      </c>
      <c r="I2474" t="s">
        <v>2034</v>
      </c>
      <c r="J2474" t="s">
        <v>854</v>
      </c>
      <c r="K2474">
        <v>30</v>
      </c>
      <c r="L2474" t="s">
        <v>19555</v>
      </c>
      <c r="M2474" t="s">
        <v>22002</v>
      </c>
      <c r="N2474" t="s">
        <v>19146</v>
      </c>
      <c r="P2474" t="str">
        <f t="shared" si="38"/>
        <v>INSERT INTO pokemon_cards (id,name,pokemon_id,level,primary_color,hp,secondary_color,evolve_from,weakness,weakness_modifier,ability_name,ability_text,ability_type) VALUES ('dp5-98','Glaceon LV.X','471','X','Water','100',NULL,'Glaceon','Metal','30','Chilly Breath','As long as Glaceon is your Active PokÃ©mon, your opponent''s PokÃ©mon can''t use any PokÃ©-Powers.','PokÃ©-Body');</v>
      </c>
    </row>
    <row r="2475" spans="1:16" x14ac:dyDescent="0.25">
      <c r="A2475" t="s">
        <v>3957</v>
      </c>
      <c r="B2475" t="s">
        <v>3958</v>
      </c>
      <c r="C2475">
        <v>470</v>
      </c>
      <c r="D2475" t="s">
        <v>2000</v>
      </c>
      <c r="E2475" t="s">
        <v>3049</v>
      </c>
      <c r="F2475">
        <v>110</v>
      </c>
      <c r="G2475" t="s">
        <v>33</v>
      </c>
      <c r="I2475" t="s">
        <v>1999</v>
      </c>
      <c r="J2475" t="s">
        <v>24</v>
      </c>
      <c r="K2475">
        <v>30</v>
      </c>
      <c r="L2475" t="s">
        <v>19556</v>
      </c>
      <c r="M2475" t="s">
        <v>22003</v>
      </c>
      <c r="N2475" t="s">
        <v>19328</v>
      </c>
      <c r="P2475" t="str">
        <f t="shared" si="38"/>
        <v>INSERT INTO pokemon_cards (id,name,pokemon_id,level,primary_color,hp,secondary_color,evolve_from,weakness,weakness_modifier,ability_name,ability_text,ability_type) VALUES ('dp5-99','Leafeon LV.X','470','X','Grass','110',NULL,'Leafeon','Fire','30','Energy Forcing','Once during your turn (before your attack), you may attach an Energy card from your hand to 1 of your PokÃ©mon. This power can''t be used if Leafeon is affected by a Special Condition.','PokÃ©-Power');</v>
      </c>
    </row>
    <row r="2476" spans="1:16" x14ac:dyDescent="0.25">
      <c r="A2476" t="s">
        <v>3959</v>
      </c>
      <c r="B2476" t="s">
        <v>3960</v>
      </c>
      <c r="C2476">
        <v>137</v>
      </c>
      <c r="D2476" t="s">
        <v>1329</v>
      </c>
      <c r="E2476" t="s">
        <v>3049</v>
      </c>
      <c r="F2476">
        <v>130</v>
      </c>
      <c r="G2476" t="s">
        <v>19</v>
      </c>
      <c r="I2476" t="s">
        <v>1328</v>
      </c>
      <c r="J2476" t="s">
        <v>20</v>
      </c>
      <c r="K2476" t="s">
        <v>9</v>
      </c>
      <c r="L2476" t="s">
        <v>19557</v>
      </c>
      <c r="M2476" t="s">
        <v>22004</v>
      </c>
      <c r="N2476" t="s">
        <v>19328</v>
      </c>
      <c r="P2476" t="str">
        <f t="shared" si="38"/>
        <v>INSERT INTO pokemon_cards (id,name,pokemon_id,level,primary_color,hp,secondary_color,evolve_from,weakness,weakness_modifier,ability_name,ability_text,ability_type) VALUES ('dp5-100','Porygon-Z LV.X','137','X','Colorless','130',NULL,'Porygon-Z','Fighting','Ã—2','Mode Crash','Once during your turn (before your attack), when you put Porygon-Z LV.X from your hand onto your Active Porygon-Z, you may discard all of your opponent''s Special Energy cards in play.','PokÃ©-Power');</v>
      </c>
    </row>
    <row r="2477" spans="1:16" x14ac:dyDescent="0.25">
      <c r="A2477" t="s">
        <v>3961</v>
      </c>
      <c r="B2477" t="s">
        <v>3962</v>
      </c>
      <c r="C2477">
        <v>386</v>
      </c>
      <c r="D2477" t="s">
        <v>2801</v>
      </c>
      <c r="E2477">
        <v>50</v>
      </c>
      <c r="F2477">
        <v>90</v>
      </c>
      <c r="G2477" t="s">
        <v>7</v>
      </c>
      <c r="J2477" t="s">
        <v>7</v>
      </c>
      <c r="K2477" t="s">
        <v>9</v>
      </c>
      <c r="L2477" t="s">
        <v>19558</v>
      </c>
      <c r="M2477" t="s">
        <v>22005</v>
      </c>
      <c r="N2477" t="s">
        <v>19328</v>
      </c>
      <c r="P2477" t="str">
        <f t="shared" si="38"/>
        <v>INSERT INTO pokemon_cards (id,name,pokemon_id,level,primary_color,hp,secondary_color,evolve_from,weakness,weakness_modifier,ability_name,ability_text,ability_type) VALUES ('dp6-1','Deoxys Normal Forme','386','50','Psychic','90',NULL,NULL,'Psychic','Ã—2','Form Change','Once during your turn (before your attack), you may search your deck for any Deoxys and switch it with Deoxys Normal Forme. (Any cards attached to Deoxys Normal Forme, damage counters, Special Conditions, and effects on it are now on the new PokÃ©mon.) If you do, put Deoxys Normal Forme on top of your deck. Shuffle your deck afterward. You can''t use more than 1 Form Change PokÃ©-Power each turn.','PokÃ©-Power');</v>
      </c>
    </row>
    <row r="2478" spans="1:16" x14ac:dyDescent="0.25">
      <c r="A2478" t="s">
        <v>3963</v>
      </c>
      <c r="B2478" t="s">
        <v>386</v>
      </c>
      <c r="C2478">
        <v>149</v>
      </c>
      <c r="D2478" t="s">
        <v>387</v>
      </c>
      <c r="E2478">
        <v>61</v>
      </c>
      <c r="F2478">
        <v>140</v>
      </c>
      <c r="G2478" t="s">
        <v>19</v>
      </c>
      <c r="I2478" t="s">
        <v>76</v>
      </c>
      <c r="J2478" t="s">
        <v>19</v>
      </c>
      <c r="K2478">
        <v>30</v>
      </c>
      <c r="P2478" t="str">
        <f t="shared" si="38"/>
        <v>INSERT INTO pokemon_cards (id,name,pokemon_id,level,primary_color,hp,secondary_color,evolve_from,weakness,weakness_modifier,ability_name,ability_text,ability_type) VALUES ('dp6-2','Dragonite','149','61','Colorless','140',NULL,'Dragonair','Colorless','30',NULL,NULL,NULL);</v>
      </c>
    </row>
    <row r="2479" spans="1:16" x14ac:dyDescent="0.25">
      <c r="A2479" t="s">
        <v>3964</v>
      </c>
      <c r="B2479" t="s">
        <v>1200</v>
      </c>
      <c r="C2479">
        <v>478</v>
      </c>
      <c r="D2479" t="s">
        <v>1201</v>
      </c>
      <c r="E2479">
        <v>46</v>
      </c>
      <c r="F2479">
        <v>90</v>
      </c>
      <c r="G2479" t="s">
        <v>13</v>
      </c>
      <c r="I2479" t="s">
        <v>1194</v>
      </c>
      <c r="J2479" t="s">
        <v>854</v>
      </c>
      <c r="K2479">
        <v>20</v>
      </c>
      <c r="P2479" t="str">
        <f t="shared" si="38"/>
        <v>INSERT INTO pokemon_cards (id,name,pokemon_id,level,primary_color,hp,secondary_color,evolve_from,weakness,weakness_modifier,ability_name,ability_text,ability_type) VALUES ('dp6-3','Froslass','478','46','Water','90',NULL,'Snorunt','Metal','20',NULL,NULL,NULL);</v>
      </c>
    </row>
    <row r="2480" spans="1:16" x14ac:dyDescent="0.25">
      <c r="A2480" t="s">
        <v>3965</v>
      </c>
      <c r="B2480" t="s">
        <v>2640</v>
      </c>
      <c r="C2480">
        <v>487</v>
      </c>
      <c r="D2480" t="s">
        <v>2292</v>
      </c>
      <c r="E2480">
        <v>52</v>
      </c>
      <c r="F2480">
        <v>100</v>
      </c>
      <c r="G2480" t="s">
        <v>7</v>
      </c>
      <c r="J2480" t="s">
        <v>896</v>
      </c>
      <c r="K2480" t="s">
        <v>9</v>
      </c>
      <c r="P2480" t="str">
        <f t="shared" si="38"/>
        <v>INSERT INTO pokemon_cards (id,name,pokemon_id,level,primary_color,hp,secondary_color,evolve_from,weakness,weakness_modifier,ability_name,ability_text,ability_type) VALUES ('dp6-4','Giratina','487','52','Psychic','100',NULL,NULL,'Darkness','Ã—2',NULL,NULL,NULL);</v>
      </c>
    </row>
    <row r="2481" spans="1:16" x14ac:dyDescent="0.25">
      <c r="A2481" t="s">
        <v>3966</v>
      </c>
      <c r="B2481" t="s">
        <v>2450</v>
      </c>
      <c r="C2481">
        <v>472</v>
      </c>
      <c r="D2481" t="s">
        <v>2451</v>
      </c>
      <c r="E2481">
        <v>42</v>
      </c>
      <c r="F2481">
        <v>80</v>
      </c>
      <c r="G2481" t="s">
        <v>20</v>
      </c>
      <c r="I2481" t="s">
        <v>2447</v>
      </c>
      <c r="J2481" t="s">
        <v>13</v>
      </c>
      <c r="K2481">
        <v>20</v>
      </c>
      <c r="P2481" t="str">
        <f t="shared" si="38"/>
        <v>INSERT INTO pokemon_cards (id,name,pokemon_id,level,primary_color,hp,secondary_color,evolve_from,weakness,weakness_modifier,ability_name,ability_text,ability_type) VALUES ('dp6-5','Gliscor','472','42','Fighting','80',NULL,'Gligar','Water','20',NULL,NULL,NULL);</v>
      </c>
    </row>
    <row r="2482" spans="1:16" x14ac:dyDescent="0.25">
      <c r="A2482" t="s">
        <v>3967</v>
      </c>
      <c r="B2482" t="s">
        <v>3968</v>
      </c>
      <c r="C2482">
        <v>485</v>
      </c>
      <c r="D2482" t="s">
        <v>2744</v>
      </c>
      <c r="E2482">
        <v>47</v>
      </c>
      <c r="F2482">
        <v>100</v>
      </c>
      <c r="G2482" t="s">
        <v>24</v>
      </c>
      <c r="J2482" t="s">
        <v>13</v>
      </c>
      <c r="K2482" t="s">
        <v>9</v>
      </c>
      <c r="L2482" t="s">
        <v>19559</v>
      </c>
      <c r="M2482" t="s">
        <v>22006</v>
      </c>
      <c r="N2482" t="s">
        <v>19328</v>
      </c>
      <c r="P2482" t="str">
        <f t="shared" si="38"/>
        <v>INSERT INTO pokemon_cards (id,name,pokemon_id,level,primary_color,hp,secondary_color,evolve_from,weakness,weakness_modifier,ability_name,ability_text,ability_type) VALUES ('dp6-6','Heatran','485','47','Fire','100',NULL,NULL,'Water','Ã—2','Flash Fire','Once during your turn (before your attack), you may move a Fire Energy attached to 1 of your PokÃ©mon to Heatran. This power can''t be used if Heatran is affected by a Special Condition.','PokÃ©-Power');</v>
      </c>
    </row>
    <row r="2483" spans="1:16" x14ac:dyDescent="0.25">
      <c r="A2483" t="s">
        <v>3969</v>
      </c>
      <c r="B2483" t="s">
        <v>2841</v>
      </c>
      <c r="C2483">
        <v>230</v>
      </c>
      <c r="D2483" t="s">
        <v>2842</v>
      </c>
      <c r="E2483">
        <v>52</v>
      </c>
      <c r="F2483">
        <v>130</v>
      </c>
      <c r="G2483" t="s">
        <v>13</v>
      </c>
      <c r="I2483" t="s">
        <v>468</v>
      </c>
      <c r="J2483" t="s">
        <v>15</v>
      </c>
      <c r="K2483">
        <v>30</v>
      </c>
      <c r="P2483" t="str">
        <f t="shared" si="38"/>
        <v>INSERT INTO pokemon_cards (id,name,pokemon_id,level,primary_color,hp,secondary_color,evolve_from,weakness,weakness_modifier,ability_name,ability_text,ability_type) VALUES ('dp6-7','Kingdra','230','52','Water','130',NULL,'Seadra','Lightning','30',NULL,NULL,NULL);</v>
      </c>
    </row>
    <row r="2484" spans="1:16" x14ac:dyDescent="0.25">
      <c r="A2484" t="s">
        <v>3970</v>
      </c>
      <c r="B2484" t="s">
        <v>1925</v>
      </c>
      <c r="C2484">
        <v>405</v>
      </c>
      <c r="D2484" t="s">
        <v>1926</v>
      </c>
      <c r="E2484">
        <v>51</v>
      </c>
      <c r="F2484">
        <v>120</v>
      </c>
      <c r="G2484" t="s">
        <v>15</v>
      </c>
      <c r="I2484" t="s">
        <v>1921</v>
      </c>
      <c r="J2484" t="s">
        <v>20</v>
      </c>
      <c r="K2484">
        <v>30</v>
      </c>
      <c r="L2484" t="s">
        <v>19560</v>
      </c>
      <c r="M2484" t="s">
        <v>22007</v>
      </c>
      <c r="N2484" t="s">
        <v>19146</v>
      </c>
      <c r="P2484" t="str">
        <f t="shared" si="38"/>
        <v>INSERT INTO pokemon_cards (id,name,pokemon_id,level,primary_color,hp,secondary_color,evolve_from,weakness,weakness_modifier,ability_name,ability_text,ability_type) VALUES ('dp6-8','Luxray','405','51','Lightning','120',NULL,'Luxio','Fighting','30','Rivalry','If your opponent has any PokÃ©mon LV.X in play, each of Luxray''s attacks does 50 more damage to the Active PokÃ©mon (before applying Weakness and Resistance).','PokÃ©-Body');</v>
      </c>
    </row>
    <row r="2485" spans="1:16" x14ac:dyDescent="0.25">
      <c r="A2485" t="s">
        <v>3971</v>
      </c>
      <c r="B2485" t="s">
        <v>2585</v>
      </c>
      <c r="C2485">
        <v>473</v>
      </c>
      <c r="D2485" t="s">
        <v>2586</v>
      </c>
      <c r="E2485">
        <v>54</v>
      </c>
      <c r="F2485">
        <v>140</v>
      </c>
      <c r="G2485" t="s">
        <v>13</v>
      </c>
      <c r="I2485" t="s">
        <v>2582</v>
      </c>
      <c r="J2485" t="s">
        <v>854</v>
      </c>
      <c r="K2485">
        <v>40</v>
      </c>
      <c r="P2485" t="str">
        <f t="shared" si="38"/>
        <v>INSERT INTO pokemon_cards (id,name,pokemon_id,level,primary_color,hp,secondary_color,evolve_from,weakness,weakness_modifier,ability_name,ability_text,ability_type) VALUES ('dp6-9','Mamoswine','473','54','Water','140',NULL,'Piloswine','Metal','40',NULL,NULL,NULL);</v>
      </c>
    </row>
    <row r="2486" spans="1:16" x14ac:dyDescent="0.25">
      <c r="A2486" t="s">
        <v>3972</v>
      </c>
      <c r="B2486" t="s">
        <v>2797</v>
      </c>
      <c r="C2486">
        <v>376</v>
      </c>
      <c r="D2486" t="s">
        <v>2798</v>
      </c>
      <c r="E2486">
        <v>58</v>
      </c>
      <c r="F2486">
        <v>120</v>
      </c>
      <c r="G2486" t="s">
        <v>854</v>
      </c>
      <c r="I2486" t="s">
        <v>2794</v>
      </c>
      <c r="J2486" t="s">
        <v>24</v>
      </c>
      <c r="K2486">
        <v>30</v>
      </c>
      <c r="L2486" t="s">
        <v>19561</v>
      </c>
      <c r="M2486" t="s">
        <v>22008</v>
      </c>
      <c r="N2486" t="s">
        <v>19328</v>
      </c>
      <c r="P2486" t="str">
        <f t="shared" si="38"/>
        <v>INSERT INTO pokemon_cards (id,name,pokemon_id,level,primary_color,hp,secondary_color,evolve_from,weakness,weakness_modifier,ability_name,ability_text,ability_type) VALUES ('dp6-10','Metagross','376','58','Metal','120',NULL,'Metang','Fire','30','Magnetic Reversal','Once during your turn (before your attack), you may flip a coin. If heads, switch 1 of your opponent''s Benched PokÃ©mon with 1 of the Defending PokÃ©mon. This power can''t be used if Metagross is affected by a Special Condition.','PokÃ©-Power');</v>
      </c>
    </row>
    <row r="2487" spans="1:16" x14ac:dyDescent="0.25">
      <c r="A2487" t="s">
        <v>3973</v>
      </c>
      <c r="B2487" t="s">
        <v>46</v>
      </c>
      <c r="C2487">
        <v>150</v>
      </c>
      <c r="D2487" t="s">
        <v>47</v>
      </c>
      <c r="E2487">
        <v>42</v>
      </c>
      <c r="F2487">
        <v>80</v>
      </c>
      <c r="G2487" t="s">
        <v>7</v>
      </c>
      <c r="J2487" t="s">
        <v>7</v>
      </c>
      <c r="K2487">
        <v>20</v>
      </c>
      <c r="P2487" t="str">
        <f t="shared" si="38"/>
        <v>INSERT INTO pokemon_cards (id,name,pokemon_id,level,primary_color,hp,secondary_color,evolve_from,weakness,weakness_modifier,ability_name,ability_text,ability_type) VALUES ('dp6-11','Mewtwo','150','42','Psychic','80',NULL,NULL,'Psychic','20',NULL,NULL,NULL);</v>
      </c>
    </row>
    <row r="2488" spans="1:16" x14ac:dyDescent="0.25">
      <c r="A2488" t="s">
        <v>3974</v>
      </c>
      <c r="B2488" t="s">
        <v>3975</v>
      </c>
      <c r="C2488">
        <v>186</v>
      </c>
      <c r="D2488" t="s">
        <v>3976</v>
      </c>
      <c r="E2488">
        <v>49</v>
      </c>
      <c r="F2488">
        <v>120</v>
      </c>
      <c r="G2488" t="s">
        <v>13</v>
      </c>
      <c r="I2488" t="s">
        <v>59</v>
      </c>
      <c r="J2488" t="s">
        <v>33</v>
      </c>
      <c r="K2488">
        <v>30</v>
      </c>
      <c r="L2488" t="s">
        <v>19562</v>
      </c>
      <c r="M2488" t="s">
        <v>22009</v>
      </c>
      <c r="N2488" t="s">
        <v>19146</v>
      </c>
      <c r="P2488" t="str">
        <f t="shared" si="38"/>
        <v>INSERT INTO pokemon_cards (id,name,pokemon_id,level,primary_color,hp,secondary_color,evolve_from,weakness,weakness_modifier,ability_name,ability_text,ability_type) VALUES ('dp6-12','Politoed','186','49','Water','120',NULL,'Poliwhirl','Grass','30','Enthusiasm','If you have Poliwag, Poliwhirl, and Poliwrath in play, each of these PokÃ©mon''s attacks does 60 more damage to the Defending PokÃ©mon (before applying Weakness and Resistance).','PokÃ©-Body');</v>
      </c>
    </row>
    <row r="2489" spans="1:16" x14ac:dyDescent="0.25">
      <c r="A2489" t="s">
        <v>3977</v>
      </c>
      <c r="B2489" t="s">
        <v>2278</v>
      </c>
      <c r="C2489">
        <v>476</v>
      </c>
      <c r="D2489" t="s">
        <v>2279</v>
      </c>
      <c r="E2489">
        <v>46</v>
      </c>
      <c r="F2489">
        <v>90</v>
      </c>
      <c r="G2489" t="s">
        <v>20</v>
      </c>
      <c r="I2489" t="s">
        <v>2241</v>
      </c>
      <c r="J2489" t="s">
        <v>13</v>
      </c>
      <c r="K2489">
        <v>20</v>
      </c>
      <c r="L2489" t="s">
        <v>19563</v>
      </c>
      <c r="M2489" t="s">
        <v>22010</v>
      </c>
      <c r="N2489" t="s">
        <v>19146</v>
      </c>
      <c r="P2489" t="str">
        <f t="shared" si="38"/>
        <v>INSERT INTO pokemon_cards (id,name,pokemon_id,level,primary_color,hp,secondary_color,evolve_from,weakness,weakness_modifier,ability_name,ability_text,ability_type) VALUES ('dp6-13','Probopass','476','46','Fighting','90',NULL,'Nosepass','Water','20','Steel Coating','Any damage done to Probopass by your opponent''s attacks is reduced by 10 for each Metal Energy attached to Probopass (after applying Weakness and Resistance). You can''t reduce more than 20 damage in this way.','PokÃ©-Body');</v>
      </c>
    </row>
    <row r="2490" spans="1:16" x14ac:dyDescent="0.25">
      <c r="A2490" t="s">
        <v>3978</v>
      </c>
      <c r="B2490" t="s">
        <v>1546</v>
      </c>
      <c r="C2490">
        <v>384</v>
      </c>
      <c r="D2490" t="s">
        <v>1547</v>
      </c>
      <c r="E2490">
        <v>56</v>
      </c>
      <c r="F2490">
        <v>100</v>
      </c>
      <c r="G2490" t="s">
        <v>19</v>
      </c>
      <c r="J2490" t="s">
        <v>19</v>
      </c>
      <c r="K2490" t="s">
        <v>9</v>
      </c>
      <c r="L2490" t="s">
        <v>19564</v>
      </c>
      <c r="M2490" t="s">
        <v>22011</v>
      </c>
      <c r="N2490" t="s">
        <v>19328</v>
      </c>
      <c r="P2490" t="str">
        <f t="shared" si="38"/>
        <v>INSERT INTO pokemon_cards (id,name,pokemon_id,level,primary_color,hp,secondary_color,evolve_from,weakness,weakness_modifier,ability_name,ability_text,ability_type) VALUES ('dp6-14','Rayquaza','384','56','Colorless','100',NULL,NULL,'Colorless','Ã—2','Speed Gain','Once during your turn (before your attack), you may flip a coin until you get tails. For each heads, search your discard pile for a basic Fire Energy card or a basic Lightning Energy card and attach it to Rayquaza. This power can''t be used if Rayquaza is affected by a Special Condition or if you have another Rayquaza in play.','PokÃ©-Power');</v>
      </c>
    </row>
    <row r="2491" spans="1:16" x14ac:dyDescent="0.25">
      <c r="A2491" t="s">
        <v>3979</v>
      </c>
      <c r="B2491" t="s">
        <v>3980</v>
      </c>
      <c r="C2491">
        <v>486</v>
      </c>
      <c r="D2491" t="s">
        <v>1979</v>
      </c>
      <c r="E2491">
        <v>52</v>
      </c>
      <c r="F2491">
        <v>120</v>
      </c>
      <c r="G2491" t="s">
        <v>19</v>
      </c>
      <c r="J2491" t="s">
        <v>20</v>
      </c>
      <c r="K2491" t="s">
        <v>9</v>
      </c>
      <c r="L2491" t="s">
        <v>19565</v>
      </c>
      <c r="M2491" t="s">
        <v>22012</v>
      </c>
      <c r="N2491" t="s">
        <v>19146</v>
      </c>
      <c r="P2491" t="str">
        <f t="shared" si="38"/>
        <v>INSERT INTO pokemon_cards (id,name,pokemon_id,level,primary_color,hp,secondary_color,evolve_from,weakness,weakness_modifier,ability_name,ability_text,ability_type) VALUES ('dp6-15','Regigigas','486','52','Colorless','120',NULL,NULL,'Fighting','Ã—2','Slow Start','Regigigas can''t attack until your opponent has 3 or less Prize cards left.','PokÃ©-Body');</v>
      </c>
    </row>
    <row r="2492" spans="1:16" x14ac:dyDescent="0.25">
      <c r="A2492" t="s">
        <v>3981</v>
      </c>
      <c r="B2492" t="s">
        <v>1531</v>
      </c>
      <c r="C2492">
        <v>442</v>
      </c>
      <c r="D2492" t="s">
        <v>1532</v>
      </c>
      <c r="E2492">
        <v>44</v>
      </c>
      <c r="F2492">
        <v>70</v>
      </c>
      <c r="G2492" t="s">
        <v>7</v>
      </c>
      <c r="L2492" t="s">
        <v>19566</v>
      </c>
      <c r="M2492" t="s">
        <v>22013</v>
      </c>
      <c r="N2492" t="s">
        <v>19328</v>
      </c>
      <c r="P2492" t="str">
        <f t="shared" si="38"/>
        <v>INSERT INTO pokemon_cards (id,name,pokemon_id,level,primary_color,hp,secondary_color,evolve_from,weakness,weakness_modifier,ability_name,ability_text,ability_type) VALUES ('dp6-16','Spiritomb','442','44','Psychic','70',NULL,NULL,NULL,NULL,'Curse Breath','Once during your turn, when you put Spiritomb from your hand onto your Bench, you may put 1 damage counter on all PokÃ©mon that already have any damage counters on them (both yours and your opponent''s). You can''t use more than 1 Curse Breath PokÃ©-Power each turn.','PokÃ©-Power');</v>
      </c>
    </row>
    <row r="2493" spans="1:16" x14ac:dyDescent="0.25">
      <c r="A2493" t="s">
        <v>3982</v>
      </c>
      <c r="B2493" t="s">
        <v>2131</v>
      </c>
      <c r="C2493">
        <v>469</v>
      </c>
      <c r="D2493" t="s">
        <v>2132</v>
      </c>
      <c r="E2493">
        <v>47</v>
      </c>
      <c r="F2493">
        <v>90</v>
      </c>
      <c r="G2493" t="s">
        <v>33</v>
      </c>
      <c r="I2493" t="s">
        <v>2128</v>
      </c>
      <c r="J2493" t="s">
        <v>15</v>
      </c>
      <c r="K2493">
        <v>20</v>
      </c>
      <c r="P2493" t="str">
        <f t="shared" si="38"/>
        <v>INSERT INTO pokemon_cards (id,name,pokemon_id,level,primary_color,hp,secondary_color,evolve_from,weakness,weakness_modifier,ability_name,ability_text,ability_type) VALUES ('dp6-17','Yanmega','469','47','Grass','90',NULL,'Yanma','Lightning','20',NULL,NULL,NULL);</v>
      </c>
    </row>
    <row r="2494" spans="1:16" x14ac:dyDescent="0.25">
      <c r="A2494" t="s">
        <v>3983</v>
      </c>
      <c r="B2494" t="s">
        <v>3984</v>
      </c>
      <c r="C2494">
        <v>348</v>
      </c>
      <c r="D2494" t="s">
        <v>3985</v>
      </c>
      <c r="E2494">
        <v>52</v>
      </c>
      <c r="F2494">
        <v>140</v>
      </c>
      <c r="G2494" t="s">
        <v>20</v>
      </c>
      <c r="I2494" t="s">
        <v>3986</v>
      </c>
      <c r="J2494" t="s">
        <v>33</v>
      </c>
      <c r="K2494">
        <v>30</v>
      </c>
      <c r="L2494" t="s">
        <v>19567</v>
      </c>
      <c r="M2494" t="s">
        <v>22014</v>
      </c>
      <c r="N2494" t="s">
        <v>19146</v>
      </c>
      <c r="P2494" t="str">
        <f t="shared" si="38"/>
        <v>INSERT INTO pokemon_cards (id,name,pokemon_id,level,primary_color,hp,secondary_color,evolve_from,weakness,weakness_modifier,ability_name,ability_text,ability_type) VALUES ('dp6-18','Armaldo','348','52','Fighting','140',NULL,'Anorith','Grass','30','Fossil Armor','If Armaldo would be damaged by an attack, prevent that attack''s damage done to Armaldo if that damage is 60 or less.','PokÃ©-Body');</v>
      </c>
    </row>
    <row r="2495" spans="1:16" x14ac:dyDescent="0.25">
      <c r="A2495" t="s">
        <v>3987</v>
      </c>
      <c r="B2495" t="s">
        <v>1244</v>
      </c>
      <c r="C2495">
        <v>482</v>
      </c>
      <c r="D2495" t="s">
        <v>1245</v>
      </c>
      <c r="E2495">
        <v>55</v>
      </c>
      <c r="F2495">
        <v>70</v>
      </c>
      <c r="G2495" t="s">
        <v>7</v>
      </c>
      <c r="J2495" t="s">
        <v>7</v>
      </c>
      <c r="K2495">
        <v>20</v>
      </c>
      <c r="L2495" t="s">
        <v>19568</v>
      </c>
      <c r="M2495" t="s">
        <v>19569</v>
      </c>
      <c r="N2495" t="s">
        <v>19328</v>
      </c>
      <c r="P2495" t="str">
        <f t="shared" si="38"/>
        <v>INSERT INTO pokemon_cards (id,name,pokemon_id,level,primary_color,hp,secondary_color,evolve_from,weakness,weakness_modifier,ability_name,ability_text,ability_type) VALUES ('dp6-19','Azelf','482','55','Psychic','70',NULL,NULL,'Psychic','20','Time Walk','Once during your turn, when you put Azelf from your hand onto your Bench, you may look at all of your face-down Prize cards. If you do, you may choose 1 PokÃ©mon you find there, show it to your opponent, and put it into your hand. Then, choose 1 card in your hand and put it as a Prize card face down.','PokÃ©-Power');</v>
      </c>
    </row>
    <row r="2496" spans="1:16" x14ac:dyDescent="0.25">
      <c r="A2496" t="s">
        <v>3988</v>
      </c>
      <c r="B2496" t="s">
        <v>2341</v>
      </c>
      <c r="C2496">
        <v>182</v>
      </c>
      <c r="D2496" t="s">
        <v>2342</v>
      </c>
      <c r="E2496">
        <v>38</v>
      </c>
      <c r="F2496">
        <v>100</v>
      </c>
      <c r="G2496" t="s">
        <v>33</v>
      </c>
      <c r="I2496" t="s">
        <v>268</v>
      </c>
      <c r="J2496" t="s">
        <v>24</v>
      </c>
      <c r="K2496">
        <v>30</v>
      </c>
      <c r="P2496" t="str">
        <f t="shared" si="38"/>
        <v>INSERT INTO pokemon_cards (id,name,pokemon_id,level,primary_color,hp,secondary_color,evolve_from,weakness,weakness_modifier,ability_name,ability_text,ability_type) VALUES ('dp6-20','Bellossom','182','38','Grass','100',NULL,'Gloom','Fire','30',NULL,NULL,NULL);</v>
      </c>
    </row>
    <row r="2497" spans="1:16" x14ac:dyDescent="0.25">
      <c r="A2497" t="s">
        <v>3989</v>
      </c>
      <c r="B2497" t="s">
        <v>1154</v>
      </c>
      <c r="C2497">
        <v>346</v>
      </c>
      <c r="D2497" t="s">
        <v>1155</v>
      </c>
      <c r="E2497">
        <v>49</v>
      </c>
      <c r="F2497">
        <v>120</v>
      </c>
      <c r="G2497" t="s">
        <v>33</v>
      </c>
      <c r="I2497" t="s">
        <v>1150</v>
      </c>
      <c r="J2497" t="s">
        <v>24</v>
      </c>
      <c r="K2497">
        <v>30</v>
      </c>
      <c r="P2497" t="str">
        <f t="shared" si="38"/>
        <v>INSERT INTO pokemon_cards (id,name,pokemon_id,level,primary_color,hp,secondary_color,evolve_from,weakness,weakness_modifier,ability_name,ability_text,ability_type) VALUES ('dp6-21','Cradily','346','49','Grass','120',NULL,'Lileep','Fire','30',NULL,NULL,NULL);</v>
      </c>
    </row>
    <row r="2498" spans="1:16" x14ac:dyDescent="0.25">
      <c r="A2498" t="s">
        <v>3990</v>
      </c>
      <c r="B2498" t="s">
        <v>3991</v>
      </c>
      <c r="C2498">
        <v>342</v>
      </c>
      <c r="D2498" t="s">
        <v>3992</v>
      </c>
      <c r="E2498">
        <v>32</v>
      </c>
      <c r="F2498">
        <v>90</v>
      </c>
      <c r="G2498" t="s">
        <v>13</v>
      </c>
      <c r="I2498" t="s">
        <v>3993</v>
      </c>
      <c r="J2498" t="s">
        <v>15</v>
      </c>
      <c r="K2498">
        <v>20</v>
      </c>
      <c r="P2498" t="str">
        <f t="shared" si="38"/>
        <v>INSERT INTO pokemon_cards (id,name,pokemon_id,level,primary_color,hp,secondary_color,evolve_from,weakness,weakness_modifier,ability_name,ability_text,ability_type) VALUES ('dp6-22','Crawdaunt','342','32','Water','90',NULL,'Corphish','Lightning','20',NULL,NULL,NULL);</v>
      </c>
    </row>
    <row r="2499" spans="1:16" x14ac:dyDescent="0.25">
      <c r="A2499" t="s">
        <v>3994</v>
      </c>
      <c r="B2499" t="s">
        <v>2504</v>
      </c>
      <c r="C2499">
        <v>301</v>
      </c>
      <c r="D2499" t="s">
        <v>2505</v>
      </c>
      <c r="E2499">
        <v>46</v>
      </c>
      <c r="F2499">
        <v>80</v>
      </c>
      <c r="G2499" t="s">
        <v>19</v>
      </c>
      <c r="I2499" t="s">
        <v>2501</v>
      </c>
      <c r="J2499" t="s">
        <v>20</v>
      </c>
      <c r="K2499">
        <v>20</v>
      </c>
      <c r="L2499" t="s">
        <v>19570</v>
      </c>
      <c r="M2499" t="s">
        <v>22015</v>
      </c>
      <c r="N2499" t="s">
        <v>19146</v>
      </c>
      <c r="P2499" t="str">
        <f t="shared" ref="P2499:P2562" si="39">CONCATENATE(
    "INSERT INTO pokemon_cards (",
    _xlfn.TEXTJOIN(",", TRUE, A$1, B$1, C$1, E$1, G$1, F$1, H$1, I$1, J$1, K$1, L$1, M$1, N$1),
    ") VALUES (",
    _xlfn.TEXTJOIN(",", FALSE,
        IF(A2499&lt;&gt;"", "'" &amp; A2499 &amp; "'", "NULL"),
        IF(B2499&lt;&gt;"", "'" &amp; B2499 &amp; "'", "NULL"),
        IF(C2499&lt;&gt;"", "'" &amp; C2499 &amp; "'", "NULL"),
        IF(E2499&lt;&gt;"", "'" &amp; E2499 &amp; "'", "NULL"),
        IF(G2499&lt;&gt;"", "'" &amp; G2499 &amp; "'", "NULL"),
        IF(F2499&lt;&gt;"", "'" &amp; F2499 &amp; "'", "NULL"),
        IF(H2499&lt;&gt;"", "'" &amp; H2499 &amp; "'", "NULL"),
        IF(I2499&lt;&gt;"", "'" &amp; I2499 &amp; "'", "NULL"),
        IF(J2499&lt;&gt;"", "'" &amp; J2499 &amp; "'", "NULL"),
        IF(K2499&lt;&gt;"", "'" &amp; K2499 &amp; "'", "NULL"),
        IF(L2499&lt;&gt;"", "'" &amp; L2499 &amp; "'", "NULL"),
        IF(M2499&lt;&gt;"", "'" &amp; M2499 &amp; "'", "NULL"),
        IF(N2499&lt;&gt;"", "'" &amp; N2499 &amp; "'", "NULL")
    ),
    ");"
)</f>
        <v>INSERT INTO pokemon_cards (id,name,pokemon_id,level,primary_color,hp,secondary_color,evolve_from,weakness,weakness_modifier,ability_name,ability_text,ability_type) VALUES ('dp6-23','Delcatty','301','46','Colorless','80',NULL,'Skitty','Fighting','20','Attracting Body','If Delcatty is your Active PokÃ©mon and is damaged by an opponent''s attack (even if Delcatty is Knocked Out), flip a coin. If heads, the Attacking PokÃ©mon is now Confused.','PokÃ©-Body');</v>
      </c>
    </row>
    <row r="2500" spans="1:16" x14ac:dyDescent="0.25">
      <c r="A2500" t="s">
        <v>3995</v>
      </c>
      <c r="B2500" t="s">
        <v>3996</v>
      </c>
      <c r="C2500">
        <v>386</v>
      </c>
      <c r="D2500" t="s">
        <v>2801</v>
      </c>
      <c r="E2500">
        <v>50</v>
      </c>
      <c r="F2500">
        <v>80</v>
      </c>
      <c r="G2500" t="s">
        <v>7</v>
      </c>
      <c r="J2500" t="s">
        <v>7</v>
      </c>
      <c r="K2500" t="s">
        <v>9</v>
      </c>
      <c r="L2500" t="s">
        <v>19558</v>
      </c>
      <c r="M2500" t="s">
        <v>22016</v>
      </c>
      <c r="N2500" t="s">
        <v>19328</v>
      </c>
      <c r="P2500" t="str">
        <f t="shared" si="39"/>
        <v>INSERT INTO pokemon_cards (id,name,pokemon_id,level,primary_color,hp,secondary_color,evolve_from,weakness,weakness_modifier,ability_name,ability_text,ability_type) VALUES ('dp6-24','Deoxys Attack Forme','386','50','Psychic','80',NULL,NULL,'Psychic','Ã—2','Form Change','Once during your turn (before your attack), you may search your deck for any Deoxys and switch it with Deoxys Attack Forme. (Any cards attached to Deoxys Attack Forme, damage counters, Special Conditions, and effects on it are now on the new PokÃ©mon.) If you do, put Deoxys Attack Forme on top of your deck. Shuffle your deck afterward. You can''t use more than 1 Form Change PokÃ©-Power each turn.','PokÃ©-Power');</v>
      </c>
    </row>
    <row r="2501" spans="1:16" x14ac:dyDescent="0.25">
      <c r="A2501" t="s">
        <v>3997</v>
      </c>
      <c r="B2501" t="s">
        <v>3998</v>
      </c>
      <c r="C2501">
        <v>386</v>
      </c>
      <c r="D2501" t="s">
        <v>2801</v>
      </c>
      <c r="E2501">
        <v>50</v>
      </c>
      <c r="F2501">
        <v>100</v>
      </c>
      <c r="G2501" t="s">
        <v>7</v>
      </c>
      <c r="J2501" t="s">
        <v>7</v>
      </c>
      <c r="K2501" t="s">
        <v>9</v>
      </c>
      <c r="L2501" t="s">
        <v>19558</v>
      </c>
      <c r="M2501" t="s">
        <v>22017</v>
      </c>
      <c r="N2501" t="s">
        <v>19328</v>
      </c>
      <c r="P2501" t="str">
        <f t="shared" si="39"/>
        <v>INSERT INTO pokemon_cards (id,name,pokemon_id,level,primary_color,hp,secondary_color,evolve_from,weakness,weakness_modifier,ability_name,ability_text,ability_type) VALUES ('dp6-25','Deoxys Defense Forme','386','50','Psychic','100',NULL,NULL,'Psychic','Ã—2','Form Change','Once during your turn (before your attack), you may search your deck for any Deoxys and switch it with Deoxys Defense Forme. (Any cards attached to Deoxys Defense Forme, damage counters, Special Conditions, and effects on it are now on the new PokÃ©mon.) If you do, put Deoxys Defense Forme on top of your deck. Shuffle your deck afterward. You can''t use more than 1 Form Change PokÃ©-Power each turn.','PokÃ©-Power');</v>
      </c>
    </row>
    <row r="2502" spans="1:16" x14ac:dyDescent="0.25">
      <c r="A2502" t="s">
        <v>3999</v>
      </c>
      <c r="B2502" t="s">
        <v>4000</v>
      </c>
      <c r="C2502">
        <v>386</v>
      </c>
      <c r="D2502" t="s">
        <v>2801</v>
      </c>
      <c r="E2502">
        <v>50</v>
      </c>
      <c r="F2502">
        <v>70</v>
      </c>
      <c r="G2502" t="s">
        <v>7</v>
      </c>
      <c r="J2502" t="s">
        <v>7</v>
      </c>
      <c r="K2502" t="s">
        <v>9</v>
      </c>
      <c r="L2502" t="s">
        <v>19558</v>
      </c>
      <c r="M2502" t="s">
        <v>22018</v>
      </c>
      <c r="N2502" t="s">
        <v>19328</v>
      </c>
      <c r="P2502" t="str">
        <f t="shared" si="39"/>
        <v>INSERT INTO pokemon_cards (id,name,pokemon_id,level,primary_color,hp,secondary_color,evolve_from,weakness,weakness_modifier,ability_name,ability_text,ability_type) VALUES ('dp6-26','Deoxys Speed Forme','386','50','Psychic','70',NULL,NULL,'Psychic','Ã—2','Form Change','Once during your turn (before your attack), you may search your deck for any Deoxys and switch it with Deoxys Speed Forme. (Any cards attached to Deoxys Speed Forme, damage counters, Special Conditions, and effects on it are now on the new PokÃ©mon.) If you do, put Deoxys Speed Forme on top of your deck. Shuffle your deck afterward. You can''t use more than 1 Form Change PokÃ©-Power each turn.','PokÃ©-Power');</v>
      </c>
    </row>
    <row r="2503" spans="1:16" x14ac:dyDescent="0.25">
      <c r="A2503" t="s">
        <v>4001</v>
      </c>
      <c r="B2503" t="s">
        <v>383</v>
      </c>
      <c r="C2503">
        <v>132</v>
      </c>
      <c r="D2503" t="s">
        <v>384</v>
      </c>
      <c r="E2503">
        <v>33</v>
      </c>
      <c r="F2503">
        <v>60</v>
      </c>
      <c r="G2503" t="s">
        <v>19</v>
      </c>
      <c r="J2503" t="s">
        <v>20</v>
      </c>
      <c r="K2503">
        <v>20</v>
      </c>
      <c r="L2503" t="s">
        <v>19571</v>
      </c>
      <c r="M2503" t="s">
        <v>22019</v>
      </c>
      <c r="N2503" t="s">
        <v>19146</v>
      </c>
      <c r="P2503" t="str">
        <f t="shared" si="39"/>
        <v>INSERT INTO pokemon_cards (id,name,pokemon_id,level,primary_color,hp,secondary_color,evolve_from,weakness,weakness_modifier,ability_name,ability_text,ability_type) VALUES ('dp6-27','Ditto','132','33','Colorless','60',NULL,NULL,'Fighting','20','Ditto DNA','As long as Ditto is your Active PokÃ©mon, its maximum HP is the same as your opponent''s Active PokÃ©mon. Ditto can use the attacks of that PokÃ©mon as its own. (You still need the necessary Energy to use each attack.) If that PokÃ©mon is no longer your opponent''s Active PokÃ©mon, choose 1 of your opponent''s Active PokÃ©mon for Ditto to copy.','PokÃ©-Body');</v>
      </c>
    </row>
    <row r="2504" spans="1:16" x14ac:dyDescent="0.25">
      <c r="A2504" t="s">
        <v>4002</v>
      </c>
      <c r="B2504" t="s">
        <v>3072</v>
      </c>
      <c r="C2504">
        <v>205</v>
      </c>
      <c r="D2504" t="s">
        <v>3073</v>
      </c>
      <c r="E2504">
        <v>43</v>
      </c>
      <c r="F2504">
        <v>90</v>
      </c>
      <c r="G2504" t="s">
        <v>854</v>
      </c>
      <c r="I2504" t="s">
        <v>3074</v>
      </c>
      <c r="J2504" t="s">
        <v>24</v>
      </c>
      <c r="K2504">
        <v>20</v>
      </c>
      <c r="L2504" t="s">
        <v>19572</v>
      </c>
      <c r="M2504" t="s">
        <v>22020</v>
      </c>
      <c r="N2504" t="s">
        <v>19146</v>
      </c>
      <c r="P2504" t="str">
        <f t="shared" si="39"/>
        <v>INSERT INTO pokemon_cards (id,name,pokemon_id,level,primary_color,hp,secondary_color,evolve_from,weakness,weakness_modifier,ability_name,ability_text,ability_type) VALUES ('dp6-28','Forretress','205','43','Metal','90',NULL,'Pineco','Fire','20','Iron Shell','Whenever you attach a basic Energy card from your hand to Forretress (excluding effects of attacks), you may flip a coin. If tails, put 2 damage counters on each PokÃ©mon (both yours and your opponent''s) (excluding any Forretress).','PokÃ©-Body');</v>
      </c>
    </row>
    <row r="2505" spans="1:16" x14ac:dyDescent="0.25">
      <c r="A2505" t="s">
        <v>4003</v>
      </c>
      <c r="B2505" t="s">
        <v>3013</v>
      </c>
      <c r="C2505">
        <v>383</v>
      </c>
      <c r="D2505" t="s">
        <v>2068</v>
      </c>
      <c r="E2505">
        <v>45</v>
      </c>
      <c r="F2505">
        <v>100</v>
      </c>
      <c r="G2505" t="s">
        <v>20</v>
      </c>
      <c r="J2505" t="s">
        <v>33</v>
      </c>
      <c r="K2505" t="s">
        <v>9</v>
      </c>
      <c r="P2505" t="str">
        <f t="shared" si="39"/>
        <v>INSERT INTO pokemon_cards (id,name,pokemon_id,level,primary_color,hp,secondary_color,evolve_from,weakness,weakness_modifier,ability_name,ability_text,ability_type) VALUES ('dp6-29','Groudon','383','45','Fighting','100',NULL,NULL,'Grass','Ã—2',NULL,NULL,NULL);</v>
      </c>
    </row>
    <row r="2506" spans="1:16" x14ac:dyDescent="0.25">
      <c r="A2506" t="s">
        <v>4004</v>
      </c>
      <c r="B2506" t="s">
        <v>3968</v>
      </c>
      <c r="C2506">
        <v>485</v>
      </c>
      <c r="D2506" t="s">
        <v>2744</v>
      </c>
      <c r="E2506">
        <v>45</v>
      </c>
      <c r="F2506">
        <v>100</v>
      </c>
      <c r="G2506" t="s">
        <v>854</v>
      </c>
      <c r="J2506" t="s">
        <v>13</v>
      </c>
      <c r="K2506" t="s">
        <v>9</v>
      </c>
      <c r="L2506" t="s">
        <v>19573</v>
      </c>
      <c r="M2506" t="s">
        <v>22021</v>
      </c>
      <c r="N2506" t="s">
        <v>19328</v>
      </c>
      <c r="P2506" t="str">
        <f t="shared" si="39"/>
        <v>INSERT INTO pokemon_cards (id,name,pokemon_id,level,primary_color,hp,secondary_color,evolve_from,weakness,weakness_modifier,ability_name,ability_text,ability_type) VALUES ('dp6-30','Heatran','485','45','Metal','100',NULL,NULL,'Water','Ã—2','Smelt','Once during your turn (before your attack), you may move a Metal Energy attached to 1 of your PokÃ©mon to Heatran. This power can''t be used if Heatran is affected by a Special Condition.','PokÃ©-Power');</v>
      </c>
    </row>
    <row r="2507" spans="1:16" x14ac:dyDescent="0.25">
      <c r="A2507" t="s">
        <v>4005</v>
      </c>
      <c r="B2507" t="s">
        <v>3081</v>
      </c>
      <c r="C2507">
        <v>385</v>
      </c>
      <c r="D2507" t="s">
        <v>1290</v>
      </c>
      <c r="E2507">
        <v>42</v>
      </c>
      <c r="F2507">
        <v>70</v>
      </c>
      <c r="G2507" t="s">
        <v>854</v>
      </c>
      <c r="J2507" t="s">
        <v>24</v>
      </c>
      <c r="K2507">
        <v>20</v>
      </c>
      <c r="P2507" t="str">
        <f t="shared" si="39"/>
        <v>INSERT INTO pokemon_cards (id,name,pokemon_id,level,primary_color,hp,secondary_color,evolve_from,weakness,weakness_modifier,ability_name,ability_text,ability_type) VALUES ('dp6-31','Jirachi','385','42','Metal','70',NULL,NULL,'Fire','20',NULL,NULL,NULL);</v>
      </c>
    </row>
    <row r="2508" spans="1:16" x14ac:dyDescent="0.25">
      <c r="A2508" t="s">
        <v>4006</v>
      </c>
      <c r="B2508" t="s">
        <v>2983</v>
      </c>
      <c r="C2508">
        <v>382</v>
      </c>
      <c r="D2508" t="s">
        <v>2029</v>
      </c>
      <c r="E2508">
        <v>47</v>
      </c>
      <c r="F2508">
        <v>100</v>
      </c>
      <c r="G2508" t="s">
        <v>13</v>
      </c>
      <c r="J2508" t="s">
        <v>15</v>
      </c>
      <c r="K2508" t="s">
        <v>9</v>
      </c>
      <c r="P2508" t="str">
        <f t="shared" si="39"/>
        <v>INSERT INTO pokemon_cards (id,name,pokemon_id,level,primary_color,hp,secondary_color,evolve_from,weakness,weakness_modifier,ability_name,ability_text,ability_type) VALUES ('dp6-32','Kyogre','382','47','Water','100',NULL,NULL,'Lightning','Ã—2',NULL,NULL,NULL);</v>
      </c>
    </row>
    <row r="2509" spans="1:16" x14ac:dyDescent="0.25">
      <c r="A2509" t="s">
        <v>4007</v>
      </c>
      <c r="B2509" t="s">
        <v>2513</v>
      </c>
      <c r="C2509">
        <v>428</v>
      </c>
      <c r="D2509" t="s">
        <v>2514</v>
      </c>
      <c r="E2509">
        <v>37</v>
      </c>
      <c r="F2509">
        <v>80</v>
      </c>
      <c r="G2509" t="s">
        <v>19</v>
      </c>
      <c r="I2509" t="s">
        <v>2510</v>
      </c>
      <c r="J2509" t="s">
        <v>20</v>
      </c>
      <c r="K2509">
        <v>20</v>
      </c>
      <c r="L2509" t="s">
        <v>19574</v>
      </c>
      <c r="M2509" t="s">
        <v>19575</v>
      </c>
      <c r="N2509" t="s">
        <v>19146</v>
      </c>
      <c r="P2509" t="str">
        <f t="shared" si="39"/>
        <v>INSERT INTO pokemon_cards (id,name,pokemon_id,level,primary_color,hp,secondary_color,evolve_from,weakness,weakness_modifier,ability_name,ability_text,ability_type) VALUES ('dp6-33','Lopunny','428','37','Colorless','80',NULL,'Buneary','Fighting','20','Healing Tail','As long as Lopunny is your Active PokÃ©mon, remove 1 damage counter from each of your Benched PokÃ©mon between turns.','PokÃ©-Body');</v>
      </c>
    </row>
    <row r="2510" spans="1:16" x14ac:dyDescent="0.25">
      <c r="A2510" t="s">
        <v>4008</v>
      </c>
      <c r="B2510" t="s">
        <v>1241</v>
      </c>
      <c r="C2510">
        <v>481</v>
      </c>
      <c r="D2510" t="s">
        <v>1242</v>
      </c>
      <c r="E2510">
        <v>55</v>
      </c>
      <c r="F2510">
        <v>70</v>
      </c>
      <c r="G2510" t="s">
        <v>7</v>
      </c>
      <c r="J2510" t="s">
        <v>7</v>
      </c>
      <c r="K2510">
        <v>20</v>
      </c>
      <c r="L2510" t="s">
        <v>19576</v>
      </c>
      <c r="M2510" t="s">
        <v>22022</v>
      </c>
      <c r="N2510" t="s">
        <v>19328</v>
      </c>
      <c r="P2510" t="str">
        <f t="shared" si="39"/>
        <v>INSERT INTO pokemon_cards (id,name,pokemon_id,level,primary_color,hp,secondary_color,evolve_from,weakness,weakness_modifier,ability_name,ability_text,ability_type) VALUES ('dp6-34','Mesprit','481','55','Psychic','70',NULL,NULL,'Psychic','20','Psychic Bind','Once during your turn, when you put Mesprit from your hand onto your Bench, you may use this power. Your opponent can''t use any PokÃ©-Powers on his or her PokÃ©mon during your opponent''s next turn.','PokÃ©-Power');</v>
      </c>
    </row>
    <row r="2511" spans="1:16" x14ac:dyDescent="0.25">
      <c r="A2511" t="s">
        <v>4009</v>
      </c>
      <c r="B2511" t="s">
        <v>57</v>
      </c>
      <c r="C2511">
        <v>62</v>
      </c>
      <c r="D2511" t="s">
        <v>58</v>
      </c>
      <c r="E2511">
        <v>46</v>
      </c>
      <c r="F2511">
        <v>130</v>
      </c>
      <c r="G2511" t="s">
        <v>13</v>
      </c>
      <c r="I2511" t="s">
        <v>59</v>
      </c>
      <c r="J2511" t="s">
        <v>15</v>
      </c>
      <c r="K2511">
        <v>30</v>
      </c>
      <c r="P2511" t="str">
        <f t="shared" si="39"/>
        <v>INSERT INTO pokemon_cards (id,name,pokemon_id,level,primary_color,hp,secondary_color,evolve_from,weakness,weakness_modifier,ability_name,ability_text,ability_type) VALUES ('dp6-35','Poliwrath','62','46','Water','130',NULL,'Poliwhirl','Lightning','30',NULL,NULL,NULL);</v>
      </c>
    </row>
    <row r="2512" spans="1:16" x14ac:dyDescent="0.25">
      <c r="A2512" t="s">
        <v>4010</v>
      </c>
      <c r="B2512" t="s">
        <v>4011</v>
      </c>
      <c r="C2512">
        <v>378</v>
      </c>
      <c r="D2512" t="s">
        <v>4012</v>
      </c>
      <c r="E2512">
        <v>43</v>
      </c>
      <c r="F2512">
        <v>90</v>
      </c>
      <c r="G2512" t="s">
        <v>13</v>
      </c>
      <c r="J2512" t="s">
        <v>854</v>
      </c>
      <c r="K2512" t="s">
        <v>9</v>
      </c>
      <c r="L2512" t="s">
        <v>19577</v>
      </c>
      <c r="M2512" t="s">
        <v>22023</v>
      </c>
      <c r="N2512" t="s">
        <v>19328</v>
      </c>
      <c r="P2512" t="str">
        <f t="shared" si="39"/>
        <v>INSERT INTO pokemon_cards (id,name,pokemon_id,level,primary_color,hp,secondary_color,evolve_from,weakness,weakness_modifier,ability_name,ability_text,ability_type) VALUES ('dp6-36','Regice','378','43','Water','90',NULL,NULL,'Metal','Ã—2','Regi Move','Once during your turn (before your attack), you may use this power. Discard 2 cards from your hand and choose 1 of your opponent''s Active PokÃ©mon that isn''t an Evolved PokÃ©mon. Then, your opponent switches that PokÃ©mon with 1 of his or her Benched PokÃ©mon. This power can''t be used if Regice is affected by a Special Condition.','PokÃ©-Power');</v>
      </c>
    </row>
    <row r="2513" spans="1:16" x14ac:dyDescent="0.25">
      <c r="A2513" t="s">
        <v>4013</v>
      </c>
      <c r="B2513" t="s">
        <v>3980</v>
      </c>
      <c r="C2513">
        <v>486</v>
      </c>
      <c r="D2513" t="s">
        <v>1979</v>
      </c>
      <c r="E2513">
        <v>48</v>
      </c>
      <c r="F2513">
        <v>100</v>
      </c>
      <c r="G2513" t="s">
        <v>19</v>
      </c>
      <c r="J2513" t="s">
        <v>20</v>
      </c>
      <c r="K2513" t="s">
        <v>9</v>
      </c>
      <c r="L2513" t="s">
        <v>19578</v>
      </c>
      <c r="M2513" t="s">
        <v>19579</v>
      </c>
      <c r="N2513" t="s">
        <v>19146</v>
      </c>
      <c r="P2513" t="str">
        <f t="shared" si="39"/>
        <v>INSERT INTO pokemon_cards (id,name,pokemon_id,level,primary_color,hp,secondary_color,evolve_from,weakness,weakness_modifier,ability_name,ability_text,ability_type) VALUES ('dp6-37','Regigigas','486','48','Colorless','100',NULL,NULL,'Fighting','Ã—2','Recover Mechanism','When you attach an Energy card from your hand to Regigigas, remove all Special Conditions from Regigigas.','PokÃ©-Body');</v>
      </c>
    </row>
    <row r="2514" spans="1:16" x14ac:dyDescent="0.25">
      <c r="A2514" t="s">
        <v>4014</v>
      </c>
      <c r="B2514" t="s">
        <v>4015</v>
      </c>
      <c r="C2514">
        <v>377</v>
      </c>
      <c r="D2514" t="s">
        <v>4016</v>
      </c>
      <c r="E2514">
        <v>51</v>
      </c>
      <c r="F2514">
        <v>90</v>
      </c>
      <c r="G2514" t="s">
        <v>20</v>
      </c>
      <c r="J2514" t="s">
        <v>13</v>
      </c>
      <c r="K2514" t="s">
        <v>9</v>
      </c>
      <c r="L2514" t="s">
        <v>19580</v>
      </c>
      <c r="M2514" t="s">
        <v>22024</v>
      </c>
      <c r="N2514" t="s">
        <v>19328</v>
      </c>
      <c r="P2514" t="str">
        <f t="shared" si="39"/>
        <v>INSERT INTO pokemon_cards (id,name,pokemon_id,level,primary_color,hp,secondary_color,evolve_from,weakness,weakness_modifier,ability_name,ability_text,ability_type) VALUES ('dp6-38','Regirock','377','51','Fighting','90',NULL,NULL,'Water','Ã—2','Regi Cycle','Once during your turn (before your attack), if you have a Fighting Energy card in your discard pile, you may discard 2 cards from your hand. Then, attach a Fighting Energy card from your discard pile to Regirock. This power can''t be used if Regirock is affected by a Special Condition.','PokÃ©-Power');</v>
      </c>
    </row>
    <row r="2515" spans="1:16" x14ac:dyDescent="0.25">
      <c r="A2515" t="s">
        <v>4017</v>
      </c>
      <c r="B2515" t="s">
        <v>4018</v>
      </c>
      <c r="C2515">
        <v>379</v>
      </c>
      <c r="D2515" t="s">
        <v>2276</v>
      </c>
      <c r="E2515">
        <v>50</v>
      </c>
      <c r="F2515">
        <v>90</v>
      </c>
      <c r="G2515" t="s">
        <v>854</v>
      </c>
      <c r="J2515" t="s">
        <v>24</v>
      </c>
      <c r="K2515" t="s">
        <v>9</v>
      </c>
      <c r="L2515" t="s">
        <v>19581</v>
      </c>
      <c r="M2515" t="s">
        <v>22025</v>
      </c>
      <c r="N2515" t="s">
        <v>19328</v>
      </c>
      <c r="P2515" t="str">
        <f t="shared" si="39"/>
        <v>INSERT INTO pokemon_cards (id,name,pokemon_id,level,primary_color,hp,secondary_color,evolve_from,weakness,weakness_modifier,ability_name,ability_text,ability_type) VALUES ('dp6-39','Registeel','379','50','Metal','90',NULL,NULL,'Fire','Ã—2','Regi Heal','Once during your turn (before your attack), you may discard 2 cards from your hand. Then, remove 3 damage counters from Registeel. This power can''t be used if Registeel is affected by a Special Condition.','PokÃ©-Power');</v>
      </c>
    </row>
    <row r="2516" spans="1:16" x14ac:dyDescent="0.25">
      <c r="A2516" t="s">
        <v>4019</v>
      </c>
      <c r="B2516" t="s">
        <v>2225</v>
      </c>
      <c r="C2516">
        <v>292</v>
      </c>
      <c r="D2516" t="s">
        <v>2226</v>
      </c>
      <c r="E2516">
        <v>34</v>
      </c>
      <c r="F2516">
        <v>60</v>
      </c>
      <c r="G2516" t="s">
        <v>33</v>
      </c>
      <c r="I2516" t="s">
        <v>2146</v>
      </c>
      <c r="L2516" t="s">
        <v>19582</v>
      </c>
      <c r="M2516" t="s">
        <v>22026</v>
      </c>
      <c r="N2516" t="s">
        <v>19328</v>
      </c>
      <c r="P2516" t="str">
        <f t="shared" si="39"/>
        <v>INSERT INTO pokemon_cards (id,name,pokemon_id,level,primary_color,hp,secondary_color,evolve_from,weakness,weakness_modifier,ability_name,ability_text,ability_type) VALUES ('dp6-40','Shedinja','292','34','Grass','60',NULL,'Nincada',NULL,NULL,'Resent','Once during your opponent''s turn, if Shedinja would be Knocked Out by damage from an attack, you may put 4 damage counters on the Attacking PokÃ©mon and each of the opponent''s PokÃ©mon that has the same name as the Attacking PokÃ©mon.','PokÃ©-Power');</v>
      </c>
    </row>
    <row r="2517" spans="1:16" x14ac:dyDescent="0.25">
      <c r="A2517" t="s">
        <v>4020</v>
      </c>
      <c r="B2517" t="s">
        <v>2018</v>
      </c>
      <c r="C2517">
        <v>324</v>
      </c>
      <c r="D2517" t="s">
        <v>2019</v>
      </c>
      <c r="E2517">
        <v>32</v>
      </c>
      <c r="F2517">
        <v>80</v>
      </c>
      <c r="G2517" t="s">
        <v>24</v>
      </c>
      <c r="J2517" t="s">
        <v>13</v>
      </c>
      <c r="K2517">
        <v>20</v>
      </c>
      <c r="L2517" t="s">
        <v>19583</v>
      </c>
      <c r="M2517" t="s">
        <v>22027</v>
      </c>
      <c r="N2517" t="s">
        <v>19146</v>
      </c>
      <c r="P2517" t="str">
        <f t="shared" si="39"/>
        <v>INSERT INTO pokemon_cards (id,name,pokemon_id,level,primary_color,hp,secondary_color,evolve_from,weakness,weakness_modifier,ability_name,ability_text,ability_type) VALUES ('dp6-41','Torkoal','324','32','Fire','80',NULL,NULL,'Water','20','White Smoke','As long as Torkoal is your Active PokÃ©mon, prevent all effects, including damage, done to your Benched PokÃ©mon by your opponent''s attacks.','PokÃ©-Body');</v>
      </c>
    </row>
    <row r="2518" spans="1:16" x14ac:dyDescent="0.25">
      <c r="A2518" t="s">
        <v>4021</v>
      </c>
      <c r="B2518" t="s">
        <v>4022</v>
      </c>
      <c r="C2518">
        <v>201</v>
      </c>
      <c r="D2518" t="s">
        <v>868</v>
      </c>
      <c r="E2518">
        <v>16</v>
      </c>
      <c r="F2518">
        <v>50</v>
      </c>
      <c r="G2518" t="s">
        <v>7</v>
      </c>
      <c r="J2518" t="s">
        <v>7</v>
      </c>
      <c r="K2518">
        <v>10</v>
      </c>
      <c r="L2518" t="s">
        <v>19584</v>
      </c>
      <c r="M2518" t="s">
        <v>22028</v>
      </c>
      <c r="N2518" t="s">
        <v>19328</v>
      </c>
      <c r="P2518" t="str">
        <f t="shared" si="39"/>
        <v>INSERT INTO pokemon_cards (id,name,pokemon_id,level,primary_color,hp,secondary_color,evolve_from,weakness,weakness_modifier,ability_name,ability_text,ability_type) VALUES ('dp6-42','Unown !','201','16','Psychic','50',NULL,NULL,'Psychic','10','!','Once during your turn, when you put Unown ! from your hand onto your Bench, you may flip a coin. If heads, put 2 damage counters on 1 of your opponent''s PokÃ©mon. If tails, put 2 damage counters on 1 of your PokÃ©mon.','PokÃ©-Power');</v>
      </c>
    </row>
    <row r="2519" spans="1:16" x14ac:dyDescent="0.25">
      <c r="A2519" t="s">
        <v>4023</v>
      </c>
      <c r="B2519" t="s">
        <v>1238</v>
      </c>
      <c r="C2519">
        <v>480</v>
      </c>
      <c r="D2519" t="s">
        <v>1239</v>
      </c>
      <c r="E2519">
        <v>55</v>
      </c>
      <c r="F2519">
        <v>70</v>
      </c>
      <c r="G2519" t="s">
        <v>7</v>
      </c>
      <c r="J2519" t="s">
        <v>7</v>
      </c>
      <c r="K2519">
        <v>20</v>
      </c>
      <c r="L2519" t="s">
        <v>19585</v>
      </c>
      <c r="M2519" t="s">
        <v>19586</v>
      </c>
      <c r="N2519" t="s">
        <v>19328</v>
      </c>
      <c r="P2519" t="str">
        <f t="shared" si="39"/>
        <v>INSERT INTO pokemon_cards (id,name,pokemon_id,level,primary_color,hp,secondary_color,evolve_from,weakness,weakness_modifier,ability_name,ability_text,ability_type) VALUES ('dp6-43','Uxie','480','55','Psychic','70',NULL,NULL,'Psychic','20','Set Up','Once during your turn, when you put Uxie from your hand onto your Bench, you may draw cards until you have 7 cards in your hand.','PokÃ©-Power');</v>
      </c>
    </row>
    <row r="2520" spans="1:16" x14ac:dyDescent="0.25">
      <c r="A2520" t="s">
        <v>4024</v>
      </c>
      <c r="B2520" t="s">
        <v>262</v>
      </c>
      <c r="C2520">
        <v>71</v>
      </c>
      <c r="D2520" t="s">
        <v>263</v>
      </c>
      <c r="E2520">
        <v>40</v>
      </c>
      <c r="F2520">
        <v>120</v>
      </c>
      <c r="G2520" t="s">
        <v>33</v>
      </c>
      <c r="I2520" t="s">
        <v>264</v>
      </c>
      <c r="J2520" t="s">
        <v>24</v>
      </c>
      <c r="K2520">
        <v>30</v>
      </c>
      <c r="P2520" t="str">
        <f t="shared" si="39"/>
        <v>INSERT INTO pokemon_cards (id,name,pokemon_id,level,primary_color,hp,secondary_color,evolve_from,weakness,weakness_modifier,ability_name,ability_text,ability_type) VALUES ('dp6-44','Victreebel','71','40','Grass','120',NULL,'Weepinbell','Fire','30',NULL,NULL,NULL);</v>
      </c>
    </row>
    <row r="2521" spans="1:16" x14ac:dyDescent="0.25">
      <c r="A2521" t="s">
        <v>4025</v>
      </c>
      <c r="B2521" t="s">
        <v>266</v>
      </c>
      <c r="C2521">
        <v>45</v>
      </c>
      <c r="D2521" t="s">
        <v>267</v>
      </c>
      <c r="E2521">
        <v>41</v>
      </c>
      <c r="F2521">
        <v>120</v>
      </c>
      <c r="G2521" t="s">
        <v>33</v>
      </c>
      <c r="I2521" t="s">
        <v>268</v>
      </c>
      <c r="J2521" t="s">
        <v>7</v>
      </c>
      <c r="K2521">
        <v>30</v>
      </c>
      <c r="L2521" t="s">
        <v>19587</v>
      </c>
      <c r="M2521" t="s">
        <v>22029</v>
      </c>
      <c r="N2521" t="s">
        <v>19328</v>
      </c>
      <c r="P2521" t="str">
        <f t="shared" si="39"/>
        <v>INSERT INTO pokemon_cards (id,name,pokemon_id,level,primary_color,hp,secondary_color,evolve_from,weakness,weakness_modifier,ability_name,ability_text,ability_type) VALUES ('dp6-45','Vileplume','45','41','Grass','120',NULL,'Gloom','Psychic','30','Energy Reaction','Once during your turn (before your attack), when you attach a Grass or Psychic Energy card from your hand to Vileplume (excluding effects of attacks or PokÃ©-Powers), you may use this power. If you attach a Grass Energy card, the Defending PokÃ©mon is now Asleep. If you attach a Psychic Energy card, the Defending PokÃ©mon is now Poisoned. This power can''t be used if Vileplume is affected by a Special Condition.','PokÃ©-Power');</v>
      </c>
    </row>
    <row r="2522" spans="1:16" x14ac:dyDescent="0.25">
      <c r="A2522" t="s">
        <v>4026</v>
      </c>
      <c r="B2522" t="s">
        <v>3986</v>
      </c>
      <c r="C2522">
        <v>347</v>
      </c>
      <c r="D2522" t="s">
        <v>4027</v>
      </c>
      <c r="E2522">
        <v>29</v>
      </c>
      <c r="F2522">
        <v>80</v>
      </c>
      <c r="G2522" t="s">
        <v>20</v>
      </c>
      <c r="I2522" t="s">
        <v>4028</v>
      </c>
      <c r="J2522" t="s">
        <v>33</v>
      </c>
      <c r="K2522">
        <v>20</v>
      </c>
      <c r="P2522" t="str">
        <f t="shared" si="39"/>
        <v>INSERT INTO pokemon_cards (id,name,pokemon_id,level,primary_color,hp,secondary_color,evolve_from,weakness,weakness_modifier,ability_name,ability_text,ability_type) VALUES ('dp6-46','Anorith','347','29','Fighting','80',NULL,'Claw Fossil','Grass','20',NULL,NULL,NULL);</v>
      </c>
    </row>
    <row r="2523" spans="1:16" x14ac:dyDescent="0.25">
      <c r="A2523" t="s">
        <v>4029</v>
      </c>
      <c r="B2523" t="s">
        <v>2367</v>
      </c>
      <c r="C2523">
        <v>323</v>
      </c>
      <c r="D2523" t="s">
        <v>2368</v>
      </c>
      <c r="E2523">
        <v>41</v>
      </c>
      <c r="F2523">
        <v>100</v>
      </c>
      <c r="G2523" t="s">
        <v>24</v>
      </c>
      <c r="I2523" t="s">
        <v>2364</v>
      </c>
      <c r="J2523" t="s">
        <v>13</v>
      </c>
      <c r="K2523">
        <v>20</v>
      </c>
      <c r="P2523" t="str">
        <f t="shared" si="39"/>
        <v>INSERT INTO pokemon_cards (id,name,pokemon_id,level,primary_color,hp,secondary_color,evolve_from,weakness,weakness_modifier,ability_name,ability_text,ability_type) VALUES ('dp6-47','Camerupt','323','41','Fire','100',NULL,'Numel','Water','20',NULL,NULL,NULL);</v>
      </c>
    </row>
    <row r="2524" spans="1:16" x14ac:dyDescent="0.25">
      <c r="A2524" t="s">
        <v>4030</v>
      </c>
      <c r="B2524" t="s">
        <v>4031</v>
      </c>
      <c r="C2524">
        <v>351</v>
      </c>
      <c r="D2524" t="s">
        <v>4032</v>
      </c>
      <c r="E2524">
        <v>35</v>
      </c>
      <c r="F2524">
        <v>60</v>
      </c>
      <c r="G2524" t="s">
        <v>19</v>
      </c>
      <c r="J2524" t="s">
        <v>20</v>
      </c>
      <c r="K2524">
        <v>10</v>
      </c>
      <c r="L2524" t="s">
        <v>19588</v>
      </c>
      <c r="M2524" t="s">
        <v>22030</v>
      </c>
      <c r="N2524" t="s">
        <v>19328</v>
      </c>
      <c r="P2524" t="str">
        <f t="shared" si="39"/>
        <v>INSERT INTO pokemon_cards (id,name,pokemon_id,level,primary_color,hp,secondary_color,evolve_from,weakness,weakness_modifier,ability_name,ability_text,ability_type) VALUES ('dp6-48','Castform','351','35','Colorless','60',NULL,NULL,'Fighting','10','Temperament','Once during your turn (before your attack), you may search your deck for any Castform and switch it with Castform. (Any cards attached to Castform, damage counters, Special Conditions, and effects on it are now on the new PokÃ©mon.) If you do, put Castform on top of your deck. Shuffle your deck afterward. You can''t use more than 1 Temperament PokÃ©-Power each turn.','PokÃ©-Power');</v>
      </c>
    </row>
    <row r="2525" spans="1:16" x14ac:dyDescent="0.25">
      <c r="A2525" t="s">
        <v>4033</v>
      </c>
      <c r="B2525" t="s">
        <v>4034</v>
      </c>
      <c r="C2525">
        <v>351</v>
      </c>
      <c r="D2525" t="s">
        <v>4032</v>
      </c>
      <c r="E2525">
        <v>35</v>
      </c>
      <c r="F2525">
        <v>70</v>
      </c>
      <c r="G2525" t="s">
        <v>13</v>
      </c>
      <c r="J2525" t="s">
        <v>15</v>
      </c>
      <c r="K2525">
        <v>10</v>
      </c>
      <c r="L2525" t="s">
        <v>19588</v>
      </c>
      <c r="M2525" t="s">
        <v>22031</v>
      </c>
      <c r="N2525" t="s">
        <v>19328</v>
      </c>
      <c r="P2525" t="str">
        <f t="shared" si="39"/>
        <v>INSERT INTO pokemon_cards (id,name,pokemon_id,level,primary_color,hp,secondary_color,evolve_from,weakness,weakness_modifier,ability_name,ability_text,ability_type) VALUES ('dp6-49','Castform Rain Form','351','35','Water','70',NULL,NULL,'Lightning','10','Temperament','Once during your turn (before your attack), you may search your deck for any Castform and switch it with Castform Rain Form. (Any cards attached to Castform Rain Form, damage counters, Special Conditions, and effects on it are now on the new PokÃ©mon.) Shuffle Castform Rain Form back into your deck. You can''t use more than 1 Temperament PokÃ©-Power each turn.','PokÃ©-Power');</v>
      </c>
    </row>
    <row r="2526" spans="1:16" x14ac:dyDescent="0.25">
      <c r="A2526" t="s">
        <v>4035</v>
      </c>
      <c r="B2526" t="s">
        <v>4036</v>
      </c>
      <c r="C2526">
        <v>351</v>
      </c>
      <c r="D2526" t="s">
        <v>4032</v>
      </c>
      <c r="E2526">
        <v>35</v>
      </c>
      <c r="F2526">
        <v>70</v>
      </c>
      <c r="G2526" t="s">
        <v>13</v>
      </c>
      <c r="J2526" t="s">
        <v>854</v>
      </c>
      <c r="K2526">
        <v>10</v>
      </c>
      <c r="L2526" t="s">
        <v>19588</v>
      </c>
      <c r="M2526" t="s">
        <v>22032</v>
      </c>
      <c r="N2526" t="s">
        <v>19328</v>
      </c>
      <c r="P2526" t="str">
        <f t="shared" si="39"/>
        <v>INSERT INTO pokemon_cards (id,name,pokemon_id,level,primary_color,hp,secondary_color,evolve_from,weakness,weakness_modifier,ability_name,ability_text,ability_type) VALUES ('dp6-50','Castform Snow-Cloud Form','351','35','Water','70',NULL,NULL,'Metal','10','Temperament','Once during your turn (before your attack), you may search your deck for any Castform and switch it with Castform Snow-cloud Form. (Any cards attached to Castform Snow-cloud Form, damage counters, Special Conditions, and effects on it are now on the new PokÃ©mon.) Shuffle Castform Snow-cloud Form back into your deck. You can''t use more than 1 Temperament PokÃ©-Power each turn.','PokÃ©-Power');</v>
      </c>
    </row>
    <row r="2527" spans="1:16" x14ac:dyDescent="0.25">
      <c r="A2527" t="s">
        <v>4037</v>
      </c>
      <c r="B2527" t="s">
        <v>4038</v>
      </c>
      <c r="C2527">
        <v>351</v>
      </c>
      <c r="D2527" t="s">
        <v>4032</v>
      </c>
      <c r="E2527">
        <v>35</v>
      </c>
      <c r="F2527">
        <v>70</v>
      </c>
      <c r="G2527" t="s">
        <v>24</v>
      </c>
      <c r="J2527" t="s">
        <v>13</v>
      </c>
      <c r="K2527">
        <v>10</v>
      </c>
      <c r="L2527" t="s">
        <v>19588</v>
      </c>
      <c r="M2527" t="s">
        <v>22033</v>
      </c>
      <c r="N2527" t="s">
        <v>19328</v>
      </c>
      <c r="P2527" t="str">
        <f t="shared" si="39"/>
        <v>INSERT INTO pokemon_cards (id,name,pokemon_id,level,primary_color,hp,secondary_color,evolve_from,weakness,weakness_modifier,ability_name,ability_text,ability_type) VALUES ('dp6-51','Castform Sunny Form','351','35','Fire','70',NULL,NULL,'Water','10','Temperament','Once during your turn (before your attack), you may search your deck for any Castform and switch it with Castform Sunny Form. (Any cards attached to Castform Sunny Form, damage counters, Special Conditions, and effects on it are now on the new PokÃ©mon.) Shuffle Castform Sunny Form back into your deck. You can''t use more than 1 Temperament PokÃ©-Power each turn.','PokÃ©-Power');</v>
      </c>
    </row>
    <row r="2528" spans="1:16" x14ac:dyDescent="0.25">
      <c r="A2528" t="s">
        <v>4039</v>
      </c>
      <c r="B2528" t="s">
        <v>76</v>
      </c>
      <c r="C2528">
        <v>148</v>
      </c>
      <c r="D2528" t="s">
        <v>77</v>
      </c>
      <c r="E2528">
        <v>31</v>
      </c>
      <c r="F2528">
        <v>70</v>
      </c>
      <c r="G2528" t="s">
        <v>19</v>
      </c>
      <c r="I2528" t="s">
        <v>78</v>
      </c>
      <c r="J2528" t="s">
        <v>19</v>
      </c>
      <c r="K2528">
        <v>20</v>
      </c>
      <c r="P2528" t="str">
        <f t="shared" si="39"/>
        <v>INSERT INTO pokemon_cards (id,name,pokemon_id,level,primary_color,hp,secondary_color,evolve_from,weakness,weakness_modifier,ability_name,ability_text,ability_type) VALUES ('dp6-52','Dragonair','148','31','Colorless','70',NULL,'Dratini','Colorless','20',NULL,NULL,NULL);</v>
      </c>
    </row>
    <row r="2529" spans="1:16" x14ac:dyDescent="0.25">
      <c r="A2529" t="s">
        <v>4040</v>
      </c>
      <c r="B2529" t="s">
        <v>1235</v>
      </c>
      <c r="C2529">
        <v>426</v>
      </c>
      <c r="D2529" t="s">
        <v>1236</v>
      </c>
      <c r="E2529">
        <v>43</v>
      </c>
      <c r="F2529">
        <v>90</v>
      </c>
      <c r="G2529" t="s">
        <v>7</v>
      </c>
      <c r="I2529" t="s">
        <v>1232</v>
      </c>
      <c r="J2529" t="s">
        <v>896</v>
      </c>
      <c r="K2529">
        <v>20</v>
      </c>
      <c r="P2529" t="str">
        <f t="shared" si="39"/>
        <v>INSERT INTO pokemon_cards (id,name,pokemon_id,level,primary_color,hp,secondary_color,evolve_from,weakness,weakness_modifier,ability_name,ability_text,ability_type) VALUES ('dp6-53','Drifblim','426','43','Psychic','90',NULL,'Drifloon','Darkness','20',NULL,NULL,NULL);</v>
      </c>
    </row>
    <row r="2530" spans="1:16" x14ac:dyDescent="0.25">
      <c r="A2530" t="s">
        <v>4041</v>
      </c>
      <c r="B2530" t="s">
        <v>296</v>
      </c>
      <c r="C2530">
        <v>103</v>
      </c>
      <c r="D2530" t="s">
        <v>297</v>
      </c>
      <c r="E2530">
        <v>43</v>
      </c>
      <c r="F2530">
        <v>80</v>
      </c>
      <c r="G2530" t="s">
        <v>7</v>
      </c>
      <c r="I2530" t="s">
        <v>298</v>
      </c>
      <c r="J2530" t="s">
        <v>7</v>
      </c>
      <c r="K2530">
        <v>20</v>
      </c>
      <c r="P2530" t="str">
        <f t="shared" si="39"/>
        <v>INSERT INTO pokemon_cards (id,name,pokemon_id,level,primary_color,hp,secondary_color,evolve_from,weakness,weakness_modifier,ability_name,ability_text,ability_type) VALUES ('dp6-54','Exeggutor','103','43','Psychic','80',NULL,'Exeggcute','Psychic','20',NULL,NULL,NULL);</v>
      </c>
    </row>
    <row r="2531" spans="1:16" x14ac:dyDescent="0.25">
      <c r="A2531" t="s">
        <v>4042</v>
      </c>
      <c r="B2531" t="s">
        <v>2450</v>
      </c>
      <c r="C2531">
        <v>472</v>
      </c>
      <c r="D2531" t="s">
        <v>2451</v>
      </c>
      <c r="E2531">
        <v>44</v>
      </c>
      <c r="F2531">
        <v>90</v>
      </c>
      <c r="G2531" t="s">
        <v>20</v>
      </c>
      <c r="I2531" t="s">
        <v>2447</v>
      </c>
      <c r="J2531" t="s">
        <v>13</v>
      </c>
      <c r="K2531">
        <v>20</v>
      </c>
      <c r="P2531" t="str">
        <f t="shared" si="39"/>
        <v>INSERT INTO pokemon_cards (id,name,pokemon_id,level,primary_color,hp,secondary_color,evolve_from,weakness,weakness_modifier,ability_name,ability_text,ability_type) VALUES ('dp6-55','Gliscor','472','44','Fighting','90',NULL,'Gligar','Water','20',NULL,NULL,NULL);</v>
      </c>
    </row>
    <row r="2532" spans="1:16" x14ac:dyDescent="0.25">
      <c r="A2532" t="s">
        <v>4043</v>
      </c>
      <c r="B2532" t="s">
        <v>2420</v>
      </c>
      <c r="C2532">
        <v>326</v>
      </c>
      <c r="D2532" t="s">
        <v>2421</v>
      </c>
      <c r="E2532">
        <v>36</v>
      </c>
      <c r="F2532">
        <v>90</v>
      </c>
      <c r="G2532" t="s">
        <v>7</v>
      </c>
      <c r="I2532" t="s">
        <v>2417</v>
      </c>
      <c r="J2532" t="s">
        <v>7</v>
      </c>
      <c r="K2532">
        <v>20</v>
      </c>
      <c r="P2532" t="str">
        <f t="shared" si="39"/>
        <v>INSERT INTO pokemon_cards (id,name,pokemon_id,level,primary_color,hp,secondary_color,evolve_from,weakness,weakness_modifier,ability_name,ability_text,ability_type) VALUES ('dp6-56','Grumpig','326','36','Psychic','90',NULL,'Spoink','Psychic','20',NULL,NULL,NULL);</v>
      </c>
    </row>
    <row r="2533" spans="1:16" x14ac:dyDescent="0.25">
      <c r="A2533" t="s">
        <v>4044</v>
      </c>
      <c r="B2533" t="s">
        <v>1277</v>
      </c>
      <c r="C2533">
        <v>229</v>
      </c>
      <c r="D2533" t="s">
        <v>1278</v>
      </c>
      <c r="E2533">
        <v>45</v>
      </c>
      <c r="F2533">
        <v>80</v>
      </c>
      <c r="G2533" t="s">
        <v>24</v>
      </c>
      <c r="I2533" t="s">
        <v>1274</v>
      </c>
      <c r="J2533" t="s">
        <v>13</v>
      </c>
      <c r="K2533">
        <v>20</v>
      </c>
      <c r="L2533" t="s">
        <v>19589</v>
      </c>
      <c r="M2533" t="s">
        <v>22034</v>
      </c>
      <c r="N2533" t="s">
        <v>19146</v>
      </c>
      <c r="P2533" t="str">
        <f t="shared" si="39"/>
        <v>INSERT INTO pokemon_cards (id,name,pokemon_id,level,primary_color,hp,secondary_color,evolve_from,weakness,weakness_modifier,ability_name,ability_text,ability_type) VALUES ('dp6-57','Houndoom','229','45','Fire','80',NULL,'Houndour','Water','20','Revenge Fang','If you have less Benched PokÃ©mon than your opponent, each of Houndoom''s attacks does 40 more damage to the Active PokÃ©mon (before applying Weakness and Resistance).','PokÃ©-Body');</v>
      </c>
    </row>
    <row r="2534" spans="1:16" x14ac:dyDescent="0.25">
      <c r="A2534" t="s">
        <v>4045</v>
      </c>
      <c r="B2534" t="s">
        <v>2772</v>
      </c>
      <c r="C2534">
        <v>171</v>
      </c>
      <c r="D2534" t="s">
        <v>2773</v>
      </c>
      <c r="E2534">
        <v>39</v>
      </c>
      <c r="F2534">
        <v>90</v>
      </c>
      <c r="G2534" t="s">
        <v>13</v>
      </c>
      <c r="I2534" t="s">
        <v>2409</v>
      </c>
      <c r="J2534" t="s">
        <v>33</v>
      </c>
      <c r="K2534">
        <v>20</v>
      </c>
      <c r="P2534" t="str">
        <f t="shared" si="39"/>
        <v>INSERT INTO pokemon_cards (id,name,pokemon_id,level,primary_color,hp,secondary_color,evolve_from,weakness,weakness_modifier,ability_name,ability_text,ability_type) VALUES ('dp6-58','Lanturn','171','39','Water','90',NULL,'Chinchou','Grass','20',NULL,NULL,NULL);</v>
      </c>
    </row>
    <row r="2535" spans="1:16" x14ac:dyDescent="0.25">
      <c r="A2535" t="s">
        <v>4046</v>
      </c>
      <c r="B2535" t="s">
        <v>2772</v>
      </c>
      <c r="C2535">
        <v>171</v>
      </c>
      <c r="D2535" t="s">
        <v>2773</v>
      </c>
      <c r="E2535">
        <v>43</v>
      </c>
      <c r="F2535">
        <v>90</v>
      </c>
      <c r="G2535" t="s">
        <v>15</v>
      </c>
      <c r="I2535" t="s">
        <v>2409</v>
      </c>
      <c r="J2535" t="s">
        <v>20</v>
      </c>
      <c r="K2535">
        <v>20</v>
      </c>
      <c r="P2535" t="str">
        <f t="shared" si="39"/>
        <v>INSERT INTO pokemon_cards (id,name,pokemon_id,level,primary_color,hp,secondary_color,evolve_from,weakness,weakness_modifier,ability_name,ability_text,ability_type) VALUES ('dp6-59','Lanturn','171','43','Lightning','90',NULL,'Chinchou','Fighting','20',NULL,NULL,NULL);</v>
      </c>
    </row>
    <row r="2536" spans="1:16" x14ac:dyDescent="0.25">
      <c r="A2536" t="s">
        <v>4047</v>
      </c>
      <c r="B2536" t="s">
        <v>4048</v>
      </c>
      <c r="C2536">
        <v>166</v>
      </c>
      <c r="D2536" t="s">
        <v>4049</v>
      </c>
      <c r="E2536">
        <v>39</v>
      </c>
      <c r="F2536">
        <v>80</v>
      </c>
      <c r="G2536" t="s">
        <v>33</v>
      </c>
      <c r="I2536" t="s">
        <v>4050</v>
      </c>
      <c r="J2536" t="s">
        <v>24</v>
      </c>
      <c r="K2536">
        <v>20</v>
      </c>
      <c r="P2536" t="str">
        <f t="shared" si="39"/>
        <v>INSERT INTO pokemon_cards (id,name,pokemon_id,level,primary_color,hp,secondary_color,evolve_from,weakness,weakness_modifier,ability_name,ability_text,ability_type) VALUES ('dp6-60','Ledian','166','39','Grass','80',NULL,'Ledyba','Fire','20',NULL,NULL,NULL);</v>
      </c>
    </row>
    <row r="2537" spans="1:16" x14ac:dyDescent="0.25">
      <c r="A2537" t="s">
        <v>4051</v>
      </c>
      <c r="B2537" t="s">
        <v>1512</v>
      </c>
      <c r="C2537">
        <v>448</v>
      </c>
      <c r="D2537" t="s">
        <v>1513</v>
      </c>
      <c r="E2537">
        <v>35</v>
      </c>
      <c r="F2537">
        <v>90</v>
      </c>
      <c r="G2537" t="s">
        <v>20</v>
      </c>
      <c r="I2537" t="s">
        <v>1509</v>
      </c>
      <c r="J2537" t="s">
        <v>7</v>
      </c>
      <c r="K2537">
        <v>20</v>
      </c>
      <c r="P2537" t="str">
        <f t="shared" si="39"/>
        <v>INSERT INTO pokemon_cards (id,name,pokemon_id,level,primary_color,hp,secondary_color,evolve_from,weakness,weakness_modifier,ability_name,ability_text,ability_type) VALUES ('dp6-61','Lucario','448','35','Fighting','90',NULL,'Riolu','Psychic','20',NULL,NULL,NULL);</v>
      </c>
    </row>
    <row r="2538" spans="1:16" x14ac:dyDescent="0.25">
      <c r="A2538" t="s">
        <v>4052</v>
      </c>
      <c r="B2538" t="s">
        <v>1921</v>
      </c>
      <c r="C2538">
        <v>404</v>
      </c>
      <c r="D2538" t="s">
        <v>1922</v>
      </c>
      <c r="E2538">
        <v>23</v>
      </c>
      <c r="F2538">
        <v>80</v>
      </c>
      <c r="G2538" t="s">
        <v>15</v>
      </c>
      <c r="I2538" t="s">
        <v>1917</v>
      </c>
      <c r="J2538" t="s">
        <v>20</v>
      </c>
      <c r="K2538">
        <v>20</v>
      </c>
      <c r="P2538" t="str">
        <f t="shared" si="39"/>
        <v>INSERT INTO pokemon_cards (id,name,pokemon_id,level,primary_color,hp,secondary_color,evolve_from,weakness,weakness_modifier,ability_name,ability_text,ability_type) VALUES ('dp6-62','Luxio','404','23','Lightning','80',NULL,'Shinx','Fighting','20',NULL,NULL,NULL);</v>
      </c>
    </row>
    <row r="2539" spans="1:16" x14ac:dyDescent="0.25">
      <c r="A2539" t="s">
        <v>4053</v>
      </c>
      <c r="B2539" t="s">
        <v>310</v>
      </c>
      <c r="C2539">
        <v>105</v>
      </c>
      <c r="D2539" t="s">
        <v>311</v>
      </c>
      <c r="E2539">
        <v>30</v>
      </c>
      <c r="F2539">
        <v>90</v>
      </c>
      <c r="G2539" t="s">
        <v>20</v>
      </c>
      <c r="I2539" t="s">
        <v>312</v>
      </c>
      <c r="J2539" t="s">
        <v>13</v>
      </c>
      <c r="K2539">
        <v>20</v>
      </c>
      <c r="P2539" t="str">
        <f t="shared" si="39"/>
        <v>INSERT INTO pokemon_cards (id,name,pokemon_id,level,primary_color,hp,secondary_color,evolve_from,weakness,weakness_modifier,ability_name,ability_text,ability_type) VALUES ('dp6-63','Marowak','105','30','Fighting','90',NULL,'Cubone','Water','20',NULL,NULL,NULL);</v>
      </c>
    </row>
    <row r="2540" spans="1:16" x14ac:dyDescent="0.25">
      <c r="A2540" t="s">
        <v>4054</v>
      </c>
      <c r="B2540" t="s">
        <v>2794</v>
      </c>
      <c r="C2540">
        <v>375</v>
      </c>
      <c r="D2540" t="s">
        <v>2795</v>
      </c>
      <c r="E2540">
        <v>24</v>
      </c>
      <c r="F2540">
        <v>80</v>
      </c>
      <c r="G2540" t="s">
        <v>854</v>
      </c>
      <c r="I2540" t="s">
        <v>2791</v>
      </c>
      <c r="J2540" t="s">
        <v>24</v>
      </c>
      <c r="K2540">
        <v>20</v>
      </c>
      <c r="P2540" t="str">
        <f t="shared" si="39"/>
        <v>INSERT INTO pokemon_cards (id,name,pokemon_id,level,primary_color,hp,secondary_color,evolve_from,weakness,weakness_modifier,ability_name,ability_text,ability_type) VALUES ('dp6-64','Metang','375','24','Metal','80',NULL,'Beldum','Fire','20',NULL,NULL,NULL);</v>
      </c>
    </row>
    <row r="2541" spans="1:16" x14ac:dyDescent="0.25">
      <c r="A2541" t="s">
        <v>4055</v>
      </c>
      <c r="B2541" t="s">
        <v>2794</v>
      </c>
      <c r="C2541">
        <v>375</v>
      </c>
      <c r="D2541" t="s">
        <v>2795</v>
      </c>
      <c r="E2541">
        <v>22</v>
      </c>
      <c r="F2541">
        <v>80</v>
      </c>
      <c r="G2541" t="s">
        <v>854</v>
      </c>
      <c r="I2541" t="s">
        <v>2791</v>
      </c>
      <c r="J2541" t="s">
        <v>24</v>
      </c>
      <c r="K2541">
        <v>20</v>
      </c>
      <c r="P2541" t="str">
        <f t="shared" si="39"/>
        <v>INSERT INTO pokemon_cards (id,name,pokemon_id,level,primary_color,hp,secondary_color,evolve_from,weakness,weakness_modifier,ability_name,ability_text,ability_type) VALUES ('dp6-65','Metang','375','22','Metal','80',NULL,'Beldum','Fire','20',NULL,NULL,NULL);</v>
      </c>
    </row>
    <row r="2542" spans="1:16" x14ac:dyDescent="0.25">
      <c r="A2542" t="s">
        <v>4056</v>
      </c>
      <c r="B2542" t="s">
        <v>4057</v>
      </c>
      <c r="C2542">
        <v>262</v>
      </c>
      <c r="D2542" t="s">
        <v>3226</v>
      </c>
      <c r="E2542">
        <v>42</v>
      </c>
      <c r="F2542">
        <v>90</v>
      </c>
      <c r="G2542" t="s">
        <v>896</v>
      </c>
      <c r="I2542" t="s">
        <v>4058</v>
      </c>
      <c r="J2542" t="s">
        <v>20</v>
      </c>
      <c r="K2542">
        <v>20</v>
      </c>
      <c r="P2542" t="str">
        <f t="shared" si="39"/>
        <v>INSERT INTO pokemon_cards (id,name,pokemon_id,level,primary_color,hp,secondary_color,evolve_from,weakness,weakness_modifier,ability_name,ability_text,ability_type) VALUES ('dp6-66','Mightyena','262','42','Darkness','90',NULL,'Poochyena','Fighting','20',NULL,NULL,NULL);</v>
      </c>
    </row>
    <row r="2543" spans="1:16" x14ac:dyDescent="0.25">
      <c r="A2543" t="s">
        <v>4059</v>
      </c>
      <c r="B2543" t="s">
        <v>2149</v>
      </c>
      <c r="C2543">
        <v>291</v>
      </c>
      <c r="D2543" t="s">
        <v>2150</v>
      </c>
      <c r="E2543">
        <v>42</v>
      </c>
      <c r="F2543">
        <v>80</v>
      </c>
      <c r="G2543" t="s">
        <v>33</v>
      </c>
      <c r="I2543" t="s">
        <v>2146</v>
      </c>
      <c r="J2543" t="s">
        <v>24</v>
      </c>
      <c r="K2543">
        <v>20</v>
      </c>
      <c r="L2543" t="s">
        <v>19238</v>
      </c>
      <c r="M2543" t="s">
        <v>22035</v>
      </c>
      <c r="N2543" t="s">
        <v>19328</v>
      </c>
      <c r="P2543" t="str">
        <f t="shared" si="39"/>
        <v>INSERT INTO pokemon_cards (id,name,pokemon_id,level,primary_color,hp,secondary_color,evolve_from,weakness,weakness_modifier,ability_name,ability_text,ability_type) VALUES ('dp6-67','Ninjask','291','42','Grass','80',NULL,'Nincada','Fire','20','Cast-off Shell','Once during your turn, when you play Ninjask from your hand to evolve 1 of your PokÃ©mon and if your Bench isn''t full, you may put Shedinja onto your Bench as a Basic PokÃ©mon from your hand or your discard pile.','PokÃ©-Power');</v>
      </c>
    </row>
    <row r="2544" spans="1:16" x14ac:dyDescent="0.25">
      <c r="A2544" t="s">
        <v>4060</v>
      </c>
      <c r="B2544" t="s">
        <v>321</v>
      </c>
      <c r="C2544">
        <v>53</v>
      </c>
      <c r="D2544" t="s">
        <v>322</v>
      </c>
      <c r="E2544">
        <v>32</v>
      </c>
      <c r="F2544">
        <v>80</v>
      </c>
      <c r="G2544" t="s">
        <v>19</v>
      </c>
      <c r="I2544" t="s">
        <v>323</v>
      </c>
      <c r="J2544" t="s">
        <v>20</v>
      </c>
      <c r="K2544">
        <v>20</v>
      </c>
      <c r="P2544" t="str">
        <f t="shared" si="39"/>
        <v>INSERT INTO pokemon_cards (id,name,pokemon_id,level,primary_color,hp,secondary_color,evolve_from,weakness,weakness_modifier,ability_name,ability_text,ability_type) VALUES ('dp6-68','Persian','53','32','Colorless','80',NULL,'Meowth','Fighting','20',NULL,NULL,NULL);</v>
      </c>
    </row>
    <row r="2545" spans="1:16" x14ac:dyDescent="0.25">
      <c r="A2545" t="s">
        <v>4061</v>
      </c>
      <c r="B2545" t="s">
        <v>2582</v>
      </c>
      <c r="C2545">
        <v>221</v>
      </c>
      <c r="D2545" t="s">
        <v>2583</v>
      </c>
      <c r="E2545">
        <v>35</v>
      </c>
      <c r="F2545">
        <v>100</v>
      </c>
      <c r="G2545" t="s">
        <v>13</v>
      </c>
      <c r="I2545" t="s">
        <v>2579</v>
      </c>
      <c r="J2545" t="s">
        <v>854</v>
      </c>
      <c r="K2545">
        <v>20</v>
      </c>
      <c r="P2545" t="str">
        <f t="shared" si="39"/>
        <v>INSERT INTO pokemon_cards (id,name,pokemon_id,level,primary_color,hp,secondary_color,evolve_from,weakness,weakness_modifier,ability_name,ability_text,ability_type) VALUES ('dp6-69','Piloswine','221','35','Water','100',NULL,'Swinub','Metal','20',NULL,NULL,NULL);</v>
      </c>
    </row>
    <row r="2546" spans="1:16" x14ac:dyDescent="0.25">
      <c r="A2546" t="s">
        <v>4062</v>
      </c>
      <c r="B2546" t="s">
        <v>468</v>
      </c>
      <c r="C2546">
        <v>117</v>
      </c>
      <c r="D2546" t="s">
        <v>469</v>
      </c>
      <c r="E2546">
        <v>35</v>
      </c>
      <c r="F2546">
        <v>80</v>
      </c>
      <c r="G2546" t="s">
        <v>13</v>
      </c>
      <c r="I2546" t="s">
        <v>470</v>
      </c>
      <c r="J2546" t="s">
        <v>15</v>
      </c>
      <c r="K2546">
        <v>20</v>
      </c>
      <c r="P2546" t="str">
        <f t="shared" si="39"/>
        <v>INSERT INTO pokemon_cards (id,name,pokemon_id,level,primary_color,hp,secondary_color,evolve_from,weakness,weakness_modifier,ability_name,ability_text,ability_type) VALUES ('dp6-70','Seadra','117','35','Water','80',NULL,'Horsea','Lightning','20',NULL,NULL,NULL);</v>
      </c>
    </row>
    <row r="2547" spans="1:16" x14ac:dyDescent="0.25">
      <c r="A2547" t="s">
        <v>4063</v>
      </c>
      <c r="B2547" t="s">
        <v>205</v>
      </c>
      <c r="C2547">
        <v>121</v>
      </c>
      <c r="D2547" t="s">
        <v>206</v>
      </c>
      <c r="E2547">
        <v>39</v>
      </c>
      <c r="F2547">
        <v>80</v>
      </c>
      <c r="G2547" t="s">
        <v>13</v>
      </c>
      <c r="I2547" t="s">
        <v>207</v>
      </c>
      <c r="J2547" t="s">
        <v>15</v>
      </c>
      <c r="K2547">
        <v>20</v>
      </c>
      <c r="P2547" t="str">
        <f t="shared" si="39"/>
        <v>INSERT INTO pokemon_cards (id,name,pokemon_id,level,primary_color,hp,secondary_color,evolve_from,weakness,weakness_modifier,ability_name,ability_text,ability_type) VALUES ('dp6-71','Starmie','121','39','Water','80',NULL,'Staryu','Lightning','20',NULL,NULL,NULL);</v>
      </c>
    </row>
    <row r="2548" spans="1:16" x14ac:dyDescent="0.25">
      <c r="A2548" t="s">
        <v>4064</v>
      </c>
      <c r="B2548" t="s">
        <v>4065</v>
      </c>
      <c r="C2548">
        <v>317</v>
      </c>
      <c r="D2548" t="s">
        <v>4066</v>
      </c>
      <c r="E2548">
        <v>35</v>
      </c>
      <c r="F2548">
        <v>90</v>
      </c>
      <c r="G2548" t="s">
        <v>7</v>
      </c>
      <c r="I2548" t="s">
        <v>4067</v>
      </c>
      <c r="J2548" t="s">
        <v>7</v>
      </c>
      <c r="K2548">
        <v>20</v>
      </c>
      <c r="P2548" t="str">
        <f t="shared" si="39"/>
        <v>INSERT INTO pokemon_cards (id,name,pokemon_id,level,primary_color,hp,secondary_color,evolve_from,weakness,weakness_modifier,ability_name,ability_text,ability_type) VALUES ('dp6-72','Swalot','317','35','Psychic','90',NULL,'Gulpin','Psychic','20',NULL,NULL,NULL);</v>
      </c>
    </row>
    <row r="2549" spans="1:16" x14ac:dyDescent="0.25">
      <c r="A2549" t="s">
        <v>4068</v>
      </c>
      <c r="B2549" t="s">
        <v>4069</v>
      </c>
      <c r="C2549">
        <v>277</v>
      </c>
      <c r="D2549" t="s">
        <v>4070</v>
      </c>
      <c r="E2549">
        <v>30</v>
      </c>
      <c r="F2549">
        <v>80</v>
      </c>
      <c r="G2549" t="s">
        <v>19</v>
      </c>
      <c r="I2549" t="s">
        <v>2498</v>
      </c>
      <c r="J2549" t="s">
        <v>15</v>
      </c>
      <c r="K2549">
        <v>20</v>
      </c>
      <c r="L2549" t="s">
        <v>19293</v>
      </c>
      <c r="M2549" t="s">
        <v>22036</v>
      </c>
      <c r="N2549" t="s">
        <v>19146</v>
      </c>
      <c r="P2549" t="str">
        <f t="shared" si="39"/>
        <v>INSERT INTO pokemon_cards (id,name,pokemon_id,level,primary_color,hp,secondary_color,evolve_from,weakness,weakness_modifier,ability_name,ability_text,ability_type) VALUES ('dp6-73','Swellow','277','30','Colorless','80',NULL,'Taillow','Lightning','20','Big Wing','If Swellow has no Energy attached to it, Swellow''s Retreat Cost is 0.','PokÃ©-Body');</v>
      </c>
    </row>
    <row r="2550" spans="1:16" x14ac:dyDescent="0.25">
      <c r="A2550" t="s">
        <v>4071</v>
      </c>
      <c r="B2550" t="s">
        <v>340</v>
      </c>
      <c r="C2550">
        <v>128</v>
      </c>
      <c r="D2550" t="s">
        <v>341</v>
      </c>
      <c r="E2550">
        <v>26</v>
      </c>
      <c r="F2550">
        <v>80</v>
      </c>
      <c r="G2550" t="s">
        <v>19</v>
      </c>
      <c r="J2550" t="s">
        <v>20</v>
      </c>
      <c r="K2550">
        <v>20</v>
      </c>
      <c r="P2550" t="str">
        <f t="shared" si="39"/>
        <v>INSERT INTO pokemon_cards (id,name,pokemon_id,level,primary_color,hp,secondary_color,evolve_from,weakness,weakness_modifier,ability_name,ability_text,ability_type) VALUES ('dp6-74','Tauros','128','26','Colorless','80',NULL,NULL,'Fighting','20',NULL,NULL,NULL);</v>
      </c>
    </row>
    <row r="2551" spans="1:16" x14ac:dyDescent="0.25">
      <c r="A2551" t="s">
        <v>4072</v>
      </c>
      <c r="B2551" t="s">
        <v>476</v>
      </c>
      <c r="C2551">
        <v>73</v>
      </c>
      <c r="D2551" t="s">
        <v>477</v>
      </c>
      <c r="E2551">
        <v>37</v>
      </c>
      <c r="F2551">
        <v>90</v>
      </c>
      <c r="G2551" t="s">
        <v>13</v>
      </c>
      <c r="I2551" t="s">
        <v>478</v>
      </c>
      <c r="J2551" t="s">
        <v>15</v>
      </c>
      <c r="K2551">
        <v>20</v>
      </c>
      <c r="P2551" t="str">
        <f t="shared" si="39"/>
        <v>INSERT INTO pokemon_cards (id,name,pokemon_id,level,primary_color,hp,secondary_color,evolve_from,weakness,weakness_modifier,ability_name,ability_text,ability_type) VALUES ('dp6-75','Tentacruel','73','37','Water','90',NULL,'Tentacool','Lightning','20',NULL,NULL,NULL);</v>
      </c>
    </row>
    <row r="2552" spans="1:16" x14ac:dyDescent="0.25">
      <c r="A2552" t="s">
        <v>4073</v>
      </c>
      <c r="B2552" t="s">
        <v>4074</v>
      </c>
      <c r="C2552">
        <v>201</v>
      </c>
      <c r="D2552" t="s">
        <v>868</v>
      </c>
      <c r="E2552">
        <v>12</v>
      </c>
      <c r="F2552">
        <v>50</v>
      </c>
      <c r="G2552" t="s">
        <v>7</v>
      </c>
      <c r="J2552" t="s">
        <v>7</v>
      </c>
      <c r="K2552">
        <v>10</v>
      </c>
      <c r="L2552" t="s">
        <v>19590</v>
      </c>
      <c r="M2552" t="s">
        <v>19591</v>
      </c>
      <c r="N2552" t="s">
        <v>19328</v>
      </c>
      <c r="P2552" t="str">
        <f t="shared" si="39"/>
        <v>INSERT INTO pokemon_cards (id,name,pokemon_id,level,primary_color,hp,secondary_color,evolve_from,weakness,weakness_modifier,ability_name,ability_text,ability_type) VALUES ('dp6-76','Unown J','201','12','Psychic','50',NULL,NULL,'Psychic','10','JUNK','Once during your turn, when you put Unown J from your hand onto your Bench, you may flip a coin. If heads, search your discard pile for a Trainer card, show it to your opponent, and put it into your hand.','PokÃ©-Power');</v>
      </c>
    </row>
    <row r="2553" spans="1:16" x14ac:dyDescent="0.25">
      <c r="A2553" t="s">
        <v>4075</v>
      </c>
      <c r="B2553" t="s">
        <v>4076</v>
      </c>
      <c r="C2553">
        <v>201</v>
      </c>
      <c r="D2553" t="s">
        <v>868</v>
      </c>
      <c r="E2553">
        <v>16</v>
      </c>
      <c r="F2553">
        <v>60</v>
      </c>
      <c r="G2553" t="s">
        <v>7</v>
      </c>
      <c r="J2553" t="s">
        <v>7</v>
      </c>
      <c r="K2553">
        <v>10</v>
      </c>
      <c r="L2553" t="s">
        <v>19592</v>
      </c>
      <c r="M2553" t="s">
        <v>22037</v>
      </c>
      <c r="N2553" t="s">
        <v>19328</v>
      </c>
      <c r="P2553" t="str">
        <f t="shared" si="39"/>
        <v>INSERT INTO pokemon_cards (id,name,pokemon_id,level,primary_color,hp,secondary_color,evolve_from,weakness,weakness_modifier,ability_name,ability_text,ability_type) VALUES ('dp6-77','Unown R','201','16','Psychic','60',NULL,NULL,'Psychic','10','RETIRE','Once during your turn, if Unown R is on your Bench, you may discard Unown R and all cards attached to it. (This doesn''t count as a Knocked Out PokÃ©mon.) Then, draw a card.','PokÃ©-Power');</v>
      </c>
    </row>
    <row r="2554" spans="1:16" x14ac:dyDescent="0.25">
      <c r="A2554" t="s">
        <v>4077</v>
      </c>
      <c r="B2554" t="s">
        <v>4078</v>
      </c>
      <c r="C2554">
        <v>201</v>
      </c>
      <c r="D2554" t="s">
        <v>868</v>
      </c>
      <c r="E2554">
        <v>15</v>
      </c>
      <c r="F2554">
        <v>50</v>
      </c>
      <c r="G2554" t="s">
        <v>7</v>
      </c>
      <c r="J2554" t="s">
        <v>7</v>
      </c>
      <c r="K2554">
        <v>10</v>
      </c>
      <c r="L2554" t="s">
        <v>19593</v>
      </c>
      <c r="M2554" t="s">
        <v>22038</v>
      </c>
      <c r="N2554" t="s">
        <v>19146</v>
      </c>
      <c r="P2554" t="str">
        <f t="shared" si="39"/>
        <v>INSERT INTO pokemon_cards (id,name,pokemon_id,level,primary_color,hp,secondary_color,evolve_from,weakness,weakness_modifier,ability_name,ability_text,ability_type) VALUES ('dp6-78','Unown U','201','15','Psychic','50',NULL,NULL,'Psychic','10','UNSEEN','As long as Unown U is on your Bench, prevent all effects of attacks, including damage, done by your opponent''s PokÃ©mon to any Unown on your Bench.','PokÃ©-Body');</v>
      </c>
    </row>
    <row r="2555" spans="1:16" x14ac:dyDescent="0.25">
      <c r="A2555" t="s">
        <v>4079</v>
      </c>
      <c r="B2555" t="s">
        <v>4080</v>
      </c>
      <c r="C2555">
        <v>201</v>
      </c>
      <c r="D2555" t="s">
        <v>868</v>
      </c>
      <c r="E2555">
        <v>17</v>
      </c>
      <c r="F2555">
        <v>60</v>
      </c>
      <c r="G2555" t="s">
        <v>7</v>
      </c>
      <c r="J2555" t="s">
        <v>7</v>
      </c>
      <c r="K2555">
        <v>10</v>
      </c>
      <c r="L2555" t="s">
        <v>19594</v>
      </c>
      <c r="M2555" t="s">
        <v>22039</v>
      </c>
      <c r="N2555" t="s">
        <v>19328</v>
      </c>
      <c r="P2555" t="str">
        <f t="shared" si="39"/>
        <v>INSERT INTO pokemon_cards (id,name,pokemon_id,level,primary_color,hp,secondary_color,evolve_from,weakness,weakness_modifier,ability_name,ability_text,ability_type) VALUES ('dp6-79','Unown V','201','17','Psychic','60',NULL,NULL,'Psychic','10','VACATION','Once during your turn (before your attack), you may remove 2 damage counters from each of your PokÃ©mon. If you do, your turn ends. This power can''t be used if Unown V is affected by a Special Condition.','PokÃ©-Power');</v>
      </c>
    </row>
    <row r="2556" spans="1:16" x14ac:dyDescent="0.25">
      <c r="A2556" t="s">
        <v>4081</v>
      </c>
      <c r="B2556" t="s">
        <v>4082</v>
      </c>
      <c r="C2556">
        <v>201</v>
      </c>
      <c r="D2556" t="s">
        <v>868</v>
      </c>
      <c r="E2556">
        <v>21</v>
      </c>
      <c r="F2556">
        <v>90</v>
      </c>
      <c r="G2556" t="s">
        <v>7</v>
      </c>
      <c r="J2556" t="s">
        <v>7</v>
      </c>
      <c r="K2556">
        <v>30</v>
      </c>
      <c r="L2556" t="s">
        <v>19595</v>
      </c>
      <c r="M2556" t="s">
        <v>22040</v>
      </c>
      <c r="N2556" t="s">
        <v>19146</v>
      </c>
      <c r="P2556" t="str">
        <f t="shared" si="39"/>
        <v>INSERT INTO pokemon_cards (id,name,pokemon_id,level,primary_color,hp,secondary_color,evolve_from,weakness,weakness_modifier,ability_name,ability_text,ability_type) VALUES ('dp6-80','Unown W','201','21','Psychic','90',NULL,NULL,'Psychic','30','WALL','As long as Unown W is your Active PokÃ©mon, any damage done to your PokÃ©mon by an opponent''s attack is reduced by 10 (after applying Weakness and Resistance).','PokÃ©-Body');</v>
      </c>
    </row>
    <row r="2557" spans="1:16" x14ac:dyDescent="0.25">
      <c r="A2557" t="s">
        <v>4083</v>
      </c>
      <c r="B2557" t="s">
        <v>4084</v>
      </c>
      <c r="C2557">
        <v>201</v>
      </c>
      <c r="D2557" t="s">
        <v>868</v>
      </c>
      <c r="E2557">
        <v>15</v>
      </c>
      <c r="F2557">
        <v>50</v>
      </c>
      <c r="G2557" t="s">
        <v>7</v>
      </c>
      <c r="J2557" t="s">
        <v>7</v>
      </c>
      <c r="K2557">
        <v>10</v>
      </c>
      <c r="L2557" t="s">
        <v>19596</v>
      </c>
      <c r="M2557" t="s">
        <v>19597</v>
      </c>
      <c r="N2557" t="s">
        <v>19328</v>
      </c>
      <c r="P2557" t="str">
        <f t="shared" si="39"/>
        <v>INSERT INTO pokemon_cards (id,name,pokemon_id,level,primary_color,hp,secondary_color,evolve_from,weakness,weakness_modifier,ability_name,ability_text,ability_type) VALUES ('dp6-81','Unown Y','201','15','Psychic','50',NULL,NULL,'Psychic','10','YAWN','Once during your turn (before your attack), if Unown Y is on your Bench, you may remove 1 damage counter from 1 of your Active Unown and that Unown is now Asleep.','PokÃ©-Power');</v>
      </c>
    </row>
    <row r="2558" spans="1:16" x14ac:dyDescent="0.25">
      <c r="A2558" t="s">
        <v>4085</v>
      </c>
      <c r="B2558" t="s">
        <v>4086</v>
      </c>
      <c r="C2558">
        <v>201</v>
      </c>
      <c r="D2558" t="s">
        <v>868</v>
      </c>
      <c r="E2558">
        <v>18</v>
      </c>
      <c r="F2558">
        <v>70</v>
      </c>
      <c r="G2558" t="s">
        <v>7</v>
      </c>
      <c r="J2558" t="s">
        <v>7</v>
      </c>
      <c r="K2558">
        <v>10</v>
      </c>
      <c r="L2558" t="s">
        <v>19598</v>
      </c>
      <c r="M2558" t="s">
        <v>19599</v>
      </c>
      <c r="N2558" t="s">
        <v>19328</v>
      </c>
      <c r="P2558" t="str">
        <f t="shared" si="39"/>
        <v>INSERT INTO pokemon_cards (id,name,pokemon_id,level,primary_color,hp,secondary_color,evolve_from,weakness,weakness_modifier,ability_name,ability_text,ability_type) VALUES ('dp6-82','Unown ?','201','18','Psychic','70',NULL,NULL,'Psychic','10','?','Once during your turn (before your attack), if Unown ? is on your Bench, you may choose a PokÃ©mon in your hand and put it face down. Your opponent guesses a type of that PokÃ©mon. Reveal that card. If your opponent guessed wrong, draw a card. Then, put that card back into your hand.','PokÃ©-Power');</v>
      </c>
    </row>
    <row r="2559" spans="1:16" x14ac:dyDescent="0.25">
      <c r="A2559" t="s">
        <v>4087</v>
      </c>
      <c r="B2559" t="s">
        <v>2791</v>
      </c>
      <c r="C2559">
        <v>374</v>
      </c>
      <c r="D2559" t="s">
        <v>2792</v>
      </c>
      <c r="E2559">
        <v>9</v>
      </c>
      <c r="F2559">
        <v>50</v>
      </c>
      <c r="G2559" t="s">
        <v>854</v>
      </c>
      <c r="J2559" t="s">
        <v>24</v>
      </c>
      <c r="K2559">
        <v>10</v>
      </c>
      <c r="L2559" t="s">
        <v>19600</v>
      </c>
      <c r="M2559" t="s">
        <v>22041</v>
      </c>
      <c r="N2559" t="s">
        <v>19328</v>
      </c>
      <c r="P2559" t="str">
        <f t="shared" si="39"/>
        <v>INSERT INTO pokemon_cards (id,name,pokemon_id,level,primary_color,hp,secondary_color,evolve_from,weakness,weakness_modifier,ability_name,ability_text,ability_type) VALUES ('dp6-83','Beldum','374','9','Metal','50',NULL,NULL,'Fire','10','Metal Chain','Once during your turn (before your attack), when you attach a Metal Energy card from your hand to Beldum (excluding effects of attacks or PokÃ©-Powers), you may search your deck for Beldum and put it onto your Bench. Shuffle your deck afterward. This power can''t be used if Beldum is affected by a Special Condition.','PokÃ©-Power');</v>
      </c>
    </row>
    <row r="2560" spans="1:16" x14ac:dyDescent="0.25">
      <c r="A2560" t="s">
        <v>4088</v>
      </c>
      <c r="B2560" t="s">
        <v>2791</v>
      </c>
      <c r="C2560">
        <v>374</v>
      </c>
      <c r="D2560" t="s">
        <v>2792</v>
      </c>
      <c r="E2560">
        <v>7</v>
      </c>
      <c r="F2560">
        <v>50</v>
      </c>
      <c r="G2560" t="s">
        <v>854</v>
      </c>
      <c r="J2560" t="s">
        <v>24</v>
      </c>
      <c r="K2560">
        <v>10</v>
      </c>
      <c r="P2560" t="str">
        <f t="shared" si="39"/>
        <v>INSERT INTO pokemon_cards (id,name,pokemon_id,level,primary_color,hp,secondary_color,evolve_from,weakness,weakness_modifier,ability_name,ability_text,ability_type) VALUES ('dp6-84','Beldum','374','7','Metal','50',NULL,NULL,'Fire','10',NULL,NULL,NULL);</v>
      </c>
    </row>
    <row r="2561" spans="1:16" x14ac:dyDescent="0.25">
      <c r="A2561" t="s">
        <v>4089</v>
      </c>
      <c r="B2561" t="s">
        <v>344</v>
      </c>
      <c r="C2561">
        <v>69</v>
      </c>
      <c r="D2561" t="s">
        <v>346</v>
      </c>
      <c r="E2561">
        <v>5</v>
      </c>
      <c r="F2561">
        <v>50</v>
      </c>
      <c r="G2561" t="s">
        <v>33</v>
      </c>
      <c r="J2561" t="s">
        <v>24</v>
      </c>
      <c r="K2561">
        <v>10</v>
      </c>
      <c r="P2561" t="str">
        <f t="shared" si="39"/>
        <v>INSERT INTO pokemon_cards (id,name,pokemon_id,level,primary_color,hp,secondary_color,evolve_from,weakness,weakness_modifier,ability_name,ability_text,ability_type) VALUES ('dp6-85','Bellsprout','69','5','Grass','50',NULL,NULL,'Fire','10',NULL,NULL,NULL);</v>
      </c>
    </row>
    <row r="2562" spans="1:16" x14ac:dyDescent="0.25">
      <c r="A2562" t="s">
        <v>4090</v>
      </c>
      <c r="B2562" t="s">
        <v>2510</v>
      </c>
      <c r="C2562">
        <v>427</v>
      </c>
      <c r="D2562" t="s">
        <v>2511</v>
      </c>
      <c r="E2562">
        <v>10</v>
      </c>
      <c r="F2562">
        <v>50</v>
      </c>
      <c r="G2562" t="s">
        <v>19</v>
      </c>
      <c r="J2562" t="s">
        <v>20</v>
      </c>
      <c r="K2562">
        <v>10</v>
      </c>
      <c r="P2562" t="str">
        <f t="shared" si="39"/>
        <v>INSERT INTO pokemon_cards (id,name,pokemon_id,level,primary_color,hp,secondary_color,evolve_from,weakness,weakness_modifier,ability_name,ability_text,ability_type) VALUES ('dp6-86','Buneary','427','10','Colorless','50',NULL,NULL,'Fighting','10',NULL,NULL,NULL);</v>
      </c>
    </row>
    <row r="2563" spans="1:16" x14ac:dyDescent="0.25">
      <c r="A2563" t="s">
        <v>4091</v>
      </c>
      <c r="B2563" t="s">
        <v>2409</v>
      </c>
      <c r="C2563">
        <v>170</v>
      </c>
      <c r="D2563" t="s">
        <v>2410</v>
      </c>
      <c r="E2563">
        <v>15</v>
      </c>
      <c r="F2563">
        <v>60</v>
      </c>
      <c r="G2563" t="s">
        <v>13</v>
      </c>
      <c r="J2563" t="s">
        <v>33</v>
      </c>
      <c r="K2563">
        <v>10</v>
      </c>
      <c r="P2563" t="str">
        <f t="shared" ref="P2563:P2626" si="40">CONCATENATE(
    "INSERT INTO pokemon_cards (",
    _xlfn.TEXTJOIN(",", TRUE, A$1, B$1, C$1, E$1, G$1, F$1, H$1, I$1, J$1, K$1, L$1, M$1, N$1),
    ") VALUES (",
    _xlfn.TEXTJOIN(",", FALSE,
        IF(A2563&lt;&gt;"", "'" &amp; A2563 &amp; "'", "NULL"),
        IF(B2563&lt;&gt;"", "'" &amp; B2563 &amp; "'", "NULL"),
        IF(C2563&lt;&gt;"", "'" &amp; C2563 &amp; "'", "NULL"),
        IF(E2563&lt;&gt;"", "'" &amp; E2563 &amp; "'", "NULL"),
        IF(G2563&lt;&gt;"", "'" &amp; G2563 &amp; "'", "NULL"),
        IF(F2563&lt;&gt;"", "'" &amp; F2563 &amp; "'", "NULL"),
        IF(H2563&lt;&gt;"", "'" &amp; H2563 &amp; "'", "NULL"),
        IF(I2563&lt;&gt;"", "'" &amp; I2563 &amp; "'", "NULL"),
        IF(J2563&lt;&gt;"", "'" &amp; J2563 &amp; "'", "NULL"),
        IF(K2563&lt;&gt;"", "'" &amp; K2563 &amp; "'", "NULL"),
        IF(L2563&lt;&gt;"", "'" &amp; L2563 &amp; "'", "NULL"),
        IF(M2563&lt;&gt;"", "'" &amp; M2563 &amp; "'", "NULL"),
        IF(N2563&lt;&gt;"", "'" &amp; N2563 &amp; "'", "NULL")
    ),
    ");"
)</f>
        <v>INSERT INTO pokemon_cards (id,name,pokemon_id,level,primary_color,hp,secondary_color,evolve_from,weakness,weakness_modifier,ability_name,ability_text,ability_type) VALUES ('dp6-87','Chinchou','170','15','Water','60',NULL,NULL,'Grass','10',NULL,NULL,NULL);</v>
      </c>
    </row>
    <row r="2564" spans="1:16" x14ac:dyDescent="0.25">
      <c r="A2564" t="s">
        <v>4092</v>
      </c>
      <c r="B2564" t="s">
        <v>2409</v>
      </c>
      <c r="C2564">
        <v>170</v>
      </c>
      <c r="D2564" t="s">
        <v>2410</v>
      </c>
      <c r="E2564">
        <v>13</v>
      </c>
      <c r="F2564">
        <v>50</v>
      </c>
      <c r="G2564" t="s">
        <v>15</v>
      </c>
      <c r="J2564" t="s">
        <v>20</v>
      </c>
      <c r="K2564">
        <v>10</v>
      </c>
      <c r="P2564" t="str">
        <f t="shared" si="40"/>
        <v>INSERT INTO pokemon_cards (id,name,pokemon_id,level,primary_color,hp,secondary_color,evolve_from,weakness,weakness_modifier,ability_name,ability_text,ability_type) VALUES ('dp6-88','Chinchou','170','13','Lightning','50',NULL,NULL,'Fighting','10',NULL,NULL,NULL);</v>
      </c>
    </row>
    <row r="2565" spans="1:16" x14ac:dyDescent="0.25">
      <c r="A2565" t="s">
        <v>4093</v>
      </c>
      <c r="B2565" t="s">
        <v>3993</v>
      </c>
      <c r="C2565">
        <v>341</v>
      </c>
      <c r="D2565" t="s">
        <v>4094</v>
      </c>
      <c r="E2565">
        <v>6</v>
      </c>
      <c r="F2565">
        <v>50</v>
      </c>
      <c r="G2565" t="s">
        <v>13</v>
      </c>
      <c r="J2565" t="s">
        <v>15</v>
      </c>
      <c r="K2565">
        <v>10</v>
      </c>
      <c r="P2565" t="str">
        <f t="shared" si="40"/>
        <v>INSERT INTO pokemon_cards (id,name,pokemon_id,level,primary_color,hp,secondary_color,evolve_from,weakness,weakness_modifier,ability_name,ability_text,ability_type) VALUES ('dp6-89','Corphish','341','6','Water','50',NULL,NULL,'Lightning','10',NULL,NULL,NULL);</v>
      </c>
    </row>
    <row r="2566" spans="1:16" x14ac:dyDescent="0.25">
      <c r="A2566" t="s">
        <v>4095</v>
      </c>
      <c r="B2566" t="s">
        <v>312</v>
      </c>
      <c r="C2566">
        <v>104</v>
      </c>
      <c r="D2566" t="s">
        <v>348</v>
      </c>
      <c r="E2566">
        <v>16</v>
      </c>
      <c r="F2566">
        <v>60</v>
      </c>
      <c r="G2566" t="s">
        <v>20</v>
      </c>
      <c r="J2566" t="s">
        <v>13</v>
      </c>
      <c r="K2566">
        <v>10</v>
      </c>
      <c r="P2566" t="str">
        <f t="shared" si="40"/>
        <v>INSERT INTO pokemon_cards (id,name,pokemon_id,level,primary_color,hp,secondary_color,evolve_from,weakness,weakness_modifier,ability_name,ability_text,ability_type) VALUES ('dp6-90','Cubone','104','16','Fighting','60',NULL,NULL,'Water','10',NULL,NULL,NULL);</v>
      </c>
    </row>
    <row r="2567" spans="1:16" x14ac:dyDescent="0.25">
      <c r="A2567" t="s">
        <v>4096</v>
      </c>
      <c r="B2567" t="s">
        <v>78</v>
      </c>
      <c r="C2567">
        <v>147</v>
      </c>
      <c r="D2567" t="s">
        <v>106</v>
      </c>
      <c r="E2567">
        <v>8</v>
      </c>
      <c r="F2567">
        <v>40</v>
      </c>
      <c r="G2567" t="s">
        <v>19</v>
      </c>
      <c r="J2567" t="s">
        <v>19</v>
      </c>
      <c r="K2567">
        <v>10</v>
      </c>
      <c r="P2567" t="str">
        <f t="shared" si="40"/>
        <v>INSERT INTO pokemon_cards (id,name,pokemon_id,level,primary_color,hp,secondary_color,evolve_from,weakness,weakness_modifier,ability_name,ability_text,ability_type) VALUES ('dp6-91','Dratini','147','8','Colorless','40',NULL,NULL,'Colorless','10',NULL,NULL,NULL);</v>
      </c>
    </row>
    <row r="2568" spans="1:16" x14ac:dyDescent="0.25">
      <c r="A2568" t="s">
        <v>4097</v>
      </c>
      <c r="B2568" t="s">
        <v>1232</v>
      </c>
      <c r="C2568">
        <v>425</v>
      </c>
      <c r="D2568" t="s">
        <v>1233</v>
      </c>
      <c r="E2568">
        <v>14</v>
      </c>
      <c r="F2568">
        <v>50</v>
      </c>
      <c r="G2568" t="s">
        <v>7</v>
      </c>
      <c r="J2568" t="s">
        <v>896</v>
      </c>
      <c r="K2568">
        <v>10</v>
      </c>
      <c r="P2568" t="str">
        <f t="shared" si="40"/>
        <v>INSERT INTO pokemon_cards (id,name,pokemon_id,level,primary_color,hp,secondary_color,evolve_from,weakness,weakness_modifier,ability_name,ability_text,ability_type) VALUES ('dp6-92','Drifloon','425','14','Psychic','50',NULL,NULL,'Darkness','10',NULL,NULL,NULL);</v>
      </c>
    </row>
    <row r="2569" spans="1:16" x14ac:dyDescent="0.25">
      <c r="A2569" t="s">
        <v>4098</v>
      </c>
      <c r="B2569" t="s">
        <v>298</v>
      </c>
      <c r="C2569">
        <v>102</v>
      </c>
      <c r="D2569" t="s">
        <v>352</v>
      </c>
      <c r="E2569">
        <v>11</v>
      </c>
      <c r="F2569">
        <v>50</v>
      </c>
      <c r="G2569" t="s">
        <v>7</v>
      </c>
      <c r="J2569" t="s">
        <v>7</v>
      </c>
      <c r="K2569">
        <v>10</v>
      </c>
      <c r="P2569" t="str">
        <f t="shared" si="40"/>
        <v>INSERT INTO pokemon_cards (id,name,pokemon_id,level,primary_color,hp,secondary_color,evolve_from,weakness,weakness_modifier,ability_name,ability_text,ability_type) VALUES ('dp6-93','Exeggcute','102','11','Psychic','50',NULL,NULL,'Psychic','10',NULL,NULL,NULL);</v>
      </c>
    </row>
    <row r="2570" spans="1:16" x14ac:dyDescent="0.25">
      <c r="A2570" t="s">
        <v>4099</v>
      </c>
      <c r="B2570" t="s">
        <v>2447</v>
      </c>
      <c r="C2570">
        <v>207</v>
      </c>
      <c r="D2570" t="s">
        <v>2448</v>
      </c>
      <c r="E2570">
        <v>19</v>
      </c>
      <c r="F2570">
        <v>60</v>
      </c>
      <c r="G2570" t="s">
        <v>20</v>
      </c>
      <c r="J2570" t="s">
        <v>13</v>
      </c>
      <c r="K2570">
        <v>10</v>
      </c>
      <c r="P2570" t="str">
        <f t="shared" si="40"/>
        <v>INSERT INTO pokemon_cards (id,name,pokemon_id,level,primary_color,hp,secondary_color,evolve_from,weakness,weakness_modifier,ability_name,ability_text,ability_type) VALUES ('dp6-94','Gligar','207','19','Fighting','60',NULL,NULL,'Water','10',NULL,NULL,NULL);</v>
      </c>
    </row>
    <row r="2571" spans="1:16" x14ac:dyDescent="0.25">
      <c r="A2571" t="s">
        <v>4100</v>
      </c>
      <c r="B2571" t="s">
        <v>2447</v>
      </c>
      <c r="C2571">
        <v>207</v>
      </c>
      <c r="D2571" t="s">
        <v>2448</v>
      </c>
      <c r="E2571">
        <v>14</v>
      </c>
      <c r="F2571">
        <v>50</v>
      </c>
      <c r="G2571" t="s">
        <v>20</v>
      </c>
      <c r="J2571" t="s">
        <v>13</v>
      </c>
      <c r="K2571">
        <v>10</v>
      </c>
      <c r="P2571" t="str">
        <f t="shared" si="40"/>
        <v>INSERT INTO pokemon_cards (id,name,pokemon_id,level,primary_color,hp,secondary_color,evolve_from,weakness,weakness_modifier,ability_name,ability_text,ability_type) VALUES ('dp6-95','Gligar','207','14','Fighting','50',NULL,NULL,'Water','10',NULL,NULL,NULL);</v>
      </c>
    </row>
    <row r="2572" spans="1:16" x14ac:dyDescent="0.25">
      <c r="A2572" t="s">
        <v>4101</v>
      </c>
      <c r="B2572" t="s">
        <v>268</v>
      </c>
      <c r="C2572">
        <v>44</v>
      </c>
      <c r="D2572" t="s">
        <v>304</v>
      </c>
      <c r="E2572">
        <v>22</v>
      </c>
      <c r="F2572">
        <v>70</v>
      </c>
      <c r="G2572" t="s">
        <v>33</v>
      </c>
      <c r="I2572" t="s">
        <v>305</v>
      </c>
      <c r="J2572" t="s">
        <v>24</v>
      </c>
      <c r="K2572">
        <v>20</v>
      </c>
      <c r="P2572" t="str">
        <f t="shared" si="40"/>
        <v>INSERT INTO pokemon_cards (id,name,pokemon_id,level,primary_color,hp,secondary_color,evolve_from,weakness,weakness_modifier,ability_name,ability_text,ability_type) VALUES ('dp6-96','Gloom','44','22','Grass','70',NULL,'Oddish','Fire','20',NULL,NULL,NULL);</v>
      </c>
    </row>
    <row r="2573" spans="1:16" x14ac:dyDescent="0.25">
      <c r="A2573" t="s">
        <v>4102</v>
      </c>
      <c r="B2573" t="s">
        <v>268</v>
      </c>
      <c r="C2573">
        <v>44</v>
      </c>
      <c r="D2573" t="s">
        <v>304</v>
      </c>
      <c r="E2573">
        <v>24</v>
      </c>
      <c r="F2573">
        <v>80</v>
      </c>
      <c r="G2573" t="s">
        <v>7</v>
      </c>
      <c r="I2573" t="s">
        <v>305</v>
      </c>
      <c r="J2573" t="s">
        <v>7</v>
      </c>
      <c r="K2573">
        <v>20</v>
      </c>
      <c r="P2573" t="str">
        <f t="shared" si="40"/>
        <v>INSERT INTO pokemon_cards (id,name,pokemon_id,level,primary_color,hp,secondary_color,evolve_from,weakness,weakness_modifier,ability_name,ability_text,ability_type) VALUES ('dp6-97','Gloom','44','24','Psychic','80',NULL,'Oddish','Psychic','20',NULL,NULL,NULL);</v>
      </c>
    </row>
    <row r="2574" spans="1:16" x14ac:dyDescent="0.25">
      <c r="A2574" t="s">
        <v>4103</v>
      </c>
      <c r="B2574" t="s">
        <v>4067</v>
      </c>
      <c r="C2574">
        <v>316</v>
      </c>
      <c r="D2574" t="s">
        <v>4104</v>
      </c>
      <c r="E2574">
        <v>17</v>
      </c>
      <c r="F2574">
        <v>60</v>
      </c>
      <c r="G2574" t="s">
        <v>7</v>
      </c>
      <c r="J2574" t="s">
        <v>7</v>
      </c>
      <c r="K2574">
        <v>10</v>
      </c>
      <c r="P2574" t="str">
        <f t="shared" si="40"/>
        <v>INSERT INTO pokemon_cards (id,name,pokemon_id,level,primary_color,hp,secondary_color,evolve_from,weakness,weakness_modifier,ability_name,ability_text,ability_type) VALUES ('dp6-98','Gulpin','316','17','Psychic','60',NULL,NULL,'Psychic','10',NULL,NULL,NULL);</v>
      </c>
    </row>
    <row r="2575" spans="1:16" x14ac:dyDescent="0.25">
      <c r="A2575" t="s">
        <v>4105</v>
      </c>
      <c r="B2575" t="s">
        <v>35</v>
      </c>
      <c r="C2575">
        <v>107</v>
      </c>
      <c r="D2575" t="s">
        <v>36</v>
      </c>
      <c r="E2575">
        <v>27</v>
      </c>
      <c r="F2575">
        <v>70</v>
      </c>
      <c r="G2575" t="s">
        <v>20</v>
      </c>
      <c r="J2575" t="s">
        <v>7</v>
      </c>
      <c r="K2575">
        <v>20</v>
      </c>
      <c r="P2575" t="str">
        <f t="shared" si="40"/>
        <v>INSERT INTO pokemon_cards (id,name,pokemon_id,level,primary_color,hp,secondary_color,evolve_from,weakness,weakness_modifier,ability_name,ability_text,ability_type) VALUES ('dp6-99','Hitmonchan','107','27','Fighting','70',NULL,NULL,'Psychic','20',NULL,NULL,NULL);</v>
      </c>
    </row>
    <row r="2576" spans="1:16" x14ac:dyDescent="0.25">
      <c r="A2576" t="s">
        <v>4106</v>
      </c>
      <c r="B2576" t="s">
        <v>393</v>
      </c>
      <c r="C2576">
        <v>106</v>
      </c>
      <c r="D2576" t="s">
        <v>394</v>
      </c>
      <c r="E2576">
        <v>24</v>
      </c>
      <c r="F2576">
        <v>80</v>
      </c>
      <c r="G2576" t="s">
        <v>20</v>
      </c>
      <c r="J2576" t="s">
        <v>7</v>
      </c>
      <c r="K2576">
        <v>20</v>
      </c>
      <c r="P2576" t="str">
        <f t="shared" si="40"/>
        <v>INSERT INTO pokemon_cards (id,name,pokemon_id,level,primary_color,hp,secondary_color,evolve_from,weakness,weakness_modifier,ability_name,ability_text,ability_type) VALUES ('dp6-100','Hitmonlee','106','24','Fighting','80',NULL,NULL,'Psychic','20',NULL,NULL,NULL);</v>
      </c>
    </row>
    <row r="2577" spans="1:16" x14ac:dyDescent="0.25">
      <c r="A2577" t="s">
        <v>4107</v>
      </c>
      <c r="B2577" t="s">
        <v>864</v>
      </c>
      <c r="C2577">
        <v>237</v>
      </c>
      <c r="D2577" t="s">
        <v>865</v>
      </c>
      <c r="E2577">
        <v>25</v>
      </c>
      <c r="F2577">
        <v>80</v>
      </c>
      <c r="G2577" t="s">
        <v>20</v>
      </c>
      <c r="J2577" t="s">
        <v>7</v>
      </c>
      <c r="K2577">
        <v>20</v>
      </c>
      <c r="P2577" t="str">
        <f t="shared" si="40"/>
        <v>INSERT INTO pokemon_cards (id,name,pokemon_id,level,primary_color,hp,secondary_color,evolve_from,weakness,weakness_modifier,ability_name,ability_text,ability_type) VALUES ('dp6-101','Hitmontop','237','25','Fighting','80',NULL,NULL,'Psychic','20',NULL,NULL,NULL);</v>
      </c>
    </row>
    <row r="2578" spans="1:16" x14ac:dyDescent="0.25">
      <c r="A2578" t="s">
        <v>4108</v>
      </c>
      <c r="B2578" t="s">
        <v>470</v>
      </c>
      <c r="C2578">
        <v>116</v>
      </c>
      <c r="D2578" t="s">
        <v>489</v>
      </c>
      <c r="E2578">
        <v>8</v>
      </c>
      <c r="F2578">
        <v>50</v>
      </c>
      <c r="G2578" t="s">
        <v>13</v>
      </c>
      <c r="J2578" t="s">
        <v>15</v>
      </c>
      <c r="K2578">
        <v>10</v>
      </c>
      <c r="P2578" t="str">
        <f t="shared" si="40"/>
        <v>INSERT INTO pokemon_cards (id,name,pokemon_id,level,primary_color,hp,secondary_color,evolve_from,weakness,weakness_modifier,ability_name,ability_text,ability_type) VALUES ('dp6-102','Horsea','116','8','Water','50',NULL,NULL,'Lightning','10',NULL,NULL,NULL);</v>
      </c>
    </row>
    <row r="2579" spans="1:16" x14ac:dyDescent="0.25">
      <c r="A2579" t="s">
        <v>4109</v>
      </c>
      <c r="B2579" t="s">
        <v>1274</v>
      </c>
      <c r="C2579">
        <v>228</v>
      </c>
      <c r="D2579" t="s">
        <v>1275</v>
      </c>
      <c r="E2579">
        <v>12</v>
      </c>
      <c r="F2579">
        <v>50</v>
      </c>
      <c r="G2579" t="s">
        <v>896</v>
      </c>
      <c r="J2579" t="s">
        <v>13</v>
      </c>
      <c r="K2579">
        <v>10</v>
      </c>
      <c r="P2579" t="str">
        <f t="shared" si="40"/>
        <v>INSERT INTO pokemon_cards (id,name,pokemon_id,level,primary_color,hp,secondary_color,evolve_from,weakness,weakness_modifier,ability_name,ability_text,ability_type) VALUES ('dp6-103','Houndour','228','12','Darkness','50',NULL,NULL,'Water','10',NULL,NULL,NULL);</v>
      </c>
    </row>
    <row r="2580" spans="1:16" x14ac:dyDescent="0.25">
      <c r="A2580" t="s">
        <v>4110</v>
      </c>
      <c r="B2580" t="s">
        <v>4050</v>
      </c>
      <c r="C2580">
        <v>165</v>
      </c>
      <c r="D2580" t="s">
        <v>4111</v>
      </c>
      <c r="E2580">
        <v>12</v>
      </c>
      <c r="F2580">
        <v>50</v>
      </c>
      <c r="G2580" t="s">
        <v>33</v>
      </c>
      <c r="J2580" t="s">
        <v>24</v>
      </c>
      <c r="K2580">
        <v>10</v>
      </c>
      <c r="P2580" t="str">
        <f t="shared" si="40"/>
        <v>INSERT INTO pokemon_cards (id,name,pokemon_id,level,primary_color,hp,secondary_color,evolve_from,weakness,weakness_modifier,ability_name,ability_text,ability_type) VALUES ('dp6-104','Ledyba','165','12','Grass','50',NULL,NULL,'Fire','10',NULL,NULL,NULL);</v>
      </c>
    </row>
    <row r="2581" spans="1:16" x14ac:dyDescent="0.25">
      <c r="A2581" t="s">
        <v>4112</v>
      </c>
      <c r="B2581" t="s">
        <v>1150</v>
      </c>
      <c r="C2581">
        <v>345</v>
      </c>
      <c r="D2581" t="s">
        <v>1151</v>
      </c>
      <c r="E2581">
        <v>27</v>
      </c>
      <c r="F2581">
        <v>80</v>
      </c>
      <c r="G2581" t="s">
        <v>33</v>
      </c>
      <c r="I2581" t="s">
        <v>4113</v>
      </c>
      <c r="J2581" t="s">
        <v>24</v>
      </c>
      <c r="K2581">
        <v>20</v>
      </c>
      <c r="P2581" t="str">
        <f t="shared" si="40"/>
        <v>INSERT INTO pokemon_cards (id,name,pokemon_id,level,primary_color,hp,secondary_color,evolve_from,weakness,weakness_modifier,ability_name,ability_text,ability_type) VALUES ('dp6-105','Lileep','345','27','Grass','80',NULL,'Root Fossil','Fire','20',NULL,NULL,NULL);</v>
      </c>
    </row>
    <row r="2582" spans="1:16" x14ac:dyDescent="0.25">
      <c r="A2582" t="s">
        <v>4114</v>
      </c>
      <c r="B2582" t="s">
        <v>323</v>
      </c>
      <c r="C2582">
        <v>52</v>
      </c>
      <c r="D2582" t="s">
        <v>360</v>
      </c>
      <c r="E2582">
        <v>13</v>
      </c>
      <c r="F2582">
        <v>50</v>
      </c>
      <c r="G2582" t="s">
        <v>19</v>
      </c>
      <c r="J2582" t="s">
        <v>20</v>
      </c>
      <c r="K2582">
        <v>10</v>
      </c>
      <c r="P2582" t="str">
        <f t="shared" si="40"/>
        <v>INSERT INTO pokemon_cards (id,name,pokemon_id,level,primary_color,hp,secondary_color,evolve_from,weakness,weakness_modifier,ability_name,ability_text,ability_type) VALUES ('dp6-106','Meowth','52','13','Colorless','50',NULL,NULL,'Fighting','10',NULL,NULL,NULL);</v>
      </c>
    </row>
    <row r="2583" spans="1:16" x14ac:dyDescent="0.25">
      <c r="A2583" t="s">
        <v>4115</v>
      </c>
      <c r="B2583" t="s">
        <v>870</v>
      </c>
      <c r="C2583">
        <v>200</v>
      </c>
      <c r="D2583" t="s">
        <v>871</v>
      </c>
      <c r="E2583">
        <v>18</v>
      </c>
      <c r="F2583">
        <v>60</v>
      </c>
      <c r="G2583" t="s">
        <v>7</v>
      </c>
      <c r="J2583" t="s">
        <v>896</v>
      </c>
      <c r="K2583">
        <v>10</v>
      </c>
      <c r="P2583" t="str">
        <f t="shared" si="40"/>
        <v>INSERT INTO pokemon_cards (id,name,pokemon_id,level,primary_color,hp,secondary_color,evolve_from,weakness,weakness_modifier,ability_name,ability_text,ability_type) VALUES ('dp6-107','Misdreavus','200','18','Psychic','60',NULL,NULL,'Darkness','10',NULL,NULL,NULL);</v>
      </c>
    </row>
    <row r="2584" spans="1:16" x14ac:dyDescent="0.25">
      <c r="A2584" t="s">
        <v>4116</v>
      </c>
      <c r="B2584" t="s">
        <v>2146</v>
      </c>
      <c r="C2584">
        <v>290</v>
      </c>
      <c r="D2584" t="s">
        <v>2147</v>
      </c>
      <c r="E2584">
        <v>10</v>
      </c>
      <c r="F2584">
        <v>40</v>
      </c>
      <c r="G2584" t="s">
        <v>33</v>
      </c>
      <c r="J2584" t="s">
        <v>24</v>
      </c>
      <c r="K2584">
        <v>10</v>
      </c>
      <c r="P2584" t="str">
        <f t="shared" si="40"/>
        <v>INSERT INTO pokemon_cards (id,name,pokemon_id,level,primary_color,hp,secondary_color,evolve_from,weakness,weakness_modifier,ability_name,ability_text,ability_type) VALUES ('dp6-108','Nincada','290','10','Grass','40',NULL,NULL,'Fire','10',NULL,NULL,NULL);</v>
      </c>
    </row>
    <row r="2585" spans="1:16" x14ac:dyDescent="0.25">
      <c r="A2585" t="s">
        <v>4117</v>
      </c>
      <c r="B2585" t="s">
        <v>2241</v>
      </c>
      <c r="C2585">
        <v>299</v>
      </c>
      <c r="D2585" t="s">
        <v>2242</v>
      </c>
      <c r="E2585">
        <v>15</v>
      </c>
      <c r="F2585">
        <v>70</v>
      </c>
      <c r="G2585" t="s">
        <v>20</v>
      </c>
      <c r="J2585" t="s">
        <v>13</v>
      </c>
      <c r="K2585">
        <v>20</v>
      </c>
      <c r="P2585" t="str">
        <f t="shared" si="40"/>
        <v>INSERT INTO pokemon_cards (id,name,pokemon_id,level,primary_color,hp,secondary_color,evolve_from,weakness,weakness_modifier,ability_name,ability_text,ability_type) VALUES ('dp6-109','Nosepass','299','15','Fighting','70',NULL,NULL,'Water','20',NULL,NULL,NULL);</v>
      </c>
    </row>
    <row r="2586" spans="1:16" x14ac:dyDescent="0.25">
      <c r="A2586" t="s">
        <v>4118</v>
      </c>
      <c r="B2586" t="s">
        <v>2364</v>
      </c>
      <c r="C2586">
        <v>322</v>
      </c>
      <c r="D2586" t="s">
        <v>2365</v>
      </c>
      <c r="E2586">
        <v>16</v>
      </c>
      <c r="F2586">
        <v>60</v>
      </c>
      <c r="G2586" t="s">
        <v>24</v>
      </c>
      <c r="J2586" t="s">
        <v>13</v>
      </c>
      <c r="K2586">
        <v>10</v>
      </c>
      <c r="P2586" t="str">
        <f t="shared" si="40"/>
        <v>INSERT INTO pokemon_cards (id,name,pokemon_id,level,primary_color,hp,secondary_color,evolve_from,weakness,weakness_modifier,ability_name,ability_text,ability_type) VALUES ('dp6-110','Numel','322','16','Fire','60',NULL,NULL,'Water','10',NULL,NULL,NULL);</v>
      </c>
    </row>
    <row r="2587" spans="1:16" x14ac:dyDescent="0.25">
      <c r="A2587" t="s">
        <v>4119</v>
      </c>
      <c r="B2587" t="s">
        <v>305</v>
      </c>
      <c r="C2587">
        <v>43</v>
      </c>
      <c r="D2587" t="s">
        <v>364</v>
      </c>
      <c r="E2587">
        <v>6</v>
      </c>
      <c r="F2587">
        <v>40</v>
      </c>
      <c r="G2587" t="s">
        <v>33</v>
      </c>
      <c r="J2587" t="s">
        <v>24</v>
      </c>
      <c r="K2587">
        <v>10</v>
      </c>
      <c r="P2587" t="str">
        <f t="shared" si="40"/>
        <v>INSERT INTO pokemon_cards (id,name,pokemon_id,level,primary_color,hp,secondary_color,evolve_from,weakness,weakness_modifier,ability_name,ability_text,ability_type) VALUES ('dp6-111','Oddish','43','6','Grass','40',NULL,NULL,'Fire','10',NULL,NULL,NULL);</v>
      </c>
    </row>
    <row r="2588" spans="1:16" x14ac:dyDescent="0.25">
      <c r="A2588" t="s">
        <v>4120</v>
      </c>
      <c r="B2588" t="s">
        <v>305</v>
      </c>
      <c r="C2588">
        <v>43</v>
      </c>
      <c r="D2588" t="s">
        <v>364</v>
      </c>
      <c r="E2588">
        <v>7</v>
      </c>
      <c r="F2588">
        <v>50</v>
      </c>
      <c r="G2588" t="s">
        <v>7</v>
      </c>
      <c r="J2588" t="s">
        <v>7</v>
      </c>
      <c r="K2588">
        <v>10</v>
      </c>
      <c r="P2588" t="str">
        <f t="shared" si="40"/>
        <v>INSERT INTO pokemon_cards (id,name,pokemon_id,level,primary_color,hp,secondary_color,evolve_from,weakness,weakness_modifier,ability_name,ability_text,ability_type) VALUES ('dp6-112','Oddish','43','7','Psychic','50',NULL,NULL,'Psychic','10',NULL,NULL,NULL);</v>
      </c>
    </row>
    <row r="2589" spans="1:16" x14ac:dyDescent="0.25">
      <c r="A2589" t="s">
        <v>4121</v>
      </c>
      <c r="B2589" t="s">
        <v>3074</v>
      </c>
      <c r="C2589">
        <v>204</v>
      </c>
      <c r="D2589" t="s">
        <v>3167</v>
      </c>
      <c r="E2589">
        <v>11</v>
      </c>
      <c r="F2589">
        <v>50</v>
      </c>
      <c r="G2589" t="s">
        <v>33</v>
      </c>
      <c r="J2589" t="s">
        <v>24</v>
      </c>
      <c r="K2589">
        <v>10</v>
      </c>
      <c r="P2589" t="str">
        <f t="shared" si="40"/>
        <v>INSERT INTO pokemon_cards (id,name,pokemon_id,level,primary_color,hp,secondary_color,evolve_from,weakness,weakness_modifier,ability_name,ability_text,ability_type) VALUES ('dp6-113','Pineco','204','11','Grass','50',NULL,NULL,'Fire','10',NULL,NULL,NULL);</v>
      </c>
    </row>
    <row r="2590" spans="1:16" x14ac:dyDescent="0.25">
      <c r="A2590" t="s">
        <v>4122</v>
      </c>
      <c r="B2590" t="s">
        <v>141</v>
      </c>
      <c r="C2590">
        <v>60</v>
      </c>
      <c r="D2590" t="s">
        <v>193</v>
      </c>
      <c r="E2590">
        <v>5</v>
      </c>
      <c r="F2590">
        <v>40</v>
      </c>
      <c r="G2590" t="s">
        <v>13</v>
      </c>
      <c r="J2590" t="s">
        <v>15</v>
      </c>
      <c r="K2590">
        <v>10</v>
      </c>
      <c r="P2590" t="str">
        <f t="shared" si="40"/>
        <v>INSERT INTO pokemon_cards (id,name,pokemon_id,level,primary_color,hp,secondary_color,evolve_from,weakness,weakness_modifier,ability_name,ability_text,ability_type) VALUES ('dp6-114','Poliwag','60','5','Water','40',NULL,NULL,'Lightning','10',NULL,NULL,NULL);</v>
      </c>
    </row>
    <row r="2591" spans="1:16" x14ac:dyDescent="0.25">
      <c r="A2591" t="s">
        <v>4123</v>
      </c>
      <c r="B2591" t="s">
        <v>59</v>
      </c>
      <c r="C2591">
        <v>61</v>
      </c>
      <c r="D2591" t="s">
        <v>140</v>
      </c>
      <c r="E2591">
        <v>28</v>
      </c>
      <c r="F2591">
        <v>80</v>
      </c>
      <c r="G2591" t="s">
        <v>13</v>
      </c>
      <c r="I2591" t="s">
        <v>141</v>
      </c>
      <c r="J2591" t="s">
        <v>15</v>
      </c>
      <c r="K2591">
        <v>20</v>
      </c>
      <c r="P2591" t="str">
        <f t="shared" si="40"/>
        <v>INSERT INTO pokemon_cards (id,name,pokemon_id,level,primary_color,hp,secondary_color,evolve_from,weakness,weakness_modifier,ability_name,ability_text,ability_type) VALUES ('dp6-115','Poliwhirl','61','28','Water','80',NULL,'Poliwag','Lightning','20',NULL,NULL,NULL);</v>
      </c>
    </row>
    <row r="2592" spans="1:16" x14ac:dyDescent="0.25">
      <c r="A2592" t="s">
        <v>4124</v>
      </c>
      <c r="B2592" t="s">
        <v>4058</v>
      </c>
      <c r="C2592">
        <v>261</v>
      </c>
      <c r="D2592" t="s">
        <v>3221</v>
      </c>
      <c r="E2592">
        <v>17</v>
      </c>
      <c r="F2592">
        <v>50</v>
      </c>
      <c r="G2592" t="s">
        <v>896</v>
      </c>
      <c r="J2592" t="s">
        <v>20</v>
      </c>
      <c r="K2592">
        <v>10</v>
      </c>
      <c r="P2592" t="str">
        <f t="shared" si="40"/>
        <v>INSERT INTO pokemon_cards (id,name,pokemon_id,level,primary_color,hp,secondary_color,evolve_from,weakness,weakness_modifier,ability_name,ability_text,ability_type) VALUES ('dp6-116','Poochyena','261','17','Darkness','50',NULL,NULL,'Fighting','10',NULL,NULL,NULL);</v>
      </c>
    </row>
    <row r="2593" spans="1:16" x14ac:dyDescent="0.25">
      <c r="A2593" t="s">
        <v>4125</v>
      </c>
      <c r="B2593" t="s">
        <v>1509</v>
      </c>
      <c r="C2593">
        <v>447</v>
      </c>
      <c r="D2593" t="s">
        <v>1510</v>
      </c>
      <c r="E2593">
        <v>11</v>
      </c>
      <c r="F2593">
        <v>60</v>
      </c>
      <c r="G2593" t="s">
        <v>20</v>
      </c>
      <c r="J2593" t="s">
        <v>7</v>
      </c>
      <c r="K2593">
        <v>10</v>
      </c>
      <c r="P2593" t="str">
        <f t="shared" si="40"/>
        <v>INSERT INTO pokemon_cards (id,name,pokemon_id,level,primary_color,hp,secondary_color,evolve_from,weakness,weakness_modifier,ability_name,ability_text,ability_type) VALUES ('dp6-117','Riolu','447','11','Fighting','60',NULL,NULL,'Psychic','10',NULL,NULL,NULL);</v>
      </c>
    </row>
    <row r="2594" spans="1:16" x14ac:dyDescent="0.25">
      <c r="A2594" t="s">
        <v>4126</v>
      </c>
      <c r="B2594" t="s">
        <v>1917</v>
      </c>
      <c r="C2594">
        <v>403</v>
      </c>
      <c r="D2594" t="s">
        <v>1918</v>
      </c>
      <c r="E2594">
        <v>6</v>
      </c>
      <c r="F2594">
        <v>50</v>
      </c>
      <c r="G2594" t="s">
        <v>15</v>
      </c>
      <c r="J2594" t="s">
        <v>20</v>
      </c>
      <c r="K2594">
        <v>10</v>
      </c>
      <c r="P2594" t="str">
        <f t="shared" si="40"/>
        <v>INSERT INTO pokemon_cards (id,name,pokemon_id,level,primary_color,hp,secondary_color,evolve_from,weakness,weakness_modifier,ability_name,ability_text,ability_type) VALUES ('dp6-118','Shinx','403','6','Lightning','50',NULL,NULL,'Fighting','10',NULL,NULL,NULL);</v>
      </c>
    </row>
    <row r="2595" spans="1:16" x14ac:dyDescent="0.25">
      <c r="A2595" t="s">
        <v>4127</v>
      </c>
      <c r="B2595" t="s">
        <v>2501</v>
      </c>
      <c r="C2595">
        <v>300</v>
      </c>
      <c r="D2595" t="s">
        <v>2502</v>
      </c>
      <c r="E2595">
        <v>14</v>
      </c>
      <c r="F2595">
        <v>50</v>
      </c>
      <c r="G2595" t="s">
        <v>19</v>
      </c>
      <c r="J2595" t="s">
        <v>20</v>
      </c>
      <c r="K2595">
        <v>10</v>
      </c>
      <c r="P2595" t="str">
        <f t="shared" si="40"/>
        <v>INSERT INTO pokemon_cards (id,name,pokemon_id,level,primary_color,hp,secondary_color,evolve_from,weakness,weakness_modifier,ability_name,ability_text,ability_type) VALUES ('dp6-119','Skitty','300','14','Colorless','50',NULL,NULL,'Fighting','10',NULL,NULL,NULL);</v>
      </c>
    </row>
    <row r="2596" spans="1:16" x14ac:dyDescent="0.25">
      <c r="A2596" t="s">
        <v>4128</v>
      </c>
      <c r="B2596" t="s">
        <v>1954</v>
      </c>
      <c r="C2596">
        <v>215</v>
      </c>
      <c r="D2596" t="s">
        <v>895</v>
      </c>
      <c r="E2596">
        <v>23</v>
      </c>
      <c r="F2596">
        <v>60</v>
      </c>
      <c r="G2596" t="s">
        <v>896</v>
      </c>
      <c r="J2596" t="s">
        <v>20</v>
      </c>
      <c r="K2596">
        <v>10</v>
      </c>
      <c r="P2596" t="str">
        <f t="shared" si="40"/>
        <v>INSERT INTO pokemon_cards (id,name,pokemon_id,level,primary_color,hp,secondary_color,evolve_from,weakness,weakness_modifier,ability_name,ability_text,ability_type) VALUES ('dp6-120','Sneasel','215','23','Darkness','60',NULL,NULL,'Fighting','10',NULL,NULL,NULL);</v>
      </c>
    </row>
    <row r="2597" spans="1:16" x14ac:dyDescent="0.25">
      <c r="A2597" t="s">
        <v>4129</v>
      </c>
      <c r="B2597" t="s">
        <v>2417</v>
      </c>
      <c r="C2597">
        <v>325</v>
      </c>
      <c r="D2597" t="s">
        <v>2418</v>
      </c>
      <c r="E2597">
        <v>10</v>
      </c>
      <c r="F2597">
        <v>50</v>
      </c>
      <c r="G2597" t="s">
        <v>7</v>
      </c>
      <c r="J2597" t="s">
        <v>7</v>
      </c>
      <c r="K2597">
        <v>10</v>
      </c>
      <c r="P2597" t="str">
        <f t="shared" si="40"/>
        <v>INSERT INTO pokemon_cards (id,name,pokemon_id,level,primary_color,hp,secondary_color,evolve_from,weakness,weakness_modifier,ability_name,ability_text,ability_type) VALUES ('dp6-121','Spoink','325','10','Psychic','50',NULL,NULL,'Psychic','10',NULL,NULL,NULL);</v>
      </c>
    </row>
    <row r="2598" spans="1:16" x14ac:dyDescent="0.25">
      <c r="A2598" t="s">
        <v>4130</v>
      </c>
      <c r="B2598" t="s">
        <v>207</v>
      </c>
      <c r="C2598">
        <v>120</v>
      </c>
      <c r="D2598" t="s">
        <v>209</v>
      </c>
      <c r="E2598">
        <v>14</v>
      </c>
      <c r="F2598">
        <v>50</v>
      </c>
      <c r="G2598" t="s">
        <v>13</v>
      </c>
      <c r="J2598" t="s">
        <v>15</v>
      </c>
      <c r="K2598">
        <v>10</v>
      </c>
      <c r="P2598" t="str">
        <f t="shared" si="40"/>
        <v>INSERT INTO pokemon_cards (id,name,pokemon_id,level,primary_color,hp,secondary_color,evolve_from,weakness,weakness_modifier,ability_name,ability_text,ability_type) VALUES ('dp6-122','Staryu','120','14','Water','50',NULL,NULL,'Lightning','10',NULL,NULL,NULL);</v>
      </c>
    </row>
    <row r="2599" spans="1:16" x14ac:dyDescent="0.25">
      <c r="A2599" t="s">
        <v>4131</v>
      </c>
      <c r="B2599" t="s">
        <v>2579</v>
      </c>
      <c r="C2599">
        <v>220</v>
      </c>
      <c r="D2599" t="s">
        <v>2580</v>
      </c>
      <c r="E2599">
        <v>13</v>
      </c>
      <c r="F2599">
        <v>60</v>
      </c>
      <c r="G2599" t="s">
        <v>13</v>
      </c>
      <c r="J2599" t="s">
        <v>854</v>
      </c>
      <c r="K2599">
        <v>10</v>
      </c>
      <c r="P2599" t="str">
        <f t="shared" si="40"/>
        <v>INSERT INTO pokemon_cards (id,name,pokemon_id,level,primary_color,hp,secondary_color,evolve_from,weakness,weakness_modifier,ability_name,ability_text,ability_type) VALUES ('dp6-123','Swinub','220','13','Water','60',NULL,NULL,'Metal','10',NULL,NULL,NULL);</v>
      </c>
    </row>
    <row r="2600" spans="1:16" x14ac:dyDescent="0.25">
      <c r="A2600" t="s">
        <v>4132</v>
      </c>
      <c r="B2600" t="s">
        <v>2498</v>
      </c>
      <c r="C2600">
        <v>276</v>
      </c>
      <c r="D2600" t="s">
        <v>2499</v>
      </c>
      <c r="E2600">
        <v>12</v>
      </c>
      <c r="F2600">
        <v>50</v>
      </c>
      <c r="G2600" t="s">
        <v>19</v>
      </c>
      <c r="J2600" t="s">
        <v>15</v>
      </c>
      <c r="K2600">
        <v>10</v>
      </c>
      <c r="P2600" t="str">
        <f t="shared" si="40"/>
        <v>INSERT INTO pokemon_cards (id,name,pokemon_id,level,primary_color,hp,secondary_color,evolve_from,weakness,weakness_modifier,ability_name,ability_text,ability_type) VALUES ('dp6-124','Taillow','276','12','Colorless','50',NULL,NULL,'Lightning','10',NULL,NULL,NULL);</v>
      </c>
    </row>
    <row r="2601" spans="1:16" x14ac:dyDescent="0.25">
      <c r="A2601" t="s">
        <v>4133</v>
      </c>
      <c r="B2601" t="s">
        <v>478</v>
      </c>
      <c r="C2601">
        <v>72</v>
      </c>
      <c r="D2601" t="s">
        <v>503</v>
      </c>
      <c r="E2601">
        <v>16</v>
      </c>
      <c r="F2601">
        <v>50</v>
      </c>
      <c r="G2601" t="s">
        <v>13</v>
      </c>
      <c r="J2601" t="s">
        <v>15</v>
      </c>
      <c r="K2601">
        <v>10</v>
      </c>
      <c r="P2601" t="str">
        <f t="shared" si="40"/>
        <v>INSERT INTO pokemon_cards (id,name,pokemon_id,level,primary_color,hp,secondary_color,evolve_from,weakness,weakness_modifier,ability_name,ability_text,ability_type) VALUES ('dp6-125','Tentacool','72','16','Water','50',NULL,NULL,'Lightning','10',NULL,NULL,NULL);</v>
      </c>
    </row>
    <row r="2602" spans="1:16" x14ac:dyDescent="0.25">
      <c r="A2602" t="s">
        <v>4134</v>
      </c>
      <c r="B2602" t="s">
        <v>3119</v>
      </c>
      <c r="C2602">
        <v>236</v>
      </c>
      <c r="D2602" t="s">
        <v>3120</v>
      </c>
      <c r="E2602">
        <v>10</v>
      </c>
      <c r="F2602">
        <v>60</v>
      </c>
      <c r="G2602" t="s">
        <v>20</v>
      </c>
      <c r="J2602" t="s">
        <v>7</v>
      </c>
      <c r="K2602">
        <v>10</v>
      </c>
      <c r="L2602" t="s">
        <v>19376</v>
      </c>
      <c r="M2602" t="s">
        <v>19601</v>
      </c>
      <c r="N2602" t="s">
        <v>19328</v>
      </c>
      <c r="P2602" t="str">
        <f t="shared" si="40"/>
        <v>INSERT INTO pokemon_cards (id,name,pokemon_id,level,primary_color,hp,secondary_color,evolve_from,weakness,weakness_modifier,ability_name,ability_text,ability_type) VALUES ('dp6-126','Tyrogue','236','10','Fighting','60',NULL,NULL,'Psychic','10','Baby Evolution','Once during your turn (before your attack), you may put Hitmonlee, Hitmonchan, or Hitmontop from your hand onto Tyrogue (this counts as evolving Tyrogue) and remove all damage counters from Tyrogue.','PokÃ©-Power');</v>
      </c>
    </row>
    <row r="2603" spans="1:16" x14ac:dyDescent="0.25">
      <c r="A2603" t="s">
        <v>4135</v>
      </c>
      <c r="B2603" t="s">
        <v>264</v>
      </c>
      <c r="C2603">
        <v>70</v>
      </c>
      <c r="D2603" t="s">
        <v>343</v>
      </c>
      <c r="E2603">
        <v>23</v>
      </c>
      <c r="F2603">
        <v>80</v>
      </c>
      <c r="G2603" t="s">
        <v>33</v>
      </c>
      <c r="I2603" t="s">
        <v>344</v>
      </c>
      <c r="J2603" t="s">
        <v>24</v>
      </c>
      <c r="K2603">
        <v>20</v>
      </c>
      <c r="P2603" t="str">
        <f t="shared" si="40"/>
        <v>INSERT INTO pokemon_cards (id,name,pokemon_id,level,primary_color,hp,secondary_color,evolve_from,weakness,weakness_modifier,ability_name,ability_text,ability_type) VALUES ('dp6-127','Weepinbell','70','23','Grass','80',NULL,'Bellsprout','Fire','20',NULL,NULL,NULL);</v>
      </c>
    </row>
    <row r="2604" spans="1:16" x14ac:dyDescent="0.25">
      <c r="A2604" t="s">
        <v>4136</v>
      </c>
      <c r="B2604" t="s">
        <v>2128</v>
      </c>
      <c r="C2604">
        <v>193</v>
      </c>
      <c r="D2604" t="s">
        <v>2129</v>
      </c>
      <c r="E2604">
        <v>13</v>
      </c>
      <c r="F2604">
        <v>70</v>
      </c>
      <c r="G2604" t="s">
        <v>33</v>
      </c>
      <c r="J2604" t="s">
        <v>15</v>
      </c>
      <c r="K2604">
        <v>20</v>
      </c>
      <c r="P2604" t="str">
        <f t="shared" si="40"/>
        <v>INSERT INTO pokemon_cards (id,name,pokemon_id,level,primary_color,hp,secondary_color,evolve_from,weakness,weakness_modifier,ability_name,ability_text,ability_type) VALUES ('dp6-128','Yanma','193','13','Grass','70',NULL,NULL,'Lightning','20',NULL,NULL,NULL);</v>
      </c>
    </row>
    <row r="2605" spans="1:16" x14ac:dyDescent="0.25">
      <c r="A2605" t="s">
        <v>4137</v>
      </c>
      <c r="B2605" t="s">
        <v>4138</v>
      </c>
      <c r="C2605">
        <v>482</v>
      </c>
      <c r="D2605" t="s">
        <v>1245</v>
      </c>
      <c r="E2605" t="s">
        <v>3049</v>
      </c>
      <c r="F2605">
        <v>90</v>
      </c>
      <c r="G2605" t="s">
        <v>7</v>
      </c>
      <c r="I2605" t="s">
        <v>1244</v>
      </c>
      <c r="J2605" t="s">
        <v>7</v>
      </c>
      <c r="K2605" t="s">
        <v>9</v>
      </c>
      <c r="L2605" t="s">
        <v>19602</v>
      </c>
      <c r="M2605" t="s">
        <v>19603</v>
      </c>
      <c r="N2605" t="s">
        <v>19146</v>
      </c>
      <c r="P2605" t="str">
        <f t="shared" si="40"/>
        <v>INSERT INTO pokemon_cards (id,name,pokemon_id,level,primary_color,hp,secondary_color,evolve_from,weakness,weakness_modifier,ability_name,ability_text,ability_type) VALUES ('dp6-140','Azelf LV.X','482','X','Psychic','90',NULL,'Azelf','Psychic','Ã—2','Psychic Aura','Each of your Psychic PokÃ©mon has no Weakness.','PokÃ©-Body');</v>
      </c>
    </row>
    <row r="2606" spans="1:16" x14ac:dyDescent="0.25">
      <c r="A2606" t="s">
        <v>4139</v>
      </c>
      <c r="B2606" t="s">
        <v>4140</v>
      </c>
      <c r="C2606">
        <v>472</v>
      </c>
      <c r="D2606" t="s">
        <v>2451</v>
      </c>
      <c r="E2606" t="s">
        <v>3049</v>
      </c>
      <c r="F2606">
        <v>110</v>
      </c>
      <c r="G2606" t="s">
        <v>20</v>
      </c>
      <c r="I2606" t="s">
        <v>2450</v>
      </c>
      <c r="J2606" t="s">
        <v>13</v>
      </c>
      <c r="K2606" t="s">
        <v>9</v>
      </c>
      <c r="L2606" t="s">
        <v>19604</v>
      </c>
      <c r="M2606" t="s">
        <v>19605</v>
      </c>
      <c r="N2606" t="s">
        <v>19328</v>
      </c>
      <c r="P2606" t="str">
        <f t="shared" si="40"/>
        <v>INSERT INTO pokemon_cards (id,name,pokemon_id,level,primary_color,hp,secondary_color,evolve_from,weakness,weakness_modifier,ability_name,ability_text,ability_type) VALUES ('dp6-141','Gliscor LV.X','472','X','Fighting','110',NULL,'Gliscor','Water','Ã—2','Shoot Poison','Once during your turn (before your attack), when you put Gliscor LV.X from your hand onto your Active Gliscor, you may choose 1 of the Defending PokÃ©mon. That PokÃ©mon is now Paralyzed and Poisoned.','PokÃ©-Power');</v>
      </c>
    </row>
    <row r="2607" spans="1:16" x14ac:dyDescent="0.25">
      <c r="A2607" t="s">
        <v>4141</v>
      </c>
      <c r="B2607" t="s">
        <v>4142</v>
      </c>
      <c r="C2607">
        <v>462</v>
      </c>
      <c r="D2607" t="s">
        <v>2618</v>
      </c>
      <c r="E2607" t="s">
        <v>3049</v>
      </c>
      <c r="F2607">
        <v>140</v>
      </c>
      <c r="G2607" t="s">
        <v>854</v>
      </c>
      <c r="I2607" t="s">
        <v>2617</v>
      </c>
      <c r="J2607" t="s">
        <v>24</v>
      </c>
      <c r="K2607" t="s">
        <v>9</v>
      </c>
      <c r="L2607" t="s">
        <v>19606</v>
      </c>
      <c r="M2607" t="s">
        <v>22042</v>
      </c>
      <c r="N2607" t="s">
        <v>19328</v>
      </c>
      <c r="P2607" t="str">
        <f t="shared" si="40"/>
        <v>INSERT INTO pokemon_cards (id,name,pokemon_id,level,primary_color,hp,secondary_color,evolve_from,weakness,weakness_modifier,ability_name,ability_text,ability_type) VALUES ('dp6-142','Magnezone LV.X','462','X','Metal','140',NULL,'Magnezone','Fire','Ã—2','Electric Trans','As often as you like during your turn (before your attack), you may move a Lightning or Metal Energy attached to 1 of your PokÃ©mon to another of your PokÃ©mon. This power can''t be used if Magnezone is affected by a Special Condition.','PokÃ©-Power');</v>
      </c>
    </row>
    <row r="2608" spans="1:16" x14ac:dyDescent="0.25">
      <c r="A2608" t="s">
        <v>4143</v>
      </c>
      <c r="B2608" t="s">
        <v>4144</v>
      </c>
      <c r="C2608">
        <v>481</v>
      </c>
      <c r="D2608" t="s">
        <v>1242</v>
      </c>
      <c r="E2608" t="s">
        <v>3049</v>
      </c>
      <c r="F2608">
        <v>90</v>
      </c>
      <c r="G2608" t="s">
        <v>7</v>
      </c>
      <c r="I2608" t="s">
        <v>1241</v>
      </c>
      <c r="J2608" t="s">
        <v>7</v>
      </c>
      <c r="K2608" t="s">
        <v>9</v>
      </c>
      <c r="P2608" t="str">
        <f t="shared" si="40"/>
        <v>INSERT INTO pokemon_cards (id,name,pokemon_id,level,primary_color,hp,secondary_color,evolve_from,weakness,weakness_modifier,ability_name,ability_text,ability_type) VALUES ('dp6-143','Mesprit LV.X','481','X','Psychic','90',NULL,'Mesprit','Psychic','Ã—2',NULL,NULL,NULL);</v>
      </c>
    </row>
    <row r="2609" spans="1:16" x14ac:dyDescent="0.25">
      <c r="A2609" t="s">
        <v>4145</v>
      </c>
      <c r="B2609" t="s">
        <v>4146</v>
      </c>
      <c r="C2609">
        <v>150</v>
      </c>
      <c r="D2609" t="s">
        <v>47</v>
      </c>
      <c r="E2609" t="s">
        <v>3049</v>
      </c>
      <c r="F2609">
        <v>120</v>
      </c>
      <c r="G2609" t="s">
        <v>7</v>
      </c>
      <c r="I2609" t="s">
        <v>46</v>
      </c>
      <c r="J2609" t="s">
        <v>7</v>
      </c>
      <c r="K2609" t="s">
        <v>9</v>
      </c>
      <c r="L2609" t="s">
        <v>19607</v>
      </c>
      <c r="M2609" t="s">
        <v>22043</v>
      </c>
      <c r="N2609" t="s">
        <v>19146</v>
      </c>
      <c r="P2609" t="str">
        <f t="shared" si="40"/>
        <v>INSERT INTO pokemon_cards (id,name,pokemon_id,level,primary_color,hp,secondary_color,evolve_from,weakness,weakness_modifier,ability_name,ability_text,ability_type) VALUES ('dp6-144','Mewtwo LV.X','150','X','Psychic','120',NULL,'Mewtwo','Psychic','Ã—2','Psybarrier','Prevent all effects of attacks, including damage, done to Mewtwo by your opponent''s PokÃ©mon that isn''t an Evolved PokÃ©mon.','PokÃ©-Body');</v>
      </c>
    </row>
    <row r="2610" spans="1:16" x14ac:dyDescent="0.25">
      <c r="A2610" t="s">
        <v>4147</v>
      </c>
      <c r="B2610" t="s">
        <v>4148</v>
      </c>
      <c r="C2610">
        <v>464</v>
      </c>
      <c r="D2610" t="s">
        <v>3272</v>
      </c>
      <c r="E2610" t="s">
        <v>3049</v>
      </c>
      <c r="F2610">
        <v>170</v>
      </c>
      <c r="G2610" t="s">
        <v>20</v>
      </c>
      <c r="I2610" t="s">
        <v>3271</v>
      </c>
      <c r="J2610" t="s">
        <v>13</v>
      </c>
      <c r="K2610" t="s">
        <v>9</v>
      </c>
      <c r="P2610" t="str">
        <f t="shared" si="40"/>
        <v>INSERT INTO pokemon_cards (id,name,pokemon_id,level,primary_color,hp,secondary_color,evolve_from,weakness,weakness_modifier,ability_name,ability_text,ability_type) VALUES ('dp6-145','Rhyperior LV.X','464','X','Fighting','170',NULL,'Rhyperior','Water','Ã—2',NULL,NULL,NULL);</v>
      </c>
    </row>
    <row r="2611" spans="1:16" x14ac:dyDescent="0.25">
      <c r="A2611" t="s">
        <v>4149</v>
      </c>
      <c r="B2611" t="s">
        <v>4150</v>
      </c>
      <c r="C2611">
        <v>480</v>
      </c>
      <c r="D2611" t="s">
        <v>1239</v>
      </c>
      <c r="E2611" t="s">
        <v>3049</v>
      </c>
      <c r="F2611">
        <v>90</v>
      </c>
      <c r="G2611" t="s">
        <v>7</v>
      </c>
      <c r="I2611" t="s">
        <v>1238</v>
      </c>
      <c r="J2611" t="s">
        <v>7</v>
      </c>
      <c r="K2611" t="s">
        <v>9</v>
      </c>
      <c r="L2611" t="s">
        <v>19608</v>
      </c>
      <c r="M2611" t="s">
        <v>22044</v>
      </c>
      <c r="N2611" t="s">
        <v>19328</v>
      </c>
      <c r="P2611" t="str">
        <f t="shared" si="40"/>
        <v>INSERT INTO pokemon_cards (id,name,pokemon_id,level,primary_color,hp,secondary_color,evolve_from,weakness,weakness_modifier,ability_name,ability_text,ability_type) VALUES ('dp6-146','Uxie LV.X','480','X','Psychic','90',NULL,'Uxie','Psychic','Ã—2','Trade Off','Once during your turn (before your attack), you may look at the top 2 cards of your deck, choose 1 of them, and put it into your hand. Put the other card on the bottom of your deck. This power can''t be used if Uxie is affected by a Special Condition. You can''t use more than 1 Trade Off PokÃ©-Power each turn.','PokÃ©-Power');</v>
      </c>
    </row>
    <row r="2612" spans="1:16" x14ac:dyDescent="0.25">
      <c r="A2612" t="s">
        <v>4151</v>
      </c>
      <c r="B2612" t="s">
        <v>1348</v>
      </c>
      <c r="C2612">
        <v>477</v>
      </c>
      <c r="D2612" t="s">
        <v>1349</v>
      </c>
      <c r="E2612">
        <v>48</v>
      </c>
      <c r="F2612">
        <v>120</v>
      </c>
      <c r="G2612" t="s">
        <v>7</v>
      </c>
      <c r="I2612" t="s">
        <v>1350</v>
      </c>
      <c r="J2612" t="s">
        <v>896</v>
      </c>
      <c r="K2612">
        <v>30</v>
      </c>
      <c r="L2612" t="s">
        <v>19609</v>
      </c>
      <c r="M2612" t="s">
        <v>22045</v>
      </c>
      <c r="N2612" t="s">
        <v>19328</v>
      </c>
      <c r="P2612" t="str">
        <f t="shared" si="40"/>
        <v>INSERT INTO pokemon_cards (id,name,pokemon_id,level,primary_color,hp,secondary_color,evolve_from,weakness,weakness_modifier,ability_name,ability_text,ability_type) VALUES ('dp7-1','Dusknoir','477','48','Psychic','120',NULL,'Dusclops','Darkness','30','Shadow Command','Once during your turn (before your attack), you may draw 2 cards. If you have 7 or more cards in your hand, discard a number of cards until you have 6 cards in your hand. Then, put 2 damage counters on Dusknoir. This power can''t be used if Dusknoir is affected by a Special Condition.','PokÃ©-Power');</v>
      </c>
    </row>
    <row r="2613" spans="1:16" x14ac:dyDescent="0.25">
      <c r="A2613" t="s">
        <v>4152</v>
      </c>
      <c r="B2613" t="s">
        <v>1412</v>
      </c>
      <c r="C2613">
        <v>395</v>
      </c>
      <c r="D2613" t="s">
        <v>1413</v>
      </c>
      <c r="E2613">
        <v>52</v>
      </c>
      <c r="F2613">
        <v>130</v>
      </c>
      <c r="G2613" t="s">
        <v>854</v>
      </c>
      <c r="I2613" t="s">
        <v>1409</v>
      </c>
      <c r="J2613" t="s">
        <v>15</v>
      </c>
      <c r="K2613">
        <v>30</v>
      </c>
      <c r="L2613" t="s">
        <v>19610</v>
      </c>
      <c r="M2613" t="s">
        <v>22046</v>
      </c>
      <c r="N2613" t="s">
        <v>19328</v>
      </c>
      <c r="P2613" t="str">
        <f t="shared" si="40"/>
        <v>INSERT INTO pokemon_cards (id,name,pokemon_id,level,primary_color,hp,secondary_color,evolve_from,weakness,weakness_modifier,ability_name,ability_text,ability_type) VALUES ('dp7-2','Empoleon','395','52','Metal','130',NULL,'Prinplup','Lightning','30','Emperor Aura','Once during your turn (before your attack), when you play Empoleon from your hand to evolve 1 of your Active PokÃ©mon, you may use this power. Your opponent can''t attach any Energy cards from his or her hand to his or her PokÃ©mon during your opponent''s next turn.','PokÃ©-Power');</v>
      </c>
    </row>
    <row r="2614" spans="1:16" x14ac:dyDescent="0.25">
      <c r="A2614" t="s">
        <v>4153</v>
      </c>
      <c r="B2614" t="s">
        <v>2567</v>
      </c>
      <c r="C2614">
        <v>392</v>
      </c>
      <c r="D2614" t="s">
        <v>2568</v>
      </c>
      <c r="E2614">
        <v>49</v>
      </c>
      <c r="F2614">
        <v>120</v>
      </c>
      <c r="G2614" t="s">
        <v>20</v>
      </c>
      <c r="I2614" t="s">
        <v>2564</v>
      </c>
      <c r="J2614" t="s">
        <v>7</v>
      </c>
      <c r="K2614">
        <v>30</v>
      </c>
      <c r="L2614" t="s">
        <v>19611</v>
      </c>
      <c r="M2614" t="s">
        <v>19612</v>
      </c>
      <c r="N2614" t="s">
        <v>19328</v>
      </c>
      <c r="P2614" t="str">
        <f t="shared" si="40"/>
        <v>INSERT INTO pokemon_cards (id,name,pokemon_id,level,primary_color,hp,secondary_color,evolve_from,weakness,weakness_modifier,ability_name,ability_text,ability_type) VALUES ('dp7-3','Infernape','392','49','Fighting','120',NULL,'Monferno','Psychic','30','Blaze Dance','Once during your turn (before your attack), when you play Infernape from your hand to evolve 1 of your PokÃ©mon, you may flip a coin. If heads, search your deck for up to 4 Fire Energy cards and attach them to your PokÃ©mon in any way you like. Shuffle your deck afterward.','PokÃ©-Power');</v>
      </c>
    </row>
    <row r="2615" spans="1:16" x14ac:dyDescent="0.25">
      <c r="A2615" t="s">
        <v>4154</v>
      </c>
      <c r="B2615" t="s">
        <v>3411</v>
      </c>
      <c r="C2615">
        <v>457</v>
      </c>
      <c r="D2615" t="s">
        <v>3412</v>
      </c>
      <c r="E2615">
        <v>38</v>
      </c>
      <c r="F2615">
        <v>80</v>
      </c>
      <c r="G2615" t="s">
        <v>13</v>
      </c>
      <c r="I2615" t="s">
        <v>3413</v>
      </c>
      <c r="J2615" t="s">
        <v>15</v>
      </c>
      <c r="K2615">
        <v>20</v>
      </c>
      <c r="L2615" t="s">
        <v>19613</v>
      </c>
      <c r="M2615" t="s">
        <v>22047</v>
      </c>
      <c r="N2615" t="s">
        <v>19328</v>
      </c>
      <c r="P2615" t="str">
        <f t="shared" si="40"/>
        <v>INSERT INTO pokemon_cards (id,name,pokemon_id,level,primary_color,hp,secondary_color,evolve_from,weakness,weakness_modifier,ability_name,ability_text,ability_type) VALUES ('dp7-4','Lumineon','457','38','Water','80',NULL,'Finneon','Lightning','20','Fin Luster','Once during your turn (before your attack), if Lumineon is your Active PokÃ©mon, you may look at your opponent''s hand. If your opponent''s Bench isn''t full, choose 1 Basic PokÃ©mon from your opponent''s hand, and put it onto his or her Bench. Then, switch it with the Defending PokÃ©mon. This power can''t be used if Lumineon is affected by a Special Condition.','PokÃ©-Power');</v>
      </c>
    </row>
    <row r="2616" spans="1:16" x14ac:dyDescent="0.25">
      <c r="A2616" t="s">
        <v>4155</v>
      </c>
      <c r="B2616" t="s">
        <v>2617</v>
      </c>
      <c r="C2616">
        <v>462</v>
      </c>
      <c r="D2616" t="s">
        <v>2618</v>
      </c>
      <c r="E2616">
        <v>44</v>
      </c>
      <c r="F2616">
        <v>120</v>
      </c>
      <c r="G2616" t="s">
        <v>854</v>
      </c>
      <c r="I2616" t="s">
        <v>42</v>
      </c>
      <c r="J2616" t="s">
        <v>24</v>
      </c>
      <c r="K2616">
        <v>30</v>
      </c>
      <c r="L2616" t="s">
        <v>19614</v>
      </c>
      <c r="M2616" t="s">
        <v>22048</v>
      </c>
      <c r="N2616" t="s">
        <v>19328</v>
      </c>
      <c r="P2616" t="str">
        <f t="shared" si="40"/>
        <v>INSERT INTO pokemon_cards (id,name,pokemon_id,level,primary_color,hp,secondary_color,evolve_from,weakness,weakness_modifier,ability_name,ability_text,ability_type) VALUES ('dp7-5','Magnezone','462','44','Metal','120',NULL,'Magneton','Fire','30','Magnetic Search','Once during your turn (before your attack), you may search your deck for a Lightning or Metal PokÃ©mon, show it to your opponent, and put it into your hand. Shuffle your deck afterward. This power can''t be used if Magnezone is affected by a Special Condition.','PokÃ©-Power');</v>
      </c>
    </row>
    <row r="2617" spans="1:16" x14ac:dyDescent="0.25">
      <c r="A2617" t="s">
        <v>4156</v>
      </c>
      <c r="B2617" t="s">
        <v>2617</v>
      </c>
      <c r="C2617">
        <v>462</v>
      </c>
      <c r="D2617" t="s">
        <v>2618</v>
      </c>
      <c r="E2617">
        <v>46</v>
      </c>
      <c r="F2617">
        <v>120</v>
      </c>
      <c r="G2617" t="s">
        <v>15</v>
      </c>
      <c r="I2617" t="s">
        <v>42</v>
      </c>
      <c r="J2617" t="s">
        <v>20</v>
      </c>
      <c r="K2617">
        <v>30</v>
      </c>
      <c r="L2617" t="s">
        <v>19615</v>
      </c>
      <c r="M2617" t="s">
        <v>22049</v>
      </c>
      <c r="N2617" t="s">
        <v>19328</v>
      </c>
      <c r="P2617" t="str">
        <f t="shared" si="40"/>
        <v>INSERT INTO pokemon_cards (id,name,pokemon_id,level,primary_color,hp,secondary_color,evolve_from,weakness,weakness_modifier,ability_name,ability_text,ability_type) VALUES ('dp7-6','Magnezone','462','46','Lightning','120',NULL,'Magneton','Fighting','30','Super Connectivity','Once during your turn (before your attack), you may search your discard pile for a Lightning or Metal Energy card and attach it to your Active PokÃ©mon. Then, put 1 damage counter on that PokÃ©mon. This power can''t be used if Magnezone is affected by a Special Condition.','PokÃ©-Power');</v>
      </c>
    </row>
    <row r="2618" spans="1:16" x14ac:dyDescent="0.25">
      <c r="A2618" t="s">
        <v>4157</v>
      </c>
      <c r="B2618" t="s">
        <v>1462</v>
      </c>
      <c r="C2618">
        <v>429</v>
      </c>
      <c r="D2618" t="s">
        <v>1463</v>
      </c>
      <c r="E2618">
        <v>33</v>
      </c>
      <c r="F2618">
        <v>80</v>
      </c>
      <c r="G2618" t="s">
        <v>7</v>
      </c>
      <c r="I2618" t="s">
        <v>870</v>
      </c>
      <c r="J2618" t="s">
        <v>896</v>
      </c>
      <c r="K2618">
        <v>20</v>
      </c>
      <c r="P2618" t="str">
        <f t="shared" si="40"/>
        <v>INSERT INTO pokemon_cards (id,name,pokemon_id,level,primary_color,hp,secondary_color,evolve_from,weakness,weakness_modifier,ability_name,ability_text,ability_type) VALUES ('dp7-7','Mismagius','429','33','Psychic','80',NULL,'Misdreavus','Darkness','20',NULL,NULL,NULL);</v>
      </c>
    </row>
    <row r="2619" spans="1:16" x14ac:dyDescent="0.25">
      <c r="A2619" t="s">
        <v>4158</v>
      </c>
      <c r="B2619" t="s">
        <v>61</v>
      </c>
      <c r="C2619">
        <v>26</v>
      </c>
      <c r="D2619" t="s">
        <v>62</v>
      </c>
      <c r="E2619">
        <v>45</v>
      </c>
      <c r="F2619">
        <v>90</v>
      </c>
      <c r="G2619" t="s">
        <v>15</v>
      </c>
      <c r="I2619" t="s">
        <v>63</v>
      </c>
      <c r="J2619" t="s">
        <v>20</v>
      </c>
      <c r="K2619">
        <v>20</v>
      </c>
      <c r="P2619" t="str">
        <f t="shared" si="40"/>
        <v>INSERT INTO pokemon_cards (id,name,pokemon_id,level,primary_color,hp,secondary_color,evolve_from,weakness,weakness_modifier,ability_name,ability_text,ability_type) VALUES ('dp7-8','Raichu','26','45','Lightning','90',NULL,'Pikachu','Fighting','20',NULL,NULL,NULL);</v>
      </c>
    </row>
    <row r="2620" spans="1:16" x14ac:dyDescent="0.25">
      <c r="A2620" t="s">
        <v>4159</v>
      </c>
      <c r="B2620" t="s">
        <v>3980</v>
      </c>
      <c r="C2620">
        <v>486</v>
      </c>
      <c r="D2620" t="s">
        <v>1979</v>
      </c>
      <c r="E2620">
        <v>47</v>
      </c>
      <c r="F2620">
        <v>100</v>
      </c>
      <c r="G2620" t="s">
        <v>19</v>
      </c>
      <c r="J2620" t="s">
        <v>20</v>
      </c>
      <c r="K2620" t="s">
        <v>9</v>
      </c>
      <c r="L2620" t="s">
        <v>19616</v>
      </c>
      <c r="M2620" t="s">
        <v>22050</v>
      </c>
      <c r="N2620" t="s">
        <v>19146</v>
      </c>
      <c r="P2620" t="str">
        <f t="shared" si="40"/>
        <v>INSERT INTO pokemon_cards (id,name,pokemon_id,level,primary_color,hp,secondary_color,evolve_from,weakness,weakness_modifier,ability_name,ability_text,ability_type) VALUES ('dp7-9','Regigigas','486','47','Colorless','100',NULL,NULL,'Fighting','Ã—2','Regi Form','If you have Regirock, Regice, and Registeel in play, the attack cost of Regigigas''s attacks is Colorless less.','PokÃ©-Body');</v>
      </c>
    </row>
    <row r="2621" spans="1:16" x14ac:dyDescent="0.25">
      <c r="A2621" t="s">
        <v>4160</v>
      </c>
      <c r="B2621" t="s">
        <v>2732</v>
      </c>
      <c r="C2621">
        <v>254</v>
      </c>
      <c r="D2621" t="s">
        <v>2733</v>
      </c>
      <c r="E2621">
        <v>56</v>
      </c>
      <c r="F2621">
        <v>110</v>
      </c>
      <c r="G2621" t="s">
        <v>33</v>
      </c>
      <c r="I2621" t="s">
        <v>2729</v>
      </c>
      <c r="J2621" t="s">
        <v>24</v>
      </c>
      <c r="K2621">
        <v>30</v>
      </c>
      <c r="L2621" t="s">
        <v>19086</v>
      </c>
      <c r="M2621" t="s">
        <v>22051</v>
      </c>
      <c r="N2621" t="s">
        <v>19328</v>
      </c>
      <c r="P2621" t="str">
        <f t="shared" si="40"/>
        <v>INSERT INTO pokemon_cards (id,name,pokemon_id,level,primary_color,hp,secondary_color,evolve_from,weakness,weakness_modifier,ability_name,ability_text,ability_type) VALUES ('dp7-10','Sceptile','254','56','Grass','110',NULL,'Grovyle','Fire','30','Energy Trans','As often as you like during your turn (before your attack), move a Grass Energy card attached to 1 of your PokÃ©mon to another of your PokÃ©mon. This power can''t be used if Sceptile is affected by a Special Condition.','PokÃ©-Power');</v>
      </c>
    </row>
    <row r="2622" spans="1:16" x14ac:dyDescent="0.25">
      <c r="A2622" t="s">
        <v>4161</v>
      </c>
      <c r="B2622" t="s">
        <v>2540</v>
      </c>
      <c r="C2622">
        <v>389</v>
      </c>
      <c r="D2622" t="s">
        <v>2541</v>
      </c>
      <c r="E2622">
        <v>47</v>
      </c>
      <c r="F2622">
        <v>140</v>
      </c>
      <c r="G2622" t="s">
        <v>20</v>
      </c>
      <c r="I2622" t="s">
        <v>2537</v>
      </c>
      <c r="J2622" t="s">
        <v>13</v>
      </c>
      <c r="K2622">
        <v>30</v>
      </c>
      <c r="L2622" t="s">
        <v>19617</v>
      </c>
      <c r="M2622" t="s">
        <v>19618</v>
      </c>
      <c r="N2622" t="s">
        <v>19328</v>
      </c>
      <c r="P2622" t="str">
        <f t="shared" si="40"/>
        <v>INSERT INTO pokemon_cards (id,name,pokemon_id,level,primary_color,hp,secondary_color,evolve_from,weakness,weakness_modifier,ability_name,ability_text,ability_type) VALUES ('dp7-11','Torterra','389','47','Fighting','140',NULL,'Grotle','Water','30','Sunshine Song','Once during your turn (before your attack), when you play Torterra from your hand to evolve 1 of your PokÃ©mon, you may choose as many of your Grass PokÃ©mon in play as you like. For each Grass PokÃ©mon you choose, search your deck for an Evolution card that evolves from that PokÃ©mon and evolve it. Shuffle your deck afterward.','PokÃ©-Power');</v>
      </c>
    </row>
    <row r="2623" spans="1:16" x14ac:dyDescent="0.25">
      <c r="A2623" t="s">
        <v>4162</v>
      </c>
      <c r="B2623" t="s">
        <v>1209</v>
      </c>
      <c r="C2623">
        <v>460</v>
      </c>
      <c r="D2623" t="s">
        <v>1210</v>
      </c>
      <c r="E2623">
        <v>42</v>
      </c>
      <c r="F2623">
        <v>100</v>
      </c>
      <c r="G2623" t="s">
        <v>13</v>
      </c>
      <c r="I2623" t="s">
        <v>1206</v>
      </c>
      <c r="J2623" t="s">
        <v>24</v>
      </c>
      <c r="K2623">
        <v>30</v>
      </c>
      <c r="L2623" t="s">
        <v>19619</v>
      </c>
      <c r="M2623" t="s">
        <v>22052</v>
      </c>
      <c r="N2623" t="s">
        <v>19146</v>
      </c>
      <c r="P2623" t="str">
        <f t="shared" si="40"/>
        <v>INSERT INTO pokemon_cards (id,name,pokemon_id,level,primary_color,hp,secondary_color,evolve_from,weakness,weakness_modifier,ability_name,ability_text,ability_type) VALUES ('dp7-12','Abomasnow','460','42','Water','100',NULL,'Snover','Fire','30','Snow Veil','As long as Abomasnow is your Active PokÃ©mon, any damage done to your PokÃ©mon by an opponent''s attack is reduced by 20 (after applying Weakness and Resistance).','PokÃ©-Body');</v>
      </c>
    </row>
    <row r="2624" spans="1:16" x14ac:dyDescent="0.25">
      <c r="A2624" t="s">
        <v>4163</v>
      </c>
      <c r="B2624" t="s">
        <v>1970</v>
      </c>
      <c r="C2624">
        <v>437</v>
      </c>
      <c r="D2624" t="s">
        <v>1971</v>
      </c>
      <c r="E2624">
        <v>46</v>
      </c>
      <c r="F2624">
        <v>90</v>
      </c>
      <c r="G2624" t="s">
        <v>7</v>
      </c>
      <c r="I2624" t="s">
        <v>1967</v>
      </c>
      <c r="J2624" t="s">
        <v>7</v>
      </c>
      <c r="K2624">
        <v>20</v>
      </c>
      <c r="L2624" t="s">
        <v>19620</v>
      </c>
      <c r="M2624" t="s">
        <v>22053</v>
      </c>
      <c r="N2624" t="s">
        <v>19328</v>
      </c>
      <c r="P2624" t="str">
        <f t="shared" si="40"/>
        <v>INSERT INTO pokemon_cards (id,name,pokemon_id,level,primary_color,hp,secondary_color,evolve_from,weakness,weakness_modifier,ability_name,ability_text,ability_type) VALUES ('dp7-13','Bronzong','437','46','Psychic','90',NULL,'Bronzor','Psychic','20','Cycler','Once during your turn (before your attack), you may choose a card from your hand and put it on top of your deck. Then, search your deck for up to 2 basic Energy cards, show them to your opponent, and put them into your hand. Shuffle your deck afterward. This power can''t be used if Bronzong is affected by a Special Condition.','PokÃ©-Power');</v>
      </c>
    </row>
    <row r="2625" spans="1:16" x14ac:dyDescent="0.25">
      <c r="A2625" t="s">
        <v>4164</v>
      </c>
      <c r="B2625" t="s">
        <v>2550</v>
      </c>
      <c r="C2625">
        <v>421</v>
      </c>
      <c r="D2625" t="s">
        <v>2551</v>
      </c>
      <c r="E2625">
        <v>30</v>
      </c>
      <c r="F2625">
        <v>80</v>
      </c>
      <c r="G2625" t="s">
        <v>33</v>
      </c>
      <c r="I2625" t="s">
        <v>1359</v>
      </c>
      <c r="J2625" t="s">
        <v>24</v>
      </c>
      <c r="K2625">
        <v>20</v>
      </c>
      <c r="L2625" t="s">
        <v>19621</v>
      </c>
      <c r="M2625" t="s">
        <v>22054</v>
      </c>
      <c r="N2625" t="s">
        <v>19146</v>
      </c>
      <c r="P2625" t="str">
        <f t="shared" si="40"/>
        <v>INSERT INTO pokemon_cards (id,name,pokemon_id,level,primary_color,hp,secondary_color,evolve_from,weakness,weakness_modifier,ability_name,ability_text,ability_type) VALUES ('dp7-14','Cherrim','421','30','Grass','80',NULL,'Cherubi','Fire','20','Sunny Day','Each of your Grass PokÃ©mon''s and Fire PokÃ©mon''s attacks does 10 more damage to the Defending PokÃ©mon (before applying Weakness and Resistance).','PokÃ©-Body');</v>
      </c>
    </row>
    <row r="2626" spans="1:16" x14ac:dyDescent="0.25">
      <c r="A2626" t="s">
        <v>4165</v>
      </c>
      <c r="B2626" t="s">
        <v>3284</v>
      </c>
      <c r="C2626">
        <v>452</v>
      </c>
      <c r="D2626" t="s">
        <v>3285</v>
      </c>
      <c r="E2626">
        <v>44</v>
      </c>
      <c r="F2626">
        <v>110</v>
      </c>
      <c r="G2626" t="s">
        <v>896</v>
      </c>
      <c r="I2626" t="s">
        <v>3286</v>
      </c>
      <c r="J2626" t="s">
        <v>7</v>
      </c>
      <c r="K2626">
        <v>20</v>
      </c>
      <c r="P2626" t="str">
        <f t="shared" si="40"/>
        <v>INSERT INTO pokemon_cards (id,name,pokemon_id,level,primary_color,hp,secondary_color,evolve_from,weakness,weakness_modifier,ability_name,ability_text,ability_type) VALUES ('dp7-15','Drapion','452','44','Darkness','110',NULL,'Skorupi','Psychic','20',NULL,NULL,NULL);</v>
      </c>
    </row>
    <row r="2627" spans="1:16" x14ac:dyDescent="0.25">
      <c r="A2627" t="s">
        <v>4166</v>
      </c>
      <c r="B2627" t="s">
        <v>1235</v>
      </c>
      <c r="C2627">
        <v>426</v>
      </c>
      <c r="D2627" t="s">
        <v>1236</v>
      </c>
      <c r="E2627">
        <v>48</v>
      </c>
      <c r="F2627">
        <v>90</v>
      </c>
      <c r="G2627" t="s">
        <v>7</v>
      </c>
      <c r="I2627" t="s">
        <v>1232</v>
      </c>
      <c r="J2627" t="s">
        <v>896</v>
      </c>
      <c r="K2627">
        <v>20</v>
      </c>
      <c r="P2627" t="str">
        <f t="shared" ref="P2627:P2690" si="41">CONCATENATE(
    "INSERT INTO pokemon_cards (",
    _xlfn.TEXTJOIN(",", TRUE, A$1, B$1, C$1, E$1, G$1, F$1, H$1, I$1, J$1, K$1, L$1, M$1, N$1),
    ") VALUES (",
    _xlfn.TEXTJOIN(",", FALSE,
        IF(A2627&lt;&gt;"", "'" &amp; A2627 &amp; "'", "NULL"),
        IF(B2627&lt;&gt;"", "'" &amp; B2627 &amp; "'", "NULL"),
        IF(C2627&lt;&gt;"", "'" &amp; C2627 &amp; "'", "NULL"),
        IF(E2627&lt;&gt;"", "'" &amp; E2627 &amp; "'", "NULL"),
        IF(G2627&lt;&gt;"", "'" &amp; G2627 &amp; "'", "NULL"),
        IF(F2627&lt;&gt;"", "'" &amp; F2627 &amp; "'", "NULL"),
        IF(H2627&lt;&gt;"", "'" &amp; H2627 &amp; "'", "NULL"),
        IF(I2627&lt;&gt;"", "'" &amp; I2627 &amp; "'", "NULL"),
        IF(J2627&lt;&gt;"", "'" &amp; J2627 &amp; "'", "NULL"),
        IF(K2627&lt;&gt;"", "'" &amp; K2627 &amp; "'", "NULL"),
        IF(L2627&lt;&gt;"", "'" &amp; L2627 &amp; "'", "NULL"),
        IF(M2627&lt;&gt;"", "'" &amp; M2627 &amp; "'", "NULL"),
        IF(N2627&lt;&gt;"", "'" &amp; N2627 &amp; "'", "NULL")
    ),
    ");"
)</f>
        <v>INSERT INTO pokemon_cards (id,name,pokemon_id,level,primary_color,hp,secondary_color,evolve_from,weakness,weakness_modifier,ability_name,ability_text,ability_type) VALUES ('dp7-16','Drifblim','426','48','Psychic','90',NULL,'Drifloon','Darkness','20',NULL,NULL,NULL);</v>
      </c>
    </row>
    <row r="2628" spans="1:16" x14ac:dyDescent="0.25">
      <c r="A2628" t="s">
        <v>4167</v>
      </c>
      <c r="B2628" t="s">
        <v>1348</v>
      </c>
      <c r="C2628">
        <v>477</v>
      </c>
      <c r="D2628" t="s">
        <v>1349</v>
      </c>
      <c r="E2628">
        <v>47</v>
      </c>
      <c r="F2628">
        <v>120</v>
      </c>
      <c r="G2628" t="s">
        <v>7</v>
      </c>
      <c r="I2628" t="s">
        <v>1350</v>
      </c>
      <c r="J2628" t="s">
        <v>896</v>
      </c>
      <c r="K2628">
        <v>30</v>
      </c>
      <c r="L2628" t="s">
        <v>19622</v>
      </c>
      <c r="M2628" t="s">
        <v>22055</v>
      </c>
      <c r="N2628" t="s">
        <v>19146</v>
      </c>
      <c r="P2628" t="str">
        <f t="shared" si="41"/>
        <v>INSERT INTO pokemon_cards (id,name,pokemon_id,level,primary_color,hp,secondary_color,evolve_from,weakness,weakness_modifier,ability_name,ability_text,ability_type) VALUES ('dp7-17','Dusknoir','477','47','Psychic','120',NULL,'Dusclops','Darkness','30','Spirit Pulse','As long as Dusknoir is your Active PokÃ©mon, put 1 damage counter on each of your opponent''s PokÃ©mon that has any Energy attached to it between turns.','PokÃ©-Body');</v>
      </c>
    </row>
    <row r="2629" spans="1:16" x14ac:dyDescent="0.25">
      <c r="A2629" t="s">
        <v>4168</v>
      </c>
      <c r="B2629" t="s">
        <v>389</v>
      </c>
      <c r="C2629">
        <v>94</v>
      </c>
      <c r="D2629" t="s">
        <v>390</v>
      </c>
      <c r="E2629">
        <v>43</v>
      </c>
      <c r="F2629">
        <v>110</v>
      </c>
      <c r="G2629" t="s">
        <v>7</v>
      </c>
      <c r="I2629" t="s">
        <v>113</v>
      </c>
      <c r="J2629" t="s">
        <v>896</v>
      </c>
      <c r="K2629">
        <v>30</v>
      </c>
      <c r="L2629" t="s">
        <v>19623</v>
      </c>
      <c r="M2629" t="s">
        <v>22056</v>
      </c>
      <c r="N2629" t="s">
        <v>19328</v>
      </c>
      <c r="P2629" t="str">
        <f t="shared" si="41"/>
        <v>INSERT INTO pokemon_cards (id,name,pokemon_id,level,primary_color,hp,secondary_color,evolve_from,weakness,weakness_modifier,ability_name,ability_text,ability_type) VALUES ('dp7-18','Gengar','94','43','Psychic','110',NULL,'Haunter','Darkness','30','Fainting Spell','Once during your opponent''s turn, if Gengar would be Knocked Out by damage from an attack, you may flip a coin. If heads, the Defending PokÃ©mon is Knocked Out.','PokÃ©-Power');</v>
      </c>
    </row>
    <row r="2630" spans="1:16" x14ac:dyDescent="0.25">
      <c r="A2630" t="s">
        <v>4169</v>
      </c>
      <c r="B2630" t="s">
        <v>30</v>
      </c>
      <c r="C2630">
        <v>130</v>
      </c>
      <c r="D2630" t="s">
        <v>31</v>
      </c>
      <c r="E2630">
        <v>52</v>
      </c>
      <c r="F2630">
        <v>130</v>
      </c>
      <c r="G2630" t="s">
        <v>13</v>
      </c>
      <c r="I2630" t="s">
        <v>32</v>
      </c>
      <c r="J2630" t="s">
        <v>15</v>
      </c>
      <c r="K2630">
        <v>30</v>
      </c>
      <c r="P2630" t="str">
        <f t="shared" si="41"/>
        <v>INSERT INTO pokemon_cards (id,name,pokemon_id,level,primary_color,hp,secondary_color,evolve_from,weakness,weakness_modifier,ability_name,ability_text,ability_type) VALUES ('dp7-19','Gyarados','130','52','Water','130',NULL,'Magikarp','Lightning','30',NULL,NULL,NULL);</v>
      </c>
    </row>
    <row r="2631" spans="1:16" x14ac:dyDescent="0.25">
      <c r="A2631" t="s">
        <v>4170</v>
      </c>
      <c r="B2631" t="s">
        <v>38</v>
      </c>
      <c r="C2631">
        <v>68</v>
      </c>
      <c r="D2631" t="s">
        <v>39</v>
      </c>
      <c r="E2631">
        <v>62</v>
      </c>
      <c r="F2631">
        <v>130</v>
      </c>
      <c r="G2631" t="s">
        <v>20</v>
      </c>
      <c r="I2631" t="s">
        <v>40</v>
      </c>
      <c r="J2631" t="s">
        <v>7</v>
      </c>
      <c r="K2631">
        <v>30</v>
      </c>
      <c r="P2631" t="str">
        <f t="shared" si="41"/>
        <v>INSERT INTO pokemon_cards (id,name,pokemon_id,level,primary_color,hp,secondary_color,evolve_from,weakness,weakness_modifier,ability_name,ability_text,ability_type) VALUES ('dp7-20','Machamp','68','62','Fighting','130',NULL,'Machoke','Psychic','30',NULL,NULL,NULL);</v>
      </c>
    </row>
    <row r="2632" spans="1:16" x14ac:dyDescent="0.25">
      <c r="A2632" t="s">
        <v>4171</v>
      </c>
      <c r="B2632" t="s">
        <v>2585</v>
      </c>
      <c r="C2632">
        <v>473</v>
      </c>
      <c r="D2632" t="s">
        <v>2586</v>
      </c>
      <c r="E2632">
        <v>56</v>
      </c>
      <c r="F2632">
        <v>140</v>
      </c>
      <c r="G2632" t="s">
        <v>20</v>
      </c>
      <c r="I2632" t="s">
        <v>2582</v>
      </c>
      <c r="J2632" t="s">
        <v>33</v>
      </c>
      <c r="K2632">
        <v>30</v>
      </c>
      <c r="P2632" t="str">
        <f t="shared" si="41"/>
        <v>INSERT INTO pokemon_cards (id,name,pokemon_id,level,primary_color,hp,secondary_color,evolve_from,weakness,weakness_modifier,ability_name,ability_text,ability_type) VALUES ('dp7-21','Mamoswine','473','56','Fighting','140',NULL,'Piloswine','Grass','30',NULL,NULL,NULL);</v>
      </c>
    </row>
    <row r="2633" spans="1:16" x14ac:dyDescent="0.25">
      <c r="A2633" t="s">
        <v>4172</v>
      </c>
      <c r="B2633" t="s">
        <v>329</v>
      </c>
      <c r="C2633">
        <v>78</v>
      </c>
      <c r="D2633" t="s">
        <v>330</v>
      </c>
      <c r="E2633">
        <v>43</v>
      </c>
      <c r="F2633">
        <v>80</v>
      </c>
      <c r="G2633" t="s">
        <v>24</v>
      </c>
      <c r="I2633" t="s">
        <v>195</v>
      </c>
      <c r="J2633" t="s">
        <v>13</v>
      </c>
      <c r="K2633">
        <v>20</v>
      </c>
      <c r="L2633" t="s">
        <v>19624</v>
      </c>
      <c r="M2633" t="s">
        <v>22057</v>
      </c>
      <c r="N2633" t="s">
        <v>19146</v>
      </c>
      <c r="P2633" t="str">
        <f t="shared" si="41"/>
        <v>INSERT INTO pokemon_cards (id,name,pokemon_id,level,primary_color,hp,secondary_color,evolve_from,weakness,weakness_modifier,ability_name,ability_text,ability_type) VALUES ('dp7-22','Rapidash','78','43','Fire','80',NULL,'Ponyta','Water','20','Burning Mane','If Rapidash is your Active PokÃ©mon and is damaged by an opponent''s attack (even if Rapidash is Knocked Out), the Attacking PokÃ©mon is now Burned.','PokÃ©-Body');</v>
      </c>
    </row>
    <row r="2634" spans="1:16" x14ac:dyDescent="0.25">
      <c r="A2634" t="s">
        <v>4173</v>
      </c>
      <c r="B2634" t="s">
        <v>2156</v>
      </c>
      <c r="C2634">
        <v>407</v>
      </c>
      <c r="D2634" t="s">
        <v>2157</v>
      </c>
      <c r="E2634">
        <v>40</v>
      </c>
      <c r="F2634">
        <v>90</v>
      </c>
      <c r="G2634" t="s">
        <v>7</v>
      </c>
      <c r="I2634" t="s">
        <v>2152</v>
      </c>
      <c r="J2634" t="s">
        <v>24</v>
      </c>
      <c r="K2634">
        <v>20</v>
      </c>
      <c r="L2634" t="s">
        <v>19625</v>
      </c>
      <c r="M2634" t="s">
        <v>22058</v>
      </c>
      <c r="N2634" t="s">
        <v>19146</v>
      </c>
      <c r="P2634" t="str">
        <f t="shared" si="41"/>
        <v>INSERT INTO pokemon_cards (id,name,pokemon_id,level,primary_color,hp,secondary_color,evolve_from,weakness,weakness_modifier,ability_name,ability_text,ability_type) VALUES ('dp7-23','Roserade','407','40','Psychic','90',NULL,'Roselia','Fire','20','Hidden Poison','If Roserade is your Active PokÃ©mon and is damaged by an opponent''s attack (even if Roserade is Knocked Out), the Defending PokÃ©mon is now Poisoned.','PokÃ©-Body');</v>
      </c>
    </row>
    <row r="2635" spans="1:16" x14ac:dyDescent="0.25">
      <c r="A2635" t="s">
        <v>4174</v>
      </c>
      <c r="B2635" t="s">
        <v>1302</v>
      </c>
      <c r="C2635">
        <v>373</v>
      </c>
      <c r="D2635" t="s">
        <v>1303</v>
      </c>
      <c r="E2635">
        <v>66</v>
      </c>
      <c r="F2635">
        <v>140</v>
      </c>
      <c r="G2635" t="s">
        <v>19</v>
      </c>
      <c r="I2635" t="s">
        <v>1299</v>
      </c>
      <c r="J2635" t="s">
        <v>19</v>
      </c>
      <c r="K2635">
        <v>30</v>
      </c>
      <c r="L2635" t="s">
        <v>19626</v>
      </c>
      <c r="M2635" t="s">
        <v>22059</v>
      </c>
      <c r="N2635" t="s">
        <v>19146</v>
      </c>
      <c r="P2635" t="str">
        <f t="shared" si="41"/>
        <v>INSERT INTO pokemon_cards (id,name,pokemon_id,level,primary_color,hp,secondary_color,evolve_from,weakness,weakness_modifier,ability_name,ability_text,ability_type) VALUES ('dp7-24','Salamence','373','66','Colorless','140',NULL,'Shelgon','Colorless','30','Battle Rush','If your opponent has any PokÃ©mon in play that has maximum HP of 120 or more, ignore all Colorless Energy necessary to use Salamence''s attacks.','PokÃ©-Body');</v>
      </c>
    </row>
    <row r="2636" spans="1:16" x14ac:dyDescent="0.25">
      <c r="A2636" t="s">
        <v>4175</v>
      </c>
      <c r="B2636" t="s">
        <v>852</v>
      </c>
      <c r="C2636">
        <v>212</v>
      </c>
      <c r="D2636" t="s">
        <v>853</v>
      </c>
      <c r="E2636">
        <v>47</v>
      </c>
      <c r="F2636">
        <v>100</v>
      </c>
      <c r="G2636" t="s">
        <v>33</v>
      </c>
      <c r="I2636" t="s">
        <v>248</v>
      </c>
      <c r="J2636" t="s">
        <v>24</v>
      </c>
      <c r="K2636">
        <v>20</v>
      </c>
      <c r="L2636" t="s">
        <v>19627</v>
      </c>
      <c r="M2636" t="s">
        <v>19628</v>
      </c>
      <c r="N2636" t="s">
        <v>19146</v>
      </c>
      <c r="P2636" t="str">
        <f t="shared" si="41"/>
        <v>INSERT INTO pokemon_cards (id,name,pokemon_id,level,primary_color,hp,secondary_color,evolve_from,weakness,weakness_modifier,ability_name,ability_text,ability_type) VALUES ('dp7-25','Scizor','212','47','Grass','100',NULL,'Scyther','Fire','20','Honeycomb Defender','If Scizor has 6 or more damage counters on it, any damage done to Scizor by attacks is reduced by 40 (after applying Weakness and Resistance).','PokÃ©-Body');</v>
      </c>
    </row>
    <row r="2637" spans="1:16" x14ac:dyDescent="0.25">
      <c r="A2637" t="s">
        <v>4176</v>
      </c>
      <c r="B2637" t="s">
        <v>2269</v>
      </c>
      <c r="C2637">
        <v>435</v>
      </c>
      <c r="D2637" t="s">
        <v>2270</v>
      </c>
      <c r="E2637">
        <v>40</v>
      </c>
      <c r="F2637">
        <v>100</v>
      </c>
      <c r="G2637" t="s">
        <v>896</v>
      </c>
      <c r="I2637" t="s">
        <v>2266</v>
      </c>
      <c r="J2637" t="s">
        <v>20</v>
      </c>
      <c r="K2637">
        <v>20</v>
      </c>
      <c r="L2637" t="s">
        <v>19629</v>
      </c>
      <c r="M2637" t="s">
        <v>22060</v>
      </c>
      <c r="N2637" t="s">
        <v>19328</v>
      </c>
      <c r="P2637" t="str">
        <f t="shared" si="41"/>
        <v>INSERT INTO pokemon_cards (id,name,pokemon_id,level,primary_color,hp,secondary_color,evolve_from,weakness,weakness_modifier,ability_name,ability_text,ability_type) VALUES ('dp7-26','Skuntank','435','40','Darkness','100',NULL,'Stunky','Fighting','20','Evolutionary Gas','Once during your turn (before your attack), when you play Skuntank from your hand to evolve 1 of your Active PokÃ©mon, you may choose 1 of the Defending PokÃ©mon. If that PokÃ©mon tries to attack during your opponent''s next turn, that attack does nothing.','PokÃ©-Power');</v>
      </c>
    </row>
    <row r="2638" spans="1:16" x14ac:dyDescent="0.25">
      <c r="A2638" t="s">
        <v>4177</v>
      </c>
      <c r="B2638" t="s">
        <v>2872</v>
      </c>
      <c r="C2638">
        <v>398</v>
      </c>
      <c r="D2638" t="s">
        <v>2873</v>
      </c>
      <c r="E2638">
        <v>64</v>
      </c>
      <c r="F2638">
        <v>120</v>
      </c>
      <c r="G2638" t="s">
        <v>19</v>
      </c>
      <c r="I2638" t="s">
        <v>2869</v>
      </c>
      <c r="J2638" t="s">
        <v>15</v>
      </c>
      <c r="K2638">
        <v>30</v>
      </c>
      <c r="L2638" t="s">
        <v>19630</v>
      </c>
      <c r="M2638" t="s">
        <v>22061</v>
      </c>
      <c r="N2638" t="s">
        <v>19146</v>
      </c>
      <c r="P2638" t="str">
        <f t="shared" si="41"/>
        <v>INSERT INTO pokemon_cards (id,name,pokemon_id,level,primary_color,hp,secondary_color,evolve_from,weakness,weakness_modifier,ability_name,ability_text,ability_type) VALUES ('dp7-27','Staraptor','398','64','Colorless','120',NULL,'Staravia','Lightning','30','Protect Wing','As long as Staraptor is your Active PokÃ©mon, any damage done by attacks from your opponent''s Stage 2 Evolved PokÃ©mon is reduced by 20 (after applying Weakness and Resistance).','PokÃ©-Body');</v>
      </c>
    </row>
    <row r="2639" spans="1:16" x14ac:dyDescent="0.25">
      <c r="A2639" t="s">
        <v>4178</v>
      </c>
      <c r="B2639" t="s">
        <v>2832</v>
      </c>
      <c r="C2639">
        <v>208</v>
      </c>
      <c r="D2639" t="s">
        <v>2833</v>
      </c>
      <c r="E2639">
        <v>63</v>
      </c>
      <c r="F2639">
        <v>130</v>
      </c>
      <c r="G2639" t="s">
        <v>854</v>
      </c>
      <c r="I2639" t="s">
        <v>186</v>
      </c>
      <c r="J2639" t="s">
        <v>24</v>
      </c>
      <c r="K2639">
        <v>30</v>
      </c>
      <c r="P2639" t="str">
        <f t="shared" si="41"/>
        <v>INSERT INTO pokemon_cards (id,name,pokemon_id,level,primary_color,hp,secondary_color,evolve_from,weakness,weakness_modifier,ability_name,ability_text,ability_type) VALUES ('dp7-28','Steelix','208','63','Metal','130',NULL,'Onix','Fire','30',NULL,NULL,NULL);</v>
      </c>
    </row>
    <row r="2640" spans="1:16" x14ac:dyDescent="0.25">
      <c r="A2640" t="s">
        <v>4179</v>
      </c>
      <c r="B2640" t="s">
        <v>1353</v>
      </c>
      <c r="C2640">
        <v>465</v>
      </c>
      <c r="D2640" t="s">
        <v>1354</v>
      </c>
      <c r="E2640">
        <v>41</v>
      </c>
      <c r="F2640">
        <v>110</v>
      </c>
      <c r="G2640" t="s">
        <v>33</v>
      </c>
      <c r="I2640" t="s">
        <v>211</v>
      </c>
      <c r="J2640" t="s">
        <v>24</v>
      </c>
      <c r="K2640">
        <v>30</v>
      </c>
      <c r="L2640" t="s">
        <v>19631</v>
      </c>
      <c r="M2640" t="s">
        <v>19632</v>
      </c>
      <c r="N2640" t="s">
        <v>19146</v>
      </c>
      <c r="P2640" t="str">
        <f t="shared" si="41"/>
        <v>INSERT INTO pokemon_cards (id,name,pokemon_id,level,primary_color,hp,secondary_color,evolve_from,weakness,weakness_modifier,ability_name,ability_text,ability_type) VALUES ('dp7-29','Tangrowth','465','41','Grass','110',NULL,'Tangela','Fire','30','Green Renewal','Remove 1 damage counter from Tangrowth between turns.','PokÃ©-Body');</v>
      </c>
    </row>
    <row r="2641" spans="1:16" x14ac:dyDescent="0.25">
      <c r="A2641" t="s">
        <v>4180</v>
      </c>
      <c r="B2641" t="s">
        <v>3420</v>
      </c>
      <c r="C2641">
        <v>248</v>
      </c>
      <c r="D2641" t="s">
        <v>3421</v>
      </c>
      <c r="E2641">
        <v>61</v>
      </c>
      <c r="F2641">
        <v>140</v>
      </c>
      <c r="G2641" t="s">
        <v>896</v>
      </c>
      <c r="I2641" t="s">
        <v>3422</v>
      </c>
      <c r="J2641" t="s">
        <v>20</v>
      </c>
      <c r="K2641">
        <v>30</v>
      </c>
      <c r="L2641" t="s">
        <v>19633</v>
      </c>
      <c r="M2641" t="s">
        <v>22062</v>
      </c>
      <c r="N2641" t="s">
        <v>19146</v>
      </c>
      <c r="P2641" t="str">
        <f t="shared" si="41"/>
        <v>INSERT INTO pokemon_cards (id,name,pokemon_id,level,primary_color,hp,secondary_color,evolve_from,weakness,weakness_modifier,ability_name,ability_text,ability_type) VALUES ('dp7-30','Tyranitar','248','61','Darkness','140',NULL,'Pupitar','Fighting','30','Darkness Drive','After your opponent''s PokÃ©mon uses a PokÃ©-Power, you may search your discard pile for a basic Darkness Energy card and attach it to Tyranitar.','PokÃ©-Body');</v>
      </c>
    </row>
    <row r="2642" spans="1:16" x14ac:dyDescent="0.25">
      <c r="A2642" t="s">
        <v>4181</v>
      </c>
      <c r="B2642" t="s">
        <v>2546</v>
      </c>
      <c r="C2642">
        <v>416</v>
      </c>
      <c r="D2642" t="s">
        <v>2547</v>
      </c>
      <c r="E2642">
        <v>44</v>
      </c>
      <c r="F2642">
        <v>100</v>
      </c>
      <c r="G2642" t="s">
        <v>33</v>
      </c>
      <c r="I2642" t="s">
        <v>2543</v>
      </c>
      <c r="J2642" t="s">
        <v>24</v>
      </c>
      <c r="K2642">
        <v>20</v>
      </c>
      <c r="L2642" t="s">
        <v>19634</v>
      </c>
      <c r="M2642" t="s">
        <v>22063</v>
      </c>
      <c r="N2642" t="s">
        <v>19146</v>
      </c>
      <c r="P2642" t="str">
        <f t="shared" si="41"/>
        <v>INSERT INTO pokemon_cards (id,name,pokemon_id,level,primary_color,hp,secondary_color,evolve_from,weakness,weakness_modifier,ability_name,ability_text,ability_type) VALUES ('dp7-31','Vespiquen','416','44','Grass','100',NULL,'Combee','Fire','20','Green Dignity','As long as you have more Prize cards left than your opponent, Vespiquen''s attacks do 10 more damage for each Grass PokÃ©mon on your Bench to the Active PokÃ©mon (before applying Weakness and Resistance).','PokÃ©-Body');</v>
      </c>
    </row>
    <row r="2643" spans="1:16" x14ac:dyDescent="0.25">
      <c r="A2643" t="s">
        <v>4182</v>
      </c>
      <c r="B2643" t="s">
        <v>2320</v>
      </c>
      <c r="C2643">
        <v>400</v>
      </c>
      <c r="D2643" t="s">
        <v>2321</v>
      </c>
      <c r="E2643">
        <v>29</v>
      </c>
      <c r="F2643">
        <v>100</v>
      </c>
      <c r="G2643" t="s">
        <v>13</v>
      </c>
      <c r="I2643" t="s">
        <v>2317</v>
      </c>
      <c r="J2643" t="s">
        <v>20</v>
      </c>
      <c r="K2643">
        <v>30</v>
      </c>
      <c r="L2643" t="s">
        <v>19635</v>
      </c>
      <c r="M2643" t="s">
        <v>19636</v>
      </c>
      <c r="N2643" t="s">
        <v>19146</v>
      </c>
      <c r="P2643" t="str">
        <f t="shared" si="41"/>
        <v>INSERT INTO pokemon_cards (id,name,pokemon_id,level,primary_color,hp,secondary_color,evolve_from,weakness,weakness_modifier,ability_name,ability_text,ability_type) VALUES ('dp7-32','Bibarel','400','29','Water','100',NULL,'Bidoof','Fighting','30','Unaware','Prevent all effects of attacks, excluding damage, done to Bibarel.','PokÃ©-Body');</v>
      </c>
    </row>
    <row r="2644" spans="1:16" x14ac:dyDescent="0.25">
      <c r="A2644" t="s">
        <v>4183</v>
      </c>
      <c r="B2644" t="s">
        <v>3316</v>
      </c>
      <c r="C2644">
        <v>406</v>
      </c>
      <c r="D2644" t="s">
        <v>3317</v>
      </c>
      <c r="E2644">
        <v>8</v>
      </c>
      <c r="F2644">
        <v>40</v>
      </c>
      <c r="G2644" t="s">
        <v>7</v>
      </c>
      <c r="J2644" t="s">
        <v>24</v>
      </c>
      <c r="K2644">
        <v>10</v>
      </c>
      <c r="L2644" t="s">
        <v>19637</v>
      </c>
      <c r="M2644" t="s">
        <v>22064</v>
      </c>
      <c r="N2644" t="s">
        <v>19146</v>
      </c>
      <c r="P2644" t="str">
        <f t="shared" si="41"/>
        <v>INSERT INTO pokemon_cards (id,name,pokemon_id,level,primary_color,hp,secondary_color,evolve_from,weakness,weakness_modifier,ability_name,ability_text,ability_type) VALUES ('dp7-33','Budew','406','8','Psychic','40',NULL,NULL,'Fire','10','Poison Enzyme','Prevent all effects of attacks, including damage, done to Budew by your opponent''s Poisoned PokÃ©mon.','PokÃ©-Body');</v>
      </c>
    </row>
    <row r="2645" spans="1:16" x14ac:dyDescent="0.25">
      <c r="A2645" t="s">
        <v>4184</v>
      </c>
      <c r="B2645" t="s">
        <v>1350</v>
      </c>
      <c r="C2645">
        <v>356</v>
      </c>
      <c r="D2645" t="s">
        <v>2426</v>
      </c>
      <c r="E2645">
        <v>41</v>
      </c>
      <c r="F2645">
        <v>80</v>
      </c>
      <c r="G2645" t="s">
        <v>7</v>
      </c>
      <c r="I2645" t="s">
        <v>2423</v>
      </c>
      <c r="J2645" t="s">
        <v>896</v>
      </c>
      <c r="K2645">
        <v>20</v>
      </c>
      <c r="P2645" t="str">
        <f t="shared" si="41"/>
        <v>INSERT INTO pokemon_cards (id,name,pokemon_id,level,primary_color,hp,secondary_color,evolve_from,weakness,weakness_modifier,ability_name,ability_text,ability_type) VALUES ('dp7-34','Dusclops','356','41','Psychic','80',NULL,'Duskull','Darkness','20',NULL,NULL,NULL);</v>
      </c>
    </row>
    <row r="2646" spans="1:16" x14ac:dyDescent="0.25">
      <c r="A2646" t="s">
        <v>4185</v>
      </c>
      <c r="B2646" t="s">
        <v>1350</v>
      </c>
      <c r="C2646">
        <v>356</v>
      </c>
      <c r="D2646" t="s">
        <v>2426</v>
      </c>
      <c r="E2646">
        <v>40</v>
      </c>
      <c r="F2646">
        <v>80</v>
      </c>
      <c r="G2646" t="s">
        <v>7</v>
      </c>
      <c r="I2646" t="s">
        <v>2423</v>
      </c>
      <c r="J2646" t="s">
        <v>896</v>
      </c>
      <c r="K2646">
        <v>20</v>
      </c>
      <c r="P2646" t="str">
        <f t="shared" si="41"/>
        <v>INSERT INTO pokemon_cards (id,name,pokemon_id,level,primary_color,hp,secondary_color,evolve_from,weakness,weakness_modifier,ability_name,ability_text,ability_type) VALUES ('dp7-35','Dusclops','356','40','Psychic','80',NULL,'Duskull','Darkness','20',NULL,NULL,NULL);</v>
      </c>
    </row>
    <row r="2647" spans="1:16" x14ac:dyDescent="0.25">
      <c r="A2647" t="s">
        <v>4186</v>
      </c>
      <c r="B2647" t="s">
        <v>87</v>
      </c>
      <c r="C2647">
        <v>101</v>
      </c>
      <c r="D2647" t="s">
        <v>88</v>
      </c>
      <c r="E2647">
        <v>46</v>
      </c>
      <c r="F2647">
        <v>90</v>
      </c>
      <c r="G2647" t="s">
        <v>15</v>
      </c>
      <c r="I2647" t="s">
        <v>89</v>
      </c>
      <c r="J2647" t="s">
        <v>20</v>
      </c>
      <c r="K2647">
        <v>20</v>
      </c>
      <c r="L2647" t="s">
        <v>19638</v>
      </c>
      <c r="M2647" t="s">
        <v>22065</v>
      </c>
      <c r="N2647" t="s">
        <v>19146</v>
      </c>
      <c r="P2647" t="str">
        <f t="shared" si="41"/>
        <v>INSERT INTO pokemon_cards (id,name,pokemon_id,level,primary_color,hp,secondary_color,evolve_from,weakness,weakness_modifier,ability_name,ability_text,ability_type) VALUES ('dp7-36','Electrode','101','46','Lightning','90',NULL,'Voltorb','Fighting','20','Radiance','If Electrode is your Active PokÃ©mon and is damaged by an opponent''s attack (even if Electrode is Knocked Out), put 1 damage counter on each of your opponent''s PokÃ©mon.','PokÃ©-Body');</v>
      </c>
    </row>
    <row r="2648" spans="1:16" x14ac:dyDescent="0.25">
      <c r="A2648" t="s">
        <v>4187</v>
      </c>
      <c r="B2648" t="s">
        <v>87</v>
      </c>
      <c r="C2648">
        <v>101</v>
      </c>
      <c r="D2648" t="s">
        <v>88</v>
      </c>
      <c r="E2648">
        <v>45</v>
      </c>
      <c r="F2648">
        <v>80</v>
      </c>
      <c r="G2648" t="s">
        <v>15</v>
      </c>
      <c r="I2648" t="s">
        <v>89</v>
      </c>
      <c r="J2648" t="s">
        <v>20</v>
      </c>
      <c r="K2648">
        <v>20</v>
      </c>
      <c r="P2648" t="str">
        <f t="shared" si="41"/>
        <v>INSERT INTO pokemon_cards (id,name,pokemon_id,level,primary_color,hp,secondary_color,evolve_from,weakness,weakness_modifier,ability_name,ability_text,ability_type) VALUES ('dp7-37','Electrode','101','45','Lightning','80',NULL,'Voltorb','Fighting','20',NULL,NULL,NULL);</v>
      </c>
    </row>
    <row r="2649" spans="1:16" x14ac:dyDescent="0.25">
      <c r="A2649" t="s">
        <v>4188</v>
      </c>
      <c r="B2649" t="s">
        <v>23128</v>
      </c>
      <c r="C2649">
        <v>83</v>
      </c>
      <c r="D2649" t="s">
        <v>109</v>
      </c>
      <c r="E2649">
        <v>29</v>
      </c>
      <c r="F2649">
        <v>70</v>
      </c>
      <c r="G2649" t="s">
        <v>19</v>
      </c>
      <c r="J2649" t="s">
        <v>15</v>
      </c>
      <c r="K2649">
        <v>20</v>
      </c>
      <c r="P2649" t="str">
        <f t="shared" si="41"/>
        <v>INSERT INTO pokemon_cards (id,name,pokemon_id,level,primary_color,hp,secondary_color,evolve_from,weakness,weakness_modifier,ability_name,ability_text,ability_type) VALUES ('dp7-38','Farfetch''d','83','29','Colorless','70',NULL,NULL,'Lightning','20',NULL,NULL,NULL);</v>
      </c>
    </row>
    <row r="2650" spans="1:16" x14ac:dyDescent="0.25">
      <c r="A2650" t="s">
        <v>4189</v>
      </c>
      <c r="B2650" t="s">
        <v>2729</v>
      </c>
      <c r="C2650">
        <v>253</v>
      </c>
      <c r="D2650" t="s">
        <v>2730</v>
      </c>
      <c r="E2650">
        <v>23</v>
      </c>
      <c r="F2650">
        <v>80</v>
      </c>
      <c r="G2650" t="s">
        <v>33</v>
      </c>
      <c r="I2650" t="s">
        <v>2726</v>
      </c>
      <c r="J2650" t="s">
        <v>24</v>
      </c>
      <c r="K2650">
        <v>20</v>
      </c>
      <c r="P2650" t="str">
        <f t="shared" si="41"/>
        <v>INSERT INTO pokemon_cards (id,name,pokemon_id,level,primary_color,hp,secondary_color,evolve_from,weakness,weakness_modifier,ability_name,ability_text,ability_type) VALUES ('dp7-39','Grovyle','253','23','Grass','80',NULL,'Treecko','Fire','20',NULL,NULL,NULL);</v>
      </c>
    </row>
    <row r="2651" spans="1:16" x14ac:dyDescent="0.25">
      <c r="A2651" t="s">
        <v>4190</v>
      </c>
      <c r="B2651" t="s">
        <v>113</v>
      </c>
      <c r="C2651">
        <v>93</v>
      </c>
      <c r="D2651" t="s">
        <v>114</v>
      </c>
      <c r="E2651">
        <v>35</v>
      </c>
      <c r="F2651">
        <v>80</v>
      </c>
      <c r="G2651" t="s">
        <v>7</v>
      </c>
      <c r="I2651" t="s">
        <v>115</v>
      </c>
      <c r="J2651" t="s">
        <v>896</v>
      </c>
      <c r="K2651">
        <v>20</v>
      </c>
      <c r="P2651" t="str">
        <f t="shared" si="41"/>
        <v>INSERT INTO pokemon_cards (id,name,pokemon_id,level,primary_color,hp,secondary_color,evolve_from,weakness,weakness_modifier,ability_name,ability_text,ability_type) VALUES ('dp7-40','Haunter','93','35','Psychic','80',NULL,'Gastly','Darkness','20',NULL,NULL,NULL);</v>
      </c>
    </row>
    <row r="2652" spans="1:16" x14ac:dyDescent="0.25">
      <c r="A2652" t="s">
        <v>4191</v>
      </c>
      <c r="B2652" t="s">
        <v>40</v>
      </c>
      <c r="C2652">
        <v>67</v>
      </c>
      <c r="D2652" t="s">
        <v>129</v>
      </c>
      <c r="E2652">
        <v>41</v>
      </c>
      <c r="F2652">
        <v>80</v>
      </c>
      <c r="G2652" t="s">
        <v>20</v>
      </c>
      <c r="I2652" t="s">
        <v>130</v>
      </c>
      <c r="J2652" t="s">
        <v>7</v>
      </c>
      <c r="K2652">
        <v>20</v>
      </c>
      <c r="P2652" t="str">
        <f t="shared" si="41"/>
        <v>INSERT INTO pokemon_cards (id,name,pokemon_id,level,primary_color,hp,secondary_color,evolve_from,weakness,weakness_modifier,ability_name,ability_text,ability_type) VALUES ('dp7-41','Machoke','67','41','Fighting','80',NULL,'Machop','Psychic','20',NULL,NULL,NULL);</v>
      </c>
    </row>
    <row r="2653" spans="1:16" x14ac:dyDescent="0.25">
      <c r="A2653" t="s">
        <v>4192</v>
      </c>
      <c r="B2653" t="s">
        <v>42</v>
      </c>
      <c r="C2653">
        <v>82</v>
      </c>
      <c r="D2653" t="s">
        <v>43</v>
      </c>
      <c r="E2653">
        <v>40</v>
      </c>
      <c r="F2653">
        <v>80</v>
      </c>
      <c r="G2653" t="s">
        <v>854</v>
      </c>
      <c r="I2653" t="s">
        <v>44</v>
      </c>
      <c r="J2653" t="s">
        <v>24</v>
      </c>
      <c r="K2653">
        <v>20</v>
      </c>
      <c r="P2653" t="str">
        <f t="shared" si="41"/>
        <v>INSERT INTO pokemon_cards (id,name,pokemon_id,level,primary_color,hp,secondary_color,evolve_from,weakness,weakness_modifier,ability_name,ability_text,ability_type) VALUES ('dp7-42','Magneton','82','40','Metal','80',NULL,'Magnemite','Fire','20',NULL,NULL,NULL);</v>
      </c>
    </row>
    <row r="2654" spans="1:16" x14ac:dyDescent="0.25">
      <c r="A2654" t="s">
        <v>4193</v>
      </c>
      <c r="B2654" t="s">
        <v>42</v>
      </c>
      <c r="C2654">
        <v>82</v>
      </c>
      <c r="D2654" t="s">
        <v>43</v>
      </c>
      <c r="E2654">
        <v>38</v>
      </c>
      <c r="F2654">
        <v>80</v>
      </c>
      <c r="G2654" t="s">
        <v>15</v>
      </c>
      <c r="I2654" t="s">
        <v>44</v>
      </c>
      <c r="J2654" t="s">
        <v>20</v>
      </c>
      <c r="K2654">
        <v>20</v>
      </c>
      <c r="P2654" t="str">
        <f t="shared" si="41"/>
        <v>INSERT INTO pokemon_cards (id,name,pokemon_id,level,primary_color,hp,secondary_color,evolve_from,weakness,weakness_modifier,ability_name,ability_text,ability_type) VALUES ('dp7-43','Magneton','82','38','Lightning','80',NULL,'Magnemite','Fighting','20',NULL,NULL,NULL);</v>
      </c>
    </row>
    <row r="2655" spans="1:16" x14ac:dyDescent="0.25">
      <c r="A2655" t="s">
        <v>4194</v>
      </c>
      <c r="B2655" t="s">
        <v>2860</v>
      </c>
      <c r="C2655">
        <v>241</v>
      </c>
      <c r="D2655" t="s">
        <v>2861</v>
      </c>
      <c r="E2655">
        <v>27</v>
      </c>
      <c r="F2655">
        <v>70</v>
      </c>
      <c r="G2655" t="s">
        <v>19</v>
      </c>
      <c r="J2655" t="s">
        <v>20</v>
      </c>
      <c r="K2655">
        <v>20</v>
      </c>
      <c r="P2655" t="str">
        <f t="shared" si="41"/>
        <v>INSERT INTO pokemon_cards (id,name,pokemon_id,level,primary_color,hp,secondary_color,evolve_from,weakness,weakness_modifier,ability_name,ability_text,ability_type) VALUES ('dp7-44','Miltank','241','27','Colorless','70',NULL,NULL,'Fighting','20',NULL,NULL,NULL);</v>
      </c>
    </row>
    <row r="2656" spans="1:16" x14ac:dyDescent="0.25">
      <c r="A2656" t="s">
        <v>4195</v>
      </c>
      <c r="B2656" t="s">
        <v>368</v>
      </c>
      <c r="C2656">
        <v>172</v>
      </c>
      <c r="D2656" t="s">
        <v>859</v>
      </c>
      <c r="E2656">
        <v>8</v>
      </c>
      <c r="F2656">
        <v>50</v>
      </c>
      <c r="G2656" t="s">
        <v>15</v>
      </c>
      <c r="J2656" t="s">
        <v>20</v>
      </c>
      <c r="K2656">
        <v>10</v>
      </c>
      <c r="L2656" t="s">
        <v>19376</v>
      </c>
      <c r="M2656" t="s">
        <v>19434</v>
      </c>
      <c r="N2656" t="s">
        <v>19328</v>
      </c>
      <c r="P2656" t="str">
        <f t="shared" si="41"/>
        <v>INSERT INTO pokemon_cards (id,name,pokemon_id,level,primary_color,hp,secondary_color,evolve_from,weakness,weakness_modifier,ability_name,ability_text,ability_type) VALUES ('dp7-45','Pichu','172','8','Lightning','50',NULL,NULL,'Fighting','10','Baby Evolution','Once during your turn (before your attack), you may put Pikachu from your hand onto Pichu (this counts as evolving Pichu) and remove all damage counters from Pichu.','PokÃ©-Power');</v>
      </c>
    </row>
    <row r="2657" spans="1:16" x14ac:dyDescent="0.25">
      <c r="A2657" t="s">
        <v>4196</v>
      </c>
      <c r="B2657" t="s">
        <v>2582</v>
      </c>
      <c r="C2657">
        <v>221</v>
      </c>
      <c r="D2657" t="s">
        <v>2583</v>
      </c>
      <c r="E2657">
        <v>34</v>
      </c>
      <c r="F2657">
        <v>90</v>
      </c>
      <c r="G2657" t="s">
        <v>20</v>
      </c>
      <c r="I2657" t="s">
        <v>2579</v>
      </c>
      <c r="J2657" t="s">
        <v>33</v>
      </c>
      <c r="K2657">
        <v>20</v>
      </c>
      <c r="P2657" t="str">
        <f t="shared" si="41"/>
        <v>INSERT INTO pokemon_cards (id,name,pokemon_id,level,primary_color,hp,secondary_color,evolve_from,weakness,weakness_modifier,ability_name,ability_text,ability_type) VALUES ('dp7-46','Piloswine','221','34','Fighting','90',NULL,'Swinub','Grass','20',NULL,NULL,NULL);</v>
      </c>
    </row>
    <row r="2658" spans="1:16" x14ac:dyDescent="0.25">
      <c r="A2658" t="s">
        <v>4197</v>
      </c>
      <c r="B2658" t="s">
        <v>3422</v>
      </c>
      <c r="C2658">
        <v>247</v>
      </c>
      <c r="D2658" t="s">
        <v>3492</v>
      </c>
      <c r="E2658">
        <v>33</v>
      </c>
      <c r="F2658">
        <v>80</v>
      </c>
      <c r="G2658" t="s">
        <v>20</v>
      </c>
      <c r="I2658" t="s">
        <v>3493</v>
      </c>
      <c r="J2658" t="s">
        <v>33</v>
      </c>
      <c r="K2658">
        <v>20</v>
      </c>
      <c r="L2658" t="s">
        <v>19639</v>
      </c>
      <c r="M2658" t="s">
        <v>22066</v>
      </c>
      <c r="N2658" t="s">
        <v>19146</v>
      </c>
      <c r="P2658" t="str">
        <f t="shared" si="41"/>
        <v>INSERT INTO pokemon_cards (id,name,pokemon_id,level,primary_color,hp,secondary_color,evolve_from,weakness,weakness_modifier,ability_name,ability_text,ability_type) VALUES ('dp7-47','Pupitar','247','33','Fighting','80',NULL,'Larvitar','Grass','20','Energy Protection','Any damage done to Pupitar by attacks is reduced by 10 for each Energy attached to Pupitar (after applying Weakness and Resistance). You can''t reduce more than 30 damage in this way.','PokÃ©-Body');</v>
      </c>
    </row>
    <row r="2659" spans="1:16" x14ac:dyDescent="0.25">
      <c r="A2659" t="s">
        <v>4198</v>
      </c>
      <c r="B2659" t="s">
        <v>1471</v>
      </c>
      <c r="C2659">
        <v>302</v>
      </c>
      <c r="D2659" t="s">
        <v>1472</v>
      </c>
      <c r="E2659">
        <v>31</v>
      </c>
      <c r="F2659">
        <v>60</v>
      </c>
      <c r="G2659" t="s">
        <v>896</v>
      </c>
      <c r="L2659" t="s">
        <v>19640</v>
      </c>
      <c r="M2659" t="s">
        <v>22067</v>
      </c>
      <c r="N2659" t="s">
        <v>19146</v>
      </c>
      <c r="P2659" t="str">
        <f t="shared" si="41"/>
        <v>INSERT INTO pokemon_cards (id,name,pokemon_id,level,primary_color,hp,secondary_color,evolve_from,weakness,weakness_modifier,ability_name,ability_text,ability_type) VALUES ('dp7-48','Sableye','302','31','Darkness','60',NULL,NULL,NULL,NULL,'Overeager','If Sableye is your Active PokÃ©mon at the beginning of the game, you go first. (If each player''s Active PokÃ©mon has the Overeager PokÃ©-Body, this power does nothing.)','PokÃ©-Body');</v>
      </c>
    </row>
    <row r="2660" spans="1:16" x14ac:dyDescent="0.25">
      <c r="A2660" t="s">
        <v>4199</v>
      </c>
      <c r="B2660" t="s">
        <v>248</v>
      </c>
      <c r="C2660">
        <v>123</v>
      </c>
      <c r="D2660" t="s">
        <v>249</v>
      </c>
      <c r="E2660">
        <v>11</v>
      </c>
      <c r="F2660">
        <v>60</v>
      </c>
      <c r="G2660" t="s">
        <v>33</v>
      </c>
      <c r="J2660" t="s">
        <v>24</v>
      </c>
      <c r="K2660">
        <v>10</v>
      </c>
      <c r="P2660" t="str">
        <f t="shared" si="41"/>
        <v>INSERT INTO pokemon_cards (id,name,pokemon_id,level,primary_color,hp,secondary_color,evolve_from,weakness,weakness_modifier,ability_name,ability_text,ability_type) VALUES ('dp7-49','Scyther','123','11','Grass','60',NULL,NULL,'Fire','10',NULL,NULL,NULL);</v>
      </c>
    </row>
    <row r="2661" spans="1:16" x14ac:dyDescent="0.25">
      <c r="A2661" t="s">
        <v>4200</v>
      </c>
      <c r="B2661" t="s">
        <v>1299</v>
      </c>
      <c r="C2661">
        <v>372</v>
      </c>
      <c r="D2661" t="s">
        <v>1300</v>
      </c>
      <c r="E2661">
        <v>35</v>
      </c>
      <c r="F2661">
        <v>90</v>
      </c>
      <c r="G2661" t="s">
        <v>19</v>
      </c>
      <c r="I2661" t="s">
        <v>1295</v>
      </c>
      <c r="J2661" t="s">
        <v>19</v>
      </c>
      <c r="K2661">
        <v>20</v>
      </c>
      <c r="P2661" t="str">
        <f t="shared" si="41"/>
        <v>INSERT INTO pokemon_cards (id,name,pokemon_id,level,primary_color,hp,secondary_color,evolve_from,weakness,weakness_modifier,ability_name,ability_text,ability_type) VALUES ('dp7-50','Shelgon','372','35','Colorless','90',NULL,'Bagon','Colorless','20',NULL,NULL,NULL);</v>
      </c>
    </row>
    <row r="2662" spans="1:16" x14ac:dyDescent="0.25">
      <c r="A2662" t="s">
        <v>4201</v>
      </c>
      <c r="B2662" t="s">
        <v>2471</v>
      </c>
      <c r="C2662">
        <v>227</v>
      </c>
      <c r="D2662" t="s">
        <v>2472</v>
      </c>
      <c r="E2662">
        <v>34</v>
      </c>
      <c r="F2662">
        <v>80</v>
      </c>
      <c r="G2662" t="s">
        <v>854</v>
      </c>
      <c r="J2662" t="s">
        <v>15</v>
      </c>
      <c r="K2662">
        <v>20</v>
      </c>
      <c r="P2662" t="str">
        <f t="shared" si="41"/>
        <v>INSERT INTO pokemon_cards (id,name,pokemon_id,level,primary_color,hp,secondary_color,evolve_from,weakness,weakness_modifier,ability_name,ability_text,ability_type) VALUES ('dp7-51','Skarmory','227','34','Metal','80',NULL,NULL,'Lightning','20',NULL,NULL,NULL);</v>
      </c>
    </row>
    <row r="2663" spans="1:16" x14ac:dyDescent="0.25">
      <c r="A2663" t="s">
        <v>4202</v>
      </c>
      <c r="B2663" t="s">
        <v>2869</v>
      </c>
      <c r="C2663">
        <v>397</v>
      </c>
      <c r="D2663" t="s">
        <v>2870</v>
      </c>
      <c r="E2663">
        <v>18</v>
      </c>
      <c r="F2663">
        <v>70</v>
      </c>
      <c r="G2663" t="s">
        <v>19</v>
      </c>
      <c r="I2663" t="s">
        <v>2866</v>
      </c>
      <c r="J2663" t="s">
        <v>15</v>
      </c>
      <c r="K2663">
        <v>20</v>
      </c>
      <c r="P2663" t="str">
        <f t="shared" si="41"/>
        <v>INSERT INTO pokemon_cards (id,name,pokemon_id,level,primary_color,hp,secondary_color,evolve_from,weakness,weakness_modifier,ability_name,ability_text,ability_type) VALUES ('dp7-52','Staravia','397','18','Colorless','70',NULL,'Starly','Lightning','20',NULL,NULL,NULL);</v>
      </c>
    </row>
    <row r="2664" spans="1:16" x14ac:dyDescent="0.25">
      <c r="A2664" t="s">
        <v>4203</v>
      </c>
      <c r="B2664" t="s">
        <v>1295</v>
      </c>
      <c r="C2664">
        <v>371</v>
      </c>
      <c r="D2664" t="s">
        <v>1296</v>
      </c>
      <c r="E2664">
        <v>13</v>
      </c>
      <c r="F2664">
        <v>50</v>
      </c>
      <c r="G2664" t="s">
        <v>19</v>
      </c>
      <c r="J2664" t="s">
        <v>19</v>
      </c>
      <c r="K2664">
        <v>10</v>
      </c>
      <c r="P2664" t="str">
        <f t="shared" si="41"/>
        <v>INSERT INTO pokemon_cards (id,name,pokemon_id,level,primary_color,hp,secondary_color,evolve_from,weakness,weakness_modifier,ability_name,ability_text,ability_type) VALUES ('dp7-53','Bagon','371','13','Colorless','50',NULL,NULL,'Colorless','10',NULL,NULL,NULL);</v>
      </c>
    </row>
    <row r="2665" spans="1:16" x14ac:dyDescent="0.25">
      <c r="A2665" t="s">
        <v>4204</v>
      </c>
      <c r="B2665" t="s">
        <v>2317</v>
      </c>
      <c r="C2665">
        <v>399</v>
      </c>
      <c r="D2665" t="s">
        <v>2318</v>
      </c>
      <c r="E2665">
        <v>13</v>
      </c>
      <c r="F2665">
        <v>60</v>
      </c>
      <c r="G2665" t="s">
        <v>19</v>
      </c>
      <c r="J2665" t="s">
        <v>20</v>
      </c>
      <c r="K2665">
        <v>10</v>
      </c>
      <c r="P2665" t="str">
        <f t="shared" si="41"/>
        <v>INSERT INTO pokemon_cards (id,name,pokemon_id,level,primary_color,hp,secondary_color,evolve_from,weakness,weakness_modifier,ability_name,ability_text,ability_type) VALUES ('dp7-54','Bidoof','399','13','Colorless','60',NULL,NULL,'Fighting','10',NULL,NULL,NULL);</v>
      </c>
    </row>
    <row r="2666" spans="1:16" x14ac:dyDescent="0.25">
      <c r="A2666" t="s">
        <v>4205</v>
      </c>
      <c r="B2666" t="s">
        <v>1967</v>
      </c>
      <c r="C2666">
        <v>436</v>
      </c>
      <c r="D2666" t="s">
        <v>1968</v>
      </c>
      <c r="E2666">
        <v>14</v>
      </c>
      <c r="F2666">
        <v>60</v>
      </c>
      <c r="G2666" t="s">
        <v>7</v>
      </c>
      <c r="J2666" t="s">
        <v>7</v>
      </c>
      <c r="K2666">
        <v>10</v>
      </c>
      <c r="P2666" t="str">
        <f t="shared" si="41"/>
        <v>INSERT INTO pokemon_cards (id,name,pokemon_id,level,primary_color,hp,secondary_color,evolve_from,weakness,weakness_modifier,ability_name,ability_text,ability_type) VALUES ('dp7-55','Bronzor','436','14','Psychic','60',NULL,NULL,'Psychic','10',NULL,NULL,NULL);</v>
      </c>
    </row>
    <row r="2667" spans="1:16" x14ac:dyDescent="0.25">
      <c r="A2667" t="s">
        <v>4206</v>
      </c>
      <c r="B2667" t="s">
        <v>1359</v>
      </c>
      <c r="C2667">
        <v>420</v>
      </c>
      <c r="D2667" t="s">
        <v>1360</v>
      </c>
      <c r="E2667">
        <v>9</v>
      </c>
      <c r="F2667">
        <v>50</v>
      </c>
      <c r="G2667" t="s">
        <v>33</v>
      </c>
      <c r="J2667" t="s">
        <v>24</v>
      </c>
      <c r="K2667">
        <v>10</v>
      </c>
      <c r="P2667" t="str">
        <f t="shared" si="41"/>
        <v>INSERT INTO pokemon_cards (id,name,pokemon_id,level,primary_color,hp,secondary_color,evolve_from,weakness,weakness_modifier,ability_name,ability_text,ability_type) VALUES ('dp7-56','Cherubi','420','9','Grass','50',NULL,NULL,'Fire','10',NULL,NULL,NULL);</v>
      </c>
    </row>
    <row r="2668" spans="1:16" x14ac:dyDescent="0.25">
      <c r="A2668" t="s">
        <v>4207</v>
      </c>
      <c r="B2668" t="s">
        <v>2543</v>
      </c>
      <c r="C2668">
        <v>415</v>
      </c>
      <c r="D2668" t="s">
        <v>2544</v>
      </c>
      <c r="E2668">
        <v>12</v>
      </c>
      <c r="F2668">
        <v>50</v>
      </c>
      <c r="G2668" t="s">
        <v>33</v>
      </c>
      <c r="J2668" t="s">
        <v>24</v>
      </c>
      <c r="K2668">
        <v>10</v>
      </c>
      <c r="P2668" t="str">
        <f t="shared" si="41"/>
        <v>INSERT INTO pokemon_cards (id,name,pokemon_id,level,primary_color,hp,secondary_color,evolve_from,weakness,weakness_modifier,ability_name,ability_text,ability_type) VALUES ('dp7-57','Combee','415','12','Grass','50',NULL,NULL,'Fire','10',NULL,NULL,NULL);</v>
      </c>
    </row>
    <row r="2669" spans="1:16" x14ac:dyDescent="0.25">
      <c r="A2669" t="s">
        <v>4208</v>
      </c>
      <c r="B2669" t="s">
        <v>1232</v>
      </c>
      <c r="C2669">
        <v>425</v>
      </c>
      <c r="D2669" t="s">
        <v>1233</v>
      </c>
      <c r="E2669">
        <v>15</v>
      </c>
      <c r="F2669">
        <v>50</v>
      </c>
      <c r="G2669" t="s">
        <v>7</v>
      </c>
      <c r="J2669" t="s">
        <v>896</v>
      </c>
      <c r="K2669">
        <v>10</v>
      </c>
      <c r="P2669" t="str">
        <f t="shared" si="41"/>
        <v>INSERT INTO pokemon_cards (id,name,pokemon_id,level,primary_color,hp,secondary_color,evolve_from,weakness,weakness_modifier,ability_name,ability_text,ability_type) VALUES ('dp7-58','Drifloon','425','15','Psychic','50',NULL,NULL,'Darkness','10',NULL,NULL,NULL);</v>
      </c>
    </row>
    <row r="2670" spans="1:16" x14ac:dyDescent="0.25">
      <c r="A2670" t="s">
        <v>4209</v>
      </c>
      <c r="B2670" t="s">
        <v>2423</v>
      </c>
      <c r="C2670">
        <v>355</v>
      </c>
      <c r="D2670" t="s">
        <v>2424</v>
      </c>
      <c r="E2670">
        <v>12</v>
      </c>
      <c r="F2670">
        <v>50</v>
      </c>
      <c r="G2670" t="s">
        <v>7</v>
      </c>
      <c r="J2670" t="s">
        <v>896</v>
      </c>
      <c r="K2670">
        <v>10</v>
      </c>
      <c r="P2670" t="str">
        <f t="shared" si="41"/>
        <v>INSERT INTO pokemon_cards (id,name,pokemon_id,level,primary_color,hp,secondary_color,evolve_from,weakness,weakness_modifier,ability_name,ability_text,ability_type) VALUES ('dp7-59','Duskull','355','12','Psychic','50',NULL,NULL,'Darkness','10',NULL,NULL,NULL);</v>
      </c>
    </row>
    <row r="2671" spans="1:16" x14ac:dyDescent="0.25">
      <c r="A2671" t="s">
        <v>4210</v>
      </c>
      <c r="B2671" t="s">
        <v>2423</v>
      </c>
      <c r="C2671">
        <v>355</v>
      </c>
      <c r="D2671" t="s">
        <v>2424</v>
      </c>
      <c r="E2671">
        <v>10</v>
      </c>
      <c r="F2671">
        <v>50</v>
      </c>
      <c r="G2671" t="s">
        <v>7</v>
      </c>
      <c r="J2671" t="s">
        <v>896</v>
      </c>
      <c r="K2671">
        <v>10</v>
      </c>
      <c r="P2671" t="str">
        <f t="shared" si="41"/>
        <v>INSERT INTO pokemon_cards (id,name,pokemon_id,level,primary_color,hp,secondary_color,evolve_from,weakness,weakness_modifier,ability_name,ability_text,ability_type) VALUES ('dp7-60','Duskull','355','10','Psychic','50',NULL,NULL,'Darkness','10',NULL,NULL,NULL);</v>
      </c>
    </row>
    <row r="2672" spans="1:16" x14ac:dyDescent="0.25">
      <c r="A2672" t="s">
        <v>4211</v>
      </c>
      <c r="B2672" t="s">
        <v>3413</v>
      </c>
      <c r="C2672">
        <v>456</v>
      </c>
      <c r="D2672" t="s">
        <v>3524</v>
      </c>
      <c r="E2672">
        <v>16</v>
      </c>
      <c r="F2672">
        <v>50</v>
      </c>
      <c r="G2672" t="s">
        <v>13</v>
      </c>
      <c r="J2672" t="s">
        <v>15</v>
      </c>
      <c r="K2672">
        <v>10</v>
      </c>
      <c r="P2672" t="str">
        <f t="shared" si="41"/>
        <v>INSERT INTO pokemon_cards (id,name,pokemon_id,level,primary_color,hp,secondary_color,evolve_from,weakness,weakness_modifier,ability_name,ability_text,ability_type) VALUES ('dp7-61','Finneon','456','16','Water','50',NULL,NULL,'Lightning','10',NULL,NULL,NULL);</v>
      </c>
    </row>
    <row r="2673" spans="1:16" x14ac:dyDescent="0.25">
      <c r="A2673" t="s">
        <v>4212</v>
      </c>
      <c r="B2673" t="s">
        <v>115</v>
      </c>
      <c r="C2673">
        <v>92</v>
      </c>
      <c r="D2673" t="s">
        <v>172</v>
      </c>
      <c r="E2673">
        <v>14</v>
      </c>
      <c r="F2673">
        <v>50</v>
      </c>
      <c r="G2673" t="s">
        <v>7</v>
      </c>
      <c r="J2673" t="s">
        <v>896</v>
      </c>
      <c r="K2673">
        <v>10</v>
      </c>
      <c r="P2673" t="str">
        <f t="shared" si="41"/>
        <v>INSERT INTO pokemon_cards (id,name,pokemon_id,level,primary_color,hp,secondary_color,evolve_from,weakness,weakness_modifier,ability_name,ability_text,ability_type) VALUES ('dp7-62','Gastly','92','14','Psychic','50',NULL,NULL,'Darkness','10',NULL,NULL,NULL);</v>
      </c>
    </row>
    <row r="2674" spans="1:16" x14ac:dyDescent="0.25">
      <c r="A2674" t="s">
        <v>4213</v>
      </c>
      <c r="B2674" t="s">
        <v>3493</v>
      </c>
      <c r="C2674">
        <v>246</v>
      </c>
      <c r="D2674" t="s">
        <v>3529</v>
      </c>
      <c r="E2674">
        <v>19</v>
      </c>
      <c r="F2674">
        <v>50</v>
      </c>
      <c r="G2674" t="s">
        <v>20</v>
      </c>
      <c r="J2674" t="s">
        <v>33</v>
      </c>
      <c r="K2674">
        <v>10</v>
      </c>
      <c r="P2674" t="str">
        <f t="shared" si="41"/>
        <v>INSERT INTO pokemon_cards (id,name,pokemon_id,level,primary_color,hp,secondary_color,evolve_from,weakness,weakness_modifier,ability_name,ability_text,ability_type) VALUES ('dp7-63','Larvitar','246','19','Fighting','50',NULL,NULL,'Grass','10',NULL,NULL,NULL);</v>
      </c>
    </row>
    <row r="2675" spans="1:16" x14ac:dyDescent="0.25">
      <c r="A2675" t="s">
        <v>4214</v>
      </c>
      <c r="B2675" t="s">
        <v>130</v>
      </c>
      <c r="C2675">
        <v>66</v>
      </c>
      <c r="D2675" t="s">
        <v>177</v>
      </c>
      <c r="E2675">
        <v>18</v>
      </c>
      <c r="F2675">
        <v>60</v>
      </c>
      <c r="G2675" t="s">
        <v>20</v>
      </c>
      <c r="J2675" t="s">
        <v>7</v>
      </c>
      <c r="K2675">
        <v>10</v>
      </c>
      <c r="P2675" t="str">
        <f t="shared" si="41"/>
        <v>INSERT INTO pokemon_cards (id,name,pokemon_id,level,primary_color,hp,secondary_color,evolve_from,weakness,weakness_modifier,ability_name,ability_text,ability_type) VALUES ('dp7-64','Machop','66','18','Fighting','60',NULL,NULL,'Psychic','10',NULL,NULL,NULL);</v>
      </c>
    </row>
    <row r="2676" spans="1:16" x14ac:dyDescent="0.25">
      <c r="A2676" t="s">
        <v>4215</v>
      </c>
      <c r="B2676" t="s">
        <v>32</v>
      </c>
      <c r="C2676">
        <v>129</v>
      </c>
      <c r="D2676" t="s">
        <v>132</v>
      </c>
      <c r="E2676">
        <v>10</v>
      </c>
      <c r="F2676">
        <v>30</v>
      </c>
      <c r="G2676" t="s">
        <v>13</v>
      </c>
      <c r="J2676" t="s">
        <v>15</v>
      </c>
      <c r="K2676">
        <v>10</v>
      </c>
      <c r="P2676" t="str">
        <f t="shared" si="41"/>
        <v>INSERT INTO pokemon_cards (id,name,pokemon_id,level,primary_color,hp,secondary_color,evolve_from,weakness,weakness_modifier,ability_name,ability_text,ability_type) VALUES ('dp7-65','Magikarp','129','10','Water','30',NULL,NULL,'Lightning','10',NULL,NULL,NULL);</v>
      </c>
    </row>
    <row r="2677" spans="1:16" x14ac:dyDescent="0.25">
      <c r="A2677" t="s">
        <v>4216</v>
      </c>
      <c r="B2677" t="s">
        <v>44</v>
      </c>
      <c r="C2677">
        <v>81</v>
      </c>
      <c r="D2677" t="s">
        <v>179</v>
      </c>
      <c r="E2677">
        <v>15</v>
      </c>
      <c r="F2677">
        <v>50</v>
      </c>
      <c r="G2677" t="s">
        <v>854</v>
      </c>
      <c r="J2677" t="s">
        <v>24</v>
      </c>
      <c r="K2677">
        <v>10</v>
      </c>
      <c r="P2677" t="str">
        <f t="shared" si="41"/>
        <v>INSERT INTO pokemon_cards (id,name,pokemon_id,level,primary_color,hp,secondary_color,evolve_from,weakness,weakness_modifier,ability_name,ability_text,ability_type) VALUES ('dp7-66','Magnemite','81','15','Metal','50',NULL,NULL,'Fire','10',NULL,NULL,NULL);</v>
      </c>
    </row>
    <row r="2678" spans="1:16" x14ac:dyDescent="0.25">
      <c r="A2678" t="s">
        <v>4217</v>
      </c>
      <c r="B2678" t="s">
        <v>44</v>
      </c>
      <c r="C2678">
        <v>81</v>
      </c>
      <c r="D2678" t="s">
        <v>179</v>
      </c>
      <c r="E2678">
        <v>13</v>
      </c>
      <c r="F2678">
        <v>50</v>
      </c>
      <c r="G2678" t="s">
        <v>15</v>
      </c>
      <c r="J2678" t="s">
        <v>20</v>
      </c>
      <c r="K2678">
        <v>10</v>
      </c>
      <c r="P2678" t="str">
        <f t="shared" si="41"/>
        <v>INSERT INTO pokemon_cards (id,name,pokemon_id,level,primary_color,hp,secondary_color,evolve_from,weakness,weakness_modifier,ability_name,ability_text,ability_type) VALUES ('dp7-67','Magnemite','81','13','Lightning','50',NULL,NULL,'Fighting','10',NULL,NULL,NULL);</v>
      </c>
    </row>
    <row r="2679" spans="1:16" x14ac:dyDescent="0.25">
      <c r="A2679" t="s">
        <v>4218</v>
      </c>
      <c r="B2679" t="s">
        <v>870</v>
      </c>
      <c r="C2679">
        <v>200</v>
      </c>
      <c r="D2679" t="s">
        <v>871</v>
      </c>
      <c r="E2679">
        <v>19</v>
      </c>
      <c r="F2679">
        <v>60</v>
      </c>
      <c r="G2679" t="s">
        <v>7</v>
      </c>
      <c r="J2679" t="s">
        <v>896</v>
      </c>
      <c r="K2679">
        <v>10</v>
      </c>
      <c r="P2679" t="str">
        <f t="shared" si="41"/>
        <v>INSERT INTO pokemon_cards (id,name,pokemon_id,level,primary_color,hp,secondary_color,evolve_from,weakness,weakness_modifier,ability_name,ability_text,ability_type) VALUES ('dp7-68','Misdreavus','200','19','Psychic','60',NULL,NULL,'Darkness','10',NULL,NULL,NULL);</v>
      </c>
    </row>
    <row r="2680" spans="1:16" x14ac:dyDescent="0.25">
      <c r="A2680" t="s">
        <v>4219</v>
      </c>
      <c r="B2680" t="s">
        <v>186</v>
      </c>
      <c r="C2680">
        <v>95</v>
      </c>
      <c r="D2680" t="s">
        <v>187</v>
      </c>
      <c r="E2680">
        <v>25</v>
      </c>
      <c r="F2680">
        <v>90</v>
      </c>
      <c r="G2680" t="s">
        <v>20</v>
      </c>
      <c r="J2680" t="s">
        <v>33</v>
      </c>
      <c r="K2680">
        <v>20</v>
      </c>
      <c r="P2680" t="str">
        <f t="shared" si="41"/>
        <v>INSERT INTO pokemon_cards (id,name,pokemon_id,level,primary_color,hp,secondary_color,evolve_from,weakness,weakness_modifier,ability_name,ability_text,ability_type) VALUES ('dp7-69','Onix','95','25','Fighting','90',NULL,NULL,'Grass','20',NULL,NULL,NULL);</v>
      </c>
    </row>
    <row r="2681" spans="1:16" x14ac:dyDescent="0.25">
      <c r="A2681" t="s">
        <v>4220</v>
      </c>
      <c r="B2681" t="s">
        <v>63</v>
      </c>
      <c r="C2681">
        <v>25</v>
      </c>
      <c r="D2681" t="s">
        <v>191</v>
      </c>
      <c r="E2681">
        <v>20</v>
      </c>
      <c r="F2681">
        <v>70</v>
      </c>
      <c r="G2681" t="s">
        <v>15</v>
      </c>
      <c r="J2681" t="s">
        <v>20</v>
      </c>
      <c r="K2681">
        <v>10</v>
      </c>
      <c r="P2681" t="str">
        <f t="shared" si="41"/>
        <v>INSERT INTO pokemon_cards (id,name,pokemon_id,level,primary_color,hp,secondary_color,evolve_from,weakness,weakness_modifier,ability_name,ability_text,ability_type) VALUES ('dp7-70','Pikachu','25','20','Lightning','70',NULL,NULL,'Fighting','10',NULL,NULL,NULL);</v>
      </c>
    </row>
    <row r="2682" spans="1:16" x14ac:dyDescent="0.25">
      <c r="A2682" t="s">
        <v>4221</v>
      </c>
      <c r="B2682" t="s">
        <v>195</v>
      </c>
      <c r="C2682">
        <v>77</v>
      </c>
      <c r="D2682" t="s">
        <v>196</v>
      </c>
      <c r="E2682">
        <v>11</v>
      </c>
      <c r="F2682">
        <v>50</v>
      </c>
      <c r="G2682" t="s">
        <v>24</v>
      </c>
      <c r="J2682" t="s">
        <v>13</v>
      </c>
      <c r="K2682">
        <v>10</v>
      </c>
      <c r="P2682" t="str">
        <f t="shared" si="41"/>
        <v>INSERT INTO pokemon_cards (id,name,pokemon_id,level,primary_color,hp,secondary_color,evolve_from,weakness,weakness_modifier,ability_name,ability_text,ability_type) VALUES ('dp7-71','Ponyta','77','11','Fire','50',NULL,NULL,'Water','10',NULL,NULL,NULL);</v>
      </c>
    </row>
    <row r="2683" spans="1:16" x14ac:dyDescent="0.25">
      <c r="A2683" t="s">
        <v>4222</v>
      </c>
      <c r="B2683" t="s">
        <v>2152</v>
      </c>
      <c r="C2683">
        <v>315</v>
      </c>
      <c r="D2683" t="s">
        <v>2153</v>
      </c>
      <c r="E2683">
        <v>27</v>
      </c>
      <c r="F2683">
        <v>70</v>
      </c>
      <c r="G2683" t="s">
        <v>7</v>
      </c>
      <c r="J2683" t="s">
        <v>24</v>
      </c>
      <c r="K2683">
        <v>10</v>
      </c>
      <c r="P2683" t="str">
        <f t="shared" si="41"/>
        <v>INSERT INTO pokemon_cards (id,name,pokemon_id,level,primary_color,hp,secondary_color,evolve_from,weakness,weakness_modifier,ability_name,ability_text,ability_type) VALUES ('dp7-72','Roselia','315','27','Psychic','70',NULL,NULL,'Fire','10',NULL,NULL,NULL);</v>
      </c>
    </row>
    <row r="2684" spans="1:16" x14ac:dyDescent="0.25">
      <c r="A2684" t="s">
        <v>4223</v>
      </c>
      <c r="B2684" t="s">
        <v>3286</v>
      </c>
      <c r="C2684">
        <v>451</v>
      </c>
      <c r="D2684" t="s">
        <v>3388</v>
      </c>
      <c r="E2684">
        <v>11</v>
      </c>
      <c r="F2684">
        <v>60</v>
      </c>
      <c r="G2684" t="s">
        <v>33</v>
      </c>
      <c r="J2684" t="s">
        <v>7</v>
      </c>
      <c r="K2684">
        <v>10</v>
      </c>
      <c r="P2684" t="str">
        <f t="shared" si="41"/>
        <v>INSERT INTO pokemon_cards (id,name,pokemon_id,level,primary_color,hp,secondary_color,evolve_from,weakness,weakness_modifier,ability_name,ability_text,ability_type) VALUES ('dp7-73','Skorupi','451','11','Grass','60',NULL,NULL,'Psychic','10',NULL,NULL,NULL);</v>
      </c>
    </row>
    <row r="2685" spans="1:16" x14ac:dyDescent="0.25">
      <c r="A2685" t="s">
        <v>4224</v>
      </c>
      <c r="B2685" t="s">
        <v>1206</v>
      </c>
      <c r="C2685">
        <v>459</v>
      </c>
      <c r="D2685" t="s">
        <v>1207</v>
      </c>
      <c r="E2685">
        <v>17</v>
      </c>
      <c r="F2685">
        <v>50</v>
      </c>
      <c r="G2685" t="s">
        <v>13</v>
      </c>
      <c r="J2685" t="s">
        <v>24</v>
      </c>
      <c r="K2685">
        <v>10</v>
      </c>
      <c r="P2685" t="str">
        <f t="shared" si="41"/>
        <v>INSERT INTO pokemon_cards (id,name,pokemon_id,level,primary_color,hp,secondary_color,evolve_from,weakness,weakness_modifier,ability_name,ability_text,ability_type) VALUES ('dp7-74','Snover','459','17','Water','50',NULL,NULL,'Fire','10',NULL,NULL,NULL);</v>
      </c>
    </row>
    <row r="2686" spans="1:16" x14ac:dyDescent="0.25">
      <c r="A2686" t="s">
        <v>4225</v>
      </c>
      <c r="B2686" t="s">
        <v>2866</v>
      </c>
      <c r="C2686">
        <v>396</v>
      </c>
      <c r="D2686" t="s">
        <v>2867</v>
      </c>
      <c r="E2686">
        <v>7</v>
      </c>
      <c r="F2686">
        <v>50</v>
      </c>
      <c r="G2686" t="s">
        <v>19</v>
      </c>
      <c r="J2686" t="s">
        <v>15</v>
      </c>
      <c r="K2686">
        <v>10</v>
      </c>
      <c r="P2686" t="str">
        <f t="shared" si="41"/>
        <v>INSERT INTO pokemon_cards (id,name,pokemon_id,level,primary_color,hp,secondary_color,evolve_from,weakness,weakness_modifier,ability_name,ability_text,ability_type) VALUES ('dp7-75','Starly','396','7','Colorless','50',NULL,NULL,'Lightning','10',NULL,NULL,NULL);</v>
      </c>
    </row>
    <row r="2687" spans="1:16" x14ac:dyDescent="0.25">
      <c r="A2687" t="s">
        <v>4226</v>
      </c>
      <c r="B2687" t="s">
        <v>2266</v>
      </c>
      <c r="C2687">
        <v>434</v>
      </c>
      <c r="D2687" t="s">
        <v>2267</v>
      </c>
      <c r="E2687">
        <v>18</v>
      </c>
      <c r="F2687">
        <v>60</v>
      </c>
      <c r="G2687" t="s">
        <v>896</v>
      </c>
      <c r="J2687" t="s">
        <v>20</v>
      </c>
      <c r="K2687">
        <v>10</v>
      </c>
      <c r="P2687" t="str">
        <f t="shared" si="41"/>
        <v>INSERT INTO pokemon_cards (id,name,pokemon_id,level,primary_color,hp,secondary_color,evolve_from,weakness,weakness_modifier,ability_name,ability_text,ability_type) VALUES ('dp7-76','Stunky','434','18','Darkness','60',NULL,NULL,'Fighting','10',NULL,NULL,NULL);</v>
      </c>
    </row>
    <row r="2688" spans="1:16" x14ac:dyDescent="0.25">
      <c r="A2688" t="s">
        <v>4227</v>
      </c>
      <c r="B2688" t="s">
        <v>2579</v>
      </c>
      <c r="C2688">
        <v>220</v>
      </c>
      <c r="D2688" t="s">
        <v>2580</v>
      </c>
      <c r="E2688">
        <v>12</v>
      </c>
      <c r="F2688">
        <v>50</v>
      </c>
      <c r="G2688" t="s">
        <v>20</v>
      </c>
      <c r="J2688" t="s">
        <v>33</v>
      </c>
      <c r="K2688">
        <v>10</v>
      </c>
      <c r="P2688" t="str">
        <f t="shared" si="41"/>
        <v>INSERT INTO pokemon_cards (id,name,pokemon_id,level,primary_color,hp,secondary_color,evolve_from,weakness,weakness_modifier,ability_name,ability_text,ability_type) VALUES ('dp7-77','Swinub','220','12','Fighting','50',NULL,NULL,'Grass','10',NULL,NULL,NULL);</v>
      </c>
    </row>
    <row r="2689" spans="1:16" x14ac:dyDescent="0.25">
      <c r="A2689" t="s">
        <v>4228</v>
      </c>
      <c r="B2689" t="s">
        <v>211</v>
      </c>
      <c r="C2689">
        <v>114</v>
      </c>
      <c r="D2689" t="s">
        <v>212</v>
      </c>
      <c r="E2689">
        <v>10</v>
      </c>
      <c r="F2689">
        <v>70</v>
      </c>
      <c r="G2689" t="s">
        <v>33</v>
      </c>
      <c r="J2689" t="s">
        <v>24</v>
      </c>
      <c r="K2689">
        <v>10</v>
      </c>
      <c r="P2689" t="str">
        <f t="shared" si="41"/>
        <v>INSERT INTO pokemon_cards (id,name,pokemon_id,level,primary_color,hp,secondary_color,evolve_from,weakness,weakness_modifier,ability_name,ability_text,ability_type) VALUES ('dp7-78','Tangela','114','10','Grass','70',NULL,NULL,'Fire','10',NULL,NULL,NULL);</v>
      </c>
    </row>
    <row r="2690" spans="1:16" x14ac:dyDescent="0.25">
      <c r="A2690" t="s">
        <v>4229</v>
      </c>
      <c r="B2690" t="s">
        <v>2726</v>
      </c>
      <c r="C2690">
        <v>252</v>
      </c>
      <c r="D2690" t="s">
        <v>2727</v>
      </c>
      <c r="E2690">
        <v>11</v>
      </c>
      <c r="F2690">
        <v>50</v>
      </c>
      <c r="G2690" t="s">
        <v>33</v>
      </c>
      <c r="J2690" t="s">
        <v>24</v>
      </c>
      <c r="K2690">
        <v>10</v>
      </c>
      <c r="P2690" t="str">
        <f t="shared" si="41"/>
        <v>INSERT INTO pokemon_cards (id,name,pokemon_id,level,primary_color,hp,secondary_color,evolve_from,weakness,weakness_modifier,ability_name,ability_text,ability_type) VALUES ('dp7-79','Treecko','252','11','Grass','50',NULL,NULL,'Fire','10',NULL,NULL,NULL);</v>
      </c>
    </row>
    <row r="2691" spans="1:16" x14ac:dyDescent="0.25">
      <c r="A2691" t="s">
        <v>4230</v>
      </c>
      <c r="B2691" t="s">
        <v>89</v>
      </c>
      <c r="C2691">
        <v>100</v>
      </c>
      <c r="D2691" t="s">
        <v>214</v>
      </c>
      <c r="E2691">
        <v>28</v>
      </c>
      <c r="F2691">
        <v>60</v>
      </c>
      <c r="G2691" t="s">
        <v>15</v>
      </c>
      <c r="J2691" t="s">
        <v>20</v>
      </c>
      <c r="K2691">
        <v>10</v>
      </c>
      <c r="P2691" t="str">
        <f t="shared" ref="P2691:P2754" si="42">CONCATENATE(
    "INSERT INTO pokemon_cards (",
    _xlfn.TEXTJOIN(",", TRUE, A$1, B$1, C$1, E$1, G$1, F$1, H$1, I$1, J$1, K$1, L$1, M$1, N$1),
    ") VALUES (",
    _xlfn.TEXTJOIN(",", FALSE,
        IF(A2691&lt;&gt;"", "'" &amp; A2691 &amp; "'", "NULL"),
        IF(B2691&lt;&gt;"", "'" &amp; B2691 &amp; "'", "NULL"),
        IF(C2691&lt;&gt;"", "'" &amp; C2691 &amp; "'", "NULL"),
        IF(E2691&lt;&gt;"", "'" &amp; E2691 &amp; "'", "NULL"),
        IF(G2691&lt;&gt;"", "'" &amp; G2691 &amp; "'", "NULL"),
        IF(F2691&lt;&gt;"", "'" &amp; F2691 &amp; "'", "NULL"),
        IF(H2691&lt;&gt;"", "'" &amp; H2691 &amp; "'", "NULL"),
        IF(I2691&lt;&gt;"", "'" &amp; I2691 &amp; "'", "NULL"),
        IF(J2691&lt;&gt;"", "'" &amp; J2691 &amp; "'", "NULL"),
        IF(K2691&lt;&gt;"", "'" &amp; K2691 &amp; "'", "NULL"),
        IF(L2691&lt;&gt;"", "'" &amp; L2691 &amp; "'", "NULL"),
        IF(M2691&lt;&gt;"", "'" &amp; M2691 &amp; "'", "NULL"),
        IF(N2691&lt;&gt;"", "'" &amp; N2691 &amp; "'", "NULL")
    ),
    ");"
)</f>
        <v>INSERT INTO pokemon_cards (id,name,pokemon_id,level,primary_color,hp,secondary_color,evolve_from,weakness,weakness_modifier,ability_name,ability_text,ability_type) VALUES ('dp7-80','Voltorb','100','28','Lightning','60',NULL,NULL,'Fighting','10',NULL,NULL,NULL);</v>
      </c>
    </row>
    <row r="2692" spans="1:16" x14ac:dyDescent="0.25">
      <c r="A2692" t="s">
        <v>4231</v>
      </c>
      <c r="B2692" t="s">
        <v>89</v>
      </c>
      <c r="C2692">
        <v>100</v>
      </c>
      <c r="D2692" t="s">
        <v>214</v>
      </c>
      <c r="E2692">
        <v>31</v>
      </c>
      <c r="F2692">
        <v>60</v>
      </c>
      <c r="G2692" t="s">
        <v>15</v>
      </c>
      <c r="J2692" t="s">
        <v>20</v>
      </c>
      <c r="K2692">
        <v>10</v>
      </c>
      <c r="P2692" t="str">
        <f t="shared" si="42"/>
        <v>INSERT INTO pokemon_cards (id,name,pokemon_id,level,primary_color,hp,secondary_color,evolve_from,weakness,weakness_modifier,ability_name,ability_text,ability_type) VALUES ('dp7-81','Voltorb','100','31','Lightning','60',NULL,NULL,'Fighting','10',NULL,NULL,NULL);</v>
      </c>
    </row>
    <row r="2693" spans="1:16" x14ac:dyDescent="0.25">
      <c r="A2693" t="s">
        <v>4232</v>
      </c>
      <c r="B2693" t="s">
        <v>4233</v>
      </c>
      <c r="C2693">
        <v>477</v>
      </c>
      <c r="D2693" t="s">
        <v>1349</v>
      </c>
      <c r="E2693" t="s">
        <v>3049</v>
      </c>
      <c r="F2693">
        <v>140</v>
      </c>
      <c r="G2693" t="s">
        <v>7</v>
      </c>
      <c r="I2693" t="s">
        <v>1348</v>
      </c>
      <c r="J2693" t="s">
        <v>896</v>
      </c>
      <c r="K2693" t="s">
        <v>9</v>
      </c>
      <c r="L2693" t="s">
        <v>19641</v>
      </c>
      <c r="M2693" t="s">
        <v>22068</v>
      </c>
      <c r="N2693" t="s">
        <v>19328</v>
      </c>
      <c r="P2693" t="str">
        <f t="shared" si="42"/>
        <v>INSERT INTO pokemon_cards (id,name,pokemon_id,level,primary_color,hp,secondary_color,evolve_from,weakness,weakness_modifier,ability_name,ability_text,ability_type) VALUES ('dp7-96','Dusknoir LV.X','477','X','Psychic','140',NULL,'Dusknoir','Darkness','Ã—2','Ectoplasm','If Dusknoir is your Active PokÃ©mon and would be Knocked Out by damage from your opponent''s attack, you may discard all cards attached to Dusknoir LV.X and put Dusknoir LV.X as a Stadium card into play instead of discarding it. This counts as Dusknoir being Knocked Out and your opponent takes a Prize card. As long as you have Dusknoir LV.X as a Stadium card in play, put 1 damage counter on each of your opponent''s PokÃ©mon between turns. If another Stadium card comes into play or Dusknoir LV.X is discarded by the effects of any attacks, PokÃ©-Powers, PokÃ©-Bodies, Trainer, or Supporter cards, return Dusknoir LV.X to your hand.','PokÃ©-Power');</v>
      </c>
    </row>
    <row r="2694" spans="1:16" x14ac:dyDescent="0.25">
      <c r="A2694" t="s">
        <v>4234</v>
      </c>
      <c r="B2694" t="s">
        <v>4235</v>
      </c>
      <c r="C2694">
        <v>485</v>
      </c>
      <c r="D2694" t="s">
        <v>2744</v>
      </c>
      <c r="E2694" t="s">
        <v>3049</v>
      </c>
      <c r="F2694">
        <v>120</v>
      </c>
      <c r="G2694" t="s">
        <v>24</v>
      </c>
      <c r="I2694" t="s">
        <v>3968</v>
      </c>
      <c r="J2694" t="s">
        <v>13</v>
      </c>
      <c r="K2694" t="s">
        <v>9</v>
      </c>
      <c r="L2694" t="s">
        <v>19642</v>
      </c>
      <c r="M2694" t="s">
        <v>22069</v>
      </c>
      <c r="N2694" t="s">
        <v>19146</v>
      </c>
      <c r="P2694" t="str">
        <f t="shared" si="42"/>
        <v>INSERT INTO pokemon_cards (id,name,pokemon_id,level,primary_color,hp,secondary_color,evolve_from,weakness,weakness_modifier,ability_name,ability_text,ability_type) VALUES ('dp7-97','Heatran LV.X','485','X','Fire','120',NULL,'Heatran','Water','Ã—2','Heat Metal','Your opponent can''t remove the Special Condition Burned by evolving or devolving his or her Burned PokÃ©mon. (This also includes putting a PokÃ©mon Level-Up card onto the Burned PokÃ©mon.) Whenever your opponent flips a coin for the Special Condition Burned between turns, treat it as tails.','PokÃ©-Body');</v>
      </c>
    </row>
    <row r="2695" spans="1:16" x14ac:dyDescent="0.25">
      <c r="A2695" t="s">
        <v>4236</v>
      </c>
      <c r="B2695" t="s">
        <v>4237</v>
      </c>
      <c r="C2695">
        <v>68</v>
      </c>
      <c r="D2695" t="s">
        <v>39</v>
      </c>
      <c r="E2695" t="s">
        <v>3049</v>
      </c>
      <c r="F2695">
        <v>150</v>
      </c>
      <c r="G2695" t="s">
        <v>20</v>
      </c>
      <c r="I2695" t="s">
        <v>38</v>
      </c>
      <c r="J2695" t="s">
        <v>7</v>
      </c>
      <c r="K2695">
        <v>40</v>
      </c>
      <c r="L2695" t="s">
        <v>19643</v>
      </c>
      <c r="M2695" t="s">
        <v>22070</v>
      </c>
      <c r="N2695" t="s">
        <v>19146</v>
      </c>
      <c r="P2695" t="str">
        <f t="shared" si="42"/>
        <v>INSERT INTO pokemon_cards (id,name,pokemon_id,level,primary_color,hp,secondary_color,evolve_from,weakness,weakness_modifier,ability_name,ability_text,ability_type) VALUES ('dp7-98','Machamp LV.X','68','X','Fighting','150',NULL,'Machamp','Psychic','40','No Guard','As long as Machamp is your Active PokÃ©mon, each of Machamp''s attacks does 60 more damage to the Active PokÃ©mon (before applying Weakness and Resistance) and any damage done to Machamp by your opponent''s PokÃ©mon is increased by 60 (after applying Weakness and Resistance).','PokÃ©-Body');</v>
      </c>
    </row>
    <row r="2696" spans="1:16" x14ac:dyDescent="0.25">
      <c r="A2696" t="s">
        <v>4238</v>
      </c>
      <c r="B2696" t="s">
        <v>4239</v>
      </c>
      <c r="C2696">
        <v>26</v>
      </c>
      <c r="D2696" t="s">
        <v>62</v>
      </c>
      <c r="E2696" t="s">
        <v>3049</v>
      </c>
      <c r="F2696">
        <v>110</v>
      </c>
      <c r="G2696" t="s">
        <v>15</v>
      </c>
      <c r="I2696" t="s">
        <v>61</v>
      </c>
      <c r="J2696" t="s">
        <v>20</v>
      </c>
      <c r="K2696" t="s">
        <v>9</v>
      </c>
      <c r="L2696" t="s">
        <v>19644</v>
      </c>
      <c r="M2696" t="s">
        <v>22071</v>
      </c>
      <c r="N2696" t="s">
        <v>19146</v>
      </c>
      <c r="P2696" t="str">
        <f t="shared" si="42"/>
        <v>INSERT INTO pokemon_cards (id,name,pokemon_id,level,primary_color,hp,secondary_color,evolve_from,weakness,weakness_modifier,ability_name,ability_text,ability_type) VALUES ('dp7-99','Raichu LV.X','26','X','Lightning','110',NULL,'Raichu','Fighting','Ã—2','Link Lightning','Once during your turn, when you put Raichu LV.X onto Raichu and use Voltage Shoot, you may use another attack of Raichu afterward. This power can''t be used if Raichu is affected by a Special Condition.','PokÃ©-Body');</v>
      </c>
    </row>
    <row r="2697" spans="1:16" x14ac:dyDescent="0.25">
      <c r="A2697" t="s">
        <v>4240</v>
      </c>
      <c r="B2697" t="s">
        <v>4241</v>
      </c>
      <c r="C2697">
        <v>486</v>
      </c>
      <c r="D2697" t="s">
        <v>1979</v>
      </c>
      <c r="E2697" t="s">
        <v>3049</v>
      </c>
      <c r="F2697">
        <v>150</v>
      </c>
      <c r="G2697" t="s">
        <v>19</v>
      </c>
      <c r="I2697" t="s">
        <v>3980</v>
      </c>
      <c r="J2697" t="s">
        <v>20</v>
      </c>
      <c r="K2697" t="s">
        <v>9</v>
      </c>
      <c r="L2697" t="s">
        <v>19645</v>
      </c>
      <c r="M2697" t="s">
        <v>22072</v>
      </c>
      <c r="N2697" t="s">
        <v>19328</v>
      </c>
      <c r="P2697" t="str">
        <f t="shared" si="42"/>
        <v>INSERT INTO pokemon_cards (id,name,pokemon_id,level,primary_color,hp,secondary_color,evolve_from,weakness,weakness_modifier,ability_name,ability_text,ability_type) VALUES ('dp7-100','Regigigas LV.X','486','X','Colorless','150',NULL,'Regigigas','Fighting','Ã—2','Sacrifice','Once during your turn (before your attack), you may choose 1 of your PokÃ©mon in play and that PokÃ©mon is Knocked Out. Then, search your discard pile for up to 2 basic Energy cards, attach them to Regigigas, and remove 8 damage counters from Regigigas. This power can''t be used if Regigigas is affected by a Special Condition.','PokÃ©-Power');</v>
      </c>
    </row>
    <row r="2698" spans="1:16" x14ac:dyDescent="0.25">
      <c r="A2698" t="s">
        <v>4242</v>
      </c>
      <c r="B2698" t="s">
        <v>100</v>
      </c>
      <c r="C2698">
        <v>4</v>
      </c>
      <c r="D2698" t="s">
        <v>162</v>
      </c>
      <c r="E2698">
        <v>10</v>
      </c>
      <c r="F2698">
        <v>50</v>
      </c>
      <c r="G2698" t="s">
        <v>24</v>
      </c>
      <c r="J2698" t="s">
        <v>13</v>
      </c>
      <c r="K2698" t="s">
        <v>9</v>
      </c>
      <c r="P2698" t="str">
        <f t="shared" si="42"/>
        <v>INSERT INTO pokemon_cards (id,name,pokemon_id,level,primary_color,hp,secondary_color,evolve_from,weakness,weakness_modifier,ability_name,ability_text,ability_type) VALUES ('dp7-101','Charmander','4','10','Fire','50',NULL,NULL,'Water','Ã—2',NULL,NULL,NULL);</v>
      </c>
    </row>
    <row r="2699" spans="1:16" x14ac:dyDescent="0.25">
      <c r="A2699" t="s">
        <v>4243</v>
      </c>
      <c r="B2699" t="s">
        <v>25</v>
      </c>
      <c r="C2699">
        <v>5</v>
      </c>
      <c r="D2699" t="s">
        <v>99</v>
      </c>
      <c r="E2699">
        <v>32</v>
      </c>
      <c r="F2699">
        <v>80</v>
      </c>
      <c r="G2699" t="s">
        <v>24</v>
      </c>
      <c r="I2699" t="s">
        <v>100</v>
      </c>
      <c r="J2699" t="s">
        <v>13</v>
      </c>
      <c r="K2699" t="s">
        <v>9</v>
      </c>
      <c r="P2699" t="str">
        <f t="shared" si="42"/>
        <v>INSERT INTO pokemon_cards (id,name,pokemon_id,level,primary_color,hp,secondary_color,evolve_from,weakness,weakness_modifier,ability_name,ability_text,ability_type) VALUES ('dp7-102','Charmeleon','5','32','Fire','80',NULL,'Charmander','Water','Ã—2',NULL,NULL,NULL);</v>
      </c>
    </row>
    <row r="2700" spans="1:16" x14ac:dyDescent="0.25">
      <c r="A2700" t="s">
        <v>4244</v>
      </c>
      <c r="B2700" t="s">
        <v>22</v>
      </c>
      <c r="C2700">
        <v>6</v>
      </c>
      <c r="D2700" t="s">
        <v>23</v>
      </c>
      <c r="E2700">
        <v>76</v>
      </c>
      <c r="F2700">
        <v>120</v>
      </c>
      <c r="G2700" t="s">
        <v>24</v>
      </c>
      <c r="I2700" t="s">
        <v>25</v>
      </c>
      <c r="J2700" t="s">
        <v>13</v>
      </c>
      <c r="K2700" t="s">
        <v>9</v>
      </c>
      <c r="L2700" t="s">
        <v>19084</v>
      </c>
      <c r="M2700" t="s">
        <v>19646</v>
      </c>
      <c r="N2700" t="s">
        <v>19146</v>
      </c>
      <c r="P2700" t="str">
        <f t="shared" si="42"/>
        <v>INSERT INTO pokemon_cards (id,name,pokemon_id,level,primary_color,hp,secondary_color,evolve_from,weakness,weakness_modifier,ability_name,ability_text,ability_type) VALUES ('dp7-103','Charizard','6','76','Fire','120',NULL,'Charmeleon','Water','Ã—2','Energy Burn','All Energy attached to Charizard are Fire Energy instead of their usual type.','PokÃ©-Body');</v>
      </c>
    </row>
    <row r="2701" spans="1:16" x14ac:dyDescent="0.25">
      <c r="A2701" t="s">
        <v>4245</v>
      </c>
      <c r="B2701" t="s">
        <v>1232</v>
      </c>
      <c r="C2701">
        <v>425</v>
      </c>
      <c r="D2701" t="s">
        <v>1233</v>
      </c>
      <c r="E2701">
        <v>16</v>
      </c>
      <c r="F2701">
        <v>50</v>
      </c>
      <c r="G2701" t="s">
        <v>7</v>
      </c>
      <c r="J2701" t="s">
        <v>896</v>
      </c>
      <c r="K2701">
        <v>10</v>
      </c>
      <c r="L2701" t="s">
        <v>19647</v>
      </c>
      <c r="M2701" t="s">
        <v>22073</v>
      </c>
      <c r="N2701" t="s">
        <v>19146</v>
      </c>
      <c r="P2701" t="str">
        <f t="shared" si="42"/>
        <v>INSERT INTO pokemon_cards (id,name,pokemon_id,level,primary_color,hp,secondary_color,evolve_from,weakness,weakness_modifier,ability_name,ability_text,ability_type) VALUES ('dp7-SH1','Drifloon','425','16','Psychic','50',NULL,NULL,'Darkness','10','Unburden','If Drifloon has a PokÃ©mon Tool card attached to it, Drifloon''s Retreat Cost is ColorlessColorless more.','PokÃ©-Body');</v>
      </c>
    </row>
    <row r="2702" spans="1:16" x14ac:dyDescent="0.25">
      <c r="A2702" t="s">
        <v>4246</v>
      </c>
      <c r="B2702" t="s">
        <v>2423</v>
      </c>
      <c r="C2702">
        <v>355</v>
      </c>
      <c r="D2702" t="s">
        <v>2424</v>
      </c>
      <c r="E2702">
        <v>18</v>
      </c>
      <c r="F2702">
        <v>60</v>
      </c>
      <c r="G2702" t="s">
        <v>7</v>
      </c>
      <c r="J2702" t="s">
        <v>896</v>
      </c>
      <c r="K2702">
        <v>10</v>
      </c>
      <c r="P2702" t="str">
        <f t="shared" si="42"/>
        <v>INSERT INTO pokemon_cards (id,name,pokemon_id,level,primary_color,hp,secondary_color,evolve_from,weakness,weakness_modifier,ability_name,ability_text,ability_type) VALUES ('dp7-SH2','Duskull','355','18','Psychic','60',NULL,NULL,'Darkness','10',NULL,NULL,NULL);</v>
      </c>
    </row>
    <row r="2703" spans="1:16" x14ac:dyDescent="0.25">
      <c r="A2703" t="s">
        <v>4247</v>
      </c>
      <c r="B2703" t="s">
        <v>89</v>
      </c>
      <c r="C2703">
        <v>100</v>
      </c>
      <c r="D2703" t="s">
        <v>214</v>
      </c>
      <c r="E2703">
        <v>33</v>
      </c>
      <c r="F2703">
        <v>60</v>
      </c>
      <c r="G2703" t="s">
        <v>15</v>
      </c>
      <c r="J2703" t="s">
        <v>20</v>
      </c>
      <c r="K2703">
        <v>10</v>
      </c>
      <c r="P2703" t="str">
        <f t="shared" si="42"/>
        <v>INSERT INTO pokemon_cards (id,name,pokemon_id,level,primary_color,hp,secondary_color,evolve_from,weakness,weakness_modifier,ability_name,ability_text,ability_type) VALUES ('dp7-SH3','Voltorb','100','33','Lightning','60',NULL,NULL,'Fighting','10',NULL,NULL,NULL);</v>
      </c>
    </row>
    <row r="2704" spans="1:16" x14ac:dyDescent="0.25">
      <c r="A2704" t="s">
        <v>4248</v>
      </c>
      <c r="B2704" t="s">
        <v>2534</v>
      </c>
      <c r="C2704">
        <v>387</v>
      </c>
      <c r="D2704" t="s">
        <v>2535</v>
      </c>
      <c r="E2704">
        <v>10</v>
      </c>
      <c r="F2704">
        <v>60</v>
      </c>
      <c r="G2704" t="s">
        <v>33</v>
      </c>
      <c r="J2704" t="s">
        <v>24</v>
      </c>
      <c r="K2704">
        <v>10</v>
      </c>
      <c r="P2704" t="str">
        <f t="shared" si="42"/>
        <v>INSERT INTO pokemon_cards (id,name,pokemon_id,level,primary_color,hp,secondary_color,evolve_from,weakness,weakness_modifier,ability_name,ability_text,ability_type) VALUES ('dpp-DP01','Turtwig','387','10','Grass','60',NULL,NULL,'Fire','10',NULL,NULL,NULL);</v>
      </c>
    </row>
    <row r="2705" spans="1:16" x14ac:dyDescent="0.25">
      <c r="A2705" t="s">
        <v>4249</v>
      </c>
      <c r="B2705" t="s">
        <v>2561</v>
      </c>
      <c r="C2705">
        <v>390</v>
      </c>
      <c r="D2705" t="s">
        <v>2562</v>
      </c>
      <c r="E2705">
        <v>8</v>
      </c>
      <c r="F2705">
        <v>50</v>
      </c>
      <c r="G2705" t="s">
        <v>24</v>
      </c>
      <c r="J2705" t="s">
        <v>13</v>
      </c>
      <c r="K2705">
        <v>10</v>
      </c>
      <c r="P2705" t="str">
        <f t="shared" si="42"/>
        <v>INSERT INTO pokemon_cards (id,name,pokemon_id,level,primary_color,hp,secondary_color,evolve_from,weakness,weakness_modifier,ability_name,ability_text,ability_type) VALUES ('dpp-DP02','Chimchar','390','8','Fire','50',NULL,NULL,'Water','10',NULL,NULL,NULL);</v>
      </c>
    </row>
    <row r="2706" spans="1:16" x14ac:dyDescent="0.25">
      <c r="A2706" t="s">
        <v>4250</v>
      </c>
      <c r="B2706" t="s">
        <v>1406</v>
      </c>
      <c r="C2706">
        <v>393</v>
      </c>
      <c r="D2706" t="s">
        <v>1407</v>
      </c>
      <c r="E2706">
        <v>9</v>
      </c>
      <c r="F2706">
        <v>60</v>
      </c>
      <c r="G2706" t="s">
        <v>13</v>
      </c>
      <c r="J2706" t="s">
        <v>15</v>
      </c>
      <c r="K2706">
        <v>10</v>
      </c>
      <c r="P2706" t="str">
        <f t="shared" si="42"/>
        <v>INSERT INTO pokemon_cards (id,name,pokemon_id,level,primary_color,hp,secondary_color,evolve_from,weakness,weakness_modifier,ability_name,ability_text,ability_type) VALUES ('dpp-DP03','Piplup','393','9','Water','60',NULL,NULL,'Lightning','10',NULL,NULL,NULL);</v>
      </c>
    </row>
    <row r="2707" spans="1:16" x14ac:dyDescent="0.25">
      <c r="A2707" t="s">
        <v>4251</v>
      </c>
      <c r="B2707" t="s">
        <v>2775</v>
      </c>
      <c r="C2707">
        <v>417</v>
      </c>
      <c r="D2707" t="s">
        <v>2776</v>
      </c>
      <c r="E2707">
        <v>23</v>
      </c>
      <c r="F2707">
        <v>70</v>
      </c>
      <c r="G2707" t="s">
        <v>15</v>
      </c>
      <c r="J2707" t="s">
        <v>20</v>
      </c>
      <c r="K2707">
        <v>20</v>
      </c>
      <c r="P2707" t="str">
        <f t="shared" si="42"/>
        <v>INSERT INTO pokemon_cards (id,name,pokemon_id,level,primary_color,hp,secondary_color,evolve_from,weakness,weakness_modifier,ability_name,ability_text,ability_type) VALUES ('dpp-DP04','Pachirisu','417','23','Lightning','70',NULL,NULL,'Fighting','20',NULL,NULL,NULL);</v>
      </c>
    </row>
    <row r="2708" spans="1:16" x14ac:dyDescent="0.25">
      <c r="A2708" t="s">
        <v>4252</v>
      </c>
      <c r="B2708" t="s">
        <v>2510</v>
      </c>
      <c r="C2708">
        <v>427</v>
      </c>
      <c r="D2708" t="s">
        <v>2511</v>
      </c>
      <c r="E2708">
        <v>11</v>
      </c>
      <c r="F2708">
        <v>50</v>
      </c>
      <c r="G2708" t="s">
        <v>19</v>
      </c>
      <c r="J2708" t="s">
        <v>20</v>
      </c>
      <c r="K2708">
        <v>10</v>
      </c>
      <c r="P2708" t="str">
        <f t="shared" si="42"/>
        <v>INSERT INTO pokemon_cards (id,name,pokemon_id,level,primary_color,hp,secondary_color,evolve_from,weakness,weakness_modifier,ability_name,ability_text,ability_type) VALUES ('dpp-DP06','Buneary','427','11','Colorless','50',NULL,NULL,'Fighting','10',NULL,NULL,NULL);</v>
      </c>
    </row>
    <row r="2709" spans="1:16" x14ac:dyDescent="0.25">
      <c r="A2709" t="s">
        <v>4253</v>
      </c>
      <c r="B2709" t="s">
        <v>3451</v>
      </c>
      <c r="C2709">
        <v>408</v>
      </c>
      <c r="D2709" t="s">
        <v>3470</v>
      </c>
      <c r="E2709">
        <v>24</v>
      </c>
      <c r="F2709">
        <v>70</v>
      </c>
      <c r="G2709" t="s">
        <v>20</v>
      </c>
      <c r="I2709" t="s">
        <v>3471</v>
      </c>
      <c r="J2709" t="s">
        <v>33</v>
      </c>
      <c r="K2709">
        <v>20</v>
      </c>
      <c r="P2709" t="str">
        <f t="shared" si="42"/>
        <v>INSERT INTO pokemon_cards (id,name,pokemon_id,level,primary_color,hp,secondary_color,evolve_from,weakness,weakness_modifier,ability_name,ability_text,ability_type) VALUES ('dpp-DP07','Cranidos','408','24','Fighting','70',NULL,'Skull Fossil','Grass','20',NULL,NULL,NULL);</v>
      </c>
    </row>
    <row r="2710" spans="1:16" x14ac:dyDescent="0.25">
      <c r="A2710" t="s">
        <v>4254</v>
      </c>
      <c r="B2710" t="s">
        <v>3432</v>
      </c>
      <c r="C2710">
        <v>410</v>
      </c>
      <c r="D2710" t="s">
        <v>3498</v>
      </c>
      <c r="E2710">
        <v>26</v>
      </c>
      <c r="F2710">
        <v>80</v>
      </c>
      <c r="G2710" t="s">
        <v>854</v>
      </c>
      <c r="I2710" t="s">
        <v>3499</v>
      </c>
      <c r="J2710" t="s">
        <v>24</v>
      </c>
      <c r="K2710">
        <v>20</v>
      </c>
      <c r="P2710" t="str">
        <f t="shared" si="42"/>
        <v>INSERT INTO pokemon_cards (id,name,pokemon_id,level,primary_color,hp,secondary_color,evolve_from,weakness,weakness_modifier,ability_name,ability_text,ability_type) VALUES ('dpp-DP08','Shieldon','410','26','Metal','80',NULL,'Armor Fossil','Fire','20',NULL,NULL,NULL);</v>
      </c>
    </row>
    <row r="2711" spans="1:16" x14ac:dyDescent="0.25">
      <c r="A2711" t="s">
        <v>4255</v>
      </c>
      <c r="B2711" t="s">
        <v>3399</v>
      </c>
      <c r="C2711">
        <v>389</v>
      </c>
      <c r="D2711" t="s">
        <v>2541</v>
      </c>
      <c r="E2711" t="s">
        <v>3049</v>
      </c>
      <c r="F2711">
        <v>160</v>
      </c>
      <c r="G2711" t="s">
        <v>33</v>
      </c>
      <c r="I2711" t="s">
        <v>2540</v>
      </c>
      <c r="J2711" t="s">
        <v>24</v>
      </c>
      <c r="K2711">
        <v>30</v>
      </c>
      <c r="L2711" t="s">
        <v>19396</v>
      </c>
      <c r="M2711" t="s">
        <v>21917</v>
      </c>
      <c r="N2711" t="s">
        <v>19328</v>
      </c>
      <c r="P2711" t="str">
        <f t="shared" si="42"/>
        <v>INSERT INTO pokemon_cards (id,name,pokemon_id,level,primary_color,hp,secondary_color,evolve_from,weakness,weakness_modifier,ability_name,ability_text,ability_type) VALUES ('dpp-DP09','Torterra LV.X','389','X','Grass','160',NULL,'Torterra','Fire','30','Forest Murmurs','Once during your turn (before your attack), if you have more Prize cards left than your opponent, you may choose 1 of your opponent''s Benched PokÃ©mon and switch it with 1 of the Defending PokÃ©mon. This power can''t be used if Torterra is affected by a Special Condition.','PokÃ©-Power');</v>
      </c>
    </row>
    <row r="2712" spans="1:16" x14ac:dyDescent="0.25">
      <c r="A2712" t="s">
        <v>4256</v>
      </c>
      <c r="B2712" t="s">
        <v>3397</v>
      </c>
      <c r="C2712">
        <v>392</v>
      </c>
      <c r="D2712" t="s">
        <v>2568</v>
      </c>
      <c r="E2712" t="s">
        <v>3049</v>
      </c>
      <c r="F2712">
        <v>120</v>
      </c>
      <c r="G2712" t="s">
        <v>24</v>
      </c>
      <c r="I2712" t="s">
        <v>2567</v>
      </c>
      <c r="J2712" t="s">
        <v>13</v>
      </c>
      <c r="K2712">
        <v>30</v>
      </c>
      <c r="L2712" t="s">
        <v>19395</v>
      </c>
      <c r="M2712" t="s">
        <v>21916</v>
      </c>
      <c r="N2712" t="s">
        <v>19328</v>
      </c>
      <c r="P2712" t="str">
        <f t="shared" si="42"/>
        <v>INSERT INTO pokemon_cards (id,name,pokemon_id,level,primary_color,hp,secondary_color,evolve_from,weakness,weakness_modifier,ability_name,ability_text,ability_type) VALUES ('dpp-DP10','Infernape LV.X','392','X','Fire','120',NULL,'Infernape','Water','30','Burning Head','Once during your turn (before your attack), you may look at the top 3 cards of your deck, choose 1 of them, and put it into your hand. Discard the other 2 cards. This power can''t be used if Infernape is affected by a Special Condition.','PokÃ©-Power');</v>
      </c>
    </row>
    <row r="2713" spans="1:16" x14ac:dyDescent="0.25">
      <c r="A2713" t="s">
        <v>4257</v>
      </c>
      <c r="B2713" t="s">
        <v>3395</v>
      </c>
      <c r="C2713">
        <v>395</v>
      </c>
      <c r="D2713" t="s">
        <v>1413</v>
      </c>
      <c r="E2713" t="s">
        <v>3049</v>
      </c>
      <c r="F2713">
        <v>140</v>
      </c>
      <c r="G2713" t="s">
        <v>13</v>
      </c>
      <c r="I2713" t="s">
        <v>1412</v>
      </c>
      <c r="J2713" t="s">
        <v>15</v>
      </c>
      <c r="K2713">
        <v>30</v>
      </c>
      <c r="L2713" t="s">
        <v>19394</v>
      </c>
      <c r="M2713" t="s">
        <v>21915</v>
      </c>
      <c r="N2713" t="s">
        <v>19328</v>
      </c>
      <c r="P2713" t="str">
        <f t="shared" si="42"/>
        <v>INSERT INTO pokemon_cards (id,name,pokemon_id,level,primary_color,hp,secondary_color,evolve_from,weakness,weakness_modifier,ability_name,ability_text,ability_type) VALUES ('dpp-DP11','Empoleon LV.X','395','X','Water','140',NULL,'Empoleon','Lightning','30','Supreme Command','Once during your turn (before your attack), you may choose up to 2 cards from your opponent''s hand without looking and put them face down next to the Defending PokÃ©mon. (These cards are not in play or in your opponent''s hand.) At the end of your opponent''s next turn, return those cards to your opponent''s hand. This power can''t be used if Empoleon is affected by a Special Condition.','PokÃ©-Power');</v>
      </c>
    </row>
    <row r="2714" spans="1:16" x14ac:dyDescent="0.25">
      <c r="A2714" t="s">
        <v>4258</v>
      </c>
      <c r="B2714" t="s">
        <v>3555</v>
      </c>
      <c r="C2714">
        <v>448</v>
      </c>
      <c r="D2714" t="s">
        <v>1513</v>
      </c>
      <c r="E2714" t="s">
        <v>3049</v>
      </c>
      <c r="F2714">
        <v>110</v>
      </c>
      <c r="G2714" t="s">
        <v>20</v>
      </c>
      <c r="I2714" t="s">
        <v>1512</v>
      </c>
      <c r="J2714" t="s">
        <v>7</v>
      </c>
      <c r="K2714" t="s">
        <v>9</v>
      </c>
      <c r="L2714" t="s">
        <v>19438</v>
      </c>
      <c r="M2714" t="s">
        <v>21943</v>
      </c>
      <c r="N2714" t="s">
        <v>19328</v>
      </c>
      <c r="P2714" t="str">
        <f t="shared" si="42"/>
        <v>INSERT INTO pokemon_cards (id,name,pokemon_id,level,primary_color,hp,secondary_color,evolve_from,weakness,weakness_modifier,ability_name,ability_text,ability_type) VALUES ('dpp-DP12','Lucario LV.X','448','X','Fighting','110',NULL,'Lucario','Psychic','Ã—2','Stance','Once during your turn (before your attack), when you put Lucario LV.X from your hand onto your Active Lucario, you may use this power. Prevent all effects of an attack, including damage, done to Lucario during your opponent''s next turn. (If Lucario is no longer your Active PokÃ©mon, this effect ends.)','PokÃ©-Power');</v>
      </c>
    </row>
    <row r="2715" spans="1:16" x14ac:dyDescent="0.25">
      <c r="A2715" t="s">
        <v>4259</v>
      </c>
      <c r="B2715" t="s">
        <v>2193</v>
      </c>
      <c r="C2715">
        <v>418</v>
      </c>
      <c r="D2715" t="s">
        <v>2194</v>
      </c>
      <c r="E2715">
        <v>10</v>
      </c>
      <c r="F2715">
        <v>60</v>
      </c>
      <c r="G2715" t="s">
        <v>13</v>
      </c>
      <c r="J2715" t="s">
        <v>15</v>
      </c>
      <c r="K2715">
        <v>10</v>
      </c>
      <c r="P2715" t="str">
        <f t="shared" si="42"/>
        <v>INSERT INTO pokemon_cards (id,name,pokemon_id,level,primary_color,hp,secondary_color,evolve_from,weakness,weakness_modifier,ability_name,ability_text,ability_type) VALUES ('dpp-DP13','Buizel','418','10','Water','60',NULL,NULL,'Lightning','10',NULL,NULL,NULL);</v>
      </c>
    </row>
    <row r="2716" spans="1:16" x14ac:dyDescent="0.25">
      <c r="A2716" t="s">
        <v>4260</v>
      </c>
      <c r="B2716" t="s">
        <v>1337</v>
      </c>
      <c r="C2716">
        <v>441</v>
      </c>
      <c r="D2716" t="s">
        <v>1338</v>
      </c>
      <c r="E2716">
        <v>27</v>
      </c>
      <c r="F2716">
        <v>60</v>
      </c>
      <c r="G2716" t="s">
        <v>19</v>
      </c>
      <c r="J2716" t="s">
        <v>15</v>
      </c>
      <c r="K2716">
        <v>10</v>
      </c>
      <c r="P2716" t="str">
        <f t="shared" si="42"/>
        <v>INSERT INTO pokemon_cards (id,name,pokemon_id,level,primary_color,hp,secondary_color,evolve_from,weakness,weakness_modifier,ability_name,ability_text,ability_type) VALUES ('dpp-DP14','Chatot','441','27','Colorless','60',NULL,NULL,'Lightning','10',NULL,NULL,NULL);</v>
      </c>
    </row>
    <row r="2717" spans="1:16" x14ac:dyDescent="0.25">
      <c r="A2717" t="s">
        <v>4261</v>
      </c>
      <c r="B2717" t="s">
        <v>1917</v>
      </c>
      <c r="C2717">
        <v>403</v>
      </c>
      <c r="D2717" t="s">
        <v>1918</v>
      </c>
      <c r="E2717">
        <v>7</v>
      </c>
      <c r="F2717">
        <v>60</v>
      </c>
      <c r="G2717" t="s">
        <v>15</v>
      </c>
      <c r="J2717" t="s">
        <v>20</v>
      </c>
      <c r="K2717">
        <v>10</v>
      </c>
      <c r="P2717" t="str">
        <f t="shared" si="42"/>
        <v>INSERT INTO pokemon_cards (id,name,pokemon_id,level,primary_color,hp,secondary_color,evolve_from,weakness,weakness_modifier,ability_name,ability_text,ability_type) VALUES ('dpp-DP15','Shinx','403','7','Lightning','60',NULL,NULL,'Fighting','10',NULL,NULL,NULL);</v>
      </c>
    </row>
    <row r="2718" spans="1:16" x14ac:dyDescent="0.25">
      <c r="A2718" t="s">
        <v>4262</v>
      </c>
      <c r="B2718" t="s">
        <v>63</v>
      </c>
      <c r="C2718">
        <v>25</v>
      </c>
      <c r="D2718" t="s">
        <v>191</v>
      </c>
      <c r="E2718">
        <v>15</v>
      </c>
      <c r="F2718">
        <v>60</v>
      </c>
      <c r="G2718" t="s">
        <v>15</v>
      </c>
      <c r="J2718" t="s">
        <v>20</v>
      </c>
      <c r="K2718">
        <v>10</v>
      </c>
      <c r="L2718" t="s">
        <v>19435</v>
      </c>
      <c r="M2718" t="s">
        <v>21942</v>
      </c>
      <c r="N2718" t="s">
        <v>19328</v>
      </c>
      <c r="P2718" t="str">
        <f t="shared" si="42"/>
        <v>INSERT INTO pokemon_cards (id,name,pokemon_id,level,primary_color,hp,secondary_color,evolve_from,weakness,weakness_modifier,ability_name,ability_text,ability_type) VALUES ('dpp-DP16','Pikachu','25','15','Lightning','60',NULL,NULL,'Fighting','10','Electro Recycle','Once during your turn (before your attack), if Pichu is anywhere under Pikachu, you may search your discard pile for a Lightning Energy card, show it to your opponent, and put it into your hand. This power can''t be used if Pikachu is affected by a Special Condition.','PokÃ©-Power');</v>
      </c>
    </row>
    <row r="2719" spans="1:16" x14ac:dyDescent="0.25">
      <c r="A2719" t="s">
        <v>4263</v>
      </c>
      <c r="B2719" t="s">
        <v>3867</v>
      </c>
      <c r="C2719">
        <v>483</v>
      </c>
      <c r="D2719" t="s">
        <v>1306</v>
      </c>
      <c r="E2719" t="s">
        <v>3049</v>
      </c>
      <c r="F2719">
        <v>110</v>
      </c>
      <c r="G2719" t="s">
        <v>854</v>
      </c>
      <c r="I2719" t="s">
        <v>3021</v>
      </c>
      <c r="J2719" t="s">
        <v>24</v>
      </c>
      <c r="K2719" t="s">
        <v>9</v>
      </c>
      <c r="L2719" t="s">
        <v>19530</v>
      </c>
      <c r="M2719" t="s">
        <v>21989</v>
      </c>
      <c r="N2719" t="s">
        <v>19328</v>
      </c>
      <c r="P2719" t="str">
        <f t="shared" si="42"/>
        <v>INSERT INTO pokemon_cards (id,name,pokemon_id,level,primary_color,hp,secondary_color,evolve_from,weakness,weakness_modifier,ability_name,ability_text,ability_type) VALUES ('dpp-DP17','Dialga LV.X','483','X','Metal','110',NULL,'Dialga','Fire','Ã—2','Time Skip','Once during your turn (before your attack), you may have your opponent flip 2 coins. If both of them are heads, your turn ends. If both of them are tails, after your opponent draws a card at the beginning of his or her next turn, his or her turn ends. This power can''t be used if Dialga is affected by a Special Condition.','PokÃ©-Power');</v>
      </c>
    </row>
    <row r="2720" spans="1:16" x14ac:dyDescent="0.25">
      <c r="A2720" t="s">
        <v>4264</v>
      </c>
      <c r="B2720" t="s">
        <v>3869</v>
      </c>
      <c r="C2720">
        <v>484</v>
      </c>
      <c r="D2720" t="s">
        <v>1309</v>
      </c>
      <c r="E2720" t="s">
        <v>3049</v>
      </c>
      <c r="F2720">
        <v>120</v>
      </c>
      <c r="G2720" t="s">
        <v>13</v>
      </c>
      <c r="I2720" t="s">
        <v>2985</v>
      </c>
      <c r="J2720" t="s">
        <v>15</v>
      </c>
      <c r="K2720" t="s">
        <v>9</v>
      </c>
      <c r="L2720" t="s">
        <v>19531</v>
      </c>
      <c r="M2720" t="s">
        <v>21990</v>
      </c>
      <c r="N2720" t="s">
        <v>19328</v>
      </c>
      <c r="P2720" t="str">
        <f t="shared" si="42"/>
        <v>INSERT INTO pokemon_cards (id,name,pokemon_id,level,primary_color,hp,secondary_color,evolve_from,weakness,weakness_modifier,ability_name,ability_text,ability_type) VALUES ('dpp-DP18','Palkia LV.X','484','X','Water','120',NULL,'Palkia','Lightning','Ã—2','Restructure','Once during your turn (before your attack), you may have your opponent switch 1 of your Active PokÃ©mon with 1 of your Benched PokÃ©mon. Then, you switch 1 of the Defending PokÃ©mon with 1 of your opponent''s Benched PokÃ©mon. This power can''t be used if Palkia is affected by a Special Condition.','PokÃ©-Power');</v>
      </c>
    </row>
    <row r="2721" spans="1:16" x14ac:dyDescent="0.25">
      <c r="A2721" t="s">
        <v>4265</v>
      </c>
      <c r="B2721" t="s">
        <v>3865</v>
      </c>
      <c r="C2721">
        <v>491</v>
      </c>
      <c r="D2721" t="s">
        <v>1535</v>
      </c>
      <c r="E2721" t="s">
        <v>3049</v>
      </c>
      <c r="F2721">
        <v>100</v>
      </c>
      <c r="G2721" t="s">
        <v>896</v>
      </c>
      <c r="I2721" t="s">
        <v>2952</v>
      </c>
      <c r="J2721" t="s">
        <v>20</v>
      </c>
      <c r="K2721" t="s">
        <v>9</v>
      </c>
      <c r="L2721" t="s">
        <v>19529</v>
      </c>
      <c r="M2721" t="s">
        <v>21988</v>
      </c>
      <c r="N2721" t="s">
        <v>19146</v>
      </c>
      <c r="P2721" t="str">
        <f t="shared" si="42"/>
        <v>INSERT INTO pokemon_cards (id,name,pokemon_id,level,primary_color,hp,secondary_color,evolve_from,weakness,weakness_modifier,ability_name,ability_text,ability_type) VALUES ('dpp-DP19','Darkrai LV.X','491','X','Darkness','100',NULL,'Darkrai','Fighting','Ã—2','Dark Shadow','Each basic Darkness Energy card attached to your Darkness PokÃ©mon now has the effect "If the PokÃ©mon Darkness Energy is attached to attacks, the attack does 10 more damage to the Active PokÃ©mon (before applying Weakness and Resistance)." You can''t use more than 1 Dark Shadow PokÃ©-Body each turn.','PokÃ©-Body');</v>
      </c>
    </row>
    <row r="2722" spans="1:16" x14ac:dyDescent="0.25">
      <c r="A2722" t="s">
        <v>4266</v>
      </c>
      <c r="B2722" t="s">
        <v>2165</v>
      </c>
      <c r="C2722">
        <v>467</v>
      </c>
      <c r="D2722" t="s">
        <v>2166</v>
      </c>
      <c r="E2722">
        <v>48</v>
      </c>
      <c r="F2722">
        <v>100</v>
      </c>
      <c r="G2722" t="s">
        <v>24</v>
      </c>
      <c r="I2722" t="s">
        <v>134</v>
      </c>
      <c r="J2722" t="s">
        <v>13</v>
      </c>
      <c r="K2722">
        <v>30</v>
      </c>
      <c r="P2722" t="str">
        <f t="shared" si="42"/>
        <v>INSERT INTO pokemon_cards (id,name,pokemon_id,level,primary_color,hp,secondary_color,evolve_from,weakness,weakness_modifier,ability_name,ability_text,ability_type) VALUES ('dpp-DP20','Magmortar','467','48','Fire','100',NULL,'Magmar','Water','30',NULL,NULL,NULL);</v>
      </c>
    </row>
    <row r="2723" spans="1:16" x14ac:dyDescent="0.25">
      <c r="A2723" t="s">
        <v>4267</v>
      </c>
      <c r="B2723" t="s">
        <v>61</v>
      </c>
      <c r="C2723">
        <v>26</v>
      </c>
      <c r="D2723" t="s">
        <v>62</v>
      </c>
      <c r="E2723">
        <v>40</v>
      </c>
      <c r="F2723">
        <v>90</v>
      </c>
      <c r="G2723" t="s">
        <v>15</v>
      </c>
      <c r="I2723" t="s">
        <v>63</v>
      </c>
      <c r="J2723" t="s">
        <v>20</v>
      </c>
      <c r="K2723">
        <v>20</v>
      </c>
      <c r="P2723" t="str">
        <f t="shared" si="42"/>
        <v>INSERT INTO pokemon_cards (id,name,pokemon_id,level,primary_color,hp,secondary_color,evolve_from,weakness,weakness_modifier,ability_name,ability_text,ability_type) VALUES ('dpp-DP21','Raichu','26','40','Lightning','90',NULL,'Pikachu','Fighting','20',NULL,NULL,NULL);</v>
      </c>
    </row>
    <row r="2724" spans="1:16" x14ac:dyDescent="0.25">
      <c r="A2724" t="s">
        <v>4268</v>
      </c>
      <c r="B2724" t="s">
        <v>236</v>
      </c>
      <c r="C2724">
        <v>439</v>
      </c>
      <c r="D2724" t="s">
        <v>3139</v>
      </c>
      <c r="E2724">
        <v>5</v>
      </c>
      <c r="F2724">
        <v>40</v>
      </c>
      <c r="G2724" t="s">
        <v>7</v>
      </c>
      <c r="J2724" t="s">
        <v>7</v>
      </c>
      <c r="K2724">
        <v>10</v>
      </c>
      <c r="L2724" t="s">
        <v>19376</v>
      </c>
      <c r="M2724" t="s">
        <v>19393</v>
      </c>
      <c r="N2724" t="s">
        <v>19328</v>
      </c>
      <c r="P2724" t="str">
        <f t="shared" si="42"/>
        <v>INSERT INTO pokemon_cards (id,name,pokemon_id,level,primary_color,hp,secondary_color,evolve_from,weakness,weakness_modifier,ability_name,ability_text,ability_type) VALUES ('dpp-DP22','Mime Jr.','439','5','Psychic','40',NULL,NULL,'Psychic','10','Baby Evolution','Once during your turn (before your attack), you may put Mr. Mime from your hand onto Mime Jr. (this counts as evolving Mime Jr.) and remove all damage counters from Mime Jr.','PokÃ©-Power');</v>
      </c>
    </row>
    <row r="2725" spans="1:16" x14ac:dyDescent="0.25">
      <c r="A2725" t="s">
        <v>4269</v>
      </c>
      <c r="B2725" t="s">
        <v>3306</v>
      </c>
      <c r="C2725">
        <v>431</v>
      </c>
      <c r="D2725" t="s">
        <v>3370</v>
      </c>
      <c r="E2725">
        <v>12</v>
      </c>
      <c r="F2725">
        <v>50</v>
      </c>
      <c r="G2725" t="s">
        <v>19</v>
      </c>
      <c r="J2725" t="s">
        <v>20</v>
      </c>
      <c r="K2725">
        <v>10</v>
      </c>
      <c r="P2725" t="str">
        <f t="shared" si="42"/>
        <v>INSERT INTO pokemon_cards (id,name,pokemon_id,level,primary_color,hp,secondary_color,evolve_from,weakness,weakness_modifier,ability_name,ability_text,ability_type) VALUES ('dpp-DP23','Glameow','431','12','Colorless','50',NULL,NULL,'Fighting','10',NULL,NULL,NULL);</v>
      </c>
    </row>
    <row r="2726" spans="1:16" x14ac:dyDescent="0.25">
      <c r="A2726" t="s">
        <v>4270</v>
      </c>
      <c r="B2726" t="s">
        <v>2952</v>
      </c>
      <c r="C2726">
        <v>491</v>
      </c>
      <c r="D2726" t="s">
        <v>1535</v>
      </c>
      <c r="E2726">
        <v>50</v>
      </c>
      <c r="F2726">
        <v>80</v>
      </c>
      <c r="G2726" t="s">
        <v>896</v>
      </c>
      <c r="J2726" t="s">
        <v>20</v>
      </c>
      <c r="K2726">
        <v>20</v>
      </c>
      <c r="P2726" t="str">
        <f t="shared" si="42"/>
        <v>INSERT INTO pokemon_cards (id,name,pokemon_id,level,primary_color,hp,secondary_color,evolve_from,weakness,weakness_modifier,ability_name,ability_text,ability_type) VALUES ('dpp-DP24','Darkrai','491','50','Darkness','80',NULL,NULL,'Fighting','20',NULL,NULL,NULL);</v>
      </c>
    </row>
    <row r="2727" spans="1:16" x14ac:dyDescent="0.25">
      <c r="A2727" t="s">
        <v>4271</v>
      </c>
      <c r="B2727" t="s">
        <v>3021</v>
      </c>
      <c r="C2727">
        <v>483</v>
      </c>
      <c r="D2727" t="s">
        <v>1306</v>
      </c>
      <c r="E2727">
        <v>68</v>
      </c>
      <c r="F2727">
        <v>90</v>
      </c>
      <c r="G2727" t="s">
        <v>854</v>
      </c>
      <c r="J2727" t="s">
        <v>24</v>
      </c>
      <c r="K2727">
        <v>20</v>
      </c>
      <c r="P2727" t="str">
        <f t="shared" si="42"/>
        <v>INSERT INTO pokemon_cards (id,name,pokemon_id,level,primary_color,hp,secondary_color,evolve_from,weakness,weakness_modifier,ability_name,ability_text,ability_type) VALUES ('dpp-DP26','Dialga','483','68','Metal','90',NULL,NULL,'Fire','20',NULL,NULL,NULL);</v>
      </c>
    </row>
    <row r="2728" spans="1:16" x14ac:dyDescent="0.25">
      <c r="A2728" t="s">
        <v>4272</v>
      </c>
      <c r="B2728" t="s">
        <v>2985</v>
      </c>
      <c r="C2728">
        <v>484</v>
      </c>
      <c r="D2728" t="s">
        <v>1309</v>
      </c>
      <c r="E2728">
        <v>67</v>
      </c>
      <c r="F2728">
        <v>90</v>
      </c>
      <c r="G2728" t="s">
        <v>13</v>
      </c>
      <c r="J2728" t="s">
        <v>15</v>
      </c>
      <c r="K2728">
        <v>20</v>
      </c>
      <c r="P2728" t="str">
        <f t="shared" si="42"/>
        <v>INSERT INTO pokemon_cards (id,name,pokemon_id,level,primary_color,hp,secondary_color,evolve_from,weakness,weakness_modifier,ability_name,ability_text,ability_type) VALUES ('dpp-DP27','Palkia','484','67','Water','90',NULL,NULL,'Lightning','20',NULL,NULL,NULL);</v>
      </c>
    </row>
    <row r="2729" spans="1:16" x14ac:dyDescent="0.25">
      <c r="A2729" t="s">
        <v>4273</v>
      </c>
      <c r="B2729" t="s">
        <v>4146</v>
      </c>
      <c r="C2729">
        <v>150</v>
      </c>
      <c r="D2729" t="s">
        <v>47</v>
      </c>
      <c r="E2729" t="s">
        <v>3049</v>
      </c>
      <c r="F2729">
        <v>120</v>
      </c>
      <c r="G2729" t="s">
        <v>7</v>
      </c>
      <c r="I2729" t="s">
        <v>46</v>
      </c>
      <c r="J2729" t="s">
        <v>7</v>
      </c>
      <c r="K2729" t="s">
        <v>9</v>
      </c>
      <c r="L2729" t="s">
        <v>19607</v>
      </c>
      <c r="M2729" t="s">
        <v>22043</v>
      </c>
      <c r="N2729" t="s">
        <v>19146</v>
      </c>
      <c r="P2729" t="str">
        <f t="shared" si="42"/>
        <v>INSERT INTO pokemon_cards (id,name,pokemon_id,level,primary_color,hp,secondary_color,evolve_from,weakness,weakness_modifier,ability_name,ability_text,ability_type) VALUES ('dpp-DP28','Mewtwo LV.X','150','X','Psychic','120',NULL,'Mewtwo','Psychic','Ã—2','Psybarrier','Prevent all effects of attacks, including damage, done to Mewtwo by your opponent''s PokÃ©mon that isn''t an Evolved PokÃ©mon.','PokÃ©-Body');</v>
      </c>
    </row>
    <row r="2730" spans="1:16" x14ac:dyDescent="0.25">
      <c r="A2730" t="s">
        <v>4274</v>
      </c>
      <c r="B2730" t="s">
        <v>4148</v>
      </c>
      <c r="C2730">
        <v>464</v>
      </c>
      <c r="D2730" t="s">
        <v>3272</v>
      </c>
      <c r="E2730" t="s">
        <v>3049</v>
      </c>
      <c r="F2730">
        <v>170</v>
      </c>
      <c r="G2730" t="s">
        <v>20</v>
      </c>
      <c r="I2730" t="s">
        <v>3271</v>
      </c>
      <c r="J2730" t="s">
        <v>13</v>
      </c>
      <c r="K2730" t="s">
        <v>9</v>
      </c>
      <c r="P2730" t="str">
        <f t="shared" si="42"/>
        <v>INSERT INTO pokemon_cards (id,name,pokemon_id,level,primary_color,hp,secondary_color,evolve_from,weakness,weakness_modifier,ability_name,ability_text,ability_type) VALUES ('dpp-DP29','Rhyperior LV.X','464','X','Fighting','170',NULL,'Rhyperior','Water','Ã—2',NULL,NULL,NULL);</v>
      </c>
    </row>
    <row r="2731" spans="1:16" x14ac:dyDescent="0.25">
      <c r="A2731" t="s">
        <v>4275</v>
      </c>
      <c r="B2731" t="s">
        <v>4241</v>
      </c>
      <c r="C2731">
        <v>486</v>
      </c>
      <c r="D2731" t="s">
        <v>1979</v>
      </c>
      <c r="E2731" t="s">
        <v>3049</v>
      </c>
      <c r="F2731">
        <v>150</v>
      </c>
      <c r="G2731" t="s">
        <v>19</v>
      </c>
      <c r="I2731" t="s">
        <v>3980</v>
      </c>
      <c r="J2731" t="s">
        <v>20</v>
      </c>
      <c r="K2731" t="s">
        <v>9</v>
      </c>
      <c r="L2731" t="s">
        <v>19645</v>
      </c>
      <c r="M2731" t="s">
        <v>22072</v>
      </c>
      <c r="N2731" t="s">
        <v>19328</v>
      </c>
      <c r="P2731" t="str">
        <f t="shared" si="42"/>
        <v>INSERT INTO pokemon_cards (id,name,pokemon_id,level,primary_color,hp,secondary_color,evolve_from,weakness,weakness_modifier,ability_name,ability_text,ability_type) VALUES ('dpp-DP30','Regigigas LV.X','486','X','Colorless','150',NULL,'Regigigas','Fighting','Ã—2','Sacrifice','Once during your turn (before your attack), you may choose 1 of your PokÃ©mon in play and that PokÃ©mon is Knocked Out. Then, search your discard pile for up to 2 basic Energy cards, attach them to Regigigas, and remove 8 damage counters from Regigigas. This power can''t be used if Regigigas is affected by a Special Condition.','PokÃ©-Power');</v>
      </c>
    </row>
    <row r="2732" spans="1:16" x14ac:dyDescent="0.25">
      <c r="A2732" t="s">
        <v>4276</v>
      </c>
      <c r="B2732" t="s">
        <v>4235</v>
      </c>
      <c r="C2732">
        <v>485</v>
      </c>
      <c r="D2732" t="s">
        <v>2744</v>
      </c>
      <c r="E2732" t="s">
        <v>3049</v>
      </c>
      <c r="F2732">
        <v>120</v>
      </c>
      <c r="G2732" t="s">
        <v>24</v>
      </c>
      <c r="I2732" t="s">
        <v>3968</v>
      </c>
      <c r="J2732" t="s">
        <v>13</v>
      </c>
      <c r="K2732" t="s">
        <v>9</v>
      </c>
      <c r="L2732" t="s">
        <v>19642</v>
      </c>
      <c r="M2732" t="s">
        <v>22069</v>
      </c>
      <c r="N2732" t="s">
        <v>19146</v>
      </c>
      <c r="P2732" t="str">
        <f t="shared" si="42"/>
        <v>INSERT INTO pokemon_cards (id,name,pokemon_id,level,primary_color,hp,secondary_color,evolve_from,weakness,weakness_modifier,ability_name,ability_text,ability_type) VALUES ('dpp-DP31','Heatran LV.X','485','X','Fire','120',NULL,'Heatran','Water','Ã—2','Heat Metal','Your opponent can''t remove the Special Condition Burned by evolving or devolving his or her Burned PokÃ©mon. (This also includes putting a PokÃ©mon Level-Up card onto the Burned PokÃ©mon.) Whenever your opponent flips a coin for the Special Condition Burned between turns, treat it as tails.','PokÃ©-Body');</v>
      </c>
    </row>
    <row r="2733" spans="1:16" x14ac:dyDescent="0.25">
      <c r="A2733" t="s">
        <v>4277</v>
      </c>
      <c r="B2733" t="s">
        <v>2617</v>
      </c>
      <c r="C2733">
        <v>462</v>
      </c>
      <c r="D2733" t="s">
        <v>2618</v>
      </c>
      <c r="E2733">
        <v>51</v>
      </c>
      <c r="F2733">
        <v>130</v>
      </c>
      <c r="G2733" t="s">
        <v>854</v>
      </c>
      <c r="I2733" t="s">
        <v>42</v>
      </c>
      <c r="J2733" t="s">
        <v>24</v>
      </c>
      <c r="K2733">
        <v>30</v>
      </c>
      <c r="P2733" t="str">
        <f t="shared" si="42"/>
        <v>INSERT INTO pokemon_cards (id,name,pokemon_id,level,primary_color,hp,secondary_color,evolve_from,weakness,weakness_modifier,ability_name,ability_text,ability_type) VALUES ('dpp-DP32','Magnezone','462','51','Metal','130',NULL,'Magneton','Fire','30',NULL,NULL,NULL);</v>
      </c>
    </row>
    <row r="2734" spans="1:16" x14ac:dyDescent="0.25">
      <c r="A2734" t="s">
        <v>4278</v>
      </c>
      <c r="B2734" t="s">
        <v>1348</v>
      </c>
      <c r="C2734">
        <v>477</v>
      </c>
      <c r="D2734" t="s">
        <v>1349</v>
      </c>
      <c r="E2734">
        <v>49</v>
      </c>
      <c r="F2734">
        <v>130</v>
      </c>
      <c r="G2734" t="s">
        <v>7</v>
      </c>
      <c r="I2734" t="s">
        <v>1350</v>
      </c>
      <c r="J2734" t="s">
        <v>896</v>
      </c>
      <c r="K2734">
        <v>30</v>
      </c>
      <c r="L2734" t="s">
        <v>19648</v>
      </c>
      <c r="M2734" t="s">
        <v>22074</v>
      </c>
      <c r="N2734" t="s">
        <v>19328</v>
      </c>
      <c r="P2734" t="str">
        <f t="shared" si="42"/>
        <v>INSERT INTO pokemon_cards (id,name,pokemon_id,level,primary_color,hp,secondary_color,evolve_from,weakness,weakness_modifier,ability_name,ability_text,ability_type) VALUES ('dpp-DP33','Dusknoir','477','49','Psychic','130',NULL,'Dusclops','Darkness','30','Dark Hide','Once during your turn (before your attack), you may flip a coin. If heads, look at your opponent''s hand, choose a PokÃ©mon you find there, and put it on the bottom of his or her deck. This power can''t be used if Dusknoir is affected by a Special Condition.','PokÃ©-Power');</v>
      </c>
    </row>
    <row r="2735" spans="1:16" x14ac:dyDescent="0.25">
      <c r="A2735" t="s">
        <v>4279</v>
      </c>
      <c r="B2735" t="s">
        <v>1235</v>
      </c>
      <c r="C2735">
        <v>426</v>
      </c>
      <c r="D2735" t="s">
        <v>1236</v>
      </c>
      <c r="E2735">
        <v>40</v>
      </c>
      <c r="F2735">
        <v>80</v>
      </c>
      <c r="G2735" t="s">
        <v>7</v>
      </c>
      <c r="I2735" t="s">
        <v>1232</v>
      </c>
      <c r="J2735" t="s">
        <v>896</v>
      </c>
      <c r="K2735">
        <v>20</v>
      </c>
      <c r="P2735" t="str">
        <f t="shared" si="42"/>
        <v>INSERT INTO pokemon_cards (id,name,pokemon_id,level,primary_color,hp,secondary_color,evolve_from,weakness,weakness_modifier,ability_name,ability_text,ability_type) VALUES ('dpp-DP34','Drifblim','426','40','Psychic','80',NULL,'Drifloon','Darkness','20',NULL,NULL,NULL);</v>
      </c>
    </row>
    <row r="2736" spans="1:16" x14ac:dyDescent="0.25">
      <c r="A2736" t="s">
        <v>4280</v>
      </c>
      <c r="B2736" t="s">
        <v>1328</v>
      </c>
      <c r="C2736">
        <v>137</v>
      </c>
      <c r="D2736" t="s">
        <v>1329</v>
      </c>
      <c r="E2736">
        <v>56</v>
      </c>
      <c r="F2736">
        <v>120</v>
      </c>
      <c r="G2736" t="s">
        <v>19</v>
      </c>
      <c r="I2736" t="s">
        <v>1325</v>
      </c>
      <c r="J2736" t="s">
        <v>20</v>
      </c>
      <c r="K2736">
        <v>30</v>
      </c>
      <c r="L2736" t="s">
        <v>19649</v>
      </c>
      <c r="M2736" t="s">
        <v>22075</v>
      </c>
      <c r="N2736" t="s">
        <v>19328</v>
      </c>
      <c r="P2736" t="str">
        <f t="shared" si="42"/>
        <v>INSERT INTO pokemon_cards (id,name,pokemon_id,level,primary_color,hp,secondary_color,evolve_from,weakness,weakness_modifier,ability_name,ability_text,ability_type) VALUES ('dpp-DP35','Porygon-Z','137','56','Colorless','120',NULL,'Porygon2','Fighting','30','Install','As often as you like during your turn (before your attack), move a Technical Machine card attached to 1 of your PokÃ©mon to another of your PokÃ©mon. This power can''t be used if Porygon-Z is affected by a Special Condition.','PokÃ©-Power');</v>
      </c>
    </row>
    <row r="2737" spans="1:16" x14ac:dyDescent="0.25">
      <c r="A2737" t="s">
        <v>4281</v>
      </c>
      <c r="B2737" t="s">
        <v>2450</v>
      </c>
      <c r="C2737">
        <v>472</v>
      </c>
      <c r="D2737" t="s">
        <v>2451</v>
      </c>
      <c r="E2737">
        <v>47</v>
      </c>
      <c r="F2737">
        <v>90</v>
      </c>
      <c r="G2737" t="s">
        <v>20</v>
      </c>
      <c r="I2737" t="s">
        <v>2447</v>
      </c>
      <c r="J2737" t="s">
        <v>13</v>
      </c>
      <c r="K2737">
        <v>20</v>
      </c>
      <c r="L2737" t="s">
        <v>19650</v>
      </c>
      <c r="M2737" t="s">
        <v>22076</v>
      </c>
      <c r="N2737" t="s">
        <v>19146</v>
      </c>
      <c r="P2737" t="str">
        <f t="shared" si="42"/>
        <v>INSERT INTO pokemon_cards (id,name,pokemon_id,level,primary_color,hp,secondary_color,evolve_from,weakness,weakness_modifier,ability_name,ability_text,ability_type) VALUES ('dpp-DP36','Gliscor','472','47','Fighting','90',NULL,'Gligar','Water','20','Bind Eye','As long as Gliscor is your Active PokÃ©mon, your opponent can''t remove any Special Conditions by evolving or devolving his or her PokÃ©mon. (This also includes putting a PokÃ©mon Level-Up card onto that PokÃ©mon.)','PokÃ©-Body');</v>
      </c>
    </row>
    <row r="2738" spans="1:16" x14ac:dyDescent="0.25">
      <c r="A2738" t="s">
        <v>4282</v>
      </c>
      <c r="B2738" t="s">
        <v>3867</v>
      </c>
      <c r="C2738">
        <v>483</v>
      </c>
      <c r="D2738" t="s">
        <v>1306</v>
      </c>
      <c r="E2738" t="s">
        <v>3049</v>
      </c>
      <c r="F2738">
        <v>110</v>
      </c>
      <c r="G2738" t="s">
        <v>854</v>
      </c>
      <c r="I2738" t="s">
        <v>3021</v>
      </c>
      <c r="J2738" t="s">
        <v>24</v>
      </c>
      <c r="K2738" t="s">
        <v>9</v>
      </c>
      <c r="L2738" t="s">
        <v>19530</v>
      </c>
      <c r="M2738" t="s">
        <v>21989</v>
      </c>
      <c r="N2738" t="s">
        <v>19328</v>
      </c>
      <c r="P2738" t="str">
        <f t="shared" si="42"/>
        <v>INSERT INTO pokemon_cards (id,name,pokemon_id,level,primary_color,hp,secondary_color,evolve_from,weakness,weakness_modifier,ability_name,ability_text,ability_type) VALUES ('dpp-DP37','Dialga LV.X','483','X','Metal','110',NULL,'Dialga','Fire','Ã—2','Time Skip','Once during your turn (before your attack), you may have your opponent flip 2 coins. If both of them are heads, your turn ends. If both of them are tails, after your opponent draws a card at the beginning of his or her next turn, his or her turn ends. This power can''t be used if Dialga is affected by a Special Condition.','PokÃ©-Power');</v>
      </c>
    </row>
    <row r="2739" spans="1:16" x14ac:dyDescent="0.25">
      <c r="A2739" t="s">
        <v>4283</v>
      </c>
      <c r="B2739" t="s">
        <v>4284</v>
      </c>
      <c r="C2739">
        <v>487</v>
      </c>
      <c r="D2739" t="s">
        <v>2292</v>
      </c>
      <c r="E2739" t="s">
        <v>3049</v>
      </c>
      <c r="F2739">
        <v>130</v>
      </c>
      <c r="G2739" t="s">
        <v>7</v>
      </c>
      <c r="I2739" t="s">
        <v>2640</v>
      </c>
      <c r="J2739" t="s">
        <v>896</v>
      </c>
      <c r="K2739" t="s">
        <v>9</v>
      </c>
      <c r="L2739" t="s">
        <v>19651</v>
      </c>
      <c r="M2739" t="s">
        <v>22077</v>
      </c>
      <c r="N2739" t="s">
        <v>19146</v>
      </c>
      <c r="P2739" t="str">
        <f t="shared" si="42"/>
        <v>INSERT INTO pokemon_cards (id,name,pokemon_id,level,primary_color,hp,secondary_color,evolve_from,weakness,weakness_modifier,ability_name,ability_text,ability_type) VALUES ('dpp-DP38','Giratina LV.X','487','X','Psychic','130',NULL,'Giratina','Darkness','Ã—2','Invisible Tentacles','Whenever your opponent''s PokÃ©mon tries to attack, your opponent discards 1 card from his or her hand. (If your opponent can''t discard 1 card, your opponent''s PokÃ©mon can''t attack.) You can''t use more than 1 Invisible Tentacles PokÃ©-Body each turn.','PokÃ©-Body');</v>
      </c>
    </row>
    <row r="2740" spans="1:16" x14ac:dyDescent="0.25">
      <c r="A2740" t="s">
        <v>4285</v>
      </c>
      <c r="B2740" t="s">
        <v>4286</v>
      </c>
      <c r="C2740">
        <v>492</v>
      </c>
      <c r="D2740" t="s">
        <v>1610</v>
      </c>
      <c r="E2740" t="s">
        <v>3049</v>
      </c>
      <c r="F2740">
        <v>110</v>
      </c>
      <c r="G2740" t="s">
        <v>33</v>
      </c>
      <c r="I2740" t="s">
        <v>2352</v>
      </c>
      <c r="J2740" t="s">
        <v>24</v>
      </c>
      <c r="K2740" t="s">
        <v>9</v>
      </c>
      <c r="L2740" t="s">
        <v>19652</v>
      </c>
      <c r="M2740" t="s">
        <v>22078</v>
      </c>
      <c r="N2740" t="s">
        <v>19146</v>
      </c>
      <c r="P2740" t="str">
        <f t="shared" si="42"/>
        <v>INSERT INTO pokemon_cards (id,name,pokemon_id,level,primary_color,hp,secondary_color,evolve_from,weakness,weakness_modifier,ability_name,ability_text,ability_type) VALUES ('dpp-DP39','Shaymin LV.X','492','X','Grass','110',NULL,'Shaymin','Fire','Ã—2','Revenge Seed','If any of your Grass PokÃ©mon were Knocked Out by damage from an opponent''s attack during his or her last turn, each of Shaymin''s attacks does 60 more damage to the Active PokÃ©mon (before applying Weakness and Resistance).','PokÃ©-Body');</v>
      </c>
    </row>
    <row r="2741" spans="1:16" x14ac:dyDescent="0.25">
      <c r="A2741" t="s">
        <v>4287</v>
      </c>
      <c r="B2741" t="s">
        <v>3980</v>
      </c>
      <c r="C2741">
        <v>486</v>
      </c>
      <c r="D2741" t="s">
        <v>1979</v>
      </c>
      <c r="E2741">
        <v>46</v>
      </c>
      <c r="F2741">
        <v>100</v>
      </c>
      <c r="G2741" t="s">
        <v>19</v>
      </c>
      <c r="J2741" t="s">
        <v>20</v>
      </c>
      <c r="K2741" t="s">
        <v>9</v>
      </c>
      <c r="P2741" t="str">
        <f t="shared" si="42"/>
        <v>INSERT INTO pokemon_cards (id,name,pokemon_id,level,primary_color,hp,secondary_color,evolve_from,weakness,weakness_modifier,ability_name,ability_text,ability_type) VALUES ('dpp-DP40','Regigigas','486','46','Colorless','100',NULL,NULL,'Fighting','Ã—2',NULL,NULL,NULL);</v>
      </c>
    </row>
    <row r="2742" spans="1:16" x14ac:dyDescent="0.25">
      <c r="A2742" t="s">
        <v>4288</v>
      </c>
      <c r="B2742" t="s">
        <v>4289</v>
      </c>
      <c r="C2742">
        <v>454</v>
      </c>
      <c r="D2742" t="s">
        <v>1478</v>
      </c>
      <c r="E2742">
        <v>45</v>
      </c>
      <c r="F2742">
        <v>90</v>
      </c>
      <c r="G2742" t="s">
        <v>20</v>
      </c>
      <c r="J2742" t="s">
        <v>7</v>
      </c>
      <c r="K2742" t="s">
        <v>9</v>
      </c>
      <c r="L2742" t="s">
        <v>19653</v>
      </c>
      <c r="M2742" t="s">
        <v>22079</v>
      </c>
      <c r="N2742" t="s">
        <v>19328</v>
      </c>
      <c r="P2742" t="str">
        <f t="shared" si="42"/>
        <v>INSERT INTO pokemon_cards (id,name,pokemon_id,level,primary_color,hp,secondary_color,evolve_from,weakness,weakness_modifier,ability_name,ability_text,ability_type) VALUES ('dpp-DP41','Toxicroak G','454','45','Fighting','90',NULL,NULL,'Psychic','Ã—2','Leap Away','Once during your turn (before your attack), if Toxicroak G is your Active PokÃ©mon, you may flip a coin. If heads, return Toxicroak G and all cards attached to it to your hand. This power can''t be used if Toxicroak G is affected by a Special Condition.','PokÃ©-Power');</v>
      </c>
    </row>
    <row r="2743" spans="1:16" x14ac:dyDescent="0.25">
      <c r="A2743" t="s">
        <v>4290</v>
      </c>
      <c r="B2743" t="s">
        <v>4291</v>
      </c>
      <c r="C2743">
        <v>455</v>
      </c>
      <c r="D2743" t="s">
        <v>1363</v>
      </c>
      <c r="E2743">
        <v>43</v>
      </c>
      <c r="F2743">
        <v>80</v>
      </c>
      <c r="G2743" t="s">
        <v>33</v>
      </c>
      <c r="J2743" t="s">
        <v>24</v>
      </c>
      <c r="K2743" t="s">
        <v>9</v>
      </c>
      <c r="P2743" t="str">
        <f t="shared" si="42"/>
        <v>INSERT INTO pokemon_cards (id,name,pokemon_id,level,primary_color,hp,secondary_color,evolve_from,weakness,weakness_modifier,ability_name,ability_text,ability_type) VALUES ('dpp-DP42','Carnivine G','455','43','Grass','80',NULL,NULL,'Fire','Ã—2',NULL,NULL,NULL);</v>
      </c>
    </row>
    <row r="2744" spans="1:16" x14ac:dyDescent="0.25">
      <c r="A2744" t="s">
        <v>4292</v>
      </c>
      <c r="B2744" t="s">
        <v>4293</v>
      </c>
      <c r="C2744">
        <v>476</v>
      </c>
      <c r="D2744" t="s">
        <v>2279</v>
      </c>
      <c r="E2744">
        <v>53</v>
      </c>
      <c r="F2744">
        <v>90</v>
      </c>
      <c r="G2744" t="s">
        <v>20</v>
      </c>
      <c r="J2744" t="s">
        <v>13</v>
      </c>
      <c r="K2744" t="s">
        <v>9</v>
      </c>
      <c r="P2744" t="str">
        <f t="shared" si="42"/>
        <v>INSERT INTO pokemon_cards (id,name,pokemon_id,level,primary_color,hp,secondary_color,evolve_from,weakness,weakness_modifier,ability_name,ability_text,ability_type) VALUES ('dpp-DP43','Probopass G','476','53','Fighting','90',NULL,NULL,'Water','Ã—2',NULL,NULL,NULL);</v>
      </c>
    </row>
    <row r="2745" spans="1:16" x14ac:dyDescent="0.25">
      <c r="A2745" t="s">
        <v>4294</v>
      </c>
      <c r="B2745" t="s">
        <v>2617</v>
      </c>
      <c r="C2745">
        <v>462</v>
      </c>
      <c r="D2745" t="s">
        <v>2618</v>
      </c>
      <c r="E2745">
        <v>53</v>
      </c>
      <c r="F2745">
        <v>130</v>
      </c>
      <c r="G2745" t="s">
        <v>15</v>
      </c>
      <c r="I2745" t="s">
        <v>42</v>
      </c>
      <c r="J2745" t="s">
        <v>20</v>
      </c>
      <c r="K2745">
        <v>30</v>
      </c>
      <c r="P2745" t="str">
        <f t="shared" si="42"/>
        <v>INSERT INTO pokemon_cards (id,name,pokemon_id,level,primary_color,hp,secondary_color,evolve_from,weakness,weakness_modifier,ability_name,ability_text,ability_type) VALUES ('dpp-DP44','Magnezone','462','53','Lightning','130',NULL,'Magneton','Fighting','30',NULL,NULL,NULL);</v>
      </c>
    </row>
    <row r="2746" spans="1:16" x14ac:dyDescent="0.25">
      <c r="A2746" t="s">
        <v>4295</v>
      </c>
      <c r="B2746" t="s">
        <v>4296</v>
      </c>
      <c r="C2746">
        <v>6</v>
      </c>
      <c r="D2746" t="s">
        <v>23</v>
      </c>
      <c r="E2746" t="s">
        <v>3049</v>
      </c>
      <c r="F2746">
        <v>120</v>
      </c>
      <c r="G2746" t="s">
        <v>24</v>
      </c>
      <c r="I2746" t="s">
        <v>4297</v>
      </c>
      <c r="J2746" t="s">
        <v>13</v>
      </c>
      <c r="K2746" t="s">
        <v>9</v>
      </c>
      <c r="L2746" t="s">
        <v>19654</v>
      </c>
      <c r="M2746" t="s">
        <v>22080</v>
      </c>
      <c r="N2746" t="s">
        <v>19328</v>
      </c>
      <c r="P2746" t="str">
        <f t="shared" si="42"/>
        <v>INSERT INTO pokemon_cards (id,name,pokemon_id,level,primary_color,hp,secondary_color,evolve_from,weakness,weakness_modifier,ability_name,ability_text,ability_type) VALUES ('dpp-DP45','Charizard G LV.X','6','X','Fire','120',NULL,'Charizard G','Water','Ã—2','Call for Power','As often as you like during your turn (before your attack), you may move an Energy attached to 1 of your PokÃ©mon to Charizard G. This power can''t be used if Charizard G is affected by a Special Condition.','PokÃ©-Power');</v>
      </c>
    </row>
    <row r="2747" spans="1:16" x14ac:dyDescent="0.25">
      <c r="A2747" t="s">
        <v>4298</v>
      </c>
      <c r="B2747" t="s">
        <v>3052</v>
      </c>
      <c r="C2747">
        <v>445</v>
      </c>
      <c r="D2747" t="s">
        <v>1556</v>
      </c>
      <c r="E2747" t="s">
        <v>3049</v>
      </c>
      <c r="F2747">
        <v>110</v>
      </c>
      <c r="G2747" t="s">
        <v>19</v>
      </c>
      <c r="I2747" t="s">
        <v>3053</v>
      </c>
      <c r="J2747" t="s">
        <v>19</v>
      </c>
      <c r="K2747" t="s">
        <v>9</v>
      </c>
      <c r="L2747" t="s">
        <v>19333</v>
      </c>
      <c r="M2747" t="s">
        <v>19334</v>
      </c>
      <c r="N2747" t="s">
        <v>19328</v>
      </c>
      <c r="P2747" t="str">
        <f t="shared" si="42"/>
        <v>INSERT INTO pokemon_cards (id,name,pokemon_id,level,primary_color,hp,secondary_color,evolve_from,weakness,weakness_modifier,ability_name,ability_text,ability_type) VALUES ('dpp-DP46','Garchomp C LV.X','445','X','Colorless','110',NULL,'Garchomp C','Colorless','Ã—2','Healing Breath','Once during your turn (before your attack), when you put Garchomp C LV.X from your hand onto your Active Garchomp C, you may remove all damage counters from each of your PokÃ©mon SP.','PokÃ©-Power');</v>
      </c>
    </row>
    <row r="2748" spans="1:16" x14ac:dyDescent="0.25">
      <c r="A2748" t="s">
        <v>4299</v>
      </c>
      <c r="B2748" t="s">
        <v>4300</v>
      </c>
      <c r="C2748">
        <v>384</v>
      </c>
      <c r="D2748" t="s">
        <v>1547</v>
      </c>
      <c r="E2748" t="s">
        <v>3049</v>
      </c>
      <c r="F2748">
        <v>120</v>
      </c>
      <c r="G2748" t="s">
        <v>19</v>
      </c>
      <c r="I2748" t="s">
        <v>4301</v>
      </c>
      <c r="J2748" t="s">
        <v>19</v>
      </c>
      <c r="K2748" t="s">
        <v>9</v>
      </c>
      <c r="L2748" t="s">
        <v>19655</v>
      </c>
      <c r="M2748" t="s">
        <v>22081</v>
      </c>
      <c r="N2748" t="s">
        <v>19146</v>
      </c>
      <c r="P2748" t="str">
        <f t="shared" si="42"/>
        <v>INSERT INTO pokemon_cards (id,name,pokemon_id,level,primary_color,hp,secondary_color,evolve_from,weakness,weakness_modifier,ability_name,ability_text,ability_type) VALUES ('dpp-DP47','Rayquaza C LV.X','384','X','Colorless','120',NULL,'Rayquaza C','Colorless','Ã—2','Dragon Spirit','If Rayquaza C is your Active PokÃ©mon and is damaged but not Knocked Out by an opponent''s attack, you may search your discard pile for an Energy card and attach it to Rayquaza C.','PokÃ©-Body');</v>
      </c>
    </row>
    <row r="2749" spans="1:16" x14ac:dyDescent="0.25">
      <c r="A2749" t="s">
        <v>4302</v>
      </c>
      <c r="B2749" t="s">
        <v>3021</v>
      </c>
      <c r="C2749">
        <v>483</v>
      </c>
      <c r="D2749" t="s">
        <v>1306</v>
      </c>
      <c r="E2749">
        <v>69</v>
      </c>
      <c r="F2749">
        <v>100</v>
      </c>
      <c r="G2749" t="s">
        <v>854</v>
      </c>
      <c r="J2749" t="s">
        <v>24</v>
      </c>
      <c r="K2749" t="s">
        <v>9</v>
      </c>
      <c r="P2749" t="str">
        <f t="shared" si="42"/>
        <v>INSERT INTO pokemon_cards (id,name,pokemon_id,level,primary_color,hp,secondary_color,evolve_from,weakness,weakness_modifier,ability_name,ability_text,ability_type) VALUES ('dpp-DP49','Dialga','483','69','Metal','100',NULL,NULL,'Fire','Ã—2',NULL,NULL,NULL);</v>
      </c>
    </row>
    <row r="2750" spans="1:16" x14ac:dyDescent="0.25">
      <c r="A2750" t="s">
        <v>4303</v>
      </c>
      <c r="B2750" t="s">
        <v>4304</v>
      </c>
      <c r="C2750">
        <v>493</v>
      </c>
      <c r="D2750" t="s">
        <v>4305</v>
      </c>
      <c r="E2750">
        <v>100</v>
      </c>
      <c r="F2750">
        <v>90</v>
      </c>
      <c r="G2750" t="s">
        <v>19</v>
      </c>
      <c r="J2750" t="s">
        <v>20</v>
      </c>
      <c r="K2750" t="s">
        <v>9</v>
      </c>
      <c r="P2750" t="str">
        <f t="shared" si="42"/>
        <v>INSERT INTO pokemon_cards (id,name,pokemon_id,level,primary_color,hp,secondary_color,evolve_from,weakness,weakness_modifier,ability_name,ability_text,ability_type) VALUES ('dpp-DP50','Arceus','493','100','Colorless','90',NULL,NULL,'Fighting','Ã—2',NULL,NULL,NULL);</v>
      </c>
    </row>
    <row r="2751" spans="1:16" x14ac:dyDescent="0.25">
      <c r="A2751" t="s">
        <v>4306</v>
      </c>
      <c r="B2751" t="s">
        <v>3731</v>
      </c>
      <c r="C2751">
        <v>488</v>
      </c>
      <c r="D2751" t="s">
        <v>2433</v>
      </c>
      <c r="E2751">
        <v>62</v>
      </c>
      <c r="F2751">
        <v>90</v>
      </c>
      <c r="G2751" t="s">
        <v>7</v>
      </c>
      <c r="J2751" t="s">
        <v>7</v>
      </c>
      <c r="K2751" t="s">
        <v>9</v>
      </c>
      <c r="L2751" t="s">
        <v>19656</v>
      </c>
      <c r="M2751" t="s">
        <v>19657</v>
      </c>
      <c r="N2751" t="s">
        <v>19146</v>
      </c>
      <c r="P2751" t="str">
        <f t="shared" si="42"/>
        <v>INSERT INTO pokemon_cards (id,name,pokemon_id,level,primary_color,hp,secondary_color,evolve_from,weakness,weakness_modifier,ability_name,ability_text,ability_type) VALUES ('dpp-DP51','Cresselia','488','62','Psychic','90',NULL,NULL,'Psychic','Ã—2','Lunar Aura','If you have Darkrai in play, remove 1 damage counter from Cresselia between turns.','PokÃ©-Body');</v>
      </c>
    </row>
    <row r="2752" spans="1:16" x14ac:dyDescent="0.25">
      <c r="A2752" t="s">
        <v>4307</v>
      </c>
      <c r="B2752" t="s">
        <v>2952</v>
      </c>
      <c r="C2752">
        <v>491</v>
      </c>
      <c r="D2752" t="s">
        <v>1535</v>
      </c>
      <c r="E2752">
        <v>61</v>
      </c>
      <c r="F2752">
        <v>90</v>
      </c>
      <c r="G2752" t="s">
        <v>896</v>
      </c>
      <c r="J2752" t="s">
        <v>20</v>
      </c>
      <c r="K2752" t="s">
        <v>9</v>
      </c>
      <c r="L2752" t="s">
        <v>19658</v>
      </c>
      <c r="M2752" t="s">
        <v>22082</v>
      </c>
      <c r="N2752" t="s">
        <v>19146</v>
      </c>
      <c r="P2752" t="str">
        <f t="shared" si="42"/>
        <v>INSERT INTO pokemon_cards (id,name,pokemon_id,level,primary_color,hp,secondary_color,evolve_from,weakness,weakness_modifier,ability_name,ability_text,ability_type) VALUES ('dpp-DP52','Darkrai','491','61','Darkness','90',NULL,NULL,'Fighting','Ã—2','Darkness Aura','If you have Cresselia in play, each of Darkrai''s attack does 20 more damage to the Defending PokÃ©mon (before applying Weakness and Resistance).','PokÃ©-Body');</v>
      </c>
    </row>
    <row r="2753" spans="1:16" x14ac:dyDescent="0.25">
      <c r="A2753" t="s">
        <v>4308</v>
      </c>
      <c r="B2753" t="s">
        <v>4309</v>
      </c>
      <c r="C2753">
        <v>493</v>
      </c>
      <c r="D2753" t="s">
        <v>4305</v>
      </c>
      <c r="E2753" t="s">
        <v>3049</v>
      </c>
      <c r="F2753">
        <v>120</v>
      </c>
      <c r="G2753" t="s">
        <v>19</v>
      </c>
      <c r="I2753" t="s">
        <v>4304</v>
      </c>
      <c r="L2753" t="s">
        <v>19659</v>
      </c>
      <c r="M2753" t="s">
        <v>22083</v>
      </c>
      <c r="N2753" t="s">
        <v>19146</v>
      </c>
      <c r="P2753" t="str">
        <f t="shared" si="42"/>
        <v>INSERT INTO pokemon_cards (id,name,pokemon_id,level,primary_color,hp,secondary_color,evolve_from,weakness,weakness_modifier,ability_name,ability_text,ability_type) VALUES ('dpp-DP53','Arceus LV.X','493','X','Colorless','120',NULL,'Arceus',NULL,NULL,'Multitype','Arceus LV. X''s type is the same type as its previous Level.','PokÃ©-Body');</v>
      </c>
    </row>
    <row r="2754" spans="1:16" x14ac:dyDescent="0.25">
      <c r="A2754" t="s">
        <v>4310</v>
      </c>
      <c r="B2754" t="s">
        <v>4309</v>
      </c>
      <c r="C2754">
        <v>493</v>
      </c>
      <c r="D2754" t="s">
        <v>4305</v>
      </c>
      <c r="E2754" t="s">
        <v>3049</v>
      </c>
      <c r="F2754">
        <v>120</v>
      </c>
      <c r="G2754" t="s">
        <v>19</v>
      </c>
      <c r="I2754" t="s">
        <v>4304</v>
      </c>
      <c r="L2754" t="s">
        <v>19659</v>
      </c>
      <c r="M2754" t="s">
        <v>22084</v>
      </c>
      <c r="N2754" t="s">
        <v>19146</v>
      </c>
      <c r="P2754" t="str">
        <f t="shared" si="42"/>
        <v>INSERT INTO pokemon_cards (id,name,pokemon_id,level,primary_color,hp,secondary_color,evolve_from,weakness,weakness_modifier,ability_name,ability_text,ability_type) VALUES ('dpp-DP56','Arceus LV.X','493','X','Colorless','120',NULL,'Arceus',NULL,NULL,'Multitype','Arceus LV.X''s type is the same as its previous Level.','PokÃ©-Body');</v>
      </c>
    </row>
    <row r="2755" spans="1:16" x14ac:dyDescent="0.25">
      <c r="A2755" t="s">
        <v>4311</v>
      </c>
      <c r="B2755" t="s">
        <v>78</v>
      </c>
      <c r="C2755">
        <v>147</v>
      </c>
      <c r="D2755" t="s">
        <v>106</v>
      </c>
      <c r="F2755">
        <v>40</v>
      </c>
      <c r="G2755" t="s">
        <v>1297</v>
      </c>
      <c r="J2755" t="s">
        <v>1297</v>
      </c>
      <c r="K2755" t="s">
        <v>9</v>
      </c>
      <c r="P2755" t="str">
        <f t="shared" ref="P2755:P2818" si="43">CONCATENATE(
    "INSERT INTO pokemon_cards (",
    _xlfn.TEXTJOIN(",", TRUE, A$1, B$1, C$1, E$1, G$1, F$1, H$1, I$1, J$1, K$1, L$1, M$1, N$1),
    ") VALUES (",
    _xlfn.TEXTJOIN(",", FALSE,
        IF(A2755&lt;&gt;"", "'" &amp; A2755 &amp; "'", "NULL"),
        IF(B2755&lt;&gt;"", "'" &amp; B2755 &amp; "'", "NULL"),
        IF(C2755&lt;&gt;"", "'" &amp; C2755 &amp; "'", "NULL"),
        IF(E2755&lt;&gt;"", "'" &amp; E2755 &amp; "'", "NULL"),
        IF(G2755&lt;&gt;"", "'" &amp; G2755 &amp; "'", "NULL"),
        IF(F2755&lt;&gt;"", "'" &amp; F2755 &amp; "'", "NULL"),
        IF(H2755&lt;&gt;"", "'" &amp; H2755 &amp; "'", "NULL"),
        IF(I2755&lt;&gt;"", "'" &amp; I2755 &amp; "'", "NULL"),
        IF(J2755&lt;&gt;"", "'" &amp; J2755 &amp; "'", "NULL"),
        IF(K2755&lt;&gt;"", "'" &amp; K2755 &amp; "'", "NULL"),
        IF(L2755&lt;&gt;"", "'" &amp; L2755 &amp; "'", "NULL"),
        IF(M2755&lt;&gt;"", "'" &amp; M2755 &amp; "'", "NULL"),
        IF(N2755&lt;&gt;"", "'" &amp; N2755 &amp; "'", "NULL")
    ),
    ");"
)</f>
        <v>INSERT INTO pokemon_cards (id,name,pokemon_id,level,primary_color,hp,secondary_color,evolve_from,weakness,weakness_modifier,ability_name,ability_text,ability_type) VALUES ('dv1-1','Dratini','147',NULL,'Dragon','40',NULL,NULL,'Dragon','Ã—2',NULL,NULL,NULL);</v>
      </c>
    </row>
    <row r="2756" spans="1:16" x14ac:dyDescent="0.25">
      <c r="A2756" t="s">
        <v>4312</v>
      </c>
      <c r="B2756" t="s">
        <v>78</v>
      </c>
      <c r="C2756">
        <v>147</v>
      </c>
      <c r="D2756" t="s">
        <v>106</v>
      </c>
      <c r="F2756">
        <v>40</v>
      </c>
      <c r="G2756" t="s">
        <v>1297</v>
      </c>
      <c r="J2756" t="s">
        <v>1297</v>
      </c>
      <c r="K2756" t="s">
        <v>9</v>
      </c>
      <c r="P2756" t="str">
        <f t="shared" si="43"/>
        <v>INSERT INTO pokemon_cards (id,name,pokemon_id,level,primary_color,hp,secondary_color,evolve_from,weakness,weakness_modifier,ability_name,ability_text,ability_type) VALUES ('dv1-2','Dratini','147',NULL,'Dragon','40',NULL,NULL,'Dragon','Ã—2',NULL,NULL,NULL);</v>
      </c>
    </row>
    <row r="2757" spans="1:16" x14ac:dyDescent="0.25">
      <c r="A2757" t="s">
        <v>4313</v>
      </c>
      <c r="B2757" t="s">
        <v>76</v>
      </c>
      <c r="C2757">
        <v>148</v>
      </c>
      <c r="D2757" t="s">
        <v>77</v>
      </c>
      <c r="F2757">
        <v>70</v>
      </c>
      <c r="G2757" t="s">
        <v>1297</v>
      </c>
      <c r="I2757" t="s">
        <v>78</v>
      </c>
      <c r="J2757" t="s">
        <v>1297</v>
      </c>
      <c r="K2757" t="s">
        <v>9</v>
      </c>
      <c r="P2757" t="str">
        <f t="shared" si="43"/>
        <v>INSERT INTO pokemon_cards (id,name,pokemon_id,level,primary_color,hp,secondary_color,evolve_from,weakness,weakness_modifier,ability_name,ability_text,ability_type) VALUES ('dv1-3','Dragonair','148',NULL,'Dragon','70',NULL,'Dratini','Dragon','Ã—2',NULL,NULL,NULL);</v>
      </c>
    </row>
    <row r="2758" spans="1:16" x14ac:dyDescent="0.25">
      <c r="A2758" t="s">
        <v>4314</v>
      </c>
      <c r="B2758" t="s">
        <v>76</v>
      </c>
      <c r="C2758">
        <v>148</v>
      </c>
      <c r="D2758" t="s">
        <v>77</v>
      </c>
      <c r="F2758">
        <v>70</v>
      </c>
      <c r="G2758" t="s">
        <v>1297</v>
      </c>
      <c r="I2758" t="s">
        <v>78</v>
      </c>
      <c r="J2758" t="s">
        <v>1297</v>
      </c>
      <c r="K2758" t="s">
        <v>9</v>
      </c>
      <c r="P2758" t="str">
        <f t="shared" si="43"/>
        <v>INSERT INTO pokemon_cards (id,name,pokemon_id,level,primary_color,hp,secondary_color,evolve_from,weakness,weakness_modifier,ability_name,ability_text,ability_type) VALUES ('dv1-4','Dragonair','148',NULL,'Dragon','70',NULL,'Dratini','Dragon','Ã—2',NULL,NULL,NULL);</v>
      </c>
    </row>
    <row r="2759" spans="1:16" x14ac:dyDescent="0.25">
      <c r="A2759" t="s">
        <v>4315</v>
      </c>
      <c r="B2759" t="s">
        <v>386</v>
      </c>
      <c r="C2759">
        <v>149</v>
      </c>
      <c r="D2759" t="s">
        <v>387</v>
      </c>
      <c r="F2759">
        <v>150</v>
      </c>
      <c r="G2759" t="s">
        <v>1297</v>
      </c>
      <c r="I2759" t="s">
        <v>76</v>
      </c>
      <c r="J2759" t="s">
        <v>1297</v>
      </c>
      <c r="K2759" t="s">
        <v>9</v>
      </c>
      <c r="P2759" t="str">
        <f t="shared" si="43"/>
        <v>INSERT INTO pokemon_cards (id,name,pokemon_id,level,primary_color,hp,secondary_color,evolve_from,weakness,weakness_modifier,ability_name,ability_text,ability_type) VALUES ('dv1-5','Dragonite','149',NULL,'Dragon','150',NULL,'Dragonair','Dragon','Ã—2',NULL,NULL,NULL);</v>
      </c>
    </row>
    <row r="2760" spans="1:16" x14ac:dyDescent="0.25">
      <c r="A2760" t="s">
        <v>4316</v>
      </c>
      <c r="B2760" t="s">
        <v>1295</v>
      </c>
      <c r="C2760">
        <v>371</v>
      </c>
      <c r="D2760" t="s">
        <v>1296</v>
      </c>
      <c r="F2760">
        <v>50</v>
      </c>
      <c r="G2760" t="s">
        <v>1297</v>
      </c>
      <c r="J2760" t="s">
        <v>1297</v>
      </c>
      <c r="K2760" t="s">
        <v>9</v>
      </c>
      <c r="P2760" t="str">
        <f t="shared" si="43"/>
        <v>INSERT INTO pokemon_cards (id,name,pokemon_id,level,primary_color,hp,secondary_color,evolve_from,weakness,weakness_modifier,ability_name,ability_text,ability_type) VALUES ('dv1-6','Bagon','371',NULL,'Dragon','50',NULL,NULL,'Dragon','Ã—2',NULL,NULL,NULL);</v>
      </c>
    </row>
    <row r="2761" spans="1:16" x14ac:dyDescent="0.25">
      <c r="A2761" t="s">
        <v>4317</v>
      </c>
      <c r="B2761" t="s">
        <v>1299</v>
      </c>
      <c r="C2761">
        <v>372</v>
      </c>
      <c r="D2761" t="s">
        <v>1300</v>
      </c>
      <c r="F2761">
        <v>80</v>
      </c>
      <c r="G2761" t="s">
        <v>1297</v>
      </c>
      <c r="I2761" t="s">
        <v>1295</v>
      </c>
      <c r="J2761" t="s">
        <v>1297</v>
      </c>
      <c r="K2761" t="s">
        <v>9</v>
      </c>
      <c r="P2761" t="str">
        <f t="shared" si="43"/>
        <v>INSERT INTO pokemon_cards (id,name,pokemon_id,level,primary_color,hp,secondary_color,evolve_from,weakness,weakness_modifier,ability_name,ability_text,ability_type) VALUES ('dv1-7','Shelgon','372',NULL,'Dragon','80',NULL,'Bagon','Dragon','Ã—2',NULL,NULL,NULL);</v>
      </c>
    </row>
    <row r="2762" spans="1:16" x14ac:dyDescent="0.25">
      <c r="A2762" t="s">
        <v>4318</v>
      </c>
      <c r="B2762" t="s">
        <v>1302</v>
      </c>
      <c r="C2762">
        <v>373</v>
      </c>
      <c r="D2762" t="s">
        <v>1303</v>
      </c>
      <c r="F2762">
        <v>140</v>
      </c>
      <c r="G2762" t="s">
        <v>1297</v>
      </c>
      <c r="I2762" t="s">
        <v>1299</v>
      </c>
      <c r="J2762" t="s">
        <v>1297</v>
      </c>
      <c r="K2762" t="s">
        <v>9</v>
      </c>
      <c r="L2762" t="s">
        <v>19660</v>
      </c>
      <c r="M2762" t="s">
        <v>19661</v>
      </c>
      <c r="N2762" t="s">
        <v>19150</v>
      </c>
      <c r="P2762" t="str">
        <f t="shared" si="43"/>
        <v>INSERT INTO pokemon_cards (id,name,pokemon_id,level,primary_color,hp,secondary_color,evolve_from,weakness,weakness_modifier,ability_name,ability_text,ability_type) VALUES ('dv1-8','Salamence','373',NULL,'Dragon','140',NULL,'Shelgon','Dragon','Ã—2','Scornful Storm','Once during your turn (before your attack), you may have your opponent discard cards from his or her hand until he or she has 4 cards left in his or her hand.','Ability');</v>
      </c>
    </row>
    <row r="2763" spans="1:16" x14ac:dyDescent="0.25">
      <c r="A2763" t="s">
        <v>4319</v>
      </c>
      <c r="B2763" t="s">
        <v>3755</v>
      </c>
      <c r="C2763">
        <v>380</v>
      </c>
      <c r="D2763" t="s">
        <v>2845</v>
      </c>
      <c r="F2763">
        <v>100</v>
      </c>
      <c r="G2763" t="s">
        <v>1297</v>
      </c>
      <c r="J2763" t="s">
        <v>1297</v>
      </c>
      <c r="K2763" t="s">
        <v>9</v>
      </c>
      <c r="P2763" t="str">
        <f t="shared" si="43"/>
        <v>INSERT INTO pokemon_cards (id,name,pokemon_id,level,primary_color,hp,secondary_color,evolve_from,weakness,weakness_modifier,ability_name,ability_text,ability_type) VALUES ('dv1-9','Latias','380',NULL,'Dragon','100',NULL,NULL,'Dragon','Ã—2',NULL,NULL,NULL);</v>
      </c>
    </row>
    <row r="2764" spans="1:16" x14ac:dyDescent="0.25">
      <c r="A2764" t="s">
        <v>4320</v>
      </c>
      <c r="B2764" t="s">
        <v>3757</v>
      </c>
      <c r="C2764">
        <v>381</v>
      </c>
      <c r="D2764" t="s">
        <v>2848</v>
      </c>
      <c r="F2764">
        <v>100</v>
      </c>
      <c r="G2764" t="s">
        <v>1297</v>
      </c>
      <c r="J2764" t="s">
        <v>1297</v>
      </c>
      <c r="K2764" t="s">
        <v>9</v>
      </c>
      <c r="P2764" t="str">
        <f t="shared" si="43"/>
        <v>INSERT INTO pokemon_cards (id,name,pokemon_id,level,primary_color,hp,secondary_color,evolve_from,weakness,weakness_modifier,ability_name,ability_text,ability_type) VALUES ('dv1-10','Latios','381',NULL,'Dragon','100',NULL,NULL,'Dragon','Ã—2',NULL,NULL,NULL);</v>
      </c>
    </row>
    <row r="2765" spans="1:16" x14ac:dyDescent="0.25">
      <c r="A2765" t="s">
        <v>4321</v>
      </c>
      <c r="B2765" t="s">
        <v>1546</v>
      </c>
      <c r="C2765">
        <v>384</v>
      </c>
      <c r="D2765" t="s">
        <v>1547</v>
      </c>
      <c r="F2765">
        <v>120</v>
      </c>
      <c r="G2765" t="s">
        <v>1297</v>
      </c>
      <c r="J2765" t="s">
        <v>1297</v>
      </c>
      <c r="K2765" t="s">
        <v>9</v>
      </c>
      <c r="P2765" t="str">
        <f t="shared" si="43"/>
        <v>INSERT INTO pokemon_cards (id,name,pokemon_id,level,primary_color,hp,secondary_color,evolve_from,weakness,weakness_modifier,ability_name,ability_text,ability_type) VALUES ('dv1-11','Rayquaza','384',NULL,'Dragon','120',NULL,NULL,'Dragon','Ã—2',NULL,NULL,NULL);</v>
      </c>
    </row>
    <row r="2766" spans="1:16" x14ac:dyDescent="0.25">
      <c r="A2766" t="s">
        <v>4322</v>
      </c>
      <c r="B2766" t="s">
        <v>1311</v>
      </c>
      <c r="C2766">
        <v>610</v>
      </c>
      <c r="D2766" t="s">
        <v>1312</v>
      </c>
      <c r="F2766">
        <v>40</v>
      </c>
      <c r="G2766" t="s">
        <v>1297</v>
      </c>
      <c r="J2766" t="s">
        <v>1297</v>
      </c>
      <c r="K2766" t="s">
        <v>9</v>
      </c>
      <c r="P2766" t="str">
        <f t="shared" si="43"/>
        <v>INSERT INTO pokemon_cards (id,name,pokemon_id,level,primary_color,hp,secondary_color,evolve_from,weakness,weakness_modifier,ability_name,ability_text,ability_type) VALUES ('dv1-12','Axew','610',NULL,'Dragon','40',NULL,NULL,'Dragon','Ã—2',NULL,NULL,NULL);</v>
      </c>
    </row>
    <row r="2767" spans="1:16" x14ac:dyDescent="0.25">
      <c r="A2767" t="s">
        <v>4323</v>
      </c>
      <c r="B2767" t="s">
        <v>1311</v>
      </c>
      <c r="C2767">
        <v>610</v>
      </c>
      <c r="D2767" t="s">
        <v>1312</v>
      </c>
      <c r="F2767">
        <v>50</v>
      </c>
      <c r="G2767" t="s">
        <v>1297</v>
      </c>
      <c r="J2767" t="s">
        <v>1297</v>
      </c>
      <c r="K2767" t="s">
        <v>9</v>
      </c>
      <c r="P2767" t="str">
        <f t="shared" si="43"/>
        <v>INSERT INTO pokemon_cards (id,name,pokemon_id,level,primary_color,hp,secondary_color,evolve_from,weakness,weakness_modifier,ability_name,ability_text,ability_type) VALUES ('dv1-13','Axew','610',NULL,'Dragon','50',NULL,NULL,'Dragon','Ã—2',NULL,NULL,NULL);</v>
      </c>
    </row>
    <row r="2768" spans="1:16" x14ac:dyDescent="0.25">
      <c r="A2768" t="s">
        <v>4324</v>
      </c>
      <c r="B2768" t="s">
        <v>1314</v>
      </c>
      <c r="C2768">
        <v>611</v>
      </c>
      <c r="D2768" t="s">
        <v>1315</v>
      </c>
      <c r="F2768">
        <v>70</v>
      </c>
      <c r="G2768" t="s">
        <v>1297</v>
      </c>
      <c r="I2768" t="s">
        <v>1311</v>
      </c>
      <c r="J2768" t="s">
        <v>1297</v>
      </c>
      <c r="K2768" t="s">
        <v>9</v>
      </c>
      <c r="L2768" t="s">
        <v>19662</v>
      </c>
      <c r="M2768" t="s">
        <v>19663</v>
      </c>
      <c r="N2768" t="s">
        <v>19150</v>
      </c>
      <c r="P2768" t="str">
        <f t="shared" si="43"/>
        <v>INSERT INTO pokemon_cards (id,name,pokemon_id,level,primary_color,hp,secondary_color,evolve_from,weakness,weakness_modifier,ability_name,ability_text,ability_type) VALUES ('dv1-14','Fraxure','611',NULL,'Dragon','70',NULL,'Axew','Dragon','Ã—2','Grit','If this PokÃ©mon is affected by a Special Condition, each of its attacks does 40 more damage (before applying Weakness and Resistance).','Ability');</v>
      </c>
    </row>
    <row r="2769" spans="1:16" x14ac:dyDescent="0.25">
      <c r="A2769" t="s">
        <v>4325</v>
      </c>
      <c r="B2769" t="s">
        <v>1314</v>
      </c>
      <c r="C2769">
        <v>611</v>
      </c>
      <c r="D2769" t="s">
        <v>1315</v>
      </c>
      <c r="F2769">
        <v>80</v>
      </c>
      <c r="G2769" t="s">
        <v>1297</v>
      </c>
      <c r="I2769" t="s">
        <v>1311</v>
      </c>
      <c r="J2769" t="s">
        <v>1297</v>
      </c>
      <c r="K2769" t="s">
        <v>9</v>
      </c>
      <c r="P2769" t="str">
        <f t="shared" si="43"/>
        <v>INSERT INTO pokemon_cards (id,name,pokemon_id,level,primary_color,hp,secondary_color,evolve_from,weakness,weakness_modifier,ability_name,ability_text,ability_type) VALUES ('dv1-15','Fraxure','611',NULL,'Dragon','80',NULL,'Axew','Dragon','Ã—2',NULL,NULL,NULL);</v>
      </c>
    </row>
    <row r="2770" spans="1:16" x14ac:dyDescent="0.25">
      <c r="A2770" t="s">
        <v>4326</v>
      </c>
      <c r="B2770" t="s">
        <v>1317</v>
      </c>
      <c r="C2770">
        <v>612</v>
      </c>
      <c r="D2770" t="s">
        <v>1318</v>
      </c>
      <c r="F2770">
        <v>140</v>
      </c>
      <c r="G2770" t="s">
        <v>1297</v>
      </c>
      <c r="I2770" t="s">
        <v>1314</v>
      </c>
      <c r="J2770" t="s">
        <v>1297</v>
      </c>
      <c r="K2770" t="s">
        <v>9</v>
      </c>
      <c r="P2770" t="str">
        <f t="shared" si="43"/>
        <v>INSERT INTO pokemon_cards (id,name,pokemon_id,level,primary_color,hp,secondary_color,evolve_from,weakness,weakness_modifier,ability_name,ability_text,ability_type) VALUES ('dv1-16','Haxorus','612',NULL,'Dragon','140',NULL,'Fraxure','Dragon','Ã—2',NULL,NULL,NULL);</v>
      </c>
    </row>
    <row r="2771" spans="1:16" x14ac:dyDescent="0.25">
      <c r="A2771" t="s">
        <v>4327</v>
      </c>
      <c r="B2771" t="s">
        <v>1320</v>
      </c>
      <c r="C2771">
        <v>621</v>
      </c>
      <c r="D2771" t="s">
        <v>1321</v>
      </c>
      <c r="F2771">
        <v>110</v>
      </c>
      <c r="G2771" t="s">
        <v>1297</v>
      </c>
      <c r="J2771" t="s">
        <v>1297</v>
      </c>
      <c r="K2771" t="s">
        <v>9</v>
      </c>
      <c r="P2771" t="str">
        <f t="shared" si="43"/>
        <v>INSERT INTO pokemon_cards (id,name,pokemon_id,level,primary_color,hp,secondary_color,evolve_from,weakness,weakness_modifier,ability_name,ability_text,ability_type) VALUES ('dv1-17','Druddigon','621',NULL,'Dragon','110',NULL,NULL,'Dragon','Ã—2',NULL,NULL,NULL);</v>
      </c>
    </row>
    <row r="2772" spans="1:16" x14ac:dyDescent="0.25">
      <c r="A2772" t="s">
        <v>4328</v>
      </c>
      <c r="B2772" t="s">
        <v>1430</v>
      </c>
      <c r="C2772">
        <v>646</v>
      </c>
      <c r="D2772" t="s">
        <v>1221</v>
      </c>
      <c r="F2772">
        <v>130</v>
      </c>
      <c r="G2772" t="s">
        <v>1297</v>
      </c>
      <c r="J2772" t="s">
        <v>1297</v>
      </c>
      <c r="K2772" t="s">
        <v>9</v>
      </c>
      <c r="P2772" t="str">
        <f t="shared" si="43"/>
        <v>INSERT INTO pokemon_cards (id,name,pokemon_id,level,primary_color,hp,secondary_color,evolve_from,weakness,weakness_modifier,ability_name,ability_text,ability_type) VALUES ('dv1-21','Kyurem','646',NULL,'Dragon','130',NULL,NULL,'Dragon','Ã—2',NULL,NULL,NULL);</v>
      </c>
    </row>
    <row r="2773" spans="1:16" x14ac:dyDescent="0.25">
      <c r="A2773" t="s">
        <v>4329</v>
      </c>
      <c r="B2773" t="s">
        <v>5</v>
      </c>
      <c r="C2773">
        <v>65</v>
      </c>
      <c r="D2773" t="s">
        <v>6</v>
      </c>
      <c r="F2773">
        <v>100</v>
      </c>
      <c r="G2773" t="s">
        <v>7</v>
      </c>
      <c r="I2773" t="s">
        <v>8</v>
      </c>
      <c r="J2773" t="s">
        <v>7</v>
      </c>
      <c r="K2773" t="s">
        <v>9</v>
      </c>
      <c r="L2773" t="s">
        <v>19664</v>
      </c>
      <c r="M2773" t="s">
        <v>22085</v>
      </c>
      <c r="N2773" t="s">
        <v>19328</v>
      </c>
      <c r="P2773" t="str">
        <f t="shared" si="43"/>
        <v>INSERT INTO pokemon_cards (id,name,pokemon_id,level,primary_color,hp,secondary_color,evolve_from,weakness,weakness_modifier,ability_name,ability_text,ability_type) VALUES ('ecard1-1','Alakazam','65',NULL,'Psychic','100',NULL,'Kadabra','Psychic','Ã—2','Psymimic','Once during your turn, instead of Alakazam''s normal attack, you may choose 1 of your opponent''s PokÃ©mon''s attacks. Alakazam copies that attack including its Energy costs and anything else required in order to use that attack, such as discarding Energy cards. (No matter what type that PokÃ©mon is, Alakazam''s type is still Psychic.) This power can''t be used if Alakazam is affected by a Special Condition.','PokÃ©-Power');</v>
      </c>
    </row>
    <row r="2774" spans="1:16" x14ac:dyDescent="0.25">
      <c r="A2774" t="s">
        <v>4330</v>
      </c>
      <c r="B2774" t="s">
        <v>2209</v>
      </c>
      <c r="C2774">
        <v>181</v>
      </c>
      <c r="D2774" t="s">
        <v>2210</v>
      </c>
      <c r="F2774">
        <v>100</v>
      </c>
      <c r="G2774" t="s">
        <v>15</v>
      </c>
      <c r="I2774" t="s">
        <v>2206</v>
      </c>
      <c r="J2774" t="s">
        <v>20</v>
      </c>
      <c r="K2774" t="s">
        <v>9</v>
      </c>
      <c r="L2774" t="s">
        <v>19665</v>
      </c>
      <c r="M2774" t="s">
        <v>22086</v>
      </c>
      <c r="N2774" t="s">
        <v>19328</v>
      </c>
      <c r="P2774" t="str">
        <f t="shared" si="43"/>
        <v>INSERT INTO pokemon_cards (id,name,pokemon_id,level,primary_color,hp,secondary_color,evolve_from,weakness,weakness_modifier,ability_name,ability_text,ability_type) VALUES ('ecard1-2','Ampharos','181',NULL,'Lightning','100',NULL,'Flaaffy','Fighting','Ã—2','Energy Connect','As often as you like during your turn (before your attack), you may take a basic Energy card attached to 1 of your Benched PokÃ©mon and attach it to your Active PokÃ©mon. This power can''t be used if Ampharos is affected by a Special Condition.','PokÃ©-Power');</v>
      </c>
    </row>
    <row r="2775" spans="1:16" x14ac:dyDescent="0.25">
      <c r="A2775" t="s">
        <v>4331</v>
      </c>
      <c r="B2775" t="s">
        <v>431</v>
      </c>
      <c r="C2775">
        <v>24</v>
      </c>
      <c r="D2775" t="s">
        <v>432</v>
      </c>
      <c r="F2775">
        <v>70</v>
      </c>
      <c r="G2775" t="s">
        <v>33</v>
      </c>
      <c r="I2775" t="s">
        <v>433</v>
      </c>
      <c r="J2775" t="s">
        <v>7</v>
      </c>
      <c r="K2775" t="s">
        <v>9</v>
      </c>
      <c r="P2775" t="str">
        <f t="shared" si="43"/>
        <v>INSERT INTO pokemon_cards (id,name,pokemon_id,level,primary_color,hp,secondary_color,evolve_from,weakness,weakness_modifier,ability_name,ability_text,ability_type) VALUES ('ecard1-3','Arbok','24',NULL,'Grass','70',NULL,'Ekans','Psychic','Ã—2',NULL,NULL,NULL);</v>
      </c>
    </row>
    <row r="2776" spans="1:16" x14ac:dyDescent="0.25">
      <c r="A2776" t="s">
        <v>4332</v>
      </c>
      <c r="B2776" t="s">
        <v>11</v>
      </c>
      <c r="C2776">
        <v>9</v>
      </c>
      <c r="D2776" t="s">
        <v>12</v>
      </c>
      <c r="F2776">
        <v>100</v>
      </c>
      <c r="G2776" t="s">
        <v>13</v>
      </c>
      <c r="I2776" t="s">
        <v>14</v>
      </c>
      <c r="J2776" t="s">
        <v>15</v>
      </c>
      <c r="K2776" t="s">
        <v>9</v>
      </c>
      <c r="L2776" t="s">
        <v>19666</v>
      </c>
      <c r="M2776" t="s">
        <v>22087</v>
      </c>
      <c r="N2776" t="s">
        <v>19328</v>
      </c>
      <c r="P2776" t="str">
        <f t="shared" si="43"/>
        <v>INSERT INTO pokemon_cards (id,name,pokemon_id,level,primary_color,hp,secondary_color,evolve_from,weakness,weakness_modifier,ability_name,ability_text,ability_type) VALUES ('ecard1-4','Blastoise','9',NULL,'Water','100',NULL,'Wartortle','Lightning','Ã—2','Jet Stream','Once during your turn (before your attack), if Blastoise is your Active PokÃ©mon, you may flip a coin. If heads, discard an Energy card attached to Blastoise, if any. Then, if there are any Energy cards attached to the Defending PokÃ©mon, choose 1 of them and discard it. This power can''t be used if Blastoise is affected by a Special Condition.','PokÃ©-Power');</v>
      </c>
    </row>
    <row r="2777" spans="1:16" x14ac:dyDescent="0.25">
      <c r="A2777" t="s">
        <v>4333</v>
      </c>
      <c r="B2777" t="s">
        <v>290</v>
      </c>
      <c r="C2777">
        <v>12</v>
      </c>
      <c r="D2777" t="s">
        <v>291</v>
      </c>
      <c r="F2777">
        <v>80</v>
      </c>
      <c r="G2777" t="s">
        <v>33</v>
      </c>
      <c r="I2777" t="s">
        <v>181</v>
      </c>
      <c r="J2777" t="s">
        <v>24</v>
      </c>
      <c r="K2777" t="s">
        <v>9</v>
      </c>
      <c r="L2777" t="s">
        <v>19667</v>
      </c>
      <c r="M2777" t="s">
        <v>22088</v>
      </c>
      <c r="N2777" t="s">
        <v>19328</v>
      </c>
      <c r="P2777" t="str">
        <f t="shared" si="43"/>
        <v>INSERT INTO pokemon_cards (id,name,pokemon_id,level,primary_color,hp,secondary_color,evolve_from,weakness,weakness_modifier,ability_name,ability_text,ability_type) VALUES ('ecard1-5','Butterfree','12',NULL,'Grass','80',NULL,'Metapod','Fire','Ã—2','Miraculous Powder','Once during your turn (before your attack), you may remove all Special Conditions from your Active PokÃ©mon. This power can''t be used if Butterfree is affected by a Special Condition.','PokÃ©-Power');</v>
      </c>
    </row>
    <row r="2778" spans="1:16" x14ac:dyDescent="0.25">
      <c r="A2778" t="s">
        <v>4334</v>
      </c>
      <c r="B2778" t="s">
        <v>22</v>
      </c>
      <c r="C2778">
        <v>6</v>
      </c>
      <c r="D2778" t="s">
        <v>23</v>
      </c>
      <c r="F2778">
        <v>120</v>
      </c>
      <c r="G2778" t="s">
        <v>24</v>
      </c>
      <c r="I2778" t="s">
        <v>25</v>
      </c>
      <c r="J2778" t="s">
        <v>13</v>
      </c>
      <c r="K2778" t="s">
        <v>9</v>
      </c>
      <c r="L2778" t="s">
        <v>19668</v>
      </c>
      <c r="M2778" t="s">
        <v>22089</v>
      </c>
      <c r="N2778" t="s">
        <v>19328</v>
      </c>
      <c r="P2778" t="str">
        <f t="shared" si="43"/>
        <v>INSERT INTO pokemon_cards (id,name,pokemon_id,level,primary_color,hp,secondary_color,evolve_from,weakness,weakness_modifier,ability_name,ability_text,ability_type) VALUES ('ecard1-6','Charizard','6',NULL,'Fire','120',NULL,'Charmeleon','Water','Ã—2','Burning Energy','Once during your turn (before your attack), you may turn all basic Energy attached to all of your PokÃ©mon into Fire Energy for the rest of the turn. This power can''t be used if Charizard is affected by a Special Condition.','PokÃ©-Power');</v>
      </c>
    </row>
    <row r="2779" spans="1:16" x14ac:dyDescent="0.25">
      <c r="A2779" t="s">
        <v>4335</v>
      </c>
      <c r="B2779" t="s">
        <v>220</v>
      </c>
      <c r="C2779">
        <v>36</v>
      </c>
      <c r="D2779" t="s">
        <v>221</v>
      </c>
      <c r="F2779">
        <v>70</v>
      </c>
      <c r="G2779" t="s">
        <v>19</v>
      </c>
      <c r="I2779" t="s">
        <v>27</v>
      </c>
      <c r="J2779" t="s">
        <v>20</v>
      </c>
      <c r="K2779" t="s">
        <v>9</v>
      </c>
      <c r="L2779" t="s">
        <v>19669</v>
      </c>
      <c r="M2779" t="s">
        <v>22090</v>
      </c>
      <c r="N2779" t="s">
        <v>19328</v>
      </c>
      <c r="P2779" t="str">
        <f t="shared" si="43"/>
        <v>INSERT INTO pokemon_cards (id,name,pokemon_id,level,primary_color,hp,secondary_color,evolve_from,weakness,weakness_modifier,ability_name,ability_text,ability_type) VALUES ('ecard1-7','Clefable','36',NULL,'Colorless','70',NULL,'Clefairy','Fighting','Ã—2','Moonlight','Once during your turn (before your attack), you may put a card from your hand back on your deck. If you do, search your deck for a basic Energy card, show it to your opponent, and put it into your hand. Shuffle your deck afterward. This power can''t be used if Clefable is affected by a Special Condition.','PokÃ©-Power');</v>
      </c>
    </row>
    <row r="2780" spans="1:16" x14ac:dyDescent="0.25">
      <c r="A2780" t="s">
        <v>4336</v>
      </c>
      <c r="B2780" t="s">
        <v>435</v>
      </c>
      <c r="C2780">
        <v>91</v>
      </c>
      <c r="D2780" t="s">
        <v>436</v>
      </c>
      <c r="F2780">
        <v>80</v>
      </c>
      <c r="G2780" t="s">
        <v>13</v>
      </c>
      <c r="I2780" t="s">
        <v>437</v>
      </c>
      <c r="J2780" t="s">
        <v>854</v>
      </c>
      <c r="K2780" t="s">
        <v>9</v>
      </c>
      <c r="P2780" t="str">
        <f t="shared" si="43"/>
        <v>INSERT INTO pokemon_cards (id,name,pokemon_id,level,primary_color,hp,secondary_color,evolve_from,weakness,weakness_modifier,ability_name,ability_text,ability_type) VALUES ('ecard1-8','Cloyster','91',NULL,'Water','80',NULL,'Shellder','Metal','Ã—2',NULL,NULL,NULL);</v>
      </c>
    </row>
    <row r="2781" spans="1:16" x14ac:dyDescent="0.25">
      <c r="A2781" t="s">
        <v>4337</v>
      </c>
      <c r="B2781" t="s">
        <v>386</v>
      </c>
      <c r="C2781">
        <v>149</v>
      </c>
      <c r="D2781" t="s">
        <v>387</v>
      </c>
      <c r="F2781">
        <v>100</v>
      </c>
      <c r="G2781" t="s">
        <v>19</v>
      </c>
      <c r="I2781" t="s">
        <v>76</v>
      </c>
      <c r="L2781" t="s">
        <v>19670</v>
      </c>
      <c r="M2781" t="s">
        <v>22091</v>
      </c>
      <c r="N2781" t="s">
        <v>19328</v>
      </c>
      <c r="P2781" t="str">
        <f t="shared" si="43"/>
        <v>INSERT INTO pokemon_cards (id,name,pokemon_id,level,primary_color,hp,secondary_color,evolve_from,weakness,weakness_modifier,ability_name,ability_text,ability_type) VALUES ('ecard1-9','Dragonite','149',NULL,'Colorless','100',NULL,'Dragonair',NULL,NULL,'Tailwind','Once during your turn (before your attack), if Dragonite is on your Bench, you may reduce your Active PokÃ©mon''s Retreat Cost to 0.','PokÃ©-Power');</v>
      </c>
    </row>
    <row r="2782" spans="1:16" x14ac:dyDescent="0.25">
      <c r="A2782" t="s">
        <v>4338</v>
      </c>
      <c r="B2782" t="s">
        <v>80</v>
      </c>
      <c r="C2782">
        <v>51</v>
      </c>
      <c r="D2782" t="s">
        <v>81</v>
      </c>
      <c r="F2782">
        <v>70</v>
      </c>
      <c r="G2782" t="s">
        <v>20</v>
      </c>
      <c r="I2782" t="s">
        <v>82</v>
      </c>
      <c r="J2782" t="s">
        <v>33</v>
      </c>
      <c r="K2782" t="s">
        <v>9</v>
      </c>
      <c r="P2782" t="str">
        <f t="shared" si="43"/>
        <v>INSERT INTO pokemon_cards (id,name,pokemon_id,level,primary_color,hp,secondary_color,evolve_from,weakness,weakness_modifier,ability_name,ability_text,ability_type) VALUES ('ecard1-10','Dugtrio','51',NULL,'Fighting','70',NULL,'Diglett','Grass','Ã—2',NULL,NULL,NULL);</v>
      </c>
    </row>
    <row r="2783" spans="1:16" x14ac:dyDescent="0.25">
      <c r="A2783" t="s">
        <v>4339</v>
      </c>
      <c r="B2783" t="s">
        <v>300</v>
      </c>
      <c r="C2783">
        <v>22</v>
      </c>
      <c r="D2783" t="s">
        <v>301</v>
      </c>
      <c r="F2783">
        <v>70</v>
      </c>
      <c r="G2783" t="s">
        <v>19</v>
      </c>
      <c r="I2783" t="s">
        <v>302</v>
      </c>
      <c r="J2783" t="s">
        <v>15</v>
      </c>
      <c r="K2783" t="s">
        <v>9</v>
      </c>
      <c r="P2783" t="str">
        <f t="shared" si="43"/>
        <v>INSERT INTO pokemon_cards (id,name,pokemon_id,level,primary_color,hp,secondary_color,evolve_from,weakness,weakness_modifier,ability_name,ability_text,ability_type) VALUES ('ecard1-11','Fearow','22',NULL,'Colorless','70',NULL,'Spearow','Lightning','Ã—2',NULL,NULL,NULL);</v>
      </c>
    </row>
    <row r="2784" spans="1:16" x14ac:dyDescent="0.25">
      <c r="A2784" t="s">
        <v>4340</v>
      </c>
      <c r="B2784" t="s">
        <v>3096</v>
      </c>
      <c r="C2784">
        <v>160</v>
      </c>
      <c r="D2784" t="s">
        <v>3097</v>
      </c>
      <c r="F2784">
        <v>120</v>
      </c>
      <c r="G2784" t="s">
        <v>13</v>
      </c>
      <c r="I2784" t="s">
        <v>3098</v>
      </c>
      <c r="J2784" t="s">
        <v>15</v>
      </c>
      <c r="K2784" t="s">
        <v>9</v>
      </c>
      <c r="L2784" t="s">
        <v>19671</v>
      </c>
      <c r="M2784" t="s">
        <v>22092</v>
      </c>
      <c r="N2784" t="s">
        <v>19328</v>
      </c>
      <c r="P2784" t="str">
        <f t="shared" si="43"/>
        <v>INSERT INTO pokemon_cards (id,name,pokemon_id,level,primary_color,hp,secondary_color,evolve_from,weakness,weakness_modifier,ability_name,ability_text,ability_type) VALUES ('ecard1-12','Feraligatr','160',NULL,'Water','120',NULL,'Croconaw','Lightning','Ã—2','Major Tsunami','Once during your turn (before your attack), if Feraligatr is your Active PokÃ©mon and if your opponent has any Benched PokÃ©mon, your opponent switches his or her Active PokÃ©mon with 1 of his or her Benched PokÃ©mon. Either way, if you have any Benched PokÃ©mon, switch Feraligatr with 1 of them. This power can''t be used if Feraligatr is affected by a Special Condition.','PokÃ©-Power');</v>
      </c>
    </row>
    <row r="2785" spans="1:16" x14ac:dyDescent="0.25">
      <c r="A2785" t="s">
        <v>4341</v>
      </c>
      <c r="B2785" t="s">
        <v>389</v>
      </c>
      <c r="C2785">
        <v>94</v>
      </c>
      <c r="D2785" t="s">
        <v>390</v>
      </c>
      <c r="F2785">
        <v>90</v>
      </c>
      <c r="G2785" t="s">
        <v>7</v>
      </c>
      <c r="I2785" t="s">
        <v>113</v>
      </c>
      <c r="J2785" t="s">
        <v>896</v>
      </c>
      <c r="K2785" t="s">
        <v>9</v>
      </c>
      <c r="L2785" t="s">
        <v>19672</v>
      </c>
      <c r="M2785" t="s">
        <v>22093</v>
      </c>
      <c r="N2785" t="s">
        <v>19328</v>
      </c>
      <c r="P2785" t="str">
        <f t="shared" si="43"/>
        <v>INSERT INTO pokemon_cards (id,name,pokemon_id,level,primary_color,hp,secondary_color,evolve_from,weakness,weakness_modifier,ability_name,ability_text,ability_type) VALUES ('ecard1-13','Gengar','94',NULL,'Psychic','90',NULL,'Haunter','Darkness','Ã—2','Chaos Move','Once during your turn (before your attack), if your opponent has 3 or fewer Prizes, you may move 1 damage counter from 1 PokÃ©mon (yours or your opponent''s) to another (even if it would Knock Out the other PokÃ©mon). This power can''t be used if Gengar is affected by a Special Condition.','PokÃ©-Power');</v>
      </c>
    </row>
    <row r="2786" spans="1:16" x14ac:dyDescent="0.25">
      <c r="A2786" t="s">
        <v>4342</v>
      </c>
      <c r="B2786" t="s">
        <v>448</v>
      </c>
      <c r="C2786">
        <v>76</v>
      </c>
      <c r="D2786" t="s">
        <v>449</v>
      </c>
      <c r="F2786">
        <v>100</v>
      </c>
      <c r="G2786" t="s">
        <v>20</v>
      </c>
      <c r="I2786" t="s">
        <v>450</v>
      </c>
      <c r="J2786" t="s">
        <v>13</v>
      </c>
      <c r="K2786" t="s">
        <v>9</v>
      </c>
      <c r="L2786" t="s">
        <v>19673</v>
      </c>
      <c r="M2786" t="s">
        <v>19674</v>
      </c>
      <c r="N2786" t="s">
        <v>19146</v>
      </c>
      <c r="P2786" t="str">
        <f t="shared" si="43"/>
        <v>INSERT INTO pokemon_cards (id,name,pokemon_id,level,primary_color,hp,secondary_color,evolve_from,weakness,weakness_modifier,ability_name,ability_text,ability_type) VALUES ('ecard1-14','Golem','76',NULL,'Fighting','100',NULL,'Graveler','Water','Ã—2','Rock Body','All damage done by attacks to Golem is reduced by 10 (after applying Weakness and Resistance).','PokÃ©-Body');</v>
      </c>
    </row>
    <row r="2787" spans="1:16" x14ac:dyDescent="0.25">
      <c r="A2787" t="s">
        <v>4343</v>
      </c>
      <c r="B2787" t="s">
        <v>455</v>
      </c>
      <c r="C2787">
        <v>99</v>
      </c>
      <c r="D2787" t="s">
        <v>456</v>
      </c>
      <c r="F2787">
        <v>80</v>
      </c>
      <c r="G2787" t="s">
        <v>13</v>
      </c>
      <c r="I2787" t="s">
        <v>457</v>
      </c>
      <c r="J2787" t="s">
        <v>15</v>
      </c>
      <c r="K2787" t="s">
        <v>9</v>
      </c>
      <c r="P2787" t="str">
        <f t="shared" si="43"/>
        <v>INSERT INTO pokemon_cards (id,name,pokemon_id,level,primary_color,hp,secondary_color,evolve_from,weakness,weakness_modifier,ability_name,ability_text,ability_type) VALUES ('ecard1-15','Kingler','99',NULL,'Water','80',NULL,'Krabby','Lightning','Ã—2',NULL,NULL,NULL);</v>
      </c>
    </row>
    <row r="2788" spans="1:16" x14ac:dyDescent="0.25">
      <c r="A2788" t="s">
        <v>4344</v>
      </c>
      <c r="B2788" t="s">
        <v>38</v>
      </c>
      <c r="C2788">
        <v>68</v>
      </c>
      <c r="D2788" t="s">
        <v>39</v>
      </c>
      <c r="F2788">
        <v>120</v>
      </c>
      <c r="G2788" t="s">
        <v>20</v>
      </c>
      <c r="I2788" t="s">
        <v>40</v>
      </c>
      <c r="J2788" t="s">
        <v>7</v>
      </c>
      <c r="K2788" t="s">
        <v>9</v>
      </c>
      <c r="L2788" t="s">
        <v>19675</v>
      </c>
      <c r="M2788" t="s">
        <v>22094</v>
      </c>
      <c r="N2788" t="s">
        <v>19328</v>
      </c>
      <c r="P2788" t="str">
        <f t="shared" si="43"/>
        <v>INSERT INTO pokemon_cards (id,name,pokemon_id,level,primary_color,hp,secondary_color,evolve_from,weakness,weakness_modifier,ability_name,ability_text,ability_type) VALUES ('ecard1-16','Machamp','68',NULL,'Fighting','120',NULL,'Machoke','Psychic','Ã—2','Terraforming','Once during your turn (before your attack), you may look at the top 4 cards of your deck and rearrange them as you like. This power can''t be used if Machamp is affected by a Special Condition.','PokÃ©-Power');</v>
      </c>
    </row>
    <row r="2789" spans="1:16" x14ac:dyDescent="0.25">
      <c r="A2789" t="s">
        <v>4345</v>
      </c>
      <c r="B2789" t="s">
        <v>459</v>
      </c>
      <c r="C2789">
        <v>240</v>
      </c>
      <c r="D2789" t="s">
        <v>3137</v>
      </c>
      <c r="F2789">
        <v>30</v>
      </c>
      <c r="G2789" t="s">
        <v>24</v>
      </c>
      <c r="P2789" t="str">
        <f t="shared" si="43"/>
        <v>INSERT INTO pokemon_cards (id,name,pokemon_id,level,primary_color,hp,secondary_color,evolve_from,weakness,weakness_modifier,ability_name,ability_text,ability_type) VALUES ('ecard1-17','Magby','240',NULL,'Fire','30',NULL,NULL,NULL,NULL,NULL,NULL,NULL);</v>
      </c>
    </row>
    <row r="2790" spans="1:16" x14ac:dyDescent="0.25">
      <c r="A2790" t="s">
        <v>4346</v>
      </c>
      <c r="B2790" t="s">
        <v>3104</v>
      </c>
      <c r="C2790">
        <v>154</v>
      </c>
      <c r="D2790" t="s">
        <v>3105</v>
      </c>
      <c r="F2790">
        <v>100</v>
      </c>
      <c r="G2790" t="s">
        <v>33</v>
      </c>
      <c r="I2790" t="s">
        <v>3106</v>
      </c>
      <c r="J2790" t="s">
        <v>24</v>
      </c>
      <c r="K2790" t="s">
        <v>9</v>
      </c>
      <c r="L2790" t="s">
        <v>19676</v>
      </c>
      <c r="M2790" t="s">
        <v>22095</v>
      </c>
      <c r="N2790" t="s">
        <v>19328</v>
      </c>
      <c r="P2790" t="str">
        <f t="shared" si="43"/>
        <v>INSERT INTO pokemon_cards (id,name,pokemon_id,level,primary_color,hp,secondary_color,evolve_from,weakness,weakness_modifier,ability_name,ability_text,ability_type) VALUES ('ecard1-18','Meganium','154',NULL,'Grass','100',NULL,'Bayleef','Fire','Ã—2','Soothing Aroma','Once during your turn (before your attack), you may flip a coin. If heads, remove 1 damage counter from each of your PokÃ©mon that has any. This power can''t be used if Meganium is affected by a Special Condition.','PokÃ©-Power');</v>
      </c>
    </row>
    <row r="2791" spans="1:16" x14ac:dyDescent="0.25">
      <c r="A2791" t="s">
        <v>4347</v>
      </c>
      <c r="B2791" t="s">
        <v>812</v>
      </c>
      <c r="C2791">
        <v>151</v>
      </c>
      <c r="D2791" t="s">
        <v>813</v>
      </c>
      <c r="F2791">
        <v>50</v>
      </c>
      <c r="G2791" t="s">
        <v>7</v>
      </c>
      <c r="J2791" t="s">
        <v>7</v>
      </c>
      <c r="K2791" t="s">
        <v>9</v>
      </c>
      <c r="P2791" t="str">
        <f t="shared" si="43"/>
        <v>INSERT INTO pokemon_cards (id,name,pokemon_id,level,primary_color,hp,secondary_color,evolve_from,weakness,weakness_modifier,ability_name,ability_text,ability_type) VALUES ('ecard1-19','Mew','151',NULL,'Psychic','50',NULL,NULL,'Psychic','Ã—2',NULL,NULL,NULL);</v>
      </c>
    </row>
    <row r="2792" spans="1:16" x14ac:dyDescent="0.25">
      <c r="A2792" t="s">
        <v>4348</v>
      </c>
      <c r="B2792" t="s">
        <v>46</v>
      </c>
      <c r="C2792">
        <v>150</v>
      </c>
      <c r="D2792" t="s">
        <v>47</v>
      </c>
      <c r="F2792">
        <v>70</v>
      </c>
      <c r="G2792" t="s">
        <v>7</v>
      </c>
      <c r="J2792" t="s">
        <v>7</v>
      </c>
      <c r="K2792" t="s">
        <v>9</v>
      </c>
      <c r="P2792" t="str">
        <f t="shared" si="43"/>
        <v>INSERT INTO pokemon_cards (id,name,pokemon_id,level,primary_color,hp,secondary_color,evolve_from,weakness,weakness_modifier,ability_name,ability_text,ability_type) VALUES ('ecard1-20','Mewtwo','150',NULL,'Psychic','70',NULL,NULL,'Psychic','Ã—2',NULL,NULL,NULL);</v>
      </c>
    </row>
    <row r="2793" spans="1:16" x14ac:dyDescent="0.25">
      <c r="A2793" t="s">
        <v>4349</v>
      </c>
      <c r="B2793" t="s">
        <v>53</v>
      </c>
      <c r="C2793">
        <v>38</v>
      </c>
      <c r="D2793" t="s">
        <v>54</v>
      </c>
      <c r="F2793">
        <v>80</v>
      </c>
      <c r="G2793" t="s">
        <v>24</v>
      </c>
      <c r="I2793" t="s">
        <v>55</v>
      </c>
      <c r="J2793" t="s">
        <v>13</v>
      </c>
      <c r="K2793" t="s">
        <v>9</v>
      </c>
      <c r="P2793" t="str">
        <f t="shared" si="43"/>
        <v>INSERT INTO pokemon_cards (id,name,pokemon_id,level,primary_color,hp,secondary_color,evolve_from,weakness,weakness_modifier,ability_name,ability_text,ability_type) VALUES ('ecard1-21','Ninetales','38',NULL,'Fire','80',NULL,'Vulpix','Water','Ã—2',NULL,NULL,NULL);</v>
      </c>
    </row>
    <row r="2794" spans="1:16" x14ac:dyDescent="0.25">
      <c r="A2794" t="s">
        <v>4350</v>
      </c>
      <c r="B2794" t="s">
        <v>368</v>
      </c>
      <c r="C2794">
        <v>172</v>
      </c>
      <c r="D2794" t="s">
        <v>859</v>
      </c>
      <c r="F2794">
        <v>30</v>
      </c>
      <c r="G2794" t="s">
        <v>15</v>
      </c>
      <c r="I2794" t="s">
        <v>63</v>
      </c>
      <c r="P2794" t="str">
        <f t="shared" si="43"/>
        <v>INSERT INTO pokemon_cards (id,name,pokemon_id,level,primary_color,hp,secondary_color,evolve_from,weakness,weakness_modifier,ability_name,ability_text,ability_type) VALUES ('ecard1-22','Pichu','172',NULL,'Lightning','30',NULL,'Pikachu',NULL,NULL,NULL,NULL,NULL);</v>
      </c>
    </row>
    <row r="2795" spans="1:16" x14ac:dyDescent="0.25">
      <c r="A2795" t="s">
        <v>4351</v>
      </c>
      <c r="B2795" t="s">
        <v>242</v>
      </c>
      <c r="C2795">
        <v>18</v>
      </c>
      <c r="D2795" t="s">
        <v>243</v>
      </c>
      <c r="F2795">
        <v>80</v>
      </c>
      <c r="G2795" t="s">
        <v>19</v>
      </c>
      <c r="I2795" t="s">
        <v>91</v>
      </c>
      <c r="J2795" t="s">
        <v>15</v>
      </c>
      <c r="K2795" t="s">
        <v>9</v>
      </c>
      <c r="L2795" t="s">
        <v>19677</v>
      </c>
      <c r="M2795" t="s">
        <v>22096</v>
      </c>
      <c r="N2795" t="s">
        <v>19328</v>
      </c>
      <c r="P2795" t="str">
        <f t="shared" si="43"/>
        <v>INSERT INTO pokemon_cards (id,name,pokemon_id,level,primary_color,hp,secondary_color,evolve_from,weakness,weakness_modifier,ability_name,ability_text,ability_type) VALUES ('ecard1-23','Pidgeot','18',NULL,'Colorless','80',NULL,'Pidgeotto','Lightning','Ã—2','Beating Wings','Once during your turn (before your attack), if Pidgeot is your Active PokÃ©mon, you may shuffle 1 of your Benched PokÃ©mon and all cards attached to it into your deck. This power can''t be used if Pidgeot is affected by a Special Condition.','PokÃ©-Power');</v>
      </c>
    </row>
    <row r="2796" spans="1:16" x14ac:dyDescent="0.25">
      <c r="A2796" t="s">
        <v>4352</v>
      </c>
      <c r="B2796" t="s">
        <v>57</v>
      </c>
      <c r="C2796">
        <v>62</v>
      </c>
      <c r="D2796" t="s">
        <v>58</v>
      </c>
      <c r="F2796">
        <v>100</v>
      </c>
      <c r="G2796" t="s">
        <v>13</v>
      </c>
      <c r="I2796" t="s">
        <v>59</v>
      </c>
      <c r="J2796" t="s">
        <v>15</v>
      </c>
      <c r="K2796" t="s">
        <v>9</v>
      </c>
      <c r="L2796" t="s">
        <v>19678</v>
      </c>
      <c r="M2796" t="s">
        <v>19679</v>
      </c>
      <c r="N2796" t="s">
        <v>19328</v>
      </c>
      <c r="P2796" t="str">
        <f t="shared" si="43"/>
        <v>INSERT INTO pokemon_cards (id,name,pokemon_id,level,primary_color,hp,secondary_color,evolve_from,weakness,weakness_modifier,ability_name,ability_text,ability_type) VALUES ('ecard1-24','Poliwrath','62',NULL,'Water','100',NULL,'Poliwhirl','Lightning','Ã—2','Plunge','Once during your turn (before your attack), if Poliwrath is on your Bench, you may flip a coin. If heads, take all Energy cards attached to your Active PokÃ©mon, if any, and attach them to Poliwrath. Then switch Poliwrath with your Active PokÃ©mon.','PokÃ©-Power');</v>
      </c>
    </row>
    <row r="2797" spans="1:16" x14ac:dyDescent="0.25">
      <c r="A2797" t="s">
        <v>4353</v>
      </c>
      <c r="B2797" t="s">
        <v>61</v>
      </c>
      <c r="C2797">
        <v>26</v>
      </c>
      <c r="D2797" t="s">
        <v>62</v>
      </c>
      <c r="F2797">
        <v>80</v>
      </c>
      <c r="G2797" t="s">
        <v>15</v>
      </c>
      <c r="I2797" t="s">
        <v>63</v>
      </c>
      <c r="J2797" t="s">
        <v>20</v>
      </c>
      <c r="K2797" t="s">
        <v>9</v>
      </c>
      <c r="P2797" t="str">
        <f t="shared" si="43"/>
        <v>INSERT INTO pokemon_cards (id,name,pokemon_id,level,primary_color,hp,secondary_color,evolve_from,weakness,weakness_modifier,ability_name,ability_text,ability_type) VALUES ('ecard1-25','Raichu','26',NULL,'Lightning','80',NULL,'Pikachu','Fighting','Ã—2',NULL,NULL,NULL);</v>
      </c>
    </row>
    <row r="2798" spans="1:16" x14ac:dyDescent="0.25">
      <c r="A2798" t="s">
        <v>4354</v>
      </c>
      <c r="B2798" t="s">
        <v>329</v>
      </c>
      <c r="C2798">
        <v>78</v>
      </c>
      <c r="D2798" t="s">
        <v>330</v>
      </c>
      <c r="F2798">
        <v>70</v>
      </c>
      <c r="G2798" t="s">
        <v>24</v>
      </c>
      <c r="I2798" t="s">
        <v>195</v>
      </c>
      <c r="J2798" t="s">
        <v>13</v>
      </c>
      <c r="K2798" t="s">
        <v>9</v>
      </c>
      <c r="P2798" t="str">
        <f t="shared" si="43"/>
        <v>INSERT INTO pokemon_cards (id,name,pokemon_id,level,primary_color,hp,secondary_color,evolve_from,weakness,weakness_modifier,ability_name,ability_text,ability_type) VALUES ('ecard1-26','Rapidash','78',NULL,'Fire','70',NULL,'Ponyta','Water','Ã—2',NULL,NULL,NULL);</v>
      </c>
    </row>
    <row r="2799" spans="1:16" x14ac:dyDescent="0.25">
      <c r="A2799" t="s">
        <v>4355</v>
      </c>
      <c r="B2799" t="s">
        <v>2471</v>
      </c>
      <c r="C2799">
        <v>227</v>
      </c>
      <c r="D2799" t="s">
        <v>2472</v>
      </c>
      <c r="F2799">
        <v>60</v>
      </c>
      <c r="G2799" t="s">
        <v>854</v>
      </c>
      <c r="J2799" t="s">
        <v>24</v>
      </c>
      <c r="K2799" t="s">
        <v>9</v>
      </c>
      <c r="P2799" t="str">
        <f t="shared" si="43"/>
        <v>INSERT INTO pokemon_cards (id,name,pokemon_id,level,primary_color,hp,secondary_color,evolve_from,weakness,weakness_modifier,ability_name,ability_text,ability_type) VALUES ('ecard1-27','Skarmory','227',NULL,'Metal','60',NULL,NULL,'Fire','Ã—2',NULL,NULL,NULL);</v>
      </c>
    </row>
    <row r="2800" spans="1:16" x14ac:dyDescent="0.25">
      <c r="A2800" t="s">
        <v>4356</v>
      </c>
      <c r="B2800" t="s">
        <v>3115</v>
      </c>
      <c r="C2800">
        <v>157</v>
      </c>
      <c r="D2800" t="s">
        <v>3116</v>
      </c>
      <c r="F2800">
        <v>100</v>
      </c>
      <c r="G2800" t="s">
        <v>24</v>
      </c>
      <c r="I2800" t="s">
        <v>3117</v>
      </c>
      <c r="J2800" t="s">
        <v>13</v>
      </c>
      <c r="K2800" t="s">
        <v>9</v>
      </c>
      <c r="L2800" t="s">
        <v>19680</v>
      </c>
      <c r="M2800" t="s">
        <v>22097</v>
      </c>
      <c r="N2800" t="s">
        <v>19328</v>
      </c>
      <c r="P2800" t="str">
        <f t="shared" si="43"/>
        <v>INSERT INTO pokemon_cards (id,name,pokemon_id,level,primary_color,hp,secondary_color,evolve_from,weakness,weakness_modifier,ability_name,ability_text,ability_type) VALUES ('ecard1-28','Typhlosion','157',NULL,'Fire','100',NULL,'Quilava','Water','Ã—2','Heat Up','Once during your turn (before your attack), you may count the total number of Energy cards attached to all of your PokÃ©mon and all of your opponent''s PokÃ©mon. If your opponent has more total Energy cards attached, you may search your deck for 1 Fire Energy card and attach it to 1 of your Benched PokÃ©mon, if any. Shuffle your deck afterward. This power can''t be used if Typhlosion is affected by a Special Condition.','PokÃ©-Power');</v>
      </c>
    </row>
    <row r="2801" spans="1:16" x14ac:dyDescent="0.25">
      <c r="A2801" t="s">
        <v>4357</v>
      </c>
      <c r="B2801" t="s">
        <v>3420</v>
      </c>
      <c r="C2801">
        <v>248</v>
      </c>
      <c r="D2801" t="s">
        <v>3421</v>
      </c>
      <c r="F2801">
        <v>120</v>
      </c>
      <c r="G2801" t="s">
        <v>896</v>
      </c>
      <c r="I2801" t="s">
        <v>3422</v>
      </c>
      <c r="J2801" t="s">
        <v>20</v>
      </c>
      <c r="K2801" t="s">
        <v>9</v>
      </c>
      <c r="L2801" t="s">
        <v>19215</v>
      </c>
      <c r="M2801" t="s">
        <v>19681</v>
      </c>
      <c r="N2801" t="s">
        <v>19146</v>
      </c>
      <c r="P2801" t="str">
        <f t="shared" si="43"/>
        <v>INSERT INTO pokemon_cards (id,name,pokemon_id,level,primary_color,hp,secondary_color,evolve_from,weakness,weakness_modifier,ability_name,ability_text,ability_type) VALUES ('ecard1-29','Tyranitar','248',NULL,'Darkness','120',NULL,'Pupitar','Fighting','Ã—2','Dark Aura','All Energy attached to Tyranitar is Darkness Energy instead of its usual type.','PokÃ©-Body');</v>
      </c>
    </row>
    <row r="2802" spans="1:16" x14ac:dyDescent="0.25">
      <c r="A2802" t="s">
        <v>4358</v>
      </c>
      <c r="B2802" t="s">
        <v>65</v>
      </c>
      <c r="C2802">
        <v>3</v>
      </c>
      <c r="D2802" t="s">
        <v>66</v>
      </c>
      <c r="F2802">
        <v>100</v>
      </c>
      <c r="G2802" t="s">
        <v>33</v>
      </c>
      <c r="I2802" t="s">
        <v>67</v>
      </c>
      <c r="J2802" t="s">
        <v>24</v>
      </c>
      <c r="K2802" t="s">
        <v>9</v>
      </c>
      <c r="L2802" t="s">
        <v>19682</v>
      </c>
      <c r="M2802" t="s">
        <v>22098</v>
      </c>
      <c r="N2802" t="s">
        <v>19328</v>
      </c>
      <c r="P2802" t="str">
        <f t="shared" si="43"/>
        <v>INSERT INTO pokemon_cards (id,name,pokemon_id,level,primary_color,hp,secondary_color,evolve_from,weakness,weakness_modifier,ability_name,ability_text,ability_type) VALUES ('ecard1-30','Venusaur','3',NULL,'Grass','100',NULL,'Ivysaur','Fire','Ã—2','Harvest Bounty','Once during your turn (before your attack), if you attach an Energy card to your Active PokÃ©mon as part of your turn, you may attach an additional Energy card to that PokÃ©mon at the same time. This power can''t be used if Venusaur is affected by a Special Condition.','PokÃ©-Power');</v>
      </c>
    </row>
    <row r="2803" spans="1:16" x14ac:dyDescent="0.25">
      <c r="A2803" t="s">
        <v>4359</v>
      </c>
      <c r="B2803" t="s">
        <v>266</v>
      </c>
      <c r="C2803">
        <v>45</v>
      </c>
      <c r="D2803" t="s">
        <v>267</v>
      </c>
      <c r="F2803">
        <v>90</v>
      </c>
      <c r="G2803" t="s">
        <v>33</v>
      </c>
      <c r="I2803" t="s">
        <v>268</v>
      </c>
      <c r="J2803" t="s">
        <v>7</v>
      </c>
      <c r="K2803" t="s">
        <v>9</v>
      </c>
      <c r="L2803" t="s">
        <v>19683</v>
      </c>
      <c r="M2803" t="s">
        <v>22099</v>
      </c>
      <c r="N2803" t="s">
        <v>19328</v>
      </c>
      <c r="P2803" t="str">
        <f t="shared" si="43"/>
        <v>INSERT INTO pokemon_cards (id,name,pokemon_id,level,primary_color,hp,secondary_color,evolve_from,weakness,weakness_modifier,ability_name,ability_text,ability_type) VALUES ('ecard1-31','Vileplume','45',NULL,'Grass','90',NULL,'Gloom','Psychic','Ã—2','Poison Pollen','Once during your turn (before your attack), you may flip a coin. If heads, the Defending PokÃ©mon is now Poisoned. This power can''t be used if Vileplume is affected by a Special Condition.','PokÃ©-Power');</v>
      </c>
    </row>
    <row r="2804" spans="1:16" x14ac:dyDescent="0.25">
      <c r="A2804" t="s">
        <v>4360</v>
      </c>
      <c r="B2804" t="s">
        <v>480</v>
      </c>
      <c r="C2804">
        <v>110</v>
      </c>
      <c r="D2804" t="s">
        <v>481</v>
      </c>
      <c r="F2804">
        <v>80</v>
      </c>
      <c r="G2804" t="s">
        <v>33</v>
      </c>
      <c r="I2804" t="s">
        <v>174</v>
      </c>
      <c r="J2804" t="s">
        <v>7</v>
      </c>
      <c r="K2804" t="s">
        <v>9</v>
      </c>
      <c r="P2804" t="str">
        <f t="shared" si="43"/>
        <v>INSERT INTO pokemon_cards (id,name,pokemon_id,level,primary_color,hp,secondary_color,evolve_from,weakness,weakness_modifier,ability_name,ability_text,ability_type) VALUES ('ecard1-32','Weezing','110',NULL,'Grass','80',NULL,'Koffing','Psychic','Ã—2',NULL,NULL,NULL);</v>
      </c>
    </row>
    <row r="2805" spans="1:16" x14ac:dyDescent="0.25">
      <c r="A2805" t="s">
        <v>4361</v>
      </c>
      <c r="B2805" t="s">
        <v>5</v>
      </c>
      <c r="C2805">
        <v>65</v>
      </c>
      <c r="D2805" t="s">
        <v>6</v>
      </c>
      <c r="F2805">
        <v>100</v>
      </c>
      <c r="G2805" t="s">
        <v>7</v>
      </c>
      <c r="I2805" t="s">
        <v>8</v>
      </c>
      <c r="J2805" t="s">
        <v>7</v>
      </c>
      <c r="K2805" t="s">
        <v>9</v>
      </c>
      <c r="L2805" t="s">
        <v>19664</v>
      </c>
      <c r="M2805" t="s">
        <v>22085</v>
      </c>
      <c r="N2805" t="s">
        <v>19328</v>
      </c>
      <c r="P2805" t="str">
        <f t="shared" si="43"/>
        <v>INSERT INTO pokemon_cards (id,name,pokemon_id,level,primary_color,hp,secondary_color,evolve_from,weakness,weakness_modifier,ability_name,ability_text,ability_type) VALUES ('ecard1-33','Alakazam','65',NULL,'Psychic','100',NULL,'Kadabra','Psychic','Ã—2','Psymimic','Once during your turn, instead of Alakazam''s normal attack, you may choose 1 of your opponent''s PokÃ©mon''s attacks. Alakazam copies that attack including its Energy costs and anything else required in order to use that attack, such as discarding Energy cards. (No matter what type that PokÃ©mon is, Alakazam''s type is still Psychic.) This power can''t be used if Alakazam is affected by a Special Condition.','PokÃ©-Power');</v>
      </c>
    </row>
    <row r="2806" spans="1:16" x14ac:dyDescent="0.25">
      <c r="A2806" t="s">
        <v>4362</v>
      </c>
      <c r="B2806" t="s">
        <v>2209</v>
      </c>
      <c r="C2806">
        <v>181</v>
      </c>
      <c r="D2806" t="s">
        <v>2210</v>
      </c>
      <c r="F2806">
        <v>100</v>
      </c>
      <c r="G2806" t="s">
        <v>15</v>
      </c>
      <c r="I2806" t="s">
        <v>2206</v>
      </c>
      <c r="J2806" t="s">
        <v>20</v>
      </c>
      <c r="K2806" t="s">
        <v>9</v>
      </c>
      <c r="L2806" t="s">
        <v>19665</v>
      </c>
      <c r="M2806" t="s">
        <v>22086</v>
      </c>
      <c r="N2806" t="s">
        <v>19328</v>
      </c>
      <c r="P2806" t="str">
        <f t="shared" si="43"/>
        <v>INSERT INTO pokemon_cards (id,name,pokemon_id,level,primary_color,hp,secondary_color,evolve_from,weakness,weakness_modifier,ability_name,ability_text,ability_type) VALUES ('ecard1-34','Ampharos','181',NULL,'Lightning','100',NULL,'Flaaffy','Fighting','Ã—2','Energy Connect','As often as you like during your turn (before your attack), you may take a basic Energy card attached to 1 of your Benched PokÃ©mon and attach it to your Active PokÃ©mon. This power can''t be used if Ampharos is affected by a Special Condition.','PokÃ©-Power');</v>
      </c>
    </row>
    <row r="2807" spans="1:16" x14ac:dyDescent="0.25">
      <c r="A2807" t="s">
        <v>4363</v>
      </c>
      <c r="B2807" t="s">
        <v>431</v>
      </c>
      <c r="C2807">
        <v>24</v>
      </c>
      <c r="D2807" t="s">
        <v>432</v>
      </c>
      <c r="F2807">
        <v>70</v>
      </c>
      <c r="G2807" t="s">
        <v>33</v>
      </c>
      <c r="I2807" t="s">
        <v>433</v>
      </c>
      <c r="J2807" t="s">
        <v>7</v>
      </c>
      <c r="K2807" t="s">
        <v>9</v>
      </c>
      <c r="P2807" t="str">
        <f t="shared" si="43"/>
        <v>INSERT INTO pokemon_cards (id,name,pokemon_id,level,primary_color,hp,secondary_color,evolve_from,weakness,weakness_modifier,ability_name,ability_text,ability_type) VALUES ('ecard1-35','Arbok','24',NULL,'Grass','70',NULL,'Ekans','Psychic','Ã—2',NULL,NULL,NULL);</v>
      </c>
    </row>
    <row r="2808" spans="1:16" x14ac:dyDescent="0.25">
      <c r="A2808" t="s">
        <v>4364</v>
      </c>
      <c r="B2808" t="s">
        <v>11</v>
      </c>
      <c r="C2808">
        <v>9</v>
      </c>
      <c r="D2808" t="s">
        <v>12</v>
      </c>
      <c r="F2808">
        <v>100</v>
      </c>
      <c r="G2808" t="s">
        <v>13</v>
      </c>
      <c r="I2808" t="s">
        <v>14</v>
      </c>
      <c r="J2808" t="s">
        <v>15</v>
      </c>
      <c r="K2808" t="s">
        <v>9</v>
      </c>
      <c r="P2808" t="str">
        <f t="shared" si="43"/>
        <v>INSERT INTO pokemon_cards (id,name,pokemon_id,level,primary_color,hp,secondary_color,evolve_from,weakness,weakness_modifier,ability_name,ability_text,ability_type) VALUES ('ecard1-36','Blastoise','9',NULL,'Water','100',NULL,'Wartortle','Lightning','Ã—2',NULL,NULL,NULL);</v>
      </c>
    </row>
    <row r="2809" spans="1:16" x14ac:dyDescent="0.25">
      <c r="A2809" t="s">
        <v>4365</v>
      </c>
      <c r="B2809" t="s">
        <v>11</v>
      </c>
      <c r="C2809">
        <v>9</v>
      </c>
      <c r="D2809" t="s">
        <v>12</v>
      </c>
      <c r="F2809">
        <v>100</v>
      </c>
      <c r="G2809" t="s">
        <v>13</v>
      </c>
      <c r="I2809" t="s">
        <v>14</v>
      </c>
      <c r="J2809" t="s">
        <v>15</v>
      </c>
      <c r="K2809" t="s">
        <v>9</v>
      </c>
      <c r="L2809" t="s">
        <v>19666</v>
      </c>
      <c r="M2809" t="s">
        <v>22087</v>
      </c>
      <c r="N2809" t="s">
        <v>19328</v>
      </c>
      <c r="P2809" t="str">
        <f t="shared" si="43"/>
        <v>INSERT INTO pokemon_cards (id,name,pokemon_id,level,primary_color,hp,secondary_color,evolve_from,weakness,weakness_modifier,ability_name,ability_text,ability_type) VALUES ('ecard1-37','Blastoise','9',NULL,'Water','100',NULL,'Wartortle','Lightning','Ã—2','Jet Stream','Once during your turn (before your attack), if Blastoise is your Active PokÃ©mon, you may flip a coin. If heads, discard an Energy card attached to Blastoise, if any. Then, if there are any Energy cards attached to the Defending PokÃ©mon, choose 1 of them and discard it. This power can''t be used if Blastoise is affected by a Special Condition.','PokÃ©-Power');</v>
      </c>
    </row>
    <row r="2810" spans="1:16" x14ac:dyDescent="0.25">
      <c r="A2810" t="s">
        <v>4366</v>
      </c>
      <c r="B2810" t="s">
        <v>290</v>
      </c>
      <c r="C2810">
        <v>12</v>
      </c>
      <c r="D2810" t="s">
        <v>291</v>
      </c>
      <c r="F2810">
        <v>80</v>
      </c>
      <c r="G2810" t="s">
        <v>33</v>
      </c>
      <c r="I2810" t="s">
        <v>181</v>
      </c>
      <c r="J2810" t="s">
        <v>24</v>
      </c>
      <c r="K2810" t="s">
        <v>9</v>
      </c>
      <c r="L2810" t="s">
        <v>19667</v>
      </c>
      <c r="M2810" t="s">
        <v>22088</v>
      </c>
      <c r="N2810" t="s">
        <v>19328</v>
      </c>
      <c r="P2810" t="str">
        <f t="shared" si="43"/>
        <v>INSERT INTO pokemon_cards (id,name,pokemon_id,level,primary_color,hp,secondary_color,evolve_from,weakness,weakness_modifier,ability_name,ability_text,ability_type) VALUES ('ecard1-38','Butterfree','12',NULL,'Grass','80',NULL,'Metapod','Fire','Ã—2','Miraculous Powder','Once during your turn (before your attack), you may remove all Special Conditions from your Active PokÃ©mon. This power can''t be used if Butterfree is affected by a Special Condition.','PokÃ©-Power');</v>
      </c>
    </row>
    <row r="2811" spans="1:16" x14ac:dyDescent="0.25">
      <c r="A2811" t="s">
        <v>4367</v>
      </c>
      <c r="B2811" t="s">
        <v>22</v>
      </c>
      <c r="C2811">
        <v>6</v>
      </c>
      <c r="D2811" t="s">
        <v>23</v>
      </c>
      <c r="F2811">
        <v>100</v>
      </c>
      <c r="G2811" t="s">
        <v>24</v>
      </c>
      <c r="I2811" t="s">
        <v>25</v>
      </c>
      <c r="J2811" t="s">
        <v>13</v>
      </c>
      <c r="K2811" t="s">
        <v>9</v>
      </c>
      <c r="P2811" t="str">
        <f t="shared" si="43"/>
        <v>INSERT INTO pokemon_cards (id,name,pokemon_id,level,primary_color,hp,secondary_color,evolve_from,weakness,weakness_modifier,ability_name,ability_text,ability_type) VALUES ('ecard1-39','Charizard','6',NULL,'Fire','100',NULL,'Charmeleon','Water','Ã—2',NULL,NULL,NULL);</v>
      </c>
    </row>
    <row r="2812" spans="1:16" x14ac:dyDescent="0.25">
      <c r="A2812" t="s">
        <v>4368</v>
      </c>
      <c r="B2812" t="s">
        <v>22</v>
      </c>
      <c r="C2812">
        <v>6</v>
      </c>
      <c r="D2812" t="s">
        <v>23</v>
      </c>
      <c r="F2812">
        <v>120</v>
      </c>
      <c r="G2812" t="s">
        <v>24</v>
      </c>
      <c r="I2812" t="s">
        <v>25</v>
      </c>
      <c r="J2812" t="s">
        <v>13</v>
      </c>
      <c r="K2812" t="s">
        <v>9</v>
      </c>
      <c r="L2812" t="s">
        <v>19668</v>
      </c>
      <c r="M2812" t="s">
        <v>22089</v>
      </c>
      <c r="N2812" t="s">
        <v>19328</v>
      </c>
      <c r="P2812" t="str">
        <f t="shared" si="43"/>
        <v>INSERT INTO pokemon_cards (id,name,pokemon_id,level,primary_color,hp,secondary_color,evolve_from,weakness,weakness_modifier,ability_name,ability_text,ability_type) VALUES ('ecard1-40','Charizard','6',NULL,'Fire','120',NULL,'Charmeleon','Water','Ã—2','Burning Energy','Once during your turn (before your attack), you may turn all basic Energy attached to all of your PokÃ©mon into Fire Energy for the rest of the turn. This power can''t be used if Charizard is affected by a Special Condition.','PokÃ©-Power');</v>
      </c>
    </row>
    <row r="2813" spans="1:16" x14ac:dyDescent="0.25">
      <c r="A2813" t="s">
        <v>4369</v>
      </c>
      <c r="B2813" t="s">
        <v>220</v>
      </c>
      <c r="C2813">
        <v>36</v>
      </c>
      <c r="D2813" t="s">
        <v>221</v>
      </c>
      <c r="F2813">
        <v>70</v>
      </c>
      <c r="G2813" t="s">
        <v>19</v>
      </c>
      <c r="I2813" t="s">
        <v>27</v>
      </c>
      <c r="J2813" t="s">
        <v>20</v>
      </c>
      <c r="K2813" t="s">
        <v>9</v>
      </c>
      <c r="L2813" t="s">
        <v>19669</v>
      </c>
      <c r="M2813" t="s">
        <v>22090</v>
      </c>
      <c r="N2813" t="s">
        <v>19328</v>
      </c>
      <c r="P2813" t="str">
        <f t="shared" si="43"/>
        <v>INSERT INTO pokemon_cards (id,name,pokemon_id,level,primary_color,hp,secondary_color,evolve_from,weakness,weakness_modifier,ability_name,ability_text,ability_type) VALUES ('ecard1-41','Clefable','36',NULL,'Colorless','70',NULL,'Clefairy','Fighting','Ã—2','Moonlight','Once during your turn (before your attack), you may put a card from your hand back on your deck. If you do, search your deck for a basic Energy card, show it to your opponent, and put it into your hand. Shuffle your deck afterward. This power can''t be used if Clefable is affected by a Special Condition.','PokÃ©-Power');</v>
      </c>
    </row>
    <row r="2814" spans="1:16" x14ac:dyDescent="0.25">
      <c r="A2814" t="s">
        <v>4370</v>
      </c>
      <c r="B2814" t="s">
        <v>435</v>
      </c>
      <c r="C2814">
        <v>91</v>
      </c>
      <c r="D2814" t="s">
        <v>436</v>
      </c>
      <c r="F2814">
        <v>80</v>
      </c>
      <c r="G2814" t="s">
        <v>13</v>
      </c>
      <c r="I2814" t="s">
        <v>437</v>
      </c>
      <c r="J2814" t="s">
        <v>854</v>
      </c>
      <c r="K2814" t="s">
        <v>9</v>
      </c>
      <c r="P2814" t="str">
        <f t="shared" si="43"/>
        <v>INSERT INTO pokemon_cards (id,name,pokemon_id,level,primary_color,hp,secondary_color,evolve_from,weakness,weakness_modifier,ability_name,ability_text,ability_type) VALUES ('ecard1-42','Cloyster','91',NULL,'Water','80',NULL,'Shellder','Metal','Ã—2',NULL,NULL,NULL);</v>
      </c>
    </row>
    <row r="2815" spans="1:16" x14ac:dyDescent="0.25">
      <c r="A2815" t="s">
        <v>4371</v>
      </c>
      <c r="B2815" t="s">
        <v>386</v>
      </c>
      <c r="C2815">
        <v>149</v>
      </c>
      <c r="D2815" t="s">
        <v>387</v>
      </c>
      <c r="F2815">
        <v>100</v>
      </c>
      <c r="G2815" t="s">
        <v>19</v>
      </c>
      <c r="I2815" t="s">
        <v>76</v>
      </c>
      <c r="L2815" t="s">
        <v>19670</v>
      </c>
      <c r="M2815" t="s">
        <v>22091</v>
      </c>
      <c r="N2815" t="s">
        <v>19328</v>
      </c>
      <c r="P2815" t="str">
        <f t="shared" si="43"/>
        <v>INSERT INTO pokemon_cards (id,name,pokemon_id,level,primary_color,hp,secondary_color,evolve_from,weakness,weakness_modifier,ability_name,ability_text,ability_type) VALUES ('ecard1-43','Dragonite','149',NULL,'Colorless','100',NULL,'Dragonair',NULL,NULL,'Tailwind','Once during your turn (before your attack), if Dragonite is on your Bench, you may reduce your Active PokÃ©mon''s Retreat Cost to 0.','PokÃ©-Power');</v>
      </c>
    </row>
    <row r="2816" spans="1:16" x14ac:dyDescent="0.25">
      <c r="A2816" t="s">
        <v>4372</v>
      </c>
      <c r="B2816" t="s">
        <v>80</v>
      </c>
      <c r="C2816">
        <v>51</v>
      </c>
      <c r="D2816" t="s">
        <v>81</v>
      </c>
      <c r="F2816">
        <v>70</v>
      </c>
      <c r="G2816" t="s">
        <v>20</v>
      </c>
      <c r="I2816" t="s">
        <v>82</v>
      </c>
      <c r="J2816" t="s">
        <v>33</v>
      </c>
      <c r="K2816" t="s">
        <v>9</v>
      </c>
      <c r="P2816" t="str">
        <f t="shared" si="43"/>
        <v>INSERT INTO pokemon_cards (id,name,pokemon_id,level,primary_color,hp,secondary_color,evolve_from,weakness,weakness_modifier,ability_name,ability_text,ability_type) VALUES ('ecard1-44','Dugtrio','51',NULL,'Fighting','70',NULL,'Diglett','Grass','Ã—2',NULL,NULL,NULL);</v>
      </c>
    </row>
    <row r="2817" spans="1:16" x14ac:dyDescent="0.25">
      <c r="A2817" t="s">
        <v>4373</v>
      </c>
      <c r="B2817" t="s">
        <v>300</v>
      </c>
      <c r="C2817">
        <v>22</v>
      </c>
      <c r="D2817" t="s">
        <v>301</v>
      </c>
      <c r="F2817">
        <v>70</v>
      </c>
      <c r="G2817" t="s">
        <v>19</v>
      </c>
      <c r="I2817" t="s">
        <v>302</v>
      </c>
      <c r="J2817" t="s">
        <v>15</v>
      </c>
      <c r="K2817" t="s">
        <v>9</v>
      </c>
      <c r="P2817" t="str">
        <f t="shared" si="43"/>
        <v>INSERT INTO pokemon_cards (id,name,pokemon_id,level,primary_color,hp,secondary_color,evolve_from,weakness,weakness_modifier,ability_name,ability_text,ability_type) VALUES ('ecard1-45','Fearow','22',NULL,'Colorless','70',NULL,'Spearow','Lightning','Ã—2',NULL,NULL,NULL);</v>
      </c>
    </row>
    <row r="2818" spans="1:16" x14ac:dyDescent="0.25">
      <c r="A2818" t="s">
        <v>4374</v>
      </c>
      <c r="B2818" t="s">
        <v>3096</v>
      </c>
      <c r="C2818">
        <v>160</v>
      </c>
      <c r="D2818" t="s">
        <v>3097</v>
      </c>
      <c r="F2818">
        <v>100</v>
      </c>
      <c r="G2818" t="s">
        <v>13</v>
      </c>
      <c r="I2818" t="s">
        <v>3098</v>
      </c>
      <c r="J2818" t="s">
        <v>15</v>
      </c>
      <c r="K2818" t="s">
        <v>9</v>
      </c>
      <c r="P2818" t="str">
        <f t="shared" si="43"/>
        <v>INSERT INTO pokemon_cards (id,name,pokemon_id,level,primary_color,hp,secondary_color,evolve_from,weakness,weakness_modifier,ability_name,ability_text,ability_type) VALUES ('ecard1-46','Feraligatr','160',NULL,'Water','100',NULL,'Croconaw','Lightning','Ã—2',NULL,NULL,NULL);</v>
      </c>
    </row>
    <row r="2819" spans="1:16" x14ac:dyDescent="0.25">
      <c r="A2819" t="s">
        <v>4375</v>
      </c>
      <c r="B2819" t="s">
        <v>3096</v>
      </c>
      <c r="C2819">
        <v>160</v>
      </c>
      <c r="D2819" t="s">
        <v>3097</v>
      </c>
      <c r="F2819">
        <v>120</v>
      </c>
      <c r="G2819" t="s">
        <v>13</v>
      </c>
      <c r="I2819" t="s">
        <v>3098</v>
      </c>
      <c r="J2819" t="s">
        <v>15</v>
      </c>
      <c r="K2819" t="s">
        <v>9</v>
      </c>
      <c r="L2819" t="s">
        <v>19671</v>
      </c>
      <c r="M2819" t="s">
        <v>22092</v>
      </c>
      <c r="N2819" t="s">
        <v>19328</v>
      </c>
      <c r="P2819" t="str">
        <f t="shared" ref="P2819:P2882" si="44">CONCATENATE(
    "INSERT INTO pokemon_cards (",
    _xlfn.TEXTJOIN(",", TRUE, A$1, B$1, C$1, E$1, G$1, F$1, H$1, I$1, J$1, K$1, L$1, M$1, N$1),
    ") VALUES (",
    _xlfn.TEXTJOIN(",", FALSE,
        IF(A2819&lt;&gt;"", "'" &amp; A2819 &amp; "'", "NULL"),
        IF(B2819&lt;&gt;"", "'" &amp; B2819 &amp; "'", "NULL"),
        IF(C2819&lt;&gt;"", "'" &amp; C2819 &amp; "'", "NULL"),
        IF(E2819&lt;&gt;"", "'" &amp; E2819 &amp; "'", "NULL"),
        IF(G2819&lt;&gt;"", "'" &amp; G2819 &amp; "'", "NULL"),
        IF(F2819&lt;&gt;"", "'" &amp; F2819 &amp; "'", "NULL"),
        IF(H2819&lt;&gt;"", "'" &amp; H2819 &amp; "'", "NULL"),
        IF(I2819&lt;&gt;"", "'" &amp; I2819 &amp; "'", "NULL"),
        IF(J2819&lt;&gt;"", "'" &amp; J2819 &amp; "'", "NULL"),
        IF(K2819&lt;&gt;"", "'" &amp; K2819 &amp; "'", "NULL"),
        IF(L2819&lt;&gt;"", "'" &amp; L2819 &amp; "'", "NULL"),
        IF(M2819&lt;&gt;"", "'" &amp; M2819 &amp; "'", "NULL"),
        IF(N2819&lt;&gt;"", "'" &amp; N2819 &amp; "'", "NULL")
    ),
    ");"
)</f>
        <v>INSERT INTO pokemon_cards (id,name,pokemon_id,level,primary_color,hp,secondary_color,evolve_from,weakness,weakness_modifier,ability_name,ability_text,ability_type) VALUES ('ecard1-47','Feraligatr','160',NULL,'Water','120',NULL,'Croconaw','Lightning','Ã—2','Major Tsunami','Once during your turn (before your attack), if Feraligatr is your Active PokÃ©mon and if your opponent has any Benched PokÃ©mon, your opponent switches his or her Active PokÃ©mon with 1 of his or her Benched PokÃ©mon. Either way, if you have any Benched PokÃ©mon, switch Feraligatr with 1 of them. This power can''t be used if Feraligatr is affected by a Special Condition.','PokÃ©-Power');</v>
      </c>
    </row>
    <row r="2820" spans="1:16" x14ac:dyDescent="0.25">
      <c r="A2820" t="s">
        <v>4376</v>
      </c>
      <c r="B2820" t="s">
        <v>389</v>
      </c>
      <c r="C2820">
        <v>94</v>
      </c>
      <c r="D2820" t="s">
        <v>390</v>
      </c>
      <c r="F2820">
        <v>90</v>
      </c>
      <c r="G2820" t="s">
        <v>7</v>
      </c>
      <c r="I2820" t="s">
        <v>113</v>
      </c>
      <c r="J2820" t="s">
        <v>896</v>
      </c>
      <c r="K2820" t="s">
        <v>9</v>
      </c>
      <c r="L2820" t="s">
        <v>19672</v>
      </c>
      <c r="M2820" t="s">
        <v>22093</v>
      </c>
      <c r="N2820" t="s">
        <v>19328</v>
      </c>
      <c r="P2820" t="str">
        <f t="shared" si="44"/>
        <v>INSERT INTO pokemon_cards (id,name,pokemon_id,level,primary_color,hp,secondary_color,evolve_from,weakness,weakness_modifier,ability_name,ability_text,ability_type) VALUES ('ecard1-48','Gengar','94',NULL,'Psychic','90',NULL,'Haunter','Darkness','Ã—2','Chaos Move','Once during your turn (before your attack), if your opponent has 3 or fewer Prizes, you may move 1 damage counter from 1 PokÃ©mon (yours or your opponent''s) to another (even if it would Knock Out the other PokÃ©mon). This power can''t be used if Gengar is affected by a Special Condition.','PokÃ©-Power');</v>
      </c>
    </row>
    <row r="2821" spans="1:16" x14ac:dyDescent="0.25">
      <c r="A2821" t="s">
        <v>4377</v>
      </c>
      <c r="B2821" t="s">
        <v>448</v>
      </c>
      <c r="C2821">
        <v>76</v>
      </c>
      <c r="D2821" t="s">
        <v>449</v>
      </c>
      <c r="F2821">
        <v>100</v>
      </c>
      <c r="G2821" t="s">
        <v>20</v>
      </c>
      <c r="I2821" t="s">
        <v>450</v>
      </c>
      <c r="J2821" t="s">
        <v>13</v>
      </c>
      <c r="K2821" t="s">
        <v>9</v>
      </c>
      <c r="L2821" t="s">
        <v>19673</v>
      </c>
      <c r="M2821" t="s">
        <v>19674</v>
      </c>
      <c r="N2821" t="s">
        <v>19146</v>
      </c>
      <c r="P2821" t="str">
        <f t="shared" si="44"/>
        <v>INSERT INTO pokemon_cards (id,name,pokemon_id,level,primary_color,hp,secondary_color,evolve_from,weakness,weakness_modifier,ability_name,ability_text,ability_type) VALUES ('ecard1-49','Golem','76',NULL,'Fighting','100',NULL,'Graveler','Water','Ã—2','Rock Body','All damage done by attacks to Golem is reduced by 10 (after applying Weakness and Resistance).','PokÃ©-Body');</v>
      </c>
    </row>
    <row r="2822" spans="1:16" x14ac:dyDescent="0.25">
      <c r="A2822" t="s">
        <v>4378</v>
      </c>
      <c r="B2822" t="s">
        <v>455</v>
      </c>
      <c r="C2822">
        <v>99</v>
      </c>
      <c r="D2822" t="s">
        <v>456</v>
      </c>
      <c r="F2822">
        <v>80</v>
      </c>
      <c r="G2822" t="s">
        <v>13</v>
      </c>
      <c r="I2822" t="s">
        <v>457</v>
      </c>
      <c r="J2822" t="s">
        <v>15</v>
      </c>
      <c r="K2822" t="s">
        <v>9</v>
      </c>
      <c r="P2822" t="str">
        <f t="shared" si="44"/>
        <v>INSERT INTO pokemon_cards (id,name,pokemon_id,level,primary_color,hp,secondary_color,evolve_from,weakness,weakness_modifier,ability_name,ability_text,ability_type) VALUES ('ecard1-50','Kingler','99',NULL,'Water','80',NULL,'Krabby','Lightning','Ã—2',NULL,NULL,NULL);</v>
      </c>
    </row>
    <row r="2823" spans="1:16" x14ac:dyDescent="0.25">
      <c r="A2823" t="s">
        <v>4379</v>
      </c>
      <c r="B2823" t="s">
        <v>38</v>
      </c>
      <c r="C2823">
        <v>68</v>
      </c>
      <c r="D2823" t="s">
        <v>39</v>
      </c>
      <c r="F2823">
        <v>120</v>
      </c>
      <c r="G2823" t="s">
        <v>20</v>
      </c>
      <c r="I2823" t="s">
        <v>40</v>
      </c>
      <c r="J2823" t="s">
        <v>7</v>
      </c>
      <c r="K2823" t="s">
        <v>9</v>
      </c>
      <c r="L2823" t="s">
        <v>19675</v>
      </c>
      <c r="M2823" t="s">
        <v>22094</v>
      </c>
      <c r="N2823" t="s">
        <v>19328</v>
      </c>
      <c r="P2823" t="str">
        <f t="shared" si="44"/>
        <v>INSERT INTO pokemon_cards (id,name,pokemon_id,level,primary_color,hp,secondary_color,evolve_from,weakness,weakness_modifier,ability_name,ability_text,ability_type) VALUES ('ecard1-51','Machamp','68',NULL,'Fighting','120',NULL,'Machoke','Psychic','Ã—2','Terraforming','Once during your turn (before your attack), you may look at the top 4 cards of your deck and rearrange them as you like. This power can''t be used if Machamp is affected by a Special Condition.','PokÃ©-Power');</v>
      </c>
    </row>
    <row r="2824" spans="1:16" x14ac:dyDescent="0.25">
      <c r="A2824" t="s">
        <v>4380</v>
      </c>
      <c r="B2824" t="s">
        <v>459</v>
      </c>
      <c r="C2824">
        <v>240</v>
      </c>
      <c r="D2824" t="s">
        <v>3137</v>
      </c>
      <c r="F2824">
        <v>30</v>
      </c>
      <c r="G2824" t="s">
        <v>24</v>
      </c>
      <c r="I2824" t="s">
        <v>134</v>
      </c>
      <c r="P2824" t="str">
        <f t="shared" si="44"/>
        <v>INSERT INTO pokemon_cards (id,name,pokemon_id,level,primary_color,hp,secondary_color,evolve_from,weakness,weakness_modifier,ability_name,ability_text,ability_type) VALUES ('ecard1-52','Magby','240',NULL,'Fire','30',NULL,'Magmar',NULL,NULL,NULL,NULL,NULL);</v>
      </c>
    </row>
    <row r="2825" spans="1:16" x14ac:dyDescent="0.25">
      <c r="A2825" t="s">
        <v>4381</v>
      </c>
      <c r="B2825" t="s">
        <v>3104</v>
      </c>
      <c r="C2825">
        <v>154</v>
      </c>
      <c r="D2825" t="s">
        <v>3105</v>
      </c>
      <c r="F2825">
        <v>100</v>
      </c>
      <c r="G2825" t="s">
        <v>33</v>
      </c>
      <c r="I2825" t="s">
        <v>3106</v>
      </c>
      <c r="J2825" t="s">
        <v>24</v>
      </c>
      <c r="K2825" t="s">
        <v>9</v>
      </c>
      <c r="P2825" t="str">
        <f t="shared" si="44"/>
        <v>INSERT INTO pokemon_cards (id,name,pokemon_id,level,primary_color,hp,secondary_color,evolve_from,weakness,weakness_modifier,ability_name,ability_text,ability_type) VALUES ('ecard1-53','Meganium','154',NULL,'Grass','100',NULL,'Bayleef','Fire','Ã—2',NULL,NULL,NULL);</v>
      </c>
    </row>
    <row r="2826" spans="1:16" x14ac:dyDescent="0.25">
      <c r="A2826" t="s">
        <v>4382</v>
      </c>
      <c r="B2826" t="s">
        <v>3104</v>
      </c>
      <c r="C2826">
        <v>154</v>
      </c>
      <c r="D2826" t="s">
        <v>3105</v>
      </c>
      <c r="F2826">
        <v>100</v>
      </c>
      <c r="G2826" t="s">
        <v>33</v>
      </c>
      <c r="I2826" t="s">
        <v>3106</v>
      </c>
      <c r="J2826" t="s">
        <v>24</v>
      </c>
      <c r="K2826" t="s">
        <v>9</v>
      </c>
      <c r="L2826" t="s">
        <v>19676</v>
      </c>
      <c r="M2826" t="s">
        <v>22095</v>
      </c>
      <c r="N2826" t="s">
        <v>19328</v>
      </c>
      <c r="P2826" t="str">
        <f t="shared" si="44"/>
        <v>INSERT INTO pokemon_cards (id,name,pokemon_id,level,primary_color,hp,secondary_color,evolve_from,weakness,weakness_modifier,ability_name,ability_text,ability_type) VALUES ('ecard1-54','Meganium','154',NULL,'Grass','100',NULL,'Bayleef','Fire','Ã—2','Soothing Aroma','Once during your turn (before your attack), you may flip a coin. If heads, remove 1 damage counter from each of your PokÃ©mon that has any. This power can''t be used if Meganium is affected by a Special Condition.','PokÃ©-Power');</v>
      </c>
    </row>
    <row r="2827" spans="1:16" x14ac:dyDescent="0.25">
      <c r="A2827" t="s">
        <v>4383</v>
      </c>
      <c r="B2827" t="s">
        <v>812</v>
      </c>
      <c r="C2827">
        <v>151</v>
      </c>
      <c r="D2827" t="s">
        <v>813</v>
      </c>
      <c r="F2827">
        <v>50</v>
      </c>
      <c r="G2827" t="s">
        <v>7</v>
      </c>
      <c r="J2827" t="s">
        <v>7</v>
      </c>
      <c r="K2827" t="s">
        <v>9</v>
      </c>
      <c r="P2827" t="str">
        <f t="shared" si="44"/>
        <v>INSERT INTO pokemon_cards (id,name,pokemon_id,level,primary_color,hp,secondary_color,evolve_from,weakness,weakness_modifier,ability_name,ability_text,ability_type) VALUES ('ecard1-55','Mew','151',NULL,'Psychic','50',NULL,NULL,'Psychic','Ã—2',NULL,NULL,NULL);</v>
      </c>
    </row>
    <row r="2828" spans="1:16" x14ac:dyDescent="0.25">
      <c r="A2828" t="s">
        <v>4384</v>
      </c>
      <c r="B2828" t="s">
        <v>46</v>
      </c>
      <c r="C2828">
        <v>150</v>
      </c>
      <c r="D2828" t="s">
        <v>47</v>
      </c>
      <c r="F2828">
        <v>70</v>
      </c>
      <c r="G2828" t="s">
        <v>7</v>
      </c>
      <c r="J2828" t="s">
        <v>7</v>
      </c>
      <c r="K2828" t="s">
        <v>9</v>
      </c>
      <c r="P2828" t="str">
        <f t="shared" si="44"/>
        <v>INSERT INTO pokemon_cards (id,name,pokemon_id,level,primary_color,hp,secondary_color,evolve_from,weakness,weakness_modifier,ability_name,ability_text,ability_type) VALUES ('ecard1-56','Mewtwo','150',NULL,'Psychic','70',NULL,NULL,'Psychic','Ã—2',NULL,NULL,NULL);</v>
      </c>
    </row>
    <row r="2829" spans="1:16" x14ac:dyDescent="0.25">
      <c r="A2829" t="s">
        <v>4385</v>
      </c>
      <c r="B2829" t="s">
        <v>53</v>
      </c>
      <c r="C2829">
        <v>38</v>
      </c>
      <c r="D2829" t="s">
        <v>54</v>
      </c>
      <c r="F2829">
        <v>80</v>
      </c>
      <c r="G2829" t="s">
        <v>24</v>
      </c>
      <c r="I2829" t="s">
        <v>55</v>
      </c>
      <c r="J2829" t="s">
        <v>13</v>
      </c>
      <c r="K2829" t="s">
        <v>9</v>
      </c>
      <c r="P2829" t="str">
        <f t="shared" si="44"/>
        <v>INSERT INTO pokemon_cards (id,name,pokemon_id,level,primary_color,hp,secondary_color,evolve_from,weakness,weakness_modifier,ability_name,ability_text,ability_type) VALUES ('ecard1-57','Ninetales','38',NULL,'Fire','80',NULL,'Vulpix','Water','Ã—2',NULL,NULL,NULL);</v>
      </c>
    </row>
    <row r="2830" spans="1:16" x14ac:dyDescent="0.25">
      <c r="A2830" t="s">
        <v>4386</v>
      </c>
      <c r="B2830" t="s">
        <v>368</v>
      </c>
      <c r="C2830">
        <v>172</v>
      </c>
      <c r="D2830" t="s">
        <v>859</v>
      </c>
      <c r="F2830">
        <v>30</v>
      </c>
      <c r="G2830" t="s">
        <v>15</v>
      </c>
      <c r="P2830" t="str">
        <f t="shared" si="44"/>
        <v>INSERT INTO pokemon_cards (id,name,pokemon_id,level,primary_color,hp,secondary_color,evolve_from,weakness,weakness_modifier,ability_name,ability_text,ability_type) VALUES ('ecard1-58','Pichu','172',NULL,'Lightning','30',NULL,NULL,NULL,NULL,NULL,NULL,NULL);</v>
      </c>
    </row>
    <row r="2831" spans="1:16" x14ac:dyDescent="0.25">
      <c r="A2831" t="s">
        <v>4387</v>
      </c>
      <c r="B2831" t="s">
        <v>242</v>
      </c>
      <c r="C2831">
        <v>18</v>
      </c>
      <c r="D2831" t="s">
        <v>243</v>
      </c>
      <c r="F2831">
        <v>80</v>
      </c>
      <c r="G2831" t="s">
        <v>19</v>
      </c>
      <c r="I2831" t="s">
        <v>91</v>
      </c>
      <c r="J2831" t="s">
        <v>15</v>
      </c>
      <c r="K2831" t="s">
        <v>9</v>
      </c>
      <c r="L2831" t="s">
        <v>19677</v>
      </c>
      <c r="M2831" t="s">
        <v>22096</v>
      </c>
      <c r="N2831" t="s">
        <v>19328</v>
      </c>
      <c r="P2831" t="str">
        <f t="shared" si="44"/>
        <v>INSERT INTO pokemon_cards (id,name,pokemon_id,level,primary_color,hp,secondary_color,evolve_from,weakness,weakness_modifier,ability_name,ability_text,ability_type) VALUES ('ecard1-59','Pidgeot','18',NULL,'Colorless','80',NULL,'Pidgeotto','Lightning','Ã—2','Beating Wings','Once during your turn (before your attack), if Pidgeot is your Active PokÃ©mon, you may shuffle 1 of your Benched PokÃ©mon and all cards attached to it into your deck. This power can''t be used if Pidgeot is affected by a Special Condition.','PokÃ©-Power');</v>
      </c>
    </row>
    <row r="2832" spans="1:16" x14ac:dyDescent="0.25">
      <c r="A2832" t="s">
        <v>4388</v>
      </c>
      <c r="B2832" t="s">
        <v>57</v>
      </c>
      <c r="C2832">
        <v>62</v>
      </c>
      <c r="D2832" t="s">
        <v>58</v>
      </c>
      <c r="F2832">
        <v>100</v>
      </c>
      <c r="G2832" t="s">
        <v>13</v>
      </c>
      <c r="I2832" t="s">
        <v>59</v>
      </c>
      <c r="J2832" t="s">
        <v>15</v>
      </c>
      <c r="K2832" t="s">
        <v>9</v>
      </c>
      <c r="L2832" t="s">
        <v>19678</v>
      </c>
      <c r="M2832" t="s">
        <v>19679</v>
      </c>
      <c r="N2832" t="s">
        <v>19328</v>
      </c>
      <c r="P2832" t="str">
        <f t="shared" si="44"/>
        <v>INSERT INTO pokemon_cards (id,name,pokemon_id,level,primary_color,hp,secondary_color,evolve_from,weakness,weakness_modifier,ability_name,ability_text,ability_type) VALUES ('ecard1-60','Poliwrath','62',NULL,'Water','100',NULL,'Poliwhirl','Lightning','Ã—2','Plunge','Once during your turn (before your attack), if Poliwrath is on your Bench, you may flip a coin. If heads, take all Energy cards attached to your Active PokÃ©mon, if any, and attach them to Poliwrath. Then switch Poliwrath with your Active PokÃ©mon.','PokÃ©-Power');</v>
      </c>
    </row>
    <row r="2833" spans="1:16" x14ac:dyDescent="0.25">
      <c r="A2833" t="s">
        <v>4389</v>
      </c>
      <c r="B2833" t="s">
        <v>61</v>
      </c>
      <c r="C2833">
        <v>26</v>
      </c>
      <c r="D2833" t="s">
        <v>62</v>
      </c>
      <c r="F2833">
        <v>80</v>
      </c>
      <c r="G2833" t="s">
        <v>15</v>
      </c>
      <c r="I2833" t="s">
        <v>63</v>
      </c>
      <c r="J2833" t="s">
        <v>20</v>
      </c>
      <c r="K2833" t="s">
        <v>9</v>
      </c>
      <c r="P2833" t="str">
        <f t="shared" si="44"/>
        <v>INSERT INTO pokemon_cards (id,name,pokemon_id,level,primary_color,hp,secondary_color,evolve_from,weakness,weakness_modifier,ability_name,ability_text,ability_type) VALUES ('ecard1-61','Raichu','26',NULL,'Lightning','80',NULL,'Pikachu','Fighting','Ã—2',NULL,NULL,NULL);</v>
      </c>
    </row>
    <row r="2834" spans="1:16" x14ac:dyDescent="0.25">
      <c r="A2834" t="s">
        <v>4390</v>
      </c>
      <c r="B2834" t="s">
        <v>329</v>
      </c>
      <c r="C2834">
        <v>78</v>
      </c>
      <c r="D2834" t="s">
        <v>330</v>
      </c>
      <c r="F2834">
        <v>70</v>
      </c>
      <c r="G2834" t="s">
        <v>24</v>
      </c>
      <c r="I2834" t="s">
        <v>195</v>
      </c>
      <c r="J2834" t="s">
        <v>13</v>
      </c>
      <c r="K2834" t="s">
        <v>9</v>
      </c>
      <c r="P2834" t="str">
        <f t="shared" si="44"/>
        <v>INSERT INTO pokemon_cards (id,name,pokemon_id,level,primary_color,hp,secondary_color,evolve_from,weakness,weakness_modifier,ability_name,ability_text,ability_type) VALUES ('ecard1-62','Rapidash','78',NULL,'Fire','70',NULL,'Ponyta','Water','Ã—2',NULL,NULL,NULL);</v>
      </c>
    </row>
    <row r="2835" spans="1:16" x14ac:dyDescent="0.25">
      <c r="A2835" t="s">
        <v>4391</v>
      </c>
      <c r="B2835" t="s">
        <v>2471</v>
      </c>
      <c r="C2835">
        <v>227</v>
      </c>
      <c r="D2835" t="s">
        <v>2472</v>
      </c>
      <c r="F2835">
        <v>60</v>
      </c>
      <c r="G2835" t="s">
        <v>854</v>
      </c>
      <c r="J2835" t="s">
        <v>24</v>
      </c>
      <c r="K2835" t="s">
        <v>9</v>
      </c>
      <c r="P2835" t="str">
        <f t="shared" si="44"/>
        <v>INSERT INTO pokemon_cards (id,name,pokemon_id,level,primary_color,hp,secondary_color,evolve_from,weakness,weakness_modifier,ability_name,ability_text,ability_type) VALUES ('ecard1-63','Skarmory','227',NULL,'Metal','60',NULL,NULL,'Fire','Ã—2',NULL,NULL,NULL);</v>
      </c>
    </row>
    <row r="2836" spans="1:16" x14ac:dyDescent="0.25">
      <c r="A2836" t="s">
        <v>4392</v>
      </c>
      <c r="B2836" t="s">
        <v>3115</v>
      </c>
      <c r="C2836">
        <v>157</v>
      </c>
      <c r="D2836" t="s">
        <v>3116</v>
      </c>
      <c r="F2836">
        <v>100</v>
      </c>
      <c r="G2836" t="s">
        <v>24</v>
      </c>
      <c r="I2836" t="s">
        <v>3117</v>
      </c>
      <c r="J2836" t="s">
        <v>13</v>
      </c>
      <c r="K2836" t="s">
        <v>9</v>
      </c>
      <c r="P2836" t="str">
        <f t="shared" si="44"/>
        <v>INSERT INTO pokemon_cards (id,name,pokemon_id,level,primary_color,hp,secondary_color,evolve_from,weakness,weakness_modifier,ability_name,ability_text,ability_type) VALUES ('ecard1-64','Typhlosion','157',NULL,'Fire','100',NULL,'Quilava','Water','Ã—2',NULL,NULL,NULL);</v>
      </c>
    </row>
    <row r="2837" spans="1:16" x14ac:dyDescent="0.25">
      <c r="A2837" t="s">
        <v>4393</v>
      </c>
      <c r="B2837" t="s">
        <v>3115</v>
      </c>
      <c r="C2837">
        <v>157</v>
      </c>
      <c r="D2837" t="s">
        <v>3116</v>
      </c>
      <c r="F2837">
        <v>100</v>
      </c>
      <c r="G2837" t="s">
        <v>24</v>
      </c>
      <c r="I2837" t="s">
        <v>3117</v>
      </c>
      <c r="J2837" t="s">
        <v>13</v>
      </c>
      <c r="K2837" t="s">
        <v>9</v>
      </c>
      <c r="L2837" t="s">
        <v>19680</v>
      </c>
      <c r="M2837" t="s">
        <v>22097</v>
      </c>
      <c r="N2837" t="s">
        <v>19328</v>
      </c>
      <c r="P2837" t="str">
        <f t="shared" si="44"/>
        <v>INSERT INTO pokemon_cards (id,name,pokemon_id,level,primary_color,hp,secondary_color,evolve_from,weakness,weakness_modifier,ability_name,ability_text,ability_type) VALUES ('ecard1-65','Typhlosion','157',NULL,'Fire','100',NULL,'Quilava','Water','Ã—2','Heat Up','Once during your turn (before your attack), you may count the total number of Energy cards attached to all of your PokÃ©mon and all of your opponent''s PokÃ©mon. If your opponent has more total Energy cards attached, you may search your deck for 1 Fire Energy card and attach it to 1 of your Benched PokÃ©mon, if any. Shuffle your deck afterward. This power can''t be used if Typhlosion is affected by a Special Condition.','PokÃ©-Power');</v>
      </c>
    </row>
    <row r="2838" spans="1:16" x14ac:dyDescent="0.25">
      <c r="A2838" t="s">
        <v>4394</v>
      </c>
      <c r="B2838" t="s">
        <v>3420</v>
      </c>
      <c r="C2838">
        <v>248</v>
      </c>
      <c r="D2838" t="s">
        <v>3421</v>
      </c>
      <c r="F2838">
        <v>120</v>
      </c>
      <c r="G2838" t="s">
        <v>896</v>
      </c>
      <c r="I2838" t="s">
        <v>3422</v>
      </c>
      <c r="J2838" t="s">
        <v>20</v>
      </c>
      <c r="K2838" t="s">
        <v>9</v>
      </c>
      <c r="L2838" t="s">
        <v>19215</v>
      </c>
      <c r="M2838" t="s">
        <v>19681</v>
      </c>
      <c r="N2838" t="s">
        <v>19146</v>
      </c>
      <c r="P2838" t="str">
        <f t="shared" si="44"/>
        <v>INSERT INTO pokemon_cards (id,name,pokemon_id,level,primary_color,hp,secondary_color,evolve_from,weakness,weakness_modifier,ability_name,ability_text,ability_type) VALUES ('ecard1-66','Tyranitar','248',NULL,'Darkness','120',NULL,'Pupitar','Fighting','Ã—2','Dark Aura','All Energy attached to Tyranitar is Darkness Energy instead of its usual type.','PokÃ©-Body');</v>
      </c>
    </row>
    <row r="2839" spans="1:16" x14ac:dyDescent="0.25">
      <c r="A2839" t="s">
        <v>4395</v>
      </c>
      <c r="B2839" t="s">
        <v>65</v>
      </c>
      <c r="C2839">
        <v>3</v>
      </c>
      <c r="D2839" t="s">
        <v>66</v>
      </c>
      <c r="F2839">
        <v>100</v>
      </c>
      <c r="G2839" t="s">
        <v>33</v>
      </c>
      <c r="I2839" t="s">
        <v>67</v>
      </c>
      <c r="J2839" t="s">
        <v>24</v>
      </c>
      <c r="K2839" t="s">
        <v>9</v>
      </c>
      <c r="P2839" t="str">
        <f t="shared" si="44"/>
        <v>INSERT INTO pokemon_cards (id,name,pokemon_id,level,primary_color,hp,secondary_color,evolve_from,weakness,weakness_modifier,ability_name,ability_text,ability_type) VALUES ('ecard1-67','Venusaur','3',NULL,'Grass','100',NULL,'Ivysaur','Fire','Ã—2',NULL,NULL,NULL);</v>
      </c>
    </row>
    <row r="2840" spans="1:16" x14ac:dyDescent="0.25">
      <c r="A2840" t="s">
        <v>4396</v>
      </c>
      <c r="B2840" t="s">
        <v>65</v>
      </c>
      <c r="C2840">
        <v>3</v>
      </c>
      <c r="D2840" t="s">
        <v>66</v>
      </c>
      <c r="F2840">
        <v>100</v>
      </c>
      <c r="G2840" t="s">
        <v>33</v>
      </c>
      <c r="I2840" t="s">
        <v>67</v>
      </c>
      <c r="J2840" t="s">
        <v>24</v>
      </c>
      <c r="K2840" t="s">
        <v>9</v>
      </c>
      <c r="L2840" t="s">
        <v>19682</v>
      </c>
      <c r="M2840" t="s">
        <v>22098</v>
      </c>
      <c r="N2840" t="s">
        <v>19328</v>
      </c>
      <c r="P2840" t="str">
        <f t="shared" si="44"/>
        <v>INSERT INTO pokemon_cards (id,name,pokemon_id,level,primary_color,hp,secondary_color,evolve_from,weakness,weakness_modifier,ability_name,ability_text,ability_type) VALUES ('ecard1-68','Venusaur','3',NULL,'Grass','100',NULL,'Ivysaur','Fire','Ã—2','Harvest Bounty','Once during your turn (before your attack), if you attach an Energy card to your Active PokÃ©mon as part of your turn, you may attach an additional Energy card to that PokÃ©mon at the same time. This power can''t be used if Venusaur is affected by a Special Condition.','PokÃ©-Power');</v>
      </c>
    </row>
    <row r="2841" spans="1:16" x14ac:dyDescent="0.25">
      <c r="A2841" t="s">
        <v>4397</v>
      </c>
      <c r="B2841" t="s">
        <v>266</v>
      </c>
      <c r="C2841">
        <v>45</v>
      </c>
      <c r="D2841" t="s">
        <v>267</v>
      </c>
      <c r="F2841">
        <v>90</v>
      </c>
      <c r="G2841" t="s">
        <v>33</v>
      </c>
      <c r="I2841" t="s">
        <v>268</v>
      </c>
      <c r="J2841" t="s">
        <v>7</v>
      </c>
      <c r="K2841" t="s">
        <v>9</v>
      </c>
      <c r="L2841" t="s">
        <v>19683</v>
      </c>
      <c r="M2841" t="s">
        <v>22099</v>
      </c>
      <c r="N2841" t="s">
        <v>19328</v>
      </c>
      <c r="P2841" t="str">
        <f t="shared" si="44"/>
        <v>INSERT INTO pokemon_cards (id,name,pokemon_id,level,primary_color,hp,secondary_color,evolve_from,weakness,weakness_modifier,ability_name,ability_text,ability_type) VALUES ('ecard1-69','Vileplume','45',NULL,'Grass','90',NULL,'Gloom','Psychic','Ã—2','Poison Pollen','Once during your turn (before your attack), you may flip a coin. If heads, the Defending PokÃ©mon is now Poisoned. This power can''t be used if Vileplume is affected by a Special Condition.','PokÃ©-Power');</v>
      </c>
    </row>
    <row r="2842" spans="1:16" x14ac:dyDescent="0.25">
      <c r="A2842" t="s">
        <v>4398</v>
      </c>
      <c r="B2842" t="s">
        <v>480</v>
      </c>
      <c r="C2842">
        <v>110</v>
      </c>
      <c r="D2842" t="s">
        <v>481</v>
      </c>
      <c r="F2842">
        <v>80</v>
      </c>
      <c r="G2842" t="s">
        <v>33</v>
      </c>
      <c r="I2842" t="s">
        <v>174</v>
      </c>
      <c r="J2842" t="s">
        <v>7</v>
      </c>
      <c r="K2842" t="s">
        <v>9</v>
      </c>
      <c r="P2842" t="str">
        <f t="shared" si="44"/>
        <v>INSERT INTO pokemon_cards (id,name,pokemon_id,level,primary_color,hp,secondary_color,evolve_from,weakness,weakness_modifier,ability_name,ability_text,ability_type) VALUES ('ecard1-70','Weezing','110',NULL,'Grass','80',NULL,'Koffing','Psychic','Ã—2',NULL,NULL,NULL);</v>
      </c>
    </row>
    <row r="2843" spans="1:16" x14ac:dyDescent="0.25">
      <c r="A2843" t="s">
        <v>4399</v>
      </c>
      <c r="B2843" t="s">
        <v>3106</v>
      </c>
      <c r="C2843">
        <v>153</v>
      </c>
      <c r="D2843" t="s">
        <v>3127</v>
      </c>
      <c r="F2843">
        <v>70</v>
      </c>
      <c r="G2843" t="s">
        <v>33</v>
      </c>
      <c r="I2843" t="s">
        <v>3128</v>
      </c>
      <c r="J2843" t="s">
        <v>24</v>
      </c>
      <c r="K2843" t="s">
        <v>9</v>
      </c>
      <c r="P2843" t="str">
        <f t="shared" si="44"/>
        <v>INSERT INTO pokemon_cards (id,name,pokemon_id,level,primary_color,hp,secondary_color,evolve_from,weakness,weakness_modifier,ability_name,ability_text,ability_type) VALUES ('ecard1-71','Bayleef','153',NULL,'Grass','70',NULL,'Chikorita','Fire','Ã—2',NULL,NULL,NULL);</v>
      </c>
    </row>
    <row r="2844" spans="1:16" x14ac:dyDescent="0.25">
      <c r="A2844" t="s">
        <v>4400</v>
      </c>
      <c r="B2844" t="s">
        <v>17</v>
      </c>
      <c r="C2844">
        <v>113</v>
      </c>
      <c r="D2844" t="s">
        <v>18</v>
      </c>
      <c r="F2844">
        <v>90</v>
      </c>
      <c r="G2844" t="s">
        <v>19</v>
      </c>
      <c r="J2844" t="s">
        <v>20</v>
      </c>
      <c r="K2844" t="s">
        <v>9</v>
      </c>
      <c r="P2844" t="str">
        <f t="shared" si="44"/>
        <v>INSERT INTO pokemon_cards (id,name,pokemon_id,level,primary_color,hp,secondary_color,evolve_from,weakness,weakness_modifier,ability_name,ability_text,ability_type) VALUES ('ecard1-72','Chansey','113',NULL,'Colorless','90',NULL,NULL,'Fighting','Ã—2',NULL,NULL,NULL);</v>
      </c>
    </row>
    <row r="2845" spans="1:16" x14ac:dyDescent="0.25">
      <c r="A2845" t="s">
        <v>4401</v>
      </c>
      <c r="B2845" t="s">
        <v>25</v>
      </c>
      <c r="C2845">
        <v>5</v>
      </c>
      <c r="D2845" t="s">
        <v>99</v>
      </c>
      <c r="F2845">
        <v>80</v>
      </c>
      <c r="G2845" t="s">
        <v>24</v>
      </c>
      <c r="I2845" t="s">
        <v>100</v>
      </c>
      <c r="J2845" t="s">
        <v>13</v>
      </c>
      <c r="K2845" t="s">
        <v>9</v>
      </c>
      <c r="P2845" t="str">
        <f t="shared" si="44"/>
        <v>INSERT INTO pokemon_cards (id,name,pokemon_id,level,primary_color,hp,secondary_color,evolve_from,weakness,weakness_modifier,ability_name,ability_text,ability_type) VALUES ('ecard1-73','Charmeleon','5',NULL,'Fire','80',NULL,'Charmander','Water','Ã—2',NULL,NULL,NULL);</v>
      </c>
    </row>
    <row r="2846" spans="1:16" x14ac:dyDescent="0.25">
      <c r="A2846" t="s">
        <v>4402</v>
      </c>
      <c r="B2846" t="s">
        <v>3098</v>
      </c>
      <c r="C2846">
        <v>159</v>
      </c>
      <c r="D2846" t="s">
        <v>3130</v>
      </c>
      <c r="F2846">
        <v>80</v>
      </c>
      <c r="G2846" t="s">
        <v>13</v>
      </c>
      <c r="I2846" t="s">
        <v>3131</v>
      </c>
      <c r="J2846" t="s">
        <v>15</v>
      </c>
      <c r="K2846" t="s">
        <v>9</v>
      </c>
      <c r="P2846" t="str">
        <f t="shared" si="44"/>
        <v>INSERT INTO pokemon_cards (id,name,pokemon_id,level,primary_color,hp,secondary_color,evolve_from,weakness,weakness_modifier,ability_name,ability_text,ability_type) VALUES ('ecard1-74','Croconaw','159',NULL,'Water','80',NULL,'Totodile','Lightning','Ã—2',NULL,NULL,NULL);</v>
      </c>
    </row>
    <row r="2847" spans="1:16" x14ac:dyDescent="0.25">
      <c r="A2847" t="s">
        <v>4403</v>
      </c>
      <c r="B2847" t="s">
        <v>76</v>
      </c>
      <c r="C2847">
        <v>148</v>
      </c>
      <c r="D2847" t="s">
        <v>77</v>
      </c>
      <c r="F2847">
        <v>70</v>
      </c>
      <c r="G2847" t="s">
        <v>19</v>
      </c>
      <c r="I2847" t="s">
        <v>78</v>
      </c>
      <c r="P2847" t="str">
        <f t="shared" si="44"/>
        <v>INSERT INTO pokemon_cards (id,name,pokemon_id,level,primary_color,hp,secondary_color,evolve_from,weakness,weakness_modifier,ability_name,ability_text,ability_type) VALUES ('ecard1-75','Dragonair','148',NULL,'Colorless','70',NULL,'Dratini',NULL,NULL,NULL,NULL,NULL);</v>
      </c>
    </row>
    <row r="2848" spans="1:16" x14ac:dyDescent="0.25">
      <c r="A2848" t="s">
        <v>4404</v>
      </c>
      <c r="B2848" t="s">
        <v>84</v>
      </c>
      <c r="C2848">
        <v>125</v>
      </c>
      <c r="D2848" t="s">
        <v>85</v>
      </c>
      <c r="F2848">
        <v>60</v>
      </c>
      <c r="G2848" t="s">
        <v>15</v>
      </c>
      <c r="J2848" t="s">
        <v>20</v>
      </c>
      <c r="K2848" t="s">
        <v>9</v>
      </c>
      <c r="P2848" t="str">
        <f t="shared" si="44"/>
        <v>INSERT INTO pokemon_cards (id,name,pokemon_id,level,primary_color,hp,secondary_color,evolve_from,weakness,weakness_modifier,ability_name,ability_text,ability_type) VALUES ('ecard1-76','Electabuzz','125',NULL,'Lightning','60',NULL,NULL,'Fighting','Ã—2',NULL,NULL,NULL);</v>
      </c>
    </row>
    <row r="2849" spans="1:16" x14ac:dyDescent="0.25">
      <c r="A2849" t="s">
        <v>4405</v>
      </c>
      <c r="B2849" t="s">
        <v>2206</v>
      </c>
      <c r="C2849">
        <v>180</v>
      </c>
      <c r="D2849" t="s">
        <v>2207</v>
      </c>
      <c r="F2849">
        <v>80</v>
      </c>
      <c r="G2849" t="s">
        <v>15</v>
      </c>
      <c r="I2849" t="s">
        <v>2203</v>
      </c>
      <c r="J2849" t="s">
        <v>20</v>
      </c>
      <c r="K2849" t="s">
        <v>9</v>
      </c>
      <c r="P2849" t="str">
        <f t="shared" si="44"/>
        <v>INSERT INTO pokemon_cards (id,name,pokemon_id,level,primary_color,hp,secondary_color,evolve_from,weakness,weakness_modifier,ability_name,ability_text,ability_type) VALUES ('ecard1-77','Flaaffy','180',NULL,'Lightning','80',NULL,'Mareep','Fighting','Ã—2',NULL,NULL,NULL);</v>
      </c>
    </row>
    <row r="2850" spans="1:16" x14ac:dyDescent="0.25">
      <c r="A2850" t="s">
        <v>4406</v>
      </c>
      <c r="B2850" t="s">
        <v>268</v>
      </c>
      <c r="C2850">
        <v>44</v>
      </c>
      <c r="D2850" t="s">
        <v>304</v>
      </c>
      <c r="F2850">
        <v>70</v>
      </c>
      <c r="G2850" t="s">
        <v>33</v>
      </c>
      <c r="I2850" t="s">
        <v>305</v>
      </c>
      <c r="J2850" t="s">
        <v>7</v>
      </c>
      <c r="K2850" t="s">
        <v>9</v>
      </c>
      <c r="P2850" t="str">
        <f t="shared" si="44"/>
        <v>INSERT INTO pokemon_cards (id,name,pokemon_id,level,primary_color,hp,secondary_color,evolve_from,weakness,weakness_modifier,ability_name,ability_text,ability_type) VALUES ('ecard1-78','Gloom','44',NULL,'Grass','70',NULL,'Oddish','Psychic','Ã—2',NULL,NULL,NULL);</v>
      </c>
    </row>
    <row r="2851" spans="1:16" x14ac:dyDescent="0.25">
      <c r="A2851" t="s">
        <v>4407</v>
      </c>
      <c r="B2851" t="s">
        <v>450</v>
      </c>
      <c r="C2851">
        <v>75</v>
      </c>
      <c r="D2851" t="s">
        <v>452</v>
      </c>
      <c r="F2851">
        <v>80</v>
      </c>
      <c r="G2851" t="s">
        <v>20</v>
      </c>
      <c r="I2851" t="s">
        <v>453</v>
      </c>
      <c r="J2851" t="s">
        <v>13</v>
      </c>
      <c r="K2851" t="s">
        <v>9</v>
      </c>
      <c r="P2851" t="str">
        <f t="shared" si="44"/>
        <v>INSERT INTO pokemon_cards (id,name,pokemon_id,level,primary_color,hp,secondary_color,evolve_from,weakness,weakness_modifier,ability_name,ability_text,ability_type) VALUES ('ecard1-79','Graveler','75',NULL,'Fighting','80',NULL,'Geodude','Water','Ã—2',NULL,NULL,NULL);</v>
      </c>
    </row>
    <row r="2852" spans="1:16" x14ac:dyDescent="0.25">
      <c r="A2852" t="s">
        <v>4408</v>
      </c>
      <c r="B2852" t="s">
        <v>113</v>
      </c>
      <c r="C2852">
        <v>93</v>
      </c>
      <c r="D2852" t="s">
        <v>114</v>
      </c>
      <c r="F2852">
        <v>70</v>
      </c>
      <c r="G2852" t="s">
        <v>7</v>
      </c>
      <c r="I2852" t="s">
        <v>115</v>
      </c>
      <c r="J2852" t="s">
        <v>896</v>
      </c>
      <c r="K2852" t="s">
        <v>9</v>
      </c>
      <c r="P2852" t="str">
        <f t="shared" si="44"/>
        <v>INSERT INTO pokemon_cards (id,name,pokemon_id,level,primary_color,hp,secondary_color,evolve_from,weakness,weakness_modifier,ability_name,ability_text,ability_type) VALUES ('ecard1-80','Haunter','93',NULL,'Psychic','70',NULL,'Gastly','Darkness','Ã—2',NULL,NULL,NULL);</v>
      </c>
    </row>
    <row r="2853" spans="1:16" x14ac:dyDescent="0.25">
      <c r="A2853" t="s">
        <v>4409</v>
      </c>
      <c r="B2853" t="s">
        <v>393</v>
      </c>
      <c r="C2853">
        <v>106</v>
      </c>
      <c r="D2853" t="s">
        <v>394</v>
      </c>
      <c r="F2853">
        <v>60</v>
      </c>
      <c r="G2853" t="s">
        <v>20</v>
      </c>
      <c r="J2853" t="s">
        <v>7</v>
      </c>
      <c r="K2853" t="s">
        <v>9</v>
      </c>
      <c r="P2853" t="str">
        <f t="shared" si="44"/>
        <v>INSERT INTO pokemon_cards (id,name,pokemon_id,level,primary_color,hp,secondary_color,evolve_from,weakness,weakness_modifier,ability_name,ability_text,ability_type) VALUES ('ecard1-81','Hitmonlee','106',NULL,'Fighting','60',NULL,NULL,'Psychic','Ã—2',NULL,NULL,NULL);</v>
      </c>
    </row>
    <row r="2854" spans="1:16" x14ac:dyDescent="0.25">
      <c r="A2854" t="s">
        <v>4410</v>
      </c>
      <c r="B2854" t="s">
        <v>67</v>
      </c>
      <c r="C2854">
        <v>2</v>
      </c>
      <c r="D2854" t="s">
        <v>117</v>
      </c>
      <c r="F2854">
        <v>80</v>
      </c>
      <c r="G2854" t="s">
        <v>33</v>
      </c>
      <c r="I2854" t="s">
        <v>118</v>
      </c>
      <c r="J2854" t="s">
        <v>24</v>
      </c>
      <c r="K2854" t="s">
        <v>9</v>
      </c>
      <c r="P2854" t="str">
        <f t="shared" si="44"/>
        <v>INSERT INTO pokemon_cards (id,name,pokemon_id,level,primary_color,hp,secondary_color,evolve_from,weakness,weakness_modifier,ability_name,ability_text,ability_type) VALUES ('ecard1-82','Ivysaur','2',NULL,'Grass','80',NULL,'Bulbasaur','Fire','Ã—2',NULL,NULL,NULL);</v>
      </c>
    </row>
    <row r="2855" spans="1:16" x14ac:dyDescent="0.25">
      <c r="A2855" t="s">
        <v>4411</v>
      </c>
      <c r="B2855" t="s">
        <v>120</v>
      </c>
      <c r="C2855">
        <v>124</v>
      </c>
      <c r="D2855" t="s">
        <v>121</v>
      </c>
      <c r="F2855">
        <v>60</v>
      </c>
      <c r="G2855" t="s">
        <v>13</v>
      </c>
      <c r="J2855" t="s">
        <v>854</v>
      </c>
      <c r="K2855" t="s">
        <v>9</v>
      </c>
      <c r="P2855" t="str">
        <f t="shared" si="44"/>
        <v>INSERT INTO pokemon_cards (id,name,pokemon_id,level,primary_color,hp,secondary_color,evolve_from,weakness,weakness_modifier,ability_name,ability_text,ability_type) VALUES ('ecard1-83','Jynx','124',NULL,'Water','60',NULL,NULL,'Metal','Ã—2',NULL,NULL,NULL);</v>
      </c>
    </row>
    <row r="2856" spans="1:16" x14ac:dyDescent="0.25">
      <c r="A2856" t="s">
        <v>4412</v>
      </c>
      <c r="B2856" t="s">
        <v>8</v>
      </c>
      <c r="C2856">
        <v>64</v>
      </c>
      <c r="D2856" t="s">
        <v>123</v>
      </c>
      <c r="F2856">
        <v>70</v>
      </c>
      <c r="G2856" t="s">
        <v>7</v>
      </c>
      <c r="I2856" t="s">
        <v>124</v>
      </c>
      <c r="J2856" t="s">
        <v>7</v>
      </c>
      <c r="K2856" t="s">
        <v>9</v>
      </c>
      <c r="P2856" t="str">
        <f t="shared" si="44"/>
        <v>INSERT INTO pokemon_cards (id,name,pokemon_id,level,primary_color,hp,secondary_color,evolve_from,weakness,weakness_modifier,ability_name,ability_text,ability_type) VALUES ('ecard1-84','Kadabra','64',NULL,'Psychic','70',NULL,'Abra','Psychic','Ã—2',NULL,NULL,NULL);</v>
      </c>
    </row>
    <row r="2857" spans="1:16" x14ac:dyDescent="0.25">
      <c r="A2857" t="s">
        <v>4413</v>
      </c>
      <c r="B2857" t="s">
        <v>40</v>
      </c>
      <c r="C2857">
        <v>67</v>
      </c>
      <c r="D2857" t="s">
        <v>129</v>
      </c>
      <c r="F2857">
        <v>80</v>
      </c>
      <c r="G2857" t="s">
        <v>20</v>
      </c>
      <c r="I2857" t="s">
        <v>130</v>
      </c>
      <c r="J2857" t="s">
        <v>7</v>
      </c>
      <c r="K2857" t="s">
        <v>9</v>
      </c>
      <c r="P2857" t="str">
        <f t="shared" si="44"/>
        <v>INSERT INTO pokemon_cards (id,name,pokemon_id,level,primary_color,hp,secondary_color,evolve_from,weakness,weakness_modifier,ability_name,ability_text,ability_type) VALUES ('ecard1-85','Machoke','67',NULL,'Fighting','80',NULL,'Machop','Psychic','Ã—2',NULL,NULL,NULL);</v>
      </c>
    </row>
    <row r="2858" spans="1:16" x14ac:dyDescent="0.25">
      <c r="A2858" t="s">
        <v>4414</v>
      </c>
      <c r="B2858" t="s">
        <v>134</v>
      </c>
      <c r="C2858">
        <v>126</v>
      </c>
      <c r="D2858" t="s">
        <v>135</v>
      </c>
      <c r="F2858">
        <v>60</v>
      </c>
      <c r="G2858" t="s">
        <v>24</v>
      </c>
      <c r="J2858" t="s">
        <v>13</v>
      </c>
      <c r="K2858" t="s">
        <v>9</v>
      </c>
      <c r="P2858" t="str">
        <f t="shared" si="44"/>
        <v>INSERT INTO pokemon_cards (id,name,pokemon_id,level,primary_color,hp,secondary_color,evolve_from,weakness,weakness_modifier,ability_name,ability_text,ability_type) VALUES ('ecard1-86','Magmar','126',NULL,'Fire','60',NULL,NULL,'Water','Ã—2',NULL,NULL,NULL);</v>
      </c>
    </row>
    <row r="2859" spans="1:16" x14ac:dyDescent="0.25">
      <c r="A2859" t="s">
        <v>4415</v>
      </c>
      <c r="B2859" t="s">
        <v>181</v>
      </c>
      <c r="C2859">
        <v>11</v>
      </c>
      <c r="D2859" t="s">
        <v>182</v>
      </c>
      <c r="F2859">
        <v>60</v>
      </c>
      <c r="G2859" t="s">
        <v>33</v>
      </c>
      <c r="I2859" t="s">
        <v>159</v>
      </c>
      <c r="J2859" t="s">
        <v>24</v>
      </c>
      <c r="K2859" t="s">
        <v>9</v>
      </c>
      <c r="L2859" t="s">
        <v>19335</v>
      </c>
      <c r="M2859" t="s">
        <v>19684</v>
      </c>
      <c r="N2859" t="s">
        <v>19146</v>
      </c>
      <c r="P2859" t="str">
        <f t="shared" si="44"/>
        <v>INSERT INTO pokemon_cards (id,name,pokemon_id,level,primary_color,hp,secondary_color,evolve_from,weakness,weakness_modifier,ability_name,ability_text,ability_type) VALUES ('ecard1-87','Metapod','11',NULL,'Grass','60',NULL,'Caterpie','Fire','Ã—2','Exoskeleton','All damage done by attacks to Metapod is reduced by 20 (after applying Weakness and Resistance).','PokÃ©-Body');</v>
      </c>
    </row>
    <row r="2860" spans="1:16" x14ac:dyDescent="0.25">
      <c r="A2860" t="s">
        <v>4416</v>
      </c>
      <c r="B2860" t="s">
        <v>91</v>
      </c>
      <c r="C2860">
        <v>17</v>
      </c>
      <c r="D2860" t="s">
        <v>92</v>
      </c>
      <c r="F2860">
        <v>60</v>
      </c>
      <c r="G2860" t="s">
        <v>19</v>
      </c>
      <c r="I2860" t="s">
        <v>93</v>
      </c>
      <c r="J2860" t="s">
        <v>15</v>
      </c>
      <c r="K2860" t="s">
        <v>9</v>
      </c>
      <c r="P2860" t="str">
        <f t="shared" si="44"/>
        <v>INSERT INTO pokemon_cards (id,name,pokemon_id,level,primary_color,hp,secondary_color,evolve_from,weakness,weakness_modifier,ability_name,ability_text,ability_type) VALUES ('ecard1-88','Pidgeotto','17',NULL,'Colorless','60',NULL,'Pidgey','Lightning','Ã—2',NULL,NULL,NULL);</v>
      </c>
    </row>
    <row r="2861" spans="1:16" x14ac:dyDescent="0.25">
      <c r="A2861" t="s">
        <v>4417</v>
      </c>
      <c r="B2861" t="s">
        <v>59</v>
      </c>
      <c r="C2861">
        <v>61</v>
      </c>
      <c r="D2861" t="s">
        <v>140</v>
      </c>
      <c r="F2861">
        <v>70</v>
      </c>
      <c r="G2861" t="s">
        <v>13</v>
      </c>
      <c r="I2861" t="s">
        <v>141</v>
      </c>
      <c r="J2861" t="s">
        <v>15</v>
      </c>
      <c r="K2861" t="s">
        <v>9</v>
      </c>
      <c r="P2861" t="str">
        <f t="shared" si="44"/>
        <v>INSERT INTO pokemon_cards (id,name,pokemon_id,level,primary_color,hp,secondary_color,evolve_from,weakness,weakness_modifier,ability_name,ability_text,ability_type) VALUES ('ecard1-89','Poliwhirl','61',NULL,'Water','70',NULL,'Poliwag','Lightning','Ã—2',NULL,NULL,NULL);</v>
      </c>
    </row>
    <row r="2862" spans="1:16" x14ac:dyDescent="0.25">
      <c r="A2862" t="s">
        <v>4418</v>
      </c>
      <c r="B2862" t="s">
        <v>3422</v>
      </c>
      <c r="C2862">
        <v>247</v>
      </c>
      <c r="D2862" t="s">
        <v>3492</v>
      </c>
      <c r="F2862">
        <v>70</v>
      </c>
      <c r="G2862" t="s">
        <v>20</v>
      </c>
      <c r="I2862" t="s">
        <v>3493</v>
      </c>
      <c r="J2862" t="s">
        <v>13</v>
      </c>
      <c r="K2862" t="s">
        <v>9</v>
      </c>
      <c r="P2862" t="str">
        <f t="shared" si="44"/>
        <v>INSERT INTO pokemon_cards (id,name,pokemon_id,level,primary_color,hp,secondary_color,evolve_from,weakness,weakness_modifier,ability_name,ability_text,ability_type) VALUES ('ecard1-90','Pupitar','247',NULL,'Fighting','70',NULL,'Larvitar','Water','Ã—2',NULL,NULL,NULL);</v>
      </c>
    </row>
    <row r="2863" spans="1:16" x14ac:dyDescent="0.25">
      <c r="A2863" t="s">
        <v>4419</v>
      </c>
      <c r="B2863" t="s">
        <v>3117</v>
      </c>
      <c r="C2863">
        <v>156</v>
      </c>
      <c r="D2863" t="s">
        <v>3142</v>
      </c>
      <c r="F2863">
        <v>70</v>
      </c>
      <c r="G2863" t="s">
        <v>24</v>
      </c>
      <c r="I2863" t="s">
        <v>3143</v>
      </c>
      <c r="J2863" t="s">
        <v>13</v>
      </c>
      <c r="K2863" t="s">
        <v>9</v>
      </c>
      <c r="P2863" t="str">
        <f t="shared" si="44"/>
        <v>INSERT INTO pokemon_cards (id,name,pokemon_id,level,primary_color,hp,secondary_color,evolve_from,weakness,weakness_modifier,ability_name,ability_text,ability_type) VALUES ('ecard1-91','Quilava','156',NULL,'Fire','70',NULL,'Cyndaquil','Water','Ã—2',NULL,NULL,NULL);</v>
      </c>
    </row>
    <row r="2864" spans="1:16" x14ac:dyDescent="0.25">
      <c r="A2864" t="s">
        <v>4420</v>
      </c>
      <c r="B2864" t="s">
        <v>14</v>
      </c>
      <c r="C2864">
        <v>8</v>
      </c>
      <c r="D2864" t="s">
        <v>152</v>
      </c>
      <c r="F2864">
        <v>80</v>
      </c>
      <c r="G2864" t="s">
        <v>13</v>
      </c>
      <c r="I2864" t="s">
        <v>153</v>
      </c>
      <c r="J2864" t="s">
        <v>15</v>
      </c>
      <c r="K2864" t="s">
        <v>9</v>
      </c>
      <c r="P2864" t="str">
        <f t="shared" si="44"/>
        <v>INSERT INTO pokemon_cards (id,name,pokemon_id,level,primary_color,hp,secondary_color,evolve_from,weakness,weakness_modifier,ability_name,ability_text,ability_type) VALUES ('ecard1-92','Wartortle','8',NULL,'Water','80',NULL,'Squirtle','Lightning','Ã—2',NULL,NULL,NULL);</v>
      </c>
    </row>
    <row r="2865" spans="1:16" x14ac:dyDescent="0.25">
      <c r="A2865" t="s">
        <v>4421</v>
      </c>
      <c r="B2865" t="s">
        <v>124</v>
      </c>
      <c r="C2865">
        <v>63</v>
      </c>
      <c r="D2865" t="s">
        <v>155</v>
      </c>
      <c r="F2865">
        <v>40</v>
      </c>
      <c r="G2865" t="s">
        <v>7</v>
      </c>
      <c r="J2865" t="s">
        <v>7</v>
      </c>
      <c r="K2865" t="s">
        <v>9</v>
      </c>
      <c r="P2865" t="str">
        <f t="shared" si="44"/>
        <v>INSERT INTO pokemon_cards (id,name,pokemon_id,level,primary_color,hp,secondary_color,evolve_from,weakness,weakness_modifier,ability_name,ability_text,ability_type) VALUES ('ecard1-93','Abra','63',NULL,'Psychic','40',NULL,NULL,'Psychic','Ã—2',NULL,NULL,NULL);</v>
      </c>
    </row>
    <row r="2866" spans="1:16" x14ac:dyDescent="0.25">
      <c r="A2866" t="s">
        <v>4422</v>
      </c>
      <c r="B2866" t="s">
        <v>118</v>
      </c>
      <c r="C2866">
        <v>1</v>
      </c>
      <c r="D2866" t="s">
        <v>157</v>
      </c>
      <c r="F2866">
        <v>50</v>
      </c>
      <c r="G2866" t="s">
        <v>33</v>
      </c>
      <c r="J2866" t="s">
        <v>24</v>
      </c>
      <c r="K2866" t="s">
        <v>9</v>
      </c>
      <c r="P2866" t="str">
        <f t="shared" si="44"/>
        <v>INSERT INTO pokemon_cards (id,name,pokemon_id,level,primary_color,hp,secondary_color,evolve_from,weakness,weakness_modifier,ability_name,ability_text,ability_type) VALUES ('ecard1-94','Bulbasaur','1',NULL,'Grass','50',NULL,NULL,'Fire','Ã—2',NULL,NULL,NULL);</v>
      </c>
    </row>
    <row r="2867" spans="1:16" x14ac:dyDescent="0.25">
      <c r="A2867" t="s">
        <v>4423</v>
      </c>
      <c r="B2867" t="s">
        <v>118</v>
      </c>
      <c r="C2867">
        <v>1</v>
      </c>
      <c r="D2867" t="s">
        <v>157</v>
      </c>
      <c r="F2867">
        <v>40</v>
      </c>
      <c r="G2867" t="s">
        <v>33</v>
      </c>
      <c r="J2867" t="s">
        <v>24</v>
      </c>
      <c r="K2867" t="s">
        <v>9</v>
      </c>
      <c r="P2867" t="str">
        <f t="shared" si="44"/>
        <v>INSERT INTO pokemon_cards (id,name,pokemon_id,level,primary_color,hp,secondary_color,evolve_from,weakness,weakness_modifier,ability_name,ability_text,ability_type) VALUES ('ecard1-95','Bulbasaur','1',NULL,'Grass','40',NULL,NULL,'Fire','Ã—2',NULL,NULL,NULL);</v>
      </c>
    </row>
    <row r="2868" spans="1:16" x14ac:dyDescent="0.25">
      <c r="A2868" t="s">
        <v>4424</v>
      </c>
      <c r="B2868" t="s">
        <v>159</v>
      </c>
      <c r="C2868">
        <v>10</v>
      </c>
      <c r="D2868" t="s">
        <v>160</v>
      </c>
      <c r="F2868">
        <v>40</v>
      </c>
      <c r="G2868" t="s">
        <v>33</v>
      </c>
      <c r="J2868" t="s">
        <v>24</v>
      </c>
      <c r="K2868" t="s">
        <v>9</v>
      </c>
      <c r="P2868" t="str">
        <f t="shared" si="44"/>
        <v>INSERT INTO pokemon_cards (id,name,pokemon_id,level,primary_color,hp,secondary_color,evolve_from,weakness,weakness_modifier,ability_name,ability_text,ability_type) VALUES ('ecard1-96','Caterpie','10',NULL,'Grass','40',NULL,NULL,'Fire','Ã—2',NULL,NULL,NULL);</v>
      </c>
    </row>
    <row r="2869" spans="1:16" x14ac:dyDescent="0.25">
      <c r="A2869" t="s">
        <v>4425</v>
      </c>
      <c r="B2869" t="s">
        <v>100</v>
      </c>
      <c r="C2869">
        <v>4</v>
      </c>
      <c r="D2869" t="s">
        <v>162</v>
      </c>
      <c r="F2869">
        <v>50</v>
      </c>
      <c r="G2869" t="s">
        <v>24</v>
      </c>
      <c r="J2869" t="s">
        <v>13</v>
      </c>
      <c r="K2869" t="s">
        <v>9</v>
      </c>
      <c r="P2869" t="str">
        <f t="shared" si="44"/>
        <v>INSERT INTO pokemon_cards (id,name,pokemon_id,level,primary_color,hp,secondary_color,evolve_from,weakness,weakness_modifier,ability_name,ability_text,ability_type) VALUES ('ecard1-97','Charmander','4',NULL,'Fire','50',NULL,NULL,'Water','Ã—2',NULL,NULL,NULL);</v>
      </c>
    </row>
    <row r="2870" spans="1:16" x14ac:dyDescent="0.25">
      <c r="A2870" t="s">
        <v>4426</v>
      </c>
      <c r="B2870" t="s">
        <v>100</v>
      </c>
      <c r="C2870">
        <v>4</v>
      </c>
      <c r="D2870" t="s">
        <v>162</v>
      </c>
      <c r="F2870">
        <v>50</v>
      </c>
      <c r="G2870" t="s">
        <v>24</v>
      </c>
      <c r="J2870" t="s">
        <v>13</v>
      </c>
      <c r="K2870" t="s">
        <v>9</v>
      </c>
      <c r="P2870" t="str">
        <f t="shared" si="44"/>
        <v>INSERT INTO pokemon_cards (id,name,pokemon_id,level,primary_color,hp,secondary_color,evolve_from,weakness,weakness_modifier,ability_name,ability_text,ability_type) VALUES ('ecard1-98','Charmander','4',NULL,'Fire','50',NULL,NULL,'Water','Ã—2',NULL,NULL,NULL);</v>
      </c>
    </row>
    <row r="2871" spans="1:16" x14ac:dyDescent="0.25">
      <c r="A2871" t="s">
        <v>4427</v>
      </c>
      <c r="B2871" t="s">
        <v>3128</v>
      </c>
      <c r="C2871">
        <v>152</v>
      </c>
      <c r="D2871" t="s">
        <v>3150</v>
      </c>
      <c r="F2871">
        <v>40</v>
      </c>
      <c r="G2871" t="s">
        <v>33</v>
      </c>
      <c r="J2871" t="s">
        <v>24</v>
      </c>
      <c r="K2871" t="s">
        <v>9</v>
      </c>
      <c r="P2871" t="str">
        <f t="shared" si="44"/>
        <v>INSERT INTO pokemon_cards (id,name,pokemon_id,level,primary_color,hp,secondary_color,evolve_from,weakness,weakness_modifier,ability_name,ability_text,ability_type) VALUES ('ecard1-99','Chikorita','152',NULL,'Grass','40',NULL,NULL,'Fire','Ã—2',NULL,NULL,NULL);</v>
      </c>
    </row>
    <row r="2872" spans="1:16" x14ac:dyDescent="0.25">
      <c r="A2872" t="s">
        <v>4428</v>
      </c>
      <c r="B2872" t="s">
        <v>3128</v>
      </c>
      <c r="C2872">
        <v>152</v>
      </c>
      <c r="D2872" t="s">
        <v>3150</v>
      </c>
      <c r="F2872">
        <v>50</v>
      </c>
      <c r="G2872" t="s">
        <v>33</v>
      </c>
      <c r="J2872" t="s">
        <v>24</v>
      </c>
      <c r="K2872" t="s">
        <v>9</v>
      </c>
      <c r="P2872" t="str">
        <f t="shared" si="44"/>
        <v>INSERT INTO pokemon_cards (id,name,pokemon_id,level,primary_color,hp,secondary_color,evolve_from,weakness,weakness_modifier,ability_name,ability_text,ability_type) VALUES ('ecard1-100','Chikorita','152',NULL,'Grass','50',NULL,NULL,'Fire','Ã—2',NULL,NULL,NULL);</v>
      </c>
    </row>
    <row r="2873" spans="1:16" x14ac:dyDescent="0.25">
      <c r="A2873" t="s">
        <v>4429</v>
      </c>
      <c r="B2873" t="s">
        <v>27</v>
      </c>
      <c r="C2873">
        <v>35</v>
      </c>
      <c r="D2873" t="s">
        <v>28</v>
      </c>
      <c r="F2873">
        <v>50</v>
      </c>
      <c r="G2873" t="s">
        <v>19</v>
      </c>
      <c r="J2873" t="s">
        <v>20</v>
      </c>
      <c r="K2873" t="s">
        <v>9</v>
      </c>
      <c r="P2873" t="str">
        <f t="shared" si="44"/>
        <v>INSERT INTO pokemon_cards (id,name,pokemon_id,level,primary_color,hp,secondary_color,evolve_from,weakness,weakness_modifier,ability_name,ability_text,ability_type) VALUES ('ecard1-101','Clefairy','35',NULL,'Colorless','50',NULL,NULL,'Fighting','Ã—2',NULL,NULL,NULL);</v>
      </c>
    </row>
    <row r="2874" spans="1:16" x14ac:dyDescent="0.25">
      <c r="A2874" t="s">
        <v>4430</v>
      </c>
      <c r="B2874" t="s">
        <v>3680</v>
      </c>
      <c r="C2874">
        <v>222</v>
      </c>
      <c r="D2874" t="s">
        <v>3681</v>
      </c>
      <c r="F2874">
        <v>60</v>
      </c>
      <c r="G2874" t="s">
        <v>13</v>
      </c>
      <c r="J2874" t="s">
        <v>33</v>
      </c>
      <c r="K2874" t="s">
        <v>9</v>
      </c>
      <c r="P2874" t="str">
        <f t="shared" si="44"/>
        <v>INSERT INTO pokemon_cards (id,name,pokemon_id,level,primary_color,hp,secondary_color,evolve_from,weakness,weakness_modifier,ability_name,ability_text,ability_type) VALUES ('ecard1-102','Corsola','222',NULL,'Water','60',NULL,NULL,'Grass','Ã—2',NULL,NULL,NULL);</v>
      </c>
    </row>
    <row r="2875" spans="1:16" x14ac:dyDescent="0.25">
      <c r="A2875" t="s">
        <v>4431</v>
      </c>
      <c r="B2875" t="s">
        <v>312</v>
      </c>
      <c r="C2875">
        <v>104</v>
      </c>
      <c r="D2875" t="s">
        <v>348</v>
      </c>
      <c r="F2875">
        <v>40</v>
      </c>
      <c r="G2875" t="s">
        <v>20</v>
      </c>
      <c r="J2875" t="s">
        <v>33</v>
      </c>
      <c r="K2875" t="s">
        <v>9</v>
      </c>
      <c r="P2875" t="str">
        <f t="shared" si="44"/>
        <v>INSERT INTO pokemon_cards (id,name,pokemon_id,level,primary_color,hp,secondary_color,evolve_from,weakness,weakness_modifier,ability_name,ability_text,ability_type) VALUES ('ecard1-103','Cubone','104',NULL,'Fighting','40',NULL,NULL,'Grass','Ã—2',NULL,NULL,NULL);</v>
      </c>
    </row>
    <row r="2876" spans="1:16" x14ac:dyDescent="0.25">
      <c r="A2876" t="s">
        <v>4432</v>
      </c>
      <c r="B2876" t="s">
        <v>3143</v>
      </c>
      <c r="C2876">
        <v>155</v>
      </c>
      <c r="D2876" t="s">
        <v>3153</v>
      </c>
      <c r="F2876">
        <v>40</v>
      </c>
      <c r="G2876" t="s">
        <v>24</v>
      </c>
      <c r="J2876" t="s">
        <v>13</v>
      </c>
      <c r="K2876" t="s">
        <v>9</v>
      </c>
      <c r="P2876" t="str">
        <f t="shared" si="44"/>
        <v>INSERT INTO pokemon_cards (id,name,pokemon_id,level,primary_color,hp,secondary_color,evolve_from,weakness,weakness_modifier,ability_name,ability_text,ability_type) VALUES ('ecard1-104','Cyndaquil','155',NULL,'Fire','40',NULL,NULL,'Water','Ã—2',NULL,NULL,NULL);</v>
      </c>
    </row>
    <row r="2877" spans="1:16" x14ac:dyDescent="0.25">
      <c r="A2877" t="s">
        <v>4433</v>
      </c>
      <c r="B2877" t="s">
        <v>3143</v>
      </c>
      <c r="C2877">
        <v>155</v>
      </c>
      <c r="D2877" t="s">
        <v>3153</v>
      </c>
      <c r="F2877">
        <v>50</v>
      </c>
      <c r="G2877" t="s">
        <v>24</v>
      </c>
      <c r="J2877" t="s">
        <v>13</v>
      </c>
      <c r="K2877" t="s">
        <v>9</v>
      </c>
      <c r="P2877" t="str">
        <f t="shared" si="44"/>
        <v>INSERT INTO pokemon_cards (id,name,pokemon_id,level,primary_color,hp,secondary_color,evolve_from,weakness,weakness_modifier,ability_name,ability_text,ability_type) VALUES ('ecard1-105','Cyndaquil','155',NULL,'Fire','50',NULL,NULL,'Water','Ã—2',NULL,NULL,NULL);</v>
      </c>
    </row>
    <row r="2878" spans="1:16" x14ac:dyDescent="0.25">
      <c r="A2878" t="s">
        <v>4434</v>
      </c>
      <c r="B2878" t="s">
        <v>82</v>
      </c>
      <c r="C2878">
        <v>50</v>
      </c>
      <c r="D2878" t="s">
        <v>164</v>
      </c>
      <c r="F2878">
        <v>40</v>
      </c>
      <c r="G2878" t="s">
        <v>20</v>
      </c>
      <c r="J2878" t="s">
        <v>33</v>
      </c>
      <c r="K2878" t="s">
        <v>9</v>
      </c>
      <c r="P2878" t="str">
        <f t="shared" si="44"/>
        <v>INSERT INTO pokemon_cards (id,name,pokemon_id,level,primary_color,hp,secondary_color,evolve_from,weakness,weakness_modifier,ability_name,ability_text,ability_type) VALUES ('ecard1-106','Diglett','50',NULL,'Fighting','40',NULL,NULL,'Grass','Ã—2',NULL,NULL,NULL);</v>
      </c>
    </row>
    <row r="2879" spans="1:16" x14ac:dyDescent="0.25">
      <c r="A2879" t="s">
        <v>4435</v>
      </c>
      <c r="B2879" t="s">
        <v>78</v>
      </c>
      <c r="C2879">
        <v>147</v>
      </c>
      <c r="D2879" t="s">
        <v>106</v>
      </c>
      <c r="F2879">
        <v>40</v>
      </c>
      <c r="G2879" t="s">
        <v>19</v>
      </c>
      <c r="P2879" t="str">
        <f t="shared" si="44"/>
        <v>INSERT INTO pokemon_cards (id,name,pokemon_id,level,primary_color,hp,secondary_color,evolve_from,weakness,weakness_modifier,ability_name,ability_text,ability_type) VALUES ('ecard1-107','Dratini','147',NULL,'Colorless','40',NULL,NULL,NULL,NULL,NULL,NULL,NULL);</v>
      </c>
    </row>
    <row r="2880" spans="1:16" x14ac:dyDescent="0.25">
      <c r="A2880" t="s">
        <v>4436</v>
      </c>
      <c r="B2880" t="s">
        <v>433</v>
      </c>
      <c r="C2880">
        <v>23</v>
      </c>
      <c r="D2880" t="s">
        <v>483</v>
      </c>
      <c r="F2880">
        <v>50</v>
      </c>
      <c r="G2880" t="s">
        <v>33</v>
      </c>
      <c r="J2880" t="s">
        <v>7</v>
      </c>
      <c r="K2880" t="s">
        <v>9</v>
      </c>
      <c r="P2880" t="str">
        <f t="shared" si="44"/>
        <v>INSERT INTO pokemon_cards (id,name,pokemon_id,level,primary_color,hp,secondary_color,evolve_from,weakness,weakness_modifier,ability_name,ability_text,ability_type) VALUES ('ecard1-108','Ekans','23',NULL,'Grass','50',NULL,NULL,'Psychic','Ã—2',NULL,NULL,NULL);</v>
      </c>
    </row>
    <row r="2881" spans="1:16" x14ac:dyDescent="0.25">
      <c r="A2881" t="s">
        <v>4437</v>
      </c>
      <c r="B2881" t="s">
        <v>115</v>
      </c>
      <c r="C2881">
        <v>92</v>
      </c>
      <c r="D2881" t="s">
        <v>172</v>
      </c>
      <c r="F2881">
        <v>40</v>
      </c>
      <c r="G2881" t="s">
        <v>7</v>
      </c>
      <c r="J2881" t="s">
        <v>896</v>
      </c>
      <c r="K2881" t="s">
        <v>9</v>
      </c>
      <c r="P2881" t="str">
        <f t="shared" si="44"/>
        <v>INSERT INTO pokemon_cards (id,name,pokemon_id,level,primary_color,hp,secondary_color,evolve_from,weakness,weakness_modifier,ability_name,ability_text,ability_type) VALUES ('ecard1-109','Gastly','92',NULL,'Psychic','40',NULL,NULL,'Darkness','Ã—2',NULL,NULL,NULL);</v>
      </c>
    </row>
    <row r="2882" spans="1:16" x14ac:dyDescent="0.25">
      <c r="A2882" t="s">
        <v>4438</v>
      </c>
      <c r="B2882" t="s">
        <v>453</v>
      </c>
      <c r="C2882">
        <v>74</v>
      </c>
      <c r="D2882" t="s">
        <v>485</v>
      </c>
      <c r="F2882">
        <v>50</v>
      </c>
      <c r="G2882" t="s">
        <v>20</v>
      </c>
      <c r="J2882" t="s">
        <v>13</v>
      </c>
      <c r="K2882" t="s">
        <v>9</v>
      </c>
      <c r="P2882" t="str">
        <f t="shared" si="44"/>
        <v>INSERT INTO pokemon_cards (id,name,pokemon_id,level,primary_color,hp,secondary_color,evolve_from,weakness,weakness_modifier,ability_name,ability_text,ability_type) VALUES ('ecard1-110','Geodude','74',NULL,'Fighting','50',NULL,NULL,'Water','Ã—2',NULL,NULL,NULL);</v>
      </c>
    </row>
    <row r="2883" spans="1:16" x14ac:dyDescent="0.25">
      <c r="A2883" t="s">
        <v>4439</v>
      </c>
      <c r="B2883" t="s">
        <v>338</v>
      </c>
      <c r="C2883">
        <v>118</v>
      </c>
      <c r="D2883" t="s">
        <v>354</v>
      </c>
      <c r="F2883">
        <v>50</v>
      </c>
      <c r="G2883" t="s">
        <v>13</v>
      </c>
      <c r="J2883" t="s">
        <v>15</v>
      </c>
      <c r="K2883" t="s">
        <v>9</v>
      </c>
      <c r="P2883" t="str">
        <f t="shared" ref="P2883:P2946" si="45">CONCATENATE(
    "INSERT INTO pokemon_cards (",
    _xlfn.TEXTJOIN(",", TRUE, A$1, B$1, C$1, E$1, G$1, F$1, H$1, I$1, J$1, K$1, L$1, M$1, N$1),
    ") VALUES (",
    _xlfn.TEXTJOIN(",", FALSE,
        IF(A2883&lt;&gt;"", "'" &amp; A2883 &amp; "'", "NULL"),
        IF(B2883&lt;&gt;"", "'" &amp; B2883 &amp; "'", "NULL"),
        IF(C2883&lt;&gt;"", "'" &amp; C2883 &amp; "'", "NULL"),
        IF(E2883&lt;&gt;"", "'" &amp; E2883 &amp; "'", "NULL"),
        IF(G2883&lt;&gt;"", "'" &amp; G2883 &amp; "'", "NULL"),
        IF(F2883&lt;&gt;"", "'" &amp; F2883 &amp; "'", "NULL"),
        IF(H2883&lt;&gt;"", "'" &amp; H2883 &amp; "'", "NULL"),
        IF(I2883&lt;&gt;"", "'" &amp; I2883 &amp; "'", "NULL"),
        IF(J2883&lt;&gt;"", "'" &amp; J2883 &amp; "'", "NULL"),
        IF(K2883&lt;&gt;"", "'" &amp; K2883 &amp; "'", "NULL"),
        IF(L2883&lt;&gt;"", "'" &amp; L2883 &amp; "'", "NULL"),
        IF(M2883&lt;&gt;"", "'" &amp; M2883 &amp; "'", "NULL"),
        IF(N2883&lt;&gt;"", "'" &amp; N2883 &amp; "'", "NULL")
    ),
    ");"
)</f>
        <v>INSERT INTO pokemon_cards (id,name,pokemon_id,level,primary_color,hp,secondary_color,evolve_from,weakness,weakness_modifier,ability_name,ability_text,ability_type) VALUES ('ecard1-111','Goldeen','118',NULL,'Water','50',NULL,NULL,'Lightning','Ã—2',NULL,NULL,NULL);</v>
      </c>
    </row>
    <row r="2884" spans="1:16" x14ac:dyDescent="0.25">
      <c r="A2884" t="s">
        <v>4440</v>
      </c>
      <c r="B2884" t="s">
        <v>2119</v>
      </c>
      <c r="C2884">
        <v>187</v>
      </c>
      <c r="D2884" t="s">
        <v>2120</v>
      </c>
      <c r="F2884">
        <v>40</v>
      </c>
      <c r="G2884" t="s">
        <v>33</v>
      </c>
      <c r="J2884" t="s">
        <v>24</v>
      </c>
      <c r="K2884" t="s">
        <v>9</v>
      </c>
      <c r="P2884" t="str">
        <f t="shared" si="45"/>
        <v>INSERT INTO pokemon_cards (id,name,pokemon_id,level,primary_color,hp,secondary_color,evolve_from,weakness,weakness_modifier,ability_name,ability_text,ability_type) VALUES ('ecard1-112','Hoppip','187',NULL,'Grass','40',NULL,NULL,'Fire','Ã—2',NULL,NULL,NULL);</v>
      </c>
    </row>
    <row r="2885" spans="1:16" x14ac:dyDescent="0.25">
      <c r="A2885" t="s">
        <v>4441</v>
      </c>
      <c r="B2885" t="s">
        <v>1274</v>
      </c>
      <c r="C2885">
        <v>228</v>
      </c>
      <c r="D2885" t="s">
        <v>1275</v>
      </c>
      <c r="F2885">
        <v>50</v>
      </c>
      <c r="G2885" t="s">
        <v>896</v>
      </c>
      <c r="J2885" t="s">
        <v>20</v>
      </c>
      <c r="K2885" t="s">
        <v>9</v>
      </c>
      <c r="P2885" t="str">
        <f t="shared" si="45"/>
        <v>INSERT INTO pokemon_cards (id,name,pokemon_id,level,primary_color,hp,secondary_color,evolve_from,weakness,weakness_modifier,ability_name,ability_text,ability_type) VALUES ('ecard1-113','Houndour','228',NULL,'Darkness','50',NULL,NULL,'Fighting','Ã—2',NULL,NULL,NULL);</v>
      </c>
    </row>
    <row r="2886" spans="1:16" x14ac:dyDescent="0.25">
      <c r="A2886" t="s">
        <v>4442</v>
      </c>
      <c r="B2886" t="s">
        <v>174</v>
      </c>
      <c r="C2886">
        <v>109</v>
      </c>
      <c r="D2886" t="s">
        <v>175</v>
      </c>
      <c r="F2886">
        <v>50</v>
      </c>
      <c r="G2886" t="s">
        <v>33</v>
      </c>
      <c r="J2886" t="s">
        <v>7</v>
      </c>
      <c r="K2886" t="s">
        <v>9</v>
      </c>
      <c r="P2886" t="str">
        <f t="shared" si="45"/>
        <v>INSERT INTO pokemon_cards (id,name,pokemon_id,level,primary_color,hp,secondary_color,evolve_from,weakness,weakness_modifier,ability_name,ability_text,ability_type) VALUES ('ecard1-114','Koffing','109',NULL,'Grass','50',NULL,NULL,'Psychic','Ã—2',NULL,NULL,NULL);</v>
      </c>
    </row>
    <row r="2887" spans="1:16" x14ac:dyDescent="0.25">
      <c r="A2887" t="s">
        <v>4443</v>
      </c>
      <c r="B2887" t="s">
        <v>457</v>
      </c>
      <c r="C2887">
        <v>98</v>
      </c>
      <c r="D2887" t="s">
        <v>493</v>
      </c>
      <c r="F2887">
        <v>50</v>
      </c>
      <c r="G2887" t="s">
        <v>13</v>
      </c>
      <c r="J2887" t="s">
        <v>15</v>
      </c>
      <c r="K2887" t="s">
        <v>9</v>
      </c>
      <c r="P2887" t="str">
        <f t="shared" si="45"/>
        <v>INSERT INTO pokemon_cards (id,name,pokemon_id,level,primary_color,hp,secondary_color,evolve_from,weakness,weakness_modifier,ability_name,ability_text,ability_type) VALUES ('ecard1-115','Krabby','98',NULL,'Water','50',NULL,NULL,'Lightning','Ã—2',NULL,NULL,NULL);</v>
      </c>
    </row>
    <row r="2888" spans="1:16" x14ac:dyDescent="0.25">
      <c r="A2888" t="s">
        <v>4444</v>
      </c>
      <c r="B2888" t="s">
        <v>3493</v>
      </c>
      <c r="C2888">
        <v>246</v>
      </c>
      <c r="D2888" t="s">
        <v>3529</v>
      </c>
      <c r="F2888">
        <v>50</v>
      </c>
      <c r="G2888" t="s">
        <v>20</v>
      </c>
      <c r="J2888" t="s">
        <v>13</v>
      </c>
      <c r="K2888" t="s">
        <v>9</v>
      </c>
      <c r="P2888" t="str">
        <f t="shared" si="45"/>
        <v>INSERT INTO pokemon_cards (id,name,pokemon_id,level,primary_color,hp,secondary_color,evolve_from,weakness,weakness_modifier,ability_name,ability_text,ability_type) VALUES ('ecard1-116','Larvitar','246',NULL,'Fighting','50',NULL,NULL,'Water','Ã—2',NULL,NULL,NULL);</v>
      </c>
    </row>
    <row r="2889" spans="1:16" x14ac:dyDescent="0.25">
      <c r="A2889" t="s">
        <v>4445</v>
      </c>
      <c r="B2889" t="s">
        <v>130</v>
      </c>
      <c r="C2889">
        <v>66</v>
      </c>
      <c r="D2889" t="s">
        <v>177</v>
      </c>
      <c r="F2889">
        <v>50</v>
      </c>
      <c r="G2889" t="s">
        <v>20</v>
      </c>
      <c r="J2889" t="s">
        <v>7</v>
      </c>
      <c r="K2889" t="s">
        <v>9</v>
      </c>
      <c r="P2889" t="str">
        <f t="shared" si="45"/>
        <v>INSERT INTO pokemon_cards (id,name,pokemon_id,level,primary_color,hp,secondary_color,evolve_from,weakness,weakness_modifier,ability_name,ability_text,ability_type) VALUES ('ecard1-117','Machop','66',NULL,'Fighting','50',NULL,NULL,'Psychic','Ã—2',NULL,NULL,NULL);</v>
      </c>
    </row>
    <row r="2890" spans="1:16" x14ac:dyDescent="0.25">
      <c r="A2890" t="s">
        <v>4446</v>
      </c>
      <c r="B2890" t="s">
        <v>32</v>
      </c>
      <c r="C2890">
        <v>129</v>
      </c>
      <c r="D2890" t="s">
        <v>132</v>
      </c>
      <c r="F2890">
        <v>30</v>
      </c>
      <c r="G2890" t="s">
        <v>13</v>
      </c>
      <c r="J2890" t="s">
        <v>15</v>
      </c>
      <c r="K2890" t="s">
        <v>9</v>
      </c>
      <c r="P2890" t="str">
        <f t="shared" si="45"/>
        <v>INSERT INTO pokemon_cards (id,name,pokemon_id,level,primary_color,hp,secondary_color,evolve_from,weakness,weakness_modifier,ability_name,ability_text,ability_type) VALUES ('ecard1-118','Magikarp','129',NULL,'Water','30',NULL,NULL,'Lightning','Ã—2',NULL,NULL,NULL);</v>
      </c>
    </row>
    <row r="2891" spans="1:16" x14ac:dyDescent="0.25">
      <c r="A2891" t="s">
        <v>4447</v>
      </c>
      <c r="B2891" t="s">
        <v>2203</v>
      </c>
      <c r="C2891">
        <v>179</v>
      </c>
      <c r="D2891" t="s">
        <v>2204</v>
      </c>
      <c r="F2891">
        <v>40</v>
      </c>
      <c r="G2891" t="s">
        <v>15</v>
      </c>
      <c r="J2891" t="s">
        <v>20</v>
      </c>
      <c r="K2891" t="s">
        <v>9</v>
      </c>
      <c r="P2891" t="str">
        <f t="shared" si="45"/>
        <v>INSERT INTO pokemon_cards (id,name,pokemon_id,level,primary_color,hp,secondary_color,evolve_from,weakness,weakness_modifier,ability_name,ability_text,ability_type) VALUES ('ecard1-119','Mareep','179',NULL,'Lightning','40',NULL,NULL,'Fighting','Ã—2',NULL,NULL,NULL);</v>
      </c>
    </row>
    <row r="2892" spans="1:16" x14ac:dyDescent="0.25">
      <c r="A2892" t="s">
        <v>4448</v>
      </c>
      <c r="B2892" t="s">
        <v>840</v>
      </c>
      <c r="C2892">
        <v>183</v>
      </c>
      <c r="D2892" t="s">
        <v>841</v>
      </c>
      <c r="F2892">
        <v>40</v>
      </c>
      <c r="G2892" t="s">
        <v>13</v>
      </c>
      <c r="J2892" t="s">
        <v>15</v>
      </c>
      <c r="K2892" t="s">
        <v>9</v>
      </c>
      <c r="P2892" t="str">
        <f t="shared" si="45"/>
        <v>INSERT INTO pokemon_cards (id,name,pokemon_id,level,primary_color,hp,secondary_color,evolve_from,weakness,weakness_modifier,ability_name,ability_text,ability_type) VALUES ('ecard1-120','Marill','183',NULL,'Water','40',NULL,NULL,'Lightning','Ã—2',NULL,NULL,NULL);</v>
      </c>
    </row>
    <row r="2893" spans="1:16" x14ac:dyDescent="0.25">
      <c r="A2893" t="s">
        <v>4449</v>
      </c>
      <c r="B2893" t="s">
        <v>323</v>
      </c>
      <c r="C2893">
        <v>52</v>
      </c>
      <c r="D2893" t="s">
        <v>360</v>
      </c>
      <c r="F2893">
        <v>50</v>
      </c>
      <c r="G2893" t="s">
        <v>19</v>
      </c>
      <c r="J2893" t="s">
        <v>20</v>
      </c>
      <c r="K2893" t="s">
        <v>9</v>
      </c>
      <c r="P2893" t="str">
        <f t="shared" si="45"/>
        <v>INSERT INTO pokemon_cards (id,name,pokemon_id,level,primary_color,hp,secondary_color,evolve_from,weakness,weakness_modifier,ability_name,ability_text,ability_type) VALUES ('ecard1-121','Meowth','52',NULL,'Colorless','50',NULL,NULL,'Fighting','Ã—2',NULL,NULL,NULL);</v>
      </c>
    </row>
    <row r="2894" spans="1:16" x14ac:dyDescent="0.25">
      <c r="A2894" t="s">
        <v>4450</v>
      </c>
      <c r="B2894" t="s">
        <v>305</v>
      </c>
      <c r="C2894">
        <v>43</v>
      </c>
      <c r="D2894" t="s">
        <v>364</v>
      </c>
      <c r="F2894">
        <v>50</v>
      </c>
      <c r="G2894" t="s">
        <v>33</v>
      </c>
      <c r="J2894" t="s">
        <v>7</v>
      </c>
      <c r="K2894" t="s">
        <v>9</v>
      </c>
      <c r="P2894" t="str">
        <f t="shared" si="45"/>
        <v>INSERT INTO pokemon_cards (id,name,pokemon_id,level,primary_color,hp,secondary_color,evolve_from,weakness,weakness_modifier,ability_name,ability_text,ability_type) VALUES ('ecard1-122','Oddish','43',NULL,'Grass','50',NULL,NULL,'Psychic','Ã—2',NULL,NULL,NULL);</v>
      </c>
    </row>
    <row r="2895" spans="1:16" x14ac:dyDescent="0.25">
      <c r="A2895" t="s">
        <v>4451</v>
      </c>
      <c r="B2895" t="s">
        <v>93</v>
      </c>
      <c r="C2895">
        <v>16</v>
      </c>
      <c r="D2895" t="s">
        <v>189</v>
      </c>
      <c r="F2895">
        <v>40</v>
      </c>
      <c r="G2895" t="s">
        <v>19</v>
      </c>
      <c r="J2895" t="s">
        <v>15</v>
      </c>
      <c r="K2895" t="s">
        <v>9</v>
      </c>
      <c r="P2895" t="str">
        <f t="shared" si="45"/>
        <v>INSERT INTO pokemon_cards (id,name,pokemon_id,level,primary_color,hp,secondary_color,evolve_from,weakness,weakness_modifier,ability_name,ability_text,ability_type) VALUES ('ecard1-123','Pidgey','16',NULL,'Colorless','40',NULL,NULL,'Lightning','Ã—2',NULL,NULL,NULL);</v>
      </c>
    </row>
    <row r="2896" spans="1:16" x14ac:dyDescent="0.25">
      <c r="A2896" t="s">
        <v>4452</v>
      </c>
      <c r="B2896" t="s">
        <v>63</v>
      </c>
      <c r="C2896">
        <v>25</v>
      </c>
      <c r="D2896" t="s">
        <v>191</v>
      </c>
      <c r="F2896">
        <v>50</v>
      </c>
      <c r="G2896" t="s">
        <v>15</v>
      </c>
      <c r="J2896" t="s">
        <v>20</v>
      </c>
      <c r="K2896" t="s">
        <v>9</v>
      </c>
      <c r="P2896" t="str">
        <f t="shared" si="45"/>
        <v>INSERT INTO pokemon_cards (id,name,pokemon_id,level,primary_color,hp,secondary_color,evolve_from,weakness,weakness_modifier,ability_name,ability_text,ability_type) VALUES ('ecard1-124','Pikachu','25',NULL,'Lightning','50',NULL,NULL,'Fighting','Ã—2',NULL,NULL,NULL);</v>
      </c>
    </row>
    <row r="2897" spans="1:16" x14ac:dyDescent="0.25">
      <c r="A2897" t="s">
        <v>4453</v>
      </c>
      <c r="B2897" t="s">
        <v>141</v>
      </c>
      <c r="C2897">
        <v>60</v>
      </c>
      <c r="D2897" t="s">
        <v>193</v>
      </c>
      <c r="F2897">
        <v>50</v>
      </c>
      <c r="G2897" t="s">
        <v>13</v>
      </c>
      <c r="J2897" t="s">
        <v>15</v>
      </c>
      <c r="K2897" t="s">
        <v>9</v>
      </c>
      <c r="P2897" t="str">
        <f t="shared" si="45"/>
        <v>INSERT INTO pokemon_cards (id,name,pokemon_id,level,primary_color,hp,secondary_color,evolve_from,weakness,weakness_modifier,ability_name,ability_text,ability_type) VALUES ('ecard1-125','Poliwag','60',NULL,'Water','50',NULL,NULL,'Lightning','Ã—2',NULL,NULL,NULL);</v>
      </c>
    </row>
    <row r="2898" spans="1:16" x14ac:dyDescent="0.25">
      <c r="A2898" t="s">
        <v>4454</v>
      </c>
      <c r="B2898" t="s">
        <v>195</v>
      </c>
      <c r="C2898">
        <v>77</v>
      </c>
      <c r="D2898" t="s">
        <v>196</v>
      </c>
      <c r="F2898">
        <v>40</v>
      </c>
      <c r="G2898" t="s">
        <v>24</v>
      </c>
      <c r="J2898" t="s">
        <v>13</v>
      </c>
      <c r="K2898" t="s">
        <v>9</v>
      </c>
      <c r="P2898" t="str">
        <f t="shared" si="45"/>
        <v>INSERT INTO pokemon_cards (id,name,pokemon_id,level,primary_color,hp,secondary_color,evolve_from,weakness,weakness_modifier,ability_name,ability_text,ability_type) VALUES ('ecard1-126','Ponyta','77',NULL,'Fire','40',NULL,NULL,'Water','Ã—2',NULL,NULL,NULL);</v>
      </c>
    </row>
    <row r="2899" spans="1:16" x14ac:dyDescent="0.25">
      <c r="A2899" t="s">
        <v>4455</v>
      </c>
      <c r="B2899" t="s">
        <v>3699</v>
      </c>
      <c r="C2899">
        <v>211</v>
      </c>
      <c r="D2899" t="s">
        <v>3700</v>
      </c>
      <c r="F2899">
        <v>60</v>
      </c>
      <c r="G2899" t="s">
        <v>13</v>
      </c>
      <c r="J2899" t="s">
        <v>15</v>
      </c>
      <c r="K2899" t="s">
        <v>9</v>
      </c>
      <c r="P2899" t="str">
        <f t="shared" si="45"/>
        <v>INSERT INTO pokemon_cards (id,name,pokemon_id,level,primary_color,hp,secondary_color,evolve_from,weakness,weakness_modifier,ability_name,ability_text,ability_type) VALUES ('ecard1-127','Qwilfish','211',NULL,'Water','60',NULL,NULL,'Lightning','Ã—2',NULL,NULL,NULL);</v>
      </c>
    </row>
    <row r="2900" spans="1:16" x14ac:dyDescent="0.25">
      <c r="A2900" t="s">
        <v>4456</v>
      </c>
      <c r="B2900" t="s">
        <v>148</v>
      </c>
      <c r="C2900">
        <v>19</v>
      </c>
      <c r="D2900" t="s">
        <v>198</v>
      </c>
      <c r="F2900">
        <v>30</v>
      </c>
      <c r="G2900" t="s">
        <v>19</v>
      </c>
      <c r="J2900" t="s">
        <v>20</v>
      </c>
      <c r="K2900" t="s">
        <v>9</v>
      </c>
      <c r="P2900" t="str">
        <f t="shared" si="45"/>
        <v>INSERT INTO pokemon_cards (id,name,pokemon_id,level,primary_color,hp,secondary_color,evolve_from,weakness,weakness_modifier,ability_name,ability_text,ability_type) VALUES ('ecard1-128','Rattata','19',NULL,'Colorless','30',NULL,NULL,'Fighting','Ã—2',NULL,NULL,NULL);</v>
      </c>
    </row>
    <row r="2901" spans="1:16" x14ac:dyDescent="0.25">
      <c r="A2901" t="s">
        <v>4457</v>
      </c>
      <c r="B2901" t="s">
        <v>437</v>
      </c>
      <c r="C2901">
        <v>90</v>
      </c>
      <c r="D2901" t="s">
        <v>499</v>
      </c>
      <c r="F2901">
        <v>50</v>
      </c>
      <c r="G2901" t="s">
        <v>13</v>
      </c>
      <c r="J2901" t="s">
        <v>15</v>
      </c>
      <c r="K2901" t="s">
        <v>9</v>
      </c>
      <c r="P2901" t="str">
        <f t="shared" si="45"/>
        <v>INSERT INTO pokemon_cards (id,name,pokemon_id,level,primary_color,hp,secondary_color,evolve_from,weakness,weakness_modifier,ability_name,ability_text,ability_type) VALUES ('ecard1-129','Shellder','90',NULL,'Water','50',NULL,NULL,'Lightning','Ã—2',NULL,NULL,NULL);</v>
      </c>
    </row>
    <row r="2902" spans="1:16" x14ac:dyDescent="0.25">
      <c r="A2902" t="s">
        <v>4458</v>
      </c>
      <c r="B2902" t="s">
        <v>302</v>
      </c>
      <c r="C2902">
        <v>21</v>
      </c>
      <c r="D2902" t="s">
        <v>372</v>
      </c>
      <c r="F2902">
        <v>40</v>
      </c>
      <c r="G2902" t="s">
        <v>19</v>
      </c>
      <c r="J2902" t="s">
        <v>15</v>
      </c>
      <c r="K2902" t="s">
        <v>9</v>
      </c>
      <c r="P2902" t="str">
        <f t="shared" si="45"/>
        <v>INSERT INTO pokemon_cards (id,name,pokemon_id,level,primary_color,hp,secondary_color,evolve_from,weakness,weakness_modifier,ability_name,ability_text,ability_type) VALUES ('ecard1-130','Spearow','21',NULL,'Colorless','40',NULL,NULL,'Lightning','Ã—2',NULL,NULL,NULL);</v>
      </c>
    </row>
    <row r="2903" spans="1:16" x14ac:dyDescent="0.25">
      <c r="A2903" t="s">
        <v>4459</v>
      </c>
      <c r="B2903" t="s">
        <v>153</v>
      </c>
      <c r="C2903">
        <v>7</v>
      </c>
      <c r="D2903" t="s">
        <v>203</v>
      </c>
      <c r="F2903">
        <v>50</v>
      </c>
      <c r="G2903" t="s">
        <v>13</v>
      </c>
      <c r="J2903" t="s">
        <v>15</v>
      </c>
      <c r="K2903" t="s">
        <v>9</v>
      </c>
      <c r="P2903" t="str">
        <f t="shared" si="45"/>
        <v>INSERT INTO pokemon_cards (id,name,pokemon_id,level,primary_color,hp,secondary_color,evolve_from,weakness,weakness_modifier,ability_name,ability_text,ability_type) VALUES ('ecard1-131','Squirtle','7',NULL,'Water','50',NULL,NULL,'Lightning','Ã—2',NULL,NULL,NULL);</v>
      </c>
    </row>
    <row r="2904" spans="1:16" x14ac:dyDescent="0.25">
      <c r="A2904" t="s">
        <v>4460</v>
      </c>
      <c r="B2904" t="s">
        <v>153</v>
      </c>
      <c r="C2904">
        <v>7</v>
      </c>
      <c r="D2904" t="s">
        <v>203</v>
      </c>
      <c r="F2904">
        <v>40</v>
      </c>
      <c r="G2904" t="s">
        <v>13</v>
      </c>
      <c r="J2904" t="s">
        <v>15</v>
      </c>
      <c r="K2904" t="s">
        <v>9</v>
      </c>
      <c r="P2904" t="str">
        <f t="shared" si="45"/>
        <v>INSERT INTO pokemon_cards (id,name,pokemon_id,level,primary_color,hp,secondary_color,evolve_from,weakness,weakness_modifier,ability_name,ability_text,ability_type) VALUES ('ecard1-132','Squirtle','7',NULL,'Water','40',NULL,NULL,'Lightning','Ã—2',NULL,NULL,NULL);</v>
      </c>
    </row>
    <row r="2905" spans="1:16" x14ac:dyDescent="0.25">
      <c r="A2905" t="s">
        <v>4461</v>
      </c>
      <c r="B2905" t="s">
        <v>340</v>
      </c>
      <c r="C2905">
        <v>128</v>
      </c>
      <c r="D2905" t="s">
        <v>341</v>
      </c>
      <c r="F2905">
        <v>70</v>
      </c>
      <c r="G2905" t="s">
        <v>19</v>
      </c>
      <c r="J2905" t="s">
        <v>20</v>
      </c>
      <c r="K2905" t="s">
        <v>9</v>
      </c>
      <c r="P2905" t="str">
        <f t="shared" si="45"/>
        <v>INSERT INTO pokemon_cards (id,name,pokemon_id,level,primary_color,hp,secondary_color,evolve_from,weakness,weakness_modifier,ability_name,ability_text,ability_type) VALUES ('ecard1-133','Tauros','128',NULL,'Colorless','70',NULL,NULL,'Fighting','Ã—2',NULL,NULL,NULL);</v>
      </c>
    </row>
    <row r="2906" spans="1:16" x14ac:dyDescent="0.25">
      <c r="A2906" t="s">
        <v>4462</v>
      </c>
      <c r="B2906" t="s">
        <v>3131</v>
      </c>
      <c r="C2906">
        <v>158</v>
      </c>
      <c r="D2906" t="s">
        <v>3175</v>
      </c>
      <c r="F2906">
        <v>50</v>
      </c>
      <c r="G2906" t="s">
        <v>13</v>
      </c>
      <c r="J2906" t="s">
        <v>15</v>
      </c>
      <c r="K2906" t="s">
        <v>9</v>
      </c>
      <c r="P2906" t="str">
        <f t="shared" si="45"/>
        <v>INSERT INTO pokemon_cards (id,name,pokemon_id,level,primary_color,hp,secondary_color,evolve_from,weakness,weakness_modifier,ability_name,ability_text,ability_type) VALUES ('ecard1-134','Totodile','158',NULL,'Water','50',NULL,NULL,'Lightning','Ã—2',NULL,NULL,NULL);</v>
      </c>
    </row>
    <row r="2907" spans="1:16" x14ac:dyDescent="0.25">
      <c r="A2907" t="s">
        <v>4463</v>
      </c>
      <c r="B2907" t="s">
        <v>3131</v>
      </c>
      <c r="C2907">
        <v>158</v>
      </c>
      <c r="D2907" t="s">
        <v>3175</v>
      </c>
      <c r="F2907">
        <v>50</v>
      </c>
      <c r="G2907" t="s">
        <v>13</v>
      </c>
      <c r="J2907" t="s">
        <v>15</v>
      </c>
      <c r="K2907" t="s">
        <v>9</v>
      </c>
      <c r="P2907" t="str">
        <f t="shared" si="45"/>
        <v>INSERT INTO pokemon_cards (id,name,pokemon_id,level,primary_color,hp,secondary_color,evolve_from,weakness,weakness_modifier,ability_name,ability_text,ability_type) VALUES ('ecard1-135','Totodile','158',NULL,'Water','50',NULL,NULL,'Lightning','Ã—2',NULL,NULL,NULL);</v>
      </c>
    </row>
    <row r="2908" spans="1:16" x14ac:dyDescent="0.25">
      <c r="A2908" t="s">
        <v>4464</v>
      </c>
      <c r="B2908" t="s">
        <v>55</v>
      </c>
      <c r="C2908">
        <v>37</v>
      </c>
      <c r="D2908" t="s">
        <v>216</v>
      </c>
      <c r="F2908">
        <v>50</v>
      </c>
      <c r="G2908" t="s">
        <v>24</v>
      </c>
      <c r="J2908" t="s">
        <v>13</v>
      </c>
      <c r="K2908" t="s">
        <v>9</v>
      </c>
      <c r="P2908" t="str">
        <f t="shared" si="45"/>
        <v>INSERT INTO pokemon_cards (id,name,pokemon_id,level,primary_color,hp,secondary_color,evolve_from,weakness,weakness_modifier,ability_name,ability_text,ability_type) VALUES ('ecard1-136','Vulpix','37',NULL,'Fire','50',NULL,NULL,'Water','Ã—2',NULL,NULL,NULL);</v>
      </c>
    </row>
    <row r="2909" spans="1:16" x14ac:dyDescent="0.25">
      <c r="A2909" t="s">
        <v>4465</v>
      </c>
      <c r="B2909" t="s">
        <v>2209</v>
      </c>
      <c r="C2909">
        <v>181</v>
      </c>
      <c r="D2909" t="s">
        <v>2210</v>
      </c>
      <c r="F2909">
        <v>100</v>
      </c>
      <c r="G2909" t="s">
        <v>15</v>
      </c>
      <c r="I2909" t="s">
        <v>2206</v>
      </c>
      <c r="J2909" t="s">
        <v>20</v>
      </c>
      <c r="K2909" t="s">
        <v>9</v>
      </c>
      <c r="P2909" t="str">
        <f t="shared" si="45"/>
        <v>INSERT INTO pokemon_cards (id,name,pokemon_id,level,primary_color,hp,secondary_color,evolve_from,weakness,weakness_modifier,ability_name,ability_text,ability_type) VALUES ('ecard2-1','Ampharos','181',NULL,'Lightning','100',NULL,'Flaaffy','Fighting','Ã—2',NULL,NULL,NULL);</v>
      </c>
    </row>
    <row r="2910" spans="1:16" x14ac:dyDescent="0.25">
      <c r="A2910" t="s">
        <v>4466</v>
      </c>
      <c r="B2910" t="s">
        <v>95</v>
      </c>
      <c r="C2910">
        <v>59</v>
      </c>
      <c r="D2910" t="s">
        <v>96</v>
      </c>
      <c r="F2910">
        <v>90</v>
      </c>
      <c r="G2910" t="s">
        <v>24</v>
      </c>
      <c r="I2910" t="s">
        <v>97</v>
      </c>
      <c r="J2910" t="s">
        <v>13</v>
      </c>
      <c r="K2910" t="s">
        <v>9</v>
      </c>
      <c r="L2910" t="s">
        <v>19354</v>
      </c>
      <c r="M2910" t="s">
        <v>19685</v>
      </c>
      <c r="N2910" t="s">
        <v>19146</v>
      </c>
      <c r="P2910" t="str">
        <f t="shared" si="45"/>
        <v>INSERT INTO pokemon_cards (id,name,pokemon_id,level,primary_color,hp,secondary_color,evolve_from,weakness,weakness_modifier,ability_name,ability_text,ability_type) VALUES ('ecard2-2','Arcanine','59',NULL,'Fire','90',NULL,'Growlithe','Water','Ã—2','Extreme Speed','You pay Colorless less to retreat Arcanine for each Energy attached to it.','PokÃ©-Body');</v>
      </c>
    </row>
    <row r="2911" spans="1:16" x14ac:dyDescent="0.25">
      <c r="A2911" t="s">
        <v>4467</v>
      </c>
      <c r="B2911" t="s">
        <v>3426</v>
      </c>
      <c r="C2911">
        <v>168</v>
      </c>
      <c r="D2911" t="s">
        <v>3427</v>
      </c>
      <c r="F2911">
        <v>70</v>
      </c>
      <c r="G2911" t="s">
        <v>33</v>
      </c>
      <c r="I2911" t="s">
        <v>3428</v>
      </c>
      <c r="J2911" t="s">
        <v>24</v>
      </c>
      <c r="K2911" t="s">
        <v>9</v>
      </c>
      <c r="L2911" t="s">
        <v>19686</v>
      </c>
      <c r="M2911" t="s">
        <v>22100</v>
      </c>
      <c r="N2911" t="s">
        <v>19146</v>
      </c>
      <c r="P2911" t="str">
        <f t="shared" si="45"/>
        <v>INSERT INTO pokemon_cards (id,name,pokemon_id,level,primary_color,hp,secondary_color,evolve_from,weakness,weakness_modifier,ability_name,ability_text,ability_type) VALUES ('ecard2-3','Ariados','168',NULL,'Grass','70',NULL,'Spinarak','Fire','Ã—2','Gluey Slime','As long as Ariados is in play, each player must pay an additional Colorless to retreat his or her Active PokÃ©mon. Gluey Slime can''t make a player pay more than an additional Colorless to retreat a PokÃ©mon, even if there is more than 1 Ariados in play.','PokÃ©-Body');</v>
      </c>
    </row>
    <row r="2912" spans="1:16" x14ac:dyDescent="0.25">
      <c r="A2912" t="s">
        <v>4468</v>
      </c>
      <c r="B2912" t="s">
        <v>2384</v>
      </c>
      <c r="C2912">
        <v>184</v>
      </c>
      <c r="D2912" t="s">
        <v>2385</v>
      </c>
      <c r="F2912">
        <v>70</v>
      </c>
      <c r="G2912" t="s">
        <v>13</v>
      </c>
      <c r="I2912" t="s">
        <v>840</v>
      </c>
      <c r="J2912" t="s">
        <v>15</v>
      </c>
      <c r="K2912" t="s">
        <v>9</v>
      </c>
      <c r="L2912" t="s">
        <v>19687</v>
      </c>
      <c r="M2912" t="s">
        <v>19688</v>
      </c>
      <c r="N2912" t="s">
        <v>19328</v>
      </c>
      <c r="P2912" t="str">
        <f t="shared" si="45"/>
        <v>INSERT INTO pokemon_cards (id,name,pokemon_id,level,primary_color,hp,secondary_color,evolve_from,weakness,weakness_modifier,ability_name,ability_text,ability_type) VALUES ('ecard2-4','Azumarill','184',NULL,'Water','70',NULL,'Marill','Lightning','Ã—2','Bubble Turn','Once during your turn (before your attack), if Azumarill is on your Bench, you may flip a coin. If heads, return Azumarill and all cards attached to it to your hand.','PokÃ©-Power');</v>
      </c>
    </row>
    <row r="2913" spans="1:16" x14ac:dyDescent="0.25">
      <c r="A2913" t="s">
        <v>4469</v>
      </c>
      <c r="B2913" t="s">
        <v>2341</v>
      </c>
      <c r="C2913">
        <v>182</v>
      </c>
      <c r="D2913" t="s">
        <v>2342</v>
      </c>
      <c r="F2913">
        <v>90</v>
      </c>
      <c r="G2913" t="s">
        <v>33</v>
      </c>
      <c r="I2913" t="s">
        <v>268</v>
      </c>
      <c r="J2913" t="s">
        <v>24</v>
      </c>
      <c r="K2913" t="s">
        <v>9</v>
      </c>
      <c r="L2913" t="s">
        <v>19689</v>
      </c>
      <c r="M2913" t="s">
        <v>22101</v>
      </c>
      <c r="N2913" t="s">
        <v>19328</v>
      </c>
      <c r="P2913" t="str">
        <f t="shared" si="45"/>
        <v>INSERT INTO pokemon_cards (id,name,pokemon_id,level,primary_color,hp,secondary_color,evolve_from,weakness,weakness_modifier,ability_name,ability_text,ability_type) VALUES ('ecard2-5','Bellossom','182',NULL,'Grass','90',NULL,'Gloom','Fire','Ã—2','Flower Supplement','Once during your turn (before your attack), you may flip a coin. If heads, attach 1 basic Energy card from your hand to 1 of your Benched PokÃ©mon. This power can''t be used if Bellossom is affected by a Special Condition.','PokÃ©-Power');</v>
      </c>
    </row>
    <row r="2914" spans="1:16" x14ac:dyDescent="0.25">
      <c r="A2914" t="s">
        <v>4470</v>
      </c>
      <c r="B2914" t="s">
        <v>2099</v>
      </c>
      <c r="C2914">
        <v>242</v>
      </c>
      <c r="D2914" t="s">
        <v>2100</v>
      </c>
      <c r="F2914">
        <v>120</v>
      </c>
      <c r="G2914" t="s">
        <v>19</v>
      </c>
      <c r="I2914" t="s">
        <v>17</v>
      </c>
      <c r="J2914" t="s">
        <v>20</v>
      </c>
      <c r="K2914" t="s">
        <v>9</v>
      </c>
      <c r="L2914" t="s">
        <v>19690</v>
      </c>
      <c r="M2914" t="s">
        <v>22102</v>
      </c>
      <c r="N2914" t="s">
        <v>19328</v>
      </c>
      <c r="P2914" t="str">
        <f t="shared" si="45"/>
        <v>INSERT INTO pokemon_cards (id,name,pokemon_id,level,primary_color,hp,secondary_color,evolve_from,weakness,weakness_modifier,ability_name,ability_text,ability_type) VALUES ('ecard2-6','Blissey','242',NULL,'Colorless','120',NULL,'Chansey','Fighting','Ã—2','Happy Healing','Once during your turn (before your attack), choose 1 of your Benched PokÃ©mon and flip a coin. If heads, count the number of Energy attached to Blissey and then remove that many damage counters from the chosen Benched PokÃ©mon. This power can''t be used if Blissey is affected by a Special Condition.','PokÃ©-Power');</v>
      </c>
    </row>
    <row r="2915" spans="1:16" x14ac:dyDescent="0.25">
      <c r="A2915" t="s">
        <v>4471</v>
      </c>
      <c r="B2915" t="s">
        <v>2653</v>
      </c>
      <c r="C2915">
        <v>232</v>
      </c>
      <c r="D2915" t="s">
        <v>2654</v>
      </c>
      <c r="F2915">
        <v>80</v>
      </c>
      <c r="G2915" t="s">
        <v>20</v>
      </c>
      <c r="I2915" t="s">
        <v>2650</v>
      </c>
      <c r="J2915" t="s">
        <v>33</v>
      </c>
      <c r="K2915" t="s">
        <v>9</v>
      </c>
      <c r="P2915" t="str">
        <f t="shared" si="45"/>
        <v>INSERT INTO pokemon_cards (id,name,pokemon_id,level,primary_color,hp,secondary_color,evolve_from,weakness,weakness_modifier,ability_name,ability_text,ability_type) VALUES ('ecard2-7','Donphan','232',NULL,'Fighting','80',NULL,'Phanpy','Grass','Ã—2',NULL,NULL,NULL);</v>
      </c>
    </row>
    <row r="2916" spans="1:16" x14ac:dyDescent="0.25">
      <c r="A2916" t="s">
        <v>4472</v>
      </c>
      <c r="B2916" t="s">
        <v>87</v>
      </c>
      <c r="C2916">
        <v>101</v>
      </c>
      <c r="D2916" t="s">
        <v>88</v>
      </c>
      <c r="F2916">
        <v>70</v>
      </c>
      <c r="G2916" t="s">
        <v>15</v>
      </c>
      <c r="I2916" t="s">
        <v>89</v>
      </c>
      <c r="J2916" t="s">
        <v>20</v>
      </c>
      <c r="K2916" t="s">
        <v>9</v>
      </c>
      <c r="L2916" t="s">
        <v>19691</v>
      </c>
      <c r="M2916" t="s">
        <v>22103</v>
      </c>
      <c r="N2916" t="s">
        <v>19328</v>
      </c>
      <c r="P2916" t="str">
        <f t="shared" si="45"/>
        <v>INSERT INTO pokemon_cards (id,name,pokemon_id,level,primary_color,hp,secondary_color,evolve_from,weakness,weakness_modifier,ability_name,ability_text,ability_type) VALUES ('ecard2-8','Electrode','101',NULL,'Lightning','70',NULL,'Voltorb','Fighting','Ã—2','Super Dynamo','Once during your turn (before your attack), if Electrode is your Active PokÃ©mon, you may flip a coin. If heads, choose a Lightning Energy card from your discard pile and attach it to 1 of your PokÃ©mon. This power can''t be used if Electrode is affected by a Special Condition.','PokÃ©-Power');</v>
      </c>
    </row>
    <row r="2917" spans="1:16" x14ac:dyDescent="0.25">
      <c r="A2917" t="s">
        <v>4473</v>
      </c>
      <c r="B2917" t="s">
        <v>3323</v>
      </c>
      <c r="C2917">
        <v>239</v>
      </c>
      <c r="D2917" t="s">
        <v>3324</v>
      </c>
      <c r="F2917">
        <v>30</v>
      </c>
      <c r="G2917" t="s">
        <v>15</v>
      </c>
      <c r="I2917" t="s">
        <v>84</v>
      </c>
      <c r="P2917" t="str">
        <f t="shared" si="45"/>
        <v>INSERT INTO pokemon_cards (id,name,pokemon_id,level,primary_color,hp,secondary_color,evolve_from,weakness,weakness_modifier,ability_name,ability_text,ability_type) VALUES ('ecard2-9','Elekid','239',NULL,'Lightning','30',NULL,'Electabuzz',NULL,NULL,NULL,NULL,NULL);</v>
      </c>
    </row>
    <row r="2918" spans="1:16" x14ac:dyDescent="0.25">
      <c r="A2918" t="s">
        <v>4474</v>
      </c>
      <c r="B2918" t="s">
        <v>856</v>
      </c>
      <c r="C2918">
        <v>244</v>
      </c>
      <c r="D2918" t="s">
        <v>857</v>
      </c>
      <c r="F2918">
        <v>70</v>
      </c>
      <c r="G2918" t="s">
        <v>24</v>
      </c>
      <c r="J2918" t="s">
        <v>13</v>
      </c>
      <c r="K2918" t="s">
        <v>9</v>
      </c>
      <c r="L2918" t="s">
        <v>19144</v>
      </c>
      <c r="M2918" t="s">
        <v>19692</v>
      </c>
      <c r="N2918" t="s">
        <v>19146</v>
      </c>
      <c r="P2918" t="str">
        <f t="shared" si="45"/>
        <v>INSERT INTO pokemon_cards (id,name,pokemon_id,level,primary_color,hp,secondary_color,evolve_from,weakness,weakness_modifier,ability_name,ability_text,ability_type) VALUES ('ecard2-10','Entei','244',NULL,'Fire','70',NULL,NULL,'Water','Ã—2','Pure Body','To attach a Fire Energy card from your hand to Entei, you must discard an Energy card attached to Entei. (Attach the Fire Energy, and then discard an Energy from Entei.)','PokÃ©-Body');</v>
      </c>
    </row>
    <row r="2919" spans="1:16" x14ac:dyDescent="0.25">
      <c r="A2919" t="s">
        <v>4475</v>
      </c>
      <c r="B2919" t="s">
        <v>2056</v>
      </c>
      <c r="C2919">
        <v>196</v>
      </c>
      <c r="D2919" t="s">
        <v>2057</v>
      </c>
      <c r="F2919">
        <v>80</v>
      </c>
      <c r="G2919" t="s">
        <v>7</v>
      </c>
      <c r="I2919" t="s">
        <v>226</v>
      </c>
      <c r="J2919" t="s">
        <v>7</v>
      </c>
      <c r="K2919" t="s">
        <v>9</v>
      </c>
      <c r="L2919" t="s">
        <v>19693</v>
      </c>
      <c r="M2919" t="s">
        <v>22104</v>
      </c>
      <c r="N2919" t="s">
        <v>19328</v>
      </c>
      <c r="P2919" t="str">
        <f t="shared" si="45"/>
        <v>INSERT INTO pokemon_cards (id,name,pokemon_id,level,primary_color,hp,secondary_color,evolve_from,weakness,weakness_modifier,ability_name,ability_text,ability_type) VALUES ('ecard2-11','Espeon','196',NULL,'Psychic','80',NULL,'Eevee','Psychic','Ã—2','Energy Return','As often as you like during your turn (before your attack), choose an Energy card attached to 1 of your PokÃ©mon and return it to your hand. This power can''t be used if Espeon is affected by a Special Condition.','PokÃ©-Power');</v>
      </c>
    </row>
    <row r="2920" spans="1:16" x14ac:dyDescent="0.25">
      <c r="A2920" t="s">
        <v>4476</v>
      </c>
      <c r="B2920" t="s">
        <v>296</v>
      </c>
      <c r="C2920">
        <v>103</v>
      </c>
      <c r="D2920" t="s">
        <v>297</v>
      </c>
      <c r="F2920">
        <v>80</v>
      </c>
      <c r="G2920" t="s">
        <v>33</v>
      </c>
      <c r="I2920" t="s">
        <v>298</v>
      </c>
      <c r="J2920" t="s">
        <v>24</v>
      </c>
      <c r="K2920" t="s">
        <v>9</v>
      </c>
      <c r="P2920" t="str">
        <f t="shared" si="45"/>
        <v>INSERT INTO pokemon_cards (id,name,pokemon_id,level,primary_color,hp,secondary_color,evolve_from,weakness,weakness_modifier,ability_name,ability_text,ability_type) VALUES ('ecard2-12','Exeggutor','103',NULL,'Grass','80',NULL,'Exeggcute','Fire','Ã—2',NULL,NULL,NULL);</v>
      </c>
    </row>
    <row r="2921" spans="1:16" x14ac:dyDescent="0.25">
      <c r="A2921" t="s">
        <v>4477</v>
      </c>
      <c r="B2921" t="s">
        <v>296</v>
      </c>
      <c r="C2921">
        <v>103</v>
      </c>
      <c r="D2921" t="s">
        <v>297</v>
      </c>
      <c r="F2921">
        <v>80</v>
      </c>
      <c r="G2921" t="s">
        <v>7</v>
      </c>
      <c r="I2921" t="s">
        <v>298</v>
      </c>
      <c r="J2921" t="s">
        <v>7</v>
      </c>
      <c r="K2921" t="s">
        <v>9</v>
      </c>
      <c r="P2921" t="str">
        <f t="shared" si="45"/>
        <v>INSERT INTO pokemon_cards (id,name,pokemon_id,level,primary_color,hp,secondary_color,evolve_from,weakness,weakness_modifier,ability_name,ability_text,ability_type) VALUES ('ecard2-13','Exeggutor','103',NULL,'Psychic','80',NULL,'Exeggcute','Psychic','Ã—2',NULL,NULL,NULL);</v>
      </c>
    </row>
    <row r="2922" spans="1:16" x14ac:dyDescent="0.25">
      <c r="A2922" t="s">
        <v>4478</v>
      </c>
      <c r="B2922" t="s">
        <v>1277</v>
      </c>
      <c r="C2922">
        <v>229</v>
      </c>
      <c r="D2922" t="s">
        <v>1278</v>
      </c>
      <c r="F2922">
        <v>80</v>
      </c>
      <c r="G2922" t="s">
        <v>24</v>
      </c>
      <c r="I2922" t="s">
        <v>1274</v>
      </c>
      <c r="J2922" t="s">
        <v>13</v>
      </c>
      <c r="K2922" t="s">
        <v>9</v>
      </c>
      <c r="P2922" t="str">
        <f t="shared" si="45"/>
        <v>INSERT INTO pokemon_cards (id,name,pokemon_id,level,primary_color,hp,secondary_color,evolve_from,weakness,weakness_modifier,ability_name,ability_text,ability_type) VALUES ('ecard2-14','Houndoom','229',NULL,'Fire','80',NULL,'Houndour','Water','Ã—2',NULL,NULL,NULL);</v>
      </c>
    </row>
    <row r="2923" spans="1:16" x14ac:dyDescent="0.25">
      <c r="A2923" t="s">
        <v>4479</v>
      </c>
      <c r="B2923" t="s">
        <v>1277</v>
      </c>
      <c r="C2923">
        <v>229</v>
      </c>
      <c r="D2923" t="s">
        <v>1278</v>
      </c>
      <c r="F2923">
        <v>70</v>
      </c>
      <c r="G2923" t="s">
        <v>896</v>
      </c>
      <c r="I2923" t="s">
        <v>1274</v>
      </c>
      <c r="J2923" t="s">
        <v>20</v>
      </c>
      <c r="K2923" t="s">
        <v>9</v>
      </c>
      <c r="P2923" t="str">
        <f t="shared" si="45"/>
        <v>INSERT INTO pokemon_cards (id,name,pokemon_id,level,primary_color,hp,secondary_color,evolve_from,weakness,weakness_modifier,ability_name,ability_text,ability_type) VALUES ('ecard2-15','Houndoom','229',NULL,'Darkness','70',NULL,'Houndour','Fighting','Ã—2',NULL,NULL,NULL);</v>
      </c>
    </row>
    <row r="2924" spans="1:16" x14ac:dyDescent="0.25">
      <c r="A2924" t="s">
        <v>4480</v>
      </c>
      <c r="B2924" t="s">
        <v>396</v>
      </c>
      <c r="C2924">
        <v>97</v>
      </c>
      <c r="D2924" t="s">
        <v>397</v>
      </c>
      <c r="F2924">
        <v>80</v>
      </c>
      <c r="G2924" t="s">
        <v>7</v>
      </c>
      <c r="I2924" t="s">
        <v>169</v>
      </c>
      <c r="J2924" t="s">
        <v>7</v>
      </c>
      <c r="K2924" t="s">
        <v>9</v>
      </c>
      <c r="L2924" t="s">
        <v>19694</v>
      </c>
      <c r="M2924" t="s">
        <v>22105</v>
      </c>
      <c r="N2924" t="s">
        <v>19328</v>
      </c>
      <c r="P2924" t="str">
        <f t="shared" si="45"/>
        <v>INSERT INTO pokemon_cards (id,name,pokemon_id,level,primary_color,hp,secondary_color,evolve_from,weakness,weakness_modifier,ability_name,ability_text,ability_type) VALUES ('ecard2-16','Hypno','97',NULL,'Psychic','80',NULL,'Drowzee','Psychic','Ã—2','Sleep Pendulum','Once during your turn (before your attack), if Hypno is your Active PokÃ©mon, you may make the Defending PokÃ©mon Asleep. This power can''t be used if Hypno is affected by a Special Condition.','PokÃ©-Power');</v>
      </c>
    </row>
    <row r="2925" spans="1:16" x14ac:dyDescent="0.25">
      <c r="A2925" t="s">
        <v>4481</v>
      </c>
      <c r="B2925" t="s">
        <v>2125</v>
      </c>
      <c r="C2925">
        <v>189</v>
      </c>
      <c r="D2925" t="s">
        <v>2126</v>
      </c>
      <c r="F2925">
        <v>70</v>
      </c>
      <c r="G2925" t="s">
        <v>33</v>
      </c>
      <c r="I2925" t="s">
        <v>2122</v>
      </c>
      <c r="J2925" t="s">
        <v>24</v>
      </c>
      <c r="K2925" t="s">
        <v>9</v>
      </c>
      <c r="L2925" t="s">
        <v>19695</v>
      </c>
      <c r="M2925" t="s">
        <v>22106</v>
      </c>
      <c r="N2925" t="s">
        <v>19146</v>
      </c>
      <c r="P2925" t="str">
        <f t="shared" si="45"/>
        <v>INSERT INTO pokemon_cards (id,name,pokemon_id,level,primary_color,hp,secondary_color,evolve_from,weakness,weakness_modifier,ability_name,ability_text,ability_type) VALUES ('ecard2-17','Jumpluff','189',NULL,'Grass','70',NULL,'Skiploom','Fire','Ã—2','Fluff','During your opponent''s turn, if Jumpluff would be damaged or affected by an opponent''s attack and it already has at least 1 damage counter on it, flip a coin. If heads, prevent all effects of that attack (including damage).','PokÃ©-Body');</v>
      </c>
    </row>
    <row r="2926" spans="1:16" x14ac:dyDescent="0.25">
      <c r="A2926" t="s">
        <v>4482</v>
      </c>
      <c r="B2926" t="s">
        <v>120</v>
      </c>
      <c r="C2926">
        <v>124</v>
      </c>
      <c r="D2926" t="s">
        <v>121</v>
      </c>
      <c r="F2926">
        <v>60</v>
      </c>
      <c r="G2926" t="s">
        <v>7</v>
      </c>
      <c r="J2926" t="s">
        <v>7</v>
      </c>
      <c r="K2926" t="s">
        <v>9</v>
      </c>
      <c r="P2926" t="str">
        <f t="shared" si="45"/>
        <v>INSERT INTO pokemon_cards (id,name,pokemon_id,level,primary_color,hp,secondary_color,evolve_from,weakness,weakness_modifier,ability_name,ability_text,ability_type) VALUES ('ecard2-18','Jynx','124',NULL,'Psychic','60',NULL,NULL,'Psychic','Ã—2',NULL,NULL,NULL);</v>
      </c>
    </row>
    <row r="2927" spans="1:16" x14ac:dyDescent="0.25">
      <c r="A2927" t="s">
        <v>4483</v>
      </c>
      <c r="B2927" t="s">
        <v>2841</v>
      </c>
      <c r="C2927">
        <v>230</v>
      </c>
      <c r="D2927" t="s">
        <v>2842</v>
      </c>
      <c r="F2927">
        <v>120</v>
      </c>
      <c r="G2927" t="s">
        <v>13</v>
      </c>
      <c r="I2927" t="s">
        <v>468</v>
      </c>
      <c r="J2927" t="s">
        <v>15</v>
      </c>
      <c r="K2927" t="s">
        <v>9</v>
      </c>
      <c r="L2927" t="s">
        <v>19696</v>
      </c>
      <c r="M2927" t="s">
        <v>22107</v>
      </c>
      <c r="N2927" t="s">
        <v>19328</v>
      </c>
      <c r="P2927" t="str">
        <f t="shared" si="45"/>
        <v>INSERT INTO pokemon_cards (id,name,pokemon_id,level,primary_color,hp,secondary_color,evolve_from,weakness,weakness_modifier,ability_name,ability_text,ability_type) VALUES ('ecard2-19','Kingdra','230',NULL,'Water','120',NULL,'Seadra','Lightning','Ã—2','Water Cyclone','As often as you like during your turn (before your attack), you may move a Water Energy card from your Active PokÃ©mon to 1 of your Benched PokÃ©mon. This power can''t be used if Kingdra is affected by a Special Condition.','PokÃ©-Power');</v>
      </c>
    </row>
    <row r="2928" spans="1:16" x14ac:dyDescent="0.25">
      <c r="A2928" t="s">
        <v>4484</v>
      </c>
      <c r="B2928" t="s">
        <v>2772</v>
      </c>
      <c r="C2928">
        <v>171</v>
      </c>
      <c r="D2928" t="s">
        <v>2773</v>
      </c>
      <c r="F2928">
        <v>80</v>
      </c>
      <c r="G2928" t="s">
        <v>13</v>
      </c>
      <c r="I2928" t="s">
        <v>2409</v>
      </c>
      <c r="J2928" t="s">
        <v>33</v>
      </c>
      <c r="K2928" t="s">
        <v>9</v>
      </c>
      <c r="P2928" t="str">
        <f t="shared" si="45"/>
        <v>INSERT INTO pokemon_cards (id,name,pokemon_id,level,primary_color,hp,secondary_color,evolve_from,weakness,weakness_modifier,ability_name,ability_text,ability_type) VALUES ('ecard2-20','Lanturn','171',NULL,'Water','80',NULL,'Chinchou','Grass','Ã—2',NULL,NULL,NULL);</v>
      </c>
    </row>
    <row r="2929" spans="1:16" x14ac:dyDescent="0.25">
      <c r="A2929" t="s">
        <v>4485</v>
      </c>
      <c r="B2929" t="s">
        <v>2772</v>
      </c>
      <c r="C2929">
        <v>171</v>
      </c>
      <c r="D2929" t="s">
        <v>2773</v>
      </c>
      <c r="F2929">
        <v>80</v>
      </c>
      <c r="G2929" t="s">
        <v>15</v>
      </c>
      <c r="I2929" t="s">
        <v>2409</v>
      </c>
      <c r="J2929" t="s">
        <v>20</v>
      </c>
      <c r="K2929" t="s">
        <v>9</v>
      </c>
      <c r="L2929" t="s">
        <v>19697</v>
      </c>
      <c r="M2929" t="s">
        <v>22108</v>
      </c>
      <c r="N2929" t="s">
        <v>19328</v>
      </c>
      <c r="P2929" t="str">
        <f t="shared" si="45"/>
        <v>INSERT INTO pokemon_cards (id,name,pokemon_id,level,primary_color,hp,secondary_color,evolve_from,weakness,weakness_modifier,ability_name,ability_text,ability_type) VALUES ('ecard2-21','Lanturn','171',NULL,'Lightning','80',NULL,'Chinchou','Fighting','Ã—2','Ion Coating','You may use this power once during each of your turns (before your attack). All Lightning Energy attached to your Active PokÃ©mon becomes Water Energy for the rest of the turn. (This effect ends if your Active PokÃ©mon retreats or is returned to your hand.) This power can''t be used if Lanturn is affected by a Special Condition.','PokÃ©-Power');</v>
      </c>
    </row>
    <row r="2930" spans="1:16" x14ac:dyDescent="0.25">
      <c r="A2930" t="s">
        <v>4486</v>
      </c>
      <c r="B2930" t="s">
        <v>42</v>
      </c>
      <c r="C2930">
        <v>82</v>
      </c>
      <c r="D2930" t="s">
        <v>43</v>
      </c>
      <c r="F2930">
        <v>70</v>
      </c>
      <c r="G2930" t="s">
        <v>854</v>
      </c>
      <c r="I2930" t="s">
        <v>44</v>
      </c>
      <c r="J2930" t="s">
        <v>24</v>
      </c>
      <c r="K2930" t="s">
        <v>9</v>
      </c>
      <c r="L2930" t="s">
        <v>19698</v>
      </c>
      <c r="M2930" t="s">
        <v>22109</v>
      </c>
      <c r="N2930" t="s">
        <v>19328</v>
      </c>
      <c r="P2930" t="str">
        <f t="shared" si="45"/>
        <v>INSERT INTO pokemon_cards (id,name,pokemon_id,level,primary_color,hp,secondary_color,evolve_from,weakness,weakness_modifier,ability_name,ability_text,ability_type) VALUES ('ecard2-22','Magneton','82',NULL,'Metal','70',NULL,'Magnemite','Fire','Ã—2','Magnetic Flow','Once during your turn (before your attack), if Magneton is your Active PokÃ©mon, you may flip a coin. If heads, choose 2 of your opponent''s PokÃ©mon that have Energy cards attached to them. Choose 1 of the Energy cards attached to each of those PokÃ©mon and switch them between the PokÃ©mon. This power can''t be used if Magneton is affected by a Special Condition.','PokÃ©-Power');</v>
      </c>
    </row>
    <row r="2931" spans="1:16" x14ac:dyDescent="0.25">
      <c r="A2931" t="s">
        <v>4487</v>
      </c>
      <c r="B2931" t="s">
        <v>410</v>
      </c>
      <c r="C2931">
        <v>89</v>
      </c>
      <c r="D2931" t="s">
        <v>411</v>
      </c>
      <c r="F2931">
        <v>70</v>
      </c>
      <c r="G2931" t="s">
        <v>33</v>
      </c>
      <c r="I2931" t="s">
        <v>412</v>
      </c>
      <c r="J2931" t="s">
        <v>7</v>
      </c>
      <c r="K2931" t="s">
        <v>9</v>
      </c>
      <c r="L2931" t="s">
        <v>19699</v>
      </c>
      <c r="M2931" t="s">
        <v>19700</v>
      </c>
      <c r="N2931" t="s">
        <v>19146</v>
      </c>
      <c r="P2931" t="str">
        <f t="shared" si="45"/>
        <v>INSERT INTO pokemon_cards (id,name,pokemon_id,level,primary_color,hp,secondary_color,evolve_from,weakness,weakness_modifier,ability_name,ability_text,ability_type) VALUES ('ecard2-23','Muk','89',NULL,'Grass','70',NULL,'Grimer','Psychic','Ã—2','Heavyweight','As long as there is a Grass Energy attached to Muk, you must pay an additional ColorlessColorless to retreat it.','PokÃ©-Body');</v>
      </c>
    </row>
    <row r="2932" spans="1:16" x14ac:dyDescent="0.25">
      <c r="A2932" t="s">
        <v>4488</v>
      </c>
      <c r="B2932" t="s">
        <v>49</v>
      </c>
      <c r="C2932">
        <v>34</v>
      </c>
      <c r="D2932" t="s">
        <v>50</v>
      </c>
      <c r="F2932">
        <v>110</v>
      </c>
      <c r="G2932" t="s">
        <v>20</v>
      </c>
      <c r="I2932" t="s">
        <v>51</v>
      </c>
      <c r="J2932" t="s">
        <v>33</v>
      </c>
      <c r="K2932" t="s">
        <v>9</v>
      </c>
      <c r="L2932" t="s">
        <v>19701</v>
      </c>
      <c r="M2932" t="s">
        <v>22110</v>
      </c>
      <c r="N2932" t="s">
        <v>19328</v>
      </c>
      <c r="P2932" t="str">
        <f t="shared" si="45"/>
        <v>INSERT INTO pokemon_cards (id,name,pokemon_id,level,primary_color,hp,secondary_color,evolve_from,weakness,weakness_modifier,ability_name,ability_text,ability_type) VALUES ('ecard2-24','Nidoking','34',NULL,'Fighting','110',NULL,'Nidorino','Grass','Ã—2','Earth Rage','Once during your turn (before your attack), if Nidoking is your Active PokÃ©mon, you may flip a coin. If heads, put a damage counter on each of your opponent''s Benched PokÃ©mon. This power can''t be used if Nidoking is affected by a Special Condition.','PokÃ©-Power');</v>
      </c>
    </row>
    <row r="2933" spans="1:16" x14ac:dyDescent="0.25">
      <c r="A2933" t="s">
        <v>4489</v>
      </c>
      <c r="B2933" t="s">
        <v>53</v>
      </c>
      <c r="C2933">
        <v>38</v>
      </c>
      <c r="D2933" t="s">
        <v>54</v>
      </c>
      <c r="F2933">
        <v>80</v>
      </c>
      <c r="G2933" t="s">
        <v>24</v>
      </c>
      <c r="I2933" t="s">
        <v>55</v>
      </c>
      <c r="J2933" t="s">
        <v>13</v>
      </c>
      <c r="K2933" t="s">
        <v>9</v>
      </c>
      <c r="P2933" t="str">
        <f t="shared" si="45"/>
        <v>INSERT INTO pokemon_cards (id,name,pokemon_id,level,primary_color,hp,secondary_color,evolve_from,weakness,weakness_modifier,ability_name,ability_text,ability_type) VALUES ('ecard2-25','Ninetales','38',NULL,'Fire','80',NULL,'Vulpix','Water','Ã—2',NULL,NULL,NULL);</v>
      </c>
    </row>
    <row r="2934" spans="1:16" x14ac:dyDescent="0.25">
      <c r="A2934" t="s">
        <v>4490</v>
      </c>
      <c r="B2934" t="s">
        <v>1190</v>
      </c>
      <c r="C2934">
        <v>224</v>
      </c>
      <c r="D2934" t="s">
        <v>1191</v>
      </c>
      <c r="F2934">
        <v>80</v>
      </c>
      <c r="G2934" t="s">
        <v>13</v>
      </c>
      <c r="I2934" t="s">
        <v>1187</v>
      </c>
      <c r="J2934" t="s">
        <v>15</v>
      </c>
      <c r="K2934" t="s">
        <v>9</v>
      </c>
      <c r="L2934" t="s">
        <v>19702</v>
      </c>
      <c r="M2934" t="s">
        <v>19703</v>
      </c>
      <c r="N2934" t="s">
        <v>19146</v>
      </c>
      <c r="P2934" t="str">
        <f t="shared" si="45"/>
        <v>INSERT INTO pokemon_cards (id,name,pokemon_id,level,primary_color,hp,secondary_color,evolve_from,weakness,weakness_modifier,ability_name,ability_text,ability_type) VALUES ('ecard2-26','Octillery','224',NULL,'Water','80',NULL,'Remoraid','Lightning','Ã—2','Suction Cups','As long as Octillery is your Active PokÃ©mon, whenever the Defending PokÃ©mon retreats, discard all Energy cards attached to the Defending PokÃ©mon when it goes to the Bench.','PokÃ©-Body');</v>
      </c>
    </row>
    <row r="2935" spans="1:16" x14ac:dyDescent="0.25">
      <c r="A2935" t="s">
        <v>4491</v>
      </c>
      <c r="B2935" t="s">
        <v>317</v>
      </c>
      <c r="C2935">
        <v>47</v>
      </c>
      <c r="D2935" t="s">
        <v>318</v>
      </c>
      <c r="F2935">
        <v>70</v>
      </c>
      <c r="G2935" t="s">
        <v>33</v>
      </c>
      <c r="I2935" t="s">
        <v>319</v>
      </c>
      <c r="J2935" t="s">
        <v>24</v>
      </c>
      <c r="K2935" t="s">
        <v>9</v>
      </c>
      <c r="P2935" t="str">
        <f t="shared" si="45"/>
        <v>INSERT INTO pokemon_cards (id,name,pokemon_id,level,primary_color,hp,secondary_color,evolve_from,weakness,weakness_modifier,ability_name,ability_text,ability_type) VALUES ('ecard2-27','Parasect','47',NULL,'Grass','70',NULL,'Paras','Fire','Ã—2',NULL,NULL,NULL);</v>
      </c>
    </row>
    <row r="2936" spans="1:16" x14ac:dyDescent="0.25">
      <c r="A2936" t="s">
        <v>4492</v>
      </c>
      <c r="B2936" t="s">
        <v>1325</v>
      </c>
      <c r="C2936">
        <v>233</v>
      </c>
      <c r="D2936" t="s">
        <v>1326</v>
      </c>
      <c r="F2936">
        <v>70</v>
      </c>
      <c r="G2936" t="s">
        <v>19</v>
      </c>
      <c r="I2936" t="s">
        <v>143</v>
      </c>
      <c r="J2936" t="s">
        <v>20</v>
      </c>
      <c r="K2936" t="s">
        <v>9</v>
      </c>
      <c r="L2936" t="s">
        <v>19704</v>
      </c>
      <c r="M2936" t="s">
        <v>22111</v>
      </c>
      <c r="N2936" t="s">
        <v>19328</v>
      </c>
      <c r="P2936" t="str">
        <f t="shared" si="45"/>
        <v>INSERT INTO pokemon_cards (id,name,pokemon_id,level,primary_color,hp,secondary_color,evolve_from,weakness,weakness_modifier,ability_name,ability_text,ability_type) VALUES ('ecard2-28','Porygon2','233',NULL,'Colorless','70',NULL,'Porygon','Fighting','Ã—2','Backup','Once during each of your turns (before your attack), if you have 2 or fewer cards in your hand, you may draw cards from your deck until you have 3 cards in your hand. This power can''t be used if Porygon2 is affected by a Special Condition.','PokÃ©-Power');</v>
      </c>
    </row>
    <row r="2937" spans="1:16" x14ac:dyDescent="0.25">
      <c r="A2937" t="s">
        <v>4493</v>
      </c>
      <c r="B2937" t="s">
        <v>325</v>
      </c>
      <c r="C2937">
        <v>57</v>
      </c>
      <c r="D2937" t="s">
        <v>326</v>
      </c>
      <c r="F2937">
        <v>80</v>
      </c>
      <c r="G2937" t="s">
        <v>20</v>
      </c>
      <c r="I2937" t="s">
        <v>327</v>
      </c>
      <c r="J2937" t="s">
        <v>7</v>
      </c>
      <c r="K2937" t="s">
        <v>9</v>
      </c>
      <c r="P2937" t="str">
        <f t="shared" si="45"/>
        <v>INSERT INTO pokemon_cards (id,name,pokemon_id,level,primary_color,hp,secondary_color,evolve_from,weakness,weakness_modifier,ability_name,ability_text,ability_type) VALUES ('ecard2-29','Primeape','57',NULL,'Fighting','80',NULL,'Mankey','Psychic','Ã—2',NULL,NULL,NULL);</v>
      </c>
    </row>
    <row r="2938" spans="1:16" x14ac:dyDescent="0.25">
      <c r="A2938" t="s">
        <v>4494</v>
      </c>
      <c r="B2938" t="s">
        <v>2756</v>
      </c>
      <c r="C2938">
        <v>195</v>
      </c>
      <c r="D2938" t="s">
        <v>2757</v>
      </c>
      <c r="F2938">
        <v>80</v>
      </c>
      <c r="G2938" t="s">
        <v>13</v>
      </c>
      <c r="I2938" t="s">
        <v>2753</v>
      </c>
      <c r="J2938" t="s">
        <v>33</v>
      </c>
      <c r="K2938" t="s">
        <v>9</v>
      </c>
      <c r="P2938" t="str">
        <f t="shared" si="45"/>
        <v>INSERT INTO pokemon_cards (id,name,pokemon_id,level,primary_color,hp,secondary_color,evolve_from,weakness,weakness_modifier,ability_name,ability_text,ability_type) VALUES ('ecard2-30','Quagsire','195',NULL,'Water','80',NULL,'Wooper','Grass','Ã—2',NULL,NULL,NULL);</v>
      </c>
    </row>
    <row r="2939" spans="1:16" x14ac:dyDescent="0.25">
      <c r="A2939" t="s">
        <v>4495</v>
      </c>
      <c r="B2939" t="s">
        <v>329</v>
      </c>
      <c r="C2939">
        <v>78</v>
      </c>
      <c r="D2939" t="s">
        <v>330</v>
      </c>
      <c r="F2939">
        <v>70</v>
      </c>
      <c r="G2939" t="s">
        <v>24</v>
      </c>
      <c r="I2939" t="s">
        <v>195</v>
      </c>
      <c r="J2939" t="s">
        <v>13</v>
      </c>
      <c r="K2939" t="s">
        <v>9</v>
      </c>
      <c r="P2939" t="str">
        <f t="shared" si="45"/>
        <v>INSERT INTO pokemon_cards (id,name,pokemon_id,level,primary_color,hp,secondary_color,evolve_from,weakness,weakness_modifier,ability_name,ability_text,ability_type) VALUES ('ecard2-31','Rapidash','78',NULL,'Fire','70',NULL,'Ponyta','Water','Ã—2',NULL,NULL,NULL);</v>
      </c>
    </row>
    <row r="2940" spans="1:16" x14ac:dyDescent="0.25">
      <c r="A2940" t="s">
        <v>4496</v>
      </c>
      <c r="B2940" t="s">
        <v>852</v>
      </c>
      <c r="C2940">
        <v>212</v>
      </c>
      <c r="D2940" t="s">
        <v>853</v>
      </c>
      <c r="F2940">
        <v>80</v>
      </c>
      <c r="G2940" t="s">
        <v>854</v>
      </c>
      <c r="I2940" t="s">
        <v>248</v>
      </c>
      <c r="J2940" t="s">
        <v>24</v>
      </c>
      <c r="K2940" t="s">
        <v>9</v>
      </c>
      <c r="L2940" t="s">
        <v>19705</v>
      </c>
      <c r="M2940" t="s">
        <v>22112</v>
      </c>
      <c r="N2940" t="s">
        <v>19146</v>
      </c>
      <c r="P2940" t="str">
        <f t="shared" si="45"/>
        <v>INSERT INTO pokemon_cards (id,name,pokemon_id,level,primary_color,hp,secondary_color,evolve_from,weakness,weakness_modifier,ability_name,ability_text,ability_type) VALUES ('ecard2-32','Scizor','212',NULL,'Metal','80',NULL,'Scyther','Fire','Ã—2','Poison Resistance','Scizor can''t be Poisoned.','PokÃ©-Body');</v>
      </c>
    </row>
    <row r="2941" spans="1:16" x14ac:dyDescent="0.25">
      <c r="A2941" t="s">
        <v>4497</v>
      </c>
      <c r="B2941" t="s">
        <v>472</v>
      </c>
      <c r="C2941">
        <v>80</v>
      </c>
      <c r="D2941" t="s">
        <v>473</v>
      </c>
      <c r="F2941">
        <v>80</v>
      </c>
      <c r="G2941" t="s">
        <v>13</v>
      </c>
      <c r="I2941" t="s">
        <v>474</v>
      </c>
      <c r="J2941" t="s">
        <v>15</v>
      </c>
      <c r="K2941" t="s">
        <v>9</v>
      </c>
      <c r="L2941" t="s">
        <v>19706</v>
      </c>
      <c r="M2941" t="s">
        <v>19707</v>
      </c>
      <c r="N2941" t="s">
        <v>19146</v>
      </c>
      <c r="P2941" t="str">
        <f t="shared" si="45"/>
        <v>INSERT INTO pokemon_cards (id,name,pokemon_id,level,primary_color,hp,secondary_color,evolve_from,weakness,weakness_modifier,ability_name,ability_text,ability_type) VALUES ('ecard2-33','Slowbro','80',NULL,'Water','80',NULL,'Slowpoke','Lightning','Ã—2','Dense Body','Any damage done to Slowbro by attacks from Basic PokÃ©mon (excluding Baby PokÃ©mon) is reduced by 20.','PokÃ©-Body');</v>
      </c>
    </row>
    <row r="2942" spans="1:16" x14ac:dyDescent="0.25">
      <c r="A2942" t="s">
        <v>4498</v>
      </c>
      <c r="B2942" t="s">
        <v>2059</v>
      </c>
      <c r="C2942">
        <v>199</v>
      </c>
      <c r="D2942" t="s">
        <v>2060</v>
      </c>
      <c r="F2942">
        <v>80</v>
      </c>
      <c r="G2942" t="s">
        <v>7</v>
      </c>
      <c r="I2942" t="s">
        <v>474</v>
      </c>
      <c r="J2942" t="s">
        <v>7</v>
      </c>
      <c r="K2942" t="s">
        <v>9</v>
      </c>
      <c r="P2942" t="str">
        <f t="shared" si="45"/>
        <v>INSERT INTO pokemon_cards (id,name,pokemon_id,level,primary_color,hp,secondary_color,evolve_from,weakness,weakness_modifier,ability_name,ability_text,ability_type) VALUES ('ecard2-34','Slowking','199',NULL,'Psychic','80',NULL,'Slowpoke','Psychic','Ã—2',NULL,NULL,NULL);</v>
      </c>
    </row>
    <row r="2943" spans="1:16" x14ac:dyDescent="0.25">
      <c r="A2943" t="s">
        <v>4499</v>
      </c>
      <c r="B2943" t="s">
        <v>2832</v>
      </c>
      <c r="C2943">
        <v>208</v>
      </c>
      <c r="D2943" t="s">
        <v>2833</v>
      </c>
      <c r="F2943">
        <v>100</v>
      </c>
      <c r="G2943" t="s">
        <v>854</v>
      </c>
      <c r="I2943" t="s">
        <v>186</v>
      </c>
      <c r="J2943" t="s">
        <v>24</v>
      </c>
      <c r="K2943" t="s">
        <v>9</v>
      </c>
      <c r="P2943" t="str">
        <f t="shared" si="45"/>
        <v>INSERT INTO pokemon_cards (id,name,pokemon_id,level,primary_color,hp,secondary_color,evolve_from,weakness,weakness_modifier,ability_name,ability_text,ability_type) VALUES ('ecard2-35','Steelix','208',NULL,'Metal','100',NULL,'Onix','Fire','Ã—2',NULL,NULL,NULL);</v>
      </c>
    </row>
    <row r="2944" spans="1:16" x14ac:dyDescent="0.25">
      <c r="A2944" t="s">
        <v>4500</v>
      </c>
      <c r="B2944" t="s">
        <v>3454</v>
      </c>
      <c r="C2944">
        <v>185</v>
      </c>
      <c r="D2944" t="s">
        <v>3455</v>
      </c>
      <c r="F2944">
        <v>60</v>
      </c>
      <c r="G2944" t="s">
        <v>20</v>
      </c>
      <c r="J2944" t="s">
        <v>13</v>
      </c>
      <c r="K2944" t="s">
        <v>9</v>
      </c>
      <c r="P2944" t="str">
        <f t="shared" si="45"/>
        <v>INSERT INTO pokemon_cards (id,name,pokemon_id,level,primary_color,hp,secondary_color,evolve_from,weakness,weakness_modifier,ability_name,ability_text,ability_type) VALUES ('ecard2-36','Sudowoodo','185',NULL,'Fighting','60',NULL,NULL,'Water','Ã—2',NULL,NULL,NULL);</v>
      </c>
    </row>
    <row r="2945" spans="1:16" x14ac:dyDescent="0.25">
      <c r="A2945" t="s">
        <v>4501</v>
      </c>
      <c r="B2945" t="s">
        <v>887</v>
      </c>
      <c r="C2945">
        <v>245</v>
      </c>
      <c r="D2945" t="s">
        <v>888</v>
      </c>
      <c r="F2945">
        <v>70</v>
      </c>
      <c r="G2945" t="s">
        <v>13</v>
      </c>
      <c r="J2945" t="s">
        <v>15</v>
      </c>
      <c r="K2945" t="s">
        <v>9</v>
      </c>
      <c r="L2945" t="s">
        <v>19144</v>
      </c>
      <c r="M2945" t="s">
        <v>19145</v>
      </c>
      <c r="N2945" t="s">
        <v>19146</v>
      </c>
      <c r="P2945" t="str">
        <f t="shared" si="45"/>
        <v>INSERT INTO pokemon_cards (id,name,pokemon_id,level,primary_color,hp,secondary_color,evolve_from,weakness,weakness_modifier,ability_name,ability_text,ability_type) VALUES ('ecard2-37','Suicune','245',NULL,'Water','70',NULL,NULL,'Lightning','Ã—2','Pure Body','To attach a Water Energy card from your hand to Suicune, you must discard an Energy card attached to Suicune. (Attach the Water Energy, and then discard an Energy card from Suicune.)','PokÃ©-Body');</v>
      </c>
    </row>
    <row r="2946" spans="1:16" x14ac:dyDescent="0.25">
      <c r="A2946" t="s">
        <v>4502</v>
      </c>
      <c r="B2946" t="s">
        <v>476</v>
      </c>
      <c r="C2946">
        <v>73</v>
      </c>
      <c r="D2946" t="s">
        <v>477</v>
      </c>
      <c r="F2946">
        <v>70</v>
      </c>
      <c r="G2946" t="s">
        <v>13</v>
      </c>
      <c r="I2946" t="s">
        <v>478</v>
      </c>
      <c r="J2946" t="s">
        <v>15</v>
      </c>
      <c r="K2946" t="s">
        <v>9</v>
      </c>
      <c r="L2946" t="s">
        <v>19708</v>
      </c>
      <c r="M2946" t="s">
        <v>22113</v>
      </c>
      <c r="N2946" t="s">
        <v>19328</v>
      </c>
      <c r="P2946" t="str">
        <f t="shared" si="45"/>
        <v>INSERT INTO pokemon_cards (id,name,pokemon_id,level,primary_color,hp,secondary_color,evolve_from,weakness,weakness_modifier,ability_name,ability_text,ability_type) VALUES ('ecard2-38','Tentacruel','73',NULL,'Water','70',NULL,'Tentacool','Lightning','Ã—2','Strange Tentacles','Once during your turn (before your attack), as long as the number of Energy cards attached to the Defending PokÃ©mon is less than the number of Energy cards attached to your Active PokÃ©mon, you may choose an Energy card, if any, in your opponent''s discard pile and attach it to the Defending PokÃ©mon. This power can''t be used if Tentacruel is affected by a Special Condition.','PokÃ©-Power');</v>
      </c>
    </row>
    <row r="2947" spans="1:16" x14ac:dyDescent="0.25">
      <c r="A2947" t="s">
        <v>4503</v>
      </c>
      <c r="B2947" t="s">
        <v>2691</v>
      </c>
      <c r="C2947">
        <v>176</v>
      </c>
      <c r="D2947" t="s">
        <v>2692</v>
      </c>
      <c r="F2947">
        <v>60</v>
      </c>
      <c r="G2947" t="s">
        <v>19</v>
      </c>
      <c r="I2947" t="s">
        <v>843</v>
      </c>
      <c r="J2947" t="s">
        <v>15</v>
      </c>
      <c r="K2947" t="s">
        <v>9</v>
      </c>
      <c r="L2947" t="s">
        <v>19709</v>
      </c>
      <c r="M2947" t="s">
        <v>22114</v>
      </c>
      <c r="N2947" t="s">
        <v>19328</v>
      </c>
      <c r="P2947" t="str">
        <f t="shared" ref="P2947:P3010" si="46">CONCATENATE(
    "INSERT INTO pokemon_cards (",
    _xlfn.TEXTJOIN(",", TRUE, A$1, B$1, C$1, E$1, G$1, F$1, H$1, I$1, J$1, K$1, L$1, M$1, N$1),
    ") VALUES (",
    _xlfn.TEXTJOIN(",", FALSE,
        IF(A2947&lt;&gt;"", "'" &amp; A2947 &amp; "'", "NULL"),
        IF(B2947&lt;&gt;"", "'" &amp; B2947 &amp; "'", "NULL"),
        IF(C2947&lt;&gt;"", "'" &amp; C2947 &amp; "'", "NULL"),
        IF(E2947&lt;&gt;"", "'" &amp; E2947 &amp; "'", "NULL"),
        IF(G2947&lt;&gt;"", "'" &amp; G2947 &amp; "'", "NULL"),
        IF(F2947&lt;&gt;"", "'" &amp; F2947 &amp; "'", "NULL"),
        IF(H2947&lt;&gt;"", "'" &amp; H2947 &amp; "'", "NULL"),
        IF(I2947&lt;&gt;"", "'" &amp; I2947 &amp; "'", "NULL"),
        IF(J2947&lt;&gt;"", "'" &amp; J2947 &amp; "'", "NULL"),
        IF(K2947&lt;&gt;"", "'" &amp; K2947 &amp; "'", "NULL"),
        IF(L2947&lt;&gt;"", "'" &amp; L2947 &amp; "'", "NULL"),
        IF(M2947&lt;&gt;"", "'" &amp; M2947 &amp; "'", "NULL"),
        IF(N2947&lt;&gt;"", "'" &amp; N2947 &amp; "'", "NULL")
    ),
    ");"
)</f>
        <v>INSERT INTO pokemon_cards (id,name,pokemon_id,level,primary_color,hp,secondary_color,evolve_from,weakness,weakness_modifier,ability_name,ability_text,ability_type) VALUES ('ecard2-39','Togetic','176',NULL,'Colorless','60',NULL,'Togepi','Lightning','Ã—2','Miracle Shift','Once during your turn (before your attack), discard a basic Energy card attached to 1 of your PokÃ©mon. Then, choose a basic Energy card from your discard pile and attach it to that PokÃ©mon. This power can''t be used if Togetic is affected by a Special Condition.','PokÃ©-Power');</v>
      </c>
    </row>
    <row r="2948" spans="1:16" x14ac:dyDescent="0.25">
      <c r="A2948" t="s">
        <v>4504</v>
      </c>
      <c r="B2948" t="s">
        <v>3420</v>
      </c>
      <c r="C2948">
        <v>248</v>
      </c>
      <c r="D2948" t="s">
        <v>3421</v>
      </c>
      <c r="F2948">
        <v>120</v>
      </c>
      <c r="G2948" t="s">
        <v>896</v>
      </c>
      <c r="I2948" t="s">
        <v>3422</v>
      </c>
      <c r="J2948" t="s">
        <v>20</v>
      </c>
      <c r="K2948" t="s">
        <v>9</v>
      </c>
      <c r="P2948" t="str">
        <f t="shared" si="46"/>
        <v>INSERT INTO pokemon_cards (id,name,pokemon_id,level,primary_color,hp,secondary_color,evolve_from,weakness,weakness_modifier,ability_name,ability_text,ability_type) VALUES ('ecard2-40','Tyranitar','248',NULL,'Darkness','120',NULL,'Pupitar','Fighting','Ã—2',NULL,NULL,NULL);</v>
      </c>
    </row>
    <row r="2949" spans="1:16" x14ac:dyDescent="0.25">
      <c r="A2949" t="s">
        <v>4505</v>
      </c>
      <c r="B2949" t="s">
        <v>2075</v>
      </c>
      <c r="C2949">
        <v>197</v>
      </c>
      <c r="D2949" t="s">
        <v>2076</v>
      </c>
      <c r="F2949">
        <v>80</v>
      </c>
      <c r="G2949" t="s">
        <v>896</v>
      </c>
      <c r="I2949" t="s">
        <v>226</v>
      </c>
      <c r="J2949" t="s">
        <v>20</v>
      </c>
      <c r="K2949" t="s">
        <v>9</v>
      </c>
      <c r="L2949" t="s">
        <v>19710</v>
      </c>
      <c r="M2949" t="s">
        <v>22115</v>
      </c>
      <c r="N2949" t="s">
        <v>19328</v>
      </c>
      <c r="P2949" t="str">
        <f t="shared" si="46"/>
        <v>INSERT INTO pokemon_cards (id,name,pokemon_id,level,primary_color,hp,secondary_color,evolve_from,weakness,weakness_modifier,ability_name,ability_text,ability_type) VALUES ('ecard2-41','Umbreon','197',NULL,'Darkness','80',NULL,'Eevee','Fighting','Ã—2','Dark Moon','As long as Umbreon is your Active PokÃ©mon and has a Darkness Energy attached to it, once during your turn (before your attack), you may look at your opponent''s hand. Choose from it a number of cards up to the number of Darkness Energy attached to Umbreon and shuffle them into your opponent''s deck. Your opponent then draws the same number of cards from his or her deck. This power can''t be used if Umbreon is affected by a Special Condition.','PokÃ©-Power');</v>
      </c>
    </row>
    <row r="2950" spans="1:16" x14ac:dyDescent="0.25">
      <c r="A2950" t="s">
        <v>4506</v>
      </c>
      <c r="B2950" t="s">
        <v>262</v>
      </c>
      <c r="C2950">
        <v>71</v>
      </c>
      <c r="D2950" t="s">
        <v>263</v>
      </c>
      <c r="F2950">
        <v>90</v>
      </c>
      <c r="G2950" t="s">
        <v>33</v>
      </c>
      <c r="I2950" t="s">
        <v>264</v>
      </c>
      <c r="J2950" t="s">
        <v>24</v>
      </c>
      <c r="K2950" t="s">
        <v>9</v>
      </c>
      <c r="L2950" t="s">
        <v>19711</v>
      </c>
      <c r="M2950" t="s">
        <v>22116</v>
      </c>
      <c r="N2950" t="s">
        <v>19328</v>
      </c>
      <c r="P2950" t="str">
        <f t="shared" si="46"/>
        <v>INSERT INTO pokemon_cards (id,name,pokemon_id,level,primary_color,hp,secondary_color,evolve_from,weakness,weakness_modifier,ability_name,ability_text,ability_type) VALUES ('ecard2-42','Victreebel','71',NULL,'Grass','90',NULL,'Weepinbell','Fire','Ã—2','Fragrance Trap','Once during your turn (before your attack), you may flip a coin. If heads, choose 1 of your opponent''s Benched PokÃ©mon and switch the Defending PokÃ©mon with it. This Power can''t be used if Victreebel is affected by a Special Condition.','PokÃ©-Power');</v>
      </c>
    </row>
    <row r="2951" spans="1:16" x14ac:dyDescent="0.25">
      <c r="A2951" t="s">
        <v>4507</v>
      </c>
      <c r="B2951" t="s">
        <v>266</v>
      </c>
      <c r="C2951">
        <v>45</v>
      </c>
      <c r="D2951" t="s">
        <v>267</v>
      </c>
      <c r="F2951">
        <v>100</v>
      </c>
      <c r="G2951" t="s">
        <v>33</v>
      </c>
      <c r="I2951" t="s">
        <v>268</v>
      </c>
      <c r="J2951" t="s">
        <v>24</v>
      </c>
      <c r="K2951" t="s">
        <v>9</v>
      </c>
      <c r="P2951" t="str">
        <f t="shared" si="46"/>
        <v>INSERT INTO pokemon_cards (id,name,pokemon_id,level,primary_color,hp,secondary_color,evolve_from,weakness,weakness_modifier,ability_name,ability_text,ability_type) VALUES ('ecard2-43','Vileplume','45',NULL,'Grass','100',NULL,'Gloom','Fire','Ã—2',NULL,NULL,NULL);</v>
      </c>
    </row>
    <row r="2952" spans="1:16" x14ac:dyDescent="0.25">
      <c r="A2952" t="s">
        <v>4508</v>
      </c>
      <c r="B2952" t="s">
        <v>69</v>
      </c>
      <c r="C2952">
        <v>145</v>
      </c>
      <c r="D2952" t="s">
        <v>70</v>
      </c>
      <c r="F2952">
        <v>80</v>
      </c>
      <c r="G2952" t="s">
        <v>15</v>
      </c>
      <c r="J2952" t="s">
        <v>15</v>
      </c>
      <c r="K2952" t="s">
        <v>9</v>
      </c>
      <c r="L2952" t="s">
        <v>19712</v>
      </c>
      <c r="M2952" t="s">
        <v>22117</v>
      </c>
      <c r="N2952" t="s">
        <v>19146</v>
      </c>
      <c r="P2952" t="str">
        <f t="shared" si="46"/>
        <v>INSERT INTO pokemon_cards (id,name,pokemon_id,level,primary_color,hp,secondary_color,evolve_from,weakness,weakness_modifier,ability_name,ability_text,ability_type) VALUES ('ecard2-44','Zapdos','145',NULL,'Lightning','80',NULL,NULL,'Lightning','Ã—2','Anti-Lightning','You can''t attach Lightning Energy cards from your hand to Zapdos.','PokÃ©-Body');</v>
      </c>
    </row>
    <row r="2953" spans="1:16" x14ac:dyDescent="0.25">
      <c r="A2953" t="s">
        <v>4509</v>
      </c>
      <c r="B2953" t="s">
        <v>344</v>
      </c>
      <c r="C2953">
        <v>69</v>
      </c>
      <c r="D2953" t="s">
        <v>346</v>
      </c>
      <c r="F2953">
        <v>50</v>
      </c>
      <c r="G2953" t="s">
        <v>33</v>
      </c>
      <c r="J2953" t="s">
        <v>24</v>
      </c>
      <c r="K2953" t="s">
        <v>9</v>
      </c>
      <c r="P2953" t="str">
        <f t="shared" si="46"/>
        <v>INSERT INTO pokemon_cards (id,name,pokemon_id,level,primary_color,hp,secondary_color,evolve_from,weakness,weakness_modifier,ability_name,ability_text,ability_type) VALUES ('ecard2-45','Bellsprout','69',NULL,'Grass','50',NULL,NULL,'Fire','Ã—2',NULL,NULL,NULL);</v>
      </c>
    </row>
    <row r="2954" spans="1:16" x14ac:dyDescent="0.25">
      <c r="A2954" t="s">
        <v>4510</v>
      </c>
      <c r="B2954" t="s">
        <v>293</v>
      </c>
      <c r="C2954">
        <v>85</v>
      </c>
      <c r="D2954" t="s">
        <v>294</v>
      </c>
      <c r="F2954">
        <v>70</v>
      </c>
      <c r="G2954" t="s">
        <v>19</v>
      </c>
      <c r="I2954" t="s">
        <v>166</v>
      </c>
      <c r="J2954" t="s">
        <v>15</v>
      </c>
      <c r="K2954" t="s">
        <v>9</v>
      </c>
      <c r="P2954" t="str">
        <f t="shared" si="46"/>
        <v>INSERT INTO pokemon_cards (id,name,pokemon_id,level,primary_color,hp,secondary_color,evolve_from,weakness,weakness_modifier,ability_name,ability_text,ability_type) VALUES ('ecard2-46','Dodrio','85',NULL,'Colorless','70',NULL,'Doduo','Lightning','Ã—2',NULL,NULL,NULL);</v>
      </c>
    </row>
    <row r="2955" spans="1:16" x14ac:dyDescent="0.25">
      <c r="A2955" t="s">
        <v>4511</v>
      </c>
      <c r="B2955" t="s">
        <v>2206</v>
      </c>
      <c r="C2955">
        <v>180</v>
      </c>
      <c r="D2955" t="s">
        <v>2207</v>
      </c>
      <c r="F2955">
        <v>80</v>
      </c>
      <c r="G2955" t="s">
        <v>15</v>
      </c>
      <c r="I2955" t="s">
        <v>2203</v>
      </c>
      <c r="J2955" t="s">
        <v>20</v>
      </c>
      <c r="K2955" t="s">
        <v>9</v>
      </c>
      <c r="P2955" t="str">
        <f t="shared" si="46"/>
        <v>INSERT INTO pokemon_cards (id,name,pokemon_id,level,primary_color,hp,secondary_color,evolve_from,weakness,weakness_modifier,ability_name,ability_text,ability_type) VALUES ('ecard2-47','Flaaffy','180',NULL,'Lightning','80',NULL,'Mareep','Fighting','Ã—2',NULL,NULL,NULL);</v>
      </c>
    </row>
    <row r="2956" spans="1:16" x14ac:dyDescent="0.25">
      <c r="A2956" t="s">
        <v>4512</v>
      </c>
      <c r="B2956" t="s">
        <v>3595</v>
      </c>
      <c r="C2956">
        <v>162</v>
      </c>
      <c r="D2956" t="s">
        <v>3596</v>
      </c>
      <c r="F2956">
        <v>70</v>
      </c>
      <c r="G2956" t="s">
        <v>19</v>
      </c>
      <c r="I2956" t="s">
        <v>3597</v>
      </c>
      <c r="J2956" t="s">
        <v>20</v>
      </c>
      <c r="K2956" t="s">
        <v>9</v>
      </c>
      <c r="L2956" t="s">
        <v>19713</v>
      </c>
      <c r="M2956" t="s">
        <v>22118</v>
      </c>
      <c r="N2956" t="s">
        <v>19328</v>
      </c>
      <c r="P2956" t="str">
        <f t="shared" si="46"/>
        <v>INSERT INTO pokemon_cards (id,name,pokemon_id,level,primary_color,hp,secondary_color,evolve_from,weakness,weakness_modifier,ability_name,ability_text,ability_type) VALUES ('ecard2-48','Furret','162',NULL,'Colorless','70',NULL,'Sentret','Fighting','Ã—2','Scavenger Hunt','Once during your turn (before your attack), you may put 2 cards from your hand into your deck. Then, search your deck for an Energy card, show it to your opponent, and put it into your hand. Shuffle your deck afterward. This power can''t be used if Furret is affected by a Special Condition.','PokÃ©-Power');</v>
      </c>
    </row>
    <row r="2957" spans="1:16" x14ac:dyDescent="0.25">
      <c r="A2957" t="s">
        <v>4513</v>
      </c>
      <c r="B2957" t="s">
        <v>268</v>
      </c>
      <c r="C2957">
        <v>44</v>
      </c>
      <c r="D2957" t="s">
        <v>304</v>
      </c>
      <c r="F2957">
        <v>70</v>
      </c>
      <c r="G2957" t="s">
        <v>33</v>
      </c>
      <c r="I2957" t="s">
        <v>305</v>
      </c>
      <c r="J2957" t="s">
        <v>24</v>
      </c>
      <c r="K2957" t="s">
        <v>9</v>
      </c>
      <c r="L2957" t="s">
        <v>19714</v>
      </c>
      <c r="M2957" t="s">
        <v>22119</v>
      </c>
      <c r="N2957" t="s">
        <v>19146</v>
      </c>
      <c r="P2957" t="str">
        <f t="shared" si="46"/>
        <v>INSERT INTO pokemon_cards (id,name,pokemon_id,level,primary_color,hp,secondary_color,evolve_from,weakness,weakness_modifier,ability_name,ability_text,ability_type) VALUES ('ecard2-49','Gloom','44',NULL,'Grass','70',NULL,'Oddish','Fire','Ã—2','Enervating Pollen','As long as Gloom is in play, Resistance on each player''s Active PokÃ©mon only reduces damage by 10.','PokÃ©-Body');</v>
      </c>
    </row>
    <row r="2958" spans="1:16" x14ac:dyDescent="0.25">
      <c r="A2958" t="s">
        <v>4514</v>
      </c>
      <c r="B2958" t="s">
        <v>444</v>
      </c>
      <c r="C2958">
        <v>55</v>
      </c>
      <c r="D2958" t="s">
        <v>445</v>
      </c>
      <c r="F2958">
        <v>70</v>
      </c>
      <c r="G2958" t="s">
        <v>13</v>
      </c>
      <c r="I2958" t="s">
        <v>446</v>
      </c>
      <c r="J2958" t="s">
        <v>15</v>
      </c>
      <c r="K2958" t="s">
        <v>9</v>
      </c>
      <c r="P2958" t="str">
        <f t="shared" si="46"/>
        <v>INSERT INTO pokemon_cards (id,name,pokemon_id,level,primary_color,hp,secondary_color,evolve_from,weakness,weakness_modifier,ability_name,ability_text,ability_type) VALUES ('ecard2-50','Golduck','55',NULL,'Water','70',NULL,'Psyduck','Lightning','Ã—2',NULL,NULL,NULL);</v>
      </c>
    </row>
    <row r="2959" spans="1:16" x14ac:dyDescent="0.25">
      <c r="A2959" t="s">
        <v>4515</v>
      </c>
      <c r="B2959" t="s">
        <v>97</v>
      </c>
      <c r="C2959">
        <v>58</v>
      </c>
      <c r="D2959" t="s">
        <v>111</v>
      </c>
      <c r="F2959">
        <v>60</v>
      </c>
      <c r="G2959" t="s">
        <v>24</v>
      </c>
      <c r="J2959" t="s">
        <v>13</v>
      </c>
      <c r="K2959" t="s">
        <v>9</v>
      </c>
      <c r="P2959" t="str">
        <f t="shared" si="46"/>
        <v>INSERT INTO pokemon_cards (id,name,pokemon_id,level,primary_color,hp,secondary_color,evolve_from,weakness,weakness_modifier,ability_name,ability_text,ability_type) VALUES ('ecard2-51','Growlithe','58',NULL,'Fire','60',NULL,NULL,'Water','Ã—2',NULL,NULL,NULL);</v>
      </c>
    </row>
    <row r="2960" spans="1:16" x14ac:dyDescent="0.25">
      <c r="A2960" t="s">
        <v>4516</v>
      </c>
      <c r="B2960" t="s">
        <v>44</v>
      </c>
      <c r="C2960">
        <v>81</v>
      </c>
      <c r="D2960" t="s">
        <v>179</v>
      </c>
      <c r="F2960">
        <v>40</v>
      </c>
      <c r="G2960" t="s">
        <v>854</v>
      </c>
      <c r="J2960" t="s">
        <v>24</v>
      </c>
      <c r="K2960" t="s">
        <v>9</v>
      </c>
      <c r="P2960" t="str">
        <f t="shared" si="46"/>
        <v>INSERT INTO pokemon_cards (id,name,pokemon_id,level,primary_color,hp,secondary_color,evolve_from,weakness,weakness_modifier,ability_name,ability_text,ability_type) VALUES ('ecard2-52','Magnemite','81',NULL,'Metal','40',NULL,NULL,'Fire','Ã—2',NULL,NULL,NULL);</v>
      </c>
    </row>
    <row r="2961" spans="1:16" x14ac:dyDescent="0.25">
      <c r="A2961" t="s">
        <v>4517</v>
      </c>
      <c r="B2961" t="s">
        <v>840</v>
      </c>
      <c r="C2961">
        <v>183</v>
      </c>
      <c r="D2961" t="s">
        <v>841</v>
      </c>
      <c r="F2961">
        <v>50</v>
      </c>
      <c r="G2961" t="s">
        <v>13</v>
      </c>
      <c r="J2961" t="s">
        <v>15</v>
      </c>
      <c r="K2961" t="s">
        <v>9</v>
      </c>
      <c r="P2961" t="str">
        <f t="shared" si="46"/>
        <v>INSERT INTO pokemon_cards (id,name,pokemon_id,level,primary_color,hp,secondary_color,evolve_from,weakness,weakness_modifier,ability_name,ability_text,ability_type) VALUES ('ecard2-53','Marill','183',NULL,'Water','50',NULL,NULL,'Lightning','Ã—2',NULL,NULL,NULL);</v>
      </c>
    </row>
    <row r="2962" spans="1:16" x14ac:dyDescent="0.25">
      <c r="A2962" t="s">
        <v>4518</v>
      </c>
      <c r="B2962" t="s">
        <v>310</v>
      </c>
      <c r="C2962">
        <v>105</v>
      </c>
      <c r="D2962" t="s">
        <v>311</v>
      </c>
      <c r="F2962">
        <v>70</v>
      </c>
      <c r="G2962" t="s">
        <v>20</v>
      </c>
      <c r="I2962" t="s">
        <v>312</v>
      </c>
      <c r="J2962" t="s">
        <v>33</v>
      </c>
      <c r="K2962" t="s">
        <v>9</v>
      </c>
      <c r="P2962" t="str">
        <f t="shared" si="46"/>
        <v>INSERT INTO pokemon_cards (id,name,pokemon_id,level,primary_color,hp,secondary_color,evolve_from,weakness,weakness_modifier,ability_name,ability_text,ability_type) VALUES ('ecard2-54','Marowak','105',NULL,'Fighting','70',NULL,'Cubone','Grass','Ã—2',NULL,NULL,NULL);</v>
      </c>
    </row>
    <row r="2963" spans="1:16" x14ac:dyDescent="0.25">
      <c r="A2963" t="s">
        <v>4519</v>
      </c>
      <c r="B2963" t="s">
        <v>51</v>
      </c>
      <c r="C2963">
        <v>33</v>
      </c>
      <c r="D2963" t="s">
        <v>137</v>
      </c>
      <c r="F2963">
        <v>70</v>
      </c>
      <c r="G2963" t="s">
        <v>33</v>
      </c>
      <c r="I2963" t="s">
        <v>138</v>
      </c>
      <c r="J2963" t="s">
        <v>7</v>
      </c>
      <c r="K2963" t="s">
        <v>9</v>
      </c>
      <c r="P2963" t="str">
        <f t="shared" si="46"/>
        <v>INSERT INTO pokemon_cards (id,name,pokemon_id,level,primary_color,hp,secondary_color,evolve_from,weakness,weakness_modifier,ability_name,ability_text,ability_type) VALUES ('ecard2-55','Nidorino','33',NULL,'Grass','70',NULL,'Nidoran â™‚','Psychic','Ã—2',NULL,NULL,NULL);</v>
      </c>
    </row>
    <row r="2964" spans="1:16" x14ac:dyDescent="0.25">
      <c r="A2964" t="s">
        <v>4520</v>
      </c>
      <c r="B2964" t="s">
        <v>3422</v>
      </c>
      <c r="C2964">
        <v>247</v>
      </c>
      <c r="D2964" t="s">
        <v>3492</v>
      </c>
      <c r="F2964">
        <v>80</v>
      </c>
      <c r="G2964" t="s">
        <v>20</v>
      </c>
      <c r="I2964" t="s">
        <v>3493</v>
      </c>
      <c r="J2964" t="s">
        <v>13</v>
      </c>
      <c r="K2964" t="s">
        <v>9</v>
      </c>
      <c r="P2964" t="str">
        <f t="shared" si="46"/>
        <v>INSERT INTO pokemon_cards (id,name,pokemon_id,level,primary_color,hp,secondary_color,evolve_from,weakness,weakness_modifier,ability_name,ability_text,ability_type) VALUES ('ecard2-56','Pupitar','247',NULL,'Fighting','80',NULL,'Larvitar','Water','Ã—2',NULL,NULL,NULL);</v>
      </c>
    </row>
    <row r="2965" spans="1:16" x14ac:dyDescent="0.25">
      <c r="A2965" t="s">
        <v>4521</v>
      </c>
      <c r="B2965" t="s">
        <v>248</v>
      </c>
      <c r="C2965">
        <v>123</v>
      </c>
      <c r="D2965" t="s">
        <v>249</v>
      </c>
      <c r="F2965">
        <v>60</v>
      </c>
      <c r="G2965" t="s">
        <v>33</v>
      </c>
      <c r="J2965" t="s">
        <v>24</v>
      </c>
      <c r="K2965" t="s">
        <v>9</v>
      </c>
      <c r="P2965" t="str">
        <f t="shared" si="46"/>
        <v>INSERT INTO pokemon_cards (id,name,pokemon_id,level,primary_color,hp,secondary_color,evolve_from,weakness,weakness_modifier,ability_name,ability_text,ability_type) VALUES ('ecard2-57','Scyther','123',NULL,'Grass','60',NULL,NULL,'Fire','Ã—2',NULL,NULL,NULL);</v>
      </c>
    </row>
    <row r="2966" spans="1:16" x14ac:dyDescent="0.25">
      <c r="A2966" t="s">
        <v>4522</v>
      </c>
      <c r="B2966" t="s">
        <v>468</v>
      </c>
      <c r="C2966">
        <v>117</v>
      </c>
      <c r="D2966" t="s">
        <v>469</v>
      </c>
      <c r="F2966">
        <v>70</v>
      </c>
      <c r="G2966" t="s">
        <v>13</v>
      </c>
      <c r="I2966" t="s">
        <v>470</v>
      </c>
      <c r="J2966" t="s">
        <v>15</v>
      </c>
      <c r="K2966" t="s">
        <v>9</v>
      </c>
      <c r="P2966" t="str">
        <f t="shared" si="46"/>
        <v>INSERT INTO pokemon_cards (id,name,pokemon_id,level,primary_color,hp,secondary_color,evolve_from,weakness,weakness_modifier,ability_name,ability_text,ability_type) VALUES ('ecard2-58','Seadra','117',NULL,'Water','70',NULL,'Horsea','Lightning','Ã—2',NULL,NULL,NULL);</v>
      </c>
    </row>
    <row r="2967" spans="1:16" x14ac:dyDescent="0.25">
      <c r="A2967" t="s">
        <v>4523</v>
      </c>
      <c r="B2967" t="s">
        <v>336</v>
      </c>
      <c r="C2967">
        <v>119</v>
      </c>
      <c r="D2967" t="s">
        <v>337</v>
      </c>
      <c r="F2967">
        <v>70</v>
      </c>
      <c r="G2967" t="s">
        <v>13</v>
      </c>
      <c r="I2967" t="s">
        <v>338</v>
      </c>
      <c r="J2967" t="s">
        <v>15</v>
      </c>
      <c r="K2967" t="s">
        <v>9</v>
      </c>
      <c r="P2967" t="str">
        <f t="shared" si="46"/>
        <v>INSERT INTO pokemon_cards (id,name,pokemon_id,level,primary_color,hp,secondary_color,evolve_from,weakness,weakness_modifier,ability_name,ability_text,ability_type) VALUES ('ecard2-59','Seaking','119',NULL,'Water','70',NULL,'Goldeen','Lightning','Ã—2',NULL,NULL,NULL);</v>
      </c>
    </row>
    <row r="2968" spans="1:16" x14ac:dyDescent="0.25">
      <c r="A2968" t="s">
        <v>4524</v>
      </c>
      <c r="B2968" t="s">
        <v>2122</v>
      </c>
      <c r="C2968">
        <v>188</v>
      </c>
      <c r="D2968" t="s">
        <v>2123</v>
      </c>
      <c r="F2968">
        <v>60</v>
      </c>
      <c r="G2968" t="s">
        <v>33</v>
      </c>
      <c r="I2968" t="s">
        <v>2119</v>
      </c>
      <c r="J2968" t="s">
        <v>24</v>
      </c>
      <c r="K2968" t="s">
        <v>9</v>
      </c>
      <c r="L2968" t="s">
        <v>19715</v>
      </c>
      <c r="M2968" t="s">
        <v>19716</v>
      </c>
      <c r="N2968" t="s">
        <v>19146</v>
      </c>
      <c r="P2968" t="str">
        <f t="shared" si="46"/>
        <v>INSERT INTO pokemon_cards (id,name,pokemon_id,level,primary_color,hp,secondary_color,evolve_from,weakness,weakness_modifier,ability_name,ability_text,ability_type) VALUES ('ecard2-60','Skiploom','188',NULL,'Grass','60',NULL,'Hoppip','Fire','Ã—2','Lightweight','You pay Colorless less to retreat Skiploom for each Grass Energy attached to it.','PokÃ©-Body');</v>
      </c>
    </row>
    <row r="2969" spans="1:16" x14ac:dyDescent="0.25">
      <c r="A2969" t="s">
        <v>4525</v>
      </c>
      <c r="B2969" t="s">
        <v>3655</v>
      </c>
      <c r="C2969">
        <v>238</v>
      </c>
      <c r="D2969" t="s">
        <v>3656</v>
      </c>
      <c r="F2969">
        <v>30</v>
      </c>
      <c r="G2969" t="s">
        <v>7</v>
      </c>
      <c r="I2969" t="s">
        <v>120</v>
      </c>
      <c r="P2969" t="str">
        <f t="shared" si="46"/>
        <v>INSERT INTO pokemon_cards (id,name,pokemon_id,level,primary_color,hp,secondary_color,evolve_from,weakness,weakness_modifier,ability_name,ability_text,ability_type) VALUES ('ecard2-61','Smoochum','238',NULL,'Psychic','30',NULL,'Jynx',NULL,NULL,NULL,NULL,NULL);</v>
      </c>
    </row>
    <row r="2970" spans="1:16" x14ac:dyDescent="0.25">
      <c r="A2970" t="s">
        <v>4526</v>
      </c>
      <c r="B2970" t="s">
        <v>3428</v>
      </c>
      <c r="C2970">
        <v>167</v>
      </c>
      <c r="D2970" t="s">
        <v>3546</v>
      </c>
      <c r="F2970">
        <v>50</v>
      </c>
      <c r="G2970" t="s">
        <v>33</v>
      </c>
      <c r="J2970" t="s">
        <v>24</v>
      </c>
      <c r="K2970" t="s">
        <v>9</v>
      </c>
      <c r="P2970" t="str">
        <f t="shared" si="46"/>
        <v>INSERT INTO pokemon_cards (id,name,pokemon_id,level,primary_color,hp,secondary_color,evolve_from,weakness,weakness_modifier,ability_name,ability_text,ability_type) VALUES ('ecard2-62','Spinarak','167',NULL,'Grass','50',NULL,NULL,'Fire','Ã—2',NULL,NULL,NULL);</v>
      </c>
    </row>
    <row r="2971" spans="1:16" x14ac:dyDescent="0.25">
      <c r="A2971" t="s">
        <v>4527</v>
      </c>
      <c r="B2971" t="s">
        <v>3119</v>
      </c>
      <c r="C2971">
        <v>236</v>
      </c>
      <c r="D2971" t="s">
        <v>3120</v>
      </c>
      <c r="F2971">
        <v>30</v>
      </c>
      <c r="G2971" t="s">
        <v>20</v>
      </c>
      <c r="P2971" t="str">
        <f t="shared" si="46"/>
        <v>INSERT INTO pokemon_cards (id,name,pokemon_id,level,primary_color,hp,secondary_color,evolve_from,weakness,weakness_modifier,ability_name,ability_text,ability_type) VALUES ('ecard2-63','Tyrogue','236',NULL,'Fighting','30',NULL,NULL,NULL,NULL,NULL,NULL,NULL);</v>
      </c>
    </row>
    <row r="2972" spans="1:16" x14ac:dyDescent="0.25">
      <c r="A2972" t="s">
        <v>4528</v>
      </c>
      <c r="B2972" t="s">
        <v>89</v>
      </c>
      <c r="C2972">
        <v>100</v>
      </c>
      <c r="D2972" t="s">
        <v>214</v>
      </c>
      <c r="F2972">
        <v>50</v>
      </c>
      <c r="G2972" t="s">
        <v>15</v>
      </c>
      <c r="J2972" t="s">
        <v>20</v>
      </c>
      <c r="K2972" t="s">
        <v>9</v>
      </c>
      <c r="P2972" t="str">
        <f t="shared" si="46"/>
        <v>INSERT INTO pokemon_cards (id,name,pokemon_id,level,primary_color,hp,secondary_color,evolve_from,weakness,weakness_modifier,ability_name,ability_text,ability_type) VALUES ('ecard2-64','Voltorb','100',NULL,'Lightning','50',NULL,NULL,'Fighting','Ã—2',NULL,NULL,NULL);</v>
      </c>
    </row>
    <row r="2973" spans="1:16" x14ac:dyDescent="0.25">
      <c r="A2973" t="s">
        <v>4529</v>
      </c>
      <c r="B2973" t="s">
        <v>264</v>
      </c>
      <c r="C2973">
        <v>70</v>
      </c>
      <c r="D2973" t="s">
        <v>343</v>
      </c>
      <c r="F2973">
        <v>70</v>
      </c>
      <c r="G2973" t="s">
        <v>33</v>
      </c>
      <c r="I2973" t="s">
        <v>344</v>
      </c>
      <c r="J2973" t="s">
        <v>24</v>
      </c>
      <c r="K2973" t="s">
        <v>9</v>
      </c>
      <c r="P2973" t="str">
        <f t="shared" si="46"/>
        <v>INSERT INTO pokemon_cards (id,name,pokemon_id,level,primary_color,hp,secondary_color,evolve_from,weakness,weakness_modifier,ability_name,ability_text,ability_type) VALUES ('ecard2-65','Weepinbell','70',NULL,'Grass','70',NULL,'Bellsprout','Fire','Ã—2',NULL,NULL,NULL);</v>
      </c>
    </row>
    <row r="2974" spans="1:16" x14ac:dyDescent="0.25">
      <c r="A2974" t="s">
        <v>4530</v>
      </c>
      <c r="B2974" t="s">
        <v>2753</v>
      </c>
      <c r="C2974">
        <v>194</v>
      </c>
      <c r="D2974" t="s">
        <v>2754</v>
      </c>
      <c r="F2974">
        <v>50</v>
      </c>
      <c r="G2974" t="s">
        <v>13</v>
      </c>
      <c r="J2974" t="s">
        <v>33</v>
      </c>
      <c r="K2974" t="s">
        <v>9</v>
      </c>
      <c r="P2974" t="str">
        <f t="shared" si="46"/>
        <v>INSERT INTO pokemon_cards (id,name,pokemon_id,level,primary_color,hp,secondary_color,evolve_from,weakness,weakness_modifier,ability_name,ability_text,ability_type) VALUES ('ecard2-66','Wooper','194',NULL,'Water','50',NULL,NULL,'Grass','Ã—2',NULL,NULL,NULL);</v>
      </c>
    </row>
    <row r="2975" spans="1:16" x14ac:dyDescent="0.25">
      <c r="A2975" t="s">
        <v>4531</v>
      </c>
      <c r="B2975" t="s">
        <v>2300</v>
      </c>
      <c r="C2975">
        <v>190</v>
      </c>
      <c r="D2975" t="s">
        <v>2301</v>
      </c>
      <c r="F2975">
        <v>50</v>
      </c>
      <c r="G2975" t="s">
        <v>19</v>
      </c>
      <c r="J2975" t="s">
        <v>20</v>
      </c>
      <c r="K2975" t="s">
        <v>9</v>
      </c>
      <c r="P2975" t="str">
        <f t="shared" si="46"/>
        <v>INSERT INTO pokemon_cards (id,name,pokemon_id,level,primary_color,hp,secondary_color,evolve_from,weakness,weakness_modifier,ability_name,ability_text,ability_type) VALUES ('ecard2-67','Aipom','190',NULL,'Colorless','50',NULL,NULL,'Fighting','Ã—2',NULL,NULL,NULL);</v>
      </c>
    </row>
    <row r="2976" spans="1:16" x14ac:dyDescent="0.25">
      <c r="A2976" t="s">
        <v>4532</v>
      </c>
      <c r="B2976" t="s">
        <v>344</v>
      </c>
      <c r="C2976">
        <v>69</v>
      </c>
      <c r="D2976" t="s">
        <v>346</v>
      </c>
      <c r="F2976">
        <v>40</v>
      </c>
      <c r="G2976" t="s">
        <v>33</v>
      </c>
      <c r="J2976" t="s">
        <v>7</v>
      </c>
      <c r="K2976" t="s">
        <v>9</v>
      </c>
      <c r="P2976" t="str">
        <f t="shared" si="46"/>
        <v>INSERT INTO pokemon_cards (id,name,pokemon_id,level,primary_color,hp,secondary_color,evolve_from,weakness,weakness_modifier,ability_name,ability_text,ability_type) VALUES ('ecard2-68','Bellsprout','69',NULL,'Grass','40',NULL,NULL,'Psychic','Ã—2',NULL,NULL,NULL);</v>
      </c>
    </row>
    <row r="2977" spans="1:16" x14ac:dyDescent="0.25">
      <c r="A2977" t="s">
        <v>4533</v>
      </c>
      <c r="B2977" t="s">
        <v>17</v>
      </c>
      <c r="C2977">
        <v>113</v>
      </c>
      <c r="D2977" t="s">
        <v>18</v>
      </c>
      <c r="F2977">
        <v>100</v>
      </c>
      <c r="G2977" t="s">
        <v>19</v>
      </c>
      <c r="J2977" t="s">
        <v>20</v>
      </c>
      <c r="K2977" t="s">
        <v>9</v>
      </c>
      <c r="P2977" t="str">
        <f t="shared" si="46"/>
        <v>INSERT INTO pokemon_cards (id,name,pokemon_id,level,primary_color,hp,secondary_color,evolve_from,weakness,weakness_modifier,ability_name,ability_text,ability_type) VALUES ('ecard2-69','Chansey','113',NULL,'Colorless','100',NULL,NULL,'Fighting','Ã—2',NULL,NULL,NULL);</v>
      </c>
    </row>
    <row r="2978" spans="1:16" x14ac:dyDescent="0.25">
      <c r="A2978" t="s">
        <v>4534</v>
      </c>
      <c r="B2978" t="s">
        <v>2409</v>
      </c>
      <c r="C2978">
        <v>170</v>
      </c>
      <c r="D2978" t="s">
        <v>2410</v>
      </c>
      <c r="F2978">
        <v>50</v>
      </c>
      <c r="G2978" t="s">
        <v>13</v>
      </c>
      <c r="J2978" t="s">
        <v>33</v>
      </c>
      <c r="K2978" t="s">
        <v>9</v>
      </c>
      <c r="P2978" t="str">
        <f t="shared" si="46"/>
        <v>INSERT INTO pokemon_cards (id,name,pokemon_id,level,primary_color,hp,secondary_color,evolve_from,weakness,weakness_modifier,ability_name,ability_text,ability_type) VALUES ('ecard2-70','Chinchou','170',NULL,'Water','50',NULL,NULL,'Grass','Ã—2',NULL,NULL,NULL);</v>
      </c>
    </row>
    <row r="2979" spans="1:16" x14ac:dyDescent="0.25">
      <c r="A2979" t="s">
        <v>4535</v>
      </c>
      <c r="B2979" t="s">
        <v>2409</v>
      </c>
      <c r="C2979">
        <v>170</v>
      </c>
      <c r="D2979" t="s">
        <v>2410</v>
      </c>
      <c r="F2979">
        <v>50</v>
      </c>
      <c r="G2979" t="s">
        <v>15</v>
      </c>
      <c r="J2979" t="s">
        <v>20</v>
      </c>
      <c r="K2979" t="s">
        <v>9</v>
      </c>
      <c r="P2979" t="str">
        <f t="shared" si="46"/>
        <v>INSERT INTO pokemon_cards (id,name,pokemon_id,level,primary_color,hp,secondary_color,evolve_from,weakness,weakness_modifier,ability_name,ability_text,ability_type) VALUES ('ecard2-71','Chinchou','170',NULL,'Lightning','50',NULL,NULL,'Fighting','Ã—2',NULL,NULL,NULL);</v>
      </c>
    </row>
    <row r="2980" spans="1:16" x14ac:dyDescent="0.25">
      <c r="A2980" t="s">
        <v>4536</v>
      </c>
      <c r="B2980" t="s">
        <v>312</v>
      </c>
      <c r="C2980">
        <v>104</v>
      </c>
      <c r="D2980" t="s">
        <v>348</v>
      </c>
      <c r="F2980">
        <v>40</v>
      </c>
      <c r="G2980" t="s">
        <v>20</v>
      </c>
      <c r="J2980" t="s">
        <v>33</v>
      </c>
      <c r="K2980" t="s">
        <v>9</v>
      </c>
      <c r="P2980" t="str">
        <f t="shared" si="46"/>
        <v>INSERT INTO pokemon_cards (id,name,pokemon_id,level,primary_color,hp,secondary_color,evolve_from,weakness,weakness_modifier,ability_name,ability_text,ability_type) VALUES ('ecard2-72','Cubone','104',NULL,'Fighting','40',NULL,NULL,'Grass','Ã—2',NULL,NULL,NULL);</v>
      </c>
    </row>
    <row r="2981" spans="1:16" x14ac:dyDescent="0.25">
      <c r="A2981" t="s">
        <v>4537</v>
      </c>
      <c r="B2981" t="s">
        <v>166</v>
      </c>
      <c r="C2981">
        <v>84</v>
      </c>
      <c r="D2981" t="s">
        <v>167</v>
      </c>
      <c r="F2981">
        <v>40</v>
      </c>
      <c r="G2981" t="s">
        <v>19</v>
      </c>
      <c r="J2981" t="s">
        <v>15</v>
      </c>
      <c r="K2981" t="s">
        <v>9</v>
      </c>
      <c r="P2981" t="str">
        <f t="shared" si="46"/>
        <v>INSERT INTO pokemon_cards (id,name,pokemon_id,level,primary_color,hp,secondary_color,evolve_from,weakness,weakness_modifier,ability_name,ability_text,ability_type) VALUES ('ecard2-73','Doduo','84',NULL,'Colorless','40',NULL,NULL,'Lightning','Ã—2',NULL,NULL,NULL);</v>
      </c>
    </row>
    <row r="2982" spans="1:16" x14ac:dyDescent="0.25">
      <c r="A2982" t="s">
        <v>4538</v>
      </c>
      <c r="B2982" t="s">
        <v>169</v>
      </c>
      <c r="C2982">
        <v>96</v>
      </c>
      <c r="D2982" t="s">
        <v>170</v>
      </c>
      <c r="F2982">
        <v>50</v>
      </c>
      <c r="G2982" t="s">
        <v>7</v>
      </c>
      <c r="J2982" t="s">
        <v>7</v>
      </c>
      <c r="K2982" t="s">
        <v>9</v>
      </c>
      <c r="P2982" t="str">
        <f t="shared" si="46"/>
        <v>INSERT INTO pokemon_cards (id,name,pokemon_id,level,primary_color,hp,secondary_color,evolve_from,weakness,weakness_modifier,ability_name,ability_text,ability_type) VALUES ('ecard2-74','Drowzee','96',NULL,'Psychic','50',NULL,NULL,'Psychic','Ã—2',NULL,NULL,NULL);</v>
      </c>
    </row>
    <row r="2983" spans="1:16" x14ac:dyDescent="0.25">
      <c r="A2983" t="s">
        <v>4539</v>
      </c>
      <c r="B2983" t="s">
        <v>226</v>
      </c>
      <c r="C2983">
        <v>133</v>
      </c>
      <c r="D2983" t="s">
        <v>350</v>
      </c>
      <c r="F2983">
        <v>50</v>
      </c>
      <c r="G2983" t="s">
        <v>19</v>
      </c>
      <c r="J2983" t="s">
        <v>20</v>
      </c>
      <c r="K2983" t="s">
        <v>9</v>
      </c>
      <c r="P2983" t="str">
        <f t="shared" si="46"/>
        <v>INSERT INTO pokemon_cards (id,name,pokemon_id,level,primary_color,hp,secondary_color,evolve_from,weakness,weakness_modifier,ability_name,ability_text,ability_type) VALUES ('ecard2-75','Eevee','133',NULL,'Colorless','50',NULL,NULL,'Fighting','Ã—2',NULL,NULL,NULL);</v>
      </c>
    </row>
    <row r="2984" spans="1:16" x14ac:dyDescent="0.25">
      <c r="A2984" t="s">
        <v>4540</v>
      </c>
      <c r="B2984" t="s">
        <v>298</v>
      </c>
      <c r="C2984">
        <v>102</v>
      </c>
      <c r="D2984" t="s">
        <v>352</v>
      </c>
      <c r="F2984">
        <v>40</v>
      </c>
      <c r="G2984" t="s">
        <v>33</v>
      </c>
      <c r="J2984" t="s">
        <v>24</v>
      </c>
      <c r="K2984" t="s">
        <v>9</v>
      </c>
      <c r="P2984" t="str">
        <f t="shared" si="46"/>
        <v>INSERT INTO pokemon_cards (id,name,pokemon_id,level,primary_color,hp,secondary_color,evolve_from,weakness,weakness_modifier,ability_name,ability_text,ability_type) VALUES ('ecard2-76','Exeggcute','102',NULL,'Grass','40',NULL,NULL,'Fire','Ã—2',NULL,NULL,NULL);</v>
      </c>
    </row>
    <row r="2985" spans="1:16" x14ac:dyDescent="0.25">
      <c r="A2985" t="s">
        <v>4541</v>
      </c>
      <c r="B2985" t="s">
        <v>298</v>
      </c>
      <c r="C2985">
        <v>102</v>
      </c>
      <c r="D2985" t="s">
        <v>352</v>
      </c>
      <c r="F2985">
        <v>50</v>
      </c>
      <c r="G2985" t="s">
        <v>7</v>
      </c>
      <c r="J2985" t="s">
        <v>7</v>
      </c>
      <c r="K2985" t="s">
        <v>9</v>
      </c>
      <c r="P2985" t="str">
        <f t="shared" si="46"/>
        <v>INSERT INTO pokemon_cards (id,name,pokemon_id,level,primary_color,hp,secondary_color,evolve_from,weakness,weakness_modifier,ability_name,ability_text,ability_type) VALUES ('ecard2-77','Exeggcute','102',NULL,'Psychic','50',NULL,NULL,'Psychic','Ã—2',NULL,NULL,NULL);</v>
      </c>
    </row>
    <row r="2986" spans="1:16" x14ac:dyDescent="0.25">
      <c r="A2986" t="s">
        <v>4542</v>
      </c>
      <c r="B2986" t="s">
        <v>338</v>
      </c>
      <c r="C2986">
        <v>118</v>
      </c>
      <c r="D2986" t="s">
        <v>354</v>
      </c>
      <c r="F2986">
        <v>40</v>
      </c>
      <c r="G2986" t="s">
        <v>13</v>
      </c>
      <c r="J2986" t="s">
        <v>15</v>
      </c>
      <c r="K2986" t="s">
        <v>9</v>
      </c>
      <c r="P2986" t="str">
        <f t="shared" si="46"/>
        <v>INSERT INTO pokemon_cards (id,name,pokemon_id,level,primary_color,hp,secondary_color,evolve_from,weakness,weakness_modifier,ability_name,ability_text,ability_type) VALUES ('ecard2-78','Goldeen','118',NULL,'Water','40',NULL,NULL,'Lightning','Ã—2',NULL,NULL,NULL);</v>
      </c>
    </row>
    <row r="2987" spans="1:16" x14ac:dyDescent="0.25">
      <c r="A2987" t="s">
        <v>4543</v>
      </c>
      <c r="B2987" t="s">
        <v>412</v>
      </c>
      <c r="C2987">
        <v>88</v>
      </c>
      <c r="D2987" t="s">
        <v>487</v>
      </c>
      <c r="F2987">
        <v>50</v>
      </c>
      <c r="G2987" t="s">
        <v>33</v>
      </c>
      <c r="J2987" t="s">
        <v>7</v>
      </c>
      <c r="K2987" t="s">
        <v>9</v>
      </c>
      <c r="P2987" t="str">
        <f t="shared" si="46"/>
        <v>INSERT INTO pokemon_cards (id,name,pokemon_id,level,primary_color,hp,secondary_color,evolve_from,weakness,weakness_modifier,ability_name,ability_text,ability_type) VALUES ('ecard2-79','Grimer','88',NULL,'Grass','50',NULL,NULL,'Psychic','Ã—2',NULL,NULL,NULL);</v>
      </c>
    </row>
    <row r="2988" spans="1:16" x14ac:dyDescent="0.25">
      <c r="A2988" t="s">
        <v>4544</v>
      </c>
      <c r="B2988" t="s">
        <v>97</v>
      </c>
      <c r="C2988">
        <v>58</v>
      </c>
      <c r="D2988" t="s">
        <v>111</v>
      </c>
      <c r="F2988">
        <v>50</v>
      </c>
      <c r="G2988" t="s">
        <v>24</v>
      </c>
      <c r="J2988" t="s">
        <v>13</v>
      </c>
      <c r="K2988" t="s">
        <v>9</v>
      </c>
      <c r="P2988" t="str">
        <f t="shared" si="46"/>
        <v>INSERT INTO pokemon_cards (id,name,pokemon_id,level,primary_color,hp,secondary_color,evolve_from,weakness,weakness_modifier,ability_name,ability_text,ability_type) VALUES ('ecard2-80','Growlithe','58',NULL,'Fire','50',NULL,NULL,'Water','Ã—2',NULL,NULL,NULL);</v>
      </c>
    </row>
    <row r="2989" spans="1:16" x14ac:dyDescent="0.25">
      <c r="A2989" t="s">
        <v>4545</v>
      </c>
      <c r="B2989" t="s">
        <v>35</v>
      </c>
      <c r="C2989">
        <v>107</v>
      </c>
      <c r="D2989" t="s">
        <v>36</v>
      </c>
      <c r="F2989">
        <v>60</v>
      </c>
      <c r="G2989" t="s">
        <v>20</v>
      </c>
      <c r="J2989" t="s">
        <v>7</v>
      </c>
      <c r="K2989" t="s">
        <v>9</v>
      </c>
      <c r="P2989" t="str">
        <f t="shared" si="46"/>
        <v>INSERT INTO pokemon_cards (id,name,pokemon_id,level,primary_color,hp,secondary_color,evolve_from,weakness,weakness_modifier,ability_name,ability_text,ability_type) VALUES ('ecard2-81','Hitmonchan','107',NULL,'Fighting','60',NULL,NULL,'Psychic','Ã—2',NULL,NULL,NULL);</v>
      </c>
    </row>
    <row r="2990" spans="1:16" x14ac:dyDescent="0.25">
      <c r="A2990" t="s">
        <v>4546</v>
      </c>
      <c r="B2990" t="s">
        <v>864</v>
      </c>
      <c r="C2990">
        <v>237</v>
      </c>
      <c r="D2990" t="s">
        <v>865</v>
      </c>
      <c r="F2990">
        <v>60</v>
      </c>
      <c r="G2990" t="s">
        <v>20</v>
      </c>
      <c r="J2990" t="s">
        <v>7</v>
      </c>
      <c r="K2990" t="s">
        <v>9</v>
      </c>
      <c r="P2990" t="str">
        <f t="shared" si="46"/>
        <v>INSERT INTO pokemon_cards (id,name,pokemon_id,level,primary_color,hp,secondary_color,evolve_from,weakness,weakness_modifier,ability_name,ability_text,ability_type) VALUES ('ecard2-82','Hitmontop','237',NULL,'Fighting','60',NULL,NULL,'Psychic','Ã—2',NULL,NULL,NULL);</v>
      </c>
    </row>
    <row r="2991" spans="1:16" x14ac:dyDescent="0.25">
      <c r="A2991" t="s">
        <v>4547</v>
      </c>
      <c r="B2991" t="s">
        <v>2119</v>
      </c>
      <c r="C2991">
        <v>187</v>
      </c>
      <c r="D2991" t="s">
        <v>2120</v>
      </c>
      <c r="F2991">
        <v>40</v>
      </c>
      <c r="G2991" t="s">
        <v>33</v>
      </c>
      <c r="J2991" t="s">
        <v>24</v>
      </c>
      <c r="K2991" t="s">
        <v>9</v>
      </c>
      <c r="L2991" t="s">
        <v>19715</v>
      </c>
      <c r="M2991" t="s">
        <v>19717</v>
      </c>
      <c r="N2991" t="s">
        <v>19146</v>
      </c>
      <c r="P2991" t="str">
        <f t="shared" si="46"/>
        <v>INSERT INTO pokemon_cards (id,name,pokemon_id,level,primary_color,hp,secondary_color,evolve_from,weakness,weakness_modifier,ability_name,ability_text,ability_type) VALUES ('ecard2-83','Hoppip','187',NULL,'Grass','40',NULL,NULL,'Fire','Ã—2','Lightweight','You pay Colorless less to retreat Hoppip for each Grass Energy attached to it.','PokÃ©-Body');</v>
      </c>
    </row>
    <row r="2992" spans="1:16" x14ac:dyDescent="0.25">
      <c r="A2992" t="s">
        <v>4548</v>
      </c>
      <c r="B2992" t="s">
        <v>470</v>
      </c>
      <c r="C2992">
        <v>116</v>
      </c>
      <c r="D2992" t="s">
        <v>489</v>
      </c>
      <c r="F2992">
        <v>40</v>
      </c>
      <c r="G2992" t="s">
        <v>13</v>
      </c>
      <c r="J2992" t="s">
        <v>15</v>
      </c>
      <c r="K2992" t="s">
        <v>9</v>
      </c>
      <c r="P2992" t="str">
        <f t="shared" si="46"/>
        <v>INSERT INTO pokemon_cards (id,name,pokemon_id,level,primary_color,hp,secondary_color,evolve_from,weakness,weakness_modifier,ability_name,ability_text,ability_type) VALUES ('ecard2-84','Horsea','116',NULL,'Water','40',NULL,NULL,'Lightning','Ã—2',NULL,NULL,NULL);</v>
      </c>
    </row>
    <row r="2993" spans="1:16" x14ac:dyDescent="0.25">
      <c r="A2993" t="s">
        <v>4549</v>
      </c>
      <c r="B2993" t="s">
        <v>470</v>
      </c>
      <c r="C2993">
        <v>116</v>
      </c>
      <c r="D2993" t="s">
        <v>489</v>
      </c>
      <c r="F2993">
        <v>50</v>
      </c>
      <c r="G2993" t="s">
        <v>13</v>
      </c>
      <c r="J2993" t="s">
        <v>15</v>
      </c>
      <c r="K2993" t="s">
        <v>9</v>
      </c>
      <c r="P2993" t="str">
        <f t="shared" si="46"/>
        <v>INSERT INTO pokemon_cards (id,name,pokemon_id,level,primary_color,hp,secondary_color,evolve_from,weakness,weakness_modifier,ability_name,ability_text,ability_type) VALUES ('ecard2-85','Horsea','116',NULL,'Water','50',NULL,NULL,'Lightning','Ã—2',NULL,NULL,NULL);</v>
      </c>
    </row>
    <row r="2994" spans="1:16" x14ac:dyDescent="0.25">
      <c r="A2994" t="s">
        <v>4550</v>
      </c>
      <c r="B2994" t="s">
        <v>1274</v>
      </c>
      <c r="C2994">
        <v>228</v>
      </c>
      <c r="D2994" t="s">
        <v>1275</v>
      </c>
      <c r="F2994">
        <v>50</v>
      </c>
      <c r="G2994" t="s">
        <v>24</v>
      </c>
      <c r="J2994" t="s">
        <v>13</v>
      </c>
      <c r="K2994" t="s">
        <v>9</v>
      </c>
      <c r="P2994" t="str">
        <f t="shared" si="46"/>
        <v>INSERT INTO pokemon_cards (id,name,pokemon_id,level,primary_color,hp,secondary_color,evolve_from,weakness,weakness_modifier,ability_name,ability_text,ability_type) VALUES ('ecard2-86','Houndour','228',NULL,'Fire','50',NULL,NULL,'Water','Ã—2',NULL,NULL,NULL);</v>
      </c>
    </row>
    <row r="2995" spans="1:16" x14ac:dyDescent="0.25">
      <c r="A2995" t="s">
        <v>4551</v>
      </c>
      <c r="B2995" t="s">
        <v>1274</v>
      </c>
      <c r="C2995">
        <v>228</v>
      </c>
      <c r="D2995" t="s">
        <v>1275</v>
      </c>
      <c r="F2995">
        <v>50</v>
      </c>
      <c r="G2995" t="s">
        <v>896</v>
      </c>
      <c r="J2995" t="s">
        <v>20</v>
      </c>
      <c r="K2995" t="s">
        <v>9</v>
      </c>
      <c r="P2995" t="str">
        <f t="shared" si="46"/>
        <v>INSERT INTO pokemon_cards (id,name,pokemon_id,level,primary_color,hp,secondary_color,evolve_from,weakness,weakness_modifier,ability_name,ability_text,ability_type) VALUES ('ecard2-87','Houndour','228',NULL,'Darkness','50',NULL,NULL,'Fighting','Ã—2',NULL,NULL,NULL);</v>
      </c>
    </row>
    <row r="2996" spans="1:16" x14ac:dyDescent="0.25">
      <c r="A2996" t="s">
        <v>4552</v>
      </c>
      <c r="B2996" t="s">
        <v>231</v>
      </c>
      <c r="C2996">
        <v>115</v>
      </c>
      <c r="D2996" t="s">
        <v>232</v>
      </c>
      <c r="F2996">
        <v>70</v>
      </c>
      <c r="G2996" t="s">
        <v>19</v>
      </c>
      <c r="J2996" t="s">
        <v>20</v>
      </c>
      <c r="K2996" t="s">
        <v>9</v>
      </c>
      <c r="P2996" t="str">
        <f t="shared" si="46"/>
        <v>INSERT INTO pokemon_cards (id,name,pokemon_id,level,primary_color,hp,secondary_color,evolve_from,weakness,weakness_modifier,ability_name,ability_text,ability_type) VALUES ('ecard2-88','Kangaskhan','115',NULL,'Colorless','70',NULL,NULL,'Fighting','Ã—2',NULL,NULL,NULL);</v>
      </c>
    </row>
    <row r="2997" spans="1:16" x14ac:dyDescent="0.25">
      <c r="A2997" t="s">
        <v>4553</v>
      </c>
      <c r="B2997" t="s">
        <v>3493</v>
      </c>
      <c r="C2997">
        <v>246</v>
      </c>
      <c r="D2997" t="s">
        <v>3529</v>
      </c>
      <c r="F2997">
        <v>40</v>
      </c>
      <c r="G2997" t="s">
        <v>20</v>
      </c>
      <c r="J2997" t="s">
        <v>13</v>
      </c>
      <c r="K2997" t="s">
        <v>9</v>
      </c>
      <c r="P2997" t="str">
        <f t="shared" si="46"/>
        <v>INSERT INTO pokemon_cards (id,name,pokemon_id,level,primary_color,hp,secondary_color,evolve_from,weakness,weakness_modifier,ability_name,ability_text,ability_type) VALUES ('ecard2-89','Larvitar','246',NULL,'Fighting','40',NULL,NULL,'Water','Ã—2',NULL,NULL,NULL);</v>
      </c>
    </row>
    <row r="2998" spans="1:16" x14ac:dyDescent="0.25">
      <c r="A2998" t="s">
        <v>4554</v>
      </c>
      <c r="B2998" t="s">
        <v>307</v>
      </c>
      <c r="C2998">
        <v>108</v>
      </c>
      <c r="D2998" t="s">
        <v>308</v>
      </c>
      <c r="F2998">
        <v>80</v>
      </c>
      <c r="G2998" t="s">
        <v>19</v>
      </c>
      <c r="J2998" t="s">
        <v>20</v>
      </c>
      <c r="K2998" t="s">
        <v>9</v>
      </c>
      <c r="P2998" t="str">
        <f t="shared" si="46"/>
        <v>INSERT INTO pokemon_cards (id,name,pokemon_id,level,primary_color,hp,secondary_color,evolve_from,weakness,weakness_modifier,ability_name,ability_text,ability_type) VALUES ('ecard2-90','Lickitung','108',NULL,'Colorless','80',NULL,NULL,'Fighting','Ã—2',NULL,NULL,NULL);</v>
      </c>
    </row>
    <row r="2999" spans="1:16" x14ac:dyDescent="0.25">
      <c r="A2999" t="s">
        <v>4555</v>
      </c>
      <c r="B2999" t="s">
        <v>44</v>
      </c>
      <c r="C2999">
        <v>81</v>
      </c>
      <c r="D2999" t="s">
        <v>179</v>
      </c>
      <c r="F2999">
        <v>50</v>
      </c>
      <c r="G2999" t="s">
        <v>15</v>
      </c>
      <c r="J2999" t="s">
        <v>20</v>
      </c>
      <c r="K2999" t="s">
        <v>9</v>
      </c>
      <c r="L2999" t="s">
        <v>19718</v>
      </c>
      <c r="M2999" t="s">
        <v>19719</v>
      </c>
      <c r="N2999" t="s">
        <v>19146</v>
      </c>
      <c r="P2999" t="str">
        <f t="shared" si="46"/>
        <v>INSERT INTO pokemon_cards (id,name,pokemon_id,level,primary_color,hp,secondary_color,evolve_from,weakness,weakness_modifier,ability_name,ability_text,ability_type) VALUES ('ecard2-91','Magnemite','81',NULL,'Lightning','50',NULL,NULL,'Fighting','Ã—2','Conductive Body','You pay Colorless less to retreat Magnemite for each Magnemite on your Bench.','PokÃ©-Body');</v>
      </c>
    </row>
    <row r="3000" spans="1:16" x14ac:dyDescent="0.25">
      <c r="A3000" t="s">
        <v>4556</v>
      </c>
      <c r="B3000" t="s">
        <v>327</v>
      </c>
      <c r="C3000">
        <v>56</v>
      </c>
      <c r="D3000" t="s">
        <v>358</v>
      </c>
      <c r="F3000">
        <v>40</v>
      </c>
      <c r="G3000" t="s">
        <v>20</v>
      </c>
      <c r="J3000" t="s">
        <v>7</v>
      </c>
      <c r="K3000" t="s">
        <v>9</v>
      </c>
      <c r="P3000" t="str">
        <f t="shared" si="46"/>
        <v>INSERT INTO pokemon_cards (id,name,pokemon_id,level,primary_color,hp,secondary_color,evolve_from,weakness,weakness_modifier,ability_name,ability_text,ability_type) VALUES ('ecard2-92','Mankey','56',NULL,'Fighting','40',NULL,NULL,'Psychic','Ã—2',NULL,NULL,NULL);</v>
      </c>
    </row>
    <row r="3001" spans="1:16" x14ac:dyDescent="0.25">
      <c r="A3001" t="s">
        <v>4557</v>
      </c>
      <c r="B3001" t="s">
        <v>2203</v>
      </c>
      <c r="C3001">
        <v>179</v>
      </c>
      <c r="D3001" t="s">
        <v>2204</v>
      </c>
      <c r="F3001">
        <v>40</v>
      </c>
      <c r="G3001" t="s">
        <v>15</v>
      </c>
      <c r="J3001" t="s">
        <v>20</v>
      </c>
      <c r="K3001" t="s">
        <v>9</v>
      </c>
      <c r="P3001" t="str">
        <f t="shared" si="46"/>
        <v>INSERT INTO pokemon_cards (id,name,pokemon_id,level,primary_color,hp,secondary_color,evolve_from,weakness,weakness_modifier,ability_name,ability_text,ability_type) VALUES ('ecard2-93','Mareep','179',NULL,'Lightning','40',NULL,NULL,'Fighting','Ã—2',NULL,NULL,NULL);</v>
      </c>
    </row>
    <row r="3002" spans="1:16" x14ac:dyDescent="0.25">
      <c r="A3002" t="s">
        <v>4558</v>
      </c>
      <c r="B3002" t="s">
        <v>2860</v>
      </c>
      <c r="C3002">
        <v>241</v>
      </c>
      <c r="D3002" t="s">
        <v>2861</v>
      </c>
      <c r="F3002">
        <v>60</v>
      </c>
      <c r="G3002" t="s">
        <v>19</v>
      </c>
      <c r="J3002" t="s">
        <v>20</v>
      </c>
      <c r="K3002" t="s">
        <v>9</v>
      </c>
      <c r="P3002" t="str">
        <f t="shared" si="46"/>
        <v>INSERT INTO pokemon_cards (id,name,pokemon_id,level,primary_color,hp,secondary_color,evolve_from,weakness,weakness_modifier,ability_name,ability_text,ability_type) VALUES ('ecard2-94','Miltank','241',NULL,'Colorless','60',NULL,NULL,'Fighting','Ã—2',NULL,NULL,NULL);</v>
      </c>
    </row>
    <row r="3003" spans="1:16" x14ac:dyDescent="0.25">
      <c r="A3003" t="s">
        <v>4559</v>
      </c>
      <c r="B3003" t="s">
        <v>234</v>
      </c>
      <c r="C3003">
        <v>122</v>
      </c>
      <c r="D3003" t="s">
        <v>235</v>
      </c>
      <c r="F3003">
        <v>50</v>
      </c>
      <c r="G3003" t="s">
        <v>7</v>
      </c>
      <c r="J3003" t="s">
        <v>7</v>
      </c>
      <c r="K3003" t="s">
        <v>9</v>
      </c>
      <c r="L3003" t="s">
        <v>19720</v>
      </c>
      <c r="M3003" t="s">
        <v>19721</v>
      </c>
      <c r="N3003" t="s">
        <v>19146</v>
      </c>
      <c r="P3003" t="str">
        <f t="shared" si="46"/>
        <v>INSERT INTO pokemon_cards (id,name,pokemon_id,level,primary_color,hp,secondary_color,evolve_from,weakness,weakness_modifier,ability_name,ability_text,ability_type) VALUES ('ecard2-95','Mr. Mime','122',NULL,'Psychic','50',NULL,NULL,'Psychic','Ã—2','Energy Barrier','If Mr. Mime would be damaged by an attack, reduce that damage by 10 for each basic Energy card attached to Mr. Mime. The maximum amount of damage that can be reduced by Energy Barrier is 20.','PokÃ©-Body');</v>
      </c>
    </row>
    <row r="3004" spans="1:16" x14ac:dyDescent="0.25">
      <c r="A3004" t="s">
        <v>4560</v>
      </c>
      <c r="B3004" t="s">
        <v>138</v>
      </c>
      <c r="C3004">
        <v>29</v>
      </c>
      <c r="D3004" t="s">
        <v>184</v>
      </c>
      <c r="F3004">
        <v>50</v>
      </c>
      <c r="G3004" t="s">
        <v>33</v>
      </c>
      <c r="J3004" t="s">
        <v>7</v>
      </c>
      <c r="K3004" t="s">
        <v>9</v>
      </c>
      <c r="P3004" t="str">
        <f t="shared" si="46"/>
        <v>INSERT INTO pokemon_cards (id,name,pokemon_id,level,primary_color,hp,secondary_color,evolve_from,weakness,weakness_modifier,ability_name,ability_text,ability_type) VALUES ('ecard2-96','Nidoran â™‚','29',NULL,'Grass','50',NULL,NULL,'Psychic','Ã—2',NULL,NULL,NULL);</v>
      </c>
    </row>
    <row r="3005" spans="1:16" x14ac:dyDescent="0.25">
      <c r="A3005" t="s">
        <v>4561</v>
      </c>
      <c r="B3005" t="s">
        <v>305</v>
      </c>
      <c r="C3005">
        <v>43</v>
      </c>
      <c r="D3005" t="s">
        <v>364</v>
      </c>
      <c r="F3005">
        <v>50</v>
      </c>
      <c r="G3005" t="s">
        <v>33</v>
      </c>
      <c r="J3005" t="s">
        <v>24</v>
      </c>
      <c r="K3005" t="s">
        <v>9</v>
      </c>
      <c r="P3005" t="str">
        <f t="shared" si="46"/>
        <v>INSERT INTO pokemon_cards (id,name,pokemon_id,level,primary_color,hp,secondary_color,evolve_from,weakness,weakness_modifier,ability_name,ability_text,ability_type) VALUES ('ecard2-97','Oddish','43',NULL,'Grass','50',NULL,NULL,'Fire','Ã—2',NULL,NULL,NULL);</v>
      </c>
    </row>
    <row r="3006" spans="1:16" x14ac:dyDescent="0.25">
      <c r="A3006" t="s">
        <v>4562</v>
      </c>
      <c r="B3006" t="s">
        <v>186</v>
      </c>
      <c r="C3006">
        <v>95</v>
      </c>
      <c r="D3006" t="s">
        <v>187</v>
      </c>
      <c r="F3006">
        <v>60</v>
      </c>
      <c r="G3006" t="s">
        <v>20</v>
      </c>
      <c r="J3006" t="s">
        <v>13</v>
      </c>
      <c r="K3006" t="s">
        <v>9</v>
      </c>
      <c r="P3006" t="str">
        <f t="shared" si="46"/>
        <v>INSERT INTO pokemon_cards (id,name,pokemon_id,level,primary_color,hp,secondary_color,evolve_from,weakness,weakness_modifier,ability_name,ability_text,ability_type) VALUES ('ecard2-98','Onix','95',NULL,'Fighting','60',NULL,NULL,'Water','Ã—2',NULL,NULL,NULL);</v>
      </c>
    </row>
    <row r="3007" spans="1:16" x14ac:dyDescent="0.25">
      <c r="A3007" t="s">
        <v>4563</v>
      </c>
      <c r="B3007" t="s">
        <v>319</v>
      </c>
      <c r="C3007">
        <v>46</v>
      </c>
      <c r="D3007" t="s">
        <v>366</v>
      </c>
      <c r="F3007">
        <v>50</v>
      </c>
      <c r="G3007" t="s">
        <v>33</v>
      </c>
      <c r="J3007" t="s">
        <v>24</v>
      </c>
      <c r="K3007" t="s">
        <v>9</v>
      </c>
      <c r="P3007" t="str">
        <f t="shared" si="46"/>
        <v>INSERT INTO pokemon_cards (id,name,pokemon_id,level,primary_color,hp,secondary_color,evolve_from,weakness,weakness_modifier,ability_name,ability_text,ability_type) VALUES ('ecard2-99','Paras','46',NULL,'Grass','50',NULL,NULL,'Fire','Ã—2',NULL,NULL,NULL);</v>
      </c>
    </row>
    <row r="3008" spans="1:16" x14ac:dyDescent="0.25">
      <c r="A3008" t="s">
        <v>4564</v>
      </c>
      <c r="B3008" t="s">
        <v>2650</v>
      </c>
      <c r="C3008">
        <v>231</v>
      </c>
      <c r="D3008" t="s">
        <v>2651</v>
      </c>
      <c r="F3008">
        <v>40</v>
      </c>
      <c r="G3008" t="s">
        <v>20</v>
      </c>
      <c r="J3008" t="s">
        <v>33</v>
      </c>
      <c r="K3008" t="s">
        <v>9</v>
      </c>
      <c r="P3008" t="str">
        <f t="shared" si="46"/>
        <v>INSERT INTO pokemon_cards (id,name,pokemon_id,level,primary_color,hp,secondary_color,evolve_from,weakness,weakness_modifier,ability_name,ability_text,ability_type) VALUES ('ecard2-100','Phanpy','231',NULL,'Fighting','40',NULL,NULL,'Grass','Ã—2',NULL,NULL,NULL);</v>
      </c>
    </row>
    <row r="3009" spans="1:16" x14ac:dyDescent="0.25">
      <c r="A3009" t="s">
        <v>4565</v>
      </c>
      <c r="B3009" t="s">
        <v>245</v>
      </c>
      <c r="C3009">
        <v>127</v>
      </c>
      <c r="D3009" t="s">
        <v>246</v>
      </c>
      <c r="F3009">
        <v>60</v>
      </c>
      <c r="G3009" t="s">
        <v>33</v>
      </c>
      <c r="J3009" t="s">
        <v>24</v>
      </c>
      <c r="K3009" t="s">
        <v>9</v>
      </c>
      <c r="P3009" t="str">
        <f t="shared" si="46"/>
        <v>INSERT INTO pokemon_cards (id,name,pokemon_id,level,primary_color,hp,secondary_color,evolve_from,weakness,weakness_modifier,ability_name,ability_text,ability_type) VALUES ('ecard2-101','Pinsir','127',NULL,'Grass','60',NULL,NULL,'Fire','Ã—2',NULL,NULL,NULL);</v>
      </c>
    </row>
    <row r="3010" spans="1:16" x14ac:dyDescent="0.25">
      <c r="A3010" t="s">
        <v>4566</v>
      </c>
      <c r="B3010" t="s">
        <v>195</v>
      </c>
      <c r="C3010">
        <v>77</v>
      </c>
      <c r="D3010" t="s">
        <v>196</v>
      </c>
      <c r="F3010">
        <v>40</v>
      </c>
      <c r="G3010" t="s">
        <v>24</v>
      </c>
      <c r="J3010" t="s">
        <v>13</v>
      </c>
      <c r="K3010" t="s">
        <v>9</v>
      </c>
      <c r="P3010" t="str">
        <f t="shared" si="46"/>
        <v>INSERT INTO pokemon_cards (id,name,pokemon_id,level,primary_color,hp,secondary_color,evolve_from,weakness,weakness_modifier,ability_name,ability_text,ability_type) VALUES ('ecard2-102','Ponyta','77',NULL,'Fire','40',NULL,NULL,'Water','Ã—2',NULL,NULL,NULL);</v>
      </c>
    </row>
    <row r="3011" spans="1:16" x14ac:dyDescent="0.25">
      <c r="A3011" t="s">
        <v>4567</v>
      </c>
      <c r="B3011" t="s">
        <v>143</v>
      </c>
      <c r="C3011">
        <v>137</v>
      </c>
      <c r="D3011" t="s">
        <v>144</v>
      </c>
      <c r="F3011">
        <v>40</v>
      </c>
      <c r="G3011" t="s">
        <v>19</v>
      </c>
      <c r="J3011" t="s">
        <v>20</v>
      </c>
      <c r="K3011" t="s">
        <v>9</v>
      </c>
      <c r="P3011" t="str">
        <f t="shared" ref="P3011:P3074" si="47">CONCATENATE(
    "INSERT INTO pokemon_cards (",
    _xlfn.TEXTJOIN(",", TRUE, A$1, B$1, C$1, E$1, G$1, F$1, H$1, I$1, J$1, K$1, L$1, M$1, N$1),
    ") VALUES (",
    _xlfn.TEXTJOIN(",", FALSE,
        IF(A3011&lt;&gt;"", "'" &amp; A3011 &amp; "'", "NULL"),
        IF(B3011&lt;&gt;"", "'" &amp; B3011 &amp; "'", "NULL"),
        IF(C3011&lt;&gt;"", "'" &amp; C3011 &amp; "'", "NULL"),
        IF(E3011&lt;&gt;"", "'" &amp; E3011 &amp; "'", "NULL"),
        IF(G3011&lt;&gt;"", "'" &amp; G3011 &amp; "'", "NULL"),
        IF(F3011&lt;&gt;"", "'" &amp; F3011 &amp; "'", "NULL"),
        IF(H3011&lt;&gt;"", "'" &amp; H3011 &amp; "'", "NULL"),
        IF(I3011&lt;&gt;"", "'" &amp; I3011 &amp; "'", "NULL"),
        IF(J3011&lt;&gt;"", "'" &amp; J3011 &amp; "'", "NULL"),
        IF(K3011&lt;&gt;"", "'" &amp; K3011 &amp; "'", "NULL"),
        IF(L3011&lt;&gt;"", "'" &amp; L3011 &amp; "'", "NULL"),
        IF(M3011&lt;&gt;"", "'" &amp; M3011 &amp; "'", "NULL"),
        IF(N3011&lt;&gt;"", "'" &amp; N3011 &amp; "'", "NULL")
    ),
    ");"
)</f>
        <v>INSERT INTO pokemon_cards (id,name,pokemon_id,level,primary_color,hp,secondary_color,evolve_from,weakness,weakness_modifier,ability_name,ability_text,ability_type) VALUES ('ecard2-103','Porygon','137',NULL,'Colorless','40',NULL,NULL,'Fighting','Ã—2',NULL,NULL,NULL);</v>
      </c>
    </row>
    <row r="3012" spans="1:16" x14ac:dyDescent="0.25">
      <c r="A3012" t="s">
        <v>4568</v>
      </c>
      <c r="B3012" t="s">
        <v>446</v>
      </c>
      <c r="C3012">
        <v>54</v>
      </c>
      <c r="D3012" t="s">
        <v>497</v>
      </c>
      <c r="F3012">
        <v>50</v>
      </c>
      <c r="G3012" t="s">
        <v>13</v>
      </c>
      <c r="J3012" t="s">
        <v>15</v>
      </c>
      <c r="K3012" t="s">
        <v>9</v>
      </c>
      <c r="P3012" t="str">
        <f t="shared" si="47"/>
        <v>INSERT INTO pokemon_cards (id,name,pokemon_id,level,primary_color,hp,secondary_color,evolve_from,weakness,weakness_modifier,ability_name,ability_text,ability_type) VALUES ('ecard2-104','Psyduck','54',NULL,'Water','50',NULL,NULL,'Lightning','Ã—2',NULL,NULL,NULL);</v>
      </c>
    </row>
    <row r="3013" spans="1:16" x14ac:dyDescent="0.25">
      <c r="A3013" t="s">
        <v>4569</v>
      </c>
      <c r="B3013" t="s">
        <v>1187</v>
      </c>
      <c r="C3013">
        <v>223</v>
      </c>
      <c r="D3013" t="s">
        <v>1188</v>
      </c>
      <c r="F3013">
        <v>50</v>
      </c>
      <c r="G3013" t="s">
        <v>13</v>
      </c>
      <c r="J3013" t="s">
        <v>15</v>
      </c>
      <c r="K3013" t="s">
        <v>9</v>
      </c>
      <c r="P3013" t="str">
        <f t="shared" si="47"/>
        <v>INSERT INTO pokemon_cards (id,name,pokemon_id,level,primary_color,hp,secondary_color,evolve_from,weakness,weakness_modifier,ability_name,ability_text,ability_type) VALUES ('ecard2-105','Remoraid','223',NULL,'Water','50',NULL,NULL,'Lightning','Ã—2',NULL,NULL,NULL);</v>
      </c>
    </row>
    <row r="3014" spans="1:16" x14ac:dyDescent="0.25">
      <c r="A3014" t="s">
        <v>4570</v>
      </c>
      <c r="B3014" t="s">
        <v>248</v>
      </c>
      <c r="C3014">
        <v>123</v>
      </c>
      <c r="D3014" t="s">
        <v>249</v>
      </c>
      <c r="F3014">
        <v>50</v>
      </c>
      <c r="G3014" t="s">
        <v>33</v>
      </c>
      <c r="J3014" t="s">
        <v>15</v>
      </c>
      <c r="K3014" t="s">
        <v>9</v>
      </c>
      <c r="P3014" t="str">
        <f t="shared" si="47"/>
        <v>INSERT INTO pokemon_cards (id,name,pokemon_id,level,primary_color,hp,secondary_color,evolve_from,weakness,weakness_modifier,ability_name,ability_text,ability_type) VALUES ('ecard2-106','Scyther','123',NULL,'Grass','50',NULL,NULL,'Lightning','Ã—2',NULL,NULL,NULL);</v>
      </c>
    </row>
    <row r="3015" spans="1:16" x14ac:dyDescent="0.25">
      <c r="A3015" t="s">
        <v>4571</v>
      </c>
      <c r="B3015" t="s">
        <v>3597</v>
      </c>
      <c r="C3015">
        <v>161</v>
      </c>
      <c r="D3015" t="s">
        <v>3704</v>
      </c>
      <c r="F3015">
        <v>50</v>
      </c>
      <c r="G3015" t="s">
        <v>19</v>
      </c>
      <c r="J3015" t="s">
        <v>20</v>
      </c>
      <c r="K3015" t="s">
        <v>9</v>
      </c>
      <c r="P3015" t="str">
        <f t="shared" si="47"/>
        <v>INSERT INTO pokemon_cards (id,name,pokemon_id,level,primary_color,hp,secondary_color,evolve_from,weakness,weakness_modifier,ability_name,ability_text,ability_type) VALUES ('ecard2-107','Sentret','161',NULL,'Colorless','50',NULL,NULL,'Fighting','Ã—2',NULL,NULL,NULL);</v>
      </c>
    </row>
    <row r="3016" spans="1:16" x14ac:dyDescent="0.25">
      <c r="A3016" t="s">
        <v>4572</v>
      </c>
      <c r="B3016" t="s">
        <v>474</v>
      </c>
      <c r="C3016">
        <v>79</v>
      </c>
      <c r="D3016" t="s">
        <v>501</v>
      </c>
      <c r="F3016">
        <v>50</v>
      </c>
      <c r="G3016" t="s">
        <v>13</v>
      </c>
      <c r="J3016" t="s">
        <v>15</v>
      </c>
      <c r="K3016" t="s">
        <v>9</v>
      </c>
      <c r="P3016" t="str">
        <f t="shared" si="47"/>
        <v>INSERT INTO pokemon_cards (id,name,pokemon_id,level,primary_color,hp,secondary_color,evolve_from,weakness,weakness_modifier,ability_name,ability_text,ability_type) VALUES ('ecard2-108','Slowpoke','79',NULL,'Water','50',NULL,NULL,'Lightning','Ã—2',NULL,NULL,NULL);</v>
      </c>
    </row>
    <row r="3017" spans="1:16" x14ac:dyDescent="0.25">
      <c r="A3017" t="s">
        <v>4573</v>
      </c>
      <c r="B3017" t="s">
        <v>849</v>
      </c>
      <c r="C3017">
        <v>235</v>
      </c>
      <c r="D3017" t="s">
        <v>850</v>
      </c>
      <c r="F3017">
        <v>60</v>
      </c>
      <c r="G3017" t="s">
        <v>19</v>
      </c>
      <c r="J3017" t="s">
        <v>20</v>
      </c>
      <c r="K3017" t="s">
        <v>9</v>
      </c>
      <c r="P3017" t="str">
        <f t="shared" si="47"/>
        <v>INSERT INTO pokemon_cards (id,name,pokemon_id,level,primary_color,hp,secondary_color,evolve_from,weakness,weakness_modifier,ability_name,ability_text,ability_type) VALUES ('ecard2-109','Smeargle','235',NULL,'Colorless','60',NULL,NULL,'Fighting','Ã—2',NULL,NULL,NULL);</v>
      </c>
    </row>
    <row r="3018" spans="1:16" x14ac:dyDescent="0.25">
      <c r="A3018" t="s">
        <v>4574</v>
      </c>
      <c r="B3018" t="s">
        <v>1954</v>
      </c>
      <c r="C3018">
        <v>215</v>
      </c>
      <c r="D3018" t="s">
        <v>895</v>
      </c>
      <c r="F3018">
        <v>60</v>
      </c>
      <c r="G3018" t="s">
        <v>896</v>
      </c>
      <c r="J3018" t="s">
        <v>20</v>
      </c>
      <c r="K3018" t="s">
        <v>9</v>
      </c>
      <c r="P3018" t="str">
        <f t="shared" si="47"/>
        <v>INSERT INTO pokemon_cards (id,name,pokemon_id,level,primary_color,hp,secondary_color,evolve_from,weakness,weakness_modifier,ability_name,ability_text,ability_type) VALUES ('ecard2-110','Sneasel','215',NULL,'Darkness','60',NULL,NULL,'Fighting','Ã—2',NULL,NULL,NULL);</v>
      </c>
    </row>
    <row r="3019" spans="1:16" x14ac:dyDescent="0.25">
      <c r="A3019" t="s">
        <v>4575</v>
      </c>
      <c r="B3019" t="s">
        <v>3428</v>
      </c>
      <c r="C3019">
        <v>167</v>
      </c>
      <c r="D3019" t="s">
        <v>3546</v>
      </c>
      <c r="F3019">
        <v>40</v>
      </c>
      <c r="G3019" t="s">
        <v>33</v>
      </c>
      <c r="J3019" t="s">
        <v>7</v>
      </c>
      <c r="K3019" t="s">
        <v>9</v>
      </c>
      <c r="P3019" t="str">
        <f t="shared" si="47"/>
        <v>INSERT INTO pokemon_cards (id,name,pokemon_id,level,primary_color,hp,secondary_color,evolve_from,weakness,weakness_modifier,ability_name,ability_text,ability_type) VALUES ('ecard2-111','Spinarak','167',NULL,'Grass','40',NULL,NULL,'Psychic','Ã—2',NULL,NULL,NULL);</v>
      </c>
    </row>
    <row r="3020" spans="1:16" x14ac:dyDescent="0.25">
      <c r="A3020" t="s">
        <v>4576</v>
      </c>
      <c r="B3020" t="s">
        <v>211</v>
      </c>
      <c r="C3020">
        <v>114</v>
      </c>
      <c r="D3020" t="s">
        <v>212</v>
      </c>
      <c r="F3020">
        <v>60</v>
      </c>
      <c r="G3020" t="s">
        <v>33</v>
      </c>
      <c r="J3020" t="s">
        <v>24</v>
      </c>
      <c r="K3020" t="s">
        <v>9</v>
      </c>
      <c r="P3020" t="str">
        <f t="shared" si="47"/>
        <v>INSERT INTO pokemon_cards (id,name,pokemon_id,level,primary_color,hp,secondary_color,evolve_from,weakness,weakness_modifier,ability_name,ability_text,ability_type) VALUES ('ecard2-112','Tangela','114',NULL,'Grass','60',NULL,NULL,'Fire','Ã—2',NULL,NULL,NULL);</v>
      </c>
    </row>
    <row r="3021" spans="1:16" x14ac:dyDescent="0.25">
      <c r="A3021" t="s">
        <v>4577</v>
      </c>
      <c r="B3021" t="s">
        <v>478</v>
      </c>
      <c r="C3021">
        <v>72</v>
      </c>
      <c r="D3021" t="s">
        <v>503</v>
      </c>
      <c r="F3021">
        <v>50</v>
      </c>
      <c r="G3021" t="s">
        <v>13</v>
      </c>
      <c r="J3021" t="s">
        <v>15</v>
      </c>
      <c r="K3021" t="s">
        <v>9</v>
      </c>
      <c r="P3021" t="str">
        <f t="shared" si="47"/>
        <v>INSERT INTO pokemon_cards (id,name,pokemon_id,level,primary_color,hp,secondary_color,evolve_from,weakness,weakness_modifier,ability_name,ability_text,ability_type) VALUES ('ecard2-113','Tentacool','72',NULL,'Water','50',NULL,NULL,'Lightning','Ã—2',NULL,NULL,NULL);</v>
      </c>
    </row>
    <row r="3022" spans="1:16" x14ac:dyDescent="0.25">
      <c r="A3022" t="s">
        <v>4578</v>
      </c>
      <c r="B3022" t="s">
        <v>843</v>
      </c>
      <c r="C3022">
        <v>175</v>
      </c>
      <c r="D3022" t="s">
        <v>844</v>
      </c>
      <c r="F3022">
        <v>40</v>
      </c>
      <c r="G3022" t="s">
        <v>19</v>
      </c>
      <c r="J3022" t="s">
        <v>20</v>
      </c>
      <c r="K3022" t="s">
        <v>9</v>
      </c>
      <c r="P3022" t="str">
        <f t="shared" si="47"/>
        <v>INSERT INTO pokemon_cards (id,name,pokemon_id,level,primary_color,hp,secondary_color,evolve_from,weakness,weakness_modifier,ability_name,ability_text,ability_type) VALUES ('ecard2-114','Togepi','175',NULL,'Colorless','40',NULL,NULL,'Fighting','Ã—2',NULL,NULL,NULL);</v>
      </c>
    </row>
    <row r="3023" spans="1:16" x14ac:dyDescent="0.25">
      <c r="A3023" t="s">
        <v>4579</v>
      </c>
      <c r="B3023" t="s">
        <v>89</v>
      </c>
      <c r="C3023">
        <v>100</v>
      </c>
      <c r="D3023" t="s">
        <v>214</v>
      </c>
      <c r="F3023">
        <v>40</v>
      </c>
      <c r="G3023" t="s">
        <v>15</v>
      </c>
      <c r="J3023" t="s">
        <v>20</v>
      </c>
      <c r="K3023" t="s">
        <v>9</v>
      </c>
      <c r="P3023" t="str">
        <f t="shared" si="47"/>
        <v>INSERT INTO pokemon_cards (id,name,pokemon_id,level,primary_color,hp,secondary_color,evolve_from,weakness,weakness_modifier,ability_name,ability_text,ability_type) VALUES ('ecard2-115','Voltorb','100',NULL,'Lightning','40',NULL,NULL,'Fighting','Ã—2',NULL,NULL,NULL);</v>
      </c>
    </row>
    <row r="3024" spans="1:16" x14ac:dyDescent="0.25">
      <c r="A3024" t="s">
        <v>4580</v>
      </c>
      <c r="B3024" t="s">
        <v>55</v>
      </c>
      <c r="C3024">
        <v>37</v>
      </c>
      <c r="D3024" t="s">
        <v>216</v>
      </c>
      <c r="F3024">
        <v>50</v>
      </c>
      <c r="G3024" t="s">
        <v>24</v>
      </c>
      <c r="J3024" t="s">
        <v>13</v>
      </c>
      <c r="K3024" t="s">
        <v>9</v>
      </c>
      <c r="P3024" t="str">
        <f t="shared" si="47"/>
        <v>INSERT INTO pokemon_cards (id,name,pokemon_id,level,primary_color,hp,secondary_color,evolve_from,weakness,weakness_modifier,ability_name,ability_text,ability_type) VALUES ('ecard2-116','Vulpix','37',NULL,'Fire','50',NULL,NULL,'Water','Ã—2',NULL,NULL,NULL);</v>
      </c>
    </row>
    <row r="3025" spans="1:16" x14ac:dyDescent="0.25">
      <c r="A3025" t="s">
        <v>4581</v>
      </c>
      <c r="B3025" t="s">
        <v>2753</v>
      </c>
      <c r="C3025">
        <v>194</v>
      </c>
      <c r="D3025" t="s">
        <v>2754</v>
      </c>
      <c r="F3025">
        <v>40</v>
      </c>
      <c r="G3025" t="s">
        <v>13</v>
      </c>
      <c r="J3025" t="s">
        <v>15</v>
      </c>
      <c r="K3025" t="s">
        <v>9</v>
      </c>
      <c r="P3025" t="str">
        <f t="shared" si="47"/>
        <v>INSERT INTO pokemon_cards (id,name,pokemon_id,level,primary_color,hp,secondary_color,evolve_from,weakness,weakness_modifier,ability_name,ability_text,ability_type) VALUES ('ecard2-117','Wooper','194',NULL,'Water','40',NULL,NULL,'Lightning','Ã—2',NULL,NULL,NULL);</v>
      </c>
    </row>
    <row r="3026" spans="1:16" x14ac:dyDescent="0.25">
      <c r="A3026" t="s">
        <v>4582</v>
      </c>
      <c r="B3026" t="s">
        <v>2841</v>
      </c>
      <c r="C3026">
        <v>230</v>
      </c>
      <c r="D3026" t="s">
        <v>2842</v>
      </c>
      <c r="F3026">
        <v>110</v>
      </c>
      <c r="G3026" t="s">
        <v>19</v>
      </c>
      <c r="I3026" t="s">
        <v>468</v>
      </c>
      <c r="J3026" t="s">
        <v>15</v>
      </c>
      <c r="K3026" t="s">
        <v>9</v>
      </c>
      <c r="L3026" t="s">
        <v>19722</v>
      </c>
      <c r="M3026" t="s">
        <v>22120</v>
      </c>
      <c r="N3026" t="s">
        <v>19146</v>
      </c>
      <c r="P3026" t="str">
        <f t="shared" si="47"/>
        <v>INSERT INTO pokemon_cards (id,name,pokemon_id,level,primary_color,hp,secondary_color,evolve_from,weakness,weakness_modifier,ability_name,ability_text,ability_type) VALUES ('ecard2-148','Kingdra','230',NULL,'Colorless','110',NULL,'Seadra','Lightning','Ã—2','Crystal Type','Whenever you attach a Water, Lightning, or Psychic basic Energy card from your hand to Kingdra, Kingdra''s type (color) becomes the same as that Energy card type until the end of the turn.','PokÃ©-Body');</v>
      </c>
    </row>
    <row r="3027" spans="1:16" x14ac:dyDescent="0.25">
      <c r="A3027" t="s">
        <v>4583</v>
      </c>
      <c r="B3027" t="s">
        <v>3026</v>
      </c>
      <c r="C3027">
        <v>249</v>
      </c>
      <c r="D3027" t="s">
        <v>1572</v>
      </c>
      <c r="F3027">
        <v>80</v>
      </c>
      <c r="G3027" t="s">
        <v>19</v>
      </c>
      <c r="J3027" t="s">
        <v>7</v>
      </c>
      <c r="K3027" t="s">
        <v>9</v>
      </c>
      <c r="L3027" t="s">
        <v>19722</v>
      </c>
      <c r="M3027" t="s">
        <v>22121</v>
      </c>
      <c r="N3027" t="s">
        <v>19146</v>
      </c>
      <c r="P3027" t="str">
        <f t="shared" si="47"/>
        <v>INSERT INTO pokemon_cards (id,name,pokemon_id,level,primary_color,hp,secondary_color,evolve_from,weakness,weakness_modifier,ability_name,ability_text,ability_type) VALUES ('ecard2-149','Lugia','249',NULL,'Colorless','80',NULL,NULL,'Psychic','Ã—2','Crystal Type','Whenever you attach a Fire, Water, or Psychic basic Energy card from your hand to Lugia, Lugia''s type (color) becomes the same as that Energy card type until the end of the turn.','PokÃ©-Body');</v>
      </c>
    </row>
    <row r="3028" spans="1:16" x14ac:dyDescent="0.25">
      <c r="A3028" t="s">
        <v>4584</v>
      </c>
      <c r="B3028" t="s">
        <v>49</v>
      </c>
      <c r="C3028">
        <v>34</v>
      </c>
      <c r="D3028" t="s">
        <v>50</v>
      </c>
      <c r="F3028">
        <v>100</v>
      </c>
      <c r="G3028" t="s">
        <v>19</v>
      </c>
      <c r="I3028" t="s">
        <v>51</v>
      </c>
      <c r="J3028" t="s">
        <v>33</v>
      </c>
      <c r="K3028" t="s">
        <v>9</v>
      </c>
      <c r="L3028" t="s">
        <v>19722</v>
      </c>
      <c r="M3028" t="s">
        <v>22122</v>
      </c>
      <c r="N3028" t="s">
        <v>19146</v>
      </c>
      <c r="P3028" t="str">
        <f t="shared" si="47"/>
        <v>INSERT INTO pokemon_cards (id,name,pokemon_id,level,primary_color,hp,secondary_color,evolve_from,weakness,weakness_modifier,ability_name,ability_text,ability_type) VALUES ('ecard2-150','Nidoking','34',NULL,'Colorless','100',NULL,'Nidorino','Grass','Ã—2','Crystal Type','Whenever you attach a Grass, Lightning, or Fire basic Energy card from your hand to Nidoking, Nidoking''s type (color) becomes the same as that Energy card type until the end of the turn.','PokÃ©-Body');</v>
      </c>
    </row>
    <row r="3029" spans="1:16" x14ac:dyDescent="0.25">
      <c r="A3029" t="s">
        <v>4585</v>
      </c>
      <c r="B3029" t="s">
        <v>2209</v>
      </c>
      <c r="C3029">
        <v>181</v>
      </c>
      <c r="D3029" t="s">
        <v>2210</v>
      </c>
      <c r="F3029">
        <v>100</v>
      </c>
      <c r="G3029" t="s">
        <v>15</v>
      </c>
      <c r="I3029" t="s">
        <v>2206</v>
      </c>
      <c r="J3029" t="s">
        <v>20</v>
      </c>
      <c r="K3029" t="s">
        <v>9</v>
      </c>
      <c r="P3029" t="str">
        <f t="shared" si="47"/>
        <v>INSERT INTO pokemon_cards (id,name,pokemon_id,level,primary_color,hp,secondary_color,evolve_from,weakness,weakness_modifier,ability_name,ability_text,ability_type) VALUES ('ecard2-H1','Ampharos','181',NULL,'Lightning','100',NULL,'Flaaffy','Fighting','Ã—2',NULL,NULL,NULL);</v>
      </c>
    </row>
    <row r="3030" spans="1:16" x14ac:dyDescent="0.25">
      <c r="A3030" t="s">
        <v>4586</v>
      </c>
      <c r="B3030" t="s">
        <v>95</v>
      </c>
      <c r="C3030">
        <v>59</v>
      </c>
      <c r="D3030" t="s">
        <v>96</v>
      </c>
      <c r="F3030">
        <v>90</v>
      </c>
      <c r="G3030" t="s">
        <v>24</v>
      </c>
      <c r="I3030" t="s">
        <v>97</v>
      </c>
      <c r="J3030" t="s">
        <v>13</v>
      </c>
      <c r="K3030" t="s">
        <v>9</v>
      </c>
      <c r="L3030" t="s">
        <v>19354</v>
      </c>
      <c r="M3030" t="s">
        <v>19685</v>
      </c>
      <c r="N3030" t="s">
        <v>19146</v>
      </c>
      <c r="P3030" t="str">
        <f t="shared" si="47"/>
        <v>INSERT INTO pokemon_cards (id,name,pokemon_id,level,primary_color,hp,secondary_color,evolve_from,weakness,weakness_modifier,ability_name,ability_text,ability_type) VALUES ('ecard2-H2','Arcanine','59',NULL,'Fire','90',NULL,'Growlithe','Water','Ã—2','Extreme Speed','You pay Colorless less to retreat Arcanine for each Energy attached to it.','PokÃ©-Body');</v>
      </c>
    </row>
    <row r="3031" spans="1:16" x14ac:dyDescent="0.25">
      <c r="A3031" t="s">
        <v>4587</v>
      </c>
      <c r="B3031" t="s">
        <v>3426</v>
      </c>
      <c r="C3031">
        <v>168</v>
      </c>
      <c r="D3031" t="s">
        <v>3427</v>
      </c>
      <c r="F3031">
        <v>70</v>
      </c>
      <c r="G3031" t="s">
        <v>33</v>
      </c>
      <c r="I3031" t="s">
        <v>3428</v>
      </c>
      <c r="J3031" t="s">
        <v>24</v>
      </c>
      <c r="K3031" t="s">
        <v>9</v>
      </c>
      <c r="L3031" t="s">
        <v>19686</v>
      </c>
      <c r="M3031" t="s">
        <v>22100</v>
      </c>
      <c r="N3031" t="s">
        <v>19146</v>
      </c>
      <c r="P3031" t="str">
        <f t="shared" si="47"/>
        <v>INSERT INTO pokemon_cards (id,name,pokemon_id,level,primary_color,hp,secondary_color,evolve_from,weakness,weakness_modifier,ability_name,ability_text,ability_type) VALUES ('ecard2-H3','Ariados','168',NULL,'Grass','70',NULL,'Spinarak','Fire','Ã—2','Gluey Slime','As long as Ariados is in play, each player must pay an additional Colorless to retreat his or her Active PokÃ©mon. Gluey Slime can''t make a player pay more than an additional Colorless to retreat a PokÃ©mon, even if there is more than 1 Ariados in play.','PokÃ©-Body');</v>
      </c>
    </row>
    <row r="3032" spans="1:16" x14ac:dyDescent="0.25">
      <c r="A3032" t="s">
        <v>4588</v>
      </c>
      <c r="B3032" t="s">
        <v>2384</v>
      </c>
      <c r="C3032">
        <v>184</v>
      </c>
      <c r="D3032" t="s">
        <v>2385</v>
      </c>
      <c r="F3032">
        <v>70</v>
      </c>
      <c r="G3032" t="s">
        <v>13</v>
      </c>
      <c r="I3032" t="s">
        <v>840</v>
      </c>
      <c r="J3032" t="s">
        <v>15</v>
      </c>
      <c r="K3032" t="s">
        <v>9</v>
      </c>
      <c r="L3032" t="s">
        <v>19687</v>
      </c>
      <c r="M3032" t="s">
        <v>19688</v>
      </c>
      <c r="N3032" t="s">
        <v>19328</v>
      </c>
      <c r="P3032" t="str">
        <f t="shared" si="47"/>
        <v>INSERT INTO pokemon_cards (id,name,pokemon_id,level,primary_color,hp,secondary_color,evolve_from,weakness,weakness_modifier,ability_name,ability_text,ability_type) VALUES ('ecard2-H4','Azumarill','184',NULL,'Water','70',NULL,'Marill','Lightning','Ã—2','Bubble Turn','Once during your turn (before your attack), if Azumarill is on your Bench, you may flip a coin. If heads, return Azumarill and all cards attached to it to your hand.','PokÃ©-Power');</v>
      </c>
    </row>
    <row r="3033" spans="1:16" x14ac:dyDescent="0.25">
      <c r="A3033" t="s">
        <v>4589</v>
      </c>
      <c r="B3033" t="s">
        <v>2341</v>
      </c>
      <c r="C3033">
        <v>182</v>
      </c>
      <c r="D3033" t="s">
        <v>2342</v>
      </c>
      <c r="F3033">
        <v>90</v>
      </c>
      <c r="G3033" t="s">
        <v>33</v>
      </c>
      <c r="I3033" t="s">
        <v>268</v>
      </c>
      <c r="J3033" t="s">
        <v>24</v>
      </c>
      <c r="K3033" t="s">
        <v>9</v>
      </c>
      <c r="L3033" t="s">
        <v>19689</v>
      </c>
      <c r="M3033" t="s">
        <v>22101</v>
      </c>
      <c r="N3033" t="s">
        <v>19328</v>
      </c>
      <c r="P3033" t="str">
        <f t="shared" si="47"/>
        <v>INSERT INTO pokemon_cards (id,name,pokemon_id,level,primary_color,hp,secondary_color,evolve_from,weakness,weakness_modifier,ability_name,ability_text,ability_type) VALUES ('ecard2-H5','Bellossom','182',NULL,'Grass','90',NULL,'Gloom','Fire','Ã—2','Flower Supplement','Once during your turn (before your attack), you may flip a coin. If heads, attach 1 basic Energy card from your hand to 1 of your Benched PokÃ©mon. This power can''t be used if Bellossom is affected by a Special Condition.','PokÃ©-Power');</v>
      </c>
    </row>
    <row r="3034" spans="1:16" x14ac:dyDescent="0.25">
      <c r="A3034" t="s">
        <v>4590</v>
      </c>
      <c r="B3034" t="s">
        <v>2099</v>
      </c>
      <c r="C3034">
        <v>242</v>
      </c>
      <c r="D3034" t="s">
        <v>2100</v>
      </c>
      <c r="F3034">
        <v>120</v>
      </c>
      <c r="G3034" t="s">
        <v>19</v>
      </c>
      <c r="I3034" t="s">
        <v>17</v>
      </c>
      <c r="J3034" t="s">
        <v>20</v>
      </c>
      <c r="K3034" t="s">
        <v>9</v>
      </c>
      <c r="L3034" t="s">
        <v>19690</v>
      </c>
      <c r="M3034" t="s">
        <v>22102</v>
      </c>
      <c r="N3034" t="s">
        <v>19328</v>
      </c>
      <c r="P3034" t="str">
        <f t="shared" si="47"/>
        <v>INSERT INTO pokemon_cards (id,name,pokemon_id,level,primary_color,hp,secondary_color,evolve_from,weakness,weakness_modifier,ability_name,ability_text,ability_type) VALUES ('ecard2-H6','Blissey','242',NULL,'Colorless','120',NULL,'Chansey','Fighting','Ã—2','Happy Healing','Once during your turn (before your attack), choose 1 of your Benched PokÃ©mon and flip a coin. If heads, count the number of Energy attached to Blissey and then remove that many damage counters from the chosen Benched PokÃ©mon. This power can''t be used if Blissey is affected by a Special Condition.','PokÃ©-Power');</v>
      </c>
    </row>
    <row r="3035" spans="1:16" x14ac:dyDescent="0.25">
      <c r="A3035" t="s">
        <v>4591</v>
      </c>
      <c r="B3035" t="s">
        <v>87</v>
      </c>
      <c r="C3035">
        <v>101</v>
      </c>
      <c r="D3035" t="s">
        <v>88</v>
      </c>
      <c r="F3035">
        <v>70</v>
      </c>
      <c r="G3035" t="s">
        <v>15</v>
      </c>
      <c r="I3035" t="s">
        <v>89</v>
      </c>
      <c r="J3035" t="s">
        <v>20</v>
      </c>
      <c r="K3035" t="s">
        <v>9</v>
      </c>
      <c r="L3035" t="s">
        <v>19691</v>
      </c>
      <c r="M3035" t="s">
        <v>22103</v>
      </c>
      <c r="N3035" t="s">
        <v>19328</v>
      </c>
      <c r="P3035" t="str">
        <f t="shared" si="47"/>
        <v>INSERT INTO pokemon_cards (id,name,pokemon_id,level,primary_color,hp,secondary_color,evolve_from,weakness,weakness_modifier,ability_name,ability_text,ability_type) VALUES ('ecard2-H7','Electrode','101',NULL,'Lightning','70',NULL,'Voltorb','Fighting','Ã—2','Super Dynamo','Once during your turn (before your attack), if Electrode is your Active PokÃ©mon, you may flip a coin. If heads, choose a Lightning Energy card from your discard pile and attach it to 1 of your PokÃ©mon. This power can''t be used if Electrode is affected by a Special Condition.','PokÃ©-Power');</v>
      </c>
    </row>
    <row r="3036" spans="1:16" x14ac:dyDescent="0.25">
      <c r="A3036" t="s">
        <v>4592</v>
      </c>
      <c r="B3036" t="s">
        <v>856</v>
      </c>
      <c r="C3036">
        <v>244</v>
      </c>
      <c r="D3036" t="s">
        <v>857</v>
      </c>
      <c r="F3036">
        <v>70</v>
      </c>
      <c r="G3036" t="s">
        <v>24</v>
      </c>
      <c r="J3036" t="s">
        <v>13</v>
      </c>
      <c r="K3036" t="s">
        <v>9</v>
      </c>
      <c r="L3036" t="s">
        <v>19144</v>
      </c>
      <c r="M3036" t="s">
        <v>19692</v>
      </c>
      <c r="N3036" t="s">
        <v>19146</v>
      </c>
      <c r="P3036" t="str">
        <f t="shared" si="47"/>
        <v>INSERT INTO pokemon_cards (id,name,pokemon_id,level,primary_color,hp,secondary_color,evolve_from,weakness,weakness_modifier,ability_name,ability_text,ability_type) VALUES ('ecard2-H8','Entei','244',NULL,'Fire','70',NULL,NULL,'Water','Ã—2','Pure Body','To attach a Fire Energy card from your hand to Entei, you must discard an Energy card attached to Entei. (Attach the Fire Energy, and then discard an Energy from Entei.)','PokÃ©-Body');</v>
      </c>
    </row>
    <row r="3037" spans="1:16" x14ac:dyDescent="0.25">
      <c r="A3037" t="s">
        <v>4593</v>
      </c>
      <c r="B3037" t="s">
        <v>2056</v>
      </c>
      <c r="C3037">
        <v>196</v>
      </c>
      <c r="D3037" t="s">
        <v>2057</v>
      </c>
      <c r="F3037">
        <v>80</v>
      </c>
      <c r="G3037" t="s">
        <v>7</v>
      </c>
      <c r="I3037" t="s">
        <v>226</v>
      </c>
      <c r="J3037" t="s">
        <v>7</v>
      </c>
      <c r="K3037" t="s">
        <v>9</v>
      </c>
      <c r="L3037" t="s">
        <v>19693</v>
      </c>
      <c r="M3037" t="s">
        <v>22104</v>
      </c>
      <c r="N3037" t="s">
        <v>19328</v>
      </c>
      <c r="P3037" t="str">
        <f t="shared" si="47"/>
        <v>INSERT INTO pokemon_cards (id,name,pokemon_id,level,primary_color,hp,secondary_color,evolve_from,weakness,weakness_modifier,ability_name,ability_text,ability_type) VALUES ('ecard2-H9','Espeon','196',NULL,'Psychic','80',NULL,'Eevee','Psychic','Ã—2','Energy Return','As often as you like during your turn (before your attack), choose an Energy card attached to 1 of your PokÃ©mon and return it to your hand. This power can''t be used if Espeon is affected by a Special Condition.','PokÃ©-Power');</v>
      </c>
    </row>
    <row r="3038" spans="1:16" x14ac:dyDescent="0.25">
      <c r="A3038" t="s">
        <v>4594</v>
      </c>
      <c r="B3038" t="s">
        <v>296</v>
      </c>
      <c r="C3038">
        <v>103</v>
      </c>
      <c r="D3038" t="s">
        <v>297</v>
      </c>
      <c r="F3038">
        <v>80</v>
      </c>
      <c r="G3038" t="s">
        <v>33</v>
      </c>
      <c r="I3038" t="s">
        <v>298</v>
      </c>
      <c r="J3038" t="s">
        <v>24</v>
      </c>
      <c r="K3038" t="s">
        <v>9</v>
      </c>
      <c r="P3038" t="str">
        <f t="shared" si="47"/>
        <v>INSERT INTO pokemon_cards (id,name,pokemon_id,level,primary_color,hp,secondary_color,evolve_from,weakness,weakness_modifier,ability_name,ability_text,ability_type) VALUES ('ecard2-H10','Exeggutor','103',NULL,'Grass','80',NULL,'Exeggcute','Fire','Ã—2',NULL,NULL,NULL);</v>
      </c>
    </row>
    <row r="3039" spans="1:16" x14ac:dyDescent="0.25">
      <c r="A3039" t="s">
        <v>4595</v>
      </c>
      <c r="B3039" t="s">
        <v>1277</v>
      </c>
      <c r="C3039">
        <v>229</v>
      </c>
      <c r="D3039" t="s">
        <v>1278</v>
      </c>
      <c r="F3039">
        <v>70</v>
      </c>
      <c r="G3039" t="s">
        <v>896</v>
      </c>
      <c r="I3039" t="s">
        <v>1274</v>
      </c>
      <c r="J3039" t="s">
        <v>20</v>
      </c>
      <c r="K3039" t="s">
        <v>9</v>
      </c>
      <c r="P3039" t="str">
        <f t="shared" si="47"/>
        <v>INSERT INTO pokemon_cards (id,name,pokemon_id,level,primary_color,hp,secondary_color,evolve_from,weakness,weakness_modifier,ability_name,ability_text,ability_type) VALUES ('ecard2-H11','Houndoom','229',NULL,'Darkness','70',NULL,'Houndour','Fighting','Ã—2',NULL,NULL,NULL);</v>
      </c>
    </row>
    <row r="3040" spans="1:16" x14ac:dyDescent="0.25">
      <c r="A3040" t="s">
        <v>4596</v>
      </c>
      <c r="B3040" t="s">
        <v>396</v>
      </c>
      <c r="C3040">
        <v>97</v>
      </c>
      <c r="D3040" t="s">
        <v>397</v>
      </c>
      <c r="F3040">
        <v>80</v>
      </c>
      <c r="G3040" t="s">
        <v>7</v>
      </c>
      <c r="I3040" t="s">
        <v>169</v>
      </c>
      <c r="J3040" t="s">
        <v>7</v>
      </c>
      <c r="K3040" t="s">
        <v>9</v>
      </c>
      <c r="L3040" t="s">
        <v>19694</v>
      </c>
      <c r="M3040" t="s">
        <v>22105</v>
      </c>
      <c r="N3040" t="s">
        <v>19328</v>
      </c>
      <c r="P3040" t="str">
        <f t="shared" si="47"/>
        <v>INSERT INTO pokemon_cards (id,name,pokemon_id,level,primary_color,hp,secondary_color,evolve_from,weakness,weakness_modifier,ability_name,ability_text,ability_type) VALUES ('ecard2-H12','Hypno','97',NULL,'Psychic','80',NULL,'Drowzee','Psychic','Ã—2','Sleep Pendulum','Once during your turn (before your attack), if Hypno is your Active PokÃ©mon, you may make the Defending PokÃ©mon Asleep. This power can''t be used if Hypno is affected by a Special Condition.','PokÃ©-Power');</v>
      </c>
    </row>
    <row r="3041" spans="1:16" x14ac:dyDescent="0.25">
      <c r="A3041" t="s">
        <v>4597</v>
      </c>
      <c r="B3041" t="s">
        <v>2125</v>
      </c>
      <c r="C3041">
        <v>189</v>
      </c>
      <c r="D3041" t="s">
        <v>2126</v>
      </c>
      <c r="F3041">
        <v>70</v>
      </c>
      <c r="G3041" t="s">
        <v>33</v>
      </c>
      <c r="I3041" t="s">
        <v>2122</v>
      </c>
      <c r="J3041" t="s">
        <v>24</v>
      </c>
      <c r="K3041" t="s">
        <v>9</v>
      </c>
      <c r="L3041" t="s">
        <v>19695</v>
      </c>
      <c r="M3041" t="s">
        <v>22106</v>
      </c>
      <c r="N3041" t="s">
        <v>19146</v>
      </c>
      <c r="P3041" t="str">
        <f t="shared" si="47"/>
        <v>INSERT INTO pokemon_cards (id,name,pokemon_id,level,primary_color,hp,secondary_color,evolve_from,weakness,weakness_modifier,ability_name,ability_text,ability_type) VALUES ('ecard2-H13','Jumpluff','189',NULL,'Grass','70',NULL,'Skiploom','Fire','Ã—2','Fluff','During your opponent''s turn, if Jumpluff would be damaged or affected by an opponent''s attack and it already has at least 1 damage counter on it, flip a coin. If heads, prevent all effects of that attack (including damage).','PokÃ©-Body');</v>
      </c>
    </row>
    <row r="3042" spans="1:16" x14ac:dyDescent="0.25">
      <c r="A3042" t="s">
        <v>4598</v>
      </c>
      <c r="B3042" t="s">
        <v>2841</v>
      </c>
      <c r="C3042">
        <v>230</v>
      </c>
      <c r="D3042" t="s">
        <v>2842</v>
      </c>
      <c r="F3042">
        <v>120</v>
      </c>
      <c r="G3042" t="s">
        <v>13</v>
      </c>
      <c r="I3042" t="s">
        <v>468</v>
      </c>
      <c r="J3042" t="s">
        <v>15</v>
      </c>
      <c r="K3042" t="s">
        <v>9</v>
      </c>
      <c r="L3042" t="s">
        <v>19696</v>
      </c>
      <c r="M3042" t="s">
        <v>22107</v>
      </c>
      <c r="N3042" t="s">
        <v>19328</v>
      </c>
      <c r="P3042" t="str">
        <f t="shared" si="47"/>
        <v>INSERT INTO pokemon_cards (id,name,pokemon_id,level,primary_color,hp,secondary_color,evolve_from,weakness,weakness_modifier,ability_name,ability_text,ability_type) VALUES ('ecard2-H14','Kingdra','230',NULL,'Water','120',NULL,'Seadra','Lightning','Ã—2','Water Cyclone','As often as you like during your turn (before your attack), you may move a Water Energy card from your Active PokÃ©mon to 1 of your Benched PokÃ©mon. This power can''t be used if Kingdra is affected by a Special Condition.','PokÃ©-Power');</v>
      </c>
    </row>
    <row r="3043" spans="1:16" x14ac:dyDescent="0.25">
      <c r="A3043" t="s">
        <v>4599</v>
      </c>
      <c r="B3043" t="s">
        <v>2772</v>
      </c>
      <c r="C3043">
        <v>171</v>
      </c>
      <c r="D3043" t="s">
        <v>2773</v>
      </c>
      <c r="F3043">
        <v>80</v>
      </c>
      <c r="G3043" t="s">
        <v>15</v>
      </c>
      <c r="I3043" t="s">
        <v>2409</v>
      </c>
      <c r="J3043" t="s">
        <v>20</v>
      </c>
      <c r="K3043" t="s">
        <v>9</v>
      </c>
      <c r="L3043" t="s">
        <v>19697</v>
      </c>
      <c r="M3043" t="s">
        <v>22108</v>
      </c>
      <c r="N3043" t="s">
        <v>19328</v>
      </c>
      <c r="P3043" t="str">
        <f t="shared" si="47"/>
        <v>INSERT INTO pokemon_cards (id,name,pokemon_id,level,primary_color,hp,secondary_color,evolve_from,weakness,weakness_modifier,ability_name,ability_text,ability_type) VALUES ('ecard2-H15','Lanturn','171',NULL,'Lightning','80',NULL,'Chinchou','Fighting','Ã—2','Ion Coating','You may use this power once during each of your turns (before your attack). All Lightning Energy attached to your Active PokÃ©mon becomes Water Energy for the rest of the turn. (This effect ends if your Active PokÃ©mon retreats or is returned to your hand.) This power can''t be used if Lanturn is affected by a Special Condition.','PokÃ©-Power');</v>
      </c>
    </row>
    <row r="3044" spans="1:16" x14ac:dyDescent="0.25">
      <c r="A3044" t="s">
        <v>4600</v>
      </c>
      <c r="B3044" t="s">
        <v>42</v>
      </c>
      <c r="C3044">
        <v>82</v>
      </c>
      <c r="D3044" t="s">
        <v>43</v>
      </c>
      <c r="F3044">
        <v>70</v>
      </c>
      <c r="G3044" t="s">
        <v>854</v>
      </c>
      <c r="I3044" t="s">
        <v>44</v>
      </c>
      <c r="J3044" t="s">
        <v>24</v>
      </c>
      <c r="K3044" t="s">
        <v>9</v>
      </c>
      <c r="L3044" t="s">
        <v>19698</v>
      </c>
      <c r="M3044" t="s">
        <v>22109</v>
      </c>
      <c r="N3044" t="s">
        <v>19328</v>
      </c>
      <c r="P3044" t="str">
        <f t="shared" si="47"/>
        <v>INSERT INTO pokemon_cards (id,name,pokemon_id,level,primary_color,hp,secondary_color,evolve_from,weakness,weakness_modifier,ability_name,ability_text,ability_type) VALUES ('ecard2-H16','Magneton','82',NULL,'Metal','70',NULL,'Magnemite','Fire','Ã—2','Magnetic Flow','Once during your turn (before your attack), if Magneton is your Active PokÃ©mon, you may flip a coin. If heads, choose 2 of your opponent''s PokÃ©mon that have Energy cards attached to them. Choose 1 of the Energy cards attached to each of those PokÃ©mon and switch them between the PokÃ©mon. This power can''t be used if Magneton is affected by a Special Condition.','PokÃ©-Power');</v>
      </c>
    </row>
    <row r="3045" spans="1:16" x14ac:dyDescent="0.25">
      <c r="A3045" t="s">
        <v>4601</v>
      </c>
      <c r="B3045" t="s">
        <v>410</v>
      </c>
      <c r="C3045">
        <v>89</v>
      </c>
      <c r="D3045" t="s">
        <v>411</v>
      </c>
      <c r="F3045">
        <v>70</v>
      </c>
      <c r="G3045" t="s">
        <v>33</v>
      </c>
      <c r="I3045" t="s">
        <v>412</v>
      </c>
      <c r="J3045" t="s">
        <v>7</v>
      </c>
      <c r="K3045" t="s">
        <v>9</v>
      </c>
      <c r="L3045" t="s">
        <v>19699</v>
      </c>
      <c r="M3045" t="s">
        <v>19700</v>
      </c>
      <c r="N3045" t="s">
        <v>19146</v>
      </c>
      <c r="P3045" t="str">
        <f t="shared" si="47"/>
        <v>INSERT INTO pokemon_cards (id,name,pokemon_id,level,primary_color,hp,secondary_color,evolve_from,weakness,weakness_modifier,ability_name,ability_text,ability_type) VALUES ('ecard2-H17','Muk','89',NULL,'Grass','70',NULL,'Grimer','Psychic','Ã—2','Heavyweight','As long as there is a Grass Energy attached to Muk, you must pay an additional ColorlessColorless to retreat it.','PokÃ©-Body');</v>
      </c>
    </row>
    <row r="3046" spans="1:16" x14ac:dyDescent="0.25">
      <c r="A3046" t="s">
        <v>4602</v>
      </c>
      <c r="B3046" t="s">
        <v>49</v>
      </c>
      <c r="C3046">
        <v>34</v>
      </c>
      <c r="D3046" t="s">
        <v>50</v>
      </c>
      <c r="F3046">
        <v>110</v>
      </c>
      <c r="G3046" t="s">
        <v>20</v>
      </c>
      <c r="I3046" t="s">
        <v>51</v>
      </c>
      <c r="J3046" t="s">
        <v>33</v>
      </c>
      <c r="K3046" t="s">
        <v>9</v>
      </c>
      <c r="L3046" t="s">
        <v>19701</v>
      </c>
      <c r="M3046" t="s">
        <v>22110</v>
      </c>
      <c r="N3046" t="s">
        <v>19328</v>
      </c>
      <c r="P3046" t="str">
        <f t="shared" si="47"/>
        <v>INSERT INTO pokemon_cards (id,name,pokemon_id,level,primary_color,hp,secondary_color,evolve_from,weakness,weakness_modifier,ability_name,ability_text,ability_type) VALUES ('ecard2-H18','Nidoking','34',NULL,'Fighting','110',NULL,'Nidorino','Grass','Ã—2','Earth Rage','Once during your turn (before your attack), if Nidoking is your Active PokÃ©mon, you may flip a coin. If heads, put a damage counter on each of your opponent''s Benched PokÃ©mon. This power can''t be used if Nidoking is affected by a Special Condition.','PokÃ©-Power');</v>
      </c>
    </row>
    <row r="3047" spans="1:16" x14ac:dyDescent="0.25">
      <c r="A3047" t="s">
        <v>4603</v>
      </c>
      <c r="B3047" t="s">
        <v>53</v>
      </c>
      <c r="C3047">
        <v>38</v>
      </c>
      <c r="D3047" t="s">
        <v>54</v>
      </c>
      <c r="F3047">
        <v>80</v>
      </c>
      <c r="G3047" t="s">
        <v>24</v>
      </c>
      <c r="I3047" t="s">
        <v>55</v>
      </c>
      <c r="J3047" t="s">
        <v>13</v>
      </c>
      <c r="K3047" t="s">
        <v>9</v>
      </c>
      <c r="P3047" t="str">
        <f t="shared" si="47"/>
        <v>INSERT INTO pokemon_cards (id,name,pokemon_id,level,primary_color,hp,secondary_color,evolve_from,weakness,weakness_modifier,ability_name,ability_text,ability_type) VALUES ('ecard2-H19','Ninetales','38',NULL,'Fire','80',NULL,'Vulpix','Water','Ã—2',NULL,NULL,NULL);</v>
      </c>
    </row>
    <row r="3048" spans="1:16" x14ac:dyDescent="0.25">
      <c r="A3048" t="s">
        <v>4604</v>
      </c>
      <c r="B3048" t="s">
        <v>1190</v>
      </c>
      <c r="C3048">
        <v>224</v>
      </c>
      <c r="D3048" t="s">
        <v>1191</v>
      </c>
      <c r="F3048">
        <v>80</v>
      </c>
      <c r="G3048" t="s">
        <v>13</v>
      </c>
      <c r="I3048" t="s">
        <v>1187</v>
      </c>
      <c r="J3048" t="s">
        <v>15</v>
      </c>
      <c r="K3048" t="s">
        <v>9</v>
      </c>
      <c r="L3048" t="s">
        <v>19702</v>
      </c>
      <c r="M3048" t="s">
        <v>19703</v>
      </c>
      <c r="N3048" t="s">
        <v>19146</v>
      </c>
      <c r="P3048" t="str">
        <f t="shared" si="47"/>
        <v>INSERT INTO pokemon_cards (id,name,pokemon_id,level,primary_color,hp,secondary_color,evolve_from,weakness,weakness_modifier,ability_name,ability_text,ability_type) VALUES ('ecard2-H20','Octillery','224',NULL,'Water','80',NULL,'Remoraid','Lightning','Ã—2','Suction Cups','As long as Octillery is your Active PokÃ©mon, whenever the Defending PokÃ©mon retreats, discard all Energy cards attached to the Defending PokÃ©mon when it goes to the Bench.','PokÃ©-Body');</v>
      </c>
    </row>
    <row r="3049" spans="1:16" x14ac:dyDescent="0.25">
      <c r="A3049" t="s">
        <v>4605</v>
      </c>
      <c r="B3049" t="s">
        <v>852</v>
      </c>
      <c r="C3049">
        <v>212</v>
      </c>
      <c r="D3049" t="s">
        <v>853</v>
      </c>
      <c r="F3049">
        <v>80</v>
      </c>
      <c r="G3049" t="s">
        <v>854</v>
      </c>
      <c r="I3049" t="s">
        <v>248</v>
      </c>
      <c r="J3049" t="s">
        <v>24</v>
      </c>
      <c r="K3049" t="s">
        <v>9</v>
      </c>
      <c r="L3049" t="s">
        <v>19705</v>
      </c>
      <c r="M3049" t="s">
        <v>22112</v>
      </c>
      <c r="N3049" t="s">
        <v>19146</v>
      </c>
      <c r="P3049" t="str">
        <f t="shared" si="47"/>
        <v>INSERT INTO pokemon_cards (id,name,pokemon_id,level,primary_color,hp,secondary_color,evolve_from,weakness,weakness_modifier,ability_name,ability_text,ability_type) VALUES ('ecard2-H21','Scizor','212',NULL,'Metal','80',NULL,'Scyther','Fire','Ã—2','Poison Resistance','Scizor can''t be Poisoned.','PokÃ©-Body');</v>
      </c>
    </row>
    <row r="3050" spans="1:16" x14ac:dyDescent="0.25">
      <c r="A3050" t="s">
        <v>4606</v>
      </c>
      <c r="B3050" t="s">
        <v>2059</v>
      </c>
      <c r="C3050">
        <v>199</v>
      </c>
      <c r="D3050" t="s">
        <v>2060</v>
      </c>
      <c r="F3050">
        <v>80</v>
      </c>
      <c r="G3050" t="s">
        <v>7</v>
      </c>
      <c r="I3050" t="s">
        <v>474</v>
      </c>
      <c r="J3050" t="s">
        <v>7</v>
      </c>
      <c r="K3050" t="s">
        <v>9</v>
      </c>
      <c r="P3050" t="str">
        <f t="shared" si="47"/>
        <v>INSERT INTO pokemon_cards (id,name,pokemon_id,level,primary_color,hp,secondary_color,evolve_from,weakness,weakness_modifier,ability_name,ability_text,ability_type) VALUES ('ecard2-H22','Slowking','199',NULL,'Psychic','80',NULL,'Slowpoke','Psychic','Ã—2',NULL,NULL,NULL);</v>
      </c>
    </row>
    <row r="3051" spans="1:16" x14ac:dyDescent="0.25">
      <c r="A3051" t="s">
        <v>4607</v>
      </c>
      <c r="B3051" t="s">
        <v>2832</v>
      </c>
      <c r="C3051">
        <v>208</v>
      </c>
      <c r="D3051" t="s">
        <v>2833</v>
      </c>
      <c r="F3051">
        <v>100</v>
      </c>
      <c r="G3051" t="s">
        <v>854</v>
      </c>
      <c r="I3051" t="s">
        <v>186</v>
      </c>
      <c r="J3051" t="s">
        <v>24</v>
      </c>
      <c r="K3051" t="s">
        <v>9</v>
      </c>
      <c r="P3051" t="str">
        <f t="shared" si="47"/>
        <v>INSERT INTO pokemon_cards (id,name,pokemon_id,level,primary_color,hp,secondary_color,evolve_from,weakness,weakness_modifier,ability_name,ability_text,ability_type) VALUES ('ecard2-H23','Steelix','208',NULL,'Metal','100',NULL,'Onix','Fire','Ã—2',NULL,NULL,NULL);</v>
      </c>
    </row>
    <row r="3052" spans="1:16" x14ac:dyDescent="0.25">
      <c r="A3052" t="s">
        <v>4608</v>
      </c>
      <c r="B3052" t="s">
        <v>3454</v>
      </c>
      <c r="C3052">
        <v>185</v>
      </c>
      <c r="D3052" t="s">
        <v>3455</v>
      </c>
      <c r="F3052">
        <v>60</v>
      </c>
      <c r="G3052" t="s">
        <v>20</v>
      </c>
      <c r="J3052" t="s">
        <v>13</v>
      </c>
      <c r="K3052" t="s">
        <v>9</v>
      </c>
      <c r="P3052" t="str">
        <f t="shared" si="47"/>
        <v>INSERT INTO pokemon_cards (id,name,pokemon_id,level,primary_color,hp,secondary_color,evolve_from,weakness,weakness_modifier,ability_name,ability_text,ability_type) VALUES ('ecard2-H24','Sudowoodo','185',NULL,'Fighting','60',NULL,NULL,'Water','Ã—2',NULL,NULL,NULL);</v>
      </c>
    </row>
    <row r="3053" spans="1:16" x14ac:dyDescent="0.25">
      <c r="A3053" t="s">
        <v>4609</v>
      </c>
      <c r="B3053" t="s">
        <v>887</v>
      </c>
      <c r="C3053">
        <v>245</v>
      </c>
      <c r="D3053" t="s">
        <v>888</v>
      </c>
      <c r="F3053">
        <v>70</v>
      </c>
      <c r="G3053" t="s">
        <v>13</v>
      </c>
      <c r="J3053" t="s">
        <v>15</v>
      </c>
      <c r="K3053" t="s">
        <v>9</v>
      </c>
      <c r="L3053" t="s">
        <v>19144</v>
      </c>
      <c r="M3053" t="s">
        <v>19145</v>
      </c>
      <c r="N3053" t="s">
        <v>19146</v>
      </c>
      <c r="P3053" t="str">
        <f t="shared" si="47"/>
        <v>INSERT INTO pokemon_cards (id,name,pokemon_id,level,primary_color,hp,secondary_color,evolve_from,weakness,weakness_modifier,ability_name,ability_text,ability_type) VALUES ('ecard2-H25','Suicune','245',NULL,'Water','70',NULL,NULL,'Lightning','Ã—2','Pure Body','To attach a Water Energy card from your hand to Suicune, you must discard an Energy card attached to Suicune. (Attach the Water Energy, and then discard an Energy card from Suicune.)','PokÃ©-Body');</v>
      </c>
    </row>
    <row r="3054" spans="1:16" x14ac:dyDescent="0.25">
      <c r="A3054" t="s">
        <v>4610</v>
      </c>
      <c r="B3054" t="s">
        <v>476</v>
      </c>
      <c r="C3054">
        <v>73</v>
      </c>
      <c r="D3054" t="s">
        <v>477</v>
      </c>
      <c r="F3054">
        <v>70</v>
      </c>
      <c r="G3054" t="s">
        <v>13</v>
      </c>
      <c r="I3054" t="s">
        <v>478</v>
      </c>
      <c r="J3054" t="s">
        <v>15</v>
      </c>
      <c r="K3054" t="s">
        <v>9</v>
      </c>
      <c r="L3054" t="s">
        <v>19708</v>
      </c>
      <c r="M3054" t="s">
        <v>22113</v>
      </c>
      <c r="N3054" t="s">
        <v>19328</v>
      </c>
      <c r="P3054" t="str">
        <f t="shared" si="47"/>
        <v>INSERT INTO pokemon_cards (id,name,pokemon_id,level,primary_color,hp,secondary_color,evolve_from,weakness,weakness_modifier,ability_name,ability_text,ability_type) VALUES ('ecard2-H26','Tentacruel','73',NULL,'Water','70',NULL,'Tentacool','Lightning','Ã—2','Strange Tentacles','Once during your turn (before your attack), as long as the number of Energy cards attached to the Defending PokÃ©mon is less than the number of Energy cards attached to your Active PokÃ©mon, you may choose an Energy card, if any, in your opponent''s discard pile and attach it to the Defending PokÃ©mon. This power can''t be used if Tentacruel is affected by a Special Condition.','PokÃ©-Power');</v>
      </c>
    </row>
    <row r="3055" spans="1:16" x14ac:dyDescent="0.25">
      <c r="A3055" t="s">
        <v>4611</v>
      </c>
      <c r="B3055" t="s">
        <v>2691</v>
      </c>
      <c r="C3055">
        <v>176</v>
      </c>
      <c r="D3055" t="s">
        <v>2692</v>
      </c>
      <c r="F3055">
        <v>60</v>
      </c>
      <c r="G3055" t="s">
        <v>19</v>
      </c>
      <c r="I3055" t="s">
        <v>843</v>
      </c>
      <c r="J3055" t="s">
        <v>15</v>
      </c>
      <c r="K3055" t="s">
        <v>9</v>
      </c>
      <c r="L3055" t="s">
        <v>19709</v>
      </c>
      <c r="M3055" t="s">
        <v>22114</v>
      </c>
      <c r="N3055" t="s">
        <v>19328</v>
      </c>
      <c r="P3055" t="str">
        <f t="shared" si="47"/>
        <v>INSERT INTO pokemon_cards (id,name,pokemon_id,level,primary_color,hp,secondary_color,evolve_from,weakness,weakness_modifier,ability_name,ability_text,ability_type) VALUES ('ecard2-H27','Togetic','176',NULL,'Colorless','60',NULL,'Togepi','Lightning','Ã—2','Miracle Shift','Once during your turn (before your attack), discard a basic Energy card attached to 1 of your PokÃ©mon. Then, choose a basic Energy card from your discard pile and attach it to that PokÃ©mon. This power can''t be used if Togetic is affected by a Special Condition.','PokÃ©-Power');</v>
      </c>
    </row>
    <row r="3056" spans="1:16" x14ac:dyDescent="0.25">
      <c r="A3056" t="s">
        <v>4612</v>
      </c>
      <c r="B3056" t="s">
        <v>3420</v>
      </c>
      <c r="C3056">
        <v>248</v>
      </c>
      <c r="D3056" t="s">
        <v>3421</v>
      </c>
      <c r="F3056">
        <v>120</v>
      </c>
      <c r="G3056" t="s">
        <v>896</v>
      </c>
      <c r="I3056" t="s">
        <v>3422</v>
      </c>
      <c r="J3056" t="s">
        <v>20</v>
      </c>
      <c r="K3056" t="s">
        <v>9</v>
      </c>
      <c r="P3056" t="str">
        <f t="shared" si="47"/>
        <v>INSERT INTO pokemon_cards (id,name,pokemon_id,level,primary_color,hp,secondary_color,evolve_from,weakness,weakness_modifier,ability_name,ability_text,ability_type) VALUES ('ecard2-H28','Tyranitar','248',NULL,'Darkness','120',NULL,'Pupitar','Fighting','Ã—2',NULL,NULL,NULL);</v>
      </c>
    </row>
    <row r="3057" spans="1:16" x14ac:dyDescent="0.25">
      <c r="A3057" t="s">
        <v>4613</v>
      </c>
      <c r="B3057" t="s">
        <v>2075</v>
      </c>
      <c r="C3057">
        <v>197</v>
      </c>
      <c r="D3057" t="s">
        <v>2076</v>
      </c>
      <c r="F3057">
        <v>80</v>
      </c>
      <c r="G3057" t="s">
        <v>896</v>
      </c>
      <c r="I3057" t="s">
        <v>226</v>
      </c>
      <c r="J3057" t="s">
        <v>20</v>
      </c>
      <c r="K3057" t="s">
        <v>9</v>
      </c>
      <c r="L3057" t="s">
        <v>19710</v>
      </c>
      <c r="M3057" t="s">
        <v>22115</v>
      </c>
      <c r="N3057" t="s">
        <v>19328</v>
      </c>
      <c r="P3057" t="str">
        <f t="shared" si="47"/>
        <v>INSERT INTO pokemon_cards (id,name,pokemon_id,level,primary_color,hp,secondary_color,evolve_from,weakness,weakness_modifier,ability_name,ability_text,ability_type) VALUES ('ecard2-H29','Umbreon','197',NULL,'Darkness','80',NULL,'Eevee','Fighting','Ã—2','Dark Moon','As long as Umbreon is your Active PokÃ©mon and has a Darkness Energy attached to it, once during your turn (before your attack), you may look at your opponent''s hand. Choose from it a number of cards up to the number of Darkness Energy attached to Umbreon and shuffle them into your opponent''s deck. Your opponent then draws the same number of cards from his or her deck. This power can''t be used if Umbreon is affected by a Special Condition.','PokÃ©-Power');</v>
      </c>
    </row>
    <row r="3058" spans="1:16" x14ac:dyDescent="0.25">
      <c r="A3058" t="s">
        <v>4614</v>
      </c>
      <c r="B3058" t="s">
        <v>262</v>
      </c>
      <c r="C3058">
        <v>71</v>
      </c>
      <c r="D3058" t="s">
        <v>263</v>
      </c>
      <c r="F3058">
        <v>90</v>
      </c>
      <c r="G3058" t="s">
        <v>33</v>
      </c>
      <c r="I3058" t="s">
        <v>264</v>
      </c>
      <c r="J3058" t="s">
        <v>24</v>
      </c>
      <c r="K3058" t="s">
        <v>9</v>
      </c>
      <c r="L3058" t="s">
        <v>19711</v>
      </c>
      <c r="M3058" t="s">
        <v>22116</v>
      </c>
      <c r="N3058" t="s">
        <v>19328</v>
      </c>
      <c r="P3058" t="str">
        <f t="shared" si="47"/>
        <v>INSERT INTO pokemon_cards (id,name,pokemon_id,level,primary_color,hp,secondary_color,evolve_from,weakness,weakness_modifier,ability_name,ability_text,ability_type) VALUES ('ecard2-H30','Victreebel','71',NULL,'Grass','90',NULL,'Weepinbell','Fire','Ã—2','Fragrance Trap','Once during your turn (before your attack), you may flip a coin. If heads, choose 1 of your opponent''s Benched PokÃ©mon and switch the Defending PokÃ©mon with it. This Power can''t be used if Victreebel is affected by a Special Condition.','PokÃ©-Power');</v>
      </c>
    </row>
    <row r="3059" spans="1:16" x14ac:dyDescent="0.25">
      <c r="A3059" t="s">
        <v>4615</v>
      </c>
      <c r="B3059" t="s">
        <v>266</v>
      </c>
      <c r="C3059">
        <v>45</v>
      </c>
      <c r="D3059" t="s">
        <v>267</v>
      </c>
      <c r="F3059">
        <v>100</v>
      </c>
      <c r="G3059" t="s">
        <v>33</v>
      </c>
      <c r="I3059" t="s">
        <v>268</v>
      </c>
      <c r="J3059" t="s">
        <v>24</v>
      </c>
      <c r="K3059" t="s">
        <v>9</v>
      </c>
      <c r="P3059" t="str">
        <f t="shared" si="47"/>
        <v>INSERT INTO pokemon_cards (id,name,pokemon_id,level,primary_color,hp,secondary_color,evolve_from,weakness,weakness_modifier,ability_name,ability_text,ability_type) VALUES ('ecard2-H31','Vileplume','45',NULL,'Grass','100',NULL,'Gloom','Fire','Ã—2',NULL,NULL,NULL);</v>
      </c>
    </row>
    <row r="3060" spans="1:16" x14ac:dyDescent="0.25">
      <c r="A3060" t="s">
        <v>4616</v>
      </c>
      <c r="B3060" t="s">
        <v>69</v>
      </c>
      <c r="C3060">
        <v>145</v>
      </c>
      <c r="D3060" t="s">
        <v>70</v>
      </c>
      <c r="F3060">
        <v>80</v>
      </c>
      <c r="G3060" t="s">
        <v>15</v>
      </c>
      <c r="J3060" t="s">
        <v>15</v>
      </c>
      <c r="K3060" t="s">
        <v>9</v>
      </c>
      <c r="L3060" t="s">
        <v>19712</v>
      </c>
      <c r="M3060" t="s">
        <v>22117</v>
      </c>
      <c r="N3060" t="s">
        <v>19146</v>
      </c>
      <c r="P3060" t="str">
        <f t="shared" si="47"/>
        <v>INSERT INTO pokemon_cards (id,name,pokemon_id,level,primary_color,hp,secondary_color,evolve_from,weakness,weakness_modifier,ability_name,ability_text,ability_type) VALUES ('ecard2-H32','Zapdos','145',NULL,'Lightning','80',NULL,NULL,'Lightning','Ã—2','Anti-Lightning','You can''t attach Lightning Energy cards from your hand to Zapdos.','PokÃ©-Body');</v>
      </c>
    </row>
    <row r="3061" spans="1:16" x14ac:dyDescent="0.25">
      <c r="A3061" t="s">
        <v>4617</v>
      </c>
      <c r="B3061" t="s">
        <v>376</v>
      </c>
      <c r="C3061">
        <v>142</v>
      </c>
      <c r="D3061" t="s">
        <v>377</v>
      </c>
      <c r="F3061">
        <v>70</v>
      </c>
      <c r="G3061" t="s">
        <v>20</v>
      </c>
      <c r="I3061" t="s">
        <v>378</v>
      </c>
      <c r="J3061" t="s">
        <v>13</v>
      </c>
      <c r="K3061" t="s">
        <v>9</v>
      </c>
      <c r="L3061" t="s">
        <v>19723</v>
      </c>
      <c r="M3061" t="s">
        <v>22123</v>
      </c>
      <c r="N3061" t="s">
        <v>19328</v>
      </c>
      <c r="P3061" t="str">
        <f t="shared" si="47"/>
        <v>INSERT INTO pokemon_cards (id,name,pokemon_id,level,primary_color,hp,secondary_color,evolve_from,weakness,weakness_modifier,ability_name,ability_text,ability_type) VALUES ('ecard3-1','Aerodactyl','142',NULL,'Fighting','70',NULL,'Mysterious Fossil','Water','Ã—2','Ancient Wind','Once during your turn (before your attack), if Aerodactyl is your Active PokÃ©mon, you may ignore all PokÃ©-Bodies until the end of your turn. This power can''t be used if Aerodactyl is affected by a Special Condition.','PokÃ©-Power');</v>
      </c>
    </row>
    <row r="3062" spans="1:16" x14ac:dyDescent="0.25">
      <c r="A3062" t="s">
        <v>4618</v>
      </c>
      <c r="B3062" t="s">
        <v>5</v>
      </c>
      <c r="C3062">
        <v>65</v>
      </c>
      <c r="D3062" t="s">
        <v>6</v>
      </c>
      <c r="F3062">
        <v>100</v>
      </c>
      <c r="G3062" t="s">
        <v>7</v>
      </c>
      <c r="I3062" t="s">
        <v>8</v>
      </c>
      <c r="J3062" t="s">
        <v>7</v>
      </c>
      <c r="K3062" t="s">
        <v>9</v>
      </c>
      <c r="L3062" t="s">
        <v>19724</v>
      </c>
      <c r="M3062" t="s">
        <v>22124</v>
      </c>
      <c r="N3062" t="s">
        <v>19328</v>
      </c>
      <c r="P3062" t="str">
        <f t="shared" si="47"/>
        <v>INSERT INTO pokemon_cards (id,name,pokemon_id,level,primary_color,hp,secondary_color,evolve_from,weakness,weakness_modifier,ability_name,ability_text,ability_type) VALUES ('ecard3-2','Alakazam','65',NULL,'Psychic','100',NULL,'Kadabra','Psychic','Ã—2','Energy Jump','Once during your turn (before your attack), you may move an Energy card from 1 of your PokÃ©mon to another of your PokÃ©mon. This power can''t be used if Alakazam is affected by a Special Condition.','PokÃ©-Power');</v>
      </c>
    </row>
    <row r="3063" spans="1:16" x14ac:dyDescent="0.25">
      <c r="A3063" t="s">
        <v>4619</v>
      </c>
      <c r="B3063" t="s">
        <v>95</v>
      </c>
      <c r="C3063">
        <v>59</v>
      </c>
      <c r="D3063" t="s">
        <v>96</v>
      </c>
      <c r="F3063">
        <v>80</v>
      </c>
      <c r="G3063" t="s">
        <v>24</v>
      </c>
      <c r="I3063" t="s">
        <v>97</v>
      </c>
      <c r="J3063" t="s">
        <v>13</v>
      </c>
      <c r="K3063" t="s">
        <v>9</v>
      </c>
      <c r="L3063" t="s">
        <v>19725</v>
      </c>
      <c r="M3063" t="s">
        <v>19726</v>
      </c>
      <c r="N3063" t="s">
        <v>19328</v>
      </c>
      <c r="P3063" t="str">
        <f t="shared" si="47"/>
        <v>INSERT INTO pokemon_cards (id,name,pokemon_id,level,primary_color,hp,secondary_color,evolve_from,weakness,weakness_modifier,ability_name,ability_text,ability_type) VALUES ('ecard3-3','Arcanine','59',NULL,'Fire','80',NULL,'Growlithe','Water','Ã—2','Energy Recharge','When you play Arcanine from your hand to evolve your Active PokÃ©mon, you may flip 3 coins. For each heads, choose a basic Energy card from your discard pile and attach it to Arcanine.','PokÃ©-Power');</v>
      </c>
    </row>
    <row r="3064" spans="1:16" x14ac:dyDescent="0.25">
      <c r="A3064" t="s">
        <v>4620</v>
      </c>
      <c r="B3064" t="s">
        <v>380</v>
      </c>
      <c r="C3064">
        <v>144</v>
      </c>
      <c r="D3064" t="s">
        <v>381</v>
      </c>
      <c r="F3064">
        <v>80</v>
      </c>
      <c r="G3064" t="s">
        <v>13</v>
      </c>
      <c r="J3064" t="s">
        <v>854</v>
      </c>
      <c r="K3064" t="s">
        <v>9</v>
      </c>
      <c r="L3064" t="s">
        <v>19727</v>
      </c>
      <c r="M3064" t="s">
        <v>22125</v>
      </c>
      <c r="N3064" t="s">
        <v>19146</v>
      </c>
      <c r="P3064" t="str">
        <f t="shared" si="47"/>
        <v>INSERT INTO pokemon_cards (id,name,pokemon_id,level,primary_color,hp,secondary_color,evolve_from,weakness,weakness_modifier,ability_name,ability_text,ability_type) VALUES ('ecard3-4','Articuno','144',NULL,'Water','80',NULL,NULL,'Metal','Ã—2','Water Immunity','You can''t attach Water Energy cards from your hand to Articuno.','PokÃ©-Body');</v>
      </c>
    </row>
    <row r="3065" spans="1:16" x14ac:dyDescent="0.25">
      <c r="A3065" t="s">
        <v>4621</v>
      </c>
      <c r="B3065" t="s">
        <v>72</v>
      </c>
      <c r="C3065">
        <v>15</v>
      </c>
      <c r="D3065" t="s">
        <v>73</v>
      </c>
      <c r="F3065">
        <v>80</v>
      </c>
      <c r="G3065" t="s">
        <v>33</v>
      </c>
      <c r="I3065" t="s">
        <v>74</v>
      </c>
      <c r="J3065" t="s">
        <v>24</v>
      </c>
      <c r="K3065" t="s">
        <v>9</v>
      </c>
      <c r="L3065" t="s">
        <v>19728</v>
      </c>
      <c r="M3065" t="s">
        <v>19729</v>
      </c>
      <c r="N3065" t="s">
        <v>19328</v>
      </c>
      <c r="P3065" t="str">
        <f t="shared" si="47"/>
        <v>INSERT INTO pokemon_cards (id,name,pokemon_id,level,primary_color,hp,secondary_color,evolve_from,weakness,weakness_modifier,ability_name,ability_text,ability_type) VALUES ('ecard3-5','Beedrill','15',NULL,'Grass','80',NULL,'Kakuna','Fire','Ã—2','Venom Spray','When you play Beedrill from your hand to evolve your Active PokÃ©mon, the Defending PokÃ©mon is now Paralyzed and Poisoned.','PokÃ©-Power');</v>
      </c>
    </row>
    <row r="3066" spans="1:16" x14ac:dyDescent="0.25">
      <c r="A3066" t="s">
        <v>4622</v>
      </c>
      <c r="B3066" t="s">
        <v>2631</v>
      </c>
      <c r="C3066">
        <v>169</v>
      </c>
      <c r="D3066" t="s">
        <v>2632</v>
      </c>
      <c r="F3066">
        <v>90</v>
      </c>
      <c r="G3066" t="s">
        <v>33</v>
      </c>
      <c r="I3066" t="s">
        <v>440</v>
      </c>
      <c r="J3066" t="s">
        <v>7</v>
      </c>
      <c r="K3066" t="s">
        <v>9</v>
      </c>
      <c r="L3066" t="s">
        <v>19730</v>
      </c>
      <c r="M3066" t="s">
        <v>22126</v>
      </c>
      <c r="N3066" t="s">
        <v>19328</v>
      </c>
      <c r="P3066" t="str">
        <f t="shared" si="47"/>
        <v>INSERT INTO pokemon_cards (id,name,pokemon_id,level,primary_color,hp,secondary_color,evolve_from,weakness,weakness_modifier,ability_name,ability_text,ability_type) VALUES ('ecard3-6','Crobat','169',NULL,'Grass','90',NULL,'Golbat','Psychic','Ã—2','Carry Off','Once during your turn (before your attack), you may flip a coin. If heads, look at your opponent''s hand. If your opponent has any Baby PokÃ©mon, Basic PokÃ©mon, or Evolution cards there, choose 1 of them. Your opponent shuffles that card into his or her deck. This power can''t be used if Crobat is affected by a Special Condition.','PokÃ©-Power');</v>
      </c>
    </row>
    <row r="3067" spans="1:16" x14ac:dyDescent="0.25">
      <c r="A3067" t="s">
        <v>4623</v>
      </c>
      <c r="B3067" t="s">
        <v>102</v>
      </c>
      <c r="C3067">
        <v>87</v>
      </c>
      <c r="D3067" t="s">
        <v>103</v>
      </c>
      <c r="F3067">
        <v>80</v>
      </c>
      <c r="G3067" t="s">
        <v>13</v>
      </c>
      <c r="I3067" t="s">
        <v>104</v>
      </c>
      <c r="J3067" t="s">
        <v>854</v>
      </c>
      <c r="K3067" t="s">
        <v>9</v>
      </c>
      <c r="P3067" t="str">
        <f t="shared" si="47"/>
        <v>INSERT INTO pokemon_cards (id,name,pokemon_id,level,primary_color,hp,secondary_color,evolve_from,weakness,weakness_modifier,ability_name,ability_text,ability_type) VALUES ('ecard3-7','Dewgong','87',NULL,'Water','80',NULL,'Seel','Metal','Ã—2',NULL,NULL,NULL);</v>
      </c>
    </row>
    <row r="3068" spans="1:16" x14ac:dyDescent="0.25">
      <c r="A3068" t="s">
        <v>4624</v>
      </c>
      <c r="B3068" t="s">
        <v>224</v>
      </c>
      <c r="C3068">
        <v>136</v>
      </c>
      <c r="D3068" t="s">
        <v>225</v>
      </c>
      <c r="F3068">
        <v>70</v>
      </c>
      <c r="G3068" t="s">
        <v>24</v>
      </c>
      <c r="I3068" t="s">
        <v>226</v>
      </c>
      <c r="J3068" t="s">
        <v>13</v>
      </c>
      <c r="K3068" t="s">
        <v>9</v>
      </c>
      <c r="L3068" t="s">
        <v>19731</v>
      </c>
      <c r="M3068" t="s">
        <v>19732</v>
      </c>
      <c r="N3068" t="s">
        <v>19146</v>
      </c>
      <c r="P3068" t="str">
        <f t="shared" si="47"/>
        <v>INSERT INTO pokemon_cards (id,name,pokemon_id,level,primary_color,hp,secondary_color,evolve_from,weakness,weakness_modifier,ability_name,ability_text,ability_type) VALUES ('ecard3-8','Flareon','136',NULL,'Fire','70',NULL,'Eevee','Water','Ã—2','Self-healing','Whenever you attach a Fire Energy card from your hand to Flareon, remove all Special Conditions affecting Flareon.','PokÃ©-Body');</v>
      </c>
    </row>
    <row r="3069" spans="1:16" x14ac:dyDescent="0.25">
      <c r="A3069" t="s">
        <v>4625</v>
      </c>
      <c r="B3069" t="s">
        <v>3072</v>
      </c>
      <c r="C3069">
        <v>205</v>
      </c>
      <c r="D3069" t="s">
        <v>3073</v>
      </c>
      <c r="F3069">
        <v>70</v>
      </c>
      <c r="G3069" t="s">
        <v>854</v>
      </c>
      <c r="I3069" t="s">
        <v>3074</v>
      </c>
      <c r="J3069" t="s">
        <v>24</v>
      </c>
      <c r="K3069" t="s">
        <v>9</v>
      </c>
      <c r="P3069" t="str">
        <f t="shared" si="47"/>
        <v>INSERT INTO pokemon_cards (id,name,pokemon_id,level,primary_color,hp,secondary_color,evolve_from,weakness,weakness_modifier,ability_name,ability_text,ability_type) VALUES ('ecard3-9','Forretress','205',NULL,'Metal','70',NULL,'Pineco','Fire','Ã—2',NULL,NULL,NULL);</v>
      </c>
    </row>
    <row r="3070" spans="1:16" x14ac:dyDescent="0.25">
      <c r="A3070" t="s">
        <v>4626</v>
      </c>
      <c r="B3070" t="s">
        <v>389</v>
      </c>
      <c r="C3070">
        <v>94</v>
      </c>
      <c r="D3070" t="s">
        <v>390</v>
      </c>
      <c r="F3070">
        <v>100</v>
      </c>
      <c r="G3070" t="s">
        <v>7</v>
      </c>
      <c r="I3070" t="s">
        <v>113</v>
      </c>
      <c r="J3070" t="s">
        <v>896</v>
      </c>
      <c r="K3070" t="s">
        <v>9</v>
      </c>
      <c r="L3070" t="s">
        <v>19733</v>
      </c>
      <c r="M3070" t="s">
        <v>19734</v>
      </c>
      <c r="N3070" t="s">
        <v>19328</v>
      </c>
      <c r="P3070" t="str">
        <f t="shared" si="47"/>
        <v>INSERT INTO pokemon_cards (id,name,pokemon_id,level,primary_color,hp,secondary_color,evolve_from,weakness,weakness_modifier,ability_name,ability_text,ability_type) VALUES ('ecard3-10','Gengar','94',NULL,'Psychic','100',NULL,'Haunter','Darkness','Ã—2','Manipulate','When you play Gengar from your hand to evolve your Active PokÃ©mon, you may put a Basic PokÃ©mon (excluding Baby PokÃ©mon) from your discard pile onto your Bench. Then, flip 3 coins. For each heads, choose a basic Energy card from your discard pile and attach it to that PokÃ©mon.','PokÃ©-Power');</v>
      </c>
    </row>
    <row r="3071" spans="1:16" x14ac:dyDescent="0.25">
      <c r="A3071" t="s">
        <v>4627</v>
      </c>
      <c r="B3071" t="s">
        <v>30</v>
      </c>
      <c r="C3071">
        <v>130</v>
      </c>
      <c r="D3071" t="s">
        <v>31</v>
      </c>
      <c r="F3071">
        <v>90</v>
      </c>
      <c r="G3071" t="s">
        <v>13</v>
      </c>
      <c r="I3071" t="s">
        <v>32</v>
      </c>
      <c r="J3071" t="s">
        <v>15</v>
      </c>
      <c r="K3071" t="s">
        <v>9</v>
      </c>
      <c r="L3071" t="s">
        <v>19735</v>
      </c>
      <c r="M3071" t="s">
        <v>19736</v>
      </c>
      <c r="N3071" t="s">
        <v>19328</v>
      </c>
      <c r="P3071" t="str">
        <f t="shared" si="47"/>
        <v>INSERT INTO pokemon_cards (id,name,pokemon_id,level,primary_color,hp,secondary_color,evolve_from,weakness,weakness_modifier,ability_name,ability_text,ability_type) VALUES ('ecard3-11','Gyarados','130',NULL,'Water','90',NULL,'Magikarp','Lightning','Ã—2','Flame Vapor','When you play Gyarados from your hand to evolve your Active PokÃ©mon, you may flip 2 coins. For each heads, discard an Energy card attached to the Defending PokÃ©mon.','PokÃ©-Power');</v>
      </c>
    </row>
    <row r="3072" spans="1:16" x14ac:dyDescent="0.25">
      <c r="A3072" t="s">
        <v>4628</v>
      </c>
      <c r="B3072" t="s">
        <v>1277</v>
      </c>
      <c r="C3072">
        <v>229</v>
      </c>
      <c r="D3072" t="s">
        <v>1278</v>
      </c>
      <c r="F3072">
        <v>70</v>
      </c>
      <c r="G3072" t="s">
        <v>896</v>
      </c>
      <c r="I3072" t="s">
        <v>1274</v>
      </c>
      <c r="J3072" t="s">
        <v>20</v>
      </c>
      <c r="K3072" t="s">
        <v>9</v>
      </c>
      <c r="P3072" t="str">
        <f t="shared" si="47"/>
        <v>INSERT INTO pokemon_cards (id,name,pokemon_id,level,primary_color,hp,secondary_color,evolve_from,weakness,weakness_modifier,ability_name,ability_text,ability_type) VALUES ('ecard3-12','Houndoom','229',NULL,'Darkness','70',NULL,'Houndour','Fighting','Ã—2',NULL,NULL,NULL);</v>
      </c>
    </row>
    <row r="3073" spans="1:16" x14ac:dyDescent="0.25">
      <c r="A3073" t="s">
        <v>4629</v>
      </c>
      <c r="B3073" t="s">
        <v>228</v>
      </c>
      <c r="C3073">
        <v>135</v>
      </c>
      <c r="D3073" t="s">
        <v>229</v>
      </c>
      <c r="F3073">
        <v>70</v>
      </c>
      <c r="G3073" t="s">
        <v>15</v>
      </c>
      <c r="I3073" t="s">
        <v>226</v>
      </c>
      <c r="J3073" t="s">
        <v>20</v>
      </c>
      <c r="K3073" t="s">
        <v>9</v>
      </c>
      <c r="L3073" t="s">
        <v>19731</v>
      </c>
      <c r="M3073" t="s">
        <v>19737</v>
      </c>
      <c r="N3073" t="s">
        <v>19146</v>
      </c>
      <c r="P3073" t="str">
        <f t="shared" si="47"/>
        <v>INSERT INTO pokemon_cards (id,name,pokemon_id,level,primary_color,hp,secondary_color,evolve_from,weakness,weakness_modifier,ability_name,ability_text,ability_type) VALUES ('ecard3-13','Jolteon','135',NULL,'Lightning','70',NULL,'Eevee','Fighting','Ã—2','Self-healing','Whenever you attach a Lightning Energy card from your hand to Jolteon, remove all Special Conditions affecting Jolteon.','PokÃ©-Body');</v>
      </c>
    </row>
    <row r="3074" spans="1:16" x14ac:dyDescent="0.25">
      <c r="A3074" t="s">
        <v>4630</v>
      </c>
      <c r="B3074" t="s">
        <v>399</v>
      </c>
      <c r="C3074">
        <v>141</v>
      </c>
      <c r="D3074" t="s">
        <v>400</v>
      </c>
      <c r="F3074">
        <v>90</v>
      </c>
      <c r="G3074" t="s">
        <v>20</v>
      </c>
      <c r="I3074" t="s">
        <v>401</v>
      </c>
      <c r="J3074" t="s">
        <v>33</v>
      </c>
      <c r="K3074" t="s">
        <v>9</v>
      </c>
      <c r="L3074" t="s">
        <v>19738</v>
      </c>
      <c r="M3074" t="s">
        <v>19739</v>
      </c>
      <c r="N3074" t="s">
        <v>19146</v>
      </c>
      <c r="P3074" t="str">
        <f t="shared" si="47"/>
        <v>INSERT INTO pokemon_cards (id,name,pokemon_id,level,primary_color,hp,secondary_color,evolve_from,weakness,weakness_modifier,ability_name,ability_text,ability_type) VALUES ('ecard3-14','Kabutops','141',NULL,'Fighting','90',NULL,'Kabuto','Grass','Ã—2','Primal Aura','As long as Kabutops is your Active PokÃ©mon, neither player can play Basic PokÃ©mon or Evolution cards from his or her hand to evolve Benched PokÃ©mon.','PokÃ©-Body');</v>
      </c>
    </row>
    <row r="3075" spans="1:16" x14ac:dyDescent="0.25">
      <c r="A3075" t="s">
        <v>4631</v>
      </c>
      <c r="B3075" t="s">
        <v>4048</v>
      </c>
      <c r="C3075">
        <v>166</v>
      </c>
      <c r="D3075" t="s">
        <v>4049</v>
      </c>
      <c r="F3075">
        <v>70</v>
      </c>
      <c r="G3075" t="s">
        <v>33</v>
      </c>
      <c r="I3075" t="s">
        <v>4050</v>
      </c>
      <c r="J3075" t="s">
        <v>24</v>
      </c>
      <c r="K3075" t="s">
        <v>9</v>
      </c>
      <c r="P3075" t="str">
        <f t="shared" ref="P3075:P3138" si="48">CONCATENATE(
    "INSERT INTO pokemon_cards (",
    _xlfn.TEXTJOIN(",", TRUE, A$1, B$1, C$1, E$1, G$1, F$1, H$1, I$1, J$1, K$1, L$1, M$1, N$1),
    ") VALUES (",
    _xlfn.TEXTJOIN(",", FALSE,
        IF(A3075&lt;&gt;"", "'" &amp; A3075 &amp; "'", "NULL"),
        IF(B3075&lt;&gt;"", "'" &amp; B3075 &amp; "'", "NULL"),
        IF(C3075&lt;&gt;"", "'" &amp; C3075 &amp; "'", "NULL"),
        IF(E3075&lt;&gt;"", "'" &amp; E3075 &amp; "'", "NULL"),
        IF(G3075&lt;&gt;"", "'" &amp; G3075 &amp; "'", "NULL"),
        IF(F3075&lt;&gt;"", "'" &amp; F3075 &amp; "'", "NULL"),
        IF(H3075&lt;&gt;"", "'" &amp; H3075 &amp; "'", "NULL"),
        IF(I3075&lt;&gt;"", "'" &amp; I3075 &amp; "'", "NULL"),
        IF(J3075&lt;&gt;"", "'" &amp; J3075 &amp; "'", "NULL"),
        IF(K3075&lt;&gt;"", "'" &amp; K3075 &amp; "'", "NULL"),
        IF(L3075&lt;&gt;"", "'" &amp; L3075 &amp; "'", "NULL"),
        IF(M3075&lt;&gt;"", "'" &amp; M3075 &amp; "'", "NULL"),
        IF(N3075&lt;&gt;"", "'" &amp; N3075 &amp; "'", "NULL")
    ),
    ");"
)</f>
        <v>INSERT INTO pokemon_cards (id,name,pokemon_id,level,primary_color,hp,secondary_color,evolve_from,weakness,weakness_modifier,ability_name,ability_text,ability_type) VALUES ('ecard3-15','Ledian','166',NULL,'Grass','70',NULL,'Ledyba','Fire','Ã—2',NULL,NULL,NULL);</v>
      </c>
    </row>
    <row r="3076" spans="1:16" x14ac:dyDescent="0.25">
      <c r="A3076" t="s">
        <v>4632</v>
      </c>
      <c r="B3076" t="s">
        <v>38</v>
      </c>
      <c r="C3076">
        <v>68</v>
      </c>
      <c r="D3076" t="s">
        <v>39</v>
      </c>
      <c r="F3076">
        <v>120</v>
      </c>
      <c r="G3076" t="s">
        <v>20</v>
      </c>
      <c r="I3076" t="s">
        <v>40</v>
      </c>
      <c r="J3076" t="s">
        <v>7</v>
      </c>
      <c r="K3076" t="s">
        <v>9</v>
      </c>
      <c r="L3076" t="s">
        <v>19740</v>
      </c>
      <c r="M3076" t="s">
        <v>22127</v>
      </c>
      <c r="N3076" t="s">
        <v>19146</v>
      </c>
      <c r="P3076" t="str">
        <f t="shared" si="48"/>
        <v>INSERT INTO pokemon_cards (id,name,pokemon_id,level,primary_color,hp,secondary_color,evolve_from,weakness,weakness_modifier,ability_name,ability_text,ability_type) VALUES ('ecard3-16','Machamp','68',NULL,'Fighting','120',NULL,'Machoke','Psychic','Ã—2','Immunity','Prevent all effects of your opponent''s attacks done to Machamp.','PokÃ©-Body');</v>
      </c>
    </row>
    <row r="3077" spans="1:16" x14ac:dyDescent="0.25">
      <c r="A3077" t="s">
        <v>4633</v>
      </c>
      <c r="B3077" t="s">
        <v>3789</v>
      </c>
      <c r="C3077">
        <v>219</v>
      </c>
      <c r="D3077" t="s">
        <v>3790</v>
      </c>
      <c r="F3077">
        <v>80</v>
      </c>
      <c r="G3077" t="s">
        <v>24</v>
      </c>
      <c r="I3077" t="s">
        <v>3791</v>
      </c>
      <c r="J3077" t="s">
        <v>13</v>
      </c>
      <c r="K3077" t="s">
        <v>9</v>
      </c>
      <c r="P3077" t="str">
        <f t="shared" si="48"/>
        <v>INSERT INTO pokemon_cards (id,name,pokemon_id,level,primary_color,hp,secondary_color,evolve_from,weakness,weakness_modifier,ability_name,ability_text,ability_type) VALUES ('ecard3-17','Magcargo','219',NULL,'Fire','80',NULL,'Slugma','Water','Ã—2',NULL,NULL,NULL);</v>
      </c>
    </row>
    <row r="3078" spans="1:16" x14ac:dyDescent="0.25">
      <c r="A3078" t="s">
        <v>4634</v>
      </c>
      <c r="B3078" t="s">
        <v>3789</v>
      </c>
      <c r="C3078">
        <v>219</v>
      </c>
      <c r="D3078" t="s">
        <v>3790</v>
      </c>
      <c r="F3078">
        <v>80</v>
      </c>
      <c r="G3078" t="s">
        <v>20</v>
      </c>
      <c r="I3078" t="s">
        <v>3791</v>
      </c>
      <c r="J3078" t="s">
        <v>13</v>
      </c>
      <c r="K3078" t="s">
        <v>9</v>
      </c>
      <c r="L3078" t="s">
        <v>19741</v>
      </c>
      <c r="M3078" t="s">
        <v>19742</v>
      </c>
      <c r="N3078" t="s">
        <v>19328</v>
      </c>
      <c r="P3078" t="str">
        <f t="shared" si="48"/>
        <v>INSERT INTO pokemon_cards (id,name,pokemon_id,level,primary_color,hp,secondary_color,evolve_from,weakness,weakness_modifier,ability_name,ability_text,ability_type) VALUES ('ecard3-18','Magcargo','219',NULL,'Fighting','80',NULL,'Slugma','Water','Ã—2','Streaming Mantle','When you play Magcargo from your hand to evolve your Active PokÃ©mon, you may discard the top 3 cards of your deck and and then shuffle 3 basic Energy cards from your discard pile into your deck. If you do, your opponent does the same.','PokÃ©-Power');</v>
      </c>
    </row>
    <row r="3079" spans="1:16" x14ac:dyDescent="0.25">
      <c r="A3079" t="s">
        <v>4635</v>
      </c>
      <c r="B3079" t="s">
        <v>42</v>
      </c>
      <c r="C3079">
        <v>82</v>
      </c>
      <c r="D3079" t="s">
        <v>43</v>
      </c>
      <c r="F3079">
        <v>80</v>
      </c>
      <c r="G3079" t="s">
        <v>15</v>
      </c>
      <c r="I3079" t="s">
        <v>44</v>
      </c>
      <c r="J3079" t="s">
        <v>20</v>
      </c>
      <c r="K3079" t="s">
        <v>9</v>
      </c>
      <c r="L3079" t="s">
        <v>19743</v>
      </c>
      <c r="M3079" t="s">
        <v>19744</v>
      </c>
      <c r="N3079" t="s">
        <v>19328</v>
      </c>
      <c r="P3079" t="str">
        <f t="shared" si="48"/>
        <v>INSERT INTO pokemon_cards (id,name,pokemon_id,level,primary_color,hp,secondary_color,evolve_from,weakness,weakness_modifier,ability_name,ability_text,ability_type) VALUES ('ecard3-19','Magneton','82',NULL,'Lightning','80',NULL,'Magnemite','Fighting','Ã—2','Attract Energy','When you play Magneton from your hand to evolve 1 of your PokÃ©mon, you may move any number of basic Energy cards attached to your other PokÃ©mon to Magneton.','PokÃ©-Power');</v>
      </c>
    </row>
    <row r="3080" spans="1:16" x14ac:dyDescent="0.25">
      <c r="A3080" t="s">
        <v>4636</v>
      </c>
      <c r="B3080" t="s">
        <v>42</v>
      </c>
      <c r="C3080">
        <v>82</v>
      </c>
      <c r="D3080" t="s">
        <v>43</v>
      </c>
      <c r="F3080">
        <v>70</v>
      </c>
      <c r="G3080" t="s">
        <v>854</v>
      </c>
      <c r="I3080" t="s">
        <v>44</v>
      </c>
      <c r="J3080" t="s">
        <v>24</v>
      </c>
      <c r="K3080" t="s">
        <v>9</v>
      </c>
      <c r="P3080" t="str">
        <f t="shared" si="48"/>
        <v>INSERT INTO pokemon_cards (id,name,pokemon_id,level,primary_color,hp,secondary_color,evolve_from,weakness,weakness_modifier,ability_name,ability_text,ability_type) VALUES ('ecard3-20','Magneton','82',NULL,'Metal','70',NULL,'Magnemite','Fire','Ã—2',NULL,NULL,NULL);</v>
      </c>
    </row>
    <row r="3081" spans="1:16" x14ac:dyDescent="0.25">
      <c r="A3081" t="s">
        <v>4637</v>
      </c>
      <c r="B3081" t="s">
        <v>407</v>
      </c>
      <c r="C3081">
        <v>146</v>
      </c>
      <c r="D3081" t="s">
        <v>408</v>
      </c>
      <c r="F3081">
        <v>80</v>
      </c>
      <c r="G3081" t="s">
        <v>24</v>
      </c>
      <c r="J3081" t="s">
        <v>13</v>
      </c>
      <c r="K3081" t="s">
        <v>9</v>
      </c>
      <c r="L3081" t="s">
        <v>19745</v>
      </c>
      <c r="M3081" t="s">
        <v>22128</v>
      </c>
      <c r="N3081" t="s">
        <v>19146</v>
      </c>
      <c r="P3081" t="str">
        <f t="shared" si="48"/>
        <v>INSERT INTO pokemon_cards (id,name,pokemon_id,level,primary_color,hp,secondary_color,evolve_from,weakness,weakness_modifier,ability_name,ability_text,ability_type) VALUES ('ecard3-21','Moltres','146',NULL,'Fire','80',NULL,NULL,'Water','Ã—2','Fire Immunity','You can''t attach Fire Energy cards from your hand to Moltres.','PokÃ©-Body');</v>
      </c>
    </row>
    <row r="3082" spans="1:16" x14ac:dyDescent="0.25">
      <c r="A3082" t="s">
        <v>4638</v>
      </c>
      <c r="B3082" t="s">
        <v>238</v>
      </c>
      <c r="C3082">
        <v>31</v>
      </c>
      <c r="D3082" t="s">
        <v>239</v>
      </c>
      <c r="F3082">
        <v>110</v>
      </c>
      <c r="G3082" t="s">
        <v>33</v>
      </c>
      <c r="I3082" t="s">
        <v>240</v>
      </c>
      <c r="J3082" t="s">
        <v>7</v>
      </c>
      <c r="K3082" t="s">
        <v>9</v>
      </c>
      <c r="L3082" t="s">
        <v>19746</v>
      </c>
      <c r="M3082" t="s">
        <v>19747</v>
      </c>
      <c r="N3082" t="s">
        <v>19328</v>
      </c>
      <c r="P3082" t="str">
        <f t="shared" si="48"/>
        <v>INSERT INTO pokemon_cards (id,name,pokemon_id,level,primary_color,hp,secondary_color,evolve_from,weakness,weakness_modifier,ability_name,ability_text,ability_type) VALUES ('ecard3-22','Nidoqueen','31',NULL,'Grass','110',NULL,'Nidorina','Psychic','Ã—2','Evolution Helper','Once during your turn (before your attack), if Nidoqueen is on your Bench, you may search your deck for a card that evolves from your Active PokÃ©mon and attach it to your Active PokÃ©mon. (This counts as evolving that PokÃ©mon.) Shuffle your deck afterward.','PokÃ©-Power');</v>
      </c>
    </row>
    <row r="3083" spans="1:16" x14ac:dyDescent="0.25">
      <c r="A3083" t="s">
        <v>4639</v>
      </c>
      <c r="B3083" t="s">
        <v>461</v>
      </c>
      <c r="C3083">
        <v>139</v>
      </c>
      <c r="D3083" t="s">
        <v>462</v>
      </c>
      <c r="F3083">
        <v>90</v>
      </c>
      <c r="G3083" t="s">
        <v>13</v>
      </c>
      <c r="I3083" t="s">
        <v>463</v>
      </c>
      <c r="J3083" t="s">
        <v>15</v>
      </c>
      <c r="K3083" t="s">
        <v>9</v>
      </c>
      <c r="L3083" t="s">
        <v>19748</v>
      </c>
      <c r="M3083" t="s">
        <v>22129</v>
      </c>
      <c r="N3083" t="s">
        <v>19146</v>
      </c>
      <c r="P3083" t="str">
        <f t="shared" si="48"/>
        <v>INSERT INTO pokemon_cards (id,name,pokemon_id,level,primary_color,hp,secondary_color,evolve_from,weakness,weakness_modifier,ability_name,ability_text,ability_type) VALUES ('ecard3-23','Omastar','139',NULL,'Water','90',NULL,'Omanyte','Lightning','Ã—2','Primal Stare','As long as Omastar is your Active PokÃ©mon, your opponent can''t play Basic PokÃ©mon or Evolution cards from his or her hand to evolve his or her Active PokÃ©mon.','PokÃ©-Body');</v>
      </c>
    </row>
    <row r="3084" spans="1:16" x14ac:dyDescent="0.25">
      <c r="A3084" t="s">
        <v>4640</v>
      </c>
      <c r="B3084" t="s">
        <v>2582</v>
      </c>
      <c r="C3084">
        <v>221</v>
      </c>
      <c r="D3084" t="s">
        <v>2583</v>
      </c>
      <c r="F3084">
        <v>90</v>
      </c>
      <c r="G3084" t="s">
        <v>13</v>
      </c>
      <c r="I3084" t="s">
        <v>2579</v>
      </c>
      <c r="J3084" t="s">
        <v>854</v>
      </c>
      <c r="K3084" t="s">
        <v>9</v>
      </c>
      <c r="P3084" t="str">
        <f t="shared" si="48"/>
        <v>INSERT INTO pokemon_cards (id,name,pokemon_id,level,primary_color,hp,secondary_color,evolve_from,weakness,weakness_modifier,ability_name,ability_text,ability_type) VALUES ('ecard3-24','Piloswine','221',NULL,'Water','90',NULL,'Swinub','Metal','Ã—2',NULL,NULL,NULL);</v>
      </c>
    </row>
    <row r="3085" spans="1:16" x14ac:dyDescent="0.25">
      <c r="A3085" t="s">
        <v>4641</v>
      </c>
      <c r="B3085" t="s">
        <v>3975</v>
      </c>
      <c r="C3085">
        <v>186</v>
      </c>
      <c r="D3085" t="s">
        <v>3976</v>
      </c>
      <c r="F3085">
        <v>110</v>
      </c>
      <c r="G3085" t="s">
        <v>13</v>
      </c>
      <c r="I3085" t="s">
        <v>59</v>
      </c>
      <c r="J3085" t="s">
        <v>15</v>
      </c>
      <c r="K3085" t="s">
        <v>9</v>
      </c>
      <c r="P3085" t="str">
        <f t="shared" si="48"/>
        <v>INSERT INTO pokemon_cards (id,name,pokemon_id,level,primary_color,hp,secondary_color,evolve_from,weakness,weakness_modifier,ability_name,ability_text,ability_type) VALUES ('ecard3-25','Politoed','186',NULL,'Water','110',NULL,'Poliwhirl','Lightning','Ã—2',NULL,NULL,NULL);</v>
      </c>
    </row>
    <row r="3086" spans="1:16" x14ac:dyDescent="0.25">
      <c r="A3086" t="s">
        <v>4642</v>
      </c>
      <c r="B3086" t="s">
        <v>57</v>
      </c>
      <c r="C3086">
        <v>62</v>
      </c>
      <c r="D3086" t="s">
        <v>58</v>
      </c>
      <c r="F3086">
        <v>110</v>
      </c>
      <c r="G3086" t="s">
        <v>20</v>
      </c>
      <c r="I3086" t="s">
        <v>59</v>
      </c>
      <c r="J3086" t="s">
        <v>7</v>
      </c>
      <c r="K3086" t="s">
        <v>9</v>
      </c>
      <c r="L3086" t="s">
        <v>19749</v>
      </c>
      <c r="M3086" t="s">
        <v>22130</v>
      </c>
      <c r="N3086" t="s">
        <v>19328</v>
      </c>
      <c r="P3086" t="str">
        <f t="shared" si="48"/>
        <v>INSERT INTO pokemon_cards (id,name,pokemon_id,level,primary_color,hp,secondary_color,evolve_from,weakness,weakness_modifier,ability_name,ability_text,ability_type) VALUES ('ecard3-26','Poliwrath','62',NULL,'Fighting','110',NULL,'Poliwhirl','Psychic','Ã—2','Strange Spiral','Once during your turn (before your attack), if Poliwrath is your Active PokÃ©mon, you may discard a basic Energy card attached to Poliwrath. If you do, the Defending PokÃ©mon is now Confused. This power can''t be used if Poliwrath is affected by a Special Condition.','PokÃ©-Power');</v>
      </c>
    </row>
    <row r="3087" spans="1:16" x14ac:dyDescent="0.25">
      <c r="A3087" t="s">
        <v>4643</v>
      </c>
      <c r="B3087" t="s">
        <v>61</v>
      </c>
      <c r="C3087">
        <v>26</v>
      </c>
      <c r="D3087" t="s">
        <v>62</v>
      </c>
      <c r="F3087">
        <v>80</v>
      </c>
      <c r="G3087" t="s">
        <v>15</v>
      </c>
      <c r="I3087" t="s">
        <v>63</v>
      </c>
      <c r="J3087" t="s">
        <v>20</v>
      </c>
      <c r="K3087" t="s">
        <v>9</v>
      </c>
      <c r="P3087" t="str">
        <f t="shared" si="48"/>
        <v>INSERT INTO pokemon_cards (id,name,pokemon_id,level,primary_color,hp,secondary_color,evolve_from,weakness,weakness_modifier,ability_name,ability_text,ability_type) VALUES ('ecard3-27','Raichu','26',NULL,'Lightning','80',NULL,'Pikachu','Fighting','Ã—2',NULL,NULL,NULL);</v>
      </c>
    </row>
    <row r="3088" spans="1:16" x14ac:dyDescent="0.25">
      <c r="A3088" t="s">
        <v>4644</v>
      </c>
      <c r="B3088" t="s">
        <v>3186</v>
      </c>
      <c r="C3088">
        <v>243</v>
      </c>
      <c r="D3088" t="s">
        <v>2045</v>
      </c>
      <c r="F3088">
        <v>70</v>
      </c>
      <c r="G3088" t="s">
        <v>15</v>
      </c>
      <c r="J3088" t="s">
        <v>20</v>
      </c>
      <c r="K3088" t="s">
        <v>9</v>
      </c>
      <c r="L3088" t="s">
        <v>19144</v>
      </c>
      <c r="M3088" t="s">
        <v>19750</v>
      </c>
      <c r="N3088" t="s">
        <v>19146</v>
      </c>
      <c r="P3088" t="str">
        <f t="shared" si="48"/>
        <v>INSERT INTO pokemon_cards (id,name,pokemon_id,level,primary_color,hp,secondary_color,evolve_from,weakness,weakness_modifier,ability_name,ability_text,ability_type) VALUES ('ecard3-28','Raikou','243',NULL,'Lightning','70',NULL,NULL,'Fighting','Ã—2','Pure Body','To attach a Lightning Energy card from your hand to Raikou, you must discard an Energy card attached to Raikou. (Attach the Lightning Energy, and then discard an Energy card from Raikou.)','PokÃ©-Body');</v>
      </c>
    </row>
    <row r="3089" spans="1:16" x14ac:dyDescent="0.25">
      <c r="A3089" t="s">
        <v>4645</v>
      </c>
      <c r="B3089" t="s">
        <v>332</v>
      </c>
      <c r="C3089">
        <v>112</v>
      </c>
      <c r="D3089" t="s">
        <v>333</v>
      </c>
      <c r="F3089">
        <v>90</v>
      </c>
      <c r="G3089" t="s">
        <v>20</v>
      </c>
      <c r="I3089" t="s">
        <v>334</v>
      </c>
      <c r="J3089" t="s">
        <v>33</v>
      </c>
      <c r="K3089" t="s">
        <v>9</v>
      </c>
      <c r="P3089" t="str">
        <f t="shared" si="48"/>
        <v>INSERT INTO pokemon_cards (id,name,pokemon_id,level,primary_color,hp,secondary_color,evolve_from,weakness,weakness_modifier,ability_name,ability_text,ability_type) VALUES ('ecard3-29','Rhydon','112',NULL,'Fighting','90',NULL,'Rhyhorn','Grass','Ã—2',NULL,NULL,NULL);</v>
      </c>
    </row>
    <row r="3090" spans="1:16" x14ac:dyDescent="0.25">
      <c r="A3090" t="s">
        <v>4646</v>
      </c>
      <c r="B3090" t="s">
        <v>205</v>
      </c>
      <c r="C3090">
        <v>121</v>
      </c>
      <c r="D3090" t="s">
        <v>206</v>
      </c>
      <c r="F3090">
        <v>80</v>
      </c>
      <c r="G3090" t="s">
        <v>7</v>
      </c>
      <c r="I3090" t="s">
        <v>207</v>
      </c>
      <c r="J3090" t="s">
        <v>7</v>
      </c>
      <c r="K3090" t="s">
        <v>9</v>
      </c>
      <c r="P3090" t="str">
        <f t="shared" si="48"/>
        <v>INSERT INTO pokemon_cards (id,name,pokemon_id,level,primary_color,hp,secondary_color,evolve_from,weakness,weakness_modifier,ability_name,ability_text,ability_type) VALUES ('ecard3-30','Starmie','121',NULL,'Psychic','80',NULL,'Staryu','Psychic','Ã—2',NULL,NULL,NULL);</v>
      </c>
    </row>
    <row r="3091" spans="1:16" x14ac:dyDescent="0.25">
      <c r="A3091" t="s">
        <v>4647</v>
      </c>
      <c r="B3091" t="s">
        <v>2832</v>
      </c>
      <c r="C3091">
        <v>208</v>
      </c>
      <c r="D3091" t="s">
        <v>2833</v>
      </c>
      <c r="F3091">
        <v>100</v>
      </c>
      <c r="G3091" t="s">
        <v>854</v>
      </c>
      <c r="I3091" t="s">
        <v>186</v>
      </c>
      <c r="J3091" t="s">
        <v>24</v>
      </c>
      <c r="K3091" t="s">
        <v>9</v>
      </c>
      <c r="L3091" t="s">
        <v>19751</v>
      </c>
      <c r="M3091" t="s">
        <v>19752</v>
      </c>
      <c r="N3091" t="s">
        <v>19146</v>
      </c>
      <c r="P3091" t="str">
        <f t="shared" si="48"/>
        <v>INSERT INTO pokemon_cards (id,name,pokemon_id,level,primary_color,hp,secondary_color,evolve_from,weakness,weakness_modifier,ability_name,ability_text,ability_type) VALUES ('ecard3-31','Steelix','208',NULL,'Metal','100',NULL,'Onix','Fire','Ã—2','Rare Metal','All basic Energy cards attached to Steelix provide Metal Energy instead of their usual types.','PokÃ©-Body');</v>
      </c>
    </row>
    <row r="3092" spans="1:16" x14ac:dyDescent="0.25">
      <c r="A3092" t="s">
        <v>4648</v>
      </c>
      <c r="B3092" t="s">
        <v>2075</v>
      </c>
      <c r="C3092">
        <v>197</v>
      </c>
      <c r="D3092" t="s">
        <v>2076</v>
      </c>
      <c r="F3092">
        <v>70</v>
      </c>
      <c r="G3092" t="s">
        <v>896</v>
      </c>
      <c r="I3092" t="s">
        <v>226</v>
      </c>
      <c r="J3092" t="s">
        <v>20</v>
      </c>
      <c r="K3092" t="s">
        <v>9</v>
      </c>
      <c r="L3092" t="s">
        <v>19753</v>
      </c>
      <c r="M3092" t="s">
        <v>22131</v>
      </c>
      <c r="N3092" t="s">
        <v>19146</v>
      </c>
      <c r="P3092" t="str">
        <f t="shared" si="48"/>
        <v>INSERT INTO pokemon_cards (id,name,pokemon_id,level,primary_color,hp,secondary_color,evolve_from,weakness,weakness_modifier,ability_name,ability_text,ability_type) VALUES ('ecard3-32','Umbreon','197',NULL,'Darkness','70',NULL,'Eevee','Fighting','Ã—2','Dark Gaze','As long as Umbreon is your Active PokÃ©mon, Benched PokÃ©mon (yours and your opponent''s) can''t use PokÃ©-Powers.','PokÃ©-Body');</v>
      </c>
    </row>
    <row r="3093" spans="1:16" x14ac:dyDescent="0.25">
      <c r="A3093" t="s">
        <v>4649</v>
      </c>
      <c r="B3093" t="s">
        <v>255</v>
      </c>
      <c r="C3093">
        <v>134</v>
      </c>
      <c r="D3093" t="s">
        <v>256</v>
      </c>
      <c r="F3093">
        <v>70</v>
      </c>
      <c r="G3093" t="s">
        <v>13</v>
      </c>
      <c r="I3093" t="s">
        <v>226</v>
      </c>
      <c r="J3093" t="s">
        <v>15</v>
      </c>
      <c r="K3093" t="s">
        <v>9</v>
      </c>
      <c r="L3093" t="s">
        <v>19731</v>
      </c>
      <c r="M3093" t="s">
        <v>19754</v>
      </c>
      <c r="N3093" t="s">
        <v>19146</v>
      </c>
      <c r="P3093" t="str">
        <f t="shared" si="48"/>
        <v>INSERT INTO pokemon_cards (id,name,pokemon_id,level,primary_color,hp,secondary_color,evolve_from,weakness,weakness_modifier,ability_name,ability_text,ability_type) VALUES ('ecard3-33','Vaporeon','134',NULL,'Water','70',NULL,'Eevee','Lightning','Ã—2','Self-healing','Whenever you attach a Water Energy card from your hand to Vaporeon, remove all Special Conditions affecting Vaporeon.','PokÃ©-Body');</v>
      </c>
    </row>
    <row r="3094" spans="1:16" x14ac:dyDescent="0.25">
      <c r="A3094" t="s">
        <v>4650</v>
      </c>
      <c r="B3094" t="s">
        <v>270</v>
      </c>
      <c r="C3094">
        <v>40</v>
      </c>
      <c r="D3094" t="s">
        <v>271</v>
      </c>
      <c r="F3094">
        <v>70</v>
      </c>
      <c r="G3094" t="s">
        <v>19</v>
      </c>
      <c r="I3094" t="s">
        <v>272</v>
      </c>
      <c r="J3094" t="s">
        <v>20</v>
      </c>
      <c r="K3094" t="s">
        <v>9</v>
      </c>
      <c r="L3094" t="s">
        <v>19755</v>
      </c>
      <c r="M3094" t="s">
        <v>22132</v>
      </c>
      <c r="N3094" t="s">
        <v>19328</v>
      </c>
      <c r="P3094" t="str">
        <f t="shared" si="48"/>
        <v>INSERT INTO pokemon_cards (id,name,pokemon_id,level,primary_color,hp,secondary_color,evolve_from,weakness,weakness_modifier,ability_name,ability_text,ability_type) VALUES ('ecard3-34','Wigglytuff','40',NULL,'Colorless','70',NULL,'Jigglypuff','Fighting','Ã—2','Good Neighbor','Once during your turn (before your attack), if Wigglytuff is on your bench, you may flip a coin. If heads, each player removes up to 2 damage counters from his or her Active PokÃ©mon. This power can''t be used if you have already used another Wigglytuff''s Good Neighbor PokÃ©-Power this turn.','PokÃ©-Power');</v>
      </c>
    </row>
    <row r="3095" spans="1:16" x14ac:dyDescent="0.25">
      <c r="A3095" t="s">
        <v>4651</v>
      </c>
      <c r="B3095" t="s">
        <v>1458</v>
      </c>
      <c r="C3095">
        <v>178</v>
      </c>
      <c r="D3095" t="s">
        <v>1459</v>
      </c>
      <c r="F3095">
        <v>80</v>
      </c>
      <c r="G3095" t="s">
        <v>7</v>
      </c>
      <c r="I3095" t="s">
        <v>1455</v>
      </c>
      <c r="J3095" t="s">
        <v>7</v>
      </c>
      <c r="K3095" t="s">
        <v>9</v>
      </c>
      <c r="L3095" t="s">
        <v>19756</v>
      </c>
      <c r="M3095" t="s">
        <v>19757</v>
      </c>
      <c r="N3095" t="s">
        <v>19146</v>
      </c>
      <c r="P3095" t="str">
        <f t="shared" si="48"/>
        <v>INSERT INTO pokemon_cards (id,name,pokemon_id,level,primary_color,hp,secondary_color,evolve_from,weakness,weakness_modifier,ability_name,ability_text,ability_type) VALUES ('ecard3-35','Xatu','178',NULL,'Psychic','80',NULL,'Natu','Psychic','Ã—2','Synchronicity','You may attach any Technical Machine to Xatu.','PokÃ©-Body');</v>
      </c>
    </row>
    <row r="3096" spans="1:16" x14ac:dyDescent="0.25">
      <c r="A3096" t="s">
        <v>4652</v>
      </c>
      <c r="B3096" t="s">
        <v>87</v>
      </c>
      <c r="C3096">
        <v>101</v>
      </c>
      <c r="D3096" t="s">
        <v>88</v>
      </c>
      <c r="F3096">
        <v>70</v>
      </c>
      <c r="G3096" t="s">
        <v>15</v>
      </c>
      <c r="I3096" t="s">
        <v>89</v>
      </c>
      <c r="J3096" t="s">
        <v>20</v>
      </c>
      <c r="K3096" t="s">
        <v>9</v>
      </c>
      <c r="P3096" t="str">
        <f t="shared" si="48"/>
        <v>INSERT INTO pokemon_cards (id,name,pokemon_id,level,primary_color,hp,secondary_color,evolve_from,weakness,weakness_modifier,ability_name,ability_text,ability_type) VALUES ('ecard3-36','Electrode','101',NULL,'Lightning','70',NULL,'Voltorb','Fighting','Ã—2',NULL,NULL,NULL);</v>
      </c>
    </row>
    <row r="3097" spans="1:16" x14ac:dyDescent="0.25">
      <c r="A3097" t="s">
        <v>4653</v>
      </c>
      <c r="B3097" t="s">
        <v>401</v>
      </c>
      <c r="C3097">
        <v>140</v>
      </c>
      <c r="D3097" t="s">
        <v>491</v>
      </c>
      <c r="F3097">
        <v>50</v>
      </c>
      <c r="G3097" t="s">
        <v>20</v>
      </c>
      <c r="I3097" t="s">
        <v>378</v>
      </c>
      <c r="J3097" t="s">
        <v>33</v>
      </c>
      <c r="K3097" t="s">
        <v>9</v>
      </c>
      <c r="L3097" t="s">
        <v>19758</v>
      </c>
      <c r="M3097" t="s">
        <v>19759</v>
      </c>
      <c r="N3097" t="s">
        <v>19146</v>
      </c>
      <c r="P3097" t="str">
        <f t="shared" si="48"/>
        <v>INSERT INTO pokemon_cards (id,name,pokemon_id,level,primary_color,hp,secondary_color,evolve_from,weakness,weakness_modifier,ability_name,ability_text,ability_type) VALUES ('ecard3-37','Kabuto','140',NULL,'Fighting','50',NULL,'Mysterious Fossil','Grass','Ã—2','Thick Shell','All damage done by attacks to Kabuto from Evolved PokÃ©mon is reduced by 10 (after applying Weakness and Resistance).','PokÃ©-Body');</v>
      </c>
    </row>
    <row r="3098" spans="1:16" x14ac:dyDescent="0.25">
      <c r="A3098" t="s">
        <v>4654</v>
      </c>
      <c r="B3098" t="s">
        <v>40</v>
      </c>
      <c r="C3098">
        <v>67</v>
      </c>
      <c r="D3098" t="s">
        <v>129</v>
      </c>
      <c r="F3098">
        <v>80</v>
      </c>
      <c r="G3098" t="s">
        <v>20</v>
      </c>
      <c r="I3098" t="s">
        <v>130</v>
      </c>
      <c r="J3098" t="s">
        <v>7</v>
      </c>
      <c r="K3098" t="s">
        <v>9</v>
      </c>
      <c r="P3098" t="str">
        <f t="shared" si="48"/>
        <v>INSERT INTO pokemon_cards (id,name,pokemon_id,level,primary_color,hp,secondary_color,evolve_from,weakness,weakness_modifier,ability_name,ability_text,ability_type) VALUES ('ecard3-38','Machoke','67',NULL,'Fighting','80',NULL,'Machop','Psychic','Ã—2',NULL,NULL,NULL);</v>
      </c>
    </row>
    <row r="3099" spans="1:16" x14ac:dyDescent="0.25">
      <c r="A3099" t="s">
        <v>4655</v>
      </c>
      <c r="B3099" t="s">
        <v>870</v>
      </c>
      <c r="C3099">
        <v>200</v>
      </c>
      <c r="D3099" t="s">
        <v>871</v>
      </c>
      <c r="F3099">
        <v>50</v>
      </c>
      <c r="G3099" t="s">
        <v>7</v>
      </c>
      <c r="J3099" t="s">
        <v>896</v>
      </c>
      <c r="K3099" t="s">
        <v>9</v>
      </c>
      <c r="P3099" t="str">
        <f t="shared" si="48"/>
        <v>INSERT INTO pokemon_cards (id,name,pokemon_id,level,primary_color,hp,secondary_color,evolve_from,weakness,weakness_modifier,ability_name,ability_text,ability_type) VALUES ('ecard3-39','Misdreavus','200',NULL,'Psychic','50',NULL,NULL,'Darkness','Ã—2',NULL,NULL,NULL);</v>
      </c>
    </row>
    <row r="3100" spans="1:16" x14ac:dyDescent="0.25">
      <c r="A3100" t="s">
        <v>4656</v>
      </c>
      <c r="B3100" t="s">
        <v>2857</v>
      </c>
      <c r="C3100">
        <v>164</v>
      </c>
      <c r="D3100" t="s">
        <v>2858</v>
      </c>
      <c r="F3100">
        <v>70</v>
      </c>
      <c r="G3100" t="s">
        <v>19</v>
      </c>
      <c r="I3100" t="s">
        <v>2854</v>
      </c>
      <c r="J3100" t="s">
        <v>15</v>
      </c>
      <c r="K3100" t="s">
        <v>9</v>
      </c>
      <c r="L3100" t="s">
        <v>19760</v>
      </c>
      <c r="M3100" t="s">
        <v>22133</v>
      </c>
      <c r="N3100" t="s">
        <v>19328</v>
      </c>
      <c r="P3100" t="str">
        <f t="shared" si="48"/>
        <v>INSERT INTO pokemon_cards (id,name,pokemon_id,level,primary_color,hp,secondary_color,evolve_from,weakness,weakness_modifier,ability_name,ability_text,ability_type) VALUES ('ecard3-40','Noctowl','164',NULL,'Colorless','70',NULL,'Hoothoot','Lightning','Ã—2','Investigate','Once during your turn (before your attack), you may look at the top 2 cards of any player''s deck or at up to 2 of any player''s Prizes. Put any cards you looked at back in the same order. This power can''t be used if Noctowl is affected by a Special Condition.','PokÃ©-Power');</v>
      </c>
    </row>
    <row r="3101" spans="1:16" x14ac:dyDescent="0.25">
      <c r="A3101" t="s">
        <v>4657</v>
      </c>
      <c r="B3101" t="s">
        <v>463</v>
      </c>
      <c r="C3101">
        <v>138</v>
      </c>
      <c r="D3101" t="s">
        <v>495</v>
      </c>
      <c r="F3101">
        <v>60</v>
      </c>
      <c r="G3101" t="s">
        <v>13</v>
      </c>
      <c r="I3101" t="s">
        <v>378</v>
      </c>
      <c r="J3101" t="s">
        <v>15</v>
      </c>
      <c r="K3101" t="s">
        <v>9</v>
      </c>
      <c r="P3101" t="str">
        <f t="shared" si="48"/>
        <v>INSERT INTO pokemon_cards (id,name,pokemon_id,level,primary_color,hp,secondary_color,evolve_from,weakness,weakness_modifier,ability_name,ability_text,ability_type) VALUES ('ecard3-41','Omanyte','138',NULL,'Water','60',NULL,'Mysterious Fossil','Lightning','Ã—2',NULL,NULL,NULL);</v>
      </c>
    </row>
    <row r="3102" spans="1:16" x14ac:dyDescent="0.25">
      <c r="A3102" t="s">
        <v>4658</v>
      </c>
      <c r="B3102" t="s">
        <v>321</v>
      </c>
      <c r="C3102">
        <v>53</v>
      </c>
      <c r="D3102" t="s">
        <v>322</v>
      </c>
      <c r="F3102">
        <v>70</v>
      </c>
      <c r="G3102" t="s">
        <v>19</v>
      </c>
      <c r="I3102" t="s">
        <v>323</v>
      </c>
      <c r="J3102" t="s">
        <v>20</v>
      </c>
      <c r="K3102" t="s">
        <v>9</v>
      </c>
      <c r="P3102" t="str">
        <f t="shared" si="48"/>
        <v>INSERT INTO pokemon_cards (id,name,pokemon_id,level,primary_color,hp,secondary_color,evolve_from,weakness,weakness_modifier,ability_name,ability_text,ability_type) VALUES ('ecard3-42','Persian','53',NULL,'Colorless','70',NULL,'Meowth','Fighting','Ã—2',NULL,NULL,NULL);</v>
      </c>
    </row>
    <row r="3103" spans="1:16" x14ac:dyDescent="0.25">
      <c r="A3103" t="s">
        <v>4659</v>
      </c>
      <c r="B3103" t="s">
        <v>2582</v>
      </c>
      <c r="C3103">
        <v>221</v>
      </c>
      <c r="D3103" t="s">
        <v>2583</v>
      </c>
      <c r="F3103">
        <v>80</v>
      </c>
      <c r="G3103" t="s">
        <v>20</v>
      </c>
      <c r="I3103" t="s">
        <v>2579</v>
      </c>
      <c r="J3103" t="s">
        <v>33</v>
      </c>
      <c r="K3103" t="s">
        <v>9</v>
      </c>
      <c r="P3103" t="str">
        <f t="shared" si="48"/>
        <v>INSERT INTO pokemon_cards (id,name,pokemon_id,level,primary_color,hp,secondary_color,evolve_from,weakness,weakness_modifier,ability_name,ability_text,ability_type) VALUES ('ecard3-43','Piloswine','221',NULL,'Fighting','80',NULL,'Swinub','Grass','Ã—2',NULL,NULL,NULL);</v>
      </c>
    </row>
    <row r="3104" spans="1:16" x14ac:dyDescent="0.25">
      <c r="A3104" t="s">
        <v>4660</v>
      </c>
      <c r="B3104" t="s">
        <v>205</v>
      </c>
      <c r="C3104">
        <v>121</v>
      </c>
      <c r="D3104" t="s">
        <v>206</v>
      </c>
      <c r="F3104">
        <v>70</v>
      </c>
      <c r="G3104" t="s">
        <v>13</v>
      </c>
      <c r="I3104" t="s">
        <v>207</v>
      </c>
      <c r="J3104" t="s">
        <v>15</v>
      </c>
      <c r="K3104" t="s">
        <v>9</v>
      </c>
      <c r="P3104" t="str">
        <f t="shared" si="48"/>
        <v>INSERT INTO pokemon_cards (id,name,pokemon_id,level,primary_color,hp,secondary_color,evolve_from,weakness,weakness_modifier,ability_name,ability_text,ability_type) VALUES ('ecard3-44','Starmie','121',NULL,'Water','70',NULL,'Staryu','Lightning','Ã—2',NULL,NULL,NULL);</v>
      </c>
    </row>
    <row r="3105" spans="1:16" x14ac:dyDescent="0.25">
      <c r="A3105" t="s">
        <v>4661</v>
      </c>
      <c r="B3105" t="s">
        <v>2414</v>
      </c>
      <c r="C3105">
        <v>202</v>
      </c>
      <c r="D3105" t="s">
        <v>2415</v>
      </c>
      <c r="F3105">
        <v>70</v>
      </c>
      <c r="G3105" t="s">
        <v>7</v>
      </c>
      <c r="J3105" t="s">
        <v>7</v>
      </c>
      <c r="K3105" t="s">
        <v>9</v>
      </c>
      <c r="L3105" t="s">
        <v>19761</v>
      </c>
      <c r="M3105" t="s">
        <v>22134</v>
      </c>
      <c r="N3105" t="s">
        <v>19146</v>
      </c>
      <c r="P3105" t="str">
        <f t="shared" si="48"/>
        <v>INSERT INTO pokemon_cards (id,name,pokemon_id,level,primary_color,hp,secondary_color,evolve_from,weakness,weakness_modifier,ability_name,ability_text,ability_type) VALUES ('ecard3-45','Wobbuffet','202',NULL,'Psychic','70',NULL,NULL,'Psychic','Ã—2','Mirror Coat','If Wobbuffet becomes Poisoned or Burned by the Defending PokÃ©mon''s attack during your opponent''s turn, the Defending PokÃ©mon becomes affected by the same Special Condition.','PokÃ©-Body');</v>
      </c>
    </row>
    <row r="3106" spans="1:16" x14ac:dyDescent="0.25">
      <c r="A3106" t="s">
        <v>4662</v>
      </c>
      <c r="B3106" t="s">
        <v>124</v>
      </c>
      <c r="C3106">
        <v>63</v>
      </c>
      <c r="D3106" t="s">
        <v>155</v>
      </c>
      <c r="F3106">
        <v>40</v>
      </c>
      <c r="G3106" t="s">
        <v>7</v>
      </c>
      <c r="J3106" t="s">
        <v>7</v>
      </c>
      <c r="K3106" t="s">
        <v>9</v>
      </c>
      <c r="L3106" t="s">
        <v>19762</v>
      </c>
      <c r="M3106" t="s">
        <v>19763</v>
      </c>
      <c r="N3106" t="s">
        <v>19146</v>
      </c>
      <c r="P3106" t="str">
        <f t="shared" si="48"/>
        <v>INSERT INTO pokemon_cards (id,name,pokemon_id,level,primary_color,hp,secondary_color,evolve_from,weakness,weakness_modifier,ability_name,ability_text,ability_type) VALUES ('ecard3-46','Abra','63',NULL,'Psychic','40',NULL,NULL,'Psychic','Ã—2','Psychoflow','As long as there is a Psychic Energy card attached to Abra, its Retreat Cost is 0.','PokÃ©-Body');</v>
      </c>
    </row>
    <row r="3107" spans="1:16" x14ac:dyDescent="0.25">
      <c r="A3107" t="s">
        <v>4663</v>
      </c>
      <c r="B3107" t="s">
        <v>4664</v>
      </c>
      <c r="C3107" t="s">
        <v>19072</v>
      </c>
      <c r="F3107">
        <v>30</v>
      </c>
      <c r="G3107" t="s">
        <v>19</v>
      </c>
      <c r="L3107" t="s">
        <v>19764</v>
      </c>
      <c r="M3107" t="s">
        <v>19765</v>
      </c>
      <c r="N3107" t="s">
        <v>19328</v>
      </c>
      <c r="P3107" t="str">
        <f t="shared" si="48"/>
        <v>INSERT INTO pokemon_cards (id,name,pokemon_id,level,primary_color,hp,secondary_color,evolve_from,weakness,weakness_modifier,ability_name,ability_text,ability_type) VALUES ('ecard3-47','Buried Fossil',NULL,NULL,'Colorless','30',NULL,NULL,NULL,NULL,'Reconstruction','Once during your turn (before your attack), if you have a basic Energy card in your hand, you may search your deck for an Omanyte or Kabuto card, show it to your opponent, and put it into your hand. Then put a basic Energy card from your hand into your deck. Shuffle your deck afterward.','PokÃ©-Power');</v>
      </c>
    </row>
    <row r="3108" spans="1:16" x14ac:dyDescent="0.25">
      <c r="A3108" t="s">
        <v>4665</v>
      </c>
      <c r="B3108" t="s">
        <v>846</v>
      </c>
      <c r="C3108">
        <v>173</v>
      </c>
      <c r="D3108" t="s">
        <v>847</v>
      </c>
      <c r="F3108">
        <v>30</v>
      </c>
      <c r="G3108" t="s">
        <v>19</v>
      </c>
      <c r="I3108" t="s">
        <v>27</v>
      </c>
      <c r="P3108" t="str">
        <f t="shared" si="48"/>
        <v>INSERT INTO pokemon_cards (id,name,pokemon_id,level,primary_color,hp,secondary_color,evolve_from,weakness,weakness_modifier,ability_name,ability_text,ability_type) VALUES ('ecard3-48','Cleffa','173',NULL,'Colorless','30',NULL,'Clefairy',NULL,NULL,NULL,NULL,NULL);</v>
      </c>
    </row>
    <row r="3109" spans="1:16" x14ac:dyDescent="0.25">
      <c r="A3109" t="s">
        <v>4666</v>
      </c>
      <c r="B3109" t="s">
        <v>2387</v>
      </c>
      <c r="C3109">
        <v>225</v>
      </c>
      <c r="D3109" t="s">
        <v>2388</v>
      </c>
      <c r="F3109">
        <v>50</v>
      </c>
      <c r="G3109" t="s">
        <v>13</v>
      </c>
      <c r="J3109" t="s">
        <v>854</v>
      </c>
      <c r="K3109" t="s">
        <v>9</v>
      </c>
      <c r="P3109" t="str">
        <f t="shared" si="48"/>
        <v>INSERT INTO pokemon_cards (id,name,pokemon_id,level,primary_color,hp,secondary_color,evolve_from,weakness,weakness_modifier,ability_name,ability_text,ability_type) VALUES ('ecard3-49','Delibird','225',NULL,'Water','50',NULL,NULL,'Metal','Ã—2',NULL,NULL,NULL);</v>
      </c>
    </row>
    <row r="3110" spans="1:16" x14ac:dyDescent="0.25">
      <c r="A3110" t="s">
        <v>4667</v>
      </c>
      <c r="B3110" t="s">
        <v>82</v>
      </c>
      <c r="C3110">
        <v>50</v>
      </c>
      <c r="D3110" t="s">
        <v>164</v>
      </c>
      <c r="F3110">
        <v>40</v>
      </c>
      <c r="G3110" t="s">
        <v>20</v>
      </c>
      <c r="J3110" t="s">
        <v>33</v>
      </c>
      <c r="K3110" t="s">
        <v>9</v>
      </c>
      <c r="P3110" t="str">
        <f t="shared" si="48"/>
        <v>INSERT INTO pokemon_cards (id,name,pokemon_id,level,primary_color,hp,secondary_color,evolve_from,weakness,weakness_modifier,ability_name,ability_text,ability_type) VALUES ('ecard3-50','Diglett','50',NULL,'Fighting','40',NULL,NULL,'Grass','Ã—2',NULL,NULL,NULL);</v>
      </c>
    </row>
    <row r="3111" spans="1:16" x14ac:dyDescent="0.25">
      <c r="A3111" t="s">
        <v>4668</v>
      </c>
      <c r="B3111" t="s">
        <v>383</v>
      </c>
      <c r="C3111">
        <v>132</v>
      </c>
      <c r="D3111" t="s">
        <v>384</v>
      </c>
      <c r="F3111">
        <v>50</v>
      </c>
      <c r="G3111" t="s">
        <v>19</v>
      </c>
      <c r="J3111" t="s">
        <v>20</v>
      </c>
      <c r="K3111" t="s">
        <v>9</v>
      </c>
      <c r="L3111" t="s">
        <v>19766</v>
      </c>
      <c r="M3111" t="s">
        <v>19767</v>
      </c>
      <c r="N3111" t="s">
        <v>19146</v>
      </c>
      <c r="P3111" t="str">
        <f t="shared" si="48"/>
        <v>INSERT INTO pokemon_cards (id,name,pokemon_id,level,primary_color,hp,secondary_color,evolve_from,weakness,weakness_modifier,ability_name,ability_text,ability_type) VALUES ('ecard3-51','Ditto','132',NULL,'Colorless','50',NULL,NULL,'Fighting','Ã—2','Prismatic Body','Each basic Energy card attached to Ditto provides every type of Energy but provides only 1 Energy at a time.','PokÃ©-Body');</v>
      </c>
    </row>
    <row r="3112" spans="1:16" x14ac:dyDescent="0.25">
      <c r="A3112" t="s">
        <v>4669</v>
      </c>
      <c r="B3112" t="s">
        <v>80</v>
      </c>
      <c r="C3112">
        <v>51</v>
      </c>
      <c r="D3112" t="s">
        <v>81</v>
      </c>
      <c r="F3112">
        <v>70</v>
      </c>
      <c r="G3112" t="s">
        <v>20</v>
      </c>
      <c r="I3112" t="s">
        <v>82</v>
      </c>
      <c r="J3112" t="s">
        <v>33</v>
      </c>
      <c r="K3112" t="s">
        <v>9</v>
      </c>
      <c r="P3112" t="str">
        <f t="shared" si="48"/>
        <v>INSERT INTO pokemon_cards (id,name,pokemon_id,level,primary_color,hp,secondary_color,evolve_from,weakness,weakness_modifier,ability_name,ability_text,ability_type) VALUES ('ecard3-52','Dugtrio','51',NULL,'Fighting','70',NULL,'Diglett','Grass','Ã—2',NULL,NULL,NULL);</v>
      </c>
    </row>
    <row r="3113" spans="1:16" x14ac:dyDescent="0.25">
      <c r="A3113" t="s">
        <v>4670</v>
      </c>
      <c r="B3113" t="s">
        <v>2495</v>
      </c>
      <c r="C3113">
        <v>206</v>
      </c>
      <c r="D3113" t="s">
        <v>2496</v>
      </c>
      <c r="F3113">
        <v>40</v>
      </c>
      <c r="G3113" t="s">
        <v>19</v>
      </c>
      <c r="J3113" t="s">
        <v>20</v>
      </c>
      <c r="K3113" t="s">
        <v>9</v>
      </c>
      <c r="L3113" t="s">
        <v>19768</v>
      </c>
      <c r="M3113" t="s">
        <v>22135</v>
      </c>
      <c r="N3113" t="s">
        <v>19146</v>
      </c>
      <c r="P3113" t="str">
        <f t="shared" si="48"/>
        <v>INSERT INTO pokemon_cards (id,name,pokemon_id,level,primary_color,hp,secondary_color,evolve_from,weakness,weakness_modifier,ability_name,ability_text,ability_type) VALUES ('ecard3-53','Dunsparce','206',NULL,'Colorless','40',NULL,NULL,'Fighting','Ã—2','Slippery Skin','As long as the Defending PokÃ©mon is an Evolved PokÃ©mon, Dunsparce''s Retreat Cost is 0.','PokÃ©-Body');</v>
      </c>
    </row>
    <row r="3114" spans="1:16" x14ac:dyDescent="0.25">
      <c r="A3114" t="s">
        <v>4671</v>
      </c>
      <c r="B3114" t="s">
        <v>226</v>
      </c>
      <c r="C3114">
        <v>133</v>
      </c>
      <c r="D3114" t="s">
        <v>350</v>
      </c>
      <c r="F3114">
        <v>50</v>
      </c>
      <c r="G3114" t="s">
        <v>19</v>
      </c>
      <c r="J3114" t="s">
        <v>20</v>
      </c>
      <c r="K3114" t="s">
        <v>9</v>
      </c>
      <c r="P3114" t="str">
        <f t="shared" si="48"/>
        <v>INSERT INTO pokemon_cards (id,name,pokemon_id,level,primary_color,hp,secondary_color,evolve_from,weakness,weakness_modifier,ability_name,ability_text,ability_type) VALUES ('ecard3-54','Eevee','133',NULL,'Colorless','50',NULL,NULL,'Fighting','Ã—2',NULL,NULL,NULL);</v>
      </c>
    </row>
    <row r="3115" spans="1:16" x14ac:dyDescent="0.25">
      <c r="A3115" t="s">
        <v>4672</v>
      </c>
      <c r="B3115" t="s">
        <v>23128</v>
      </c>
      <c r="C3115">
        <v>83</v>
      </c>
      <c r="D3115" t="s">
        <v>109</v>
      </c>
      <c r="F3115">
        <v>50</v>
      </c>
      <c r="G3115" t="s">
        <v>19</v>
      </c>
      <c r="J3115" t="s">
        <v>15</v>
      </c>
      <c r="K3115" t="s">
        <v>9</v>
      </c>
      <c r="P3115" t="str">
        <f t="shared" si="48"/>
        <v>INSERT INTO pokemon_cards (id,name,pokemon_id,level,primary_color,hp,secondary_color,evolve_from,weakness,weakness_modifier,ability_name,ability_text,ability_type) VALUES ('ecard3-55','Farfetch''d','83',NULL,'Colorless','50',NULL,NULL,'Lightning','Ã—2',NULL,NULL,NULL);</v>
      </c>
    </row>
    <row r="3116" spans="1:16" x14ac:dyDescent="0.25">
      <c r="A3116" t="s">
        <v>4673</v>
      </c>
      <c r="B3116" t="s">
        <v>3072</v>
      </c>
      <c r="C3116">
        <v>205</v>
      </c>
      <c r="D3116" t="s">
        <v>3073</v>
      </c>
      <c r="F3116">
        <v>70</v>
      </c>
      <c r="G3116" t="s">
        <v>33</v>
      </c>
      <c r="I3116" t="s">
        <v>3074</v>
      </c>
      <c r="J3116" t="s">
        <v>24</v>
      </c>
      <c r="K3116" t="s">
        <v>9</v>
      </c>
      <c r="L3116" t="s">
        <v>19335</v>
      </c>
      <c r="M3116" t="s">
        <v>19769</v>
      </c>
      <c r="N3116" t="s">
        <v>19146</v>
      </c>
      <c r="P3116" t="str">
        <f t="shared" si="48"/>
        <v>INSERT INTO pokemon_cards (id,name,pokemon_id,level,primary_color,hp,secondary_color,evolve_from,weakness,weakness_modifier,ability_name,ability_text,ability_type) VALUES ('ecard3-56','Forretress','205',NULL,'Grass','70',NULL,'Pineco','Fire','Ã—2','Exoskeleton','All damage done by attacks to Forretress is reduced by 10 (after applying Weakness and Resistance).','PokÃ©-Body');</v>
      </c>
    </row>
    <row r="3117" spans="1:16" x14ac:dyDescent="0.25">
      <c r="A3117" t="s">
        <v>4674</v>
      </c>
      <c r="B3117" t="s">
        <v>115</v>
      </c>
      <c r="C3117">
        <v>92</v>
      </c>
      <c r="D3117" t="s">
        <v>172</v>
      </c>
      <c r="F3117">
        <v>50</v>
      </c>
      <c r="G3117" t="s">
        <v>7</v>
      </c>
      <c r="J3117" t="s">
        <v>896</v>
      </c>
      <c r="K3117" t="s">
        <v>9</v>
      </c>
      <c r="P3117" t="str">
        <f t="shared" si="48"/>
        <v>INSERT INTO pokemon_cards (id,name,pokemon_id,level,primary_color,hp,secondary_color,evolve_from,weakness,weakness_modifier,ability_name,ability_text,ability_type) VALUES ('ecard3-57','Gastly','92',NULL,'Psychic','50',NULL,NULL,'Darkness','Ã—2',NULL,NULL,NULL);</v>
      </c>
    </row>
    <row r="3118" spans="1:16" x14ac:dyDescent="0.25">
      <c r="A3118" t="s">
        <v>4675</v>
      </c>
      <c r="B3118" t="s">
        <v>3478</v>
      </c>
      <c r="C3118">
        <v>203</v>
      </c>
      <c r="D3118" t="s">
        <v>3479</v>
      </c>
      <c r="F3118">
        <v>60</v>
      </c>
      <c r="G3118" t="s">
        <v>7</v>
      </c>
      <c r="J3118" t="s">
        <v>7</v>
      </c>
      <c r="K3118" t="s">
        <v>9</v>
      </c>
      <c r="P3118" t="str">
        <f t="shared" si="48"/>
        <v>INSERT INTO pokemon_cards (id,name,pokemon_id,level,primary_color,hp,secondary_color,evolve_from,weakness,weakness_modifier,ability_name,ability_text,ability_type) VALUES ('ecard3-58','Girafarig','203',NULL,'Psychic','60',NULL,NULL,'Psychic','Ã—2',NULL,NULL,NULL);</v>
      </c>
    </row>
    <row r="3119" spans="1:16" x14ac:dyDescent="0.25">
      <c r="A3119" t="s">
        <v>4676</v>
      </c>
      <c r="B3119" t="s">
        <v>2447</v>
      </c>
      <c r="C3119">
        <v>207</v>
      </c>
      <c r="D3119" t="s">
        <v>2448</v>
      </c>
      <c r="F3119">
        <v>60</v>
      </c>
      <c r="G3119" t="s">
        <v>20</v>
      </c>
      <c r="J3119" t="s">
        <v>33</v>
      </c>
      <c r="K3119" t="s">
        <v>9</v>
      </c>
      <c r="P3119" t="str">
        <f t="shared" si="48"/>
        <v>INSERT INTO pokemon_cards (id,name,pokemon_id,level,primary_color,hp,secondary_color,evolve_from,weakness,weakness_modifier,ability_name,ability_text,ability_type) VALUES ('ecard3-59','Gligar','207',NULL,'Fighting','60',NULL,NULL,'Grass','Ã—2',NULL,NULL,NULL);</v>
      </c>
    </row>
    <row r="3120" spans="1:16" x14ac:dyDescent="0.25">
      <c r="A3120" t="s">
        <v>4677</v>
      </c>
      <c r="B3120" t="s">
        <v>440</v>
      </c>
      <c r="C3120">
        <v>42</v>
      </c>
      <c r="D3120" t="s">
        <v>441</v>
      </c>
      <c r="F3120">
        <v>70</v>
      </c>
      <c r="G3120" t="s">
        <v>33</v>
      </c>
      <c r="I3120" t="s">
        <v>442</v>
      </c>
      <c r="J3120" t="s">
        <v>7</v>
      </c>
      <c r="K3120" t="s">
        <v>9</v>
      </c>
      <c r="P3120" t="str">
        <f t="shared" si="48"/>
        <v>INSERT INTO pokemon_cards (id,name,pokemon_id,level,primary_color,hp,secondary_color,evolve_from,weakness,weakness_modifier,ability_name,ability_text,ability_type) VALUES ('ecard3-60','Golbat','42',NULL,'Grass','70',NULL,'Zubat','Psychic','Ã—2',NULL,NULL,NULL);</v>
      </c>
    </row>
    <row r="3121" spans="1:16" x14ac:dyDescent="0.25">
      <c r="A3121" t="s">
        <v>4678</v>
      </c>
      <c r="B3121" t="s">
        <v>3100</v>
      </c>
      <c r="C3121">
        <v>210</v>
      </c>
      <c r="D3121" t="s">
        <v>3101</v>
      </c>
      <c r="F3121">
        <v>80</v>
      </c>
      <c r="G3121" t="s">
        <v>19</v>
      </c>
      <c r="I3121" t="s">
        <v>3102</v>
      </c>
      <c r="J3121" t="s">
        <v>20</v>
      </c>
      <c r="K3121" t="s">
        <v>9</v>
      </c>
      <c r="P3121" t="str">
        <f t="shared" si="48"/>
        <v>INSERT INTO pokemon_cards (id,name,pokemon_id,level,primary_color,hp,secondary_color,evolve_from,weakness,weakness_modifier,ability_name,ability_text,ability_type) VALUES ('ecard3-61','Granbull','210',NULL,'Colorless','80',NULL,'Snubbull','Fighting','Ã—2',NULL,NULL,NULL);</v>
      </c>
    </row>
    <row r="3122" spans="1:16" x14ac:dyDescent="0.25">
      <c r="A3122" t="s">
        <v>4679</v>
      </c>
      <c r="B3122" t="s">
        <v>97</v>
      </c>
      <c r="C3122">
        <v>58</v>
      </c>
      <c r="D3122" t="s">
        <v>111</v>
      </c>
      <c r="F3122">
        <v>50</v>
      </c>
      <c r="G3122" t="s">
        <v>24</v>
      </c>
      <c r="J3122" t="s">
        <v>13</v>
      </c>
      <c r="K3122" t="s">
        <v>9</v>
      </c>
      <c r="P3122" t="str">
        <f t="shared" si="48"/>
        <v>INSERT INTO pokemon_cards (id,name,pokemon_id,level,primary_color,hp,secondary_color,evolve_from,weakness,weakness_modifier,ability_name,ability_text,ability_type) VALUES ('ecard3-62','Growlithe','58',NULL,'Fire','50',NULL,NULL,'Water','Ã—2',NULL,NULL,NULL);</v>
      </c>
    </row>
    <row r="3123" spans="1:16" x14ac:dyDescent="0.25">
      <c r="A3123" t="s">
        <v>4680</v>
      </c>
      <c r="B3123" t="s">
        <v>113</v>
      </c>
      <c r="C3123">
        <v>93</v>
      </c>
      <c r="D3123" t="s">
        <v>114</v>
      </c>
      <c r="F3123">
        <v>70</v>
      </c>
      <c r="G3123" t="s">
        <v>7</v>
      </c>
      <c r="I3123" t="s">
        <v>115</v>
      </c>
      <c r="J3123" t="s">
        <v>896</v>
      </c>
      <c r="K3123" t="s">
        <v>9</v>
      </c>
      <c r="P3123" t="str">
        <f t="shared" si="48"/>
        <v>INSERT INTO pokemon_cards (id,name,pokemon_id,level,primary_color,hp,secondary_color,evolve_from,weakness,weakness_modifier,ability_name,ability_text,ability_type) VALUES ('ecard3-63','Haunter','93',NULL,'Psychic','70',NULL,'Gastly','Darkness','Ã—2',NULL,NULL,NULL);</v>
      </c>
    </row>
    <row r="3124" spans="1:16" x14ac:dyDescent="0.25">
      <c r="A3124" t="s">
        <v>4681</v>
      </c>
      <c r="B3124" t="s">
        <v>2347</v>
      </c>
      <c r="C3124">
        <v>214</v>
      </c>
      <c r="D3124" t="s">
        <v>2348</v>
      </c>
      <c r="F3124">
        <v>60</v>
      </c>
      <c r="G3124" t="s">
        <v>33</v>
      </c>
      <c r="J3124" t="s">
        <v>24</v>
      </c>
      <c r="K3124" t="s">
        <v>9</v>
      </c>
      <c r="P3124" t="str">
        <f t="shared" si="48"/>
        <v>INSERT INTO pokemon_cards (id,name,pokemon_id,level,primary_color,hp,secondary_color,evolve_from,weakness,weakness_modifier,ability_name,ability_text,ability_type) VALUES ('ecard3-64','Heracross','214',NULL,'Grass','60',NULL,NULL,'Fire','Ã—2',NULL,NULL,NULL);</v>
      </c>
    </row>
    <row r="3125" spans="1:16" x14ac:dyDescent="0.25">
      <c r="A3125" t="s">
        <v>4682</v>
      </c>
      <c r="B3125" t="s">
        <v>2854</v>
      </c>
      <c r="C3125">
        <v>163</v>
      </c>
      <c r="D3125" t="s">
        <v>2855</v>
      </c>
      <c r="F3125">
        <v>40</v>
      </c>
      <c r="G3125" t="s">
        <v>19</v>
      </c>
      <c r="J3125" t="s">
        <v>15</v>
      </c>
      <c r="K3125" t="s">
        <v>9</v>
      </c>
      <c r="P3125" t="str">
        <f t="shared" si="48"/>
        <v>INSERT INTO pokemon_cards (id,name,pokemon_id,level,primary_color,hp,secondary_color,evolve_from,weakness,weakness_modifier,ability_name,ability_text,ability_type) VALUES ('ecard3-65','Hoothoot','163',NULL,'Colorless','40',NULL,NULL,'Lightning','Ã—2',NULL,NULL,NULL);</v>
      </c>
    </row>
    <row r="3126" spans="1:16" x14ac:dyDescent="0.25">
      <c r="A3126" t="s">
        <v>4683</v>
      </c>
      <c r="B3126" t="s">
        <v>1274</v>
      </c>
      <c r="C3126">
        <v>228</v>
      </c>
      <c r="D3126" t="s">
        <v>1275</v>
      </c>
      <c r="F3126">
        <v>50</v>
      </c>
      <c r="G3126" t="s">
        <v>24</v>
      </c>
      <c r="J3126" t="s">
        <v>13</v>
      </c>
      <c r="K3126" t="s">
        <v>9</v>
      </c>
      <c r="P3126" t="str">
        <f t="shared" si="48"/>
        <v>INSERT INTO pokemon_cards (id,name,pokemon_id,level,primary_color,hp,secondary_color,evolve_from,weakness,weakness_modifier,ability_name,ability_text,ability_type) VALUES ('ecard3-66','Houndour','228',NULL,'Fire','50',NULL,NULL,'Water','Ã—2',NULL,NULL,NULL);</v>
      </c>
    </row>
    <row r="3127" spans="1:16" x14ac:dyDescent="0.25">
      <c r="A3127" t="s">
        <v>4684</v>
      </c>
      <c r="B3127" t="s">
        <v>861</v>
      </c>
      <c r="C3127">
        <v>174</v>
      </c>
      <c r="D3127" t="s">
        <v>862</v>
      </c>
      <c r="F3127">
        <v>30</v>
      </c>
      <c r="G3127" t="s">
        <v>19</v>
      </c>
      <c r="I3127" t="s">
        <v>272</v>
      </c>
      <c r="P3127" t="str">
        <f t="shared" si="48"/>
        <v>INSERT INTO pokemon_cards (id,name,pokemon_id,level,primary_color,hp,secondary_color,evolve_from,weakness,weakness_modifier,ability_name,ability_text,ability_type) VALUES ('ecard3-67','Igglybuff','174',NULL,'Colorless','30',NULL,'Jigglypuff',NULL,NULL,NULL,NULL,NULL);</v>
      </c>
    </row>
    <row r="3128" spans="1:16" x14ac:dyDescent="0.25">
      <c r="A3128" t="s">
        <v>4685</v>
      </c>
      <c r="B3128" t="s">
        <v>272</v>
      </c>
      <c r="C3128">
        <v>39</v>
      </c>
      <c r="D3128" t="s">
        <v>356</v>
      </c>
      <c r="F3128">
        <v>50</v>
      </c>
      <c r="G3128" t="s">
        <v>19</v>
      </c>
      <c r="J3128" t="s">
        <v>20</v>
      </c>
      <c r="K3128" t="s">
        <v>9</v>
      </c>
      <c r="P3128" t="str">
        <f t="shared" si="48"/>
        <v>INSERT INTO pokemon_cards (id,name,pokemon_id,level,primary_color,hp,secondary_color,evolve_from,weakness,weakness_modifier,ability_name,ability_text,ability_type) VALUES ('ecard3-68','Jigglypuff','39',NULL,'Colorless','50',NULL,NULL,'Fighting','Ã—2',NULL,NULL,NULL);</v>
      </c>
    </row>
    <row r="3129" spans="1:16" x14ac:dyDescent="0.25">
      <c r="A3129" t="s">
        <v>4686</v>
      </c>
      <c r="B3129" t="s">
        <v>8</v>
      </c>
      <c r="C3129">
        <v>64</v>
      </c>
      <c r="D3129" t="s">
        <v>123</v>
      </c>
      <c r="F3129">
        <v>70</v>
      </c>
      <c r="G3129" t="s">
        <v>7</v>
      </c>
      <c r="I3129" t="s">
        <v>124</v>
      </c>
      <c r="J3129" t="s">
        <v>7</v>
      </c>
      <c r="K3129" t="s">
        <v>9</v>
      </c>
      <c r="P3129" t="str">
        <f t="shared" si="48"/>
        <v>INSERT INTO pokemon_cards (id,name,pokemon_id,level,primary_color,hp,secondary_color,evolve_from,weakness,weakness_modifier,ability_name,ability_text,ability_type) VALUES ('ecard3-69','Kadabra','64',NULL,'Psychic','70',NULL,'Abra','Psychic','Ã—2',NULL,NULL,NULL);</v>
      </c>
    </row>
    <row r="3130" spans="1:16" x14ac:dyDescent="0.25">
      <c r="A3130" t="s">
        <v>4687</v>
      </c>
      <c r="B3130" t="s">
        <v>74</v>
      </c>
      <c r="C3130">
        <v>14</v>
      </c>
      <c r="D3130" t="s">
        <v>126</v>
      </c>
      <c r="F3130">
        <v>70</v>
      </c>
      <c r="G3130" t="s">
        <v>33</v>
      </c>
      <c r="I3130" t="s">
        <v>127</v>
      </c>
      <c r="J3130" t="s">
        <v>24</v>
      </c>
      <c r="K3130" t="s">
        <v>9</v>
      </c>
      <c r="L3130" t="s">
        <v>19335</v>
      </c>
      <c r="M3130" t="s">
        <v>19770</v>
      </c>
      <c r="N3130" t="s">
        <v>19146</v>
      </c>
      <c r="P3130" t="str">
        <f t="shared" si="48"/>
        <v>INSERT INTO pokemon_cards (id,name,pokemon_id,level,primary_color,hp,secondary_color,evolve_from,weakness,weakness_modifier,ability_name,ability_text,ability_type) VALUES ('ecard3-70','Kakuna','14',NULL,'Grass','70',NULL,'Weedle','Fire','Ã—2','Exoskeleton','All damage by attacks to Kakuna is reduced by 10 (after applying Weakness and Resistance).','PokÃ©-Body');</v>
      </c>
    </row>
    <row r="3131" spans="1:16" x14ac:dyDescent="0.25">
      <c r="A3131" t="s">
        <v>4688</v>
      </c>
      <c r="B3131" t="s">
        <v>403</v>
      </c>
      <c r="C3131">
        <v>131</v>
      </c>
      <c r="D3131" t="s">
        <v>404</v>
      </c>
      <c r="F3131">
        <v>60</v>
      </c>
      <c r="G3131" t="s">
        <v>13</v>
      </c>
      <c r="J3131" t="s">
        <v>854</v>
      </c>
      <c r="K3131" t="s">
        <v>9</v>
      </c>
      <c r="P3131" t="str">
        <f t="shared" si="48"/>
        <v>INSERT INTO pokemon_cards (id,name,pokemon_id,level,primary_color,hp,secondary_color,evolve_from,weakness,weakness_modifier,ability_name,ability_text,ability_type) VALUES ('ecard3-71','Lapras','131',NULL,'Water','60',NULL,NULL,'Metal','Ã—2',NULL,NULL,NULL);</v>
      </c>
    </row>
    <row r="3132" spans="1:16" x14ac:dyDescent="0.25">
      <c r="A3132" t="s">
        <v>4689</v>
      </c>
      <c r="B3132" t="s">
        <v>4050</v>
      </c>
      <c r="C3132">
        <v>165</v>
      </c>
      <c r="D3132" t="s">
        <v>4111</v>
      </c>
      <c r="F3132">
        <v>40</v>
      </c>
      <c r="G3132" t="s">
        <v>33</v>
      </c>
      <c r="J3132" t="s">
        <v>15</v>
      </c>
      <c r="K3132" t="s">
        <v>9</v>
      </c>
      <c r="P3132" t="str">
        <f t="shared" si="48"/>
        <v>INSERT INTO pokemon_cards (id,name,pokemon_id,level,primary_color,hp,secondary_color,evolve_from,weakness,weakness_modifier,ability_name,ability_text,ability_type) VALUES ('ecard3-72','Ledyba','165',NULL,'Grass','40',NULL,NULL,'Lightning','Ã—2',NULL,NULL,NULL);</v>
      </c>
    </row>
    <row r="3133" spans="1:16" x14ac:dyDescent="0.25">
      <c r="A3133" t="s">
        <v>4690</v>
      </c>
      <c r="B3133" t="s">
        <v>4050</v>
      </c>
      <c r="C3133">
        <v>165</v>
      </c>
      <c r="D3133" t="s">
        <v>4111</v>
      </c>
      <c r="F3133">
        <v>50</v>
      </c>
      <c r="G3133" t="s">
        <v>33</v>
      </c>
      <c r="J3133" t="s">
        <v>24</v>
      </c>
      <c r="K3133" t="s">
        <v>9</v>
      </c>
      <c r="P3133" t="str">
        <f t="shared" si="48"/>
        <v>INSERT INTO pokemon_cards (id,name,pokemon_id,level,primary_color,hp,secondary_color,evolve_from,weakness,weakness_modifier,ability_name,ability_text,ability_type) VALUES ('ecard3-73','Ledyba','165',NULL,'Grass','50',NULL,NULL,'Fire','Ã—2',NULL,NULL,NULL);</v>
      </c>
    </row>
    <row r="3134" spans="1:16" x14ac:dyDescent="0.25">
      <c r="A3134" t="s">
        <v>4691</v>
      </c>
      <c r="B3134" t="s">
        <v>130</v>
      </c>
      <c r="C3134">
        <v>66</v>
      </c>
      <c r="D3134" t="s">
        <v>177</v>
      </c>
      <c r="F3134">
        <v>50</v>
      </c>
      <c r="G3134" t="s">
        <v>20</v>
      </c>
      <c r="J3134" t="s">
        <v>7</v>
      </c>
      <c r="K3134" t="s">
        <v>9</v>
      </c>
      <c r="P3134" t="str">
        <f t="shared" si="48"/>
        <v>INSERT INTO pokemon_cards (id,name,pokemon_id,level,primary_color,hp,secondary_color,evolve_from,weakness,weakness_modifier,ability_name,ability_text,ability_type) VALUES ('ecard3-74','Machop','66',NULL,'Fighting','50',NULL,NULL,'Psychic','Ã—2',NULL,NULL,NULL);</v>
      </c>
    </row>
    <row r="3135" spans="1:16" x14ac:dyDescent="0.25">
      <c r="A3135" t="s">
        <v>4692</v>
      </c>
      <c r="B3135" t="s">
        <v>32</v>
      </c>
      <c r="C3135">
        <v>129</v>
      </c>
      <c r="D3135" t="s">
        <v>132</v>
      </c>
      <c r="F3135">
        <v>30</v>
      </c>
      <c r="G3135" t="s">
        <v>13</v>
      </c>
      <c r="J3135" t="s">
        <v>15</v>
      </c>
      <c r="K3135" t="s">
        <v>9</v>
      </c>
      <c r="P3135" t="str">
        <f t="shared" si="48"/>
        <v>INSERT INTO pokemon_cards (id,name,pokemon_id,level,primary_color,hp,secondary_color,evolve_from,weakness,weakness_modifier,ability_name,ability_text,ability_type) VALUES ('ecard3-75','Magikarp','129',NULL,'Water','30',NULL,NULL,'Lightning','Ã—2',NULL,NULL,NULL);</v>
      </c>
    </row>
    <row r="3136" spans="1:16" x14ac:dyDescent="0.25">
      <c r="A3136" t="s">
        <v>4693</v>
      </c>
      <c r="B3136" t="s">
        <v>44</v>
      </c>
      <c r="C3136">
        <v>81</v>
      </c>
      <c r="D3136" t="s">
        <v>179</v>
      </c>
      <c r="F3136">
        <v>40</v>
      </c>
      <c r="G3136" t="s">
        <v>15</v>
      </c>
      <c r="J3136" t="s">
        <v>20</v>
      </c>
      <c r="K3136" t="s">
        <v>9</v>
      </c>
      <c r="P3136" t="str">
        <f t="shared" si="48"/>
        <v>INSERT INTO pokemon_cards (id,name,pokemon_id,level,primary_color,hp,secondary_color,evolve_from,weakness,weakness_modifier,ability_name,ability_text,ability_type) VALUES ('ecard3-76','Magnemite','81',NULL,'Lightning','40',NULL,NULL,'Fighting','Ã—2',NULL,NULL,NULL);</v>
      </c>
    </row>
    <row r="3137" spans="1:16" x14ac:dyDescent="0.25">
      <c r="A3137" t="s">
        <v>4694</v>
      </c>
      <c r="B3137" t="s">
        <v>3443</v>
      </c>
      <c r="C3137">
        <v>226</v>
      </c>
      <c r="D3137" t="s">
        <v>3444</v>
      </c>
      <c r="F3137">
        <v>60</v>
      </c>
      <c r="G3137" t="s">
        <v>13</v>
      </c>
      <c r="J3137" t="s">
        <v>15</v>
      </c>
      <c r="K3137" t="s">
        <v>9</v>
      </c>
      <c r="P3137" t="str">
        <f t="shared" si="48"/>
        <v>INSERT INTO pokemon_cards (id,name,pokemon_id,level,primary_color,hp,secondary_color,evolve_from,weakness,weakness_modifier,ability_name,ability_text,ability_type) VALUES ('ecard3-77','Mantine','226',NULL,'Water','60',NULL,NULL,'Lightning','Ã—2',NULL,NULL,NULL);</v>
      </c>
    </row>
    <row r="3138" spans="1:16" x14ac:dyDescent="0.25">
      <c r="A3138" t="s">
        <v>4695</v>
      </c>
      <c r="B3138" t="s">
        <v>323</v>
      </c>
      <c r="C3138">
        <v>52</v>
      </c>
      <c r="D3138" t="s">
        <v>360</v>
      </c>
      <c r="F3138">
        <v>40</v>
      </c>
      <c r="G3138" t="s">
        <v>19</v>
      </c>
      <c r="J3138" t="s">
        <v>20</v>
      </c>
      <c r="K3138" t="s">
        <v>9</v>
      </c>
      <c r="P3138" t="str">
        <f t="shared" si="48"/>
        <v>INSERT INTO pokemon_cards (id,name,pokemon_id,level,primary_color,hp,secondary_color,evolve_from,weakness,weakness_modifier,ability_name,ability_text,ability_type) VALUES ('ecard3-78','Meowth','52',NULL,'Colorless','40',NULL,NULL,'Fighting','Ã—2',NULL,NULL,NULL);</v>
      </c>
    </row>
    <row r="3139" spans="1:16" x14ac:dyDescent="0.25">
      <c r="A3139" t="s">
        <v>4696</v>
      </c>
      <c r="B3139" t="s">
        <v>2258</v>
      </c>
      <c r="C3139">
        <v>198</v>
      </c>
      <c r="D3139" t="s">
        <v>2259</v>
      </c>
      <c r="F3139">
        <v>50</v>
      </c>
      <c r="G3139" t="s">
        <v>896</v>
      </c>
      <c r="J3139" t="s">
        <v>20</v>
      </c>
      <c r="K3139" t="s">
        <v>9</v>
      </c>
      <c r="P3139" t="str">
        <f t="shared" ref="P3139:P3202" si="49">CONCATENATE(
    "INSERT INTO pokemon_cards (",
    _xlfn.TEXTJOIN(",", TRUE, A$1, B$1, C$1, E$1, G$1, F$1, H$1, I$1, J$1, K$1, L$1, M$1, N$1),
    ") VALUES (",
    _xlfn.TEXTJOIN(",", FALSE,
        IF(A3139&lt;&gt;"", "'" &amp; A3139 &amp; "'", "NULL"),
        IF(B3139&lt;&gt;"", "'" &amp; B3139 &amp; "'", "NULL"),
        IF(C3139&lt;&gt;"", "'" &amp; C3139 &amp; "'", "NULL"),
        IF(E3139&lt;&gt;"", "'" &amp; E3139 &amp; "'", "NULL"),
        IF(G3139&lt;&gt;"", "'" &amp; G3139 &amp; "'", "NULL"),
        IF(F3139&lt;&gt;"", "'" &amp; F3139 &amp; "'", "NULL"),
        IF(H3139&lt;&gt;"", "'" &amp; H3139 &amp; "'", "NULL"),
        IF(I3139&lt;&gt;"", "'" &amp; I3139 &amp; "'", "NULL"),
        IF(J3139&lt;&gt;"", "'" &amp; J3139 &amp; "'", "NULL"),
        IF(K3139&lt;&gt;"", "'" &amp; K3139 &amp; "'", "NULL"),
        IF(L3139&lt;&gt;"", "'" &amp; L3139 &amp; "'", "NULL"),
        IF(M3139&lt;&gt;"", "'" &amp; M3139 &amp; "'", "NULL"),
        IF(N3139&lt;&gt;"", "'" &amp; N3139 &amp; "'", "NULL")
    ),
    ");"
)</f>
        <v>INSERT INTO pokemon_cards (id,name,pokemon_id,level,primary_color,hp,secondary_color,evolve_from,weakness,weakness_modifier,ability_name,ability_text,ability_type) VALUES ('ecard3-79','Murkrow','198',NULL,'Darkness','50',NULL,NULL,'Fighting','Ã—2',NULL,NULL,NULL);</v>
      </c>
    </row>
    <row r="3140" spans="1:16" x14ac:dyDescent="0.25">
      <c r="A3140" t="s">
        <v>4697</v>
      </c>
      <c r="B3140" t="s">
        <v>1455</v>
      </c>
      <c r="C3140">
        <v>177</v>
      </c>
      <c r="D3140" t="s">
        <v>1456</v>
      </c>
      <c r="F3140">
        <v>50</v>
      </c>
      <c r="G3140" t="s">
        <v>7</v>
      </c>
      <c r="J3140" t="s">
        <v>7</v>
      </c>
      <c r="K3140" t="s">
        <v>9</v>
      </c>
      <c r="P3140" t="str">
        <f t="shared" si="49"/>
        <v>INSERT INTO pokemon_cards (id,name,pokemon_id,level,primary_color,hp,secondary_color,evolve_from,weakness,weakness_modifier,ability_name,ability_text,ability_type) VALUES ('ecard3-80','Natu','177',NULL,'Psychic','50',NULL,NULL,'Psychic','Ã—2',NULL,NULL,NULL);</v>
      </c>
    </row>
    <row r="3141" spans="1:16" x14ac:dyDescent="0.25">
      <c r="A3141" t="s">
        <v>4698</v>
      </c>
      <c r="B3141" t="s">
        <v>315</v>
      </c>
      <c r="C3141">
        <v>29</v>
      </c>
      <c r="D3141" t="s">
        <v>362</v>
      </c>
      <c r="F3141">
        <v>50</v>
      </c>
      <c r="G3141" t="s">
        <v>33</v>
      </c>
      <c r="J3141" t="s">
        <v>7</v>
      </c>
      <c r="K3141" t="s">
        <v>9</v>
      </c>
      <c r="P3141" t="str">
        <f t="shared" si="49"/>
        <v>INSERT INTO pokemon_cards (id,name,pokemon_id,level,primary_color,hp,secondary_color,evolve_from,weakness,weakness_modifier,ability_name,ability_text,ability_type) VALUES ('ecard3-81','Nidoran â™€','29',NULL,'Grass','50',NULL,NULL,'Psychic','Ã—2',NULL,NULL,NULL);</v>
      </c>
    </row>
    <row r="3142" spans="1:16" x14ac:dyDescent="0.25">
      <c r="A3142" t="s">
        <v>4699</v>
      </c>
      <c r="B3142" t="s">
        <v>315</v>
      </c>
      <c r="C3142">
        <v>29</v>
      </c>
      <c r="D3142" t="s">
        <v>362</v>
      </c>
      <c r="F3142">
        <v>50</v>
      </c>
      <c r="G3142" t="s">
        <v>33</v>
      </c>
      <c r="J3142" t="s">
        <v>7</v>
      </c>
      <c r="K3142" t="s">
        <v>9</v>
      </c>
      <c r="P3142" t="str">
        <f t="shared" si="49"/>
        <v>INSERT INTO pokemon_cards (id,name,pokemon_id,level,primary_color,hp,secondary_color,evolve_from,weakness,weakness_modifier,ability_name,ability_text,ability_type) VALUES ('ecard3-82','Nidoran â™€','29',NULL,'Grass','50',NULL,NULL,'Psychic','Ã—2',NULL,NULL,NULL);</v>
      </c>
    </row>
    <row r="3143" spans="1:16" x14ac:dyDescent="0.25">
      <c r="A3143" t="s">
        <v>4700</v>
      </c>
      <c r="B3143" t="s">
        <v>240</v>
      </c>
      <c r="C3143">
        <v>30</v>
      </c>
      <c r="D3143" t="s">
        <v>314</v>
      </c>
      <c r="F3143">
        <v>80</v>
      </c>
      <c r="G3143" t="s">
        <v>33</v>
      </c>
      <c r="I3143" t="s">
        <v>315</v>
      </c>
      <c r="J3143" t="s">
        <v>7</v>
      </c>
      <c r="K3143" t="s">
        <v>9</v>
      </c>
      <c r="P3143" t="str">
        <f t="shared" si="49"/>
        <v>INSERT INTO pokemon_cards (id,name,pokemon_id,level,primary_color,hp,secondary_color,evolve_from,weakness,weakness_modifier,ability_name,ability_text,ability_type) VALUES ('ecard3-83','Nidorina','30',NULL,'Grass','80',NULL,'Nidoran â™€','Psychic','Ã—2',NULL,NULL,NULL);</v>
      </c>
    </row>
    <row r="3144" spans="1:16" x14ac:dyDescent="0.25">
      <c r="A3144" t="s">
        <v>4701</v>
      </c>
      <c r="B3144" t="s">
        <v>63</v>
      </c>
      <c r="C3144">
        <v>25</v>
      </c>
      <c r="D3144" t="s">
        <v>191</v>
      </c>
      <c r="F3144">
        <v>50</v>
      </c>
      <c r="G3144" t="s">
        <v>15</v>
      </c>
      <c r="J3144" t="s">
        <v>20</v>
      </c>
      <c r="K3144" t="s">
        <v>9</v>
      </c>
      <c r="P3144" t="str">
        <f t="shared" si="49"/>
        <v>INSERT INTO pokemon_cards (id,name,pokemon_id,level,primary_color,hp,secondary_color,evolve_from,weakness,weakness_modifier,ability_name,ability_text,ability_type) VALUES ('ecard3-84','Pikachu','25',NULL,'Lightning','50',NULL,NULL,'Fighting','Ã—2',NULL,NULL,NULL);</v>
      </c>
    </row>
    <row r="3145" spans="1:16" x14ac:dyDescent="0.25">
      <c r="A3145" t="s">
        <v>4702</v>
      </c>
      <c r="B3145" t="s">
        <v>3074</v>
      </c>
      <c r="C3145">
        <v>204</v>
      </c>
      <c r="D3145" t="s">
        <v>3167</v>
      </c>
      <c r="F3145">
        <v>40</v>
      </c>
      <c r="G3145" t="s">
        <v>33</v>
      </c>
      <c r="J3145" t="s">
        <v>24</v>
      </c>
      <c r="K3145" t="s">
        <v>9</v>
      </c>
      <c r="P3145" t="str">
        <f t="shared" si="49"/>
        <v>INSERT INTO pokemon_cards (id,name,pokemon_id,level,primary_color,hp,secondary_color,evolve_from,weakness,weakness_modifier,ability_name,ability_text,ability_type) VALUES ('ecard3-85','Pineco','204',NULL,'Grass','40',NULL,NULL,'Fire','Ã—2',NULL,NULL,NULL);</v>
      </c>
    </row>
    <row r="3146" spans="1:16" x14ac:dyDescent="0.25">
      <c r="A3146" t="s">
        <v>4703</v>
      </c>
      <c r="B3146" t="s">
        <v>3074</v>
      </c>
      <c r="C3146">
        <v>204</v>
      </c>
      <c r="D3146" t="s">
        <v>3167</v>
      </c>
      <c r="F3146">
        <v>50</v>
      </c>
      <c r="G3146" t="s">
        <v>33</v>
      </c>
      <c r="J3146" t="s">
        <v>24</v>
      </c>
      <c r="K3146" t="s">
        <v>9</v>
      </c>
      <c r="P3146" t="str">
        <f t="shared" si="49"/>
        <v>INSERT INTO pokemon_cards (id,name,pokemon_id,level,primary_color,hp,secondary_color,evolve_from,weakness,weakness_modifier,ability_name,ability_text,ability_type) VALUES ('ecard3-86','Pineco','204',NULL,'Grass','50',NULL,NULL,'Fire','Ã—2',NULL,NULL,NULL);</v>
      </c>
    </row>
    <row r="3147" spans="1:16" x14ac:dyDescent="0.25">
      <c r="A3147" t="s">
        <v>4704</v>
      </c>
      <c r="B3147" t="s">
        <v>141</v>
      </c>
      <c r="C3147">
        <v>60</v>
      </c>
      <c r="D3147" t="s">
        <v>193</v>
      </c>
      <c r="F3147">
        <v>40</v>
      </c>
      <c r="G3147" t="s">
        <v>13</v>
      </c>
      <c r="J3147" t="s">
        <v>15</v>
      </c>
      <c r="K3147" t="s">
        <v>9</v>
      </c>
      <c r="P3147" t="str">
        <f t="shared" si="49"/>
        <v>INSERT INTO pokemon_cards (id,name,pokemon_id,level,primary_color,hp,secondary_color,evolve_from,weakness,weakness_modifier,ability_name,ability_text,ability_type) VALUES ('ecard3-87','Poliwag','60',NULL,'Water','40',NULL,NULL,'Lightning','Ã—2',NULL,NULL,NULL);</v>
      </c>
    </row>
    <row r="3148" spans="1:16" x14ac:dyDescent="0.25">
      <c r="A3148" t="s">
        <v>4705</v>
      </c>
      <c r="B3148" t="s">
        <v>59</v>
      </c>
      <c r="C3148">
        <v>61</v>
      </c>
      <c r="D3148" t="s">
        <v>140</v>
      </c>
      <c r="F3148">
        <v>70</v>
      </c>
      <c r="G3148" t="s">
        <v>13</v>
      </c>
      <c r="I3148" t="s">
        <v>141</v>
      </c>
      <c r="J3148" t="s">
        <v>15</v>
      </c>
      <c r="K3148" t="s">
        <v>9</v>
      </c>
      <c r="P3148" t="str">
        <f t="shared" si="49"/>
        <v>INSERT INTO pokemon_cards (id,name,pokemon_id,level,primary_color,hp,secondary_color,evolve_from,weakness,weakness_modifier,ability_name,ability_text,ability_type) VALUES ('ecard3-88','Poliwhirl','61',NULL,'Water','70',NULL,'Poliwag','Lightning','Ã—2',NULL,NULL,NULL);</v>
      </c>
    </row>
    <row r="3149" spans="1:16" x14ac:dyDescent="0.25">
      <c r="A3149" t="s">
        <v>4706</v>
      </c>
      <c r="B3149" t="s">
        <v>146</v>
      </c>
      <c r="C3149">
        <v>20</v>
      </c>
      <c r="D3149" t="s">
        <v>147</v>
      </c>
      <c r="F3149">
        <v>70</v>
      </c>
      <c r="G3149" t="s">
        <v>19</v>
      </c>
      <c r="I3149" t="s">
        <v>148</v>
      </c>
      <c r="J3149" t="s">
        <v>20</v>
      </c>
      <c r="K3149" t="s">
        <v>9</v>
      </c>
      <c r="P3149" t="str">
        <f t="shared" si="49"/>
        <v>INSERT INTO pokemon_cards (id,name,pokemon_id,level,primary_color,hp,secondary_color,evolve_from,weakness,weakness_modifier,ability_name,ability_text,ability_type) VALUES ('ecard3-89','Raticate','20',NULL,'Colorless','70',NULL,'Rattata','Fighting','Ã—2',NULL,NULL,NULL);</v>
      </c>
    </row>
    <row r="3150" spans="1:16" x14ac:dyDescent="0.25">
      <c r="A3150" t="s">
        <v>4707</v>
      </c>
      <c r="B3150" t="s">
        <v>148</v>
      </c>
      <c r="C3150">
        <v>19</v>
      </c>
      <c r="D3150" t="s">
        <v>198</v>
      </c>
      <c r="F3150">
        <v>30</v>
      </c>
      <c r="G3150" t="s">
        <v>19</v>
      </c>
      <c r="J3150" t="s">
        <v>20</v>
      </c>
      <c r="K3150" t="s">
        <v>9</v>
      </c>
      <c r="P3150" t="str">
        <f t="shared" si="49"/>
        <v>INSERT INTO pokemon_cards (id,name,pokemon_id,level,primary_color,hp,secondary_color,evolve_from,weakness,weakness_modifier,ability_name,ability_text,ability_type) VALUES ('ecard3-90','Rattata','19',NULL,'Colorless','30',NULL,NULL,'Fighting','Ã—2',NULL,NULL,NULL);</v>
      </c>
    </row>
    <row r="3151" spans="1:16" x14ac:dyDescent="0.25">
      <c r="A3151" t="s">
        <v>4708</v>
      </c>
      <c r="B3151" t="s">
        <v>334</v>
      </c>
      <c r="C3151">
        <v>111</v>
      </c>
      <c r="D3151" t="s">
        <v>370</v>
      </c>
      <c r="F3151">
        <v>60</v>
      </c>
      <c r="G3151" t="s">
        <v>20</v>
      </c>
      <c r="J3151" t="s">
        <v>33</v>
      </c>
      <c r="K3151" t="s">
        <v>9</v>
      </c>
      <c r="P3151" t="str">
        <f t="shared" si="49"/>
        <v>INSERT INTO pokemon_cards (id,name,pokemon_id,level,primary_color,hp,secondary_color,evolve_from,weakness,weakness_modifier,ability_name,ability_text,ability_type) VALUES ('ecard3-91','Rhyhorn','111',NULL,'Fighting','60',NULL,NULL,'Grass','Ã—2',NULL,NULL,NULL);</v>
      </c>
    </row>
    <row r="3152" spans="1:16" x14ac:dyDescent="0.25">
      <c r="A3152" t="s">
        <v>4709</v>
      </c>
      <c r="B3152" t="s">
        <v>200</v>
      </c>
      <c r="C3152">
        <v>27</v>
      </c>
      <c r="D3152" t="s">
        <v>201</v>
      </c>
      <c r="F3152">
        <v>40</v>
      </c>
      <c r="G3152" t="s">
        <v>20</v>
      </c>
      <c r="J3152" t="s">
        <v>33</v>
      </c>
      <c r="K3152" t="s">
        <v>9</v>
      </c>
      <c r="P3152" t="str">
        <f t="shared" si="49"/>
        <v>INSERT INTO pokemon_cards (id,name,pokemon_id,level,primary_color,hp,secondary_color,evolve_from,weakness,weakness_modifier,ability_name,ability_text,ability_type) VALUES ('ecard3-92','Sandshrew','27',NULL,'Fighting','40',NULL,NULL,'Grass','Ã—2',NULL,NULL,NULL);</v>
      </c>
    </row>
    <row r="3153" spans="1:16" x14ac:dyDescent="0.25">
      <c r="A3153" t="s">
        <v>4710</v>
      </c>
      <c r="B3153" t="s">
        <v>465</v>
      </c>
      <c r="C3153">
        <v>28</v>
      </c>
      <c r="D3153" t="s">
        <v>466</v>
      </c>
      <c r="F3153">
        <v>70</v>
      </c>
      <c r="G3153" t="s">
        <v>20</v>
      </c>
      <c r="I3153" t="s">
        <v>200</v>
      </c>
      <c r="J3153" t="s">
        <v>33</v>
      </c>
      <c r="K3153" t="s">
        <v>9</v>
      </c>
      <c r="P3153" t="str">
        <f t="shared" si="49"/>
        <v>INSERT INTO pokemon_cards (id,name,pokemon_id,level,primary_color,hp,secondary_color,evolve_from,weakness,weakness_modifier,ability_name,ability_text,ability_type) VALUES ('ecard3-93','Sandslash','28',NULL,'Fighting','70',NULL,'Sandshrew','Grass','Ã—2',NULL,NULL,NULL);</v>
      </c>
    </row>
    <row r="3154" spans="1:16" x14ac:dyDescent="0.25">
      <c r="A3154" t="s">
        <v>4711</v>
      </c>
      <c r="B3154" t="s">
        <v>104</v>
      </c>
      <c r="C3154">
        <v>86</v>
      </c>
      <c r="D3154" t="s">
        <v>150</v>
      </c>
      <c r="F3154">
        <v>50</v>
      </c>
      <c r="G3154" t="s">
        <v>13</v>
      </c>
      <c r="J3154" t="s">
        <v>15</v>
      </c>
      <c r="K3154" t="s">
        <v>9</v>
      </c>
      <c r="P3154" t="str">
        <f t="shared" si="49"/>
        <v>INSERT INTO pokemon_cards (id,name,pokemon_id,level,primary_color,hp,secondary_color,evolve_from,weakness,weakness_modifier,ability_name,ability_text,ability_type) VALUES ('ecard3-94','Seel','86',NULL,'Water','50',NULL,NULL,'Lightning','Ã—2',NULL,NULL,NULL);</v>
      </c>
    </row>
    <row r="3155" spans="1:16" x14ac:dyDescent="0.25">
      <c r="A3155" t="s">
        <v>4712</v>
      </c>
      <c r="B3155" t="s">
        <v>104</v>
      </c>
      <c r="C3155">
        <v>86</v>
      </c>
      <c r="D3155" t="s">
        <v>150</v>
      </c>
      <c r="F3155">
        <v>50</v>
      </c>
      <c r="G3155" t="s">
        <v>13</v>
      </c>
      <c r="J3155" t="s">
        <v>15</v>
      </c>
      <c r="K3155" t="s">
        <v>9</v>
      </c>
      <c r="P3155" t="str">
        <f t="shared" si="49"/>
        <v>INSERT INTO pokemon_cards (id,name,pokemon_id,level,primary_color,hp,secondary_color,evolve_from,weakness,weakness_modifier,ability_name,ability_text,ability_type) VALUES ('ecard3-95','Seel','86',NULL,'Water','50',NULL,NULL,'Lightning','Ã—2',NULL,NULL,NULL);</v>
      </c>
    </row>
    <row r="3156" spans="1:16" x14ac:dyDescent="0.25">
      <c r="A3156" t="s">
        <v>4713</v>
      </c>
      <c r="B3156" t="s">
        <v>1356</v>
      </c>
      <c r="C3156">
        <v>213</v>
      </c>
      <c r="D3156" t="s">
        <v>1357</v>
      </c>
      <c r="F3156">
        <v>30</v>
      </c>
      <c r="G3156" t="s">
        <v>33</v>
      </c>
      <c r="J3156" t="s">
        <v>24</v>
      </c>
      <c r="K3156" t="s">
        <v>9</v>
      </c>
      <c r="L3156" t="s">
        <v>19771</v>
      </c>
      <c r="M3156" t="s">
        <v>19772</v>
      </c>
      <c r="N3156" t="s">
        <v>19146</v>
      </c>
      <c r="P3156" t="str">
        <f t="shared" si="49"/>
        <v>INSERT INTO pokemon_cards (id,name,pokemon_id,level,primary_color,hp,secondary_color,evolve_from,weakness,weakness_modifier,ability_name,ability_text,ability_type) VALUES ('ecard3-96','Shuckle','213',NULL,'Grass','30',NULL,NULL,'Fire','Ã—2','Vase Body','All damage done by attacks to Shuckle is reduced by 20 (after applying Weakness and Resistance).','PokÃ©-Body');</v>
      </c>
    </row>
    <row r="3157" spans="1:16" x14ac:dyDescent="0.25">
      <c r="A3157" t="s">
        <v>4714</v>
      </c>
      <c r="B3157" t="s">
        <v>2471</v>
      </c>
      <c r="C3157">
        <v>227</v>
      </c>
      <c r="D3157" t="s">
        <v>2472</v>
      </c>
      <c r="F3157">
        <v>60</v>
      </c>
      <c r="G3157" t="s">
        <v>854</v>
      </c>
      <c r="J3157" t="s">
        <v>24</v>
      </c>
      <c r="K3157" t="s">
        <v>9</v>
      </c>
      <c r="P3157" t="str">
        <f t="shared" si="49"/>
        <v>INSERT INTO pokemon_cards (id,name,pokemon_id,level,primary_color,hp,secondary_color,evolve_from,weakness,weakness_modifier,ability_name,ability_text,ability_type) VALUES ('ecard3-97','Skarmory','227',NULL,'Metal','60',NULL,NULL,'Fire','Ã—2',NULL,NULL,NULL);</v>
      </c>
    </row>
    <row r="3158" spans="1:16" x14ac:dyDescent="0.25">
      <c r="A3158" t="s">
        <v>4715</v>
      </c>
      <c r="B3158" t="s">
        <v>3791</v>
      </c>
      <c r="C3158">
        <v>218</v>
      </c>
      <c r="D3158" t="s">
        <v>3843</v>
      </c>
      <c r="F3158">
        <v>50</v>
      </c>
      <c r="G3158" t="s">
        <v>24</v>
      </c>
      <c r="J3158" t="s">
        <v>13</v>
      </c>
      <c r="K3158" t="s">
        <v>9</v>
      </c>
      <c r="P3158" t="str">
        <f t="shared" si="49"/>
        <v>INSERT INTO pokemon_cards (id,name,pokemon_id,level,primary_color,hp,secondary_color,evolve_from,weakness,weakness_modifier,ability_name,ability_text,ability_type) VALUES ('ecard3-98','Slugma','218',NULL,'Fire','50',NULL,NULL,'Water','Ã—2',NULL,NULL,NULL);</v>
      </c>
    </row>
    <row r="3159" spans="1:16" x14ac:dyDescent="0.25">
      <c r="A3159" t="s">
        <v>4716</v>
      </c>
      <c r="B3159" t="s">
        <v>3791</v>
      </c>
      <c r="C3159">
        <v>218</v>
      </c>
      <c r="D3159" t="s">
        <v>3843</v>
      </c>
      <c r="F3159">
        <v>50</v>
      </c>
      <c r="G3159" t="s">
        <v>24</v>
      </c>
      <c r="J3159" t="s">
        <v>13</v>
      </c>
      <c r="K3159" t="s">
        <v>9</v>
      </c>
      <c r="P3159" t="str">
        <f t="shared" si="49"/>
        <v>INSERT INTO pokemon_cards (id,name,pokemon_id,level,primary_color,hp,secondary_color,evolve_from,weakness,weakness_modifier,ability_name,ability_text,ability_type) VALUES ('ecard3-99','Slugma','218',NULL,'Fire','50',NULL,NULL,'Water','Ã—2',NULL,NULL,NULL);</v>
      </c>
    </row>
    <row r="3160" spans="1:16" x14ac:dyDescent="0.25">
      <c r="A3160" t="s">
        <v>4717</v>
      </c>
      <c r="B3160" t="s">
        <v>251</v>
      </c>
      <c r="C3160">
        <v>143</v>
      </c>
      <c r="D3160" t="s">
        <v>252</v>
      </c>
      <c r="F3160">
        <v>80</v>
      </c>
      <c r="G3160" t="s">
        <v>19</v>
      </c>
      <c r="J3160" t="s">
        <v>20</v>
      </c>
      <c r="K3160" t="s">
        <v>9</v>
      </c>
      <c r="L3160" t="s">
        <v>19773</v>
      </c>
      <c r="M3160" t="s">
        <v>22136</v>
      </c>
      <c r="N3160" t="s">
        <v>19328</v>
      </c>
      <c r="P3160" t="str">
        <f t="shared" si="49"/>
        <v>INSERT INTO pokemon_cards (id,name,pokemon_id,level,primary_color,hp,secondary_color,evolve_from,weakness,weakness_modifier,ability_name,ability_text,ability_type) VALUES ('ecard3-100','Snorlax','143',NULL,'Colorless','80',NULL,NULL,'Fighting','Ã—2','Lolling About','Once during your turn (before your attack), if Snorlax is your Active PokÃ©mon, you may remove 1 damage counter from Snorlax. Snorlax is now Asleep. This power can''t be used if Snorlax is affected by a Special Condition.','PokÃ©-Power');</v>
      </c>
    </row>
    <row r="3161" spans="1:16" x14ac:dyDescent="0.25">
      <c r="A3161" t="s">
        <v>4718</v>
      </c>
      <c r="B3161" t="s">
        <v>3102</v>
      </c>
      <c r="C3161">
        <v>209</v>
      </c>
      <c r="D3161" t="s">
        <v>3171</v>
      </c>
      <c r="F3161">
        <v>50</v>
      </c>
      <c r="G3161" t="s">
        <v>19</v>
      </c>
      <c r="J3161" t="s">
        <v>20</v>
      </c>
      <c r="K3161" t="s">
        <v>9</v>
      </c>
      <c r="P3161" t="str">
        <f t="shared" si="49"/>
        <v>INSERT INTO pokemon_cards (id,name,pokemon_id,level,primary_color,hp,secondary_color,evolve_from,weakness,weakness_modifier,ability_name,ability_text,ability_type) VALUES ('ecard3-101','Snubbull','209',NULL,'Colorless','50',NULL,NULL,'Fighting','Ã—2',NULL,NULL,NULL);</v>
      </c>
    </row>
    <row r="3162" spans="1:16" x14ac:dyDescent="0.25">
      <c r="A3162" t="s">
        <v>4719</v>
      </c>
      <c r="B3162" t="s">
        <v>3717</v>
      </c>
      <c r="C3162">
        <v>234</v>
      </c>
      <c r="D3162" t="s">
        <v>3718</v>
      </c>
      <c r="F3162">
        <v>60</v>
      </c>
      <c r="G3162" t="s">
        <v>19</v>
      </c>
      <c r="J3162" t="s">
        <v>20</v>
      </c>
      <c r="K3162" t="s">
        <v>9</v>
      </c>
      <c r="P3162" t="str">
        <f t="shared" si="49"/>
        <v>INSERT INTO pokemon_cards (id,name,pokemon_id,level,primary_color,hp,secondary_color,evolve_from,weakness,weakness_modifier,ability_name,ability_text,ability_type) VALUES ('ecard3-102','Stantler','234',NULL,'Colorless','60',NULL,NULL,'Fighting','Ã—2',NULL,NULL,NULL);</v>
      </c>
    </row>
    <row r="3163" spans="1:16" x14ac:dyDescent="0.25">
      <c r="A3163" t="s">
        <v>4720</v>
      </c>
      <c r="B3163" t="s">
        <v>207</v>
      </c>
      <c r="C3163">
        <v>120</v>
      </c>
      <c r="D3163" t="s">
        <v>209</v>
      </c>
      <c r="F3163">
        <v>40</v>
      </c>
      <c r="G3163" t="s">
        <v>13</v>
      </c>
      <c r="J3163" t="s">
        <v>15</v>
      </c>
      <c r="K3163" t="s">
        <v>9</v>
      </c>
      <c r="P3163" t="str">
        <f t="shared" si="49"/>
        <v>INSERT INTO pokemon_cards (id,name,pokemon_id,level,primary_color,hp,secondary_color,evolve_from,weakness,weakness_modifier,ability_name,ability_text,ability_type) VALUES ('ecard3-103','Staryu','120',NULL,'Water','40',NULL,NULL,'Lightning','Ã—2',NULL,NULL,NULL);</v>
      </c>
    </row>
    <row r="3164" spans="1:16" x14ac:dyDescent="0.25">
      <c r="A3164" t="s">
        <v>4721</v>
      </c>
      <c r="B3164" t="s">
        <v>207</v>
      </c>
      <c r="C3164">
        <v>120</v>
      </c>
      <c r="D3164" t="s">
        <v>209</v>
      </c>
      <c r="F3164">
        <v>50</v>
      </c>
      <c r="G3164" t="s">
        <v>13</v>
      </c>
      <c r="J3164" t="s">
        <v>15</v>
      </c>
      <c r="K3164" t="s">
        <v>9</v>
      </c>
      <c r="P3164" t="str">
        <f t="shared" si="49"/>
        <v>INSERT INTO pokemon_cards (id,name,pokemon_id,level,primary_color,hp,secondary_color,evolve_from,weakness,weakness_modifier,ability_name,ability_text,ability_type) VALUES ('ecard3-104','Staryu','120',NULL,'Water','50',NULL,NULL,'Lightning','Ã—2',NULL,NULL,NULL);</v>
      </c>
    </row>
    <row r="3165" spans="1:16" x14ac:dyDescent="0.25">
      <c r="A3165" t="s">
        <v>4722</v>
      </c>
      <c r="B3165" t="s">
        <v>3612</v>
      </c>
      <c r="C3165">
        <v>192</v>
      </c>
      <c r="D3165" t="s">
        <v>3613</v>
      </c>
      <c r="F3165">
        <v>70</v>
      </c>
      <c r="G3165" t="s">
        <v>33</v>
      </c>
      <c r="I3165" t="s">
        <v>3614</v>
      </c>
      <c r="J3165" t="s">
        <v>24</v>
      </c>
      <c r="K3165" t="s">
        <v>9</v>
      </c>
      <c r="P3165" t="str">
        <f t="shared" si="49"/>
        <v>INSERT INTO pokemon_cards (id,name,pokemon_id,level,primary_color,hp,secondary_color,evolve_from,weakness,weakness_modifier,ability_name,ability_text,ability_type) VALUES ('ecard3-105','Sunflora','192',NULL,'Grass','70',NULL,'Sunkern','Fire','Ã—2',NULL,NULL,NULL);</v>
      </c>
    </row>
    <row r="3166" spans="1:16" x14ac:dyDescent="0.25">
      <c r="A3166" t="s">
        <v>4723</v>
      </c>
      <c r="B3166" t="s">
        <v>3614</v>
      </c>
      <c r="C3166">
        <v>191</v>
      </c>
      <c r="D3166" t="s">
        <v>3720</v>
      </c>
      <c r="F3166">
        <v>40</v>
      </c>
      <c r="G3166" t="s">
        <v>33</v>
      </c>
      <c r="J3166" t="s">
        <v>24</v>
      </c>
      <c r="K3166" t="s">
        <v>9</v>
      </c>
      <c r="P3166" t="str">
        <f t="shared" si="49"/>
        <v>INSERT INTO pokemon_cards (id,name,pokemon_id,level,primary_color,hp,secondary_color,evolve_from,weakness,weakness_modifier,ability_name,ability_text,ability_type) VALUES ('ecard3-106','Sunkern','191',NULL,'Grass','40',NULL,NULL,'Fire','Ã—2',NULL,NULL,NULL);</v>
      </c>
    </row>
    <row r="3167" spans="1:16" x14ac:dyDescent="0.25">
      <c r="A3167" t="s">
        <v>4724</v>
      </c>
      <c r="B3167" t="s">
        <v>2579</v>
      </c>
      <c r="C3167">
        <v>220</v>
      </c>
      <c r="D3167" t="s">
        <v>2580</v>
      </c>
      <c r="F3167">
        <v>50</v>
      </c>
      <c r="G3167" t="s">
        <v>13</v>
      </c>
      <c r="J3167" t="s">
        <v>854</v>
      </c>
      <c r="K3167" t="s">
        <v>9</v>
      </c>
      <c r="P3167" t="str">
        <f t="shared" si="49"/>
        <v>INSERT INTO pokemon_cards (id,name,pokemon_id,level,primary_color,hp,secondary_color,evolve_from,weakness,weakness_modifier,ability_name,ability_text,ability_type) VALUES ('ecard3-107','Swinub','220',NULL,'Water','50',NULL,NULL,'Metal','Ã—2',NULL,NULL,NULL);</v>
      </c>
    </row>
    <row r="3168" spans="1:16" x14ac:dyDescent="0.25">
      <c r="A3168" t="s">
        <v>4725</v>
      </c>
      <c r="B3168" t="s">
        <v>2579</v>
      </c>
      <c r="C3168">
        <v>220</v>
      </c>
      <c r="D3168" t="s">
        <v>2580</v>
      </c>
      <c r="F3168">
        <v>50</v>
      </c>
      <c r="G3168" t="s">
        <v>20</v>
      </c>
      <c r="J3168" t="s">
        <v>33</v>
      </c>
      <c r="K3168" t="s">
        <v>9</v>
      </c>
      <c r="P3168" t="str">
        <f t="shared" si="49"/>
        <v>INSERT INTO pokemon_cards (id,name,pokemon_id,level,primary_color,hp,secondary_color,evolve_from,weakness,weakness_modifier,ability_name,ability_text,ability_type) VALUES ('ecard3-108','Swinub','220',NULL,'Fighting','50',NULL,NULL,'Grass','Ã—2',NULL,NULL,NULL);</v>
      </c>
    </row>
    <row r="3169" spans="1:16" x14ac:dyDescent="0.25">
      <c r="A3169" t="s">
        <v>4726</v>
      </c>
      <c r="B3169" t="s">
        <v>1331</v>
      </c>
      <c r="C3169">
        <v>216</v>
      </c>
      <c r="D3169" t="s">
        <v>1332</v>
      </c>
      <c r="F3169">
        <v>40</v>
      </c>
      <c r="G3169" t="s">
        <v>19</v>
      </c>
      <c r="J3169" t="s">
        <v>20</v>
      </c>
      <c r="K3169" t="s">
        <v>9</v>
      </c>
      <c r="P3169" t="str">
        <f t="shared" si="49"/>
        <v>INSERT INTO pokemon_cards (id,name,pokemon_id,level,primary_color,hp,secondary_color,evolve_from,weakness,weakness_modifier,ability_name,ability_text,ability_type) VALUES ('ecard3-109','Teddiursa','216',NULL,'Colorless','40',NULL,NULL,'Fighting','Ã—2',NULL,NULL,NULL);</v>
      </c>
    </row>
    <row r="3170" spans="1:16" x14ac:dyDescent="0.25">
      <c r="A3170" t="s">
        <v>4727</v>
      </c>
      <c r="B3170" t="s">
        <v>1334</v>
      </c>
      <c r="C3170">
        <v>217</v>
      </c>
      <c r="D3170" t="s">
        <v>1335</v>
      </c>
      <c r="F3170">
        <v>80</v>
      </c>
      <c r="G3170" t="s">
        <v>19</v>
      </c>
      <c r="I3170" t="s">
        <v>1331</v>
      </c>
      <c r="J3170" t="s">
        <v>20</v>
      </c>
      <c r="K3170" t="s">
        <v>9</v>
      </c>
      <c r="P3170" t="str">
        <f t="shared" si="49"/>
        <v>INSERT INTO pokemon_cards (id,name,pokemon_id,level,primary_color,hp,secondary_color,evolve_from,weakness,weakness_modifier,ability_name,ability_text,ability_type) VALUES ('ecard3-110','Ursaring','217',NULL,'Colorless','80',NULL,'Teddiursa','Fighting','Ã—2',NULL,NULL,NULL);</v>
      </c>
    </row>
    <row r="3171" spans="1:16" x14ac:dyDescent="0.25">
      <c r="A3171" t="s">
        <v>4728</v>
      </c>
      <c r="B3171" t="s">
        <v>258</v>
      </c>
      <c r="C3171">
        <v>49</v>
      </c>
      <c r="D3171" t="s">
        <v>259</v>
      </c>
      <c r="F3171">
        <v>70</v>
      </c>
      <c r="G3171" t="s">
        <v>33</v>
      </c>
      <c r="I3171" t="s">
        <v>260</v>
      </c>
      <c r="J3171" t="s">
        <v>24</v>
      </c>
      <c r="K3171" t="s">
        <v>9</v>
      </c>
      <c r="P3171" t="str">
        <f t="shared" si="49"/>
        <v>INSERT INTO pokemon_cards (id,name,pokemon_id,level,primary_color,hp,secondary_color,evolve_from,weakness,weakness_modifier,ability_name,ability_text,ability_type) VALUES ('ecard3-111','Venomoth','49',NULL,'Grass','70',NULL,'Venonat','Fire','Ã—2',NULL,NULL,NULL);</v>
      </c>
    </row>
    <row r="3172" spans="1:16" x14ac:dyDescent="0.25">
      <c r="A3172" t="s">
        <v>4729</v>
      </c>
      <c r="B3172" t="s">
        <v>260</v>
      </c>
      <c r="C3172">
        <v>48</v>
      </c>
      <c r="D3172" t="s">
        <v>374</v>
      </c>
      <c r="F3172">
        <v>50</v>
      </c>
      <c r="G3172" t="s">
        <v>33</v>
      </c>
      <c r="J3172" t="s">
        <v>24</v>
      </c>
      <c r="K3172" t="s">
        <v>9</v>
      </c>
      <c r="P3172" t="str">
        <f t="shared" si="49"/>
        <v>INSERT INTO pokemon_cards (id,name,pokemon_id,level,primary_color,hp,secondary_color,evolve_from,weakness,weakness_modifier,ability_name,ability_text,ability_type) VALUES ('ecard3-112','Venonat','48',NULL,'Grass','50',NULL,NULL,'Fire','Ã—2',NULL,NULL,NULL);</v>
      </c>
    </row>
    <row r="3173" spans="1:16" x14ac:dyDescent="0.25">
      <c r="A3173" t="s">
        <v>4730</v>
      </c>
      <c r="B3173" t="s">
        <v>89</v>
      </c>
      <c r="C3173">
        <v>100</v>
      </c>
      <c r="D3173" t="s">
        <v>214</v>
      </c>
      <c r="F3173">
        <v>50</v>
      </c>
      <c r="G3173" t="s">
        <v>15</v>
      </c>
      <c r="J3173" t="s">
        <v>20</v>
      </c>
      <c r="K3173" t="s">
        <v>9</v>
      </c>
      <c r="P3173" t="str">
        <f t="shared" si="49"/>
        <v>INSERT INTO pokemon_cards (id,name,pokemon_id,level,primary_color,hp,secondary_color,evolve_from,weakness,weakness_modifier,ability_name,ability_text,ability_type) VALUES ('ecard3-113','Voltorb','100',NULL,'Lightning','50',NULL,NULL,'Fighting','Ã—2',NULL,NULL,NULL);</v>
      </c>
    </row>
    <row r="3174" spans="1:16" x14ac:dyDescent="0.25">
      <c r="A3174" t="s">
        <v>4731</v>
      </c>
      <c r="B3174" t="s">
        <v>127</v>
      </c>
      <c r="C3174">
        <v>13</v>
      </c>
      <c r="D3174" t="s">
        <v>218</v>
      </c>
      <c r="F3174">
        <v>40</v>
      </c>
      <c r="G3174" t="s">
        <v>33</v>
      </c>
      <c r="J3174" t="s">
        <v>24</v>
      </c>
      <c r="K3174" t="s">
        <v>9</v>
      </c>
      <c r="P3174" t="str">
        <f t="shared" si="49"/>
        <v>INSERT INTO pokemon_cards (id,name,pokemon_id,level,primary_color,hp,secondary_color,evolve_from,weakness,weakness_modifier,ability_name,ability_text,ability_type) VALUES ('ecard3-114','Weedle','13',NULL,'Grass','40',NULL,NULL,'Fire','Ã—2',NULL,NULL,NULL);</v>
      </c>
    </row>
    <row r="3175" spans="1:16" x14ac:dyDescent="0.25">
      <c r="A3175" t="s">
        <v>4732</v>
      </c>
      <c r="B3175" t="s">
        <v>127</v>
      </c>
      <c r="C3175">
        <v>13</v>
      </c>
      <c r="D3175" t="s">
        <v>218</v>
      </c>
      <c r="F3175">
        <v>50</v>
      </c>
      <c r="G3175" t="s">
        <v>33</v>
      </c>
      <c r="J3175" t="s">
        <v>24</v>
      </c>
      <c r="K3175" t="s">
        <v>9</v>
      </c>
      <c r="P3175" t="str">
        <f t="shared" si="49"/>
        <v>INSERT INTO pokemon_cards (id,name,pokemon_id,level,primary_color,hp,secondary_color,evolve_from,weakness,weakness_modifier,ability_name,ability_text,ability_type) VALUES ('ecard3-115','Weedle','13',NULL,'Grass','50',NULL,NULL,'Fire','Ã—2',NULL,NULL,NULL);</v>
      </c>
    </row>
    <row r="3176" spans="1:16" x14ac:dyDescent="0.25">
      <c r="A3176" t="s">
        <v>4733</v>
      </c>
      <c r="B3176" t="s">
        <v>2128</v>
      </c>
      <c r="C3176">
        <v>193</v>
      </c>
      <c r="D3176" t="s">
        <v>2129</v>
      </c>
      <c r="F3176">
        <v>60</v>
      </c>
      <c r="G3176" t="s">
        <v>33</v>
      </c>
      <c r="J3176" t="s">
        <v>15</v>
      </c>
      <c r="K3176" t="s">
        <v>9</v>
      </c>
      <c r="P3176" t="str">
        <f t="shared" si="49"/>
        <v>INSERT INTO pokemon_cards (id,name,pokemon_id,level,primary_color,hp,secondary_color,evolve_from,weakness,weakness_modifier,ability_name,ability_text,ability_type) VALUES ('ecard3-116','Yanma','193',NULL,'Grass','60',NULL,NULL,'Lightning','Ã—2',NULL,NULL,NULL);</v>
      </c>
    </row>
    <row r="3177" spans="1:16" x14ac:dyDescent="0.25">
      <c r="A3177" t="s">
        <v>4734</v>
      </c>
      <c r="B3177" t="s">
        <v>442</v>
      </c>
      <c r="C3177">
        <v>41</v>
      </c>
      <c r="D3177" t="s">
        <v>505</v>
      </c>
      <c r="F3177">
        <v>40</v>
      </c>
      <c r="G3177" t="s">
        <v>33</v>
      </c>
      <c r="J3177" t="s">
        <v>15</v>
      </c>
      <c r="K3177" t="s">
        <v>9</v>
      </c>
      <c r="P3177" t="str">
        <f t="shared" si="49"/>
        <v>INSERT INTO pokemon_cards (id,name,pokemon_id,level,primary_color,hp,secondary_color,evolve_from,weakness,weakness_modifier,ability_name,ability_text,ability_type) VALUES ('ecard3-117','Zubat','41',NULL,'Grass','40',NULL,NULL,'Lightning','Ã—2',NULL,NULL,NULL);</v>
      </c>
    </row>
    <row r="3178" spans="1:16" x14ac:dyDescent="0.25">
      <c r="A3178" t="s">
        <v>4735</v>
      </c>
      <c r="B3178" t="s">
        <v>442</v>
      </c>
      <c r="C3178">
        <v>41</v>
      </c>
      <c r="D3178" t="s">
        <v>505</v>
      </c>
      <c r="F3178">
        <v>50</v>
      </c>
      <c r="G3178" t="s">
        <v>33</v>
      </c>
      <c r="J3178" t="s">
        <v>7</v>
      </c>
      <c r="K3178" t="s">
        <v>9</v>
      </c>
      <c r="P3178" t="str">
        <f t="shared" si="49"/>
        <v>INSERT INTO pokemon_cards (id,name,pokemon_id,level,primary_color,hp,secondary_color,evolve_from,weakness,weakness_modifier,ability_name,ability_text,ability_type) VALUES ('ecard3-118','Zubat','41',NULL,'Grass','50',NULL,NULL,'Psychic','Ã—2',NULL,NULL,NULL);</v>
      </c>
    </row>
    <row r="3179" spans="1:16" x14ac:dyDescent="0.25">
      <c r="A3179" t="s">
        <v>4736</v>
      </c>
      <c r="B3179" t="s">
        <v>880</v>
      </c>
      <c r="C3179">
        <v>251</v>
      </c>
      <c r="D3179" t="s">
        <v>881</v>
      </c>
      <c r="F3179">
        <v>60</v>
      </c>
      <c r="G3179" t="s">
        <v>19</v>
      </c>
      <c r="J3179" t="s">
        <v>24</v>
      </c>
      <c r="K3179" t="s">
        <v>9</v>
      </c>
      <c r="L3179" t="s">
        <v>19722</v>
      </c>
      <c r="M3179" t="s">
        <v>22137</v>
      </c>
      <c r="N3179" t="s">
        <v>19146</v>
      </c>
      <c r="P3179" t="str">
        <f t="shared" si="49"/>
        <v>INSERT INTO pokemon_cards (id,name,pokemon_id,level,primary_color,hp,secondary_color,evolve_from,weakness,weakness_modifier,ability_name,ability_text,ability_type) VALUES ('ecard3-145','Celebi','251',NULL,'Colorless','60',NULL,NULL,'Fire','Ã—2','Crystal Type','Whenever you attach a Grass, Water, or Psychic basic Energy card from your hand to Celebi, Celebi''s type (color) becomes the same as that type of Energy until the end of the turn.','PokÃ©-Body');</v>
      </c>
    </row>
    <row r="3180" spans="1:16" x14ac:dyDescent="0.25">
      <c r="A3180" t="s">
        <v>4737</v>
      </c>
      <c r="B3180" t="s">
        <v>22</v>
      </c>
      <c r="C3180">
        <v>6</v>
      </c>
      <c r="D3180" t="s">
        <v>23</v>
      </c>
      <c r="F3180">
        <v>110</v>
      </c>
      <c r="G3180" t="s">
        <v>19</v>
      </c>
      <c r="I3180" t="s">
        <v>25</v>
      </c>
      <c r="J3180" t="s">
        <v>13</v>
      </c>
      <c r="K3180" t="s">
        <v>9</v>
      </c>
      <c r="L3180" t="s">
        <v>19722</v>
      </c>
      <c r="M3180" t="s">
        <v>22138</v>
      </c>
      <c r="N3180" t="s">
        <v>19146</v>
      </c>
      <c r="P3180" t="str">
        <f t="shared" si="49"/>
        <v>INSERT INTO pokemon_cards (id,name,pokemon_id,level,primary_color,hp,secondary_color,evolve_from,weakness,weakness_modifier,ability_name,ability_text,ability_type) VALUES ('ecard3-146','Charizard','6',NULL,'Colorless','110',NULL,'Charmeleon','Water','Ã—2','Crystal Type','Whenever you attach a Fire, Lightning, or Fighting basic Energy card from your hand to Charizard, Charizard''s type (color) becomes the same as that type of Energy until the end of the turn.','PokÃ©-Body');</v>
      </c>
    </row>
    <row r="3181" spans="1:16" x14ac:dyDescent="0.25">
      <c r="A3181" t="s">
        <v>4738</v>
      </c>
      <c r="B3181" t="s">
        <v>2631</v>
      </c>
      <c r="C3181">
        <v>169</v>
      </c>
      <c r="D3181" t="s">
        <v>2632</v>
      </c>
      <c r="F3181">
        <v>80</v>
      </c>
      <c r="G3181" t="s">
        <v>19</v>
      </c>
      <c r="I3181" t="s">
        <v>440</v>
      </c>
      <c r="J3181" t="s">
        <v>7</v>
      </c>
      <c r="K3181" t="s">
        <v>9</v>
      </c>
      <c r="L3181" t="s">
        <v>19722</v>
      </c>
      <c r="M3181" t="s">
        <v>22139</v>
      </c>
      <c r="N3181" t="s">
        <v>19146</v>
      </c>
      <c r="P3181" t="str">
        <f t="shared" si="49"/>
        <v>INSERT INTO pokemon_cards (id,name,pokemon_id,level,primary_color,hp,secondary_color,evolve_from,weakness,weakness_modifier,ability_name,ability_text,ability_type) VALUES ('ecard3-147','Crobat','169',NULL,'Colorless','80',NULL,'Golbat','Psychic','Ã—2','Crystal Type','Whenever you attach a Grass, Fire, or Psychic basic Energy card from your hand to Crobat, Crobat''s type (color) becomes the same as that type of Energy until the end of the turn.','PokÃ©-Body');</v>
      </c>
    </row>
    <row r="3182" spans="1:16" x14ac:dyDescent="0.25">
      <c r="A3182" t="s">
        <v>4739</v>
      </c>
      <c r="B3182" t="s">
        <v>448</v>
      </c>
      <c r="C3182">
        <v>76</v>
      </c>
      <c r="D3182" t="s">
        <v>449</v>
      </c>
      <c r="F3182">
        <v>100</v>
      </c>
      <c r="G3182" t="s">
        <v>19</v>
      </c>
      <c r="I3182" t="s">
        <v>450</v>
      </c>
      <c r="J3182" t="s">
        <v>13</v>
      </c>
      <c r="K3182" t="s">
        <v>9</v>
      </c>
      <c r="L3182" t="s">
        <v>19722</v>
      </c>
      <c r="M3182" t="s">
        <v>22140</v>
      </c>
      <c r="N3182" t="s">
        <v>19146</v>
      </c>
      <c r="P3182" t="str">
        <f t="shared" si="49"/>
        <v>INSERT INTO pokemon_cards (id,name,pokemon_id,level,primary_color,hp,secondary_color,evolve_from,weakness,weakness_modifier,ability_name,ability_text,ability_type) VALUES ('ecard3-148','Golem','76',NULL,'Colorless','100',NULL,'Graveler','Water','Ã—2','Crystal Type','Whenever you attach a Grass, Fire, or Fighting basic Energy card from your hand to Golem, Golem''s type (color) becomes the same as that type of Energy until the end of the turn.','PokÃ©-Body');</v>
      </c>
    </row>
    <row r="3183" spans="1:16" x14ac:dyDescent="0.25">
      <c r="A3183" t="s">
        <v>4740</v>
      </c>
      <c r="B3183" t="s">
        <v>884</v>
      </c>
      <c r="C3183">
        <v>250</v>
      </c>
      <c r="D3183" t="s">
        <v>885</v>
      </c>
      <c r="F3183">
        <v>80</v>
      </c>
      <c r="G3183" t="s">
        <v>19</v>
      </c>
      <c r="J3183" t="s">
        <v>13</v>
      </c>
      <c r="K3183" t="s">
        <v>9</v>
      </c>
      <c r="L3183" t="s">
        <v>19722</v>
      </c>
      <c r="M3183" t="s">
        <v>22141</v>
      </c>
      <c r="N3183" t="s">
        <v>19146</v>
      </c>
      <c r="P3183" t="str">
        <f t="shared" si="49"/>
        <v>INSERT INTO pokemon_cards (id,name,pokemon_id,level,primary_color,hp,secondary_color,evolve_from,weakness,weakness_modifier,ability_name,ability_text,ability_type) VALUES ('ecard3-149','Ho-oh','250',NULL,'Colorless','80',NULL,NULL,'Water','Ã—2','Crystal Type','Whenever you attach a Fire, Water, or Lightning basic Energy card from your hand to Ho-oh, Ho-oh''s type (color) becomes the same as that type of Energy until the end of the turn.','PokÃ©-Body');</v>
      </c>
    </row>
    <row r="3184" spans="1:16" x14ac:dyDescent="0.25">
      <c r="A3184" t="s">
        <v>4741</v>
      </c>
      <c r="B3184" t="s">
        <v>399</v>
      </c>
      <c r="C3184">
        <v>141</v>
      </c>
      <c r="D3184" t="s">
        <v>400</v>
      </c>
      <c r="F3184">
        <v>90</v>
      </c>
      <c r="G3184" t="s">
        <v>19</v>
      </c>
      <c r="I3184" t="s">
        <v>401</v>
      </c>
      <c r="J3184" t="s">
        <v>33</v>
      </c>
      <c r="K3184" t="s">
        <v>9</v>
      </c>
      <c r="L3184" t="s">
        <v>19722</v>
      </c>
      <c r="M3184" t="s">
        <v>22142</v>
      </c>
      <c r="N3184" t="s">
        <v>19146</v>
      </c>
      <c r="P3184" t="str">
        <f t="shared" si="49"/>
        <v>INSERT INTO pokemon_cards (id,name,pokemon_id,level,primary_color,hp,secondary_color,evolve_from,weakness,weakness_modifier,ability_name,ability_text,ability_type) VALUES ('ecard3-150','Kabutops','141',NULL,'Colorless','90',NULL,'Kabuto','Grass','Ã—2','Crystal Type','Whenever you attach a Water, Lightning, or Fighting basic Energy card from your hand to Kabutops, Kabutops''s type (color) becomes the same as that type of Energy until the end of the turn.','PokÃ©-Body');</v>
      </c>
    </row>
    <row r="3185" spans="1:16" x14ac:dyDescent="0.25">
      <c r="A3185" t="s">
        <v>4742</v>
      </c>
      <c r="B3185" t="s">
        <v>5</v>
      </c>
      <c r="C3185">
        <v>65</v>
      </c>
      <c r="D3185" t="s">
        <v>6</v>
      </c>
      <c r="F3185">
        <v>100</v>
      </c>
      <c r="G3185" t="s">
        <v>7</v>
      </c>
      <c r="I3185" t="s">
        <v>8</v>
      </c>
      <c r="J3185" t="s">
        <v>7</v>
      </c>
      <c r="K3185" t="s">
        <v>9</v>
      </c>
      <c r="L3185" t="s">
        <v>19724</v>
      </c>
      <c r="M3185" t="s">
        <v>22124</v>
      </c>
      <c r="N3185" t="s">
        <v>19328</v>
      </c>
      <c r="P3185" t="str">
        <f t="shared" si="49"/>
        <v>INSERT INTO pokemon_cards (id,name,pokemon_id,level,primary_color,hp,secondary_color,evolve_from,weakness,weakness_modifier,ability_name,ability_text,ability_type) VALUES ('ecard3-H1','Alakazam','65',NULL,'Psychic','100',NULL,'Kadabra','Psychic','Ã—2','Energy Jump','Once during your turn (before your attack), you may move an Energy card from 1 of your PokÃ©mon to another of your PokÃ©mon. This power can''t be used if Alakazam is affected by a Special Condition.','PokÃ©-Power');</v>
      </c>
    </row>
    <row r="3186" spans="1:16" x14ac:dyDescent="0.25">
      <c r="A3186" t="s">
        <v>4743</v>
      </c>
      <c r="B3186" t="s">
        <v>95</v>
      </c>
      <c r="C3186">
        <v>59</v>
      </c>
      <c r="D3186" t="s">
        <v>96</v>
      </c>
      <c r="F3186">
        <v>80</v>
      </c>
      <c r="G3186" t="s">
        <v>24</v>
      </c>
      <c r="I3186" t="s">
        <v>97</v>
      </c>
      <c r="J3186" t="s">
        <v>13</v>
      </c>
      <c r="K3186" t="s">
        <v>9</v>
      </c>
      <c r="L3186" t="s">
        <v>19725</v>
      </c>
      <c r="M3186" t="s">
        <v>19726</v>
      </c>
      <c r="N3186" t="s">
        <v>19328</v>
      </c>
      <c r="P3186" t="str">
        <f t="shared" si="49"/>
        <v>INSERT INTO pokemon_cards (id,name,pokemon_id,level,primary_color,hp,secondary_color,evolve_from,weakness,weakness_modifier,ability_name,ability_text,ability_type) VALUES ('ecard3-H2','Arcanine','59',NULL,'Fire','80',NULL,'Growlithe','Water','Ã—2','Energy Recharge','When you play Arcanine from your hand to evolve your Active PokÃ©mon, you may flip 3 coins. For each heads, choose a basic Energy card from your discard pile and attach it to Arcanine.','PokÃ©-Power');</v>
      </c>
    </row>
    <row r="3187" spans="1:16" x14ac:dyDescent="0.25">
      <c r="A3187" t="s">
        <v>4744</v>
      </c>
      <c r="B3187" t="s">
        <v>380</v>
      </c>
      <c r="C3187">
        <v>144</v>
      </c>
      <c r="D3187" t="s">
        <v>381</v>
      </c>
      <c r="F3187">
        <v>80</v>
      </c>
      <c r="G3187" t="s">
        <v>13</v>
      </c>
      <c r="J3187" t="s">
        <v>854</v>
      </c>
      <c r="K3187" t="s">
        <v>9</v>
      </c>
      <c r="L3187" t="s">
        <v>19727</v>
      </c>
      <c r="M3187" t="s">
        <v>22125</v>
      </c>
      <c r="N3187" t="s">
        <v>19146</v>
      </c>
      <c r="P3187" t="str">
        <f t="shared" si="49"/>
        <v>INSERT INTO pokemon_cards (id,name,pokemon_id,level,primary_color,hp,secondary_color,evolve_from,weakness,weakness_modifier,ability_name,ability_text,ability_type) VALUES ('ecard3-H3','Articuno','144',NULL,'Water','80',NULL,NULL,'Metal','Ã—2','Water Immunity','You can''t attach Water Energy cards from your hand to Articuno.','PokÃ©-Body');</v>
      </c>
    </row>
    <row r="3188" spans="1:16" x14ac:dyDescent="0.25">
      <c r="A3188" t="s">
        <v>4745</v>
      </c>
      <c r="B3188" t="s">
        <v>72</v>
      </c>
      <c r="C3188">
        <v>15</v>
      </c>
      <c r="D3188" t="s">
        <v>73</v>
      </c>
      <c r="F3188">
        <v>80</v>
      </c>
      <c r="G3188" t="s">
        <v>33</v>
      </c>
      <c r="I3188" t="s">
        <v>74</v>
      </c>
      <c r="J3188" t="s">
        <v>24</v>
      </c>
      <c r="K3188" t="s">
        <v>9</v>
      </c>
      <c r="L3188" t="s">
        <v>19728</v>
      </c>
      <c r="M3188" t="s">
        <v>19729</v>
      </c>
      <c r="N3188" t="s">
        <v>19328</v>
      </c>
      <c r="P3188" t="str">
        <f t="shared" si="49"/>
        <v>INSERT INTO pokemon_cards (id,name,pokemon_id,level,primary_color,hp,secondary_color,evolve_from,weakness,weakness_modifier,ability_name,ability_text,ability_type) VALUES ('ecard3-H4','Beedrill','15',NULL,'Grass','80',NULL,'Kakuna','Fire','Ã—2','Venom Spray','When you play Beedrill from your hand to evolve your Active PokÃ©mon, the Defending PokÃ©mon is now Paralyzed and Poisoned.','PokÃ©-Power');</v>
      </c>
    </row>
    <row r="3189" spans="1:16" x14ac:dyDescent="0.25">
      <c r="A3189" t="s">
        <v>4746</v>
      </c>
      <c r="B3189" t="s">
        <v>2631</v>
      </c>
      <c r="C3189">
        <v>169</v>
      </c>
      <c r="D3189" t="s">
        <v>2632</v>
      </c>
      <c r="F3189">
        <v>90</v>
      </c>
      <c r="G3189" t="s">
        <v>33</v>
      </c>
      <c r="I3189" t="s">
        <v>440</v>
      </c>
      <c r="J3189" t="s">
        <v>7</v>
      </c>
      <c r="K3189" t="s">
        <v>9</v>
      </c>
      <c r="L3189" t="s">
        <v>19730</v>
      </c>
      <c r="M3189" t="s">
        <v>22126</v>
      </c>
      <c r="N3189" t="s">
        <v>19328</v>
      </c>
      <c r="P3189" t="str">
        <f t="shared" si="49"/>
        <v>INSERT INTO pokemon_cards (id,name,pokemon_id,level,primary_color,hp,secondary_color,evolve_from,weakness,weakness_modifier,ability_name,ability_text,ability_type) VALUES ('ecard3-H5','Crobat','169',NULL,'Grass','90',NULL,'Golbat','Psychic','Ã—2','Carry Off','Once during your turn (before your attack), you may flip a coin. If heads, look at your opponent''s hand. If your opponent has any Baby PokÃ©mon, Basic PokÃ©mon, or Evolution cards there, choose 1 of them. Your opponent shuffles that card into his or her deck. This power can''t be used if Crobat is affected by a Special Condition.','PokÃ©-Power');</v>
      </c>
    </row>
    <row r="3190" spans="1:16" x14ac:dyDescent="0.25">
      <c r="A3190" t="s">
        <v>4747</v>
      </c>
      <c r="B3190" t="s">
        <v>102</v>
      </c>
      <c r="C3190">
        <v>87</v>
      </c>
      <c r="D3190" t="s">
        <v>103</v>
      </c>
      <c r="F3190">
        <v>80</v>
      </c>
      <c r="G3190" t="s">
        <v>13</v>
      </c>
      <c r="I3190" t="s">
        <v>104</v>
      </c>
      <c r="J3190" t="s">
        <v>854</v>
      </c>
      <c r="K3190" t="s">
        <v>9</v>
      </c>
      <c r="P3190" t="str">
        <f t="shared" si="49"/>
        <v>INSERT INTO pokemon_cards (id,name,pokemon_id,level,primary_color,hp,secondary_color,evolve_from,weakness,weakness_modifier,ability_name,ability_text,ability_type) VALUES ('ecard3-H6','Dewgong','87',NULL,'Water','80',NULL,'Seel','Metal','Ã—2',NULL,NULL,NULL);</v>
      </c>
    </row>
    <row r="3191" spans="1:16" x14ac:dyDescent="0.25">
      <c r="A3191" t="s">
        <v>4748</v>
      </c>
      <c r="B3191" t="s">
        <v>224</v>
      </c>
      <c r="C3191">
        <v>136</v>
      </c>
      <c r="D3191" t="s">
        <v>225</v>
      </c>
      <c r="F3191">
        <v>70</v>
      </c>
      <c r="G3191" t="s">
        <v>24</v>
      </c>
      <c r="I3191" t="s">
        <v>226</v>
      </c>
      <c r="J3191" t="s">
        <v>13</v>
      </c>
      <c r="K3191" t="s">
        <v>9</v>
      </c>
      <c r="L3191" t="s">
        <v>19731</v>
      </c>
      <c r="M3191" t="s">
        <v>19732</v>
      </c>
      <c r="N3191" t="s">
        <v>19146</v>
      </c>
      <c r="P3191" t="str">
        <f t="shared" si="49"/>
        <v>INSERT INTO pokemon_cards (id,name,pokemon_id,level,primary_color,hp,secondary_color,evolve_from,weakness,weakness_modifier,ability_name,ability_text,ability_type) VALUES ('ecard3-H7','Flareon','136',NULL,'Fire','70',NULL,'Eevee','Water','Ã—2','Self-healing','Whenever you attach a Fire Energy card from your hand to Flareon, remove all Special Conditions affecting Flareon.','PokÃ©-Body');</v>
      </c>
    </row>
    <row r="3192" spans="1:16" x14ac:dyDescent="0.25">
      <c r="A3192" t="s">
        <v>4749</v>
      </c>
      <c r="B3192" t="s">
        <v>3072</v>
      </c>
      <c r="C3192">
        <v>205</v>
      </c>
      <c r="D3192" t="s">
        <v>3073</v>
      </c>
      <c r="F3192">
        <v>70</v>
      </c>
      <c r="G3192" t="s">
        <v>854</v>
      </c>
      <c r="I3192" t="s">
        <v>3074</v>
      </c>
      <c r="J3192" t="s">
        <v>24</v>
      </c>
      <c r="K3192" t="s">
        <v>9</v>
      </c>
      <c r="P3192" t="str">
        <f t="shared" si="49"/>
        <v>INSERT INTO pokemon_cards (id,name,pokemon_id,level,primary_color,hp,secondary_color,evolve_from,weakness,weakness_modifier,ability_name,ability_text,ability_type) VALUES ('ecard3-H8','Forretress','205',NULL,'Metal','70',NULL,'Pineco','Fire','Ã—2',NULL,NULL,NULL);</v>
      </c>
    </row>
    <row r="3193" spans="1:16" x14ac:dyDescent="0.25">
      <c r="A3193" t="s">
        <v>4750</v>
      </c>
      <c r="B3193" t="s">
        <v>389</v>
      </c>
      <c r="C3193">
        <v>94</v>
      </c>
      <c r="D3193" t="s">
        <v>390</v>
      </c>
      <c r="F3193">
        <v>100</v>
      </c>
      <c r="G3193" t="s">
        <v>7</v>
      </c>
      <c r="I3193" t="s">
        <v>113</v>
      </c>
      <c r="J3193" t="s">
        <v>896</v>
      </c>
      <c r="K3193" t="s">
        <v>9</v>
      </c>
      <c r="L3193" t="s">
        <v>19733</v>
      </c>
      <c r="M3193" t="s">
        <v>19734</v>
      </c>
      <c r="N3193" t="s">
        <v>19328</v>
      </c>
      <c r="P3193" t="str">
        <f t="shared" si="49"/>
        <v>INSERT INTO pokemon_cards (id,name,pokemon_id,level,primary_color,hp,secondary_color,evolve_from,weakness,weakness_modifier,ability_name,ability_text,ability_type) VALUES ('ecard3-H9','Gengar','94',NULL,'Psychic','100',NULL,'Haunter','Darkness','Ã—2','Manipulate','When you play Gengar from your hand to evolve your Active PokÃ©mon, you may put a Basic PokÃ©mon (excluding Baby PokÃ©mon) from your discard pile onto your Bench. Then, flip 3 coins. For each heads, choose a basic Energy card from your discard pile and attach it to that PokÃ©mon.','PokÃ©-Power');</v>
      </c>
    </row>
    <row r="3194" spans="1:16" x14ac:dyDescent="0.25">
      <c r="A3194" t="s">
        <v>4751</v>
      </c>
      <c r="B3194" t="s">
        <v>30</v>
      </c>
      <c r="C3194">
        <v>130</v>
      </c>
      <c r="D3194" t="s">
        <v>31</v>
      </c>
      <c r="F3194">
        <v>90</v>
      </c>
      <c r="G3194" t="s">
        <v>13</v>
      </c>
      <c r="I3194" t="s">
        <v>32</v>
      </c>
      <c r="J3194" t="s">
        <v>15</v>
      </c>
      <c r="K3194" t="s">
        <v>9</v>
      </c>
      <c r="L3194" t="s">
        <v>19735</v>
      </c>
      <c r="M3194" t="s">
        <v>19736</v>
      </c>
      <c r="N3194" t="s">
        <v>19328</v>
      </c>
      <c r="P3194" t="str">
        <f t="shared" si="49"/>
        <v>INSERT INTO pokemon_cards (id,name,pokemon_id,level,primary_color,hp,secondary_color,evolve_from,weakness,weakness_modifier,ability_name,ability_text,ability_type) VALUES ('ecard3-H10','Gyarados','130',NULL,'Water','90',NULL,'Magikarp','Lightning','Ã—2','Flame Vapor','When you play Gyarados from your hand to evolve your Active PokÃ©mon, you may flip 2 coins. For each heads, discard an Energy card attached to the Defending PokÃ©mon.','PokÃ©-Power');</v>
      </c>
    </row>
    <row r="3195" spans="1:16" x14ac:dyDescent="0.25">
      <c r="A3195" t="s">
        <v>4752</v>
      </c>
      <c r="B3195" t="s">
        <v>1277</v>
      </c>
      <c r="C3195">
        <v>229</v>
      </c>
      <c r="D3195" t="s">
        <v>1278</v>
      </c>
      <c r="F3195">
        <v>70</v>
      </c>
      <c r="G3195" t="s">
        <v>896</v>
      </c>
      <c r="I3195" t="s">
        <v>1274</v>
      </c>
      <c r="J3195" t="s">
        <v>20</v>
      </c>
      <c r="K3195" t="s">
        <v>9</v>
      </c>
      <c r="P3195" t="str">
        <f t="shared" si="49"/>
        <v>INSERT INTO pokemon_cards (id,name,pokemon_id,level,primary_color,hp,secondary_color,evolve_from,weakness,weakness_modifier,ability_name,ability_text,ability_type) VALUES ('ecard3-H11','Houndoom','229',NULL,'Darkness','70',NULL,'Houndour','Fighting','Ã—2',NULL,NULL,NULL);</v>
      </c>
    </row>
    <row r="3196" spans="1:16" x14ac:dyDescent="0.25">
      <c r="A3196" t="s">
        <v>4753</v>
      </c>
      <c r="B3196" t="s">
        <v>228</v>
      </c>
      <c r="C3196">
        <v>135</v>
      </c>
      <c r="D3196" t="s">
        <v>229</v>
      </c>
      <c r="F3196">
        <v>70</v>
      </c>
      <c r="G3196" t="s">
        <v>15</v>
      </c>
      <c r="I3196" t="s">
        <v>226</v>
      </c>
      <c r="J3196" t="s">
        <v>20</v>
      </c>
      <c r="K3196" t="s">
        <v>9</v>
      </c>
      <c r="L3196" t="s">
        <v>19731</v>
      </c>
      <c r="M3196" t="s">
        <v>19737</v>
      </c>
      <c r="N3196" t="s">
        <v>19146</v>
      </c>
      <c r="P3196" t="str">
        <f t="shared" si="49"/>
        <v>INSERT INTO pokemon_cards (id,name,pokemon_id,level,primary_color,hp,secondary_color,evolve_from,weakness,weakness_modifier,ability_name,ability_text,ability_type) VALUES ('ecard3-H12','Jolteon','135',NULL,'Lightning','70',NULL,'Eevee','Fighting','Ã—2','Self-healing','Whenever you attach a Lightning Energy card from your hand to Jolteon, remove all Special Conditions affecting Jolteon.','PokÃ©-Body');</v>
      </c>
    </row>
    <row r="3197" spans="1:16" x14ac:dyDescent="0.25">
      <c r="A3197" t="s">
        <v>4754</v>
      </c>
      <c r="B3197" t="s">
        <v>399</v>
      </c>
      <c r="C3197">
        <v>141</v>
      </c>
      <c r="D3197" t="s">
        <v>400</v>
      </c>
      <c r="F3197">
        <v>90</v>
      </c>
      <c r="G3197" t="s">
        <v>20</v>
      </c>
      <c r="I3197" t="s">
        <v>401</v>
      </c>
      <c r="J3197" t="s">
        <v>33</v>
      </c>
      <c r="K3197" t="s">
        <v>9</v>
      </c>
      <c r="L3197" t="s">
        <v>19738</v>
      </c>
      <c r="M3197" t="s">
        <v>19739</v>
      </c>
      <c r="N3197" t="s">
        <v>19146</v>
      </c>
      <c r="P3197" t="str">
        <f t="shared" si="49"/>
        <v>INSERT INTO pokemon_cards (id,name,pokemon_id,level,primary_color,hp,secondary_color,evolve_from,weakness,weakness_modifier,ability_name,ability_text,ability_type) VALUES ('ecard3-H13','Kabutops','141',NULL,'Fighting','90',NULL,'Kabuto','Grass','Ã—2','Primal Aura','As long as Kabutops is your Active PokÃ©mon, neither player can play Basic PokÃ©mon or Evolution cards from his or her hand to evolve Benched PokÃ©mon.','PokÃ©-Body');</v>
      </c>
    </row>
    <row r="3198" spans="1:16" x14ac:dyDescent="0.25">
      <c r="A3198" t="s">
        <v>4755</v>
      </c>
      <c r="B3198" t="s">
        <v>4048</v>
      </c>
      <c r="C3198">
        <v>166</v>
      </c>
      <c r="D3198" t="s">
        <v>4049</v>
      </c>
      <c r="F3198">
        <v>70</v>
      </c>
      <c r="G3198" t="s">
        <v>33</v>
      </c>
      <c r="I3198" t="s">
        <v>4050</v>
      </c>
      <c r="J3198" t="s">
        <v>24</v>
      </c>
      <c r="K3198" t="s">
        <v>9</v>
      </c>
      <c r="P3198" t="str">
        <f t="shared" si="49"/>
        <v>INSERT INTO pokemon_cards (id,name,pokemon_id,level,primary_color,hp,secondary_color,evolve_from,weakness,weakness_modifier,ability_name,ability_text,ability_type) VALUES ('ecard3-H14','Ledian','166',NULL,'Grass','70',NULL,'Ledyba','Fire','Ã—2',NULL,NULL,NULL);</v>
      </c>
    </row>
    <row r="3199" spans="1:16" x14ac:dyDescent="0.25">
      <c r="A3199" t="s">
        <v>4756</v>
      </c>
      <c r="B3199" t="s">
        <v>38</v>
      </c>
      <c r="C3199">
        <v>68</v>
      </c>
      <c r="D3199" t="s">
        <v>39</v>
      </c>
      <c r="F3199">
        <v>120</v>
      </c>
      <c r="G3199" t="s">
        <v>20</v>
      </c>
      <c r="I3199" t="s">
        <v>40</v>
      </c>
      <c r="J3199" t="s">
        <v>7</v>
      </c>
      <c r="K3199" t="s">
        <v>9</v>
      </c>
      <c r="L3199" t="s">
        <v>19740</v>
      </c>
      <c r="M3199" t="s">
        <v>22127</v>
      </c>
      <c r="N3199" t="s">
        <v>19146</v>
      </c>
      <c r="P3199" t="str">
        <f t="shared" si="49"/>
        <v>INSERT INTO pokemon_cards (id,name,pokemon_id,level,primary_color,hp,secondary_color,evolve_from,weakness,weakness_modifier,ability_name,ability_text,ability_type) VALUES ('ecard3-H15','Machamp','68',NULL,'Fighting','120',NULL,'Machoke','Psychic','Ã—2','Immunity','Prevent all effects of your opponent''s attacks done to Machamp.','PokÃ©-Body');</v>
      </c>
    </row>
    <row r="3200" spans="1:16" x14ac:dyDescent="0.25">
      <c r="A3200" t="s">
        <v>4757</v>
      </c>
      <c r="B3200" t="s">
        <v>3789</v>
      </c>
      <c r="C3200">
        <v>219</v>
      </c>
      <c r="D3200" t="s">
        <v>3790</v>
      </c>
      <c r="F3200">
        <v>80</v>
      </c>
      <c r="G3200" t="s">
        <v>24</v>
      </c>
      <c r="I3200" t="s">
        <v>3791</v>
      </c>
      <c r="J3200" t="s">
        <v>13</v>
      </c>
      <c r="K3200" t="s">
        <v>9</v>
      </c>
      <c r="P3200" t="str">
        <f t="shared" si="49"/>
        <v>INSERT INTO pokemon_cards (id,name,pokemon_id,level,primary_color,hp,secondary_color,evolve_from,weakness,weakness_modifier,ability_name,ability_text,ability_type) VALUES ('ecard3-H16','Magcargo','219',NULL,'Fire','80',NULL,'Slugma','Water','Ã—2',NULL,NULL,NULL);</v>
      </c>
    </row>
    <row r="3201" spans="1:16" x14ac:dyDescent="0.25">
      <c r="A3201" t="s">
        <v>4758</v>
      </c>
      <c r="B3201" t="s">
        <v>3789</v>
      </c>
      <c r="C3201">
        <v>219</v>
      </c>
      <c r="D3201" t="s">
        <v>3790</v>
      </c>
      <c r="F3201">
        <v>80</v>
      </c>
      <c r="G3201" t="s">
        <v>20</v>
      </c>
      <c r="I3201" t="s">
        <v>3791</v>
      </c>
      <c r="J3201" t="s">
        <v>13</v>
      </c>
      <c r="K3201" t="s">
        <v>9</v>
      </c>
      <c r="L3201" t="s">
        <v>19741</v>
      </c>
      <c r="M3201" t="s">
        <v>19742</v>
      </c>
      <c r="N3201" t="s">
        <v>19328</v>
      </c>
      <c r="P3201" t="str">
        <f t="shared" si="49"/>
        <v>INSERT INTO pokemon_cards (id,name,pokemon_id,level,primary_color,hp,secondary_color,evolve_from,weakness,weakness_modifier,ability_name,ability_text,ability_type) VALUES ('ecard3-H17','Magcargo','219',NULL,'Fighting','80',NULL,'Slugma','Water','Ã—2','Streaming Mantle','When you play Magcargo from your hand to evolve your Active PokÃ©mon, you may discard the top 3 cards of your deck and and then shuffle 3 basic Energy cards from your discard pile into your deck. If you do, your opponent does the same.','PokÃ©-Power');</v>
      </c>
    </row>
    <row r="3202" spans="1:16" x14ac:dyDescent="0.25">
      <c r="A3202" t="s">
        <v>4759</v>
      </c>
      <c r="B3202" t="s">
        <v>42</v>
      </c>
      <c r="C3202">
        <v>82</v>
      </c>
      <c r="D3202" t="s">
        <v>43</v>
      </c>
      <c r="F3202">
        <v>80</v>
      </c>
      <c r="G3202" t="s">
        <v>15</v>
      </c>
      <c r="I3202" t="s">
        <v>44</v>
      </c>
      <c r="J3202" t="s">
        <v>20</v>
      </c>
      <c r="K3202" t="s">
        <v>9</v>
      </c>
      <c r="L3202" t="s">
        <v>19743</v>
      </c>
      <c r="M3202" t="s">
        <v>19744</v>
      </c>
      <c r="N3202" t="s">
        <v>19328</v>
      </c>
      <c r="P3202" t="str">
        <f t="shared" si="49"/>
        <v>INSERT INTO pokemon_cards (id,name,pokemon_id,level,primary_color,hp,secondary_color,evolve_from,weakness,weakness_modifier,ability_name,ability_text,ability_type) VALUES ('ecard3-H18','Magneton','82',NULL,'Lightning','80',NULL,'Magnemite','Fighting','Ã—2','Attract Energy','When you play Magneton from your hand to evolve 1 of your PokÃ©mon, you may move any number of basic Energy cards attached to your other PokÃ©mon to Magneton.','PokÃ©-Power');</v>
      </c>
    </row>
    <row r="3203" spans="1:16" x14ac:dyDescent="0.25">
      <c r="A3203" t="s">
        <v>4760</v>
      </c>
      <c r="B3203" t="s">
        <v>42</v>
      </c>
      <c r="C3203">
        <v>82</v>
      </c>
      <c r="D3203" t="s">
        <v>43</v>
      </c>
      <c r="F3203">
        <v>70</v>
      </c>
      <c r="G3203" t="s">
        <v>854</v>
      </c>
      <c r="I3203" t="s">
        <v>44</v>
      </c>
      <c r="J3203" t="s">
        <v>24</v>
      </c>
      <c r="K3203" t="s">
        <v>9</v>
      </c>
      <c r="P3203" t="str">
        <f t="shared" ref="P3203:P3266" si="50">CONCATENATE(
    "INSERT INTO pokemon_cards (",
    _xlfn.TEXTJOIN(",", TRUE, A$1, B$1, C$1, E$1, G$1, F$1, H$1, I$1, J$1, K$1, L$1, M$1, N$1),
    ") VALUES (",
    _xlfn.TEXTJOIN(",", FALSE,
        IF(A3203&lt;&gt;"", "'" &amp; A3203 &amp; "'", "NULL"),
        IF(B3203&lt;&gt;"", "'" &amp; B3203 &amp; "'", "NULL"),
        IF(C3203&lt;&gt;"", "'" &amp; C3203 &amp; "'", "NULL"),
        IF(E3203&lt;&gt;"", "'" &amp; E3203 &amp; "'", "NULL"),
        IF(G3203&lt;&gt;"", "'" &amp; G3203 &amp; "'", "NULL"),
        IF(F3203&lt;&gt;"", "'" &amp; F3203 &amp; "'", "NULL"),
        IF(H3203&lt;&gt;"", "'" &amp; H3203 &amp; "'", "NULL"),
        IF(I3203&lt;&gt;"", "'" &amp; I3203 &amp; "'", "NULL"),
        IF(J3203&lt;&gt;"", "'" &amp; J3203 &amp; "'", "NULL"),
        IF(K3203&lt;&gt;"", "'" &amp; K3203 &amp; "'", "NULL"),
        IF(L3203&lt;&gt;"", "'" &amp; L3203 &amp; "'", "NULL"),
        IF(M3203&lt;&gt;"", "'" &amp; M3203 &amp; "'", "NULL"),
        IF(N3203&lt;&gt;"", "'" &amp; N3203 &amp; "'", "NULL")
    ),
    ");"
)</f>
        <v>INSERT INTO pokemon_cards (id,name,pokemon_id,level,primary_color,hp,secondary_color,evolve_from,weakness,weakness_modifier,ability_name,ability_text,ability_type) VALUES ('ecard3-H19','Magneton','82',NULL,'Metal','70',NULL,'Magnemite','Fire','Ã—2',NULL,NULL,NULL);</v>
      </c>
    </row>
    <row r="3204" spans="1:16" x14ac:dyDescent="0.25">
      <c r="A3204" t="s">
        <v>4761</v>
      </c>
      <c r="B3204" t="s">
        <v>407</v>
      </c>
      <c r="C3204">
        <v>146</v>
      </c>
      <c r="D3204" t="s">
        <v>408</v>
      </c>
      <c r="F3204">
        <v>80</v>
      </c>
      <c r="G3204" t="s">
        <v>24</v>
      </c>
      <c r="J3204" t="s">
        <v>13</v>
      </c>
      <c r="K3204" t="s">
        <v>9</v>
      </c>
      <c r="L3204" t="s">
        <v>19745</v>
      </c>
      <c r="M3204" t="s">
        <v>22128</v>
      </c>
      <c r="N3204" t="s">
        <v>19146</v>
      </c>
      <c r="P3204" t="str">
        <f t="shared" si="50"/>
        <v>INSERT INTO pokemon_cards (id,name,pokemon_id,level,primary_color,hp,secondary_color,evolve_from,weakness,weakness_modifier,ability_name,ability_text,ability_type) VALUES ('ecard3-H20','Moltres','146',NULL,'Fire','80',NULL,NULL,'Water','Ã—2','Fire Immunity','You can''t attach Fire Energy cards from your hand to Moltres.','PokÃ©-Body');</v>
      </c>
    </row>
    <row r="3205" spans="1:16" x14ac:dyDescent="0.25">
      <c r="A3205" t="s">
        <v>4762</v>
      </c>
      <c r="B3205" t="s">
        <v>238</v>
      </c>
      <c r="C3205">
        <v>31</v>
      </c>
      <c r="D3205" t="s">
        <v>239</v>
      </c>
      <c r="F3205">
        <v>110</v>
      </c>
      <c r="G3205" t="s">
        <v>33</v>
      </c>
      <c r="I3205" t="s">
        <v>240</v>
      </c>
      <c r="J3205" t="s">
        <v>7</v>
      </c>
      <c r="K3205" t="s">
        <v>9</v>
      </c>
      <c r="L3205" t="s">
        <v>19746</v>
      </c>
      <c r="M3205" t="s">
        <v>19747</v>
      </c>
      <c r="N3205" t="s">
        <v>19328</v>
      </c>
      <c r="P3205" t="str">
        <f t="shared" si="50"/>
        <v>INSERT INTO pokemon_cards (id,name,pokemon_id,level,primary_color,hp,secondary_color,evolve_from,weakness,weakness_modifier,ability_name,ability_text,ability_type) VALUES ('ecard3-H21','Nidoqueen','31',NULL,'Grass','110',NULL,'Nidorina','Psychic','Ã—2','Evolution Helper','Once during your turn (before your attack), if Nidoqueen is on your Bench, you may search your deck for a card that evolves from your Active PokÃ©mon and attach it to your Active PokÃ©mon. (This counts as evolving that PokÃ©mon.) Shuffle your deck afterward.','PokÃ©-Power');</v>
      </c>
    </row>
    <row r="3206" spans="1:16" x14ac:dyDescent="0.25">
      <c r="A3206" t="s">
        <v>4763</v>
      </c>
      <c r="B3206" t="s">
        <v>2582</v>
      </c>
      <c r="C3206">
        <v>221</v>
      </c>
      <c r="D3206" t="s">
        <v>2583</v>
      </c>
      <c r="F3206">
        <v>90</v>
      </c>
      <c r="G3206" t="s">
        <v>13</v>
      </c>
      <c r="I3206" t="s">
        <v>2579</v>
      </c>
      <c r="J3206" t="s">
        <v>854</v>
      </c>
      <c r="K3206" t="s">
        <v>9</v>
      </c>
      <c r="P3206" t="str">
        <f t="shared" si="50"/>
        <v>INSERT INTO pokemon_cards (id,name,pokemon_id,level,primary_color,hp,secondary_color,evolve_from,weakness,weakness_modifier,ability_name,ability_text,ability_type) VALUES ('ecard3-H22','Piloswine','221',NULL,'Water','90',NULL,'Swinub','Metal','Ã—2',NULL,NULL,NULL);</v>
      </c>
    </row>
    <row r="3207" spans="1:16" x14ac:dyDescent="0.25">
      <c r="A3207" t="s">
        <v>4764</v>
      </c>
      <c r="B3207" t="s">
        <v>3975</v>
      </c>
      <c r="C3207">
        <v>186</v>
      </c>
      <c r="D3207" t="s">
        <v>3976</v>
      </c>
      <c r="F3207">
        <v>110</v>
      </c>
      <c r="G3207" t="s">
        <v>13</v>
      </c>
      <c r="I3207" t="s">
        <v>59</v>
      </c>
      <c r="J3207" t="s">
        <v>15</v>
      </c>
      <c r="K3207" t="s">
        <v>9</v>
      </c>
      <c r="P3207" t="str">
        <f t="shared" si="50"/>
        <v>INSERT INTO pokemon_cards (id,name,pokemon_id,level,primary_color,hp,secondary_color,evolve_from,weakness,weakness_modifier,ability_name,ability_text,ability_type) VALUES ('ecard3-H23','Politoed','186',NULL,'Water','110',NULL,'Poliwhirl','Lightning','Ã—2',NULL,NULL,NULL);</v>
      </c>
    </row>
    <row r="3208" spans="1:16" x14ac:dyDescent="0.25">
      <c r="A3208" t="s">
        <v>4765</v>
      </c>
      <c r="B3208" t="s">
        <v>57</v>
      </c>
      <c r="C3208">
        <v>62</v>
      </c>
      <c r="D3208" t="s">
        <v>58</v>
      </c>
      <c r="F3208">
        <v>110</v>
      </c>
      <c r="G3208" t="s">
        <v>20</v>
      </c>
      <c r="I3208" t="s">
        <v>59</v>
      </c>
      <c r="J3208" t="s">
        <v>7</v>
      </c>
      <c r="K3208" t="s">
        <v>9</v>
      </c>
      <c r="L3208" t="s">
        <v>19749</v>
      </c>
      <c r="M3208" t="s">
        <v>22130</v>
      </c>
      <c r="N3208" t="s">
        <v>19328</v>
      </c>
      <c r="P3208" t="str">
        <f t="shared" si="50"/>
        <v>INSERT INTO pokemon_cards (id,name,pokemon_id,level,primary_color,hp,secondary_color,evolve_from,weakness,weakness_modifier,ability_name,ability_text,ability_type) VALUES ('ecard3-H24','Poliwrath','62',NULL,'Fighting','110',NULL,'Poliwhirl','Psychic','Ã—2','Strange Spiral','Once during your turn (before your attack), if Poliwrath is your Active PokÃ©mon, you may discard a basic Energy card attached to Poliwrath. If you do, the Defending PokÃ©mon is now Confused. This power can''t be used if Poliwrath is affected by a Special Condition.','PokÃ©-Power');</v>
      </c>
    </row>
    <row r="3209" spans="1:16" x14ac:dyDescent="0.25">
      <c r="A3209" t="s">
        <v>4766</v>
      </c>
      <c r="B3209" t="s">
        <v>61</v>
      </c>
      <c r="C3209">
        <v>26</v>
      </c>
      <c r="D3209" t="s">
        <v>62</v>
      </c>
      <c r="F3209">
        <v>80</v>
      </c>
      <c r="G3209" t="s">
        <v>15</v>
      </c>
      <c r="I3209" t="s">
        <v>63</v>
      </c>
      <c r="J3209" t="s">
        <v>20</v>
      </c>
      <c r="K3209" t="s">
        <v>9</v>
      </c>
      <c r="P3209" t="str">
        <f t="shared" si="50"/>
        <v>INSERT INTO pokemon_cards (id,name,pokemon_id,level,primary_color,hp,secondary_color,evolve_from,weakness,weakness_modifier,ability_name,ability_text,ability_type) VALUES ('ecard3-H25','Raichu','26',NULL,'Lightning','80',NULL,'Pikachu','Fighting','Ã—2',NULL,NULL,NULL);</v>
      </c>
    </row>
    <row r="3210" spans="1:16" x14ac:dyDescent="0.25">
      <c r="A3210" t="s">
        <v>4767</v>
      </c>
      <c r="B3210" t="s">
        <v>3186</v>
      </c>
      <c r="C3210">
        <v>243</v>
      </c>
      <c r="D3210" t="s">
        <v>2045</v>
      </c>
      <c r="F3210">
        <v>70</v>
      </c>
      <c r="G3210" t="s">
        <v>15</v>
      </c>
      <c r="J3210" t="s">
        <v>20</v>
      </c>
      <c r="K3210" t="s">
        <v>9</v>
      </c>
      <c r="L3210" t="s">
        <v>19144</v>
      </c>
      <c r="M3210" t="s">
        <v>19750</v>
      </c>
      <c r="N3210" t="s">
        <v>19146</v>
      </c>
      <c r="P3210" t="str">
        <f t="shared" si="50"/>
        <v>INSERT INTO pokemon_cards (id,name,pokemon_id,level,primary_color,hp,secondary_color,evolve_from,weakness,weakness_modifier,ability_name,ability_text,ability_type) VALUES ('ecard3-H26','Raikou','243',NULL,'Lightning','70',NULL,NULL,'Fighting','Ã—2','Pure Body','To attach a Lightning Energy card from your hand to Raikou, you must discard an Energy card attached to Raikou. (Attach the Lightning Energy, and then discard an Energy card from Raikou.)','PokÃ©-Body');</v>
      </c>
    </row>
    <row r="3211" spans="1:16" x14ac:dyDescent="0.25">
      <c r="A3211" t="s">
        <v>4768</v>
      </c>
      <c r="B3211" t="s">
        <v>332</v>
      </c>
      <c r="C3211">
        <v>112</v>
      </c>
      <c r="D3211" t="s">
        <v>333</v>
      </c>
      <c r="F3211">
        <v>90</v>
      </c>
      <c r="G3211" t="s">
        <v>20</v>
      </c>
      <c r="I3211" t="s">
        <v>334</v>
      </c>
      <c r="J3211" t="s">
        <v>33</v>
      </c>
      <c r="K3211" t="s">
        <v>9</v>
      </c>
      <c r="P3211" t="str">
        <f t="shared" si="50"/>
        <v>INSERT INTO pokemon_cards (id,name,pokemon_id,level,primary_color,hp,secondary_color,evolve_from,weakness,weakness_modifier,ability_name,ability_text,ability_type) VALUES ('ecard3-H27','Rhydon','112',NULL,'Fighting','90',NULL,'Rhyhorn','Grass','Ã—2',NULL,NULL,NULL);</v>
      </c>
    </row>
    <row r="3212" spans="1:16" x14ac:dyDescent="0.25">
      <c r="A3212" t="s">
        <v>4769</v>
      </c>
      <c r="B3212" t="s">
        <v>205</v>
      </c>
      <c r="C3212">
        <v>121</v>
      </c>
      <c r="D3212" t="s">
        <v>206</v>
      </c>
      <c r="F3212">
        <v>80</v>
      </c>
      <c r="G3212" t="s">
        <v>7</v>
      </c>
      <c r="I3212" t="s">
        <v>207</v>
      </c>
      <c r="J3212" t="s">
        <v>7</v>
      </c>
      <c r="K3212" t="s">
        <v>9</v>
      </c>
      <c r="P3212" t="str">
        <f t="shared" si="50"/>
        <v>INSERT INTO pokemon_cards (id,name,pokemon_id,level,primary_color,hp,secondary_color,evolve_from,weakness,weakness_modifier,ability_name,ability_text,ability_type) VALUES ('ecard3-H28','Starmie','121',NULL,'Psychic','80',NULL,'Staryu','Psychic','Ã—2',NULL,NULL,NULL);</v>
      </c>
    </row>
    <row r="3213" spans="1:16" x14ac:dyDescent="0.25">
      <c r="A3213" t="s">
        <v>4770</v>
      </c>
      <c r="B3213" t="s">
        <v>2832</v>
      </c>
      <c r="C3213">
        <v>208</v>
      </c>
      <c r="D3213" t="s">
        <v>2833</v>
      </c>
      <c r="F3213">
        <v>100</v>
      </c>
      <c r="G3213" t="s">
        <v>854</v>
      </c>
      <c r="I3213" t="s">
        <v>186</v>
      </c>
      <c r="J3213" t="s">
        <v>24</v>
      </c>
      <c r="K3213" t="s">
        <v>9</v>
      </c>
      <c r="L3213" t="s">
        <v>19751</v>
      </c>
      <c r="M3213" t="s">
        <v>19752</v>
      </c>
      <c r="N3213" t="s">
        <v>19146</v>
      </c>
      <c r="P3213" t="str">
        <f t="shared" si="50"/>
        <v>INSERT INTO pokemon_cards (id,name,pokemon_id,level,primary_color,hp,secondary_color,evolve_from,weakness,weakness_modifier,ability_name,ability_text,ability_type) VALUES ('ecard3-H29','Steelix','208',NULL,'Metal','100',NULL,'Onix','Fire','Ã—2','Rare Metal','All basic Energy cards attached to Steelix provide Metal Energy instead of their usual types.','PokÃ©-Body');</v>
      </c>
    </row>
    <row r="3214" spans="1:16" x14ac:dyDescent="0.25">
      <c r="A3214" t="s">
        <v>4771</v>
      </c>
      <c r="B3214" t="s">
        <v>2075</v>
      </c>
      <c r="C3214">
        <v>197</v>
      </c>
      <c r="D3214" t="s">
        <v>2076</v>
      </c>
      <c r="F3214">
        <v>70</v>
      </c>
      <c r="G3214" t="s">
        <v>896</v>
      </c>
      <c r="I3214" t="s">
        <v>226</v>
      </c>
      <c r="J3214" t="s">
        <v>20</v>
      </c>
      <c r="K3214" t="s">
        <v>9</v>
      </c>
      <c r="L3214" t="s">
        <v>19753</v>
      </c>
      <c r="M3214" t="s">
        <v>22131</v>
      </c>
      <c r="N3214" t="s">
        <v>19146</v>
      </c>
      <c r="P3214" t="str">
        <f t="shared" si="50"/>
        <v>INSERT INTO pokemon_cards (id,name,pokemon_id,level,primary_color,hp,secondary_color,evolve_from,weakness,weakness_modifier,ability_name,ability_text,ability_type) VALUES ('ecard3-H30','Umbreon','197',NULL,'Darkness','70',NULL,'Eevee','Fighting','Ã—2','Dark Gaze','As long as Umbreon is your Active PokÃ©mon, Benched PokÃ©mon (yours and your opponent''s) can''t use PokÃ©-Powers.','PokÃ©-Body');</v>
      </c>
    </row>
    <row r="3215" spans="1:16" x14ac:dyDescent="0.25">
      <c r="A3215" t="s">
        <v>4772</v>
      </c>
      <c r="B3215" t="s">
        <v>255</v>
      </c>
      <c r="C3215">
        <v>134</v>
      </c>
      <c r="D3215" t="s">
        <v>256</v>
      </c>
      <c r="F3215">
        <v>70</v>
      </c>
      <c r="G3215" t="s">
        <v>13</v>
      </c>
      <c r="I3215" t="s">
        <v>226</v>
      </c>
      <c r="J3215" t="s">
        <v>15</v>
      </c>
      <c r="K3215" t="s">
        <v>9</v>
      </c>
      <c r="L3215" t="s">
        <v>19731</v>
      </c>
      <c r="M3215" t="s">
        <v>19754</v>
      </c>
      <c r="N3215" t="s">
        <v>19146</v>
      </c>
      <c r="P3215" t="str">
        <f t="shared" si="50"/>
        <v>INSERT INTO pokemon_cards (id,name,pokemon_id,level,primary_color,hp,secondary_color,evolve_from,weakness,weakness_modifier,ability_name,ability_text,ability_type) VALUES ('ecard3-H31','Vaporeon','134',NULL,'Water','70',NULL,'Eevee','Lightning','Ã—2','Self-healing','Whenever you attach a Water Energy card from your hand to Vaporeon, remove all Special Conditions affecting Vaporeon.','PokÃ©-Body');</v>
      </c>
    </row>
    <row r="3216" spans="1:16" x14ac:dyDescent="0.25">
      <c r="A3216" t="s">
        <v>4773</v>
      </c>
      <c r="B3216" t="s">
        <v>1458</v>
      </c>
      <c r="C3216">
        <v>178</v>
      </c>
      <c r="D3216" t="s">
        <v>1459</v>
      </c>
      <c r="F3216">
        <v>80</v>
      </c>
      <c r="G3216" t="s">
        <v>7</v>
      </c>
      <c r="I3216" t="s">
        <v>1455</v>
      </c>
      <c r="J3216" t="s">
        <v>7</v>
      </c>
      <c r="K3216" t="s">
        <v>9</v>
      </c>
      <c r="L3216" t="s">
        <v>19756</v>
      </c>
      <c r="M3216" t="s">
        <v>19757</v>
      </c>
      <c r="N3216" t="s">
        <v>19146</v>
      </c>
      <c r="P3216" t="str">
        <f t="shared" si="50"/>
        <v>INSERT INTO pokemon_cards (id,name,pokemon_id,level,primary_color,hp,secondary_color,evolve_from,weakness,weakness_modifier,ability_name,ability_text,ability_type) VALUES ('ecard3-H32','Xatu','178',NULL,'Psychic','80',NULL,'Natu','Psychic','Ã—2','Synchronicity','You may attach any Technical Machine to Xatu.','PokÃ©-Body');</v>
      </c>
    </row>
    <row r="3217" spans="1:16" x14ac:dyDescent="0.25">
      <c r="A3217" t="s">
        <v>4774</v>
      </c>
      <c r="B3217" t="s">
        <v>1286</v>
      </c>
      <c r="C3217">
        <v>306</v>
      </c>
      <c r="D3217" t="s">
        <v>1287</v>
      </c>
      <c r="F3217">
        <v>110</v>
      </c>
      <c r="G3217" t="s">
        <v>854</v>
      </c>
      <c r="I3217" t="s">
        <v>1283</v>
      </c>
      <c r="J3217" t="s">
        <v>24</v>
      </c>
      <c r="K3217" t="s">
        <v>9</v>
      </c>
      <c r="P3217" t="str">
        <f t="shared" si="50"/>
        <v>INSERT INTO pokemon_cards (id,name,pokemon_id,level,primary_color,hp,secondary_color,evolve_from,weakness,weakness_modifier,ability_name,ability_text,ability_type) VALUES ('ex1-1','Aggron','306',NULL,'Metal','110',NULL,'Lairon','Fire','Ã—2',NULL,NULL,NULL);</v>
      </c>
    </row>
    <row r="3218" spans="1:16" x14ac:dyDescent="0.25">
      <c r="A3218" t="s">
        <v>4775</v>
      </c>
      <c r="B3218" t="s">
        <v>2140</v>
      </c>
      <c r="C3218">
        <v>267</v>
      </c>
      <c r="D3218" t="s">
        <v>2141</v>
      </c>
      <c r="F3218">
        <v>80</v>
      </c>
      <c r="G3218" t="s">
        <v>33</v>
      </c>
      <c r="I3218" t="s">
        <v>2137</v>
      </c>
      <c r="J3218" t="s">
        <v>24</v>
      </c>
      <c r="K3218" t="s">
        <v>9</v>
      </c>
      <c r="L3218" t="s">
        <v>19774</v>
      </c>
      <c r="M3218" t="s">
        <v>19775</v>
      </c>
      <c r="N3218" t="s">
        <v>19146</v>
      </c>
      <c r="P3218" t="str">
        <f t="shared" si="50"/>
        <v>INSERT INTO pokemon_cards (id,name,pokemon_id,level,primary_color,hp,secondary_color,evolve_from,weakness,weakness_modifier,ability_name,ability_text,ability_type) VALUES ('ex1-2','Beautifly','267',NULL,'Grass','80',NULL,'Silcoon','Fire','Ã—2','Withering Dust','As long as Beautifly is in play, do not apply Resistance for all Active PokÃ©mon.','PokÃ©-Body');</v>
      </c>
    </row>
    <row r="3219" spans="1:16" x14ac:dyDescent="0.25">
      <c r="A3219" t="s">
        <v>4776</v>
      </c>
      <c r="B3219" t="s">
        <v>2015</v>
      </c>
      <c r="C3219">
        <v>257</v>
      </c>
      <c r="D3219" t="s">
        <v>2016</v>
      </c>
      <c r="F3219">
        <v>100</v>
      </c>
      <c r="G3219" t="s">
        <v>24</v>
      </c>
      <c r="I3219" t="s">
        <v>2012</v>
      </c>
      <c r="J3219" t="s">
        <v>13</v>
      </c>
      <c r="K3219" t="s">
        <v>9</v>
      </c>
      <c r="L3219" t="s">
        <v>19405</v>
      </c>
      <c r="M3219" t="s">
        <v>22143</v>
      </c>
      <c r="N3219" t="s">
        <v>19328</v>
      </c>
      <c r="P3219" t="str">
        <f t="shared" si="50"/>
        <v>INSERT INTO pokemon_cards (id,name,pokemon_id,level,primary_color,hp,secondary_color,evolve_from,weakness,weakness_modifier,ability_name,ability_text,ability_type) VALUES ('ex1-3','Blaziken','257',NULL,'Fire','100',NULL,'Combusken','Water','Ã—2','Firestarter','Once during your turn (before your attack), you may attach a Fire Energy card from your discard pile to 1 of your Benched PokÃ©mon. This power can''t be used if Blaziken is affected by a Special Condition.','PokÃ©-Power');</v>
      </c>
    </row>
    <row r="3220" spans="1:16" x14ac:dyDescent="0.25">
      <c r="A3220" t="s">
        <v>4777</v>
      </c>
      <c r="B3220" t="s">
        <v>2367</v>
      </c>
      <c r="C3220">
        <v>323</v>
      </c>
      <c r="D3220" t="s">
        <v>2368</v>
      </c>
      <c r="F3220">
        <v>90</v>
      </c>
      <c r="G3220" t="s">
        <v>24</v>
      </c>
      <c r="I3220" t="s">
        <v>2364</v>
      </c>
      <c r="J3220" t="s">
        <v>13</v>
      </c>
      <c r="K3220" t="s">
        <v>9</v>
      </c>
      <c r="P3220" t="str">
        <f t="shared" si="50"/>
        <v>INSERT INTO pokemon_cards (id,name,pokemon_id,level,primary_color,hp,secondary_color,evolve_from,weakness,weakness_modifier,ability_name,ability_text,ability_type) VALUES ('ex1-4','Camerupt','323',NULL,'Fire','90',NULL,'Numel','Water','Ã—2',NULL,NULL,NULL);</v>
      </c>
    </row>
    <row r="3221" spans="1:16" x14ac:dyDescent="0.25">
      <c r="A3221" t="s">
        <v>4778</v>
      </c>
      <c r="B3221" t="s">
        <v>2504</v>
      </c>
      <c r="C3221">
        <v>301</v>
      </c>
      <c r="D3221" t="s">
        <v>2505</v>
      </c>
      <c r="F3221">
        <v>70</v>
      </c>
      <c r="G3221" t="s">
        <v>19</v>
      </c>
      <c r="I3221" t="s">
        <v>2501</v>
      </c>
      <c r="J3221" t="s">
        <v>20</v>
      </c>
      <c r="K3221" t="s">
        <v>9</v>
      </c>
      <c r="L3221" t="s">
        <v>19776</v>
      </c>
      <c r="M3221" t="s">
        <v>22144</v>
      </c>
      <c r="N3221" t="s">
        <v>19328</v>
      </c>
      <c r="P3221" t="str">
        <f t="shared" si="50"/>
        <v>INSERT INTO pokemon_cards (id,name,pokemon_id,level,primary_color,hp,secondary_color,evolve_from,weakness,weakness_modifier,ability_name,ability_text,ability_type) VALUES ('ex1-5','Delcatty','301',NULL,'Colorless','70',NULL,'Skitty','Fighting','Ã—2','Energy Draw','Once during your turn (before your attack), you may discard 1 Energy card from your hand. Then draw up to 3 cards from your deck. This power can''t be used if Delcatty is affected by a Special Condition.','PokÃ©-Power');</v>
      </c>
    </row>
    <row r="3222" spans="1:16" x14ac:dyDescent="0.25">
      <c r="A3222" t="s">
        <v>4779</v>
      </c>
      <c r="B3222" t="s">
        <v>2222</v>
      </c>
      <c r="C3222">
        <v>269</v>
      </c>
      <c r="D3222" t="s">
        <v>2223</v>
      </c>
      <c r="F3222">
        <v>90</v>
      </c>
      <c r="G3222" t="s">
        <v>33</v>
      </c>
      <c r="I3222" t="s">
        <v>2143</v>
      </c>
      <c r="J3222" t="s">
        <v>7</v>
      </c>
      <c r="K3222" t="s">
        <v>9</v>
      </c>
      <c r="L3222" t="s">
        <v>19777</v>
      </c>
      <c r="M3222" t="s">
        <v>19778</v>
      </c>
      <c r="N3222" t="s">
        <v>19146</v>
      </c>
      <c r="P3222" t="str">
        <f t="shared" si="50"/>
        <v>INSERT INTO pokemon_cards (id,name,pokemon_id,level,primary_color,hp,secondary_color,evolve_from,weakness,weakness_modifier,ability_name,ability_text,ability_type) VALUES ('ex1-6','Dustox','269',NULL,'Grass','90',NULL,'Cascoon','Psychic','Ã—2','Protective Dust','Prevent all effects of attacks, except damage, done to Dustox by the Attacking PokÃ©mon.','PokÃ©-Body');</v>
      </c>
    </row>
    <row r="3223" spans="1:16" x14ac:dyDescent="0.25">
      <c r="A3223" t="s">
        <v>4780</v>
      </c>
      <c r="B3223" t="s">
        <v>1596</v>
      </c>
      <c r="C3223">
        <v>282</v>
      </c>
      <c r="D3223" t="s">
        <v>1597</v>
      </c>
      <c r="F3223">
        <v>100</v>
      </c>
      <c r="G3223" t="s">
        <v>7</v>
      </c>
      <c r="I3223" t="s">
        <v>1468</v>
      </c>
      <c r="J3223" t="s">
        <v>7</v>
      </c>
      <c r="K3223" t="s">
        <v>9</v>
      </c>
      <c r="L3223" t="s">
        <v>19779</v>
      </c>
      <c r="M3223" t="s">
        <v>22145</v>
      </c>
      <c r="N3223" t="s">
        <v>19328</v>
      </c>
      <c r="P3223" t="str">
        <f t="shared" si="50"/>
        <v>INSERT INTO pokemon_cards (id,name,pokemon_id,level,primary_color,hp,secondary_color,evolve_from,weakness,weakness_modifier,ability_name,ability_text,ability_type) VALUES ('ex1-7','Gardevoir','282',NULL,'Psychic','100',NULL,'Kirlia','Psychic','Ã—2','Psy Shadow','Once during your turn (before your attack), you may search your deck for a Psychic Energy card and attach it to 1 of your PokÃ©mon. Put 2 damage counters on that PokÃ©mon. Shuffle your deck afterward. This power can''t be used if Gardevoir is affected by a Special Condition.','PokÃ©-Power');</v>
      </c>
    </row>
    <row r="3224" spans="1:16" x14ac:dyDescent="0.25">
      <c r="A3224" t="s">
        <v>4781</v>
      </c>
      <c r="B3224" t="s">
        <v>2812</v>
      </c>
      <c r="C3224">
        <v>297</v>
      </c>
      <c r="D3224" t="s">
        <v>2813</v>
      </c>
      <c r="F3224">
        <v>90</v>
      </c>
      <c r="G3224" t="s">
        <v>20</v>
      </c>
      <c r="I3224" t="s">
        <v>2453</v>
      </c>
      <c r="J3224" t="s">
        <v>7</v>
      </c>
      <c r="K3224" t="s">
        <v>9</v>
      </c>
      <c r="P3224" t="str">
        <f t="shared" si="50"/>
        <v>INSERT INTO pokemon_cards (id,name,pokemon_id,level,primary_color,hp,secondary_color,evolve_from,weakness,weakness_modifier,ability_name,ability_text,ability_type) VALUES ('ex1-8','Hariyama','297',NULL,'Fighting','90',NULL,'Makuhita','Psychic','Ã—2',NULL,NULL,NULL);</v>
      </c>
    </row>
    <row r="3225" spans="1:16" x14ac:dyDescent="0.25">
      <c r="A3225" t="s">
        <v>4782</v>
      </c>
      <c r="B3225" t="s">
        <v>2216</v>
      </c>
      <c r="C3225">
        <v>310</v>
      </c>
      <c r="D3225" t="s">
        <v>2217</v>
      </c>
      <c r="F3225">
        <v>70</v>
      </c>
      <c r="G3225" t="s">
        <v>15</v>
      </c>
      <c r="I3225" t="s">
        <v>2212</v>
      </c>
      <c r="J3225" t="s">
        <v>20</v>
      </c>
      <c r="K3225" t="s">
        <v>9</v>
      </c>
      <c r="P3225" t="str">
        <f t="shared" si="50"/>
        <v>INSERT INTO pokemon_cards (id,name,pokemon_id,level,primary_color,hp,secondary_color,evolve_from,weakness,weakness_modifier,ability_name,ability_text,ability_type) VALUES ('ex1-9','Manectric','310',NULL,'Lightning','70',NULL,'Electrike','Fighting','Ã—2',NULL,NULL,NULL);</v>
      </c>
    </row>
    <row r="3226" spans="1:16" x14ac:dyDescent="0.25">
      <c r="A3226" t="s">
        <v>4783</v>
      </c>
      <c r="B3226" t="s">
        <v>4057</v>
      </c>
      <c r="C3226">
        <v>262</v>
      </c>
      <c r="D3226" t="s">
        <v>3226</v>
      </c>
      <c r="F3226">
        <v>70</v>
      </c>
      <c r="G3226" t="s">
        <v>896</v>
      </c>
      <c r="I3226" t="s">
        <v>4058</v>
      </c>
      <c r="J3226" t="s">
        <v>20</v>
      </c>
      <c r="K3226" t="s">
        <v>9</v>
      </c>
      <c r="L3226" t="s">
        <v>19780</v>
      </c>
      <c r="M3226" t="s">
        <v>22146</v>
      </c>
      <c r="N3226" t="s">
        <v>19146</v>
      </c>
      <c r="P3226" t="str">
        <f t="shared" si="50"/>
        <v>INSERT INTO pokemon_cards (id,name,pokemon_id,level,primary_color,hp,secondary_color,evolve_from,weakness,weakness_modifier,ability_name,ability_text,ability_type) VALUES ('ex1-10','Mightyena','262',NULL,'Darkness','70',NULL,'Poochyena','Fighting','Ã—2','Intimidating Fang','As long as Mightyena is your Active PokÃ©mon, any damage done to your PokÃ©mon by an opponent''s attack is reduced by 10 (before applying Weakness and Resistance).','PokÃ©-Body');</v>
      </c>
    </row>
    <row r="3227" spans="1:16" x14ac:dyDescent="0.25">
      <c r="A3227" t="s">
        <v>4784</v>
      </c>
      <c r="B3227" t="s">
        <v>2732</v>
      </c>
      <c r="C3227">
        <v>254</v>
      </c>
      <c r="D3227" t="s">
        <v>2733</v>
      </c>
      <c r="F3227">
        <v>120</v>
      </c>
      <c r="G3227" t="s">
        <v>33</v>
      </c>
      <c r="I3227" t="s">
        <v>2729</v>
      </c>
      <c r="J3227" t="s">
        <v>24</v>
      </c>
      <c r="K3227" t="s">
        <v>9</v>
      </c>
      <c r="P3227" t="str">
        <f t="shared" si="50"/>
        <v>INSERT INTO pokemon_cards (id,name,pokemon_id,level,primary_color,hp,secondary_color,evolve_from,weakness,weakness_modifier,ability_name,ability_text,ability_type) VALUES ('ex1-11','Sceptile','254',NULL,'Grass','120',NULL,'Grovyle','Fire','Ã—2',NULL,NULL,NULL);</v>
      </c>
    </row>
    <row r="3228" spans="1:16" x14ac:dyDescent="0.25">
      <c r="A3228" t="s">
        <v>4785</v>
      </c>
      <c r="B3228" t="s">
        <v>2312</v>
      </c>
      <c r="C3228">
        <v>289</v>
      </c>
      <c r="D3228" t="s">
        <v>2313</v>
      </c>
      <c r="F3228">
        <v>120</v>
      </c>
      <c r="G3228" t="s">
        <v>19</v>
      </c>
      <c r="I3228" t="s">
        <v>2309</v>
      </c>
      <c r="J3228" t="s">
        <v>20</v>
      </c>
      <c r="K3228" t="s">
        <v>9</v>
      </c>
      <c r="L3228" t="s">
        <v>19781</v>
      </c>
      <c r="M3228" t="s">
        <v>22147</v>
      </c>
      <c r="N3228" t="s">
        <v>19146</v>
      </c>
      <c r="P3228" t="str">
        <f t="shared" si="50"/>
        <v>INSERT INTO pokemon_cards (id,name,pokemon_id,level,primary_color,hp,secondary_color,evolve_from,weakness,weakness_modifier,ability_name,ability_text,ability_type) VALUES ('ex1-12','Slaking','289',NULL,'Colorless','120',NULL,'Vigoroth','Fighting','Ã—2','Lazy','As long as Slaking is your Active PokÃ©mon, your opponent''s PokÃ©mon can''t use any PokÃ©-Powers.','PokÃ©-Body');</v>
      </c>
    </row>
    <row r="3229" spans="1:16" x14ac:dyDescent="0.25">
      <c r="A3229" t="s">
        <v>4786</v>
      </c>
      <c r="B3229" t="s">
        <v>3739</v>
      </c>
      <c r="C3229">
        <v>260</v>
      </c>
      <c r="D3229" t="s">
        <v>3740</v>
      </c>
      <c r="F3229">
        <v>110</v>
      </c>
      <c r="G3229" t="s">
        <v>13</v>
      </c>
      <c r="I3229" t="s">
        <v>3741</v>
      </c>
      <c r="J3229" t="s">
        <v>15</v>
      </c>
      <c r="K3229" t="s">
        <v>9</v>
      </c>
      <c r="L3229" t="s">
        <v>19782</v>
      </c>
      <c r="M3229" t="s">
        <v>22148</v>
      </c>
      <c r="N3229" t="s">
        <v>19328</v>
      </c>
      <c r="P3229" t="str">
        <f t="shared" si="50"/>
        <v>INSERT INTO pokemon_cards (id,name,pokemon_id,level,primary_color,hp,secondary_color,evolve_from,weakness,weakness_modifier,ability_name,ability_text,ability_type) VALUES ('ex1-13','Swampert','260',NULL,'Water','110',NULL,'Marshtomp','Lightning','Ã—2','Water Call','Once during your turn (before your attack), you may attach a Water Energy card from your hand to your Active PokÃ©mon. This power can''t be used if Swampert is affected by a Special Condition.','PokÃ©-Power');</v>
      </c>
    </row>
    <row r="3230" spans="1:16" x14ac:dyDescent="0.25">
      <c r="A3230" t="s">
        <v>4787</v>
      </c>
      <c r="B3230" t="s">
        <v>2175</v>
      </c>
      <c r="C3230">
        <v>321</v>
      </c>
      <c r="D3230" t="s">
        <v>2176</v>
      </c>
      <c r="F3230">
        <v>120</v>
      </c>
      <c r="G3230" t="s">
        <v>13</v>
      </c>
      <c r="I3230" t="s">
        <v>2172</v>
      </c>
      <c r="J3230" t="s">
        <v>15</v>
      </c>
      <c r="K3230" t="s">
        <v>9</v>
      </c>
      <c r="P3230" t="str">
        <f t="shared" si="50"/>
        <v>INSERT INTO pokemon_cards (id,name,pokemon_id,level,primary_color,hp,secondary_color,evolve_from,weakness,weakness_modifier,ability_name,ability_text,ability_type) VALUES ('ex1-14','Wailord','321',NULL,'Water','120',NULL,'Wailmer','Lightning','Ã—2',NULL,NULL,NULL);</v>
      </c>
    </row>
    <row r="3231" spans="1:16" x14ac:dyDescent="0.25">
      <c r="A3231" t="s">
        <v>4788</v>
      </c>
      <c r="B3231" t="s">
        <v>2015</v>
      </c>
      <c r="C3231">
        <v>257</v>
      </c>
      <c r="D3231" t="s">
        <v>2016</v>
      </c>
      <c r="F3231">
        <v>110</v>
      </c>
      <c r="G3231" t="s">
        <v>24</v>
      </c>
      <c r="I3231" t="s">
        <v>2012</v>
      </c>
      <c r="J3231" t="s">
        <v>13</v>
      </c>
      <c r="K3231" t="s">
        <v>9</v>
      </c>
      <c r="P3231" t="str">
        <f t="shared" si="50"/>
        <v>INSERT INTO pokemon_cards (id,name,pokemon_id,level,primary_color,hp,secondary_color,evolve_from,weakness,weakness_modifier,ability_name,ability_text,ability_type) VALUES ('ex1-15','Blaziken','257',NULL,'Fire','110',NULL,'Combusken','Water','Ã—2',NULL,NULL,NULL);</v>
      </c>
    </row>
    <row r="3232" spans="1:16" x14ac:dyDescent="0.25">
      <c r="A3232" t="s">
        <v>4789</v>
      </c>
      <c r="B3232" t="s">
        <v>3630</v>
      </c>
      <c r="C3232">
        <v>286</v>
      </c>
      <c r="D3232" t="s">
        <v>3631</v>
      </c>
      <c r="F3232">
        <v>70</v>
      </c>
      <c r="G3232" t="s">
        <v>33</v>
      </c>
      <c r="I3232" t="s">
        <v>3632</v>
      </c>
      <c r="J3232" t="s">
        <v>24</v>
      </c>
      <c r="K3232" t="s">
        <v>9</v>
      </c>
      <c r="P3232" t="str">
        <f t="shared" si="50"/>
        <v>INSERT INTO pokemon_cards (id,name,pokemon_id,level,primary_color,hp,secondary_color,evolve_from,weakness,weakness_modifier,ability_name,ability_text,ability_type) VALUES ('ex1-16','Breloom','286',NULL,'Grass','70',NULL,'Shroomish','Fire','Ã—2',NULL,NULL,NULL);</v>
      </c>
    </row>
    <row r="3233" spans="1:16" x14ac:dyDescent="0.25">
      <c r="A3233" t="s">
        <v>4790</v>
      </c>
      <c r="B3233" t="s">
        <v>2653</v>
      </c>
      <c r="C3233">
        <v>232</v>
      </c>
      <c r="D3233" t="s">
        <v>2654</v>
      </c>
      <c r="F3233">
        <v>80</v>
      </c>
      <c r="G3233" t="s">
        <v>20</v>
      </c>
      <c r="I3233" t="s">
        <v>2650</v>
      </c>
      <c r="J3233" t="s">
        <v>33</v>
      </c>
      <c r="K3233" t="s">
        <v>9</v>
      </c>
      <c r="P3233" t="str">
        <f t="shared" si="50"/>
        <v>INSERT INTO pokemon_cards (id,name,pokemon_id,level,primary_color,hp,secondary_color,evolve_from,weakness,weakness_modifier,ability_name,ability_text,ability_type) VALUES ('ex1-17','Donphan','232',NULL,'Fighting','80',NULL,'Phanpy','Grass','Ã—2',NULL,NULL,NULL);</v>
      </c>
    </row>
    <row r="3234" spans="1:16" x14ac:dyDescent="0.25">
      <c r="A3234" t="s">
        <v>4791</v>
      </c>
      <c r="B3234" t="s">
        <v>2241</v>
      </c>
      <c r="C3234">
        <v>299</v>
      </c>
      <c r="D3234" t="s">
        <v>2242</v>
      </c>
      <c r="F3234">
        <v>60</v>
      </c>
      <c r="G3234" t="s">
        <v>20</v>
      </c>
      <c r="J3234" t="s">
        <v>13</v>
      </c>
      <c r="K3234" t="s">
        <v>9</v>
      </c>
      <c r="P3234" t="str">
        <f t="shared" si="50"/>
        <v>INSERT INTO pokemon_cards (id,name,pokemon_id,level,primary_color,hp,secondary_color,evolve_from,weakness,weakness_modifier,ability_name,ability_text,ability_type) VALUES ('ex1-18','Nosepass','299',NULL,'Fighting','60',NULL,NULL,'Water','Ã—2',NULL,NULL,NULL);</v>
      </c>
    </row>
    <row r="3235" spans="1:16" x14ac:dyDescent="0.25">
      <c r="A3235" t="s">
        <v>4792</v>
      </c>
      <c r="B3235" t="s">
        <v>3797</v>
      </c>
      <c r="C3235">
        <v>279</v>
      </c>
      <c r="D3235" t="s">
        <v>3798</v>
      </c>
      <c r="F3235">
        <v>70</v>
      </c>
      <c r="G3235" t="s">
        <v>13</v>
      </c>
      <c r="I3235" t="s">
        <v>3799</v>
      </c>
      <c r="J3235" t="s">
        <v>15</v>
      </c>
      <c r="K3235" t="s">
        <v>9</v>
      </c>
      <c r="P3235" t="str">
        <f t="shared" si="50"/>
        <v>INSERT INTO pokemon_cards (id,name,pokemon_id,level,primary_color,hp,secondary_color,evolve_from,weakness,weakness_modifier,ability_name,ability_text,ability_type) VALUES ('ex1-19','Pelipper','279',NULL,'Water','70',NULL,'Wingull','Lightning','Ã—2',NULL,NULL,NULL);</v>
      </c>
    </row>
    <row r="3236" spans="1:16" x14ac:dyDescent="0.25">
      <c r="A3236" t="s">
        <v>4793</v>
      </c>
      <c r="B3236" t="s">
        <v>2732</v>
      </c>
      <c r="C3236">
        <v>254</v>
      </c>
      <c r="D3236" t="s">
        <v>2733</v>
      </c>
      <c r="F3236">
        <v>100</v>
      </c>
      <c r="G3236" t="s">
        <v>33</v>
      </c>
      <c r="I3236" t="s">
        <v>2729</v>
      </c>
      <c r="J3236" t="s">
        <v>24</v>
      </c>
      <c r="K3236" t="s">
        <v>9</v>
      </c>
      <c r="L3236" t="s">
        <v>19086</v>
      </c>
      <c r="M3236" t="s">
        <v>22051</v>
      </c>
      <c r="N3236" t="s">
        <v>19328</v>
      </c>
      <c r="P3236" t="str">
        <f t="shared" si="50"/>
        <v>INSERT INTO pokemon_cards (id,name,pokemon_id,level,primary_color,hp,secondary_color,evolve_from,weakness,weakness_modifier,ability_name,ability_text,ability_type) VALUES ('ex1-20','Sceptile','254',NULL,'Grass','100',NULL,'Grovyle','Fire','Ã—2','Energy Trans','As often as you like during your turn (before your attack), move a Grass Energy card attached to 1 of your PokÃ©mon to another of your PokÃ©mon. This power can''t be used if Sceptile is affected by a Special Condition.','PokÃ©-Power');</v>
      </c>
    </row>
    <row r="3237" spans="1:16" x14ac:dyDescent="0.25">
      <c r="A3237" t="s">
        <v>4794</v>
      </c>
      <c r="B3237" t="s">
        <v>336</v>
      </c>
      <c r="C3237">
        <v>119</v>
      </c>
      <c r="D3237" t="s">
        <v>337</v>
      </c>
      <c r="F3237">
        <v>70</v>
      </c>
      <c r="G3237" t="s">
        <v>13</v>
      </c>
      <c r="I3237" t="s">
        <v>338</v>
      </c>
      <c r="J3237" t="s">
        <v>15</v>
      </c>
      <c r="K3237" t="s">
        <v>9</v>
      </c>
      <c r="P3237" t="str">
        <f t="shared" si="50"/>
        <v>INSERT INTO pokemon_cards (id,name,pokemon_id,level,primary_color,hp,secondary_color,evolve_from,weakness,weakness_modifier,ability_name,ability_text,ability_type) VALUES ('ex1-21','Seaking','119',NULL,'Water','70',NULL,'Goldeen','Lightning','Ã—2',NULL,NULL,NULL);</v>
      </c>
    </row>
    <row r="3238" spans="1:16" x14ac:dyDescent="0.25">
      <c r="A3238" t="s">
        <v>4795</v>
      </c>
      <c r="B3238" t="s">
        <v>2600</v>
      </c>
      <c r="C3238">
        <v>319</v>
      </c>
      <c r="D3238" t="s">
        <v>2601</v>
      </c>
      <c r="F3238">
        <v>70</v>
      </c>
      <c r="G3238" t="s">
        <v>13</v>
      </c>
      <c r="I3238" t="s">
        <v>2597</v>
      </c>
      <c r="J3238" t="s">
        <v>15</v>
      </c>
      <c r="K3238" t="s">
        <v>9</v>
      </c>
      <c r="L3238" t="s">
        <v>19199</v>
      </c>
      <c r="M3238" t="s">
        <v>21959</v>
      </c>
      <c r="N3238" t="s">
        <v>19146</v>
      </c>
      <c r="P3238" t="str">
        <f t="shared" si="50"/>
        <v>INSERT INTO pokemon_cards (id,name,pokemon_id,level,primary_color,hp,secondary_color,evolve_from,weakness,weakness_modifier,ability_name,ability_text,ability_type) VALUES ('ex1-22','Sharpedo','319',NULL,'Water','70',NULL,'Carvanha','Lightning','Ã—2','Rough Skin','If Sharpedo is your Active PokÃ©mon and is damaged by an opponent''s attack (even if Sharpedo is Knocked Out), put 2 damage counters on the Attacking PokÃ©mon.','PokÃ©-Body');</v>
      </c>
    </row>
    <row r="3239" spans="1:16" x14ac:dyDescent="0.25">
      <c r="A3239" t="s">
        <v>4796</v>
      </c>
      <c r="B3239" t="s">
        <v>3739</v>
      </c>
      <c r="C3239">
        <v>260</v>
      </c>
      <c r="D3239" t="s">
        <v>3740</v>
      </c>
      <c r="F3239">
        <v>100</v>
      </c>
      <c r="G3239" t="s">
        <v>13</v>
      </c>
      <c r="I3239" t="s">
        <v>3741</v>
      </c>
      <c r="J3239" t="s">
        <v>15</v>
      </c>
      <c r="K3239" t="s">
        <v>9</v>
      </c>
      <c r="L3239" t="s">
        <v>19783</v>
      </c>
      <c r="M3239" t="s">
        <v>19784</v>
      </c>
      <c r="N3239" t="s">
        <v>19146</v>
      </c>
      <c r="P3239" t="str">
        <f t="shared" si="50"/>
        <v>INSERT INTO pokemon_cards (id,name,pokemon_id,level,primary_color,hp,secondary_color,evolve_from,weakness,weakness_modifier,ability_name,ability_text,ability_type) VALUES ('ex1-23','Swampert','260',NULL,'Water','100',NULL,'Marshtomp','Lightning','Ã—2','Natural Remedy','Once during your turn (before your attack), when you attach a Water Energy card from your hand to Swampert, remove 1 damage counter from Swampert.','PokÃ©-Body');</v>
      </c>
    </row>
    <row r="3240" spans="1:16" x14ac:dyDescent="0.25">
      <c r="A3240" t="s">
        <v>4797</v>
      </c>
      <c r="B3240" t="s">
        <v>480</v>
      </c>
      <c r="C3240">
        <v>110</v>
      </c>
      <c r="D3240" t="s">
        <v>481</v>
      </c>
      <c r="F3240">
        <v>80</v>
      </c>
      <c r="G3240" t="s">
        <v>33</v>
      </c>
      <c r="I3240" t="s">
        <v>174</v>
      </c>
      <c r="J3240" t="s">
        <v>7</v>
      </c>
      <c r="K3240" t="s">
        <v>9</v>
      </c>
      <c r="P3240" t="str">
        <f t="shared" si="50"/>
        <v>INSERT INTO pokemon_cards (id,name,pokemon_id,level,primary_color,hp,secondary_color,evolve_from,weakness,weakness_modifier,ability_name,ability_text,ability_type) VALUES ('ex1-24','Weezing','110',NULL,'Grass','80',NULL,'Koffing','Psychic','Ã—2',NULL,NULL,NULL);</v>
      </c>
    </row>
    <row r="3241" spans="1:16" x14ac:dyDescent="0.25">
      <c r="A3241" t="s">
        <v>4798</v>
      </c>
      <c r="B3241" t="s">
        <v>1280</v>
      </c>
      <c r="C3241">
        <v>304</v>
      </c>
      <c r="D3241" t="s">
        <v>1281</v>
      </c>
      <c r="F3241">
        <v>50</v>
      </c>
      <c r="G3241" t="s">
        <v>854</v>
      </c>
      <c r="J3241" t="s">
        <v>24</v>
      </c>
      <c r="K3241" t="s">
        <v>9</v>
      </c>
      <c r="P3241" t="str">
        <f t="shared" si="50"/>
        <v>INSERT INTO pokemon_cards (id,name,pokemon_id,level,primary_color,hp,secondary_color,evolve_from,weakness,weakness_modifier,ability_name,ability_text,ability_type) VALUES ('ex1-25','Aron','304',NULL,'Metal','50',NULL,NULL,'Fire','Ã—2',NULL,NULL,NULL);</v>
      </c>
    </row>
    <row r="3242" spans="1:16" x14ac:dyDescent="0.25">
      <c r="A3242" t="s">
        <v>4799</v>
      </c>
      <c r="B3242" t="s">
        <v>2143</v>
      </c>
      <c r="C3242">
        <v>268</v>
      </c>
      <c r="D3242" t="s">
        <v>2144</v>
      </c>
      <c r="F3242">
        <v>70</v>
      </c>
      <c r="G3242" t="s">
        <v>33</v>
      </c>
      <c r="I3242" t="s">
        <v>2134</v>
      </c>
      <c r="J3242" t="s">
        <v>24</v>
      </c>
      <c r="K3242" t="s">
        <v>9</v>
      </c>
      <c r="L3242" t="s">
        <v>19785</v>
      </c>
      <c r="M3242" t="s">
        <v>22149</v>
      </c>
      <c r="N3242" t="s">
        <v>19146</v>
      </c>
      <c r="P3242" t="str">
        <f t="shared" si="50"/>
        <v>INSERT INTO pokemon_cards (id,name,pokemon_id,level,primary_color,hp,secondary_color,evolve_from,weakness,weakness_modifier,ability_name,ability_text,ability_type) VALUES ('ex1-26','Cascoon','268',NULL,'Grass','70',NULL,'Wurmple','Fire','Ã—2','Hard Cocoon','During your opponent''s turn, if Cascoon would be damaged by an opponent''s attack (after applying Weakness and Resistance), flip a coin. If heads, reduce that damage by 30.','PokÃ©-Body');</v>
      </c>
    </row>
    <row r="3243" spans="1:16" x14ac:dyDescent="0.25">
      <c r="A3243" t="s">
        <v>4800</v>
      </c>
      <c r="B3243" t="s">
        <v>2012</v>
      </c>
      <c r="C3243">
        <v>256</v>
      </c>
      <c r="D3243" t="s">
        <v>2013</v>
      </c>
      <c r="F3243">
        <v>70</v>
      </c>
      <c r="G3243" t="s">
        <v>24</v>
      </c>
      <c r="I3243" t="s">
        <v>1589</v>
      </c>
      <c r="J3243" t="s">
        <v>13</v>
      </c>
      <c r="K3243" t="s">
        <v>9</v>
      </c>
      <c r="P3243" t="str">
        <f t="shared" si="50"/>
        <v>INSERT INTO pokemon_cards (id,name,pokemon_id,level,primary_color,hp,secondary_color,evolve_from,weakness,weakness_modifier,ability_name,ability_text,ability_type) VALUES ('ex1-27','Combusken','256',NULL,'Fire','70',NULL,'Torchic','Water','Ã—2',NULL,NULL,NULL);</v>
      </c>
    </row>
    <row r="3244" spans="1:16" x14ac:dyDescent="0.25">
      <c r="A3244" t="s">
        <v>4801</v>
      </c>
      <c r="B3244" t="s">
        <v>2012</v>
      </c>
      <c r="C3244">
        <v>256</v>
      </c>
      <c r="D3244" t="s">
        <v>2013</v>
      </c>
      <c r="F3244">
        <v>80</v>
      </c>
      <c r="G3244" t="s">
        <v>24</v>
      </c>
      <c r="I3244" t="s">
        <v>1589</v>
      </c>
      <c r="J3244" t="s">
        <v>13</v>
      </c>
      <c r="K3244" t="s">
        <v>9</v>
      </c>
      <c r="L3244" t="s">
        <v>19786</v>
      </c>
      <c r="M3244" t="s">
        <v>19787</v>
      </c>
      <c r="N3244" t="s">
        <v>19146</v>
      </c>
      <c r="P3244" t="str">
        <f t="shared" si="50"/>
        <v>INSERT INTO pokemon_cards (id,name,pokemon_id,level,primary_color,hp,secondary_color,evolve_from,weakness,weakness_modifier,ability_name,ability_text,ability_type) VALUES ('ex1-28','Combusken','256',NULL,'Fire','80',NULL,'Torchic','Water','Ã—2','Natural Cure','When you attach a Fire Energy card from your hand to Combusken, remove all Special Conditions from Combusken.','PokÃ©-Body');</v>
      </c>
    </row>
    <row r="3245" spans="1:16" x14ac:dyDescent="0.25">
      <c r="A3245" t="s">
        <v>4802</v>
      </c>
      <c r="B3245" t="s">
        <v>2504</v>
      </c>
      <c r="C3245">
        <v>301</v>
      </c>
      <c r="D3245" t="s">
        <v>2505</v>
      </c>
      <c r="F3245">
        <v>80</v>
      </c>
      <c r="G3245" t="s">
        <v>19</v>
      </c>
      <c r="I3245" t="s">
        <v>2501</v>
      </c>
      <c r="J3245" t="s">
        <v>20</v>
      </c>
      <c r="K3245" t="s">
        <v>9</v>
      </c>
      <c r="P3245" t="str">
        <f t="shared" si="50"/>
        <v>INSERT INTO pokemon_cards (id,name,pokemon_id,level,primary_color,hp,secondary_color,evolve_from,weakness,weakness_modifier,ability_name,ability_text,ability_type) VALUES ('ex1-29','Delcatty','301',NULL,'Colorless','80',NULL,'Skitty','Fighting','Ã—2',NULL,NULL,NULL);</v>
      </c>
    </row>
    <row r="3246" spans="1:16" x14ac:dyDescent="0.25">
      <c r="A3246" t="s">
        <v>4803</v>
      </c>
      <c r="B3246" t="s">
        <v>2212</v>
      </c>
      <c r="C3246">
        <v>309</v>
      </c>
      <c r="D3246" t="s">
        <v>2213</v>
      </c>
      <c r="F3246">
        <v>50</v>
      </c>
      <c r="G3246" t="s">
        <v>15</v>
      </c>
      <c r="J3246" t="s">
        <v>20</v>
      </c>
      <c r="K3246" t="s">
        <v>9</v>
      </c>
      <c r="P3246" t="str">
        <f t="shared" si="50"/>
        <v>INSERT INTO pokemon_cards (id,name,pokemon_id,level,primary_color,hp,secondary_color,evolve_from,weakness,weakness_modifier,ability_name,ability_text,ability_type) VALUES ('ex1-30','Electrike','309',NULL,'Lightning','50',NULL,NULL,'Fighting','Ã—2',NULL,NULL,NULL);</v>
      </c>
    </row>
    <row r="3247" spans="1:16" x14ac:dyDescent="0.25">
      <c r="A3247" t="s">
        <v>4804</v>
      </c>
      <c r="B3247" t="s">
        <v>2729</v>
      </c>
      <c r="C3247">
        <v>253</v>
      </c>
      <c r="D3247" t="s">
        <v>2730</v>
      </c>
      <c r="F3247">
        <v>70</v>
      </c>
      <c r="G3247" t="s">
        <v>33</v>
      </c>
      <c r="I3247" t="s">
        <v>2726</v>
      </c>
      <c r="J3247" t="s">
        <v>24</v>
      </c>
      <c r="K3247" t="s">
        <v>9</v>
      </c>
      <c r="P3247" t="str">
        <f t="shared" si="50"/>
        <v>INSERT INTO pokemon_cards (id,name,pokemon_id,level,primary_color,hp,secondary_color,evolve_from,weakness,weakness_modifier,ability_name,ability_text,ability_type) VALUES ('ex1-31','Grovyle','253',NULL,'Grass','70',NULL,'Treecko','Fire','Ã—2',NULL,NULL,NULL);</v>
      </c>
    </row>
    <row r="3248" spans="1:16" x14ac:dyDescent="0.25">
      <c r="A3248" t="s">
        <v>4805</v>
      </c>
      <c r="B3248" t="s">
        <v>2729</v>
      </c>
      <c r="C3248">
        <v>253</v>
      </c>
      <c r="D3248" t="s">
        <v>2730</v>
      </c>
      <c r="F3248">
        <v>80</v>
      </c>
      <c r="G3248" t="s">
        <v>33</v>
      </c>
      <c r="I3248" t="s">
        <v>2726</v>
      </c>
      <c r="J3248" t="s">
        <v>24</v>
      </c>
      <c r="K3248" t="s">
        <v>9</v>
      </c>
      <c r="L3248" t="s">
        <v>19786</v>
      </c>
      <c r="M3248" t="s">
        <v>19788</v>
      </c>
      <c r="N3248" t="s">
        <v>19146</v>
      </c>
      <c r="P3248" t="str">
        <f t="shared" si="50"/>
        <v>INSERT INTO pokemon_cards (id,name,pokemon_id,level,primary_color,hp,secondary_color,evolve_from,weakness,weakness_modifier,ability_name,ability_text,ability_type) VALUES ('ex1-32','Grovyle','253',NULL,'Grass','80',NULL,'Treecko','Fire','Ã—2','Natural Cure','When you attach a Grass Energy card from your hand to Grovyle, remove all Special Conditions from Grovyle.','PokÃ©-Body');</v>
      </c>
    </row>
    <row r="3249" spans="1:16" x14ac:dyDescent="0.25">
      <c r="A3249" t="s">
        <v>4806</v>
      </c>
      <c r="B3249" t="s">
        <v>2812</v>
      </c>
      <c r="C3249">
        <v>297</v>
      </c>
      <c r="D3249" t="s">
        <v>2813</v>
      </c>
      <c r="F3249">
        <v>80</v>
      </c>
      <c r="G3249" t="s">
        <v>20</v>
      </c>
      <c r="I3249" t="s">
        <v>2453</v>
      </c>
      <c r="J3249" t="s">
        <v>7</v>
      </c>
      <c r="K3249" t="s">
        <v>9</v>
      </c>
      <c r="P3249" t="str">
        <f t="shared" si="50"/>
        <v>INSERT INTO pokemon_cards (id,name,pokemon_id,level,primary_color,hp,secondary_color,evolve_from,weakness,weakness_modifier,ability_name,ability_text,ability_type) VALUES ('ex1-33','Hariyama','297',NULL,'Fighting','80',NULL,'Makuhita','Psychic','Ã—2',NULL,NULL,NULL);</v>
      </c>
    </row>
    <row r="3250" spans="1:16" x14ac:dyDescent="0.25">
      <c r="A3250" t="s">
        <v>4807</v>
      </c>
      <c r="B3250" t="s">
        <v>1468</v>
      </c>
      <c r="C3250">
        <v>281</v>
      </c>
      <c r="D3250" t="s">
        <v>1469</v>
      </c>
      <c r="F3250">
        <v>70</v>
      </c>
      <c r="G3250" t="s">
        <v>7</v>
      </c>
      <c r="I3250" t="s">
        <v>1465</v>
      </c>
      <c r="J3250" t="s">
        <v>7</v>
      </c>
      <c r="K3250" t="s">
        <v>9</v>
      </c>
      <c r="P3250" t="str">
        <f t="shared" si="50"/>
        <v>INSERT INTO pokemon_cards (id,name,pokemon_id,level,primary_color,hp,secondary_color,evolve_from,weakness,weakness_modifier,ability_name,ability_text,ability_type) VALUES ('ex1-34','Kirlia','281',NULL,'Psychic','70',NULL,'Ralts','Psychic','Ã—2',NULL,NULL,NULL);</v>
      </c>
    </row>
    <row r="3251" spans="1:16" x14ac:dyDescent="0.25">
      <c r="A3251" t="s">
        <v>4808</v>
      </c>
      <c r="B3251" t="s">
        <v>1468</v>
      </c>
      <c r="C3251">
        <v>281</v>
      </c>
      <c r="D3251" t="s">
        <v>1469</v>
      </c>
      <c r="F3251">
        <v>70</v>
      </c>
      <c r="G3251" t="s">
        <v>7</v>
      </c>
      <c r="I3251" t="s">
        <v>1465</v>
      </c>
      <c r="J3251" t="s">
        <v>7</v>
      </c>
      <c r="K3251" t="s">
        <v>9</v>
      </c>
      <c r="P3251" t="str">
        <f t="shared" si="50"/>
        <v>INSERT INTO pokemon_cards (id,name,pokemon_id,level,primary_color,hp,secondary_color,evolve_from,weakness,weakness_modifier,ability_name,ability_text,ability_type) VALUES ('ex1-35','Kirlia','281',NULL,'Psychic','70',NULL,'Ralts','Psychic','Ã—2',NULL,NULL,NULL);</v>
      </c>
    </row>
    <row r="3252" spans="1:16" x14ac:dyDescent="0.25">
      <c r="A3252" t="s">
        <v>4809</v>
      </c>
      <c r="B3252" t="s">
        <v>1283</v>
      </c>
      <c r="C3252">
        <v>305</v>
      </c>
      <c r="D3252" t="s">
        <v>1284</v>
      </c>
      <c r="F3252">
        <v>70</v>
      </c>
      <c r="G3252" t="s">
        <v>854</v>
      </c>
      <c r="I3252" t="s">
        <v>1280</v>
      </c>
      <c r="J3252" t="s">
        <v>24</v>
      </c>
      <c r="K3252" t="s">
        <v>9</v>
      </c>
      <c r="P3252" t="str">
        <f t="shared" si="50"/>
        <v>INSERT INTO pokemon_cards (id,name,pokemon_id,level,primary_color,hp,secondary_color,evolve_from,weakness,weakness_modifier,ability_name,ability_text,ability_type) VALUES ('ex1-36','Lairon','305',NULL,'Metal','70',NULL,'Aron','Fire','Ã—2',NULL,NULL,NULL);</v>
      </c>
    </row>
    <row r="3253" spans="1:16" x14ac:dyDescent="0.25">
      <c r="A3253" t="s">
        <v>4810</v>
      </c>
      <c r="B3253" t="s">
        <v>1283</v>
      </c>
      <c r="C3253">
        <v>305</v>
      </c>
      <c r="D3253" t="s">
        <v>1284</v>
      </c>
      <c r="F3253">
        <v>80</v>
      </c>
      <c r="G3253" t="s">
        <v>854</v>
      </c>
      <c r="I3253" t="s">
        <v>1280</v>
      </c>
      <c r="J3253" t="s">
        <v>24</v>
      </c>
      <c r="K3253" t="s">
        <v>9</v>
      </c>
      <c r="P3253" t="str">
        <f t="shared" si="50"/>
        <v>INSERT INTO pokemon_cards (id,name,pokemon_id,level,primary_color,hp,secondary_color,evolve_from,weakness,weakness_modifier,ability_name,ability_text,ability_type) VALUES ('ex1-37','Lairon','305',NULL,'Metal','80',NULL,'Aron','Fire','Ã—2',NULL,NULL,NULL);</v>
      </c>
    </row>
    <row r="3254" spans="1:16" x14ac:dyDescent="0.25">
      <c r="A3254" t="s">
        <v>4811</v>
      </c>
      <c r="B3254" t="s">
        <v>3784</v>
      </c>
      <c r="C3254">
        <v>264</v>
      </c>
      <c r="D3254" t="s">
        <v>3785</v>
      </c>
      <c r="F3254">
        <v>70</v>
      </c>
      <c r="G3254" t="s">
        <v>19</v>
      </c>
      <c r="I3254" t="s">
        <v>3786</v>
      </c>
      <c r="J3254" t="s">
        <v>20</v>
      </c>
      <c r="K3254" t="s">
        <v>9</v>
      </c>
      <c r="P3254" t="str">
        <f t="shared" si="50"/>
        <v>INSERT INTO pokemon_cards (id,name,pokemon_id,level,primary_color,hp,secondary_color,evolve_from,weakness,weakness_modifier,ability_name,ability_text,ability_type) VALUES ('ex1-38','Linoone','264',NULL,'Colorless','70',NULL,'Zigzagoon','Fighting','Ã—2',NULL,NULL,NULL);</v>
      </c>
    </row>
    <row r="3255" spans="1:16" x14ac:dyDescent="0.25">
      <c r="A3255" t="s">
        <v>4812</v>
      </c>
      <c r="B3255" t="s">
        <v>2216</v>
      </c>
      <c r="C3255">
        <v>310</v>
      </c>
      <c r="D3255" t="s">
        <v>2217</v>
      </c>
      <c r="F3255">
        <v>70</v>
      </c>
      <c r="G3255" t="s">
        <v>15</v>
      </c>
      <c r="I3255" t="s">
        <v>2212</v>
      </c>
      <c r="J3255" t="s">
        <v>20</v>
      </c>
      <c r="K3255" t="s">
        <v>9</v>
      </c>
      <c r="P3255" t="str">
        <f t="shared" si="50"/>
        <v>INSERT INTO pokemon_cards (id,name,pokemon_id,level,primary_color,hp,secondary_color,evolve_from,weakness,weakness_modifier,ability_name,ability_text,ability_type) VALUES ('ex1-39','Manectric','310',NULL,'Lightning','70',NULL,'Electrike','Fighting','Ã—2',NULL,NULL,NULL);</v>
      </c>
    </row>
    <row r="3256" spans="1:16" x14ac:dyDescent="0.25">
      <c r="A3256" t="s">
        <v>4813</v>
      </c>
      <c r="B3256" t="s">
        <v>3741</v>
      </c>
      <c r="C3256">
        <v>259</v>
      </c>
      <c r="D3256" t="s">
        <v>3793</v>
      </c>
      <c r="F3256">
        <v>70</v>
      </c>
      <c r="G3256" t="s">
        <v>13</v>
      </c>
      <c r="I3256" t="s">
        <v>3794</v>
      </c>
      <c r="J3256" t="s">
        <v>15</v>
      </c>
      <c r="K3256" t="s">
        <v>9</v>
      </c>
      <c r="P3256" t="str">
        <f t="shared" si="50"/>
        <v>INSERT INTO pokemon_cards (id,name,pokemon_id,level,primary_color,hp,secondary_color,evolve_from,weakness,weakness_modifier,ability_name,ability_text,ability_type) VALUES ('ex1-40','Marshtomp','259',NULL,'Water','70',NULL,'Mudkip','Lightning','Ã—2',NULL,NULL,NULL);</v>
      </c>
    </row>
    <row r="3257" spans="1:16" x14ac:dyDescent="0.25">
      <c r="A3257" t="s">
        <v>4814</v>
      </c>
      <c r="B3257" t="s">
        <v>3741</v>
      </c>
      <c r="C3257">
        <v>259</v>
      </c>
      <c r="D3257" t="s">
        <v>3793</v>
      </c>
      <c r="F3257">
        <v>80</v>
      </c>
      <c r="G3257" t="s">
        <v>13</v>
      </c>
      <c r="I3257" t="s">
        <v>3794</v>
      </c>
      <c r="J3257" t="s">
        <v>15</v>
      </c>
      <c r="K3257" t="s">
        <v>9</v>
      </c>
      <c r="L3257" t="s">
        <v>19786</v>
      </c>
      <c r="M3257" t="s">
        <v>19789</v>
      </c>
      <c r="N3257" t="s">
        <v>19146</v>
      </c>
      <c r="P3257" t="str">
        <f t="shared" si="50"/>
        <v>INSERT INTO pokemon_cards (id,name,pokemon_id,level,primary_color,hp,secondary_color,evolve_from,weakness,weakness_modifier,ability_name,ability_text,ability_type) VALUES ('ex1-41','Marshtomp','259',NULL,'Water','80',NULL,'Mudkip','Lightning','Ã—2','Natural Cure','When you attach a Water Energy card from your hand to Marshtomp, remove all Special Conditions from Marshtomp.','PokÃ©-Body');</v>
      </c>
    </row>
    <row r="3258" spans="1:16" x14ac:dyDescent="0.25">
      <c r="A3258" t="s">
        <v>4815</v>
      </c>
      <c r="B3258" t="s">
        <v>4057</v>
      </c>
      <c r="C3258">
        <v>262</v>
      </c>
      <c r="D3258" t="s">
        <v>3226</v>
      </c>
      <c r="F3258">
        <v>70</v>
      </c>
      <c r="G3258" t="s">
        <v>896</v>
      </c>
      <c r="I3258" t="s">
        <v>4058</v>
      </c>
      <c r="J3258" t="s">
        <v>20</v>
      </c>
      <c r="K3258" t="s">
        <v>9</v>
      </c>
      <c r="P3258" t="str">
        <f t="shared" si="50"/>
        <v>INSERT INTO pokemon_cards (id,name,pokemon_id,level,primary_color,hp,secondary_color,evolve_from,weakness,weakness_modifier,ability_name,ability_text,ability_type) VALUES ('ex1-42','Mightyena','262',NULL,'Darkness','70',NULL,'Poochyena','Fighting','Ã—2',NULL,NULL,NULL);</v>
      </c>
    </row>
    <row r="3259" spans="1:16" x14ac:dyDescent="0.25">
      <c r="A3259" t="s">
        <v>4816</v>
      </c>
      <c r="B3259" t="s">
        <v>2137</v>
      </c>
      <c r="C3259">
        <v>266</v>
      </c>
      <c r="D3259" t="s">
        <v>2138</v>
      </c>
      <c r="F3259">
        <v>60</v>
      </c>
      <c r="G3259" t="s">
        <v>33</v>
      </c>
      <c r="I3259" t="s">
        <v>2134</v>
      </c>
      <c r="J3259" t="s">
        <v>24</v>
      </c>
      <c r="K3259" t="s">
        <v>9</v>
      </c>
      <c r="L3259" t="s">
        <v>19785</v>
      </c>
      <c r="M3259" t="s">
        <v>22150</v>
      </c>
      <c r="N3259" t="s">
        <v>19146</v>
      </c>
      <c r="P3259" t="str">
        <f t="shared" si="50"/>
        <v>INSERT INTO pokemon_cards (id,name,pokemon_id,level,primary_color,hp,secondary_color,evolve_from,weakness,weakness_modifier,ability_name,ability_text,ability_type) VALUES ('ex1-43','Silcoon','266',NULL,'Grass','60',NULL,'Wurmple','Fire','Ã—2','Hard Cocoon','During your opponent''s turn, if Silcoon would be damaged by an opponent''s attack (after applying Weakness and Resistance), flip a coin. If heads, reduce that damage by 30.','PokÃ©-Body');</v>
      </c>
    </row>
    <row r="3260" spans="1:16" x14ac:dyDescent="0.25">
      <c r="A3260" t="s">
        <v>4817</v>
      </c>
      <c r="B3260" t="s">
        <v>2501</v>
      </c>
      <c r="C3260">
        <v>300</v>
      </c>
      <c r="D3260" t="s">
        <v>2502</v>
      </c>
      <c r="F3260">
        <v>40</v>
      </c>
      <c r="G3260" t="s">
        <v>19</v>
      </c>
      <c r="J3260" t="s">
        <v>20</v>
      </c>
      <c r="K3260" t="s">
        <v>9</v>
      </c>
      <c r="P3260" t="str">
        <f t="shared" si="50"/>
        <v>INSERT INTO pokemon_cards (id,name,pokemon_id,level,primary_color,hp,secondary_color,evolve_from,weakness,weakness_modifier,ability_name,ability_text,ability_type) VALUES ('ex1-44','Skitty','300',NULL,'Colorless','40',NULL,NULL,'Fighting','Ã—2',NULL,NULL,NULL);</v>
      </c>
    </row>
    <row r="3261" spans="1:16" x14ac:dyDescent="0.25">
      <c r="A3261" t="s">
        <v>4818</v>
      </c>
      <c r="B3261" t="s">
        <v>2306</v>
      </c>
      <c r="C3261">
        <v>287</v>
      </c>
      <c r="D3261" t="s">
        <v>2307</v>
      </c>
      <c r="F3261">
        <v>40</v>
      </c>
      <c r="G3261" t="s">
        <v>19</v>
      </c>
      <c r="J3261" t="s">
        <v>20</v>
      </c>
      <c r="K3261" t="s">
        <v>9</v>
      </c>
      <c r="P3261" t="str">
        <f t="shared" si="50"/>
        <v>INSERT INTO pokemon_cards (id,name,pokemon_id,level,primary_color,hp,secondary_color,evolve_from,weakness,weakness_modifier,ability_name,ability_text,ability_type) VALUES ('ex1-45','Slakoth','287',NULL,'Colorless','40',NULL,NULL,'Fighting','Ã—2',NULL,NULL,NULL);</v>
      </c>
    </row>
    <row r="3262" spans="1:16" x14ac:dyDescent="0.25">
      <c r="A3262" t="s">
        <v>4819</v>
      </c>
      <c r="B3262" t="s">
        <v>4069</v>
      </c>
      <c r="C3262">
        <v>277</v>
      </c>
      <c r="D3262" t="s">
        <v>4070</v>
      </c>
      <c r="F3262">
        <v>70</v>
      </c>
      <c r="G3262" t="s">
        <v>19</v>
      </c>
      <c r="I3262" t="s">
        <v>2498</v>
      </c>
      <c r="J3262" t="s">
        <v>15</v>
      </c>
      <c r="K3262" t="s">
        <v>9</v>
      </c>
      <c r="L3262" t="s">
        <v>19790</v>
      </c>
      <c r="M3262" t="s">
        <v>22151</v>
      </c>
      <c r="N3262" t="s">
        <v>19328</v>
      </c>
      <c r="P3262" t="str">
        <f t="shared" si="50"/>
        <v>INSERT INTO pokemon_cards (id,name,pokemon_id,level,primary_color,hp,secondary_color,evolve_from,weakness,weakness_modifier,ability_name,ability_text,ability_type) VALUES ('ex1-46','Swellow','277',NULL,'Colorless','70',NULL,'Taillow','Lightning','Ã—2','Drive Off','Once during your turn (before your attack), if Swellow is your Active PokÃ©mon, you may switch 1 of the Defending PokÃ©mon with 1 of your opponent''s Benched PokÃ©mon. Your opponent picks the Benched PokÃ©mon to switch. This power can''t be used if Swellow is affected by a Special Condition.','PokÃ©-Power');</v>
      </c>
    </row>
    <row r="3263" spans="1:16" x14ac:dyDescent="0.25">
      <c r="A3263" t="s">
        <v>4820</v>
      </c>
      <c r="B3263" t="s">
        <v>2309</v>
      </c>
      <c r="C3263">
        <v>288</v>
      </c>
      <c r="D3263" t="s">
        <v>2310</v>
      </c>
      <c r="F3263">
        <v>70</v>
      </c>
      <c r="G3263" t="s">
        <v>19</v>
      </c>
      <c r="I3263" t="s">
        <v>2306</v>
      </c>
      <c r="J3263" t="s">
        <v>20</v>
      </c>
      <c r="K3263" t="s">
        <v>9</v>
      </c>
      <c r="P3263" t="str">
        <f t="shared" si="50"/>
        <v>INSERT INTO pokemon_cards (id,name,pokemon_id,level,primary_color,hp,secondary_color,evolve_from,weakness,weakness_modifier,ability_name,ability_text,ability_type) VALUES ('ex1-47','Vigoroth','288',NULL,'Colorless','70',NULL,'Slakoth','Fighting','Ã—2',NULL,NULL,NULL);</v>
      </c>
    </row>
    <row r="3264" spans="1:16" x14ac:dyDescent="0.25">
      <c r="A3264" t="s">
        <v>4821</v>
      </c>
      <c r="B3264" t="s">
        <v>2172</v>
      </c>
      <c r="C3264">
        <v>320</v>
      </c>
      <c r="D3264" t="s">
        <v>2173</v>
      </c>
      <c r="F3264">
        <v>80</v>
      </c>
      <c r="G3264" t="s">
        <v>13</v>
      </c>
      <c r="J3264" t="s">
        <v>15</v>
      </c>
      <c r="K3264" t="s">
        <v>9</v>
      </c>
      <c r="P3264" t="str">
        <f t="shared" si="50"/>
        <v>INSERT INTO pokemon_cards (id,name,pokemon_id,level,primary_color,hp,secondary_color,evolve_from,weakness,weakness_modifier,ability_name,ability_text,ability_type) VALUES ('ex1-48','Wailmer','320',NULL,'Water','80',NULL,NULL,'Lightning','Ã—2',NULL,NULL,NULL);</v>
      </c>
    </row>
    <row r="3265" spans="1:16" x14ac:dyDescent="0.25">
      <c r="A3265" t="s">
        <v>4822</v>
      </c>
      <c r="B3265" t="s">
        <v>1280</v>
      </c>
      <c r="C3265">
        <v>304</v>
      </c>
      <c r="D3265" t="s">
        <v>1281</v>
      </c>
      <c r="F3265">
        <v>40</v>
      </c>
      <c r="G3265" t="s">
        <v>854</v>
      </c>
      <c r="J3265" t="s">
        <v>24</v>
      </c>
      <c r="K3265" t="s">
        <v>9</v>
      </c>
      <c r="P3265" t="str">
        <f t="shared" si="50"/>
        <v>INSERT INTO pokemon_cards (id,name,pokemon_id,level,primary_color,hp,secondary_color,evolve_from,weakness,weakness_modifier,ability_name,ability_text,ability_type) VALUES ('ex1-49','Aron','304',NULL,'Metal','40',NULL,NULL,'Fire','Ã—2',NULL,NULL,NULL);</v>
      </c>
    </row>
    <row r="3266" spans="1:16" x14ac:dyDescent="0.25">
      <c r="A3266" t="s">
        <v>4823</v>
      </c>
      <c r="B3266" t="s">
        <v>1280</v>
      </c>
      <c r="C3266">
        <v>304</v>
      </c>
      <c r="D3266" t="s">
        <v>1281</v>
      </c>
      <c r="F3266">
        <v>50</v>
      </c>
      <c r="G3266" t="s">
        <v>854</v>
      </c>
      <c r="J3266" t="s">
        <v>24</v>
      </c>
      <c r="K3266" t="s">
        <v>9</v>
      </c>
      <c r="P3266" t="str">
        <f t="shared" si="50"/>
        <v>INSERT INTO pokemon_cards (id,name,pokemon_id,level,primary_color,hp,secondary_color,evolve_from,weakness,weakness_modifier,ability_name,ability_text,ability_type) VALUES ('ex1-50','Aron','304',NULL,'Metal','50',NULL,NULL,'Fire','Ã—2',NULL,NULL,NULL);</v>
      </c>
    </row>
    <row r="3267" spans="1:16" x14ac:dyDescent="0.25">
      <c r="A3267" t="s">
        <v>4824</v>
      </c>
      <c r="B3267" t="s">
        <v>2597</v>
      </c>
      <c r="C3267">
        <v>318</v>
      </c>
      <c r="D3267" t="s">
        <v>2598</v>
      </c>
      <c r="F3267">
        <v>40</v>
      </c>
      <c r="G3267" t="s">
        <v>13</v>
      </c>
      <c r="J3267" t="s">
        <v>15</v>
      </c>
      <c r="K3267" t="s">
        <v>9</v>
      </c>
      <c r="L3267" t="s">
        <v>19199</v>
      </c>
      <c r="M3267" t="s">
        <v>22152</v>
      </c>
      <c r="N3267" t="s">
        <v>19146</v>
      </c>
      <c r="P3267" t="str">
        <f t="shared" ref="P3267:P3330" si="51">CONCATENATE(
    "INSERT INTO pokemon_cards (",
    _xlfn.TEXTJOIN(",", TRUE, A$1, B$1, C$1, E$1, G$1, F$1, H$1, I$1, J$1, K$1, L$1, M$1, N$1),
    ") VALUES (",
    _xlfn.TEXTJOIN(",", FALSE,
        IF(A3267&lt;&gt;"", "'" &amp; A3267 &amp; "'", "NULL"),
        IF(B3267&lt;&gt;"", "'" &amp; B3267 &amp; "'", "NULL"),
        IF(C3267&lt;&gt;"", "'" &amp; C3267 &amp; "'", "NULL"),
        IF(E3267&lt;&gt;"", "'" &amp; E3267 &amp; "'", "NULL"),
        IF(G3267&lt;&gt;"", "'" &amp; G3267 &amp; "'", "NULL"),
        IF(F3267&lt;&gt;"", "'" &amp; F3267 &amp; "'", "NULL"),
        IF(H3267&lt;&gt;"", "'" &amp; H3267 &amp; "'", "NULL"),
        IF(I3267&lt;&gt;"", "'" &amp; I3267 &amp; "'", "NULL"),
        IF(J3267&lt;&gt;"", "'" &amp; J3267 &amp; "'", "NULL"),
        IF(K3267&lt;&gt;"", "'" &amp; K3267 &amp; "'", "NULL"),
        IF(L3267&lt;&gt;"", "'" &amp; L3267 &amp; "'", "NULL"),
        IF(M3267&lt;&gt;"", "'" &amp; M3267 &amp; "'", "NULL"),
        IF(N3267&lt;&gt;"", "'" &amp; N3267 &amp; "'", "NULL")
    ),
    ");"
)</f>
        <v>INSERT INTO pokemon_cards (id,name,pokemon_id,level,primary_color,hp,secondary_color,evolve_from,weakness,weakness_modifier,ability_name,ability_text,ability_type) VALUES ('ex1-51','Carvanha','318',NULL,'Water','40',NULL,NULL,'Lightning','Ã—2','Rough Skin','If Carvanha is your Active PokÃ©mon and is damaged by an opponent''s attack (even if Carvanha is Knocked Out), put 1 damage counter on the Attacking PokÃ©mon.','PokÃ©-Body');</v>
      </c>
    </row>
    <row r="3268" spans="1:16" x14ac:dyDescent="0.25">
      <c r="A3268" t="s">
        <v>4825</v>
      </c>
      <c r="B3268" t="s">
        <v>2212</v>
      </c>
      <c r="C3268">
        <v>309</v>
      </c>
      <c r="D3268" t="s">
        <v>2213</v>
      </c>
      <c r="F3268">
        <v>50</v>
      </c>
      <c r="G3268" t="s">
        <v>15</v>
      </c>
      <c r="J3268" t="s">
        <v>20</v>
      </c>
      <c r="K3268" t="s">
        <v>9</v>
      </c>
      <c r="P3268" t="str">
        <f t="shared" si="51"/>
        <v>INSERT INTO pokemon_cards (id,name,pokemon_id,level,primary_color,hp,secondary_color,evolve_from,weakness,weakness_modifier,ability_name,ability_text,ability_type) VALUES ('ex1-52','Electrike','309',NULL,'Lightning','50',NULL,NULL,'Fighting','Ã—2',NULL,NULL,NULL);</v>
      </c>
    </row>
    <row r="3269" spans="1:16" x14ac:dyDescent="0.25">
      <c r="A3269" t="s">
        <v>4826</v>
      </c>
      <c r="B3269" t="s">
        <v>2212</v>
      </c>
      <c r="C3269">
        <v>309</v>
      </c>
      <c r="D3269" t="s">
        <v>2213</v>
      </c>
      <c r="F3269">
        <v>50</v>
      </c>
      <c r="G3269" t="s">
        <v>15</v>
      </c>
      <c r="J3269" t="s">
        <v>20</v>
      </c>
      <c r="K3269" t="s">
        <v>9</v>
      </c>
      <c r="P3269" t="str">
        <f t="shared" si="51"/>
        <v>INSERT INTO pokemon_cards (id,name,pokemon_id,level,primary_color,hp,secondary_color,evolve_from,weakness,weakness_modifier,ability_name,ability_text,ability_type) VALUES ('ex1-53','Electrike','309',NULL,'Lightning','50',NULL,NULL,'Fighting','Ã—2',NULL,NULL,NULL);</v>
      </c>
    </row>
    <row r="3270" spans="1:16" x14ac:dyDescent="0.25">
      <c r="A3270" t="s">
        <v>4827</v>
      </c>
      <c r="B3270" t="s">
        <v>174</v>
      </c>
      <c r="C3270">
        <v>109</v>
      </c>
      <c r="D3270" t="s">
        <v>175</v>
      </c>
      <c r="F3270">
        <v>50</v>
      </c>
      <c r="G3270" t="s">
        <v>33</v>
      </c>
      <c r="J3270" t="s">
        <v>7</v>
      </c>
      <c r="K3270" t="s">
        <v>9</v>
      </c>
      <c r="P3270" t="str">
        <f t="shared" si="51"/>
        <v>INSERT INTO pokemon_cards (id,name,pokemon_id,level,primary_color,hp,secondary_color,evolve_from,weakness,weakness_modifier,ability_name,ability_text,ability_type) VALUES ('ex1-54','Koffing','109',NULL,'Grass','50',NULL,NULL,'Psychic','Ã—2',NULL,NULL,NULL);</v>
      </c>
    </row>
    <row r="3271" spans="1:16" x14ac:dyDescent="0.25">
      <c r="A3271" t="s">
        <v>4828</v>
      </c>
      <c r="B3271" t="s">
        <v>338</v>
      </c>
      <c r="C3271">
        <v>118</v>
      </c>
      <c r="D3271" t="s">
        <v>354</v>
      </c>
      <c r="F3271">
        <v>50</v>
      </c>
      <c r="G3271" t="s">
        <v>13</v>
      </c>
      <c r="J3271" t="s">
        <v>15</v>
      </c>
      <c r="K3271" t="s">
        <v>9</v>
      </c>
      <c r="P3271" t="str">
        <f t="shared" si="51"/>
        <v>INSERT INTO pokemon_cards (id,name,pokemon_id,level,primary_color,hp,secondary_color,evolve_from,weakness,weakness_modifier,ability_name,ability_text,ability_type) VALUES ('ex1-55','Goldeen','118',NULL,'Water','50',NULL,NULL,'Lightning','Ã—2',NULL,NULL,NULL);</v>
      </c>
    </row>
    <row r="3272" spans="1:16" x14ac:dyDescent="0.25">
      <c r="A3272" t="s">
        <v>4829</v>
      </c>
      <c r="B3272" t="s">
        <v>2453</v>
      </c>
      <c r="C3272">
        <v>296</v>
      </c>
      <c r="D3272" t="s">
        <v>2454</v>
      </c>
      <c r="F3272">
        <v>50</v>
      </c>
      <c r="G3272" t="s">
        <v>20</v>
      </c>
      <c r="J3272" t="s">
        <v>7</v>
      </c>
      <c r="K3272" t="s">
        <v>9</v>
      </c>
      <c r="P3272" t="str">
        <f t="shared" si="51"/>
        <v>INSERT INTO pokemon_cards (id,name,pokemon_id,level,primary_color,hp,secondary_color,evolve_from,weakness,weakness_modifier,ability_name,ability_text,ability_type) VALUES ('ex1-56','Makuhita','296',NULL,'Fighting','50',NULL,NULL,'Psychic','Ã—2',NULL,NULL,NULL);</v>
      </c>
    </row>
    <row r="3273" spans="1:16" x14ac:dyDescent="0.25">
      <c r="A3273" t="s">
        <v>4830</v>
      </c>
      <c r="B3273" t="s">
        <v>2453</v>
      </c>
      <c r="C3273">
        <v>296</v>
      </c>
      <c r="D3273" t="s">
        <v>2454</v>
      </c>
      <c r="F3273">
        <v>50</v>
      </c>
      <c r="G3273" t="s">
        <v>20</v>
      </c>
      <c r="J3273" t="s">
        <v>7</v>
      </c>
      <c r="K3273" t="s">
        <v>9</v>
      </c>
      <c r="P3273" t="str">
        <f t="shared" si="51"/>
        <v>INSERT INTO pokemon_cards (id,name,pokemon_id,level,primary_color,hp,secondary_color,evolve_from,weakness,weakness_modifier,ability_name,ability_text,ability_type) VALUES ('ex1-57','Makuhita','296',NULL,'Fighting','50',NULL,NULL,'Psychic','Ã—2',NULL,NULL,NULL);</v>
      </c>
    </row>
    <row r="3274" spans="1:16" x14ac:dyDescent="0.25">
      <c r="A3274" t="s">
        <v>4831</v>
      </c>
      <c r="B3274" t="s">
        <v>2453</v>
      </c>
      <c r="C3274">
        <v>296</v>
      </c>
      <c r="D3274" t="s">
        <v>2454</v>
      </c>
      <c r="F3274">
        <v>50</v>
      </c>
      <c r="G3274" t="s">
        <v>20</v>
      </c>
      <c r="J3274" t="s">
        <v>7</v>
      </c>
      <c r="K3274" t="s">
        <v>9</v>
      </c>
      <c r="P3274" t="str">
        <f t="shared" si="51"/>
        <v>INSERT INTO pokemon_cards (id,name,pokemon_id,level,primary_color,hp,secondary_color,evolve_from,weakness,weakness_modifier,ability_name,ability_text,ability_type) VALUES ('ex1-58','Makuhita','296',NULL,'Fighting','50',NULL,NULL,'Psychic','Ã—2',NULL,NULL,NULL);</v>
      </c>
    </row>
    <row r="3275" spans="1:16" x14ac:dyDescent="0.25">
      <c r="A3275" t="s">
        <v>4832</v>
      </c>
      <c r="B3275" t="s">
        <v>3794</v>
      </c>
      <c r="C3275">
        <v>258</v>
      </c>
      <c r="D3275" t="s">
        <v>3839</v>
      </c>
      <c r="F3275">
        <v>50</v>
      </c>
      <c r="G3275" t="s">
        <v>13</v>
      </c>
      <c r="J3275" t="s">
        <v>15</v>
      </c>
      <c r="K3275" t="s">
        <v>9</v>
      </c>
      <c r="P3275" t="str">
        <f t="shared" si="51"/>
        <v>INSERT INTO pokemon_cards (id,name,pokemon_id,level,primary_color,hp,secondary_color,evolve_from,weakness,weakness_modifier,ability_name,ability_text,ability_type) VALUES ('ex1-59','Mudkip','258',NULL,'Water','50',NULL,NULL,'Lightning','Ã—2',NULL,NULL,NULL);</v>
      </c>
    </row>
    <row r="3276" spans="1:16" x14ac:dyDescent="0.25">
      <c r="A3276" t="s">
        <v>4833</v>
      </c>
      <c r="B3276" t="s">
        <v>3794</v>
      </c>
      <c r="C3276">
        <v>258</v>
      </c>
      <c r="D3276" t="s">
        <v>3839</v>
      </c>
      <c r="F3276">
        <v>50</v>
      </c>
      <c r="G3276" t="s">
        <v>13</v>
      </c>
      <c r="J3276" t="s">
        <v>15</v>
      </c>
      <c r="K3276" t="s">
        <v>9</v>
      </c>
      <c r="P3276" t="str">
        <f t="shared" si="51"/>
        <v>INSERT INTO pokemon_cards (id,name,pokemon_id,level,primary_color,hp,secondary_color,evolve_from,weakness,weakness_modifier,ability_name,ability_text,ability_type) VALUES ('ex1-60','Mudkip','258',NULL,'Water','50',NULL,NULL,'Lightning','Ã—2',NULL,NULL,NULL);</v>
      </c>
    </row>
    <row r="3277" spans="1:16" x14ac:dyDescent="0.25">
      <c r="A3277" t="s">
        <v>4834</v>
      </c>
      <c r="B3277" t="s">
        <v>2364</v>
      </c>
      <c r="C3277">
        <v>322</v>
      </c>
      <c r="D3277" t="s">
        <v>2365</v>
      </c>
      <c r="F3277">
        <v>50</v>
      </c>
      <c r="G3277" t="s">
        <v>24</v>
      </c>
      <c r="J3277" t="s">
        <v>13</v>
      </c>
      <c r="K3277" t="s">
        <v>9</v>
      </c>
      <c r="P3277" t="str">
        <f t="shared" si="51"/>
        <v>INSERT INTO pokemon_cards (id,name,pokemon_id,level,primary_color,hp,secondary_color,evolve_from,weakness,weakness_modifier,ability_name,ability_text,ability_type) VALUES ('ex1-61','Numel','322',NULL,'Fire','50',NULL,NULL,'Water','Ã—2',NULL,NULL,NULL);</v>
      </c>
    </row>
    <row r="3278" spans="1:16" x14ac:dyDescent="0.25">
      <c r="A3278" t="s">
        <v>4835</v>
      </c>
      <c r="B3278" t="s">
        <v>2650</v>
      </c>
      <c r="C3278">
        <v>231</v>
      </c>
      <c r="D3278" t="s">
        <v>2651</v>
      </c>
      <c r="F3278">
        <v>50</v>
      </c>
      <c r="G3278" t="s">
        <v>20</v>
      </c>
      <c r="J3278" t="s">
        <v>33</v>
      </c>
      <c r="K3278" t="s">
        <v>9</v>
      </c>
      <c r="P3278" t="str">
        <f t="shared" si="51"/>
        <v>INSERT INTO pokemon_cards (id,name,pokemon_id,level,primary_color,hp,secondary_color,evolve_from,weakness,weakness_modifier,ability_name,ability_text,ability_type) VALUES ('ex1-62','Phanpy','231',NULL,'Fighting','50',NULL,NULL,'Grass','Ã—2',NULL,NULL,NULL);</v>
      </c>
    </row>
    <row r="3279" spans="1:16" x14ac:dyDescent="0.25">
      <c r="A3279" t="s">
        <v>4836</v>
      </c>
      <c r="B3279" t="s">
        <v>4058</v>
      </c>
      <c r="C3279">
        <v>261</v>
      </c>
      <c r="D3279" t="s">
        <v>3221</v>
      </c>
      <c r="F3279">
        <v>40</v>
      </c>
      <c r="G3279" t="s">
        <v>896</v>
      </c>
      <c r="J3279" t="s">
        <v>20</v>
      </c>
      <c r="K3279" t="s">
        <v>9</v>
      </c>
      <c r="P3279" t="str">
        <f t="shared" si="51"/>
        <v>INSERT INTO pokemon_cards (id,name,pokemon_id,level,primary_color,hp,secondary_color,evolve_from,weakness,weakness_modifier,ability_name,ability_text,ability_type) VALUES ('ex1-63','Poochyena','261',NULL,'Darkness','40',NULL,NULL,'Fighting','Ã—2',NULL,NULL,NULL);</v>
      </c>
    </row>
    <row r="3280" spans="1:16" x14ac:dyDescent="0.25">
      <c r="A3280" t="s">
        <v>4837</v>
      </c>
      <c r="B3280" t="s">
        <v>4058</v>
      </c>
      <c r="C3280">
        <v>261</v>
      </c>
      <c r="D3280" t="s">
        <v>3221</v>
      </c>
      <c r="F3280">
        <v>50</v>
      </c>
      <c r="G3280" t="s">
        <v>896</v>
      </c>
      <c r="J3280" t="s">
        <v>20</v>
      </c>
      <c r="K3280" t="s">
        <v>9</v>
      </c>
      <c r="P3280" t="str">
        <f t="shared" si="51"/>
        <v>INSERT INTO pokemon_cards (id,name,pokemon_id,level,primary_color,hp,secondary_color,evolve_from,weakness,weakness_modifier,ability_name,ability_text,ability_type) VALUES ('ex1-64','Poochyena','261',NULL,'Darkness','50',NULL,NULL,'Fighting','Ã—2',NULL,NULL,NULL);</v>
      </c>
    </row>
    <row r="3281" spans="1:16" x14ac:dyDescent="0.25">
      <c r="A3281" t="s">
        <v>4838</v>
      </c>
      <c r="B3281" t="s">
        <v>4058</v>
      </c>
      <c r="C3281">
        <v>261</v>
      </c>
      <c r="D3281" t="s">
        <v>3221</v>
      </c>
      <c r="F3281">
        <v>50</v>
      </c>
      <c r="G3281" t="s">
        <v>896</v>
      </c>
      <c r="J3281" t="s">
        <v>20</v>
      </c>
      <c r="K3281" t="s">
        <v>9</v>
      </c>
      <c r="P3281" t="str">
        <f t="shared" si="51"/>
        <v>INSERT INTO pokemon_cards (id,name,pokemon_id,level,primary_color,hp,secondary_color,evolve_from,weakness,weakness_modifier,ability_name,ability_text,ability_type) VALUES ('ex1-65','Poochyena','261',NULL,'Darkness','50',NULL,NULL,'Fighting','Ã—2',NULL,NULL,NULL);</v>
      </c>
    </row>
    <row r="3282" spans="1:16" x14ac:dyDescent="0.25">
      <c r="A3282" t="s">
        <v>4839</v>
      </c>
      <c r="B3282" t="s">
        <v>1465</v>
      </c>
      <c r="C3282">
        <v>280</v>
      </c>
      <c r="D3282" t="s">
        <v>1466</v>
      </c>
      <c r="F3282">
        <v>50</v>
      </c>
      <c r="G3282" t="s">
        <v>7</v>
      </c>
      <c r="J3282" t="s">
        <v>7</v>
      </c>
      <c r="K3282" t="s">
        <v>9</v>
      </c>
      <c r="P3282" t="str">
        <f t="shared" si="51"/>
        <v>INSERT INTO pokemon_cards (id,name,pokemon_id,level,primary_color,hp,secondary_color,evolve_from,weakness,weakness_modifier,ability_name,ability_text,ability_type) VALUES ('ex1-66','Ralts','280',NULL,'Psychic','50',NULL,NULL,'Psychic','Ã—2',NULL,NULL,NULL);</v>
      </c>
    </row>
    <row r="3283" spans="1:16" x14ac:dyDescent="0.25">
      <c r="A3283" t="s">
        <v>4840</v>
      </c>
      <c r="B3283" t="s">
        <v>1465</v>
      </c>
      <c r="C3283">
        <v>280</v>
      </c>
      <c r="D3283" t="s">
        <v>1466</v>
      </c>
      <c r="F3283">
        <v>50</v>
      </c>
      <c r="G3283" t="s">
        <v>7</v>
      </c>
      <c r="J3283" t="s">
        <v>7</v>
      </c>
      <c r="K3283" t="s">
        <v>9</v>
      </c>
      <c r="P3283" t="str">
        <f t="shared" si="51"/>
        <v>INSERT INTO pokemon_cards (id,name,pokemon_id,level,primary_color,hp,secondary_color,evolve_from,weakness,weakness_modifier,ability_name,ability_text,ability_type) VALUES ('ex1-67','Ralts','280',NULL,'Psychic','50',NULL,NULL,'Psychic','Ã—2',NULL,NULL,NULL);</v>
      </c>
    </row>
    <row r="3284" spans="1:16" x14ac:dyDescent="0.25">
      <c r="A3284" t="s">
        <v>4841</v>
      </c>
      <c r="B3284" t="s">
        <v>1465</v>
      </c>
      <c r="C3284">
        <v>280</v>
      </c>
      <c r="D3284" t="s">
        <v>1466</v>
      </c>
      <c r="F3284">
        <v>50</v>
      </c>
      <c r="G3284" t="s">
        <v>7</v>
      </c>
      <c r="J3284" t="s">
        <v>7</v>
      </c>
      <c r="K3284" t="s">
        <v>9</v>
      </c>
      <c r="P3284" t="str">
        <f t="shared" si="51"/>
        <v>INSERT INTO pokemon_cards (id,name,pokemon_id,level,primary_color,hp,secondary_color,evolve_from,weakness,weakness_modifier,ability_name,ability_text,ability_type) VALUES ('ex1-68','Ralts','280',NULL,'Psychic','50',NULL,NULL,'Psychic','Ã—2',NULL,NULL,NULL);</v>
      </c>
    </row>
    <row r="3285" spans="1:16" x14ac:dyDescent="0.25">
      <c r="A3285" t="s">
        <v>4842</v>
      </c>
      <c r="B3285" t="s">
        <v>3632</v>
      </c>
      <c r="C3285">
        <v>285</v>
      </c>
      <c r="D3285" t="s">
        <v>3710</v>
      </c>
      <c r="F3285">
        <v>40</v>
      </c>
      <c r="G3285" t="s">
        <v>33</v>
      </c>
      <c r="J3285" t="s">
        <v>24</v>
      </c>
      <c r="K3285" t="s">
        <v>9</v>
      </c>
      <c r="P3285" t="str">
        <f t="shared" si="51"/>
        <v>INSERT INTO pokemon_cards (id,name,pokemon_id,level,primary_color,hp,secondary_color,evolve_from,weakness,weakness_modifier,ability_name,ability_text,ability_type) VALUES ('ex1-69','Shroomish','285',NULL,'Grass','40',NULL,NULL,'Fire','Ã—2',NULL,NULL,NULL);</v>
      </c>
    </row>
    <row r="3286" spans="1:16" x14ac:dyDescent="0.25">
      <c r="A3286" t="s">
        <v>4843</v>
      </c>
      <c r="B3286" t="s">
        <v>2501</v>
      </c>
      <c r="C3286">
        <v>300</v>
      </c>
      <c r="D3286" t="s">
        <v>2502</v>
      </c>
      <c r="F3286">
        <v>40</v>
      </c>
      <c r="G3286" t="s">
        <v>19</v>
      </c>
      <c r="J3286" t="s">
        <v>20</v>
      </c>
      <c r="K3286" t="s">
        <v>9</v>
      </c>
      <c r="P3286" t="str">
        <f t="shared" si="51"/>
        <v>INSERT INTO pokemon_cards (id,name,pokemon_id,level,primary_color,hp,secondary_color,evolve_from,weakness,weakness_modifier,ability_name,ability_text,ability_type) VALUES ('ex1-70','Skitty','300',NULL,'Colorless','40',NULL,NULL,'Fighting','Ã—2',NULL,NULL,NULL);</v>
      </c>
    </row>
    <row r="3287" spans="1:16" x14ac:dyDescent="0.25">
      <c r="A3287" t="s">
        <v>4844</v>
      </c>
      <c r="B3287" t="s">
        <v>2501</v>
      </c>
      <c r="C3287">
        <v>300</v>
      </c>
      <c r="D3287" t="s">
        <v>2502</v>
      </c>
      <c r="F3287">
        <v>50</v>
      </c>
      <c r="G3287" t="s">
        <v>19</v>
      </c>
      <c r="J3287" t="s">
        <v>20</v>
      </c>
      <c r="K3287" t="s">
        <v>9</v>
      </c>
      <c r="P3287" t="str">
        <f t="shared" si="51"/>
        <v>INSERT INTO pokemon_cards (id,name,pokemon_id,level,primary_color,hp,secondary_color,evolve_from,weakness,weakness_modifier,ability_name,ability_text,ability_type) VALUES ('ex1-71','Skitty','300',NULL,'Colorless','50',NULL,NULL,'Fighting','Ã—2',NULL,NULL,NULL);</v>
      </c>
    </row>
    <row r="3288" spans="1:16" x14ac:dyDescent="0.25">
      <c r="A3288" t="s">
        <v>4845</v>
      </c>
      <c r="B3288" t="s">
        <v>2498</v>
      </c>
      <c r="C3288">
        <v>276</v>
      </c>
      <c r="D3288" t="s">
        <v>2499</v>
      </c>
      <c r="F3288">
        <v>40</v>
      </c>
      <c r="G3288" t="s">
        <v>19</v>
      </c>
      <c r="J3288" t="s">
        <v>15</v>
      </c>
      <c r="K3288" t="s">
        <v>9</v>
      </c>
      <c r="P3288" t="str">
        <f t="shared" si="51"/>
        <v>INSERT INTO pokemon_cards (id,name,pokemon_id,level,primary_color,hp,secondary_color,evolve_from,weakness,weakness_modifier,ability_name,ability_text,ability_type) VALUES ('ex1-72','Taillow','276',NULL,'Colorless','40',NULL,NULL,'Lightning','Ã—2',NULL,NULL,NULL);</v>
      </c>
    </row>
    <row r="3289" spans="1:16" x14ac:dyDescent="0.25">
      <c r="A3289" t="s">
        <v>4846</v>
      </c>
      <c r="B3289" t="s">
        <v>1589</v>
      </c>
      <c r="C3289">
        <v>255</v>
      </c>
      <c r="D3289" t="s">
        <v>1590</v>
      </c>
      <c r="F3289">
        <v>40</v>
      </c>
      <c r="G3289" t="s">
        <v>24</v>
      </c>
      <c r="J3289" t="s">
        <v>13</v>
      </c>
      <c r="K3289" t="s">
        <v>9</v>
      </c>
      <c r="P3289" t="str">
        <f t="shared" si="51"/>
        <v>INSERT INTO pokemon_cards (id,name,pokemon_id,level,primary_color,hp,secondary_color,evolve_from,weakness,weakness_modifier,ability_name,ability_text,ability_type) VALUES ('ex1-73','Torchic','255',NULL,'Fire','40',NULL,NULL,'Water','Ã—2',NULL,NULL,NULL);</v>
      </c>
    </row>
    <row r="3290" spans="1:16" x14ac:dyDescent="0.25">
      <c r="A3290" t="s">
        <v>4847</v>
      </c>
      <c r="B3290" t="s">
        <v>1589</v>
      </c>
      <c r="C3290">
        <v>255</v>
      </c>
      <c r="D3290" t="s">
        <v>1590</v>
      </c>
      <c r="F3290">
        <v>50</v>
      </c>
      <c r="G3290" t="s">
        <v>24</v>
      </c>
      <c r="J3290" t="s">
        <v>13</v>
      </c>
      <c r="K3290" t="s">
        <v>9</v>
      </c>
      <c r="P3290" t="str">
        <f t="shared" si="51"/>
        <v>INSERT INTO pokemon_cards (id,name,pokemon_id,level,primary_color,hp,secondary_color,evolve_from,weakness,weakness_modifier,ability_name,ability_text,ability_type) VALUES ('ex1-74','Torchic','255',NULL,'Fire','50',NULL,NULL,'Water','Ã—2',NULL,NULL,NULL);</v>
      </c>
    </row>
    <row r="3291" spans="1:16" x14ac:dyDescent="0.25">
      <c r="A3291" t="s">
        <v>4848</v>
      </c>
      <c r="B3291" t="s">
        <v>2726</v>
      </c>
      <c r="C3291">
        <v>252</v>
      </c>
      <c r="D3291" t="s">
        <v>2727</v>
      </c>
      <c r="F3291">
        <v>40</v>
      </c>
      <c r="G3291" t="s">
        <v>33</v>
      </c>
      <c r="J3291" t="s">
        <v>24</v>
      </c>
      <c r="K3291" t="s">
        <v>9</v>
      </c>
      <c r="P3291" t="str">
        <f t="shared" si="51"/>
        <v>INSERT INTO pokemon_cards (id,name,pokemon_id,level,primary_color,hp,secondary_color,evolve_from,weakness,weakness_modifier,ability_name,ability_text,ability_type) VALUES ('ex1-75','Treecko','252',NULL,'Grass','40',NULL,NULL,'Fire','Ã—2',NULL,NULL,NULL);</v>
      </c>
    </row>
    <row r="3292" spans="1:16" x14ac:dyDescent="0.25">
      <c r="A3292" t="s">
        <v>4849</v>
      </c>
      <c r="B3292" t="s">
        <v>2726</v>
      </c>
      <c r="C3292">
        <v>252</v>
      </c>
      <c r="D3292" t="s">
        <v>2727</v>
      </c>
      <c r="F3292">
        <v>40</v>
      </c>
      <c r="G3292" t="s">
        <v>33</v>
      </c>
      <c r="J3292" t="s">
        <v>24</v>
      </c>
      <c r="K3292" t="s">
        <v>9</v>
      </c>
      <c r="P3292" t="str">
        <f t="shared" si="51"/>
        <v>INSERT INTO pokemon_cards (id,name,pokemon_id,level,primary_color,hp,secondary_color,evolve_from,weakness,weakness_modifier,ability_name,ability_text,ability_type) VALUES ('ex1-76','Treecko','252',NULL,'Grass','40',NULL,NULL,'Fire','Ã—2',NULL,NULL,NULL);</v>
      </c>
    </row>
    <row r="3293" spans="1:16" x14ac:dyDescent="0.25">
      <c r="A3293" t="s">
        <v>4850</v>
      </c>
      <c r="B3293" t="s">
        <v>3799</v>
      </c>
      <c r="C3293">
        <v>278</v>
      </c>
      <c r="D3293" t="s">
        <v>3859</v>
      </c>
      <c r="F3293">
        <v>40</v>
      </c>
      <c r="G3293" t="s">
        <v>13</v>
      </c>
      <c r="J3293" t="s">
        <v>15</v>
      </c>
      <c r="K3293" t="s">
        <v>9</v>
      </c>
      <c r="P3293" t="str">
        <f t="shared" si="51"/>
        <v>INSERT INTO pokemon_cards (id,name,pokemon_id,level,primary_color,hp,secondary_color,evolve_from,weakness,weakness_modifier,ability_name,ability_text,ability_type) VALUES ('ex1-77','Wingull','278',NULL,'Water','40',NULL,NULL,'Lightning','Ã—2',NULL,NULL,NULL);</v>
      </c>
    </row>
    <row r="3294" spans="1:16" x14ac:dyDescent="0.25">
      <c r="A3294" t="s">
        <v>4851</v>
      </c>
      <c r="B3294" t="s">
        <v>2134</v>
      </c>
      <c r="C3294">
        <v>265</v>
      </c>
      <c r="D3294" t="s">
        <v>2135</v>
      </c>
      <c r="F3294">
        <v>50</v>
      </c>
      <c r="G3294" t="s">
        <v>33</v>
      </c>
      <c r="J3294" t="s">
        <v>24</v>
      </c>
      <c r="K3294" t="s">
        <v>9</v>
      </c>
      <c r="P3294" t="str">
        <f t="shared" si="51"/>
        <v>INSERT INTO pokemon_cards (id,name,pokemon_id,level,primary_color,hp,secondary_color,evolve_from,weakness,weakness_modifier,ability_name,ability_text,ability_type) VALUES ('ex1-78','Wurmple','265',NULL,'Grass','50',NULL,NULL,'Fire','Ã—2',NULL,NULL,NULL);</v>
      </c>
    </row>
    <row r="3295" spans="1:16" x14ac:dyDescent="0.25">
      <c r="A3295" t="s">
        <v>4852</v>
      </c>
      <c r="B3295" t="s">
        <v>3786</v>
      </c>
      <c r="C3295">
        <v>263</v>
      </c>
      <c r="D3295" t="s">
        <v>3861</v>
      </c>
      <c r="F3295">
        <v>40</v>
      </c>
      <c r="G3295" t="s">
        <v>19</v>
      </c>
      <c r="J3295" t="s">
        <v>20</v>
      </c>
      <c r="K3295" t="s">
        <v>9</v>
      </c>
      <c r="P3295" t="str">
        <f t="shared" si="51"/>
        <v>INSERT INTO pokemon_cards (id,name,pokemon_id,level,primary_color,hp,secondary_color,evolve_from,weakness,weakness_modifier,ability_name,ability_text,ability_type) VALUES ('ex1-79','Zigzagoon','263',NULL,'Colorless','40',NULL,NULL,'Fighting','Ã—2',NULL,NULL,NULL);</v>
      </c>
    </row>
    <row r="3296" spans="1:16" x14ac:dyDescent="0.25">
      <c r="A3296" t="s">
        <v>4853</v>
      </c>
      <c r="B3296" t="s">
        <v>4854</v>
      </c>
      <c r="C3296">
        <v>113</v>
      </c>
      <c r="D3296" t="s">
        <v>18</v>
      </c>
      <c r="F3296">
        <v>120</v>
      </c>
      <c r="G3296" t="s">
        <v>19</v>
      </c>
      <c r="J3296" t="s">
        <v>20</v>
      </c>
      <c r="K3296" t="s">
        <v>9</v>
      </c>
      <c r="P3296" t="str">
        <f t="shared" si="51"/>
        <v>INSERT INTO pokemon_cards (id,name,pokemon_id,level,primary_color,hp,secondary_color,evolve_from,weakness,weakness_modifier,ability_name,ability_text,ability_type) VALUES ('ex1-96','Chansey ex','113',NULL,'Colorless','120',NULL,NULL,'Fighting','Ã—2',NULL,NULL,NULL);</v>
      </c>
    </row>
    <row r="3297" spans="1:16" x14ac:dyDescent="0.25">
      <c r="A3297" t="s">
        <v>4855</v>
      </c>
      <c r="B3297" t="s">
        <v>4856</v>
      </c>
      <c r="C3297">
        <v>125</v>
      </c>
      <c r="D3297" t="s">
        <v>85</v>
      </c>
      <c r="F3297">
        <v>90</v>
      </c>
      <c r="G3297" t="s">
        <v>15</v>
      </c>
      <c r="J3297" t="s">
        <v>20</v>
      </c>
      <c r="K3297" t="s">
        <v>9</v>
      </c>
      <c r="P3297" t="str">
        <f t="shared" si="51"/>
        <v>INSERT INTO pokemon_cards (id,name,pokemon_id,level,primary_color,hp,secondary_color,evolve_from,weakness,weakness_modifier,ability_name,ability_text,ability_type) VALUES ('ex1-97','Electabuzz ex','125',NULL,'Lightning','90',NULL,NULL,'Fighting','Ã—2',NULL,NULL,NULL);</v>
      </c>
    </row>
    <row r="3298" spans="1:16" x14ac:dyDescent="0.25">
      <c r="A3298" t="s">
        <v>4857</v>
      </c>
      <c r="B3298" t="s">
        <v>4858</v>
      </c>
      <c r="C3298">
        <v>107</v>
      </c>
      <c r="D3298" t="s">
        <v>36</v>
      </c>
      <c r="F3298">
        <v>90</v>
      </c>
      <c r="G3298" t="s">
        <v>20</v>
      </c>
      <c r="J3298" t="s">
        <v>7</v>
      </c>
      <c r="K3298" t="s">
        <v>9</v>
      </c>
      <c r="P3298" t="str">
        <f t="shared" si="51"/>
        <v>INSERT INTO pokemon_cards (id,name,pokemon_id,level,primary_color,hp,secondary_color,evolve_from,weakness,weakness_modifier,ability_name,ability_text,ability_type) VALUES ('ex1-98','Hitmonchan ex','107',NULL,'Fighting','90',NULL,NULL,'Psychic','Ã—2',NULL,NULL,NULL);</v>
      </c>
    </row>
    <row r="3299" spans="1:16" x14ac:dyDescent="0.25">
      <c r="A3299" t="s">
        <v>4859</v>
      </c>
      <c r="B3299" t="s">
        <v>4860</v>
      </c>
      <c r="C3299">
        <v>131</v>
      </c>
      <c r="D3299" t="s">
        <v>404</v>
      </c>
      <c r="F3299">
        <v>110</v>
      </c>
      <c r="G3299" t="s">
        <v>13</v>
      </c>
      <c r="J3299" t="s">
        <v>15</v>
      </c>
      <c r="K3299" t="s">
        <v>9</v>
      </c>
      <c r="P3299" t="str">
        <f t="shared" si="51"/>
        <v>INSERT INTO pokemon_cards (id,name,pokemon_id,level,primary_color,hp,secondary_color,evolve_from,weakness,weakness_modifier,ability_name,ability_text,ability_type) VALUES ('ex1-99','Lapras ex','131',NULL,'Water','110',NULL,NULL,'Lightning','Ã—2',NULL,NULL,NULL);</v>
      </c>
    </row>
    <row r="3300" spans="1:16" x14ac:dyDescent="0.25">
      <c r="A3300" t="s">
        <v>4861</v>
      </c>
      <c r="B3300" t="s">
        <v>4862</v>
      </c>
      <c r="C3300">
        <v>126</v>
      </c>
      <c r="D3300" t="s">
        <v>135</v>
      </c>
      <c r="F3300">
        <v>90</v>
      </c>
      <c r="G3300" t="s">
        <v>24</v>
      </c>
      <c r="J3300" t="s">
        <v>13</v>
      </c>
      <c r="K3300" t="s">
        <v>9</v>
      </c>
      <c r="P3300" t="str">
        <f t="shared" si="51"/>
        <v>INSERT INTO pokemon_cards (id,name,pokemon_id,level,primary_color,hp,secondary_color,evolve_from,weakness,weakness_modifier,ability_name,ability_text,ability_type) VALUES ('ex1-100','Magmar ex','126',NULL,'Fire','90',NULL,NULL,'Water','Ã—2',NULL,NULL,NULL);</v>
      </c>
    </row>
    <row r="3301" spans="1:16" x14ac:dyDescent="0.25">
      <c r="A3301" t="s">
        <v>4863</v>
      </c>
      <c r="B3301" t="s">
        <v>4864</v>
      </c>
      <c r="C3301">
        <v>150</v>
      </c>
      <c r="D3301" t="s">
        <v>47</v>
      </c>
      <c r="F3301">
        <v>100</v>
      </c>
      <c r="G3301" t="s">
        <v>7</v>
      </c>
      <c r="J3301" t="s">
        <v>7</v>
      </c>
      <c r="K3301" t="s">
        <v>9</v>
      </c>
      <c r="P3301" t="str">
        <f t="shared" si="51"/>
        <v>INSERT INTO pokemon_cards (id,name,pokemon_id,level,primary_color,hp,secondary_color,evolve_from,weakness,weakness_modifier,ability_name,ability_text,ability_type) VALUES ('ex1-101','Mewtwo ex','150',NULL,'Psychic','100',NULL,NULL,'Psychic','Ã—2',NULL,NULL,NULL);</v>
      </c>
    </row>
    <row r="3302" spans="1:16" x14ac:dyDescent="0.25">
      <c r="A3302" t="s">
        <v>4865</v>
      </c>
      <c r="B3302" t="s">
        <v>4866</v>
      </c>
      <c r="C3302">
        <v>123</v>
      </c>
      <c r="D3302" t="s">
        <v>249</v>
      </c>
      <c r="F3302">
        <v>80</v>
      </c>
      <c r="G3302" t="s">
        <v>33</v>
      </c>
      <c r="J3302" t="s">
        <v>24</v>
      </c>
      <c r="K3302" t="s">
        <v>9</v>
      </c>
      <c r="P3302" t="str">
        <f t="shared" si="51"/>
        <v>INSERT INTO pokemon_cards (id,name,pokemon_id,level,primary_color,hp,secondary_color,evolve_from,weakness,weakness_modifier,ability_name,ability_text,ability_type) VALUES ('ex1-102','Scyther ex','123',NULL,'Grass','80',NULL,NULL,'Fire','Ã—2',NULL,NULL,NULL);</v>
      </c>
    </row>
    <row r="3303" spans="1:16" x14ac:dyDescent="0.25">
      <c r="A3303" t="s">
        <v>4867</v>
      </c>
      <c r="B3303" t="s">
        <v>4868</v>
      </c>
      <c r="C3303">
        <v>215</v>
      </c>
      <c r="D3303" t="s">
        <v>895</v>
      </c>
      <c r="F3303">
        <v>80</v>
      </c>
      <c r="G3303" t="s">
        <v>896</v>
      </c>
      <c r="J3303" t="s">
        <v>20</v>
      </c>
      <c r="K3303" t="s">
        <v>9</v>
      </c>
      <c r="P3303" t="str">
        <f t="shared" si="51"/>
        <v>INSERT INTO pokemon_cards (id,name,pokemon_id,level,primary_color,hp,secondary_color,evolve_from,weakness,weakness_modifier,ability_name,ability_text,ability_type) VALUES ('ex1-103','Sneasel ex','215',NULL,'Darkness','80',NULL,NULL,'Fighting','Ã—2',NULL,NULL,NULL);</v>
      </c>
    </row>
    <row r="3304" spans="1:16" x14ac:dyDescent="0.25">
      <c r="A3304" t="s">
        <v>4869</v>
      </c>
      <c r="B3304" t="s">
        <v>2209</v>
      </c>
      <c r="C3304">
        <v>181</v>
      </c>
      <c r="D3304" t="s">
        <v>2210</v>
      </c>
      <c r="F3304">
        <v>120</v>
      </c>
      <c r="G3304" t="s">
        <v>15</v>
      </c>
      <c r="I3304" t="s">
        <v>2206</v>
      </c>
      <c r="J3304" t="s">
        <v>20</v>
      </c>
      <c r="K3304" t="s">
        <v>9</v>
      </c>
      <c r="L3304" t="s">
        <v>19665</v>
      </c>
      <c r="M3304" t="s">
        <v>22153</v>
      </c>
      <c r="N3304" t="s">
        <v>19328</v>
      </c>
      <c r="P3304" t="str">
        <f t="shared" si="51"/>
        <v>INSERT INTO pokemon_cards (id,name,pokemon_id,level,primary_color,hp,secondary_color,evolve_from,weakness,weakness_modifier,ability_name,ability_text,ability_type) VALUES ('ex10-1','Ampharos','181',NULL,'Lightning','120',NULL,'Flaaffy','Fighting','Ã—2','Energy Connect','As often as you like during your turn (before your attack), you may move a basic Energy card attached to 1 of your Benched PokÃ©mon to your Active PokÃ©mon. This power can''t be used if Ampharos is affected by a Special Condition.','PokÃ©-Power');</v>
      </c>
    </row>
    <row r="3305" spans="1:16" x14ac:dyDescent="0.25">
      <c r="A3305" t="s">
        <v>4870</v>
      </c>
      <c r="B3305" t="s">
        <v>3426</v>
      </c>
      <c r="C3305">
        <v>168</v>
      </c>
      <c r="D3305" t="s">
        <v>3427</v>
      </c>
      <c r="F3305">
        <v>70</v>
      </c>
      <c r="G3305" t="s">
        <v>33</v>
      </c>
      <c r="I3305" t="s">
        <v>3428</v>
      </c>
      <c r="J3305" t="s">
        <v>7</v>
      </c>
      <c r="K3305" t="s">
        <v>9</v>
      </c>
      <c r="P3305" t="str">
        <f t="shared" si="51"/>
        <v>INSERT INTO pokemon_cards (id,name,pokemon_id,level,primary_color,hp,secondary_color,evolve_from,weakness,weakness_modifier,ability_name,ability_text,ability_type) VALUES ('ex10-2','Ariados','168',NULL,'Grass','70',NULL,'Spinarak','Psychic','Ã—2',NULL,NULL,NULL);</v>
      </c>
    </row>
    <row r="3306" spans="1:16" x14ac:dyDescent="0.25">
      <c r="A3306" t="s">
        <v>4871</v>
      </c>
      <c r="B3306" t="s">
        <v>2341</v>
      </c>
      <c r="C3306">
        <v>182</v>
      </c>
      <c r="D3306" t="s">
        <v>2342</v>
      </c>
      <c r="F3306">
        <v>90</v>
      </c>
      <c r="G3306" t="s">
        <v>33</v>
      </c>
      <c r="I3306" t="s">
        <v>268</v>
      </c>
      <c r="J3306" t="s">
        <v>24</v>
      </c>
      <c r="K3306" t="s">
        <v>9</v>
      </c>
      <c r="P3306" t="str">
        <f t="shared" si="51"/>
        <v>INSERT INTO pokemon_cards (id,name,pokemon_id,level,primary_color,hp,secondary_color,evolve_from,weakness,weakness_modifier,ability_name,ability_text,ability_type) VALUES ('ex10-3','Bellossom','182',NULL,'Grass','90',NULL,'Gloom','Fire','Ã—2',NULL,NULL,NULL);</v>
      </c>
    </row>
    <row r="3307" spans="1:16" x14ac:dyDescent="0.25">
      <c r="A3307" t="s">
        <v>4872</v>
      </c>
      <c r="B3307" t="s">
        <v>3096</v>
      </c>
      <c r="C3307">
        <v>160</v>
      </c>
      <c r="D3307" t="s">
        <v>3097</v>
      </c>
      <c r="F3307">
        <v>120</v>
      </c>
      <c r="G3307" t="s">
        <v>13</v>
      </c>
      <c r="I3307" t="s">
        <v>3098</v>
      </c>
      <c r="J3307" t="s">
        <v>15</v>
      </c>
      <c r="K3307" t="s">
        <v>9</v>
      </c>
      <c r="L3307" t="s">
        <v>19780</v>
      </c>
      <c r="M3307" t="s">
        <v>22154</v>
      </c>
      <c r="N3307" t="s">
        <v>19146</v>
      </c>
      <c r="P3307" t="str">
        <f t="shared" si="51"/>
        <v>INSERT INTO pokemon_cards (id,name,pokemon_id,level,primary_color,hp,secondary_color,evolve_from,weakness,weakness_modifier,ability_name,ability_text,ability_type) VALUES ('ex10-4','Feraligatr','160',NULL,'Water','120',NULL,'Croconaw','Lightning','Ã—2','Intimidating Fang','As long as Feraligatr is your Active PokÃ©mon, any damage done by an opponent''s attack is reduced by 10 (before applying Weakness and Resistance).','PokÃ©-Body');</v>
      </c>
    </row>
    <row r="3308" spans="1:16" x14ac:dyDescent="0.25">
      <c r="A3308" t="s">
        <v>4873</v>
      </c>
      <c r="B3308" t="s">
        <v>224</v>
      </c>
      <c r="C3308">
        <v>136</v>
      </c>
      <c r="D3308" t="s">
        <v>225</v>
      </c>
      <c r="F3308">
        <v>70</v>
      </c>
      <c r="G3308" t="s">
        <v>24</v>
      </c>
      <c r="I3308" t="s">
        <v>226</v>
      </c>
      <c r="J3308" t="s">
        <v>13</v>
      </c>
      <c r="K3308" t="s">
        <v>9</v>
      </c>
      <c r="P3308" t="str">
        <f t="shared" si="51"/>
        <v>INSERT INTO pokemon_cards (id,name,pokemon_id,level,primary_color,hp,secondary_color,evolve_from,weakness,weakness_modifier,ability_name,ability_text,ability_type) VALUES ('ex10-5','Flareon','136',NULL,'Fire','70',NULL,'Eevee','Water','Ã—2',NULL,NULL,NULL);</v>
      </c>
    </row>
    <row r="3309" spans="1:16" x14ac:dyDescent="0.25">
      <c r="A3309" t="s">
        <v>4874</v>
      </c>
      <c r="B3309" t="s">
        <v>3072</v>
      </c>
      <c r="C3309">
        <v>205</v>
      </c>
      <c r="D3309" t="s">
        <v>3073</v>
      </c>
      <c r="F3309">
        <v>70</v>
      </c>
      <c r="G3309" t="s">
        <v>854</v>
      </c>
      <c r="I3309" t="s">
        <v>3074</v>
      </c>
      <c r="J3309" t="s">
        <v>24</v>
      </c>
      <c r="K3309" t="s">
        <v>9</v>
      </c>
      <c r="P3309" t="str">
        <f t="shared" si="51"/>
        <v>INSERT INTO pokemon_cards (id,name,pokemon_id,level,primary_color,hp,secondary_color,evolve_from,weakness,weakness_modifier,ability_name,ability_text,ability_type) VALUES ('ex10-6','Forretress','205',NULL,'Metal','70',NULL,'Pineco','Fire','Ã—2',NULL,NULL,NULL);</v>
      </c>
    </row>
    <row r="3310" spans="1:16" x14ac:dyDescent="0.25">
      <c r="A3310" t="s">
        <v>4875</v>
      </c>
      <c r="B3310" t="s">
        <v>1277</v>
      </c>
      <c r="C3310">
        <v>229</v>
      </c>
      <c r="D3310" t="s">
        <v>1278</v>
      </c>
      <c r="F3310">
        <v>70</v>
      </c>
      <c r="G3310" t="s">
        <v>24</v>
      </c>
      <c r="I3310" t="s">
        <v>1274</v>
      </c>
      <c r="J3310" t="s">
        <v>13</v>
      </c>
      <c r="K3310" t="s">
        <v>9</v>
      </c>
      <c r="L3310" t="s">
        <v>19791</v>
      </c>
      <c r="M3310" t="s">
        <v>22155</v>
      </c>
      <c r="N3310" t="s">
        <v>19146</v>
      </c>
      <c r="P3310" t="str">
        <f t="shared" si="51"/>
        <v>INSERT INTO pokemon_cards (id,name,pokemon_id,level,primary_color,hp,secondary_color,evolve_from,weakness,weakness_modifier,ability_name,ability_text,ability_type) VALUES ('ex10-7','Houndoom','229',NULL,'Fire','70',NULL,'Houndour','Water','Ã—2','Lonesome','As long as you have less PokÃ©mon in play than your opponent, your opponent can''t play any Trainer cards (except for Supporter cards) from his or her hand.','PokÃ©-Body');</v>
      </c>
    </row>
    <row r="3311" spans="1:16" x14ac:dyDescent="0.25">
      <c r="A3311" t="s">
        <v>4876</v>
      </c>
      <c r="B3311" t="s">
        <v>228</v>
      </c>
      <c r="C3311">
        <v>135</v>
      </c>
      <c r="D3311" t="s">
        <v>229</v>
      </c>
      <c r="F3311">
        <v>70</v>
      </c>
      <c r="G3311" t="s">
        <v>15</v>
      </c>
      <c r="I3311" t="s">
        <v>226</v>
      </c>
      <c r="J3311" t="s">
        <v>20</v>
      </c>
      <c r="K3311" t="s">
        <v>9</v>
      </c>
      <c r="P3311" t="str">
        <f t="shared" si="51"/>
        <v>INSERT INTO pokemon_cards (id,name,pokemon_id,level,primary_color,hp,secondary_color,evolve_from,weakness,weakness_modifier,ability_name,ability_text,ability_type) VALUES ('ex10-8','Jolteon','135',NULL,'Lightning','70',NULL,'Eevee','Fighting','Ã—2',NULL,NULL,NULL);</v>
      </c>
    </row>
    <row r="3312" spans="1:16" x14ac:dyDescent="0.25">
      <c r="A3312" t="s">
        <v>4877</v>
      </c>
      <c r="B3312" t="s">
        <v>3104</v>
      </c>
      <c r="C3312">
        <v>154</v>
      </c>
      <c r="D3312" t="s">
        <v>3105</v>
      </c>
      <c r="F3312">
        <v>100</v>
      </c>
      <c r="G3312" t="s">
        <v>33</v>
      </c>
      <c r="I3312" t="s">
        <v>3106</v>
      </c>
      <c r="J3312" t="s">
        <v>24</v>
      </c>
      <c r="K3312" t="s">
        <v>9</v>
      </c>
      <c r="L3312" t="s">
        <v>19792</v>
      </c>
      <c r="M3312" t="s">
        <v>22156</v>
      </c>
      <c r="N3312" t="s">
        <v>19146</v>
      </c>
      <c r="P3312" t="str">
        <f t="shared" si="51"/>
        <v>INSERT INTO pokemon_cards (id,name,pokemon_id,level,primary_color,hp,secondary_color,evolve_from,weakness,weakness_modifier,ability_name,ability_text,ability_type) VALUES ('ex10-9','Meganium','154',NULL,'Grass','100',NULL,'Bayleef','Fire','Ã—2','Healing Aroma','As long as Meganium is your Active PokÃ©mon, remove 1 damage counter from each PokÃ©mon (excluding PokÃ©mon-ex) (both yours and your opponent''s) between turns.','PokÃ©-Body');</v>
      </c>
    </row>
    <row r="3313" spans="1:16" x14ac:dyDescent="0.25">
      <c r="A3313" t="s">
        <v>4878</v>
      </c>
      <c r="B3313" t="s">
        <v>1190</v>
      </c>
      <c r="C3313">
        <v>224</v>
      </c>
      <c r="D3313" t="s">
        <v>1191</v>
      </c>
      <c r="F3313">
        <v>80</v>
      </c>
      <c r="G3313" t="s">
        <v>13</v>
      </c>
      <c r="I3313" t="s">
        <v>1187</v>
      </c>
      <c r="J3313" t="s">
        <v>15</v>
      </c>
      <c r="K3313" t="s">
        <v>9</v>
      </c>
      <c r="L3313" t="s">
        <v>19793</v>
      </c>
      <c r="M3313" t="s">
        <v>22157</v>
      </c>
      <c r="N3313" t="s">
        <v>19146</v>
      </c>
      <c r="P3313" t="str">
        <f t="shared" si="51"/>
        <v>INSERT INTO pokemon_cards (id,name,pokemon_id,level,primary_color,hp,secondary_color,evolve_from,weakness,weakness_modifier,ability_name,ability_text,ability_type) VALUES ('ex10-10','Octillery','224',NULL,'Water','80',NULL,'Remoraid','Lightning','Ã—2','Super Suction Cups','As long as Octillery is your Active PokÃ©mon, your opponent''s PokÃ©mon can''t retreat.','PokÃ©-Body');</v>
      </c>
    </row>
    <row r="3314" spans="1:16" x14ac:dyDescent="0.25">
      <c r="A3314" t="s">
        <v>4879</v>
      </c>
      <c r="B3314" t="s">
        <v>57</v>
      </c>
      <c r="C3314">
        <v>62</v>
      </c>
      <c r="D3314" t="s">
        <v>58</v>
      </c>
      <c r="F3314">
        <v>120</v>
      </c>
      <c r="G3314" t="s">
        <v>20</v>
      </c>
      <c r="I3314" t="s">
        <v>59</v>
      </c>
      <c r="J3314" t="s">
        <v>7</v>
      </c>
      <c r="K3314" t="s">
        <v>9</v>
      </c>
      <c r="L3314" t="s">
        <v>19794</v>
      </c>
      <c r="M3314" t="s">
        <v>22158</v>
      </c>
      <c r="N3314" t="s">
        <v>19146</v>
      </c>
      <c r="P3314" t="str">
        <f t="shared" si="51"/>
        <v>INSERT INTO pokemon_cards (id,name,pokemon_id,level,primary_color,hp,secondary_color,evolve_from,weakness,weakness_modifier,ability_name,ability_text,ability_type) VALUES ('ex10-11','Poliwrath','62',NULL,'Fighting','120',NULL,'Poliwhirl','Psychic','Ã—2','Spiral Swirl','If Poliwrath is your Active PokÃ©mon and is Knocked Out by damage from an opponent''s attack, the Attacking PokÃ©mon is now Confused.','PokÃ©-Body');</v>
      </c>
    </row>
    <row r="3315" spans="1:16" x14ac:dyDescent="0.25">
      <c r="A3315" t="s">
        <v>4880</v>
      </c>
      <c r="B3315" t="s">
        <v>1325</v>
      </c>
      <c r="C3315">
        <v>233</v>
      </c>
      <c r="D3315" t="s">
        <v>1326</v>
      </c>
      <c r="F3315">
        <v>70</v>
      </c>
      <c r="G3315" t="s">
        <v>19</v>
      </c>
      <c r="I3315" t="s">
        <v>143</v>
      </c>
      <c r="J3315" t="s">
        <v>20</v>
      </c>
      <c r="K3315" t="s">
        <v>9</v>
      </c>
      <c r="L3315" t="s">
        <v>19795</v>
      </c>
      <c r="M3315" t="s">
        <v>22159</v>
      </c>
      <c r="N3315" t="s">
        <v>19328</v>
      </c>
      <c r="P3315" t="str">
        <f t="shared" si="51"/>
        <v>INSERT INTO pokemon_cards (id,name,pokemon_id,level,primary_color,hp,secondary_color,evolve_from,weakness,weakness_modifier,ability_name,ability_text,ability_type) VALUES ('ex10-12','Porygon2','233',NULL,'Colorless','70',NULL,'Porygon','Fighting','Ã—2','3-D Reset','As often as you like during your turn (before your attack), return a PokÃ©mon Tool card attached to 1 of your PokÃ©mon to your hand. This power can''t be used if Porygon2 is affected by a Special Condition.','PokÃ©-Power');</v>
      </c>
    </row>
    <row r="3316" spans="1:16" x14ac:dyDescent="0.25">
      <c r="A3316" t="s">
        <v>4881</v>
      </c>
      <c r="B3316" t="s">
        <v>472</v>
      </c>
      <c r="C3316">
        <v>80</v>
      </c>
      <c r="D3316" t="s">
        <v>473</v>
      </c>
      <c r="F3316">
        <v>80</v>
      </c>
      <c r="G3316" t="s">
        <v>13</v>
      </c>
      <c r="I3316" t="s">
        <v>474</v>
      </c>
      <c r="J3316" t="s">
        <v>33</v>
      </c>
      <c r="K3316" t="s">
        <v>9</v>
      </c>
      <c r="L3316" t="s">
        <v>19286</v>
      </c>
      <c r="M3316" t="s">
        <v>19796</v>
      </c>
      <c r="N3316" t="s">
        <v>19146</v>
      </c>
      <c r="P3316" t="str">
        <f t="shared" si="51"/>
        <v>INSERT INTO pokemon_cards (id,name,pokemon_id,level,primary_color,hp,secondary_color,evolve_from,weakness,weakness_modifier,ability_name,ability_text,ability_type) VALUES ('ex10-13','Slowbro','80',NULL,'Water','80',NULL,'Slowpoke','Grass','Ã—2','Dual Armor','As long as Slowbro has any Psychic Energy attached to it, Slowbro is both Water and Psychic type.','PokÃ©-Body');</v>
      </c>
    </row>
    <row r="3317" spans="1:16" x14ac:dyDescent="0.25">
      <c r="A3317" t="s">
        <v>4882</v>
      </c>
      <c r="B3317" t="s">
        <v>2059</v>
      </c>
      <c r="C3317">
        <v>199</v>
      </c>
      <c r="D3317" t="s">
        <v>2060</v>
      </c>
      <c r="F3317">
        <v>70</v>
      </c>
      <c r="G3317" t="s">
        <v>7</v>
      </c>
      <c r="I3317" t="s">
        <v>474</v>
      </c>
      <c r="J3317" t="s">
        <v>33</v>
      </c>
      <c r="K3317" t="s">
        <v>9</v>
      </c>
      <c r="L3317" t="s">
        <v>19797</v>
      </c>
      <c r="M3317" t="s">
        <v>22160</v>
      </c>
      <c r="N3317" t="s">
        <v>19328</v>
      </c>
      <c r="P3317" t="str">
        <f t="shared" si="51"/>
        <v>INSERT INTO pokemon_cards (id,name,pokemon_id,level,primary_color,hp,secondary_color,evolve_from,weakness,weakness_modifier,ability_name,ability_text,ability_type) VALUES ('ex10-14','Slowking','199',NULL,'Psychic','70',NULL,'Slowpoke','Grass','Ã—2','Item Search','Once during your turn (before your attack), you may search your deck for a PokÃ©mon Tool card, show it to your opponent, and put it into your hand. Shuffle your deck afterward. This power can''t be used if Slowking is affected by a Special Condition.','PokÃ©-Power');</v>
      </c>
    </row>
    <row r="3318" spans="1:16" x14ac:dyDescent="0.25">
      <c r="A3318" t="s">
        <v>4883</v>
      </c>
      <c r="B3318" t="s">
        <v>3454</v>
      </c>
      <c r="C3318">
        <v>185</v>
      </c>
      <c r="D3318" t="s">
        <v>3455</v>
      </c>
      <c r="F3318">
        <v>60</v>
      </c>
      <c r="G3318" t="s">
        <v>20</v>
      </c>
      <c r="J3318" t="s">
        <v>13</v>
      </c>
      <c r="K3318" t="s">
        <v>9</v>
      </c>
      <c r="P3318" t="str">
        <f t="shared" si="51"/>
        <v>INSERT INTO pokemon_cards (id,name,pokemon_id,level,primary_color,hp,secondary_color,evolve_from,weakness,weakness_modifier,ability_name,ability_text,ability_type) VALUES ('ex10-15','Sudowoodo','185',NULL,'Fighting','60',NULL,NULL,'Water','Ã—2',NULL,NULL,NULL);</v>
      </c>
    </row>
    <row r="3319" spans="1:16" x14ac:dyDescent="0.25">
      <c r="A3319" t="s">
        <v>4884</v>
      </c>
      <c r="B3319" t="s">
        <v>3612</v>
      </c>
      <c r="C3319">
        <v>192</v>
      </c>
      <c r="D3319" t="s">
        <v>3613</v>
      </c>
      <c r="F3319">
        <v>70</v>
      </c>
      <c r="G3319" t="s">
        <v>33</v>
      </c>
      <c r="I3319" t="s">
        <v>3614</v>
      </c>
      <c r="J3319" t="s">
        <v>24</v>
      </c>
      <c r="K3319" t="s">
        <v>9</v>
      </c>
      <c r="P3319" t="str">
        <f t="shared" si="51"/>
        <v>INSERT INTO pokemon_cards (id,name,pokemon_id,level,primary_color,hp,secondary_color,evolve_from,weakness,weakness_modifier,ability_name,ability_text,ability_type) VALUES ('ex10-16','Sunflora','192',NULL,'Grass','70',NULL,'Sunkern','Fire','Ã—2',NULL,NULL,NULL);</v>
      </c>
    </row>
    <row r="3320" spans="1:16" x14ac:dyDescent="0.25">
      <c r="A3320" t="s">
        <v>4885</v>
      </c>
      <c r="B3320" t="s">
        <v>3115</v>
      </c>
      <c r="C3320">
        <v>157</v>
      </c>
      <c r="D3320" t="s">
        <v>3116</v>
      </c>
      <c r="F3320">
        <v>110</v>
      </c>
      <c r="G3320" t="s">
        <v>24</v>
      </c>
      <c r="I3320" t="s">
        <v>3117</v>
      </c>
      <c r="J3320" t="s">
        <v>13</v>
      </c>
      <c r="K3320" t="s">
        <v>9</v>
      </c>
      <c r="L3320" t="s">
        <v>19798</v>
      </c>
      <c r="M3320" t="s">
        <v>22161</v>
      </c>
      <c r="N3320" t="s">
        <v>19146</v>
      </c>
      <c r="P3320" t="str">
        <f t="shared" si="51"/>
        <v>INSERT INTO pokemon_cards (id,name,pokemon_id,level,primary_color,hp,secondary_color,evolve_from,weakness,weakness_modifier,ability_name,ability_text,ability_type) VALUES ('ex10-17','Typhlosion','157',NULL,'Fire','110',NULL,'Quilava','Water','Ã—2','Burning Aura','As long as Typhlosion is your Active PokÃ©mon, put 1 damage counter on each Active PokÃ©mon (both yours and your opponent''s) between turns.','PokÃ©-Body');</v>
      </c>
    </row>
    <row r="3321" spans="1:16" x14ac:dyDescent="0.25">
      <c r="A3321" t="s">
        <v>4886</v>
      </c>
      <c r="B3321" t="s">
        <v>1334</v>
      </c>
      <c r="C3321">
        <v>217</v>
      </c>
      <c r="D3321" t="s">
        <v>1335</v>
      </c>
      <c r="F3321">
        <v>80</v>
      </c>
      <c r="G3321" t="s">
        <v>19</v>
      </c>
      <c r="I3321" t="s">
        <v>1331</v>
      </c>
      <c r="J3321" t="s">
        <v>20</v>
      </c>
      <c r="K3321" t="s">
        <v>9</v>
      </c>
      <c r="L3321" t="s">
        <v>19799</v>
      </c>
      <c r="M3321" t="s">
        <v>22162</v>
      </c>
      <c r="N3321" t="s">
        <v>19146</v>
      </c>
      <c r="P3321" t="str">
        <f t="shared" si="51"/>
        <v>INSERT INTO pokemon_cards (id,name,pokemon_id,level,primary_color,hp,secondary_color,evolve_from,weakness,weakness_modifier,ability_name,ability_text,ability_type) VALUES ('ex10-18','Ursaring','217',NULL,'Colorless','80',NULL,'Teddiursa','Fighting','Ã—2','Intimidating Ring','As long as Ursaring is your Active PokÃ©mon, your opponent''s Basic PokÃ©mon can''t attack or use any PokÃ©-Powers.','PokÃ©-Body');</v>
      </c>
    </row>
    <row r="3322" spans="1:16" x14ac:dyDescent="0.25">
      <c r="A3322" t="s">
        <v>4887</v>
      </c>
      <c r="B3322" t="s">
        <v>255</v>
      </c>
      <c r="C3322">
        <v>134</v>
      </c>
      <c r="D3322" t="s">
        <v>256</v>
      </c>
      <c r="F3322">
        <v>70</v>
      </c>
      <c r="G3322" t="s">
        <v>13</v>
      </c>
      <c r="I3322" t="s">
        <v>226</v>
      </c>
      <c r="J3322" t="s">
        <v>15</v>
      </c>
      <c r="K3322" t="s">
        <v>9</v>
      </c>
      <c r="P3322" t="str">
        <f t="shared" si="51"/>
        <v>INSERT INTO pokemon_cards (id,name,pokemon_id,level,primary_color,hp,secondary_color,evolve_from,weakness,weakness_modifier,ability_name,ability_text,ability_type) VALUES ('ex10-19','Vaporeon','134',NULL,'Water','70',NULL,'Eevee','Lightning','Ã—2',NULL,NULL,NULL);</v>
      </c>
    </row>
    <row r="3323" spans="1:16" x14ac:dyDescent="0.25">
      <c r="A3323" t="s">
        <v>4888</v>
      </c>
      <c r="B3323" t="s">
        <v>17</v>
      </c>
      <c r="C3323">
        <v>113</v>
      </c>
      <c r="D3323" t="s">
        <v>18</v>
      </c>
      <c r="F3323">
        <v>90</v>
      </c>
      <c r="G3323" t="s">
        <v>19</v>
      </c>
      <c r="J3323" t="s">
        <v>20</v>
      </c>
      <c r="K3323" t="s">
        <v>9</v>
      </c>
      <c r="P3323" t="str">
        <f t="shared" si="51"/>
        <v>INSERT INTO pokemon_cards (id,name,pokemon_id,level,primary_color,hp,secondary_color,evolve_from,weakness,weakness_modifier,ability_name,ability_text,ability_type) VALUES ('ex10-20','Chansey','113',NULL,'Colorless','90',NULL,NULL,'Fighting','Ã—2',NULL,NULL,NULL);</v>
      </c>
    </row>
    <row r="3324" spans="1:16" x14ac:dyDescent="0.25">
      <c r="A3324" t="s">
        <v>4889</v>
      </c>
      <c r="B3324" t="s">
        <v>846</v>
      </c>
      <c r="C3324">
        <v>173</v>
      </c>
      <c r="D3324" t="s">
        <v>847</v>
      </c>
      <c r="F3324">
        <v>50</v>
      </c>
      <c r="G3324" t="s">
        <v>19</v>
      </c>
      <c r="J3324" t="s">
        <v>20</v>
      </c>
      <c r="K3324" t="s">
        <v>9</v>
      </c>
      <c r="L3324" t="s">
        <v>19376</v>
      </c>
      <c r="M3324" t="s">
        <v>19392</v>
      </c>
      <c r="N3324" t="s">
        <v>19328</v>
      </c>
      <c r="P3324" t="str">
        <f t="shared" si="51"/>
        <v>INSERT INTO pokemon_cards (id,name,pokemon_id,level,primary_color,hp,secondary_color,evolve_from,weakness,weakness_modifier,ability_name,ability_text,ability_type) VALUES ('ex10-21','Cleffa','173',NULL,'Colorless','50',NULL,NULL,'Fighting','Ã—2','Baby Evolution','Once during your turn (before your attack), you may put Clefairy from your hand onto Cleffa (this counts as evolving Cleffa) and remove all damage counters from Cleffa.','PokÃ©-Power');</v>
      </c>
    </row>
    <row r="3325" spans="1:16" x14ac:dyDescent="0.25">
      <c r="A3325" t="s">
        <v>4890</v>
      </c>
      <c r="B3325" t="s">
        <v>84</v>
      </c>
      <c r="C3325">
        <v>125</v>
      </c>
      <c r="D3325" t="s">
        <v>85</v>
      </c>
      <c r="F3325">
        <v>70</v>
      </c>
      <c r="G3325" t="s">
        <v>15</v>
      </c>
      <c r="J3325" t="s">
        <v>20</v>
      </c>
      <c r="K3325" t="s">
        <v>9</v>
      </c>
      <c r="L3325" t="s">
        <v>19800</v>
      </c>
      <c r="M3325" t="s">
        <v>22163</v>
      </c>
      <c r="N3325" t="s">
        <v>19146</v>
      </c>
      <c r="P3325" t="str">
        <f t="shared" si="51"/>
        <v>INSERT INTO pokemon_cards (id,name,pokemon_id,level,primary_color,hp,secondary_color,evolve_from,weakness,weakness_modifier,ability_name,ability_text,ability_type) VALUES ('ex10-22','Electabuzz','125',NULL,'Lightning','70',NULL,NULL,'Fighting','Ã—2','Stages of Evolution','As long as Electabuzz is an Evolved PokÃ©mon, any damage done to Electabuzz by attacks from your opponent''s PokÃ©mon that has any Special Energy cards attached to it is reduced by 40 (after applying Weakness and Resistance).','PokÃ©-Body');</v>
      </c>
    </row>
    <row r="3326" spans="1:16" x14ac:dyDescent="0.25">
      <c r="A3326" t="s">
        <v>4891</v>
      </c>
      <c r="B3326" t="s">
        <v>3323</v>
      </c>
      <c r="C3326">
        <v>239</v>
      </c>
      <c r="D3326" t="s">
        <v>3324</v>
      </c>
      <c r="F3326">
        <v>50</v>
      </c>
      <c r="G3326" t="s">
        <v>15</v>
      </c>
      <c r="J3326" t="s">
        <v>20</v>
      </c>
      <c r="K3326" t="s">
        <v>9</v>
      </c>
      <c r="L3326" t="s">
        <v>19376</v>
      </c>
      <c r="M3326" t="s">
        <v>19380</v>
      </c>
      <c r="N3326" t="s">
        <v>19328</v>
      </c>
      <c r="P3326" t="str">
        <f t="shared" si="51"/>
        <v>INSERT INTO pokemon_cards (id,name,pokemon_id,level,primary_color,hp,secondary_color,evolve_from,weakness,weakness_modifier,ability_name,ability_text,ability_type) VALUES ('ex10-23','Elekid','239',NULL,'Lightning','50',NULL,NULL,'Fighting','Ã—2','Baby Evolution','Once during your turn (before your attack), you may put Electabuzz from your hand onto Elekid (this counts as evolving Elekid) and remove all damage counters from Elekid.','PokÃ©-Power');</v>
      </c>
    </row>
    <row r="3327" spans="1:16" x14ac:dyDescent="0.25">
      <c r="A3327" t="s">
        <v>4892</v>
      </c>
      <c r="B3327" t="s">
        <v>35</v>
      </c>
      <c r="C3327">
        <v>107</v>
      </c>
      <c r="D3327" t="s">
        <v>36</v>
      </c>
      <c r="F3327">
        <v>70</v>
      </c>
      <c r="G3327" t="s">
        <v>20</v>
      </c>
      <c r="J3327" t="s">
        <v>7</v>
      </c>
      <c r="K3327" t="s">
        <v>9</v>
      </c>
      <c r="L3327" t="s">
        <v>19800</v>
      </c>
      <c r="M3327" t="s">
        <v>19801</v>
      </c>
      <c r="N3327" t="s">
        <v>19146</v>
      </c>
      <c r="P3327" t="str">
        <f t="shared" si="51"/>
        <v>INSERT INTO pokemon_cards (id,name,pokemon_id,level,primary_color,hp,secondary_color,evolve_from,weakness,weakness_modifier,ability_name,ability_text,ability_type) VALUES ('ex10-24','Hitmonchan','107',NULL,'Fighting','70',NULL,NULL,'Psychic','Ã—2','Stages of Evolution','As long as Hitmonchan is an Evolved PokÃ©mon, Hitmonchan gets +30 HP.','PokÃ©-Body');</v>
      </c>
    </row>
    <row r="3328" spans="1:16" x14ac:dyDescent="0.25">
      <c r="A3328" t="s">
        <v>4893</v>
      </c>
      <c r="B3328" t="s">
        <v>393</v>
      </c>
      <c r="C3328">
        <v>106</v>
      </c>
      <c r="D3328" t="s">
        <v>394</v>
      </c>
      <c r="F3328">
        <v>60</v>
      </c>
      <c r="G3328" t="s">
        <v>20</v>
      </c>
      <c r="J3328" t="s">
        <v>7</v>
      </c>
      <c r="K3328" t="s">
        <v>9</v>
      </c>
      <c r="L3328" t="s">
        <v>19800</v>
      </c>
      <c r="M3328" t="s">
        <v>22164</v>
      </c>
      <c r="N3328" t="s">
        <v>19146</v>
      </c>
      <c r="P3328" t="str">
        <f t="shared" si="51"/>
        <v>INSERT INTO pokemon_cards (id,name,pokemon_id,level,primary_color,hp,secondary_color,evolve_from,weakness,weakness_modifier,ability_name,ability_text,ability_type) VALUES ('ex10-25','Hitmonlee','106',NULL,'Fighting','60',NULL,NULL,'Psychic','Ã—2','Stages of Evolution','As long as Hitmonlee is an Evolved PokÃ©mon, Hitmonlee''s attacks do 20 more damage to your opponent''s PokÃ©mon (before applying Weakness and Resistance).','PokÃ©-Body');</v>
      </c>
    </row>
    <row r="3329" spans="1:16" x14ac:dyDescent="0.25">
      <c r="A3329" t="s">
        <v>4894</v>
      </c>
      <c r="B3329" t="s">
        <v>864</v>
      </c>
      <c r="C3329">
        <v>237</v>
      </c>
      <c r="D3329" t="s">
        <v>865</v>
      </c>
      <c r="F3329">
        <v>70</v>
      </c>
      <c r="G3329" t="s">
        <v>20</v>
      </c>
      <c r="J3329" t="s">
        <v>7</v>
      </c>
      <c r="K3329" t="s">
        <v>9</v>
      </c>
      <c r="L3329" t="s">
        <v>19800</v>
      </c>
      <c r="M3329" t="s">
        <v>22165</v>
      </c>
      <c r="N3329" t="s">
        <v>19146</v>
      </c>
      <c r="P3329" t="str">
        <f t="shared" si="51"/>
        <v>INSERT INTO pokemon_cards (id,name,pokemon_id,level,primary_color,hp,secondary_color,evolve_from,weakness,weakness_modifier,ability_name,ability_text,ability_type) VALUES ('ex10-26','Hitmontop','237',NULL,'Fighting','70',NULL,NULL,'Psychic','Ã—2','Stages of Evolution','As long as Hitmontop is an Evolved PokÃ©mon, is your Active PokÃ©mon, and is damaged by an opponent''s attack (even if Hitmontop is Knocked Out), put 2 damage counters on the Attacking PokÃ©mon.','PokÃ©-Body');</v>
      </c>
    </row>
    <row r="3330" spans="1:16" x14ac:dyDescent="0.25">
      <c r="A3330" t="s">
        <v>4895</v>
      </c>
      <c r="B3330" t="s">
        <v>2980</v>
      </c>
      <c r="C3330">
        <v>250</v>
      </c>
      <c r="D3330" t="s">
        <v>885</v>
      </c>
      <c r="F3330">
        <v>80</v>
      </c>
      <c r="G3330" t="s">
        <v>24</v>
      </c>
      <c r="J3330" t="s">
        <v>13</v>
      </c>
      <c r="K3330" t="s">
        <v>9</v>
      </c>
      <c r="P3330" t="str">
        <f t="shared" si="51"/>
        <v>INSERT INTO pokemon_cards (id,name,pokemon_id,level,primary_color,hp,secondary_color,evolve_from,weakness,weakness_modifier,ability_name,ability_text,ability_type) VALUES ('ex10-27','Ho-Oh','250',NULL,'Fire','80',NULL,NULL,'Water','Ã—2',NULL,NULL,NULL);</v>
      </c>
    </row>
    <row r="3331" spans="1:16" x14ac:dyDescent="0.25">
      <c r="A3331" t="s">
        <v>4896</v>
      </c>
      <c r="B3331" t="s">
        <v>120</v>
      </c>
      <c r="C3331">
        <v>124</v>
      </c>
      <c r="D3331" t="s">
        <v>121</v>
      </c>
      <c r="F3331">
        <v>70</v>
      </c>
      <c r="G3331" t="s">
        <v>13</v>
      </c>
      <c r="J3331" t="s">
        <v>854</v>
      </c>
      <c r="K3331" t="s">
        <v>9</v>
      </c>
      <c r="L3331" t="s">
        <v>19800</v>
      </c>
      <c r="M3331" t="s">
        <v>22166</v>
      </c>
      <c r="N3331" t="s">
        <v>19146</v>
      </c>
      <c r="P3331" t="str">
        <f t="shared" ref="P3331:P3394" si="52">CONCATENATE(
    "INSERT INTO pokemon_cards (",
    _xlfn.TEXTJOIN(",", TRUE, A$1, B$1, C$1, E$1, G$1, F$1, H$1, I$1, J$1, K$1, L$1, M$1, N$1),
    ") VALUES (",
    _xlfn.TEXTJOIN(",", FALSE,
        IF(A3331&lt;&gt;"", "'" &amp; A3331 &amp; "'", "NULL"),
        IF(B3331&lt;&gt;"", "'" &amp; B3331 &amp; "'", "NULL"),
        IF(C3331&lt;&gt;"", "'" &amp; C3331 &amp; "'", "NULL"),
        IF(E3331&lt;&gt;"", "'" &amp; E3331 &amp; "'", "NULL"),
        IF(G3331&lt;&gt;"", "'" &amp; G3331 &amp; "'", "NULL"),
        IF(F3331&lt;&gt;"", "'" &amp; F3331 &amp; "'", "NULL"),
        IF(H3331&lt;&gt;"", "'" &amp; H3331 &amp; "'", "NULL"),
        IF(I3331&lt;&gt;"", "'" &amp; I3331 &amp; "'", "NULL"),
        IF(J3331&lt;&gt;"", "'" &amp; J3331 &amp; "'", "NULL"),
        IF(K3331&lt;&gt;"", "'" &amp; K3331 &amp; "'", "NULL"),
        IF(L3331&lt;&gt;"", "'" &amp; L3331 &amp; "'", "NULL"),
        IF(M3331&lt;&gt;"", "'" &amp; M3331 &amp; "'", "NULL"),
        IF(N3331&lt;&gt;"", "'" &amp; N3331 &amp; "'", "NULL")
    ),
    ");"
)</f>
        <v>INSERT INTO pokemon_cards (id,name,pokemon_id,level,primary_color,hp,secondary_color,evolve_from,weakness,weakness_modifier,ability_name,ability_text,ability_type) VALUES ('ex10-28','Jynx','124',NULL,'Water','70',NULL,NULL,'Metal','Ã—2','Stages of Evolution','As long as Jynx is an Evolved PokÃ©mon, prevent all effects of opponent''s attacks, except damage, done to Jynx, and Jynx has no Weakness.','PokÃ©-Body');</v>
      </c>
    </row>
    <row r="3332" spans="1:16" x14ac:dyDescent="0.25">
      <c r="A3332" t="s">
        <v>4897</v>
      </c>
      <c r="B3332" t="s">
        <v>3026</v>
      </c>
      <c r="C3332">
        <v>249</v>
      </c>
      <c r="D3332" t="s">
        <v>1572</v>
      </c>
      <c r="F3332">
        <v>80</v>
      </c>
      <c r="G3332" t="s">
        <v>7</v>
      </c>
      <c r="J3332" t="s">
        <v>7</v>
      </c>
      <c r="K3332" t="s">
        <v>9</v>
      </c>
      <c r="P3332" t="str">
        <f t="shared" si="52"/>
        <v>INSERT INTO pokemon_cards (id,name,pokemon_id,level,primary_color,hp,secondary_color,evolve_from,weakness,weakness_modifier,ability_name,ability_text,ability_type) VALUES ('ex10-29','Lugia','249',NULL,'Psychic','80',NULL,NULL,'Psychic','Ã—2',NULL,NULL,NULL);</v>
      </c>
    </row>
    <row r="3333" spans="1:16" x14ac:dyDescent="0.25">
      <c r="A3333" t="s">
        <v>4898</v>
      </c>
      <c r="B3333" t="s">
        <v>2258</v>
      </c>
      <c r="C3333">
        <v>198</v>
      </c>
      <c r="D3333" t="s">
        <v>2259</v>
      </c>
      <c r="F3333">
        <v>70</v>
      </c>
      <c r="G3333" t="s">
        <v>896</v>
      </c>
      <c r="J3333" t="s">
        <v>15</v>
      </c>
      <c r="K3333" t="s">
        <v>9</v>
      </c>
      <c r="P3333" t="str">
        <f t="shared" si="52"/>
        <v>INSERT INTO pokemon_cards (id,name,pokemon_id,level,primary_color,hp,secondary_color,evolve_from,weakness,weakness_modifier,ability_name,ability_text,ability_type) VALUES ('ex10-30','Murkrow','198',NULL,'Darkness','70',NULL,NULL,'Lightning','Ã—2',NULL,NULL,NULL);</v>
      </c>
    </row>
    <row r="3334" spans="1:16" x14ac:dyDescent="0.25">
      <c r="A3334" t="s">
        <v>4899</v>
      </c>
      <c r="B3334" t="s">
        <v>3655</v>
      </c>
      <c r="C3334">
        <v>238</v>
      </c>
      <c r="D3334" t="s">
        <v>3656</v>
      </c>
      <c r="F3334">
        <v>50</v>
      </c>
      <c r="G3334" t="s">
        <v>13</v>
      </c>
      <c r="J3334" t="s">
        <v>854</v>
      </c>
      <c r="K3334" t="s">
        <v>9</v>
      </c>
      <c r="L3334" t="s">
        <v>19376</v>
      </c>
      <c r="M3334" t="s">
        <v>19480</v>
      </c>
      <c r="N3334" t="s">
        <v>19328</v>
      </c>
      <c r="P3334" t="str">
        <f t="shared" si="52"/>
        <v>INSERT INTO pokemon_cards (id,name,pokemon_id,level,primary_color,hp,secondary_color,evolve_from,weakness,weakness_modifier,ability_name,ability_text,ability_type) VALUES ('ex10-31','Smoochum','238',NULL,'Water','50',NULL,NULL,'Metal','Ã—2','Baby Evolution','Once during your turn (before your attack), you may put Jynx from your hand onto Smoochum (this counts as evolving Smoochum) and remove all damage counters from Smoochum.','PokÃ©-Power');</v>
      </c>
    </row>
    <row r="3335" spans="1:16" x14ac:dyDescent="0.25">
      <c r="A3335" t="s">
        <v>4900</v>
      </c>
      <c r="B3335" t="s">
        <v>3717</v>
      </c>
      <c r="C3335">
        <v>234</v>
      </c>
      <c r="D3335" t="s">
        <v>3718</v>
      </c>
      <c r="F3335">
        <v>70</v>
      </c>
      <c r="G3335" t="s">
        <v>19</v>
      </c>
      <c r="J3335" t="s">
        <v>20</v>
      </c>
      <c r="K3335" t="s">
        <v>9</v>
      </c>
      <c r="P3335" t="str">
        <f t="shared" si="52"/>
        <v>INSERT INTO pokemon_cards (id,name,pokemon_id,level,primary_color,hp,secondary_color,evolve_from,weakness,weakness_modifier,ability_name,ability_text,ability_type) VALUES ('ex10-32','Stantler','234',NULL,'Colorless','70',NULL,NULL,'Fighting','Ã—2',NULL,NULL,NULL);</v>
      </c>
    </row>
    <row r="3336" spans="1:16" x14ac:dyDescent="0.25">
      <c r="A3336" t="s">
        <v>4901</v>
      </c>
      <c r="B3336" t="s">
        <v>3119</v>
      </c>
      <c r="C3336">
        <v>236</v>
      </c>
      <c r="D3336" t="s">
        <v>3120</v>
      </c>
      <c r="F3336">
        <v>40</v>
      </c>
      <c r="G3336" t="s">
        <v>20</v>
      </c>
      <c r="J3336" t="s">
        <v>7</v>
      </c>
      <c r="K3336" t="s">
        <v>9</v>
      </c>
      <c r="L3336" t="s">
        <v>19376</v>
      </c>
      <c r="M3336" t="s">
        <v>19601</v>
      </c>
      <c r="N3336" t="s">
        <v>19328</v>
      </c>
      <c r="P3336" t="str">
        <f t="shared" si="52"/>
        <v>INSERT INTO pokemon_cards (id,name,pokemon_id,level,primary_color,hp,secondary_color,evolve_from,weakness,weakness_modifier,ability_name,ability_text,ability_type) VALUES ('ex10-33','Tyrogue','236',NULL,'Fighting','40',NULL,NULL,'Psychic','Ã—2','Baby Evolution','Once during your turn (before your attack), you may put Hitmonlee, Hitmonchan, or Hitmontop from your hand onto Tyrogue (this counts as evolving Tyrogue) and remove all damage counters from Tyrogue.','PokÃ©-Power');</v>
      </c>
    </row>
    <row r="3337" spans="1:16" x14ac:dyDescent="0.25">
      <c r="A3337" t="s">
        <v>4902</v>
      </c>
      <c r="B3337" t="s">
        <v>2300</v>
      </c>
      <c r="C3337">
        <v>190</v>
      </c>
      <c r="D3337" t="s">
        <v>2301</v>
      </c>
      <c r="F3337">
        <v>50</v>
      </c>
      <c r="G3337" t="s">
        <v>19</v>
      </c>
      <c r="J3337" t="s">
        <v>20</v>
      </c>
      <c r="K3337" t="s">
        <v>9</v>
      </c>
      <c r="L3337" t="s">
        <v>19802</v>
      </c>
      <c r="M3337" t="s">
        <v>22167</v>
      </c>
      <c r="N3337" t="s">
        <v>19328</v>
      </c>
      <c r="P3337" t="str">
        <f t="shared" si="52"/>
        <v>INSERT INTO pokemon_cards (id,name,pokemon_id,level,primary_color,hp,secondary_color,evolve_from,weakness,weakness_modifier,ability_name,ability_text,ability_type) VALUES ('ex10-34','Aipom','190',NULL,'Colorless','50',NULL,NULL,'Fighting','Ã—2','Snappy Move','Once during your turn (before your attack), if Aipom is on your Bench, you may draw a card. Then, discard all cards attached to Aipom and put Aipom on the bottom of your deck. You can''t use more than 1 Snappy Move PokÃ©-Power each turn.','PokÃ©-Power');</v>
      </c>
    </row>
    <row r="3338" spans="1:16" x14ac:dyDescent="0.25">
      <c r="A3338" t="s">
        <v>4903</v>
      </c>
      <c r="B3338" t="s">
        <v>3106</v>
      </c>
      <c r="C3338">
        <v>153</v>
      </c>
      <c r="D3338" t="s">
        <v>3127</v>
      </c>
      <c r="F3338">
        <v>70</v>
      </c>
      <c r="G3338" t="s">
        <v>33</v>
      </c>
      <c r="I3338" t="s">
        <v>3128</v>
      </c>
      <c r="J3338" t="s">
        <v>24</v>
      </c>
      <c r="K3338" t="s">
        <v>9</v>
      </c>
      <c r="P3338" t="str">
        <f t="shared" si="52"/>
        <v>INSERT INTO pokemon_cards (id,name,pokemon_id,level,primary_color,hp,secondary_color,evolve_from,weakness,weakness_modifier,ability_name,ability_text,ability_type) VALUES ('ex10-35','Bayleef','153',NULL,'Grass','70',NULL,'Chikorita','Fire','Ã—2',NULL,NULL,NULL);</v>
      </c>
    </row>
    <row r="3339" spans="1:16" x14ac:dyDescent="0.25">
      <c r="A3339" t="s">
        <v>4904</v>
      </c>
      <c r="B3339" t="s">
        <v>220</v>
      </c>
      <c r="C3339">
        <v>36</v>
      </c>
      <c r="D3339" t="s">
        <v>221</v>
      </c>
      <c r="F3339">
        <v>80</v>
      </c>
      <c r="G3339" t="s">
        <v>19</v>
      </c>
      <c r="I3339" t="s">
        <v>27</v>
      </c>
      <c r="J3339" t="s">
        <v>20</v>
      </c>
      <c r="K3339" t="s">
        <v>9</v>
      </c>
      <c r="P3339" t="str">
        <f t="shared" si="52"/>
        <v>INSERT INTO pokemon_cards (id,name,pokemon_id,level,primary_color,hp,secondary_color,evolve_from,weakness,weakness_modifier,ability_name,ability_text,ability_type) VALUES ('ex10-36','Clefable','36',NULL,'Colorless','80',NULL,'Clefairy','Fighting','Ã—2',NULL,NULL,NULL);</v>
      </c>
    </row>
    <row r="3340" spans="1:16" x14ac:dyDescent="0.25">
      <c r="A3340" t="s">
        <v>4905</v>
      </c>
      <c r="B3340" t="s">
        <v>3680</v>
      </c>
      <c r="C3340">
        <v>222</v>
      </c>
      <c r="D3340" t="s">
        <v>3681</v>
      </c>
      <c r="F3340">
        <v>60</v>
      </c>
      <c r="G3340" t="s">
        <v>13</v>
      </c>
      <c r="J3340" t="s">
        <v>33</v>
      </c>
      <c r="K3340" t="s">
        <v>9</v>
      </c>
      <c r="P3340" t="str">
        <f t="shared" si="52"/>
        <v>INSERT INTO pokemon_cards (id,name,pokemon_id,level,primary_color,hp,secondary_color,evolve_from,weakness,weakness_modifier,ability_name,ability_text,ability_type) VALUES ('ex10-37','Corsola','222',NULL,'Water','60',NULL,NULL,'Grass','Ã—2',NULL,NULL,NULL);</v>
      </c>
    </row>
    <row r="3341" spans="1:16" x14ac:dyDescent="0.25">
      <c r="A3341" t="s">
        <v>4906</v>
      </c>
      <c r="B3341" t="s">
        <v>3098</v>
      </c>
      <c r="C3341">
        <v>159</v>
      </c>
      <c r="D3341" t="s">
        <v>3130</v>
      </c>
      <c r="F3341">
        <v>80</v>
      </c>
      <c r="G3341" t="s">
        <v>13</v>
      </c>
      <c r="I3341" t="s">
        <v>3131</v>
      </c>
      <c r="J3341" t="s">
        <v>15</v>
      </c>
      <c r="K3341" t="s">
        <v>9</v>
      </c>
      <c r="P3341" t="str">
        <f t="shared" si="52"/>
        <v>INSERT INTO pokemon_cards (id,name,pokemon_id,level,primary_color,hp,secondary_color,evolve_from,weakness,weakness_modifier,ability_name,ability_text,ability_type) VALUES ('ex10-38','Croconaw','159',NULL,'Water','80',NULL,'Totodile','Lightning','Ã—2',NULL,NULL,NULL);</v>
      </c>
    </row>
    <row r="3342" spans="1:16" x14ac:dyDescent="0.25">
      <c r="A3342" t="s">
        <v>4907</v>
      </c>
      <c r="B3342" t="s">
        <v>3100</v>
      </c>
      <c r="C3342">
        <v>210</v>
      </c>
      <c r="D3342" t="s">
        <v>3101</v>
      </c>
      <c r="F3342">
        <v>70</v>
      </c>
      <c r="G3342" t="s">
        <v>19</v>
      </c>
      <c r="I3342" t="s">
        <v>3102</v>
      </c>
      <c r="J3342" t="s">
        <v>20</v>
      </c>
      <c r="K3342" t="s">
        <v>9</v>
      </c>
      <c r="L3342" t="s">
        <v>19780</v>
      </c>
      <c r="M3342" t="s">
        <v>22168</v>
      </c>
      <c r="N3342" t="s">
        <v>19146</v>
      </c>
      <c r="P3342" t="str">
        <f t="shared" si="52"/>
        <v>INSERT INTO pokemon_cards (id,name,pokemon_id,level,primary_color,hp,secondary_color,evolve_from,weakness,weakness_modifier,ability_name,ability_text,ability_type) VALUES ('ex10-39','Granbull','210',NULL,'Colorless','70',NULL,'Snubbull','Fighting','Ã—2','Intimidating Fang','As long as Granbull is your Active PokÃ©mon, any damage done by an opponent''s attack is reduced by 10 (after applying Weakness and Resistance).','PokÃ©-Body');</v>
      </c>
    </row>
    <row r="3343" spans="1:16" x14ac:dyDescent="0.25">
      <c r="A3343" t="s">
        <v>4908</v>
      </c>
      <c r="B3343" t="s">
        <v>2772</v>
      </c>
      <c r="C3343">
        <v>171</v>
      </c>
      <c r="D3343" t="s">
        <v>2773</v>
      </c>
      <c r="F3343">
        <v>80</v>
      </c>
      <c r="G3343" t="s">
        <v>15</v>
      </c>
      <c r="I3343" t="s">
        <v>2409</v>
      </c>
      <c r="J3343" t="s">
        <v>20</v>
      </c>
      <c r="K3343" t="s">
        <v>9</v>
      </c>
      <c r="P3343" t="str">
        <f t="shared" si="52"/>
        <v>INSERT INTO pokemon_cards (id,name,pokemon_id,level,primary_color,hp,secondary_color,evolve_from,weakness,weakness_modifier,ability_name,ability_text,ability_type) VALUES ('ex10-40','Lanturn','171',NULL,'Lightning','80',NULL,'Chinchou','Fighting','Ã—2',NULL,NULL,NULL);</v>
      </c>
    </row>
    <row r="3344" spans="1:16" x14ac:dyDescent="0.25">
      <c r="A3344" t="s">
        <v>4909</v>
      </c>
      <c r="B3344" t="s">
        <v>3789</v>
      </c>
      <c r="C3344">
        <v>219</v>
      </c>
      <c r="D3344" t="s">
        <v>3790</v>
      </c>
      <c r="F3344">
        <v>80</v>
      </c>
      <c r="G3344" t="s">
        <v>24</v>
      </c>
      <c r="I3344" t="s">
        <v>3791</v>
      </c>
      <c r="J3344" t="s">
        <v>13</v>
      </c>
      <c r="K3344" t="s">
        <v>9</v>
      </c>
      <c r="L3344" t="s">
        <v>19286</v>
      </c>
      <c r="M3344" t="s">
        <v>19803</v>
      </c>
      <c r="N3344" t="s">
        <v>19146</v>
      </c>
      <c r="P3344" t="str">
        <f t="shared" si="52"/>
        <v>INSERT INTO pokemon_cards (id,name,pokemon_id,level,primary_color,hp,secondary_color,evolve_from,weakness,weakness_modifier,ability_name,ability_text,ability_type) VALUES ('ex10-41','Magcargo','219',NULL,'Fire','80',NULL,'Slugma','Water','Ã—2','Dual Armor','As long as Magcargo has any Fighting Energy attached to it, Magcargo is both Fire and Fighting type.','PokÃ©-Body');</v>
      </c>
    </row>
    <row r="3345" spans="1:16" x14ac:dyDescent="0.25">
      <c r="A3345" t="s">
        <v>4910</v>
      </c>
      <c r="B3345" t="s">
        <v>2860</v>
      </c>
      <c r="C3345">
        <v>241</v>
      </c>
      <c r="D3345" t="s">
        <v>2861</v>
      </c>
      <c r="F3345">
        <v>60</v>
      </c>
      <c r="G3345" t="s">
        <v>19</v>
      </c>
      <c r="J3345" t="s">
        <v>20</v>
      </c>
      <c r="K3345" t="s">
        <v>9</v>
      </c>
      <c r="L3345" t="s">
        <v>19804</v>
      </c>
      <c r="M3345" t="s">
        <v>19805</v>
      </c>
      <c r="N3345" t="s">
        <v>19146</v>
      </c>
      <c r="P3345" t="str">
        <f t="shared" si="52"/>
        <v>INSERT INTO pokemon_cards (id,name,pokemon_id,level,primary_color,hp,secondary_color,evolve_from,weakness,weakness_modifier,ability_name,ability_text,ability_type) VALUES ('ex10-42','Miltank','241',NULL,'Colorless','60',NULL,NULL,'Fighting','Ã—2','Thick Fat','Any damage done to Miltank by attacks from Fire PokÃ©mon and Water PokÃ©mon is reduced by 30 (after applying Weakness and Resistance).','PokÃ©-Body');</v>
      </c>
    </row>
    <row r="3346" spans="1:16" x14ac:dyDescent="0.25">
      <c r="A3346" t="s">
        <v>4911</v>
      </c>
      <c r="B3346" t="s">
        <v>2857</v>
      </c>
      <c r="C3346">
        <v>164</v>
      </c>
      <c r="D3346" t="s">
        <v>2858</v>
      </c>
      <c r="F3346">
        <v>70</v>
      </c>
      <c r="G3346" t="s">
        <v>19</v>
      </c>
      <c r="I3346" t="s">
        <v>2854</v>
      </c>
      <c r="J3346" t="s">
        <v>15</v>
      </c>
      <c r="K3346" t="s">
        <v>9</v>
      </c>
      <c r="P3346" t="str">
        <f t="shared" si="52"/>
        <v>INSERT INTO pokemon_cards (id,name,pokemon_id,level,primary_color,hp,secondary_color,evolve_from,weakness,weakness_modifier,ability_name,ability_text,ability_type) VALUES ('ex10-43','Noctowl','164',NULL,'Colorless','70',NULL,'Hoothoot','Lightning','Ã—2',NULL,NULL,NULL);</v>
      </c>
    </row>
    <row r="3347" spans="1:16" x14ac:dyDescent="0.25">
      <c r="A3347" t="s">
        <v>4912</v>
      </c>
      <c r="B3347" t="s">
        <v>2756</v>
      </c>
      <c r="C3347">
        <v>195</v>
      </c>
      <c r="D3347" t="s">
        <v>2757</v>
      </c>
      <c r="F3347">
        <v>80</v>
      </c>
      <c r="G3347" t="s">
        <v>20</v>
      </c>
      <c r="I3347" t="s">
        <v>2753</v>
      </c>
      <c r="J3347" t="s">
        <v>33</v>
      </c>
      <c r="K3347" t="s">
        <v>9</v>
      </c>
      <c r="L3347" t="s">
        <v>19806</v>
      </c>
      <c r="M3347" t="s">
        <v>22169</v>
      </c>
      <c r="N3347" t="s">
        <v>19146</v>
      </c>
      <c r="P3347" t="str">
        <f t="shared" si="52"/>
        <v>INSERT INTO pokemon_cards (id,name,pokemon_id,level,primary_color,hp,secondary_color,evolve_from,weakness,weakness_modifier,ability_name,ability_text,ability_type) VALUES ('ex10-44','Quagsire','195',NULL,'Fighting','80',NULL,'Wooper','Grass','Ã—2','Dense','Any damage done to Quagsire by attacks from your opponent''s Evolved PokÃ©mon is reduced by 20 (after applying Weakness and Resistance).','PokÃ©-Body');</v>
      </c>
    </row>
    <row r="3348" spans="1:16" x14ac:dyDescent="0.25">
      <c r="A3348" t="s">
        <v>4913</v>
      </c>
      <c r="B3348" t="s">
        <v>3117</v>
      </c>
      <c r="C3348">
        <v>156</v>
      </c>
      <c r="D3348" t="s">
        <v>3142</v>
      </c>
      <c r="F3348">
        <v>70</v>
      </c>
      <c r="G3348" t="s">
        <v>24</v>
      </c>
      <c r="I3348" t="s">
        <v>3143</v>
      </c>
      <c r="J3348" t="s">
        <v>13</v>
      </c>
      <c r="K3348" t="s">
        <v>9</v>
      </c>
      <c r="P3348" t="str">
        <f t="shared" si="52"/>
        <v>INSERT INTO pokemon_cards (id,name,pokemon_id,level,primary_color,hp,secondary_color,evolve_from,weakness,weakness_modifier,ability_name,ability_text,ability_type) VALUES ('ex10-45','Quilava','156',NULL,'Fire','70',NULL,'Cyndaquil','Water','Ã—2',NULL,NULL,NULL);</v>
      </c>
    </row>
    <row r="3349" spans="1:16" x14ac:dyDescent="0.25">
      <c r="A3349" t="s">
        <v>4914</v>
      </c>
      <c r="B3349" t="s">
        <v>248</v>
      </c>
      <c r="C3349">
        <v>123</v>
      </c>
      <c r="D3349" t="s">
        <v>249</v>
      </c>
      <c r="F3349">
        <v>60</v>
      </c>
      <c r="G3349" t="s">
        <v>33</v>
      </c>
      <c r="J3349" t="s">
        <v>24</v>
      </c>
      <c r="K3349" t="s">
        <v>9</v>
      </c>
      <c r="P3349" t="str">
        <f t="shared" si="52"/>
        <v>INSERT INTO pokemon_cards (id,name,pokemon_id,level,primary_color,hp,secondary_color,evolve_from,weakness,weakness_modifier,ability_name,ability_text,ability_type) VALUES ('ex10-46','Scyther','123',NULL,'Grass','60',NULL,NULL,'Fire','Ã—2',NULL,NULL,NULL);</v>
      </c>
    </row>
    <row r="3350" spans="1:16" x14ac:dyDescent="0.25">
      <c r="A3350" t="s">
        <v>4915</v>
      </c>
      <c r="B3350" t="s">
        <v>1356</v>
      </c>
      <c r="C3350">
        <v>213</v>
      </c>
      <c r="D3350" t="s">
        <v>1357</v>
      </c>
      <c r="F3350">
        <v>60</v>
      </c>
      <c r="G3350" t="s">
        <v>33</v>
      </c>
      <c r="J3350" t="s">
        <v>24</v>
      </c>
      <c r="K3350" t="s">
        <v>9</v>
      </c>
      <c r="L3350" t="s">
        <v>19807</v>
      </c>
      <c r="M3350" t="s">
        <v>22170</v>
      </c>
      <c r="N3350" t="s">
        <v>19146</v>
      </c>
      <c r="P3350" t="str">
        <f t="shared" si="52"/>
        <v>INSERT INTO pokemon_cards (id,name,pokemon_id,level,primary_color,hp,secondary_color,evolve_from,weakness,weakness_modifier,ability_name,ability_text,ability_type) VALUES ('ex10-47','Shuckle','213',NULL,'Grass','60',NULL,NULL,'Fire','Ã—2','Extra-tight','Prevent all damage done to Shuckle by attacks from your opponent''s PokÃ©mon-ex.','PokÃ©-Body');</v>
      </c>
    </row>
    <row r="3351" spans="1:16" x14ac:dyDescent="0.25">
      <c r="A3351" t="s">
        <v>4916</v>
      </c>
      <c r="B3351" t="s">
        <v>849</v>
      </c>
      <c r="C3351">
        <v>235</v>
      </c>
      <c r="D3351" t="s">
        <v>850</v>
      </c>
      <c r="F3351">
        <v>50</v>
      </c>
      <c r="G3351" t="s">
        <v>19</v>
      </c>
      <c r="J3351" t="s">
        <v>20</v>
      </c>
      <c r="K3351" t="s">
        <v>9</v>
      </c>
      <c r="L3351" t="s">
        <v>19808</v>
      </c>
      <c r="M3351" t="s">
        <v>22171</v>
      </c>
      <c r="N3351" t="s">
        <v>19328</v>
      </c>
      <c r="P3351" t="str">
        <f t="shared" si="52"/>
        <v>INSERT INTO pokemon_cards (id,name,pokemon_id,level,primary_color,hp,secondary_color,evolve_from,weakness,weakness_modifier,ability_name,ability_text,ability_type) VALUES ('ex10-48','Smeargle','235',NULL,'Colorless','50',NULL,NULL,'Fighting','Ã—2','Makeover','Once during your turn (before your attack), you may discard a basic Energy card attached to 1 of your PokÃ©mon (excluding PokÃ©mon-ex). If you do, search your discard pile for a basic Energy card (excluding the one you discarded) and attach it to that PokÃ©mon. This power can''t be used if Smeargle is affected by a Special Condition.','PokÃ©-Power');</v>
      </c>
    </row>
    <row r="3352" spans="1:16" x14ac:dyDescent="0.25">
      <c r="A3352" t="s">
        <v>4917</v>
      </c>
      <c r="B3352" t="s">
        <v>1458</v>
      </c>
      <c r="C3352">
        <v>178</v>
      </c>
      <c r="D3352" t="s">
        <v>1459</v>
      </c>
      <c r="F3352">
        <v>80</v>
      </c>
      <c r="G3352" t="s">
        <v>7</v>
      </c>
      <c r="I3352" t="s">
        <v>1455</v>
      </c>
      <c r="J3352" t="s">
        <v>7</v>
      </c>
      <c r="K3352" t="s">
        <v>9</v>
      </c>
      <c r="P3352" t="str">
        <f t="shared" si="52"/>
        <v>INSERT INTO pokemon_cards (id,name,pokemon_id,level,primary_color,hp,secondary_color,evolve_from,weakness,weakness_modifier,ability_name,ability_text,ability_type) VALUES ('ex10-49','Xatu','178',NULL,'Psychic','80',NULL,'Natu','Psychic','Ã—2',NULL,NULL,NULL);</v>
      </c>
    </row>
    <row r="3353" spans="1:16" x14ac:dyDescent="0.25">
      <c r="A3353" t="s">
        <v>4918</v>
      </c>
      <c r="B3353" t="s">
        <v>2128</v>
      </c>
      <c r="C3353">
        <v>193</v>
      </c>
      <c r="D3353" t="s">
        <v>2129</v>
      </c>
      <c r="F3353">
        <v>60</v>
      </c>
      <c r="G3353" t="s">
        <v>33</v>
      </c>
      <c r="J3353" t="s">
        <v>24</v>
      </c>
      <c r="K3353" t="s">
        <v>9</v>
      </c>
      <c r="P3353" t="str">
        <f t="shared" si="52"/>
        <v>INSERT INTO pokemon_cards (id,name,pokemon_id,level,primary_color,hp,secondary_color,evolve_from,weakness,weakness_modifier,ability_name,ability_text,ability_type) VALUES ('ex10-50','Yanma','193',NULL,'Grass','60',NULL,NULL,'Fire','Ã—2',NULL,NULL,NULL);</v>
      </c>
    </row>
    <row r="3354" spans="1:16" x14ac:dyDescent="0.25">
      <c r="A3354" t="s">
        <v>4919</v>
      </c>
      <c r="B3354" t="s">
        <v>3128</v>
      </c>
      <c r="C3354">
        <v>152</v>
      </c>
      <c r="D3354" t="s">
        <v>3150</v>
      </c>
      <c r="F3354">
        <v>50</v>
      </c>
      <c r="G3354" t="s">
        <v>33</v>
      </c>
      <c r="J3354" t="s">
        <v>24</v>
      </c>
      <c r="K3354" t="s">
        <v>9</v>
      </c>
      <c r="P3354" t="str">
        <f t="shared" si="52"/>
        <v>INSERT INTO pokemon_cards (id,name,pokemon_id,level,primary_color,hp,secondary_color,evolve_from,weakness,weakness_modifier,ability_name,ability_text,ability_type) VALUES ('ex10-51','Chikorita','152',NULL,'Grass','50',NULL,NULL,'Fire','Ã—2',NULL,NULL,NULL);</v>
      </c>
    </row>
    <row r="3355" spans="1:16" x14ac:dyDescent="0.25">
      <c r="A3355" t="s">
        <v>4920</v>
      </c>
      <c r="B3355" t="s">
        <v>2409</v>
      </c>
      <c r="C3355">
        <v>170</v>
      </c>
      <c r="D3355" t="s">
        <v>2410</v>
      </c>
      <c r="F3355">
        <v>50</v>
      </c>
      <c r="G3355" t="s">
        <v>15</v>
      </c>
      <c r="J3355" t="s">
        <v>20</v>
      </c>
      <c r="K3355" t="s">
        <v>9</v>
      </c>
      <c r="P3355" t="str">
        <f t="shared" si="52"/>
        <v>INSERT INTO pokemon_cards (id,name,pokemon_id,level,primary_color,hp,secondary_color,evolve_from,weakness,weakness_modifier,ability_name,ability_text,ability_type) VALUES ('ex10-52','Chinchou','170',NULL,'Lightning','50',NULL,NULL,'Fighting','Ã—2',NULL,NULL,NULL);</v>
      </c>
    </row>
    <row r="3356" spans="1:16" x14ac:dyDescent="0.25">
      <c r="A3356" t="s">
        <v>4921</v>
      </c>
      <c r="B3356" t="s">
        <v>27</v>
      </c>
      <c r="C3356">
        <v>35</v>
      </c>
      <c r="D3356" t="s">
        <v>28</v>
      </c>
      <c r="F3356">
        <v>50</v>
      </c>
      <c r="G3356" t="s">
        <v>19</v>
      </c>
      <c r="J3356" t="s">
        <v>20</v>
      </c>
      <c r="K3356" t="s">
        <v>9</v>
      </c>
      <c r="P3356" t="str">
        <f t="shared" si="52"/>
        <v>INSERT INTO pokemon_cards (id,name,pokemon_id,level,primary_color,hp,secondary_color,evolve_from,weakness,weakness_modifier,ability_name,ability_text,ability_type) VALUES ('ex10-53','Clefairy','35',NULL,'Colorless','50',NULL,NULL,'Fighting','Ã—2',NULL,NULL,NULL);</v>
      </c>
    </row>
    <row r="3357" spans="1:16" x14ac:dyDescent="0.25">
      <c r="A3357" t="s">
        <v>4922</v>
      </c>
      <c r="B3357" t="s">
        <v>3143</v>
      </c>
      <c r="C3357">
        <v>155</v>
      </c>
      <c r="D3357" t="s">
        <v>3153</v>
      </c>
      <c r="F3357">
        <v>50</v>
      </c>
      <c r="G3357" t="s">
        <v>24</v>
      </c>
      <c r="J3357" t="s">
        <v>13</v>
      </c>
      <c r="K3357" t="s">
        <v>9</v>
      </c>
      <c r="P3357" t="str">
        <f t="shared" si="52"/>
        <v>INSERT INTO pokemon_cards (id,name,pokemon_id,level,primary_color,hp,secondary_color,evolve_from,weakness,weakness_modifier,ability_name,ability_text,ability_type) VALUES ('ex10-54','Cyndaquil','155',NULL,'Fire','50',NULL,NULL,'Water','Ã—2',NULL,NULL,NULL);</v>
      </c>
    </row>
    <row r="3358" spans="1:16" x14ac:dyDescent="0.25">
      <c r="A3358" t="s">
        <v>4923</v>
      </c>
      <c r="B3358" t="s">
        <v>226</v>
      </c>
      <c r="C3358">
        <v>133</v>
      </c>
      <c r="D3358" t="s">
        <v>350</v>
      </c>
      <c r="F3358">
        <v>50</v>
      </c>
      <c r="G3358" t="s">
        <v>19</v>
      </c>
      <c r="J3358" t="s">
        <v>20</v>
      </c>
      <c r="K3358" t="s">
        <v>9</v>
      </c>
      <c r="L3358" t="s">
        <v>19809</v>
      </c>
      <c r="M3358" t="s">
        <v>22172</v>
      </c>
      <c r="N3358" t="s">
        <v>19328</v>
      </c>
      <c r="P3358" t="str">
        <f t="shared" si="52"/>
        <v>INSERT INTO pokemon_cards (id,name,pokemon_id,level,primary_color,hp,secondary_color,evolve_from,weakness,weakness_modifier,ability_name,ability_text,ability_type) VALUES ('ex10-55','Eevee','133',NULL,'Colorless','50',NULL,NULL,'Fighting','Ã—2','Energy Evolution','Whenever you attach an Energy card from your hand to Eevee, you may search your deck for a card that evolves from Eevee that is the same type as the Energy card you attached to Eevee. Put that card onto Eevee. (This counts as evolving Eevee.) Shuffle your deck afterward. This power can''t be used when you attach an Energy card to Eevee as part of an attack''s effect.','PokÃ©-Power');</v>
      </c>
    </row>
    <row r="3359" spans="1:16" x14ac:dyDescent="0.25">
      <c r="A3359" t="s">
        <v>4924</v>
      </c>
      <c r="B3359" t="s">
        <v>2206</v>
      </c>
      <c r="C3359">
        <v>180</v>
      </c>
      <c r="D3359" t="s">
        <v>2207</v>
      </c>
      <c r="F3359">
        <v>80</v>
      </c>
      <c r="G3359" t="s">
        <v>15</v>
      </c>
      <c r="I3359" t="s">
        <v>2203</v>
      </c>
      <c r="J3359" t="s">
        <v>20</v>
      </c>
      <c r="K3359" t="s">
        <v>9</v>
      </c>
      <c r="P3359" t="str">
        <f t="shared" si="52"/>
        <v>INSERT INTO pokemon_cards (id,name,pokemon_id,level,primary_color,hp,secondary_color,evolve_from,weakness,weakness_modifier,ability_name,ability_text,ability_type) VALUES ('ex10-56','Flaaffy','180',NULL,'Lightning','80',NULL,'Mareep','Fighting','Ã—2',NULL,NULL,NULL);</v>
      </c>
    </row>
    <row r="3360" spans="1:16" x14ac:dyDescent="0.25">
      <c r="A3360" t="s">
        <v>4925</v>
      </c>
      <c r="B3360" t="s">
        <v>2447</v>
      </c>
      <c r="C3360">
        <v>207</v>
      </c>
      <c r="D3360" t="s">
        <v>2448</v>
      </c>
      <c r="F3360">
        <v>50</v>
      </c>
      <c r="G3360" t="s">
        <v>20</v>
      </c>
      <c r="J3360" t="s">
        <v>15</v>
      </c>
      <c r="K3360" t="s">
        <v>9</v>
      </c>
      <c r="L3360" t="s">
        <v>19280</v>
      </c>
      <c r="M3360" t="s">
        <v>22173</v>
      </c>
      <c r="N3360" t="s">
        <v>19146</v>
      </c>
      <c r="P3360" t="str">
        <f t="shared" si="52"/>
        <v>INSERT INTO pokemon_cards (id,name,pokemon_id,level,primary_color,hp,secondary_color,evolve_from,weakness,weakness_modifier,ability_name,ability_text,ability_type) VALUES ('ex10-57','Gligar','207',NULL,'Fighting','50',NULL,NULL,'Lightning','Ã—2','Free Flight','If Gligar has no Energy cards attached to it, Gligar''s Retreat Cost is 0.','PokÃ©-Body');</v>
      </c>
    </row>
    <row r="3361" spans="1:16" x14ac:dyDescent="0.25">
      <c r="A3361" t="s">
        <v>4926</v>
      </c>
      <c r="B3361" t="s">
        <v>268</v>
      </c>
      <c r="C3361">
        <v>44</v>
      </c>
      <c r="D3361" t="s">
        <v>304</v>
      </c>
      <c r="F3361">
        <v>70</v>
      </c>
      <c r="G3361" t="s">
        <v>33</v>
      </c>
      <c r="I3361" t="s">
        <v>305</v>
      </c>
      <c r="J3361" t="s">
        <v>7</v>
      </c>
      <c r="K3361" t="s">
        <v>9</v>
      </c>
      <c r="P3361" t="str">
        <f t="shared" si="52"/>
        <v>INSERT INTO pokemon_cards (id,name,pokemon_id,level,primary_color,hp,secondary_color,evolve_from,weakness,weakness_modifier,ability_name,ability_text,ability_type) VALUES ('ex10-58','Gloom','44',NULL,'Grass','70',NULL,'Oddish','Psychic','Ã—2',NULL,NULL,NULL);</v>
      </c>
    </row>
    <row r="3362" spans="1:16" x14ac:dyDescent="0.25">
      <c r="A3362" t="s">
        <v>4927</v>
      </c>
      <c r="B3362" t="s">
        <v>2854</v>
      </c>
      <c r="C3362">
        <v>163</v>
      </c>
      <c r="D3362" t="s">
        <v>2855</v>
      </c>
      <c r="F3362">
        <v>50</v>
      </c>
      <c r="G3362" t="s">
        <v>19</v>
      </c>
      <c r="J3362" t="s">
        <v>15</v>
      </c>
      <c r="K3362" t="s">
        <v>9</v>
      </c>
      <c r="P3362" t="str">
        <f t="shared" si="52"/>
        <v>INSERT INTO pokemon_cards (id,name,pokemon_id,level,primary_color,hp,secondary_color,evolve_from,weakness,weakness_modifier,ability_name,ability_text,ability_type) VALUES ('ex10-59','Hoothoot','163',NULL,'Colorless','50',NULL,NULL,'Lightning','Ã—2',NULL,NULL,NULL);</v>
      </c>
    </row>
    <row r="3363" spans="1:16" x14ac:dyDescent="0.25">
      <c r="A3363" t="s">
        <v>4928</v>
      </c>
      <c r="B3363" t="s">
        <v>1274</v>
      </c>
      <c r="C3363">
        <v>228</v>
      </c>
      <c r="D3363" t="s">
        <v>1275</v>
      </c>
      <c r="F3363">
        <v>50</v>
      </c>
      <c r="G3363" t="s">
        <v>24</v>
      </c>
      <c r="J3363" t="s">
        <v>13</v>
      </c>
      <c r="K3363" t="s">
        <v>9</v>
      </c>
      <c r="P3363" t="str">
        <f t="shared" si="52"/>
        <v>INSERT INTO pokemon_cards (id,name,pokemon_id,level,primary_color,hp,secondary_color,evolve_from,weakness,weakness_modifier,ability_name,ability_text,ability_type) VALUES ('ex10-60','Houndour','228',NULL,'Fire','50',NULL,NULL,'Water','Ã—2',NULL,NULL,NULL);</v>
      </c>
    </row>
    <row r="3364" spans="1:16" x14ac:dyDescent="0.25">
      <c r="A3364" t="s">
        <v>4929</v>
      </c>
      <c r="B3364" t="s">
        <v>3493</v>
      </c>
      <c r="C3364">
        <v>246</v>
      </c>
      <c r="D3364" t="s">
        <v>3529</v>
      </c>
      <c r="F3364">
        <v>50</v>
      </c>
      <c r="G3364" t="s">
        <v>20</v>
      </c>
      <c r="J3364" t="s">
        <v>33</v>
      </c>
      <c r="K3364" t="s">
        <v>9</v>
      </c>
      <c r="P3364" t="str">
        <f t="shared" si="52"/>
        <v>INSERT INTO pokemon_cards (id,name,pokemon_id,level,primary_color,hp,secondary_color,evolve_from,weakness,weakness_modifier,ability_name,ability_text,ability_type) VALUES ('ex10-61','Larvitar','246',NULL,'Fighting','50',NULL,NULL,'Grass','Ã—2',NULL,NULL,NULL);</v>
      </c>
    </row>
    <row r="3365" spans="1:16" x14ac:dyDescent="0.25">
      <c r="A3365" t="s">
        <v>4930</v>
      </c>
      <c r="B3365" t="s">
        <v>2203</v>
      </c>
      <c r="C3365">
        <v>179</v>
      </c>
      <c r="D3365" t="s">
        <v>2204</v>
      </c>
      <c r="F3365">
        <v>50</v>
      </c>
      <c r="G3365" t="s">
        <v>15</v>
      </c>
      <c r="J3365" t="s">
        <v>20</v>
      </c>
      <c r="K3365" t="s">
        <v>9</v>
      </c>
      <c r="P3365" t="str">
        <f t="shared" si="52"/>
        <v>INSERT INTO pokemon_cards (id,name,pokemon_id,level,primary_color,hp,secondary_color,evolve_from,weakness,weakness_modifier,ability_name,ability_text,ability_type) VALUES ('ex10-62','Mareep','179',NULL,'Lightning','50',NULL,NULL,'Fighting','Ã—2',NULL,NULL,NULL);</v>
      </c>
    </row>
    <row r="3366" spans="1:16" x14ac:dyDescent="0.25">
      <c r="A3366" t="s">
        <v>4931</v>
      </c>
      <c r="B3366" t="s">
        <v>1455</v>
      </c>
      <c r="C3366">
        <v>177</v>
      </c>
      <c r="D3366" t="s">
        <v>1456</v>
      </c>
      <c r="F3366">
        <v>50</v>
      </c>
      <c r="G3366" t="s">
        <v>7</v>
      </c>
      <c r="J3366" t="s">
        <v>7</v>
      </c>
      <c r="K3366" t="s">
        <v>9</v>
      </c>
      <c r="P3366" t="str">
        <f t="shared" si="52"/>
        <v>INSERT INTO pokemon_cards (id,name,pokemon_id,level,primary_color,hp,secondary_color,evolve_from,weakness,weakness_modifier,ability_name,ability_text,ability_type) VALUES ('ex10-63','Natu','177',NULL,'Psychic','50',NULL,NULL,'Psychic','Ã—2',NULL,NULL,NULL);</v>
      </c>
    </row>
    <row r="3367" spans="1:16" x14ac:dyDescent="0.25">
      <c r="A3367" t="s">
        <v>4932</v>
      </c>
      <c r="B3367" t="s">
        <v>305</v>
      </c>
      <c r="C3367">
        <v>43</v>
      </c>
      <c r="D3367" t="s">
        <v>364</v>
      </c>
      <c r="F3367">
        <v>50</v>
      </c>
      <c r="G3367" t="s">
        <v>33</v>
      </c>
      <c r="J3367" t="s">
        <v>7</v>
      </c>
      <c r="K3367" t="s">
        <v>9</v>
      </c>
      <c r="P3367" t="str">
        <f t="shared" si="52"/>
        <v>INSERT INTO pokemon_cards (id,name,pokemon_id,level,primary_color,hp,secondary_color,evolve_from,weakness,weakness_modifier,ability_name,ability_text,ability_type) VALUES ('ex10-64','Oddish','43',NULL,'Grass','50',NULL,NULL,'Psychic','Ã—2',NULL,NULL,NULL);</v>
      </c>
    </row>
    <row r="3368" spans="1:16" x14ac:dyDescent="0.25">
      <c r="A3368" t="s">
        <v>4933</v>
      </c>
      <c r="B3368" t="s">
        <v>186</v>
      </c>
      <c r="C3368">
        <v>95</v>
      </c>
      <c r="D3368" t="s">
        <v>187</v>
      </c>
      <c r="F3368">
        <v>80</v>
      </c>
      <c r="G3368" t="s">
        <v>20</v>
      </c>
      <c r="J3368" t="s">
        <v>13</v>
      </c>
      <c r="K3368" t="s">
        <v>9</v>
      </c>
      <c r="P3368" t="str">
        <f t="shared" si="52"/>
        <v>INSERT INTO pokemon_cards (id,name,pokemon_id,level,primary_color,hp,secondary_color,evolve_from,weakness,weakness_modifier,ability_name,ability_text,ability_type) VALUES ('ex10-65','Onix','95',NULL,'Fighting','80',NULL,NULL,'Water','Ã—2',NULL,NULL,NULL);</v>
      </c>
    </row>
    <row r="3369" spans="1:16" x14ac:dyDescent="0.25">
      <c r="A3369" t="s">
        <v>4934</v>
      </c>
      <c r="B3369" t="s">
        <v>3074</v>
      </c>
      <c r="C3369">
        <v>204</v>
      </c>
      <c r="D3369" t="s">
        <v>3167</v>
      </c>
      <c r="F3369">
        <v>50</v>
      </c>
      <c r="G3369" t="s">
        <v>33</v>
      </c>
      <c r="J3369" t="s">
        <v>24</v>
      </c>
      <c r="K3369" t="s">
        <v>9</v>
      </c>
      <c r="P3369" t="str">
        <f t="shared" si="52"/>
        <v>INSERT INTO pokemon_cards (id,name,pokemon_id,level,primary_color,hp,secondary_color,evolve_from,weakness,weakness_modifier,ability_name,ability_text,ability_type) VALUES ('ex10-66','Pineco','204',NULL,'Grass','50',NULL,NULL,'Fire','Ã—2',NULL,NULL,NULL);</v>
      </c>
    </row>
    <row r="3370" spans="1:16" x14ac:dyDescent="0.25">
      <c r="A3370" t="s">
        <v>4935</v>
      </c>
      <c r="B3370" t="s">
        <v>141</v>
      </c>
      <c r="C3370">
        <v>60</v>
      </c>
      <c r="D3370" t="s">
        <v>193</v>
      </c>
      <c r="F3370">
        <v>50</v>
      </c>
      <c r="G3370" t="s">
        <v>13</v>
      </c>
      <c r="J3370" t="s">
        <v>15</v>
      </c>
      <c r="K3370" t="s">
        <v>9</v>
      </c>
      <c r="P3370" t="str">
        <f t="shared" si="52"/>
        <v>INSERT INTO pokemon_cards (id,name,pokemon_id,level,primary_color,hp,secondary_color,evolve_from,weakness,weakness_modifier,ability_name,ability_text,ability_type) VALUES ('ex10-67','Poliwag','60',NULL,'Water','50',NULL,NULL,'Lightning','Ã—2',NULL,NULL,NULL);</v>
      </c>
    </row>
    <row r="3371" spans="1:16" x14ac:dyDescent="0.25">
      <c r="A3371" t="s">
        <v>4936</v>
      </c>
      <c r="B3371" t="s">
        <v>59</v>
      </c>
      <c r="C3371">
        <v>61</v>
      </c>
      <c r="D3371" t="s">
        <v>140</v>
      </c>
      <c r="F3371">
        <v>70</v>
      </c>
      <c r="G3371" t="s">
        <v>13</v>
      </c>
      <c r="I3371" t="s">
        <v>141</v>
      </c>
      <c r="J3371" t="s">
        <v>15</v>
      </c>
      <c r="K3371" t="s">
        <v>9</v>
      </c>
      <c r="P3371" t="str">
        <f t="shared" si="52"/>
        <v>INSERT INTO pokemon_cards (id,name,pokemon_id,level,primary_color,hp,secondary_color,evolve_from,weakness,weakness_modifier,ability_name,ability_text,ability_type) VALUES ('ex10-68','Poliwhirl','61',NULL,'Water','70',NULL,'Poliwag','Lightning','Ã—2',NULL,NULL,NULL);</v>
      </c>
    </row>
    <row r="3372" spans="1:16" x14ac:dyDescent="0.25">
      <c r="A3372" t="s">
        <v>4937</v>
      </c>
      <c r="B3372" t="s">
        <v>143</v>
      </c>
      <c r="C3372">
        <v>137</v>
      </c>
      <c r="D3372" t="s">
        <v>144</v>
      </c>
      <c r="F3372">
        <v>50</v>
      </c>
      <c r="G3372" t="s">
        <v>19</v>
      </c>
      <c r="J3372" t="s">
        <v>20</v>
      </c>
      <c r="K3372" t="s">
        <v>9</v>
      </c>
      <c r="P3372" t="str">
        <f t="shared" si="52"/>
        <v>INSERT INTO pokemon_cards (id,name,pokemon_id,level,primary_color,hp,secondary_color,evolve_from,weakness,weakness_modifier,ability_name,ability_text,ability_type) VALUES ('ex10-69','Porygon','137',NULL,'Colorless','50',NULL,NULL,'Fighting','Ã—2',NULL,NULL,NULL);</v>
      </c>
    </row>
    <row r="3373" spans="1:16" x14ac:dyDescent="0.25">
      <c r="A3373" t="s">
        <v>4938</v>
      </c>
      <c r="B3373" t="s">
        <v>3422</v>
      </c>
      <c r="C3373">
        <v>247</v>
      </c>
      <c r="D3373" t="s">
        <v>3492</v>
      </c>
      <c r="F3373">
        <v>70</v>
      </c>
      <c r="G3373" t="s">
        <v>20</v>
      </c>
      <c r="I3373" t="s">
        <v>3493</v>
      </c>
      <c r="J3373" t="s">
        <v>33</v>
      </c>
      <c r="K3373" t="s">
        <v>9</v>
      </c>
      <c r="P3373" t="str">
        <f t="shared" si="52"/>
        <v>INSERT INTO pokemon_cards (id,name,pokemon_id,level,primary_color,hp,secondary_color,evolve_from,weakness,weakness_modifier,ability_name,ability_text,ability_type) VALUES ('ex10-70','Pupitar','247',NULL,'Fighting','70',NULL,'Larvitar','Grass','Ã—2',NULL,NULL,NULL);</v>
      </c>
    </row>
    <row r="3374" spans="1:16" x14ac:dyDescent="0.25">
      <c r="A3374" t="s">
        <v>4939</v>
      </c>
      <c r="B3374" t="s">
        <v>1187</v>
      </c>
      <c r="C3374">
        <v>223</v>
      </c>
      <c r="D3374" t="s">
        <v>1188</v>
      </c>
      <c r="F3374">
        <v>50</v>
      </c>
      <c r="G3374" t="s">
        <v>13</v>
      </c>
      <c r="J3374" t="s">
        <v>15</v>
      </c>
      <c r="K3374" t="s">
        <v>9</v>
      </c>
      <c r="P3374" t="str">
        <f t="shared" si="52"/>
        <v>INSERT INTO pokemon_cards (id,name,pokemon_id,level,primary_color,hp,secondary_color,evolve_from,weakness,weakness_modifier,ability_name,ability_text,ability_type) VALUES ('ex10-71','Remoraid','223',NULL,'Water','50',NULL,NULL,'Lightning','Ã—2',NULL,NULL,NULL);</v>
      </c>
    </row>
    <row r="3375" spans="1:16" x14ac:dyDescent="0.25">
      <c r="A3375" t="s">
        <v>4940</v>
      </c>
      <c r="B3375" t="s">
        <v>474</v>
      </c>
      <c r="C3375">
        <v>79</v>
      </c>
      <c r="D3375" t="s">
        <v>501</v>
      </c>
      <c r="F3375">
        <v>50</v>
      </c>
      <c r="G3375" t="s">
        <v>7</v>
      </c>
      <c r="J3375" t="s">
        <v>7</v>
      </c>
      <c r="K3375" t="s">
        <v>9</v>
      </c>
      <c r="P3375" t="str">
        <f t="shared" si="52"/>
        <v>INSERT INTO pokemon_cards (id,name,pokemon_id,level,primary_color,hp,secondary_color,evolve_from,weakness,weakness_modifier,ability_name,ability_text,ability_type) VALUES ('ex10-72','Slowpoke','79',NULL,'Psychic','50',NULL,NULL,'Psychic','Ã—2',NULL,NULL,NULL);</v>
      </c>
    </row>
    <row r="3376" spans="1:16" x14ac:dyDescent="0.25">
      <c r="A3376" t="s">
        <v>4941</v>
      </c>
      <c r="B3376" t="s">
        <v>3791</v>
      </c>
      <c r="C3376">
        <v>218</v>
      </c>
      <c r="D3376" t="s">
        <v>3843</v>
      </c>
      <c r="F3376">
        <v>40</v>
      </c>
      <c r="G3376" t="s">
        <v>24</v>
      </c>
      <c r="J3376" t="s">
        <v>13</v>
      </c>
      <c r="K3376" t="s">
        <v>9</v>
      </c>
      <c r="P3376" t="str">
        <f t="shared" si="52"/>
        <v>INSERT INTO pokemon_cards (id,name,pokemon_id,level,primary_color,hp,secondary_color,evolve_from,weakness,weakness_modifier,ability_name,ability_text,ability_type) VALUES ('ex10-73','Slugma','218',NULL,'Fire','40',NULL,NULL,'Water','Ã—2',NULL,NULL,NULL);</v>
      </c>
    </row>
    <row r="3377" spans="1:16" x14ac:dyDescent="0.25">
      <c r="A3377" t="s">
        <v>4942</v>
      </c>
      <c r="B3377" t="s">
        <v>3102</v>
      </c>
      <c r="C3377">
        <v>209</v>
      </c>
      <c r="D3377" t="s">
        <v>3171</v>
      </c>
      <c r="F3377">
        <v>50</v>
      </c>
      <c r="G3377" t="s">
        <v>19</v>
      </c>
      <c r="J3377" t="s">
        <v>20</v>
      </c>
      <c r="K3377" t="s">
        <v>9</v>
      </c>
      <c r="P3377" t="str">
        <f t="shared" si="52"/>
        <v>INSERT INTO pokemon_cards (id,name,pokemon_id,level,primary_color,hp,secondary_color,evolve_from,weakness,weakness_modifier,ability_name,ability_text,ability_type) VALUES ('ex10-74','Snubbull','209',NULL,'Colorless','50',NULL,NULL,'Fighting','Ã—2',NULL,NULL,NULL);</v>
      </c>
    </row>
    <row r="3378" spans="1:16" x14ac:dyDescent="0.25">
      <c r="A3378" t="s">
        <v>4943</v>
      </c>
      <c r="B3378" t="s">
        <v>3428</v>
      </c>
      <c r="C3378">
        <v>167</v>
      </c>
      <c r="D3378" t="s">
        <v>3546</v>
      </c>
      <c r="F3378">
        <v>50</v>
      </c>
      <c r="G3378" t="s">
        <v>33</v>
      </c>
      <c r="J3378" t="s">
        <v>7</v>
      </c>
      <c r="K3378" t="s">
        <v>9</v>
      </c>
      <c r="P3378" t="str">
        <f t="shared" si="52"/>
        <v>INSERT INTO pokemon_cards (id,name,pokemon_id,level,primary_color,hp,secondary_color,evolve_from,weakness,weakness_modifier,ability_name,ability_text,ability_type) VALUES ('ex10-75','Spinarak','167',NULL,'Grass','50',NULL,NULL,'Psychic','Ã—2',NULL,NULL,NULL);</v>
      </c>
    </row>
    <row r="3379" spans="1:16" x14ac:dyDescent="0.25">
      <c r="A3379" t="s">
        <v>4944</v>
      </c>
      <c r="B3379" t="s">
        <v>3614</v>
      </c>
      <c r="C3379">
        <v>191</v>
      </c>
      <c r="D3379" t="s">
        <v>3720</v>
      </c>
      <c r="F3379">
        <v>40</v>
      </c>
      <c r="G3379" t="s">
        <v>33</v>
      </c>
      <c r="J3379" t="s">
        <v>24</v>
      </c>
      <c r="K3379" t="s">
        <v>9</v>
      </c>
      <c r="P3379" t="str">
        <f t="shared" si="52"/>
        <v>INSERT INTO pokemon_cards (id,name,pokemon_id,level,primary_color,hp,secondary_color,evolve_from,weakness,weakness_modifier,ability_name,ability_text,ability_type) VALUES ('ex10-76','Sunkern','191',NULL,'Grass','40',NULL,NULL,'Fire','Ã—2',NULL,NULL,NULL);</v>
      </c>
    </row>
    <row r="3380" spans="1:16" x14ac:dyDescent="0.25">
      <c r="A3380" t="s">
        <v>4945</v>
      </c>
      <c r="B3380" t="s">
        <v>1331</v>
      </c>
      <c r="C3380">
        <v>216</v>
      </c>
      <c r="D3380" t="s">
        <v>1332</v>
      </c>
      <c r="F3380">
        <v>40</v>
      </c>
      <c r="G3380" t="s">
        <v>19</v>
      </c>
      <c r="J3380" t="s">
        <v>20</v>
      </c>
      <c r="K3380" t="s">
        <v>9</v>
      </c>
      <c r="P3380" t="str">
        <f t="shared" si="52"/>
        <v>INSERT INTO pokemon_cards (id,name,pokemon_id,level,primary_color,hp,secondary_color,evolve_from,weakness,weakness_modifier,ability_name,ability_text,ability_type) VALUES ('ex10-77','Teddiursa','216',NULL,'Colorless','40',NULL,NULL,'Fighting','Ã—2',NULL,NULL,NULL);</v>
      </c>
    </row>
    <row r="3381" spans="1:16" x14ac:dyDescent="0.25">
      <c r="A3381" t="s">
        <v>4946</v>
      </c>
      <c r="B3381" t="s">
        <v>3131</v>
      </c>
      <c r="C3381">
        <v>158</v>
      </c>
      <c r="D3381" t="s">
        <v>3175</v>
      </c>
      <c r="F3381">
        <v>50</v>
      </c>
      <c r="G3381" t="s">
        <v>13</v>
      </c>
      <c r="J3381" t="s">
        <v>15</v>
      </c>
      <c r="K3381" t="s">
        <v>9</v>
      </c>
      <c r="P3381" t="str">
        <f t="shared" si="52"/>
        <v>INSERT INTO pokemon_cards (id,name,pokemon_id,level,primary_color,hp,secondary_color,evolve_from,weakness,weakness_modifier,ability_name,ability_text,ability_type) VALUES ('ex10-78','Totodile','158',NULL,'Water','50',NULL,NULL,'Lightning','Ã—2',NULL,NULL,NULL);</v>
      </c>
    </row>
    <row r="3382" spans="1:16" x14ac:dyDescent="0.25">
      <c r="A3382" t="s">
        <v>4947</v>
      </c>
      <c r="B3382" t="s">
        <v>2753</v>
      </c>
      <c r="C3382">
        <v>194</v>
      </c>
      <c r="D3382" t="s">
        <v>2754</v>
      </c>
      <c r="F3382">
        <v>50</v>
      </c>
      <c r="G3382" t="s">
        <v>20</v>
      </c>
      <c r="J3382" t="s">
        <v>33</v>
      </c>
      <c r="K3382" t="s">
        <v>9</v>
      </c>
      <c r="P3382" t="str">
        <f t="shared" si="52"/>
        <v>INSERT INTO pokemon_cards (id,name,pokemon_id,level,primary_color,hp,secondary_color,evolve_from,weakness,weakness_modifier,ability_name,ability_text,ability_type) VALUES ('ex10-79','Wooper','194',NULL,'Fighting','50',NULL,NULL,'Grass','Ã—2',NULL,NULL,NULL);</v>
      </c>
    </row>
    <row r="3383" spans="1:16" x14ac:dyDescent="0.25">
      <c r="A3383" t="s">
        <v>4948</v>
      </c>
      <c r="B3383" t="s">
        <v>4949</v>
      </c>
      <c r="C3383">
        <v>242</v>
      </c>
      <c r="D3383" t="s">
        <v>2100</v>
      </c>
      <c r="F3383">
        <v>160</v>
      </c>
      <c r="G3383" t="s">
        <v>19</v>
      </c>
      <c r="I3383" t="s">
        <v>4854</v>
      </c>
      <c r="J3383" t="s">
        <v>20</v>
      </c>
      <c r="K3383" t="s">
        <v>9</v>
      </c>
      <c r="L3383" t="s">
        <v>19810</v>
      </c>
      <c r="M3383" t="s">
        <v>19811</v>
      </c>
      <c r="N3383" t="s">
        <v>19328</v>
      </c>
      <c r="P3383" t="str">
        <f t="shared" si="52"/>
        <v>INSERT INTO pokemon_cards (id,name,pokemon_id,level,primary_color,hp,secondary_color,evolve_from,weakness,weakness_modifier,ability_name,ability_text,ability_type) VALUES ('ex10-101','Blissey ex','242',NULL,'Colorless','160',NULL,'Chansey ex','Fighting','Ã—2','Blissful Support','Once during your turn, when you play Blissey ex from your hand to evolve 1 of your PokÃ©mon, you may discard all Energy cards attached to any number of your PokÃ©mon and remove all damage counters from those PokÃ©mon.','PokÃ©-Power');</v>
      </c>
    </row>
    <row r="3384" spans="1:16" x14ac:dyDescent="0.25">
      <c r="A3384" t="s">
        <v>4950</v>
      </c>
      <c r="B3384" t="s">
        <v>4951</v>
      </c>
      <c r="C3384">
        <v>196</v>
      </c>
      <c r="D3384" t="s">
        <v>2057</v>
      </c>
      <c r="F3384">
        <v>110</v>
      </c>
      <c r="G3384" t="s">
        <v>7</v>
      </c>
      <c r="I3384" t="s">
        <v>226</v>
      </c>
      <c r="J3384" t="s">
        <v>7</v>
      </c>
      <c r="K3384" t="s">
        <v>9</v>
      </c>
      <c r="L3384" t="s">
        <v>19812</v>
      </c>
      <c r="M3384" t="s">
        <v>22174</v>
      </c>
      <c r="N3384" t="s">
        <v>19328</v>
      </c>
      <c r="P3384" t="str">
        <f t="shared" si="52"/>
        <v>INSERT INTO pokemon_cards (id,name,pokemon_id,level,primary_color,hp,secondary_color,evolve_from,weakness,weakness_modifier,ability_name,ability_text,ability_type) VALUES ('ex10-102','Espeon ex','196',NULL,'Psychic','110',NULL,'Eevee','Psychic','Ã—2','Devo Flash','Once during your turn, when you play Espeon ex from your hand to evolve 1 of your PokÃ©mon, you may choose 1 Evolved PokÃ©mon on your opponent''s Bench, remove the highest Stage Evolution card from that PokÃ©mon, and put it back into his or her hand.','PokÃ©-Power');</v>
      </c>
    </row>
    <row r="3385" spans="1:16" x14ac:dyDescent="0.25">
      <c r="A3385" t="s">
        <v>4952</v>
      </c>
      <c r="B3385" t="s">
        <v>4953</v>
      </c>
      <c r="C3385">
        <v>160</v>
      </c>
      <c r="D3385" t="s">
        <v>3097</v>
      </c>
      <c r="F3385">
        <v>150</v>
      </c>
      <c r="G3385" t="s">
        <v>13</v>
      </c>
      <c r="I3385" t="s">
        <v>3098</v>
      </c>
      <c r="J3385" t="s">
        <v>15</v>
      </c>
      <c r="K3385" t="s">
        <v>9</v>
      </c>
      <c r="L3385" t="s">
        <v>19813</v>
      </c>
      <c r="M3385" t="s">
        <v>22175</v>
      </c>
      <c r="N3385" t="s">
        <v>19146</v>
      </c>
      <c r="P3385" t="str">
        <f t="shared" si="52"/>
        <v>INSERT INTO pokemon_cards (id,name,pokemon_id,level,primary_color,hp,secondary_color,evolve_from,weakness,weakness_modifier,ability_name,ability_text,ability_type) VALUES ('ex10-103','Feraligatr ex','160',NULL,'Water','150',NULL,'Croconaw','Lightning','Ã—2','Overpowering Fang','As long as Feraligatr ex is your Active PokÃ©mon, each player''s PokÃ©mon (excluding PokÃ©mon-ex) can''t use any PokÃ©-Powers or PokÃ©-Bodies.','PokÃ©-Body');</v>
      </c>
    </row>
    <row r="3386" spans="1:16" x14ac:dyDescent="0.25">
      <c r="A3386" t="s">
        <v>4954</v>
      </c>
      <c r="B3386" t="s">
        <v>4955</v>
      </c>
      <c r="C3386">
        <v>250</v>
      </c>
      <c r="D3386" t="s">
        <v>885</v>
      </c>
      <c r="F3386">
        <v>110</v>
      </c>
      <c r="G3386" t="s">
        <v>24</v>
      </c>
      <c r="J3386" t="s">
        <v>13</v>
      </c>
      <c r="K3386" t="s">
        <v>9</v>
      </c>
      <c r="L3386" t="s">
        <v>19814</v>
      </c>
      <c r="M3386" t="s">
        <v>22176</v>
      </c>
      <c r="N3386" t="s">
        <v>19328</v>
      </c>
      <c r="P3386" t="str">
        <f t="shared" si="52"/>
        <v>INSERT INTO pokemon_cards (id,name,pokemon_id,level,primary_color,hp,secondary_color,evolve_from,weakness,weakness_modifier,ability_name,ability_text,ability_type) VALUES ('ex10-104','Ho-Oh ex','250',NULL,'Fire','110',NULL,NULL,'Water','Ã—2','Golden Wing','If Ho-Oh ex would be Knocked Out by damage from an opponent''s attack, you may move up to 2 Energy attached to Ho-Oh ex to your PokÃ©mon in any way you like.','PokÃ©-Power');</v>
      </c>
    </row>
    <row r="3387" spans="1:16" x14ac:dyDescent="0.25">
      <c r="A3387" t="s">
        <v>4956</v>
      </c>
      <c r="B3387" t="s">
        <v>4957</v>
      </c>
      <c r="C3387">
        <v>249</v>
      </c>
      <c r="D3387" t="s">
        <v>1572</v>
      </c>
      <c r="F3387">
        <v>100</v>
      </c>
      <c r="G3387" t="s">
        <v>19</v>
      </c>
      <c r="J3387" t="s">
        <v>7</v>
      </c>
      <c r="K3387" t="s">
        <v>9</v>
      </c>
      <c r="L3387" t="s">
        <v>19815</v>
      </c>
      <c r="M3387" t="s">
        <v>22177</v>
      </c>
      <c r="N3387" t="s">
        <v>19146</v>
      </c>
      <c r="P3387" t="str">
        <f t="shared" si="52"/>
        <v>INSERT INTO pokemon_cards (id,name,pokemon_id,level,primary_color,hp,secondary_color,evolve_from,weakness,weakness_modifier,ability_name,ability_text,ability_type) VALUES ('ex10-105','Lugia ex','249',NULL,'Colorless','100',NULL,NULL,'Psychic','Ã—2','Silver Sparkle','If Lugia ex is your Active PokÃ©mon and is damaged by an opponent''s attack (even if Lugia ex is Knocked Out), flip a coin. If heads, choose an Energy card attached to the Attacking PokÃ©mon and return it to your opponent''s hand.','PokÃ©-Body');</v>
      </c>
    </row>
    <row r="3388" spans="1:16" x14ac:dyDescent="0.25">
      <c r="A3388" t="s">
        <v>4958</v>
      </c>
      <c r="B3388" t="s">
        <v>4959</v>
      </c>
      <c r="C3388">
        <v>154</v>
      </c>
      <c r="D3388" t="s">
        <v>3105</v>
      </c>
      <c r="F3388">
        <v>150</v>
      </c>
      <c r="G3388" t="s">
        <v>33</v>
      </c>
      <c r="I3388" t="s">
        <v>3106</v>
      </c>
      <c r="J3388" t="s">
        <v>33</v>
      </c>
      <c r="K3388" t="s">
        <v>9</v>
      </c>
      <c r="L3388" t="s">
        <v>19816</v>
      </c>
      <c r="M3388" t="s">
        <v>22178</v>
      </c>
      <c r="N3388" t="s">
        <v>19328</v>
      </c>
      <c r="P3388" t="str">
        <f t="shared" si="52"/>
        <v>INSERT INTO pokemon_cards (id,name,pokemon_id,level,primary_color,hp,secondary_color,evolve_from,weakness,weakness_modifier,ability_name,ability_text,ability_type) VALUES ('ex10-106','Meganium ex','154',NULL,'Grass','150',NULL,'Bayleef','Grass','Ã—2','Nurture and Heal','Once during your turn (before your attack), you may attach a Grass Energy card from your hand to 1 of your PokÃ©mon. If you do, remove 1 damage counter from that PokÃ©mon. This power can''t be used if Meganium ex is affected by a Special Condition.','PokÃ©-Power');</v>
      </c>
    </row>
    <row r="3389" spans="1:16" x14ac:dyDescent="0.25">
      <c r="A3389" t="s">
        <v>4960</v>
      </c>
      <c r="B3389" t="s">
        <v>4961</v>
      </c>
      <c r="C3389">
        <v>186</v>
      </c>
      <c r="D3389" t="s">
        <v>3976</v>
      </c>
      <c r="F3389">
        <v>150</v>
      </c>
      <c r="G3389" t="s">
        <v>13</v>
      </c>
      <c r="I3389" t="s">
        <v>59</v>
      </c>
      <c r="J3389" t="s">
        <v>33</v>
      </c>
      <c r="K3389" t="s">
        <v>9</v>
      </c>
      <c r="P3389" t="str">
        <f t="shared" si="52"/>
        <v>INSERT INTO pokemon_cards (id,name,pokemon_id,level,primary_color,hp,secondary_color,evolve_from,weakness,weakness_modifier,ability_name,ability_text,ability_type) VALUES ('ex10-107','Politoed ex','186',NULL,'Water','150',NULL,'Poliwhirl','Grass','Ã—2',NULL,NULL,NULL);</v>
      </c>
    </row>
    <row r="3390" spans="1:16" x14ac:dyDescent="0.25">
      <c r="A3390" t="s">
        <v>4962</v>
      </c>
      <c r="B3390" t="s">
        <v>4963</v>
      </c>
      <c r="C3390">
        <v>212</v>
      </c>
      <c r="D3390" t="s">
        <v>853</v>
      </c>
      <c r="F3390">
        <v>120</v>
      </c>
      <c r="G3390" t="s">
        <v>854</v>
      </c>
      <c r="I3390" t="s">
        <v>4866</v>
      </c>
      <c r="J3390" t="s">
        <v>24</v>
      </c>
      <c r="K3390" t="s">
        <v>9</v>
      </c>
      <c r="L3390" t="s">
        <v>19817</v>
      </c>
      <c r="M3390" t="s">
        <v>22179</v>
      </c>
      <c r="N3390" t="s">
        <v>19146</v>
      </c>
      <c r="P3390" t="str">
        <f t="shared" si="52"/>
        <v>INSERT INTO pokemon_cards (id,name,pokemon_id,level,primary_color,hp,secondary_color,evolve_from,weakness,weakness_modifier,ability_name,ability_text,ability_type) VALUES ('ex10-108','Scizor ex','212',NULL,'Metal','120',NULL,'Scyther ex','Fire','Ã—2','Danger Perception','As long as Scizor ex''s remaining HP is 60 or less, Scizor ex does 40 more damage to the Defending PokÃ©mon (before applying Weakness and Resistance).','PokÃ©-Body');</v>
      </c>
    </row>
    <row r="3391" spans="1:16" x14ac:dyDescent="0.25">
      <c r="A3391" t="s">
        <v>4964</v>
      </c>
      <c r="B3391" t="s">
        <v>4965</v>
      </c>
      <c r="C3391">
        <v>208</v>
      </c>
      <c r="D3391" t="s">
        <v>2833</v>
      </c>
      <c r="F3391">
        <v>150</v>
      </c>
      <c r="G3391" t="s">
        <v>854</v>
      </c>
      <c r="I3391" t="s">
        <v>186</v>
      </c>
      <c r="J3391" t="s">
        <v>24</v>
      </c>
      <c r="K3391" t="s">
        <v>9</v>
      </c>
      <c r="L3391" t="s">
        <v>19705</v>
      </c>
      <c r="M3391" t="s">
        <v>22180</v>
      </c>
      <c r="N3391" t="s">
        <v>19146</v>
      </c>
      <c r="P3391" t="str">
        <f t="shared" si="52"/>
        <v>INSERT INTO pokemon_cards (id,name,pokemon_id,level,primary_color,hp,secondary_color,evolve_from,weakness,weakness_modifier,ability_name,ability_text,ability_type) VALUES ('ex10-109','Steelix ex','208',NULL,'Metal','150',NULL,'Onix','Fire','Ã—2','Poison Resistance','Steelix ex can''t be Poisoned.','PokÃ©-Body');</v>
      </c>
    </row>
    <row r="3392" spans="1:16" x14ac:dyDescent="0.25">
      <c r="A3392" t="s">
        <v>4966</v>
      </c>
      <c r="B3392" t="s">
        <v>4967</v>
      </c>
      <c r="C3392">
        <v>157</v>
      </c>
      <c r="D3392" t="s">
        <v>3116</v>
      </c>
      <c r="F3392">
        <v>150</v>
      </c>
      <c r="G3392" t="s">
        <v>24</v>
      </c>
      <c r="I3392" t="s">
        <v>3117</v>
      </c>
      <c r="J3392" t="s">
        <v>13</v>
      </c>
      <c r="K3392" t="s">
        <v>9</v>
      </c>
      <c r="L3392" t="s">
        <v>19818</v>
      </c>
      <c r="M3392" t="s">
        <v>22181</v>
      </c>
      <c r="N3392" t="s">
        <v>19328</v>
      </c>
      <c r="P3392" t="str">
        <f t="shared" si="52"/>
        <v>INSERT INTO pokemon_cards (id,name,pokemon_id,level,primary_color,hp,secondary_color,evolve_from,weakness,weakness_modifier,ability_name,ability_text,ability_type) VALUES ('ex10-110','Typhlosion ex','157',NULL,'Fire','150',NULL,'Quilava','Water','Ã—2','Bursting Up','Once during your turn when you play Typhlosion ex from your hand to evolve 1 of your PokÃ©mon, count the number of your opponent''s Benched PokÃ©mon. You may search your deck for up to that number of Fire Energy cards and attach them to 1 of your Fire PokÃ©mon. Shuffle your deck afterward.','PokÃ©-Power');</v>
      </c>
    </row>
    <row r="3393" spans="1:16" x14ac:dyDescent="0.25">
      <c r="A3393" t="s">
        <v>4968</v>
      </c>
      <c r="B3393" t="s">
        <v>4969</v>
      </c>
      <c r="C3393">
        <v>248</v>
      </c>
      <c r="D3393" t="s">
        <v>3421</v>
      </c>
      <c r="F3393">
        <v>160</v>
      </c>
      <c r="G3393" t="s">
        <v>896</v>
      </c>
      <c r="I3393" t="s">
        <v>3422</v>
      </c>
      <c r="J3393" t="s">
        <v>33</v>
      </c>
      <c r="K3393" t="s">
        <v>9</v>
      </c>
      <c r="P3393" t="str">
        <f t="shared" si="52"/>
        <v>INSERT INTO pokemon_cards (id,name,pokemon_id,level,primary_color,hp,secondary_color,evolve_from,weakness,weakness_modifier,ability_name,ability_text,ability_type) VALUES ('ex10-111','Tyranitar ex','248',NULL,'Darkness','160',NULL,'Pupitar','Grass','Ã—2',NULL,NULL,NULL);</v>
      </c>
    </row>
    <row r="3394" spans="1:16" x14ac:dyDescent="0.25">
      <c r="A3394" t="s">
        <v>4970</v>
      </c>
      <c r="B3394" t="s">
        <v>4971</v>
      </c>
      <c r="C3394">
        <v>197</v>
      </c>
      <c r="D3394" t="s">
        <v>2076</v>
      </c>
      <c r="F3394">
        <v>110</v>
      </c>
      <c r="G3394" t="s">
        <v>896</v>
      </c>
      <c r="I3394" t="s">
        <v>226</v>
      </c>
      <c r="J3394" t="s">
        <v>20</v>
      </c>
      <c r="K3394" t="s">
        <v>9</v>
      </c>
      <c r="L3394" t="s">
        <v>19819</v>
      </c>
      <c r="M3394" t="s">
        <v>22182</v>
      </c>
      <c r="N3394" t="s">
        <v>19328</v>
      </c>
      <c r="P3394" t="str">
        <f t="shared" si="52"/>
        <v>INSERT INTO pokemon_cards (id,name,pokemon_id,level,primary_color,hp,secondary_color,evolve_from,weakness,weakness_modifier,ability_name,ability_text,ability_type) VALUES ('ex10-112','Umbreon ex','197',NULL,'Darkness','110',NULL,'Eevee','Fighting','Ã—2','Darker Ring','Once during your turn (before your attack), when you play Umbreon ex from your hand to evolve 1 of your PokÃ©mon, switch 1 of your opponent''s Benched PokÃ©mon with 1 of the Defending PokÃ©mon. Your opponent chooses the Defending PokÃ©mon to switch.','PokÃ©-Power');</v>
      </c>
    </row>
    <row r="3395" spans="1:16" x14ac:dyDescent="0.25">
      <c r="A3395" t="s">
        <v>4972</v>
      </c>
      <c r="B3395" t="s">
        <v>4973</v>
      </c>
      <c r="C3395">
        <v>244</v>
      </c>
      <c r="D3395" t="s">
        <v>857</v>
      </c>
      <c r="F3395">
        <v>80</v>
      </c>
      <c r="G3395" t="s">
        <v>24</v>
      </c>
      <c r="J3395" t="s">
        <v>13</v>
      </c>
      <c r="K3395" t="s">
        <v>9</v>
      </c>
      <c r="P3395" t="str">
        <f t="shared" ref="P3395:P3458" si="53">CONCATENATE(
    "INSERT INTO pokemon_cards (",
    _xlfn.TEXTJOIN(",", TRUE, A$1, B$1, C$1, E$1, G$1, F$1, H$1, I$1, J$1, K$1, L$1, M$1, N$1),
    ") VALUES (",
    _xlfn.TEXTJOIN(",", FALSE,
        IF(A3395&lt;&gt;"", "'" &amp; A3395 &amp; "'", "NULL"),
        IF(B3395&lt;&gt;"", "'" &amp; B3395 &amp; "'", "NULL"),
        IF(C3395&lt;&gt;"", "'" &amp; C3395 &amp; "'", "NULL"),
        IF(E3395&lt;&gt;"", "'" &amp; E3395 &amp; "'", "NULL"),
        IF(G3395&lt;&gt;"", "'" &amp; G3395 &amp; "'", "NULL"),
        IF(F3395&lt;&gt;"", "'" &amp; F3395 &amp; "'", "NULL"),
        IF(H3395&lt;&gt;"", "'" &amp; H3395 &amp; "'", "NULL"),
        IF(I3395&lt;&gt;"", "'" &amp; I3395 &amp; "'", "NULL"),
        IF(J3395&lt;&gt;"", "'" &amp; J3395 &amp; "'", "NULL"),
        IF(K3395&lt;&gt;"", "'" &amp; K3395 &amp; "'", "NULL"),
        IF(L3395&lt;&gt;"", "'" &amp; L3395 &amp; "'", "NULL"),
        IF(M3395&lt;&gt;"", "'" &amp; M3395 &amp; "'", "NULL"),
        IF(N3395&lt;&gt;"", "'" &amp; N3395 &amp; "'", "NULL")
    ),
    ");"
)</f>
        <v>INSERT INTO pokemon_cards (id,name,pokemon_id,level,primary_color,hp,secondary_color,evolve_from,weakness,weakness_modifier,ability_name,ability_text,ability_type) VALUES ('ex10-113','Entei â˜…','244',NULL,'Fire','80',NULL,NULL,'Water','Ã—2',NULL,NULL,NULL);</v>
      </c>
    </row>
    <row r="3396" spans="1:16" x14ac:dyDescent="0.25">
      <c r="A3396" t="s">
        <v>4974</v>
      </c>
      <c r="B3396" t="s">
        <v>4975</v>
      </c>
      <c r="C3396">
        <v>243</v>
      </c>
      <c r="D3396" t="s">
        <v>2045</v>
      </c>
      <c r="F3396">
        <v>80</v>
      </c>
      <c r="G3396" t="s">
        <v>15</v>
      </c>
      <c r="J3396" t="s">
        <v>20</v>
      </c>
      <c r="K3396" t="s">
        <v>9</v>
      </c>
      <c r="P3396" t="str">
        <f t="shared" si="53"/>
        <v>INSERT INTO pokemon_cards (id,name,pokemon_id,level,primary_color,hp,secondary_color,evolve_from,weakness,weakness_modifier,ability_name,ability_text,ability_type) VALUES ('ex10-114','Raikou â˜…','243',NULL,'Lightning','80',NULL,NULL,'Fighting','Ã—2',NULL,NULL,NULL);</v>
      </c>
    </row>
    <row r="3397" spans="1:16" x14ac:dyDescent="0.25">
      <c r="A3397" t="s">
        <v>4976</v>
      </c>
      <c r="B3397" t="s">
        <v>4977</v>
      </c>
      <c r="C3397">
        <v>245</v>
      </c>
      <c r="D3397" t="s">
        <v>888</v>
      </c>
      <c r="F3397">
        <v>80</v>
      </c>
      <c r="G3397" t="s">
        <v>13</v>
      </c>
      <c r="J3397" t="s">
        <v>15</v>
      </c>
      <c r="K3397" t="s">
        <v>9</v>
      </c>
      <c r="P3397" t="str">
        <f t="shared" si="53"/>
        <v>INSERT INTO pokemon_cards (id,name,pokemon_id,level,primary_color,hp,secondary_color,evolve_from,weakness,weakness_modifier,ability_name,ability_text,ability_type) VALUES ('ex10-115','Suicune â˜…','245',NULL,'Water','80',NULL,NULL,'Lightning','Ã—2',NULL,NULL,NULL);</v>
      </c>
    </row>
    <row r="3398" spans="1:16" x14ac:dyDescent="0.25">
      <c r="A3398" t="s">
        <v>4978</v>
      </c>
      <c r="B3398" t="s">
        <v>23160</v>
      </c>
      <c r="C3398">
        <v>53</v>
      </c>
      <c r="D3398" t="s">
        <v>322</v>
      </c>
      <c r="F3398">
        <v>100</v>
      </c>
      <c r="G3398" t="s">
        <v>896</v>
      </c>
      <c r="I3398" t="s">
        <v>23180</v>
      </c>
      <c r="J3398" t="s">
        <v>20</v>
      </c>
      <c r="K3398" t="s">
        <v>9</v>
      </c>
      <c r="L3398" t="s">
        <v>19820</v>
      </c>
      <c r="M3398" t="s">
        <v>22183</v>
      </c>
      <c r="N3398" t="s">
        <v>19328</v>
      </c>
      <c r="P3398" t="str">
        <f t="shared" si="53"/>
        <v>INSERT INTO pokemon_cards (id,name,pokemon_id,level,primary_color,hp,secondary_color,evolve_from,weakness,weakness_modifier,ability_name,ability_text,ability_type) VALUES ('ex10-116','Rocket''s Persian ex','53',NULL,'Darkness','100',NULL,'Rocket''s Meowth','Fighting','Ã—2','Night Cry','Once during your turn, if Rocket''s Persian ex is on your Bench, you may search your deck for a PokÃ©mon with Dark or Rocket''s in its name. Show it to your opponent and put it into your hand. Shuffle your deck afterward.','PokÃ©-Power');</v>
      </c>
    </row>
    <row r="3399" spans="1:16" x14ac:dyDescent="0.25">
      <c r="A3399" t="s">
        <v>4981</v>
      </c>
      <c r="B3399" t="s">
        <v>4982</v>
      </c>
      <c r="C3399">
        <v>251</v>
      </c>
      <c r="D3399" t="s">
        <v>881</v>
      </c>
      <c r="F3399">
        <v>70</v>
      </c>
      <c r="G3399" t="s">
        <v>33</v>
      </c>
      <c r="J3399" t="s">
        <v>24</v>
      </c>
      <c r="K3399" t="s">
        <v>9</v>
      </c>
      <c r="P3399" t="str">
        <f t="shared" si="53"/>
        <v>INSERT INTO pokemon_cards (id,name,pokemon_id,level,primary_color,hp,secondary_color,evolve_from,weakness,weakness_modifier,ability_name,ability_text,ability_type) VALUES ('ex10-117','Celebi ex','251',NULL,'Grass','70',NULL,NULL,'Fire','Ã—2',NULL,NULL,NULL);</v>
      </c>
    </row>
    <row r="3400" spans="1:16" x14ac:dyDescent="0.25">
      <c r="A3400" t="s">
        <v>4983</v>
      </c>
      <c r="B3400" t="s">
        <v>4984</v>
      </c>
      <c r="C3400">
        <v>201</v>
      </c>
      <c r="D3400" t="s">
        <v>868</v>
      </c>
      <c r="F3400">
        <v>60</v>
      </c>
      <c r="G3400" t="s">
        <v>7</v>
      </c>
      <c r="J3400" t="s">
        <v>7</v>
      </c>
      <c r="K3400" t="s">
        <v>9</v>
      </c>
      <c r="L3400" t="s">
        <v>19821</v>
      </c>
      <c r="M3400" t="s">
        <v>22184</v>
      </c>
      <c r="N3400" t="s">
        <v>19328</v>
      </c>
      <c r="P3400" t="str">
        <f t="shared" si="53"/>
        <v>INSERT INTO pokemon_cards (id,name,pokemon_id,level,primary_color,hp,secondary_color,evolve_from,weakness,weakness_modifier,ability_name,ability_text,ability_type) VALUES ('ex10-A','Unown','201',NULL,'Psychic','60',NULL,NULL,'Psychic','Ã—2','Shuffle','Once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1" spans="1:16" x14ac:dyDescent="0.25">
      <c r="A3401" t="s">
        <v>4985</v>
      </c>
      <c r="B3401" t="s">
        <v>4984</v>
      </c>
      <c r="C3401">
        <v>201</v>
      </c>
      <c r="D3401" t="s">
        <v>868</v>
      </c>
      <c r="F3401">
        <v>60</v>
      </c>
      <c r="G3401" t="s">
        <v>7</v>
      </c>
      <c r="J3401" t="s">
        <v>7</v>
      </c>
      <c r="K3401" t="s">
        <v>9</v>
      </c>
      <c r="L3401" t="s">
        <v>19821</v>
      </c>
      <c r="M3401" t="s">
        <v>22184</v>
      </c>
      <c r="N3401" t="s">
        <v>19328</v>
      </c>
      <c r="P3401" t="str">
        <f t="shared" si="53"/>
        <v>INSERT INTO pokemon_cards (id,name,pokemon_id,level,primary_color,hp,secondary_color,evolve_from,weakness,weakness_modifier,ability_name,ability_text,ability_type) VALUES ('ex10-B','Unown','201',NULL,'Psychic','60',NULL,NULL,'Psychic','Ã—2','Shuffle','Once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2" spans="1:16" x14ac:dyDescent="0.25">
      <c r="A3402" t="s">
        <v>4986</v>
      </c>
      <c r="B3402" t="s">
        <v>4984</v>
      </c>
      <c r="C3402">
        <v>201</v>
      </c>
      <c r="D3402" t="s">
        <v>868</v>
      </c>
      <c r="F3402">
        <v>60</v>
      </c>
      <c r="G3402" t="s">
        <v>7</v>
      </c>
      <c r="J3402" t="s">
        <v>7</v>
      </c>
      <c r="K3402" t="s">
        <v>9</v>
      </c>
      <c r="L3402" t="s">
        <v>19821</v>
      </c>
      <c r="M3402" t="s">
        <v>22184</v>
      </c>
      <c r="N3402" t="s">
        <v>19328</v>
      </c>
      <c r="P3402" t="str">
        <f t="shared" si="53"/>
        <v>INSERT INTO pokemon_cards (id,name,pokemon_id,level,primary_color,hp,secondary_color,evolve_from,weakness,weakness_modifier,ability_name,ability_text,ability_type) VALUES ('ex10-C','Unown','201',NULL,'Psychic','60',NULL,NULL,'Psychic','Ã—2','Shuffle','Once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3" spans="1:16" x14ac:dyDescent="0.25">
      <c r="A3403" t="s">
        <v>4987</v>
      </c>
      <c r="B3403" t="s">
        <v>4984</v>
      </c>
      <c r="C3403">
        <v>201</v>
      </c>
      <c r="D3403" t="s">
        <v>868</v>
      </c>
      <c r="F3403">
        <v>60</v>
      </c>
      <c r="G3403" t="s">
        <v>7</v>
      </c>
      <c r="J3403" t="s">
        <v>7</v>
      </c>
      <c r="K3403" t="s">
        <v>9</v>
      </c>
      <c r="L3403" t="s">
        <v>19821</v>
      </c>
      <c r="M3403" t="s">
        <v>22184</v>
      </c>
      <c r="N3403" t="s">
        <v>19328</v>
      </c>
      <c r="P3403" t="str">
        <f t="shared" si="53"/>
        <v>INSERT INTO pokemon_cards (id,name,pokemon_id,level,primary_color,hp,secondary_color,evolve_from,weakness,weakness_modifier,ability_name,ability_text,ability_type) VALUES ('ex10-D','Unown','201',NULL,'Psychic','60',NULL,NULL,'Psychic','Ã—2','Shuffle','Once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4" spans="1:16" x14ac:dyDescent="0.25">
      <c r="A3404" t="s">
        <v>4988</v>
      </c>
      <c r="B3404" t="s">
        <v>4984</v>
      </c>
      <c r="C3404">
        <v>201</v>
      </c>
      <c r="D3404" t="s">
        <v>868</v>
      </c>
      <c r="F3404">
        <v>60</v>
      </c>
      <c r="G3404" t="s">
        <v>7</v>
      </c>
      <c r="J3404" t="s">
        <v>7</v>
      </c>
      <c r="K3404" t="s">
        <v>9</v>
      </c>
      <c r="L3404" t="s">
        <v>19821</v>
      </c>
      <c r="M3404" t="s">
        <v>22184</v>
      </c>
      <c r="N3404" t="s">
        <v>19328</v>
      </c>
      <c r="P3404" t="str">
        <f t="shared" si="53"/>
        <v>INSERT INTO pokemon_cards (id,name,pokemon_id,level,primary_color,hp,secondary_color,evolve_from,weakness,weakness_modifier,ability_name,ability_text,ability_type) VALUES ('ex10-E','Unown','201',NULL,'Psychic','60',NULL,NULL,'Psychic','Ã—2','Shuffle','Once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5" spans="1:16" x14ac:dyDescent="0.25">
      <c r="A3405" t="s">
        <v>4989</v>
      </c>
      <c r="B3405" t="s">
        <v>4984</v>
      </c>
      <c r="C3405">
        <v>201</v>
      </c>
      <c r="D3405" t="s">
        <v>868</v>
      </c>
      <c r="F3405">
        <v>60</v>
      </c>
      <c r="G3405" t="s">
        <v>7</v>
      </c>
      <c r="J3405" t="s">
        <v>7</v>
      </c>
      <c r="K3405" t="s">
        <v>9</v>
      </c>
      <c r="L3405" t="s">
        <v>19821</v>
      </c>
      <c r="M3405" t="s">
        <v>22184</v>
      </c>
      <c r="N3405" t="s">
        <v>19328</v>
      </c>
      <c r="P3405" t="str">
        <f t="shared" si="53"/>
        <v>INSERT INTO pokemon_cards (id,name,pokemon_id,level,primary_color,hp,secondary_color,evolve_from,weakness,weakness_modifier,ability_name,ability_text,ability_type) VALUES ('ex10-F','Unown','201',NULL,'Psychic','60',NULL,NULL,'Psychic','Ã—2','Shuffle','Once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6" spans="1:16" x14ac:dyDescent="0.25">
      <c r="A3406" t="s">
        <v>4990</v>
      </c>
      <c r="B3406" t="s">
        <v>4984</v>
      </c>
      <c r="C3406">
        <v>201</v>
      </c>
      <c r="D3406" t="s">
        <v>868</v>
      </c>
      <c r="F3406">
        <v>60</v>
      </c>
      <c r="G3406" t="s">
        <v>7</v>
      </c>
      <c r="J3406" t="s">
        <v>7</v>
      </c>
      <c r="K3406" t="s">
        <v>9</v>
      </c>
      <c r="L3406" t="s">
        <v>19821</v>
      </c>
      <c r="M3406" t="s">
        <v>22184</v>
      </c>
      <c r="N3406" t="s">
        <v>19328</v>
      </c>
      <c r="P3406" t="str">
        <f t="shared" si="53"/>
        <v>INSERT INTO pokemon_cards (id,name,pokemon_id,level,primary_color,hp,secondary_color,evolve_from,weakness,weakness_modifier,ability_name,ability_text,ability_type) VALUES ('ex10-G','Unown','201',NULL,'Psychic','60',NULL,NULL,'Psychic','Ã—2','Shuffle','Once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7" spans="1:16" x14ac:dyDescent="0.25">
      <c r="A3407" t="s">
        <v>4991</v>
      </c>
      <c r="B3407" t="s">
        <v>4984</v>
      </c>
      <c r="C3407">
        <v>201</v>
      </c>
      <c r="D3407" t="s">
        <v>868</v>
      </c>
      <c r="F3407">
        <v>60</v>
      </c>
      <c r="G3407" t="s">
        <v>7</v>
      </c>
      <c r="J3407" t="s">
        <v>7</v>
      </c>
      <c r="K3407" t="s">
        <v>9</v>
      </c>
      <c r="L3407" t="s">
        <v>19821</v>
      </c>
      <c r="M3407" t="s">
        <v>22184</v>
      </c>
      <c r="N3407" t="s">
        <v>19328</v>
      </c>
      <c r="P3407" t="str">
        <f t="shared" si="53"/>
        <v>INSERT INTO pokemon_cards (id,name,pokemon_id,level,primary_color,hp,secondary_color,evolve_from,weakness,weakness_modifier,ability_name,ability_text,ability_type) VALUES ('ex10-H','Unown','201',NULL,'Psychic','60',NULL,NULL,'Psychic','Ã—2','Shuffle','Once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8" spans="1:16" x14ac:dyDescent="0.25">
      <c r="A3408" t="s">
        <v>4992</v>
      </c>
      <c r="B3408" t="s">
        <v>4984</v>
      </c>
      <c r="C3408">
        <v>201</v>
      </c>
      <c r="D3408" t="s">
        <v>868</v>
      </c>
      <c r="F3408">
        <v>60</v>
      </c>
      <c r="G3408" t="s">
        <v>7</v>
      </c>
      <c r="J3408" t="s">
        <v>7</v>
      </c>
      <c r="K3408" t="s">
        <v>9</v>
      </c>
      <c r="L3408" t="s">
        <v>19821</v>
      </c>
      <c r="M3408" t="s">
        <v>22184</v>
      </c>
      <c r="N3408" t="s">
        <v>19328</v>
      </c>
      <c r="P3408" t="str">
        <f t="shared" si="53"/>
        <v>INSERT INTO pokemon_cards (id,name,pokemon_id,level,primary_color,hp,secondary_color,evolve_from,weakness,weakness_modifier,ability_name,ability_text,ability_type) VALUES ('ex10-I','Unown','201',NULL,'Psychic','60',NULL,NULL,'Psychic','Ã—2','Shuffle','Once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09" spans="1:16" x14ac:dyDescent="0.25">
      <c r="A3409" t="s">
        <v>4993</v>
      </c>
      <c r="B3409" t="s">
        <v>4984</v>
      </c>
      <c r="C3409">
        <v>201</v>
      </c>
      <c r="D3409" t="s">
        <v>868</v>
      </c>
      <c r="F3409">
        <v>60</v>
      </c>
      <c r="G3409" t="s">
        <v>7</v>
      </c>
      <c r="J3409" t="s">
        <v>7</v>
      </c>
      <c r="K3409" t="s">
        <v>9</v>
      </c>
      <c r="L3409" t="s">
        <v>19821</v>
      </c>
      <c r="M3409" t="s">
        <v>22184</v>
      </c>
      <c r="N3409" t="s">
        <v>19328</v>
      </c>
      <c r="P3409" t="str">
        <f t="shared" si="53"/>
        <v>INSERT INTO pokemon_cards (id,name,pokemon_id,level,primary_color,hp,secondary_color,evolve_from,weakness,weakness_modifier,ability_name,ability_text,ability_type) VALUES ('ex10-J','Unown','201',NULL,'Psychic','60',NULL,NULL,'Psychic','Ã—2','Shuffle','Once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0" spans="1:16" x14ac:dyDescent="0.25">
      <c r="A3410" t="s">
        <v>4994</v>
      </c>
      <c r="B3410" t="s">
        <v>4984</v>
      </c>
      <c r="C3410">
        <v>201</v>
      </c>
      <c r="D3410" t="s">
        <v>868</v>
      </c>
      <c r="F3410">
        <v>60</v>
      </c>
      <c r="G3410" t="s">
        <v>7</v>
      </c>
      <c r="J3410" t="s">
        <v>7</v>
      </c>
      <c r="K3410" t="s">
        <v>9</v>
      </c>
      <c r="L3410" t="s">
        <v>19821</v>
      </c>
      <c r="M3410" t="s">
        <v>22184</v>
      </c>
      <c r="N3410" t="s">
        <v>19328</v>
      </c>
      <c r="P3410" t="str">
        <f t="shared" si="53"/>
        <v>INSERT INTO pokemon_cards (id,name,pokemon_id,level,primary_color,hp,secondary_color,evolve_from,weakness,weakness_modifier,ability_name,ability_text,ability_type) VALUES ('ex10-K','Unown','201',NULL,'Psychic','60',NULL,NULL,'Psychic','Ã—2','Shuffle','Once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1" spans="1:16" x14ac:dyDescent="0.25">
      <c r="A3411" t="s">
        <v>4995</v>
      </c>
      <c r="B3411" t="s">
        <v>4984</v>
      </c>
      <c r="C3411">
        <v>201</v>
      </c>
      <c r="D3411" t="s">
        <v>868</v>
      </c>
      <c r="F3411">
        <v>60</v>
      </c>
      <c r="G3411" t="s">
        <v>7</v>
      </c>
      <c r="J3411" t="s">
        <v>7</v>
      </c>
      <c r="K3411" t="s">
        <v>9</v>
      </c>
      <c r="L3411" t="s">
        <v>19821</v>
      </c>
      <c r="M3411" t="s">
        <v>22184</v>
      </c>
      <c r="N3411" t="s">
        <v>19328</v>
      </c>
      <c r="P3411" t="str">
        <f t="shared" si="53"/>
        <v>INSERT INTO pokemon_cards (id,name,pokemon_id,level,primary_color,hp,secondary_color,evolve_from,weakness,weakness_modifier,ability_name,ability_text,ability_type) VALUES ('ex10-L','Unown','201',NULL,'Psychic','60',NULL,NULL,'Psychic','Ã—2','Shuffle','Once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2" spans="1:16" x14ac:dyDescent="0.25">
      <c r="A3412" t="s">
        <v>4996</v>
      </c>
      <c r="B3412" t="s">
        <v>4984</v>
      </c>
      <c r="C3412">
        <v>201</v>
      </c>
      <c r="D3412" t="s">
        <v>868</v>
      </c>
      <c r="F3412">
        <v>60</v>
      </c>
      <c r="G3412" t="s">
        <v>7</v>
      </c>
      <c r="J3412" t="s">
        <v>7</v>
      </c>
      <c r="K3412" t="s">
        <v>9</v>
      </c>
      <c r="L3412" t="s">
        <v>19821</v>
      </c>
      <c r="M3412" t="s">
        <v>22184</v>
      </c>
      <c r="N3412" t="s">
        <v>19328</v>
      </c>
      <c r="P3412" t="str">
        <f t="shared" si="53"/>
        <v>INSERT INTO pokemon_cards (id,name,pokemon_id,level,primary_color,hp,secondary_color,evolve_from,weakness,weakness_modifier,ability_name,ability_text,ability_type) VALUES ('ex10-M','Unown','201',NULL,'Psychic','60',NULL,NULL,'Psychic','Ã—2','Shuffle','Once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3" spans="1:16" x14ac:dyDescent="0.25">
      <c r="A3413" t="s">
        <v>4997</v>
      </c>
      <c r="B3413" t="s">
        <v>4984</v>
      </c>
      <c r="C3413">
        <v>201</v>
      </c>
      <c r="D3413" t="s">
        <v>868</v>
      </c>
      <c r="F3413">
        <v>60</v>
      </c>
      <c r="G3413" t="s">
        <v>7</v>
      </c>
      <c r="J3413" t="s">
        <v>7</v>
      </c>
      <c r="K3413" t="s">
        <v>9</v>
      </c>
      <c r="L3413" t="s">
        <v>19821</v>
      </c>
      <c r="M3413" t="s">
        <v>22184</v>
      </c>
      <c r="N3413" t="s">
        <v>19328</v>
      </c>
      <c r="P3413" t="str">
        <f t="shared" si="53"/>
        <v>INSERT INTO pokemon_cards (id,name,pokemon_id,level,primary_color,hp,secondary_color,evolve_from,weakness,weakness_modifier,ability_name,ability_text,ability_type) VALUES ('ex10-N','Unown','201',NULL,'Psychic','60',NULL,NULL,'Psychic','Ã—2','Shuffle','Once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4" spans="1:16" x14ac:dyDescent="0.25">
      <c r="A3414" t="s">
        <v>4998</v>
      </c>
      <c r="B3414" t="s">
        <v>4984</v>
      </c>
      <c r="C3414">
        <v>201</v>
      </c>
      <c r="D3414" t="s">
        <v>868</v>
      </c>
      <c r="F3414">
        <v>60</v>
      </c>
      <c r="G3414" t="s">
        <v>7</v>
      </c>
      <c r="J3414" t="s">
        <v>7</v>
      </c>
      <c r="K3414" t="s">
        <v>9</v>
      </c>
      <c r="L3414" t="s">
        <v>19821</v>
      </c>
      <c r="M3414" t="s">
        <v>22184</v>
      </c>
      <c r="N3414" t="s">
        <v>19328</v>
      </c>
      <c r="P3414" t="str">
        <f t="shared" si="53"/>
        <v>INSERT INTO pokemon_cards (id,name,pokemon_id,level,primary_color,hp,secondary_color,evolve_from,weakness,weakness_modifier,ability_name,ability_text,ability_type) VALUES ('ex10-O','Unown','201',NULL,'Psychic','60',NULL,NULL,'Psychic','Ã—2','Shuffle','Once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5" spans="1:16" x14ac:dyDescent="0.25">
      <c r="A3415" t="s">
        <v>4999</v>
      </c>
      <c r="B3415" t="s">
        <v>4984</v>
      </c>
      <c r="C3415">
        <v>201</v>
      </c>
      <c r="D3415" t="s">
        <v>868</v>
      </c>
      <c r="F3415">
        <v>60</v>
      </c>
      <c r="G3415" t="s">
        <v>7</v>
      </c>
      <c r="J3415" t="s">
        <v>7</v>
      </c>
      <c r="K3415" t="s">
        <v>9</v>
      </c>
      <c r="L3415" t="s">
        <v>19821</v>
      </c>
      <c r="M3415" t="s">
        <v>22184</v>
      </c>
      <c r="N3415" t="s">
        <v>19328</v>
      </c>
      <c r="P3415" t="str">
        <f t="shared" si="53"/>
        <v>INSERT INTO pokemon_cards (id,name,pokemon_id,level,primary_color,hp,secondary_color,evolve_from,weakness,weakness_modifier,ability_name,ability_text,ability_type) VALUES ('ex10-P','Unown','201',NULL,'Psychic','60',NULL,NULL,'Psychic','Ã—2','Shuffle','Once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6" spans="1:16" x14ac:dyDescent="0.25">
      <c r="A3416" t="s">
        <v>5000</v>
      </c>
      <c r="B3416" t="s">
        <v>4984</v>
      </c>
      <c r="C3416">
        <v>201</v>
      </c>
      <c r="D3416" t="s">
        <v>868</v>
      </c>
      <c r="F3416">
        <v>60</v>
      </c>
      <c r="G3416" t="s">
        <v>7</v>
      </c>
      <c r="J3416" t="s">
        <v>7</v>
      </c>
      <c r="K3416" t="s">
        <v>9</v>
      </c>
      <c r="L3416" t="s">
        <v>19821</v>
      </c>
      <c r="M3416" t="s">
        <v>22184</v>
      </c>
      <c r="N3416" t="s">
        <v>19328</v>
      </c>
      <c r="P3416" t="str">
        <f t="shared" si="53"/>
        <v>INSERT INTO pokemon_cards (id,name,pokemon_id,level,primary_color,hp,secondary_color,evolve_from,weakness,weakness_modifier,ability_name,ability_text,ability_type) VALUES ('ex10-Q','Unown','201',NULL,'Psychic','60',NULL,NULL,'Psychic','Ã—2','Shuffle','Once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7" spans="1:16" x14ac:dyDescent="0.25">
      <c r="A3417" t="s">
        <v>5001</v>
      </c>
      <c r="B3417" t="s">
        <v>4984</v>
      </c>
      <c r="C3417">
        <v>201</v>
      </c>
      <c r="D3417" t="s">
        <v>868</v>
      </c>
      <c r="F3417">
        <v>60</v>
      </c>
      <c r="G3417" t="s">
        <v>7</v>
      </c>
      <c r="J3417" t="s">
        <v>7</v>
      </c>
      <c r="K3417" t="s">
        <v>9</v>
      </c>
      <c r="L3417" t="s">
        <v>19821</v>
      </c>
      <c r="M3417" t="s">
        <v>22184</v>
      </c>
      <c r="N3417" t="s">
        <v>19328</v>
      </c>
      <c r="P3417" t="str">
        <f t="shared" si="53"/>
        <v>INSERT INTO pokemon_cards (id,name,pokemon_id,level,primary_color,hp,secondary_color,evolve_from,weakness,weakness_modifier,ability_name,ability_text,ability_type) VALUES ('ex10-R','Unown','201',NULL,'Psychic','60',NULL,NULL,'Psychic','Ã—2','Shuffle','Once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8" spans="1:16" x14ac:dyDescent="0.25">
      <c r="A3418" t="s">
        <v>5002</v>
      </c>
      <c r="B3418" t="s">
        <v>4984</v>
      </c>
      <c r="C3418">
        <v>201</v>
      </c>
      <c r="D3418" t="s">
        <v>868</v>
      </c>
      <c r="F3418">
        <v>60</v>
      </c>
      <c r="G3418" t="s">
        <v>7</v>
      </c>
      <c r="J3418" t="s">
        <v>7</v>
      </c>
      <c r="K3418" t="s">
        <v>9</v>
      </c>
      <c r="L3418" t="s">
        <v>19821</v>
      </c>
      <c r="M3418" t="s">
        <v>22184</v>
      </c>
      <c r="N3418" t="s">
        <v>19328</v>
      </c>
      <c r="P3418" t="str">
        <f t="shared" si="53"/>
        <v>INSERT INTO pokemon_cards (id,name,pokemon_id,level,primary_color,hp,secondary_color,evolve_from,weakness,weakness_modifier,ability_name,ability_text,ability_type) VALUES ('ex10-S','Unown','201',NULL,'Psychic','60',NULL,NULL,'Psychic','Ã—2','Shuffle','Once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19" spans="1:16" x14ac:dyDescent="0.25">
      <c r="A3419" t="s">
        <v>5003</v>
      </c>
      <c r="B3419" t="s">
        <v>4984</v>
      </c>
      <c r="C3419">
        <v>201</v>
      </c>
      <c r="D3419" t="s">
        <v>868</v>
      </c>
      <c r="F3419">
        <v>60</v>
      </c>
      <c r="G3419" t="s">
        <v>7</v>
      </c>
      <c r="J3419" t="s">
        <v>7</v>
      </c>
      <c r="K3419" t="s">
        <v>9</v>
      </c>
      <c r="L3419" t="s">
        <v>19821</v>
      </c>
      <c r="M3419" t="s">
        <v>22184</v>
      </c>
      <c r="N3419" t="s">
        <v>19328</v>
      </c>
      <c r="P3419" t="str">
        <f t="shared" si="53"/>
        <v>INSERT INTO pokemon_cards (id,name,pokemon_id,level,primary_color,hp,secondary_color,evolve_from,weakness,weakness_modifier,ability_name,ability_text,ability_type) VALUES ('ex10-T','Unown','201',NULL,'Psychic','60',NULL,NULL,'Psychic','Ã—2','Shuffle','Once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0" spans="1:16" x14ac:dyDescent="0.25">
      <c r="A3420" t="s">
        <v>5004</v>
      </c>
      <c r="B3420" t="s">
        <v>4984</v>
      </c>
      <c r="C3420">
        <v>201</v>
      </c>
      <c r="D3420" t="s">
        <v>868</v>
      </c>
      <c r="F3420">
        <v>60</v>
      </c>
      <c r="G3420" t="s">
        <v>7</v>
      </c>
      <c r="J3420" t="s">
        <v>7</v>
      </c>
      <c r="K3420" t="s">
        <v>9</v>
      </c>
      <c r="L3420" t="s">
        <v>19821</v>
      </c>
      <c r="M3420" t="s">
        <v>22184</v>
      </c>
      <c r="N3420" t="s">
        <v>19328</v>
      </c>
      <c r="P3420" t="str">
        <f t="shared" si="53"/>
        <v>INSERT INTO pokemon_cards (id,name,pokemon_id,level,primary_color,hp,secondary_color,evolve_from,weakness,weakness_modifier,ability_name,ability_text,ability_type) VALUES ('ex10-U','Unown','201',NULL,'Psychic','60',NULL,NULL,'Psychic','Ã—2','Shuffle','Once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1" spans="1:16" x14ac:dyDescent="0.25">
      <c r="A3421" t="s">
        <v>5005</v>
      </c>
      <c r="B3421" t="s">
        <v>4984</v>
      </c>
      <c r="C3421">
        <v>201</v>
      </c>
      <c r="D3421" t="s">
        <v>868</v>
      </c>
      <c r="F3421">
        <v>60</v>
      </c>
      <c r="G3421" t="s">
        <v>7</v>
      </c>
      <c r="J3421" t="s">
        <v>7</v>
      </c>
      <c r="K3421" t="s">
        <v>9</v>
      </c>
      <c r="L3421" t="s">
        <v>19821</v>
      </c>
      <c r="M3421" t="s">
        <v>22184</v>
      </c>
      <c r="N3421" t="s">
        <v>19328</v>
      </c>
      <c r="P3421" t="str">
        <f t="shared" si="53"/>
        <v>INSERT INTO pokemon_cards (id,name,pokemon_id,level,primary_color,hp,secondary_color,evolve_from,weakness,weakness_modifier,ability_name,ability_text,ability_type) VALUES ('ex10-V','Unown','201',NULL,'Psychic','60',NULL,NULL,'Psychic','Ã—2','Shuffle','Once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2" spans="1:16" x14ac:dyDescent="0.25">
      <c r="A3422" t="s">
        <v>5006</v>
      </c>
      <c r="B3422" t="s">
        <v>4984</v>
      </c>
      <c r="C3422">
        <v>201</v>
      </c>
      <c r="D3422" t="s">
        <v>868</v>
      </c>
      <c r="F3422">
        <v>60</v>
      </c>
      <c r="G3422" t="s">
        <v>7</v>
      </c>
      <c r="J3422" t="s">
        <v>7</v>
      </c>
      <c r="K3422" t="s">
        <v>9</v>
      </c>
      <c r="L3422" t="s">
        <v>19821</v>
      </c>
      <c r="M3422" t="s">
        <v>22184</v>
      </c>
      <c r="N3422" t="s">
        <v>19328</v>
      </c>
      <c r="P3422" t="str">
        <f t="shared" si="53"/>
        <v>INSERT INTO pokemon_cards (id,name,pokemon_id,level,primary_color,hp,secondary_color,evolve_from,weakness,weakness_modifier,ability_name,ability_text,ability_type) VALUES ('ex10-W','Unown','201',NULL,'Psychic','60',NULL,NULL,'Psychic','Ã—2','Shuffle','Once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3" spans="1:16" x14ac:dyDescent="0.25">
      <c r="A3423" t="s">
        <v>5007</v>
      </c>
      <c r="B3423" t="s">
        <v>4984</v>
      </c>
      <c r="C3423">
        <v>201</v>
      </c>
      <c r="D3423" t="s">
        <v>868</v>
      </c>
      <c r="F3423">
        <v>60</v>
      </c>
      <c r="G3423" t="s">
        <v>7</v>
      </c>
      <c r="J3423" t="s">
        <v>7</v>
      </c>
      <c r="K3423" t="s">
        <v>9</v>
      </c>
      <c r="L3423" t="s">
        <v>19821</v>
      </c>
      <c r="M3423" t="s">
        <v>22184</v>
      </c>
      <c r="N3423" t="s">
        <v>19328</v>
      </c>
      <c r="P3423" t="str">
        <f t="shared" si="53"/>
        <v>INSERT INTO pokemon_cards (id,name,pokemon_id,level,primary_color,hp,secondary_color,evolve_from,weakness,weakness_modifier,ability_name,ability_text,ability_type) VALUES ('ex10-X','Unown','201',NULL,'Psychic','60',NULL,NULL,'Psychic','Ã—2','Shuffle','Once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4" spans="1:16" x14ac:dyDescent="0.25">
      <c r="A3424" t="s">
        <v>5008</v>
      </c>
      <c r="B3424" t="s">
        <v>4984</v>
      </c>
      <c r="C3424">
        <v>201</v>
      </c>
      <c r="D3424" t="s">
        <v>868</v>
      </c>
      <c r="F3424">
        <v>60</v>
      </c>
      <c r="G3424" t="s">
        <v>7</v>
      </c>
      <c r="J3424" t="s">
        <v>7</v>
      </c>
      <c r="K3424" t="s">
        <v>9</v>
      </c>
      <c r="L3424" t="s">
        <v>19821</v>
      </c>
      <c r="M3424" t="s">
        <v>22184</v>
      </c>
      <c r="N3424" t="s">
        <v>19328</v>
      </c>
      <c r="P3424" t="str">
        <f t="shared" si="53"/>
        <v>INSERT INTO pokemon_cards (id,name,pokemon_id,level,primary_color,hp,secondary_color,evolve_from,weakness,weakness_modifier,ability_name,ability_text,ability_type) VALUES ('ex10-Y','Unown','201',NULL,'Psychic','60',NULL,NULL,'Psychic','Ã—2','Shuffle','Once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5" spans="1:16" x14ac:dyDescent="0.25">
      <c r="A3425" t="s">
        <v>5009</v>
      </c>
      <c r="B3425" t="s">
        <v>4984</v>
      </c>
      <c r="C3425">
        <v>201</v>
      </c>
      <c r="D3425" t="s">
        <v>868</v>
      </c>
      <c r="F3425">
        <v>60</v>
      </c>
      <c r="G3425" t="s">
        <v>7</v>
      </c>
      <c r="J3425" t="s">
        <v>7</v>
      </c>
      <c r="K3425" t="s">
        <v>9</v>
      </c>
      <c r="L3425" t="s">
        <v>19821</v>
      </c>
      <c r="M3425" t="s">
        <v>22184</v>
      </c>
      <c r="N3425" t="s">
        <v>19328</v>
      </c>
      <c r="P3425" t="str">
        <f t="shared" si="53"/>
        <v>INSERT INTO pokemon_cards (id,name,pokemon_id,level,primary_color,hp,secondary_color,evolve_from,weakness,weakness_modifier,ability_name,ability_text,ability_type) VALUES ('ex10-Z','Unown','201',NULL,'Psychic','60',NULL,NULL,'Psychic','Ã—2','Shuffle','Once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6" spans="1:16" x14ac:dyDescent="0.25">
      <c r="A3426" t="s">
        <v>5010</v>
      </c>
      <c r="B3426" t="s">
        <v>4984</v>
      </c>
      <c r="C3426">
        <v>201</v>
      </c>
      <c r="D3426" t="s">
        <v>868</v>
      </c>
      <c r="F3426">
        <v>60</v>
      </c>
      <c r="G3426" t="s">
        <v>7</v>
      </c>
      <c r="J3426" t="s">
        <v>7</v>
      </c>
      <c r="K3426" t="s">
        <v>9</v>
      </c>
      <c r="L3426" t="s">
        <v>19821</v>
      </c>
      <c r="M3426" t="s">
        <v>22184</v>
      </c>
      <c r="N3426" t="s">
        <v>19328</v>
      </c>
      <c r="P3426" t="str">
        <f t="shared" si="53"/>
        <v>INSERT INTO pokemon_cards (id,name,pokemon_id,level,primary_color,hp,secondary_color,evolve_from,weakness,weakness_modifier,ability_name,ability_text,ability_type) VALUES ('ex10-!','Unown','201',NULL,'Psychic','60',NULL,NULL,'Psychic','Ã—2','Shuffle','Once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7" spans="1:16" x14ac:dyDescent="0.25">
      <c r="A3427" t="s">
        <v>5011</v>
      </c>
      <c r="B3427" t="s">
        <v>4984</v>
      </c>
      <c r="C3427">
        <v>201</v>
      </c>
      <c r="D3427" t="s">
        <v>868</v>
      </c>
      <c r="F3427">
        <v>60</v>
      </c>
      <c r="G3427" t="s">
        <v>7</v>
      </c>
      <c r="J3427" t="s">
        <v>7</v>
      </c>
      <c r="K3427" t="s">
        <v>9</v>
      </c>
      <c r="L3427" t="s">
        <v>19821</v>
      </c>
      <c r="M3427" t="s">
        <v>22184</v>
      </c>
      <c r="N3427" t="s">
        <v>19328</v>
      </c>
      <c r="P3427" t="str">
        <f t="shared" si="53"/>
        <v>INSERT INTO pokemon_cards (id,name,pokemon_id,level,primary_color,hp,secondary_color,evolve_from,weakness,weakness_modifier,ability_name,ability_text,ability_type) VALUES ('ex10-?','Unown','201',NULL,'Psychic','60',NULL,NULL,'Psychic','Ã—2','Shuffle','Once during your turn (before your attack), you may search your deck for another Unown and switch it with Unown. (Any cards attached to Unown, damage counters, Special Conditions, and effects on it are now on the new PokÃ©mon.) If you do, put Unown on top of your deck. Shuffle your deck afterward. You can''t use more than 1 Shuffle PokÃ©-Power each turn.','PokÃ©-Power');</v>
      </c>
    </row>
    <row r="3428" spans="1:16" x14ac:dyDescent="0.25">
      <c r="A3428" t="s">
        <v>5012</v>
      </c>
      <c r="B3428" t="s">
        <v>5013</v>
      </c>
      <c r="C3428">
        <v>15</v>
      </c>
      <c r="D3428" t="s">
        <v>73</v>
      </c>
      <c r="F3428">
        <v>90</v>
      </c>
      <c r="G3428" t="s">
        <v>33</v>
      </c>
      <c r="H3428" t="s">
        <v>854</v>
      </c>
      <c r="I3428" t="s">
        <v>74</v>
      </c>
      <c r="J3428" t="s">
        <v>24</v>
      </c>
      <c r="K3428" t="s">
        <v>9</v>
      </c>
      <c r="L3428" t="s">
        <v>19822</v>
      </c>
      <c r="M3428" t="s">
        <v>22185</v>
      </c>
      <c r="N3428" t="s">
        <v>19328</v>
      </c>
      <c r="P3428" t="str">
        <f t="shared" si="53"/>
        <v>INSERT INTO pokemon_cards (id,name,pokemon_id,level,primary_color,hp,secondary_color,evolve_from,weakness,weakness_modifier,ability_name,ability_text,ability_type) VALUES ('ex11-1','Beedrill Î´','15',NULL,'Grass','90','Metal','Kakuna','Fire','Ã—2','Final Sting','Once during your turn (before your attack), you may Knock Out Beedrill. If you do, choose 1 of your opponent''s Defending PokÃ©mon. That PokÃ©mon is now Paralyzed and Poisoned. Put 2 damage counters instead of 1 on that PokÃ©mon between turns. This power can''t be used if Beedrill is affected by a Special Condition.','PokÃ©-Power');</v>
      </c>
    </row>
    <row r="3429" spans="1:16" x14ac:dyDescent="0.25">
      <c r="A3429" t="s">
        <v>5014</v>
      </c>
      <c r="B3429" t="s">
        <v>5015</v>
      </c>
      <c r="C3429">
        <v>169</v>
      </c>
      <c r="D3429" t="s">
        <v>2632</v>
      </c>
      <c r="F3429">
        <v>90</v>
      </c>
      <c r="G3429" t="s">
        <v>33</v>
      </c>
      <c r="H3429" t="s">
        <v>854</v>
      </c>
      <c r="I3429" t="s">
        <v>440</v>
      </c>
      <c r="J3429" t="s">
        <v>7</v>
      </c>
      <c r="K3429" t="s">
        <v>9</v>
      </c>
      <c r="P3429" t="str">
        <f t="shared" si="53"/>
        <v>INSERT INTO pokemon_cards (id,name,pokemon_id,level,primary_color,hp,secondary_color,evolve_from,weakness,weakness_modifier,ability_name,ability_text,ability_type) VALUES ('ex11-2','Crobat Î´','169',NULL,'Grass','90','Metal','Golbat','Psychic','Ã—2',NULL,NULL,NULL);</v>
      </c>
    </row>
    <row r="3430" spans="1:16" x14ac:dyDescent="0.25">
      <c r="A3430" t="s">
        <v>5016</v>
      </c>
      <c r="B3430" t="s">
        <v>5017</v>
      </c>
      <c r="C3430">
        <v>149</v>
      </c>
      <c r="D3430" t="s">
        <v>387</v>
      </c>
      <c r="F3430">
        <v>100</v>
      </c>
      <c r="G3430" t="s">
        <v>15</v>
      </c>
      <c r="H3430" t="s">
        <v>854</v>
      </c>
      <c r="I3430" t="s">
        <v>76</v>
      </c>
      <c r="J3430" t="s">
        <v>19</v>
      </c>
      <c r="K3430" t="s">
        <v>9</v>
      </c>
      <c r="L3430" t="s">
        <v>19823</v>
      </c>
      <c r="M3430" t="s">
        <v>22186</v>
      </c>
      <c r="N3430" t="s">
        <v>19328</v>
      </c>
      <c r="P3430" t="str">
        <f t="shared" si="53"/>
        <v>INSERT INTO pokemon_cards (id,name,pokemon_id,level,primary_color,hp,secondary_color,evolve_from,weakness,weakness_modifier,ability_name,ability_text,ability_type) VALUES ('ex11-3','Dragonite Î´','149',NULL,'Lightning','100','Metal','Dragonair','Colorless','Ã—2','Delta Charge','Once during your turn (before your attack), you may attach a Lightning Energy card from your discard pile to 1 of your Benched PokÃ©mon. This power can''t be used if Dragonite is affected by a Special Condition.','PokÃ©-Power');</v>
      </c>
    </row>
    <row r="3431" spans="1:16" x14ac:dyDescent="0.25">
      <c r="A3431" t="s">
        <v>5018</v>
      </c>
      <c r="B3431" t="s">
        <v>5019</v>
      </c>
      <c r="C3431">
        <v>196</v>
      </c>
      <c r="D3431" t="s">
        <v>2057</v>
      </c>
      <c r="F3431">
        <v>70</v>
      </c>
      <c r="G3431" t="s">
        <v>7</v>
      </c>
      <c r="H3431" t="s">
        <v>854</v>
      </c>
      <c r="I3431" t="s">
        <v>226</v>
      </c>
      <c r="J3431" t="s">
        <v>7</v>
      </c>
      <c r="K3431" t="s">
        <v>9</v>
      </c>
      <c r="L3431" t="s">
        <v>19824</v>
      </c>
      <c r="M3431" t="s">
        <v>22187</v>
      </c>
      <c r="N3431" t="s">
        <v>19328</v>
      </c>
      <c r="P3431" t="str">
        <f t="shared" si="53"/>
        <v>INSERT INTO pokemon_cards (id,name,pokemon_id,level,primary_color,hp,secondary_color,evolve_from,weakness,weakness_modifier,ability_name,ability_text,ability_type) VALUES ('ex11-4','Espeon Î´','196',NULL,'Psychic','70','Metal','Eevee','Psychic','Ã—2','Delta Heal','Once during your turn (before your attack), you may remove 1 damage counter from each of your PokÃ©mon that has Î´ on its card. You can''t use more than 1 Delta Heal PokÃ©-Power each turn. This power can''t be used if Espeon is affected by a Special Condition.','PokÃ©-Power');</v>
      </c>
    </row>
    <row r="3432" spans="1:16" x14ac:dyDescent="0.25">
      <c r="A3432" t="s">
        <v>5020</v>
      </c>
      <c r="B3432" t="s">
        <v>5021</v>
      </c>
      <c r="C3432">
        <v>136</v>
      </c>
      <c r="D3432" t="s">
        <v>225</v>
      </c>
      <c r="F3432">
        <v>70</v>
      </c>
      <c r="G3432" t="s">
        <v>24</v>
      </c>
      <c r="H3432" t="s">
        <v>854</v>
      </c>
      <c r="I3432" t="s">
        <v>226</v>
      </c>
      <c r="J3432" t="s">
        <v>13</v>
      </c>
      <c r="K3432" t="s">
        <v>9</v>
      </c>
      <c r="P3432" t="str">
        <f t="shared" si="53"/>
        <v>INSERT INTO pokemon_cards (id,name,pokemon_id,level,primary_color,hp,secondary_color,evolve_from,weakness,weakness_modifier,ability_name,ability_text,ability_type) VALUES ('ex11-5','Flareon Î´','136',NULL,'Fire','70','Metal','Eevee','Water','Ã—2',NULL,NULL,NULL);</v>
      </c>
    </row>
    <row r="3433" spans="1:16" x14ac:dyDescent="0.25">
      <c r="A3433" t="s">
        <v>5022</v>
      </c>
      <c r="B3433" t="s">
        <v>5023</v>
      </c>
      <c r="C3433">
        <v>282</v>
      </c>
      <c r="D3433" t="s">
        <v>1597</v>
      </c>
      <c r="F3433">
        <v>100</v>
      </c>
      <c r="G3433" t="s">
        <v>7</v>
      </c>
      <c r="H3433" t="s">
        <v>854</v>
      </c>
      <c r="I3433" t="s">
        <v>1468</v>
      </c>
      <c r="J3433" t="s">
        <v>7</v>
      </c>
      <c r="K3433" t="s">
        <v>9</v>
      </c>
      <c r="L3433" t="s">
        <v>19724</v>
      </c>
      <c r="M3433" t="s">
        <v>22188</v>
      </c>
      <c r="N3433" t="s">
        <v>19328</v>
      </c>
      <c r="P3433" t="str">
        <f t="shared" si="53"/>
        <v>INSERT INTO pokemon_cards (id,name,pokemon_id,level,primary_color,hp,secondary_color,evolve_from,weakness,weakness_modifier,ability_name,ability_text,ability_type) VALUES ('ex11-6','Gardevoir Î´','282',NULL,'Psychic','100','Metal','Kirlia','Psychic','Ã—2','Energy Jump','Once during your turn (before your attack), you may move an Energy card attached to 1 of your PokÃ©mon to another of your PokÃ©mon. This power can''t be used if Gardevoir is affected by a Special Condition.','PokÃ©-Power');</v>
      </c>
    </row>
    <row r="3434" spans="1:16" x14ac:dyDescent="0.25">
      <c r="A3434" t="s">
        <v>5024</v>
      </c>
      <c r="B3434" t="s">
        <v>5025</v>
      </c>
      <c r="C3434">
        <v>135</v>
      </c>
      <c r="D3434" t="s">
        <v>229</v>
      </c>
      <c r="F3434">
        <v>70</v>
      </c>
      <c r="G3434" t="s">
        <v>15</v>
      </c>
      <c r="H3434" t="s">
        <v>854</v>
      </c>
      <c r="I3434" t="s">
        <v>226</v>
      </c>
      <c r="J3434" t="s">
        <v>20</v>
      </c>
      <c r="K3434" t="s">
        <v>9</v>
      </c>
      <c r="P3434" t="str">
        <f t="shared" si="53"/>
        <v>INSERT INTO pokemon_cards (id,name,pokemon_id,level,primary_color,hp,secondary_color,evolve_from,weakness,weakness_modifier,ability_name,ability_text,ability_type) VALUES ('ex11-7','Jolteon Î´','135',NULL,'Lightning','70','Metal','Eevee','Fighting','Ã—2',NULL,NULL,NULL);</v>
      </c>
    </row>
    <row r="3435" spans="1:16" x14ac:dyDescent="0.25">
      <c r="A3435" t="s">
        <v>5026</v>
      </c>
      <c r="B3435" t="s">
        <v>5027</v>
      </c>
      <c r="C3435">
        <v>380</v>
      </c>
      <c r="D3435" t="s">
        <v>2845</v>
      </c>
      <c r="F3435">
        <v>70</v>
      </c>
      <c r="G3435" t="s">
        <v>15</v>
      </c>
      <c r="H3435" t="s">
        <v>854</v>
      </c>
      <c r="J3435" t="s">
        <v>19</v>
      </c>
      <c r="K3435" t="s">
        <v>9</v>
      </c>
      <c r="L3435" t="s">
        <v>19825</v>
      </c>
      <c r="M3435" t="s">
        <v>22189</v>
      </c>
      <c r="N3435" t="s">
        <v>19146</v>
      </c>
      <c r="P3435" t="str">
        <f t="shared" si="53"/>
        <v>INSERT INTO pokemon_cards (id,name,pokemon_id,level,primary_color,hp,secondary_color,evolve_from,weakness,weakness_modifier,ability_name,ability_text,ability_type) VALUES ('ex11-8','Latias Î´','380',NULL,'Lightning','70','Metal',NULL,'Colorless','Ã—2','Delta Aura','If you have Latios or Latios ex in play, the attack cost of Latias''s Extra Crush is now Lightning MetalColorless.','PokÃ©-Body');</v>
      </c>
    </row>
    <row r="3436" spans="1:16" x14ac:dyDescent="0.25">
      <c r="A3436" t="s">
        <v>5028</v>
      </c>
      <c r="B3436" t="s">
        <v>5029</v>
      </c>
      <c r="C3436">
        <v>381</v>
      </c>
      <c r="D3436" t="s">
        <v>2848</v>
      </c>
      <c r="F3436">
        <v>80</v>
      </c>
      <c r="G3436" t="s">
        <v>15</v>
      </c>
      <c r="H3436" t="s">
        <v>854</v>
      </c>
      <c r="J3436" t="s">
        <v>19</v>
      </c>
      <c r="K3436" t="s">
        <v>9</v>
      </c>
      <c r="L3436" t="s">
        <v>19825</v>
      </c>
      <c r="M3436" t="s">
        <v>22190</v>
      </c>
      <c r="N3436" t="s">
        <v>19146</v>
      </c>
      <c r="P3436" t="str">
        <f t="shared" si="53"/>
        <v>INSERT INTO pokemon_cards (id,name,pokemon_id,level,primary_color,hp,secondary_color,evolve_from,weakness,weakness_modifier,ability_name,ability_text,ability_type) VALUES ('ex11-9','Latios Î´','381',NULL,'Lightning','80','Metal',NULL,'Colorless','Ã—2','Delta Aura','If you have Latias or Latias ex in play, the attack cost of Latios''s Psychic Force is now Lightning MetalColorless.','PokÃ©-Body');</v>
      </c>
    </row>
    <row r="3437" spans="1:16" x14ac:dyDescent="0.25">
      <c r="A3437" t="s">
        <v>5030</v>
      </c>
      <c r="B3437" t="s">
        <v>5031</v>
      </c>
      <c r="C3437">
        <v>105</v>
      </c>
      <c r="D3437" t="s">
        <v>311</v>
      </c>
      <c r="F3437">
        <v>80</v>
      </c>
      <c r="G3437" t="s">
        <v>20</v>
      </c>
      <c r="H3437" t="s">
        <v>854</v>
      </c>
      <c r="I3437" t="s">
        <v>312</v>
      </c>
      <c r="J3437" t="s">
        <v>33</v>
      </c>
      <c r="K3437" t="s">
        <v>9</v>
      </c>
      <c r="P3437" t="str">
        <f t="shared" si="53"/>
        <v>INSERT INTO pokemon_cards (id,name,pokemon_id,level,primary_color,hp,secondary_color,evolve_from,weakness,weakness_modifier,ability_name,ability_text,ability_type) VALUES ('ex11-10','Marowak Î´','105',NULL,'Fighting','80','Metal','Cubone','Grass','Ã—2',NULL,NULL,NULL);</v>
      </c>
    </row>
    <row r="3438" spans="1:16" x14ac:dyDescent="0.25">
      <c r="A3438" t="s">
        <v>5032</v>
      </c>
      <c r="B3438" t="s">
        <v>5033</v>
      </c>
      <c r="C3438">
        <v>376</v>
      </c>
      <c r="D3438" t="s">
        <v>2798</v>
      </c>
      <c r="F3438">
        <v>100</v>
      </c>
      <c r="G3438" t="s">
        <v>15</v>
      </c>
      <c r="H3438" t="s">
        <v>854</v>
      </c>
      <c r="I3438" t="s">
        <v>2794</v>
      </c>
      <c r="J3438" t="s">
        <v>24</v>
      </c>
      <c r="K3438" t="s">
        <v>9</v>
      </c>
      <c r="L3438" t="s">
        <v>19826</v>
      </c>
      <c r="M3438" t="s">
        <v>22191</v>
      </c>
      <c r="N3438" t="s">
        <v>19328</v>
      </c>
      <c r="P3438" t="str">
        <f t="shared" si="53"/>
        <v>INSERT INTO pokemon_cards (id,name,pokemon_id,level,primary_color,hp,secondary_color,evolve_from,weakness,weakness_modifier,ability_name,ability_text,ability_type) VALUES ('ex11-11','Metagross Î´','376',NULL,'Lightning','100','Metal','Metang','Fire','Ã—2','Delta Control','Once during your turn (before your attack), you may look at the top 4 cards of your deck, choose 1 of them, and put it into your hand. Put the 3 other cards on the bottom of your deck in any order. This power can''t be used if Metagross is affected by a Special Condition.','PokÃ©-Power');</v>
      </c>
    </row>
    <row r="3439" spans="1:16" x14ac:dyDescent="0.25">
      <c r="A3439" t="s">
        <v>5034</v>
      </c>
      <c r="B3439" t="s">
        <v>5035</v>
      </c>
      <c r="C3439">
        <v>150</v>
      </c>
      <c r="D3439" t="s">
        <v>47</v>
      </c>
      <c r="F3439">
        <v>70</v>
      </c>
      <c r="G3439" t="s">
        <v>24</v>
      </c>
      <c r="H3439" t="s">
        <v>854</v>
      </c>
      <c r="J3439" t="s">
        <v>7</v>
      </c>
      <c r="K3439" t="s">
        <v>9</v>
      </c>
      <c r="L3439" t="s">
        <v>19827</v>
      </c>
      <c r="M3439" t="s">
        <v>19828</v>
      </c>
      <c r="N3439" t="s">
        <v>19328</v>
      </c>
      <c r="P3439" t="str">
        <f t="shared" si="53"/>
        <v>INSERT INTO pokemon_cards (id,name,pokemon_id,level,primary_color,hp,secondary_color,evolve_from,weakness,weakness_modifier,ability_name,ability_text,ability_type) VALUES ('ex11-12','Mewtwo Î´','150',NULL,'Fire','70','Metal',NULL,'Psychic','Ã—2','Delta Switch','Once during your turn, when you put Mewtwo from your hand onto your Bench, you may move any number of basic Energy cards attached to your PokÃ©mon to your other PokÃ©mon (excluding Mewtwo) in any way you like.','PokÃ©-Power');</v>
      </c>
    </row>
    <row r="3440" spans="1:16" x14ac:dyDescent="0.25">
      <c r="A3440" t="s">
        <v>5036</v>
      </c>
      <c r="B3440" t="s">
        <v>5037</v>
      </c>
      <c r="C3440">
        <v>384</v>
      </c>
      <c r="D3440" t="s">
        <v>1547</v>
      </c>
      <c r="F3440">
        <v>90</v>
      </c>
      <c r="G3440" t="s">
        <v>15</v>
      </c>
      <c r="H3440" t="s">
        <v>854</v>
      </c>
      <c r="J3440" t="s">
        <v>19</v>
      </c>
      <c r="K3440" t="s">
        <v>9</v>
      </c>
      <c r="L3440" t="s">
        <v>19829</v>
      </c>
      <c r="M3440" t="s">
        <v>22192</v>
      </c>
      <c r="N3440" t="s">
        <v>19146</v>
      </c>
      <c r="P3440" t="str">
        <f t="shared" si="53"/>
        <v>INSERT INTO pokemon_cards (id,name,pokemon_id,level,primary_color,hp,secondary_color,evolve_from,weakness,weakness_modifier,ability_name,ability_text,ability_type) VALUES ('ex11-13','Rayquaza Î´','384',NULL,'Lightning','90','Metal',NULL,'Colorless','Ã—2','Delta Guard','As long as Rayquaza has any Holon Energy cards attached to it, ignore the effect of Rayquaza''s Lightning Storm attack.','PokÃ©-Body');</v>
      </c>
    </row>
    <row r="3441" spans="1:16" x14ac:dyDescent="0.25">
      <c r="A3441" t="s">
        <v>5038</v>
      </c>
      <c r="B3441" t="s">
        <v>5039</v>
      </c>
      <c r="C3441">
        <v>373</v>
      </c>
      <c r="D3441" t="s">
        <v>1303</v>
      </c>
      <c r="F3441">
        <v>110</v>
      </c>
      <c r="G3441" t="s">
        <v>24</v>
      </c>
      <c r="H3441" t="s">
        <v>854</v>
      </c>
      <c r="I3441" t="s">
        <v>1299</v>
      </c>
      <c r="J3441" t="s">
        <v>19</v>
      </c>
      <c r="K3441" t="s">
        <v>9</v>
      </c>
      <c r="P3441" t="str">
        <f t="shared" si="53"/>
        <v>INSERT INTO pokemon_cards (id,name,pokemon_id,level,primary_color,hp,secondary_color,evolve_from,weakness,weakness_modifier,ability_name,ability_text,ability_type) VALUES ('ex11-14','Salamence Î´','373',NULL,'Fire','110','Metal','Shelgon','Colorless','Ã—2',NULL,NULL,NULL);</v>
      </c>
    </row>
    <row r="3442" spans="1:16" x14ac:dyDescent="0.25">
      <c r="A3442" t="s">
        <v>5040</v>
      </c>
      <c r="B3442" t="s">
        <v>5041</v>
      </c>
      <c r="C3442">
        <v>121</v>
      </c>
      <c r="D3442" t="s">
        <v>206</v>
      </c>
      <c r="F3442">
        <v>60</v>
      </c>
      <c r="G3442" t="s">
        <v>13</v>
      </c>
      <c r="H3442" t="s">
        <v>854</v>
      </c>
      <c r="I3442" t="s">
        <v>207</v>
      </c>
      <c r="J3442" t="s">
        <v>15</v>
      </c>
      <c r="K3442" t="s">
        <v>9</v>
      </c>
      <c r="L3442" t="s">
        <v>19830</v>
      </c>
      <c r="M3442" t="s">
        <v>22193</v>
      </c>
      <c r="N3442" t="s">
        <v>19328</v>
      </c>
      <c r="P3442" t="str">
        <f t="shared" si="53"/>
        <v>INSERT INTO pokemon_cards (id,name,pokemon_id,level,primary_color,hp,secondary_color,evolve_from,weakness,weakness_modifier,ability_name,ability_text,ability_type) VALUES ('ex11-15','Starmie Î´','121',NULL,'Water','60','Metal','Staryu','Lightning','Ã—2','Metal Navigation','Once during your turn (before your attack), you may search your deck for a Metal Energy card and attach it to Starmie. Shuffle your deck afterward. This power can''t be used if Starmie is affected by a Special Condition.','PokÃ©-Power');</v>
      </c>
    </row>
    <row r="3443" spans="1:16" x14ac:dyDescent="0.25">
      <c r="A3443" t="s">
        <v>5042</v>
      </c>
      <c r="B3443" t="s">
        <v>5043</v>
      </c>
      <c r="C3443">
        <v>248</v>
      </c>
      <c r="D3443" t="s">
        <v>3421</v>
      </c>
      <c r="F3443">
        <v>120</v>
      </c>
      <c r="G3443" t="s">
        <v>24</v>
      </c>
      <c r="H3443" t="s">
        <v>854</v>
      </c>
      <c r="I3443" t="s">
        <v>3422</v>
      </c>
      <c r="J3443" t="s">
        <v>33</v>
      </c>
      <c r="K3443" t="s">
        <v>9</v>
      </c>
      <c r="L3443" t="s">
        <v>19831</v>
      </c>
      <c r="M3443" t="s">
        <v>22194</v>
      </c>
      <c r="N3443" t="s">
        <v>19328</v>
      </c>
      <c r="P3443" t="str">
        <f t="shared" si="53"/>
        <v>INSERT INTO pokemon_cards (id,name,pokemon_id,level,primary_color,hp,secondary_color,evolve_from,weakness,weakness_modifier,ability_name,ability_text,ability_type) VALUES ('ex11-16','Tyranitar Î´','248',NULL,'Fire','120','Metal','Pupitar','Grass','Ã—2','Crush Draw','Once during your turn (before your attack), you may reveal the top card of your deck. If that card is a basic Energy card, attach it to 1 of your PokÃ©mon. If not, put the card back on top of your deck. This power can''t be used if Tyranitar is affected by a Special Condition.','PokÃ©-Power');</v>
      </c>
    </row>
    <row r="3444" spans="1:16" x14ac:dyDescent="0.25">
      <c r="A3444" t="s">
        <v>5044</v>
      </c>
      <c r="B3444" t="s">
        <v>5045</v>
      </c>
      <c r="C3444">
        <v>197</v>
      </c>
      <c r="D3444" t="s">
        <v>2076</v>
      </c>
      <c r="F3444">
        <v>70</v>
      </c>
      <c r="G3444" t="s">
        <v>896</v>
      </c>
      <c r="H3444" t="s">
        <v>854</v>
      </c>
      <c r="I3444" t="s">
        <v>226</v>
      </c>
      <c r="J3444" t="s">
        <v>20</v>
      </c>
      <c r="K3444" t="s">
        <v>9</v>
      </c>
      <c r="L3444" t="s">
        <v>19832</v>
      </c>
      <c r="M3444" t="s">
        <v>22195</v>
      </c>
      <c r="N3444" t="s">
        <v>19146</v>
      </c>
      <c r="P3444" t="str">
        <f t="shared" si="53"/>
        <v>INSERT INTO pokemon_cards (id,name,pokemon_id,level,primary_color,hp,secondary_color,evolve_from,weakness,weakness_modifier,ability_name,ability_text,ability_type) VALUES ('ex11-17','Umbreon Î´','197',NULL,'Darkness','70','Metal','Eevee','Fighting','Ã—2','Delta Moon','When your opponent attaches a Special Energy card from his or her hand to 1 of his or her PokÃ©mon, put 1 damage counter on that PokÃ©mon. You can''t use more than 1 Delta Moon PokÃ©-Body each turn.','PokÃ©-Body');</v>
      </c>
    </row>
    <row r="3445" spans="1:16" x14ac:dyDescent="0.25">
      <c r="A3445" t="s">
        <v>5046</v>
      </c>
      <c r="B3445" t="s">
        <v>5047</v>
      </c>
      <c r="C3445">
        <v>134</v>
      </c>
      <c r="D3445" t="s">
        <v>256</v>
      </c>
      <c r="F3445">
        <v>70</v>
      </c>
      <c r="G3445" t="s">
        <v>13</v>
      </c>
      <c r="H3445" t="s">
        <v>854</v>
      </c>
      <c r="I3445" t="s">
        <v>226</v>
      </c>
      <c r="J3445" t="s">
        <v>15</v>
      </c>
      <c r="K3445" t="s">
        <v>9</v>
      </c>
      <c r="P3445" t="str">
        <f t="shared" si="53"/>
        <v>INSERT INTO pokemon_cards (id,name,pokemon_id,level,primary_color,hp,secondary_color,evolve_from,weakness,weakness_modifier,ability_name,ability_text,ability_type) VALUES ('ex11-18','Vaporeon Î´','134',NULL,'Water','70','Metal','Eevee','Lightning','Ã—2',NULL,NULL,NULL);</v>
      </c>
    </row>
    <row r="3446" spans="1:16" x14ac:dyDescent="0.25">
      <c r="A3446" t="s">
        <v>5048</v>
      </c>
      <c r="B3446" t="s">
        <v>5049</v>
      </c>
      <c r="C3446">
        <v>184</v>
      </c>
      <c r="D3446" t="s">
        <v>2385</v>
      </c>
      <c r="F3446">
        <v>80</v>
      </c>
      <c r="G3446" t="s">
        <v>13</v>
      </c>
      <c r="H3446" t="s">
        <v>854</v>
      </c>
      <c r="I3446" t="s">
        <v>840</v>
      </c>
      <c r="J3446" t="s">
        <v>15</v>
      </c>
      <c r="K3446" t="s">
        <v>9</v>
      </c>
      <c r="P3446" t="str">
        <f t="shared" si="53"/>
        <v>INSERT INTO pokemon_cards (id,name,pokemon_id,level,primary_color,hp,secondary_color,evolve_from,weakness,weakness_modifier,ability_name,ability_text,ability_type) VALUES ('ex11-19','Azumarill Î´','184',NULL,'Water','80','Metal','Marill','Lightning','Ã—2',NULL,NULL,NULL);</v>
      </c>
    </row>
    <row r="3447" spans="1:16" x14ac:dyDescent="0.25">
      <c r="A3447" t="s">
        <v>5050</v>
      </c>
      <c r="B3447" t="s">
        <v>3352</v>
      </c>
      <c r="C3447">
        <v>298</v>
      </c>
      <c r="D3447" t="s">
        <v>3353</v>
      </c>
      <c r="F3447">
        <v>50</v>
      </c>
      <c r="G3447" t="s">
        <v>19</v>
      </c>
      <c r="J3447" t="s">
        <v>20</v>
      </c>
      <c r="K3447" t="s">
        <v>9</v>
      </c>
      <c r="L3447" t="s">
        <v>19376</v>
      </c>
      <c r="M3447" t="s">
        <v>19833</v>
      </c>
      <c r="N3447" t="s">
        <v>19328</v>
      </c>
      <c r="P3447" t="str">
        <f t="shared" si="53"/>
        <v>INSERT INTO pokemon_cards (id,name,pokemon_id,level,primary_color,hp,secondary_color,evolve_from,weakness,weakness_modifier,ability_name,ability_text,ability_type) VALUES ('ex11-20','Azurill','298',NULL,'Colorless','50',NULL,NULL,'Fighting','Ã—2','Baby Evolution','Once during your turn (before your attack), you may put Marill from your hand onto Azurill (this counts as evolving Azurill) and remove all damage counters from Azurill.','PokÃ©-Power');</v>
      </c>
    </row>
    <row r="3448" spans="1:16" x14ac:dyDescent="0.25">
      <c r="A3448" t="s">
        <v>5051</v>
      </c>
      <c r="B3448" t="s">
        <v>23161</v>
      </c>
      <c r="C3448">
        <v>101</v>
      </c>
      <c r="D3448" t="s">
        <v>88</v>
      </c>
      <c r="F3448">
        <v>70</v>
      </c>
      <c r="G3448" t="s">
        <v>15</v>
      </c>
      <c r="I3448" t="s">
        <v>23164</v>
      </c>
      <c r="J3448" t="s">
        <v>20</v>
      </c>
      <c r="K3448" t="s">
        <v>9</v>
      </c>
      <c r="P3448" t="str">
        <f t="shared" si="53"/>
        <v>INSERT INTO pokemon_cards (id,name,pokemon_id,level,primary_color,hp,secondary_color,evolve_from,weakness,weakness_modifier,ability_name,ability_text,ability_type) VALUES ('ex11-21','Holon''s Electrode','101',NULL,'Lightning','70',NULL,'Holon''s Voltorb','Fighting','Ã—2',NULL,NULL,NULL);</v>
      </c>
    </row>
    <row r="3449" spans="1:16" x14ac:dyDescent="0.25">
      <c r="A3449" t="s">
        <v>5054</v>
      </c>
      <c r="B3449" t="s">
        <v>23162</v>
      </c>
      <c r="C3449">
        <v>82</v>
      </c>
      <c r="D3449" t="s">
        <v>43</v>
      </c>
      <c r="F3449">
        <v>70</v>
      </c>
      <c r="G3449" t="s">
        <v>854</v>
      </c>
      <c r="I3449" t="s">
        <v>23163</v>
      </c>
      <c r="J3449" t="s">
        <v>24</v>
      </c>
      <c r="K3449" t="s">
        <v>9</v>
      </c>
      <c r="P3449" t="str">
        <f t="shared" si="53"/>
        <v>INSERT INTO pokemon_cards (id,name,pokemon_id,level,primary_color,hp,secondary_color,evolve_from,weakness,weakness_modifier,ability_name,ability_text,ability_type) VALUES ('ex11-22','Holon''s Magneton','82',NULL,'Metal','70',NULL,'Holon''s Magnemite','Fire','Ã—2',NULL,NULL,NULL);</v>
      </c>
    </row>
    <row r="3450" spans="1:16" x14ac:dyDescent="0.25">
      <c r="A3450" t="s">
        <v>5057</v>
      </c>
      <c r="B3450" t="s">
        <v>396</v>
      </c>
      <c r="C3450">
        <v>97</v>
      </c>
      <c r="D3450" t="s">
        <v>397</v>
      </c>
      <c r="F3450">
        <v>70</v>
      </c>
      <c r="G3450" t="s">
        <v>7</v>
      </c>
      <c r="I3450" t="s">
        <v>169</v>
      </c>
      <c r="J3450" t="s">
        <v>7</v>
      </c>
      <c r="K3450" t="s">
        <v>9</v>
      </c>
      <c r="L3450" t="s">
        <v>19834</v>
      </c>
      <c r="M3450" t="s">
        <v>22196</v>
      </c>
      <c r="N3450" t="s">
        <v>19146</v>
      </c>
      <c r="P3450" t="str">
        <f t="shared" si="53"/>
        <v>INSERT INTO pokemon_cards (id,name,pokemon_id,level,primary_color,hp,secondary_color,evolve_from,weakness,weakness_modifier,ability_name,ability_text,ability_type) VALUES ('ex11-23','Hypno','97',NULL,'Psychic','70',NULL,'Drowzee','Psychic','Ã—2','Binding Aura','Your opponent can''t play any Basic PokÃ©mon or Evolution cards from his or her hand to evolve an Active PokÃ©mon and can''t attach any Energy cards from his or her hand to an Asleep PokÃ©mon.','PokÃ©-Body');</v>
      </c>
    </row>
    <row r="3451" spans="1:16" x14ac:dyDescent="0.25">
      <c r="A3451" t="s">
        <v>5058</v>
      </c>
      <c r="B3451" t="s">
        <v>5059</v>
      </c>
      <c r="C3451">
        <v>262</v>
      </c>
      <c r="D3451" t="s">
        <v>3226</v>
      </c>
      <c r="F3451">
        <v>70</v>
      </c>
      <c r="G3451" t="s">
        <v>896</v>
      </c>
      <c r="H3451" t="s">
        <v>854</v>
      </c>
      <c r="I3451" t="s">
        <v>4058</v>
      </c>
      <c r="J3451" t="s">
        <v>20</v>
      </c>
      <c r="K3451" t="s">
        <v>9</v>
      </c>
      <c r="P3451" t="str">
        <f t="shared" si="53"/>
        <v>INSERT INTO pokemon_cards (id,name,pokemon_id,level,primary_color,hp,secondary_color,evolve_from,weakness,weakness_modifier,ability_name,ability_text,ability_type) VALUES ('ex11-24','Mightyena Î´','262',NULL,'Darkness','70','Metal','Poochyena','Fighting','Ã—2',NULL,NULL,NULL);</v>
      </c>
    </row>
    <row r="3452" spans="1:16" x14ac:dyDescent="0.25">
      <c r="A3452" t="s">
        <v>5060</v>
      </c>
      <c r="B3452" t="s">
        <v>1325</v>
      </c>
      <c r="C3452">
        <v>233</v>
      </c>
      <c r="D3452" t="s">
        <v>1326</v>
      </c>
      <c r="F3452">
        <v>70</v>
      </c>
      <c r="G3452" t="s">
        <v>19</v>
      </c>
      <c r="I3452" t="s">
        <v>143</v>
      </c>
      <c r="J3452" t="s">
        <v>20</v>
      </c>
      <c r="K3452" t="s">
        <v>9</v>
      </c>
      <c r="L3452" t="s">
        <v>19704</v>
      </c>
      <c r="M3452" t="s">
        <v>22197</v>
      </c>
      <c r="N3452" t="s">
        <v>19328</v>
      </c>
      <c r="P3452" t="str">
        <f t="shared" si="53"/>
        <v>INSERT INTO pokemon_cards (id,name,pokemon_id,level,primary_color,hp,secondary_color,evolve_from,weakness,weakness_modifier,ability_name,ability_text,ability_type) VALUES ('ex11-25','Porygon2','233',NULL,'Colorless','70',NULL,'Porygon','Fighting','Ã—2','Backup','Once during your turn (before your attack), if you have less than 6 cards in your hand, you may draw cards until you have 6 cards in your hand. This power can''t be used if Porygon2 is affected by a Special Condition.','PokÃ©-Power');</v>
      </c>
    </row>
    <row r="3453" spans="1:16" x14ac:dyDescent="0.25">
      <c r="A3453" t="s">
        <v>5061</v>
      </c>
      <c r="B3453" t="s">
        <v>5062</v>
      </c>
      <c r="C3453">
        <v>351</v>
      </c>
      <c r="D3453" t="s">
        <v>4032</v>
      </c>
      <c r="F3453">
        <v>70</v>
      </c>
      <c r="G3453" t="s">
        <v>13</v>
      </c>
      <c r="J3453" t="s">
        <v>15</v>
      </c>
      <c r="K3453" t="s">
        <v>9</v>
      </c>
      <c r="L3453" t="s">
        <v>19835</v>
      </c>
      <c r="M3453" t="s">
        <v>22198</v>
      </c>
      <c r="N3453" t="s">
        <v>19328</v>
      </c>
      <c r="P3453" t="str">
        <f t="shared" si="53"/>
        <v>INSERT INTO pokemon_cards (id,name,pokemon_id,level,primary_color,hp,secondary_color,evolve_from,weakness,weakness_modifier,ability_name,ability_text,ability_type) VALUES ('ex11-26','Rain Castform','351',NULL,'Water','70',NULL,NULL,'Lightning','Ã—2','Temperamental Weather','Once during your turn (before your attack), you may search your deck for Castform, Sunny Castform, or Snow-cloud Castform and switch it with Rain Castform. (Any cards attached to Rain Castform, damage counters, Special Conditions, and effects on it are now on the new PokÃ©mon.) Shuffle Rain Castform back into your deck. You can''t use more than 1 Temperamental Weather PokÃ©-Power each turn.','PokÃ©-Power');</v>
      </c>
    </row>
    <row r="3454" spans="1:16" x14ac:dyDescent="0.25">
      <c r="A3454" t="s">
        <v>5063</v>
      </c>
      <c r="B3454" t="s">
        <v>5064</v>
      </c>
      <c r="C3454">
        <v>28</v>
      </c>
      <c r="D3454" t="s">
        <v>466</v>
      </c>
      <c r="F3454">
        <v>80</v>
      </c>
      <c r="G3454" t="s">
        <v>20</v>
      </c>
      <c r="H3454" t="s">
        <v>854</v>
      </c>
      <c r="I3454" t="s">
        <v>200</v>
      </c>
      <c r="J3454" t="s">
        <v>33</v>
      </c>
      <c r="K3454" t="s">
        <v>9</v>
      </c>
      <c r="L3454" t="s">
        <v>19836</v>
      </c>
      <c r="M3454" t="s">
        <v>22199</v>
      </c>
      <c r="N3454" t="s">
        <v>19146</v>
      </c>
      <c r="P3454" t="str">
        <f t="shared" si="53"/>
        <v>INSERT INTO pokemon_cards (id,name,pokemon_id,level,primary_color,hp,secondary_color,evolve_from,weakness,weakness_modifier,ability_name,ability_text,ability_type) VALUES ('ex11-27','Sandslash Î´','28',NULL,'Fighting','80','Metal','Sandshrew','Grass','Ã—2','Delta Storm','As long as Sandslash is your Active PokÃ©mon, put 1 damage counter on each of your opponent''s PokÃ©mon-ex between turns.','PokÃ©-Body');</v>
      </c>
    </row>
    <row r="3455" spans="1:16" x14ac:dyDescent="0.25">
      <c r="A3455" t="s">
        <v>5065</v>
      </c>
      <c r="B3455" t="s">
        <v>2059</v>
      </c>
      <c r="C3455">
        <v>199</v>
      </c>
      <c r="D3455" t="s">
        <v>2060</v>
      </c>
      <c r="F3455">
        <v>80</v>
      </c>
      <c r="G3455" t="s">
        <v>13</v>
      </c>
      <c r="I3455" t="s">
        <v>474</v>
      </c>
      <c r="J3455" t="s">
        <v>15</v>
      </c>
      <c r="K3455" t="s">
        <v>9</v>
      </c>
      <c r="L3455" t="s">
        <v>19837</v>
      </c>
      <c r="M3455" t="s">
        <v>22200</v>
      </c>
      <c r="N3455" t="s">
        <v>19328</v>
      </c>
      <c r="P3455" t="str">
        <f t="shared" si="53"/>
        <v>INSERT INTO pokemon_cards (id,name,pokemon_id,level,primary_color,hp,secondary_color,evolve_from,weakness,weakness_modifier,ability_name,ability_text,ability_type) VALUES ('ex11-28','Slowking','199',NULL,'Water','80',NULL,'Slowpoke','Lightning','Ã—2','Prize Shift','Once during your turn (before your attack), you may choose a card from your hand and put it as a Prize card face up. If you do, choose 1 of your face-down Prize cards without looking and put it into your hand. This power can''t be used if Slowking is affected by a Special Condition or if all of your Prize cards are face up.','PokÃ©-Power');</v>
      </c>
    </row>
    <row r="3456" spans="1:16" x14ac:dyDescent="0.25">
      <c r="A3456" t="s">
        <v>5066</v>
      </c>
      <c r="B3456" t="s">
        <v>5067</v>
      </c>
      <c r="C3456">
        <v>351</v>
      </c>
      <c r="D3456" t="s">
        <v>4032</v>
      </c>
      <c r="F3456">
        <v>70</v>
      </c>
      <c r="G3456" t="s">
        <v>13</v>
      </c>
      <c r="J3456" t="s">
        <v>854</v>
      </c>
      <c r="K3456" t="s">
        <v>9</v>
      </c>
      <c r="L3456" t="s">
        <v>19835</v>
      </c>
      <c r="M3456" t="s">
        <v>22201</v>
      </c>
      <c r="N3456" t="s">
        <v>19328</v>
      </c>
      <c r="P3456" t="str">
        <f t="shared" si="53"/>
        <v>INSERT INTO pokemon_cards (id,name,pokemon_id,level,primary_color,hp,secondary_color,evolve_from,weakness,weakness_modifier,ability_name,ability_text,ability_type) VALUES ('ex11-29','Snow-cloud Castform','351',NULL,'Water','70',NULL,NULL,'Metal','Ã—2','Temperamental Weather','Once during your turn (before your attack), you may search your deck for Castform, Rain Castform, or Sunny Castform and switch it with Snow-cloud Castform. (Any cards attached to Snow-cloud Castform, damage counters, Special Conditions, and effects on it are now on the new PokÃ©mon.) Shuffle Snow-cloud Castform back into your deck. You can''t use more than 1 Temperamental Weather PokÃ©-Power each turn.','PokÃ©-Power');</v>
      </c>
    </row>
    <row r="3457" spans="1:16" x14ac:dyDescent="0.25">
      <c r="A3457" t="s">
        <v>5068</v>
      </c>
      <c r="B3457" t="s">
        <v>5041</v>
      </c>
      <c r="C3457">
        <v>121</v>
      </c>
      <c r="D3457" t="s">
        <v>206</v>
      </c>
      <c r="F3457">
        <v>70</v>
      </c>
      <c r="G3457" t="s">
        <v>13</v>
      </c>
      <c r="H3457" t="s">
        <v>854</v>
      </c>
      <c r="I3457" t="s">
        <v>207</v>
      </c>
      <c r="J3457" t="s">
        <v>15</v>
      </c>
      <c r="K3457" t="s">
        <v>9</v>
      </c>
      <c r="P3457" t="str">
        <f t="shared" si="53"/>
        <v>INSERT INTO pokemon_cards (id,name,pokemon_id,level,primary_color,hp,secondary_color,evolve_from,weakness,weakness_modifier,ability_name,ability_text,ability_type) VALUES ('ex11-30','Starmie Î´','121',NULL,'Water','70','Metal','Staryu','Lightning','Ã—2',NULL,NULL,NULL);</v>
      </c>
    </row>
    <row r="3458" spans="1:16" x14ac:dyDescent="0.25">
      <c r="A3458" t="s">
        <v>5069</v>
      </c>
      <c r="B3458" t="s">
        <v>5070</v>
      </c>
      <c r="C3458">
        <v>351</v>
      </c>
      <c r="D3458" t="s">
        <v>4032</v>
      </c>
      <c r="F3458">
        <v>70</v>
      </c>
      <c r="G3458" t="s">
        <v>24</v>
      </c>
      <c r="J3458" t="s">
        <v>13</v>
      </c>
      <c r="K3458" t="s">
        <v>9</v>
      </c>
      <c r="L3458" t="s">
        <v>19835</v>
      </c>
      <c r="M3458" t="s">
        <v>22202</v>
      </c>
      <c r="N3458" t="s">
        <v>19328</v>
      </c>
      <c r="P3458" t="str">
        <f t="shared" si="53"/>
        <v>INSERT INTO pokemon_cards (id,name,pokemon_id,level,primary_color,hp,secondary_color,evolve_from,weakness,weakness_modifier,ability_name,ability_text,ability_type) VALUES ('ex11-31','Sunny Castform','351',NULL,'Fire','70',NULL,NULL,'Water','Ã—2','Temperamental Weather','Once during your turn (before your attack), you may search your deck for Castform, Rain Castform, or Snow-cloud Castform and switch it with Sunny Castform. (Any cards attached to Sunny Castform, damage counters, Special Conditions, and effects on it are now on the new PokÃ©mon.) Shuffle Sunny Castform back into your deck. You can''t use more than 1 Temperamental Weather PokÃ©-Power each turn.','PokÃ©-Power');</v>
      </c>
    </row>
    <row r="3459" spans="1:16" x14ac:dyDescent="0.25">
      <c r="A3459" t="s">
        <v>5071</v>
      </c>
      <c r="B3459" t="s">
        <v>4069</v>
      </c>
      <c r="C3459">
        <v>277</v>
      </c>
      <c r="D3459" t="s">
        <v>4070</v>
      </c>
      <c r="F3459">
        <v>70</v>
      </c>
      <c r="G3459" t="s">
        <v>19</v>
      </c>
      <c r="I3459" t="s">
        <v>2498</v>
      </c>
      <c r="J3459" t="s">
        <v>15</v>
      </c>
      <c r="K3459" t="s">
        <v>9</v>
      </c>
      <c r="P3459" t="str">
        <f t="shared" ref="P3459:P3522" si="54">CONCATENATE(
    "INSERT INTO pokemon_cards (",
    _xlfn.TEXTJOIN(",", TRUE, A$1, B$1, C$1, E$1, G$1, F$1, H$1, I$1, J$1, K$1, L$1, M$1, N$1),
    ") VALUES (",
    _xlfn.TEXTJOIN(",", FALSE,
        IF(A3459&lt;&gt;"", "'" &amp; A3459 &amp; "'", "NULL"),
        IF(B3459&lt;&gt;"", "'" &amp; B3459 &amp; "'", "NULL"),
        IF(C3459&lt;&gt;"", "'" &amp; C3459 &amp; "'", "NULL"),
        IF(E3459&lt;&gt;"", "'" &amp; E3459 &amp; "'", "NULL"),
        IF(G3459&lt;&gt;"", "'" &amp; G3459 &amp; "'", "NULL"),
        IF(F3459&lt;&gt;"", "'" &amp; F3459 &amp; "'", "NULL"),
        IF(H3459&lt;&gt;"", "'" &amp; H3459 &amp; "'", "NULL"),
        IF(I3459&lt;&gt;"", "'" &amp; I3459 &amp; "'", "NULL"),
        IF(J3459&lt;&gt;"", "'" &amp; J3459 &amp; "'", "NULL"),
        IF(K3459&lt;&gt;"", "'" &amp; K3459 &amp; "'", "NULL"),
        IF(L3459&lt;&gt;"", "'" &amp; L3459 &amp; "'", "NULL"),
        IF(M3459&lt;&gt;"", "'" &amp; M3459 &amp; "'", "NULL"),
        IF(N3459&lt;&gt;"", "'" &amp; N3459 &amp; "'", "NULL")
    ),
    ");"
)</f>
        <v>INSERT INTO pokemon_cards (id,name,pokemon_id,level,primary_color,hp,secondary_color,evolve_from,weakness,weakness_modifier,ability_name,ability_text,ability_type) VALUES ('ex11-32','Swellow','277',NULL,'Colorless','70',NULL,'Taillow','Lightning','Ã—2',NULL,NULL,NULL);</v>
      </c>
    </row>
    <row r="3460" spans="1:16" x14ac:dyDescent="0.25">
      <c r="A3460" t="s">
        <v>5072</v>
      </c>
      <c r="B3460" t="s">
        <v>480</v>
      </c>
      <c r="C3460">
        <v>110</v>
      </c>
      <c r="D3460" t="s">
        <v>481</v>
      </c>
      <c r="F3460">
        <v>70</v>
      </c>
      <c r="G3460" t="s">
        <v>33</v>
      </c>
      <c r="I3460" t="s">
        <v>174</v>
      </c>
      <c r="J3460" t="s">
        <v>7</v>
      </c>
      <c r="K3460" t="s">
        <v>9</v>
      </c>
      <c r="L3460" t="s">
        <v>19838</v>
      </c>
      <c r="M3460" t="s">
        <v>22203</v>
      </c>
      <c r="N3460" t="s">
        <v>19146</v>
      </c>
      <c r="P3460" t="str">
        <f t="shared" si="54"/>
        <v>INSERT INTO pokemon_cards (id,name,pokemon_id,level,primary_color,hp,secondary_color,evolve_from,weakness,weakness_modifier,ability_name,ability_text,ability_type) VALUES ('ex11-33','Weezing','110',NULL,'Grass','70',NULL,'Koffing','Psychic','Ã—2','Body Odor','As long as Weezing is the Active PokÃ©mon, put 1 counter on each of your opponent''s PokÃ©mon that has any PokÃ©-Bodies between turns.','PokÃ©-Body');</v>
      </c>
    </row>
    <row r="3461" spans="1:16" x14ac:dyDescent="0.25">
      <c r="A3461" t="s">
        <v>5073</v>
      </c>
      <c r="B3461" t="s">
        <v>4031</v>
      </c>
      <c r="C3461">
        <v>351</v>
      </c>
      <c r="D3461" t="s">
        <v>4032</v>
      </c>
      <c r="F3461">
        <v>60</v>
      </c>
      <c r="G3461" t="s">
        <v>19</v>
      </c>
      <c r="J3461" t="s">
        <v>20</v>
      </c>
      <c r="K3461" t="s">
        <v>9</v>
      </c>
      <c r="L3461" t="s">
        <v>19835</v>
      </c>
      <c r="M3461" t="s">
        <v>22204</v>
      </c>
      <c r="N3461" t="s">
        <v>19328</v>
      </c>
      <c r="P3461" t="str">
        <f t="shared" si="54"/>
        <v>INSERT INTO pokemon_cards (id,name,pokemon_id,level,primary_color,hp,secondary_color,evolve_from,weakness,weakness_modifier,ability_name,ability_text,ability_type) VALUES ('ex11-34','Castform','351',NULL,'Colorless','60',NULL,NULL,'Fighting','Ã—2','Temperamental Weather','Once during your turn (before your attack), you may search your deck for Sunny Castform, Rain Castform, or Snow-cloud Castform and switch it with Castform. (Any cards attached to Castform, damage counters, Special Conditions, and effects on it are now on the new PokÃ©mon.) Shuffle Castform back into your deck. You can''t use more than 1 Temperamental Weather PokÃ©-Power each turn.','PokÃ©-Power');</v>
      </c>
    </row>
    <row r="3462" spans="1:16" x14ac:dyDescent="0.25">
      <c r="A3462" t="s">
        <v>5074</v>
      </c>
      <c r="B3462" t="s">
        <v>383</v>
      </c>
      <c r="C3462">
        <v>132</v>
      </c>
      <c r="D3462" t="s">
        <v>384</v>
      </c>
      <c r="F3462">
        <v>60</v>
      </c>
      <c r="G3462" t="s">
        <v>19</v>
      </c>
      <c r="J3462" t="s">
        <v>20</v>
      </c>
      <c r="K3462" t="s">
        <v>9</v>
      </c>
      <c r="L3462" t="s">
        <v>19839</v>
      </c>
      <c r="M3462" t="s">
        <v>22205</v>
      </c>
      <c r="N3462" t="s">
        <v>19328</v>
      </c>
      <c r="P3462" t="str">
        <f t="shared" si="54"/>
        <v>INSERT INTO pokemon_cards (id,name,pokemon_id,level,primary_color,hp,secondary_color,evolve_from,weakness,weakness_modifier,ability_name,ability_text,ability_type) VALUES ('ex11-35','Ditto','132',NULL,'Colorless','60',NULL,NULL,'Fighting','Ã—2','Duplicate','Once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63" spans="1:16" x14ac:dyDescent="0.25">
      <c r="A3463" t="s">
        <v>5075</v>
      </c>
      <c r="B3463" t="s">
        <v>383</v>
      </c>
      <c r="C3463">
        <v>132</v>
      </c>
      <c r="D3463" t="s">
        <v>384</v>
      </c>
      <c r="F3463">
        <v>60</v>
      </c>
      <c r="G3463" t="s">
        <v>33</v>
      </c>
      <c r="J3463" t="s">
        <v>24</v>
      </c>
      <c r="K3463" t="s">
        <v>9</v>
      </c>
      <c r="L3463" t="s">
        <v>19839</v>
      </c>
      <c r="M3463" t="s">
        <v>22205</v>
      </c>
      <c r="N3463" t="s">
        <v>19328</v>
      </c>
      <c r="P3463" t="str">
        <f t="shared" si="54"/>
        <v>INSERT INTO pokemon_cards (id,name,pokemon_id,level,primary_color,hp,secondary_color,evolve_from,weakness,weakness_modifier,ability_name,ability_text,ability_type) VALUES ('ex11-36','Ditto','132',NULL,'Grass','60',NULL,NULL,'Fire','Ã—2','Duplicate','Once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64" spans="1:16" x14ac:dyDescent="0.25">
      <c r="A3464" t="s">
        <v>5076</v>
      </c>
      <c r="B3464" t="s">
        <v>383</v>
      </c>
      <c r="C3464">
        <v>132</v>
      </c>
      <c r="D3464" t="s">
        <v>384</v>
      </c>
      <c r="F3464">
        <v>60</v>
      </c>
      <c r="G3464" t="s">
        <v>24</v>
      </c>
      <c r="J3464" t="s">
        <v>13</v>
      </c>
      <c r="K3464" t="s">
        <v>9</v>
      </c>
      <c r="L3464" t="s">
        <v>19839</v>
      </c>
      <c r="M3464" t="s">
        <v>22205</v>
      </c>
      <c r="N3464" t="s">
        <v>19328</v>
      </c>
      <c r="P3464" t="str">
        <f t="shared" si="54"/>
        <v>INSERT INTO pokemon_cards (id,name,pokemon_id,level,primary_color,hp,secondary_color,evolve_from,weakness,weakness_modifier,ability_name,ability_text,ability_type) VALUES ('ex11-37','Ditto','132',NULL,'Fire','60',NULL,NULL,'Water','Ã—2','Duplicate','Once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65" spans="1:16" x14ac:dyDescent="0.25">
      <c r="A3465" t="s">
        <v>5077</v>
      </c>
      <c r="B3465" t="s">
        <v>383</v>
      </c>
      <c r="C3465">
        <v>132</v>
      </c>
      <c r="D3465" t="s">
        <v>384</v>
      </c>
      <c r="F3465">
        <v>60</v>
      </c>
      <c r="G3465" t="s">
        <v>7</v>
      </c>
      <c r="J3465" t="s">
        <v>7</v>
      </c>
      <c r="K3465" t="s">
        <v>9</v>
      </c>
      <c r="L3465" t="s">
        <v>19839</v>
      </c>
      <c r="M3465" t="s">
        <v>22205</v>
      </c>
      <c r="N3465" t="s">
        <v>19328</v>
      </c>
      <c r="P3465" t="str">
        <f t="shared" si="54"/>
        <v>INSERT INTO pokemon_cards (id,name,pokemon_id,level,primary_color,hp,secondary_color,evolve_from,weakness,weakness_modifier,ability_name,ability_text,ability_type) VALUES ('ex11-38','Ditto','132',NULL,'Psychic','60',NULL,NULL,'Psychic','Ã—2','Duplicate','Once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66" spans="1:16" x14ac:dyDescent="0.25">
      <c r="A3466" t="s">
        <v>5078</v>
      </c>
      <c r="B3466" t="s">
        <v>383</v>
      </c>
      <c r="C3466">
        <v>132</v>
      </c>
      <c r="D3466" t="s">
        <v>384</v>
      </c>
      <c r="F3466">
        <v>60</v>
      </c>
      <c r="G3466" t="s">
        <v>15</v>
      </c>
      <c r="J3466" t="s">
        <v>20</v>
      </c>
      <c r="K3466" t="s">
        <v>9</v>
      </c>
      <c r="L3466" t="s">
        <v>19839</v>
      </c>
      <c r="M3466" t="s">
        <v>22205</v>
      </c>
      <c r="N3466" t="s">
        <v>19328</v>
      </c>
      <c r="P3466" t="str">
        <f t="shared" si="54"/>
        <v>INSERT INTO pokemon_cards (id,name,pokemon_id,level,primary_color,hp,secondary_color,evolve_from,weakness,weakness_modifier,ability_name,ability_text,ability_type) VALUES ('ex11-39','Ditto','132',NULL,'Lightning','60',NULL,NULL,'Fighting','Ã—2','Duplicate','Once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67" spans="1:16" x14ac:dyDescent="0.25">
      <c r="A3467" t="s">
        <v>5079</v>
      </c>
      <c r="B3467" t="s">
        <v>383</v>
      </c>
      <c r="C3467">
        <v>132</v>
      </c>
      <c r="D3467" t="s">
        <v>384</v>
      </c>
      <c r="F3467">
        <v>60</v>
      </c>
      <c r="G3467" t="s">
        <v>13</v>
      </c>
      <c r="J3467" t="s">
        <v>15</v>
      </c>
      <c r="K3467" t="s">
        <v>9</v>
      </c>
      <c r="L3467" t="s">
        <v>19839</v>
      </c>
      <c r="M3467" t="s">
        <v>22205</v>
      </c>
      <c r="N3467" t="s">
        <v>19328</v>
      </c>
      <c r="P3467" t="str">
        <f t="shared" si="54"/>
        <v>INSERT INTO pokemon_cards (id,name,pokemon_id,level,primary_color,hp,secondary_color,evolve_from,weakness,weakness_modifier,ability_name,ability_text,ability_type) VALUES ('ex11-40','Ditto','132',NULL,'Water','60',NULL,NULL,'Lightning','Ã—2','Duplicate','Once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68" spans="1:16" x14ac:dyDescent="0.25">
      <c r="A3468" t="s">
        <v>5080</v>
      </c>
      <c r="B3468" t="s">
        <v>5081</v>
      </c>
      <c r="C3468">
        <v>148</v>
      </c>
      <c r="D3468" t="s">
        <v>77</v>
      </c>
      <c r="F3468">
        <v>70</v>
      </c>
      <c r="G3468" t="s">
        <v>15</v>
      </c>
      <c r="I3468" t="s">
        <v>78</v>
      </c>
      <c r="J3468" t="s">
        <v>19</v>
      </c>
      <c r="K3468" t="s">
        <v>9</v>
      </c>
      <c r="P3468" t="str">
        <f t="shared" si="54"/>
        <v>INSERT INTO pokemon_cards (id,name,pokemon_id,level,primary_color,hp,secondary_color,evolve_from,weakness,weakness_modifier,ability_name,ability_text,ability_type) VALUES ('ex11-41','Dragonair Î´','148',NULL,'Lightning','70',NULL,'Dratini','Colorless','Ã—2',NULL,NULL,NULL);</v>
      </c>
    </row>
    <row r="3469" spans="1:16" x14ac:dyDescent="0.25">
      <c r="A3469" t="s">
        <v>5082</v>
      </c>
      <c r="B3469" t="s">
        <v>5081</v>
      </c>
      <c r="C3469">
        <v>148</v>
      </c>
      <c r="D3469" t="s">
        <v>77</v>
      </c>
      <c r="F3469">
        <v>70</v>
      </c>
      <c r="G3469" t="s">
        <v>15</v>
      </c>
      <c r="I3469" t="s">
        <v>78</v>
      </c>
      <c r="J3469" t="s">
        <v>19</v>
      </c>
      <c r="K3469" t="s">
        <v>9</v>
      </c>
      <c r="P3469" t="str">
        <f t="shared" si="54"/>
        <v>INSERT INTO pokemon_cards (id,name,pokemon_id,level,primary_color,hp,secondary_color,evolve_from,weakness,weakness_modifier,ability_name,ability_text,ability_type) VALUES ('ex11-42','Dragonair Î´','148',NULL,'Lightning','70',NULL,'Dratini','Colorless','Ã—2',NULL,NULL,NULL);</v>
      </c>
    </row>
    <row r="3470" spans="1:16" x14ac:dyDescent="0.25">
      <c r="A3470" t="s">
        <v>5083</v>
      </c>
      <c r="B3470" t="s">
        <v>440</v>
      </c>
      <c r="C3470">
        <v>42</v>
      </c>
      <c r="D3470" t="s">
        <v>441</v>
      </c>
      <c r="F3470">
        <v>70</v>
      </c>
      <c r="G3470" t="s">
        <v>33</v>
      </c>
      <c r="I3470" t="s">
        <v>442</v>
      </c>
      <c r="J3470" t="s">
        <v>7</v>
      </c>
      <c r="K3470" t="s">
        <v>9</v>
      </c>
      <c r="P3470" t="str">
        <f t="shared" si="54"/>
        <v>INSERT INTO pokemon_cards (id,name,pokemon_id,level,primary_color,hp,secondary_color,evolve_from,weakness,weakness_modifier,ability_name,ability_text,ability_type) VALUES ('ex11-43','Golbat','42',NULL,'Grass','70',NULL,'Zubat','Psychic','Ã—2',NULL,NULL,NULL);</v>
      </c>
    </row>
    <row r="3471" spans="1:16" x14ac:dyDescent="0.25">
      <c r="A3471" t="s">
        <v>5084</v>
      </c>
      <c r="B3471" t="s">
        <v>2812</v>
      </c>
      <c r="C3471">
        <v>297</v>
      </c>
      <c r="D3471" t="s">
        <v>2813</v>
      </c>
      <c r="F3471">
        <v>80</v>
      </c>
      <c r="G3471" t="s">
        <v>20</v>
      </c>
      <c r="I3471" t="s">
        <v>2453</v>
      </c>
      <c r="J3471" t="s">
        <v>7</v>
      </c>
      <c r="K3471" t="s">
        <v>9</v>
      </c>
      <c r="L3471" t="s">
        <v>19840</v>
      </c>
      <c r="M3471" t="s">
        <v>22206</v>
      </c>
      <c r="N3471" t="s">
        <v>19146</v>
      </c>
      <c r="P3471" t="str">
        <f t="shared" si="54"/>
        <v>INSERT INTO pokemon_cards (id,name,pokemon_id,level,primary_color,hp,secondary_color,evolve_from,weakness,weakness_modifier,ability_name,ability_text,ability_type) VALUES ('ex11-44','Hariyama','297',NULL,'Fighting','80',NULL,'Makuhita','Psychic','Ã—2','Reversal Aura','As long as you have more Prize cards left than your opponent, each of Hariyama''s attacks does 20 more damage to the Active PokÃ©mon (before applying Weakness and Resistance) and damage done by the Active PokÃ©mon to Hariyama is reduced by 20 (after applying Weakness and Resistance).','PokÃ©-Body');</v>
      </c>
    </row>
    <row r="3472" spans="1:16" x14ac:dyDescent="0.25">
      <c r="A3472" t="s">
        <v>5085</v>
      </c>
      <c r="B3472" t="s">
        <v>3826</v>
      </c>
      <c r="C3472">
        <v>314</v>
      </c>
      <c r="D3472" t="s">
        <v>3827</v>
      </c>
      <c r="F3472">
        <v>60</v>
      </c>
      <c r="G3472" t="s">
        <v>33</v>
      </c>
      <c r="J3472" t="s">
        <v>24</v>
      </c>
      <c r="K3472" t="s">
        <v>9</v>
      </c>
      <c r="L3472" t="s">
        <v>19841</v>
      </c>
      <c r="M3472" t="s">
        <v>22207</v>
      </c>
      <c r="N3472" t="s">
        <v>19146</v>
      </c>
      <c r="P3472" t="str">
        <f t="shared" si="54"/>
        <v>INSERT INTO pokemon_cards (id,name,pokemon_id,level,primary_color,hp,secondary_color,evolve_from,weakness,weakness_modifier,ability_name,ability_text,ability_type) VALUES ('ex11-45','Illumise','314',NULL,'Grass','60',NULL,NULL,'Fire','Ã—2','Beacon Protection','As long as you have Volbeat in play, prevent all effects, including damage, done to Illumise by attacks from your opponent''s PokÃ©mon that has Dark in its name.','PokÃ©-Body');</v>
      </c>
    </row>
    <row r="3473" spans="1:16" x14ac:dyDescent="0.25">
      <c r="A3473" t="s">
        <v>5086</v>
      </c>
      <c r="B3473" t="s">
        <v>74</v>
      </c>
      <c r="C3473">
        <v>14</v>
      </c>
      <c r="D3473" t="s">
        <v>126</v>
      </c>
      <c r="F3473">
        <v>60</v>
      </c>
      <c r="G3473" t="s">
        <v>33</v>
      </c>
      <c r="I3473" t="s">
        <v>127</v>
      </c>
      <c r="J3473" t="s">
        <v>24</v>
      </c>
      <c r="K3473" t="s">
        <v>9</v>
      </c>
      <c r="P3473" t="str">
        <f t="shared" si="54"/>
        <v>INSERT INTO pokemon_cards (id,name,pokemon_id,level,primary_color,hp,secondary_color,evolve_from,weakness,weakness_modifier,ability_name,ability_text,ability_type) VALUES ('ex11-46','Kakuna','14',NULL,'Grass','60',NULL,'Weedle','Fire','Ã—2',NULL,NULL,NULL);</v>
      </c>
    </row>
    <row r="3474" spans="1:16" x14ac:dyDescent="0.25">
      <c r="A3474" t="s">
        <v>5087</v>
      </c>
      <c r="B3474" t="s">
        <v>1468</v>
      </c>
      <c r="C3474">
        <v>281</v>
      </c>
      <c r="D3474" t="s">
        <v>1469</v>
      </c>
      <c r="F3474">
        <v>70</v>
      </c>
      <c r="G3474" t="s">
        <v>7</v>
      </c>
      <c r="I3474" t="s">
        <v>1465</v>
      </c>
      <c r="J3474" t="s">
        <v>7</v>
      </c>
      <c r="K3474" t="s">
        <v>9</v>
      </c>
      <c r="P3474" t="str">
        <f t="shared" si="54"/>
        <v>INSERT INTO pokemon_cards (id,name,pokemon_id,level,primary_color,hp,secondary_color,evolve_from,weakness,weakness_modifier,ability_name,ability_text,ability_type) VALUES ('ex11-47','Kirlia','281',NULL,'Psychic','70',NULL,'Ralts','Psychic','Ã—2',NULL,NULL,NULL);</v>
      </c>
    </row>
    <row r="3475" spans="1:16" x14ac:dyDescent="0.25">
      <c r="A3475" t="s">
        <v>5088</v>
      </c>
      <c r="B3475" t="s">
        <v>42</v>
      </c>
      <c r="C3475">
        <v>82</v>
      </c>
      <c r="D3475" t="s">
        <v>43</v>
      </c>
      <c r="F3475">
        <v>80</v>
      </c>
      <c r="G3475" t="s">
        <v>15</v>
      </c>
      <c r="I3475" t="s">
        <v>44</v>
      </c>
      <c r="J3475" t="s">
        <v>20</v>
      </c>
      <c r="K3475" t="s">
        <v>9</v>
      </c>
      <c r="P3475" t="str">
        <f t="shared" si="54"/>
        <v>INSERT INTO pokemon_cards (id,name,pokemon_id,level,primary_color,hp,secondary_color,evolve_from,weakness,weakness_modifier,ability_name,ability_text,ability_type) VALUES ('ex11-48','Magneton','82',NULL,'Lightning','80',NULL,'Magnemite','Fighting','Ã—2',NULL,NULL,NULL);</v>
      </c>
    </row>
    <row r="3476" spans="1:16" x14ac:dyDescent="0.25">
      <c r="A3476" t="s">
        <v>5089</v>
      </c>
      <c r="B3476" t="s">
        <v>5090</v>
      </c>
      <c r="C3476">
        <v>375</v>
      </c>
      <c r="D3476" t="s">
        <v>2795</v>
      </c>
      <c r="F3476">
        <v>80</v>
      </c>
      <c r="G3476" t="s">
        <v>15</v>
      </c>
      <c r="I3476" t="s">
        <v>2791</v>
      </c>
      <c r="J3476" t="s">
        <v>24</v>
      </c>
      <c r="K3476" t="s">
        <v>9</v>
      </c>
      <c r="P3476" t="str">
        <f t="shared" si="54"/>
        <v>INSERT INTO pokemon_cards (id,name,pokemon_id,level,primary_color,hp,secondary_color,evolve_from,weakness,weakness_modifier,ability_name,ability_text,ability_type) VALUES ('ex11-49','Metang Î´','375',NULL,'Lightning','80',NULL,'Beldum','Fire','Ã—2',NULL,NULL,NULL);</v>
      </c>
    </row>
    <row r="3477" spans="1:16" x14ac:dyDescent="0.25">
      <c r="A3477" t="s">
        <v>5091</v>
      </c>
      <c r="B3477" t="s">
        <v>321</v>
      </c>
      <c r="C3477">
        <v>53</v>
      </c>
      <c r="D3477" t="s">
        <v>322</v>
      </c>
      <c r="F3477">
        <v>80</v>
      </c>
      <c r="G3477" t="s">
        <v>19</v>
      </c>
      <c r="I3477" t="s">
        <v>323</v>
      </c>
      <c r="J3477" t="s">
        <v>20</v>
      </c>
      <c r="K3477" t="s">
        <v>9</v>
      </c>
      <c r="L3477" t="s">
        <v>19842</v>
      </c>
      <c r="M3477" t="s">
        <v>19843</v>
      </c>
      <c r="N3477" t="s">
        <v>19328</v>
      </c>
      <c r="P3477" t="str">
        <f t="shared" si="54"/>
        <v>INSERT INTO pokemon_cards (id,name,pokemon_id,level,primary_color,hp,secondary_color,evolve_from,weakness,weakness_modifier,ability_name,ability_text,ability_type) VALUES ('ex11-50','Persian','53',NULL,'Colorless','80',NULL,'Meowth','Fighting','Ã—2','Prowl','Once during your turn, when you play Persian from your hand to evolve 1 of your PokÃ©mon, you may search your deck for any 1 card and put it into your hand. Shuffle your deck afterward.','PokÃ©-Power');</v>
      </c>
    </row>
    <row r="3478" spans="1:16" x14ac:dyDescent="0.25">
      <c r="A3478" t="s">
        <v>5092</v>
      </c>
      <c r="B3478" t="s">
        <v>5093</v>
      </c>
      <c r="C3478">
        <v>247</v>
      </c>
      <c r="D3478" t="s">
        <v>3492</v>
      </c>
      <c r="F3478">
        <v>70</v>
      </c>
      <c r="G3478" t="s">
        <v>24</v>
      </c>
      <c r="I3478" t="s">
        <v>3493</v>
      </c>
      <c r="J3478" t="s">
        <v>33</v>
      </c>
      <c r="K3478" t="s">
        <v>9</v>
      </c>
      <c r="P3478" t="str">
        <f t="shared" si="54"/>
        <v>INSERT INTO pokemon_cards (id,name,pokemon_id,level,primary_color,hp,secondary_color,evolve_from,weakness,weakness_modifier,ability_name,ability_text,ability_type) VALUES ('ex11-51','Pupitar Î´','247',NULL,'Fire','70',NULL,'Larvitar','Grass','Ã—2',NULL,NULL,NULL);</v>
      </c>
    </row>
    <row r="3479" spans="1:16" x14ac:dyDescent="0.25">
      <c r="A3479" t="s">
        <v>5094</v>
      </c>
      <c r="B3479" t="s">
        <v>329</v>
      </c>
      <c r="C3479">
        <v>78</v>
      </c>
      <c r="D3479" t="s">
        <v>330</v>
      </c>
      <c r="F3479">
        <v>70</v>
      </c>
      <c r="G3479" t="s">
        <v>24</v>
      </c>
      <c r="I3479" t="s">
        <v>195</v>
      </c>
      <c r="J3479" t="s">
        <v>13</v>
      </c>
      <c r="K3479" t="s">
        <v>9</v>
      </c>
      <c r="P3479" t="str">
        <f t="shared" si="54"/>
        <v>INSERT INTO pokemon_cards (id,name,pokemon_id,level,primary_color,hp,secondary_color,evolve_from,weakness,weakness_modifier,ability_name,ability_text,ability_type) VALUES ('ex11-52','Rapidash','78',NULL,'Fire','70',NULL,'Ponyta','Water','Ã—2',NULL,NULL,NULL);</v>
      </c>
    </row>
    <row r="3480" spans="1:16" x14ac:dyDescent="0.25">
      <c r="A3480" t="s">
        <v>5095</v>
      </c>
      <c r="B3480" t="s">
        <v>5096</v>
      </c>
      <c r="C3480">
        <v>372</v>
      </c>
      <c r="D3480" t="s">
        <v>1300</v>
      </c>
      <c r="F3480">
        <v>80</v>
      </c>
      <c r="G3480" t="s">
        <v>24</v>
      </c>
      <c r="I3480" t="s">
        <v>1295</v>
      </c>
      <c r="J3480" t="s">
        <v>19</v>
      </c>
      <c r="K3480" t="s">
        <v>9</v>
      </c>
      <c r="P3480" t="str">
        <f t="shared" si="54"/>
        <v>INSERT INTO pokemon_cards (id,name,pokemon_id,level,primary_color,hp,secondary_color,evolve_from,weakness,weakness_modifier,ability_name,ability_text,ability_type) VALUES ('ex11-53','Shelgon Î´','372',NULL,'Fire','80',NULL,'Bagon','Colorless','Ã—2',NULL,NULL,NULL);</v>
      </c>
    </row>
    <row r="3481" spans="1:16" x14ac:dyDescent="0.25">
      <c r="A3481" t="s">
        <v>5097</v>
      </c>
      <c r="B3481" t="s">
        <v>5096</v>
      </c>
      <c r="C3481">
        <v>372</v>
      </c>
      <c r="D3481" t="s">
        <v>1300</v>
      </c>
      <c r="F3481">
        <v>70</v>
      </c>
      <c r="G3481" t="s">
        <v>24</v>
      </c>
      <c r="I3481" t="s">
        <v>1295</v>
      </c>
      <c r="J3481" t="s">
        <v>19</v>
      </c>
      <c r="K3481" t="s">
        <v>9</v>
      </c>
      <c r="L3481" t="s">
        <v>19335</v>
      </c>
      <c r="M3481" t="s">
        <v>19844</v>
      </c>
      <c r="N3481" t="s">
        <v>19146</v>
      </c>
      <c r="P3481" t="str">
        <f t="shared" si="54"/>
        <v>INSERT INTO pokemon_cards (id,name,pokemon_id,level,primary_color,hp,secondary_color,evolve_from,weakness,weakness_modifier,ability_name,ability_text,ability_type) VALUES ('ex11-54','Shelgon Î´','372',NULL,'Fire','70',NULL,'Bagon','Colorless','Ã—2','Exoskeleton','Any damage done to Shelgon by attacks is reduced by 10 (after applying Weakness and Resistance).','PokÃ©-Body');</v>
      </c>
    </row>
    <row r="3482" spans="1:16" x14ac:dyDescent="0.25">
      <c r="A3482" t="s">
        <v>5098</v>
      </c>
      <c r="B3482" t="s">
        <v>2471</v>
      </c>
      <c r="C3482">
        <v>227</v>
      </c>
      <c r="D3482" t="s">
        <v>2472</v>
      </c>
      <c r="F3482">
        <v>70</v>
      </c>
      <c r="G3482" t="s">
        <v>854</v>
      </c>
      <c r="J3482" t="s">
        <v>24</v>
      </c>
      <c r="K3482" t="s">
        <v>9</v>
      </c>
      <c r="L3482" t="s">
        <v>19845</v>
      </c>
      <c r="M3482" t="s">
        <v>22208</v>
      </c>
      <c r="N3482" t="s">
        <v>19146</v>
      </c>
      <c r="P3482" t="str">
        <f t="shared" si="54"/>
        <v>INSERT INTO pokemon_cards (id,name,pokemon_id,level,primary_color,hp,secondary_color,evolve_from,weakness,weakness_modifier,ability_name,ability_text,ability_type) VALUES ('ex11-55','Skarmory','227',NULL,'Metal','70',NULL,NULL,'Fire','Ã—2','Shining Horn','As long as Skarmory is the only PokÃ©mon you have in play, your opponent''s Basic PokÃ©mon can''t attack.','PokÃ©-Body');</v>
      </c>
    </row>
    <row r="3483" spans="1:16" x14ac:dyDescent="0.25">
      <c r="A3483" t="s">
        <v>5099</v>
      </c>
      <c r="B3483" t="s">
        <v>3854</v>
      </c>
      <c r="C3483">
        <v>313</v>
      </c>
      <c r="D3483" t="s">
        <v>3855</v>
      </c>
      <c r="F3483">
        <v>60</v>
      </c>
      <c r="G3483" t="s">
        <v>33</v>
      </c>
      <c r="J3483" t="s">
        <v>24</v>
      </c>
      <c r="K3483" t="s">
        <v>9</v>
      </c>
      <c r="L3483" t="s">
        <v>19846</v>
      </c>
      <c r="M3483" t="s">
        <v>22209</v>
      </c>
      <c r="N3483" t="s">
        <v>19146</v>
      </c>
      <c r="P3483" t="str">
        <f t="shared" si="54"/>
        <v>INSERT INTO pokemon_cards (id,name,pokemon_id,level,primary_color,hp,secondary_color,evolve_from,weakness,weakness_modifier,ability_name,ability_text,ability_type) VALUES ('ex11-56','Volbeat','313',NULL,'Grass','60',NULL,NULL,'Fire','Ã—2','Extra Protection','As long as you have Illumise in play, prevent all effects, including damage, done to Volbeat by attacks from your opponent''s PokÃ©mon-ex.','PokÃ©-Body');</v>
      </c>
    </row>
    <row r="3484" spans="1:16" x14ac:dyDescent="0.25">
      <c r="A3484" t="s">
        <v>5100</v>
      </c>
      <c r="B3484" t="s">
        <v>5101</v>
      </c>
      <c r="C3484">
        <v>371</v>
      </c>
      <c r="D3484" t="s">
        <v>1296</v>
      </c>
      <c r="F3484">
        <v>50</v>
      </c>
      <c r="G3484" t="s">
        <v>24</v>
      </c>
      <c r="J3484" t="s">
        <v>19</v>
      </c>
      <c r="K3484" t="s">
        <v>9</v>
      </c>
      <c r="P3484" t="str">
        <f t="shared" si="54"/>
        <v>INSERT INTO pokemon_cards (id,name,pokemon_id,level,primary_color,hp,secondary_color,evolve_from,weakness,weakness_modifier,ability_name,ability_text,ability_type) VALUES ('ex11-57','Bagon Î´','371',NULL,'Fire','50',NULL,NULL,'Colorless','Ã—2',NULL,NULL,NULL);</v>
      </c>
    </row>
    <row r="3485" spans="1:16" x14ac:dyDescent="0.25">
      <c r="A3485" t="s">
        <v>5102</v>
      </c>
      <c r="B3485" t="s">
        <v>5101</v>
      </c>
      <c r="C3485">
        <v>371</v>
      </c>
      <c r="D3485" t="s">
        <v>1296</v>
      </c>
      <c r="F3485">
        <v>50</v>
      </c>
      <c r="G3485" t="s">
        <v>24</v>
      </c>
      <c r="J3485" t="s">
        <v>19</v>
      </c>
      <c r="K3485" t="s">
        <v>9</v>
      </c>
      <c r="P3485" t="str">
        <f t="shared" si="54"/>
        <v>INSERT INTO pokemon_cards (id,name,pokemon_id,level,primary_color,hp,secondary_color,evolve_from,weakness,weakness_modifier,ability_name,ability_text,ability_type) VALUES ('ex11-58','Bagon Î´','371',NULL,'Fire','50',NULL,NULL,'Colorless','Ã—2',NULL,NULL,NULL);</v>
      </c>
    </row>
    <row r="3486" spans="1:16" x14ac:dyDescent="0.25">
      <c r="A3486" t="s">
        <v>5103</v>
      </c>
      <c r="B3486" t="s">
        <v>5104</v>
      </c>
      <c r="C3486">
        <v>374</v>
      </c>
      <c r="D3486" t="s">
        <v>2792</v>
      </c>
      <c r="F3486">
        <v>50</v>
      </c>
      <c r="G3486" t="s">
        <v>15</v>
      </c>
      <c r="J3486" t="s">
        <v>24</v>
      </c>
      <c r="K3486" t="s">
        <v>9</v>
      </c>
      <c r="L3486" t="s">
        <v>19718</v>
      </c>
      <c r="M3486" t="s">
        <v>19847</v>
      </c>
      <c r="N3486" t="s">
        <v>19146</v>
      </c>
      <c r="P3486" t="str">
        <f t="shared" si="54"/>
        <v>INSERT INTO pokemon_cards (id,name,pokemon_id,level,primary_color,hp,secondary_color,evolve_from,weakness,weakness_modifier,ability_name,ability_text,ability_type) VALUES ('ex11-59','Beldum Î´','374',NULL,'Lightning','50',NULL,NULL,'Fire','Ã—2','Conductive Body','As long as Beldum is your Active PokÃ©mon, you pay Colorless less to retreat Beldum for each Beldum on your Bench.','PokÃ©-Body');</v>
      </c>
    </row>
    <row r="3487" spans="1:16" x14ac:dyDescent="0.25">
      <c r="A3487" t="s">
        <v>5105</v>
      </c>
      <c r="B3487" t="s">
        <v>312</v>
      </c>
      <c r="C3487">
        <v>104</v>
      </c>
      <c r="D3487" t="s">
        <v>348</v>
      </c>
      <c r="F3487">
        <v>50</v>
      </c>
      <c r="G3487" t="s">
        <v>20</v>
      </c>
      <c r="J3487" t="s">
        <v>33</v>
      </c>
      <c r="K3487" t="s">
        <v>9</v>
      </c>
      <c r="P3487" t="str">
        <f t="shared" si="54"/>
        <v>INSERT INTO pokemon_cards (id,name,pokemon_id,level,primary_color,hp,secondary_color,evolve_from,weakness,weakness_modifier,ability_name,ability_text,ability_type) VALUES ('ex11-60','Cubone','104',NULL,'Fighting','50',NULL,NULL,'Grass','Ã—2',NULL,NULL,NULL);</v>
      </c>
    </row>
    <row r="3488" spans="1:16" x14ac:dyDescent="0.25">
      <c r="A3488" t="s">
        <v>5106</v>
      </c>
      <c r="B3488" t="s">
        <v>383</v>
      </c>
      <c r="C3488">
        <v>132</v>
      </c>
      <c r="D3488" t="s">
        <v>384</v>
      </c>
      <c r="F3488">
        <v>60</v>
      </c>
      <c r="G3488" t="s">
        <v>24</v>
      </c>
      <c r="J3488" t="s">
        <v>13</v>
      </c>
      <c r="K3488" t="s">
        <v>9</v>
      </c>
      <c r="L3488" t="s">
        <v>19839</v>
      </c>
      <c r="M3488" t="s">
        <v>22205</v>
      </c>
      <c r="N3488" t="s">
        <v>19328</v>
      </c>
      <c r="P3488" t="str">
        <f t="shared" si="54"/>
        <v>INSERT INTO pokemon_cards (id,name,pokemon_id,level,primary_color,hp,secondary_color,evolve_from,weakness,weakness_modifier,ability_name,ability_text,ability_type) VALUES ('ex11-61','Ditto','132',NULL,'Fire','60',NULL,NULL,'Water','Ã—2','Duplicate','Once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89" spans="1:16" x14ac:dyDescent="0.25">
      <c r="A3489" t="s">
        <v>5107</v>
      </c>
      <c r="B3489" t="s">
        <v>383</v>
      </c>
      <c r="C3489">
        <v>132</v>
      </c>
      <c r="D3489" t="s">
        <v>384</v>
      </c>
      <c r="F3489">
        <v>60</v>
      </c>
      <c r="G3489" t="s">
        <v>20</v>
      </c>
      <c r="J3489" t="s">
        <v>13</v>
      </c>
      <c r="K3489" t="s">
        <v>9</v>
      </c>
      <c r="L3489" t="s">
        <v>19839</v>
      </c>
      <c r="M3489" t="s">
        <v>22205</v>
      </c>
      <c r="N3489" t="s">
        <v>19328</v>
      </c>
      <c r="P3489" t="str">
        <f t="shared" si="54"/>
        <v>INSERT INTO pokemon_cards (id,name,pokemon_id,level,primary_color,hp,secondary_color,evolve_from,weakness,weakness_modifier,ability_name,ability_text,ability_type) VALUES ('ex11-62','Ditto','132',NULL,'Fighting','60',NULL,NULL,'Water','Ã—2','Duplicate','Once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90" spans="1:16" x14ac:dyDescent="0.25">
      <c r="A3490" t="s">
        <v>5108</v>
      </c>
      <c r="B3490" t="s">
        <v>383</v>
      </c>
      <c r="C3490">
        <v>132</v>
      </c>
      <c r="D3490" t="s">
        <v>384</v>
      </c>
      <c r="F3490">
        <v>60</v>
      </c>
      <c r="G3490" t="s">
        <v>15</v>
      </c>
      <c r="J3490" t="s">
        <v>20</v>
      </c>
      <c r="K3490" t="s">
        <v>9</v>
      </c>
      <c r="L3490" t="s">
        <v>19839</v>
      </c>
      <c r="M3490" t="s">
        <v>22205</v>
      </c>
      <c r="N3490" t="s">
        <v>19328</v>
      </c>
      <c r="P3490" t="str">
        <f t="shared" si="54"/>
        <v>INSERT INTO pokemon_cards (id,name,pokemon_id,level,primary_color,hp,secondary_color,evolve_from,weakness,weakness_modifier,ability_name,ability_text,ability_type) VALUES ('ex11-63','Ditto','132',NULL,'Lightning','60',NULL,NULL,'Fighting','Ã—2','Duplicate','Once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91" spans="1:16" x14ac:dyDescent="0.25">
      <c r="A3491" t="s">
        <v>5109</v>
      </c>
      <c r="B3491" t="s">
        <v>383</v>
      </c>
      <c r="C3491">
        <v>132</v>
      </c>
      <c r="D3491" t="s">
        <v>384</v>
      </c>
      <c r="F3491">
        <v>60</v>
      </c>
      <c r="G3491" t="s">
        <v>13</v>
      </c>
      <c r="J3491" t="s">
        <v>15</v>
      </c>
      <c r="K3491" t="s">
        <v>9</v>
      </c>
      <c r="L3491" t="s">
        <v>19839</v>
      </c>
      <c r="M3491" t="s">
        <v>22205</v>
      </c>
      <c r="N3491" t="s">
        <v>19328</v>
      </c>
      <c r="P3491" t="str">
        <f t="shared" si="54"/>
        <v>INSERT INTO pokemon_cards (id,name,pokemon_id,level,primary_color,hp,secondary_color,evolve_from,weakness,weakness_modifier,ability_name,ability_text,ability_type) VALUES ('ex11-64','Ditto','132',NULL,'Water','60',NULL,NULL,'Lightning','Ã—2','Duplicate','Once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3492" spans="1:16" x14ac:dyDescent="0.25">
      <c r="A3492" t="s">
        <v>5110</v>
      </c>
      <c r="B3492" t="s">
        <v>5111</v>
      </c>
      <c r="C3492">
        <v>147</v>
      </c>
      <c r="D3492" t="s">
        <v>106</v>
      </c>
      <c r="F3492">
        <v>50</v>
      </c>
      <c r="G3492" t="s">
        <v>15</v>
      </c>
      <c r="J3492" t="s">
        <v>19</v>
      </c>
      <c r="K3492" t="s">
        <v>9</v>
      </c>
      <c r="P3492" t="str">
        <f t="shared" si="54"/>
        <v>INSERT INTO pokemon_cards (id,name,pokemon_id,level,primary_color,hp,secondary_color,evolve_from,weakness,weakness_modifier,ability_name,ability_text,ability_type) VALUES ('ex11-65','Dratini Î´','147',NULL,'Lightning','50',NULL,NULL,'Colorless','Ã—2',NULL,NULL,NULL);</v>
      </c>
    </row>
    <row r="3493" spans="1:16" x14ac:dyDescent="0.25">
      <c r="A3493" t="s">
        <v>5112</v>
      </c>
      <c r="B3493" t="s">
        <v>5111</v>
      </c>
      <c r="C3493">
        <v>147</v>
      </c>
      <c r="D3493" t="s">
        <v>106</v>
      </c>
      <c r="F3493">
        <v>50</v>
      </c>
      <c r="G3493" t="s">
        <v>15</v>
      </c>
      <c r="J3493" t="s">
        <v>19</v>
      </c>
      <c r="K3493" t="s">
        <v>9</v>
      </c>
      <c r="P3493" t="str">
        <f t="shared" si="54"/>
        <v>INSERT INTO pokemon_cards (id,name,pokemon_id,level,primary_color,hp,secondary_color,evolve_from,weakness,weakness_modifier,ability_name,ability_text,ability_type) VALUES ('ex11-66','Dratini Î´','147',NULL,'Lightning','50',NULL,NULL,'Colorless','Ã—2',NULL,NULL,NULL);</v>
      </c>
    </row>
    <row r="3494" spans="1:16" x14ac:dyDescent="0.25">
      <c r="A3494" t="s">
        <v>5113</v>
      </c>
      <c r="B3494" t="s">
        <v>169</v>
      </c>
      <c r="C3494">
        <v>96</v>
      </c>
      <c r="D3494" t="s">
        <v>170</v>
      </c>
      <c r="F3494">
        <v>50</v>
      </c>
      <c r="G3494" t="s">
        <v>7</v>
      </c>
      <c r="J3494" t="s">
        <v>7</v>
      </c>
      <c r="K3494" t="s">
        <v>9</v>
      </c>
      <c r="P3494" t="str">
        <f t="shared" si="54"/>
        <v>INSERT INTO pokemon_cards (id,name,pokemon_id,level,primary_color,hp,secondary_color,evolve_from,weakness,weakness_modifier,ability_name,ability_text,ability_type) VALUES ('ex11-67','Drowzee','96',NULL,'Psychic','50',NULL,NULL,'Psychic','Ã—2',NULL,NULL,NULL);</v>
      </c>
    </row>
    <row r="3495" spans="1:16" x14ac:dyDescent="0.25">
      <c r="A3495" t="s">
        <v>5114</v>
      </c>
      <c r="B3495" t="s">
        <v>5115</v>
      </c>
      <c r="C3495">
        <v>133</v>
      </c>
      <c r="D3495" t="s">
        <v>350</v>
      </c>
      <c r="F3495">
        <v>50</v>
      </c>
      <c r="G3495" t="s">
        <v>854</v>
      </c>
      <c r="J3495" t="s">
        <v>20</v>
      </c>
      <c r="K3495" t="s">
        <v>9</v>
      </c>
      <c r="P3495" t="str">
        <f t="shared" si="54"/>
        <v>INSERT INTO pokemon_cards (id,name,pokemon_id,level,primary_color,hp,secondary_color,evolve_from,weakness,weakness_modifier,ability_name,ability_text,ability_type) VALUES ('ex11-68','Eevee Î´','133',NULL,'Metal','50',NULL,NULL,'Fighting','Ã—2',NULL,NULL,NULL);</v>
      </c>
    </row>
    <row r="3496" spans="1:16" x14ac:dyDescent="0.25">
      <c r="A3496" t="s">
        <v>5116</v>
      </c>
      <c r="B3496" t="s">
        <v>226</v>
      </c>
      <c r="C3496">
        <v>133</v>
      </c>
      <c r="D3496" t="s">
        <v>350</v>
      </c>
      <c r="F3496">
        <v>50</v>
      </c>
      <c r="G3496" t="s">
        <v>19</v>
      </c>
      <c r="J3496" t="s">
        <v>20</v>
      </c>
      <c r="K3496" t="s">
        <v>9</v>
      </c>
      <c r="P3496" t="str">
        <f t="shared" si="54"/>
        <v>INSERT INTO pokemon_cards (id,name,pokemon_id,level,primary_color,hp,secondary_color,evolve_from,weakness,weakness_modifier,ability_name,ability_text,ability_type) VALUES ('ex11-69','Eevee','133',NULL,'Colorless','50',NULL,NULL,'Fighting','Ã—2',NULL,NULL,NULL);</v>
      </c>
    </row>
    <row r="3497" spans="1:16" x14ac:dyDescent="0.25">
      <c r="A3497" t="s">
        <v>5117</v>
      </c>
      <c r="B3497" t="s">
        <v>23163</v>
      </c>
      <c r="C3497">
        <v>81</v>
      </c>
      <c r="D3497" t="s">
        <v>179</v>
      </c>
      <c r="F3497">
        <v>40</v>
      </c>
      <c r="G3497" t="s">
        <v>854</v>
      </c>
      <c r="J3497" t="s">
        <v>24</v>
      </c>
      <c r="K3497" t="s">
        <v>9</v>
      </c>
      <c r="P3497" t="str">
        <f t="shared" si="54"/>
        <v>INSERT INTO pokemon_cards (id,name,pokemon_id,level,primary_color,hp,secondary_color,evolve_from,weakness,weakness_modifier,ability_name,ability_text,ability_type) VALUES ('ex11-70','Holon''s Magnemite','81',NULL,'Metal','40',NULL,NULL,'Fire','Ã—2',NULL,NULL,NULL);</v>
      </c>
    </row>
    <row r="3498" spans="1:16" x14ac:dyDescent="0.25">
      <c r="A3498" t="s">
        <v>5118</v>
      </c>
      <c r="B3498" t="s">
        <v>23164</v>
      </c>
      <c r="C3498">
        <v>100</v>
      </c>
      <c r="D3498" t="s">
        <v>214</v>
      </c>
      <c r="F3498">
        <v>40</v>
      </c>
      <c r="G3498" t="s">
        <v>15</v>
      </c>
      <c r="J3498" t="s">
        <v>20</v>
      </c>
      <c r="K3498" t="s">
        <v>9</v>
      </c>
      <c r="P3498" t="str">
        <f t="shared" si="54"/>
        <v>INSERT INTO pokemon_cards (id,name,pokemon_id,level,primary_color,hp,secondary_color,evolve_from,weakness,weakness_modifier,ability_name,ability_text,ability_type) VALUES ('ex11-71','Holon''s Voltorb','100',NULL,'Lightning','40',NULL,NULL,'Fighting','Ã—2',NULL,NULL,NULL);</v>
      </c>
    </row>
    <row r="3499" spans="1:16" x14ac:dyDescent="0.25">
      <c r="A3499" t="s">
        <v>5119</v>
      </c>
      <c r="B3499" t="s">
        <v>174</v>
      </c>
      <c r="C3499">
        <v>109</v>
      </c>
      <c r="D3499" t="s">
        <v>175</v>
      </c>
      <c r="F3499">
        <v>50</v>
      </c>
      <c r="G3499" t="s">
        <v>33</v>
      </c>
      <c r="J3499" t="s">
        <v>7</v>
      </c>
      <c r="K3499" t="s">
        <v>9</v>
      </c>
      <c r="P3499" t="str">
        <f t="shared" si="54"/>
        <v>INSERT INTO pokemon_cards (id,name,pokemon_id,level,primary_color,hp,secondary_color,evolve_from,weakness,weakness_modifier,ability_name,ability_text,ability_type) VALUES ('ex11-72','Koffing','109',NULL,'Grass','50',NULL,NULL,'Psychic','Ã—2',NULL,NULL,NULL);</v>
      </c>
    </row>
    <row r="3500" spans="1:16" x14ac:dyDescent="0.25">
      <c r="A3500" t="s">
        <v>5120</v>
      </c>
      <c r="B3500" t="s">
        <v>5121</v>
      </c>
      <c r="C3500">
        <v>246</v>
      </c>
      <c r="D3500" t="s">
        <v>3529</v>
      </c>
      <c r="F3500">
        <v>50</v>
      </c>
      <c r="G3500" t="s">
        <v>24</v>
      </c>
      <c r="J3500" t="s">
        <v>33</v>
      </c>
      <c r="K3500" t="s">
        <v>9</v>
      </c>
      <c r="P3500" t="str">
        <f t="shared" si="54"/>
        <v>INSERT INTO pokemon_cards (id,name,pokemon_id,level,primary_color,hp,secondary_color,evolve_from,weakness,weakness_modifier,ability_name,ability_text,ability_type) VALUES ('ex11-73','Larvitar Î´','246',NULL,'Fire','50',NULL,NULL,'Grass','Ã—2',NULL,NULL,NULL);</v>
      </c>
    </row>
    <row r="3501" spans="1:16" x14ac:dyDescent="0.25">
      <c r="A3501" t="s">
        <v>5122</v>
      </c>
      <c r="B3501" t="s">
        <v>44</v>
      </c>
      <c r="C3501">
        <v>81</v>
      </c>
      <c r="D3501" t="s">
        <v>179</v>
      </c>
      <c r="F3501">
        <v>50</v>
      </c>
      <c r="G3501" t="s">
        <v>15</v>
      </c>
      <c r="J3501" t="s">
        <v>20</v>
      </c>
      <c r="K3501" t="s">
        <v>9</v>
      </c>
      <c r="P3501" t="str">
        <f t="shared" si="54"/>
        <v>INSERT INTO pokemon_cards (id,name,pokemon_id,level,primary_color,hp,secondary_color,evolve_from,weakness,weakness_modifier,ability_name,ability_text,ability_type) VALUES ('ex11-74','Magnemite','81',NULL,'Lightning','50',NULL,NULL,'Fighting','Ã—2',NULL,NULL,NULL);</v>
      </c>
    </row>
    <row r="3502" spans="1:16" x14ac:dyDescent="0.25">
      <c r="A3502" t="s">
        <v>5123</v>
      </c>
      <c r="B3502" t="s">
        <v>2453</v>
      </c>
      <c r="C3502">
        <v>296</v>
      </c>
      <c r="D3502" t="s">
        <v>2454</v>
      </c>
      <c r="F3502">
        <v>50</v>
      </c>
      <c r="G3502" t="s">
        <v>20</v>
      </c>
      <c r="J3502" t="s">
        <v>7</v>
      </c>
      <c r="K3502" t="s">
        <v>9</v>
      </c>
      <c r="P3502" t="str">
        <f t="shared" si="54"/>
        <v>INSERT INTO pokemon_cards (id,name,pokemon_id,level,primary_color,hp,secondary_color,evolve_from,weakness,weakness_modifier,ability_name,ability_text,ability_type) VALUES ('ex11-75','Makuhita','296',NULL,'Fighting','50',NULL,NULL,'Psychic','Ã—2',NULL,NULL,NULL);</v>
      </c>
    </row>
    <row r="3503" spans="1:16" x14ac:dyDescent="0.25">
      <c r="A3503" t="s">
        <v>5124</v>
      </c>
      <c r="B3503" t="s">
        <v>840</v>
      </c>
      <c r="C3503">
        <v>183</v>
      </c>
      <c r="D3503" t="s">
        <v>841</v>
      </c>
      <c r="F3503">
        <v>50</v>
      </c>
      <c r="G3503" t="s">
        <v>13</v>
      </c>
      <c r="J3503" t="s">
        <v>15</v>
      </c>
      <c r="K3503" t="s">
        <v>9</v>
      </c>
      <c r="P3503" t="str">
        <f t="shared" si="54"/>
        <v>INSERT INTO pokemon_cards (id,name,pokemon_id,level,primary_color,hp,secondary_color,evolve_from,weakness,weakness_modifier,ability_name,ability_text,ability_type) VALUES ('ex11-76','Marill','183',NULL,'Water','50',NULL,NULL,'Lightning','Ã—2',NULL,NULL,NULL);</v>
      </c>
    </row>
    <row r="3504" spans="1:16" x14ac:dyDescent="0.25">
      <c r="A3504" t="s">
        <v>5125</v>
      </c>
      <c r="B3504" t="s">
        <v>323</v>
      </c>
      <c r="C3504">
        <v>52</v>
      </c>
      <c r="D3504" t="s">
        <v>360</v>
      </c>
      <c r="F3504">
        <v>50</v>
      </c>
      <c r="G3504" t="s">
        <v>19</v>
      </c>
      <c r="J3504" t="s">
        <v>20</v>
      </c>
      <c r="K3504" t="s">
        <v>9</v>
      </c>
      <c r="P3504" t="str">
        <f t="shared" si="54"/>
        <v>INSERT INTO pokemon_cards (id,name,pokemon_id,level,primary_color,hp,secondary_color,evolve_from,weakness,weakness_modifier,ability_name,ability_text,ability_type) VALUES ('ex11-77','Meowth','52',NULL,'Colorless','50',NULL,NULL,'Fighting','Ã—2',NULL,NULL,NULL);</v>
      </c>
    </row>
    <row r="3505" spans="1:16" x14ac:dyDescent="0.25">
      <c r="A3505" t="s">
        <v>5126</v>
      </c>
      <c r="B3505" t="s">
        <v>195</v>
      </c>
      <c r="C3505">
        <v>77</v>
      </c>
      <c r="D3505" t="s">
        <v>196</v>
      </c>
      <c r="F3505">
        <v>50</v>
      </c>
      <c r="G3505" t="s">
        <v>24</v>
      </c>
      <c r="J3505" t="s">
        <v>13</v>
      </c>
      <c r="K3505" t="s">
        <v>9</v>
      </c>
      <c r="P3505" t="str">
        <f t="shared" si="54"/>
        <v>INSERT INTO pokemon_cards (id,name,pokemon_id,level,primary_color,hp,secondary_color,evolve_from,weakness,weakness_modifier,ability_name,ability_text,ability_type) VALUES ('ex11-78','Ponyta','77',NULL,'Fire','50',NULL,NULL,'Water','Ã—2',NULL,NULL,NULL);</v>
      </c>
    </row>
    <row r="3506" spans="1:16" x14ac:dyDescent="0.25">
      <c r="A3506" t="s">
        <v>5127</v>
      </c>
      <c r="B3506" t="s">
        <v>4058</v>
      </c>
      <c r="C3506">
        <v>261</v>
      </c>
      <c r="D3506" t="s">
        <v>3221</v>
      </c>
      <c r="F3506">
        <v>50</v>
      </c>
      <c r="G3506" t="s">
        <v>896</v>
      </c>
      <c r="J3506" t="s">
        <v>20</v>
      </c>
      <c r="K3506" t="s">
        <v>9</v>
      </c>
      <c r="P3506" t="str">
        <f t="shared" si="54"/>
        <v>INSERT INTO pokemon_cards (id,name,pokemon_id,level,primary_color,hp,secondary_color,evolve_from,weakness,weakness_modifier,ability_name,ability_text,ability_type) VALUES ('ex11-79','Poochyena','261',NULL,'Darkness','50',NULL,NULL,'Fighting','Ã—2',NULL,NULL,NULL);</v>
      </c>
    </row>
    <row r="3507" spans="1:16" x14ac:dyDescent="0.25">
      <c r="A3507" t="s">
        <v>5128</v>
      </c>
      <c r="B3507" t="s">
        <v>143</v>
      </c>
      <c r="C3507">
        <v>137</v>
      </c>
      <c r="D3507" t="s">
        <v>144</v>
      </c>
      <c r="F3507">
        <v>50</v>
      </c>
      <c r="G3507" t="s">
        <v>19</v>
      </c>
      <c r="J3507" t="s">
        <v>20</v>
      </c>
      <c r="K3507" t="s">
        <v>9</v>
      </c>
      <c r="P3507" t="str">
        <f t="shared" si="54"/>
        <v>INSERT INTO pokemon_cards (id,name,pokemon_id,level,primary_color,hp,secondary_color,evolve_from,weakness,weakness_modifier,ability_name,ability_text,ability_type) VALUES ('ex11-80','Porygon','137',NULL,'Colorless','50',NULL,NULL,'Fighting','Ã—2',NULL,NULL,NULL);</v>
      </c>
    </row>
    <row r="3508" spans="1:16" x14ac:dyDescent="0.25">
      <c r="A3508" t="s">
        <v>5129</v>
      </c>
      <c r="B3508" t="s">
        <v>1465</v>
      </c>
      <c r="C3508">
        <v>280</v>
      </c>
      <c r="D3508" t="s">
        <v>1466</v>
      </c>
      <c r="F3508">
        <v>50</v>
      </c>
      <c r="G3508" t="s">
        <v>7</v>
      </c>
      <c r="J3508" t="s">
        <v>7</v>
      </c>
      <c r="K3508" t="s">
        <v>9</v>
      </c>
      <c r="P3508" t="str">
        <f t="shared" si="54"/>
        <v>INSERT INTO pokemon_cards (id,name,pokemon_id,level,primary_color,hp,secondary_color,evolve_from,weakness,weakness_modifier,ability_name,ability_text,ability_type) VALUES ('ex11-81','Ralts','280',NULL,'Psychic','50',NULL,NULL,'Psychic','Ã—2',NULL,NULL,NULL);</v>
      </c>
    </row>
    <row r="3509" spans="1:16" x14ac:dyDescent="0.25">
      <c r="A3509" t="s">
        <v>5130</v>
      </c>
      <c r="B3509" t="s">
        <v>200</v>
      </c>
      <c r="C3509">
        <v>27</v>
      </c>
      <c r="D3509" t="s">
        <v>201</v>
      </c>
      <c r="F3509">
        <v>50</v>
      </c>
      <c r="G3509" t="s">
        <v>20</v>
      </c>
      <c r="J3509" t="s">
        <v>33</v>
      </c>
      <c r="K3509" t="s">
        <v>9</v>
      </c>
      <c r="P3509" t="str">
        <f t="shared" si="54"/>
        <v>INSERT INTO pokemon_cards (id,name,pokemon_id,level,primary_color,hp,secondary_color,evolve_from,weakness,weakness_modifier,ability_name,ability_text,ability_type) VALUES ('ex11-82','Sandshrew','27',NULL,'Fighting','50',NULL,NULL,'Grass','Ã—2',NULL,NULL,NULL);</v>
      </c>
    </row>
    <row r="3510" spans="1:16" x14ac:dyDescent="0.25">
      <c r="A3510" t="s">
        <v>5131</v>
      </c>
      <c r="B3510" t="s">
        <v>474</v>
      </c>
      <c r="C3510">
        <v>79</v>
      </c>
      <c r="D3510" t="s">
        <v>501</v>
      </c>
      <c r="F3510">
        <v>50</v>
      </c>
      <c r="G3510" t="s">
        <v>13</v>
      </c>
      <c r="J3510" t="s">
        <v>15</v>
      </c>
      <c r="K3510" t="s">
        <v>9</v>
      </c>
      <c r="P3510" t="str">
        <f t="shared" si="54"/>
        <v>INSERT INTO pokemon_cards (id,name,pokemon_id,level,primary_color,hp,secondary_color,evolve_from,weakness,weakness_modifier,ability_name,ability_text,ability_type) VALUES ('ex11-83','Slowpoke','79',NULL,'Water','50',NULL,NULL,'Lightning','Ã—2',NULL,NULL,NULL);</v>
      </c>
    </row>
    <row r="3511" spans="1:16" x14ac:dyDescent="0.25">
      <c r="A3511" t="s">
        <v>5132</v>
      </c>
      <c r="B3511" t="s">
        <v>207</v>
      </c>
      <c r="C3511">
        <v>120</v>
      </c>
      <c r="D3511" t="s">
        <v>209</v>
      </c>
      <c r="F3511">
        <v>50</v>
      </c>
      <c r="G3511" t="s">
        <v>13</v>
      </c>
      <c r="J3511" t="s">
        <v>15</v>
      </c>
      <c r="K3511" t="s">
        <v>9</v>
      </c>
      <c r="P3511" t="str">
        <f t="shared" si="54"/>
        <v>INSERT INTO pokemon_cards (id,name,pokemon_id,level,primary_color,hp,secondary_color,evolve_from,weakness,weakness_modifier,ability_name,ability_text,ability_type) VALUES ('ex11-84','Staryu','120',NULL,'Water','50',NULL,NULL,'Lightning','Ã—2',NULL,NULL,NULL);</v>
      </c>
    </row>
    <row r="3512" spans="1:16" x14ac:dyDescent="0.25">
      <c r="A3512" t="s">
        <v>5133</v>
      </c>
      <c r="B3512" t="s">
        <v>207</v>
      </c>
      <c r="C3512">
        <v>120</v>
      </c>
      <c r="D3512" t="s">
        <v>209</v>
      </c>
      <c r="F3512">
        <v>50</v>
      </c>
      <c r="G3512" t="s">
        <v>13</v>
      </c>
      <c r="J3512" t="s">
        <v>15</v>
      </c>
      <c r="K3512" t="s">
        <v>9</v>
      </c>
      <c r="P3512" t="str">
        <f t="shared" si="54"/>
        <v>INSERT INTO pokemon_cards (id,name,pokemon_id,level,primary_color,hp,secondary_color,evolve_from,weakness,weakness_modifier,ability_name,ability_text,ability_type) VALUES ('ex11-85','Staryu','120',NULL,'Water','50',NULL,NULL,'Lightning','Ã—2',NULL,NULL,NULL);</v>
      </c>
    </row>
    <row r="3513" spans="1:16" x14ac:dyDescent="0.25">
      <c r="A3513" t="s">
        <v>5134</v>
      </c>
      <c r="B3513" t="s">
        <v>2498</v>
      </c>
      <c r="C3513">
        <v>276</v>
      </c>
      <c r="D3513" t="s">
        <v>2499</v>
      </c>
      <c r="F3513">
        <v>40</v>
      </c>
      <c r="G3513" t="s">
        <v>19</v>
      </c>
      <c r="J3513" t="s">
        <v>15</v>
      </c>
      <c r="K3513" t="s">
        <v>9</v>
      </c>
      <c r="P3513" t="str">
        <f t="shared" si="54"/>
        <v>INSERT INTO pokemon_cards (id,name,pokemon_id,level,primary_color,hp,secondary_color,evolve_from,weakness,weakness_modifier,ability_name,ability_text,ability_type) VALUES ('ex11-86','Taillow','276',NULL,'Colorless','40',NULL,NULL,'Lightning','Ã—2',NULL,NULL,NULL);</v>
      </c>
    </row>
    <row r="3514" spans="1:16" x14ac:dyDescent="0.25">
      <c r="A3514" t="s">
        <v>5135</v>
      </c>
      <c r="B3514" t="s">
        <v>127</v>
      </c>
      <c r="C3514">
        <v>13</v>
      </c>
      <c r="D3514" t="s">
        <v>218</v>
      </c>
      <c r="F3514">
        <v>50</v>
      </c>
      <c r="G3514" t="s">
        <v>33</v>
      </c>
      <c r="J3514" t="s">
        <v>24</v>
      </c>
      <c r="K3514" t="s">
        <v>9</v>
      </c>
      <c r="P3514" t="str">
        <f t="shared" si="54"/>
        <v>INSERT INTO pokemon_cards (id,name,pokemon_id,level,primary_color,hp,secondary_color,evolve_from,weakness,weakness_modifier,ability_name,ability_text,ability_type) VALUES ('ex11-87','Weedle','13',NULL,'Grass','50',NULL,NULL,'Fire','Ã—2',NULL,NULL,NULL);</v>
      </c>
    </row>
    <row r="3515" spans="1:16" x14ac:dyDescent="0.25">
      <c r="A3515" t="s">
        <v>5136</v>
      </c>
      <c r="B3515" t="s">
        <v>442</v>
      </c>
      <c r="C3515">
        <v>41</v>
      </c>
      <c r="D3515" t="s">
        <v>505</v>
      </c>
      <c r="F3515">
        <v>50</v>
      </c>
      <c r="G3515" t="s">
        <v>33</v>
      </c>
      <c r="J3515" t="s">
        <v>7</v>
      </c>
      <c r="K3515" t="s">
        <v>9</v>
      </c>
      <c r="P3515" t="str">
        <f t="shared" si="54"/>
        <v>INSERT INTO pokemon_cards (id,name,pokemon_id,level,primary_color,hp,secondary_color,evolve_from,weakness,weakness_modifier,ability_name,ability_text,ability_type) VALUES ('ex11-88','Zubat','41',NULL,'Grass','50',NULL,NULL,'Psychic','Ã—2',NULL,NULL,NULL);</v>
      </c>
    </row>
    <row r="3516" spans="1:16" x14ac:dyDescent="0.25">
      <c r="A3516" t="s">
        <v>5137</v>
      </c>
      <c r="B3516" t="s">
        <v>5138</v>
      </c>
      <c r="C3516">
        <v>136</v>
      </c>
      <c r="D3516" t="s">
        <v>225</v>
      </c>
      <c r="F3516">
        <v>110</v>
      </c>
      <c r="G3516" t="s">
        <v>24</v>
      </c>
      <c r="I3516" t="s">
        <v>226</v>
      </c>
      <c r="J3516" t="s">
        <v>13</v>
      </c>
      <c r="K3516" t="s">
        <v>9</v>
      </c>
      <c r="L3516" t="s">
        <v>19848</v>
      </c>
      <c r="M3516" t="s">
        <v>19849</v>
      </c>
      <c r="N3516" t="s">
        <v>19328</v>
      </c>
      <c r="P3516" t="str">
        <f t="shared" si="54"/>
        <v>INSERT INTO pokemon_cards (id,name,pokemon_id,level,primary_color,hp,secondary_color,evolve_from,weakness,weakness_modifier,ability_name,ability_text,ability_type) VALUES ('ex11-108','Flareon ex','136',NULL,'Fire','110',NULL,'Eevee','Water','Ã—2','Evolutionary Flame','Once during your turn, when you play Flareon ex from your hand to evolve 1 of your PokÃ©mon, you may choose 1 of the Defending PokÃ©mon. That PokÃ©mon is now Burned and Confused.','PokÃ©-Power');</v>
      </c>
    </row>
    <row r="3517" spans="1:16" x14ac:dyDescent="0.25">
      <c r="A3517" t="s">
        <v>5139</v>
      </c>
      <c r="B3517" t="s">
        <v>5140</v>
      </c>
      <c r="C3517">
        <v>135</v>
      </c>
      <c r="D3517" t="s">
        <v>229</v>
      </c>
      <c r="F3517">
        <v>100</v>
      </c>
      <c r="G3517" t="s">
        <v>15</v>
      </c>
      <c r="I3517" t="s">
        <v>226</v>
      </c>
      <c r="J3517" t="s">
        <v>20</v>
      </c>
      <c r="K3517" t="s">
        <v>9</v>
      </c>
      <c r="L3517" t="s">
        <v>19850</v>
      </c>
      <c r="M3517" t="s">
        <v>22210</v>
      </c>
      <c r="N3517" t="s">
        <v>19328</v>
      </c>
      <c r="P3517" t="str">
        <f t="shared" si="54"/>
        <v>INSERT INTO pokemon_cards (id,name,pokemon_id,level,primary_color,hp,secondary_color,evolve_from,weakness,weakness_modifier,ability_name,ability_text,ability_type) VALUES ('ex11-109','Jolteon ex','135',NULL,'Lightning','100',NULL,'Eevee','Fighting','Ã—2','Evolutionary Thunder','Once during your turn, when you play Jolteon ex from your hand to evolve 1 of your PokÃ©mon, you may put 1 damage counter on each of your opponent''s PokÃ©mon.','PokÃ©-Power');</v>
      </c>
    </row>
    <row r="3518" spans="1:16" x14ac:dyDescent="0.25">
      <c r="A3518" t="s">
        <v>5141</v>
      </c>
      <c r="B3518" t="s">
        <v>5142</v>
      </c>
      <c r="C3518">
        <v>134</v>
      </c>
      <c r="D3518" t="s">
        <v>256</v>
      </c>
      <c r="F3518">
        <v>120</v>
      </c>
      <c r="G3518" t="s">
        <v>13</v>
      </c>
      <c r="I3518" t="s">
        <v>226</v>
      </c>
      <c r="J3518" t="s">
        <v>15</v>
      </c>
      <c r="K3518" t="s">
        <v>9</v>
      </c>
      <c r="L3518" t="s">
        <v>19851</v>
      </c>
      <c r="M3518" t="s">
        <v>19852</v>
      </c>
      <c r="N3518" t="s">
        <v>19328</v>
      </c>
      <c r="P3518" t="str">
        <f t="shared" si="54"/>
        <v>INSERT INTO pokemon_cards (id,name,pokemon_id,level,primary_color,hp,secondary_color,evolve_from,weakness,weakness_modifier,ability_name,ability_text,ability_type) VALUES ('ex11-110','Vaporeon ex','134',NULL,'Water','120',NULL,'Eevee','Lightning','Ã—2','Evolutionary Swirl','Once during your turn, when you play Vaporeon ex from your hand to evolve 1 of your PokÃ©mon, you may have your opponent shuffle his or her hand into his or her deck. Then, your opponent draws up to 4 cards.','PokÃ©-Power');</v>
      </c>
    </row>
    <row r="3519" spans="1:16" x14ac:dyDescent="0.25">
      <c r="A3519" t="s">
        <v>5143</v>
      </c>
      <c r="B3519" t="s">
        <v>5144</v>
      </c>
      <c r="C3519">
        <v>383</v>
      </c>
      <c r="D3519" t="s">
        <v>2068</v>
      </c>
      <c r="F3519">
        <v>90</v>
      </c>
      <c r="G3519" t="s">
        <v>20</v>
      </c>
      <c r="J3519" t="s">
        <v>13</v>
      </c>
      <c r="K3519" t="s">
        <v>9</v>
      </c>
      <c r="P3519" t="str">
        <f t="shared" si="54"/>
        <v>INSERT INTO pokemon_cards (id,name,pokemon_id,level,primary_color,hp,secondary_color,evolve_from,weakness,weakness_modifier,ability_name,ability_text,ability_type) VALUES ('ex11-111','Groudon â˜…','383',NULL,'Fighting','90',NULL,NULL,'Water','Ã—2',NULL,NULL,NULL);</v>
      </c>
    </row>
    <row r="3520" spans="1:16" x14ac:dyDescent="0.25">
      <c r="A3520" t="s">
        <v>5145</v>
      </c>
      <c r="B3520" t="s">
        <v>5146</v>
      </c>
      <c r="C3520">
        <v>382</v>
      </c>
      <c r="D3520" t="s">
        <v>2029</v>
      </c>
      <c r="F3520">
        <v>90</v>
      </c>
      <c r="G3520" t="s">
        <v>13</v>
      </c>
      <c r="J3520" t="s">
        <v>15</v>
      </c>
      <c r="K3520" t="s">
        <v>9</v>
      </c>
      <c r="P3520" t="str">
        <f t="shared" si="54"/>
        <v>INSERT INTO pokemon_cards (id,name,pokemon_id,level,primary_color,hp,secondary_color,evolve_from,weakness,weakness_modifier,ability_name,ability_text,ability_type) VALUES ('ex11-112','Kyogre â˜…','382',NULL,'Water','90',NULL,NULL,'Lightning','Ã—2',NULL,NULL,NULL);</v>
      </c>
    </row>
    <row r="3521" spans="1:16" x14ac:dyDescent="0.25">
      <c r="A3521" t="s">
        <v>5147</v>
      </c>
      <c r="B3521" t="s">
        <v>5148</v>
      </c>
      <c r="C3521">
        <v>376</v>
      </c>
      <c r="D3521" t="s">
        <v>2798</v>
      </c>
      <c r="F3521">
        <v>90</v>
      </c>
      <c r="G3521" t="s">
        <v>854</v>
      </c>
      <c r="J3521" t="s">
        <v>24</v>
      </c>
      <c r="K3521" t="s">
        <v>9</v>
      </c>
      <c r="P3521" t="str">
        <f t="shared" si="54"/>
        <v>INSERT INTO pokemon_cards (id,name,pokemon_id,level,primary_color,hp,secondary_color,evolve_from,weakness,weakness_modifier,ability_name,ability_text,ability_type) VALUES ('ex11-113','Metagross â˜…','376',NULL,'Metal','90',NULL,NULL,'Fire','Ã—2',NULL,NULL,NULL);</v>
      </c>
    </row>
    <row r="3522" spans="1:16" x14ac:dyDescent="0.25">
      <c r="A3522" t="s">
        <v>5149</v>
      </c>
      <c r="B3522" t="s">
        <v>2384</v>
      </c>
      <c r="C3522">
        <v>184</v>
      </c>
      <c r="D3522" t="s">
        <v>2385</v>
      </c>
      <c r="F3522">
        <v>70</v>
      </c>
      <c r="G3522" t="s">
        <v>13</v>
      </c>
      <c r="I3522" t="s">
        <v>840</v>
      </c>
      <c r="J3522" t="s">
        <v>15</v>
      </c>
      <c r="K3522" t="s">
        <v>9</v>
      </c>
      <c r="L3522" t="s">
        <v>19804</v>
      </c>
      <c r="M3522" t="s">
        <v>19853</v>
      </c>
      <c r="N3522" t="s">
        <v>19146</v>
      </c>
      <c r="P3522" t="str">
        <f t="shared" si="54"/>
        <v>INSERT INTO pokemon_cards (id,name,pokemon_id,level,primary_color,hp,secondary_color,evolve_from,weakness,weakness_modifier,ability_name,ability_text,ability_type) VALUES ('ex11-114','Azumarill','184',NULL,'Water','70',NULL,'Marill','Lightning','Ã—2','Thick Fat','Any damage done to Azumarill by attacks from Fire PokÃ©mon and Water PokÃ©mon is reduced by 30 (after applying Weakness and Resistance).','PokÃ©-Body');</v>
      </c>
    </row>
    <row r="3523" spans="1:16" x14ac:dyDescent="0.25">
      <c r="A3523" t="s">
        <v>5150</v>
      </c>
      <c r="B3523" t="s">
        <v>376</v>
      </c>
      <c r="C3523">
        <v>142</v>
      </c>
      <c r="D3523" t="s">
        <v>377</v>
      </c>
      <c r="F3523">
        <v>70</v>
      </c>
      <c r="G3523" t="s">
        <v>19</v>
      </c>
      <c r="I3523" t="s">
        <v>378</v>
      </c>
      <c r="J3523" t="s">
        <v>15</v>
      </c>
      <c r="K3523" t="s">
        <v>9</v>
      </c>
      <c r="L3523" t="s">
        <v>19854</v>
      </c>
      <c r="M3523" t="s">
        <v>22211</v>
      </c>
      <c r="N3523" t="s">
        <v>19146</v>
      </c>
      <c r="P3523" t="str">
        <f t="shared" ref="P3523:P3586" si="55">CONCATENATE(
    "INSERT INTO pokemon_cards (",
    _xlfn.TEXTJOIN(",", TRUE, A$1, B$1, C$1, E$1, G$1, F$1, H$1, I$1, J$1, K$1, L$1, M$1, N$1),
    ") VALUES (",
    _xlfn.TEXTJOIN(",", FALSE,
        IF(A3523&lt;&gt;"", "'" &amp; A3523 &amp; "'", "NULL"),
        IF(B3523&lt;&gt;"", "'" &amp; B3523 &amp; "'", "NULL"),
        IF(C3523&lt;&gt;"", "'" &amp; C3523 &amp; "'", "NULL"),
        IF(E3523&lt;&gt;"", "'" &amp; E3523 &amp; "'", "NULL"),
        IF(G3523&lt;&gt;"", "'" &amp; G3523 &amp; "'", "NULL"),
        IF(F3523&lt;&gt;"", "'" &amp; F3523 &amp; "'", "NULL"),
        IF(H3523&lt;&gt;"", "'" &amp; H3523 &amp; "'", "NULL"),
        IF(I3523&lt;&gt;"", "'" &amp; I3523 &amp; "'", "NULL"),
        IF(J3523&lt;&gt;"", "'" &amp; J3523 &amp; "'", "NULL"),
        IF(K3523&lt;&gt;"", "'" &amp; K3523 &amp; "'", "NULL"),
        IF(L3523&lt;&gt;"", "'" &amp; L3523 &amp; "'", "NULL"),
        IF(M3523&lt;&gt;"", "'" &amp; M3523 &amp; "'", "NULL"),
        IF(N3523&lt;&gt;"", "'" &amp; N3523 &amp; "'", "NULL")
    ),
    ");"
)</f>
        <v>INSERT INTO pokemon_cards (id,name,pokemon_id,level,primary_color,hp,secondary_color,evolve_from,weakness,weakness_modifier,ability_name,ability_text,ability_type) VALUES ('ex12-1','Aerodactyl','142',NULL,'Colorless','70',NULL,'Mysterious Fossil','Lightning','Ã—2','Reactive Protection','Any damage done to Aerodactyl by attacks from your opponent''s PokÃ©mon is reduced by 10 for each React Energy card attached to Aerodactyl (after applying Weakness and Resistance).','PokÃ©-Body');</v>
      </c>
    </row>
    <row r="3524" spans="1:16" x14ac:dyDescent="0.25">
      <c r="A3524" t="s">
        <v>5151</v>
      </c>
      <c r="B3524" t="s">
        <v>1286</v>
      </c>
      <c r="C3524">
        <v>306</v>
      </c>
      <c r="D3524" t="s">
        <v>1287</v>
      </c>
      <c r="F3524">
        <v>110</v>
      </c>
      <c r="G3524" t="s">
        <v>854</v>
      </c>
      <c r="I3524" t="s">
        <v>1283</v>
      </c>
      <c r="J3524" t="s">
        <v>24</v>
      </c>
      <c r="K3524" t="s">
        <v>9</v>
      </c>
      <c r="P3524" t="str">
        <f t="shared" si="55"/>
        <v>INSERT INTO pokemon_cards (id,name,pokemon_id,level,primary_color,hp,secondary_color,evolve_from,weakness,weakness_modifier,ability_name,ability_text,ability_type) VALUES ('ex12-2','Aggron','306',NULL,'Metal','110',NULL,'Lairon','Fire','Ã—2',NULL,NULL,NULL);</v>
      </c>
    </row>
    <row r="3525" spans="1:16" x14ac:dyDescent="0.25">
      <c r="A3525" t="s">
        <v>5152</v>
      </c>
      <c r="B3525" t="s">
        <v>1154</v>
      </c>
      <c r="C3525">
        <v>346</v>
      </c>
      <c r="D3525" t="s">
        <v>1155</v>
      </c>
      <c r="F3525">
        <v>100</v>
      </c>
      <c r="G3525" t="s">
        <v>33</v>
      </c>
      <c r="I3525" t="s">
        <v>1150</v>
      </c>
      <c r="J3525" t="s">
        <v>24</v>
      </c>
      <c r="K3525" t="s">
        <v>9</v>
      </c>
      <c r="P3525" t="str">
        <f t="shared" si="55"/>
        <v>INSERT INTO pokemon_cards (id,name,pokemon_id,level,primary_color,hp,secondary_color,evolve_from,weakness,weakness_modifier,ability_name,ability_text,ability_type) VALUES ('ex12-3','Cradily','346',NULL,'Grass','100',NULL,'Lileep','Fire','Ã—2',NULL,NULL,NULL);</v>
      </c>
    </row>
    <row r="3526" spans="1:16" x14ac:dyDescent="0.25">
      <c r="A3526" t="s">
        <v>5153</v>
      </c>
      <c r="B3526" t="s">
        <v>2504</v>
      </c>
      <c r="C3526">
        <v>301</v>
      </c>
      <c r="D3526" t="s">
        <v>2505</v>
      </c>
      <c r="F3526">
        <v>80</v>
      </c>
      <c r="G3526" t="s">
        <v>19</v>
      </c>
      <c r="I3526" t="s">
        <v>2501</v>
      </c>
      <c r="J3526" t="s">
        <v>20</v>
      </c>
      <c r="K3526" t="s">
        <v>9</v>
      </c>
      <c r="L3526" t="s">
        <v>19855</v>
      </c>
      <c r="M3526" t="s">
        <v>22212</v>
      </c>
      <c r="N3526" t="s">
        <v>19328</v>
      </c>
      <c r="P3526" t="str">
        <f t="shared" si="55"/>
        <v>INSERT INTO pokemon_cards (id,name,pokemon_id,level,primary_color,hp,secondary_color,evolve_from,weakness,weakness_modifier,ability_name,ability_text,ability_type) VALUES ('ex12-4','Delcatty','301',NULL,'Colorless','80',NULL,'Skitty','Fighting','Ã—2','Reactive Shift','Once during your turn (before your attack), you may move a React Energy card attached to 1 of your PokÃ©mon to another of your PokÃ©mon. This power can''t be used if Delcatty is affected by a Special Condition.','PokÃ©-Power');</v>
      </c>
    </row>
    <row r="3527" spans="1:16" x14ac:dyDescent="0.25">
      <c r="A3527" t="s">
        <v>5154</v>
      </c>
      <c r="B3527" t="s">
        <v>389</v>
      </c>
      <c r="C3527">
        <v>94</v>
      </c>
      <c r="D3527" t="s">
        <v>390</v>
      </c>
      <c r="F3527">
        <v>100</v>
      </c>
      <c r="G3527" t="s">
        <v>7</v>
      </c>
      <c r="I3527" t="s">
        <v>113</v>
      </c>
      <c r="J3527" t="s">
        <v>896</v>
      </c>
      <c r="K3527" t="s">
        <v>9</v>
      </c>
      <c r="L3527" t="s">
        <v>19856</v>
      </c>
      <c r="M3527" t="s">
        <v>22213</v>
      </c>
      <c r="N3527" t="s">
        <v>19328</v>
      </c>
      <c r="P3527" t="str">
        <f t="shared" si="55"/>
        <v>INSERT INTO pokemon_cards (id,name,pokemon_id,level,primary_color,hp,secondary_color,evolve_from,weakness,weakness_modifier,ability_name,ability_text,ability_type) VALUES ('ex12-5','Gengar','94',NULL,'Psychic','100',NULL,'Haunter','Darkness','Ã—2','Shadow Curse','If Gengar would be Knocked Out by damage from an opponent''s attack, you may put 3 damage counters on 1 of your opponent''s PokÃ©mon.','PokÃ©-Power');</v>
      </c>
    </row>
    <row r="3528" spans="1:16" x14ac:dyDescent="0.25">
      <c r="A3528" t="s">
        <v>5155</v>
      </c>
      <c r="B3528" t="s">
        <v>448</v>
      </c>
      <c r="C3528">
        <v>76</v>
      </c>
      <c r="D3528" t="s">
        <v>449</v>
      </c>
      <c r="F3528">
        <v>120</v>
      </c>
      <c r="G3528" t="s">
        <v>20</v>
      </c>
      <c r="I3528" t="s">
        <v>450</v>
      </c>
      <c r="J3528" t="s">
        <v>13</v>
      </c>
      <c r="K3528" t="s">
        <v>9</v>
      </c>
      <c r="P3528" t="str">
        <f t="shared" si="55"/>
        <v>INSERT INTO pokemon_cards (id,name,pokemon_id,level,primary_color,hp,secondary_color,evolve_from,weakness,weakness_modifier,ability_name,ability_text,ability_type) VALUES ('ex12-6','Golem','76',NULL,'Fighting','120',NULL,'Graveler','Water','Ã—2',NULL,NULL,NULL);</v>
      </c>
    </row>
    <row r="3529" spans="1:16" x14ac:dyDescent="0.25">
      <c r="A3529" t="s">
        <v>5156</v>
      </c>
      <c r="B3529" t="s">
        <v>399</v>
      </c>
      <c r="C3529">
        <v>141</v>
      </c>
      <c r="D3529" t="s">
        <v>400</v>
      </c>
      <c r="F3529">
        <v>110</v>
      </c>
      <c r="G3529" t="s">
        <v>20</v>
      </c>
      <c r="I3529" t="s">
        <v>401</v>
      </c>
      <c r="J3529" t="s">
        <v>33</v>
      </c>
      <c r="K3529" t="s">
        <v>9</v>
      </c>
      <c r="L3529" t="s">
        <v>19857</v>
      </c>
      <c r="M3529" t="s">
        <v>19858</v>
      </c>
      <c r="N3529" t="s">
        <v>19146</v>
      </c>
      <c r="P3529" t="str">
        <f t="shared" si="55"/>
        <v>INSERT INTO pokemon_cards (id,name,pokemon_id,level,primary_color,hp,secondary_color,evolve_from,weakness,weakness_modifier,ability_name,ability_text,ability_type) VALUES ('ex12-7','Kabutops','141',NULL,'Fighting','110',NULL,'Kabuto','Grass','Ã—2','Ancient Shell','As long as you have Omanyte or Omastar in play, damage done to Kabutops by attacks is reduced by 20 (after applying Weakness and Resistance).','PokÃ©-Body');</v>
      </c>
    </row>
    <row r="3530" spans="1:16" x14ac:dyDescent="0.25">
      <c r="A3530" t="s">
        <v>5157</v>
      </c>
      <c r="B3530" t="s">
        <v>403</v>
      </c>
      <c r="C3530">
        <v>131</v>
      </c>
      <c r="D3530" t="s">
        <v>404</v>
      </c>
      <c r="F3530">
        <v>80</v>
      </c>
      <c r="G3530" t="s">
        <v>13</v>
      </c>
      <c r="J3530" t="s">
        <v>15</v>
      </c>
      <c r="K3530" t="s">
        <v>9</v>
      </c>
      <c r="L3530" t="s">
        <v>19859</v>
      </c>
      <c r="M3530" t="s">
        <v>19860</v>
      </c>
      <c r="N3530" t="s">
        <v>19328</v>
      </c>
      <c r="P3530" t="str">
        <f t="shared" si="55"/>
        <v>INSERT INTO pokemon_cards (id,name,pokemon_id,level,primary_color,hp,secondary_color,evolve_from,weakness,weakness_modifier,ability_name,ability_text,ability_type) VALUES ('ex12-8','Lapras','131',NULL,'Water','80',NULL,NULL,'Lightning','Ã—2','Support Navigation','Once during your turn, when you put Lapras onto your Bench from your hand, you may search your deck for a Supporter card, show it to your opponent, and put it into your hand. Shuffle your deck afterward.','PokÃ©-Power');</v>
      </c>
    </row>
    <row r="3531" spans="1:16" x14ac:dyDescent="0.25">
      <c r="A3531" t="s">
        <v>5158</v>
      </c>
      <c r="B3531" t="s">
        <v>38</v>
      </c>
      <c r="C3531">
        <v>68</v>
      </c>
      <c r="D3531" t="s">
        <v>39</v>
      </c>
      <c r="F3531">
        <v>120</v>
      </c>
      <c r="G3531" t="s">
        <v>20</v>
      </c>
      <c r="I3531" t="s">
        <v>40</v>
      </c>
      <c r="J3531" t="s">
        <v>7</v>
      </c>
      <c r="K3531" t="s">
        <v>9</v>
      </c>
      <c r="P3531" t="str">
        <f t="shared" si="55"/>
        <v>INSERT INTO pokemon_cards (id,name,pokemon_id,level,primary_color,hp,secondary_color,evolve_from,weakness,weakness_modifier,ability_name,ability_text,ability_type) VALUES ('ex12-9','Machamp','68',NULL,'Fighting','120',NULL,'Machoke','Psychic','Ã—2',NULL,NULL,NULL);</v>
      </c>
    </row>
    <row r="3532" spans="1:16" x14ac:dyDescent="0.25">
      <c r="A3532" t="s">
        <v>5159</v>
      </c>
      <c r="B3532" t="s">
        <v>812</v>
      </c>
      <c r="C3532">
        <v>151</v>
      </c>
      <c r="D3532" t="s">
        <v>813</v>
      </c>
      <c r="F3532">
        <v>70</v>
      </c>
      <c r="G3532" t="s">
        <v>7</v>
      </c>
      <c r="J3532" t="s">
        <v>7</v>
      </c>
      <c r="K3532" t="s">
        <v>9</v>
      </c>
      <c r="L3532" t="s">
        <v>19861</v>
      </c>
      <c r="M3532" t="s">
        <v>22214</v>
      </c>
      <c r="N3532" t="s">
        <v>19328</v>
      </c>
      <c r="P3532" t="str">
        <f t="shared" si="55"/>
        <v>INSERT INTO pokemon_cards (id,name,pokemon_id,level,primary_color,hp,secondary_color,evolve_from,weakness,weakness_modifier,ability_name,ability_text,ability_type) VALUES ('ex12-10','Mew','151',NULL,'Psychic','70',NULL,NULL,'Psychic','Ã—2','Type Change','Once during your turn (before your attack), you may choose 1 of the Defending PokÃ©mon. Mew is the same type as that PokÃ©mon (all if that PokÃ©mon is more than 1 type) until the end of your turn. This power can''t be used if Mew is affected by a Special Condition.','PokÃ©-Power');</v>
      </c>
    </row>
    <row r="3533" spans="1:16" x14ac:dyDescent="0.25">
      <c r="A3533" t="s">
        <v>5160</v>
      </c>
      <c r="B3533" t="s">
        <v>410</v>
      </c>
      <c r="C3533">
        <v>89</v>
      </c>
      <c r="D3533" t="s">
        <v>411</v>
      </c>
      <c r="F3533">
        <v>70</v>
      </c>
      <c r="G3533" t="s">
        <v>33</v>
      </c>
      <c r="I3533" t="s">
        <v>412</v>
      </c>
      <c r="J3533" t="s">
        <v>7</v>
      </c>
      <c r="K3533" t="s">
        <v>9</v>
      </c>
      <c r="L3533" t="s">
        <v>19862</v>
      </c>
      <c r="M3533" t="s">
        <v>22215</v>
      </c>
      <c r="N3533" t="s">
        <v>19146</v>
      </c>
      <c r="P3533" t="str">
        <f t="shared" si="55"/>
        <v>INSERT INTO pokemon_cards (id,name,pokemon_id,level,primary_color,hp,secondary_color,evolve_from,weakness,weakness_modifier,ability_name,ability_text,ability_type) VALUES ('ex12-11','Muk','89',NULL,'Grass','70',NULL,'Grimer','Psychic','Ã—2','Stench','As long as Muk is your Active PokÃ©mon, each player''s PokÃ©mon can''t use any PokÃ©-Powers.','PokÃ©-Body');</v>
      </c>
    </row>
    <row r="3534" spans="1:16" x14ac:dyDescent="0.25">
      <c r="A3534" t="s">
        <v>5161</v>
      </c>
      <c r="B3534" t="s">
        <v>1962</v>
      </c>
      <c r="C3534">
        <v>275</v>
      </c>
      <c r="D3534" t="s">
        <v>1963</v>
      </c>
      <c r="F3534">
        <v>110</v>
      </c>
      <c r="G3534" t="s">
        <v>896</v>
      </c>
      <c r="I3534" t="s">
        <v>1959</v>
      </c>
      <c r="J3534" t="s">
        <v>20</v>
      </c>
      <c r="K3534" t="s">
        <v>9</v>
      </c>
      <c r="L3534" t="s">
        <v>19863</v>
      </c>
      <c r="M3534" t="s">
        <v>19864</v>
      </c>
      <c r="N3534" t="s">
        <v>19328</v>
      </c>
      <c r="P3534" t="str">
        <f t="shared" si="55"/>
        <v>INSERT INTO pokemon_cards (id,name,pokemon_id,level,primary_color,hp,secondary_color,evolve_from,weakness,weakness_modifier,ability_name,ability_text,ability_type) VALUES ('ex12-12','Shiftry','275',NULL,'Darkness','110',NULL,'Nuzleaf','Fighting','Ã—2','Evolutionary Fan','Once during your turn, when you play Shiftry from your hand to evolve 1 of your PokÃ©mon, you may choose 1 of your Evolved PokÃ©mon in play (excluding any Shiftry). Return that PokÃ©mon and all cards attached to it to your hand.','PokÃ©-Power');</v>
      </c>
    </row>
    <row r="3535" spans="1:16" x14ac:dyDescent="0.25">
      <c r="A3535" t="s">
        <v>5162</v>
      </c>
      <c r="B3535" t="s">
        <v>262</v>
      </c>
      <c r="C3535">
        <v>71</v>
      </c>
      <c r="D3535" t="s">
        <v>263</v>
      </c>
      <c r="F3535">
        <v>100</v>
      </c>
      <c r="G3535" t="s">
        <v>33</v>
      </c>
      <c r="I3535" t="s">
        <v>264</v>
      </c>
      <c r="J3535" t="s">
        <v>24</v>
      </c>
      <c r="K3535" t="s">
        <v>9</v>
      </c>
      <c r="L3535" t="s">
        <v>19865</v>
      </c>
      <c r="M3535" t="s">
        <v>22216</v>
      </c>
      <c r="N3535" t="s">
        <v>19328</v>
      </c>
      <c r="P3535" t="str">
        <f t="shared" si="55"/>
        <v>INSERT INTO pokemon_cards (id,name,pokemon_id,level,primary_color,hp,secondary_color,evolve_from,weakness,weakness_modifier,ability_name,ability_text,ability_type) VALUES ('ex12-13','Victreebel','71',NULL,'Grass','100',NULL,'Weepinbell','Fire','Ã—2','Nectar Pod','Once during your turn (before your attack), you may switch 1 of your opponent''s Benched Stage 2 Evolved PokÃ©mon with 1 of the Defending PokÃ©mon. Your opponent chooses the Defending PokÃ©mon to switch. This power can''t be used if Victreebel is affected by a Special Condition.','PokÃ©-Power');</v>
      </c>
    </row>
    <row r="3536" spans="1:16" x14ac:dyDescent="0.25">
      <c r="A3536" t="s">
        <v>5163</v>
      </c>
      <c r="B3536" t="s">
        <v>2175</v>
      </c>
      <c r="C3536">
        <v>321</v>
      </c>
      <c r="D3536" t="s">
        <v>2176</v>
      </c>
      <c r="F3536">
        <v>120</v>
      </c>
      <c r="G3536" t="s">
        <v>13</v>
      </c>
      <c r="I3536" t="s">
        <v>2172</v>
      </c>
      <c r="J3536" t="s">
        <v>15</v>
      </c>
      <c r="K3536" t="s">
        <v>9</v>
      </c>
      <c r="L3536" t="s">
        <v>19866</v>
      </c>
      <c r="M3536" t="s">
        <v>19867</v>
      </c>
      <c r="N3536" t="s">
        <v>19146</v>
      </c>
      <c r="P3536" t="str">
        <f t="shared" si="55"/>
        <v>INSERT INTO pokemon_cards (id,name,pokemon_id,level,primary_color,hp,secondary_color,evolve_from,weakness,weakness_modifier,ability_name,ability_text,ability_type) VALUES ('ex12-14','Wailord','321',NULL,'Water','120',NULL,'Wailmer','Lightning','Ã—2','Reactive Lift','As long as Wailord has any React Energy cards attached to it, the Retreat Cost for each of your Water PokÃ©mon (excluding PokÃ©mon-ex) is 0.','PokÃ©-Body');</v>
      </c>
    </row>
    <row r="3537" spans="1:16" x14ac:dyDescent="0.25">
      <c r="A3537" t="s">
        <v>5164</v>
      </c>
      <c r="B3537" t="s">
        <v>2818</v>
      </c>
      <c r="C3537">
        <v>359</v>
      </c>
      <c r="D3537" t="s">
        <v>2819</v>
      </c>
      <c r="F3537">
        <v>70</v>
      </c>
      <c r="G3537" t="s">
        <v>896</v>
      </c>
      <c r="J3537" t="s">
        <v>20</v>
      </c>
      <c r="K3537" t="s">
        <v>9</v>
      </c>
      <c r="L3537" t="s">
        <v>19845</v>
      </c>
      <c r="M3537" t="s">
        <v>22217</v>
      </c>
      <c r="N3537" t="s">
        <v>19146</v>
      </c>
      <c r="P3537" t="str">
        <f t="shared" si="55"/>
        <v>INSERT INTO pokemon_cards (id,name,pokemon_id,level,primary_color,hp,secondary_color,evolve_from,weakness,weakness_modifier,ability_name,ability_text,ability_type) VALUES ('ex12-15','Absol','359',NULL,'Darkness','70',NULL,NULL,'Fighting','Ã—2','Shining Horn','As long as Absol is the only PokÃ©mon you have in play, your opponent''s Basic PokÃ©mon can''t attack.','PokÃ©-Body');</v>
      </c>
    </row>
    <row r="3538" spans="1:16" x14ac:dyDescent="0.25">
      <c r="A3538" t="s">
        <v>5165</v>
      </c>
      <c r="B3538" t="s">
        <v>3478</v>
      </c>
      <c r="C3538">
        <v>203</v>
      </c>
      <c r="D3538" t="s">
        <v>3479</v>
      </c>
      <c r="F3538">
        <v>70</v>
      </c>
      <c r="G3538" t="s">
        <v>7</v>
      </c>
      <c r="J3538" t="s">
        <v>7</v>
      </c>
      <c r="K3538" t="s">
        <v>9</v>
      </c>
      <c r="L3538" t="s">
        <v>19868</v>
      </c>
      <c r="M3538" t="s">
        <v>22218</v>
      </c>
      <c r="N3538" t="s">
        <v>19146</v>
      </c>
      <c r="P3538" t="str">
        <f t="shared" si="55"/>
        <v>INSERT INTO pokemon_cards (id,name,pokemon_id,level,primary_color,hp,secondary_color,evolve_from,weakness,weakness_modifier,ability_name,ability_text,ability_type) VALUES ('ex12-16','Girafarig','203',NULL,'Psychic','70',NULL,NULL,'Psychic','Ã—2','Rear Sensor','Each player''s Active Basic PokÃ©mon (excluding PokÃ©mon-ex) can''t use any PokÃ©-Powers.','PokÃ©-Body');</v>
      </c>
    </row>
    <row r="3539" spans="1:16" x14ac:dyDescent="0.25">
      <c r="A3539" t="s">
        <v>5166</v>
      </c>
      <c r="B3539" t="s">
        <v>3774</v>
      </c>
      <c r="C3539">
        <v>368</v>
      </c>
      <c r="D3539" t="s">
        <v>3775</v>
      </c>
      <c r="F3539">
        <v>70</v>
      </c>
      <c r="G3539" t="s">
        <v>13</v>
      </c>
      <c r="I3539" t="s">
        <v>3776</v>
      </c>
      <c r="J3539" t="s">
        <v>15</v>
      </c>
      <c r="K3539" t="s">
        <v>9</v>
      </c>
      <c r="L3539" t="s">
        <v>19869</v>
      </c>
      <c r="M3539" t="s">
        <v>19870</v>
      </c>
      <c r="N3539" t="s">
        <v>19146</v>
      </c>
      <c r="P3539" t="str">
        <f t="shared" si="55"/>
        <v>INSERT INTO pokemon_cards (id,name,pokemon_id,level,primary_color,hp,secondary_color,evolve_from,weakness,weakness_modifier,ability_name,ability_text,ability_type) VALUES ('ex12-17','Gorebyss','368',NULL,'Water','70',NULL,'Clamperl','Lightning','Ã—2','Reactive Booster','Each React Energy card attached to all of your Huntail and Gorebyss provides 2 Energy of every type but has no effect other than providing Energy.','PokÃ©-Body');</v>
      </c>
    </row>
    <row r="3540" spans="1:16" x14ac:dyDescent="0.25">
      <c r="A3540" t="s">
        <v>5167</v>
      </c>
      <c r="B3540" t="s">
        <v>3781</v>
      </c>
      <c r="C3540">
        <v>367</v>
      </c>
      <c r="D3540" t="s">
        <v>3782</v>
      </c>
      <c r="F3540">
        <v>80</v>
      </c>
      <c r="G3540" t="s">
        <v>13</v>
      </c>
      <c r="I3540" t="s">
        <v>3776</v>
      </c>
      <c r="J3540" t="s">
        <v>15</v>
      </c>
      <c r="K3540" t="s">
        <v>9</v>
      </c>
      <c r="L3540" t="s">
        <v>19871</v>
      </c>
      <c r="M3540" t="s">
        <v>22219</v>
      </c>
      <c r="N3540" t="s">
        <v>19328</v>
      </c>
      <c r="P3540" t="str">
        <f t="shared" si="55"/>
        <v>INSERT INTO pokemon_cards (id,name,pokemon_id,level,primary_color,hp,secondary_color,evolve_from,weakness,weakness_modifier,ability_name,ability_text,ability_type) VALUES ('ex12-18','Huntail','367',NULL,'Water','80',NULL,'Clamperl','Lightning','Ã—2','Reactive Generator','Once during your turn (before your attack), if Huntail has no React Energy cards attached to it, you may search your deck for a React Energy card and attach it to Huntail. Shuffle your deck afterward. This power can''t be used if Huntail is affected by a Special Condition.','PokÃ©-Power');</v>
      </c>
    </row>
    <row r="3541" spans="1:16" x14ac:dyDescent="0.25">
      <c r="A3541" t="s">
        <v>5168</v>
      </c>
      <c r="B3541" t="s">
        <v>2772</v>
      </c>
      <c r="C3541">
        <v>171</v>
      </c>
      <c r="D3541" t="s">
        <v>2773</v>
      </c>
      <c r="F3541">
        <v>80</v>
      </c>
      <c r="G3541" t="s">
        <v>15</v>
      </c>
      <c r="I3541" t="s">
        <v>2409</v>
      </c>
      <c r="J3541" t="s">
        <v>20</v>
      </c>
      <c r="K3541" t="s">
        <v>9</v>
      </c>
      <c r="L3541" t="s">
        <v>19286</v>
      </c>
      <c r="M3541" t="s">
        <v>19872</v>
      </c>
      <c r="N3541" t="s">
        <v>19146</v>
      </c>
      <c r="P3541" t="str">
        <f t="shared" si="55"/>
        <v>INSERT INTO pokemon_cards (id,name,pokemon_id,level,primary_color,hp,secondary_color,evolve_from,weakness,weakness_modifier,ability_name,ability_text,ability_type) VALUES ('ex12-19','Lanturn','171',NULL,'Lightning','80',NULL,'Chinchou','Fighting','Ã—2','Dual Armor','As long as Lanturn has any Water Energy attached to it, Lanturn is both Water and Lightning type.','PokÃ©-Body');</v>
      </c>
    </row>
    <row r="3542" spans="1:16" x14ac:dyDescent="0.25">
      <c r="A3542" t="s">
        <v>5169</v>
      </c>
      <c r="B3542" t="s">
        <v>2656</v>
      </c>
      <c r="C3542">
        <v>337</v>
      </c>
      <c r="D3542" t="s">
        <v>2657</v>
      </c>
      <c r="F3542">
        <v>60</v>
      </c>
      <c r="G3542" t="s">
        <v>7</v>
      </c>
      <c r="J3542" t="s">
        <v>7</v>
      </c>
      <c r="K3542" t="s">
        <v>9</v>
      </c>
      <c r="L3542" t="s">
        <v>19873</v>
      </c>
      <c r="M3542" t="s">
        <v>22220</v>
      </c>
      <c r="N3542" t="s">
        <v>19146</v>
      </c>
      <c r="P3542" t="str">
        <f t="shared" si="55"/>
        <v>INSERT INTO pokemon_cards (id,name,pokemon_id,level,primary_color,hp,secondary_color,evolve_from,weakness,weakness_modifier,ability_name,ability_text,ability_type) VALUES ('ex12-20','Lunatone','337',NULL,'Psychic','60',NULL,NULL,'Psychic','Ã—2','Sol Shade','As long as you have Solrock in play, each player''s Fire PokÃ©mon (excluding PokÃ©mon-ex) can''t use any PokÃ©-Powers.','PokÃ©-Body');</v>
      </c>
    </row>
    <row r="3543" spans="1:16" x14ac:dyDescent="0.25">
      <c r="A3543" t="s">
        <v>5170</v>
      </c>
      <c r="B3543" t="s">
        <v>134</v>
      </c>
      <c r="C3543">
        <v>126</v>
      </c>
      <c r="D3543" t="s">
        <v>135</v>
      </c>
      <c r="F3543">
        <v>70</v>
      </c>
      <c r="G3543" t="s">
        <v>24</v>
      </c>
      <c r="J3543" t="s">
        <v>13</v>
      </c>
      <c r="K3543" t="s">
        <v>9</v>
      </c>
      <c r="L3543" t="s">
        <v>19800</v>
      </c>
      <c r="M3543" t="s">
        <v>19874</v>
      </c>
      <c r="N3543" t="s">
        <v>19146</v>
      </c>
      <c r="P3543" t="str">
        <f t="shared" si="55"/>
        <v>INSERT INTO pokemon_cards (id,name,pokemon_id,level,primary_color,hp,secondary_color,evolve_from,weakness,weakness_modifier,ability_name,ability_text,ability_type) VALUES ('ex12-21','Magmar','126',NULL,'Fire','70',NULL,NULL,'Water','Ã—2','Stages of Evolution','As long as Magmar is an Evolved PokÃ©mon, all Energy attached to Magmar are Fire Energy instead of their usual types.','PokÃ©-Body');</v>
      </c>
    </row>
    <row r="3544" spans="1:16" x14ac:dyDescent="0.25">
      <c r="A3544" t="s">
        <v>5171</v>
      </c>
      <c r="B3544" t="s">
        <v>42</v>
      </c>
      <c r="C3544">
        <v>82</v>
      </c>
      <c r="D3544" t="s">
        <v>43</v>
      </c>
      <c r="F3544">
        <v>70</v>
      </c>
      <c r="G3544" t="s">
        <v>15</v>
      </c>
      <c r="I3544" t="s">
        <v>44</v>
      </c>
      <c r="J3544" t="s">
        <v>20</v>
      </c>
      <c r="K3544" t="s">
        <v>9</v>
      </c>
      <c r="L3544" t="s">
        <v>19875</v>
      </c>
      <c r="M3544" t="s">
        <v>22221</v>
      </c>
      <c r="N3544" t="s">
        <v>19328</v>
      </c>
      <c r="P3544" t="str">
        <f t="shared" si="55"/>
        <v>INSERT INTO pokemon_cards (id,name,pokemon_id,level,primary_color,hp,secondary_color,evolve_from,weakness,weakness_modifier,ability_name,ability_text,ability_type) VALUES ('ex12-22','Magneton','82',NULL,'Lightning','70',NULL,'Magnemite','Fighting','Ã—2','Reactive Recharge','If Magneton would be Knocked Out by damage from an opponent''s attack, you may move any number of React Energy cards from Magneton to your PokÃ©mon in any way you like.','PokÃ©-Power');</v>
      </c>
    </row>
    <row r="3545" spans="1:16" x14ac:dyDescent="0.25">
      <c r="A3545" t="s">
        <v>5172</v>
      </c>
      <c r="B3545" t="s">
        <v>461</v>
      </c>
      <c r="C3545">
        <v>139</v>
      </c>
      <c r="D3545" t="s">
        <v>462</v>
      </c>
      <c r="F3545">
        <v>100</v>
      </c>
      <c r="G3545" t="s">
        <v>13</v>
      </c>
      <c r="I3545" t="s">
        <v>463</v>
      </c>
      <c r="J3545" t="s">
        <v>15</v>
      </c>
      <c r="K3545" t="s">
        <v>9</v>
      </c>
      <c r="L3545" t="s">
        <v>19876</v>
      </c>
      <c r="M3545" t="s">
        <v>22222</v>
      </c>
      <c r="N3545" t="s">
        <v>19146</v>
      </c>
      <c r="P3545" t="str">
        <f t="shared" si="55"/>
        <v>INSERT INTO pokemon_cards (id,name,pokemon_id,level,primary_color,hp,secondary_color,evolve_from,weakness,weakness_modifier,ability_name,ability_text,ability_type) VALUES ('ex12-23','Omastar','139',NULL,'Water','100',NULL,'Omanyte','Lightning','Ã—2','Ancient Fang','As long as you have Kabuto, Kabutops, or Kabutops ex in play, Omastar''s attacks do 20 more damage to the Defending PokÃ©mon (before applying Weakness and Resistance).','PokÃ©-Body');</v>
      </c>
    </row>
    <row r="3546" spans="1:16" x14ac:dyDescent="0.25">
      <c r="A3546" t="s">
        <v>5173</v>
      </c>
      <c r="B3546" t="s">
        <v>245</v>
      </c>
      <c r="C3546">
        <v>127</v>
      </c>
      <c r="D3546" t="s">
        <v>246</v>
      </c>
      <c r="F3546">
        <v>70</v>
      </c>
      <c r="G3546" t="s">
        <v>33</v>
      </c>
      <c r="J3546" t="s">
        <v>24</v>
      </c>
      <c r="K3546" t="s">
        <v>9</v>
      </c>
      <c r="L3546" t="s">
        <v>19845</v>
      </c>
      <c r="M3546" t="s">
        <v>22223</v>
      </c>
      <c r="N3546" t="s">
        <v>19146</v>
      </c>
      <c r="P3546" t="str">
        <f t="shared" si="55"/>
        <v>INSERT INTO pokemon_cards (id,name,pokemon_id,level,primary_color,hp,secondary_color,evolve_from,weakness,weakness_modifier,ability_name,ability_text,ability_type) VALUES ('ex12-24','Pinsir','127',NULL,'Grass','70',NULL,NULL,'Fire','Ã—2','Shining Horn','As long as Pinsir is the only PokÃ©mon you have in play, your opponent''s Basic PokÃ©mon can''t attack.','PokÃ©-Body');</v>
      </c>
    </row>
    <row r="3547" spans="1:16" x14ac:dyDescent="0.25">
      <c r="A3547" t="s">
        <v>5174</v>
      </c>
      <c r="B3547" t="s">
        <v>2659</v>
      </c>
      <c r="C3547">
        <v>338</v>
      </c>
      <c r="D3547" t="s">
        <v>2660</v>
      </c>
      <c r="F3547">
        <v>70</v>
      </c>
      <c r="G3547" t="s">
        <v>20</v>
      </c>
      <c r="J3547" t="s">
        <v>33</v>
      </c>
      <c r="K3547" t="s">
        <v>9</v>
      </c>
      <c r="L3547" t="s">
        <v>19877</v>
      </c>
      <c r="M3547" t="s">
        <v>22224</v>
      </c>
      <c r="N3547" t="s">
        <v>19146</v>
      </c>
      <c r="P3547" t="str">
        <f t="shared" si="55"/>
        <v>INSERT INTO pokemon_cards (id,name,pokemon_id,level,primary_color,hp,secondary_color,evolve_from,weakness,weakness_modifier,ability_name,ability_text,ability_type) VALUES ('ex12-25','Solrock','338',NULL,'Fighting','70',NULL,NULL,'Grass','Ã—2','Luna Shade','As long as you have Lunatone in play, each player''s Colorless PokÃ©mon (excluding PokÃ©mon-ex) can''t use any PokÃ©-Powers.','PokÃ©-Body');</v>
      </c>
    </row>
    <row r="3548" spans="1:16" x14ac:dyDescent="0.25">
      <c r="A3548" t="s">
        <v>5175</v>
      </c>
      <c r="B3548" t="s">
        <v>2507</v>
      </c>
      <c r="C3548">
        <v>327</v>
      </c>
      <c r="D3548" t="s">
        <v>2508</v>
      </c>
      <c r="F3548">
        <v>60</v>
      </c>
      <c r="G3548" t="s">
        <v>19</v>
      </c>
      <c r="J3548" t="s">
        <v>20</v>
      </c>
      <c r="K3548" t="s">
        <v>9</v>
      </c>
      <c r="L3548" t="s">
        <v>19878</v>
      </c>
      <c r="M3548" t="s">
        <v>22225</v>
      </c>
      <c r="N3548" t="s">
        <v>19146</v>
      </c>
      <c r="P3548" t="str">
        <f t="shared" si="55"/>
        <v>INSERT INTO pokemon_cards (id,name,pokemon_id,level,primary_color,hp,secondary_color,evolve_from,weakness,weakness_modifier,ability_name,ability_text,ability_type) VALUES ('ex12-26','Spinda','327',NULL,'Colorless','60',NULL,NULL,'Fighting','Ã—2','Pattern Distraction','As long as Spinda is your Active PokÃ©mon, whenever your opponent''s Basic PokÃ©mon tries to attack, your opponent flips a coin. If tails, that attack does nothing. You can''t use more than 1 Pattern Distraction PokÃ©-Body each turn.','PokÃ©-Body');</v>
      </c>
    </row>
    <row r="3549" spans="1:16" x14ac:dyDescent="0.25">
      <c r="A3549" t="s">
        <v>5176</v>
      </c>
      <c r="B3549" t="s">
        <v>2018</v>
      </c>
      <c r="C3549">
        <v>324</v>
      </c>
      <c r="D3549" t="s">
        <v>2019</v>
      </c>
      <c r="F3549">
        <v>80</v>
      </c>
      <c r="G3549" t="s">
        <v>24</v>
      </c>
      <c r="J3549" t="s">
        <v>13</v>
      </c>
      <c r="K3549" t="s">
        <v>9</v>
      </c>
      <c r="P3549" t="str">
        <f t="shared" si="55"/>
        <v>INSERT INTO pokemon_cards (id,name,pokemon_id,level,primary_color,hp,secondary_color,evolve_from,weakness,weakness_modifier,ability_name,ability_text,ability_type) VALUES ('ex12-27','Torkoal','324',NULL,'Fire','80',NULL,NULL,'Water','Ã—2',NULL,NULL,NULL);</v>
      </c>
    </row>
    <row r="3550" spans="1:16" x14ac:dyDescent="0.25">
      <c r="A3550" t="s">
        <v>5177</v>
      </c>
      <c r="B3550" t="s">
        <v>2414</v>
      </c>
      <c r="C3550">
        <v>202</v>
      </c>
      <c r="D3550" t="s">
        <v>2415</v>
      </c>
      <c r="F3550">
        <v>80</v>
      </c>
      <c r="G3550" t="s">
        <v>7</v>
      </c>
      <c r="J3550" t="s">
        <v>7</v>
      </c>
      <c r="K3550" t="s">
        <v>9</v>
      </c>
      <c r="L3550" t="s">
        <v>19800</v>
      </c>
      <c r="M3550" t="s">
        <v>19879</v>
      </c>
      <c r="N3550" t="s">
        <v>19146</v>
      </c>
      <c r="P3550" t="str">
        <f t="shared" si="55"/>
        <v>INSERT INTO pokemon_cards (id,name,pokemon_id,level,primary_color,hp,secondary_color,evolve_from,weakness,weakness_modifier,ability_name,ability_text,ability_type) VALUES ('ex12-28','Wobbuffet','202',NULL,'Psychic','80',NULL,NULL,'Psychic','Ã—2','Stages of Evolution','As long as Wobbuffet is an Evolved PokÃ©mon, your opponent pays Colorless more to retreat his or her Active PokÃ©mon.','PokÃ©-Body');</v>
      </c>
    </row>
    <row r="3551" spans="1:16" x14ac:dyDescent="0.25">
      <c r="A3551" t="s">
        <v>5178</v>
      </c>
      <c r="B3551" t="s">
        <v>3986</v>
      </c>
      <c r="C3551">
        <v>347</v>
      </c>
      <c r="D3551" t="s">
        <v>4027</v>
      </c>
      <c r="F3551">
        <v>70</v>
      </c>
      <c r="G3551" t="s">
        <v>20</v>
      </c>
      <c r="I3551" t="s">
        <v>4028</v>
      </c>
      <c r="J3551" t="s">
        <v>33</v>
      </c>
      <c r="K3551" t="s">
        <v>9</v>
      </c>
      <c r="P3551" t="str">
        <f t="shared" si="55"/>
        <v>INSERT INTO pokemon_cards (id,name,pokemon_id,level,primary_color,hp,secondary_color,evolve_from,weakness,weakness_modifier,ability_name,ability_text,ability_type) VALUES ('ex12-29','Anorith','347',NULL,'Fighting','70',NULL,'Claw Fossil','Grass','Ã—2',NULL,NULL,NULL);</v>
      </c>
    </row>
    <row r="3552" spans="1:16" x14ac:dyDescent="0.25">
      <c r="A3552" t="s">
        <v>5179</v>
      </c>
      <c r="B3552" t="s">
        <v>2143</v>
      </c>
      <c r="C3552">
        <v>268</v>
      </c>
      <c r="D3552" t="s">
        <v>2144</v>
      </c>
      <c r="F3552">
        <v>70</v>
      </c>
      <c r="G3552" t="s">
        <v>33</v>
      </c>
      <c r="I3552" t="s">
        <v>2134</v>
      </c>
      <c r="J3552" t="s">
        <v>24</v>
      </c>
      <c r="K3552" t="s">
        <v>9</v>
      </c>
      <c r="L3552" t="s">
        <v>19515</v>
      </c>
      <c r="M3552" t="s">
        <v>22226</v>
      </c>
      <c r="N3552" t="s">
        <v>19328</v>
      </c>
      <c r="P3552" t="str">
        <f t="shared" si="55"/>
        <v>INSERT INTO pokemon_cards (id,name,pokemon_id,level,primary_color,hp,secondary_color,evolve_from,weakness,weakness_modifier,ability_name,ability_text,ability_type) VALUES ('ex12-30','Cascoon','268',NULL,'Grass','70',NULL,'Wurmple','Fire','Ã—2','Emerge','Once during your turn (before your attack), if Cascoon is your Active PokÃ©mon, you may flip a coin. If heads, search your deck for a card that evolves from Cascoon and put it onto Cascoon. (This counts as evolving Cascoon.) Shuffle your deck afterward. This power can''t be used if Cascoon is affected by a Special Condition.','PokÃ©-Power');</v>
      </c>
    </row>
    <row r="3553" spans="1:16" x14ac:dyDescent="0.25">
      <c r="A3553" t="s">
        <v>5180</v>
      </c>
      <c r="B3553" t="s">
        <v>2495</v>
      </c>
      <c r="C3553">
        <v>206</v>
      </c>
      <c r="D3553" t="s">
        <v>2496</v>
      </c>
      <c r="F3553">
        <v>50</v>
      </c>
      <c r="G3553" t="s">
        <v>19</v>
      </c>
      <c r="J3553" t="s">
        <v>20</v>
      </c>
      <c r="K3553" t="s">
        <v>9</v>
      </c>
      <c r="L3553" t="s">
        <v>19880</v>
      </c>
      <c r="M3553" t="s">
        <v>22227</v>
      </c>
      <c r="N3553" t="s">
        <v>19146</v>
      </c>
      <c r="P3553" t="str">
        <f t="shared" si="55"/>
        <v>INSERT INTO pokemon_cards (id,name,pokemon_id,level,primary_color,hp,secondary_color,evolve_from,weakness,weakness_modifier,ability_name,ability_text,ability_type) VALUES ('ex12-31','Dunsparce','206',NULL,'Colorless','50',NULL,NULL,'Fighting','Ã—2','Deadlock','As long as Dunsparce is your Active PokÃ©mon, your opponent''s Dunsparce can''t attack.','PokÃ©-Body');</v>
      </c>
    </row>
    <row r="3554" spans="1:16" x14ac:dyDescent="0.25">
      <c r="A3554" t="s">
        <v>5181</v>
      </c>
      <c r="B3554" t="s">
        <v>87</v>
      </c>
      <c r="C3554">
        <v>101</v>
      </c>
      <c r="D3554" t="s">
        <v>88</v>
      </c>
      <c r="F3554">
        <v>70</v>
      </c>
      <c r="G3554" t="s">
        <v>15</v>
      </c>
      <c r="I3554" t="s">
        <v>89</v>
      </c>
      <c r="J3554" t="s">
        <v>20</v>
      </c>
      <c r="K3554" t="s">
        <v>9</v>
      </c>
      <c r="P3554" t="str">
        <f t="shared" si="55"/>
        <v>INSERT INTO pokemon_cards (id,name,pokemon_id,level,primary_color,hp,secondary_color,evolve_from,weakness,weakness_modifier,ability_name,ability_text,ability_type) VALUES ('ex12-32','Electrode','101',NULL,'Lightning','70',NULL,'Voltorb','Fighting','Ã—2',NULL,NULL,NULL);</v>
      </c>
    </row>
    <row r="3555" spans="1:16" x14ac:dyDescent="0.25">
      <c r="A3555" t="s">
        <v>5182</v>
      </c>
      <c r="B3555" t="s">
        <v>3595</v>
      </c>
      <c r="C3555">
        <v>162</v>
      </c>
      <c r="D3555" t="s">
        <v>3596</v>
      </c>
      <c r="F3555">
        <v>80</v>
      </c>
      <c r="G3555" t="s">
        <v>19</v>
      </c>
      <c r="I3555" t="s">
        <v>3597</v>
      </c>
      <c r="J3555" t="s">
        <v>20</v>
      </c>
      <c r="K3555" t="s">
        <v>9</v>
      </c>
      <c r="P3555" t="str">
        <f t="shared" si="55"/>
        <v>INSERT INTO pokemon_cards (id,name,pokemon_id,level,primary_color,hp,secondary_color,evolve_from,weakness,weakness_modifier,ability_name,ability_text,ability_type) VALUES ('ex12-33','Furret','162',NULL,'Colorless','80',NULL,'Sentret','Fighting','Ã—2',NULL,NULL,NULL);</v>
      </c>
    </row>
    <row r="3556" spans="1:16" x14ac:dyDescent="0.25">
      <c r="A3556" t="s">
        <v>5183</v>
      </c>
      <c r="B3556" t="s">
        <v>450</v>
      </c>
      <c r="C3556">
        <v>75</v>
      </c>
      <c r="D3556" t="s">
        <v>452</v>
      </c>
      <c r="F3556">
        <v>70</v>
      </c>
      <c r="G3556" t="s">
        <v>20</v>
      </c>
      <c r="I3556" t="s">
        <v>453</v>
      </c>
      <c r="J3556" t="s">
        <v>13</v>
      </c>
      <c r="K3556" t="s">
        <v>9</v>
      </c>
      <c r="L3556" t="s">
        <v>19335</v>
      </c>
      <c r="M3556" t="s">
        <v>19881</v>
      </c>
      <c r="N3556" t="s">
        <v>19146</v>
      </c>
      <c r="P3556" t="str">
        <f t="shared" si="55"/>
        <v>INSERT INTO pokemon_cards (id,name,pokemon_id,level,primary_color,hp,secondary_color,evolve_from,weakness,weakness_modifier,ability_name,ability_text,ability_type) VALUES ('ex12-34','Graveler','75',NULL,'Fighting','70',NULL,'Geodude','Water','Ã—2','Exoskeleton','Any damage done to Graveler by attacks is reduced by 10 (after applying Weakness and Resistance).','PokÃ©-Body');</v>
      </c>
    </row>
    <row r="3557" spans="1:16" x14ac:dyDescent="0.25">
      <c r="A3557" t="s">
        <v>5184</v>
      </c>
      <c r="B3557" t="s">
        <v>113</v>
      </c>
      <c r="C3557">
        <v>93</v>
      </c>
      <c r="D3557" t="s">
        <v>114</v>
      </c>
      <c r="F3557">
        <v>70</v>
      </c>
      <c r="G3557" t="s">
        <v>7</v>
      </c>
      <c r="I3557" t="s">
        <v>115</v>
      </c>
      <c r="J3557" t="s">
        <v>896</v>
      </c>
      <c r="K3557" t="s">
        <v>9</v>
      </c>
      <c r="P3557" t="str">
        <f t="shared" si="55"/>
        <v>INSERT INTO pokemon_cards (id,name,pokemon_id,level,primary_color,hp,secondary_color,evolve_from,weakness,weakness_modifier,ability_name,ability_text,ability_type) VALUES ('ex12-35','Haunter','93',NULL,'Psychic','70',NULL,'Gastly','Darkness','Ã—2',NULL,NULL,NULL);</v>
      </c>
    </row>
    <row r="3558" spans="1:16" x14ac:dyDescent="0.25">
      <c r="A3558" t="s">
        <v>5185</v>
      </c>
      <c r="B3558" t="s">
        <v>401</v>
      </c>
      <c r="C3558">
        <v>140</v>
      </c>
      <c r="D3558" t="s">
        <v>491</v>
      </c>
      <c r="F3558">
        <v>60</v>
      </c>
      <c r="G3558" t="s">
        <v>20</v>
      </c>
      <c r="I3558" t="s">
        <v>378</v>
      </c>
      <c r="J3558" t="s">
        <v>33</v>
      </c>
      <c r="K3558" t="s">
        <v>9</v>
      </c>
      <c r="L3558" t="s">
        <v>19882</v>
      </c>
      <c r="M3558" t="s">
        <v>19883</v>
      </c>
      <c r="N3558" t="s">
        <v>19146</v>
      </c>
      <c r="P3558" t="str">
        <f t="shared" si="55"/>
        <v>INSERT INTO pokemon_cards (id,name,pokemon_id,level,primary_color,hp,secondary_color,evolve_from,weakness,weakness_modifier,ability_name,ability_text,ability_type) VALUES ('ex12-36','Kabuto','140',NULL,'Fighting','60',NULL,'Mysterious Fossil','Grass','Ã—2','Ancient Protection','Each of your Omanyte, Omastar, Kabuto, Kabutops, and Kabutops ex has no Weakness.','PokÃ©-Body');</v>
      </c>
    </row>
    <row r="3559" spans="1:16" x14ac:dyDescent="0.25">
      <c r="A3559" t="s">
        <v>5186</v>
      </c>
      <c r="B3559" t="s">
        <v>2863</v>
      </c>
      <c r="C3559">
        <v>352</v>
      </c>
      <c r="D3559" t="s">
        <v>2864</v>
      </c>
      <c r="F3559">
        <v>60</v>
      </c>
      <c r="G3559" t="s">
        <v>19</v>
      </c>
      <c r="J3559" t="s">
        <v>20</v>
      </c>
      <c r="K3559" t="s">
        <v>9</v>
      </c>
      <c r="L3559" t="s">
        <v>19884</v>
      </c>
      <c r="M3559" t="s">
        <v>19885</v>
      </c>
      <c r="N3559" t="s">
        <v>19146</v>
      </c>
      <c r="P3559" t="str">
        <f t="shared" si="55"/>
        <v>INSERT INTO pokemon_cards (id,name,pokemon_id,level,primary_color,hp,secondary_color,evolve_from,weakness,weakness_modifier,ability_name,ability_text,ability_type) VALUES ('ex12-37','Kecleon','352',NULL,'Colorless','60',NULL,NULL,'Fighting','Ã—2','Reactive Colors','If Kecleon has any React Energy cards attached to it, Kecleon is Grass, Fire, Water, Lightning, Psychic, and Fighting type.','PokÃ©-Body');</v>
      </c>
    </row>
    <row r="3560" spans="1:16" x14ac:dyDescent="0.25">
      <c r="A3560" t="s">
        <v>5187</v>
      </c>
      <c r="B3560" t="s">
        <v>1283</v>
      </c>
      <c r="C3560">
        <v>305</v>
      </c>
      <c r="D3560" t="s">
        <v>1284</v>
      </c>
      <c r="F3560">
        <v>70</v>
      </c>
      <c r="G3560" t="s">
        <v>854</v>
      </c>
      <c r="I3560" t="s">
        <v>1280</v>
      </c>
      <c r="J3560" t="s">
        <v>24</v>
      </c>
      <c r="K3560" t="s">
        <v>9</v>
      </c>
      <c r="P3560" t="str">
        <f t="shared" si="55"/>
        <v>INSERT INTO pokemon_cards (id,name,pokemon_id,level,primary_color,hp,secondary_color,evolve_from,weakness,weakness_modifier,ability_name,ability_text,ability_type) VALUES ('ex12-38','Lairon','305',NULL,'Metal','70',NULL,'Aron','Fire','Ã—2',NULL,NULL,NULL);</v>
      </c>
    </row>
    <row r="3561" spans="1:16" x14ac:dyDescent="0.25">
      <c r="A3561" t="s">
        <v>5188</v>
      </c>
      <c r="B3561" t="s">
        <v>40</v>
      </c>
      <c r="C3561">
        <v>67</v>
      </c>
      <c r="D3561" t="s">
        <v>129</v>
      </c>
      <c r="F3561">
        <v>80</v>
      </c>
      <c r="G3561" t="s">
        <v>20</v>
      </c>
      <c r="I3561" t="s">
        <v>130</v>
      </c>
      <c r="J3561" t="s">
        <v>7</v>
      </c>
      <c r="K3561" t="s">
        <v>9</v>
      </c>
      <c r="L3561" t="s">
        <v>19886</v>
      </c>
      <c r="M3561" t="s">
        <v>22228</v>
      </c>
      <c r="N3561" t="s">
        <v>19146</v>
      </c>
      <c r="P3561" t="str">
        <f t="shared" si="55"/>
        <v>INSERT INTO pokemon_cards (id,name,pokemon_id,level,primary_color,hp,secondary_color,evolve_from,weakness,weakness_modifier,ability_name,ability_text,ability_type) VALUES ('ex12-39','Machoke','67',NULL,'Fighting','80',NULL,'Machop','Psychic','Ã—2','Paranoid','As long as Machoke is Confused, Machoke''s attacks do 50 more damage to the Defending PokÃ©mon (before applying Weakness and Resistance).','PokÃ©-Body');</v>
      </c>
    </row>
    <row r="3562" spans="1:16" x14ac:dyDescent="0.25">
      <c r="A3562" t="s">
        <v>5189</v>
      </c>
      <c r="B3562" t="s">
        <v>870</v>
      </c>
      <c r="C3562">
        <v>200</v>
      </c>
      <c r="D3562" t="s">
        <v>871</v>
      </c>
      <c r="F3562">
        <v>50</v>
      </c>
      <c r="G3562" t="s">
        <v>7</v>
      </c>
      <c r="J3562" t="s">
        <v>896</v>
      </c>
      <c r="K3562" t="s">
        <v>9</v>
      </c>
      <c r="L3562" t="s">
        <v>19887</v>
      </c>
      <c r="M3562" t="s">
        <v>19888</v>
      </c>
      <c r="N3562" t="s">
        <v>19146</v>
      </c>
      <c r="P3562" t="str">
        <f t="shared" si="55"/>
        <v>INSERT INTO pokemon_cards (id,name,pokemon_id,level,primary_color,hp,secondary_color,evolve_from,weakness,weakness_modifier,ability_name,ability_text,ability_type) VALUES ('ex12-40','Misdreavus','200',NULL,'Psychic','50',NULL,NULL,'Darkness','Ã—2','Deep Sleep','As long as Misdreavus is your Active PokÃ©mon, each player flips 2 coins for his or her PokÃ©mon that is Asleep between turns. If either coin is tails, that PokÃ©mon is still Asleep.','PokÃ©-Body');</v>
      </c>
    </row>
    <row r="3563" spans="1:16" x14ac:dyDescent="0.25">
      <c r="A3563" t="s">
        <v>5190</v>
      </c>
      <c r="B3563" t="s">
        <v>1959</v>
      </c>
      <c r="C3563">
        <v>274</v>
      </c>
      <c r="D3563" t="s">
        <v>1960</v>
      </c>
      <c r="F3563">
        <v>70</v>
      </c>
      <c r="G3563" t="s">
        <v>896</v>
      </c>
      <c r="I3563" t="s">
        <v>1871</v>
      </c>
      <c r="J3563" t="s">
        <v>20</v>
      </c>
      <c r="K3563" t="s">
        <v>9</v>
      </c>
      <c r="P3563" t="str">
        <f t="shared" si="55"/>
        <v>INSERT INTO pokemon_cards (id,name,pokemon_id,level,primary_color,hp,secondary_color,evolve_from,weakness,weakness_modifier,ability_name,ability_text,ability_type) VALUES ('ex12-41','Nuzleaf','274',NULL,'Darkness','70',NULL,'Seedot','Fighting','Ã—2',NULL,NULL,NULL);</v>
      </c>
    </row>
    <row r="3564" spans="1:16" x14ac:dyDescent="0.25">
      <c r="A3564" t="s">
        <v>5191</v>
      </c>
      <c r="B3564" t="s">
        <v>2152</v>
      </c>
      <c r="C3564">
        <v>315</v>
      </c>
      <c r="D3564" t="s">
        <v>2153</v>
      </c>
      <c r="F3564">
        <v>60</v>
      </c>
      <c r="G3564" t="s">
        <v>33</v>
      </c>
      <c r="J3564" t="s">
        <v>24</v>
      </c>
      <c r="K3564" t="s">
        <v>9</v>
      </c>
      <c r="L3564" t="s">
        <v>19889</v>
      </c>
      <c r="M3564" t="s">
        <v>22229</v>
      </c>
      <c r="N3564" t="s">
        <v>19146</v>
      </c>
      <c r="P3564" t="str">
        <f t="shared" si="55"/>
        <v>INSERT INTO pokemon_cards (id,name,pokemon_id,level,primary_color,hp,secondary_color,evolve_from,weakness,weakness_modifier,ability_name,ability_text,ability_type) VALUES ('ex12-42','Roselia','315',NULL,'Grass','60',NULL,NULL,'Fire','Ã—2','Reactive Aroma','As long as Roselia has any React Energy cards attached to it, remove 1 damage counter from each of your PokÃ©mon (excluding PokÃ©mon-ex) that has any React Energy cards attached to it between turns. You can''t use more than 1 Reactive Aroma PokÃ©-Body each turn.','PokÃ©-Body');</v>
      </c>
    </row>
    <row r="3565" spans="1:16" x14ac:dyDescent="0.25">
      <c r="A3565" t="s">
        <v>5192</v>
      </c>
      <c r="B3565" t="s">
        <v>2187</v>
      </c>
      <c r="C3565">
        <v>364</v>
      </c>
      <c r="D3565" t="s">
        <v>2188</v>
      </c>
      <c r="F3565">
        <v>70</v>
      </c>
      <c r="G3565" t="s">
        <v>13</v>
      </c>
      <c r="I3565" t="s">
        <v>2184</v>
      </c>
      <c r="J3565" t="s">
        <v>854</v>
      </c>
      <c r="K3565" t="s">
        <v>9</v>
      </c>
      <c r="L3565" t="s">
        <v>19890</v>
      </c>
      <c r="M3565" t="s">
        <v>22230</v>
      </c>
      <c r="N3565" t="s">
        <v>19328</v>
      </c>
      <c r="P3565" t="str">
        <f t="shared" si="55"/>
        <v>INSERT INTO pokemon_cards (id,name,pokemon_id,level,primary_color,hp,secondary_color,evolve_from,weakness,weakness_modifier,ability_name,ability_text,ability_type) VALUES ('ex12-43','Sealeo','364',NULL,'Water','70',NULL,'Spheal','Metal','Ã—2','Power Circulation','Once during your turn (before your attack), you may search your discard pile for a basic Energy card, show it to your opponent, and put it on top of your deck. If you do, put 1 damage counter on Sealeo. This power can''t be used if Sealeo is affected by a Special Condition.','PokÃ©-Power');</v>
      </c>
    </row>
    <row r="3566" spans="1:16" x14ac:dyDescent="0.25">
      <c r="A3566" t="s">
        <v>5193</v>
      </c>
      <c r="B3566" t="s">
        <v>211</v>
      </c>
      <c r="C3566">
        <v>114</v>
      </c>
      <c r="D3566" t="s">
        <v>212</v>
      </c>
      <c r="F3566">
        <v>60</v>
      </c>
      <c r="G3566" t="s">
        <v>33</v>
      </c>
      <c r="J3566" t="s">
        <v>24</v>
      </c>
      <c r="K3566" t="s">
        <v>9</v>
      </c>
      <c r="L3566" t="s">
        <v>19891</v>
      </c>
      <c r="M3566" t="s">
        <v>19892</v>
      </c>
      <c r="N3566" t="s">
        <v>19146</v>
      </c>
      <c r="P3566" t="str">
        <f t="shared" si="55"/>
        <v>INSERT INTO pokemon_cards (id,name,pokemon_id,level,primary_color,hp,secondary_color,evolve_from,weakness,weakness_modifier,ability_name,ability_text,ability_type) VALUES ('ex12-44','Tangela','114',NULL,'Grass','60',NULL,NULL,'Fire','Ã—2','Reactive Healing','Whenever you attach a React Energy card from your hand to Tangela, remove all damage counters from Tangela.','PokÃ©-Body');</v>
      </c>
    </row>
    <row r="3567" spans="1:16" x14ac:dyDescent="0.25">
      <c r="A3567" t="s">
        <v>5194</v>
      </c>
      <c r="B3567" t="s">
        <v>476</v>
      </c>
      <c r="C3567">
        <v>73</v>
      </c>
      <c r="D3567" t="s">
        <v>477</v>
      </c>
      <c r="F3567">
        <v>70</v>
      </c>
      <c r="G3567" t="s">
        <v>13</v>
      </c>
      <c r="I3567" t="s">
        <v>478</v>
      </c>
      <c r="J3567" t="s">
        <v>15</v>
      </c>
      <c r="K3567" t="s">
        <v>9</v>
      </c>
      <c r="L3567" t="s">
        <v>19893</v>
      </c>
      <c r="M3567" t="s">
        <v>22231</v>
      </c>
      <c r="N3567" t="s">
        <v>19146</v>
      </c>
      <c r="P3567" t="str">
        <f t="shared" si="55"/>
        <v>INSERT INTO pokemon_cards (id,name,pokemon_id,level,primary_color,hp,secondary_color,evolve_from,weakness,weakness_modifier,ability_name,ability_text,ability_type) VALUES ('ex12-45','Tentacruel','73',NULL,'Water','70',NULL,'Tentacool','Lightning','Ã—2','Reactive Shield','As long as Tentacruel has any React Energy cards attached to it, prevent all effects, including damage, done to any of your Tentacruel in play by attacks from your opponent''s PokÃ©mon-ex.','PokÃ©-Body');</v>
      </c>
    </row>
    <row r="3568" spans="1:16" x14ac:dyDescent="0.25">
      <c r="A3568" t="s">
        <v>5195</v>
      </c>
      <c r="B3568" t="s">
        <v>2476</v>
      </c>
      <c r="C3568">
        <v>329</v>
      </c>
      <c r="D3568" t="s">
        <v>2477</v>
      </c>
      <c r="F3568">
        <v>80</v>
      </c>
      <c r="G3568" t="s">
        <v>19</v>
      </c>
      <c r="I3568" t="s">
        <v>2456</v>
      </c>
      <c r="J3568" t="s">
        <v>19</v>
      </c>
      <c r="K3568" t="s">
        <v>9</v>
      </c>
      <c r="P3568" t="str">
        <f t="shared" si="55"/>
        <v>INSERT INTO pokemon_cards (id,name,pokemon_id,level,primary_color,hp,secondary_color,evolve_from,weakness,weakness_modifier,ability_name,ability_text,ability_type) VALUES ('ex12-46','Vibrava','329',NULL,'Colorless','80',NULL,'Trapinch','Colorless','Ã—2',NULL,NULL,NULL);</v>
      </c>
    </row>
    <row r="3569" spans="1:16" x14ac:dyDescent="0.25">
      <c r="A3569" t="s">
        <v>5196</v>
      </c>
      <c r="B3569" t="s">
        <v>264</v>
      </c>
      <c r="C3569">
        <v>70</v>
      </c>
      <c r="D3569" t="s">
        <v>343</v>
      </c>
      <c r="F3569">
        <v>70</v>
      </c>
      <c r="G3569" t="s">
        <v>33</v>
      </c>
      <c r="I3569" t="s">
        <v>344</v>
      </c>
      <c r="J3569" t="s">
        <v>24</v>
      </c>
      <c r="K3569" t="s">
        <v>9</v>
      </c>
      <c r="P3569" t="str">
        <f t="shared" si="55"/>
        <v>INSERT INTO pokemon_cards (id,name,pokemon_id,level,primary_color,hp,secondary_color,evolve_from,weakness,weakness_modifier,ability_name,ability_text,ability_type) VALUES ('ex12-47','Weepinbell','70',NULL,'Grass','70',NULL,'Bellsprout','Fire','Ã—2',NULL,NULL,NULL);</v>
      </c>
    </row>
    <row r="3570" spans="1:16" x14ac:dyDescent="0.25">
      <c r="A3570" t="s">
        <v>5197</v>
      </c>
      <c r="B3570" t="s">
        <v>1280</v>
      </c>
      <c r="C3570">
        <v>304</v>
      </c>
      <c r="D3570" t="s">
        <v>1281</v>
      </c>
      <c r="F3570">
        <v>50</v>
      </c>
      <c r="G3570" t="s">
        <v>854</v>
      </c>
      <c r="J3570" t="s">
        <v>24</v>
      </c>
      <c r="K3570" t="s">
        <v>9</v>
      </c>
      <c r="P3570" t="str">
        <f t="shared" si="55"/>
        <v>INSERT INTO pokemon_cards (id,name,pokemon_id,level,primary_color,hp,secondary_color,evolve_from,weakness,weakness_modifier,ability_name,ability_text,ability_type) VALUES ('ex12-48','Aron','304',NULL,'Metal','50',NULL,NULL,'Fire','Ã—2',NULL,NULL,NULL);</v>
      </c>
    </row>
    <row r="3571" spans="1:16" x14ac:dyDescent="0.25">
      <c r="A3571" t="s">
        <v>5198</v>
      </c>
      <c r="B3571" t="s">
        <v>344</v>
      </c>
      <c r="C3571">
        <v>69</v>
      </c>
      <c r="D3571" t="s">
        <v>346</v>
      </c>
      <c r="F3571">
        <v>50</v>
      </c>
      <c r="G3571" t="s">
        <v>33</v>
      </c>
      <c r="J3571" t="s">
        <v>24</v>
      </c>
      <c r="K3571" t="s">
        <v>9</v>
      </c>
      <c r="P3571" t="str">
        <f t="shared" si="55"/>
        <v>INSERT INTO pokemon_cards (id,name,pokemon_id,level,primary_color,hp,secondary_color,evolve_from,weakness,weakness_modifier,ability_name,ability_text,ability_type) VALUES ('ex12-49','Bellsprout','69',NULL,'Grass','50',NULL,NULL,'Fire','Ã—2',NULL,NULL,NULL);</v>
      </c>
    </row>
    <row r="3572" spans="1:16" x14ac:dyDescent="0.25">
      <c r="A3572" t="s">
        <v>5199</v>
      </c>
      <c r="B3572" t="s">
        <v>2409</v>
      </c>
      <c r="C3572">
        <v>170</v>
      </c>
      <c r="D3572" t="s">
        <v>2410</v>
      </c>
      <c r="F3572">
        <v>50</v>
      </c>
      <c r="G3572" t="s">
        <v>15</v>
      </c>
      <c r="J3572" t="s">
        <v>20</v>
      </c>
      <c r="K3572" t="s">
        <v>9</v>
      </c>
      <c r="P3572" t="str">
        <f t="shared" si="55"/>
        <v>INSERT INTO pokemon_cards (id,name,pokemon_id,level,primary_color,hp,secondary_color,evolve_from,weakness,weakness_modifier,ability_name,ability_text,ability_type) VALUES ('ex12-50','Chinchou','170',NULL,'Lightning','50',NULL,NULL,'Fighting','Ã—2',NULL,NULL,NULL);</v>
      </c>
    </row>
    <row r="3573" spans="1:16" x14ac:dyDescent="0.25">
      <c r="A3573" t="s">
        <v>5200</v>
      </c>
      <c r="B3573" t="s">
        <v>3776</v>
      </c>
      <c r="C3573">
        <v>366</v>
      </c>
      <c r="D3573" t="s">
        <v>3818</v>
      </c>
      <c r="F3573">
        <v>50</v>
      </c>
      <c r="G3573" t="s">
        <v>13</v>
      </c>
      <c r="J3573" t="s">
        <v>15</v>
      </c>
      <c r="K3573" t="s">
        <v>9</v>
      </c>
      <c r="P3573" t="str">
        <f t="shared" si="55"/>
        <v>INSERT INTO pokemon_cards (id,name,pokemon_id,level,primary_color,hp,secondary_color,evolve_from,weakness,weakness_modifier,ability_name,ability_text,ability_type) VALUES ('ex12-51','Clamperl','366',NULL,'Water','50',NULL,NULL,'Lightning','Ã—2',NULL,NULL,NULL);</v>
      </c>
    </row>
    <row r="3574" spans="1:16" x14ac:dyDescent="0.25">
      <c r="A3574" t="s">
        <v>5201</v>
      </c>
      <c r="B3574" t="s">
        <v>115</v>
      </c>
      <c r="C3574">
        <v>92</v>
      </c>
      <c r="D3574" t="s">
        <v>172</v>
      </c>
      <c r="F3574">
        <v>40</v>
      </c>
      <c r="G3574" t="s">
        <v>7</v>
      </c>
      <c r="J3574" t="s">
        <v>896</v>
      </c>
      <c r="K3574" t="s">
        <v>9</v>
      </c>
      <c r="P3574" t="str">
        <f t="shared" si="55"/>
        <v>INSERT INTO pokemon_cards (id,name,pokemon_id,level,primary_color,hp,secondary_color,evolve_from,weakness,weakness_modifier,ability_name,ability_text,ability_type) VALUES ('ex12-52','Gastly','92',NULL,'Psychic','40',NULL,NULL,'Darkness','Ã—2',NULL,NULL,NULL);</v>
      </c>
    </row>
    <row r="3575" spans="1:16" x14ac:dyDescent="0.25">
      <c r="A3575" t="s">
        <v>5202</v>
      </c>
      <c r="B3575" t="s">
        <v>453</v>
      </c>
      <c r="C3575">
        <v>74</v>
      </c>
      <c r="D3575" t="s">
        <v>485</v>
      </c>
      <c r="F3575">
        <v>50</v>
      </c>
      <c r="G3575" t="s">
        <v>20</v>
      </c>
      <c r="J3575" t="s">
        <v>13</v>
      </c>
      <c r="K3575" t="s">
        <v>9</v>
      </c>
      <c r="P3575" t="str">
        <f t="shared" si="55"/>
        <v>INSERT INTO pokemon_cards (id,name,pokemon_id,level,primary_color,hp,secondary_color,evolve_from,weakness,weakness_modifier,ability_name,ability_text,ability_type) VALUES ('ex12-53','Geodude','74',NULL,'Fighting','50',NULL,NULL,'Water','Ã—2',NULL,NULL,NULL);</v>
      </c>
    </row>
    <row r="3576" spans="1:16" x14ac:dyDescent="0.25">
      <c r="A3576" t="s">
        <v>5203</v>
      </c>
      <c r="B3576" t="s">
        <v>412</v>
      </c>
      <c r="C3576">
        <v>88</v>
      </c>
      <c r="D3576" t="s">
        <v>487</v>
      </c>
      <c r="F3576">
        <v>40</v>
      </c>
      <c r="G3576" t="s">
        <v>33</v>
      </c>
      <c r="J3576" t="s">
        <v>7</v>
      </c>
      <c r="K3576" t="s">
        <v>9</v>
      </c>
      <c r="P3576" t="str">
        <f t="shared" si="55"/>
        <v>INSERT INTO pokemon_cards (id,name,pokemon_id,level,primary_color,hp,secondary_color,evolve_from,weakness,weakness_modifier,ability_name,ability_text,ability_type) VALUES ('ex12-54','Grimer','88',NULL,'Grass','40',NULL,NULL,'Psychic','Ã—2',NULL,NULL,NULL);</v>
      </c>
    </row>
    <row r="3577" spans="1:16" x14ac:dyDescent="0.25">
      <c r="A3577" t="s">
        <v>5204</v>
      </c>
      <c r="B3577" t="s">
        <v>97</v>
      </c>
      <c r="C3577">
        <v>58</v>
      </c>
      <c r="D3577" t="s">
        <v>111</v>
      </c>
      <c r="F3577">
        <v>50</v>
      </c>
      <c r="G3577" t="s">
        <v>24</v>
      </c>
      <c r="J3577" t="s">
        <v>13</v>
      </c>
      <c r="K3577" t="s">
        <v>9</v>
      </c>
      <c r="P3577" t="str">
        <f t="shared" si="55"/>
        <v>INSERT INTO pokemon_cards (id,name,pokemon_id,level,primary_color,hp,secondary_color,evolve_from,weakness,weakness_modifier,ability_name,ability_text,ability_type) VALUES ('ex12-55','Growlithe','58',NULL,'Fire','50',NULL,NULL,'Water','Ã—2',NULL,NULL,NULL);</v>
      </c>
    </row>
    <row r="3578" spans="1:16" x14ac:dyDescent="0.25">
      <c r="A3578" t="s">
        <v>5205</v>
      </c>
      <c r="B3578" t="s">
        <v>1150</v>
      </c>
      <c r="C3578">
        <v>345</v>
      </c>
      <c r="D3578" t="s">
        <v>1151</v>
      </c>
      <c r="F3578">
        <v>80</v>
      </c>
      <c r="G3578" t="s">
        <v>33</v>
      </c>
      <c r="I3578" t="s">
        <v>4113</v>
      </c>
      <c r="J3578" t="s">
        <v>24</v>
      </c>
      <c r="K3578" t="s">
        <v>9</v>
      </c>
      <c r="P3578" t="str">
        <f t="shared" si="55"/>
        <v>INSERT INTO pokemon_cards (id,name,pokemon_id,level,primary_color,hp,secondary_color,evolve_from,weakness,weakness_modifier,ability_name,ability_text,ability_type) VALUES ('ex12-56','Lileep','345',NULL,'Grass','80',NULL,'Root Fossil','Fire','Ã—2',NULL,NULL,NULL);</v>
      </c>
    </row>
    <row r="3579" spans="1:16" x14ac:dyDescent="0.25">
      <c r="A3579" t="s">
        <v>5206</v>
      </c>
      <c r="B3579" t="s">
        <v>130</v>
      </c>
      <c r="C3579">
        <v>66</v>
      </c>
      <c r="D3579" t="s">
        <v>177</v>
      </c>
      <c r="F3579">
        <v>50</v>
      </c>
      <c r="G3579" t="s">
        <v>20</v>
      </c>
      <c r="J3579" t="s">
        <v>7</v>
      </c>
      <c r="K3579" t="s">
        <v>9</v>
      </c>
      <c r="P3579" t="str">
        <f t="shared" si="55"/>
        <v>INSERT INTO pokemon_cards (id,name,pokemon_id,level,primary_color,hp,secondary_color,evolve_from,weakness,weakness_modifier,ability_name,ability_text,ability_type) VALUES ('ex12-57','Machop','66',NULL,'Fighting','50',NULL,NULL,'Psychic','Ã—2',NULL,NULL,NULL);</v>
      </c>
    </row>
    <row r="3580" spans="1:16" x14ac:dyDescent="0.25">
      <c r="A3580" t="s">
        <v>5207</v>
      </c>
      <c r="B3580" t="s">
        <v>459</v>
      </c>
      <c r="C3580">
        <v>240</v>
      </c>
      <c r="D3580" t="s">
        <v>3137</v>
      </c>
      <c r="F3580">
        <v>40</v>
      </c>
      <c r="G3580" t="s">
        <v>24</v>
      </c>
      <c r="J3580" t="s">
        <v>13</v>
      </c>
      <c r="K3580" t="s">
        <v>9</v>
      </c>
      <c r="L3580" t="s">
        <v>19376</v>
      </c>
      <c r="M3580" t="s">
        <v>19433</v>
      </c>
      <c r="N3580" t="s">
        <v>19328</v>
      </c>
      <c r="P3580" t="str">
        <f t="shared" si="55"/>
        <v>INSERT INTO pokemon_cards (id,name,pokemon_id,level,primary_color,hp,secondary_color,evolve_from,weakness,weakness_modifier,ability_name,ability_text,ability_type) VALUES ('ex12-58','Magby','240',NULL,'Fire','40',NULL,NULL,'Water','Ã—2','Baby Evolution','Once during your turn (before your attack), you may put Magmar from your hand onto Magby (this counts as evolving Magby) and remove all damage counters from Magby.','PokÃ©-Power');</v>
      </c>
    </row>
    <row r="3581" spans="1:16" x14ac:dyDescent="0.25">
      <c r="A3581" t="s">
        <v>5208</v>
      </c>
      <c r="B3581" t="s">
        <v>44</v>
      </c>
      <c r="C3581">
        <v>81</v>
      </c>
      <c r="D3581" t="s">
        <v>179</v>
      </c>
      <c r="F3581">
        <v>50</v>
      </c>
      <c r="G3581" t="s">
        <v>15</v>
      </c>
      <c r="J3581" t="s">
        <v>20</v>
      </c>
      <c r="K3581" t="s">
        <v>9</v>
      </c>
      <c r="P3581" t="str">
        <f t="shared" si="55"/>
        <v>INSERT INTO pokemon_cards (id,name,pokemon_id,level,primary_color,hp,secondary_color,evolve_from,weakness,weakness_modifier,ability_name,ability_text,ability_type) VALUES ('ex12-59','Magnemite','81',NULL,'Lightning','50',NULL,NULL,'Fighting','Ã—2',NULL,NULL,NULL);</v>
      </c>
    </row>
    <row r="3582" spans="1:16" x14ac:dyDescent="0.25">
      <c r="A3582" t="s">
        <v>5209</v>
      </c>
      <c r="B3582" t="s">
        <v>463</v>
      </c>
      <c r="C3582">
        <v>138</v>
      </c>
      <c r="D3582" t="s">
        <v>495</v>
      </c>
      <c r="F3582">
        <v>70</v>
      </c>
      <c r="G3582" t="s">
        <v>13</v>
      </c>
      <c r="I3582" t="s">
        <v>378</v>
      </c>
      <c r="J3582" t="s">
        <v>15</v>
      </c>
      <c r="K3582" t="s">
        <v>9</v>
      </c>
      <c r="L3582" t="s">
        <v>19894</v>
      </c>
      <c r="M3582" t="s">
        <v>22232</v>
      </c>
      <c r="N3582" t="s">
        <v>19146</v>
      </c>
      <c r="P3582" t="str">
        <f t="shared" si="55"/>
        <v>INSERT INTO pokemon_cards (id,name,pokemon_id,level,primary_color,hp,secondary_color,evolve_from,weakness,weakness_modifier,ability_name,ability_text,ability_type) VALUES ('ex12-60','Omanyte','138',NULL,'Water','70',NULL,'Mysterious Fossil','Lightning','Ã—2','Ancient Tentacles','Damage done to your opponent''s PokÃ©mon by your Omanyte, Omastar, Kabuto, Kabutops, or Kabutops ex isn''t affected by Resistance.','PokÃ©-Body');</v>
      </c>
    </row>
    <row r="3583" spans="1:16" x14ac:dyDescent="0.25">
      <c r="A3583" t="s">
        <v>5210</v>
      </c>
      <c r="B3583" t="s">
        <v>1871</v>
      </c>
      <c r="C3583">
        <v>273</v>
      </c>
      <c r="D3583" t="s">
        <v>1872</v>
      </c>
      <c r="F3583">
        <v>40</v>
      </c>
      <c r="G3583" t="s">
        <v>33</v>
      </c>
      <c r="J3583" t="s">
        <v>24</v>
      </c>
      <c r="K3583" t="s">
        <v>9</v>
      </c>
      <c r="P3583" t="str">
        <f t="shared" si="55"/>
        <v>INSERT INTO pokemon_cards (id,name,pokemon_id,level,primary_color,hp,secondary_color,evolve_from,weakness,weakness_modifier,ability_name,ability_text,ability_type) VALUES ('ex12-61','Seedot','273',NULL,'Grass','40',NULL,NULL,'Fire','Ã—2',NULL,NULL,NULL);</v>
      </c>
    </row>
    <row r="3584" spans="1:16" x14ac:dyDescent="0.25">
      <c r="A3584" t="s">
        <v>5211</v>
      </c>
      <c r="B3584" t="s">
        <v>3597</v>
      </c>
      <c r="C3584">
        <v>161</v>
      </c>
      <c r="D3584" t="s">
        <v>3704</v>
      </c>
      <c r="F3584">
        <v>50</v>
      </c>
      <c r="G3584" t="s">
        <v>19</v>
      </c>
      <c r="J3584" t="s">
        <v>20</v>
      </c>
      <c r="K3584" t="s">
        <v>9</v>
      </c>
      <c r="P3584" t="str">
        <f t="shared" si="55"/>
        <v>INSERT INTO pokemon_cards (id,name,pokemon_id,level,primary_color,hp,secondary_color,evolve_from,weakness,weakness_modifier,ability_name,ability_text,ability_type) VALUES ('ex12-62','Sentret','161',NULL,'Colorless','50',NULL,NULL,'Fighting','Ã—2',NULL,NULL,NULL);</v>
      </c>
    </row>
    <row r="3585" spans="1:16" x14ac:dyDescent="0.25">
      <c r="A3585" t="s">
        <v>5212</v>
      </c>
      <c r="B3585" t="s">
        <v>3590</v>
      </c>
      <c r="C3585">
        <v>353</v>
      </c>
      <c r="D3585" t="s">
        <v>3713</v>
      </c>
      <c r="F3585">
        <v>50</v>
      </c>
      <c r="G3585" t="s">
        <v>7</v>
      </c>
      <c r="J3585" t="s">
        <v>896</v>
      </c>
      <c r="K3585" t="s">
        <v>9</v>
      </c>
      <c r="P3585" t="str">
        <f t="shared" si="55"/>
        <v>INSERT INTO pokemon_cards (id,name,pokemon_id,level,primary_color,hp,secondary_color,evolve_from,weakness,weakness_modifier,ability_name,ability_text,ability_type) VALUES ('ex12-63','Shuppet','353',NULL,'Psychic','50',NULL,NULL,'Darkness','Ã—2',NULL,NULL,NULL);</v>
      </c>
    </row>
    <row r="3586" spans="1:16" x14ac:dyDescent="0.25">
      <c r="A3586" t="s">
        <v>5213</v>
      </c>
      <c r="B3586" t="s">
        <v>2501</v>
      </c>
      <c r="C3586">
        <v>300</v>
      </c>
      <c r="D3586" t="s">
        <v>2502</v>
      </c>
      <c r="F3586">
        <v>50</v>
      </c>
      <c r="G3586" t="s">
        <v>19</v>
      </c>
      <c r="J3586" t="s">
        <v>20</v>
      </c>
      <c r="K3586" t="s">
        <v>9</v>
      </c>
      <c r="P3586" t="str">
        <f t="shared" si="55"/>
        <v>INSERT INTO pokemon_cards (id,name,pokemon_id,level,primary_color,hp,secondary_color,evolve_from,weakness,weakness_modifier,ability_name,ability_text,ability_type) VALUES ('ex12-64','Skitty','300',NULL,'Colorless','50',NULL,NULL,'Fighting','Ã—2',NULL,NULL,NULL);</v>
      </c>
    </row>
    <row r="3587" spans="1:16" x14ac:dyDescent="0.25">
      <c r="A3587" t="s">
        <v>5214</v>
      </c>
      <c r="B3587" t="s">
        <v>2184</v>
      </c>
      <c r="C3587">
        <v>363</v>
      </c>
      <c r="D3587" t="s">
        <v>2185</v>
      </c>
      <c r="F3587">
        <v>50</v>
      </c>
      <c r="G3587" t="s">
        <v>13</v>
      </c>
      <c r="J3587" t="s">
        <v>854</v>
      </c>
      <c r="K3587" t="s">
        <v>9</v>
      </c>
      <c r="P3587" t="str">
        <f t="shared" ref="P3587:P3650" si="56">CONCATENATE(
    "INSERT INTO pokemon_cards (",
    _xlfn.TEXTJOIN(",", TRUE, A$1, B$1, C$1, E$1, G$1, F$1, H$1, I$1, J$1, K$1, L$1, M$1, N$1),
    ") VALUES (",
    _xlfn.TEXTJOIN(",", FALSE,
        IF(A3587&lt;&gt;"", "'" &amp; A3587 &amp; "'", "NULL"),
        IF(B3587&lt;&gt;"", "'" &amp; B3587 &amp; "'", "NULL"),
        IF(C3587&lt;&gt;"", "'" &amp; C3587 &amp; "'", "NULL"),
        IF(E3587&lt;&gt;"", "'" &amp; E3587 &amp; "'", "NULL"),
        IF(G3587&lt;&gt;"", "'" &amp; G3587 &amp; "'", "NULL"),
        IF(F3587&lt;&gt;"", "'" &amp; F3587 &amp; "'", "NULL"),
        IF(H3587&lt;&gt;"", "'" &amp; H3587 &amp; "'", "NULL"),
        IF(I3587&lt;&gt;"", "'" &amp; I3587 &amp; "'", "NULL"),
        IF(J3587&lt;&gt;"", "'" &amp; J3587 &amp; "'", "NULL"),
        IF(K3587&lt;&gt;"", "'" &amp; K3587 &amp; "'", "NULL"),
        IF(L3587&lt;&gt;"", "'" &amp; L3587 &amp; "'", "NULL"),
        IF(M3587&lt;&gt;"", "'" &amp; M3587 &amp; "'", "NULL"),
        IF(N3587&lt;&gt;"", "'" &amp; N3587 &amp; "'", "NULL")
    ),
    ");"
)</f>
        <v>INSERT INTO pokemon_cards (id,name,pokemon_id,level,primary_color,hp,secondary_color,evolve_from,weakness,weakness_modifier,ability_name,ability_text,ability_type) VALUES ('ex12-65','Spheal','363',NULL,'Water','50',NULL,NULL,'Metal','Ã—2',NULL,NULL,NULL);</v>
      </c>
    </row>
    <row r="3588" spans="1:16" x14ac:dyDescent="0.25">
      <c r="A3588" t="s">
        <v>5215</v>
      </c>
      <c r="B3588" t="s">
        <v>478</v>
      </c>
      <c r="C3588">
        <v>72</v>
      </c>
      <c r="D3588" t="s">
        <v>503</v>
      </c>
      <c r="F3588">
        <v>50</v>
      </c>
      <c r="G3588" t="s">
        <v>13</v>
      </c>
      <c r="J3588" t="s">
        <v>15</v>
      </c>
      <c r="K3588" t="s">
        <v>9</v>
      </c>
      <c r="P3588" t="str">
        <f t="shared" si="56"/>
        <v>INSERT INTO pokemon_cards (id,name,pokemon_id,level,primary_color,hp,secondary_color,evolve_from,weakness,weakness_modifier,ability_name,ability_text,ability_type) VALUES ('ex12-66','Tentacool','72',NULL,'Water','50',NULL,NULL,'Lightning','Ã—2',NULL,NULL,NULL);</v>
      </c>
    </row>
    <row r="3589" spans="1:16" x14ac:dyDescent="0.25">
      <c r="A3589" t="s">
        <v>5216</v>
      </c>
      <c r="B3589" t="s">
        <v>2456</v>
      </c>
      <c r="C3589">
        <v>328</v>
      </c>
      <c r="D3589" t="s">
        <v>2457</v>
      </c>
      <c r="F3589">
        <v>50</v>
      </c>
      <c r="G3589" t="s">
        <v>20</v>
      </c>
      <c r="J3589" t="s">
        <v>33</v>
      </c>
      <c r="K3589" t="s">
        <v>9</v>
      </c>
      <c r="P3589" t="str">
        <f t="shared" si="56"/>
        <v>INSERT INTO pokemon_cards (id,name,pokemon_id,level,primary_color,hp,secondary_color,evolve_from,weakness,weakness_modifier,ability_name,ability_text,ability_type) VALUES ('ex12-67','Trapinch','328',NULL,'Fighting','50',NULL,NULL,'Grass','Ã—2',NULL,NULL,NULL);</v>
      </c>
    </row>
    <row r="3590" spans="1:16" x14ac:dyDescent="0.25">
      <c r="A3590" t="s">
        <v>5217</v>
      </c>
      <c r="B3590" t="s">
        <v>89</v>
      </c>
      <c r="C3590">
        <v>100</v>
      </c>
      <c r="D3590" t="s">
        <v>214</v>
      </c>
      <c r="F3590">
        <v>50</v>
      </c>
      <c r="G3590" t="s">
        <v>15</v>
      </c>
      <c r="J3590" t="s">
        <v>20</v>
      </c>
      <c r="K3590" t="s">
        <v>9</v>
      </c>
      <c r="P3590" t="str">
        <f t="shared" si="56"/>
        <v>INSERT INTO pokemon_cards (id,name,pokemon_id,level,primary_color,hp,secondary_color,evolve_from,weakness,weakness_modifier,ability_name,ability_text,ability_type) VALUES ('ex12-68','Voltorb','100',NULL,'Lightning','50',NULL,NULL,'Fighting','Ã—2',NULL,NULL,NULL);</v>
      </c>
    </row>
    <row r="3591" spans="1:16" x14ac:dyDescent="0.25">
      <c r="A3591" t="s">
        <v>5218</v>
      </c>
      <c r="B3591" t="s">
        <v>2172</v>
      </c>
      <c r="C3591">
        <v>320</v>
      </c>
      <c r="D3591" t="s">
        <v>2173</v>
      </c>
      <c r="F3591">
        <v>80</v>
      </c>
      <c r="G3591" t="s">
        <v>13</v>
      </c>
      <c r="J3591" t="s">
        <v>15</v>
      </c>
      <c r="K3591" t="s">
        <v>9</v>
      </c>
      <c r="P3591" t="str">
        <f t="shared" si="56"/>
        <v>INSERT INTO pokemon_cards (id,name,pokemon_id,level,primary_color,hp,secondary_color,evolve_from,weakness,weakness_modifier,ability_name,ability_text,ability_type) VALUES ('ex12-69','Wailmer','320',NULL,'Water','80',NULL,NULL,'Lightning','Ã—2',NULL,NULL,NULL);</v>
      </c>
    </row>
    <row r="3592" spans="1:16" x14ac:dyDescent="0.25">
      <c r="A3592" t="s">
        <v>5219</v>
      </c>
      <c r="B3592" t="s">
        <v>2134</v>
      </c>
      <c r="C3592">
        <v>265</v>
      </c>
      <c r="D3592" t="s">
        <v>2135</v>
      </c>
      <c r="F3592">
        <v>50</v>
      </c>
      <c r="G3592" t="s">
        <v>33</v>
      </c>
      <c r="J3592" t="s">
        <v>24</v>
      </c>
      <c r="K3592" t="s">
        <v>9</v>
      </c>
      <c r="L3592" t="s">
        <v>19895</v>
      </c>
      <c r="M3592" t="s">
        <v>22233</v>
      </c>
      <c r="N3592" t="s">
        <v>19146</v>
      </c>
      <c r="P3592" t="str">
        <f t="shared" si="56"/>
        <v>INSERT INTO pokemon_cards (id,name,pokemon_id,level,primary_color,hp,secondary_color,evolve_from,weakness,weakness_modifier,ability_name,ability_text,ability_type) VALUES ('ex12-70','Wurmple','265',NULL,'Grass','50',NULL,NULL,'Fire','Ã—2','Poison Payback','If Wurmple is your Active PokÃ©mon and is damaged by an opponent''s attack (even if Wurmple is Knocked Out), the Attacking PokÃ©mon is now Poisoned.','PokÃ©-Body');</v>
      </c>
    </row>
    <row r="3593" spans="1:16" x14ac:dyDescent="0.25">
      <c r="A3593" t="s">
        <v>5220</v>
      </c>
      <c r="B3593" t="s">
        <v>3313</v>
      </c>
      <c r="C3593">
        <v>360</v>
      </c>
      <c r="D3593" t="s">
        <v>3314</v>
      </c>
      <c r="F3593">
        <v>50</v>
      </c>
      <c r="G3593" t="s">
        <v>7</v>
      </c>
      <c r="J3593" t="s">
        <v>7</v>
      </c>
      <c r="K3593" t="s">
        <v>9</v>
      </c>
      <c r="L3593" t="s">
        <v>19376</v>
      </c>
      <c r="M3593" t="s">
        <v>19378</v>
      </c>
      <c r="N3593" t="s">
        <v>19328</v>
      </c>
      <c r="P3593" t="str">
        <f t="shared" si="56"/>
        <v>INSERT INTO pokemon_cards (id,name,pokemon_id,level,primary_color,hp,secondary_color,evolve_from,weakness,weakness_modifier,ability_name,ability_text,ability_type) VALUES ('ex12-71','Wynaut','360',NULL,'Psychic','50',NULL,NULL,'Psychic','Ã—2','Baby Evolution','Once during your turn (before your attack), you may put Wobbuffet from your hand onto Wynaut (this counts as evolving Wynaut) and remove all damage counters from Wynaut.','PokÃ©-Power');</v>
      </c>
    </row>
    <row r="3594" spans="1:16" x14ac:dyDescent="0.25">
      <c r="A3594" t="s">
        <v>5221</v>
      </c>
      <c r="B3594" t="s">
        <v>5222</v>
      </c>
      <c r="C3594">
        <v>59</v>
      </c>
      <c r="D3594" t="s">
        <v>96</v>
      </c>
      <c r="F3594">
        <v>120</v>
      </c>
      <c r="G3594" t="s">
        <v>24</v>
      </c>
      <c r="I3594" t="s">
        <v>97</v>
      </c>
      <c r="J3594" t="s">
        <v>13</v>
      </c>
      <c r="K3594" t="s">
        <v>9</v>
      </c>
      <c r="L3594" t="s">
        <v>19896</v>
      </c>
      <c r="M3594" t="s">
        <v>19897</v>
      </c>
      <c r="N3594" t="s">
        <v>19146</v>
      </c>
      <c r="P3594" t="str">
        <f t="shared" si="56"/>
        <v>INSERT INTO pokemon_cards (id,name,pokemon_id,level,primary_color,hp,secondary_color,evolve_from,weakness,weakness_modifier,ability_name,ability_text,ability_type) VALUES ('ex12-83','Arcanine ex','59',NULL,'Fire','120',NULL,'Growlithe','Water','Ã—2','Fire Remedy','Whenever you attach a Fire Energy from your hand to Arcanine ex, remove 1 damage counter and all Special Conditions from Arcanine ex.','PokÃ©-Body');</v>
      </c>
    </row>
    <row r="3595" spans="1:16" x14ac:dyDescent="0.25">
      <c r="A3595" t="s">
        <v>5223</v>
      </c>
      <c r="B3595" t="s">
        <v>5224</v>
      </c>
      <c r="C3595">
        <v>348</v>
      </c>
      <c r="D3595" t="s">
        <v>3985</v>
      </c>
      <c r="F3595">
        <v>160</v>
      </c>
      <c r="G3595" t="s">
        <v>20</v>
      </c>
      <c r="I3595" t="s">
        <v>3986</v>
      </c>
      <c r="J3595" t="s">
        <v>33</v>
      </c>
      <c r="K3595" t="s">
        <v>9</v>
      </c>
      <c r="L3595" t="s">
        <v>19286</v>
      </c>
      <c r="M3595" t="s">
        <v>19898</v>
      </c>
      <c r="N3595" t="s">
        <v>19146</v>
      </c>
      <c r="P3595" t="str">
        <f t="shared" si="56"/>
        <v>INSERT INTO pokemon_cards (id,name,pokemon_id,level,primary_color,hp,secondary_color,evolve_from,weakness,weakness_modifier,ability_name,ability_text,ability_type) VALUES ('ex12-84','Armaldo ex','348',NULL,'Fighting','160',NULL,'Anorith','Grass','Ã—2','Dual Armor','As long as Armaldo ex has any React Energy cards attached to it, Armaldo ex is both Grass and Fighting type.','PokÃ©-Body');</v>
      </c>
    </row>
    <row r="3596" spans="1:16" x14ac:dyDescent="0.25">
      <c r="A3596" t="s">
        <v>5225</v>
      </c>
      <c r="B3596" t="s">
        <v>5226</v>
      </c>
      <c r="C3596">
        <v>354</v>
      </c>
      <c r="D3596" t="s">
        <v>3589</v>
      </c>
      <c r="F3596">
        <v>90</v>
      </c>
      <c r="G3596" t="s">
        <v>7</v>
      </c>
      <c r="I3596" t="s">
        <v>3590</v>
      </c>
      <c r="J3596" t="s">
        <v>896</v>
      </c>
      <c r="K3596" t="s">
        <v>9</v>
      </c>
      <c r="L3596" t="s">
        <v>19899</v>
      </c>
      <c r="M3596" t="s">
        <v>22234</v>
      </c>
      <c r="N3596" t="s">
        <v>19328</v>
      </c>
      <c r="P3596" t="str">
        <f t="shared" si="56"/>
        <v>INSERT INTO pokemon_cards (id,name,pokemon_id,level,primary_color,hp,secondary_color,evolve_from,weakness,weakness_modifier,ability_name,ability_text,ability_type) VALUES ('ex12-85','Banette ex','354',NULL,'Psychic','90',NULL,'Shuppet','Darkness','Ã—2','Shady Move','Once during your turn (before your attack), if Banette ex is your Active PokÃ©mon, you may move 1 damage counter from either player''s PokÃ©mon to another PokÃ©mon (yours or your opponent''s). This power can''t be used if Banette ex is affected by a Special Condition.','PokÃ©-Power');</v>
      </c>
    </row>
    <row r="3597" spans="1:16" x14ac:dyDescent="0.25">
      <c r="A3597" t="s">
        <v>5227</v>
      </c>
      <c r="B3597" t="s">
        <v>5228</v>
      </c>
      <c r="C3597">
        <v>269</v>
      </c>
      <c r="D3597" t="s">
        <v>2223</v>
      </c>
      <c r="F3597">
        <v>140</v>
      </c>
      <c r="G3597" t="s">
        <v>33</v>
      </c>
      <c r="I3597" t="s">
        <v>2143</v>
      </c>
      <c r="J3597" t="s">
        <v>24</v>
      </c>
      <c r="K3597" t="s">
        <v>9</v>
      </c>
      <c r="L3597" t="s">
        <v>19166</v>
      </c>
      <c r="M3597" t="s">
        <v>22235</v>
      </c>
      <c r="N3597" t="s">
        <v>19146</v>
      </c>
      <c r="P3597" t="str">
        <f t="shared" si="56"/>
        <v>INSERT INTO pokemon_cards (id,name,pokemon_id,level,primary_color,hp,secondary_color,evolve_from,weakness,weakness_modifier,ability_name,ability_text,ability_type) VALUES ('ex12-86','Dustox ex','269',NULL,'Grass','140',NULL,'Cascoon','Fire','Ã—2','Safeguard','Prevent all effects of attacks, including damage, done to Dustox ex by your opponent''s PokÃ©mon-ex.','PokÃ©-Body');</v>
      </c>
    </row>
    <row r="3598" spans="1:16" x14ac:dyDescent="0.25">
      <c r="A3598" t="s">
        <v>5229</v>
      </c>
      <c r="B3598" t="s">
        <v>5230</v>
      </c>
      <c r="C3598">
        <v>330</v>
      </c>
      <c r="D3598" t="s">
        <v>2480</v>
      </c>
      <c r="F3598">
        <v>150</v>
      </c>
      <c r="G3598" t="s">
        <v>19</v>
      </c>
      <c r="I3598" t="s">
        <v>2476</v>
      </c>
      <c r="J3598" t="s">
        <v>19</v>
      </c>
      <c r="K3598" t="s">
        <v>9</v>
      </c>
      <c r="L3598" t="s">
        <v>19900</v>
      </c>
      <c r="M3598" t="s">
        <v>19901</v>
      </c>
      <c r="N3598" t="s">
        <v>19328</v>
      </c>
      <c r="P3598" t="str">
        <f t="shared" si="56"/>
        <v>INSERT INTO pokemon_cards (id,name,pokemon_id,level,primary_color,hp,secondary_color,evolve_from,weakness,weakness_modifier,ability_name,ability_text,ability_type) VALUES ('ex12-87','Flygon ex','330',NULL,'Colorless','150',NULL,'Vibrava','Colorless','Ã—2','Emerge Charge','Once during your turn, when you play Flygon ex from your hand to evolve 1 of your PokÃ©mon, you may search your discard pile for up to 2 Energy cards and attach them to Flygon ex.','PokÃ©-Power');</v>
      </c>
    </row>
    <row r="3599" spans="1:16" x14ac:dyDescent="0.25">
      <c r="A3599" t="s">
        <v>5231</v>
      </c>
      <c r="B3599" t="s">
        <v>3042</v>
      </c>
      <c r="C3599">
        <v>151</v>
      </c>
      <c r="D3599" t="s">
        <v>813</v>
      </c>
      <c r="F3599">
        <v>90</v>
      </c>
      <c r="G3599" t="s">
        <v>7</v>
      </c>
      <c r="J3599" t="s">
        <v>7</v>
      </c>
      <c r="K3599" t="s">
        <v>9</v>
      </c>
      <c r="L3599" t="s">
        <v>19202</v>
      </c>
      <c r="M3599" t="s">
        <v>19330</v>
      </c>
      <c r="N3599" t="s">
        <v>19146</v>
      </c>
      <c r="P3599" t="str">
        <f t="shared" si="56"/>
        <v>INSERT INTO pokemon_cards (id,name,pokemon_id,level,primary_color,hp,secondary_color,evolve_from,weakness,weakness_modifier,ability_name,ability_text,ability_type) VALUES ('ex12-88','Mew ex','151',NULL,'Psychic','90',NULL,NULL,'Psychic','Ã—2','Versatile','Mew ex can use the attacks of all PokÃ©mon in play as its own. (You still need the necessary Energy to use each attack.)','PokÃ©-Body');</v>
      </c>
    </row>
    <row r="3600" spans="1:16" x14ac:dyDescent="0.25">
      <c r="A3600" t="s">
        <v>5232</v>
      </c>
      <c r="B3600" t="s">
        <v>5233</v>
      </c>
      <c r="C3600">
        <v>365</v>
      </c>
      <c r="D3600" t="s">
        <v>2191</v>
      </c>
      <c r="F3600">
        <v>150</v>
      </c>
      <c r="G3600" t="s">
        <v>13</v>
      </c>
      <c r="I3600" t="s">
        <v>2187</v>
      </c>
      <c r="J3600" t="s">
        <v>20</v>
      </c>
      <c r="K3600" t="s">
        <v>9</v>
      </c>
      <c r="L3600" t="s">
        <v>19902</v>
      </c>
      <c r="M3600" t="s">
        <v>22236</v>
      </c>
      <c r="N3600" t="s">
        <v>19146</v>
      </c>
      <c r="P3600" t="str">
        <f t="shared" si="56"/>
        <v>INSERT INTO pokemon_cards (id,name,pokemon_id,level,primary_color,hp,secondary_color,evolve_from,weakness,weakness_modifier,ability_name,ability_text,ability_type) VALUES ('ex12-89','Walrein ex','365',NULL,'Water','150',NULL,'Sealeo','Fighting','Ã—2','Icy Aura','As long as Walrein ex is your Active PokÃ©mon, put 1 damage counter on each Active PokÃ©mon (both yours and your opponent''s) between turns, excluding Water PokÃ©mon.','PokÃ©-Body');</v>
      </c>
    </row>
    <row r="3601" spans="1:16" x14ac:dyDescent="0.25">
      <c r="A3601" t="s">
        <v>5234</v>
      </c>
      <c r="B3601" t="s">
        <v>5235</v>
      </c>
      <c r="C3601">
        <v>378</v>
      </c>
      <c r="D3601" t="s">
        <v>4012</v>
      </c>
      <c r="F3601">
        <v>90</v>
      </c>
      <c r="G3601" t="s">
        <v>13</v>
      </c>
      <c r="J3601" t="s">
        <v>854</v>
      </c>
      <c r="K3601" t="s">
        <v>9</v>
      </c>
      <c r="P3601" t="str">
        <f t="shared" si="56"/>
        <v>INSERT INTO pokemon_cards (id,name,pokemon_id,level,primary_color,hp,secondary_color,evolve_from,weakness,weakness_modifier,ability_name,ability_text,ability_type) VALUES ('ex12-90','Regice â˜…','378',NULL,'Water','90',NULL,NULL,'Metal','Ã—2',NULL,NULL,NULL);</v>
      </c>
    </row>
    <row r="3602" spans="1:16" x14ac:dyDescent="0.25">
      <c r="A3602" t="s">
        <v>5236</v>
      </c>
      <c r="B3602" t="s">
        <v>5237</v>
      </c>
      <c r="C3602">
        <v>377</v>
      </c>
      <c r="D3602" t="s">
        <v>4016</v>
      </c>
      <c r="F3602">
        <v>90</v>
      </c>
      <c r="G3602" t="s">
        <v>20</v>
      </c>
      <c r="J3602" t="s">
        <v>13</v>
      </c>
      <c r="K3602" t="s">
        <v>9</v>
      </c>
      <c r="P3602" t="str">
        <f t="shared" si="56"/>
        <v>INSERT INTO pokemon_cards (id,name,pokemon_id,level,primary_color,hp,secondary_color,evolve_from,weakness,weakness_modifier,ability_name,ability_text,ability_type) VALUES ('ex12-91','Regirock â˜…','377',NULL,'Fighting','90',NULL,NULL,'Water','Ã—2',NULL,NULL,NULL);</v>
      </c>
    </row>
    <row r="3603" spans="1:16" x14ac:dyDescent="0.25">
      <c r="A3603" t="s">
        <v>5238</v>
      </c>
      <c r="B3603" t="s">
        <v>5239</v>
      </c>
      <c r="C3603">
        <v>379</v>
      </c>
      <c r="D3603" t="s">
        <v>2276</v>
      </c>
      <c r="F3603">
        <v>90</v>
      </c>
      <c r="G3603" t="s">
        <v>854</v>
      </c>
      <c r="J3603" t="s">
        <v>24</v>
      </c>
      <c r="K3603" t="s">
        <v>9</v>
      </c>
      <c r="P3603" t="str">
        <f t="shared" si="56"/>
        <v>INSERT INTO pokemon_cards (id,name,pokemon_id,level,primary_color,hp,secondary_color,evolve_from,weakness,weakness_modifier,ability_name,ability_text,ability_type) VALUES ('ex12-92','Registeel â˜…','379',NULL,'Metal','90',NULL,NULL,'Fire','Ã—2',NULL,NULL,NULL);</v>
      </c>
    </row>
    <row r="3604" spans="1:16" x14ac:dyDescent="0.25">
      <c r="A3604" t="s">
        <v>5240</v>
      </c>
      <c r="B3604" t="s">
        <v>5241</v>
      </c>
      <c r="C3604">
        <v>25</v>
      </c>
      <c r="D3604" t="s">
        <v>191</v>
      </c>
      <c r="F3604">
        <v>40</v>
      </c>
      <c r="G3604" t="s">
        <v>854</v>
      </c>
      <c r="J3604" t="s">
        <v>20</v>
      </c>
      <c r="K3604" t="s">
        <v>9</v>
      </c>
      <c r="P3604" t="str">
        <f t="shared" si="56"/>
        <v>INSERT INTO pokemon_cards (id,name,pokemon_id,level,primary_color,hp,secondary_color,evolve_from,weakness,weakness_modifier,ability_name,ability_text,ability_type) VALUES ('ex12-93','Pikachu Î´','25',NULL,'Metal','40',NULL,NULL,'Fighting','Ã—2',NULL,NULL,NULL);</v>
      </c>
    </row>
    <row r="3605" spans="1:16" x14ac:dyDescent="0.25">
      <c r="A3605" t="s">
        <v>5242</v>
      </c>
      <c r="B3605" t="s">
        <v>5243</v>
      </c>
      <c r="C3605">
        <v>348</v>
      </c>
      <c r="D3605" t="s">
        <v>3985</v>
      </c>
      <c r="F3605">
        <v>110</v>
      </c>
      <c r="G3605" t="s">
        <v>20</v>
      </c>
      <c r="H3605" t="s">
        <v>854</v>
      </c>
      <c r="I3605" t="s">
        <v>3986</v>
      </c>
      <c r="J3605" t="s">
        <v>33</v>
      </c>
      <c r="K3605" t="s">
        <v>9</v>
      </c>
      <c r="P3605" t="str">
        <f t="shared" si="56"/>
        <v>INSERT INTO pokemon_cards (id,name,pokemon_id,level,primary_color,hp,secondary_color,evolve_from,weakness,weakness_modifier,ability_name,ability_text,ability_type) VALUES ('ex13-1','Armaldo Î´','348',NULL,'Fighting','110','Metal','Anorith','Grass','Ã—2',NULL,NULL,NULL);</v>
      </c>
    </row>
    <row r="3606" spans="1:16" x14ac:dyDescent="0.25">
      <c r="A3606" t="s">
        <v>5244</v>
      </c>
      <c r="B3606" t="s">
        <v>5245</v>
      </c>
      <c r="C3606">
        <v>346</v>
      </c>
      <c r="D3606" t="s">
        <v>1155</v>
      </c>
      <c r="F3606">
        <v>100</v>
      </c>
      <c r="G3606" t="s">
        <v>896</v>
      </c>
      <c r="H3606" t="s">
        <v>854</v>
      </c>
      <c r="I3606" t="s">
        <v>1150</v>
      </c>
      <c r="J3606" t="s">
        <v>24</v>
      </c>
      <c r="K3606" t="s">
        <v>9</v>
      </c>
      <c r="P3606" t="str">
        <f t="shared" si="56"/>
        <v>INSERT INTO pokemon_cards (id,name,pokemon_id,level,primary_color,hp,secondary_color,evolve_from,weakness,weakness_modifier,ability_name,ability_text,ability_type) VALUES ('ex13-2','Cradily Î´','346',NULL,'Darkness','100','Metal','Lileep','Fire','Ã—2',NULL,NULL,NULL);</v>
      </c>
    </row>
    <row r="3607" spans="1:16" x14ac:dyDescent="0.25">
      <c r="A3607" t="s">
        <v>5246</v>
      </c>
      <c r="B3607" t="s">
        <v>5247</v>
      </c>
      <c r="C3607">
        <v>386</v>
      </c>
      <c r="D3607" t="s">
        <v>2801</v>
      </c>
      <c r="F3607">
        <v>70</v>
      </c>
      <c r="G3607" t="s">
        <v>896</v>
      </c>
      <c r="J3607" t="s">
        <v>7</v>
      </c>
      <c r="K3607" t="s">
        <v>9</v>
      </c>
      <c r="L3607" t="s">
        <v>19558</v>
      </c>
      <c r="M3607" t="s">
        <v>22237</v>
      </c>
      <c r="N3607" t="s">
        <v>19328</v>
      </c>
      <c r="P3607" t="str">
        <f t="shared" si="56"/>
        <v>INSERT INTO pokemon_cards (id,name,pokemon_id,level,primary_color,hp,secondary_color,evolve_from,weakness,weakness_modifier,ability_name,ability_text,ability_type) VALUES ('ex13-3','Deoxys Î´','386',NULL,'Darkness','70',NULL,NULL,'Psychic','Ã—2','Form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3608" spans="1:16" x14ac:dyDescent="0.25">
      <c r="A3608" t="s">
        <v>5248</v>
      </c>
      <c r="B3608" t="s">
        <v>5247</v>
      </c>
      <c r="C3608">
        <v>386</v>
      </c>
      <c r="D3608" t="s">
        <v>2801</v>
      </c>
      <c r="F3608">
        <v>80</v>
      </c>
      <c r="G3608" t="s">
        <v>854</v>
      </c>
      <c r="J3608" t="s">
        <v>7</v>
      </c>
      <c r="K3608" t="s">
        <v>9</v>
      </c>
      <c r="L3608" t="s">
        <v>19558</v>
      </c>
      <c r="M3608" t="s">
        <v>22237</v>
      </c>
      <c r="N3608" t="s">
        <v>19328</v>
      </c>
      <c r="P3608" t="str">
        <f t="shared" si="56"/>
        <v>INSERT INTO pokemon_cards (id,name,pokemon_id,level,primary_color,hp,secondary_color,evolve_from,weakness,weakness_modifier,ability_name,ability_text,ability_type) VALUES ('ex13-4','Deoxys Î´','386',NULL,'Metal','80',NULL,NULL,'Psychic','Ã—2','Form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3609" spans="1:16" x14ac:dyDescent="0.25">
      <c r="A3609" t="s">
        <v>5249</v>
      </c>
      <c r="B3609" t="s">
        <v>5247</v>
      </c>
      <c r="C3609">
        <v>386</v>
      </c>
      <c r="D3609" t="s">
        <v>2801</v>
      </c>
      <c r="F3609">
        <v>70</v>
      </c>
      <c r="G3609" t="s">
        <v>19</v>
      </c>
      <c r="J3609" t="s">
        <v>7</v>
      </c>
      <c r="K3609" t="s">
        <v>9</v>
      </c>
      <c r="L3609" t="s">
        <v>19558</v>
      </c>
      <c r="M3609" t="s">
        <v>22237</v>
      </c>
      <c r="N3609" t="s">
        <v>19328</v>
      </c>
      <c r="P3609" t="str">
        <f t="shared" si="56"/>
        <v>INSERT INTO pokemon_cards (id,name,pokemon_id,level,primary_color,hp,secondary_color,evolve_from,weakness,weakness_modifier,ability_name,ability_text,ability_type) VALUES ('ex13-5','Deoxys Î´','386',NULL,'Colorless','70',NULL,NULL,'Psychic','Ã—2','Form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3610" spans="1:16" x14ac:dyDescent="0.25">
      <c r="A3610" t="s">
        <v>5250</v>
      </c>
      <c r="B3610" t="s">
        <v>5247</v>
      </c>
      <c r="C3610">
        <v>386</v>
      </c>
      <c r="D3610" t="s">
        <v>2801</v>
      </c>
      <c r="F3610">
        <v>60</v>
      </c>
      <c r="G3610" t="s">
        <v>15</v>
      </c>
      <c r="J3610" t="s">
        <v>7</v>
      </c>
      <c r="K3610" t="s">
        <v>9</v>
      </c>
      <c r="L3610" t="s">
        <v>19558</v>
      </c>
      <c r="M3610" t="s">
        <v>22237</v>
      </c>
      <c r="N3610" t="s">
        <v>19328</v>
      </c>
      <c r="P3610" t="str">
        <f t="shared" si="56"/>
        <v>INSERT INTO pokemon_cards (id,name,pokemon_id,level,primary_color,hp,secondary_color,evolve_from,weakness,weakness_modifier,ability_name,ability_text,ability_type) VALUES ('ex13-6','Deoxys Î´','386',NULL,'Lightning','60',NULL,NULL,'Psychic','Ã—2','Form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3611" spans="1:16" x14ac:dyDescent="0.25">
      <c r="A3611" t="s">
        <v>5251</v>
      </c>
      <c r="B3611" t="s">
        <v>5252</v>
      </c>
      <c r="C3611">
        <v>330</v>
      </c>
      <c r="D3611" t="s">
        <v>2480</v>
      </c>
      <c r="F3611">
        <v>110</v>
      </c>
      <c r="G3611" t="s">
        <v>33</v>
      </c>
      <c r="H3611" t="s">
        <v>854</v>
      </c>
      <c r="I3611" t="s">
        <v>2476</v>
      </c>
      <c r="J3611" t="s">
        <v>19</v>
      </c>
      <c r="K3611" t="s">
        <v>9</v>
      </c>
      <c r="L3611" t="s">
        <v>19903</v>
      </c>
      <c r="M3611" t="s">
        <v>22238</v>
      </c>
      <c r="N3611" t="s">
        <v>19328</v>
      </c>
      <c r="P3611" t="str">
        <f t="shared" si="56"/>
        <v>INSERT INTO pokemon_cards (id,name,pokemon_id,level,primary_color,hp,secondary_color,evolve_from,weakness,weakness_modifier,ability_name,ability_text,ability_type) VALUES ('ex13-7','Flygon Î´','330',NULL,'Grass','110','Metal','Vibrava','Colorless','Ã—2','Delta Supply','Once during your turn (before your attack), you may attach a basic Energy card or a Î´ Rainbow Energy card from your hand to 1 of your PokÃ©mon that has Î´ on its card. This power can''t be used if Flygon is affected by a Special Condition.','PokÃ©-Power');</v>
      </c>
    </row>
    <row r="3612" spans="1:16" x14ac:dyDescent="0.25">
      <c r="A3612" t="s">
        <v>5253</v>
      </c>
      <c r="B3612" t="s">
        <v>5254</v>
      </c>
      <c r="C3612">
        <v>130</v>
      </c>
      <c r="D3612" t="s">
        <v>31</v>
      </c>
      <c r="F3612">
        <v>90</v>
      </c>
      <c r="G3612" t="s">
        <v>15</v>
      </c>
      <c r="H3612" t="s">
        <v>854</v>
      </c>
      <c r="I3612" t="s">
        <v>32</v>
      </c>
      <c r="J3612" t="s">
        <v>15</v>
      </c>
      <c r="K3612" t="s">
        <v>9</v>
      </c>
      <c r="L3612" t="s">
        <v>19904</v>
      </c>
      <c r="M3612" t="s">
        <v>19905</v>
      </c>
      <c r="N3612" t="s">
        <v>19146</v>
      </c>
      <c r="P3612" t="str">
        <f t="shared" si="56"/>
        <v>INSERT INTO pokemon_cards (id,name,pokemon_id,level,primary_color,hp,secondary_color,evolve_from,weakness,weakness_modifier,ability_name,ability_text,ability_type) VALUES ('ex13-8','Gyarados Î´','130',NULL,'Lightning','90','Metal','Magikarp','Lightning','Ã—2','Delta Reactor','As long as any Stadium card with Holon in its name is in play, each of your PokÃ©mon that has Î´ on its card does 10 more damage to the Defending PokÃ©mon (before applying Weakness and Resistance).','PokÃ©-Body');</v>
      </c>
    </row>
    <row r="3613" spans="1:16" x14ac:dyDescent="0.25">
      <c r="A3613" t="s">
        <v>5255</v>
      </c>
      <c r="B3613" t="s">
        <v>5256</v>
      </c>
      <c r="C3613">
        <v>141</v>
      </c>
      <c r="D3613" t="s">
        <v>400</v>
      </c>
      <c r="F3613">
        <v>100</v>
      </c>
      <c r="G3613" t="s">
        <v>15</v>
      </c>
      <c r="I3613" t="s">
        <v>401</v>
      </c>
      <c r="J3613" t="s">
        <v>33</v>
      </c>
      <c r="K3613" t="s">
        <v>9</v>
      </c>
      <c r="P3613" t="str">
        <f t="shared" si="56"/>
        <v>INSERT INTO pokemon_cards (id,name,pokemon_id,level,primary_color,hp,secondary_color,evolve_from,weakness,weakness_modifier,ability_name,ability_text,ability_type) VALUES ('ex13-9','Kabutops Î´','141',NULL,'Lightning','100',NULL,'Kabuto','Grass','Ã—2',NULL,NULL,NULL);</v>
      </c>
    </row>
    <row r="3614" spans="1:16" x14ac:dyDescent="0.25">
      <c r="A3614" t="s">
        <v>5257</v>
      </c>
      <c r="B3614" t="s">
        <v>5258</v>
      </c>
      <c r="C3614">
        <v>230</v>
      </c>
      <c r="D3614" t="s">
        <v>2842</v>
      </c>
      <c r="F3614">
        <v>110</v>
      </c>
      <c r="G3614" t="s">
        <v>24</v>
      </c>
      <c r="H3614" t="s">
        <v>854</v>
      </c>
      <c r="I3614" t="s">
        <v>468</v>
      </c>
      <c r="J3614" t="s">
        <v>15</v>
      </c>
      <c r="K3614" t="s">
        <v>9</v>
      </c>
      <c r="L3614" t="s">
        <v>19906</v>
      </c>
      <c r="M3614" t="s">
        <v>22239</v>
      </c>
      <c r="N3614" t="s">
        <v>19328</v>
      </c>
      <c r="P3614" t="str">
        <f t="shared" si="56"/>
        <v>INSERT INTO pokemon_cards (id,name,pokemon_id,level,primary_color,hp,secondary_color,evolve_from,weakness,weakness_modifier,ability_name,ability_text,ability_type) VALUES ('ex13-10','Kingdra Î´','230',NULL,'Fire','110','Metal','Seadra','Lightning','Ã—2','Dragon Curse','Once during your turn (before your attack), if Kingdra is your Active PokÃ©mon, you may put 2 damage counters on 1 of your opponent''s PokÃ©mon with Î´ on its card. This power can''t be used if Kingdra is affected by a Special Condition.','PokÃ©-Power');</v>
      </c>
    </row>
    <row r="3615" spans="1:16" x14ac:dyDescent="0.25">
      <c r="A3615" t="s">
        <v>5259</v>
      </c>
      <c r="B3615" t="s">
        <v>5027</v>
      </c>
      <c r="C3615">
        <v>380</v>
      </c>
      <c r="D3615" t="s">
        <v>2845</v>
      </c>
      <c r="F3615">
        <v>70</v>
      </c>
      <c r="G3615" t="s">
        <v>24</v>
      </c>
      <c r="J3615" t="s">
        <v>19</v>
      </c>
      <c r="K3615" t="s">
        <v>9</v>
      </c>
      <c r="L3615" t="s">
        <v>19907</v>
      </c>
      <c r="M3615" t="s">
        <v>22240</v>
      </c>
      <c r="N3615" t="s">
        <v>19146</v>
      </c>
      <c r="P3615" t="str">
        <f t="shared" si="56"/>
        <v>INSERT INTO pokemon_cards (id,name,pokemon_id,level,primary_color,hp,secondary_color,evolve_from,weakness,weakness_modifier,ability_name,ability_text,ability_type) VALUES ('ex13-11','Latias Î´','380',NULL,'Fire','70',NULL,NULL,'Colorless','Ã—2','Dual Aura','As long as you have Latios or Latios ex in play, each player''s Evolved PokÃ©mon (excluding PokÃ©mon-ex) can''t use any PokÃ©-Bodies.','PokÃ©-Body');</v>
      </c>
    </row>
    <row r="3616" spans="1:16" x14ac:dyDescent="0.25">
      <c r="A3616" t="s">
        <v>5260</v>
      </c>
      <c r="B3616" t="s">
        <v>5029</v>
      </c>
      <c r="C3616">
        <v>381</v>
      </c>
      <c r="D3616" t="s">
        <v>2848</v>
      </c>
      <c r="F3616">
        <v>80</v>
      </c>
      <c r="G3616" t="s">
        <v>13</v>
      </c>
      <c r="J3616" t="s">
        <v>19</v>
      </c>
      <c r="K3616" t="s">
        <v>9</v>
      </c>
      <c r="L3616" t="s">
        <v>19907</v>
      </c>
      <c r="M3616" t="s">
        <v>22241</v>
      </c>
      <c r="N3616" t="s">
        <v>19146</v>
      </c>
      <c r="P3616" t="str">
        <f t="shared" si="56"/>
        <v>INSERT INTO pokemon_cards (id,name,pokemon_id,level,primary_color,hp,secondary_color,evolve_from,weakness,weakness_modifier,ability_name,ability_text,ability_type) VALUES ('ex13-12','Latios Î´','381',NULL,'Water','80',NULL,NULL,'Colorless','Ã—2','Dual Aura','As long as you have Latias or Latias ex in play, each player''s Evolved PokÃ©mon (excluding PokÃ©mon-ex) can''t use any PokÃ©-Bodies.','PokÃ©-Body');</v>
      </c>
    </row>
    <row r="3617" spans="1:16" x14ac:dyDescent="0.25">
      <c r="A3617" t="s">
        <v>5261</v>
      </c>
      <c r="B3617" t="s">
        <v>5262</v>
      </c>
      <c r="C3617">
        <v>139</v>
      </c>
      <c r="D3617" t="s">
        <v>462</v>
      </c>
      <c r="F3617">
        <v>110</v>
      </c>
      <c r="G3617" t="s">
        <v>7</v>
      </c>
      <c r="I3617" t="s">
        <v>463</v>
      </c>
      <c r="J3617" t="s">
        <v>15</v>
      </c>
      <c r="K3617" t="s">
        <v>9</v>
      </c>
      <c r="P3617" t="str">
        <f t="shared" si="56"/>
        <v>INSERT INTO pokemon_cards (id,name,pokemon_id,level,primary_color,hp,secondary_color,evolve_from,weakness,weakness_modifier,ability_name,ability_text,ability_type) VALUES ('ex13-13','Omastar Î´','139',NULL,'Psychic','110',NULL,'Omanyte','Lightning','Ã—2',NULL,NULL,NULL);</v>
      </c>
    </row>
    <row r="3618" spans="1:16" x14ac:dyDescent="0.25">
      <c r="A3618" t="s">
        <v>5263</v>
      </c>
      <c r="B3618" t="s">
        <v>5264</v>
      </c>
      <c r="C3618">
        <v>18</v>
      </c>
      <c r="D3618" t="s">
        <v>243</v>
      </c>
      <c r="F3618">
        <v>100</v>
      </c>
      <c r="G3618" t="s">
        <v>15</v>
      </c>
      <c r="H3618" t="s">
        <v>854</v>
      </c>
      <c r="I3618" t="s">
        <v>91</v>
      </c>
      <c r="J3618" t="s">
        <v>15</v>
      </c>
      <c r="K3618" t="s">
        <v>9</v>
      </c>
      <c r="L3618" t="s">
        <v>19908</v>
      </c>
      <c r="M3618" t="s">
        <v>22242</v>
      </c>
      <c r="N3618" t="s">
        <v>19146</v>
      </c>
      <c r="P3618" t="str">
        <f t="shared" si="56"/>
        <v>INSERT INTO pokemon_cards (id,name,pokemon_id,level,primary_color,hp,secondary_color,evolve_from,weakness,weakness_modifier,ability_name,ability_text,ability_type) VALUES ('ex13-14','Pidgeot Î´','18',NULL,'Lightning','100','Metal','Pidgeotto','Lightning','Ã—2','Delta Reserve','As long as Pidgeot has any Holon Energy cards attached to it, each player''s PokÃ©mon (excluding PokÃ©mon that has Î´ on its card) can''t use any PokÃ©-Powers.','PokÃ©-Body');</v>
      </c>
    </row>
    <row r="3619" spans="1:16" x14ac:dyDescent="0.25">
      <c r="A3619" t="s">
        <v>5265</v>
      </c>
      <c r="B3619" t="s">
        <v>5266</v>
      </c>
      <c r="C3619">
        <v>26</v>
      </c>
      <c r="D3619" t="s">
        <v>62</v>
      </c>
      <c r="F3619">
        <v>70</v>
      </c>
      <c r="G3619" t="s">
        <v>854</v>
      </c>
      <c r="I3619" t="s">
        <v>63</v>
      </c>
      <c r="J3619" t="s">
        <v>20</v>
      </c>
      <c r="K3619" t="s">
        <v>9</v>
      </c>
      <c r="P3619" t="str">
        <f t="shared" si="56"/>
        <v>INSERT INTO pokemon_cards (id,name,pokemon_id,level,primary_color,hp,secondary_color,evolve_from,weakness,weakness_modifier,ability_name,ability_text,ability_type) VALUES ('ex13-15','Raichu Î´','26',NULL,'Metal','70',NULL,'Pikachu','Fighting','Ã—2',NULL,NULL,NULL);</v>
      </c>
    </row>
    <row r="3620" spans="1:16" x14ac:dyDescent="0.25">
      <c r="A3620" t="s">
        <v>5267</v>
      </c>
      <c r="B3620" t="s">
        <v>5037</v>
      </c>
      <c r="C3620">
        <v>384</v>
      </c>
      <c r="D3620" t="s">
        <v>1547</v>
      </c>
      <c r="F3620">
        <v>80</v>
      </c>
      <c r="G3620" t="s">
        <v>13</v>
      </c>
      <c r="H3620" t="s">
        <v>854</v>
      </c>
      <c r="J3620" t="s">
        <v>19</v>
      </c>
      <c r="K3620" t="s">
        <v>9</v>
      </c>
      <c r="L3620" t="s">
        <v>19909</v>
      </c>
      <c r="M3620" t="s">
        <v>19910</v>
      </c>
      <c r="N3620" t="s">
        <v>19146</v>
      </c>
      <c r="P3620" t="str">
        <f t="shared" si="56"/>
        <v>INSERT INTO pokemon_cards (id,name,pokemon_id,level,primary_color,hp,secondary_color,evolve_from,weakness,weakness_modifier,ability_name,ability_text,ability_type) VALUES ('ex13-16','Rayquaza Î´','384',NULL,'Water','80','Metal',NULL,'Colorless','Ã—2','Hydro Barrier','As long as Rayquaza has any Holon Energy cards attached to it, each of your Water PokÃ©mon has no Weakness.','PokÃ©-Body');</v>
      </c>
    </row>
    <row r="3621" spans="1:16" x14ac:dyDescent="0.25">
      <c r="A3621" t="s">
        <v>5268</v>
      </c>
      <c r="B3621" t="s">
        <v>5269</v>
      </c>
      <c r="C3621">
        <v>45</v>
      </c>
      <c r="D3621" t="s">
        <v>267</v>
      </c>
      <c r="F3621">
        <v>90</v>
      </c>
      <c r="G3621" t="s">
        <v>7</v>
      </c>
      <c r="H3621" t="s">
        <v>854</v>
      </c>
      <c r="I3621" t="s">
        <v>268</v>
      </c>
      <c r="J3621" t="s">
        <v>7</v>
      </c>
      <c r="K3621" t="s">
        <v>9</v>
      </c>
      <c r="L3621" t="s">
        <v>19683</v>
      </c>
      <c r="M3621" t="s">
        <v>22243</v>
      </c>
      <c r="N3621" t="s">
        <v>19328</v>
      </c>
      <c r="P3621" t="str">
        <f t="shared" si="56"/>
        <v>INSERT INTO pokemon_cards (id,name,pokemon_id,level,primary_color,hp,secondary_color,evolve_from,weakness,weakness_modifier,ability_name,ability_text,ability_type) VALUES ('ex13-17','Vileplume Î´','45',NULL,'Psychic','90','Metal','Gloom','Psychic','Ã—2','Poison Pollen','Once during your turn (before your attack), you may flip a coin. If heads, choose 1 of the Defending PokÃ©mon. That PokÃ©mon is now Poisoned. This power can''t be used if Vileplume is affected by a Special Condition.','PokÃ©-Power');</v>
      </c>
    </row>
    <row r="3622" spans="1:16" x14ac:dyDescent="0.25">
      <c r="A3622" t="s">
        <v>5270</v>
      </c>
      <c r="B3622" t="s">
        <v>2818</v>
      </c>
      <c r="C3622">
        <v>359</v>
      </c>
      <c r="D3622" t="s">
        <v>2819</v>
      </c>
      <c r="F3622">
        <v>70</v>
      </c>
      <c r="G3622" t="s">
        <v>896</v>
      </c>
      <c r="J3622" t="s">
        <v>20</v>
      </c>
      <c r="K3622" t="s">
        <v>9</v>
      </c>
      <c r="P3622" t="str">
        <f t="shared" si="56"/>
        <v>INSERT INTO pokemon_cards (id,name,pokemon_id,level,primary_color,hp,secondary_color,evolve_from,weakness,weakness_modifier,ability_name,ability_text,ability_type) VALUES ('ex13-18','Absol','359',NULL,'Darkness','70',NULL,NULL,'Fighting','Ã—2',NULL,NULL,NULL);</v>
      </c>
    </row>
    <row r="3623" spans="1:16" x14ac:dyDescent="0.25">
      <c r="A3623" t="s">
        <v>5271</v>
      </c>
      <c r="B3623" t="s">
        <v>5272</v>
      </c>
      <c r="C3623">
        <v>182</v>
      </c>
      <c r="D3623" t="s">
        <v>2342</v>
      </c>
      <c r="F3623">
        <v>100</v>
      </c>
      <c r="G3623" t="s">
        <v>13</v>
      </c>
      <c r="I3623" t="s">
        <v>268</v>
      </c>
      <c r="J3623" t="s">
        <v>24</v>
      </c>
      <c r="K3623" t="s">
        <v>9</v>
      </c>
      <c r="L3623" t="s">
        <v>19911</v>
      </c>
      <c r="M3623" t="s">
        <v>19912</v>
      </c>
      <c r="N3623" t="s">
        <v>19146</v>
      </c>
      <c r="P3623" t="str">
        <f t="shared" si="56"/>
        <v>INSERT INTO pokemon_cards (id,name,pokemon_id,level,primary_color,hp,secondary_color,evolve_from,weakness,weakness_modifier,ability_name,ability_text,ability_type) VALUES ('ex13-19','Bellossom Î´','182',NULL,'Water','100',NULL,'Gloom','Fire','Ã—2','Fellowship','Bellossom can use the attacks of all Oddish, Gloom, Vileplume, Vileplume ex, or other Bellossom you have in play as its own. (You still need the necessary Energy to use each attack.)','PokÃ©-Body');</v>
      </c>
    </row>
    <row r="3624" spans="1:16" x14ac:dyDescent="0.25">
      <c r="A3624" t="s">
        <v>5273</v>
      </c>
      <c r="B3624" t="s">
        <v>2015</v>
      </c>
      <c r="C3624">
        <v>257</v>
      </c>
      <c r="D3624" t="s">
        <v>2016</v>
      </c>
      <c r="F3624">
        <v>100</v>
      </c>
      <c r="G3624" t="s">
        <v>24</v>
      </c>
      <c r="I3624" t="s">
        <v>2012</v>
      </c>
      <c r="J3624" t="s">
        <v>13</v>
      </c>
      <c r="K3624" t="s">
        <v>9</v>
      </c>
      <c r="P3624" t="str">
        <f t="shared" si="56"/>
        <v>INSERT INTO pokemon_cards (id,name,pokemon_id,level,primary_color,hp,secondary_color,evolve_from,weakness,weakness_modifier,ability_name,ability_text,ability_type) VALUES ('ex13-20','Blaziken','257',NULL,'Fire','100',NULL,'Combusken','Water','Ã—2',NULL,NULL,NULL);</v>
      </c>
    </row>
    <row r="3625" spans="1:16" x14ac:dyDescent="0.25">
      <c r="A3625" t="s">
        <v>5274</v>
      </c>
      <c r="B3625" t="s">
        <v>5027</v>
      </c>
      <c r="C3625">
        <v>380</v>
      </c>
      <c r="D3625" t="s">
        <v>2845</v>
      </c>
      <c r="F3625">
        <v>70</v>
      </c>
      <c r="G3625" t="s">
        <v>24</v>
      </c>
      <c r="J3625" t="s">
        <v>19</v>
      </c>
      <c r="K3625" t="s">
        <v>9</v>
      </c>
      <c r="P3625" t="str">
        <f t="shared" si="56"/>
        <v>INSERT INTO pokemon_cards (id,name,pokemon_id,level,primary_color,hp,secondary_color,evolve_from,weakness,weakness_modifier,ability_name,ability_text,ability_type) VALUES ('ex13-21','Latias Î´','380',NULL,'Fire','70',NULL,NULL,'Colorless','Ã—2',NULL,NULL,NULL);</v>
      </c>
    </row>
    <row r="3626" spans="1:16" x14ac:dyDescent="0.25">
      <c r="A3626" t="s">
        <v>5275</v>
      </c>
      <c r="B3626" t="s">
        <v>5029</v>
      </c>
      <c r="C3626">
        <v>381</v>
      </c>
      <c r="D3626" t="s">
        <v>2848</v>
      </c>
      <c r="F3626">
        <v>80</v>
      </c>
      <c r="G3626" t="s">
        <v>13</v>
      </c>
      <c r="J3626" t="s">
        <v>19</v>
      </c>
      <c r="K3626" t="s">
        <v>9</v>
      </c>
      <c r="P3626" t="str">
        <f t="shared" si="56"/>
        <v>INSERT INTO pokemon_cards (id,name,pokemon_id,level,primary_color,hp,secondary_color,evolve_from,weakness,weakness_modifier,ability_name,ability_text,ability_type) VALUES ('ex13-22','Latios Î´','381',NULL,'Water','80',NULL,NULL,'Colorless','Ã—2',NULL,NULL,NULL);</v>
      </c>
    </row>
    <row r="3627" spans="1:16" x14ac:dyDescent="0.25">
      <c r="A3627" t="s">
        <v>5276</v>
      </c>
      <c r="B3627" t="s">
        <v>2835</v>
      </c>
      <c r="C3627">
        <v>303</v>
      </c>
      <c r="D3627" t="s">
        <v>2836</v>
      </c>
      <c r="F3627">
        <v>60</v>
      </c>
      <c r="G3627" t="s">
        <v>854</v>
      </c>
      <c r="J3627" t="s">
        <v>24</v>
      </c>
      <c r="K3627" t="s">
        <v>9</v>
      </c>
      <c r="P3627" t="str">
        <f t="shared" si="56"/>
        <v>INSERT INTO pokemon_cards (id,name,pokemon_id,level,primary_color,hp,secondary_color,evolve_from,weakness,weakness_modifier,ability_name,ability_text,ability_type) VALUES ('ex13-23','Mawile','303',NULL,'Metal','60',NULL,NULL,'Fire','Ã—2',NULL,NULL,NULL);</v>
      </c>
    </row>
    <row r="3628" spans="1:16" x14ac:dyDescent="0.25">
      <c r="A3628" t="s">
        <v>5277</v>
      </c>
      <c r="B3628" t="s">
        <v>5035</v>
      </c>
      <c r="C3628">
        <v>150</v>
      </c>
      <c r="D3628" t="s">
        <v>47</v>
      </c>
      <c r="F3628">
        <v>70</v>
      </c>
      <c r="G3628" t="s">
        <v>15</v>
      </c>
      <c r="J3628" t="s">
        <v>7</v>
      </c>
      <c r="K3628" t="s">
        <v>9</v>
      </c>
      <c r="P3628" t="str">
        <f t="shared" si="56"/>
        <v>INSERT INTO pokemon_cards (id,name,pokemon_id,level,primary_color,hp,secondary_color,evolve_from,weakness,weakness_modifier,ability_name,ability_text,ability_type) VALUES ('ex13-24','Mewtwo Î´','150',NULL,'Lightning','70',NULL,NULL,'Psychic','Ã—2',NULL,NULL,NULL);</v>
      </c>
    </row>
    <row r="3629" spans="1:16" x14ac:dyDescent="0.25">
      <c r="A3629" t="s">
        <v>5278</v>
      </c>
      <c r="B3629" t="s">
        <v>2241</v>
      </c>
      <c r="C3629">
        <v>299</v>
      </c>
      <c r="D3629" t="s">
        <v>2242</v>
      </c>
      <c r="F3629">
        <v>60</v>
      </c>
      <c r="G3629" t="s">
        <v>20</v>
      </c>
      <c r="J3629" t="s">
        <v>13</v>
      </c>
      <c r="K3629" t="s">
        <v>9</v>
      </c>
      <c r="P3629" t="str">
        <f t="shared" si="56"/>
        <v>INSERT INTO pokemon_cards (id,name,pokemon_id,level,primary_color,hp,secondary_color,evolve_from,weakness,weakness_modifier,ability_name,ability_text,ability_type) VALUES ('ex13-25','Nosepass','299',NULL,'Fighting','60',NULL,NULL,'Water','Ã—2',NULL,NULL,NULL);</v>
      </c>
    </row>
    <row r="3630" spans="1:16" x14ac:dyDescent="0.25">
      <c r="A3630" t="s">
        <v>5279</v>
      </c>
      <c r="B3630" t="s">
        <v>5037</v>
      </c>
      <c r="C3630">
        <v>384</v>
      </c>
      <c r="D3630" t="s">
        <v>1547</v>
      </c>
      <c r="F3630">
        <v>80</v>
      </c>
      <c r="G3630" t="s">
        <v>24</v>
      </c>
      <c r="J3630" t="s">
        <v>19</v>
      </c>
      <c r="K3630" t="s">
        <v>9</v>
      </c>
      <c r="P3630" t="str">
        <f t="shared" si="56"/>
        <v>INSERT INTO pokemon_cards (id,name,pokemon_id,level,primary_color,hp,secondary_color,evolve_from,weakness,weakness_modifier,ability_name,ability_text,ability_type) VALUES ('ex13-26','Rayquaza Î´','384',NULL,'Fire','80',NULL,NULL,'Colorless','Ã—2',NULL,NULL,NULL);</v>
      </c>
    </row>
    <row r="3631" spans="1:16" x14ac:dyDescent="0.25">
      <c r="A3631" t="s">
        <v>5280</v>
      </c>
      <c r="B3631" t="s">
        <v>4011</v>
      </c>
      <c r="C3631">
        <v>378</v>
      </c>
      <c r="D3631" t="s">
        <v>4012</v>
      </c>
      <c r="F3631">
        <v>80</v>
      </c>
      <c r="G3631" t="s">
        <v>13</v>
      </c>
      <c r="J3631" t="s">
        <v>854</v>
      </c>
      <c r="K3631" t="s">
        <v>9</v>
      </c>
      <c r="L3631" t="s">
        <v>19913</v>
      </c>
      <c r="M3631" t="s">
        <v>22244</v>
      </c>
      <c r="N3631" t="s">
        <v>19146</v>
      </c>
      <c r="P3631" t="str">
        <f t="shared" si="56"/>
        <v>INSERT INTO pokemon_cards (id,name,pokemon_id,level,primary_color,hp,secondary_color,evolve_from,weakness,weakness_modifier,ability_name,ability_text,ability_type) VALUES ('ex13-27','Regice','378',NULL,'Water','80',NULL,NULL,'Metal','Ã—2','Clear Body','Regice can''t be affected by any Special Conditions.','PokÃ©-Body');</v>
      </c>
    </row>
    <row r="3632" spans="1:16" x14ac:dyDescent="0.25">
      <c r="A3632" t="s">
        <v>5281</v>
      </c>
      <c r="B3632" t="s">
        <v>4015</v>
      </c>
      <c r="C3632">
        <v>377</v>
      </c>
      <c r="D3632" t="s">
        <v>4016</v>
      </c>
      <c r="F3632">
        <v>80</v>
      </c>
      <c r="G3632" t="s">
        <v>20</v>
      </c>
      <c r="J3632" t="s">
        <v>13</v>
      </c>
      <c r="K3632" t="s">
        <v>9</v>
      </c>
      <c r="L3632" t="s">
        <v>19913</v>
      </c>
      <c r="M3632" t="s">
        <v>22245</v>
      </c>
      <c r="N3632" t="s">
        <v>19146</v>
      </c>
      <c r="P3632" t="str">
        <f t="shared" si="56"/>
        <v>INSERT INTO pokemon_cards (id,name,pokemon_id,level,primary_color,hp,secondary_color,evolve_from,weakness,weakness_modifier,ability_name,ability_text,ability_type) VALUES ('ex13-28','Regirock','377',NULL,'Fighting','80',NULL,NULL,'Water','Ã—2','Clear Body','Regirock can''t be affected by any Special Conditions.','PokÃ©-Body');</v>
      </c>
    </row>
    <row r="3633" spans="1:16" x14ac:dyDescent="0.25">
      <c r="A3633" t="s">
        <v>5282</v>
      </c>
      <c r="B3633" t="s">
        <v>4018</v>
      </c>
      <c r="C3633">
        <v>379</v>
      </c>
      <c r="D3633" t="s">
        <v>2276</v>
      </c>
      <c r="F3633">
        <v>80</v>
      </c>
      <c r="G3633" t="s">
        <v>854</v>
      </c>
      <c r="J3633" t="s">
        <v>24</v>
      </c>
      <c r="K3633" t="s">
        <v>9</v>
      </c>
      <c r="L3633" t="s">
        <v>19913</v>
      </c>
      <c r="M3633" t="s">
        <v>22246</v>
      </c>
      <c r="N3633" t="s">
        <v>19146</v>
      </c>
      <c r="P3633" t="str">
        <f t="shared" si="56"/>
        <v>INSERT INTO pokemon_cards (id,name,pokemon_id,level,primary_color,hp,secondary_color,evolve_from,weakness,weakness_modifier,ability_name,ability_text,ability_type) VALUES ('ex13-29','Registeel','379',NULL,'Metal','80',NULL,NULL,'Fire','Ã—2','Clear Body','Registeel can''t be affected by any Special Conditions.','PokÃ©-Body');</v>
      </c>
    </row>
    <row r="3634" spans="1:16" x14ac:dyDescent="0.25">
      <c r="A3634" t="s">
        <v>5283</v>
      </c>
      <c r="B3634" t="s">
        <v>1203</v>
      </c>
      <c r="C3634">
        <v>369</v>
      </c>
      <c r="D3634" t="s">
        <v>1204</v>
      </c>
      <c r="F3634">
        <v>70</v>
      </c>
      <c r="G3634" t="s">
        <v>13</v>
      </c>
      <c r="J3634" t="s">
        <v>15</v>
      </c>
      <c r="K3634" t="s">
        <v>9</v>
      </c>
      <c r="L3634" t="s">
        <v>19914</v>
      </c>
      <c r="M3634" t="s">
        <v>19915</v>
      </c>
      <c r="N3634" t="s">
        <v>19146</v>
      </c>
      <c r="P3634" t="str">
        <f t="shared" si="56"/>
        <v>INSERT INTO pokemon_cards (id,name,pokemon_id,level,primary_color,hp,secondary_color,evolve_from,weakness,weakness_modifier,ability_name,ability_text,ability_type) VALUES ('ex13-30','Relicanth','369',NULL,'Water','70',NULL,NULL,'Lightning','Ã—2','Aqua Lift','If Relicanth has any Water Energy attached to it, the Retreat Cost for Relicanth is 0.','PokÃ©-Body');</v>
      </c>
    </row>
    <row r="3635" spans="1:16" x14ac:dyDescent="0.25">
      <c r="A3635" t="s">
        <v>5284</v>
      </c>
      <c r="B3635" t="s">
        <v>1471</v>
      </c>
      <c r="C3635">
        <v>302</v>
      </c>
      <c r="D3635" t="s">
        <v>1472</v>
      </c>
      <c r="F3635">
        <v>60</v>
      </c>
      <c r="G3635" t="s">
        <v>896</v>
      </c>
      <c r="P3635" t="str">
        <f t="shared" si="56"/>
        <v>INSERT INTO pokemon_cards (id,name,pokemon_id,level,primary_color,hp,secondary_color,evolve_from,weakness,weakness_modifier,ability_name,ability_text,ability_type) VALUES ('ex13-31','Sableye','302',NULL,'Darkness','60',NULL,NULL,NULL,NULL,NULL,NULL,NULL);</v>
      </c>
    </row>
    <row r="3636" spans="1:16" x14ac:dyDescent="0.25">
      <c r="A3636" t="s">
        <v>5285</v>
      </c>
      <c r="B3636" t="s">
        <v>3146</v>
      </c>
      <c r="C3636">
        <v>336</v>
      </c>
      <c r="D3636" t="s">
        <v>3147</v>
      </c>
      <c r="F3636">
        <v>70</v>
      </c>
      <c r="G3636" t="s">
        <v>33</v>
      </c>
      <c r="J3636" t="s">
        <v>7</v>
      </c>
      <c r="K3636" t="s">
        <v>9</v>
      </c>
      <c r="P3636" t="str">
        <f t="shared" si="56"/>
        <v>INSERT INTO pokemon_cards (id,name,pokemon_id,level,primary_color,hp,secondary_color,evolve_from,weakness,weakness_modifier,ability_name,ability_text,ability_type) VALUES ('ex13-32','Seviper','336',NULL,'Grass','70',NULL,NULL,'Psychic','Ã—2',NULL,NULL,NULL);</v>
      </c>
    </row>
    <row r="3637" spans="1:16" x14ac:dyDescent="0.25">
      <c r="A3637" t="s">
        <v>5286</v>
      </c>
      <c r="B3637" t="s">
        <v>2018</v>
      </c>
      <c r="C3637">
        <v>324</v>
      </c>
      <c r="D3637" t="s">
        <v>2019</v>
      </c>
      <c r="F3637">
        <v>80</v>
      </c>
      <c r="G3637" t="s">
        <v>24</v>
      </c>
      <c r="J3637" t="s">
        <v>13</v>
      </c>
      <c r="K3637" t="s">
        <v>9</v>
      </c>
      <c r="P3637" t="str">
        <f t="shared" si="56"/>
        <v>INSERT INTO pokemon_cards (id,name,pokemon_id,level,primary_color,hp,secondary_color,evolve_from,weakness,weakness_modifier,ability_name,ability_text,ability_type) VALUES ('ex13-33','Torkoal','324',NULL,'Fire','80',NULL,NULL,'Water','Ã—2',NULL,NULL,NULL);</v>
      </c>
    </row>
    <row r="3638" spans="1:16" x14ac:dyDescent="0.25">
      <c r="A3638" t="s">
        <v>5287</v>
      </c>
      <c r="B3638" t="s">
        <v>3124</v>
      </c>
      <c r="C3638">
        <v>335</v>
      </c>
      <c r="D3638" t="s">
        <v>3125</v>
      </c>
      <c r="F3638">
        <v>70</v>
      </c>
      <c r="G3638" t="s">
        <v>19</v>
      </c>
      <c r="J3638" t="s">
        <v>20</v>
      </c>
      <c r="K3638" t="s">
        <v>9</v>
      </c>
      <c r="P3638" t="str">
        <f t="shared" si="56"/>
        <v>INSERT INTO pokemon_cards (id,name,pokemon_id,level,primary_color,hp,secondary_color,evolve_from,weakness,weakness_modifier,ability_name,ability_text,ability_type) VALUES ('ex13-34','Zangoose','335',NULL,'Colorless','70',NULL,NULL,'Fighting','Ã—2',NULL,NULL,NULL);</v>
      </c>
    </row>
    <row r="3639" spans="1:16" x14ac:dyDescent="0.25">
      <c r="A3639" t="s">
        <v>5288</v>
      </c>
      <c r="B3639" t="s">
        <v>5289</v>
      </c>
      <c r="C3639">
        <v>142</v>
      </c>
      <c r="D3639" t="s">
        <v>377</v>
      </c>
      <c r="F3639">
        <v>70</v>
      </c>
      <c r="G3639" t="s">
        <v>24</v>
      </c>
      <c r="I3639" t="s">
        <v>378</v>
      </c>
      <c r="J3639" t="s">
        <v>15</v>
      </c>
      <c r="K3639" t="s">
        <v>9</v>
      </c>
      <c r="L3639" t="s">
        <v>19916</v>
      </c>
      <c r="M3639" t="s">
        <v>22247</v>
      </c>
      <c r="N3639" t="s">
        <v>19328</v>
      </c>
      <c r="P3639" t="str">
        <f t="shared" si="56"/>
        <v>INSERT INTO pokemon_cards (id,name,pokemon_id,level,primary_color,hp,secondary_color,evolve_from,weakness,weakness_modifier,ability_name,ability_text,ability_type) VALUES ('ex13-35','Aerodactyl Î´','142',NULL,'Fire','70',NULL,'Mysterious Fossil','Lightning','Ã—2','Primal Light','Once during your turn (before your attack), you may search your deck for a basic Energy card, show it to your opponent, and put it into your hand. Shuffle your deck afterward. This power can''t be used if Aerodactyl is affected by a Special Condition.','PokÃ©-Power');</v>
      </c>
    </row>
    <row r="3640" spans="1:16" x14ac:dyDescent="0.25">
      <c r="A3640" t="s">
        <v>5290</v>
      </c>
      <c r="B3640" t="s">
        <v>2367</v>
      </c>
      <c r="C3640">
        <v>323</v>
      </c>
      <c r="D3640" t="s">
        <v>2368</v>
      </c>
      <c r="F3640">
        <v>90</v>
      </c>
      <c r="G3640" t="s">
        <v>24</v>
      </c>
      <c r="I3640" t="s">
        <v>2364</v>
      </c>
      <c r="J3640" t="s">
        <v>13</v>
      </c>
      <c r="K3640" t="s">
        <v>9</v>
      </c>
      <c r="P3640" t="str">
        <f t="shared" si="56"/>
        <v>INSERT INTO pokemon_cards (id,name,pokemon_id,level,primary_color,hp,secondary_color,evolve_from,weakness,weakness_modifier,ability_name,ability_text,ability_type) VALUES ('ex13-36','Camerupt','323',NULL,'Fire','90',NULL,'Numel','Water','Ã—2',NULL,NULL,NULL);</v>
      </c>
    </row>
    <row r="3641" spans="1:16" x14ac:dyDescent="0.25">
      <c r="A3641" t="s">
        <v>5291</v>
      </c>
      <c r="B3641" t="s">
        <v>5292</v>
      </c>
      <c r="C3641">
        <v>358</v>
      </c>
      <c r="D3641" t="s">
        <v>3435</v>
      </c>
      <c r="F3641">
        <v>60</v>
      </c>
      <c r="G3641" t="s">
        <v>854</v>
      </c>
      <c r="J3641" t="s">
        <v>7</v>
      </c>
      <c r="K3641" t="s">
        <v>9</v>
      </c>
      <c r="L3641" t="s">
        <v>19917</v>
      </c>
      <c r="M3641" t="s">
        <v>22248</v>
      </c>
      <c r="N3641" t="s">
        <v>19328</v>
      </c>
      <c r="P3641" t="str">
        <f t="shared" si="56"/>
        <v>INSERT INTO pokemon_cards (id,name,pokemon_id,level,primary_color,hp,secondary_color,evolve_from,weakness,weakness_modifier,ability_name,ability_text,ability_type) VALUES ('ex13-37','Chimecho Î´','358',NULL,'Metal','60',NULL,NULL,'Psychic','Ã—2','Delta Support','Once during your turn (before your attack), if you have a Supporter card with Holon in its name in play, you may search your discard pile for a basic Energy card or a Î´ Rainbow Energy card, show it to your opponent, and put it into your hand. This power can''t be used if Chimecho is affected by a Special Condition.','PokÃ©-Power');</v>
      </c>
    </row>
    <row r="3642" spans="1:16" x14ac:dyDescent="0.25">
      <c r="A3642" t="s">
        <v>5293</v>
      </c>
      <c r="B3642" t="s">
        <v>2247</v>
      </c>
      <c r="C3642">
        <v>344</v>
      </c>
      <c r="D3642" t="s">
        <v>2248</v>
      </c>
      <c r="F3642">
        <v>80</v>
      </c>
      <c r="G3642" t="s">
        <v>7</v>
      </c>
      <c r="I3642" t="s">
        <v>2244</v>
      </c>
      <c r="J3642" t="s">
        <v>7</v>
      </c>
      <c r="K3642" t="s">
        <v>9</v>
      </c>
      <c r="P3642" t="str">
        <f t="shared" si="56"/>
        <v>INSERT INTO pokemon_cards (id,name,pokemon_id,level,primary_color,hp,secondary_color,evolve_from,weakness,weakness_modifier,ability_name,ability_text,ability_type) VALUES ('ex13-38','Claydol','344',NULL,'Psychic','80',NULL,'Baltoy','Psychic','Ã—2',NULL,NULL,NULL);</v>
      </c>
    </row>
    <row r="3643" spans="1:16" x14ac:dyDescent="0.25">
      <c r="A3643" t="s">
        <v>5294</v>
      </c>
      <c r="B3643" t="s">
        <v>2012</v>
      </c>
      <c r="C3643">
        <v>256</v>
      </c>
      <c r="D3643" t="s">
        <v>2013</v>
      </c>
      <c r="F3643">
        <v>70</v>
      </c>
      <c r="G3643" t="s">
        <v>24</v>
      </c>
      <c r="I3643" t="s">
        <v>1589</v>
      </c>
      <c r="J3643" t="s">
        <v>13</v>
      </c>
      <c r="K3643" t="s">
        <v>9</v>
      </c>
      <c r="P3643" t="str">
        <f t="shared" si="56"/>
        <v>INSERT INTO pokemon_cards (id,name,pokemon_id,level,primary_color,hp,secondary_color,evolve_from,weakness,weakness_modifier,ability_name,ability_text,ability_type) VALUES ('ex13-39','Combusken','256',NULL,'Fire','70',NULL,'Torchic','Water','Ã—2',NULL,NULL,NULL);</v>
      </c>
    </row>
    <row r="3644" spans="1:16" x14ac:dyDescent="0.25">
      <c r="A3644" t="s">
        <v>5295</v>
      </c>
      <c r="B3644" t="s">
        <v>2653</v>
      </c>
      <c r="C3644">
        <v>232</v>
      </c>
      <c r="D3644" t="s">
        <v>2654</v>
      </c>
      <c r="F3644">
        <v>80</v>
      </c>
      <c r="G3644" t="s">
        <v>20</v>
      </c>
      <c r="I3644" t="s">
        <v>2650</v>
      </c>
      <c r="J3644" t="s">
        <v>33</v>
      </c>
      <c r="K3644" t="s">
        <v>9</v>
      </c>
      <c r="P3644" t="str">
        <f t="shared" si="56"/>
        <v>INSERT INTO pokemon_cards (id,name,pokemon_id,level,primary_color,hp,secondary_color,evolve_from,weakness,weakness_modifier,ability_name,ability_text,ability_type) VALUES ('ex13-40','Donphan','232',NULL,'Fighting','80',NULL,'Phanpy','Grass','Ã—2',NULL,NULL,NULL);</v>
      </c>
    </row>
    <row r="3645" spans="1:16" x14ac:dyDescent="0.25">
      <c r="A3645" t="s">
        <v>5296</v>
      </c>
      <c r="B3645" t="s">
        <v>5297</v>
      </c>
      <c r="C3645">
        <v>103</v>
      </c>
      <c r="D3645" t="s">
        <v>297</v>
      </c>
      <c r="F3645">
        <v>80</v>
      </c>
      <c r="G3645" t="s">
        <v>20</v>
      </c>
      <c r="I3645" t="s">
        <v>298</v>
      </c>
      <c r="J3645" t="s">
        <v>7</v>
      </c>
      <c r="K3645" t="s">
        <v>9</v>
      </c>
      <c r="P3645" t="str">
        <f t="shared" si="56"/>
        <v>INSERT INTO pokemon_cards (id,name,pokemon_id,level,primary_color,hp,secondary_color,evolve_from,weakness,weakness_modifier,ability_name,ability_text,ability_type) VALUES ('ex13-41','Exeggutor Î´','103',NULL,'Fighting','80',NULL,'Exeggcute','Psychic','Ã—2',NULL,NULL,NULL);</v>
      </c>
    </row>
    <row r="3646" spans="1:16" x14ac:dyDescent="0.25">
      <c r="A3646" t="s">
        <v>5298</v>
      </c>
      <c r="B3646" t="s">
        <v>5299</v>
      </c>
      <c r="C3646">
        <v>44</v>
      </c>
      <c r="D3646" t="s">
        <v>304</v>
      </c>
      <c r="F3646">
        <v>70</v>
      </c>
      <c r="G3646" t="s">
        <v>7</v>
      </c>
      <c r="I3646" t="s">
        <v>305</v>
      </c>
      <c r="J3646" t="s">
        <v>7</v>
      </c>
      <c r="K3646" t="s">
        <v>9</v>
      </c>
      <c r="P3646" t="str">
        <f t="shared" si="56"/>
        <v>INSERT INTO pokemon_cards (id,name,pokemon_id,level,primary_color,hp,secondary_color,evolve_from,weakness,weakness_modifier,ability_name,ability_text,ability_type) VALUES ('ex13-42','Gloom Î´','44',NULL,'Psychic','70',NULL,'Oddish','Psychic','Ã—2',NULL,NULL,NULL);</v>
      </c>
    </row>
    <row r="3647" spans="1:16" x14ac:dyDescent="0.25">
      <c r="A3647" t="s">
        <v>5300</v>
      </c>
      <c r="B3647" t="s">
        <v>5301</v>
      </c>
      <c r="C3647">
        <v>55</v>
      </c>
      <c r="D3647" t="s">
        <v>445</v>
      </c>
      <c r="F3647">
        <v>70</v>
      </c>
      <c r="G3647" t="s">
        <v>15</v>
      </c>
      <c r="I3647" t="s">
        <v>446</v>
      </c>
      <c r="J3647" t="s">
        <v>15</v>
      </c>
      <c r="K3647" t="s">
        <v>9</v>
      </c>
      <c r="L3647" t="s">
        <v>19918</v>
      </c>
      <c r="M3647" t="s">
        <v>22249</v>
      </c>
      <c r="N3647" t="s">
        <v>19146</v>
      </c>
      <c r="P3647" t="str">
        <f t="shared" si="56"/>
        <v>INSERT INTO pokemon_cards (id,name,pokemon_id,level,primary_color,hp,secondary_color,evolve_from,weakness,weakness_modifier,ability_name,ability_text,ability_type) VALUES ('ex13-43','Golduck Î´','55',NULL,'Lightning','70',NULL,'Psyduck','Lightning','Ã—2','Delta Block','As long as any Stadium card with Holon in its name is in play, your opponent can''t play any Stadium cards from his or her hand.','PokÃ©-Body');</v>
      </c>
    </row>
    <row r="3648" spans="1:16" x14ac:dyDescent="0.25">
      <c r="A3648" t="s">
        <v>5302</v>
      </c>
      <c r="B3648" t="s">
        <v>23165</v>
      </c>
      <c r="C3648">
        <v>351</v>
      </c>
      <c r="D3648" t="s">
        <v>4032</v>
      </c>
      <c r="F3648">
        <v>50</v>
      </c>
      <c r="G3648" t="s">
        <v>19</v>
      </c>
      <c r="J3648" t="s">
        <v>20</v>
      </c>
      <c r="K3648" t="s">
        <v>9</v>
      </c>
      <c r="P3648" t="str">
        <f t="shared" si="56"/>
        <v>INSERT INTO pokemon_cards (id,name,pokemon_id,level,primary_color,hp,secondary_color,evolve_from,weakness,weakness_modifier,ability_name,ability_text,ability_type) VALUES ('ex13-44','Holon''s Castform','351',NULL,'Colorless','50',NULL,NULL,'Fighting','Ã—2',NULL,NULL,NULL);</v>
      </c>
    </row>
    <row r="3649" spans="1:16" x14ac:dyDescent="0.25">
      <c r="A3649" t="s">
        <v>5304</v>
      </c>
      <c r="B3649" t="s">
        <v>1283</v>
      </c>
      <c r="C3649">
        <v>305</v>
      </c>
      <c r="D3649" t="s">
        <v>1284</v>
      </c>
      <c r="F3649">
        <v>80</v>
      </c>
      <c r="G3649" t="s">
        <v>854</v>
      </c>
      <c r="I3649" t="s">
        <v>1280</v>
      </c>
      <c r="J3649" t="s">
        <v>24</v>
      </c>
      <c r="K3649" t="s">
        <v>9</v>
      </c>
      <c r="P3649" t="str">
        <f t="shared" si="56"/>
        <v>INSERT INTO pokemon_cards (id,name,pokemon_id,level,primary_color,hp,secondary_color,evolve_from,weakness,weakness_modifier,ability_name,ability_text,ability_type) VALUES ('ex13-45','Lairon','305',NULL,'Metal','80',NULL,'Aron','Fire','Ã—2',NULL,NULL,NULL);</v>
      </c>
    </row>
    <row r="3650" spans="1:16" x14ac:dyDescent="0.25">
      <c r="A3650" t="s">
        <v>5305</v>
      </c>
      <c r="B3650" t="s">
        <v>2216</v>
      </c>
      <c r="C3650">
        <v>310</v>
      </c>
      <c r="D3650" t="s">
        <v>2217</v>
      </c>
      <c r="F3650">
        <v>80</v>
      </c>
      <c r="G3650" t="s">
        <v>15</v>
      </c>
      <c r="I3650" t="s">
        <v>2212</v>
      </c>
      <c r="J3650" t="s">
        <v>20</v>
      </c>
      <c r="K3650" t="s">
        <v>9</v>
      </c>
      <c r="P3650" t="str">
        <f t="shared" si="56"/>
        <v>INSERT INTO pokemon_cards (id,name,pokemon_id,level,primary_color,hp,secondary_color,evolve_from,weakness,weakness_modifier,ability_name,ability_text,ability_type) VALUES ('ex13-46','Manectric','310',NULL,'Lightning','80',NULL,'Electrike','Fighting','Ã—2',NULL,NULL,NULL);</v>
      </c>
    </row>
    <row r="3651" spans="1:16" x14ac:dyDescent="0.25">
      <c r="A3651" t="s">
        <v>5306</v>
      </c>
      <c r="B3651" t="s">
        <v>1147</v>
      </c>
      <c r="C3651">
        <v>284</v>
      </c>
      <c r="D3651" t="s">
        <v>1148</v>
      </c>
      <c r="F3651">
        <v>70</v>
      </c>
      <c r="G3651" t="s">
        <v>33</v>
      </c>
      <c r="I3651" t="s">
        <v>1144</v>
      </c>
      <c r="J3651" t="s">
        <v>24</v>
      </c>
      <c r="K3651" t="s">
        <v>9</v>
      </c>
      <c r="P3651" t="str">
        <f t="shared" ref="P3651:P3714" si="57">CONCATENATE(
    "INSERT INTO pokemon_cards (",
    _xlfn.TEXTJOIN(",", TRUE, A$1, B$1, C$1, E$1, G$1, F$1, H$1, I$1, J$1, K$1, L$1, M$1, N$1),
    ") VALUES (",
    _xlfn.TEXTJOIN(",", FALSE,
        IF(A3651&lt;&gt;"", "'" &amp; A3651 &amp; "'", "NULL"),
        IF(B3651&lt;&gt;"", "'" &amp; B3651 &amp; "'", "NULL"),
        IF(C3651&lt;&gt;"", "'" &amp; C3651 &amp; "'", "NULL"),
        IF(E3651&lt;&gt;"", "'" &amp; E3651 &amp; "'", "NULL"),
        IF(G3651&lt;&gt;"", "'" &amp; G3651 &amp; "'", "NULL"),
        IF(F3651&lt;&gt;"", "'" &amp; F3651 &amp; "'", "NULL"),
        IF(H3651&lt;&gt;"", "'" &amp; H3651 &amp; "'", "NULL"),
        IF(I3651&lt;&gt;"", "'" &amp; I3651 &amp; "'", "NULL"),
        IF(J3651&lt;&gt;"", "'" &amp; J3651 &amp; "'", "NULL"),
        IF(K3651&lt;&gt;"", "'" &amp; K3651 &amp; "'", "NULL"),
        IF(L3651&lt;&gt;"", "'" &amp; L3651 &amp; "'", "NULL"),
        IF(M3651&lt;&gt;"", "'" &amp; M3651 &amp; "'", "NULL"),
        IF(N3651&lt;&gt;"", "'" &amp; N3651 &amp; "'", "NULL")
    ),
    ");"
)</f>
        <v>INSERT INTO pokemon_cards (id,name,pokemon_id,level,primary_color,hp,secondary_color,evolve_from,weakness,weakness_modifier,ability_name,ability_text,ability_type) VALUES ('ex13-47','Masquerain','284',NULL,'Grass','70',NULL,'Surskit','Fire','Ã—2',NULL,NULL,NULL);</v>
      </c>
    </row>
    <row r="3652" spans="1:16" x14ac:dyDescent="0.25">
      <c r="A3652" t="s">
        <v>5307</v>
      </c>
      <c r="B3652" t="s">
        <v>5308</v>
      </c>
      <c r="C3652">
        <v>53</v>
      </c>
      <c r="D3652" t="s">
        <v>322</v>
      </c>
      <c r="F3652">
        <v>70</v>
      </c>
      <c r="G3652" t="s">
        <v>896</v>
      </c>
      <c r="H3652" t="s">
        <v>854</v>
      </c>
      <c r="I3652" t="s">
        <v>323</v>
      </c>
      <c r="J3652" t="s">
        <v>20</v>
      </c>
      <c r="K3652" t="s">
        <v>9</v>
      </c>
      <c r="P3652" t="str">
        <f t="shared" si="57"/>
        <v>INSERT INTO pokemon_cards (id,name,pokemon_id,level,primary_color,hp,secondary_color,evolve_from,weakness,weakness_modifier,ability_name,ability_text,ability_type) VALUES ('ex13-48','Persian Î´','53',NULL,'Darkness','70','Metal','Meowth','Fighting','Ã—2',NULL,NULL,NULL);</v>
      </c>
    </row>
    <row r="3653" spans="1:16" x14ac:dyDescent="0.25">
      <c r="A3653" t="s">
        <v>5309</v>
      </c>
      <c r="B3653" t="s">
        <v>5310</v>
      </c>
      <c r="C3653">
        <v>17</v>
      </c>
      <c r="D3653" t="s">
        <v>92</v>
      </c>
      <c r="F3653">
        <v>70</v>
      </c>
      <c r="G3653" t="s">
        <v>15</v>
      </c>
      <c r="I3653" t="s">
        <v>93</v>
      </c>
      <c r="J3653" t="s">
        <v>15</v>
      </c>
      <c r="K3653" t="s">
        <v>9</v>
      </c>
      <c r="P3653" t="str">
        <f t="shared" si="57"/>
        <v>INSERT INTO pokemon_cards (id,name,pokemon_id,level,primary_color,hp,secondary_color,evolve_from,weakness,weakness_modifier,ability_name,ability_text,ability_type) VALUES ('ex13-49','Pidgeotto Î´','17',NULL,'Lightning','70',NULL,'Pidgey','Lightning','Ã—2',NULL,NULL,NULL);</v>
      </c>
    </row>
    <row r="3654" spans="1:16" x14ac:dyDescent="0.25">
      <c r="A3654" t="s">
        <v>5311</v>
      </c>
      <c r="B3654" t="s">
        <v>5312</v>
      </c>
      <c r="C3654">
        <v>57</v>
      </c>
      <c r="D3654" t="s">
        <v>326</v>
      </c>
      <c r="F3654">
        <v>70</v>
      </c>
      <c r="G3654" t="s">
        <v>24</v>
      </c>
      <c r="I3654" t="s">
        <v>327</v>
      </c>
      <c r="J3654" t="s">
        <v>7</v>
      </c>
      <c r="K3654" t="s">
        <v>9</v>
      </c>
      <c r="P3654" t="str">
        <f t="shared" si="57"/>
        <v>INSERT INTO pokemon_cards (id,name,pokemon_id,level,primary_color,hp,secondary_color,evolve_from,weakness,weakness_modifier,ability_name,ability_text,ability_type) VALUES ('ex13-50','Primeape Î´','57',NULL,'Fire','70',NULL,'Mankey','Psychic','Ã—2',NULL,NULL,NULL);</v>
      </c>
    </row>
    <row r="3655" spans="1:16" x14ac:dyDescent="0.25">
      <c r="A3655" t="s">
        <v>5313</v>
      </c>
      <c r="B3655" t="s">
        <v>61</v>
      </c>
      <c r="C3655">
        <v>26</v>
      </c>
      <c r="D3655" t="s">
        <v>62</v>
      </c>
      <c r="F3655">
        <v>80</v>
      </c>
      <c r="G3655" t="s">
        <v>15</v>
      </c>
      <c r="I3655" t="s">
        <v>63</v>
      </c>
      <c r="J3655" t="s">
        <v>20</v>
      </c>
      <c r="K3655" t="s">
        <v>9</v>
      </c>
      <c r="P3655" t="str">
        <f t="shared" si="57"/>
        <v>INSERT INTO pokemon_cards (id,name,pokemon_id,level,primary_color,hp,secondary_color,evolve_from,weakness,weakness_modifier,ability_name,ability_text,ability_type) VALUES ('ex13-51','Raichu','26',NULL,'Lightning','80',NULL,'Pikachu','Fighting','Ã—2',NULL,NULL,NULL);</v>
      </c>
    </row>
    <row r="3656" spans="1:16" x14ac:dyDescent="0.25">
      <c r="A3656" t="s">
        <v>5314</v>
      </c>
      <c r="B3656" t="s">
        <v>5315</v>
      </c>
      <c r="C3656">
        <v>117</v>
      </c>
      <c r="D3656" t="s">
        <v>469</v>
      </c>
      <c r="F3656">
        <v>70</v>
      </c>
      <c r="G3656" t="s">
        <v>24</v>
      </c>
      <c r="I3656" t="s">
        <v>470</v>
      </c>
      <c r="J3656" t="s">
        <v>15</v>
      </c>
      <c r="K3656" t="s">
        <v>9</v>
      </c>
      <c r="P3656" t="str">
        <f t="shared" si="57"/>
        <v>INSERT INTO pokemon_cards (id,name,pokemon_id,level,primary_color,hp,secondary_color,evolve_from,weakness,weakness_modifier,ability_name,ability_text,ability_type) VALUES ('ex13-52','Seadra Î´','117',NULL,'Fire','70',NULL,'Horsea','Lightning','Ã—2',NULL,NULL,NULL);</v>
      </c>
    </row>
    <row r="3657" spans="1:16" x14ac:dyDescent="0.25">
      <c r="A3657" t="s">
        <v>5316</v>
      </c>
      <c r="B3657" t="s">
        <v>5317</v>
      </c>
      <c r="C3657">
        <v>319</v>
      </c>
      <c r="D3657" t="s">
        <v>2601</v>
      </c>
      <c r="F3657">
        <v>70</v>
      </c>
      <c r="G3657" t="s">
        <v>20</v>
      </c>
      <c r="I3657" t="s">
        <v>2597</v>
      </c>
      <c r="J3657" t="s">
        <v>15</v>
      </c>
      <c r="K3657" t="s">
        <v>9</v>
      </c>
      <c r="P3657" t="str">
        <f t="shared" si="57"/>
        <v>INSERT INTO pokemon_cards (id,name,pokemon_id,level,primary_color,hp,secondary_color,evolve_from,weakness,weakness_modifier,ability_name,ability_text,ability_type) VALUES ('ex13-53','Sharpedo Î´','319',NULL,'Fighting','70',NULL,'Carvanha','Lightning','Ã—2',NULL,NULL,NULL);</v>
      </c>
    </row>
    <row r="3658" spans="1:16" x14ac:dyDescent="0.25">
      <c r="A3658" t="s">
        <v>5318</v>
      </c>
      <c r="B3658" t="s">
        <v>5319</v>
      </c>
      <c r="C3658">
        <v>329</v>
      </c>
      <c r="D3658" t="s">
        <v>2477</v>
      </c>
      <c r="F3658">
        <v>80</v>
      </c>
      <c r="G3658" t="s">
        <v>33</v>
      </c>
      <c r="I3658" t="s">
        <v>2456</v>
      </c>
      <c r="J3658" t="s">
        <v>19</v>
      </c>
      <c r="K3658" t="s">
        <v>9</v>
      </c>
      <c r="P3658" t="str">
        <f t="shared" si="57"/>
        <v>INSERT INTO pokemon_cards (id,name,pokemon_id,level,primary_color,hp,secondary_color,evolve_from,weakness,weakness_modifier,ability_name,ability_text,ability_type) VALUES ('ex13-54','Vibrava Î´','329',NULL,'Grass','80',NULL,'Trapinch','Colorless','Ã—2',NULL,NULL,NULL);</v>
      </c>
    </row>
    <row r="3659" spans="1:16" x14ac:dyDescent="0.25">
      <c r="A3659" t="s">
        <v>5320</v>
      </c>
      <c r="B3659" t="s">
        <v>3462</v>
      </c>
      <c r="C3659">
        <v>340</v>
      </c>
      <c r="D3659" t="s">
        <v>3463</v>
      </c>
      <c r="F3659">
        <v>80</v>
      </c>
      <c r="G3659" t="s">
        <v>20</v>
      </c>
      <c r="I3659" t="s">
        <v>3464</v>
      </c>
      <c r="J3659" t="s">
        <v>33</v>
      </c>
      <c r="K3659" t="s">
        <v>9</v>
      </c>
      <c r="P3659" t="str">
        <f t="shared" si="57"/>
        <v>INSERT INTO pokemon_cards (id,name,pokemon_id,level,primary_color,hp,secondary_color,evolve_from,weakness,weakness_modifier,ability_name,ability_text,ability_type) VALUES ('ex13-55','Whiscash','340',NULL,'Fighting','80',NULL,'Barboach','Grass','Ã—2',NULL,NULL,NULL);</v>
      </c>
    </row>
    <row r="3660" spans="1:16" x14ac:dyDescent="0.25">
      <c r="A3660" t="s">
        <v>5321</v>
      </c>
      <c r="B3660" t="s">
        <v>2414</v>
      </c>
      <c r="C3660">
        <v>202</v>
      </c>
      <c r="D3660" t="s">
        <v>2415</v>
      </c>
      <c r="F3660">
        <v>70</v>
      </c>
      <c r="G3660" t="s">
        <v>7</v>
      </c>
      <c r="J3660" t="s">
        <v>7</v>
      </c>
      <c r="K3660" t="s">
        <v>9</v>
      </c>
      <c r="P3660" t="str">
        <f t="shared" si="57"/>
        <v>INSERT INTO pokemon_cards (id,name,pokemon_id,level,primary_color,hp,secondary_color,evolve_from,weakness,weakness_modifier,ability_name,ability_text,ability_type) VALUES ('ex13-56','Wobbuffet','202',NULL,'Psychic','70',NULL,NULL,'Psychic','Ã—2',NULL,NULL,NULL);</v>
      </c>
    </row>
    <row r="3661" spans="1:16" x14ac:dyDescent="0.25">
      <c r="A3661" t="s">
        <v>5322</v>
      </c>
      <c r="B3661" t="s">
        <v>5323</v>
      </c>
      <c r="C3661">
        <v>347</v>
      </c>
      <c r="D3661" t="s">
        <v>4027</v>
      </c>
      <c r="F3661">
        <v>70</v>
      </c>
      <c r="G3661" t="s">
        <v>854</v>
      </c>
      <c r="I3661" t="s">
        <v>4028</v>
      </c>
      <c r="J3661" t="s">
        <v>33</v>
      </c>
      <c r="K3661" t="s">
        <v>9</v>
      </c>
      <c r="P3661" t="str">
        <f t="shared" si="57"/>
        <v>INSERT INTO pokemon_cards (id,name,pokemon_id,level,primary_color,hp,secondary_color,evolve_from,weakness,weakness_modifier,ability_name,ability_text,ability_type) VALUES ('ex13-57','Anorith Î´','347',NULL,'Metal','70',NULL,'Claw Fossil','Grass','Ã—2',NULL,NULL,NULL);</v>
      </c>
    </row>
    <row r="3662" spans="1:16" x14ac:dyDescent="0.25">
      <c r="A3662" t="s">
        <v>5324</v>
      </c>
      <c r="B3662" t="s">
        <v>1280</v>
      </c>
      <c r="C3662">
        <v>304</v>
      </c>
      <c r="D3662" t="s">
        <v>1281</v>
      </c>
      <c r="F3662">
        <v>40</v>
      </c>
      <c r="G3662" t="s">
        <v>854</v>
      </c>
      <c r="J3662" t="s">
        <v>24</v>
      </c>
      <c r="K3662" t="s">
        <v>9</v>
      </c>
      <c r="P3662" t="str">
        <f t="shared" si="57"/>
        <v>INSERT INTO pokemon_cards (id,name,pokemon_id,level,primary_color,hp,secondary_color,evolve_from,weakness,weakness_modifier,ability_name,ability_text,ability_type) VALUES ('ex13-58','Aron','304',NULL,'Metal','40',NULL,NULL,'Fire','Ã—2',NULL,NULL,NULL);</v>
      </c>
    </row>
    <row r="3663" spans="1:16" x14ac:dyDescent="0.25">
      <c r="A3663" t="s">
        <v>5325</v>
      </c>
      <c r="B3663" t="s">
        <v>2244</v>
      </c>
      <c r="C3663">
        <v>343</v>
      </c>
      <c r="D3663" t="s">
        <v>2245</v>
      </c>
      <c r="F3663">
        <v>50</v>
      </c>
      <c r="G3663" t="s">
        <v>7</v>
      </c>
      <c r="J3663" t="s">
        <v>7</v>
      </c>
      <c r="K3663" t="s">
        <v>9</v>
      </c>
      <c r="P3663" t="str">
        <f t="shared" si="57"/>
        <v>INSERT INTO pokemon_cards (id,name,pokemon_id,level,primary_color,hp,secondary_color,evolve_from,weakness,weakness_modifier,ability_name,ability_text,ability_type) VALUES ('ex13-59','Baltoy','343',NULL,'Psychic','50',NULL,NULL,'Psychic','Ã—2',NULL,NULL,NULL);</v>
      </c>
    </row>
    <row r="3664" spans="1:16" x14ac:dyDescent="0.25">
      <c r="A3664" t="s">
        <v>5326</v>
      </c>
      <c r="B3664" t="s">
        <v>3464</v>
      </c>
      <c r="C3664">
        <v>339</v>
      </c>
      <c r="D3664" t="s">
        <v>3512</v>
      </c>
      <c r="F3664">
        <v>50</v>
      </c>
      <c r="G3664" t="s">
        <v>20</v>
      </c>
      <c r="J3664" t="s">
        <v>33</v>
      </c>
      <c r="K3664" t="s">
        <v>9</v>
      </c>
      <c r="P3664" t="str">
        <f t="shared" si="57"/>
        <v>INSERT INTO pokemon_cards (id,name,pokemon_id,level,primary_color,hp,secondary_color,evolve_from,weakness,weakness_modifier,ability_name,ability_text,ability_type) VALUES ('ex13-60','Barboach','339',NULL,'Fighting','50',NULL,NULL,'Grass','Ã—2',NULL,NULL,NULL);</v>
      </c>
    </row>
    <row r="3665" spans="1:16" x14ac:dyDescent="0.25">
      <c r="A3665" t="s">
        <v>5327</v>
      </c>
      <c r="B3665" t="s">
        <v>5328</v>
      </c>
      <c r="C3665">
        <v>318</v>
      </c>
      <c r="D3665" t="s">
        <v>2598</v>
      </c>
      <c r="F3665">
        <v>40</v>
      </c>
      <c r="G3665" t="s">
        <v>20</v>
      </c>
      <c r="J3665" t="s">
        <v>15</v>
      </c>
      <c r="K3665" t="s">
        <v>9</v>
      </c>
      <c r="P3665" t="str">
        <f t="shared" si="57"/>
        <v>INSERT INTO pokemon_cards (id,name,pokemon_id,level,primary_color,hp,secondary_color,evolve_from,weakness,weakness_modifier,ability_name,ability_text,ability_type) VALUES ('ex13-61','Carvanha Î´','318',NULL,'Fighting','40',NULL,NULL,'Lightning','Ã—2',NULL,NULL,NULL);</v>
      </c>
    </row>
    <row r="3666" spans="1:16" x14ac:dyDescent="0.25">
      <c r="A3666" t="s">
        <v>5329</v>
      </c>
      <c r="B3666" t="s">
        <v>3993</v>
      </c>
      <c r="C3666">
        <v>341</v>
      </c>
      <c r="D3666" t="s">
        <v>4094</v>
      </c>
      <c r="F3666">
        <v>50</v>
      </c>
      <c r="G3666" t="s">
        <v>13</v>
      </c>
      <c r="J3666" t="s">
        <v>15</v>
      </c>
      <c r="K3666" t="s">
        <v>9</v>
      </c>
      <c r="P3666" t="str">
        <f t="shared" si="57"/>
        <v>INSERT INTO pokemon_cards (id,name,pokemon_id,level,primary_color,hp,secondary_color,evolve_from,weakness,weakness_modifier,ability_name,ability_text,ability_type) VALUES ('ex13-62','Corphish','341',NULL,'Water','50',NULL,NULL,'Lightning','Ã—2',NULL,NULL,NULL);</v>
      </c>
    </row>
    <row r="3667" spans="1:16" x14ac:dyDescent="0.25">
      <c r="A3667" t="s">
        <v>5330</v>
      </c>
      <c r="B3667" t="s">
        <v>3993</v>
      </c>
      <c r="C3667">
        <v>341</v>
      </c>
      <c r="D3667" t="s">
        <v>4094</v>
      </c>
      <c r="F3667">
        <v>40</v>
      </c>
      <c r="G3667" t="s">
        <v>13</v>
      </c>
      <c r="J3667" t="s">
        <v>15</v>
      </c>
      <c r="K3667" t="s">
        <v>9</v>
      </c>
      <c r="P3667" t="str">
        <f t="shared" si="57"/>
        <v>INSERT INTO pokemon_cards (id,name,pokemon_id,level,primary_color,hp,secondary_color,evolve_from,weakness,weakness_modifier,ability_name,ability_text,ability_type) VALUES ('ex13-63','Corphish','341',NULL,'Water','40',NULL,NULL,'Lightning','Ã—2',NULL,NULL,NULL);</v>
      </c>
    </row>
    <row r="3668" spans="1:16" x14ac:dyDescent="0.25">
      <c r="A3668" t="s">
        <v>5331</v>
      </c>
      <c r="B3668" t="s">
        <v>2212</v>
      </c>
      <c r="C3668">
        <v>309</v>
      </c>
      <c r="D3668" t="s">
        <v>2213</v>
      </c>
      <c r="F3668">
        <v>40</v>
      </c>
      <c r="G3668" t="s">
        <v>15</v>
      </c>
      <c r="J3668" t="s">
        <v>20</v>
      </c>
      <c r="K3668" t="s">
        <v>9</v>
      </c>
      <c r="P3668" t="str">
        <f t="shared" si="57"/>
        <v>INSERT INTO pokemon_cards (id,name,pokemon_id,level,primary_color,hp,secondary_color,evolve_from,weakness,weakness_modifier,ability_name,ability_text,ability_type) VALUES ('ex13-64','Electrike','309',NULL,'Lightning','40',NULL,NULL,'Fighting','Ã—2',NULL,NULL,NULL);</v>
      </c>
    </row>
    <row r="3669" spans="1:16" x14ac:dyDescent="0.25">
      <c r="A3669" t="s">
        <v>5332</v>
      </c>
      <c r="B3669" t="s">
        <v>5333</v>
      </c>
      <c r="C3669">
        <v>102</v>
      </c>
      <c r="D3669" t="s">
        <v>352</v>
      </c>
      <c r="F3669">
        <v>50</v>
      </c>
      <c r="G3669" t="s">
        <v>20</v>
      </c>
      <c r="J3669" t="s">
        <v>7</v>
      </c>
      <c r="K3669" t="s">
        <v>9</v>
      </c>
      <c r="P3669" t="str">
        <f t="shared" si="57"/>
        <v>INSERT INTO pokemon_cards (id,name,pokemon_id,level,primary_color,hp,secondary_color,evolve_from,weakness,weakness_modifier,ability_name,ability_text,ability_type) VALUES ('ex13-65','Exeggcute Î´','102',NULL,'Fighting','50',NULL,NULL,'Psychic','Ã—2',NULL,NULL,NULL);</v>
      </c>
    </row>
    <row r="3670" spans="1:16" x14ac:dyDescent="0.25">
      <c r="A3670" t="s">
        <v>5334</v>
      </c>
      <c r="B3670" t="s">
        <v>5335</v>
      </c>
      <c r="C3670">
        <v>116</v>
      </c>
      <c r="D3670" t="s">
        <v>489</v>
      </c>
      <c r="F3670">
        <v>50</v>
      </c>
      <c r="G3670" t="s">
        <v>24</v>
      </c>
      <c r="J3670" t="s">
        <v>15</v>
      </c>
      <c r="K3670" t="s">
        <v>9</v>
      </c>
      <c r="P3670" t="str">
        <f t="shared" si="57"/>
        <v>INSERT INTO pokemon_cards (id,name,pokemon_id,level,primary_color,hp,secondary_color,evolve_from,weakness,weakness_modifier,ability_name,ability_text,ability_type) VALUES ('ex13-66','Horsea Î´','116',NULL,'Fire','50',NULL,NULL,'Lightning','Ã—2',NULL,NULL,NULL);</v>
      </c>
    </row>
    <row r="3671" spans="1:16" x14ac:dyDescent="0.25">
      <c r="A3671" t="s">
        <v>5336</v>
      </c>
      <c r="B3671" t="s">
        <v>5337</v>
      </c>
      <c r="C3671">
        <v>140</v>
      </c>
      <c r="D3671" t="s">
        <v>491</v>
      </c>
      <c r="F3671">
        <v>70</v>
      </c>
      <c r="G3671" t="s">
        <v>15</v>
      </c>
      <c r="I3671" t="s">
        <v>378</v>
      </c>
      <c r="J3671" t="s">
        <v>33</v>
      </c>
      <c r="K3671" t="s">
        <v>9</v>
      </c>
      <c r="P3671" t="str">
        <f t="shared" si="57"/>
        <v>INSERT INTO pokemon_cards (id,name,pokemon_id,level,primary_color,hp,secondary_color,evolve_from,weakness,weakness_modifier,ability_name,ability_text,ability_type) VALUES ('ex13-67','Kabuto Î´','140',NULL,'Lightning','70',NULL,'Mysterious Fossil','Grass','Ã—2',NULL,NULL,NULL);</v>
      </c>
    </row>
    <row r="3672" spans="1:16" x14ac:dyDescent="0.25">
      <c r="A3672" t="s">
        <v>5338</v>
      </c>
      <c r="B3672" t="s">
        <v>5339</v>
      </c>
      <c r="C3672">
        <v>345</v>
      </c>
      <c r="D3672" t="s">
        <v>1151</v>
      </c>
      <c r="F3672">
        <v>80</v>
      </c>
      <c r="G3672" t="s">
        <v>896</v>
      </c>
      <c r="I3672" t="s">
        <v>4113</v>
      </c>
      <c r="J3672" t="s">
        <v>24</v>
      </c>
      <c r="K3672" t="s">
        <v>9</v>
      </c>
      <c r="P3672" t="str">
        <f t="shared" si="57"/>
        <v>INSERT INTO pokemon_cards (id,name,pokemon_id,level,primary_color,hp,secondary_color,evolve_from,weakness,weakness_modifier,ability_name,ability_text,ability_type) VALUES ('ex13-68','Lileep Î´','345',NULL,'Darkness','80',NULL,'Root Fossil','Fire','Ã—2',NULL,NULL,NULL);</v>
      </c>
    </row>
    <row r="3673" spans="1:16" x14ac:dyDescent="0.25">
      <c r="A3673" t="s">
        <v>5340</v>
      </c>
      <c r="B3673" t="s">
        <v>5341</v>
      </c>
      <c r="C3673">
        <v>129</v>
      </c>
      <c r="D3673" t="s">
        <v>132</v>
      </c>
      <c r="F3673">
        <v>30</v>
      </c>
      <c r="G3673" t="s">
        <v>854</v>
      </c>
      <c r="J3673" t="s">
        <v>15</v>
      </c>
      <c r="K3673" t="s">
        <v>9</v>
      </c>
      <c r="P3673" t="str">
        <f t="shared" si="57"/>
        <v>INSERT INTO pokemon_cards (id,name,pokemon_id,level,primary_color,hp,secondary_color,evolve_from,weakness,weakness_modifier,ability_name,ability_text,ability_type) VALUES ('ex13-69','Magikarp Î´','129',NULL,'Metal','30',NULL,NULL,'Lightning','Ã—2',NULL,NULL,NULL);</v>
      </c>
    </row>
    <row r="3674" spans="1:16" x14ac:dyDescent="0.25">
      <c r="A3674" t="s">
        <v>5342</v>
      </c>
      <c r="B3674" t="s">
        <v>5343</v>
      </c>
      <c r="C3674">
        <v>56</v>
      </c>
      <c r="D3674" t="s">
        <v>358</v>
      </c>
      <c r="F3674">
        <v>50</v>
      </c>
      <c r="G3674" t="s">
        <v>24</v>
      </c>
      <c r="J3674" t="s">
        <v>7</v>
      </c>
      <c r="K3674" t="s">
        <v>9</v>
      </c>
      <c r="P3674" t="str">
        <f t="shared" si="57"/>
        <v>INSERT INTO pokemon_cards (id,name,pokemon_id,level,primary_color,hp,secondary_color,evolve_from,weakness,weakness_modifier,ability_name,ability_text,ability_type) VALUES ('ex13-70','Mankey Î´','56',NULL,'Fire','50',NULL,NULL,'Psychic','Ã—2',NULL,NULL,NULL);</v>
      </c>
    </row>
    <row r="3675" spans="1:16" x14ac:dyDescent="0.25">
      <c r="A3675" t="s">
        <v>5344</v>
      </c>
      <c r="B3675" t="s">
        <v>5345</v>
      </c>
      <c r="C3675">
        <v>52</v>
      </c>
      <c r="D3675" t="s">
        <v>360</v>
      </c>
      <c r="F3675">
        <v>50</v>
      </c>
      <c r="G3675" t="s">
        <v>896</v>
      </c>
      <c r="H3675" t="s">
        <v>854</v>
      </c>
      <c r="J3675" t="s">
        <v>20</v>
      </c>
      <c r="K3675" t="s">
        <v>9</v>
      </c>
      <c r="P3675" t="str">
        <f t="shared" si="57"/>
        <v>INSERT INTO pokemon_cards (id,name,pokemon_id,level,primary_color,hp,secondary_color,evolve_from,weakness,weakness_modifier,ability_name,ability_text,ability_type) VALUES ('ex13-71','Meowth Î´','52',NULL,'Darkness','50','Metal',NULL,'Fighting','Ã—2',NULL,NULL,NULL);</v>
      </c>
    </row>
    <row r="3676" spans="1:16" x14ac:dyDescent="0.25">
      <c r="A3676" t="s">
        <v>5346</v>
      </c>
      <c r="B3676" t="s">
        <v>2364</v>
      </c>
      <c r="C3676">
        <v>322</v>
      </c>
      <c r="D3676" t="s">
        <v>2365</v>
      </c>
      <c r="F3676">
        <v>50</v>
      </c>
      <c r="G3676" t="s">
        <v>24</v>
      </c>
      <c r="J3676" t="s">
        <v>13</v>
      </c>
      <c r="K3676" t="s">
        <v>9</v>
      </c>
      <c r="P3676" t="str">
        <f t="shared" si="57"/>
        <v>INSERT INTO pokemon_cards (id,name,pokemon_id,level,primary_color,hp,secondary_color,evolve_from,weakness,weakness_modifier,ability_name,ability_text,ability_type) VALUES ('ex13-72','Numel','322',NULL,'Fire','50',NULL,NULL,'Water','Ã—2',NULL,NULL,NULL);</v>
      </c>
    </row>
    <row r="3677" spans="1:16" x14ac:dyDescent="0.25">
      <c r="A3677" t="s">
        <v>5347</v>
      </c>
      <c r="B3677" t="s">
        <v>5348</v>
      </c>
      <c r="C3677">
        <v>43</v>
      </c>
      <c r="D3677" t="s">
        <v>364</v>
      </c>
      <c r="F3677">
        <v>40</v>
      </c>
      <c r="G3677" t="s">
        <v>13</v>
      </c>
      <c r="J3677" t="s">
        <v>24</v>
      </c>
      <c r="K3677" t="s">
        <v>9</v>
      </c>
      <c r="P3677" t="str">
        <f t="shared" si="57"/>
        <v>INSERT INTO pokemon_cards (id,name,pokemon_id,level,primary_color,hp,secondary_color,evolve_from,weakness,weakness_modifier,ability_name,ability_text,ability_type) VALUES ('ex13-73','Oddish Î´','43',NULL,'Water','40',NULL,NULL,'Fire','Ã—2',NULL,NULL,NULL);</v>
      </c>
    </row>
    <row r="3678" spans="1:16" x14ac:dyDescent="0.25">
      <c r="A3678" t="s">
        <v>5349</v>
      </c>
      <c r="B3678" t="s">
        <v>5350</v>
      </c>
      <c r="C3678">
        <v>138</v>
      </c>
      <c r="D3678" t="s">
        <v>495</v>
      </c>
      <c r="F3678">
        <v>70</v>
      </c>
      <c r="G3678" t="s">
        <v>7</v>
      </c>
      <c r="I3678" t="s">
        <v>378</v>
      </c>
      <c r="J3678" t="s">
        <v>15</v>
      </c>
      <c r="K3678" t="s">
        <v>9</v>
      </c>
      <c r="P3678" t="str">
        <f t="shared" si="57"/>
        <v>INSERT INTO pokemon_cards (id,name,pokemon_id,level,primary_color,hp,secondary_color,evolve_from,weakness,weakness_modifier,ability_name,ability_text,ability_type) VALUES ('ex13-74','Omanyte Î´','138',NULL,'Psychic','70',NULL,'Mysterious Fossil','Lightning','Ã—2',NULL,NULL,NULL);</v>
      </c>
    </row>
    <row r="3679" spans="1:16" x14ac:dyDescent="0.25">
      <c r="A3679" t="s">
        <v>5351</v>
      </c>
      <c r="B3679" t="s">
        <v>2650</v>
      </c>
      <c r="C3679">
        <v>231</v>
      </c>
      <c r="D3679" t="s">
        <v>2651</v>
      </c>
      <c r="F3679">
        <v>50</v>
      </c>
      <c r="G3679" t="s">
        <v>20</v>
      </c>
      <c r="J3679" t="s">
        <v>33</v>
      </c>
      <c r="K3679" t="s">
        <v>9</v>
      </c>
      <c r="P3679" t="str">
        <f t="shared" si="57"/>
        <v>INSERT INTO pokemon_cards (id,name,pokemon_id,level,primary_color,hp,secondary_color,evolve_from,weakness,weakness_modifier,ability_name,ability_text,ability_type) VALUES ('ex13-75','Phanpy','231',NULL,'Fighting','50',NULL,NULL,'Grass','Ã—2',NULL,NULL,NULL);</v>
      </c>
    </row>
    <row r="3680" spans="1:16" x14ac:dyDescent="0.25">
      <c r="A3680" t="s">
        <v>5352</v>
      </c>
      <c r="B3680" t="s">
        <v>5353</v>
      </c>
      <c r="C3680">
        <v>172</v>
      </c>
      <c r="D3680" t="s">
        <v>859</v>
      </c>
      <c r="F3680">
        <v>50</v>
      </c>
      <c r="G3680" t="s">
        <v>854</v>
      </c>
      <c r="J3680" t="s">
        <v>20</v>
      </c>
      <c r="K3680" t="s">
        <v>9</v>
      </c>
      <c r="L3680" t="s">
        <v>19376</v>
      </c>
      <c r="M3680" t="s">
        <v>19434</v>
      </c>
      <c r="N3680" t="s">
        <v>19328</v>
      </c>
      <c r="P3680" t="str">
        <f t="shared" si="57"/>
        <v>INSERT INTO pokemon_cards (id,name,pokemon_id,level,primary_color,hp,secondary_color,evolve_from,weakness,weakness_modifier,ability_name,ability_text,ability_type) VALUES ('ex13-76','Pichu Î´','172',NULL,'Metal','50',NULL,NULL,'Fighting','Ã—2','Baby Evolution','Once during your turn (before your attack), you may put Pikachu from your hand onto Pichu (this counts as evolving Pichu) and remove all damage counters from Pichu.','PokÃ©-Power');</v>
      </c>
    </row>
    <row r="3681" spans="1:16" x14ac:dyDescent="0.25">
      <c r="A3681" t="s">
        <v>5354</v>
      </c>
      <c r="B3681" t="s">
        <v>5355</v>
      </c>
      <c r="C3681">
        <v>16</v>
      </c>
      <c r="D3681" t="s">
        <v>189</v>
      </c>
      <c r="F3681">
        <v>40</v>
      </c>
      <c r="G3681" t="s">
        <v>15</v>
      </c>
      <c r="J3681" t="s">
        <v>15</v>
      </c>
      <c r="K3681" t="s">
        <v>9</v>
      </c>
      <c r="P3681" t="str">
        <f t="shared" si="57"/>
        <v>INSERT INTO pokemon_cards (id,name,pokemon_id,level,primary_color,hp,secondary_color,evolve_from,weakness,weakness_modifier,ability_name,ability_text,ability_type) VALUES ('ex13-77','Pidgey Î´','16',NULL,'Lightning','40',NULL,NULL,'Lightning','Ã—2',NULL,NULL,NULL);</v>
      </c>
    </row>
    <row r="3682" spans="1:16" x14ac:dyDescent="0.25">
      <c r="A3682" t="s">
        <v>5356</v>
      </c>
      <c r="B3682" t="s">
        <v>63</v>
      </c>
      <c r="C3682">
        <v>25</v>
      </c>
      <c r="D3682" t="s">
        <v>191</v>
      </c>
      <c r="F3682">
        <v>50</v>
      </c>
      <c r="G3682" t="s">
        <v>15</v>
      </c>
      <c r="J3682" t="s">
        <v>20</v>
      </c>
      <c r="K3682" t="s">
        <v>9</v>
      </c>
      <c r="P3682" t="str">
        <f t="shared" si="57"/>
        <v>INSERT INTO pokemon_cards (id,name,pokemon_id,level,primary_color,hp,secondary_color,evolve_from,weakness,weakness_modifier,ability_name,ability_text,ability_type) VALUES ('ex13-78','Pikachu','25',NULL,'Lightning','50',NULL,NULL,'Fighting','Ã—2',NULL,NULL,NULL);</v>
      </c>
    </row>
    <row r="3683" spans="1:16" x14ac:dyDescent="0.25">
      <c r="A3683" t="s">
        <v>5357</v>
      </c>
      <c r="B3683" t="s">
        <v>5241</v>
      </c>
      <c r="C3683">
        <v>25</v>
      </c>
      <c r="D3683" t="s">
        <v>191</v>
      </c>
      <c r="F3683">
        <v>50</v>
      </c>
      <c r="G3683" t="s">
        <v>854</v>
      </c>
      <c r="J3683" t="s">
        <v>20</v>
      </c>
      <c r="K3683" t="s">
        <v>9</v>
      </c>
      <c r="P3683" t="str">
        <f t="shared" si="57"/>
        <v>INSERT INTO pokemon_cards (id,name,pokemon_id,level,primary_color,hp,secondary_color,evolve_from,weakness,weakness_modifier,ability_name,ability_text,ability_type) VALUES ('ex13-79','Pikachu Î´','25',NULL,'Metal','50',NULL,NULL,'Fighting','Ã—2',NULL,NULL,NULL);</v>
      </c>
    </row>
    <row r="3684" spans="1:16" x14ac:dyDescent="0.25">
      <c r="A3684" t="s">
        <v>5358</v>
      </c>
      <c r="B3684" t="s">
        <v>4058</v>
      </c>
      <c r="C3684">
        <v>261</v>
      </c>
      <c r="D3684" t="s">
        <v>3221</v>
      </c>
      <c r="F3684">
        <v>40</v>
      </c>
      <c r="G3684" t="s">
        <v>896</v>
      </c>
      <c r="J3684" t="s">
        <v>20</v>
      </c>
      <c r="K3684" t="s">
        <v>9</v>
      </c>
      <c r="P3684" t="str">
        <f t="shared" si="57"/>
        <v>INSERT INTO pokemon_cards (id,name,pokemon_id,level,primary_color,hp,secondary_color,evolve_from,weakness,weakness_modifier,ability_name,ability_text,ability_type) VALUES ('ex13-80','Poochyena','261',NULL,'Darkness','40',NULL,NULL,'Fighting','Ã—2',NULL,NULL,NULL);</v>
      </c>
    </row>
    <row r="3685" spans="1:16" x14ac:dyDescent="0.25">
      <c r="A3685" t="s">
        <v>5359</v>
      </c>
      <c r="B3685" t="s">
        <v>5360</v>
      </c>
      <c r="C3685">
        <v>54</v>
      </c>
      <c r="D3685" t="s">
        <v>497</v>
      </c>
      <c r="F3685">
        <v>50</v>
      </c>
      <c r="G3685" t="s">
        <v>15</v>
      </c>
      <c r="J3685" t="s">
        <v>15</v>
      </c>
      <c r="K3685" t="s">
        <v>9</v>
      </c>
      <c r="P3685" t="str">
        <f t="shared" si="57"/>
        <v>INSERT INTO pokemon_cards (id,name,pokemon_id,level,primary_color,hp,secondary_color,evolve_from,weakness,weakness_modifier,ability_name,ability_text,ability_type) VALUES ('ex13-81','Psyduck Î´','54',NULL,'Lightning','50',NULL,NULL,'Lightning','Ã—2',NULL,NULL,NULL);</v>
      </c>
    </row>
    <row r="3686" spans="1:16" x14ac:dyDescent="0.25">
      <c r="A3686" t="s">
        <v>5361</v>
      </c>
      <c r="B3686" t="s">
        <v>1144</v>
      </c>
      <c r="C3686">
        <v>283</v>
      </c>
      <c r="D3686" t="s">
        <v>1145</v>
      </c>
      <c r="F3686">
        <v>40</v>
      </c>
      <c r="G3686" t="s">
        <v>33</v>
      </c>
      <c r="J3686" t="s">
        <v>24</v>
      </c>
      <c r="K3686" t="s">
        <v>9</v>
      </c>
      <c r="P3686" t="str">
        <f t="shared" si="57"/>
        <v>INSERT INTO pokemon_cards (id,name,pokemon_id,level,primary_color,hp,secondary_color,evolve_from,weakness,weakness_modifier,ability_name,ability_text,ability_type) VALUES ('ex13-82','Surskit','283',NULL,'Grass','40',NULL,NULL,'Fire','Ã—2',NULL,NULL,NULL);</v>
      </c>
    </row>
    <row r="3687" spans="1:16" x14ac:dyDescent="0.25">
      <c r="A3687" t="s">
        <v>5362</v>
      </c>
      <c r="B3687" t="s">
        <v>1589</v>
      </c>
      <c r="C3687">
        <v>255</v>
      </c>
      <c r="D3687" t="s">
        <v>1590</v>
      </c>
      <c r="F3687">
        <v>40</v>
      </c>
      <c r="G3687" t="s">
        <v>24</v>
      </c>
      <c r="J3687" t="s">
        <v>13</v>
      </c>
      <c r="K3687" t="s">
        <v>9</v>
      </c>
      <c r="P3687" t="str">
        <f t="shared" si="57"/>
        <v>INSERT INTO pokemon_cards (id,name,pokemon_id,level,primary_color,hp,secondary_color,evolve_from,weakness,weakness_modifier,ability_name,ability_text,ability_type) VALUES ('ex13-83','Torchic','255',NULL,'Fire','40',NULL,NULL,'Water','Ã—2',NULL,NULL,NULL);</v>
      </c>
    </row>
    <row r="3688" spans="1:16" x14ac:dyDescent="0.25">
      <c r="A3688" t="s">
        <v>5363</v>
      </c>
      <c r="B3688" t="s">
        <v>5364</v>
      </c>
      <c r="C3688">
        <v>328</v>
      </c>
      <c r="D3688" t="s">
        <v>2457</v>
      </c>
      <c r="F3688">
        <v>50</v>
      </c>
      <c r="G3688" t="s">
        <v>33</v>
      </c>
      <c r="J3688" t="s">
        <v>33</v>
      </c>
      <c r="K3688" t="s">
        <v>9</v>
      </c>
      <c r="P3688" t="str">
        <f t="shared" si="57"/>
        <v>INSERT INTO pokemon_cards (id,name,pokemon_id,level,primary_color,hp,secondary_color,evolve_from,weakness,weakness_modifier,ability_name,ability_text,ability_type) VALUES ('ex13-84','Trapinch Î´','328',NULL,'Grass','50',NULL,NULL,'Grass','Ã—2',NULL,NULL,NULL);</v>
      </c>
    </row>
    <row r="3689" spans="1:16" x14ac:dyDescent="0.25">
      <c r="A3689" t="s">
        <v>5365</v>
      </c>
      <c r="B3689" t="s">
        <v>5366</v>
      </c>
      <c r="C3689">
        <v>342</v>
      </c>
      <c r="D3689" t="s">
        <v>3992</v>
      </c>
      <c r="F3689">
        <v>110</v>
      </c>
      <c r="G3689" t="s">
        <v>13</v>
      </c>
      <c r="I3689" t="s">
        <v>3993</v>
      </c>
      <c r="J3689" t="s">
        <v>15</v>
      </c>
      <c r="K3689" t="s">
        <v>9</v>
      </c>
      <c r="L3689" t="s">
        <v>19919</v>
      </c>
      <c r="M3689" t="s">
        <v>22250</v>
      </c>
      <c r="N3689" t="s">
        <v>19328</v>
      </c>
      <c r="P3689" t="str">
        <f t="shared" si="57"/>
        <v>INSERT INTO pokemon_cards (id,name,pokemon_id,level,primary_color,hp,secondary_color,evolve_from,weakness,weakness_modifier,ability_name,ability_text,ability_type) VALUES ('ex13-99','Crawdaunt ex','342',NULL,'Water','110',NULL,'Corphish','Lightning','Ã—2','Splash Back','Once during your turn (before your attack), if your opponent has 4 or more Benched PokÃ©mon, you may choose 1 of them and return that PokÃ©mon and all cards attached to it to his or her hand. This power can''t be used if Crawdaunt ex is affected by a Special Condition.','PokÃ©-Power');</v>
      </c>
    </row>
    <row r="3690" spans="1:16" x14ac:dyDescent="0.25">
      <c r="A3690" t="s">
        <v>5367</v>
      </c>
      <c r="B3690" t="s">
        <v>3042</v>
      </c>
      <c r="C3690">
        <v>151</v>
      </c>
      <c r="D3690" t="s">
        <v>813</v>
      </c>
      <c r="F3690">
        <v>90</v>
      </c>
      <c r="G3690" t="s">
        <v>7</v>
      </c>
      <c r="J3690" t="s">
        <v>7</v>
      </c>
      <c r="K3690" t="s">
        <v>9</v>
      </c>
      <c r="L3690" t="s">
        <v>19920</v>
      </c>
      <c r="M3690" t="s">
        <v>22251</v>
      </c>
      <c r="N3690" t="s">
        <v>19328</v>
      </c>
      <c r="P3690" t="str">
        <f t="shared" si="57"/>
        <v>INSERT INTO pokemon_cards (id,name,pokemon_id,level,primary_color,hp,secondary_color,evolve_from,weakness,weakness_modifier,ability_name,ability_text,ability_type) VALUES ('ex13-100','Mew ex','151',NULL,'Psychic','90',NULL,NULL,'Psychic','Ã—2','Psychic Vision','Once during your turn (before your attack), if Mew ex is on your Bench, you may look at your opponent''s hand.','PokÃ©-Power');</v>
      </c>
    </row>
    <row r="3691" spans="1:16" x14ac:dyDescent="0.25">
      <c r="A3691" t="s">
        <v>5368</v>
      </c>
      <c r="B3691" t="s">
        <v>5369</v>
      </c>
      <c r="C3691">
        <v>262</v>
      </c>
      <c r="D3691" t="s">
        <v>3226</v>
      </c>
      <c r="F3691">
        <v>100</v>
      </c>
      <c r="G3691" t="s">
        <v>896</v>
      </c>
      <c r="I3691" t="s">
        <v>4058</v>
      </c>
      <c r="J3691" t="s">
        <v>20</v>
      </c>
      <c r="K3691" t="s">
        <v>9</v>
      </c>
      <c r="L3691" t="s">
        <v>19921</v>
      </c>
      <c r="M3691" t="s">
        <v>22252</v>
      </c>
      <c r="N3691" t="s">
        <v>19328</v>
      </c>
      <c r="P3691" t="str">
        <f t="shared" si="57"/>
        <v>INSERT INTO pokemon_cards (id,name,pokemon_id,level,primary_color,hp,secondary_color,evolve_from,weakness,weakness_modifier,ability_name,ability_text,ability_type) VALUES ('ex13-101','Mightyena ex','262',NULL,'Darkness','100',NULL,'Poochyena','Fighting','Ã—2','Driving Howl','Once during your turn (before your attack), you may choose 1 of the Defending PokÃ©mon and switch it with 1 of your opponent''s Benched PokÃ©mon. Your opponent chooses the Benched PokÃ©mon to switch. This power can''t be used if Mightyena ex is affected by a Special Condition.','PokÃ©-Power');</v>
      </c>
    </row>
    <row r="3692" spans="1:16" x14ac:dyDescent="0.25">
      <c r="A3692" t="s">
        <v>5370</v>
      </c>
      <c r="B3692" t="s">
        <v>5371</v>
      </c>
      <c r="C3692">
        <v>130</v>
      </c>
      <c r="D3692" t="s">
        <v>31</v>
      </c>
      <c r="F3692">
        <v>80</v>
      </c>
      <c r="G3692" t="s">
        <v>24</v>
      </c>
      <c r="J3692" t="s">
        <v>15</v>
      </c>
      <c r="K3692" t="s">
        <v>9</v>
      </c>
      <c r="P3692" t="str">
        <f t="shared" si="57"/>
        <v>INSERT INTO pokemon_cards (id,name,pokemon_id,level,primary_color,hp,secondary_color,evolve_from,weakness,weakness_modifier,ability_name,ability_text,ability_type) VALUES ('ex13-102','Gyarados â˜… Î´','130',NULL,'Fire','80',NULL,NULL,'Lightning','Ã—2',NULL,NULL,NULL);</v>
      </c>
    </row>
    <row r="3693" spans="1:16" x14ac:dyDescent="0.25">
      <c r="A3693" t="s">
        <v>5372</v>
      </c>
      <c r="B3693" t="s">
        <v>5373</v>
      </c>
      <c r="C3693">
        <v>150</v>
      </c>
      <c r="D3693" t="s">
        <v>47</v>
      </c>
      <c r="F3693">
        <v>80</v>
      </c>
      <c r="G3693" t="s">
        <v>7</v>
      </c>
      <c r="J3693" t="s">
        <v>7</v>
      </c>
      <c r="K3693" t="s">
        <v>9</v>
      </c>
      <c r="P3693" t="str">
        <f t="shared" si="57"/>
        <v>INSERT INTO pokemon_cards (id,name,pokemon_id,level,primary_color,hp,secondary_color,evolve_from,weakness,weakness_modifier,ability_name,ability_text,ability_type) VALUES ('ex13-103','Mewtwo â˜…','150',NULL,'Psychic','80',NULL,NULL,'Psychic','Ã—2',NULL,NULL,NULL);</v>
      </c>
    </row>
    <row r="3694" spans="1:16" x14ac:dyDescent="0.25">
      <c r="A3694" t="s">
        <v>5374</v>
      </c>
      <c r="B3694" t="s">
        <v>5375</v>
      </c>
      <c r="C3694">
        <v>25</v>
      </c>
      <c r="D3694" t="s">
        <v>191</v>
      </c>
      <c r="F3694">
        <v>60</v>
      </c>
      <c r="G3694" t="s">
        <v>15</v>
      </c>
      <c r="J3694" t="s">
        <v>20</v>
      </c>
      <c r="K3694" t="s">
        <v>9</v>
      </c>
      <c r="P3694" t="str">
        <f t="shared" si="57"/>
        <v>INSERT INTO pokemon_cards (id,name,pokemon_id,level,primary_color,hp,secondary_color,evolve_from,weakness,weakness_modifier,ability_name,ability_text,ability_type) VALUES ('ex13-104','Pikachu â˜…','25',NULL,'Lightning','60',NULL,NULL,'Fighting','Ã—2',NULL,NULL,NULL);</v>
      </c>
    </row>
    <row r="3695" spans="1:16" x14ac:dyDescent="0.25">
      <c r="A3695" t="s">
        <v>5376</v>
      </c>
      <c r="B3695" t="s">
        <v>812</v>
      </c>
      <c r="C3695">
        <v>151</v>
      </c>
      <c r="D3695" t="s">
        <v>813</v>
      </c>
      <c r="F3695">
        <v>50</v>
      </c>
      <c r="G3695" t="s">
        <v>7</v>
      </c>
      <c r="J3695" t="s">
        <v>7</v>
      </c>
      <c r="K3695" t="s">
        <v>9</v>
      </c>
      <c r="P3695" t="str">
        <f t="shared" si="57"/>
        <v>INSERT INTO pokemon_cards (id,name,pokemon_id,level,primary_color,hp,secondary_color,evolve_from,weakness,weakness_modifier,ability_name,ability_text,ability_type) VALUES ('ex13-111','Mew','151',NULL,'Psychic','50',NULL,NULL,'Psychic','Ã—2',NULL,NULL,NULL);</v>
      </c>
    </row>
    <row r="3696" spans="1:16" x14ac:dyDescent="0.25">
      <c r="A3696" t="s">
        <v>5377</v>
      </c>
      <c r="B3696" t="s">
        <v>3588</v>
      </c>
      <c r="C3696">
        <v>354</v>
      </c>
      <c r="D3696" t="s">
        <v>3589</v>
      </c>
      <c r="F3696">
        <v>70</v>
      </c>
      <c r="G3696" t="s">
        <v>7</v>
      </c>
      <c r="I3696" t="s">
        <v>3590</v>
      </c>
      <c r="J3696" t="s">
        <v>896</v>
      </c>
      <c r="K3696" t="s">
        <v>9</v>
      </c>
      <c r="L3696" t="s">
        <v>19166</v>
      </c>
      <c r="M3696" t="s">
        <v>22253</v>
      </c>
      <c r="N3696" t="s">
        <v>19146</v>
      </c>
      <c r="P3696" t="str">
        <f t="shared" si="57"/>
        <v>INSERT INTO pokemon_cards (id,name,pokemon_id,level,primary_color,hp,secondary_color,evolve_from,weakness,weakness_modifier,ability_name,ability_text,ability_type) VALUES ('ex14-1','Banette','354',NULL,'Psychic','70',NULL,'Shuppet','Darkness','Ã—2','Safeguard','Prevent all effects of attacks, including damage, done to Banette by your opponent''s PokÃ©mon-ex.','PokÃ©-Body');</v>
      </c>
    </row>
    <row r="3697" spans="1:16" x14ac:dyDescent="0.25">
      <c r="A3697" t="s">
        <v>5378</v>
      </c>
      <c r="B3697" t="s">
        <v>5379</v>
      </c>
      <c r="C3697">
        <v>9</v>
      </c>
      <c r="D3697" t="s">
        <v>12</v>
      </c>
      <c r="F3697">
        <v>110</v>
      </c>
      <c r="G3697" t="s">
        <v>20</v>
      </c>
      <c r="H3697" t="s">
        <v>854</v>
      </c>
      <c r="I3697" t="s">
        <v>14</v>
      </c>
      <c r="J3697" t="s">
        <v>15</v>
      </c>
      <c r="K3697" t="s">
        <v>9</v>
      </c>
      <c r="L3697" t="s">
        <v>19922</v>
      </c>
      <c r="M3697" t="s">
        <v>19923</v>
      </c>
      <c r="N3697" t="s">
        <v>19146</v>
      </c>
      <c r="P3697" t="str">
        <f t="shared" si="57"/>
        <v>INSERT INTO pokemon_cards (id,name,pokemon_id,level,primary_color,hp,secondary_color,evolve_from,weakness,weakness_modifier,ability_name,ability_text,ability_type) VALUES ('ex14-2','Blastoise Î´','9',NULL,'Fighting','110','Metal','Wartortle','Lightning','Ã—2','Shield Veil','Each of your Active PokÃ©mon has no Weakness.','PokÃ©-Body');</v>
      </c>
    </row>
    <row r="3698" spans="1:16" x14ac:dyDescent="0.25">
      <c r="A3698" t="s">
        <v>5380</v>
      </c>
      <c r="B3698" t="s">
        <v>2367</v>
      </c>
      <c r="C3698">
        <v>323</v>
      </c>
      <c r="D3698" t="s">
        <v>2368</v>
      </c>
      <c r="F3698">
        <v>80</v>
      </c>
      <c r="G3698" t="s">
        <v>24</v>
      </c>
      <c r="I3698" t="s">
        <v>2364</v>
      </c>
      <c r="J3698" t="s">
        <v>13</v>
      </c>
      <c r="K3698" t="s">
        <v>9</v>
      </c>
      <c r="L3698" t="s">
        <v>19924</v>
      </c>
      <c r="M3698" t="s">
        <v>22254</v>
      </c>
      <c r="N3698" t="s">
        <v>19146</v>
      </c>
      <c r="P3698" t="str">
        <f t="shared" si="57"/>
        <v>INSERT INTO pokemon_cards (id,name,pokemon_id,level,primary_color,hp,secondary_color,evolve_from,weakness,weakness_modifier,ability_name,ability_text,ability_type) VALUES ('ex14-3','Camerupt','323',NULL,'Fire','80',NULL,'Numel','Water','Ã—2','Delta Protection','Any damage done to Camerupt by attacks from your opponent''s PokÃ©mon that has Î´ on its card is reduced by 40 (after applying Weakness and Resistance).','PokÃ©-Body');</v>
      </c>
    </row>
    <row r="3699" spans="1:16" x14ac:dyDescent="0.25">
      <c r="A3699" t="s">
        <v>5381</v>
      </c>
      <c r="B3699" t="s">
        <v>5382</v>
      </c>
      <c r="C3699">
        <v>6</v>
      </c>
      <c r="D3699" t="s">
        <v>23</v>
      </c>
      <c r="F3699">
        <v>120</v>
      </c>
      <c r="G3699" t="s">
        <v>15</v>
      </c>
      <c r="H3699" t="s">
        <v>854</v>
      </c>
      <c r="I3699" t="s">
        <v>25</v>
      </c>
      <c r="J3699" t="s">
        <v>13</v>
      </c>
      <c r="K3699" t="s">
        <v>9</v>
      </c>
      <c r="L3699" t="s">
        <v>19925</v>
      </c>
      <c r="M3699" t="s">
        <v>19926</v>
      </c>
      <c r="N3699" t="s">
        <v>19328</v>
      </c>
      <c r="P3699" t="str">
        <f t="shared" si="57"/>
        <v>INSERT INTO pokemon_cards (id,name,pokemon_id,level,primary_color,hp,secondary_color,evolve_from,weakness,weakness_modifier,ability_name,ability_text,ability_type) VALUES ('ex14-4','Charizard Î´','6',NULL,'Lightning','120','Metal','Charmeleon','Water','Ã—2','Peal of Thunder','Once during your turn, when you play Charizard from your hand to evolve 1 of your PokÃ©mon, you may look at the top 5 cards of your deck, choose as many Energy cards as you like, and attach them to 1 of your PokÃ©mon. Discard the other cards.','PokÃ©-Power');</v>
      </c>
    </row>
    <row r="3700" spans="1:16" x14ac:dyDescent="0.25">
      <c r="A3700" t="s">
        <v>5383</v>
      </c>
      <c r="B3700" t="s">
        <v>80</v>
      </c>
      <c r="C3700">
        <v>51</v>
      </c>
      <c r="D3700" t="s">
        <v>81</v>
      </c>
      <c r="F3700">
        <v>70</v>
      </c>
      <c r="G3700" t="s">
        <v>20</v>
      </c>
      <c r="I3700" t="s">
        <v>82</v>
      </c>
      <c r="J3700" t="s">
        <v>33</v>
      </c>
      <c r="K3700" t="s">
        <v>9</v>
      </c>
      <c r="L3700" t="s">
        <v>19927</v>
      </c>
      <c r="M3700" t="s">
        <v>21930</v>
      </c>
      <c r="N3700" t="s">
        <v>19146</v>
      </c>
      <c r="P3700" t="str">
        <f t="shared" si="57"/>
        <v>INSERT INTO pokemon_cards (id,name,pokemon_id,level,primary_color,hp,secondary_color,evolve_from,weakness,weakness_modifier,ability_name,ability_text,ability_type) VALUES ('ex14-5','Dugtrio','51',NULL,'Fighting','70',NULL,'Diglett','Grass','Ã—2','Sand Veil','Prevent all damage done to your Benched PokÃ©mon by your opponent''s attacks.','PokÃ©-Body');</v>
      </c>
    </row>
    <row r="3701" spans="1:16" x14ac:dyDescent="0.25">
      <c r="A3701" t="s">
        <v>5384</v>
      </c>
      <c r="B3701" t="s">
        <v>5385</v>
      </c>
      <c r="C3701">
        <v>272</v>
      </c>
      <c r="D3701" t="s">
        <v>2595</v>
      </c>
      <c r="F3701">
        <v>100</v>
      </c>
      <c r="G3701" t="s">
        <v>24</v>
      </c>
      <c r="I3701" t="s">
        <v>2591</v>
      </c>
      <c r="J3701" t="s">
        <v>15</v>
      </c>
      <c r="K3701" t="s">
        <v>9</v>
      </c>
      <c r="L3701" t="s">
        <v>19928</v>
      </c>
      <c r="M3701" t="s">
        <v>22255</v>
      </c>
      <c r="N3701" t="s">
        <v>19146</v>
      </c>
      <c r="P3701" t="str">
        <f t="shared" si="57"/>
        <v>INSERT INTO pokemon_cards (id,name,pokemon_id,level,primary_color,hp,secondary_color,evolve_from,weakness,weakness_modifier,ability_name,ability_text,ability_type) VALUES ('ex14-6','Ludicolo Î´','272',NULL,'Fire','100',NULL,'Lombre','Lightning','Ã—2','Overzealous','If your opponent has any PokÃ©mon-ex in play, each of Ludicolo''s attacks does 30 more damage to the Defending PokÃ©mon.','PokÃ©-Body');</v>
      </c>
    </row>
    <row r="3702" spans="1:16" x14ac:dyDescent="0.25">
      <c r="A3702" t="s">
        <v>5386</v>
      </c>
      <c r="B3702" t="s">
        <v>3834</v>
      </c>
      <c r="C3702">
        <v>370</v>
      </c>
      <c r="D3702" t="s">
        <v>3835</v>
      </c>
      <c r="F3702">
        <v>60</v>
      </c>
      <c r="G3702" t="s">
        <v>13</v>
      </c>
      <c r="J3702" t="s">
        <v>15</v>
      </c>
      <c r="K3702" t="s">
        <v>9</v>
      </c>
      <c r="P3702" t="str">
        <f t="shared" si="57"/>
        <v>INSERT INTO pokemon_cards (id,name,pokemon_id,level,primary_color,hp,secondary_color,evolve_from,weakness,weakness_modifier,ability_name,ability_text,ability_type) VALUES ('ex14-7','Luvdisc','370',NULL,'Water','60',NULL,NULL,'Lightning','Ã—2',NULL,NULL,NULL);</v>
      </c>
    </row>
    <row r="3703" spans="1:16" x14ac:dyDescent="0.25">
      <c r="A3703" t="s">
        <v>5387</v>
      </c>
      <c r="B3703" t="s">
        <v>2216</v>
      </c>
      <c r="C3703">
        <v>310</v>
      </c>
      <c r="D3703" t="s">
        <v>2217</v>
      </c>
      <c r="F3703">
        <v>80</v>
      </c>
      <c r="G3703" t="s">
        <v>15</v>
      </c>
      <c r="I3703" t="s">
        <v>2212</v>
      </c>
      <c r="J3703" t="s">
        <v>20</v>
      </c>
      <c r="K3703" t="s">
        <v>9</v>
      </c>
      <c r="P3703" t="str">
        <f t="shared" si="57"/>
        <v>INSERT INTO pokemon_cards (id,name,pokemon_id,level,primary_color,hp,secondary_color,evolve_from,weakness,weakness_modifier,ability_name,ability_text,ability_type) VALUES ('ex14-8','Manectric','310',NULL,'Lightning','80',NULL,'Electrike','Fighting','Ã—2',NULL,NULL,NULL);</v>
      </c>
    </row>
    <row r="3704" spans="1:16" x14ac:dyDescent="0.25">
      <c r="A3704" t="s">
        <v>5388</v>
      </c>
      <c r="B3704" t="s">
        <v>2835</v>
      </c>
      <c r="C3704">
        <v>303</v>
      </c>
      <c r="D3704" t="s">
        <v>2836</v>
      </c>
      <c r="F3704">
        <v>60</v>
      </c>
      <c r="G3704" t="s">
        <v>854</v>
      </c>
      <c r="J3704" t="s">
        <v>24</v>
      </c>
      <c r="K3704" t="s">
        <v>9</v>
      </c>
      <c r="P3704" t="str">
        <f t="shared" si="57"/>
        <v>INSERT INTO pokemon_cards (id,name,pokemon_id,level,primary_color,hp,secondary_color,evolve_from,weakness,weakness_modifier,ability_name,ability_text,ability_type) VALUES ('ex14-9','Mawile','303',NULL,'Metal','60',NULL,NULL,'Fire','Ã—2',NULL,NULL,NULL);</v>
      </c>
    </row>
    <row r="3705" spans="1:16" x14ac:dyDescent="0.25">
      <c r="A3705" t="s">
        <v>5389</v>
      </c>
      <c r="B3705" t="s">
        <v>1471</v>
      </c>
      <c r="C3705">
        <v>302</v>
      </c>
      <c r="D3705" t="s">
        <v>1472</v>
      </c>
      <c r="F3705">
        <v>60</v>
      </c>
      <c r="G3705" t="s">
        <v>896</v>
      </c>
      <c r="L3705" t="s">
        <v>19929</v>
      </c>
      <c r="M3705" t="s">
        <v>22256</v>
      </c>
      <c r="N3705" t="s">
        <v>19328</v>
      </c>
      <c r="P3705" t="str">
        <f t="shared" si="57"/>
        <v>INSERT INTO pokemon_cards (id,name,pokemon_id,level,primary_color,hp,secondary_color,evolve_from,weakness,weakness_modifier,ability_name,ability_text,ability_type) VALUES ('ex14-10','Sableye','302',NULL,'Darkness','60',NULL,NULL,NULL,NULL,'Excavate','Once during your turn (before your attack), you may look at the top card of your deck. Put that card back on top of your deck, or discard that card. This power can''t be used if Sableye is affected by a Special Condition.','PokÃ©-Power');</v>
      </c>
    </row>
    <row r="3706" spans="1:16" x14ac:dyDescent="0.25">
      <c r="A3706" t="s">
        <v>5390</v>
      </c>
      <c r="B3706" t="s">
        <v>4065</v>
      </c>
      <c r="C3706">
        <v>317</v>
      </c>
      <c r="D3706" t="s">
        <v>4066</v>
      </c>
      <c r="F3706">
        <v>80</v>
      </c>
      <c r="G3706" t="s">
        <v>33</v>
      </c>
      <c r="I3706" t="s">
        <v>4067</v>
      </c>
      <c r="J3706" t="s">
        <v>7</v>
      </c>
      <c r="K3706" t="s">
        <v>9</v>
      </c>
      <c r="P3706" t="str">
        <f t="shared" si="57"/>
        <v>INSERT INTO pokemon_cards (id,name,pokemon_id,level,primary_color,hp,secondary_color,evolve_from,weakness,weakness_modifier,ability_name,ability_text,ability_type) VALUES ('ex14-11','Swalot','317',NULL,'Grass','80',NULL,'Gulpin','Psychic','Ã—2',NULL,NULL,NULL);</v>
      </c>
    </row>
    <row r="3707" spans="1:16" x14ac:dyDescent="0.25">
      <c r="A3707" t="s">
        <v>5391</v>
      </c>
      <c r="B3707" t="s">
        <v>340</v>
      </c>
      <c r="C3707">
        <v>128</v>
      </c>
      <c r="D3707" t="s">
        <v>341</v>
      </c>
      <c r="F3707">
        <v>70</v>
      </c>
      <c r="G3707" t="s">
        <v>19</v>
      </c>
      <c r="J3707" t="s">
        <v>20</v>
      </c>
      <c r="K3707" t="s">
        <v>9</v>
      </c>
      <c r="L3707" t="s">
        <v>19930</v>
      </c>
      <c r="M3707" t="s">
        <v>19931</v>
      </c>
      <c r="N3707" t="s">
        <v>19328</v>
      </c>
      <c r="P3707" t="str">
        <f t="shared" si="57"/>
        <v>INSERT INTO pokemon_cards (id,name,pokemon_id,level,primary_color,hp,secondary_color,evolve_from,weakness,weakness_modifier,ability_name,ability_text,ability_type) VALUES ('ex14-12','Tauros','128',NULL,'Colorless','70',NULL,NULL,'Fighting','Ã—2','Crush Chance','Once during your turn, when you put Tauros from your hand onto your Bench, you may discard a Stadium card in play.','PokÃ©-Power');</v>
      </c>
    </row>
    <row r="3708" spans="1:16" x14ac:dyDescent="0.25">
      <c r="A3708" t="s">
        <v>5392</v>
      </c>
      <c r="B3708" t="s">
        <v>270</v>
      </c>
      <c r="C3708">
        <v>40</v>
      </c>
      <c r="D3708" t="s">
        <v>271</v>
      </c>
      <c r="F3708">
        <v>90</v>
      </c>
      <c r="G3708" t="s">
        <v>19</v>
      </c>
      <c r="I3708" t="s">
        <v>272</v>
      </c>
      <c r="J3708" t="s">
        <v>20</v>
      </c>
      <c r="K3708" t="s">
        <v>9</v>
      </c>
      <c r="L3708" t="s">
        <v>19932</v>
      </c>
      <c r="M3708" t="s">
        <v>22257</v>
      </c>
      <c r="N3708" t="s">
        <v>19146</v>
      </c>
      <c r="P3708" t="str">
        <f t="shared" si="57"/>
        <v>INSERT INTO pokemon_cards (id,name,pokemon_id,level,primary_color,hp,secondary_color,evolve_from,weakness,weakness_modifier,ability_name,ability_text,ability_type) VALUES ('ex14-13','Wigglytuff','40',NULL,'Colorless','90',NULL,'Jigglypuff','Fighting','Ã—2','Fluffy Fur','If Wigglytuff is your Active PokÃ©mon and is damaged by an opponent''s attack (even if Wigglytuff is Knocked Out), the Attacking PokÃ©mon is now Asleep.','PokÃ©-Body');</v>
      </c>
    </row>
    <row r="3709" spans="1:16" x14ac:dyDescent="0.25">
      <c r="A3709" t="s">
        <v>5393</v>
      </c>
      <c r="B3709" t="s">
        <v>11</v>
      </c>
      <c r="C3709">
        <v>9</v>
      </c>
      <c r="D3709" t="s">
        <v>12</v>
      </c>
      <c r="F3709">
        <v>120</v>
      </c>
      <c r="G3709" t="s">
        <v>13</v>
      </c>
      <c r="I3709" t="s">
        <v>14</v>
      </c>
      <c r="J3709" t="s">
        <v>15</v>
      </c>
      <c r="K3709" t="s">
        <v>9</v>
      </c>
      <c r="L3709" t="s">
        <v>19933</v>
      </c>
      <c r="M3709" t="s">
        <v>22258</v>
      </c>
      <c r="N3709" t="s">
        <v>19146</v>
      </c>
      <c r="P3709" t="str">
        <f t="shared" si="57"/>
        <v>INSERT INTO pokemon_cards (id,name,pokemon_id,level,primary_color,hp,secondary_color,evolve_from,weakness,weakness_modifier,ability_name,ability_text,ability_type) VALUES ('ex14-14','Blastoise','9',NULL,'Water','120',NULL,'Wartortle','Lightning','Ã—2','Water Pressure','As long as Blastoise''s remaining HP is 40 or less, Blastoise does 40 more damage to the Defending PokÃ©mon (before applying Weakness and Resistance).','PokÃ©-Body');</v>
      </c>
    </row>
    <row r="3710" spans="1:16" x14ac:dyDescent="0.25">
      <c r="A3710" t="s">
        <v>5394</v>
      </c>
      <c r="B3710" t="s">
        <v>5395</v>
      </c>
      <c r="C3710">
        <v>332</v>
      </c>
      <c r="D3710" t="s">
        <v>2739</v>
      </c>
      <c r="F3710">
        <v>80</v>
      </c>
      <c r="G3710" t="s">
        <v>20</v>
      </c>
      <c r="I3710" t="s">
        <v>2735</v>
      </c>
      <c r="J3710" t="s">
        <v>24</v>
      </c>
      <c r="K3710" t="s">
        <v>9</v>
      </c>
      <c r="L3710" t="s">
        <v>19934</v>
      </c>
      <c r="M3710" t="s">
        <v>22259</v>
      </c>
      <c r="N3710" t="s">
        <v>19328</v>
      </c>
      <c r="P3710" t="str">
        <f t="shared" si="57"/>
        <v>INSERT INTO pokemon_cards (id,name,pokemon_id,level,primary_color,hp,secondary_color,evolve_from,weakness,weakness_modifier,ability_name,ability_text,ability_type) VALUES ('ex14-15','Cacturne Î´','332',NULL,'Fighting','80',NULL,'Cacnea','Fire','Ã—2','Spike Storm','Once during your turn (before your attack), if Cacturne is your Active PokÃ©mon, you may put 1 damage counter on 1 of your opponent''s PokÃ©mon that already has any damage counters on it. This power can''t be used if Cacturne is affected by a Special Condition.','PokÃ©-Power');</v>
      </c>
    </row>
    <row r="3711" spans="1:16" x14ac:dyDescent="0.25">
      <c r="A3711" t="s">
        <v>5396</v>
      </c>
      <c r="B3711" t="s">
        <v>2012</v>
      </c>
      <c r="C3711">
        <v>256</v>
      </c>
      <c r="D3711" t="s">
        <v>2013</v>
      </c>
      <c r="F3711">
        <v>80</v>
      </c>
      <c r="G3711" t="s">
        <v>20</v>
      </c>
      <c r="I3711" t="s">
        <v>1589</v>
      </c>
      <c r="J3711" t="s">
        <v>7</v>
      </c>
      <c r="K3711" t="s">
        <v>9</v>
      </c>
      <c r="P3711" t="str">
        <f t="shared" si="57"/>
        <v>INSERT INTO pokemon_cards (id,name,pokemon_id,level,primary_color,hp,secondary_color,evolve_from,weakness,weakness_modifier,ability_name,ability_text,ability_type) VALUES ('ex14-16','Combusken','256',NULL,'Fighting','80',NULL,'Torchic','Psychic','Ã—2',NULL,NULL,NULL);</v>
      </c>
    </row>
    <row r="3712" spans="1:16" x14ac:dyDescent="0.25">
      <c r="A3712" t="s">
        <v>5397</v>
      </c>
      <c r="B3712" t="s">
        <v>1350</v>
      </c>
      <c r="C3712">
        <v>356</v>
      </c>
      <c r="D3712" t="s">
        <v>2426</v>
      </c>
      <c r="F3712">
        <v>70</v>
      </c>
      <c r="G3712" t="s">
        <v>7</v>
      </c>
      <c r="I3712" t="s">
        <v>2423</v>
      </c>
      <c r="J3712" t="s">
        <v>896</v>
      </c>
      <c r="K3712" t="s">
        <v>9</v>
      </c>
      <c r="L3712" t="s">
        <v>19168</v>
      </c>
      <c r="M3712" t="s">
        <v>22260</v>
      </c>
      <c r="N3712" t="s">
        <v>19146</v>
      </c>
      <c r="P3712" t="str">
        <f t="shared" si="57"/>
        <v>INSERT INTO pokemon_cards (id,name,pokemon_id,level,primary_color,hp,secondary_color,evolve_from,weakness,weakness_modifier,ability_name,ability_text,ability_type) VALUES ('ex14-17','Dusclops','356',NULL,'Psychic','70',NULL,'Duskull','Darkness','Ã—2','Cursed Glare','As long as Dusclops is your Active PokÃ©mon, your opponent can''t attach any Special Energy cards (except for Darkness and Metal Energy cards) from his or her hand to his or her Active PokÃ©mon.','PokÃ©-Body');</v>
      </c>
    </row>
    <row r="3713" spans="1:16" x14ac:dyDescent="0.25">
      <c r="A3713" t="s">
        <v>5398</v>
      </c>
      <c r="B3713" t="s">
        <v>5399</v>
      </c>
      <c r="C3713">
        <v>22</v>
      </c>
      <c r="D3713" t="s">
        <v>301</v>
      </c>
      <c r="F3713">
        <v>60</v>
      </c>
      <c r="G3713" t="s">
        <v>15</v>
      </c>
      <c r="I3713" t="s">
        <v>302</v>
      </c>
      <c r="J3713" t="s">
        <v>15</v>
      </c>
      <c r="K3713" t="s">
        <v>9</v>
      </c>
      <c r="L3713" t="s">
        <v>19935</v>
      </c>
      <c r="M3713" t="s">
        <v>22261</v>
      </c>
      <c r="N3713" t="s">
        <v>19328</v>
      </c>
      <c r="P3713" t="str">
        <f t="shared" si="57"/>
        <v>INSERT INTO pokemon_cards (id,name,pokemon_id,level,primary_color,hp,secondary_color,evolve_from,weakness,weakness_modifier,ability_name,ability_text,ability_type) VALUES ('ex14-18','Fearow Î´','22',NULL,'Lightning','60',NULL,'Spearow','Lightning','Ã—2','Delta Sign','Once during your turn (before your attack), you may search your deck for a PokÃ©mon that has Î´ on its card, show it to your opponent, and put it into your hand. Shuffle your deck afterward. You can''t use more than 1 Delta Sign PokÃ©-Power each turn. This power can''t be used if Fearow is affected by a Special Condition.','PokÃ©-Power');</v>
      </c>
    </row>
    <row r="3714" spans="1:16" x14ac:dyDescent="0.25">
      <c r="A3714" t="s">
        <v>5400</v>
      </c>
      <c r="B3714" t="s">
        <v>5401</v>
      </c>
      <c r="C3714">
        <v>253</v>
      </c>
      <c r="D3714" t="s">
        <v>2730</v>
      </c>
      <c r="F3714">
        <v>70</v>
      </c>
      <c r="G3714" t="s">
        <v>7</v>
      </c>
      <c r="I3714" t="s">
        <v>2726</v>
      </c>
      <c r="J3714" t="s">
        <v>24</v>
      </c>
      <c r="K3714" t="s">
        <v>9</v>
      </c>
      <c r="P3714" t="str">
        <f t="shared" si="57"/>
        <v>INSERT INTO pokemon_cards (id,name,pokemon_id,level,primary_color,hp,secondary_color,evolve_from,weakness,weakness_modifier,ability_name,ability_text,ability_type) VALUES ('ex14-19','Grovyle Î´','253',NULL,'Psychic','70',NULL,'Treecko','Fire','Ã—2',NULL,NULL,NULL);</v>
      </c>
    </row>
    <row r="3715" spans="1:16" x14ac:dyDescent="0.25">
      <c r="A3715" t="s">
        <v>5402</v>
      </c>
      <c r="B3715" t="s">
        <v>2420</v>
      </c>
      <c r="C3715">
        <v>326</v>
      </c>
      <c r="D3715" t="s">
        <v>2421</v>
      </c>
      <c r="F3715">
        <v>80</v>
      </c>
      <c r="G3715" t="s">
        <v>7</v>
      </c>
      <c r="I3715" t="s">
        <v>2417</v>
      </c>
      <c r="J3715" t="s">
        <v>7</v>
      </c>
      <c r="K3715" t="s">
        <v>9</v>
      </c>
      <c r="L3715" t="s">
        <v>19804</v>
      </c>
      <c r="M3715" t="s">
        <v>19936</v>
      </c>
      <c r="N3715" t="s">
        <v>19146</v>
      </c>
      <c r="P3715" t="str">
        <f t="shared" ref="P3715:P3778" si="58">CONCATENATE(
    "INSERT INTO pokemon_cards (",
    _xlfn.TEXTJOIN(",", TRUE, A$1, B$1, C$1, E$1, G$1, F$1, H$1, I$1, J$1, K$1, L$1, M$1, N$1),
    ") VALUES (",
    _xlfn.TEXTJOIN(",", FALSE,
        IF(A3715&lt;&gt;"", "'" &amp; A3715 &amp; "'", "NULL"),
        IF(B3715&lt;&gt;"", "'" &amp; B3715 &amp; "'", "NULL"),
        IF(C3715&lt;&gt;"", "'" &amp; C3715 &amp; "'", "NULL"),
        IF(E3715&lt;&gt;"", "'" &amp; E3715 &amp; "'", "NULL"),
        IF(G3715&lt;&gt;"", "'" &amp; G3715 &amp; "'", "NULL"),
        IF(F3715&lt;&gt;"", "'" &amp; F3715 &amp; "'", "NULL"),
        IF(H3715&lt;&gt;"", "'" &amp; H3715 &amp; "'", "NULL"),
        IF(I3715&lt;&gt;"", "'" &amp; I3715 &amp; "'", "NULL"),
        IF(J3715&lt;&gt;"", "'" &amp; J3715 &amp; "'", "NULL"),
        IF(K3715&lt;&gt;"", "'" &amp; K3715 &amp; "'", "NULL"),
        IF(L3715&lt;&gt;"", "'" &amp; L3715 &amp; "'", "NULL"),
        IF(M3715&lt;&gt;"", "'" &amp; M3715 &amp; "'", "NULL"),
        IF(N3715&lt;&gt;"", "'" &amp; N3715 &amp; "'", "NULL")
    ),
    ");"
)</f>
        <v>INSERT INTO pokemon_cards (id,name,pokemon_id,level,primary_color,hp,secondary_color,evolve_from,weakness,weakness_modifier,ability_name,ability_text,ability_type) VALUES ('ex14-20','Grumpig','326',NULL,'Psychic','80',NULL,'Spoink','Psychic','Ã—2','Thick Fat','Any damage done to Grumpig by attacks from Fire PokÃ©mon and Water PokÃ©mon is reduced by 30 (after applying Weakness and Resistance).','PokÃ©-Body');</v>
      </c>
    </row>
    <row r="3716" spans="1:16" x14ac:dyDescent="0.25">
      <c r="A3716" t="s">
        <v>5403</v>
      </c>
      <c r="B3716" t="s">
        <v>861</v>
      </c>
      <c r="C3716">
        <v>174</v>
      </c>
      <c r="D3716" t="s">
        <v>862</v>
      </c>
      <c r="F3716">
        <v>50</v>
      </c>
      <c r="G3716" t="s">
        <v>19</v>
      </c>
      <c r="J3716" t="s">
        <v>20</v>
      </c>
      <c r="K3716" t="s">
        <v>9</v>
      </c>
      <c r="L3716" t="s">
        <v>19937</v>
      </c>
      <c r="M3716" t="s">
        <v>19938</v>
      </c>
      <c r="N3716" t="s">
        <v>19146</v>
      </c>
      <c r="P3716" t="str">
        <f t="shared" si="58"/>
        <v>INSERT INTO pokemon_cards (id,name,pokemon_id,level,primary_color,hp,secondary_color,evolve_from,weakness,weakness_modifier,ability_name,ability_text,ability_type) VALUES ('ex14-21','Igglybuff','174',NULL,'Colorless','50',NULL,NULL,'Fighting','Ã—2','Hover Lift','You pay Colorless less to retreat your Jigglypuff, Wigglytuff, Wigglytuff ex, and Igglybuff.','PokÃ©-Body');</v>
      </c>
    </row>
    <row r="3717" spans="1:16" x14ac:dyDescent="0.25">
      <c r="A3717" t="s">
        <v>5404</v>
      </c>
      <c r="B3717" t="s">
        <v>5405</v>
      </c>
      <c r="C3717">
        <v>99</v>
      </c>
      <c r="D3717" t="s">
        <v>456</v>
      </c>
      <c r="F3717">
        <v>80</v>
      </c>
      <c r="G3717" t="s">
        <v>24</v>
      </c>
      <c r="H3717" t="s">
        <v>854</v>
      </c>
      <c r="I3717" t="s">
        <v>457</v>
      </c>
      <c r="J3717" t="s">
        <v>15</v>
      </c>
      <c r="K3717" t="s">
        <v>9</v>
      </c>
      <c r="P3717" t="str">
        <f t="shared" si="58"/>
        <v>INSERT INTO pokemon_cards (id,name,pokemon_id,level,primary_color,hp,secondary_color,evolve_from,weakness,weakness_modifier,ability_name,ability_text,ability_type) VALUES ('ex14-22','Kingler Î´','99',NULL,'Fire','80','Metal','Krabby','Lightning','Ã—2',NULL,NULL,NULL);</v>
      </c>
    </row>
    <row r="3718" spans="1:16" x14ac:dyDescent="0.25">
      <c r="A3718" t="s">
        <v>5406</v>
      </c>
      <c r="B3718" t="s">
        <v>2700</v>
      </c>
      <c r="C3718">
        <v>294</v>
      </c>
      <c r="D3718" t="s">
        <v>2701</v>
      </c>
      <c r="F3718">
        <v>70</v>
      </c>
      <c r="G3718" t="s">
        <v>19</v>
      </c>
      <c r="I3718" t="s">
        <v>2697</v>
      </c>
      <c r="J3718" t="s">
        <v>20</v>
      </c>
      <c r="K3718" t="s">
        <v>9</v>
      </c>
      <c r="P3718" t="str">
        <f t="shared" si="58"/>
        <v>INSERT INTO pokemon_cards (id,name,pokemon_id,level,primary_color,hp,secondary_color,evolve_from,weakness,weakness_modifier,ability_name,ability_text,ability_type) VALUES ('ex14-23','Loudred','294',NULL,'Colorless','70',NULL,'Whismur','Fighting','Ã—2',NULL,NULL,NULL);</v>
      </c>
    </row>
    <row r="3719" spans="1:16" x14ac:dyDescent="0.25">
      <c r="A3719" t="s">
        <v>5407</v>
      </c>
      <c r="B3719" t="s">
        <v>3741</v>
      </c>
      <c r="C3719">
        <v>259</v>
      </c>
      <c r="D3719" t="s">
        <v>3793</v>
      </c>
      <c r="F3719">
        <v>70</v>
      </c>
      <c r="G3719" t="s">
        <v>13</v>
      </c>
      <c r="I3719" t="s">
        <v>3794</v>
      </c>
      <c r="J3719" t="s">
        <v>33</v>
      </c>
      <c r="K3719" t="s">
        <v>9</v>
      </c>
      <c r="P3719" t="str">
        <f t="shared" si="58"/>
        <v>INSERT INTO pokemon_cards (id,name,pokemon_id,level,primary_color,hp,secondary_color,evolve_from,weakness,weakness_modifier,ability_name,ability_text,ability_type) VALUES ('ex14-24','Marshtomp','259',NULL,'Water','70',NULL,'Mudkip','Grass','Ã—2',NULL,NULL,NULL);</v>
      </c>
    </row>
    <row r="3720" spans="1:16" x14ac:dyDescent="0.25">
      <c r="A3720" t="s">
        <v>5408</v>
      </c>
      <c r="B3720" t="s">
        <v>3296</v>
      </c>
      <c r="C3720">
        <v>308</v>
      </c>
      <c r="D3720" t="s">
        <v>3297</v>
      </c>
      <c r="F3720">
        <v>80</v>
      </c>
      <c r="G3720" t="s">
        <v>20</v>
      </c>
      <c r="I3720" t="s">
        <v>3298</v>
      </c>
      <c r="J3720" t="s">
        <v>7</v>
      </c>
      <c r="K3720" t="s">
        <v>9</v>
      </c>
      <c r="L3720" t="s">
        <v>19286</v>
      </c>
      <c r="M3720" t="s">
        <v>19939</v>
      </c>
      <c r="N3720" t="s">
        <v>19146</v>
      </c>
      <c r="P3720" t="str">
        <f t="shared" si="58"/>
        <v>INSERT INTO pokemon_cards (id,name,pokemon_id,level,primary_color,hp,secondary_color,evolve_from,weakness,weakness_modifier,ability_name,ability_text,ability_type) VALUES ('ex14-25','Medicham','308',NULL,'Fighting','80',NULL,'Meditite','Psychic','Ã—2','Dual Armor','As long as Medicham has any Psychic Energy cards attached to it, Medicham is both Psychic and Fighting type.','PokÃ©-Body');</v>
      </c>
    </row>
    <row r="3721" spans="1:16" x14ac:dyDescent="0.25">
      <c r="A3721" t="s">
        <v>5409</v>
      </c>
      <c r="B3721" t="s">
        <v>5410</v>
      </c>
      <c r="C3721">
        <v>279</v>
      </c>
      <c r="D3721" t="s">
        <v>3798</v>
      </c>
      <c r="F3721">
        <v>70</v>
      </c>
      <c r="G3721" t="s">
        <v>15</v>
      </c>
      <c r="I3721" t="s">
        <v>3799</v>
      </c>
      <c r="J3721" t="s">
        <v>15</v>
      </c>
      <c r="K3721" t="s">
        <v>9</v>
      </c>
      <c r="L3721" t="s">
        <v>19940</v>
      </c>
      <c r="M3721" t="s">
        <v>19941</v>
      </c>
      <c r="N3721" t="s">
        <v>19328</v>
      </c>
      <c r="P3721" t="str">
        <f t="shared" si="58"/>
        <v>INSERT INTO pokemon_cards (id,name,pokemon_id,level,primary_color,hp,secondary_color,evolve_from,weakness,weakness_modifier,ability_name,ability_text,ability_type) VALUES ('ex14-26','Pelipper Î´','279',NULL,'Lightning','70',NULL,'Wingull','Lightning','Ã—2','Delta Transport','Once during your turn (before your attack), if Pelipper is on your Bench, you may switch 1 of your Active PokÃ©mon that has Î´ on its card with 1 of your Benched PokÃ©mon.','PokÃ©-Power');</v>
      </c>
    </row>
    <row r="3722" spans="1:16" x14ac:dyDescent="0.25">
      <c r="A3722" t="s">
        <v>5411</v>
      </c>
      <c r="B3722" t="s">
        <v>3739</v>
      </c>
      <c r="C3722">
        <v>260</v>
      </c>
      <c r="D3722" t="s">
        <v>3740</v>
      </c>
      <c r="F3722">
        <v>120</v>
      </c>
      <c r="G3722" t="s">
        <v>20</v>
      </c>
      <c r="I3722" t="s">
        <v>3741</v>
      </c>
      <c r="J3722" t="s">
        <v>33</v>
      </c>
      <c r="K3722" t="s">
        <v>9</v>
      </c>
      <c r="L3722" t="s">
        <v>19942</v>
      </c>
      <c r="M3722" t="s">
        <v>22262</v>
      </c>
      <c r="N3722" t="s">
        <v>19328</v>
      </c>
      <c r="P3722" t="str">
        <f t="shared" si="58"/>
        <v>INSERT INTO pokemon_cards (id,name,pokemon_id,level,primary_color,hp,secondary_color,evolve_from,weakness,weakness_modifier,ability_name,ability_text,ability_type) VALUES ('ex14-27','Swampert','260',NULL,'Fighting','120',NULL,'Marshtomp','Grass','Ã—2','Echo Draw','Once during your turn (before your attack), you may draw a card. This power can''t be used if Swampert is affected by a Special Condition.','PokÃ©-Power');</v>
      </c>
    </row>
    <row r="3723" spans="1:16" x14ac:dyDescent="0.25">
      <c r="A3723" t="s">
        <v>5412</v>
      </c>
      <c r="B3723" t="s">
        <v>65</v>
      </c>
      <c r="C3723">
        <v>3</v>
      </c>
      <c r="D3723" t="s">
        <v>66</v>
      </c>
      <c r="F3723">
        <v>110</v>
      </c>
      <c r="G3723" t="s">
        <v>33</v>
      </c>
      <c r="I3723" t="s">
        <v>67</v>
      </c>
      <c r="J3723" t="s">
        <v>24</v>
      </c>
      <c r="K3723" t="s">
        <v>9</v>
      </c>
      <c r="L3723" t="s">
        <v>19943</v>
      </c>
      <c r="M3723" t="s">
        <v>19944</v>
      </c>
      <c r="N3723" t="s">
        <v>19146</v>
      </c>
      <c r="P3723" t="str">
        <f t="shared" si="58"/>
        <v>INSERT INTO pokemon_cards (id,name,pokemon_id,level,primary_color,hp,secondary_color,evolve_from,weakness,weakness_modifier,ability_name,ability_text,ability_type) VALUES ('ex14-28','Venusaur','3',NULL,'Grass','110',NULL,'Ivysaur','Fire','Ã—2','Chlorophyll','All Energy cards that provide only Colorless Energy attached to your Grass PokÃ©mon provide Grass Energy instead.','PokÃ©-Body');</v>
      </c>
    </row>
    <row r="3724" spans="1:16" x14ac:dyDescent="0.25">
      <c r="A3724" t="s">
        <v>5413</v>
      </c>
      <c r="B3724" t="s">
        <v>25</v>
      </c>
      <c r="C3724">
        <v>5</v>
      </c>
      <c r="D3724" t="s">
        <v>99</v>
      </c>
      <c r="F3724">
        <v>70</v>
      </c>
      <c r="G3724" t="s">
        <v>24</v>
      </c>
      <c r="I3724" t="s">
        <v>100</v>
      </c>
      <c r="J3724" t="s">
        <v>13</v>
      </c>
      <c r="K3724" t="s">
        <v>9</v>
      </c>
      <c r="P3724" t="str">
        <f t="shared" si="58"/>
        <v>INSERT INTO pokemon_cards (id,name,pokemon_id,level,primary_color,hp,secondary_color,evolve_from,weakness,weakness_modifier,ability_name,ability_text,ability_type) VALUES ('ex14-29','Charmeleon','5',NULL,'Fire','70',NULL,'Charmander','Water','Ã—2',NULL,NULL,NULL);</v>
      </c>
    </row>
    <row r="3725" spans="1:16" x14ac:dyDescent="0.25">
      <c r="A3725" t="s">
        <v>5414</v>
      </c>
      <c r="B3725" t="s">
        <v>5415</v>
      </c>
      <c r="C3725">
        <v>5</v>
      </c>
      <c r="D3725" t="s">
        <v>99</v>
      </c>
      <c r="F3725">
        <v>70</v>
      </c>
      <c r="G3725" t="s">
        <v>15</v>
      </c>
      <c r="I3725" t="s">
        <v>100</v>
      </c>
      <c r="J3725" t="s">
        <v>13</v>
      </c>
      <c r="K3725" t="s">
        <v>9</v>
      </c>
      <c r="P3725" t="str">
        <f t="shared" si="58"/>
        <v>INSERT INTO pokemon_cards (id,name,pokemon_id,level,primary_color,hp,secondary_color,evolve_from,weakness,weakness_modifier,ability_name,ability_text,ability_type) VALUES ('ex14-30','Charmeleon Î´','5',NULL,'Lightning','70',NULL,'Charmander','Water','Ã—2',NULL,NULL,NULL);</v>
      </c>
    </row>
    <row r="3726" spans="1:16" x14ac:dyDescent="0.25">
      <c r="A3726" t="s">
        <v>5416</v>
      </c>
      <c r="B3726" t="s">
        <v>2012</v>
      </c>
      <c r="C3726">
        <v>256</v>
      </c>
      <c r="D3726" t="s">
        <v>2013</v>
      </c>
      <c r="F3726">
        <v>80</v>
      </c>
      <c r="G3726" t="s">
        <v>24</v>
      </c>
      <c r="I3726" t="s">
        <v>1589</v>
      </c>
      <c r="J3726" t="s">
        <v>13</v>
      </c>
      <c r="K3726" t="s">
        <v>9</v>
      </c>
      <c r="P3726" t="str">
        <f t="shared" si="58"/>
        <v>INSERT INTO pokemon_cards (id,name,pokemon_id,level,primary_color,hp,secondary_color,evolve_from,weakness,weakness_modifier,ability_name,ability_text,ability_type) VALUES ('ex14-31','Combusken','256',NULL,'Fire','80',NULL,'Torchic','Water','Ã—2',NULL,NULL,NULL);</v>
      </c>
    </row>
    <row r="3727" spans="1:16" x14ac:dyDescent="0.25">
      <c r="A3727" t="s">
        <v>5417</v>
      </c>
      <c r="B3727" t="s">
        <v>2729</v>
      </c>
      <c r="C3727">
        <v>253</v>
      </c>
      <c r="D3727" t="s">
        <v>2730</v>
      </c>
      <c r="F3727">
        <v>70</v>
      </c>
      <c r="G3727" t="s">
        <v>33</v>
      </c>
      <c r="I3727" t="s">
        <v>2726</v>
      </c>
      <c r="J3727" t="s">
        <v>24</v>
      </c>
      <c r="K3727" t="s">
        <v>9</v>
      </c>
      <c r="P3727" t="str">
        <f t="shared" si="58"/>
        <v>INSERT INTO pokemon_cards (id,name,pokemon_id,level,primary_color,hp,secondary_color,evolve_from,weakness,weakness_modifier,ability_name,ability_text,ability_type) VALUES ('ex14-32','Grovyle','253',NULL,'Grass','70',NULL,'Treecko','Fire','Ã—2',NULL,NULL,NULL);</v>
      </c>
    </row>
    <row r="3728" spans="1:16" x14ac:dyDescent="0.25">
      <c r="A3728" t="s">
        <v>5418</v>
      </c>
      <c r="B3728" t="s">
        <v>4067</v>
      </c>
      <c r="C3728">
        <v>316</v>
      </c>
      <c r="D3728" t="s">
        <v>4104</v>
      </c>
      <c r="F3728">
        <v>50</v>
      </c>
      <c r="G3728" t="s">
        <v>33</v>
      </c>
      <c r="J3728" t="s">
        <v>7</v>
      </c>
      <c r="K3728" t="s">
        <v>9</v>
      </c>
      <c r="P3728" t="str">
        <f t="shared" si="58"/>
        <v>INSERT INTO pokemon_cards (id,name,pokemon_id,level,primary_color,hp,secondary_color,evolve_from,weakness,weakness_modifier,ability_name,ability_text,ability_type) VALUES ('ex14-33','Gulpin','316',NULL,'Grass','50',NULL,NULL,'Psychic','Ã—2',NULL,NULL,NULL);</v>
      </c>
    </row>
    <row r="3729" spans="1:16" x14ac:dyDescent="0.25">
      <c r="A3729" t="s">
        <v>5419</v>
      </c>
      <c r="B3729" t="s">
        <v>67</v>
      </c>
      <c r="C3729">
        <v>2</v>
      </c>
      <c r="D3729" t="s">
        <v>117</v>
      </c>
      <c r="F3729">
        <v>80</v>
      </c>
      <c r="G3729" t="s">
        <v>33</v>
      </c>
      <c r="I3729" t="s">
        <v>118</v>
      </c>
      <c r="J3729" t="s">
        <v>7</v>
      </c>
      <c r="K3729" t="s">
        <v>9</v>
      </c>
      <c r="P3729" t="str">
        <f t="shared" si="58"/>
        <v>INSERT INTO pokemon_cards (id,name,pokemon_id,level,primary_color,hp,secondary_color,evolve_from,weakness,weakness_modifier,ability_name,ability_text,ability_type) VALUES ('ex14-34','Ivysaur','2',NULL,'Grass','80',NULL,'Bulbasaur','Psychic','Ã—2',NULL,NULL,NULL);</v>
      </c>
    </row>
    <row r="3730" spans="1:16" x14ac:dyDescent="0.25">
      <c r="A3730" t="s">
        <v>5420</v>
      </c>
      <c r="B3730" t="s">
        <v>67</v>
      </c>
      <c r="C3730">
        <v>2</v>
      </c>
      <c r="D3730" t="s">
        <v>117</v>
      </c>
      <c r="F3730">
        <v>70</v>
      </c>
      <c r="G3730" t="s">
        <v>33</v>
      </c>
      <c r="I3730" t="s">
        <v>118</v>
      </c>
      <c r="J3730" t="s">
        <v>24</v>
      </c>
      <c r="K3730" t="s">
        <v>9</v>
      </c>
      <c r="P3730" t="str">
        <f t="shared" si="58"/>
        <v>INSERT INTO pokemon_cards (id,name,pokemon_id,level,primary_color,hp,secondary_color,evolve_from,weakness,weakness_modifier,ability_name,ability_text,ability_type) VALUES ('ex14-35','Ivysaur','2',NULL,'Grass','70',NULL,'Bulbasaur','Fire','Ã—2',NULL,NULL,NULL);</v>
      </c>
    </row>
    <row r="3731" spans="1:16" x14ac:dyDescent="0.25">
      <c r="A3731" t="s">
        <v>5421</v>
      </c>
      <c r="B3731" t="s">
        <v>1283</v>
      </c>
      <c r="C3731">
        <v>305</v>
      </c>
      <c r="D3731" t="s">
        <v>1284</v>
      </c>
      <c r="F3731">
        <v>80</v>
      </c>
      <c r="G3731" t="s">
        <v>854</v>
      </c>
      <c r="I3731" t="s">
        <v>1280</v>
      </c>
      <c r="J3731" t="s">
        <v>24</v>
      </c>
      <c r="K3731" t="s">
        <v>9</v>
      </c>
      <c r="P3731" t="str">
        <f t="shared" si="58"/>
        <v>INSERT INTO pokemon_cards (id,name,pokemon_id,level,primary_color,hp,secondary_color,evolve_from,weakness,weakness_modifier,ability_name,ability_text,ability_type) VALUES ('ex14-36','Lairon','305',NULL,'Metal','80',NULL,'Aron','Fire','Ã—2',NULL,NULL,NULL);</v>
      </c>
    </row>
    <row r="3732" spans="1:16" x14ac:dyDescent="0.25">
      <c r="A3732" t="s">
        <v>5422</v>
      </c>
      <c r="B3732" t="s">
        <v>2591</v>
      </c>
      <c r="C3732">
        <v>271</v>
      </c>
      <c r="D3732" t="s">
        <v>2592</v>
      </c>
      <c r="F3732">
        <v>70</v>
      </c>
      <c r="G3732" t="s">
        <v>13</v>
      </c>
      <c r="I3732" t="s">
        <v>2588</v>
      </c>
      <c r="J3732" t="s">
        <v>15</v>
      </c>
      <c r="K3732" t="s">
        <v>9</v>
      </c>
      <c r="P3732" t="str">
        <f t="shared" si="58"/>
        <v>INSERT INTO pokemon_cards (id,name,pokemon_id,level,primary_color,hp,secondary_color,evolve_from,weakness,weakness_modifier,ability_name,ability_text,ability_type) VALUES ('ex14-37','Lombre','271',NULL,'Water','70',NULL,'Lotad','Lightning','Ã—2',NULL,NULL,NULL);</v>
      </c>
    </row>
    <row r="3733" spans="1:16" x14ac:dyDescent="0.25">
      <c r="A3733" t="s">
        <v>5423</v>
      </c>
      <c r="B3733" t="s">
        <v>3741</v>
      </c>
      <c r="C3733">
        <v>259</v>
      </c>
      <c r="D3733" t="s">
        <v>3793</v>
      </c>
      <c r="F3733">
        <v>70</v>
      </c>
      <c r="G3733" t="s">
        <v>20</v>
      </c>
      <c r="I3733" t="s">
        <v>3794</v>
      </c>
      <c r="J3733" t="s">
        <v>33</v>
      </c>
      <c r="K3733" t="s">
        <v>9</v>
      </c>
      <c r="P3733" t="str">
        <f t="shared" si="58"/>
        <v>INSERT INTO pokemon_cards (id,name,pokemon_id,level,primary_color,hp,secondary_color,evolve_from,weakness,weakness_modifier,ability_name,ability_text,ability_type) VALUES ('ex14-38','Marshtomp','259',NULL,'Fighting','70',NULL,'Mudkip','Grass','Ã—2',NULL,NULL,NULL);</v>
      </c>
    </row>
    <row r="3734" spans="1:16" x14ac:dyDescent="0.25">
      <c r="A3734" t="s">
        <v>5424</v>
      </c>
      <c r="B3734" t="s">
        <v>1959</v>
      </c>
      <c r="C3734">
        <v>274</v>
      </c>
      <c r="D3734" t="s">
        <v>1960</v>
      </c>
      <c r="F3734">
        <v>80</v>
      </c>
      <c r="G3734" t="s">
        <v>896</v>
      </c>
      <c r="I3734" t="s">
        <v>1871</v>
      </c>
      <c r="J3734" t="s">
        <v>20</v>
      </c>
      <c r="K3734" t="s">
        <v>9</v>
      </c>
      <c r="P3734" t="str">
        <f t="shared" si="58"/>
        <v>INSERT INTO pokemon_cards (id,name,pokemon_id,level,primary_color,hp,secondary_color,evolve_from,weakness,weakness_modifier,ability_name,ability_text,ability_type) VALUES ('ex14-39','Nuzleaf','274',NULL,'Darkness','80',NULL,'Seedot','Fighting','Ã—2',NULL,NULL,NULL);</v>
      </c>
    </row>
    <row r="3735" spans="1:16" x14ac:dyDescent="0.25">
      <c r="A3735" t="s">
        <v>5425</v>
      </c>
      <c r="B3735" t="s">
        <v>3590</v>
      </c>
      <c r="C3735">
        <v>353</v>
      </c>
      <c r="D3735" t="s">
        <v>3713</v>
      </c>
      <c r="F3735">
        <v>40</v>
      </c>
      <c r="G3735" t="s">
        <v>7</v>
      </c>
      <c r="J3735" t="s">
        <v>896</v>
      </c>
      <c r="K3735" t="s">
        <v>9</v>
      </c>
      <c r="P3735" t="str">
        <f t="shared" si="58"/>
        <v>INSERT INTO pokemon_cards (id,name,pokemon_id,level,primary_color,hp,secondary_color,evolve_from,weakness,weakness_modifier,ability_name,ability_text,ability_type) VALUES ('ex14-40','Shuppet','353',NULL,'Psychic','40',NULL,NULL,'Darkness','Ã—2',NULL,NULL,NULL);</v>
      </c>
    </row>
    <row r="3736" spans="1:16" x14ac:dyDescent="0.25">
      <c r="A3736" t="s">
        <v>5426</v>
      </c>
      <c r="B3736" t="s">
        <v>2501</v>
      </c>
      <c r="C3736">
        <v>300</v>
      </c>
      <c r="D3736" t="s">
        <v>2502</v>
      </c>
      <c r="F3736">
        <v>50</v>
      </c>
      <c r="G3736" t="s">
        <v>19</v>
      </c>
      <c r="J3736" t="s">
        <v>20</v>
      </c>
      <c r="K3736" t="s">
        <v>9</v>
      </c>
      <c r="P3736" t="str">
        <f t="shared" si="58"/>
        <v>INSERT INTO pokemon_cards (id,name,pokemon_id,level,primary_color,hp,secondary_color,evolve_from,weakness,weakness_modifier,ability_name,ability_text,ability_type) VALUES ('ex14-41','Skitty','300',NULL,'Colorless','50',NULL,NULL,'Fighting','Ã—2',NULL,NULL,NULL);</v>
      </c>
    </row>
    <row r="3737" spans="1:16" x14ac:dyDescent="0.25">
      <c r="A3737" t="s">
        <v>5427</v>
      </c>
      <c r="B3737" t="s">
        <v>14</v>
      </c>
      <c r="C3737">
        <v>8</v>
      </c>
      <c r="D3737" t="s">
        <v>152</v>
      </c>
      <c r="F3737">
        <v>70</v>
      </c>
      <c r="G3737" t="s">
        <v>13</v>
      </c>
      <c r="I3737" t="s">
        <v>153</v>
      </c>
      <c r="J3737" t="s">
        <v>15</v>
      </c>
      <c r="K3737" t="s">
        <v>9</v>
      </c>
      <c r="P3737" t="str">
        <f t="shared" si="58"/>
        <v>INSERT INTO pokemon_cards (id,name,pokemon_id,level,primary_color,hp,secondary_color,evolve_from,weakness,weakness_modifier,ability_name,ability_text,ability_type) VALUES ('ex14-42','Wartortle','8',NULL,'Water','70',NULL,'Squirtle','Lightning','Ã—2',NULL,NULL,NULL);</v>
      </c>
    </row>
    <row r="3738" spans="1:16" x14ac:dyDescent="0.25">
      <c r="A3738" t="s">
        <v>5428</v>
      </c>
      <c r="B3738" t="s">
        <v>14</v>
      </c>
      <c r="C3738">
        <v>8</v>
      </c>
      <c r="D3738" t="s">
        <v>152</v>
      </c>
      <c r="F3738">
        <v>80</v>
      </c>
      <c r="G3738" t="s">
        <v>13</v>
      </c>
      <c r="I3738" t="s">
        <v>153</v>
      </c>
      <c r="J3738" t="s">
        <v>15</v>
      </c>
      <c r="K3738" t="s">
        <v>9</v>
      </c>
      <c r="P3738" t="str">
        <f t="shared" si="58"/>
        <v>INSERT INTO pokemon_cards (id,name,pokemon_id,level,primary_color,hp,secondary_color,evolve_from,weakness,weakness_modifier,ability_name,ability_text,ability_type) VALUES ('ex14-43','Wartortle','8',NULL,'Water','80',NULL,'Squirtle','Lightning','Ã—2',NULL,NULL,NULL);</v>
      </c>
    </row>
    <row r="3739" spans="1:16" x14ac:dyDescent="0.25">
      <c r="A3739" t="s">
        <v>5429</v>
      </c>
      <c r="B3739" t="s">
        <v>1280</v>
      </c>
      <c r="C3739">
        <v>304</v>
      </c>
      <c r="D3739" t="s">
        <v>1281</v>
      </c>
      <c r="F3739">
        <v>50</v>
      </c>
      <c r="G3739" t="s">
        <v>854</v>
      </c>
      <c r="J3739" t="s">
        <v>24</v>
      </c>
      <c r="K3739" t="s">
        <v>9</v>
      </c>
      <c r="P3739" t="str">
        <f t="shared" si="58"/>
        <v>INSERT INTO pokemon_cards (id,name,pokemon_id,level,primary_color,hp,secondary_color,evolve_from,weakness,weakness_modifier,ability_name,ability_text,ability_type) VALUES ('ex14-44','Aron','304',NULL,'Metal','50',NULL,NULL,'Fire','Ã—2',NULL,NULL,NULL);</v>
      </c>
    </row>
    <row r="3740" spans="1:16" x14ac:dyDescent="0.25">
      <c r="A3740" t="s">
        <v>5430</v>
      </c>
      <c r="B3740" t="s">
        <v>118</v>
      </c>
      <c r="C3740">
        <v>1</v>
      </c>
      <c r="D3740" t="s">
        <v>157</v>
      </c>
      <c r="F3740">
        <v>50</v>
      </c>
      <c r="G3740" t="s">
        <v>33</v>
      </c>
      <c r="J3740" t="s">
        <v>7</v>
      </c>
      <c r="K3740" t="s">
        <v>9</v>
      </c>
      <c r="P3740" t="str">
        <f t="shared" si="58"/>
        <v>INSERT INTO pokemon_cards (id,name,pokemon_id,level,primary_color,hp,secondary_color,evolve_from,weakness,weakness_modifier,ability_name,ability_text,ability_type) VALUES ('ex14-45','Bulbasaur','1',NULL,'Grass','50',NULL,NULL,'Psychic','Ã—2',NULL,NULL,NULL);</v>
      </c>
    </row>
    <row r="3741" spans="1:16" x14ac:dyDescent="0.25">
      <c r="A3741" t="s">
        <v>5431</v>
      </c>
      <c r="B3741" t="s">
        <v>118</v>
      </c>
      <c r="C3741">
        <v>1</v>
      </c>
      <c r="D3741" t="s">
        <v>157</v>
      </c>
      <c r="F3741">
        <v>50</v>
      </c>
      <c r="G3741" t="s">
        <v>33</v>
      </c>
      <c r="J3741" t="s">
        <v>24</v>
      </c>
      <c r="K3741" t="s">
        <v>9</v>
      </c>
      <c r="P3741" t="str">
        <f t="shared" si="58"/>
        <v>INSERT INTO pokemon_cards (id,name,pokemon_id,level,primary_color,hp,secondary_color,evolve_from,weakness,weakness_modifier,ability_name,ability_text,ability_type) VALUES ('ex14-46','Bulbasaur','1',NULL,'Grass','50',NULL,NULL,'Fire','Ã—2',NULL,NULL,NULL);</v>
      </c>
    </row>
    <row r="3742" spans="1:16" x14ac:dyDescent="0.25">
      <c r="A3742" t="s">
        <v>5432</v>
      </c>
      <c r="B3742" t="s">
        <v>2735</v>
      </c>
      <c r="C3742">
        <v>331</v>
      </c>
      <c r="D3742" t="s">
        <v>2736</v>
      </c>
      <c r="F3742">
        <v>50</v>
      </c>
      <c r="G3742" t="s">
        <v>33</v>
      </c>
      <c r="J3742" t="s">
        <v>24</v>
      </c>
      <c r="K3742" t="s">
        <v>9</v>
      </c>
      <c r="P3742" t="str">
        <f t="shared" si="58"/>
        <v>INSERT INTO pokemon_cards (id,name,pokemon_id,level,primary_color,hp,secondary_color,evolve_from,weakness,weakness_modifier,ability_name,ability_text,ability_type) VALUES ('ex14-47','Cacnea','331',NULL,'Grass','50',NULL,NULL,'Fire','Ã—2',NULL,NULL,NULL);</v>
      </c>
    </row>
    <row r="3743" spans="1:16" x14ac:dyDescent="0.25">
      <c r="A3743" t="s">
        <v>5433</v>
      </c>
      <c r="B3743" t="s">
        <v>100</v>
      </c>
      <c r="C3743">
        <v>4</v>
      </c>
      <c r="D3743" t="s">
        <v>162</v>
      </c>
      <c r="F3743">
        <v>50</v>
      </c>
      <c r="G3743" t="s">
        <v>24</v>
      </c>
      <c r="J3743" t="s">
        <v>13</v>
      </c>
      <c r="K3743" t="s">
        <v>9</v>
      </c>
      <c r="P3743" t="str">
        <f t="shared" si="58"/>
        <v>INSERT INTO pokemon_cards (id,name,pokemon_id,level,primary_color,hp,secondary_color,evolve_from,weakness,weakness_modifier,ability_name,ability_text,ability_type) VALUES ('ex14-48','Charmander','4',NULL,'Fire','50',NULL,NULL,'Water','Ã—2',NULL,NULL,NULL);</v>
      </c>
    </row>
    <row r="3744" spans="1:16" x14ac:dyDescent="0.25">
      <c r="A3744" t="s">
        <v>5434</v>
      </c>
      <c r="B3744" t="s">
        <v>5435</v>
      </c>
      <c r="C3744">
        <v>4</v>
      </c>
      <c r="D3744" t="s">
        <v>162</v>
      </c>
      <c r="F3744">
        <v>50</v>
      </c>
      <c r="G3744" t="s">
        <v>15</v>
      </c>
      <c r="J3744" t="s">
        <v>13</v>
      </c>
      <c r="K3744" t="s">
        <v>9</v>
      </c>
      <c r="P3744" t="str">
        <f t="shared" si="58"/>
        <v>INSERT INTO pokemon_cards (id,name,pokemon_id,level,primary_color,hp,secondary_color,evolve_from,weakness,weakness_modifier,ability_name,ability_text,ability_type) VALUES ('ex14-49','Charmander Î´','4',NULL,'Lightning','50',NULL,NULL,'Water','Ã—2',NULL,NULL,NULL);</v>
      </c>
    </row>
    <row r="3745" spans="1:16" x14ac:dyDescent="0.25">
      <c r="A3745" t="s">
        <v>5436</v>
      </c>
      <c r="B3745" t="s">
        <v>82</v>
      </c>
      <c r="C3745">
        <v>50</v>
      </c>
      <c r="D3745" t="s">
        <v>164</v>
      </c>
      <c r="F3745">
        <v>50</v>
      </c>
      <c r="G3745" t="s">
        <v>20</v>
      </c>
      <c r="J3745" t="s">
        <v>33</v>
      </c>
      <c r="K3745" t="s">
        <v>9</v>
      </c>
      <c r="P3745" t="str">
        <f t="shared" si="58"/>
        <v>INSERT INTO pokemon_cards (id,name,pokemon_id,level,primary_color,hp,secondary_color,evolve_from,weakness,weakness_modifier,ability_name,ability_text,ability_type) VALUES ('ex14-50','Diglett','50',NULL,'Fighting','50',NULL,NULL,'Grass','Ã—2',NULL,NULL,NULL);</v>
      </c>
    </row>
    <row r="3746" spans="1:16" x14ac:dyDescent="0.25">
      <c r="A3746" t="s">
        <v>5437</v>
      </c>
      <c r="B3746" t="s">
        <v>2423</v>
      </c>
      <c r="C3746">
        <v>355</v>
      </c>
      <c r="D3746" t="s">
        <v>2424</v>
      </c>
      <c r="F3746">
        <v>40</v>
      </c>
      <c r="G3746" t="s">
        <v>7</v>
      </c>
      <c r="J3746" t="s">
        <v>896</v>
      </c>
      <c r="K3746" t="s">
        <v>9</v>
      </c>
      <c r="P3746" t="str">
        <f t="shared" si="58"/>
        <v>INSERT INTO pokemon_cards (id,name,pokemon_id,level,primary_color,hp,secondary_color,evolve_from,weakness,weakness_modifier,ability_name,ability_text,ability_type) VALUES ('ex14-51','Duskull','355',NULL,'Psychic','40',NULL,NULL,'Darkness','Ã—2',NULL,NULL,NULL);</v>
      </c>
    </row>
    <row r="3747" spans="1:16" x14ac:dyDescent="0.25">
      <c r="A3747" t="s">
        <v>5438</v>
      </c>
      <c r="B3747" t="s">
        <v>2212</v>
      </c>
      <c r="C3747">
        <v>309</v>
      </c>
      <c r="D3747" t="s">
        <v>2213</v>
      </c>
      <c r="F3747">
        <v>50</v>
      </c>
      <c r="G3747" t="s">
        <v>15</v>
      </c>
      <c r="J3747" t="s">
        <v>20</v>
      </c>
      <c r="K3747" t="s">
        <v>9</v>
      </c>
      <c r="P3747" t="str">
        <f t="shared" si="58"/>
        <v>INSERT INTO pokemon_cards (id,name,pokemon_id,level,primary_color,hp,secondary_color,evolve_from,weakness,weakness_modifier,ability_name,ability_text,ability_type) VALUES ('ex14-52','Electrike','309',NULL,'Lightning','50',NULL,NULL,'Fighting','Ã—2',NULL,NULL,NULL);</v>
      </c>
    </row>
    <row r="3748" spans="1:16" x14ac:dyDescent="0.25">
      <c r="A3748" t="s">
        <v>5439</v>
      </c>
      <c r="B3748" t="s">
        <v>272</v>
      </c>
      <c r="C3748">
        <v>39</v>
      </c>
      <c r="D3748" t="s">
        <v>356</v>
      </c>
      <c r="F3748">
        <v>50</v>
      </c>
      <c r="G3748" t="s">
        <v>19</v>
      </c>
      <c r="J3748" t="s">
        <v>20</v>
      </c>
      <c r="K3748" t="s">
        <v>9</v>
      </c>
      <c r="P3748" t="str">
        <f t="shared" si="58"/>
        <v>INSERT INTO pokemon_cards (id,name,pokemon_id,level,primary_color,hp,secondary_color,evolve_from,weakness,weakness_modifier,ability_name,ability_text,ability_type) VALUES ('ex14-53','Jigglypuff','39',NULL,'Colorless','50',NULL,NULL,'Fighting','Ã—2',NULL,NULL,NULL);</v>
      </c>
    </row>
    <row r="3749" spans="1:16" x14ac:dyDescent="0.25">
      <c r="A3749" t="s">
        <v>5440</v>
      </c>
      <c r="B3749" t="s">
        <v>457</v>
      </c>
      <c r="C3749">
        <v>98</v>
      </c>
      <c r="D3749" t="s">
        <v>493</v>
      </c>
      <c r="F3749">
        <v>40</v>
      </c>
      <c r="G3749" t="s">
        <v>13</v>
      </c>
      <c r="J3749" t="s">
        <v>15</v>
      </c>
      <c r="K3749" t="s">
        <v>9</v>
      </c>
      <c r="P3749" t="str">
        <f t="shared" si="58"/>
        <v>INSERT INTO pokemon_cards (id,name,pokemon_id,level,primary_color,hp,secondary_color,evolve_from,weakness,weakness_modifier,ability_name,ability_text,ability_type) VALUES ('ex14-54','Krabby','98',NULL,'Water','40',NULL,NULL,'Lightning','Ã—2',NULL,NULL,NULL);</v>
      </c>
    </row>
    <row r="3750" spans="1:16" x14ac:dyDescent="0.25">
      <c r="A3750" t="s">
        <v>5441</v>
      </c>
      <c r="B3750" t="s">
        <v>2588</v>
      </c>
      <c r="C3750">
        <v>270</v>
      </c>
      <c r="D3750" t="s">
        <v>2589</v>
      </c>
      <c r="F3750">
        <v>50</v>
      </c>
      <c r="G3750" t="s">
        <v>13</v>
      </c>
      <c r="J3750" t="s">
        <v>15</v>
      </c>
      <c r="K3750" t="s">
        <v>9</v>
      </c>
      <c r="L3750" t="s">
        <v>19914</v>
      </c>
      <c r="M3750" t="s">
        <v>19945</v>
      </c>
      <c r="N3750" t="s">
        <v>19146</v>
      </c>
      <c r="P3750" t="str">
        <f t="shared" si="58"/>
        <v>INSERT INTO pokemon_cards (id,name,pokemon_id,level,primary_color,hp,secondary_color,evolve_from,weakness,weakness_modifier,ability_name,ability_text,ability_type) VALUES ('ex14-55','Lotad','270',NULL,'Water','50',NULL,NULL,'Lightning','Ã—2','Aqua Lift','If Lotad has any Water Energy attached to it, the Retreat Cost for Lotad is 0.','PokÃ©-Body');</v>
      </c>
    </row>
    <row r="3751" spans="1:16" x14ac:dyDescent="0.25">
      <c r="A3751" t="s">
        <v>5442</v>
      </c>
      <c r="B3751" t="s">
        <v>3298</v>
      </c>
      <c r="C3751">
        <v>307</v>
      </c>
      <c r="D3751" t="s">
        <v>3377</v>
      </c>
      <c r="F3751">
        <v>50</v>
      </c>
      <c r="G3751" t="s">
        <v>20</v>
      </c>
      <c r="J3751" t="s">
        <v>7</v>
      </c>
      <c r="K3751" t="s">
        <v>9</v>
      </c>
      <c r="P3751" t="str">
        <f t="shared" si="58"/>
        <v>INSERT INTO pokemon_cards (id,name,pokemon_id,level,primary_color,hp,secondary_color,evolve_from,weakness,weakness_modifier,ability_name,ability_text,ability_type) VALUES ('ex14-56','Meditite','307',NULL,'Fighting','50',NULL,NULL,'Psychic','Ã—2',NULL,NULL,NULL);</v>
      </c>
    </row>
    <row r="3752" spans="1:16" x14ac:dyDescent="0.25">
      <c r="A3752" t="s">
        <v>5443</v>
      </c>
      <c r="B3752" t="s">
        <v>3794</v>
      </c>
      <c r="C3752">
        <v>258</v>
      </c>
      <c r="D3752" t="s">
        <v>3839</v>
      </c>
      <c r="F3752">
        <v>50</v>
      </c>
      <c r="G3752" t="s">
        <v>13</v>
      </c>
      <c r="J3752" t="s">
        <v>33</v>
      </c>
      <c r="K3752" t="s">
        <v>9</v>
      </c>
      <c r="L3752" t="s">
        <v>19946</v>
      </c>
      <c r="M3752" t="s">
        <v>22263</v>
      </c>
      <c r="N3752" t="s">
        <v>19146</v>
      </c>
      <c r="P3752" t="str">
        <f t="shared" si="58"/>
        <v>INSERT INTO pokemon_cards (id,name,pokemon_id,level,primary_color,hp,secondary_color,evolve_from,weakness,weakness_modifier,ability_name,ability_text,ability_type) VALUES ('ex14-57','Mudkip','258',NULL,'Water','50',NULL,NULL,'Grass','Ã—2','Submerge','As long as Mudkip is on your Bench, prevent all damage done to Mudkip by attacks (both yours and your opponent''s).','PokÃ©-Body');</v>
      </c>
    </row>
    <row r="3753" spans="1:16" x14ac:dyDescent="0.25">
      <c r="A3753" t="s">
        <v>5444</v>
      </c>
      <c r="B3753" t="s">
        <v>3794</v>
      </c>
      <c r="C3753">
        <v>258</v>
      </c>
      <c r="D3753" t="s">
        <v>3839</v>
      </c>
      <c r="F3753">
        <v>50</v>
      </c>
      <c r="G3753" t="s">
        <v>13</v>
      </c>
      <c r="J3753" t="s">
        <v>33</v>
      </c>
      <c r="K3753" t="s">
        <v>9</v>
      </c>
      <c r="P3753" t="str">
        <f t="shared" si="58"/>
        <v>INSERT INTO pokemon_cards (id,name,pokemon_id,level,primary_color,hp,secondary_color,evolve_from,weakness,weakness_modifier,ability_name,ability_text,ability_type) VALUES ('ex14-58','Mudkip','258',NULL,'Water','50',NULL,NULL,'Grass','Ã—2',NULL,NULL,NULL);</v>
      </c>
    </row>
    <row r="3754" spans="1:16" x14ac:dyDescent="0.25">
      <c r="A3754" t="s">
        <v>5445</v>
      </c>
      <c r="B3754" t="s">
        <v>2364</v>
      </c>
      <c r="C3754">
        <v>322</v>
      </c>
      <c r="D3754" t="s">
        <v>2365</v>
      </c>
      <c r="F3754">
        <v>50</v>
      </c>
      <c r="G3754" t="s">
        <v>24</v>
      </c>
      <c r="J3754" t="s">
        <v>13</v>
      </c>
      <c r="K3754" t="s">
        <v>9</v>
      </c>
      <c r="P3754" t="str">
        <f t="shared" si="58"/>
        <v>INSERT INTO pokemon_cards (id,name,pokemon_id,level,primary_color,hp,secondary_color,evolve_from,weakness,weakness_modifier,ability_name,ability_text,ability_type) VALUES ('ex14-59','Numel','322',NULL,'Fire','50',NULL,NULL,'Water','Ã—2',NULL,NULL,NULL);</v>
      </c>
    </row>
    <row r="3755" spans="1:16" x14ac:dyDescent="0.25">
      <c r="A3755" t="s">
        <v>5446</v>
      </c>
      <c r="B3755" t="s">
        <v>1871</v>
      </c>
      <c r="C3755">
        <v>273</v>
      </c>
      <c r="D3755" t="s">
        <v>1872</v>
      </c>
      <c r="F3755">
        <v>40</v>
      </c>
      <c r="G3755" t="s">
        <v>33</v>
      </c>
      <c r="J3755" t="s">
        <v>24</v>
      </c>
      <c r="K3755" t="s">
        <v>9</v>
      </c>
      <c r="P3755" t="str">
        <f t="shared" si="58"/>
        <v>INSERT INTO pokemon_cards (id,name,pokemon_id,level,primary_color,hp,secondary_color,evolve_from,weakness,weakness_modifier,ability_name,ability_text,ability_type) VALUES ('ex14-60','Seedot','273',NULL,'Grass','40',NULL,NULL,'Fire','Ã—2',NULL,NULL,NULL);</v>
      </c>
    </row>
    <row r="3756" spans="1:16" x14ac:dyDescent="0.25">
      <c r="A3756" t="s">
        <v>5447</v>
      </c>
      <c r="B3756" t="s">
        <v>302</v>
      </c>
      <c r="C3756">
        <v>21</v>
      </c>
      <c r="D3756" t="s">
        <v>372</v>
      </c>
      <c r="F3756">
        <v>40</v>
      </c>
      <c r="G3756" t="s">
        <v>19</v>
      </c>
      <c r="J3756" t="s">
        <v>15</v>
      </c>
      <c r="K3756" t="s">
        <v>9</v>
      </c>
      <c r="P3756" t="str">
        <f t="shared" si="58"/>
        <v>INSERT INTO pokemon_cards (id,name,pokemon_id,level,primary_color,hp,secondary_color,evolve_from,weakness,weakness_modifier,ability_name,ability_text,ability_type) VALUES ('ex14-61','Spearow','21',NULL,'Colorless','40',NULL,NULL,'Lightning','Ã—2',NULL,NULL,NULL);</v>
      </c>
    </row>
    <row r="3757" spans="1:16" x14ac:dyDescent="0.25">
      <c r="A3757" t="s">
        <v>5448</v>
      </c>
      <c r="B3757" t="s">
        <v>2417</v>
      </c>
      <c r="C3757">
        <v>325</v>
      </c>
      <c r="D3757" t="s">
        <v>2418</v>
      </c>
      <c r="F3757">
        <v>50</v>
      </c>
      <c r="G3757" t="s">
        <v>7</v>
      </c>
      <c r="J3757" t="s">
        <v>7</v>
      </c>
      <c r="K3757" t="s">
        <v>9</v>
      </c>
      <c r="P3757" t="str">
        <f t="shared" si="58"/>
        <v>INSERT INTO pokemon_cards (id,name,pokemon_id,level,primary_color,hp,secondary_color,evolve_from,weakness,weakness_modifier,ability_name,ability_text,ability_type) VALUES ('ex14-62','Spoink','325',NULL,'Psychic','50',NULL,NULL,'Psychic','Ã—2',NULL,NULL,NULL);</v>
      </c>
    </row>
    <row r="3758" spans="1:16" x14ac:dyDescent="0.25">
      <c r="A3758" t="s">
        <v>5449</v>
      </c>
      <c r="B3758" t="s">
        <v>153</v>
      </c>
      <c r="C3758">
        <v>7</v>
      </c>
      <c r="D3758" t="s">
        <v>203</v>
      </c>
      <c r="F3758">
        <v>50</v>
      </c>
      <c r="G3758" t="s">
        <v>13</v>
      </c>
      <c r="J3758" t="s">
        <v>15</v>
      </c>
      <c r="K3758" t="s">
        <v>9</v>
      </c>
      <c r="P3758" t="str">
        <f t="shared" si="58"/>
        <v>INSERT INTO pokemon_cards (id,name,pokemon_id,level,primary_color,hp,secondary_color,evolve_from,weakness,weakness_modifier,ability_name,ability_text,ability_type) VALUES ('ex14-63','Squirtle','7',NULL,'Water','50',NULL,NULL,'Lightning','Ã—2',NULL,NULL,NULL);</v>
      </c>
    </row>
    <row r="3759" spans="1:16" x14ac:dyDescent="0.25">
      <c r="A3759" t="s">
        <v>5450</v>
      </c>
      <c r="B3759" t="s">
        <v>153</v>
      </c>
      <c r="C3759">
        <v>7</v>
      </c>
      <c r="D3759" t="s">
        <v>203</v>
      </c>
      <c r="F3759">
        <v>40</v>
      </c>
      <c r="G3759" t="s">
        <v>13</v>
      </c>
      <c r="J3759" t="s">
        <v>15</v>
      </c>
      <c r="K3759" t="s">
        <v>9</v>
      </c>
      <c r="L3759" t="s">
        <v>19947</v>
      </c>
      <c r="M3759" t="s">
        <v>19948</v>
      </c>
      <c r="N3759" t="s">
        <v>19146</v>
      </c>
      <c r="P3759" t="str">
        <f t="shared" si="58"/>
        <v>INSERT INTO pokemon_cards (id,name,pokemon_id,level,primary_color,hp,secondary_color,evolve_from,weakness,weakness_modifier,ability_name,ability_text,ability_type) VALUES ('ex14-64','Squirtle','7',NULL,'Water','40',NULL,NULL,'Lightning','Ã—2','Solid Shell','Any damage done to Squirtle by attacks is reduced by 10 (after applying Weakness and Resistance).','PokÃ©-Body');</v>
      </c>
    </row>
    <row r="3760" spans="1:16" x14ac:dyDescent="0.25">
      <c r="A3760" t="s">
        <v>5451</v>
      </c>
      <c r="B3760" t="s">
        <v>1589</v>
      </c>
      <c r="C3760">
        <v>255</v>
      </c>
      <c r="D3760" t="s">
        <v>1590</v>
      </c>
      <c r="F3760">
        <v>50</v>
      </c>
      <c r="G3760" t="s">
        <v>24</v>
      </c>
      <c r="J3760" t="s">
        <v>13</v>
      </c>
      <c r="K3760" t="s">
        <v>9</v>
      </c>
      <c r="P3760" t="str">
        <f t="shared" si="58"/>
        <v>INSERT INTO pokemon_cards (id,name,pokemon_id,level,primary_color,hp,secondary_color,evolve_from,weakness,weakness_modifier,ability_name,ability_text,ability_type) VALUES ('ex14-65','Torchic','255',NULL,'Fire','50',NULL,NULL,'Water','Ã—2',NULL,NULL,NULL);</v>
      </c>
    </row>
    <row r="3761" spans="1:16" x14ac:dyDescent="0.25">
      <c r="A3761" t="s">
        <v>5452</v>
      </c>
      <c r="B3761" t="s">
        <v>1589</v>
      </c>
      <c r="C3761">
        <v>255</v>
      </c>
      <c r="D3761" t="s">
        <v>1590</v>
      </c>
      <c r="F3761">
        <v>40</v>
      </c>
      <c r="G3761" t="s">
        <v>24</v>
      </c>
      <c r="J3761" t="s">
        <v>13</v>
      </c>
      <c r="K3761" t="s">
        <v>9</v>
      </c>
      <c r="P3761" t="str">
        <f t="shared" si="58"/>
        <v>INSERT INTO pokemon_cards (id,name,pokemon_id,level,primary_color,hp,secondary_color,evolve_from,weakness,weakness_modifier,ability_name,ability_text,ability_type) VALUES ('ex14-66','Torchic','255',NULL,'Fire','40',NULL,NULL,'Water','Ã—2',NULL,NULL,NULL);</v>
      </c>
    </row>
    <row r="3762" spans="1:16" x14ac:dyDescent="0.25">
      <c r="A3762" t="s">
        <v>5453</v>
      </c>
      <c r="B3762" t="s">
        <v>2726</v>
      </c>
      <c r="C3762">
        <v>252</v>
      </c>
      <c r="D3762" t="s">
        <v>2727</v>
      </c>
      <c r="F3762">
        <v>40</v>
      </c>
      <c r="G3762" t="s">
        <v>33</v>
      </c>
      <c r="J3762" t="s">
        <v>24</v>
      </c>
      <c r="K3762" t="s">
        <v>9</v>
      </c>
      <c r="P3762" t="str">
        <f t="shared" si="58"/>
        <v>INSERT INTO pokemon_cards (id,name,pokemon_id,level,primary_color,hp,secondary_color,evolve_from,weakness,weakness_modifier,ability_name,ability_text,ability_type) VALUES ('ex14-67','Treecko','252',NULL,'Grass','40',NULL,NULL,'Fire','Ã—2',NULL,NULL,NULL);</v>
      </c>
    </row>
    <row r="3763" spans="1:16" x14ac:dyDescent="0.25">
      <c r="A3763" t="s">
        <v>5454</v>
      </c>
      <c r="B3763" t="s">
        <v>5455</v>
      </c>
      <c r="C3763">
        <v>252</v>
      </c>
      <c r="D3763" t="s">
        <v>2727</v>
      </c>
      <c r="F3763">
        <v>40</v>
      </c>
      <c r="G3763" t="s">
        <v>7</v>
      </c>
      <c r="J3763" t="s">
        <v>24</v>
      </c>
      <c r="K3763" t="s">
        <v>9</v>
      </c>
      <c r="P3763" t="str">
        <f t="shared" si="58"/>
        <v>INSERT INTO pokemon_cards (id,name,pokemon_id,level,primary_color,hp,secondary_color,evolve_from,weakness,weakness_modifier,ability_name,ability_text,ability_type) VALUES ('ex14-68','Treecko Î´','252',NULL,'Psychic','40',NULL,NULL,'Fire','Ã—2',NULL,NULL,NULL);</v>
      </c>
    </row>
    <row r="3764" spans="1:16" x14ac:dyDescent="0.25">
      <c r="A3764" t="s">
        <v>5456</v>
      </c>
      <c r="B3764" t="s">
        <v>2697</v>
      </c>
      <c r="C3764">
        <v>293</v>
      </c>
      <c r="D3764" t="s">
        <v>2698</v>
      </c>
      <c r="F3764">
        <v>50</v>
      </c>
      <c r="G3764" t="s">
        <v>19</v>
      </c>
      <c r="J3764" t="s">
        <v>20</v>
      </c>
      <c r="K3764" t="s">
        <v>9</v>
      </c>
      <c r="P3764" t="str">
        <f t="shared" si="58"/>
        <v>INSERT INTO pokemon_cards (id,name,pokemon_id,level,primary_color,hp,secondary_color,evolve_from,weakness,weakness_modifier,ability_name,ability_text,ability_type) VALUES ('ex14-69','Whismur','293',NULL,'Colorless','50',NULL,NULL,'Fighting','Ã—2',NULL,NULL,NULL);</v>
      </c>
    </row>
    <row r="3765" spans="1:16" x14ac:dyDescent="0.25">
      <c r="A3765" t="s">
        <v>5457</v>
      </c>
      <c r="B3765" t="s">
        <v>3799</v>
      </c>
      <c r="C3765">
        <v>278</v>
      </c>
      <c r="D3765" t="s">
        <v>3859</v>
      </c>
      <c r="F3765">
        <v>40</v>
      </c>
      <c r="G3765" t="s">
        <v>13</v>
      </c>
      <c r="J3765" t="s">
        <v>15</v>
      </c>
      <c r="K3765" t="s">
        <v>9</v>
      </c>
      <c r="P3765" t="str">
        <f t="shared" si="58"/>
        <v>INSERT INTO pokemon_cards (id,name,pokemon_id,level,primary_color,hp,secondary_color,evolve_from,weakness,weakness_modifier,ability_name,ability_text,ability_type) VALUES ('ex14-70','Wingull','278',NULL,'Water','40',NULL,NULL,'Lightning','Ã—2',NULL,NULL,NULL);</v>
      </c>
    </row>
    <row r="3766" spans="1:16" x14ac:dyDescent="0.25">
      <c r="A3766" t="s">
        <v>5458</v>
      </c>
      <c r="B3766" t="s">
        <v>5459</v>
      </c>
      <c r="C3766">
        <v>306</v>
      </c>
      <c r="D3766" t="s">
        <v>1287</v>
      </c>
      <c r="F3766">
        <v>150</v>
      </c>
      <c r="G3766" t="s">
        <v>854</v>
      </c>
      <c r="I3766" t="s">
        <v>1283</v>
      </c>
      <c r="J3766" t="s">
        <v>24</v>
      </c>
      <c r="K3766" t="s">
        <v>9</v>
      </c>
      <c r="L3766" t="s">
        <v>19949</v>
      </c>
      <c r="M3766" t="s">
        <v>22264</v>
      </c>
      <c r="N3766" t="s">
        <v>19146</v>
      </c>
      <c r="P3766" t="str">
        <f t="shared" si="58"/>
        <v>INSERT INTO pokemon_cards (id,name,pokemon_id,level,primary_color,hp,secondary_color,evolve_from,weakness,weakness_modifier,ability_name,ability_text,ability_type) VALUES ('ex14-89','Aggron ex','306',NULL,'Metal','150',NULL,'Lairon','Fire','Ã—2','Intimidating Armor','As long as Aggron ex is your Active PokÃ©mon, your opponent''s Basic PokÃ©mon can''t attack or use any PokÃ©-Powers or PokÃ©-Bodies.','PokÃ©-Body');</v>
      </c>
    </row>
    <row r="3767" spans="1:16" x14ac:dyDescent="0.25">
      <c r="A3767" t="s">
        <v>5460</v>
      </c>
      <c r="B3767" t="s">
        <v>5461</v>
      </c>
      <c r="C3767">
        <v>257</v>
      </c>
      <c r="D3767" t="s">
        <v>2016</v>
      </c>
      <c r="F3767">
        <v>150</v>
      </c>
      <c r="G3767" t="s">
        <v>20</v>
      </c>
      <c r="I3767" t="s">
        <v>2012</v>
      </c>
      <c r="J3767" t="s">
        <v>7</v>
      </c>
      <c r="K3767" t="s">
        <v>9</v>
      </c>
      <c r="P3767" t="str">
        <f t="shared" si="58"/>
        <v>INSERT INTO pokemon_cards (id,name,pokemon_id,level,primary_color,hp,secondary_color,evolve_from,weakness,weakness_modifier,ability_name,ability_text,ability_type) VALUES ('ex14-90','Blaziken ex','257',NULL,'Fighting','150',NULL,'Combusken','Psychic','Ã—2',NULL,NULL,NULL);</v>
      </c>
    </row>
    <row r="3768" spans="1:16" x14ac:dyDescent="0.25">
      <c r="A3768" t="s">
        <v>5462</v>
      </c>
      <c r="B3768" t="s">
        <v>5463</v>
      </c>
      <c r="C3768">
        <v>301</v>
      </c>
      <c r="D3768" t="s">
        <v>2505</v>
      </c>
      <c r="F3768">
        <v>90</v>
      </c>
      <c r="G3768" t="s">
        <v>19</v>
      </c>
      <c r="I3768" t="s">
        <v>2501</v>
      </c>
      <c r="J3768" t="s">
        <v>20</v>
      </c>
      <c r="K3768" t="s">
        <v>9</v>
      </c>
      <c r="L3768" t="s">
        <v>19950</v>
      </c>
      <c r="M3768" t="s">
        <v>22265</v>
      </c>
      <c r="N3768" t="s">
        <v>19328</v>
      </c>
      <c r="P3768" t="str">
        <f t="shared" si="58"/>
        <v>INSERT INTO pokemon_cards (id,name,pokemon_id,level,primary_color,hp,secondary_color,evolve_from,weakness,weakness_modifier,ability_name,ability_text,ability_type) VALUES ('ex14-91','Delcatty ex','301',NULL,'Colorless','90',NULL,'Skitty','Fighting','Ã—2','Constrain','Once during your turn (before your attack), you may use this power. Each player discards cards until that player has 6 cards in his or her hand. (You discard first.) This power can''t be used if Delcatty ex is affected by a Special Condition.','PokÃ©-Power');</v>
      </c>
    </row>
    <row r="3769" spans="1:16" x14ac:dyDescent="0.25">
      <c r="A3769" t="s">
        <v>5464</v>
      </c>
      <c r="B3769" t="s">
        <v>5465</v>
      </c>
      <c r="C3769">
        <v>295</v>
      </c>
      <c r="D3769" t="s">
        <v>2704</v>
      </c>
      <c r="F3769">
        <v>150</v>
      </c>
      <c r="G3769" t="s">
        <v>19</v>
      </c>
      <c r="I3769" t="s">
        <v>2700</v>
      </c>
      <c r="J3769" t="s">
        <v>20</v>
      </c>
      <c r="K3769" t="s">
        <v>9</v>
      </c>
      <c r="L3769" t="s">
        <v>19951</v>
      </c>
      <c r="M3769" t="s">
        <v>22266</v>
      </c>
      <c r="N3769" t="s">
        <v>19146</v>
      </c>
      <c r="P3769" t="str">
        <f t="shared" si="58"/>
        <v>INSERT INTO pokemon_cards (id,name,pokemon_id,level,primary_color,hp,secondary_color,evolve_from,weakness,weakness_modifier,ability_name,ability_text,ability_type) VALUES ('ex14-92','Exploud ex','295',NULL,'Colorless','150',NULL,'Loudred','Fighting','Ã—2','Extra Noise','As long as Exploud ex is your Active PokÃ©mon, put 1 damage counter on each of your opponent''s PokÃ©mon-ex between turns.','PokÃ©-Body');</v>
      </c>
    </row>
    <row r="3770" spans="1:16" x14ac:dyDescent="0.25">
      <c r="A3770" t="s">
        <v>5466</v>
      </c>
      <c r="B3770" t="s">
        <v>5467</v>
      </c>
      <c r="C3770">
        <v>383</v>
      </c>
      <c r="D3770" t="s">
        <v>2068</v>
      </c>
      <c r="F3770">
        <v>100</v>
      </c>
      <c r="G3770" t="s">
        <v>20</v>
      </c>
      <c r="J3770" t="s">
        <v>33</v>
      </c>
      <c r="K3770" t="s">
        <v>9</v>
      </c>
      <c r="L3770" t="s">
        <v>19952</v>
      </c>
      <c r="M3770" t="s">
        <v>22267</v>
      </c>
      <c r="N3770" t="s">
        <v>19146</v>
      </c>
      <c r="P3770" t="str">
        <f t="shared" si="58"/>
        <v>INSERT INTO pokemon_cards (id,name,pokemon_id,level,primary_color,hp,secondary_color,evolve_from,weakness,weakness_modifier,ability_name,ability_text,ability_type) VALUES ('ex14-93','Groudon ex','383',NULL,'Fighting','100',NULL,NULL,'Grass','Ã—2','Hard Rock','As long as Groudon ex has 1 Energy or less attached to it, damage done to any of your Groudon ex in play by attacks is reduced by 20 (after applying Weakness and Resistance). You can''t use more than 1 Hard Rock PokÃ©-Body each turn.','PokÃ©-Body');</v>
      </c>
    </row>
    <row r="3771" spans="1:16" x14ac:dyDescent="0.25">
      <c r="A3771" t="s">
        <v>5468</v>
      </c>
      <c r="B3771" t="s">
        <v>5469</v>
      </c>
      <c r="C3771">
        <v>385</v>
      </c>
      <c r="D3771" t="s">
        <v>1290</v>
      </c>
      <c r="F3771">
        <v>90</v>
      </c>
      <c r="G3771" t="s">
        <v>7</v>
      </c>
      <c r="L3771" t="s">
        <v>19953</v>
      </c>
      <c r="M3771" t="s">
        <v>19954</v>
      </c>
      <c r="N3771" t="s">
        <v>19146</v>
      </c>
      <c r="P3771" t="str">
        <f t="shared" si="58"/>
        <v>INSERT INTO pokemon_cards (id,name,pokemon_id,level,primary_color,hp,secondary_color,evolve_from,weakness,weakness_modifier,ability_name,ability_text,ability_type) VALUES ('ex14-94','Jirachi ex','385',NULL,'Psychic','90',NULL,NULL,NULL,NULL,'Star Light','As long as your opponent has any PokÃ©mon-ex or Stage 2 Evolved PokÃ©mon in play, Jirachi ex pays Colorless less Energy to use Shield Beam or Super Psy Bolt.','PokÃ©-Body');</v>
      </c>
    </row>
    <row r="3772" spans="1:16" x14ac:dyDescent="0.25">
      <c r="A3772" t="s">
        <v>5470</v>
      </c>
      <c r="B3772" t="s">
        <v>5471</v>
      </c>
      <c r="C3772">
        <v>382</v>
      </c>
      <c r="D3772" t="s">
        <v>2029</v>
      </c>
      <c r="F3772">
        <v>100</v>
      </c>
      <c r="G3772" t="s">
        <v>13</v>
      </c>
      <c r="J3772" t="s">
        <v>15</v>
      </c>
      <c r="K3772" t="s">
        <v>9</v>
      </c>
      <c r="L3772" t="s">
        <v>19955</v>
      </c>
      <c r="M3772" t="s">
        <v>19956</v>
      </c>
      <c r="N3772" t="s">
        <v>19146</v>
      </c>
      <c r="P3772" t="str">
        <f t="shared" si="58"/>
        <v>INSERT INTO pokemon_cards (id,name,pokemon_id,level,primary_color,hp,secondary_color,evolve_from,weakness,weakness_modifier,ability_name,ability_text,ability_type) VALUES ('ex14-95','Kyogre ex','382',NULL,'Water','100',NULL,NULL,'Lightning','Ã—2','Flotation','As long as Kyogre ex has 1 Energy or less attached to it, the Retreat Cost for each of your Kyogre ex is 0.','PokÃ©-Body');</v>
      </c>
    </row>
    <row r="3773" spans="1:16" x14ac:dyDescent="0.25">
      <c r="A3773" t="s">
        <v>5472</v>
      </c>
      <c r="B3773" t="s">
        <v>5473</v>
      </c>
      <c r="C3773">
        <v>254</v>
      </c>
      <c r="D3773" t="s">
        <v>2733</v>
      </c>
      <c r="F3773">
        <v>140</v>
      </c>
      <c r="G3773" t="s">
        <v>7</v>
      </c>
      <c r="I3773" t="s">
        <v>2729</v>
      </c>
      <c r="J3773" t="s">
        <v>33</v>
      </c>
      <c r="K3773" t="s">
        <v>9</v>
      </c>
      <c r="L3773" t="s">
        <v>19957</v>
      </c>
      <c r="M3773" t="s">
        <v>22268</v>
      </c>
      <c r="N3773" t="s">
        <v>19146</v>
      </c>
      <c r="P3773" t="str">
        <f t="shared" si="58"/>
        <v>INSERT INTO pokemon_cards (id,name,pokemon_id,level,primary_color,hp,secondary_color,evolve_from,weakness,weakness_modifier,ability_name,ability_text,ability_type) VALUES ('ex14-96','Sceptile ex Î´','254',NULL,'Psychic','140',NULL,'Grovyle','Grass','Ã—2','Extra Liquid','Each player''s PokÃ©mon-ex can''t use any PokÃ©-Powers and pays Colorless more Energy to use its attacks. Each PokÃ©mon can''t be affected by more than 1 Extra Liquid PokÃ©-Body.','PokÃ©-Body');</v>
      </c>
    </row>
    <row r="3774" spans="1:16" x14ac:dyDescent="0.25">
      <c r="A3774" t="s">
        <v>5474</v>
      </c>
      <c r="B3774" t="s">
        <v>5475</v>
      </c>
      <c r="C3774">
        <v>275</v>
      </c>
      <c r="D3774" t="s">
        <v>1963</v>
      </c>
      <c r="F3774">
        <v>140</v>
      </c>
      <c r="G3774" t="s">
        <v>896</v>
      </c>
      <c r="I3774" t="s">
        <v>1959</v>
      </c>
      <c r="J3774" t="s">
        <v>33</v>
      </c>
      <c r="K3774" t="s">
        <v>9</v>
      </c>
      <c r="L3774" t="s">
        <v>19958</v>
      </c>
      <c r="M3774" t="s">
        <v>21993</v>
      </c>
      <c r="N3774" t="s">
        <v>19146</v>
      </c>
      <c r="P3774" t="str">
        <f t="shared" si="58"/>
        <v>INSERT INTO pokemon_cards (id,name,pokemon_id,level,primary_color,hp,secondary_color,evolve_from,weakness,weakness_modifier,ability_name,ability_text,ability_type) VALUES ('ex14-97','Shiftry ex','275',NULL,'Darkness','140',NULL,'Nuzleaf','Grass','Ã—2','Dark Eyes','After your opponent''s PokÃ©mon uses a PokÃ©-Power, put 2 damage counters on that PokÃ©mon.','PokÃ©-Body');</v>
      </c>
    </row>
    <row r="3775" spans="1:16" x14ac:dyDescent="0.25">
      <c r="A3775" t="s">
        <v>5476</v>
      </c>
      <c r="B3775" t="s">
        <v>5477</v>
      </c>
      <c r="C3775">
        <v>260</v>
      </c>
      <c r="D3775" t="s">
        <v>3740</v>
      </c>
      <c r="F3775">
        <v>150</v>
      </c>
      <c r="G3775" t="s">
        <v>13</v>
      </c>
      <c r="I3775" t="s">
        <v>3741</v>
      </c>
      <c r="J3775" t="s">
        <v>33</v>
      </c>
      <c r="K3775" t="s">
        <v>9</v>
      </c>
      <c r="L3775" t="s">
        <v>19959</v>
      </c>
      <c r="M3775" t="s">
        <v>22269</v>
      </c>
      <c r="N3775" t="s">
        <v>19328</v>
      </c>
      <c r="P3775" t="str">
        <f t="shared" si="58"/>
        <v>INSERT INTO pokemon_cards (id,name,pokemon_id,level,primary_color,hp,secondary_color,evolve_from,weakness,weakness_modifier,ability_name,ability_text,ability_type) VALUES ('ex14-98','Swampert ex','260',NULL,'Water','150',NULL,'Marshtomp','Grass','Ã—2','Energy Recycle','Once during your turn (before your attack), you may search your discard pile for 3 Energy cards and attach them to your PokÃ©mon in any way you like. If you do, your turn ends. This power can''t be used if Swampert ex is affected by a Special Condition.','PokÃ©-Power');</v>
      </c>
    </row>
    <row r="3776" spans="1:16" x14ac:dyDescent="0.25">
      <c r="A3776" t="s">
        <v>5478</v>
      </c>
      <c r="B3776" t="s">
        <v>5479</v>
      </c>
      <c r="C3776">
        <v>65</v>
      </c>
      <c r="D3776" t="s">
        <v>6</v>
      </c>
      <c r="F3776">
        <v>80</v>
      </c>
      <c r="G3776" t="s">
        <v>7</v>
      </c>
      <c r="J3776" t="s">
        <v>7</v>
      </c>
      <c r="K3776" t="s">
        <v>9</v>
      </c>
      <c r="P3776" t="str">
        <f t="shared" si="58"/>
        <v>INSERT INTO pokemon_cards (id,name,pokemon_id,level,primary_color,hp,secondary_color,evolve_from,weakness,weakness_modifier,ability_name,ability_text,ability_type) VALUES ('ex14-99','Alakazam â˜…','65',NULL,'Psychic','80',NULL,NULL,'Psychic','Ã—2',NULL,NULL,NULL);</v>
      </c>
    </row>
    <row r="3777" spans="1:16" x14ac:dyDescent="0.25">
      <c r="A3777" t="s">
        <v>5480</v>
      </c>
      <c r="B3777" t="s">
        <v>5481</v>
      </c>
      <c r="C3777">
        <v>251</v>
      </c>
      <c r="D3777" t="s">
        <v>881</v>
      </c>
      <c r="F3777">
        <v>60</v>
      </c>
      <c r="G3777" t="s">
        <v>33</v>
      </c>
      <c r="J3777" t="s">
        <v>24</v>
      </c>
      <c r="K3777" t="s">
        <v>9</v>
      </c>
      <c r="L3777" t="s">
        <v>19960</v>
      </c>
      <c r="M3777" t="s">
        <v>22270</v>
      </c>
      <c r="N3777" t="s">
        <v>19328</v>
      </c>
      <c r="P3777" t="str">
        <f t="shared" si="58"/>
        <v>INSERT INTO pokemon_cards (id,name,pokemon_id,level,primary_color,hp,secondary_color,evolve_from,weakness,weakness_modifier,ability_name,ability_text,ability_type) VALUES ('ex14-100','Celebi â˜…','251',NULL,'Grass','60',NULL,NULL,'Fire','Ã—2','Time Travel','If Celebi Star would be Knocked Out by damage from an opponent''s attack, you may flip a coin. If heads, Celebi Star is not Knocked Out, discard all cards attached to Celebi Star, and put Celebi Star on the bottom of your deck.','PokÃ©-Power');</v>
      </c>
    </row>
    <row r="3778" spans="1:16" x14ac:dyDescent="0.25">
      <c r="A3778" t="s">
        <v>5482</v>
      </c>
      <c r="B3778" t="s">
        <v>5483</v>
      </c>
      <c r="C3778">
        <v>181</v>
      </c>
      <c r="D3778" t="s">
        <v>2210</v>
      </c>
      <c r="F3778">
        <v>120</v>
      </c>
      <c r="G3778" t="s">
        <v>19</v>
      </c>
      <c r="I3778" t="s">
        <v>2206</v>
      </c>
      <c r="J3778" t="s">
        <v>20</v>
      </c>
      <c r="K3778" t="s">
        <v>9</v>
      </c>
      <c r="L3778" t="s">
        <v>19961</v>
      </c>
      <c r="M3778" t="s">
        <v>19962</v>
      </c>
      <c r="N3778" t="s">
        <v>19146</v>
      </c>
      <c r="P3778" t="str">
        <f t="shared" si="58"/>
        <v>INSERT INTO pokemon_cards (id,name,pokemon_id,level,primary_color,hp,secondary_color,evolve_from,weakness,weakness_modifier,ability_name,ability_text,ability_type) VALUES ('ex15-1','Ampharos Î´','181',NULL,'Colorless','120',NULL,'Flaaffy','Fighting','Ã—2','Holon Veil','Treat each Basic PokÃ©mon and Evolution card in your deck, in your discard pile, in your hand, and in play as a PokÃ©mon that has Î´ on its card.','PokÃ©-Body');</v>
      </c>
    </row>
    <row r="3779" spans="1:16" x14ac:dyDescent="0.25">
      <c r="A3779" t="s">
        <v>5484</v>
      </c>
      <c r="B3779" t="s">
        <v>5485</v>
      </c>
      <c r="C3779">
        <v>160</v>
      </c>
      <c r="D3779" t="s">
        <v>3097</v>
      </c>
      <c r="F3779">
        <v>120</v>
      </c>
      <c r="G3779" t="s">
        <v>15</v>
      </c>
      <c r="I3779" t="s">
        <v>3098</v>
      </c>
      <c r="J3779" t="s">
        <v>15</v>
      </c>
      <c r="K3779" t="s">
        <v>9</v>
      </c>
      <c r="L3779" t="s">
        <v>19963</v>
      </c>
      <c r="M3779" t="s">
        <v>19964</v>
      </c>
      <c r="N3779" t="s">
        <v>19146</v>
      </c>
      <c r="P3779" t="str">
        <f t="shared" ref="P3779:P3842" si="59">CONCATENATE(
    "INSERT INTO pokemon_cards (",
    _xlfn.TEXTJOIN(",", TRUE, A$1, B$1, C$1, E$1, G$1, F$1, H$1, I$1, J$1, K$1, L$1, M$1, N$1),
    ") VALUES (",
    _xlfn.TEXTJOIN(",", FALSE,
        IF(A3779&lt;&gt;"", "'" &amp; A3779 &amp; "'", "NULL"),
        IF(B3779&lt;&gt;"", "'" &amp; B3779 &amp; "'", "NULL"),
        IF(C3779&lt;&gt;"", "'" &amp; C3779 &amp; "'", "NULL"),
        IF(E3779&lt;&gt;"", "'" &amp; E3779 &amp; "'", "NULL"),
        IF(G3779&lt;&gt;"", "'" &amp; G3779 &amp; "'", "NULL"),
        IF(F3779&lt;&gt;"", "'" &amp; F3779 &amp; "'", "NULL"),
        IF(H3779&lt;&gt;"", "'" &amp; H3779 &amp; "'", "NULL"),
        IF(I3779&lt;&gt;"", "'" &amp; I3779 &amp; "'", "NULL"),
        IF(J3779&lt;&gt;"", "'" &amp; J3779 &amp; "'", "NULL"),
        IF(K3779&lt;&gt;"", "'" &amp; K3779 &amp; "'", "NULL"),
        IF(L3779&lt;&gt;"", "'" &amp; L3779 &amp; "'", "NULL"),
        IF(M3779&lt;&gt;"", "'" &amp; M3779 &amp; "'", "NULL"),
        IF(N3779&lt;&gt;"", "'" &amp; N3779 &amp; "'", "NULL")
    ),
    ");"
)</f>
        <v>INSERT INTO pokemon_cards (id,name,pokemon_id,level,primary_color,hp,secondary_color,evolve_from,weakness,weakness_modifier,ability_name,ability_text,ability_type) VALUES ('ex15-2','Feraligatr Î´','160',NULL,'Lightning','120',NULL,'Croconaw','Lightning','Ã—2','Battle Aura','Each of your PokÃ©mon that has Î´ on its card does 10 more damage to the Defending PokÃ©mon (before applying Weakness and Resistance).','PokÃ©-Body');</v>
      </c>
    </row>
    <row r="3780" spans="1:16" x14ac:dyDescent="0.25">
      <c r="A3780" t="s">
        <v>5486</v>
      </c>
      <c r="B3780" t="s">
        <v>5487</v>
      </c>
      <c r="C3780">
        <v>214</v>
      </c>
      <c r="D3780" t="s">
        <v>2348</v>
      </c>
      <c r="F3780">
        <v>70</v>
      </c>
      <c r="G3780" t="s">
        <v>24</v>
      </c>
      <c r="J3780" t="s">
        <v>24</v>
      </c>
      <c r="K3780" t="s">
        <v>9</v>
      </c>
      <c r="L3780" t="s">
        <v>19845</v>
      </c>
      <c r="M3780" t="s">
        <v>22271</v>
      </c>
      <c r="N3780" t="s">
        <v>19146</v>
      </c>
      <c r="P3780" t="str">
        <f t="shared" si="59"/>
        <v>INSERT INTO pokemon_cards (id,name,pokemon_id,level,primary_color,hp,secondary_color,evolve_from,weakness,weakness_modifier,ability_name,ability_text,ability_type) VALUES ('ex15-3','Heracross Î´','214',NULL,'Fire','70',NULL,NULL,'Fire','Ã—2','Shining Horn','As long as Heracross is the only PokÃ©mon you have in play, your opponent''s Basic PokÃ©mon can''t attack.','PokÃ©-Body');</v>
      </c>
    </row>
    <row r="3781" spans="1:16" x14ac:dyDescent="0.25">
      <c r="A3781" t="s">
        <v>5488</v>
      </c>
      <c r="B3781" t="s">
        <v>5489</v>
      </c>
      <c r="C3781">
        <v>154</v>
      </c>
      <c r="D3781" t="s">
        <v>3105</v>
      </c>
      <c r="F3781">
        <v>110</v>
      </c>
      <c r="G3781" t="s">
        <v>20</v>
      </c>
      <c r="I3781" t="s">
        <v>3106</v>
      </c>
      <c r="J3781" t="s">
        <v>24</v>
      </c>
      <c r="K3781" t="s">
        <v>9</v>
      </c>
      <c r="L3781" t="s">
        <v>19965</v>
      </c>
      <c r="M3781" t="s">
        <v>19966</v>
      </c>
      <c r="N3781" t="s">
        <v>19328</v>
      </c>
      <c r="P3781" t="str">
        <f t="shared" si="59"/>
        <v>INSERT INTO pokemon_cards (id,name,pokemon_id,level,primary_color,hp,secondary_color,evolve_from,weakness,weakness_modifier,ability_name,ability_text,ability_type) VALUES ('ex15-4','Meganium Î´','154',NULL,'Fighting','110',NULL,'Bayleef','Fire','Ã—2','Evolutionary Call','Once during your turn, when you play Meganium from your hand to evolve 1 of your PokÃ©mon, you may search your deck for up to 3 in any combination of Basic PokÃ©mon or Evolution cards. Show them to your opponent and put them into your hand. Shuffle your deck afterward.','PokÃ©-Power');</v>
      </c>
    </row>
    <row r="3782" spans="1:16" x14ac:dyDescent="0.25">
      <c r="A3782" t="s">
        <v>5490</v>
      </c>
      <c r="B3782" t="s">
        <v>5491</v>
      </c>
      <c r="C3782">
        <v>350</v>
      </c>
      <c r="D3782" t="s">
        <v>2182</v>
      </c>
      <c r="F3782">
        <v>90</v>
      </c>
      <c r="G3782" t="s">
        <v>24</v>
      </c>
      <c r="I3782" t="s">
        <v>2178</v>
      </c>
      <c r="J3782" t="s">
        <v>15</v>
      </c>
      <c r="K3782" t="s">
        <v>9</v>
      </c>
      <c r="L3782" t="s">
        <v>19967</v>
      </c>
      <c r="M3782" t="s">
        <v>22272</v>
      </c>
      <c r="N3782" t="s">
        <v>19328</v>
      </c>
      <c r="P3782" t="str">
        <f t="shared" si="59"/>
        <v>INSERT INTO pokemon_cards (id,name,pokemon_id,level,primary_color,hp,secondary_color,evolve_from,weakness,weakness_modifier,ability_name,ability_text,ability_type) VALUES ('ex15-5','Milotic Î´','350',NULL,'Fire','90',NULL,'Feebas','Lightning','Ã—2','Sharing','Once during your turn (before your attack), you may look at your opponent''s hand. You may use the effect of a Supporter card you find there as the effect of this power. (The Supporter card remains in your opponent''s hand.) You can''t use more than 1 Sharing PokÃ©-Power each turn. This power can''t be used if Milotic is affected by a Special Condition.','PokÃ©-Power');</v>
      </c>
    </row>
    <row r="3783" spans="1:16" x14ac:dyDescent="0.25">
      <c r="A3783" t="s">
        <v>5492</v>
      </c>
      <c r="B3783" t="s">
        <v>5493</v>
      </c>
      <c r="C3783">
        <v>34</v>
      </c>
      <c r="D3783" t="s">
        <v>50</v>
      </c>
      <c r="F3783">
        <v>120</v>
      </c>
      <c r="G3783" t="s">
        <v>896</v>
      </c>
      <c r="I3783" t="s">
        <v>51</v>
      </c>
      <c r="J3783" t="s">
        <v>7</v>
      </c>
      <c r="K3783" t="s">
        <v>9</v>
      </c>
      <c r="P3783" t="str">
        <f t="shared" si="59"/>
        <v>INSERT INTO pokemon_cards (id,name,pokemon_id,level,primary_color,hp,secondary_color,evolve_from,weakness,weakness_modifier,ability_name,ability_text,ability_type) VALUES ('ex15-6','Nidoking Î´','34',NULL,'Darkness','120',NULL,'Nidorino','Psychic','Ã—2',NULL,NULL,NULL);</v>
      </c>
    </row>
    <row r="3784" spans="1:16" x14ac:dyDescent="0.25">
      <c r="A3784" t="s">
        <v>5494</v>
      </c>
      <c r="B3784" t="s">
        <v>5495</v>
      </c>
      <c r="C3784">
        <v>31</v>
      </c>
      <c r="D3784" t="s">
        <v>239</v>
      </c>
      <c r="F3784">
        <v>100</v>
      </c>
      <c r="G3784" t="s">
        <v>854</v>
      </c>
      <c r="I3784" t="s">
        <v>240</v>
      </c>
      <c r="J3784" t="s">
        <v>7</v>
      </c>
      <c r="K3784" t="s">
        <v>9</v>
      </c>
      <c r="L3784" t="s">
        <v>19968</v>
      </c>
      <c r="M3784" t="s">
        <v>22273</v>
      </c>
      <c r="N3784" t="s">
        <v>19328</v>
      </c>
      <c r="P3784" t="str">
        <f t="shared" si="59"/>
        <v>INSERT INTO pokemon_cards (id,name,pokemon_id,level,primary_color,hp,secondary_color,evolve_from,weakness,weakness_modifier,ability_name,ability_text,ability_type) VALUES ('ex15-7','Nidoqueen Î´','31',NULL,'Metal','100',NULL,'Nidorina','Psychic','Ã—2','Invitation','Once during your turn (before your attack), you may search your deck for a Basic PokÃ©mon or Evolution card, show it to your opponent, and put it into your hand. Shuffle your deck afterward. This power can''t be used if Nidoqueen is affected by a Special Condition.','PokÃ©-Power');</v>
      </c>
    </row>
    <row r="3785" spans="1:16" x14ac:dyDescent="0.25">
      <c r="A3785" t="s">
        <v>5496</v>
      </c>
      <c r="B3785" t="s">
        <v>5497</v>
      </c>
      <c r="C3785">
        <v>38</v>
      </c>
      <c r="D3785" t="s">
        <v>54</v>
      </c>
      <c r="F3785">
        <v>70</v>
      </c>
      <c r="G3785" t="s">
        <v>7</v>
      </c>
      <c r="I3785" t="s">
        <v>55</v>
      </c>
      <c r="J3785" t="s">
        <v>13</v>
      </c>
      <c r="K3785" t="s">
        <v>9</v>
      </c>
      <c r="L3785" t="s">
        <v>19969</v>
      </c>
      <c r="M3785" t="s">
        <v>19970</v>
      </c>
      <c r="N3785" t="s">
        <v>19328</v>
      </c>
      <c r="P3785" t="str">
        <f t="shared" si="59"/>
        <v>INSERT INTO pokemon_cards (id,name,pokemon_id,level,primary_color,hp,secondary_color,evolve_from,weakness,weakness_modifier,ability_name,ability_text,ability_type) VALUES ('ex15-8','Ninetales Î´','38',NULL,'Psychic','70',NULL,'Vulpix','Water','Ã—2','Volunteer','Once during your turn (before your attack), you may remove 4 damage counters from Ninetales and discard Ninetales from Vulpix. If you do, search your deck for Ninetales or Ninetales ex and put it onto Vulpix (this counts as evolving Vulpix). Shuffle your deck afterward.','PokÃ©-Power');</v>
      </c>
    </row>
    <row r="3786" spans="1:16" x14ac:dyDescent="0.25">
      <c r="A3786" t="s">
        <v>5498</v>
      </c>
      <c r="B3786" t="s">
        <v>5499</v>
      </c>
      <c r="C3786">
        <v>127</v>
      </c>
      <c r="D3786" t="s">
        <v>246</v>
      </c>
      <c r="F3786">
        <v>60</v>
      </c>
      <c r="G3786" t="s">
        <v>20</v>
      </c>
      <c r="J3786" t="s">
        <v>24</v>
      </c>
      <c r="K3786" t="s">
        <v>9</v>
      </c>
      <c r="L3786" t="s">
        <v>19971</v>
      </c>
      <c r="M3786" t="s">
        <v>19972</v>
      </c>
      <c r="N3786" t="s">
        <v>19146</v>
      </c>
      <c r="P3786" t="str">
        <f t="shared" si="59"/>
        <v>INSERT INTO pokemon_cards (id,name,pokemon_id,level,primary_color,hp,secondary_color,evolve_from,weakness,weakness_modifier,ability_name,ability_text,ability_type) VALUES ('ex15-9','Pinsir Î´','127',NULL,'Fighting','60',NULL,NULL,'Fire','Ã—2','Armor','If your opponent has 5 of more cards in his or her hand, any damage done to Pinsir by attacks is reduced by 30 (after applying Weakness and Resistance).','PokÃ©-Body');</v>
      </c>
    </row>
    <row r="3787" spans="1:16" x14ac:dyDescent="0.25">
      <c r="A3787" t="s">
        <v>5500</v>
      </c>
      <c r="B3787" t="s">
        <v>5501</v>
      </c>
      <c r="C3787">
        <v>143</v>
      </c>
      <c r="D3787" t="s">
        <v>252</v>
      </c>
      <c r="F3787">
        <v>80</v>
      </c>
      <c r="G3787" t="s">
        <v>33</v>
      </c>
      <c r="J3787" t="s">
        <v>20</v>
      </c>
      <c r="K3787" t="s">
        <v>9</v>
      </c>
      <c r="L3787" t="s">
        <v>19973</v>
      </c>
      <c r="M3787" t="s">
        <v>19974</v>
      </c>
      <c r="N3787" t="s">
        <v>19146</v>
      </c>
      <c r="P3787" t="str">
        <f t="shared" si="59"/>
        <v>INSERT INTO pokemon_cards (id,name,pokemon_id,level,primary_color,hp,secondary_color,evolve_from,weakness,weakness_modifier,ability_name,ability_text,ability_type) VALUES ('ex15-10','Snorlax Î´','143',NULL,'Grass','80',NULL,NULL,'Fighting','Ã—2','Bedhead','As long as Snorlax remains Asleep between turns, put 2 damage counters on 1 of the Defending PokÃ©mon.','PokÃ©-Body');</v>
      </c>
    </row>
    <row r="3788" spans="1:16" x14ac:dyDescent="0.25">
      <c r="A3788" t="s">
        <v>5502</v>
      </c>
      <c r="B3788" t="s">
        <v>5503</v>
      </c>
      <c r="C3788">
        <v>176</v>
      </c>
      <c r="D3788" t="s">
        <v>2692</v>
      </c>
      <c r="F3788">
        <v>60</v>
      </c>
      <c r="G3788" t="s">
        <v>13</v>
      </c>
      <c r="I3788" t="s">
        <v>843</v>
      </c>
      <c r="J3788" t="s">
        <v>15</v>
      </c>
      <c r="K3788" t="s">
        <v>9</v>
      </c>
      <c r="P3788" t="str">
        <f t="shared" si="59"/>
        <v>INSERT INTO pokemon_cards (id,name,pokemon_id,level,primary_color,hp,secondary_color,evolve_from,weakness,weakness_modifier,ability_name,ability_text,ability_type) VALUES ('ex15-11','Togetic Î´','176',NULL,'Water','60',NULL,'Togepi','Lightning','Ã—2',NULL,NULL,NULL);</v>
      </c>
    </row>
    <row r="3789" spans="1:16" x14ac:dyDescent="0.25">
      <c r="A3789" t="s">
        <v>5504</v>
      </c>
      <c r="B3789" t="s">
        <v>5505</v>
      </c>
      <c r="C3789">
        <v>157</v>
      </c>
      <c r="D3789" t="s">
        <v>3116</v>
      </c>
      <c r="F3789">
        <v>100</v>
      </c>
      <c r="G3789" t="s">
        <v>7</v>
      </c>
      <c r="I3789" t="s">
        <v>3117</v>
      </c>
      <c r="J3789" t="s">
        <v>13</v>
      </c>
      <c r="K3789" t="s">
        <v>9</v>
      </c>
      <c r="L3789" t="s">
        <v>19899</v>
      </c>
      <c r="M3789" t="s">
        <v>22274</v>
      </c>
      <c r="N3789" t="s">
        <v>19328</v>
      </c>
      <c r="P3789" t="str">
        <f t="shared" si="59"/>
        <v>INSERT INTO pokemon_cards (id,name,pokemon_id,level,primary_color,hp,secondary_color,evolve_from,weakness,weakness_modifier,ability_name,ability_text,ability_type) VALUES ('ex15-12','Typhlosion Î´','157',NULL,'Psychic','100',NULL,'Quilava','Water','Ã—2','Shady Move','Once during your turn (before your attack), if Typhlosion is your Active PokÃ©mon, you may move 1 damage counter from either player''s PokÃ©mon to another PokÃ©mon (yours or your opponent''s). This power can''t be used if Typhlosion is affected by a Special Condition.','PokÃ©-Power');</v>
      </c>
    </row>
    <row r="3790" spans="1:16" x14ac:dyDescent="0.25">
      <c r="A3790" t="s">
        <v>5506</v>
      </c>
      <c r="B3790" t="s">
        <v>5507</v>
      </c>
      <c r="C3790">
        <v>24</v>
      </c>
      <c r="D3790" t="s">
        <v>432</v>
      </c>
      <c r="F3790">
        <v>80</v>
      </c>
      <c r="G3790" t="s">
        <v>24</v>
      </c>
      <c r="I3790" t="s">
        <v>433</v>
      </c>
      <c r="J3790" t="s">
        <v>7</v>
      </c>
      <c r="K3790" t="s">
        <v>9</v>
      </c>
      <c r="P3790" t="str">
        <f t="shared" si="59"/>
        <v>INSERT INTO pokemon_cards (id,name,pokemon_id,level,primary_color,hp,secondary_color,evolve_from,weakness,weakness_modifier,ability_name,ability_text,ability_type) VALUES ('ex15-13','Arbok Î´','24',NULL,'Fire','80',NULL,'Ekans','Psychic','Ã—2',NULL,NULL,NULL);</v>
      </c>
    </row>
    <row r="3791" spans="1:16" x14ac:dyDescent="0.25">
      <c r="A3791" t="s">
        <v>5508</v>
      </c>
      <c r="B3791" t="s">
        <v>5509</v>
      </c>
      <c r="C3791">
        <v>91</v>
      </c>
      <c r="D3791" t="s">
        <v>436</v>
      </c>
      <c r="F3791">
        <v>70</v>
      </c>
      <c r="G3791" t="s">
        <v>20</v>
      </c>
      <c r="I3791" t="s">
        <v>437</v>
      </c>
      <c r="J3791" t="s">
        <v>15</v>
      </c>
      <c r="K3791" t="s">
        <v>9</v>
      </c>
      <c r="L3791" t="s">
        <v>19947</v>
      </c>
      <c r="M3791" t="s">
        <v>22275</v>
      </c>
      <c r="N3791" t="s">
        <v>19146</v>
      </c>
      <c r="P3791" t="str">
        <f t="shared" si="59"/>
        <v>INSERT INTO pokemon_cards (id,name,pokemon_id,level,primary_color,hp,secondary_color,evolve_from,weakness,weakness_modifier,ability_name,ability_text,ability_type) VALUES ('ex15-14','Cloyster Î´','91',NULL,'Fighting','70',NULL,'Shellder','Lightning','Ã—2','Solid Shell','Prevent all effects of attacks, including damage, done by your opponent''s PokÃ©mon to each of your Benched PokÃ©mon that has Î´ on its card.','PokÃ©-Body');</v>
      </c>
    </row>
    <row r="3792" spans="1:16" x14ac:dyDescent="0.25">
      <c r="A3792" t="s">
        <v>5510</v>
      </c>
      <c r="B3792" t="s">
        <v>5511</v>
      </c>
      <c r="C3792">
        <v>87</v>
      </c>
      <c r="D3792" t="s">
        <v>103</v>
      </c>
      <c r="F3792">
        <v>80</v>
      </c>
      <c r="G3792" t="s">
        <v>19</v>
      </c>
      <c r="I3792" t="s">
        <v>104</v>
      </c>
      <c r="J3792" t="s">
        <v>15</v>
      </c>
      <c r="K3792" t="s">
        <v>9</v>
      </c>
      <c r="L3792" t="s">
        <v>19924</v>
      </c>
      <c r="M3792" t="s">
        <v>22276</v>
      </c>
      <c r="N3792" t="s">
        <v>19146</v>
      </c>
      <c r="P3792" t="str">
        <f t="shared" si="59"/>
        <v>INSERT INTO pokemon_cards (id,name,pokemon_id,level,primary_color,hp,secondary_color,evolve_from,weakness,weakness_modifier,ability_name,ability_text,ability_type) VALUES ('ex15-15','Dewgong Î´','87',NULL,'Colorless','80',NULL,'Seel','Lightning','Ã—2','Delta Protection','Any damage done to Dewgong by attacks from your opponent''s PokÃ©mon that has Î´ on its card is reduced by 40 (after applying Weakness and Resistance).','PokÃ©-Body');</v>
      </c>
    </row>
    <row r="3793" spans="1:16" x14ac:dyDescent="0.25">
      <c r="A3793" t="s">
        <v>5512</v>
      </c>
      <c r="B3793" t="s">
        <v>5513</v>
      </c>
      <c r="C3793">
        <v>207</v>
      </c>
      <c r="D3793" t="s">
        <v>2448</v>
      </c>
      <c r="F3793">
        <v>60</v>
      </c>
      <c r="G3793" t="s">
        <v>15</v>
      </c>
      <c r="J3793" t="s">
        <v>13</v>
      </c>
      <c r="K3793" t="s">
        <v>9</v>
      </c>
      <c r="P3793" t="str">
        <f t="shared" si="59"/>
        <v>INSERT INTO pokemon_cards (id,name,pokemon_id,level,primary_color,hp,secondary_color,evolve_from,weakness,weakness_modifier,ability_name,ability_text,ability_type) VALUES ('ex15-16','Gligar Î´','207',NULL,'Lightning','60',NULL,NULL,'Water','Ã—2',NULL,NULL,NULL);</v>
      </c>
    </row>
    <row r="3794" spans="1:16" x14ac:dyDescent="0.25">
      <c r="A3794" t="s">
        <v>5514</v>
      </c>
      <c r="B3794" t="s">
        <v>5515</v>
      </c>
      <c r="C3794">
        <v>124</v>
      </c>
      <c r="D3794" t="s">
        <v>121</v>
      </c>
      <c r="F3794">
        <v>60</v>
      </c>
      <c r="G3794" t="s">
        <v>24</v>
      </c>
      <c r="J3794" t="s">
        <v>7</v>
      </c>
      <c r="K3794" t="s">
        <v>9</v>
      </c>
      <c r="L3794" t="s">
        <v>19800</v>
      </c>
      <c r="M3794" t="s">
        <v>19975</v>
      </c>
      <c r="N3794" t="s">
        <v>19146</v>
      </c>
      <c r="P3794" t="str">
        <f t="shared" si="59"/>
        <v>INSERT INTO pokemon_cards (id,name,pokemon_id,level,primary_color,hp,secondary_color,evolve_from,weakness,weakness_modifier,ability_name,ability_text,ability_type) VALUES ('ex15-17','Jynx Î´','124',NULL,'Fire','60',NULL,NULL,'Psychic','Ã—2','Stages of Evolution','As long as Jynx is an Evolved PokÃ©mon, you pay Colorless less to retreat your Fire and Psychic PokÃ©mon.','PokÃ©-Body');</v>
      </c>
    </row>
    <row r="3795" spans="1:16" x14ac:dyDescent="0.25">
      <c r="A3795" t="s">
        <v>5516</v>
      </c>
      <c r="B3795" t="s">
        <v>5517</v>
      </c>
      <c r="C3795">
        <v>166</v>
      </c>
      <c r="D3795" t="s">
        <v>4049</v>
      </c>
      <c r="F3795">
        <v>70</v>
      </c>
      <c r="G3795" t="s">
        <v>854</v>
      </c>
      <c r="I3795" t="s">
        <v>4050</v>
      </c>
      <c r="J3795" t="s">
        <v>24</v>
      </c>
      <c r="K3795" t="s">
        <v>9</v>
      </c>
      <c r="L3795" t="s">
        <v>19842</v>
      </c>
      <c r="M3795" t="s">
        <v>19976</v>
      </c>
      <c r="N3795" t="s">
        <v>19328</v>
      </c>
      <c r="P3795" t="str">
        <f t="shared" si="59"/>
        <v>INSERT INTO pokemon_cards (id,name,pokemon_id,level,primary_color,hp,secondary_color,evolve_from,weakness,weakness_modifier,ability_name,ability_text,ability_type) VALUES ('ex15-18','Ledian Î´','166',NULL,'Metal','70',NULL,'Ledyba','Fire','Ã—2','Prowl','Once during your turn, when you play Ledian from your hand to evolve 1 of your PokÃ©mon, you may search your deck for any 1 card and put it into your hand. Shuffle your deck afterward.','PokÃ©-Power');</v>
      </c>
    </row>
    <row r="3796" spans="1:16" x14ac:dyDescent="0.25">
      <c r="A3796" t="s">
        <v>5518</v>
      </c>
      <c r="B3796" t="s">
        <v>5519</v>
      </c>
      <c r="C3796">
        <v>108</v>
      </c>
      <c r="D3796" t="s">
        <v>308</v>
      </c>
      <c r="F3796">
        <v>60</v>
      </c>
      <c r="G3796" t="s">
        <v>7</v>
      </c>
      <c r="J3796" t="s">
        <v>20</v>
      </c>
      <c r="K3796" t="s">
        <v>9</v>
      </c>
      <c r="P3796" t="str">
        <f t="shared" si="59"/>
        <v>INSERT INTO pokemon_cards (id,name,pokemon_id,level,primary_color,hp,secondary_color,evolve_from,weakness,weakness_modifier,ability_name,ability_text,ability_type) VALUES ('ex15-19','Lickitung Î´','108',NULL,'Psychic','60',NULL,NULL,'Fighting','Ã—2',NULL,NULL,NULL);</v>
      </c>
    </row>
    <row r="3797" spans="1:16" x14ac:dyDescent="0.25">
      <c r="A3797" t="s">
        <v>5520</v>
      </c>
      <c r="B3797" t="s">
        <v>5521</v>
      </c>
      <c r="C3797">
        <v>226</v>
      </c>
      <c r="D3797" t="s">
        <v>3444</v>
      </c>
      <c r="F3797">
        <v>50</v>
      </c>
      <c r="G3797" t="s">
        <v>15</v>
      </c>
      <c r="J3797" t="s">
        <v>15</v>
      </c>
      <c r="K3797" t="s">
        <v>9</v>
      </c>
      <c r="L3797" t="s">
        <v>19890</v>
      </c>
      <c r="M3797" t="s">
        <v>22277</v>
      </c>
      <c r="N3797" t="s">
        <v>19328</v>
      </c>
      <c r="P3797" t="str">
        <f t="shared" si="59"/>
        <v>INSERT INTO pokemon_cards (id,name,pokemon_id,level,primary_color,hp,secondary_color,evolve_from,weakness,weakness_modifier,ability_name,ability_text,ability_type) VALUES ('ex15-20','Mantine Î´','226',NULL,'Lightning','50',NULL,NULL,'Lightning','Ã—2','Power Circulation','Once during your turn (before your attack), you may search your discard pile for a basic Energy card, show it to your opponent, and put it on top of your deck. If you do, put 1 damage counter on Mantine. This power can''t be used if Mantine is affected by a Special Condition.','PokÃ©-Power');</v>
      </c>
    </row>
    <row r="3798" spans="1:16" x14ac:dyDescent="0.25">
      <c r="A3798" t="s">
        <v>5522</v>
      </c>
      <c r="B3798" t="s">
        <v>5523</v>
      </c>
      <c r="C3798">
        <v>195</v>
      </c>
      <c r="D3798" t="s">
        <v>2757</v>
      </c>
      <c r="F3798">
        <v>80</v>
      </c>
      <c r="G3798" t="s">
        <v>33</v>
      </c>
      <c r="I3798" t="s">
        <v>2753</v>
      </c>
      <c r="J3798" t="s">
        <v>33</v>
      </c>
      <c r="K3798" t="s">
        <v>9</v>
      </c>
      <c r="L3798" t="s">
        <v>19977</v>
      </c>
      <c r="M3798" t="s">
        <v>19978</v>
      </c>
      <c r="N3798" t="s">
        <v>19328</v>
      </c>
      <c r="P3798" t="str">
        <f t="shared" si="59"/>
        <v>INSERT INTO pokemon_cards (id,name,pokemon_id,level,primary_color,hp,secondary_color,evolve_from,weakness,weakness_modifier,ability_name,ability_text,ability_type) VALUES ('ex15-21','Quagsire Î´','195',NULL,'Grass','80',NULL,'Wooper','Grass','Ã—2','Dig Up','Once during your turn, when you play Quagsire from your hand to evolve 1 of your PokÃ©mon, you may search your discard pile for up to 2 PokÃ©mon Tool cards, show them to your opponent, and put them into your hand.','PokÃ©-Power');</v>
      </c>
    </row>
    <row r="3799" spans="1:16" x14ac:dyDescent="0.25">
      <c r="A3799" t="s">
        <v>5524</v>
      </c>
      <c r="B3799" t="s">
        <v>5315</v>
      </c>
      <c r="C3799">
        <v>117</v>
      </c>
      <c r="D3799" t="s">
        <v>469</v>
      </c>
      <c r="F3799">
        <v>70</v>
      </c>
      <c r="G3799" t="s">
        <v>20</v>
      </c>
      <c r="I3799" t="s">
        <v>470</v>
      </c>
      <c r="J3799" t="s">
        <v>15</v>
      </c>
      <c r="K3799" t="s">
        <v>9</v>
      </c>
      <c r="P3799" t="str">
        <f t="shared" si="59"/>
        <v>INSERT INTO pokemon_cards (id,name,pokemon_id,level,primary_color,hp,secondary_color,evolve_from,weakness,weakness_modifier,ability_name,ability_text,ability_type) VALUES ('ex15-22','Seadra Î´','117',NULL,'Fighting','70',NULL,'Horsea','Lightning','Ã—2',NULL,NULL,NULL);</v>
      </c>
    </row>
    <row r="3800" spans="1:16" x14ac:dyDescent="0.25">
      <c r="A3800" t="s">
        <v>5525</v>
      </c>
      <c r="B3800" t="s">
        <v>5526</v>
      </c>
      <c r="C3800">
        <v>357</v>
      </c>
      <c r="D3800" t="s">
        <v>1158</v>
      </c>
      <c r="F3800">
        <v>70</v>
      </c>
      <c r="G3800" t="s">
        <v>854</v>
      </c>
      <c r="J3800" t="s">
        <v>24</v>
      </c>
      <c r="K3800" t="s">
        <v>9</v>
      </c>
      <c r="L3800" t="s">
        <v>19979</v>
      </c>
      <c r="M3800" t="s">
        <v>19980</v>
      </c>
      <c r="N3800" t="s">
        <v>19328</v>
      </c>
      <c r="P3800" t="str">
        <f t="shared" si="59"/>
        <v>INSERT INTO pokemon_cards (id,name,pokemon_id,level,primary_color,hp,secondary_color,evolve_from,weakness,weakness_modifier,ability_name,ability_text,ability_type) VALUES ('ex15-23','Tropius Î´','357',NULL,'Metal','70',NULL,NULL,'Fire','Ã—2','Tropical Heal','Once during your turn, when you put Tropius from your hand onto your Bench, you may remove all Special Conditions, Imprison markers, and Shock-wave markers from your PokÃ©mon.','PokÃ©-Power');</v>
      </c>
    </row>
    <row r="3801" spans="1:16" x14ac:dyDescent="0.25">
      <c r="A3801" t="s">
        <v>5527</v>
      </c>
      <c r="B3801" t="s">
        <v>5319</v>
      </c>
      <c r="C3801">
        <v>329</v>
      </c>
      <c r="D3801" t="s">
        <v>2477</v>
      </c>
      <c r="F3801">
        <v>70</v>
      </c>
      <c r="G3801" t="s">
        <v>7</v>
      </c>
      <c r="I3801" t="s">
        <v>2456</v>
      </c>
      <c r="J3801" t="s">
        <v>19</v>
      </c>
      <c r="K3801" t="s">
        <v>9</v>
      </c>
      <c r="L3801" t="s">
        <v>19981</v>
      </c>
      <c r="M3801" t="s">
        <v>19982</v>
      </c>
      <c r="N3801" t="s">
        <v>19146</v>
      </c>
      <c r="P3801" t="str">
        <f t="shared" si="59"/>
        <v>INSERT INTO pokemon_cards (id,name,pokemon_id,level,primary_color,hp,secondary_color,evolve_from,weakness,weakness_modifier,ability_name,ability_text,ability_type) VALUES ('ex15-24','Vibrava Î´','329',NULL,'Psychic','70',NULL,'Trapinch','Colorless','Ã—2','Psychic Wing','If Vibrava has any Psychic Energy attached to it, the Retreat Cost for Vibrava is 0.','PokÃ©-Body');</v>
      </c>
    </row>
    <row r="3802" spans="1:16" x14ac:dyDescent="0.25">
      <c r="A3802" t="s">
        <v>5528</v>
      </c>
      <c r="B3802" t="s">
        <v>5529</v>
      </c>
      <c r="C3802">
        <v>178</v>
      </c>
      <c r="D3802" t="s">
        <v>1459</v>
      </c>
      <c r="F3802">
        <v>70</v>
      </c>
      <c r="G3802" t="s">
        <v>896</v>
      </c>
      <c r="I3802" t="s">
        <v>1455</v>
      </c>
      <c r="J3802" t="s">
        <v>7</v>
      </c>
      <c r="K3802" t="s">
        <v>9</v>
      </c>
      <c r="L3802" t="s">
        <v>19983</v>
      </c>
      <c r="M3802" t="s">
        <v>19984</v>
      </c>
      <c r="N3802" t="s">
        <v>19146</v>
      </c>
      <c r="P3802" t="str">
        <f t="shared" si="59"/>
        <v>INSERT INTO pokemon_cards (id,name,pokemon_id,level,primary_color,hp,secondary_color,evolve_from,weakness,weakness_modifier,ability_name,ability_text,ability_type) VALUES ('ex15-25','Xatu Î´','178',NULL,'Darkness','70',NULL,'Natu','Psychic','Ã—2','Extra Feather','Each of your Stage 2 PokÃ©mon-ex does 10 more damage to the Defending PokÃ©mon (before applying Weakness and Resistance).','PokÃ©-Body');</v>
      </c>
    </row>
    <row r="3803" spans="1:16" x14ac:dyDescent="0.25">
      <c r="A3803" t="s">
        <v>5530</v>
      </c>
      <c r="B3803" t="s">
        <v>5531</v>
      </c>
      <c r="C3803">
        <v>153</v>
      </c>
      <c r="D3803" t="s">
        <v>3127</v>
      </c>
      <c r="F3803">
        <v>70</v>
      </c>
      <c r="G3803" t="s">
        <v>20</v>
      </c>
      <c r="I3803" t="s">
        <v>3128</v>
      </c>
      <c r="J3803" t="s">
        <v>24</v>
      </c>
      <c r="K3803" t="s">
        <v>9</v>
      </c>
      <c r="P3803" t="str">
        <f t="shared" si="59"/>
        <v>INSERT INTO pokemon_cards (id,name,pokemon_id,level,primary_color,hp,secondary_color,evolve_from,weakness,weakness_modifier,ability_name,ability_text,ability_type) VALUES ('ex15-26','Bayleef Î´','153',NULL,'Fighting','70',NULL,'Chikorita','Fire','Ã—2',NULL,NULL,NULL);</v>
      </c>
    </row>
    <row r="3804" spans="1:16" x14ac:dyDescent="0.25">
      <c r="A3804" t="s">
        <v>5532</v>
      </c>
      <c r="B3804" t="s">
        <v>5533</v>
      </c>
      <c r="C3804">
        <v>159</v>
      </c>
      <c r="D3804" t="s">
        <v>3130</v>
      </c>
      <c r="F3804">
        <v>70</v>
      </c>
      <c r="G3804" t="s">
        <v>15</v>
      </c>
      <c r="I3804" t="s">
        <v>3131</v>
      </c>
      <c r="J3804" t="s">
        <v>15</v>
      </c>
      <c r="K3804" t="s">
        <v>9</v>
      </c>
      <c r="P3804" t="str">
        <f t="shared" si="59"/>
        <v>INSERT INTO pokemon_cards (id,name,pokemon_id,level,primary_color,hp,secondary_color,evolve_from,weakness,weakness_modifier,ability_name,ability_text,ability_type) VALUES ('ex15-27','Croconaw Î´','159',NULL,'Lightning','70',NULL,'Totodile','Lightning','Ã—2',NULL,NULL,NULL);</v>
      </c>
    </row>
    <row r="3805" spans="1:16" x14ac:dyDescent="0.25">
      <c r="A3805" t="s">
        <v>5534</v>
      </c>
      <c r="B3805" t="s">
        <v>5081</v>
      </c>
      <c r="C3805">
        <v>148</v>
      </c>
      <c r="D3805" t="s">
        <v>77</v>
      </c>
      <c r="F3805">
        <v>70</v>
      </c>
      <c r="G3805" t="s">
        <v>33</v>
      </c>
      <c r="I3805" t="s">
        <v>78</v>
      </c>
      <c r="P3805" t="str">
        <f t="shared" si="59"/>
        <v>INSERT INTO pokemon_cards (id,name,pokemon_id,level,primary_color,hp,secondary_color,evolve_from,weakness,weakness_modifier,ability_name,ability_text,ability_type) VALUES ('ex15-28','Dragonair Î´','148',NULL,'Grass','70',NULL,'Dratini',NULL,NULL,NULL,NULL,NULL);</v>
      </c>
    </row>
    <row r="3806" spans="1:16" x14ac:dyDescent="0.25">
      <c r="A3806" t="s">
        <v>5535</v>
      </c>
      <c r="B3806" t="s">
        <v>5536</v>
      </c>
      <c r="C3806">
        <v>125</v>
      </c>
      <c r="D3806" t="s">
        <v>85</v>
      </c>
      <c r="F3806">
        <v>60</v>
      </c>
      <c r="G3806" t="s">
        <v>20</v>
      </c>
      <c r="J3806" t="s">
        <v>20</v>
      </c>
      <c r="K3806" t="s">
        <v>9</v>
      </c>
      <c r="L3806" t="s">
        <v>19985</v>
      </c>
      <c r="M3806" t="s">
        <v>22278</v>
      </c>
      <c r="N3806" t="s">
        <v>19328</v>
      </c>
      <c r="P3806" t="str">
        <f t="shared" si="59"/>
        <v>INSERT INTO pokemon_cards (id,name,pokemon_id,level,primary_color,hp,secondary_color,evolve_from,weakness,weakness_modifier,ability_name,ability_text,ability_type) VALUES ('ex15-29','Electabuzz Î´','125',NULL,'Fighting','60',NULL,NULL,'Fighting','Ã—2','Power of Evolution','Once during your turn (before your attack), if Electabuzz is an Evolved PokÃ©mon, you may draw a card from the bottom of your deck. This power can''t be used if Electabuzz is affected by a Special Condition.','PokÃ©-Power');</v>
      </c>
    </row>
    <row r="3807" spans="1:16" x14ac:dyDescent="0.25">
      <c r="A3807" t="s">
        <v>5537</v>
      </c>
      <c r="B3807" t="s">
        <v>5538</v>
      </c>
      <c r="C3807">
        <v>180</v>
      </c>
      <c r="D3807" t="s">
        <v>2207</v>
      </c>
      <c r="F3807">
        <v>70</v>
      </c>
      <c r="G3807" t="s">
        <v>19</v>
      </c>
      <c r="I3807" t="s">
        <v>2203</v>
      </c>
      <c r="J3807" t="s">
        <v>20</v>
      </c>
      <c r="K3807" t="s">
        <v>9</v>
      </c>
      <c r="P3807" t="str">
        <f t="shared" si="59"/>
        <v>INSERT INTO pokemon_cards (id,name,pokemon_id,level,primary_color,hp,secondary_color,evolve_from,weakness,weakness_modifier,ability_name,ability_text,ability_type) VALUES ('ex15-30','Flaaffy Î´','180',NULL,'Colorless','70',NULL,'Mareep','Fighting','Ã—2',NULL,NULL,NULL);</v>
      </c>
    </row>
    <row r="3808" spans="1:16" x14ac:dyDescent="0.25">
      <c r="A3808" t="s">
        <v>5539</v>
      </c>
      <c r="B3808" t="s">
        <v>5335</v>
      </c>
      <c r="C3808">
        <v>116</v>
      </c>
      <c r="D3808" t="s">
        <v>489</v>
      </c>
      <c r="F3808">
        <v>40</v>
      </c>
      <c r="G3808" t="s">
        <v>20</v>
      </c>
      <c r="J3808" t="s">
        <v>15</v>
      </c>
      <c r="K3808" t="s">
        <v>9</v>
      </c>
      <c r="P3808" t="str">
        <f t="shared" si="59"/>
        <v>INSERT INTO pokemon_cards (id,name,pokemon_id,level,primary_color,hp,secondary_color,evolve_from,weakness,weakness_modifier,ability_name,ability_text,ability_type) VALUES ('ex15-31','Horsea Î´','116',NULL,'Fighting','40',NULL,NULL,'Lightning','Ã—2',NULL,NULL,NULL);</v>
      </c>
    </row>
    <row r="3809" spans="1:16" x14ac:dyDescent="0.25">
      <c r="A3809" t="s">
        <v>5540</v>
      </c>
      <c r="B3809" t="s">
        <v>1468</v>
      </c>
      <c r="C3809">
        <v>281</v>
      </c>
      <c r="D3809" t="s">
        <v>1469</v>
      </c>
      <c r="F3809">
        <v>70</v>
      </c>
      <c r="G3809" t="s">
        <v>7</v>
      </c>
      <c r="I3809" t="s">
        <v>1465</v>
      </c>
      <c r="J3809" t="s">
        <v>7</v>
      </c>
      <c r="K3809" t="s">
        <v>9</v>
      </c>
      <c r="P3809" t="str">
        <f t="shared" si="59"/>
        <v>INSERT INTO pokemon_cards (id,name,pokemon_id,level,primary_color,hp,secondary_color,evolve_from,weakness,weakness_modifier,ability_name,ability_text,ability_type) VALUES ('ex15-32','Kirlia','281',NULL,'Psychic','70',NULL,'Ralts','Psychic','Ã—2',NULL,NULL,NULL);</v>
      </c>
    </row>
    <row r="3810" spans="1:16" x14ac:dyDescent="0.25">
      <c r="A3810" t="s">
        <v>5541</v>
      </c>
      <c r="B3810" t="s">
        <v>5542</v>
      </c>
      <c r="C3810">
        <v>281</v>
      </c>
      <c r="D3810" t="s">
        <v>1469</v>
      </c>
      <c r="F3810">
        <v>70</v>
      </c>
      <c r="G3810" t="s">
        <v>24</v>
      </c>
      <c r="I3810" t="s">
        <v>1465</v>
      </c>
      <c r="J3810" t="s">
        <v>7</v>
      </c>
      <c r="K3810" t="s">
        <v>9</v>
      </c>
      <c r="P3810" t="str">
        <f t="shared" si="59"/>
        <v>INSERT INTO pokemon_cards (id,name,pokemon_id,level,primary_color,hp,secondary_color,evolve_from,weakness,weakness_modifier,ability_name,ability_text,ability_type) VALUES ('ex15-33','Kirlia Î´','281',NULL,'Fire','70',NULL,'Ralts','Psychic','Ã—2',NULL,NULL,NULL);</v>
      </c>
    </row>
    <row r="3811" spans="1:16" x14ac:dyDescent="0.25">
      <c r="A3811" t="s">
        <v>5543</v>
      </c>
      <c r="B3811" t="s">
        <v>5544</v>
      </c>
      <c r="C3811">
        <v>30</v>
      </c>
      <c r="D3811" t="s">
        <v>314</v>
      </c>
      <c r="F3811">
        <v>70</v>
      </c>
      <c r="G3811" t="s">
        <v>854</v>
      </c>
      <c r="I3811" t="s">
        <v>315</v>
      </c>
      <c r="J3811" t="s">
        <v>7</v>
      </c>
      <c r="K3811" t="s">
        <v>9</v>
      </c>
      <c r="P3811" t="str">
        <f t="shared" si="59"/>
        <v>INSERT INTO pokemon_cards (id,name,pokemon_id,level,primary_color,hp,secondary_color,evolve_from,weakness,weakness_modifier,ability_name,ability_text,ability_type) VALUES ('ex15-34','Nidorina Î´','30',NULL,'Metal','70',NULL,'Nidoran â™€','Psychic','Ã—2',NULL,NULL,NULL);</v>
      </c>
    </row>
    <row r="3812" spans="1:16" x14ac:dyDescent="0.25">
      <c r="A3812" t="s">
        <v>5545</v>
      </c>
      <c r="B3812" t="s">
        <v>5546</v>
      </c>
      <c r="C3812">
        <v>33</v>
      </c>
      <c r="D3812" t="s">
        <v>137</v>
      </c>
      <c r="F3812">
        <v>70</v>
      </c>
      <c r="G3812" t="s">
        <v>896</v>
      </c>
      <c r="I3812" t="s">
        <v>138</v>
      </c>
      <c r="J3812" t="s">
        <v>7</v>
      </c>
      <c r="K3812" t="s">
        <v>9</v>
      </c>
      <c r="P3812" t="str">
        <f t="shared" si="59"/>
        <v>INSERT INTO pokemon_cards (id,name,pokemon_id,level,primary_color,hp,secondary_color,evolve_from,weakness,weakness_modifier,ability_name,ability_text,ability_type) VALUES ('ex15-35','Nidorino Î´','33',NULL,'Darkness','70',NULL,'Nidoran â™‚','Psychic','Ã—2',NULL,NULL,NULL);</v>
      </c>
    </row>
    <row r="3813" spans="1:16" x14ac:dyDescent="0.25">
      <c r="A3813" t="s">
        <v>5547</v>
      </c>
      <c r="B3813" t="s">
        <v>5548</v>
      </c>
      <c r="C3813">
        <v>156</v>
      </c>
      <c r="D3813" t="s">
        <v>3142</v>
      </c>
      <c r="F3813">
        <v>70</v>
      </c>
      <c r="G3813" t="s">
        <v>7</v>
      </c>
      <c r="I3813" t="s">
        <v>3143</v>
      </c>
      <c r="J3813" t="s">
        <v>13</v>
      </c>
      <c r="K3813" t="s">
        <v>9</v>
      </c>
      <c r="P3813" t="str">
        <f t="shared" si="59"/>
        <v>INSERT INTO pokemon_cards (id,name,pokemon_id,level,primary_color,hp,secondary_color,evolve_from,weakness,weakness_modifier,ability_name,ability_text,ability_type) VALUES ('ex15-36','Quilava Î´','156',NULL,'Psychic','70',NULL,'Cyndaquil','Water','Ã—2',NULL,NULL,NULL);</v>
      </c>
    </row>
    <row r="3814" spans="1:16" x14ac:dyDescent="0.25">
      <c r="A3814" t="s">
        <v>5549</v>
      </c>
      <c r="B3814" t="s">
        <v>5315</v>
      </c>
      <c r="C3814">
        <v>117</v>
      </c>
      <c r="D3814" t="s">
        <v>469</v>
      </c>
      <c r="F3814">
        <v>70</v>
      </c>
      <c r="G3814" t="s">
        <v>20</v>
      </c>
      <c r="I3814" t="s">
        <v>470</v>
      </c>
      <c r="J3814" t="s">
        <v>15</v>
      </c>
      <c r="K3814" t="s">
        <v>9</v>
      </c>
      <c r="P3814" t="str">
        <f t="shared" si="59"/>
        <v>INSERT INTO pokemon_cards (id,name,pokemon_id,level,primary_color,hp,secondary_color,evolve_from,weakness,weakness_modifier,ability_name,ability_text,ability_type) VALUES ('ex15-37','Seadra Î´','117',NULL,'Fighting','70',NULL,'Horsea','Lightning','Ã—2',NULL,NULL,NULL);</v>
      </c>
    </row>
    <row r="3815" spans="1:16" x14ac:dyDescent="0.25">
      <c r="A3815" t="s">
        <v>5550</v>
      </c>
      <c r="B3815" t="s">
        <v>5096</v>
      </c>
      <c r="C3815">
        <v>372</v>
      </c>
      <c r="D3815" t="s">
        <v>1300</v>
      </c>
      <c r="F3815">
        <v>70</v>
      </c>
      <c r="G3815" t="s">
        <v>13</v>
      </c>
      <c r="I3815" t="s">
        <v>1295</v>
      </c>
      <c r="P3815" t="str">
        <f t="shared" si="59"/>
        <v>INSERT INTO pokemon_cards (id,name,pokemon_id,level,primary_color,hp,secondary_color,evolve_from,weakness,weakness_modifier,ability_name,ability_text,ability_type) VALUES ('ex15-38','Shelgon Î´','372',NULL,'Water','70',NULL,'Bagon',NULL,NULL,NULL,NULL,NULL);</v>
      </c>
    </row>
    <row r="3816" spans="1:16" x14ac:dyDescent="0.25">
      <c r="A3816" t="s">
        <v>5551</v>
      </c>
      <c r="B3816" t="s">
        <v>5552</v>
      </c>
      <c r="C3816">
        <v>235</v>
      </c>
      <c r="D3816" t="s">
        <v>850</v>
      </c>
      <c r="F3816">
        <v>60</v>
      </c>
      <c r="G3816" t="s">
        <v>7</v>
      </c>
      <c r="J3816" t="s">
        <v>20</v>
      </c>
      <c r="K3816" t="s">
        <v>9</v>
      </c>
      <c r="P3816" t="str">
        <f t="shared" si="59"/>
        <v>INSERT INTO pokemon_cards (id,name,pokemon_id,level,primary_color,hp,secondary_color,evolve_from,weakness,weakness_modifier,ability_name,ability_text,ability_type) VALUES ('ex15-39','Smeargle Î´','235',NULL,'Psychic','60',NULL,NULL,'Fighting','Ã—2',NULL,NULL,NULL);</v>
      </c>
    </row>
    <row r="3817" spans="1:16" x14ac:dyDescent="0.25">
      <c r="A3817" t="s">
        <v>5553</v>
      </c>
      <c r="B3817" t="s">
        <v>5554</v>
      </c>
      <c r="C3817">
        <v>277</v>
      </c>
      <c r="D3817" t="s">
        <v>4070</v>
      </c>
      <c r="F3817">
        <v>70</v>
      </c>
      <c r="G3817" t="s">
        <v>24</v>
      </c>
      <c r="I3817" t="s">
        <v>2498</v>
      </c>
      <c r="J3817" t="s">
        <v>15</v>
      </c>
      <c r="K3817" t="s">
        <v>9</v>
      </c>
      <c r="L3817" t="s">
        <v>19986</v>
      </c>
      <c r="M3817" t="s">
        <v>19987</v>
      </c>
      <c r="N3817" t="s">
        <v>19146</v>
      </c>
      <c r="P3817" t="str">
        <f t="shared" si="59"/>
        <v>INSERT INTO pokemon_cards (id,name,pokemon_id,level,primary_color,hp,secondary_color,evolve_from,weakness,weakness_modifier,ability_name,ability_text,ability_type) VALUES ('ex15-40','Swellow Î´','277',NULL,'Fire','70',NULL,'Taillow','Lightning','Ã—2','Extra Wing','The Retreat Cost for each of your Stage 2 PokÃ©mon-ex is 0.','PokÃ©-Body');</v>
      </c>
    </row>
    <row r="3818" spans="1:16" x14ac:dyDescent="0.25">
      <c r="A3818" t="s">
        <v>5555</v>
      </c>
      <c r="B3818" t="s">
        <v>5556</v>
      </c>
      <c r="C3818">
        <v>175</v>
      </c>
      <c r="D3818" t="s">
        <v>844</v>
      </c>
      <c r="F3818">
        <v>40</v>
      </c>
      <c r="G3818" t="s">
        <v>13</v>
      </c>
      <c r="J3818" t="s">
        <v>20</v>
      </c>
      <c r="K3818" t="s">
        <v>9</v>
      </c>
      <c r="P3818" t="str">
        <f t="shared" si="59"/>
        <v>INSERT INTO pokemon_cards (id,name,pokemon_id,level,primary_color,hp,secondary_color,evolve_from,weakness,weakness_modifier,ability_name,ability_text,ability_type) VALUES ('ex15-41','Togepi Î´','175',NULL,'Water','40',NULL,NULL,'Fighting','Ã—2',NULL,NULL,NULL);</v>
      </c>
    </row>
    <row r="3819" spans="1:16" x14ac:dyDescent="0.25">
      <c r="A3819" t="s">
        <v>5557</v>
      </c>
      <c r="B3819" t="s">
        <v>5319</v>
      </c>
      <c r="C3819">
        <v>329</v>
      </c>
      <c r="D3819" t="s">
        <v>2477</v>
      </c>
      <c r="F3819">
        <v>70</v>
      </c>
      <c r="G3819" t="s">
        <v>7</v>
      </c>
      <c r="I3819" t="s">
        <v>2456</v>
      </c>
      <c r="P3819" t="str">
        <f t="shared" si="59"/>
        <v>INSERT INTO pokemon_cards (id,name,pokemon_id,level,primary_color,hp,secondary_color,evolve_from,weakness,weakness_modifier,ability_name,ability_text,ability_type) VALUES ('ex15-42','Vibrava Î´','329',NULL,'Psychic','70',NULL,'Trapinch',NULL,NULL,NULL,NULL,NULL);</v>
      </c>
    </row>
    <row r="3820" spans="1:16" x14ac:dyDescent="0.25">
      <c r="A3820" t="s">
        <v>5558</v>
      </c>
      <c r="B3820" t="s">
        <v>5101</v>
      </c>
      <c r="C3820">
        <v>371</v>
      </c>
      <c r="D3820" t="s">
        <v>1296</v>
      </c>
      <c r="F3820">
        <v>40</v>
      </c>
      <c r="G3820" t="s">
        <v>13</v>
      </c>
      <c r="P3820" t="str">
        <f t="shared" si="59"/>
        <v>INSERT INTO pokemon_cards (id,name,pokemon_id,level,primary_color,hp,secondary_color,evolve_from,weakness,weakness_modifier,ability_name,ability_text,ability_type) VALUES ('ex15-43','Bagon Î´','371',NULL,'Water','40',NULL,NULL,NULL,NULL,NULL,NULL,NULL);</v>
      </c>
    </row>
    <row r="3821" spans="1:16" x14ac:dyDescent="0.25">
      <c r="A3821" t="s">
        <v>5559</v>
      </c>
      <c r="B3821" t="s">
        <v>5560</v>
      </c>
      <c r="C3821">
        <v>152</v>
      </c>
      <c r="D3821" t="s">
        <v>3150</v>
      </c>
      <c r="F3821">
        <v>40</v>
      </c>
      <c r="G3821" t="s">
        <v>20</v>
      </c>
      <c r="J3821" t="s">
        <v>24</v>
      </c>
      <c r="K3821" t="s">
        <v>9</v>
      </c>
      <c r="P3821" t="str">
        <f t="shared" si="59"/>
        <v>INSERT INTO pokemon_cards (id,name,pokemon_id,level,primary_color,hp,secondary_color,evolve_from,weakness,weakness_modifier,ability_name,ability_text,ability_type) VALUES ('ex15-44','Chikorita Î´','152',NULL,'Fighting','40',NULL,NULL,'Fire','Ã—2',NULL,NULL,NULL);</v>
      </c>
    </row>
    <row r="3822" spans="1:16" x14ac:dyDescent="0.25">
      <c r="A3822" t="s">
        <v>5561</v>
      </c>
      <c r="B3822" t="s">
        <v>5562</v>
      </c>
      <c r="C3822">
        <v>155</v>
      </c>
      <c r="D3822" t="s">
        <v>3153</v>
      </c>
      <c r="F3822">
        <v>40</v>
      </c>
      <c r="G3822" t="s">
        <v>7</v>
      </c>
      <c r="J3822" t="s">
        <v>13</v>
      </c>
      <c r="K3822" t="s">
        <v>9</v>
      </c>
      <c r="P3822" t="str">
        <f t="shared" si="59"/>
        <v>INSERT INTO pokemon_cards (id,name,pokemon_id,level,primary_color,hp,secondary_color,evolve_from,weakness,weakness_modifier,ability_name,ability_text,ability_type) VALUES ('ex15-45','Cyndaquil Î´','155',NULL,'Psychic','40',NULL,NULL,'Water','Ã—2',NULL,NULL,NULL);</v>
      </c>
    </row>
    <row r="3823" spans="1:16" x14ac:dyDescent="0.25">
      <c r="A3823" t="s">
        <v>5563</v>
      </c>
      <c r="B3823" t="s">
        <v>5111</v>
      </c>
      <c r="C3823">
        <v>147</v>
      </c>
      <c r="D3823" t="s">
        <v>106</v>
      </c>
      <c r="F3823">
        <v>40</v>
      </c>
      <c r="G3823" t="s">
        <v>33</v>
      </c>
      <c r="P3823" t="str">
        <f t="shared" si="59"/>
        <v>INSERT INTO pokemon_cards (id,name,pokemon_id,level,primary_color,hp,secondary_color,evolve_from,weakness,weakness_modifier,ability_name,ability_text,ability_type) VALUES ('ex15-46','Dratini Î´','147',NULL,'Grass','40',NULL,NULL,NULL,NULL,NULL,NULL,NULL);</v>
      </c>
    </row>
    <row r="3824" spans="1:16" x14ac:dyDescent="0.25">
      <c r="A3824" t="s">
        <v>5564</v>
      </c>
      <c r="B3824" t="s">
        <v>5565</v>
      </c>
      <c r="C3824">
        <v>23</v>
      </c>
      <c r="D3824" t="s">
        <v>483</v>
      </c>
      <c r="F3824">
        <v>50</v>
      </c>
      <c r="G3824" t="s">
        <v>24</v>
      </c>
      <c r="J3824" t="s">
        <v>7</v>
      </c>
      <c r="K3824" t="s">
        <v>9</v>
      </c>
      <c r="P3824" t="str">
        <f t="shared" si="59"/>
        <v>INSERT INTO pokemon_cards (id,name,pokemon_id,level,primary_color,hp,secondary_color,evolve_from,weakness,weakness_modifier,ability_name,ability_text,ability_type) VALUES ('ex15-47','Ekans Î´','23',NULL,'Fire','50',NULL,NULL,'Psychic','Ã—2',NULL,NULL,NULL);</v>
      </c>
    </row>
    <row r="3825" spans="1:16" x14ac:dyDescent="0.25">
      <c r="A3825" t="s">
        <v>5566</v>
      </c>
      <c r="B3825" t="s">
        <v>5567</v>
      </c>
      <c r="C3825">
        <v>239</v>
      </c>
      <c r="D3825" t="s">
        <v>3324</v>
      </c>
      <c r="F3825">
        <v>40</v>
      </c>
      <c r="G3825" t="s">
        <v>20</v>
      </c>
      <c r="J3825" t="s">
        <v>20</v>
      </c>
      <c r="K3825" t="s">
        <v>9</v>
      </c>
      <c r="L3825" t="s">
        <v>19376</v>
      </c>
      <c r="M3825" t="s">
        <v>19380</v>
      </c>
      <c r="N3825" t="s">
        <v>19328</v>
      </c>
      <c r="P3825" t="str">
        <f t="shared" si="59"/>
        <v>INSERT INTO pokemon_cards (id,name,pokemon_id,level,primary_color,hp,secondary_color,evolve_from,weakness,weakness_modifier,ability_name,ability_text,ability_type) VALUES ('ex15-48','Elekid Î´','239',NULL,'Fighting','40',NULL,NULL,'Fighting','Ã—2','Baby Evolution','Once during your turn (before your attack), you may put Electabuzz from your hand onto Elekid (this counts as evolving Elekid) and remove all damage counters from Elekid.','PokÃ©-Power');</v>
      </c>
    </row>
    <row r="3826" spans="1:16" x14ac:dyDescent="0.25">
      <c r="A3826" t="s">
        <v>5568</v>
      </c>
      <c r="B3826" t="s">
        <v>5569</v>
      </c>
      <c r="C3826">
        <v>349</v>
      </c>
      <c r="D3826" t="s">
        <v>2179</v>
      </c>
      <c r="F3826">
        <v>30</v>
      </c>
      <c r="G3826" t="s">
        <v>24</v>
      </c>
      <c r="J3826" t="s">
        <v>15</v>
      </c>
      <c r="K3826" t="s">
        <v>9</v>
      </c>
      <c r="P3826" t="str">
        <f t="shared" si="59"/>
        <v>INSERT INTO pokemon_cards (id,name,pokemon_id,level,primary_color,hp,secondary_color,evolve_from,weakness,weakness_modifier,ability_name,ability_text,ability_type) VALUES ('ex15-49','Feebas Î´','349',NULL,'Fire','30',NULL,NULL,'Lightning','Ã—2',NULL,NULL,NULL);</v>
      </c>
    </row>
    <row r="3827" spans="1:16" x14ac:dyDescent="0.25">
      <c r="A3827" t="s">
        <v>5570</v>
      </c>
      <c r="B3827" t="s">
        <v>5335</v>
      </c>
      <c r="C3827">
        <v>116</v>
      </c>
      <c r="D3827" t="s">
        <v>489</v>
      </c>
      <c r="F3827">
        <v>40</v>
      </c>
      <c r="G3827" t="s">
        <v>20</v>
      </c>
      <c r="J3827" t="s">
        <v>15</v>
      </c>
      <c r="K3827" t="s">
        <v>9</v>
      </c>
      <c r="P3827" t="str">
        <f t="shared" si="59"/>
        <v>INSERT INTO pokemon_cards (id,name,pokemon_id,level,primary_color,hp,secondary_color,evolve_from,weakness,weakness_modifier,ability_name,ability_text,ability_type) VALUES ('ex15-50','Horsea Î´','116',NULL,'Fighting','40',NULL,NULL,'Lightning','Ã—2',NULL,NULL,NULL);</v>
      </c>
    </row>
    <row r="3828" spans="1:16" x14ac:dyDescent="0.25">
      <c r="A3828" t="s">
        <v>5571</v>
      </c>
      <c r="B3828" t="s">
        <v>3493</v>
      </c>
      <c r="C3828">
        <v>246</v>
      </c>
      <c r="D3828" t="s">
        <v>3529</v>
      </c>
      <c r="F3828">
        <v>50</v>
      </c>
      <c r="G3828" t="s">
        <v>20</v>
      </c>
      <c r="J3828" t="s">
        <v>13</v>
      </c>
      <c r="K3828" t="s">
        <v>9</v>
      </c>
      <c r="P3828" t="str">
        <f t="shared" si="59"/>
        <v>INSERT INTO pokemon_cards (id,name,pokemon_id,level,primary_color,hp,secondary_color,evolve_from,weakness,weakness_modifier,ability_name,ability_text,ability_type) VALUES ('ex15-51','Larvitar','246',NULL,'Fighting','50',NULL,NULL,'Water','Ã—2',NULL,NULL,NULL);</v>
      </c>
    </row>
    <row r="3829" spans="1:16" x14ac:dyDescent="0.25">
      <c r="A3829" t="s">
        <v>5572</v>
      </c>
      <c r="B3829" t="s">
        <v>5121</v>
      </c>
      <c r="C3829">
        <v>246</v>
      </c>
      <c r="D3829" t="s">
        <v>3529</v>
      </c>
      <c r="F3829">
        <v>50</v>
      </c>
      <c r="G3829" t="s">
        <v>15</v>
      </c>
      <c r="J3829" t="s">
        <v>33</v>
      </c>
      <c r="K3829" t="s">
        <v>9</v>
      </c>
      <c r="P3829" t="str">
        <f t="shared" si="59"/>
        <v>INSERT INTO pokemon_cards (id,name,pokemon_id,level,primary_color,hp,secondary_color,evolve_from,weakness,weakness_modifier,ability_name,ability_text,ability_type) VALUES ('ex15-52','Larvitar Î´','246',NULL,'Lightning','50',NULL,NULL,'Grass','Ã—2',NULL,NULL,NULL);</v>
      </c>
    </row>
    <row r="3830" spans="1:16" x14ac:dyDescent="0.25">
      <c r="A3830" t="s">
        <v>5573</v>
      </c>
      <c r="B3830" t="s">
        <v>5574</v>
      </c>
      <c r="C3830">
        <v>165</v>
      </c>
      <c r="D3830" t="s">
        <v>4111</v>
      </c>
      <c r="F3830">
        <v>40</v>
      </c>
      <c r="G3830" t="s">
        <v>854</v>
      </c>
      <c r="J3830" t="s">
        <v>24</v>
      </c>
      <c r="K3830" t="s">
        <v>9</v>
      </c>
      <c r="P3830" t="str">
        <f t="shared" si="59"/>
        <v>INSERT INTO pokemon_cards (id,name,pokemon_id,level,primary_color,hp,secondary_color,evolve_from,weakness,weakness_modifier,ability_name,ability_text,ability_type) VALUES ('ex15-53','Ledyba Î´','165',NULL,'Metal','40',NULL,NULL,'Fire','Ã—2',NULL,NULL,NULL);</v>
      </c>
    </row>
    <row r="3831" spans="1:16" x14ac:dyDescent="0.25">
      <c r="A3831" t="s">
        <v>5575</v>
      </c>
      <c r="B3831" t="s">
        <v>5576</v>
      </c>
      <c r="C3831">
        <v>179</v>
      </c>
      <c r="D3831" t="s">
        <v>2204</v>
      </c>
      <c r="F3831">
        <v>40</v>
      </c>
      <c r="G3831" t="s">
        <v>19</v>
      </c>
      <c r="J3831" t="s">
        <v>20</v>
      </c>
      <c r="K3831" t="s">
        <v>9</v>
      </c>
      <c r="P3831" t="str">
        <f t="shared" si="59"/>
        <v>INSERT INTO pokemon_cards (id,name,pokemon_id,level,primary_color,hp,secondary_color,evolve_from,weakness,weakness_modifier,ability_name,ability_text,ability_type) VALUES ('ex15-54','Mareep Î´','179',NULL,'Colorless','40',NULL,NULL,'Fighting','Ã—2',NULL,NULL,NULL);</v>
      </c>
    </row>
    <row r="3832" spans="1:16" x14ac:dyDescent="0.25">
      <c r="A3832" t="s">
        <v>5577</v>
      </c>
      <c r="B3832" t="s">
        <v>5578</v>
      </c>
      <c r="C3832">
        <v>177</v>
      </c>
      <c r="D3832" t="s">
        <v>1456</v>
      </c>
      <c r="F3832">
        <v>40</v>
      </c>
      <c r="G3832" t="s">
        <v>896</v>
      </c>
      <c r="J3832" t="s">
        <v>7</v>
      </c>
      <c r="K3832" t="s">
        <v>9</v>
      </c>
      <c r="P3832" t="str">
        <f t="shared" si="59"/>
        <v>INSERT INTO pokemon_cards (id,name,pokemon_id,level,primary_color,hp,secondary_color,evolve_from,weakness,weakness_modifier,ability_name,ability_text,ability_type) VALUES ('ex15-55','Natu Î´','177',NULL,'Darkness','40',NULL,NULL,'Psychic','Ã—2',NULL,NULL,NULL);</v>
      </c>
    </row>
    <row r="3833" spans="1:16" x14ac:dyDescent="0.25">
      <c r="A3833" t="s">
        <v>5579</v>
      </c>
      <c r="B3833" t="s">
        <v>5580</v>
      </c>
      <c r="C3833">
        <v>29</v>
      </c>
      <c r="D3833" t="s">
        <v>362</v>
      </c>
      <c r="F3833">
        <v>40</v>
      </c>
      <c r="G3833" t="s">
        <v>854</v>
      </c>
      <c r="J3833" t="s">
        <v>7</v>
      </c>
      <c r="K3833" t="s">
        <v>9</v>
      </c>
      <c r="P3833" t="str">
        <f t="shared" si="59"/>
        <v>INSERT INTO pokemon_cards (id,name,pokemon_id,level,primary_color,hp,secondary_color,evolve_from,weakness,weakness_modifier,ability_name,ability_text,ability_type) VALUES ('ex15-56','Nidoran â™€ Î´','29',NULL,'Metal','40',NULL,NULL,'Psychic','Ã—2',NULL,NULL,NULL);</v>
      </c>
    </row>
    <row r="3834" spans="1:16" x14ac:dyDescent="0.25">
      <c r="A3834" t="s">
        <v>5581</v>
      </c>
      <c r="B3834" t="s">
        <v>5582</v>
      </c>
      <c r="C3834">
        <v>29</v>
      </c>
      <c r="D3834" t="s">
        <v>184</v>
      </c>
      <c r="F3834">
        <v>40</v>
      </c>
      <c r="G3834" t="s">
        <v>896</v>
      </c>
      <c r="J3834" t="s">
        <v>7</v>
      </c>
      <c r="K3834" t="s">
        <v>9</v>
      </c>
      <c r="P3834" t="str">
        <f t="shared" si="59"/>
        <v>INSERT INTO pokemon_cards (id,name,pokemon_id,level,primary_color,hp,secondary_color,evolve_from,weakness,weakness_modifier,ability_name,ability_text,ability_type) VALUES ('ex15-57','Nidoran â™‚ Î´','29',NULL,'Darkness','40',NULL,NULL,'Psychic','Ã—2',NULL,NULL,NULL);</v>
      </c>
    </row>
    <row r="3835" spans="1:16" x14ac:dyDescent="0.25">
      <c r="A3835" t="s">
        <v>5583</v>
      </c>
      <c r="B3835" t="s">
        <v>3422</v>
      </c>
      <c r="C3835">
        <v>247</v>
      </c>
      <c r="D3835" t="s">
        <v>3492</v>
      </c>
      <c r="F3835">
        <v>70</v>
      </c>
      <c r="G3835" t="s">
        <v>20</v>
      </c>
      <c r="I3835" t="s">
        <v>3493</v>
      </c>
      <c r="J3835" t="s">
        <v>13</v>
      </c>
      <c r="K3835" t="s">
        <v>9</v>
      </c>
      <c r="P3835" t="str">
        <f t="shared" si="59"/>
        <v>INSERT INTO pokemon_cards (id,name,pokemon_id,level,primary_color,hp,secondary_color,evolve_from,weakness,weakness_modifier,ability_name,ability_text,ability_type) VALUES ('ex15-58','Pupitar','247',NULL,'Fighting','70',NULL,'Larvitar','Water','Ã—2',NULL,NULL,NULL);</v>
      </c>
    </row>
    <row r="3836" spans="1:16" x14ac:dyDescent="0.25">
      <c r="A3836" t="s">
        <v>5584</v>
      </c>
      <c r="B3836" t="s">
        <v>5093</v>
      </c>
      <c r="C3836">
        <v>247</v>
      </c>
      <c r="D3836" t="s">
        <v>3492</v>
      </c>
      <c r="F3836">
        <v>70</v>
      </c>
      <c r="G3836" t="s">
        <v>15</v>
      </c>
      <c r="I3836" t="s">
        <v>3493</v>
      </c>
      <c r="J3836" t="s">
        <v>33</v>
      </c>
      <c r="K3836" t="s">
        <v>9</v>
      </c>
      <c r="P3836" t="str">
        <f t="shared" si="59"/>
        <v>INSERT INTO pokemon_cards (id,name,pokemon_id,level,primary_color,hp,secondary_color,evolve_from,weakness,weakness_modifier,ability_name,ability_text,ability_type) VALUES ('ex15-59','Pupitar Î´','247',NULL,'Lightning','70',NULL,'Larvitar','Grass','Ã—2',NULL,NULL,NULL);</v>
      </c>
    </row>
    <row r="3837" spans="1:16" x14ac:dyDescent="0.25">
      <c r="A3837" t="s">
        <v>5585</v>
      </c>
      <c r="B3837" t="s">
        <v>1465</v>
      </c>
      <c r="C3837">
        <v>280</v>
      </c>
      <c r="D3837" t="s">
        <v>1466</v>
      </c>
      <c r="F3837">
        <v>50</v>
      </c>
      <c r="G3837" t="s">
        <v>7</v>
      </c>
      <c r="J3837" t="s">
        <v>7</v>
      </c>
      <c r="K3837" t="s">
        <v>9</v>
      </c>
      <c r="P3837" t="str">
        <f t="shared" si="59"/>
        <v>INSERT INTO pokemon_cards (id,name,pokemon_id,level,primary_color,hp,secondary_color,evolve_from,weakness,weakness_modifier,ability_name,ability_text,ability_type) VALUES ('ex15-60','Ralts','280',NULL,'Psychic','50',NULL,NULL,'Psychic','Ã—2',NULL,NULL,NULL);</v>
      </c>
    </row>
    <row r="3838" spans="1:16" x14ac:dyDescent="0.25">
      <c r="A3838" t="s">
        <v>5586</v>
      </c>
      <c r="B3838" t="s">
        <v>5587</v>
      </c>
      <c r="C3838">
        <v>280</v>
      </c>
      <c r="D3838" t="s">
        <v>1466</v>
      </c>
      <c r="F3838">
        <v>50</v>
      </c>
      <c r="G3838" t="s">
        <v>24</v>
      </c>
      <c r="J3838" t="s">
        <v>7</v>
      </c>
      <c r="K3838" t="s">
        <v>9</v>
      </c>
      <c r="P3838" t="str">
        <f t="shared" si="59"/>
        <v>INSERT INTO pokemon_cards (id,name,pokemon_id,level,primary_color,hp,secondary_color,evolve_from,weakness,weakness_modifier,ability_name,ability_text,ability_type) VALUES ('ex15-61','Ralts Î´','280',NULL,'Fire','50',NULL,NULL,'Psychic','Ã—2',NULL,NULL,NULL);</v>
      </c>
    </row>
    <row r="3839" spans="1:16" x14ac:dyDescent="0.25">
      <c r="A3839" t="s">
        <v>5588</v>
      </c>
      <c r="B3839" t="s">
        <v>5589</v>
      </c>
      <c r="C3839">
        <v>86</v>
      </c>
      <c r="D3839" t="s">
        <v>150</v>
      </c>
      <c r="F3839">
        <v>40</v>
      </c>
      <c r="G3839" t="s">
        <v>19</v>
      </c>
      <c r="J3839" t="s">
        <v>15</v>
      </c>
      <c r="K3839" t="s">
        <v>9</v>
      </c>
      <c r="P3839" t="str">
        <f t="shared" si="59"/>
        <v>INSERT INTO pokemon_cards (id,name,pokemon_id,level,primary_color,hp,secondary_color,evolve_from,weakness,weakness_modifier,ability_name,ability_text,ability_type) VALUES ('ex15-62','Seel Î´','86',NULL,'Colorless','40',NULL,NULL,'Lightning','Ã—2',NULL,NULL,NULL);</v>
      </c>
    </row>
    <row r="3840" spans="1:16" x14ac:dyDescent="0.25">
      <c r="A3840" t="s">
        <v>5590</v>
      </c>
      <c r="B3840" t="s">
        <v>5591</v>
      </c>
      <c r="C3840">
        <v>90</v>
      </c>
      <c r="D3840" t="s">
        <v>499</v>
      </c>
      <c r="F3840">
        <v>40</v>
      </c>
      <c r="G3840" t="s">
        <v>20</v>
      </c>
      <c r="J3840" t="s">
        <v>15</v>
      </c>
      <c r="K3840" t="s">
        <v>9</v>
      </c>
      <c r="P3840" t="str">
        <f t="shared" si="59"/>
        <v>INSERT INTO pokemon_cards (id,name,pokemon_id,level,primary_color,hp,secondary_color,evolve_from,weakness,weakness_modifier,ability_name,ability_text,ability_type) VALUES ('ex15-63','Shellder Î´','90',NULL,'Fighting','40',NULL,NULL,'Lightning','Ã—2',NULL,NULL,NULL);</v>
      </c>
    </row>
    <row r="3841" spans="1:16" x14ac:dyDescent="0.25">
      <c r="A3841" t="s">
        <v>5592</v>
      </c>
      <c r="B3841" t="s">
        <v>5593</v>
      </c>
      <c r="C3841">
        <v>238</v>
      </c>
      <c r="D3841" t="s">
        <v>3656</v>
      </c>
      <c r="F3841">
        <v>40</v>
      </c>
      <c r="G3841" t="s">
        <v>24</v>
      </c>
      <c r="J3841" t="s">
        <v>7</v>
      </c>
      <c r="K3841" t="s">
        <v>9</v>
      </c>
      <c r="L3841" t="s">
        <v>19376</v>
      </c>
      <c r="M3841" t="s">
        <v>19480</v>
      </c>
      <c r="N3841" t="s">
        <v>19328</v>
      </c>
      <c r="P3841" t="str">
        <f t="shared" si="59"/>
        <v>INSERT INTO pokemon_cards (id,name,pokemon_id,level,primary_color,hp,secondary_color,evolve_from,weakness,weakness_modifier,ability_name,ability_text,ability_type) VALUES ('ex15-64','Smoochum Î´','238',NULL,'Fire','40',NULL,NULL,'Psychic','Ã—2','Baby Evolution','Once during your turn (before your attack), you may put Jynx from your hand onto Smoochum (this counts as evolving Smoochum) and remove all damage counters from Smoochum.','PokÃ©-Power');</v>
      </c>
    </row>
    <row r="3842" spans="1:16" x14ac:dyDescent="0.25">
      <c r="A3842" t="s">
        <v>5594</v>
      </c>
      <c r="B3842" t="s">
        <v>5595</v>
      </c>
      <c r="C3842">
        <v>333</v>
      </c>
      <c r="D3842" t="s">
        <v>1574</v>
      </c>
      <c r="F3842">
        <v>40</v>
      </c>
      <c r="G3842" t="s">
        <v>13</v>
      </c>
      <c r="J3842" t="s">
        <v>15</v>
      </c>
      <c r="K3842" t="s">
        <v>9</v>
      </c>
      <c r="P3842" t="str">
        <f t="shared" si="59"/>
        <v>INSERT INTO pokemon_cards (id,name,pokemon_id,level,primary_color,hp,secondary_color,evolve_from,weakness,weakness_modifier,ability_name,ability_text,ability_type) VALUES ('ex15-65','Swablu Î´','333',NULL,'Water','40',NULL,NULL,'Lightning','Ã—2',NULL,NULL,NULL);</v>
      </c>
    </row>
    <row r="3843" spans="1:16" x14ac:dyDescent="0.25">
      <c r="A3843" t="s">
        <v>5596</v>
      </c>
      <c r="B3843" t="s">
        <v>5597</v>
      </c>
      <c r="C3843">
        <v>276</v>
      </c>
      <c r="D3843" t="s">
        <v>2499</v>
      </c>
      <c r="F3843">
        <v>40</v>
      </c>
      <c r="G3843" t="s">
        <v>24</v>
      </c>
      <c r="J3843" t="s">
        <v>15</v>
      </c>
      <c r="K3843" t="s">
        <v>9</v>
      </c>
      <c r="P3843" t="str">
        <f t="shared" ref="P3843:P3906" si="60">CONCATENATE(
    "INSERT INTO pokemon_cards (",
    _xlfn.TEXTJOIN(",", TRUE, A$1, B$1, C$1, E$1, G$1, F$1, H$1, I$1, J$1, K$1, L$1, M$1, N$1),
    ") VALUES (",
    _xlfn.TEXTJOIN(",", FALSE,
        IF(A3843&lt;&gt;"", "'" &amp; A3843 &amp; "'", "NULL"),
        IF(B3843&lt;&gt;"", "'" &amp; B3843 &amp; "'", "NULL"),
        IF(C3843&lt;&gt;"", "'" &amp; C3843 &amp; "'", "NULL"),
        IF(E3843&lt;&gt;"", "'" &amp; E3843 &amp; "'", "NULL"),
        IF(G3843&lt;&gt;"", "'" &amp; G3843 &amp; "'", "NULL"),
        IF(F3843&lt;&gt;"", "'" &amp; F3843 &amp; "'", "NULL"),
        IF(H3843&lt;&gt;"", "'" &amp; H3843 &amp; "'", "NULL"),
        IF(I3843&lt;&gt;"", "'" &amp; I3843 &amp; "'", "NULL"),
        IF(J3843&lt;&gt;"", "'" &amp; J3843 &amp; "'", "NULL"),
        IF(K3843&lt;&gt;"", "'" &amp; K3843 &amp; "'", "NULL"),
        IF(L3843&lt;&gt;"", "'" &amp; L3843 &amp; "'", "NULL"),
        IF(M3843&lt;&gt;"", "'" &amp; M3843 &amp; "'", "NULL"),
        IF(N3843&lt;&gt;"", "'" &amp; N3843 &amp; "'", "NULL")
    ),
    ");"
)</f>
        <v>INSERT INTO pokemon_cards (id,name,pokemon_id,level,primary_color,hp,secondary_color,evolve_from,weakness,weakness_modifier,ability_name,ability_text,ability_type) VALUES ('ex15-66','Taillow Î´','276',NULL,'Fire','40',NULL,NULL,'Lightning','Ã—2',NULL,NULL,NULL);</v>
      </c>
    </row>
    <row r="3844" spans="1:16" x14ac:dyDescent="0.25">
      <c r="A3844" t="s">
        <v>5598</v>
      </c>
      <c r="B3844" t="s">
        <v>5599</v>
      </c>
      <c r="C3844">
        <v>158</v>
      </c>
      <c r="D3844" t="s">
        <v>3175</v>
      </c>
      <c r="F3844">
        <v>40</v>
      </c>
      <c r="G3844" t="s">
        <v>15</v>
      </c>
      <c r="J3844" t="s">
        <v>15</v>
      </c>
      <c r="K3844" t="s">
        <v>9</v>
      </c>
      <c r="P3844" t="str">
        <f t="shared" si="60"/>
        <v>INSERT INTO pokemon_cards (id,name,pokemon_id,level,primary_color,hp,secondary_color,evolve_from,weakness,weakness_modifier,ability_name,ability_text,ability_type) VALUES ('ex15-67','Totodile Î´','158',NULL,'Lightning','40',NULL,NULL,'Lightning','Ã—2',NULL,NULL,NULL);</v>
      </c>
    </row>
    <row r="3845" spans="1:16" x14ac:dyDescent="0.25">
      <c r="A3845" t="s">
        <v>5600</v>
      </c>
      <c r="B3845" t="s">
        <v>5364</v>
      </c>
      <c r="C3845">
        <v>328</v>
      </c>
      <c r="D3845" t="s">
        <v>2457</v>
      </c>
      <c r="F3845">
        <v>40</v>
      </c>
      <c r="G3845" t="s">
        <v>7</v>
      </c>
      <c r="J3845" t="s">
        <v>33</v>
      </c>
      <c r="K3845" t="s">
        <v>9</v>
      </c>
      <c r="P3845" t="str">
        <f t="shared" si="60"/>
        <v>INSERT INTO pokemon_cards (id,name,pokemon_id,level,primary_color,hp,secondary_color,evolve_from,weakness,weakness_modifier,ability_name,ability_text,ability_type) VALUES ('ex15-68','Trapinch Î´','328',NULL,'Psychic','40',NULL,NULL,'Grass','Ã—2',NULL,NULL,NULL);</v>
      </c>
    </row>
    <row r="3846" spans="1:16" x14ac:dyDescent="0.25">
      <c r="A3846" t="s">
        <v>5601</v>
      </c>
      <c r="B3846" t="s">
        <v>5364</v>
      </c>
      <c r="C3846">
        <v>328</v>
      </c>
      <c r="D3846" t="s">
        <v>2457</v>
      </c>
      <c r="F3846">
        <v>40</v>
      </c>
      <c r="G3846" t="s">
        <v>7</v>
      </c>
      <c r="J3846" t="s">
        <v>33</v>
      </c>
      <c r="K3846" t="s">
        <v>9</v>
      </c>
      <c r="P3846" t="str">
        <f t="shared" si="60"/>
        <v>INSERT INTO pokemon_cards (id,name,pokemon_id,level,primary_color,hp,secondary_color,evolve_from,weakness,weakness_modifier,ability_name,ability_text,ability_type) VALUES ('ex15-69','Trapinch Î´','328',NULL,'Psychic','40',NULL,NULL,'Grass','Ã—2',NULL,NULL,NULL);</v>
      </c>
    </row>
    <row r="3847" spans="1:16" x14ac:dyDescent="0.25">
      <c r="A3847" t="s">
        <v>5602</v>
      </c>
      <c r="B3847" t="s">
        <v>5603</v>
      </c>
      <c r="C3847">
        <v>37</v>
      </c>
      <c r="D3847" t="s">
        <v>216</v>
      </c>
      <c r="F3847">
        <v>50</v>
      </c>
      <c r="G3847" t="s">
        <v>7</v>
      </c>
      <c r="J3847" t="s">
        <v>13</v>
      </c>
      <c r="K3847" t="s">
        <v>9</v>
      </c>
      <c r="P3847" t="str">
        <f t="shared" si="60"/>
        <v>INSERT INTO pokemon_cards (id,name,pokemon_id,level,primary_color,hp,secondary_color,evolve_from,weakness,weakness_modifier,ability_name,ability_text,ability_type) VALUES ('ex15-70','Vulpix Î´','37',NULL,'Psychic','50',NULL,NULL,'Water','Ã—2',NULL,NULL,NULL);</v>
      </c>
    </row>
    <row r="3848" spans="1:16" x14ac:dyDescent="0.25">
      <c r="A3848" t="s">
        <v>5604</v>
      </c>
      <c r="B3848" t="s">
        <v>5605</v>
      </c>
      <c r="C3848">
        <v>194</v>
      </c>
      <c r="D3848" t="s">
        <v>2754</v>
      </c>
      <c r="F3848">
        <v>40</v>
      </c>
      <c r="G3848" t="s">
        <v>33</v>
      </c>
      <c r="J3848" t="s">
        <v>33</v>
      </c>
      <c r="K3848" t="s">
        <v>9</v>
      </c>
      <c r="P3848" t="str">
        <f t="shared" si="60"/>
        <v>INSERT INTO pokemon_cards (id,name,pokemon_id,level,primary_color,hp,secondary_color,evolve_from,weakness,weakness_modifier,ability_name,ability_text,ability_type) VALUES ('ex15-71','Wooper Î´','194',NULL,'Grass','40',NULL,NULL,'Grass','Ã—2',NULL,NULL,NULL);</v>
      </c>
    </row>
    <row r="3849" spans="1:16" x14ac:dyDescent="0.25">
      <c r="A3849" t="s">
        <v>5606</v>
      </c>
      <c r="B3849" t="s">
        <v>5607</v>
      </c>
      <c r="C3849">
        <v>334</v>
      </c>
      <c r="D3849" t="s">
        <v>1543</v>
      </c>
      <c r="F3849">
        <v>100</v>
      </c>
      <c r="G3849" t="s">
        <v>13</v>
      </c>
      <c r="I3849" t="s">
        <v>1544</v>
      </c>
      <c r="J3849" t="s">
        <v>19</v>
      </c>
      <c r="K3849" t="s">
        <v>9</v>
      </c>
      <c r="L3849" t="s">
        <v>19988</v>
      </c>
      <c r="M3849" t="s">
        <v>22279</v>
      </c>
      <c r="N3849" t="s">
        <v>19328</v>
      </c>
      <c r="P3849" t="str">
        <f t="shared" si="60"/>
        <v>INSERT INTO pokemon_cards (id,name,pokemon_id,level,primary_color,hp,secondary_color,evolve_from,weakness,weakness_modifier,ability_name,ability_text,ability_type) VALUES ('ex15-90','Altaria ex Î´','334',NULL,'Water','100',NULL,'Swablu','Colorless','Ã—2','Extra Boost','Once during your turn (before your attack), you may attach a basic Energy card from your hand to 1 of your Stage 2 PokÃ©mon-ex. This power can''t be used if Altaria ex is affected by a Special Condition.','PokÃ©-Power');</v>
      </c>
    </row>
    <row r="3850" spans="1:16" x14ac:dyDescent="0.25">
      <c r="A3850" t="s">
        <v>5608</v>
      </c>
      <c r="B3850" t="s">
        <v>5609</v>
      </c>
      <c r="C3850">
        <v>149</v>
      </c>
      <c r="D3850" t="s">
        <v>387</v>
      </c>
      <c r="F3850">
        <v>150</v>
      </c>
      <c r="G3850" t="s">
        <v>33</v>
      </c>
      <c r="I3850" t="s">
        <v>76</v>
      </c>
      <c r="P3850" t="str">
        <f t="shared" si="60"/>
        <v>INSERT INTO pokemon_cards (id,name,pokemon_id,level,primary_color,hp,secondary_color,evolve_from,weakness,weakness_modifier,ability_name,ability_text,ability_type) VALUES ('ex15-91','Dragonite ex Î´','149',NULL,'Grass','150',NULL,'Dragonair',NULL,NULL,NULL,NULL,NULL);</v>
      </c>
    </row>
    <row r="3851" spans="1:16" x14ac:dyDescent="0.25">
      <c r="A3851" t="s">
        <v>5610</v>
      </c>
      <c r="B3851" t="s">
        <v>5611</v>
      </c>
      <c r="C3851">
        <v>330</v>
      </c>
      <c r="D3851" t="s">
        <v>2480</v>
      </c>
      <c r="F3851">
        <v>150</v>
      </c>
      <c r="G3851" t="s">
        <v>7</v>
      </c>
      <c r="I3851" t="s">
        <v>2476</v>
      </c>
      <c r="L3851" t="s">
        <v>19989</v>
      </c>
      <c r="M3851" t="s">
        <v>22280</v>
      </c>
      <c r="N3851" t="s">
        <v>19146</v>
      </c>
      <c r="P3851" t="str">
        <f t="shared" si="60"/>
        <v>INSERT INTO pokemon_cards (id,name,pokemon_id,level,primary_color,hp,secondary_color,evolve_from,weakness,weakness_modifier,ability_name,ability_text,ability_type) VALUES ('ex15-92','Flygon ex Î´','330',NULL,'Psychic','150',NULL,'Vibrava',NULL,NULL,'Sand Damage','As long as Flygon ex is your Active PokÃ©mon, put 1 damage counter on each of your opponent''s Benched Basic PokÃ©mon between turns. You can''t use more than 1 Sand Damage PokÃ©-Body between turns.','PokÃ©-Body');</v>
      </c>
    </row>
    <row r="3852" spans="1:16" x14ac:dyDescent="0.25">
      <c r="A3852" t="s">
        <v>5612</v>
      </c>
      <c r="B3852" t="s">
        <v>3044</v>
      </c>
      <c r="C3852">
        <v>282</v>
      </c>
      <c r="D3852" t="s">
        <v>1597</v>
      </c>
      <c r="F3852">
        <v>150</v>
      </c>
      <c r="G3852" t="s">
        <v>24</v>
      </c>
      <c r="I3852" t="s">
        <v>1468</v>
      </c>
      <c r="J3852" t="s">
        <v>7</v>
      </c>
      <c r="K3852" t="s">
        <v>9</v>
      </c>
      <c r="L3852" t="s">
        <v>19331</v>
      </c>
      <c r="M3852" t="s">
        <v>21897</v>
      </c>
      <c r="N3852" t="s">
        <v>19328</v>
      </c>
      <c r="P3852" t="str">
        <f t="shared" si="60"/>
        <v>INSERT INTO pokemon_cards (id,name,pokemon_id,level,primary_color,hp,secondary_color,evolve_from,weakness,weakness_modifier,ability_name,ability_text,ability_type) VALUES ('ex15-93','Gardevoir ex Î´','282',NULL,'Fire','150',NULL,'Kirlia','Psychic','Ã—2','Imprison','Once during your turn (before your attack), if Gardevoir ex is your Active PokÃ©mon, you may put an Imprison marker on 1 of your opponent''s PokÃ©mon. Any PokÃ©mon that has any Imprison markers on it can''t use any PokÃ©-Powers or PokÃ©-Bodies. This power can''t be used if Gardevoir ex is affected by a Special Condition.','PokÃ©-Power');</v>
      </c>
    </row>
    <row r="3853" spans="1:16" x14ac:dyDescent="0.25">
      <c r="A3853" t="s">
        <v>5613</v>
      </c>
      <c r="B3853" t="s">
        <v>5614</v>
      </c>
      <c r="C3853">
        <v>230</v>
      </c>
      <c r="D3853" t="s">
        <v>2842</v>
      </c>
      <c r="F3853">
        <v>140</v>
      </c>
      <c r="G3853" t="s">
        <v>20</v>
      </c>
      <c r="I3853" t="s">
        <v>468</v>
      </c>
      <c r="J3853" t="s">
        <v>15</v>
      </c>
      <c r="K3853" t="s">
        <v>9</v>
      </c>
      <c r="L3853" t="s">
        <v>19990</v>
      </c>
      <c r="M3853" t="s">
        <v>22281</v>
      </c>
      <c r="N3853" t="s">
        <v>19146</v>
      </c>
      <c r="P3853" t="str">
        <f t="shared" si="60"/>
        <v>INSERT INTO pokemon_cards (id,name,pokemon_id,level,primary_color,hp,secondary_color,evolve_from,weakness,weakness_modifier,ability_name,ability_text,ability_type) VALUES ('ex15-94','Kingdra ex Î´','230',NULL,'Fighting','140',NULL,'Seadra','Lightning','Ã—2','Extra Smoke','Any damage done to your Stage 2 PokÃ©mon-ex by your opponent''s attacks is reduced by 10 (before applying Weakness and Resistance).','PokÃ©-Body');</v>
      </c>
    </row>
    <row r="3854" spans="1:16" x14ac:dyDescent="0.25">
      <c r="A3854" t="s">
        <v>5615</v>
      </c>
      <c r="B3854" t="s">
        <v>5616</v>
      </c>
      <c r="C3854">
        <v>380</v>
      </c>
      <c r="D3854" t="s">
        <v>2845</v>
      </c>
      <c r="F3854">
        <v>100</v>
      </c>
      <c r="G3854" t="s">
        <v>24</v>
      </c>
      <c r="J3854" t="s">
        <v>7</v>
      </c>
      <c r="K3854" t="s">
        <v>9</v>
      </c>
      <c r="L3854" t="s">
        <v>19991</v>
      </c>
      <c r="M3854" t="s">
        <v>22282</v>
      </c>
      <c r="N3854" t="s">
        <v>19328</v>
      </c>
      <c r="P3854" t="str">
        <f t="shared" si="60"/>
        <v>INSERT INTO pokemon_cards (id,name,pokemon_id,level,primary_color,hp,secondary_color,evolve_from,weakness,weakness_modifier,ability_name,ability_text,ability_type) VALUES ('ex15-95','Latias ex Î´','380',NULL,'Fire','100',NULL,NULL,'Psychic','Ã—2','Fellow Boost','Once during your turn (before your attack), you may attach a basic Energy card from your hand to your Latias, Latias ex, Latios, or Latios ex. If you do, your turn ends. This power can''t be used if Latias ex is affected by a Special Condition.','PokÃ©-Power');</v>
      </c>
    </row>
    <row r="3855" spans="1:16" x14ac:dyDescent="0.25">
      <c r="A3855" t="s">
        <v>5617</v>
      </c>
      <c r="B3855" t="s">
        <v>5618</v>
      </c>
      <c r="C3855">
        <v>381</v>
      </c>
      <c r="D3855" t="s">
        <v>2848</v>
      </c>
      <c r="F3855">
        <v>100</v>
      </c>
      <c r="G3855" t="s">
        <v>13</v>
      </c>
      <c r="J3855" t="s">
        <v>7</v>
      </c>
      <c r="K3855" t="s">
        <v>9</v>
      </c>
      <c r="L3855" t="s">
        <v>19992</v>
      </c>
      <c r="M3855" t="s">
        <v>19993</v>
      </c>
      <c r="N3855" t="s">
        <v>19146</v>
      </c>
      <c r="P3855" t="str">
        <f t="shared" si="60"/>
        <v>INSERT INTO pokemon_cards (id,name,pokemon_id,level,primary_color,hp,secondary_color,evolve_from,weakness,weakness_modifier,ability_name,ability_text,ability_type) VALUES ('ex15-96','Latios ex Î´','381',NULL,'Water','100',NULL,NULL,'Psychic','Ã—2','Link Wing','The Retreat Cost for each of your Latias, Latias ex, Latios, and Latios ex is 0.','PokÃ©-Body');</v>
      </c>
    </row>
    <row r="3856" spans="1:16" x14ac:dyDescent="0.25">
      <c r="A3856" t="s">
        <v>5619</v>
      </c>
      <c r="B3856" t="s">
        <v>5620</v>
      </c>
      <c r="C3856">
        <v>384</v>
      </c>
      <c r="D3856" t="s">
        <v>1547</v>
      </c>
      <c r="F3856">
        <v>110</v>
      </c>
      <c r="G3856" t="s">
        <v>15</v>
      </c>
      <c r="L3856" t="s">
        <v>19994</v>
      </c>
      <c r="M3856" t="s">
        <v>22283</v>
      </c>
      <c r="N3856" t="s">
        <v>19146</v>
      </c>
      <c r="P3856" t="str">
        <f t="shared" si="60"/>
        <v>INSERT INTO pokemon_cards (id,name,pokemon_id,level,primary_color,hp,secondary_color,evolve_from,weakness,weakness_modifier,ability_name,ability_text,ability_type) VALUES ('ex15-97','Rayquaza ex Î´','384',NULL,'Lightning','110',NULL,NULL,NULL,NULL,'Rage Aura','If you have more Prize cards left than your opponent, ignore all Colorless Energy necessary to use Rayquaza ex''s Special Circuit and Sky-high Claws attacks.','PokÃ©-Body');</v>
      </c>
    </row>
    <row r="3857" spans="1:16" x14ac:dyDescent="0.25">
      <c r="A3857" t="s">
        <v>5621</v>
      </c>
      <c r="B3857" t="s">
        <v>5622</v>
      </c>
      <c r="C3857">
        <v>373</v>
      </c>
      <c r="D3857" t="s">
        <v>1303</v>
      </c>
      <c r="F3857">
        <v>160</v>
      </c>
      <c r="G3857" t="s">
        <v>13</v>
      </c>
      <c r="I3857" t="s">
        <v>1299</v>
      </c>
      <c r="J3857" t="s">
        <v>19</v>
      </c>
      <c r="K3857" t="s">
        <v>9</v>
      </c>
      <c r="L3857" t="s">
        <v>19995</v>
      </c>
      <c r="M3857" t="s">
        <v>22284</v>
      </c>
      <c r="N3857" t="s">
        <v>19328</v>
      </c>
      <c r="P3857" t="str">
        <f t="shared" si="60"/>
        <v>INSERT INTO pokemon_cards (id,name,pokemon_id,level,primary_color,hp,secondary_color,evolve_from,weakness,weakness_modifier,ability_name,ability_text,ability_type) VALUES ('ex15-98','Salamence ex Î´','373',NULL,'Water','160',NULL,'Shelgon','Colorless','Ã—2','Type Shift','Once during your turn (before your attack), you may use this power. Salamence ex''s type is Fire until the end of your turn.','PokÃ©-Power');</v>
      </c>
    </row>
    <row r="3858" spans="1:16" x14ac:dyDescent="0.25">
      <c r="A3858" t="s">
        <v>5623</v>
      </c>
      <c r="B3858" t="s">
        <v>5624</v>
      </c>
      <c r="C3858">
        <v>248</v>
      </c>
      <c r="D3858" t="s">
        <v>3421</v>
      </c>
      <c r="F3858">
        <v>150</v>
      </c>
      <c r="G3858" t="s">
        <v>15</v>
      </c>
      <c r="I3858" t="s">
        <v>3422</v>
      </c>
      <c r="J3858" t="s">
        <v>33</v>
      </c>
      <c r="K3858" t="s">
        <v>9</v>
      </c>
      <c r="P3858" t="str">
        <f t="shared" si="60"/>
        <v>INSERT INTO pokemon_cards (id,name,pokemon_id,level,primary_color,hp,secondary_color,evolve_from,weakness,weakness_modifier,ability_name,ability_text,ability_type) VALUES ('ex15-99','Tyranitar ex Î´','248',NULL,'Lightning','150',NULL,'Pupitar','Grass','Ã—2',NULL,NULL,NULL);</v>
      </c>
    </row>
    <row r="3859" spans="1:16" x14ac:dyDescent="0.25">
      <c r="A3859" t="s">
        <v>5625</v>
      </c>
      <c r="B3859" t="s">
        <v>5626</v>
      </c>
      <c r="C3859">
        <v>6</v>
      </c>
      <c r="D3859" t="s">
        <v>23</v>
      </c>
      <c r="F3859">
        <v>90</v>
      </c>
      <c r="G3859" t="s">
        <v>896</v>
      </c>
      <c r="J3859" t="s">
        <v>13</v>
      </c>
      <c r="K3859" t="s">
        <v>9</v>
      </c>
      <c r="P3859" t="str">
        <f t="shared" si="60"/>
        <v>INSERT INTO pokemon_cards (id,name,pokemon_id,level,primary_color,hp,secondary_color,evolve_from,weakness,weakness_modifier,ability_name,ability_text,ability_type) VALUES ('ex15-100','Charizard â˜… Î´','6',NULL,'Darkness','90',NULL,NULL,'Water','Ã—2',NULL,NULL,NULL);</v>
      </c>
    </row>
    <row r="3860" spans="1:16" x14ac:dyDescent="0.25">
      <c r="A3860" t="s">
        <v>5627</v>
      </c>
      <c r="B3860" t="s">
        <v>5628</v>
      </c>
      <c r="C3860">
        <v>151</v>
      </c>
      <c r="D3860" t="s">
        <v>813</v>
      </c>
      <c r="F3860">
        <v>70</v>
      </c>
      <c r="G3860" t="s">
        <v>13</v>
      </c>
      <c r="J3860" t="s">
        <v>7</v>
      </c>
      <c r="K3860" t="s">
        <v>9</v>
      </c>
      <c r="P3860" t="str">
        <f t="shared" si="60"/>
        <v>INSERT INTO pokemon_cards (id,name,pokemon_id,level,primary_color,hp,secondary_color,evolve_from,weakness,weakness_modifier,ability_name,ability_text,ability_type) VALUES ('ex15-101','Mew â˜… Î´','151',NULL,'Water','70',NULL,NULL,'Psychic','Ã—2',NULL,NULL,NULL);</v>
      </c>
    </row>
    <row r="3861" spans="1:16" x14ac:dyDescent="0.25">
      <c r="A3861" t="s">
        <v>5629</v>
      </c>
      <c r="B3861" t="s">
        <v>1286</v>
      </c>
      <c r="C3861">
        <v>306</v>
      </c>
      <c r="D3861" t="s">
        <v>1287</v>
      </c>
      <c r="F3861">
        <v>110</v>
      </c>
      <c r="G3861" t="s">
        <v>854</v>
      </c>
      <c r="I3861" t="s">
        <v>1283</v>
      </c>
      <c r="J3861" t="s">
        <v>24</v>
      </c>
      <c r="K3861" t="s">
        <v>9</v>
      </c>
      <c r="L3861" t="s">
        <v>19675</v>
      </c>
      <c r="M3861" t="s">
        <v>22285</v>
      </c>
      <c r="N3861" t="s">
        <v>19328</v>
      </c>
      <c r="P3861" t="str">
        <f t="shared" si="60"/>
        <v>INSERT INTO pokemon_cards (id,name,pokemon_id,level,primary_color,hp,secondary_color,evolve_from,weakness,weakness_modifier,ability_name,ability_text,ability_type) VALUES ('ex16-1','Aggron','306',NULL,'Metal','110',NULL,'Lairon','Fire','Ã—2','Terraforming','Once during your turn (before your attack), you may look at the top 5 cards from your deck and put them back on top of your deck in any order. This power can''t be used if Aggron is affected by a Special Condition.','PokÃ©-Power');</v>
      </c>
    </row>
    <row r="3862" spans="1:16" x14ac:dyDescent="0.25">
      <c r="A3862" t="s">
        <v>5630</v>
      </c>
      <c r="B3862" t="s">
        <v>1542</v>
      </c>
      <c r="C3862">
        <v>334</v>
      </c>
      <c r="D3862" t="s">
        <v>1543</v>
      </c>
      <c r="F3862">
        <v>80</v>
      </c>
      <c r="G3862" t="s">
        <v>19</v>
      </c>
      <c r="I3862" t="s">
        <v>1544</v>
      </c>
      <c r="J3862" t="s">
        <v>19</v>
      </c>
      <c r="K3862" t="s">
        <v>9</v>
      </c>
      <c r="L3862" t="s">
        <v>19996</v>
      </c>
      <c r="M3862" t="s">
        <v>22286</v>
      </c>
      <c r="N3862" t="s">
        <v>19146</v>
      </c>
      <c r="P3862" t="str">
        <f t="shared" si="60"/>
        <v>INSERT INTO pokemon_cards (id,name,pokemon_id,level,primary_color,hp,secondary_color,evolve_from,weakness,weakness_modifier,ability_name,ability_text,ability_type) VALUES ('ex16-2','Altaria','334',NULL,'Colorless','80',NULL,'Swablu','Colorless','Ã—2','Synergy Effect','If Drake''s Stadium is in play, remove 1 damage counter from Altaria between turns.','PokÃ©-Body');</v>
      </c>
    </row>
    <row r="3863" spans="1:16" x14ac:dyDescent="0.25">
      <c r="A3863" t="s">
        <v>5631</v>
      </c>
      <c r="B3863" t="s">
        <v>3984</v>
      </c>
      <c r="C3863">
        <v>348</v>
      </c>
      <c r="D3863" t="s">
        <v>3985</v>
      </c>
      <c r="F3863">
        <v>120</v>
      </c>
      <c r="G3863" t="s">
        <v>20</v>
      </c>
      <c r="I3863" t="s">
        <v>3986</v>
      </c>
      <c r="J3863" t="s">
        <v>33</v>
      </c>
      <c r="K3863" t="s">
        <v>9</v>
      </c>
      <c r="P3863" t="str">
        <f t="shared" si="60"/>
        <v>INSERT INTO pokemon_cards (id,name,pokemon_id,level,primary_color,hp,secondary_color,evolve_from,weakness,weakness_modifier,ability_name,ability_text,ability_type) VALUES ('ex16-3','Armaldo','348',NULL,'Fighting','120',NULL,'Anorith','Grass','Ã—2',NULL,NULL,NULL);</v>
      </c>
    </row>
    <row r="3864" spans="1:16" x14ac:dyDescent="0.25">
      <c r="A3864" t="s">
        <v>5632</v>
      </c>
      <c r="B3864" t="s">
        <v>3588</v>
      </c>
      <c r="C3864">
        <v>354</v>
      </c>
      <c r="D3864" t="s">
        <v>3589</v>
      </c>
      <c r="F3864">
        <v>70</v>
      </c>
      <c r="G3864" t="s">
        <v>7</v>
      </c>
      <c r="I3864" t="s">
        <v>3590</v>
      </c>
      <c r="J3864" t="s">
        <v>896</v>
      </c>
      <c r="K3864" t="s">
        <v>9</v>
      </c>
      <c r="P3864" t="str">
        <f t="shared" si="60"/>
        <v>INSERT INTO pokemon_cards (id,name,pokemon_id,level,primary_color,hp,secondary_color,evolve_from,weakness,weakness_modifier,ability_name,ability_text,ability_type) VALUES ('ex16-4','Banette','354',NULL,'Psychic','70',NULL,'Shuppet','Darkness','Ã—2',NULL,NULL,NULL);</v>
      </c>
    </row>
    <row r="3865" spans="1:16" x14ac:dyDescent="0.25">
      <c r="A3865" t="s">
        <v>5633</v>
      </c>
      <c r="B3865" t="s">
        <v>2015</v>
      </c>
      <c r="C3865">
        <v>257</v>
      </c>
      <c r="D3865" t="s">
        <v>2016</v>
      </c>
      <c r="F3865">
        <v>100</v>
      </c>
      <c r="G3865" t="s">
        <v>24</v>
      </c>
      <c r="I3865" t="s">
        <v>2012</v>
      </c>
      <c r="J3865" t="s">
        <v>13</v>
      </c>
      <c r="K3865" t="s">
        <v>9</v>
      </c>
      <c r="L3865" t="s">
        <v>19405</v>
      </c>
      <c r="M3865" t="s">
        <v>22143</v>
      </c>
      <c r="N3865" t="s">
        <v>19328</v>
      </c>
      <c r="P3865" t="str">
        <f t="shared" si="60"/>
        <v>INSERT INTO pokemon_cards (id,name,pokemon_id,level,primary_color,hp,secondary_color,evolve_from,weakness,weakness_modifier,ability_name,ability_text,ability_type) VALUES ('ex16-5','Blaziken','257',NULL,'Fire','100',NULL,'Combusken','Water','Ã—2','Firestarter','Once during your turn (before your attack), you may attach a Fire Energy card from your discard pile to 1 of your Benched PokÃ©mon. This power can''t be used if Blaziken is affected by a Special Condition.','PokÃ©-Power');</v>
      </c>
    </row>
    <row r="3866" spans="1:16" x14ac:dyDescent="0.25">
      <c r="A3866" t="s">
        <v>5634</v>
      </c>
      <c r="B3866" t="s">
        <v>22</v>
      </c>
      <c r="C3866">
        <v>6</v>
      </c>
      <c r="D3866" t="s">
        <v>23</v>
      </c>
      <c r="F3866">
        <v>120</v>
      </c>
      <c r="G3866" t="s">
        <v>24</v>
      </c>
      <c r="I3866" t="s">
        <v>25</v>
      </c>
      <c r="J3866" t="s">
        <v>13</v>
      </c>
      <c r="K3866" t="s">
        <v>9</v>
      </c>
      <c r="P3866" t="str">
        <f t="shared" si="60"/>
        <v>INSERT INTO pokemon_cards (id,name,pokemon_id,level,primary_color,hp,secondary_color,evolve_from,weakness,weakness_modifier,ability_name,ability_text,ability_type) VALUES ('ex16-6','Charizard','6',NULL,'Fire','120',NULL,'Charmeleon','Water','Ã—2',NULL,NULL,NULL);</v>
      </c>
    </row>
    <row r="3867" spans="1:16" x14ac:dyDescent="0.25">
      <c r="A3867" t="s">
        <v>5635</v>
      </c>
      <c r="B3867" t="s">
        <v>1154</v>
      </c>
      <c r="C3867">
        <v>346</v>
      </c>
      <c r="D3867" t="s">
        <v>1155</v>
      </c>
      <c r="F3867">
        <v>110</v>
      </c>
      <c r="G3867" t="s">
        <v>33</v>
      </c>
      <c r="I3867" t="s">
        <v>1150</v>
      </c>
      <c r="J3867" t="s">
        <v>24</v>
      </c>
      <c r="K3867" t="s">
        <v>9</v>
      </c>
      <c r="L3867" t="s">
        <v>19965</v>
      </c>
      <c r="M3867" t="s">
        <v>19997</v>
      </c>
      <c r="N3867" t="s">
        <v>19328</v>
      </c>
      <c r="P3867" t="str">
        <f t="shared" si="60"/>
        <v>INSERT INTO pokemon_cards (id,name,pokemon_id,level,primary_color,hp,secondary_color,evolve_from,weakness,weakness_modifier,ability_name,ability_text,ability_type) VALUES ('ex16-7','Cradily','346',NULL,'Grass','110',NULL,'Lileep','Fire','Ã—2','Evolutionary Call','Once during your turn, when you play Cradily from your hand to evolve 1 of your PokÃ©mon, you may search your deck for up to 3 in any combination of Basic PokÃ©mon or Evolution cards. Show them to your opponent and put them into your hand. Shuffle your deck afterward.','PokÃ©-Power');</v>
      </c>
    </row>
    <row r="3868" spans="1:16" x14ac:dyDescent="0.25">
      <c r="A3868" t="s">
        <v>5636</v>
      </c>
      <c r="B3868" t="s">
        <v>2504</v>
      </c>
      <c r="C3868">
        <v>301</v>
      </c>
      <c r="D3868" t="s">
        <v>2505</v>
      </c>
      <c r="F3868">
        <v>70</v>
      </c>
      <c r="G3868" t="s">
        <v>19</v>
      </c>
      <c r="I3868" t="s">
        <v>2501</v>
      </c>
      <c r="J3868" t="s">
        <v>20</v>
      </c>
      <c r="K3868" t="s">
        <v>9</v>
      </c>
      <c r="L3868" t="s">
        <v>19776</v>
      </c>
      <c r="M3868" t="s">
        <v>22144</v>
      </c>
      <c r="N3868" t="s">
        <v>19328</v>
      </c>
      <c r="P3868" t="str">
        <f t="shared" si="60"/>
        <v>INSERT INTO pokemon_cards (id,name,pokemon_id,level,primary_color,hp,secondary_color,evolve_from,weakness,weakness_modifier,ability_name,ability_text,ability_type) VALUES ('ex16-8','Delcatty','301',NULL,'Colorless','70',NULL,'Skitty','Fighting','Ã—2','Energy Draw','Once during your turn (before your attack), you may discard 1 Energy card from your hand. Then draw up to 3 cards from your deck. This power can''t be used if Delcatty is affected by a Special Condition.','PokÃ©-Power');</v>
      </c>
    </row>
    <row r="3869" spans="1:16" x14ac:dyDescent="0.25">
      <c r="A3869" t="s">
        <v>5637</v>
      </c>
      <c r="B3869" t="s">
        <v>1596</v>
      </c>
      <c r="C3869">
        <v>282</v>
      </c>
      <c r="D3869" t="s">
        <v>1597</v>
      </c>
      <c r="F3869">
        <v>100</v>
      </c>
      <c r="G3869" t="s">
        <v>7</v>
      </c>
      <c r="I3869" t="s">
        <v>1468</v>
      </c>
      <c r="J3869" t="s">
        <v>7</v>
      </c>
      <c r="K3869" t="s">
        <v>9</v>
      </c>
      <c r="L3869" t="s">
        <v>19779</v>
      </c>
      <c r="M3869" t="s">
        <v>22145</v>
      </c>
      <c r="N3869" t="s">
        <v>19328</v>
      </c>
      <c r="P3869" t="str">
        <f t="shared" si="60"/>
        <v>INSERT INTO pokemon_cards (id,name,pokemon_id,level,primary_color,hp,secondary_color,evolve_from,weakness,weakness_modifier,ability_name,ability_text,ability_type) VALUES ('ex16-9','Gardevoir','282',NULL,'Psychic','100',NULL,'Kirlia','Psychic','Ã—2','Psy Shadow','Once during your turn (before your attack), you may search your deck for a Psychic Energy card and attach it to 1 of your PokÃ©mon. Put 2 damage counters on that PokÃ©mon. Shuffle your deck afterward. This power can''t be used if Gardevoir is affected by a Special Condition.','PokÃ©-Power');</v>
      </c>
    </row>
    <row r="3870" spans="1:16" x14ac:dyDescent="0.25">
      <c r="A3870" t="s">
        <v>5638</v>
      </c>
      <c r="B3870" t="s">
        <v>399</v>
      </c>
      <c r="C3870">
        <v>141</v>
      </c>
      <c r="D3870" t="s">
        <v>400</v>
      </c>
      <c r="F3870">
        <v>110</v>
      </c>
      <c r="G3870" t="s">
        <v>20</v>
      </c>
      <c r="I3870" t="s">
        <v>401</v>
      </c>
      <c r="J3870" t="s">
        <v>33</v>
      </c>
      <c r="K3870" t="s">
        <v>9</v>
      </c>
      <c r="L3870" t="s">
        <v>19748</v>
      </c>
      <c r="M3870" t="s">
        <v>22287</v>
      </c>
      <c r="N3870" t="s">
        <v>19146</v>
      </c>
      <c r="P3870" t="str">
        <f t="shared" si="60"/>
        <v>INSERT INTO pokemon_cards (id,name,pokemon_id,level,primary_color,hp,secondary_color,evolve_from,weakness,weakness_modifier,ability_name,ability_text,ability_type) VALUES ('ex16-10','Kabutops','141',NULL,'Fighting','110',NULL,'Kabuto','Grass','Ã—2','Primal Stare','As long as Kabutops is your Active PokÃ©mon, your opponent can''t play any Basic PokÃ©mon or Evolution cards from his or her hand to evolve his or her Active PokÃ©mon.','PokÃ©-Body');</v>
      </c>
    </row>
    <row r="3871" spans="1:16" x14ac:dyDescent="0.25">
      <c r="A3871" t="s">
        <v>5639</v>
      </c>
      <c r="B3871" t="s">
        <v>38</v>
      </c>
      <c r="C3871">
        <v>68</v>
      </c>
      <c r="D3871" t="s">
        <v>39</v>
      </c>
      <c r="F3871">
        <v>120</v>
      </c>
      <c r="G3871" t="s">
        <v>20</v>
      </c>
      <c r="I3871" t="s">
        <v>40</v>
      </c>
      <c r="J3871" t="s">
        <v>7</v>
      </c>
      <c r="K3871" t="s">
        <v>9</v>
      </c>
      <c r="L3871" t="s">
        <v>19928</v>
      </c>
      <c r="M3871" t="s">
        <v>22288</v>
      </c>
      <c r="N3871" t="s">
        <v>19146</v>
      </c>
      <c r="P3871" t="str">
        <f t="shared" si="60"/>
        <v>INSERT INTO pokemon_cards (id,name,pokemon_id,level,primary_color,hp,secondary_color,evolve_from,weakness,weakness_modifier,ability_name,ability_text,ability_type) VALUES ('ex16-11','Machamp','68',NULL,'Fighting','120',NULL,'Machoke','Psychic','Ã—2','Overzealous','If your opponent has any PokÃ©mon-ex in play, each of Machamp''s attacks does 30 more damage to the Defending PokÃ©mon.','PokÃ©-Body');</v>
      </c>
    </row>
    <row r="3872" spans="1:16" x14ac:dyDescent="0.25">
      <c r="A3872" t="s">
        <v>5640</v>
      </c>
      <c r="B3872" t="s">
        <v>61</v>
      </c>
      <c r="C3872">
        <v>26</v>
      </c>
      <c r="D3872" t="s">
        <v>62</v>
      </c>
      <c r="F3872">
        <v>70</v>
      </c>
      <c r="G3872" t="s">
        <v>15</v>
      </c>
      <c r="I3872" t="s">
        <v>63</v>
      </c>
      <c r="J3872" t="s">
        <v>20</v>
      </c>
      <c r="K3872" t="s">
        <v>9</v>
      </c>
      <c r="P3872" t="str">
        <f t="shared" si="60"/>
        <v>INSERT INTO pokemon_cards (id,name,pokemon_id,level,primary_color,hp,secondary_color,evolve_from,weakness,weakness_modifier,ability_name,ability_text,ability_type) VALUES ('ex16-12','Raichu','26',NULL,'Lightning','70',NULL,'Pikachu','Fighting','Ã—2',NULL,NULL,NULL);</v>
      </c>
    </row>
    <row r="3873" spans="1:16" x14ac:dyDescent="0.25">
      <c r="A3873" t="s">
        <v>5641</v>
      </c>
      <c r="B3873" t="s">
        <v>2312</v>
      </c>
      <c r="C3873">
        <v>289</v>
      </c>
      <c r="D3873" t="s">
        <v>2313</v>
      </c>
      <c r="F3873">
        <v>120</v>
      </c>
      <c r="G3873" t="s">
        <v>19</v>
      </c>
      <c r="I3873" t="s">
        <v>2309</v>
      </c>
      <c r="J3873" t="s">
        <v>20</v>
      </c>
      <c r="K3873" t="s">
        <v>9</v>
      </c>
      <c r="L3873" t="s">
        <v>19781</v>
      </c>
      <c r="M3873" t="s">
        <v>22147</v>
      </c>
      <c r="N3873" t="s">
        <v>19146</v>
      </c>
      <c r="P3873" t="str">
        <f t="shared" si="60"/>
        <v>INSERT INTO pokemon_cards (id,name,pokemon_id,level,primary_color,hp,secondary_color,evolve_from,weakness,weakness_modifier,ability_name,ability_text,ability_type) VALUES ('ex16-13','Slaking','289',NULL,'Colorless','120',NULL,'Vigoroth','Fighting','Ã—2','Lazy','As long as Slaking is your Active PokÃ©mon, your opponent''s PokÃ©mon can''t use any PokÃ©-Powers.','PokÃ©-Body');</v>
      </c>
    </row>
    <row r="3874" spans="1:16" x14ac:dyDescent="0.25">
      <c r="A3874" t="s">
        <v>5642</v>
      </c>
      <c r="B3874" t="s">
        <v>1350</v>
      </c>
      <c r="C3874">
        <v>356</v>
      </c>
      <c r="D3874" t="s">
        <v>2426</v>
      </c>
      <c r="F3874">
        <v>80</v>
      </c>
      <c r="G3874" t="s">
        <v>7</v>
      </c>
      <c r="I3874" t="s">
        <v>2423</v>
      </c>
      <c r="J3874" t="s">
        <v>896</v>
      </c>
      <c r="K3874" t="s">
        <v>9</v>
      </c>
      <c r="P3874" t="str">
        <f t="shared" si="60"/>
        <v>INSERT INTO pokemon_cards (id,name,pokemon_id,level,primary_color,hp,secondary_color,evolve_from,weakness,weakness_modifier,ability_name,ability_text,ability_type) VALUES ('ex16-14','Dusclops','356',NULL,'Psychic','80',NULL,'Duskull','Darkness','Ã—2',NULL,NULL,NULL);</v>
      </c>
    </row>
    <row r="3875" spans="1:16" x14ac:dyDescent="0.25">
      <c r="A3875" t="s">
        <v>5643</v>
      </c>
      <c r="B3875" t="s">
        <v>2772</v>
      </c>
      <c r="C3875">
        <v>171</v>
      </c>
      <c r="D3875" t="s">
        <v>2773</v>
      </c>
      <c r="F3875">
        <v>80</v>
      </c>
      <c r="G3875" t="s">
        <v>15</v>
      </c>
      <c r="I3875" t="s">
        <v>2409</v>
      </c>
      <c r="J3875" t="s">
        <v>20</v>
      </c>
      <c r="K3875" t="s">
        <v>9</v>
      </c>
      <c r="L3875" t="s">
        <v>19998</v>
      </c>
      <c r="M3875" t="s">
        <v>22289</v>
      </c>
      <c r="N3875" t="s">
        <v>19328</v>
      </c>
      <c r="P3875" t="str">
        <f t="shared" si="60"/>
        <v>INSERT INTO pokemon_cards (id,name,pokemon_id,level,primary_color,hp,secondary_color,evolve_from,weakness,weakness_modifier,ability_name,ability_text,ability_type) VALUES ('ex16-15','Lanturn','171',NULL,'Lightning','80',NULL,'Chinchou','Fighting','Ã—2','Energy Grounding','Once during your opponent''s turn, when any of your PokÃ©mon is Knocked Out by your opponent''s attacks, you may use this power. Choose a basic Energy card discarded from the Knocked Out PokÃ©mon and attach it to Lanturn. You can''t use more than 1 Energy Grounding PokÃ©-Power each turn.','PokÃ©-Power');</v>
      </c>
    </row>
    <row r="3876" spans="1:16" x14ac:dyDescent="0.25">
      <c r="A3876" t="s">
        <v>5644</v>
      </c>
      <c r="B3876" t="s">
        <v>42</v>
      </c>
      <c r="C3876">
        <v>82</v>
      </c>
      <c r="D3876" t="s">
        <v>43</v>
      </c>
      <c r="F3876">
        <v>70</v>
      </c>
      <c r="G3876" t="s">
        <v>15</v>
      </c>
      <c r="I3876" t="s">
        <v>44</v>
      </c>
      <c r="J3876" t="s">
        <v>20</v>
      </c>
      <c r="K3876" t="s">
        <v>9</v>
      </c>
      <c r="L3876" t="s">
        <v>19999</v>
      </c>
      <c r="M3876" t="s">
        <v>22290</v>
      </c>
      <c r="N3876" t="s">
        <v>19328</v>
      </c>
      <c r="P3876" t="str">
        <f t="shared" si="60"/>
        <v>INSERT INTO pokemon_cards (id,name,pokemon_id,level,primary_color,hp,secondary_color,evolve_from,weakness,weakness_modifier,ability_name,ability_text,ability_type) VALUES ('ex16-16','Magneton','82',NULL,'Lightning','70',NULL,'Magnemite','Fighting','Ã—2','Magnetic Field','Once during your turn (before your attack), if you have basic Energy cards in your discard pile, you may discard any 1 card from your hand. Then search for up to 2 basic Energy cards from your discard pile, show them to your opponent, and put them into your hand. You can''t return the card you first discarded to your hand in this way. This power can''t be used if Magneton is affected by a Special Condition.','PokÃ©-Power');</v>
      </c>
    </row>
    <row r="3877" spans="1:16" x14ac:dyDescent="0.25">
      <c r="A3877" t="s">
        <v>5645</v>
      </c>
      <c r="B3877" t="s">
        <v>2835</v>
      </c>
      <c r="C3877">
        <v>303</v>
      </c>
      <c r="D3877" t="s">
        <v>2836</v>
      </c>
      <c r="F3877">
        <v>60</v>
      </c>
      <c r="G3877" t="s">
        <v>854</v>
      </c>
      <c r="J3877" t="s">
        <v>24</v>
      </c>
      <c r="K3877" t="s">
        <v>9</v>
      </c>
      <c r="P3877" t="str">
        <f t="shared" si="60"/>
        <v>INSERT INTO pokemon_cards (id,name,pokemon_id,level,primary_color,hp,secondary_color,evolve_from,weakness,weakness_modifier,ability_name,ability_text,ability_type) VALUES ('ex16-17','Mawile','303',NULL,'Metal','60',NULL,NULL,'Fire','Ã—2',NULL,NULL,NULL);</v>
      </c>
    </row>
    <row r="3878" spans="1:16" x14ac:dyDescent="0.25">
      <c r="A3878" t="s">
        <v>5646</v>
      </c>
      <c r="B3878" t="s">
        <v>4057</v>
      </c>
      <c r="C3878">
        <v>262</v>
      </c>
      <c r="D3878" t="s">
        <v>3226</v>
      </c>
      <c r="F3878">
        <v>70</v>
      </c>
      <c r="G3878" t="s">
        <v>896</v>
      </c>
      <c r="I3878" t="s">
        <v>4058</v>
      </c>
      <c r="J3878" t="s">
        <v>20</v>
      </c>
      <c r="K3878" t="s">
        <v>9</v>
      </c>
      <c r="P3878" t="str">
        <f t="shared" si="60"/>
        <v>INSERT INTO pokemon_cards (id,name,pokemon_id,level,primary_color,hp,secondary_color,evolve_from,weakness,weakness_modifier,ability_name,ability_text,ability_type) VALUES ('ex16-18','Mightyena','262',NULL,'Darkness','70',NULL,'Poochyena','Fighting','Ã—2',NULL,NULL,NULL);</v>
      </c>
    </row>
    <row r="3879" spans="1:16" x14ac:dyDescent="0.25">
      <c r="A3879" t="s">
        <v>5647</v>
      </c>
      <c r="B3879" t="s">
        <v>53</v>
      </c>
      <c r="C3879">
        <v>38</v>
      </c>
      <c r="D3879" t="s">
        <v>54</v>
      </c>
      <c r="F3879">
        <v>70</v>
      </c>
      <c r="G3879" t="s">
        <v>24</v>
      </c>
      <c r="I3879" t="s">
        <v>55</v>
      </c>
      <c r="J3879" t="s">
        <v>13</v>
      </c>
      <c r="K3879" t="s">
        <v>9</v>
      </c>
      <c r="L3879" t="s">
        <v>19166</v>
      </c>
      <c r="M3879" t="s">
        <v>22291</v>
      </c>
      <c r="N3879" t="s">
        <v>19146</v>
      </c>
      <c r="P3879" t="str">
        <f t="shared" si="60"/>
        <v>INSERT INTO pokemon_cards (id,name,pokemon_id,level,primary_color,hp,secondary_color,evolve_from,weakness,weakness_modifier,ability_name,ability_text,ability_type) VALUES ('ex16-19','Ninetales','38',NULL,'Fire','70',NULL,'Vulpix','Water','Ã—2','Safeguard','Prevent all effects of attacks, including damage, done to Ninetales by your opponent''s PokÃ©mon-ex.','PokÃ©-Body');</v>
      </c>
    </row>
    <row r="3880" spans="1:16" x14ac:dyDescent="0.25">
      <c r="A3880" t="s">
        <v>5648</v>
      </c>
      <c r="B3880" t="s">
        <v>461</v>
      </c>
      <c r="C3880">
        <v>139</v>
      </c>
      <c r="D3880" t="s">
        <v>462</v>
      </c>
      <c r="F3880">
        <v>110</v>
      </c>
      <c r="G3880" t="s">
        <v>13</v>
      </c>
      <c r="I3880" t="s">
        <v>463</v>
      </c>
      <c r="J3880" t="s">
        <v>15</v>
      </c>
      <c r="K3880" t="s">
        <v>9</v>
      </c>
      <c r="P3880" t="str">
        <f t="shared" si="60"/>
        <v>INSERT INTO pokemon_cards (id,name,pokemon_id,level,primary_color,hp,secondary_color,evolve_from,weakness,weakness_modifier,ability_name,ability_text,ability_type) VALUES ('ex16-20','Omastar','139',NULL,'Water','110',NULL,'Omanyte','Lightning','Ã—2',NULL,NULL,NULL);</v>
      </c>
    </row>
    <row r="3881" spans="1:16" x14ac:dyDescent="0.25">
      <c r="A3881" t="s">
        <v>5649</v>
      </c>
      <c r="B3881" t="s">
        <v>368</v>
      </c>
      <c r="C3881">
        <v>172</v>
      </c>
      <c r="D3881" t="s">
        <v>859</v>
      </c>
      <c r="F3881">
        <v>50</v>
      </c>
      <c r="G3881" t="s">
        <v>15</v>
      </c>
      <c r="J3881" t="s">
        <v>20</v>
      </c>
      <c r="K3881" t="s">
        <v>9</v>
      </c>
      <c r="L3881" t="s">
        <v>19376</v>
      </c>
      <c r="M3881" t="s">
        <v>19434</v>
      </c>
      <c r="N3881" t="s">
        <v>19328</v>
      </c>
      <c r="P3881" t="str">
        <f t="shared" si="60"/>
        <v>INSERT INTO pokemon_cards (id,name,pokemon_id,level,primary_color,hp,secondary_color,evolve_from,weakness,weakness_modifier,ability_name,ability_text,ability_type) VALUES ('ex16-21','Pichu','172',NULL,'Lightning','50',NULL,NULL,'Fighting','Ã—2','Baby Evolution','Once during your turn (before your attack), you may put Pikachu from your hand onto Pichu (this counts as evolving Pichu) and remove all damage counters from Pichu.','PokÃ©-Power');</v>
      </c>
    </row>
    <row r="3882" spans="1:16" x14ac:dyDescent="0.25">
      <c r="A3882" t="s">
        <v>5650</v>
      </c>
      <c r="B3882" t="s">
        <v>1471</v>
      </c>
      <c r="C3882">
        <v>302</v>
      </c>
      <c r="D3882" t="s">
        <v>1472</v>
      </c>
      <c r="F3882">
        <v>60</v>
      </c>
      <c r="G3882" t="s">
        <v>7</v>
      </c>
      <c r="L3882" t="s">
        <v>19996</v>
      </c>
      <c r="M3882" t="s">
        <v>22292</v>
      </c>
      <c r="N3882" t="s">
        <v>19146</v>
      </c>
      <c r="P3882" t="str">
        <f t="shared" si="60"/>
        <v>INSERT INTO pokemon_cards (id,name,pokemon_id,level,primary_color,hp,secondary_color,evolve_from,weakness,weakness_modifier,ability_name,ability_text,ability_type) VALUES ('ex16-22','Sableye','302',NULL,'Psychic','60',NULL,NULL,NULL,NULL,'Synergy Effect','If Phoebe''s Stadium is in play, prevent all damage done to Sableye by attacks from your opponent''s PokÃ©mon-ex.','PokÃ©-Body');</v>
      </c>
    </row>
    <row r="3883" spans="1:16" x14ac:dyDescent="0.25">
      <c r="A3883" t="s">
        <v>5651</v>
      </c>
      <c r="B3883" t="s">
        <v>3146</v>
      </c>
      <c r="C3883">
        <v>336</v>
      </c>
      <c r="D3883" t="s">
        <v>3147</v>
      </c>
      <c r="F3883">
        <v>70</v>
      </c>
      <c r="G3883" t="s">
        <v>33</v>
      </c>
      <c r="J3883" t="s">
        <v>7</v>
      </c>
      <c r="K3883" t="s">
        <v>9</v>
      </c>
      <c r="P3883" t="str">
        <f t="shared" si="60"/>
        <v>INSERT INTO pokemon_cards (id,name,pokemon_id,level,primary_color,hp,secondary_color,evolve_from,weakness,weakness_modifier,ability_name,ability_text,ability_type) VALUES ('ex16-23','Seviper','336',NULL,'Grass','70',NULL,NULL,'Psychic','Ã—2',NULL,NULL,NULL);</v>
      </c>
    </row>
    <row r="3884" spans="1:16" x14ac:dyDescent="0.25">
      <c r="A3884" t="s">
        <v>5652</v>
      </c>
      <c r="B3884" t="s">
        <v>2414</v>
      </c>
      <c r="C3884">
        <v>202</v>
      </c>
      <c r="D3884" t="s">
        <v>2415</v>
      </c>
      <c r="F3884">
        <v>80</v>
      </c>
      <c r="G3884" t="s">
        <v>7</v>
      </c>
      <c r="J3884" t="s">
        <v>7</v>
      </c>
      <c r="K3884" t="s">
        <v>9</v>
      </c>
      <c r="L3884" t="s">
        <v>19166</v>
      </c>
      <c r="M3884" t="s">
        <v>22293</v>
      </c>
      <c r="N3884" t="s">
        <v>19146</v>
      </c>
      <c r="P3884" t="str">
        <f t="shared" si="60"/>
        <v>INSERT INTO pokemon_cards (id,name,pokemon_id,level,primary_color,hp,secondary_color,evolve_from,weakness,weakness_modifier,ability_name,ability_text,ability_type) VALUES ('ex16-24','Wobbuffet','202',NULL,'Psychic','80',NULL,NULL,'Psychic','Ã—2','Safeguard','Prevent all effects of attacks, including damage, done to Wobbuffet by your opponent''s PokÃ©mon-ex.','PokÃ©-Body');</v>
      </c>
    </row>
    <row r="3885" spans="1:16" x14ac:dyDescent="0.25">
      <c r="A3885" t="s">
        <v>5653</v>
      </c>
      <c r="B3885" t="s">
        <v>3124</v>
      </c>
      <c r="C3885">
        <v>335</v>
      </c>
      <c r="D3885" t="s">
        <v>3125</v>
      </c>
      <c r="F3885">
        <v>70</v>
      </c>
      <c r="G3885" t="s">
        <v>19</v>
      </c>
      <c r="J3885" t="s">
        <v>20</v>
      </c>
      <c r="K3885" t="s">
        <v>9</v>
      </c>
      <c r="L3885" t="s">
        <v>20000</v>
      </c>
      <c r="M3885" t="s">
        <v>22294</v>
      </c>
      <c r="N3885" t="s">
        <v>19146</v>
      </c>
      <c r="P3885" t="str">
        <f t="shared" si="60"/>
        <v>INSERT INTO pokemon_cards (id,name,pokemon_id,level,primary_color,hp,secondary_color,evolve_from,weakness,weakness_modifier,ability_name,ability_text,ability_type) VALUES ('ex16-25','Zangoose','335',NULL,'Colorless','70',NULL,NULL,'Fighting','Ã—2','Thick Skin','Zangoose can''t be affected by any Special Conditions.','PokÃ©-Body');</v>
      </c>
    </row>
    <row r="3886" spans="1:16" x14ac:dyDescent="0.25">
      <c r="A3886" t="s">
        <v>5654</v>
      </c>
      <c r="B3886" t="s">
        <v>3986</v>
      </c>
      <c r="C3886">
        <v>347</v>
      </c>
      <c r="D3886" t="s">
        <v>4027</v>
      </c>
      <c r="F3886">
        <v>70</v>
      </c>
      <c r="G3886" t="s">
        <v>20</v>
      </c>
      <c r="I3886" t="s">
        <v>4028</v>
      </c>
      <c r="J3886" t="s">
        <v>33</v>
      </c>
      <c r="K3886" t="s">
        <v>9</v>
      </c>
      <c r="L3886" t="s">
        <v>19947</v>
      </c>
      <c r="M3886" t="s">
        <v>20001</v>
      </c>
      <c r="N3886" t="s">
        <v>19146</v>
      </c>
      <c r="P3886" t="str">
        <f t="shared" si="60"/>
        <v>INSERT INTO pokemon_cards (id,name,pokemon_id,level,primary_color,hp,secondary_color,evolve_from,weakness,weakness_modifier,ability_name,ability_text,ability_type) VALUES ('ex16-26','Anorith','347',NULL,'Fighting','70',NULL,'Claw Fossil','Grass','Ã—2','Solid Shell','Any damage done to Anorith by attacks is reduced by 10 (after applying Weakness and Resistance).','PokÃ©-Body');</v>
      </c>
    </row>
    <row r="3887" spans="1:16" x14ac:dyDescent="0.25">
      <c r="A3887" t="s">
        <v>5655</v>
      </c>
      <c r="B3887" t="s">
        <v>2738</v>
      </c>
      <c r="C3887">
        <v>332</v>
      </c>
      <c r="D3887" t="s">
        <v>2739</v>
      </c>
      <c r="F3887">
        <v>70</v>
      </c>
      <c r="G3887" t="s">
        <v>896</v>
      </c>
      <c r="I3887" t="s">
        <v>2735</v>
      </c>
      <c r="J3887" t="s">
        <v>20</v>
      </c>
      <c r="K3887" t="s">
        <v>9</v>
      </c>
      <c r="L3887" t="s">
        <v>20002</v>
      </c>
      <c r="M3887" t="s">
        <v>22295</v>
      </c>
      <c r="N3887" t="s">
        <v>19328</v>
      </c>
      <c r="P3887" t="str">
        <f t="shared" si="60"/>
        <v>INSERT INTO pokemon_cards (id,name,pokemon_id,level,primary_color,hp,secondary_color,evolve_from,weakness,weakness_modifier,ability_name,ability_text,ability_type) VALUES ('ex16-27','Cacturne','332',NULL,'Darkness','70',NULL,'Cacnea','Fighting','Ã—2','Poison Structure','Once during your turn (before your attack), if Sidney''s Stadium is in play, you may choose 1 of the Defending PokÃ©mon. That PokÃ©mon is now Poisoned. This power can''t be used if Cacturne is affected by a Special Condition.','PokÃ©-Power');</v>
      </c>
    </row>
    <row r="3888" spans="1:16" x14ac:dyDescent="0.25">
      <c r="A3888" t="s">
        <v>5656</v>
      </c>
      <c r="B3888" t="s">
        <v>25</v>
      </c>
      <c r="C3888">
        <v>5</v>
      </c>
      <c r="D3888" t="s">
        <v>99</v>
      </c>
      <c r="F3888">
        <v>70</v>
      </c>
      <c r="G3888" t="s">
        <v>24</v>
      </c>
      <c r="I3888" t="s">
        <v>100</v>
      </c>
      <c r="J3888" t="s">
        <v>13</v>
      </c>
      <c r="K3888" t="s">
        <v>9</v>
      </c>
      <c r="P3888" t="str">
        <f t="shared" si="60"/>
        <v>INSERT INTO pokemon_cards (id,name,pokemon_id,level,primary_color,hp,secondary_color,evolve_from,weakness,weakness_modifier,ability_name,ability_text,ability_type) VALUES ('ex16-28','Charmeleon','5',NULL,'Fire','70',NULL,'Charmander','Water','Ã—2',NULL,NULL,NULL);</v>
      </c>
    </row>
    <row r="3889" spans="1:16" x14ac:dyDescent="0.25">
      <c r="A3889" t="s">
        <v>5657</v>
      </c>
      <c r="B3889" t="s">
        <v>2012</v>
      </c>
      <c r="C3889">
        <v>256</v>
      </c>
      <c r="D3889" t="s">
        <v>2013</v>
      </c>
      <c r="F3889">
        <v>80</v>
      </c>
      <c r="G3889" t="s">
        <v>24</v>
      </c>
      <c r="I3889" t="s">
        <v>1589</v>
      </c>
      <c r="J3889" t="s">
        <v>13</v>
      </c>
      <c r="K3889" t="s">
        <v>9</v>
      </c>
      <c r="L3889" t="s">
        <v>19786</v>
      </c>
      <c r="M3889" t="s">
        <v>19787</v>
      </c>
      <c r="N3889" t="s">
        <v>19146</v>
      </c>
      <c r="P3889" t="str">
        <f t="shared" si="60"/>
        <v>INSERT INTO pokemon_cards (id,name,pokemon_id,level,primary_color,hp,secondary_color,evolve_from,weakness,weakness_modifier,ability_name,ability_text,ability_type) VALUES ('ex16-29','Combusken','256',NULL,'Fire','80',NULL,'Torchic','Water','Ã—2','Natural Cure','When you attach a Fire Energy card from your hand to Combusken, remove all Special Conditions from Combusken.','PokÃ©-Body');</v>
      </c>
    </row>
    <row r="3890" spans="1:16" x14ac:dyDescent="0.25">
      <c r="A3890" t="s">
        <v>5658</v>
      </c>
      <c r="B3890" t="s">
        <v>1197</v>
      </c>
      <c r="C3890">
        <v>362</v>
      </c>
      <c r="D3890" t="s">
        <v>1198</v>
      </c>
      <c r="F3890">
        <v>80</v>
      </c>
      <c r="G3890" t="s">
        <v>13</v>
      </c>
      <c r="I3890" t="s">
        <v>1194</v>
      </c>
      <c r="J3890" t="s">
        <v>854</v>
      </c>
      <c r="K3890" t="s">
        <v>9</v>
      </c>
      <c r="L3890" t="s">
        <v>19996</v>
      </c>
      <c r="M3890" t="s">
        <v>22296</v>
      </c>
      <c r="N3890" t="s">
        <v>19146</v>
      </c>
      <c r="P3890" t="str">
        <f t="shared" si="60"/>
        <v>INSERT INTO pokemon_cards (id,name,pokemon_id,level,primary_color,hp,secondary_color,evolve_from,weakness,weakness_modifier,ability_name,ability_text,ability_type) VALUES ('ex16-30','Glalie','362',NULL,'Water','80',NULL,'Snorunt','Metal','Ã—2','Synergy Effect','If Glacia''s Stadium is in play, any damage done to Glalie by attacks from your opponent''s PokÃ©mon is reduced by 30 (after applying Weakness and Resistance).','PokÃ©-Body');</v>
      </c>
    </row>
    <row r="3891" spans="1:16" x14ac:dyDescent="0.25">
      <c r="A3891" t="s">
        <v>5659</v>
      </c>
      <c r="B3891" t="s">
        <v>1468</v>
      </c>
      <c r="C3891">
        <v>281</v>
      </c>
      <c r="D3891" t="s">
        <v>1469</v>
      </c>
      <c r="F3891">
        <v>70</v>
      </c>
      <c r="G3891" t="s">
        <v>7</v>
      </c>
      <c r="I3891" t="s">
        <v>1465</v>
      </c>
      <c r="J3891" t="s">
        <v>7</v>
      </c>
      <c r="K3891" t="s">
        <v>9</v>
      </c>
      <c r="P3891" t="str">
        <f t="shared" si="60"/>
        <v>INSERT INTO pokemon_cards (id,name,pokemon_id,level,primary_color,hp,secondary_color,evolve_from,weakness,weakness_modifier,ability_name,ability_text,ability_type) VALUES ('ex16-31','Kirlia','281',NULL,'Psychic','70',NULL,'Ralts','Psychic','Ã—2',NULL,NULL,NULL);</v>
      </c>
    </row>
    <row r="3892" spans="1:16" x14ac:dyDescent="0.25">
      <c r="A3892" t="s">
        <v>5660</v>
      </c>
      <c r="B3892" t="s">
        <v>1283</v>
      </c>
      <c r="C3892">
        <v>305</v>
      </c>
      <c r="D3892" t="s">
        <v>1284</v>
      </c>
      <c r="F3892">
        <v>70</v>
      </c>
      <c r="G3892" t="s">
        <v>854</v>
      </c>
      <c r="I3892" t="s">
        <v>1280</v>
      </c>
      <c r="J3892" t="s">
        <v>24</v>
      </c>
      <c r="K3892" t="s">
        <v>9</v>
      </c>
      <c r="P3892" t="str">
        <f t="shared" si="60"/>
        <v>INSERT INTO pokemon_cards (id,name,pokemon_id,level,primary_color,hp,secondary_color,evolve_from,weakness,weakness_modifier,ability_name,ability_text,ability_type) VALUES ('ex16-32','Lairon','305',NULL,'Metal','70',NULL,'Aron','Fire','Ã—2',NULL,NULL,NULL);</v>
      </c>
    </row>
    <row r="3893" spans="1:16" x14ac:dyDescent="0.25">
      <c r="A3893" t="s">
        <v>5661</v>
      </c>
      <c r="B3893" t="s">
        <v>40</v>
      </c>
      <c r="C3893">
        <v>67</v>
      </c>
      <c r="D3893" t="s">
        <v>129</v>
      </c>
      <c r="F3893">
        <v>80</v>
      </c>
      <c r="G3893" t="s">
        <v>20</v>
      </c>
      <c r="I3893" t="s">
        <v>130</v>
      </c>
      <c r="J3893" t="s">
        <v>7</v>
      </c>
      <c r="K3893" t="s">
        <v>9</v>
      </c>
      <c r="P3893" t="str">
        <f t="shared" si="60"/>
        <v>INSERT INTO pokemon_cards (id,name,pokemon_id,level,primary_color,hp,secondary_color,evolve_from,weakness,weakness_modifier,ability_name,ability_text,ability_type) VALUES ('ex16-33','Machoke','67',NULL,'Fighting','80',NULL,'Machop','Psychic','Ã—2',NULL,NULL,NULL);</v>
      </c>
    </row>
    <row r="3894" spans="1:16" x14ac:dyDescent="0.25">
      <c r="A3894" t="s">
        <v>5662</v>
      </c>
      <c r="B3894" t="s">
        <v>3296</v>
      </c>
      <c r="C3894">
        <v>308</v>
      </c>
      <c r="D3894" t="s">
        <v>3297</v>
      </c>
      <c r="F3894">
        <v>80</v>
      </c>
      <c r="G3894" t="s">
        <v>20</v>
      </c>
      <c r="I3894" t="s">
        <v>3298</v>
      </c>
      <c r="J3894" t="s">
        <v>7</v>
      </c>
      <c r="K3894" t="s">
        <v>9</v>
      </c>
      <c r="L3894" t="s">
        <v>20003</v>
      </c>
      <c r="M3894" t="s">
        <v>22297</v>
      </c>
      <c r="N3894" t="s">
        <v>19146</v>
      </c>
      <c r="P3894" t="str">
        <f t="shared" si="60"/>
        <v>INSERT INTO pokemon_cards (id,name,pokemon_id,level,primary_color,hp,secondary_color,evolve_from,weakness,weakness_modifier,ability_name,ability_text,ability_type) VALUES ('ex16-34','Medicham','308',NULL,'Fighting','80',NULL,'Meditite','Psychic','Ã—2','Vigorous Aura','As long as Medicham is your Active PokÃ©mon, attacks by each player''s Active PokÃ©mon do 10 more damage to any Active PokÃ©mon (before applying Weakness and Resistance).','PokÃ©-Body');</v>
      </c>
    </row>
    <row r="3895" spans="1:16" x14ac:dyDescent="0.25">
      <c r="A3895" t="s">
        <v>5663</v>
      </c>
      <c r="B3895" t="s">
        <v>2794</v>
      </c>
      <c r="C3895">
        <v>375</v>
      </c>
      <c r="D3895" t="s">
        <v>2795</v>
      </c>
      <c r="F3895">
        <v>80</v>
      </c>
      <c r="G3895" t="s">
        <v>854</v>
      </c>
      <c r="I3895" t="s">
        <v>2791</v>
      </c>
      <c r="J3895" t="s">
        <v>24</v>
      </c>
      <c r="K3895" t="s">
        <v>9</v>
      </c>
      <c r="L3895" t="s">
        <v>19913</v>
      </c>
      <c r="M3895" t="s">
        <v>22298</v>
      </c>
      <c r="N3895" t="s">
        <v>19146</v>
      </c>
      <c r="P3895" t="str">
        <f t="shared" si="60"/>
        <v>INSERT INTO pokemon_cards (id,name,pokemon_id,level,primary_color,hp,secondary_color,evolve_from,weakness,weakness_modifier,ability_name,ability_text,ability_type) VALUES ('ex16-35','Metang','375',NULL,'Metal','80',NULL,'Beldum','Fire','Ã—2','Clear Body','Metang can''t be affected by any Special Conditions.','PokÃ©-Body');</v>
      </c>
    </row>
    <row r="3896" spans="1:16" x14ac:dyDescent="0.25">
      <c r="A3896" t="s">
        <v>5664</v>
      </c>
      <c r="B3896" t="s">
        <v>1959</v>
      </c>
      <c r="C3896">
        <v>274</v>
      </c>
      <c r="D3896" t="s">
        <v>1960</v>
      </c>
      <c r="F3896">
        <v>70</v>
      </c>
      <c r="G3896" t="s">
        <v>896</v>
      </c>
      <c r="I3896" t="s">
        <v>1871</v>
      </c>
      <c r="J3896" t="s">
        <v>20</v>
      </c>
      <c r="K3896" t="s">
        <v>9</v>
      </c>
      <c r="P3896" t="str">
        <f t="shared" si="60"/>
        <v>INSERT INTO pokemon_cards (id,name,pokemon_id,level,primary_color,hp,secondary_color,evolve_from,weakness,weakness_modifier,ability_name,ability_text,ability_type) VALUES ('ex16-36','Nuzleaf','274',NULL,'Darkness','70',NULL,'Seedot','Fighting','Ã—2',NULL,NULL,NULL);</v>
      </c>
    </row>
    <row r="3897" spans="1:16" x14ac:dyDescent="0.25">
      <c r="A3897" t="s">
        <v>5665</v>
      </c>
      <c r="B3897" t="s">
        <v>2187</v>
      </c>
      <c r="C3897">
        <v>364</v>
      </c>
      <c r="D3897" t="s">
        <v>2188</v>
      </c>
      <c r="F3897">
        <v>70</v>
      </c>
      <c r="G3897" t="s">
        <v>13</v>
      </c>
      <c r="I3897" t="s">
        <v>2184</v>
      </c>
      <c r="J3897" t="s">
        <v>15</v>
      </c>
      <c r="K3897" t="s">
        <v>9</v>
      </c>
      <c r="P3897" t="str">
        <f t="shared" si="60"/>
        <v>INSERT INTO pokemon_cards (id,name,pokemon_id,level,primary_color,hp,secondary_color,evolve_from,weakness,weakness_modifier,ability_name,ability_text,ability_type) VALUES ('ex16-37','Sealeo','364',NULL,'Water','70',NULL,'Spheal','Lightning','Ã—2',NULL,NULL,NULL);</v>
      </c>
    </row>
    <row r="3898" spans="1:16" x14ac:dyDescent="0.25">
      <c r="A3898" t="s">
        <v>5666</v>
      </c>
      <c r="B3898" t="s">
        <v>2600</v>
      </c>
      <c r="C3898">
        <v>319</v>
      </c>
      <c r="D3898" t="s">
        <v>2601</v>
      </c>
      <c r="F3898">
        <v>70</v>
      </c>
      <c r="G3898" t="s">
        <v>896</v>
      </c>
      <c r="I3898" t="s">
        <v>2597</v>
      </c>
      <c r="J3898" t="s">
        <v>33</v>
      </c>
      <c r="K3898" t="s">
        <v>9</v>
      </c>
      <c r="P3898" t="str">
        <f t="shared" si="60"/>
        <v>INSERT INTO pokemon_cards (id,name,pokemon_id,level,primary_color,hp,secondary_color,evolve_from,weakness,weakness_modifier,ability_name,ability_text,ability_type) VALUES ('ex16-38','Sharpedo','319',NULL,'Darkness','70',NULL,'Carvanha','Grass','Ã—2',NULL,NULL,NULL);</v>
      </c>
    </row>
    <row r="3899" spans="1:16" x14ac:dyDescent="0.25">
      <c r="A3899" t="s">
        <v>5667</v>
      </c>
      <c r="B3899" t="s">
        <v>1299</v>
      </c>
      <c r="C3899">
        <v>372</v>
      </c>
      <c r="D3899" t="s">
        <v>1300</v>
      </c>
      <c r="F3899">
        <v>80</v>
      </c>
      <c r="G3899" t="s">
        <v>19</v>
      </c>
      <c r="I3899" t="s">
        <v>1295</v>
      </c>
      <c r="J3899" t="s">
        <v>19</v>
      </c>
      <c r="K3899" t="s">
        <v>9</v>
      </c>
      <c r="P3899" t="str">
        <f t="shared" si="60"/>
        <v>INSERT INTO pokemon_cards (id,name,pokemon_id,level,primary_color,hp,secondary_color,evolve_from,weakness,weakness_modifier,ability_name,ability_text,ability_type) VALUES ('ex16-39','Shelgon','372',NULL,'Colorless','80',NULL,'Bagon','Colorless','Ã—2',NULL,NULL,NULL);</v>
      </c>
    </row>
    <row r="3900" spans="1:16" x14ac:dyDescent="0.25">
      <c r="A3900" t="s">
        <v>5668</v>
      </c>
      <c r="B3900" t="s">
        <v>2476</v>
      </c>
      <c r="C3900">
        <v>329</v>
      </c>
      <c r="D3900" t="s">
        <v>2477</v>
      </c>
      <c r="F3900">
        <v>80</v>
      </c>
      <c r="G3900" t="s">
        <v>19</v>
      </c>
      <c r="I3900" t="s">
        <v>2456</v>
      </c>
      <c r="J3900" t="s">
        <v>19</v>
      </c>
      <c r="K3900" t="s">
        <v>9</v>
      </c>
      <c r="P3900" t="str">
        <f t="shared" si="60"/>
        <v>INSERT INTO pokemon_cards (id,name,pokemon_id,level,primary_color,hp,secondary_color,evolve_from,weakness,weakness_modifier,ability_name,ability_text,ability_type) VALUES ('ex16-40','Vibrava','329',NULL,'Colorless','80',NULL,'Trapinch','Colorless','Ã—2',NULL,NULL,NULL);</v>
      </c>
    </row>
    <row r="3901" spans="1:16" x14ac:dyDescent="0.25">
      <c r="A3901" t="s">
        <v>5669</v>
      </c>
      <c r="B3901" t="s">
        <v>2309</v>
      </c>
      <c r="C3901">
        <v>288</v>
      </c>
      <c r="D3901" t="s">
        <v>2310</v>
      </c>
      <c r="F3901">
        <v>70</v>
      </c>
      <c r="G3901" t="s">
        <v>19</v>
      </c>
      <c r="I3901" t="s">
        <v>2306</v>
      </c>
      <c r="J3901" t="s">
        <v>20</v>
      </c>
      <c r="K3901" t="s">
        <v>9</v>
      </c>
      <c r="L3901" t="s">
        <v>19085</v>
      </c>
      <c r="M3901" t="s">
        <v>22299</v>
      </c>
      <c r="N3901" t="s">
        <v>19146</v>
      </c>
      <c r="P3901" t="str">
        <f t="shared" si="60"/>
        <v>INSERT INTO pokemon_cards (id,name,pokemon_id,level,primary_color,hp,secondary_color,evolve_from,weakness,weakness_modifier,ability_name,ability_text,ability_type) VALUES ('ex16-41','Vigoroth','288',NULL,'Colorless','70',NULL,'Slakoth','Fighting','Ã—2','Strikes Back','If Vigoroth is your Active PokÃ©mon and is damaged by an opponent''s attack (even if Vigoroth is Knocked Out), put 1 damage counter on the Attacking PokÃ©mon.','PokÃ©-Body');</v>
      </c>
    </row>
    <row r="3902" spans="1:16" x14ac:dyDescent="0.25">
      <c r="A3902" t="s">
        <v>5670</v>
      </c>
      <c r="B3902" t="s">
        <v>1280</v>
      </c>
      <c r="C3902">
        <v>304</v>
      </c>
      <c r="D3902" t="s">
        <v>1281</v>
      </c>
      <c r="F3902">
        <v>50</v>
      </c>
      <c r="G3902" t="s">
        <v>854</v>
      </c>
      <c r="J3902" t="s">
        <v>24</v>
      </c>
      <c r="K3902" t="s">
        <v>9</v>
      </c>
      <c r="P3902" t="str">
        <f t="shared" si="60"/>
        <v>INSERT INTO pokemon_cards (id,name,pokemon_id,level,primary_color,hp,secondary_color,evolve_from,weakness,weakness_modifier,ability_name,ability_text,ability_type) VALUES ('ex16-42','Aron','304',NULL,'Metal','50',NULL,NULL,'Fire','Ã—2',NULL,NULL,NULL);</v>
      </c>
    </row>
    <row r="3903" spans="1:16" x14ac:dyDescent="0.25">
      <c r="A3903" t="s">
        <v>5671</v>
      </c>
      <c r="B3903" t="s">
        <v>1295</v>
      </c>
      <c r="C3903">
        <v>371</v>
      </c>
      <c r="D3903" t="s">
        <v>1296</v>
      </c>
      <c r="F3903">
        <v>50</v>
      </c>
      <c r="G3903" t="s">
        <v>19</v>
      </c>
      <c r="J3903" t="s">
        <v>19</v>
      </c>
      <c r="K3903" t="s">
        <v>9</v>
      </c>
      <c r="P3903" t="str">
        <f t="shared" si="60"/>
        <v>INSERT INTO pokemon_cards (id,name,pokemon_id,level,primary_color,hp,secondary_color,evolve_from,weakness,weakness_modifier,ability_name,ability_text,ability_type) VALUES ('ex16-43','Bagon','371',NULL,'Colorless','50',NULL,NULL,'Colorless','Ã—2',NULL,NULL,NULL);</v>
      </c>
    </row>
    <row r="3904" spans="1:16" x14ac:dyDescent="0.25">
      <c r="A3904" t="s">
        <v>5672</v>
      </c>
      <c r="B3904" t="s">
        <v>2244</v>
      </c>
      <c r="C3904">
        <v>343</v>
      </c>
      <c r="D3904" t="s">
        <v>2245</v>
      </c>
      <c r="F3904">
        <v>50</v>
      </c>
      <c r="G3904" t="s">
        <v>7</v>
      </c>
      <c r="J3904" t="s">
        <v>7</v>
      </c>
      <c r="K3904" t="s">
        <v>9</v>
      </c>
      <c r="P3904" t="str">
        <f t="shared" si="60"/>
        <v>INSERT INTO pokemon_cards (id,name,pokemon_id,level,primary_color,hp,secondary_color,evolve_from,weakness,weakness_modifier,ability_name,ability_text,ability_type) VALUES ('ex16-44','Baltoy','343',NULL,'Psychic','50',NULL,NULL,'Psychic','Ã—2',NULL,NULL,NULL);</v>
      </c>
    </row>
    <row r="3905" spans="1:16" x14ac:dyDescent="0.25">
      <c r="A3905" t="s">
        <v>5673</v>
      </c>
      <c r="B3905" t="s">
        <v>2791</v>
      </c>
      <c r="C3905">
        <v>374</v>
      </c>
      <c r="D3905" t="s">
        <v>2792</v>
      </c>
      <c r="F3905">
        <v>50</v>
      </c>
      <c r="G3905" t="s">
        <v>854</v>
      </c>
      <c r="J3905" t="s">
        <v>24</v>
      </c>
      <c r="K3905" t="s">
        <v>9</v>
      </c>
      <c r="P3905" t="str">
        <f t="shared" si="60"/>
        <v>INSERT INTO pokemon_cards (id,name,pokemon_id,level,primary_color,hp,secondary_color,evolve_from,weakness,weakness_modifier,ability_name,ability_text,ability_type) VALUES ('ex16-45','Beldum','374',NULL,'Metal','50',NULL,NULL,'Fire','Ã—2',NULL,NULL,NULL);</v>
      </c>
    </row>
    <row r="3906" spans="1:16" x14ac:dyDescent="0.25">
      <c r="A3906" t="s">
        <v>5674</v>
      </c>
      <c r="B3906" t="s">
        <v>2735</v>
      </c>
      <c r="C3906">
        <v>331</v>
      </c>
      <c r="D3906" t="s">
        <v>2736</v>
      </c>
      <c r="F3906">
        <v>50</v>
      </c>
      <c r="G3906" t="s">
        <v>33</v>
      </c>
      <c r="J3906" t="s">
        <v>24</v>
      </c>
      <c r="K3906" t="s">
        <v>9</v>
      </c>
      <c r="P3906" t="str">
        <f t="shared" si="60"/>
        <v>INSERT INTO pokemon_cards (id,name,pokemon_id,level,primary_color,hp,secondary_color,evolve_from,weakness,weakness_modifier,ability_name,ability_text,ability_type) VALUES ('ex16-46','Cacnea','331',NULL,'Grass','50',NULL,NULL,'Fire','Ã—2',NULL,NULL,NULL);</v>
      </c>
    </row>
    <row r="3907" spans="1:16" x14ac:dyDescent="0.25">
      <c r="A3907" t="s">
        <v>5675</v>
      </c>
      <c r="B3907" t="s">
        <v>2597</v>
      </c>
      <c r="C3907">
        <v>318</v>
      </c>
      <c r="D3907" t="s">
        <v>2598</v>
      </c>
      <c r="F3907">
        <v>40</v>
      </c>
      <c r="G3907" t="s">
        <v>896</v>
      </c>
      <c r="J3907" t="s">
        <v>33</v>
      </c>
      <c r="K3907" t="s">
        <v>9</v>
      </c>
      <c r="L3907" t="s">
        <v>19199</v>
      </c>
      <c r="M3907" t="s">
        <v>22152</v>
      </c>
      <c r="N3907" t="s">
        <v>19146</v>
      </c>
      <c r="P3907" t="str">
        <f t="shared" ref="P3907:P3970" si="61">CONCATENATE(
    "INSERT INTO pokemon_cards (",
    _xlfn.TEXTJOIN(",", TRUE, A$1, B$1, C$1, E$1, G$1, F$1, H$1, I$1, J$1, K$1, L$1, M$1, N$1),
    ") VALUES (",
    _xlfn.TEXTJOIN(",", FALSE,
        IF(A3907&lt;&gt;"", "'" &amp; A3907 &amp; "'", "NULL"),
        IF(B3907&lt;&gt;"", "'" &amp; B3907 &amp; "'", "NULL"),
        IF(C3907&lt;&gt;"", "'" &amp; C3907 &amp; "'", "NULL"),
        IF(E3907&lt;&gt;"", "'" &amp; E3907 &amp; "'", "NULL"),
        IF(G3907&lt;&gt;"", "'" &amp; G3907 &amp; "'", "NULL"),
        IF(F3907&lt;&gt;"", "'" &amp; F3907 &amp; "'", "NULL"),
        IF(H3907&lt;&gt;"", "'" &amp; H3907 &amp; "'", "NULL"),
        IF(I3907&lt;&gt;"", "'" &amp; I3907 &amp; "'", "NULL"),
        IF(J3907&lt;&gt;"", "'" &amp; J3907 &amp; "'", "NULL"),
        IF(K3907&lt;&gt;"", "'" &amp; K3907 &amp; "'", "NULL"),
        IF(L3907&lt;&gt;"", "'" &amp; L3907 &amp; "'", "NULL"),
        IF(M3907&lt;&gt;"", "'" &amp; M3907 &amp; "'", "NULL"),
        IF(N3907&lt;&gt;"", "'" &amp; N3907 &amp; "'", "NULL")
    ),
    ");"
)</f>
        <v>INSERT INTO pokemon_cards (id,name,pokemon_id,level,primary_color,hp,secondary_color,evolve_from,weakness,weakness_modifier,ability_name,ability_text,ability_type) VALUES ('ex16-47','Carvanha','318',NULL,'Darkness','40',NULL,NULL,'Grass','Ã—2','Rough Skin','If Carvanha is your Active PokÃ©mon and is damaged by an opponent''s attack (even if Carvanha is Knocked Out), put 1 damage counter on the Attacking PokÃ©mon.','PokÃ©-Body');</v>
      </c>
    </row>
    <row r="3908" spans="1:16" x14ac:dyDescent="0.25">
      <c r="A3908" t="s">
        <v>5676</v>
      </c>
      <c r="B3908" t="s">
        <v>100</v>
      </c>
      <c r="C3908">
        <v>4</v>
      </c>
      <c r="D3908" t="s">
        <v>162</v>
      </c>
      <c r="F3908">
        <v>50</v>
      </c>
      <c r="G3908" t="s">
        <v>24</v>
      </c>
      <c r="J3908" t="s">
        <v>13</v>
      </c>
      <c r="K3908" t="s">
        <v>9</v>
      </c>
      <c r="P3908" t="str">
        <f t="shared" si="61"/>
        <v>INSERT INTO pokemon_cards (id,name,pokemon_id,level,primary_color,hp,secondary_color,evolve_from,weakness,weakness_modifier,ability_name,ability_text,ability_type) VALUES ('ex16-48','Charmander','4',NULL,'Fire','50',NULL,NULL,'Water','Ã—2',NULL,NULL,NULL);</v>
      </c>
    </row>
    <row r="3909" spans="1:16" x14ac:dyDescent="0.25">
      <c r="A3909" t="s">
        <v>5677</v>
      </c>
      <c r="B3909" t="s">
        <v>2409</v>
      </c>
      <c r="C3909">
        <v>170</v>
      </c>
      <c r="D3909" t="s">
        <v>2410</v>
      </c>
      <c r="F3909">
        <v>50</v>
      </c>
      <c r="G3909" t="s">
        <v>15</v>
      </c>
      <c r="J3909" t="s">
        <v>20</v>
      </c>
      <c r="K3909" t="s">
        <v>9</v>
      </c>
      <c r="P3909" t="str">
        <f t="shared" si="61"/>
        <v>INSERT INTO pokemon_cards (id,name,pokemon_id,level,primary_color,hp,secondary_color,evolve_from,weakness,weakness_modifier,ability_name,ability_text,ability_type) VALUES ('ex16-49','Chinchou','170',NULL,'Lightning','50',NULL,NULL,'Fighting','Ã—2',NULL,NULL,NULL);</v>
      </c>
    </row>
    <row r="3910" spans="1:16" x14ac:dyDescent="0.25">
      <c r="A3910" t="s">
        <v>5678</v>
      </c>
      <c r="B3910" t="s">
        <v>2423</v>
      </c>
      <c r="C3910">
        <v>355</v>
      </c>
      <c r="D3910" t="s">
        <v>2424</v>
      </c>
      <c r="F3910">
        <v>50</v>
      </c>
      <c r="G3910" t="s">
        <v>7</v>
      </c>
      <c r="J3910" t="s">
        <v>896</v>
      </c>
      <c r="K3910" t="s">
        <v>9</v>
      </c>
      <c r="P3910" t="str">
        <f t="shared" si="61"/>
        <v>INSERT INTO pokemon_cards (id,name,pokemon_id,level,primary_color,hp,secondary_color,evolve_from,weakness,weakness_modifier,ability_name,ability_text,ability_type) VALUES ('ex16-50','Duskull','355',NULL,'Psychic','50',NULL,NULL,'Darkness','Ã—2',NULL,NULL,NULL);</v>
      </c>
    </row>
    <row r="3911" spans="1:16" x14ac:dyDescent="0.25">
      <c r="A3911" t="s">
        <v>5679</v>
      </c>
      <c r="B3911" t="s">
        <v>401</v>
      </c>
      <c r="C3911">
        <v>140</v>
      </c>
      <c r="D3911" t="s">
        <v>491</v>
      </c>
      <c r="F3911">
        <v>60</v>
      </c>
      <c r="G3911" t="s">
        <v>20</v>
      </c>
      <c r="I3911" t="s">
        <v>378</v>
      </c>
      <c r="J3911" t="s">
        <v>33</v>
      </c>
      <c r="K3911" t="s">
        <v>9</v>
      </c>
      <c r="P3911" t="str">
        <f t="shared" si="61"/>
        <v>INSERT INTO pokemon_cards (id,name,pokemon_id,level,primary_color,hp,secondary_color,evolve_from,weakness,weakness_modifier,ability_name,ability_text,ability_type) VALUES ('ex16-51','Kabuto','140',NULL,'Fighting','60',NULL,'Mysterious Fossil','Grass','Ã—2',NULL,NULL,NULL);</v>
      </c>
    </row>
    <row r="3912" spans="1:16" x14ac:dyDescent="0.25">
      <c r="A3912" t="s">
        <v>5680</v>
      </c>
      <c r="B3912" t="s">
        <v>1150</v>
      </c>
      <c r="C3912">
        <v>345</v>
      </c>
      <c r="D3912" t="s">
        <v>1151</v>
      </c>
      <c r="F3912">
        <v>80</v>
      </c>
      <c r="G3912" t="s">
        <v>33</v>
      </c>
      <c r="I3912" t="s">
        <v>4113</v>
      </c>
      <c r="J3912" t="s">
        <v>24</v>
      </c>
      <c r="K3912" t="s">
        <v>9</v>
      </c>
      <c r="P3912" t="str">
        <f t="shared" si="61"/>
        <v>INSERT INTO pokemon_cards (id,name,pokemon_id,level,primary_color,hp,secondary_color,evolve_from,weakness,weakness_modifier,ability_name,ability_text,ability_type) VALUES ('ex16-52','Lileep','345',NULL,'Grass','80',NULL,'Root Fossil','Fire','Ã—2',NULL,NULL,NULL);</v>
      </c>
    </row>
    <row r="3913" spans="1:16" x14ac:dyDescent="0.25">
      <c r="A3913" t="s">
        <v>5681</v>
      </c>
      <c r="B3913" t="s">
        <v>130</v>
      </c>
      <c r="C3913">
        <v>66</v>
      </c>
      <c r="D3913" t="s">
        <v>177</v>
      </c>
      <c r="F3913">
        <v>50</v>
      </c>
      <c r="G3913" t="s">
        <v>20</v>
      </c>
      <c r="J3913" t="s">
        <v>7</v>
      </c>
      <c r="K3913" t="s">
        <v>9</v>
      </c>
      <c r="P3913" t="str">
        <f t="shared" si="61"/>
        <v>INSERT INTO pokemon_cards (id,name,pokemon_id,level,primary_color,hp,secondary_color,evolve_from,weakness,weakness_modifier,ability_name,ability_text,ability_type) VALUES ('ex16-53','Machop','66',NULL,'Fighting','50',NULL,NULL,'Psychic','Ã—2',NULL,NULL,NULL);</v>
      </c>
    </row>
    <row r="3914" spans="1:16" x14ac:dyDescent="0.25">
      <c r="A3914" t="s">
        <v>5682</v>
      </c>
      <c r="B3914" t="s">
        <v>44</v>
      </c>
      <c r="C3914">
        <v>81</v>
      </c>
      <c r="D3914" t="s">
        <v>179</v>
      </c>
      <c r="F3914">
        <v>50</v>
      </c>
      <c r="G3914" t="s">
        <v>15</v>
      </c>
      <c r="J3914" t="s">
        <v>20</v>
      </c>
      <c r="K3914" t="s">
        <v>9</v>
      </c>
      <c r="P3914" t="str">
        <f t="shared" si="61"/>
        <v>INSERT INTO pokemon_cards (id,name,pokemon_id,level,primary_color,hp,secondary_color,evolve_from,weakness,weakness_modifier,ability_name,ability_text,ability_type) VALUES ('ex16-54','Magnemite','81',NULL,'Lightning','50',NULL,NULL,'Fighting','Ã—2',NULL,NULL,NULL);</v>
      </c>
    </row>
    <row r="3915" spans="1:16" x14ac:dyDescent="0.25">
      <c r="A3915" t="s">
        <v>5683</v>
      </c>
      <c r="B3915" t="s">
        <v>3298</v>
      </c>
      <c r="C3915">
        <v>307</v>
      </c>
      <c r="D3915" t="s">
        <v>3377</v>
      </c>
      <c r="F3915">
        <v>40</v>
      </c>
      <c r="G3915" t="s">
        <v>20</v>
      </c>
      <c r="J3915" t="s">
        <v>7</v>
      </c>
      <c r="K3915" t="s">
        <v>9</v>
      </c>
      <c r="P3915" t="str">
        <f t="shared" si="61"/>
        <v>INSERT INTO pokemon_cards (id,name,pokemon_id,level,primary_color,hp,secondary_color,evolve_from,weakness,weakness_modifier,ability_name,ability_text,ability_type) VALUES ('ex16-55','Meditite','307',NULL,'Fighting','40',NULL,NULL,'Psychic','Ã—2',NULL,NULL,NULL);</v>
      </c>
    </row>
    <row r="3916" spans="1:16" x14ac:dyDescent="0.25">
      <c r="A3916" t="s">
        <v>5684</v>
      </c>
      <c r="B3916" t="s">
        <v>463</v>
      </c>
      <c r="C3916">
        <v>138</v>
      </c>
      <c r="D3916" t="s">
        <v>495</v>
      </c>
      <c r="F3916">
        <v>70</v>
      </c>
      <c r="G3916" t="s">
        <v>13</v>
      </c>
      <c r="I3916" t="s">
        <v>378</v>
      </c>
      <c r="J3916" t="s">
        <v>15</v>
      </c>
      <c r="K3916" t="s">
        <v>9</v>
      </c>
      <c r="P3916" t="str">
        <f t="shared" si="61"/>
        <v>INSERT INTO pokemon_cards (id,name,pokemon_id,level,primary_color,hp,secondary_color,evolve_from,weakness,weakness_modifier,ability_name,ability_text,ability_type) VALUES ('ex16-56','Omanyte','138',NULL,'Water','70',NULL,'Mysterious Fossil','Lightning','Ã—2',NULL,NULL,NULL);</v>
      </c>
    </row>
    <row r="3917" spans="1:16" x14ac:dyDescent="0.25">
      <c r="A3917" t="s">
        <v>5685</v>
      </c>
      <c r="B3917" t="s">
        <v>63</v>
      </c>
      <c r="C3917">
        <v>25</v>
      </c>
      <c r="D3917" t="s">
        <v>191</v>
      </c>
      <c r="F3917">
        <v>40</v>
      </c>
      <c r="G3917" t="s">
        <v>15</v>
      </c>
      <c r="J3917" t="s">
        <v>20</v>
      </c>
      <c r="K3917" t="s">
        <v>9</v>
      </c>
      <c r="P3917" t="str">
        <f t="shared" si="61"/>
        <v>INSERT INTO pokemon_cards (id,name,pokemon_id,level,primary_color,hp,secondary_color,evolve_from,weakness,weakness_modifier,ability_name,ability_text,ability_type) VALUES ('ex16-57','Pikachu','25',NULL,'Lightning','40',NULL,NULL,'Fighting','Ã—2',NULL,NULL,NULL);</v>
      </c>
    </row>
    <row r="3918" spans="1:16" x14ac:dyDescent="0.25">
      <c r="A3918" t="s">
        <v>5686</v>
      </c>
      <c r="B3918" t="s">
        <v>4058</v>
      </c>
      <c r="C3918">
        <v>261</v>
      </c>
      <c r="D3918" t="s">
        <v>3221</v>
      </c>
      <c r="F3918">
        <v>50</v>
      </c>
      <c r="G3918" t="s">
        <v>896</v>
      </c>
      <c r="J3918" t="s">
        <v>20</v>
      </c>
      <c r="K3918" t="s">
        <v>9</v>
      </c>
      <c r="P3918" t="str">
        <f t="shared" si="61"/>
        <v>INSERT INTO pokemon_cards (id,name,pokemon_id,level,primary_color,hp,secondary_color,evolve_from,weakness,weakness_modifier,ability_name,ability_text,ability_type) VALUES ('ex16-58','Poochyena','261',NULL,'Darkness','50',NULL,NULL,'Fighting','Ã—2',NULL,NULL,NULL);</v>
      </c>
    </row>
    <row r="3919" spans="1:16" x14ac:dyDescent="0.25">
      <c r="A3919" t="s">
        <v>5687</v>
      </c>
      <c r="B3919" t="s">
        <v>1465</v>
      </c>
      <c r="C3919">
        <v>280</v>
      </c>
      <c r="D3919" t="s">
        <v>1466</v>
      </c>
      <c r="F3919">
        <v>50</v>
      </c>
      <c r="G3919" t="s">
        <v>7</v>
      </c>
      <c r="J3919" t="s">
        <v>7</v>
      </c>
      <c r="K3919" t="s">
        <v>9</v>
      </c>
      <c r="P3919" t="str">
        <f t="shared" si="61"/>
        <v>INSERT INTO pokemon_cards (id,name,pokemon_id,level,primary_color,hp,secondary_color,evolve_from,weakness,weakness_modifier,ability_name,ability_text,ability_type) VALUES ('ex16-59','Ralts','280',NULL,'Psychic','50',NULL,NULL,'Psychic','Ã—2',NULL,NULL,NULL);</v>
      </c>
    </row>
    <row r="3920" spans="1:16" x14ac:dyDescent="0.25">
      <c r="A3920" t="s">
        <v>5688</v>
      </c>
      <c r="B3920" t="s">
        <v>1871</v>
      </c>
      <c r="C3920">
        <v>273</v>
      </c>
      <c r="D3920" t="s">
        <v>1872</v>
      </c>
      <c r="F3920">
        <v>40</v>
      </c>
      <c r="G3920" t="s">
        <v>33</v>
      </c>
      <c r="J3920" t="s">
        <v>24</v>
      </c>
      <c r="K3920" t="s">
        <v>9</v>
      </c>
      <c r="P3920" t="str">
        <f t="shared" si="61"/>
        <v>INSERT INTO pokemon_cards (id,name,pokemon_id,level,primary_color,hp,secondary_color,evolve_from,weakness,weakness_modifier,ability_name,ability_text,ability_type) VALUES ('ex16-60','Seedot','273',NULL,'Grass','40',NULL,NULL,'Fire','Ã—2',NULL,NULL,NULL);</v>
      </c>
    </row>
    <row r="3921" spans="1:16" x14ac:dyDescent="0.25">
      <c r="A3921" t="s">
        <v>5689</v>
      </c>
      <c r="B3921" t="s">
        <v>3590</v>
      </c>
      <c r="C3921">
        <v>353</v>
      </c>
      <c r="D3921" t="s">
        <v>3713</v>
      </c>
      <c r="F3921">
        <v>50</v>
      </c>
      <c r="G3921" t="s">
        <v>7</v>
      </c>
      <c r="J3921" t="s">
        <v>896</v>
      </c>
      <c r="K3921" t="s">
        <v>9</v>
      </c>
      <c r="P3921" t="str">
        <f t="shared" si="61"/>
        <v>INSERT INTO pokemon_cards (id,name,pokemon_id,level,primary_color,hp,secondary_color,evolve_from,weakness,weakness_modifier,ability_name,ability_text,ability_type) VALUES ('ex16-61','Shuppet','353',NULL,'Psychic','50',NULL,NULL,'Darkness','Ã—2',NULL,NULL,NULL);</v>
      </c>
    </row>
    <row r="3922" spans="1:16" x14ac:dyDescent="0.25">
      <c r="A3922" t="s">
        <v>5690</v>
      </c>
      <c r="B3922" t="s">
        <v>2501</v>
      </c>
      <c r="C3922">
        <v>300</v>
      </c>
      <c r="D3922" t="s">
        <v>2502</v>
      </c>
      <c r="F3922">
        <v>50</v>
      </c>
      <c r="G3922" t="s">
        <v>19</v>
      </c>
      <c r="J3922" t="s">
        <v>20</v>
      </c>
      <c r="K3922" t="s">
        <v>9</v>
      </c>
      <c r="P3922" t="str">
        <f t="shared" si="61"/>
        <v>INSERT INTO pokemon_cards (id,name,pokemon_id,level,primary_color,hp,secondary_color,evolve_from,weakness,weakness_modifier,ability_name,ability_text,ability_type) VALUES ('ex16-62','Skitty','300',NULL,'Colorless','50',NULL,NULL,'Fighting','Ã—2',NULL,NULL,NULL);</v>
      </c>
    </row>
    <row r="3923" spans="1:16" x14ac:dyDescent="0.25">
      <c r="A3923" t="s">
        <v>5691</v>
      </c>
      <c r="B3923" t="s">
        <v>2306</v>
      </c>
      <c r="C3923">
        <v>287</v>
      </c>
      <c r="D3923" t="s">
        <v>2307</v>
      </c>
      <c r="F3923">
        <v>40</v>
      </c>
      <c r="G3923" t="s">
        <v>19</v>
      </c>
      <c r="J3923" t="s">
        <v>20</v>
      </c>
      <c r="K3923" t="s">
        <v>9</v>
      </c>
      <c r="P3923" t="str">
        <f t="shared" si="61"/>
        <v>INSERT INTO pokemon_cards (id,name,pokemon_id,level,primary_color,hp,secondary_color,evolve_from,weakness,weakness_modifier,ability_name,ability_text,ability_type) VALUES ('ex16-63','Slakoth','287',NULL,'Colorless','40',NULL,NULL,'Fighting','Ã—2',NULL,NULL,NULL);</v>
      </c>
    </row>
    <row r="3924" spans="1:16" x14ac:dyDescent="0.25">
      <c r="A3924" t="s">
        <v>5692</v>
      </c>
      <c r="B3924" t="s">
        <v>1194</v>
      </c>
      <c r="C3924">
        <v>361</v>
      </c>
      <c r="D3924" t="s">
        <v>1195</v>
      </c>
      <c r="F3924">
        <v>50</v>
      </c>
      <c r="G3924" t="s">
        <v>13</v>
      </c>
      <c r="J3924" t="s">
        <v>854</v>
      </c>
      <c r="K3924" t="s">
        <v>9</v>
      </c>
      <c r="P3924" t="str">
        <f t="shared" si="61"/>
        <v>INSERT INTO pokemon_cards (id,name,pokemon_id,level,primary_color,hp,secondary_color,evolve_from,weakness,weakness_modifier,ability_name,ability_text,ability_type) VALUES ('ex16-64','Snorunt','361',NULL,'Water','50',NULL,NULL,'Metal','Ã—2',NULL,NULL,NULL);</v>
      </c>
    </row>
    <row r="3925" spans="1:16" x14ac:dyDescent="0.25">
      <c r="A3925" t="s">
        <v>5693</v>
      </c>
      <c r="B3925" t="s">
        <v>2184</v>
      </c>
      <c r="C3925">
        <v>363</v>
      </c>
      <c r="D3925" t="s">
        <v>2185</v>
      </c>
      <c r="F3925">
        <v>40</v>
      </c>
      <c r="G3925" t="s">
        <v>13</v>
      </c>
      <c r="J3925" t="s">
        <v>15</v>
      </c>
      <c r="K3925" t="s">
        <v>9</v>
      </c>
      <c r="P3925" t="str">
        <f t="shared" si="61"/>
        <v>INSERT INTO pokemon_cards (id,name,pokemon_id,level,primary_color,hp,secondary_color,evolve_from,weakness,weakness_modifier,ability_name,ability_text,ability_type) VALUES ('ex16-65','Spheal','363',NULL,'Water','40',NULL,NULL,'Lightning','Ã—2',NULL,NULL,NULL);</v>
      </c>
    </row>
    <row r="3926" spans="1:16" x14ac:dyDescent="0.25">
      <c r="A3926" t="s">
        <v>5694</v>
      </c>
      <c r="B3926" t="s">
        <v>1544</v>
      </c>
      <c r="C3926">
        <v>333</v>
      </c>
      <c r="D3926" t="s">
        <v>1574</v>
      </c>
      <c r="F3926">
        <v>40</v>
      </c>
      <c r="G3926" t="s">
        <v>19</v>
      </c>
      <c r="J3926" t="s">
        <v>15</v>
      </c>
      <c r="K3926" t="s">
        <v>9</v>
      </c>
      <c r="P3926" t="str">
        <f t="shared" si="61"/>
        <v>INSERT INTO pokemon_cards (id,name,pokemon_id,level,primary_color,hp,secondary_color,evolve_from,weakness,weakness_modifier,ability_name,ability_text,ability_type) VALUES ('ex16-66','Swablu','333',NULL,'Colorless','40',NULL,NULL,'Lightning','Ã—2',NULL,NULL,NULL);</v>
      </c>
    </row>
    <row r="3927" spans="1:16" x14ac:dyDescent="0.25">
      <c r="A3927" t="s">
        <v>5695</v>
      </c>
      <c r="B3927" t="s">
        <v>1589</v>
      </c>
      <c r="C3927">
        <v>255</v>
      </c>
      <c r="D3927" t="s">
        <v>1590</v>
      </c>
      <c r="F3927">
        <v>50</v>
      </c>
      <c r="G3927" t="s">
        <v>24</v>
      </c>
      <c r="J3927" t="s">
        <v>13</v>
      </c>
      <c r="K3927" t="s">
        <v>9</v>
      </c>
      <c r="P3927" t="str">
        <f t="shared" si="61"/>
        <v>INSERT INTO pokemon_cards (id,name,pokemon_id,level,primary_color,hp,secondary_color,evolve_from,weakness,weakness_modifier,ability_name,ability_text,ability_type) VALUES ('ex16-67','Torchic','255',NULL,'Fire','50',NULL,NULL,'Water','Ã—2',NULL,NULL,NULL);</v>
      </c>
    </row>
    <row r="3928" spans="1:16" x14ac:dyDescent="0.25">
      <c r="A3928" t="s">
        <v>5696</v>
      </c>
      <c r="B3928" t="s">
        <v>2456</v>
      </c>
      <c r="C3928">
        <v>328</v>
      </c>
      <c r="D3928" t="s">
        <v>2457</v>
      </c>
      <c r="F3928">
        <v>50</v>
      </c>
      <c r="G3928" t="s">
        <v>20</v>
      </c>
      <c r="J3928" t="s">
        <v>33</v>
      </c>
      <c r="K3928" t="s">
        <v>9</v>
      </c>
      <c r="P3928" t="str">
        <f t="shared" si="61"/>
        <v>INSERT INTO pokemon_cards (id,name,pokemon_id,level,primary_color,hp,secondary_color,evolve_from,weakness,weakness_modifier,ability_name,ability_text,ability_type) VALUES ('ex16-68','Trapinch','328',NULL,'Fighting','50',NULL,NULL,'Grass','Ã—2',NULL,NULL,NULL);</v>
      </c>
    </row>
    <row r="3929" spans="1:16" x14ac:dyDescent="0.25">
      <c r="A3929" t="s">
        <v>5697</v>
      </c>
      <c r="B3929" t="s">
        <v>55</v>
      </c>
      <c r="C3929">
        <v>37</v>
      </c>
      <c r="D3929" t="s">
        <v>216</v>
      </c>
      <c r="F3929">
        <v>50</v>
      </c>
      <c r="G3929" t="s">
        <v>24</v>
      </c>
      <c r="J3929" t="s">
        <v>13</v>
      </c>
      <c r="K3929" t="s">
        <v>9</v>
      </c>
      <c r="P3929" t="str">
        <f t="shared" si="61"/>
        <v>INSERT INTO pokemon_cards (id,name,pokemon_id,level,primary_color,hp,secondary_color,evolve_from,weakness,weakness_modifier,ability_name,ability_text,ability_type) VALUES ('ex16-69','Vulpix','37',NULL,'Fire','50',NULL,NULL,'Water','Ã—2',NULL,NULL,NULL);</v>
      </c>
    </row>
    <row r="3930" spans="1:16" x14ac:dyDescent="0.25">
      <c r="A3930" t="s">
        <v>5698</v>
      </c>
      <c r="B3930" t="s">
        <v>3313</v>
      </c>
      <c r="C3930">
        <v>360</v>
      </c>
      <c r="D3930" t="s">
        <v>3314</v>
      </c>
      <c r="F3930">
        <v>50</v>
      </c>
      <c r="G3930" t="s">
        <v>7</v>
      </c>
      <c r="J3930" t="s">
        <v>7</v>
      </c>
      <c r="K3930" t="s">
        <v>9</v>
      </c>
      <c r="L3930" t="s">
        <v>19376</v>
      </c>
      <c r="M3930" t="s">
        <v>19378</v>
      </c>
      <c r="N3930" t="s">
        <v>19328</v>
      </c>
      <c r="P3930" t="str">
        <f t="shared" si="61"/>
        <v>INSERT INTO pokemon_cards (id,name,pokemon_id,level,primary_color,hp,secondary_color,evolve_from,weakness,weakness_modifier,ability_name,ability_text,ability_type) VALUES ('ex16-70','Wynaut','360',NULL,'Psychic','50',NULL,NULL,'Psychic','Ã—2','Baby Evolution','Once during your turn (before your attack), you may put Wobbuffet from your hand onto Wynaut (this counts as evolving Wynaut) and remove all damage counters from Wynaut.','PokÃ©-Power');</v>
      </c>
    </row>
    <row r="3931" spans="1:16" x14ac:dyDescent="0.25">
      <c r="A3931" t="s">
        <v>5699</v>
      </c>
      <c r="B3931" t="s">
        <v>5700</v>
      </c>
      <c r="C3931">
        <v>359</v>
      </c>
      <c r="D3931" t="s">
        <v>2819</v>
      </c>
      <c r="F3931">
        <v>100</v>
      </c>
      <c r="G3931" t="s">
        <v>896</v>
      </c>
      <c r="J3931" t="s">
        <v>20</v>
      </c>
      <c r="K3931" t="s">
        <v>9</v>
      </c>
      <c r="L3931" t="s">
        <v>20004</v>
      </c>
      <c r="M3931" t="s">
        <v>22300</v>
      </c>
      <c r="N3931" t="s">
        <v>19328</v>
      </c>
      <c r="P3931" t="str">
        <f t="shared" si="61"/>
        <v>INSERT INTO pokemon_cards (id,name,pokemon_id,level,primary_color,hp,secondary_color,evolve_from,weakness,weakness_modifier,ability_name,ability_text,ability_type) VALUES ('ex16-92','Absol ex','359',NULL,'Darkness','100',NULL,NULL,'Fighting','Ã—2','Cursed Eyes','Once during your turn, when you put Absol ex from your hand onto your Bench, you may move 3 damage counters from 1 of your opponent''s PokÃ©mon to another of his or her PokÃ©mon.','PokÃ©-Power');</v>
      </c>
    </row>
    <row r="3932" spans="1:16" x14ac:dyDescent="0.25">
      <c r="A3932" t="s">
        <v>5701</v>
      </c>
      <c r="B3932" t="s">
        <v>5702</v>
      </c>
      <c r="C3932">
        <v>344</v>
      </c>
      <c r="D3932" t="s">
        <v>2248</v>
      </c>
      <c r="F3932">
        <v>120</v>
      </c>
      <c r="G3932" t="s">
        <v>7</v>
      </c>
      <c r="I3932" t="s">
        <v>2244</v>
      </c>
      <c r="J3932" t="s">
        <v>7</v>
      </c>
      <c r="K3932" t="s">
        <v>9</v>
      </c>
      <c r="L3932" t="s">
        <v>19995</v>
      </c>
      <c r="M3932" t="s">
        <v>22301</v>
      </c>
      <c r="N3932" t="s">
        <v>19328</v>
      </c>
      <c r="P3932" t="str">
        <f t="shared" si="61"/>
        <v>INSERT INTO pokemon_cards (id,name,pokemon_id,level,primary_color,hp,secondary_color,evolve_from,weakness,weakness_modifier,ability_name,ability_text,ability_type) VALUES ('ex16-93','Claydol ex','344',NULL,'Psychic','120',NULL,'Baltoy','Psychic','Ã—2','Type Shift','Once during your turn (before your attack), you may use this power. Claydol ex''s type is Fighting until the end of your turn.','PokÃ©-Power');</v>
      </c>
    </row>
    <row r="3933" spans="1:16" x14ac:dyDescent="0.25">
      <c r="A3933" t="s">
        <v>5703</v>
      </c>
      <c r="B3933" t="s">
        <v>5230</v>
      </c>
      <c r="C3933">
        <v>330</v>
      </c>
      <c r="D3933" t="s">
        <v>2480</v>
      </c>
      <c r="F3933">
        <v>150</v>
      </c>
      <c r="G3933" t="s">
        <v>19</v>
      </c>
      <c r="I3933" t="s">
        <v>2476</v>
      </c>
      <c r="J3933" t="s">
        <v>19</v>
      </c>
      <c r="K3933" t="s">
        <v>9</v>
      </c>
      <c r="L3933" t="s">
        <v>20005</v>
      </c>
      <c r="M3933" t="s">
        <v>22302</v>
      </c>
      <c r="N3933" t="s">
        <v>19146</v>
      </c>
      <c r="P3933" t="str">
        <f t="shared" si="61"/>
        <v>INSERT INTO pokemon_cards (id,name,pokemon_id,level,primary_color,hp,secondary_color,evolve_from,weakness,weakness_modifier,ability_name,ability_text,ability_type) VALUES ('ex16-94','Flygon ex','330',NULL,'Colorless','150',NULL,'Vibrava','Colorless','Ã—2','Psychic Protector','If Flygon ex is damaged by an opponent''s attack, you may discard up to 4 cards from your hand. If you do, any damage done to Flygon ex is reduced by 10 for each card you discarded.','PokÃ©-Body');</v>
      </c>
    </row>
    <row r="3934" spans="1:16" x14ac:dyDescent="0.25">
      <c r="A3934" t="s">
        <v>5704</v>
      </c>
      <c r="B3934" t="s">
        <v>5705</v>
      </c>
      <c r="C3934">
        <v>376</v>
      </c>
      <c r="D3934" t="s">
        <v>2798</v>
      </c>
      <c r="F3934">
        <v>150</v>
      </c>
      <c r="G3934" t="s">
        <v>854</v>
      </c>
      <c r="I3934" t="s">
        <v>2794</v>
      </c>
      <c r="J3934" t="s">
        <v>24</v>
      </c>
      <c r="K3934" t="s">
        <v>9</v>
      </c>
      <c r="L3934" t="s">
        <v>20006</v>
      </c>
      <c r="M3934" t="s">
        <v>22303</v>
      </c>
      <c r="N3934" t="s">
        <v>19328</v>
      </c>
      <c r="P3934" t="str">
        <f t="shared" si="61"/>
        <v>INSERT INTO pokemon_cards (id,name,pokemon_id,level,primary_color,hp,secondary_color,evolve_from,weakness,weakness_modifier,ability_name,ability_text,ability_type) VALUES ('ex16-95','Metagross ex','376',NULL,'Metal','150',NULL,'Metang','Fire','Ã—2','Magnetic Redraw','Once during your turn (before your attack), if Metagross ex is your Active PokÃ©mon, you may use this power. Each player shuffles his or her hand into his or her deck. Then, each player draws 4 cards. This power can''t be used if Metagross ex is affected by a Special Condition.','PokÃ©-Power');</v>
      </c>
    </row>
    <row r="3935" spans="1:16" x14ac:dyDescent="0.25">
      <c r="A3935" t="s">
        <v>5706</v>
      </c>
      <c r="B3935" t="s">
        <v>5707</v>
      </c>
      <c r="C3935">
        <v>373</v>
      </c>
      <c r="D3935" t="s">
        <v>1303</v>
      </c>
      <c r="F3935">
        <v>160</v>
      </c>
      <c r="G3935" t="s">
        <v>19</v>
      </c>
      <c r="I3935" t="s">
        <v>1299</v>
      </c>
      <c r="J3935" t="s">
        <v>19</v>
      </c>
      <c r="K3935" t="s">
        <v>9</v>
      </c>
      <c r="P3935" t="str">
        <f t="shared" si="61"/>
        <v>INSERT INTO pokemon_cards (id,name,pokemon_id,level,primary_color,hp,secondary_color,evolve_from,weakness,weakness_modifier,ability_name,ability_text,ability_type) VALUES ('ex16-96','Salamence ex','373',NULL,'Colorless','160',NULL,'Shelgon','Colorless','Ã—2',NULL,NULL,NULL);</v>
      </c>
    </row>
    <row r="3936" spans="1:16" x14ac:dyDescent="0.25">
      <c r="A3936" t="s">
        <v>5708</v>
      </c>
      <c r="B3936" t="s">
        <v>5475</v>
      </c>
      <c r="C3936">
        <v>275</v>
      </c>
      <c r="D3936" t="s">
        <v>1963</v>
      </c>
      <c r="F3936">
        <v>140</v>
      </c>
      <c r="G3936" t="s">
        <v>896</v>
      </c>
      <c r="I3936" t="s">
        <v>1959</v>
      </c>
      <c r="J3936" t="s">
        <v>33</v>
      </c>
      <c r="K3936" t="s">
        <v>9</v>
      </c>
      <c r="P3936" t="str">
        <f t="shared" si="61"/>
        <v>INSERT INTO pokemon_cards (id,name,pokemon_id,level,primary_color,hp,secondary_color,evolve_from,weakness,weakness_modifier,ability_name,ability_text,ability_type) VALUES ('ex16-97','Shiftry ex','275',NULL,'Darkness','140',NULL,'Nuzleaf','Grass','Ã—2',NULL,NULL,NULL);</v>
      </c>
    </row>
    <row r="3937" spans="1:16" x14ac:dyDescent="0.25">
      <c r="A3937" t="s">
        <v>5709</v>
      </c>
      <c r="B3937" t="s">
        <v>5710</v>
      </c>
      <c r="C3937">
        <v>227</v>
      </c>
      <c r="D3937" t="s">
        <v>2472</v>
      </c>
      <c r="F3937">
        <v>100</v>
      </c>
      <c r="G3937" t="s">
        <v>854</v>
      </c>
      <c r="J3937" t="s">
        <v>24</v>
      </c>
      <c r="K3937" t="s">
        <v>9</v>
      </c>
      <c r="L3937" t="s">
        <v>20007</v>
      </c>
      <c r="M3937" t="s">
        <v>22304</v>
      </c>
      <c r="N3937" t="s">
        <v>19146</v>
      </c>
      <c r="P3937" t="str">
        <f t="shared" si="61"/>
        <v>INSERT INTO pokemon_cards (id,name,pokemon_id,level,primary_color,hp,secondary_color,evolve_from,weakness,weakness_modifier,ability_name,ability_text,ability_type) VALUES ('ex16-98','Skarmory ex','227',NULL,'Metal','100',NULL,NULL,'Fire','Ã—2','Metal Gravity','If your opponent''s Active PokÃ©mon retreats and has 40 or more remaining HP, put 3 damage counters on that PokÃ©mon. You can''t use more than 1 Metal Gravity PokÃ©-Body each turn.','PokÃ©-Body');</v>
      </c>
    </row>
    <row r="3938" spans="1:16" x14ac:dyDescent="0.25">
      <c r="A3938" t="s">
        <v>5711</v>
      </c>
      <c r="B3938" t="s">
        <v>5233</v>
      </c>
      <c r="C3938">
        <v>365</v>
      </c>
      <c r="D3938" t="s">
        <v>2191</v>
      </c>
      <c r="F3938">
        <v>150</v>
      </c>
      <c r="G3938" t="s">
        <v>13</v>
      </c>
      <c r="I3938" t="s">
        <v>2187</v>
      </c>
      <c r="J3938" t="s">
        <v>15</v>
      </c>
      <c r="K3938" t="s">
        <v>9</v>
      </c>
      <c r="L3938" t="s">
        <v>20008</v>
      </c>
      <c r="M3938" t="s">
        <v>22305</v>
      </c>
      <c r="N3938" t="s">
        <v>19328</v>
      </c>
      <c r="P3938" t="str">
        <f t="shared" si="61"/>
        <v>INSERT INTO pokemon_cards (id,name,pokemon_id,level,primary_color,hp,secondary_color,evolve_from,weakness,weakness_modifier,ability_name,ability_text,ability_type) VALUES ('ex16-99','Walrein ex','365',NULL,'Water','150',NULL,'Sealeo','Lightning','Ã—2','Chilling Breath','Once during your turn, when you play Walrein ex from your hand to evolve 1 of your PokÃ©mon, you may use this power. Your opponent can''t play any Trainer cards from his or her hand during your opponent''s next turn.','PokÃ©-Power');</v>
      </c>
    </row>
    <row r="3939" spans="1:16" x14ac:dyDescent="0.25">
      <c r="A3939" t="s">
        <v>5712</v>
      </c>
      <c r="B3939" t="s">
        <v>5713</v>
      </c>
      <c r="C3939">
        <v>136</v>
      </c>
      <c r="D3939" t="s">
        <v>225</v>
      </c>
      <c r="F3939">
        <v>70</v>
      </c>
      <c r="G3939" t="s">
        <v>24</v>
      </c>
      <c r="J3939" t="s">
        <v>13</v>
      </c>
      <c r="K3939" t="s">
        <v>9</v>
      </c>
      <c r="L3939" t="s">
        <v>20009</v>
      </c>
      <c r="M3939" t="s">
        <v>22306</v>
      </c>
      <c r="N3939" t="s">
        <v>19328</v>
      </c>
      <c r="P3939" t="str">
        <f t="shared" si="61"/>
        <v>INSERT INTO pokemon_cards (id,name,pokemon_id,level,primary_color,hp,secondary_color,evolve_from,weakness,weakness_modifier,ability_name,ability_text,ability_type) VALUES ('ex16-100','Flareon â˜…','136',NULL,'Fire','70',NULL,NULL,'Water','Ã—2','Crimson Ray','Once during your turn, when you put Flareon Star from your hand onto your Bench, you may use this power. Each Active PokÃ©mon (both yours and your opponent''s) is now Burned.','PokÃ©-Power');</v>
      </c>
    </row>
    <row r="3940" spans="1:16" x14ac:dyDescent="0.25">
      <c r="A3940" t="s">
        <v>5714</v>
      </c>
      <c r="B3940" t="s">
        <v>5715</v>
      </c>
      <c r="C3940">
        <v>135</v>
      </c>
      <c r="D3940" t="s">
        <v>229</v>
      </c>
      <c r="F3940">
        <v>70</v>
      </c>
      <c r="G3940" t="s">
        <v>15</v>
      </c>
      <c r="J3940" t="s">
        <v>20</v>
      </c>
      <c r="K3940" t="s">
        <v>9</v>
      </c>
      <c r="L3940" t="s">
        <v>20010</v>
      </c>
      <c r="M3940" t="s">
        <v>22307</v>
      </c>
      <c r="N3940" t="s">
        <v>19328</v>
      </c>
      <c r="P3940" t="str">
        <f t="shared" si="61"/>
        <v>INSERT INTO pokemon_cards (id,name,pokemon_id,level,primary_color,hp,secondary_color,evolve_from,weakness,weakness_modifier,ability_name,ability_text,ability_type) VALUES ('ex16-101','Jolteon â˜…','135',NULL,'Lightning','70',NULL,NULL,'Fighting','Ã—2','Yellow Ray','Once during your turn, when you put Jolteon Star from your hand onto your Bench, you may put 1 damage counter on each Active PokÃ©mon (both yours and your opponent''s).','PokÃ©-Power');</v>
      </c>
    </row>
    <row r="3941" spans="1:16" x14ac:dyDescent="0.25">
      <c r="A3941" t="s">
        <v>5716</v>
      </c>
      <c r="B3941" t="s">
        <v>5717</v>
      </c>
      <c r="C3941">
        <v>134</v>
      </c>
      <c r="D3941" t="s">
        <v>256</v>
      </c>
      <c r="F3941">
        <v>70</v>
      </c>
      <c r="G3941" t="s">
        <v>13</v>
      </c>
      <c r="J3941" t="s">
        <v>15</v>
      </c>
      <c r="K3941" t="s">
        <v>9</v>
      </c>
      <c r="L3941" t="s">
        <v>20011</v>
      </c>
      <c r="M3941" t="s">
        <v>22308</v>
      </c>
      <c r="N3941" t="s">
        <v>19328</v>
      </c>
      <c r="P3941" t="str">
        <f t="shared" si="61"/>
        <v>INSERT INTO pokemon_cards (id,name,pokemon_id,level,primary_color,hp,secondary_color,evolve_from,weakness,weakness_modifier,ability_name,ability_text,ability_type) VALUES ('ex16-102','Vaporeon â˜…','134',NULL,'Water','70',NULL,NULL,'Lightning','Ã—2','Blue Ray','Once during your turn, when you put Vaporeon Star from your hand onto your Bench, you may remove all Special Conditions and 3 damage counters from each Active PokÃ©mon (both yours and your opponent''s).','PokÃ©-Power');</v>
      </c>
    </row>
    <row r="3942" spans="1:16" x14ac:dyDescent="0.25">
      <c r="A3942" t="s">
        <v>5718</v>
      </c>
      <c r="B3942" t="s">
        <v>3984</v>
      </c>
      <c r="C3942">
        <v>348</v>
      </c>
      <c r="D3942" t="s">
        <v>3985</v>
      </c>
      <c r="F3942">
        <v>120</v>
      </c>
      <c r="G3942" t="s">
        <v>20</v>
      </c>
      <c r="I3942" t="s">
        <v>3986</v>
      </c>
      <c r="J3942" t="s">
        <v>33</v>
      </c>
      <c r="K3942" t="s">
        <v>9</v>
      </c>
      <c r="L3942" t="s">
        <v>20012</v>
      </c>
      <c r="M3942" t="s">
        <v>22309</v>
      </c>
      <c r="N3942" t="s">
        <v>19146</v>
      </c>
      <c r="P3942" t="str">
        <f t="shared" si="61"/>
        <v>INSERT INTO pokemon_cards (id,name,pokemon_id,level,primary_color,hp,secondary_color,evolve_from,weakness,weakness_modifier,ability_name,ability_text,ability_type) VALUES ('ex2-1','Armaldo','348',NULL,'Fighting','120',NULL,'Anorith','Grass','Ã—2','Primal Veil','As long as Armaldo is your Active PokÃ©mon, each player can''t play any Supporter Cards.','PokÃ©-Body');</v>
      </c>
    </row>
    <row r="3943" spans="1:16" x14ac:dyDescent="0.25">
      <c r="A3943" t="s">
        <v>5719</v>
      </c>
      <c r="B3943" t="s">
        <v>2738</v>
      </c>
      <c r="C3943">
        <v>332</v>
      </c>
      <c r="D3943" t="s">
        <v>2739</v>
      </c>
      <c r="F3943">
        <v>80</v>
      </c>
      <c r="G3943" t="s">
        <v>33</v>
      </c>
      <c r="I3943" t="s">
        <v>2735</v>
      </c>
      <c r="J3943" t="s">
        <v>24</v>
      </c>
      <c r="K3943" t="s">
        <v>9</v>
      </c>
      <c r="L3943" t="s">
        <v>19895</v>
      </c>
      <c r="M3943" t="s">
        <v>22310</v>
      </c>
      <c r="N3943" t="s">
        <v>19146</v>
      </c>
      <c r="P3943" t="str">
        <f t="shared" si="61"/>
        <v>INSERT INTO pokemon_cards (id,name,pokemon_id,level,primary_color,hp,secondary_color,evolve_from,weakness,weakness_modifier,ability_name,ability_text,ability_type) VALUES ('ex2-2','Cacturne','332',NULL,'Grass','80',NULL,'Cacnea','Fire','Ã—2','Poison Payback','If Cacturne is your Active PokÃ©mon and is damaged by an opponent''s attack (even if Cacturne is Knocked Out), the Attacking PokÃ©mon is now Poisoned.','PokÃ©-Body');</v>
      </c>
    </row>
    <row r="3944" spans="1:16" x14ac:dyDescent="0.25">
      <c r="A3944" t="s">
        <v>5720</v>
      </c>
      <c r="B3944" t="s">
        <v>1154</v>
      </c>
      <c r="C3944">
        <v>346</v>
      </c>
      <c r="D3944" t="s">
        <v>1155</v>
      </c>
      <c r="F3944">
        <v>100</v>
      </c>
      <c r="G3944" t="s">
        <v>33</v>
      </c>
      <c r="I3944" t="s">
        <v>1150</v>
      </c>
      <c r="J3944" t="s">
        <v>24</v>
      </c>
      <c r="K3944" t="s">
        <v>9</v>
      </c>
      <c r="L3944" t="s">
        <v>19793</v>
      </c>
      <c r="M3944" t="s">
        <v>22311</v>
      </c>
      <c r="N3944" t="s">
        <v>19146</v>
      </c>
      <c r="P3944" t="str">
        <f t="shared" si="61"/>
        <v>INSERT INTO pokemon_cards (id,name,pokemon_id,level,primary_color,hp,secondary_color,evolve_from,weakness,weakness_modifier,ability_name,ability_text,ability_type) VALUES ('ex2-3','Cradily','346',NULL,'Grass','100',NULL,'Lileep','Fire','Ã—2','Super Suction Cups','As long as Cradily is your Active PokÃ©mon, your opponent''s PokÃ©mon can''t retreat.','PokÃ©-Body');</v>
      </c>
    </row>
    <row r="3945" spans="1:16" x14ac:dyDescent="0.25">
      <c r="A3945" t="s">
        <v>5721</v>
      </c>
      <c r="B3945" t="s">
        <v>1350</v>
      </c>
      <c r="C3945">
        <v>356</v>
      </c>
      <c r="D3945" t="s">
        <v>2426</v>
      </c>
      <c r="F3945">
        <v>70</v>
      </c>
      <c r="G3945" t="s">
        <v>7</v>
      </c>
      <c r="I3945" t="s">
        <v>2423</v>
      </c>
      <c r="J3945" t="s">
        <v>896</v>
      </c>
      <c r="K3945" t="s">
        <v>9</v>
      </c>
      <c r="P3945" t="str">
        <f t="shared" si="61"/>
        <v>INSERT INTO pokemon_cards (id,name,pokemon_id,level,primary_color,hp,secondary_color,evolve_from,weakness,weakness_modifier,ability_name,ability_text,ability_type) VALUES ('ex2-4','Dusclops','356',NULL,'Psychic','70',NULL,'Duskull','Darkness','Ã—2',NULL,NULL,NULL);</v>
      </c>
    </row>
    <row r="3946" spans="1:16" x14ac:dyDescent="0.25">
      <c r="A3946" t="s">
        <v>5722</v>
      </c>
      <c r="B3946" t="s">
        <v>224</v>
      </c>
      <c r="C3946">
        <v>136</v>
      </c>
      <c r="D3946" t="s">
        <v>225</v>
      </c>
      <c r="F3946">
        <v>80</v>
      </c>
      <c r="G3946" t="s">
        <v>24</v>
      </c>
      <c r="I3946" t="s">
        <v>226</v>
      </c>
      <c r="J3946" t="s">
        <v>13</v>
      </c>
      <c r="K3946" t="s">
        <v>9</v>
      </c>
      <c r="P3946" t="str">
        <f t="shared" si="61"/>
        <v>INSERT INTO pokemon_cards (id,name,pokemon_id,level,primary_color,hp,secondary_color,evolve_from,weakness,weakness_modifier,ability_name,ability_text,ability_type) VALUES ('ex2-5','Flareon','136',NULL,'Fire','80',NULL,'Eevee','Water','Ã—2',NULL,NULL,NULL);</v>
      </c>
    </row>
    <row r="3947" spans="1:16" x14ac:dyDescent="0.25">
      <c r="A3947" t="s">
        <v>5723</v>
      </c>
      <c r="B3947" t="s">
        <v>228</v>
      </c>
      <c r="C3947">
        <v>135</v>
      </c>
      <c r="D3947" t="s">
        <v>229</v>
      </c>
      <c r="F3947">
        <v>70</v>
      </c>
      <c r="G3947" t="s">
        <v>15</v>
      </c>
      <c r="I3947" t="s">
        <v>226</v>
      </c>
      <c r="J3947" t="s">
        <v>20</v>
      </c>
      <c r="K3947" t="s">
        <v>9</v>
      </c>
      <c r="P3947" t="str">
        <f t="shared" si="61"/>
        <v>INSERT INTO pokemon_cards (id,name,pokemon_id,level,primary_color,hp,secondary_color,evolve_from,weakness,weakness_modifier,ability_name,ability_text,ability_type) VALUES ('ex2-6','Jolteon','135',NULL,'Lightning','70',NULL,'Eevee','Fighting','Ã—2',NULL,NULL,NULL);</v>
      </c>
    </row>
    <row r="3948" spans="1:16" x14ac:dyDescent="0.25">
      <c r="A3948" t="s">
        <v>5724</v>
      </c>
      <c r="B3948" t="s">
        <v>2594</v>
      </c>
      <c r="C3948">
        <v>272</v>
      </c>
      <c r="D3948" t="s">
        <v>2595</v>
      </c>
      <c r="F3948">
        <v>90</v>
      </c>
      <c r="G3948" t="s">
        <v>13</v>
      </c>
      <c r="I3948" t="s">
        <v>2591</v>
      </c>
      <c r="J3948" t="s">
        <v>15</v>
      </c>
      <c r="K3948" t="s">
        <v>9</v>
      </c>
      <c r="L3948" t="s">
        <v>19274</v>
      </c>
      <c r="M3948" t="s">
        <v>19450</v>
      </c>
      <c r="N3948" t="s">
        <v>19146</v>
      </c>
      <c r="P3948" t="str">
        <f t="shared" si="61"/>
        <v>INSERT INTO pokemon_cards (id,name,pokemon_id,level,primary_color,hp,secondary_color,evolve_from,weakness,weakness_modifier,ability_name,ability_text,ability_type) VALUES ('ex2-7','Ludicolo','272',NULL,'Water','90',NULL,'Lombre','Lightning','Ã—2','Rain Dish','At any time between turns, remove 1 damage counter from Ludicolo.','PokÃ©-Body');</v>
      </c>
    </row>
    <row r="3949" spans="1:16" x14ac:dyDescent="0.25">
      <c r="A3949" t="s">
        <v>5725</v>
      </c>
      <c r="B3949" t="s">
        <v>2656</v>
      </c>
      <c r="C3949">
        <v>337</v>
      </c>
      <c r="D3949" t="s">
        <v>2657</v>
      </c>
      <c r="F3949">
        <v>60</v>
      </c>
      <c r="G3949" t="s">
        <v>7</v>
      </c>
      <c r="J3949" t="s">
        <v>7</v>
      </c>
      <c r="K3949" t="s">
        <v>9</v>
      </c>
      <c r="L3949" t="s">
        <v>20013</v>
      </c>
      <c r="M3949" t="s">
        <v>22312</v>
      </c>
      <c r="N3949" t="s">
        <v>19328</v>
      </c>
      <c r="P3949" t="str">
        <f t="shared" si="61"/>
        <v>INSERT INTO pokemon_cards (id,name,pokemon_id,level,primary_color,hp,secondary_color,evolve_from,weakness,weakness_modifier,ability_name,ability_text,ability_type) VALUES ('ex2-8','Lunatone','337',NULL,'Psychic','60',NULL,NULL,'Psychic','Ã—2','Lunar Eclipse','Once during your turn (before your attack), if Solrock is in play, you may use this power. Until the end of your turn, Lunatone''s type is Darkness. This power can''t be used if Lunatone is affected by a Special Condition.','PokÃ©-Power');</v>
      </c>
    </row>
    <row r="3950" spans="1:16" x14ac:dyDescent="0.25">
      <c r="A3950" t="s">
        <v>5726</v>
      </c>
      <c r="B3950" t="s">
        <v>2835</v>
      </c>
      <c r="C3950">
        <v>303</v>
      </c>
      <c r="D3950" t="s">
        <v>2836</v>
      </c>
      <c r="F3950">
        <v>60</v>
      </c>
      <c r="G3950" t="s">
        <v>854</v>
      </c>
      <c r="J3950" t="s">
        <v>24</v>
      </c>
      <c r="K3950" t="s">
        <v>9</v>
      </c>
      <c r="P3950" t="str">
        <f t="shared" si="61"/>
        <v>INSERT INTO pokemon_cards (id,name,pokemon_id,level,primary_color,hp,secondary_color,evolve_from,weakness,weakness_modifier,ability_name,ability_text,ability_type) VALUES ('ex2-9','Mawile','303',NULL,'Metal','60',NULL,NULL,'Fire','Ã—2',NULL,NULL,NULL);</v>
      </c>
    </row>
    <row r="3951" spans="1:16" x14ac:dyDescent="0.25">
      <c r="A3951" t="s">
        <v>5727</v>
      </c>
      <c r="B3951" t="s">
        <v>1471</v>
      </c>
      <c r="C3951">
        <v>302</v>
      </c>
      <c r="D3951" t="s">
        <v>1472</v>
      </c>
      <c r="F3951">
        <v>60</v>
      </c>
      <c r="G3951" t="s">
        <v>896</v>
      </c>
      <c r="J3951" t="s">
        <v>20</v>
      </c>
      <c r="K3951" t="s">
        <v>9</v>
      </c>
      <c r="P3951" t="str">
        <f t="shared" si="61"/>
        <v>INSERT INTO pokemon_cards (id,name,pokemon_id,level,primary_color,hp,secondary_color,evolve_from,weakness,weakness_modifier,ability_name,ability_text,ability_type) VALUES ('ex2-10','Sableye','302',NULL,'Darkness','60',NULL,NULL,'Fighting','Ã—2',NULL,NULL,NULL);</v>
      </c>
    </row>
    <row r="3952" spans="1:16" x14ac:dyDescent="0.25">
      <c r="A3952" t="s">
        <v>5728</v>
      </c>
      <c r="B3952" t="s">
        <v>3146</v>
      </c>
      <c r="C3952">
        <v>336</v>
      </c>
      <c r="D3952" t="s">
        <v>3147</v>
      </c>
      <c r="F3952">
        <v>80</v>
      </c>
      <c r="G3952" t="s">
        <v>33</v>
      </c>
      <c r="J3952" t="s">
        <v>7</v>
      </c>
      <c r="K3952" t="s">
        <v>9</v>
      </c>
      <c r="P3952" t="str">
        <f t="shared" si="61"/>
        <v>INSERT INTO pokemon_cards (id,name,pokemon_id,level,primary_color,hp,secondary_color,evolve_from,weakness,weakness_modifier,ability_name,ability_text,ability_type) VALUES ('ex2-11','Seviper','336',NULL,'Grass','80',NULL,NULL,'Psychic','Ã—2',NULL,NULL,NULL);</v>
      </c>
    </row>
    <row r="3953" spans="1:16" x14ac:dyDescent="0.25">
      <c r="A3953" t="s">
        <v>5729</v>
      </c>
      <c r="B3953" t="s">
        <v>1962</v>
      </c>
      <c r="C3953">
        <v>275</v>
      </c>
      <c r="D3953" t="s">
        <v>1963</v>
      </c>
      <c r="F3953">
        <v>120</v>
      </c>
      <c r="G3953" t="s">
        <v>33</v>
      </c>
      <c r="I3953" t="s">
        <v>1959</v>
      </c>
      <c r="J3953" t="s">
        <v>24</v>
      </c>
      <c r="K3953" t="s">
        <v>9</v>
      </c>
      <c r="L3953" t="s">
        <v>20014</v>
      </c>
      <c r="M3953" t="s">
        <v>22313</v>
      </c>
      <c r="N3953" t="s">
        <v>19328</v>
      </c>
      <c r="P3953" t="str">
        <f t="shared" si="61"/>
        <v>INSERT INTO pokemon_cards (id,name,pokemon_id,level,primary_color,hp,secondary_color,evolve_from,weakness,weakness_modifier,ability_name,ability_text,ability_type) VALUES ('ex2-12','Shiftry','275',NULL,'Grass','120',NULL,'Nuzleaf','Fire','Ã—2','Fan Away','Once during your turn (before your attack), you may flip a coin. If heads, return 1 Energy card attached to the Defending PokÃ©mon to your opponent''s hand. This power can''t be used if Shiftry is affected by a Special Condition.','PokÃ©-Power');</v>
      </c>
    </row>
    <row r="3954" spans="1:16" x14ac:dyDescent="0.25">
      <c r="A3954" t="s">
        <v>5730</v>
      </c>
      <c r="B3954" t="s">
        <v>2659</v>
      </c>
      <c r="C3954">
        <v>338</v>
      </c>
      <c r="D3954" t="s">
        <v>2660</v>
      </c>
      <c r="F3954">
        <v>70</v>
      </c>
      <c r="G3954" t="s">
        <v>20</v>
      </c>
      <c r="J3954" t="s">
        <v>33</v>
      </c>
      <c r="K3954" t="s">
        <v>9</v>
      </c>
      <c r="L3954" t="s">
        <v>20015</v>
      </c>
      <c r="M3954" t="s">
        <v>22314</v>
      </c>
      <c r="N3954" t="s">
        <v>19328</v>
      </c>
      <c r="P3954" t="str">
        <f t="shared" si="61"/>
        <v>INSERT INTO pokemon_cards (id,name,pokemon_id,level,primary_color,hp,secondary_color,evolve_from,weakness,weakness_modifier,ability_name,ability_text,ability_type) VALUES ('ex2-13','Solrock','338',NULL,'Fighting','70',NULL,NULL,'Grass','Ã—2','Solar Eclipse','Once during your turn (before your attack), if Lunatone is in play, you may use this power. Until the end of your turn, Solrock''s type is Fire. This power can''t be used if Solrock is affected by a Special Condition.','PokÃ©-Power');</v>
      </c>
    </row>
    <row r="3955" spans="1:16" x14ac:dyDescent="0.25">
      <c r="A3955" t="s">
        <v>5731</v>
      </c>
      <c r="B3955" t="s">
        <v>3124</v>
      </c>
      <c r="C3955">
        <v>335</v>
      </c>
      <c r="D3955" t="s">
        <v>3125</v>
      </c>
      <c r="F3955">
        <v>70</v>
      </c>
      <c r="G3955" t="s">
        <v>19</v>
      </c>
      <c r="J3955" t="s">
        <v>20</v>
      </c>
      <c r="K3955" t="s">
        <v>9</v>
      </c>
      <c r="L3955" t="s">
        <v>19705</v>
      </c>
      <c r="M3955" t="s">
        <v>22315</v>
      </c>
      <c r="N3955" t="s">
        <v>19146</v>
      </c>
      <c r="P3955" t="str">
        <f t="shared" si="61"/>
        <v>INSERT INTO pokemon_cards (id,name,pokemon_id,level,primary_color,hp,secondary_color,evolve_from,weakness,weakness_modifier,ability_name,ability_text,ability_type) VALUES ('ex2-14','Zangoose','335',NULL,'Colorless','70',NULL,NULL,'Fighting','Ã—2','Poison Resistance','Zangoose can''t be Poisoned.','PokÃ©-Body');</v>
      </c>
    </row>
    <row r="3956" spans="1:16" x14ac:dyDescent="0.25">
      <c r="A3956" t="s">
        <v>5732</v>
      </c>
      <c r="B3956" t="s">
        <v>95</v>
      </c>
      <c r="C3956">
        <v>59</v>
      </c>
      <c r="D3956" t="s">
        <v>96</v>
      </c>
      <c r="F3956">
        <v>80</v>
      </c>
      <c r="G3956" t="s">
        <v>24</v>
      </c>
      <c r="I3956" t="s">
        <v>97</v>
      </c>
      <c r="J3956" t="s">
        <v>13</v>
      </c>
      <c r="K3956" t="s">
        <v>9</v>
      </c>
      <c r="L3956" t="s">
        <v>20016</v>
      </c>
      <c r="M3956" t="s">
        <v>22316</v>
      </c>
      <c r="N3956" t="s">
        <v>19146</v>
      </c>
      <c r="P3956" t="str">
        <f t="shared" si="61"/>
        <v>INSERT INTO pokemon_cards (id,name,pokemon_id,level,primary_color,hp,secondary_color,evolve_from,weakness,weakness_modifier,ability_name,ability_text,ability_type) VALUES ('ex2-15','Arcanine','59',NULL,'Fire','80',NULL,'Growlithe','Water','Ã—2','Fire Veil','If Arcanine is your Active PokÃ©mon and is damaged by an opponent''s attack (even if Arcanine is Knocked Out), the Attacking PokÃ©mon is now Burned.','PokÃ©-Body');</v>
      </c>
    </row>
    <row r="3957" spans="1:16" x14ac:dyDescent="0.25">
      <c r="A3957" t="s">
        <v>5733</v>
      </c>
      <c r="B3957" t="s">
        <v>2056</v>
      </c>
      <c r="C3957">
        <v>196</v>
      </c>
      <c r="D3957" t="s">
        <v>2057</v>
      </c>
      <c r="F3957">
        <v>80</v>
      </c>
      <c r="G3957" t="s">
        <v>7</v>
      </c>
      <c r="I3957" t="s">
        <v>226</v>
      </c>
      <c r="J3957" t="s">
        <v>7</v>
      </c>
      <c r="K3957" t="s">
        <v>9</v>
      </c>
      <c r="P3957" t="str">
        <f t="shared" si="61"/>
        <v>INSERT INTO pokemon_cards (id,name,pokemon_id,level,primary_color,hp,secondary_color,evolve_from,weakness,weakness_modifier,ability_name,ability_text,ability_type) VALUES ('ex2-16','Espeon','196',NULL,'Psychic','80',NULL,'Eevee','Psychic','Ã—2',NULL,NULL,NULL);</v>
      </c>
    </row>
    <row r="3958" spans="1:16" x14ac:dyDescent="0.25">
      <c r="A3958" t="s">
        <v>5734</v>
      </c>
      <c r="B3958" t="s">
        <v>444</v>
      </c>
      <c r="C3958">
        <v>55</v>
      </c>
      <c r="D3958" t="s">
        <v>445</v>
      </c>
      <c r="F3958">
        <v>70</v>
      </c>
      <c r="G3958" t="s">
        <v>13</v>
      </c>
      <c r="I3958" t="s">
        <v>446</v>
      </c>
      <c r="J3958" t="s">
        <v>15</v>
      </c>
      <c r="K3958" t="s">
        <v>9</v>
      </c>
      <c r="L3958" t="s">
        <v>20017</v>
      </c>
      <c r="M3958" t="s">
        <v>22317</v>
      </c>
      <c r="N3958" t="s">
        <v>19328</v>
      </c>
      <c r="P3958" t="str">
        <f t="shared" si="61"/>
        <v>INSERT INTO pokemon_cards (id,name,pokemon_id,level,primary_color,hp,secondary_color,evolve_from,weakness,weakness_modifier,ability_name,ability_text,ability_type) VALUES ('ex2-17','Golduck','55',NULL,'Water','70',NULL,'Psyduck','Lightning','Ã—2','Chaos Flash','Once during your turn (before your attack), if Golduck is your Active PokÃ©mon, you may flip a coin. If heads, the Defending PokÃ©mon (choose 1 if there are 2) is now Confused. This power can''t be used if Golduck is affected by a Special Condition.','PokÃ©-Power');</v>
      </c>
    </row>
    <row r="3959" spans="1:16" x14ac:dyDescent="0.25">
      <c r="A3959" t="s">
        <v>5735</v>
      </c>
      <c r="B3959" t="s">
        <v>2863</v>
      </c>
      <c r="C3959">
        <v>352</v>
      </c>
      <c r="D3959" t="s">
        <v>2864</v>
      </c>
      <c r="F3959">
        <v>60</v>
      </c>
      <c r="G3959" t="s">
        <v>19</v>
      </c>
      <c r="J3959" t="s">
        <v>20</v>
      </c>
      <c r="K3959" t="s">
        <v>9</v>
      </c>
      <c r="L3959" t="s">
        <v>20018</v>
      </c>
      <c r="M3959" t="s">
        <v>22318</v>
      </c>
      <c r="N3959" t="s">
        <v>19146</v>
      </c>
      <c r="P3959" t="str">
        <f t="shared" si="61"/>
        <v>INSERT INTO pokemon_cards (id,name,pokemon_id,level,primary_color,hp,secondary_color,evolve_from,weakness,weakness_modifier,ability_name,ability_text,ability_type) VALUES ('ex2-18','Kecleon','352',NULL,'Colorless','60',NULL,NULL,'Fighting','Ã—2','Energy Variation','Kecleon''s type is the same as every type of basic Energy card attached to Kecleon.','PokÃ©-Body');</v>
      </c>
    </row>
    <row r="3960" spans="1:16" x14ac:dyDescent="0.25">
      <c r="A3960" t="s">
        <v>5736</v>
      </c>
      <c r="B3960" t="s">
        <v>461</v>
      </c>
      <c r="C3960">
        <v>139</v>
      </c>
      <c r="D3960" t="s">
        <v>462</v>
      </c>
      <c r="F3960">
        <v>110</v>
      </c>
      <c r="G3960" t="s">
        <v>13</v>
      </c>
      <c r="I3960" t="s">
        <v>463</v>
      </c>
      <c r="J3960" t="s">
        <v>15</v>
      </c>
      <c r="K3960" t="s">
        <v>9</v>
      </c>
      <c r="P3960" t="str">
        <f t="shared" si="61"/>
        <v>INSERT INTO pokemon_cards (id,name,pokemon_id,level,primary_color,hp,secondary_color,evolve_from,weakness,weakness_modifier,ability_name,ability_text,ability_type) VALUES ('ex2-19','Omastar','139',NULL,'Water','110',NULL,'Omanyte','Lightning','Ã—2',NULL,NULL,NULL);</v>
      </c>
    </row>
    <row r="3961" spans="1:16" x14ac:dyDescent="0.25">
      <c r="A3961" t="s">
        <v>5737</v>
      </c>
      <c r="B3961" t="s">
        <v>368</v>
      </c>
      <c r="C3961">
        <v>172</v>
      </c>
      <c r="D3961" t="s">
        <v>859</v>
      </c>
      <c r="F3961">
        <v>40</v>
      </c>
      <c r="G3961" t="s">
        <v>15</v>
      </c>
      <c r="J3961" t="s">
        <v>20</v>
      </c>
      <c r="K3961" t="s">
        <v>9</v>
      </c>
      <c r="L3961" t="s">
        <v>19376</v>
      </c>
      <c r="M3961" t="s">
        <v>19434</v>
      </c>
      <c r="N3961" t="s">
        <v>19328</v>
      </c>
      <c r="P3961" t="str">
        <f t="shared" si="61"/>
        <v>INSERT INTO pokemon_cards (id,name,pokemon_id,level,primary_color,hp,secondary_color,evolve_from,weakness,weakness_modifier,ability_name,ability_text,ability_type) VALUES ('ex2-20','Pichu','172',NULL,'Lightning','40',NULL,NULL,'Fighting','Ã—2','Baby Evolution','Once during your turn (before your attack), you may put Pikachu from your hand onto Pichu (this counts as evolving Pichu) and remove all damage counters from Pichu.','PokÃ©-Power');</v>
      </c>
    </row>
    <row r="3962" spans="1:16" x14ac:dyDescent="0.25">
      <c r="A3962" t="s">
        <v>5738</v>
      </c>
      <c r="B3962" t="s">
        <v>465</v>
      </c>
      <c r="C3962">
        <v>28</v>
      </c>
      <c r="D3962" t="s">
        <v>466</v>
      </c>
      <c r="F3962">
        <v>70</v>
      </c>
      <c r="G3962" t="s">
        <v>20</v>
      </c>
      <c r="I3962" t="s">
        <v>200</v>
      </c>
      <c r="J3962" t="s">
        <v>33</v>
      </c>
      <c r="K3962" t="s">
        <v>9</v>
      </c>
      <c r="P3962" t="str">
        <f t="shared" si="61"/>
        <v>INSERT INTO pokemon_cards (id,name,pokemon_id,level,primary_color,hp,secondary_color,evolve_from,weakness,weakness_modifier,ability_name,ability_text,ability_type) VALUES ('ex2-21','Sandslash','28',NULL,'Fighting','70',NULL,'Sandshrew','Grass','Ã—2',NULL,NULL,NULL);</v>
      </c>
    </row>
    <row r="3963" spans="1:16" x14ac:dyDescent="0.25">
      <c r="A3963" t="s">
        <v>5739</v>
      </c>
      <c r="B3963" t="s">
        <v>1962</v>
      </c>
      <c r="C3963">
        <v>275</v>
      </c>
      <c r="D3963" t="s">
        <v>1963</v>
      </c>
      <c r="F3963">
        <v>120</v>
      </c>
      <c r="G3963" t="s">
        <v>33</v>
      </c>
      <c r="I3963" t="s">
        <v>1959</v>
      </c>
      <c r="J3963" t="s">
        <v>24</v>
      </c>
      <c r="K3963" t="s">
        <v>9</v>
      </c>
      <c r="P3963" t="str">
        <f t="shared" si="61"/>
        <v>INSERT INTO pokemon_cards (id,name,pokemon_id,level,primary_color,hp,secondary_color,evolve_from,weakness,weakness_modifier,ability_name,ability_text,ability_type) VALUES ('ex2-22','Shiftry','275',NULL,'Grass','120',NULL,'Nuzleaf','Fire','Ã—2',NULL,NULL,NULL);</v>
      </c>
    </row>
    <row r="3964" spans="1:16" x14ac:dyDescent="0.25">
      <c r="A3964" t="s">
        <v>5740</v>
      </c>
      <c r="B3964" t="s">
        <v>2832</v>
      </c>
      <c r="C3964">
        <v>208</v>
      </c>
      <c r="D3964" t="s">
        <v>2833</v>
      </c>
      <c r="F3964">
        <v>100</v>
      </c>
      <c r="G3964" t="s">
        <v>854</v>
      </c>
      <c r="I3964" t="s">
        <v>186</v>
      </c>
      <c r="J3964" t="s">
        <v>24</v>
      </c>
      <c r="K3964" t="s">
        <v>9</v>
      </c>
      <c r="P3964" t="str">
        <f t="shared" si="61"/>
        <v>INSERT INTO pokemon_cards (id,name,pokemon_id,level,primary_color,hp,secondary_color,evolve_from,weakness,weakness_modifier,ability_name,ability_text,ability_type) VALUES ('ex2-23','Steelix','208',NULL,'Metal','100',NULL,'Onix','Fire','Ã—2',NULL,NULL,NULL);</v>
      </c>
    </row>
    <row r="3965" spans="1:16" x14ac:dyDescent="0.25">
      <c r="A3965" t="s">
        <v>5741</v>
      </c>
      <c r="B3965" t="s">
        <v>2075</v>
      </c>
      <c r="C3965">
        <v>197</v>
      </c>
      <c r="D3965" t="s">
        <v>2076</v>
      </c>
      <c r="F3965">
        <v>80</v>
      </c>
      <c r="G3965" t="s">
        <v>896</v>
      </c>
      <c r="I3965" t="s">
        <v>226</v>
      </c>
      <c r="J3965" t="s">
        <v>20</v>
      </c>
      <c r="K3965" t="s">
        <v>9</v>
      </c>
      <c r="P3965" t="str">
        <f t="shared" si="61"/>
        <v>INSERT INTO pokemon_cards (id,name,pokemon_id,level,primary_color,hp,secondary_color,evolve_from,weakness,weakness_modifier,ability_name,ability_text,ability_type) VALUES ('ex2-24','Umbreon','197',NULL,'Darkness','80',NULL,'Eevee','Fighting','Ã—2',NULL,NULL,NULL);</v>
      </c>
    </row>
    <row r="3966" spans="1:16" x14ac:dyDescent="0.25">
      <c r="A3966" t="s">
        <v>5742</v>
      </c>
      <c r="B3966" t="s">
        <v>255</v>
      </c>
      <c r="C3966">
        <v>134</v>
      </c>
      <c r="D3966" t="s">
        <v>256</v>
      </c>
      <c r="F3966">
        <v>70</v>
      </c>
      <c r="G3966" t="s">
        <v>13</v>
      </c>
      <c r="I3966" t="s">
        <v>226</v>
      </c>
      <c r="J3966" t="s">
        <v>15</v>
      </c>
      <c r="K3966" t="s">
        <v>9</v>
      </c>
      <c r="P3966" t="str">
        <f t="shared" si="61"/>
        <v>INSERT INTO pokemon_cards (id,name,pokemon_id,level,primary_color,hp,secondary_color,evolve_from,weakness,weakness_modifier,ability_name,ability_text,ability_type) VALUES ('ex2-25','Vaporeon','134',NULL,'Water','70',NULL,'Eevee','Lightning','Ã—2',NULL,NULL,NULL);</v>
      </c>
    </row>
    <row r="3967" spans="1:16" x14ac:dyDescent="0.25">
      <c r="A3967" t="s">
        <v>5743</v>
      </c>
      <c r="B3967" t="s">
        <v>2414</v>
      </c>
      <c r="C3967">
        <v>202</v>
      </c>
      <c r="D3967" t="s">
        <v>2415</v>
      </c>
      <c r="F3967">
        <v>80</v>
      </c>
      <c r="G3967" t="s">
        <v>7</v>
      </c>
      <c r="J3967" t="s">
        <v>7</v>
      </c>
      <c r="K3967" t="s">
        <v>9</v>
      </c>
      <c r="L3967" t="s">
        <v>19166</v>
      </c>
      <c r="M3967" t="s">
        <v>22293</v>
      </c>
      <c r="N3967" t="s">
        <v>19146</v>
      </c>
      <c r="P3967" t="str">
        <f t="shared" si="61"/>
        <v>INSERT INTO pokemon_cards (id,name,pokemon_id,level,primary_color,hp,secondary_color,evolve_from,weakness,weakness_modifier,ability_name,ability_text,ability_type) VALUES ('ex2-26','Wobbuffet','202',NULL,'Psychic','80',NULL,NULL,'Psychic','Ã—2','Safeguard','Prevent all effects of attacks, including damage, done to Wobbuffet by your opponent''s PokÃ©mon-ex.','PokÃ©-Body');</v>
      </c>
    </row>
    <row r="3968" spans="1:16" x14ac:dyDescent="0.25">
      <c r="A3968" t="s">
        <v>5744</v>
      </c>
      <c r="B3968" t="s">
        <v>3986</v>
      </c>
      <c r="C3968">
        <v>347</v>
      </c>
      <c r="D3968" t="s">
        <v>4027</v>
      </c>
      <c r="F3968">
        <v>80</v>
      </c>
      <c r="G3968" t="s">
        <v>20</v>
      </c>
      <c r="I3968" t="s">
        <v>4028</v>
      </c>
      <c r="J3968" t="s">
        <v>33</v>
      </c>
      <c r="K3968" t="s">
        <v>9</v>
      </c>
      <c r="P3968" t="str">
        <f t="shared" si="61"/>
        <v>INSERT INTO pokemon_cards (id,name,pokemon_id,level,primary_color,hp,secondary_color,evolve_from,weakness,weakness_modifier,ability_name,ability_text,ability_type) VALUES ('ex2-27','Anorith','347',NULL,'Fighting','80',NULL,'Claw Fossil','Grass','Ã—2',NULL,NULL,NULL);</v>
      </c>
    </row>
    <row r="3969" spans="1:16" x14ac:dyDescent="0.25">
      <c r="A3969" t="s">
        <v>5745</v>
      </c>
      <c r="B3969" t="s">
        <v>3986</v>
      </c>
      <c r="C3969">
        <v>347</v>
      </c>
      <c r="D3969" t="s">
        <v>4027</v>
      </c>
      <c r="F3969">
        <v>80</v>
      </c>
      <c r="G3969" t="s">
        <v>20</v>
      </c>
      <c r="I3969" t="s">
        <v>4028</v>
      </c>
      <c r="J3969" t="s">
        <v>33</v>
      </c>
      <c r="K3969" t="s">
        <v>9</v>
      </c>
      <c r="P3969" t="str">
        <f t="shared" si="61"/>
        <v>INSERT INTO pokemon_cards (id,name,pokemon_id,level,primary_color,hp,secondary_color,evolve_from,weakness,weakness_modifier,ability_name,ability_text,ability_type) VALUES ('ex2-28','Anorith','347',NULL,'Fighting','80',NULL,'Claw Fossil','Grass','Ã—2',NULL,NULL,NULL);</v>
      </c>
    </row>
    <row r="3970" spans="1:16" x14ac:dyDescent="0.25">
      <c r="A3970" t="s">
        <v>5746</v>
      </c>
      <c r="B3970" t="s">
        <v>431</v>
      </c>
      <c r="C3970">
        <v>24</v>
      </c>
      <c r="D3970" t="s">
        <v>432</v>
      </c>
      <c r="F3970">
        <v>70</v>
      </c>
      <c r="G3970" t="s">
        <v>33</v>
      </c>
      <c r="I3970" t="s">
        <v>433</v>
      </c>
      <c r="J3970" t="s">
        <v>7</v>
      </c>
      <c r="K3970" t="s">
        <v>9</v>
      </c>
      <c r="L3970" t="s">
        <v>19780</v>
      </c>
      <c r="M3970" t="s">
        <v>22319</v>
      </c>
      <c r="N3970" t="s">
        <v>19146</v>
      </c>
      <c r="P3970" t="str">
        <f t="shared" si="61"/>
        <v>INSERT INTO pokemon_cards (id,name,pokemon_id,level,primary_color,hp,secondary_color,evolve_from,weakness,weakness_modifier,ability_name,ability_text,ability_type) VALUES ('ex2-29','Arbok','24',NULL,'Grass','70',NULL,'Ekans','Psychic','Ã—2','Intimidating Fang','As long as Arbok is your Active PokÃ©mon, any damage done to your PokÃ©mon by an opponent''s attack is reduced by 10 (before applying Weakness and Resistance).','PokÃ©-Body');</v>
      </c>
    </row>
    <row r="3971" spans="1:16" x14ac:dyDescent="0.25">
      <c r="A3971" t="s">
        <v>5747</v>
      </c>
      <c r="B3971" t="s">
        <v>2384</v>
      </c>
      <c r="C3971">
        <v>184</v>
      </c>
      <c r="D3971" t="s">
        <v>2385</v>
      </c>
      <c r="F3971">
        <v>70</v>
      </c>
      <c r="G3971" t="s">
        <v>13</v>
      </c>
      <c r="I3971" t="s">
        <v>840</v>
      </c>
      <c r="J3971" t="s">
        <v>15</v>
      </c>
      <c r="K3971" t="s">
        <v>9</v>
      </c>
      <c r="P3971" t="str">
        <f t="shared" ref="P3971:P4034" si="62">CONCATENATE(
    "INSERT INTO pokemon_cards (",
    _xlfn.TEXTJOIN(",", TRUE, A$1, B$1, C$1, E$1, G$1, F$1, H$1, I$1, J$1, K$1, L$1, M$1, N$1),
    ") VALUES (",
    _xlfn.TEXTJOIN(",", FALSE,
        IF(A3971&lt;&gt;"", "'" &amp; A3971 &amp; "'", "NULL"),
        IF(B3971&lt;&gt;"", "'" &amp; B3971 &amp; "'", "NULL"),
        IF(C3971&lt;&gt;"", "'" &amp; C3971 &amp; "'", "NULL"),
        IF(E3971&lt;&gt;"", "'" &amp; E3971 &amp; "'", "NULL"),
        IF(G3971&lt;&gt;"", "'" &amp; G3971 &amp; "'", "NULL"),
        IF(F3971&lt;&gt;"", "'" &amp; F3971 &amp; "'", "NULL"),
        IF(H3971&lt;&gt;"", "'" &amp; H3971 &amp; "'", "NULL"),
        IF(I3971&lt;&gt;"", "'" &amp; I3971 &amp; "'", "NULL"),
        IF(J3971&lt;&gt;"", "'" &amp; J3971 &amp; "'", "NULL"),
        IF(K3971&lt;&gt;"", "'" &amp; K3971 &amp; "'", "NULL"),
        IF(L3971&lt;&gt;"", "'" &amp; L3971 &amp; "'", "NULL"),
        IF(M3971&lt;&gt;"", "'" &amp; M3971 &amp; "'", "NULL"),
        IF(N3971&lt;&gt;"", "'" &amp; N3971 &amp; "'", "NULL")
    ),
    ");"
)</f>
        <v>INSERT INTO pokemon_cards (id,name,pokemon_id,level,primary_color,hp,secondary_color,evolve_from,weakness,weakness_modifier,ability_name,ability_text,ability_type) VALUES ('ex2-30','Azumarill','184',NULL,'Water','70',NULL,'Marill','Lightning','Ã—2',NULL,NULL,NULL);</v>
      </c>
    </row>
    <row r="3972" spans="1:16" x14ac:dyDescent="0.25">
      <c r="A3972" t="s">
        <v>5748</v>
      </c>
      <c r="B3972" t="s">
        <v>3352</v>
      </c>
      <c r="C3972">
        <v>298</v>
      </c>
      <c r="D3972" t="s">
        <v>3353</v>
      </c>
      <c r="F3972">
        <v>40</v>
      </c>
      <c r="G3972" t="s">
        <v>19</v>
      </c>
      <c r="J3972" t="s">
        <v>20</v>
      </c>
      <c r="K3972" t="s">
        <v>9</v>
      </c>
      <c r="L3972" t="s">
        <v>19376</v>
      </c>
      <c r="M3972" t="s">
        <v>20019</v>
      </c>
      <c r="N3972" t="s">
        <v>19328</v>
      </c>
      <c r="P3972" t="str">
        <f t="shared" si="62"/>
        <v>INSERT INTO pokemon_cards (id,name,pokemon_id,level,primary_color,hp,secondary_color,evolve_from,weakness,weakness_modifier,ability_name,ability_text,ability_type) VALUES ('ex2-31','Azurill','298',NULL,'Colorless','40',NULL,NULL,'Fighting','Ã—2','Baby Evolution','Once during your turn (before your attack), you may put Marill from your hand onto Azurill (this counts as evolving Azurill), and remove all damage counters from Azurill.','PokÃ©-Power');</v>
      </c>
    </row>
    <row r="3973" spans="1:16" x14ac:dyDescent="0.25">
      <c r="A3973" t="s">
        <v>5749</v>
      </c>
      <c r="B3973" t="s">
        <v>2244</v>
      </c>
      <c r="C3973">
        <v>343</v>
      </c>
      <c r="D3973" t="s">
        <v>2245</v>
      </c>
      <c r="F3973">
        <v>50</v>
      </c>
      <c r="G3973" t="s">
        <v>20</v>
      </c>
      <c r="J3973" t="s">
        <v>33</v>
      </c>
      <c r="K3973" t="s">
        <v>9</v>
      </c>
      <c r="P3973" t="str">
        <f t="shared" si="62"/>
        <v>INSERT INTO pokemon_cards (id,name,pokemon_id,level,primary_color,hp,secondary_color,evolve_from,weakness,weakness_modifier,ability_name,ability_text,ability_type) VALUES ('ex2-32','Baltoy','343',NULL,'Fighting','50',NULL,NULL,'Grass','Ã—2',NULL,NULL,NULL);</v>
      </c>
    </row>
    <row r="3974" spans="1:16" x14ac:dyDescent="0.25">
      <c r="A3974" t="s">
        <v>5750</v>
      </c>
      <c r="B3974" t="s">
        <v>3630</v>
      </c>
      <c r="C3974">
        <v>286</v>
      </c>
      <c r="D3974" t="s">
        <v>3631</v>
      </c>
      <c r="F3974">
        <v>70</v>
      </c>
      <c r="G3974" t="s">
        <v>33</v>
      </c>
      <c r="I3974" t="s">
        <v>3632</v>
      </c>
      <c r="J3974" t="s">
        <v>24</v>
      </c>
      <c r="K3974" t="s">
        <v>9</v>
      </c>
      <c r="P3974" t="str">
        <f t="shared" si="62"/>
        <v>INSERT INTO pokemon_cards (id,name,pokemon_id,level,primary_color,hp,secondary_color,evolve_from,weakness,weakness_modifier,ability_name,ability_text,ability_type) VALUES ('ex2-33','Breloom','286',NULL,'Grass','70',NULL,'Shroomish','Fire','Ã—2',NULL,NULL,NULL);</v>
      </c>
    </row>
    <row r="3975" spans="1:16" x14ac:dyDescent="0.25">
      <c r="A3975" t="s">
        <v>5751</v>
      </c>
      <c r="B3975" t="s">
        <v>2504</v>
      </c>
      <c r="C3975">
        <v>301</v>
      </c>
      <c r="D3975" t="s">
        <v>2505</v>
      </c>
      <c r="F3975">
        <v>80</v>
      </c>
      <c r="G3975" t="s">
        <v>19</v>
      </c>
      <c r="I3975" t="s">
        <v>2501</v>
      </c>
      <c r="J3975" t="s">
        <v>20</v>
      </c>
      <c r="K3975" t="s">
        <v>9</v>
      </c>
      <c r="P3975" t="str">
        <f t="shared" si="62"/>
        <v>INSERT INTO pokemon_cards (id,name,pokemon_id,level,primary_color,hp,secondary_color,evolve_from,weakness,weakness_modifier,ability_name,ability_text,ability_type) VALUES ('ex2-34','Delcatty','301',NULL,'Colorless','80',NULL,'Skitty','Fighting','Ã—2',NULL,NULL,NULL);</v>
      </c>
    </row>
    <row r="3976" spans="1:16" x14ac:dyDescent="0.25">
      <c r="A3976" t="s">
        <v>5752</v>
      </c>
      <c r="B3976" t="s">
        <v>84</v>
      </c>
      <c r="C3976">
        <v>125</v>
      </c>
      <c r="D3976" t="s">
        <v>85</v>
      </c>
      <c r="F3976">
        <v>60</v>
      </c>
      <c r="G3976" t="s">
        <v>15</v>
      </c>
      <c r="J3976" t="s">
        <v>20</v>
      </c>
      <c r="K3976" t="s">
        <v>9</v>
      </c>
      <c r="P3976" t="str">
        <f t="shared" si="62"/>
        <v>INSERT INTO pokemon_cards (id,name,pokemon_id,level,primary_color,hp,secondary_color,evolve_from,weakness,weakness_modifier,ability_name,ability_text,ability_type) VALUES ('ex2-35','Electabuzz','125',NULL,'Lightning','60',NULL,NULL,'Fighting','Ã—2',NULL,NULL,NULL);</v>
      </c>
    </row>
    <row r="3977" spans="1:16" x14ac:dyDescent="0.25">
      <c r="A3977" t="s">
        <v>5753</v>
      </c>
      <c r="B3977" t="s">
        <v>3323</v>
      </c>
      <c r="C3977">
        <v>239</v>
      </c>
      <c r="D3977" t="s">
        <v>3324</v>
      </c>
      <c r="F3977">
        <v>40</v>
      </c>
      <c r="G3977" t="s">
        <v>15</v>
      </c>
      <c r="J3977" t="s">
        <v>20</v>
      </c>
      <c r="K3977" t="s">
        <v>9</v>
      </c>
      <c r="L3977" t="s">
        <v>19376</v>
      </c>
      <c r="M3977" t="s">
        <v>19380</v>
      </c>
      <c r="N3977" t="s">
        <v>19328</v>
      </c>
      <c r="P3977" t="str">
        <f t="shared" si="62"/>
        <v>INSERT INTO pokemon_cards (id,name,pokemon_id,level,primary_color,hp,secondary_color,evolve_from,weakness,weakness_modifier,ability_name,ability_text,ability_type) VALUES ('ex2-36','Elekid','239',NULL,'Lightning','40',NULL,NULL,'Fighting','Ã—2','Baby Evolution','Once during your turn (before your attack), you may put Electabuzz from your hand onto Elekid (this counts as evolving Elekid) and remove all damage counters from Elekid.','PokÃ©-Power');</v>
      </c>
    </row>
    <row r="3978" spans="1:16" x14ac:dyDescent="0.25">
      <c r="A3978" t="s">
        <v>5754</v>
      </c>
      <c r="B3978" t="s">
        <v>300</v>
      </c>
      <c r="C3978">
        <v>22</v>
      </c>
      <c r="D3978" t="s">
        <v>301</v>
      </c>
      <c r="F3978">
        <v>70</v>
      </c>
      <c r="G3978" t="s">
        <v>19</v>
      </c>
      <c r="I3978" t="s">
        <v>302</v>
      </c>
      <c r="J3978" t="s">
        <v>15</v>
      </c>
      <c r="K3978" t="s">
        <v>9</v>
      </c>
      <c r="P3978" t="str">
        <f t="shared" si="62"/>
        <v>INSERT INTO pokemon_cards (id,name,pokemon_id,level,primary_color,hp,secondary_color,evolve_from,weakness,weakness_modifier,ability_name,ability_text,ability_type) VALUES ('ex2-37','Fearow','22',NULL,'Colorless','70',NULL,'Spearow','Lightning','Ã—2',NULL,NULL,NULL);</v>
      </c>
    </row>
    <row r="3979" spans="1:16" x14ac:dyDescent="0.25">
      <c r="A3979" t="s">
        <v>5755</v>
      </c>
      <c r="B3979" t="s">
        <v>3826</v>
      </c>
      <c r="C3979">
        <v>314</v>
      </c>
      <c r="D3979" t="s">
        <v>3827</v>
      </c>
      <c r="F3979">
        <v>60</v>
      </c>
      <c r="G3979" t="s">
        <v>33</v>
      </c>
      <c r="J3979" t="s">
        <v>24</v>
      </c>
      <c r="K3979" t="s">
        <v>9</v>
      </c>
      <c r="L3979" t="s">
        <v>20020</v>
      </c>
      <c r="M3979" t="s">
        <v>22320</v>
      </c>
      <c r="N3979" t="s">
        <v>19146</v>
      </c>
      <c r="P3979" t="str">
        <f t="shared" si="62"/>
        <v>INSERT INTO pokemon_cards (id,name,pokemon_id,level,primary_color,hp,secondary_color,evolve_from,weakness,weakness_modifier,ability_name,ability_text,ability_type) VALUES ('ex2-38','Illumise','314',NULL,'Grass','60',NULL,NULL,'Fire','Ã—2','Glowing Screen','As long as Volbeat is in play, any damage done to Illumise by attacks from Fighting PokÃ©mon and Darkness PokÃ©mon is reduced by 30. You can''t reduce more than 30 damage even if there is more than 1 Volbeat in play.','PokÃ©-Body');</v>
      </c>
    </row>
    <row r="3980" spans="1:16" x14ac:dyDescent="0.25">
      <c r="A3980" t="s">
        <v>5756</v>
      </c>
      <c r="B3980" t="s">
        <v>401</v>
      </c>
      <c r="C3980">
        <v>140</v>
      </c>
      <c r="D3980" t="s">
        <v>491</v>
      </c>
      <c r="F3980">
        <v>60</v>
      </c>
      <c r="G3980" t="s">
        <v>13</v>
      </c>
      <c r="I3980" t="s">
        <v>378</v>
      </c>
      <c r="J3980" t="s">
        <v>33</v>
      </c>
      <c r="K3980" t="s">
        <v>9</v>
      </c>
      <c r="L3980" t="s">
        <v>19335</v>
      </c>
      <c r="M3980" t="s">
        <v>20021</v>
      </c>
      <c r="N3980" t="s">
        <v>19146</v>
      </c>
      <c r="P3980" t="str">
        <f t="shared" si="62"/>
        <v>INSERT INTO pokemon_cards (id,name,pokemon_id,level,primary_color,hp,secondary_color,evolve_from,weakness,weakness_modifier,ability_name,ability_text,ability_type) VALUES ('ex2-39','Kabuto','140',NULL,'Water','60',NULL,'Mysterious Fossil','Grass','Ã—2','Exoskeleton','Any damage done to Kabuto by attacks is reduced by 20 (after applying Weakness and Resistance).','PokÃ©-Body');</v>
      </c>
    </row>
    <row r="3981" spans="1:16" x14ac:dyDescent="0.25">
      <c r="A3981" t="s">
        <v>5757</v>
      </c>
      <c r="B3981" t="s">
        <v>1468</v>
      </c>
      <c r="C3981">
        <v>281</v>
      </c>
      <c r="D3981" t="s">
        <v>1469</v>
      </c>
      <c r="F3981">
        <v>70</v>
      </c>
      <c r="G3981" t="s">
        <v>7</v>
      </c>
      <c r="I3981" t="s">
        <v>1465</v>
      </c>
      <c r="J3981" t="s">
        <v>7</v>
      </c>
      <c r="K3981" t="s">
        <v>9</v>
      </c>
      <c r="P3981" t="str">
        <f t="shared" si="62"/>
        <v>INSERT INTO pokemon_cards (id,name,pokemon_id,level,primary_color,hp,secondary_color,evolve_from,weakness,weakness_modifier,ability_name,ability_text,ability_type) VALUES ('ex2-40','Kirlia','281',NULL,'Psychic','70',NULL,'Ralts','Psychic','Ã—2',NULL,NULL,NULL);</v>
      </c>
    </row>
    <row r="3982" spans="1:16" x14ac:dyDescent="0.25">
      <c r="A3982" t="s">
        <v>5758</v>
      </c>
      <c r="B3982" t="s">
        <v>1283</v>
      </c>
      <c r="C3982">
        <v>305</v>
      </c>
      <c r="D3982" t="s">
        <v>1284</v>
      </c>
      <c r="F3982">
        <v>70</v>
      </c>
      <c r="G3982" t="s">
        <v>854</v>
      </c>
      <c r="I3982" t="s">
        <v>1280</v>
      </c>
      <c r="J3982" t="s">
        <v>24</v>
      </c>
      <c r="K3982" t="s">
        <v>9</v>
      </c>
      <c r="P3982" t="str">
        <f t="shared" si="62"/>
        <v>INSERT INTO pokemon_cards (id,name,pokemon_id,level,primary_color,hp,secondary_color,evolve_from,weakness,weakness_modifier,ability_name,ability_text,ability_type) VALUES ('ex2-41','Lairon','305',NULL,'Metal','70',NULL,'Aron','Fire','Ã—2',NULL,NULL,NULL);</v>
      </c>
    </row>
    <row r="3983" spans="1:16" x14ac:dyDescent="0.25">
      <c r="A3983" t="s">
        <v>5759</v>
      </c>
      <c r="B3983" t="s">
        <v>1150</v>
      </c>
      <c r="C3983">
        <v>345</v>
      </c>
      <c r="D3983" t="s">
        <v>1151</v>
      </c>
      <c r="F3983">
        <v>80</v>
      </c>
      <c r="G3983" t="s">
        <v>33</v>
      </c>
      <c r="I3983" t="s">
        <v>4113</v>
      </c>
      <c r="J3983" t="s">
        <v>24</v>
      </c>
      <c r="K3983" t="s">
        <v>9</v>
      </c>
      <c r="P3983" t="str">
        <f t="shared" si="62"/>
        <v>INSERT INTO pokemon_cards (id,name,pokemon_id,level,primary_color,hp,secondary_color,evolve_from,weakness,weakness_modifier,ability_name,ability_text,ability_type) VALUES ('ex2-42','Lileep','345',NULL,'Grass','80',NULL,'Root Fossil','Fire','Ã—2',NULL,NULL,NULL);</v>
      </c>
    </row>
    <row r="3984" spans="1:16" x14ac:dyDescent="0.25">
      <c r="A3984" t="s">
        <v>5760</v>
      </c>
      <c r="B3984" t="s">
        <v>1150</v>
      </c>
      <c r="C3984">
        <v>345</v>
      </c>
      <c r="D3984" t="s">
        <v>1151</v>
      </c>
      <c r="F3984">
        <v>80</v>
      </c>
      <c r="G3984" t="s">
        <v>33</v>
      </c>
      <c r="I3984" t="s">
        <v>4113</v>
      </c>
      <c r="J3984" t="s">
        <v>24</v>
      </c>
      <c r="K3984" t="s">
        <v>9</v>
      </c>
      <c r="P3984" t="str">
        <f t="shared" si="62"/>
        <v>INSERT INTO pokemon_cards (id,name,pokemon_id,level,primary_color,hp,secondary_color,evolve_from,weakness,weakness_modifier,ability_name,ability_text,ability_type) VALUES ('ex2-43','Lileep','345',NULL,'Grass','80',NULL,'Root Fossil','Fire','Ã—2',NULL,NULL,NULL);</v>
      </c>
    </row>
    <row r="3985" spans="1:16" x14ac:dyDescent="0.25">
      <c r="A3985" t="s">
        <v>5761</v>
      </c>
      <c r="B3985" t="s">
        <v>3784</v>
      </c>
      <c r="C3985">
        <v>264</v>
      </c>
      <c r="D3985" t="s">
        <v>3785</v>
      </c>
      <c r="F3985">
        <v>70</v>
      </c>
      <c r="G3985" t="s">
        <v>19</v>
      </c>
      <c r="I3985" t="s">
        <v>3786</v>
      </c>
      <c r="J3985" t="s">
        <v>20</v>
      </c>
      <c r="K3985" t="s">
        <v>9</v>
      </c>
      <c r="P3985" t="str">
        <f t="shared" si="62"/>
        <v>INSERT INTO pokemon_cards (id,name,pokemon_id,level,primary_color,hp,secondary_color,evolve_from,weakness,weakness_modifier,ability_name,ability_text,ability_type) VALUES ('ex2-44','Linoone','264',NULL,'Colorless','70',NULL,'Zigzagoon','Fighting','Ã—2',NULL,NULL,NULL);</v>
      </c>
    </row>
    <row r="3986" spans="1:16" x14ac:dyDescent="0.25">
      <c r="A3986" t="s">
        <v>5762</v>
      </c>
      <c r="B3986" t="s">
        <v>2591</v>
      </c>
      <c r="C3986">
        <v>271</v>
      </c>
      <c r="D3986" t="s">
        <v>2592</v>
      </c>
      <c r="F3986">
        <v>60</v>
      </c>
      <c r="G3986" t="s">
        <v>13</v>
      </c>
      <c r="I3986" t="s">
        <v>2588</v>
      </c>
      <c r="J3986" t="s">
        <v>15</v>
      </c>
      <c r="K3986" t="s">
        <v>9</v>
      </c>
      <c r="L3986" t="s">
        <v>19274</v>
      </c>
      <c r="M3986" t="s">
        <v>20022</v>
      </c>
      <c r="N3986" t="s">
        <v>19146</v>
      </c>
      <c r="P3986" t="str">
        <f t="shared" si="62"/>
        <v>INSERT INTO pokemon_cards (id,name,pokemon_id,level,primary_color,hp,secondary_color,evolve_from,weakness,weakness_modifier,ability_name,ability_text,ability_type) VALUES ('ex2-45','Lombre','271',NULL,'Water','60',NULL,'Lotad','Lightning','Ã—2','Rain Dish','At any time between turns, remove 1 damage counter from Lombre.','PokÃ©-Body');</v>
      </c>
    </row>
    <row r="3987" spans="1:16" x14ac:dyDescent="0.25">
      <c r="A3987" t="s">
        <v>5763</v>
      </c>
      <c r="B3987" t="s">
        <v>2591</v>
      </c>
      <c r="C3987">
        <v>271</v>
      </c>
      <c r="D3987" t="s">
        <v>2592</v>
      </c>
      <c r="F3987">
        <v>70</v>
      </c>
      <c r="G3987" t="s">
        <v>13</v>
      </c>
      <c r="I3987" t="s">
        <v>2588</v>
      </c>
      <c r="J3987" t="s">
        <v>15</v>
      </c>
      <c r="K3987" t="s">
        <v>9</v>
      </c>
      <c r="P3987" t="str">
        <f t="shared" si="62"/>
        <v>INSERT INTO pokemon_cards (id,name,pokemon_id,level,primary_color,hp,secondary_color,evolve_from,weakness,weakness_modifier,ability_name,ability_text,ability_type) VALUES ('ex2-46','Lombre','271',NULL,'Water','70',NULL,'Lotad','Lightning','Ã—2',NULL,NULL,NULL);</v>
      </c>
    </row>
    <row r="3988" spans="1:16" x14ac:dyDescent="0.25">
      <c r="A3988" t="s">
        <v>5764</v>
      </c>
      <c r="B3988" t="s">
        <v>2258</v>
      </c>
      <c r="C3988">
        <v>198</v>
      </c>
      <c r="D3988" t="s">
        <v>2259</v>
      </c>
      <c r="F3988">
        <v>60</v>
      </c>
      <c r="G3988" t="s">
        <v>896</v>
      </c>
      <c r="J3988" t="s">
        <v>20</v>
      </c>
      <c r="K3988" t="s">
        <v>9</v>
      </c>
      <c r="P3988" t="str">
        <f t="shared" si="62"/>
        <v>INSERT INTO pokemon_cards (id,name,pokemon_id,level,primary_color,hp,secondary_color,evolve_from,weakness,weakness_modifier,ability_name,ability_text,ability_type) VALUES ('ex2-47','Murkrow','198',NULL,'Darkness','60',NULL,NULL,'Fighting','Ã—2',NULL,NULL,NULL);</v>
      </c>
    </row>
    <row r="3989" spans="1:16" x14ac:dyDescent="0.25">
      <c r="A3989" t="s">
        <v>5765</v>
      </c>
      <c r="B3989" t="s">
        <v>1959</v>
      </c>
      <c r="C3989">
        <v>274</v>
      </c>
      <c r="D3989" t="s">
        <v>1960</v>
      </c>
      <c r="F3989">
        <v>80</v>
      </c>
      <c r="G3989" t="s">
        <v>33</v>
      </c>
      <c r="I3989" t="s">
        <v>1871</v>
      </c>
      <c r="J3989" t="s">
        <v>24</v>
      </c>
      <c r="K3989" t="s">
        <v>9</v>
      </c>
      <c r="P3989" t="str">
        <f t="shared" si="62"/>
        <v>INSERT INTO pokemon_cards (id,name,pokemon_id,level,primary_color,hp,secondary_color,evolve_from,weakness,weakness_modifier,ability_name,ability_text,ability_type) VALUES ('ex2-48','Nuzleaf','274',NULL,'Grass','80',NULL,'Seedot','Fire','Ã—2',NULL,NULL,NULL);</v>
      </c>
    </row>
    <row r="3990" spans="1:16" x14ac:dyDescent="0.25">
      <c r="A3990" t="s">
        <v>5766</v>
      </c>
      <c r="B3990" t="s">
        <v>1959</v>
      </c>
      <c r="C3990">
        <v>274</v>
      </c>
      <c r="D3990" t="s">
        <v>1960</v>
      </c>
      <c r="F3990">
        <v>80</v>
      </c>
      <c r="G3990" t="s">
        <v>33</v>
      </c>
      <c r="I3990" t="s">
        <v>1871</v>
      </c>
      <c r="J3990" t="s">
        <v>24</v>
      </c>
      <c r="K3990" t="s">
        <v>9</v>
      </c>
      <c r="P3990" t="str">
        <f t="shared" si="62"/>
        <v>INSERT INTO pokemon_cards (id,name,pokemon_id,level,primary_color,hp,secondary_color,evolve_from,weakness,weakness_modifier,ability_name,ability_text,ability_type) VALUES ('ex2-49','Nuzleaf','274',NULL,'Grass','80',NULL,'Seedot','Fire','Ã—2',NULL,NULL,NULL);</v>
      </c>
    </row>
    <row r="3991" spans="1:16" x14ac:dyDescent="0.25">
      <c r="A3991" t="s">
        <v>5767</v>
      </c>
      <c r="B3991" t="s">
        <v>3797</v>
      </c>
      <c r="C3991">
        <v>279</v>
      </c>
      <c r="D3991" t="s">
        <v>3798</v>
      </c>
      <c r="F3991">
        <v>70</v>
      </c>
      <c r="G3991" t="s">
        <v>13</v>
      </c>
      <c r="I3991" t="s">
        <v>3799</v>
      </c>
      <c r="J3991" t="s">
        <v>15</v>
      </c>
      <c r="K3991" t="s">
        <v>9</v>
      </c>
      <c r="P3991" t="str">
        <f t="shared" si="62"/>
        <v>INSERT INTO pokemon_cards (id,name,pokemon_id,level,primary_color,hp,secondary_color,evolve_from,weakness,weakness_modifier,ability_name,ability_text,ability_type) VALUES ('ex2-50','Pelipper','279',NULL,'Water','70',NULL,'Wingull','Lightning','Ã—2',NULL,NULL,NULL);</v>
      </c>
    </row>
    <row r="3992" spans="1:16" x14ac:dyDescent="0.25">
      <c r="A3992" t="s">
        <v>5768</v>
      </c>
      <c r="B3992" t="s">
        <v>3117</v>
      </c>
      <c r="C3992">
        <v>156</v>
      </c>
      <c r="D3992" t="s">
        <v>3142</v>
      </c>
      <c r="F3992">
        <v>80</v>
      </c>
      <c r="G3992" t="s">
        <v>24</v>
      </c>
      <c r="I3992" t="s">
        <v>3143</v>
      </c>
      <c r="J3992" t="s">
        <v>13</v>
      </c>
      <c r="K3992" t="s">
        <v>9</v>
      </c>
      <c r="P3992" t="str">
        <f t="shared" si="62"/>
        <v>INSERT INTO pokemon_cards (id,name,pokemon_id,level,primary_color,hp,secondary_color,evolve_from,weakness,weakness_modifier,ability_name,ability_text,ability_type) VALUES ('ex2-51','Quilava','156',NULL,'Fire','80',NULL,'Cyndaquil','Water','Ã—2',NULL,NULL,NULL);</v>
      </c>
    </row>
    <row r="3993" spans="1:16" x14ac:dyDescent="0.25">
      <c r="A3993" t="s">
        <v>5769</v>
      </c>
      <c r="B3993" t="s">
        <v>2309</v>
      </c>
      <c r="C3993">
        <v>288</v>
      </c>
      <c r="D3993" t="s">
        <v>2310</v>
      </c>
      <c r="F3993">
        <v>70</v>
      </c>
      <c r="G3993" t="s">
        <v>19</v>
      </c>
      <c r="I3993" t="s">
        <v>2306</v>
      </c>
      <c r="J3993" t="s">
        <v>20</v>
      </c>
      <c r="K3993" t="s">
        <v>9</v>
      </c>
      <c r="P3993" t="str">
        <f t="shared" si="62"/>
        <v>INSERT INTO pokemon_cards (id,name,pokemon_id,level,primary_color,hp,secondary_color,evolve_from,weakness,weakness_modifier,ability_name,ability_text,ability_type) VALUES ('ex2-52','Vigoroth','288',NULL,'Colorless','70',NULL,'Slakoth','Fighting','Ã—2',NULL,NULL,NULL);</v>
      </c>
    </row>
    <row r="3994" spans="1:16" x14ac:dyDescent="0.25">
      <c r="A3994" t="s">
        <v>5770</v>
      </c>
      <c r="B3994" t="s">
        <v>3854</v>
      </c>
      <c r="C3994">
        <v>313</v>
      </c>
      <c r="D3994" t="s">
        <v>3855</v>
      </c>
      <c r="F3994">
        <v>60</v>
      </c>
      <c r="G3994" t="s">
        <v>33</v>
      </c>
      <c r="J3994" t="s">
        <v>24</v>
      </c>
      <c r="K3994" t="s">
        <v>9</v>
      </c>
      <c r="L3994" t="s">
        <v>20023</v>
      </c>
      <c r="M3994" t="s">
        <v>22321</v>
      </c>
      <c r="N3994" t="s">
        <v>19146</v>
      </c>
      <c r="P3994" t="str">
        <f t="shared" si="62"/>
        <v>INSERT INTO pokemon_cards (id,name,pokemon_id,level,primary_color,hp,secondary_color,evolve_from,weakness,weakness_modifier,ability_name,ability_text,ability_type) VALUES ('ex2-53','Volbeat','313',NULL,'Grass','60',NULL,NULL,'Fire','Ã—2','Uplifting Glow','As long as Illumise is in play, Volbeat''s Retreat Cost is 0.','PokÃ©-Body');</v>
      </c>
    </row>
    <row r="3995" spans="1:16" x14ac:dyDescent="0.25">
      <c r="A3995" t="s">
        <v>5771</v>
      </c>
      <c r="B3995" t="s">
        <v>3313</v>
      </c>
      <c r="C3995">
        <v>360</v>
      </c>
      <c r="D3995" t="s">
        <v>3314</v>
      </c>
      <c r="F3995">
        <v>50</v>
      </c>
      <c r="G3995" t="s">
        <v>7</v>
      </c>
      <c r="J3995" t="s">
        <v>7</v>
      </c>
      <c r="K3995" t="s">
        <v>9</v>
      </c>
      <c r="L3995" t="s">
        <v>19376</v>
      </c>
      <c r="M3995" t="s">
        <v>20024</v>
      </c>
      <c r="N3995" t="s">
        <v>19328</v>
      </c>
      <c r="P3995" t="str">
        <f t="shared" si="62"/>
        <v>INSERT INTO pokemon_cards (id,name,pokemon_id,level,primary_color,hp,secondary_color,evolve_from,weakness,weakness_modifier,ability_name,ability_text,ability_type) VALUES ('ex2-54','Wynaut','360',NULL,'Psychic','50',NULL,NULL,'Psychic','Ã—2','Baby Evolution','Once during your turn (before your attack), you may put Wobbuffet from your hand onto Wynaut (this counts as evolving Wynaut), and remove all damage counters from Wynaut.','PokÃ©-Power');</v>
      </c>
    </row>
    <row r="3996" spans="1:16" x14ac:dyDescent="0.25">
      <c r="A3996" t="s">
        <v>5772</v>
      </c>
      <c r="B3996" t="s">
        <v>1458</v>
      </c>
      <c r="C3996">
        <v>178</v>
      </c>
      <c r="D3996" t="s">
        <v>1459</v>
      </c>
      <c r="F3996">
        <v>70</v>
      </c>
      <c r="G3996" t="s">
        <v>7</v>
      </c>
      <c r="I3996" t="s">
        <v>1455</v>
      </c>
      <c r="J3996" t="s">
        <v>7</v>
      </c>
      <c r="K3996" t="s">
        <v>9</v>
      </c>
      <c r="L3996" t="s">
        <v>20025</v>
      </c>
      <c r="M3996" t="s">
        <v>22322</v>
      </c>
      <c r="N3996" t="s">
        <v>19328</v>
      </c>
      <c r="P3996" t="str">
        <f t="shared" si="62"/>
        <v>INSERT INTO pokemon_cards (id,name,pokemon_id,level,primary_color,hp,secondary_color,evolve_from,weakness,weakness_modifier,ability_name,ability_text,ability_type) VALUES ('ex2-55','Xatu','178',NULL,'Psychic','70',NULL,'Natu','Psychic','Ã—2','Healing Wind','Once during your turn (before your attack), you may remove 1 damage counter from each of your Active PokÃ©mon. This power can''t be used if Xatu is affected by a Special Condition.','PokÃ©-Power');</v>
      </c>
    </row>
    <row r="3997" spans="1:16" x14ac:dyDescent="0.25">
      <c r="A3997" t="s">
        <v>5773</v>
      </c>
      <c r="B3997" t="s">
        <v>1280</v>
      </c>
      <c r="C3997">
        <v>304</v>
      </c>
      <c r="D3997" t="s">
        <v>1281</v>
      </c>
      <c r="F3997">
        <v>50</v>
      </c>
      <c r="G3997" t="s">
        <v>854</v>
      </c>
      <c r="J3997" t="s">
        <v>24</v>
      </c>
      <c r="K3997" t="s">
        <v>9</v>
      </c>
      <c r="P3997" t="str">
        <f t="shared" si="62"/>
        <v>INSERT INTO pokemon_cards (id,name,pokemon_id,level,primary_color,hp,secondary_color,evolve_from,weakness,weakness_modifier,ability_name,ability_text,ability_type) VALUES ('ex2-56','Aron','304',NULL,'Metal','50',NULL,NULL,'Fire','Ã—2',NULL,NULL,NULL);</v>
      </c>
    </row>
    <row r="3998" spans="1:16" x14ac:dyDescent="0.25">
      <c r="A3998" t="s">
        <v>5774</v>
      </c>
      <c r="B3998" t="s">
        <v>2735</v>
      </c>
      <c r="C3998">
        <v>331</v>
      </c>
      <c r="D3998" t="s">
        <v>2736</v>
      </c>
      <c r="F3998">
        <v>50</v>
      </c>
      <c r="G3998" t="s">
        <v>33</v>
      </c>
      <c r="J3998" t="s">
        <v>24</v>
      </c>
      <c r="K3998" t="s">
        <v>9</v>
      </c>
      <c r="L3998" t="s">
        <v>19895</v>
      </c>
      <c r="M3998" t="s">
        <v>22323</v>
      </c>
      <c r="N3998" t="s">
        <v>19146</v>
      </c>
      <c r="P3998" t="str">
        <f t="shared" si="62"/>
        <v>INSERT INTO pokemon_cards (id,name,pokemon_id,level,primary_color,hp,secondary_color,evolve_from,weakness,weakness_modifier,ability_name,ability_text,ability_type) VALUES ('ex2-57','Cacnea','331',NULL,'Grass','50',NULL,NULL,'Fire','Ã—2','Poison Payback','If Cacnea is your Active PokÃ©mon and is damaged by an opponent''s attack (even if Cacnea is Knocked Out), the Attacking PokÃ©mon is now Poisoned.','PokÃ©-Body');</v>
      </c>
    </row>
    <row r="3999" spans="1:16" x14ac:dyDescent="0.25">
      <c r="A3999" t="s">
        <v>5775</v>
      </c>
      <c r="B3999" t="s">
        <v>2735</v>
      </c>
      <c r="C3999">
        <v>331</v>
      </c>
      <c r="D3999" t="s">
        <v>2736</v>
      </c>
      <c r="F3999">
        <v>50</v>
      </c>
      <c r="G3999" t="s">
        <v>33</v>
      </c>
      <c r="J3999" t="s">
        <v>24</v>
      </c>
      <c r="K3999" t="s">
        <v>9</v>
      </c>
      <c r="P3999" t="str">
        <f t="shared" si="62"/>
        <v>INSERT INTO pokemon_cards (id,name,pokemon_id,level,primary_color,hp,secondary_color,evolve_from,weakness,weakness_modifier,ability_name,ability_text,ability_type) VALUES ('ex2-58','Cacnea','331',NULL,'Grass','50',NULL,NULL,'Fire','Ã—2',NULL,NULL,NULL);</v>
      </c>
    </row>
    <row r="4000" spans="1:16" x14ac:dyDescent="0.25">
      <c r="A4000" t="s">
        <v>5776</v>
      </c>
      <c r="B4000" t="s">
        <v>3143</v>
      </c>
      <c r="C4000">
        <v>155</v>
      </c>
      <c r="D4000" t="s">
        <v>3153</v>
      </c>
      <c r="F4000">
        <v>50</v>
      </c>
      <c r="G4000" t="s">
        <v>24</v>
      </c>
      <c r="J4000" t="s">
        <v>13</v>
      </c>
      <c r="K4000" t="s">
        <v>9</v>
      </c>
      <c r="P4000" t="str">
        <f t="shared" si="62"/>
        <v>INSERT INTO pokemon_cards (id,name,pokemon_id,level,primary_color,hp,secondary_color,evolve_from,weakness,weakness_modifier,ability_name,ability_text,ability_type) VALUES ('ex2-59','Cyndaquil','155',NULL,'Fire','50',NULL,NULL,'Water','Ã—2',NULL,NULL,NULL);</v>
      </c>
    </row>
    <row r="4001" spans="1:16" x14ac:dyDescent="0.25">
      <c r="A4001" t="s">
        <v>5777</v>
      </c>
      <c r="B4001" t="s">
        <v>2495</v>
      </c>
      <c r="C4001">
        <v>206</v>
      </c>
      <c r="D4001" t="s">
        <v>2496</v>
      </c>
      <c r="F4001">
        <v>50</v>
      </c>
      <c r="G4001" t="s">
        <v>19</v>
      </c>
      <c r="J4001" t="s">
        <v>20</v>
      </c>
      <c r="K4001" t="s">
        <v>9</v>
      </c>
      <c r="P4001" t="str">
        <f t="shared" si="62"/>
        <v>INSERT INTO pokemon_cards (id,name,pokemon_id,level,primary_color,hp,secondary_color,evolve_from,weakness,weakness_modifier,ability_name,ability_text,ability_type) VALUES ('ex2-60','Dunsparce','206',NULL,'Colorless','50',NULL,NULL,'Fighting','Ã—2',NULL,NULL,NULL);</v>
      </c>
    </row>
    <row r="4002" spans="1:16" x14ac:dyDescent="0.25">
      <c r="A4002" t="s">
        <v>5778</v>
      </c>
      <c r="B4002" t="s">
        <v>2423</v>
      </c>
      <c r="C4002">
        <v>355</v>
      </c>
      <c r="D4002" t="s">
        <v>2424</v>
      </c>
      <c r="F4002">
        <v>40</v>
      </c>
      <c r="G4002" t="s">
        <v>7</v>
      </c>
      <c r="J4002" t="s">
        <v>896</v>
      </c>
      <c r="K4002" t="s">
        <v>9</v>
      </c>
      <c r="P4002" t="str">
        <f t="shared" si="62"/>
        <v>INSERT INTO pokemon_cards (id,name,pokemon_id,level,primary_color,hp,secondary_color,evolve_from,weakness,weakness_modifier,ability_name,ability_text,ability_type) VALUES ('ex2-61','Duskull','355',NULL,'Psychic','40',NULL,NULL,'Darkness','Ã—2',NULL,NULL,NULL);</v>
      </c>
    </row>
    <row r="4003" spans="1:16" x14ac:dyDescent="0.25">
      <c r="A4003" t="s">
        <v>5779</v>
      </c>
      <c r="B4003" t="s">
        <v>2423</v>
      </c>
      <c r="C4003">
        <v>355</v>
      </c>
      <c r="D4003" t="s">
        <v>2424</v>
      </c>
      <c r="F4003">
        <v>40</v>
      </c>
      <c r="G4003" t="s">
        <v>7</v>
      </c>
      <c r="J4003" t="s">
        <v>896</v>
      </c>
      <c r="K4003" t="s">
        <v>9</v>
      </c>
      <c r="P4003" t="str">
        <f t="shared" si="62"/>
        <v>INSERT INTO pokemon_cards (id,name,pokemon_id,level,primary_color,hp,secondary_color,evolve_from,weakness,weakness_modifier,ability_name,ability_text,ability_type) VALUES ('ex2-62','Duskull','355',NULL,'Psychic','40',NULL,NULL,'Darkness','Ã—2',NULL,NULL,NULL);</v>
      </c>
    </row>
    <row r="4004" spans="1:16" x14ac:dyDescent="0.25">
      <c r="A4004" t="s">
        <v>5780</v>
      </c>
      <c r="B4004" t="s">
        <v>226</v>
      </c>
      <c r="C4004">
        <v>133</v>
      </c>
      <c r="D4004" t="s">
        <v>350</v>
      </c>
      <c r="F4004">
        <v>50</v>
      </c>
      <c r="G4004" t="s">
        <v>19</v>
      </c>
      <c r="J4004" t="s">
        <v>20</v>
      </c>
      <c r="K4004" t="s">
        <v>9</v>
      </c>
      <c r="P4004" t="str">
        <f t="shared" si="62"/>
        <v>INSERT INTO pokemon_cards (id,name,pokemon_id,level,primary_color,hp,secondary_color,evolve_from,weakness,weakness_modifier,ability_name,ability_text,ability_type) VALUES ('ex2-63','Eevee','133',NULL,'Colorless','50',NULL,NULL,'Fighting','Ã—2',NULL,NULL,NULL);</v>
      </c>
    </row>
    <row r="4005" spans="1:16" x14ac:dyDescent="0.25">
      <c r="A4005" t="s">
        <v>5781</v>
      </c>
      <c r="B4005" t="s">
        <v>433</v>
      </c>
      <c r="C4005">
        <v>23</v>
      </c>
      <c r="D4005" t="s">
        <v>483</v>
      </c>
      <c r="F4005">
        <v>50</v>
      </c>
      <c r="G4005" t="s">
        <v>33</v>
      </c>
      <c r="J4005" t="s">
        <v>7</v>
      </c>
      <c r="K4005" t="s">
        <v>9</v>
      </c>
      <c r="P4005" t="str">
        <f t="shared" si="62"/>
        <v>INSERT INTO pokemon_cards (id,name,pokemon_id,level,primary_color,hp,secondary_color,evolve_from,weakness,weakness_modifier,ability_name,ability_text,ability_type) VALUES ('ex2-64','Ekans','23',NULL,'Grass','50',NULL,NULL,'Psychic','Ã—2',NULL,NULL,NULL);</v>
      </c>
    </row>
    <row r="4006" spans="1:16" x14ac:dyDescent="0.25">
      <c r="A4006" t="s">
        <v>5782</v>
      </c>
      <c r="B4006" t="s">
        <v>97</v>
      </c>
      <c r="C4006">
        <v>58</v>
      </c>
      <c r="D4006" t="s">
        <v>111</v>
      </c>
      <c r="F4006">
        <v>50</v>
      </c>
      <c r="G4006" t="s">
        <v>24</v>
      </c>
      <c r="J4006" t="s">
        <v>13</v>
      </c>
      <c r="K4006" t="s">
        <v>9</v>
      </c>
      <c r="L4006" t="s">
        <v>20016</v>
      </c>
      <c r="M4006" t="s">
        <v>22324</v>
      </c>
      <c r="N4006" t="s">
        <v>19146</v>
      </c>
      <c r="P4006" t="str">
        <f t="shared" si="62"/>
        <v>INSERT INTO pokemon_cards (id,name,pokemon_id,level,primary_color,hp,secondary_color,evolve_from,weakness,weakness_modifier,ability_name,ability_text,ability_type) VALUES ('ex2-65','Growlithe','58',NULL,'Fire','50',NULL,NULL,'Water','Ã—2','Fire Veil','If Growlithe is your Active PokÃ©mon and is damaged by an opponent''s attack (even if Growlithe is Knocked Out), the Attacking PokÃ©mon is now Burned.','PokÃ©-Body');</v>
      </c>
    </row>
    <row r="4007" spans="1:16" x14ac:dyDescent="0.25">
      <c r="A4007" t="s">
        <v>5783</v>
      </c>
      <c r="B4007" t="s">
        <v>2588</v>
      </c>
      <c r="C4007">
        <v>270</v>
      </c>
      <c r="D4007" t="s">
        <v>2589</v>
      </c>
      <c r="F4007">
        <v>40</v>
      </c>
      <c r="G4007" t="s">
        <v>13</v>
      </c>
      <c r="J4007" t="s">
        <v>15</v>
      </c>
      <c r="K4007" t="s">
        <v>9</v>
      </c>
      <c r="L4007" t="s">
        <v>19274</v>
      </c>
      <c r="M4007" t="s">
        <v>20026</v>
      </c>
      <c r="N4007" t="s">
        <v>19146</v>
      </c>
      <c r="P4007" t="str">
        <f t="shared" si="62"/>
        <v>INSERT INTO pokemon_cards (id,name,pokemon_id,level,primary_color,hp,secondary_color,evolve_from,weakness,weakness_modifier,ability_name,ability_text,ability_type) VALUES ('ex2-66','Lotad','270',NULL,'Water','40',NULL,NULL,'Lightning','Ã—2','Rain Dish','At any time between turns, remove 1 damage counter from Lotad.','PokÃ©-Body');</v>
      </c>
    </row>
    <row r="4008" spans="1:16" x14ac:dyDescent="0.25">
      <c r="A4008" t="s">
        <v>5784</v>
      </c>
      <c r="B4008" t="s">
        <v>2588</v>
      </c>
      <c r="C4008">
        <v>270</v>
      </c>
      <c r="D4008" t="s">
        <v>2589</v>
      </c>
      <c r="F4008">
        <v>50</v>
      </c>
      <c r="G4008" t="s">
        <v>13</v>
      </c>
      <c r="J4008" t="s">
        <v>15</v>
      </c>
      <c r="K4008" t="s">
        <v>9</v>
      </c>
      <c r="P4008" t="str">
        <f t="shared" si="62"/>
        <v>INSERT INTO pokemon_cards (id,name,pokemon_id,level,primary_color,hp,secondary_color,evolve_from,weakness,weakness_modifier,ability_name,ability_text,ability_type) VALUES ('ex2-67','Lotad','270',NULL,'Water','50',NULL,NULL,'Lightning','Ã—2',NULL,NULL,NULL);</v>
      </c>
    </row>
    <row r="4009" spans="1:16" x14ac:dyDescent="0.25">
      <c r="A4009" t="s">
        <v>5785</v>
      </c>
      <c r="B4009" t="s">
        <v>840</v>
      </c>
      <c r="C4009">
        <v>183</v>
      </c>
      <c r="D4009" t="s">
        <v>841</v>
      </c>
      <c r="F4009">
        <v>50</v>
      </c>
      <c r="G4009" t="s">
        <v>13</v>
      </c>
      <c r="J4009" t="s">
        <v>15</v>
      </c>
      <c r="K4009" t="s">
        <v>9</v>
      </c>
      <c r="P4009" t="str">
        <f t="shared" si="62"/>
        <v>INSERT INTO pokemon_cards (id,name,pokemon_id,level,primary_color,hp,secondary_color,evolve_from,weakness,weakness_modifier,ability_name,ability_text,ability_type) VALUES ('ex2-68','Marill','183',NULL,'Water','50',NULL,NULL,'Lightning','Ã—2',NULL,NULL,NULL);</v>
      </c>
    </row>
    <row r="4010" spans="1:16" x14ac:dyDescent="0.25">
      <c r="A4010" t="s">
        <v>5786</v>
      </c>
      <c r="B4010" t="s">
        <v>1455</v>
      </c>
      <c r="C4010">
        <v>177</v>
      </c>
      <c r="D4010" t="s">
        <v>1456</v>
      </c>
      <c r="F4010">
        <v>50</v>
      </c>
      <c r="G4010" t="s">
        <v>7</v>
      </c>
      <c r="J4010" t="s">
        <v>7</v>
      </c>
      <c r="K4010" t="s">
        <v>9</v>
      </c>
      <c r="P4010" t="str">
        <f t="shared" si="62"/>
        <v>INSERT INTO pokemon_cards (id,name,pokemon_id,level,primary_color,hp,secondary_color,evolve_from,weakness,weakness_modifier,ability_name,ability_text,ability_type) VALUES ('ex2-69','Natu','177',NULL,'Psychic','50',NULL,NULL,'Psychic','Ã—2',NULL,NULL,NULL);</v>
      </c>
    </row>
    <row r="4011" spans="1:16" x14ac:dyDescent="0.25">
      <c r="A4011" t="s">
        <v>5787</v>
      </c>
      <c r="B4011" t="s">
        <v>463</v>
      </c>
      <c r="C4011">
        <v>138</v>
      </c>
      <c r="D4011" t="s">
        <v>495</v>
      </c>
      <c r="F4011">
        <v>70</v>
      </c>
      <c r="G4011" t="s">
        <v>13</v>
      </c>
      <c r="I4011" t="s">
        <v>378</v>
      </c>
      <c r="J4011" t="s">
        <v>15</v>
      </c>
      <c r="K4011" t="s">
        <v>9</v>
      </c>
      <c r="P4011" t="str">
        <f t="shared" si="62"/>
        <v>INSERT INTO pokemon_cards (id,name,pokemon_id,level,primary_color,hp,secondary_color,evolve_from,weakness,weakness_modifier,ability_name,ability_text,ability_type) VALUES ('ex2-70','Omanyte','138',NULL,'Water','70',NULL,'Mysterious Fossil','Lightning','Ã—2',NULL,NULL,NULL);</v>
      </c>
    </row>
    <row r="4012" spans="1:16" x14ac:dyDescent="0.25">
      <c r="A4012" t="s">
        <v>5788</v>
      </c>
      <c r="B4012" t="s">
        <v>186</v>
      </c>
      <c r="C4012">
        <v>95</v>
      </c>
      <c r="D4012" t="s">
        <v>187</v>
      </c>
      <c r="F4012">
        <v>80</v>
      </c>
      <c r="G4012" t="s">
        <v>20</v>
      </c>
      <c r="J4012" t="s">
        <v>13</v>
      </c>
      <c r="K4012" t="s">
        <v>9</v>
      </c>
      <c r="P4012" t="str">
        <f t="shared" si="62"/>
        <v>INSERT INTO pokemon_cards (id,name,pokemon_id,level,primary_color,hp,secondary_color,evolve_from,weakness,weakness_modifier,ability_name,ability_text,ability_type) VALUES ('ex2-71','Onix','95',NULL,'Fighting','80',NULL,NULL,'Water','Ã—2',NULL,NULL,NULL);</v>
      </c>
    </row>
    <row r="4013" spans="1:16" x14ac:dyDescent="0.25">
      <c r="A4013" t="s">
        <v>5789</v>
      </c>
      <c r="B4013" t="s">
        <v>63</v>
      </c>
      <c r="C4013">
        <v>25</v>
      </c>
      <c r="D4013" t="s">
        <v>191</v>
      </c>
      <c r="F4013">
        <v>50</v>
      </c>
      <c r="G4013" t="s">
        <v>15</v>
      </c>
      <c r="J4013" t="s">
        <v>20</v>
      </c>
      <c r="K4013" t="s">
        <v>9</v>
      </c>
      <c r="P4013" t="str">
        <f t="shared" si="62"/>
        <v>INSERT INTO pokemon_cards (id,name,pokemon_id,level,primary_color,hp,secondary_color,evolve_from,weakness,weakness_modifier,ability_name,ability_text,ability_type) VALUES ('ex2-72','Pikachu','25',NULL,'Lightning','50',NULL,NULL,'Fighting','Ã—2',NULL,NULL,NULL);</v>
      </c>
    </row>
    <row r="4014" spans="1:16" x14ac:dyDescent="0.25">
      <c r="A4014" t="s">
        <v>5790</v>
      </c>
      <c r="B4014" t="s">
        <v>446</v>
      </c>
      <c r="C4014">
        <v>54</v>
      </c>
      <c r="D4014" t="s">
        <v>497</v>
      </c>
      <c r="F4014">
        <v>50</v>
      </c>
      <c r="G4014" t="s">
        <v>13</v>
      </c>
      <c r="J4014" t="s">
        <v>15</v>
      </c>
      <c r="K4014" t="s">
        <v>9</v>
      </c>
      <c r="P4014" t="str">
        <f t="shared" si="62"/>
        <v>INSERT INTO pokemon_cards (id,name,pokemon_id,level,primary_color,hp,secondary_color,evolve_from,weakness,weakness_modifier,ability_name,ability_text,ability_type) VALUES ('ex2-73','Psyduck','54',NULL,'Water','50',NULL,NULL,'Lightning','Ã—2',NULL,NULL,NULL);</v>
      </c>
    </row>
    <row r="4015" spans="1:16" x14ac:dyDescent="0.25">
      <c r="A4015" t="s">
        <v>5791</v>
      </c>
      <c r="B4015" t="s">
        <v>1465</v>
      </c>
      <c r="C4015">
        <v>280</v>
      </c>
      <c r="D4015" t="s">
        <v>1466</v>
      </c>
      <c r="F4015">
        <v>50</v>
      </c>
      <c r="G4015" t="s">
        <v>7</v>
      </c>
      <c r="J4015" t="s">
        <v>7</v>
      </c>
      <c r="K4015" t="s">
        <v>9</v>
      </c>
      <c r="P4015" t="str">
        <f t="shared" si="62"/>
        <v>INSERT INTO pokemon_cards (id,name,pokemon_id,level,primary_color,hp,secondary_color,evolve_from,weakness,weakness_modifier,ability_name,ability_text,ability_type) VALUES ('ex2-74','Ralts','280',NULL,'Psychic','50',NULL,NULL,'Psychic','Ã—2',NULL,NULL,NULL);</v>
      </c>
    </row>
    <row r="4016" spans="1:16" x14ac:dyDescent="0.25">
      <c r="A4016" t="s">
        <v>5792</v>
      </c>
      <c r="B4016" t="s">
        <v>200</v>
      </c>
      <c r="C4016">
        <v>27</v>
      </c>
      <c r="D4016" t="s">
        <v>201</v>
      </c>
      <c r="F4016">
        <v>50</v>
      </c>
      <c r="G4016" t="s">
        <v>20</v>
      </c>
      <c r="J4016" t="s">
        <v>33</v>
      </c>
      <c r="K4016" t="s">
        <v>9</v>
      </c>
      <c r="P4016" t="str">
        <f t="shared" si="62"/>
        <v>INSERT INTO pokemon_cards (id,name,pokemon_id,level,primary_color,hp,secondary_color,evolve_from,weakness,weakness_modifier,ability_name,ability_text,ability_type) VALUES ('ex2-75','Sandshrew','27',NULL,'Fighting','50',NULL,NULL,'Grass','Ã—2',NULL,NULL,NULL);</v>
      </c>
    </row>
    <row r="4017" spans="1:16" x14ac:dyDescent="0.25">
      <c r="A4017" t="s">
        <v>5793</v>
      </c>
      <c r="B4017" t="s">
        <v>1871</v>
      </c>
      <c r="C4017">
        <v>273</v>
      </c>
      <c r="D4017" t="s">
        <v>1872</v>
      </c>
      <c r="F4017">
        <v>40</v>
      </c>
      <c r="G4017" t="s">
        <v>33</v>
      </c>
      <c r="J4017" t="s">
        <v>24</v>
      </c>
      <c r="K4017" t="s">
        <v>9</v>
      </c>
      <c r="P4017" t="str">
        <f t="shared" si="62"/>
        <v>INSERT INTO pokemon_cards (id,name,pokemon_id,level,primary_color,hp,secondary_color,evolve_from,weakness,weakness_modifier,ability_name,ability_text,ability_type) VALUES ('ex2-76','Seedot','273',NULL,'Grass','40',NULL,NULL,'Fire','Ã—2',NULL,NULL,NULL);</v>
      </c>
    </row>
    <row r="4018" spans="1:16" x14ac:dyDescent="0.25">
      <c r="A4018" t="s">
        <v>5794</v>
      </c>
      <c r="B4018" t="s">
        <v>1871</v>
      </c>
      <c r="C4018">
        <v>273</v>
      </c>
      <c r="D4018" t="s">
        <v>1872</v>
      </c>
      <c r="F4018">
        <v>40</v>
      </c>
      <c r="G4018" t="s">
        <v>33</v>
      </c>
      <c r="J4018" t="s">
        <v>24</v>
      </c>
      <c r="K4018" t="s">
        <v>9</v>
      </c>
      <c r="P4018" t="str">
        <f t="shared" si="62"/>
        <v>INSERT INTO pokemon_cards (id,name,pokemon_id,level,primary_color,hp,secondary_color,evolve_from,weakness,weakness_modifier,ability_name,ability_text,ability_type) VALUES ('ex2-77','Seedot','273',NULL,'Grass','40',NULL,NULL,'Fire','Ã—2',NULL,NULL,NULL);</v>
      </c>
    </row>
    <row r="4019" spans="1:16" x14ac:dyDescent="0.25">
      <c r="A4019" t="s">
        <v>5795</v>
      </c>
      <c r="B4019" t="s">
        <v>3632</v>
      </c>
      <c r="C4019">
        <v>285</v>
      </c>
      <c r="D4019" t="s">
        <v>3710</v>
      </c>
      <c r="F4019">
        <v>40</v>
      </c>
      <c r="G4019" t="s">
        <v>33</v>
      </c>
      <c r="J4019" t="s">
        <v>24</v>
      </c>
      <c r="K4019" t="s">
        <v>9</v>
      </c>
      <c r="P4019" t="str">
        <f t="shared" si="62"/>
        <v>INSERT INTO pokemon_cards (id,name,pokemon_id,level,primary_color,hp,secondary_color,evolve_from,weakness,weakness_modifier,ability_name,ability_text,ability_type) VALUES ('ex2-78','Shroomish','285',NULL,'Grass','40',NULL,NULL,'Fire','Ã—2',NULL,NULL,NULL);</v>
      </c>
    </row>
    <row r="4020" spans="1:16" x14ac:dyDescent="0.25">
      <c r="A4020" t="s">
        <v>5796</v>
      </c>
      <c r="B4020" t="s">
        <v>2501</v>
      </c>
      <c r="C4020">
        <v>300</v>
      </c>
      <c r="D4020" t="s">
        <v>2502</v>
      </c>
      <c r="F4020">
        <v>50</v>
      </c>
      <c r="G4020" t="s">
        <v>19</v>
      </c>
      <c r="J4020" t="s">
        <v>20</v>
      </c>
      <c r="K4020" t="s">
        <v>9</v>
      </c>
      <c r="P4020" t="str">
        <f t="shared" si="62"/>
        <v>INSERT INTO pokemon_cards (id,name,pokemon_id,level,primary_color,hp,secondary_color,evolve_from,weakness,weakness_modifier,ability_name,ability_text,ability_type) VALUES ('ex2-79','Skitty','300',NULL,'Colorless','50',NULL,NULL,'Fighting','Ã—2',NULL,NULL,NULL);</v>
      </c>
    </row>
    <row r="4021" spans="1:16" x14ac:dyDescent="0.25">
      <c r="A4021" t="s">
        <v>5797</v>
      </c>
      <c r="B4021" t="s">
        <v>2306</v>
      </c>
      <c r="C4021">
        <v>287</v>
      </c>
      <c r="D4021" t="s">
        <v>2307</v>
      </c>
      <c r="F4021">
        <v>40</v>
      </c>
      <c r="G4021" t="s">
        <v>19</v>
      </c>
      <c r="J4021" t="s">
        <v>20</v>
      </c>
      <c r="K4021" t="s">
        <v>9</v>
      </c>
      <c r="P4021" t="str">
        <f t="shared" si="62"/>
        <v>INSERT INTO pokemon_cards (id,name,pokemon_id,level,primary_color,hp,secondary_color,evolve_from,weakness,weakness_modifier,ability_name,ability_text,ability_type) VALUES ('ex2-80','Slakoth','287',NULL,'Colorless','40',NULL,NULL,'Fighting','Ã—2',NULL,NULL,NULL);</v>
      </c>
    </row>
    <row r="4022" spans="1:16" x14ac:dyDescent="0.25">
      <c r="A4022" t="s">
        <v>5798</v>
      </c>
      <c r="B4022" t="s">
        <v>302</v>
      </c>
      <c r="C4022">
        <v>21</v>
      </c>
      <c r="D4022" t="s">
        <v>372</v>
      </c>
      <c r="F4022">
        <v>40</v>
      </c>
      <c r="G4022" t="s">
        <v>19</v>
      </c>
      <c r="J4022" t="s">
        <v>15</v>
      </c>
      <c r="K4022" t="s">
        <v>9</v>
      </c>
      <c r="P4022" t="str">
        <f t="shared" si="62"/>
        <v>INSERT INTO pokemon_cards (id,name,pokemon_id,level,primary_color,hp,secondary_color,evolve_from,weakness,weakness_modifier,ability_name,ability_text,ability_type) VALUES ('ex2-81','Spearow','21',NULL,'Colorless','40',NULL,NULL,'Lightning','Ã—2',NULL,NULL,NULL);</v>
      </c>
    </row>
    <row r="4023" spans="1:16" x14ac:dyDescent="0.25">
      <c r="A4023" t="s">
        <v>5799</v>
      </c>
      <c r="B4023" t="s">
        <v>2456</v>
      </c>
      <c r="C4023">
        <v>328</v>
      </c>
      <c r="D4023" t="s">
        <v>2457</v>
      </c>
      <c r="F4023">
        <v>40</v>
      </c>
      <c r="G4023" t="s">
        <v>20</v>
      </c>
      <c r="J4023" t="s">
        <v>33</v>
      </c>
      <c r="K4023" t="s">
        <v>9</v>
      </c>
      <c r="P4023" t="str">
        <f t="shared" si="62"/>
        <v>INSERT INTO pokemon_cards (id,name,pokemon_id,level,primary_color,hp,secondary_color,evolve_from,weakness,weakness_modifier,ability_name,ability_text,ability_type) VALUES ('ex2-82','Trapinch','328',NULL,'Fighting','40',NULL,NULL,'Grass','Ã—2',NULL,NULL,NULL);</v>
      </c>
    </row>
    <row r="4024" spans="1:16" x14ac:dyDescent="0.25">
      <c r="A4024" t="s">
        <v>5800</v>
      </c>
      <c r="B4024" t="s">
        <v>2172</v>
      </c>
      <c r="C4024">
        <v>320</v>
      </c>
      <c r="D4024" t="s">
        <v>2173</v>
      </c>
      <c r="F4024">
        <v>80</v>
      </c>
      <c r="G4024" t="s">
        <v>13</v>
      </c>
      <c r="J4024" t="s">
        <v>15</v>
      </c>
      <c r="K4024" t="s">
        <v>9</v>
      </c>
      <c r="P4024" t="str">
        <f t="shared" si="62"/>
        <v>INSERT INTO pokemon_cards (id,name,pokemon_id,level,primary_color,hp,secondary_color,evolve_from,weakness,weakness_modifier,ability_name,ability_text,ability_type) VALUES ('ex2-83','Wailmer','320',NULL,'Water','80',NULL,NULL,'Lightning','Ã—2',NULL,NULL,NULL);</v>
      </c>
    </row>
    <row r="4025" spans="1:16" x14ac:dyDescent="0.25">
      <c r="A4025" t="s">
        <v>5801</v>
      </c>
      <c r="B4025" t="s">
        <v>3799</v>
      </c>
      <c r="C4025">
        <v>278</v>
      </c>
      <c r="D4025" t="s">
        <v>3859</v>
      </c>
      <c r="F4025">
        <v>40</v>
      </c>
      <c r="G4025" t="s">
        <v>13</v>
      </c>
      <c r="J4025" t="s">
        <v>15</v>
      </c>
      <c r="K4025" t="s">
        <v>9</v>
      </c>
      <c r="P4025" t="str">
        <f t="shared" si="62"/>
        <v>INSERT INTO pokemon_cards (id,name,pokemon_id,level,primary_color,hp,secondary_color,evolve_from,weakness,weakness_modifier,ability_name,ability_text,ability_type) VALUES ('ex2-84','Wingull','278',NULL,'Water','40',NULL,NULL,'Lightning','Ã—2',NULL,NULL,NULL);</v>
      </c>
    </row>
    <row r="4026" spans="1:16" x14ac:dyDescent="0.25">
      <c r="A4026" t="s">
        <v>5802</v>
      </c>
      <c r="B4026" t="s">
        <v>3786</v>
      </c>
      <c r="C4026">
        <v>263</v>
      </c>
      <c r="D4026" t="s">
        <v>3861</v>
      </c>
      <c r="F4026">
        <v>40</v>
      </c>
      <c r="G4026" t="s">
        <v>19</v>
      </c>
      <c r="J4026" t="s">
        <v>20</v>
      </c>
      <c r="K4026" t="s">
        <v>9</v>
      </c>
      <c r="P4026" t="str">
        <f t="shared" si="62"/>
        <v>INSERT INTO pokemon_cards (id,name,pokemon_id,level,primary_color,hp,secondary_color,evolve_from,weakness,weakness_modifier,ability_name,ability_text,ability_type) VALUES ('ex2-85','Zigzagoon','263',NULL,'Colorless','40',NULL,NULL,'Fighting','Ã—2',NULL,NULL,NULL);</v>
      </c>
    </row>
    <row r="4027" spans="1:16" x14ac:dyDescent="0.25">
      <c r="A4027" t="s">
        <v>5803</v>
      </c>
      <c r="B4027" t="s">
        <v>5804</v>
      </c>
      <c r="C4027">
        <v>142</v>
      </c>
      <c r="D4027" t="s">
        <v>377</v>
      </c>
      <c r="F4027">
        <v>100</v>
      </c>
      <c r="G4027" t="s">
        <v>19</v>
      </c>
      <c r="I4027" t="s">
        <v>378</v>
      </c>
      <c r="J4027" t="s">
        <v>15</v>
      </c>
      <c r="K4027" t="s">
        <v>9</v>
      </c>
      <c r="L4027" t="s">
        <v>20027</v>
      </c>
      <c r="M4027" t="s">
        <v>22325</v>
      </c>
      <c r="N4027" t="s">
        <v>19146</v>
      </c>
      <c r="P4027" t="str">
        <f t="shared" si="62"/>
        <v>INSERT INTO pokemon_cards (id,name,pokemon_id,level,primary_color,hp,secondary_color,evolve_from,weakness,weakness_modifier,ability_name,ability_text,ability_type) VALUES ('ex2-94','Aerodactyl ex','142',NULL,'Colorless','100',NULL,'Mysterious Fossil','Lightning','Ã—2','Primal Lock','As long as Aerodactyl ex is in play, your opponent can''t play PokÃ©mon Tool cards. Remove any PokÃ©mon Tool cards attached to your opponent''s PokÃ©mon and put them into his or her discard pile.','PokÃ©-Body');</v>
      </c>
    </row>
    <row r="4028" spans="1:16" x14ac:dyDescent="0.25">
      <c r="A4028" t="s">
        <v>5805</v>
      </c>
      <c r="B4028" t="s">
        <v>5459</v>
      </c>
      <c r="C4028">
        <v>306</v>
      </c>
      <c r="D4028" t="s">
        <v>1287</v>
      </c>
      <c r="F4028">
        <v>150</v>
      </c>
      <c r="G4028" t="s">
        <v>854</v>
      </c>
      <c r="I4028" t="s">
        <v>1283</v>
      </c>
      <c r="J4028" t="s">
        <v>20</v>
      </c>
      <c r="K4028" t="s">
        <v>9</v>
      </c>
      <c r="P4028" t="str">
        <f t="shared" si="62"/>
        <v>INSERT INTO pokemon_cards (id,name,pokemon_id,level,primary_color,hp,secondary_color,evolve_from,weakness,weakness_modifier,ability_name,ability_text,ability_type) VALUES ('ex2-95','Aggron ex','306',NULL,'Metal','150',NULL,'Lairon','Fighting','Ã—2',NULL,NULL,NULL);</v>
      </c>
    </row>
    <row r="4029" spans="1:16" x14ac:dyDescent="0.25">
      <c r="A4029" t="s">
        <v>5806</v>
      </c>
      <c r="B4029" t="s">
        <v>5807</v>
      </c>
      <c r="C4029">
        <v>282</v>
      </c>
      <c r="D4029" t="s">
        <v>1597</v>
      </c>
      <c r="F4029">
        <v>150</v>
      </c>
      <c r="G4029" t="s">
        <v>7</v>
      </c>
      <c r="I4029" t="s">
        <v>1468</v>
      </c>
      <c r="J4029" t="s">
        <v>33</v>
      </c>
      <c r="K4029" t="s">
        <v>9</v>
      </c>
      <c r="P4029" t="str">
        <f t="shared" si="62"/>
        <v>INSERT INTO pokemon_cards (id,name,pokemon_id,level,primary_color,hp,secondary_color,evolve_from,weakness,weakness_modifier,ability_name,ability_text,ability_type) VALUES ('ex2-96','Gardevoir ex','282',NULL,'Psychic','150',NULL,'Kirlia','Grass','Ã—2',NULL,NULL,NULL);</v>
      </c>
    </row>
    <row r="4030" spans="1:16" x14ac:dyDescent="0.25">
      <c r="A4030" t="s">
        <v>5808</v>
      </c>
      <c r="B4030" t="s">
        <v>5809</v>
      </c>
      <c r="C4030">
        <v>141</v>
      </c>
      <c r="D4030" t="s">
        <v>400</v>
      </c>
      <c r="F4030">
        <v>150</v>
      </c>
      <c r="G4030" t="s">
        <v>13</v>
      </c>
      <c r="I4030" t="s">
        <v>401</v>
      </c>
      <c r="J4030" t="s">
        <v>33</v>
      </c>
      <c r="K4030" t="s">
        <v>9</v>
      </c>
      <c r="P4030" t="str">
        <f t="shared" si="62"/>
        <v>INSERT INTO pokemon_cards (id,name,pokemon_id,level,primary_color,hp,secondary_color,evolve_from,weakness,weakness_modifier,ability_name,ability_text,ability_type) VALUES ('ex2-97','Kabutops ex','141',NULL,'Water','150',NULL,'Kabuto','Grass','Ã—2',NULL,NULL,NULL);</v>
      </c>
    </row>
    <row r="4031" spans="1:16" x14ac:dyDescent="0.25">
      <c r="A4031" t="s">
        <v>5810</v>
      </c>
      <c r="B4031" t="s">
        <v>5811</v>
      </c>
      <c r="C4031">
        <v>26</v>
      </c>
      <c r="D4031" t="s">
        <v>62</v>
      </c>
      <c r="F4031">
        <v>100</v>
      </c>
      <c r="G4031" t="s">
        <v>15</v>
      </c>
      <c r="I4031" t="s">
        <v>63</v>
      </c>
      <c r="J4031" t="s">
        <v>20</v>
      </c>
      <c r="K4031" t="s">
        <v>9</v>
      </c>
      <c r="P4031" t="str">
        <f t="shared" si="62"/>
        <v>INSERT INTO pokemon_cards (id,name,pokemon_id,level,primary_color,hp,secondary_color,evolve_from,weakness,weakness_modifier,ability_name,ability_text,ability_type) VALUES ('ex2-98','Raichu ex','26',NULL,'Lightning','100',NULL,'Pikachu','Fighting','Ã—2',NULL,NULL,NULL);</v>
      </c>
    </row>
    <row r="4032" spans="1:16" x14ac:dyDescent="0.25">
      <c r="A4032" t="s">
        <v>5812</v>
      </c>
      <c r="B4032" t="s">
        <v>4967</v>
      </c>
      <c r="C4032">
        <v>157</v>
      </c>
      <c r="D4032" t="s">
        <v>3116</v>
      </c>
      <c r="F4032">
        <v>160</v>
      </c>
      <c r="G4032" t="s">
        <v>24</v>
      </c>
      <c r="I4032" t="s">
        <v>3117</v>
      </c>
      <c r="J4032" t="s">
        <v>20</v>
      </c>
      <c r="K4032" t="s">
        <v>9</v>
      </c>
      <c r="P4032" t="str">
        <f t="shared" si="62"/>
        <v>INSERT INTO pokemon_cards (id,name,pokemon_id,level,primary_color,hp,secondary_color,evolve_from,weakness,weakness_modifier,ability_name,ability_text,ability_type) VALUES ('ex2-99','Typhlosion ex','157',NULL,'Fire','160',NULL,'Quilava','Fighting','Ã—2',NULL,NULL,NULL);</v>
      </c>
    </row>
    <row r="4033" spans="1:16" x14ac:dyDescent="0.25">
      <c r="A4033" t="s">
        <v>5813</v>
      </c>
      <c r="B4033" t="s">
        <v>5814</v>
      </c>
      <c r="C4033">
        <v>321</v>
      </c>
      <c r="D4033" t="s">
        <v>2176</v>
      </c>
      <c r="F4033">
        <v>200</v>
      </c>
      <c r="G4033" t="s">
        <v>13</v>
      </c>
      <c r="I4033" t="s">
        <v>2172</v>
      </c>
      <c r="J4033" t="s">
        <v>33</v>
      </c>
      <c r="K4033" t="s">
        <v>9</v>
      </c>
      <c r="P4033" t="str">
        <f t="shared" si="62"/>
        <v>INSERT INTO pokemon_cards (id,name,pokemon_id,level,primary_color,hp,secondary_color,evolve_from,weakness,weakness_modifier,ability_name,ability_text,ability_type) VALUES ('ex2-100','Wailord ex','321',NULL,'Water','200',NULL,'Wailmer','Grass','Ã—2',NULL,NULL,NULL);</v>
      </c>
    </row>
    <row r="4034" spans="1:16" x14ac:dyDescent="0.25">
      <c r="A4034" t="s">
        <v>5815</v>
      </c>
      <c r="B4034" t="s">
        <v>2818</v>
      </c>
      <c r="C4034">
        <v>359</v>
      </c>
      <c r="D4034" t="s">
        <v>2819</v>
      </c>
      <c r="F4034">
        <v>70</v>
      </c>
      <c r="G4034" t="s">
        <v>896</v>
      </c>
      <c r="J4034" t="s">
        <v>20</v>
      </c>
      <c r="K4034" t="s">
        <v>9</v>
      </c>
      <c r="P4034" t="str">
        <f t="shared" si="62"/>
        <v>INSERT INTO pokemon_cards (id,name,pokemon_id,level,primary_color,hp,secondary_color,evolve_from,weakness,weakness_modifier,ability_name,ability_text,ability_type) VALUES ('ex3-1','Absol','359',NULL,'Darkness','70',NULL,NULL,'Fighting','Ã—2',NULL,NULL,NULL);</v>
      </c>
    </row>
    <row r="4035" spans="1:16" x14ac:dyDescent="0.25">
      <c r="A4035" t="s">
        <v>5816</v>
      </c>
      <c r="B4035" t="s">
        <v>1542</v>
      </c>
      <c r="C4035">
        <v>334</v>
      </c>
      <c r="D4035" t="s">
        <v>1543</v>
      </c>
      <c r="F4035">
        <v>80</v>
      </c>
      <c r="G4035" t="s">
        <v>19</v>
      </c>
      <c r="I4035" t="s">
        <v>1544</v>
      </c>
      <c r="J4035" t="s">
        <v>19</v>
      </c>
      <c r="K4035" t="s">
        <v>9</v>
      </c>
      <c r="P4035" t="str">
        <f t="shared" ref="P4035:P4098" si="63">CONCATENATE(
    "INSERT INTO pokemon_cards (",
    _xlfn.TEXTJOIN(",", TRUE, A$1, B$1, C$1, E$1, G$1, F$1, H$1, I$1, J$1, K$1, L$1, M$1, N$1),
    ") VALUES (",
    _xlfn.TEXTJOIN(",", FALSE,
        IF(A4035&lt;&gt;"", "'" &amp; A4035 &amp; "'", "NULL"),
        IF(B4035&lt;&gt;"", "'" &amp; B4035 &amp; "'", "NULL"),
        IF(C4035&lt;&gt;"", "'" &amp; C4035 &amp; "'", "NULL"),
        IF(E4035&lt;&gt;"", "'" &amp; E4035 &amp; "'", "NULL"),
        IF(G4035&lt;&gt;"", "'" &amp; G4035 &amp; "'", "NULL"),
        IF(F4035&lt;&gt;"", "'" &amp; F4035 &amp; "'", "NULL"),
        IF(H4035&lt;&gt;"", "'" &amp; H4035 &amp; "'", "NULL"),
        IF(I4035&lt;&gt;"", "'" &amp; I4035 &amp; "'", "NULL"),
        IF(J4035&lt;&gt;"", "'" &amp; J4035 &amp; "'", "NULL"),
        IF(K4035&lt;&gt;"", "'" &amp; K4035 &amp; "'", "NULL"),
        IF(L4035&lt;&gt;"", "'" &amp; L4035 &amp; "'", "NULL"),
        IF(M4035&lt;&gt;"", "'" &amp; M4035 &amp; "'", "NULL"),
        IF(N4035&lt;&gt;"", "'" &amp; N4035 &amp; "'", "NULL")
    ),
    ");"
)</f>
        <v>INSERT INTO pokemon_cards (id,name,pokemon_id,level,primary_color,hp,secondary_color,evolve_from,weakness,weakness_modifier,ability_name,ability_text,ability_type) VALUES ('ex3-2','Altaria','334',NULL,'Colorless','80',NULL,'Swablu','Colorless','Ã—2',NULL,NULL,NULL);</v>
      </c>
    </row>
    <row r="4036" spans="1:16" x14ac:dyDescent="0.25">
      <c r="A4036" t="s">
        <v>5817</v>
      </c>
      <c r="B4036" t="s">
        <v>3991</v>
      </c>
      <c r="C4036">
        <v>342</v>
      </c>
      <c r="D4036" t="s">
        <v>3992</v>
      </c>
      <c r="F4036">
        <v>80</v>
      </c>
      <c r="G4036" t="s">
        <v>13</v>
      </c>
      <c r="I4036" t="s">
        <v>3993</v>
      </c>
      <c r="J4036" t="s">
        <v>15</v>
      </c>
      <c r="K4036" t="s">
        <v>9</v>
      </c>
      <c r="L4036" t="s">
        <v>20028</v>
      </c>
      <c r="M4036" t="s">
        <v>20029</v>
      </c>
      <c r="N4036" t="s">
        <v>19146</v>
      </c>
      <c r="P4036" t="str">
        <f t="shared" si="63"/>
        <v>INSERT INTO pokemon_cards (id,name,pokemon_id,level,primary_color,hp,secondary_color,evolve_from,weakness,weakness_modifier,ability_name,ability_text,ability_type) VALUES ('ex3-3','Crawdaunt','342',NULL,'Water','80',NULL,'Corphish','Lightning','Ã—2','Power Pinchers','As long as Crawdaunt is your Active PokÃ©mon, when any of your Active PokÃ©mon does damage to the Defending PokÃ©mon, the attack does 10 more damage (before applying Weakness and Resistance).','PokÃ©-Body');</v>
      </c>
    </row>
    <row r="4037" spans="1:16" x14ac:dyDescent="0.25">
      <c r="A4037" t="s">
        <v>5818</v>
      </c>
      <c r="B4037" t="s">
        <v>2479</v>
      </c>
      <c r="C4037">
        <v>330</v>
      </c>
      <c r="D4037" t="s">
        <v>2480</v>
      </c>
      <c r="F4037">
        <v>120</v>
      </c>
      <c r="G4037" t="s">
        <v>19</v>
      </c>
      <c r="I4037" t="s">
        <v>2476</v>
      </c>
      <c r="J4037" t="s">
        <v>19</v>
      </c>
      <c r="K4037" t="s">
        <v>9</v>
      </c>
      <c r="P4037" t="str">
        <f t="shared" si="63"/>
        <v>INSERT INTO pokemon_cards (id,name,pokemon_id,level,primary_color,hp,secondary_color,evolve_from,weakness,weakness_modifier,ability_name,ability_text,ability_type) VALUES ('ex3-4','Flygon','330',NULL,'Colorless','120',NULL,'Vibrava','Colorless','Ã—2',NULL,NULL,NULL);</v>
      </c>
    </row>
    <row r="4038" spans="1:16" x14ac:dyDescent="0.25">
      <c r="A4038" t="s">
        <v>5819</v>
      </c>
      <c r="B4038" t="s">
        <v>448</v>
      </c>
      <c r="C4038">
        <v>76</v>
      </c>
      <c r="D4038" t="s">
        <v>449</v>
      </c>
      <c r="F4038">
        <v>120</v>
      </c>
      <c r="G4038" t="s">
        <v>20</v>
      </c>
      <c r="I4038" t="s">
        <v>450</v>
      </c>
      <c r="J4038" t="s">
        <v>13</v>
      </c>
      <c r="K4038" t="s">
        <v>9</v>
      </c>
      <c r="P4038" t="str">
        <f t="shared" si="63"/>
        <v>INSERT INTO pokemon_cards (id,name,pokemon_id,level,primary_color,hp,secondary_color,evolve_from,weakness,weakness_modifier,ability_name,ability_text,ability_type) VALUES ('ex3-5','Golem','76',NULL,'Fighting','120',NULL,'Graveler','Water','Ã—2',NULL,NULL,NULL);</v>
      </c>
    </row>
    <row r="4039" spans="1:16" x14ac:dyDescent="0.25">
      <c r="A4039" t="s">
        <v>5820</v>
      </c>
      <c r="B4039" t="s">
        <v>2420</v>
      </c>
      <c r="C4039">
        <v>326</v>
      </c>
      <c r="D4039" t="s">
        <v>2421</v>
      </c>
      <c r="F4039">
        <v>80</v>
      </c>
      <c r="G4039" t="s">
        <v>7</v>
      </c>
      <c r="I4039" t="s">
        <v>2417</v>
      </c>
      <c r="J4039" t="s">
        <v>7</v>
      </c>
      <c r="K4039" t="s">
        <v>9</v>
      </c>
      <c r="P4039" t="str">
        <f t="shared" si="63"/>
        <v>INSERT INTO pokemon_cards (id,name,pokemon_id,level,primary_color,hp,secondary_color,evolve_from,weakness,weakness_modifier,ability_name,ability_text,ability_type) VALUES ('ex3-6','Grumpig','326',NULL,'Psychic','80',NULL,'Spoink','Psychic','Ã—2',NULL,NULL,NULL);</v>
      </c>
    </row>
    <row r="4040" spans="1:16" x14ac:dyDescent="0.25">
      <c r="A4040" t="s">
        <v>5821</v>
      </c>
      <c r="B4040" t="s">
        <v>1440</v>
      </c>
      <c r="C4040">
        <v>312</v>
      </c>
      <c r="D4040" t="s">
        <v>1441</v>
      </c>
      <c r="F4040">
        <v>50</v>
      </c>
      <c r="G4040" t="s">
        <v>15</v>
      </c>
      <c r="J4040" t="s">
        <v>20</v>
      </c>
      <c r="K4040" t="s">
        <v>9</v>
      </c>
      <c r="L4040" t="s">
        <v>20030</v>
      </c>
      <c r="M4040" t="s">
        <v>22326</v>
      </c>
      <c r="N4040" t="s">
        <v>19146</v>
      </c>
      <c r="P4040" t="str">
        <f t="shared" si="63"/>
        <v>INSERT INTO pokemon_cards (id,name,pokemon_id,level,primary_color,hp,secondary_color,evolve_from,weakness,weakness_modifier,ability_name,ability_text,ability_type) VALUES ('ex3-7','Minun','312',NULL,'Lightning','50',NULL,NULL,'Fighting','Ã—2','Chain of Events','As long as Minun is your Active PokÃ©mon, whenever your other Active PokÃ©mon, if any, attacks, you may use Cheer On after the first attack (you still need the necessary Energy to use Cheer On). You can''t use Cheer On more than once in this way even if your other Active PokÃ©mon has the Chain of Events PokÃ©-Body.','PokÃ©-Body');</v>
      </c>
    </row>
    <row r="4041" spans="1:16" x14ac:dyDescent="0.25">
      <c r="A4041" t="s">
        <v>5822</v>
      </c>
      <c r="B4041" t="s">
        <v>1437</v>
      </c>
      <c r="C4041">
        <v>311</v>
      </c>
      <c r="D4041" t="s">
        <v>1438</v>
      </c>
      <c r="F4041">
        <v>50</v>
      </c>
      <c r="G4041" t="s">
        <v>15</v>
      </c>
      <c r="J4041" t="s">
        <v>20</v>
      </c>
      <c r="K4041" t="s">
        <v>9</v>
      </c>
      <c r="L4041" t="s">
        <v>20030</v>
      </c>
      <c r="M4041" t="s">
        <v>22327</v>
      </c>
      <c r="N4041" t="s">
        <v>19146</v>
      </c>
      <c r="P4041" t="str">
        <f t="shared" si="63"/>
        <v>INSERT INTO pokemon_cards (id,name,pokemon_id,level,primary_color,hp,secondary_color,evolve_from,weakness,weakness_modifier,ability_name,ability_text,ability_type) VALUES ('ex3-8','Plusle','311',NULL,'Lightning','50',NULL,NULL,'Fighting','Ã—2','Chain of Events','As long as Plusle is your Active PokÃ©mon, whenever your other Active PokÃ©mon, if any, attacks, you may use Cheer On after the first attack (you still need the necessary Energy to use Cheer On). You can''t use Cheer On more than once in this way even if your other Active PokÃ©mon has the Chain of Events PokÃ©-Body.','PokÃ©-Body');</v>
      </c>
    </row>
    <row r="4042" spans="1:16" x14ac:dyDescent="0.25">
      <c r="A4042" t="s">
        <v>5823</v>
      </c>
      <c r="B4042" t="s">
        <v>2152</v>
      </c>
      <c r="C4042">
        <v>315</v>
      </c>
      <c r="D4042" t="s">
        <v>2153</v>
      </c>
      <c r="F4042">
        <v>60</v>
      </c>
      <c r="G4042" t="s">
        <v>33</v>
      </c>
      <c r="J4042" t="s">
        <v>24</v>
      </c>
      <c r="K4042" t="s">
        <v>9</v>
      </c>
      <c r="L4042" t="s">
        <v>20000</v>
      </c>
      <c r="M4042" t="s">
        <v>22328</v>
      </c>
      <c r="N4042" t="s">
        <v>19146</v>
      </c>
      <c r="P4042" t="str">
        <f t="shared" si="63"/>
        <v>INSERT INTO pokemon_cards (id,name,pokemon_id,level,primary_color,hp,secondary_color,evolve_from,weakness,weakness_modifier,ability_name,ability_text,ability_type) VALUES ('ex3-9','Roselia','315',NULL,'Grass','60',NULL,NULL,'Fire','Ã—2','Thick Skin','Roselia can''t be affected by any Special Conditions.','PokÃ©-Body');</v>
      </c>
    </row>
    <row r="4043" spans="1:16" x14ac:dyDescent="0.25">
      <c r="A4043" t="s">
        <v>5824</v>
      </c>
      <c r="B4043" t="s">
        <v>1302</v>
      </c>
      <c r="C4043">
        <v>373</v>
      </c>
      <c r="D4043" t="s">
        <v>1303</v>
      </c>
      <c r="F4043">
        <v>120</v>
      </c>
      <c r="G4043" t="s">
        <v>19</v>
      </c>
      <c r="I4043" t="s">
        <v>1299</v>
      </c>
      <c r="J4043" t="s">
        <v>19</v>
      </c>
      <c r="K4043" t="s">
        <v>9</v>
      </c>
      <c r="L4043" t="s">
        <v>20031</v>
      </c>
      <c r="M4043" t="s">
        <v>22329</v>
      </c>
      <c r="N4043" t="s">
        <v>19328</v>
      </c>
      <c r="P4043" t="str">
        <f t="shared" si="63"/>
        <v>INSERT INTO pokemon_cards (id,name,pokemon_id,level,primary_color,hp,secondary_color,evolve_from,weakness,weakness_modifier,ability_name,ability_text,ability_type) VALUES ('ex3-10','Salamence','373',NULL,'Colorless','120',NULL,'Shelgon','Colorless','Ã—2','Dragon Wind','Once during your turn (before your attack), if Salamence is your Active PokÃ©mon, you may switch 1 of your opponent''s Benched PokÃ©mon with 1 of the Defending PokÃ©mon. Your opponent chooses the Defending PokÃ©mon to switch. This power can''t be used if Salamence is affected by a Special Condition.','PokÃ©-Power');</v>
      </c>
    </row>
    <row r="4044" spans="1:16" x14ac:dyDescent="0.25">
      <c r="A4044" t="s">
        <v>5825</v>
      </c>
      <c r="B4044" t="s">
        <v>2225</v>
      </c>
      <c r="C4044">
        <v>292</v>
      </c>
      <c r="D4044" t="s">
        <v>2226</v>
      </c>
      <c r="F4044">
        <v>30</v>
      </c>
      <c r="G4044" t="s">
        <v>33</v>
      </c>
      <c r="I4044" t="s">
        <v>2146</v>
      </c>
      <c r="L4044" t="s">
        <v>20032</v>
      </c>
      <c r="M4044" t="s">
        <v>22330</v>
      </c>
      <c r="N4044" t="s">
        <v>19146</v>
      </c>
      <c r="P4044" t="str">
        <f t="shared" si="63"/>
        <v>INSERT INTO pokemon_cards (id,name,pokemon_id,level,primary_color,hp,secondary_color,evolve_from,weakness,weakness_modifier,ability_name,ability_text,ability_type) VALUES ('ex3-11','Shedinja','292',NULL,'Grass','30',NULL,'Nincada',NULL,NULL,'Wonder Guard','Prevent all effects of attacks, including damage, done to Shedinja by your opponent''s Evolved PokÃ©mon and PokÃ©mon-ex.','PokÃ©-Body');</v>
      </c>
    </row>
    <row r="4045" spans="1:16" x14ac:dyDescent="0.25">
      <c r="A4045" t="s">
        <v>5826</v>
      </c>
      <c r="B4045" t="s">
        <v>2018</v>
      </c>
      <c r="C4045">
        <v>324</v>
      </c>
      <c r="D4045" t="s">
        <v>2019</v>
      </c>
      <c r="F4045">
        <v>80</v>
      </c>
      <c r="G4045" t="s">
        <v>24</v>
      </c>
      <c r="J4045" t="s">
        <v>13</v>
      </c>
      <c r="K4045" t="s">
        <v>9</v>
      </c>
      <c r="P4045" t="str">
        <f t="shared" si="63"/>
        <v>INSERT INTO pokemon_cards (id,name,pokemon_id,level,primary_color,hp,secondary_color,evolve_from,weakness,weakness_modifier,ability_name,ability_text,ability_type) VALUES ('ex3-12','Torkoal','324',NULL,'Fire','80',NULL,NULL,'Water','Ã—2',NULL,NULL,NULL);</v>
      </c>
    </row>
    <row r="4046" spans="1:16" x14ac:dyDescent="0.25">
      <c r="A4046" t="s">
        <v>5827</v>
      </c>
      <c r="B4046" t="s">
        <v>3991</v>
      </c>
      <c r="C4046">
        <v>342</v>
      </c>
      <c r="D4046" t="s">
        <v>3992</v>
      </c>
      <c r="F4046">
        <v>80</v>
      </c>
      <c r="G4046" t="s">
        <v>13</v>
      </c>
      <c r="I4046" t="s">
        <v>3993</v>
      </c>
      <c r="J4046" t="s">
        <v>15</v>
      </c>
      <c r="K4046" t="s">
        <v>9</v>
      </c>
      <c r="P4046" t="str">
        <f t="shared" si="63"/>
        <v>INSERT INTO pokemon_cards (id,name,pokemon_id,level,primary_color,hp,secondary_color,evolve_from,weakness,weakness_modifier,ability_name,ability_text,ability_type) VALUES ('ex3-13','Crawdaunt','342',NULL,'Water','80',NULL,'Corphish','Lightning','Ã—2',NULL,NULL,NULL);</v>
      </c>
    </row>
    <row r="4047" spans="1:16" x14ac:dyDescent="0.25">
      <c r="A4047" t="s">
        <v>5828</v>
      </c>
      <c r="B4047" t="s">
        <v>76</v>
      </c>
      <c r="C4047">
        <v>148</v>
      </c>
      <c r="D4047" t="s">
        <v>77</v>
      </c>
      <c r="F4047">
        <v>70</v>
      </c>
      <c r="G4047" t="s">
        <v>19</v>
      </c>
      <c r="I4047" t="s">
        <v>78</v>
      </c>
      <c r="J4047" t="s">
        <v>19</v>
      </c>
      <c r="K4047" t="s">
        <v>9</v>
      </c>
      <c r="P4047" t="str">
        <f t="shared" si="63"/>
        <v>INSERT INTO pokemon_cards (id,name,pokemon_id,level,primary_color,hp,secondary_color,evolve_from,weakness,weakness_modifier,ability_name,ability_text,ability_type) VALUES ('ex3-14','Dragonair','148',NULL,'Colorless','70',NULL,'Dratini','Colorless','Ã—2',NULL,NULL,NULL);</v>
      </c>
    </row>
    <row r="4048" spans="1:16" x14ac:dyDescent="0.25">
      <c r="A4048" t="s">
        <v>5829</v>
      </c>
      <c r="B4048" t="s">
        <v>2479</v>
      </c>
      <c r="C4048">
        <v>330</v>
      </c>
      <c r="D4048" t="s">
        <v>2480</v>
      </c>
      <c r="F4048">
        <v>100</v>
      </c>
      <c r="G4048" t="s">
        <v>19</v>
      </c>
      <c r="I4048" t="s">
        <v>2476</v>
      </c>
      <c r="L4048" t="s">
        <v>20033</v>
      </c>
      <c r="M4048" t="s">
        <v>22331</v>
      </c>
      <c r="N4048" t="s">
        <v>19146</v>
      </c>
      <c r="P4048" t="str">
        <f t="shared" si="63"/>
        <v>INSERT INTO pokemon_cards (id,name,pokemon_id,level,primary_color,hp,secondary_color,evolve_from,weakness,weakness_modifier,ability_name,ability_text,ability_type) VALUES ('ex3-15','Flygon','330',NULL,'Colorless','100',NULL,'Vibrava',NULL,NULL,'Sand Guard','Whenever Flygon would be damaged by your opponent''s attack (after applying Weakness and Resistance), flip a coin. If heads, reduce that damage by 20.','PokÃ©-Body');</v>
      </c>
    </row>
    <row r="4049" spans="1:16" x14ac:dyDescent="0.25">
      <c r="A4049" t="s">
        <v>5830</v>
      </c>
      <c r="B4049" t="s">
        <v>3478</v>
      </c>
      <c r="C4049">
        <v>203</v>
      </c>
      <c r="D4049" t="s">
        <v>3479</v>
      </c>
      <c r="F4049">
        <v>70</v>
      </c>
      <c r="G4049" t="s">
        <v>7</v>
      </c>
      <c r="J4049" t="s">
        <v>7</v>
      </c>
      <c r="K4049" t="s">
        <v>9</v>
      </c>
      <c r="P4049" t="str">
        <f t="shared" si="63"/>
        <v>INSERT INTO pokemon_cards (id,name,pokemon_id,level,primary_color,hp,secondary_color,evolve_from,weakness,weakness_modifier,ability_name,ability_text,ability_type) VALUES ('ex3-16','Girafarig','203',NULL,'Psychic','70',NULL,NULL,'Psychic','Ã—2',NULL,NULL,NULL);</v>
      </c>
    </row>
    <row r="4050" spans="1:16" x14ac:dyDescent="0.25">
      <c r="A4050" t="s">
        <v>5831</v>
      </c>
      <c r="B4050" t="s">
        <v>42</v>
      </c>
      <c r="C4050">
        <v>82</v>
      </c>
      <c r="D4050" t="s">
        <v>43</v>
      </c>
      <c r="F4050">
        <v>70</v>
      </c>
      <c r="G4050" t="s">
        <v>15</v>
      </c>
      <c r="I4050" t="s">
        <v>44</v>
      </c>
      <c r="J4050" t="s">
        <v>20</v>
      </c>
      <c r="K4050" t="s">
        <v>9</v>
      </c>
      <c r="L4050" t="s">
        <v>19999</v>
      </c>
      <c r="M4050" t="s">
        <v>22290</v>
      </c>
      <c r="N4050" t="s">
        <v>19328</v>
      </c>
      <c r="P4050" t="str">
        <f t="shared" si="63"/>
        <v>INSERT INTO pokemon_cards (id,name,pokemon_id,level,primary_color,hp,secondary_color,evolve_from,weakness,weakness_modifier,ability_name,ability_text,ability_type) VALUES ('ex3-17','Magneton','82',NULL,'Lightning','70',NULL,'Magnemite','Fighting','Ã—2','Magnetic Field','Once during your turn (before your attack), if you have basic Energy cards in your discard pile, you may discard any 1 card from your hand. Then search for up to 2 basic Energy cards from your discard pile, show them to your opponent, and put them into your hand. You can''t return the card you first discarded to your hand in this way. This power can''t be used if Magneton is affected by a Special Condition.','PokÃ©-Power');</v>
      </c>
    </row>
    <row r="4051" spans="1:16" x14ac:dyDescent="0.25">
      <c r="A4051" t="s">
        <v>5832</v>
      </c>
      <c r="B4051" t="s">
        <v>2149</v>
      </c>
      <c r="C4051">
        <v>291</v>
      </c>
      <c r="D4051" t="s">
        <v>2150</v>
      </c>
      <c r="F4051">
        <v>70</v>
      </c>
      <c r="G4051" t="s">
        <v>33</v>
      </c>
      <c r="I4051" t="s">
        <v>2146</v>
      </c>
      <c r="J4051" t="s">
        <v>24</v>
      </c>
      <c r="K4051" t="s">
        <v>9</v>
      </c>
      <c r="L4051" t="s">
        <v>20034</v>
      </c>
      <c r="M4051" t="s">
        <v>20035</v>
      </c>
      <c r="N4051" t="s">
        <v>19328</v>
      </c>
      <c r="P4051" t="str">
        <f t="shared" si="63"/>
        <v>INSERT INTO pokemon_cards (id,name,pokemon_id,level,primary_color,hp,secondary_color,evolve_from,weakness,weakness_modifier,ability_name,ability_text,ability_type) VALUES ('ex3-18','Ninjask','291',NULL,'Grass','70',NULL,'Nincada','Fire','Ã—2','Loose Shell','Once during your turn, when you play Ninjask from your hand to evolve 1 of your PokÃ©mon, you may search your deck for Shedinja and put it onto your Bench. Treat the new Benched PokÃ©mon as a Basic PokÃ©mon. Shuffle your deck afterward.','PokÃ©-Power');</v>
      </c>
    </row>
    <row r="4052" spans="1:16" x14ac:dyDescent="0.25">
      <c r="A4052" t="s">
        <v>5833</v>
      </c>
      <c r="B4052" t="s">
        <v>1302</v>
      </c>
      <c r="C4052">
        <v>373</v>
      </c>
      <c r="D4052" t="s">
        <v>1303</v>
      </c>
      <c r="F4052">
        <v>100</v>
      </c>
      <c r="G4052" t="s">
        <v>19</v>
      </c>
      <c r="I4052" t="s">
        <v>1299</v>
      </c>
      <c r="L4052" t="s">
        <v>19780</v>
      </c>
      <c r="M4052" t="s">
        <v>22332</v>
      </c>
      <c r="N4052" t="s">
        <v>19146</v>
      </c>
      <c r="P4052" t="str">
        <f t="shared" si="63"/>
        <v>INSERT INTO pokemon_cards (id,name,pokemon_id,level,primary_color,hp,secondary_color,evolve_from,weakness,weakness_modifier,ability_name,ability_text,ability_type) VALUES ('ex3-19','Salamence','373',NULL,'Colorless','100',NULL,'Shelgon',NULL,NULL,'Intimidating Fang','As long as Salamence is your Active PokÃ©mon, any damage done to your PokÃ©mon by an opponent''s attack is reduced by 10 (before applying Weakness and Resistance).','PokÃ©-Body');</v>
      </c>
    </row>
    <row r="4053" spans="1:16" x14ac:dyDescent="0.25">
      <c r="A4053" t="s">
        <v>5834</v>
      </c>
      <c r="B4053" t="s">
        <v>1299</v>
      </c>
      <c r="C4053">
        <v>372</v>
      </c>
      <c r="D4053" t="s">
        <v>1300</v>
      </c>
      <c r="F4053">
        <v>80</v>
      </c>
      <c r="G4053" t="s">
        <v>19</v>
      </c>
      <c r="I4053" t="s">
        <v>1295</v>
      </c>
      <c r="J4053" t="s">
        <v>19</v>
      </c>
      <c r="K4053" t="s">
        <v>9</v>
      </c>
      <c r="P4053" t="str">
        <f t="shared" si="63"/>
        <v>INSERT INTO pokemon_cards (id,name,pokemon_id,level,primary_color,hp,secondary_color,evolve_from,weakness,weakness_modifier,ability_name,ability_text,ability_type) VALUES ('ex3-20','Shelgon','372',NULL,'Colorless','80',NULL,'Bagon','Colorless','Ã—2',NULL,NULL,NULL);</v>
      </c>
    </row>
    <row r="4054" spans="1:16" x14ac:dyDescent="0.25">
      <c r="A4054" t="s">
        <v>5835</v>
      </c>
      <c r="B4054" t="s">
        <v>2471</v>
      </c>
      <c r="C4054">
        <v>227</v>
      </c>
      <c r="D4054" t="s">
        <v>2472</v>
      </c>
      <c r="F4054">
        <v>70</v>
      </c>
      <c r="G4054" t="s">
        <v>854</v>
      </c>
      <c r="J4054" t="s">
        <v>24</v>
      </c>
      <c r="K4054" t="s">
        <v>9</v>
      </c>
      <c r="P4054" t="str">
        <f t="shared" si="63"/>
        <v>INSERT INTO pokemon_cards (id,name,pokemon_id,level,primary_color,hp,secondary_color,evolve_from,weakness,weakness_modifier,ability_name,ability_text,ability_type) VALUES ('ex3-21','Skarmory','227',NULL,'Metal','70',NULL,NULL,'Fire','Ã—2',NULL,NULL,NULL);</v>
      </c>
    </row>
    <row r="4055" spans="1:16" x14ac:dyDescent="0.25">
      <c r="A4055" t="s">
        <v>5836</v>
      </c>
      <c r="B4055" t="s">
        <v>2476</v>
      </c>
      <c r="C4055">
        <v>329</v>
      </c>
      <c r="D4055" t="s">
        <v>2477</v>
      </c>
      <c r="F4055">
        <v>80</v>
      </c>
      <c r="G4055" t="s">
        <v>19</v>
      </c>
      <c r="I4055" t="s">
        <v>2456</v>
      </c>
      <c r="J4055" t="s">
        <v>19</v>
      </c>
      <c r="K4055" t="s">
        <v>9</v>
      </c>
      <c r="P4055" t="str">
        <f t="shared" si="63"/>
        <v>INSERT INTO pokemon_cards (id,name,pokemon_id,level,primary_color,hp,secondary_color,evolve_from,weakness,weakness_modifier,ability_name,ability_text,ability_type) VALUES ('ex3-22','Vibrava','329',NULL,'Colorless','80',NULL,'Trapinch','Colorless','Ã—2',NULL,NULL,NULL);</v>
      </c>
    </row>
    <row r="4056" spans="1:16" x14ac:dyDescent="0.25">
      <c r="A4056" t="s">
        <v>5837</v>
      </c>
      <c r="B4056" t="s">
        <v>1295</v>
      </c>
      <c r="C4056">
        <v>371</v>
      </c>
      <c r="D4056" t="s">
        <v>1296</v>
      </c>
      <c r="F4056">
        <v>50</v>
      </c>
      <c r="G4056" t="s">
        <v>19</v>
      </c>
      <c r="J4056" t="s">
        <v>19</v>
      </c>
      <c r="K4056" t="s">
        <v>9</v>
      </c>
      <c r="P4056" t="str">
        <f t="shared" si="63"/>
        <v>INSERT INTO pokemon_cards (id,name,pokemon_id,level,primary_color,hp,secondary_color,evolve_from,weakness,weakness_modifier,ability_name,ability_text,ability_type) VALUES ('ex3-23','Bagon','371',NULL,'Colorless','50',NULL,NULL,'Colorless','Ã—2',NULL,NULL,NULL);</v>
      </c>
    </row>
    <row r="4057" spans="1:16" x14ac:dyDescent="0.25">
      <c r="A4057" t="s">
        <v>5838</v>
      </c>
      <c r="B4057" t="s">
        <v>2367</v>
      </c>
      <c r="C4057">
        <v>323</v>
      </c>
      <c r="D4057" t="s">
        <v>2368</v>
      </c>
      <c r="F4057">
        <v>80</v>
      </c>
      <c r="G4057" t="s">
        <v>24</v>
      </c>
      <c r="I4057" t="s">
        <v>2364</v>
      </c>
      <c r="J4057" t="s">
        <v>13</v>
      </c>
      <c r="K4057" t="s">
        <v>9</v>
      </c>
      <c r="P4057" t="str">
        <f t="shared" si="63"/>
        <v>INSERT INTO pokemon_cards (id,name,pokemon_id,level,primary_color,hp,secondary_color,evolve_from,weakness,weakness_modifier,ability_name,ability_text,ability_type) VALUES ('ex3-24','Camerupt','323',NULL,'Fire','80',NULL,'Numel','Water','Ã—2',NULL,NULL,NULL);</v>
      </c>
    </row>
    <row r="4058" spans="1:16" x14ac:dyDescent="0.25">
      <c r="A4058" t="s">
        <v>5839</v>
      </c>
      <c r="B4058" t="s">
        <v>2012</v>
      </c>
      <c r="C4058">
        <v>256</v>
      </c>
      <c r="D4058" t="s">
        <v>2013</v>
      </c>
      <c r="F4058">
        <v>70</v>
      </c>
      <c r="G4058" t="s">
        <v>24</v>
      </c>
      <c r="I4058" t="s">
        <v>1589</v>
      </c>
      <c r="J4058" t="s">
        <v>13</v>
      </c>
      <c r="K4058" t="s">
        <v>9</v>
      </c>
      <c r="P4058" t="str">
        <f t="shared" si="63"/>
        <v>INSERT INTO pokemon_cards (id,name,pokemon_id,level,primary_color,hp,secondary_color,evolve_from,weakness,weakness_modifier,ability_name,ability_text,ability_type) VALUES ('ex3-25','Combusken','256',NULL,'Fire','70',NULL,'Torchic','Water','Ã—2',NULL,NULL,NULL);</v>
      </c>
    </row>
    <row r="4059" spans="1:16" x14ac:dyDescent="0.25">
      <c r="A4059" t="s">
        <v>5840</v>
      </c>
      <c r="B4059" t="s">
        <v>78</v>
      </c>
      <c r="C4059">
        <v>147</v>
      </c>
      <c r="D4059" t="s">
        <v>106</v>
      </c>
      <c r="F4059">
        <v>50</v>
      </c>
      <c r="G4059" t="s">
        <v>19</v>
      </c>
      <c r="J4059" t="s">
        <v>19</v>
      </c>
      <c r="K4059" t="s">
        <v>9</v>
      </c>
      <c r="P4059" t="str">
        <f t="shared" si="63"/>
        <v>INSERT INTO pokemon_cards (id,name,pokemon_id,level,primary_color,hp,secondary_color,evolve_from,weakness,weakness_modifier,ability_name,ability_text,ability_type) VALUES ('ex3-26','Dratini','147',NULL,'Colorless','50',NULL,NULL,'Colorless','Ã—2',NULL,NULL,NULL);</v>
      </c>
    </row>
    <row r="4060" spans="1:16" x14ac:dyDescent="0.25">
      <c r="A4060" t="s">
        <v>5841</v>
      </c>
      <c r="B4060" t="s">
        <v>2206</v>
      </c>
      <c r="C4060">
        <v>180</v>
      </c>
      <c r="D4060" t="s">
        <v>2207</v>
      </c>
      <c r="F4060">
        <v>80</v>
      </c>
      <c r="G4060" t="s">
        <v>15</v>
      </c>
      <c r="I4060" t="s">
        <v>2203</v>
      </c>
      <c r="J4060" t="s">
        <v>20</v>
      </c>
      <c r="K4060" t="s">
        <v>9</v>
      </c>
      <c r="P4060" t="str">
        <f t="shared" si="63"/>
        <v>INSERT INTO pokemon_cards (id,name,pokemon_id,level,primary_color,hp,secondary_color,evolve_from,weakness,weakness_modifier,ability_name,ability_text,ability_type) VALUES ('ex3-27','Flaaffy','180',NULL,'Lightning','80',NULL,'Mareep','Fighting','Ã—2',NULL,NULL,NULL);</v>
      </c>
    </row>
    <row r="4061" spans="1:16" x14ac:dyDescent="0.25">
      <c r="A4061" t="s">
        <v>5842</v>
      </c>
      <c r="B4061" t="s">
        <v>3072</v>
      </c>
      <c r="C4061">
        <v>205</v>
      </c>
      <c r="D4061" t="s">
        <v>3073</v>
      </c>
      <c r="F4061">
        <v>80</v>
      </c>
      <c r="G4061" t="s">
        <v>854</v>
      </c>
      <c r="I4061" t="s">
        <v>3074</v>
      </c>
      <c r="J4061" t="s">
        <v>24</v>
      </c>
      <c r="K4061" t="s">
        <v>9</v>
      </c>
      <c r="P4061" t="str">
        <f t="shared" si="63"/>
        <v>INSERT INTO pokemon_cards (id,name,pokemon_id,level,primary_color,hp,secondary_color,evolve_from,weakness,weakness_modifier,ability_name,ability_text,ability_type) VALUES ('ex3-28','Forretress','205',NULL,'Metal','80',NULL,'Pineco','Fire','Ã—2',NULL,NULL,NULL);</v>
      </c>
    </row>
    <row r="4062" spans="1:16" x14ac:dyDescent="0.25">
      <c r="A4062" t="s">
        <v>5843</v>
      </c>
      <c r="B4062" t="s">
        <v>450</v>
      </c>
      <c r="C4062">
        <v>75</v>
      </c>
      <c r="D4062" t="s">
        <v>452</v>
      </c>
      <c r="F4062">
        <v>80</v>
      </c>
      <c r="G4062" t="s">
        <v>20</v>
      </c>
      <c r="I4062" t="s">
        <v>453</v>
      </c>
      <c r="J4062" t="s">
        <v>13</v>
      </c>
      <c r="K4062" t="s">
        <v>9</v>
      </c>
      <c r="P4062" t="str">
        <f t="shared" si="63"/>
        <v>INSERT INTO pokemon_cards (id,name,pokemon_id,level,primary_color,hp,secondary_color,evolve_from,weakness,weakness_modifier,ability_name,ability_text,ability_type) VALUES ('ex3-29','Graveler','75',NULL,'Fighting','80',NULL,'Geodude','Water','Ã—2',NULL,NULL,NULL);</v>
      </c>
    </row>
    <row r="4063" spans="1:16" x14ac:dyDescent="0.25">
      <c r="A4063" t="s">
        <v>5844</v>
      </c>
      <c r="B4063" t="s">
        <v>450</v>
      </c>
      <c r="C4063">
        <v>75</v>
      </c>
      <c r="D4063" t="s">
        <v>452</v>
      </c>
      <c r="F4063">
        <v>80</v>
      </c>
      <c r="G4063" t="s">
        <v>20</v>
      </c>
      <c r="I4063" t="s">
        <v>453</v>
      </c>
      <c r="J4063" t="s">
        <v>13</v>
      </c>
      <c r="K4063" t="s">
        <v>9</v>
      </c>
      <c r="P4063" t="str">
        <f t="shared" si="63"/>
        <v>INSERT INTO pokemon_cards (id,name,pokemon_id,level,primary_color,hp,secondary_color,evolve_from,weakness,weakness_modifier,ability_name,ability_text,ability_type) VALUES ('ex3-30','Graveler','75',NULL,'Fighting','80',NULL,'Geodude','Water','Ã—2',NULL,NULL,NULL);</v>
      </c>
    </row>
    <row r="4064" spans="1:16" x14ac:dyDescent="0.25">
      <c r="A4064" t="s">
        <v>5845</v>
      </c>
      <c r="B4064" t="s">
        <v>2729</v>
      </c>
      <c r="C4064">
        <v>253</v>
      </c>
      <c r="D4064" t="s">
        <v>2730</v>
      </c>
      <c r="F4064">
        <v>70</v>
      </c>
      <c r="G4064" t="s">
        <v>33</v>
      </c>
      <c r="I4064" t="s">
        <v>2726</v>
      </c>
      <c r="J4064" t="s">
        <v>24</v>
      </c>
      <c r="K4064" t="s">
        <v>9</v>
      </c>
      <c r="P4064" t="str">
        <f t="shared" si="63"/>
        <v>INSERT INTO pokemon_cards (id,name,pokemon_id,level,primary_color,hp,secondary_color,evolve_from,weakness,weakness_modifier,ability_name,ability_text,ability_type) VALUES ('ex3-31','Grovyle','253',NULL,'Grass','70',NULL,'Treecko','Fire','Ã—2',NULL,NULL,NULL);</v>
      </c>
    </row>
    <row r="4065" spans="1:16" x14ac:dyDescent="0.25">
      <c r="A4065" t="s">
        <v>5846</v>
      </c>
      <c r="B4065" t="s">
        <v>30</v>
      </c>
      <c r="C4065">
        <v>130</v>
      </c>
      <c r="D4065" t="s">
        <v>31</v>
      </c>
      <c r="F4065">
        <v>100</v>
      </c>
      <c r="G4065" t="s">
        <v>13</v>
      </c>
      <c r="I4065" t="s">
        <v>32</v>
      </c>
      <c r="J4065" t="s">
        <v>15</v>
      </c>
      <c r="K4065" t="s">
        <v>9</v>
      </c>
      <c r="P4065" t="str">
        <f t="shared" si="63"/>
        <v>INSERT INTO pokemon_cards (id,name,pokemon_id,level,primary_color,hp,secondary_color,evolve_from,weakness,weakness_modifier,ability_name,ability_text,ability_type) VALUES ('ex3-32','Gyarados','130',NULL,'Water','100',NULL,'Magikarp','Lightning','Ã—2',NULL,NULL,NULL);</v>
      </c>
    </row>
    <row r="4066" spans="1:16" x14ac:dyDescent="0.25">
      <c r="A4066" t="s">
        <v>5847</v>
      </c>
      <c r="B4066" t="s">
        <v>470</v>
      </c>
      <c r="C4066">
        <v>116</v>
      </c>
      <c r="D4066" t="s">
        <v>489</v>
      </c>
      <c r="F4066">
        <v>40</v>
      </c>
      <c r="G4066" t="s">
        <v>13</v>
      </c>
      <c r="J4066" t="s">
        <v>15</v>
      </c>
      <c r="K4066" t="s">
        <v>9</v>
      </c>
      <c r="P4066" t="str">
        <f t="shared" si="63"/>
        <v>INSERT INTO pokemon_cards (id,name,pokemon_id,level,primary_color,hp,secondary_color,evolve_from,weakness,weakness_modifier,ability_name,ability_text,ability_type) VALUES ('ex3-33','Horsea','116',NULL,'Water','40',NULL,NULL,'Lightning','Ã—2',NULL,NULL,NULL);</v>
      </c>
    </row>
    <row r="4067" spans="1:16" x14ac:dyDescent="0.25">
      <c r="A4067" t="s">
        <v>5848</v>
      </c>
      <c r="B4067" t="s">
        <v>1277</v>
      </c>
      <c r="C4067">
        <v>229</v>
      </c>
      <c r="D4067" t="s">
        <v>1278</v>
      </c>
      <c r="F4067">
        <v>70</v>
      </c>
      <c r="G4067" t="s">
        <v>896</v>
      </c>
      <c r="I4067" t="s">
        <v>1274</v>
      </c>
      <c r="J4067" t="s">
        <v>20</v>
      </c>
      <c r="K4067" t="s">
        <v>9</v>
      </c>
      <c r="P4067" t="str">
        <f t="shared" si="63"/>
        <v>INSERT INTO pokemon_cards (id,name,pokemon_id,level,primary_color,hp,secondary_color,evolve_from,weakness,weakness_modifier,ability_name,ability_text,ability_type) VALUES ('ex3-34','Houndoom','229',NULL,'Darkness','70',NULL,'Houndour','Fighting','Ã—2',NULL,NULL,NULL);</v>
      </c>
    </row>
    <row r="4068" spans="1:16" x14ac:dyDescent="0.25">
      <c r="A4068" t="s">
        <v>5849</v>
      </c>
      <c r="B4068" t="s">
        <v>42</v>
      </c>
      <c r="C4068">
        <v>82</v>
      </c>
      <c r="D4068" t="s">
        <v>43</v>
      </c>
      <c r="F4068">
        <v>80</v>
      </c>
      <c r="G4068" t="s">
        <v>15</v>
      </c>
      <c r="I4068" t="s">
        <v>44</v>
      </c>
      <c r="J4068" t="s">
        <v>20</v>
      </c>
      <c r="K4068" t="s">
        <v>9</v>
      </c>
      <c r="P4068" t="str">
        <f t="shared" si="63"/>
        <v>INSERT INTO pokemon_cards (id,name,pokemon_id,level,primary_color,hp,secondary_color,evolve_from,weakness,weakness_modifier,ability_name,ability_text,ability_type) VALUES ('ex3-35','Magneton','82',NULL,'Lightning','80',NULL,'Magnemite','Fighting','Ã—2',NULL,NULL,NULL);</v>
      </c>
    </row>
    <row r="4069" spans="1:16" x14ac:dyDescent="0.25">
      <c r="A4069" t="s">
        <v>5850</v>
      </c>
      <c r="B4069" t="s">
        <v>3741</v>
      </c>
      <c r="C4069">
        <v>259</v>
      </c>
      <c r="D4069" t="s">
        <v>3793</v>
      </c>
      <c r="F4069">
        <v>80</v>
      </c>
      <c r="G4069" t="s">
        <v>13</v>
      </c>
      <c r="I4069" t="s">
        <v>3794</v>
      </c>
      <c r="J4069" t="s">
        <v>15</v>
      </c>
      <c r="K4069" t="s">
        <v>9</v>
      </c>
      <c r="P4069" t="str">
        <f t="shared" si="63"/>
        <v>INSERT INTO pokemon_cards (id,name,pokemon_id,level,primary_color,hp,secondary_color,evolve_from,weakness,weakness_modifier,ability_name,ability_text,ability_type) VALUES ('ex3-36','Marshtomp','259',NULL,'Water','80',NULL,'Mudkip','Lightning','Ã—2',NULL,NULL,NULL);</v>
      </c>
    </row>
    <row r="4070" spans="1:16" x14ac:dyDescent="0.25">
      <c r="A4070" t="s">
        <v>5851</v>
      </c>
      <c r="B4070" t="s">
        <v>3298</v>
      </c>
      <c r="C4070">
        <v>307</v>
      </c>
      <c r="D4070" t="s">
        <v>3377</v>
      </c>
      <c r="F4070">
        <v>50</v>
      </c>
      <c r="G4070" t="s">
        <v>20</v>
      </c>
      <c r="J4070" t="s">
        <v>7</v>
      </c>
      <c r="K4070" t="s">
        <v>9</v>
      </c>
      <c r="P4070" t="str">
        <f t="shared" si="63"/>
        <v>INSERT INTO pokemon_cards (id,name,pokemon_id,level,primary_color,hp,secondary_color,evolve_from,weakness,weakness_modifier,ability_name,ability_text,ability_type) VALUES ('ex3-37','Meditite','307',NULL,'Fighting','50',NULL,NULL,'Psychic','Ã—2',NULL,NULL,NULL);</v>
      </c>
    </row>
    <row r="4071" spans="1:16" x14ac:dyDescent="0.25">
      <c r="A4071" t="s">
        <v>5852</v>
      </c>
      <c r="B4071" t="s">
        <v>2149</v>
      </c>
      <c r="C4071">
        <v>291</v>
      </c>
      <c r="D4071" t="s">
        <v>2150</v>
      </c>
      <c r="F4071">
        <v>70</v>
      </c>
      <c r="G4071" t="s">
        <v>33</v>
      </c>
      <c r="I4071" t="s">
        <v>2146</v>
      </c>
      <c r="J4071" t="s">
        <v>24</v>
      </c>
      <c r="K4071" t="s">
        <v>9</v>
      </c>
      <c r="P4071" t="str">
        <f t="shared" si="63"/>
        <v>INSERT INTO pokemon_cards (id,name,pokemon_id,level,primary_color,hp,secondary_color,evolve_from,weakness,weakness_modifier,ability_name,ability_text,ability_type) VALUES ('ex3-38','Ninjask','291',NULL,'Grass','70',NULL,'Nincada','Fire','Ã—2',NULL,NULL,NULL);</v>
      </c>
    </row>
    <row r="4072" spans="1:16" x14ac:dyDescent="0.25">
      <c r="A4072" t="s">
        <v>5853</v>
      </c>
      <c r="B4072" t="s">
        <v>468</v>
      </c>
      <c r="C4072">
        <v>117</v>
      </c>
      <c r="D4072" t="s">
        <v>469</v>
      </c>
      <c r="F4072">
        <v>70</v>
      </c>
      <c r="G4072" t="s">
        <v>13</v>
      </c>
      <c r="I4072" t="s">
        <v>470</v>
      </c>
      <c r="J4072" t="s">
        <v>15</v>
      </c>
      <c r="K4072" t="s">
        <v>9</v>
      </c>
      <c r="P4072" t="str">
        <f t="shared" si="63"/>
        <v>INSERT INTO pokemon_cards (id,name,pokemon_id,level,primary_color,hp,secondary_color,evolve_from,weakness,weakness_modifier,ability_name,ability_text,ability_type) VALUES ('ex3-39','Seadra','117',NULL,'Water','70',NULL,'Horsea','Lightning','Ã—2',NULL,NULL,NULL);</v>
      </c>
    </row>
    <row r="4073" spans="1:16" x14ac:dyDescent="0.25">
      <c r="A4073" t="s">
        <v>5854</v>
      </c>
      <c r="B4073" t="s">
        <v>468</v>
      </c>
      <c r="C4073">
        <v>117</v>
      </c>
      <c r="D4073" t="s">
        <v>469</v>
      </c>
      <c r="F4073">
        <v>70</v>
      </c>
      <c r="G4073" t="s">
        <v>13</v>
      </c>
      <c r="I4073" t="s">
        <v>470</v>
      </c>
      <c r="J4073" t="s">
        <v>15</v>
      </c>
      <c r="K4073" t="s">
        <v>9</v>
      </c>
      <c r="P4073" t="str">
        <f t="shared" si="63"/>
        <v>INSERT INTO pokemon_cards (id,name,pokemon_id,level,primary_color,hp,secondary_color,evolve_from,weakness,weakness_modifier,ability_name,ability_text,ability_type) VALUES ('ex3-40','Seadra','117',NULL,'Water','70',NULL,'Horsea','Lightning','Ã—2',NULL,NULL,NULL);</v>
      </c>
    </row>
    <row r="4074" spans="1:16" x14ac:dyDescent="0.25">
      <c r="A4074" t="s">
        <v>5855</v>
      </c>
      <c r="B4074" t="s">
        <v>1299</v>
      </c>
      <c r="C4074">
        <v>372</v>
      </c>
      <c r="D4074" t="s">
        <v>1300</v>
      </c>
      <c r="F4074">
        <v>70</v>
      </c>
      <c r="G4074" t="s">
        <v>19</v>
      </c>
      <c r="I4074" t="s">
        <v>1295</v>
      </c>
      <c r="L4074" t="s">
        <v>20036</v>
      </c>
      <c r="M4074" t="s">
        <v>22333</v>
      </c>
      <c r="N4074" t="s">
        <v>19146</v>
      </c>
      <c r="P4074" t="str">
        <f t="shared" si="63"/>
        <v>INSERT INTO pokemon_cards (id,name,pokemon_id,level,primary_color,hp,secondary_color,evolve_from,weakness,weakness_modifier,ability_name,ability_text,ability_type) VALUES ('ex3-41','Shelgon','372',NULL,'Colorless','70',NULL,'Bagon',NULL,NULL,'Energy Guard','As long as Shelgon has any basic Energy cards attached to it, damage done to Shelgon by an opponent''s attack is reduced by 10 (after applying Weakness and Resistance).','PokÃ©-Body');</v>
      </c>
    </row>
    <row r="4075" spans="1:16" x14ac:dyDescent="0.25">
      <c r="A4075" t="s">
        <v>5856</v>
      </c>
      <c r="B4075" t="s">
        <v>1299</v>
      </c>
      <c r="C4075">
        <v>372</v>
      </c>
      <c r="D4075" t="s">
        <v>1300</v>
      </c>
      <c r="F4075">
        <v>70</v>
      </c>
      <c r="G4075" t="s">
        <v>19</v>
      </c>
      <c r="I4075" t="s">
        <v>1295</v>
      </c>
      <c r="P4075" t="str">
        <f t="shared" si="63"/>
        <v>INSERT INTO pokemon_cards (id,name,pokemon_id,level,primary_color,hp,secondary_color,evolve_from,weakness,weakness_modifier,ability_name,ability_text,ability_type) VALUES ('ex3-42','Shelgon','372',NULL,'Colorless','70',NULL,'Bagon',NULL,NULL,NULL,NULL,NULL);</v>
      </c>
    </row>
    <row r="4076" spans="1:16" x14ac:dyDescent="0.25">
      <c r="A4076" t="s">
        <v>5857</v>
      </c>
      <c r="B4076" t="s">
        <v>3590</v>
      </c>
      <c r="C4076">
        <v>353</v>
      </c>
      <c r="D4076" t="s">
        <v>3713</v>
      </c>
      <c r="F4076">
        <v>50</v>
      </c>
      <c r="G4076" t="s">
        <v>7</v>
      </c>
      <c r="J4076" t="s">
        <v>896</v>
      </c>
      <c r="K4076" t="s">
        <v>9</v>
      </c>
      <c r="P4076" t="str">
        <f t="shared" si="63"/>
        <v>INSERT INTO pokemon_cards (id,name,pokemon_id,level,primary_color,hp,secondary_color,evolve_from,weakness,weakness_modifier,ability_name,ability_text,ability_type) VALUES ('ex3-43','Shuppet','353',NULL,'Psychic','50',NULL,NULL,'Darkness','Ã—2',NULL,NULL,NULL);</v>
      </c>
    </row>
    <row r="4077" spans="1:16" x14ac:dyDescent="0.25">
      <c r="A4077" t="s">
        <v>5858</v>
      </c>
      <c r="B4077" t="s">
        <v>1194</v>
      </c>
      <c r="C4077">
        <v>361</v>
      </c>
      <c r="D4077" t="s">
        <v>1195</v>
      </c>
      <c r="F4077">
        <v>50</v>
      </c>
      <c r="G4077" t="s">
        <v>13</v>
      </c>
      <c r="J4077" t="s">
        <v>854</v>
      </c>
      <c r="K4077" t="s">
        <v>9</v>
      </c>
      <c r="P4077" t="str">
        <f t="shared" si="63"/>
        <v>INSERT INTO pokemon_cards (id,name,pokemon_id,level,primary_color,hp,secondary_color,evolve_from,weakness,weakness_modifier,ability_name,ability_text,ability_type) VALUES ('ex3-44','Snorunt','361',NULL,'Water','50',NULL,NULL,'Metal','Ã—2',NULL,NULL,NULL);</v>
      </c>
    </row>
    <row r="4078" spans="1:16" x14ac:dyDescent="0.25">
      <c r="A4078" t="s">
        <v>5859</v>
      </c>
      <c r="B4078" t="s">
        <v>4069</v>
      </c>
      <c r="C4078">
        <v>277</v>
      </c>
      <c r="D4078" t="s">
        <v>4070</v>
      </c>
      <c r="F4078">
        <v>70</v>
      </c>
      <c r="G4078" t="s">
        <v>19</v>
      </c>
      <c r="I4078" t="s">
        <v>2498</v>
      </c>
      <c r="J4078" t="s">
        <v>15</v>
      </c>
      <c r="K4078" t="s">
        <v>9</v>
      </c>
      <c r="P4078" t="str">
        <f t="shared" si="63"/>
        <v>INSERT INTO pokemon_cards (id,name,pokemon_id,level,primary_color,hp,secondary_color,evolve_from,weakness,weakness_modifier,ability_name,ability_text,ability_type) VALUES ('ex3-45','Swellow','277',NULL,'Colorless','70',NULL,'Taillow','Lightning','Ã—2',NULL,NULL,NULL);</v>
      </c>
    </row>
    <row r="4079" spans="1:16" x14ac:dyDescent="0.25">
      <c r="A4079" t="s">
        <v>5860</v>
      </c>
      <c r="B4079" t="s">
        <v>2476</v>
      </c>
      <c r="C4079">
        <v>329</v>
      </c>
      <c r="D4079" t="s">
        <v>2477</v>
      </c>
      <c r="F4079">
        <v>70</v>
      </c>
      <c r="G4079" t="s">
        <v>19</v>
      </c>
      <c r="I4079" t="s">
        <v>2456</v>
      </c>
      <c r="L4079" t="s">
        <v>20037</v>
      </c>
      <c r="M4079" t="s">
        <v>22334</v>
      </c>
      <c r="N4079" t="s">
        <v>19146</v>
      </c>
      <c r="P4079" t="str">
        <f t="shared" si="63"/>
        <v>INSERT INTO pokemon_cards (id,name,pokemon_id,level,primary_color,hp,secondary_color,evolve_from,weakness,weakness_modifier,ability_name,ability_text,ability_type) VALUES ('ex3-46','Vibrava','329',NULL,'Colorless','70',NULL,'Trapinch',NULL,NULL,'Levitate','If Vibrava has any basic Energy cards attached to it, Vibrava''s Retreat Cost is 0.','PokÃ©-Body');</v>
      </c>
    </row>
    <row r="4080" spans="1:16" x14ac:dyDescent="0.25">
      <c r="A4080" t="s">
        <v>5861</v>
      </c>
      <c r="B4080" t="s">
        <v>2476</v>
      </c>
      <c r="C4080">
        <v>329</v>
      </c>
      <c r="D4080" t="s">
        <v>2477</v>
      </c>
      <c r="F4080">
        <v>70</v>
      </c>
      <c r="G4080" t="s">
        <v>19</v>
      </c>
      <c r="I4080" t="s">
        <v>2456</v>
      </c>
      <c r="P4080" t="str">
        <f t="shared" si="63"/>
        <v>INSERT INTO pokemon_cards (id,name,pokemon_id,level,primary_color,hp,secondary_color,evolve_from,weakness,weakness_modifier,ability_name,ability_text,ability_type) VALUES ('ex3-47','Vibrava','329',NULL,'Colorless','70',NULL,'Trapinch',NULL,NULL,NULL,NULL,NULL);</v>
      </c>
    </row>
    <row r="4081" spans="1:16" x14ac:dyDescent="0.25">
      <c r="A4081" t="s">
        <v>5862</v>
      </c>
      <c r="B4081" t="s">
        <v>3462</v>
      </c>
      <c r="C4081">
        <v>340</v>
      </c>
      <c r="D4081" t="s">
        <v>3463</v>
      </c>
      <c r="F4081">
        <v>90</v>
      </c>
      <c r="G4081" t="s">
        <v>13</v>
      </c>
      <c r="I4081" t="s">
        <v>3464</v>
      </c>
      <c r="J4081" t="s">
        <v>33</v>
      </c>
      <c r="K4081" t="s">
        <v>9</v>
      </c>
      <c r="L4081" t="s">
        <v>19946</v>
      </c>
      <c r="M4081" t="s">
        <v>22335</v>
      </c>
      <c r="N4081" t="s">
        <v>19146</v>
      </c>
      <c r="P4081" t="str">
        <f t="shared" si="63"/>
        <v>INSERT INTO pokemon_cards (id,name,pokemon_id,level,primary_color,hp,secondary_color,evolve_from,weakness,weakness_modifier,ability_name,ability_text,ability_type) VALUES ('ex3-48','Whiscash','340',NULL,'Water','90',NULL,'Barboach','Grass','Ã—2','Submerge','As long as Whiscash is on your Bench, prevent all damage done to Whiscash by your opponent''s attacks.','PokÃ©-Body');</v>
      </c>
    </row>
    <row r="4082" spans="1:16" x14ac:dyDescent="0.25">
      <c r="A4082" t="s">
        <v>5863</v>
      </c>
      <c r="B4082" t="s">
        <v>1295</v>
      </c>
      <c r="C4082">
        <v>371</v>
      </c>
      <c r="D4082" t="s">
        <v>1296</v>
      </c>
      <c r="F4082">
        <v>40</v>
      </c>
      <c r="G4082" t="s">
        <v>19</v>
      </c>
      <c r="P4082" t="str">
        <f t="shared" si="63"/>
        <v>INSERT INTO pokemon_cards (id,name,pokemon_id,level,primary_color,hp,secondary_color,evolve_from,weakness,weakness_modifier,ability_name,ability_text,ability_type) VALUES ('ex3-49','Bagon','371',NULL,'Colorless','40',NULL,NULL,NULL,NULL,NULL,NULL,NULL);</v>
      </c>
    </row>
    <row r="4083" spans="1:16" x14ac:dyDescent="0.25">
      <c r="A4083" t="s">
        <v>5864</v>
      </c>
      <c r="B4083" t="s">
        <v>1295</v>
      </c>
      <c r="C4083">
        <v>371</v>
      </c>
      <c r="D4083" t="s">
        <v>1296</v>
      </c>
      <c r="F4083">
        <v>50</v>
      </c>
      <c r="G4083" t="s">
        <v>19</v>
      </c>
      <c r="P4083" t="str">
        <f t="shared" si="63"/>
        <v>INSERT INTO pokemon_cards (id,name,pokemon_id,level,primary_color,hp,secondary_color,evolve_from,weakness,weakness_modifier,ability_name,ability_text,ability_type) VALUES ('ex3-50','Bagon','371',NULL,'Colorless','50',NULL,NULL,NULL,NULL,NULL,NULL,NULL);</v>
      </c>
    </row>
    <row r="4084" spans="1:16" x14ac:dyDescent="0.25">
      <c r="A4084" t="s">
        <v>5865</v>
      </c>
      <c r="B4084" t="s">
        <v>3464</v>
      </c>
      <c r="C4084">
        <v>339</v>
      </c>
      <c r="D4084" t="s">
        <v>3512</v>
      </c>
      <c r="F4084">
        <v>50</v>
      </c>
      <c r="G4084" t="s">
        <v>13</v>
      </c>
      <c r="J4084" t="s">
        <v>33</v>
      </c>
      <c r="K4084" t="s">
        <v>9</v>
      </c>
      <c r="P4084" t="str">
        <f t="shared" si="63"/>
        <v>INSERT INTO pokemon_cards (id,name,pokemon_id,level,primary_color,hp,secondary_color,evolve_from,weakness,weakness_modifier,ability_name,ability_text,ability_type) VALUES ('ex3-51','Barboach','339',NULL,'Water','50',NULL,NULL,'Grass','Ã—2',NULL,NULL,NULL);</v>
      </c>
    </row>
    <row r="4085" spans="1:16" x14ac:dyDescent="0.25">
      <c r="A4085" t="s">
        <v>5866</v>
      </c>
      <c r="B4085" t="s">
        <v>3993</v>
      </c>
      <c r="C4085">
        <v>341</v>
      </c>
      <c r="D4085" t="s">
        <v>4094</v>
      </c>
      <c r="F4085">
        <v>40</v>
      </c>
      <c r="G4085" t="s">
        <v>13</v>
      </c>
      <c r="J4085" t="s">
        <v>15</v>
      </c>
      <c r="K4085" t="s">
        <v>9</v>
      </c>
      <c r="P4085" t="str">
        <f t="shared" si="63"/>
        <v>INSERT INTO pokemon_cards (id,name,pokemon_id,level,primary_color,hp,secondary_color,evolve_from,weakness,weakness_modifier,ability_name,ability_text,ability_type) VALUES ('ex3-52','Corphish','341',NULL,'Water','40',NULL,NULL,'Lightning','Ã—2',NULL,NULL,NULL);</v>
      </c>
    </row>
    <row r="4086" spans="1:16" x14ac:dyDescent="0.25">
      <c r="A4086" t="s">
        <v>5867</v>
      </c>
      <c r="B4086" t="s">
        <v>3993</v>
      </c>
      <c r="C4086">
        <v>341</v>
      </c>
      <c r="D4086" t="s">
        <v>4094</v>
      </c>
      <c r="F4086">
        <v>50</v>
      </c>
      <c r="G4086" t="s">
        <v>13</v>
      </c>
      <c r="J4086" t="s">
        <v>15</v>
      </c>
      <c r="K4086" t="s">
        <v>9</v>
      </c>
      <c r="P4086" t="str">
        <f t="shared" si="63"/>
        <v>INSERT INTO pokemon_cards (id,name,pokemon_id,level,primary_color,hp,secondary_color,evolve_from,weakness,weakness_modifier,ability_name,ability_text,ability_type) VALUES ('ex3-53','Corphish','341',NULL,'Water','50',NULL,NULL,'Lightning','Ã—2',NULL,NULL,NULL);</v>
      </c>
    </row>
    <row r="4087" spans="1:16" x14ac:dyDescent="0.25">
      <c r="A4087" t="s">
        <v>5868</v>
      </c>
      <c r="B4087" t="s">
        <v>3993</v>
      </c>
      <c r="C4087">
        <v>341</v>
      </c>
      <c r="D4087" t="s">
        <v>4094</v>
      </c>
      <c r="F4087">
        <v>50</v>
      </c>
      <c r="G4087" t="s">
        <v>13</v>
      </c>
      <c r="J4087" t="s">
        <v>15</v>
      </c>
      <c r="K4087" t="s">
        <v>9</v>
      </c>
      <c r="P4087" t="str">
        <f t="shared" si="63"/>
        <v>INSERT INTO pokemon_cards (id,name,pokemon_id,level,primary_color,hp,secondary_color,evolve_from,weakness,weakness_modifier,ability_name,ability_text,ability_type) VALUES ('ex3-54','Corphish','341',NULL,'Water','50',NULL,NULL,'Lightning','Ã—2',NULL,NULL,NULL);</v>
      </c>
    </row>
    <row r="4088" spans="1:16" x14ac:dyDescent="0.25">
      <c r="A4088" t="s">
        <v>5869</v>
      </c>
      <c r="B4088" t="s">
        <v>453</v>
      </c>
      <c r="C4088">
        <v>74</v>
      </c>
      <c r="D4088" t="s">
        <v>485</v>
      </c>
      <c r="F4088">
        <v>50</v>
      </c>
      <c r="G4088" t="s">
        <v>20</v>
      </c>
      <c r="J4088" t="s">
        <v>13</v>
      </c>
      <c r="K4088" t="s">
        <v>9</v>
      </c>
      <c r="P4088" t="str">
        <f t="shared" si="63"/>
        <v>INSERT INTO pokemon_cards (id,name,pokemon_id,level,primary_color,hp,secondary_color,evolve_from,weakness,weakness_modifier,ability_name,ability_text,ability_type) VALUES ('ex3-55','Geodude','74',NULL,'Fighting','50',NULL,NULL,'Water','Ã—2',NULL,NULL,NULL);</v>
      </c>
    </row>
    <row r="4089" spans="1:16" x14ac:dyDescent="0.25">
      <c r="A4089" t="s">
        <v>5870</v>
      </c>
      <c r="B4089" t="s">
        <v>453</v>
      </c>
      <c r="C4089">
        <v>74</v>
      </c>
      <c r="D4089" t="s">
        <v>485</v>
      </c>
      <c r="F4089">
        <v>40</v>
      </c>
      <c r="G4089" t="s">
        <v>20</v>
      </c>
      <c r="J4089" t="s">
        <v>13</v>
      </c>
      <c r="K4089" t="s">
        <v>9</v>
      </c>
      <c r="P4089" t="str">
        <f t="shared" si="63"/>
        <v>INSERT INTO pokemon_cards (id,name,pokemon_id,level,primary_color,hp,secondary_color,evolve_from,weakness,weakness_modifier,ability_name,ability_text,ability_type) VALUES ('ex3-56','Geodude','74',NULL,'Fighting','40',NULL,NULL,'Water','Ã—2',NULL,NULL,NULL);</v>
      </c>
    </row>
    <row r="4090" spans="1:16" x14ac:dyDescent="0.25">
      <c r="A4090" t="s">
        <v>5871</v>
      </c>
      <c r="B4090" t="s">
        <v>412</v>
      </c>
      <c r="C4090">
        <v>88</v>
      </c>
      <c r="D4090" t="s">
        <v>487</v>
      </c>
      <c r="F4090">
        <v>50</v>
      </c>
      <c r="G4090" t="s">
        <v>33</v>
      </c>
      <c r="J4090" t="s">
        <v>7</v>
      </c>
      <c r="K4090" t="s">
        <v>9</v>
      </c>
      <c r="P4090" t="str">
        <f t="shared" si="63"/>
        <v>INSERT INTO pokemon_cards (id,name,pokemon_id,level,primary_color,hp,secondary_color,evolve_from,weakness,weakness_modifier,ability_name,ability_text,ability_type) VALUES ('ex3-57','Grimer','88',NULL,'Grass','50',NULL,NULL,'Psychic','Ã—2',NULL,NULL,NULL);</v>
      </c>
    </row>
    <row r="4091" spans="1:16" x14ac:dyDescent="0.25">
      <c r="A4091" t="s">
        <v>5872</v>
      </c>
      <c r="B4091" t="s">
        <v>470</v>
      </c>
      <c r="C4091">
        <v>116</v>
      </c>
      <c r="D4091" t="s">
        <v>489</v>
      </c>
      <c r="F4091">
        <v>50</v>
      </c>
      <c r="G4091" t="s">
        <v>13</v>
      </c>
      <c r="J4091" t="s">
        <v>15</v>
      </c>
      <c r="K4091" t="s">
        <v>9</v>
      </c>
      <c r="P4091" t="str">
        <f t="shared" si="63"/>
        <v>INSERT INTO pokemon_cards (id,name,pokemon_id,level,primary_color,hp,secondary_color,evolve_from,weakness,weakness_modifier,ability_name,ability_text,ability_type) VALUES ('ex3-58','Horsea','116',NULL,'Water','50',NULL,NULL,'Lightning','Ã—2',NULL,NULL,NULL);</v>
      </c>
    </row>
    <row r="4092" spans="1:16" x14ac:dyDescent="0.25">
      <c r="A4092" t="s">
        <v>5873</v>
      </c>
      <c r="B4092" t="s">
        <v>1274</v>
      </c>
      <c r="C4092">
        <v>228</v>
      </c>
      <c r="D4092" t="s">
        <v>1275</v>
      </c>
      <c r="F4092">
        <v>50</v>
      </c>
      <c r="G4092" t="s">
        <v>896</v>
      </c>
      <c r="J4092" t="s">
        <v>20</v>
      </c>
      <c r="K4092" t="s">
        <v>9</v>
      </c>
      <c r="P4092" t="str">
        <f t="shared" si="63"/>
        <v>INSERT INTO pokemon_cards (id,name,pokemon_id,level,primary_color,hp,secondary_color,evolve_from,weakness,weakness_modifier,ability_name,ability_text,ability_type) VALUES ('ex3-59','Houndour','228',NULL,'Darkness','50',NULL,NULL,'Fighting','Ã—2',NULL,NULL,NULL);</v>
      </c>
    </row>
    <row r="4093" spans="1:16" x14ac:dyDescent="0.25">
      <c r="A4093" t="s">
        <v>5874</v>
      </c>
      <c r="B4093" t="s">
        <v>32</v>
      </c>
      <c r="C4093">
        <v>129</v>
      </c>
      <c r="D4093" t="s">
        <v>132</v>
      </c>
      <c r="F4093">
        <v>30</v>
      </c>
      <c r="G4093" t="s">
        <v>13</v>
      </c>
      <c r="J4093" t="s">
        <v>15</v>
      </c>
      <c r="K4093" t="s">
        <v>9</v>
      </c>
      <c r="P4093" t="str">
        <f t="shared" si="63"/>
        <v>INSERT INTO pokemon_cards (id,name,pokemon_id,level,primary_color,hp,secondary_color,evolve_from,weakness,weakness_modifier,ability_name,ability_text,ability_type) VALUES ('ex3-60','Magikarp','129',NULL,'Water','30',NULL,NULL,'Lightning','Ã—2',NULL,NULL,NULL);</v>
      </c>
    </row>
    <row r="4094" spans="1:16" x14ac:dyDescent="0.25">
      <c r="A4094" t="s">
        <v>5875</v>
      </c>
      <c r="B4094" t="s">
        <v>44</v>
      </c>
      <c r="C4094">
        <v>81</v>
      </c>
      <c r="D4094" t="s">
        <v>179</v>
      </c>
      <c r="F4094">
        <v>40</v>
      </c>
      <c r="G4094" t="s">
        <v>15</v>
      </c>
      <c r="J4094" t="s">
        <v>20</v>
      </c>
      <c r="K4094" t="s">
        <v>9</v>
      </c>
      <c r="P4094" t="str">
        <f t="shared" si="63"/>
        <v>INSERT INTO pokemon_cards (id,name,pokemon_id,level,primary_color,hp,secondary_color,evolve_from,weakness,weakness_modifier,ability_name,ability_text,ability_type) VALUES ('ex3-61','Magnemite','81',NULL,'Lightning','40',NULL,NULL,'Fighting','Ã—2',NULL,NULL,NULL);</v>
      </c>
    </row>
    <row r="4095" spans="1:16" x14ac:dyDescent="0.25">
      <c r="A4095" t="s">
        <v>5876</v>
      </c>
      <c r="B4095" t="s">
        <v>44</v>
      </c>
      <c r="C4095">
        <v>81</v>
      </c>
      <c r="D4095" t="s">
        <v>179</v>
      </c>
      <c r="F4095">
        <v>50</v>
      </c>
      <c r="G4095" t="s">
        <v>15</v>
      </c>
      <c r="J4095" t="s">
        <v>20</v>
      </c>
      <c r="K4095" t="s">
        <v>9</v>
      </c>
      <c r="P4095" t="str">
        <f t="shared" si="63"/>
        <v>INSERT INTO pokemon_cards (id,name,pokemon_id,level,primary_color,hp,secondary_color,evolve_from,weakness,weakness_modifier,ability_name,ability_text,ability_type) VALUES ('ex3-62','Magnemite','81',NULL,'Lightning','50',NULL,NULL,'Fighting','Ã—2',NULL,NULL,NULL);</v>
      </c>
    </row>
    <row r="4096" spans="1:16" x14ac:dyDescent="0.25">
      <c r="A4096" t="s">
        <v>5877</v>
      </c>
      <c r="B4096" t="s">
        <v>44</v>
      </c>
      <c r="C4096">
        <v>81</v>
      </c>
      <c r="D4096" t="s">
        <v>179</v>
      </c>
      <c r="F4096">
        <v>50</v>
      </c>
      <c r="G4096" t="s">
        <v>15</v>
      </c>
      <c r="J4096" t="s">
        <v>20</v>
      </c>
      <c r="K4096" t="s">
        <v>9</v>
      </c>
      <c r="P4096" t="str">
        <f t="shared" si="63"/>
        <v>INSERT INTO pokemon_cards (id,name,pokemon_id,level,primary_color,hp,secondary_color,evolve_from,weakness,weakness_modifier,ability_name,ability_text,ability_type) VALUES ('ex3-63','Magnemite','81',NULL,'Lightning','50',NULL,NULL,'Fighting','Ã—2',NULL,NULL,NULL);</v>
      </c>
    </row>
    <row r="4097" spans="1:16" x14ac:dyDescent="0.25">
      <c r="A4097" t="s">
        <v>5878</v>
      </c>
      <c r="B4097" t="s">
        <v>2203</v>
      </c>
      <c r="C4097">
        <v>179</v>
      </c>
      <c r="D4097" t="s">
        <v>2204</v>
      </c>
      <c r="F4097">
        <v>50</v>
      </c>
      <c r="G4097" t="s">
        <v>15</v>
      </c>
      <c r="J4097" t="s">
        <v>20</v>
      </c>
      <c r="K4097" t="s">
        <v>9</v>
      </c>
      <c r="P4097" t="str">
        <f t="shared" si="63"/>
        <v>INSERT INTO pokemon_cards (id,name,pokemon_id,level,primary_color,hp,secondary_color,evolve_from,weakness,weakness_modifier,ability_name,ability_text,ability_type) VALUES ('ex3-64','Mareep','179',NULL,'Lightning','50',NULL,NULL,'Fighting','Ã—2',NULL,NULL,NULL);</v>
      </c>
    </row>
    <row r="4098" spans="1:16" x14ac:dyDescent="0.25">
      <c r="A4098" t="s">
        <v>5879</v>
      </c>
      <c r="B4098" t="s">
        <v>3794</v>
      </c>
      <c r="C4098">
        <v>258</v>
      </c>
      <c r="D4098" t="s">
        <v>3839</v>
      </c>
      <c r="F4098">
        <v>50</v>
      </c>
      <c r="G4098" t="s">
        <v>13</v>
      </c>
      <c r="J4098" t="s">
        <v>15</v>
      </c>
      <c r="K4098" t="s">
        <v>9</v>
      </c>
      <c r="P4098" t="str">
        <f t="shared" si="63"/>
        <v>INSERT INTO pokemon_cards (id,name,pokemon_id,level,primary_color,hp,secondary_color,evolve_from,weakness,weakness_modifier,ability_name,ability_text,ability_type) VALUES ('ex3-65','Mudkip','258',NULL,'Water','50',NULL,NULL,'Lightning','Ã—2',NULL,NULL,NULL);</v>
      </c>
    </row>
    <row r="4099" spans="1:16" x14ac:dyDescent="0.25">
      <c r="A4099" t="s">
        <v>5880</v>
      </c>
      <c r="B4099" t="s">
        <v>2146</v>
      </c>
      <c r="C4099">
        <v>290</v>
      </c>
      <c r="D4099" t="s">
        <v>2147</v>
      </c>
      <c r="F4099">
        <v>40</v>
      </c>
      <c r="G4099" t="s">
        <v>33</v>
      </c>
      <c r="J4099" t="s">
        <v>24</v>
      </c>
      <c r="K4099" t="s">
        <v>9</v>
      </c>
      <c r="P4099" t="str">
        <f t="shared" ref="P4099:P4162" si="64">CONCATENATE(
    "INSERT INTO pokemon_cards (",
    _xlfn.TEXTJOIN(",", TRUE, A$1, B$1, C$1, E$1, G$1, F$1, H$1, I$1, J$1, K$1, L$1, M$1, N$1),
    ") VALUES (",
    _xlfn.TEXTJOIN(",", FALSE,
        IF(A4099&lt;&gt;"", "'" &amp; A4099 &amp; "'", "NULL"),
        IF(B4099&lt;&gt;"", "'" &amp; B4099 &amp; "'", "NULL"),
        IF(C4099&lt;&gt;"", "'" &amp; C4099 &amp; "'", "NULL"),
        IF(E4099&lt;&gt;"", "'" &amp; E4099 &amp; "'", "NULL"),
        IF(G4099&lt;&gt;"", "'" &amp; G4099 &amp; "'", "NULL"),
        IF(F4099&lt;&gt;"", "'" &amp; F4099 &amp; "'", "NULL"),
        IF(H4099&lt;&gt;"", "'" &amp; H4099 &amp; "'", "NULL"),
        IF(I4099&lt;&gt;"", "'" &amp; I4099 &amp; "'", "NULL"),
        IF(J4099&lt;&gt;"", "'" &amp; J4099 &amp; "'", "NULL"),
        IF(K4099&lt;&gt;"", "'" &amp; K4099 &amp; "'", "NULL"),
        IF(L4099&lt;&gt;"", "'" &amp; L4099 &amp; "'", "NULL"),
        IF(M4099&lt;&gt;"", "'" &amp; M4099 &amp; "'", "NULL"),
        IF(N4099&lt;&gt;"", "'" &amp; N4099 &amp; "'", "NULL")
    ),
    ");"
)</f>
        <v>INSERT INTO pokemon_cards (id,name,pokemon_id,level,primary_color,hp,secondary_color,evolve_from,weakness,weakness_modifier,ability_name,ability_text,ability_type) VALUES ('ex3-66','Nincada','290',NULL,'Grass','40',NULL,NULL,'Fire','Ã—2',NULL,NULL,NULL);</v>
      </c>
    </row>
    <row r="4100" spans="1:16" x14ac:dyDescent="0.25">
      <c r="A4100" t="s">
        <v>5881</v>
      </c>
      <c r="B4100" t="s">
        <v>2146</v>
      </c>
      <c r="C4100">
        <v>290</v>
      </c>
      <c r="D4100" t="s">
        <v>2147</v>
      </c>
      <c r="F4100">
        <v>50</v>
      </c>
      <c r="G4100" t="s">
        <v>33</v>
      </c>
      <c r="J4100" t="s">
        <v>24</v>
      </c>
      <c r="K4100" t="s">
        <v>9</v>
      </c>
      <c r="P4100" t="str">
        <f t="shared" si="64"/>
        <v>INSERT INTO pokemon_cards (id,name,pokemon_id,level,primary_color,hp,secondary_color,evolve_from,weakness,weakness_modifier,ability_name,ability_text,ability_type) VALUES ('ex3-67','Nincada','290',NULL,'Grass','50',NULL,NULL,'Fire','Ã—2',NULL,NULL,NULL);</v>
      </c>
    </row>
    <row r="4101" spans="1:16" x14ac:dyDescent="0.25">
      <c r="A4101" t="s">
        <v>5882</v>
      </c>
      <c r="B4101" t="s">
        <v>2146</v>
      </c>
      <c r="C4101">
        <v>290</v>
      </c>
      <c r="D4101" t="s">
        <v>2147</v>
      </c>
      <c r="F4101">
        <v>50</v>
      </c>
      <c r="G4101" t="s">
        <v>33</v>
      </c>
      <c r="J4101" t="s">
        <v>24</v>
      </c>
      <c r="K4101" t="s">
        <v>9</v>
      </c>
      <c r="P4101" t="str">
        <f t="shared" si="64"/>
        <v>INSERT INTO pokemon_cards (id,name,pokemon_id,level,primary_color,hp,secondary_color,evolve_from,weakness,weakness_modifier,ability_name,ability_text,ability_type) VALUES ('ex3-68','Nincada','290',NULL,'Grass','50',NULL,NULL,'Fire','Ã—2',NULL,NULL,NULL);</v>
      </c>
    </row>
    <row r="4102" spans="1:16" x14ac:dyDescent="0.25">
      <c r="A4102" t="s">
        <v>5883</v>
      </c>
      <c r="B4102" t="s">
        <v>2364</v>
      </c>
      <c r="C4102">
        <v>322</v>
      </c>
      <c r="D4102" t="s">
        <v>2365</v>
      </c>
      <c r="F4102">
        <v>40</v>
      </c>
      <c r="G4102" t="s">
        <v>24</v>
      </c>
      <c r="J4102" t="s">
        <v>13</v>
      </c>
      <c r="K4102" t="s">
        <v>9</v>
      </c>
      <c r="P4102" t="str">
        <f t="shared" si="64"/>
        <v>INSERT INTO pokemon_cards (id,name,pokemon_id,level,primary_color,hp,secondary_color,evolve_from,weakness,weakness_modifier,ability_name,ability_text,ability_type) VALUES ('ex3-69','Numel','322',NULL,'Fire','40',NULL,NULL,'Water','Ã—2',NULL,NULL,NULL);</v>
      </c>
    </row>
    <row r="4103" spans="1:16" x14ac:dyDescent="0.25">
      <c r="A4103" t="s">
        <v>5884</v>
      </c>
      <c r="B4103" t="s">
        <v>2364</v>
      </c>
      <c r="C4103">
        <v>322</v>
      </c>
      <c r="D4103" t="s">
        <v>2365</v>
      </c>
      <c r="F4103">
        <v>50</v>
      </c>
      <c r="G4103" t="s">
        <v>24</v>
      </c>
      <c r="J4103" t="s">
        <v>13</v>
      </c>
      <c r="K4103" t="s">
        <v>9</v>
      </c>
      <c r="P4103" t="str">
        <f t="shared" si="64"/>
        <v>INSERT INTO pokemon_cards (id,name,pokemon_id,level,primary_color,hp,secondary_color,evolve_from,weakness,weakness_modifier,ability_name,ability_text,ability_type) VALUES ('ex3-70','Numel','322',NULL,'Fire','50',NULL,NULL,'Water','Ã—2',NULL,NULL,NULL);</v>
      </c>
    </row>
    <row r="4104" spans="1:16" x14ac:dyDescent="0.25">
      <c r="A4104" t="s">
        <v>5885</v>
      </c>
      <c r="B4104" t="s">
        <v>3074</v>
      </c>
      <c r="C4104">
        <v>204</v>
      </c>
      <c r="D4104" t="s">
        <v>3167</v>
      </c>
      <c r="F4104">
        <v>40</v>
      </c>
      <c r="G4104" t="s">
        <v>33</v>
      </c>
      <c r="J4104" t="s">
        <v>24</v>
      </c>
      <c r="K4104" t="s">
        <v>9</v>
      </c>
      <c r="L4104" t="s">
        <v>19335</v>
      </c>
      <c r="M4104" t="s">
        <v>20038</v>
      </c>
      <c r="N4104" t="s">
        <v>19146</v>
      </c>
      <c r="P4104" t="str">
        <f t="shared" si="64"/>
        <v>INSERT INTO pokemon_cards (id,name,pokemon_id,level,primary_color,hp,secondary_color,evolve_from,weakness,weakness_modifier,ability_name,ability_text,ability_type) VALUES ('ex3-71','Pineco','204',NULL,'Grass','40',NULL,NULL,'Fire','Ã—2','Exoskeleton','Any damage done to Pineco by attacks is reduced by 10 (after applying Weakness and Resistance).','PokÃ©-Body');</v>
      </c>
    </row>
    <row r="4105" spans="1:16" x14ac:dyDescent="0.25">
      <c r="A4105" t="s">
        <v>5886</v>
      </c>
      <c r="B4105" t="s">
        <v>3791</v>
      </c>
      <c r="C4105">
        <v>218</v>
      </c>
      <c r="D4105" t="s">
        <v>3843</v>
      </c>
      <c r="F4105">
        <v>50</v>
      </c>
      <c r="G4105" t="s">
        <v>24</v>
      </c>
      <c r="J4105" t="s">
        <v>13</v>
      </c>
      <c r="K4105" t="s">
        <v>9</v>
      </c>
      <c r="P4105" t="str">
        <f t="shared" si="64"/>
        <v>INSERT INTO pokemon_cards (id,name,pokemon_id,level,primary_color,hp,secondary_color,evolve_from,weakness,weakness_modifier,ability_name,ability_text,ability_type) VALUES ('ex3-72','Slugma','218',NULL,'Fire','50',NULL,NULL,'Water','Ã—2',NULL,NULL,NULL);</v>
      </c>
    </row>
    <row r="4106" spans="1:16" x14ac:dyDescent="0.25">
      <c r="A4106" t="s">
        <v>5887</v>
      </c>
      <c r="B4106" t="s">
        <v>2417</v>
      </c>
      <c r="C4106">
        <v>325</v>
      </c>
      <c r="D4106" t="s">
        <v>2418</v>
      </c>
      <c r="F4106">
        <v>50</v>
      </c>
      <c r="G4106" t="s">
        <v>7</v>
      </c>
      <c r="J4106" t="s">
        <v>7</v>
      </c>
      <c r="K4106" t="s">
        <v>9</v>
      </c>
      <c r="P4106" t="str">
        <f t="shared" si="64"/>
        <v>INSERT INTO pokemon_cards (id,name,pokemon_id,level,primary_color,hp,secondary_color,evolve_from,weakness,weakness_modifier,ability_name,ability_text,ability_type) VALUES ('ex3-73','Spoink','325',NULL,'Psychic','50',NULL,NULL,'Psychic','Ã—2',NULL,NULL,NULL);</v>
      </c>
    </row>
    <row r="4107" spans="1:16" x14ac:dyDescent="0.25">
      <c r="A4107" t="s">
        <v>5888</v>
      </c>
      <c r="B4107" t="s">
        <v>2417</v>
      </c>
      <c r="C4107">
        <v>325</v>
      </c>
      <c r="D4107" t="s">
        <v>2418</v>
      </c>
      <c r="F4107">
        <v>50</v>
      </c>
      <c r="G4107" t="s">
        <v>7</v>
      </c>
      <c r="J4107" t="s">
        <v>7</v>
      </c>
      <c r="K4107" t="s">
        <v>9</v>
      </c>
      <c r="P4107" t="str">
        <f t="shared" si="64"/>
        <v>INSERT INTO pokemon_cards (id,name,pokemon_id,level,primary_color,hp,secondary_color,evolve_from,weakness,weakness_modifier,ability_name,ability_text,ability_type) VALUES ('ex3-74','Spoink','325',NULL,'Psychic','50',NULL,NULL,'Psychic','Ã—2',NULL,NULL,NULL);</v>
      </c>
    </row>
    <row r="4108" spans="1:16" x14ac:dyDescent="0.25">
      <c r="A4108" t="s">
        <v>5889</v>
      </c>
      <c r="B4108" t="s">
        <v>1544</v>
      </c>
      <c r="C4108">
        <v>333</v>
      </c>
      <c r="D4108" t="s">
        <v>1574</v>
      </c>
      <c r="F4108">
        <v>40</v>
      </c>
      <c r="G4108" t="s">
        <v>19</v>
      </c>
      <c r="J4108" t="s">
        <v>15</v>
      </c>
      <c r="K4108" t="s">
        <v>9</v>
      </c>
      <c r="P4108" t="str">
        <f t="shared" si="64"/>
        <v>INSERT INTO pokemon_cards (id,name,pokemon_id,level,primary_color,hp,secondary_color,evolve_from,weakness,weakness_modifier,ability_name,ability_text,ability_type) VALUES ('ex3-75','Swablu','333',NULL,'Colorless','40',NULL,NULL,'Lightning','Ã—2',NULL,NULL,NULL);</v>
      </c>
    </row>
    <row r="4109" spans="1:16" x14ac:dyDescent="0.25">
      <c r="A4109" t="s">
        <v>5890</v>
      </c>
      <c r="B4109" t="s">
        <v>2498</v>
      </c>
      <c r="C4109">
        <v>276</v>
      </c>
      <c r="D4109" t="s">
        <v>2499</v>
      </c>
      <c r="F4109">
        <v>50</v>
      </c>
      <c r="G4109" t="s">
        <v>19</v>
      </c>
      <c r="J4109" t="s">
        <v>15</v>
      </c>
      <c r="K4109" t="s">
        <v>9</v>
      </c>
      <c r="P4109" t="str">
        <f t="shared" si="64"/>
        <v>INSERT INTO pokemon_cards (id,name,pokemon_id,level,primary_color,hp,secondary_color,evolve_from,weakness,weakness_modifier,ability_name,ability_text,ability_type) VALUES ('ex3-76','Taillow','276',NULL,'Colorless','50',NULL,NULL,'Lightning','Ã—2',NULL,NULL,NULL);</v>
      </c>
    </row>
    <row r="4110" spans="1:16" x14ac:dyDescent="0.25">
      <c r="A4110" t="s">
        <v>5891</v>
      </c>
      <c r="B4110" t="s">
        <v>1589</v>
      </c>
      <c r="C4110">
        <v>255</v>
      </c>
      <c r="D4110" t="s">
        <v>1590</v>
      </c>
      <c r="F4110">
        <v>50</v>
      </c>
      <c r="G4110" t="s">
        <v>24</v>
      </c>
      <c r="J4110" t="s">
        <v>13</v>
      </c>
      <c r="K4110" t="s">
        <v>9</v>
      </c>
      <c r="P4110" t="str">
        <f t="shared" si="64"/>
        <v>INSERT INTO pokemon_cards (id,name,pokemon_id,level,primary_color,hp,secondary_color,evolve_from,weakness,weakness_modifier,ability_name,ability_text,ability_type) VALUES ('ex3-77','Torchic','255',NULL,'Fire','50',NULL,NULL,'Water','Ã—2',NULL,NULL,NULL);</v>
      </c>
    </row>
    <row r="4111" spans="1:16" x14ac:dyDescent="0.25">
      <c r="A4111" t="s">
        <v>5892</v>
      </c>
      <c r="B4111" t="s">
        <v>2456</v>
      </c>
      <c r="C4111">
        <v>328</v>
      </c>
      <c r="D4111" t="s">
        <v>2457</v>
      </c>
      <c r="F4111">
        <v>50</v>
      </c>
      <c r="G4111" t="s">
        <v>20</v>
      </c>
      <c r="J4111" t="s">
        <v>33</v>
      </c>
      <c r="K4111" t="s">
        <v>9</v>
      </c>
      <c r="P4111" t="str">
        <f t="shared" si="64"/>
        <v>INSERT INTO pokemon_cards (id,name,pokemon_id,level,primary_color,hp,secondary_color,evolve_from,weakness,weakness_modifier,ability_name,ability_text,ability_type) VALUES ('ex3-78','Trapinch','328',NULL,'Fighting','50',NULL,NULL,'Grass','Ã—2',NULL,NULL,NULL);</v>
      </c>
    </row>
    <row r="4112" spans="1:16" x14ac:dyDescent="0.25">
      <c r="A4112" t="s">
        <v>5893</v>
      </c>
      <c r="B4112" t="s">
        <v>2456</v>
      </c>
      <c r="C4112">
        <v>328</v>
      </c>
      <c r="D4112" t="s">
        <v>2457</v>
      </c>
      <c r="F4112">
        <v>50</v>
      </c>
      <c r="G4112" t="s">
        <v>20</v>
      </c>
      <c r="J4112" t="s">
        <v>33</v>
      </c>
      <c r="K4112" t="s">
        <v>9</v>
      </c>
      <c r="P4112" t="str">
        <f t="shared" si="64"/>
        <v>INSERT INTO pokemon_cards (id,name,pokemon_id,level,primary_color,hp,secondary_color,evolve_from,weakness,weakness_modifier,ability_name,ability_text,ability_type) VALUES ('ex3-79','Trapinch','328',NULL,'Fighting','50',NULL,NULL,'Grass','Ã—2',NULL,NULL,NULL);</v>
      </c>
    </row>
    <row r="4113" spans="1:16" x14ac:dyDescent="0.25">
      <c r="A4113" t="s">
        <v>5894</v>
      </c>
      <c r="B4113" t="s">
        <v>2726</v>
      </c>
      <c r="C4113">
        <v>252</v>
      </c>
      <c r="D4113" t="s">
        <v>2727</v>
      </c>
      <c r="F4113">
        <v>50</v>
      </c>
      <c r="G4113" t="s">
        <v>33</v>
      </c>
      <c r="J4113" t="s">
        <v>24</v>
      </c>
      <c r="K4113" t="s">
        <v>9</v>
      </c>
      <c r="P4113" t="str">
        <f t="shared" si="64"/>
        <v>INSERT INTO pokemon_cards (id,name,pokemon_id,level,primary_color,hp,secondary_color,evolve_from,weakness,weakness_modifier,ability_name,ability_text,ability_type) VALUES ('ex3-80','Treecko','252',NULL,'Grass','50',NULL,NULL,'Fire','Ã—2',NULL,NULL,NULL);</v>
      </c>
    </row>
    <row r="4114" spans="1:16" x14ac:dyDescent="0.25">
      <c r="A4114" t="s">
        <v>5895</v>
      </c>
      <c r="B4114" t="s">
        <v>2134</v>
      </c>
      <c r="C4114">
        <v>265</v>
      </c>
      <c r="D4114" t="s">
        <v>2135</v>
      </c>
      <c r="F4114">
        <v>50</v>
      </c>
      <c r="G4114" t="s">
        <v>33</v>
      </c>
      <c r="J4114" t="s">
        <v>24</v>
      </c>
      <c r="K4114" t="s">
        <v>9</v>
      </c>
      <c r="P4114" t="str">
        <f t="shared" si="64"/>
        <v>INSERT INTO pokemon_cards (id,name,pokemon_id,level,primary_color,hp,secondary_color,evolve_from,weakness,weakness_modifier,ability_name,ability_text,ability_type) VALUES ('ex3-81','Wurmple','265',NULL,'Grass','50',NULL,NULL,'Fire','Ã—2',NULL,NULL,NULL);</v>
      </c>
    </row>
    <row r="4115" spans="1:16" x14ac:dyDescent="0.25">
      <c r="A4115" t="s">
        <v>5896</v>
      </c>
      <c r="B4115" t="s">
        <v>5897</v>
      </c>
      <c r="C4115">
        <v>181</v>
      </c>
      <c r="D4115" t="s">
        <v>2210</v>
      </c>
      <c r="F4115">
        <v>150</v>
      </c>
      <c r="G4115" t="s">
        <v>15</v>
      </c>
      <c r="I4115" t="s">
        <v>2206</v>
      </c>
      <c r="J4115" t="s">
        <v>20</v>
      </c>
      <c r="K4115" t="s">
        <v>9</v>
      </c>
      <c r="L4115" t="s">
        <v>20039</v>
      </c>
      <c r="M4115" t="s">
        <v>22336</v>
      </c>
      <c r="N4115" t="s">
        <v>19146</v>
      </c>
      <c r="P4115" t="str">
        <f t="shared" si="64"/>
        <v>INSERT INTO pokemon_cards (id,name,pokemon_id,level,primary_color,hp,secondary_color,evolve_from,weakness,weakness_modifier,ability_name,ability_text,ability_type) VALUES ('ex3-89','Ampharos ex','181',NULL,'Lightning','150',NULL,'Flaaffy','Fighting','Ã—2','Conductivity','As long as Ampharos ex is in play, whenever your opponent attaches an Energy card to his or her PokÃ©mon from hand, put 1 damage counter on that PokÃ©mon. You can''t put more than 1 damage counter even if there is more than 1 Ampharos ex in play.','PokÃ©-Body');</v>
      </c>
    </row>
    <row r="4116" spans="1:16" x14ac:dyDescent="0.25">
      <c r="A4116" t="s">
        <v>5898</v>
      </c>
      <c r="B4116" t="s">
        <v>5899</v>
      </c>
      <c r="C4116">
        <v>149</v>
      </c>
      <c r="D4116" t="s">
        <v>387</v>
      </c>
      <c r="F4116">
        <v>150</v>
      </c>
      <c r="G4116" t="s">
        <v>19</v>
      </c>
      <c r="I4116" t="s">
        <v>76</v>
      </c>
      <c r="J4116" t="s">
        <v>19</v>
      </c>
      <c r="K4116" t="s">
        <v>9</v>
      </c>
      <c r="L4116" t="s">
        <v>19654</v>
      </c>
      <c r="M4116" t="s">
        <v>22337</v>
      </c>
      <c r="N4116" t="s">
        <v>19328</v>
      </c>
      <c r="P4116" t="str">
        <f t="shared" si="64"/>
        <v>INSERT INTO pokemon_cards (id,name,pokemon_id,level,primary_color,hp,secondary_color,evolve_from,weakness,weakness_modifier,ability_name,ability_text,ability_type) VALUES ('ex3-90','Dragonite ex','149',NULL,'Colorless','150',NULL,'Dragonair','Colorless','Ã—2','Call for Power','As often as you like during your turn, you may move an Energy card attached to 1 of your PokÃ©mon to Dragonite ex. This power can''t be used if Dragonite ex is affected by a Special Condition.','PokÃ©-Power');</v>
      </c>
    </row>
    <row r="4117" spans="1:16" x14ac:dyDescent="0.25">
      <c r="A4117" t="s">
        <v>5900</v>
      </c>
      <c r="B4117" t="s">
        <v>5901</v>
      </c>
      <c r="C4117">
        <v>76</v>
      </c>
      <c r="D4117" t="s">
        <v>449</v>
      </c>
      <c r="F4117">
        <v>160</v>
      </c>
      <c r="G4117" t="s">
        <v>20</v>
      </c>
      <c r="I4117" t="s">
        <v>450</v>
      </c>
      <c r="J4117" t="s">
        <v>33</v>
      </c>
      <c r="K4117" t="s">
        <v>9</v>
      </c>
      <c r="P4117" t="str">
        <f t="shared" si="64"/>
        <v>INSERT INTO pokemon_cards (id,name,pokemon_id,level,primary_color,hp,secondary_color,evolve_from,weakness,weakness_modifier,ability_name,ability_text,ability_type) VALUES ('ex3-91','Golem ex','76',NULL,'Fighting','160',NULL,'Graveler','Grass','Ã—2',NULL,NULL,NULL);</v>
      </c>
    </row>
    <row r="4118" spans="1:16" x14ac:dyDescent="0.25">
      <c r="A4118" t="s">
        <v>5902</v>
      </c>
      <c r="B4118" t="s">
        <v>5903</v>
      </c>
      <c r="C4118">
        <v>230</v>
      </c>
      <c r="D4118" t="s">
        <v>2842</v>
      </c>
      <c r="F4118">
        <v>150</v>
      </c>
      <c r="G4118" t="s">
        <v>13</v>
      </c>
      <c r="I4118" t="s">
        <v>468</v>
      </c>
      <c r="J4118" t="s">
        <v>33</v>
      </c>
      <c r="K4118" t="s">
        <v>9</v>
      </c>
      <c r="P4118" t="str">
        <f t="shared" si="64"/>
        <v>INSERT INTO pokemon_cards (id,name,pokemon_id,level,primary_color,hp,secondary_color,evolve_from,weakness,weakness_modifier,ability_name,ability_text,ability_type) VALUES ('ex3-92','Kingdra ex','230',NULL,'Water','150',NULL,'Seadra','Grass','Ã—2',NULL,NULL,NULL);</v>
      </c>
    </row>
    <row r="4119" spans="1:16" x14ac:dyDescent="0.25">
      <c r="A4119" t="s">
        <v>5904</v>
      </c>
      <c r="B4119" t="s">
        <v>5905</v>
      </c>
      <c r="C4119">
        <v>380</v>
      </c>
      <c r="D4119" t="s">
        <v>2845</v>
      </c>
      <c r="F4119">
        <v>90</v>
      </c>
      <c r="G4119" t="s">
        <v>19</v>
      </c>
      <c r="J4119" t="s">
        <v>19</v>
      </c>
      <c r="K4119" t="s">
        <v>9</v>
      </c>
      <c r="P4119" t="str">
        <f t="shared" si="64"/>
        <v>INSERT INTO pokemon_cards (id,name,pokemon_id,level,primary_color,hp,secondary_color,evolve_from,weakness,weakness_modifier,ability_name,ability_text,ability_type) VALUES ('ex3-93','Latias ex','380',NULL,'Colorless','90',NULL,NULL,'Colorless','Ã—2',NULL,NULL,NULL);</v>
      </c>
    </row>
    <row r="4120" spans="1:16" x14ac:dyDescent="0.25">
      <c r="A4120" t="s">
        <v>5906</v>
      </c>
      <c r="B4120" t="s">
        <v>5907</v>
      </c>
      <c r="C4120">
        <v>381</v>
      </c>
      <c r="D4120" t="s">
        <v>2848</v>
      </c>
      <c r="F4120">
        <v>100</v>
      </c>
      <c r="G4120" t="s">
        <v>19</v>
      </c>
      <c r="J4120" t="s">
        <v>19</v>
      </c>
      <c r="K4120" t="s">
        <v>9</v>
      </c>
      <c r="P4120" t="str">
        <f t="shared" si="64"/>
        <v>INSERT INTO pokemon_cards (id,name,pokemon_id,level,primary_color,hp,secondary_color,evolve_from,weakness,weakness_modifier,ability_name,ability_text,ability_type) VALUES ('ex3-94','Latios ex','381',NULL,'Colorless','100',NULL,NULL,'Colorless','Ã—2',NULL,NULL,NULL);</v>
      </c>
    </row>
    <row r="4121" spans="1:16" x14ac:dyDescent="0.25">
      <c r="A4121" t="s">
        <v>5908</v>
      </c>
      <c r="B4121" t="s">
        <v>5909</v>
      </c>
      <c r="C4121">
        <v>219</v>
      </c>
      <c r="D4121" t="s">
        <v>3790</v>
      </c>
      <c r="F4121">
        <v>100</v>
      </c>
      <c r="G4121" t="s">
        <v>24</v>
      </c>
      <c r="I4121" t="s">
        <v>3791</v>
      </c>
      <c r="J4121" t="s">
        <v>13</v>
      </c>
      <c r="K4121" t="s">
        <v>9</v>
      </c>
      <c r="P4121" t="str">
        <f t="shared" si="64"/>
        <v>INSERT INTO pokemon_cards (id,name,pokemon_id,level,primary_color,hp,secondary_color,evolve_from,weakness,weakness_modifier,ability_name,ability_text,ability_type) VALUES ('ex3-95','Magcargo ex','219',NULL,'Fire','100',NULL,'Slugma','Water','Ã—2',NULL,NULL,NULL);</v>
      </c>
    </row>
    <row r="4122" spans="1:16" x14ac:dyDescent="0.25">
      <c r="A4122" t="s">
        <v>5910</v>
      </c>
      <c r="B4122" t="s">
        <v>5911</v>
      </c>
      <c r="C4122">
        <v>89</v>
      </c>
      <c r="D4122" t="s">
        <v>411</v>
      </c>
      <c r="F4122">
        <v>100</v>
      </c>
      <c r="G4122" t="s">
        <v>33</v>
      </c>
      <c r="I4122" t="s">
        <v>412</v>
      </c>
      <c r="J4122" t="s">
        <v>7</v>
      </c>
      <c r="K4122" t="s">
        <v>9</v>
      </c>
      <c r="L4122" t="s">
        <v>19103</v>
      </c>
      <c r="M4122" t="s">
        <v>20040</v>
      </c>
      <c r="N4122" t="s">
        <v>19146</v>
      </c>
      <c r="P4122" t="str">
        <f t="shared" si="64"/>
        <v>INSERT INTO pokemon_cards (id,name,pokemon_id,level,primary_color,hp,secondary_color,evolve_from,weakness,weakness_modifier,ability_name,ability_text,ability_type) VALUES ('ex3-96','Muk ex','89',NULL,'Grass','100',NULL,'Grimer','Psychic','Ã—2','Toxic Gas','As long as Muk ex is your Active PokÃ©mon, ignore all PokÃ©-Powers and PokÃ©-Bodies other than Toxic Gas.','PokÃ©-Body');</v>
      </c>
    </row>
    <row r="4123" spans="1:16" x14ac:dyDescent="0.25">
      <c r="A4123" t="s">
        <v>5912</v>
      </c>
      <c r="B4123" t="s">
        <v>5913</v>
      </c>
      <c r="C4123">
        <v>384</v>
      </c>
      <c r="D4123" t="s">
        <v>1547</v>
      </c>
      <c r="F4123">
        <v>100</v>
      </c>
      <c r="G4123" t="s">
        <v>19</v>
      </c>
      <c r="J4123" t="s">
        <v>19</v>
      </c>
      <c r="K4123" t="s">
        <v>9</v>
      </c>
      <c r="P4123" t="str">
        <f t="shared" si="64"/>
        <v>INSERT INTO pokemon_cards (id,name,pokemon_id,level,primary_color,hp,secondary_color,evolve_from,weakness,weakness_modifier,ability_name,ability_text,ability_type) VALUES ('ex3-97','Rayquaza ex','384',NULL,'Colorless','100',NULL,NULL,'Colorless','Ã—2',NULL,NULL,NULL);</v>
      </c>
    </row>
    <row r="4124" spans="1:16" x14ac:dyDescent="0.25">
      <c r="A4124" t="s">
        <v>5914</v>
      </c>
      <c r="B4124" t="s">
        <v>100</v>
      </c>
      <c r="C4124">
        <v>4</v>
      </c>
      <c r="D4124" t="s">
        <v>162</v>
      </c>
      <c r="F4124">
        <v>50</v>
      </c>
      <c r="G4124" t="s">
        <v>24</v>
      </c>
      <c r="J4124" t="s">
        <v>13</v>
      </c>
      <c r="K4124" t="s">
        <v>9</v>
      </c>
      <c r="P4124" t="str">
        <f t="shared" si="64"/>
        <v>INSERT INTO pokemon_cards (id,name,pokemon_id,level,primary_color,hp,secondary_color,evolve_from,weakness,weakness_modifier,ability_name,ability_text,ability_type) VALUES ('ex3-98','Charmander','4',NULL,'Fire','50',NULL,NULL,'Water','Ã—2',NULL,NULL,NULL);</v>
      </c>
    </row>
    <row r="4125" spans="1:16" x14ac:dyDescent="0.25">
      <c r="A4125" t="s">
        <v>5915</v>
      </c>
      <c r="B4125" t="s">
        <v>25</v>
      </c>
      <c r="C4125">
        <v>5</v>
      </c>
      <c r="D4125" t="s">
        <v>99</v>
      </c>
      <c r="F4125">
        <v>70</v>
      </c>
      <c r="G4125" t="s">
        <v>24</v>
      </c>
      <c r="I4125" t="s">
        <v>100</v>
      </c>
      <c r="J4125" t="s">
        <v>13</v>
      </c>
      <c r="K4125" t="s">
        <v>9</v>
      </c>
      <c r="P4125" t="str">
        <f t="shared" si="64"/>
        <v>INSERT INTO pokemon_cards (id,name,pokemon_id,level,primary_color,hp,secondary_color,evolve_from,weakness,weakness_modifier,ability_name,ability_text,ability_type) VALUES ('ex3-99','Charmeleon','5',NULL,'Fire','70',NULL,'Charmander','Water','Ã—2',NULL,NULL,NULL);</v>
      </c>
    </row>
    <row r="4126" spans="1:16" x14ac:dyDescent="0.25">
      <c r="A4126" t="s">
        <v>5916</v>
      </c>
      <c r="B4126" t="s">
        <v>22</v>
      </c>
      <c r="C4126">
        <v>6</v>
      </c>
      <c r="D4126" t="s">
        <v>23</v>
      </c>
      <c r="F4126">
        <v>120</v>
      </c>
      <c r="G4126" t="s">
        <v>24</v>
      </c>
      <c r="I4126" t="s">
        <v>25</v>
      </c>
      <c r="J4126" t="s">
        <v>13</v>
      </c>
      <c r="K4126" t="s">
        <v>9</v>
      </c>
      <c r="P4126" t="str">
        <f t="shared" si="64"/>
        <v>INSERT INTO pokemon_cards (id,name,pokemon_id,level,primary_color,hp,secondary_color,evolve_from,weakness,weakness_modifier,ability_name,ability_text,ability_type) VALUES ('ex3-100','Charizard','6',NULL,'Fire','120',NULL,'Charmeleon','Water','Ã—2',NULL,NULL,NULL);</v>
      </c>
    </row>
    <row r="4127" spans="1:16" x14ac:dyDescent="0.25">
      <c r="A4127" t="s">
        <v>5917</v>
      </c>
      <c r="B4127" t="s">
        <v>23166</v>
      </c>
      <c r="C4127">
        <v>332</v>
      </c>
      <c r="D4127" t="s">
        <v>2739</v>
      </c>
      <c r="F4127">
        <v>80</v>
      </c>
      <c r="G4127" t="s">
        <v>33</v>
      </c>
      <c r="H4127" t="s">
        <v>896</v>
      </c>
      <c r="I4127" t="s">
        <v>23173</v>
      </c>
      <c r="J4127" t="s">
        <v>24</v>
      </c>
      <c r="K4127" t="s">
        <v>9</v>
      </c>
      <c r="P4127" t="str">
        <f t="shared" si="64"/>
        <v>INSERT INTO pokemon_cards (id,name,pokemon_id,level,primary_color,hp,secondary_color,evolve_from,weakness,weakness_modifier,ability_name,ability_text,ability_type) VALUES ('ex4-1','Team Aqua''s Cacturne','332',NULL,'Grass','80','Darkness','Team Aqua''s Cacnea','Fire','Ã—2',NULL,NULL,NULL);</v>
      </c>
    </row>
    <row r="4128" spans="1:16" x14ac:dyDescent="0.25">
      <c r="A4128" t="s">
        <v>5920</v>
      </c>
      <c r="B4128" t="s">
        <v>23167</v>
      </c>
      <c r="C4128">
        <v>342</v>
      </c>
      <c r="D4128" t="s">
        <v>3992</v>
      </c>
      <c r="F4128">
        <v>80</v>
      </c>
      <c r="G4128" t="s">
        <v>13</v>
      </c>
      <c r="H4128" t="s">
        <v>896</v>
      </c>
      <c r="I4128" t="s">
        <v>23174</v>
      </c>
      <c r="J4128" t="s">
        <v>15</v>
      </c>
      <c r="K4128" t="s">
        <v>9</v>
      </c>
      <c r="P4128" t="str">
        <f t="shared" si="64"/>
        <v>INSERT INTO pokemon_cards (id,name,pokemon_id,level,primary_color,hp,secondary_color,evolve_from,weakness,weakness_modifier,ability_name,ability_text,ability_type) VALUES ('ex4-2','Team Aqua''s Crawdaunt','342',NULL,'Water','80','Darkness','Team Aqua''s Corphish','Lightning','Ã—2',NULL,NULL,NULL);</v>
      </c>
    </row>
    <row r="4129" spans="1:16" x14ac:dyDescent="0.25">
      <c r="A4129" t="s">
        <v>5923</v>
      </c>
      <c r="B4129" t="s">
        <v>23168</v>
      </c>
      <c r="C4129">
        <v>382</v>
      </c>
      <c r="D4129" t="s">
        <v>2029</v>
      </c>
      <c r="F4129">
        <v>100</v>
      </c>
      <c r="G4129" t="s">
        <v>13</v>
      </c>
      <c r="H4129" t="s">
        <v>896</v>
      </c>
      <c r="J4129" t="s">
        <v>33</v>
      </c>
      <c r="K4129" t="s">
        <v>9</v>
      </c>
      <c r="L4129" t="s">
        <v>19329</v>
      </c>
      <c r="M4129" t="s">
        <v>22338</v>
      </c>
      <c r="N4129" t="s">
        <v>19146</v>
      </c>
      <c r="P4129" t="str">
        <f t="shared" si="64"/>
        <v>INSERT INTO pokemon_cards (id,name,pokemon_id,level,primary_color,hp,secondary_color,evolve_from,weakness,weakness_modifier,ability_name,ability_text,ability_type) VALUES ('ex4-3','Team Aqua''s Kyogre','382',NULL,'Water','100','Darkness',NULL,'Grass','Ã—2','Power Saver','As long as the number of PokÃ©mon in play (both yours and your opponent''s) that has Team Aqua in its name is 3 or less, Team Aqua''s Kyogre can''t attack.','PokÃ©-Body');</v>
      </c>
    </row>
    <row r="4130" spans="1:16" x14ac:dyDescent="0.25">
      <c r="A4130" t="s">
        <v>5925</v>
      </c>
      <c r="B4130" t="s">
        <v>23169</v>
      </c>
      <c r="C4130">
        <v>310</v>
      </c>
      <c r="D4130" t="s">
        <v>2217</v>
      </c>
      <c r="F4130">
        <v>70</v>
      </c>
      <c r="G4130" t="s">
        <v>15</v>
      </c>
      <c r="H4130" t="s">
        <v>896</v>
      </c>
      <c r="I4130" t="s">
        <v>23175</v>
      </c>
      <c r="J4130" t="s">
        <v>20</v>
      </c>
      <c r="K4130" t="s">
        <v>9</v>
      </c>
      <c r="L4130" t="s">
        <v>20041</v>
      </c>
      <c r="M4130" t="s">
        <v>22339</v>
      </c>
      <c r="N4130" t="s">
        <v>19328</v>
      </c>
      <c r="P4130" t="str">
        <f t="shared" si="64"/>
        <v>INSERT INTO pokemon_cards (id,name,pokemon_id,level,primary_color,hp,secondary_color,evolve_from,weakness,weakness_modifier,ability_name,ability_text,ability_type) VALUES ('ex4-4','Team Aqua''s Manectric','310',NULL,'Lightning','70','Darkness','Team Aqua''s Electrike','Fighting','Ã—2','Power Shift','Once during your turn (before your attack), you may move any number of basic Energy cards attached to 1 of your PokÃ©mon with Team Aqua in its name to another of your PokÃ©mon. This power can''t be used if Team Aqua''s Manectric is affected by a Special Condition.','PokÃ©-Power');</v>
      </c>
    </row>
    <row r="4131" spans="1:16" x14ac:dyDescent="0.25">
      <c r="A4131" t="s">
        <v>5928</v>
      </c>
      <c r="B4131" t="s">
        <v>23158</v>
      </c>
      <c r="C4131">
        <v>319</v>
      </c>
      <c r="D4131" t="s">
        <v>2601</v>
      </c>
      <c r="F4131">
        <v>70</v>
      </c>
      <c r="G4131" t="s">
        <v>13</v>
      </c>
      <c r="H4131" t="s">
        <v>896</v>
      </c>
      <c r="I4131" t="s">
        <v>23157</v>
      </c>
      <c r="J4131" t="s">
        <v>15</v>
      </c>
      <c r="K4131" t="s">
        <v>9</v>
      </c>
      <c r="P4131" t="str">
        <f t="shared" si="64"/>
        <v>INSERT INTO pokemon_cards (id,name,pokemon_id,level,primary_color,hp,secondary_color,evolve_from,weakness,weakness_modifier,ability_name,ability_text,ability_type) VALUES ('ex4-5','Team Aqua''s Sharpedo','319',NULL,'Water','70','Darkness','Team Aqua''s Carvanha','Lightning','Ã—2',NULL,NULL,NULL);</v>
      </c>
    </row>
    <row r="4132" spans="1:16" x14ac:dyDescent="0.25">
      <c r="A4132" t="s">
        <v>5929</v>
      </c>
      <c r="B4132" t="s">
        <v>23142</v>
      </c>
      <c r="C4132">
        <v>365</v>
      </c>
      <c r="D4132" t="s">
        <v>2191</v>
      </c>
      <c r="F4132">
        <v>120</v>
      </c>
      <c r="G4132" t="s">
        <v>13</v>
      </c>
      <c r="H4132" t="s">
        <v>896</v>
      </c>
      <c r="I4132" t="s">
        <v>23141</v>
      </c>
      <c r="J4132" t="s">
        <v>20</v>
      </c>
      <c r="K4132" t="s">
        <v>9</v>
      </c>
      <c r="P4132" t="str">
        <f t="shared" si="64"/>
        <v>INSERT INTO pokemon_cards (id,name,pokemon_id,level,primary_color,hp,secondary_color,evolve_from,weakness,weakness_modifier,ability_name,ability_text,ability_type) VALUES ('ex4-6','Team Aqua''s Walrein','365',NULL,'Water','120','Darkness','Team Aqua''s Sealeo','Fighting','Ã—2',NULL,NULL,NULL);</v>
      </c>
    </row>
    <row r="4133" spans="1:16" x14ac:dyDescent="0.25">
      <c r="A4133" t="s">
        <v>5930</v>
      </c>
      <c r="B4133" t="s">
        <v>23151</v>
      </c>
      <c r="C4133">
        <v>306</v>
      </c>
      <c r="D4133" t="s">
        <v>1287</v>
      </c>
      <c r="F4133">
        <v>120</v>
      </c>
      <c r="G4133" t="s">
        <v>20</v>
      </c>
      <c r="H4133" t="s">
        <v>896</v>
      </c>
      <c r="I4133" t="s">
        <v>23150</v>
      </c>
      <c r="J4133" t="s">
        <v>33</v>
      </c>
      <c r="K4133" t="s">
        <v>9</v>
      </c>
      <c r="P4133" t="str">
        <f t="shared" si="64"/>
        <v>INSERT INTO pokemon_cards (id,name,pokemon_id,level,primary_color,hp,secondary_color,evolve_from,weakness,weakness_modifier,ability_name,ability_text,ability_type) VALUES ('ex4-7','Team Magma''s Aggron','306',NULL,'Fighting','120','Darkness','Team Magma''s Lairon','Grass','Ã—2',NULL,NULL,NULL);</v>
      </c>
    </row>
    <row r="4134" spans="1:16" x14ac:dyDescent="0.25">
      <c r="A4134" t="s">
        <v>5931</v>
      </c>
      <c r="B4134" t="s">
        <v>23148</v>
      </c>
      <c r="C4134">
        <v>344</v>
      </c>
      <c r="D4134" t="s">
        <v>2248</v>
      </c>
      <c r="F4134">
        <v>80</v>
      </c>
      <c r="G4134" t="s">
        <v>7</v>
      </c>
      <c r="H4134" t="s">
        <v>896</v>
      </c>
      <c r="I4134" t="s">
        <v>23147</v>
      </c>
      <c r="J4134" t="s">
        <v>7</v>
      </c>
      <c r="K4134" t="s">
        <v>9</v>
      </c>
      <c r="L4134" t="s">
        <v>19359</v>
      </c>
      <c r="M4134" t="s">
        <v>22340</v>
      </c>
      <c r="N4134" t="s">
        <v>19328</v>
      </c>
      <c r="P4134" t="str">
        <f t="shared" si="64"/>
        <v>INSERT INTO pokemon_cards (id,name,pokemon_id,level,primary_color,hp,secondary_color,evolve_from,weakness,weakness_modifier,ability_name,ability_text,ability_type) VALUES ('ex4-8','Team Magma''s Claydol','344',NULL,'Psychic','80','Darkness','Team Magma''s Baltoy','Psychic','Ã—2','Magma Switch','Once during your turn (before your attack), you may move an Energy card attached to your PokÃ©mon with Team Magma in its name to another of your PokÃ©mon. This power can''t be used if Team Magma''s Claydol is affected by a Special Condition.','PokÃ©-Power');</v>
      </c>
    </row>
    <row r="4135" spans="1:16" x14ac:dyDescent="0.25">
      <c r="A4135" t="s">
        <v>5932</v>
      </c>
      <c r="B4135" t="s">
        <v>23137</v>
      </c>
      <c r="C4135">
        <v>383</v>
      </c>
      <c r="D4135" t="s">
        <v>2068</v>
      </c>
      <c r="F4135">
        <v>100</v>
      </c>
      <c r="G4135" t="s">
        <v>20</v>
      </c>
      <c r="H4135" t="s">
        <v>896</v>
      </c>
      <c r="J4135" t="s">
        <v>33</v>
      </c>
      <c r="K4135" t="s">
        <v>9</v>
      </c>
      <c r="L4135" t="s">
        <v>19329</v>
      </c>
      <c r="M4135" t="s">
        <v>21896</v>
      </c>
      <c r="N4135" t="s">
        <v>19146</v>
      </c>
      <c r="P4135" t="str">
        <f t="shared" si="64"/>
        <v>INSERT INTO pokemon_cards (id,name,pokemon_id,level,primary_color,hp,secondary_color,evolve_from,weakness,weakness_modifier,ability_name,ability_text,ability_type) VALUES ('ex4-9','Team Magma''s Groudon','383',NULL,'Fighting','100','Darkness',NULL,'Grass','Ã—2','Power Saver','As long as the number of PokÃ©mon in play (both yours and your opponent''s) that has Team Magma in its name is 3 or less, Team Magma''s Groudon can''t attack.','PokÃ©-Body');</v>
      </c>
    </row>
    <row r="4136" spans="1:16" x14ac:dyDescent="0.25">
      <c r="A4136" t="s">
        <v>5933</v>
      </c>
      <c r="B4136" t="s">
        <v>23170</v>
      </c>
      <c r="C4136">
        <v>229</v>
      </c>
      <c r="D4136" t="s">
        <v>1278</v>
      </c>
      <c r="F4136">
        <v>70</v>
      </c>
      <c r="G4136" t="s">
        <v>24</v>
      </c>
      <c r="H4136" t="s">
        <v>896</v>
      </c>
      <c r="I4136" t="s">
        <v>23177</v>
      </c>
      <c r="J4136" t="s">
        <v>13</v>
      </c>
      <c r="K4136" t="s">
        <v>9</v>
      </c>
      <c r="P4136" t="str">
        <f t="shared" si="64"/>
        <v>INSERT INTO pokemon_cards (id,name,pokemon_id,level,primary_color,hp,secondary_color,evolve_from,weakness,weakness_modifier,ability_name,ability_text,ability_type) VALUES ('ex4-10','Team Magma''s Houndoom','229',NULL,'Fire','70','Darkness','Team Magma''s Houndour','Water','Ã—2',NULL,NULL,NULL);</v>
      </c>
    </row>
    <row r="4137" spans="1:16" x14ac:dyDescent="0.25">
      <c r="A4137" t="s">
        <v>5936</v>
      </c>
      <c r="B4137" t="s">
        <v>23171</v>
      </c>
      <c r="C4137">
        <v>112</v>
      </c>
      <c r="D4137" t="s">
        <v>333</v>
      </c>
      <c r="F4137">
        <v>90</v>
      </c>
      <c r="G4137" t="s">
        <v>20</v>
      </c>
      <c r="H4137" t="s">
        <v>896</v>
      </c>
      <c r="I4137" t="s">
        <v>23178</v>
      </c>
      <c r="J4137" t="s">
        <v>33</v>
      </c>
      <c r="K4137" t="s">
        <v>9</v>
      </c>
      <c r="P4137" t="str">
        <f t="shared" si="64"/>
        <v>INSERT INTO pokemon_cards (id,name,pokemon_id,level,primary_color,hp,secondary_color,evolve_from,weakness,weakness_modifier,ability_name,ability_text,ability_type) VALUES ('ex4-11','Team Magma''s Rhydon','112',NULL,'Fighting','90','Darkness','Team Magma''s Rhyhorn','Grass','Ã—2',NULL,NULL,NULL);</v>
      </c>
    </row>
    <row r="4138" spans="1:16" x14ac:dyDescent="0.25">
      <c r="A4138" t="s">
        <v>5939</v>
      </c>
      <c r="B4138" t="s">
        <v>23172</v>
      </c>
      <c r="C4138">
        <v>324</v>
      </c>
      <c r="D4138" t="s">
        <v>2019</v>
      </c>
      <c r="F4138">
        <v>80</v>
      </c>
      <c r="G4138" t="s">
        <v>24</v>
      </c>
      <c r="H4138" t="s">
        <v>896</v>
      </c>
      <c r="J4138" t="s">
        <v>13</v>
      </c>
      <c r="K4138" t="s">
        <v>9</v>
      </c>
      <c r="P4138" t="str">
        <f t="shared" si="64"/>
        <v>INSERT INTO pokemon_cards (id,name,pokemon_id,level,primary_color,hp,secondary_color,evolve_from,weakness,weakness_modifier,ability_name,ability_text,ability_type) VALUES ('ex4-12','Team Magma''s Torkoal','324',NULL,'Fire','80','Darkness',NULL,'Water','Ã—2',NULL,NULL,NULL);</v>
      </c>
    </row>
    <row r="4139" spans="1:16" x14ac:dyDescent="0.25">
      <c r="A4139" t="s">
        <v>5941</v>
      </c>
      <c r="B4139" t="s">
        <v>61</v>
      </c>
      <c r="C4139">
        <v>26</v>
      </c>
      <c r="D4139" t="s">
        <v>62</v>
      </c>
      <c r="F4139">
        <v>80</v>
      </c>
      <c r="G4139" t="s">
        <v>15</v>
      </c>
      <c r="I4139" t="s">
        <v>63</v>
      </c>
      <c r="J4139" t="s">
        <v>20</v>
      </c>
      <c r="K4139" t="s">
        <v>9</v>
      </c>
      <c r="P4139" t="str">
        <f t="shared" si="64"/>
        <v>INSERT INTO pokemon_cards (id,name,pokemon_id,level,primary_color,hp,secondary_color,evolve_from,weakness,weakness_modifier,ability_name,ability_text,ability_type) VALUES ('ex4-13','Raichu','26',NULL,'Lightning','80',NULL,'Pikachu','Fighting','Ã—2',NULL,NULL,NULL);</v>
      </c>
    </row>
    <row r="4140" spans="1:16" x14ac:dyDescent="0.25">
      <c r="A4140" t="s">
        <v>5942</v>
      </c>
      <c r="B4140" t="s">
        <v>23167</v>
      </c>
      <c r="C4140">
        <v>342</v>
      </c>
      <c r="D4140" t="s">
        <v>3992</v>
      </c>
      <c r="F4140">
        <v>80</v>
      </c>
      <c r="G4140" t="s">
        <v>13</v>
      </c>
      <c r="I4140" t="s">
        <v>23174</v>
      </c>
      <c r="J4140" t="s">
        <v>15</v>
      </c>
      <c r="K4140" t="s">
        <v>9</v>
      </c>
      <c r="P4140" t="str">
        <f t="shared" si="64"/>
        <v>INSERT INTO pokemon_cards (id,name,pokemon_id,level,primary_color,hp,secondary_color,evolve_from,weakness,weakness_modifier,ability_name,ability_text,ability_type) VALUES ('ex4-14','Team Aqua''s Crawdaunt','342',NULL,'Water','80',NULL,'Team Aqua''s Corphish','Lightning','Ã—2',NULL,NULL,NULL);</v>
      </c>
    </row>
    <row r="4141" spans="1:16" x14ac:dyDescent="0.25">
      <c r="A4141" t="s">
        <v>5943</v>
      </c>
      <c r="B4141" t="s">
        <v>23155</v>
      </c>
      <c r="C4141">
        <v>262</v>
      </c>
      <c r="D4141" t="s">
        <v>3226</v>
      </c>
      <c r="F4141">
        <v>70</v>
      </c>
      <c r="G4141" t="s">
        <v>896</v>
      </c>
      <c r="I4141" t="s">
        <v>23153</v>
      </c>
      <c r="J4141" t="s">
        <v>33</v>
      </c>
      <c r="K4141" t="s">
        <v>9</v>
      </c>
      <c r="P4141" t="str">
        <f t="shared" si="64"/>
        <v>INSERT INTO pokemon_cards (id,name,pokemon_id,level,primary_color,hp,secondary_color,evolve_from,weakness,weakness_modifier,ability_name,ability_text,ability_type) VALUES ('ex4-15','Team Aqua''s Mightyena','262',NULL,'Darkness','70',NULL,'Team Aqua''s Poochyena','Grass','Ã—2',NULL,NULL,NULL);</v>
      </c>
    </row>
    <row r="4142" spans="1:16" x14ac:dyDescent="0.25">
      <c r="A4142" t="s">
        <v>5944</v>
      </c>
      <c r="B4142" t="s">
        <v>23141</v>
      </c>
      <c r="C4142">
        <v>364</v>
      </c>
      <c r="D4142" t="s">
        <v>2188</v>
      </c>
      <c r="F4142">
        <v>70</v>
      </c>
      <c r="G4142" t="s">
        <v>13</v>
      </c>
      <c r="I4142" t="s">
        <v>23140</v>
      </c>
      <c r="J4142" t="s">
        <v>854</v>
      </c>
      <c r="K4142" t="s">
        <v>9</v>
      </c>
      <c r="P4142" t="str">
        <f t="shared" si="64"/>
        <v>INSERT INTO pokemon_cards (id,name,pokemon_id,level,primary_color,hp,secondary_color,evolve_from,weakness,weakness_modifier,ability_name,ability_text,ability_type) VALUES ('ex4-16','Team Aqua''s Sealeo','364',NULL,'Water','70',NULL,'Team Aqua''s Spheal','Metal','Ã—2',NULL,NULL,NULL);</v>
      </c>
    </row>
    <row r="4143" spans="1:16" x14ac:dyDescent="0.25">
      <c r="A4143" t="s">
        <v>5945</v>
      </c>
      <c r="B4143" t="s">
        <v>23146</v>
      </c>
      <c r="C4143">
        <v>336</v>
      </c>
      <c r="D4143" t="s">
        <v>3147</v>
      </c>
      <c r="F4143">
        <v>80</v>
      </c>
      <c r="G4143" t="s">
        <v>33</v>
      </c>
      <c r="J4143" t="s">
        <v>7</v>
      </c>
      <c r="K4143" t="s">
        <v>9</v>
      </c>
      <c r="P4143" t="str">
        <f t="shared" si="64"/>
        <v>INSERT INTO pokemon_cards (id,name,pokemon_id,level,primary_color,hp,secondary_color,evolve_from,weakness,weakness_modifier,ability_name,ability_text,ability_type) VALUES ('ex4-17','Team Aqua''s Seviper','336',NULL,'Grass','80',NULL,NULL,'Psychic','Ã—2',NULL,NULL,NULL);</v>
      </c>
    </row>
    <row r="4144" spans="1:16" x14ac:dyDescent="0.25">
      <c r="A4144" t="s">
        <v>5946</v>
      </c>
      <c r="B4144" t="s">
        <v>23158</v>
      </c>
      <c r="C4144">
        <v>319</v>
      </c>
      <c r="D4144" t="s">
        <v>2601</v>
      </c>
      <c r="F4144">
        <v>70</v>
      </c>
      <c r="G4144" t="s">
        <v>13</v>
      </c>
      <c r="I4144" t="s">
        <v>23157</v>
      </c>
      <c r="J4144" t="s">
        <v>15</v>
      </c>
      <c r="K4144" t="s">
        <v>9</v>
      </c>
      <c r="P4144" t="str">
        <f t="shared" si="64"/>
        <v>INSERT INTO pokemon_cards (id,name,pokemon_id,level,primary_color,hp,secondary_color,evolve_from,weakness,weakness_modifier,ability_name,ability_text,ability_type) VALUES ('ex4-18','Team Aqua''s Sharpedo','319',NULL,'Water','70',NULL,'Team Aqua''s Carvanha','Lightning','Ã—2',NULL,NULL,NULL);</v>
      </c>
    </row>
    <row r="4145" spans="1:16" x14ac:dyDescent="0.25">
      <c r="A4145" t="s">
        <v>5947</v>
      </c>
      <c r="B4145" t="s">
        <v>23139</v>
      </c>
      <c r="C4145">
        <v>323</v>
      </c>
      <c r="D4145" t="s">
        <v>2368</v>
      </c>
      <c r="F4145">
        <v>80</v>
      </c>
      <c r="G4145" t="s">
        <v>24</v>
      </c>
      <c r="I4145" t="s">
        <v>23138</v>
      </c>
      <c r="J4145" t="s">
        <v>13</v>
      </c>
      <c r="K4145" t="s">
        <v>9</v>
      </c>
      <c r="L4145" t="s">
        <v>20042</v>
      </c>
      <c r="M4145" t="s">
        <v>22341</v>
      </c>
      <c r="N4145" t="s">
        <v>19328</v>
      </c>
      <c r="P4145" t="str">
        <f t="shared" si="64"/>
        <v>INSERT INTO pokemon_cards (id,name,pokemon_id,level,primary_color,hp,secondary_color,evolve_from,weakness,weakness_modifier,ability_name,ability_text,ability_type) VALUES ('ex4-19','Team Magma''s Camerupt','323',NULL,'Fire','80',NULL,'Team Magma''s Numel','Water','Ã—2','Overheat','Once during your turn (before your attack), you may search your discard pile for a basic Energy card and attach it to Team Magma''s Camerupt. Put 2 damage counters on Team Mamga''s Camerupt. This power can''t be used if Team Magma''s Camerupt is affected by a Special Condition.','PokÃ©-Power');</v>
      </c>
    </row>
    <row r="4146" spans="1:16" x14ac:dyDescent="0.25">
      <c r="A4146" t="s">
        <v>5948</v>
      </c>
      <c r="B4146" t="s">
        <v>23150</v>
      </c>
      <c r="C4146">
        <v>305</v>
      </c>
      <c r="D4146" t="s">
        <v>1284</v>
      </c>
      <c r="F4146">
        <v>80</v>
      </c>
      <c r="G4146" t="s">
        <v>20</v>
      </c>
      <c r="I4146" t="s">
        <v>23149</v>
      </c>
      <c r="J4146" t="s">
        <v>33</v>
      </c>
      <c r="K4146" t="s">
        <v>9</v>
      </c>
      <c r="P4146" t="str">
        <f t="shared" si="64"/>
        <v>INSERT INTO pokemon_cards (id,name,pokemon_id,level,primary_color,hp,secondary_color,evolve_from,weakness,weakness_modifier,ability_name,ability_text,ability_type) VALUES ('ex4-20','Team Magma''s Lairon','305',NULL,'Fighting','80',NULL,'Team Magma''s Aron','Grass','Ã—2',NULL,NULL,NULL);</v>
      </c>
    </row>
    <row r="4147" spans="1:16" x14ac:dyDescent="0.25">
      <c r="A4147" t="s">
        <v>5949</v>
      </c>
      <c r="B4147" t="s">
        <v>23156</v>
      </c>
      <c r="C4147">
        <v>262</v>
      </c>
      <c r="D4147" t="s">
        <v>3226</v>
      </c>
      <c r="F4147">
        <v>70</v>
      </c>
      <c r="G4147" t="s">
        <v>896</v>
      </c>
      <c r="I4147" t="s">
        <v>23154</v>
      </c>
      <c r="J4147" t="s">
        <v>20</v>
      </c>
      <c r="K4147" t="s">
        <v>9</v>
      </c>
      <c r="P4147" t="str">
        <f t="shared" si="64"/>
        <v>INSERT INTO pokemon_cards (id,name,pokemon_id,level,primary_color,hp,secondary_color,evolve_from,weakness,weakness_modifier,ability_name,ability_text,ability_type) VALUES ('ex4-21','Team Magma''s Mightyena','262',NULL,'Darkness','70',NULL,'Team Magma''s Poochyena','Fighting','Ã—2',NULL,NULL,NULL);</v>
      </c>
    </row>
    <row r="4148" spans="1:16" x14ac:dyDescent="0.25">
      <c r="A4148" t="s">
        <v>5950</v>
      </c>
      <c r="B4148" t="s">
        <v>23171</v>
      </c>
      <c r="C4148">
        <v>112</v>
      </c>
      <c r="D4148" t="s">
        <v>333</v>
      </c>
      <c r="F4148">
        <v>80</v>
      </c>
      <c r="G4148" t="s">
        <v>20</v>
      </c>
      <c r="I4148" t="s">
        <v>23178</v>
      </c>
      <c r="J4148" t="s">
        <v>33</v>
      </c>
      <c r="K4148" t="s">
        <v>9</v>
      </c>
      <c r="P4148" t="str">
        <f t="shared" si="64"/>
        <v>INSERT INTO pokemon_cards (id,name,pokemon_id,level,primary_color,hp,secondary_color,evolve_from,weakness,weakness_modifier,ability_name,ability_text,ability_type) VALUES ('ex4-22','Team Magma''s Rhydon','112',NULL,'Fighting','80',NULL,'Team Magma''s Rhyhorn','Grass','Ã—2',NULL,NULL,NULL);</v>
      </c>
    </row>
    <row r="4149" spans="1:16" x14ac:dyDescent="0.25">
      <c r="A4149" t="s">
        <v>5951</v>
      </c>
      <c r="B4149" t="s">
        <v>23159</v>
      </c>
      <c r="C4149">
        <v>335</v>
      </c>
      <c r="D4149" t="s">
        <v>3125</v>
      </c>
      <c r="F4149">
        <v>70</v>
      </c>
      <c r="G4149" t="s">
        <v>19</v>
      </c>
      <c r="J4149" t="s">
        <v>20</v>
      </c>
      <c r="K4149" t="s">
        <v>9</v>
      </c>
      <c r="P4149" t="str">
        <f t="shared" si="64"/>
        <v>INSERT INTO pokemon_cards (id,name,pokemon_id,level,primary_color,hp,secondary_color,evolve_from,weakness,weakness_modifier,ability_name,ability_text,ability_type) VALUES ('ex4-23','Team Magma''s Zangoose','335',NULL,'Colorless','70',NULL,NULL,'Fighting','Ã—2',NULL,NULL,NULL);</v>
      </c>
    </row>
    <row r="4150" spans="1:16" x14ac:dyDescent="0.25">
      <c r="A4150" t="s">
        <v>5952</v>
      </c>
      <c r="B4150" t="s">
        <v>23173</v>
      </c>
      <c r="C4150">
        <v>331</v>
      </c>
      <c r="D4150" t="s">
        <v>2736</v>
      </c>
      <c r="F4150">
        <v>50</v>
      </c>
      <c r="G4150" t="s">
        <v>33</v>
      </c>
      <c r="H4150" t="s">
        <v>896</v>
      </c>
      <c r="J4150" t="s">
        <v>24</v>
      </c>
      <c r="K4150" t="s">
        <v>9</v>
      </c>
      <c r="P4150" t="str">
        <f t="shared" si="64"/>
        <v>INSERT INTO pokemon_cards (id,name,pokemon_id,level,primary_color,hp,secondary_color,evolve_from,weakness,weakness_modifier,ability_name,ability_text,ability_type) VALUES ('ex4-24','Team Aqua''s Cacnea','331',NULL,'Grass','50','Darkness',NULL,'Fire','Ã—2',NULL,NULL,NULL);</v>
      </c>
    </row>
    <row r="4151" spans="1:16" x14ac:dyDescent="0.25">
      <c r="A4151" t="s">
        <v>5953</v>
      </c>
      <c r="B4151" t="s">
        <v>23157</v>
      </c>
      <c r="C4151">
        <v>318</v>
      </c>
      <c r="D4151" t="s">
        <v>2598</v>
      </c>
      <c r="F4151">
        <v>50</v>
      </c>
      <c r="G4151" t="s">
        <v>13</v>
      </c>
      <c r="J4151" t="s">
        <v>15</v>
      </c>
      <c r="K4151" t="s">
        <v>9</v>
      </c>
      <c r="L4151" t="s">
        <v>20043</v>
      </c>
      <c r="M4151" t="s">
        <v>22342</v>
      </c>
      <c r="N4151" t="s">
        <v>19146</v>
      </c>
      <c r="P4151" t="str">
        <f t="shared" si="64"/>
        <v>INSERT INTO pokemon_cards (id,name,pokemon_id,level,primary_color,hp,secondary_color,evolve_from,weakness,weakness_modifier,ability_name,ability_text,ability_type) VALUES ('ex4-25','Team Aqua''s Carvanha','318',NULL,'Water','50',NULL,NULL,'Lightning','Ã—2','Dark Lift','If Team Aqua''s Carvanha has any Darkness Energy attached to it, the Retreat Cost for Team Aqua''s Carvanha is 0.','PokÃ©-Body');</v>
      </c>
    </row>
    <row r="4152" spans="1:16" x14ac:dyDescent="0.25">
      <c r="A4152" t="s">
        <v>5954</v>
      </c>
      <c r="B4152" t="s">
        <v>23174</v>
      </c>
      <c r="C4152">
        <v>341</v>
      </c>
      <c r="D4152" t="s">
        <v>4094</v>
      </c>
      <c r="F4152">
        <v>50</v>
      </c>
      <c r="G4152" t="s">
        <v>13</v>
      </c>
      <c r="J4152" t="s">
        <v>15</v>
      </c>
      <c r="K4152" t="s">
        <v>9</v>
      </c>
      <c r="P4152" t="str">
        <f t="shared" si="64"/>
        <v>INSERT INTO pokemon_cards (id,name,pokemon_id,level,primary_color,hp,secondary_color,evolve_from,weakness,weakness_modifier,ability_name,ability_text,ability_type) VALUES ('ex4-26','Team Aqua''s Corphish','341',NULL,'Water','50',NULL,NULL,'Lightning','Ã—2',NULL,NULL,NULL);</v>
      </c>
    </row>
    <row r="4153" spans="1:16" x14ac:dyDescent="0.25">
      <c r="A4153" t="s">
        <v>5955</v>
      </c>
      <c r="B4153" t="s">
        <v>23175</v>
      </c>
      <c r="C4153">
        <v>309</v>
      </c>
      <c r="D4153" t="s">
        <v>2213</v>
      </c>
      <c r="F4153">
        <v>50</v>
      </c>
      <c r="G4153" t="s">
        <v>15</v>
      </c>
      <c r="J4153" t="s">
        <v>20</v>
      </c>
      <c r="K4153" t="s">
        <v>9</v>
      </c>
      <c r="P4153" t="str">
        <f t="shared" si="64"/>
        <v>INSERT INTO pokemon_cards (id,name,pokemon_id,level,primary_color,hp,secondary_color,evolve_from,weakness,weakness_modifier,ability_name,ability_text,ability_type) VALUES ('ex4-27','Team Aqua''s Electrike','309',NULL,'Lightning','50',NULL,NULL,'Fighting','Ã—2',NULL,NULL,NULL);</v>
      </c>
    </row>
    <row r="4154" spans="1:16" x14ac:dyDescent="0.25">
      <c r="A4154" t="s">
        <v>5956</v>
      </c>
      <c r="B4154" t="s">
        <v>23176</v>
      </c>
      <c r="C4154">
        <v>171</v>
      </c>
      <c r="D4154" t="s">
        <v>2773</v>
      </c>
      <c r="F4154">
        <v>80</v>
      </c>
      <c r="G4154" t="s">
        <v>15</v>
      </c>
      <c r="I4154" t="s">
        <v>23179</v>
      </c>
      <c r="J4154" t="s">
        <v>20</v>
      </c>
      <c r="K4154" t="s">
        <v>9</v>
      </c>
      <c r="L4154" t="s">
        <v>20044</v>
      </c>
      <c r="M4154" t="s">
        <v>22343</v>
      </c>
      <c r="N4154" t="s">
        <v>19328</v>
      </c>
      <c r="P4154" t="str">
        <f t="shared" si="64"/>
        <v>INSERT INTO pokemon_cards (id,name,pokemon_id,level,primary_color,hp,secondary_color,evolve_from,weakness,weakness_modifier,ability_name,ability_text,ability_type) VALUES ('ex4-28','Team Aqua''s Lanturn','171',NULL,'Lightning','80',NULL,'Team Aqua''s Chinchou','Fighting','Ã—2','Auxiliary Light','Once during your turn (before your attack), you may attach a basic Energy card from your hand to Team Aqua''s Lanturn. Put 2 damage counters on Team Aqua''s Lanturn. This power can''t be used if Team Aqua''s Lanturn is affected by a Special Condition.','PokÃ©-Power');</v>
      </c>
    </row>
    <row r="4155" spans="1:16" x14ac:dyDescent="0.25">
      <c r="A4155" t="s">
        <v>5959</v>
      </c>
      <c r="B4155" t="s">
        <v>23169</v>
      </c>
      <c r="C4155">
        <v>310</v>
      </c>
      <c r="D4155" t="s">
        <v>2217</v>
      </c>
      <c r="F4155">
        <v>80</v>
      </c>
      <c r="G4155" t="s">
        <v>15</v>
      </c>
      <c r="I4155" t="s">
        <v>23175</v>
      </c>
      <c r="J4155" t="s">
        <v>20</v>
      </c>
      <c r="K4155" t="s">
        <v>9</v>
      </c>
      <c r="P4155" t="str">
        <f t="shared" si="64"/>
        <v>INSERT INTO pokemon_cards (id,name,pokemon_id,level,primary_color,hp,secondary_color,evolve_from,weakness,weakness_modifier,ability_name,ability_text,ability_type) VALUES ('ex4-29','Team Aqua''s Manectric','310',NULL,'Lightning','80',NULL,'Team Aqua''s Electrike','Fighting','Ã—2',NULL,NULL,NULL);</v>
      </c>
    </row>
    <row r="4156" spans="1:16" x14ac:dyDescent="0.25">
      <c r="A4156" t="s">
        <v>5960</v>
      </c>
      <c r="B4156" t="s">
        <v>23155</v>
      </c>
      <c r="C4156">
        <v>262</v>
      </c>
      <c r="D4156" t="s">
        <v>3226</v>
      </c>
      <c r="F4156">
        <v>80</v>
      </c>
      <c r="G4156" t="s">
        <v>896</v>
      </c>
      <c r="I4156" t="s">
        <v>23153</v>
      </c>
      <c r="J4156" t="s">
        <v>33</v>
      </c>
      <c r="K4156" t="s">
        <v>9</v>
      </c>
      <c r="P4156" t="str">
        <f t="shared" si="64"/>
        <v>INSERT INTO pokemon_cards (id,name,pokemon_id,level,primary_color,hp,secondary_color,evolve_from,weakness,weakness_modifier,ability_name,ability_text,ability_type) VALUES ('ex4-30','Team Aqua''s Mightyena','262',NULL,'Darkness','80',NULL,'Team Aqua''s Poochyena','Grass','Ã—2',NULL,NULL,NULL);</v>
      </c>
    </row>
    <row r="4157" spans="1:16" x14ac:dyDescent="0.25">
      <c r="A4157" t="s">
        <v>5961</v>
      </c>
      <c r="B4157" t="s">
        <v>23141</v>
      </c>
      <c r="C4157">
        <v>364</v>
      </c>
      <c r="D4157" t="s">
        <v>2188</v>
      </c>
      <c r="F4157">
        <v>80</v>
      </c>
      <c r="G4157" t="s">
        <v>13</v>
      </c>
      <c r="I4157" t="s">
        <v>23140</v>
      </c>
      <c r="J4157" t="s">
        <v>854</v>
      </c>
      <c r="K4157" t="s">
        <v>9</v>
      </c>
      <c r="P4157" t="str">
        <f t="shared" si="64"/>
        <v>INSERT INTO pokemon_cards (id,name,pokemon_id,level,primary_color,hp,secondary_color,evolve_from,weakness,weakness_modifier,ability_name,ability_text,ability_type) VALUES ('ex4-31','Team Aqua''s Sealeo','364',NULL,'Water','80',NULL,'Team Aqua''s Spheal','Metal','Ã—2',NULL,NULL,NULL);</v>
      </c>
    </row>
    <row r="4158" spans="1:16" x14ac:dyDescent="0.25">
      <c r="A4158" t="s">
        <v>5962</v>
      </c>
      <c r="B4158" t="s">
        <v>23147</v>
      </c>
      <c r="C4158">
        <v>343</v>
      </c>
      <c r="D4158" t="s">
        <v>2245</v>
      </c>
      <c r="F4158">
        <v>50</v>
      </c>
      <c r="G4158" t="s">
        <v>7</v>
      </c>
      <c r="J4158" t="s">
        <v>7</v>
      </c>
      <c r="K4158" t="s">
        <v>9</v>
      </c>
      <c r="P4158" t="str">
        <f t="shared" si="64"/>
        <v>INSERT INTO pokemon_cards (id,name,pokemon_id,level,primary_color,hp,secondary_color,evolve_from,weakness,weakness_modifier,ability_name,ability_text,ability_type) VALUES ('ex4-32','Team Magma''s Baltoy','343',NULL,'Psychic','50',NULL,NULL,'Psychic','Ã—2',NULL,NULL,NULL);</v>
      </c>
    </row>
    <row r="4159" spans="1:16" x14ac:dyDescent="0.25">
      <c r="A4159" t="s">
        <v>5963</v>
      </c>
      <c r="B4159" t="s">
        <v>23148</v>
      </c>
      <c r="C4159">
        <v>344</v>
      </c>
      <c r="D4159" t="s">
        <v>2248</v>
      </c>
      <c r="F4159">
        <v>80</v>
      </c>
      <c r="G4159" t="s">
        <v>20</v>
      </c>
      <c r="I4159" t="s">
        <v>23147</v>
      </c>
      <c r="J4159" t="s">
        <v>33</v>
      </c>
      <c r="K4159" t="s">
        <v>9</v>
      </c>
      <c r="P4159" t="str">
        <f t="shared" si="64"/>
        <v>INSERT INTO pokemon_cards (id,name,pokemon_id,level,primary_color,hp,secondary_color,evolve_from,weakness,weakness_modifier,ability_name,ability_text,ability_type) VALUES ('ex4-33','Team Magma''s Claydol','344',NULL,'Fighting','80',NULL,'Team Magma''s Baltoy','Grass','Ã—2',NULL,NULL,NULL);</v>
      </c>
    </row>
    <row r="4160" spans="1:16" x14ac:dyDescent="0.25">
      <c r="A4160" t="s">
        <v>5964</v>
      </c>
      <c r="B4160" t="s">
        <v>23170</v>
      </c>
      <c r="C4160">
        <v>229</v>
      </c>
      <c r="D4160" t="s">
        <v>1278</v>
      </c>
      <c r="F4160">
        <v>70</v>
      </c>
      <c r="G4160" t="s">
        <v>24</v>
      </c>
      <c r="I4160" t="s">
        <v>23177</v>
      </c>
      <c r="J4160" t="s">
        <v>13</v>
      </c>
      <c r="K4160" t="s">
        <v>9</v>
      </c>
      <c r="P4160" t="str">
        <f t="shared" si="64"/>
        <v>INSERT INTO pokemon_cards (id,name,pokemon_id,level,primary_color,hp,secondary_color,evolve_from,weakness,weakness_modifier,ability_name,ability_text,ability_type) VALUES ('ex4-34','Team Magma''s Houndoom','229',NULL,'Fire','70',NULL,'Team Magma''s Houndour','Water','Ã—2',NULL,NULL,NULL);</v>
      </c>
    </row>
    <row r="4161" spans="1:16" x14ac:dyDescent="0.25">
      <c r="A4161" t="s">
        <v>5965</v>
      </c>
      <c r="B4161" t="s">
        <v>23177</v>
      </c>
      <c r="C4161">
        <v>228</v>
      </c>
      <c r="D4161" t="s">
        <v>1275</v>
      </c>
      <c r="F4161">
        <v>50</v>
      </c>
      <c r="G4161" t="s">
        <v>24</v>
      </c>
      <c r="J4161" t="s">
        <v>13</v>
      </c>
      <c r="K4161" t="s">
        <v>9</v>
      </c>
      <c r="P4161" t="str">
        <f t="shared" si="64"/>
        <v>INSERT INTO pokemon_cards (id,name,pokemon_id,level,primary_color,hp,secondary_color,evolve_from,weakness,weakness_modifier,ability_name,ability_text,ability_type) VALUES ('ex4-35','Team Magma''s Houndour','228',NULL,'Fire','50',NULL,NULL,'Water','Ã—2',NULL,NULL,NULL);</v>
      </c>
    </row>
    <row r="4162" spans="1:16" x14ac:dyDescent="0.25">
      <c r="A4162" t="s">
        <v>5966</v>
      </c>
      <c r="B4162" t="s">
        <v>23150</v>
      </c>
      <c r="C4162">
        <v>305</v>
      </c>
      <c r="D4162" t="s">
        <v>1284</v>
      </c>
      <c r="F4162">
        <v>70</v>
      </c>
      <c r="G4162" t="s">
        <v>20</v>
      </c>
      <c r="I4162" t="s">
        <v>23149</v>
      </c>
      <c r="J4162" t="s">
        <v>33</v>
      </c>
      <c r="K4162" t="s">
        <v>9</v>
      </c>
      <c r="P4162" t="str">
        <f t="shared" si="64"/>
        <v>INSERT INTO pokemon_cards (id,name,pokemon_id,level,primary_color,hp,secondary_color,evolve_from,weakness,weakness_modifier,ability_name,ability_text,ability_type) VALUES ('ex4-36','Team Magma''s Lairon','305',NULL,'Fighting','70',NULL,'Team Magma''s Aron','Grass','Ã—2',NULL,NULL,NULL);</v>
      </c>
    </row>
    <row r="4163" spans="1:16" x14ac:dyDescent="0.25">
      <c r="A4163" t="s">
        <v>5967</v>
      </c>
      <c r="B4163" t="s">
        <v>23156</v>
      </c>
      <c r="C4163">
        <v>262</v>
      </c>
      <c r="D4163" t="s">
        <v>3226</v>
      </c>
      <c r="F4163">
        <v>80</v>
      </c>
      <c r="G4163" t="s">
        <v>896</v>
      </c>
      <c r="I4163" t="s">
        <v>23154</v>
      </c>
      <c r="J4163" t="s">
        <v>20</v>
      </c>
      <c r="K4163" t="s">
        <v>9</v>
      </c>
      <c r="L4163" t="s">
        <v>20045</v>
      </c>
      <c r="M4163" t="s">
        <v>22344</v>
      </c>
      <c r="N4163" t="s">
        <v>19328</v>
      </c>
      <c r="P4163" t="str">
        <f t="shared" ref="P4163:P4226" si="65">CONCATENATE(
    "INSERT INTO pokemon_cards (",
    _xlfn.TEXTJOIN(",", TRUE, A$1, B$1, C$1, E$1, G$1, F$1, H$1, I$1, J$1, K$1, L$1, M$1, N$1),
    ") VALUES (",
    _xlfn.TEXTJOIN(",", FALSE,
        IF(A4163&lt;&gt;"", "'" &amp; A4163 &amp; "'", "NULL"),
        IF(B4163&lt;&gt;"", "'" &amp; B4163 &amp; "'", "NULL"),
        IF(C4163&lt;&gt;"", "'" &amp; C4163 &amp; "'", "NULL"),
        IF(E4163&lt;&gt;"", "'" &amp; E4163 &amp; "'", "NULL"),
        IF(G4163&lt;&gt;"", "'" &amp; G4163 &amp; "'", "NULL"),
        IF(F4163&lt;&gt;"", "'" &amp; F4163 &amp; "'", "NULL"),
        IF(H4163&lt;&gt;"", "'" &amp; H4163 &amp; "'", "NULL"),
        IF(I4163&lt;&gt;"", "'" &amp; I4163 &amp; "'", "NULL"),
        IF(J4163&lt;&gt;"", "'" &amp; J4163 &amp; "'", "NULL"),
        IF(K4163&lt;&gt;"", "'" &amp; K4163 &amp; "'", "NULL"),
        IF(L4163&lt;&gt;"", "'" &amp; L4163 &amp; "'", "NULL"),
        IF(M4163&lt;&gt;"", "'" &amp; M4163 &amp; "'", "NULL"),
        IF(N4163&lt;&gt;"", "'" &amp; N4163 &amp; "'", "NULL")
    ),
    ");"
)</f>
        <v>INSERT INTO pokemon_cards (id,name,pokemon_id,level,primary_color,hp,secondary_color,evolve_from,weakness,weakness_modifier,ability_name,ability_text,ability_type) VALUES ('ex4-37','Team Magma''s Mightyena','262',NULL,'Darkness','80',NULL,'Team Magma''s Poochyena','Fighting','Ã—2','Call for Help','Once during your turn (before your attack), if Team Magma''s Mightyena is your Active PokÃ©mon, you may search your deck for a PokÃ©mon with Team Magma in its name, show it to your opponent, and put it into your hand. Shuffle your deck afterward. This power can''t be used if Team Magma''s Mightyena is affected by a Special Condition.','PokÃ©-Power');</v>
      </c>
    </row>
    <row r="4164" spans="1:16" x14ac:dyDescent="0.25">
      <c r="A4164" t="s">
        <v>5968</v>
      </c>
      <c r="B4164" t="s">
        <v>23178</v>
      </c>
      <c r="C4164">
        <v>111</v>
      </c>
      <c r="D4164" t="s">
        <v>370</v>
      </c>
      <c r="F4164">
        <v>50</v>
      </c>
      <c r="G4164" t="s">
        <v>20</v>
      </c>
      <c r="J4164" t="s">
        <v>33</v>
      </c>
      <c r="K4164" t="s">
        <v>9</v>
      </c>
      <c r="P4164" t="str">
        <f t="shared" si="65"/>
        <v>INSERT INTO pokemon_cards (id,name,pokemon_id,level,primary_color,hp,secondary_color,evolve_from,weakness,weakness_modifier,ability_name,ability_text,ability_type) VALUES ('ex4-38','Team Magma''s Rhyhorn','111',NULL,'Fighting','50',NULL,NULL,'Grass','Ã—2',NULL,NULL,NULL);</v>
      </c>
    </row>
    <row r="4165" spans="1:16" x14ac:dyDescent="0.25">
      <c r="A4165" t="s">
        <v>5969</v>
      </c>
      <c r="B4165" t="s">
        <v>118</v>
      </c>
      <c r="C4165">
        <v>1</v>
      </c>
      <c r="D4165" t="s">
        <v>157</v>
      </c>
      <c r="F4165">
        <v>50</v>
      </c>
      <c r="G4165" t="s">
        <v>33</v>
      </c>
      <c r="J4165" t="s">
        <v>24</v>
      </c>
      <c r="K4165" t="s">
        <v>9</v>
      </c>
      <c r="P4165" t="str">
        <f t="shared" si="65"/>
        <v>INSERT INTO pokemon_cards (id,name,pokemon_id,level,primary_color,hp,secondary_color,evolve_from,weakness,weakness_modifier,ability_name,ability_text,ability_type) VALUES ('ex4-39','Bulbasaur','1',NULL,'Grass','50',NULL,NULL,'Fire','Ã—2',NULL,NULL,NULL);</v>
      </c>
    </row>
    <row r="4166" spans="1:16" x14ac:dyDescent="0.25">
      <c r="A4166" t="s">
        <v>5970</v>
      </c>
      <c r="B4166" t="s">
        <v>312</v>
      </c>
      <c r="C4166">
        <v>104</v>
      </c>
      <c r="D4166" t="s">
        <v>348</v>
      </c>
      <c r="F4166">
        <v>50</v>
      </c>
      <c r="G4166" t="s">
        <v>20</v>
      </c>
      <c r="J4166" t="s">
        <v>33</v>
      </c>
      <c r="K4166" t="s">
        <v>9</v>
      </c>
      <c r="P4166" t="str">
        <f t="shared" si="65"/>
        <v>INSERT INTO pokemon_cards (id,name,pokemon_id,level,primary_color,hp,secondary_color,evolve_from,weakness,weakness_modifier,ability_name,ability_text,ability_type) VALUES ('ex4-40','Cubone','104',NULL,'Fighting','50',NULL,NULL,'Grass','Ã—2',NULL,NULL,NULL);</v>
      </c>
    </row>
    <row r="4167" spans="1:16" x14ac:dyDescent="0.25">
      <c r="A4167" t="s">
        <v>5971</v>
      </c>
      <c r="B4167" t="s">
        <v>272</v>
      </c>
      <c r="C4167">
        <v>39</v>
      </c>
      <c r="D4167" t="s">
        <v>356</v>
      </c>
      <c r="F4167">
        <v>50</v>
      </c>
      <c r="G4167" t="s">
        <v>19</v>
      </c>
      <c r="J4167" t="s">
        <v>20</v>
      </c>
      <c r="K4167" t="s">
        <v>9</v>
      </c>
      <c r="P4167" t="str">
        <f t="shared" si="65"/>
        <v>INSERT INTO pokemon_cards (id,name,pokemon_id,level,primary_color,hp,secondary_color,evolve_from,weakness,weakness_modifier,ability_name,ability_text,ability_type) VALUES ('ex4-41','Jigglypuff','39',NULL,'Colorless','50',NULL,NULL,'Fighting','Ã—2',NULL,NULL,NULL);</v>
      </c>
    </row>
    <row r="4168" spans="1:16" x14ac:dyDescent="0.25">
      <c r="A4168" t="s">
        <v>5972</v>
      </c>
      <c r="B4168" t="s">
        <v>323</v>
      </c>
      <c r="C4168">
        <v>52</v>
      </c>
      <c r="D4168" t="s">
        <v>360</v>
      </c>
      <c r="F4168">
        <v>50</v>
      </c>
      <c r="G4168" t="s">
        <v>19</v>
      </c>
      <c r="J4168" t="s">
        <v>20</v>
      </c>
      <c r="K4168" t="s">
        <v>9</v>
      </c>
      <c r="P4168" t="str">
        <f t="shared" si="65"/>
        <v>INSERT INTO pokemon_cards (id,name,pokemon_id,level,primary_color,hp,secondary_color,evolve_from,weakness,weakness_modifier,ability_name,ability_text,ability_type) VALUES ('ex4-42','Meowth','52',NULL,'Colorless','50',NULL,NULL,'Fighting','Ã—2',NULL,NULL,NULL);</v>
      </c>
    </row>
    <row r="4169" spans="1:16" x14ac:dyDescent="0.25">
      <c r="A4169" t="s">
        <v>5973</v>
      </c>
      <c r="B4169" t="s">
        <v>63</v>
      </c>
      <c r="C4169">
        <v>25</v>
      </c>
      <c r="D4169" t="s">
        <v>191</v>
      </c>
      <c r="F4169">
        <v>50</v>
      </c>
      <c r="G4169" t="s">
        <v>15</v>
      </c>
      <c r="J4169" t="s">
        <v>20</v>
      </c>
      <c r="K4169" t="s">
        <v>9</v>
      </c>
      <c r="P4169" t="str">
        <f t="shared" si="65"/>
        <v>INSERT INTO pokemon_cards (id,name,pokemon_id,level,primary_color,hp,secondary_color,evolve_from,weakness,weakness_modifier,ability_name,ability_text,ability_type) VALUES ('ex4-43','Pikachu','25',NULL,'Lightning','50',NULL,NULL,'Fighting','Ã—2',NULL,NULL,NULL);</v>
      </c>
    </row>
    <row r="4170" spans="1:16" x14ac:dyDescent="0.25">
      <c r="A4170" t="s">
        <v>5974</v>
      </c>
      <c r="B4170" t="s">
        <v>446</v>
      </c>
      <c r="C4170">
        <v>54</v>
      </c>
      <c r="D4170" t="s">
        <v>497</v>
      </c>
      <c r="F4170">
        <v>40</v>
      </c>
      <c r="G4170" t="s">
        <v>13</v>
      </c>
      <c r="J4170" t="s">
        <v>15</v>
      </c>
      <c r="K4170" t="s">
        <v>9</v>
      </c>
      <c r="P4170" t="str">
        <f t="shared" si="65"/>
        <v>INSERT INTO pokemon_cards (id,name,pokemon_id,level,primary_color,hp,secondary_color,evolve_from,weakness,weakness_modifier,ability_name,ability_text,ability_type) VALUES ('ex4-44','Psyduck','54',NULL,'Water','40',NULL,NULL,'Lightning','Ã—2',NULL,NULL,NULL);</v>
      </c>
    </row>
    <row r="4171" spans="1:16" x14ac:dyDescent="0.25">
      <c r="A4171" t="s">
        <v>5975</v>
      </c>
      <c r="B4171" t="s">
        <v>474</v>
      </c>
      <c r="C4171">
        <v>79</v>
      </c>
      <c r="D4171" t="s">
        <v>501</v>
      </c>
      <c r="F4171">
        <v>50</v>
      </c>
      <c r="G4171" t="s">
        <v>7</v>
      </c>
      <c r="J4171" t="s">
        <v>7</v>
      </c>
      <c r="K4171" t="s">
        <v>9</v>
      </c>
      <c r="P4171" t="str">
        <f t="shared" si="65"/>
        <v>INSERT INTO pokemon_cards (id,name,pokemon_id,level,primary_color,hp,secondary_color,evolve_from,weakness,weakness_modifier,ability_name,ability_text,ability_type) VALUES ('ex4-45','Slowpoke','79',NULL,'Psychic','50',NULL,NULL,'Psychic','Ã—2',NULL,NULL,NULL);</v>
      </c>
    </row>
    <row r="4172" spans="1:16" x14ac:dyDescent="0.25">
      <c r="A4172" t="s">
        <v>5976</v>
      </c>
      <c r="B4172" t="s">
        <v>153</v>
      </c>
      <c r="C4172">
        <v>7</v>
      </c>
      <c r="D4172" t="s">
        <v>203</v>
      </c>
      <c r="F4172">
        <v>50</v>
      </c>
      <c r="G4172" t="s">
        <v>13</v>
      </c>
      <c r="J4172" t="s">
        <v>15</v>
      </c>
      <c r="K4172" t="s">
        <v>9</v>
      </c>
      <c r="L4172" t="s">
        <v>20046</v>
      </c>
      <c r="M4172" t="s">
        <v>22345</v>
      </c>
      <c r="N4172" t="s">
        <v>19146</v>
      </c>
      <c r="P4172" t="str">
        <f t="shared" si="65"/>
        <v>INSERT INTO pokemon_cards (id,name,pokemon_id,level,primary_color,hp,secondary_color,evolve_from,weakness,weakness_modifier,ability_name,ability_text,ability_type) VALUES ('ex4-46','Squirtle','7',NULL,'Water','50',NULL,NULL,'Lightning','Ã—2','Shell Retreat','As long as Squirtle has any Energy cards attached to it, damage done to Squirtle by an opponent''s attack is reduced by 10 (after applying Weakness and Resistance).','PokÃ©-Body');</v>
      </c>
    </row>
    <row r="4173" spans="1:16" x14ac:dyDescent="0.25">
      <c r="A4173" t="s">
        <v>5977</v>
      </c>
      <c r="B4173" t="s">
        <v>23157</v>
      </c>
      <c r="C4173">
        <v>318</v>
      </c>
      <c r="D4173" t="s">
        <v>2598</v>
      </c>
      <c r="F4173">
        <v>40</v>
      </c>
      <c r="G4173" t="s">
        <v>13</v>
      </c>
      <c r="J4173" t="s">
        <v>15</v>
      </c>
      <c r="K4173" t="s">
        <v>9</v>
      </c>
      <c r="P4173" t="str">
        <f t="shared" si="65"/>
        <v>INSERT INTO pokemon_cards (id,name,pokemon_id,level,primary_color,hp,secondary_color,evolve_from,weakness,weakness_modifier,ability_name,ability_text,ability_type) VALUES ('ex4-47','Team Aqua''s Carvanha','318',NULL,'Water','40',NULL,NULL,'Lightning','Ã—2',NULL,NULL,NULL);</v>
      </c>
    </row>
    <row r="4174" spans="1:16" x14ac:dyDescent="0.25">
      <c r="A4174" t="s">
        <v>5978</v>
      </c>
      <c r="B4174" t="s">
        <v>23157</v>
      </c>
      <c r="C4174">
        <v>318</v>
      </c>
      <c r="D4174" t="s">
        <v>2598</v>
      </c>
      <c r="F4174">
        <v>50</v>
      </c>
      <c r="G4174" t="s">
        <v>13</v>
      </c>
      <c r="J4174" t="s">
        <v>15</v>
      </c>
      <c r="K4174" t="s">
        <v>9</v>
      </c>
      <c r="P4174" t="str">
        <f t="shared" si="65"/>
        <v>INSERT INTO pokemon_cards (id,name,pokemon_id,level,primary_color,hp,secondary_color,evolve_from,weakness,weakness_modifier,ability_name,ability_text,ability_type) VALUES ('ex4-48','Team Aqua''s Carvanha','318',NULL,'Water','50',NULL,NULL,'Lightning','Ã—2',NULL,NULL,NULL);</v>
      </c>
    </row>
    <row r="4175" spans="1:16" x14ac:dyDescent="0.25">
      <c r="A4175" t="s">
        <v>5979</v>
      </c>
      <c r="B4175" t="s">
        <v>23179</v>
      </c>
      <c r="C4175">
        <v>170</v>
      </c>
      <c r="D4175" t="s">
        <v>2410</v>
      </c>
      <c r="F4175">
        <v>50</v>
      </c>
      <c r="G4175" t="s">
        <v>15</v>
      </c>
      <c r="J4175" t="s">
        <v>20</v>
      </c>
      <c r="K4175" t="s">
        <v>9</v>
      </c>
      <c r="P4175" t="str">
        <f t="shared" si="65"/>
        <v>INSERT INTO pokemon_cards (id,name,pokemon_id,level,primary_color,hp,secondary_color,evolve_from,weakness,weakness_modifier,ability_name,ability_text,ability_type) VALUES ('ex4-49','Team Aqua''s Chinchou','170',NULL,'Lightning','50',NULL,NULL,'Fighting','Ã—2',NULL,NULL,NULL);</v>
      </c>
    </row>
    <row r="4176" spans="1:16" x14ac:dyDescent="0.25">
      <c r="A4176" t="s">
        <v>5980</v>
      </c>
      <c r="B4176" t="s">
        <v>23174</v>
      </c>
      <c r="C4176">
        <v>341</v>
      </c>
      <c r="D4176" t="s">
        <v>4094</v>
      </c>
      <c r="F4176">
        <v>40</v>
      </c>
      <c r="G4176" t="s">
        <v>13</v>
      </c>
      <c r="J4176" t="s">
        <v>15</v>
      </c>
      <c r="K4176" t="s">
        <v>9</v>
      </c>
      <c r="P4176" t="str">
        <f t="shared" si="65"/>
        <v>INSERT INTO pokemon_cards (id,name,pokemon_id,level,primary_color,hp,secondary_color,evolve_from,weakness,weakness_modifier,ability_name,ability_text,ability_type) VALUES ('ex4-50','Team Aqua''s Corphish','341',NULL,'Water','40',NULL,NULL,'Lightning','Ã—2',NULL,NULL,NULL);</v>
      </c>
    </row>
    <row r="4177" spans="1:16" x14ac:dyDescent="0.25">
      <c r="A4177" t="s">
        <v>5981</v>
      </c>
      <c r="B4177" t="s">
        <v>23174</v>
      </c>
      <c r="C4177">
        <v>341</v>
      </c>
      <c r="D4177" t="s">
        <v>4094</v>
      </c>
      <c r="F4177">
        <v>50</v>
      </c>
      <c r="G4177" t="s">
        <v>13</v>
      </c>
      <c r="J4177" t="s">
        <v>15</v>
      </c>
      <c r="K4177" t="s">
        <v>9</v>
      </c>
      <c r="P4177" t="str">
        <f t="shared" si="65"/>
        <v>INSERT INTO pokemon_cards (id,name,pokemon_id,level,primary_color,hp,secondary_color,evolve_from,weakness,weakness_modifier,ability_name,ability_text,ability_type) VALUES ('ex4-51','Team Aqua''s Corphish','341',NULL,'Water','50',NULL,NULL,'Lightning','Ã—2',NULL,NULL,NULL);</v>
      </c>
    </row>
    <row r="4178" spans="1:16" x14ac:dyDescent="0.25">
      <c r="A4178" t="s">
        <v>5982</v>
      </c>
      <c r="B4178" t="s">
        <v>23175</v>
      </c>
      <c r="C4178">
        <v>309</v>
      </c>
      <c r="D4178" t="s">
        <v>2213</v>
      </c>
      <c r="F4178">
        <v>50</v>
      </c>
      <c r="G4178" t="s">
        <v>15</v>
      </c>
      <c r="J4178" t="s">
        <v>20</v>
      </c>
      <c r="K4178" t="s">
        <v>9</v>
      </c>
      <c r="P4178" t="str">
        <f t="shared" si="65"/>
        <v>INSERT INTO pokemon_cards (id,name,pokemon_id,level,primary_color,hp,secondary_color,evolve_from,weakness,weakness_modifier,ability_name,ability_text,ability_type) VALUES ('ex4-52','Team Aqua''s Electrike','309',NULL,'Lightning','50',NULL,NULL,'Fighting','Ã—2',NULL,NULL,NULL);</v>
      </c>
    </row>
    <row r="4179" spans="1:16" x14ac:dyDescent="0.25">
      <c r="A4179" t="s">
        <v>5983</v>
      </c>
      <c r="B4179" t="s">
        <v>23175</v>
      </c>
      <c r="C4179">
        <v>309</v>
      </c>
      <c r="D4179" t="s">
        <v>2213</v>
      </c>
      <c r="F4179">
        <v>50</v>
      </c>
      <c r="G4179" t="s">
        <v>15</v>
      </c>
      <c r="J4179" t="s">
        <v>20</v>
      </c>
      <c r="K4179" t="s">
        <v>9</v>
      </c>
      <c r="P4179" t="str">
        <f t="shared" si="65"/>
        <v>INSERT INTO pokemon_cards (id,name,pokemon_id,level,primary_color,hp,secondary_color,evolve_from,weakness,weakness_modifier,ability_name,ability_text,ability_type) VALUES ('ex4-53','Team Aqua''s Electrike','309',NULL,'Lightning','50',NULL,NULL,'Fighting','Ã—2',NULL,NULL,NULL);</v>
      </c>
    </row>
    <row r="4180" spans="1:16" x14ac:dyDescent="0.25">
      <c r="A4180" t="s">
        <v>5984</v>
      </c>
      <c r="B4180" t="s">
        <v>23153</v>
      </c>
      <c r="C4180">
        <v>261</v>
      </c>
      <c r="D4180" t="s">
        <v>3221</v>
      </c>
      <c r="F4180">
        <v>40</v>
      </c>
      <c r="G4180" t="s">
        <v>896</v>
      </c>
      <c r="J4180" t="s">
        <v>33</v>
      </c>
      <c r="K4180" t="s">
        <v>9</v>
      </c>
      <c r="P4180" t="str">
        <f t="shared" si="65"/>
        <v>INSERT INTO pokemon_cards (id,name,pokemon_id,level,primary_color,hp,secondary_color,evolve_from,weakness,weakness_modifier,ability_name,ability_text,ability_type) VALUES ('ex4-54','Team Aqua''s Poochyena','261',NULL,'Darkness','40',NULL,NULL,'Grass','Ã—2',NULL,NULL,NULL);</v>
      </c>
    </row>
    <row r="4181" spans="1:16" x14ac:dyDescent="0.25">
      <c r="A4181" t="s">
        <v>5985</v>
      </c>
      <c r="B4181" t="s">
        <v>23153</v>
      </c>
      <c r="C4181">
        <v>261</v>
      </c>
      <c r="D4181" t="s">
        <v>3221</v>
      </c>
      <c r="F4181">
        <v>50</v>
      </c>
      <c r="G4181" t="s">
        <v>896</v>
      </c>
      <c r="J4181" t="s">
        <v>33</v>
      </c>
      <c r="K4181" t="s">
        <v>9</v>
      </c>
      <c r="P4181" t="str">
        <f t="shared" si="65"/>
        <v>INSERT INTO pokemon_cards (id,name,pokemon_id,level,primary_color,hp,secondary_color,evolve_from,weakness,weakness_modifier,ability_name,ability_text,ability_type) VALUES ('ex4-55','Team Aqua''s Poochyena','261',NULL,'Darkness','50',NULL,NULL,'Grass','Ã—2',NULL,NULL,NULL);</v>
      </c>
    </row>
    <row r="4182" spans="1:16" x14ac:dyDescent="0.25">
      <c r="A4182" t="s">
        <v>5986</v>
      </c>
      <c r="B4182" t="s">
        <v>23140</v>
      </c>
      <c r="C4182">
        <v>363</v>
      </c>
      <c r="D4182" t="s">
        <v>2185</v>
      </c>
      <c r="F4182">
        <v>40</v>
      </c>
      <c r="G4182" t="s">
        <v>13</v>
      </c>
      <c r="J4182" t="s">
        <v>854</v>
      </c>
      <c r="K4182" t="s">
        <v>9</v>
      </c>
      <c r="P4182" t="str">
        <f t="shared" si="65"/>
        <v>INSERT INTO pokemon_cards (id,name,pokemon_id,level,primary_color,hp,secondary_color,evolve_from,weakness,weakness_modifier,ability_name,ability_text,ability_type) VALUES ('ex4-56','Team Aqua''s Spheal','363',NULL,'Water','40',NULL,NULL,'Metal','Ã—2',NULL,NULL,NULL);</v>
      </c>
    </row>
    <row r="4183" spans="1:16" x14ac:dyDescent="0.25">
      <c r="A4183" t="s">
        <v>5987</v>
      </c>
      <c r="B4183" t="s">
        <v>23140</v>
      </c>
      <c r="C4183">
        <v>363</v>
      </c>
      <c r="D4183" t="s">
        <v>2185</v>
      </c>
      <c r="F4183">
        <v>50</v>
      </c>
      <c r="G4183" t="s">
        <v>13</v>
      </c>
      <c r="J4183" t="s">
        <v>854</v>
      </c>
      <c r="K4183" t="s">
        <v>9</v>
      </c>
      <c r="P4183" t="str">
        <f t="shared" si="65"/>
        <v>INSERT INTO pokemon_cards (id,name,pokemon_id,level,primary_color,hp,secondary_color,evolve_from,weakness,weakness_modifier,ability_name,ability_text,ability_type) VALUES ('ex4-57','Team Aqua''s Spheal','363',NULL,'Water','50',NULL,NULL,'Metal','Ã—2',NULL,NULL,NULL);</v>
      </c>
    </row>
    <row r="4184" spans="1:16" x14ac:dyDescent="0.25">
      <c r="A4184" t="s">
        <v>5988</v>
      </c>
      <c r="B4184" t="s">
        <v>23149</v>
      </c>
      <c r="C4184">
        <v>304</v>
      </c>
      <c r="D4184" t="s">
        <v>1281</v>
      </c>
      <c r="F4184">
        <v>50</v>
      </c>
      <c r="G4184" t="s">
        <v>20</v>
      </c>
      <c r="J4184" t="s">
        <v>33</v>
      </c>
      <c r="K4184" t="s">
        <v>9</v>
      </c>
      <c r="P4184" t="str">
        <f t="shared" si="65"/>
        <v>INSERT INTO pokemon_cards (id,name,pokemon_id,level,primary_color,hp,secondary_color,evolve_from,weakness,weakness_modifier,ability_name,ability_text,ability_type) VALUES ('ex4-58','Team Magma''s Aron','304',NULL,'Fighting','50',NULL,NULL,'Grass','Ã—2',NULL,NULL,NULL);</v>
      </c>
    </row>
    <row r="4185" spans="1:16" x14ac:dyDescent="0.25">
      <c r="A4185" t="s">
        <v>5989</v>
      </c>
      <c r="B4185" t="s">
        <v>23149</v>
      </c>
      <c r="C4185">
        <v>304</v>
      </c>
      <c r="D4185" t="s">
        <v>1281</v>
      </c>
      <c r="F4185">
        <v>50</v>
      </c>
      <c r="G4185" t="s">
        <v>20</v>
      </c>
      <c r="J4185" t="s">
        <v>33</v>
      </c>
      <c r="K4185" t="s">
        <v>9</v>
      </c>
      <c r="P4185" t="str">
        <f t="shared" si="65"/>
        <v>INSERT INTO pokemon_cards (id,name,pokemon_id,level,primary_color,hp,secondary_color,evolve_from,weakness,weakness_modifier,ability_name,ability_text,ability_type) VALUES ('ex4-59','Team Magma''s Aron','304',NULL,'Fighting','50',NULL,NULL,'Grass','Ã—2',NULL,NULL,NULL);</v>
      </c>
    </row>
    <row r="4186" spans="1:16" x14ac:dyDescent="0.25">
      <c r="A4186" t="s">
        <v>5990</v>
      </c>
      <c r="B4186" t="s">
        <v>23147</v>
      </c>
      <c r="C4186">
        <v>343</v>
      </c>
      <c r="D4186" t="s">
        <v>2245</v>
      </c>
      <c r="F4186">
        <v>50</v>
      </c>
      <c r="G4186" t="s">
        <v>20</v>
      </c>
      <c r="J4186" t="s">
        <v>33</v>
      </c>
      <c r="K4186" t="s">
        <v>9</v>
      </c>
      <c r="P4186" t="str">
        <f t="shared" si="65"/>
        <v>INSERT INTO pokemon_cards (id,name,pokemon_id,level,primary_color,hp,secondary_color,evolve_from,weakness,weakness_modifier,ability_name,ability_text,ability_type) VALUES ('ex4-60','Team Magma''s Baltoy','343',NULL,'Fighting','50',NULL,NULL,'Grass','Ã—2',NULL,NULL,NULL);</v>
      </c>
    </row>
    <row r="4187" spans="1:16" x14ac:dyDescent="0.25">
      <c r="A4187" t="s">
        <v>5991</v>
      </c>
      <c r="B4187" t="s">
        <v>23147</v>
      </c>
      <c r="C4187">
        <v>343</v>
      </c>
      <c r="D4187" t="s">
        <v>2245</v>
      </c>
      <c r="F4187">
        <v>50</v>
      </c>
      <c r="G4187" t="s">
        <v>20</v>
      </c>
      <c r="J4187" t="s">
        <v>33</v>
      </c>
      <c r="K4187" t="s">
        <v>9</v>
      </c>
      <c r="P4187" t="str">
        <f t="shared" si="65"/>
        <v>INSERT INTO pokemon_cards (id,name,pokemon_id,level,primary_color,hp,secondary_color,evolve_from,weakness,weakness_modifier,ability_name,ability_text,ability_type) VALUES ('ex4-61','Team Magma''s Baltoy','343',NULL,'Fighting','50',NULL,NULL,'Grass','Ã—2',NULL,NULL,NULL);</v>
      </c>
    </row>
    <row r="4188" spans="1:16" x14ac:dyDescent="0.25">
      <c r="A4188" t="s">
        <v>5992</v>
      </c>
      <c r="B4188" t="s">
        <v>23177</v>
      </c>
      <c r="C4188">
        <v>228</v>
      </c>
      <c r="D4188" t="s">
        <v>1275</v>
      </c>
      <c r="F4188">
        <v>50</v>
      </c>
      <c r="G4188" t="s">
        <v>24</v>
      </c>
      <c r="J4188" t="s">
        <v>13</v>
      </c>
      <c r="K4188" t="s">
        <v>9</v>
      </c>
      <c r="P4188" t="str">
        <f t="shared" si="65"/>
        <v>INSERT INTO pokemon_cards (id,name,pokemon_id,level,primary_color,hp,secondary_color,evolve_from,weakness,weakness_modifier,ability_name,ability_text,ability_type) VALUES ('ex4-62','Team Magma''s Houndour','228',NULL,'Fire','50',NULL,NULL,'Water','Ã—2',NULL,NULL,NULL);</v>
      </c>
    </row>
    <row r="4189" spans="1:16" x14ac:dyDescent="0.25">
      <c r="A4189" t="s">
        <v>5993</v>
      </c>
      <c r="B4189" t="s">
        <v>23177</v>
      </c>
      <c r="C4189">
        <v>228</v>
      </c>
      <c r="D4189" t="s">
        <v>1275</v>
      </c>
      <c r="F4189">
        <v>50</v>
      </c>
      <c r="G4189" t="s">
        <v>24</v>
      </c>
      <c r="J4189" t="s">
        <v>13</v>
      </c>
      <c r="K4189" t="s">
        <v>9</v>
      </c>
      <c r="P4189" t="str">
        <f t="shared" si="65"/>
        <v>INSERT INTO pokemon_cards (id,name,pokemon_id,level,primary_color,hp,secondary_color,evolve_from,weakness,weakness_modifier,ability_name,ability_text,ability_type) VALUES ('ex4-63','Team Magma''s Houndour','228',NULL,'Fire','50',NULL,NULL,'Water','Ã—2',NULL,NULL,NULL);</v>
      </c>
    </row>
    <row r="4190" spans="1:16" x14ac:dyDescent="0.25">
      <c r="A4190" t="s">
        <v>5994</v>
      </c>
      <c r="B4190" t="s">
        <v>23138</v>
      </c>
      <c r="C4190">
        <v>322</v>
      </c>
      <c r="D4190" t="s">
        <v>2365</v>
      </c>
      <c r="F4190">
        <v>50</v>
      </c>
      <c r="G4190" t="s">
        <v>24</v>
      </c>
      <c r="J4190" t="s">
        <v>13</v>
      </c>
      <c r="K4190" t="s">
        <v>9</v>
      </c>
      <c r="P4190" t="str">
        <f t="shared" si="65"/>
        <v>INSERT INTO pokemon_cards (id,name,pokemon_id,level,primary_color,hp,secondary_color,evolve_from,weakness,weakness_modifier,ability_name,ability_text,ability_type) VALUES ('ex4-64','Team Magma''s Numel','322',NULL,'Fire','50',NULL,NULL,'Water','Ã—2',NULL,NULL,NULL);</v>
      </c>
    </row>
    <row r="4191" spans="1:16" x14ac:dyDescent="0.25">
      <c r="A4191" t="s">
        <v>5995</v>
      </c>
      <c r="B4191" t="s">
        <v>23154</v>
      </c>
      <c r="C4191">
        <v>261</v>
      </c>
      <c r="D4191" t="s">
        <v>3221</v>
      </c>
      <c r="F4191">
        <v>40</v>
      </c>
      <c r="G4191" t="s">
        <v>896</v>
      </c>
      <c r="J4191" t="s">
        <v>20</v>
      </c>
      <c r="K4191" t="s">
        <v>9</v>
      </c>
      <c r="P4191" t="str">
        <f t="shared" si="65"/>
        <v>INSERT INTO pokemon_cards (id,name,pokemon_id,level,primary_color,hp,secondary_color,evolve_from,weakness,weakness_modifier,ability_name,ability_text,ability_type) VALUES ('ex4-65','Team Magma''s Poochyena','261',NULL,'Darkness','40',NULL,NULL,'Fighting','Ã—2',NULL,NULL,NULL);</v>
      </c>
    </row>
    <row r="4192" spans="1:16" x14ac:dyDescent="0.25">
      <c r="A4192" t="s">
        <v>5996</v>
      </c>
      <c r="B4192" t="s">
        <v>23154</v>
      </c>
      <c r="C4192">
        <v>261</v>
      </c>
      <c r="D4192" t="s">
        <v>3221</v>
      </c>
      <c r="F4192">
        <v>50</v>
      </c>
      <c r="G4192" t="s">
        <v>896</v>
      </c>
      <c r="J4192" t="s">
        <v>20</v>
      </c>
      <c r="K4192" t="s">
        <v>9</v>
      </c>
      <c r="P4192" t="str">
        <f t="shared" si="65"/>
        <v>INSERT INTO pokemon_cards (id,name,pokemon_id,level,primary_color,hp,secondary_color,evolve_from,weakness,weakness_modifier,ability_name,ability_text,ability_type) VALUES ('ex4-66','Team Magma''s Poochyena','261',NULL,'Darkness','50',NULL,NULL,'Fighting','Ã—2',NULL,NULL,NULL);</v>
      </c>
    </row>
    <row r="4193" spans="1:16" x14ac:dyDescent="0.25">
      <c r="A4193" t="s">
        <v>5997</v>
      </c>
      <c r="B4193" t="s">
        <v>23178</v>
      </c>
      <c r="C4193">
        <v>111</v>
      </c>
      <c r="D4193" t="s">
        <v>370</v>
      </c>
      <c r="F4193">
        <v>50</v>
      </c>
      <c r="G4193" t="s">
        <v>20</v>
      </c>
      <c r="J4193" t="s">
        <v>33</v>
      </c>
      <c r="K4193" t="s">
        <v>9</v>
      </c>
      <c r="P4193" t="str">
        <f t="shared" si="65"/>
        <v>INSERT INTO pokemon_cards (id,name,pokemon_id,level,primary_color,hp,secondary_color,evolve_from,weakness,weakness_modifier,ability_name,ability_text,ability_type) VALUES ('ex4-67','Team Magma''s Rhyhorn','111',NULL,'Fighting','50',NULL,NULL,'Grass','Ã—2',NULL,NULL,NULL);</v>
      </c>
    </row>
    <row r="4194" spans="1:16" x14ac:dyDescent="0.25">
      <c r="A4194" t="s">
        <v>5998</v>
      </c>
      <c r="B4194" t="s">
        <v>23178</v>
      </c>
      <c r="C4194">
        <v>111</v>
      </c>
      <c r="D4194" t="s">
        <v>370</v>
      </c>
      <c r="F4194">
        <v>60</v>
      </c>
      <c r="G4194" t="s">
        <v>20</v>
      </c>
      <c r="J4194" t="s">
        <v>33</v>
      </c>
      <c r="K4194" t="s">
        <v>9</v>
      </c>
      <c r="P4194" t="str">
        <f t="shared" si="65"/>
        <v>INSERT INTO pokemon_cards (id,name,pokemon_id,level,primary_color,hp,secondary_color,evolve_from,weakness,weakness_modifier,ability_name,ability_text,ability_type) VALUES ('ex4-68','Team Magma''s Rhyhorn','111',NULL,'Fighting','60',NULL,NULL,'Grass','Ã—2',NULL,NULL,NULL);</v>
      </c>
    </row>
    <row r="4195" spans="1:16" x14ac:dyDescent="0.25">
      <c r="A4195" t="s">
        <v>5999</v>
      </c>
      <c r="B4195" t="s">
        <v>5461</v>
      </c>
      <c r="C4195">
        <v>257</v>
      </c>
      <c r="D4195" t="s">
        <v>2016</v>
      </c>
      <c r="F4195">
        <v>150</v>
      </c>
      <c r="G4195" t="s">
        <v>24</v>
      </c>
      <c r="I4195" t="s">
        <v>2012</v>
      </c>
      <c r="J4195" t="s">
        <v>13</v>
      </c>
      <c r="K4195" t="s">
        <v>9</v>
      </c>
      <c r="P4195" t="str">
        <f t="shared" si="65"/>
        <v>INSERT INTO pokemon_cards (id,name,pokemon_id,level,primary_color,hp,secondary_color,evolve_from,weakness,weakness_modifier,ability_name,ability_text,ability_type) VALUES ('ex4-89','Blaziken ex','257',NULL,'Fire','150',NULL,'Combusken','Water','Ã—2',NULL,NULL,NULL);</v>
      </c>
    </row>
    <row r="4196" spans="1:16" x14ac:dyDescent="0.25">
      <c r="A4196" t="s">
        <v>6000</v>
      </c>
      <c r="B4196" t="s">
        <v>6001</v>
      </c>
      <c r="C4196">
        <v>346</v>
      </c>
      <c r="D4196" t="s">
        <v>1155</v>
      </c>
      <c r="F4196">
        <v>150</v>
      </c>
      <c r="G4196" t="s">
        <v>33</v>
      </c>
      <c r="I4196" t="s">
        <v>1150</v>
      </c>
      <c r="J4196" t="s">
        <v>13</v>
      </c>
      <c r="K4196" t="s">
        <v>9</v>
      </c>
      <c r="L4196" t="s">
        <v>20047</v>
      </c>
      <c r="M4196" t="s">
        <v>22346</v>
      </c>
      <c r="N4196" t="s">
        <v>19146</v>
      </c>
      <c r="P4196" t="str">
        <f t="shared" si="65"/>
        <v>INSERT INTO pokemon_cards (id,name,pokemon_id,level,primary_color,hp,secondary_color,evolve_from,weakness,weakness_modifier,ability_name,ability_text,ability_type) VALUES ('ex4-90','Cradily ex','346',NULL,'Grass','150',NULL,'Lileep','Water','Ã—2','Primal Vibes','As long as Cradily ex is your Active PokÃ©mon, your opponent can''t play a PokÃ©mon from his or her hand to evolve his or her Active PokÃ©mon.','PokÃ©-Body');</v>
      </c>
    </row>
    <row r="4197" spans="1:16" x14ac:dyDescent="0.25">
      <c r="A4197" t="s">
        <v>6002</v>
      </c>
      <c r="B4197" t="s">
        <v>6003</v>
      </c>
      <c r="C4197">
        <v>244</v>
      </c>
      <c r="D4197" t="s">
        <v>857</v>
      </c>
      <c r="F4197">
        <v>100</v>
      </c>
      <c r="G4197" t="s">
        <v>24</v>
      </c>
      <c r="J4197" t="s">
        <v>13</v>
      </c>
      <c r="K4197" t="s">
        <v>9</v>
      </c>
      <c r="P4197" t="str">
        <f t="shared" si="65"/>
        <v>INSERT INTO pokemon_cards (id,name,pokemon_id,level,primary_color,hp,secondary_color,evolve_from,weakness,weakness_modifier,ability_name,ability_text,ability_type) VALUES ('ex4-91','Entei ex','244',NULL,'Fire','100',NULL,NULL,'Water','Ã—2',NULL,NULL,NULL);</v>
      </c>
    </row>
    <row r="4198" spans="1:16" x14ac:dyDescent="0.25">
      <c r="A4198" t="s">
        <v>6004</v>
      </c>
      <c r="B4198" t="s">
        <v>6005</v>
      </c>
      <c r="C4198">
        <v>243</v>
      </c>
      <c r="D4198" t="s">
        <v>2045</v>
      </c>
      <c r="F4198">
        <v>100</v>
      </c>
      <c r="G4198" t="s">
        <v>15</v>
      </c>
      <c r="J4198" t="s">
        <v>20</v>
      </c>
      <c r="K4198" t="s">
        <v>9</v>
      </c>
      <c r="P4198" t="str">
        <f t="shared" si="65"/>
        <v>INSERT INTO pokemon_cards (id,name,pokemon_id,level,primary_color,hp,secondary_color,evolve_from,weakness,weakness_modifier,ability_name,ability_text,ability_type) VALUES ('ex4-92','Raikou ex','243',NULL,'Lightning','100',NULL,NULL,'Fighting','Ã—2',NULL,NULL,NULL);</v>
      </c>
    </row>
    <row r="4199" spans="1:16" x14ac:dyDescent="0.25">
      <c r="A4199" t="s">
        <v>6006</v>
      </c>
      <c r="B4199" t="s">
        <v>6007</v>
      </c>
      <c r="C4199">
        <v>254</v>
      </c>
      <c r="D4199" t="s">
        <v>2733</v>
      </c>
      <c r="F4199">
        <v>150</v>
      </c>
      <c r="G4199" t="s">
        <v>33</v>
      </c>
      <c r="I4199" t="s">
        <v>2729</v>
      </c>
      <c r="J4199" t="s">
        <v>33</v>
      </c>
      <c r="K4199" t="s">
        <v>9</v>
      </c>
      <c r="P4199" t="str">
        <f t="shared" si="65"/>
        <v>INSERT INTO pokemon_cards (id,name,pokemon_id,level,primary_color,hp,secondary_color,evolve_from,weakness,weakness_modifier,ability_name,ability_text,ability_type) VALUES ('ex4-93','Sceptile ex','254',NULL,'Grass','150',NULL,'Grovyle','Grass','Ã—2',NULL,NULL,NULL);</v>
      </c>
    </row>
    <row r="4200" spans="1:16" x14ac:dyDescent="0.25">
      <c r="A4200" t="s">
        <v>6008</v>
      </c>
      <c r="B4200" t="s">
        <v>6009</v>
      </c>
      <c r="C4200">
        <v>245</v>
      </c>
      <c r="D4200" t="s">
        <v>888</v>
      </c>
      <c r="F4200">
        <v>100</v>
      </c>
      <c r="G4200" t="s">
        <v>13</v>
      </c>
      <c r="J4200" t="s">
        <v>15</v>
      </c>
      <c r="K4200" t="s">
        <v>9</v>
      </c>
      <c r="P4200" t="str">
        <f t="shared" si="65"/>
        <v>INSERT INTO pokemon_cards (id,name,pokemon_id,level,primary_color,hp,secondary_color,evolve_from,weakness,weakness_modifier,ability_name,ability_text,ability_type) VALUES ('ex4-94','Suicune ex','245',NULL,'Water','100',NULL,NULL,'Lightning','Ã—2',NULL,NULL,NULL);</v>
      </c>
    </row>
    <row r="4201" spans="1:16" x14ac:dyDescent="0.25">
      <c r="A4201" t="s">
        <v>6010</v>
      </c>
      <c r="B4201" t="s">
        <v>5477</v>
      </c>
      <c r="C4201">
        <v>260</v>
      </c>
      <c r="D4201" t="s">
        <v>3740</v>
      </c>
      <c r="F4201">
        <v>150</v>
      </c>
      <c r="G4201" t="s">
        <v>20</v>
      </c>
      <c r="I4201" t="s">
        <v>3741</v>
      </c>
      <c r="J4201" t="s">
        <v>33</v>
      </c>
      <c r="K4201" t="s">
        <v>9</v>
      </c>
      <c r="P4201" t="str">
        <f t="shared" si="65"/>
        <v>INSERT INTO pokemon_cards (id,name,pokemon_id,level,primary_color,hp,secondary_color,evolve_from,weakness,weakness_modifier,ability_name,ability_text,ability_type) VALUES ('ex4-95','Swampert ex','260',NULL,'Fighting','150',NULL,'Marshtomp','Grass','Ã—2',NULL,NULL,NULL);</v>
      </c>
    </row>
    <row r="4202" spans="1:16" x14ac:dyDescent="0.25">
      <c r="A4202" t="s">
        <v>6011</v>
      </c>
      <c r="B4202" t="s">
        <v>2818</v>
      </c>
      <c r="C4202">
        <v>359</v>
      </c>
      <c r="D4202" t="s">
        <v>2819</v>
      </c>
      <c r="F4202">
        <v>70</v>
      </c>
      <c r="G4202" t="s">
        <v>896</v>
      </c>
      <c r="J4202" t="s">
        <v>20</v>
      </c>
      <c r="K4202" t="s">
        <v>9</v>
      </c>
      <c r="P4202" t="str">
        <f t="shared" si="65"/>
        <v>INSERT INTO pokemon_cards (id,name,pokemon_id,level,primary_color,hp,secondary_color,evolve_from,weakness,weakness_modifier,ability_name,ability_text,ability_type) VALUES ('ex4-96','Absol','359',NULL,'Darkness','70',NULL,NULL,'Fighting','Ã—2',NULL,NULL,NULL);</v>
      </c>
    </row>
    <row r="4203" spans="1:16" x14ac:dyDescent="0.25">
      <c r="A4203" t="s">
        <v>6012</v>
      </c>
      <c r="B4203" t="s">
        <v>3081</v>
      </c>
      <c r="C4203">
        <v>385</v>
      </c>
      <c r="D4203" t="s">
        <v>1290</v>
      </c>
      <c r="F4203">
        <v>50</v>
      </c>
      <c r="G4203" t="s">
        <v>7</v>
      </c>
      <c r="J4203" t="s">
        <v>7</v>
      </c>
      <c r="K4203" t="s">
        <v>9</v>
      </c>
      <c r="P4203" t="str">
        <f t="shared" si="65"/>
        <v>INSERT INTO pokemon_cards (id,name,pokemon_id,level,primary_color,hp,secondary_color,evolve_from,weakness,weakness_modifier,ability_name,ability_text,ability_type) VALUES ('ex4-97','Jirachi','385',NULL,'Psychic','50',NULL,NULL,'Psychic','Ã—2',NULL,NULL,NULL);</v>
      </c>
    </row>
    <row r="4204" spans="1:16" x14ac:dyDescent="0.25">
      <c r="A4204" t="s">
        <v>6013</v>
      </c>
      <c r="B4204" t="s">
        <v>3588</v>
      </c>
      <c r="C4204">
        <v>354</v>
      </c>
      <c r="D4204" t="s">
        <v>3589</v>
      </c>
      <c r="F4204">
        <v>70</v>
      </c>
      <c r="G4204" t="s">
        <v>7</v>
      </c>
      <c r="I4204" t="s">
        <v>3590</v>
      </c>
      <c r="J4204" t="s">
        <v>896</v>
      </c>
      <c r="K4204" t="s">
        <v>9</v>
      </c>
      <c r="P4204" t="str">
        <f t="shared" si="65"/>
        <v>INSERT INTO pokemon_cards (id,name,pokemon_id,level,primary_color,hp,secondary_color,evolve_from,weakness,weakness_modifier,ability_name,ability_text,ability_type) VALUES ('ex5-1','Banette','354',NULL,'Psychic','70',NULL,'Shuppet','Darkness','Ã—2',NULL,NULL,NULL);</v>
      </c>
    </row>
    <row r="4205" spans="1:16" x14ac:dyDescent="0.25">
      <c r="A4205" t="s">
        <v>6014</v>
      </c>
      <c r="B4205" t="s">
        <v>2247</v>
      </c>
      <c r="C4205">
        <v>344</v>
      </c>
      <c r="D4205" t="s">
        <v>2248</v>
      </c>
      <c r="F4205">
        <v>80</v>
      </c>
      <c r="G4205" t="s">
        <v>7</v>
      </c>
      <c r="I4205" t="s">
        <v>2244</v>
      </c>
      <c r="J4205" t="s">
        <v>7</v>
      </c>
      <c r="K4205" t="s">
        <v>9</v>
      </c>
      <c r="L4205" t="s">
        <v>20048</v>
      </c>
      <c r="M4205" t="s">
        <v>22347</v>
      </c>
      <c r="N4205" t="s">
        <v>19146</v>
      </c>
      <c r="P4205" t="str">
        <f t="shared" si="65"/>
        <v>INSERT INTO pokemon_cards (id,name,pokemon_id,level,primary_color,hp,secondary_color,evolve_from,weakness,weakness_modifier,ability_name,ability_text,ability_type) VALUES ('ex5-2','Claydol','344',NULL,'Psychic','80',NULL,'Baltoy','Psychic','Ã—2','Primal Pull','As long as Claydol is your Active PokÃ©mon, each player''s Evolved PokÃ©mon pays Colorless more Energy to use its attacks.','PokÃ©-Body');</v>
      </c>
    </row>
    <row r="4206" spans="1:16" x14ac:dyDescent="0.25">
      <c r="A4206" t="s">
        <v>6015</v>
      </c>
      <c r="B4206" t="s">
        <v>2631</v>
      </c>
      <c r="C4206">
        <v>169</v>
      </c>
      <c r="D4206" t="s">
        <v>2632</v>
      </c>
      <c r="F4206">
        <v>90</v>
      </c>
      <c r="G4206" t="s">
        <v>33</v>
      </c>
      <c r="I4206" t="s">
        <v>440</v>
      </c>
      <c r="J4206" t="s">
        <v>7</v>
      </c>
      <c r="K4206" t="s">
        <v>9</v>
      </c>
      <c r="P4206" t="str">
        <f t="shared" si="65"/>
        <v>INSERT INTO pokemon_cards (id,name,pokemon_id,level,primary_color,hp,secondary_color,evolve_from,weakness,weakness_modifier,ability_name,ability_text,ability_type) VALUES ('ex5-3','Crobat','169',NULL,'Grass','90',NULL,'Golbat','Psychic','Ã—2',NULL,NULL,NULL);</v>
      </c>
    </row>
    <row r="4207" spans="1:16" x14ac:dyDescent="0.25">
      <c r="A4207" t="s">
        <v>6016</v>
      </c>
      <c r="B4207" t="s">
        <v>6017</v>
      </c>
      <c r="C4207">
        <v>251</v>
      </c>
      <c r="D4207" t="s">
        <v>881</v>
      </c>
      <c r="F4207">
        <v>70</v>
      </c>
      <c r="G4207" t="s">
        <v>33</v>
      </c>
      <c r="H4207" t="s">
        <v>896</v>
      </c>
      <c r="J4207" t="s">
        <v>24</v>
      </c>
      <c r="K4207" t="s">
        <v>9</v>
      </c>
      <c r="P4207" t="str">
        <f t="shared" si="65"/>
        <v>INSERT INTO pokemon_cards (id,name,pokemon_id,level,primary_color,hp,secondary_color,evolve_from,weakness,weakness_modifier,ability_name,ability_text,ability_type) VALUES ('ex5-4','Dark Celebi','251',NULL,'Grass','70','Darkness',NULL,'Fire','Ã—2',NULL,NULL,NULL);</v>
      </c>
    </row>
    <row r="4208" spans="1:16" x14ac:dyDescent="0.25">
      <c r="A4208" t="s">
        <v>6018</v>
      </c>
      <c r="B4208" t="s">
        <v>87</v>
      </c>
      <c r="C4208">
        <v>101</v>
      </c>
      <c r="D4208" t="s">
        <v>88</v>
      </c>
      <c r="F4208">
        <v>70</v>
      </c>
      <c r="G4208" t="s">
        <v>15</v>
      </c>
      <c r="I4208" t="s">
        <v>89</v>
      </c>
      <c r="J4208" t="s">
        <v>20</v>
      </c>
      <c r="K4208" t="s">
        <v>9</v>
      </c>
      <c r="P4208" t="str">
        <f t="shared" si="65"/>
        <v>INSERT INTO pokemon_cards (id,name,pokemon_id,level,primary_color,hp,secondary_color,evolve_from,weakness,weakness_modifier,ability_name,ability_text,ability_type) VALUES ('ex5-5','Electrode','101',NULL,'Lightning','70',NULL,'Voltorb','Fighting','Ã—2',NULL,NULL,NULL);</v>
      </c>
    </row>
    <row r="4209" spans="1:16" x14ac:dyDescent="0.25">
      <c r="A4209" t="s">
        <v>6019</v>
      </c>
      <c r="B4209" t="s">
        <v>2703</v>
      </c>
      <c r="C4209">
        <v>295</v>
      </c>
      <c r="D4209" t="s">
        <v>2704</v>
      </c>
      <c r="F4209">
        <v>120</v>
      </c>
      <c r="G4209" t="s">
        <v>19</v>
      </c>
      <c r="I4209" t="s">
        <v>2700</v>
      </c>
      <c r="J4209" t="s">
        <v>20</v>
      </c>
      <c r="K4209" t="s">
        <v>9</v>
      </c>
      <c r="P4209" t="str">
        <f t="shared" si="65"/>
        <v>INSERT INTO pokemon_cards (id,name,pokemon_id,level,primary_color,hp,secondary_color,evolve_from,weakness,weakness_modifier,ability_name,ability_text,ability_type) VALUES ('ex5-6','Exploud','295',NULL,'Colorless','120',NULL,'Loudred','Fighting','Ã—2',NULL,NULL,NULL);</v>
      </c>
    </row>
    <row r="4210" spans="1:16" x14ac:dyDescent="0.25">
      <c r="A4210" t="s">
        <v>6020</v>
      </c>
      <c r="B4210" t="s">
        <v>2347</v>
      </c>
      <c r="C4210">
        <v>214</v>
      </c>
      <c r="D4210" t="s">
        <v>2348</v>
      </c>
      <c r="F4210">
        <v>70</v>
      </c>
      <c r="G4210" t="s">
        <v>33</v>
      </c>
      <c r="J4210" t="s">
        <v>24</v>
      </c>
      <c r="K4210" t="s">
        <v>9</v>
      </c>
      <c r="P4210" t="str">
        <f t="shared" si="65"/>
        <v>INSERT INTO pokemon_cards (id,name,pokemon_id,level,primary_color,hp,secondary_color,evolve_from,weakness,weakness_modifier,ability_name,ability_text,ability_type) VALUES ('ex5-7','Heracross','214',NULL,'Grass','70',NULL,NULL,'Fire','Ã—2',NULL,NULL,NULL);</v>
      </c>
    </row>
    <row r="4211" spans="1:16" x14ac:dyDescent="0.25">
      <c r="A4211" t="s">
        <v>6021</v>
      </c>
      <c r="B4211" t="s">
        <v>3081</v>
      </c>
      <c r="C4211">
        <v>385</v>
      </c>
      <c r="D4211" t="s">
        <v>1290</v>
      </c>
      <c r="F4211">
        <v>70</v>
      </c>
      <c r="G4211" t="s">
        <v>7</v>
      </c>
      <c r="H4211" t="s">
        <v>854</v>
      </c>
      <c r="J4211" t="s">
        <v>24</v>
      </c>
      <c r="K4211" t="s">
        <v>9</v>
      </c>
      <c r="P4211" t="str">
        <f t="shared" si="65"/>
        <v>INSERT INTO pokemon_cards (id,name,pokemon_id,level,primary_color,hp,secondary_color,evolve_from,weakness,weakness_modifier,ability_name,ability_text,ability_type) VALUES ('ex5-8','Jirachi','385',NULL,'Psychic','70','Metal',NULL,'Fire','Ã—2',NULL,NULL,NULL);</v>
      </c>
    </row>
    <row r="4212" spans="1:16" x14ac:dyDescent="0.25">
      <c r="A4212" t="s">
        <v>6022</v>
      </c>
      <c r="B4212" t="s">
        <v>38</v>
      </c>
      <c r="C4212">
        <v>68</v>
      </c>
      <c r="D4212" t="s">
        <v>39</v>
      </c>
      <c r="F4212">
        <v>120</v>
      </c>
      <c r="G4212" t="s">
        <v>20</v>
      </c>
      <c r="I4212" t="s">
        <v>40</v>
      </c>
      <c r="J4212" t="s">
        <v>7</v>
      </c>
      <c r="K4212" t="s">
        <v>9</v>
      </c>
      <c r="L4212" t="s">
        <v>19928</v>
      </c>
      <c r="M4212" t="s">
        <v>22348</v>
      </c>
      <c r="N4212" t="s">
        <v>19146</v>
      </c>
      <c r="P4212" t="str">
        <f t="shared" si="65"/>
        <v>INSERT INTO pokemon_cards (id,name,pokemon_id,level,primary_color,hp,secondary_color,evolve_from,weakness,weakness_modifier,ability_name,ability_text,ability_type) VALUES ('ex5-9','Machamp','68',NULL,'Fighting','120',NULL,'Machoke','Psychic','Ã—2','Overzealous','If your opponent has any PokÃ©mon-ex in play, each of Machamp''s attacks do 30 more damage to the Defending PokÃ©mon.','PokÃ©-Body');</v>
      </c>
    </row>
    <row r="4213" spans="1:16" x14ac:dyDescent="0.25">
      <c r="A4213" t="s">
        <v>6023</v>
      </c>
      <c r="B4213" t="s">
        <v>3296</v>
      </c>
      <c r="C4213">
        <v>308</v>
      </c>
      <c r="D4213" t="s">
        <v>3297</v>
      </c>
      <c r="F4213">
        <v>80</v>
      </c>
      <c r="G4213" t="s">
        <v>20</v>
      </c>
      <c r="I4213" t="s">
        <v>3298</v>
      </c>
      <c r="J4213" t="s">
        <v>7</v>
      </c>
      <c r="K4213" t="s">
        <v>9</v>
      </c>
      <c r="P4213" t="str">
        <f t="shared" si="65"/>
        <v>INSERT INTO pokemon_cards (id,name,pokemon_id,level,primary_color,hp,secondary_color,evolve_from,weakness,weakness_modifier,ability_name,ability_text,ability_type) VALUES ('ex5-10','Medicham','308',NULL,'Fighting','80',NULL,'Meditite','Psychic','Ã—2',NULL,NULL,NULL);</v>
      </c>
    </row>
    <row r="4214" spans="1:16" x14ac:dyDescent="0.25">
      <c r="A4214" t="s">
        <v>6024</v>
      </c>
      <c r="B4214" t="s">
        <v>2797</v>
      </c>
      <c r="C4214">
        <v>376</v>
      </c>
      <c r="D4214" t="s">
        <v>2798</v>
      </c>
      <c r="F4214">
        <v>100</v>
      </c>
      <c r="G4214" t="s">
        <v>7</v>
      </c>
      <c r="H4214" t="s">
        <v>854</v>
      </c>
      <c r="I4214" t="s">
        <v>2794</v>
      </c>
      <c r="J4214" t="s">
        <v>24</v>
      </c>
      <c r="K4214" t="s">
        <v>9</v>
      </c>
      <c r="L4214" t="s">
        <v>20049</v>
      </c>
      <c r="M4214" t="s">
        <v>22349</v>
      </c>
      <c r="N4214" t="s">
        <v>19328</v>
      </c>
      <c r="P4214" t="str">
        <f t="shared" si="65"/>
        <v>INSERT INTO pokemon_cards (id,name,pokemon_id,level,primary_color,hp,secondary_color,evolve_from,weakness,weakness_modifier,ability_name,ability_text,ability_type) VALUES ('ex5-11','Metagross','376',NULL,'Psychic','100','Metal','Metang','Fire','Ã—2','Metal Juncture','As often as you like during your turn (before your attack), you may move a Metal Energy card attached to 1 of your Benched PokÃ©mon to your Active PokÃ©mon. This power can''t be used if Metagross is affected by a Special Condition.','PokÃ©-Power');</v>
      </c>
    </row>
    <row r="4215" spans="1:16" x14ac:dyDescent="0.25">
      <c r="A4215" t="s">
        <v>6025</v>
      </c>
      <c r="B4215" t="s">
        <v>2181</v>
      </c>
      <c r="C4215">
        <v>350</v>
      </c>
      <c r="D4215" t="s">
        <v>2182</v>
      </c>
      <c r="F4215">
        <v>100</v>
      </c>
      <c r="G4215" t="s">
        <v>13</v>
      </c>
      <c r="I4215" t="s">
        <v>2178</v>
      </c>
      <c r="J4215" t="s">
        <v>15</v>
      </c>
      <c r="K4215" t="s">
        <v>9</v>
      </c>
      <c r="L4215" t="s">
        <v>20050</v>
      </c>
      <c r="M4215" t="s">
        <v>22350</v>
      </c>
      <c r="N4215" t="s">
        <v>19328</v>
      </c>
      <c r="P4215" t="str">
        <f t="shared" si="65"/>
        <v>INSERT INTO pokemon_cards (id,name,pokemon_id,level,primary_color,hp,secondary_color,evolve_from,weakness,weakness_modifier,ability_name,ability_text,ability_type) VALUES ('ex5-12','Milotic','350',NULL,'Water','100',NULL,'Feebas','Lightning','Ã—2','Healing Shower','Once during your turn, when you play Milotic from your hand to evolve 1 of your PokÃ©mon, you may remove all damage counters from all of your PokÃ©mon and your opponent''s PokÃ©mon (excluding PokÃ©mon-ex).','PokÃ©-Power');</v>
      </c>
    </row>
    <row r="4216" spans="1:16" x14ac:dyDescent="0.25">
      <c r="A4216" t="s">
        <v>6026</v>
      </c>
      <c r="B4216" t="s">
        <v>245</v>
      </c>
      <c r="C4216">
        <v>127</v>
      </c>
      <c r="D4216" t="s">
        <v>246</v>
      </c>
      <c r="F4216">
        <v>70</v>
      </c>
      <c r="G4216" t="s">
        <v>33</v>
      </c>
      <c r="J4216" t="s">
        <v>24</v>
      </c>
      <c r="K4216" t="s">
        <v>9</v>
      </c>
      <c r="L4216" t="s">
        <v>20051</v>
      </c>
      <c r="M4216" t="s">
        <v>22351</v>
      </c>
      <c r="N4216" t="s">
        <v>19146</v>
      </c>
      <c r="P4216" t="str">
        <f t="shared" si="65"/>
        <v>INSERT INTO pokemon_cards (id,name,pokemon_id,level,primary_color,hp,secondary_color,evolve_from,weakness,weakness_modifier,ability_name,ability_text,ability_type) VALUES ('ex5-13','Pinsir','127',NULL,'Grass','70',NULL,NULL,'Fire','Ã—2','Crust','Any damage done to Pinsir by attacks from your opponent''s Basic PokÃ©mon is reduced by 30 (after applying Weakness and Resistance).','PokÃ©-Body');</v>
      </c>
    </row>
    <row r="4217" spans="1:16" x14ac:dyDescent="0.25">
      <c r="A4217" t="s">
        <v>6027</v>
      </c>
      <c r="B4217" t="s">
        <v>1962</v>
      </c>
      <c r="C4217">
        <v>275</v>
      </c>
      <c r="D4217" t="s">
        <v>1963</v>
      </c>
      <c r="F4217">
        <v>110</v>
      </c>
      <c r="G4217" t="s">
        <v>896</v>
      </c>
      <c r="I4217" t="s">
        <v>1959</v>
      </c>
      <c r="J4217" t="s">
        <v>20</v>
      </c>
      <c r="K4217" t="s">
        <v>9</v>
      </c>
      <c r="P4217" t="str">
        <f t="shared" si="65"/>
        <v>INSERT INTO pokemon_cards (id,name,pokemon_id,level,primary_color,hp,secondary_color,evolve_from,weakness,weakness_modifier,ability_name,ability_text,ability_type) VALUES ('ex5-14','Shiftry','275',NULL,'Darkness','110',NULL,'Nuzleaf','Fighting','Ã—2',NULL,NULL,NULL);</v>
      </c>
    </row>
    <row r="4218" spans="1:16" x14ac:dyDescent="0.25">
      <c r="A4218" t="s">
        <v>6028</v>
      </c>
      <c r="B4218" t="s">
        <v>2190</v>
      </c>
      <c r="C4218">
        <v>365</v>
      </c>
      <c r="D4218" t="s">
        <v>2191</v>
      </c>
      <c r="F4218">
        <v>120</v>
      </c>
      <c r="G4218" t="s">
        <v>13</v>
      </c>
      <c r="I4218" t="s">
        <v>2187</v>
      </c>
      <c r="J4218" t="s">
        <v>854</v>
      </c>
      <c r="K4218" t="s">
        <v>9</v>
      </c>
      <c r="L4218" t="s">
        <v>19831</v>
      </c>
      <c r="M4218" t="s">
        <v>22352</v>
      </c>
      <c r="N4218" t="s">
        <v>19328</v>
      </c>
      <c r="P4218" t="str">
        <f t="shared" si="65"/>
        <v>INSERT INTO pokemon_cards (id,name,pokemon_id,level,primary_color,hp,secondary_color,evolve_from,weakness,weakness_modifier,ability_name,ability_text,ability_type) VALUES ('ex5-15','Walrein','365',NULL,'Water','120',NULL,'Sealeo','Metal','Ã—2','Crush Draw','Once during your turn (before your attack), you may reveal the top card of your deck. If that card is a basic Energy card, attach it to 1 of your PokÃ©mon. If not, put the card back on your deck. This power can''t be used if Walrein is affected by a Special Condition.','PokÃ©-Power');</v>
      </c>
    </row>
    <row r="4219" spans="1:16" x14ac:dyDescent="0.25">
      <c r="A4219" t="s">
        <v>6029</v>
      </c>
      <c r="B4219" t="s">
        <v>2341</v>
      </c>
      <c r="C4219">
        <v>182</v>
      </c>
      <c r="D4219" t="s">
        <v>2342</v>
      </c>
      <c r="F4219">
        <v>100</v>
      </c>
      <c r="G4219" t="s">
        <v>33</v>
      </c>
      <c r="I4219" t="s">
        <v>268</v>
      </c>
      <c r="J4219" t="s">
        <v>24</v>
      </c>
      <c r="K4219" t="s">
        <v>9</v>
      </c>
      <c r="L4219" t="s">
        <v>20052</v>
      </c>
      <c r="M4219" t="s">
        <v>22353</v>
      </c>
      <c r="N4219" t="s">
        <v>19328</v>
      </c>
      <c r="P4219" t="str">
        <f t="shared" si="65"/>
        <v>INSERT INTO pokemon_cards (id,name,pokemon_id,level,primary_color,hp,secondary_color,evolve_from,weakness,weakness_modifier,ability_name,ability_text,ability_type) VALUES ('ex5-16','Bellossom','182',NULL,'Grass','100',NULL,'Gloom','Fire','Ã—2','Heal Dance','Once during your turn (before your attack), you may remove 2 damage counters from 1 of your PokÃ©mon. You can''t use more than 1 Heal Dance PokÃ©-Power each turn. This power can''t be used if Bellossom is affected by a Special Condition.','PokÃ©-Power');</v>
      </c>
    </row>
    <row r="4220" spans="1:16" x14ac:dyDescent="0.25">
      <c r="A4220" t="s">
        <v>6030</v>
      </c>
      <c r="B4220" t="s">
        <v>3434</v>
      </c>
      <c r="C4220">
        <v>358</v>
      </c>
      <c r="D4220" t="s">
        <v>3435</v>
      </c>
      <c r="F4220">
        <v>60</v>
      </c>
      <c r="G4220" t="s">
        <v>7</v>
      </c>
      <c r="J4220" t="s">
        <v>7</v>
      </c>
      <c r="K4220" t="s">
        <v>9</v>
      </c>
      <c r="P4220" t="str">
        <f t="shared" si="65"/>
        <v>INSERT INTO pokemon_cards (id,name,pokemon_id,level,primary_color,hp,secondary_color,evolve_from,weakness,weakness_modifier,ability_name,ability_text,ability_type) VALUES ('ex5-17','Chimecho','358',NULL,'Psychic','60',NULL,NULL,'Psychic','Ã—2',NULL,NULL,NULL);</v>
      </c>
    </row>
    <row r="4221" spans="1:16" x14ac:dyDescent="0.25">
      <c r="A4221" t="s">
        <v>6031</v>
      </c>
      <c r="B4221" t="s">
        <v>3774</v>
      </c>
      <c r="C4221">
        <v>368</v>
      </c>
      <c r="D4221" t="s">
        <v>3775</v>
      </c>
      <c r="F4221">
        <v>70</v>
      </c>
      <c r="G4221" t="s">
        <v>13</v>
      </c>
      <c r="I4221" t="s">
        <v>3776</v>
      </c>
      <c r="J4221" t="s">
        <v>15</v>
      </c>
      <c r="K4221" t="s">
        <v>9</v>
      </c>
      <c r="P4221" t="str">
        <f t="shared" si="65"/>
        <v>INSERT INTO pokemon_cards (id,name,pokemon_id,level,primary_color,hp,secondary_color,evolve_from,weakness,weakness_modifier,ability_name,ability_text,ability_type) VALUES ('ex5-18','Gorebyss','368',NULL,'Water','70',NULL,'Clamperl','Lightning','Ã—2',NULL,NULL,NULL);</v>
      </c>
    </row>
    <row r="4222" spans="1:16" x14ac:dyDescent="0.25">
      <c r="A4222" t="s">
        <v>6032</v>
      </c>
      <c r="B4222" t="s">
        <v>3781</v>
      </c>
      <c r="C4222">
        <v>367</v>
      </c>
      <c r="D4222" t="s">
        <v>3782</v>
      </c>
      <c r="F4222">
        <v>80</v>
      </c>
      <c r="G4222" t="s">
        <v>13</v>
      </c>
      <c r="I4222" t="s">
        <v>3776</v>
      </c>
      <c r="J4222" t="s">
        <v>15</v>
      </c>
      <c r="K4222" t="s">
        <v>9</v>
      </c>
      <c r="P4222" t="str">
        <f t="shared" si="65"/>
        <v>INSERT INTO pokemon_cards (id,name,pokemon_id,level,primary_color,hp,secondary_color,evolve_from,weakness,weakness_modifier,ability_name,ability_text,ability_type) VALUES ('ex5-19','Huntail','367',NULL,'Water','80',NULL,'Clamperl','Lightning','Ã—2',NULL,NULL,NULL);</v>
      </c>
    </row>
    <row r="4223" spans="1:16" x14ac:dyDescent="0.25">
      <c r="A4223" t="s">
        <v>6033</v>
      </c>
      <c r="B4223" t="s">
        <v>1147</v>
      </c>
      <c r="C4223">
        <v>284</v>
      </c>
      <c r="D4223" t="s">
        <v>1148</v>
      </c>
      <c r="F4223">
        <v>70</v>
      </c>
      <c r="G4223" t="s">
        <v>33</v>
      </c>
      <c r="I4223" t="s">
        <v>1144</v>
      </c>
      <c r="J4223" t="s">
        <v>15</v>
      </c>
      <c r="K4223" t="s">
        <v>9</v>
      </c>
      <c r="P4223" t="str">
        <f t="shared" si="65"/>
        <v>INSERT INTO pokemon_cards (id,name,pokemon_id,level,primary_color,hp,secondary_color,evolve_from,weakness,weakness_modifier,ability_name,ability_text,ability_type) VALUES ('ex5-20','Masquerain','284',NULL,'Grass','70',NULL,'Surskit','Lightning','Ã—2',NULL,NULL,NULL);</v>
      </c>
    </row>
    <row r="4224" spans="1:16" x14ac:dyDescent="0.25">
      <c r="A4224" t="s">
        <v>6034</v>
      </c>
      <c r="B4224" t="s">
        <v>2794</v>
      </c>
      <c r="C4224">
        <v>375</v>
      </c>
      <c r="D4224" t="s">
        <v>2795</v>
      </c>
      <c r="F4224">
        <v>80</v>
      </c>
      <c r="G4224" t="s">
        <v>854</v>
      </c>
      <c r="I4224" t="s">
        <v>2791</v>
      </c>
      <c r="J4224" t="s">
        <v>24</v>
      </c>
      <c r="K4224" t="s">
        <v>9</v>
      </c>
      <c r="P4224" t="str">
        <f t="shared" si="65"/>
        <v>INSERT INTO pokemon_cards (id,name,pokemon_id,level,primary_color,hp,secondary_color,evolve_from,weakness,weakness_modifier,ability_name,ability_text,ability_type) VALUES ('ex5-21','Metang','375',NULL,'Metal','80',NULL,'Beldum','Fire','Ã—2',NULL,NULL,NULL);</v>
      </c>
    </row>
    <row r="4225" spans="1:16" x14ac:dyDescent="0.25">
      <c r="A4225" t="s">
        <v>6035</v>
      </c>
      <c r="B4225" t="s">
        <v>53</v>
      </c>
      <c r="C4225">
        <v>38</v>
      </c>
      <c r="D4225" t="s">
        <v>54</v>
      </c>
      <c r="F4225">
        <v>70</v>
      </c>
      <c r="G4225" t="s">
        <v>24</v>
      </c>
      <c r="I4225" t="s">
        <v>55</v>
      </c>
      <c r="J4225" t="s">
        <v>13</v>
      </c>
      <c r="K4225" t="s">
        <v>9</v>
      </c>
      <c r="L4225" t="s">
        <v>19166</v>
      </c>
      <c r="M4225" t="s">
        <v>22291</v>
      </c>
      <c r="N4225" t="s">
        <v>19146</v>
      </c>
      <c r="P4225" t="str">
        <f t="shared" si="65"/>
        <v>INSERT INTO pokemon_cards (id,name,pokemon_id,level,primary_color,hp,secondary_color,evolve_from,weakness,weakness_modifier,ability_name,ability_text,ability_type) VALUES ('ex5-22','Ninetales','38',NULL,'Fire','70',NULL,'Vulpix','Water','Ã—2','Safeguard','Prevent all effects of attacks, including damage, done to Ninetales by your opponent''s PokÃ©mon-ex.','PokÃ©-Body');</v>
      </c>
    </row>
    <row r="4226" spans="1:16" x14ac:dyDescent="0.25">
      <c r="A4226" t="s">
        <v>6036</v>
      </c>
      <c r="B4226" t="s">
        <v>5062</v>
      </c>
      <c r="C4226">
        <v>351</v>
      </c>
      <c r="D4226" t="s">
        <v>4032</v>
      </c>
      <c r="F4226">
        <v>60</v>
      </c>
      <c r="G4226" t="s">
        <v>13</v>
      </c>
      <c r="J4226" t="s">
        <v>15</v>
      </c>
      <c r="K4226" t="s">
        <v>9</v>
      </c>
      <c r="L4226" t="s">
        <v>19835</v>
      </c>
      <c r="M4226" t="s">
        <v>22198</v>
      </c>
      <c r="N4226" t="s">
        <v>19328</v>
      </c>
      <c r="P4226" t="str">
        <f t="shared" si="65"/>
        <v>INSERT INTO pokemon_cards (id,name,pokemon_id,level,primary_color,hp,secondary_color,evolve_from,weakness,weakness_modifier,ability_name,ability_text,ability_type) VALUES ('ex5-23','Rain Castform','351',NULL,'Water','60',NULL,NULL,'Lightning','Ã—2','Temperamental Weather','Once during your turn (before your attack), you may search your deck for Castform, Sunny Castform, or Snow-cloud Castform and switch it with Rain Castform. (Any cards attached to Rain Castform, damage counters, Special Conditions, and effects on it are now on the new PokÃ©mon.) Shuffle Rain Castform back into your deck. You can''t use more than 1 Temperamental Weather PokÃ©-Power each turn.','PokÃ©-Power');</v>
      </c>
    </row>
    <row r="4227" spans="1:16" x14ac:dyDescent="0.25">
      <c r="A4227" t="s">
        <v>6037</v>
      </c>
      <c r="B4227" t="s">
        <v>1203</v>
      </c>
      <c r="C4227">
        <v>369</v>
      </c>
      <c r="D4227" t="s">
        <v>1204</v>
      </c>
      <c r="F4227">
        <v>60</v>
      </c>
      <c r="G4227" t="s">
        <v>13</v>
      </c>
      <c r="J4227" t="s">
        <v>15</v>
      </c>
      <c r="K4227" t="s">
        <v>9</v>
      </c>
      <c r="L4227" t="s">
        <v>19887</v>
      </c>
      <c r="M4227" t="s">
        <v>20053</v>
      </c>
      <c r="N4227" t="s">
        <v>19146</v>
      </c>
      <c r="P4227" t="str">
        <f t="shared" ref="P4227:P4290" si="66">CONCATENATE(
    "INSERT INTO pokemon_cards (",
    _xlfn.TEXTJOIN(",", TRUE, A$1, B$1, C$1, E$1, G$1, F$1, H$1, I$1, J$1, K$1, L$1, M$1, N$1),
    ") VALUES (",
    _xlfn.TEXTJOIN(",", FALSE,
        IF(A4227&lt;&gt;"", "'" &amp; A4227 &amp; "'", "NULL"),
        IF(B4227&lt;&gt;"", "'" &amp; B4227 &amp; "'", "NULL"),
        IF(C4227&lt;&gt;"", "'" &amp; C4227 &amp; "'", "NULL"),
        IF(E4227&lt;&gt;"", "'" &amp; E4227 &amp; "'", "NULL"),
        IF(G4227&lt;&gt;"", "'" &amp; G4227 &amp; "'", "NULL"),
        IF(F4227&lt;&gt;"", "'" &amp; F4227 &amp; "'", "NULL"),
        IF(H4227&lt;&gt;"", "'" &amp; H4227 &amp; "'", "NULL"),
        IF(I4227&lt;&gt;"", "'" &amp; I4227 &amp; "'", "NULL"),
        IF(J4227&lt;&gt;"", "'" &amp; J4227 &amp; "'", "NULL"),
        IF(K4227&lt;&gt;"", "'" &amp; K4227 &amp; "'", "NULL"),
        IF(L4227&lt;&gt;"", "'" &amp; L4227 &amp; "'", "NULL"),
        IF(M4227&lt;&gt;"", "'" &amp; M4227 &amp; "'", "NULL"),
        IF(N4227&lt;&gt;"", "'" &amp; N4227 &amp; "'", "NULL")
    ),
    ");"
)</f>
        <v>INSERT INTO pokemon_cards (id,name,pokemon_id,level,primary_color,hp,secondary_color,evolve_from,weakness,weakness_modifier,ability_name,ability_text,ability_type) VALUES ('ex5-24','Relicanth','369',NULL,'Water','60',NULL,NULL,'Lightning','Ã—2','Deep Sleep','As long as Relicanth is your Active PokÃ©mon, a player flips 2 coins for each of his or her PokÃ©mon that is Asleep between turns. If either coin is tails, that PokÃ©mon is still Asleep.','PokÃ©-Body');</v>
      </c>
    </row>
    <row r="4228" spans="1:16" x14ac:dyDescent="0.25">
      <c r="A4228" t="s">
        <v>6038</v>
      </c>
      <c r="B4228" t="s">
        <v>5067</v>
      </c>
      <c r="C4228">
        <v>351</v>
      </c>
      <c r="D4228" t="s">
        <v>4032</v>
      </c>
      <c r="F4228">
        <v>70</v>
      </c>
      <c r="G4228" t="s">
        <v>13</v>
      </c>
      <c r="J4228" t="s">
        <v>854</v>
      </c>
      <c r="K4228" t="s">
        <v>9</v>
      </c>
      <c r="L4228" t="s">
        <v>19835</v>
      </c>
      <c r="M4228" t="s">
        <v>22201</v>
      </c>
      <c r="N4228" t="s">
        <v>19328</v>
      </c>
      <c r="P4228" t="str">
        <f t="shared" si="66"/>
        <v>INSERT INTO pokemon_cards (id,name,pokemon_id,level,primary_color,hp,secondary_color,evolve_from,weakness,weakness_modifier,ability_name,ability_text,ability_type) VALUES ('ex5-25','Snow-cloud Castform','351',NULL,'Water','70',NULL,NULL,'Metal','Ã—2','Temperamental Weather','Once during your turn (before your attack), you may search your deck for Castform, Rain Castform, or Sunny Castform and switch it with Snow-cloud Castform. (Any cards attached to Snow-cloud Castform, damage counters, Special Conditions, and effects on it are now on the new PokÃ©mon.) Shuffle Snow-cloud Castform back into your deck. You can''t use more than 1 Temperamental Weather PokÃ©-Power each turn.','PokÃ©-Power');</v>
      </c>
    </row>
    <row r="4229" spans="1:16" x14ac:dyDescent="0.25">
      <c r="A4229" t="s">
        <v>6039</v>
      </c>
      <c r="B4229" t="s">
        <v>5070</v>
      </c>
      <c r="C4229">
        <v>351</v>
      </c>
      <c r="D4229" t="s">
        <v>4032</v>
      </c>
      <c r="F4229">
        <v>70</v>
      </c>
      <c r="G4229" t="s">
        <v>24</v>
      </c>
      <c r="J4229" t="s">
        <v>13</v>
      </c>
      <c r="K4229" t="s">
        <v>9</v>
      </c>
      <c r="L4229" t="s">
        <v>19835</v>
      </c>
      <c r="M4229" t="s">
        <v>22202</v>
      </c>
      <c r="N4229" t="s">
        <v>19328</v>
      </c>
      <c r="P4229" t="str">
        <f t="shared" si="66"/>
        <v>INSERT INTO pokemon_cards (id,name,pokemon_id,level,primary_color,hp,secondary_color,evolve_from,weakness,weakness_modifier,ability_name,ability_text,ability_type) VALUES ('ex5-26','Sunny Castform','351',NULL,'Fire','70',NULL,NULL,'Water','Ã—2','Temperamental Weather','Once during your turn (before your attack), you may search your deck for Castform, Rain Castform, or Snow-cloud Castform and switch it with Sunny Castform. (Any cards attached to Sunny Castform, damage counters, Special Conditions, and effects on it are now on the new PokÃ©mon.) Shuffle Sunny Castform back into your deck. You can''t use more than 1 Temperamental Weather PokÃ©-Power each turn.','PokÃ©-Power');</v>
      </c>
    </row>
    <row r="4230" spans="1:16" x14ac:dyDescent="0.25">
      <c r="A4230" t="s">
        <v>6040</v>
      </c>
      <c r="B4230" t="s">
        <v>1157</v>
      </c>
      <c r="C4230">
        <v>357</v>
      </c>
      <c r="D4230" t="s">
        <v>1158</v>
      </c>
      <c r="F4230">
        <v>80</v>
      </c>
      <c r="G4230" t="s">
        <v>33</v>
      </c>
      <c r="J4230" t="s">
        <v>24</v>
      </c>
      <c r="K4230" t="s">
        <v>9</v>
      </c>
      <c r="P4230" t="str">
        <f t="shared" si="66"/>
        <v>INSERT INTO pokemon_cards (id,name,pokemon_id,level,primary_color,hp,secondary_color,evolve_from,weakness,weakness_modifier,ability_name,ability_text,ability_type) VALUES ('ex5-27','Tropius','357',NULL,'Grass','80',NULL,NULL,'Fire','Ã—2',NULL,NULL,NULL);</v>
      </c>
    </row>
    <row r="4231" spans="1:16" x14ac:dyDescent="0.25">
      <c r="A4231" t="s">
        <v>6041</v>
      </c>
      <c r="B4231" t="s">
        <v>2791</v>
      </c>
      <c r="C4231">
        <v>374</v>
      </c>
      <c r="D4231" t="s">
        <v>2792</v>
      </c>
      <c r="F4231">
        <v>50</v>
      </c>
      <c r="G4231" t="s">
        <v>854</v>
      </c>
      <c r="J4231" t="s">
        <v>24</v>
      </c>
      <c r="K4231" t="s">
        <v>9</v>
      </c>
      <c r="L4231" t="s">
        <v>20037</v>
      </c>
      <c r="M4231" t="s">
        <v>22354</v>
      </c>
      <c r="N4231" t="s">
        <v>19146</v>
      </c>
      <c r="P4231" t="str">
        <f t="shared" si="66"/>
        <v>INSERT INTO pokemon_cards (id,name,pokemon_id,level,primary_color,hp,secondary_color,evolve_from,weakness,weakness_modifier,ability_name,ability_text,ability_type) VALUES ('ex5-28','Beldum','374',NULL,'Metal','50',NULL,NULL,'Fire','Ã—2','Levitate','If Beldum has any Energy attached to it, Beldum''s Retreat Cost is 0.','PokÃ©-Body');</v>
      </c>
    </row>
    <row r="4232" spans="1:16" x14ac:dyDescent="0.25">
      <c r="A4232" t="s">
        <v>6042</v>
      </c>
      <c r="B4232" t="s">
        <v>2791</v>
      </c>
      <c r="C4232">
        <v>374</v>
      </c>
      <c r="D4232" t="s">
        <v>2792</v>
      </c>
      <c r="F4232">
        <v>50</v>
      </c>
      <c r="G4232" t="s">
        <v>854</v>
      </c>
      <c r="J4232" t="s">
        <v>24</v>
      </c>
      <c r="K4232" t="s">
        <v>9</v>
      </c>
      <c r="L4232" t="s">
        <v>20054</v>
      </c>
      <c r="M4232" t="s">
        <v>22355</v>
      </c>
      <c r="N4232" t="s">
        <v>19328</v>
      </c>
      <c r="P4232" t="str">
        <f t="shared" si="66"/>
        <v>INSERT INTO pokemon_cards (id,name,pokemon_id,level,primary_color,hp,secondary_color,evolve_from,weakness,weakness_modifier,ability_name,ability_text,ability_type) VALUES ('ex5-29','Beldum','374',NULL,'Metal','50',NULL,NULL,'Fire','Ã—2','Magnetic Call','Once during your turn (before your attack), you may flip a coin. If heads, search your deck for a Metal Basic PokÃ©mon and put it onto your Bench. Shuffle your deck afterward. This power can''t be used if Beldum is affected by a Special Condition.','PokÃ©-Power');</v>
      </c>
    </row>
    <row r="4233" spans="1:16" x14ac:dyDescent="0.25">
      <c r="A4233" t="s">
        <v>6043</v>
      </c>
      <c r="B4233" t="s">
        <v>4031</v>
      </c>
      <c r="C4233">
        <v>351</v>
      </c>
      <c r="D4233" t="s">
        <v>4032</v>
      </c>
      <c r="F4233">
        <v>60</v>
      </c>
      <c r="G4233" t="s">
        <v>19</v>
      </c>
      <c r="J4233" t="s">
        <v>20</v>
      </c>
      <c r="K4233" t="s">
        <v>9</v>
      </c>
      <c r="L4233" t="s">
        <v>19835</v>
      </c>
      <c r="M4233" t="s">
        <v>22204</v>
      </c>
      <c r="N4233" t="s">
        <v>19328</v>
      </c>
      <c r="P4233" t="str">
        <f t="shared" si="66"/>
        <v>INSERT INTO pokemon_cards (id,name,pokemon_id,level,primary_color,hp,secondary_color,evolve_from,weakness,weakness_modifier,ability_name,ability_text,ability_type) VALUES ('ex5-30','Castform','351',NULL,'Colorless','60',NULL,NULL,'Fighting','Ã—2','Temperamental Weather','Once during your turn (before your attack), you may search your deck for Sunny Castform, Rain Castform, or Snow-cloud Castform and switch it with Castform. (Any cards attached to Castform, damage counters, Special Conditions, and effects on it are now on the new PokÃ©mon.) Shuffle Castform back into your deck. You can''t use more than 1 Temperamental Weather PokÃ©-Power each turn.','PokÃ©-Power');</v>
      </c>
    </row>
    <row r="4234" spans="1:16" x14ac:dyDescent="0.25">
      <c r="A4234" t="s">
        <v>6044</v>
      </c>
      <c r="B4234" t="s">
        <v>2247</v>
      </c>
      <c r="C4234">
        <v>344</v>
      </c>
      <c r="D4234" t="s">
        <v>2248</v>
      </c>
      <c r="F4234">
        <v>80</v>
      </c>
      <c r="G4234" t="s">
        <v>20</v>
      </c>
      <c r="I4234" t="s">
        <v>2244</v>
      </c>
      <c r="J4234" t="s">
        <v>13</v>
      </c>
      <c r="K4234" t="s">
        <v>9</v>
      </c>
      <c r="P4234" t="str">
        <f t="shared" si="66"/>
        <v>INSERT INTO pokemon_cards (id,name,pokemon_id,level,primary_color,hp,secondary_color,evolve_from,weakness,weakness_modifier,ability_name,ability_text,ability_type) VALUES ('ex5-31','Claydol','344',NULL,'Fighting','80',NULL,'Baltoy','Water','Ã—2',NULL,NULL,NULL);</v>
      </c>
    </row>
    <row r="4235" spans="1:16" x14ac:dyDescent="0.25">
      <c r="A4235" t="s">
        <v>6045</v>
      </c>
      <c r="B4235" t="s">
        <v>3680</v>
      </c>
      <c r="C4235">
        <v>222</v>
      </c>
      <c r="D4235" t="s">
        <v>3681</v>
      </c>
      <c r="F4235">
        <v>70</v>
      </c>
      <c r="G4235" t="s">
        <v>13</v>
      </c>
      <c r="J4235" t="s">
        <v>33</v>
      </c>
      <c r="K4235" t="s">
        <v>9</v>
      </c>
      <c r="P4235" t="str">
        <f t="shared" si="66"/>
        <v>INSERT INTO pokemon_cards (id,name,pokemon_id,level,primary_color,hp,secondary_color,evolve_from,weakness,weakness_modifier,ability_name,ability_text,ability_type) VALUES ('ex5-32','Corsola','222',NULL,'Water','70',NULL,NULL,'Grass','Ã—2',NULL,NULL,NULL);</v>
      </c>
    </row>
    <row r="4236" spans="1:16" x14ac:dyDescent="0.25">
      <c r="A4236" t="s">
        <v>6046</v>
      </c>
      <c r="B4236" t="s">
        <v>293</v>
      </c>
      <c r="C4236">
        <v>85</v>
      </c>
      <c r="D4236" t="s">
        <v>294</v>
      </c>
      <c r="F4236">
        <v>80</v>
      </c>
      <c r="G4236" t="s">
        <v>19</v>
      </c>
      <c r="I4236" t="s">
        <v>166</v>
      </c>
      <c r="J4236" t="s">
        <v>15</v>
      </c>
      <c r="K4236" t="s">
        <v>9</v>
      </c>
      <c r="L4236" t="s">
        <v>20055</v>
      </c>
      <c r="M4236" t="s">
        <v>20056</v>
      </c>
      <c r="N4236" t="s">
        <v>19146</v>
      </c>
      <c r="P4236" t="str">
        <f t="shared" si="66"/>
        <v>INSERT INTO pokemon_cards (id,name,pokemon_id,level,primary_color,hp,secondary_color,evolve_from,weakness,weakness_modifier,ability_name,ability_text,ability_type) VALUES ('ex5-33','Dodrio','85',NULL,'Colorless','80',NULL,'Doduo','Lightning','Ã—2','Fast Feet','Dodrio can retreat even when it is Asleep or Paralyzed.','PokÃ©-Body');</v>
      </c>
    </row>
    <row r="4237" spans="1:16" x14ac:dyDescent="0.25">
      <c r="A4237" t="s">
        <v>6047</v>
      </c>
      <c r="B4237" t="s">
        <v>1197</v>
      </c>
      <c r="C4237">
        <v>362</v>
      </c>
      <c r="D4237" t="s">
        <v>1198</v>
      </c>
      <c r="F4237">
        <v>80</v>
      </c>
      <c r="G4237" t="s">
        <v>13</v>
      </c>
      <c r="I4237" t="s">
        <v>1194</v>
      </c>
      <c r="J4237" t="s">
        <v>854</v>
      </c>
      <c r="K4237" t="s">
        <v>9</v>
      </c>
      <c r="L4237" t="s">
        <v>20057</v>
      </c>
      <c r="M4237" t="s">
        <v>22356</v>
      </c>
      <c r="N4237" t="s">
        <v>19146</v>
      </c>
      <c r="P4237" t="str">
        <f t="shared" si="66"/>
        <v>INSERT INTO pokemon_cards (id,name,pokemon_id,level,primary_color,hp,secondary_color,evolve_from,weakness,weakness_modifier,ability_name,ability_text,ability_type) VALUES ('ex5-34','Glalie','362',NULL,'Water','80',NULL,'Snorunt','Metal','Ã—2','Ice Wall','Any damage done to Glalie by attacks from your opponent''s PokÃ©mon with any Special Energy cards attached to it is reduced by 40 (after applying Weakness and Resistance).','PokÃ©-Body');</v>
      </c>
    </row>
    <row r="4238" spans="1:16" x14ac:dyDescent="0.25">
      <c r="A4238" t="s">
        <v>6048</v>
      </c>
      <c r="B4238" t="s">
        <v>268</v>
      </c>
      <c r="C4238">
        <v>44</v>
      </c>
      <c r="D4238" t="s">
        <v>304</v>
      </c>
      <c r="F4238">
        <v>70</v>
      </c>
      <c r="G4238" t="s">
        <v>33</v>
      </c>
      <c r="I4238" t="s">
        <v>305</v>
      </c>
      <c r="J4238" t="s">
        <v>24</v>
      </c>
      <c r="K4238" t="s">
        <v>9</v>
      </c>
      <c r="P4238" t="str">
        <f t="shared" si="66"/>
        <v>INSERT INTO pokemon_cards (id,name,pokemon_id,level,primary_color,hp,secondary_color,evolve_from,weakness,weakness_modifier,ability_name,ability_text,ability_type) VALUES ('ex5-35','Gloom','44',NULL,'Grass','70',NULL,'Oddish','Fire','Ã—2',NULL,NULL,NULL);</v>
      </c>
    </row>
    <row r="4239" spans="1:16" x14ac:dyDescent="0.25">
      <c r="A4239" t="s">
        <v>6049</v>
      </c>
      <c r="B4239" t="s">
        <v>440</v>
      </c>
      <c r="C4239">
        <v>42</v>
      </c>
      <c r="D4239" t="s">
        <v>441</v>
      </c>
      <c r="F4239">
        <v>70</v>
      </c>
      <c r="G4239" t="s">
        <v>33</v>
      </c>
      <c r="I4239" t="s">
        <v>442</v>
      </c>
      <c r="J4239" t="s">
        <v>7</v>
      </c>
      <c r="K4239" t="s">
        <v>9</v>
      </c>
      <c r="P4239" t="str">
        <f t="shared" si="66"/>
        <v>INSERT INTO pokemon_cards (id,name,pokemon_id,level,primary_color,hp,secondary_color,evolve_from,weakness,weakness_modifier,ability_name,ability_text,ability_type) VALUES ('ex5-36','Golbat','42',NULL,'Grass','70',NULL,'Zubat','Psychic','Ã—2',NULL,NULL,NULL);</v>
      </c>
    </row>
    <row r="4240" spans="1:16" x14ac:dyDescent="0.25">
      <c r="A4240" t="s">
        <v>6050</v>
      </c>
      <c r="B4240" t="s">
        <v>861</v>
      </c>
      <c r="C4240">
        <v>174</v>
      </c>
      <c r="D4240" t="s">
        <v>862</v>
      </c>
      <c r="F4240">
        <v>50</v>
      </c>
      <c r="G4240" t="s">
        <v>19</v>
      </c>
      <c r="J4240" t="s">
        <v>20</v>
      </c>
      <c r="K4240" t="s">
        <v>9</v>
      </c>
      <c r="L4240" t="s">
        <v>19376</v>
      </c>
      <c r="M4240" t="s">
        <v>20058</v>
      </c>
      <c r="N4240" t="s">
        <v>19328</v>
      </c>
      <c r="P4240" t="str">
        <f t="shared" si="66"/>
        <v>INSERT INTO pokemon_cards (id,name,pokemon_id,level,primary_color,hp,secondary_color,evolve_from,weakness,weakness_modifier,ability_name,ability_text,ability_type) VALUES ('ex5-37','Igglybuff','174',NULL,'Colorless','50',NULL,NULL,'Fighting','Ã—2','Baby Evolution','Once during your turn (before your attack), you may put Jigglypuff from your hand onto Igglybuff (this counts as evolving Igglybuff), and remove all damage counters from Igglybuff.','PokÃ©-Power');</v>
      </c>
    </row>
    <row r="4241" spans="1:16" x14ac:dyDescent="0.25">
      <c r="A4241" t="s">
        <v>6051</v>
      </c>
      <c r="B4241" t="s">
        <v>2772</v>
      </c>
      <c r="C4241">
        <v>171</v>
      </c>
      <c r="D4241" t="s">
        <v>2773</v>
      </c>
      <c r="F4241">
        <v>80</v>
      </c>
      <c r="G4241" t="s">
        <v>15</v>
      </c>
      <c r="I4241" t="s">
        <v>2409</v>
      </c>
      <c r="J4241" t="s">
        <v>20</v>
      </c>
      <c r="K4241" t="s">
        <v>9</v>
      </c>
      <c r="L4241" t="s">
        <v>19998</v>
      </c>
      <c r="M4241" t="s">
        <v>22289</v>
      </c>
      <c r="N4241" t="s">
        <v>19328</v>
      </c>
      <c r="P4241" t="str">
        <f t="shared" si="66"/>
        <v>INSERT INTO pokemon_cards (id,name,pokemon_id,level,primary_color,hp,secondary_color,evolve_from,weakness,weakness_modifier,ability_name,ability_text,ability_type) VALUES ('ex5-38','Lanturn','171',NULL,'Lightning','80',NULL,'Chinchou','Fighting','Ã—2','Energy Grounding','Once during your opponent''s turn, when any of your PokÃ©mon is Knocked Out by your opponent''s attacks, you may use this power. Choose a basic Energy card discarded from the Knocked Out PokÃ©mon and attach it to Lanturn. You can''t use more than 1 Energy Grounding PokÃ©-Power each turn.','PokÃ©-Power');</v>
      </c>
    </row>
    <row r="4242" spans="1:16" x14ac:dyDescent="0.25">
      <c r="A4242" t="s">
        <v>6052</v>
      </c>
      <c r="B4242" t="s">
        <v>2700</v>
      </c>
      <c r="C4242">
        <v>294</v>
      </c>
      <c r="D4242" t="s">
        <v>2701</v>
      </c>
      <c r="F4242">
        <v>80</v>
      </c>
      <c r="G4242" t="s">
        <v>19</v>
      </c>
      <c r="I4242" t="s">
        <v>2697</v>
      </c>
      <c r="J4242" t="s">
        <v>20</v>
      </c>
      <c r="K4242" t="s">
        <v>9</v>
      </c>
      <c r="P4242" t="str">
        <f t="shared" si="66"/>
        <v>INSERT INTO pokemon_cards (id,name,pokemon_id,level,primary_color,hp,secondary_color,evolve_from,weakness,weakness_modifier,ability_name,ability_text,ability_type) VALUES ('ex5-39','Loudred','294',NULL,'Colorless','80',NULL,'Whismur','Fighting','Ã—2',NULL,NULL,NULL);</v>
      </c>
    </row>
    <row r="4243" spans="1:16" x14ac:dyDescent="0.25">
      <c r="A4243" t="s">
        <v>6053</v>
      </c>
      <c r="B4243" t="s">
        <v>3834</v>
      </c>
      <c r="C4243">
        <v>370</v>
      </c>
      <c r="D4243" t="s">
        <v>3835</v>
      </c>
      <c r="F4243">
        <v>60</v>
      </c>
      <c r="G4243" t="s">
        <v>13</v>
      </c>
      <c r="J4243" t="s">
        <v>15</v>
      </c>
      <c r="K4243" t="s">
        <v>9</v>
      </c>
      <c r="P4243" t="str">
        <f t="shared" si="66"/>
        <v>INSERT INTO pokemon_cards (id,name,pokemon_id,level,primary_color,hp,secondary_color,evolve_from,weakness,weakness_modifier,ability_name,ability_text,ability_type) VALUES ('ex5-40','Luvdisc','370',NULL,'Water','60',NULL,NULL,'Lightning','Ã—2',NULL,NULL,NULL);</v>
      </c>
    </row>
    <row r="4244" spans="1:16" x14ac:dyDescent="0.25">
      <c r="A4244" t="s">
        <v>6054</v>
      </c>
      <c r="B4244" t="s">
        <v>40</v>
      </c>
      <c r="C4244">
        <v>67</v>
      </c>
      <c r="D4244" t="s">
        <v>129</v>
      </c>
      <c r="F4244">
        <v>80</v>
      </c>
      <c r="G4244" t="s">
        <v>20</v>
      </c>
      <c r="I4244" t="s">
        <v>130</v>
      </c>
      <c r="J4244" t="s">
        <v>7</v>
      </c>
      <c r="K4244" t="s">
        <v>9</v>
      </c>
      <c r="L4244" t="s">
        <v>19085</v>
      </c>
      <c r="M4244" t="s">
        <v>22357</v>
      </c>
      <c r="N4244" t="s">
        <v>19146</v>
      </c>
      <c r="P4244" t="str">
        <f t="shared" si="66"/>
        <v>INSERT INTO pokemon_cards (id,name,pokemon_id,level,primary_color,hp,secondary_color,evolve_from,weakness,weakness_modifier,ability_name,ability_text,ability_type) VALUES ('ex5-41','Machoke','67',NULL,'Fighting','80',NULL,'Machop','Psychic','Ã—2','Strikes Back','If Machoke is your Active PokÃ©mon and is damaged by an opponent''s attack (even if Machoke is Knocked Out), put 1 damage counter on the Attacking PokÃ©mon.','PokÃ©-Body');</v>
      </c>
    </row>
    <row r="4245" spans="1:16" x14ac:dyDescent="0.25">
      <c r="A4245" t="s">
        <v>6055</v>
      </c>
      <c r="B4245" t="s">
        <v>3296</v>
      </c>
      <c r="C4245">
        <v>308</v>
      </c>
      <c r="D4245" t="s">
        <v>3297</v>
      </c>
      <c r="F4245">
        <v>80</v>
      </c>
      <c r="G4245" t="s">
        <v>20</v>
      </c>
      <c r="I4245" t="s">
        <v>3298</v>
      </c>
      <c r="J4245" t="s">
        <v>7</v>
      </c>
      <c r="K4245" t="s">
        <v>9</v>
      </c>
      <c r="P4245" t="str">
        <f t="shared" si="66"/>
        <v>INSERT INTO pokemon_cards (id,name,pokemon_id,level,primary_color,hp,secondary_color,evolve_from,weakness,weakness_modifier,ability_name,ability_text,ability_type) VALUES ('ex5-42','Medicham','308',NULL,'Fighting','80',NULL,'Meditite','Psychic','Ã—2',NULL,NULL,NULL);</v>
      </c>
    </row>
    <row r="4246" spans="1:16" x14ac:dyDescent="0.25">
      <c r="A4246" t="s">
        <v>6056</v>
      </c>
      <c r="B4246" t="s">
        <v>2794</v>
      </c>
      <c r="C4246">
        <v>375</v>
      </c>
      <c r="D4246" t="s">
        <v>2795</v>
      </c>
      <c r="F4246">
        <v>80</v>
      </c>
      <c r="G4246" t="s">
        <v>7</v>
      </c>
      <c r="I4246" t="s">
        <v>2791</v>
      </c>
      <c r="J4246" t="s">
        <v>7</v>
      </c>
      <c r="K4246" t="s">
        <v>9</v>
      </c>
      <c r="P4246" t="str">
        <f t="shared" si="66"/>
        <v>INSERT INTO pokemon_cards (id,name,pokemon_id,level,primary_color,hp,secondary_color,evolve_from,weakness,weakness_modifier,ability_name,ability_text,ability_type) VALUES ('ex5-43','Metang','375',NULL,'Psychic','80',NULL,'Beldum','Psychic','Ã—2',NULL,NULL,NULL);</v>
      </c>
    </row>
    <row r="4247" spans="1:16" x14ac:dyDescent="0.25">
      <c r="A4247" t="s">
        <v>6057</v>
      </c>
      <c r="B4247" t="s">
        <v>2794</v>
      </c>
      <c r="C4247">
        <v>375</v>
      </c>
      <c r="D4247" t="s">
        <v>2795</v>
      </c>
      <c r="F4247">
        <v>70</v>
      </c>
      <c r="G4247" t="s">
        <v>854</v>
      </c>
      <c r="I4247" t="s">
        <v>2791</v>
      </c>
      <c r="J4247" t="s">
        <v>24</v>
      </c>
      <c r="K4247" t="s">
        <v>9</v>
      </c>
      <c r="L4247" t="s">
        <v>20037</v>
      </c>
      <c r="M4247" t="s">
        <v>22358</v>
      </c>
      <c r="N4247" t="s">
        <v>19146</v>
      </c>
      <c r="P4247" t="str">
        <f t="shared" si="66"/>
        <v>INSERT INTO pokemon_cards (id,name,pokemon_id,level,primary_color,hp,secondary_color,evolve_from,weakness,weakness_modifier,ability_name,ability_text,ability_type) VALUES ('ex5-44','Metang','375',NULL,'Metal','70',NULL,'Beldum','Fire','Ã—2','Levitate','If Metang has any Energy attached to it, Metang''s Retreat Cost is 0.','PokÃ©-Body');</v>
      </c>
    </row>
    <row r="4248" spans="1:16" x14ac:dyDescent="0.25">
      <c r="A4248" t="s">
        <v>6058</v>
      </c>
      <c r="B4248" t="s">
        <v>1959</v>
      </c>
      <c r="C4248">
        <v>274</v>
      </c>
      <c r="D4248" t="s">
        <v>1960</v>
      </c>
      <c r="F4248">
        <v>70</v>
      </c>
      <c r="G4248" t="s">
        <v>896</v>
      </c>
      <c r="I4248" t="s">
        <v>1871</v>
      </c>
      <c r="J4248" t="s">
        <v>20</v>
      </c>
      <c r="K4248" t="s">
        <v>9</v>
      </c>
      <c r="P4248" t="str">
        <f t="shared" si="66"/>
        <v>INSERT INTO pokemon_cards (id,name,pokemon_id,level,primary_color,hp,secondary_color,evolve_from,weakness,weakness_modifier,ability_name,ability_text,ability_type) VALUES ('ex5-45','Nuzleaf','274',NULL,'Darkness','70',NULL,'Seedot','Fighting','Ã—2',NULL,NULL,NULL);</v>
      </c>
    </row>
    <row r="4249" spans="1:16" x14ac:dyDescent="0.25">
      <c r="A4249" t="s">
        <v>6059</v>
      </c>
      <c r="B4249" t="s">
        <v>332</v>
      </c>
      <c r="C4249">
        <v>112</v>
      </c>
      <c r="D4249" t="s">
        <v>333</v>
      </c>
      <c r="F4249">
        <v>90</v>
      </c>
      <c r="G4249" t="s">
        <v>20</v>
      </c>
      <c r="I4249" t="s">
        <v>334</v>
      </c>
      <c r="J4249" t="s">
        <v>13</v>
      </c>
      <c r="K4249" t="s">
        <v>9</v>
      </c>
      <c r="L4249" t="s">
        <v>20059</v>
      </c>
      <c r="M4249" t="s">
        <v>20060</v>
      </c>
      <c r="N4249" t="s">
        <v>19146</v>
      </c>
      <c r="P4249" t="str">
        <f t="shared" si="66"/>
        <v>INSERT INTO pokemon_cards (id,name,pokemon_id,level,primary_color,hp,secondary_color,evolve_from,weakness,weakness_modifier,ability_name,ability_text,ability_type) VALUES ('ex5-46','Rhydon','112',NULL,'Fighting','90',NULL,'Rhyhorn','Water','Ã—2','Power Diffusion','As long as Rhydon is your Active PokÃ©mon, prevent all damage done by attacks to all of your Benched PokÃ©mon.','PokÃ©-Body');</v>
      </c>
    </row>
    <row r="4250" spans="1:16" x14ac:dyDescent="0.25">
      <c r="A4250" t="s">
        <v>6060</v>
      </c>
      <c r="B4250" t="s">
        <v>2187</v>
      </c>
      <c r="C4250">
        <v>364</v>
      </c>
      <c r="D4250" t="s">
        <v>2188</v>
      </c>
      <c r="F4250">
        <v>70</v>
      </c>
      <c r="G4250" t="s">
        <v>13</v>
      </c>
      <c r="I4250" t="s">
        <v>2184</v>
      </c>
      <c r="J4250" t="s">
        <v>854</v>
      </c>
      <c r="K4250" t="s">
        <v>9</v>
      </c>
      <c r="P4250" t="str">
        <f t="shared" si="66"/>
        <v>INSERT INTO pokemon_cards (id,name,pokemon_id,level,primary_color,hp,secondary_color,evolve_from,weakness,weakness_modifier,ability_name,ability_text,ability_type) VALUES ('ex5-47','Sealeo','364',NULL,'Water','70',NULL,'Spheal','Metal','Ã—2',NULL,NULL,NULL);</v>
      </c>
    </row>
    <row r="4251" spans="1:16" x14ac:dyDescent="0.25">
      <c r="A4251" t="s">
        <v>6061</v>
      </c>
      <c r="B4251" t="s">
        <v>2507</v>
      </c>
      <c r="C4251">
        <v>327</v>
      </c>
      <c r="D4251" t="s">
        <v>2508</v>
      </c>
      <c r="F4251">
        <v>60</v>
      </c>
      <c r="G4251" t="s">
        <v>19</v>
      </c>
      <c r="J4251" t="s">
        <v>20</v>
      </c>
      <c r="K4251" t="s">
        <v>9</v>
      </c>
      <c r="P4251" t="str">
        <f t="shared" si="66"/>
        <v>INSERT INTO pokemon_cards (id,name,pokemon_id,level,primary_color,hp,secondary_color,evolve_from,weakness,weakness_modifier,ability_name,ability_text,ability_type) VALUES ('ex5-48','Spinda','327',NULL,'Colorless','60',NULL,NULL,'Fighting','Ã—2',NULL,NULL,NULL);</v>
      </c>
    </row>
    <row r="4252" spans="1:16" x14ac:dyDescent="0.25">
      <c r="A4252" t="s">
        <v>6062</v>
      </c>
      <c r="B4252" t="s">
        <v>205</v>
      </c>
      <c r="C4252">
        <v>121</v>
      </c>
      <c r="D4252" t="s">
        <v>206</v>
      </c>
      <c r="F4252">
        <v>80</v>
      </c>
      <c r="G4252" t="s">
        <v>7</v>
      </c>
      <c r="I4252" t="s">
        <v>207</v>
      </c>
      <c r="J4252" t="s">
        <v>7</v>
      </c>
      <c r="K4252" t="s">
        <v>9</v>
      </c>
      <c r="P4252" t="str">
        <f t="shared" si="66"/>
        <v>INSERT INTO pokemon_cards (id,name,pokemon_id,level,primary_color,hp,secondary_color,evolve_from,weakness,weakness_modifier,ability_name,ability_text,ability_type) VALUES ('ex5-49','Starmie','121',NULL,'Psychic','80',NULL,'Staryu','Psychic','Ã—2',NULL,NULL,NULL);</v>
      </c>
    </row>
    <row r="4253" spans="1:16" x14ac:dyDescent="0.25">
      <c r="A4253" t="s">
        <v>6063</v>
      </c>
      <c r="B4253" t="s">
        <v>4065</v>
      </c>
      <c r="C4253">
        <v>317</v>
      </c>
      <c r="D4253" t="s">
        <v>4066</v>
      </c>
      <c r="F4253">
        <v>80</v>
      </c>
      <c r="G4253" t="s">
        <v>33</v>
      </c>
      <c r="I4253" t="s">
        <v>4067</v>
      </c>
      <c r="J4253" t="s">
        <v>7</v>
      </c>
      <c r="K4253" t="s">
        <v>9</v>
      </c>
      <c r="P4253" t="str">
        <f t="shared" si="66"/>
        <v>INSERT INTO pokemon_cards (id,name,pokemon_id,level,primary_color,hp,secondary_color,evolve_from,weakness,weakness_modifier,ability_name,ability_text,ability_type) VALUES ('ex5-50','Swalot','317',NULL,'Grass','80',NULL,'Gulpin','Psychic','Ã—2',NULL,NULL,NULL);</v>
      </c>
    </row>
    <row r="4254" spans="1:16" x14ac:dyDescent="0.25">
      <c r="A4254" t="s">
        <v>6064</v>
      </c>
      <c r="B4254" t="s">
        <v>476</v>
      </c>
      <c r="C4254">
        <v>73</v>
      </c>
      <c r="D4254" t="s">
        <v>477</v>
      </c>
      <c r="F4254">
        <v>70</v>
      </c>
      <c r="G4254" t="s">
        <v>13</v>
      </c>
      <c r="I4254" t="s">
        <v>478</v>
      </c>
      <c r="J4254" t="s">
        <v>15</v>
      </c>
      <c r="K4254" t="s">
        <v>9</v>
      </c>
      <c r="P4254" t="str">
        <f t="shared" si="66"/>
        <v>INSERT INTO pokemon_cards (id,name,pokemon_id,level,primary_color,hp,secondary_color,evolve_from,weakness,weakness_modifier,ability_name,ability_text,ability_type) VALUES ('ex5-51','Tentacruel','73',NULL,'Water','70',NULL,'Tentacool','Lightning','Ã—2',NULL,NULL,NULL);</v>
      </c>
    </row>
    <row r="4255" spans="1:16" x14ac:dyDescent="0.25">
      <c r="A4255" t="s">
        <v>6065</v>
      </c>
      <c r="B4255" t="s">
        <v>2244</v>
      </c>
      <c r="C4255">
        <v>343</v>
      </c>
      <c r="D4255" t="s">
        <v>2245</v>
      </c>
      <c r="F4255">
        <v>50</v>
      </c>
      <c r="G4255" t="s">
        <v>7</v>
      </c>
      <c r="J4255" t="s">
        <v>7</v>
      </c>
      <c r="K4255" t="s">
        <v>9</v>
      </c>
      <c r="P4255" t="str">
        <f t="shared" si="66"/>
        <v>INSERT INTO pokemon_cards (id,name,pokemon_id,level,primary_color,hp,secondary_color,evolve_from,weakness,weakness_modifier,ability_name,ability_text,ability_type) VALUES ('ex5-52','Baltoy','343',NULL,'Psychic','50',NULL,NULL,'Psychic','Ã—2',NULL,NULL,NULL);</v>
      </c>
    </row>
    <row r="4256" spans="1:16" x14ac:dyDescent="0.25">
      <c r="A4256" t="s">
        <v>6066</v>
      </c>
      <c r="B4256" t="s">
        <v>2244</v>
      </c>
      <c r="C4256">
        <v>343</v>
      </c>
      <c r="D4256" t="s">
        <v>2245</v>
      </c>
      <c r="F4256">
        <v>50</v>
      </c>
      <c r="G4256" t="s">
        <v>20</v>
      </c>
      <c r="J4256" t="s">
        <v>13</v>
      </c>
      <c r="K4256" t="s">
        <v>9</v>
      </c>
      <c r="P4256" t="str">
        <f t="shared" si="66"/>
        <v>INSERT INTO pokemon_cards (id,name,pokemon_id,level,primary_color,hp,secondary_color,evolve_from,weakness,weakness_modifier,ability_name,ability_text,ability_type) VALUES ('ex5-53','Baltoy','343',NULL,'Fighting','50',NULL,NULL,'Water','Ã—2',NULL,NULL,NULL);</v>
      </c>
    </row>
    <row r="4257" spans="1:16" x14ac:dyDescent="0.25">
      <c r="A4257" t="s">
        <v>6067</v>
      </c>
      <c r="B4257" t="s">
        <v>2791</v>
      </c>
      <c r="C4257">
        <v>374</v>
      </c>
      <c r="D4257" t="s">
        <v>2792</v>
      </c>
      <c r="F4257">
        <v>50</v>
      </c>
      <c r="G4257" t="s">
        <v>7</v>
      </c>
      <c r="J4257" t="s">
        <v>7</v>
      </c>
      <c r="K4257" t="s">
        <v>9</v>
      </c>
      <c r="P4257" t="str">
        <f t="shared" si="66"/>
        <v>INSERT INTO pokemon_cards (id,name,pokemon_id,level,primary_color,hp,secondary_color,evolve_from,weakness,weakness_modifier,ability_name,ability_text,ability_type) VALUES ('ex5-54','Beldum','374',NULL,'Psychic','50',NULL,NULL,'Psychic','Ã—2',NULL,NULL,NULL);</v>
      </c>
    </row>
    <row r="4258" spans="1:16" x14ac:dyDescent="0.25">
      <c r="A4258" t="s">
        <v>6068</v>
      </c>
      <c r="B4258" t="s">
        <v>3128</v>
      </c>
      <c r="C4258">
        <v>152</v>
      </c>
      <c r="D4258" t="s">
        <v>3150</v>
      </c>
      <c r="F4258">
        <v>50</v>
      </c>
      <c r="G4258" t="s">
        <v>33</v>
      </c>
      <c r="J4258" t="s">
        <v>24</v>
      </c>
      <c r="K4258" t="s">
        <v>9</v>
      </c>
      <c r="P4258" t="str">
        <f t="shared" si="66"/>
        <v>INSERT INTO pokemon_cards (id,name,pokemon_id,level,primary_color,hp,secondary_color,evolve_from,weakness,weakness_modifier,ability_name,ability_text,ability_type) VALUES ('ex5-55','Chikorita','152',NULL,'Grass','50',NULL,NULL,'Fire','Ã—2',NULL,NULL,NULL);</v>
      </c>
    </row>
    <row r="4259" spans="1:16" x14ac:dyDescent="0.25">
      <c r="A4259" t="s">
        <v>6069</v>
      </c>
      <c r="B4259" t="s">
        <v>2409</v>
      </c>
      <c r="C4259">
        <v>170</v>
      </c>
      <c r="D4259" t="s">
        <v>2410</v>
      </c>
      <c r="F4259">
        <v>50</v>
      </c>
      <c r="G4259" t="s">
        <v>15</v>
      </c>
      <c r="J4259" t="s">
        <v>20</v>
      </c>
      <c r="K4259" t="s">
        <v>9</v>
      </c>
      <c r="P4259" t="str">
        <f t="shared" si="66"/>
        <v>INSERT INTO pokemon_cards (id,name,pokemon_id,level,primary_color,hp,secondary_color,evolve_from,weakness,weakness_modifier,ability_name,ability_text,ability_type) VALUES ('ex5-56','Chinchou','170',NULL,'Lightning','50',NULL,NULL,'Fighting','Ã—2',NULL,NULL,NULL);</v>
      </c>
    </row>
    <row r="4260" spans="1:16" x14ac:dyDescent="0.25">
      <c r="A4260" t="s">
        <v>6070</v>
      </c>
      <c r="B4260" t="s">
        <v>2409</v>
      </c>
      <c r="C4260">
        <v>170</v>
      </c>
      <c r="D4260" t="s">
        <v>2410</v>
      </c>
      <c r="F4260">
        <v>50</v>
      </c>
      <c r="G4260" t="s">
        <v>15</v>
      </c>
      <c r="J4260" t="s">
        <v>20</v>
      </c>
      <c r="K4260" t="s">
        <v>9</v>
      </c>
      <c r="P4260" t="str">
        <f t="shared" si="66"/>
        <v>INSERT INTO pokemon_cards (id,name,pokemon_id,level,primary_color,hp,secondary_color,evolve_from,weakness,weakness_modifier,ability_name,ability_text,ability_type) VALUES ('ex5-57','Chinchou','170',NULL,'Lightning','50',NULL,NULL,'Fighting','Ã—2',NULL,NULL,NULL);</v>
      </c>
    </row>
    <row r="4261" spans="1:16" x14ac:dyDescent="0.25">
      <c r="A4261" t="s">
        <v>6071</v>
      </c>
      <c r="B4261" t="s">
        <v>3776</v>
      </c>
      <c r="C4261">
        <v>366</v>
      </c>
      <c r="D4261" t="s">
        <v>3818</v>
      </c>
      <c r="F4261">
        <v>40</v>
      </c>
      <c r="G4261" t="s">
        <v>13</v>
      </c>
      <c r="J4261" t="s">
        <v>15</v>
      </c>
      <c r="K4261" t="s">
        <v>9</v>
      </c>
      <c r="L4261" t="s">
        <v>19335</v>
      </c>
      <c r="M4261" t="s">
        <v>20061</v>
      </c>
      <c r="N4261" t="s">
        <v>19146</v>
      </c>
      <c r="P4261" t="str">
        <f t="shared" si="66"/>
        <v>INSERT INTO pokemon_cards (id,name,pokemon_id,level,primary_color,hp,secondary_color,evolve_from,weakness,weakness_modifier,ability_name,ability_text,ability_type) VALUES ('ex5-58','Clamperl','366',NULL,'Water','40',NULL,NULL,'Lightning','Ã—2','Exoskeleton','Any damage done to Clamperl by attacks is reduced by 10 (after applying Weakness and Resistance).','PokÃ©-Body');</v>
      </c>
    </row>
    <row r="4262" spans="1:16" x14ac:dyDescent="0.25">
      <c r="A4262" t="s">
        <v>6072</v>
      </c>
      <c r="B4262" t="s">
        <v>3143</v>
      </c>
      <c r="C4262">
        <v>155</v>
      </c>
      <c r="D4262" t="s">
        <v>3153</v>
      </c>
      <c r="F4262">
        <v>50</v>
      </c>
      <c r="G4262" t="s">
        <v>24</v>
      </c>
      <c r="J4262" t="s">
        <v>13</v>
      </c>
      <c r="K4262" t="s">
        <v>9</v>
      </c>
      <c r="P4262" t="str">
        <f t="shared" si="66"/>
        <v>INSERT INTO pokemon_cards (id,name,pokemon_id,level,primary_color,hp,secondary_color,evolve_from,weakness,weakness_modifier,ability_name,ability_text,ability_type) VALUES ('ex5-59','Cyndaquil','155',NULL,'Fire','50',NULL,NULL,'Water','Ã—2',NULL,NULL,NULL);</v>
      </c>
    </row>
    <row r="4263" spans="1:16" x14ac:dyDescent="0.25">
      <c r="A4263" t="s">
        <v>6073</v>
      </c>
      <c r="B4263" t="s">
        <v>166</v>
      </c>
      <c r="C4263">
        <v>84</v>
      </c>
      <c r="D4263" t="s">
        <v>167</v>
      </c>
      <c r="F4263">
        <v>40</v>
      </c>
      <c r="G4263" t="s">
        <v>19</v>
      </c>
      <c r="J4263" t="s">
        <v>15</v>
      </c>
      <c r="K4263" t="s">
        <v>9</v>
      </c>
      <c r="P4263" t="str">
        <f t="shared" si="66"/>
        <v>INSERT INTO pokemon_cards (id,name,pokemon_id,level,primary_color,hp,secondary_color,evolve_from,weakness,weakness_modifier,ability_name,ability_text,ability_type) VALUES ('ex5-60','Doduo','84',NULL,'Colorless','40',NULL,NULL,'Lightning','Ã—2',NULL,NULL,NULL);</v>
      </c>
    </row>
    <row r="4264" spans="1:16" x14ac:dyDescent="0.25">
      <c r="A4264" t="s">
        <v>6074</v>
      </c>
      <c r="B4264" t="s">
        <v>2178</v>
      </c>
      <c r="C4264">
        <v>349</v>
      </c>
      <c r="D4264" t="s">
        <v>2179</v>
      </c>
      <c r="F4264">
        <v>30</v>
      </c>
      <c r="G4264" t="s">
        <v>13</v>
      </c>
      <c r="J4264" t="s">
        <v>15</v>
      </c>
      <c r="K4264" t="s">
        <v>9</v>
      </c>
      <c r="P4264" t="str">
        <f t="shared" si="66"/>
        <v>INSERT INTO pokemon_cards (id,name,pokemon_id,level,primary_color,hp,secondary_color,evolve_from,weakness,weakness_modifier,ability_name,ability_text,ability_type) VALUES ('ex5-61','Feebas','349',NULL,'Water','30',NULL,NULL,'Lightning','Ã—2',NULL,NULL,NULL);</v>
      </c>
    </row>
    <row r="4265" spans="1:16" x14ac:dyDescent="0.25">
      <c r="A4265" t="s">
        <v>6075</v>
      </c>
      <c r="B4265" t="s">
        <v>4067</v>
      </c>
      <c r="C4265">
        <v>316</v>
      </c>
      <c r="D4265" t="s">
        <v>4104</v>
      </c>
      <c r="F4265">
        <v>50</v>
      </c>
      <c r="G4265" t="s">
        <v>33</v>
      </c>
      <c r="J4265" t="s">
        <v>7</v>
      </c>
      <c r="K4265" t="s">
        <v>9</v>
      </c>
      <c r="P4265" t="str">
        <f t="shared" si="66"/>
        <v>INSERT INTO pokemon_cards (id,name,pokemon_id,level,primary_color,hp,secondary_color,evolve_from,weakness,weakness_modifier,ability_name,ability_text,ability_type) VALUES ('ex5-62','Gulpin','316',NULL,'Grass','50',NULL,NULL,'Psychic','Ã—2',NULL,NULL,NULL);</v>
      </c>
    </row>
    <row r="4266" spans="1:16" x14ac:dyDescent="0.25">
      <c r="A4266" t="s">
        <v>6076</v>
      </c>
      <c r="B4266" t="s">
        <v>272</v>
      </c>
      <c r="C4266">
        <v>39</v>
      </c>
      <c r="D4266" t="s">
        <v>356</v>
      </c>
      <c r="F4266">
        <v>50</v>
      </c>
      <c r="G4266" t="s">
        <v>19</v>
      </c>
      <c r="J4266" t="s">
        <v>20</v>
      </c>
      <c r="K4266" t="s">
        <v>9</v>
      </c>
      <c r="P4266" t="str">
        <f t="shared" si="66"/>
        <v>INSERT INTO pokemon_cards (id,name,pokemon_id,level,primary_color,hp,secondary_color,evolve_from,weakness,weakness_modifier,ability_name,ability_text,ability_type) VALUES ('ex5-63','Jigglypuff','39',NULL,'Colorless','50',NULL,NULL,'Fighting','Ã—2',NULL,NULL,NULL);</v>
      </c>
    </row>
    <row r="4267" spans="1:16" x14ac:dyDescent="0.25">
      <c r="A4267" t="s">
        <v>6077</v>
      </c>
      <c r="B4267" t="s">
        <v>130</v>
      </c>
      <c r="C4267">
        <v>66</v>
      </c>
      <c r="D4267" t="s">
        <v>177</v>
      </c>
      <c r="F4267">
        <v>50</v>
      </c>
      <c r="G4267" t="s">
        <v>20</v>
      </c>
      <c r="J4267" t="s">
        <v>7</v>
      </c>
      <c r="K4267" t="s">
        <v>9</v>
      </c>
      <c r="P4267" t="str">
        <f t="shared" si="66"/>
        <v>INSERT INTO pokemon_cards (id,name,pokemon_id,level,primary_color,hp,secondary_color,evolve_from,weakness,weakness_modifier,ability_name,ability_text,ability_type) VALUES ('ex5-64','Machop','66',NULL,'Fighting','50',NULL,NULL,'Psychic','Ã—2',NULL,NULL,NULL);</v>
      </c>
    </row>
    <row r="4268" spans="1:16" x14ac:dyDescent="0.25">
      <c r="A4268" t="s">
        <v>6078</v>
      </c>
      <c r="B4268" t="s">
        <v>3298</v>
      </c>
      <c r="C4268">
        <v>307</v>
      </c>
      <c r="D4268" t="s">
        <v>3377</v>
      </c>
      <c r="F4268">
        <v>50</v>
      </c>
      <c r="G4268" t="s">
        <v>7</v>
      </c>
      <c r="J4268" t="s">
        <v>7</v>
      </c>
      <c r="K4268" t="s">
        <v>9</v>
      </c>
      <c r="P4268" t="str">
        <f t="shared" si="66"/>
        <v>INSERT INTO pokemon_cards (id,name,pokemon_id,level,primary_color,hp,secondary_color,evolve_from,weakness,weakness_modifier,ability_name,ability_text,ability_type) VALUES ('ex5-65','Meditite','307',NULL,'Psychic','50',NULL,NULL,'Psychic','Ã—2',NULL,NULL,NULL);</v>
      </c>
    </row>
    <row r="4269" spans="1:16" x14ac:dyDescent="0.25">
      <c r="A4269" t="s">
        <v>6079</v>
      </c>
      <c r="B4269" t="s">
        <v>3298</v>
      </c>
      <c r="C4269">
        <v>307</v>
      </c>
      <c r="D4269" t="s">
        <v>3377</v>
      </c>
      <c r="F4269">
        <v>50</v>
      </c>
      <c r="G4269" t="s">
        <v>20</v>
      </c>
      <c r="J4269" t="s">
        <v>7</v>
      </c>
      <c r="K4269" t="s">
        <v>9</v>
      </c>
      <c r="P4269" t="str">
        <f t="shared" si="66"/>
        <v>INSERT INTO pokemon_cards (id,name,pokemon_id,level,primary_color,hp,secondary_color,evolve_from,weakness,weakness_modifier,ability_name,ability_text,ability_type) VALUES ('ex5-66','Meditite','307',NULL,'Fighting','50',NULL,NULL,'Psychic','Ã—2',NULL,NULL,NULL);</v>
      </c>
    </row>
    <row r="4270" spans="1:16" x14ac:dyDescent="0.25">
      <c r="A4270" t="s">
        <v>6080</v>
      </c>
      <c r="B4270" t="s">
        <v>1440</v>
      </c>
      <c r="C4270">
        <v>312</v>
      </c>
      <c r="D4270" t="s">
        <v>1441</v>
      </c>
      <c r="F4270">
        <v>50</v>
      </c>
      <c r="G4270" t="s">
        <v>15</v>
      </c>
      <c r="J4270" t="s">
        <v>20</v>
      </c>
      <c r="K4270" t="s">
        <v>9</v>
      </c>
      <c r="P4270" t="str">
        <f t="shared" si="66"/>
        <v>INSERT INTO pokemon_cards (id,name,pokemon_id,level,primary_color,hp,secondary_color,evolve_from,weakness,weakness_modifier,ability_name,ability_text,ability_type) VALUES ('ex5-67','Minun','312',NULL,'Lightning','50',NULL,NULL,'Fighting','Ã—2',NULL,NULL,NULL);</v>
      </c>
    </row>
    <row r="4271" spans="1:16" x14ac:dyDescent="0.25">
      <c r="A4271" t="s">
        <v>6081</v>
      </c>
      <c r="B4271" t="s">
        <v>305</v>
      </c>
      <c r="C4271">
        <v>43</v>
      </c>
      <c r="D4271" t="s">
        <v>364</v>
      </c>
      <c r="F4271">
        <v>50</v>
      </c>
      <c r="G4271" t="s">
        <v>33</v>
      </c>
      <c r="J4271" t="s">
        <v>24</v>
      </c>
      <c r="K4271" t="s">
        <v>9</v>
      </c>
      <c r="P4271" t="str">
        <f t="shared" si="66"/>
        <v>INSERT INTO pokemon_cards (id,name,pokemon_id,level,primary_color,hp,secondary_color,evolve_from,weakness,weakness_modifier,ability_name,ability_text,ability_type) VALUES ('ex5-68','Oddish','43',NULL,'Grass','50',NULL,NULL,'Fire','Ã—2',NULL,NULL,NULL);</v>
      </c>
    </row>
    <row r="4272" spans="1:16" x14ac:dyDescent="0.25">
      <c r="A4272" t="s">
        <v>6082</v>
      </c>
      <c r="B4272" t="s">
        <v>1437</v>
      </c>
      <c r="C4272">
        <v>311</v>
      </c>
      <c r="D4272" t="s">
        <v>1438</v>
      </c>
      <c r="F4272">
        <v>50</v>
      </c>
      <c r="G4272" t="s">
        <v>15</v>
      </c>
      <c r="J4272" t="s">
        <v>20</v>
      </c>
      <c r="K4272" t="s">
        <v>9</v>
      </c>
      <c r="P4272" t="str">
        <f t="shared" si="66"/>
        <v>INSERT INTO pokemon_cards (id,name,pokemon_id,level,primary_color,hp,secondary_color,evolve_from,weakness,weakness_modifier,ability_name,ability_text,ability_type) VALUES ('ex5-69','Plusle','311',NULL,'Lightning','50',NULL,NULL,'Fighting','Ã—2',NULL,NULL,NULL);</v>
      </c>
    </row>
    <row r="4273" spans="1:16" x14ac:dyDescent="0.25">
      <c r="A4273" t="s">
        <v>6083</v>
      </c>
      <c r="B4273" t="s">
        <v>334</v>
      </c>
      <c r="C4273">
        <v>111</v>
      </c>
      <c r="D4273" t="s">
        <v>370</v>
      </c>
      <c r="F4273">
        <v>60</v>
      </c>
      <c r="G4273" t="s">
        <v>20</v>
      </c>
      <c r="J4273" t="s">
        <v>13</v>
      </c>
      <c r="K4273" t="s">
        <v>9</v>
      </c>
      <c r="P4273" t="str">
        <f t="shared" si="66"/>
        <v>INSERT INTO pokemon_cards (id,name,pokemon_id,level,primary_color,hp,secondary_color,evolve_from,weakness,weakness_modifier,ability_name,ability_text,ability_type) VALUES ('ex5-70','Rhyhorn','111',NULL,'Fighting','60',NULL,NULL,'Water','Ã—2',NULL,NULL,NULL);</v>
      </c>
    </row>
    <row r="4274" spans="1:16" x14ac:dyDescent="0.25">
      <c r="A4274" t="s">
        <v>6084</v>
      </c>
      <c r="B4274" t="s">
        <v>1871</v>
      </c>
      <c r="C4274">
        <v>273</v>
      </c>
      <c r="D4274" t="s">
        <v>1872</v>
      </c>
      <c r="F4274">
        <v>40</v>
      </c>
      <c r="G4274" t="s">
        <v>33</v>
      </c>
      <c r="J4274" t="s">
        <v>24</v>
      </c>
      <c r="K4274" t="s">
        <v>9</v>
      </c>
      <c r="P4274" t="str">
        <f t="shared" si="66"/>
        <v>INSERT INTO pokemon_cards (id,name,pokemon_id,level,primary_color,hp,secondary_color,evolve_from,weakness,weakness_modifier,ability_name,ability_text,ability_type) VALUES ('ex5-71','Seedot','273',NULL,'Grass','40',NULL,NULL,'Fire','Ã—2',NULL,NULL,NULL);</v>
      </c>
    </row>
    <row r="4275" spans="1:16" x14ac:dyDescent="0.25">
      <c r="A4275" t="s">
        <v>6085</v>
      </c>
      <c r="B4275" t="s">
        <v>3590</v>
      </c>
      <c r="C4275">
        <v>353</v>
      </c>
      <c r="D4275" t="s">
        <v>3713</v>
      </c>
      <c r="F4275">
        <v>40</v>
      </c>
      <c r="G4275" t="s">
        <v>7</v>
      </c>
      <c r="J4275" t="s">
        <v>896</v>
      </c>
      <c r="K4275" t="s">
        <v>9</v>
      </c>
      <c r="P4275" t="str">
        <f t="shared" si="66"/>
        <v>INSERT INTO pokemon_cards (id,name,pokemon_id,level,primary_color,hp,secondary_color,evolve_from,weakness,weakness_modifier,ability_name,ability_text,ability_type) VALUES ('ex5-72','Shuppet','353',NULL,'Psychic','40',NULL,NULL,'Darkness','Ã—2',NULL,NULL,NULL);</v>
      </c>
    </row>
    <row r="4276" spans="1:16" x14ac:dyDescent="0.25">
      <c r="A4276" t="s">
        <v>6086</v>
      </c>
      <c r="B4276" t="s">
        <v>1194</v>
      </c>
      <c r="C4276">
        <v>361</v>
      </c>
      <c r="D4276" t="s">
        <v>1195</v>
      </c>
      <c r="F4276">
        <v>50</v>
      </c>
      <c r="G4276" t="s">
        <v>13</v>
      </c>
      <c r="J4276" t="s">
        <v>854</v>
      </c>
      <c r="K4276" t="s">
        <v>9</v>
      </c>
      <c r="P4276" t="str">
        <f t="shared" si="66"/>
        <v>INSERT INTO pokemon_cards (id,name,pokemon_id,level,primary_color,hp,secondary_color,evolve_from,weakness,weakness_modifier,ability_name,ability_text,ability_type) VALUES ('ex5-73','Snorunt','361',NULL,'Water','50',NULL,NULL,'Metal','Ã—2',NULL,NULL,NULL);</v>
      </c>
    </row>
    <row r="4277" spans="1:16" x14ac:dyDescent="0.25">
      <c r="A4277" t="s">
        <v>6087</v>
      </c>
      <c r="B4277" t="s">
        <v>2184</v>
      </c>
      <c r="C4277">
        <v>363</v>
      </c>
      <c r="D4277" t="s">
        <v>2185</v>
      </c>
      <c r="F4277">
        <v>40</v>
      </c>
      <c r="G4277" t="s">
        <v>13</v>
      </c>
      <c r="J4277" t="s">
        <v>854</v>
      </c>
      <c r="K4277" t="s">
        <v>9</v>
      </c>
      <c r="P4277" t="str">
        <f t="shared" si="66"/>
        <v>INSERT INTO pokemon_cards (id,name,pokemon_id,level,primary_color,hp,secondary_color,evolve_from,weakness,weakness_modifier,ability_name,ability_text,ability_type) VALUES ('ex5-74','Spheal','363',NULL,'Water','40',NULL,NULL,'Metal','Ã—2',NULL,NULL,NULL);</v>
      </c>
    </row>
    <row r="4278" spans="1:16" x14ac:dyDescent="0.25">
      <c r="A4278" t="s">
        <v>6088</v>
      </c>
      <c r="B4278" t="s">
        <v>207</v>
      </c>
      <c r="C4278">
        <v>120</v>
      </c>
      <c r="D4278" t="s">
        <v>209</v>
      </c>
      <c r="F4278">
        <v>50</v>
      </c>
      <c r="G4278" t="s">
        <v>13</v>
      </c>
      <c r="J4278" t="s">
        <v>15</v>
      </c>
      <c r="K4278" t="s">
        <v>9</v>
      </c>
      <c r="L4278" t="s">
        <v>20062</v>
      </c>
      <c r="M4278" t="s">
        <v>20063</v>
      </c>
      <c r="N4278" t="s">
        <v>19146</v>
      </c>
      <c r="P4278" t="str">
        <f t="shared" si="66"/>
        <v>INSERT INTO pokemon_cards (id,name,pokemon_id,level,primary_color,hp,secondary_color,evolve_from,weakness,weakness_modifier,ability_name,ability_text,ability_type) VALUES ('ex5-75','Staryu','120',NULL,'Water','50',NULL,NULL,'Lightning','Ã—2','Core Guard','If Staryu has any Psychic Energy attached to it, damage done to Staryu by any attack is reduced by 10 (after applying Weakness and Resistance).','PokÃ©-Body');</v>
      </c>
    </row>
    <row r="4279" spans="1:16" x14ac:dyDescent="0.25">
      <c r="A4279" t="s">
        <v>6089</v>
      </c>
      <c r="B4279" t="s">
        <v>1144</v>
      </c>
      <c r="C4279">
        <v>283</v>
      </c>
      <c r="D4279" t="s">
        <v>1145</v>
      </c>
      <c r="F4279">
        <v>50</v>
      </c>
      <c r="G4279" t="s">
        <v>33</v>
      </c>
      <c r="J4279" t="s">
        <v>24</v>
      </c>
      <c r="K4279" t="s">
        <v>9</v>
      </c>
      <c r="P4279" t="str">
        <f t="shared" si="66"/>
        <v>INSERT INTO pokemon_cards (id,name,pokemon_id,level,primary_color,hp,secondary_color,evolve_from,weakness,weakness_modifier,ability_name,ability_text,ability_type) VALUES ('ex5-76','Surskit','283',NULL,'Grass','50',NULL,NULL,'Fire','Ã—2',NULL,NULL,NULL);</v>
      </c>
    </row>
    <row r="4280" spans="1:16" x14ac:dyDescent="0.25">
      <c r="A4280" t="s">
        <v>6090</v>
      </c>
      <c r="B4280" t="s">
        <v>478</v>
      </c>
      <c r="C4280">
        <v>72</v>
      </c>
      <c r="D4280" t="s">
        <v>503</v>
      </c>
      <c r="F4280">
        <v>50</v>
      </c>
      <c r="G4280" t="s">
        <v>13</v>
      </c>
      <c r="J4280" t="s">
        <v>15</v>
      </c>
      <c r="K4280" t="s">
        <v>9</v>
      </c>
      <c r="L4280" t="s">
        <v>19272</v>
      </c>
      <c r="M4280" t="s">
        <v>22359</v>
      </c>
      <c r="N4280" t="s">
        <v>19146</v>
      </c>
      <c r="P4280" t="str">
        <f t="shared" si="66"/>
        <v>INSERT INTO pokemon_cards (id,name,pokemon_id,level,primary_color,hp,secondary_color,evolve_from,weakness,weakness_modifier,ability_name,ability_text,ability_type) VALUES ('ex5-77','Tentacool','72',NULL,'Water','50',NULL,NULL,'Lightning','Ã—2','Freefloating','If Tentacool has no Energy attached to it, Tentacool''s Retreat Cost is 0.','PokÃ©-Body');</v>
      </c>
    </row>
    <row r="4281" spans="1:16" x14ac:dyDescent="0.25">
      <c r="A4281" t="s">
        <v>6091</v>
      </c>
      <c r="B4281" t="s">
        <v>843</v>
      </c>
      <c r="C4281">
        <v>175</v>
      </c>
      <c r="D4281" t="s">
        <v>844</v>
      </c>
      <c r="F4281">
        <v>50</v>
      </c>
      <c r="G4281" t="s">
        <v>19</v>
      </c>
      <c r="J4281" t="s">
        <v>20</v>
      </c>
      <c r="K4281" t="s">
        <v>9</v>
      </c>
      <c r="P4281" t="str">
        <f t="shared" si="66"/>
        <v>INSERT INTO pokemon_cards (id,name,pokemon_id,level,primary_color,hp,secondary_color,evolve_from,weakness,weakness_modifier,ability_name,ability_text,ability_type) VALUES ('ex5-78','Togepi','175',NULL,'Colorless','50',NULL,NULL,'Fighting','Ã—2',NULL,NULL,NULL);</v>
      </c>
    </row>
    <row r="4282" spans="1:16" x14ac:dyDescent="0.25">
      <c r="A4282" t="s">
        <v>6092</v>
      </c>
      <c r="B4282" t="s">
        <v>3131</v>
      </c>
      <c r="C4282">
        <v>158</v>
      </c>
      <c r="D4282" t="s">
        <v>3175</v>
      </c>
      <c r="F4282">
        <v>50</v>
      </c>
      <c r="G4282" t="s">
        <v>13</v>
      </c>
      <c r="J4282" t="s">
        <v>15</v>
      </c>
      <c r="K4282" t="s">
        <v>9</v>
      </c>
      <c r="P4282" t="str">
        <f t="shared" si="66"/>
        <v>INSERT INTO pokemon_cards (id,name,pokemon_id,level,primary_color,hp,secondary_color,evolve_from,weakness,weakness_modifier,ability_name,ability_text,ability_type) VALUES ('ex5-79','Totodile','158',NULL,'Water','50',NULL,NULL,'Lightning','Ã—2',NULL,NULL,NULL);</v>
      </c>
    </row>
    <row r="4283" spans="1:16" x14ac:dyDescent="0.25">
      <c r="A4283" t="s">
        <v>6093</v>
      </c>
      <c r="B4283" t="s">
        <v>89</v>
      </c>
      <c r="C4283">
        <v>100</v>
      </c>
      <c r="D4283" t="s">
        <v>214</v>
      </c>
      <c r="F4283">
        <v>40</v>
      </c>
      <c r="G4283" t="s">
        <v>15</v>
      </c>
      <c r="J4283" t="s">
        <v>20</v>
      </c>
      <c r="K4283" t="s">
        <v>9</v>
      </c>
      <c r="P4283" t="str">
        <f t="shared" si="66"/>
        <v>INSERT INTO pokemon_cards (id,name,pokemon_id,level,primary_color,hp,secondary_color,evolve_from,weakness,weakness_modifier,ability_name,ability_text,ability_type) VALUES ('ex5-80','Voltorb','100',NULL,'Lightning','40',NULL,NULL,'Fighting','Ã—2',NULL,NULL,NULL);</v>
      </c>
    </row>
    <row r="4284" spans="1:16" x14ac:dyDescent="0.25">
      <c r="A4284" t="s">
        <v>6094</v>
      </c>
      <c r="B4284" t="s">
        <v>55</v>
      </c>
      <c r="C4284">
        <v>37</v>
      </c>
      <c r="D4284" t="s">
        <v>216</v>
      </c>
      <c r="F4284">
        <v>50</v>
      </c>
      <c r="G4284" t="s">
        <v>24</v>
      </c>
      <c r="J4284" t="s">
        <v>13</v>
      </c>
      <c r="K4284" t="s">
        <v>9</v>
      </c>
      <c r="P4284" t="str">
        <f t="shared" si="66"/>
        <v>INSERT INTO pokemon_cards (id,name,pokemon_id,level,primary_color,hp,secondary_color,evolve_from,weakness,weakness_modifier,ability_name,ability_text,ability_type) VALUES ('ex5-81','Vulpix','37',NULL,'Fire','50',NULL,NULL,'Water','Ã—2',NULL,NULL,NULL);</v>
      </c>
    </row>
    <row r="4285" spans="1:16" x14ac:dyDescent="0.25">
      <c r="A4285" t="s">
        <v>6095</v>
      </c>
      <c r="B4285" t="s">
        <v>2697</v>
      </c>
      <c r="C4285">
        <v>293</v>
      </c>
      <c r="D4285" t="s">
        <v>2698</v>
      </c>
      <c r="F4285">
        <v>50</v>
      </c>
      <c r="G4285" t="s">
        <v>19</v>
      </c>
      <c r="J4285" t="s">
        <v>20</v>
      </c>
      <c r="K4285" t="s">
        <v>9</v>
      </c>
      <c r="P4285" t="str">
        <f t="shared" si="66"/>
        <v>INSERT INTO pokemon_cards (id,name,pokemon_id,level,primary_color,hp,secondary_color,evolve_from,weakness,weakness_modifier,ability_name,ability_text,ability_type) VALUES ('ex5-82','Whismur','293',NULL,'Colorless','50',NULL,NULL,'Fighting','Ã—2',NULL,NULL,NULL);</v>
      </c>
    </row>
    <row r="4286" spans="1:16" x14ac:dyDescent="0.25">
      <c r="A4286" t="s">
        <v>6096</v>
      </c>
      <c r="B4286" t="s">
        <v>442</v>
      </c>
      <c r="C4286">
        <v>41</v>
      </c>
      <c r="D4286" t="s">
        <v>505</v>
      </c>
      <c r="F4286">
        <v>50</v>
      </c>
      <c r="G4286" t="s">
        <v>33</v>
      </c>
      <c r="J4286" t="s">
        <v>7</v>
      </c>
      <c r="K4286" t="s">
        <v>9</v>
      </c>
      <c r="P4286" t="str">
        <f t="shared" si="66"/>
        <v>INSERT INTO pokemon_cards (id,name,pokemon_id,level,primary_color,hp,secondary_color,evolve_from,weakness,weakness_modifier,ability_name,ability_text,ability_type) VALUES ('ex5-83','Zubat','41',NULL,'Grass','50',NULL,NULL,'Psychic','Ã—2',NULL,NULL,NULL);</v>
      </c>
    </row>
    <row r="4287" spans="1:16" x14ac:dyDescent="0.25">
      <c r="A4287" t="s">
        <v>6097</v>
      </c>
      <c r="B4287" t="s">
        <v>5467</v>
      </c>
      <c r="C4287">
        <v>383</v>
      </c>
      <c r="D4287" t="s">
        <v>2068</v>
      </c>
      <c r="F4287">
        <v>100</v>
      </c>
      <c r="G4287" t="s">
        <v>20</v>
      </c>
      <c r="J4287" t="s">
        <v>13</v>
      </c>
      <c r="K4287" t="s">
        <v>9</v>
      </c>
      <c r="L4287" t="s">
        <v>20064</v>
      </c>
      <c r="M4287" t="s">
        <v>22360</v>
      </c>
      <c r="N4287" t="s">
        <v>19146</v>
      </c>
      <c r="P4287" t="str">
        <f t="shared" si="66"/>
        <v>INSERT INTO pokemon_cards (id,name,pokemon_id,level,primary_color,hp,secondary_color,evolve_from,weakness,weakness_modifier,ability_name,ability_text,ability_type) VALUES ('ex5-93','Groudon ex','383',NULL,'Fighting','100',NULL,NULL,'Water','Ã—2','Mark of Antiquity','As long as Groudon ex is your Active PokÃ©mon, each player''s Kyogre ex and Rayquaza ex can''t attack.','PokÃ©-Body');</v>
      </c>
    </row>
    <row r="4288" spans="1:16" x14ac:dyDescent="0.25">
      <c r="A4288" t="s">
        <v>6098</v>
      </c>
      <c r="B4288" t="s">
        <v>5471</v>
      </c>
      <c r="C4288">
        <v>382</v>
      </c>
      <c r="D4288" t="s">
        <v>2029</v>
      </c>
      <c r="F4288">
        <v>100</v>
      </c>
      <c r="G4288" t="s">
        <v>13</v>
      </c>
      <c r="J4288" t="s">
        <v>33</v>
      </c>
      <c r="K4288" t="s">
        <v>9</v>
      </c>
      <c r="L4288" t="s">
        <v>20064</v>
      </c>
      <c r="M4288" t="s">
        <v>22361</v>
      </c>
      <c r="N4288" t="s">
        <v>19146</v>
      </c>
      <c r="P4288" t="str">
        <f t="shared" si="66"/>
        <v>INSERT INTO pokemon_cards (id,name,pokemon_id,level,primary_color,hp,secondary_color,evolve_from,weakness,weakness_modifier,ability_name,ability_text,ability_type) VALUES ('ex5-94','Kyogre ex','382',NULL,'Water','100',NULL,NULL,'Grass','Ã—2','Mark of Antiquity','As long as Kyogre ex is your Active PokÃ©mon, each player''s Groudon ex and Rayquaza ex can''t attack.','PokÃ©-Body');</v>
      </c>
    </row>
    <row r="4289" spans="1:16" x14ac:dyDescent="0.25">
      <c r="A4289" t="s">
        <v>6099</v>
      </c>
      <c r="B4289" t="s">
        <v>5705</v>
      </c>
      <c r="C4289">
        <v>376</v>
      </c>
      <c r="D4289" t="s">
        <v>2798</v>
      </c>
      <c r="F4289">
        <v>150</v>
      </c>
      <c r="G4289" t="s">
        <v>854</v>
      </c>
      <c r="I4289" t="s">
        <v>2794</v>
      </c>
      <c r="J4289" t="s">
        <v>20</v>
      </c>
      <c r="K4289" t="s">
        <v>9</v>
      </c>
      <c r="P4289" t="str">
        <f t="shared" si="66"/>
        <v>INSERT INTO pokemon_cards (id,name,pokemon_id,level,primary_color,hp,secondary_color,evolve_from,weakness,weakness_modifier,ability_name,ability_text,ability_type) VALUES ('ex5-95','Metagross ex','376',NULL,'Metal','150',NULL,'Metang','Fighting','Ã—2',NULL,NULL,NULL);</v>
      </c>
    </row>
    <row r="4290" spans="1:16" x14ac:dyDescent="0.25">
      <c r="A4290" t="s">
        <v>6100</v>
      </c>
      <c r="B4290" t="s">
        <v>6101</v>
      </c>
      <c r="C4290">
        <v>38</v>
      </c>
      <c r="D4290" t="s">
        <v>54</v>
      </c>
      <c r="F4290">
        <v>90</v>
      </c>
      <c r="G4290" t="s">
        <v>24</v>
      </c>
      <c r="I4290" t="s">
        <v>55</v>
      </c>
      <c r="J4290" t="s">
        <v>13</v>
      </c>
      <c r="K4290" t="s">
        <v>9</v>
      </c>
      <c r="P4290" t="str">
        <f t="shared" si="66"/>
        <v>INSERT INTO pokemon_cards (id,name,pokemon_id,level,primary_color,hp,secondary_color,evolve_from,weakness,weakness_modifier,ability_name,ability_text,ability_type) VALUES ('ex5-96','Ninetales ex','38',NULL,'Fire','90',NULL,'Vulpix','Water','Ã—2',NULL,NULL,NULL);</v>
      </c>
    </row>
    <row r="4291" spans="1:16" x14ac:dyDescent="0.25">
      <c r="A4291" t="s">
        <v>6102</v>
      </c>
      <c r="B4291" t="s">
        <v>6103</v>
      </c>
      <c r="C4291">
        <v>378</v>
      </c>
      <c r="D4291" t="s">
        <v>4012</v>
      </c>
      <c r="F4291">
        <v>90</v>
      </c>
      <c r="G4291" t="s">
        <v>13</v>
      </c>
      <c r="J4291" t="s">
        <v>854</v>
      </c>
      <c r="K4291" t="s">
        <v>9</v>
      </c>
      <c r="L4291" t="s">
        <v>20065</v>
      </c>
      <c r="M4291" t="s">
        <v>20066</v>
      </c>
      <c r="N4291" t="s">
        <v>19146</v>
      </c>
      <c r="P4291" t="str">
        <f t="shared" ref="P4291:P4354" si="67">CONCATENATE(
    "INSERT INTO pokemon_cards (",
    _xlfn.TEXTJOIN(",", TRUE, A$1, B$1, C$1, E$1, G$1, F$1, H$1, I$1, J$1, K$1, L$1, M$1, N$1),
    ") VALUES (",
    _xlfn.TEXTJOIN(",", FALSE,
        IF(A4291&lt;&gt;"", "'" &amp; A4291 &amp; "'", "NULL"),
        IF(B4291&lt;&gt;"", "'" &amp; B4291 &amp; "'", "NULL"),
        IF(C4291&lt;&gt;"", "'" &amp; C4291 &amp; "'", "NULL"),
        IF(E4291&lt;&gt;"", "'" &amp; E4291 &amp; "'", "NULL"),
        IF(G4291&lt;&gt;"", "'" &amp; G4291 &amp; "'", "NULL"),
        IF(F4291&lt;&gt;"", "'" &amp; F4291 &amp; "'", "NULL"),
        IF(H4291&lt;&gt;"", "'" &amp; H4291 &amp; "'", "NULL"),
        IF(I4291&lt;&gt;"", "'" &amp; I4291 &amp; "'", "NULL"),
        IF(J4291&lt;&gt;"", "'" &amp; J4291 &amp; "'", "NULL"),
        IF(K4291&lt;&gt;"", "'" &amp; K4291 &amp; "'", "NULL"),
        IF(L4291&lt;&gt;"", "'" &amp; L4291 &amp; "'", "NULL"),
        IF(M4291&lt;&gt;"", "'" &amp; M4291 &amp; "'", "NULL"),
        IF(N4291&lt;&gt;"", "'" &amp; N4291 &amp; "'", "NULL")
    ),
    ");"
)</f>
        <v>INSERT INTO pokemon_cards (id,name,pokemon_id,level,primary_color,hp,secondary_color,evolve_from,weakness,weakness_modifier,ability_name,ability_text,ability_type) VALUES ('ex5-97','Regice ex','378',NULL,'Water','90',NULL,NULL,'Metal','Ã—2','Crystal Body','Prevent all effects of attacks, except damage, done to Regice ex by the Attacking PokÃ©mon.','PokÃ©-Body');</v>
      </c>
    </row>
    <row r="4292" spans="1:16" x14ac:dyDescent="0.25">
      <c r="A4292" t="s">
        <v>6104</v>
      </c>
      <c r="B4292" t="s">
        <v>6105</v>
      </c>
      <c r="C4292">
        <v>377</v>
      </c>
      <c r="D4292" t="s">
        <v>4016</v>
      </c>
      <c r="F4292">
        <v>100</v>
      </c>
      <c r="G4292" t="s">
        <v>20</v>
      </c>
      <c r="J4292" t="s">
        <v>13</v>
      </c>
      <c r="K4292" t="s">
        <v>9</v>
      </c>
      <c r="L4292" t="s">
        <v>20067</v>
      </c>
      <c r="M4292" t="s">
        <v>20068</v>
      </c>
      <c r="N4292" t="s">
        <v>19146</v>
      </c>
      <c r="P4292" t="str">
        <f t="shared" si="67"/>
        <v>INSERT INTO pokemon_cards (id,name,pokemon_id,level,primary_color,hp,secondary_color,evolve_from,weakness,weakness_modifier,ability_name,ability_text,ability_type) VALUES ('ex5-98','Regirock ex','377',NULL,'Fighting','100',NULL,NULL,'Water','Ã—2','Healing Stone','At any time between turns, remove 1 damage counter from Regirock ex.','PokÃ©-Body');</v>
      </c>
    </row>
    <row r="4293" spans="1:16" x14ac:dyDescent="0.25">
      <c r="A4293" t="s">
        <v>6106</v>
      </c>
      <c r="B4293" t="s">
        <v>6107</v>
      </c>
      <c r="C4293">
        <v>379</v>
      </c>
      <c r="D4293" t="s">
        <v>2276</v>
      </c>
      <c r="F4293">
        <v>90</v>
      </c>
      <c r="G4293" t="s">
        <v>854</v>
      </c>
      <c r="J4293" t="s">
        <v>24</v>
      </c>
      <c r="K4293" t="s">
        <v>9</v>
      </c>
      <c r="L4293" t="s">
        <v>19335</v>
      </c>
      <c r="M4293" t="s">
        <v>20069</v>
      </c>
      <c r="N4293" t="s">
        <v>19146</v>
      </c>
      <c r="P4293" t="str">
        <f t="shared" si="67"/>
        <v>INSERT INTO pokemon_cards (id,name,pokemon_id,level,primary_color,hp,secondary_color,evolve_from,weakness,weakness_modifier,ability_name,ability_text,ability_type) VALUES ('ex5-99','Registeel ex','379',NULL,'Metal','90',NULL,NULL,'Fire','Ã—2','Exoskeleton','Any damage done to Registeel ex by attacks is reduced by 10 (after applying Weakness and Resistance).','PokÃ©-Body');</v>
      </c>
    </row>
    <row r="4294" spans="1:16" x14ac:dyDescent="0.25">
      <c r="A4294" t="s">
        <v>6108</v>
      </c>
      <c r="B4294" t="s">
        <v>6109</v>
      </c>
      <c r="C4294">
        <v>45</v>
      </c>
      <c r="D4294" t="s">
        <v>267</v>
      </c>
      <c r="F4294">
        <v>140</v>
      </c>
      <c r="G4294" t="s">
        <v>33</v>
      </c>
      <c r="I4294" t="s">
        <v>268</v>
      </c>
      <c r="J4294" t="s">
        <v>7</v>
      </c>
      <c r="K4294" t="s">
        <v>9</v>
      </c>
      <c r="L4294" t="s">
        <v>20070</v>
      </c>
      <c r="M4294" t="s">
        <v>22362</v>
      </c>
      <c r="N4294" t="s">
        <v>19146</v>
      </c>
      <c r="P4294" t="str">
        <f t="shared" si="67"/>
        <v>INSERT INTO pokemon_cards (id,name,pokemon_id,level,primary_color,hp,secondary_color,evolve_from,weakness,weakness_modifier,ability_name,ability_text,ability_type) VALUES ('ex5-100','Vileplume ex','45',NULL,'Grass','140',NULL,'Gloom','Psychic','Ã—2','Block Dust','As long as Vileplume ex is your Active PokÃ©mon, your opponent can''t play any Trainer cards (except for Supporter cards) from his or her hand.','PokÃ©-Body');</v>
      </c>
    </row>
    <row r="4295" spans="1:16" x14ac:dyDescent="0.25">
      <c r="A4295" t="s">
        <v>6110</v>
      </c>
      <c r="B4295" t="s">
        <v>6111</v>
      </c>
      <c r="C4295">
        <v>40</v>
      </c>
      <c r="D4295" t="s">
        <v>271</v>
      </c>
      <c r="F4295">
        <v>100</v>
      </c>
      <c r="G4295" t="s">
        <v>19</v>
      </c>
      <c r="I4295" t="s">
        <v>272</v>
      </c>
      <c r="J4295" t="s">
        <v>20</v>
      </c>
      <c r="K4295" t="s">
        <v>9</v>
      </c>
      <c r="P4295" t="str">
        <f t="shared" si="67"/>
        <v>INSERT INTO pokemon_cards (id,name,pokemon_id,level,primary_color,hp,secondary_color,evolve_from,weakness,weakness_modifier,ability_name,ability_text,ability_type) VALUES ('ex5-101','Wigglytuff ex','40',NULL,'Colorless','100',NULL,'Jigglypuff','Fighting','Ã—2',NULL,NULL,NULL);</v>
      </c>
    </row>
    <row r="4296" spans="1:16" x14ac:dyDescent="0.25">
      <c r="A4296" t="s">
        <v>6112</v>
      </c>
      <c r="B4296" t="s">
        <v>3013</v>
      </c>
      <c r="C4296">
        <v>383</v>
      </c>
      <c r="D4296" t="s">
        <v>2068</v>
      </c>
      <c r="F4296">
        <v>80</v>
      </c>
      <c r="G4296" t="s">
        <v>20</v>
      </c>
      <c r="J4296" t="s">
        <v>33</v>
      </c>
      <c r="K4296" t="s">
        <v>9</v>
      </c>
      <c r="P4296" t="str">
        <f t="shared" si="67"/>
        <v>INSERT INTO pokemon_cards (id,name,pokemon_id,level,primary_color,hp,secondary_color,evolve_from,weakness,weakness_modifier,ability_name,ability_text,ability_type) VALUES ('ex5-102','Groudon','383',NULL,'Fighting','80',NULL,NULL,'Grass','Ã—2',NULL,NULL,NULL);</v>
      </c>
    </row>
    <row r="4297" spans="1:16" x14ac:dyDescent="0.25">
      <c r="A4297" t="s">
        <v>6113</v>
      </c>
      <c r="B4297" t="s">
        <v>72</v>
      </c>
      <c r="C4297">
        <v>15</v>
      </c>
      <c r="D4297" t="s">
        <v>73</v>
      </c>
      <c r="F4297">
        <v>90</v>
      </c>
      <c r="G4297" t="s">
        <v>33</v>
      </c>
      <c r="I4297" t="s">
        <v>74</v>
      </c>
      <c r="J4297" t="s">
        <v>24</v>
      </c>
      <c r="K4297" t="s">
        <v>9</v>
      </c>
      <c r="P4297" t="str">
        <f t="shared" si="67"/>
        <v>INSERT INTO pokemon_cards (id,name,pokemon_id,level,primary_color,hp,secondary_color,evolve_from,weakness,weakness_modifier,ability_name,ability_text,ability_type) VALUES ('ex6-1','Beedrill','15',NULL,'Grass','90',NULL,'Kakuna','Fire','Ã—2',NULL,NULL,NULL);</v>
      </c>
    </row>
    <row r="4298" spans="1:16" x14ac:dyDescent="0.25">
      <c r="A4298" t="s">
        <v>6114</v>
      </c>
      <c r="B4298" t="s">
        <v>290</v>
      </c>
      <c r="C4298">
        <v>12</v>
      </c>
      <c r="D4298" t="s">
        <v>291</v>
      </c>
      <c r="F4298">
        <v>100</v>
      </c>
      <c r="G4298" t="s">
        <v>33</v>
      </c>
      <c r="I4298" t="s">
        <v>181</v>
      </c>
      <c r="J4298" t="s">
        <v>15</v>
      </c>
      <c r="K4298" t="s">
        <v>9</v>
      </c>
      <c r="L4298" t="s">
        <v>20071</v>
      </c>
      <c r="M4298" t="s">
        <v>20072</v>
      </c>
      <c r="N4298" t="s">
        <v>19146</v>
      </c>
      <c r="P4298" t="str">
        <f t="shared" si="67"/>
        <v>INSERT INTO pokemon_cards (id,name,pokemon_id,level,primary_color,hp,secondary_color,evolve_from,weakness,weakness_modifier,ability_name,ability_text,ability_type) VALUES ('ex6-2','Butterfree','12',NULL,'Grass','100',NULL,'Metapod','Lightning','Ã—2','Sooth Dust','As long as Butterfree is your Active PokÃ©mon, remove 1 damage counter from each of your PokÃ©mon between turns.','PokÃ©-Body');</v>
      </c>
    </row>
    <row r="4299" spans="1:16" x14ac:dyDescent="0.25">
      <c r="A4299" t="s">
        <v>6115</v>
      </c>
      <c r="B4299" t="s">
        <v>102</v>
      </c>
      <c r="C4299">
        <v>87</v>
      </c>
      <c r="D4299" t="s">
        <v>103</v>
      </c>
      <c r="F4299">
        <v>80</v>
      </c>
      <c r="G4299" t="s">
        <v>13</v>
      </c>
      <c r="I4299" t="s">
        <v>104</v>
      </c>
      <c r="J4299" t="s">
        <v>854</v>
      </c>
      <c r="K4299" t="s">
        <v>9</v>
      </c>
      <c r="L4299" t="s">
        <v>19166</v>
      </c>
      <c r="M4299" t="s">
        <v>22363</v>
      </c>
      <c r="N4299" t="s">
        <v>19146</v>
      </c>
      <c r="P4299" t="str">
        <f t="shared" si="67"/>
        <v>INSERT INTO pokemon_cards (id,name,pokemon_id,level,primary_color,hp,secondary_color,evolve_from,weakness,weakness_modifier,ability_name,ability_text,ability_type) VALUES ('ex6-3','Dewgong','87',NULL,'Water','80',NULL,'Seel','Metal','Ã—2','Safeguard','Prevent all effects of attacks, including damage, done to Dewgong by your opponent''s PokÃ©mon-ex.','PokÃ©-Body');</v>
      </c>
    </row>
    <row r="4300" spans="1:16" x14ac:dyDescent="0.25">
      <c r="A4300" t="s">
        <v>6116</v>
      </c>
      <c r="B4300" t="s">
        <v>383</v>
      </c>
      <c r="C4300">
        <v>132</v>
      </c>
      <c r="D4300" t="s">
        <v>384</v>
      </c>
      <c r="F4300">
        <v>60</v>
      </c>
      <c r="G4300" t="s">
        <v>19</v>
      </c>
      <c r="J4300" t="s">
        <v>20</v>
      </c>
      <c r="K4300" t="s">
        <v>9</v>
      </c>
      <c r="L4300" t="s">
        <v>20073</v>
      </c>
      <c r="M4300" t="s">
        <v>20074</v>
      </c>
      <c r="N4300" t="s">
        <v>19328</v>
      </c>
      <c r="P4300" t="str">
        <f t="shared" si="67"/>
        <v>INSERT INTO pokemon_cards (id,name,pokemon_id,level,primary_color,hp,secondary_color,evolve_from,weakness,weakness_modifier,ability_name,ability_text,ability_type) VALUES ('ex6-4','Ditto','132',NULL,'Colorless','60',NULL,NULL,'Fighting','Ã—2','Form Variation','Once during your turn (before your attack), you may search your discard pile for a Basic PokÃ©mon (excluding PokÃ©mon-ex and Ditto) and switch it with Ditto. (Any cards attached to Ditto, damage counters, Special Conditions, and effects on it are now on the new PokÃ©mon.) Place Ditto in the discard pile.','PokÃ©-Power');</v>
      </c>
    </row>
    <row r="4301" spans="1:16" x14ac:dyDescent="0.25">
      <c r="A4301" t="s">
        <v>6117</v>
      </c>
      <c r="B4301" t="s">
        <v>296</v>
      </c>
      <c r="C4301">
        <v>103</v>
      </c>
      <c r="D4301" t="s">
        <v>297</v>
      </c>
      <c r="F4301">
        <v>80</v>
      </c>
      <c r="G4301" t="s">
        <v>7</v>
      </c>
      <c r="I4301" t="s">
        <v>298</v>
      </c>
      <c r="J4301" t="s">
        <v>7</v>
      </c>
      <c r="K4301" t="s">
        <v>9</v>
      </c>
      <c r="P4301" t="str">
        <f t="shared" si="67"/>
        <v>INSERT INTO pokemon_cards (id,name,pokemon_id,level,primary_color,hp,secondary_color,evolve_from,weakness,weakness_modifier,ability_name,ability_text,ability_type) VALUES ('ex6-5','Exeggutor','103',NULL,'Psychic','80',NULL,'Exeggcute','Psychic','Ã—2',NULL,NULL,NULL);</v>
      </c>
    </row>
    <row r="4302" spans="1:16" x14ac:dyDescent="0.25">
      <c r="A4302" t="s">
        <v>6118</v>
      </c>
      <c r="B4302" t="s">
        <v>231</v>
      </c>
      <c r="C4302">
        <v>115</v>
      </c>
      <c r="D4302" t="s">
        <v>232</v>
      </c>
      <c r="F4302">
        <v>80</v>
      </c>
      <c r="G4302" t="s">
        <v>19</v>
      </c>
      <c r="J4302" t="s">
        <v>20</v>
      </c>
      <c r="K4302" t="s">
        <v>9</v>
      </c>
      <c r="P4302" t="str">
        <f t="shared" si="67"/>
        <v>INSERT INTO pokemon_cards (id,name,pokemon_id,level,primary_color,hp,secondary_color,evolve_from,weakness,weakness_modifier,ability_name,ability_text,ability_type) VALUES ('ex6-6','Kangaskhan','115',NULL,'Colorless','80',NULL,NULL,'Fighting','Ã—2',NULL,NULL,NULL);</v>
      </c>
    </row>
    <row r="4303" spans="1:16" x14ac:dyDescent="0.25">
      <c r="A4303" t="s">
        <v>6119</v>
      </c>
      <c r="B4303" t="s">
        <v>310</v>
      </c>
      <c r="C4303">
        <v>105</v>
      </c>
      <c r="D4303" t="s">
        <v>311</v>
      </c>
      <c r="F4303">
        <v>80</v>
      </c>
      <c r="G4303" t="s">
        <v>20</v>
      </c>
      <c r="I4303" t="s">
        <v>312</v>
      </c>
      <c r="J4303" t="s">
        <v>33</v>
      </c>
      <c r="K4303" t="s">
        <v>9</v>
      </c>
      <c r="P4303" t="str">
        <f t="shared" si="67"/>
        <v>INSERT INTO pokemon_cards (id,name,pokemon_id,level,primary_color,hp,secondary_color,evolve_from,weakness,weakness_modifier,ability_name,ability_text,ability_type) VALUES ('ex6-7','Marowak','105',NULL,'Fighting','80',NULL,'Cubone','Grass','Ã—2',NULL,NULL,NULL);</v>
      </c>
    </row>
    <row r="4304" spans="1:16" x14ac:dyDescent="0.25">
      <c r="A4304" t="s">
        <v>6120</v>
      </c>
      <c r="B4304" t="s">
        <v>49</v>
      </c>
      <c r="C4304">
        <v>34</v>
      </c>
      <c r="D4304" t="s">
        <v>50</v>
      </c>
      <c r="F4304">
        <v>120</v>
      </c>
      <c r="G4304" t="s">
        <v>20</v>
      </c>
      <c r="I4304" t="s">
        <v>51</v>
      </c>
      <c r="J4304" t="s">
        <v>13</v>
      </c>
      <c r="K4304" t="s">
        <v>9</v>
      </c>
      <c r="L4304" t="s">
        <v>20075</v>
      </c>
      <c r="M4304" t="s">
        <v>20076</v>
      </c>
      <c r="N4304" t="s">
        <v>19146</v>
      </c>
      <c r="P4304" t="str">
        <f t="shared" si="67"/>
        <v>INSERT INTO pokemon_cards (id,name,pokemon_id,level,primary_color,hp,secondary_color,evolve_from,weakness,weakness_modifier,ability_name,ability_text,ability_type) VALUES ('ex6-8','Nidoking','34',NULL,'Fighting','120',NULL,'Nidorino','Water','Ã—2','Power Gene','As long as Nidoking is in play, your attacks by Nidoran â™€, Nidorina, Nidoqueen, Nidoran â™‚, and Nidorino do 10 more damage to the Defending PokÃ©mon.','PokÃ©-Body');</v>
      </c>
    </row>
    <row r="4305" spans="1:16" x14ac:dyDescent="0.25">
      <c r="A4305" t="s">
        <v>6121</v>
      </c>
      <c r="B4305" t="s">
        <v>238</v>
      </c>
      <c r="C4305">
        <v>31</v>
      </c>
      <c r="D4305" t="s">
        <v>239</v>
      </c>
      <c r="F4305">
        <v>120</v>
      </c>
      <c r="G4305" t="s">
        <v>20</v>
      </c>
      <c r="I4305" t="s">
        <v>240</v>
      </c>
      <c r="J4305" t="s">
        <v>33</v>
      </c>
      <c r="K4305" t="s">
        <v>9</v>
      </c>
      <c r="L4305" t="s">
        <v>20077</v>
      </c>
      <c r="M4305" t="s">
        <v>20078</v>
      </c>
      <c r="N4305" t="s">
        <v>19146</v>
      </c>
      <c r="P4305" t="str">
        <f t="shared" si="67"/>
        <v>INSERT INTO pokemon_cards (id,name,pokemon_id,level,primary_color,hp,secondary_color,evolve_from,weakness,weakness_modifier,ability_name,ability_text,ability_type) VALUES ('ex6-9','Nidoqueen','31',NULL,'Fighting','120',NULL,'Nidorina','Grass','Ã—2','Family Bonds','As long as Nidoqueen is in play, the Retreat Cost for Nidoran â™€, Nidorina, Nidoran â™‚, Nidorino and Nidoking is 0.','PokÃ©-Body');</v>
      </c>
    </row>
    <row r="4306" spans="1:16" x14ac:dyDescent="0.25">
      <c r="A4306" t="s">
        <v>6122</v>
      </c>
      <c r="B4306" t="s">
        <v>242</v>
      </c>
      <c r="C4306">
        <v>18</v>
      </c>
      <c r="D4306" t="s">
        <v>243</v>
      </c>
      <c r="F4306">
        <v>100</v>
      </c>
      <c r="G4306" t="s">
        <v>19</v>
      </c>
      <c r="I4306" t="s">
        <v>91</v>
      </c>
      <c r="J4306" t="s">
        <v>15</v>
      </c>
      <c r="K4306" t="s">
        <v>9</v>
      </c>
      <c r="L4306" t="s">
        <v>20079</v>
      </c>
      <c r="M4306" t="s">
        <v>22364</v>
      </c>
      <c r="N4306" t="s">
        <v>19328</v>
      </c>
      <c r="P4306" t="str">
        <f t="shared" si="67"/>
        <v>INSERT INTO pokemon_cards (id,name,pokemon_id,level,primary_color,hp,secondary_color,evolve_from,weakness,weakness_modifier,ability_name,ability_text,ability_type) VALUES ('ex6-10','Pidgeot','18',NULL,'Colorless','100',NULL,'Pidgeotto','Lightning','Ã—2','Quick Search','Once during your turn (before your attack), you may choose any 1 card from your deck and put it into your hand. Shuffle your deck afterward. You can''t use more than 1 Quick Search PokÃ©-Power each turn. This power can''t be used if Pidgeot is affected by a Special Condition.','PokÃ©-Power');</v>
      </c>
    </row>
    <row r="4307" spans="1:16" x14ac:dyDescent="0.25">
      <c r="A4307" t="s">
        <v>6123</v>
      </c>
      <c r="B4307" t="s">
        <v>57</v>
      </c>
      <c r="C4307">
        <v>62</v>
      </c>
      <c r="D4307" t="s">
        <v>58</v>
      </c>
      <c r="F4307">
        <v>120</v>
      </c>
      <c r="G4307" t="s">
        <v>13</v>
      </c>
      <c r="I4307" t="s">
        <v>59</v>
      </c>
      <c r="J4307" t="s">
        <v>15</v>
      </c>
      <c r="K4307" t="s">
        <v>9</v>
      </c>
      <c r="L4307" t="s">
        <v>20080</v>
      </c>
      <c r="M4307" t="s">
        <v>22365</v>
      </c>
      <c r="N4307" t="s">
        <v>19146</v>
      </c>
      <c r="P4307" t="str">
        <f t="shared" si="67"/>
        <v>INSERT INTO pokemon_cards (id,name,pokemon_id,level,primary_color,hp,secondary_color,evolve_from,weakness,weakness_modifier,ability_name,ability_text,ability_type) VALUES ('ex6-11','Poliwrath','62',NULL,'Water','120',NULL,'Poliwhirl','Lightning','Ã—2','Spiral','As long as Poliwrath is your Active PokÃ©mon, your opponent''s Confused PokÃ©mon can''t retreat.','PokÃ©-Body');</v>
      </c>
    </row>
    <row r="4308" spans="1:16" x14ac:dyDescent="0.25">
      <c r="A4308" t="s">
        <v>6124</v>
      </c>
      <c r="B4308" t="s">
        <v>61</v>
      </c>
      <c r="C4308">
        <v>26</v>
      </c>
      <c r="D4308" t="s">
        <v>62</v>
      </c>
      <c r="F4308">
        <v>80</v>
      </c>
      <c r="G4308" t="s">
        <v>15</v>
      </c>
      <c r="I4308" t="s">
        <v>63</v>
      </c>
      <c r="J4308" t="s">
        <v>20</v>
      </c>
      <c r="K4308" t="s">
        <v>9</v>
      </c>
      <c r="P4308" t="str">
        <f t="shared" si="67"/>
        <v>INSERT INTO pokemon_cards (id,name,pokemon_id,level,primary_color,hp,secondary_color,evolve_from,weakness,weakness_modifier,ability_name,ability_text,ability_type) VALUES ('ex6-12','Raichu','26',NULL,'Lightning','80',NULL,'Pikachu','Fighting','Ã—2',NULL,NULL,NULL);</v>
      </c>
    </row>
    <row r="4309" spans="1:16" x14ac:dyDescent="0.25">
      <c r="A4309" t="s">
        <v>6125</v>
      </c>
      <c r="B4309" t="s">
        <v>329</v>
      </c>
      <c r="C4309">
        <v>78</v>
      </c>
      <c r="D4309" t="s">
        <v>330</v>
      </c>
      <c r="F4309">
        <v>80</v>
      </c>
      <c r="G4309" t="s">
        <v>24</v>
      </c>
      <c r="I4309" t="s">
        <v>195</v>
      </c>
      <c r="J4309" t="s">
        <v>13</v>
      </c>
      <c r="K4309" t="s">
        <v>9</v>
      </c>
      <c r="L4309" t="s">
        <v>20081</v>
      </c>
      <c r="M4309" t="s">
        <v>20082</v>
      </c>
      <c r="N4309" t="s">
        <v>19146</v>
      </c>
      <c r="P4309" t="str">
        <f t="shared" si="67"/>
        <v>INSERT INTO pokemon_cards (id,name,pokemon_id,level,primary_color,hp,secondary_color,evolve_from,weakness,weakness_modifier,ability_name,ability_text,ability_type) VALUES ('ex6-13','Rapidash','78',NULL,'Fire','80',NULL,'Ponyta','Water','Ã—2','Fiery Aura','As long as Rapidash is your Active PokÃ©mon, put 4 damage counters instead of 2 on Burned PokÃ©mon between turns.','PokÃ©-Body');</v>
      </c>
    </row>
    <row r="4310" spans="1:16" x14ac:dyDescent="0.25">
      <c r="A4310" t="s">
        <v>6126</v>
      </c>
      <c r="B4310" t="s">
        <v>472</v>
      </c>
      <c r="C4310">
        <v>80</v>
      </c>
      <c r="D4310" t="s">
        <v>473</v>
      </c>
      <c r="F4310">
        <v>60</v>
      </c>
      <c r="G4310" t="s">
        <v>7</v>
      </c>
      <c r="I4310" t="s">
        <v>474</v>
      </c>
      <c r="J4310" t="s">
        <v>7</v>
      </c>
      <c r="K4310" t="s">
        <v>9</v>
      </c>
      <c r="L4310" t="s">
        <v>19105</v>
      </c>
      <c r="M4310" t="s">
        <v>22366</v>
      </c>
      <c r="N4310" t="s">
        <v>19328</v>
      </c>
      <c r="P4310" t="str">
        <f t="shared" si="67"/>
        <v>INSERT INTO pokemon_cards (id,name,pokemon_id,level,primary_color,hp,secondary_color,evolve_from,weakness,weakness_modifier,ability_name,ability_text,ability_type) VALUES ('ex6-14','Slowbro','80',NULL,'Psychic','60',NULL,'Slowpoke','Psychic','Ã—2','Strange Behavior','As often as you like during your turn (before your attack), you may move 1 damage counter from 1 of your PokÃ©mon to Slowbro as long as you don''t Knock Out Slowbro. This power can''t be used if Slowbro is affected by a Special Condition.','PokÃ©-Power');</v>
      </c>
    </row>
    <row r="4311" spans="1:16" x14ac:dyDescent="0.25">
      <c r="A4311" t="s">
        <v>6127</v>
      </c>
      <c r="B4311" t="s">
        <v>251</v>
      </c>
      <c r="C4311">
        <v>143</v>
      </c>
      <c r="D4311" t="s">
        <v>252</v>
      </c>
      <c r="F4311">
        <v>90</v>
      </c>
      <c r="G4311" t="s">
        <v>19</v>
      </c>
      <c r="J4311" t="s">
        <v>20</v>
      </c>
      <c r="K4311" t="s">
        <v>9</v>
      </c>
      <c r="L4311" t="s">
        <v>20083</v>
      </c>
      <c r="M4311" t="s">
        <v>20084</v>
      </c>
      <c r="N4311" t="s">
        <v>19146</v>
      </c>
      <c r="P4311" t="str">
        <f t="shared" si="67"/>
        <v>INSERT INTO pokemon_cards (id,name,pokemon_id,level,primary_color,hp,secondary_color,evolve_from,weakness,weakness_modifier,ability_name,ability_text,ability_type) VALUES ('ex6-15','Snorlax','143',NULL,'Colorless','90',NULL,NULL,'Fighting','Ã—2','Rest Up','If Snorlax remains Asleep between turns, remove 2 damage counters from Snorlax (remove 1 if there is only 1).','PokÃ©-Body');</v>
      </c>
    </row>
    <row r="4312" spans="1:16" x14ac:dyDescent="0.25">
      <c r="A4312" t="s">
        <v>6128</v>
      </c>
      <c r="B4312" t="s">
        <v>340</v>
      </c>
      <c r="C4312">
        <v>128</v>
      </c>
      <c r="D4312" t="s">
        <v>341</v>
      </c>
      <c r="F4312">
        <v>70</v>
      </c>
      <c r="G4312" t="s">
        <v>19</v>
      </c>
      <c r="J4312" t="s">
        <v>20</v>
      </c>
      <c r="K4312" t="s">
        <v>9</v>
      </c>
      <c r="P4312" t="str">
        <f t="shared" si="67"/>
        <v>INSERT INTO pokemon_cards (id,name,pokemon_id,level,primary_color,hp,secondary_color,evolve_from,weakness,weakness_modifier,ability_name,ability_text,ability_type) VALUES ('ex6-16','Tauros','128',NULL,'Colorless','70',NULL,NULL,'Fighting','Ã—2',NULL,NULL,NULL);</v>
      </c>
    </row>
    <row r="4313" spans="1:16" x14ac:dyDescent="0.25">
      <c r="A4313" t="s">
        <v>6129</v>
      </c>
      <c r="B4313" t="s">
        <v>262</v>
      </c>
      <c r="C4313">
        <v>71</v>
      </c>
      <c r="D4313" t="s">
        <v>263</v>
      </c>
      <c r="F4313">
        <v>110</v>
      </c>
      <c r="G4313" t="s">
        <v>33</v>
      </c>
      <c r="I4313" t="s">
        <v>264</v>
      </c>
      <c r="J4313" t="s">
        <v>24</v>
      </c>
      <c r="K4313" t="s">
        <v>9</v>
      </c>
      <c r="L4313" t="s">
        <v>20085</v>
      </c>
      <c r="M4313" t="s">
        <v>20086</v>
      </c>
      <c r="N4313" t="s">
        <v>19146</v>
      </c>
      <c r="P4313" t="str">
        <f t="shared" si="67"/>
        <v>INSERT INTO pokemon_cards (id,name,pokemon_id,level,primary_color,hp,secondary_color,evolve_from,weakness,weakness_modifier,ability_name,ability_text,ability_type) VALUES ('ex6-17','Victreebel','71',NULL,'Grass','110',NULL,'Weepinbell','Fire','Ã—2','Acid Sampler','As long as Victreebel is your Active PokÃ©mon, put 1 damage counter on each Defending PokÃ©mon between turns. Acid Sampler stops working if your other Active PokÃ©mon is not a Victreebel.','PokÃ©-Body');</v>
      </c>
    </row>
    <row r="4314" spans="1:16" x14ac:dyDescent="0.25">
      <c r="A4314" t="s">
        <v>6130</v>
      </c>
      <c r="B4314" t="s">
        <v>95</v>
      </c>
      <c r="C4314">
        <v>59</v>
      </c>
      <c r="D4314" t="s">
        <v>96</v>
      </c>
      <c r="F4314">
        <v>90</v>
      </c>
      <c r="G4314" t="s">
        <v>24</v>
      </c>
      <c r="I4314" t="s">
        <v>97</v>
      </c>
      <c r="J4314" t="s">
        <v>13</v>
      </c>
      <c r="K4314" t="s">
        <v>9</v>
      </c>
      <c r="P4314" t="str">
        <f t="shared" si="67"/>
        <v>INSERT INTO pokemon_cards (id,name,pokemon_id,level,primary_color,hp,secondary_color,evolve_from,weakness,weakness_modifier,ability_name,ability_text,ability_type) VALUES ('ex6-18','Arcanine','59',NULL,'Fire','90',NULL,'Growlithe','Water','Ã—2',NULL,NULL,NULL);</v>
      </c>
    </row>
    <row r="4315" spans="1:16" x14ac:dyDescent="0.25">
      <c r="A4315" t="s">
        <v>6131</v>
      </c>
      <c r="B4315" t="s">
        <v>17</v>
      </c>
      <c r="C4315">
        <v>113</v>
      </c>
      <c r="D4315" t="s">
        <v>18</v>
      </c>
      <c r="F4315">
        <v>90</v>
      </c>
      <c r="G4315" t="s">
        <v>19</v>
      </c>
      <c r="J4315" t="s">
        <v>20</v>
      </c>
      <c r="K4315" t="s">
        <v>9</v>
      </c>
      <c r="P4315" t="str">
        <f t="shared" si="67"/>
        <v>INSERT INTO pokemon_cards (id,name,pokemon_id,level,primary_color,hp,secondary_color,evolve_from,weakness,weakness_modifier,ability_name,ability_text,ability_type) VALUES ('ex6-19','Chansey','113',NULL,'Colorless','90',NULL,NULL,'Fighting','Ã—2',NULL,NULL,NULL);</v>
      </c>
    </row>
    <row r="4316" spans="1:16" x14ac:dyDescent="0.25">
      <c r="A4316" t="s">
        <v>6132</v>
      </c>
      <c r="B4316" t="s">
        <v>435</v>
      </c>
      <c r="C4316">
        <v>91</v>
      </c>
      <c r="D4316" t="s">
        <v>436</v>
      </c>
      <c r="F4316">
        <v>70</v>
      </c>
      <c r="G4316" t="s">
        <v>13</v>
      </c>
      <c r="I4316" t="s">
        <v>437</v>
      </c>
      <c r="J4316" t="s">
        <v>15</v>
      </c>
      <c r="K4316" t="s">
        <v>9</v>
      </c>
      <c r="L4316" t="s">
        <v>19335</v>
      </c>
      <c r="M4316" t="s">
        <v>20087</v>
      </c>
      <c r="N4316" t="s">
        <v>19146</v>
      </c>
      <c r="P4316" t="str">
        <f t="shared" si="67"/>
        <v>INSERT INTO pokemon_cards (id,name,pokemon_id,level,primary_color,hp,secondary_color,evolve_from,weakness,weakness_modifier,ability_name,ability_text,ability_type) VALUES ('ex6-20','Cloyster','91',NULL,'Water','70',NULL,'Shellder','Lightning','Ã—2','Exoskeleton','Any damage done to Cloyster by attacks is reduced by 20 (after applying Weakness and Resistance).','PokÃ©-Body');</v>
      </c>
    </row>
    <row r="4317" spans="1:16" x14ac:dyDescent="0.25">
      <c r="A4317" t="s">
        <v>6133</v>
      </c>
      <c r="B4317" t="s">
        <v>293</v>
      </c>
      <c r="C4317">
        <v>85</v>
      </c>
      <c r="D4317" t="s">
        <v>294</v>
      </c>
      <c r="F4317">
        <v>70</v>
      </c>
      <c r="G4317" t="s">
        <v>19</v>
      </c>
      <c r="I4317" t="s">
        <v>166</v>
      </c>
      <c r="J4317" t="s">
        <v>15</v>
      </c>
      <c r="K4317" t="s">
        <v>9</v>
      </c>
      <c r="L4317" t="s">
        <v>19092</v>
      </c>
      <c r="M4317" t="s">
        <v>20088</v>
      </c>
      <c r="N4317" t="s">
        <v>19146</v>
      </c>
      <c r="P4317" t="str">
        <f t="shared" si="67"/>
        <v>INSERT INTO pokemon_cards (id,name,pokemon_id,level,primary_color,hp,secondary_color,evolve_from,weakness,weakness_modifier,ability_name,ability_text,ability_type) VALUES ('ex6-21','Dodrio','85',NULL,'Colorless','70',NULL,'Doduo','Lightning','Ã—2','Retreat Aid','As long as Dodrio is on your Bench, you pay ColorlessColorless less to retreat your Active PokÃ©mon (excluding PokÃ©mon-ex and Baby PokÃ©mon.)','PokÃ©-Body');</v>
      </c>
    </row>
    <row r="4318" spans="1:16" x14ac:dyDescent="0.25">
      <c r="A4318" t="s">
        <v>6134</v>
      </c>
      <c r="B4318" t="s">
        <v>80</v>
      </c>
      <c r="C4318">
        <v>51</v>
      </c>
      <c r="D4318" t="s">
        <v>81</v>
      </c>
      <c r="F4318">
        <v>80</v>
      </c>
      <c r="G4318" t="s">
        <v>20</v>
      </c>
      <c r="I4318" t="s">
        <v>82</v>
      </c>
      <c r="J4318" t="s">
        <v>33</v>
      </c>
      <c r="K4318" t="s">
        <v>9</v>
      </c>
      <c r="P4318" t="str">
        <f t="shared" si="67"/>
        <v>INSERT INTO pokemon_cards (id,name,pokemon_id,level,primary_color,hp,secondary_color,evolve_from,weakness,weakness_modifier,ability_name,ability_text,ability_type) VALUES ('ex6-22','Dugtrio','51',NULL,'Fighting','80',NULL,'Diglett','Grass','Ã—2',NULL,NULL,NULL);</v>
      </c>
    </row>
    <row r="4319" spans="1:16" x14ac:dyDescent="0.25">
      <c r="A4319" t="s">
        <v>6135</v>
      </c>
      <c r="B4319" t="s">
        <v>23128</v>
      </c>
      <c r="C4319">
        <v>83</v>
      </c>
      <c r="D4319" t="s">
        <v>109</v>
      </c>
      <c r="F4319">
        <v>70</v>
      </c>
      <c r="G4319" t="s">
        <v>19</v>
      </c>
      <c r="J4319" t="s">
        <v>15</v>
      </c>
      <c r="K4319" t="s">
        <v>9</v>
      </c>
      <c r="P4319" t="str">
        <f t="shared" si="67"/>
        <v>INSERT INTO pokemon_cards (id,name,pokemon_id,level,primary_color,hp,secondary_color,evolve_from,weakness,weakness_modifier,ability_name,ability_text,ability_type) VALUES ('ex6-23','Farfetch''d','83',NULL,'Colorless','70',NULL,NULL,'Lightning','Ã—2',NULL,NULL,NULL);</v>
      </c>
    </row>
    <row r="4320" spans="1:16" x14ac:dyDescent="0.25">
      <c r="A4320" t="s">
        <v>6136</v>
      </c>
      <c r="B4320" t="s">
        <v>300</v>
      </c>
      <c r="C4320">
        <v>22</v>
      </c>
      <c r="D4320" t="s">
        <v>301</v>
      </c>
      <c r="F4320">
        <v>80</v>
      </c>
      <c r="G4320" t="s">
        <v>19</v>
      </c>
      <c r="I4320" t="s">
        <v>302</v>
      </c>
      <c r="J4320" t="s">
        <v>15</v>
      </c>
      <c r="K4320" t="s">
        <v>9</v>
      </c>
      <c r="L4320" t="s">
        <v>19280</v>
      </c>
      <c r="M4320" t="s">
        <v>22367</v>
      </c>
      <c r="N4320" t="s">
        <v>19146</v>
      </c>
      <c r="P4320" t="str">
        <f t="shared" si="67"/>
        <v>INSERT INTO pokemon_cards (id,name,pokemon_id,level,primary_color,hp,secondary_color,evolve_from,weakness,weakness_modifier,ability_name,ability_text,ability_type) VALUES ('ex6-24','Fearow','22',NULL,'Colorless','80',NULL,'Spearow','Lightning','Ã—2','Free Flight','If Fearow has no Energy attached to it, Fearow''s Retreat Cost is 0.','PokÃ©-Body');</v>
      </c>
    </row>
    <row r="4321" spans="1:16" x14ac:dyDescent="0.25">
      <c r="A4321" t="s">
        <v>6137</v>
      </c>
      <c r="B4321" t="s">
        <v>396</v>
      </c>
      <c r="C4321">
        <v>97</v>
      </c>
      <c r="D4321" t="s">
        <v>397</v>
      </c>
      <c r="F4321">
        <v>80</v>
      </c>
      <c r="G4321" t="s">
        <v>7</v>
      </c>
      <c r="I4321" t="s">
        <v>169</v>
      </c>
      <c r="J4321" t="s">
        <v>7</v>
      </c>
      <c r="K4321" t="s">
        <v>9</v>
      </c>
      <c r="L4321" t="s">
        <v>20089</v>
      </c>
      <c r="M4321" t="s">
        <v>20090</v>
      </c>
      <c r="N4321" t="s">
        <v>19146</v>
      </c>
      <c r="P4321" t="str">
        <f t="shared" si="67"/>
        <v>INSERT INTO pokemon_cards (id,name,pokemon_id,level,primary_color,hp,secondary_color,evolve_from,weakness,weakness_modifier,ability_name,ability_text,ability_type) VALUES ('ex6-25','Hypno','97',NULL,'Psychic','80',NULL,'Drowzee','Psychic','Ã—2','Eerie Aura','As long as Hypno is your Active PokÃ©mon, put 2 damage counters on each PokÃ©mon that remains Asleep between turns.','PokÃ©-Body');</v>
      </c>
    </row>
    <row r="4322" spans="1:16" x14ac:dyDescent="0.25">
      <c r="A4322" t="s">
        <v>6138</v>
      </c>
      <c r="B4322" t="s">
        <v>455</v>
      </c>
      <c r="C4322">
        <v>99</v>
      </c>
      <c r="D4322" t="s">
        <v>456</v>
      </c>
      <c r="F4322">
        <v>80</v>
      </c>
      <c r="G4322" t="s">
        <v>13</v>
      </c>
      <c r="I4322" t="s">
        <v>457</v>
      </c>
      <c r="J4322" t="s">
        <v>15</v>
      </c>
      <c r="K4322" t="s">
        <v>9</v>
      </c>
      <c r="P4322" t="str">
        <f t="shared" si="67"/>
        <v>INSERT INTO pokemon_cards (id,name,pokemon_id,level,primary_color,hp,secondary_color,evolve_from,weakness,weakness_modifier,ability_name,ability_text,ability_type) VALUES ('ex6-26','Kingler','99',NULL,'Water','80',NULL,'Krabby','Lightning','Ã—2',NULL,NULL,NULL);</v>
      </c>
    </row>
    <row r="4323" spans="1:16" x14ac:dyDescent="0.25">
      <c r="A4323" t="s">
        <v>6139</v>
      </c>
      <c r="B4323" t="s">
        <v>42</v>
      </c>
      <c r="C4323">
        <v>82</v>
      </c>
      <c r="D4323" t="s">
        <v>43</v>
      </c>
      <c r="F4323">
        <v>80</v>
      </c>
      <c r="G4323" t="s">
        <v>15</v>
      </c>
      <c r="I4323" t="s">
        <v>44</v>
      </c>
      <c r="J4323" t="s">
        <v>20</v>
      </c>
      <c r="K4323" t="s">
        <v>9</v>
      </c>
      <c r="P4323" t="str">
        <f t="shared" si="67"/>
        <v>INSERT INTO pokemon_cards (id,name,pokemon_id,level,primary_color,hp,secondary_color,evolve_from,weakness,weakness_modifier,ability_name,ability_text,ability_type) VALUES ('ex6-27','Magneton','82',NULL,'Lightning','80',NULL,'Magnemite','Fighting','Ã—2',NULL,NULL,NULL);</v>
      </c>
    </row>
    <row r="4324" spans="1:16" x14ac:dyDescent="0.25">
      <c r="A4324" t="s">
        <v>6140</v>
      </c>
      <c r="B4324" t="s">
        <v>325</v>
      </c>
      <c r="C4324">
        <v>57</v>
      </c>
      <c r="D4324" t="s">
        <v>326</v>
      </c>
      <c r="F4324">
        <v>70</v>
      </c>
      <c r="G4324" t="s">
        <v>20</v>
      </c>
      <c r="I4324" t="s">
        <v>327</v>
      </c>
      <c r="J4324" t="s">
        <v>7</v>
      </c>
      <c r="K4324" t="s">
        <v>9</v>
      </c>
      <c r="P4324" t="str">
        <f t="shared" si="67"/>
        <v>INSERT INTO pokemon_cards (id,name,pokemon_id,level,primary_color,hp,secondary_color,evolve_from,weakness,weakness_modifier,ability_name,ability_text,ability_type) VALUES ('ex6-28','Primeape','57',NULL,'Fighting','70',NULL,'Mankey','Psychic','Ã—2',NULL,NULL,NULL);</v>
      </c>
    </row>
    <row r="4325" spans="1:16" x14ac:dyDescent="0.25">
      <c r="A4325" t="s">
        <v>6141</v>
      </c>
      <c r="B4325" t="s">
        <v>248</v>
      </c>
      <c r="C4325">
        <v>123</v>
      </c>
      <c r="D4325" t="s">
        <v>249</v>
      </c>
      <c r="F4325">
        <v>60</v>
      </c>
      <c r="G4325" t="s">
        <v>33</v>
      </c>
      <c r="J4325" t="s">
        <v>24</v>
      </c>
      <c r="K4325" t="s">
        <v>9</v>
      </c>
      <c r="L4325" t="s">
        <v>20091</v>
      </c>
      <c r="M4325" t="s">
        <v>22368</v>
      </c>
      <c r="N4325" t="s">
        <v>19146</v>
      </c>
      <c r="P4325" t="str">
        <f t="shared" si="67"/>
        <v>INSERT INTO pokemon_cards (id,name,pokemon_id,level,primary_color,hp,secondary_color,evolve_from,weakness,weakness_modifier,ability_name,ability_text,ability_type) VALUES ('ex6-29','Scyther','123',NULL,'Grass','60',NULL,NULL,'Fire','Ã—2','Leaf Ride','If Scyther has any Energy attached to it, Scyther''s Retreat Cost is 0.','PokÃ©-Body');</v>
      </c>
    </row>
    <row r="4326" spans="1:16" x14ac:dyDescent="0.25">
      <c r="A4326" t="s">
        <v>6142</v>
      </c>
      <c r="B4326" t="s">
        <v>211</v>
      </c>
      <c r="C4326">
        <v>114</v>
      </c>
      <c r="D4326" t="s">
        <v>212</v>
      </c>
      <c r="F4326">
        <v>60</v>
      </c>
      <c r="G4326" t="s">
        <v>33</v>
      </c>
      <c r="J4326" t="s">
        <v>24</v>
      </c>
      <c r="K4326" t="s">
        <v>9</v>
      </c>
      <c r="P4326" t="str">
        <f t="shared" si="67"/>
        <v>INSERT INTO pokemon_cards (id,name,pokemon_id,level,primary_color,hp,secondary_color,evolve_from,weakness,weakness_modifier,ability_name,ability_text,ability_type) VALUES ('ex6-30','Tangela','114',NULL,'Grass','60',NULL,NULL,'Fire','Ã—2',NULL,NULL,NULL);</v>
      </c>
    </row>
    <row r="4327" spans="1:16" x14ac:dyDescent="0.25">
      <c r="A4327" t="s">
        <v>6143</v>
      </c>
      <c r="B4327" t="s">
        <v>25</v>
      </c>
      <c r="C4327">
        <v>5</v>
      </c>
      <c r="D4327" t="s">
        <v>99</v>
      </c>
      <c r="F4327">
        <v>70</v>
      </c>
      <c r="G4327" t="s">
        <v>24</v>
      </c>
      <c r="I4327" t="s">
        <v>100</v>
      </c>
      <c r="J4327" t="s">
        <v>13</v>
      </c>
      <c r="K4327" t="s">
        <v>9</v>
      </c>
      <c r="P4327" t="str">
        <f t="shared" si="67"/>
        <v>INSERT INTO pokemon_cards (id,name,pokemon_id,level,primary_color,hp,secondary_color,evolve_from,weakness,weakness_modifier,ability_name,ability_text,ability_type) VALUES ('ex6-31','Charmeleon','5',NULL,'Fire','70',NULL,'Charmander','Water','Ã—2',NULL,NULL,NULL);</v>
      </c>
    </row>
    <row r="4328" spans="1:16" x14ac:dyDescent="0.25">
      <c r="A4328" t="s">
        <v>6144</v>
      </c>
      <c r="B4328" t="s">
        <v>169</v>
      </c>
      <c r="C4328">
        <v>96</v>
      </c>
      <c r="D4328" t="s">
        <v>170</v>
      </c>
      <c r="F4328">
        <v>50</v>
      </c>
      <c r="G4328" t="s">
        <v>7</v>
      </c>
      <c r="J4328" t="s">
        <v>7</v>
      </c>
      <c r="K4328" t="s">
        <v>9</v>
      </c>
      <c r="P4328" t="str">
        <f t="shared" si="67"/>
        <v>INSERT INTO pokemon_cards (id,name,pokemon_id,level,primary_color,hp,secondary_color,evolve_from,weakness,weakness_modifier,ability_name,ability_text,ability_type) VALUES ('ex6-32','Drowzee','96',NULL,'Psychic','50',NULL,NULL,'Psychic','Ã—2',NULL,NULL,NULL);</v>
      </c>
    </row>
    <row r="4329" spans="1:16" x14ac:dyDescent="0.25">
      <c r="A4329" t="s">
        <v>6145</v>
      </c>
      <c r="B4329" t="s">
        <v>298</v>
      </c>
      <c r="C4329">
        <v>102</v>
      </c>
      <c r="D4329" t="s">
        <v>352</v>
      </c>
      <c r="F4329">
        <v>50</v>
      </c>
      <c r="G4329" t="s">
        <v>7</v>
      </c>
      <c r="J4329" t="s">
        <v>7</v>
      </c>
      <c r="K4329" t="s">
        <v>9</v>
      </c>
      <c r="P4329" t="str">
        <f t="shared" si="67"/>
        <v>INSERT INTO pokemon_cards (id,name,pokemon_id,level,primary_color,hp,secondary_color,evolve_from,weakness,weakness_modifier,ability_name,ability_text,ability_type) VALUES ('ex6-33','Exeggcute','102',NULL,'Psychic','50',NULL,NULL,'Psychic','Ã—2',NULL,NULL,NULL);</v>
      </c>
    </row>
    <row r="4330" spans="1:16" x14ac:dyDescent="0.25">
      <c r="A4330" t="s">
        <v>6146</v>
      </c>
      <c r="B4330" t="s">
        <v>113</v>
      </c>
      <c r="C4330">
        <v>93</v>
      </c>
      <c r="D4330" t="s">
        <v>114</v>
      </c>
      <c r="F4330">
        <v>70</v>
      </c>
      <c r="G4330" t="s">
        <v>7</v>
      </c>
      <c r="I4330" t="s">
        <v>115</v>
      </c>
      <c r="J4330" t="s">
        <v>896</v>
      </c>
      <c r="K4330" t="s">
        <v>9</v>
      </c>
      <c r="L4330" t="s">
        <v>20092</v>
      </c>
      <c r="M4330" t="s">
        <v>20093</v>
      </c>
      <c r="N4330" t="s">
        <v>19328</v>
      </c>
      <c r="P4330" t="str">
        <f t="shared" si="67"/>
        <v>INSERT INTO pokemon_cards (id,name,pokemon_id,level,primary_color,hp,secondary_color,evolve_from,weakness,weakness_modifier,ability_name,ability_text,ability_type) VALUES ('ex6-34','Haunter','93',NULL,'Psychic','70',NULL,'Gastly','Darkness','Ã—2','Head Trip','Once during your turn (before your attack), if Haunter is on your Bench, you may use this power. One of your Active PokÃ©mon is now Confused.','PokÃ©-Power');</v>
      </c>
    </row>
    <row r="4331" spans="1:16" x14ac:dyDescent="0.25">
      <c r="A4331" t="s">
        <v>6147</v>
      </c>
      <c r="B4331" t="s">
        <v>67</v>
      </c>
      <c r="C4331">
        <v>2</v>
      </c>
      <c r="D4331" t="s">
        <v>117</v>
      </c>
      <c r="F4331">
        <v>80</v>
      </c>
      <c r="G4331" t="s">
        <v>33</v>
      </c>
      <c r="I4331" t="s">
        <v>118</v>
      </c>
      <c r="J4331" t="s">
        <v>7</v>
      </c>
      <c r="K4331" t="s">
        <v>9</v>
      </c>
      <c r="P4331" t="str">
        <f t="shared" si="67"/>
        <v>INSERT INTO pokemon_cards (id,name,pokemon_id,level,primary_color,hp,secondary_color,evolve_from,weakness,weakness_modifier,ability_name,ability_text,ability_type) VALUES ('ex6-35','Ivysaur','2',NULL,'Grass','80',NULL,'Bulbasaur','Psychic','Ã—2',NULL,NULL,NULL);</v>
      </c>
    </row>
    <row r="4332" spans="1:16" x14ac:dyDescent="0.25">
      <c r="A4332" t="s">
        <v>6148</v>
      </c>
      <c r="B4332" t="s">
        <v>74</v>
      </c>
      <c r="C4332">
        <v>14</v>
      </c>
      <c r="D4332" t="s">
        <v>126</v>
      </c>
      <c r="F4332">
        <v>70</v>
      </c>
      <c r="G4332" t="s">
        <v>33</v>
      </c>
      <c r="I4332" t="s">
        <v>127</v>
      </c>
      <c r="J4332" t="s">
        <v>24</v>
      </c>
      <c r="K4332" t="s">
        <v>9</v>
      </c>
      <c r="L4332" t="s">
        <v>19895</v>
      </c>
      <c r="M4332" t="s">
        <v>22369</v>
      </c>
      <c r="N4332" t="s">
        <v>19146</v>
      </c>
      <c r="P4332" t="str">
        <f t="shared" si="67"/>
        <v>INSERT INTO pokemon_cards (id,name,pokemon_id,level,primary_color,hp,secondary_color,evolve_from,weakness,weakness_modifier,ability_name,ability_text,ability_type) VALUES ('ex6-36','Kakuna','14',NULL,'Grass','70',NULL,'Weedle','Fire','Ã—2','Poison Payback','If Kakuna is your Active PokÃ©mon and is damaged by an opponent''s attack (even if Kakuna is Knocked Out), the Attacking PokÃ©mon is now Poisoned.','PokÃ©-Body');</v>
      </c>
    </row>
    <row r="4333" spans="1:16" x14ac:dyDescent="0.25">
      <c r="A4333" t="s">
        <v>6149</v>
      </c>
      <c r="B4333" t="s">
        <v>307</v>
      </c>
      <c r="C4333">
        <v>108</v>
      </c>
      <c r="D4333" t="s">
        <v>308</v>
      </c>
      <c r="F4333">
        <v>80</v>
      </c>
      <c r="G4333" t="s">
        <v>19</v>
      </c>
      <c r="J4333" t="s">
        <v>20</v>
      </c>
      <c r="K4333" t="s">
        <v>9</v>
      </c>
      <c r="P4333" t="str">
        <f t="shared" si="67"/>
        <v>INSERT INTO pokemon_cards (id,name,pokemon_id,level,primary_color,hp,secondary_color,evolve_from,weakness,weakness_modifier,ability_name,ability_text,ability_type) VALUES ('ex6-37','Lickitung','108',NULL,'Colorless','80',NULL,NULL,'Fighting','Ã—2',NULL,NULL,NULL);</v>
      </c>
    </row>
    <row r="4334" spans="1:16" x14ac:dyDescent="0.25">
      <c r="A4334" t="s">
        <v>6150</v>
      </c>
      <c r="B4334" t="s">
        <v>327</v>
      </c>
      <c r="C4334">
        <v>56</v>
      </c>
      <c r="D4334" t="s">
        <v>358</v>
      </c>
      <c r="F4334">
        <v>50</v>
      </c>
      <c r="G4334" t="s">
        <v>20</v>
      </c>
      <c r="J4334" t="s">
        <v>7</v>
      </c>
      <c r="K4334" t="s">
        <v>9</v>
      </c>
      <c r="P4334" t="str">
        <f t="shared" si="67"/>
        <v>INSERT INTO pokemon_cards (id,name,pokemon_id,level,primary_color,hp,secondary_color,evolve_from,weakness,weakness_modifier,ability_name,ability_text,ability_type) VALUES ('ex6-38','Mankey','56',NULL,'Fighting','50',NULL,NULL,'Psychic','Ã—2',NULL,NULL,NULL);</v>
      </c>
    </row>
    <row r="4335" spans="1:16" x14ac:dyDescent="0.25">
      <c r="A4335" t="s">
        <v>6151</v>
      </c>
      <c r="B4335" t="s">
        <v>181</v>
      </c>
      <c r="C4335">
        <v>11</v>
      </c>
      <c r="D4335" t="s">
        <v>182</v>
      </c>
      <c r="F4335">
        <v>80</v>
      </c>
      <c r="G4335" t="s">
        <v>33</v>
      </c>
      <c r="I4335" t="s">
        <v>159</v>
      </c>
      <c r="J4335" t="s">
        <v>24</v>
      </c>
      <c r="K4335" t="s">
        <v>9</v>
      </c>
      <c r="L4335" t="s">
        <v>19639</v>
      </c>
      <c r="M4335" t="s">
        <v>22370</v>
      </c>
      <c r="N4335" t="s">
        <v>19146</v>
      </c>
      <c r="P4335" t="str">
        <f t="shared" si="67"/>
        <v>INSERT INTO pokemon_cards (id,name,pokemon_id,level,primary_color,hp,secondary_color,evolve_from,weakness,weakness_modifier,ability_name,ability_text,ability_type) VALUES ('ex6-39','Metapod','11',NULL,'Grass','80',NULL,'Caterpie','Fire','Ã—2','Energy Protection','Any damage done to Metapod by attacks is reduced by 10 for each Energy attached to Metapod. You can''t reduce more than 30 damage in this way.','PokÃ©-Body');</v>
      </c>
    </row>
    <row r="4336" spans="1:16" x14ac:dyDescent="0.25">
      <c r="A4336" t="s">
        <v>6152</v>
      </c>
      <c r="B4336" t="s">
        <v>240</v>
      </c>
      <c r="C4336">
        <v>30</v>
      </c>
      <c r="D4336" t="s">
        <v>314</v>
      </c>
      <c r="F4336">
        <v>80</v>
      </c>
      <c r="G4336" t="s">
        <v>33</v>
      </c>
      <c r="I4336" t="s">
        <v>315</v>
      </c>
      <c r="J4336" t="s">
        <v>7</v>
      </c>
      <c r="K4336" t="s">
        <v>9</v>
      </c>
      <c r="P4336" t="str">
        <f t="shared" si="67"/>
        <v>INSERT INTO pokemon_cards (id,name,pokemon_id,level,primary_color,hp,secondary_color,evolve_from,weakness,weakness_modifier,ability_name,ability_text,ability_type) VALUES ('ex6-40','Nidorina','30',NULL,'Grass','80',NULL,'Nidoran â™€','Psychic','Ã—2',NULL,NULL,NULL);</v>
      </c>
    </row>
    <row r="4337" spans="1:16" x14ac:dyDescent="0.25">
      <c r="A4337" t="s">
        <v>6153</v>
      </c>
      <c r="B4337" t="s">
        <v>51</v>
      </c>
      <c r="C4337">
        <v>33</v>
      </c>
      <c r="D4337" t="s">
        <v>137</v>
      </c>
      <c r="F4337">
        <v>70</v>
      </c>
      <c r="G4337" t="s">
        <v>33</v>
      </c>
      <c r="I4337" t="s">
        <v>138</v>
      </c>
      <c r="J4337" t="s">
        <v>7</v>
      </c>
      <c r="K4337" t="s">
        <v>9</v>
      </c>
      <c r="P4337" t="str">
        <f t="shared" si="67"/>
        <v>INSERT INTO pokemon_cards (id,name,pokemon_id,level,primary_color,hp,secondary_color,evolve_from,weakness,weakness_modifier,ability_name,ability_text,ability_type) VALUES ('ex6-41','Nidorino','33',NULL,'Grass','70',NULL,'Nidoran â™‚','Psychic','Ã—2',NULL,NULL,NULL);</v>
      </c>
    </row>
    <row r="4338" spans="1:16" x14ac:dyDescent="0.25">
      <c r="A4338" t="s">
        <v>6154</v>
      </c>
      <c r="B4338" t="s">
        <v>186</v>
      </c>
      <c r="C4338">
        <v>95</v>
      </c>
      <c r="D4338" t="s">
        <v>187</v>
      </c>
      <c r="F4338">
        <v>80</v>
      </c>
      <c r="G4338" t="s">
        <v>20</v>
      </c>
      <c r="J4338" t="s">
        <v>13</v>
      </c>
      <c r="K4338" t="s">
        <v>9</v>
      </c>
      <c r="P4338" t="str">
        <f t="shared" si="67"/>
        <v>INSERT INTO pokemon_cards (id,name,pokemon_id,level,primary_color,hp,secondary_color,evolve_from,weakness,weakness_modifier,ability_name,ability_text,ability_type) VALUES ('ex6-42','Onix','95',NULL,'Fighting','80',NULL,NULL,'Water','Ã—2',NULL,NULL,NULL);</v>
      </c>
    </row>
    <row r="4339" spans="1:16" x14ac:dyDescent="0.25">
      <c r="A4339" t="s">
        <v>6155</v>
      </c>
      <c r="B4339" t="s">
        <v>317</v>
      </c>
      <c r="C4339">
        <v>47</v>
      </c>
      <c r="D4339" t="s">
        <v>318</v>
      </c>
      <c r="F4339">
        <v>70</v>
      </c>
      <c r="G4339" t="s">
        <v>33</v>
      </c>
      <c r="I4339" t="s">
        <v>319</v>
      </c>
      <c r="J4339" t="s">
        <v>24</v>
      </c>
      <c r="K4339" t="s">
        <v>9</v>
      </c>
      <c r="P4339" t="str">
        <f t="shared" si="67"/>
        <v>INSERT INTO pokemon_cards (id,name,pokemon_id,level,primary_color,hp,secondary_color,evolve_from,weakness,weakness_modifier,ability_name,ability_text,ability_type) VALUES ('ex6-43','Parasect','47',NULL,'Grass','70',NULL,'Paras','Fire','Ã—2',NULL,NULL,NULL);</v>
      </c>
    </row>
    <row r="4340" spans="1:16" x14ac:dyDescent="0.25">
      <c r="A4340" t="s">
        <v>6156</v>
      </c>
      <c r="B4340" t="s">
        <v>321</v>
      </c>
      <c r="C4340">
        <v>53</v>
      </c>
      <c r="D4340" t="s">
        <v>322</v>
      </c>
      <c r="F4340">
        <v>80</v>
      </c>
      <c r="G4340" t="s">
        <v>19</v>
      </c>
      <c r="I4340" t="s">
        <v>323</v>
      </c>
      <c r="J4340" t="s">
        <v>20</v>
      </c>
      <c r="K4340" t="s">
        <v>9</v>
      </c>
      <c r="L4340" t="s">
        <v>20000</v>
      </c>
      <c r="M4340" t="s">
        <v>22371</v>
      </c>
      <c r="N4340" t="s">
        <v>19146</v>
      </c>
      <c r="P4340" t="str">
        <f t="shared" si="67"/>
        <v>INSERT INTO pokemon_cards (id,name,pokemon_id,level,primary_color,hp,secondary_color,evolve_from,weakness,weakness_modifier,ability_name,ability_text,ability_type) VALUES ('ex6-44','Persian','53',NULL,'Colorless','80',NULL,'Meowth','Fighting','Ã—2','Thick Skin','Persian can''t be affected by any Special Conditions.','PokÃ©-Body');</v>
      </c>
    </row>
    <row r="4341" spans="1:16" x14ac:dyDescent="0.25">
      <c r="A4341" t="s">
        <v>6157</v>
      </c>
      <c r="B4341" t="s">
        <v>91</v>
      </c>
      <c r="C4341">
        <v>17</v>
      </c>
      <c r="D4341" t="s">
        <v>92</v>
      </c>
      <c r="F4341">
        <v>70</v>
      </c>
      <c r="G4341" t="s">
        <v>19</v>
      </c>
      <c r="I4341" t="s">
        <v>93</v>
      </c>
      <c r="J4341" t="s">
        <v>15</v>
      </c>
      <c r="K4341" t="s">
        <v>9</v>
      </c>
      <c r="P4341" t="str">
        <f t="shared" si="67"/>
        <v>INSERT INTO pokemon_cards (id,name,pokemon_id,level,primary_color,hp,secondary_color,evolve_from,weakness,weakness_modifier,ability_name,ability_text,ability_type) VALUES ('ex6-45','Pidgeotto','17',NULL,'Colorless','70',NULL,'Pidgey','Lightning','Ã—2',NULL,NULL,NULL);</v>
      </c>
    </row>
    <row r="4342" spans="1:16" x14ac:dyDescent="0.25">
      <c r="A4342" t="s">
        <v>6158</v>
      </c>
      <c r="B4342" t="s">
        <v>59</v>
      </c>
      <c r="C4342">
        <v>61</v>
      </c>
      <c r="D4342" t="s">
        <v>140</v>
      </c>
      <c r="F4342">
        <v>80</v>
      </c>
      <c r="G4342" t="s">
        <v>13</v>
      </c>
      <c r="I4342" t="s">
        <v>141</v>
      </c>
      <c r="J4342" t="s">
        <v>15</v>
      </c>
      <c r="K4342" t="s">
        <v>9</v>
      </c>
      <c r="P4342" t="str">
        <f t="shared" si="67"/>
        <v>INSERT INTO pokemon_cards (id,name,pokemon_id,level,primary_color,hp,secondary_color,evolve_from,weakness,weakness_modifier,ability_name,ability_text,ability_type) VALUES ('ex6-46','Poliwhirl','61',NULL,'Water','80',NULL,'Poliwag','Lightning','Ã—2',NULL,NULL,NULL);</v>
      </c>
    </row>
    <row r="4343" spans="1:16" x14ac:dyDescent="0.25">
      <c r="A4343" t="s">
        <v>6159</v>
      </c>
      <c r="B4343" t="s">
        <v>143</v>
      </c>
      <c r="C4343">
        <v>137</v>
      </c>
      <c r="D4343" t="s">
        <v>144</v>
      </c>
      <c r="F4343">
        <v>50</v>
      </c>
      <c r="G4343" t="s">
        <v>19</v>
      </c>
      <c r="J4343" t="s">
        <v>20</v>
      </c>
      <c r="K4343" t="s">
        <v>9</v>
      </c>
      <c r="P4343" t="str">
        <f t="shared" si="67"/>
        <v>INSERT INTO pokemon_cards (id,name,pokemon_id,level,primary_color,hp,secondary_color,evolve_from,weakness,weakness_modifier,ability_name,ability_text,ability_type) VALUES ('ex6-47','Porygon','137',NULL,'Colorless','50',NULL,NULL,'Fighting','Ã—2',NULL,NULL,NULL);</v>
      </c>
    </row>
    <row r="4344" spans="1:16" x14ac:dyDescent="0.25">
      <c r="A4344" t="s">
        <v>6160</v>
      </c>
      <c r="B4344" t="s">
        <v>146</v>
      </c>
      <c r="C4344">
        <v>20</v>
      </c>
      <c r="D4344" t="s">
        <v>147</v>
      </c>
      <c r="F4344">
        <v>70</v>
      </c>
      <c r="G4344" t="s">
        <v>19</v>
      </c>
      <c r="I4344" t="s">
        <v>148</v>
      </c>
      <c r="J4344" t="s">
        <v>20</v>
      </c>
      <c r="K4344" t="s">
        <v>9</v>
      </c>
      <c r="L4344" t="s">
        <v>20000</v>
      </c>
      <c r="M4344" t="s">
        <v>22372</v>
      </c>
      <c r="N4344" t="s">
        <v>19146</v>
      </c>
      <c r="P4344" t="str">
        <f t="shared" si="67"/>
        <v>INSERT INTO pokemon_cards (id,name,pokemon_id,level,primary_color,hp,secondary_color,evolve_from,weakness,weakness_modifier,ability_name,ability_text,ability_type) VALUES ('ex6-48','Raticate','20',NULL,'Colorless','70',NULL,'Rattata','Fighting','Ã—2','Thick Skin','Raticate can''t be affected by any Special Conditions.','PokÃ©-Body');</v>
      </c>
    </row>
    <row r="4345" spans="1:16" x14ac:dyDescent="0.25">
      <c r="A4345" t="s">
        <v>6161</v>
      </c>
      <c r="B4345" t="s">
        <v>258</v>
      </c>
      <c r="C4345">
        <v>49</v>
      </c>
      <c r="D4345" t="s">
        <v>259</v>
      </c>
      <c r="F4345">
        <v>70</v>
      </c>
      <c r="G4345" t="s">
        <v>33</v>
      </c>
      <c r="I4345" t="s">
        <v>260</v>
      </c>
      <c r="J4345" t="s">
        <v>24</v>
      </c>
      <c r="K4345" t="s">
        <v>9</v>
      </c>
      <c r="L4345" t="s">
        <v>19777</v>
      </c>
      <c r="M4345" t="s">
        <v>20094</v>
      </c>
      <c r="N4345" t="s">
        <v>19146</v>
      </c>
      <c r="P4345" t="str">
        <f t="shared" si="67"/>
        <v>INSERT INTO pokemon_cards (id,name,pokemon_id,level,primary_color,hp,secondary_color,evolve_from,weakness,weakness_modifier,ability_name,ability_text,ability_type) VALUES ('ex6-49','Venomoth','49',NULL,'Grass','70',NULL,'Venonat','Fire','Ã—2','Protective Dust','Prevent all effects of attacks, except damage, done to Venomoth by the Attacking PokÃ©mon.','PokÃ©-Body');</v>
      </c>
    </row>
    <row r="4346" spans="1:16" x14ac:dyDescent="0.25">
      <c r="A4346" t="s">
        <v>6162</v>
      </c>
      <c r="B4346" t="s">
        <v>14</v>
      </c>
      <c r="C4346">
        <v>8</v>
      </c>
      <c r="D4346" t="s">
        <v>152</v>
      </c>
      <c r="F4346">
        <v>80</v>
      </c>
      <c r="G4346" t="s">
        <v>13</v>
      </c>
      <c r="I4346" t="s">
        <v>153</v>
      </c>
      <c r="J4346" t="s">
        <v>15</v>
      </c>
      <c r="K4346" t="s">
        <v>9</v>
      </c>
      <c r="P4346" t="str">
        <f t="shared" si="67"/>
        <v>INSERT INTO pokemon_cards (id,name,pokemon_id,level,primary_color,hp,secondary_color,evolve_from,weakness,weakness_modifier,ability_name,ability_text,ability_type) VALUES ('ex6-50','Wartortle','8',NULL,'Water','80',NULL,'Squirtle','Lightning','Ã—2',NULL,NULL,NULL);</v>
      </c>
    </row>
    <row r="4347" spans="1:16" x14ac:dyDescent="0.25">
      <c r="A4347" t="s">
        <v>6163</v>
      </c>
      <c r="B4347" t="s">
        <v>264</v>
      </c>
      <c r="C4347">
        <v>70</v>
      </c>
      <c r="D4347" t="s">
        <v>343</v>
      </c>
      <c r="F4347">
        <v>70</v>
      </c>
      <c r="G4347" t="s">
        <v>33</v>
      </c>
      <c r="I4347" t="s">
        <v>344</v>
      </c>
      <c r="J4347" t="s">
        <v>24</v>
      </c>
      <c r="K4347" t="s">
        <v>9</v>
      </c>
      <c r="P4347" t="str">
        <f t="shared" si="67"/>
        <v>INSERT INTO pokemon_cards (id,name,pokemon_id,level,primary_color,hp,secondary_color,evolve_from,weakness,weakness_modifier,ability_name,ability_text,ability_type) VALUES ('ex6-51','Weepinbell','70',NULL,'Grass','70',NULL,'Bellsprout','Fire','Ã—2',NULL,NULL,NULL);</v>
      </c>
    </row>
    <row r="4348" spans="1:16" x14ac:dyDescent="0.25">
      <c r="A4348" t="s">
        <v>6164</v>
      </c>
      <c r="B4348" t="s">
        <v>270</v>
      </c>
      <c r="C4348">
        <v>40</v>
      </c>
      <c r="D4348" t="s">
        <v>271</v>
      </c>
      <c r="F4348">
        <v>80</v>
      </c>
      <c r="G4348" t="s">
        <v>19</v>
      </c>
      <c r="I4348" t="s">
        <v>272</v>
      </c>
      <c r="J4348" t="s">
        <v>20</v>
      </c>
      <c r="K4348" t="s">
        <v>9</v>
      </c>
      <c r="L4348" t="s">
        <v>20095</v>
      </c>
      <c r="M4348" t="s">
        <v>20096</v>
      </c>
      <c r="N4348" t="s">
        <v>19328</v>
      </c>
      <c r="P4348" t="str">
        <f t="shared" si="67"/>
        <v>INSERT INTO pokemon_cards (id,name,pokemon_id,level,primary_color,hp,secondary_color,evolve_from,weakness,weakness_modifier,ability_name,ability_text,ability_type) VALUES ('ex6-52','Wigglytuff','40',NULL,'Colorless','80',NULL,'Jigglypuff','Fighting','Ã—2','Assistance','Once during your turn (before your attack), if Wigglytuff is on your Bench, you may choose 1 of your Active PokÃ©mon and remove 1 Special Condition from it.','PokÃ©-Power');</v>
      </c>
    </row>
    <row r="4349" spans="1:16" x14ac:dyDescent="0.25">
      <c r="A4349" t="s">
        <v>6165</v>
      </c>
      <c r="B4349" t="s">
        <v>344</v>
      </c>
      <c r="C4349">
        <v>69</v>
      </c>
      <c r="D4349" t="s">
        <v>346</v>
      </c>
      <c r="F4349">
        <v>50</v>
      </c>
      <c r="G4349" t="s">
        <v>33</v>
      </c>
      <c r="J4349" t="s">
        <v>24</v>
      </c>
      <c r="K4349" t="s">
        <v>9</v>
      </c>
      <c r="P4349" t="str">
        <f t="shared" si="67"/>
        <v>INSERT INTO pokemon_cards (id,name,pokemon_id,level,primary_color,hp,secondary_color,evolve_from,weakness,weakness_modifier,ability_name,ability_text,ability_type) VALUES ('ex6-53','Bellsprout','69',NULL,'Grass','50',NULL,NULL,'Fire','Ã—2',NULL,NULL,NULL);</v>
      </c>
    </row>
    <row r="4350" spans="1:16" x14ac:dyDescent="0.25">
      <c r="A4350" t="s">
        <v>6166</v>
      </c>
      <c r="B4350" t="s">
        <v>118</v>
      </c>
      <c r="C4350">
        <v>1</v>
      </c>
      <c r="D4350" t="s">
        <v>157</v>
      </c>
      <c r="F4350">
        <v>50</v>
      </c>
      <c r="G4350" t="s">
        <v>33</v>
      </c>
      <c r="J4350" t="s">
        <v>24</v>
      </c>
      <c r="K4350" t="s">
        <v>9</v>
      </c>
      <c r="P4350" t="str">
        <f t="shared" si="67"/>
        <v>INSERT INTO pokemon_cards (id,name,pokemon_id,level,primary_color,hp,secondary_color,evolve_from,weakness,weakness_modifier,ability_name,ability_text,ability_type) VALUES ('ex6-54','Bulbasaur','1',NULL,'Grass','50',NULL,NULL,'Fire','Ã—2',NULL,NULL,NULL);</v>
      </c>
    </row>
    <row r="4351" spans="1:16" x14ac:dyDescent="0.25">
      <c r="A4351" t="s">
        <v>6167</v>
      </c>
      <c r="B4351" t="s">
        <v>118</v>
      </c>
      <c r="C4351">
        <v>1</v>
      </c>
      <c r="D4351" t="s">
        <v>157</v>
      </c>
      <c r="F4351">
        <v>50</v>
      </c>
      <c r="G4351" t="s">
        <v>33</v>
      </c>
      <c r="J4351" t="s">
        <v>7</v>
      </c>
      <c r="K4351" t="s">
        <v>9</v>
      </c>
      <c r="P4351" t="str">
        <f t="shared" si="67"/>
        <v>INSERT INTO pokemon_cards (id,name,pokemon_id,level,primary_color,hp,secondary_color,evolve_from,weakness,weakness_modifier,ability_name,ability_text,ability_type) VALUES ('ex6-55','Bulbasaur','1',NULL,'Grass','50',NULL,NULL,'Psychic','Ã—2',NULL,NULL,NULL);</v>
      </c>
    </row>
    <row r="4352" spans="1:16" x14ac:dyDescent="0.25">
      <c r="A4352" t="s">
        <v>6168</v>
      </c>
      <c r="B4352" t="s">
        <v>159</v>
      </c>
      <c r="C4352">
        <v>10</v>
      </c>
      <c r="D4352" t="s">
        <v>160</v>
      </c>
      <c r="F4352">
        <v>50</v>
      </c>
      <c r="G4352" t="s">
        <v>33</v>
      </c>
      <c r="J4352" t="s">
        <v>24</v>
      </c>
      <c r="K4352" t="s">
        <v>9</v>
      </c>
      <c r="P4352" t="str">
        <f t="shared" si="67"/>
        <v>INSERT INTO pokemon_cards (id,name,pokemon_id,level,primary_color,hp,secondary_color,evolve_from,weakness,weakness_modifier,ability_name,ability_text,ability_type) VALUES ('ex6-56','Caterpie','10',NULL,'Grass','50',NULL,NULL,'Fire','Ã—2',NULL,NULL,NULL);</v>
      </c>
    </row>
    <row r="4353" spans="1:16" x14ac:dyDescent="0.25">
      <c r="A4353" t="s">
        <v>6169</v>
      </c>
      <c r="B4353" t="s">
        <v>100</v>
      </c>
      <c r="C4353">
        <v>4</v>
      </c>
      <c r="D4353" t="s">
        <v>162</v>
      </c>
      <c r="F4353">
        <v>50</v>
      </c>
      <c r="G4353" t="s">
        <v>24</v>
      </c>
      <c r="J4353" t="s">
        <v>13</v>
      </c>
      <c r="K4353" t="s">
        <v>9</v>
      </c>
      <c r="P4353" t="str">
        <f t="shared" si="67"/>
        <v>INSERT INTO pokemon_cards (id,name,pokemon_id,level,primary_color,hp,secondary_color,evolve_from,weakness,weakness_modifier,ability_name,ability_text,ability_type) VALUES ('ex6-57','Charmander','4',NULL,'Fire','50',NULL,NULL,'Water','Ã—2',NULL,NULL,NULL);</v>
      </c>
    </row>
    <row r="4354" spans="1:16" x14ac:dyDescent="0.25">
      <c r="A4354" t="s">
        <v>6170</v>
      </c>
      <c r="B4354" t="s">
        <v>100</v>
      </c>
      <c r="C4354">
        <v>4</v>
      </c>
      <c r="D4354" t="s">
        <v>162</v>
      </c>
      <c r="F4354">
        <v>50</v>
      </c>
      <c r="G4354" t="s">
        <v>24</v>
      </c>
      <c r="J4354" t="s">
        <v>13</v>
      </c>
      <c r="K4354" t="s">
        <v>9</v>
      </c>
      <c r="P4354" t="str">
        <f t="shared" si="67"/>
        <v>INSERT INTO pokemon_cards (id,name,pokemon_id,level,primary_color,hp,secondary_color,evolve_from,weakness,weakness_modifier,ability_name,ability_text,ability_type) VALUES ('ex6-58','Charmander','4',NULL,'Fire','50',NULL,NULL,'Water','Ã—2',NULL,NULL,NULL);</v>
      </c>
    </row>
    <row r="4355" spans="1:16" x14ac:dyDescent="0.25">
      <c r="A4355" t="s">
        <v>6171</v>
      </c>
      <c r="B4355" t="s">
        <v>27</v>
      </c>
      <c r="C4355">
        <v>35</v>
      </c>
      <c r="D4355" t="s">
        <v>28</v>
      </c>
      <c r="F4355">
        <v>50</v>
      </c>
      <c r="G4355" t="s">
        <v>19</v>
      </c>
      <c r="J4355" t="s">
        <v>20</v>
      </c>
      <c r="K4355" t="s">
        <v>9</v>
      </c>
      <c r="P4355" t="str">
        <f t="shared" ref="P4355:P4418" si="68">CONCATENATE(
    "INSERT INTO pokemon_cards (",
    _xlfn.TEXTJOIN(",", TRUE, A$1, B$1, C$1, E$1, G$1, F$1, H$1, I$1, J$1, K$1, L$1, M$1, N$1),
    ") VALUES (",
    _xlfn.TEXTJOIN(",", FALSE,
        IF(A4355&lt;&gt;"", "'" &amp; A4355 &amp; "'", "NULL"),
        IF(B4355&lt;&gt;"", "'" &amp; B4355 &amp; "'", "NULL"),
        IF(C4355&lt;&gt;"", "'" &amp; C4355 &amp; "'", "NULL"),
        IF(E4355&lt;&gt;"", "'" &amp; E4355 &amp; "'", "NULL"),
        IF(G4355&lt;&gt;"", "'" &amp; G4355 &amp; "'", "NULL"),
        IF(F4355&lt;&gt;"", "'" &amp; F4355 &amp; "'", "NULL"),
        IF(H4355&lt;&gt;"", "'" &amp; H4355 &amp; "'", "NULL"),
        IF(I4355&lt;&gt;"", "'" &amp; I4355 &amp; "'", "NULL"),
        IF(J4355&lt;&gt;"", "'" &amp; J4355 &amp; "'", "NULL"),
        IF(K4355&lt;&gt;"", "'" &amp; K4355 &amp; "'", "NULL"),
        IF(L4355&lt;&gt;"", "'" &amp; L4355 &amp; "'", "NULL"),
        IF(M4355&lt;&gt;"", "'" &amp; M4355 &amp; "'", "NULL"),
        IF(N4355&lt;&gt;"", "'" &amp; N4355 &amp; "'", "NULL")
    ),
    ");"
)</f>
        <v>INSERT INTO pokemon_cards (id,name,pokemon_id,level,primary_color,hp,secondary_color,evolve_from,weakness,weakness_modifier,ability_name,ability_text,ability_type) VALUES ('ex6-59','Clefairy','35',NULL,'Colorless','50',NULL,NULL,'Fighting','Ã—2',NULL,NULL,NULL);</v>
      </c>
    </row>
    <row r="4356" spans="1:16" x14ac:dyDescent="0.25">
      <c r="A4356" t="s">
        <v>6172</v>
      </c>
      <c r="B4356" t="s">
        <v>312</v>
      </c>
      <c r="C4356">
        <v>104</v>
      </c>
      <c r="D4356" t="s">
        <v>348</v>
      </c>
      <c r="F4356">
        <v>50</v>
      </c>
      <c r="G4356" t="s">
        <v>20</v>
      </c>
      <c r="J4356" t="s">
        <v>33</v>
      </c>
      <c r="K4356" t="s">
        <v>9</v>
      </c>
      <c r="P4356" t="str">
        <f t="shared" si="68"/>
        <v>INSERT INTO pokemon_cards (id,name,pokemon_id,level,primary_color,hp,secondary_color,evolve_from,weakness,weakness_modifier,ability_name,ability_text,ability_type) VALUES ('ex6-60','Cubone','104',NULL,'Fighting','50',NULL,NULL,'Grass','Ã—2',NULL,NULL,NULL);</v>
      </c>
    </row>
    <row r="4357" spans="1:16" x14ac:dyDescent="0.25">
      <c r="A4357" t="s">
        <v>6173</v>
      </c>
      <c r="B4357" t="s">
        <v>82</v>
      </c>
      <c r="C4357">
        <v>50</v>
      </c>
      <c r="D4357" t="s">
        <v>164</v>
      </c>
      <c r="F4357">
        <v>50</v>
      </c>
      <c r="G4357" t="s">
        <v>20</v>
      </c>
      <c r="J4357" t="s">
        <v>33</v>
      </c>
      <c r="K4357" t="s">
        <v>9</v>
      </c>
      <c r="P4357" t="str">
        <f t="shared" si="68"/>
        <v>INSERT INTO pokemon_cards (id,name,pokemon_id,level,primary_color,hp,secondary_color,evolve_from,weakness,weakness_modifier,ability_name,ability_text,ability_type) VALUES ('ex6-61','Diglett','50',NULL,'Fighting','50',NULL,NULL,'Grass','Ã—2',NULL,NULL,NULL);</v>
      </c>
    </row>
    <row r="4358" spans="1:16" x14ac:dyDescent="0.25">
      <c r="A4358" t="s">
        <v>6174</v>
      </c>
      <c r="B4358" t="s">
        <v>166</v>
      </c>
      <c r="C4358">
        <v>84</v>
      </c>
      <c r="D4358" t="s">
        <v>167</v>
      </c>
      <c r="F4358">
        <v>40</v>
      </c>
      <c r="G4358" t="s">
        <v>19</v>
      </c>
      <c r="J4358" t="s">
        <v>15</v>
      </c>
      <c r="K4358" t="s">
        <v>9</v>
      </c>
      <c r="P4358" t="str">
        <f t="shared" si="68"/>
        <v>INSERT INTO pokemon_cards (id,name,pokemon_id,level,primary_color,hp,secondary_color,evolve_from,weakness,weakness_modifier,ability_name,ability_text,ability_type) VALUES ('ex6-62','Doduo','84',NULL,'Colorless','40',NULL,NULL,'Lightning','Ã—2',NULL,NULL,NULL);</v>
      </c>
    </row>
    <row r="4359" spans="1:16" x14ac:dyDescent="0.25">
      <c r="A4359" t="s">
        <v>6175</v>
      </c>
      <c r="B4359" t="s">
        <v>115</v>
      </c>
      <c r="C4359">
        <v>92</v>
      </c>
      <c r="D4359" t="s">
        <v>172</v>
      </c>
      <c r="F4359">
        <v>50</v>
      </c>
      <c r="G4359" t="s">
        <v>7</v>
      </c>
      <c r="J4359" t="s">
        <v>896</v>
      </c>
      <c r="K4359" t="s">
        <v>9</v>
      </c>
      <c r="P4359" t="str">
        <f t="shared" si="68"/>
        <v>INSERT INTO pokemon_cards (id,name,pokemon_id,level,primary_color,hp,secondary_color,evolve_from,weakness,weakness_modifier,ability_name,ability_text,ability_type) VALUES ('ex6-63','Gastly','92',NULL,'Psychic','50',NULL,NULL,'Darkness','Ã—2',NULL,NULL,NULL);</v>
      </c>
    </row>
    <row r="4360" spans="1:16" x14ac:dyDescent="0.25">
      <c r="A4360" t="s">
        <v>6176</v>
      </c>
      <c r="B4360" t="s">
        <v>97</v>
      </c>
      <c r="C4360">
        <v>58</v>
      </c>
      <c r="D4360" t="s">
        <v>111</v>
      </c>
      <c r="F4360">
        <v>60</v>
      </c>
      <c r="G4360" t="s">
        <v>24</v>
      </c>
      <c r="J4360" t="s">
        <v>13</v>
      </c>
      <c r="K4360" t="s">
        <v>9</v>
      </c>
      <c r="P4360" t="str">
        <f t="shared" si="68"/>
        <v>INSERT INTO pokemon_cards (id,name,pokemon_id,level,primary_color,hp,secondary_color,evolve_from,weakness,weakness_modifier,ability_name,ability_text,ability_type) VALUES ('ex6-64','Growlithe','58',NULL,'Fire','60',NULL,NULL,'Water','Ã—2',NULL,NULL,NULL);</v>
      </c>
    </row>
    <row r="4361" spans="1:16" x14ac:dyDescent="0.25">
      <c r="A4361" t="s">
        <v>6177</v>
      </c>
      <c r="B4361" t="s">
        <v>272</v>
      </c>
      <c r="C4361">
        <v>39</v>
      </c>
      <c r="D4361" t="s">
        <v>356</v>
      </c>
      <c r="F4361">
        <v>50</v>
      </c>
      <c r="G4361" t="s">
        <v>19</v>
      </c>
      <c r="J4361" t="s">
        <v>20</v>
      </c>
      <c r="K4361" t="s">
        <v>9</v>
      </c>
      <c r="P4361" t="str">
        <f t="shared" si="68"/>
        <v>INSERT INTO pokemon_cards (id,name,pokemon_id,level,primary_color,hp,secondary_color,evolve_from,weakness,weakness_modifier,ability_name,ability_text,ability_type) VALUES ('ex6-65','Jigglypuff','39',NULL,'Colorless','50',NULL,NULL,'Fighting','Ã—2',NULL,NULL,NULL);</v>
      </c>
    </row>
    <row r="4362" spans="1:16" x14ac:dyDescent="0.25">
      <c r="A4362" t="s">
        <v>6178</v>
      </c>
      <c r="B4362" t="s">
        <v>457</v>
      </c>
      <c r="C4362">
        <v>98</v>
      </c>
      <c r="D4362" t="s">
        <v>493</v>
      </c>
      <c r="F4362">
        <v>50</v>
      </c>
      <c r="G4362" t="s">
        <v>13</v>
      </c>
      <c r="J4362" t="s">
        <v>15</v>
      </c>
      <c r="K4362" t="s">
        <v>9</v>
      </c>
      <c r="P4362" t="str">
        <f t="shared" si="68"/>
        <v>INSERT INTO pokemon_cards (id,name,pokemon_id,level,primary_color,hp,secondary_color,evolve_from,weakness,weakness_modifier,ability_name,ability_text,ability_type) VALUES ('ex6-66','Krabby','98',NULL,'Water','50',NULL,NULL,'Lightning','Ã—2',NULL,NULL,NULL);</v>
      </c>
    </row>
    <row r="4363" spans="1:16" x14ac:dyDescent="0.25">
      <c r="A4363" t="s">
        <v>6179</v>
      </c>
      <c r="B4363" t="s">
        <v>32</v>
      </c>
      <c r="C4363">
        <v>129</v>
      </c>
      <c r="D4363" t="s">
        <v>132</v>
      </c>
      <c r="F4363">
        <v>30</v>
      </c>
      <c r="G4363" t="s">
        <v>13</v>
      </c>
      <c r="J4363" t="s">
        <v>15</v>
      </c>
      <c r="K4363" t="s">
        <v>9</v>
      </c>
      <c r="P4363" t="str">
        <f t="shared" si="68"/>
        <v>INSERT INTO pokemon_cards (id,name,pokemon_id,level,primary_color,hp,secondary_color,evolve_from,weakness,weakness_modifier,ability_name,ability_text,ability_type) VALUES ('ex6-67','Magikarp','129',NULL,'Water','30',NULL,NULL,'Lightning','Ã—2',NULL,NULL,NULL);</v>
      </c>
    </row>
    <row r="4364" spans="1:16" x14ac:dyDescent="0.25">
      <c r="A4364" t="s">
        <v>6180</v>
      </c>
      <c r="B4364" t="s">
        <v>44</v>
      </c>
      <c r="C4364">
        <v>81</v>
      </c>
      <c r="D4364" t="s">
        <v>179</v>
      </c>
      <c r="F4364">
        <v>50</v>
      </c>
      <c r="G4364" t="s">
        <v>15</v>
      </c>
      <c r="J4364" t="s">
        <v>20</v>
      </c>
      <c r="K4364" t="s">
        <v>9</v>
      </c>
      <c r="P4364" t="str">
        <f t="shared" si="68"/>
        <v>INSERT INTO pokemon_cards (id,name,pokemon_id,level,primary_color,hp,secondary_color,evolve_from,weakness,weakness_modifier,ability_name,ability_text,ability_type) VALUES ('ex6-68','Magnemite','81',NULL,'Lightning','50',NULL,NULL,'Fighting','Ã—2',NULL,NULL,NULL);</v>
      </c>
    </row>
    <row r="4365" spans="1:16" x14ac:dyDescent="0.25">
      <c r="A4365" t="s">
        <v>6181</v>
      </c>
      <c r="B4365" t="s">
        <v>323</v>
      </c>
      <c r="C4365">
        <v>52</v>
      </c>
      <c r="D4365" t="s">
        <v>360</v>
      </c>
      <c r="F4365">
        <v>50</v>
      </c>
      <c r="G4365" t="s">
        <v>19</v>
      </c>
      <c r="J4365" t="s">
        <v>20</v>
      </c>
      <c r="K4365" t="s">
        <v>9</v>
      </c>
      <c r="P4365" t="str">
        <f t="shared" si="68"/>
        <v>INSERT INTO pokemon_cards (id,name,pokemon_id,level,primary_color,hp,secondary_color,evolve_from,weakness,weakness_modifier,ability_name,ability_text,ability_type) VALUES ('ex6-69','Meowth','52',NULL,'Colorless','50',NULL,NULL,'Fighting','Ã—2',NULL,NULL,NULL);</v>
      </c>
    </row>
    <row r="4366" spans="1:16" x14ac:dyDescent="0.25">
      <c r="A4366" t="s">
        <v>6182</v>
      </c>
      <c r="B4366" t="s">
        <v>315</v>
      </c>
      <c r="C4366">
        <v>29</v>
      </c>
      <c r="D4366" t="s">
        <v>362</v>
      </c>
      <c r="F4366">
        <v>50</v>
      </c>
      <c r="G4366" t="s">
        <v>33</v>
      </c>
      <c r="J4366" t="s">
        <v>7</v>
      </c>
      <c r="K4366" t="s">
        <v>9</v>
      </c>
      <c r="P4366" t="str">
        <f t="shared" si="68"/>
        <v>INSERT INTO pokemon_cards (id,name,pokemon_id,level,primary_color,hp,secondary_color,evolve_from,weakness,weakness_modifier,ability_name,ability_text,ability_type) VALUES ('ex6-70','Nidoran â™€','29',NULL,'Grass','50',NULL,NULL,'Psychic','Ã—2',NULL,NULL,NULL);</v>
      </c>
    </row>
    <row r="4367" spans="1:16" x14ac:dyDescent="0.25">
      <c r="A4367" t="s">
        <v>6183</v>
      </c>
      <c r="B4367" t="s">
        <v>138</v>
      </c>
      <c r="C4367">
        <v>29</v>
      </c>
      <c r="D4367" t="s">
        <v>184</v>
      </c>
      <c r="F4367">
        <v>50</v>
      </c>
      <c r="G4367" t="s">
        <v>33</v>
      </c>
      <c r="J4367" t="s">
        <v>7</v>
      </c>
      <c r="K4367" t="s">
        <v>9</v>
      </c>
      <c r="P4367" t="str">
        <f t="shared" si="68"/>
        <v>INSERT INTO pokemon_cards (id,name,pokemon_id,level,primary_color,hp,secondary_color,evolve_from,weakness,weakness_modifier,ability_name,ability_text,ability_type) VALUES ('ex6-71','Nidoran â™‚','29',NULL,'Grass','50',NULL,NULL,'Psychic','Ã—2',NULL,NULL,NULL);</v>
      </c>
    </row>
    <row r="4368" spans="1:16" x14ac:dyDescent="0.25">
      <c r="A4368" t="s">
        <v>6184</v>
      </c>
      <c r="B4368" t="s">
        <v>319</v>
      </c>
      <c r="C4368">
        <v>46</v>
      </c>
      <c r="D4368" t="s">
        <v>366</v>
      </c>
      <c r="F4368">
        <v>50</v>
      </c>
      <c r="G4368" t="s">
        <v>33</v>
      </c>
      <c r="J4368" t="s">
        <v>24</v>
      </c>
      <c r="K4368" t="s">
        <v>9</v>
      </c>
      <c r="P4368" t="str">
        <f t="shared" si="68"/>
        <v>INSERT INTO pokemon_cards (id,name,pokemon_id,level,primary_color,hp,secondary_color,evolve_from,weakness,weakness_modifier,ability_name,ability_text,ability_type) VALUES ('ex6-72','Paras','46',NULL,'Grass','50',NULL,NULL,'Fire','Ã—2',NULL,NULL,NULL);</v>
      </c>
    </row>
    <row r="4369" spans="1:16" x14ac:dyDescent="0.25">
      <c r="A4369" t="s">
        <v>6185</v>
      </c>
      <c r="B4369" t="s">
        <v>93</v>
      </c>
      <c r="C4369">
        <v>16</v>
      </c>
      <c r="D4369" t="s">
        <v>189</v>
      </c>
      <c r="F4369">
        <v>50</v>
      </c>
      <c r="G4369" t="s">
        <v>19</v>
      </c>
      <c r="J4369" t="s">
        <v>15</v>
      </c>
      <c r="K4369" t="s">
        <v>9</v>
      </c>
      <c r="P4369" t="str">
        <f t="shared" si="68"/>
        <v>INSERT INTO pokemon_cards (id,name,pokemon_id,level,primary_color,hp,secondary_color,evolve_from,weakness,weakness_modifier,ability_name,ability_text,ability_type) VALUES ('ex6-73','Pidgey','16',NULL,'Colorless','50',NULL,NULL,'Lightning','Ã—2',NULL,NULL,NULL);</v>
      </c>
    </row>
    <row r="4370" spans="1:16" x14ac:dyDescent="0.25">
      <c r="A4370" t="s">
        <v>6186</v>
      </c>
      <c r="B4370" t="s">
        <v>63</v>
      </c>
      <c r="C4370">
        <v>25</v>
      </c>
      <c r="D4370" t="s">
        <v>191</v>
      </c>
      <c r="F4370">
        <v>50</v>
      </c>
      <c r="G4370" t="s">
        <v>15</v>
      </c>
      <c r="J4370" t="s">
        <v>20</v>
      </c>
      <c r="K4370" t="s">
        <v>9</v>
      </c>
      <c r="P4370" t="str">
        <f t="shared" si="68"/>
        <v>INSERT INTO pokemon_cards (id,name,pokemon_id,level,primary_color,hp,secondary_color,evolve_from,weakness,weakness_modifier,ability_name,ability_text,ability_type) VALUES ('ex6-74','Pikachu','25',NULL,'Lightning','50',NULL,NULL,'Fighting','Ã—2',NULL,NULL,NULL);</v>
      </c>
    </row>
    <row r="4371" spans="1:16" x14ac:dyDescent="0.25">
      <c r="A4371" t="s">
        <v>6187</v>
      </c>
      <c r="B4371" t="s">
        <v>141</v>
      </c>
      <c r="C4371">
        <v>60</v>
      </c>
      <c r="D4371" t="s">
        <v>193</v>
      </c>
      <c r="F4371">
        <v>50</v>
      </c>
      <c r="G4371" t="s">
        <v>13</v>
      </c>
      <c r="J4371" t="s">
        <v>15</v>
      </c>
      <c r="K4371" t="s">
        <v>9</v>
      </c>
      <c r="P4371" t="str">
        <f t="shared" si="68"/>
        <v>INSERT INTO pokemon_cards (id,name,pokemon_id,level,primary_color,hp,secondary_color,evolve_from,weakness,weakness_modifier,ability_name,ability_text,ability_type) VALUES ('ex6-75','Poliwag','60',NULL,'Water','50',NULL,NULL,'Lightning','Ã—2',NULL,NULL,NULL);</v>
      </c>
    </row>
    <row r="4372" spans="1:16" x14ac:dyDescent="0.25">
      <c r="A4372" t="s">
        <v>6188</v>
      </c>
      <c r="B4372" t="s">
        <v>195</v>
      </c>
      <c r="C4372">
        <v>77</v>
      </c>
      <c r="D4372" t="s">
        <v>196</v>
      </c>
      <c r="F4372">
        <v>50</v>
      </c>
      <c r="G4372" t="s">
        <v>24</v>
      </c>
      <c r="J4372" t="s">
        <v>13</v>
      </c>
      <c r="K4372" t="s">
        <v>9</v>
      </c>
      <c r="P4372" t="str">
        <f t="shared" si="68"/>
        <v>INSERT INTO pokemon_cards (id,name,pokemon_id,level,primary_color,hp,secondary_color,evolve_from,weakness,weakness_modifier,ability_name,ability_text,ability_type) VALUES ('ex6-76','Ponyta','77',NULL,'Fire','50',NULL,NULL,'Water','Ã—2',NULL,NULL,NULL);</v>
      </c>
    </row>
    <row r="4373" spans="1:16" x14ac:dyDescent="0.25">
      <c r="A4373" t="s">
        <v>6189</v>
      </c>
      <c r="B4373" t="s">
        <v>148</v>
      </c>
      <c r="C4373">
        <v>19</v>
      </c>
      <c r="D4373" t="s">
        <v>198</v>
      </c>
      <c r="F4373">
        <v>40</v>
      </c>
      <c r="G4373" t="s">
        <v>19</v>
      </c>
      <c r="J4373" t="s">
        <v>20</v>
      </c>
      <c r="K4373" t="s">
        <v>9</v>
      </c>
      <c r="P4373" t="str">
        <f t="shared" si="68"/>
        <v>INSERT INTO pokemon_cards (id,name,pokemon_id,level,primary_color,hp,secondary_color,evolve_from,weakness,weakness_modifier,ability_name,ability_text,ability_type) VALUES ('ex6-77','Rattata','19',NULL,'Colorless','40',NULL,NULL,'Fighting','Ã—2',NULL,NULL,NULL);</v>
      </c>
    </row>
    <row r="4374" spans="1:16" x14ac:dyDescent="0.25">
      <c r="A4374" t="s">
        <v>6190</v>
      </c>
      <c r="B4374" t="s">
        <v>104</v>
      </c>
      <c r="C4374">
        <v>86</v>
      </c>
      <c r="D4374" t="s">
        <v>150</v>
      </c>
      <c r="F4374">
        <v>50</v>
      </c>
      <c r="G4374" t="s">
        <v>13</v>
      </c>
      <c r="J4374" t="s">
        <v>15</v>
      </c>
      <c r="K4374" t="s">
        <v>9</v>
      </c>
      <c r="P4374" t="str">
        <f t="shared" si="68"/>
        <v>INSERT INTO pokemon_cards (id,name,pokemon_id,level,primary_color,hp,secondary_color,evolve_from,weakness,weakness_modifier,ability_name,ability_text,ability_type) VALUES ('ex6-78','Seel','86',NULL,'Water','50',NULL,NULL,'Lightning','Ã—2',NULL,NULL,NULL);</v>
      </c>
    </row>
    <row r="4375" spans="1:16" x14ac:dyDescent="0.25">
      <c r="A4375" t="s">
        <v>6191</v>
      </c>
      <c r="B4375" t="s">
        <v>437</v>
      </c>
      <c r="C4375">
        <v>90</v>
      </c>
      <c r="D4375" t="s">
        <v>499</v>
      </c>
      <c r="F4375">
        <v>50</v>
      </c>
      <c r="G4375" t="s">
        <v>13</v>
      </c>
      <c r="J4375" t="s">
        <v>15</v>
      </c>
      <c r="K4375" t="s">
        <v>9</v>
      </c>
      <c r="P4375" t="str">
        <f t="shared" si="68"/>
        <v>INSERT INTO pokemon_cards (id,name,pokemon_id,level,primary_color,hp,secondary_color,evolve_from,weakness,weakness_modifier,ability_name,ability_text,ability_type) VALUES ('ex6-79','Shellder','90',NULL,'Water','50',NULL,NULL,'Lightning','Ã—2',NULL,NULL,NULL);</v>
      </c>
    </row>
    <row r="4376" spans="1:16" x14ac:dyDescent="0.25">
      <c r="A4376" t="s">
        <v>6192</v>
      </c>
      <c r="B4376" t="s">
        <v>474</v>
      </c>
      <c r="C4376">
        <v>79</v>
      </c>
      <c r="D4376" t="s">
        <v>501</v>
      </c>
      <c r="F4376">
        <v>50</v>
      </c>
      <c r="G4376" t="s">
        <v>7</v>
      </c>
      <c r="J4376" t="s">
        <v>7</v>
      </c>
      <c r="K4376" t="s">
        <v>9</v>
      </c>
      <c r="P4376" t="str">
        <f t="shared" si="68"/>
        <v>INSERT INTO pokemon_cards (id,name,pokemon_id,level,primary_color,hp,secondary_color,evolve_from,weakness,weakness_modifier,ability_name,ability_text,ability_type) VALUES ('ex6-80','Slowpoke','79',NULL,'Psychic','50',NULL,NULL,'Psychic','Ã—2',NULL,NULL,NULL);</v>
      </c>
    </row>
    <row r="4377" spans="1:16" x14ac:dyDescent="0.25">
      <c r="A4377" t="s">
        <v>6193</v>
      </c>
      <c r="B4377" t="s">
        <v>302</v>
      </c>
      <c r="C4377">
        <v>21</v>
      </c>
      <c r="D4377" t="s">
        <v>372</v>
      </c>
      <c r="F4377">
        <v>50</v>
      </c>
      <c r="G4377" t="s">
        <v>19</v>
      </c>
      <c r="J4377" t="s">
        <v>15</v>
      </c>
      <c r="K4377" t="s">
        <v>9</v>
      </c>
      <c r="P4377" t="str">
        <f t="shared" si="68"/>
        <v>INSERT INTO pokemon_cards (id,name,pokemon_id,level,primary_color,hp,secondary_color,evolve_from,weakness,weakness_modifier,ability_name,ability_text,ability_type) VALUES ('ex6-81','Spearow','21',NULL,'Colorless','50',NULL,NULL,'Lightning','Ã—2',NULL,NULL,NULL);</v>
      </c>
    </row>
    <row r="4378" spans="1:16" x14ac:dyDescent="0.25">
      <c r="A4378" t="s">
        <v>6194</v>
      </c>
      <c r="B4378" t="s">
        <v>153</v>
      </c>
      <c r="C4378">
        <v>7</v>
      </c>
      <c r="D4378" t="s">
        <v>203</v>
      </c>
      <c r="F4378">
        <v>50</v>
      </c>
      <c r="G4378" t="s">
        <v>13</v>
      </c>
      <c r="J4378" t="s">
        <v>15</v>
      </c>
      <c r="K4378" t="s">
        <v>9</v>
      </c>
      <c r="P4378" t="str">
        <f t="shared" si="68"/>
        <v>INSERT INTO pokemon_cards (id,name,pokemon_id,level,primary_color,hp,secondary_color,evolve_from,weakness,weakness_modifier,ability_name,ability_text,ability_type) VALUES ('ex6-82','Squirtle','7',NULL,'Water','50',NULL,NULL,'Lightning','Ã—2',NULL,NULL,NULL);</v>
      </c>
    </row>
    <row r="4379" spans="1:16" x14ac:dyDescent="0.25">
      <c r="A4379" t="s">
        <v>6195</v>
      </c>
      <c r="B4379" t="s">
        <v>153</v>
      </c>
      <c r="C4379">
        <v>7</v>
      </c>
      <c r="D4379" t="s">
        <v>203</v>
      </c>
      <c r="F4379">
        <v>50</v>
      </c>
      <c r="G4379" t="s">
        <v>13</v>
      </c>
      <c r="J4379" t="s">
        <v>15</v>
      </c>
      <c r="K4379" t="s">
        <v>9</v>
      </c>
      <c r="P4379" t="str">
        <f t="shared" si="68"/>
        <v>INSERT INTO pokemon_cards (id,name,pokemon_id,level,primary_color,hp,secondary_color,evolve_from,weakness,weakness_modifier,ability_name,ability_text,ability_type) VALUES ('ex6-83','Squirtle','7',NULL,'Water','50',NULL,NULL,'Lightning','Ã—2',NULL,NULL,NULL);</v>
      </c>
    </row>
    <row r="4380" spans="1:16" x14ac:dyDescent="0.25">
      <c r="A4380" t="s">
        <v>6196</v>
      </c>
      <c r="B4380" t="s">
        <v>260</v>
      </c>
      <c r="C4380">
        <v>48</v>
      </c>
      <c r="D4380" t="s">
        <v>374</v>
      </c>
      <c r="F4380">
        <v>50</v>
      </c>
      <c r="G4380" t="s">
        <v>33</v>
      </c>
      <c r="J4380" t="s">
        <v>24</v>
      </c>
      <c r="K4380" t="s">
        <v>9</v>
      </c>
      <c r="P4380" t="str">
        <f t="shared" si="68"/>
        <v>INSERT INTO pokemon_cards (id,name,pokemon_id,level,primary_color,hp,secondary_color,evolve_from,weakness,weakness_modifier,ability_name,ability_text,ability_type) VALUES ('ex6-84','Venonat','48',NULL,'Grass','50',NULL,NULL,'Fire','Ã—2',NULL,NULL,NULL);</v>
      </c>
    </row>
    <row r="4381" spans="1:16" x14ac:dyDescent="0.25">
      <c r="A4381" t="s">
        <v>6197</v>
      </c>
      <c r="B4381" t="s">
        <v>89</v>
      </c>
      <c r="C4381">
        <v>100</v>
      </c>
      <c r="D4381" t="s">
        <v>214</v>
      </c>
      <c r="F4381">
        <v>50</v>
      </c>
      <c r="G4381" t="s">
        <v>15</v>
      </c>
      <c r="J4381" t="s">
        <v>20</v>
      </c>
      <c r="K4381" t="s">
        <v>9</v>
      </c>
      <c r="L4381" t="s">
        <v>20097</v>
      </c>
      <c r="M4381" t="s">
        <v>22373</v>
      </c>
      <c r="N4381" t="s">
        <v>19146</v>
      </c>
      <c r="P4381" t="str">
        <f t="shared" si="68"/>
        <v>INSERT INTO pokemon_cards (id,name,pokemon_id,level,primary_color,hp,secondary_color,evolve_from,weakness,weakness_modifier,ability_name,ability_text,ability_type) VALUES ('ex6-85','Voltorb','100',NULL,'Lightning','50',NULL,NULL,'Fighting','Ã—2','Floating Electrons','As long as Voltorb has any Energy attached to it, Voltorb''s Retreat Cost is 0.','PokÃ©-Body');</v>
      </c>
    </row>
    <row r="4382" spans="1:16" x14ac:dyDescent="0.25">
      <c r="A4382" t="s">
        <v>6198</v>
      </c>
      <c r="B4382" t="s">
        <v>127</v>
      </c>
      <c r="C4382">
        <v>13</v>
      </c>
      <c r="D4382" t="s">
        <v>218</v>
      </c>
      <c r="F4382">
        <v>50</v>
      </c>
      <c r="G4382" t="s">
        <v>33</v>
      </c>
      <c r="J4382" t="s">
        <v>24</v>
      </c>
      <c r="K4382" t="s">
        <v>9</v>
      </c>
      <c r="P4382" t="str">
        <f t="shared" si="68"/>
        <v>INSERT INTO pokemon_cards (id,name,pokemon_id,level,primary_color,hp,secondary_color,evolve_from,weakness,weakness_modifier,ability_name,ability_text,ability_type) VALUES ('ex6-86','Weedle','13',NULL,'Grass','50',NULL,NULL,'Fire','Ã—2',NULL,NULL,NULL);</v>
      </c>
    </row>
    <row r="4383" spans="1:16" x14ac:dyDescent="0.25">
      <c r="A4383" t="s">
        <v>6199</v>
      </c>
      <c r="B4383" t="s">
        <v>6200</v>
      </c>
      <c r="C4383">
        <v>9</v>
      </c>
      <c r="D4383" t="s">
        <v>12</v>
      </c>
      <c r="F4383">
        <v>150</v>
      </c>
      <c r="G4383" t="s">
        <v>13</v>
      </c>
      <c r="I4383" t="s">
        <v>14</v>
      </c>
      <c r="J4383" t="s">
        <v>15</v>
      </c>
      <c r="K4383" t="s">
        <v>9</v>
      </c>
      <c r="L4383" t="s">
        <v>20098</v>
      </c>
      <c r="M4383" t="s">
        <v>22374</v>
      </c>
      <c r="N4383" t="s">
        <v>19328</v>
      </c>
      <c r="P4383" t="str">
        <f t="shared" si="68"/>
        <v>INSERT INTO pokemon_cards (id,name,pokemon_id,level,primary_color,hp,secondary_color,evolve_from,weakness,weakness_modifier,ability_name,ability_text,ability_type) VALUES ('ex6-104','Blastoise ex','9',NULL,'Water','150',NULL,'Wartortle','Lightning','Ã—2','Energy Rain','As often as you like during your turn (before your attack), you may attach a Water Energy card from your hand to 1 of your PokÃ©mon. Put 1 damage counter on that PokÃ©mon. This power can''t be used if Blastoise ex is affected by a Special Condition.','PokÃ©-Power');</v>
      </c>
    </row>
    <row r="4384" spans="1:16" x14ac:dyDescent="0.25">
      <c r="A4384" t="s">
        <v>6201</v>
      </c>
      <c r="B4384" t="s">
        <v>6202</v>
      </c>
      <c r="C4384">
        <v>6</v>
      </c>
      <c r="D4384" t="s">
        <v>23</v>
      </c>
      <c r="F4384">
        <v>160</v>
      </c>
      <c r="G4384" t="s">
        <v>24</v>
      </c>
      <c r="I4384" t="s">
        <v>25</v>
      </c>
      <c r="J4384" t="s">
        <v>13</v>
      </c>
      <c r="K4384" t="s">
        <v>9</v>
      </c>
      <c r="L4384" t="s">
        <v>20099</v>
      </c>
      <c r="M4384" t="s">
        <v>20100</v>
      </c>
      <c r="N4384" t="s">
        <v>19146</v>
      </c>
      <c r="P4384" t="str">
        <f t="shared" si="68"/>
        <v>INSERT INTO pokemon_cards (id,name,pokemon_id,level,primary_color,hp,secondary_color,evolve_from,weakness,weakness_modifier,ability_name,ability_text,ability_type) VALUES ('ex6-105','Charizard ex','6',NULL,'Fire','160',NULL,'Charmeleon','Water','Ã—2','Energy Flame','All Energy attached to Charizard ex are Fire Energy instead of its usual type.','PokÃ©-Body');</v>
      </c>
    </row>
    <row r="4385" spans="1:16" x14ac:dyDescent="0.25">
      <c r="A4385" t="s">
        <v>6203</v>
      </c>
      <c r="B4385" t="s">
        <v>6204</v>
      </c>
      <c r="C4385">
        <v>36</v>
      </c>
      <c r="D4385" t="s">
        <v>221</v>
      </c>
      <c r="F4385">
        <v>100</v>
      </c>
      <c r="G4385" t="s">
        <v>19</v>
      </c>
      <c r="I4385" t="s">
        <v>27</v>
      </c>
      <c r="J4385" t="s">
        <v>20</v>
      </c>
      <c r="K4385" t="s">
        <v>9</v>
      </c>
      <c r="P4385" t="str">
        <f t="shared" si="68"/>
        <v>INSERT INTO pokemon_cards (id,name,pokemon_id,level,primary_color,hp,secondary_color,evolve_from,weakness,weakness_modifier,ability_name,ability_text,ability_type) VALUES ('ex6-106','Clefable ex','36',NULL,'Colorless','100',NULL,'Clefairy','Fighting','Ã—2',NULL,NULL,NULL);</v>
      </c>
    </row>
    <row r="4386" spans="1:16" x14ac:dyDescent="0.25">
      <c r="A4386" t="s">
        <v>6205</v>
      </c>
      <c r="B4386" t="s">
        <v>6206</v>
      </c>
      <c r="C4386">
        <v>101</v>
      </c>
      <c r="D4386" t="s">
        <v>88</v>
      </c>
      <c r="F4386">
        <v>90</v>
      </c>
      <c r="G4386" t="s">
        <v>15</v>
      </c>
      <c r="I4386" t="s">
        <v>89</v>
      </c>
      <c r="J4386" t="s">
        <v>20</v>
      </c>
      <c r="K4386" t="s">
        <v>9</v>
      </c>
      <c r="L4386" t="s">
        <v>20101</v>
      </c>
      <c r="M4386" t="s">
        <v>22375</v>
      </c>
      <c r="N4386" t="s">
        <v>19328</v>
      </c>
      <c r="P4386" t="str">
        <f t="shared" si="68"/>
        <v>INSERT INTO pokemon_cards (id,name,pokemon_id,level,primary_color,hp,secondary_color,evolve_from,weakness,weakness_modifier,ability_name,ability_text,ability_type) VALUES ('ex6-107','Electrode ex','101',NULL,'Lightning','90',NULL,'Voltorb','Fighting','Ã—2','Extra Energy Bomb','Once during your turn (before your attack), you may discard Electrode ex and all the cards attached to it (this counts as Knocking Out Electrode ex). If you do, search your discard pile for 5 Energy cards and attach them to any of your PokÃ©mon (excluding PokÃ©mon-ex) in any way you like. This power can''t be used if Electrode ex is affected by a Special Condition.','PokÃ©-Power');</v>
      </c>
    </row>
    <row r="4387" spans="1:16" x14ac:dyDescent="0.25">
      <c r="A4387" t="s">
        <v>6207</v>
      </c>
      <c r="B4387" t="s">
        <v>6208</v>
      </c>
      <c r="C4387">
        <v>94</v>
      </c>
      <c r="D4387" t="s">
        <v>390</v>
      </c>
      <c r="F4387">
        <v>150</v>
      </c>
      <c r="G4387" t="s">
        <v>7</v>
      </c>
      <c r="I4387" t="s">
        <v>113</v>
      </c>
      <c r="J4387" t="s">
        <v>7</v>
      </c>
      <c r="K4387" t="s">
        <v>9</v>
      </c>
      <c r="P4387" t="str">
        <f t="shared" si="68"/>
        <v>INSERT INTO pokemon_cards (id,name,pokemon_id,level,primary_color,hp,secondary_color,evolve_from,weakness,weakness_modifier,ability_name,ability_text,ability_type) VALUES ('ex6-108','Gengar ex','94',NULL,'Psychic','150',NULL,'Haunter','Psychic','Ã—2',NULL,NULL,NULL);</v>
      </c>
    </row>
    <row r="4388" spans="1:16" x14ac:dyDescent="0.25">
      <c r="A4388" t="s">
        <v>6209</v>
      </c>
      <c r="B4388" t="s">
        <v>6210</v>
      </c>
      <c r="C4388">
        <v>130</v>
      </c>
      <c r="D4388" t="s">
        <v>31</v>
      </c>
      <c r="F4388">
        <v>130</v>
      </c>
      <c r="G4388" t="s">
        <v>13</v>
      </c>
      <c r="I4388" t="s">
        <v>32</v>
      </c>
      <c r="J4388" t="s">
        <v>15</v>
      </c>
      <c r="K4388" t="s">
        <v>9</v>
      </c>
      <c r="P4388" t="str">
        <f t="shared" si="68"/>
        <v>INSERT INTO pokemon_cards (id,name,pokemon_id,level,primary_color,hp,secondary_color,evolve_from,weakness,weakness_modifier,ability_name,ability_text,ability_type) VALUES ('ex6-109','Gyarados ex','130',NULL,'Water','130',NULL,'Magikarp','Lightning','Ã—2',NULL,NULL,NULL);</v>
      </c>
    </row>
    <row r="4389" spans="1:16" x14ac:dyDescent="0.25">
      <c r="A4389" t="s">
        <v>6211</v>
      </c>
      <c r="B4389" t="s">
        <v>6212</v>
      </c>
      <c r="C4389">
        <v>102</v>
      </c>
      <c r="D4389" t="s">
        <v>235</v>
      </c>
      <c r="F4389">
        <v>80</v>
      </c>
      <c r="G4389" t="s">
        <v>7</v>
      </c>
      <c r="L4389" t="s">
        <v>20102</v>
      </c>
      <c r="M4389" t="s">
        <v>22376</v>
      </c>
      <c r="N4389" t="s">
        <v>19146</v>
      </c>
      <c r="P4389" t="str">
        <f t="shared" si="68"/>
        <v>INSERT INTO pokemon_cards (id,name,pokemon_id,level,primary_color,hp,secondary_color,evolve_from,weakness,weakness_modifier,ability_name,ability_text,ability_type) VALUES ('ex6-110','Mr. Mime ex','102',NULL,'Psychic','80',NULL,NULL,NULL,NULL,'Magic Odds','If Mr. Mime ex would be damaged by an attack, prevent that attack''s damage done to Mr. Mime ex if that damage is 10, 30, 50, 70, 90, 110, 130, 150, or 170.','PokÃ©-Body');</v>
      </c>
    </row>
    <row r="4390" spans="1:16" x14ac:dyDescent="0.25">
      <c r="A4390" t="s">
        <v>6213</v>
      </c>
      <c r="B4390" t="s">
        <v>6212</v>
      </c>
      <c r="C4390">
        <v>102</v>
      </c>
      <c r="D4390" t="s">
        <v>235</v>
      </c>
      <c r="F4390">
        <v>80</v>
      </c>
      <c r="G4390" t="s">
        <v>7</v>
      </c>
      <c r="L4390" t="s">
        <v>20103</v>
      </c>
      <c r="M4390" t="s">
        <v>22377</v>
      </c>
      <c r="N4390" t="s">
        <v>19146</v>
      </c>
      <c r="P4390" t="str">
        <f t="shared" si="68"/>
        <v>INSERT INTO pokemon_cards (id,name,pokemon_id,level,primary_color,hp,secondary_color,evolve_from,weakness,weakness_modifier,ability_name,ability_text,ability_type) VALUES ('ex6-111','Mr. Mime ex','102',NULL,'Psychic','80',NULL,NULL,NULL,NULL,'Magic Evens','If Mr. Mime ex would be damaged by an attack, prevent that attack''s damage done to Mr. Mime ex if that damage is 20, 40, 60, 80, 100, 120, 140, 160, or 180.','PokÃ©-Body');</v>
      </c>
    </row>
    <row r="4391" spans="1:16" x14ac:dyDescent="0.25">
      <c r="A4391" t="s">
        <v>6214</v>
      </c>
      <c r="B4391" t="s">
        <v>6215</v>
      </c>
      <c r="C4391">
        <v>3</v>
      </c>
      <c r="D4391" t="s">
        <v>66</v>
      </c>
      <c r="F4391">
        <v>150</v>
      </c>
      <c r="G4391" t="s">
        <v>33</v>
      </c>
      <c r="I4391" t="s">
        <v>67</v>
      </c>
      <c r="J4391" t="s">
        <v>7</v>
      </c>
      <c r="K4391" t="s">
        <v>9</v>
      </c>
      <c r="L4391" t="s">
        <v>19086</v>
      </c>
      <c r="M4391" t="s">
        <v>22378</v>
      </c>
      <c r="N4391" t="s">
        <v>19328</v>
      </c>
      <c r="P4391" t="str">
        <f t="shared" si="68"/>
        <v>INSERT INTO pokemon_cards (id,name,pokemon_id,level,primary_color,hp,secondary_color,evolve_from,weakness,weakness_modifier,ability_name,ability_text,ability_type) VALUES ('ex6-112','Venusaur ex','3',NULL,'Grass','150',NULL,'Ivysaur','Psychic','Ã—2','Energy Trans','As often as you like during your turn (before your attack), move a Grass Energy card attached to 1 of your PokÃ©mon to another of your PokÃ©mon. This power can''t be used if Venusaur ex is affected by a Special Condition.','PokÃ©-Power');</v>
      </c>
    </row>
    <row r="4392" spans="1:16" x14ac:dyDescent="0.25">
      <c r="A4392" t="s">
        <v>6216</v>
      </c>
      <c r="B4392" t="s">
        <v>100</v>
      </c>
      <c r="C4392">
        <v>4</v>
      </c>
      <c r="D4392" t="s">
        <v>162</v>
      </c>
      <c r="F4392">
        <v>50</v>
      </c>
      <c r="G4392" t="s">
        <v>24</v>
      </c>
      <c r="J4392" t="s">
        <v>13</v>
      </c>
      <c r="K4392" t="s">
        <v>9</v>
      </c>
      <c r="P4392" t="str">
        <f t="shared" si="68"/>
        <v>INSERT INTO pokemon_cards (id,name,pokemon_id,level,primary_color,hp,secondary_color,evolve_from,weakness,weakness_modifier,ability_name,ability_text,ability_type) VALUES ('ex6-113','Charmander','4',NULL,'Fire','50',NULL,NULL,'Water','Ã—2',NULL,NULL,NULL);</v>
      </c>
    </row>
    <row r="4393" spans="1:16" x14ac:dyDescent="0.25">
      <c r="A4393" t="s">
        <v>6217</v>
      </c>
      <c r="B4393" t="s">
        <v>6218</v>
      </c>
      <c r="C4393">
        <v>144</v>
      </c>
      <c r="D4393" t="s">
        <v>381</v>
      </c>
      <c r="F4393">
        <v>110</v>
      </c>
      <c r="G4393" t="s">
        <v>13</v>
      </c>
      <c r="J4393" t="s">
        <v>854</v>
      </c>
      <c r="K4393" t="s">
        <v>9</v>
      </c>
      <c r="L4393" t="s">
        <v>20104</v>
      </c>
      <c r="M4393" t="s">
        <v>20105</v>
      </c>
      <c r="N4393" t="s">
        <v>19328</v>
      </c>
      <c r="P4393" t="str">
        <f t="shared" si="68"/>
        <v>INSERT INTO pokemon_cards (id,name,pokemon_id,level,primary_color,hp,secondary_color,evolve_from,weakness,weakness_modifier,ability_name,ability_text,ability_type) VALUES ('ex6-114','Articuno ex','144',NULL,'Water','110',NULL,NULL,'Metal','Ã—2','Legendary Ascent','Once during your turn, when you put Articuno ex from your hand onto your Bench, you may switch 1 of your Active PokÃ©mon with Articuno ex. If you do, you may also move any number of basic Water Energy cards attached to your PokÃ©mon to Articuno ex.','PokÃ©-Power');</v>
      </c>
    </row>
    <row r="4394" spans="1:16" x14ac:dyDescent="0.25">
      <c r="A4394" t="s">
        <v>6219</v>
      </c>
      <c r="B4394" t="s">
        <v>6220</v>
      </c>
      <c r="C4394">
        <v>146</v>
      </c>
      <c r="D4394" t="s">
        <v>408</v>
      </c>
      <c r="F4394">
        <v>110</v>
      </c>
      <c r="G4394" t="s">
        <v>24</v>
      </c>
      <c r="J4394" t="s">
        <v>13</v>
      </c>
      <c r="K4394" t="s">
        <v>9</v>
      </c>
      <c r="L4394" t="s">
        <v>20104</v>
      </c>
      <c r="M4394" t="s">
        <v>20106</v>
      </c>
      <c r="N4394" t="s">
        <v>19328</v>
      </c>
      <c r="P4394" t="str">
        <f t="shared" si="68"/>
        <v>INSERT INTO pokemon_cards (id,name,pokemon_id,level,primary_color,hp,secondary_color,evolve_from,weakness,weakness_modifier,ability_name,ability_text,ability_type) VALUES ('ex6-115','Moltres ex','146',NULL,'Fire','110',NULL,NULL,'Water','Ã—2','Legendary Ascent','Once during your turn, when you put Moltres ex from your hand onto your Bench, you may switch 1 of your Active PokÃ©mon with Moltres ex. If you do, you may also move any number of basic Fire Energy cards attached to your PokÃ©mon to Moltres ex.','PokÃ©-Power');</v>
      </c>
    </row>
    <row r="4395" spans="1:16" x14ac:dyDescent="0.25">
      <c r="A4395" t="s">
        <v>6221</v>
      </c>
      <c r="B4395" t="s">
        <v>6222</v>
      </c>
      <c r="C4395">
        <v>145</v>
      </c>
      <c r="D4395" t="s">
        <v>70</v>
      </c>
      <c r="F4395">
        <v>110</v>
      </c>
      <c r="G4395" t="s">
        <v>15</v>
      </c>
      <c r="J4395" t="s">
        <v>15</v>
      </c>
      <c r="K4395" t="s">
        <v>9</v>
      </c>
      <c r="L4395" t="s">
        <v>20104</v>
      </c>
      <c r="M4395" t="s">
        <v>20107</v>
      </c>
      <c r="N4395" t="s">
        <v>19328</v>
      </c>
      <c r="P4395" t="str">
        <f t="shared" si="68"/>
        <v>INSERT INTO pokemon_cards (id,name,pokemon_id,level,primary_color,hp,secondary_color,evolve_from,weakness,weakness_modifier,ability_name,ability_text,ability_type) VALUES ('ex6-116','Zapdos ex','145',NULL,'Lightning','110',NULL,NULL,'Lightning','Ã—2','Legendary Ascent','Once during your turn, when you put Zapdos ex from your hand onto your Bench, you may switch 1 of your Active PokÃ©mon with Zapdos ex. If you do, you may also move any number of basic Lightning Energy cards attached to your PokÃ©mon to Zapdos ex.','PokÃ©-Power');</v>
      </c>
    </row>
    <row r="4396" spans="1:16" x14ac:dyDescent="0.25">
      <c r="A4396" t="s">
        <v>6223</v>
      </c>
      <c r="B4396" t="s">
        <v>2384</v>
      </c>
      <c r="C4396">
        <v>184</v>
      </c>
      <c r="D4396" t="s">
        <v>2385</v>
      </c>
      <c r="F4396">
        <v>80</v>
      </c>
      <c r="G4396" t="s">
        <v>13</v>
      </c>
      <c r="I4396" t="s">
        <v>840</v>
      </c>
      <c r="J4396" t="s">
        <v>15</v>
      </c>
      <c r="K4396" t="s">
        <v>9</v>
      </c>
      <c r="L4396" t="s">
        <v>20108</v>
      </c>
      <c r="M4396" t="s">
        <v>20109</v>
      </c>
      <c r="N4396" t="s">
        <v>19328</v>
      </c>
      <c r="P4396" t="str">
        <f t="shared" si="68"/>
        <v>INSERT INTO pokemon_cards (id,name,pokemon_id,level,primary_color,hp,secondary_color,evolve_from,weakness,weakness_modifier,ability_name,ability_text,ability_type) VALUES ('ex7-1','Azumarill','184',NULL,'Water','80',NULL,'Marill','Lightning','Ã—2','Froth','Once during your turn, when you play Azumarill from your hand to evolve 1 of your Active PokÃ©mon, you may use this power. Each Defending PokÃ©mon is now Paralyzed.','PokÃ©-Power');</v>
      </c>
    </row>
    <row r="4397" spans="1:16" x14ac:dyDescent="0.25">
      <c r="A4397" t="s">
        <v>6224</v>
      </c>
      <c r="B4397" t="s">
        <v>6225</v>
      </c>
      <c r="C4397">
        <v>181</v>
      </c>
      <c r="D4397" t="s">
        <v>2210</v>
      </c>
      <c r="F4397">
        <v>120</v>
      </c>
      <c r="G4397" t="s">
        <v>15</v>
      </c>
      <c r="H4397" t="s">
        <v>896</v>
      </c>
      <c r="I4397" t="s">
        <v>6226</v>
      </c>
      <c r="J4397" t="s">
        <v>20</v>
      </c>
      <c r="K4397" t="s">
        <v>9</v>
      </c>
      <c r="L4397" t="s">
        <v>20110</v>
      </c>
      <c r="M4397" t="s">
        <v>22379</v>
      </c>
      <c r="N4397" t="s">
        <v>19146</v>
      </c>
      <c r="P4397" t="str">
        <f t="shared" si="68"/>
        <v>INSERT INTO pokemon_cards (id,name,pokemon_id,level,primary_color,hp,secondary_color,evolve_from,weakness,weakness_modifier,ability_name,ability_text,ability_type) VALUES ('ex7-2','Dark Ampharos','181',NULL,'Lightning','120','Darkness','Dark Flaaffy','Fighting','Ã—2','Darkest Impulse','As long as Dark Ampharos is in play, whenever your opponent plays an Evolution card from his or her hand to evolve 1 of his or her PokÃ©mon, put 2 damage counters on that PokÃ©mon. You can''t use more than 1 Darkest Impulse PokÃ©-Body each turn.','PokÃ©-Body');</v>
      </c>
    </row>
    <row r="4398" spans="1:16" x14ac:dyDescent="0.25">
      <c r="A4398" t="s">
        <v>6227</v>
      </c>
      <c r="B4398" t="s">
        <v>6228</v>
      </c>
      <c r="C4398">
        <v>169</v>
      </c>
      <c r="D4398" t="s">
        <v>2632</v>
      </c>
      <c r="F4398">
        <v>90</v>
      </c>
      <c r="G4398" t="s">
        <v>33</v>
      </c>
      <c r="H4398" t="s">
        <v>896</v>
      </c>
      <c r="I4398" t="s">
        <v>623</v>
      </c>
      <c r="J4398" t="s">
        <v>15</v>
      </c>
      <c r="K4398" t="s">
        <v>9</v>
      </c>
      <c r="L4398" t="s">
        <v>20111</v>
      </c>
      <c r="M4398" t="s">
        <v>22380</v>
      </c>
      <c r="N4398" t="s">
        <v>19328</v>
      </c>
      <c r="P4398" t="str">
        <f t="shared" si="68"/>
        <v>INSERT INTO pokemon_cards (id,name,pokemon_id,level,primary_color,hp,secondary_color,evolve_from,weakness,weakness_modifier,ability_name,ability_text,ability_type) VALUES ('ex7-3','Dark Crobat','169',NULL,'Grass','90','Darkness','Dark Golbat','Lightning','Ã—2','Black Beam','Once during your turn (before your attack), if Dark Crobat is your Active PokÃ©mon, you may choose 1 of the Defending PokÃ©mon. That PokÃ©mon is now Poisoned. This power can''t be used if Dark Crobat is affected by a Special Condition.','PokÃ©-Power');</v>
      </c>
    </row>
    <row r="4399" spans="1:16" x14ac:dyDescent="0.25">
      <c r="A4399" t="s">
        <v>6229</v>
      </c>
      <c r="B4399" t="s">
        <v>657</v>
      </c>
      <c r="C4399">
        <v>101</v>
      </c>
      <c r="D4399" t="s">
        <v>88</v>
      </c>
      <c r="F4399">
        <v>70</v>
      </c>
      <c r="G4399" t="s">
        <v>15</v>
      </c>
      <c r="H4399" t="s">
        <v>896</v>
      </c>
      <c r="I4399" t="s">
        <v>89</v>
      </c>
      <c r="J4399" t="s">
        <v>20</v>
      </c>
      <c r="K4399" t="s">
        <v>9</v>
      </c>
      <c r="L4399" t="s">
        <v>20112</v>
      </c>
      <c r="M4399" t="s">
        <v>22381</v>
      </c>
      <c r="N4399" t="s">
        <v>19328</v>
      </c>
      <c r="P4399" t="str">
        <f t="shared" si="68"/>
        <v>INSERT INTO pokemon_cards (id,name,pokemon_id,level,primary_color,hp,secondary_color,evolve_from,weakness,weakness_modifier,ability_name,ability_text,ability_type) VALUES ('ex7-4','Dark Electrode','101',NULL,'Lightning','70','Darkness','Voltorb','Fighting','Ã—2','Darkness Navigation','Once during your turn (before your attack), if Dark Electrode has no Energy attached to it, you may search your deck for a Darkness or Dark Metal Energy and attach it to Dark Electrode. Shuffle your deck afterward. This power can''t be used if Dark Electrode is affected by a Special Condition.','PokÃ©-Power');</v>
      </c>
    </row>
    <row r="4400" spans="1:16" x14ac:dyDescent="0.25">
      <c r="A4400" t="s">
        <v>6230</v>
      </c>
      <c r="B4400" t="s">
        <v>6231</v>
      </c>
      <c r="C4400">
        <v>229</v>
      </c>
      <c r="D4400" t="s">
        <v>1278</v>
      </c>
      <c r="F4400">
        <v>70</v>
      </c>
      <c r="G4400" t="s">
        <v>24</v>
      </c>
      <c r="H4400" t="s">
        <v>896</v>
      </c>
      <c r="I4400" t="s">
        <v>1274</v>
      </c>
      <c r="J4400" t="s">
        <v>20</v>
      </c>
      <c r="K4400" t="s">
        <v>9</v>
      </c>
      <c r="P4400" t="str">
        <f t="shared" si="68"/>
        <v>INSERT INTO pokemon_cards (id,name,pokemon_id,level,primary_color,hp,secondary_color,evolve_from,weakness,weakness_modifier,ability_name,ability_text,ability_type) VALUES ('ex7-5','Dark Houndoom','229',NULL,'Fire','70','Darkness','Houndour','Fighting','Ã—2',NULL,NULL,NULL);</v>
      </c>
    </row>
    <row r="4401" spans="1:16" x14ac:dyDescent="0.25">
      <c r="A4401" t="s">
        <v>6232</v>
      </c>
      <c r="B4401" t="s">
        <v>627</v>
      </c>
      <c r="C4401">
        <v>97</v>
      </c>
      <c r="D4401" t="s">
        <v>397</v>
      </c>
      <c r="F4401">
        <v>70</v>
      </c>
      <c r="G4401" t="s">
        <v>7</v>
      </c>
      <c r="H4401" t="s">
        <v>896</v>
      </c>
      <c r="I4401" t="s">
        <v>169</v>
      </c>
      <c r="J4401" t="s">
        <v>7</v>
      </c>
      <c r="K4401" t="s">
        <v>9</v>
      </c>
      <c r="P4401" t="str">
        <f t="shared" si="68"/>
        <v>INSERT INTO pokemon_cards (id,name,pokemon_id,level,primary_color,hp,secondary_color,evolve_from,weakness,weakness_modifier,ability_name,ability_text,ability_type) VALUES ('ex7-6','Dark Hypno','97',NULL,'Psychic','70','Darkness','Drowzee','Psychic','Ã—2',NULL,NULL,NULL);</v>
      </c>
    </row>
    <row r="4402" spans="1:16" x14ac:dyDescent="0.25">
      <c r="A4402" t="s">
        <v>6233</v>
      </c>
      <c r="B4402" t="s">
        <v>6234</v>
      </c>
      <c r="C4402">
        <v>105</v>
      </c>
      <c r="D4402" t="s">
        <v>311</v>
      </c>
      <c r="F4402">
        <v>70</v>
      </c>
      <c r="G4402" t="s">
        <v>20</v>
      </c>
      <c r="H4402" t="s">
        <v>896</v>
      </c>
      <c r="I4402" t="s">
        <v>312</v>
      </c>
      <c r="J4402" t="s">
        <v>33</v>
      </c>
      <c r="K4402" t="s">
        <v>9</v>
      </c>
      <c r="P4402" t="str">
        <f t="shared" si="68"/>
        <v>INSERT INTO pokemon_cards (id,name,pokemon_id,level,primary_color,hp,secondary_color,evolve_from,weakness,weakness_modifier,ability_name,ability_text,ability_type) VALUES ('ex7-7','Dark Marowak','105',NULL,'Fighting','70','Darkness','Cubone','Grass','Ã—2',NULL,NULL,NULL);</v>
      </c>
    </row>
    <row r="4403" spans="1:16" x14ac:dyDescent="0.25">
      <c r="A4403" t="s">
        <v>6235</v>
      </c>
      <c r="B4403" t="s">
        <v>6236</v>
      </c>
      <c r="C4403">
        <v>224</v>
      </c>
      <c r="D4403" t="s">
        <v>1191</v>
      </c>
      <c r="F4403">
        <v>70</v>
      </c>
      <c r="G4403" t="s">
        <v>13</v>
      </c>
      <c r="H4403" t="s">
        <v>896</v>
      </c>
      <c r="I4403" t="s">
        <v>1187</v>
      </c>
      <c r="J4403" t="s">
        <v>15</v>
      </c>
      <c r="K4403" t="s">
        <v>9</v>
      </c>
      <c r="P4403" t="str">
        <f t="shared" si="68"/>
        <v>INSERT INTO pokemon_cards (id,name,pokemon_id,level,primary_color,hp,secondary_color,evolve_from,weakness,weakness_modifier,ability_name,ability_text,ability_type) VALUES ('ex7-8','Dark Octillery','224',NULL,'Water','70','Darkness','Remoraid','Lightning','Ã—2',NULL,NULL,NULL);</v>
      </c>
    </row>
    <row r="4404" spans="1:16" x14ac:dyDescent="0.25">
      <c r="A4404" t="s">
        <v>6237</v>
      </c>
      <c r="B4404" t="s">
        <v>6238</v>
      </c>
      <c r="C4404">
        <v>199</v>
      </c>
      <c r="D4404" t="s">
        <v>2060</v>
      </c>
      <c r="F4404">
        <v>80</v>
      </c>
      <c r="G4404" t="s">
        <v>7</v>
      </c>
      <c r="H4404" t="s">
        <v>896</v>
      </c>
      <c r="I4404" t="s">
        <v>474</v>
      </c>
      <c r="J4404" t="s">
        <v>33</v>
      </c>
      <c r="K4404" t="s">
        <v>9</v>
      </c>
      <c r="L4404" t="s">
        <v>20113</v>
      </c>
      <c r="M4404" t="s">
        <v>22382</v>
      </c>
      <c r="N4404" t="s">
        <v>19328</v>
      </c>
      <c r="P4404" t="str">
        <f t="shared" si="68"/>
        <v>INSERT INTO pokemon_cards (id,name,pokemon_id,level,primary_color,hp,secondary_color,evolve_from,weakness,weakness_modifier,ability_name,ability_text,ability_type) VALUES ('ex7-9','Dark Slowking','199',NULL,'Psychic','80','Darkness','Slowpoke','Grass','Ã—2','Cunning','Once during your turn (before your attack), you may look at the top card of your opponent''s deck. Then, you may shuffle his or her deck. This power can''t be used if Dark Slowking is affected by a Special Condition.','PokÃ©-Power');</v>
      </c>
    </row>
    <row r="4405" spans="1:16" x14ac:dyDescent="0.25">
      <c r="A4405" t="s">
        <v>6239</v>
      </c>
      <c r="B4405" t="s">
        <v>6240</v>
      </c>
      <c r="C4405">
        <v>208</v>
      </c>
      <c r="D4405" t="s">
        <v>2833</v>
      </c>
      <c r="F4405">
        <v>110</v>
      </c>
      <c r="G4405" t="s">
        <v>896</v>
      </c>
      <c r="H4405" t="s">
        <v>854</v>
      </c>
      <c r="I4405" t="s">
        <v>186</v>
      </c>
      <c r="J4405" t="s">
        <v>24</v>
      </c>
      <c r="K4405" t="s">
        <v>9</v>
      </c>
      <c r="P4405" t="str">
        <f t="shared" si="68"/>
        <v>INSERT INTO pokemon_cards (id,name,pokemon_id,level,primary_color,hp,secondary_color,evolve_from,weakness,weakness_modifier,ability_name,ability_text,ability_type) VALUES ('ex7-10','Dark Steelix','208',NULL,'Darkness','110','Metal','Onix','Fire','Ã—2',NULL,NULL,NULL);</v>
      </c>
    </row>
    <row r="4406" spans="1:16" x14ac:dyDescent="0.25">
      <c r="A4406" t="s">
        <v>6241</v>
      </c>
      <c r="B4406" t="s">
        <v>2125</v>
      </c>
      <c r="C4406">
        <v>189</v>
      </c>
      <c r="D4406" t="s">
        <v>2126</v>
      </c>
      <c r="F4406">
        <v>90</v>
      </c>
      <c r="G4406" t="s">
        <v>33</v>
      </c>
      <c r="I4406" t="s">
        <v>2122</v>
      </c>
      <c r="J4406" t="s">
        <v>24</v>
      </c>
      <c r="K4406" t="s">
        <v>9</v>
      </c>
      <c r="L4406" t="s">
        <v>20114</v>
      </c>
      <c r="M4406" t="s">
        <v>22383</v>
      </c>
      <c r="N4406" t="s">
        <v>19146</v>
      </c>
      <c r="P4406" t="str">
        <f t="shared" si="68"/>
        <v>INSERT INTO pokemon_cards (id,name,pokemon_id,level,primary_color,hp,secondary_color,evolve_from,weakness,weakness_modifier,ability_name,ability_text,ability_type) VALUES ('ex7-11','Jumpluff','189',NULL,'Grass','90',NULL,'Skiploom','Fire','Ã—2','Buffer','If Jumpluff would be Knocked Out by an opponent''s attack, flip a coin. If heads, Jumpluff is not Knocked Out and its remaining HP becomes 10 instead.','PokÃ©-Body');</v>
      </c>
    </row>
    <row r="4407" spans="1:16" x14ac:dyDescent="0.25">
      <c r="A4407" t="s">
        <v>6242</v>
      </c>
      <c r="B4407" t="s">
        <v>2841</v>
      </c>
      <c r="C4407">
        <v>230</v>
      </c>
      <c r="D4407" t="s">
        <v>2842</v>
      </c>
      <c r="F4407">
        <v>120</v>
      </c>
      <c r="G4407" t="s">
        <v>13</v>
      </c>
      <c r="I4407" t="s">
        <v>468</v>
      </c>
      <c r="J4407" t="s">
        <v>15</v>
      </c>
      <c r="K4407" t="s">
        <v>9</v>
      </c>
      <c r="L4407" t="s">
        <v>20115</v>
      </c>
      <c r="M4407" t="s">
        <v>20116</v>
      </c>
      <c r="N4407" t="s">
        <v>19146</v>
      </c>
      <c r="P4407" t="str">
        <f t="shared" si="68"/>
        <v>INSERT INTO pokemon_cards (id,name,pokemon_id,level,primary_color,hp,secondary_color,evolve_from,weakness,weakness_modifier,ability_name,ability_text,ability_type) VALUES ('ex7-12','Kingdra','230',NULL,'Water','120',NULL,'Seadra','Lightning','Ã—2','Dragon Veil','As long as Kingdra is in play, each of your Active PokÃ©mon has no Weakness.','PokÃ©-Body');</v>
      </c>
    </row>
    <row r="4408" spans="1:16" x14ac:dyDescent="0.25">
      <c r="A4408" t="s">
        <v>6243</v>
      </c>
      <c r="B4408" t="s">
        <v>2582</v>
      </c>
      <c r="C4408">
        <v>221</v>
      </c>
      <c r="D4408" t="s">
        <v>2583</v>
      </c>
      <c r="F4408">
        <v>100</v>
      </c>
      <c r="G4408" t="s">
        <v>20</v>
      </c>
      <c r="I4408" t="s">
        <v>2579</v>
      </c>
      <c r="J4408" t="s">
        <v>33</v>
      </c>
      <c r="K4408" t="s">
        <v>9</v>
      </c>
      <c r="P4408" t="str">
        <f t="shared" si="68"/>
        <v>INSERT INTO pokemon_cards (id,name,pokemon_id,level,primary_color,hp,secondary_color,evolve_from,weakness,weakness_modifier,ability_name,ability_text,ability_type) VALUES ('ex7-13','Piloswine','221',NULL,'Fighting','100',NULL,'Swinub','Grass','Ã—2',NULL,NULL,NULL);</v>
      </c>
    </row>
    <row r="4409" spans="1:16" x14ac:dyDescent="0.25">
      <c r="A4409" t="s">
        <v>6244</v>
      </c>
      <c r="B4409" t="s">
        <v>2691</v>
      </c>
      <c r="C4409">
        <v>176</v>
      </c>
      <c r="D4409" t="s">
        <v>2692</v>
      </c>
      <c r="F4409">
        <v>70</v>
      </c>
      <c r="G4409" t="s">
        <v>19</v>
      </c>
      <c r="I4409" t="s">
        <v>843</v>
      </c>
      <c r="J4409" t="s">
        <v>15</v>
      </c>
      <c r="K4409" t="s">
        <v>9</v>
      </c>
      <c r="L4409" t="s">
        <v>20117</v>
      </c>
      <c r="M4409" t="s">
        <v>22384</v>
      </c>
      <c r="N4409" t="s">
        <v>19146</v>
      </c>
      <c r="P4409" t="str">
        <f t="shared" si="68"/>
        <v>INSERT INTO pokemon_cards (id,name,pokemon_id,level,primary_color,hp,secondary_color,evolve_from,weakness,weakness_modifier,ability_name,ability_text,ability_type) VALUES ('ex7-14','Togetic','176',NULL,'Colorless','70',NULL,'Togepi','Lightning','Ã—2','Holy Shield','Prevent all effects of attacks, including damage, done to Togetic by your opponent''s PokÃ©mon that has Dark in its name.','PokÃ©-Body');</v>
      </c>
    </row>
    <row r="4410" spans="1:16" x14ac:dyDescent="0.25">
      <c r="A4410" t="s">
        <v>6245</v>
      </c>
      <c r="B4410" t="s">
        <v>618</v>
      </c>
      <c r="C4410">
        <v>149</v>
      </c>
      <c r="D4410" t="s">
        <v>387</v>
      </c>
      <c r="F4410">
        <v>120</v>
      </c>
      <c r="G4410" t="s">
        <v>896</v>
      </c>
      <c r="I4410" t="s">
        <v>619</v>
      </c>
      <c r="J4410" t="s">
        <v>19</v>
      </c>
      <c r="K4410" t="s">
        <v>9</v>
      </c>
      <c r="L4410" t="s">
        <v>19194</v>
      </c>
      <c r="M4410" t="s">
        <v>22385</v>
      </c>
      <c r="N4410" t="s">
        <v>19328</v>
      </c>
      <c r="P4410" t="str">
        <f t="shared" si="68"/>
        <v>INSERT INTO pokemon_cards (id,name,pokemon_id,level,primary_color,hp,secondary_color,evolve_from,weakness,weakness_modifier,ability_name,ability_text,ability_type) VALUES ('ex7-15','Dark Dragonite','149',NULL,'Darkness','120',NULL,'Dark Dragonair','Colorless','Ã—2','Dark Trance','As often as you like during your turn (before your attack), you may move a Darkness Energy card attached to 1 of your PokÃ©mon to another of your PokÃ©mon. This power can''t be used if Dark Dragonite is affected by a Special Condition.','PokÃ©-Power');</v>
      </c>
    </row>
    <row r="4411" spans="1:16" x14ac:dyDescent="0.25">
      <c r="A4411" t="s">
        <v>6246</v>
      </c>
      <c r="B4411" t="s">
        <v>668</v>
      </c>
      <c r="C4411">
        <v>89</v>
      </c>
      <c r="D4411" t="s">
        <v>411</v>
      </c>
      <c r="F4411">
        <v>80</v>
      </c>
      <c r="G4411" t="s">
        <v>33</v>
      </c>
      <c r="H4411" t="s">
        <v>896</v>
      </c>
      <c r="I4411" t="s">
        <v>412</v>
      </c>
      <c r="J4411" t="s">
        <v>7</v>
      </c>
      <c r="K4411" t="s">
        <v>9</v>
      </c>
      <c r="L4411" t="s">
        <v>19124</v>
      </c>
      <c r="M4411" t="s">
        <v>20118</v>
      </c>
      <c r="N4411" t="s">
        <v>19146</v>
      </c>
      <c r="P4411" t="str">
        <f t="shared" si="68"/>
        <v>INSERT INTO pokemon_cards (id,name,pokemon_id,level,primary_color,hp,secondary_color,evolve_from,weakness,weakness_modifier,ability_name,ability_text,ability_type) VALUES ('ex7-16','Dark Muk','89',NULL,'Grass','80','Darkness','Grimer','Psychic','Ã—2','Sticky Goo','As long as Dark Muk is your Active PokÃ©mon, your opponent pays ColorlessColorless more to retreat his or her Active PokÃ©mon.','PokÃ©-Body');</v>
      </c>
    </row>
    <row r="4412" spans="1:16" x14ac:dyDescent="0.25">
      <c r="A4412" t="s">
        <v>6247</v>
      </c>
      <c r="B4412" t="s">
        <v>683</v>
      </c>
      <c r="C4412">
        <v>20</v>
      </c>
      <c r="D4412" t="s">
        <v>147</v>
      </c>
      <c r="F4412">
        <v>70</v>
      </c>
      <c r="G4412" t="s">
        <v>896</v>
      </c>
      <c r="I4412" t="s">
        <v>148</v>
      </c>
      <c r="J4412" t="s">
        <v>20</v>
      </c>
      <c r="K4412" t="s">
        <v>9</v>
      </c>
      <c r="P4412" t="str">
        <f t="shared" si="68"/>
        <v>INSERT INTO pokemon_cards (id,name,pokemon_id,level,primary_color,hp,secondary_color,evolve_from,weakness,weakness_modifier,ability_name,ability_text,ability_type) VALUES ('ex7-17','Dark Raticate','20',NULL,'Darkness','70',NULL,'Rattata','Fighting','Ã—2',NULL,NULL,NULL);</v>
      </c>
    </row>
    <row r="4413" spans="1:16" x14ac:dyDescent="0.25">
      <c r="A4413" t="s">
        <v>6248</v>
      </c>
      <c r="B4413" t="s">
        <v>6249</v>
      </c>
      <c r="C4413">
        <v>28</v>
      </c>
      <c r="D4413" t="s">
        <v>466</v>
      </c>
      <c r="F4413">
        <v>70</v>
      </c>
      <c r="G4413" t="s">
        <v>20</v>
      </c>
      <c r="H4413" t="s">
        <v>896</v>
      </c>
      <c r="I4413" t="s">
        <v>200</v>
      </c>
      <c r="J4413" t="s">
        <v>33</v>
      </c>
      <c r="K4413" t="s">
        <v>9</v>
      </c>
      <c r="L4413" t="s">
        <v>19895</v>
      </c>
      <c r="M4413" t="s">
        <v>22386</v>
      </c>
      <c r="N4413" t="s">
        <v>19146</v>
      </c>
      <c r="P4413" t="str">
        <f t="shared" si="68"/>
        <v>INSERT INTO pokemon_cards (id,name,pokemon_id,level,primary_color,hp,secondary_color,evolve_from,weakness,weakness_modifier,ability_name,ability_text,ability_type) VALUES ('ex7-18','Dark Sandslash','28',NULL,'Fighting','70','Darkness','Sandshrew','Grass','Ã—2','Poison Payback','If Dark Sandslash is your Active PokÃ©mon and is damaged by an opponent''s attack (even if Dark Sandslash is Knocked Out), the Attacking PokÃ©mon is now Poisoned.','PokÃ©-Body');</v>
      </c>
    </row>
    <row r="4414" spans="1:16" x14ac:dyDescent="0.25">
      <c r="A4414" t="s">
        <v>6250</v>
      </c>
      <c r="B4414" t="s">
        <v>6251</v>
      </c>
      <c r="C4414">
        <v>248</v>
      </c>
      <c r="D4414" t="s">
        <v>3421</v>
      </c>
      <c r="F4414">
        <v>120</v>
      </c>
      <c r="G4414" t="s">
        <v>896</v>
      </c>
      <c r="I4414" t="s">
        <v>6252</v>
      </c>
      <c r="J4414" t="s">
        <v>20</v>
      </c>
      <c r="K4414" t="s">
        <v>9</v>
      </c>
      <c r="P4414" t="str">
        <f t="shared" si="68"/>
        <v>INSERT INTO pokemon_cards (id,name,pokemon_id,level,primary_color,hp,secondary_color,evolve_from,weakness,weakness_modifier,ability_name,ability_text,ability_type) VALUES ('ex7-19','Dark Tyranitar','248',NULL,'Darkness','120',NULL,'Dark Pupitar','Fighting','Ã—2',NULL,NULL,NULL);</v>
      </c>
    </row>
    <row r="4415" spans="1:16" x14ac:dyDescent="0.25">
      <c r="A4415" t="s">
        <v>6253</v>
      </c>
      <c r="B4415" t="s">
        <v>6251</v>
      </c>
      <c r="C4415">
        <v>248</v>
      </c>
      <c r="D4415" t="s">
        <v>3421</v>
      </c>
      <c r="F4415">
        <v>120</v>
      </c>
      <c r="G4415" t="s">
        <v>20</v>
      </c>
      <c r="H4415" t="s">
        <v>896</v>
      </c>
      <c r="I4415" t="s">
        <v>6252</v>
      </c>
      <c r="J4415" t="s">
        <v>33</v>
      </c>
      <c r="K4415" t="s">
        <v>9</v>
      </c>
      <c r="L4415" t="s">
        <v>19989</v>
      </c>
      <c r="M4415" t="s">
        <v>22387</v>
      </c>
      <c r="N4415" t="s">
        <v>19146</v>
      </c>
      <c r="P4415" t="str">
        <f t="shared" si="68"/>
        <v>INSERT INTO pokemon_cards (id,name,pokemon_id,level,primary_color,hp,secondary_color,evolve_from,weakness,weakness_modifier,ability_name,ability_text,ability_type) VALUES ('ex7-20','Dark Tyranitar','248',NULL,'Fighting','120','Darkness','Dark Pupitar','Grass','Ã—2','Sand Damage','As long as Dark Tyranitar is your Active PokÃ©mon, put 1 damage counter on each of your opponent''s Benched Basic PokÃ©mon between turns. You can''t use more than 1 Sand Damage PokÃ©-Body between turns.','PokÃ©-Body');</v>
      </c>
    </row>
    <row r="4416" spans="1:16" x14ac:dyDescent="0.25">
      <c r="A4416" t="s">
        <v>6254</v>
      </c>
      <c r="B4416" t="s">
        <v>2387</v>
      </c>
      <c r="C4416">
        <v>225</v>
      </c>
      <c r="D4416" t="s">
        <v>2388</v>
      </c>
      <c r="F4416">
        <v>70</v>
      </c>
      <c r="G4416" t="s">
        <v>13</v>
      </c>
      <c r="J4416" t="s">
        <v>854</v>
      </c>
      <c r="K4416" t="s">
        <v>9</v>
      </c>
      <c r="L4416" t="s">
        <v>20119</v>
      </c>
      <c r="M4416" t="s">
        <v>22388</v>
      </c>
      <c r="N4416" t="s">
        <v>19328</v>
      </c>
      <c r="P4416" t="str">
        <f t="shared" si="68"/>
        <v>INSERT INTO pokemon_cards (id,name,pokemon_id,level,primary_color,hp,secondary_color,evolve_from,weakness,weakness_modifier,ability_name,ability_text,ability_type) VALUES ('ex7-21','Delibird','225',NULL,'Water','70',NULL,NULL,'Metal','Ã—2','Gift Exchange','Once during your turn (before your attack), if Delibird is your Active PokÃ©mon, you may shuffle 1 card from your hand into your deck. Then, draw a card. This power can''t be used if Delibird is affected by a Special Condition.','PokÃ©-Power');</v>
      </c>
    </row>
    <row r="4417" spans="1:16" x14ac:dyDescent="0.25">
      <c r="A4417" t="s">
        <v>6255</v>
      </c>
      <c r="B4417" t="s">
        <v>3595</v>
      </c>
      <c r="C4417">
        <v>162</v>
      </c>
      <c r="D4417" t="s">
        <v>3596</v>
      </c>
      <c r="F4417">
        <v>80</v>
      </c>
      <c r="G4417" t="s">
        <v>19</v>
      </c>
      <c r="I4417" t="s">
        <v>3597</v>
      </c>
      <c r="J4417" t="s">
        <v>20</v>
      </c>
      <c r="K4417" t="s">
        <v>9</v>
      </c>
      <c r="P4417" t="str">
        <f t="shared" si="68"/>
        <v>INSERT INTO pokemon_cards (id,name,pokemon_id,level,primary_color,hp,secondary_color,evolve_from,weakness,weakness_modifier,ability_name,ability_text,ability_type) VALUES ('ex7-22','Furret','162',NULL,'Colorless','80',NULL,'Sentret','Fighting','Ã—2',NULL,NULL,NULL);</v>
      </c>
    </row>
    <row r="4418" spans="1:16" x14ac:dyDescent="0.25">
      <c r="A4418" t="s">
        <v>6256</v>
      </c>
      <c r="B4418" t="s">
        <v>4048</v>
      </c>
      <c r="C4418">
        <v>166</v>
      </c>
      <c r="D4418" t="s">
        <v>4049</v>
      </c>
      <c r="F4418">
        <v>70</v>
      </c>
      <c r="G4418" t="s">
        <v>33</v>
      </c>
      <c r="I4418" t="s">
        <v>4050</v>
      </c>
      <c r="J4418" t="s">
        <v>24</v>
      </c>
      <c r="K4418" t="s">
        <v>9</v>
      </c>
      <c r="L4418" t="s">
        <v>20120</v>
      </c>
      <c r="M4418" t="s">
        <v>20121</v>
      </c>
      <c r="N4418" t="s">
        <v>19146</v>
      </c>
      <c r="P4418" t="str">
        <f t="shared" si="68"/>
        <v>INSERT INTO pokemon_cards (id,name,pokemon_id,level,primary_color,hp,secondary_color,evolve_from,weakness,weakness_modifier,ability_name,ability_text,ability_type) VALUES ('ex7-23','Ledian','166',NULL,'Grass','70',NULL,'Ledyba','Fire','Ã—2','Powder Protection','Any damage done to Ledian by attacks from PokÃ©mon that has an owner in its name is reduced by 40.','PokÃ©-Body');</v>
      </c>
    </row>
    <row r="4419" spans="1:16" x14ac:dyDescent="0.25">
      <c r="A4419" t="s">
        <v>6257</v>
      </c>
      <c r="B4419" t="s">
        <v>459</v>
      </c>
      <c r="C4419">
        <v>240</v>
      </c>
      <c r="D4419" t="s">
        <v>3137</v>
      </c>
      <c r="F4419">
        <v>50</v>
      </c>
      <c r="G4419" t="s">
        <v>24</v>
      </c>
      <c r="J4419" t="s">
        <v>13</v>
      </c>
      <c r="K4419" t="s">
        <v>9</v>
      </c>
      <c r="L4419" t="s">
        <v>19376</v>
      </c>
      <c r="M4419" t="s">
        <v>20122</v>
      </c>
      <c r="N4419" t="s">
        <v>19328</v>
      </c>
      <c r="P4419" t="str">
        <f t="shared" ref="P4419:P4482" si="69">CONCATENATE(
    "INSERT INTO pokemon_cards (",
    _xlfn.TEXTJOIN(",", TRUE, A$1, B$1, C$1, E$1, G$1, F$1, H$1, I$1, J$1, K$1, L$1, M$1, N$1),
    ") VALUES (",
    _xlfn.TEXTJOIN(",", FALSE,
        IF(A4419&lt;&gt;"", "'" &amp; A4419 &amp; "'", "NULL"),
        IF(B4419&lt;&gt;"", "'" &amp; B4419 &amp; "'", "NULL"),
        IF(C4419&lt;&gt;"", "'" &amp; C4419 &amp; "'", "NULL"),
        IF(E4419&lt;&gt;"", "'" &amp; E4419 &amp; "'", "NULL"),
        IF(G4419&lt;&gt;"", "'" &amp; G4419 &amp; "'", "NULL"),
        IF(F4419&lt;&gt;"", "'" &amp; F4419 &amp; "'", "NULL"),
        IF(H4419&lt;&gt;"", "'" &amp; H4419 &amp; "'", "NULL"),
        IF(I4419&lt;&gt;"", "'" &amp; I4419 &amp; "'", "NULL"),
        IF(J4419&lt;&gt;"", "'" &amp; J4419 &amp; "'", "NULL"),
        IF(K4419&lt;&gt;"", "'" &amp; K4419 &amp; "'", "NULL"),
        IF(L4419&lt;&gt;"", "'" &amp; L4419 &amp; "'", "NULL"),
        IF(M4419&lt;&gt;"", "'" &amp; M4419 &amp; "'", "NULL"),
        IF(N4419&lt;&gt;"", "'" &amp; N4419 &amp; "'", "NULL")
    ),
    ");"
)</f>
        <v>INSERT INTO pokemon_cards (id,name,pokemon_id,level,primary_color,hp,secondary_color,evolve_from,weakness,weakness_modifier,ability_name,ability_text,ability_type) VALUES ('ex7-24','Magby','240',NULL,'Fire','50',NULL,NULL,'Water','Ã—2','Baby Evolution','Once during your turn (before your attack), you may put Magmar from your hand onto Magby (this counts as evolving Magby), and remove all damage counters from Magby.','PokÃ©-Power');</v>
      </c>
    </row>
    <row r="4420" spans="1:16" x14ac:dyDescent="0.25">
      <c r="A4420" t="s">
        <v>6258</v>
      </c>
      <c r="B4420" t="s">
        <v>870</v>
      </c>
      <c r="C4420">
        <v>200</v>
      </c>
      <c r="D4420" t="s">
        <v>871</v>
      </c>
      <c r="F4420">
        <v>60</v>
      </c>
      <c r="G4420" t="s">
        <v>7</v>
      </c>
      <c r="J4420" t="s">
        <v>896</v>
      </c>
      <c r="K4420" t="s">
        <v>9</v>
      </c>
      <c r="L4420" t="s">
        <v>20123</v>
      </c>
      <c r="M4420" t="s">
        <v>22389</v>
      </c>
      <c r="N4420" t="s">
        <v>19328</v>
      </c>
      <c r="P4420" t="str">
        <f t="shared" si="69"/>
        <v>INSERT INTO pokemon_cards (id,name,pokemon_id,level,primary_color,hp,secondary_color,evolve_from,weakness,weakness_modifier,ability_name,ability_text,ability_type) VALUES ('ex7-25','Misdreavus','200',NULL,'Psychic','60',NULL,NULL,'Darkness','Ã—2','Dark Spell','Once during your turn (before your attack), if Misdreavus is your Active PokÃ©mon, you may flip a coin. If heads, put 1 damage counter on 1 of your opponent''s PokÃ©mon. This power can''t be used if Misdreavus is affected by a Special Condition or if your other Active PokÃ©mon is not Misdreavus.','PokÃ©-Power');</v>
      </c>
    </row>
    <row r="4421" spans="1:16" x14ac:dyDescent="0.25">
      <c r="A4421" t="s">
        <v>6259</v>
      </c>
      <c r="B4421" t="s">
        <v>2756</v>
      </c>
      <c r="C4421">
        <v>195</v>
      </c>
      <c r="D4421" t="s">
        <v>2757</v>
      </c>
      <c r="F4421">
        <v>80</v>
      </c>
      <c r="G4421" t="s">
        <v>13</v>
      </c>
      <c r="I4421" t="s">
        <v>2753</v>
      </c>
      <c r="J4421" t="s">
        <v>33</v>
      </c>
      <c r="K4421" t="s">
        <v>9</v>
      </c>
      <c r="L4421" t="s">
        <v>20124</v>
      </c>
      <c r="M4421" t="s">
        <v>20125</v>
      </c>
      <c r="N4421" t="s">
        <v>19146</v>
      </c>
      <c r="P4421" t="str">
        <f t="shared" si="69"/>
        <v>INSERT INTO pokemon_cards (id,name,pokemon_id,level,primary_color,hp,secondary_color,evolve_from,weakness,weakness_modifier,ability_name,ability_text,ability_type) VALUES ('ex7-26','Quagsire','195',NULL,'Water','80',NULL,'Wooper','Grass','Ã—2','Saturation','When you attach a Water Energy card from your hand to Quagsire, remove all Special Conditions and 2 damage counters from Quagsire.','PokÃ©-Body');</v>
      </c>
    </row>
    <row r="4422" spans="1:16" x14ac:dyDescent="0.25">
      <c r="A4422" t="s">
        <v>6260</v>
      </c>
      <c r="B4422" t="s">
        <v>3699</v>
      </c>
      <c r="C4422">
        <v>211</v>
      </c>
      <c r="D4422" t="s">
        <v>3700</v>
      </c>
      <c r="F4422">
        <v>60</v>
      </c>
      <c r="G4422" t="s">
        <v>13</v>
      </c>
      <c r="J4422" t="s">
        <v>15</v>
      </c>
      <c r="K4422" t="s">
        <v>9</v>
      </c>
      <c r="L4422" t="s">
        <v>20126</v>
      </c>
      <c r="M4422" t="s">
        <v>22390</v>
      </c>
      <c r="N4422" t="s">
        <v>19146</v>
      </c>
      <c r="P4422" t="str">
        <f t="shared" si="69"/>
        <v>INSERT INTO pokemon_cards (id,name,pokemon_id,level,primary_color,hp,secondary_color,evolve_from,weakness,weakness_modifier,ability_name,ability_text,ability_type) VALUES ('ex7-27','Qwilfish','211',NULL,'Water','60',NULL,NULL,'Lightning','Ã—2','Spiny','If Qwilfish is your Active PokÃ©mon and is damaged by an opponent''s attack (even if Qwilfish is Knocked Out), flip a coin until you get tails. For each heads, put 1 damage counter on the Attacking PokÃ©mon.','PokÃ©-Body');</v>
      </c>
    </row>
    <row r="4423" spans="1:16" x14ac:dyDescent="0.25">
      <c r="A4423" t="s">
        <v>6261</v>
      </c>
      <c r="B4423" t="s">
        <v>2128</v>
      </c>
      <c r="C4423">
        <v>193</v>
      </c>
      <c r="D4423" t="s">
        <v>2129</v>
      </c>
      <c r="F4423">
        <v>70</v>
      </c>
      <c r="G4423" t="s">
        <v>33</v>
      </c>
      <c r="J4423" t="s">
        <v>15</v>
      </c>
      <c r="K4423" t="s">
        <v>9</v>
      </c>
      <c r="P4423" t="str">
        <f t="shared" si="69"/>
        <v>INSERT INTO pokemon_cards (id,name,pokemon_id,level,primary_color,hp,secondary_color,evolve_from,weakness,weakness_modifier,ability_name,ability_text,ability_type) VALUES ('ex7-28','Yanma','193',NULL,'Grass','70',NULL,NULL,'Lightning','Ã—2',NULL,NULL,NULL);</v>
      </c>
    </row>
    <row r="4424" spans="1:16" x14ac:dyDescent="0.25">
      <c r="A4424" t="s">
        <v>6262</v>
      </c>
      <c r="B4424" t="s">
        <v>610</v>
      </c>
      <c r="C4424">
        <v>24</v>
      </c>
      <c r="D4424" t="s">
        <v>432</v>
      </c>
      <c r="F4424">
        <v>90</v>
      </c>
      <c r="G4424" t="s">
        <v>33</v>
      </c>
      <c r="H4424" t="s">
        <v>896</v>
      </c>
      <c r="I4424" t="s">
        <v>433</v>
      </c>
      <c r="J4424" t="s">
        <v>7</v>
      </c>
      <c r="K4424" t="s">
        <v>9</v>
      </c>
      <c r="P4424" t="str">
        <f t="shared" si="69"/>
        <v>INSERT INTO pokemon_cards (id,name,pokemon_id,level,primary_color,hp,secondary_color,evolve_from,weakness,weakness_modifier,ability_name,ability_text,ability_type) VALUES ('ex7-29','Dark Arbok','24',NULL,'Grass','90','Darkness','Ekans','Psychic','Ã—2',NULL,NULL,NULL);</v>
      </c>
    </row>
    <row r="4425" spans="1:16" x14ac:dyDescent="0.25">
      <c r="A4425" t="s">
        <v>6263</v>
      </c>
      <c r="B4425" t="s">
        <v>6264</v>
      </c>
      <c r="C4425">
        <v>168</v>
      </c>
      <c r="D4425" t="s">
        <v>3427</v>
      </c>
      <c r="F4425">
        <v>70</v>
      </c>
      <c r="G4425" t="s">
        <v>33</v>
      </c>
      <c r="H4425" t="s">
        <v>896</v>
      </c>
      <c r="I4425" t="s">
        <v>3428</v>
      </c>
      <c r="J4425" t="s">
        <v>24</v>
      </c>
      <c r="K4425" t="s">
        <v>9</v>
      </c>
      <c r="P4425" t="str">
        <f t="shared" si="69"/>
        <v>INSERT INTO pokemon_cards (id,name,pokemon_id,level,primary_color,hp,secondary_color,evolve_from,weakness,weakness_modifier,ability_name,ability_text,ability_type) VALUES ('ex7-30','Dark Ariados','168',NULL,'Grass','70','Darkness','Spinarak','Fire','Ã—2',NULL,NULL,NULL);</v>
      </c>
    </row>
    <row r="4426" spans="1:16" x14ac:dyDescent="0.25">
      <c r="A4426" t="s">
        <v>6265</v>
      </c>
      <c r="B4426" t="s">
        <v>619</v>
      </c>
      <c r="C4426">
        <v>148</v>
      </c>
      <c r="D4426" t="s">
        <v>77</v>
      </c>
      <c r="F4426">
        <v>70</v>
      </c>
      <c r="G4426" t="s">
        <v>896</v>
      </c>
      <c r="I4426" t="s">
        <v>78</v>
      </c>
      <c r="J4426" t="s">
        <v>19</v>
      </c>
      <c r="K4426" t="s">
        <v>9</v>
      </c>
      <c r="L4426" t="s">
        <v>19121</v>
      </c>
      <c r="M4426" t="s">
        <v>22391</v>
      </c>
      <c r="N4426" t="s">
        <v>19328</v>
      </c>
      <c r="P4426" t="str">
        <f t="shared" si="69"/>
        <v>INSERT INTO pokemon_cards (id,name,pokemon_id,level,primary_color,hp,secondary_color,evolve_from,weakness,weakness_modifier,ability_name,ability_text,ability_type) VALUES ('ex7-31','Dark Dragonair','148',NULL,'Darkness','70',NULL,'Dratini','Colorless','Ã—2','Evolutionary Light','Once during your turn (before your attack), if Dark Dragonair is your Active PokÃ©mon, you may search your deck for an Evolution card. Show it to your opponent and put it into your hand. Shuffle your deck afterward. This power can''t be used if Dark Dragonair is affected by a Special Condition.','PokÃ©-Power');</v>
      </c>
    </row>
    <row r="4427" spans="1:16" x14ac:dyDescent="0.25">
      <c r="A4427" t="s">
        <v>6266</v>
      </c>
      <c r="B4427" t="s">
        <v>619</v>
      </c>
      <c r="C4427">
        <v>148</v>
      </c>
      <c r="D4427" t="s">
        <v>77</v>
      </c>
      <c r="F4427">
        <v>80</v>
      </c>
      <c r="G4427" t="s">
        <v>896</v>
      </c>
      <c r="I4427" t="s">
        <v>78</v>
      </c>
      <c r="J4427" t="s">
        <v>19</v>
      </c>
      <c r="K4427" t="s">
        <v>9</v>
      </c>
      <c r="P4427" t="str">
        <f t="shared" si="69"/>
        <v>INSERT INTO pokemon_cards (id,name,pokemon_id,level,primary_color,hp,secondary_color,evolve_from,weakness,weakness_modifier,ability_name,ability_text,ability_type) VALUES ('ex7-32','Dark Dragonair','148',NULL,'Darkness','80',NULL,'Dratini','Colorless','Ã—2',NULL,NULL,NULL);</v>
      </c>
    </row>
    <row r="4428" spans="1:16" x14ac:dyDescent="0.25">
      <c r="A4428" t="s">
        <v>6267</v>
      </c>
      <c r="B4428" t="s">
        <v>6226</v>
      </c>
      <c r="C4428">
        <v>180</v>
      </c>
      <c r="D4428" t="s">
        <v>2207</v>
      </c>
      <c r="F4428">
        <v>80</v>
      </c>
      <c r="G4428" t="s">
        <v>15</v>
      </c>
      <c r="H4428" t="s">
        <v>896</v>
      </c>
      <c r="I4428" t="s">
        <v>2203</v>
      </c>
      <c r="J4428" t="s">
        <v>20</v>
      </c>
      <c r="K4428" t="s">
        <v>9</v>
      </c>
      <c r="P4428" t="str">
        <f t="shared" si="69"/>
        <v>INSERT INTO pokemon_cards (id,name,pokemon_id,level,primary_color,hp,secondary_color,evolve_from,weakness,weakness_modifier,ability_name,ability_text,ability_type) VALUES ('ex7-33','Dark Flaaffy','180',NULL,'Lightning','80','Darkness','Mareep','Fighting','Ã—2',NULL,NULL,NULL);</v>
      </c>
    </row>
    <row r="4429" spans="1:16" x14ac:dyDescent="0.25">
      <c r="A4429" t="s">
        <v>6268</v>
      </c>
      <c r="B4429" t="s">
        <v>623</v>
      </c>
      <c r="C4429">
        <v>42</v>
      </c>
      <c r="D4429" t="s">
        <v>441</v>
      </c>
      <c r="F4429">
        <v>70</v>
      </c>
      <c r="G4429" t="s">
        <v>33</v>
      </c>
      <c r="H4429" t="s">
        <v>896</v>
      </c>
      <c r="I4429" t="s">
        <v>442</v>
      </c>
      <c r="J4429" t="s">
        <v>7</v>
      </c>
      <c r="K4429" t="s">
        <v>9</v>
      </c>
      <c r="P4429" t="str">
        <f t="shared" si="69"/>
        <v>INSERT INTO pokemon_cards (id,name,pokemon_id,level,primary_color,hp,secondary_color,evolve_from,weakness,weakness_modifier,ability_name,ability_text,ability_type) VALUES ('ex7-34','Dark Golbat','42',NULL,'Grass','70','Darkness','Zubat','Psychic','Ã—2',NULL,NULL,NULL);</v>
      </c>
    </row>
    <row r="4430" spans="1:16" x14ac:dyDescent="0.25">
      <c r="A4430" t="s">
        <v>6269</v>
      </c>
      <c r="B4430" t="s">
        <v>662</v>
      </c>
      <c r="C4430">
        <v>55</v>
      </c>
      <c r="D4430" t="s">
        <v>445</v>
      </c>
      <c r="F4430">
        <v>70</v>
      </c>
      <c r="G4430" t="s">
        <v>13</v>
      </c>
      <c r="H4430" t="s">
        <v>896</v>
      </c>
      <c r="I4430" t="s">
        <v>446</v>
      </c>
      <c r="J4430" t="s">
        <v>15</v>
      </c>
      <c r="K4430" t="s">
        <v>9</v>
      </c>
      <c r="P4430" t="str">
        <f t="shared" si="69"/>
        <v>INSERT INTO pokemon_cards (id,name,pokemon_id,level,primary_color,hp,secondary_color,evolve_from,weakness,weakness_modifier,ability_name,ability_text,ability_type) VALUES ('ex7-35','Dark Golduck','55',NULL,'Water','70','Darkness','Psyduck','Lightning','Ã—2',NULL,NULL,NULL);</v>
      </c>
    </row>
    <row r="4431" spans="1:16" x14ac:dyDescent="0.25">
      <c r="A4431" t="s">
        <v>6270</v>
      </c>
      <c r="B4431" t="s">
        <v>625</v>
      </c>
      <c r="C4431">
        <v>130</v>
      </c>
      <c r="D4431" t="s">
        <v>31</v>
      </c>
      <c r="F4431">
        <v>80</v>
      </c>
      <c r="G4431" t="s">
        <v>13</v>
      </c>
      <c r="H4431" t="s">
        <v>896</v>
      </c>
      <c r="I4431" t="s">
        <v>32</v>
      </c>
      <c r="J4431" t="s">
        <v>15</v>
      </c>
      <c r="K4431" t="s">
        <v>9</v>
      </c>
      <c r="L4431" t="s">
        <v>20127</v>
      </c>
      <c r="M4431" t="s">
        <v>22392</v>
      </c>
      <c r="N4431" t="s">
        <v>19146</v>
      </c>
      <c r="P4431" t="str">
        <f t="shared" si="69"/>
        <v>INSERT INTO pokemon_cards (id,name,pokemon_id,level,primary_color,hp,secondary_color,evolve_from,weakness,weakness_modifier,ability_name,ability_text,ability_type) VALUES ('ex7-36','Dark Gyarados','130',NULL,'Water','80','Darkness','Magikarp','Lightning','Ã—2','Dark Scale','If Dark Gyarados is your Active PokÃ©mon and is Knocked Out by an opponent''s attack, put 3 damage counters on the Attacking PokÃ©mon.','PokÃ©-Body');</v>
      </c>
    </row>
    <row r="4432" spans="1:16" x14ac:dyDescent="0.25">
      <c r="A4432" t="s">
        <v>6271</v>
      </c>
      <c r="B4432" t="s">
        <v>6231</v>
      </c>
      <c r="C4432">
        <v>229</v>
      </c>
      <c r="D4432" t="s">
        <v>1278</v>
      </c>
      <c r="F4432">
        <v>70</v>
      </c>
      <c r="G4432" t="s">
        <v>24</v>
      </c>
      <c r="H4432" t="s">
        <v>896</v>
      </c>
      <c r="I4432" t="s">
        <v>1274</v>
      </c>
      <c r="J4432" t="s">
        <v>13</v>
      </c>
      <c r="K4432" t="s">
        <v>9</v>
      </c>
      <c r="L4432" t="s">
        <v>20128</v>
      </c>
      <c r="M4432" t="s">
        <v>22393</v>
      </c>
      <c r="N4432" t="s">
        <v>19328</v>
      </c>
      <c r="P4432" t="str">
        <f t="shared" si="69"/>
        <v>INSERT INTO pokemon_cards (id,name,pokemon_id,level,primary_color,hp,secondary_color,evolve_from,weakness,weakness_modifier,ability_name,ability_text,ability_type) VALUES ('ex7-37','Dark Houndoom','229',NULL,'Fire','70','Darkness','Houndour','Water','Ã—2','Fire Breath','Once during your turn (before your attack), if Dark Houndoom is your Active PokÃ©mon, you may flip a coin. If heads, the Defending PokÃ©mon (choose 1 if there are 2) is now Burned. This power can''t be used if Dark Houndoom is affected by a Special Condition.','PokÃ©-Power');</v>
      </c>
    </row>
    <row r="4433" spans="1:16" x14ac:dyDescent="0.25">
      <c r="A4433" t="s">
        <v>6272</v>
      </c>
      <c r="B4433" t="s">
        <v>6273</v>
      </c>
      <c r="C4433">
        <v>219</v>
      </c>
      <c r="D4433" t="s">
        <v>3790</v>
      </c>
      <c r="F4433">
        <v>80</v>
      </c>
      <c r="G4433" t="s">
        <v>24</v>
      </c>
      <c r="H4433" t="s">
        <v>896</v>
      </c>
      <c r="I4433" t="s">
        <v>3791</v>
      </c>
      <c r="J4433" t="s">
        <v>13</v>
      </c>
      <c r="K4433" t="s">
        <v>9</v>
      </c>
      <c r="P4433" t="str">
        <f t="shared" si="69"/>
        <v>INSERT INTO pokemon_cards (id,name,pokemon_id,level,primary_color,hp,secondary_color,evolve_from,weakness,weakness_modifier,ability_name,ability_text,ability_type) VALUES ('ex7-38','Dark Magcargo','219',NULL,'Fire','80','Darkness','Slugma','Water','Ã—2',NULL,NULL,NULL);</v>
      </c>
    </row>
    <row r="4434" spans="1:16" x14ac:dyDescent="0.25">
      <c r="A4434" t="s">
        <v>6274</v>
      </c>
      <c r="B4434" t="s">
        <v>632</v>
      </c>
      <c r="C4434">
        <v>82</v>
      </c>
      <c r="D4434" t="s">
        <v>43</v>
      </c>
      <c r="F4434">
        <v>70</v>
      </c>
      <c r="G4434" t="s">
        <v>15</v>
      </c>
      <c r="H4434" t="s">
        <v>896</v>
      </c>
      <c r="I4434" t="s">
        <v>44</v>
      </c>
      <c r="J4434" t="s">
        <v>20</v>
      </c>
      <c r="K4434" t="s">
        <v>9</v>
      </c>
      <c r="P4434" t="str">
        <f t="shared" si="69"/>
        <v>INSERT INTO pokemon_cards (id,name,pokemon_id,level,primary_color,hp,secondary_color,evolve_from,weakness,weakness_modifier,ability_name,ability_text,ability_type) VALUES ('ex7-39','Dark Magneton','82',NULL,'Lightning','70','Darkness','Magnemite','Fighting','Ã—2',NULL,NULL,NULL);</v>
      </c>
    </row>
    <row r="4435" spans="1:16" x14ac:dyDescent="0.25">
      <c r="A4435" t="s">
        <v>6275</v>
      </c>
      <c r="B4435" t="s">
        <v>6252</v>
      </c>
      <c r="C4435">
        <v>247</v>
      </c>
      <c r="D4435" t="s">
        <v>3492</v>
      </c>
      <c r="F4435">
        <v>70</v>
      </c>
      <c r="G4435" t="s">
        <v>20</v>
      </c>
      <c r="H4435" t="s">
        <v>896</v>
      </c>
      <c r="I4435" t="s">
        <v>3493</v>
      </c>
      <c r="J4435" t="s">
        <v>33</v>
      </c>
      <c r="K4435" t="s">
        <v>9</v>
      </c>
      <c r="P4435" t="str">
        <f t="shared" si="69"/>
        <v>INSERT INTO pokemon_cards (id,name,pokemon_id,level,primary_color,hp,secondary_color,evolve_from,weakness,weakness_modifier,ability_name,ability_text,ability_type) VALUES ('ex7-40','Dark Pupitar','247',NULL,'Fighting','70','Darkness','Larvitar','Grass','Ã—2',NULL,NULL,NULL);</v>
      </c>
    </row>
    <row r="4436" spans="1:16" x14ac:dyDescent="0.25">
      <c r="A4436" t="s">
        <v>6276</v>
      </c>
      <c r="B4436" t="s">
        <v>6252</v>
      </c>
      <c r="C4436">
        <v>247</v>
      </c>
      <c r="D4436" t="s">
        <v>3492</v>
      </c>
      <c r="F4436">
        <v>80</v>
      </c>
      <c r="G4436" t="s">
        <v>20</v>
      </c>
      <c r="H4436" t="s">
        <v>896</v>
      </c>
      <c r="I4436" t="s">
        <v>3493</v>
      </c>
      <c r="J4436" t="s">
        <v>33</v>
      </c>
      <c r="K4436" t="s">
        <v>9</v>
      </c>
      <c r="P4436" t="str">
        <f t="shared" si="69"/>
        <v>INSERT INTO pokemon_cards (id,name,pokemon_id,level,primary_color,hp,secondary_color,evolve_from,weakness,weakness_modifier,ability_name,ability_text,ability_type) VALUES ('ex7-41','Dark Pupitar','247',NULL,'Fighting','80','Darkness','Larvitar','Grass','Ã—2',NULL,NULL,NULL);</v>
      </c>
    </row>
    <row r="4437" spans="1:16" x14ac:dyDescent="0.25">
      <c r="A4437" t="s">
        <v>6277</v>
      </c>
      <c r="B4437" t="s">
        <v>639</v>
      </c>
      <c r="C4437">
        <v>110</v>
      </c>
      <c r="D4437" t="s">
        <v>481</v>
      </c>
      <c r="F4437">
        <v>80</v>
      </c>
      <c r="G4437" t="s">
        <v>33</v>
      </c>
      <c r="H4437" t="s">
        <v>896</v>
      </c>
      <c r="I4437" t="s">
        <v>174</v>
      </c>
      <c r="J4437" t="s">
        <v>7</v>
      </c>
      <c r="K4437" t="s">
        <v>9</v>
      </c>
      <c r="L4437" t="s">
        <v>20129</v>
      </c>
      <c r="M4437" t="s">
        <v>20130</v>
      </c>
      <c r="N4437" t="s">
        <v>19146</v>
      </c>
      <c r="P4437" t="str">
        <f t="shared" si="69"/>
        <v>INSERT INTO pokemon_cards (id,name,pokemon_id,level,primary_color,hp,secondary_color,evolve_from,weakness,weakness_modifier,ability_name,ability_text,ability_type) VALUES ('ex7-42','Dark Weezing','110',NULL,'Grass','80','Darkness','Koffing','Psychic','Ã—2','Methane Leak','As long as Dark Weezing is your Active PokÃ©mon, put 1 damage counter on each PokÃ©mon that remains Poisoned between turns.','PokÃ©-Body');</v>
      </c>
    </row>
    <row r="4438" spans="1:16" x14ac:dyDescent="0.25">
      <c r="A4438" t="s">
        <v>6278</v>
      </c>
      <c r="B4438" t="s">
        <v>2347</v>
      </c>
      <c r="C4438">
        <v>214</v>
      </c>
      <c r="D4438" t="s">
        <v>2348</v>
      </c>
      <c r="F4438">
        <v>70</v>
      </c>
      <c r="G4438" t="s">
        <v>20</v>
      </c>
      <c r="J4438" t="s">
        <v>7</v>
      </c>
      <c r="K4438" t="s">
        <v>9</v>
      </c>
      <c r="L4438" t="s">
        <v>20051</v>
      </c>
      <c r="M4438" t="s">
        <v>22394</v>
      </c>
      <c r="N4438" t="s">
        <v>19146</v>
      </c>
      <c r="P4438" t="str">
        <f t="shared" si="69"/>
        <v>INSERT INTO pokemon_cards (id,name,pokemon_id,level,primary_color,hp,secondary_color,evolve_from,weakness,weakness_modifier,ability_name,ability_text,ability_type) VALUES ('ex7-43','Heracross','214',NULL,'Fighting','70',NULL,NULL,'Psychic','Ã—2','Crust','Any damage done to Heracross by attacks from your opponent''s Basic PokÃ©mon is reduced by 20 (after applying Weakness and Resistance).','PokÃ©-Body');</v>
      </c>
    </row>
    <row r="4439" spans="1:16" x14ac:dyDescent="0.25">
      <c r="A4439" t="s">
        <v>6279</v>
      </c>
      <c r="B4439" t="s">
        <v>134</v>
      </c>
      <c r="C4439">
        <v>126</v>
      </c>
      <c r="D4439" t="s">
        <v>135</v>
      </c>
      <c r="F4439">
        <v>70</v>
      </c>
      <c r="G4439" t="s">
        <v>24</v>
      </c>
      <c r="J4439" t="s">
        <v>13</v>
      </c>
      <c r="K4439" t="s">
        <v>9</v>
      </c>
      <c r="P4439" t="str">
        <f t="shared" si="69"/>
        <v>INSERT INTO pokemon_cards (id,name,pokemon_id,level,primary_color,hp,secondary_color,evolve_from,weakness,weakness_modifier,ability_name,ability_text,ability_type) VALUES ('ex7-44','Magmar','126',NULL,'Fire','70',NULL,NULL,'Water','Ã—2',NULL,NULL,NULL);</v>
      </c>
    </row>
    <row r="4440" spans="1:16" x14ac:dyDescent="0.25">
      <c r="A4440" t="s">
        <v>6280</v>
      </c>
      <c r="B4440" t="s">
        <v>3443</v>
      </c>
      <c r="C4440">
        <v>226</v>
      </c>
      <c r="D4440" t="s">
        <v>3444</v>
      </c>
      <c r="F4440">
        <v>70</v>
      </c>
      <c r="G4440" t="s">
        <v>13</v>
      </c>
      <c r="J4440" t="s">
        <v>15</v>
      </c>
      <c r="K4440" t="s">
        <v>9</v>
      </c>
      <c r="L4440" t="s">
        <v>20131</v>
      </c>
      <c r="M4440" t="s">
        <v>22395</v>
      </c>
      <c r="N4440" t="s">
        <v>19328</v>
      </c>
      <c r="P4440" t="str">
        <f t="shared" si="69"/>
        <v>INSERT INTO pokemon_cards (id,name,pokemon_id,level,primary_color,hp,secondary_color,evolve_from,weakness,weakness_modifier,ability_name,ability_text,ability_type) VALUES ('ex7-45','Mantine','226',NULL,'Water','70',NULL,NULL,'Lightning','Ã—2','Ripples','Once during your turn (before your attack), you may remove 1 damage counter from 1 of your PokÃ©mon (excluding Mantine). This power can''t be used if Mantine is affected by a Special Condition.','PokÃ©-Power');</v>
      </c>
    </row>
    <row r="4441" spans="1:16" x14ac:dyDescent="0.25">
      <c r="A4441" t="s">
        <v>6281</v>
      </c>
      <c r="B4441" t="s">
        <v>23180</v>
      </c>
      <c r="C4441">
        <v>52</v>
      </c>
      <c r="D4441" t="s">
        <v>360</v>
      </c>
      <c r="F4441">
        <v>60</v>
      </c>
      <c r="G4441" t="s">
        <v>896</v>
      </c>
      <c r="J4441" t="s">
        <v>20</v>
      </c>
      <c r="K4441" t="s">
        <v>9</v>
      </c>
      <c r="P4441" t="str">
        <f t="shared" si="69"/>
        <v>INSERT INTO pokemon_cards (id,name,pokemon_id,level,primary_color,hp,secondary_color,evolve_from,weakness,weakness_modifier,ability_name,ability_text,ability_type) VALUES ('ex7-46','Rocket''s Meowth','52',NULL,'Darkness','60',NULL,NULL,'Fighting','Ã—2',NULL,NULL,NULL);</v>
      </c>
    </row>
    <row r="4442" spans="1:16" x14ac:dyDescent="0.25">
      <c r="A4442" t="s">
        <v>6282</v>
      </c>
      <c r="B4442" t="s">
        <v>23181</v>
      </c>
      <c r="C4442">
        <v>202</v>
      </c>
      <c r="D4442" t="s">
        <v>2415</v>
      </c>
      <c r="F4442">
        <v>70</v>
      </c>
      <c r="G4442" t="s">
        <v>896</v>
      </c>
      <c r="J4442" t="s">
        <v>7</v>
      </c>
      <c r="K4442" t="s">
        <v>9</v>
      </c>
      <c r="P4442" t="str">
        <f t="shared" si="69"/>
        <v>INSERT INTO pokemon_cards (id,name,pokemon_id,level,primary_color,hp,secondary_color,evolve_from,weakness,weakness_modifier,ability_name,ability_text,ability_type) VALUES ('ex7-47','Rocket''s Wobbuffet','202',NULL,'Darkness','70',NULL,NULL,'Psychic','Ã—2',NULL,NULL,NULL);</v>
      </c>
    </row>
    <row r="4443" spans="1:16" x14ac:dyDescent="0.25">
      <c r="A4443" t="s">
        <v>6284</v>
      </c>
      <c r="B4443" t="s">
        <v>468</v>
      </c>
      <c r="C4443">
        <v>117</v>
      </c>
      <c r="D4443" t="s">
        <v>469</v>
      </c>
      <c r="F4443">
        <v>70</v>
      </c>
      <c r="G4443" t="s">
        <v>13</v>
      </c>
      <c r="I4443" t="s">
        <v>470</v>
      </c>
      <c r="J4443" t="s">
        <v>15</v>
      </c>
      <c r="K4443" t="s">
        <v>9</v>
      </c>
      <c r="P4443" t="str">
        <f t="shared" si="69"/>
        <v>INSERT INTO pokemon_cards (id,name,pokemon_id,level,primary_color,hp,secondary_color,evolve_from,weakness,weakness_modifier,ability_name,ability_text,ability_type) VALUES ('ex7-48','Seadra','117',NULL,'Water','70',NULL,'Horsea','Lightning','Ã—2',NULL,NULL,NULL);</v>
      </c>
    </row>
    <row r="4444" spans="1:16" x14ac:dyDescent="0.25">
      <c r="A4444" t="s">
        <v>6285</v>
      </c>
      <c r="B4444" t="s">
        <v>2122</v>
      </c>
      <c r="C4444">
        <v>188</v>
      </c>
      <c r="D4444" t="s">
        <v>2123</v>
      </c>
      <c r="F4444">
        <v>60</v>
      </c>
      <c r="G4444" t="s">
        <v>33</v>
      </c>
      <c r="I4444" t="s">
        <v>2119</v>
      </c>
      <c r="J4444" t="s">
        <v>24</v>
      </c>
      <c r="K4444" t="s">
        <v>9</v>
      </c>
      <c r="L4444" t="s">
        <v>20114</v>
      </c>
      <c r="M4444" t="s">
        <v>22396</v>
      </c>
      <c r="N4444" t="s">
        <v>19146</v>
      </c>
      <c r="P4444" t="str">
        <f t="shared" si="69"/>
        <v>INSERT INTO pokemon_cards (id,name,pokemon_id,level,primary_color,hp,secondary_color,evolve_from,weakness,weakness_modifier,ability_name,ability_text,ability_type) VALUES ('ex7-49','Skiploom','188',NULL,'Grass','60',NULL,'Hoppip','Fire','Ã—2','Buffer','If Skiploom would be Knocked Out by an opponent''s attack, flip a coin. If heads, Skiploom is not Knocked Out and its remaining HP becomes 10 instead.','PokÃ©-Body');</v>
      </c>
    </row>
    <row r="4445" spans="1:16" x14ac:dyDescent="0.25">
      <c r="A4445" t="s">
        <v>6286</v>
      </c>
      <c r="B4445" t="s">
        <v>843</v>
      </c>
      <c r="C4445">
        <v>175</v>
      </c>
      <c r="D4445" t="s">
        <v>844</v>
      </c>
      <c r="F4445">
        <v>40</v>
      </c>
      <c r="G4445" t="s">
        <v>19</v>
      </c>
      <c r="J4445" t="s">
        <v>20</v>
      </c>
      <c r="K4445" t="s">
        <v>9</v>
      </c>
      <c r="P4445" t="str">
        <f t="shared" si="69"/>
        <v>INSERT INTO pokemon_cards (id,name,pokemon_id,level,primary_color,hp,secondary_color,evolve_from,weakness,weakness_modifier,ability_name,ability_text,ability_type) VALUES ('ex7-50','Togepi','175',NULL,'Colorless','40',NULL,NULL,'Fighting','Ã—2',NULL,NULL,NULL);</v>
      </c>
    </row>
    <row r="4446" spans="1:16" x14ac:dyDescent="0.25">
      <c r="A4446" t="s">
        <v>6287</v>
      </c>
      <c r="B4446" t="s">
        <v>312</v>
      </c>
      <c r="C4446">
        <v>104</v>
      </c>
      <c r="D4446" t="s">
        <v>348</v>
      </c>
      <c r="F4446">
        <v>50</v>
      </c>
      <c r="G4446" t="s">
        <v>20</v>
      </c>
      <c r="J4446" t="s">
        <v>33</v>
      </c>
      <c r="K4446" t="s">
        <v>9</v>
      </c>
      <c r="P4446" t="str">
        <f t="shared" si="69"/>
        <v>INSERT INTO pokemon_cards (id,name,pokemon_id,level,primary_color,hp,secondary_color,evolve_from,weakness,weakness_modifier,ability_name,ability_text,ability_type) VALUES ('ex7-51','Cubone','104',NULL,'Fighting','50',NULL,NULL,'Grass','Ã—2',NULL,NULL,NULL);</v>
      </c>
    </row>
    <row r="4447" spans="1:16" x14ac:dyDescent="0.25">
      <c r="A4447" t="s">
        <v>6288</v>
      </c>
      <c r="B4447" t="s">
        <v>78</v>
      </c>
      <c r="C4447">
        <v>147</v>
      </c>
      <c r="D4447" t="s">
        <v>106</v>
      </c>
      <c r="F4447">
        <v>40</v>
      </c>
      <c r="G4447" t="s">
        <v>19</v>
      </c>
      <c r="P4447" t="str">
        <f t="shared" si="69"/>
        <v>INSERT INTO pokemon_cards (id,name,pokemon_id,level,primary_color,hp,secondary_color,evolve_from,weakness,weakness_modifier,ability_name,ability_text,ability_type) VALUES ('ex7-52','Dratini','147',NULL,'Colorless','40',NULL,NULL,NULL,NULL,NULL,NULL,NULL);</v>
      </c>
    </row>
    <row r="4448" spans="1:16" x14ac:dyDescent="0.25">
      <c r="A4448" t="s">
        <v>6289</v>
      </c>
      <c r="B4448" t="s">
        <v>78</v>
      </c>
      <c r="C4448">
        <v>147</v>
      </c>
      <c r="D4448" t="s">
        <v>106</v>
      </c>
      <c r="F4448">
        <v>50</v>
      </c>
      <c r="G4448" t="s">
        <v>19</v>
      </c>
      <c r="J4448" t="s">
        <v>19</v>
      </c>
      <c r="K4448" t="s">
        <v>9</v>
      </c>
      <c r="P4448" t="str">
        <f t="shared" si="69"/>
        <v>INSERT INTO pokemon_cards (id,name,pokemon_id,level,primary_color,hp,secondary_color,evolve_from,weakness,weakness_modifier,ability_name,ability_text,ability_type) VALUES ('ex7-53','Dratini','147',NULL,'Colorless','50',NULL,NULL,'Colorless','Ã—2',NULL,NULL,NULL);</v>
      </c>
    </row>
    <row r="4449" spans="1:16" x14ac:dyDescent="0.25">
      <c r="A4449" t="s">
        <v>6290</v>
      </c>
      <c r="B4449" t="s">
        <v>169</v>
      </c>
      <c r="C4449">
        <v>96</v>
      </c>
      <c r="D4449" t="s">
        <v>170</v>
      </c>
      <c r="F4449">
        <v>50</v>
      </c>
      <c r="G4449" t="s">
        <v>7</v>
      </c>
      <c r="J4449" t="s">
        <v>7</v>
      </c>
      <c r="K4449" t="s">
        <v>9</v>
      </c>
      <c r="L4449" t="s">
        <v>20132</v>
      </c>
      <c r="M4449" t="s">
        <v>22397</v>
      </c>
      <c r="N4449" t="s">
        <v>19146</v>
      </c>
      <c r="P4449" t="str">
        <f t="shared" si="69"/>
        <v>INSERT INTO pokemon_cards (id,name,pokemon_id,level,primary_color,hp,secondary_color,evolve_from,weakness,weakness_modifier,ability_name,ability_text,ability_type) VALUES ('ex7-54','Drowzee','96',NULL,'Psychic','50',NULL,NULL,'Psychic','Ã—2','Insomnia','Drowzee can''t be Asleep.','PokÃ©-Body');</v>
      </c>
    </row>
    <row r="4450" spans="1:16" x14ac:dyDescent="0.25">
      <c r="A4450" t="s">
        <v>6291</v>
      </c>
      <c r="B4450" t="s">
        <v>433</v>
      </c>
      <c r="C4450">
        <v>23</v>
      </c>
      <c r="D4450" t="s">
        <v>483</v>
      </c>
      <c r="F4450">
        <v>60</v>
      </c>
      <c r="G4450" t="s">
        <v>33</v>
      </c>
      <c r="J4450" t="s">
        <v>7</v>
      </c>
      <c r="K4450" t="s">
        <v>9</v>
      </c>
      <c r="P4450" t="str">
        <f t="shared" si="69"/>
        <v>INSERT INTO pokemon_cards (id,name,pokemon_id,level,primary_color,hp,secondary_color,evolve_from,weakness,weakness_modifier,ability_name,ability_text,ability_type) VALUES ('ex7-55','Ekans','23',NULL,'Grass','60',NULL,NULL,'Psychic','Ã—2',NULL,NULL,NULL);</v>
      </c>
    </row>
    <row r="4451" spans="1:16" x14ac:dyDescent="0.25">
      <c r="A4451" t="s">
        <v>6292</v>
      </c>
      <c r="B4451" t="s">
        <v>412</v>
      </c>
      <c r="C4451">
        <v>88</v>
      </c>
      <c r="D4451" t="s">
        <v>487</v>
      </c>
      <c r="F4451">
        <v>50</v>
      </c>
      <c r="G4451" t="s">
        <v>33</v>
      </c>
      <c r="J4451" t="s">
        <v>7</v>
      </c>
      <c r="K4451" t="s">
        <v>9</v>
      </c>
      <c r="P4451" t="str">
        <f t="shared" si="69"/>
        <v>INSERT INTO pokemon_cards (id,name,pokemon_id,level,primary_color,hp,secondary_color,evolve_from,weakness,weakness_modifier,ability_name,ability_text,ability_type) VALUES ('ex7-56','Grimer','88',NULL,'Grass','50',NULL,NULL,'Psychic','Ã—2',NULL,NULL,NULL);</v>
      </c>
    </row>
    <row r="4452" spans="1:16" x14ac:dyDescent="0.25">
      <c r="A4452" t="s">
        <v>6293</v>
      </c>
      <c r="B4452" t="s">
        <v>2119</v>
      </c>
      <c r="C4452">
        <v>187</v>
      </c>
      <c r="D4452" t="s">
        <v>2120</v>
      </c>
      <c r="F4452">
        <v>30</v>
      </c>
      <c r="G4452" t="s">
        <v>33</v>
      </c>
      <c r="J4452" t="s">
        <v>24</v>
      </c>
      <c r="K4452" t="s">
        <v>9</v>
      </c>
      <c r="L4452" t="s">
        <v>20114</v>
      </c>
      <c r="M4452" t="s">
        <v>22398</v>
      </c>
      <c r="N4452" t="s">
        <v>19146</v>
      </c>
      <c r="P4452" t="str">
        <f t="shared" si="69"/>
        <v>INSERT INTO pokemon_cards (id,name,pokemon_id,level,primary_color,hp,secondary_color,evolve_from,weakness,weakness_modifier,ability_name,ability_text,ability_type) VALUES ('ex7-57','Hoppip','187',NULL,'Grass','30',NULL,NULL,'Fire','Ã—2','Buffer','If Hoppip would be Knocked Out by an opponent''s attack, flip a coin. If heads, Hoppip is not Knocked Out and its remaining HP becomes 10 instead.','PokÃ©-Body');</v>
      </c>
    </row>
    <row r="4453" spans="1:16" x14ac:dyDescent="0.25">
      <c r="A4453" t="s">
        <v>6294</v>
      </c>
      <c r="B4453" t="s">
        <v>470</v>
      </c>
      <c r="C4453">
        <v>116</v>
      </c>
      <c r="D4453" t="s">
        <v>489</v>
      </c>
      <c r="F4453">
        <v>50</v>
      </c>
      <c r="G4453" t="s">
        <v>13</v>
      </c>
      <c r="J4453" t="s">
        <v>15</v>
      </c>
      <c r="K4453" t="s">
        <v>9</v>
      </c>
      <c r="P4453" t="str">
        <f t="shared" si="69"/>
        <v>INSERT INTO pokemon_cards (id,name,pokemon_id,level,primary_color,hp,secondary_color,evolve_from,weakness,weakness_modifier,ability_name,ability_text,ability_type) VALUES ('ex7-58','Horsea','116',NULL,'Water','50',NULL,NULL,'Lightning','Ã—2',NULL,NULL,NULL);</v>
      </c>
    </row>
    <row r="4454" spans="1:16" x14ac:dyDescent="0.25">
      <c r="A4454" t="s">
        <v>6295</v>
      </c>
      <c r="B4454" t="s">
        <v>1274</v>
      </c>
      <c r="C4454">
        <v>228</v>
      </c>
      <c r="D4454" t="s">
        <v>1275</v>
      </c>
      <c r="F4454">
        <v>50</v>
      </c>
      <c r="G4454" t="s">
        <v>24</v>
      </c>
      <c r="J4454" t="s">
        <v>13</v>
      </c>
      <c r="K4454" t="s">
        <v>9</v>
      </c>
      <c r="P4454" t="str">
        <f t="shared" si="69"/>
        <v>INSERT INTO pokemon_cards (id,name,pokemon_id,level,primary_color,hp,secondary_color,evolve_from,weakness,weakness_modifier,ability_name,ability_text,ability_type) VALUES ('ex7-59','Houndour','228',NULL,'Fire','50',NULL,NULL,'Water','Ã—2',NULL,NULL,NULL);</v>
      </c>
    </row>
    <row r="4455" spans="1:16" x14ac:dyDescent="0.25">
      <c r="A4455" t="s">
        <v>6296</v>
      </c>
      <c r="B4455" t="s">
        <v>1274</v>
      </c>
      <c r="C4455">
        <v>228</v>
      </c>
      <c r="D4455" t="s">
        <v>1275</v>
      </c>
      <c r="F4455">
        <v>50</v>
      </c>
      <c r="G4455" t="s">
        <v>24</v>
      </c>
      <c r="J4455" t="s">
        <v>13</v>
      </c>
      <c r="K4455" t="s">
        <v>9</v>
      </c>
      <c r="L4455" t="s">
        <v>20043</v>
      </c>
      <c r="M4455" t="s">
        <v>20133</v>
      </c>
      <c r="N4455" t="s">
        <v>19146</v>
      </c>
      <c r="P4455" t="str">
        <f t="shared" si="69"/>
        <v>INSERT INTO pokemon_cards (id,name,pokemon_id,level,primary_color,hp,secondary_color,evolve_from,weakness,weakness_modifier,ability_name,ability_text,ability_type) VALUES ('ex7-60','Houndour','228',NULL,'Fire','50',NULL,NULL,'Water','Ã—2','Dark Lift','If Houndour has any Darkness Energy attached to it, the Retreat Cost for Houndour is 0.','PokÃ©-Body');</v>
      </c>
    </row>
    <row r="4456" spans="1:16" x14ac:dyDescent="0.25">
      <c r="A4456" t="s">
        <v>6297</v>
      </c>
      <c r="B4456" t="s">
        <v>174</v>
      </c>
      <c r="C4456">
        <v>109</v>
      </c>
      <c r="D4456" t="s">
        <v>175</v>
      </c>
      <c r="F4456">
        <v>50</v>
      </c>
      <c r="G4456" t="s">
        <v>33</v>
      </c>
      <c r="J4456" t="s">
        <v>7</v>
      </c>
      <c r="K4456" t="s">
        <v>9</v>
      </c>
      <c r="L4456" t="s">
        <v>20134</v>
      </c>
      <c r="M4456" t="s">
        <v>22399</v>
      </c>
      <c r="N4456" t="s">
        <v>19146</v>
      </c>
      <c r="P4456" t="str">
        <f t="shared" si="69"/>
        <v>INSERT INTO pokemon_cards (id,name,pokemon_id,level,primary_color,hp,secondary_color,evolve_from,weakness,weakness_modifier,ability_name,ability_text,ability_type) VALUES ('ex7-61','Koffing','109',NULL,'Grass','50',NULL,NULL,'Psychic','Ã—2','Knockout Gas','If Koffing is your Active PokÃ©mon and is Knocked Out by an opponent''s attack, the Attacking PokÃ©mon is now Confused and Poisoned.','PokÃ©-Body');</v>
      </c>
    </row>
    <row r="4457" spans="1:16" x14ac:dyDescent="0.25">
      <c r="A4457" t="s">
        <v>6298</v>
      </c>
      <c r="B4457" t="s">
        <v>3493</v>
      </c>
      <c r="C4457">
        <v>246</v>
      </c>
      <c r="D4457" t="s">
        <v>3529</v>
      </c>
      <c r="F4457">
        <v>50</v>
      </c>
      <c r="G4457" t="s">
        <v>20</v>
      </c>
      <c r="J4457" t="s">
        <v>33</v>
      </c>
      <c r="K4457" t="s">
        <v>9</v>
      </c>
      <c r="P4457" t="str">
        <f t="shared" si="69"/>
        <v>INSERT INTO pokemon_cards (id,name,pokemon_id,level,primary_color,hp,secondary_color,evolve_from,weakness,weakness_modifier,ability_name,ability_text,ability_type) VALUES ('ex7-62','Larvitar','246',NULL,'Fighting','50',NULL,NULL,'Grass','Ã—2',NULL,NULL,NULL);</v>
      </c>
    </row>
    <row r="4458" spans="1:16" x14ac:dyDescent="0.25">
      <c r="A4458" t="s">
        <v>6299</v>
      </c>
      <c r="B4458" t="s">
        <v>3493</v>
      </c>
      <c r="C4458">
        <v>246</v>
      </c>
      <c r="D4458" t="s">
        <v>3529</v>
      </c>
      <c r="F4458">
        <v>50</v>
      </c>
      <c r="G4458" t="s">
        <v>20</v>
      </c>
      <c r="J4458" t="s">
        <v>33</v>
      </c>
      <c r="K4458" t="s">
        <v>9</v>
      </c>
      <c r="P4458" t="str">
        <f t="shared" si="69"/>
        <v>INSERT INTO pokemon_cards (id,name,pokemon_id,level,primary_color,hp,secondary_color,evolve_from,weakness,weakness_modifier,ability_name,ability_text,ability_type) VALUES ('ex7-63','Larvitar','246',NULL,'Fighting','50',NULL,NULL,'Grass','Ã—2',NULL,NULL,NULL);</v>
      </c>
    </row>
    <row r="4459" spans="1:16" x14ac:dyDescent="0.25">
      <c r="A4459" t="s">
        <v>6300</v>
      </c>
      <c r="B4459" t="s">
        <v>4050</v>
      </c>
      <c r="C4459">
        <v>165</v>
      </c>
      <c r="D4459" t="s">
        <v>4111</v>
      </c>
      <c r="F4459">
        <v>50</v>
      </c>
      <c r="G4459" t="s">
        <v>33</v>
      </c>
      <c r="J4459" t="s">
        <v>24</v>
      </c>
      <c r="K4459" t="s">
        <v>9</v>
      </c>
      <c r="P4459" t="str">
        <f t="shared" si="69"/>
        <v>INSERT INTO pokemon_cards (id,name,pokemon_id,level,primary_color,hp,secondary_color,evolve_from,weakness,weakness_modifier,ability_name,ability_text,ability_type) VALUES ('ex7-64','Ledyba','165',NULL,'Grass','50',NULL,NULL,'Fire','Ã—2',NULL,NULL,NULL);</v>
      </c>
    </row>
    <row r="4460" spans="1:16" x14ac:dyDescent="0.25">
      <c r="A4460" t="s">
        <v>6301</v>
      </c>
      <c r="B4460" t="s">
        <v>32</v>
      </c>
      <c r="C4460">
        <v>129</v>
      </c>
      <c r="D4460" t="s">
        <v>132</v>
      </c>
      <c r="F4460">
        <v>30</v>
      </c>
      <c r="G4460" t="s">
        <v>13</v>
      </c>
      <c r="J4460" t="s">
        <v>15</v>
      </c>
      <c r="K4460" t="s">
        <v>9</v>
      </c>
      <c r="P4460" t="str">
        <f t="shared" si="69"/>
        <v>INSERT INTO pokemon_cards (id,name,pokemon_id,level,primary_color,hp,secondary_color,evolve_from,weakness,weakness_modifier,ability_name,ability_text,ability_type) VALUES ('ex7-65','Magikarp','129',NULL,'Water','30',NULL,NULL,'Lightning','Ã—2',NULL,NULL,NULL);</v>
      </c>
    </row>
    <row r="4461" spans="1:16" x14ac:dyDescent="0.25">
      <c r="A4461" t="s">
        <v>6302</v>
      </c>
      <c r="B4461" t="s">
        <v>44</v>
      </c>
      <c r="C4461">
        <v>81</v>
      </c>
      <c r="D4461" t="s">
        <v>179</v>
      </c>
      <c r="F4461">
        <v>50</v>
      </c>
      <c r="G4461" t="s">
        <v>15</v>
      </c>
      <c r="J4461" t="s">
        <v>20</v>
      </c>
      <c r="K4461" t="s">
        <v>9</v>
      </c>
      <c r="P4461" t="str">
        <f t="shared" si="69"/>
        <v>INSERT INTO pokemon_cards (id,name,pokemon_id,level,primary_color,hp,secondary_color,evolve_from,weakness,weakness_modifier,ability_name,ability_text,ability_type) VALUES ('ex7-66','Magnemite','81',NULL,'Lightning','50',NULL,NULL,'Fighting','Ã—2',NULL,NULL,NULL);</v>
      </c>
    </row>
    <row r="4462" spans="1:16" x14ac:dyDescent="0.25">
      <c r="A4462" t="s">
        <v>6303</v>
      </c>
      <c r="B4462" t="s">
        <v>2203</v>
      </c>
      <c r="C4462">
        <v>179</v>
      </c>
      <c r="D4462" t="s">
        <v>2204</v>
      </c>
      <c r="F4462">
        <v>50</v>
      </c>
      <c r="G4462" t="s">
        <v>15</v>
      </c>
      <c r="J4462" t="s">
        <v>20</v>
      </c>
      <c r="K4462" t="s">
        <v>9</v>
      </c>
      <c r="P4462" t="str">
        <f t="shared" si="69"/>
        <v>INSERT INTO pokemon_cards (id,name,pokemon_id,level,primary_color,hp,secondary_color,evolve_from,weakness,weakness_modifier,ability_name,ability_text,ability_type) VALUES ('ex7-67','Mareep','179',NULL,'Lightning','50',NULL,NULL,'Fighting','Ã—2',NULL,NULL,NULL);</v>
      </c>
    </row>
    <row r="4463" spans="1:16" x14ac:dyDescent="0.25">
      <c r="A4463" t="s">
        <v>6304</v>
      </c>
      <c r="B4463" t="s">
        <v>840</v>
      </c>
      <c r="C4463">
        <v>183</v>
      </c>
      <c r="D4463" t="s">
        <v>841</v>
      </c>
      <c r="F4463">
        <v>50</v>
      </c>
      <c r="G4463" t="s">
        <v>13</v>
      </c>
      <c r="J4463" t="s">
        <v>15</v>
      </c>
      <c r="K4463" t="s">
        <v>9</v>
      </c>
      <c r="P4463" t="str">
        <f t="shared" si="69"/>
        <v>INSERT INTO pokemon_cards (id,name,pokemon_id,level,primary_color,hp,secondary_color,evolve_from,weakness,weakness_modifier,ability_name,ability_text,ability_type) VALUES ('ex7-68','Marill','183',NULL,'Water','50',NULL,NULL,'Lightning','Ã—2',NULL,NULL,NULL);</v>
      </c>
    </row>
    <row r="4464" spans="1:16" x14ac:dyDescent="0.25">
      <c r="A4464" t="s">
        <v>6305</v>
      </c>
      <c r="B4464" t="s">
        <v>186</v>
      </c>
      <c r="C4464">
        <v>95</v>
      </c>
      <c r="D4464" t="s">
        <v>187</v>
      </c>
      <c r="F4464">
        <v>80</v>
      </c>
      <c r="G4464" t="s">
        <v>20</v>
      </c>
      <c r="J4464" t="s">
        <v>13</v>
      </c>
      <c r="K4464" t="s">
        <v>9</v>
      </c>
      <c r="P4464" t="str">
        <f t="shared" si="69"/>
        <v>INSERT INTO pokemon_cards (id,name,pokemon_id,level,primary_color,hp,secondary_color,evolve_from,weakness,weakness_modifier,ability_name,ability_text,ability_type) VALUES ('ex7-69','Onix','95',NULL,'Fighting','80',NULL,NULL,'Water','Ã—2',NULL,NULL,NULL);</v>
      </c>
    </row>
    <row r="4465" spans="1:16" x14ac:dyDescent="0.25">
      <c r="A4465" t="s">
        <v>6306</v>
      </c>
      <c r="B4465" t="s">
        <v>446</v>
      </c>
      <c r="C4465">
        <v>54</v>
      </c>
      <c r="D4465" t="s">
        <v>497</v>
      </c>
      <c r="F4465">
        <v>50</v>
      </c>
      <c r="G4465" t="s">
        <v>13</v>
      </c>
      <c r="J4465" t="s">
        <v>15</v>
      </c>
      <c r="K4465" t="s">
        <v>9</v>
      </c>
      <c r="P4465" t="str">
        <f t="shared" si="69"/>
        <v>INSERT INTO pokemon_cards (id,name,pokemon_id,level,primary_color,hp,secondary_color,evolve_from,weakness,weakness_modifier,ability_name,ability_text,ability_type) VALUES ('ex7-70','Psyduck','54',NULL,'Water','50',NULL,NULL,'Lightning','Ã—2',NULL,NULL,NULL);</v>
      </c>
    </row>
    <row r="4466" spans="1:16" x14ac:dyDescent="0.25">
      <c r="A4466" t="s">
        <v>6307</v>
      </c>
      <c r="B4466" t="s">
        <v>148</v>
      </c>
      <c r="C4466">
        <v>19</v>
      </c>
      <c r="D4466" t="s">
        <v>198</v>
      </c>
      <c r="F4466">
        <v>40</v>
      </c>
      <c r="G4466" t="s">
        <v>19</v>
      </c>
      <c r="J4466" t="s">
        <v>20</v>
      </c>
      <c r="K4466" t="s">
        <v>9</v>
      </c>
      <c r="L4466" t="s">
        <v>20135</v>
      </c>
      <c r="M4466" t="s">
        <v>20136</v>
      </c>
      <c r="N4466" t="s">
        <v>19146</v>
      </c>
      <c r="P4466" t="str">
        <f t="shared" si="69"/>
        <v>INSERT INTO pokemon_cards (id,name,pokemon_id,level,primary_color,hp,secondary_color,evolve_from,weakness,weakness_modifier,ability_name,ability_text,ability_type) VALUES ('ex7-71','Rattata','19',NULL,'Colorless','40',NULL,NULL,'Fighting','Ã—2','Scramble','As long as your opponent has any PokÃ©mon-ex as his or her Active PokÃ©mon, the Retreat Cost for Rattata is 0.','PokÃ©-Body');</v>
      </c>
    </row>
    <row r="4467" spans="1:16" x14ac:dyDescent="0.25">
      <c r="A4467" t="s">
        <v>6308</v>
      </c>
      <c r="B4467" t="s">
        <v>148</v>
      </c>
      <c r="C4467">
        <v>19</v>
      </c>
      <c r="D4467" t="s">
        <v>198</v>
      </c>
      <c r="F4467">
        <v>40</v>
      </c>
      <c r="G4467" t="s">
        <v>19</v>
      </c>
      <c r="J4467" t="s">
        <v>20</v>
      </c>
      <c r="K4467" t="s">
        <v>9</v>
      </c>
      <c r="P4467" t="str">
        <f t="shared" si="69"/>
        <v>INSERT INTO pokemon_cards (id,name,pokemon_id,level,primary_color,hp,secondary_color,evolve_from,weakness,weakness_modifier,ability_name,ability_text,ability_type) VALUES ('ex7-72','Rattata','19',NULL,'Colorless','40',NULL,NULL,'Fighting','Ã—2',NULL,NULL,NULL);</v>
      </c>
    </row>
    <row r="4468" spans="1:16" x14ac:dyDescent="0.25">
      <c r="A4468" t="s">
        <v>6309</v>
      </c>
      <c r="B4468" t="s">
        <v>1187</v>
      </c>
      <c r="C4468">
        <v>223</v>
      </c>
      <c r="D4468" t="s">
        <v>1188</v>
      </c>
      <c r="F4468">
        <v>50</v>
      </c>
      <c r="G4468" t="s">
        <v>13</v>
      </c>
      <c r="J4468" t="s">
        <v>15</v>
      </c>
      <c r="K4468" t="s">
        <v>9</v>
      </c>
      <c r="P4468" t="str">
        <f t="shared" si="69"/>
        <v>INSERT INTO pokemon_cards (id,name,pokemon_id,level,primary_color,hp,secondary_color,evolve_from,weakness,weakness_modifier,ability_name,ability_text,ability_type) VALUES ('ex7-73','Remoraid','223',NULL,'Water','50',NULL,NULL,'Lightning','Ã—2',NULL,NULL,NULL);</v>
      </c>
    </row>
    <row r="4469" spans="1:16" x14ac:dyDescent="0.25">
      <c r="A4469" t="s">
        <v>6310</v>
      </c>
      <c r="B4469" t="s">
        <v>200</v>
      </c>
      <c r="C4469">
        <v>27</v>
      </c>
      <c r="D4469" t="s">
        <v>201</v>
      </c>
      <c r="F4469">
        <v>50</v>
      </c>
      <c r="G4469" t="s">
        <v>20</v>
      </c>
      <c r="J4469" t="s">
        <v>33</v>
      </c>
      <c r="K4469" t="s">
        <v>9</v>
      </c>
      <c r="P4469" t="str">
        <f t="shared" si="69"/>
        <v>INSERT INTO pokemon_cards (id,name,pokemon_id,level,primary_color,hp,secondary_color,evolve_from,weakness,weakness_modifier,ability_name,ability_text,ability_type) VALUES ('ex7-74','Sandshrew','27',NULL,'Fighting','50',NULL,NULL,'Grass','Ã—2',NULL,NULL,NULL);</v>
      </c>
    </row>
    <row r="4470" spans="1:16" x14ac:dyDescent="0.25">
      <c r="A4470" t="s">
        <v>6311</v>
      </c>
      <c r="B4470" t="s">
        <v>3597</v>
      </c>
      <c r="C4470">
        <v>161</v>
      </c>
      <c r="D4470" t="s">
        <v>3704</v>
      </c>
      <c r="F4470">
        <v>50</v>
      </c>
      <c r="G4470" t="s">
        <v>19</v>
      </c>
      <c r="J4470" t="s">
        <v>20</v>
      </c>
      <c r="K4470" t="s">
        <v>9</v>
      </c>
      <c r="P4470" t="str">
        <f t="shared" si="69"/>
        <v>INSERT INTO pokemon_cards (id,name,pokemon_id,level,primary_color,hp,secondary_color,evolve_from,weakness,weakness_modifier,ability_name,ability_text,ability_type) VALUES ('ex7-75','Sentret','161',NULL,'Colorless','50',NULL,NULL,'Fighting','Ã—2',NULL,NULL,NULL);</v>
      </c>
    </row>
    <row r="4471" spans="1:16" x14ac:dyDescent="0.25">
      <c r="A4471" t="s">
        <v>6312</v>
      </c>
      <c r="B4471" t="s">
        <v>474</v>
      </c>
      <c r="C4471">
        <v>79</v>
      </c>
      <c r="D4471" t="s">
        <v>501</v>
      </c>
      <c r="F4471">
        <v>50</v>
      </c>
      <c r="G4471" t="s">
        <v>7</v>
      </c>
      <c r="J4471" t="s">
        <v>7</v>
      </c>
      <c r="K4471" t="s">
        <v>9</v>
      </c>
      <c r="L4471" t="s">
        <v>19806</v>
      </c>
      <c r="M4471" t="s">
        <v>22400</v>
      </c>
      <c r="N4471" t="s">
        <v>19146</v>
      </c>
      <c r="P4471" t="str">
        <f t="shared" si="69"/>
        <v>INSERT INTO pokemon_cards (id,name,pokemon_id,level,primary_color,hp,secondary_color,evolve_from,weakness,weakness_modifier,ability_name,ability_text,ability_type) VALUES ('ex7-76','Slowpoke','79',NULL,'Psychic','50',NULL,NULL,'Psychic','Ã—2','Dense','Any damage done to Slowpoke by attacks from your opponent''s Evolved PokÃ©mon is reduced by 10 (after applying Weakness and Resistance).','PokÃ©-Body');</v>
      </c>
    </row>
    <row r="4472" spans="1:16" x14ac:dyDescent="0.25">
      <c r="A4472" t="s">
        <v>6313</v>
      </c>
      <c r="B4472" t="s">
        <v>3791</v>
      </c>
      <c r="C4472">
        <v>218</v>
      </c>
      <c r="D4472" t="s">
        <v>3843</v>
      </c>
      <c r="F4472">
        <v>50</v>
      </c>
      <c r="G4472" t="s">
        <v>24</v>
      </c>
      <c r="J4472" t="s">
        <v>13</v>
      </c>
      <c r="K4472" t="s">
        <v>9</v>
      </c>
      <c r="P4472" t="str">
        <f t="shared" si="69"/>
        <v>INSERT INTO pokemon_cards (id,name,pokemon_id,level,primary_color,hp,secondary_color,evolve_from,weakness,weakness_modifier,ability_name,ability_text,ability_type) VALUES ('ex7-77','Slugma','218',NULL,'Fire','50',NULL,NULL,'Water','Ã—2',NULL,NULL,NULL);</v>
      </c>
    </row>
    <row r="4473" spans="1:16" x14ac:dyDescent="0.25">
      <c r="A4473" t="s">
        <v>6314</v>
      </c>
      <c r="B4473" t="s">
        <v>3428</v>
      </c>
      <c r="C4473">
        <v>167</v>
      </c>
      <c r="D4473" t="s">
        <v>3546</v>
      </c>
      <c r="F4473">
        <v>50</v>
      </c>
      <c r="G4473" t="s">
        <v>33</v>
      </c>
      <c r="J4473" t="s">
        <v>24</v>
      </c>
      <c r="K4473" t="s">
        <v>9</v>
      </c>
      <c r="P4473" t="str">
        <f t="shared" si="69"/>
        <v>INSERT INTO pokemon_cards (id,name,pokemon_id,level,primary_color,hp,secondary_color,evolve_from,weakness,weakness_modifier,ability_name,ability_text,ability_type) VALUES ('ex7-78','Spinarak','167',NULL,'Grass','50',NULL,NULL,'Fire','Ã—2',NULL,NULL,NULL);</v>
      </c>
    </row>
    <row r="4474" spans="1:16" x14ac:dyDescent="0.25">
      <c r="A4474" t="s">
        <v>6315</v>
      </c>
      <c r="B4474" t="s">
        <v>2579</v>
      </c>
      <c r="C4474">
        <v>220</v>
      </c>
      <c r="D4474" t="s">
        <v>2580</v>
      </c>
      <c r="F4474">
        <v>50</v>
      </c>
      <c r="G4474" t="s">
        <v>20</v>
      </c>
      <c r="J4474" t="s">
        <v>33</v>
      </c>
      <c r="K4474" t="s">
        <v>9</v>
      </c>
      <c r="P4474" t="str">
        <f t="shared" si="69"/>
        <v>INSERT INTO pokemon_cards (id,name,pokemon_id,level,primary_color,hp,secondary_color,evolve_from,weakness,weakness_modifier,ability_name,ability_text,ability_type) VALUES ('ex7-79','Swinub','220',NULL,'Fighting','50',NULL,NULL,'Grass','Ã—2',NULL,NULL,NULL);</v>
      </c>
    </row>
    <row r="4475" spans="1:16" x14ac:dyDescent="0.25">
      <c r="A4475" t="s">
        <v>6316</v>
      </c>
      <c r="B4475" t="s">
        <v>89</v>
      </c>
      <c r="C4475">
        <v>100</v>
      </c>
      <c r="D4475" t="s">
        <v>214</v>
      </c>
      <c r="F4475">
        <v>40</v>
      </c>
      <c r="G4475" t="s">
        <v>15</v>
      </c>
      <c r="J4475" t="s">
        <v>20</v>
      </c>
      <c r="K4475" t="s">
        <v>9</v>
      </c>
      <c r="P4475" t="str">
        <f t="shared" si="69"/>
        <v>INSERT INTO pokemon_cards (id,name,pokemon_id,level,primary_color,hp,secondary_color,evolve_from,weakness,weakness_modifier,ability_name,ability_text,ability_type) VALUES ('ex7-80','Voltorb','100',NULL,'Lightning','40',NULL,NULL,'Fighting','Ã—2',NULL,NULL,NULL);</v>
      </c>
    </row>
    <row r="4476" spans="1:16" x14ac:dyDescent="0.25">
      <c r="A4476" t="s">
        <v>6317</v>
      </c>
      <c r="B4476" t="s">
        <v>2753</v>
      </c>
      <c r="C4476">
        <v>194</v>
      </c>
      <c r="D4476" t="s">
        <v>2754</v>
      </c>
      <c r="F4476">
        <v>50</v>
      </c>
      <c r="G4476" t="s">
        <v>13</v>
      </c>
      <c r="J4476" t="s">
        <v>33</v>
      </c>
      <c r="K4476" t="s">
        <v>9</v>
      </c>
      <c r="L4476" t="s">
        <v>20124</v>
      </c>
      <c r="M4476" t="s">
        <v>20137</v>
      </c>
      <c r="N4476" t="s">
        <v>19146</v>
      </c>
      <c r="P4476" t="str">
        <f t="shared" si="69"/>
        <v>INSERT INTO pokemon_cards (id,name,pokemon_id,level,primary_color,hp,secondary_color,evolve_from,weakness,weakness_modifier,ability_name,ability_text,ability_type) VALUES ('ex7-81','Wooper','194',NULL,'Water','50',NULL,NULL,'Grass','Ã—2','Saturation','When you attach a Water Energy card from your hand to Wooper, remove all Special Conditions and 1 damage counter from Wooper.','PokÃ©-Body');</v>
      </c>
    </row>
    <row r="4477" spans="1:16" x14ac:dyDescent="0.25">
      <c r="A4477" t="s">
        <v>6318</v>
      </c>
      <c r="B4477" t="s">
        <v>442</v>
      </c>
      <c r="C4477">
        <v>41</v>
      </c>
      <c r="D4477" t="s">
        <v>505</v>
      </c>
      <c r="F4477">
        <v>50</v>
      </c>
      <c r="G4477" t="s">
        <v>33</v>
      </c>
      <c r="J4477" t="s">
        <v>7</v>
      </c>
      <c r="K4477" t="s">
        <v>9</v>
      </c>
      <c r="P4477" t="str">
        <f t="shared" si="69"/>
        <v>INSERT INTO pokemon_cards (id,name,pokemon_id,level,primary_color,hp,secondary_color,evolve_from,weakness,weakness_modifier,ability_name,ability_text,ability_type) VALUES ('ex7-82','Zubat','41',NULL,'Grass','50',NULL,NULL,'Psychic','Ã—2',NULL,NULL,NULL);</v>
      </c>
    </row>
    <row r="4478" spans="1:16" x14ac:dyDescent="0.25">
      <c r="A4478" t="s">
        <v>6319</v>
      </c>
      <c r="B4478" t="s">
        <v>23182</v>
      </c>
      <c r="C4478">
        <v>144</v>
      </c>
      <c r="D4478" t="s">
        <v>381</v>
      </c>
      <c r="F4478">
        <v>100</v>
      </c>
      <c r="G4478" t="s">
        <v>896</v>
      </c>
      <c r="J4478" t="s">
        <v>854</v>
      </c>
      <c r="K4478" t="s">
        <v>9</v>
      </c>
      <c r="L4478" t="s">
        <v>20138</v>
      </c>
      <c r="M4478" t="s">
        <v>22401</v>
      </c>
      <c r="N4478" t="s">
        <v>19146</v>
      </c>
      <c r="P4478" t="str">
        <f t="shared" si="69"/>
        <v>INSERT INTO pokemon_cards (id,name,pokemon_id,level,primary_color,hp,secondary_color,evolve_from,weakness,weakness_modifier,ability_name,ability_text,ability_type) VALUES ('ex7-96','Rocket''s Articuno ex','144',NULL,'Darkness','100',NULL,NULL,'Metal','Ã—2','Darkness Veil','As long as Rocket''s Articuno ex has any Darkness Energy attached to it, prevent all effects, except damage, by an opponent''s attack done to Rocket''s Articuno ex.','PokÃ©-Body');</v>
      </c>
    </row>
    <row r="4479" spans="1:16" x14ac:dyDescent="0.25">
      <c r="A4479" t="s">
        <v>6321</v>
      </c>
      <c r="B4479" t="s">
        <v>23183</v>
      </c>
      <c r="C4479">
        <v>244</v>
      </c>
      <c r="D4479" t="s">
        <v>857</v>
      </c>
      <c r="F4479">
        <v>100</v>
      </c>
      <c r="G4479" t="s">
        <v>896</v>
      </c>
      <c r="J4479" t="s">
        <v>13</v>
      </c>
      <c r="K4479" t="s">
        <v>9</v>
      </c>
      <c r="L4479" t="s">
        <v>20139</v>
      </c>
      <c r="M4479" t="s">
        <v>22402</v>
      </c>
      <c r="N4479" t="s">
        <v>19146</v>
      </c>
      <c r="P4479" t="str">
        <f t="shared" si="69"/>
        <v>INSERT INTO pokemon_cards (id,name,pokemon_id,level,primary_color,hp,secondary_color,evolve_from,weakness,weakness_modifier,ability_name,ability_text,ability_type) VALUES ('ex7-97','Rocket''s Entei ex','244',NULL,'Darkness','100',NULL,NULL,'Water','Ã—2','Dark Condition','As long as Rocket''s Entei ex has any Darkness Energy attached to it, Rocket''s Entei ex has no Weakness.','PokÃ©-Body');</v>
      </c>
    </row>
    <row r="4480" spans="1:16" x14ac:dyDescent="0.25">
      <c r="A4480" t="s">
        <v>6323</v>
      </c>
      <c r="B4480" t="s">
        <v>23184</v>
      </c>
      <c r="C4480">
        <v>107</v>
      </c>
      <c r="D4480" t="s">
        <v>36</v>
      </c>
      <c r="F4480">
        <v>100</v>
      </c>
      <c r="G4480" t="s">
        <v>896</v>
      </c>
      <c r="J4480" t="s">
        <v>7</v>
      </c>
      <c r="K4480" t="s">
        <v>9</v>
      </c>
      <c r="L4480" t="s">
        <v>19085</v>
      </c>
      <c r="M4480" t="s">
        <v>22403</v>
      </c>
      <c r="N4480" t="s">
        <v>19146</v>
      </c>
      <c r="P4480" t="str">
        <f t="shared" si="69"/>
        <v>INSERT INTO pokemon_cards (id,name,pokemon_id,level,primary_color,hp,secondary_color,evolve_from,weakness,weakness_modifier,ability_name,ability_text,ability_type) VALUES ('ex7-98','Rocket''s Hitmonchan ex','107',NULL,'Darkness','100',NULL,NULL,'Psychic','Ã—2','Strikes Back','If Rocket''s Hitmonchan ex is your Active PokÃ©mon and is damaged by an opponent''s attack (even if Rocket''s Hitmonchan ex is Knocked Out), put 2 damage counters on the Attacking PokÃ©mon.','PokÃ©-Body');</v>
      </c>
    </row>
    <row r="4481" spans="1:16" x14ac:dyDescent="0.25">
      <c r="A4481" t="s">
        <v>6325</v>
      </c>
      <c r="B4481" t="s">
        <v>23185</v>
      </c>
      <c r="C4481">
        <v>150</v>
      </c>
      <c r="D4481" t="s">
        <v>47</v>
      </c>
      <c r="F4481">
        <v>100</v>
      </c>
      <c r="G4481" t="s">
        <v>896</v>
      </c>
      <c r="J4481" t="s">
        <v>7</v>
      </c>
      <c r="K4481" t="s">
        <v>9</v>
      </c>
      <c r="P4481" t="str">
        <f t="shared" si="69"/>
        <v>INSERT INTO pokemon_cards (id,name,pokemon_id,level,primary_color,hp,secondary_color,evolve_from,weakness,weakness_modifier,ability_name,ability_text,ability_type) VALUES ('ex7-99','Rocket''s Mewtwo ex','150',NULL,'Darkness','100',NULL,NULL,'Psychic','Ã—2',NULL,NULL,NULL);</v>
      </c>
    </row>
    <row r="4482" spans="1:16" x14ac:dyDescent="0.25">
      <c r="A4482" t="s">
        <v>6327</v>
      </c>
      <c r="B4482" t="s">
        <v>23186</v>
      </c>
      <c r="C4482">
        <v>146</v>
      </c>
      <c r="D4482" t="s">
        <v>408</v>
      </c>
      <c r="F4482">
        <v>100</v>
      </c>
      <c r="G4482" t="s">
        <v>896</v>
      </c>
      <c r="J4482" t="s">
        <v>13</v>
      </c>
      <c r="K4482" t="s">
        <v>9</v>
      </c>
      <c r="L4482" t="s">
        <v>20043</v>
      </c>
      <c r="M4482" t="s">
        <v>22404</v>
      </c>
      <c r="N4482" t="s">
        <v>19146</v>
      </c>
      <c r="P4482" t="str">
        <f t="shared" si="69"/>
        <v>INSERT INTO pokemon_cards (id,name,pokemon_id,level,primary_color,hp,secondary_color,evolve_from,weakness,weakness_modifier,ability_name,ability_text,ability_type) VALUES ('ex7-100','Rocket''s Moltres ex','146',NULL,'Darkness','100',NULL,NULL,'Water','Ã—2','Dark Lift','If Rocket''s Moltres ex has any Darkness Energy attached to it, the Retreat Cost for Rocket''s Moltres ex is 0.','PokÃ©-Body');</v>
      </c>
    </row>
    <row r="4483" spans="1:16" x14ac:dyDescent="0.25">
      <c r="A4483" t="s">
        <v>6329</v>
      </c>
      <c r="B4483" t="s">
        <v>23187</v>
      </c>
      <c r="C4483">
        <v>212</v>
      </c>
      <c r="D4483" t="s">
        <v>853</v>
      </c>
      <c r="F4483">
        <v>120</v>
      </c>
      <c r="G4483" t="s">
        <v>896</v>
      </c>
      <c r="I4483" t="s">
        <v>23188</v>
      </c>
      <c r="J4483" t="s">
        <v>24</v>
      </c>
      <c r="K4483" t="s">
        <v>9</v>
      </c>
      <c r="L4483" t="s">
        <v>19286</v>
      </c>
      <c r="M4483" t="s">
        <v>22405</v>
      </c>
      <c r="N4483" t="s">
        <v>19146</v>
      </c>
      <c r="P4483" t="str">
        <f t="shared" ref="P4483:P4546" si="70">CONCATENATE(
    "INSERT INTO pokemon_cards (",
    _xlfn.TEXTJOIN(",", TRUE, A$1, B$1, C$1, E$1, G$1, F$1, H$1, I$1, J$1, K$1, L$1, M$1, N$1),
    ") VALUES (",
    _xlfn.TEXTJOIN(",", FALSE,
        IF(A4483&lt;&gt;"", "'" &amp; A4483 &amp; "'", "NULL"),
        IF(B4483&lt;&gt;"", "'" &amp; B4483 &amp; "'", "NULL"),
        IF(C4483&lt;&gt;"", "'" &amp; C4483 &amp; "'", "NULL"),
        IF(E4483&lt;&gt;"", "'" &amp; E4483 &amp; "'", "NULL"),
        IF(G4483&lt;&gt;"", "'" &amp; G4483 &amp; "'", "NULL"),
        IF(F4483&lt;&gt;"", "'" &amp; F4483 &amp; "'", "NULL"),
        IF(H4483&lt;&gt;"", "'" &amp; H4483 &amp; "'", "NULL"),
        IF(I4483&lt;&gt;"", "'" &amp; I4483 &amp; "'", "NULL"),
        IF(J4483&lt;&gt;"", "'" &amp; J4483 &amp; "'", "NULL"),
        IF(K4483&lt;&gt;"", "'" &amp; K4483 &amp; "'", "NULL"),
        IF(L4483&lt;&gt;"", "'" &amp; L4483 &amp; "'", "NULL"),
        IF(M4483&lt;&gt;"", "'" &amp; M4483 &amp; "'", "NULL"),
        IF(N4483&lt;&gt;"", "'" &amp; N4483 &amp; "'", "NULL")
    ),
    ");"
)</f>
        <v>INSERT INTO pokemon_cards (id,name,pokemon_id,level,primary_color,hp,secondary_color,evolve_from,weakness,weakness_modifier,ability_name,ability_text,ability_type) VALUES ('ex7-101','Rocket''s Scizor ex','212',NULL,'Darkness','120',NULL,'Rocket''s Scyther ex','Fire','Ã—2','Dual Armor','As long as Rocket''s Scizor ex has any Metal Energy attached to it, Rocket''s Scizor ex is both Darkness and Metal type.','PokÃ©-Body');</v>
      </c>
    </row>
    <row r="4484" spans="1:16" x14ac:dyDescent="0.25">
      <c r="A4484" t="s">
        <v>6332</v>
      </c>
      <c r="B4484" t="s">
        <v>23188</v>
      </c>
      <c r="C4484">
        <v>123</v>
      </c>
      <c r="D4484" t="s">
        <v>249</v>
      </c>
      <c r="F4484">
        <v>80</v>
      </c>
      <c r="G4484" t="s">
        <v>896</v>
      </c>
      <c r="J4484" t="s">
        <v>24</v>
      </c>
      <c r="K4484" t="s">
        <v>9</v>
      </c>
      <c r="L4484" t="s">
        <v>19286</v>
      </c>
      <c r="M4484" t="s">
        <v>22406</v>
      </c>
      <c r="N4484" t="s">
        <v>19146</v>
      </c>
      <c r="P4484" t="str">
        <f t="shared" si="70"/>
        <v>INSERT INTO pokemon_cards (id,name,pokemon_id,level,primary_color,hp,secondary_color,evolve_from,weakness,weakness_modifier,ability_name,ability_text,ability_type) VALUES ('ex7-102','Rocket''s Scyther ex','123',NULL,'Darkness','80',NULL,NULL,'Fire','Ã—2','Dual Armor','As long as Rocket''s Scyther ex has any Grass Energy attached to it, Rocket''s Scyther ex is both Grass and Darkness type.','PokÃ©-Body');</v>
      </c>
    </row>
    <row r="4485" spans="1:16" x14ac:dyDescent="0.25">
      <c r="A4485" t="s">
        <v>6333</v>
      </c>
      <c r="B4485" t="s">
        <v>23189</v>
      </c>
      <c r="C4485">
        <v>215</v>
      </c>
      <c r="D4485" t="s">
        <v>895</v>
      </c>
      <c r="F4485">
        <v>90</v>
      </c>
      <c r="G4485" t="s">
        <v>896</v>
      </c>
      <c r="J4485" t="s">
        <v>20</v>
      </c>
      <c r="K4485" t="s">
        <v>9</v>
      </c>
      <c r="P4485" t="str">
        <f t="shared" si="70"/>
        <v>INSERT INTO pokemon_cards (id,name,pokemon_id,level,primary_color,hp,secondary_color,evolve_from,weakness,weakness_modifier,ability_name,ability_text,ability_type) VALUES ('ex7-103','Rocket''s Sneasel ex','215',NULL,'Darkness','90',NULL,NULL,'Fighting','Ã—2',NULL,NULL,NULL);</v>
      </c>
    </row>
    <row r="4486" spans="1:16" x14ac:dyDescent="0.25">
      <c r="A4486" t="s">
        <v>6335</v>
      </c>
      <c r="B4486" t="s">
        <v>23190</v>
      </c>
      <c r="C4486">
        <v>143</v>
      </c>
      <c r="D4486" t="s">
        <v>252</v>
      </c>
      <c r="F4486">
        <v>100</v>
      </c>
      <c r="G4486" t="s">
        <v>896</v>
      </c>
      <c r="J4486" t="s">
        <v>20</v>
      </c>
      <c r="K4486" t="s">
        <v>9</v>
      </c>
      <c r="L4486" t="s">
        <v>20140</v>
      </c>
      <c r="M4486" t="s">
        <v>22407</v>
      </c>
      <c r="N4486" t="s">
        <v>19146</v>
      </c>
      <c r="P4486" t="str">
        <f t="shared" si="70"/>
        <v>INSERT INTO pokemon_cards (id,name,pokemon_id,level,primary_color,hp,secondary_color,evolve_from,weakness,weakness_modifier,ability_name,ability_text,ability_type) VALUES ('ex7-104','Rocket''s Snorlax ex','143',NULL,'Darkness','100',NULL,NULL,'Fighting','Ã—2','Dark Healer','As long as Rocket''s Snorlax ex has any Darkness Energy attached to it, remove 1 damage counter from Rocket''s Snorlax ex between turns.','PokÃ©-Body');</v>
      </c>
    </row>
    <row r="4487" spans="1:16" x14ac:dyDescent="0.25">
      <c r="A4487" t="s">
        <v>6337</v>
      </c>
      <c r="B4487" t="s">
        <v>23191</v>
      </c>
      <c r="C4487">
        <v>245</v>
      </c>
      <c r="D4487" t="s">
        <v>888</v>
      </c>
      <c r="F4487">
        <v>100</v>
      </c>
      <c r="G4487" t="s">
        <v>896</v>
      </c>
      <c r="J4487" t="s">
        <v>15</v>
      </c>
      <c r="K4487" t="s">
        <v>9</v>
      </c>
      <c r="L4487" t="s">
        <v>20141</v>
      </c>
      <c r="M4487" t="s">
        <v>22408</v>
      </c>
      <c r="N4487" t="s">
        <v>19146</v>
      </c>
      <c r="P4487" t="str">
        <f t="shared" si="70"/>
        <v>INSERT INTO pokemon_cards (id,name,pokemon_id,level,primary_color,hp,secondary_color,evolve_from,weakness,weakness_modifier,ability_name,ability_text,ability_type) VALUES ('ex7-105','Rocket''s Suicune ex','245',NULL,'Darkness','100',NULL,NULL,'Lightning','Ã—2','Dark and Clear','As long as Rocket''s Suicune ex has any Darkness Energy attached to it, Rocket''s Suicune ex can''t be affected by any Special Conditions.','PokÃ©-Body');</v>
      </c>
    </row>
    <row r="4488" spans="1:16" x14ac:dyDescent="0.25">
      <c r="A4488" t="s">
        <v>6339</v>
      </c>
      <c r="B4488" t="s">
        <v>23192</v>
      </c>
      <c r="C4488">
        <v>145</v>
      </c>
      <c r="D4488" t="s">
        <v>70</v>
      </c>
      <c r="F4488">
        <v>100</v>
      </c>
      <c r="G4488" t="s">
        <v>896</v>
      </c>
      <c r="J4488" t="s">
        <v>15</v>
      </c>
      <c r="K4488" t="s">
        <v>9</v>
      </c>
      <c r="L4488" t="s">
        <v>20142</v>
      </c>
      <c r="M4488" t="s">
        <v>22409</v>
      </c>
      <c r="N4488" t="s">
        <v>19146</v>
      </c>
      <c r="P4488" t="str">
        <f t="shared" si="70"/>
        <v>INSERT INTO pokemon_cards (id,name,pokemon_id,level,primary_color,hp,secondary_color,evolve_from,weakness,weakness_modifier,ability_name,ability_text,ability_type) VALUES ('ex7-106','Rocket''s Zapdos ex','145',NULL,'Darkness','100',NULL,NULL,'Lightning','Ã—2','Darkness Guard','As long as Rocket''s Zapdos ex has any Darkness Energy attached to it, damage done to Rocket''s Zapdos ex by an opponent''s attack is reduced by 10 (after applying Weakness and Resistance).','PokÃ©-Body');</v>
      </c>
    </row>
    <row r="4489" spans="1:16" x14ac:dyDescent="0.25">
      <c r="A4489" t="s">
        <v>6341</v>
      </c>
      <c r="B4489" t="s">
        <v>6342</v>
      </c>
      <c r="C4489">
        <v>258</v>
      </c>
      <c r="D4489" t="s">
        <v>3839</v>
      </c>
      <c r="F4489">
        <v>70</v>
      </c>
      <c r="G4489" t="s">
        <v>13</v>
      </c>
      <c r="J4489" t="s">
        <v>15</v>
      </c>
      <c r="K4489" t="s">
        <v>9</v>
      </c>
      <c r="P4489" t="str">
        <f t="shared" si="70"/>
        <v>INSERT INTO pokemon_cards (id,name,pokemon_id,level,primary_color,hp,secondary_color,evolve_from,weakness,weakness_modifier,ability_name,ability_text,ability_type) VALUES ('ex7-107','Mudkip â˜…','258',NULL,'Water','70',NULL,NULL,'Lightning','Ã—2',NULL,NULL,NULL);</v>
      </c>
    </row>
    <row r="4490" spans="1:16" x14ac:dyDescent="0.25">
      <c r="A4490" t="s">
        <v>6343</v>
      </c>
      <c r="B4490" t="s">
        <v>6344</v>
      </c>
      <c r="C4490">
        <v>255</v>
      </c>
      <c r="D4490" t="s">
        <v>1590</v>
      </c>
      <c r="F4490">
        <v>70</v>
      </c>
      <c r="G4490" t="s">
        <v>24</v>
      </c>
      <c r="J4490" t="s">
        <v>13</v>
      </c>
      <c r="K4490" t="s">
        <v>9</v>
      </c>
      <c r="P4490" t="str">
        <f t="shared" si="70"/>
        <v>INSERT INTO pokemon_cards (id,name,pokemon_id,level,primary_color,hp,secondary_color,evolve_from,weakness,weakness_modifier,ability_name,ability_text,ability_type) VALUES ('ex7-108','Torchic â˜…','255',NULL,'Fire','70',NULL,NULL,'Water','Ã—2',NULL,NULL,NULL);</v>
      </c>
    </row>
    <row r="4491" spans="1:16" x14ac:dyDescent="0.25">
      <c r="A4491" t="s">
        <v>6345</v>
      </c>
      <c r="B4491" t="s">
        <v>6346</v>
      </c>
      <c r="C4491">
        <v>252</v>
      </c>
      <c r="D4491" t="s">
        <v>2727</v>
      </c>
      <c r="F4491">
        <v>70</v>
      </c>
      <c r="G4491" t="s">
        <v>33</v>
      </c>
      <c r="J4491" t="s">
        <v>24</v>
      </c>
      <c r="K4491" t="s">
        <v>9</v>
      </c>
      <c r="P4491" t="str">
        <f t="shared" si="70"/>
        <v>INSERT INTO pokemon_cards (id,name,pokemon_id,level,primary_color,hp,secondary_color,evolve_from,weakness,weakness_modifier,ability_name,ability_text,ability_type) VALUES ('ex7-109','Treecko â˜…','252',NULL,'Grass','70',NULL,NULL,'Fire','Ã—2',NULL,NULL,NULL);</v>
      </c>
    </row>
    <row r="4492" spans="1:16" x14ac:dyDescent="0.25">
      <c r="A4492" t="s">
        <v>6347</v>
      </c>
      <c r="B4492" t="s">
        <v>25</v>
      </c>
      <c r="C4492">
        <v>5</v>
      </c>
      <c r="D4492" t="s">
        <v>99</v>
      </c>
      <c r="F4492">
        <v>70</v>
      </c>
      <c r="G4492" t="s">
        <v>24</v>
      </c>
      <c r="I4492" t="s">
        <v>100</v>
      </c>
      <c r="J4492" t="s">
        <v>13</v>
      </c>
      <c r="K4492" t="s">
        <v>9</v>
      </c>
      <c r="P4492" t="str">
        <f t="shared" si="70"/>
        <v>INSERT INTO pokemon_cards (id,name,pokemon_id,level,primary_color,hp,secondary_color,evolve_from,weakness,weakness_modifier,ability_name,ability_text,ability_type) VALUES ('ex7-110','Charmeleon','5',NULL,'Fire','70',NULL,'Charmander','Water','Ã—2',NULL,NULL,NULL);</v>
      </c>
    </row>
    <row r="4493" spans="1:16" x14ac:dyDescent="0.25">
      <c r="A4493" t="s">
        <v>6348</v>
      </c>
      <c r="B4493" t="s">
        <v>1542</v>
      </c>
      <c r="C4493">
        <v>334</v>
      </c>
      <c r="D4493" t="s">
        <v>1543</v>
      </c>
      <c r="F4493">
        <v>70</v>
      </c>
      <c r="G4493" t="s">
        <v>19</v>
      </c>
      <c r="I4493" t="s">
        <v>1544</v>
      </c>
      <c r="J4493" t="s">
        <v>15</v>
      </c>
      <c r="K4493" t="s">
        <v>9</v>
      </c>
      <c r="L4493" t="s">
        <v>19166</v>
      </c>
      <c r="M4493" t="s">
        <v>22410</v>
      </c>
      <c r="N4493" t="s">
        <v>19146</v>
      </c>
      <c r="P4493" t="str">
        <f t="shared" si="70"/>
        <v>INSERT INTO pokemon_cards (id,name,pokemon_id,level,primary_color,hp,secondary_color,evolve_from,weakness,weakness_modifier,ability_name,ability_text,ability_type) VALUES ('ex8-1','Altaria','334',NULL,'Colorless','70',NULL,'Swablu','Lightning','Ã—2','Safeguard','Prevent all effects of attacks, including damage, done to Altaria by your opponent''s PokÃ©mon-ex.','PokÃ©-Body');</v>
      </c>
    </row>
    <row r="4494" spans="1:16" x14ac:dyDescent="0.25">
      <c r="A4494" t="s">
        <v>6349</v>
      </c>
      <c r="B4494" t="s">
        <v>2140</v>
      </c>
      <c r="C4494">
        <v>267</v>
      </c>
      <c r="D4494" t="s">
        <v>2141</v>
      </c>
      <c r="F4494">
        <v>100</v>
      </c>
      <c r="G4494" t="s">
        <v>33</v>
      </c>
      <c r="I4494" t="s">
        <v>2137</v>
      </c>
      <c r="J4494" t="s">
        <v>24</v>
      </c>
      <c r="K4494" t="s">
        <v>9</v>
      </c>
      <c r="L4494" t="s">
        <v>20143</v>
      </c>
      <c r="M4494" t="s">
        <v>22411</v>
      </c>
      <c r="N4494" t="s">
        <v>19146</v>
      </c>
      <c r="P4494" t="str">
        <f t="shared" si="70"/>
        <v>INSERT INTO pokemon_cards (id,name,pokemon_id,level,primary_color,hp,secondary_color,evolve_from,weakness,weakness_modifier,ability_name,ability_text,ability_type) VALUES ('ex8-2','Beautifly','267',NULL,'Grass','100',NULL,'Silcoon','Fire','Ã—2','Hunch','As long as Beautifly''s remaining HP is 40 or less, Beautifly does 40 more damage to the Defending PokÃ©mon (before applying Weakness and Resistance).','PokÃ©-Body');</v>
      </c>
    </row>
    <row r="4495" spans="1:16" x14ac:dyDescent="0.25">
      <c r="A4495" t="s">
        <v>6350</v>
      </c>
      <c r="B4495" t="s">
        <v>3630</v>
      </c>
      <c r="C4495">
        <v>286</v>
      </c>
      <c r="D4495" t="s">
        <v>3631</v>
      </c>
      <c r="F4495">
        <v>80</v>
      </c>
      <c r="G4495" t="s">
        <v>20</v>
      </c>
      <c r="I4495" t="s">
        <v>3632</v>
      </c>
      <c r="J4495" t="s">
        <v>7</v>
      </c>
      <c r="K4495" t="s">
        <v>9</v>
      </c>
      <c r="P4495" t="str">
        <f t="shared" si="70"/>
        <v>INSERT INTO pokemon_cards (id,name,pokemon_id,level,primary_color,hp,secondary_color,evolve_from,weakness,weakness_modifier,ability_name,ability_text,ability_type) VALUES ('ex8-3','Breloom','286',NULL,'Fighting','80',NULL,'Shroomish','Psychic','Ã—2',NULL,NULL,NULL);</v>
      </c>
    </row>
    <row r="4496" spans="1:16" x14ac:dyDescent="0.25">
      <c r="A4496" t="s">
        <v>6351</v>
      </c>
      <c r="B4496" t="s">
        <v>2367</v>
      </c>
      <c r="C4496">
        <v>323</v>
      </c>
      <c r="D4496" t="s">
        <v>2368</v>
      </c>
      <c r="F4496">
        <v>90</v>
      </c>
      <c r="G4496" t="s">
        <v>24</v>
      </c>
      <c r="I4496" t="s">
        <v>2364</v>
      </c>
      <c r="J4496" t="s">
        <v>13</v>
      </c>
      <c r="K4496" t="s">
        <v>9</v>
      </c>
      <c r="P4496" t="str">
        <f t="shared" si="70"/>
        <v>INSERT INTO pokemon_cards (id,name,pokemon_id,level,primary_color,hp,secondary_color,evolve_from,weakness,weakness_modifier,ability_name,ability_text,ability_type) VALUES ('ex8-4','Camerupt','323',NULL,'Fire','90',NULL,'Numel','Water','Ã—2',NULL,NULL,NULL);</v>
      </c>
    </row>
    <row r="4497" spans="1:16" x14ac:dyDescent="0.25">
      <c r="A4497" t="s">
        <v>6352</v>
      </c>
      <c r="B4497" t="s">
        <v>2247</v>
      </c>
      <c r="C4497">
        <v>344</v>
      </c>
      <c r="D4497" t="s">
        <v>2248</v>
      </c>
      <c r="F4497">
        <v>80</v>
      </c>
      <c r="G4497" t="s">
        <v>20</v>
      </c>
      <c r="I4497" t="s">
        <v>2244</v>
      </c>
      <c r="J4497" t="s">
        <v>13</v>
      </c>
      <c r="K4497" t="s">
        <v>9</v>
      </c>
      <c r="L4497" t="s">
        <v>20144</v>
      </c>
      <c r="M4497" t="s">
        <v>22412</v>
      </c>
      <c r="N4497" t="s">
        <v>19328</v>
      </c>
      <c r="P4497" t="str">
        <f t="shared" si="70"/>
        <v>INSERT INTO pokemon_cards (id,name,pokemon_id,level,primary_color,hp,secondary_color,evolve_from,weakness,weakness_modifier,ability_name,ability_text,ability_type) VALUES ('ex8-5','Claydol','344',NULL,'Fighting','80',NULL,'Baltoy','Water','Ã—2','Psychic Trace','Once during your turn (before your attack), if Claydol is your Active PokÃ©mon, you may shuffle your hand into your deck. Then, draw a number of cards equal to the number of cards in your opponent''s hand. This power can''t be used if Claydol is affected by a Special Condition.','PokÃ©-Power');</v>
      </c>
    </row>
    <row r="4498" spans="1:16" x14ac:dyDescent="0.25">
      <c r="A4498" t="s">
        <v>6353</v>
      </c>
      <c r="B4498" t="s">
        <v>3991</v>
      </c>
      <c r="C4498">
        <v>342</v>
      </c>
      <c r="D4498" t="s">
        <v>3992</v>
      </c>
      <c r="F4498">
        <v>70</v>
      </c>
      <c r="G4498" t="s">
        <v>896</v>
      </c>
      <c r="I4498" t="s">
        <v>3993</v>
      </c>
      <c r="J4498" t="s">
        <v>33</v>
      </c>
      <c r="K4498" t="s">
        <v>9</v>
      </c>
      <c r="L4498" t="s">
        <v>20145</v>
      </c>
      <c r="M4498" t="s">
        <v>22413</v>
      </c>
      <c r="N4498" t="s">
        <v>19146</v>
      </c>
      <c r="P4498" t="str">
        <f t="shared" si="70"/>
        <v>INSERT INTO pokemon_cards (id,name,pokemon_id,level,primary_color,hp,secondary_color,evolve_from,weakness,weakness_modifier,ability_name,ability_text,ability_type) VALUES ('ex8-6','Crawdaunt','342',NULL,'Darkness','70',NULL,'Corphish','Grass','Ã—2','Dark Protection','Any damage done to Crawdaunt by your opponent''s attacks is reduced by 10 for each Darkness Energy attached to Crawdaunt (after applying Weakness and Resistance). You can''t reduce more than 20 damage in this way.','PokÃ©-Body');</v>
      </c>
    </row>
    <row r="4499" spans="1:16" x14ac:dyDescent="0.25">
      <c r="A4499" t="s">
        <v>6354</v>
      </c>
      <c r="B4499" t="s">
        <v>1350</v>
      </c>
      <c r="C4499">
        <v>356</v>
      </c>
      <c r="D4499" t="s">
        <v>2426</v>
      </c>
      <c r="F4499">
        <v>70</v>
      </c>
      <c r="G4499" t="s">
        <v>7</v>
      </c>
      <c r="I4499" t="s">
        <v>2423</v>
      </c>
      <c r="J4499" t="s">
        <v>896</v>
      </c>
      <c r="K4499" t="s">
        <v>9</v>
      </c>
      <c r="P4499" t="str">
        <f t="shared" si="70"/>
        <v>INSERT INTO pokemon_cards (id,name,pokemon_id,level,primary_color,hp,secondary_color,evolve_from,weakness,weakness_modifier,ability_name,ability_text,ability_type) VALUES ('ex8-7','Dusclops','356',NULL,'Psychic','70',NULL,'Duskull','Darkness','Ã—2',NULL,NULL,NULL);</v>
      </c>
    </row>
    <row r="4500" spans="1:16" x14ac:dyDescent="0.25">
      <c r="A4500" t="s">
        <v>6355</v>
      </c>
      <c r="B4500" t="s">
        <v>30</v>
      </c>
      <c r="C4500">
        <v>130</v>
      </c>
      <c r="D4500" t="s">
        <v>31</v>
      </c>
      <c r="F4500">
        <v>90</v>
      </c>
      <c r="G4500" t="s">
        <v>13</v>
      </c>
      <c r="I4500" t="s">
        <v>32</v>
      </c>
      <c r="J4500" t="s">
        <v>15</v>
      </c>
      <c r="K4500" t="s">
        <v>9</v>
      </c>
      <c r="P4500" t="str">
        <f t="shared" si="70"/>
        <v>INSERT INTO pokemon_cards (id,name,pokemon_id,level,primary_color,hp,secondary_color,evolve_from,weakness,weakness_modifier,ability_name,ability_text,ability_type) VALUES ('ex8-8','Gyarados','130',NULL,'Water','90',NULL,'Magikarp','Lightning','Ã—2',NULL,NULL,NULL);</v>
      </c>
    </row>
    <row r="4501" spans="1:16" x14ac:dyDescent="0.25">
      <c r="A4501" t="s">
        <v>6356</v>
      </c>
      <c r="B4501" t="s">
        <v>3081</v>
      </c>
      <c r="C4501">
        <v>385</v>
      </c>
      <c r="D4501" t="s">
        <v>1290</v>
      </c>
      <c r="F4501">
        <v>60</v>
      </c>
      <c r="G4501" t="s">
        <v>854</v>
      </c>
      <c r="J4501" t="s">
        <v>24</v>
      </c>
      <c r="K4501" t="s">
        <v>9</v>
      </c>
      <c r="L4501" t="s">
        <v>20146</v>
      </c>
      <c r="M4501" t="s">
        <v>22414</v>
      </c>
      <c r="N4501" t="s">
        <v>19328</v>
      </c>
      <c r="P4501" t="str">
        <f t="shared" si="70"/>
        <v>INSERT INTO pokemon_cards (id,name,pokemon_id,level,primary_color,hp,secondary_color,evolve_from,weakness,weakness_modifier,ability_name,ability_text,ability_type) VALUES ('ex8-9','Jirachi','385',NULL,'Metal','60',NULL,NULL,'Fire','Ã—2','Wishing Star','Once during your turn (before your attack), if Jirachi is your Active PokÃ©mon, you may look at the top 5 cards of your deck, choose 1 of them, and put it into your hand. Shuffle your deck afterward. Jirachi and your other Active PokÃ©mon, if any, are now Asleep. This power can''t be used if Jirachi is affected by a Special Condition.','PokÃ©-Power');</v>
      </c>
    </row>
    <row r="4502" spans="1:16" x14ac:dyDescent="0.25">
      <c r="A4502" t="s">
        <v>6357</v>
      </c>
      <c r="B4502" t="s">
        <v>2594</v>
      </c>
      <c r="C4502">
        <v>272</v>
      </c>
      <c r="D4502" t="s">
        <v>2595</v>
      </c>
      <c r="F4502">
        <v>100</v>
      </c>
      <c r="G4502" t="s">
        <v>13</v>
      </c>
      <c r="I4502" t="s">
        <v>2591</v>
      </c>
      <c r="J4502" t="s">
        <v>15</v>
      </c>
      <c r="K4502" t="s">
        <v>9</v>
      </c>
      <c r="L4502" t="s">
        <v>20147</v>
      </c>
      <c r="M4502" t="s">
        <v>22415</v>
      </c>
      <c r="N4502" t="s">
        <v>19328</v>
      </c>
      <c r="P4502" t="str">
        <f t="shared" si="70"/>
        <v>INSERT INTO pokemon_cards (id,name,pokemon_id,level,primary_color,hp,secondary_color,evolve_from,weakness,weakness_modifier,ability_name,ability_text,ability_type) VALUES ('ex8-10','Ludicolo','272',NULL,'Water','100',NULL,'Lombre','Lightning','Ã—2','Swing Dance','Once during your turn (before your attack), you may draw a card. This power can''t be used if Ludicolo is affected by a Special Condition.','PokÃ©-Power');</v>
      </c>
    </row>
    <row r="4503" spans="1:16" x14ac:dyDescent="0.25">
      <c r="A4503" t="s">
        <v>6358</v>
      </c>
      <c r="B4503" t="s">
        <v>2797</v>
      </c>
      <c r="C4503">
        <v>376</v>
      </c>
      <c r="D4503" t="s">
        <v>2798</v>
      </c>
      <c r="F4503">
        <v>100</v>
      </c>
      <c r="G4503" t="s">
        <v>7</v>
      </c>
      <c r="I4503" t="s">
        <v>2794</v>
      </c>
      <c r="J4503" t="s">
        <v>7</v>
      </c>
      <c r="K4503" t="s">
        <v>9</v>
      </c>
      <c r="L4503" t="s">
        <v>19615</v>
      </c>
      <c r="M4503" t="s">
        <v>22416</v>
      </c>
      <c r="N4503" t="s">
        <v>19328</v>
      </c>
      <c r="P4503" t="str">
        <f t="shared" si="70"/>
        <v>INSERT INTO pokemon_cards (id,name,pokemon_id,level,primary_color,hp,secondary_color,evolve_from,weakness,weakness_modifier,ability_name,ability_text,ability_type) VALUES ('ex8-11','Metagross','376',NULL,'Psychic','100',NULL,'Metang','Psychic','Ã—2','Super Connectivity','Once during your turn (before your attack), you may search your discard pile for a Psychic or Metal Energy card and attach it to your Active PokÃ©mon. Then, put 1 damage counter on that PokÃ©mon. This power can''t be used if Metagross is affected by a Special Condition.','PokÃ©-Power');</v>
      </c>
    </row>
    <row r="4504" spans="1:16" x14ac:dyDescent="0.25">
      <c r="A4504" t="s">
        <v>6359</v>
      </c>
      <c r="B4504" t="s">
        <v>4057</v>
      </c>
      <c r="C4504">
        <v>262</v>
      </c>
      <c r="D4504" t="s">
        <v>3226</v>
      </c>
      <c r="F4504">
        <v>70</v>
      </c>
      <c r="G4504" t="s">
        <v>896</v>
      </c>
      <c r="I4504" t="s">
        <v>4058</v>
      </c>
      <c r="J4504" t="s">
        <v>20</v>
      </c>
      <c r="K4504" t="s">
        <v>9</v>
      </c>
      <c r="P4504" t="str">
        <f t="shared" si="70"/>
        <v>INSERT INTO pokemon_cards (id,name,pokemon_id,level,primary_color,hp,secondary_color,evolve_from,weakness,weakness_modifier,ability_name,ability_text,ability_type) VALUES ('ex8-12','Mightyena','262',NULL,'Darkness','70',NULL,'Poochyena','Fighting','Ã—2',NULL,NULL,NULL);</v>
      </c>
    </row>
    <row r="4505" spans="1:16" x14ac:dyDescent="0.25">
      <c r="A4505" t="s">
        <v>6360</v>
      </c>
      <c r="B4505" t="s">
        <v>2149</v>
      </c>
      <c r="C4505">
        <v>291</v>
      </c>
      <c r="D4505" t="s">
        <v>2150</v>
      </c>
      <c r="F4505">
        <v>70</v>
      </c>
      <c r="G4505" t="s">
        <v>33</v>
      </c>
      <c r="I4505" t="s">
        <v>2146</v>
      </c>
      <c r="J4505" t="s">
        <v>15</v>
      </c>
      <c r="K4505" t="s">
        <v>9</v>
      </c>
      <c r="L4505" t="s">
        <v>20148</v>
      </c>
      <c r="M4505" t="s">
        <v>22417</v>
      </c>
      <c r="N4505" t="s">
        <v>19146</v>
      </c>
      <c r="P4505" t="str">
        <f t="shared" si="70"/>
        <v>INSERT INTO pokemon_cards (id,name,pokemon_id,level,primary_color,hp,secondary_color,evolve_from,weakness,weakness_modifier,ability_name,ability_text,ability_type) VALUES ('ex8-13','Ninjask','291',NULL,'Grass','70',NULL,'Nincada','Lightning','Ã—2','Fast Protection','Prevent all effects, including damage, done to Ninjask by your opponent''s attacks from his or her Basic PokÃ©mon.','PokÃ©-Body');</v>
      </c>
    </row>
    <row r="4506" spans="1:16" x14ac:dyDescent="0.25">
      <c r="A4506" t="s">
        <v>6361</v>
      </c>
      <c r="B4506" t="s">
        <v>2225</v>
      </c>
      <c r="C4506">
        <v>292</v>
      </c>
      <c r="D4506" t="s">
        <v>2226</v>
      </c>
      <c r="F4506">
        <v>50</v>
      </c>
      <c r="G4506" t="s">
        <v>7</v>
      </c>
      <c r="I4506" t="s">
        <v>2146</v>
      </c>
      <c r="L4506" t="s">
        <v>19247</v>
      </c>
      <c r="M4506" t="s">
        <v>22418</v>
      </c>
      <c r="N4506" t="s">
        <v>19146</v>
      </c>
      <c r="P4506" t="str">
        <f t="shared" si="70"/>
        <v>INSERT INTO pokemon_cards (id,name,pokemon_id,level,primary_color,hp,secondary_color,evolve_from,weakness,weakness_modifier,ability_name,ability_text,ability_type) VALUES ('ex8-14','Shedinja','292',NULL,'Psychic','50',NULL,'Nincada',NULL,NULL,'Empty Shell','When Shedinja is Knocked Out, your opponent doesn''t take any Prize cards.','PokÃ©-Body');</v>
      </c>
    </row>
    <row r="4507" spans="1:16" x14ac:dyDescent="0.25">
      <c r="A4507" t="s">
        <v>6362</v>
      </c>
      <c r="B4507" t="s">
        <v>2312</v>
      </c>
      <c r="C4507">
        <v>289</v>
      </c>
      <c r="D4507" t="s">
        <v>2313</v>
      </c>
      <c r="F4507">
        <v>120</v>
      </c>
      <c r="G4507" t="s">
        <v>19</v>
      </c>
      <c r="I4507" t="s">
        <v>2309</v>
      </c>
      <c r="J4507" t="s">
        <v>20</v>
      </c>
      <c r="K4507" t="s">
        <v>9</v>
      </c>
      <c r="L4507" t="s">
        <v>20149</v>
      </c>
      <c r="M4507" t="s">
        <v>22419</v>
      </c>
      <c r="N4507" t="s">
        <v>19146</v>
      </c>
      <c r="P4507" t="str">
        <f t="shared" si="70"/>
        <v>INSERT INTO pokemon_cards (id,name,pokemon_id,level,primary_color,hp,secondary_color,evolve_from,weakness,weakness_modifier,ability_name,ability_text,ability_type) VALUES ('ex8-15','Slaking','289',NULL,'Colorless','120',NULL,'Vigoroth','Fighting','Ã—2','Lazy Aura','As long as Slaking is your Active PokÃ©mon, any damage done by attacks from your opponent''s PokÃ©mon-ex is reduced by 30 (before applying Weakness and Resistance).','PokÃ©-Body');</v>
      </c>
    </row>
    <row r="4508" spans="1:16" x14ac:dyDescent="0.25">
      <c r="A4508" t="s">
        <v>6363</v>
      </c>
      <c r="B4508" t="s">
        <v>3068</v>
      </c>
      <c r="C4508">
        <v>386</v>
      </c>
      <c r="D4508" t="s">
        <v>2801</v>
      </c>
      <c r="F4508">
        <v>70</v>
      </c>
      <c r="G4508" t="s">
        <v>7</v>
      </c>
      <c r="J4508" t="s">
        <v>7</v>
      </c>
      <c r="K4508" t="s">
        <v>9</v>
      </c>
      <c r="L4508" t="s">
        <v>19558</v>
      </c>
      <c r="M4508" t="s">
        <v>22237</v>
      </c>
      <c r="N4508" t="s">
        <v>19328</v>
      </c>
      <c r="P4508" t="str">
        <f t="shared" si="70"/>
        <v>INSERT INTO pokemon_cards (id,name,pokemon_id,level,primary_color,hp,secondary_color,evolve_from,weakness,weakness_modifier,ability_name,ability_text,ability_type) VALUES ('ex8-16','Deoxys','386',NULL,'Psychic','70',NULL,NULL,'Psychic','Ã—2','Form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4509" spans="1:16" x14ac:dyDescent="0.25">
      <c r="A4509" t="s">
        <v>6364</v>
      </c>
      <c r="B4509" t="s">
        <v>3068</v>
      </c>
      <c r="C4509">
        <v>386</v>
      </c>
      <c r="D4509" t="s">
        <v>2801</v>
      </c>
      <c r="F4509">
        <v>70</v>
      </c>
      <c r="G4509" t="s">
        <v>7</v>
      </c>
      <c r="J4509" t="s">
        <v>7</v>
      </c>
      <c r="K4509" t="s">
        <v>9</v>
      </c>
      <c r="L4509" t="s">
        <v>19558</v>
      </c>
      <c r="M4509" t="s">
        <v>22237</v>
      </c>
      <c r="N4509" t="s">
        <v>19328</v>
      </c>
      <c r="P4509" t="str">
        <f t="shared" si="70"/>
        <v>INSERT INTO pokemon_cards (id,name,pokemon_id,level,primary_color,hp,secondary_color,evolve_from,weakness,weakness_modifier,ability_name,ability_text,ability_type) VALUES ('ex8-17','Deoxys','386',NULL,'Psychic','70',NULL,NULL,'Psychic','Ã—2','Form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4510" spans="1:16" x14ac:dyDescent="0.25">
      <c r="A4510" t="s">
        <v>6365</v>
      </c>
      <c r="B4510" t="s">
        <v>3068</v>
      </c>
      <c r="C4510">
        <v>386</v>
      </c>
      <c r="D4510" t="s">
        <v>2801</v>
      </c>
      <c r="F4510">
        <v>70</v>
      </c>
      <c r="G4510" t="s">
        <v>7</v>
      </c>
      <c r="J4510" t="s">
        <v>7</v>
      </c>
      <c r="K4510" t="s">
        <v>9</v>
      </c>
      <c r="L4510" t="s">
        <v>19558</v>
      </c>
      <c r="M4510" t="s">
        <v>22237</v>
      </c>
      <c r="N4510" t="s">
        <v>19328</v>
      </c>
      <c r="P4510" t="str">
        <f t="shared" si="70"/>
        <v>INSERT INTO pokemon_cards (id,name,pokemon_id,level,primary_color,hp,secondary_color,evolve_from,weakness,weakness_modifier,ability_name,ability_text,ability_type) VALUES ('ex8-18','Deoxys','386',NULL,'Psychic','70',NULL,NULL,'Psychic','Ã—2','Form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4511" spans="1:16" x14ac:dyDescent="0.25">
      <c r="A4511" t="s">
        <v>6366</v>
      </c>
      <c r="B4511" t="s">
        <v>2594</v>
      </c>
      <c r="C4511">
        <v>272</v>
      </c>
      <c r="D4511" t="s">
        <v>2595</v>
      </c>
      <c r="F4511">
        <v>100</v>
      </c>
      <c r="G4511" t="s">
        <v>13</v>
      </c>
      <c r="I4511" t="s">
        <v>2591</v>
      </c>
      <c r="J4511" t="s">
        <v>15</v>
      </c>
      <c r="K4511" t="s">
        <v>9</v>
      </c>
      <c r="L4511" t="s">
        <v>20150</v>
      </c>
      <c r="M4511" t="s">
        <v>22420</v>
      </c>
      <c r="N4511" t="s">
        <v>19328</v>
      </c>
      <c r="P4511" t="str">
        <f t="shared" si="70"/>
        <v>INSERT INTO pokemon_cards (id,name,pokemon_id,level,primary_color,hp,secondary_color,evolve_from,weakness,weakness_modifier,ability_name,ability_text,ability_type) VALUES ('ex8-19','Ludicolo','272',NULL,'Water','100',NULL,'Lombre','Lightning','Ã—2','Happy Dance','Once during your turn (before your attack), you may remove 1 damage counter from each of your PokÃ©mon. You can''t use more than 1 Happy Dance PokÃ©-Power each turn. This power can''t be used if Ludicolo is affected by a Special Condition.','PokÃ©-Power');</v>
      </c>
    </row>
    <row r="4512" spans="1:16" x14ac:dyDescent="0.25">
      <c r="A4512" t="s">
        <v>6367</v>
      </c>
      <c r="B4512" t="s">
        <v>3789</v>
      </c>
      <c r="C4512">
        <v>219</v>
      </c>
      <c r="D4512" t="s">
        <v>3790</v>
      </c>
      <c r="F4512">
        <v>80</v>
      </c>
      <c r="G4512" t="s">
        <v>24</v>
      </c>
      <c r="I4512" t="s">
        <v>3791</v>
      </c>
      <c r="J4512" t="s">
        <v>13</v>
      </c>
      <c r="K4512" t="s">
        <v>9</v>
      </c>
      <c r="L4512" t="s">
        <v>20151</v>
      </c>
      <c r="M4512" t="s">
        <v>22421</v>
      </c>
      <c r="N4512" t="s">
        <v>19328</v>
      </c>
      <c r="P4512" t="str">
        <f t="shared" si="70"/>
        <v>INSERT INTO pokemon_cards (id,name,pokemon_id,level,primary_color,hp,secondary_color,evolve_from,weakness,weakness_modifier,ability_name,ability_text,ability_type) VALUES ('ex8-20','Magcargo','219',NULL,'Fire','80',NULL,'Slugma','Water','Ã—2','Smooth Over','Once during your turn (before your attack), you may search your deck for a card. Shuffle your deck, then put that card on top of your deck. This power can''t be used if Magcargo is affected by a Special Condition.','PokÃ©-Power');</v>
      </c>
    </row>
    <row r="4513" spans="1:16" x14ac:dyDescent="0.25">
      <c r="A4513" t="s">
        <v>6368</v>
      </c>
      <c r="B4513" t="s">
        <v>3797</v>
      </c>
      <c r="C4513">
        <v>279</v>
      </c>
      <c r="D4513" t="s">
        <v>3798</v>
      </c>
      <c r="F4513">
        <v>70</v>
      </c>
      <c r="G4513" t="s">
        <v>13</v>
      </c>
      <c r="I4513" t="s">
        <v>3799</v>
      </c>
      <c r="J4513" t="s">
        <v>15</v>
      </c>
      <c r="K4513" t="s">
        <v>9</v>
      </c>
      <c r="P4513" t="str">
        <f t="shared" si="70"/>
        <v>INSERT INTO pokemon_cards (id,name,pokemon_id,level,primary_color,hp,secondary_color,evolve_from,weakness,weakness_modifier,ability_name,ability_text,ability_type) VALUES ('ex8-21','Pelipper','279',NULL,'Water','70',NULL,'Wingull','Lightning','Ã—2',NULL,NULL,NULL);</v>
      </c>
    </row>
    <row r="4514" spans="1:16" x14ac:dyDescent="0.25">
      <c r="A4514" t="s">
        <v>6369</v>
      </c>
      <c r="B4514" t="s">
        <v>1546</v>
      </c>
      <c r="C4514">
        <v>384</v>
      </c>
      <c r="D4514" t="s">
        <v>1547</v>
      </c>
      <c r="F4514">
        <v>80</v>
      </c>
      <c r="G4514" t="s">
        <v>19</v>
      </c>
      <c r="J4514" t="s">
        <v>19</v>
      </c>
      <c r="K4514" t="s">
        <v>9</v>
      </c>
      <c r="L4514" t="s">
        <v>20152</v>
      </c>
      <c r="M4514" t="s">
        <v>22422</v>
      </c>
      <c r="N4514" t="s">
        <v>19146</v>
      </c>
      <c r="P4514" t="str">
        <f t="shared" si="70"/>
        <v>INSERT INTO pokemon_cards (id,name,pokemon_id,level,primary_color,hp,secondary_color,evolve_from,weakness,weakness_modifier,ability_name,ability_text,ability_type) VALUES ('ex8-22','Rayquaza','384',NULL,'Colorless','80',NULL,NULL,'Colorless','Ã—2','Dragon Aura','As long as Rayquaza has any basic Fire Energy cards and any basic Lightning Energy cards attached to it, prevent all effects, except damage, by an opponent''s attack done to Rayquaza.','PokÃ©-Body');</v>
      </c>
    </row>
    <row r="4515" spans="1:16" x14ac:dyDescent="0.25">
      <c r="A4515" t="s">
        <v>6370</v>
      </c>
      <c r="B4515" t="s">
        <v>1471</v>
      </c>
      <c r="C4515">
        <v>302</v>
      </c>
      <c r="D4515" t="s">
        <v>1472</v>
      </c>
      <c r="F4515">
        <v>60</v>
      </c>
      <c r="G4515" t="s">
        <v>896</v>
      </c>
      <c r="L4515" t="s">
        <v>20153</v>
      </c>
      <c r="M4515" t="s">
        <v>22423</v>
      </c>
      <c r="N4515" t="s">
        <v>19328</v>
      </c>
      <c r="P4515" t="str">
        <f t="shared" si="70"/>
        <v>INSERT INTO pokemon_cards (id,name,pokemon_id,level,primary_color,hp,secondary_color,evolve_from,weakness,weakness_modifier,ability_name,ability_text,ability_type) VALUES ('ex8-23','Sableye','302',NULL,'Darkness','60',NULL,NULL,NULL,NULL,'Night Vision','Once during your turn (before your attack), if Sableye is your Active PokÃ©mon, you may look at your opponent''s hand. This power can''t be used if Sableye is affected by a Special Condition.','PokÃ©-Power');</v>
      </c>
    </row>
    <row r="4516" spans="1:16" x14ac:dyDescent="0.25">
      <c r="A4516" t="s">
        <v>6371</v>
      </c>
      <c r="B4516" t="s">
        <v>336</v>
      </c>
      <c r="C4516">
        <v>119</v>
      </c>
      <c r="D4516" t="s">
        <v>337</v>
      </c>
      <c r="F4516">
        <v>70</v>
      </c>
      <c r="G4516" t="s">
        <v>13</v>
      </c>
      <c r="I4516" t="s">
        <v>338</v>
      </c>
      <c r="J4516" t="s">
        <v>15</v>
      </c>
      <c r="K4516" t="s">
        <v>9</v>
      </c>
      <c r="P4516" t="str">
        <f t="shared" si="70"/>
        <v>INSERT INTO pokemon_cards (id,name,pokemon_id,level,primary_color,hp,secondary_color,evolve_from,weakness,weakness_modifier,ability_name,ability_text,ability_type) VALUES ('ex8-24','Seaking','119',NULL,'Water','70',NULL,'Goldeen','Lightning','Ã—2',NULL,NULL,NULL);</v>
      </c>
    </row>
    <row r="4517" spans="1:16" x14ac:dyDescent="0.25">
      <c r="A4517" t="s">
        <v>6372</v>
      </c>
      <c r="B4517" t="s">
        <v>1962</v>
      </c>
      <c r="C4517">
        <v>275</v>
      </c>
      <c r="D4517" t="s">
        <v>1963</v>
      </c>
      <c r="F4517">
        <v>110</v>
      </c>
      <c r="G4517" t="s">
        <v>33</v>
      </c>
      <c r="I4517" t="s">
        <v>1959</v>
      </c>
      <c r="J4517" t="s">
        <v>24</v>
      </c>
      <c r="K4517" t="s">
        <v>9</v>
      </c>
      <c r="L4517" t="s">
        <v>20154</v>
      </c>
      <c r="M4517" t="s">
        <v>22424</v>
      </c>
      <c r="N4517" t="s">
        <v>19328</v>
      </c>
      <c r="P4517" t="str">
        <f t="shared" si="70"/>
        <v>INSERT INTO pokemon_cards (id,name,pokemon_id,level,primary_color,hp,secondary_color,evolve_from,weakness,weakness_modifier,ability_name,ability_text,ability_type) VALUES ('ex8-25','Shiftry','275',NULL,'Grass','110',NULL,'Nuzleaf','Fire','Ã—2','Fan Action','Once during your turn (before your attack), you may switch 1 of the Defending PokÃ©mon with 1 of your opponent''s Benched PokÃ©mon. Your opponent chooses the Benched PokÃ©mon to switch. This power can''t be used if Shiftry is affected by a Special Condition.','PokÃ©-Power');</v>
      </c>
    </row>
    <row r="4518" spans="1:16" x14ac:dyDescent="0.25">
      <c r="A4518" t="s">
        <v>6373</v>
      </c>
      <c r="B4518" t="s">
        <v>2471</v>
      </c>
      <c r="C4518">
        <v>227</v>
      </c>
      <c r="D4518" t="s">
        <v>2472</v>
      </c>
      <c r="F4518">
        <v>70</v>
      </c>
      <c r="G4518" t="s">
        <v>854</v>
      </c>
      <c r="J4518" t="s">
        <v>15</v>
      </c>
      <c r="K4518" t="s">
        <v>9</v>
      </c>
      <c r="L4518" t="s">
        <v>20155</v>
      </c>
      <c r="M4518" t="s">
        <v>20156</v>
      </c>
      <c r="N4518" t="s">
        <v>19146</v>
      </c>
      <c r="P4518" t="str">
        <f t="shared" si="70"/>
        <v>INSERT INTO pokemon_cards (id,name,pokemon_id,level,primary_color,hp,secondary_color,evolve_from,weakness,weakness_modifier,ability_name,ability_text,ability_type) VALUES ('ex8-26','Skarmory','227',NULL,'Metal','70',NULL,NULL,'Lightning','Ã—2','Metallic Lift','If Skarmory has any Metal Energy attached to it, the Retreat Cost for Skarmory is 0.','PokÃ©-Body');</v>
      </c>
    </row>
    <row r="4519" spans="1:16" x14ac:dyDescent="0.25">
      <c r="A4519" t="s">
        <v>6374</v>
      </c>
      <c r="B4519" t="s">
        <v>1157</v>
      </c>
      <c r="C4519">
        <v>357</v>
      </c>
      <c r="D4519" t="s">
        <v>1158</v>
      </c>
      <c r="F4519">
        <v>80</v>
      </c>
      <c r="G4519" t="s">
        <v>33</v>
      </c>
      <c r="J4519" t="s">
        <v>24</v>
      </c>
      <c r="K4519" t="s">
        <v>9</v>
      </c>
      <c r="L4519" t="s">
        <v>20157</v>
      </c>
      <c r="M4519" t="s">
        <v>22425</v>
      </c>
      <c r="N4519" t="s">
        <v>19146</v>
      </c>
      <c r="P4519" t="str">
        <f t="shared" si="70"/>
        <v>INSERT INTO pokemon_cards (id,name,pokemon_id,level,primary_color,hp,secondary_color,evolve_from,weakness,weakness_modifier,ability_name,ability_text,ability_type) VALUES ('ex8-27','Tropius','357',NULL,'Grass','80',NULL,NULL,'Fire','Ã—2','Tropical Motion','As long as Tropius is your Active PokÃ©mon, your opponent''s Active PokÃ©mon have no Resistance.','PokÃ©-Body');</v>
      </c>
    </row>
    <row r="4520" spans="1:16" x14ac:dyDescent="0.25">
      <c r="A4520" t="s">
        <v>6375</v>
      </c>
      <c r="B4520" t="s">
        <v>3462</v>
      </c>
      <c r="C4520">
        <v>340</v>
      </c>
      <c r="D4520" t="s">
        <v>3463</v>
      </c>
      <c r="F4520">
        <v>90</v>
      </c>
      <c r="G4520" t="s">
        <v>20</v>
      </c>
      <c r="I4520" t="s">
        <v>3464</v>
      </c>
      <c r="J4520" t="s">
        <v>33</v>
      </c>
      <c r="K4520" t="s">
        <v>9</v>
      </c>
      <c r="P4520" t="str">
        <f t="shared" si="70"/>
        <v>INSERT INTO pokemon_cards (id,name,pokemon_id,level,primary_color,hp,secondary_color,evolve_from,weakness,weakness_modifier,ability_name,ability_text,ability_type) VALUES ('ex8-28','Whiscash','340',NULL,'Fighting','90',NULL,'Barboach','Grass','Ã—2',NULL,NULL,NULL);</v>
      </c>
    </row>
    <row r="4521" spans="1:16" x14ac:dyDescent="0.25">
      <c r="A4521" t="s">
        <v>6376</v>
      </c>
      <c r="B4521" t="s">
        <v>1458</v>
      </c>
      <c r="C4521">
        <v>178</v>
      </c>
      <c r="D4521" t="s">
        <v>1459</v>
      </c>
      <c r="F4521">
        <v>70</v>
      </c>
      <c r="G4521" t="s">
        <v>7</v>
      </c>
      <c r="I4521" t="s">
        <v>1455</v>
      </c>
      <c r="J4521" t="s">
        <v>15</v>
      </c>
      <c r="K4521" t="s">
        <v>9</v>
      </c>
      <c r="L4521" t="s">
        <v>19761</v>
      </c>
      <c r="M4521" t="s">
        <v>22426</v>
      </c>
      <c r="N4521" t="s">
        <v>19146</v>
      </c>
      <c r="P4521" t="str">
        <f t="shared" si="70"/>
        <v>INSERT INTO pokemon_cards (id,name,pokemon_id,level,primary_color,hp,secondary_color,evolve_from,weakness,weakness_modifier,ability_name,ability_text,ability_type) VALUES ('ex8-29','Xatu','178',NULL,'Psychic','70',NULL,'Natu','Lightning','Ã—2','Mirror Coat','If Xatu is Burned or Poisoned by an opponent''s attack (even if Xatu is Knocked Out), the Attacking PokÃ©mon is now affected by the same Special Conditions (1 if there is only 1).','PokÃ©-Body');</v>
      </c>
    </row>
    <row r="4522" spans="1:16" x14ac:dyDescent="0.25">
      <c r="A4522" t="s">
        <v>6377</v>
      </c>
      <c r="B4522" t="s">
        <v>2653</v>
      </c>
      <c r="C4522">
        <v>232</v>
      </c>
      <c r="D4522" t="s">
        <v>2654</v>
      </c>
      <c r="F4522">
        <v>80</v>
      </c>
      <c r="G4522" t="s">
        <v>20</v>
      </c>
      <c r="I4522" t="s">
        <v>2650</v>
      </c>
      <c r="J4522" t="s">
        <v>33</v>
      </c>
      <c r="K4522" t="s">
        <v>9</v>
      </c>
      <c r="P4522" t="str">
        <f t="shared" si="70"/>
        <v>INSERT INTO pokemon_cards (id,name,pokemon_id,level,primary_color,hp,secondary_color,evolve_from,weakness,weakness_modifier,ability_name,ability_text,ability_type) VALUES ('ex8-30','Donphan','232',NULL,'Fighting','80',NULL,'Phanpy','Grass','Ã—2',NULL,NULL,NULL);</v>
      </c>
    </row>
    <row r="4523" spans="1:16" x14ac:dyDescent="0.25">
      <c r="A4523" t="s">
        <v>6378</v>
      </c>
      <c r="B4523" t="s">
        <v>440</v>
      </c>
      <c r="C4523">
        <v>42</v>
      </c>
      <c r="D4523" t="s">
        <v>441</v>
      </c>
      <c r="F4523">
        <v>70</v>
      </c>
      <c r="G4523" t="s">
        <v>33</v>
      </c>
      <c r="I4523" t="s">
        <v>442</v>
      </c>
      <c r="J4523" t="s">
        <v>7</v>
      </c>
      <c r="K4523" t="s">
        <v>9</v>
      </c>
      <c r="L4523" t="s">
        <v>20158</v>
      </c>
      <c r="M4523" t="s">
        <v>22427</v>
      </c>
      <c r="N4523" t="s">
        <v>19146</v>
      </c>
      <c r="P4523" t="str">
        <f t="shared" si="70"/>
        <v>INSERT INTO pokemon_cards (id,name,pokemon_id,level,primary_color,hp,secondary_color,evolve_from,weakness,weakness_modifier,ability_name,ability_text,ability_type) VALUES ('ex8-31','Golbat','42',NULL,'Grass','70',NULL,'Zubat','Psychic','Ã—2','Self-control','Golbat can''t be Paralyzed.','PokÃ©-Body');</v>
      </c>
    </row>
    <row r="4524" spans="1:16" x14ac:dyDescent="0.25">
      <c r="A4524" t="s">
        <v>6379</v>
      </c>
      <c r="B4524" t="s">
        <v>2420</v>
      </c>
      <c r="C4524">
        <v>326</v>
      </c>
      <c r="D4524" t="s">
        <v>2421</v>
      </c>
      <c r="F4524">
        <v>80</v>
      </c>
      <c r="G4524" t="s">
        <v>7</v>
      </c>
      <c r="I4524" t="s">
        <v>2417</v>
      </c>
      <c r="J4524" t="s">
        <v>7</v>
      </c>
      <c r="K4524" t="s">
        <v>9</v>
      </c>
      <c r="L4524" t="s">
        <v>20159</v>
      </c>
      <c r="M4524" t="s">
        <v>22428</v>
      </c>
      <c r="N4524" t="s">
        <v>19146</v>
      </c>
      <c r="P4524" t="str">
        <f t="shared" si="70"/>
        <v>INSERT INTO pokemon_cards (id,name,pokemon_id,level,primary_color,hp,secondary_color,evolve_from,weakness,weakness_modifier,ability_name,ability_text,ability_type) VALUES ('ex8-32','Grumpig','326',NULL,'Psychic','80',NULL,'Spoink','Psychic','Ã—2','Carefree','Grumpig can''t be Confused.','PokÃ©-Body');</v>
      </c>
    </row>
    <row r="4525" spans="1:16" x14ac:dyDescent="0.25">
      <c r="A4525" t="s">
        <v>6380</v>
      </c>
      <c r="B4525" t="s">
        <v>2591</v>
      </c>
      <c r="C4525">
        <v>271</v>
      </c>
      <c r="D4525" t="s">
        <v>2592</v>
      </c>
      <c r="F4525">
        <v>70</v>
      </c>
      <c r="G4525" t="s">
        <v>13</v>
      </c>
      <c r="I4525" t="s">
        <v>2588</v>
      </c>
      <c r="J4525" t="s">
        <v>15</v>
      </c>
      <c r="K4525" t="s">
        <v>9</v>
      </c>
      <c r="L4525" t="s">
        <v>19914</v>
      </c>
      <c r="M4525" t="s">
        <v>20160</v>
      </c>
      <c r="N4525" t="s">
        <v>19146</v>
      </c>
      <c r="P4525" t="str">
        <f t="shared" si="70"/>
        <v>INSERT INTO pokemon_cards (id,name,pokemon_id,level,primary_color,hp,secondary_color,evolve_from,weakness,weakness_modifier,ability_name,ability_text,ability_type) VALUES ('ex8-33','Lombre','271',NULL,'Water','70',NULL,'Lotad','Lightning','Ã—2','Aqua Lift','If Lombre has any Water Energy attached to it, the Retreat Cost for Lombre is 0.','PokÃ©-Body');</v>
      </c>
    </row>
    <row r="4526" spans="1:16" x14ac:dyDescent="0.25">
      <c r="A4526" t="s">
        <v>6381</v>
      </c>
      <c r="B4526" t="s">
        <v>2591</v>
      </c>
      <c r="C4526">
        <v>271</v>
      </c>
      <c r="D4526" t="s">
        <v>2592</v>
      </c>
      <c r="F4526">
        <v>70</v>
      </c>
      <c r="G4526" t="s">
        <v>13</v>
      </c>
      <c r="I4526" t="s">
        <v>2588</v>
      </c>
      <c r="J4526" t="s">
        <v>15</v>
      </c>
      <c r="K4526" t="s">
        <v>9</v>
      </c>
      <c r="L4526" t="s">
        <v>19786</v>
      </c>
      <c r="M4526" t="s">
        <v>20161</v>
      </c>
      <c r="N4526" t="s">
        <v>19146</v>
      </c>
      <c r="P4526" t="str">
        <f t="shared" si="70"/>
        <v>INSERT INTO pokemon_cards (id,name,pokemon_id,level,primary_color,hp,secondary_color,evolve_from,weakness,weakness_modifier,ability_name,ability_text,ability_type) VALUES ('ex8-34','Lombre','271',NULL,'Water','70',NULL,'Lotad','Lightning','Ã—2','Natural Cure','When you attach a Water Energy card from your hand to Lombre, remove all Special Conditions from Lombre.','PokÃ©-Body');</v>
      </c>
    </row>
    <row r="4527" spans="1:16" x14ac:dyDescent="0.25">
      <c r="A4527" t="s">
        <v>6382</v>
      </c>
      <c r="B4527" t="s">
        <v>2588</v>
      </c>
      <c r="C4527">
        <v>270</v>
      </c>
      <c r="D4527" t="s">
        <v>2589</v>
      </c>
      <c r="F4527">
        <v>50</v>
      </c>
      <c r="G4527" t="s">
        <v>13</v>
      </c>
      <c r="J4527" t="s">
        <v>15</v>
      </c>
      <c r="K4527" t="s">
        <v>9</v>
      </c>
      <c r="P4527" t="str">
        <f t="shared" si="70"/>
        <v>INSERT INTO pokemon_cards (id,name,pokemon_id,level,primary_color,hp,secondary_color,evolve_from,weakness,weakness_modifier,ability_name,ability_text,ability_type) VALUES ('ex8-35','Lotad','270',NULL,'Water','50',NULL,NULL,'Lightning','Ã—2',NULL,NULL,NULL);</v>
      </c>
    </row>
    <row r="4528" spans="1:16" x14ac:dyDescent="0.25">
      <c r="A4528" t="s">
        <v>6383</v>
      </c>
      <c r="B4528" t="s">
        <v>2656</v>
      </c>
      <c r="C4528">
        <v>337</v>
      </c>
      <c r="D4528" t="s">
        <v>2657</v>
      </c>
      <c r="F4528">
        <v>60</v>
      </c>
      <c r="G4528" t="s">
        <v>20</v>
      </c>
      <c r="J4528" t="s">
        <v>13</v>
      </c>
      <c r="K4528" t="s">
        <v>9</v>
      </c>
      <c r="L4528" t="s">
        <v>20162</v>
      </c>
      <c r="M4528" t="s">
        <v>20163</v>
      </c>
      <c r="N4528" t="s">
        <v>19146</v>
      </c>
      <c r="P4528" t="str">
        <f t="shared" si="70"/>
        <v>INSERT INTO pokemon_cards (id,name,pokemon_id,level,primary_color,hp,secondary_color,evolve_from,weakness,weakness_modifier,ability_name,ability_text,ability_type) VALUES ('ex8-36','Lunatone','337',NULL,'Fighting','60',NULL,NULL,'Water','Ã—2','Moonglow','The Retreat Cost for each Solrock you have in play is 0.','PokÃ©-Body');</v>
      </c>
    </row>
    <row r="4529" spans="1:16" x14ac:dyDescent="0.25">
      <c r="A4529" t="s">
        <v>6384</v>
      </c>
      <c r="B4529" t="s">
        <v>3789</v>
      </c>
      <c r="C4529">
        <v>219</v>
      </c>
      <c r="D4529" t="s">
        <v>3790</v>
      </c>
      <c r="F4529">
        <v>80</v>
      </c>
      <c r="G4529" t="s">
        <v>24</v>
      </c>
      <c r="I4529" t="s">
        <v>3791</v>
      </c>
      <c r="J4529" t="s">
        <v>13</v>
      </c>
      <c r="K4529" t="s">
        <v>9</v>
      </c>
      <c r="P4529" t="str">
        <f t="shared" si="70"/>
        <v>INSERT INTO pokemon_cards (id,name,pokemon_id,level,primary_color,hp,secondary_color,evolve_from,weakness,weakness_modifier,ability_name,ability_text,ability_type) VALUES ('ex8-37','Magcargo','219',NULL,'Fire','80',NULL,'Slugma','Water','Ã—2',NULL,NULL,NULL);</v>
      </c>
    </row>
    <row r="4530" spans="1:16" x14ac:dyDescent="0.25">
      <c r="A4530" t="s">
        <v>6385</v>
      </c>
      <c r="B4530" t="s">
        <v>2216</v>
      </c>
      <c r="C4530">
        <v>310</v>
      </c>
      <c r="D4530" t="s">
        <v>2217</v>
      </c>
      <c r="F4530">
        <v>70</v>
      </c>
      <c r="G4530" t="s">
        <v>15</v>
      </c>
      <c r="I4530" t="s">
        <v>2212</v>
      </c>
      <c r="J4530" t="s">
        <v>20</v>
      </c>
      <c r="K4530" t="s">
        <v>9</v>
      </c>
      <c r="P4530" t="str">
        <f t="shared" si="70"/>
        <v>INSERT INTO pokemon_cards (id,name,pokemon_id,level,primary_color,hp,secondary_color,evolve_from,weakness,weakness_modifier,ability_name,ability_text,ability_type) VALUES ('ex8-38','Manectric','310',NULL,'Lightning','70',NULL,'Electrike','Fighting','Ã—2',NULL,NULL,NULL);</v>
      </c>
    </row>
    <row r="4531" spans="1:16" x14ac:dyDescent="0.25">
      <c r="A4531" t="s">
        <v>6386</v>
      </c>
      <c r="B4531" t="s">
        <v>1147</v>
      </c>
      <c r="C4531">
        <v>284</v>
      </c>
      <c r="D4531" t="s">
        <v>1148</v>
      </c>
      <c r="F4531">
        <v>60</v>
      </c>
      <c r="G4531" t="s">
        <v>33</v>
      </c>
      <c r="I4531" t="s">
        <v>1144</v>
      </c>
      <c r="J4531" t="s">
        <v>15</v>
      </c>
      <c r="K4531" t="s">
        <v>9</v>
      </c>
      <c r="L4531" t="s">
        <v>20164</v>
      </c>
      <c r="M4531" t="s">
        <v>22429</v>
      </c>
      <c r="N4531" t="s">
        <v>19146</v>
      </c>
      <c r="P4531" t="str">
        <f t="shared" si="70"/>
        <v>INSERT INTO pokemon_cards (id,name,pokemon_id,level,primary_color,hp,secondary_color,evolve_from,weakness,weakness_modifier,ability_name,ability_text,ability_type) VALUES ('ex8-39','Masquerain','284',NULL,'Grass','60',NULL,'Surskit','Lightning','Ã—2','Intimidating Pattern','As long as Masquerain is your Active PokÃ©mon, any damage done by an opponent''s attack is reduced by 20 (before applying Weakness and Resistance). You can''t use more than 1 Intimidating Pattern PokÃ©-Body each turn.','PokÃ©-Body');</v>
      </c>
    </row>
    <row r="4532" spans="1:16" x14ac:dyDescent="0.25">
      <c r="A4532" t="s">
        <v>6387</v>
      </c>
      <c r="B4532" t="s">
        <v>2794</v>
      </c>
      <c r="C4532">
        <v>375</v>
      </c>
      <c r="D4532" t="s">
        <v>2795</v>
      </c>
      <c r="F4532">
        <v>80</v>
      </c>
      <c r="G4532" t="s">
        <v>7</v>
      </c>
      <c r="I4532" t="s">
        <v>2791</v>
      </c>
      <c r="J4532" t="s">
        <v>7</v>
      </c>
      <c r="K4532" t="s">
        <v>9</v>
      </c>
      <c r="P4532" t="str">
        <f t="shared" si="70"/>
        <v>INSERT INTO pokemon_cards (id,name,pokemon_id,level,primary_color,hp,secondary_color,evolve_from,weakness,weakness_modifier,ability_name,ability_text,ability_type) VALUES ('ex8-40','Metang','375',NULL,'Psychic','80',NULL,'Beldum','Psychic','Ã—2',NULL,NULL,NULL);</v>
      </c>
    </row>
    <row r="4533" spans="1:16" x14ac:dyDescent="0.25">
      <c r="A4533" t="s">
        <v>6388</v>
      </c>
      <c r="B4533" t="s">
        <v>1440</v>
      </c>
      <c r="C4533">
        <v>312</v>
      </c>
      <c r="D4533" t="s">
        <v>1441</v>
      </c>
      <c r="F4533">
        <v>60</v>
      </c>
      <c r="G4533" t="s">
        <v>15</v>
      </c>
      <c r="J4533" t="s">
        <v>20</v>
      </c>
      <c r="K4533" t="s">
        <v>9</v>
      </c>
      <c r="P4533" t="str">
        <f t="shared" si="70"/>
        <v>INSERT INTO pokemon_cards (id,name,pokemon_id,level,primary_color,hp,secondary_color,evolve_from,weakness,weakness_modifier,ability_name,ability_text,ability_type) VALUES ('ex8-41','Minun','312',NULL,'Lightning','60',NULL,NULL,'Fighting','Ã—2',NULL,NULL,NULL);</v>
      </c>
    </row>
    <row r="4534" spans="1:16" x14ac:dyDescent="0.25">
      <c r="A4534" t="s">
        <v>6389</v>
      </c>
      <c r="B4534" t="s">
        <v>2241</v>
      </c>
      <c r="C4534">
        <v>299</v>
      </c>
      <c r="D4534" t="s">
        <v>2242</v>
      </c>
      <c r="F4534">
        <v>60</v>
      </c>
      <c r="G4534" t="s">
        <v>20</v>
      </c>
      <c r="J4534" t="s">
        <v>13</v>
      </c>
      <c r="K4534" t="s">
        <v>9</v>
      </c>
      <c r="L4534" t="s">
        <v>19561</v>
      </c>
      <c r="M4534" t="s">
        <v>22430</v>
      </c>
      <c r="N4534" t="s">
        <v>19328</v>
      </c>
      <c r="P4534" t="str">
        <f t="shared" si="70"/>
        <v>INSERT INTO pokemon_cards (id,name,pokemon_id,level,primary_color,hp,secondary_color,evolve_from,weakness,weakness_modifier,ability_name,ability_text,ability_type) VALUES ('ex8-42','Nosepass','299',NULL,'Fighting','60',NULL,NULL,'Water','Ã—2','Magnetic Reversal','Once during your turn (before your attack), if Nosepass is your Active PokÃ©mon, you may flip a coin. If heads, switch 1 of your opponent''s Benched PokÃ©mon with 1 of the Defending PokÃ©mon. Your opponent chooses the Defending PokÃ©mon to switch. This power can''t be used if Nosepass is affected by a Special Condition.','PokÃ©-Power');</v>
      </c>
    </row>
    <row r="4535" spans="1:16" x14ac:dyDescent="0.25">
      <c r="A4535" t="s">
        <v>6390</v>
      </c>
      <c r="B4535" t="s">
        <v>1959</v>
      </c>
      <c r="C4535">
        <v>274</v>
      </c>
      <c r="D4535" t="s">
        <v>1960</v>
      </c>
      <c r="F4535">
        <v>70</v>
      </c>
      <c r="G4535" t="s">
        <v>33</v>
      </c>
      <c r="I4535" t="s">
        <v>1871</v>
      </c>
      <c r="J4535" t="s">
        <v>24</v>
      </c>
      <c r="K4535" t="s">
        <v>9</v>
      </c>
      <c r="P4535" t="str">
        <f t="shared" si="70"/>
        <v>INSERT INTO pokemon_cards (id,name,pokemon_id,level,primary_color,hp,secondary_color,evolve_from,weakness,weakness_modifier,ability_name,ability_text,ability_type) VALUES ('ex8-43','Nuzleaf','274',NULL,'Grass','70',NULL,'Seedot','Fire','Ã—2',NULL,NULL,NULL);</v>
      </c>
    </row>
    <row r="4536" spans="1:16" x14ac:dyDescent="0.25">
      <c r="A4536" t="s">
        <v>6391</v>
      </c>
      <c r="B4536" t="s">
        <v>1437</v>
      </c>
      <c r="C4536">
        <v>311</v>
      </c>
      <c r="D4536" t="s">
        <v>1438</v>
      </c>
      <c r="F4536">
        <v>60</v>
      </c>
      <c r="G4536" t="s">
        <v>15</v>
      </c>
      <c r="J4536" t="s">
        <v>20</v>
      </c>
      <c r="K4536" t="s">
        <v>9</v>
      </c>
      <c r="P4536" t="str">
        <f t="shared" si="70"/>
        <v>INSERT INTO pokemon_cards (id,name,pokemon_id,level,primary_color,hp,secondary_color,evolve_from,weakness,weakness_modifier,ability_name,ability_text,ability_type) VALUES ('ex8-44','Plusle','311',NULL,'Lightning','60',NULL,NULL,'Fighting','Ã—2',NULL,NULL,NULL);</v>
      </c>
    </row>
    <row r="4537" spans="1:16" x14ac:dyDescent="0.25">
      <c r="A4537" t="s">
        <v>6392</v>
      </c>
      <c r="B4537" t="s">
        <v>1299</v>
      </c>
      <c r="C4537">
        <v>372</v>
      </c>
      <c r="D4537" t="s">
        <v>1300</v>
      </c>
      <c r="F4537">
        <v>80</v>
      </c>
      <c r="G4537" t="s">
        <v>19</v>
      </c>
      <c r="I4537" t="s">
        <v>1295</v>
      </c>
      <c r="J4537" t="s">
        <v>19</v>
      </c>
      <c r="K4537" t="s">
        <v>9</v>
      </c>
      <c r="L4537" t="s">
        <v>20165</v>
      </c>
      <c r="M4537" t="s">
        <v>20166</v>
      </c>
      <c r="N4537" t="s">
        <v>19146</v>
      </c>
      <c r="P4537" t="str">
        <f t="shared" si="70"/>
        <v>INSERT INTO pokemon_cards (id,name,pokemon_id,level,primary_color,hp,secondary_color,evolve_from,weakness,weakness_modifier,ability_name,ability_text,ability_type) VALUES ('ex8-45','Shelgon','372',NULL,'Colorless','80',NULL,'Bagon','Colorless','Ã—2','Hard Protection','Prevent all damage done to Shelgon by attacks from your PokÃ©mon.','PokÃ©-Body');</v>
      </c>
    </row>
    <row r="4538" spans="1:16" x14ac:dyDescent="0.25">
      <c r="A4538" t="s">
        <v>6393</v>
      </c>
      <c r="B4538" t="s">
        <v>2137</v>
      </c>
      <c r="C4538">
        <v>266</v>
      </c>
      <c r="D4538" t="s">
        <v>2138</v>
      </c>
      <c r="F4538">
        <v>80</v>
      </c>
      <c r="G4538" t="s">
        <v>33</v>
      </c>
      <c r="I4538" t="s">
        <v>2134</v>
      </c>
      <c r="J4538" t="s">
        <v>24</v>
      </c>
      <c r="K4538" t="s">
        <v>9</v>
      </c>
      <c r="P4538" t="str">
        <f t="shared" si="70"/>
        <v>INSERT INTO pokemon_cards (id,name,pokemon_id,level,primary_color,hp,secondary_color,evolve_from,weakness,weakness_modifier,ability_name,ability_text,ability_type) VALUES ('ex8-46','Silcoon','266',NULL,'Grass','80',NULL,'Wurmple','Fire','Ã—2',NULL,NULL,NULL);</v>
      </c>
    </row>
    <row r="4539" spans="1:16" x14ac:dyDescent="0.25">
      <c r="A4539" t="s">
        <v>6394</v>
      </c>
      <c r="B4539" t="s">
        <v>2659</v>
      </c>
      <c r="C4539">
        <v>338</v>
      </c>
      <c r="D4539" t="s">
        <v>2660</v>
      </c>
      <c r="F4539">
        <v>70</v>
      </c>
      <c r="G4539" t="s">
        <v>7</v>
      </c>
      <c r="J4539" t="s">
        <v>33</v>
      </c>
      <c r="K4539" t="s">
        <v>9</v>
      </c>
      <c r="L4539" t="s">
        <v>20167</v>
      </c>
      <c r="M4539" t="s">
        <v>20168</v>
      </c>
      <c r="N4539" t="s">
        <v>19146</v>
      </c>
      <c r="P4539" t="str">
        <f t="shared" si="70"/>
        <v>INSERT INTO pokemon_cards (id,name,pokemon_id,level,primary_color,hp,secondary_color,evolve_from,weakness,weakness_modifier,ability_name,ability_text,ability_type) VALUES ('ex8-47','Solrock','338',NULL,'Psychic','70',NULL,NULL,'Grass','Ã—2','Sunbeam','The maximum HP for each Lunatone you have in play is now 80.','PokÃ©-Body');</v>
      </c>
    </row>
    <row r="4540" spans="1:16" x14ac:dyDescent="0.25">
      <c r="A4540" t="s">
        <v>6395</v>
      </c>
      <c r="B4540" t="s">
        <v>205</v>
      </c>
      <c r="C4540">
        <v>121</v>
      </c>
      <c r="D4540" t="s">
        <v>206</v>
      </c>
      <c r="F4540">
        <v>70</v>
      </c>
      <c r="G4540" t="s">
        <v>13</v>
      </c>
      <c r="I4540" t="s">
        <v>207</v>
      </c>
      <c r="J4540" t="s">
        <v>15</v>
      </c>
      <c r="K4540" t="s">
        <v>9</v>
      </c>
      <c r="L4540" t="s">
        <v>20062</v>
      </c>
      <c r="M4540" t="s">
        <v>20169</v>
      </c>
      <c r="N4540" t="s">
        <v>19146</v>
      </c>
      <c r="P4540" t="str">
        <f t="shared" si="70"/>
        <v>INSERT INTO pokemon_cards (id,name,pokemon_id,level,primary_color,hp,secondary_color,evolve_from,weakness,weakness_modifier,ability_name,ability_text,ability_type) VALUES ('ex8-48','Starmie','121',NULL,'Water','70',NULL,'Staryu','Lightning','Ã—2','Core Guard','As long as Starmie has any Psychic Energy attached to it, damage done to Starmie by attacks is reduced by 10 (after applying Weakness and Resistance).','PokÃ©-Body');</v>
      </c>
    </row>
    <row r="4541" spans="1:16" x14ac:dyDescent="0.25">
      <c r="A4541" t="s">
        <v>6396</v>
      </c>
      <c r="B4541" t="s">
        <v>4069</v>
      </c>
      <c r="C4541">
        <v>277</v>
      </c>
      <c r="D4541" t="s">
        <v>4070</v>
      </c>
      <c r="F4541">
        <v>70</v>
      </c>
      <c r="G4541" t="s">
        <v>19</v>
      </c>
      <c r="I4541" t="s">
        <v>2498</v>
      </c>
      <c r="J4541" t="s">
        <v>15</v>
      </c>
      <c r="K4541" t="s">
        <v>9</v>
      </c>
      <c r="P4541" t="str">
        <f t="shared" si="70"/>
        <v>INSERT INTO pokemon_cards (id,name,pokemon_id,level,primary_color,hp,secondary_color,evolve_from,weakness,weakness_modifier,ability_name,ability_text,ability_type) VALUES ('ex8-49','Swellow','277',NULL,'Colorless','70',NULL,'Taillow','Lightning','Ã—2',NULL,NULL,NULL);</v>
      </c>
    </row>
    <row r="4542" spans="1:16" x14ac:dyDescent="0.25">
      <c r="A4542" t="s">
        <v>6397</v>
      </c>
      <c r="B4542" t="s">
        <v>2309</v>
      </c>
      <c r="C4542">
        <v>288</v>
      </c>
      <c r="D4542" t="s">
        <v>2310</v>
      </c>
      <c r="F4542">
        <v>80</v>
      </c>
      <c r="G4542" t="s">
        <v>19</v>
      </c>
      <c r="I4542" t="s">
        <v>2306</v>
      </c>
      <c r="J4542" t="s">
        <v>20</v>
      </c>
      <c r="K4542" t="s">
        <v>9</v>
      </c>
      <c r="L4542" t="s">
        <v>20003</v>
      </c>
      <c r="M4542" t="s">
        <v>22431</v>
      </c>
      <c r="N4542" t="s">
        <v>19146</v>
      </c>
      <c r="P4542" t="str">
        <f t="shared" si="70"/>
        <v>INSERT INTO pokemon_cards (id,name,pokemon_id,level,primary_color,hp,secondary_color,evolve_from,weakness,weakness_modifier,ability_name,ability_text,ability_type) VALUES ('ex8-50','Vigoroth','288',NULL,'Colorless','80',NULL,'Slakoth','Fighting','Ã—2','Vigorous Aura','As long as Vigoroth is your Active PokÃ©mon, attacks by each player''s Active PokÃ©mon (both if there are 2) do 10 more damage to any Active PokÃ©mon (before applying Weakness and Resistance).','PokÃ©-Body');</v>
      </c>
    </row>
    <row r="4543" spans="1:16" x14ac:dyDescent="0.25">
      <c r="A4543" t="s">
        <v>6398</v>
      </c>
      <c r="B4543" t="s">
        <v>480</v>
      </c>
      <c r="C4543">
        <v>110</v>
      </c>
      <c r="D4543" t="s">
        <v>481</v>
      </c>
      <c r="F4543">
        <v>70</v>
      </c>
      <c r="G4543" t="s">
        <v>33</v>
      </c>
      <c r="I4543" t="s">
        <v>174</v>
      </c>
      <c r="J4543" t="s">
        <v>7</v>
      </c>
      <c r="K4543" t="s">
        <v>9</v>
      </c>
      <c r="P4543" t="str">
        <f t="shared" si="70"/>
        <v>INSERT INTO pokemon_cards (id,name,pokemon_id,level,primary_color,hp,secondary_color,evolve_from,weakness,weakness_modifier,ability_name,ability_text,ability_type) VALUES ('ex8-51','Weezing','110',NULL,'Grass','70',NULL,'Koffing','Psychic','Ã—2',NULL,NULL,NULL);</v>
      </c>
    </row>
    <row r="4544" spans="1:16" x14ac:dyDescent="0.25">
      <c r="A4544" t="s">
        <v>6399</v>
      </c>
      <c r="B4544" t="s">
        <v>1295</v>
      </c>
      <c r="C4544">
        <v>371</v>
      </c>
      <c r="D4544" t="s">
        <v>1296</v>
      </c>
      <c r="F4544">
        <v>50</v>
      </c>
      <c r="G4544" t="s">
        <v>19</v>
      </c>
      <c r="J4544" t="s">
        <v>19</v>
      </c>
      <c r="K4544" t="s">
        <v>9</v>
      </c>
      <c r="P4544" t="str">
        <f t="shared" si="70"/>
        <v>INSERT INTO pokemon_cards (id,name,pokemon_id,level,primary_color,hp,secondary_color,evolve_from,weakness,weakness_modifier,ability_name,ability_text,ability_type) VALUES ('ex8-52','Bagon','371',NULL,'Colorless','50',NULL,NULL,'Colorless','Ã—2',NULL,NULL,NULL);</v>
      </c>
    </row>
    <row r="4545" spans="1:16" x14ac:dyDescent="0.25">
      <c r="A4545" t="s">
        <v>6400</v>
      </c>
      <c r="B4545" t="s">
        <v>2244</v>
      </c>
      <c r="C4545">
        <v>343</v>
      </c>
      <c r="D4545" t="s">
        <v>2245</v>
      </c>
      <c r="F4545">
        <v>50</v>
      </c>
      <c r="G4545" t="s">
        <v>20</v>
      </c>
      <c r="J4545" t="s">
        <v>13</v>
      </c>
      <c r="K4545" t="s">
        <v>9</v>
      </c>
      <c r="P4545" t="str">
        <f t="shared" si="70"/>
        <v>INSERT INTO pokemon_cards (id,name,pokemon_id,level,primary_color,hp,secondary_color,evolve_from,weakness,weakness_modifier,ability_name,ability_text,ability_type) VALUES ('ex8-53','Baltoy','343',NULL,'Fighting','50',NULL,NULL,'Water','Ã—2',NULL,NULL,NULL);</v>
      </c>
    </row>
    <row r="4546" spans="1:16" x14ac:dyDescent="0.25">
      <c r="A4546" t="s">
        <v>6401</v>
      </c>
      <c r="B4546" t="s">
        <v>3464</v>
      </c>
      <c r="C4546">
        <v>339</v>
      </c>
      <c r="D4546" t="s">
        <v>3512</v>
      </c>
      <c r="F4546">
        <v>50</v>
      </c>
      <c r="G4546" t="s">
        <v>13</v>
      </c>
      <c r="J4546" t="s">
        <v>33</v>
      </c>
      <c r="K4546" t="s">
        <v>9</v>
      </c>
      <c r="P4546" t="str">
        <f t="shared" si="70"/>
        <v>INSERT INTO pokemon_cards (id,name,pokemon_id,level,primary_color,hp,secondary_color,evolve_from,weakness,weakness_modifier,ability_name,ability_text,ability_type) VALUES ('ex8-54','Barboach','339',NULL,'Water','50',NULL,NULL,'Grass','Ã—2',NULL,NULL,NULL);</v>
      </c>
    </row>
    <row r="4547" spans="1:16" x14ac:dyDescent="0.25">
      <c r="A4547" t="s">
        <v>6402</v>
      </c>
      <c r="B4547" t="s">
        <v>2791</v>
      </c>
      <c r="C4547">
        <v>374</v>
      </c>
      <c r="D4547" t="s">
        <v>2792</v>
      </c>
      <c r="F4547">
        <v>50</v>
      </c>
      <c r="G4547" t="s">
        <v>7</v>
      </c>
      <c r="J4547" t="s">
        <v>7</v>
      </c>
      <c r="K4547" t="s">
        <v>9</v>
      </c>
      <c r="P4547" t="str">
        <f t="shared" ref="P4547:P4610" si="71">CONCATENATE(
    "INSERT INTO pokemon_cards (",
    _xlfn.TEXTJOIN(",", TRUE, A$1, B$1, C$1, E$1, G$1, F$1, H$1, I$1, J$1, K$1, L$1, M$1, N$1),
    ") VALUES (",
    _xlfn.TEXTJOIN(",", FALSE,
        IF(A4547&lt;&gt;"", "'" &amp; A4547 &amp; "'", "NULL"),
        IF(B4547&lt;&gt;"", "'" &amp; B4547 &amp; "'", "NULL"),
        IF(C4547&lt;&gt;"", "'" &amp; C4547 &amp; "'", "NULL"),
        IF(E4547&lt;&gt;"", "'" &amp; E4547 &amp; "'", "NULL"),
        IF(G4547&lt;&gt;"", "'" &amp; G4547 &amp; "'", "NULL"),
        IF(F4547&lt;&gt;"", "'" &amp; F4547 &amp; "'", "NULL"),
        IF(H4547&lt;&gt;"", "'" &amp; H4547 &amp; "'", "NULL"),
        IF(I4547&lt;&gt;"", "'" &amp; I4547 &amp; "'", "NULL"),
        IF(J4547&lt;&gt;"", "'" &amp; J4547 &amp; "'", "NULL"),
        IF(K4547&lt;&gt;"", "'" &amp; K4547 &amp; "'", "NULL"),
        IF(L4547&lt;&gt;"", "'" &amp; L4547 &amp; "'", "NULL"),
        IF(M4547&lt;&gt;"", "'" &amp; M4547 &amp; "'", "NULL"),
        IF(N4547&lt;&gt;"", "'" &amp; N4547 &amp; "'", "NULL")
    ),
    ");"
)</f>
        <v>INSERT INTO pokemon_cards (id,name,pokemon_id,level,primary_color,hp,secondary_color,evolve_from,weakness,weakness_modifier,ability_name,ability_text,ability_type) VALUES ('ex8-55','Beldum','374',NULL,'Psychic','50',NULL,NULL,'Psychic','Ã—2',NULL,NULL,NULL);</v>
      </c>
    </row>
    <row r="4548" spans="1:16" x14ac:dyDescent="0.25">
      <c r="A4548" t="s">
        <v>6403</v>
      </c>
      <c r="B4548" t="s">
        <v>2597</v>
      </c>
      <c r="C4548">
        <v>318</v>
      </c>
      <c r="D4548" t="s">
        <v>2598</v>
      </c>
      <c r="F4548">
        <v>50</v>
      </c>
      <c r="G4548" t="s">
        <v>896</v>
      </c>
      <c r="J4548" t="s">
        <v>33</v>
      </c>
      <c r="K4548" t="s">
        <v>9</v>
      </c>
      <c r="P4548" t="str">
        <f t="shared" si="71"/>
        <v>INSERT INTO pokemon_cards (id,name,pokemon_id,level,primary_color,hp,secondary_color,evolve_from,weakness,weakness_modifier,ability_name,ability_text,ability_type) VALUES ('ex8-56','Carvanha','318',NULL,'Darkness','50',NULL,NULL,'Grass','Ã—2',NULL,NULL,NULL);</v>
      </c>
    </row>
    <row r="4549" spans="1:16" x14ac:dyDescent="0.25">
      <c r="A4549" t="s">
        <v>6404</v>
      </c>
      <c r="B4549" t="s">
        <v>3993</v>
      </c>
      <c r="C4549">
        <v>341</v>
      </c>
      <c r="D4549" t="s">
        <v>4094</v>
      </c>
      <c r="F4549">
        <v>40</v>
      </c>
      <c r="G4549" t="s">
        <v>13</v>
      </c>
      <c r="J4549" t="s">
        <v>15</v>
      </c>
      <c r="K4549" t="s">
        <v>9</v>
      </c>
      <c r="L4549" t="s">
        <v>19335</v>
      </c>
      <c r="M4549" t="s">
        <v>20170</v>
      </c>
      <c r="N4549" t="s">
        <v>19146</v>
      </c>
      <c r="P4549" t="str">
        <f t="shared" si="71"/>
        <v>INSERT INTO pokemon_cards (id,name,pokemon_id,level,primary_color,hp,secondary_color,evolve_from,weakness,weakness_modifier,ability_name,ability_text,ability_type) VALUES ('ex8-57','Corphish','341',NULL,'Water','40',NULL,NULL,'Lightning','Ã—2','Exoskeleton','Any damage done to Corphish by attacks is reduced by 10 (after applying Weakness and Resistance).','PokÃ©-Body');</v>
      </c>
    </row>
    <row r="4550" spans="1:16" x14ac:dyDescent="0.25">
      <c r="A4550" t="s">
        <v>6405</v>
      </c>
      <c r="B4550" t="s">
        <v>2423</v>
      </c>
      <c r="C4550">
        <v>355</v>
      </c>
      <c r="D4550" t="s">
        <v>2424</v>
      </c>
      <c r="F4550">
        <v>40</v>
      </c>
      <c r="G4550" t="s">
        <v>7</v>
      </c>
      <c r="J4550" t="s">
        <v>896</v>
      </c>
      <c r="K4550" t="s">
        <v>9</v>
      </c>
      <c r="P4550" t="str">
        <f t="shared" si="71"/>
        <v>INSERT INTO pokemon_cards (id,name,pokemon_id,level,primary_color,hp,secondary_color,evolve_from,weakness,weakness_modifier,ability_name,ability_text,ability_type) VALUES ('ex8-58','Duskull','355',NULL,'Psychic','40',NULL,NULL,'Darkness','Ã—2',NULL,NULL,NULL);</v>
      </c>
    </row>
    <row r="4551" spans="1:16" x14ac:dyDescent="0.25">
      <c r="A4551" t="s">
        <v>6406</v>
      </c>
      <c r="B4551" t="s">
        <v>2212</v>
      </c>
      <c r="C4551">
        <v>309</v>
      </c>
      <c r="D4551" t="s">
        <v>2213</v>
      </c>
      <c r="F4551">
        <v>50</v>
      </c>
      <c r="G4551" t="s">
        <v>15</v>
      </c>
      <c r="J4551" t="s">
        <v>20</v>
      </c>
      <c r="K4551" t="s">
        <v>9</v>
      </c>
      <c r="P4551" t="str">
        <f t="shared" si="71"/>
        <v>INSERT INTO pokemon_cards (id,name,pokemon_id,level,primary_color,hp,secondary_color,evolve_from,weakness,weakness_modifier,ability_name,ability_text,ability_type) VALUES ('ex8-59','Electrike','309',NULL,'Lightning','50',NULL,NULL,'Fighting','Ã—2',NULL,NULL,NULL);</v>
      </c>
    </row>
    <row r="4552" spans="1:16" x14ac:dyDescent="0.25">
      <c r="A4552" t="s">
        <v>6407</v>
      </c>
      <c r="B4552" t="s">
        <v>2212</v>
      </c>
      <c r="C4552">
        <v>309</v>
      </c>
      <c r="D4552" t="s">
        <v>2213</v>
      </c>
      <c r="F4552">
        <v>50</v>
      </c>
      <c r="G4552" t="s">
        <v>15</v>
      </c>
      <c r="J4552" t="s">
        <v>20</v>
      </c>
      <c r="K4552" t="s">
        <v>9</v>
      </c>
      <c r="P4552" t="str">
        <f t="shared" si="71"/>
        <v>INSERT INTO pokemon_cards (id,name,pokemon_id,level,primary_color,hp,secondary_color,evolve_from,weakness,weakness_modifier,ability_name,ability_text,ability_type) VALUES ('ex8-60','Electrike','309',NULL,'Lightning','50',NULL,NULL,'Fighting','Ã—2',NULL,NULL,NULL);</v>
      </c>
    </row>
    <row r="4553" spans="1:16" x14ac:dyDescent="0.25">
      <c r="A4553" t="s">
        <v>6408</v>
      </c>
      <c r="B4553" t="s">
        <v>338</v>
      </c>
      <c r="C4553">
        <v>118</v>
      </c>
      <c r="D4553" t="s">
        <v>354</v>
      </c>
      <c r="F4553">
        <v>50</v>
      </c>
      <c r="G4553" t="s">
        <v>13</v>
      </c>
      <c r="J4553" t="s">
        <v>15</v>
      </c>
      <c r="K4553" t="s">
        <v>9</v>
      </c>
      <c r="P4553" t="str">
        <f t="shared" si="71"/>
        <v>INSERT INTO pokemon_cards (id,name,pokemon_id,level,primary_color,hp,secondary_color,evolve_from,weakness,weakness_modifier,ability_name,ability_text,ability_type) VALUES ('ex8-61','Goldeen','118',NULL,'Water','50',NULL,NULL,'Lightning','Ã—2',NULL,NULL,NULL);</v>
      </c>
    </row>
    <row r="4554" spans="1:16" x14ac:dyDescent="0.25">
      <c r="A4554" t="s">
        <v>6409</v>
      </c>
      <c r="B4554" t="s">
        <v>174</v>
      </c>
      <c r="C4554">
        <v>109</v>
      </c>
      <c r="D4554" t="s">
        <v>175</v>
      </c>
      <c r="F4554">
        <v>50</v>
      </c>
      <c r="G4554" t="s">
        <v>33</v>
      </c>
      <c r="J4554" t="s">
        <v>7</v>
      </c>
      <c r="K4554" t="s">
        <v>9</v>
      </c>
      <c r="P4554" t="str">
        <f t="shared" si="71"/>
        <v>INSERT INTO pokemon_cards (id,name,pokemon_id,level,primary_color,hp,secondary_color,evolve_from,weakness,weakness_modifier,ability_name,ability_text,ability_type) VALUES ('ex8-62','Koffing','109',NULL,'Grass','50',NULL,NULL,'Psychic','Ã—2',NULL,NULL,NULL);</v>
      </c>
    </row>
    <row r="4555" spans="1:16" x14ac:dyDescent="0.25">
      <c r="A4555" t="s">
        <v>6410</v>
      </c>
      <c r="B4555" t="s">
        <v>2588</v>
      </c>
      <c r="C4555">
        <v>270</v>
      </c>
      <c r="D4555" t="s">
        <v>2589</v>
      </c>
      <c r="F4555">
        <v>50</v>
      </c>
      <c r="G4555" t="s">
        <v>13</v>
      </c>
      <c r="J4555" t="s">
        <v>15</v>
      </c>
      <c r="K4555" t="s">
        <v>9</v>
      </c>
      <c r="P4555" t="str">
        <f t="shared" si="71"/>
        <v>INSERT INTO pokemon_cards (id,name,pokemon_id,level,primary_color,hp,secondary_color,evolve_from,weakness,weakness_modifier,ability_name,ability_text,ability_type) VALUES ('ex8-63','Lotad','270',NULL,'Water','50',NULL,NULL,'Lightning','Ã—2',NULL,NULL,NULL);</v>
      </c>
    </row>
    <row r="4556" spans="1:16" x14ac:dyDescent="0.25">
      <c r="A4556" t="s">
        <v>6411</v>
      </c>
      <c r="B4556" t="s">
        <v>32</v>
      </c>
      <c r="C4556">
        <v>129</v>
      </c>
      <c r="D4556" t="s">
        <v>132</v>
      </c>
      <c r="F4556">
        <v>30</v>
      </c>
      <c r="G4556" t="s">
        <v>13</v>
      </c>
      <c r="J4556" t="s">
        <v>15</v>
      </c>
      <c r="K4556" t="s">
        <v>9</v>
      </c>
      <c r="P4556" t="str">
        <f t="shared" si="71"/>
        <v>INSERT INTO pokemon_cards (id,name,pokemon_id,level,primary_color,hp,secondary_color,evolve_from,weakness,weakness_modifier,ability_name,ability_text,ability_type) VALUES ('ex8-64','Magikarp','129',NULL,'Water','30',NULL,NULL,'Lightning','Ã—2',NULL,NULL,NULL);</v>
      </c>
    </row>
    <row r="4557" spans="1:16" x14ac:dyDescent="0.25">
      <c r="A4557" t="s">
        <v>6412</v>
      </c>
      <c r="B4557" t="s">
        <v>2453</v>
      </c>
      <c r="C4557">
        <v>296</v>
      </c>
      <c r="D4557" t="s">
        <v>2454</v>
      </c>
      <c r="F4557">
        <v>50</v>
      </c>
      <c r="G4557" t="s">
        <v>20</v>
      </c>
      <c r="J4557" t="s">
        <v>7</v>
      </c>
      <c r="K4557" t="s">
        <v>9</v>
      </c>
      <c r="P4557" t="str">
        <f t="shared" si="71"/>
        <v>INSERT INTO pokemon_cards (id,name,pokemon_id,level,primary_color,hp,secondary_color,evolve_from,weakness,weakness_modifier,ability_name,ability_text,ability_type) VALUES ('ex8-65','Makuhita','296',NULL,'Fighting','50',NULL,NULL,'Psychic','Ã—2',NULL,NULL,NULL);</v>
      </c>
    </row>
    <row r="4558" spans="1:16" x14ac:dyDescent="0.25">
      <c r="A4558" t="s">
        <v>6413</v>
      </c>
      <c r="B4558" t="s">
        <v>1455</v>
      </c>
      <c r="C4558">
        <v>177</v>
      </c>
      <c r="D4558" t="s">
        <v>1456</v>
      </c>
      <c r="F4558">
        <v>50</v>
      </c>
      <c r="G4558" t="s">
        <v>7</v>
      </c>
      <c r="J4558" t="s">
        <v>7</v>
      </c>
      <c r="K4558" t="s">
        <v>9</v>
      </c>
      <c r="L4558" t="s">
        <v>19761</v>
      </c>
      <c r="M4558" t="s">
        <v>22432</v>
      </c>
      <c r="N4558" t="s">
        <v>19146</v>
      </c>
      <c r="P4558" t="str">
        <f t="shared" si="71"/>
        <v>INSERT INTO pokemon_cards (id,name,pokemon_id,level,primary_color,hp,secondary_color,evolve_from,weakness,weakness_modifier,ability_name,ability_text,ability_type) VALUES ('ex8-66','Natu','177',NULL,'Psychic','50',NULL,NULL,'Psychic','Ã—2','Mirror Coat','If Natu is Burned or Poisoned by an opponent''s attack (even if Natu is Knocked Out), the Attacking PokÃ©mon is now affected by the same Special Conditions (1 if there is only 1).','PokÃ©-Body');</v>
      </c>
    </row>
    <row r="4559" spans="1:16" x14ac:dyDescent="0.25">
      <c r="A4559" t="s">
        <v>6414</v>
      </c>
      <c r="B4559" t="s">
        <v>2146</v>
      </c>
      <c r="C4559">
        <v>290</v>
      </c>
      <c r="D4559" t="s">
        <v>2147</v>
      </c>
      <c r="F4559">
        <v>50</v>
      </c>
      <c r="G4559" t="s">
        <v>33</v>
      </c>
      <c r="J4559" t="s">
        <v>24</v>
      </c>
      <c r="K4559" t="s">
        <v>9</v>
      </c>
      <c r="P4559" t="str">
        <f t="shared" si="71"/>
        <v>INSERT INTO pokemon_cards (id,name,pokemon_id,level,primary_color,hp,secondary_color,evolve_from,weakness,weakness_modifier,ability_name,ability_text,ability_type) VALUES ('ex8-67','Nincada','290',NULL,'Grass','50',NULL,NULL,'Fire','Ã—2',NULL,NULL,NULL);</v>
      </c>
    </row>
    <row r="4560" spans="1:16" x14ac:dyDescent="0.25">
      <c r="A4560" t="s">
        <v>6415</v>
      </c>
      <c r="B4560" t="s">
        <v>2364</v>
      </c>
      <c r="C4560">
        <v>322</v>
      </c>
      <c r="D4560" t="s">
        <v>2365</v>
      </c>
      <c r="F4560">
        <v>40</v>
      </c>
      <c r="G4560" t="s">
        <v>24</v>
      </c>
      <c r="J4560" t="s">
        <v>13</v>
      </c>
      <c r="K4560" t="s">
        <v>9</v>
      </c>
      <c r="L4560" t="s">
        <v>19806</v>
      </c>
      <c r="M4560" t="s">
        <v>22433</v>
      </c>
      <c r="N4560" t="s">
        <v>19146</v>
      </c>
      <c r="P4560" t="str">
        <f t="shared" si="71"/>
        <v>INSERT INTO pokemon_cards (id,name,pokemon_id,level,primary_color,hp,secondary_color,evolve_from,weakness,weakness_modifier,ability_name,ability_text,ability_type) VALUES ('ex8-68','Numel','322',NULL,'Fire','40',NULL,NULL,'Water','Ã—2','Dense','Any damage done to Numel by attacks from Evolved PokÃ©mon (both yours and your opponent''s) is reduced by 20 (after applying Weakness and Resistance).','PokÃ©-Body');</v>
      </c>
    </row>
    <row r="4561" spans="1:16" x14ac:dyDescent="0.25">
      <c r="A4561" t="s">
        <v>6416</v>
      </c>
      <c r="B4561" t="s">
        <v>2650</v>
      </c>
      <c r="C4561">
        <v>231</v>
      </c>
      <c r="D4561" t="s">
        <v>2651</v>
      </c>
      <c r="F4561">
        <v>50</v>
      </c>
      <c r="G4561" t="s">
        <v>20</v>
      </c>
      <c r="J4561" t="s">
        <v>33</v>
      </c>
      <c r="K4561" t="s">
        <v>9</v>
      </c>
      <c r="P4561" t="str">
        <f t="shared" si="71"/>
        <v>INSERT INTO pokemon_cards (id,name,pokemon_id,level,primary_color,hp,secondary_color,evolve_from,weakness,weakness_modifier,ability_name,ability_text,ability_type) VALUES ('ex8-69','Phanpy','231',NULL,'Fighting','50',NULL,NULL,'Grass','Ã—2',NULL,NULL,NULL);</v>
      </c>
    </row>
    <row r="4562" spans="1:16" x14ac:dyDescent="0.25">
      <c r="A4562" t="s">
        <v>6417</v>
      </c>
      <c r="B4562" t="s">
        <v>4058</v>
      </c>
      <c r="C4562">
        <v>261</v>
      </c>
      <c r="D4562" t="s">
        <v>3221</v>
      </c>
      <c r="F4562">
        <v>50</v>
      </c>
      <c r="G4562" t="s">
        <v>896</v>
      </c>
      <c r="J4562" t="s">
        <v>20</v>
      </c>
      <c r="K4562" t="s">
        <v>9</v>
      </c>
      <c r="P4562" t="str">
        <f t="shared" si="71"/>
        <v>INSERT INTO pokemon_cards (id,name,pokemon_id,level,primary_color,hp,secondary_color,evolve_from,weakness,weakness_modifier,ability_name,ability_text,ability_type) VALUES ('ex8-70','Poochyena','261',NULL,'Darkness','50',NULL,NULL,'Fighting','Ã—2',NULL,NULL,NULL);</v>
      </c>
    </row>
    <row r="4563" spans="1:16" x14ac:dyDescent="0.25">
      <c r="A4563" t="s">
        <v>6418</v>
      </c>
      <c r="B4563" t="s">
        <v>1871</v>
      </c>
      <c r="C4563">
        <v>273</v>
      </c>
      <c r="D4563" t="s">
        <v>1872</v>
      </c>
      <c r="F4563">
        <v>40</v>
      </c>
      <c r="G4563" t="s">
        <v>33</v>
      </c>
      <c r="J4563" t="s">
        <v>24</v>
      </c>
      <c r="K4563" t="s">
        <v>9</v>
      </c>
      <c r="P4563" t="str">
        <f t="shared" si="71"/>
        <v>INSERT INTO pokemon_cards (id,name,pokemon_id,level,primary_color,hp,secondary_color,evolve_from,weakness,weakness_modifier,ability_name,ability_text,ability_type) VALUES ('ex8-71','Seedot','273',NULL,'Grass','40',NULL,NULL,'Fire','Ã—2',NULL,NULL,NULL);</v>
      </c>
    </row>
    <row r="4564" spans="1:16" x14ac:dyDescent="0.25">
      <c r="A4564" t="s">
        <v>6419</v>
      </c>
      <c r="B4564" t="s">
        <v>3632</v>
      </c>
      <c r="C4564">
        <v>285</v>
      </c>
      <c r="D4564" t="s">
        <v>3710</v>
      </c>
      <c r="F4564">
        <v>40</v>
      </c>
      <c r="G4564" t="s">
        <v>33</v>
      </c>
      <c r="J4564" t="s">
        <v>24</v>
      </c>
      <c r="K4564" t="s">
        <v>9</v>
      </c>
      <c r="P4564" t="str">
        <f t="shared" si="71"/>
        <v>INSERT INTO pokemon_cards (id,name,pokemon_id,level,primary_color,hp,secondary_color,evolve_from,weakness,weakness_modifier,ability_name,ability_text,ability_type) VALUES ('ex8-72','Shroomish','285',NULL,'Grass','40',NULL,NULL,'Fire','Ã—2',NULL,NULL,NULL);</v>
      </c>
    </row>
    <row r="4565" spans="1:16" x14ac:dyDescent="0.25">
      <c r="A4565" t="s">
        <v>6420</v>
      </c>
      <c r="B4565" t="s">
        <v>2306</v>
      </c>
      <c r="C4565">
        <v>287</v>
      </c>
      <c r="D4565" t="s">
        <v>2307</v>
      </c>
      <c r="F4565">
        <v>40</v>
      </c>
      <c r="G4565" t="s">
        <v>19</v>
      </c>
      <c r="J4565" t="s">
        <v>20</v>
      </c>
      <c r="K4565" t="s">
        <v>9</v>
      </c>
      <c r="P4565" t="str">
        <f t="shared" si="71"/>
        <v>INSERT INTO pokemon_cards (id,name,pokemon_id,level,primary_color,hp,secondary_color,evolve_from,weakness,weakness_modifier,ability_name,ability_text,ability_type) VALUES ('ex8-73','Slakoth','287',NULL,'Colorless','40',NULL,NULL,'Fighting','Ã—2',NULL,NULL,NULL);</v>
      </c>
    </row>
    <row r="4566" spans="1:16" x14ac:dyDescent="0.25">
      <c r="A4566" t="s">
        <v>6421</v>
      </c>
      <c r="B4566" t="s">
        <v>3791</v>
      </c>
      <c r="C4566">
        <v>218</v>
      </c>
      <c r="D4566" t="s">
        <v>3843</v>
      </c>
      <c r="F4566">
        <v>50</v>
      </c>
      <c r="G4566" t="s">
        <v>24</v>
      </c>
      <c r="J4566" t="s">
        <v>13</v>
      </c>
      <c r="K4566" t="s">
        <v>9</v>
      </c>
      <c r="P4566" t="str">
        <f t="shared" si="71"/>
        <v>INSERT INTO pokemon_cards (id,name,pokemon_id,level,primary_color,hp,secondary_color,evolve_from,weakness,weakness_modifier,ability_name,ability_text,ability_type) VALUES ('ex8-74','Slugma','218',NULL,'Fire','50',NULL,NULL,'Water','Ã—2',NULL,NULL,NULL);</v>
      </c>
    </row>
    <row r="4567" spans="1:16" x14ac:dyDescent="0.25">
      <c r="A4567" t="s">
        <v>6422</v>
      </c>
      <c r="B4567" t="s">
        <v>3791</v>
      </c>
      <c r="C4567">
        <v>218</v>
      </c>
      <c r="D4567" t="s">
        <v>3843</v>
      </c>
      <c r="F4567">
        <v>50</v>
      </c>
      <c r="G4567" t="s">
        <v>24</v>
      </c>
      <c r="J4567" t="s">
        <v>13</v>
      </c>
      <c r="K4567" t="s">
        <v>9</v>
      </c>
      <c r="P4567" t="str">
        <f t="shared" si="71"/>
        <v>INSERT INTO pokemon_cards (id,name,pokemon_id,level,primary_color,hp,secondary_color,evolve_from,weakness,weakness_modifier,ability_name,ability_text,ability_type) VALUES ('ex8-75','Slugma','218',NULL,'Fire','50',NULL,NULL,'Water','Ã—2',NULL,NULL,NULL);</v>
      </c>
    </row>
    <row r="4568" spans="1:16" x14ac:dyDescent="0.25">
      <c r="A4568" t="s">
        <v>6423</v>
      </c>
      <c r="B4568" t="s">
        <v>2417</v>
      </c>
      <c r="C4568">
        <v>325</v>
      </c>
      <c r="D4568" t="s">
        <v>2418</v>
      </c>
      <c r="F4568">
        <v>50</v>
      </c>
      <c r="G4568" t="s">
        <v>7</v>
      </c>
      <c r="J4568" t="s">
        <v>7</v>
      </c>
      <c r="K4568" t="s">
        <v>9</v>
      </c>
      <c r="P4568" t="str">
        <f t="shared" si="71"/>
        <v>INSERT INTO pokemon_cards (id,name,pokemon_id,level,primary_color,hp,secondary_color,evolve_from,weakness,weakness_modifier,ability_name,ability_text,ability_type) VALUES ('ex8-76','Spoink','325',NULL,'Psychic','50',NULL,NULL,'Psychic','Ã—2',NULL,NULL,NULL);</v>
      </c>
    </row>
    <row r="4569" spans="1:16" x14ac:dyDescent="0.25">
      <c r="A4569" t="s">
        <v>6424</v>
      </c>
      <c r="B4569" t="s">
        <v>207</v>
      </c>
      <c r="C4569">
        <v>120</v>
      </c>
      <c r="D4569" t="s">
        <v>209</v>
      </c>
      <c r="F4569">
        <v>50</v>
      </c>
      <c r="G4569" t="s">
        <v>13</v>
      </c>
      <c r="J4569" t="s">
        <v>15</v>
      </c>
      <c r="K4569" t="s">
        <v>9</v>
      </c>
      <c r="P4569" t="str">
        <f t="shared" si="71"/>
        <v>INSERT INTO pokemon_cards (id,name,pokemon_id,level,primary_color,hp,secondary_color,evolve_from,weakness,weakness_modifier,ability_name,ability_text,ability_type) VALUES ('ex8-77','Staryu','120',NULL,'Water','50',NULL,NULL,'Lightning','Ã—2',NULL,NULL,NULL);</v>
      </c>
    </row>
    <row r="4570" spans="1:16" x14ac:dyDescent="0.25">
      <c r="A4570" t="s">
        <v>6425</v>
      </c>
      <c r="B4570" t="s">
        <v>1144</v>
      </c>
      <c r="C4570">
        <v>283</v>
      </c>
      <c r="D4570" t="s">
        <v>1145</v>
      </c>
      <c r="F4570">
        <v>50</v>
      </c>
      <c r="G4570" t="s">
        <v>33</v>
      </c>
      <c r="J4570" t="s">
        <v>24</v>
      </c>
      <c r="K4570" t="s">
        <v>9</v>
      </c>
      <c r="P4570" t="str">
        <f t="shared" si="71"/>
        <v>INSERT INTO pokemon_cards (id,name,pokemon_id,level,primary_color,hp,secondary_color,evolve_from,weakness,weakness_modifier,ability_name,ability_text,ability_type) VALUES ('ex8-78','Surskit','283',NULL,'Grass','50',NULL,NULL,'Fire','Ã—2',NULL,NULL,NULL);</v>
      </c>
    </row>
    <row r="4571" spans="1:16" x14ac:dyDescent="0.25">
      <c r="A4571" t="s">
        <v>6426</v>
      </c>
      <c r="B4571" t="s">
        <v>1544</v>
      </c>
      <c r="C4571">
        <v>333</v>
      </c>
      <c r="D4571" t="s">
        <v>1574</v>
      </c>
      <c r="F4571">
        <v>40</v>
      </c>
      <c r="G4571" t="s">
        <v>19</v>
      </c>
      <c r="J4571" t="s">
        <v>15</v>
      </c>
      <c r="K4571" t="s">
        <v>9</v>
      </c>
      <c r="L4571" t="s">
        <v>19695</v>
      </c>
      <c r="M4571" t="s">
        <v>22434</v>
      </c>
      <c r="N4571" t="s">
        <v>19146</v>
      </c>
      <c r="P4571" t="str">
        <f t="shared" si="71"/>
        <v>INSERT INTO pokemon_cards (id,name,pokemon_id,level,primary_color,hp,secondary_color,evolve_from,weakness,weakness_modifier,ability_name,ability_text,ability_type) VALUES ('ex8-79','Swablu','333',NULL,'Colorless','40',NULL,NULL,'Lightning','Ã—2','Fluff','Whenever Swablu would be damaged or affected by an opponent''s attack and already has at least 1 damage counter on it, flip a coin. If heads, prevent all effects of that attack, including damage, done to Swablu.','PokÃ©-Body');</v>
      </c>
    </row>
    <row r="4572" spans="1:16" x14ac:dyDescent="0.25">
      <c r="A4572" t="s">
        <v>6427</v>
      </c>
      <c r="B4572" t="s">
        <v>2498</v>
      </c>
      <c r="C4572">
        <v>276</v>
      </c>
      <c r="D4572" t="s">
        <v>2499</v>
      </c>
      <c r="F4572">
        <v>40</v>
      </c>
      <c r="G4572" t="s">
        <v>19</v>
      </c>
      <c r="J4572" t="s">
        <v>15</v>
      </c>
      <c r="K4572" t="s">
        <v>9</v>
      </c>
      <c r="P4572" t="str">
        <f t="shared" si="71"/>
        <v>INSERT INTO pokemon_cards (id,name,pokemon_id,level,primary_color,hp,secondary_color,evolve_from,weakness,weakness_modifier,ability_name,ability_text,ability_type) VALUES ('ex8-80','Taillow','276',NULL,'Colorless','40',NULL,NULL,'Lightning','Ã—2',NULL,NULL,NULL);</v>
      </c>
    </row>
    <row r="4573" spans="1:16" x14ac:dyDescent="0.25">
      <c r="A4573" t="s">
        <v>6428</v>
      </c>
      <c r="B4573" t="s">
        <v>3799</v>
      </c>
      <c r="C4573">
        <v>278</v>
      </c>
      <c r="D4573" t="s">
        <v>3859</v>
      </c>
      <c r="F4573">
        <v>50</v>
      </c>
      <c r="G4573" t="s">
        <v>13</v>
      </c>
      <c r="J4573" t="s">
        <v>15</v>
      </c>
      <c r="K4573" t="s">
        <v>9</v>
      </c>
      <c r="P4573" t="str">
        <f t="shared" si="71"/>
        <v>INSERT INTO pokemon_cards (id,name,pokemon_id,level,primary_color,hp,secondary_color,evolve_from,weakness,weakness_modifier,ability_name,ability_text,ability_type) VALUES ('ex8-81','Wingull','278',NULL,'Water','50',NULL,NULL,'Lightning','Ã—2',NULL,NULL,NULL);</v>
      </c>
    </row>
    <row r="4574" spans="1:16" x14ac:dyDescent="0.25">
      <c r="A4574" t="s">
        <v>6429</v>
      </c>
      <c r="B4574" t="s">
        <v>2134</v>
      </c>
      <c r="C4574">
        <v>265</v>
      </c>
      <c r="D4574" t="s">
        <v>2135</v>
      </c>
      <c r="F4574">
        <v>50</v>
      </c>
      <c r="G4574" t="s">
        <v>33</v>
      </c>
      <c r="J4574" t="s">
        <v>24</v>
      </c>
      <c r="K4574" t="s">
        <v>9</v>
      </c>
      <c r="P4574" t="str">
        <f t="shared" si="71"/>
        <v>INSERT INTO pokemon_cards (id,name,pokemon_id,level,primary_color,hp,secondary_color,evolve_from,weakness,weakness_modifier,ability_name,ability_text,ability_type) VALUES ('ex8-82','Wurmple','265',NULL,'Grass','50',NULL,NULL,'Fire','Ã—2',NULL,NULL,NULL);</v>
      </c>
    </row>
    <row r="4575" spans="1:16" x14ac:dyDescent="0.25">
      <c r="A4575" t="s">
        <v>6430</v>
      </c>
      <c r="B4575" t="s">
        <v>442</v>
      </c>
      <c r="C4575">
        <v>41</v>
      </c>
      <c r="D4575" t="s">
        <v>505</v>
      </c>
      <c r="F4575">
        <v>50</v>
      </c>
      <c r="G4575" t="s">
        <v>33</v>
      </c>
      <c r="J4575" t="s">
        <v>7</v>
      </c>
      <c r="K4575" t="s">
        <v>9</v>
      </c>
      <c r="L4575" t="s">
        <v>20158</v>
      </c>
      <c r="M4575" t="s">
        <v>22435</v>
      </c>
      <c r="N4575" t="s">
        <v>19146</v>
      </c>
      <c r="P4575" t="str">
        <f t="shared" si="71"/>
        <v>INSERT INTO pokemon_cards (id,name,pokemon_id,level,primary_color,hp,secondary_color,evolve_from,weakness,weakness_modifier,ability_name,ability_text,ability_type) VALUES ('ex8-83','Zubat','41',NULL,'Grass','50',NULL,NULL,'Psychic','Ã—2','Self-control','Zubat can''t be Paralyzed.','PokÃ©-Body');</v>
      </c>
    </row>
    <row r="4576" spans="1:16" x14ac:dyDescent="0.25">
      <c r="A4576" t="s">
        <v>6431</v>
      </c>
      <c r="B4576" t="s">
        <v>6432</v>
      </c>
      <c r="C4576">
        <v>169</v>
      </c>
      <c r="D4576" t="s">
        <v>2632</v>
      </c>
      <c r="F4576">
        <v>130</v>
      </c>
      <c r="G4576" t="s">
        <v>33</v>
      </c>
      <c r="I4576" t="s">
        <v>440</v>
      </c>
      <c r="J4576" t="s">
        <v>15</v>
      </c>
      <c r="K4576" t="s">
        <v>9</v>
      </c>
      <c r="L4576" t="s">
        <v>20171</v>
      </c>
      <c r="M4576" t="s">
        <v>22436</v>
      </c>
      <c r="N4576" t="s">
        <v>19328</v>
      </c>
      <c r="P4576" t="str">
        <f t="shared" si="71"/>
        <v>INSERT INTO pokemon_cards (id,name,pokemon_id,level,primary_color,hp,secondary_color,evolve_from,weakness,weakness_modifier,ability_name,ability_text,ability_type) VALUES ('ex8-96','Crobat ex','169',NULL,'Grass','130',NULL,'Golbat','Lightning','Ã—2','Distortion','Once during your turn (before your attack), if Crobat ex is your Active PokÃ©mon, you may put 1 damage counter on 1 of your opponent''s PokÃ©mon. This power can''t be used if Crobat ex is affected by a Special Condition.','PokÃ©-Power');</v>
      </c>
    </row>
    <row r="4577" spans="1:16" x14ac:dyDescent="0.25">
      <c r="A4577" t="s">
        <v>6433</v>
      </c>
      <c r="B4577" t="s">
        <v>6434</v>
      </c>
      <c r="C4577">
        <v>386</v>
      </c>
      <c r="D4577" t="s">
        <v>2801</v>
      </c>
      <c r="F4577">
        <v>100</v>
      </c>
      <c r="G4577" t="s">
        <v>7</v>
      </c>
      <c r="J4577" t="s">
        <v>7</v>
      </c>
      <c r="K4577" t="s">
        <v>9</v>
      </c>
      <c r="L4577" t="s">
        <v>19558</v>
      </c>
      <c r="M4577" t="s">
        <v>22437</v>
      </c>
      <c r="N4577" t="s">
        <v>19328</v>
      </c>
      <c r="P4577" t="str">
        <f t="shared" si="71"/>
        <v>INSERT INTO pokemon_cards (id,name,pokemon_id,level,primary_color,hp,secondary_color,evolve_from,weakness,weakness_modifier,ability_name,ability_text,ability_type) VALUES ('ex8-97','Deoxys ex','386',NULL,'Psychic','100',NULL,NULL,'Psychic','Ã—2','Form Change','Once during your turn (before your attack), you may search your deck for another Deoxys ex and switch it with Deoxys ex. (Any cards attached to Deoxys ex, damage counters, Special Conditions, and effects on it are now on the new PokÃ©mon.) If you do, put Deoxys ex on top of your deck. Shuffle your deck afterward. You can''t use more than 1 Form Change PokÃ©-Power each turn.','PokÃ©-Power');</v>
      </c>
    </row>
    <row r="4578" spans="1:16" x14ac:dyDescent="0.25">
      <c r="A4578" t="s">
        <v>6435</v>
      </c>
      <c r="B4578" t="s">
        <v>6434</v>
      </c>
      <c r="C4578">
        <v>386</v>
      </c>
      <c r="D4578" t="s">
        <v>2801</v>
      </c>
      <c r="F4578">
        <v>110</v>
      </c>
      <c r="G4578" t="s">
        <v>7</v>
      </c>
      <c r="J4578" t="s">
        <v>7</v>
      </c>
      <c r="K4578" t="s">
        <v>9</v>
      </c>
      <c r="L4578" t="s">
        <v>19558</v>
      </c>
      <c r="M4578" t="s">
        <v>22437</v>
      </c>
      <c r="N4578" t="s">
        <v>19328</v>
      </c>
      <c r="P4578" t="str">
        <f t="shared" si="71"/>
        <v>INSERT INTO pokemon_cards (id,name,pokemon_id,level,primary_color,hp,secondary_color,evolve_from,weakness,weakness_modifier,ability_name,ability_text,ability_type) VALUES ('ex8-98','Deoxys ex','386',NULL,'Psychic','110',NULL,NULL,'Psychic','Ã—2','Form Change','Once during your turn (before your attack), you may search your deck for another Deoxys ex and switch it with Deoxys ex. (Any cards attached to Deoxys ex, damage counters, Special Conditions, and effects on it are now on the new PokÃ©mon.) If you do, put Deoxys ex on top of your deck. Shuffle your deck afterward. You can''t use more than 1 Form Change PokÃ©-Power each turn.','PokÃ©-Power');</v>
      </c>
    </row>
    <row r="4579" spans="1:16" x14ac:dyDescent="0.25">
      <c r="A4579" t="s">
        <v>6436</v>
      </c>
      <c r="B4579" t="s">
        <v>6434</v>
      </c>
      <c r="C4579">
        <v>386</v>
      </c>
      <c r="D4579" t="s">
        <v>2801</v>
      </c>
      <c r="F4579">
        <v>90</v>
      </c>
      <c r="G4579" t="s">
        <v>7</v>
      </c>
      <c r="J4579" t="s">
        <v>7</v>
      </c>
      <c r="K4579" t="s">
        <v>9</v>
      </c>
      <c r="L4579" t="s">
        <v>19558</v>
      </c>
      <c r="M4579" t="s">
        <v>22437</v>
      </c>
      <c r="N4579" t="s">
        <v>19328</v>
      </c>
      <c r="P4579" t="str">
        <f t="shared" si="71"/>
        <v>INSERT INTO pokemon_cards (id,name,pokemon_id,level,primary_color,hp,secondary_color,evolve_from,weakness,weakness_modifier,ability_name,ability_text,ability_type) VALUES ('ex8-99','Deoxys ex','386',NULL,'Psychic','90',NULL,NULL,'Psychic','Ã—2','Form Change','Once during your turn (before your attack), you may search your deck for another Deoxys ex and switch it with Deoxys ex. (Any cards attached to Deoxys ex, damage counters, Special Conditions, and effects on it are now on the new PokÃ©mon.) If you do, put Deoxys ex on top of your deck. Shuffle your deck afterward. You can''t use more than 1 Form Change PokÃ©-Power each turn.','PokÃ©-Power');</v>
      </c>
    </row>
    <row r="4580" spans="1:16" x14ac:dyDescent="0.25">
      <c r="A4580" t="s">
        <v>6437</v>
      </c>
      <c r="B4580" t="s">
        <v>6438</v>
      </c>
      <c r="C4580">
        <v>297</v>
      </c>
      <c r="D4580" t="s">
        <v>2813</v>
      </c>
      <c r="F4580">
        <v>110</v>
      </c>
      <c r="G4580" t="s">
        <v>20</v>
      </c>
      <c r="I4580" t="s">
        <v>2453</v>
      </c>
      <c r="J4580" t="s">
        <v>7</v>
      </c>
      <c r="K4580" t="s">
        <v>9</v>
      </c>
      <c r="L4580" t="s">
        <v>20172</v>
      </c>
      <c r="M4580" t="s">
        <v>22438</v>
      </c>
      <c r="N4580" t="s">
        <v>19146</v>
      </c>
      <c r="P4580" t="str">
        <f t="shared" si="71"/>
        <v>INSERT INTO pokemon_cards (id,name,pokemon_id,level,primary_color,hp,secondary_color,evolve_from,weakness,weakness_modifier,ability_name,ability_text,ability_type) VALUES ('ex8-100','Hariyama ex','297',NULL,'Fighting','110',NULL,'Makuhita','Psychic','Ã—2','Commanding Aura','As long as Hariyama ex is your Active PokÃ©mon, your opponent can''t play any Stadium cards from his or her hand.','PokÃ©-Body');</v>
      </c>
    </row>
    <row r="4581" spans="1:16" x14ac:dyDescent="0.25">
      <c r="A4581" t="s">
        <v>6439</v>
      </c>
      <c r="B4581" t="s">
        <v>6440</v>
      </c>
      <c r="C4581">
        <v>310</v>
      </c>
      <c r="D4581" t="s">
        <v>2217</v>
      </c>
      <c r="F4581">
        <v>100</v>
      </c>
      <c r="G4581" t="s">
        <v>15</v>
      </c>
      <c r="I4581" t="s">
        <v>2212</v>
      </c>
      <c r="J4581" t="s">
        <v>20</v>
      </c>
      <c r="K4581" t="s">
        <v>9</v>
      </c>
      <c r="P4581" t="str">
        <f t="shared" si="71"/>
        <v>INSERT INTO pokemon_cards (id,name,pokemon_id,level,primary_color,hp,secondary_color,evolve_from,weakness,weakness_modifier,ability_name,ability_text,ability_type) VALUES ('ex8-101','Manectric ex','310',NULL,'Lightning','100',NULL,'Electrike','Fighting','Ã—2',NULL,NULL,NULL);</v>
      </c>
    </row>
    <row r="4582" spans="1:16" x14ac:dyDescent="0.25">
      <c r="A4582" t="s">
        <v>6441</v>
      </c>
      <c r="B4582" t="s">
        <v>5913</v>
      </c>
      <c r="C4582">
        <v>384</v>
      </c>
      <c r="D4582" t="s">
        <v>1547</v>
      </c>
      <c r="F4582">
        <v>100</v>
      </c>
      <c r="G4582" t="s">
        <v>19</v>
      </c>
      <c r="J4582" t="s">
        <v>19</v>
      </c>
      <c r="K4582" t="s">
        <v>9</v>
      </c>
      <c r="L4582" t="s">
        <v>20173</v>
      </c>
      <c r="M4582" t="s">
        <v>20174</v>
      </c>
      <c r="N4582" t="s">
        <v>19328</v>
      </c>
      <c r="P4582" t="str">
        <f t="shared" si="71"/>
        <v>INSERT INTO pokemon_cards (id,name,pokemon_id,level,primary_color,hp,secondary_color,evolve_from,weakness,weakness_modifier,ability_name,ability_text,ability_type) VALUES ('ex8-102','Rayquaza ex','384',NULL,'Colorless','100',NULL,NULL,'Colorless','Ã—2','Dragon Boost','Once during your turn, when you put Rayquaza ex from your hand onto your Bench, you may move any number of basic Energy cards attached to your PokÃ©mon to Rayquaza ex.','PokÃ©-Power');</v>
      </c>
    </row>
    <row r="4583" spans="1:16" x14ac:dyDescent="0.25">
      <c r="A4583" t="s">
        <v>6442</v>
      </c>
      <c r="B4583" t="s">
        <v>5707</v>
      </c>
      <c r="C4583">
        <v>373</v>
      </c>
      <c r="D4583" t="s">
        <v>1303</v>
      </c>
      <c r="F4583">
        <v>160</v>
      </c>
      <c r="G4583" t="s">
        <v>19</v>
      </c>
      <c r="I4583" t="s">
        <v>1299</v>
      </c>
      <c r="J4583" t="s">
        <v>19</v>
      </c>
      <c r="K4583" t="s">
        <v>9</v>
      </c>
      <c r="L4583" t="s">
        <v>20175</v>
      </c>
      <c r="M4583" t="s">
        <v>20176</v>
      </c>
      <c r="N4583" t="s">
        <v>19146</v>
      </c>
      <c r="P4583" t="str">
        <f t="shared" si="71"/>
        <v>INSERT INTO pokemon_cards (id,name,pokemon_id,level,primary_color,hp,secondary_color,evolve_from,weakness,weakness_modifier,ability_name,ability_text,ability_type) VALUES ('ex8-103','Salamence ex','373',NULL,'Colorless','160',NULL,'Shelgon','Colorless','Ã—2','Dragon Lift','The Retreat Cost for each of your PokÃ©mon (excluding PokÃ©mon-ex and Baby PokÃ©mon) is 0.','PokÃ©-Body');</v>
      </c>
    </row>
    <row r="4584" spans="1:16" x14ac:dyDescent="0.25">
      <c r="A4584" t="s">
        <v>6443</v>
      </c>
      <c r="B4584" t="s">
        <v>6444</v>
      </c>
      <c r="C4584">
        <v>319</v>
      </c>
      <c r="D4584" t="s">
        <v>2601</v>
      </c>
      <c r="F4584">
        <v>100</v>
      </c>
      <c r="G4584" t="s">
        <v>896</v>
      </c>
      <c r="I4584" t="s">
        <v>2597</v>
      </c>
      <c r="J4584" t="s">
        <v>33</v>
      </c>
      <c r="K4584" t="s">
        <v>9</v>
      </c>
      <c r="P4584" t="str">
        <f t="shared" si="71"/>
        <v>INSERT INTO pokemon_cards (id,name,pokemon_id,level,primary_color,hp,secondary_color,evolve_from,weakness,weakness_modifier,ability_name,ability_text,ability_type) VALUES ('ex8-104','Sharpedo ex','319',NULL,'Darkness','100',NULL,'Carvanha','Grass','Ã—2',NULL,NULL,NULL);</v>
      </c>
    </row>
    <row r="4585" spans="1:16" x14ac:dyDescent="0.25">
      <c r="A4585" t="s">
        <v>6445</v>
      </c>
      <c r="B4585" t="s">
        <v>6446</v>
      </c>
      <c r="C4585">
        <v>380</v>
      </c>
      <c r="D4585" t="s">
        <v>2845</v>
      </c>
      <c r="F4585">
        <v>80</v>
      </c>
      <c r="G4585" t="s">
        <v>19</v>
      </c>
      <c r="J4585" t="s">
        <v>19</v>
      </c>
      <c r="K4585" t="s">
        <v>9</v>
      </c>
      <c r="P4585" t="str">
        <f t="shared" si="71"/>
        <v>INSERT INTO pokemon_cards (id,name,pokemon_id,level,primary_color,hp,secondary_color,evolve_from,weakness,weakness_modifier,ability_name,ability_text,ability_type) VALUES ('ex8-105','Latias â˜…','380',NULL,'Colorless','80',NULL,NULL,'Colorless','Ã—2',NULL,NULL,NULL);</v>
      </c>
    </row>
    <row r="4586" spans="1:16" x14ac:dyDescent="0.25">
      <c r="A4586" t="s">
        <v>6447</v>
      </c>
      <c r="B4586" t="s">
        <v>6448</v>
      </c>
      <c r="C4586">
        <v>381</v>
      </c>
      <c r="D4586" t="s">
        <v>2848</v>
      </c>
      <c r="F4586">
        <v>80</v>
      </c>
      <c r="G4586" t="s">
        <v>19</v>
      </c>
      <c r="J4586" t="s">
        <v>19</v>
      </c>
      <c r="K4586" t="s">
        <v>9</v>
      </c>
      <c r="P4586" t="str">
        <f t="shared" si="71"/>
        <v>INSERT INTO pokemon_cards (id,name,pokemon_id,level,primary_color,hp,secondary_color,evolve_from,weakness,weakness_modifier,ability_name,ability_text,ability_type) VALUES ('ex8-106','Latios â˜…','381',NULL,'Colorless','80',NULL,NULL,'Colorless','Ã—2',NULL,NULL,NULL);</v>
      </c>
    </row>
    <row r="4587" spans="1:16" x14ac:dyDescent="0.25">
      <c r="A4587" t="s">
        <v>6449</v>
      </c>
      <c r="B4587" t="s">
        <v>6450</v>
      </c>
      <c r="C4587">
        <v>384</v>
      </c>
      <c r="D4587" t="s">
        <v>1547</v>
      </c>
      <c r="F4587">
        <v>90</v>
      </c>
      <c r="G4587" t="s">
        <v>19</v>
      </c>
      <c r="J4587" t="s">
        <v>19</v>
      </c>
      <c r="K4587" t="s">
        <v>9</v>
      </c>
      <c r="P4587" t="str">
        <f t="shared" si="71"/>
        <v>INSERT INTO pokemon_cards (id,name,pokemon_id,level,primary_color,hp,secondary_color,evolve_from,weakness,weakness_modifier,ability_name,ability_text,ability_type) VALUES ('ex8-107','Rayquaza â˜…','384',NULL,'Colorless','90',NULL,NULL,'Colorless','Ã—2',NULL,NULL,NULL);</v>
      </c>
    </row>
    <row r="4588" spans="1:16" x14ac:dyDescent="0.25">
      <c r="A4588" t="s">
        <v>6451</v>
      </c>
      <c r="B4588" t="s">
        <v>23193</v>
      </c>
      <c r="C4588">
        <v>243</v>
      </c>
      <c r="D4588" t="s">
        <v>2045</v>
      </c>
      <c r="F4588">
        <v>100</v>
      </c>
      <c r="G4588" t="s">
        <v>896</v>
      </c>
      <c r="J4588" t="s">
        <v>20</v>
      </c>
      <c r="K4588" t="s">
        <v>9</v>
      </c>
      <c r="L4588" t="s">
        <v>20177</v>
      </c>
      <c r="M4588" t="s">
        <v>22439</v>
      </c>
      <c r="N4588" t="s">
        <v>19328</v>
      </c>
      <c r="P4588" t="str">
        <f t="shared" si="71"/>
        <v>INSERT INTO pokemon_cards (id,name,pokemon_id,level,primary_color,hp,secondary_color,evolve_from,weakness,weakness_modifier,ability_name,ability_text,ability_type) VALUES ('ex8-108','Rocket''s Raikou ex','243',NULL,'Darkness','100',NULL,NULL,'Fighting','Ã—2','Lightning Burst','Whenever you attach a Darkness Energy card from your hand to Rocket''s Raikou ex, you may choose 1 of the Defending PokÃ©mon and switch it with 1 of your opponent''s Benched PokÃ©mon. Your opponent chooses the Benched PokÃ©mon to switch. This power can''t be used if Rocket''s Raikou ex is affected by a Special Condition.','PokÃ©-Power');</v>
      </c>
    </row>
    <row r="4589" spans="1:16" x14ac:dyDescent="0.25">
      <c r="A4589" t="s">
        <v>6453</v>
      </c>
      <c r="B4589" t="s">
        <v>2015</v>
      </c>
      <c r="C4589">
        <v>257</v>
      </c>
      <c r="D4589" t="s">
        <v>2016</v>
      </c>
      <c r="F4589">
        <v>110</v>
      </c>
      <c r="G4589" t="s">
        <v>24</v>
      </c>
      <c r="I4589" t="s">
        <v>2012</v>
      </c>
      <c r="J4589" t="s">
        <v>13</v>
      </c>
      <c r="K4589" t="s">
        <v>9</v>
      </c>
      <c r="L4589" t="s">
        <v>20178</v>
      </c>
      <c r="M4589" t="s">
        <v>22440</v>
      </c>
      <c r="N4589" t="s">
        <v>19146</v>
      </c>
      <c r="P4589" t="str">
        <f t="shared" si="71"/>
        <v>INSERT INTO pokemon_cards (id,name,pokemon_id,level,primary_color,hp,secondary_color,evolve_from,weakness,weakness_modifier,ability_name,ability_text,ability_type) VALUES ('ex9-1','Blaziken','257',NULL,'Fire','110',NULL,'Combusken','Water','Ã—2','Blaze','As long as Blaziken''s remaining HP is 40 or less, Blaziken does 40 more damage to the Defending PokÃ©mon (before applying Weakness and Resistance).','PokÃ©-Body');</v>
      </c>
    </row>
    <row r="4590" spans="1:16" x14ac:dyDescent="0.25">
      <c r="A4590" t="s">
        <v>6454</v>
      </c>
      <c r="B4590" t="s">
        <v>3068</v>
      </c>
      <c r="C4590">
        <v>386</v>
      </c>
      <c r="D4590" t="s">
        <v>2801</v>
      </c>
      <c r="F4590">
        <v>70</v>
      </c>
      <c r="G4590" t="s">
        <v>7</v>
      </c>
      <c r="J4590" t="s">
        <v>7</v>
      </c>
      <c r="K4590" t="s">
        <v>9</v>
      </c>
      <c r="L4590" t="s">
        <v>19558</v>
      </c>
      <c r="M4590" t="s">
        <v>22237</v>
      </c>
      <c r="N4590" t="s">
        <v>19328</v>
      </c>
      <c r="P4590" t="str">
        <f t="shared" si="71"/>
        <v>INSERT INTO pokemon_cards (id,name,pokemon_id,level,primary_color,hp,secondary_color,evolve_from,weakness,weakness_modifier,ability_name,ability_text,ability_type) VALUES ('ex9-2','Deoxys','386',NULL,'Psychic','70',NULL,NULL,'Psychic','Ã—2','Form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4591" spans="1:16" x14ac:dyDescent="0.25">
      <c r="A4591" t="s">
        <v>6455</v>
      </c>
      <c r="B4591" t="s">
        <v>2703</v>
      </c>
      <c r="C4591">
        <v>295</v>
      </c>
      <c r="D4591" t="s">
        <v>2704</v>
      </c>
      <c r="F4591">
        <v>120</v>
      </c>
      <c r="G4591" t="s">
        <v>19</v>
      </c>
      <c r="I4591" t="s">
        <v>2700</v>
      </c>
      <c r="J4591" t="s">
        <v>20</v>
      </c>
      <c r="K4591" t="s">
        <v>9</v>
      </c>
      <c r="P4591" t="str">
        <f t="shared" si="71"/>
        <v>INSERT INTO pokemon_cards (id,name,pokemon_id,level,primary_color,hp,secondary_color,evolve_from,weakness,weakness_modifier,ability_name,ability_text,ability_type) VALUES ('ex9-3','Exploud','295',NULL,'Colorless','120',NULL,'Loudred','Fighting','Ã—2',NULL,NULL,NULL);</v>
      </c>
    </row>
    <row r="4592" spans="1:16" x14ac:dyDescent="0.25">
      <c r="A4592" t="s">
        <v>6456</v>
      </c>
      <c r="B4592" t="s">
        <v>1596</v>
      </c>
      <c r="C4592">
        <v>282</v>
      </c>
      <c r="D4592" t="s">
        <v>1597</v>
      </c>
      <c r="F4592">
        <v>100</v>
      </c>
      <c r="G4592" t="s">
        <v>7</v>
      </c>
      <c r="I4592" t="s">
        <v>1468</v>
      </c>
      <c r="J4592" t="s">
        <v>7</v>
      </c>
      <c r="K4592" t="s">
        <v>9</v>
      </c>
      <c r="L4592" t="s">
        <v>20052</v>
      </c>
      <c r="M4592" t="s">
        <v>22441</v>
      </c>
      <c r="N4592" t="s">
        <v>19328</v>
      </c>
      <c r="P4592" t="str">
        <f t="shared" si="71"/>
        <v>INSERT INTO pokemon_cards (id,name,pokemon_id,level,primary_color,hp,secondary_color,evolve_from,weakness,weakness_modifier,ability_name,ability_text,ability_type) VALUES ('ex9-4','Gardevoir','282',NULL,'Psychic','100',NULL,'Kirlia','Psychic','Ã—2','Heal Dance','Once during your turn (before your attack), you may remove 2 damage counter from 1 of your PokÃ©mon. You can''t use more than 1 Heal Dance PokÃ©-Power each turn. This power can''t be used if Gardevoir is affected by a Special Condition.','PokÃ©-Power');</v>
      </c>
    </row>
    <row r="4593" spans="1:16" x14ac:dyDescent="0.25">
      <c r="A4593" t="s">
        <v>6457</v>
      </c>
      <c r="B4593" t="s">
        <v>3013</v>
      </c>
      <c r="C4593">
        <v>383</v>
      </c>
      <c r="D4593" t="s">
        <v>2068</v>
      </c>
      <c r="F4593">
        <v>80</v>
      </c>
      <c r="G4593" t="s">
        <v>20</v>
      </c>
      <c r="J4593" t="s">
        <v>13</v>
      </c>
      <c r="K4593" t="s">
        <v>9</v>
      </c>
      <c r="P4593" t="str">
        <f t="shared" si="71"/>
        <v>INSERT INTO pokemon_cards (id,name,pokemon_id,level,primary_color,hp,secondary_color,evolve_from,weakness,weakness_modifier,ability_name,ability_text,ability_type) VALUES ('ex9-5','Groudon','383',NULL,'Fighting','80',NULL,NULL,'Water','Ã—2',NULL,NULL,NULL);</v>
      </c>
    </row>
    <row r="4594" spans="1:16" x14ac:dyDescent="0.25">
      <c r="A4594" t="s">
        <v>6458</v>
      </c>
      <c r="B4594" t="s">
        <v>2983</v>
      </c>
      <c r="C4594">
        <v>382</v>
      </c>
      <c r="D4594" t="s">
        <v>2029</v>
      </c>
      <c r="F4594">
        <v>80</v>
      </c>
      <c r="G4594" t="s">
        <v>13</v>
      </c>
      <c r="J4594" t="s">
        <v>15</v>
      </c>
      <c r="K4594" t="s">
        <v>9</v>
      </c>
      <c r="P4594" t="str">
        <f t="shared" si="71"/>
        <v>INSERT INTO pokemon_cards (id,name,pokemon_id,level,primary_color,hp,secondary_color,evolve_from,weakness,weakness_modifier,ability_name,ability_text,ability_type) VALUES ('ex9-6','Kyogre','382',NULL,'Water','80',NULL,NULL,'Lightning','Ã—2',NULL,NULL,NULL);</v>
      </c>
    </row>
    <row r="4595" spans="1:16" x14ac:dyDescent="0.25">
      <c r="A4595" t="s">
        <v>6459</v>
      </c>
      <c r="B4595" t="s">
        <v>2216</v>
      </c>
      <c r="C4595">
        <v>310</v>
      </c>
      <c r="D4595" t="s">
        <v>2217</v>
      </c>
      <c r="F4595">
        <v>80</v>
      </c>
      <c r="G4595" t="s">
        <v>15</v>
      </c>
      <c r="I4595" t="s">
        <v>2212</v>
      </c>
      <c r="J4595" t="s">
        <v>20</v>
      </c>
      <c r="K4595" t="s">
        <v>9</v>
      </c>
      <c r="P4595" t="str">
        <f t="shared" si="71"/>
        <v>INSERT INTO pokemon_cards (id,name,pokemon_id,level,primary_color,hp,secondary_color,evolve_from,weakness,weakness_modifier,ability_name,ability_text,ability_type) VALUES ('ex9-7','Manectric','310',NULL,'Lightning','80',NULL,'Electrike','Fighting','Ã—2',NULL,NULL,NULL);</v>
      </c>
    </row>
    <row r="4596" spans="1:16" x14ac:dyDescent="0.25">
      <c r="A4596" t="s">
        <v>6460</v>
      </c>
      <c r="B4596" t="s">
        <v>2181</v>
      </c>
      <c r="C4596">
        <v>350</v>
      </c>
      <c r="D4596" t="s">
        <v>2182</v>
      </c>
      <c r="F4596">
        <v>90</v>
      </c>
      <c r="G4596" t="s">
        <v>13</v>
      </c>
      <c r="I4596" t="s">
        <v>2178</v>
      </c>
      <c r="J4596" t="s">
        <v>15</v>
      </c>
      <c r="K4596" t="s">
        <v>9</v>
      </c>
      <c r="P4596" t="str">
        <f t="shared" si="71"/>
        <v>INSERT INTO pokemon_cards (id,name,pokemon_id,level,primary_color,hp,secondary_color,evolve_from,weakness,weakness_modifier,ability_name,ability_text,ability_type) VALUES ('ex9-8','Milotic','350',NULL,'Water','90',NULL,'Feebas','Lightning','Ã—2',NULL,NULL,NULL);</v>
      </c>
    </row>
    <row r="4597" spans="1:16" x14ac:dyDescent="0.25">
      <c r="A4597" t="s">
        <v>6461</v>
      </c>
      <c r="B4597" t="s">
        <v>1546</v>
      </c>
      <c r="C4597">
        <v>384</v>
      </c>
      <c r="D4597" t="s">
        <v>1547</v>
      </c>
      <c r="F4597">
        <v>80</v>
      </c>
      <c r="G4597" t="s">
        <v>19</v>
      </c>
      <c r="J4597" t="s">
        <v>19</v>
      </c>
      <c r="K4597" t="s">
        <v>9</v>
      </c>
      <c r="P4597" t="str">
        <f t="shared" si="71"/>
        <v>INSERT INTO pokemon_cards (id,name,pokemon_id,level,primary_color,hp,secondary_color,evolve_from,weakness,weakness_modifier,ability_name,ability_text,ability_type) VALUES ('ex9-9','Rayquaza','384',NULL,'Colorless','80',NULL,NULL,'Colorless','Ã—2',NULL,NULL,NULL);</v>
      </c>
    </row>
    <row r="4598" spans="1:16" x14ac:dyDescent="0.25">
      <c r="A4598" t="s">
        <v>6462</v>
      </c>
      <c r="B4598" t="s">
        <v>2732</v>
      </c>
      <c r="C4598">
        <v>254</v>
      </c>
      <c r="D4598" t="s">
        <v>2733</v>
      </c>
      <c r="F4598">
        <v>100</v>
      </c>
      <c r="G4598" t="s">
        <v>33</v>
      </c>
      <c r="I4598" t="s">
        <v>2729</v>
      </c>
      <c r="J4598" t="s">
        <v>24</v>
      </c>
      <c r="K4598" t="s">
        <v>9</v>
      </c>
      <c r="L4598" t="s">
        <v>20179</v>
      </c>
      <c r="M4598" t="s">
        <v>22442</v>
      </c>
      <c r="N4598" t="s">
        <v>19146</v>
      </c>
      <c r="P4598" t="str">
        <f t="shared" si="71"/>
        <v>INSERT INTO pokemon_cards (id,name,pokemon_id,level,primary_color,hp,secondary_color,evolve_from,weakness,weakness_modifier,ability_name,ability_text,ability_type) VALUES ('ex9-10','Sceptile','254',NULL,'Grass','100',NULL,'Grovyle','Fire','Ã—2','Green Essence','As long as Sceptile is in play, each of your Active PokÃ©mon that has Grass Energy attached to it can''t be affected by any Special Conditions.','PokÃ©-Body');</v>
      </c>
    </row>
    <row r="4599" spans="1:16" x14ac:dyDescent="0.25">
      <c r="A4599" t="s">
        <v>6463</v>
      </c>
      <c r="B4599" t="s">
        <v>3739</v>
      </c>
      <c r="C4599">
        <v>260</v>
      </c>
      <c r="D4599" t="s">
        <v>3740</v>
      </c>
      <c r="F4599">
        <v>110</v>
      </c>
      <c r="G4599" t="s">
        <v>13</v>
      </c>
      <c r="I4599" t="s">
        <v>3741</v>
      </c>
      <c r="J4599" t="s">
        <v>33</v>
      </c>
      <c r="K4599" t="s">
        <v>9</v>
      </c>
      <c r="L4599" t="s">
        <v>19696</v>
      </c>
      <c r="M4599" t="s">
        <v>22443</v>
      </c>
      <c r="N4599" t="s">
        <v>19328</v>
      </c>
      <c r="P4599" t="str">
        <f t="shared" si="71"/>
        <v>INSERT INTO pokemon_cards (id,name,pokemon_id,level,primary_color,hp,secondary_color,evolve_from,weakness,weakness_modifier,ability_name,ability_text,ability_type) VALUES ('ex9-11','Swampert','260',NULL,'Water','110',NULL,'Marshtomp','Grass','Ã—2','Water Cyclone','As often as you like during your turn (before your attack), you may move a Water Energy attached to 1 of your Active PokÃ©mon to 1 of your Benched PokÃ©mon. This power can''t be used if Swampert is affected by a Special Condition.','PokÃ©-Power');</v>
      </c>
    </row>
    <row r="4600" spans="1:16" x14ac:dyDescent="0.25">
      <c r="A4600" t="s">
        <v>6464</v>
      </c>
      <c r="B4600" t="s">
        <v>3434</v>
      </c>
      <c r="C4600">
        <v>358</v>
      </c>
      <c r="D4600" t="s">
        <v>3435</v>
      </c>
      <c r="F4600">
        <v>70</v>
      </c>
      <c r="G4600" t="s">
        <v>7</v>
      </c>
      <c r="J4600" t="s">
        <v>7</v>
      </c>
      <c r="K4600" t="s">
        <v>9</v>
      </c>
      <c r="P4600" t="str">
        <f t="shared" si="71"/>
        <v>INSERT INTO pokemon_cards (id,name,pokemon_id,level,primary_color,hp,secondary_color,evolve_from,weakness,weakness_modifier,ability_name,ability_text,ability_type) VALUES ('ex9-12','Chimecho','358',NULL,'Psychic','70',NULL,NULL,'Psychic','Ã—2',NULL,NULL,NULL);</v>
      </c>
    </row>
    <row r="4601" spans="1:16" x14ac:dyDescent="0.25">
      <c r="A4601" t="s">
        <v>6465</v>
      </c>
      <c r="B4601" t="s">
        <v>1197</v>
      </c>
      <c r="C4601">
        <v>362</v>
      </c>
      <c r="D4601" t="s">
        <v>1198</v>
      </c>
      <c r="F4601">
        <v>80</v>
      </c>
      <c r="G4601" t="s">
        <v>13</v>
      </c>
      <c r="I4601" t="s">
        <v>1194</v>
      </c>
      <c r="J4601" t="s">
        <v>854</v>
      </c>
      <c r="K4601" t="s">
        <v>9</v>
      </c>
      <c r="P4601" t="str">
        <f t="shared" si="71"/>
        <v>INSERT INTO pokemon_cards (id,name,pokemon_id,level,primary_color,hp,secondary_color,evolve_from,weakness,weakness_modifier,ability_name,ability_text,ability_type) VALUES ('ex9-13','Glalie','362',NULL,'Water','80',NULL,'Snorunt','Metal','Ã—2',NULL,NULL,NULL);</v>
      </c>
    </row>
    <row r="4602" spans="1:16" x14ac:dyDescent="0.25">
      <c r="A4602" t="s">
        <v>6466</v>
      </c>
      <c r="B4602" t="s">
        <v>3013</v>
      </c>
      <c r="C4602">
        <v>383</v>
      </c>
      <c r="D4602" t="s">
        <v>2068</v>
      </c>
      <c r="F4602">
        <v>80</v>
      </c>
      <c r="G4602" t="s">
        <v>20</v>
      </c>
      <c r="J4602" t="s">
        <v>13</v>
      </c>
      <c r="K4602" t="s">
        <v>9</v>
      </c>
      <c r="P4602" t="str">
        <f t="shared" si="71"/>
        <v>INSERT INTO pokemon_cards (id,name,pokemon_id,level,primary_color,hp,secondary_color,evolve_from,weakness,weakness_modifier,ability_name,ability_text,ability_type) VALUES ('ex9-14','Groudon','383',NULL,'Fighting','80',NULL,NULL,'Water','Ã—2',NULL,NULL,NULL);</v>
      </c>
    </row>
    <row r="4603" spans="1:16" x14ac:dyDescent="0.25">
      <c r="A4603" t="s">
        <v>6467</v>
      </c>
      <c r="B4603" t="s">
        <v>2983</v>
      </c>
      <c r="C4603">
        <v>382</v>
      </c>
      <c r="D4603" t="s">
        <v>2029</v>
      </c>
      <c r="F4603">
        <v>80</v>
      </c>
      <c r="G4603" t="s">
        <v>13</v>
      </c>
      <c r="J4603" t="s">
        <v>15</v>
      </c>
      <c r="K4603" t="s">
        <v>9</v>
      </c>
      <c r="P4603" t="str">
        <f t="shared" si="71"/>
        <v>INSERT INTO pokemon_cards (id,name,pokemon_id,level,primary_color,hp,secondary_color,evolve_from,weakness,weakness_modifier,ability_name,ability_text,ability_type) VALUES ('ex9-15','Kyogre','382',NULL,'Water','80',NULL,NULL,'Lightning','Ã—2',NULL,NULL,NULL);</v>
      </c>
    </row>
    <row r="4604" spans="1:16" x14ac:dyDescent="0.25">
      <c r="A4604" t="s">
        <v>6468</v>
      </c>
      <c r="B4604" t="s">
        <v>2216</v>
      </c>
      <c r="C4604">
        <v>310</v>
      </c>
      <c r="D4604" t="s">
        <v>2217</v>
      </c>
      <c r="F4604">
        <v>70</v>
      </c>
      <c r="G4604" t="s">
        <v>15</v>
      </c>
      <c r="I4604" t="s">
        <v>2212</v>
      </c>
      <c r="J4604" t="s">
        <v>20</v>
      </c>
      <c r="K4604" t="s">
        <v>9</v>
      </c>
      <c r="P4604" t="str">
        <f t="shared" si="71"/>
        <v>INSERT INTO pokemon_cards (id,name,pokemon_id,level,primary_color,hp,secondary_color,evolve_from,weakness,weakness_modifier,ability_name,ability_text,ability_type) VALUES ('ex9-16','Manectric','310',NULL,'Lightning','70',NULL,'Electrike','Fighting','Ã—2',NULL,NULL,NULL);</v>
      </c>
    </row>
    <row r="4605" spans="1:16" x14ac:dyDescent="0.25">
      <c r="A4605" t="s">
        <v>6469</v>
      </c>
      <c r="B4605" t="s">
        <v>2241</v>
      </c>
      <c r="C4605">
        <v>299</v>
      </c>
      <c r="D4605" t="s">
        <v>2242</v>
      </c>
      <c r="F4605">
        <v>70</v>
      </c>
      <c r="G4605" t="s">
        <v>20</v>
      </c>
      <c r="J4605" t="s">
        <v>13</v>
      </c>
      <c r="K4605" t="s">
        <v>9</v>
      </c>
      <c r="P4605" t="str">
        <f t="shared" si="71"/>
        <v>INSERT INTO pokemon_cards (id,name,pokemon_id,level,primary_color,hp,secondary_color,evolve_from,weakness,weakness_modifier,ability_name,ability_text,ability_type) VALUES ('ex9-17','Nosepass','299',NULL,'Fighting','70',NULL,NULL,'Water','Ã—2',NULL,NULL,NULL);</v>
      </c>
    </row>
    <row r="4606" spans="1:16" x14ac:dyDescent="0.25">
      <c r="A4606" t="s">
        <v>6470</v>
      </c>
      <c r="B4606" t="s">
        <v>1203</v>
      </c>
      <c r="C4606">
        <v>369</v>
      </c>
      <c r="D4606" t="s">
        <v>1204</v>
      </c>
      <c r="F4606">
        <v>70</v>
      </c>
      <c r="G4606" t="s">
        <v>13</v>
      </c>
      <c r="J4606" t="s">
        <v>15</v>
      </c>
      <c r="K4606" t="s">
        <v>9</v>
      </c>
      <c r="P4606" t="str">
        <f t="shared" si="71"/>
        <v>INSERT INTO pokemon_cards (id,name,pokemon_id,level,primary_color,hp,secondary_color,evolve_from,weakness,weakness_modifier,ability_name,ability_text,ability_type) VALUES ('ex9-18','Relicanth','369',NULL,'Water','70',NULL,NULL,'Lightning','Ã—2',NULL,NULL,NULL);</v>
      </c>
    </row>
    <row r="4607" spans="1:16" x14ac:dyDescent="0.25">
      <c r="A4607" t="s">
        <v>6471</v>
      </c>
      <c r="B4607" t="s">
        <v>332</v>
      </c>
      <c r="C4607">
        <v>112</v>
      </c>
      <c r="D4607" t="s">
        <v>333</v>
      </c>
      <c r="F4607">
        <v>90</v>
      </c>
      <c r="G4607" t="s">
        <v>20</v>
      </c>
      <c r="I4607" t="s">
        <v>334</v>
      </c>
      <c r="J4607" t="s">
        <v>13</v>
      </c>
      <c r="K4607" t="s">
        <v>9</v>
      </c>
      <c r="P4607" t="str">
        <f t="shared" si="71"/>
        <v>INSERT INTO pokemon_cards (id,name,pokemon_id,level,primary_color,hp,secondary_color,evolve_from,weakness,weakness_modifier,ability_name,ability_text,ability_type) VALUES ('ex9-19','Rhydon','112',NULL,'Fighting','90',NULL,'Rhyhorn','Water','Ã—2',NULL,NULL,NULL);</v>
      </c>
    </row>
    <row r="4608" spans="1:16" x14ac:dyDescent="0.25">
      <c r="A4608" t="s">
        <v>6472</v>
      </c>
      <c r="B4608" t="s">
        <v>3146</v>
      </c>
      <c r="C4608">
        <v>336</v>
      </c>
      <c r="D4608" t="s">
        <v>3147</v>
      </c>
      <c r="F4608">
        <v>80</v>
      </c>
      <c r="G4608" t="s">
        <v>33</v>
      </c>
      <c r="J4608" t="s">
        <v>7</v>
      </c>
      <c r="K4608" t="s">
        <v>9</v>
      </c>
      <c r="P4608" t="str">
        <f t="shared" si="71"/>
        <v>INSERT INTO pokemon_cards (id,name,pokemon_id,level,primary_color,hp,secondary_color,evolve_from,weakness,weakness_modifier,ability_name,ability_text,ability_type) VALUES ('ex9-20','Seviper','336',NULL,'Grass','80',NULL,NULL,'Psychic','Ã—2',NULL,NULL,NULL);</v>
      </c>
    </row>
    <row r="4609" spans="1:16" x14ac:dyDescent="0.25">
      <c r="A4609" t="s">
        <v>6473</v>
      </c>
      <c r="B4609" t="s">
        <v>3124</v>
      </c>
      <c r="C4609">
        <v>335</v>
      </c>
      <c r="D4609" t="s">
        <v>3125</v>
      </c>
      <c r="F4609">
        <v>70</v>
      </c>
      <c r="G4609" t="s">
        <v>19</v>
      </c>
      <c r="J4609" t="s">
        <v>20</v>
      </c>
      <c r="K4609" t="s">
        <v>9</v>
      </c>
      <c r="P4609" t="str">
        <f t="shared" si="71"/>
        <v>INSERT INTO pokemon_cards (id,name,pokemon_id,level,primary_color,hp,secondary_color,evolve_from,weakness,weakness_modifier,ability_name,ability_text,ability_type) VALUES ('ex9-21','Zangoose','335',NULL,'Colorless','70',NULL,NULL,'Fighting','Ã—2',NULL,NULL,NULL);</v>
      </c>
    </row>
    <row r="4610" spans="1:16" x14ac:dyDescent="0.25">
      <c r="A4610" t="s">
        <v>6474</v>
      </c>
      <c r="B4610" t="s">
        <v>3630</v>
      </c>
      <c r="C4610">
        <v>286</v>
      </c>
      <c r="D4610" t="s">
        <v>3631</v>
      </c>
      <c r="F4610">
        <v>80</v>
      </c>
      <c r="G4610" t="s">
        <v>33</v>
      </c>
      <c r="I4610" t="s">
        <v>3632</v>
      </c>
      <c r="J4610" t="s">
        <v>7</v>
      </c>
      <c r="K4610" t="s">
        <v>9</v>
      </c>
      <c r="P4610" t="str">
        <f t="shared" si="71"/>
        <v>INSERT INTO pokemon_cards (id,name,pokemon_id,level,primary_color,hp,secondary_color,evolve_from,weakness,weakness_modifier,ability_name,ability_text,ability_type) VALUES ('ex9-22','Breloom','286',NULL,'Grass','80',NULL,'Shroomish','Psychic','Ã—2',NULL,NULL,NULL);</v>
      </c>
    </row>
    <row r="4611" spans="1:16" x14ac:dyDescent="0.25">
      <c r="A4611" t="s">
        <v>6475</v>
      </c>
      <c r="B4611" t="s">
        <v>2367</v>
      </c>
      <c r="C4611">
        <v>323</v>
      </c>
      <c r="D4611" t="s">
        <v>2368</v>
      </c>
      <c r="F4611">
        <v>80</v>
      </c>
      <c r="G4611" t="s">
        <v>24</v>
      </c>
      <c r="I4611" t="s">
        <v>2364</v>
      </c>
      <c r="J4611" t="s">
        <v>13</v>
      </c>
      <c r="K4611" t="s">
        <v>9</v>
      </c>
      <c r="P4611" t="str">
        <f t="shared" ref="P4611:P4674" si="72">CONCATENATE(
    "INSERT INTO pokemon_cards (",
    _xlfn.TEXTJOIN(",", TRUE, A$1, B$1, C$1, E$1, G$1, F$1, H$1, I$1, J$1, K$1, L$1, M$1, N$1),
    ") VALUES (",
    _xlfn.TEXTJOIN(",", FALSE,
        IF(A4611&lt;&gt;"", "'" &amp; A4611 &amp; "'", "NULL"),
        IF(B4611&lt;&gt;"", "'" &amp; B4611 &amp; "'", "NULL"),
        IF(C4611&lt;&gt;"", "'" &amp; C4611 &amp; "'", "NULL"),
        IF(E4611&lt;&gt;"", "'" &amp; E4611 &amp; "'", "NULL"),
        IF(G4611&lt;&gt;"", "'" &amp; G4611 &amp; "'", "NULL"),
        IF(F4611&lt;&gt;"", "'" &amp; F4611 &amp; "'", "NULL"),
        IF(H4611&lt;&gt;"", "'" &amp; H4611 &amp; "'", "NULL"),
        IF(I4611&lt;&gt;"", "'" &amp; I4611 &amp; "'", "NULL"),
        IF(J4611&lt;&gt;"", "'" &amp; J4611 &amp; "'", "NULL"),
        IF(K4611&lt;&gt;"", "'" &amp; K4611 &amp; "'", "NULL"),
        IF(L4611&lt;&gt;"", "'" &amp; L4611 &amp; "'", "NULL"),
        IF(M4611&lt;&gt;"", "'" &amp; M4611 &amp; "'", "NULL"),
        IF(N4611&lt;&gt;"", "'" &amp; N4611 &amp; "'", "NULL")
    ),
    ");"
)</f>
        <v>INSERT INTO pokemon_cards (id,name,pokemon_id,level,primary_color,hp,secondary_color,evolve_from,weakness,weakness_modifier,ability_name,ability_text,ability_type) VALUES ('ex9-23','Camerupt','323',NULL,'Fire','80',NULL,'Numel','Water','Ã—2',NULL,NULL,NULL);</v>
      </c>
    </row>
    <row r="4612" spans="1:16" x14ac:dyDescent="0.25">
      <c r="A4612" t="s">
        <v>6476</v>
      </c>
      <c r="B4612" t="s">
        <v>2247</v>
      </c>
      <c r="C4612">
        <v>344</v>
      </c>
      <c r="D4612" t="s">
        <v>2248</v>
      </c>
      <c r="F4612">
        <v>80</v>
      </c>
      <c r="G4612" t="s">
        <v>20</v>
      </c>
      <c r="I4612" t="s">
        <v>2244</v>
      </c>
      <c r="J4612" t="s">
        <v>33</v>
      </c>
      <c r="K4612" t="s">
        <v>9</v>
      </c>
      <c r="L4612" t="s">
        <v>20037</v>
      </c>
      <c r="M4612" t="s">
        <v>20180</v>
      </c>
      <c r="N4612" t="s">
        <v>19146</v>
      </c>
      <c r="P4612" t="str">
        <f t="shared" si="72"/>
        <v>INSERT INTO pokemon_cards (id,name,pokemon_id,level,primary_color,hp,secondary_color,evolve_from,weakness,weakness_modifier,ability_name,ability_text,ability_type) VALUES ('ex9-24','Claydol','344',NULL,'Fighting','80',NULL,'Baltoy','Grass','Ã—2','Levitate','As long as Claydol has any Energy attached to it, the Retreat Cost for Claydol is 0.','PokÃ©-Body');</v>
      </c>
    </row>
    <row r="4613" spans="1:16" x14ac:dyDescent="0.25">
      <c r="A4613" t="s">
        <v>6477</v>
      </c>
      <c r="B4613" t="s">
        <v>2012</v>
      </c>
      <c r="C4613">
        <v>256</v>
      </c>
      <c r="D4613" t="s">
        <v>2013</v>
      </c>
      <c r="F4613">
        <v>70</v>
      </c>
      <c r="G4613" t="s">
        <v>24</v>
      </c>
      <c r="I4613" t="s">
        <v>1589</v>
      </c>
      <c r="J4613" t="s">
        <v>13</v>
      </c>
      <c r="K4613" t="s">
        <v>9</v>
      </c>
      <c r="P4613" t="str">
        <f t="shared" si="72"/>
        <v>INSERT INTO pokemon_cards (id,name,pokemon_id,level,primary_color,hp,secondary_color,evolve_from,weakness,weakness_modifier,ability_name,ability_text,ability_type) VALUES ('ex9-25','Combusken','256',NULL,'Fire','70',NULL,'Torchic','Water','Ã—2',NULL,NULL,NULL);</v>
      </c>
    </row>
    <row r="4614" spans="1:16" x14ac:dyDescent="0.25">
      <c r="A4614" t="s">
        <v>6478</v>
      </c>
      <c r="B4614" t="s">
        <v>293</v>
      </c>
      <c r="C4614">
        <v>85</v>
      </c>
      <c r="D4614" t="s">
        <v>294</v>
      </c>
      <c r="F4614">
        <v>70</v>
      </c>
      <c r="G4614" t="s">
        <v>19</v>
      </c>
      <c r="I4614" t="s">
        <v>166</v>
      </c>
      <c r="J4614" t="s">
        <v>15</v>
      </c>
      <c r="K4614" t="s">
        <v>9</v>
      </c>
      <c r="P4614" t="str">
        <f t="shared" si="72"/>
        <v>INSERT INTO pokemon_cards (id,name,pokemon_id,level,primary_color,hp,secondary_color,evolve_from,weakness,weakness_modifier,ability_name,ability_text,ability_type) VALUES ('ex9-26','Dodrio','85',NULL,'Colorless','70',NULL,'Doduo','Lightning','Ã—2',NULL,NULL,NULL);</v>
      </c>
    </row>
    <row r="4615" spans="1:16" x14ac:dyDescent="0.25">
      <c r="A4615" t="s">
        <v>6479</v>
      </c>
      <c r="B4615" t="s">
        <v>87</v>
      </c>
      <c r="C4615">
        <v>101</v>
      </c>
      <c r="D4615" t="s">
        <v>88</v>
      </c>
      <c r="F4615">
        <v>70</v>
      </c>
      <c r="G4615" t="s">
        <v>15</v>
      </c>
      <c r="I4615" t="s">
        <v>89</v>
      </c>
      <c r="J4615" t="s">
        <v>20</v>
      </c>
      <c r="K4615" t="s">
        <v>9</v>
      </c>
      <c r="P4615" t="str">
        <f t="shared" si="72"/>
        <v>INSERT INTO pokemon_cards (id,name,pokemon_id,level,primary_color,hp,secondary_color,evolve_from,weakness,weakness_modifier,ability_name,ability_text,ability_type) VALUES ('ex9-27','Electrode','101',NULL,'Lightning','70',NULL,'Voltorb','Fighting','Ã—2',NULL,NULL,NULL);</v>
      </c>
    </row>
    <row r="4616" spans="1:16" x14ac:dyDescent="0.25">
      <c r="A4616" t="s">
        <v>6480</v>
      </c>
      <c r="B4616" t="s">
        <v>2729</v>
      </c>
      <c r="C4616">
        <v>253</v>
      </c>
      <c r="D4616" t="s">
        <v>2730</v>
      </c>
      <c r="F4616">
        <v>70</v>
      </c>
      <c r="G4616" t="s">
        <v>33</v>
      </c>
      <c r="I4616" t="s">
        <v>2726</v>
      </c>
      <c r="J4616" t="s">
        <v>24</v>
      </c>
      <c r="K4616" t="s">
        <v>9</v>
      </c>
      <c r="P4616" t="str">
        <f t="shared" si="72"/>
        <v>INSERT INTO pokemon_cards (id,name,pokemon_id,level,primary_color,hp,secondary_color,evolve_from,weakness,weakness_modifier,ability_name,ability_text,ability_type) VALUES ('ex9-28','Grovyle','253',NULL,'Grass','70',NULL,'Treecko','Fire','Ã—2',NULL,NULL,NULL);</v>
      </c>
    </row>
    <row r="4617" spans="1:16" x14ac:dyDescent="0.25">
      <c r="A4617" t="s">
        <v>6481</v>
      </c>
      <c r="B4617" t="s">
        <v>2420</v>
      </c>
      <c r="C4617">
        <v>326</v>
      </c>
      <c r="D4617" t="s">
        <v>2421</v>
      </c>
      <c r="F4617">
        <v>80</v>
      </c>
      <c r="G4617" t="s">
        <v>7</v>
      </c>
      <c r="I4617" t="s">
        <v>2417</v>
      </c>
      <c r="J4617" t="s">
        <v>7</v>
      </c>
      <c r="K4617" t="s">
        <v>9</v>
      </c>
      <c r="P4617" t="str">
        <f t="shared" si="72"/>
        <v>INSERT INTO pokemon_cards (id,name,pokemon_id,level,primary_color,hp,secondary_color,evolve_from,weakness,weakness_modifier,ability_name,ability_text,ability_type) VALUES ('ex9-29','Grumpig','326',NULL,'Psychic','80',NULL,'Spoink','Psychic','Ã—2',NULL,NULL,NULL);</v>
      </c>
    </row>
    <row r="4618" spans="1:16" x14ac:dyDescent="0.25">
      <c r="A4618" t="s">
        <v>6482</v>
      </c>
      <c r="B4618" t="s">
        <v>2420</v>
      </c>
      <c r="C4618">
        <v>326</v>
      </c>
      <c r="D4618" t="s">
        <v>2421</v>
      </c>
      <c r="F4618">
        <v>70</v>
      </c>
      <c r="G4618" t="s">
        <v>7</v>
      </c>
      <c r="I4618" t="s">
        <v>2417</v>
      </c>
      <c r="J4618" t="s">
        <v>7</v>
      </c>
      <c r="K4618" t="s">
        <v>9</v>
      </c>
      <c r="P4618" t="str">
        <f t="shared" si="72"/>
        <v>INSERT INTO pokemon_cards (id,name,pokemon_id,level,primary_color,hp,secondary_color,evolve_from,weakness,weakness_modifier,ability_name,ability_text,ability_type) VALUES ('ex9-30','Grumpig','326',NULL,'Psychic','70',NULL,'Spoink','Psychic','Ã—2',NULL,NULL,NULL);</v>
      </c>
    </row>
    <row r="4619" spans="1:16" x14ac:dyDescent="0.25">
      <c r="A4619" t="s">
        <v>6483</v>
      </c>
      <c r="B4619" t="s">
        <v>2812</v>
      </c>
      <c r="C4619">
        <v>297</v>
      </c>
      <c r="D4619" t="s">
        <v>2813</v>
      </c>
      <c r="F4619">
        <v>80</v>
      </c>
      <c r="G4619" t="s">
        <v>20</v>
      </c>
      <c r="I4619" t="s">
        <v>2453</v>
      </c>
      <c r="J4619" t="s">
        <v>7</v>
      </c>
      <c r="K4619" t="s">
        <v>9</v>
      </c>
      <c r="P4619" t="str">
        <f t="shared" si="72"/>
        <v>INSERT INTO pokemon_cards (id,name,pokemon_id,level,primary_color,hp,secondary_color,evolve_from,weakness,weakness_modifier,ability_name,ability_text,ability_type) VALUES ('ex9-31','Hariyama','297',NULL,'Fighting','80',NULL,'Makuhita','Psychic','Ã—2',NULL,NULL,NULL);</v>
      </c>
    </row>
    <row r="4620" spans="1:16" x14ac:dyDescent="0.25">
      <c r="A4620" t="s">
        <v>6484</v>
      </c>
      <c r="B4620" t="s">
        <v>3826</v>
      </c>
      <c r="C4620">
        <v>314</v>
      </c>
      <c r="D4620" t="s">
        <v>3827</v>
      </c>
      <c r="F4620">
        <v>60</v>
      </c>
      <c r="G4620" t="s">
        <v>33</v>
      </c>
      <c r="J4620" t="s">
        <v>24</v>
      </c>
      <c r="K4620" t="s">
        <v>9</v>
      </c>
      <c r="P4620" t="str">
        <f t="shared" si="72"/>
        <v>INSERT INTO pokemon_cards (id,name,pokemon_id,level,primary_color,hp,secondary_color,evolve_from,weakness,weakness_modifier,ability_name,ability_text,ability_type) VALUES ('ex9-32','Illumise','314',NULL,'Grass','60',NULL,NULL,'Fire','Ã—2',NULL,NULL,NULL);</v>
      </c>
    </row>
    <row r="4621" spans="1:16" x14ac:dyDescent="0.25">
      <c r="A4621" t="s">
        <v>6485</v>
      </c>
      <c r="B4621" t="s">
        <v>1468</v>
      </c>
      <c r="C4621">
        <v>281</v>
      </c>
      <c r="D4621" t="s">
        <v>1469</v>
      </c>
      <c r="F4621">
        <v>70</v>
      </c>
      <c r="G4621" t="s">
        <v>7</v>
      </c>
      <c r="I4621" t="s">
        <v>1465</v>
      </c>
      <c r="J4621" t="s">
        <v>7</v>
      </c>
      <c r="K4621" t="s">
        <v>9</v>
      </c>
      <c r="P4621" t="str">
        <f t="shared" si="72"/>
        <v>INSERT INTO pokemon_cards (id,name,pokemon_id,level,primary_color,hp,secondary_color,evolve_from,weakness,weakness_modifier,ability_name,ability_text,ability_type) VALUES ('ex9-33','Kirlia','281',NULL,'Psychic','70',NULL,'Ralts','Psychic','Ã—2',NULL,NULL,NULL);</v>
      </c>
    </row>
    <row r="4622" spans="1:16" x14ac:dyDescent="0.25">
      <c r="A4622" t="s">
        <v>6486</v>
      </c>
      <c r="B4622" t="s">
        <v>3784</v>
      </c>
      <c r="C4622">
        <v>264</v>
      </c>
      <c r="D4622" t="s">
        <v>3785</v>
      </c>
      <c r="F4622">
        <v>70</v>
      </c>
      <c r="G4622" t="s">
        <v>19</v>
      </c>
      <c r="I4622" t="s">
        <v>3786</v>
      </c>
      <c r="J4622" t="s">
        <v>20</v>
      </c>
      <c r="K4622" t="s">
        <v>9</v>
      </c>
      <c r="P4622" t="str">
        <f t="shared" si="72"/>
        <v>INSERT INTO pokemon_cards (id,name,pokemon_id,level,primary_color,hp,secondary_color,evolve_from,weakness,weakness_modifier,ability_name,ability_text,ability_type) VALUES ('ex9-34','Linoone','264',NULL,'Colorless','70',NULL,'Zigzagoon','Fighting','Ã—2',NULL,NULL,NULL);</v>
      </c>
    </row>
    <row r="4623" spans="1:16" x14ac:dyDescent="0.25">
      <c r="A4623" t="s">
        <v>6487</v>
      </c>
      <c r="B4623" t="s">
        <v>2700</v>
      </c>
      <c r="C4623">
        <v>294</v>
      </c>
      <c r="D4623" t="s">
        <v>2701</v>
      </c>
      <c r="F4623">
        <v>80</v>
      </c>
      <c r="G4623" t="s">
        <v>19</v>
      </c>
      <c r="I4623" t="s">
        <v>2697</v>
      </c>
      <c r="J4623" t="s">
        <v>20</v>
      </c>
      <c r="K4623" t="s">
        <v>9</v>
      </c>
      <c r="P4623" t="str">
        <f t="shared" si="72"/>
        <v>INSERT INTO pokemon_cards (id,name,pokemon_id,level,primary_color,hp,secondary_color,evolve_from,weakness,weakness_modifier,ability_name,ability_text,ability_type) VALUES ('ex9-35','Loudred','294',NULL,'Colorless','80',NULL,'Whismur','Fighting','Ã—2',NULL,NULL,NULL);</v>
      </c>
    </row>
    <row r="4624" spans="1:16" x14ac:dyDescent="0.25">
      <c r="A4624" t="s">
        <v>6488</v>
      </c>
      <c r="B4624" t="s">
        <v>3741</v>
      </c>
      <c r="C4624">
        <v>259</v>
      </c>
      <c r="D4624" t="s">
        <v>3793</v>
      </c>
      <c r="F4624">
        <v>70</v>
      </c>
      <c r="G4624" t="s">
        <v>13</v>
      </c>
      <c r="I4624" t="s">
        <v>3794</v>
      </c>
      <c r="J4624" t="s">
        <v>33</v>
      </c>
      <c r="K4624" t="s">
        <v>9</v>
      </c>
      <c r="P4624" t="str">
        <f t="shared" si="72"/>
        <v>INSERT INTO pokemon_cards (id,name,pokemon_id,level,primary_color,hp,secondary_color,evolve_from,weakness,weakness_modifier,ability_name,ability_text,ability_type) VALUES ('ex9-36','Marshtomp','259',NULL,'Water','70',NULL,'Mudkip','Grass','Ã—2',NULL,NULL,NULL);</v>
      </c>
    </row>
    <row r="4625" spans="1:16" x14ac:dyDescent="0.25">
      <c r="A4625" t="s">
        <v>6489</v>
      </c>
      <c r="B4625" t="s">
        <v>1440</v>
      </c>
      <c r="C4625">
        <v>312</v>
      </c>
      <c r="D4625" t="s">
        <v>1441</v>
      </c>
      <c r="F4625">
        <v>60</v>
      </c>
      <c r="G4625" t="s">
        <v>15</v>
      </c>
      <c r="J4625" t="s">
        <v>20</v>
      </c>
      <c r="K4625" t="s">
        <v>9</v>
      </c>
      <c r="L4625" t="s">
        <v>20181</v>
      </c>
      <c r="M4625" t="s">
        <v>20182</v>
      </c>
      <c r="N4625" t="s">
        <v>19146</v>
      </c>
      <c r="P4625" t="str">
        <f t="shared" si="72"/>
        <v>INSERT INTO pokemon_cards (id,name,pokemon_id,level,primary_color,hp,secondary_color,evolve_from,weakness,weakness_modifier,ability_name,ability_text,ability_type) VALUES ('ex9-37','Minun','312',NULL,'Lightning','60',NULL,NULL,'Fighting','Ã—2','Electro-guard','As long Minun has any Lightning Energy attached to it, Minun has no Weakness.','PokÃ©-Body');</v>
      </c>
    </row>
    <row r="4626" spans="1:16" x14ac:dyDescent="0.25">
      <c r="A4626" t="s">
        <v>6490</v>
      </c>
      <c r="B4626" t="s">
        <v>53</v>
      </c>
      <c r="C4626">
        <v>38</v>
      </c>
      <c r="D4626" t="s">
        <v>54</v>
      </c>
      <c r="F4626">
        <v>80</v>
      </c>
      <c r="G4626" t="s">
        <v>24</v>
      </c>
      <c r="I4626" t="s">
        <v>55</v>
      </c>
      <c r="J4626" t="s">
        <v>13</v>
      </c>
      <c r="K4626" t="s">
        <v>9</v>
      </c>
      <c r="P4626" t="str">
        <f t="shared" si="72"/>
        <v>INSERT INTO pokemon_cards (id,name,pokemon_id,level,primary_color,hp,secondary_color,evolve_from,weakness,weakness_modifier,ability_name,ability_text,ability_type) VALUES ('ex9-38','Ninetales','38',NULL,'Fire','80',NULL,'Vulpix','Water','Ã—2',NULL,NULL,NULL);</v>
      </c>
    </row>
    <row r="4627" spans="1:16" x14ac:dyDescent="0.25">
      <c r="A4627" t="s">
        <v>6491</v>
      </c>
      <c r="B4627" t="s">
        <v>1437</v>
      </c>
      <c r="C4627">
        <v>311</v>
      </c>
      <c r="D4627" t="s">
        <v>1438</v>
      </c>
      <c r="F4627">
        <v>60</v>
      </c>
      <c r="G4627" t="s">
        <v>15</v>
      </c>
      <c r="J4627" t="s">
        <v>20</v>
      </c>
      <c r="K4627" t="s">
        <v>9</v>
      </c>
      <c r="P4627" t="str">
        <f t="shared" si="72"/>
        <v>INSERT INTO pokemon_cards (id,name,pokemon_id,level,primary_color,hp,secondary_color,evolve_from,weakness,weakness_modifier,ability_name,ability_text,ability_type) VALUES ('ex9-39','Plusle','311',NULL,'Lightning','60',NULL,NULL,'Fighting','Ã—2',NULL,NULL,NULL);</v>
      </c>
    </row>
    <row r="4628" spans="1:16" x14ac:dyDescent="0.25">
      <c r="A4628" t="s">
        <v>6492</v>
      </c>
      <c r="B4628" t="s">
        <v>4065</v>
      </c>
      <c r="C4628">
        <v>317</v>
      </c>
      <c r="D4628" t="s">
        <v>4066</v>
      </c>
      <c r="F4628">
        <v>80</v>
      </c>
      <c r="G4628" t="s">
        <v>33</v>
      </c>
      <c r="I4628" t="s">
        <v>4067</v>
      </c>
      <c r="J4628" t="s">
        <v>7</v>
      </c>
      <c r="K4628" t="s">
        <v>9</v>
      </c>
      <c r="P4628" t="str">
        <f t="shared" si="72"/>
        <v>INSERT INTO pokemon_cards (id,name,pokemon_id,level,primary_color,hp,secondary_color,evolve_from,weakness,weakness_modifier,ability_name,ability_text,ability_type) VALUES ('ex9-40','Swalot','317',NULL,'Grass','80',NULL,'Gulpin','Psychic','Ã—2',NULL,NULL,NULL);</v>
      </c>
    </row>
    <row r="4629" spans="1:16" x14ac:dyDescent="0.25">
      <c r="A4629" t="s">
        <v>6493</v>
      </c>
      <c r="B4629" t="s">
        <v>4069</v>
      </c>
      <c r="C4629">
        <v>277</v>
      </c>
      <c r="D4629" t="s">
        <v>4070</v>
      </c>
      <c r="F4629">
        <v>70</v>
      </c>
      <c r="G4629" t="s">
        <v>19</v>
      </c>
      <c r="I4629" t="s">
        <v>2498</v>
      </c>
      <c r="J4629" t="s">
        <v>15</v>
      </c>
      <c r="K4629" t="s">
        <v>9</v>
      </c>
      <c r="P4629" t="str">
        <f t="shared" si="72"/>
        <v>INSERT INTO pokemon_cards (id,name,pokemon_id,level,primary_color,hp,secondary_color,evolve_from,weakness,weakness_modifier,ability_name,ability_text,ability_type) VALUES ('ex9-41','Swellow','277',NULL,'Colorless','70',NULL,'Taillow','Lightning','Ã—2',NULL,NULL,NULL);</v>
      </c>
    </row>
    <row r="4630" spans="1:16" x14ac:dyDescent="0.25">
      <c r="A4630" t="s">
        <v>6494</v>
      </c>
      <c r="B4630" t="s">
        <v>3854</v>
      </c>
      <c r="C4630">
        <v>313</v>
      </c>
      <c r="D4630" t="s">
        <v>3855</v>
      </c>
      <c r="F4630">
        <v>60</v>
      </c>
      <c r="G4630" t="s">
        <v>33</v>
      </c>
      <c r="J4630" t="s">
        <v>24</v>
      </c>
      <c r="K4630" t="s">
        <v>9</v>
      </c>
      <c r="P4630" t="str">
        <f t="shared" si="72"/>
        <v>INSERT INTO pokemon_cards (id,name,pokemon_id,level,primary_color,hp,secondary_color,evolve_from,weakness,weakness_modifier,ability_name,ability_text,ability_type) VALUES ('ex9-42','Volbeat','313',NULL,'Grass','60',NULL,NULL,'Fire','Ã—2',NULL,NULL,NULL);</v>
      </c>
    </row>
    <row r="4631" spans="1:16" x14ac:dyDescent="0.25">
      <c r="A4631" t="s">
        <v>6495</v>
      </c>
      <c r="B4631" t="s">
        <v>2244</v>
      </c>
      <c r="C4631">
        <v>343</v>
      </c>
      <c r="D4631" t="s">
        <v>2245</v>
      </c>
      <c r="F4631">
        <v>50</v>
      </c>
      <c r="G4631" t="s">
        <v>20</v>
      </c>
      <c r="J4631" t="s">
        <v>33</v>
      </c>
      <c r="K4631" t="s">
        <v>9</v>
      </c>
      <c r="P4631" t="str">
        <f t="shared" si="72"/>
        <v>INSERT INTO pokemon_cards (id,name,pokemon_id,level,primary_color,hp,secondary_color,evolve_from,weakness,weakness_modifier,ability_name,ability_text,ability_type) VALUES ('ex9-43','Baltoy','343',NULL,'Fighting','50',NULL,NULL,'Grass','Ã—2',NULL,NULL,NULL);</v>
      </c>
    </row>
    <row r="4632" spans="1:16" x14ac:dyDescent="0.25">
      <c r="A4632" t="s">
        <v>6496</v>
      </c>
      <c r="B4632" t="s">
        <v>2735</v>
      </c>
      <c r="C4632">
        <v>331</v>
      </c>
      <c r="D4632" t="s">
        <v>2736</v>
      </c>
      <c r="F4632">
        <v>50</v>
      </c>
      <c r="G4632" t="s">
        <v>33</v>
      </c>
      <c r="J4632" t="s">
        <v>24</v>
      </c>
      <c r="K4632" t="s">
        <v>9</v>
      </c>
      <c r="P4632" t="str">
        <f t="shared" si="72"/>
        <v>INSERT INTO pokemon_cards (id,name,pokemon_id,level,primary_color,hp,secondary_color,evolve_from,weakness,weakness_modifier,ability_name,ability_text,ability_type) VALUES ('ex9-44','Cacnea','331',NULL,'Grass','50',NULL,NULL,'Fire','Ã—2',NULL,NULL,NULL);</v>
      </c>
    </row>
    <row r="4633" spans="1:16" x14ac:dyDescent="0.25">
      <c r="A4633" t="s">
        <v>6497</v>
      </c>
      <c r="B4633" t="s">
        <v>166</v>
      </c>
      <c r="C4633">
        <v>84</v>
      </c>
      <c r="D4633" t="s">
        <v>167</v>
      </c>
      <c r="F4633">
        <v>40</v>
      </c>
      <c r="G4633" t="s">
        <v>19</v>
      </c>
      <c r="J4633" t="s">
        <v>15</v>
      </c>
      <c r="K4633" t="s">
        <v>9</v>
      </c>
      <c r="P4633" t="str">
        <f t="shared" si="72"/>
        <v>INSERT INTO pokemon_cards (id,name,pokemon_id,level,primary_color,hp,secondary_color,evolve_from,weakness,weakness_modifier,ability_name,ability_text,ability_type) VALUES ('ex9-45','Doduo','84',NULL,'Colorless','40',NULL,NULL,'Lightning','Ã—2',NULL,NULL,NULL);</v>
      </c>
    </row>
    <row r="4634" spans="1:16" x14ac:dyDescent="0.25">
      <c r="A4634" t="s">
        <v>6498</v>
      </c>
      <c r="B4634" t="s">
        <v>2423</v>
      </c>
      <c r="C4634">
        <v>355</v>
      </c>
      <c r="D4634" t="s">
        <v>2424</v>
      </c>
      <c r="F4634">
        <v>40</v>
      </c>
      <c r="G4634" t="s">
        <v>7</v>
      </c>
      <c r="J4634" t="s">
        <v>896</v>
      </c>
      <c r="K4634" t="s">
        <v>9</v>
      </c>
      <c r="P4634" t="str">
        <f t="shared" si="72"/>
        <v>INSERT INTO pokemon_cards (id,name,pokemon_id,level,primary_color,hp,secondary_color,evolve_from,weakness,weakness_modifier,ability_name,ability_text,ability_type) VALUES ('ex9-46','Duskull','355',NULL,'Psychic','40',NULL,NULL,'Darkness','Ã—2',NULL,NULL,NULL);</v>
      </c>
    </row>
    <row r="4635" spans="1:16" x14ac:dyDescent="0.25">
      <c r="A4635" t="s">
        <v>6499</v>
      </c>
      <c r="B4635" t="s">
        <v>2212</v>
      </c>
      <c r="C4635">
        <v>309</v>
      </c>
      <c r="D4635" t="s">
        <v>2213</v>
      </c>
      <c r="F4635">
        <v>50</v>
      </c>
      <c r="G4635" t="s">
        <v>15</v>
      </c>
      <c r="J4635" t="s">
        <v>20</v>
      </c>
      <c r="K4635" t="s">
        <v>9</v>
      </c>
      <c r="P4635" t="str">
        <f t="shared" si="72"/>
        <v>INSERT INTO pokemon_cards (id,name,pokemon_id,level,primary_color,hp,secondary_color,evolve_from,weakness,weakness_modifier,ability_name,ability_text,ability_type) VALUES ('ex9-47','Electrike','309',NULL,'Lightning','50',NULL,NULL,'Fighting','Ã—2',NULL,NULL,NULL);</v>
      </c>
    </row>
    <row r="4636" spans="1:16" x14ac:dyDescent="0.25">
      <c r="A4636" t="s">
        <v>6500</v>
      </c>
      <c r="B4636" t="s">
        <v>2212</v>
      </c>
      <c r="C4636">
        <v>309</v>
      </c>
      <c r="D4636" t="s">
        <v>2213</v>
      </c>
      <c r="F4636">
        <v>40</v>
      </c>
      <c r="G4636" t="s">
        <v>15</v>
      </c>
      <c r="J4636" t="s">
        <v>20</v>
      </c>
      <c r="K4636" t="s">
        <v>9</v>
      </c>
      <c r="P4636" t="str">
        <f t="shared" si="72"/>
        <v>INSERT INTO pokemon_cards (id,name,pokemon_id,level,primary_color,hp,secondary_color,evolve_from,weakness,weakness_modifier,ability_name,ability_text,ability_type) VALUES ('ex9-48','Electrike','309',NULL,'Lightning','40',NULL,NULL,'Fighting','Ã—2',NULL,NULL,NULL);</v>
      </c>
    </row>
    <row r="4637" spans="1:16" x14ac:dyDescent="0.25">
      <c r="A4637" t="s">
        <v>6501</v>
      </c>
      <c r="B4637" t="s">
        <v>2178</v>
      </c>
      <c r="C4637">
        <v>349</v>
      </c>
      <c r="D4637" t="s">
        <v>2179</v>
      </c>
      <c r="F4637">
        <v>30</v>
      </c>
      <c r="G4637" t="s">
        <v>13</v>
      </c>
      <c r="J4637" t="s">
        <v>15</v>
      </c>
      <c r="K4637" t="s">
        <v>9</v>
      </c>
      <c r="L4637" t="s">
        <v>19946</v>
      </c>
      <c r="M4637" t="s">
        <v>22444</v>
      </c>
      <c r="N4637" t="s">
        <v>19146</v>
      </c>
      <c r="P4637" t="str">
        <f t="shared" si="72"/>
        <v>INSERT INTO pokemon_cards (id,name,pokemon_id,level,primary_color,hp,secondary_color,evolve_from,weakness,weakness_modifier,ability_name,ability_text,ability_type) VALUES ('ex9-49','Feebas','349',NULL,'Water','30',NULL,NULL,'Lightning','Ã—2','Submerge','As long as Feebas is on your Bench, prevent all damage done to Feebas by attacks (both yours and your opponent''s).','PokÃ©-Body');</v>
      </c>
    </row>
    <row r="4638" spans="1:16" x14ac:dyDescent="0.25">
      <c r="A4638" t="s">
        <v>6502</v>
      </c>
      <c r="B4638" t="s">
        <v>2178</v>
      </c>
      <c r="C4638">
        <v>349</v>
      </c>
      <c r="D4638" t="s">
        <v>2179</v>
      </c>
      <c r="F4638">
        <v>30</v>
      </c>
      <c r="G4638" t="s">
        <v>13</v>
      </c>
      <c r="J4638" t="s">
        <v>15</v>
      </c>
      <c r="K4638" t="s">
        <v>9</v>
      </c>
      <c r="P4638" t="str">
        <f t="shared" si="72"/>
        <v>INSERT INTO pokemon_cards (id,name,pokemon_id,level,primary_color,hp,secondary_color,evolve_from,weakness,weakness_modifier,ability_name,ability_text,ability_type) VALUES ('ex9-50','Feebas','349',NULL,'Water','30',NULL,NULL,'Lightning','Ã—2',NULL,NULL,NULL);</v>
      </c>
    </row>
    <row r="4639" spans="1:16" x14ac:dyDescent="0.25">
      <c r="A4639" t="s">
        <v>6503</v>
      </c>
      <c r="B4639" t="s">
        <v>4067</v>
      </c>
      <c r="C4639">
        <v>316</v>
      </c>
      <c r="D4639" t="s">
        <v>4104</v>
      </c>
      <c r="F4639">
        <v>50</v>
      </c>
      <c r="G4639" t="s">
        <v>33</v>
      </c>
      <c r="J4639" t="s">
        <v>7</v>
      </c>
      <c r="K4639" t="s">
        <v>9</v>
      </c>
      <c r="P4639" t="str">
        <f t="shared" si="72"/>
        <v>INSERT INTO pokemon_cards (id,name,pokemon_id,level,primary_color,hp,secondary_color,evolve_from,weakness,weakness_modifier,ability_name,ability_text,ability_type) VALUES ('ex9-51','Gulpin','316',NULL,'Grass','50',NULL,NULL,'Psychic','Ã—2',NULL,NULL,NULL);</v>
      </c>
    </row>
    <row r="4640" spans="1:16" x14ac:dyDescent="0.25">
      <c r="A4640" t="s">
        <v>6504</v>
      </c>
      <c r="B4640" t="s">
        <v>3493</v>
      </c>
      <c r="C4640">
        <v>246</v>
      </c>
      <c r="D4640" t="s">
        <v>3529</v>
      </c>
      <c r="F4640">
        <v>50</v>
      </c>
      <c r="G4640" t="s">
        <v>20</v>
      </c>
      <c r="J4640" t="s">
        <v>33</v>
      </c>
      <c r="K4640" t="s">
        <v>9</v>
      </c>
      <c r="P4640" t="str">
        <f t="shared" si="72"/>
        <v>INSERT INTO pokemon_cards (id,name,pokemon_id,level,primary_color,hp,secondary_color,evolve_from,weakness,weakness_modifier,ability_name,ability_text,ability_type) VALUES ('ex9-52','Larvitar','246',NULL,'Fighting','50',NULL,NULL,'Grass','Ã—2',NULL,NULL,NULL);</v>
      </c>
    </row>
    <row r="4641" spans="1:16" x14ac:dyDescent="0.25">
      <c r="A4641" t="s">
        <v>6505</v>
      </c>
      <c r="B4641" t="s">
        <v>3834</v>
      </c>
      <c r="C4641">
        <v>370</v>
      </c>
      <c r="D4641" t="s">
        <v>3835</v>
      </c>
      <c r="F4641">
        <v>60</v>
      </c>
      <c r="G4641" t="s">
        <v>13</v>
      </c>
      <c r="J4641" t="s">
        <v>15</v>
      </c>
      <c r="K4641" t="s">
        <v>9</v>
      </c>
      <c r="P4641" t="str">
        <f t="shared" si="72"/>
        <v>INSERT INTO pokemon_cards (id,name,pokemon_id,level,primary_color,hp,secondary_color,evolve_from,weakness,weakness_modifier,ability_name,ability_text,ability_type) VALUES ('ex9-53','Luvdisc','370',NULL,'Water','60',NULL,NULL,'Lightning','Ã—2',NULL,NULL,NULL);</v>
      </c>
    </row>
    <row r="4642" spans="1:16" x14ac:dyDescent="0.25">
      <c r="A4642" t="s">
        <v>6506</v>
      </c>
      <c r="B4642" t="s">
        <v>2453</v>
      </c>
      <c r="C4642">
        <v>296</v>
      </c>
      <c r="D4642" t="s">
        <v>2454</v>
      </c>
      <c r="F4642">
        <v>50</v>
      </c>
      <c r="G4642" t="s">
        <v>20</v>
      </c>
      <c r="J4642" t="s">
        <v>7</v>
      </c>
      <c r="K4642" t="s">
        <v>9</v>
      </c>
      <c r="P4642" t="str">
        <f t="shared" si="72"/>
        <v>INSERT INTO pokemon_cards (id,name,pokemon_id,level,primary_color,hp,secondary_color,evolve_from,weakness,weakness_modifier,ability_name,ability_text,ability_type) VALUES ('ex9-54','Makuhita','296',NULL,'Fighting','50',NULL,NULL,'Psychic','Ã—2',NULL,NULL,NULL);</v>
      </c>
    </row>
    <row r="4643" spans="1:16" x14ac:dyDescent="0.25">
      <c r="A4643" t="s">
        <v>6507</v>
      </c>
      <c r="B4643" t="s">
        <v>3298</v>
      </c>
      <c r="C4643">
        <v>307</v>
      </c>
      <c r="D4643" t="s">
        <v>3377</v>
      </c>
      <c r="F4643">
        <v>50</v>
      </c>
      <c r="G4643" t="s">
        <v>20</v>
      </c>
      <c r="J4643" t="s">
        <v>7</v>
      </c>
      <c r="K4643" t="s">
        <v>9</v>
      </c>
      <c r="P4643" t="str">
        <f t="shared" si="72"/>
        <v>INSERT INTO pokemon_cards (id,name,pokemon_id,level,primary_color,hp,secondary_color,evolve_from,weakness,weakness_modifier,ability_name,ability_text,ability_type) VALUES ('ex9-55','Meditite','307',NULL,'Fighting','50',NULL,NULL,'Psychic','Ã—2',NULL,NULL,NULL);</v>
      </c>
    </row>
    <row r="4644" spans="1:16" x14ac:dyDescent="0.25">
      <c r="A4644" t="s">
        <v>6508</v>
      </c>
      <c r="B4644" t="s">
        <v>3794</v>
      </c>
      <c r="C4644">
        <v>258</v>
      </c>
      <c r="D4644" t="s">
        <v>3839</v>
      </c>
      <c r="F4644">
        <v>50</v>
      </c>
      <c r="G4644" t="s">
        <v>13</v>
      </c>
      <c r="J4644" t="s">
        <v>33</v>
      </c>
      <c r="K4644" t="s">
        <v>9</v>
      </c>
      <c r="P4644" t="str">
        <f t="shared" si="72"/>
        <v>INSERT INTO pokemon_cards (id,name,pokemon_id,level,primary_color,hp,secondary_color,evolve_from,weakness,weakness_modifier,ability_name,ability_text,ability_type) VALUES ('ex9-56','Mudkip','258',NULL,'Water','50',NULL,NULL,'Grass','Ã—2',NULL,NULL,NULL);</v>
      </c>
    </row>
    <row r="4645" spans="1:16" x14ac:dyDescent="0.25">
      <c r="A4645" t="s">
        <v>6509</v>
      </c>
      <c r="B4645" t="s">
        <v>2364</v>
      </c>
      <c r="C4645">
        <v>322</v>
      </c>
      <c r="D4645" t="s">
        <v>2365</v>
      </c>
      <c r="F4645">
        <v>50</v>
      </c>
      <c r="G4645" t="s">
        <v>24</v>
      </c>
      <c r="J4645" t="s">
        <v>13</v>
      </c>
      <c r="K4645" t="s">
        <v>9</v>
      </c>
      <c r="P4645" t="str">
        <f t="shared" si="72"/>
        <v>INSERT INTO pokemon_cards (id,name,pokemon_id,level,primary_color,hp,secondary_color,evolve_from,weakness,weakness_modifier,ability_name,ability_text,ability_type) VALUES ('ex9-57','Numel','322',NULL,'Fire','50',NULL,NULL,'Water','Ã—2',NULL,NULL,NULL);</v>
      </c>
    </row>
    <row r="4646" spans="1:16" x14ac:dyDescent="0.25">
      <c r="A4646" t="s">
        <v>6510</v>
      </c>
      <c r="B4646" t="s">
        <v>2364</v>
      </c>
      <c r="C4646">
        <v>322</v>
      </c>
      <c r="D4646" t="s">
        <v>2365</v>
      </c>
      <c r="F4646">
        <v>50</v>
      </c>
      <c r="G4646" t="s">
        <v>24</v>
      </c>
      <c r="J4646" t="s">
        <v>13</v>
      </c>
      <c r="K4646" t="s">
        <v>9</v>
      </c>
      <c r="P4646" t="str">
        <f t="shared" si="72"/>
        <v>INSERT INTO pokemon_cards (id,name,pokemon_id,level,primary_color,hp,secondary_color,evolve_from,weakness,weakness_modifier,ability_name,ability_text,ability_type) VALUES ('ex9-58','Numel','322',NULL,'Fire','50',NULL,NULL,'Water','Ã—2',NULL,NULL,NULL);</v>
      </c>
    </row>
    <row r="4647" spans="1:16" x14ac:dyDescent="0.25">
      <c r="A4647" t="s">
        <v>6511</v>
      </c>
      <c r="B4647" t="s">
        <v>368</v>
      </c>
      <c r="C4647">
        <v>172</v>
      </c>
      <c r="D4647" t="s">
        <v>859</v>
      </c>
      <c r="F4647">
        <v>40</v>
      </c>
      <c r="G4647" t="s">
        <v>15</v>
      </c>
      <c r="J4647" t="s">
        <v>20</v>
      </c>
      <c r="K4647" t="s">
        <v>9</v>
      </c>
      <c r="L4647" t="s">
        <v>19376</v>
      </c>
      <c r="M4647" t="s">
        <v>19434</v>
      </c>
      <c r="N4647" t="s">
        <v>19328</v>
      </c>
      <c r="P4647" t="str">
        <f t="shared" si="72"/>
        <v>INSERT INTO pokemon_cards (id,name,pokemon_id,level,primary_color,hp,secondary_color,evolve_from,weakness,weakness_modifier,ability_name,ability_text,ability_type) VALUES ('ex9-59','Pichu','172',NULL,'Lightning','40',NULL,NULL,'Fighting','Ã—2','Baby Evolution','Once during your turn (before your attack), you may put Pikachu from your hand onto Pichu (this counts as evolving Pichu) and remove all damage counters from Pichu.','PokÃ©-Power');</v>
      </c>
    </row>
    <row r="4648" spans="1:16" x14ac:dyDescent="0.25">
      <c r="A4648" t="s">
        <v>6512</v>
      </c>
      <c r="B4648" t="s">
        <v>63</v>
      </c>
      <c r="C4648">
        <v>25</v>
      </c>
      <c r="D4648" t="s">
        <v>191</v>
      </c>
      <c r="F4648">
        <v>50</v>
      </c>
      <c r="G4648" t="s">
        <v>15</v>
      </c>
      <c r="J4648" t="s">
        <v>20</v>
      </c>
      <c r="K4648" t="s">
        <v>9</v>
      </c>
      <c r="P4648" t="str">
        <f t="shared" si="72"/>
        <v>INSERT INTO pokemon_cards (id,name,pokemon_id,level,primary_color,hp,secondary_color,evolve_from,weakness,weakness_modifier,ability_name,ability_text,ability_type) VALUES ('ex9-60','Pikachu','25',NULL,'Lightning','50',NULL,NULL,'Fighting','Ã—2',NULL,NULL,NULL);</v>
      </c>
    </row>
    <row r="4649" spans="1:16" x14ac:dyDescent="0.25">
      <c r="A4649" t="s">
        <v>6513</v>
      </c>
      <c r="B4649" t="s">
        <v>1465</v>
      </c>
      <c r="C4649">
        <v>280</v>
      </c>
      <c r="D4649" t="s">
        <v>1466</v>
      </c>
      <c r="F4649">
        <v>50</v>
      </c>
      <c r="G4649" t="s">
        <v>7</v>
      </c>
      <c r="J4649" t="s">
        <v>7</v>
      </c>
      <c r="K4649" t="s">
        <v>9</v>
      </c>
      <c r="P4649" t="str">
        <f t="shared" si="72"/>
        <v>INSERT INTO pokemon_cards (id,name,pokemon_id,level,primary_color,hp,secondary_color,evolve_from,weakness,weakness_modifier,ability_name,ability_text,ability_type) VALUES ('ex9-61','Ralts','280',NULL,'Psychic','50',NULL,NULL,'Psychic','Ã—2',NULL,NULL,NULL);</v>
      </c>
    </row>
    <row r="4650" spans="1:16" x14ac:dyDescent="0.25">
      <c r="A4650" t="s">
        <v>6514</v>
      </c>
      <c r="B4650" t="s">
        <v>334</v>
      </c>
      <c r="C4650">
        <v>111</v>
      </c>
      <c r="D4650" t="s">
        <v>370</v>
      </c>
      <c r="F4650">
        <v>60</v>
      </c>
      <c r="G4650" t="s">
        <v>20</v>
      </c>
      <c r="J4650" t="s">
        <v>13</v>
      </c>
      <c r="K4650" t="s">
        <v>9</v>
      </c>
      <c r="P4650" t="str">
        <f t="shared" si="72"/>
        <v>INSERT INTO pokemon_cards (id,name,pokemon_id,level,primary_color,hp,secondary_color,evolve_from,weakness,weakness_modifier,ability_name,ability_text,ability_type) VALUES ('ex9-62','Rhyhorn','111',NULL,'Fighting','60',NULL,NULL,'Water','Ã—2',NULL,NULL,NULL);</v>
      </c>
    </row>
    <row r="4651" spans="1:16" x14ac:dyDescent="0.25">
      <c r="A4651" t="s">
        <v>6515</v>
      </c>
      <c r="B4651" t="s">
        <v>3632</v>
      </c>
      <c r="C4651">
        <v>285</v>
      </c>
      <c r="D4651" t="s">
        <v>3710</v>
      </c>
      <c r="F4651">
        <v>40</v>
      </c>
      <c r="G4651" t="s">
        <v>33</v>
      </c>
      <c r="J4651" t="s">
        <v>24</v>
      </c>
      <c r="K4651" t="s">
        <v>9</v>
      </c>
      <c r="P4651" t="str">
        <f t="shared" si="72"/>
        <v>INSERT INTO pokemon_cards (id,name,pokemon_id,level,primary_color,hp,secondary_color,evolve_from,weakness,weakness_modifier,ability_name,ability_text,ability_type) VALUES ('ex9-63','Shroomish','285',NULL,'Grass','40',NULL,NULL,'Fire','Ã—2',NULL,NULL,NULL);</v>
      </c>
    </row>
    <row r="4652" spans="1:16" x14ac:dyDescent="0.25">
      <c r="A4652" t="s">
        <v>6516</v>
      </c>
      <c r="B4652" t="s">
        <v>1194</v>
      </c>
      <c r="C4652">
        <v>361</v>
      </c>
      <c r="D4652" t="s">
        <v>1195</v>
      </c>
      <c r="F4652">
        <v>50</v>
      </c>
      <c r="G4652" t="s">
        <v>13</v>
      </c>
      <c r="J4652" t="s">
        <v>854</v>
      </c>
      <c r="K4652" t="s">
        <v>9</v>
      </c>
      <c r="P4652" t="str">
        <f t="shared" si="72"/>
        <v>INSERT INTO pokemon_cards (id,name,pokemon_id,level,primary_color,hp,secondary_color,evolve_from,weakness,weakness_modifier,ability_name,ability_text,ability_type) VALUES ('ex9-64','Snorunt','361',NULL,'Water','50',NULL,NULL,'Metal','Ã—2',NULL,NULL,NULL);</v>
      </c>
    </row>
    <row r="4653" spans="1:16" x14ac:dyDescent="0.25">
      <c r="A4653" t="s">
        <v>6517</v>
      </c>
      <c r="B4653" t="s">
        <v>2417</v>
      </c>
      <c r="C4653">
        <v>325</v>
      </c>
      <c r="D4653" t="s">
        <v>2418</v>
      </c>
      <c r="F4653">
        <v>50</v>
      </c>
      <c r="G4653" t="s">
        <v>7</v>
      </c>
      <c r="J4653" t="s">
        <v>7</v>
      </c>
      <c r="K4653" t="s">
        <v>9</v>
      </c>
      <c r="P4653" t="str">
        <f t="shared" si="72"/>
        <v>INSERT INTO pokemon_cards (id,name,pokemon_id,level,primary_color,hp,secondary_color,evolve_from,weakness,weakness_modifier,ability_name,ability_text,ability_type) VALUES ('ex9-65','Spoink','325',NULL,'Psychic','50',NULL,NULL,'Psychic','Ã—2',NULL,NULL,NULL);</v>
      </c>
    </row>
    <row r="4654" spans="1:16" x14ac:dyDescent="0.25">
      <c r="A4654" t="s">
        <v>6518</v>
      </c>
      <c r="B4654" t="s">
        <v>2417</v>
      </c>
      <c r="C4654">
        <v>325</v>
      </c>
      <c r="D4654" t="s">
        <v>2418</v>
      </c>
      <c r="F4654">
        <v>50</v>
      </c>
      <c r="G4654" t="s">
        <v>7</v>
      </c>
      <c r="J4654" t="s">
        <v>7</v>
      </c>
      <c r="K4654" t="s">
        <v>9</v>
      </c>
      <c r="P4654" t="str">
        <f t="shared" si="72"/>
        <v>INSERT INTO pokemon_cards (id,name,pokemon_id,level,primary_color,hp,secondary_color,evolve_from,weakness,weakness_modifier,ability_name,ability_text,ability_type) VALUES ('ex9-66','Spoink','325',NULL,'Psychic','50',NULL,NULL,'Psychic','Ã—2',NULL,NULL,NULL);</v>
      </c>
    </row>
    <row r="4655" spans="1:16" x14ac:dyDescent="0.25">
      <c r="A4655" t="s">
        <v>6519</v>
      </c>
      <c r="B4655" t="s">
        <v>1544</v>
      </c>
      <c r="C4655">
        <v>333</v>
      </c>
      <c r="D4655" t="s">
        <v>1574</v>
      </c>
      <c r="F4655">
        <v>40</v>
      </c>
      <c r="G4655" t="s">
        <v>19</v>
      </c>
      <c r="J4655" t="s">
        <v>15</v>
      </c>
      <c r="K4655" t="s">
        <v>9</v>
      </c>
      <c r="L4655" t="s">
        <v>20183</v>
      </c>
      <c r="M4655" t="s">
        <v>22445</v>
      </c>
      <c r="N4655" t="s">
        <v>19146</v>
      </c>
      <c r="P4655" t="str">
        <f t="shared" si="72"/>
        <v>INSERT INTO pokemon_cards (id,name,pokemon_id,level,primary_color,hp,secondary_color,evolve_from,weakness,weakness_modifier,ability_name,ability_text,ability_type) VALUES ('ex9-67','Swablu','333',NULL,'Colorless','40',NULL,NULL,'Lightning','Ã—2','Feathery','As long as Swablu is on your Bench, prevent all damage done to Swablu by opponent''s attacks.','PokÃ©-Body');</v>
      </c>
    </row>
    <row r="4656" spans="1:16" x14ac:dyDescent="0.25">
      <c r="A4656" t="s">
        <v>6520</v>
      </c>
      <c r="B4656" t="s">
        <v>2498</v>
      </c>
      <c r="C4656">
        <v>276</v>
      </c>
      <c r="D4656" t="s">
        <v>2499</v>
      </c>
      <c r="F4656">
        <v>50</v>
      </c>
      <c r="G4656" t="s">
        <v>19</v>
      </c>
      <c r="J4656" t="s">
        <v>15</v>
      </c>
      <c r="K4656" t="s">
        <v>9</v>
      </c>
      <c r="P4656" t="str">
        <f t="shared" si="72"/>
        <v>INSERT INTO pokemon_cards (id,name,pokemon_id,level,primary_color,hp,secondary_color,evolve_from,weakness,weakness_modifier,ability_name,ability_text,ability_type) VALUES ('ex9-68','Taillow','276',NULL,'Colorless','50',NULL,NULL,'Lightning','Ã—2',NULL,NULL,NULL);</v>
      </c>
    </row>
    <row r="4657" spans="1:16" x14ac:dyDescent="0.25">
      <c r="A4657" t="s">
        <v>6521</v>
      </c>
      <c r="B4657" t="s">
        <v>1589</v>
      </c>
      <c r="C4657">
        <v>255</v>
      </c>
      <c r="D4657" t="s">
        <v>1590</v>
      </c>
      <c r="F4657">
        <v>50</v>
      </c>
      <c r="G4657" t="s">
        <v>24</v>
      </c>
      <c r="J4657" t="s">
        <v>13</v>
      </c>
      <c r="K4657" t="s">
        <v>9</v>
      </c>
      <c r="P4657" t="str">
        <f t="shared" si="72"/>
        <v>INSERT INTO pokemon_cards (id,name,pokemon_id,level,primary_color,hp,secondary_color,evolve_from,weakness,weakness_modifier,ability_name,ability_text,ability_type) VALUES ('ex9-69','Torchic','255',NULL,'Fire','50',NULL,NULL,'Water','Ã—2',NULL,NULL,NULL);</v>
      </c>
    </row>
    <row r="4658" spans="1:16" x14ac:dyDescent="0.25">
      <c r="A4658" t="s">
        <v>6522</v>
      </c>
      <c r="B4658" t="s">
        <v>2726</v>
      </c>
      <c r="C4658">
        <v>252</v>
      </c>
      <c r="D4658" t="s">
        <v>2727</v>
      </c>
      <c r="F4658">
        <v>50</v>
      </c>
      <c r="G4658" t="s">
        <v>33</v>
      </c>
      <c r="J4658" t="s">
        <v>24</v>
      </c>
      <c r="K4658" t="s">
        <v>9</v>
      </c>
      <c r="P4658" t="str">
        <f t="shared" si="72"/>
        <v>INSERT INTO pokemon_cards (id,name,pokemon_id,level,primary_color,hp,secondary_color,evolve_from,weakness,weakness_modifier,ability_name,ability_text,ability_type) VALUES ('ex9-70','Treecko','252',NULL,'Grass','50',NULL,NULL,'Fire','Ã—2',NULL,NULL,NULL);</v>
      </c>
    </row>
    <row r="4659" spans="1:16" x14ac:dyDescent="0.25">
      <c r="A4659" t="s">
        <v>6523</v>
      </c>
      <c r="B4659" t="s">
        <v>89</v>
      </c>
      <c r="C4659">
        <v>100</v>
      </c>
      <c r="D4659" t="s">
        <v>214</v>
      </c>
      <c r="F4659">
        <v>50</v>
      </c>
      <c r="G4659" t="s">
        <v>15</v>
      </c>
      <c r="J4659" t="s">
        <v>20</v>
      </c>
      <c r="K4659" t="s">
        <v>9</v>
      </c>
      <c r="P4659" t="str">
        <f t="shared" si="72"/>
        <v>INSERT INTO pokemon_cards (id,name,pokemon_id,level,primary_color,hp,secondary_color,evolve_from,weakness,weakness_modifier,ability_name,ability_text,ability_type) VALUES ('ex9-71','Voltorb','100',NULL,'Lightning','50',NULL,NULL,'Fighting','Ã—2',NULL,NULL,NULL);</v>
      </c>
    </row>
    <row r="4660" spans="1:16" x14ac:dyDescent="0.25">
      <c r="A4660" t="s">
        <v>6524</v>
      </c>
      <c r="B4660" t="s">
        <v>55</v>
      </c>
      <c r="C4660">
        <v>37</v>
      </c>
      <c r="D4660" t="s">
        <v>216</v>
      </c>
      <c r="F4660">
        <v>50</v>
      </c>
      <c r="G4660" t="s">
        <v>24</v>
      </c>
      <c r="J4660" t="s">
        <v>13</v>
      </c>
      <c r="K4660" t="s">
        <v>9</v>
      </c>
      <c r="P4660" t="str">
        <f t="shared" si="72"/>
        <v>INSERT INTO pokemon_cards (id,name,pokemon_id,level,primary_color,hp,secondary_color,evolve_from,weakness,weakness_modifier,ability_name,ability_text,ability_type) VALUES ('ex9-72','Vulpix','37',NULL,'Fire','50',NULL,NULL,'Water','Ã—2',NULL,NULL,NULL);</v>
      </c>
    </row>
    <row r="4661" spans="1:16" x14ac:dyDescent="0.25">
      <c r="A4661" t="s">
        <v>6525</v>
      </c>
      <c r="B4661" t="s">
        <v>2697</v>
      </c>
      <c r="C4661">
        <v>293</v>
      </c>
      <c r="D4661" t="s">
        <v>2698</v>
      </c>
      <c r="F4661">
        <v>50</v>
      </c>
      <c r="G4661" t="s">
        <v>19</v>
      </c>
      <c r="J4661" t="s">
        <v>20</v>
      </c>
      <c r="K4661" t="s">
        <v>9</v>
      </c>
      <c r="P4661" t="str">
        <f t="shared" si="72"/>
        <v>INSERT INTO pokemon_cards (id,name,pokemon_id,level,primary_color,hp,secondary_color,evolve_from,weakness,weakness_modifier,ability_name,ability_text,ability_type) VALUES ('ex9-73','Whismur','293',NULL,'Colorless','50',NULL,NULL,'Fighting','Ã—2',NULL,NULL,NULL);</v>
      </c>
    </row>
    <row r="4662" spans="1:16" x14ac:dyDescent="0.25">
      <c r="A4662" t="s">
        <v>6526</v>
      </c>
      <c r="B4662" t="s">
        <v>3786</v>
      </c>
      <c r="C4662">
        <v>263</v>
      </c>
      <c r="D4662" t="s">
        <v>3861</v>
      </c>
      <c r="F4662">
        <v>40</v>
      </c>
      <c r="G4662" t="s">
        <v>19</v>
      </c>
      <c r="J4662" t="s">
        <v>20</v>
      </c>
      <c r="K4662" t="s">
        <v>9</v>
      </c>
      <c r="P4662" t="str">
        <f t="shared" si="72"/>
        <v>INSERT INTO pokemon_cards (id,name,pokemon_id,level,primary_color,hp,secondary_color,evolve_from,weakness,weakness_modifier,ability_name,ability_text,ability_type) VALUES ('ex9-74','Zigzagoon','263',NULL,'Colorless','40',NULL,NULL,'Fighting','Ã—2',NULL,NULL,NULL);</v>
      </c>
    </row>
    <row r="4663" spans="1:16" x14ac:dyDescent="0.25">
      <c r="A4663" t="s">
        <v>6527</v>
      </c>
      <c r="B4663" t="s">
        <v>6528</v>
      </c>
      <c r="C4663">
        <v>334</v>
      </c>
      <c r="D4663" t="s">
        <v>1543</v>
      </c>
      <c r="F4663">
        <v>100</v>
      </c>
      <c r="G4663" t="s">
        <v>19</v>
      </c>
      <c r="I4663" t="s">
        <v>1544</v>
      </c>
      <c r="L4663" t="s">
        <v>20184</v>
      </c>
      <c r="M4663" t="s">
        <v>22446</v>
      </c>
      <c r="N4663" t="s">
        <v>19146</v>
      </c>
      <c r="P4663" t="str">
        <f t="shared" si="72"/>
        <v>INSERT INTO pokemon_cards (id,name,pokemon_id,level,primary_color,hp,secondary_color,evolve_from,weakness,weakness_modifier,ability_name,ability_text,ability_type) VALUES ('ex9-90','Altaria ex','334',NULL,'Colorless','100',NULL,'Swablu',NULL,NULL,'Mist','Any damage done to Altaria ex by attacks from Stage 2 Evolved PokÃ©mon (both yours and your opponent''s) is reduced by 30 (after applying Weakness and Resistance).','PokÃ©-Body');</v>
      </c>
    </row>
    <row r="4664" spans="1:16" x14ac:dyDescent="0.25">
      <c r="A4664" t="s">
        <v>6529</v>
      </c>
      <c r="B4664" t="s">
        <v>6530</v>
      </c>
      <c r="C4664">
        <v>332</v>
      </c>
      <c r="D4664" t="s">
        <v>2739</v>
      </c>
      <c r="F4664">
        <v>110</v>
      </c>
      <c r="G4664" t="s">
        <v>33</v>
      </c>
      <c r="I4664" t="s">
        <v>2735</v>
      </c>
      <c r="J4664" t="s">
        <v>24</v>
      </c>
      <c r="K4664" t="s">
        <v>9</v>
      </c>
      <c r="L4664" t="s">
        <v>19168</v>
      </c>
      <c r="M4664" t="s">
        <v>22447</v>
      </c>
      <c r="N4664" t="s">
        <v>19146</v>
      </c>
      <c r="P4664" t="str">
        <f t="shared" si="72"/>
        <v>INSERT INTO pokemon_cards (id,name,pokemon_id,level,primary_color,hp,secondary_color,evolve_from,weakness,weakness_modifier,ability_name,ability_text,ability_type) VALUES ('ex9-91','Cacturne ex','332',NULL,'Grass','110',NULL,'Cacnea','Fire','Ã—2','Cursed Glare','As long as Cacturne ex is your Active PokÃ©mon, your opponent can''t attach any Special Energy cards (except for Darkness and Metal Energy cards) from his or her hand to his or her Active PokÃ©mon.','PokÃ©-Body');</v>
      </c>
    </row>
    <row r="4665" spans="1:16" x14ac:dyDescent="0.25">
      <c r="A4665" t="s">
        <v>6531</v>
      </c>
      <c r="B4665" t="s">
        <v>6532</v>
      </c>
      <c r="C4665">
        <v>323</v>
      </c>
      <c r="D4665" t="s">
        <v>2368</v>
      </c>
      <c r="F4665">
        <v>120</v>
      </c>
      <c r="G4665" t="s">
        <v>24</v>
      </c>
      <c r="I4665" t="s">
        <v>2364</v>
      </c>
      <c r="J4665" t="s">
        <v>13</v>
      </c>
      <c r="K4665" t="s">
        <v>9</v>
      </c>
      <c r="L4665" t="s">
        <v>19514</v>
      </c>
      <c r="M4665" t="s">
        <v>22448</v>
      </c>
      <c r="N4665" t="s">
        <v>19146</v>
      </c>
      <c r="P4665" t="str">
        <f t="shared" si="72"/>
        <v>INSERT INTO pokemon_cards (id,name,pokemon_id,level,primary_color,hp,secondary_color,evolve_from,weakness,weakness_modifier,ability_name,ability_text,ability_type) VALUES ('ex9-92','Camerupt ex','323',NULL,'Fire','120',NULL,'Numel','Water','Ã—2','Magma Armor','Camerupt ex can''t be Asleep or Paralyzed.','PokÃ©-Body');</v>
      </c>
    </row>
    <row r="4666" spans="1:16" x14ac:dyDescent="0.25">
      <c r="A4666" t="s">
        <v>6533</v>
      </c>
      <c r="B4666" t="s">
        <v>6434</v>
      </c>
      <c r="C4666">
        <v>386</v>
      </c>
      <c r="D4666" t="s">
        <v>2801</v>
      </c>
      <c r="F4666">
        <v>110</v>
      </c>
      <c r="G4666" t="s">
        <v>7</v>
      </c>
      <c r="J4666" t="s">
        <v>7</v>
      </c>
      <c r="K4666" t="s">
        <v>9</v>
      </c>
      <c r="L4666" t="s">
        <v>19558</v>
      </c>
      <c r="M4666" t="s">
        <v>22437</v>
      </c>
      <c r="N4666" t="s">
        <v>19328</v>
      </c>
      <c r="P4666" t="str">
        <f t="shared" si="72"/>
        <v>INSERT INTO pokemon_cards (id,name,pokemon_id,level,primary_color,hp,secondary_color,evolve_from,weakness,weakness_modifier,ability_name,ability_text,ability_type) VALUES ('ex9-93','Deoxys ex','386',NULL,'Psychic','110',NULL,NULL,'Psychic','Ã—2','Form Change','Once during your turn (before your attack), you may search your deck for another Deoxys ex and switch it with Deoxys ex. (Any cards attached to Deoxys ex, damage counters, Special Conditions, and effects on it are now on the new PokÃ©mon.) If you do, put Deoxys ex on top of your deck. Shuffle your deck afterward. You can''t use more than 1 Form Change PokÃ©-Power each turn.','PokÃ©-Power');</v>
      </c>
    </row>
    <row r="4667" spans="1:16" x14ac:dyDescent="0.25">
      <c r="A4667" t="s">
        <v>6534</v>
      </c>
      <c r="B4667" t="s">
        <v>6535</v>
      </c>
      <c r="C4667">
        <v>356</v>
      </c>
      <c r="D4667" t="s">
        <v>2426</v>
      </c>
      <c r="F4667">
        <v>100</v>
      </c>
      <c r="G4667" t="s">
        <v>7</v>
      </c>
      <c r="I4667" t="s">
        <v>2423</v>
      </c>
      <c r="J4667" t="s">
        <v>896</v>
      </c>
      <c r="K4667" t="s">
        <v>9</v>
      </c>
      <c r="L4667" t="s">
        <v>20185</v>
      </c>
      <c r="M4667" t="s">
        <v>22449</v>
      </c>
      <c r="N4667" t="s">
        <v>19146</v>
      </c>
      <c r="P4667" t="str">
        <f t="shared" si="72"/>
        <v>INSERT INTO pokemon_cards (id,name,pokemon_id,level,primary_color,hp,secondary_color,evolve_from,weakness,weakness_modifier,ability_name,ability_text,ability_type) VALUES ('ex9-94','Dusclops ex','356',NULL,'Psychic','100',NULL,'Duskull','Darkness','Ã—2','Dark Hole','As long as Dusclops ex is on your Bench, don''t apply Darkness Weakness for all of your PokÃ©mon is play.','PokÃ©-Body');</v>
      </c>
    </row>
    <row r="4668" spans="1:16" x14ac:dyDescent="0.25">
      <c r="A4668" t="s">
        <v>6536</v>
      </c>
      <c r="B4668" t="s">
        <v>6537</v>
      </c>
      <c r="C4668">
        <v>308</v>
      </c>
      <c r="D4668" t="s">
        <v>3297</v>
      </c>
      <c r="F4668">
        <v>110</v>
      </c>
      <c r="G4668" t="s">
        <v>20</v>
      </c>
      <c r="I4668" t="s">
        <v>3298</v>
      </c>
      <c r="J4668" t="s">
        <v>7</v>
      </c>
      <c r="K4668" t="s">
        <v>9</v>
      </c>
      <c r="L4668" t="s">
        <v>20186</v>
      </c>
      <c r="M4668" t="s">
        <v>22450</v>
      </c>
      <c r="N4668" t="s">
        <v>19146</v>
      </c>
      <c r="P4668" t="str">
        <f t="shared" si="72"/>
        <v>INSERT INTO pokemon_cards (id,name,pokemon_id,level,primary_color,hp,secondary_color,evolve_from,weakness,weakness_modifier,ability_name,ability_text,ability_type) VALUES ('ex9-95','Medicham ex','308',NULL,'Fighting','110',NULL,'Meditite','Psychic','Ã—2','Wise Aura','As long as Medicham ex is your Active PokÃ©mon, each PokÃ©mon (excluding PokÃ©mon-ex) (both yours and your opponent''s) can''t use any PokÃ©-Powers.','PokÃ©-Body');</v>
      </c>
    </row>
    <row r="4669" spans="1:16" x14ac:dyDescent="0.25">
      <c r="A4669" t="s">
        <v>6538</v>
      </c>
      <c r="B4669" t="s">
        <v>6539</v>
      </c>
      <c r="C4669">
        <v>350</v>
      </c>
      <c r="D4669" t="s">
        <v>2182</v>
      </c>
      <c r="F4669">
        <v>130</v>
      </c>
      <c r="G4669" t="s">
        <v>13</v>
      </c>
      <c r="I4669" t="s">
        <v>2178</v>
      </c>
      <c r="J4669" t="s">
        <v>15</v>
      </c>
      <c r="K4669" t="s">
        <v>9</v>
      </c>
      <c r="L4669" t="s">
        <v>20187</v>
      </c>
      <c r="M4669" t="s">
        <v>22451</v>
      </c>
      <c r="N4669" t="s">
        <v>19146</v>
      </c>
      <c r="P4669" t="str">
        <f t="shared" si="72"/>
        <v>INSERT INTO pokemon_cards (id,name,pokemon_id,level,primary_color,hp,secondary_color,evolve_from,weakness,weakness_modifier,ability_name,ability_text,ability_type) VALUES ('ex9-96','Milotic ex','350',NULL,'Water','130',NULL,'Feebas','Lightning','Ã—2','Mystic Scale','As long as Milotic ex is in play, each player can''t play any Technical Machine cards from his or her hand. Discard all Technical Machine cards in play (both yours and your opponent''s).','PokÃ©-Body');</v>
      </c>
    </row>
    <row r="4670" spans="1:16" x14ac:dyDescent="0.25">
      <c r="A4670" t="s">
        <v>6540</v>
      </c>
      <c r="B4670" t="s">
        <v>5811</v>
      </c>
      <c r="C4670">
        <v>26</v>
      </c>
      <c r="D4670" t="s">
        <v>62</v>
      </c>
      <c r="F4670">
        <v>100</v>
      </c>
      <c r="G4670" t="s">
        <v>15</v>
      </c>
      <c r="I4670" t="s">
        <v>63</v>
      </c>
      <c r="J4670" t="s">
        <v>20</v>
      </c>
      <c r="K4670" t="s">
        <v>9</v>
      </c>
      <c r="L4670" t="s">
        <v>20188</v>
      </c>
      <c r="M4670" t="s">
        <v>22452</v>
      </c>
      <c r="N4670" t="s">
        <v>19146</v>
      </c>
      <c r="P4670" t="str">
        <f t="shared" si="72"/>
        <v>INSERT INTO pokemon_cards (id,name,pokemon_id,level,primary_color,hp,secondary_color,evolve_from,weakness,weakness_modifier,ability_name,ability_text,ability_type) VALUES ('ex9-97','Raichu ex','26',NULL,'Lightning','100',NULL,'Pikachu','Fighting','Ã—2','Rai-shield','Damage done to any of your Raichu ex in play by attacks from your opponent''s PokÃ©mon-ex is reduced by 30 (after applying Weakness and Resistance). You can''t use more than 1 Rai-shield PokÃ©-Body each turn.','PokÃ©-Body');</v>
      </c>
    </row>
    <row r="4671" spans="1:16" x14ac:dyDescent="0.25">
      <c r="A4671" t="s">
        <v>6541</v>
      </c>
      <c r="B4671" t="s">
        <v>6103</v>
      </c>
      <c r="C4671">
        <v>378</v>
      </c>
      <c r="D4671" t="s">
        <v>4012</v>
      </c>
      <c r="F4671">
        <v>100</v>
      </c>
      <c r="G4671" t="s">
        <v>13</v>
      </c>
      <c r="J4671" t="s">
        <v>854</v>
      </c>
      <c r="K4671" t="s">
        <v>9</v>
      </c>
      <c r="P4671" t="str">
        <f t="shared" si="72"/>
        <v>INSERT INTO pokemon_cards (id,name,pokemon_id,level,primary_color,hp,secondary_color,evolve_from,weakness,weakness_modifier,ability_name,ability_text,ability_type) VALUES ('ex9-98','Regice ex','378',NULL,'Water','100',NULL,NULL,'Metal','Ã—2',NULL,NULL,NULL);</v>
      </c>
    </row>
    <row r="4672" spans="1:16" x14ac:dyDescent="0.25">
      <c r="A4672" t="s">
        <v>6542</v>
      </c>
      <c r="B4672" t="s">
        <v>6105</v>
      </c>
      <c r="C4672">
        <v>377</v>
      </c>
      <c r="D4672" t="s">
        <v>4016</v>
      </c>
      <c r="F4672">
        <v>110</v>
      </c>
      <c r="G4672" t="s">
        <v>20</v>
      </c>
      <c r="J4672" t="s">
        <v>13</v>
      </c>
      <c r="K4672" t="s">
        <v>9</v>
      </c>
      <c r="P4672" t="str">
        <f t="shared" si="72"/>
        <v>INSERT INTO pokemon_cards (id,name,pokemon_id,level,primary_color,hp,secondary_color,evolve_from,weakness,weakness_modifier,ability_name,ability_text,ability_type) VALUES ('ex9-99','Regirock ex','377',NULL,'Fighting','110',NULL,NULL,'Water','Ã—2',NULL,NULL,NULL);</v>
      </c>
    </row>
    <row r="4673" spans="1:16" x14ac:dyDescent="0.25">
      <c r="A4673" t="s">
        <v>6543</v>
      </c>
      <c r="B4673" t="s">
        <v>6107</v>
      </c>
      <c r="C4673">
        <v>379</v>
      </c>
      <c r="D4673" t="s">
        <v>2276</v>
      </c>
      <c r="F4673">
        <v>90</v>
      </c>
      <c r="G4673" t="s">
        <v>854</v>
      </c>
      <c r="J4673" t="s">
        <v>24</v>
      </c>
      <c r="K4673" t="s">
        <v>9</v>
      </c>
      <c r="P4673" t="str">
        <f t="shared" si="72"/>
        <v>INSERT INTO pokemon_cards (id,name,pokemon_id,level,primary_color,hp,secondary_color,evolve_from,weakness,weakness_modifier,ability_name,ability_text,ability_type) VALUES ('ex9-100','Registeel ex','379',NULL,'Metal','90',NULL,NULL,'Fire','Ã—2',NULL,NULL,NULL);</v>
      </c>
    </row>
    <row r="4674" spans="1:16" x14ac:dyDescent="0.25">
      <c r="A4674" t="s">
        <v>6544</v>
      </c>
      <c r="B4674" t="s">
        <v>23128</v>
      </c>
      <c r="C4674">
        <v>83</v>
      </c>
      <c r="D4674" t="s">
        <v>109</v>
      </c>
      <c r="F4674">
        <v>70</v>
      </c>
      <c r="G4674" t="s">
        <v>19</v>
      </c>
      <c r="J4674" t="s">
        <v>15</v>
      </c>
      <c r="K4674" t="s">
        <v>9</v>
      </c>
      <c r="P4674" t="str">
        <f t="shared" si="72"/>
        <v>INSERT INTO pokemon_cards (id,name,pokemon_id,level,primary_color,hp,secondary_color,evolve_from,weakness,weakness_modifier,ability_name,ability_text,ability_type) VALUES ('ex9-107','Farfetch''d','83',NULL,'Colorless','70',NULL,NULL,'Lightning','Ã—2',NULL,NULL,NULL);</v>
      </c>
    </row>
    <row r="4675" spans="1:16" x14ac:dyDescent="0.25">
      <c r="A4675" t="s">
        <v>6545</v>
      </c>
      <c r="B4675" t="s">
        <v>6546</v>
      </c>
      <c r="C4675">
        <v>25</v>
      </c>
      <c r="D4675" t="s">
        <v>191</v>
      </c>
      <c r="F4675">
        <v>60</v>
      </c>
      <c r="G4675" t="s">
        <v>15</v>
      </c>
      <c r="J4675" t="s">
        <v>20</v>
      </c>
      <c r="K4675" t="s">
        <v>9</v>
      </c>
      <c r="P4675" t="str">
        <f t="shared" ref="P4675:P4738" si="73">CONCATENATE(
    "INSERT INTO pokemon_cards (",
    _xlfn.TEXTJOIN(",", TRUE, A$1, B$1, C$1, E$1, G$1, F$1, H$1, I$1, J$1, K$1, L$1, M$1, N$1),
    ") VALUES (",
    _xlfn.TEXTJOIN(",", FALSE,
        IF(A4675&lt;&gt;"", "'" &amp; A4675 &amp; "'", "NULL"),
        IF(B4675&lt;&gt;"", "'" &amp; B4675 &amp; "'", "NULL"),
        IF(C4675&lt;&gt;"", "'" &amp; C4675 &amp; "'", "NULL"),
        IF(E4675&lt;&gt;"", "'" &amp; E4675 &amp; "'", "NULL"),
        IF(G4675&lt;&gt;"", "'" &amp; G4675 &amp; "'", "NULL"),
        IF(F4675&lt;&gt;"", "'" &amp; F4675 &amp; "'", "NULL"),
        IF(H4675&lt;&gt;"", "'" &amp; H4675 &amp; "'", "NULL"),
        IF(I4675&lt;&gt;"", "'" &amp; I4675 &amp; "'", "NULL"),
        IF(J4675&lt;&gt;"", "'" &amp; J4675 &amp; "'", "NULL"),
        IF(K4675&lt;&gt;"", "'" &amp; K4675 &amp; "'", "NULL"),
        IF(L4675&lt;&gt;"", "'" &amp; L4675 &amp; "'", "NULL"),
        IF(M4675&lt;&gt;"", "'" &amp; M4675 &amp; "'", "NULL"),
        IF(N4675&lt;&gt;"", "'" &amp; N4675 &amp; "'", "NULL")
    ),
    ");"
)</f>
        <v>INSERT INTO pokemon_cards (id,name,pokemon_id,level,primary_color,hp,secondary_color,evolve_from,weakness,weakness_modifier,ability_name,ability_text,ability_type) VALUES ('fut20-1','Pikachu on the Ball','25',NULL,'Lightning','60',NULL,NULL,'Fighting','Ã—2',NULL,NULL,NULL);</v>
      </c>
    </row>
    <row r="4676" spans="1:16" x14ac:dyDescent="0.25">
      <c r="A4676" t="s">
        <v>6547</v>
      </c>
      <c r="B4676" t="s">
        <v>6548</v>
      </c>
      <c r="C4676">
        <v>133</v>
      </c>
      <c r="D4676" t="s">
        <v>350</v>
      </c>
      <c r="F4676">
        <v>60</v>
      </c>
      <c r="G4676" t="s">
        <v>19</v>
      </c>
      <c r="J4676" t="s">
        <v>20</v>
      </c>
      <c r="K4676" t="s">
        <v>9</v>
      </c>
      <c r="P4676" t="str">
        <f t="shared" si="73"/>
        <v>INSERT INTO pokemon_cards (id,name,pokemon_id,level,primary_color,hp,secondary_color,evolve_from,weakness,weakness_modifier,ability_name,ability_text,ability_type) VALUES ('fut20-2','Eevee on the Ball','133',NULL,'Colorless','60',NULL,NULL,'Fighting','Ã—2',NULL,NULL,NULL);</v>
      </c>
    </row>
    <row r="4677" spans="1:16" x14ac:dyDescent="0.25">
      <c r="A4677" t="s">
        <v>6549</v>
      </c>
      <c r="B4677" t="s">
        <v>6550</v>
      </c>
      <c r="C4677">
        <v>810</v>
      </c>
      <c r="D4677" t="s">
        <v>6551</v>
      </c>
      <c r="F4677">
        <v>60</v>
      </c>
      <c r="G4677" t="s">
        <v>33</v>
      </c>
      <c r="J4677" t="s">
        <v>24</v>
      </c>
      <c r="K4677" t="s">
        <v>9</v>
      </c>
      <c r="P4677" t="str">
        <f t="shared" si="73"/>
        <v>INSERT INTO pokemon_cards (id,name,pokemon_id,level,primary_color,hp,secondary_color,evolve_from,weakness,weakness_modifier,ability_name,ability_text,ability_type) VALUES ('fut20-3','Grookey on the Ball','810',NULL,'Grass','60',NULL,NULL,'Fire','Ã—2',NULL,NULL,NULL);</v>
      </c>
    </row>
    <row r="4678" spans="1:16" x14ac:dyDescent="0.25">
      <c r="A4678" t="s">
        <v>6552</v>
      </c>
      <c r="B4678" t="s">
        <v>6553</v>
      </c>
      <c r="C4678">
        <v>813</v>
      </c>
      <c r="D4678" t="s">
        <v>6554</v>
      </c>
      <c r="F4678">
        <v>60</v>
      </c>
      <c r="G4678" t="s">
        <v>24</v>
      </c>
      <c r="J4678" t="s">
        <v>13</v>
      </c>
      <c r="K4678" t="s">
        <v>9</v>
      </c>
      <c r="P4678" t="str">
        <f t="shared" si="73"/>
        <v>INSERT INTO pokemon_cards (id,name,pokemon_id,level,primary_color,hp,secondary_color,evolve_from,weakness,weakness_modifier,ability_name,ability_text,ability_type) VALUES ('fut20-4','Scorbunny on the Ball','813',NULL,'Fire','60',NULL,NULL,'Water','Ã—2',NULL,NULL,NULL);</v>
      </c>
    </row>
    <row r="4679" spans="1:16" x14ac:dyDescent="0.25">
      <c r="A4679" t="s">
        <v>6555</v>
      </c>
      <c r="B4679" t="s">
        <v>6556</v>
      </c>
      <c r="C4679">
        <v>816</v>
      </c>
      <c r="D4679" t="s">
        <v>6557</v>
      </c>
      <c r="F4679">
        <v>60</v>
      </c>
      <c r="G4679" t="s">
        <v>13</v>
      </c>
      <c r="J4679" t="s">
        <v>15</v>
      </c>
      <c r="K4679" t="s">
        <v>9</v>
      </c>
      <c r="P4679" t="str">
        <f t="shared" si="73"/>
        <v>INSERT INTO pokemon_cards (id,name,pokemon_id,level,primary_color,hp,secondary_color,evolve_from,weakness,weakness_modifier,ability_name,ability_text,ability_type) VALUES ('fut20-5','Sobble on the Ball','816',NULL,'Water','60',NULL,NULL,'Lightning','Ã—2',NULL,NULL,NULL);</v>
      </c>
    </row>
    <row r="4680" spans="1:16" x14ac:dyDescent="0.25">
      <c r="A4680" t="s">
        <v>6558</v>
      </c>
      <c r="B4680" t="s">
        <v>6559</v>
      </c>
      <c r="C4680">
        <v>3</v>
      </c>
      <c r="D4680" t="s">
        <v>66</v>
      </c>
      <c r="F4680">
        <v>180</v>
      </c>
      <c r="G4680" t="s">
        <v>33</v>
      </c>
      <c r="J4680" t="s">
        <v>24</v>
      </c>
      <c r="K4680" t="s">
        <v>9</v>
      </c>
      <c r="P4680" t="str">
        <f t="shared" si="73"/>
        <v>INSERT INTO pokemon_cards (id,name,pokemon_id,level,primary_color,hp,secondary_color,evolve_from,weakness,weakness_modifier,ability_name,ability_text,ability_type) VALUES ('g1-1','Venusaur-EX','3',NULL,'Grass','180',NULL,NULL,'Fire','Ã—2',NULL,NULL,NULL);</v>
      </c>
    </row>
    <row r="4681" spans="1:16" x14ac:dyDescent="0.25">
      <c r="A4681" t="s">
        <v>6560</v>
      </c>
      <c r="B4681" t="s">
        <v>6561</v>
      </c>
      <c r="C4681">
        <v>3</v>
      </c>
      <c r="D4681" t="s">
        <v>66</v>
      </c>
      <c r="F4681">
        <v>230</v>
      </c>
      <c r="G4681" t="s">
        <v>33</v>
      </c>
      <c r="I4681" t="s">
        <v>6559</v>
      </c>
      <c r="J4681" t="s">
        <v>24</v>
      </c>
      <c r="K4681" t="s">
        <v>9</v>
      </c>
      <c r="P4681" t="str">
        <f t="shared" si="73"/>
        <v>INSERT INTO pokemon_cards (id,name,pokemon_id,level,primary_color,hp,secondary_color,evolve_from,weakness,weakness_modifier,ability_name,ability_text,ability_type) VALUES ('g1-2','M Venusaur-EX','3',NULL,'Grass','230',NULL,'Venusaur-EX','Fire','Ã—2',NULL,NULL,NULL);</v>
      </c>
    </row>
    <row r="4682" spans="1:16" x14ac:dyDescent="0.25">
      <c r="A4682" t="s">
        <v>6562</v>
      </c>
      <c r="B4682" t="s">
        <v>159</v>
      </c>
      <c r="C4682">
        <v>10</v>
      </c>
      <c r="D4682" t="s">
        <v>160</v>
      </c>
      <c r="F4682">
        <v>40</v>
      </c>
      <c r="G4682" t="s">
        <v>33</v>
      </c>
      <c r="J4682" t="s">
        <v>24</v>
      </c>
      <c r="K4682" t="s">
        <v>9</v>
      </c>
      <c r="L4682" t="s">
        <v>20189</v>
      </c>
      <c r="M4682" t="s">
        <v>20190</v>
      </c>
      <c r="N4682" t="s">
        <v>19150</v>
      </c>
      <c r="P4682" t="str">
        <f t="shared" si="73"/>
        <v>INSERT INTO pokemon_cards (id,name,pokemon_id,level,primary_color,hp,secondary_color,evolve_from,weakness,weakness_modifier,ability_name,ability_text,ability_type) VALUES ('g1-3','Caterpie','10',NULL,'Grass','40',NULL,NULL,'Fire','Ã—2','Adaptive Evolution','This PokÃ©mon can evolve during your first turn or the turn you play it.','Ability');</v>
      </c>
    </row>
    <row r="4683" spans="1:16" x14ac:dyDescent="0.25">
      <c r="A4683" t="s">
        <v>6563</v>
      </c>
      <c r="B4683" t="s">
        <v>181</v>
      </c>
      <c r="C4683">
        <v>11</v>
      </c>
      <c r="D4683" t="s">
        <v>182</v>
      </c>
      <c r="F4683">
        <v>70</v>
      </c>
      <c r="G4683" t="s">
        <v>33</v>
      </c>
      <c r="I4683" t="s">
        <v>159</v>
      </c>
      <c r="J4683" t="s">
        <v>24</v>
      </c>
      <c r="K4683" t="s">
        <v>9</v>
      </c>
      <c r="L4683" t="s">
        <v>20189</v>
      </c>
      <c r="M4683" t="s">
        <v>20190</v>
      </c>
      <c r="N4683" t="s">
        <v>19150</v>
      </c>
      <c r="P4683" t="str">
        <f t="shared" si="73"/>
        <v>INSERT INTO pokemon_cards (id,name,pokemon_id,level,primary_color,hp,secondary_color,evolve_from,weakness,weakness_modifier,ability_name,ability_text,ability_type) VALUES ('g1-4','Metapod','11',NULL,'Grass','70',NULL,'Caterpie','Fire','Ã—2','Adaptive Evolution','This PokÃ©mon can evolve during your first turn or the turn you play it.','Ability');</v>
      </c>
    </row>
    <row r="4684" spans="1:16" x14ac:dyDescent="0.25">
      <c r="A4684" t="s">
        <v>6564</v>
      </c>
      <c r="B4684" t="s">
        <v>290</v>
      </c>
      <c r="C4684">
        <v>12</v>
      </c>
      <c r="D4684" t="s">
        <v>291</v>
      </c>
      <c r="F4684">
        <v>130</v>
      </c>
      <c r="G4684" t="s">
        <v>33</v>
      </c>
      <c r="I4684" t="s">
        <v>181</v>
      </c>
      <c r="J4684" t="s">
        <v>15</v>
      </c>
      <c r="K4684" t="s">
        <v>9</v>
      </c>
      <c r="P4684" t="str">
        <f t="shared" si="73"/>
        <v>INSERT INTO pokemon_cards (id,name,pokemon_id,level,primary_color,hp,secondary_color,evolve_from,weakness,weakness_modifier,ability_name,ability_text,ability_type) VALUES ('g1-5','Butterfree','12',NULL,'Grass','130',NULL,'Metapod','Lightning','Ã—2',NULL,NULL,NULL);</v>
      </c>
    </row>
    <row r="4685" spans="1:16" x14ac:dyDescent="0.25">
      <c r="A4685" t="s">
        <v>6565</v>
      </c>
      <c r="B4685" t="s">
        <v>319</v>
      </c>
      <c r="C4685">
        <v>46</v>
      </c>
      <c r="D4685" t="s">
        <v>366</v>
      </c>
      <c r="F4685">
        <v>60</v>
      </c>
      <c r="G4685" t="s">
        <v>33</v>
      </c>
      <c r="J4685" t="s">
        <v>24</v>
      </c>
      <c r="K4685" t="s">
        <v>9</v>
      </c>
      <c r="P4685" t="str">
        <f t="shared" si="73"/>
        <v>INSERT INTO pokemon_cards (id,name,pokemon_id,level,primary_color,hp,secondary_color,evolve_from,weakness,weakness_modifier,ability_name,ability_text,ability_type) VALUES ('g1-6','Paras','46',NULL,'Grass','60',NULL,NULL,'Fire','Ã—2',NULL,NULL,NULL);</v>
      </c>
    </row>
    <row r="4686" spans="1:16" x14ac:dyDescent="0.25">
      <c r="A4686" t="s">
        <v>6566</v>
      </c>
      <c r="B4686" t="s">
        <v>317</v>
      </c>
      <c r="C4686">
        <v>47</v>
      </c>
      <c r="D4686" t="s">
        <v>318</v>
      </c>
      <c r="F4686">
        <v>100</v>
      </c>
      <c r="G4686" t="s">
        <v>33</v>
      </c>
      <c r="I4686" t="s">
        <v>319</v>
      </c>
      <c r="J4686" t="s">
        <v>24</v>
      </c>
      <c r="K4686" t="s">
        <v>9</v>
      </c>
      <c r="P4686" t="str">
        <f t="shared" si="73"/>
        <v>INSERT INTO pokemon_cards (id,name,pokemon_id,level,primary_color,hp,secondary_color,evolve_from,weakness,weakness_modifier,ability_name,ability_text,ability_type) VALUES ('g1-7','Parasect','47',NULL,'Grass','100',NULL,'Paras','Fire','Ã—2',NULL,NULL,NULL);</v>
      </c>
    </row>
    <row r="4687" spans="1:16" x14ac:dyDescent="0.25">
      <c r="A4687" t="s">
        <v>6567</v>
      </c>
      <c r="B4687" t="s">
        <v>211</v>
      </c>
      <c r="C4687">
        <v>114</v>
      </c>
      <c r="D4687" t="s">
        <v>212</v>
      </c>
      <c r="F4687">
        <v>80</v>
      </c>
      <c r="G4687" t="s">
        <v>33</v>
      </c>
      <c r="J4687" t="s">
        <v>24</v>
      </c>
      <c r="K4687" t="s">
        <v>9</v>
      </c>
      <c r="P4687" t="str">
        <f t="shared" si="73"/>
        <v>INSERT INTO pokemon_cards (id,name,pokemon_id,level,primary_color,hp,secondary_color,evolve_from,weakness,weakness_modifier,ability_name,ability_text,ability_type) VALUES ('g1-8','Tangela','114',NULL,'Grass','80',NULL,NULL,'Fire','Ã—2',NULL,NULL,NULL);</v>
      </c>
    </row>
    <row r="4688" spans="1:16" x14ac:dyDescent="0.25">
      <c r="A4688" t="s">
        <v>6568</v>
      </c>
      <c r="B4688" t="s">
        <v>245</v>
      </c>
      <c r="C4688">
        <v>127</v>
      </c>
      <c r="D4688" t="s">
        <v>246</v>
      </c>
      <c r="F4688">
        <v>100</v>
      </c>
      <c r="G4688" t="s">
        <v>33</v>
      </c>
      <c r="J4688" t="s">
        <v>24</v>
      </c>
      <c r="K4688" t="s">
        <v>9</v>
      </c>
      <c r="P4688" t="str">
        <f t="shared" si="73"/>
        <v>INSERT INTO pokemon_cards (id,name,pokemon_id,level,primary_color,hp,secondary_color,evolve_from,weakness,weakness_modifier,ability_name,ability_text,ability_type) VALUES ('g1-9','Pinsir','127',NULL,'Grass','100',NULL,NULL,'Fire','Ã—2',NULL,NULL,NULL);</v>
      </c>
    </row>
    <row r="4689" spans="1:16" x14ac:dyDescent="0.25">
      <c r="A4689" t="s">
        <v>6569</v>
      </c>
      <c r="B4689" t="s">
        <v>6570</v>
      </c>
      <c r="C4689">
        <v>470</v>
      </c>
      <c r="D4689" t="s">
        <v>2000</v>
      </c>
      <c r="F4689">
        <v>170</v>
      </c>
      <c r="G4689" t="s">
        <v>33</v>
      </c>
      <c r="J4689" t="s">
        <v>24</v>
      </c>
      <c r="K4689" t="s">
        <v>9</v>
      </c>
      <c r="P4689" t="str">
        <f t="shared" si="73"/>
        <v>INSERT INTO pokemon_cards (id,name,pokemon_id,level,primary_color,hp,secondary_color,evolve_from,weakness,weakness_modifier,ability_name,ability_text,ability_type) VALUES ('g1-10','Leafeon-EX','470',NULL,'Grass','170',NULL,NULL,'Fire','Ã—2',NULL,NULL,NULL);</v>
      </c>
    </row>
    <row r="4690" spans="1:16" x14ac:dyDescent="0.25">
      <c r="A4690" t="s">
        <v>6571</v>
      </c>
      <c r="B4690" t="s">
        <v>6572</v>
      </c>
      <c r="C4690">
        <v>6</v>
      </c>
      <c r="D4690" t="s">
        <v>23</v>
      </c>
      <c r="F4690">
        <v>180</v>
      </c>
      <c r="G4690" t="s">
        <v>24</v>
      </c>
      <c r="J4690" t="s">
        <v>13</v>
      </c>
      <c r="K4690" t="s">
        <v>9</v>
      </c>
      <c r="P4690" t="str">
        <f t="shared" si="73"/>
        <v>INSERT INTO pokemon_cards (id,name,pokemon_id,level,primary_color,hp,secondary_color,evolve_from,weakness,weakness_modifier,ability_name,ability_text,ability_type) VALUES ('g1-11','Charizard-EX','6',NULL,'Fire','180',NULL,NULL,'Water','Ã—2',NULL,NULL,NULL);</v>
      </c>
    </row>
    <row r="4691" spans="1:16" x14ac:dyDescent="0.25">
      <c r="A4691" t="s">
        <v>6573</v>
      </c>
      <c r="B4691" t="s">
        <v>6574</v>
      </c>
      <c r="C4691">
        <v>6</v>
      </c>
      <c r="D4691" t="s">
        <v>23</v>
      </c>
      <c r="F4691">
        <v>220</v>
      </c>
      <c r="G4691" t="s">
        <v>24</v>
      </c>
      <c r="I4691" t="s">
        <v>6572</v>
      </c>
      <c r="J4691" t="s">
        <v>13</v>
      </c>
      <c r="K4691" t="s">
        <v>9</v>
      </c>
      <c r="P4691" t="str">
        <f t="shared" si="73"/>
        <v>INSERT INTO pokemon_cards (id,name,pokemon_id,level,primary_color,hp,secondary_color,evolve_from,weakness,weakness_modifier,ability_name,ability_text,ability_type) VALUES ('g1-12','M Charizard-EX','6',NULL,'Fire','220',NULL,'Charizard-EX','Water','Ã—2',NULL,NULL,NULL);</v>
      </c>
    </row>
    <row r="4692" spans="1:16" x14ac:dyDescent="0.25">
      <c r="A4692" t="s">
        <v>6575</v>
      </c>
      <c r="B4692" t="s">
        <v>6576</v>
      </c>
      <c r="C4692">
        <v>38</v>
      </c>
      <c r="D4692" t="s">
        <v>54</v>
      </c>
      <c r="F4692">
        <v>170</v>
      </c>
      <c r="G4692" t="s">
        <v>24</v>
      </c>
      <c r="J4692" t="s">
        <v>13</v>
      </c>
      <c r="K4692" t="s">
        <v>9</v>
      </c>
      <c r="P4692" t="str">
        <f t="shared" si="73"/>
        <v>INSERT INTO pokemon_cards (id,name,pokemon_id,level,primary_color,hp,secondary_color,evolve_from,weakness,weakness_modifier,ability_name,ability_text,ability_type) VALUES ('g1-13','Ninetales-EX','38',NULL,'Fire','170',NULL,NULL,'Water','Ã—2',NULL,NULL,NULL);</v>
      </c>
    </row>
    <row r="4693" spans="1:16" x14ac:dyDescent="0.25">
      <c r="A4693" t="s">
        <v>6577</v>
      </c>
      <c r="B4693" t="s">
        <v>195</v>
      </c>
      <c r="C4693">
        <v>77</v>
      </c>
      <c r="D4693" t="s">
        <v>196</v>
      </c>
      <c r="F4693">
        <v>60</v>
      </c>
      <c r="G4693" t="s">
        <v>24</v>
      </c>
      <c r="J4693" t="s">
        <v>13</v>
      </c>
      <c r="K4693" t="s">
        <v>9</v>
      </c>
      <c r="P4693" t="str">
        <f t="shared" si="73"/>
        <v>INSERT INTO pokemon_cards (id,name,pokemon_id,level,primary_color,hp,secondary_color,evolve_from,weakness,weakness_modifier,ability_name,ability_text,ability_type) VALUES ('g1-14','Ponyta','77',NULL,'Fire','60',NULL,NULL,'Water','Ã—2',NULL,NULL,NULL);</v>
      </c>
    </row>
    <row r="4694" spans="1:16" x14ac:dyDescent="0.25">
      <c r="A4694" t="s">
        <v>6578</v>
      </c>
      <c r="B4694" t="s">
        <v>329</v>
      </c>
      <c r="C4694">
        <v>78</v>
      </c>
      <c r="D4694" t="s">
        <v>330</v>
      </c>
      <c r="F4694">
        <v>90</v>
      </c>
      <c r="G4694" t="s">
        <v>24</v>
      </c>
      <c r="I4694" t="s">
        <v>195</v>
      </c>
      <c r="J4694" t="s">
        <v>13</v>
      </c>
      <c r="K4694" t="s">
        <v>9</v>
      </c>
      <c r="P4694" t="str">
        <f t="shared" si="73"/>
        <v>INSERT INTO pokemon_cards (id,name,pokemon_id,level,primary_color,hp,secondary_color,evolve_from,weakness,weakness_modifier,ability_name,ability_text,ability_type) VALUES ('g1-15','Rapidash','78',NULL,'Fire','90',NULL,'Ponyta','Water','Ã—2',NULL,NULL,NULL);</v>
      </c>
    </row>
    <row r="4695" spans="1:16" x14ac:dyDescent="0.25">
      <c r="A4695" t="s">
        <v>6579</v>
      </c>
      <c r="B4695" t="s">
        <v>134</v>
      </c>
      <c r="C4695">
        <v>126</v>
      </c>
      <c r="D4695" t="s">
        <v>135</v>
      </c>
      <c r="F4695">
        <v>80</v>
      </c>
      <c r="G4695" t="s">
        <v>24</v>
      </c>
      <c r="J4695" t="s">
        <v>13</v>
      </c>
      <c r="K4695" t="s">
        <v>9</v>
      </c>
      <c r="P4695" t="str">
        <f t="shared" si="73"/>
        <v>INSERT INTO pokemon_cards (id,name,pokemon_id,level,primary_color,hp,secondary_color,evolve_from,weakness,weakness_modifier,ability_name,ability_text,ability_type) VALUES ('g1-16','Magmar','126',NULL,'Fire','80',NULL,NULL,'Water','Ã—2',NULL,NULL,NULL);</v>
      </c>
    </row>
    <row r="4696" spans="1:16" x14ac:dyDescent="0.25">
      <c r="A4696" t="s">
        <v>6580</v>
      </c>
      <c r="B4696" t="s">
        <v>6581</v>
      </c>
      <c r="C4696">
        <v>9</v>
      </c>
      <c r="D4696" t="s">
        <v>12</v>
      </c>
      <c r="F4696">
        <v>180</v>
      </c>
      <c r="G4696" t="s">
        <v>13</v>
      </c>
      <c r="J4696" t="s">
        <v>33</v>
      </c>
      <c r="K4696" t="s">
        <v>9</v>
      </c>
      <c r="P4696" t="str">
        <f t="shared" si="73"/>
        <v>INSERT INTO pokemon_cards (id,name,pokemon_id,level,primary_color,hp,secondary_color,evolve_from,weakness,weakness_modifier,ability_name,ability_text,ability_type) VALUES ('g1-17','Blastoise-EX','9',NULL,'Water','180',NULL,NULL,'Grass','Ã—2',NULL,NULL,NULL);</v>
      </c>
    </row>
    <row r="4697" spans="1:16" x14ac:dyDescent="0.25">
      <c r="A4697" t="s">
        <v>6582</v>
      </c>
      <c r="B4697" t="s">
        <v>6583</v>
      </c>
      <c r="C4697">
        <v>9</v>
      </c>
      <c r="D4697" t="s">
        <v>12</v>
      </c>
      <c r="F4697">
        <v>220</v>
      </c>
      <c r="G4697" t="s">
        <v>13</v>
      </c>
      <c r="I4697" t="s">
        <v>6581</v>
      </c>
      <c r="J4697" t="s">
        <v>33</v>
      </c>
      <c r="K4697" t="s">
        <v>9</v>
      </c>
      <c r="P4697" t="str">
        <f t="shared" si="73"/>
        <v>INSERT INTO pokemon_cards (id,name,pokemon_id,level,primary_color,hp,secondary_color,evolve_from,weakness,weakness_modifier,ability_name,ability_text,ability_type) VALUES ('g1-18','M Blastoise-EX','9',NULL,'Water','220',NULL,'Blastoise-EX','Grass','Ã—2',NULL,NULL,NULL);</v>
      </c>
    </row>
    <row r="4698" spans="1:16" x14ac:dyDescent="0.25">
      <c r="A4698" t="s">
        <v>6584</v>
      </c>
      <c r="B4698" t="s">
        <v>437</v>
      </c>
      <c r="C4698">
        <v>90</v>
      </c>
      <c r="D4698" t="s">
        <v>499</v>
      </c>
      <c r="F4698">
        <v>60</v>
      </c>
      <c r="G4698" t="s">
        <v>13</v>
      </c>
      <c r="J4698" t="s">
        <v>33</v>
      </c>
      <c r="K4698" t="s">
        <v>9</v>
      </c>
      <c r="P4698" t="str">
        <f t="shared" si="73"/>
        <v>INSERT INTO pokemon_cards (id,name,pokemon_id,level,primary_color,hp,secondary_color,evolve_from,weakness,weakness_modifier,ability_name,ability_text,ability_type) VALUES ('g1-19','Shellder','90',NULL,'Water','60',NULL,NULL,'Grass','Ã—2',NULL,NULL,NULL);</v>
      </c>
    </row>
    <row r="4699" spans="1:16" x14ac:dyDescent="0.25">
      <c r="A4699" t="s">
        <v>6585</v>
      </c>
      <c r="B4699" t="s">
        <v>435</v>
      </c>
      <c r="C4699">
        <v>91</v>
      </c>
      <c r="D4699" t="s">
        <v>436</v>
      </c>
      <c r="F4699">
        <v>100</v>
      </c>
      <c r="G4699" t="s">
        <v>13</v>
      </c>
      <c r="I4699" t="s">
        <v>437</v>
      </c>
      <c r="J4699" t="s">
        <v>33</v>
      </c>
      <c r="K4699" t="s">
        <v>9</v>
      </c>
      <c r="P4699" t="str">
        <f t="shared" si="73"/>
        <v>INSERT INTO pokemon_cards (id,name,pokemon_id,level,primary_color,hp,secondary_color,evolve_from,weakness,weakness_modifier,ability_name,ability_text,ability_type) VALUES ('g1-20','Cloyster','91',NULL,'Water','100',NULL,'Shellder','Grass','Ã—2',NULL,NULL,NULL);</v>
      </c>
    </row>
    <row r="4700" spans="1:16" x14ac:dyDescent="0.25">
      <c r="A4700" t="s">
        <v>6586</v>
      </c>
      <c r="B4700" t="s">
        <v>457</v>
      </c>
      <c r="C4700">
        <v>98</v>
      </c>
      <c r="D4700" t="s">
        <v>493</v>
      </c>
      <c r="F4700">
        <v>70</v>
      </c>
      <c r="G4700" t="s">
        <v>13</v>
      </c>
      <c r="J4700" t="s">
        <v>33</v>
      </c>
      <c r="K4700" t="s">
        <v>9</v>
      </c>
      <c r="P4700" t="str">
        <f t="shared" si="73"/>
        <v>INSERT INTO pokemon_cards (id,name,pokemon_id,level,primary_color,hp,secondary_color,evolve_from,weakness,weakness_modifier,ability_name,ability_text,ability_type) VALUES ('g1-21','Krabby','98',NULL,'Water','70',NULL,NULL,'Grass','Ã—2',NULL,NULL,NULL);</v>
      </c>
    </row>
    <row r="4701" spans="1:16" x14ac:dyDescent="0.25">
      <c r="A4701" t="s">
        <v>6587</v>
      </c>
      <c r="B4701" t="s">
        <v>32</v>
      </c>
      <c r="C4701">
        <v>129</v>
      </c>
      <c r="D4701" t="s">
        <v>132</v>
      </c>
      <c r="F4701">
        <v>30</v>
      </c>
      <c r="G4701" t="s">
        <v>13</v>
      </c>
      <c r="J4701" t="s">
        <v>15</v>
      </c>
      <c r="K4701" t="s">
        <v>9</v>
      </c>
      <c r="P4701" t="str">
        <f t="shared" si="73"/>
        <v>INSERT INTO pokemon_cards (id,name,pokemon_id,level,primary_color,hp,secondary_color,evolve_from,weakness,weakness_modifier,ability_name,ability_text,ability_type) VALUES ('g1-22','Magikarp','129',NULL,'Water','30',NULL,NULL,'Lightning','Ã—2',NULL,NULL,NULL);</v>
      </c>
    </row>
    <row r="4702" spans="1:16" x14ac:dyDescent="0.25">
      <c r="A4702" t="s">
        <v>6588</v>
      </c>
      <c r="B4702" t="s">
        <v>30</v>
      </c>
      <c r="C4702">
        <v>130</v>
      </c>
      <c r="D4702" t="s">
        <v>31</v>
      </c>
      <c r="F4702">
        <v>130</v>
      </c>
      <c r="G4702" t="s">
        <v>13</v>
      </c>
      <c r="I4702" t="s">
        <v>32</v>
      </c>
      <c r="J4702" t="s">
        <v>15</v>
      </c>
      <c r="K4702" t="s">
        <v>9</v>
      </c>
      <c r="P4702" t="str">
        <f t="shared" si="73"/>
        <v>INSERT INTO pokemon_cards (id,name,pokemon_id,level,primary_color,hp,secondary_color,evolve_from,weakness,weakness_modifier,ability_name,ability_text,ability_type) VALUES ('g1-23','Gyarados','130',NULL,'Water','130',NULL,'Magikarp','Lightning','Ã—2',NULL,NULL,NULL);</v>
      </c>
    </row>
    <row r="4703" spans="1:16" x14ac:dyDescent="0.25">
      <c r="A4703" t="s">
        <v>6589</v>
      </c>
      <c r="B4703" t="s">
        <v>6590</v>
      </c>
      <c r="C4703">
        <v>134</v>
      </c>
      <c r="D4703" t="s">
        <v>256</v>
      </c>
      <c r="F4703">
        <v>180</v>
      </c>
      <c r="G4703" t="s">
        <v>13</v>
      </c>
      <c r="J4703" t="s">
        <v>33</v>
      </c>
      <c r="K4703" t="s">
        <v>9</v>
      </c>
      <c r="P4703" t="str">
        <f t="shared" si="73"/>
        <v>INSERT INTO pokemon_cards (id,name,pokemon_id,level,primary_color,hp,secondary_color,evolve_from,weakness,weakness_modifier,ability_name,ability_text,ability_type) VALUES ('g1-24','Vaporeon-EX','134',NULL,'Water','180',NULL,NULL,'Grass','Ã—2',NULL,NULL,NULL);</v>
      </c>
    </row>
    <row r="4704" spans="1:16" x14ac:dyDescent="0.25">
      <c r="A4704" t="s">
        <v>6591</v>
      </c>
      <c r="B4704" t="s">
        <v>380</v>
      </c>
      <c r="C4704">
        <v>144</v>
      </c>
      <c r="D4704" t="s">
        <v>381</v>
      </c>
      <c r="F4704">
        <v>120</v>
      </c>
      <c r="G4704" t="s">
        <v>13</v>
      </c>
      <c r="J4704" t="s">
        <v>854</v>
      </c>
      <c r="K4704" t="s">
        <v>9</v>
      </c>
      <c r="P4704" t="str">
        <f t="shared" si="73"/>
        <v>INSERT INTO pokemon_cards (id,name,pokemon_id,level,primary_color,hp,secondary_color,evolve_from,weakness,weakness_modifier,ability_name,ability_text,ability_type) VALUES ('g1-25','Articuno','144',NULL,'Water','120',NULL,NULL,'Metal','Ã—2',NULL,NULL,NULL);</v>
      </c>
    </row>
    <row r="4705" spans="1:16" x14ac:dyDescent="0.25">
      <c r="A4705" t="s">
        <v>6592</v>
      </c>
      <c r="B4705" t="s">
        <v>63</v>
      </c>
      <c r="C4705">
        <v>25</v>
      </c>
      <c r="D4705" t="s">
        <v>191</v>
      </c>
      <c r="F4705">
        <v>60</v>
      </c>
      <c r="G4705" t="s">
        <v>15</v>
      </c>
      <c r="J4705" t="s">
        <v>20</v>
      </c>
      <c r="K4705" t="s">
        <v>9</v>
      </c>
      <c r="P4705" t="str">
        <f t="shared" si="73"/>
        <v>INSERT INTO pokemon_cards (id,name,pokemon_id,level,primary_color,hp,secondary_color,evolve_from,weakness,weakness_modifier,ability_name,ability_text,ability_type) VALUES ('g1-26','Pikachu','25',NULL,'Lightning','60',NULL,NULL,'Fighting','Ã—2',NULL,NULL,NULL);</v>
      </c>
    </row>
    <row r="4706" spans="1:16" x14ac:dyDescent="0.25">
      <c r="A4706" t="s">
        <v>6593</v>
      </c>
      <c r="B4706" t="s">
        <v>61</v>
      </c>
      <c r="C4706">
        <v>26</v>
      </c>
      <c r="D4706" t="s">
        <v>62</v>
      </c>
      <c r="F4706">
        <v>90</v>
      </c>
      <c r="G4706" t="s">
        <v>15</v>
      </c>
      <c r="I4706" t="s">
        <v>63</v>
      </c>
      <c r="J4706" t="s">
        <v>20</v>
      </c>
      <c r="K4706" t="s">
        <v>9</v>
      </c>
      <c r="P4706" t="str">
        <f t="shared" si="73"/>
        <v>INSERT INTO pokemon_cards (id,name,pokemon_id,level,primary_color,hp,secondary_color,evolve_from,weakness,weakness_modifier,ability_name,ability_text,ability_type) VALUES ('g1-27','Raichu','26',NULL,'Lightning','90',NULL,'Pikachu','Fighting','Ã—2',NULL,NULL,NULL);</v>
      </c>
    </row>
    <row r="4707" spans="1:16" x14ac:dyDescent="0.25">
      <c r="A4707" t="s">
        <v>6594</v>
      </c>
      <c r="B4707" t="s">
        <v>6595</v>
      </c>
      <c r="C4707">
        <v>135</v>
      </c>
      <c r="D4707" t="s">
        <v>229</v>
      </c>
      <c r="F4707">
        <v>160</v>
      </c>
      <c r="G4707" t="s">
        <v>15</v>
      </c>
      <c r="J4707" t="s">
        <v>20</v>
      </c>
      <c r="K4707" t="s">
        <v>9</v>
      </c>
      <c r="P4707" t="str">
        <f t="shared" si="73"/>
        <v>INSERT INTO pokemon_cards (id,name,pokemon_id,level,primary_color,hp,secondary_color,evolve_from,weakness,weakness_modifier,ability_name,ability_text,ability_type) VALUES ('g1-28','Jolteon-EX','135',NULL,'Lightning','160',NULL,NULL,'Fighting','Ã—2',NULL,NULL,NULL);</v>
      </c>
    </row>
    <row r="4708" spans="1:16" x14ac:dyDescent="0.25">
      <c r="A4708" t="s">
        <v>6596</v>
      </c>
      <c r="B4708" t="s">
        <v>6595</v>
      </c>
      <c r="C4708">
        <v>135</v>
      </c>
      <c r="D4708" t="s">
        <v>229</v>
      </c>
      <c r="F4708">
        <v>160</v>
      </c>
      <c r="G4708" t="s">
        <v>15</v>
      </c>
      <c r="J4708" t="s">
        <v>20</v>
      </c>
      <c r="K4708" t="s">
        <v>9</v>
      </c>
      <c r="P4708" t="str">
        <f t="shared" si="73"/>
        <v>INSERT INTO pokemon_cards (id,name,pokemon_id,level,primary_color,hp,secondary_color,evolve_from,weakness,weakness_modifier,ability_name,ability_text,ability_type) VALUES ('g1-28a','Jolteon-EX','135',NULL,'Lightning','160',NULL,NULL,'Fighting','Ã—2',NULL,NULL,NULL);</v>
      </c>
    </row>
    <row r="4709" spans="1:16" x14ac:dyDescent="0.25">
      <c r="A4709" t="s">
        <v>6597</v>
      </c>
      <c r="B4709" t="s">
        <v>69</v>
      </c>
      <c r="C4709">
        <v>145</v>
      </c>
      <c r="D4709" t="s">
        <v>70</v>
      </c>
      <c r="F4709">
        <v>120</v>
      </c>
      <c r="G4709" t="s">
        <v>15</v>
      </c>
      <c r="J4709" t="s">
        <v>15</v>
      </c>
      <c r="K4709" t="s">
        <v>9</v>
      </c>
      <c r="P4709" t="str">
        <f t="shared" si="73"/>
        <v>INSERT INTO pokemon_cards (id,name,pokemon_id,level,primary_color,hp,secondary_color,evolve_from,weakness,weakness_modifier,ability_name,ability_text,ability_type) VALUES ('g1-29','Zapdos','145',NULL,'Lightning','120',NULL,NULL,'Lightning','Ã—2',NULL,NULL,NULL);</v>
      </c>
    </row>
    <row r="4710" spans="1:16" x14ac:dyDescent="0.25">
      <c r="A4710" t="s">
        <v>6598</v>
      </c>
      <c r="B4710" t="s">
        <v>442</v>
      </c>
      <c r="C4710">
        <v>41</v>
      </c>
      <c r="D4710" t="s">
        <v>505</v>
      </c>
      <c r="F4710">
        <v>50</v>
      </c>
      <c r="G4710" t="s">
        <v>7</v>
      </c>
      <c r="J4710" t="s">
        <v>15</v>
      </c>
      <c r="K4710" t="s">
        <v>9</v>
      </c>
      <c r="P4710" t="str">
        <f t="shared" si="73"/>
        <v>INSERT INTO pokemon_cards (id,name,pokemon_id,level,primary_color,hp,secondary_color,evolve_from,weakness,weakness_modifier,ability_name,ability_text,ability_type) VALUES ('g1-30','Zubat','41',NULL,'Psychic','50',NULL,NULL,'Lightning','Ã—2',NULL,NULL,NULL);</v>
      </c>
    </row>
    <row r="4711" spans="1:16" x14ac:dyDescent="0.25">
      <c r="A4711" t="s">
        <v>6599</v>
      </c>
      <c r="B4711" t="s">
        <v>440</v>
      </c>
      <c r="C4711">
        <v>42</v>
      </c>
      <c r="D4711" t="s">
        <v>441</v>
      </c>
      <c r="F4711">
        <v>70</v>
      </c>
      <c r="G4711" t="s">
        <v>7</v>
      </c>
      <c r="I4711" t="s">
        <v>442</v>
      </c>
      <c r="J4711" t="s">
        <v>15</v>
      </c>
      <c r="K4711" t="s">
        <v>9</v>
      </c>
      <c r="L4711" t="s">
        <v>20191</v>
      </c>
      <c r="M4711" t="s">
        <v>22453</v>
      </c>
      <c r="N4711" t="s">
        <v>19150</v>
      </c>
      <c r="P4711" t="str">
        <f t="shared" si="73"/>
        <v>INSERT INTO pokemon_cards (id,name,pokemon_id,level,primary_color,hp,secondary_color,evolve_from,weakness,weakness_modifier,ability_name,ability_text,ability_type) VALUES ('g1-31','Golbat','42',NULL,'Psychic','70',NULL,'Zubat','Lightning','Ã—2','Sneaky Bite','When you play this PokÃ©mon from your hand to evolve 1 of your PokÃ©mon, you may put 2 damage counters on 1 of your opponent''s PokÃ©mon.','Ability');</v>
      </c>
    </row>
    <row r="4712" spans="1:16" x14ac:dyDescent="0.25">
      <c r="A4712" t="s">
        <v>6600</v>
      </c>
      <c r="B4712" t="s">
        <v>474</v>
      </c>
      <c r="C4712">
        <v>79</v>
      </c>
      <c r="D4712" t="s">
        <v>501</v>
      </c>
      <c r="F4712">
        <v>50</v>
      </c>
      <c r="G4712" t="s">
        <v>7</v>
      </c>
      <c r="J4712" t="s">
        <v>7</v>
      </c>
      <c r="K4712" t="s">
        <v>9</v>
      </c>
      <c r="P4712" t="str">
        <f t="shared" si="73"/>
        <v>INSERT INTO pokemon_cards (id,name,pokemon_id,level,primary_color,hp,secondary_color,evolve_from,weakness,weakness_modifier,ability_name,ability_text,ability_type) VALUES ('g1-32','Slowpoke','79',NULL,'Psychic','50',NULL,NULL,'Psychic','Ã—2',NULL,NULL,NULL);</v>
      </c>
    </row>
    <row r="4713" spans="1:16" x14ac:dyDescent="0.25">
      <c r="A4713" t="s">
        <v>6601</v>
      </c>
      <c r="B4713" t="s">
        <v>115</v>
      </c>
      <c r="C4713">
        <v>92</v>
      </c>
      <c r="D4713" t="s">
        <v>172</v>
      </c>
      <c r="F4713">
        <v>50</v>
      </c>
      <c r="G4713" t="s">
        <v>7</v>
      </c>
      <c r="J4713" t="s">
        <v>896</v>
      </c>
      <c r="K4713" t="s">
        <v>9</v>
      </c>
      <c r="P4713" t="str">
        <f t="shared" si="73"/>
        <v>INSERT INTO pokemon_cards (id,name,pokemon_id,level,primary_color,hp,secondary_color,evolve_from,weakness,weakness_modifier,ability_name,ability_text,ability_type) VALUES ('g1-33','Gastly','92',NULL,'Psychic','50',NULL,NULL,'Darkness','Ã—2',NULL,NULL,NULL);</v>
      </c>
    </row>
    <row r="4714" spans="1:16" x14ac:dyDescent="0.25">
      <c r="A4714" t="s">
        <v>6602</v>
      </c>
      <c r="B4714" t="s">
        <v>113</v>
      </c>
      <c r="C4714">
        <v>93</v>
      </c>
      <c r="D4714" t="s">
        <v>114</v>
      </c>
      <c r="F4714">
        <v>70</v>
      </c>
      <c r="G4714" t="s">
        <v>7</v>
      </c>
      <c r="I4714" t="s">
        <v>115</v>
      </c>
      <c r="J4714" t="s">
        <v>896</v>
      </c>
      <c r="K4714" t="s">
        <v>9</v>
      </c>
      <c r="L4714" t="s">
        <v>20192</v>
      </c>
      <c r="M4714" t="s">
        <v>20193</v>
      </c>
      <c r="N4714" t="s">
        <v>19150</v>
      </c>
      <c r="P4714" t="str">
        <f t="shared" si="73"/>
        <v>INSERT INTO pokemon_cards (id,name,pokemon_id,level,primary_color,hp,secondary_color,evolve_from,weakness,weakness_modifier,ability_name,ability_text,ability_type) VALUES ('g1-34','Haunter','93',NULL,'Psychic','70',NULL,'Gastly','Darkness','Ã—2','Gothic Fear','When you play this PokÃ©mon from your hand to evolve 1 of your PokÃ©mon, you may leave both Active PokÃ©mon Confused.','Ability');</v>
      </c>
    </row>
    <row r="4715" spans="1:16" x14ac:dyDescent="0.25">
      <c r="A4715" t="s">
        <v>6603</v>
      </c>
      <c r="B4715" t="s">
        <v>389</v>
      </c>
      <c r="C4715">
        <v>94</v>
      </c>
      <c r="D4715" t="s">
        <v>390</v>
      </c>
      <c r="F4715">
        <v>130</v>
      </c>
      <c r="G4715" t="s">
        <v>7</v>
      </c>
      <c r="I4715" t="s">
        <v>113</v>
      </c>
      <c r="J4715" t="s">
        <v>896</v>
      </c>
      <c r="K4715" t="s">
        <v>9</v>
      </c>
      <c r="P4715" t="str">
        <f t="shared" si="73"/>
        <v>INSERT INTO pokemon_cards (id,name,pokemon_id,level,primary_color,hp,secondary_color,evolve_from,weakness,weakness_modifier,ability_name,ability_text,ability_type) VALUES ('g1-35','Gengar','94',NULL,'Psychic','130',NULL,'Haunter','Darkness','Ã—2',NULL,NULL,NULL);</v>
      </c>
    </row>
    <row r="4716" spans="1:16" x14ac:dyDescent="0.25">
      <c r="A4716" t="s">
        <v>6604</v>
      </c>
      <c r="B4716" t="s">
        <v>120</v>
      </c>
      <c r="C4716">
        <v>124</v>
      </c>
      <c r="D4716" t="s">
        <v>121</v>
      </c>
      <c r="F4716">
        <v>70</v>
      </c>
      <c r="G4716" t="s">
        <v>7</v>
      </c>
      <c r="J4716" t="s">
        <v>7</v>
      </c>
      <c r="K4716" t="s">
        <v>9</v>
      </c>
      <c r="L4716" t="s">
        <v>20194</v>
      </c>
      <c r="M4716" t="s">
        <v>20195</v>
      </c>
      <c r="N4716" t="s">
        <v>19150</v>
      </c>
      <c r="P4716" t="str">
        <f t="shared" si="73"/>
        <v>INSERT INTO pokemon_cards (id,name,pokemon_id,level,primary_color,hp,secondary_color,evolve_from,weakness,weakness_modifier,ability_name,ability_text,ability_type) VALUES ('g1-36','Jynx','124',NULL,'Psychic','70',NULL,NULL,'Psychic','Ã—2','Victory Kiss','Once during your turn (before your attack), if this PokÃ©mon is on your Bench, you may heal 10 damage from your Active PokÃ©mon.','Ability');</v>
      </c>
    </row>
    <row r="4717" spans="1:16" x14ac:dyDescent="0.25">
      <c r="A4717" t="s">
        <v>6605</v>
      </c>
      <c r="B4717" t="s">
        <v>6606</v>
      </c>
      <c r="C4717">
        <v>678</v>
      </c>
      <c r="D4717" t="s">
        <v>6607</v>
      </c>
      <c r="F4717">
        <v>160</v>
      </c>
      <c r="G4717" t="s">
        <v>7</v>
      </c>
      <c r="J4717" t="s">
        <v>7</v>
      </c>
      <c r="K4717" t="s">
        <v>9</v>
      </c>
      <c r="L4717" t="s">
        <v>20196</v>
      </c>
      <c r="M4717" t="s">
        <v>22454</v>
      </c>
      <c r="N4717" t="s">
        <v>19150</v>
      </c>
      <c r="P4717" t="str">
        <f t="shared" si="73"/>
        <v>INSERT INTO pokemon_cards (id,name,pokemon_id,level,primary_color,hp,secondary_color,evolve_from,weakness,weakness_modifier,ability_name,ability_text,ability_type) VALUES ('g1-37','Meowstic-EX','678',NULL,'Psychic','160',NULL,NULL,'Psychic','Ã—2','Shadow Ear','Once during your turn (before your attack), if this PokÃ©mon is your Active PokÃ©mon, you may move 1 damage counter from 1 of your PokÃ©mon to 1 of your opponent''s PokÃ©mon.','Ability');</v>
      </c>
    </row>
    <row r="4718" spans="1:16" x14ac:dyDescent="0.25">
      <c r="A4718" t="s">
        <v>6608</v>
      </c>
      <c r="B4718" t="s">
        <v>82</v>
      </c>
      <c r="C4718">
        <v>50</v>
      </c>
      <c r="D4718" t="s">
        <v>164</v>
      </c>
      <c r="F4718">
        <v>50</v>
      </c>
      <c r="G4718" t="s">
        <v>20</v>
      </c>
      <c r="J4718" t="s">
        <v>33</v>
      </c>
      <c r="K4718" t="s">
        <v>9</v>
      </c>
      <c r="P4718" t="str">
        <f t="shared" si="73"/>
        <v>INSERT INTO pokemon_cards (id,name,pokemon_id,level,primary_color,hp,secondary_color,evolve_from,weakness,weakness_modifier,ability_name,ability_text,ability_type) VALUES ('g1-38','Diglett','50',NULL,'Fighting','50',NULL,NULL,'Grass','Ã—2',NULL,NULL,NULL);</v>
      </c>
    </row>
    <row r="4719" spans="1:16" x14ac:dyDescent="0.25">
      <c r="A4719" t="s">
        <v>6609</v>
      </c>
      <c r="B4719" t="s">
        <v>80</v>
      </c>
      <c r="C4719">
        <v>51</v>
      </c>
      <c r="D4719" t="s">
        <v>81</v>
      </c>
      <c r="F4719">
        <v>90</v>
      </c>
      <c r="G4719" t="s">
        <v>20</v>
      </c>
      <c r="I4719" t="s">
        <v>82</v>
      </c>
      <c r="J4719" t="s">
        <v>33</v>
      </c>
      <c r="K4719" t="s">
        <v>9</v>
      </c>
      <c r="P4719" t="str">
        <f t="shared" si="73"/>
        <v>INSERT INTO pokemon_cards (id,name,pokemon_id,level,primary_color,hp,secondary_color,evolve_from,weakness,weakness_modifier,ability_name,ability_text,ability_type) VALUES ('g1-39','Dugtrio','51',NULL,'Fighting','90',NULL,'Diglett','Grass','Ã—2',NULL,NULL,NULL);</v>
      </c>
    </row>
    <row r="4720" spans="1:16" x14ac:dyDescent="0.25">
      <c r="A4720" t="s">
        <v>6610</v>
      </c>
      <c r="B4720" t="s">
        <v>130</v>
      </c>
      <c r="C4720">
        <v>66</v>
      </c>
      <c r="D4720" t="s">
        <v>177</v>
      </c>
      <c r="F4720">
        <v>70</v>
      </c>
      <c r="G4720" t="s">
        <v>20</v>
      </c>
      <c r="J4720" t="s">
        <v>7</v>
      </c>
      <c r="K4720" t="s">
        <v>9</v>
      </c>
      <c r="P4720" t="str">
        <f t="shared" si="73"/>
        <v>INSERT INTO pokemon_cards (id,name,pokemon_id,level,primary_color,hp,secondary_color,evolve_from,weakness,weakness_modifier,ability_name,ability_text,ability_type) VALUES ('g1-40','Machop','66',NULL,'Fighting','70',NULL,NULL,'Psychic','Ã—2',NULL,NULL,NULL);</v>
      </c>
    </row>
    <row r="4721" spans="1:16" x14ac:dyDescent="0.25">
      <c r="A4721" t="s">
        <v>6611</v>
      </c>
      <c r="B4721" t="s">
        <v>40</v>
      </c>
      <c r="C4721">
        <v>67</v>
      </c>
      <c r="D4721" t="s">
        <v>129</v>
      </c>
      <c r="F4721">
        <v>90</v>
      </c>
      <c r="G4721" t="s">
        <v>20</v>
      </c>
      <c r="I4721" t="s">
        <v>130</v>
      </c>
      <c r="J4721" t="s">
        <v>7</v>
      </c>
      <c r="K4721" t="s">
        <v>9</v>
      </c>
      <c r="P4721" t="str">
        <f t="shared" si="73"/>
        <v>INSERT INTO pokemon_cards (id,name,pokemon_id,level,primary_color,hp,secondary_color,evolve_from,weakness,weakness_modifier,ability_name,ability_text,ability_type) VALUES ('g1-41','Machoke','67',NULL,'Fighting','90',NULL,'Machop','Psychic','Ã—2',NULL,NULL,NULL);</v>
      </c>
    </row>
    <row r="4722" spans="1:16" x14ac:dyDescent="0.25">
      <c r="A4722" t="s">
        <v>6612</v>
      </c>
      <c r="B4722" t="s">
        <v>38</v>
      </c>
      <c r="C4722">
        <v>68</v>
      </c>
      <c r="D4722" t="s">
        <v>39</v>
      </c>
      <c r="F4722">
        <v>150</v>
      </c>
      <c r="G4722" t="s">
        <v>20</v>
      </c>
      <c r="I4722" t="s">
        <v>40</v>
      </c>
      <c r="J4722" t="s">
        <v>7</v>
      </c>
      <c r="K4722" t="s">
        <v>9</v>
      </c>
      <c r="L4722" t="s">
        <v>20197</v>
      </c>
      <c r="M4722" t="s">
        <v>22455</v>
      </c>
      <c r="N4722" t="s">
        <v>19150</v>
      </c>
      <c r="P4722" t="str">
        <f t="shared" si="73"/>
        <v>INSERT INTO pokemon_cards (id,name,pokemon_id,level,primary_color,hp,secondary_color,evolve_from,weakness,weakness_modifier,ability_name,ability_text,ability_type) VALUES ('g1-42','Machamp','68',NULL,'Fighting','150',NULL,'Machoke','Psychic','Ã—2','Fighting Fury','Each of your Fighting PokÃ©mon''s attacks do 20 more damage to your opponent''s Active PokÃ©mon (before applying Weakness and Resistance).','Ability');</v>
      </c>
    </row>
    <row r="4723" spans="1:16" x14ac:dyDescent="0.25">
      <c r="A4723" t="s">
        <v>6613</v>
      </c>
      <c r="B4723" t="s">
        <v>453</v>
      </c>
      <c r="C4723">
        <v>74</v>
      </c>
      <c r="D4723" t="s">
        <v>485</v>
      </c>
      <c r="F4723">
        <v>60</v>
      </c>
      <c r="G4723" t="s">
        <v>20</v>
      </c>
      <c r="J4723" t="s">
        <v>33</v>
      </c>
      <c r="K4723" t="s">
        <v>9</v>
      </c>
      <c r="P4723" t="str">
        <f t="shared" si="73"/>
        <v>INSERT INTO pokemon_cards (id,name,pokemon_id,level,primary_color,hp,secondary_color,evolve_from,weakness,weakness_modifier,ability_name,ability_text,ability_type) VALUES ('g1-43','Geodude','74',NULL,'Fighting','60',NULL,NULL,'Grass','Ã—2',NULL,NULL,NULL);</v>
      </c>
    </row>
    <row r="4724" spans="1:16" x14ac:dyDescent="0.25">
      <c r="A4724" t="s">
        <v>6614</v>
      </c>
      <c r="B4724" t="s">
        <v>450</v>
      </c>
      <c r="C4724">
        <v>75</v>
      </c>
      <c r="D4724" t="s">
        <v>452</v>
      </c>
      <c r="F4724">
        <v>100</v>
      </c>
      <c r="G4724" t="s">
        <v>20</v>
      </c>
      <c r="I4724" t="s">
        <v>453</v>
      </c>
      <c r="J4724" t="s">
        <v>33</v>
      </c>
      <c r="K4724" t="s">
        <v>9</v>
      </c>
      <c r="P4724" t="str">
        <f t="shared" si="73"/>
        <v>INSERT INTO pokemon_cards (id,name,pokemon_id,level,primary_color,hp,secondary_color,evolve_from,weakness,weakness_modifier,ability_name,ability_text,ability_type) VALUES ('g1-44','Graveler','75',NULL,'Fighting','100',NULL,'Geodude','Grass','Ã—2',NULL,NULL,NULL);</v>
      </c>
    </row>
    <row r="4725" spans="1:16" x14ac:dyDescent="0.25">
      <c r="A4725" t="s">
        <v>6615</v>
      </c>
      <c r="B4725" t="s">
        <v>448</v>
      </c>
      <c r="C4725">
        <v>76</v>
      </c>
      <c r="D4725" t="s">
        <v>449</v>
      </c>
      <c r="F4725">
        <v>150</v>
      </c>
      <c r="G4725" t="s">
        <v>20</v>
      </c>
      <c r="I4725" t="s">
        <v>450</v>
      </c>
      <c r="J4725" t="s">
        <v>33</v>
      </c>
      <c r="K4725" t="s">
        <v>9</v>
      </c>
      <c r="P4725" t="str">
        <f t="shared" si="73"/>
        <v>INSERT INTO pokemon_cards (id,name,pokemon_id,level,primary_color,hp,secondary_color,evolve_from,weakness,weakness_modifier,ability_name,ability_text,ability_type) VALUES ('g1-45','Golem','76',NULL,'Fighting','150',NULL,'Graveler','Grass','Ã—2',NULL,NULL,NULL);</v>
      </c>
    </row>
    <row r="4726" spans="1:16" x14ac:dyDescent="0.25">
      <c r="A4726" t="s">
        <v>6616</v>
      </c>
      <c r="B4726" t="s">
        <v>6617</v>
      </c>
      <c r="C4726">
        <v>76</v>
      </c>
      <c r="D4726" t="s">
        <v>449</v>
      </c>
      <c r="F4726">
        <v>180</v>
      </c>
      <c r="G4726" t="s">
        <v>20</v>
      </c>
      <c r="J4726" t="s">
        <v>33</v>
      </c>
      <c r="K4726" t="s">
        <v>9</v>
      </c>
      <c r="P4726" t="str">
        <f t="shared" si="73"/>
        <v>INSERT INTO pokemon_cards (id,name,pokemon_id,level,primary_color,hp,secondary_color,evolve_from,weakness,weakness_modifier,ability_name,ability_text,ability_type) VALUES ('g1-46','Golem-EX','76',NULL,'Fighting','180',NULL,NULL,'Grass','Ã—2',NULL,NULL,NULL);</v>
      </c>
    </row>
    <row r="4727" spans="1:16" x14ac:dyDescent="0.25">
      <c r="A4727" t="s">
        <v>6618</v>
      </c>
      <c r="B4727" t="s">
        <v>393</v>
      </c>
      <c r="C4727">
        <v>106</v>
      </c>
      <c r="D4727" t="s">
        <v>394</v>
      </c>
      <c r="F4727">
        <v>90</v>
      </c>
      <c r="G4727" t="s">
        <v>20</v>
      </c>
      <c r="J4727" t="s">
        <v>7</v>
      </c>
      <c r="K4727" t="s">
        <v>9</v>
      </c>
      <c r="P4727" t="str">
        <f t="shared" si="73"/>
        <v>INSERT INTO pokemon_cards (id,name,pokemon_id,level,primary_color,hp,secondary_color,evolve_from,weakness,weakness_modifier,ability_name,ability_text,ability_type) VALUES ('g1-47','Hitmonlee','106',NULL,'Fighting','90',NULL,NULL,'Psychic','Ã—2',NULL,NULL,NULL);</v>
      </c>
    </row>
    <row r="4728" spans="1:16" x14ac:dyDescent="0.25">
      <c r="A4728" t="s">
        <v>6619</v>
      </c>
      <c r="B4728" t="s">
        <v>35</v>
      </c>
      <c r="C4728">
        <v>107</v>
      </c>
      <c r="D4728" t="s">
        <v>36</v>
      </c>
      <c r="F4728">
        <v>90</v>
      </c>
      <c r="G4728" t="s">
        <v>20</v>
      </c>
      <c r="J4728" t="s">
        <v>7</v>
      </c>
      <c r="K4728" t="s">
        <v>9</v>
      </c>
      <c r="P4728" t="str">
        <f t="shared" si="73"/>
        <v>INSERT INTO pokemon_cards (id,name,pokemon_id,level,primary_color,hp,secondary_color,evolve_from,weakness,weakness_modifier,ability_name,ability_text,ability_type) VALUES ('g1-48','Hitmonchan','107',NULL,'Fighting','90',NULL,NULL,'Psychic','Ã—2',NULL,NULL,NULL);</v>
      </c>
    </row>
    <row r="4729" spans="1:16" x14ac:dyDescent="0.25">
      <c r="A4729" t="s">
        <v>6620</v>
      </c>
      <c r="B4729" t="s">
        <v>334</v>
      </c>
      <c r="C4729">
        <v>111</v>
      </c>
      <c r="D4729" t="s">
        <v>370</v>
      </c>
      <c r="F4729">
        <v>80</v>
      </c>
      <c r="G4729" t="s">
        <v>20</v>
      </c>
      <c r="J4729" t="s">
        <v>33</v>
      </c>
      <c r="K4729" t="s">
        <v>9</v>
      </c>
      <c r="P4729" t="str">
        <f t="shared" si="73"/>
        <v>INSERT INTO pokemon_cards (id,name,pokemon_id,level,primary_color,hp,secondary_color,evolve_from,weakness,weakness_modifier,ability_name,ability_text,ability_type) VALUES ('g1-49','Rhyhorn','111',NULL,'Fighting','80',NULL,NULL,'Grass','Ã—2',NULL,NULL,NULL);</v>
      </c>
    </row>
    <row r="4730" spans="1:16" x14ac:dyDescent="0.25">
      <c r="A4730" t="s">
        <v>6621</v>
      </c>
      <c r="B4730" t="s">
        <v>27</v>
      </c>
      <c r="C4730">
        <v>35</v>
      </c>
      <c r="D4730" t="s">
        <v>28</v>
      </c>
      <c r="F4730">
        <v>60</v>
      </c>
      <c r="G4730" t="s">
        <v>3060</v>
      </c>
      <c r="J4730" t="s">
        <v>854</v>
      </c>
      <c r="K4730" t="s">
        <v>9</v>
      </c>
      <c r="P4730" t="str">
        <f t="shared" si="73"/>
        <v>INSERT INTO pokemon_cards (id,name,pokemon_id,level,primary_color,hp,secondary_color,evolve_from,weakness,weakness_modifier,ability_name,ability_text,ability_type) VALUES ('g1-50','Clefairy','35',NULL,'Fairy','60',NULL,NULL,'Metal','Ã—2',NULL,NULL,NULL);</v>
      </c>
    </row>
    <row r="4731" spans="1:16" x14ac:dyDescent="0.25">
      <c r="A4731" t="s">
        <v>6622</v>
      </c>
      <c r="B4731" t="s">
        <v>220</v>
      </c>
      <c r="C4731">
        <v>36</v>
      </c>
      <c r="D4731" t="s">
        <v>221</v>
      </c>
      <c r="F4731">
        <v>90</v>
      </c>
      <c r="G4731" t="s">
        <v>3060</v>
      </c>
      <c r="I4731" t="s">
        <v>27</v>
      </c>
      <c r="J4731" t="s">
        <v>854</v>
      </c>
      <c r="K4731" t="s">
        <v>9</v>
      </c>
      <c r="P4731" t="str">
        <f t="shared" si="73"/>
        <v>INSERT INTO pokemon_cards (id,name,pokemon_id,level,primary_color,hp,secondary_color,evolve_from,weakness,weakness_modifier,ability_name,ability_text,ability_type) VALUES ('g1-51','Clefable','36',NULL,'Fairy','90',NULL,'Clefairy','Metal','Ã—2',NULL,NULL,NULL);</v>
      </c>
    </row>
    <row r="4732" spans="1:16" x14ac:dyDescent="0.25">
      <c r="A4732" t="s">
        <v>6623</v>
      </c>
      <c r="B4732" t="s">
        <v>234</v>
      </c>
      <c r="C4732">
        <v>122</v>
      </c>
      <c r="D4732" t="s">
        <v>235</v>
      </c>
      <c r="F4732">
        <v>70</v>
      </c>
      <c r="G4732" t="s">
        <v>3060</v>
      </c>
      <c r="J4732" t="s">
        <v>854</v>
      </c>
      <c r="K4732" t="s">
        <v>9</v>
      </c>
      <c r="L4732" t="s">
        <v>19302</v>
      </c>
      <c r="M4732" t="s">
        <v>19303</v>
      </c>
      <c r="N4732" t="s">
        <v>19150</v>
      </c>
      <c r="P4732" t="str">
        <f t="shared" si="73"/>
        <v>INSERT INTO pokemon_cards (id,name,pokemon_id,level,primary_color,hp,secondary_color,evolve_from,weakness,weakness_modifier,ability_name,ability_text,ability_type) VALUES ('g1-52','Mr. Mime','122',NULL,'Fairy','70',NULL,NULL,'Metal','Ã—2','Bench Barrier','Prevent all damage done to your Benched PokÃ©mon by attacks.','Ability');</v>
      </c>
    </row>
    <row r="4733" spans="1:16" x14ac:dyDescent="0.25">
      <c r="A4733" t="s">
        <v>6624</v>
      </c>
      <c r="B4733" t="s">
        <v>323</v>
      </c>
      <c r="C4733">
        <v>52</v>
      </c>
      <c r="D4733" t="s">
        <v>360</v>
      </c>
      <c r="F4733">
        <v>60</v>
      </c>
      <c r="G4733" t="s">
        <v>19</v>
      </c>
      <c r="J4733" t="s">
        <v>20</v>
      </c>
      <c r="K4733" t="s">
        <v>9</v>
      </c>
      <c r="P4733" t="str">
        <f t="shared" si="73"/>
        <v>INSERT INTO pokemon_cards (id,name,pokemon_id,level,primary_color,hp,secondary_color,evolve_from,weakness,weakness_modifier,ability_name,ability_text,ability_type) VALUES ('g1-53','Meowth','52',NULL,'Colorless','60',NULL,NULL,'Fighting','Ã—2',NULL,NULL,NULL);</v>
      </c>
    </row>
    <row r="4734" spans="1:16" x14ac:dyDescent="0.25">
      <c r="A4734" t="s">
        <v>6625</v>
      </c>
      <c r="B4734" t="s">
        <v>321</v>
      </c>
      <c r="C4734">
        <v>53</v>
      </c>
      <c r="D4734" t="s">
        <v>322</v>
      </c>
      <c r="F4734">
        <v>90</v>
      </c>
      <c r="G4734" t="s">
        <v>19</v>
      </c>
      <c r="I4734" t="s">
        <v>323</v>
      </c>
      <c r="J4734" t="s">
        <v>20</v>
      </c>
      <c r="K4734" t="s">
        <v>9</v>
      </c>
      <c r="P4734" t="str">
        <f t="shared" si="73"/>
        <v>INSERT INTO pokemon_cards (id,name,pokemon_id,level,primary_color,hp,secondary_color,evolve_from,weakness,weakness_modifier,ability_name,ability_text,ability_type) VALUES ('g1-54','Persian','53',NULL,'Colorless','90',NULL,'Meowth','Fighting','Ã—2',NULL,NULL,NULL);</v>
      </c>
    </row>
    <row r="4735" spans="1:16" x14ac:dyDescent="0.25">
      <c r="A4735" t="s">
        <v>6626</v>
      </c>
      <c r="B4735" t="s">
        <v>166</v>
      </c>
      <c r="C4735">
        <v>84</v>
      </c>
      <c r="D4735" t="s">
        <v>167</v>
      </c>
      <c r="F4735">
        <v>60</v>
      </c>
      <c r="G4735" t="s">
        <v>19</v>
      </c>
      <c r="J4735" t="s">
        <v>15</v>
      </c>
      <c r="K4735" t="s">
        <v>9</v>
      </c>
      <c r="P4735" t="str">
        <f t="shared" si="73"/>
        <v>INSERT INTO pokemon_cards (id,name,pokemon_id,level,primary_color,hp,secondary_color,evolve_from,weakness,weakness_modifier,ability_name,ability_text,ability_type) VALUES ('g1-55','Doduo','84',NULL,'Colorless','60',NULL,NULL,'Lightning','Ã—2',NULL,NULL,NULL);</v>
      </c>
    </row>
    <row r="4736" spans="1:16" x14ac:dyDescent="0.25">
      <c r="A4736" t="s">
        <v>6627</v>
      </c>
      <c r="B4736" t="s">
        <v>293</v>
      </c>
      <c r="C4736">
        <v>85</v>
      </c>
      <c r="D4736" t="s">
        <v>294</v>
      </c>
      <c r="F4736">
        <v>90</v>
      </c>
      <c r="G4736" t="s">
        <v>19</v>
      </c>
      <c r="I4736" t="s">
        <v>166</v>
      </c>
      <c r="J4736" t="s">
        <v>15</v>
      </c>
      <c r="K4736" t="s">
        <v>9</v>
      </c>
      <c r="L4736" t="s">
        <v>19092</v>
      </c>
      <c r="M4736" t="s">
        <v>22456</v>
      </c>
      <c r="N4736" t="s">
        <v>19150</v>
      </c>
      <c r="P4736" t="str">
        <f t="shared" si="73"/>
        <v>INSERT INTO pokemon_cards (id,name,pokemon_id,level,primary_color,hp,secondary_color,evolve_from,weakness,weakness_modifier,ability_name,ability_text,ability_type) VALUES ('g1-56','Dodrio','85',NULL,'Colorless','90',NULL,'Doduo','Lightning','Ã—2','Retreat Aid','As long as this PokÃ©mon is on your Bench, your Active PokÃ©mon''s Retreat Cost is ColorlessColorless less.','Ability');</v>
      </c>
    </row>
    <row r="4737" spans="1:16" x14ac:dyDescent="0.25">
      <c r="A4737" t="s">
        <v>6628</v>
      </c>
      <c r="B4737" t="s">
        <v>340</v>
      </c>
      <c r="C4737">
        <v>128</v>
      </c>
      <c r="D4737" t="s">
        <v>341</v>
      </c>
      <c r="F4737">
        <v>110</v>
      </c>
      <c r="G4737" t="s">
        <v>19</v>
      </c>
      <c r="J4737" t="s">
        <v>20</v>
      </c>
      <c r="K4737" t="s">
        <v>9</v>
      </c>
      <c r="P4737" t="str">
        <f t="shared" si="73"/>
        <v>INSERT INTO pokemon_cards (id,name,pokemon_id,level,primary_color,hp,secondary_color,evolve_from,weakness,weakness_modifier,ability_name,ability_text,ability_type) VALUES ('g1-57','Tauros','128',NULL,'Colorless','110',NULL,NULL,'Fighting','Ã—2',NULL,NULL,NULL);</v>
      </c>
    </row>
    <row r="4738" spans="1:16" x14ac:dyDescent="0.25">
      <c r="A4738" t="s">
        <v>6629</v>
      </c>
      <c r="B4738" t="s">
        <v>251</v>
      </c>
      <c r="C4738">
        <v>143</v>
      </c>
      <c r="D4738" t="s">
        <v>252</v>
      </c>
      <c r="F4738">
        <v>130</v>
      </c>
      <c r="G4738" t="s">
        <v>19</v>
      </c>
      <c r="J4738" t="s">
        <v>20</v>
      </c>
      <c r="K4738" t="s">
        <v>9</v>
      </c>
      <c r="L4738" t="s">
        <v>20198</v>
      </c>
      <c r="M4738" t="s">
        <v>20199</v>
      </c>
      <c r="N4738" t="s">
        <v>19150</v>
      </c>
      <c r="P4738" t="str">
        <f t="shared" si="73"/>
        <v>INSERT INTO pokemon_cards (id,name,pokemon_id,level,primary_color,hp,secondary_color,evolve_from,weakness,weakness_modifier,ability_name,ability_text,ability_type) VALUES ('g1-58','Snorlax','143',NULL,'Colorless','130',NULL,NULL,'Fighting','Ã—2','Stir and Snooze','If this PokÃ©mon is Asleep, flip 2 coins instead of 1 between turns. If either of them is tails, this PokÃ©mon is still Asleep.','Ability');</v>
      </c>
    </row>
    <row r="4739" spans="1:16" x14ac:dyDescent="0.25">
      <c r="A4739" t="s">
        <v>6630</v>
      </c>
      <c r="B4739" t="s">
        <v>3128</v>
      </c>
      <c r="C4739">
        <v>152</v>
      </c>
      <c r="D4739" t="s">
        <v>3150</v>
      </c>
      <c r="F4739">
        <v>50</v>
      </c>
      <c r="G4739" t="s">
        <v>33</v>
      </c>
      <c r="J4739" t="s">
        <v>24</v>
      </c>
      <c r="K4739" t="s">
        <v>9</v>
      </c>
      <c r="P4739" t="str">
        <f t="shared" ref="P4739:P4802" si="74">CONCATENATE(
    "INSERT INTO pokemon_cards (",
    _xlfn.TEXTJOIN(",", TRUE, A$1, B$1, C$1, E$1, G$1, F$1, H$1, I$1, J$1, K$1, L$1, M$1, N$1),
    ") VALUES (",
    _xlfn.TEXTJOIN(",", FALSE,
        IF(A4739&lt;&gt;"", "'" &amp; A4739 &amp; "'", "NULL"),
        IF(B4739&lt;&gt;"", "'" &amp; B4739 &amp; "'", "NULL"),
        IF(C4739&lt;&gt;"", "'" &amp; C4739 &amp; "'", "NULL"),
        IF(E4739&lt;&gt;"", "'" &amp; E4739 &amp; "'", "NULL"),
        IF(G4739&lt;&gt;"", "'" &amp; G4739 &amp; "'", "NULL"),
        IF(F4739&lt;&gt;"", "'" &amp; F4739 &amp; "'", "NULL"),
        IF(H4739&lt;&gt;"", "'" &amp; H4739 &amp; "'", "NULL"),
        IF(I4739&lt;&gt;"", "'" &amp; I4739 &amp; "'", "NULL"),
        IF(J4739&lt;&gt;"", "'" &amp; J4739 &amp; "'", "NULL"),
        IF(K4739&lt;&gt;"", "'" &amp; K4739 &amp; "'", "NULL"),
        IF(L4739&lt;&gt;"", "'" &amp; L4739 &amp; "'", "NULL"),
        IF(M4739&lt;&gt;"", "'" &amp; M4739 &amp; "'", "NULL"),
        IF(N4739&lt;&gt;"", "'" &amp; N4739 &amp; "'", "NULL")
    ),
    ");"
)</f>
        <v>INSERT INTO pokemon_cards (id,name,pokemon_id,level,primary_color,hp,secondary_color,evolve_from,weakness,weakness_modifier,ability_name,ability_text,ability_type) VALUES ('g1-RC1','Chikorita','152',NULL,'Grass','50',NULL,NULL,'Fire','Ã—2',NULL,NULL,NULL);</v>
      </c>
    </row>
    <row r="4740" spans="1:16" x14ac:dyDescent="0.25">
      <c r="A4740" t="s">
        <v>6631</v>
      </c>
      <c r="B4740" t="s">
        <v>3632</v>
      </c>
      <c r="C4740">
        <v>285</v>
      </c>
      <c r="D4740" t="s">
        <v>3710</v>
      </c>
      <c r="F4740">
        <v>60</v>
      </c>
      <c r="G4740" t="s">
        <v>33</v>
      </c>
      <c r="J4740" t="s">
        <v>24</v>
      </c>
      <c r="K4740" t="s">
        <v>9</v>
      </c>
      <c r="P4740" t="str">
        <f t="shared" si="74"/>
        <v>INSERT INTO pokemon_cards (id,name,pokemon_id,level,primary_color,hp,secondary_color,evolve_from,weakness,weakness_modifier,ability_name,ability_text,ability_type) VALUES ('g1-RC2','Shroomish','285',NULL,'Grass','60',NULL,NULL,'Fire','Ã—2',NULL,NULL,NULL);</v>
      </c>
    </row>
    <row r="4741" spans="1:16" x14ac:dyDescent="0.25">
      <c r="A4741" t="s">
        <v>6632</v>
      </c>
      <c r="B4741" t="s">
        <v>100</v>
      </c>
      <c r="C4741">
        <v>4</v>
      </c>
      <c r="D4741" t="s">
        <v>162</v>
      </c>
      <c r="F4741">
        <v>70</v>
      </c>
      <c r="G4741" t="s">
        <v>24</v>
      </c>
      <c r="J4741" t="s">
        <v>13</v>
      </c>
      <c r="K4741" t="s">
        <v>9</v>
      </c>
      <c r="P4741" t="str">
        <f t="shared" si="74"/>
        <v>INSERT INTO pokemon_cards (id,name,pokemon_id,level,primary_color,hp,secondary_color,evolve_from,weakness,weakness_modifier,ability_name,ability_text,ability_type) VALUES ('g1-RC3','Charmander','4',NULL,'Fire','70',NULL,NULL,'Water','Ã—2',NULL,NULL,NULL);</v>
      </c>
    </row>
    <row r="4742" spans="1:16" x14ac:dyDescent="0.25">
      <c r="A4742" t="s">
        <v>6633</v>
      </c>
      <c r="B4742" t="s">
        <v>25</v>
      </c>
      <c r="C4742">
        <v>5</v>
      </c>
      <c r="D4742" t="s">
        <v>99</v>
      </c>
      <c r="F4742">
        <v>90</v>
      </c>
      <c r="G4742" t="s">
        <v>24</v>
      </c>
      <c r="I4742" t="s">
        <v>100</v>
      </c>
      <c r="J4742" t="s">
        <v>13</v>
      </c>
      <c r="K4742" t="s">
        <v>9</v>
      </c>
      <c r="P4742" t="str">
        <f t="shared" si="74"/>
        <v>INSERT INTO pokemon_cards (id,name,pokemon_id,level,primary_color,hp,secondary_color,evolve_from,weakness,weakness_modifier,ability_name,ability_text,ability_type) VALUES ('g1-RC4','Charmeleon','5',NULL,'Fire','90',NULL,'Charmander','Water','Ã—2',NULL,NULL,NULL);</v>
      </c>
    </row>
    <row r="4743" spans="1:16" x14ac:dyDescent="0.25">
      <c r="A4743" t="s">
        <v>6634</v>
      </c>
      <c r="B4743" t="s">
        <v>22</v>
      </c>
      <c r="C4743">
        <v>6</v>
      </c>
      <c r="D4743" t="s">
        <v>23</v>
      </c>
      <c r="F4743">
        <v>160</v>
      </c>
      <c r="G4743" t="s">
        <v>24</v>
      </c>
      <c r="I4743" t="s">
        <v>25</v>
      </c>
      <c r="J4743" t="s">
        <v>13</v>
      </c>
      <c r="K4743" t="s">
        <v>9</v>
      </c>
      <c r="P4743" t="str">
        <f t="shared" si="74"/>
        <v>INSERT INTO pokemon_cards (id,name,pokemon_id,level,primary_color,hp,secondary_color,evolve_from,weakness,weakness_modifier,ability_name,ability_text,ability_type) VALUES ('g1-RC5','Charizard','6',NULL,'Fire','160',NULL,'Charmeleon','Water','Ã—2',NULL,NULL,NULL);</v>
      </c>
    </row>
    <row r="4744" spans="1:16" x14ac:dyDescent="0.25">
      <c r="A4744" t="s">
        <v>6635</v>
      </c>
      <c r="B4744" t="s">
        <v>6636</v>
      </c>
      <c r="C4744">
        <v>136</v>
      </c>
      <c r="D4744" t="s">
        <v>225</v>
      </c>
      <c r="F4744">
        <v>170</v>
      </c>
      <c r="G4744" t="s">
        <v>24</v>
      </c>
      <c r="J4744" t="s">
        <v>13</v>
      </c>
      <c r="K4744" t="s">
        <v>9</v>
      </c>
      <c r="L4744" t="s">
        <v>19559</v>
      </c>
      <c r="M4744" t="s">
        <v>20200</v>
      </c>
      <c r="N4744" t="s">
        <v>19150</v>
      </c>
      <c r="P4744" t="str">
        <f t="shared" si="74"/>
        <v>INSERT INTO pokemon_cards (id,name,pokemon_id,level,primary_color,hp,secondary_color,evolve_from,weakness,weakness_modifier,ability_name,ability_text,ability_type) VALUES ('g1-RC6','Flareon-EX','136',NULL,'Fire','170',NULL,NULL,'Water','Ã—2','Flash Fire','Once during your turn (before your attack), you may move a Fire Energy from 1 of your PokÃ©mon to this PokÃ©mon.','Ability');</v>
      </c>
    </row>
    <row r="4745" spans="1:16" x14ac:dyDescent="0.25">
      <c r="A4745" t="s">
        <v>6637</v>
      </c>
      <c r="B4745" t="s">
        <v>1194</v>
      </c>
      <c r="C4745">
        <v>361</v>
      </c>
      <c r="D4745" t="s">
        <v>1195</v>
      </c>
      <c r="F4745">
        <v>50</v>
      </c>
      <c r="G4745" t="s">
        <v>13</v>
      </c>
      <c r="J4745" t="s">
        <v>854</v>
      </c>
      <c r="K4745" t="s">
        <v>9</v>
      </c>
      <c r="P4745" t="str">
        <f t="shared" si="74"/>
        <v>INSERT INTO pokemon_cards (id,name,pokemon_id,level,primary_color,hp,secondary_color,evolve_from,weakness,weakness_modifier,ability_name,ability_text,ability_type) VALUES ('g1-RC7','Snorunt','361',NULL,'Water','50',NULL,NULL,'Metal','Ã—2',NULL,NULL,NULL);</v>
      </c>
    </row>
    <row r="4746" spans="1:16" x14ac:dyDescent="0.25">
      <c r="A4746" t="s">
        <v>6638</v>
      </c>
      <c r="B4746" t="s">
        <v>1200</v>
      </c>
      <c r="C4746">
        <v>478</v>
      </c>
      <c r="D4746" t="s">
        <v>1201</v>
      </c>
      <c r="F4746">
        <v>90</v>
      </c>
      <c r="G4746" t="s">
        <v>13</v>
      </c>
      <c r="I4746" t="s">
        <v>1194</v>
      </c>
      <c r="J4746" t="s">
        <v>854</v>
      </c>
      <c r="K4746" t="s">
        <v>9</v>
      </c>
      <c r="L4746" t="s">
        <v>20201</v>
      </c>
      <c r="M4746" t="s">
        <v>22457</v>
      </c>
      <c r="N4746" t="s">
        <v>19150</v>
      </c>
      <c r="P4746" t="str">
        <f t="shared" si="74"/>
        <v>INSERT INTO pokemon_cards (id,name,pokemon_id,level,primary_color,hp,secondary_color,evolve_from,weakness,weakness_modifier,ability_name,ability_text,ability_type) VALUES ('g1-RC8','Froslass','478',NULL,'Water','90',NULL,'Snorunt','Metal','Ã—2','Drag Along','If this PokÃ©mon is your Active PokÃ©mon and is Knocked Out by damage from an opponent''s attack, flip a coin. If heads, the Attacking PokÃ©mon is Knocked Out.','Ability');</v>
      </c>
    </row>
    <row r="4747" spans="1:16" x14ac:dyDescent="0.25">
      <c r="A4747" t="s">
        <v>6639</v>
      </c>
      <c r="B4747" t="s">
        <v>61</v>
      </c>
      <c r="C4747">
        <v>26</v>
      </c>
      <c r="D4747" t="s">
        <v>62</v>
      </c>
      <c r="F4747">
        <v>90</v>
      </c>
      <c r="G4747" t="s">
        <v>15</v>
      </c>
      <c r="I4747" t="s">
        <v>63</v>
      </c>
      <c r="J4747" t="s">
        <v>20</v>
      </c>
      <c r="K4747" t="s">
        <v>9</v>
      </c>
      <c r="P4747" t="str">
        <f t="shared" si="74"/>
        <v>INSERT INTO pokemon_cards (id,name,pokemon_id,level,primary_color,hp,secondary_color,evolve_from,weakness,weakness_modifier,ability_name,ability_text,ability_type) VALUES ('g1-RC9','Raichu','26',NULL,'Lightning','90',NULL,'Pikachu','Fighting','Ã—2',NULL,NULL,NULL);</v>
      </c>
    </row>
    <row r="4748" spans="1:16" x14ac:dyDescent="0.25">
      <c r="A4748" t="s">
        <v>6640</v>
      </c>
      <c r="B4748" t="s">
        <v>6641</v>
      </c>
      <c r="C4748">
        <v>702</v>
      </c>
      <c r="D4748" t="s">
        <v>6642</v>
      </c>
      <c r="F4748">
        <v>60</v>
      </c>
      <c r="G4748" t="s">
        <v>15</v>
      </c>
      <c r="J4748" t="s">
        <v>20</v>
      </c>
      <c r="K4748" t="s">
        <v>9</v>
      </c>
      <c r="P4748" t="str">
        <f t="shared" si="74"/>
        <v>INSERT INTO pokemon_cards (id,name,pokemon_id,level,primary_color,hp,secondary_color,evolve_from,weakness,weakness_modifier,ability_name,ability_text,ability_type) VALUES ('g1-RC10','Dedenne','702',NULL,'Lightning','60',NULL,NULL,'Fighting','Ã—2',NULL,NULL,NULL);</v>
      </c>
    </row>
    <row r="4749" spans="1:16" x14ac:dyDescent="0.25">
      <c r="A4749" t="s">
        <v>6643</v>
      </c>
      <c r="B4749" t="s">
        <v>2414</v>
      </c>
      <c r="C4749">
        <v>202</v>
      </c>
      <c r="D4749" t="s">
        <v>2415</v>
      </c>
      <c r="F4749">
        <v>110</v>
      </c>
      <c r="G4749" t="s">
        <v>7</v>
      </c>
      <c r="J4749" t="s">
        <v>7</v>
      </c>
      <c r="K4749" t="s">
        <v>9</v>
      </c>
      <c r="L4749" t="s">
        <v>20202</v>
      </c>
      <c r="M4749" t="s">
        <v>22458</v>
      </c>
      <c r="N4749" t="s">
        <v>19150</v>
      </c>
      <c r="P4749" t="str">
        <f t="shared" si="74"/>
        <v>INSERT INTO pokemon_cards (id,name,pokemon_id,level,primary_color,hp,secondary_color,evolve_from,weakness,weakness_modifier,ability_name,ability_text,ability_type) VALUES ('g1-RC11','Wobbuffet','202',NULL,'Psychic','110',NULL,NULL,'Psychic','Ã—2','Bide Barricade','As long as this PokÃ©mon is your Active PokÃ©mon, each PokÃ©mon in play, in each player''s hand, and in each player''s discard pile has no Abilities (except for Psychic PokÃ©mon).','Ability');</v>
      </c>
    </row>
    <row r="4750" spans="1:16" x14ac:dyDescent="0.25">
      <c r="A4750" t="s">
        <v>6644</v>
      </c>
      <c r="B4750" t="s">
        <v>4067</v>
      </c>
      <c r="C4750">
        <v>316</v>
      </c>
      <c r="D4750" t="s">
        <v>4104</v>
      </c>
      <c r="F4750">
        <v>60</v>
      </c>
      <c r="G4750" t="s">
        <v>7</v>
      </c>
      <c r="J4750" t="s">
        <v>7</v>
      </c>
      <c r="K4750" t="s">
        <v>9</v>
      </c>
      <c r="P4750" t="str">
        <f t="shared" si="74"/>
        <v>INSERT INTO pokemon_cards (id,name,pokemon_id,level,primary_color,hp,secondary_color,evolve_from,weakness,weakness_modifier,ability_name,ability_text,ability_type) VALUES ('g1-RC12','Gulpin','316',NULL,'Psychic','60',NULL,NULL,'Psychic','Ã—2',NULL,NULL,NULL);</v>
      </c>
    </row>
    <row r="4751" spans="1:16" x14ac:dyDescent="0.25">
      <c r="A4751" t="s">
        <v>6645</v>
      </c>
      <c r="B4751" t="s">
        <v>3081</v>
      </c>
      <c r="C4751">
        <v>385</v>
      </c>
      <c r="D4751" t="s">
        <v>1290</v>
      </c>
      <c r="F4751">
        <v>70</v>
      </c>
      <c r="G4751" t="s">
        <v>7</v>
      </c>
      <c r="J4751" t="s">
        <v>7</v>
      </c>
      <c r="K4751" t="s">
        <v>9</v>
      </c>
      <c r="P4751" t="str">
        <f t="shared" si="74"/>
        <v>INSERT INTO pokemon_cards (id,name,pokemon_id,level,primary_color,hp,secondary_color,evolve_from,weakness,weakness_modifier,ability_name,ability_text,ability_type) VALUES ('g1-RC13','Jirachi','385',NULL,'Psychic','70',NULL,NULL,'Psychic','Ã—2',NULL,NULL,NULL);</v>
      </c>
    </row>
    <row r="4752" spans="1:16" x14ac:dyDescent="0.25">
      <c r="A4752" t="s">
        <v>6646</v>
      </c>
      <c r="B4752" t="s">
        <v>6647</v>
      </c>
      <c r="C4752">
        <v>677</v>
      </c>
      <c r="D4752" t="s">
        <v>6648</v>
      </c>
      <c r="F4752">
        <v>50</v>
      </c>
      <c r="G4752" t="s">
        <v>7</v>
      </c>
      <c r="J4752" t="s">
        <v>7</v>
      </c>
      <c r="K4752" t="s">
        <v>9</v>
      </c>
      <c r="P4752" t="str">
        <f t="shared" si="74"/>
        <v>INSERT INTO pokemon_cards (id,name,pokemon_id,level,primary_color,hp,secondary_color,evolve_from,weakness,weakness_modifier,ability_name,ability_text,ability_type) VALUES ('g1-RC14','Espurr','677',NULL,'Psychic','50',NULL,NULL,'Psychic','Ã—2',NULL,NULL,NULL);</v>
      </c>
    </row>
    <row r="4753" spans="1:16" x14ac:dyDescent="0.25">
      <c r="A4753" t="s">
        <v>6649</v>
      </c>
      <c r="B4753" t="s">
        <v>6650</v>
      </c>
      <c r="C4753">
        <v>678</v>
      </c>
      <c r="D4753" t="s">
        <v>6607</v>
      </c>
      <c r="F4753">
        <v>90</v>
      </c>
      <c r="G4753" t="s">
        <v>7</v>
      </c>
      <c r="I4753" t="s">
        <v>6647</v>
      </c>
      <c r="J4753" t="s">
        <v>7</v>
      </c>
      <c r="K4753" t="s">
        <v>9</v>
      </c>
      <c r="P4753" t="str">
        <f t="shared" si="74"/>
        <v>INSERT INTO pokemon_cards (id,name,pokemon_id,level,primary_color,hp,secondary_color,evolve_from,weakness,weakness_modifier,ability_name,ability_text,ability_type) VALUES ('g1-RC15','Meowstic','678',NULL,'Psychic','90',NULL,'Espurr','Psychic','Ã—2',NULL,NULL,NULL);</v>
      </c>
    </row>
    <row r="4754" spans="1:16" x14ac:dyDescent="0.25">
      <c r="A4754" t="s">
        <v>6651</v>
      </c>
      <c r="B4754" t="s">
        <v>3018</v>
      </c>
      <c r="C4754">
        <v>717</v>
      </c>
      <c r="D4754" t="s">
        <v>3019</v>
      </c>
      <c r="F4754">
        <v>130</v>
      </c>
      <c r="G4754" t="s">
        <v>896</v>
      </c>
      <c r="J4754" t="s">
        <v>15</v>
      </c>
      <c r="K4754" t="s">
        <v>9</v>
      </c>
      <c r="P4754" t="str">
        <f t="shared" si="74"/>
        <v>INSERT INTO pokemon_cards (id,name,pokemon_id,level,primary_color,hp,secondary_color,evolve_from,weakness,weakness_modifier,ability_name,ability_text,ability_type) VALUES ('g1-RC16','Yveltal','717',NULL,'Darkness','130',NULL,NULL,'Lightning','Ã—2',NULL,NULL,NULL);</v>
      </c>
    </row>
    <row r="4755" spans="1:16" x14ac:dyDescent="0.25">
      <c r="A4755" t="s">
        <v>6652</v>
      </c>
      <c r="B4755" t="s">
        <v>6653</v>
      </c>
      <c r="C4755">
        <v>669</v>
      </c>
      <c r="D4755" t="s">
        <v>6654</v>
      </c>
      <c r="F4755">
        <v>40</v>
      </c>
      <c r="G4755" t="s">
        <v>3060</v>
      </c>
      <c r="J4755" t="s">
        <v>854</v>
      </c>
      <c r="K4755" t="s">
        <v>9</v>
      </c>
      <c r="P4755" t="str">
        <f t="shared" si="74"/>
        <v>INSERT INTO pokemon_cards (id,name,pokemon_id,level,primary_color,hp,secondary_color,evolve_from,weakness,weakness_modifier,ability_name,ability_text,ability_type) VALUES ('g1-RC17','FlabÃ©bÃ©','669',NULL,'Fairy','40',NULL,NULL,'Metal','Ã—2',NULL,NULL,NULL);</v>
      </c>
    </row>
    <row r="4756" spans="1:16" x14ac:dyDescent="0.25">
      <c r="A4756" t="s">
        <v>6655</v>
      </c>
      <c r="B4756" t="s">
        <v>6656</v>
      </c>
      <c r="C4756">
        <v>670</v>
      </c>
      <c r="D4756" t="s">
        <v>6657</v>
      </c>
      <c r="F4756">
        <v>70</v>
      </c>
      <c r="G4756" t="s">
        <v>3060</v>
      </c>
      <c r="I4756" t="s">
        <v>6653</v>
      </c>
      <c r="J4756" t="s">
        <v>854</v>
      </c>
      <c r="K4756" t="s">
        <v>9</v>
      </c>
      <c r="P4756" t="str">
        <f t="shared" si="74"/>
        <v>INSERT INTO pokemon_cards (id,name,pokemon_id,level,primary_color,hp,secondary_color,evolve_from,weakness,weakness_modifier,ability_name,ability_text,ability_type) VALUES ('g1-RC18','Floette','670',NULL,'Fairy','70',NULL,'FlabÃ©bÃ©','Metal','Ã—2',NULL,NULL,NULL);</v>
      </c>
    </row>
    <row r="4757" spans="1:16" x14ac:dyDescent="0.25">
      <c r="A4757" t="s">
        <v>6658</v>
      </c>
      <c r="B4757" t="s">
        <v>6659</v>
      </c>
      <c r="C4757">
        <v>684</v>
      </c>
      <c r="D4757" t="s">
        <v>6660</v>
      </c>
      <c r="F4757">
        <v>60</v>
      </c>
      <c r="G4757" t="s">
        <v>3060</v>
      </c>
      <c r="J4757" t="s">
        <v>854</v>
      </c>
      <c r="K4757" t="s">
        <v>9</v>
      </c>
      <c r="P4757" t="str">
        <f t="shared" si="74"/>
        <v>INSERT INTO pokemon_cards (id,name,pokemon_id,level,primary_color,hp,secondary_color,evolve_from,weakness,weakness_modifier,ability_name,ability_text,ability_type) VALUES ('g1-RC19','Swirlix','684',NULL,'Fairy','60',NULL,NULL,'Metal','Ã—2',NULL,NULL,NULL);</v>
      </c>
    </row>
    <row r="4758" spans="1:16" x14ac:dyDescent="0.25">
      <c r="A4758" t="s">
        <v>6661</v>
      </c>
      <c r="B4758" t="s">
        <v>6662</v>
      </c>
      <c r="C4758">
        <v>685</v>
      </c>
      <c r="D4758" t="s">
        <v>6663</v>
      </c>
      <c r="F4758">
        <v>90</v>
      </c>
      <c r="G4758" t="s">
        <v>3060</v>
      </c>
      <c r="I4758" t="s">
        <v>6659</v>
      </c>
      <c r="J4758" t="s">
        <v>854</v>
      </c>
      <c r="K4758" t="s">
        <v>9</v>
      </c>
      <c r="P4758" t="str">
        <f t="shared" si="74"/>
        <v>INSERT INTO pokemon_cards (id,name,pokemon_id,level,primary_color,hp,secondary_color,evolve_from,weakness,weakness_modifier,ability_name,ability_text,ability_type) VALUES ('g1-RC20','Slurpuff','685',NULL,'Fairy','90',NULL,'Swirlix','Metal','Ã—2',NULL,NULL,NULL);</v>
      </c>
    </row>
    <row r="4759" spans="1:16" x14ac:dyDescent="0.25">
      <c r="A4759" t="s">
        <v>6664</v>
      </c>
      <c r="B4759" t="s">
        <v>6665</v>
      </c>
      <c r="C4759">
        <v>700</v>
      </c>
      <c r="D4759" t="s">
        <v>6666</v>
      </c>
      <c r="F4759">
        <v>170</v>
      </c>
      <c r="G4759" t="s">
        <v>3060</v>
      </c>
      <c r="J4759" t="s">
        <v>854</v>
      </c>
      <c r="K4759" t="s">
        <v>9</v>
      </c>
      <c r="P4759" t="str">
        <f t="shared" si="74"/>
        <v>INSERT INTO pokemon_cards (id,name,pokemon_id,level,primary_color,hp,secondary_color,evolve_from,weakness,weakness_modifier,ability_name,ability_text,ability_type) VALUES ('g1-RC21','Sylveon-EX','700',NULL,'Fairy','170',NULL,NULL,'Metal','Ã—2',NULL,NULL,NULL);</v>
      </c>
    </row>
    <row r="4760" spans="1:16" x14ac:dyDescent="0.25">
      <c r="A4760" t="s">
        <v>6667</v>
      </c>
      <c r="B4760" t="s">
        <v>6668</v>
      </c>
      <c r="C4760">
        <v>719</v>
      </c>
      <c r="D4760" t="s">
        <v>6669</v>
      </c>
      <c r="F4760">
        <v>90</v>
      </c>
      <c r="G4760" t="s">
        <v>3060</v>
      </c>
      <c r="J4760" t="s">
        <v>854</v>
      </c>
      <c r="K4760" t="s">
        <v>9</v>
      </c>
      <c r="P4760" t="str">
        <f t="shared" si="74"/>
        <v>INSERT INTO pokemon_cards (id,name,pokemon_id,level,primary_color,hp,secondary_color,evolve_from,weakness,weakness_modifier,ability_name,ability_text,ability_type) VALUES ('g1-RC22','Diancie','719',NULL,'Fairy','90',NULL,NULL,'Metal','Ã—2',NULL,NULL,NULL);</v>
      </c>
    </row>
    <row r="4761" spans="1:16" x14ac:dyDescent="0.25">
      <c r="A4761" t="s">
        <v>6670</v>
      </c>
      <c r="B4761" t="s">
        <v>1544</v>
      </c>
      <c r="C4761">
        <v>333</v>
      </c>
      <c r="D4761" t="s">
        <v>1574</v>
      </c>
      <c r="F4761">
        <v>40</v>
      </c>
      <c r="G4761" t="s">
        <v>19</v>
      </c>
      <c r="J4761" t="s">
        <v>15</v>
      </c>
      <c r="K4761" t="s">
        <v>9</v>
      </c>
      <c r="P4761" t="str">
        <f t="shared" si="74"/>
        <v>INSERT INTO pokemon_cards (id,name,pokemon_id,level,primary_color,hp,secondary_color,evolve_from,weakness,weakness_modifier,ability_name,ability_text,ability_type) VALUES ('g1-RC23','Swablu','333',NULL,'Colorless','40',NULL,NULL,'Lightning','Ã—2',NULL,NULL,NULL);</v>
      </c>
    </row>
    <row r="4762" spans="1:16" x14ac:dyDescent="0.25">
      <c r="A4762" t="s">
        <v>6671</v>
      </c>
      <c r="B4762" t="s">
        <v>1542</v>
      </c>
      <c r="C4762">
        <v>334</v>
      </c>
      <c r="D4762" t="s">
        <v>1543</v>
      </c>
      <c r="F4762">
        <v>90</v>
      </c>
      <c r="G4762" t="s">
        <v>19</v>
      </c>
      <c r="I4762" t="s">
        <v>1544</v>
      </c>
      <c r="J4762" t="s">
        <v>15</v>
      </c>
      <c r="K4762" t="s">
        <v>9</v>
      </c>
      <c r="P4762" t="str">
        <f t="shared" si="74"/>
        <v>INSERT INTO pokemon_cards (id,name,pokemon_id,level,primary_color,hp,secondary_color,evolve_from,weakness,weakness_modifier,ability_name,ability_text,ability_type) VALUES ('g1-RC24','Altaria','334',NULL,'Colorless','90',NULL,'Swablu','Lightning','Ã—2',NULL,NULL,NULL);</v>
      </c>
    </row>
    <row r="4763" spans="1:16" x14ac:dyDescent="0.25">
      <c r="A4763" t="s">
        <v>6672</v>
      </c>
      <c r="B4763" t="s">
        <v>6673</v>
      </c>
      <c r="C4763">
        <v>661</v>
      </c>
      <c r="D4763" t="s">
        <v>6674</v>
      </c>
      <c r="F4763">
        <v>40</v>
      </c>
      <c r="G4763" t="s">
        <v>19</v>
      </c>
      <c r="J4763" t="s">
        <v>15</v>
      </c>
      <c r="K4763" t="s">
        <v>9</v>
      </c>
      <c r="P4763" t="str">
        <f t="shared" si="74"/>
        <v>INSERT INTO pokemon_cards (id,name,pokemon_id,level,primary_color,hp,secondary_color,evolve_from,weakness,weakness_modifier,ability_name,ability_text,ability_type) VALUES ('g1-RC25','Fletchling','661',NULL,'Colorless','40',NULL,NULL,'Lightning','Ã—2',NULL,NULL,NULL);</v>
      </c>
    </row>
    <row r="4764" spans="1:16" x14ac:dyDescent="0.25">
      <c r="A4764" t="s">
        <v>6675</v>
      </c>
      <c r="B4764" t="s">
        <v>6636</v>
      </c>
      <c r="C4764">
        <v>136</v>
      </c>
      <c r="D4764" t="s">
        <v>225</v>
      </c>
      <c r="F4764">
        <v>170</v>
      </c>
      <c r="G4764" t="s">
        <v>24</v>
      </c>
      <c r="J4764" t="s">
        <v>13</v>
      </c>
      <c r="K4764" t="s">
        <v>9</v>
      </c>
      <c r="L4764" t="s">
        <v>19559</v>
      </c>
      <c r="M4764" t="s">
        <v>20200</v>
      </c>
      <c r="N4764" t="s">
        <v>19150</v>
      </c>
      <c r="P4764" t="str">
        <f t="shared" si="74"/>
        <v>INSERT INTO pokemon_cards (id,name,pokemon_id,level,primary_color,hp,secondary_color,evolve_from,weakness,weakness_modifier,ability_name,ability_text,ability_type) VALUES ('g1-RC28','Flareon-EX','136',NULL,'Fire','170',NULL,NULL,'Water','Ã—2','Flash Fire','Once during your turn (before your attack), you may move a Fire Energy from 1 of your PokÃ©mon to this PokÃ©mon.','Ability');</v>
      </c>
    </row>
    <row r="4765" spans="1:16" x14ac:dyDescent="0.25">
      <c r="A4765" t="s">
        <v>6676</v>
      </c>
      <c r="B4765" t="s">
        <v>63</v>
      </c>
      <c r="C4765">
        <v>25</v>
      </c>
      <c r="D4765" t="s">
        <v>191</v>
      </c>
      <c r="F4765">
        <v>60</v>
      </c>
      <c r="G4765" t="s">
        <v>15</v>
      </c>
      <c r="J4765" t="s">
        <v>20</v>
      </c>
      <c r="K4765" t="s">
        <v>9</v>
      </c>
      <c r="P4765" t="str">
        <f t="shared" si="74"/>
        <v>INSERT INTO pokemon_cards (id,name,pokemon_id,level,primary_color,hp,secondary_color,evolve_from,weakness,weakness_modifier,ability_name,ability_text,ability_type) VALUES ('g1-RC29','Pikachu','25',NULL,'Lightning','60',NULL,NULL,'Fighting','Ã—2',NULL,NULL,NULL);</v>
      </c>
    </row>
    <row r="4766" spans="1:16" x14ac:dyDescent="0.25">
      <c r="A4766" t="s">
        <v>6677</v>
      </c>
      <c r="B4766" t="s">
        <v>6678</v>
      </c>
      <c r="C4766">
        <v>282</v>
      </c>
      <c r="D4766" t="s">
        <v>1597</v>
      </c>
      <c r="F4766">
        <v>170</v>
      </c>
      <c r="G4766" t="s">
        <v>3060</v>
      </c>
      <c r="J4766" t="s">
        <v>854</v>
      </c>
      <c r="K4766" t="s">
        <v>9</v>
      </c>
      <c r="P4766" t="str">
        <f t="shared" si="74"/>
        <v>INSERT INTO pokemon_cards (id,name,pokemon_id,level,primary_color,hp,secondary_color,evolve_from,weakness,weakness_modifier,ability_name,ability_text,ability_type) VALUES ('g1-RC30','Gardevoir-EX','282',NULL,'Fairy','170',NULL,NULL,'Metal','Ã—2',NULL,NULL,NULL);</v>
      </c>
    </row>
    <row r="4767" spans="1:16" x14ac:dyDescent="0.25">
      <c r="A4767" t="s">
        <v>6679</v>
      </c>
      <c r="B4767" t="s">
        <v>6680</v>
      </c>
      <c r="C4767">
        <v>282</v>
      </c>
      <c r="D4767" t="s">
        <v>1597</v>
      </c>
      <c r="F4767">
        <v>210</v>
      </c>
      <c r="G4767" t="s">
        <v>3060</v>
      </c>
      <c r="I4767" t="s">
        <v>6678</v>
      </c>
      <c r="J4767" t="s">
        <v>854</v>
      </c>
      <c r="K4767" t="s">
        <v>9</v>
      </c>
      <c r="P4767" t="str">
        <f t="shared" si="74"/>
        <v>INSERT INTO pokemon_cards (id,name,pokemon_id,level,primary_color,hp,secondary_color,evolve_from,weakness,weakness_modifier,ability_name,ability_text,ability_type) VALUES ('g1-RC31','M Gardevoir-EX','282',NULL,'Fairy','210',NULL,'Gardevoir-EX','Metal','Ã—2',NULL,NULL,NULL);</v>
      </c>
    </row>
    <row r="4768" spans="1:16" x14ac:dyDescent="0.25">
      <c r="A4768" t="s">
        <v>6681</v>
      </c>
      <c r="B4768" t="s">
        <v>6665</v>
      </c>
      <c r="C4768">
        <v>700</v>
      </c>
      <c r="D4768" t="s">
        <v>6666</v>
      </c>
      <c r="F4768">
        <v>170</v>
      </c>
      <c r="G4768" t="s">
        <v>3060</v>
      </c>
      <c r="J4768" t="s">
        <v>854</v>
      </c>
      <c r="K4768" t="s">
        <v>9</v>
      </c>
      <c r="P4768" t="str">
        <f t="shared" si="74"/>
        <v>INSERT INTO pokemon_cards (id,name,pokemon_id,level,primary_color,hp,secondary_color,evolve_from,weakness,weakness_modifier,ability_name,ability_text,ability_type) VALUES ('g1-RC32','Sylveon-EX','700',NULL,'Fairy','170',NULL,NULL,'Metal','Ã—2',NULL,NULL,NULL);</v>
      </c>
    </row>
    <row r="4769" spans="1:16" x14ac:dyDescent="0.25">
      <c r="A4769" t="s">
        <v>6682</v>
      </c>
      <c r="B4769" t="s">
        <v>23194</v>
      </c>
      <c r="C4769">
        <v>146</v>
      </c>
      <c r="D4769" t="s">
        <v>408</v>
      </c>
      <c r="E4769">
        <v>44</v>
      </c>
      <c r="F4769">
        <v>90</v>
      </c>
      <c r="G4769" t="s">
        <v>24</v>
      </c>
      <c r="P4769" t="str">
        <f t="shared" si="74"/>
        <v>INSERT INTO pokemon_cards (id,name,pokemon_id,level,primary_color,hp,secondary_color,evolve_from,weakness,weakness_modifier,ability_name,ability_text,ability_type) VALUES ('gym1-1','Blaine''s Moltres','146','44','Fire','90',NULL,NULL,NULL,NULL,NULL,NULL,NULL);</v>
      </c>
    </row>
    <row r="4770" spans="1:16" x14ac:dyDescent="0.25">
      <c r="A4770" t="s">
        <v>6684</v>
      </c>
      <c r="B4770" t="s">
        <v>23195</v>
      </c>
      <c r="C4770">
        <v>112</v>
      </c>
      <c r="D4770" t="s">
        <v>333</v>
      </c>
      <c r="E4770">
        <v>38</v>
      </c>
      <c r="F4770">
        <v>80</v>
      </c>
      <c r="G4770" t="s">
        <v>20</v>
      </c>
      <c r="I4770" t="s">
        <v>23209</v>
      </c>
      <c r="J4770" t="s">
        <v>33</v>
      </c>
      <c r="K4770" t="s">
        <v>9</v>
      </c>
      <c r="L4770" t="s">
        <v>20203</v>
      </c>
      <c r="M4770" t="s">
        <v>22459</v>
      </c>
      <c r="N4770" t="s">
        <v>19082</v>
      </c>
      <c r="P4770" t="str">
        <f t="shared" si="74"/>
        <v>INSERT INTO pokemon_cards (id,name,pokemon_id,level,primary_color,hp,secondary_color,evolve_from,weakness,weakness_modifier,ability_name,ability_text,ability_type) VALUES ('gym1-2','Brock''s Rhydon','112','38','Fighting','80',NULL,'Brock''s Rhyhorn','Grass','Ã—2','Bench Guard','As long as Brock''s Rhydon is Benched, whenever 1 of your Benched PokÃ©mon is damaged, you may do 10 of that damage to Brock''s Rhydon instead. (If more than 1 of your Benched PokÃ©mon is damaged at the same time, you may use this power once for each of them.)','PokÃ©mon Power');</v>
      </c>
    </row>
    <row r="4771" spans="1:16" x14ac:dyDescent="0.25">
      <c r="A4771" t="s">
        <v>6687</v>
      </c>
      <c r="B4771" t="s">
        <v>23196</v>
      </c>
      <c r="C4771">
        <v>36</v>
      </c>
      <c r="D4771" t="s">
        <v>221</v>
      </c>
      <c r="E4771">
        <v>35</v>
      </c>
      <c r="F4771">
        <v>70</v>
      </c>
      <c r="G4771" t="s">
        <v>19</v>
      </c>
      <c r="I4771" t="s">
        <v>23212</v>
      </c>
      <c r="J4771" t="s">
        <v>20</v>
      </c>
      <c r="K4771" t="s">
        <v>9</v>
      </c>
      <c r="P4771" t="str">
        <f t="shared" si="74"/>
        <v>INSERT INTO pokemon_cards (id,name,pokemon_id,level,primary_color,hp,secondary_color,evolve_from,weakness,weakness_modifier,ability_name,ability_text,ability_type) VALUES ('gym1-3','Erika''s Clefable','36','35','Colorless','70',NULL,'Erika''s Clefairy','Fighting','Ã—2',NULL,NULL,NULL);</v>
      </c>
    </row>
    <row r="4772" spans="1:16" x14ac:dyDescent="0.25">
      <c r="A4772" t="s">
        <v>6690</v>
      </c>
      <c r="B4772" t="s">
        <v>23197</v>
      </c>
      <c r="C4772">
        <v>148</v>
      </c>
      <c r="D4772" t="s">
        <v>77</v>
      </c>
      <c r="E4772">
        <v>32</v>
      </c>
      <c r="F4772">
        <v>80</v>
      </c>
      <c r="G4772" t="s">
        <v>19</v>
      </c>
      <c r="I4772" t="s">
        <v>23228</v>
      </c>
      <c r="P4772" t="str">
        <f t="shared" si="74"/>
        <v>INSERT INTO pokemon_cards (id,name,pokemon_id,level,primary_color,hp,secondary_color,evolve_from,weakness,weakness_modifier,ability_name,ability_text,ability_type) VALUES ('gym1-4','Erika''s Dragonair','148','32','Colorless','80',NULL,'Erika''s Dratini',NULL,NULL,NULL,NULL,NULL);</v>
      </c>
    </row>
    <row r="4773" spans="1:16" x14ac:dyDescent="0.25">
      <c r="A4773" t="s">
        <v>6693</v>
      </c>
      <c r="B4773" t="s">
        <v>23198</v>
      </c>
      <c r="C4773">
        <v>45</v>
      </c>
      <c r="D4773" t="s">
        <v>267</v>
      </c>
      <c r="E4773">
        <v>34</v>
      </c>
      <c r="F4773">
        <v>80</v>
      </c>
      <c r="G4773" t="s">
        <v>33</v>
      </c>
      <c r="I4773" t="s">
        <v>23231</v>
      </c>
      <c r="J4773" t="s">
        <v>24</v>
      </c>
      <c r="K4773" t="s">
        <v>9</v>
      </c>
      <c r="L4773" t="s">
        <v>20204</v>
      </c>
      <c r="M4773" t="s">
        <v>22460</v>
      </c>
      <c r="N4773" t="s">
        <v>19082</v>
      </c>
      <c r="P4773" t="str">
        <f t="shared" si="74"/>
        <v>INSERT INTO pokemon_cards (id,name,pokemon_id,level,primary_color,hp,secondary_color,evolve_from,weakness,weakness_modifier,ability_name,ability_text,ability_type) VALUES ('gym1-5','Erika''s Vileplume','45','34','Grass','80',NULL,'Erika''s Gloom','Fire','Ã—2','Pollen Defense','If an attack does damage to Erika''s Vileplume while it''s your Active PokÃ©mon (even if it''s Knocked Out), flip a coin. If heads, your opponent''s Active PokÃ©mon is now Confused. This power works even while Erika''s Vileplume is Asleep, Confused, or Paralyzed.','PokÃ©mon Power');</v>
      </c>
    </row>
    <row r="4774" spans="1:16" x14ac:dyDescent="0.25">
      <c r="A4774" t="s">
        <v>6696</v>
      </c>
      <c r="B4774" t="s">
        <v>23199</v>
      </c>
      <c r="C4774">
        <v>125</v>
      </c>
      <c r="D4774" t="s">
        <v>85</v>
      </c>
      <c r="E4774">
        <v>28</v>
      </c>
      <c r="F4774">
        <v>70</v>
      </c>
      <c r="G4774" t="s">
        <v>15</v>
      </c>
      <c r="J4774" t="s">
        <v>20</v>
      </c>
      <c r="K4774" t="s">
        <v>9</v>
      </c>
      <c r="P4774" t="str">
        <f t="shared" si="74"/>
        <v>INSERT INTO pokemon_cards (id,name,pokemon_id,level,primary_color,hp,secondary_color,evolve_from,weakness,weakness_modifier,ability_name,ability_text,ability_type) VALUES ('gym1-6','Lt. Surge''s Electabuzz','125','28','Lightning','70',NULL,NULL,'Fighting','Ã—2',NULL,NULL,NULL);</v>
      </c>
    </row>
    <row r="4775" spans="1:16" x14ac:dyDescent="0.25">
      <c r="A4775" t="s">
        <v>6698</v>
      </c>
      <c r="B4775" t="s">
        <v>23200</v>
      </c>
      <c r="C4775">
        <v>22</v>
      </c>
      <c r="D4775" t="s">
        <v>301</v>
      </c>
      <c r="E4775">
        <v>30</v>
      </c>
      <c r="F4775">
        <v>70</v>
      </c>
      <c r="G4775" t="s">
        <v>19</v>
      </c>
      <c r="I4775" t="s">
        <v>23236</v>
      </c>
      <c r="J4775" t="s">
        <v>15</v>
      </c>
      <c r="K4775" t="s">
        <v>9</v>
      </c>
      <c r="P4775" t="str">
        <f t="shared" si="74"/>
        <v>INSERT INTO pokemon_cards (id,name,pokemon_id,level,primary_color,hp,secondary_color,evolve_from,weakness,weakness_modifier,ability_name,ability_text,ability_type) VALUES ('gym1-7','Lt. Surge''s Fearow','22','30','Colorless','70',NULL,'Lt. Surge''s Spearow','Lightning','Ã—2',NULL,NULL,NULL);</v>
      </c>
    </row>
    <row r="4776" spans="1:16" x14ac:dyDescent="0.25">
      <c r="A4776" t="s">
        <v>6701</v>
      </c>
      <c r="B4776" t="s">
        <v>23201</v>
      </c>
      <c r="C4776">
        <v>82</v>
      </c>
      <c r="D4776" t="s">
        <v>43</v>
      </c>
      <c r="E4776">
        <v>30</v>
      </c>
      <c r="F4776">
        <v>70</v>
      </c>
      <c r="G4776" t="s">
        <v>15</v>
      </c>
      <c r="I4776" t="s">
        <v>23234</v>
      </c>
      <c r="J4776" t="s">
        <v>20</v>
      </c>
      <c r="K4776" t="s">
        <v>9</v>
      </c>
      <c r="L4776" t="s">
        <v>20205</v>
      </c>
      <c r="M4776" t="s">
        <v>22461</v>
      </c>
      <c r="N4776" t="s">
        <v>19082</v>
      </c>
      <c r="P4776" t="str">
        <f t="shared" si="74"/>
        <v>INSERT INTO pokemon_cards (id,name,pokemon_id,level,primary_color,hp,secondary_color,evolve_from,weakness,weakness_modifier,ability_name,ability_text,ability_type) VALUES ('gym1-8','Lt. Surge''s Magneton','82','30','Lightning','70',NULL,'Lt. Surge''s Magnemite','Fighting','Ã—2','Energy Charge','As often as you like during your turn (before your attack), if Lt. Surge''s Magneton is your Active PokÃ©mon, you may take 1 Lightning Energy card attached to 1 of your PokÃ©mon and attach it to Lt. Surge''s Magneton. This power can''t be used if Lt. Surge''s Magneton is Asleep, Confused, or Paralyzed.','PokÃ©mon Power');</v>
      </c>
    </row>
    <row r="4777" spans="1:16" x14ac:dyDescent="0.25">
      <c r="A4777" t="s">
        <v>6704</v>
      </c>
      <c r="B4777" t="s">
        <v>23202</v>
      </c>
      <c r="C4777">
        <v>117</v>
      </c>
      <c r="D4777" t="s">
        <v>469</v>
      </c>
      <c r="E4777">
        <v>30</v>
      </c>
      <c r="F4777">
        <v>70</v>
      </c>
      <c r="G4777" t="s">
        <v>13</v>
      </c>
      <c r="I4777" t="s">
        <v>23256</v>
      </c>
      <c r="J4777" t="s">
        <v>15</v>
      </c>
      <c r="K4777" t="s">
        <v>9</v>
      </c>
      <c r="P4777" t="str">
        <f t="shared" si="74"/>
        <v>INSERT INTO pokemon_cards (id,name,pokemon_id,level,primary_color,hp,secondary_color,evolve_from,weakness,weakness_modifier,ability_name,ability_text,ability_type) VALUES ('gym1-9','Misty''s Seadra','117','30','Water','70',NULL,'Misty''s Horsea','Lightning','Ã—2',NULL,NULL,NULL);</v>
      </c>
    </row>
    <row r="4778" spans="1:16" x14ac:dyDescent="0.25">
      <c r="A4778" t="s">
        <v>6707</v>
      </c>
      <c r="B4778" t="s">
        <v>23203</v>
      </c>
      <c r="C4778">
        <v>73</v>
      </c>
      <c r="D4778" t="s">
        <v>477</v>
      </c>
      <c r="E4778">
        <v>30</v>
      </c>
      <c r="F4778">
        <v>70</v>
      </c>
      <c r="G4778" t="s">
        <v>13</v>
      </c>
      <c r="I4778" t="s">
        <v>23218</v>
      </c>
      <c r="J4778" t="s">
        <v>15</v>
      </c>
      <c r="K4778" t="s">
        <v>9</v>
      </c>
      <c r="L4778" t="s">
        <v>20206</v>
      </c>
      <c r="M4778" t="s">
        <v>22462</v>
      </c>
      <c r="N4778" t="s">
        <v>19082</v>
      </c>
      <c r="P4778" t="str">
        <f t="shared" si="74"/>
        <v>INSERT INTO pokemon_cards (id,name,pokemon_id,level,primary_color,hp,secondary_color,evolve_from,weakness,weakness_modifier,ability_name,ability_text,ability_type) VALUES ('gym1-10','Misty''s Tentacruel','73','30','Water','70',NULL,'Misty''s Tentacool','Lightning','Ã—2','Flee','If an attack does damage to Misty''s Tentacruel while it''s your Active PokÃ©mon, you may switch it with 1 of your Benched PokÃ©mon, which prevents all other effects of that attack on Misty''s Tentacruel. This power can''t be used if Misty''s Tentacruel is already Asleep, Confused, or Paralyzed.','PokÃ©mon Power');</v>
      </c>
    </row>
    <row r="4779" spans="1:16" x14ac:dyDescent="0.25">
      <c r="A4779" t="s">
        <v>6710</v>
      </c>
      <c r="B4779" t="s">
        <v>23135</v>
      </c>
      <c r="C4779">
        <v>107</v>
      </c>
      <c r="D4779" t="s">
        <v>36</v>
      </c>
      <c r="E4779">
        <v>29</v>
      </c>
      <c r="F4779">
        <v>60</v>
      </c>
      <c r="G4779" t="s">
        <v>20</v>
      </c>
      <c r="J4779" t="s">
        <v>7</v>
      </c>
      <c r="K4779" t="s">
        <v>9</v>
      </c>
      <c r="P4779" t="str">
        <f t="shared" si="74"/>
        <v>INSERT INTO pokemon_cards (id,name,pokemon_id,level,primary_color,hp,secondary_color,evolve_from,weakness,weakness_modifier,ability_name,ability_text,ability_type) VALUES ('gym1-11','Rocket''s Hitmonchan','107','29','Fighting','60',NULL,NULL,'Psychic','Ã—2',NULL,NULL,NULL);</v>
      </c>
    </row>
    <row r="4780" spans="1:16" x14ac:dyDescent="0.25">
      <c r="A4780" t="s">
        <v>6711</v>
      </c>
      <c r="B4780" t="s">
        <v>23204</v>
      </c>
      <c r="C4780">
        <v>146</v>
      </c>
      <c r="D4780" t="s">
        <v>408</v>
      </c>
      <c r="E4780">
        <v>26</v>
      </c>
      <c r="F4780">
        <v>60</v>
      </c>
      <c r="G4780" t="s">
        <v>24</v>
      </c>
      <c r="L4780" t="s">
        <v>19243</v>
      </c>
      <c r="M4780" t="s">
        <v>22463</v>
      </c>
      <c r="N4780" t="s">
        <v>19082</v>
      </c>
      <c r="P4780" t="str">
        <f t="shared" si="74"/>
        <v>INSERT INTO pokemon_cards (id,name,pokemon_id,level,primary_color,hp,secondary_color,evolve_from,weakness,weakness_modifier,ability_name,ability_text,ability_type) VALUES ('gym1-12','Rocket''s Moltres','146','26','Fire','60',NULL,NULL,NULL,NULL,'Rebirth','When Rocket''s Moltres is Knocked Out, you may return it to your hand after discarding it. This power can''t be used if Rocket''s Moltres is Asleep, Confused, or Paralyzed when it is Knocked Out.','PokÃ©mon Power');</v>
      </c>
    </row>
    <row r="4781" spans="1:16" x14ac:dyDescent="0.25">
      <c r="A4781" t="s">
        <v>6713</v>
      </c>
      <c r="B4781" t="s">
        <v>23205</v>
      </c>
      <c r="C4781">
        <v>123</v>
      </c>
      <c r="D4781" t="s">
        <v>249</v>
      </c>
      <c r="E4781">
        <v>23</v>
      </c>
      <c r="F4781">
        <v>60</v>
      </c>
      <c r="G4781" t="s">
        <v>33</v>
      </c>
      <c r="J4781" t="s">
        <v>24</v>
      </c>
      <c r="K4781" t="s">
        <v>9</v>
      </c>
      <c r="P4781" t="str">
        <f t="shared" si="74"/>
        <v>INSERT INTO pokemon_cards (id,name,pokemon_id,level,primary_color,hp,secondary_color,evolve_from,weakness,weakness_modifier,ability_name,ability_text,ability_type) VALUES ('gym1-13','Rocket''s Scyther','123','23','Grass','60',NULL,NULL,'Fire','Ã—2',NULL,NULL,NULL);</v>
      </c>
    </row>
    <row r="4782" spans="1:16" x14ac:dyDescent="0.25">
      <c r="A4782" t="s">
        <v>6715</v>
      </c>
      <c r="B4782" t="s">
        <v>23206</v>
      </c>
      <c r="C4782">
        <v>94</v>
      </c>
      <c r="D4782" t="s">
        <v>390</v>
      </c>
      <c r="E4782">
        <v>39</v>
      </c>
      <c r="F4782">
        <v>80</v>
      </c>
      <c r="G4782" t="s">
        <v>7</v>
      </c>
      <c r="I4782" t="s">
        <v>23241</v>
      </c>
      <c r="P4782" t="str">
        <f t="shared" si="74"/>
        <v>INSERT INTO pokemon_cards (id,name,pokemon_id,level,primary_color,hp,secondary_color,evolve_from,weakness,weakness_modifier,ability_name,ability_text,ability_type) VALUES ('gym1-14','Sabrina''s Gengar','94','39','Psychic','80',NULL,'Sabrina''s Haunter',NULL,NULL,NULL,NULL,NULL);</v>
      </c>
    </row>
    <row r="4783" spans="1:16" x14ac:dyDescent="0.25">
      <c r="A4783" t="s">
        <v>6718</v>
      </c>
      <c r="B4783" t="s">
        <v>23207</v>
      </c>
      <c r="C4783">
        <v>76</v>
      </c>
      <c r="D4783" t="s">
        <v>449</v>
      </c>
      <c r="E4783">
        <v>40</v>
      </c>
      <c r="F4783">
        <v>90</v>
      </c>
      <c r="G4783" t="s">
        <v>20</v>
      </c>
      <c r="I4783" t="s">
        <v>23226</v>
      </c>
      <c r="J4783" t="s">
        <v>33</v>
      </c>
      <c r="K4783" t="s">
        <v>9</v>
      </c>
      <c r="P4783" t="str">
        <f t="shared" si="74"/>
        <v>INSERT INTO pokemon_cards (id,name,pokemon_id,level,primary_color,hp,secondary_color,evolve_from,weakness,weakness_modifier,ability_name,ability_text,ability_type) VALUES ('gym1-20','Brock''s Golem','76','40','Fighting','90',NULL,'Brock''s Graveler','Grass','Ã—2',NULL,NULL,NULL);</v>
      </c>
    </row>
    <row r="4784" spans="1:16" x14ac:dyDescent="0.25">
      <c r="A4784" t="s">
        <v>6721</v>
      </c>
      <c r="B4784" t="s">
        <v>23208</v>
      </c>
      <c r="C4784">
        <v>95</v>
      </c>
      <c r="D4784" t="s">
        <v>187</v>
      </c>
      <c r="E4784">
        <v>30</v>
      </c>
      <c r="F4784">
        <v>70</v>
      </c>
      <c r="G4784" t="s">
        <v>20</v>
      </c>
      <c r="J4784" t="s">
        <v>33</v>
      </c>
      <c r="K4784" t="s">
        <v>9</v>
      </c>
      <c r="P4784" t="str">
        <f t="shared" si="74"/>
        <v>INSERT INTO pokemon_cards (id,name,pokemon_id,level,primary_color,hp,secondary_color,evolve_from,weakness,weakness_modifier,ability_name,ability_text,ability_type) VALUES ('gym1-21','Brock''s Onix','95','30','Fighting','70',NULL,NULL,'Grass','Ã—2',NULL,NULL,NULL);</v>
      </c>
    </row>
    <row r="4785" spans="1:16" x14ac:dyDescent="0.25">
      <c r="A4785" t="s">
        <v>6723</v>
      </c>
      <c r="B4785" t="s">
        <v>23209</v>
      </c>
      <c r="C4785">
        <v>111</v>
      </c>
      <c r="D4785" t="s">
        <v>370</v>
      </c>
      <c r="E4785">
        <v>25</v>
      </c>
      <c r="F4785">
        <v>60</v>
      </c>
      <c r="G4785" t="s">
        <v>20</v>
      </c>
      <c r="J4785" t="s">
        <v>33</v>
      </c>
      <c r="K4785" t="s">
        <v>9</v>
      </c>
      <c r="P4785" t="str">
        <f t="shared" si="74"/>
        <v>INSERT INTO pokemon_cards (id,name,pokemon_id,level,primary_color,hp,secondary_color,evolve_from,weakness,weakness_modifier,ability_name,ability_text,ability_type) VALUES ('gym1-22','Brock''s Rhyhorn','111','25','Fighting','60',NULL,NULL,'Grass','Ã—2',NULL,NULL,NULL);</v>
      </c>
    </row>
    <row r="4786" spans="1:16" x14ac:dyDescent="0.25">
      <c r="A4786" t="s">
        <v>6724</v>
      </c>
      <c r="B4786" t="s">
        <v>23210</v>
      </c>
      <c r="C4786">
        <v>28</v>
      </c>
      <c r="D4786" t="s">
        <v>466</v>
      </c>
      <c r="E4786">
        <v>26</v>
      </c>
      <c r="F4786">
        <v>60</v>
      </c>
      <c r="G4786" t="s">
        <v>20</v>
      </c>
      <c r="I4786" t="s">
        <v>23249</v>
      </c>
      <c r="J4786" t="s">
        <v>33</v>
      </c>
      <c r="K4786" t="s">
        <v>9</v>
      </c>
      <c r="P4786" t="str">
        <f t="shared" si="74"/>
        <v>INSERT INTO pokemon_cards (id,name,pokemon_id,level,primary_color,hp,secondary_color,evolve_from,weakness,weakness_modifier,ability_name,ability_text,ability_type) VALUES ('gym1-23','Brock''s Sandslash','28','26','Fighting','60',NULL,'Brock''s Sandshrew','Grass','Ã—2',NULL,NULL,NULL);</v>
      </c>
    </row>
    <row r="4787" spans="1:16" x14ac:dyDescent="0.25">
      <c r="A4787" t="s">
        <v>6727</v>
      </c>
      <c r="B4787" t="s">
        <v>23211</v>
      </c>
      <c r="C4787">
        <v>41</v>
      </c>
      <c r="D4787" t="s">
        <v>505</v>
      </c>
      <c r="E4787">
        <v>5</v>
      </c>
      <c r="F4787">
        <v>30</v>
      </c>
      <c r="G4787" t="s">
        <v>33</v>
      </c>
      <c r="J4787" t="s">
        <v>7</v>
      </c>
      <c r="K4787" t="s">
        <v>9</v>
      </c>
      <c r="P4787" t="str">
        <f t="shared" si="74"/>
        <v>INSERT INTO pokemon_cards (id,name,pokemon_id,level,primary_color,hp,secondary_color,evolve_from,weakness,weakness_modifier,ability_name,ability_text,ability_type) VALUES ('gym1-24','Brock''s Zubat','41','5','Grass','30',NULL,NULL,'Psychic','Ã—2',NULL,NULL,NULL);</v>
      </c>
    </row>
    <row r="4788" spans="1:16" x14ac:dyDescent="0.25">
      <c r="A4788" t="s">
        <v>6729</v>
      </c>
      <c r="B4788" t="s">
        <v>23212</v>
      </c>
      <c r="C4788">
        <v>35</v>
      </c>
      <c r="D4788" t="s">
        <v>28</v>
      </c>
      <c r="E4788">
        <v>17</v>
      </c>
      <c r="F4788">
        <v>50</v>
      </c>
      <c r="G4788" t="s">
        <v>19</v>
      </c>
      <c r="J4788" t="s">
        <v>20</v>
      </c>
      <c r="K4788" t="s">
        <v>9</v>
      </c>
      <c r="P4788" t="str">
        <f t="shared" si="74"/>
        <v>INSERT INTO pokemon_cards (id,name,pokemon_id,level,primary_color,hp,secondary_color,evolve_from,weakness,weakness_modifier,ability_name,ability_text,ability_type) VALUES ('gym1-25','Erika''s Clefairy','35','17','Colorless','50',NULL,NULL,'Fighting','Ã—2',NULL,NULL,NULL);</v>
      </c>
    </row>
    <row r="4789" spans="1:16" x14ac:dyDescent="0.25">
      <c r="A4789" t="s">
        <v>6730</v>
      </c>
      <c r="B4789" t="s">
        <v>23213</v>
      </c>
      <c r="C4789">
        <v>71</v>
      </c>
      <c r="D4789" t="s">
        <v>263</v>
      </c>
      <c r="E4789">
        <v>37</v>
      </c>
      <c r="F4789">
        <v>80</v>
      </c>
      <c r="G4789" t="s">
        <v>33</v>
      </c>
      <c r="I4789" t="s">
        <v>23233</v>
      </c>
      <c r="J4789" t="s">
        <v>24</v>
      </c>
      <c r="K4789" t="s">
        <v>9</v>
      </c>
      <c r="L4789" t="s">
        <v>19711</v>
      </c>
      <c r="M4789" t="s">
        <v>22464</v>
      </c>
      <c r="N4789" t="s">
        <v>19082</v>
      </c>
      <c r="P4789" t="str">
        <f t="shared" si="74"/>
        <v>INSERT INTO pokemon_cards (id,name,pokemon_id,level,primary_color,hp,secondary_color,evolve_from,weakness,weakness_modifier,ability_name,ability_text,ability_type) VALUES ('gym1-26','Erika''s Victreebel','71','37','Grass','80',NULL,'Erika''s Weepinbell','Fire','Ã—2','Fragrance Trap','Once during your turn (before your attack), you may flip a coin. If heads, and if your opponent has any Benched PokÃ©mon, choose 1 of them and switch it with his or her Active PokÃ©mon. This power can''t be used if Erika''s Victreebel is Asleep, Confused, or Paralyzed.','PokÃ©mon Power');</v>
      </c>
    </row>
    <row r="4790" spans="1:16" x14ac:dyDescent="0.25">
      <c r="A4790" t="s">
        <v>6733</v>
      </c>
      <c r="B4790" t="s">
        <v>23199</v>
      </c>
      <c r="C4790">
        <v>125</v>
      </c>
      <c r="D4790" t="s">
        <v>85</v>
      </c>
      <c r="E4790">
        <v>22</v>
      </c>
      <c r="F4790">
        <v>60</v>
      </c>
      <c r="G4790" t="s">
        <v>15</v>
      </c>
      <c r="J4790" t="s">
        <v>20</v>
      </c>
      <c r="K4790" t="s">
        <v>9</v>
      </c>
      <c r="P4790" t="str">
        <f t="shared" si="74"/>
        <v>INSERT INTO pokemon_cards (id,name,pokemon_id,level,primary_color,hp,secondary_color,evolve_from,weakness,weakness_modifier,ability_name,ability_text,ability_type) VALUES ('gym1-27','Lt. Surge''s Electabuzz','125','22','Lightning','60',NULL,NULL,'Fighting','Ã—2',NULL,NULL,NULL);</v>
      </c>
    </row>
    <row r="4791" spans="1:16" x14ac:dyDescent="0.25">
      <c r="A4791" t="s">
        <v>6734</v>
      </c>
      <c r="B4791" t="s">
        <v>23214</v>
      </c>
      <c r="C4791">
        <v>26</v>
      </c>
      <c r="D4791" t="s">
        <v>62</v>
      </c>
      <c r="E4791">
        <v>32</v>
      </c>
      <c r="F4791">
        <v>70</v>
      </c>
      <c r="G4791" t="s">
        <v>15</v>
      </c>
      <c r="I4791" t="s">
        <v>23253</v>
      </c>
      <c r="J4791" t="s">
        <v>20</v>
      </c>
      <c r="K4791" t="s">
        <v>9</v>
      </c>
      <c r="P4791" t="str">
        <f t="shared" si="74"/>
        <v>INSERT INTO pokemon_cards (id,name,pokemon_id,level,primary_color,hp,secondary_color,evolve_from,weakness,weakness_modifier,ability_name,ability_text,ability_type) VALUES ('gym1-28','Lt. Surge''s Raichu','26','32','Lightning','70',NULL,'Lt. Surge''s Pikachu','Fighting','Ã—2',NULL,NULL,NULL);</v>
      </c>
    </row>
    <row r="4792" spans="1:16" x14ac:dyDescent="0.25">
      <c r="A4792" t="s">
        <v>6737</v>
      </c>
      <c r="B4792" t="s">
        <v>23215</v>
      </c>
      <c r="C4792">
        <v>91</v>
      </c>
      <c r="D4792" t="s">
        <v>436</v>
      </c>
      <c r="E4792">
        <v>30</v>
      </c>
      <c r="F4792">
        <v>70</v>
      </c>
      <c r="G4792" t="s">
        <v>13</v>
      </c>
      <c r="I4792" t="s">
        <v>23259</v>
      </c>
      <c r="J4792" t="s">
        <v>15</v>
      </c>
      <c r="K4792" t="s">
        <v>9</v>
      </c>
      <c r="L4792" t="s">
        <v>19153</v>
      </c>
      <c r="M4792" t="s">
        <v>22465</v>
      </c>
      <c r="N4792" t="s">
        <v>19082</v>
      </c>
      <c r="P4792" t="str">
        <f t="shared" si="74"/>
        <v>INSERT INTO pokemon_cards (id,name,pokemon_id,level,primary_color,hp,secondary_color,evolve_from,weakness,weakness_modifier,ability_name,ability_text,ability_type) VALUES ('gym1-29','Misty''s Cloyster','91','30','Water','70',NULL,'Misty''s Shellder','Lightning','Ã—2','Shell Armor','You may reduce all damage done by attacks to Misty''s Cloyster by 10 (after applying Weakness and Resistance). (Any other effects of attacks still happen). This power can''t be used if Misty''s Cloyster is Asleep, Confused, or Paralyzed.','PokÃ©mon Power');</v>
      </c>
    </row>
    <row r="4793" spans="1:16" x14ac:dyDescent="0.25">
      <c r="A4793" t="s">
        <v>6740</v>
      </c>
      <c r="B4793" t="s">
        <v>23216</v>
      </c>
      <c r="C4793">
        <v>118</v>
      </c>
      <c r="D4793" t="s">
        <v>354</v>
      </c>
      <c r="E4793">
        <v>8</v>
      </c>
      <c r="F4793">
        <v>30</v>
      </c>
      <c r="G4793" t="s">
        <v>13</v>
      </c>
      <c r="J4793" t="s">
        <v>15</v>
      </c>
      <c r="K4793" t="s">
        <v>9</v>
      </c>
      <c r="P4793" t="str">
        <f t="shared" si="74"/>
        <v>INSERT INTO pokemon_cards (id,name,pokemon_id,level,primary_color,hp,secondary_color,evolve_from,weakness,weakness_modifier,ability_name,ability_text,ability_type) VALUES ('gym1-30','Misty''s Goldeen','118','8','Water','30',NULL,NULL,'Lightning','Ã—2',NULL,NULL,NULL);</v>
      </c>
    </row>
    <row r="4794" spans="1:16" x14ac:dyDescent="0.25">
      <c r="A4794" t="s">
        <v>6742</v>
      </c>
      <c r="B4794" t="s">
        <v>23217</v>
      </c>
      <c r="C4794">
        <v>62</v>
      </c>
      <c r="D4794" t="s">
        <v>58</v>
      </c>
      <c r="E4794">
        <v>43</v>
      </c>
      <c r="F4794">
        <v>90</v>
      </c>
      <c r="G4794" t="s">
        <v>13</v>
      </c>
      <c r="I4794" t="s">
        <v>23237</v>
      </c>
      <c r="J4794" t="s">
        <v>33</v>
      </c>
      <c r="K4794" t="s">
        <v>9</v>
      </c>
      <c r="P4794" t="str">
        <f t="shared" si="74"/>
        <v>INSERT INTO pokemon_cards (id,name,pokemon_id,level,primary_color,hp,secondary_color,evolve_from,weakness,weakness_modifier,ability_name,ability_text,ability_type) VALUES ('gym1-31','Misty''s Poliwrath','62','43','Water','90',NULL,'Misty''s Poliwhirl','Grass','Ã—2',NULL,NULL,NULL);</v>
      </c>
    </row>
    <row r="4795" spans="1:16" x14ac:dyDescent="0.25">
      <c r="A4795" t="s">
        <v>6745</v>
      </c>
      <c r="B4795" t="s">
        <v>23218</v>
      </c>
      <c r="C4795">
        <v>72</v>
      </c>
      <c r="D4795" t="s">
        <v>503</v>
      </c>
      <c r="E4795">
        <v>12</v>
      </c>
      <c r="F4795">
        <v>40</v>
      </c>
      <c r="G4795" t="s">
        <v>13</v>
      </c>
      <c r="J4795" t="s">
        <v>15</v>
      </c>
      <c r="K4795" t="s">
        <v>9</v>
      </c>
      <c r="P4795" t="str">
        <f t="shared" si="74"/>
        <v>INSERT INTO pokemon_cards (id,name,pokemon_id,level,primary_color,hp,secondary_color,evolve_from,weakness,weakness_modifier,ability_name,ability_text,ability_type) VALUES ('gym1-32','Misty''s Tentacool','72','12','Water','40',NULL,NULL,'Lightning','Ã—2',NULL,NULL,NULL);</v>
      </c>
    </row>
    <row r="4796" spans="1:16" x14ac:dyDescent="0.25">
      <c r="A4796" t="s">
        <v>6746</v>
      </c>
      <c r="B4796" t="s">
        <v>23219</v>
      </c>
      <c r="C4796">
        <v>143</v>
      </c>
      <c r="D4796" t="s">
        <v>252</v>
      </c>
      <c r="E4796">
        <v>40</v>
      </c>
      <c r="F4796">
        <v>90</v>
      </c>
      <c r="G4796" t="s">
        <v>19</v>
      </c>
      <c r="J4796" t="s">
        <v>20</v>
      </c>
      <c r="K4796" t="s">
        <v>9</v>
      </c>
      <c r="L4796" t="s">
        <v>20207</v>
      </c>
      <c r="M4796" t="s">
        <v>22466</v>
      </c>
      <c r="N4796" t="s">
        <v>19082</v>
      </c>
      <c r="P4796" t="str">
        <f t="shared" si="74"/>
        <v>INSERT INTO pokemon_cards (id,name,pokemon_id,level,primary_color,hp,secondary_color,evolve_from,weakness,weakness_modifier,ability_name,ability_text,ability_type) VALUES ('gym1-33','Rocket''s Snorlax','143','40','Colorless','90',NULL,NULL,'Fighting','Ã—2','Restless Sleep','If your opponent''s attack does damage to Rocket''s Snorlax and Rocket''s Snorlax is already Asleep (even if it''s Knocked Out), this power does 20 damage to the attacking PokÃ©mon.','PokÃ©mon Power');</v>
      </c>
    </row>
    <row r="4797" spans="1:16" x14ac:dyDescent="0.25">
      <c r="A4797" t="s">
        <v>6748</v>
      </c>
      <c r="B4797" t="s">
        <v>23220</v>
      </c>
      <c r="C4797">
        <v>49</v>
      </c>
      <c r="D4797" t="s">
        <v>259</v>
      </c>
      <c r="E4797">
        <v>22</v>
      </c>
      <c r="F4797">
        <v>60</v>
      </c>
      <c r="G4797" t="s">
        <v>33</v>
      </c>
      <c r="I4797" t="s">
        <v>23265</v>
      </c>
      <c r="J4797" t="s">
        <v>24</v>
      </c>
      <c r="K4797" t="s">
        <v>9</v>
      </c>
      <c r="P4797" t="str">
        <f t="shared" si="74"/>
        <v>INSERT INTO pokemon_cards (id,name,pokemon_id,level,primary_color,hp,secondary_color,evolve_from,weakness,weakness_modifier,ability_name,ability_text,ability_type) VALUES ('gym1-34','Sabrina''s Venomoth','49','22','Grass','60',NULL,'Sabrina''s Venonat','Fire','Ã—2',NULL,NULL,NULL);</v>
      </c>
    </row>
    <row r="4798" spans="1:16" x14ac:dyDescent="0.25">
      <c r="A4798" t="s">
        <v>6751</v>
      </c>
      <c r="B4798" t="s">
        <v>23221</v>
      </c>
      <c r="C4798">
        <v>58</v>
      </c>
      <c r="D4798" t="s">
        <v>111</v>
      </c>
      <c r="E4798">
        <v>17</v>
      </c>
      <c r="F4798">
        <v>50</v>
      </c>
      <c r="G4798" t="s">
        <v>24</v>
      </c>
      <c r="J4798" t="s">
        <v>13</v>
      </c>
      <c r="K4798" t="s">
        <v>9</v>
      </c>
      <c r="P4798" t="str">
        <f t="shared" si="74"/>
        <v>INSERT INTO pokemon_cards (id,name,pokemon_id,level,primary_color,hp,secondary_color,evolve_from,weakness,weakness_modifier,ability_name,ability_text,ability_type) VALUES ('gym1-35','Blaine''s Growlithe','58','17','Fire','50',NULL,NULL,'Water','Ã—2',NULL,NULL,NULL);</v>
      </c>
    </row>
    <row r="4799" spans="1:16" x14ac:dyDescent="0.25">
      <c r="A4799" t="s">
        <v>6753</v>
      </c>
      <c r="B4799" t="s">
        <v>23222</v>
      </c>
      <c r="C4799">
        <v>115</v>
      </c>
      <c r="D4799" t="s">
        <v>232</v>
      </c>
      <c r="E4799">
        <v>36</v>
      </c>
      <c r="F4799">
        <v>80</v>
      </c>
      <c r="G4799" t="s">
        <v>19</v>
      </c>
      <c r="J4799" t="s">
        <v>20</v>
      </c>
      <c r="K4799" t="s">
        <v>9</v>
      </c>
      <c r="P4799" t="str">
        <f t="shared" si="74"/>
        <v>INSERT INTO pokemon_cards (id,name,pokemon_id,level,primary_color,hp,secondary_color,evolve_from,weakness,weakness_modifier,ability_name,ability_text,ability_type) VALUES ('gym1-36','Blaine''s Kangaskhan','115','36','Colorless','80',NULL,NULL,'Fighting','Ã—2',NULL,NULL,NULL);</v>
      </c>
    </row>
    <row r="4800" spans="1:16" x14ac:dyDescent="0.25">
      <c r="A4800" t="s">
        <v>6755</v>
      </c>
      <c r="B4800" t="s">
        <v>23223</v>
      </c>
      <c r="C4800">
        <v>126</v>
      </c>
      <c r="D4800" t="s">
        <v>135</v>
      </c>
      <c r="E4800">
        <v>29</v>
      </c>
      <c r="F4800">
        <v>60</v>
      </c>
      <c r="G4800" t="s">
        <v>24</v>
      </c>
      <c r="J4800" t="s">
        <v>13</v>
      </c>
      <c r="K4800" t="s">
        <v>9</v>
      </c>
      <c r="P4800" t="str">
        <f t="shared" si="74"/>
        <v>INSERT INTO pokemon_cards (id,name,pokemon_id,level,primary_color,hp,secondary_color,evolve_from,weakness,weakness_modifier,ability_name,ability_text,ability_type) VALUES ('gym1-37','Blaine''s Magmar','126','29','Fire','60',NULL,NULL,'Water','Ã—2',NULL,NULL,NULL);</v>
      </c>
    </row>
    <row r="4801" spans="1:16" x14ac:dyDescent="0.25">
      <c r="A4801" t="s">
        <v>6757</v>
      </c>
      <c r="B4801" t="s">
        <v>23224</v>
      </c>
      <c r="C4801">
        <v>74</v>
      </c>
      <c r="D4801" t="s">
        <v>485</v>
      </c>
      <c r="E4801">
        <v>74</v>
      </c>
      <c r="F4801">
        <v>50</v>
      </c>
      <c r="G4801" t="s">
        <v>20</v>
      </c>
      <c r="J4801" t="s">
        <v>33</v>
      </c>
      <c r="K4801" t="s">
        <v>9</v>
      </c>
      <c r="P4801" t="str">
        <f t="shared" si="74"/>
        <v>INSERT INTO pokemon_cards (id,name,pokemon_id,level,primary_color,hp,secondary_color,evolve_from,weakness,weakness_modifier,ability_name,ability_text,ability_type) VALUES ('gym1-38','Brock''s Geodude','74','74','Fighting','50',NULL,NULL,'Grass','Ã—2',NULL,NULL,NULL);</v>
      </c>
    </row>
    <row r="4802" spans="1:16" x14ac:dyDescent="0.25">
      <c r="A4802" t="s">
        <v>6759</v>
      </c>
      <c r="B4802" t="s">
        <v>23225</v>
      </c>
      <c r="C4802">
        <v>42</v>
      </c>
      <c r="D4802" t="s">
        <v>441</v>
      </c>
      <c r="E4802">
        <v>30</v>
      </c>
      <c r="F4802">
        <v>70</v>
      </c>
      <c r="G4802" t="s">
        <v>33</v>
      </c>
      <c r="I4802" t="s">
        <v>23211</v>
      </c>
      <c r="J4802" t="s">
        <v>7</v>
      </c>
      <c r="K4802" t="s">
        <v>9</v>
      </c>
      <c r="P4802" t="str">
        <f t="shared" si="74"/>
        <v>INSERT INTO pokemon_cards (id,name,pokemon_id,level,primary_color,hp,secondary_color,evolve_from,weakness,weakness_modifier,ability_name,ability_text,ability_type) VALUES ('gym1-39','Brock''s Golbat','42','30','Grass','70',NULL,'Brock''s Zubat','Psychic','Ã—2',NULL,NULL,NULL);</v>
      </c>
    </row>
    <row r="4803" spans="1:16" x14ac:dyDescent="0.25">
      <c r="A4803" t="s">
        <v>6761</v>
      </c>
      <c r="B4803" t="s">
        <v>23226</v>
      </c>
      <c r="C4803">
        <v>75</v>
      </c>
      <c r="D4803" t="s">
        <v>452</v>
      </c>
      <c r="E4803">
        <v>30</v>
      </c>
      <c r="F4803">
        <v>70</v>
      </c>
      <c r="G4803" t="s">
        <v>20</v>
      </c>
      <c r="I4803" t="s">
        <v>23224</v>
      </c>
      <c r="J4803" t="s">
        <v>33</v>
      </c>
      <c r="K4803" t="s">
        <v>9</v>
      </c>
      <c r="P4803" t="str">
        <f t="shared" ref="P4803:P4866" si="75">CONCATENATE(
    "INSERT INTO pokemon_cards (",
    _xlfn.TEXTJOIN(",", TRUE, A$1, B$1, C$1, E$1, G$1, F$1, H$1, I$1, J$1, K$1, L$1, M$1, N$1),
    ") VALUES (",
    _xlfn.TEXTJOIN(",", FALSE,
        IF(A4803&lt;&gt;"", "'" &amp; A4803 &amp; "'", "NULL"),
        IF(B4803&lt;&gt;"", "'" &amp; B4803 &amp; "'", "NULL"),
        IF(C4803&lt;&gt;"", "'" &amp; C4803 &amp; "'", "NULL"),
        IF(E4803&lt;&gt;"", "'" &amp; E4803 &amp; "'", "NULL"),
        IF(G4803&lt;&gt;"", "'" &amp; G4803 &amp; "'", "NULL"),
        IF(F4803&lt;&gt;"", "'" &amp; F4803 &amp; "'", "NULL"),
        IF(H4803&lt;&gt;"", "'" &amp; H4803 &amp; "'", "NULL"),
        IF(I4803&lt;&gt;"", "'" &amp; I4803 &amp; "'", "NULL"),
        IF(J4803&lt;&gt;"", "'" &amp; J4803 &amp; "'", "NULL"),
        IF(K4803&lt;&gt;"", "'" &amp; K4803 &amp; "'", "NULL"),
        IF(L4803&lt;&gt;"", "'" &amp; L4803 &amp; "'", "NULL"),
        IF(M4803&lt;&gt;"", "'" &amp; M4803 &amp; "'", "NULL"),
        IF(N4803&lt;&gt;"", "'" &amp; N4803 &amp; "'", "NULL")
    ),
    ");"
)</f>
        <v>INSERT INTO pokemon_cards (id,name,pokemon_id,level,primary_color,hp,secondary_color,evolve_from,weakness,weakness_modifier,ability_name,ability_text,ability_type) VALUES ('gym1-40','Brock''s Graveler','75','30','Fighting','70',NULL,'Brock''s Geodude','Grass','Ã—2',NULL,NULL,NULL);</v>
      </c>
    </row>
    <row r="4804" spans="1:16" x14ac:dyDescent="0.25">
      <c r="A4804" t="s">
        <v>6762</v>
      </c>
      <c r="B4804" t="s">
        <v>23227</v>
      </c>
      <c r="C4804">
        <v>108</v>
      </c>
      <c r="D4804" t="s">
        <v>308</v>
      </c>
      <c r="E4804">
        <v>24</v>
      </c>
      <c r="F4804">
        <v>80</v>
      </c>
      <c r="G4804" t="s">
        <v>19</v>
      </c>
      <c r="J4804" t="s">
        <v>20</v>
      </c>
      <c r="K4804" t="s">
        <v>9</v>
      </c>
      <c r="P4804" t="str">
        <f t="shared" si="75"/>
        <v>INSERT INTO pokemon_cards (id,name,pokemon_id,level,primary_color,hp,secondary_color,evolve_from,weakness,weakness_modifier,ability_name,ability_text,ability_type) VALUES ('gym1-41','Brock''s Lickitung','108','24','Colorless','80',NULL,NULL,'Fighting','Ã—2',NULL,NULL,NULL);</v>
      </c>
    </row>
    <row r="4805" spans="1:16" x14ac:dyDescent="0.25">
      <c r="A4805" t="s">
        <v>6764</v>
      </c>
      <c r="B4805" t="s">
        <v>23228</v>
      </c>
      <c r="C4805">
        <v>147</v>
      </c>
      <c r="D4805" t="s">
        <v>106</v>
      </c>
      <c r="E4805">
        <v>14</v>
      </c>
      <c r="F4805">
        <v>40</v>
      </c>
      <c r="G4805" t="s">
        <v>19</v>
      </c>
      <c r="L4805" t="s">
        <v>20208</v>
      </c>
      <c r="M4805" t="s">
        <v>22467</v>
      </c>
      <c r="N4805" t="s">
        <v>19082</v>
      </c>
      <c r="P4805" t="str">
        <f t="shared" si="75"/>
        <v>INSERT INTO pokemon_cards (id,name,pokemon_id,level,primary_color,hp,secondary_color,evolve_from,weakness,weakness_modifier,ability_name,ability_text,ability_type) VALUES ('gym1-42','Erika''s Dratini','147','14','Colorless','40',NULL,NULL,NULL,NULL,'Strange Barrier','Whenever an attack by a Basic PokÃ©mon (including your own) does 20 or more damage to Erika''s Dratini (after applying Weakness and Resistance), reduce that damage to 10. (Any other effects of attacks still happen.) This power stops working while Erika''s Dratini is Asleep, Confused, or Paralyzed.','PokÃ©mon Power');</v>
      </c>
    </row>
    <row r="4806" spans="1:16" x14ac:dyDescent="0.25">
      <c r="A4806" t="s">
        <v>6765</v>
      </c>
      <c r="B4806" t="s">
        <v>23229</v>
      </c>
      <c r="C4806">
        <v>102</v>
      </c>
      <c r="D4806" t="s">
        <v>352</v>
      </c>
      <c r="E4806">
        <v>15</v>
      </c>
      <c r="F4806">
        <v>50</v>
      </c>
      <c r="G4806" t="s">
        <v>33</v>
      </c>
      <c r="J4806" t="s">
        <v>24</v>
      </c>
      <c r="K4806" t="s">
        <v>9</v>
      </c>
      <c r="P4806" t="str">
        <f t="shared" si="75"/>
        <v>INSERT INTO pokemon_cards (id,name,pokemon_id,level,primary_color,hp,secondary_color,evolve_from,weakness,weakness_modifier,ability_name,ability_text,ability_type) VALUES ('gym1-43','Erika''s Exeggcute','102','15','Grass','50',NULL,NULL,'Fire','Ã—2',NULL,NULL,NULL);</v>
      </c>
    </row>
    <row r="4807" spans="1:16" x14ac:dyDescent="0.25">
      <c r="A4807" t="s">
        <v>6767</v>
      </c>
      <c r="B4807" t="s">
        <v>23230</v>
      </c>
      <c r="C4807">
        <v>103</v>
      </c>
      <c r="D4807" t="s">
        <v>297</v>
      </c>
      <c r="E4807">
        <v>31</v>
      </c>
      <c r="F4807">
        <v>70</v>
      </c>
      <c r="G4807" t="s">
        <v>33</v>
      </c>
      <c r="I4807" t="s">
        <v>23229</v>
      </c>
      <c r="J4807" t="s">
        <v>24</v>
      </c>
      <c r="K4807" t="s">
        <v>9</v>
      </c>
      <c r="P4807" t="str">
        <f t="shared" si="75"/>
        <v>INSERT INTO pokemon_cards (id,name,pokemon_id,level,primary_color,hp,secondary_color,evolve_from,weakness,weakness_modifier,ability_name,ability_text,ability_type) VALUES ('gym1-44','Erika''s Exeggutor','103','31','Grass','70',NULL,'Erika''s Exeggcute','Fire','Ã—2',NULL,NULL,NULL);</v>
      </c>
    </row>
    <row r="4808" spans="1:16" x14ac:dyDescent="0.25">
      <c r="A4808" t="s">
        <v>6769</v>
      </c>
      <c r="B4808" t="s">
        <v>23231</v>
      </c>
      <c r="C4808">
        <v>44</v>
      </c>
      <c r="D4808" t="s">
        <v>304</v>
      </c>
      <c r="E4808">
        <v>26</v>
      </c>
      <c r="F4808">
        <v>60</v>
      </c>
      <c r="G4808" t="s">
        <v>33</v>
      </c>
      <c r="I4808" t="s">
        <v>23232</v>
      </c>
      <c r="J4808" t="s">
        <v>24</v>
      </c>
      <c r="K4808" t="s">
        <v>9</v>
      </c>
      <c r="P4808" t="str">
        <f t="shared" si="75"/>
        <v>INSERT INTO pokemon_cards (id,name,pokemon_id,level,primary_color,hp,secondary_color,evolve_from,weakness,weakness_modifier,ability_name,ability_text,ability_type) VALUES ('gym1-45','Erika''s Gloom','44','26','Grass','60',NULL,'Erika''s Oddish','Fire','Ã—2',NULL,NULL,NULL);</v>
      </c>
    </row>
    <row r="4809" spans="1:16" x14ac:dyDescent="0.25">
      <c r="A4809" t="s">
        <v>6771</v>
      </c>
      <c r="B4809" t="s">
        <v>23231</v>
      </c>
      <c r="C4809">
        <v>44</v>
      </c>
      <c r="D4809" t="s">
        <v>304</v>
      </c>
      <c r="E4809">
        <v>16</v>
      </c>
      <c r="F4809">
        <v>70</v>
      </c>
      <c r="G4809" t="s">
        <v>33</v>
      </c>
      <c r="I4809" t="s">
        <v>23232</v>
      </c>
      <c r="J4809" t="s">
        <v>24</v>
      </c>
      <c r="K4809" t="s">
        <v>9</v>
      </c>
      <c r="P4809" t="str">
        <f t="shared" si="75"/>
        <v>INSERT INTO pokemon_cards (id,name,pokemon_id,level,primary_color,hp,secondary_color,evolve_from,weakness,weakness_modifier,ability_name,ability_text,ability_type) VALUES ('gym1-46','Erika''s Gloom','44','16','Grass','70',NULL,'Erika''s Oddish','Fire','Ã—2',NULL,NULL,NULL);</v>
      </c>
    </row>
    <row r="4810" spans="1:16" x14ac:dyDescent="0.25">
      <c r="A4810" t="s">
        <v>6772</v>
      </c>
      <c r="B4810" t="s">
        <v>23232</v>
      </c>
      <c r="C4810">
        <v>43</v>
      </c>
      <c r="D4810" t="s">
        <v>364</v>
      </c>
      <c r="E4810">
        <v>12</v>
      </c>
      <c r="F4810">
        <v>40</v>
      </c>
      <c r="G4810" t="s">
        <v>33</v>
      </c>
      <c r="J4810" t="s">
        <v>24</v>
      </c>
      <c r="K4810" t="s">
        <v>9</v>
      </c>
      <c r="L4810" t="s">
        <v>20209</v>
      </c>
      <c r="M4810" t="s">
        <v>22468</v>
      </c>
      <c r="N4810" t="s">
        <v>19082</v>
      </c>
      <c r="P4810" t="str">
        <f t="shared" si="75"/>
        <v>INSERT INTO pokemon_cards (id,name,pokemon_id,level,primary_color,hp,secondary_color,evolve_from,weakness,weakness_modifier,ability_name,ability_text,ability_type) VALUES ('gym1-47','Erika''s Oddish','43','12','Grass','40',NULL,NULL,'Fire','Ã—2','Photosynthesis','All Energy cards attached to Erika''s Oddish provide Grass Energy instead of their usual type. This power works even while Erika''s Oddish is Asleep, Confused, or Paralyzed.','PokÃ©mon Power');</v>
      </c>
    </row>
    <row r="4811" spans="1:16" x14ac:dyDescent="0.25">
      <c r="A4811" t="s">
        <v>6773</v>
      </c>
      <c r="B4811" t="s">
        <v>23233</v>
      </c>
      <c r="C4811">
        <v>70</v>
      </c>
      <c r="D4811" t="s">
        <v>343</v>
      </c>
      <c r="E4811">
        <v>26</v>
      </c>
      <c r="F4811">
        <v>60</v>
      </c>
      <c r="G4811" t="s">
        <v>33</v>
      </c>
      <c r="I4811" t="s">
        <v>23251</v>
      </c>
      <c r="J4811" t="s">
        <v>24</v>
      </c>
      <c r="K4811" t="s">
        <v>9</v>
      </c>
      <c r="P4811" t="str">
        <f t="shared" si="75"/>
        <v>INSERT INTO pokemon_cards (id,name,pokemon_id,level,primary_color,hp,secondary_color,evolve_from,weakness,weakness_modifier,ability_name,ability_text,ability_type) VALUES ('gym1-48','Erika''s Weepinbell','70','26','Grass','60',NULL,'Erika''s Bellsprout','Fire','Ã—2',NULL,NULL,NULL);</v>
      </c>
    </row>
    <row r="4812" spans="1:16" x14ac:dyDescent="0.25">
      <c r="A4812" t="s">
        <v>6775</v>
      </c>
      <c r="B4812" t="s">
        <v>23233</v>
      </c>
      <c r="C4812">
        <v>70</v>
      </c>
      <c r="D4812" t="s">
        <v>343</v>
      </c>
      <c r="E4812">
        <v>30</v>
      </c>
      <c r="F4812">
        <v>70</v>
      </c>
      <c r="G4812" t="s">
        <v>33</v>
      </c>
      <c r="I4812" t="s">
        <v>23251</v>
      </c>
      <c r="J4812" t="s">
        <v>24</v>
      </c>
      <c r="K4812" t="s">
        <v>9</v>
      </c>
      <c r="P4812" t="str">
        <f t="shared" si="75"/>
        <v>INSERT INTO pokemon_cards (id,name,pokemon_id,level,primary_color,hp,secondary_color,evolve_from,weakness,weakness_modifier,ability_name,ability_text,ability_type) VALUES ('gym1-49','Erika''s Weepinbell','70','30','Grass','70',NULL,'Erika''s Bellsprout','Fire','Ã—2',NULL,NULL,NULL);</v>
      </c>
    </row>
    <row r="4813" spans="1:16" x14ac:dyDescent="0.25">
      <c r="A4813" t="s">
        <v>6776</v>
      </c>
      <c r="B4813" t="s">
        <v>23234</v>
      </c>
      <c r="C4813">
        <v>81</v>
      </c>
      <c r="D4813" t="s">
        <v>179</v>
      </c>
      <c r="E4813">
        <v>31</v>
      </c>
      <c r="F4813">
        <v>30</v>
      </c>
      <c r="G4813" t="s">
        <v>15</v>
      </c>
      <c r="J4813" t="s">
        <v>20</v>
      </c>
      <c r="K4813" t="s">
        <v>9</v>
      </c>
      <c r="P4813" t="str">
        <f t="shared" si="75"/>
        <v>INSERT INTO pokemon_cards (id,name,pokemon_id,level,primary_color,hp,secondary_color,evolve_from,weakness,weakness_modifier,ability_name,ability_text,ability_type) VALUES ('gym1-50','Lt. Surge''s Magnemite','81','31','Lightning','30',NULL,NULL,'Fighting','Ã—2',NULL,NULL,NULL);</v>
      </c>
    </row>
    <row r="4814" spans="1:16" x14ac:dyDescent="0.25">
      <c r="A4814" t="s">
        <v>6777</v>
      </c>
      <c r="B4814" t="s">
        <v>23235</v>
      </c>
      <c r="C4814">
        <v>20</v>
      </c>
      <c r="D4814" t="s">
        <v>147</v>
      </c>
      <c r="E4814">
        <v>32</v>
      </c>
      <c r="F4814">
        <v>70</v>
      </c>
      <c r="G4814" t="s">
        <v>19</v>
      </c>
      <c r="I4814" t="s">
        <v>23254</v>
      </c>
      <c r="J4814" t="s">
        <v>20</v>
      </c>
      <c r="K4814" t="s">
        <v>9</v>
      </c>
      <c r="P4814" t="str">
        <f t="shared" si="75"/>
        <v>INSERT INTO pokemon_cards (id,name,pokemon_id,level,primary_color,hp,secondary_color,evolve_from,weakness,weakness_modifier,ability_name,ability_text,ability_type) VALUES ('gym1-51','Lt. Surge''s Raticate','20','32','Colorless','70',NULL,'Lt. Surge''s Rattata','Fighting','Ã—2',NULL,NULL,NULL);</v>
      </c>
    </row>
    <row r="4815" spans="1:16" x14ac:dyDescent="0.25">
      <c r="A4815" t="s">
        <v>6780</v>
      </c>
      <c r="B4815" t="s">
        <v>23236</v>
      </c>
      <c r="C4815">
        <v>21</v>
      </c>
      <c r="D4815" t="s">
        <v>372</v>
      </c>
      <c r="E4815">
        <v>8</v>
      </c>
      <c r="F4815">
        <v>30</v>
      </c>
      <c r="G4815" t="s">
        <v>19</v>
      </c>
      <c r="J4815" t="s">
        <v>15</v>
      </c>
      <c r="K4815" t="s">
        <v>9</v>
      </c>
      <c r="P4815" t="str">
        <f t="shared" si="75"/>
        <v>INSERT INTO pokemon_cards (id,name,pokemon_id,level,primary_color,hp,secondary_color,evolve_from,weakness,weakness_modifier,ability_name,ability_text,ability_type) VALUES ('gym1-52','Lt. Surge''s Spearow','21','8','Colorless','30',NULL,NULL,'Lightning','Ã—2',NULL,NULL,NULL);</v>
      </c>
    </row>
    <row r="4816" spans="1:16" x14ac:dyDescent="0.25">
      <c r="A4816" t="s">
        <v>6781</v>
      </c>
      <c r="B4816" t="s">
        <v>23237</v>
      </c>
      <c r="C4816">
        <v>61</v>
      </c>
      <c r="D4816" t="s">
        <v>140</v>
      </c>
      <c r="E4816">
        <v>37</v>
      </c>
      <c r="F4816">
        <v>70</v>
      </c>
      <c r="G4816" t="s">
        <v>13</v>
      </c>
      <c r="I4816" t="s">
        <v>23257</v>
      </c>
      <c r="J4816" t="s">
        <v>33</v>
      </c>
      <c r="K4816" t="s">
        <v>9</v>
      </c>
      <c r="P4816" t="str">
        <f t="shared" si="75"/>
        <v>INSERT INTO pokemon_cards (id,name,pokemon_id,level,primary_color,hp,secondary_color,evolve_from,weakness,weakness_modifier,ability_name,ability_text,ability_type) VALUES ('gym1-53','Misty''s Poliwhirl','61','37','Water','70',NULL,'Misty''s Poliwag','Grass','Ã—2',NULL,NULL,NULL);</v>
      </c>
    </row>
    <row r="4817" spans="1:16" x14ac:dyDescent="0.25">
      <c r="A4817" t="s">
        <v>6783</v>
      </c>
      <c r="B4817" t="s">
        <v>23238</v>
      </c>
      <c r="C4817">
        <v>54</v>
      </c>
      <c r="D4817" t="s">
        <v>497</v>
      </c>
      <c r="E4817">
        <v>15</v>
      </c>
      <c r="F4817">
        <v>50</v>
      </c>
      <c r="G4817" t="s">
        <v>13</v>
      </c>
      <c r="J4817" t="s">
        <v>33</v>
      </c>
      <c r="K4817" t="s">
        <v>9</v>
      </c>
      <c r="P4817" t="str">
        <f t="shared" si="75"/>
        <v>INSERT INTO pokemon_cards (id,name,pokemon_id,level,primary_color,hp,secondary_color,evolve_from,weakness,weakness_modifier,ability_name,ability_text,ability_type) VALUES ('gym1-54','Misty''s Psyduck','54','15','Water','50',NULL,NULL,'Grass','Ã—2',NULL,NULL,NULL);</v>
      </c>
    </row>
    <row r="4818" spans="1:16" x14ac:dyDescent="0.25">
      <c r="A4818" t="s">
        <v>6785</v>
      </c>
      <c r="B4818" t="s">
        <v>23239</v>
      </c>
      <c r="C4818">
        <v>119</v>
      </c>
      <c r="D4818" t="s">
        <v>337</v>
      </c>
      <c r="E4818">
        <v>24</v>
      </c>
      <c r="F4818">
        <v>70</v>
      </c>
      <c r="G4818" t="s">
        <v>13</v>
      </c>
      <c r="I4818" t="s">
        <v>23216</v>
      </c>
      <c r="J4818" t="s">
        <v>15</v>
      </c>
      <c r="K4818" t="s">
        <v>9</v>
      </c>
      <c r="P4818" t="str">
        <f t="shared" si="75"/>
        <v>INSERT INTO pokemon_cards (id,name,pokemon_id,level,primary_color,hp,secondary_color,evolve_from,weakness,weakness_modifier,ability_name,ability_text,ability_type) VALUES ('gym1-55','Misty''s Seaking','119','24','Water','70',NULL,'Misty''s Goldeen','Lightning','Ã—2',NULL,NULL,NULL);</v>
      </c>
    </row>
    <row r="4819" spans="1:16" x14ac:dyDescent="0.25">
      <c r="A4819" t="s">
        <v>6787</v>
      </c>
      <c r="B4819" t="s">
        <v>23240</v>
      </c>
      <c r="C4819">
        <v>121</v>
      </c>
      <c r="D4819" t="s">
        <v>206</v>
      </c>
      <c r="E4819">
        <v>35</v>
      </c>
      <c r="F4819">
        <v>80</v>
      </c>
      <c r="G4819" t="s">
        <v>13</v>
      </c>
      <c r="I4819" t="s">
        <v>23260</v>
      </c>
      <c r="J4819" t="s">
        <v>15</v>
      </c>
      <c r="K4819" t="s">
        <v>9</v>
      </c>
      <c r="P4819" t="str">
        <f t="shared" si="75"/>
        <v>INSERT INTO pokemon_cards (id,name,pokemon_id,level,primary_color,hp,secondary_color,evolve_from,weakness,weakness_modifier,ability_name,ability_text,ability_type) VALUES ('gym1-56','Misty''s Starmie','121','35','Water','80',NULL,'Misty''s Staryu','Lightning','Ã—2',NULL,NULL,NULL);</v>
      </c>
    </row>
    <row r="4820" spans="1:16" x14ac:dyDescent="0.25">
      <c r="A4820" t="s">
        <v>6790</v>
      </c>
      <c r="B4820" t="s">
        <v>23218</v>
      </c>
      <c r="C4820">
        <v>72</v>
      </c>
      <c r="D4820" t="s">
        <v>503</v>
      </c>
      <c r="E4820">
        <v>16</v>
      </c>
      <c r="F4820">
        <v>50</v>
      </c>
      <c r="G4820" t="s">
        <v>13</v>
      </c>
      <c r="J4820" t="s">
        <v>15</v>
      </c>
      <c r="K4820" t="s">
        <v>9</v>
      </c>
      <c r="P4820" t="str">
        <f t="shared" si="75"/>
        <v>INSERT INTO pokemon_cards (id,name,pokemon_id,level,primary_color,hp,secondary_color,evolve_from,weakness,weakness_modifier,ability_name,ability_text,ability_type) VALUES ('gym1-57','Misty''s Tentacool','72','16','Water','50',NULL,NULL,'Lightning','Ã—2',NULL,NULL,NULL);</v>
      </c>
    </row>
    <row r="4821" spans="1:16" x14ac:dyDescent="0.25">
      <c r="A4821" t="s">
        <v>6791</v>
      </c>
      <c r="B4821" t="s">
        <v>23241</v>
      </c>
      <c r="C4821">
        <v>93</v>
      </c>
      <c r="D4821" t="s">
        <v>114</v>
      </c>
      <c r="E4821">
        <v>20</v>
      </c>
      <c r="F4821">
        <v>50</v>
      </c>
      <c r="G4821" t="s">
        <v>7</v>
      </c>
      <c r="I4821" t="s">
        <v>23262</v>
      </c>
      <c r="P4821" t="str">
        <f t="shared" si="75"/>
        <v>INSERT INTO pokemon_cards (id,name,pokemon_id,level,primary_color,hp,secondary_color,evolve_from,weakness,weakness_modifier,ability_name,ability_text,ability_type) VALUES ('gym1-58','Sabrina''s Haunter','93','20','Psychic','50',NULL,'Sabrina''s Gastly',NULL,NULL,NULL,NULL,NULL);</v>
      </c>
    </row>
    <row r="4822" spans="1:16" x14ac:dyDescent="0.25">
      <c r="A4822" t="s">
        <v>6793</v>
      </c>
      <c r="B4822" t="s">
        <v>23242</v>
      </c>
      <c r="C4822">
        <v>124</v>
      </c>
      <c r="D4822" t="s">
        <v>121</v>
      </c>
      <c r="E4822">
        <v>20</v>
      </c>
      <c r="F4822">
        <v>60</v>
      </c>
      <c r="G4822" t="s">
        <v>7</v>
      </c>
      <c r="J4822" t="s">
        <v>7</v>
      </c>
      <c r="K4822" t="s">
        <v>9</v>
      </c>
      <c r="P4822" t="str">
        <f t="shared" si="75"/>
        <v>INSERT INTO pokemon_cards (id,name,pokemon_id,level,primary_color,hp,secondary_color,evolve_from,weakness,weakness_modifier,ability_name,ability_text,ability_type) VALUES ('gym1-59','Sabrina''s Jynx','124','20','Psychic','60',NULL,NULL,'Psychic','Ã—2',NULL,NULL,NULL);</v>
      </c>
    </row>
    <row r="4823" spans="1:16" x14ac:dyDescent="0.25">
      <c r="A4823" t="s">
        <v>6795</v>
      </c>
      <c r="B4823" t="s">
        <v>23243</v>
      </c>
      <c r="C4823">
        <v>80</v>
      </c>
      <c r="D4823" t="s">
        <v>473</v>
      </c>
      <c r="E4823">
        <v>29</v>
      </c>
      <c r="F4823">
        <v>70</v>
      </c>
      <c r="G4823" t="s">
        <v>7</v>
      </c>
      <c r="I4823" t="s">
        <v>23264</v>
      </c>
      <c r="J4823" t="s">
        <v>7</v>
      </c>
      <c r="K4823" t="s">
        <v>9</v>
      </c>
      <c r="P4823" t="str">
        <f t="shared" si="75"/>
        <v>INSERT INTO pokemon_cards (id,name,pokemon_id,level,primary_color,hp,secondary_color,evolve_from,weakness,weakness_modifier,ability_name,ability_text,ability_type) VALUES ('gym1-60','Sabrina''s Slowbro','80','29','Psychic','70',NULL,'Sabrina''s Slowpoke','Psychic','Ã—2',NULL,NULL,NULL);</v>
      </c>
    </row>
    <row r="4824" spans="1:16" x14ac:dyDescent="0.25">
      <c r="A4824" t="s">
        <v>6798</v>
      </c>
      <c r="B4824" t="s">
        <v>23244</v>
      </c>
      <c r="C4824">
        <v>4</v>
      </c>
      <c r="D4824" t="s">
        <v>162</v>
      </c>
      <c r="E4824">
        <v>16</v>
      </c>
      <c r="F4824">
        <v>50</v>
      </c>
      <c r="G4824" t="s">
        <v>24</v>
      </c>
      <c r="J4824" t="s">
        <v>13</v>
      </c>
      <c r="K4824" t="s">
        <v>9</v>
      </c>
      <c r="P4824" t="str">
        <f t="shared" si="75"/>
        <v>INSERT INTO pokemon_cards (id,name,pokemon_id,level,primary_color,hp,secondary_color,evolve_from,weakness,weakness_modifier,ability_name,ability_text,ability_type) VALUES ('gym1-61','Blaine''s Charmander','4','16','Fire','50',NULL,NULL,'Water','Ã—2',NULL,NULL,NULL);</v>
      </c>
    </row>
    <row r="4825" spans="1:16" x14ac:dyDescent="0.25">
      <c r="A4825" t="s">
        <v>6800</v>
      </c>
      <c r="B4825" t="s">
        <v>23221</v>
      </c>
      <c r="C4825">
        <v>58</v>
      </c>
      <c r="D4825" t="s">
        <v>111</v>
      </c>
      <c r="E4825">
        <v>15</v>
      </c>
      <c r="F4825">
        <v>50</v>
      </c>
      <c r="G4825" t="s">
        <v>24</v>
      </c>
      <c r="J4825" t="s">
        <v>13</v>
      </c>
      <c r="K4825" t="s">
        <v>9</v>
      </c>
      <c r="P4825" t="str">
        <f t="shared" si="75"/>
        <v>INSERT INTO pokemon_cards (id,name,pokemon_id,level,primary_color,hp,secondary_color,evolve_from,weakness,weakness_modifier,ability_name,ability_text,ability_type) VALUES ('gym1-62','Blaine''s Growlithe','58','15','Fire','50',NULL,NULL,'Water','Ã—2',NULL,NULL,NULL);</v>
      </c>
    </row>
    <row r="4826" spans="1:16" x14ac:dyDescent="0.25">
      <c r="A4826" t="s">
        <v>6801</v>
      </c>
      <c r="B4826" t="s">
        <v>23245</v>
      </c>
      <c r="C4826">
        <v>77</v>
      </c>
      <c r="D4826" t="s">
        <v>196</v>
      </c>
      <c r="E4826">
        <v>11</v>
      </c>
      <c r="F4826">
        <v>40</v>
      </c>
      <c r="G4826" t="s">
        <v>24</v>
      </c>
      <c r="J4826" t="s">
        <v>13</v>
      </c>
      <c r="K4826" t="s">
        <v>9</v>
      </c>
      <c r="P4826" t="str">
        <f t="shared" si="75"/>
        <v>INSERT INTO pokemon_cards (id,name,pokemon_id,level,primary_color,hp,secondary_color,evolve_from,weakness,weakness_modifier,ability_name,ability_text,ability_type) VALUES ('gym1-63','Blaine''s Ponyta','77','11','Fire','40',NULL,NULL,'Water','Ã—2',NULL,NULL,NULL);</v>
      </c>
    </row>
    <row r="4827" spans="1:16" x14ac:dyDescent="0.25">
      <c r="A4827" t="s">
        <v>6803</v>
      </c>
      <c r="B4827" t="s">
        <v>23246</v>
      </c>
      <c r="C4827">
        <v>128</v>
      </c>
      <c r="D4827" t="s">
        <v>341</v>
      </c>
      <c r="E4827">
        <v>34</v>
      </c>
      <c r="F4827">
        <v>70</v>
      </c>
      <c r="G4827" t="s">
        <v>19</v>
      </c>
      <c r="J4827" t="s">
        <v>20</v>
      </c>
      <c r="K4827" t="s">
        <v>9</v>
      </c>
      <c r="P4827" t="str">
        <f t="shared" si="75"/>
        <v>INSERT INTO pokemon_cards (id,name,pokemon_id,level,primary_color,hp,secondary_color,evolve_from,weakness,weakness_modifier,ability_name,ability_text,ability_type) VALUES ('gym1-64','Blaine''s Tauros','128','34','Colorless','70',NULL,NULL,'Fighting','Ã—2',NULL,NULL,NULL);</v>
      </c>
    </row>
    <row r="4828" spans="1:16" x14ac:dyDescent="0.25">
      <c r="A4828" t="s">
        <v>6805</v>
      </c>
      <c r="B4828" t="s">
        <v>23247</v>
      </c>
      <c r="C4828">
        <v>37</v>
      </c>
      <c r="D4828" t="s">
        <v>216</v>
      </c>
      <c r="E4828">
        <v>9</v>
      </c>
      <c r="F4828">
        <v>40</v>
      </c>
      <c r="G4828" t="s">
        <v>24</v>
      </c>
      <c r="J4828" t="s">
        <v>13</v>
      </c>
      <c r="K4828" t="s">
        <v>9</v>
      </c>
      <c r="L4828" t="s">
        <v>20210</v>
      </c>
      <c r="M4828" t="s">
        <v>22469</v>
      </c>
      <c r="N4828" t="s">
        <v>19082</v>
      </c>
      <c r="P4828" t="str">
        <f t="shared" si="75"/>
        <v>INSERT INTO pokemon_cards (id,name,pokemon_id,level,primary_color,hp,secondary_color,evolve_from,weakness,weakness_modifier,ability_name,ability_text,ability_type) VALUES ('gym1-65','Blaine''s Vulpix','37','9','Fire','40',NULL,NULL,'Water','Ã—2','Natural Healing','Once during your turn (before your attack), you may remove 1 damage counter from Blaine''s Vulpix. This power can''t be used if Blaine''s Vulpix is Asleep, Confused, or Paralyzed.','PokÃ©mon Power');</v>
      </c>
    </row>
    <row r="4829" spans="1:16" x14ac:dyDescent="0.25">
      <c r="A4829" t="s">
        <v>6807</v>
      </c>
      <c r="B4829" t="s">
        <v>23224</v>
      </c>
      <c r="C4829">
        <v>74</v>
      </c>
      <c r="D4829" t="s">
        <v>485</v>
      </c>
      <c r="E4829">
        <v>13</v>
      </c>
      <c r="F4829">
        <v>40</v>
      </c>
      <c r="G4829" t="s">
        <v>20</v>
      </c>
      <c r="J4829" t="s">
        <v>33</v>
      </c>
      <c r="K4829" t="s">
        <v>9</v>
      </c>
      <c r="P4829" t="str">
        <f t="shared" si="75"/>
        <v>INSERT INTO pokemon_cards (id,name,pokemon_id,level,primary_color,hp,secondary_color,evolve_from,weakness,weakness_modifier,ability_name,ability_text,ability_type) VALUES ('gym1-66','Brock''s Geodude','74','13','Fighting','40',NULL,NULL,'Grass','Ã—2',NULL,NULL,NULL);</v>
      </c>
    </row>
    <row r="4830" spans="1:16" x14ac:dyDescent="0.25">
      <c r="A4830" t="s">
        <v>6808</v>
      </c>
      <c r="B4830" t="s">
        <v>23248</v>
      </c>
      <c r="C4830">
        <v>56</v>
      </c>
      <c r="D4830" t="s">
        <v>358</v>
      </c>
      <c r="E4830">
        <v>10</v>
      </c>
      <c r="F4830">
        <v>40</v>
      </c>
      <c r="G4830" t="s">
        <v>20</v>
      </c>
      <c r="J4830" t="s">
        <v>7</v>
      </c>
      <c r="K4830" t="s">
        <v>9</v>
      </c>
      <c r="P4830" t="str">
        <f t="shared" si="75"/>
        <v>INSERT INTO pokemon_cards (id,name,pokemon_id,level,primary_color,hp,secondary_color,evolve_from,weakness,weakness_modifier,ability_name,ability_text,ability_type) VALUES ('gym1-67','Brock''s Mankey','56','10','Fighting','40',NULL,NULL,'Psychic','Ã—2',NULL,NULL,NULL);</v>
      </c>
    </row>
    <row r="4831" spans="1:16" x14ac:dyDescent="0.25">
      <c r="A4831" t="s">
        <v>6810</v>
      </c>
      <c r="B4831" t="s">
        <v>23248</v>
      </c>
      <c r="C4831">
        <v>56</v>
      </c>
      <c r="D4831" t="s">
        <v>358</v>
      </c>
      <c r="E4831">
        <v>12</v>
      </c>
      <c r="F4831">
        <v>40</v>
      </c>
      <c r="G4831" t="s">
        <v>20</v>
      </c>
      <c r="J4831" t="s">
        <v>7</v>
      </c>
      <c r="K4831" t="s">
        <v>9</v>
      </c>
      <c r="P4831" t="str">
        <f t="shared" si="75"/>
        <v>INSERT INTO pokemon_cards (id,name,pokemon_id,level,primary_color,hp,secondary_color,evolve_from,weakness,weakness_modifier,ability_name,ability_text,ability_type) VALUES ('gym1-68','Brock''s Mankey','56','12','Fighting','40',NULL,NULL,'Psychic','Ã—2',NULL,NULL,NULL);</v>
      </c>
    </row>
    <row r="4832" spans="1:16" x14ac:dyDescent="0.25">
      <c r="A4832" t="s">
        <v>6811</v>
      </c>
      <c r="B4832" t="s">
        <v>23208</v>
      </c>
      <c r="C4832">
        <v>95</v>
      </c>
      <c r="D4832" t="s">
        <v>187</v>
      </c>
      <c r="E4832">
        <v>41</v>
      </c>
      <c r="F4832">
        <v>100</v>
      </c>
      <c r="G4832" t="s">
        <v>20</v>
      </c>
      <c r="J4832" t="s">
        <v>33</v>
      </c>
      <c r="K4832" t="s">
        <v>9</v>
      </c>
      <c r="P4832" t="str">
        <f t="shared" si="75"/>
        <v>INSERT INTO pokemon_cards (id,name,pokemon_id,level,primary_color,hp,secondary_color,evolve_from,weakness,weakness_modifier,ability_name,ability_text,ability_type) VALUES ('gym1-69','Brock''s Onix','95','41','Fighting','100',NULL,NULL,'Grass','Ã—2',NULL,NULL,NULL);</v>
      </c>
    </row>
    <row r="4833" spans="1:16" x14ac:dyDescent="0.25">
      <c r="A4833" t="s">
        <v>6812</v>
      </c>
      <c r="B4833" t="s">
        <v>23209</v>
      </c>
      <c r="C4833">
        <v>111</v>
      </c>
      <c r="D4833" t="s">
        <v>370</v>
      </c>
      <c r="E4833">
        <v>29</v>
      </c>
      <c r="F4833">
        <v>70</v>
      </c>
      <c r="G4833" t="s">
        <v>20</v>
      </c>
      <c r="J4833" t="s">
        <v>33</v>
      </c>
      <c r="K4833" t="s">
        <v>9</v>
      </c>
      <c r="P4833" t="str">
        <f t="shared" si="75"/>
        <v>INSERT INTO pokemon_cards (id,name,pokemon_id,level,primary_color,hp,secondary_color,evolve_from,weakness,weakness_modifier,ability_name,ability_text,ability_type) VALUES ('gym1-70','Brock''s Rhyhorn','111','29','Fighting','70',NULL,NULL,'Grass','Ã—2',NULL,NULL,NULL);</v>
      </c>
    </row>
    <row r="4834" spans="1:16" x14ac:dyDescent="0.25">
      <c r="A4834" t="s">
        <v>6813</v>
      </c>
      <c r="B4834" t="s">
        <v>23249</v>
      </c>
      <c r="C4834">
        <v>27</v>
      </c>
      <c r="D4834" t="s">
        <v>201</v>
      </c>
      <c r="E4834">
        <v>13</v>
      </c>
      <c r="F4834">
        <v>40</v>
      </c>
      <c r="G4834" t="s">
        <v>20</v>
      </c>
      <c r="J4834" t="s">
        <v>33</v>
      </c>
      <c r="K4834" t="s">
        <v>9</v>
      </c>
      <c r="P4834" t="str">
        <f t="shared" si="75"/>
        <v>INSERT INTO pokemon_cards (id,name,pokemon_id,level,primary_color,hp,secondary_color,evolve_from,weakness,weakness_modifier,ability_name,ability_text,ability_type) VALUES ('gym1-71','Brock''s Sandshrew','27','13','Fighting','40',NULL,NULL,'Grass','Ã—2',NULL,NULL,NULL);</v>
      </c>
    </row>
    <row r="4835" spans="1:16" x14ac:dyDescent="0.25">
      <c r="A4835" t="s">
        <v>6814</v>
      </c>
      <c r="B4835" t="s">
        <v>23249</v>
      </c>
      <c r="C4835">
        <v>27</v>
      </c>
      <c r="D4835" t="s">
        <v>201</v>
      </c>
      <c r="E4835">
        <v>20</v>
      </c>
      <c r="F4835">
        <v>50</v>
      </c>
      <c r="G4835" t="s">
        <v>20</v>
      </c>
      <c r="J4835" t="s">
        <v>33</v>
      </c>
      <c r="K4835" t="s">
        <v>9</v>
      </c>
      <c r="P4835" t="str">
        <f t="shared" si="75"/>
        <v>INSERT INTO pokemon_cards (id,name,pokemon_id,level,primary_color,hp,secondary_color,evolve_from,weakness,weakness_modifier,ability_name,ability_text,ability_type) VALUES ('gym1-72','Brock''s Sandshrew','27','20','Fighting','50',NULL,NULL,'Grass','Ã—2',NULL,NULL,NULL);</v>
      </c>
    </row>
    <row r="4836" spans="1:16" x14ac:dyDescent="0.25">
      <c r="A4836" t="s">
        <v>6815</v>
      </c>
      <c r="B4836" t="s">
        <v>23250</v>
      </c>
      <c r="C4836">
        <v>37</v>
      </c>
      <c r="D4836" t="s">
        <v>216</v>
      </c>
      <c r="E4836">
        <v>10</v>
      </c>
      <c r="F4836">
        <v>40</v>
      </c>
      <c r="G4836" t="s">
        <v>24</v>
      </c>
      <c r="J4836" t="s">
        <v>13</v>
      </c>
      <c r="K4836" t="s">
        <v>9</v>
      </c>
      <c r="P4836" t="str">
        <f t="shared" si="75"/>
        <v>INSERT INTO pokemon_cards (id,name,pokemon_id,level,primary_color,hp,secondary_color,evolve_from,weakness,weakness_modifier,ability_name,ability_text,ability_type) VALUES ('gym1-73','Brock''s Vulpix','37','10','Fire','40',NULL,NULL,'Water','Ã—2',NULL,NULL,NULL);</v>
      </c>
    </row>
    <row r="4837" spans="1:16" x14ac:dyDescent="0.25">
      <c r="A4837" t="s">
        <v>6817</v>
      </c>
      <c r="B4837" t="s">
        <v>23211</v>
      </c>
      <c r="C4837">
        <v>41</v>
      </c>
      <c r="D4837" t="s">
        <v>505</v>
      </c>
      <c r="E4837">
        <v>11</v>
      </c>
      <c r="F4837">
        <v>40</v>
      </c>
      <c r="G4837" t="s">
        <v>33</v>
      </c>
      <c r="J4837" t="s">
        <v>7</v>
      </c>
      <c r="K4837" t="s">
        <v>9</v>
      </c>
      <c r="P4837" t="str">
        <f t="shared" si="75"/>
        <v>INSERT INTO pokemon_cards (id,name,pokemon_id,level,primary_color,hp,secondary_color,evolve_from,weakness,weakness_modifier,ability_name,ability_text,ability_type) VALUES ('gym1-74','Brock''s Zubat','41','11','Grass','40',NULL,NULL,'Psychic','Ã—2',NULL,NULL,NULL);</v>
      </c>
    </row>
    <row r="4838" spans="1:16" x14ac:dyDescent="0.25">
      <c r="A4838" t="s">
        <v>6818</v>
      </c>
      <c r="B4838" t="s">
        <v>23251</v>
      </c>
      <c r="C4838">
        <v>69</v>
      </c>
      <c r="D4838" t="s">
        <v>346</v>
      </c>
      <c r="E4838">
        <v>12</v>
      </c>
      <c r="F4838">
        <v>40</v>
      </c>
      <c r="G4838" t="s">
        <v>33</v>
      </c>
      <c r="J4838" t="s">
        <v>24</v>
      </c>
      <c r="K4838" t="s">
        <v>9</v>
      </c>
      <c r="P4838" t="str">
        <f t="shared" si="75"/>
        <v>INSERT INTO pokemon_cards (id,name,pokemon_id,level,primary_color,hp,secondary_color,evolve_from,weakness,weakness_modifier,ability_name,ability_text,ability_type) VALUES ('gym1-75','Erika''s Bellsprout','69','12','Grass','40',NULL,NULL,'Fire','Ã—2',NULL,NULL,NULL);</v>
      </c>
    </row>
    <row r="4839" spans="1:16" x14ac:dyDescent="0.25">
      <c r="A4839" t="s">
        <v>6819</v>
      </c>
      <c r="B4839" t="s">
        <v>23251</v>
      </c>
      <c r="C4839">
        <v>69</v>
      </c>
      <c r="D4839" t="s">
        <v>346</v>
      </c>
      <c r="E4839">
        <v>15</v>
      </c>
      <c r="F4839">
        <v>50</v>
      </c>
      <c r="G4839" t="s">
        <v>33</v>
      </c>
      <c r="J4839" t="s">
        <v>24</v>
      </c>
      <c r="K4839" t="s">
        <v>9</v>
      </c>
      <c r="P4839" t="str">
        <f t="shared" si="75"/>
        <v>INSERT INTO pokemon_cards (id,name,pokemon_id,level,primary_color,hp,secondary_color,evolve_from,weakness,weakness_modifier,ability_name,ability_text,ability_type) VALUES ('gym1-76','Erika''s Bellsprout','69','15','Grass','50',NULL,NULL,'Fire','Ã—2',NULL,NULL,NULL);</v>
      </c>
    </row>
    <row r="4840" spans="1:16" x14ac:dyDescent="0.25">
      <c r="A4840" t="s">
        <v>6820</v>
      </c>
      <c r="B4840" t="s">
        <v>23229</v>
      </c>
      <c r="C4840">
        <v>102</v>
      </c>
      <c r="D4840" t="s">
        <v>352</v>
      </c>
      <c r="E4840">
        <v>12</v>
      </c>
      <c r="F4840">
        <v>40</v>
      </c>
      <c r="G4840" t="s">
        <v>33</v>
      </c>
      <c r="J4840" t="s">
        <v>24</v>
      </c>
      <c r="K4840" t="s">
        <v>9</v>
      </c>
      <c r="P4840" t="str">
        <f t="shared" si="75"/>
        <v>INSERT INTO pokemon_cards (id,name,pokemon_id,level,primary_color,hp,secondary_color,evolve_from,weakness,weakness_modifier,ability_name,ability_text,ability_type) VALUES ('gym1-77','Erika''s Exeggcute','102','12','Grass','40',NULL,NULL,'Fire','Ã—2',NULL,NULL,NULL);</v>
      </c>
    </row>
    <row r="4841" spans="1:16" x14ac:dyDescent="0.25">
      <c r="A4841" t="s">
        <v>6821</v>
      </c>
      <c r="B4841" t="s">
        <v>23232</v>
      </c>
      <c r="C4841">
        <v>43</v>
      </c>
      <c r="D4841" t="s">
        <v>364</v>
      </c>
      <c r="E4841">
        <v>15</v>
      </c>
      <c r="F4841">
        <v>50</v>
      </c>
      <c r="G4841" t="s">
        <v>33</v>
      </c>
      <c r="J4841" t="s">
        <v>24</v>
      </c>
      <c r="K4841" t="s">
        <v>9</v>
      </c>
      <c r="P4841" t="str">
        <f t="shared" si="75"/>
        <v>INSERT INTO pokemon_cards (id,name,pokemon_id,level,primary_color,hp,secondary_color,evolve_from,weakness,weakness_modifier,ability_name,ability_text,ability_type) VALUES ('gym1-78','Erika''s Oddish','43','15','Grass','50',NULL,NULL,'Fire','Ã—2',NULL,NULL,NULL);</v>
      </c>
    </row>
    <row r="4842" spans="1:16" x14ac:dyDescent="0.25">
      <c r="A4842" t="s">
        <v>6822</v>
      </c>
      <c r="B4842" t="s">
        <v>23252</v>
      </c>
      <c r="C4842">
        <v>114</v>
      </c>
      <c r="D4842" t="s">
        <v>212</v>
      </c>
      <c r="E4842">
        <v>21</v>
      </c>
      <c r="F4842">
        <v>60</v>
      </c>
      <c r="G4842" t="s">
        <v>33</v>
      </c>
      <c r="J4842" t="s">
        <v>24</v>
      </c>
      <c r="K4842" t="s">
        <v>9</v>
      </c>
      <c r="P4842" t="str">
        <f t="shared" si="75"/>
        <v>INSERT INTO pokemon_cards (id,name,pokemon_id,level,primary_color,hp,secondary_color,evolve_from,weakness,weakness_modifier,ability_name,ability_text,ability_type) VALUES ('gym1-79','Erika''s Tangela','114','21','Grass','60',NULL,NULL,'Fire','Ã—2',NULL,NULL,NULL);</v>
      </c>
    </row>
    <row r="4843" spans="1:16" x14ac:dyDescent="0.25">
      <c r="A4843" t="s">
        <v>6824</v>
      </c>
      <c r="B4843" t="s">
        <v>23234</v>
      </c>
      <c r="C4843">
        <v>81</v>
      </c>
      <c r="D4843" t="s">
        <v>179</v>
      </c>
      <c r="E4843">
        <v>12</v>
      </c>
      <c r="F4843">
        <v>40</v>
      </c>
      <c r="G4843" t="s">
        <v>15</v>
      </c>
      <c r="J4843" t="s">
        <v>20</v>
      </c>
      <c r="K4843" t="s">
        <v>9</v>
      </c>
      <c r="P4843" t="str">
        <f t="shared" si="75"/>
        <v>INSERT INTO pokemon_cards (id,name,pokemon_id,level,primary_color,hp,secondary_color,evolve_from,weakness,weakness_modifier,ability_name,ability_text,ability_type) VALUES ('gym1-80','Lt. Surge''s Magnemite','81','12','Lightning','40',NULL,NULL,'Fighting','Ã—2',NULL,NULL,NULL);</v>
      </c>
    </row>
    <row r="4844" spans="1:16" x14ac:dyDescent="0.25">
      <c r="A4844" t="s">
        <v>6825</v>
      </c>
      <c r="B4844" t="s">
        <v>23253</v>
      </c>
      <c r="C4844">
        <v>25</v>
      </c>
      <c r="D4844" t="s">
        <v>191</v>
      </c>
      <c r="E4844">
        <v>15</v>
      </c>
      <c r="F4844">
        <v>50</v>
      </c>
      <c r="G4844" t="s">
        <v>15</v>
      </c>
      <c r="J4844" t="s">
        <v>20</v>
      </c>
      <c r="K4844" t="s">
        <v>9</v>
      </c>
      <c r="P4844" t="str">
        <f t="shared" si="75"/>
        <v>INSERT INTO pokemon_cards (id,name,pokemon_id,level,primary_color,hp,secondary_color,evolve_from,weakness,weakness_modifier,ability_name,ability_text,ability_type) VALUES ('gym1-81','Lt. Surge''s Pikachu','25','15','Lightning','50',NULL,NULL,'Fighting','Ã—2',NULL,NULL,NULL);</v>
      </c>
    </row>
    <row r="4845" spans="1:16" x14ac:dyDescent="0.25">
      <c r="A4845" t="s">
        <v>6826</v>
      </c>
      <c r="B4845" t="s">
        <v>23254</v>
      </c>
      <c r="C4845">
        <v>19</v>
      </c>
      <c r="D4845" t="s">
        <v>198</v>
      </c>
      <c r="E4845">
        <v>10</v>
      </c>
      <c r="F4845">
        <v>40</v>
      </c>
      <c r="G4845" t="s">
        <v>19</v>
      </c>
      <c r="J4845" t="s">
        <v>20</v>
      </c>
      <c r="K4845" t="s">
        <v>9</v>
      </c>
      <c r="P4845" t="str">
        <f t="shared" si="75"/>
        <v>INSERT INTO pokemon_cards (id,name,pokemon_id,level,primary_color,hp,secondary_color,evolve_from,weakness,weakness_modifier,ability_name,ability_text,ability_type) VALUES ('gym1-82','Lt. Surge''s Rattata','19','10','Colorless','40',NULL,NULL,'Fighting','Ã—2',NULL,NULL,NULL);</v>
      </c>
    </row>
    <row r="4846" spans="1:16" x14ac:dyDescent="0.25">
      <c r="A4846" t="s">
        <v>6827</v>
      </c>
      <c r="B4846" t="s">
        <v>23236</v>
      </c>
      <c r="C4846">
        <v>21</v>
      </c>
      <c r="D4846" t="s">
        <v>372</v>
      </c>
      <c r="E4846">
        <v>17</v>
      </c>
      <c r="F4846">
        <v>50</v>
      </c>
      <c r="G4846" t="s">
        <v>19</v>
      </c>
      <c r="J4846" t="s">
        <v>15</v>
      </c>
      <c r="K4846" t="s">
        <v>9</v>
      </c>
      <c r="P4846" t="str">
        <f t="shared" si="75"/>
        <v>INSERT INTO pokemon_cards (id,name,pokemon_id,level,primary_color,hp,secondary_color,evolve_from,weakness,weakness_modifier,ability_name,ability_text,ability_type) VALUES ('gym1-83','Lt. Surge''s Spearow','21','17','Colorless','50',NULL,NULL,'Lightning','Ã—2',NULL,NULL,NULL);</v>
      </c>
    </row>
    <row r="4847" spans="1:16" x14ac:dyDescent="0.25">
      <c r="A4847" t="s">
        <v>6828</v>
      </c>
      <c r="B4847" t="s">
        <v>23255</v>
      </c>
      <c r="C4847">
        <v>100</v>
      </c>
      <c r="D4847" t="s">
        <v>214</v>
      </c>
      <c r="E4847">
        <v>12</v>
      </c>
      <c r="F4847">
        <v>40</v>
      </c>
      <c r="G4847" t="s">
        <v>15</v>
      </c>
      <c r="J4847" t="s">
        <v>20</v>
      </c>
      <c r="K4847" t="s">
        <v>9</v>
      </c>
      <c r="P4847" t="str">
        <f t="shared" si="75"/>
        <v>INSERT INTO pokemon_cards (id,name,pokemon_id,level,primary_color,hp,secondary_color,evolve_from,weakness,weakness_modifier,ability_name,ability_text,ability_type) VALUES ('gym1-84','Lt. Surge''s Voltorb','100','12','Lightning','40',NULL,NULL,'Fighting','Ã—2',NULL,NULL,NULL);</v>
      </c>
    </row>
    <row r="4848" spans="1:16" x14ac:dyDescent="0.25">
      <c r="A4848" t="s">
        <v>6830</v>
      </c>
      <c r="B4848" t="s">
        <v>23216</v>
      </c>
      <c r="C4848">
        <v>118</v>
      </c>
      <c r="D4848" t="s">
        <v>354</v>
      </c>
      <c r="E4848">
        <v>22</v>
      </c>
      <c r="F4848">
        <v>40</v>
      </c>
      <c r="G4848" t="s">
        <v>13</v>
      </c>
      <c r="J4848" t="s">
        <v>15</v>
      </c>
      <c r="K4848" t="s">
        <v>9</v>
      </c>
      <c r="P4848" t="str">
        <f t="shared" si="75"/>
        <v>INSERT INTO pokemon_cards (id,name,pokemon_id,level,primary_color,hp,secondary_color,evolve_from,weakness,weakness_modifier,ability_name,ability_text,ability_type) VALUES ('gym1-85','Misty''s Goldeen','118','22','Water','40',NULL,NULL,'Lightning','Ã—2',NULL,NULL,NULL);</v>
      </c>
    </row>
    <row r="4849" spans="1:16" x14ac:dyDescent="0.25">
      <c r="A4849" t="s">
        <v>6831</v>
      </c>
      <c r="B4849" t="s">
        <v>23256</v>
      </c>
      <c r="C4849">
        <v>116</v>
      </c>
      <c r="D4849" t="s">
        <v>489</v>
      </c>
      <c r="E4849">
        <v>10</v>
      </c>
      <c r="F4849">
        <v>40</v>
      </c>
      <c r="G4849" t="s">
        <v>13</v>
      </c>
      <c r="J4849" t="s">
        <v>15</v>
      </c>
      <c r="K4849" t="s">
        <v>9</v>
      </c>
      <c r="P4849" t="str">
        <f t="shared" si="75"/>
        <v>INSERT INTO pokemon_cards (id,name,pokemon_id,level,primary_color,hp,secondary_color,evolve_from,weakness,weakness_modifier,ability_name,ability_text,ability_type) VALUES ('gym1-86','Misty''s Horsea','116','10','Water','40',NULL,NULL,'Lightning','Ã—2',NULL,NULL,NULL);</v>
      </c>
    </row>
    <row r="4850" spans="1:16" x14ac:dyDescent="0.25">
      <c r="A4850" t="s">
        <v>6832</v>
      </c>
      <c r="B4850" t="s">
        <v>23257</v>
      </c>
      <c r="C4850">
        <v>60</v>
      </c>
      <c r="D4850" t="s">
        <v>193</v>
      </c>
      <c r="E4850">
        <v>15</v>
      </c>
      <c r="F4850">
        <v>50</v>
      </c>
      <c r="G4850" t="s">
        <v>13</v>
      </c>
      <c r="J4850" t="s">
        <v>33</v>
      </c>
      <c r="K4850" t="s">
        <v>9</v>
      </c>
      <c r="P4850" t="str">
        <f t="shared" si="75"/>
        <v>INSERT INTO pokemon_cards (id,name,pokemon_id,level,primary_color,hp,secondary_color,evolve_from,weakness,weakness_modifier,ability_name,ability_text,ability_type) VALUES ('gym1-87','Misty''s Poliwag','60','15','Water','50',NULL,NULL,'Grass','Ã—2',NULL,NULL,NULL);</v>
      </c>
    </row>
    <row r="4851" spans="1:16" x14ac:dyDescent="0.25">
      <c r="A4851" t="s">
        <v>6833</v>
      </c>
      <c r="B4851" t="s">
        <v>23258</v>
      </c>
      <c r="C4851">
        <v>86</v>
      </c>
      <c r="D4851" t="s">
        <v>150</v>
      </c>
      <c r="E4851">
        <v>20</v>
      </c>
      <c r="F4851">
        <v>60</v>
      </c>
      <c r="G4851" t="s">
        <v>13</v>
      </c>
      <c r="J4851" t="s">
        <v>15</v>
      </c>
      <c r="K4851" t="s">
        <v>9</v>
      </c>
      <c r="P4851" t="str">
        <f t="shared" si="75"/>
        <v>INSERT INTO pokemon_cards (id,name,pokemon_id,level,primary_color,hp,secondary_color,evolve_from,weakness,weakness_modifier,ability_name,ability_text,ability_type) VALUES ('gym1-88','Misty''s Seel','86','20','Water','60',NULL,NULL,'Lightning','Ã—2',NULL,NULL,NULL);</v>
      </c>
    </row>
    <row r="4852" spans="1:16" x14ac:dyDescent="0.25">
      <c r="A4852" t="s">
        <v>6835</v>
      </c>
      <c r="B4852" t="s">
        <v>23259</v>
      </c>
      <c r="C4852">
        <v>90</v>
      </c>
      <c r="D4852" t="s">
        <v>499</v>
      </c>
      <c r="E4852">
        <v>10</v>
      </c>
      <c r="F4852">
        <v>40</v>
      </c>
      <c r="G4852" t="s">
        <v>13</v>
      </c>
      <c r="J4852" t="s">
        <v>15</v>
      </c>
      <c r="K4852" t="s">
        <v>9</v>
      </c>
      <c r="P4852" t="str">
        <f t="shared" si="75"/>
        <v>INSERT INTO pokemon_cards (id,name,pokemon_id,level,primary_color,hp,secondary_color,evolve_from,weakness,weakness_modifier,ability_name,ability_text,ability_type) VALUES ('gym1-89','Misty''s Shellder','90','10','Water','40',NULL,NULL,'Lightning','Ã—2',NULL,NULL,NULL);</v>
      </c>
    </row>
    <row r="4853" spans="1:16" x14ac:dyDescent="0.25">
      <c r="A4853" t="s">
        <v>6836</v>
      </c>
      <c r="B4853" t="s">
        <v>23260</v>
      </c>
      <c r="C4853">
        <v>120</v>
      </c>
      <c r="D4853" t="s">
        <v>209</v>
      </c>
      <c r="E4853">
        <v>20</v>
      </c>
      <c r="F4853">
        <v>50</v>
      </c>
      <c r="G4853" t="s">
        <v>13</v>
      </c>
      <c r="J4853" t="s">
        <v>15</v>
      </c>
      <c r="K4853" t="s">
        <v>9</v>
      </c>
      <c r="P4853" t="str">
        <f t="shared" si="75"/>
        <v>INSERT INTO pokemon_cards (id,name,pokemon_id,level,primary_color,hp,secondary_color,evolve_from,weakness,weakness_modifier,ability_name,ability_text,ability_type) VALUES ('gym1-90','Misty''s Staryu','120','20','Water','50',NULL,NULL,'Lightning','Ã—2',NULL,NULL,NULL);</v>
      </c>
    </row>
    <row r="4854" spans="1:16" x14ac:dyDescent="0.25">
      <c r="A4854" t="s">
        <v>6837</v>
      </c>
      <c r="B4854" t="s">
        <v>23130</v>
      </c>
      <c r="C4854">
        <v>63</v>
      </c>
      <c r="D4854" t="s">
        <v>155</v>
      </c>
      <c r="E4854">
        <v>11</v>
      </c>
      <c r="F4854">
        <v>40</v>
      </c>
      <c r="G4854" t="s">
        <v>7</v>
      </c>
      <c r="J4854" t="s">
        <v>7</v>
      </c>
      <c r="K4854" t="s">
        <v>9</v>
      </c>
      <c r="P4854" t="str">
        <f t="shared" si="75"/>
        <v>INSERT INTO pokemon_cards (id,name,pokemon_id,level,primary_color,hp,secondary_color,evolve_from,weakness,weakness_modifier,ability_name,ability_text,ability_type) VALUES ('gym1-91','Sabrina''s Abra','63','11','Psychic','40',NULL,NULL,'Psychic','Ã—2',NULL,NULL,NULL);</v>
      </c>
    </row>
    <row r="4855" spans="1:16" x14ac:dyDescent="0.25">
      <c r="A4855" t="s">
        <v>6838</v>
      </c>
      <c r="B4855" t="s">
        <v>23261</v>
      </c>
      <c r="C4855">
        <v>96</v>
      </c>
      <c r="D4855" t="s">
        <v>170</v>
      </c>
      <c r="E4855">
        <v>15</v>
      </c>
      <c r="F4855">
        <v>50</v>
      </c>
      <c r="G4855" t="s">
        <v>7</v>
      </c>
      <c r="J4855" t="s">
        <v>7</v>
      </c>
      <c r="K4855" t="s">
        <v>9</v>
      </c>
      <c r="P4855" t="str">
        <f t="shared" si="75"/>
        <v>INSERT INTO pokemon_cards (id,name,pokemon_id,level,primary_color,hp,secondary_color,evolve_from,weakness,weakness_modifier,ability_name,ability_text,ability_type) VALUES ('gym1-92','Sabrina''s Drowzee','96','15','Psychic','50',NULL,NULL,'Psychic','Ã—2',NULL,NULL,NULL);</v>
      </c>
    </row>
    <row r="4856" spans="1:16" x14ac:dyDescent="0.25">
      <c r="A4856" t="s">
        <v>6840</v>
      </c>
      <c r="B4856" t="s">
        <v>23262</v>
      </c>
      <c r="C4856">
        <v>92</v>
      </c>
      <c r="D4856" t="s">
        <v>172</v>
      </c>
      <c r="E4856">
        <v>16</v>
      </c>
      <c r="F4856">
        <v>50</v>
      </c>
      <c r="G4856" t="s">
        <v>7</v>
      </c>
      <c r="P4856" t="str">
        <f t="shared" si="75"/>
        <v>INSERT INTO pokemon_cards (id,name,pokemon_id,level,primary_color,hp,secondary_color,evolve_from,weakness,weakness_modifier,ability_name,ability_text,ability_type) VALUES ('gym1-93','Sabrina''s Gastly','92','16','Psychic','50',NULL,NULL,NULL,NULL,NULL,NULL,NULL);</v>
      </c>
    </row>
    <row r="4857" spans="1:16" x14ac:dyDescent="0.25">
      <c r="A4857" t="s">
        <v>6841</v>
      </c>
      <c r="B4857" t="s">
        <v>23263</v>
      </c>
      <c r="C4857">
        <v>439</v>
      </c>
      <c r="D4857" t="s">
        <v>235</v>
      </c>
      <c r="E4857">
        <v>20</v>
      </c>
      <c r="F4857">
        <v>50</v>
      </c>
      <c r="G4857" t="s">
        <v>7</v>
      </c>
      <c r="J4857" t="s">
        <v>7</v>
      </c>
      <c r="K4857" t="s">
        <v>9</v>
      </c>
      <c r="P4857" t="str">
        <f t="shared" si="75"/>
        <v>INSERT INTO pokemon_cards (id,name,pokemon_id,level,primary_color,hp,secondary_color,evolve_from,weakness,weakness_modifier,ability_name,ability_text,ability_type) VALUES ('gym1-94','Sabrina''s Mr. Mime','439','20','Psychic','50',NULL,NULL,'Psychic','Ã—2',NULL,NULL,NULL);</v>
      </c>
    </row>
    <row r="4858" spans="1:16" x14ac:dyDescent="0.25">
      <c r="A4858" t="s">
        <v>6843</v>
      </c>
      <c r="B4858" t="s">
        <v>23264</v>
      </c>
      <c r="C4858">
        <v>79</v>
      </c>
      <c r="D4858" t="s">
        <v>501</v>
      </c>
      <c r="E4858">
        <v>15</v>
      </c>
      <c r="F4858">
        <v>50</v>
      </c>
      <c r="G4858" t="s">
        <v>7</v>
      </c>
      <c r="J4858" t="s">
        <v>7</v>
      </c>
      <c r="K4858" t="s">
        <v>9</v>
      </c>
      <c r="P4858" t="str">
        <f t="shared" si="75"/>
        <v>INSERT INTO pokemon_cards (id,name,pokemon_id,level,primary_color,hp,secondary_color,evolve_from,weakness,weakness_modifier,ability_name,ability_text,ability_type) VALUES ('gym1-95','Sabrina''s Slowpoke','79','15','Psychic','50',NULL,NULL,'Psychic','Ã—2',NULL,NULL,NULL);</v>
      </c>
    </row>
    <row r="4859" spans="1:16" x14ac:dyDescent="0.25">
      <c r="A4859" t="s">
        <v>6844</v>
      </c>
      <c r="B4859" t="s">
        <v>23265</v>
      </c>
      <c r="C4859">
        <v>48</v>
      </c>
      <c r="D4859" t="s">
        <v>374</v>
      </c>
      <c r="E4859">
        <v>13</v>
      </c>
      <c r="F4859">
        <v>40</v>
      </c>
      <c r="G4859" t="s">
        <v>33</v>
      </c>
      <c r="J4859" t="s">
        <v>24</v>
      </c>
      <c r="K4859" t="s">
        <v>9</v>
      </c>
      <c r="P4859" t="str">
        <f t="shared" si="75"/>
        <v>INSERT INTO pokemon_cards (id,name,pokemon_id,level,primary_color,hp,secondary_color,evolve_from,weakness,weakness_modifier,ability_name,ability_text,ability_type) VALUES ('gym1-96','Sabrina''s Venonat','48','13','Grass','40',NULL,NULL,'Fire','Ã—2',NULL,NULL,NULL);</v>
      </c>
    </row>
    <row r="4860" spans="1:16" x14ac:dyDescent="0.25">
      <c r="A4860" t="s">
        <v>6845</v>
      </c>
      <c r="B4860" t="s">
        <v>23266</v>
      </c>
      <c r="C4860">
        <v>59</v>
      </c>
      <c r="D4860" t="s">
        <v>96</v>
      </c>
      <c r="E4860">
        <v>42</v>
      </c>
      <c r="F4860">
        <v>90</v>
      </c>
      <c r="G4860" t="s">
        <v>24</v>
      </c>
      <c r="I4860" t="s">
        <v>23221</v>
      </c>
      <c r="J4860" t="s">
        <v>13</v>
      </c>
      <c r="K4860" t="s">
        <v>9</v>
      </c>
      <c r="P4860" t="str">
        <f t="shared" si="75"/>
        <v>INSERT INTO pokemon_cards (id,name,pokemon_id,level,primary_color,hp,secondary_color,evolve_from,weakness,weakness_modifier,ability_name,ability_text,ability_type) VALUES ('gym2-1','Blaine''s Arcanine','59','42','Fire','90',NULL,'Blaine''s Growlithe','Water','Ã—2',NULL,NULL,NULL);</v>
      </c>
    </row>
    <row r="4861" spans="1:16" x14ac:dyDescent="0.25">
      <c r="A4861" t="s">
        <v>6847</v>
      </c>
      <c r="B4861" t="s">
        <v>23267</v>
      </c>
      <c r="C4861">
        <v>6</v>
      </c>
      <c r="D4861" t="s">
        <v>23</v>
      </c>
      <c r="E4861">
        <v>50</v>
      </c>
      <c r="F4861">
        <v>100</v>
      </c>
      <c r="G4861" t="s">
        <v>24</v>
      </c>
      <c r="I4861" t="s">
        <v>23288</v>
      </c>
      <c r="J4861" t="s">
        <v>13</v>
      </c>
      <c r="K4861" t="s">
        <v>9</v>
      </c>
      <c r="P4861" t="str">
        <f t="shared" si="75"/>
        <v>INSERT INTO pokemon_cards (id,name,pokemon_id,level,primary_color,hp,secondary_color,evolve_from,weakness,weakness_modifier,ability_name,ability_text,ability_type) VALUES ('gym2-2','Blaine''s Charizard','6','50','Fire','100',NULL,'Blaine''s Charmeleon','Water','Ã—2',NULL,NULL,NULL);</v>
      </c>
    </row>
    <row r="4862" spans="1:16" x14ac:dyDescent="0.25">
      <c r="A4862" t="s">
        <v>6850</v>
      </c>
      <c r="B4862" t="s">
        <v>23268</v>
      </c>
      <c r="C4862">
        <v>38</v>
      </c>
      <c r="D4862" t="s">
        <v>54</v>
      </c>
      <c r="E4862">
        <v>30</v>
      </c>
      <c r="F4862">
        <v>70</v>
      </c>
      <c r="G4862" t="s">
        <v>24</v>
      </c>
      <c r="I4862" t="s">
        <v>23250</v>
      </c>
      <c r="J4862" t="s">
        <v>13</v>
      </c>
      <c r="K4862" t="s">
        <v>9</v>
      </c>
      <c r="L4862" t="s">
        <v>20211</v>
      </c>
      <c r="M4862" t="s">
        <v>22470</v>
      </c>
      <c r="N4862" t="s">
        <v>19082</v>
      </c>
      <c r="P4862" t="str">
        <f t="shared" si="75"/>
        <v>INSERT INTO pokemon_cards (id,name,pokemon_id,level,primary_color,hp,secondary_color,evolve_from,weakness,weakness_modifier,ability_name,ability_text,ability_type) VALUES ('gym2-3','Brock''s Ninetales','38','30','Fire','70',NULL,'Brock''s Vulpix','Water','Ã—2','Shapeshift','Once during your turn (before your attack), you may attach an Evolution card from your hand to Brock''s Ninetales. (This doesn''t count as evolving Brock''s Ninetales.) Treat Brock''s Ninetales as if it were that PokÃ©mon instead. It can''t evolve, devolve, or use the PokÃ©mon Power of that PokÃ©mon. During your turn, you may discard the Evolution card attached to Brock''s Ninetales. This power can''t be used if Brock''s Ninetales is Asleep, Confused, or Paralyzed. If Brock''s Ninetales becomes Asleep, Confused, or Paralyzed, discard all Evolution cards attached to it.','PokÃ©mon Power');</v>
      </c>
    </row>
    <row r="4863" spans="1:16" x14ac:dyDescent="0.25">
      <c r="A4863" t="s">
        <v>6852</v>
      </c>
      <c r="B4863" t="s">
        <v>23269</v>
      </c>
      <c r="C4863">
        <v>3</v>
      </c>
      <c r="D4863" t="s">
        <v>66</v>
      </c>
      <c r="E4863">
        <v>45</v>
      </c>
      <c r="F4863">
        <v>90</v>
      </c>
      <c r="G4863" t="s">
        <v>33</v>
      </c>
      <c r="I4863" t="s">
        <v>23293</v>
      </c>
      <c r="J4863" t="s">
        <v>24</v>
      </c>
      <c r="K4863" t="s">
        <v>9</v>
      </c>
      <c r="P4863" t="str">
        <f t="shared" si="75"/>
        <v>INSERT INTO pokemon_cards (id,name,pokemon_id,level,primary_color,hp,secondary_color,evolve_from,weakness,weakness_modifier,ability_name,ability_text,ability_type) VALUES ('gym2-4','Erika''s Venusaur','3','45','Grass','90',NULL,'Erika''s Ivysaur','Fire','Ã—2',NULL,NULL,NULL);</v>
      </c>
    </row>
    <row r="4864" spans="1:16" x14ac:dyDescent="0.25">
      <c r="A4864" t="s">
        <v>6855</v>
      </c>
      <c r="B4864" t="s">
        <v>23270</v>
      </c>
      <c r="C4864">
        <v>130</v>
      </c>
      <c r="D4864" t="s">
        <v>31</v>
      </c>
      <c r="E4864">
        <v>40</v>
      </c>
      <c r="F4864">
        <v>90</v>
      </c>
      <c r="G4864" t="s">
        <v>13</v>
      </c>
      <c r="I4864" t="s">
        <v>23315</v>
      </c>
      <c r="J4864" t="s">
        <v>33</v>
      </c>
      <c r="K4864" t="s">
        <v>9</v>
      </c>
      <c r="P4864" t="str">
        <f t="shared" si="75"/>
        <v>INSERT INTO pokemon_cards (id,name,pokemon_id,level,primary_color,hp,secondary_color,evolve_from,weakness,weakness_modifier,ability_name,ability_text,ability_type) VALUES ('gym2-5','Giovanni''s Gyarados','130','40','Water','90',NULL,'Giovanni''s Magikarp','Grass','Ã—2',NULL,NULL,NULL);</v>
      </c>
    </row>
    <row r="4865" spans="1:16" x14ac:dyDescent="0.25">
      <c r="A4865" t="s">
        <v>6858</v>
      </c>
      <c r="B4865" t="s">
        <v>23271</v>
      </c>
      <c r="C4865">
        <v>68</v>
      </c>
      <c r="D4865" t="s">
        <v>39</v>
      </c>
      <c r="E4865">
        <v>50</v>
      </c>
      <c r="F4865">
        <v>100</v>
      </c>
      <c r="G4865" t="s">
        <v>20</v>
      </c>
      <c r="I4865" t="s">
        <v>23294</v>
      </c>
      <c r="J4865" t="s">
        <v>7</v>
      </c>
      <c r="K4865" t="s">
        <v>9</v>
      </c>
      <c r="L4865" t="s">
        <v>20212</v>
      </c>
      <c r="M4865" t="s">
        <v>22471</v>
      </c>
      <c r="N4865" t="s">
        <v>19082</v>
      </c>
      <c r="P4865" t="str">
        <f t="shared" si="75"/>
        <v>INSERT INTO pokemon_cards (id,name,pokemon_id,level,primary_color,hp,secondary_color,evolve_from,weakness,weakness_modifier,ability_name,ability_text,ability_type) VALUES ('gym2-6','Giovanni''s Machamp','68','50','Fighting','100',NULL,'Giovanni''s Machoke','Psychic','Ã—2','Fortitude','If Giovanni''s Machamp would be Knocked Out by an opponent''s attack, flip a coin. If heads, Giovanni''s Machamp is not Knocked Out and its remaining HP become 10 instead. This power can''t be used if Giovanni''s Machamp is already Asleep, Confused, or Paralyzed.','PokÃ©mon Power');</v>
      </c>
    </row>
    <row r="4866" spans="1:16" x14ac:dyDescent="0.25">
      <c r="A4866" t="s">
        <v>6861</v>
      </c>
      <c r="B4866" t="s">
        <v>23272</v>
      </c>
      <c r="C4866">
        <v>34</v>
      </c>
      <c r="D4866" t="s">
        <v>50</v>
      </c>
      <c r="E4866">
        <v>58</v>
      </c>
      <c r="F4866">
        <v>120</v>
      </c>
      <c r="G4866" t="s">
        <v>33</v>
      </c>
      <c r="I4866" t="s">
        <v>23297</v>
      </c>
      <c r="J4866" t="s">
        <v>7</v>
      </c>
      <c r="K4866" t="s">
        <v>9</v>
      </c>
      <c r="P4866" t="str">
        <f t="shared" si="75"/>
        <v>INSERT INTO pokemon_cards (id,name,pokemon_id,level,primary_color,hp,secondary_color,evolve_from,weakness,weakness_modifier,ability_name,ability_text,ability_type) VALUES ('gym2-7','Giovanni''s Nidoking','34','58','Grass','120',NULL,'Giovanni''s Nidorino','Psychic','Ã—2',NULL,NULL,NULL);</v>
      </c>
    </row>
    <row r="4867" spans="1:16" x14ac:dyDescent="0.25">
      <c r="A4867" t="s">
        <v>6864</v>
      </c>
      <c r="B4867" t="s">
        <v>23273</v>
      </c>
      <c r="C4867">
        <v>53</v>
      </c>
      <c r="D4867" t="s">
        <v>322</v>
      </c>
      <c r="E4867">
        <v>23</v>
      </c>
      <c r="F4867">
        <v>60</v>
      </c>
      <c r="G4867" t="s">
        <v>19</v>
      </c>
      <c r="I4867" t="s">
        <v>23295</v>
      </c>
      <c r="J4867" t="s">
        <v>20</v>
      </c>
      <c r="K4867" t="s">
        <v>9</v>
      </c>
      <c r="L4867" t="s">
        <v>20213</v>
      </c>
      <c r="M4867" t="s">
        <v>22472</v>
      </c>
      <c r="N4867" t="s">
        <v>19082</v>
      </c>
      <c r="P4867" t="str">
        <f t="shared" ref="P4867:P4930" si="76">CONCATENATE(
    "INSERT INTO pokemon_cards (",
    _xlfn.TEXTJOIN(",", TRUE, A$1, B$1, C$1, E$1, G$1, F$1, H$1, I$1, J$1, K$1, L$1, M$1, N$1),
    ") VALUES (",
    _xlfn.TEXTJOIN(",", FALSE,
        IF(A4867&lt;&gt;"", "'" &amp; A4867 &amp; "'", "NULL"),
        IF(B4867&lt;&gt;"", "'" &amp; B4867 &amp; "'", "NULL"),
        IF(C4867&lt;&gt;"", "'" &amp; C4867 &amp; "'", "NULL"),
        IF(E4867&lt;&gt;"", "'" &amp; E4867 &amp; "'", "NULL"),
        IF(G4867&lt;&gt;"", "'" &amp; G4867 &amp; "'", "NULL"),
        IF(F4867&lt;&gt;"", "'" &amp; F4867 &amp; "'", "NULL"),
        IF(H4867&lt;&gt;"", "'" &amp; H4867 &amp; "'", "NULL"),
        IF(I4867&lt;&gt;"", "'" &amp; I4867 &amp; "'", "NULL"),
        IF(J4867&lt;&gt;"", "'" &amp; J4867 &amp; "'", "NULL"),
        IF(K4867&lt;&gt;"", "'" &amp; K4867 &amp; "'", "NULL"),
        IF(L4867&lt;&gt;"", "'" &amp; L4867 &amp; "'", "NULL"),
        IF(M4867&lt;&gt;"", "'" &amp; M4867 &amp; "'", "NULL"),
        IF(N4867&lt;&gt;"", "'" &amp; N4867 &amp; "'", "NULL")
    ),
    ");"
)</f>
        <v>INSERT INTO pokemon_cards (id,name,pokemon_id,level,primary_color,hp,secondary_color,evolve_from,weakness,weakness_modifier,ability_name,ability_text,ability_type) VALUES ('gym2-8','Giovanni''s Persian','53','23','Colorless','60',NULL,'Giovanni''s Meowth','Fighting','Ã—2','Call the Boss','When you play Giovanni''s Persian from your hand, you may search your deck for the Trainer card named Giovanni, show it to your opponent, and put it into your hand. Shuffle your deck afterward.','PokÃ©mon Power');</v>
      </c>
    </row>
    <row r="4868" spans="1:16" x14ac:dyDescent="0.25">
      <c r="A4868" t="s">
        <v>6867</v>
      </c>
      <c r="B4868" t="s">
        <v>23274</v>
      </c>
      <c r="C4868">
        <v>15</v>
      </c>
      <c r="D4868" t="s">
        <v>73</v>
      </c>
      <c r="E4868">
        <v>34</v>
      </c>
      <c r="F4868">
        <v>80</v>
      </c>
      <c r="G4868" t="s">
        <v>33</v>
      </c>
      <c r="I4868" t="s">
        <v>23299</v>
      </c>
      <c r="J4868" t="s">
        <v>24</v>
      </c>
      <c r="K4868" t="s">
        <v>9</v>
      </c>
      <c r="P4868" t="str">
        <f t="shared" si="76"/>
        <v>INSERT INTO pokemon_cards (id,name,pokemon_id,level,primary_color,hp,secondary_color,evolve_from,weakness,weakness_modifier,ability_name,ability_text,ability_type) VALUES ('gym2-9','Koga''s Beedrill','15','34','Grass','80',NULL,'Koga''s Kakuna','Fire','Ã—2',NULL,NULL,NULL);</v>
      </c>
    </row>
    <row r="4869" spans="1:16" x14ac:dyDescent="0.25">
      <c r="A4869" t="s">
        <v>6870</v>
      </c>
      <c r="B4869" t="s">
        <v>23275</v>
      </c>
      <c r="C4869">
        <v>132</v>
      </c>
      <c r="D4869" t="s">
        <v>384</v>
      </c>
      <c r="E4869">
        <v>12</v>
      </c>
      <c r="F4869">
        <v>40</v>
      </c>
      <c r="G4869" t="s">
        <v>19</v>
      </c>
      <c r="J4869" t="s">
        <v>20</v>
      </c>
      <c r="K4869" t="s">
        <v>9</v>
      </c>
      <c r="P4869" t="str">
        <f t="shared" si="76"/>
        <v>INSERT INTO pokemon_cards (id,name,pokemon_id,level,primary_color,hp,secondary_color,evolve_from,weakness,weakness_modifier,ability_name,ability_text,ability_type) VALUES ('gym2-10','Koga''s Ditto','132','12','Colorless','40',NULL,NULL,'Fighting','Ã—2',NULL,NULL,NULL);</v>
      </c>
    </row>
    <row r="4870" spans="1:16" x14ac:dyDescent="0.25">
      <c r="A4870" t="s">
        <v>6872</v>
      </c>
      <c r="B4870" t="s">
        <v>23214</v>
      </c>
      <c r="C4870">
        <v>26</v>
      </c>
      <c r="D4870" t="s">
        <v>62</v>
      </c>
      <c r="E4870">
        <v>38</v>
      </c>
      <c r="F4870">
        <v>80</v>
      </c>
      <c r="G4870" t="s">
        <v>15</v>
      </c>
      <c r="I4870" t="s">
        <v>23253</v>
      </c>
      <c r="J4870" t="s">
        <v>20</v>
      </c>
      <c r="K4870" t="s">
        <v>9</v>
      </c>
      <c r="P4870" t="str">
        <f t="shared" si="76"/>
        <v>INSERT INTO pokemon_cards (id,name,pokemon_id,level,primary_color,hp,secondary_color,evolve_from,weakness,weakness_modifier,ability_name,ability_text,ability_type) VALUES ('gym2-11','Lt. Surge''s Raichu','26','38','Lightning','80',NULL,'Lt. Surge''s Pikachu','Fighting','Ã—2',NULL,NULL,NULL);</v>
      </c>
    </row>
    <row r="4871" spans="1:16" x14ac:dyDescent="0.25">
      <c r="A4871" t="s">
        <v>6873</v>
      </c>
      <c r="B4871" t="s">
        <v>23276</v>
      </c>
      <c r="C4871">
        <v>55</v>
      </c>
      <c r="D4871" t="s">
        <v>445</v>
      </c>
      <c r="E4871">
        <v>32</v>
      </c>
      <c r="F4871">
        <v>70</v>
      </c>
      <c r="G4871" t="s">
        <v>13</v>
      </c>
      <c r="I4871" t="s">
        <v>23238</v>
      </c>
      <c r="J4871" t="s">
        <v>33</v>
      </c>
      <c r="K4871" t="s">
        <v>9</v>
      </c>
      <c r="P4871" t="str">
        <f t="shared" si="76"/>
        <v>INSERT INTO pokemon_cards (id,name,pokemon_id,level,primary_color,hp,secondary_color,evolve_from,weakness,weakness_modifier,ability_name,ability_text,ability_type) VALUES ('gym2-12','Misty''s Golduck','55','32','Water','70',NULL,'Misty''s Psyduck','Grass','Ã—2',NULL,NULL,NULL);</v>
      </c>
    </row>
    <row r="4872" spans="1:16" x14ac:dyDescent="0.25">
      <c r="A4872" t="s">
        <v>6875</v>
      </c>
      <c r="B4872" t="s">
        <v>23277</v>
      </c>
      <c r="C4872">
        <v>130</v>
      </c>
      <c r="D4872" t="s">
        <v>31</v>
      </c>
      <c r="E4872">
        <v>42</v>
      </c>
      <c r="F4872">
        <v>100</v>
      </c>
      <c r="G4872" t="s">
        <v>13</v>
      </c>
      <c r="I4872" t="s">
        <v>23323</v>
      </c>
      <c r="J4872" t="s">
        <v>33</v>
      </c>
      <c r="K4872" t="s">
        <v>9</v>
      </c>
      <c r="L4872" t="s">
        <v>20214</v>
      </c>
      <c r="M4872" t="s">
        <v>22473</v>
      </c>
      <c r="N4872" t="s">
        <v>19082</v>
      </c>
      <c r="P4872" t="str">
        <f t="shared" si="76"/>
        <v>INSERT INTO pokemon_cards (id,name,pokemon_id,level,primary_color,hp,secondary_color,evolve_from,weakness,weakness_modifier,ability_name,ability_text,ability_type) VALUES ('gym2-13','Misty''s Gyarados','130','42','Water','100',NULL,'Misty''s Magikarp','Grass','Ã—2','Rebellion','Whenever Misty''s Gyarados attacks, flip 2 coins. If both of them are tails, that attack does nothing. Instead, shuffle Misty''s Gyarados and all cards attached to it into your deck. (This power works even if Misty''s Gyarados is Confused.)','PokÃ©mon Power');</v>
      </c>
    </row>
    <row r="4873" spans="1:16" x14ac:dyDescent="0.25">
      <c r="A4873" t="s">
        <v>6878</v>
      </c>
      <c r="B4873" t="s">
        <v>23134</v>
      </c>
      <c r="C4873">
        <v>150</v>
      </c>
      <c r="D4873" t="s">
        <v>47</v>
      </c>
      <c r="E4873">
        <v>35</v>
      </c>
      <c r="F4873">
        <v>70</v>
      </c>
      <c r="G4873" t="s">
        <v>7</v>
      </c>
      <c r="J4873" t="s">
        <v>7</v>
      </c>
      <c r="K4873" t="s">
        <v>9</v>
      </c>
      <c r="P4873" t="str">
        <f t="shared" si="76"/>
        <v>INSERT INTO pokemon_cards (id,name,pokemon_id,level,primary_color,hp,secondary_color,evolve_from,weakness,weakness_modifier,ability_name,ability_text,ability_type) VALUES ('gym2-14','Rocket''s Mewtwo','150','35','Psychic','70',NULL,NULL,'Psychic','Ã—2',NULL,NULL,NULL);</v>
      </c>
    </row>
    <row r="4874" spans="1:16" x14ac:dyDescent="0.25">
      <c r="A4874" t="s">
        <v>6879</v>
      </c>
      <c r="B4874" t="s">
        <v>23136</v>
      </c>
      <c r="C4874">
        <v>145</v>
      </c>
      <c r="D4874" t="s">
        <v>70</v>
      </c>
      <c r="E4874">
        <v>34</v>
      </c>
      <c r="F4874">
        <v>70</v>
      </c>
      <c r="G4874" t="s">
        <v>15</v>
      </c>
      <c r="P4874" t="str">
        <f t="shared" si="76"/>
        <v>INSERT INTO pokemon_cards (id,name,pokemon_id,level,primary_color,hp,secondary_color,evolve_from,weakness,weakness_modifier,ability_name,ability_text,ability_type) VALUES ('gym2-15','Rocket''s Zapdos','145','34','Lightning','70',NULL,NULL,NULL,NULL,NULL,NULL,NULL);</v>
      </c>
    </row>
    <row r="4875" spans="1:16" x14ac:dyDescent="0.25">
      <c r="A4875" t="s">
        <v>6880</v>
      </c>
      <c r="B4875" t="s">
        <v>23278</v>
      </c>
      <c r="C4875">
        <v>65</v>
      </c>
      <c r="D4875" t="s">
        <v>6</v>
      </c>
      <c r="E4875">
        <v>44</v>
      </c>
      <c r="F4875">
        <v>80</v>
      </c>
      <c r="G4875" t="s">
        <v>7</v>
      </c>
      <c r="I4875" t="s">
        <v>23307</v>
      </c>
      <c r="J4875" t="s">
        <v>7</v>
      </c>
      <c r="K4875" t="s">
        <v>9</v>
      </c>
      <c r="L4875" t="s">
        <v>20215</v>
      </c>
      <c r="M4875" t="s">
        <v>22474</v>
      </c>
      <c r="N4875" t="s">
        <v>19082</v>
      </c>
      <c r="P4875" t="str">
        <f t="shared" si="76"/>
        <v>INSERT INTO pokemon_cards (id,name,pokemon_id,level,primary_color,hp,secondary_color,evolve_from,weakness,weakness_modifier,ability_name,ability_text,ability_type) VALUES ('gym2-16','Sabrina''s Alakazam','65','44','Psychic','80',NULL,'Sabrina''s Kadabra','Psychic','Ã—2','Psylink','Sabrina''s Alakazam always has a copy of every attack your Psychic PokÃ©mon in play have (including their Energy costs and anything else required in order to use those attacks, such as discarding Energy cards). This power can''t be used if Sabrina''s Alakazam is Asleep, Confused, or Paralyzed.','PokÃ©mon Power');</v>
      </c>
    </row>
    <row r="4876" spans="1:16" x14ac:dyDescent="0.25">
      <c r="A4876" t="s">
        <v>6883</v>
      </c>
      <c r="B4876" t="s">
        <v>23279</v>
      </c>
      <c r="C4876">
        <v>38</v>
      </c>
      <c r="D4876" t="s">
        <v>54</v>
      </c>
      <c r="E4876">
        <v>27</v>
      </c>
      <c r="F4876">
        <v>60</v>
      </c>
      <c r="G4876" t="s">
        <v>24</v>
      </c>
      <c r="I4876" t="s">
        <v>23247</v>
      </c>
      <c r="J4876" t="s">
        <v>13</v>
      </c>
      <c r="K4876" t="s">
        <v>9</v>
      </c>
      <c r="L4876" t="s">
        <v>20216</v>
      </c>
      <c r="M4876" t="s">
        <v>22475</v>
      </c>
      <c r="N4876" t="s">
        <v>19082</v>
      </c>
      <c r="P4876" t="str">
        <f t="shared" si="76"/>
        <v>INSERT INTO pokemon_cards (id,name,pokemon_id,level,primary_color,hp,secondary_color,evolve_from,weakness,weakness_modifier,ability_name,ability_text,ability_type) VALUES ('gym2-21','Blaine''s Ninetales','38','27','Fire','60',NULL,'Blaine''s Vulpix','Water','Ã—2','Healing Fire','Whenever you attach a Fire Energy card from your hand to Blaine''s Ninetales, remove 1 damage counter from it, if it has any. This power stops working when Blaine''s Ninetales is Asleep, Confused, or Paralyzed.','PokÃ©mon Power');</v>
      </c>
    </row>
    <row r="4877" spans="1:16" x14ac:dyDescent="0.25">
      <c r="A4877" t="s">
        <v>6885</v>
      </c>
      <c r="B4877" t="s">
        <v>23280</v>
      </c>
      <c r="C4877">
        <v>51</v>
      </c>
      <c r="D4877" t="s">
        <v>81</v>
      </c>
      <c r="E4877">
        <v>27</v>
      </c>
      <c r="F4877">
        <v>60</v>
      </c>
      <c r="G4877" t="s">
        <v>20</v>
      </c>
      <c r="I4877" t="s">
        <v>23311</v>
      </c>
      <c r="J4877" t="s">
        <v>33</v>
      </c>
      <c r="K4877" t="s">
        <v>9</v>
      </c>
      <c r="P4877" t="str">
        <f t="shared" si="76"/>
        <v>INSERT INTO pokemon_cards (id,name,pokemon_id,level,primary_color,hp,secondary_color,evolve_from,weakness,weakness_modifier,ability_name,ability_text,ability_type) VALUES ('gym2-22','Brock''s Dugtrio','51','27','Fighting','60',NULL,'Brock''s Diglett','Grass','Ã—2',NULL,NULL,NULL);</v>
      </c>
    </row>
    <row r="4878" spans="1:16" x14ac:dyDescent="0.25">
      <c r="A4878" t="s">
        <v>6888</v>
      </c>
      <c r="B4878" t="s">
        <v>23281</v>
      </c>
      <c r="C4878">
        <v>31</v>
      </c>
      <c r="D4878" t="s">
        <v>239</v>
      </c>
      <c r="E4878">
        <v>51</v>
      </c>
      <c r="F4878">
        <v>100</v>
      </c>
      <c r="G4878" t="s">
        <v>33</v>
      </c>
      <c r="I4878" t="s">
        <v>23296</v>
      </c>
      <c r="J4878" t="s">
        <v>7</v>
      </c>
      <c r="K4878" t="s">
        <v>9</v>
      </c>
      <c r="P4878" t="str">
        <f t="shared" si="76"/>
        <v>INSERT INTO pokemon_cards (id,name,pokemon_id,level,primary_color,hp,secondary_color,evolve_from,weakness,weakness_modifier,ability_name,ability_text,ability_type) VALUES ('gym2-23','Giovanni''s Nidoqueen','31','51','Grass','100',NULL,'Giovanni''s Nidorina','Psychic','Ã—2',NULL,NULL,NULL);</v>
      </c>
    </row>
    <row r="4879" spans="1:16" x14ac:dyDescent="0.25">
      <c r="A4879" t="s">
        <v>6891</v>
      </c>
      <c r="B4879" t="s">
        <v>23282</v>
      </c>
      <c r="C4879">
        <v>127</v>
      </c>
      <c r="D4879" t="s">
        <v>246</v>
      </c>
      <c r="E4879">
        <v>27</v>
      </c>
      <c r="F4879">
        <v>70</v>
      </c>
      <c r="G4879" t="s">
        <v>33</v>
      </c>
      <c r="J4879" t="s">
        <v>24</v>
      </c>
      <c r="K4879" t="s">
        <v>9</v>
      </c>
      <c r="P4879" t="str">
        <f t="shared" si="76"/>
        <v>INSERT INTO pokemon_cards (id,name,pokemon_id,level,primary_color,hp,secondary_color,evolve_from,weakness,weakness_modifier,ability_name,ability_text,ability_type) VALUES ('gym2-24','Giovanni''s Pinsir','127','27','Grass','70',NULL,NULL,'Fire','Ã—2',NULL,NULL,NULL);</v>
      </c>
    </row>
    <row r="4880" spans="1:16" x14ac:dyDescent="0.25">
      <c r="A4880" t="s">
        <v>6893</v>
      </c>
      <c r="B4880" t="s">
        <v>23283</v>
      </c>
      <c r="C4880">
        <v>24</v>
      </c>
      <c r="D4880" t="s">
        <v>432</v>
      </c>
      <c r="E4880">
        <v>44</v>
      </c>
      <c r="F4880">
        <v>90</v>
      </c>
      <c r="G4880" t="s">
        <v>33</v>
      </c>
      <c r="I4880" t="s">
        <v>23318</v>
      </c>
      <c r="J4880" t="s">
        <v>7</v>
      </c>
      <c r="K4880" t="s">
        <v>9</v>
      </c>
      <c r="P4880" t="str">
        <f t="shared" si="76"/>
        <v>INSERT INTO pokemon_cards (id,name,pokemon_id,level,primary_color,hp,secondary_color,evolve_from,weakness,weakness_modifier,ability_name,ability_text,ability_type) VALUES ('gym2-25','Koga''s Arbok','24','44','Grass','90',NULL,'Koga''s Ekans','Psychic','Ã—2',NULL,NULL,NULL);</v>
      </c>
    </row>
    <row r="4881" spans="1:16" x14ac:dyDescent="0.25">
      <c r="A4881" t="s">
        <v>6896</v>
      </c>
      <c r="B4881" t="s">
        <v>23284</v>
      </c>
      <c r="C4881">
        <v>89</v>
      </c>
      <c r="D4881" t="s">
        <v>411</v>
      </c>
      <c r="E4881">
        <v>38</v>
      </c>
      <c r="F4881">
        <v>80</v>
      </c>
      <c r="G4881" t="s">
        <v>33</v>
      </c>
      <c r="I4881" t="s">
        <v>23319</v>
      </c>
      <c r="J4881" t="s">
        <v>7</v>
      </c>
      <c r="K4881" t="s">
        <v>9</v>
      </c>
      <c r="L4881" t="s">
        <v>20217</v>
      </c>
      <c r="M4881" t="s">
        <v>22476</v>
      </c>
      <c r="N4881" t="s">
        <v>19082</v>
      </c>
      <c r="P4881" t="str">
        <f t="shared" si="76"/>
        <v>INSERT INTO pokemon_cards (id,name,pokemon_id,level,primary_color,hp,secondary_color,evolve_from,weakness,weakness_modifier,ability_name,ability_text,ability_type) VALUES ('gym2-26','Koga''s Muk','89','38','Grass','80',NULL,'Koga''s Grimer','Psychic','Ã—2','Energy Drain','If an opponent''s attack does damage to Koga''s Muk (even if Koga''s Muk is Knocked Out), flip a coin. If heads and if it has any, choose 1 Energy card attached to the attacking PokÃ©mon and discard it. This power can''t be used if Koga''s Muk is already Asleep, Confused, or Paralyzed when your opponent attacks.','PokÃ©mon Power');</v>
      </c>
    </row>
    <row r="4882" spans="1:16" x14ac:dyDescent="0.25">
      <c r="A4882" t="s">
        <v>6899</v>
      </c>
      <c r="B4882" t="s">
        <v>23285</v>
      </c>
      <c r="C4882">
        <v>17</v>
      </c>
      <c r="D4882" t="s">
        <v>92</v>
      </c>
      <c r="E4882">
        <v>34</v>
      </c>
      <c r="F4882">
        <v>60</v>
      </c>
      <c r="G4882" t="s">
        <v>19</v>
      </c>
      <c r="I4882" t="s">
        <v>23301</v>
      </c>
      <c r="J4882" t="s">
        <v>15</v>
      </c>
      <c r="K4882" t="s">
        <v>9</v>
      </c>
      <c r="P4882" t="str">
        <f t="shared" si="76"/>
        <v>INSERT INTO pokemon_cards (id,name,pokemon_id,level,primary_color,hp,secondary_color,evolve_from,weakness,weakness_modifier,ability_name,ability_text,ability_type) VALUES ('gym2-27','Koga''s Pidgeotto','17','34','Colorless','60',NULL,'Koga''s Pidgey','Lightning','Ã—2',NULL,NULL,NULL);</v>
      </c>
    </row>
    <row r="4883" spans="1:16" x14ac:dyDescent="0.25">
      <c r="A4883" t="s">
        <v>6902</v>
      </c>
      <c r="B4883" t="s">
        <v>23286</v>
      </c>
      <c r="C4883">
        <v>135</v>
      </c>
      <c r="D4883" t="s">
        <v>229</v>
      </c>
      <c r="E4883">
        <v>32</v>
      </c>
      <c r="F4883">
        <v>70</v>
      </c>
      <c r="G4883" t="s">
        <v>15</v>
      </c>
      <c r="I4883" t="s">
        <v>23303</v>
      </c>
      <c r="J4883" t="s">
        <v>20</v>
      </c>
      <c r="K4883" t="s">
        <v>9</v>
      </c>
      <c r="P4883" t="str">
        <f t="shared" si="76"/>
        <v>INSERT INTO pokemon_cards (id,name,pokemon_id,level,primary_color,hp,secondary_color,evolve_from,weakness,weakness_modifier,ability_name,ability_text,ability_type) VALUES ('gym2-28','Lt. Surge''s Jolteon','135','32','Lightning','70',NULL,'Lt. Surge''s Eevee','Fighting','Ã—2',NULL,NULL,NULL);</v>
      </c>
    </row>
    <row r="4884" spans="1:16" x14ac:dyDescent="0.25">
      <c r="A4884" t="s">
        <v>6905</v>
      </c>
      <c r="B4884" t="s">
        <v>23206</v>
      </c>
      <c r="C4884">
        <v>94</v>
      </c>
      <c r="D4884" t="s">
        <v>390</v>
      </c>
      <c r="E4884">
        <v>42</v>
      </c>
      <c r="F4884">
        <v>90</v>
      </c>
      <c r="G4884" t="s">
        <v>7</v>
      </c>
      <c r="I4884" t="s">
        <v>23241</v>
      </c>
      <c r="P4884" t="str">
        <f t="shared" si="76"/>
        <v>INSERT INTO pokemon_cards (id,name,pokemon_id,level,primary_color,hp,secondary_color,evolve_from,weakness,weakness_modifier,ability_name,ability_text,ability_type) VALUES ('gym2-29','Sabrina''s Gengar','94','42','Psychic','90',NULL,'Sabrina''s Haunter',NULL,NULL,NULL,NULL,NULL);</v>
      </c>
    </row>
    <row r="4885" spans="1:16" x14ac:dyDescent="0.25">
      <c r="A4885" t="s">
        <v>6906</v>
      </c>
      <c r="B4885" t="s">
        <v>23287</v>
      </c>
      <c r="C4885">
        <v>55</v>
      </c>
      <c r="D4885" t="s">
        <v>445</v>
      </c>
      <c r="E4885">
        <v>33</v>
      </c>
      <c r="F4885">
        <v>70</v>
      </c>
      <c r="G4885" t="s">
        <v>13</v>
      </c>
      <c r="I4885" t="s">
        <v>23325</v>
      </c>
      <c r="J4885" t="s">
        <v>15</v>
      </c>
      <c r="K4885" t="s">
        <v>9</v>
      </c>
      <c r="P4885" t="str">
        <f t="shared" si="76"/>
        <v>INSERT INTO pokemon_cards (id,name,pokemon_id,level,primary_color,hp,secondary_color,evolve_from,weakness,weakness_modifier,ability_name,ability_text,ability_type) VALUES ('gym2-30','Sabrina''s Golduck','55','33','Water','70',NULL,'Sabrina''s Psyduck','Lightning','Ã—2',NULL,NULL,NULL);</v>
      </c>
    </row>
    <row r="4886" spans="1:16" x14ac:dyDescent="0.25">
      <c r="A4886" t="s">
        <v>6909</v>
      </c>
      <c r="B4886" t="s">
        <v>23288</v>
      </c>
      <c r="C4886">
        <v>5</v>
      </c>
      <c r="D4886" t="s">
        <v>99</v>
      </c>
      <c r="E4886">
        <v>29</v>
      </c>
      <c r="F4886">
        <v>70</v>
      </c>
      <c r="G4886" t="s">
        <v>24</v>
      </c>
      <c r="I4886" t="s">
        <v>23244</v>
      </c>
      <c r="J4886" t="s">
        <v>13</v>
      </c>
      <c r="K4886" t="s">
        <v>9</v>
      </c>
      <c r="P4886" t="str">
        <f t="shared" si="76"/>
        <v>INSERT INTO pokemon_cards (id,name,pokemon_id,level,primary_color,hp,secondary_color,evolve_from,weakness,weakness_modifier,ability_name,ability_text,ability_type) VALUES ('gym2-31','Blaine''s Charmeleon','5','29','Fire','70',NULL,'Blaine''s Charmander','Water','Ã—2',NULL,NULL,NULL);</v>
      </c>
    </row>
    <row r="4887" spans="1:16" x14ac:dyDescent="0.25">
      <c r="A4887" t="s">
        <v>6910</v>
      </c>
      <c r="B4887" t="s">
        <v>23289</v>
      </c>
      <c r="C4887">
        <v>85</v>
      </c>
      <c r="D4887" t="s">
        <v>294</v>
      </c>
      <c r="E4887">
        <v>26</v>
      </c>
      <c r="F4887">
        <v>70</v>
      </c>
      <c r="G4887" t="s">
        <v>19</v>
      </c>
      <c r="I4887" t="s">
        <v>23308</v>
      </c>
      <c r="J4887" t="s">
        <v>15</v>
      </c>
      <c r="K4887" t="s">
        <v>9</v>
      </c>
      <c r="P4887" t="str">
        <f t="shared" si="76"/>
        <v>INSERT INTO pokemon_cards (id,name,pokemon_id,level,primary_color,hp,secondary_color,evolve_from,weakness,weakness_modifier,ability_name,ability_text,ability_type) VALUES ('gym2-32','Blaine''s Dodrio','85','26','Colorless','70',NULL,'Blaine''s Doduo','Lightning','Ã—2',NULL,NULL,NULL);</v>
      </c>
    </row>
    <row r="4888" spans="1:16" x14ac:dyDescent="0.25">
      <c r="A4888" t="s">
        <v>6913</v>
      </c>
      <c r="B4888" t="s">
        <v>23290</v>
      </c>
      <c r="C4888">
        <v>78</v>
      </c>
      <c r="D4888" t="s">
        <v>330</v>
      </c>
      <c r="E4888">
        <v>31</v>
      </c>
      <c r="F4888">
        <v>70</v>
      </c>
      <c r="G4888" t="s">
        <v>24</v>
      </c>
      <c r="I4888" t="s">
        <v>23245</v>
      </c>
      <c r="J4888" t="s">
        <v>13</v>
      </c>
      <c r="K4888" t="s">
        <v>9</v>
      </c>
      <c r="P4888" t="str">
        <f t="shared" si="76"/>
        <v>INSERT INTO pokemon_cards (id,name,pokemon_id,level,primary_color,hp,secondary_color,evolve_from,weakness,weakness_modifier,ability_name,ability_text,ability_type) VALUES ('gym2-33','Blaine''s Rapidash','78','31','Fire','70',NULL,'Blaine''s Ponyta','Water','Ã—2',NULL,NULL,NULL);</v>
      </c>
    </row>
    <row r="4889" spans="1:16" x14ac:dyDescent="0.25">
      <c r="A4889" t="s">
        <v>6915</v>
      </c>
      <c r="B4889" t="s">
        <v>23226</v>
      </c>
      <c r="C4889">
        <v>75</v>
      </c>
      <c r="D4889" t="s">
        <v>452</v>
      </c>
      <c r="E4889">
        <v>32</v>
      </c>
      <c r="F4889">
        <v>70</v>
      </c>
      <c r="G4889" t="s">
        <v>20</v>
      </c>
      <c r="I4889" t="s">
        <v>23224</v>
      </c>
      <c r="J4889" t="s">
        <v>33</v>
      </c>
      <c r="K4889" t="s">
        <v>9</v>
      </c>
      <c r="P4889" t="str">
        <f t="shared" si="76"/>
        <v>INSERT INTO pokemon_cards (id,name,pokemon_id,level,primary_color,hp,secondary_color,evolve_from,weakness,weakness_modifier,ability_name,ability_text,ability_type) VALUES ('gym2-34','Brock''s Graveler','75','32','Fighting','70',NULL,'Brock''s Geodude','Grass','Ã—2',NULL,NULL,NULL);</v>
      </c>
    </row>
    <row r="4890" spans="1:16" x14ac:dyDescent="0.25">
      <c r="A4890" t="s">
        <v>6916</v>
      </c>
      <c r="B4890" t="s">
        <v>23291</v>
      </c>
      <c r="C4890">
        <v>57</v>
      </c>
      <c r="D4890" t="s">
        <v>326</v>
      </c>
      <c r="E4890">
        <v>32</v>
      </c>
      <c r="F4890">
        <v>70</v>
      </c>
      <c r="G4890" t="s">
        <v>20</v>
      </c>
      <c r="I4890" t="s">
        <v>23248</v>
      </c>
      <c r="J4890" t="s">
        <v>7</v>
      </c>
      <c r="K4890" t="s">
        <v>9</v>
      </c>
      <c r="L4890" t="s">
        <v>20218</v>
      </c>
      <c r="M4890" t="s">
        <v>22477</v>
      </c>
      <c r="N4890" t="s">
        <v>19082</v>
      </c>
      <c r="P4890" t="str">
        <f t="shared" si="76"/>
        <v>INSERT INTO pokemon_cards (id,name,pokemon_id,level,primary_color,hp,secondary_color,evolve_from,weakness,weakness_modifier,ability_name,ability_text,ability_type) VALUES ('gym2-35','Brock''s Primeape','57','32','Fighting','70',NULL,'Brock''s Mankey','Psychic','Ã—2','Scram','If Brock''s Primeape ever has exactly 10 HP left, shuffle it and all cards attached to it into your deck. This power stops working while Brock''s Primeape is Asleep, Confused, or Paralyzed.','PokÃ©mon Power');</v>
      </c>
    </row>
    <row r="4891" spans="1:16" x14ac:dyDescent="0.25">
      <c r="A4891" t="s">
        <v>6918</v>
      </c>
      <c r="B4891" t="s">
        <v>23210</v>
      </c>
      <c r="C4891">
        <v>28</v>
      </c>
      <c r="D4891" t="s">
        <v>466</v>
      </c>
      <c r="E4891">
        <v>34</v>
      </c>
      <c r="F4891">
        <v>70</v>
      </c>
      <c r="G4891" t="s">
        <v>20</v>
      </c>
      <c r="I4891" t="s">
        <v>23249</v>
      </c>
      <c r="J4891" t="s">
        <v>33</v>
      </c>
      <c r="K4891" t="s">
        <v>9</v>
      </c>
      <c r="P4891" t="str">
        <f t="shared" si="76"/>
        <v>INSERT INTO pokemon_cards (id,name,pokemon_id,level,primary_color,hp,secondary_color,evolve_from,weakness,weakness_modifier,ability_name,ability_text,ability_type) VALUES ('gym2-36','Brock''s Sandslash','28','34','Fighting','70',NULL,'Brock''s Sandshrew','Grass','Ã—2',NULL,NULL,NULL);</v>
      </c>
    </row>
    <row r="4892" spans="1:16" x14ac:dyDescent="0.25">
      <c r="A4892" t="s">
        <v>6919</v>
      </c>
      <c r="B4892" t="s">
        <v>23250</v>
      </c>
      <c r="C4892">
        <v>37</v>
      </c>
      <c r="D4892" t="s">
        <v>216</v>
      </c>
      <c r="E4892">
        <v>16</v>
      </c>
      <c r="F4892">
        <v>50</v>
      </c>
      <c r="G4892" t="s">
        <v>24</v>
      </c>
      <c r="J4892" t="s">
        <v>13</v>
      </c>
      <c r="K4892" t="s">
        <v>9</v>
      </c>
      <c r="P4892" t="str">
        <f t="shared" si="76"/>
        <v>INSERT INTO pokemon_cards (id,name,pokemon_id,level,primary_color,hp,secondary_color,evolve_from,weakness,weakness_modifier,ability_name,ability_text,ability_type) VALUES ('gym2-37','Brock''s Vulpix','37','16','Fire','50',NULL,NULL,'Water','Ã—2',NULL,NULL,NULL);</v>
      </c>
    </row>
    <row r="4893" spans="1:16" x14ac:dyDescent="0.25">
      <c r="A4893" t="s">
        <v>6920</v>
      </c>
      <c r="B4893" t="s">
        <v>23251</v>
      </c>
      <c r="C4893">
        <v>69</v>
      </c>
      <c r="D4893" t="s">
        <v>346</v>
      </c>
      <c r="E4893">
        <v>13</v>
      </c>
      <c r="F4893">
        <v>40</v>
      </c>
      <c r="G4893" t="s">
        <v>33</v>
      </c>
      <c r="J4893" t="s">
        <v>24</v>
      </c>
      <c r="K4893" t="s">
        <v>9</v>
      </c>
      <c r="L4893" t="s">
        <v>20219</v>
      </c>
      <c r="M4893" t="s">
        <v>22478</v>
      </c>
      <c r="N4893" t="s">
        <v>19082</v>
      </c>
      <c r="P4893" t="str">
        <f t="shared" si="76"/>
        <v>INSERT INTO pokemon_cards (id,name,pokemon_id,level,primary_color,hp,secondary_color,evolve_from,weakness,weakness_modifier,ability_name,ability_text,ability_type) VALUES ('gym2-38','Erika''s Bellsprout','69','13','Grass','40',NULL,NULL,'Fire','Ã—2','Soak Up','Once during your turn (before your attack), you may take up to 2 Grass Energy cards attached to your other PokÃ©mon and attach them to Erika''s Bellsprout. This power can''t be used if Erika''s Bellsprout is Asleep, Confused, or Paralyzed.','PokÃ©mon Power');</v>
      </c>
    </row>
    <row r="4894" spans="1:16" x14ac:dyDescent="0.25">
      <c r="A4894" t="s">
        <v>6921</v>
      </c>
      <c r="B4894" t="s">
        <v>23292</v>
      </c>
      <c r="C4894">
        <v>1</v>
      </c>
      <c r="D4894" t="s">
        <v>157</v>
      </c>
      <c r="E4894">
        <v>15</v>
      </c>
      <c r="F4894">
        <v>50</v>
      </c>
      <c r="G4894" t="s">
        <v>33</v>
      </c>
      <c r="J4894" t="s">
        <v>24</v>
      </c>
      <c r="K4894" t="s">
        <v>9</v>
      </c>
      <c r="P4894" t="str">
        <f t="shared" si="76"/>
        <v>INSERT INTO pokemon_cards (id,name,pokemon_id,level,primary_color,hp,secondary_color,evolve_from,weakness,weakness_modifier,ability_name,ability_text,ability_type) VALUES ('gym2-39','Erika''s Bulbasaur','1','15','Grass','50',NULL,NULL,'Fire','Ã—2',NULL,NULL,NULL);</v>
      </c>
    </row>
    <row r="4895" spans="1:16" x14ac:dyDescent="0.25">
      <c r="A4895" t="s">
        <v>6923</v>
      </c>
      <c r="B4895" t="s">
        <v>23212</v>
      </c>
      <c r="C4895">
        <v>35</v>
      </c>
      <c r="D4895" t="s">
        <v>28</v>
      </c>
      <c r="E4895">
        <v>16</v>
      </c>
      <c r="F4895">
        <v>50</v>
      </c>
      <c r="G4895" t="s">
        <v>19</v>
      </c>
      <c r="J4895" t="s">
        <v>20</v>
      </c>
      <c r="K4895" t="s">
        <v>9</v>
      </c>
      <c r="P4895" t="str">
        <f t="shared" si="76"/>
        <v>INSERT INTO pokemon_cards (id,name,pokemon_id,level,primary_color,hp,secondary_color,evolve_from,weakness,weakness_modifier,ability_name,ability_text,ability_type) VALUES ('gym2-40','Erika''s Clefairy','35','16','Colorless','50',NULL,NULL,'Fighting','Ã—2',NULL,NULL,NULL);</v>
      </c>
    </row>
    <row r="4896" spans="1:16" x14ac:dyDescent="0.25">
      <c r="A4896" t="s">
        <v>6924</v>
      </c>
      <c r="B4896" t="s">
        <v>23293</v>
      </c>
      <c r="C4896">
        <v>2</v>
      </c>
      <c r="D4896" t="s">
        <v>117</v>
      </c>
      <c r="E4896">
        <v>22</v>
      </c>
      <c r="F4896">
        <v>60</v>
      </c>
      <c r="G4896" t="s">
        <v>33</v>
      </c>
      <c r="I4896" t="s">
        <v>23292</v>
      </c>
      <c r="J4896" t="s">
        <v>24</v>
      </c>
      <c r="K4896" t="s">
        <v>9</v>
      </c>
      <c r="L4896" t="s">
        <v>20220</v>
      </c>
      <c r="M4896" t="s">
        <v>22479</v>
      </c>
      <c r="N4896" t="s">
        <v>19082</v>
      </c>
      <c r="P4896" t="str">
        <f t="shared" si="76"/>
        <v>INSERT INTO pokemon_cards (id,name,pokemon_id,level,primary_color,hp,secondary_color,evolve_from,weakness,weakness_modifier,ability_name,ability_text,ability_type) VALUES ('gym2-41','Erika''s Ivysaur','2','22','Grass','60',NULL,'Erika''s Bulbasaur','Fire','Ã—2','Relaxing Scent','As long as Erika''s Ivysaur is your Active PokÃ©mon, whenever an attack (even your own) does damage to any PokÃ©mon (after applying Weakness and Resistance), that attack only does half the damage to that PokÃ©mon (rounded up to the nearest 10). (Any other effects of attacks still happen.) This power stops working while Erika''s Ivysaur is Asleep, Confused, or Paralyzed.','PokÃ©mon Power');</v>
      </c>
    </row>
    <row r="4897" spans="1:16" x14ac:dyDescent="0.25">
      <c r="A4897" t="s">
        <v>6925</v>
      </c>
      <c r="B4897" t="s">
        <v>23294</v>
      </c>
      <c r="C4897">
        <v>67</v>
      </c>
      <c r="D4897" t="s">
        <v>129</v>
      </c>
      <c r="E4897">
        <v>36</v>
      </c>
      <c r="F4897">
        <v>80</v>
      </c>
      <c r="G4897" t="s">
        <v>20</v>
      </c>
      <c r="I4897" t="s">
        <v>23314</v>
      </c>
      <c r="J4897" t="s">
        <v>7</v>
      </c>
      <c r="K4897" t="s">
        <v>9</v>
      </c>
      <c r="P4897" t="str">
        <f t="shared" si="76"/>
        <v>INSERT INTO pokemon_cards (id,name,pokemon_id,level,primary_color,hp,secondary_color,evolve_from,weakness,weakness_modifier,ability_name,ability_text,ability_type) VALUES ('gym2-42','Giovanni''s Machoke','67','36','Fighting','80',NULL,'Giovanni''s Machop','Psychic','Ã—2',NULL,NULL,NULL);</v>
      </c>
    </row>
    <row r="4898" spans="1:16" x14ac:dyDescent="0.25">
      <c r="A4898" t="s">
        <v>6927</v>
      </c>
      <c r="B4898" t="s">
        <v>23295</v>
      </c>
      <c r="C4898">
        <v>52</v>
      </c>
      <c r="D4898" t="s">
        <v>360</v>
      </c>
      <c r="E4898">
        <v>12</v>
      </c>
      <c r="F4898">
        <v>40</v>
      </c>
      <c r="G4898" t="s">
        <v>19</v>
      </c>
      <c r="J4898" t="s">
        <v>20</v>
      </c>
      <c r="K4898" t="s">
        <v>9</v>
      </c>
      <c r="P4898" t="str">
        <f t="shared" si="76"/>
        <v>INSERT INTO pokemon_cards (id,name,pokemon_id,level,primary_color,hp,secondary_color,evolve_from,weakness,weakness_modifier,ability_name,ability_text,ability_type) VALUES ('gym2-43','Giovanni''s Meowth','52','12','Colorless','40',NULL,NULL,'Fighting','Ã—2',NULL,NULL,NULL);</v>
      </c>
    </row>
    <row r="4899" spans="1:16" x14ac:dyDescent="0.25">
      <c r="A4899" t="s">
        <v>6928</v>
      </c>
      <c r="B4899" t="s">
        <v>23296</v>
      </c>
      <c r="C4899">
        <v>30</v>
      </c>
      <c r="D4899" t="s">
        <v>314</v>
      </c>
      <c r="E4899">
        <v>35</v>
      </c>
      <c r="F4899">
        <v>80</v>
      </c>
      <c r="G4899" t="s">
        <v>33</v>
      </c>
      <c r="I4899" t="s">
        <v>23316</v>
      </c>
      <c r="J4899" t="s">
        <v>7</v>
      </c>
      <c r="K4899" t="s">
        <v>9</v>
      </c>
      <c r="P4899" t="str">
        <f t="shared" si="76"/>
        <v>INSERT INTO pokemon_cards (id,name,pokemon_id,level,primary_color,hp,secondary_color,evolve_from,weakness,weakness_modifier,ability_name,ability_text,ability_type) VALUES ('gym2-44','Giovanni''s Nidorina','30','35','Grass','80',NULL,'Giovanni''s Nidoran â™€','Psychic','Ã—2',NULL,NULL,NULL);</v>
      </c>
    </row>
    <row r="4900" spans="1:16" x14ac:dyDescent="0.25">
      <c r="A4900" t="s">
        <v>6930</v>
      </c>
      <c r="B4900" t="s">
        <v>23297</v>
      </c>
      <c r="C4900">
        <v>33</v>
      </c>
      <c r="D4900" t="s">
        <v>137</v>
      </c>
      <c r="E4900">
        <v>32</v>
      </c>
      <c r="F4900">
        <v>70</v>
      </c>
      <c r="G4900" t="s">
        <v>33</v>
      </c>
      <c r="I4900" t="s">
        <v>23317</v>
      </c>
      <c r="J4900" t="s">
        <v>7</v>
      </c>
      <c r="K4900" t="s">
        <v>9</v>
      </c>
      <c r="P4900" t="str">
        <f t="shared" si="76"/>
        <v>INSERT INTO pokemon_cards (id,name,pokemon_id,level,primary_color,hp,secondary_color,evolve_from,weakness,weakness_modifier,ability_name,ability_text,ability_type) VALUES ('gym2-45','Giovanni''s Nidorino','33','32','Grass','70',NULL,'Giovanni''s Nidoran â™‚','Psychic','Ã—2',NULL,NULL,NULL);</v>
      </c>
    </row>
    <row r="4901" spans="1:16" x14ac:dyDescent="0.25">
      <c r="A4901" t="s">
        <v>6932</v>
      </c>
      <c r="B4901" t="s">
        <v>23298</v>
      </c>
      <c r="C4901">
        <v>42</v>
      </c>
      <c r="D4901" t="s">
        <v>441</v>
      </c>
      <c r="E4901">
        <v>28</v>
      </c>
      <c r="F4901">
        <v>60</v>
      </c>
      <c r="G4901" t="s">
        <v>33</v>
      </c>
      <c r="I4901" t="s">
        <v>23322</v>
      </c>
      <c r="J4901" t="s">
        <v>7</v>
      </c>
      <c r="K4901" t="s">
        <v>9</v>
      </c>
      <c r="P4901" t="str">
        <f t="shared" si="76"/>
        <v>INSERT INTO pokemon_cards (id,name,pokemon_id,level,primary_color,hp,secondary_color,evolve_from,weakness,weakness_modifier,ability_name,ability_text,ability_type) VALUES ('gym2-46','Koga''s Golbat','42','28','Grass','60',NULL,'Koga''s Zubat','Psychic','Ã—2',NULL,NULL,NULL);</v>
      </c>
    </row>
    <row r="4902" spans="1:16" x14ac:dyDescent="0.25">
      <c r="A4902" t="s">
        <v>6935</v>
      </c>
      <c r="B4902" t="s">
        <v>23299</v>
      </c>
      <c r="C4902">
        <v>14</v>
      </c>
      <c r="D4902" t="s">
        <v>126</v>
      </c>
      <c r="E4902">
        <v>21</v>
      </c>
      <c r="F4902">
        <v>60</v>
      </c>
      <c r="G4902" t="s">
        <v>33</v>
      </c>
      <c r="I4902" t="s">
        <v>23321</v>
      </c>
      <c r="J4902" t="s">
        <v>24</v>
      </c>
      <c r="K4902" t="s">
        <v>9</v>
      </c>
      <c r="L4902" t="s">
        <v>19515</v>
      </c>
      <c r="M4902" t="s">
        <v>22480</v>
      </c>
      <c r="N4902" t="s">
        <v>19082</v>
      </c>
      <c r="P4902" t="str">
        <f t="shared" si="76"/>
        <v>INSERT INTO pokemon_cards (id,name,pokemon_id,level,primary_color,hp,secondary_color,evolve_from,weakness,weakness_modifier,ability_name,ability_text,ability_type) VALUES ('gym2-47','Koga''s Kakuna','14','21','Grass','60',NULL,'Koga''s Weedle','Fire','Ã—2','Emerge','Once during your turn (before your attack), you may flip a coin. If heads, search your deck for an Evolution card named Koga''s Beedrill and put it on Koga''s Kakuna. (This counts as evolving Koga''s Kakuna.) Shuffle your deck afterward. This power can''t be used if Koga''s Kakuna is Asleep, Confused, or Paralyzed.','PokÃ©mon Power');</v>
      </c>
    </row>
    <row r="4903" spans="1:16" x14ac:dyDescent="0.25">
      <c r="A4903" t="s">
        <v>6937</v>
      </c>
      <c r="B4903" t="s">
        <v>23300</v>
      </c>
      <c r="C4903">
        <v>109</v>
      </c>
      <c r="D4903" t="s">
        <v>175</v>
      </c>
      <c r="E4903">
        <v>15</v>
      </c>
      <c r="F4903">
        <v>50</v>
      </c>
      <c r="G4903" t="s">
        <v>33</v>
      </c>
      <c r="J4903" t="s">
        <v>7</v>
      </c>
      <c r="K4903" t="s">
        <v>9</v>
      </c>
      <c r="P4903" t="str">
        <f t="shared" si="76"/>
        <v>INSERT INTO pokemon_cards (id,name,pokemon_id,level,primary_color,hp,secondary_color,evolve_from,weakness,weakness_modifier,ability_name,ability_text,ability_type) VALUES ('gym2-48','Koga''s Koffing','109','15','Grass','50',NULL,NULL,'Psychic','Ã—2',NULL,NULL,NULL);</v>
      </c>
    </row>
    <row r="4904" spans="1:16" x14ac:dyDescent="0.25">
      <c r="A4904" t="s">
        <v>6939</v>
      </c>
      <c r="B4904" t="s">
        <v>23301</v>
      </c>
      <c r="C4904">
        <v>16</v>
      </c>
      <c r="D4904" t="s">
        <v>189</v>
      </c>
      <c r="E4904">
        <v>9</v>
      </c>
      <c r="F4904">
        <v>40</v>
      </c>
      <c r="G4904" t="s">
        <v>19</v>
      </c>
      <c r="J4904" t="s">
        <v>15</v>
      </c>
      <c r="K4904" t="s">
        <v>9</v>
      </c>
      <c r="P4904" t="str">
        <f t="shared" si="76"/>
        <v>INSERT INTO pokemon_cards (id,name,pokemon_id,level,primary_color,hp,secondary_color,evolve_from,weakness,weakness_modifier,ability_name,ability_text,ability_type) VALUES ('gym2-49','Koga''s Pidgey','16','9','Colorless','40',NULL,NULL,'Lightning','Ã—2',NULL,NULL,NULL);</v>
      </c>
    </row>
    <row r="4905" spans="1:16" x14ac:dyDescent="0.25">
      <c r="A4905" t="s">
        <v>6940</v>
      </c>
      <c r="B4905" t="s">
        <v>23302</v>
      </c>
      <c r="C4905">
        <v>110</v>
      </c>
      <c r="D4905" t="s">
        <v>481</v>
      </c>
      <c r="E4905">
        <v>31</v>
      </c>
      <c r="F4905">
        <v>70</v>
      </c>
      <c r="G4905" t="s">
        <v>33</v>
      </c>
      <c r="I4905" t="s">
        <v>23300</v>
      </c>
      <c r="J4905" t="s">
        <v>7</v>
      </c>
      <c r="K4905" t="s">
        <v>9</v>
      </c>
      <c r="P4905" t="str">
        <f t="shared" si="76"/>
        <v>INSERT INTO pokemon_cards (id,name,pokemon_id,level,primary_color,hp,secondary_color,evolve_from,weakness,weakness_modifier,ability_name,ability_text,ability_type) VALUES ('gym2-50','Koga''s Weezing','110','31','Grass','70',NULL,'Koga''s Koffing','Psychic','Ã—2',NULL,NULL,NULL);</v>
      </c>
    </row>
    <row r="4906" spans="1:16" x14ac:dyDescent="0.25">
      <c r="A4906" t="s">
        <v>6942</v>
      </c>
      <c r="B4906" t="s">
        <v>23303</v>
      </c>
      <c r="C4906">
        <v>133</v>
      </c>
      <c r="D4906" t="s">
        <v>350</v>
      </c>
      <c r="E4906">
        <v>10</v>
      </c>
      <c r="F4906">
        <v>40</v>
      </c>
      <c r="G4906" t="s">
        <v>19</v>
      </c>
      <c r="J4906" t="s">
        <v>20</v>
      </c>
      <c r="K4906" t="s">
        <v>9</v>
      </c>
      <c r="P4906" t="str">
        <f t="shared" si="76"/>
        <v>INSERT INTO pokemon_cards (id,name,pokemon_id,level,primary_color,hp,secondary_color,evolve_from,weakness,weakness_modifier,ability_name,ability_text,ability_type) VALUES ('gym2-51','Lt. Surge''s Eevee','133','10','Colorless','40',NULL,NULL,'Fighting','Ã—2',NULL,NULL,NULL);</v>
      </c>
    </row>
    <row r="4907" spans="1:16" x14ac:dyDescent="0.25">
      <c r="A4907" t="s">
        <v>6943</v>
      </c>
      <c r="B4907" t="s">
        <v>23304</v>
      </c>
      <c r="C4907">
        <v>101</v>
      </c>
      <c r="D4907" t="s">
        <v>88</v>
      </c>
      <c r="E4907">
        <v>33</v>
      </c>
      <c r="F4907">
        <v>70</v>
      </c>
      <c r="G4907" t="s">
        <v>15</v>
      </c>
      <c r="I4907" t="s">
        <v>23255</v>
      </c>
      <c r="J4907" t="s">
        <v>20</v>
      </c>
      <c r="K4907" t="s">
        <v>9</v>
      </c>
      <c r="L4907" t="s">
        <v>20221</v>
      </c>
      <c r="M4907" t="s">
        <v>22481</v>
      </c>
      <c r="N4907" t="s">
        <v>19082</v>
      </c>
      <c r="P4907" t="str">
        <f t="shared" si="76"/>
        <v>INSERT INTO pokemon_cards (id,name,pokemon_id,level,primary_color,hp,secondary_color,evolve_from,weakness,weakness_modifier,ability_name,ability_text,ability_type) VALUES ('gym2-52','Lt. Surge''s Electrode','101','33','Lightning','70',NULL,'Lt. Surge''s Voltorb','Fighting','Ã—2','Shock Blast','If Lt. Surge''s Electrode is your Active PokÃ©mon and gets damaged (even if it''s Knocked Out), flip a coin. If tails, this power does 20 damage to each Active PokÃ©mon. This power works even if Lt. Surge''s Electrode is already Asleep, Confused, or Paralyzed when it takes damage.','PokÃ©mon Power');</v>
      </c>
    </row>
    <row r="4908" spans="1:16" x14ac:dyDescent="0.25">
      <c r="A4908" t="s">
        <v>6945</v>
      </c>
      <c r="B4908" t="s">
        <v>23235</v>
      </c>
      <c r="C4908">
        <v>20</v>
      </c>
      <c r="D4908" t="s">
        <v>147</v>
      </c>
      <c r="E4908">
        <v>33</v>
      </c>
      <c r="F4908">
        <v>60</v>
      </c>
      <c r="G4908" t="s">
        <v>19</v>
      </c>
      <c r="I4908" t="s">
        <v>23254</v>
      </c>
      <c r="J4908" t="s">
        <v>20</v>
      </c>
      <c r="K4908" t="s">
        <v>9</v>
      </c>
      <c r="P4908" t="str">
        <f t="shared" si="76"/>
        <v>INSERT INTO pokemon_cards (id,name,pokemon_id,level,primary_color,hp,secondary_color,evolve_from,weakness,weakness_modifier,ability_name,ability_text,ability_type) VALUES ('gym2-53','Lt. Surge''s Raticate','20','33','Colorless','60',NULL,'Lt. Surge''s Rattata','Fighting','Ã—2',NULL,NULL,NULL);</v>
      </c>
    </row>
    <row r="4909" spans="1:16" x14ac:dyDescent="0.25">
      <c r="A4909" t="s">
        <v>6946</v>
      </c>
      <c r="B4909" t="s">
        <v>23305</v>
      </c>
      <c r="C4909">
        <v>87</v>
      </c>
      <c r="D4909" t="s">
        <v>103</v>
      </c>
      <c r="E4909">
        <v>40</v>
      </c>
      <c r="F4909">
        <v>80</v>
      </c>
      <c r="G4909" t="s">
        <v>13</v>
      </c>
      <c r="I4909" t="s">
        <v>23258</v>
      </c>
      <c r="J4909" t="s">
        <v>15</v>
      </c>
      <c r="K4909" t="s">
        <v>9</v>
      </c>
      <c r="P4909" t="str">
        <f t="shared" si="76"/>
        <v>INSERT INTO pokemon_cards (id,name,pokemon_id,level,primary_color,hp,secondary_color,evolve_from,weakness,weakness_modifier,ability_name,ability_text,ability_type) VALUES ('gym2-54','Misty''s Dewgong','87','40','Water','80',NULL,'Misty''s Seel','Lightning','Ã—2',NULL,NULL,NULL);</v>
      </c>
    </row>
    <row r="4910" spans="1:16" x14ac:dyDescent="0.25">
      <c r="A4910" t="s">
        <v>6948</v>
      </c>
      <c r="B4910" t="s">
        <v>23241</v>
      </c>
      <c r="C4910">
        <v>93</v>
      </c>
      <c r="D4910" t="s">
        <v>114</v>
      </c>
      <c r="E4910">
        <v>29</v>
      </c>
      <c r="F4910">
        <v>70</v>
      </c>
      <c r="G4910" t="s">
        <v>7</v>
      </c>
      <c r="I4910" t="s">
        <v>23262</v>
      </c>
      <c r="P4910" t="str">
        <f t="shared" si="76"/>
        <v>INSERT INTO pokemon_cards (id,name,pokemon_id,level,primary_color,hp,secondary_color,evolve_from,weakness,weakness_modifier,ability_name,ability_text,ability_type) VALUES ('gym2-55','Sabrina''s Haunter','93','29','Psychic','70',NULL,'Sabrina''s Gastly',NULL,NULL,NULL,NULL,NULL);</v>
      </c>
    </row>
    <row r="4911" spans="1:16" x14ac:dyDescent="0.25">
      <c r="A4911" t="s">
        <v>6949</v>
      </c>
      <c r="B4911" t="s">
        <v>23306</v>
      </c>
      <c r="C4911">
        <v>97</v>
      </c>
      <c r="D4911" t="s">
        <v>397</v>
      </c>
      <c r="E4911">
        <v>31</v>
      </c>
      <c r="F4911">
        <v>70</v>
      </c>
      <c r="G4911" t="s">
        <v>7</v>
      </c>
      <c r="I4911" t="s">
        <v>23261</v>
      </c>
      <c r="J4911" t="s">
        <v>7</v>
      </c>
      <c r="K4911" t="s">
        <v>9</v>
      </c>
      <c r="P4911" t="str">
        <f t="shared" si="76"/>
        <v>INSERT INTO pokemon_cards (id,name,pokemon_id,level,primary_color,hp,secondary_color,evolve_from,weakness,weakness_modifier,ability_name,ability_text,ability_type) VALUES ('gym2-56','Sabrina''s Hypno','97','31','Psychic','70',NULL,'Sabrina''s Drowzee','Psychic','Ã—2',NULL,NULL,NULL);</v>
      </c>
    </row>
    <row r="4912" spans="1:16" x14ac:dyDescent="0.25">
      <c r="A4912" t="s">
        <v>6951</v>
      </c>
      <c r="B4912" t="s">
        <v>23242</v>
      </c>
      <c r="C4912">
        <v>124</v>
      </c>
      <c r="D4912" t="s">
        <v>121</v>
      </c>
      <c r="E4912">
        <v>21</v>
      </c>
      <c r="F4912">
        <v>60</v>
      </c>
      <c r="G4912" t="s">
        <v>7</v>
      </c>
      <c r="J4912" t="s">
        <v>7</v>
      </c>
      <c r="K4912" t="s">
        <v>9</v>
      </c>
      <c r="P4912" t="str">
        <f t="shared" si="76"/>
        <v>INSERT INTO pokemon_cards (id,name,pokemon_id,level,primary_color,hp,secondary_color,evolve_from,weakness,weakness_modifier,ability_name,ability_text,ability_type) VALUES ('gym2-57','Sabrina''s Jynx','124','21','Psychic','60',NULL,NULL,'Psychic','Ã—2',NULL,NULL,NULL);</v>
      </c>
    </row>
    <row r="4913" spans="1:16" x14ac:dyDescent="0.25">
      <c r="A4913" t="s">
        <v>6952</v>
      </c>
      <c r="B4913" t="s">
        <v>23307</v>
      </c>
      <c r="C4913">
        <v>64</v>
      </c>
      <c r="D4913" t="s">
        <v>123</v>
      </c>
      <c r="E4913">
        <v>41</v>
      </c>
      <c r="F4913">
        <v>70</v>
      </c>
      <c r="G4913" t="s">
        <v>7</v>
      </c>
      <c r="I4913" t="s">
        <v>23130</v>
      </c>
      <c r="J4913" t="s">
        <v>7</v>
      </c>
      <c r="K4913" t="s">
        <v>9</v>
      </c>
      <c r="P4913" t="str">
        <f t="shared" si="76"/>
        <v>INSERT INTO pokemon_cards (id,name,pokemon_id,level,primary_color,hp,secondary_color,evolve_from,weakness,weakness_modifier,ability_name,ability_text,ability_type) VALUES ('gym2-58','Sabrina''s Kadabra','64','41','Psychic','70',NULL,'Sabrina''s Abra','Psychic','Ã—2',NULL,NULL,NULL);</v>
      </c>
    </row>
    <row r="4914" spans="1:16" x14ac:dyDescent="0.25">
      <c r="A4914" t="s">
        <v>6953</v>
      </c>
      <c r="B4914" t="s">
        <v>23263</v>
      </c>
      <c r="C4914">
        <v>439</v>
      </c>
      <c r="D4914" t="s">
        <v>235</v>
      </c>
      <c r="E4914">
        <v>30</v>
      </c>
      <c r="F4914">
        <v>60</v>
      </c>
      <c r="G4914" t="s">
        <v>7</v>
      </c>
      <c r="J4914" t="s">
        <v>7</v>
      </c>
      <c r="K4914" t="s">
        <v>9</v>
      </c>
      <c r="P4914" t="str">
        <f t="shared" si="76"/>
        <v>INSERT INTO pokemon_cards (id,name,pokemon_id,level,primary_color,hp,secondary_color,evolve_from,weakness,weakness_modifier,ability_name,ability_text,ability_type) VALUES ('gym2-59','Sabrina''s Mr. Mime','439','30','Psychic','60',NULL,NULL,'Psychic','Ã—2',NULL,NULL,NULL);</v>
      </c>
    </row>
    <row r="4915" spans="1:16" x14ac:dyDescent="0.25">
      <c r="A4915" t="s">
        <v>6954</v>
      </c>
      <c r="B4915" t="s">
        <v>23244</v>
      </c>
      <c r="C4915">
        <v>4</v>
      </c>
      <c r="D4915" t="s">
        <v>162</v>
      </c>
      <c r="E4915">
        <v>18</v>
      </c>
      <c r="F4915">
        <v>50</v>
      </c>
      <c r="G4915" t="s">
        <v>24</v>
      </c>
      <c r="J4915" t="s">
        <v>13</v>
      </c>
      <c r="K4915" t="s">
        <v>9</v>
      </c>
      <c r="P4915" t="str">
        <f t="shared" si="76"/>
        <v>INSERT INTO pokemon_cards (id,name,pokemon_id,level,primary_color,hp,secondary_color,evolve_from,weakness,weakness_modifier,ability_name,ability_text,ability_type) VALUES ('gym2-60','Blaine''s Charmander','4','18','Fire','50',NULL,NULL,'Water','Ã—2',NULL,NULL,NULL);</v>
      </c>
    </row>
    <row r="4916" spans="1:16" x14ac:dyDescent="0.25">
      <c r="A4916" t="s">
        <v>6955</v>
      </c>
      <c r="B4916" t="s">
        <v>23308</v>
      </c>
      <c r="C4916">
        <v>84</v>
      </c>
      <c r="D4916" t="s">
        <v>167</v>
      </c>
      <c r="E4916">
        <v>17</v>
      </c>
      <c r="F4916">
        <v>50</v>
      </c>
      <c r="G4916" t="s">
        <v>19</v>
      </c>
      <c r="J4916" t="s">
        <v>15</v>
      </c>
      <c r="K4916" t="s">
        <v>9</v>
      </c>
      <c r="P4916" t="str">
        <f t="shared" si="76"/>
        <v>INSERT INTO pokemon_cards (id,name,pokemon_id,level,primary_color,hp,secondary_color,evolve_from,weakness,weakness_modifier,ability_name,ability_text,ability_type) VALUES ('gym2-61','Blaine''s Doduo','84','17','Colorless','50',NULL,NULL,'Lightning','Ã—2',NULL,NULL,NULL);</v>
      </c>
    </row>
    <row r="4917" spans="1:16" x14ac:dyDescent="0.25">
      <c r="A4917" t="s">
        <v>6956</v>
      </c>
      <c r="B4917" t="s">
        <v>23221</v>
      </c>
      <c r="C4917">
        <v>58</v>
      </c>
      <c r="D4917" t="s">
        <v>111</v>
      </c>
      <c r="E4917">
        <v>20</v>
      </c>
      <c r="F4917">
        <v>60</v>
      </c>
      <c r="G4917" t="s">
        <v>24</v>
      </c>
      <c r="J4917" t="s">
        <v>13</v>
      </c>
      <c r="K4917" t="s">
        <v>9</v>
      </c>
      <c r="P4917" t="str">
        <f t="shared" si="76"/>
        <v>INSERT INTO pokemon_cards (id,name,pokemon_id,level,primary_color,hp,secondary_color,evolve_from,weakness,weakness_modifier,ability_name,ability_text,ability_type) VALUES ('gym2-62','Blaine''s Growlithe','58','20','Fire','60',NULL,NULL,'Water','Ã—2',NULL,NULL,NULL);</v>
      </c>
    </row>
    <row r="4918" spans="1:16" x14ac:dyDescent="0.25">
      <c r="A4918" t="s">
        <v>6957</v>
      </c>
      <c r="B4918" t="s">
        <v>23309</v>
      </c>
      <c r="C4918">
        <v>56</v>
      </c>
      <c r="D4918" t="s">
        <v>358</v>
      </c>
      <c r="E4918">
        <v>14</v>
      </c>
      <c r="F4918">
        <v>40</v>
      </c>
      <c r="G4918" t="s">
        <v>20</v>
      </c>
      <c r="J4918" t="s">
        <v>7</v>
      </c>
      <c r="K4918" t="s">
        <v>9</v>
      </c>
      <c r="P4918" t="str">
        <f t="shared" si="76"/>
        <v>INSERT INTO pokemon_cards (id,name,pokemon_id,level,primary_color,hp,secondary_color,evolve_from,weakness,weakness_modifier,ability_name,ability_text,ability_type) VALUES ('gym2-63','Blaine''s Mankey','56','14','Fighting','40',NULL,NULL,'Psychic','Ã—2',NULL,NULL,NULL);</v>
      </c>
    </row>
    <row r="4919" spans="1:16" x14ac:dyDescent="0.25">
      <c r="A4919" t="s">
        <v>6959</v>
      </c>
      <c r="B4919" t="s">
        <v>23245</v>
      </c>
      <c r="C4919">
        <v>77</v>
      </c>
      <c r="D4919" t="s">
        <v>196</v>
      </c>
      <c r="E4919">
        <v>13</v>
      </c>
      <c r="F4919">
        <v>50</v>
      </c>
      <c r="G4919" t="s">
        <v>24</v>
      </c>
      <c r="J4919" t="s">
        <v>13</v>
      </c>
      <c r="K4919" t="s">
        <v>9</v>
      </c>
      <c r="P4919" t="str">
        <f t="shared" si="76"/>
        <v>INSERT INTO pokemon_cards (id,name,pokemon_id,level,primary_color,hp,secondary_color,evolve_from,weakness,weakness_modifier,ability_name,ability_text,ability_type) VALUES ('gym2-64','Blaine''s Ponyta','77','13','Fire','50',NULL,NULL,'Water','Ã—2',NULL,NULL,NULL);</v>
      </c>
    </row>
    <row r="4920" spans="1:16" x14ac:dyDescent="0.25">
      <c r="A4920" t="s">
        <v>6960</v>
      </c>
      <c r="B4920" t="s">
        <v>23310</v>
      </c>
      <c r="C4920">
        <v>111</v>
      </c>
      <c r="D4920" t="s">
        <v>370</v>
      </c>
      <c r="E4920">
        <v>26</v>
      </c>
      <c r="F4920">
        <v>60</v>
      </c>
      <c r="G4920" t="s">
        <v>20</v>
      </c>
      <c r="J4920" t="s">
        <v>33</v>
      </c>
      <c r="K4920" t="s">
        <v>9</v>
      </c>
      <c r="P4920" t="str">
        <f t="shared" si="76"/>
        <v>INSERT INTO pokemon_cards (id,name,pokemon_id,level,primary_color,hp,secondary_color,evolve_from,weakness,weakness_modifier,ability_name,ability_text,ability_type) VALUES ('gym2-65','Blaine''s Rhyhorn','111','26','Fighting','60',NULL,NULL,'Grass','Ã—2',NULL,NULL,NULL);</v>
      </c>
    </row>
    <row r="4921" spans="1:16" x14ac:dyDescent="0.25">
      <c r="A4921" t="s">
        <v>6962</v>
      </c>
      <c r="B4921" t="s">
        <v>23247</v>
      </c>
      <c r="C4921">
        <v>37</v>
      </c>
      <c r="D4921" t="s">
        <v>216</v>
      </c>
      <c r="E4921">
        <v>18</v>
      </c>
      <c r="F4921">
        <v>50</v>
      </c>
      <c r="G4921" t="s">
        <v>24</v>
      </c>
      <c r="J4921" t="s">
        <v>13</v>
      </c>
      <c r="K4921" t="s">
        <v>9</v>
      </c>
      <c r="P4921" t="str">
        <f t="shared" si="76"/>
        <v>INSERT INTO pokemon_cards (id,name,pokemon_id,level,primary_color,hp,secondary_color,evolve_from,weakness,weakness_modifier,ability_name,ability_text,ability_type) VALUES ('gym2-66','Blaine''s Vulpix','37','18','Fire','50',NULL,NULL,'Water','Ã—2',NULL,NULL,NULL);</v>
      </c>
    </row>
    <row r="4922" spans="1:16" x14ac:dyDescent="0.25">
      <c r="A4922" t="s">
        <v>6963</v>
      </c>
      <c r="B4922" t="s">
        <v>23311</v>
      </c>
      <c r="C4922">
        <v>50</v>
      </c>
      <c r="D4922" t="s">
        <v>164</v>
      </c>
      <c r="E4922">
        <v>13</v>
      </c>
      <c r="F4922">
        <v>40</v>
      </c>
      <c r="G4922" t="s">
        <v>20</v>
      </c>
      <c r="J4922" t="s">
        <v>33</v>
      </c>
      <c r="K4922" t="s">
        <v>9</v>
      </c>
      <c r="P4922" t="str">
        <f t="shared" si="76"/>
        <v>INSERT INTO pokemon_cards (id,name,pokemon_id,level,primary_color,hp,secondary_color,evolve_from,weakness,weakness_modifier,ability_name,ability_text,ability_type) VALUES ('gym2-67','Brock''s Diglett','50','13','Fighting','40',NULL,NULL,'Grass','Ã—2',NULL,NULL,NULL);</v>
      </c>
    </row>
    <row r="4923" spans="1:16" x14ac:dyDescent="0.25">
      <c r="A4923" t="s">
        <v>6964</v>
      </c>
      <c r="B4923" t="s">
        <v>23224</v>
      </c>
      <c r="C4923">
        <v>74</v>
      </c>
      <c r="D4923" t="s">
        <v>485</v>
      </c>
      <c r="E4923">
        <v>15</v>
      </c>
      <c r="F4923">
        <v>50</v>
      </c>
      <c r="G4923" t="s">
        <v>20</v>
      </c>
      <c r="J4923" t="s">
        <v>33</v>
      </c>
      <c r="K4923" t="s">
        <v>9</v>
      </c>
      <c r="P4923" t="str">
        <f t="shared" si="76"/>
        <v>INSERT INTO pokemon_cards (id,name,pokemon_id,level,primary_color,hp,secondary_color,evolve_from,weakness,weakness_modifier,ability_name,ability_text,ability_type) VALUES ('gym2-68','Brock''s Geodude','74','15','Fighting','50',NULL,NULL,'Grass','Ã—2',NULL,NULL,NULL);</v>
      </c>
    </row>
    <row r="4924" spans="1:16" x14ac:dyDescent="0.25">
      <c r="A4924" t="s">
        <v>6965</v>
      </c>
      <c r="B4924" t="s">
        <v>23312</v>
      </c>
      <c r="C4924">
        <v>39</v>
      </c>
      <c r="D4924" t="s">
        <v>356</v>
      </c>
      <c r="E4924">
        <v>13</v>
      </c>
      <c r="F4924">
        <v>50</v>
      </c>
      <c r="G4924" t="s">
        <v>19</v>
      </c>
      <c r="J4924" t="s">
        <v>20</v>
      </c>
      <c r="K4924" t="s">
        <v>9</v>
      </c>
      <c r="P4924" t="str">
        <f t="shared" si="76"/>
        <v>INSERT INTO pokemon_cards (id,name,pokemon_id,level,primary_color,hp,secondary_color,evolve_from,weakness,weakness_modifier,ability_name,ability_text,ability_type) VALUES ('gym2-69','Erika''s Jigglypuff','39','13','Colorless','50',NULL,NULL,'Fighting','Ã—2',NULL,NULL,NULL);</v>
      </c>
    </row>
    <row r="4925" spans="1:16" x14ac:dyDescent="0.25">
      <c r="A4925" t="s">
        <v>6967</v>
      </c>
      <c r="B4925" t="s">
        <v>23232</v>
      </c>
      <c r="C4925">
        <v>43</v>
      </c>
      <c r="D4925" t="s">
        <v>364</v>
      </c>
      <c r="E4925">
        <v>10</v>
      </c>
      <c r="F4925">
        <v>40</v>
      </c>
      <c r="G4925" t="s">
        <v>33</v>
      </c>
      <c r="J4925" t="s">
        <v>24</v>
      </c>
      <c r="K4925" t="s">
        <v>9</v>
      </c>
      <c r="P4925" t="str">
        <f t="shared" si="76"/>
        <v>INSERT INTO pokemon_cards (id,name,pokemon_id,level,primary_color,hp,secondary_color,evolve_from,weakness,weakness_modifier,ability_name,ability_text,ability_type) VALUES ('gym2-70','Erika''s Oddish','43','10','Grass','40',NULL,NULL,'Fire','Ã—2',NULL,NULL,NULL);</v>
      </c>
    </row>
    <row r="4926" spans="1:16" x14ac:dyDescent="0.25">
      <c r="A4926" t="s">
        <v>6968</v>
      </c>
      <c r="B4926" t="s">
        <v>23313</v>
      </c>
      <c r="C4926">
        <v>46</v>
      </c>
      <c r="D4926" t="s">
        <v>366</v>
      </c>
      <c r="E4926">
        <v>17</v>
      </c>
      <c r="F4926">
        <v>50</v>
      </c>
      <c r="G4926" t="s">
        <v>33</v>
      </c>
      <c r="J4926" t="s">
        <v>24</v>
      </c>
      <c r="K4926" t="s">
        <v>9</v>
      </c>
      <c r="P4926" t="str">
        <f t="shared" si="76"/>
        <v>INSERT INTO pokemon_cards (id,name,pokemon_id,level,primary_color,hp,secondary_color,evolve_from,weakness,weakness_modifier,ability_name,ability_text,ability_type) VALUES ('gym2-71','Erika''s Paras','46','17','Grass','50',NULL,NULL,'Fire','Ã—2',NULL,NULL,NULL);</v>
      </c>
    </row>
    <row r="4927" spans="1:16" x14ac:dyDescent="0.25">
      <c r="A4927" t="s">
        <v>6970</v>
      </c>
      <c r="B4927" t="s">
        <v>23314</v>
      </c>
      <c r="C4927">
        <v>66</v>
      </c>
      <c r="D4927" t="s">
        <v>177</v>
      </c>
      <c r="E4927">
        <v>18</v>
      </c>
      <c r="F4927">
        <v>50</v>
      </c>
      <c r="G4927" t="s">
        <v>20</v>
      </c>
      <c r="J4927" t="s">
        <v>7</v>
      </c>
      <c r="K4927" t="s">
        <v>9</v>
      </c>
      <c r="P4927" t="str">
        <f t="shared" si="76"/>
        <v>INSERT INTO pokemon_cards (id,name,pokemon_id,level,primary_color,hp,secondary_color,evolve_from,weakness,weakness_modifier,ability_name,ability_text,ability_type) VALUES ('gym2-72','Giovanni''s Machop','66','18','Fighting','50',NULL,NULL,'Psychic','Ã—2',NULL,NULL,NULL);</v>
      </c>
    </row>
    <row r="4928" spans="1:16" x14ac:dyDescent="0.25">
      <c r="A4928" t="s">
        <v>6971</v>
      </c>
      <c r="B4928" t="s">
        <v>23315</v>
      </c>
      <c r="C4928">
        <v>129</v>
      </c>
      <c r="D4928" t="s">
        <v>132</v>
      </c>
      <c r="E4928">
        <v>9</v>
      </c>
      <c r="F4928">
        <v>30</v>
      </c>
      <c r="G4928" t="s">
        <v>13</v>
      </c>
      <c r="J4928" t="s">
        <v>15</v>
      </c>
      <c r="K4928" t="s">
        <v>9</v>
      </c>
      <c r="P4928" t="str">
        <f t="shared" si="76"/>
        <v>INSERT INTO pokemon_cards (id,name,pokemon_id,level,primary_color,hp,secondary_color,evolve_from,weakness,weakness_modifier,ability_name,ability_text,ability_type) VALUES ('gym2-73','Giovanni''s Magikarp','129','9','Water','30',NULL,NULL,'Lightning','Ã—2',NULL,NULL,NULL);</v>
      </c>
    </row>
    <row r="4929" spans="1:16" x14ac:dyDescent="0.25">
      <c r="A4929" t="s">
        <v>6972</v>
      </c>
      <c r="B4929" t="s">
        <v>23295</v>
      </c>
      <c r="C4929">
        <v>52</v>
      </c>
      <c r="D4929" t="s">
        <v>360</v>
      </c>
      <c r="E4929">
        <v>17</v>
      </c>
      <c r="F4929">
        <v>50</v>
      </c>
      <c r="G4929" t="s">
        <v>19</v>
      </c>
      <c r="J4929" t="s">
        <v>20</v>
      </c>
      <c r="K4929" t="s">
        <v>9</v>
      </c>
      <c r="P4929" t="str">
        <f t="shared" si="76"/>
        <v>INSERT INTO pokemon_cards (id,name,pokemon_id,level,primary_color,hp,secondary_color,evolve_from,weakness,weakness_modifier,ability_name,ability_text,ability_type) VALUES ('gym2-74','Giovanni''s Meowth','52','17','Colorless','50',NULL,NULL,'Fighting','Ã—2',NULL,NULL,NULL);</v>
      </c>
    </row>
    <row r="4930" spans="1:16" x14ac:dyDescent="0.25">
      <c r="A4930" t="s">
        <v>6973</v>
      </c>
      <c r="B4930" t="s">
        <v>23316</v>
      </c>
      <c r="C4930">
        <v>29</v>
      </c>
      <c r="D4930" t="s">
        <v>362</v>
      </c>
      <c r="E4930">
        <v>11</v>
      </c>
      <c r="F4930">
        <v>50</v>
      </c>
      <c r="G4930" t="s">
        <v>33</v>
      </c>
      <c r="J4930" t="s">
        <v>7</v>
      </c>
      <c r="K4930" t="s">
        <v>9</v>
      </c>
      <c r="P4930" t="str">
        <f t="shared" si="76"/>
        <v>INSERT INTO pokemon_cards (id,name,pokemon_id,level,primary_color,hp,secondary_color,evolve_from,weakness,weakness_modifier,ability_name,ability_text,ability_type) VALUES ('gym2-75','Giovanni''s Nidoran â™€','29','11','Grass','50',NULL,NULL,'Psychic','Ã—2',NULL,NULL,NULL);</v>
      </c>
    </row>
    <row r="4931" spans="1:16" x14ac:dyDescent="0.25">
      <c r="A4931" t="s">
        <v>6974</v>
      </c>
      <c r="B4931" t="s">
        <v>23317</v>
      </c>
      <c r="C4931">
        <v>29</v>
      </c>
      <c r="D4931" t="s">
        <v>184</v>
      </c>
      <c r="E4931">
        <v>14</v>
      </c>
      <c r="F4931">
        <v>40</v>
      </c>
      <c r="G4931" t="s">
        <v>33</v>
      </c>
      <c r="J4931" t="s">
        <v>7</v>
      </c>
      <c r="K4931" t="s">
        <v>9</v>
      </c>
      <c r="P4931" t="str">
        <f t="shared" ref="P4931:P4994" si="77">CONCATENATE(
    "INSERT INTO pokemon_cards (",
    _xlfn.TEXTJOIN(",", TRUE, A$1, B$1, C$1, E$1, G$1, F$1, H$1, I$1, J$1, K$1, L$1, M$1, N$1),
    ") VALUES (",
    _xlfn.TEXTJOIN(",", FALSE,
        IF(A4931&lt;&gt;"", "'" &amp; A4931 &amp; "'", "NULL"),
        IF(B4931&lt;&gt;"", "'" &amp; B4931 &amp; "'", "NULL"),
        IF(C4931&lt;&gt;"", "'" &amp; C4931 &amp; "'", "NULL"),
        IF(E4931&lt;&gt;"", "'" &amp; E4931 &amp; "'", "NULL"),
        IF(G4931&lt;&gt;"", "'" &amp; G4931 &amp; "'", "NULL"),
        IF(F4931&lt;&gt;"", "'" &amp; F4931 &amp; "'", "NULL"),
        IF(H4931&lt;&gt;"", "'" &amp; H4931 &amp; "'", "NULL"),
        IF(I4931&lt;&gt;"", "'" &amp; I4931 &amp; "'", "NULL"),
        IF(J4931&lt;&gt;"", "'" &amp; J4931 &amp; "'", "NULL"),
        IF(K4931&lt;&gt;"", "'" &amp; K4931 &amp; "'", "NULL"),
        IF(L4931&lt;&gt;"", "'" &amp; L4931 &amp; "'", "NULL"),
        IF(M4931&lt;&gt;"", "'" &amp; M4931 &amp; "'", "NULL"),
        IF(N4931&lt;&gt;"", "'" &amp; N4931 &amp; "'", "NULL")
    ),
    ");"
)</f>
        <v>INSERT INTO pokemon_cards (id,name,pokemon_id,level,primary_color,hp,secondary_color,evolve_from,weakness,weakness_modifier,ability_name,ability_text,ability_type) VALUES ('gym2-76','Giovanni''s Nidoran â™‚','29','14','Grass','40',NULL,NULL,'Psychic','Ã—2',NULL,NULL,NULL);</v>
      </c>
    </row>
    <row r="4932" spans="1:16" x14ac:dyDescent="0.25">
      <c r="A4932" t="s">
        <v>6975</v>
      </c>
      <c r="B4932" t="s">
        <v>23318</v>
      </c>
      <c r="C4932">
        <v>23</v>
      </c>
      <c r="D4932" t="s">
        <v>483</v>
      </c>
      <c r="E4932">
        <v>17</v>
      </c>
      <c r="F4932">
        <v>50</v>
      </c>
      <c r="G4932" t="s">
        <v>33</v>
      </c>
      <c r="J4932" t="s">
        <v>7</v>
      </c>
      <c r="K4932" t="s">
        <v>9</v>
      </c>
      <c r="P4932" t="str">
        <f t="shared" si="77"/>
        <v>INSERT INTO pokemon_cards (id,name,pokemon_id,level,primary_color,hp,secondary_color,evolve_from,weakness,weakness_modifier,ability_name,ability_text,ability_type) VALUES ('gym2-77','Koga''s Ekans','23','17','Grass','50',NULL,NULL,'Psychic','Ã—2',NULL,NULL,NULL);</v>
      </c>
    </row>
    <row r="4933" spans="1:16" x14ac:dyDescent="0.25">
      <c r="A4933" t="s">
        <v>6976</v>
      </c>
      <c r="B4933" t="s">
        <v>23319</v>
      </c>
      <c r="C4933">
        <v>88</v>
      </c>
      <c r="D4933" t="s">
        <v>487</v>
      </c>
      <c r="E4933">
        <v>19</v>
      </c>
      <c r="F4933">
        <v>50</v>
      </c>
      <c r="G4933" t="s">
        <v>33</v>
      </c>
      <c r="J4933" t="s">
        <v>7</v>
      </c>
      <c r="K4933" t="s">
        <v>9</v>
      </c>
      <c r="P4933" t="str">
        <f t="shared" si="77"/>
        <v>INSERT INTO pokemon_cards (id,name,pokemon_id,level,primary_color,hp,secondary_color,evolve_from,weakness,weakness_modifier,ability_name,ability_text,ability_type) VALUES ('gym2-78','Koga''s Grimer','88','19','Grass','50',NULL,NULL,'Psychic','Ã—2',NULL,NULL,NULL);</v>
      </c>
    </row>
    <row r="4934" spans="1:16" x14ac:dyDescent="0.25">
      <c r="A4934" t="s">
        <v>6977</v>
      </c>
      <c r="B4934" t="s">
        <v>23300</v>
      </c>
      <c r="C4934">
        <v>109</v>
      </c>
      <c r="D4934" t="s">
        <v>175</v>
      </c>
      <c r="E4934">
        <v>10</v>
      </c>
      <c r="F4934">
        <v>40</v>
      </c>
      <c r="G4934" t="s">
        <v>33</v>
      </c>
      <c r="J4934" t="s">
        <v>7</v>
      </c>
      <c r="K4934" t="s">
        <v>9</v>
      </c>
      <c r="P4934" t="str">
        <f t="shared" si="77"/>
        <v>INSERT INTO pokemon_cards (id,name,pokemon_id,level,primary_color,hp,secondary_color,evolve_from,weakness,weakness_modifier,ability_name,ability_text,ability_type) VALUES ('gym2-79','Koga''s Koffing','109','10','Grass','40',NULL,NULL,'Psychic','Ã—2',NULL,NULL,NULL);</v>
      </c>
    </row>
    <row r="4935" spans="1:16" x14ac:dyDescent="0.25">
      <c r="A4935" t="s">
        <v>6978</v>
      </c>
      <c r="B4935" t="s">
        <v>23301</v>
      </c>
      <c r="C4935">
        <v>16</v>
      </c>
      <c r="D4935" t="s">
        <v>189</v>
      </c>
      <c r="E4935">
        <v>15</v>
      </c>
      <c r="F4935">
        <v>50</v>
      </c>
      <c r="G4935" t="s">
        <v>19</v>
      </c>
      <c r="J4935" t="s">
        <v>15</v>
      </c>
      <c r="K4935" t="s">
        <v>9</v>
      </c>
      <c r="P4935" t="str">
        <f t="shared" si="77"/>
        <v>INSERT INTO pokemon_cards (id,name,pokemon_id,level,primary_color,hp,secondary_color,evolve_from,weakness,weakness_modifier,ability_name,ability_text,ability_type) VALUES ('gym2-80','Koga''s Pidgey','16','15','Colorless','50',NULL,NULL,'Lightning','Ã—2',NULL,NULL,NULL);</v>
      </c>
    </row>
    <row r="4936" spans="1:16" x14ac:dyDescent="0.25">
      <c r="A4936" t="s">
        <v>6979</v>
      </c>
      <c r="B4936" t="s">
        <v>23320</v>
      </c>
      <c r="C4936">
        <v>114</v>
      </c>
      <c r="D4936" t="s">
        <v>212</v>
      </c>
      <c r="E4936">
        <v>16</v>
      </c>
      <c r="F4936">
        <v>50</v>
      </c>
      <c r="G4936" t="s">
        <v>33</v>
      </c>
      <c r="J4936" t="s">
        <v>24</v>
      </c>
      <c r="K4936" t="s">
        <v>9</v>
      </c>
      <c r="P4936" t="str">
        <f t="shared" si="77"/>
        <v>INSERT INTO pokemon_cards (id,name,pokemon_id,level,primary_color,hp,secondary_color,evolve_from,weakness,weakness_modifier,ability_name,ability_text,ability_type) VALUES ('gym2-81','Koga''s Tangela','114','16','Grass','50',NULL,NULL,'Fire','Ã—2',NULL,NULL,NULL);</v>
      </c>
    </row>
    <row r="4937" spans="1:16" x14ac:dyDescent="0.25">
      <c r="A4937" t="s">
        <v>6981</v>
      </c>
      <c r="B4937" t="s">
        <v>23321</v>
      </c>
      <c r="C4937">
        <v>13</v>
      </c>
      <c r="D4937" t="s">
        <v>218</v>
      </c>
      <c r="E4937">
        <v>13</v>
      </c>
      <c r="F4937">
        <v>40</v>
      </c>
      <c r="G4937" t="s">
        <v>33</v>
      </c>
      <c r="J4937" t="s">
        <v>24</v>
      </c>
      <c r="K4937" t="s">
        <v>9</v>
      </c>
      <c r="P4937" t="str">
        <f t="shared" si="77"/>
        <v>INSERT INTO pokemon_cards (id,name,pokemon_id,level,primary_color,hp,secondary_color,evolve_from,weakness,weakness_modifier,ability_name,ability_text,ability_type) VALUES ('gym2-82','Koga''s Weedle','13','13','Grass','40',NULL,NULL,'Fire','Ã—2',NULL,NULL,NULL);</v>
      </c>
    </row>
    <row r="4938" spans="1:16" x14ac:dyDescent="0.25">
      <c r="A4938" t="s">
        <v>6982</v>
      </c>
      <c r="B4938" t="s">
        <v>23322</v>
      </c>
      <c r="C4938">
        <v>41</v>
      </c>
      <c r="D4938" t="s">
        <v>505</v>
      </c>
      <c r="E4938">
        <v>14</v>
      </c>
      <c r="F4938">
        <v>40</v>
      </c>
      <c r="G4938" t="s">
        <v>33</v>
      </c>
      <c r="J4938" t="s">
        <v>7</v>
      </c>
      <c r="K4938" t="s">
        <v>9</v>
      </c>
      <c r="P4938" t="str">
        <f t="shared" si="77"/>
        <v>INSERT INTO pokemon_cards (id,name,pokemon_id,level,primary_color,hp,secondary_color,evolve_from,weakness,weakness_modifier,ability_name,ability_text,ability_type) VALUES ('gym2-83','Koga''s Zubat','41','14','Grass','40',NULL,NULL,'Psychic','Ã—2',NULL,NULL,NULL);</v>
      </c>
    </row>
    <row r="4939" spans="1:16" x14ac:dyDescent="0.25">
      <c r="A4939" t="s">
        <v>6983</v>
      </c>
      <c r="B4939" t="s">
        <v>23253</v>
      </c>
      <c r="C4939">
        <v>25</v>
      </c>
      <c r="D4939" t="s">
        <v>191</v>
      </c>
      <c r="E4939">
        <v>10</v>
      </c>
      <c r="F4939">
        <v>40</v>
      </c>
      <c r="G4939" t="s">
        <v>15</v>
      </c>
      <c r="J4939" t="s">
        <v>20</v>
      </c>
      <c r="K4939" t="s">
        <v>9</v>
      </c>
      <c r="P4939" t="str">
        <f t="shared" si="77"/>
        <v>INSERT INTO pokemon_cards (id,name,pokemon_id,level,primary_color,hp,secondary_color,evolve_from,weakness,weakness_modifier,ability_name,ability_text,ability_type) VALUES ('gym2-84','Lt. Surge''s Pikachu','25','10','Lightning','40',NULL,NULL,'Fighting','Ã—2',NULL,NULL,NULL);</v>
      </c>
    </row>
    <row r="4940" spans="1:16" x14ac:dyDescent="0.25">
      <c r="A4940" t="s">
        <v>6984</v>
      </c>
      <c r="B4940" t="s">
        <v>23254</v>
      </c>
      <c r="C4940">
        <v>19</v>
      </c>
      <c r="D4940" t="s">
        <v>198</v>
      </c>
      <c r="E4940">
        <v>7</v>
      </c>
      <c r="F4940">
        <v>30</v>
      </c>
      <c r="G4940" t="s">
        <v>19</v>
      </c>
      <c r="J4940" t="s">
        <v>20</v>
      </c>
      <c r="K4940" t="s">
        <v>9</v>
      </c>
      <c r="P4940" t="str">
        <f t="shared" si="77"/>
        <v>INSERT INTO pokemon_cards (id,name,pokemon_id,level,primary_color,hp,secondary_color,evolve_from,weakness,weakness_modifier,ability_name,ability_text,ability_type) VALUES ('gym2-85','Lt. Surge''s Rattata','19','7','Colorless','30',NULL,NULL,'Fighting','Ã—2',NULL,NULL,NULL);</v>
      </c>
    </row>
    <row r="4941" spans="1:16" x14ac:dyDescent="0.25">
      <c r="A4941" t="s">
        <v>6985</v>
      </c>
      <c r="B4941" t="s">
        <v>23255</v>
      </c>
      <c r="C4941">
        <v>100</v>
      </c>
      <c r="D4941" t="s">
        <v>214</v>
      </c>
      <c r="E4941">
        <v>15</v>
      </c>
      <c r="F4941">
        <v>50</v>
      </c>
      <c r="G4941" t="s">
        <v>15</v>
      </c>
      <c r="J4941" t="s">
        <v>20</v>
      </c>
      <c r="K4941" t="s">
        <v>9</v>
      </c>
      <c r="P4941" t="str">
        <f t="shared" si="77"/>
        <v>INSERT INTO pokemon_cards (id,name,pokemon_id,level,primary_color,hp,secondary_color,evolve_from,weakness,weakness_modifier,ability_name,ability_text,ability_type) VALUES ('gym2-86','Lt. Surge''s Voltorb','100','15','Lightning','50',NULL,NULL,'Fighting','Ã—2',NULL,NULL,NULL);</v>
      </c>
    </row>
    <row r="4942" spans="1:16" x14ac:dyDescent="0.25">
      <c r="A4942" t="s">
        <v>6986</v>
      </c>
      <c r="B4942" t="s">
        <v>23256</v>
      </c>
      <c r="C4942">
        <v>116</v>
      </c>
      <c r="D4942" t="s">
        <v>489</v>
      </c>
      <c r="E4942">
        <v>16</v>
      </c>
      <c r="F4942">
        <v>50</v>
      </c>
      <c r="G4942" t="s">
        <v>13</v>
      </c>
      <c r="J4942" t="s">
        <v>15</v>
      </c>
      <c r="K4942" t="s">
        <v>9</v>
      </c>
      <c r="P4942" t="str">
        <f t="shared" si="77"/>
        <v>INSERT INTO pokemon_cards (id,name,pokemon_id,level,primary_color,hp,secondary_color,evolve_from,weakness,weakness_modifier,ability_name,ability_text,ability_type) VALUES ('gym2-87','Misty''s Horsea','116','16','Water','50',NULL,NULL,'Lightning','Ã—2',NULL,NULL,NULL);</v>
      </c>
    </row>
    <row r="4943" spans="1:16" x14ac:dyDescent="0.25">
      <c r="A4943" t="s">
        <v>6987</v>
      </c>
      <c r="B4943" t="s">
        <v>23323</v>
      </c>
      <c r="C4943">
        <v>129</v>
      </c>
      <c r="D4943" t="s">
        <v>132</v>
      </c>
      <c r="E4943">
        <v>5</v>
      </c>
      <c r="F4943">
        <v>30</v>
      </c>
      <c r="G4943" t="s">
        <v>13</v>
      </c>
      <c r="J4943" t="s">
        <v>15</v>
      </c>
      <c r="K4943" t="s">
        <v>9</v>
      </c>
      <c r="P4943" t="str">
        <f t="shared" si="77"/>
        <v>INSERT INTO pokemon_cards (id,name,pokemon_id,level,primary_color,hp,secondary_color,evolve_from,weakness,weakness_modifier,ability_name,ability_text,ability_type) VALUES ('gym2-88','Misty''s Magikarp','129','5','Water','30',NULL,NULL,'Lightning','Ã—2',NULL,NULL,NULL);</v>
      </c>
    </row>
    <row r="4944" spans="1:16" x14ac:dyDescent="0.25">
      <c r="A4944" t="s">
        <v>6988</v>
      </c>
      <c r="B4944" t="s">
        <v>23257</v>
      </c>
      <c r="C4944">
        <v>60</v>
      </c>
      <c r="D4944" t="s">
        <v>193</v>
      </c>
      <c r="E4944">
        <v>16</v>
      </c>
      <c r="F4944">
        <v>50</v>
      </c>
      <c r="G4944" t="s">
        <v>13</v>
      </c>
      <c r="J4944" t="s">
        <v>33</v>
      </c>
      <c r="K4944" t="s">
        <v>9</v>
      </c>
      <c r="P4944" t="str">
        <f t="shared" si="77"/>
        <v>INSERT INTO pokemon_cards (id,name,pokemon_id,level,primary_color,hp,secondary_color,evolve_from,weakness,weakness_modifier,ability_name,ability_text,ability_type) VALUES ('gym2-89','Misty''s Poliwag','60','16','Water','50',NULL,NULL,'Grass','Ã—2',NULL,NULL,NULL);</v>
      </c>
    </row>
    <row r="4945" spans="1:16" x14ac:dyDescent="0.25">
      <c r="A4945" t="s">
        <v>6989</v>
      </c>
      <c r="B4945" t="s">
        <v>23238</v>
      </c>
      <c r="C4945">
        <v>54</v>
      </c>
      <c r="D4945" t="s">
        <v>497</v>
      </c>
      <c r="E4945">
        <v>18</v>
      </c>
      <c r="F4945">
        <v>60</v>
      </c>
      <c r="G4945" t="s">
        <v>13</v>
      </c>
      <c r="J4945" t="s">
        <v>33</v>
      </c>
      <c r="K4945" t="s">
        <v>9</v>
      </c>
      <c r="P4945" t="str">
        <f t="shared" si="77"/>
        <v>INSERT INTO pokemon_cards (id,name,pokemon_id,level,primary_color,hp,secondary_color,evolve_from,weakness,weakness_modifier,ability_name,ability_text,ability_type) VALUES ('gym2-90','Misty''s Psyduck','54','18','Water','60',NULL,NULL,'Grass','Ã—2',NULL,NULL,NULL);</v>
      </c>
    </row>
    <row r="4946" spans="1:16" x14ac:dyDescent="0.25">
      <c r="A4946" t="s">
        <v>6990</v>
      </c>
      <c r="B4946" t="s">
        <v>23258</v>
      </c>
      <c r="C4946">
        <v>86</v>
      </c>
      <c r="D4946" t="s">
        <v>150</v>
      </c>
      <c r="E4946">
        <v>14</v>
      </c>
      <c r="F4946">
        <v>50</v>
      </c>
      <c r="G4946" t="s">
        <v>13</v>
      </c>
      <c r="J4946" t="s">
        <v>15</v>
      </c>
      <c r="K4946" t="s">
        <v>9</v>
      </c>
      <c r="P4946" t="str">
        <f t="shared" si="77"/>
        <v>INSERT INTO pokemon_cards (id,name,pokemon_id,level,primary_color,hp,secondary_color,evolve_from,weakness,weakness_modifier,ability_name,ability_text,ability_type) VALUES ('gym2-91','Misty''s Seel','86','14','Water','50',NULL,NULL,'Lightning','Ã—2',NULL,NULL,NULL);</v>
      </c>
    </row>
    <row r="4947" spans="1:16" x14ac:dyDescent="0.25">
      <c r="A4947" t="s">
        <v>6991</v>
      </c>
      <c r="B4947" t="s">
        <v>23260</v>
      </c>
      <c r="C4947">
        <v>120</v>
      </c>
      <c r="D4947" t="s">
        <v>209</v>
      </c>
      <c r="E4947">
        <v>16</v>
      </c>
      <c r="F4947">
        <v>40</v>
      </c>
      <c r="G4947" t="s">
        <v>13</v>
      </c>
      <c r="J4947" t="s">
        <v>15</v>
      </c>
      <c r="K4947" t="s">
        <v>9</v>
      </c>
      <c r="P4947" t="str">
        <f t="shared" si="77"/>
        <v>INSERT INTO pokemon_cards (id,name,pokemon_id,level,primary_color,hp,secondary_color,evolve_from,weakness,weakness_modifier,ability_name,ability_text,ability_type) VALUES ('gym2-92','Misty''s Staryu','120','16','Water','40',NULL,NULL,'Lightning','Ã—2',NULL,NULL,NULL);</v>
      </c>
    </row>
    <row r="4948" spans="1:16" x14ac:dyDescent="0.25">
      <c r="A4948" t="s">
        <v>6992</v>
      </c>
      <c r="B4948" t="s">
        <v>23130</v>
      </c>
      <c r="C4948">
        <v>63</v>
      </c>
      <c r="D4948" t="s">
        <v>155</v>
      </c>
      <c r="E4948">
        <v>12</v>
      </c>
      <c r="F4948">
        <v>40</v>
      </c>
      <c r="G4948" t="s">
        <v>7</v>
      </c>
      <c r="J4948" t="s">
        <v>7</v>
      </c>
      <c r="K4948" t="s">
        <v>9</v>
      </c>
      <c r="P4948" t="str">
        <f t="shared" si="77"/>
        <v>INSERT INTO pokemon_cards (id,name,pokemon_id,level,primary_color,hp,secondary_color,evolve_from,weakness,weakness_modifier,ability_name,ability_text,ability_type) VALUES ('gym2-93','Sabrina''s Abra','63','12','Psychic','40',NULL,NULL,'Psychic','Ã—2',NULL,NULL,NULL);</v>
      </c>
    </row>
    <row r="4949" spans="1:16" x14ac:dyDescent="0.25">
      <c r="A4949" t="s">
        <v>6993</v>
      </c>
      <c r="B4949" t="s">
        <v>23130</v>
      </c>
      <c r="C4949">
        <v>63</v>
      </c>
      <c r="D4949" t="s">
        <v>155</v>
      </c>
      <c r="E4949">
        <v>18</v>
      </c>
      <c r="F4949">
        <v>50</v>
      </c>
      <c r="G4949" t="s">
        <v>7</v>
      </c>
      <c r="J4949" t="s">
        <v>7</v>
      </c>
      <c r="K4949" t="s">
        <v>9</v>
      </c>
      <c r="P4949" t="str">
        <f t="shared" si="77"/>
        <v>INSERT INTO pokemon_cards (id,name,pokemon_id,level,primary_color,hp,secondary_color,evolve_from,weakness,weakness_modifier,ability_name,ability_text,ability_type) VALUES ('gym2-94','Sabrina''s Abra','63','18','Psychic','50',NULL,NULL,'Psychic','Ã—2',NULL,NULL,NULL);</v>
      </c>
    </row>
    <row r="4950" spans="1:16" x14ac:dyDescent="0.25">
      <c r="A4950" t="s">
        <v>6994</v>
      </c>
      <c r="B4950" t="s">
        <v>23261</v>
      </c>
      <c r="C4950">
        <v>96</v>
      </c>
      <c r="D4950" t="s">
        <v>170</v>
      </c>
      <c r="E4950">
        <v>18</v>
      </c>
      <c r="F4950">
        <v>50</v>
      </c>
      <c r="G4950" t="s">
        <v>7</v>
      </c>
      <c r="J4950" t="s">
        <v>7</v>
      </c>
      <c r="K4950" t="s">
        <v>9</v>
      </c>
      <c r="P4950" t="str">
        <f t="shared" si="77"/>
        <v>INSERT INTO pokemon_cards (id,name,pokemon_id,level,primary_color,hp,secondary_color,evolve_from,weakness,weakness_modifier,ability_name,ability_text,ability_type) VALUES ('gym2-95','Sabrina''s Drowzee','96','18','Psychic','50',NULL,NULL,'Psychic','Ã—2',NULL,NULL,NULL);</v>
      </c>
    </row>
    <row r="4951" spans="1:16" x14ac:dyDescent="0.25">
      <c r="A4951" t="s">
        <v>6995</v>
      </c>
      <c r="B4951" t="s">
        <v>23262</v>
      </c>
      <c r="C4951">
        <v>92</v>
      </c>
      <c r="D4951" t="s">
        <v>172</v>
      </c>
      <c r="E4951">
        <v>9</v>
      </c>
      <c r="F4951">
        <v>30</v>
      </c>
      <c r="G4951" t="s">
        <v>7</v>
      </c>
      <c r="P4951" t="str">
        <f t="shared" si="77"/>
        <v>INSERT INTO pokemon_cards (id,name,pokemon_id,level,primary_color,hp,secondary_color,evolve_from,weakness,weakness_modifier,ability_name,ability_text,ability_type) VALUES ('gym2-96','Sabrina''s Gastly','92','9','Psychic','30',NULL,NULL,NULL,NULL,NULL,NULL,NULL);</v>
      </c>
    </row>
    <row r="4952" spans="1:16" x14ac:dyDescent="0.25">
      <c r="A4952" t="s">
        <v>6996</v>
      </c>
      <c r="B4952" t="s">
        <v>23262</v>
      </c>
      <c r="C4952">
        <v>92</v>
      </c>
      <c r="D4952" t="s">
        <v>172</v>
      </c>
      <c r="E4952">
        <v>10</v>
      </c>
      <c r="F4952">
        <v>40</v>
      </c>
      <c r="G4952" t="s">
        <v>7</v>
      </c>
      <c r="L4952" t="s">
        <v>20222</v>
      </c>
      <c r="M4952" t="s">
        <v>22482</v>
      </c>
      <c r="N4952" t="s">
        <v>19082</v>
      </c>
      <c r="P4952" t="str">
        <f t="shared" si="77"/>
        <v>INSERT INTO pokemon_cards (id,name,pokemon_id,level,primary_color,hp,secondary_color,evolve_from,weakness,weakness_modifier,ability_name,ability_text,ability_type) VALUES ('gym2-97','Sabrina''s Gastly','92','10','Psychic','40',NULL,NULL,NULL,NULL,'Gaseous Form','Sabrina''s Gastly gets +10 HP for each Psychic Energy card attached to it. This power works even if Sabrina''s Gastly is Asleep, Confused, or Paralyzed.','PokÃ©mon Power');</v>
      </c>
    </row>
    <row r="4953" spans="1:16" x14ac:dyDescent="0.25">
      <c r="A4953" t="s">
        <v>6997</v>
      </c>
      <c r="B4953" t="s">
        <v>23324</v>
      </c>
      <c r="C4953">
        <v>137</v>
      </c>
      <c r="D4953" t="s">
        <v>144</v>
      </c>
      <c r="E4953">
        <v>17</v>
      </c>
      <c r="F4953">
        <v>40</v>
      </c>
      <c r="G4953" t="s">
        <v>19</v>
      </c>
      <c r="J4953" t="s">
        <v>20</v>
      </c>
      <c r="K4953" t="s">
        <v>9</v>
      </c>
      <c r="P4953" t="str">
        <f t="shared" si="77"/>
        <v>INSERT INTO pokemon_cards (id,name,pokemon_id,level,primary_color,hp,secondary_color,evolve_from,weakness,weakness_modifier,ability_name,ability_text,ability_type) VALUES ('gym2-98','Sabrina''s Porygon','137','17','Colorless','40',NULL,NULL,'Fighting','Ã—2',NULL,NULL,NULL);</v>
      </c>
    </row>
    <row r="4954" spans="1:16" x14ac:dyDescent="0.25">
      <c r="A4954" t="s">
        <v>6999</v>
      </c>
      <c r="B4954" t="s">
        <v>23325</v>
      </c>
      <c r="C4954">
        <v>54</v>
      </c>
      <c r="D4954" t="s">
        <v>497</v>
      </c>
      <c r="E4954">
        <v>16</v>
      </c>
      <c r="F4954">
        <v>50</v>
      </c>
      <c r="G4954" t="s">
        <v>13</v>
      </c>
      <c r="J4954" t="s">
        <v>15</v>
      </c>
      <c r="K4954" t="s">
        <v>9</v>
      </c>
      <c r="P4954" t="str">
        <f t="shared" si="77"/>
        <v>INSERT INTO pokemon_cards (id,name,pokemon_id,level,primary_color,hp,secondary_color,evolve_from,weakness,weakness_modifier,ability_name,ability_text,ability_type) VALUES ('gym2-99','Sabrina''s Psyduck','54','16','Water','50',NULL,NULL,'Lightning','Ã—2',NULL,NULL,NULL);</v>
      </c>
    </row>
    <row r="4955" spans="1:16" x14ac:dyDescent="0.25">
      <c r="A4955" t="s">
        <v>7000</v>
      </c>
      <c r="B4955" t="s">
        <v>95</v>
      </c>
      <c r="C4955">
        <v>59</v>
      </c>
      <c r="D4955" t="s">
        <v>96</v>
      </c>
      <c r="F4955">
        <v>110</v>
      </c>
      <c r="G4955" t="s">
        <v>24</v>
      </c>
      <c r="I4955" t="s">
        <v>97</v>
      </c>
      <c r="J4955" t="s">
        <v>13</v>
      </c>
      <c r="K4955" t="s">
        <v>9</v>
      </c>
      <c r="P4955" t="str">
        <f t="shared" si="77"/>
        <v>INSERT INTO pokemon_cards (id,name,pokemon_id,level,primary_color,hp,secondary_color,evolve_from,weakness,weakness_modifier,ability_name,ability_text,ability_type) VALUES ('hgss1-1','Arcanine','59',NULL,'Fire','110',NULL,'Growlithe','Water','Ã—2',NULL,NULL,NULL);</v>
      </c>
    </row>
    <row r="4956" spans="1:16" x14ac:dyDescent="0.25">
      <c r="A4956" t="s">
        <v>7001</v>
      </c>
      <c r="B4956" t="s">
        <v>2384</v>
      </c>
      <c r="C4956">
        <v>184</v>
      </c>
      <c r="D4956" t="s">
        <v>2385</v>
      </c>
      <c r="F4956">
        <v>90</v>
      </c>
      <c r="G4956" t="s">
        <v>13</v>
      </c>
      <c r="I4956" t="s">
        <v>840</v>
      </c>
      <c r="J4956" t="s">
        <v>15</v>
      </c>
      <c r="K4956" t="s">
        <v>9</v>
      </c>
      <c r="P4956" t="str">
        <f t="shared" si="77"/>
        <v>INSERT INTO pokemon_cards (id,name,pokemon_id,level,primary_color,hp,secondary_color,evolve_from,weakness,weakness_modifier,ability_name,ability_text,ability_type) VALUES ('hgss1-2','Azumarill','184',NULL,'Water','90',NULL,'Marill','Lightning','Ã—2',NULL,NULL,NULL);</v>
      </c>
    </row>
    <row r="4957" spans="1:16" x14ac:dyDescent="0.25">
      <c r="A4957" t="s">
        <v>7002</v>
      </c>
      <c r="B4957" t="s">
        <v>220</v>
      </c>
      <c r="C4957">
        <v>36</v>
      </c>
      <c r="D4957" t="s">
        <v>221</v>
      </c>
      <c r="F4957">
        <v>80</v>
      </c>
      <c r="G4957" t="s">
        <v>19</v>
      </c>
      <c r="I4957" t="s">
        <v>27</v>
      </c>
      <c r="J4957" t="s">
        <v>20</v>
      </c>
      <c r="K4957" t="s">
        <v>9</v>
      </c>
      <c r="P4957" t="str">
        <f t="shared" si="77"/>
        <v>INSERT INTO pokemon_cards (id,name,pokemon_id,level,primary_color,hp,secondary_color,evolve_from,weakness,weakness_modifier,ability_name,ability_text,ability_type) VALUES ('hgss1-3','Clefable','36',NULL,'Colorless','80',NULL,'Clefairy','Fighting','Ã—2',NULL,NULL,NULL);</v>
      </c>
    </row>
    <row r="4958" spans="1:16" x14ac:dyDescent="0.25">
      <c r="A4958" t="s">
        <v>7003</v>
      </c>
      <c r="B4958" t="s">
        <v>30</v>
      </c>
      <c r="C4958">
        <v>130</v>
      </c>
      <c r="D4958" t="s">
        <v>31</v>
      </c>
      <c r="F4958">
        <v>130</v>
      </c>
      <c r="G4958" t="s">
        <v>13</v>
      </c>
      <c r="I4958" t="s">
        <v>32</v>
      </c>
      <c r="J4958" t="s">
        <v>15</v>
      </c>
      <c r="K4958" t="s">
        <v>9</v>
      </c>
      <c r="P4958" t="str">
        <f t="shared" si="77"/>
        <v>INSERT INTO pokemon_cards (id,name,pokemon_id,level,primary_color,hp,secondary_color,evolve_from,weakness,weakness_modifier,ability_name,ability_text,ability_type) VALUES ('hgss1-4','Gyarados','130',NULL,'Water','130',NULL,'Magikarp','Lightning','Ã—2',NULL,NULL,NULL);</v>
      </c>
    </row>
    <row r="4959" spans="1:16" x14ac:dyDescent="0.25">
      <c r="A4959" t="s">
        <v>7004</v>
      </c>
      <c r="B4959" t="s">
        <v>864</v>
      </c>
      <c r="C4959">
        <v>237</v>
      </c>
      <c r="D4959" t="s">
        <v>865</v>
      </c>
      <c r="F4959">
        <v>60</v>
      </c>
      <c r="G4959" t="s">
        <v>20</v>
      </c>
      <c r="J4959" t="s">
        <v>7</v>
      </c>
      <c r="K4959" t="s">
        <v>9</v>
      </c>
      <c r="P4959" t="str">
        <f t="shared" si="77"/>
        <v>INSERT INTO pokemon_cards (id,name,pokemon_id,level,primary_color,hp,secondary_color,evolve_from,weakness,weakness_modifier,ability_name,ability_text,ability_type) VALUES ('hgss1-5','Hitmontop','237',NULL,'Fighting','60',NULL,NULL,'Psychic','Ã—2',NULL,NULL,NULL);</v>
      </c>
    </row>
    <row r="4960" spans="1:16" x14ac:dyDescent="0.25">
      <c r="A4960" t="s">
        <v>7005</v>
      </c>
      <c r="B4960" t="s">
        <v>2125</v>
      </c>
      <c r="C4960">
        <v>189</v>
      </c>
      <c r="D4960" t="s">
        <v>2126</v>
      </c>
      <c r="F4960">
        <v>90</v>
      </c>
      <c r="G4960" t="s">
        <v>33</v>
      </c>
      <c r="I4960" t="s">
        <v>2122</v>
      </c>
      <c r="J4960" t="s">
        <v>24</v>
      </c>
      <c r="K4960" t="s">
        <v>9</v>
      </c>
      <c r="P4960" t="str">
        <f t="shared" si="77"/>
        <v>INSERT INTO pokemon_cards (id,name,pokemon_id,level,primary_color,hp,secondary_color,evolve_from,weakness,weakness_modifier,ability_name,ability_text,ability_type) VALUES ('hgss1-6','Jumpluff','189',NULL,'Grass','90',NULL,'Skiploom','Fire','Ã—2',NULL,NULL,NULL);</v>
      </c>
    </row>
    <row r="4961" spans="1:16" x14ac:dyDescent="0.25">
      <c r="A4961" t="s">
        <v>7006</v>
      </c>
      <c r="B4961" t="s">
        <v>53</v>
      </c>
      <c r="C4961">
        <v>38</v>
      </c>
      <c r="D4961" t="s">
        <v>54</v>
      </c>
      <c r="F4961">
        <v>90</v>
      </c>
      <c r="G4961" t="s">
        <v>24</v>
      </c>
      <c r="I4961" t="s">
        <v>55</v>
      </c>
      <c r="J4961" t="s">
        <v>13</v>
      </c>
      <c r="K4961" t="s">
        <v>9</v>
      </c>
      <c r="L4961" t="s">
        <v>19341</v>
      </c>
      <c r="M4961" t="s">
        <v>22483</v>
      </c>
      <c r="N4961" t="s">
        <v>19328</v>
      </c>
      <c r="P4961" t="str">
        <f t="shared" si="77"/>
        <v>INSERT INTO pokemon_cards (id,name,pokemon_id,level,primary_color,hp,secondary_color,evolve_from,weakness,weakness_modifier,ability_name,ability_text,ability_type) VALUES ('hgss1-7','Ninetales','38',NULL,'Fire','90',NULL,'Vulpix','Water','Ã—2','Roast Reveal','Once during your turn (before your attack), you may discard a Fire Energy card from your hand. If you do, draw 3 cards. This power can''t be used if Ninetales is affected by a Special Condition.','PokÃ©-Power');</v>
      </c>
    </row>
    <row r="4962" spans="1:16" x14ac:dyDescent="0.25">
      <c r="A4962" t="s">
        <v>7007</v>
      </c>
      <c r="B4962" t="s">
        <v>2857</v>
      </c>
      <c r="C4962">
        <v>164</v>
      </c>
      <c r="D4962" t="s">
        <v>2858</v>
      </c>
      <c r="F4962">
        <v>90</v>
      </c>
      <c r="G4962" t="s">
        <v>19</v>
      </c>
      <c r="I4962" t="s">
        <v>2854</v>
      </c>
      <c r="J4962" t="s">
        <v>15</v>
      </c>
      <c r="K4962" t="s">
        <v>9</v>
      </c>
      <c r="L4962" t="s">
        <v>19281</v>
      </c>
      <c r="M4962" t="s">
        <v>22484</v>
      </c>
      <c r="N4962" t="s">
        <v>19328</v>
      </c>
      <c r="P4962" t="str">
        <f t="shared" si="77"/>
        <v>INSERT INTO pokemon_cards (id,name,pokemon_id,level,primary_color,hp,secondary_color,evolve_from,weakness,weakness_modifier,ability_name,ability_text,ability_type) VALUES ('hgss1-8','Noctowl','164',NULL,'Colorless','90',NULL,'Hoothoot','Lightning','Ã—2','Night Sight','Once during your turn (before your attack), you may draw a card. This power can''t be used if Noctowl is affected by a Special Condition.','PokÃ©-Power');</v>
      </c>
    </row>
    <row r="4963" spans="1:16" x14ac:dyDescent="0.25">
      <c r="A4963" t="s">
        <v>7008</v>
      </c>
      <c r="B4963" t="s">
        <v>2756</v>
      </c>
      <c r="C4963">
        <v>195</v>
      </c>
      <c r="D4963" t="s">
        <v>2757</v>
      </c>
      <c r="F4963">
        <v>100</v>
      </c>
      <c r="G4963" t="s">
        <v>13</v>
      </c>
      <c r="I4963" t="s">
        <v>2753</v>
      </c>
      <c r="J4963" t="s">
        <v>33</v>
      </c>
      <c r="K4963" t="s">
        <v>9</v>
      </c>
      <c r="P4963" t="str">
        <f t="shared" si="77"/>
        <v>INSERT INTO pokemon_cards (id,name,pokemon_id,level,primary_color,hp,secondary_color,evolve_from,weakness,weakness_modifier,ability_name,ability_text,ability_type) VALUES ('hgss1-9','Quagsire','195',NULL,'Water','100',NULL,'Wooper','Grass','Ã—2',NULL,NULL,NULL);</v>
      </c>
    </row>
    <row r="4964" spans="1:16" x14ac:dyDescent="0.25">
      <c r="A4964" t="s">
        <v>7009</v>
      </c>
      <c r="B4964" t="s">
        <v>61</v>
      </c>
      <c r="C4964">
        <v>26</v>
      </c>
      <c r="D4964" t="s">
        <v>62</v>
      </c>
      <c r="F4964">
        <v>90</v>
      </c>
      <c r="G4964" t="s">
        <v>15</v>
      </c>
      <c r="I4964" t="s">
        <v>63</v>
      </c>
      <c r="J4964" t="s">
        <v>20</v>
      </c>
      <c r="K4964" t="s">
        <v>9</v>
      </c>
      <c r="P4964" t="str">
        <f t="shared" si="77"/>
        <v>INSERT INTO pokemon_cards (id,name,pokemon_id,level,primary_color,hp,secondary_color,evolve_from,weakness,weakness_modifier,ability_name,ability_text,ability_type) VALUES ('hgss1-10','Raichu','26',NULL,'Lightning','90',NULL,'Pikachu','Fighting','Ã—2',NULL,NULL,NULL);</v>
      </c>
    </row>
    <row r="4965" spans="1:16" x14ac:dyDescent="0.25">
      <c r="A4965" t="s">
        <v>7010</v>
      </c>
      <c r="B4965" t="s">
        <v>1356</v>
      </c>
      <c r="C4965">
        <v>213</v>
      </c>
      <c r="D4965" t="s">
        <v>1357</v>
      </c>
      <c r="F4965">
        <v>60</v>
      </c>
      <c r="G4965" t="s">
        <v>33</v>
      </c>
      <c r="J4965" t="s">
        <v>24</v>
      </c>
      <c r="K4965" t="s">
        <v>9</v>
      </c>
      <c r="L4965" t="s">
        <v>20223</v>
      </c>
      <c r="M4965" t="s">
        <v>22485</v>
      </c>
      <c r="N4965" t="s">
        <v>19146</v>
      </c>
      <c r="P4965" t="str">
        <f t="shared" si="77"/>
        <v>INSERT INTO pokemon_cards (id,name,pokemon_id,level,primary_color,hp,secondary_color,evolve_from,weakness,weakness_modifier,ability_name,ability_text,ability_type) VALUES ('hgss1-11','Shuckle','213',NULL,'Grass','60',NULL,NULL,'Fire','Ã—2','Shell Barricade','As long as Shuckle is on your Bench, prevent all damage done to Shuckle by attacks (both yours and your opponent''s).','PokÃ©-Body');</v>
      </c>
    </row>
    <row r="4966" spans="1:16" x14ac:dyDescent="0.25">
      <c r="A4966" t="s">
        <v>7011</v>
      </c>
      <c r="B4966" t="s">
        <v>2059</v>
      </c>
      <c r="C4966">
        <v>199</v>
      </c>
      <c r="D4966" t="s">
        <v>2060</v>
      </c>
      <c r="F4966">
        <v>80</v>
      </c>
      <c r="G4966" t="s">
        <v>7</v>
      </c>
      <c r="I4966" t="s">
        <v>474</v>
      </c>
      <c r="J4966" t="s">
        <v>7</v>
      </c>
      <c r="K4966" t="s">
        <v>9</v>
      </c>
      <c r="L4966" t="s">
        <v>19348</v>
      </c>
      <c r="M4966" t="s">
        <v>22486</v>
      </c>
      <c r="N4966" t="s">
        <v>19328</v>
      </c>
      <c r="P4966" t="str">
        <f t="shared" si="77"/>
        <v>INSERT INTO pokemon_cards (id,name,pokemon_id,level,primary_color,hp,secondary_color,evolve_from,weakness,weakness_modifier,ability_name,ability_text,ability_type) VALUES ('hgss1-12','Slowking','199',NULL,'Psychic','80',NULL,'Slowpoke','Psychic','Ã—2','Second Sight','Once during your turn (before your attack), you may look at the top 3 cards of that player''s deck and put them back on top of that player''s deck in any order. This power can''t be used if Slowking is affected by a Special Condition.','PokÃ©-Power');</v>
      </c>
    </row>
    <row r="4967" spans="1:16" x14ac:dyDescent="0.25">
      <c r="A4967" t="s">
        <v>7012</v>
      </c>
      <c r="B4967" t="s">
        <v>2414</v>
      </c>
      <c r="C4967">
        <v>202</v>
      </c>
      <c r="D4967" t="s">
        <v>2415</v>
      </c>
      <c r="F4967">
        <v>90</v>
      </c>
      <c r="G4967" t="s">
        <v>7</v>
      </c>
      <c r="J4967" t="s">
        <v>7</v>
      </c>
      <c r="K4967" t="s">
        <v>9</v>
      </c>
      <c r="P4967" t="str">
        <f t="shared" si="77"/>
        <v>INSERT INTO pokemon_cards (id,name,pokemon_id,level,primary_color,hp,secondary_color,evolve_from,weakness,weakness_modifier,ability_name,ability_text,ability_type) VALUES ('hgss1-13','Wobbuffet','202',NULL,'Psychic','90',NULL,NULL,'Psychic','Ã—2',NULL,NULL,NULL);</v>
      </c>
    </row>
    <row r="4968" spans="1:16" x14ac:dyDescent="0.25">
      <c r="A4968" t="s">
        <v>7013</v>
      </c>
      <c r="B4968" t="s">
        <v>2209</v>
      </c>
      <c r="C4968">
        <v>181</v>
      </c>
      <c r="D4968" t="s">
        <v>2210</v>
      </c>
      <c r="F4968">
        <v>120</v>
      </c>
      <c r="G4968" t="s">
        <v>15</v>
      </c>
      <c r="I4968" t="s">
        <v>2206</v>
      </c>
      <c r="J4968" t="s">
        <v>20</v>
      </c>
      <c r="K4968" t="s">
        <v>9</v>
      </c>
      <c r="P4968" t="str">
        <f t="shared" si="77"/>
        <v>INSERT INTO pokemon_cards (id,name,pokemon_id,level,primary_color,hp,secondary_color,evolve_from,weakness,weakness_modifier,ability_name,ability_text,ability_type) VALUES ('hgss1-14','Ampharos','181',NULL,'Lightning','120',NULL,'Flaaffy','Fighting','Ã—2',NULL,NULL,NULL);</v>
      </c>
    </row>
    <row r="4969" spans="1:16" x14ac:dyDescent="0.25">
      <c r="A4969" t="s">
        <v>7014</v>
      </c>
      <c r="B4969" t="s">
        <v>3426</v>
      </c>
      <c r="C4969">
        <v>168</v>
      </c>
      <c r="D4969" t="s">
        <v>3427</v>
      </c>
      <c r="F4969">
        <v>80</v>
      </c>
      <c r="G4969" t="s">
        <v>33</v>
      </c>
      <c r="I4969" t="s">
        <v>3428</v>
      </c>
      <c r="J4969" t="s">
        <v>24</v>
      </c>
      <c r="K4969" t="s">
        <v>9</v>
      </c>
      <c r="P4969" t="str">
        <f t="shared" si="77"/>
        <v>INSERT INTO pokemon_cards (id,name,pokemon_id,level,primary_color,hp,secondary_color,evolve_from,weakness,weakness_modifier,ability_name,ability_text,ability_type) VALUES ('hgss1-15','Ariados','168',NULL,'Grass','80',NULL,'Spinarak','Fire','Ã—2',NULL,NULL,NULL);</v>
      </c>
    </row>
    <row r="4970" spans="1:16" x14ac:dyDescent="0.25">
      <c r="A4970" t="s">
        <v>7015</v>
      </c>
      <c r="B4970" t="s">
        <v>290</v>
      </c>
      <c r="C4970">
        <v>12</v>
      </c>
      <c r="D4970" t="s">
        <v>291</v>
      </c>
      <c r="F4970">
        <v>120</v>
      </c>
      <c r="G4970" t="s">
        <v>33</v>
      </c>
      <c r="I4970" t="s">
        <v>181</v>
      </c>
      <c r="J4970" t="s">
        <v>15</v>
      </c>
      <c r="K4970" t="s">
        <v>9</v>
      </c>
      <c r="P4970" t="str">
        <f t="shared" si="77"/>
        <v>INSERT INTO pokemon_cards (id,name,pokemon_id,level,primary_color,hp,secondary_color,evolve_from,weakness,weakness_modifier,ability_name,ability_text,ability_type) VALUES ('hgss1-16','Butterfree','12',NULL,'Grass','120',NULL,'Metapod','Lightning','Ã—2',NULL,NULL,NULL);</v>
      </c>
    </row>
    <row r="4971" spans="1:16" x14ac:dyDescent="0.25">
      <c r="A4971" t="s">
        <v>7016</v>
      </c>
      <c r="B4971" t="s">
        <v>846</v>
      </c>
      <c r="C4971">
        <v>173</v>
      </c>
      <c r="D4971" t="s">
        <v>847</v>
      </c>
      <c r="F4971">
        <v>30</v>
      </c>
      <c r="G4971" t="s">
        <v>19</v>
      </c>
      <c r="L4971" t="s">
        <v>19345</v>
      </c>
      <c r="M4971" t="s">
        <v>19346</v>
      </c>
      <c r="N4971" t="s">
        <v>19146</v>
      </c>
      <c r="P4971" t="str">
        <f t="shared" si="77"/>
        <v>INSERT INTO pokemon_cards (id,name,pokemon_id,level,primary_color,hp,secondary_color,evolve_from,weakness,weakness_modifier,ability_name,ability_text,ability_type) VALUES ('hgss1-17','Cleffa','173',NULL,'Colorless','30',NULL,NULL,NULL,NULL,'Sweet Sleeping Face','As long as Cleffa is Asleep, prevent all damage done to Cleffa by attacks.','PokÃ©-Body');</v>
      </c>
    </row>
    <row r="4972" spans="1:16" x14ac:dyDescent="0.25">
      <c r="A4972" t="s">
        <v>7017</v>
      </c>
      <c r="B4972" t="s">
        <v>296</v>
      </c>
      <c r="C4972">
        <v>103</v>
      </c>
      <c r="D4972" t="s">
        <v>297</v>
      </c>
      <c r="F4972">
        <v>90</v>
      </c>
      <c r="G4972" t="s">
        <v>7</v>
      </c>
      <c r="I4972" t="s">
        <v>298</v>
      </c>
      <c r="J4972" t="s">
        <v>7</v>
      </c>
      <c r="K4972" t="s">
        <v>9</v>
      </c>
      <c r="P4972" t="str">
        <f t="shared" si="77"/>
        <v>INSERT INTO pokemon_cards (id,name,pokemon_id,level,primary_color,hp,secondary_color,evolve_from,weakness,weakness_modifier,ability_name,ability_text,ability_type) VALUES ('hgss1-18','Exeggutor','103',NULL,'Psychic','90',NULL,'Exeggcute','Psychic','Ã—2',NULL,NULL,NULL);</v>
      </c>
    </row>
    <row r="4973" spans="1:16" x14ac:dyDescent="0.25">
      <c r="A4973" t="s">
        <v>7018</v>
      </c>
      <c r="B4973" t="s">
        <v>23128</v>
      </c>
      <c r="C4973">
        <v>83</v>
      </c>
      <c r="D4973" t="s">
        <v>109</v>
      </c>
      <c r="F4973">
        <v>60</v>
      </c>
      <c r="G4973" t="s">
        <v>19</v>
      </c>
      <c r="J4973" t="s">
        <v>15</v>
      </c>
      <c r="K4973" t="s">
        <v>9</v>
      </c>
      <c r="P4973" t="str">
        <f t="shared" si="77"/>
        <v>INSERT INTO pokemon_cards (id,name,pokemon_id,level,primary_color,hp,secondary_color,evolve_from,weakness,weakness_modifier,ability_name,ability_text,ability_type) VALUES ('hgss1-19','Farfetch''d','83',NULL,'Colorless','60',NULL,NULL,'Lightning','Ã—2',NULL,NULL,NULL);</v>
      </c>
    </row>
    <row r="4974" spans="1:16" x14ac:dyDescent="0.25">
      <c r="A4974" t="s">
        <v>7019</v>
      </c>
      <c r="B4974" t="s">
        <v>3096</v>
      </c>
      <c r="C4974">
        <v>160</v>
      </c>
      <c r="D4974" t="s">
        <v>3097</v>
      </c>
      <c r="F4974">
        <v>130</v>
      </c>
      <c r="G4974" t="s">
        <v>13</v>
      </c>
      <c r="I4974" t="s">
        <v>3098</v>
      </c>
      <c r="J4974" t="s">
        <v>33</v>
      </c>
      <c r="K4974" t="s">
        <v>9</v>
      </c>
      <c r="P4974" t="str">
        <f t="shared" si="77"/>
        <v>INSERT INTO pokemon_cards (id,name,pokemon_id,level,primary_color,hp,secondary_color,evolve_from,weakness,weakness_modifier,ability_name,ability_text,ability_type) VALUES ('hgss1-20','Feraligatr','160',NULL,'Water','130',NULL,'Croconaw','Grass','Ã—2',NULL,NULL,NULL);</v>
      </c>
    </row>
    <row r="4975" spans="1:16" x14ac:dyDescent="0.25">
      <c r="A4975" t="s">
        <v>7020</v>
      </c>
      <c r="B4975" t="s">
        <v>3595</v>
      </c>
      <c r="C4975">
        <v>162</v>
      </c>
      <c r="D4975" t="s">
        <v>3596</v>
      </c>
      <c r="F4975">
        <v>80</v>
      </c>
      <c r="G4975" t="s">
        <v>19</v>
      </c>
      <c r="I4975" t="s">
        <v>3597</v>
      </c>
      <c r="J4975" t="s">
        <v>20</v>
      </c>
      <c r="K4975" t="s">
        <v>9</v>
      </c>
      <c r="P4975" t="str">
        <f t="shared" si="77"/>
        <v>INSERT INTO pokemon_cards (id,name,pokemon_id,level,primary_color,hp,secondary_color,evolve_from,weakness,weakness_modifier,ability_name,ability_text,ability_type) VALUES ('hgss1-21','Furret','162',NULL,'Colorless','80',NULL,'Sentret','Fighting','Ã—2',NULL,NULL,NULL);</v>
      </c>
    </row>
    <row r="4976" spans="1:16" x14ac:dyDescent="0.25">
      <c r="A4976" t="s">
        <v>7021</v>
      </c>
      <c r="B4976" t="s">
        <v>3100</v>
      </c>
      <c r="C4976">
        <v>210</v>
      </c>
      <c r="D4976" t="s">
        <v>3101</v>
      </c>
      <c r="F4976">
        <v>90</v>
      </c>
      <c r="G4976" t="s">
        <v>19</v>
      </c>
      <c r="I4976" t="s">
        <v>3102</v>
      </c>
      <c r="J4976" t="s">
        <v>20</v>
      </c>
      <c r="K4976" t="s">
        <v>9</v>
      </c>
      <c r="P4976" t="str">
        <f t="shared" si="77"/>
        <v>INSERT INTO pokemon_cards (id,name,pokemon_id,level,primary_color,hp,secondary_color,evolve_from,weakness,weakness_modifier,ability_name,ability_text,ability_type) VALUES ('hgss1-22','Granbull','210',NULL,'Colorless','90',NULL,'Snubbull','Fighting','Ã—2',NULL,NULL,NULL);</v>
      </c>
    </row>
    <row r="4977" spans="1:16" x14ac:dyDescent="0.25">
      <c r="A4977" t="s">
        <v>7022</v>
      </c>
      <c r="B4977" t="s">
        <v>396</v>
      </c>
      <c r="C4977">
        <v>97</v>
      </c>
      <c r="D4977" t="s">
        <v>397</v>
      </c>
      <c r="F4977">
        <v>90</v>
      </c>
      <c r="G4977" t="s">
        <v>7</v>
      </c>
      <c r="I4977" t="s">
        <v>169</v>
      </c>
      <c r="J4977" t="s">
        <v>7</v>
      </c>
      <c r="K4977" t="s">
        <v>9</v>
      </c>
      <c r="L4977" t="s">
        <v>19694</v>
      </c>
      <c r="M4977" t="s">
        <v>22487</v>
      </c>
      <c r="N4977" t="s">
        <v>19328</v>
      </c>
      <c r="P4977" t="str">
        <f t="shared" si="77"/>
        <v>INSERT INTO pokemon_cards (id,name,pokemon_id,level,primary_color,hp,secondary_color,evolve_from,weakness,weakness_modifier,ability_name,ability_text,ability_type) VALUES ('hgss1-23','Hypno','97',NULL,'Psychic','90',NULL,'Drowzee','Psychic','Ã—2','Sleep Pendulum','Once during your turn (before your attack), you may flip a coin. If heads, the Defending PokÃ©mon is now Asleep. This power can''t be used if Hypno is affected by a Special Condition.','PokÃ©-Power');</v>
      </c>
    </row>
    <row r="4978" spans="1:16" x14ac:dyDescent="0.25">
      <c r="A4978" t="s">
        <v>7023</v>
      </c>
      <c r="B4978" t="s">
        <v>403</v>
      </c>
      <c r="C4978">
        <v>131</v>
      </c>
      <c r="D4978" t="s">
        <v>404</v>
      </c>
      <c r="F4978">
        <v>90</v>
      </c>
      <c r="G4978" t="s">
        <v>13</v>
      </c>
      <c r="J4978" t="s">
        <v>854</v>
      </c>
      <c r="K4978" t="s">
        <v>9</v>
      </c>
      <c r="P4978" t="str">
        <f t="shared" si="77"/>
        <v>INSERT INTO pokemon_cards (id,name,pokemon_id,level,primary_color,hp,secondary_color,evolve_from,weakness,weakness_modifier,ability_name,ability_text,ability_type) VALUES ('hgss1-24','Lapras','131',NULL,'Water','90',NULL,NULL,'Metal','Ã—2',NULL,NULL,NULL);</v>
      </c>
    </row>
    <row r="4979" spans="1:16" x14ac:dyDescent="0.25">
      <c r="A4979" t="s">
        <v>7024</v>
      </c>
      <c r="B4979" t="s">
        <v>4048</v>
      </c>
      <c r="C4979">
        <v>166</v>
      </c>
      <c r="D4979" t="s">
        <v>4049</v>
      </c>
      <c r="F4979">
        <v>80</v>
      </c>
      <c r="G4979" t="s">
        <v>33</v>
      </c>
      <c r="I4979" t="s">
        <v>4050</v>
      </c>
      <c r="J4979" t="s">
        <v>24</v>
      </c>
      <c r="K4979" t="s">
        <v>9</v>
      </c>
      <c r="P4979" t="str">
        <f t="shared" si="77"/>
        <v>INSERT INTO pokemon_cards (id,name,pokemon_id,level,primary_color,hp,secondary_color,evolve_from,weakness,weakness_modifier,ability_name,ability_text,ability_type) VALUES ('hgss1-25','Ledian','166',NULL,'Grass','80',NULL,'Ledyba','Fire','Ã—2',NULL,NULL,NULL);</v>
      </c>
    </row>
    <row r="4980" spans="1:16" x14ac:dyDescent="0.25">
      <c r="A4980" t="s">
        <v>7025</v>
      </c>
      <c r="B4980" t="s">
        <v>3104</v>
      </c>
      <c r="C4980">
        <v>154</v>
      </c>
      <c r="D4980" t="s">
        <v>3105</v>
      </c>
      <c r="F4980">
        <v>130</v>
      </c>
      <c r="G4980" t="s">
        <v>33</v>
      </c>
      <c r="I4980" t="s">
        <v>3106</v>
      </c>
      <c r="J4980" t="s">
        <v>24</v>
      </c>
      <c r="K4980" t="s">
        <v>9</v>
      </c>
      <c r="P4980" t="str">
        <f t="shared" si="77"/>
        <v>INSERT INTO pokemon_cards (id,name,pokemon_id,level,primary_color,hp,secondary_color,evolve_from,weakness,weakness_modifier,ability_name,ability_text,ability_type) VALUES ('hgss1-26','Meganium','154',NULL,'Grass','130',NULL,'Bayleef','Fire','Ã—2',NULL,NULL,NULL);</v>
      </c>
    </row>
    <row r="4981" spans="1:16" x14ac:dyDescent="0.25">
      <c r="A4981" t="s">
        <v>7026</v>
      </c>
      <c r="B4981" t="s">
        <v>321</v>
      </c>
      <c r="C4981">
        <v>53</v>
      </c>
      <c r="D4981" t="s">
        <v>322</v>
      </c>
      <c r="F4981">
        <v>80</v>
      </c>
      <c r="G4981" t="s">
        <v>19</v>
      </c>
      <c r="I4981" t="s">
        <v>323</v>
      </c>
      <c r="J4981" t="s">
        <v>20</v>
      </c>
      <c r="K4981" t="s">
        <v>9</v>
      </c>
      <c r="P4981" t="str">
        <f t="shared" si="77"/>
        <v>INSERT INTO pokemon_cards (id,name,pokemon_id,level,primary_color,hp,secondary_color,evolve_from,weakness,weakness_modifier,ability_name,ability_text,ability_type) VALUES ('hgss1-27','Persian','53',NULL,'Colorless','80',NULL,'Meowth','Fighting','Ã—2',NULL,NULL,NULL);</v>
      </c>
    </row>
    <row r="4982" spans="1:16" x14ac:dyDescent="0.25">
      <c r="A4982" t="s">
        <v>7027</v>
      </c>
      <c r="B4982" t="s">
        <v>368</v>
      </c>
      <c r="C4982">
        <v>172</v>
      </c>
      <c r="D4982" t="s">
        <v>859</v>
      </c>
      <c r="F4982">
        <v>30</v>
      </c>
      <c r="G4982" t="s">
        <v>15</v>
      </c>
      <c r="L4982" t="s">
        <v>19345</v>
      </c>
      <c r="M4982" t="s">
        <v>20224</v>
      </c>
      <c r="N4982" t="s">
        <v>19146</v>
      </c>
      <c r="P4982" t="str">
        <f t="shared" si="77"/>
        <v>INSERT INTO pokemon_cards (id,name,pokemon_id,level,primary_color,hp,secondary_color,evolve_from,weakness,weakness_modifier,ability_name,ability_text,ability_type) VALUES ('hgss1-28','Pichu','172',NULL,'Lightning','30',NULL,NULL,NULL,NULL,'Sweet Sleeping Face','As long as Pichu is Asleep, prevent all damage done to Pichu by attacks.','PokÃ©-Body');</v>
      </c>
    </row>
    <row r="4983" spans="1:16" x14ac:dyDescent="0.25">
      <c r="A4983" t="s">
        <v>7028</v>
      </c>
      <c r="B4983" t="s">
        <v>465</v>
      </c>
      <c r="C4983">
        <v>28</v>
      </c>
      <c r="D4983" t="s">
        <v>466</v>
      </c>
      <c r="F4983">
        <v>80</v>
      </c>
      <c r="G4983" t="s">
        <v>20</v>
      </c>
      <c r="I4983" t="s">
        <v>200</v>
      </c>
      <c r="J4983" t="s">
        <v>13</v>
      </c>
      <c r="K4983" t="s">
        <v>9</v>
      </c>
      <c r="P4983" t="str">
        <f t="shared" si="77"/>
        <v>INSERT INTO pokemon_cards (id,name,pokemon_id,level,primary_color,hp,secondary_color,evolve_from,weakness,weakness_modifier,ability_name,ability_text,ability_type) VALUES ('hgss1-29','Sandslash','28',NULL,'Fighting','80',NULL,'Sandshrew','Water','Ã—2',NULL,NULL,NULL);</v>
      </c>
    </row>
    <row r="4984" spans="1:16" x14ac:dyDescent="0.25">
      <c r="A4984" t="s">
        <v>7029</v>
      </c>
      <c r="B4984" t="s">
        <v>3655</v>
      </c>
      <c r="C4984">
        <v>238</v>
      </c>
      <c r="D4984" t="s">
        <v>3656</v>
      </c>
      <c r="F4984">
        <v>30</v>
      </c>
      <c r="G4984" t="s">
        <v>7</v>
      </c>
      <c r="L4984" t="s">
        <v>19345</v>
      </c>
      <c r="M4984" t="s">
        <v>20225</v>
      </c>
      <c r="N4984" t="s">
        <v>19146</v>
      </c>
      <c r="P4984" t="str">
        <f t="shared" si="77"/>
        <v>INSERT INTO pokemon_cards (id,name,pokemon_id,level,primary_color,hp,secondary_color,evolve_from,weakness,weakness_modifier,ability_name,ability_text,ability_type) VALUES ('hgss1-30','Smoochum','238',NULL,'Psychic','30',NULL,NULL,NULL,NULL,'Sweet Sleeping Face','As long as Smoochum is Asleep, prevent all damage done to Smoochum by attacks.','PokÃ©-Body');</v>
      </c>
    </row>
    <row r="4985" spans="1:16" x14ac:dyDescent="0.25">
      <c r="A4985" t="s">
        <v>7030</v>
      </c>
      <c r="B4985" t="s">
        <v>3612</v>
      </c>
      <c r="C4985">
        <v>192</v>
      </c>
      <c r="D4985" t="s">
        <v>3613</v>
      </c>
      <c r="F4985">
        <v>80</v>
      </c>
      <c r="G4985" t="s">
        <v>33</v>
      </c>
      <c r="I4985" t="s">
        <v>3614</v>
      </c>
      <c r="J4985" t="s">
        <v>24</v>
      </c>
      <c r="K4985" t="s">
        <v>9</v>
      </c>
      <c r="L4985" t="s">
        <v>20226</v>
      </c>
      <c r="M4985" t="s">
        <v>22488</v>
      </c>
      <c r="N4985" t="s">
        <v>19328</v>
      </c>
      <c r="P4985" t="str">
        <f t="shared" si="77"/>
        <v>INSERT INTO pokemon_cards (id,name,pokemon_id,level,primary_color,hp,secondary_color,evolve_from,weakness,weakness_modifier,ability_name,ability_text,ability_type) VALUES ('hgss1-31','Sunflora','192',NULL,'Grass','80',NULL,'Sunkern','Fire','Ã—2','Sunshine Grace','Once during your turn (before your attack), you may search your deck for a Grass PokÃ©mon, show it to your opponent, and put it into your hand. Shuffle your deck afterward. This power can''t be used if Sunflora is affected by a Special Condition.','PokÃ©-Power');</v>
      </c>
    </row>
    <row r="4986" spans="1:16" x14ac:dyDescent="0.25">
      <c r="A4986" t="s">
        <v>7031</v>
      </c>
      <c r="B4986" t="s">
        <v>3115</v>
      </c>
      <c r="C4986">
        <v>157</v>
      </c>
      <c r="D4986" t="s">
        <v>3116</v>
      </c>
      <c r="F4986">
        <v>130</v>
      </c>
      <c r="G4986" t="s">
        <v>24</v>
      </c>
      <c r="I4986" t="s">
        <v>3117</v>
      </c>
      <c r="J4986" t="s">
        <v>13</v>
      </c>
      <c r="K4986" t="s">
        <v>9</v>
      </c>
      <c r="P4986" t="str">
        <f t="shared" si="77"/>
        <v>INSERT INTO pokemon_cards (id,name,pokemon_id,level,primary_color,hp,secondary_color,evolve_from,weakness,weakness_modifier,ability_name,ability_text,ability_type) VALUES ('hgss1-32','Typhlosion','157',NULL,'Fire','130',NULL,'Quilava','Water','Ã—2',NULL,NULL,NULL);</v>
      </c>
    </row>
    <row r="4987" spans="1:16" x14ac:dyDescent="0.25">
      <c r="A4987" t="s">
        <v>7032</v>
      </c>
      <c r="B4987" t="s">
        <v>3119</v>
      </c>
      <c r="C4987">
        <v>236</v>
      </c>
      <c r="D4987" t="s">
        <v>3120</v>
      </c>
      <c r="F4987">
        <v>30</v>
      </c>
      <c r="G4987" t="s">
        <v>20</v>
      </c>
      <c r="L4987" t="s">
        <v>19345</v>
      </c>
      <c r="M4987" t="s">
        <v>19349</v>
      </c>
      <c r="N4987" t="s">
        <v>19146</v>
      </c>
      <c r="P4987" t="str">
        <f t="shared" si="77"/>
        <v>INSERT INTO pokemon_cards (id,name,pokemon_id,level,primary_color,hp,secondary_color,evolve_from,weakness,weakness_modifier,ability_name,ability_text,ability_type) VALUES ('hgss1-33','Tyrogue','236',NULL,'Fighting','30',NULL,NULL,NULL,NULL,'Sweet Sleeping Face','As long as Tyrogue is Asleep, prevent all damage done to Tyrogue by attacks.','PokÃ©-Body');</v>
      </c>
    </row>
    <row r="4988" spans="1:16" x14ac:dyDescent="0.25">
      <c r="A4988" t="s">
        <v>7033</v>
      </c>
      <c r="B4988" t="s">
        <v>480</v>
      </c>
      <c r="C4988">
        <v>110</v>
      </c>
      <c r="D4988" t="s">
        <v>481</v>
      </c>
      <c r="F4988">
        <v>90</v>
      </c>
      <c r="G4988" t="s">
        <v>7</v>
      </c>
      <c r="I4988" t="s">
        <v>174</v>
      </c>
      <c r="J4988" t="s">
        <v>7</v>
      </c>
      <c r="K4988" t="s">
        <v>9</v>
      </c>
      <c r="P4988" t="str">
        <f t="shared" si="77"/>
        <v>INSERT INTO pokemon_cards (id,name,pokemon_id,level,primary_color,hp,secondary_color,evolve_from,weakness,weakness_modifier,ability_name,ability_text,ability_type) VALUES ('hgss1-34','Weezing','110',NULL,'Psychic','90',NULL,'Koffing','Psychic','Ã—2',NULL,NULL,NULL);</v>
      </c>
    </row>
    <row r="4989" spans="1:16" x14ac:dyDescent="0.25">
      <c r="A4989" t="s">
        <v>7034</v>
      </c>
      <c r="B4989" t="s">
        <v>3106</v>
      </c>
      <c r="C4989">
        <v>153</v>
      </c>
      <c r="D4989" t="s">
        <v>3127</v>
      </c>
      <c r="F4989">
        <v>90</v>
      </c>
      <c r="G4989" t="s">
        <v>33</v>
      </c>
      <c r="I4989" t="s">
        <v>3128</v>
      </c>
      <c r="J4989" t="s">
        <v>24</v>
      </c>
      <c r="K4989" t="s">
        <v>9</v>
      </c>
      <c r="P4989" t="str">
        <f t="shared" si="77"/>
        <v>INSERT INTO pokemon_cards (id,name,pokemon_id,level,primary_color,hp,secondary_color,evolve_from,weakness,weakness_modifier,ability_name,ability_text,ability_type) VALUES ('hgss1-35','Bayleef','153',NULL,'Grass','90',NULL,'Chikorita','Fire','Ã—2',NULL,NULL,NULL);</v>
      </c>
    </row>
    <row r="4990" spans="1:16" x14ac:dyDescent="0.25">
      <c r="A4990" t="s">
        <v>7035</v>
      </c>
      <c r="B4990" t="s">
        <v>2099</v>
      </c>
      <c r="C4990">
        <v>242</v>
      </c>
      <c r="D4990" t="s">
        <v>2100</v>
      </c>
      <c r="F4990">
        <v>130</v>
      </c>
      <c r="G4990" t="s">
        <v>19</v>
      </c>
      <c r="I4990" t="s">
        <v>17</v>
      </c>
      <c r="J4990" t="s">
        <v>20</v>
      </c>
      <c r="K4990" t="s">
        <v>9</v>
      </c>
      <c r="P4990" t="str">
        <f t="shared" si="77"/>
        <v>INSERT INTO pokemon_cards (id,name,pokemon_id,level,primary_color,hp,secondary_color,evolve_from,weakness,weakness_modifier,ability_name,ability_text,ability_type) VALUES ('hgss1-36','Blissey','242',NULL,'Colorless','130',NULL,'Chansey','Fighting','Ã—2',NULL,NULL,NULL);</v>
      </c>
    </row>
    <row r="4991" spans="1:16" x14ac:dyDescent="0.25">
      <c r="A4991" t="s">
        <v>7036</v>
      </c>
      <c r="B4991" t="s">
        <v>3680</v>
      </c>
      <c r="C4991">
        <v>222</v>
      </c>
      <c r="D4991" t="s">
        <v>3681</v>
      </c>
      <c r="F4991">
        <v>60</v>
      </c>
      <c r="G4991" t="s">
        <v>13</v>
      </c>
      <c r="J4991" t="s">
        <v>33</v>
      </c>
      <c r="K4991" t="s">
        <v>9</v>
      </c>
      <c r="P4991" t="str">
        <f t="shared" si="77"/>
        <v>INSERT INTO pokemon_cards (id,name,pokemon_id,level,primary_color,hp,secondary_color,evolve_from,weakness,weakness_modifier,ability_name,ability_text,ability_type) VALUES ('hgss1-37','Corsola','222',NULL,'Water','60',NULL,NULL,'Grass','Ã—2',NULL,NULL,NULL);</v>
      </c>
    </row>
    <row r="4992" spans="1:16" x14ac:dyDescent="0.25">
      <c r="A4992" t="s">
        <v>7037</v>
      </c>
      <c r="B4992" t="s">
        <v>3098</v>
      </c>
      <c r="C4992">
        <v>159</v>
      </c>
      <c r="D4992" t="s">
        <v>3130</v>
      </c>
      <c r="F4992">
        <v>80</v>
      </c>
      <c r="G4992" t="s">
        <v>13</v>
      </c>
      <c r="I4992" t="s">
        <v>3131</v>
      </c>
      <c r="J4992" t="s">
        <v>33</v>
      </c>
      <c r="K4992" t="s">
        <v>9</v>
      </c>
      <c r="P4992" t="str">
        <f t="shared" si="77"/>
        <v>INSERT INTO pokemon_cards (id,name,pokemon_id,level,primary_color,hp,secondary_color,evolve_from,weakness,weakness_modifier,ability_name,ability_text,ability_type) VALUES ('hgss1-38','Croconaw','159',NULL,'Water','80',NULL,'Totodile','Grass','Ã—2',NULL,NULL,NULL);</v>
      </c>
    </row>
    <row r="4993" spans="1:16" x14ac:dyDescent="0.25">
      <c r="A4993" t="s">
        <v>7038</v>
      </c>
      <c r="B4993" t="s">
        <v>2387</v>
      </c>
      <c r="C4993">
        <v>225</v>
      </c>
      <c r="D4993" t="s">
        <v>2388</v>
      </c>
      <c r="F4993">
        <v>70</v>
      </c>
      <c r="G4993" t="s">
        <v>13</v>
      </c>
      <c r="J4993" t="s">
        <v>854</v>
      </c>
      <c r="K4993" t="s">
        <v>9</v>
      </c>
      <c r="P4993" t="str">
        <f t="shared" si="77"/>
        <v>INSERT INTO pokemon_cards (id,name,pokemon_id,level,primary_color,hp,secondary_color,evolve_from,weakness,weakness_modifier,ability_name,ability_text,ability_type) VALUES ('hgss1-39','Delibird','225',NULL,'Water','70',NULL,NULL,'Metal','Ã—2',NULL,NULL,NULL);</v>
      </c>
    </row>
    <row r="4994" spans="1:16" x14ac:dyDescent="0.25">
      <c r="A4994" t="s">
        <v>7039</v>
      </c>
      <c r="B4994" t="s">
        <v>2653</v>
      </c>
      <c r="C4994">
        <v>232</v>
      </c>
      <c r="D4994" t="s">
        <v>2654</v>
      </c>
      <c r="F4994">
        <v>100</v>
      </c>
      <c r="G4994" t="s">
        <v>20</v>
      </c>
      <c r="I4994" t="s">
        <v>2650</v>
      </c>
      <c r="J4994" t="s">
        <v>13</v>
      </c>
      <c r="K4994" t="s">
        <v>9</v>
      </c>
      <c r="P4994" t="str">
        <f t="shared" si="77"/>
        <v>INSERT INTO pokemon_cards (id,name,pokemon_id,level,primary_color,hp,secondary_color,evolve_from,weakness,weakness_modifier,ability_name,ability_text,ability_type) VALUES ('hgss1-40','Donphan','232',NULL,'Fighting','100',NULL,'Phanpy','Water','Ã—2',NULL,NULL,NULL);</v>
      </c>
    </row>
    <row r="4995" spans="1:16" x14ac:dyDescent="0.25">
      <c r="A4995" t="s">
        <v>7040</v>
      </c>
      <c r="B4995" t="s">
        <v>2495</v>
      </c>
      <c r="C4995">
        <v>206</v>
      </c>
      <c r="D4995" t="s">
        <v>2496</v>
      </c>
      <c r="F4995">
        <v>50</v>
      </c>
      <c r="G4995" t="s">
        <v>19</v>
      </c>
      <c r="J4995" t="s">
        <v>20</v>
      </c>
      <c r="K4995" t="s">
        <v>9</v>
      </c>
      <c r="P4995" t="str">
        <f t="shared" ref="P4995:P5058" si="78">CONCATENATE(
    "INSERT INTO pokemon_cards (",
    _xlfn.TEXTJOIN(",", TRUE, A$1, B$1, C$1, E$1, G$1, F$1, H$1, I$1, J$1, K$1, L$1, M$1, N$1),
    ") VALUES (",
    _xlfn.TEXTJOIN(",", FALSE,
        IF(A4995&lt;&gt;"", "'" &amp; A4995 &amp; "'", "NULL"),
        IF(B4995&lt;&gt;"", "'" &amp; B4995 &amp; "'", "NULL"),
        IF(C4995&lt;&gt;"", "'" &amp; C4995 &amp; "'", "NULL"),
        IF(E4995&lt;&gt;"", "'" &amp; E4995 &amp; "'", "NULL"),
        IF(G4995&lt;&gt;"", "'" &amp; G4995 &amp; "'", "NULL"),
        IF(F4995&lt;&gt;"", "'" &amp; F4995 &amp; "'", "NULL"),
        IF(H4995&lt;&gt;"", "'" &amp; H4995 &amp; "'", "NULL"),
        IF(I4995&lt;&gt;"", "'" &amp; I4995 &amp; "'", "NULL"),
        IF(J4995&lt;&gt;"", "'" &amp; J4995 &amp; "'", "NULL"),
        IF(K4995&lt;&gt;"", "'" &amp; K4995 &amp; "'", "NULL"),
        IF(L4995&lt;&gt;"", "'" &amp; L4995 &amp; "'", "NULL"),
        IF(M4995&lt;&gt;"", "'" &amp; M4995 &amp; "'", "NULL"),
        IF(N4995&lt;&gt;"", "'" &amp; N4995 &amp; "'", "NULL")
    ),
    ");"
)</f>
        <v>INSERT INTO pokemon_cards (id,name,pokemon_id,level,primary_color,hp,secondary_color,evolve_from,weakness,weakness_modifier,ability_name,ability_text,ability_type) VALUES ('hgss1-41','Dunsparce','206',NULL,'Colorless','50',NULL,NULL,'Fighting','Ã—2',NULL,NULL,NULL);</v>
      </c>
    </row>
    <row r="4996" spans="1:16" x14ac:dyDescent="0.25">
      <c r="A4996" t="s">
        <v>7041</v>
      </c>
      <c r="B4996" t="s">
        <v>2206</v>
      </c>
      <c r="C4996">
        <v>180</v>
      </c>
      <c r="D4996" t="s">
        <v>2207</v>
      </c>
      <c r="F4996">
        <v>80</v>
      </c>
      <c r="G4996" t="s">
        <v>15</v>
      </c>
      <c r="I4996" t="s">
        <v>2203</v>
      </c>
      <c r="J4996" t="s">
        <v>20</v>
      </c>
      <c r="K4996" t="s">
        <v>9</v>
      </c>
      <c r="P4996" t="str">
        <f t="shared" si="78"/>
        <v>INSERT INTO pokemon_cards (id,name,pokemon_id,level,primary_color,hp,secondary_color,evolve_from,weakness,weakness_modifier,ability_name,ability_text,ability_type) VALUES ('hgss1-42','Flaaffy','180',NULL,'Lightning','80',NULL,'Mareep','Fighting','Ã—2',NULL,NULL,NULL);</v>
      </c>
    </row>
    <row r="4997" spans="1:16" x14ac:dyDescent="0.25">
      <c r="A4997" t="s">
        <v>7042</v>
      </c>
      <c r="B4997" t="s">
        <v>2347</v>
      </c>
      <c r="C4997">
        <v>214</v>
      </c>
      <c r="D4997" t="s">
        <v>2348</v>
      </c>
      <c r="F4997">
        <v>80</v>
      </c>
      <c r="G4997" t="s">
        <v>33</v>
      </c>
      <c r="J4997" t="s">
        <v>24</v>
      </c>
      <c r="K4997" t="s">
        <v>9</v>
      </c>
      <c r="P4997" t="str">
        <f t="shared" si="78"/>
        <v>INSERT INTO pokemon_cards (id,name,pokemon_id,level,primary_color,hp,secondary_color,evolve_from,weakness,weakness_modifier,ability_name,ability_text,ability_type) VALUES ('hgss1-43','Heracross','214',NULL,'Grass','80',NULL,NULL,'Fire','Ã—2',NULL,NULL,NULL);</v>
      </c>
    </row>
    <row r="4998" spans="1:16" x14ac:dyDescent="0.25">
      <c r="A4998" t="s">
        <v>7043</v>
      </c>
      <c r="B4998" t="s">
        <v>861</v>
      </c>
      <c r="C4998">
        <v>174</v>
      </c>
      <c r="D4998" t="s">
        <v>862</v>
      </c>
      <c r="F4998">
        <v>30</v>
      </c>
      <c r="G4998" t="s">
        <v>19</v>
      </c>
      <c r="L4998" t="s">
        <v>19345</v>
      </c>
      <c r="M4998" t="s">
        <v>20227</v>
      </c>
      <c r="N4998" t="s">
        <v>19146</v>
      </c>
      <c r="P4998" t="str">
        <f t="shared" si="78"/>
        <v>INSERT INTO pokemon_cards (id,name,pokemon_id,level,primary_color,hp,secondary_color,evolve_from,weakness,weakness_modifier,ability_name,ability_text,ability_type) VALUES ('hgss1-44','Igglybuff','174',NULL,'Colorless','30',NULL,NULL,NULL,NULL,'Sweet Sleeping Face','As long as Igglybuff is Asleep, prevent all damage done to Igglybuff by attacks.','PokÃ©-Body');</v>
      </c>
    </row>
    <row r="4999" spans="1:16" x14ac:dyDescent="0.25">
      <c r="A4999" t="s">
        <v>7044</v>
      </c>
      <c r="B4999" t="s">
        <v>3443</v>
      </c>
      <c r="C4999">
        <v>226</v>
      </c>
      <c r="D4999" t="s">
        <v>3444</v>
      </c>
      <c r="F4999">
        <v>80</v>
      </c>
      <c r="G4999" t="s">
        <v>13</v>
      </c>
      <c r="J4999" t="s">
        <v>15</v>
      </c>
      <c r="K4999" t="s">
        <v>9</v>
      </c>
      <c r="P4999" t="str">
        <f t="shared" si="78"/>
        <v>INSERT INTO pokemon_cards (id,name,pokemon_id,level,primary_color,hp,secondary_color,evolve_from,weakness,weakness_modifier,ability_name,ability_text,ability_type) VALUES ('hgss1-45','Mantine','226',NULL,'Water','80',NULL,NULL,'Lightning','Ã—2',NULL,NULL,NULL);</v>
      </c>
    </row>
    <row r="5000" spans="1:16" x14ac:dyDescent="0.25">
      <c r="A5000" t="s">
        <v>7045</v>
      </c>
      <c r="B5000" t="s">
        <v>181</v>
      </c>
      <c r="C5000">
        <v>11</v>
      </c>
      <c r="D5000" t="s">
        <v>182</v>
      </c>
      <c r="F5000">
        <v>80</v>
      </c>
      <c r="G5000" t="s">
        <v>33</v>
      </c>
      <c r="I5000" t="s">
        <v>159</v>
      </c>
      <c r="J5000" t="s">
        <v>24</v>
      </c>
      <c r="K5000" t="s">
        <v>9</v>
      </c>
      <c r="L5000" t="s">
        <v>20228</v>
      </c>
      <c r="M5000" t="s">
        <v>20229</v>
      </c>
      <c r="N5000" t="s">
        <v>19146</v>
      </c>
      <c r="P5000" t="str">
        <f t="shared" si="78"/>
        <v>INSERT INTO pokemon_cards (id,name,pokemon_id,level,primary_color,hp,secondary_color,evolve_from,weakness,weakness_modifier,ability_name,ability_text,ability_type) VALUES ('hgss1-46','Metapod','11',NULL,'Grass','80',NULL,'Caterpie','Fire','Ã—2','Green Shield','Each of your Grass PokÃ©mon has no Weakness.','PokÃ©-Body');</v>
      </c>
    </row>
    <row r="5001" spans="1:16" x14ac:dyDescent="0.25">
      <c r="A5001" t="s">
        <v>7046</v>
      </c>
      <c r="B5001" t="s">
        <v>2860</v>
      </c>
      <c r="C5001">
        <v>241</v>
      </c>
      <c r="D5001" t="s">
        <v>2861</v>
      </c>
      <c r="F5001">
        <v>90</v>
      </c>
      <c r="G5001" t="s">
        <v>19</v>
      </c>
      <c r="J5001" t="s">
        <v>20</v>
      </c>
      <c r="K5001" t="s">
        <v>9</v>
      </c>
      <c r="P5001" t="str">
        <f t="shared" si="78"/>
        <v>INSERT INTO pokemon_cards (id,name,pokemon_id,level,primary_color,hp,secondary_color,evolve_from,weakness,weakness_modifier,ability_name,ability_text,ability_type) VALUES ('hgss1-47','Miltank','241',NULL,'Colorless','90',NULL,NULL,'Fighting','Ã—2',NULL,NULL,NULL);</v>
      </c>
    </row>
    <row r="5002" spans="1:16" x14ac:dyDescent="0.25">
      <c r="A5002" t="s">
        <v>7047</v>
      </c>
      <c r="B5002" t="s">
        <v>317</v>
      </c>
      <c r="C5002">
        <v>47</v>
      </c>
      <c r="D5002" t="s">
        <v>318</v>
      </c>
      <c r="F5002">
        <v>90</v>
      </c>
      <c r="G5002" t="s">
        <v>33</v>
      </c>
      <c r="I5002" t="s">
        <v>319</v>
      </c>
      <c r="J5002" t="s">
        <v>24</v>
      </c>
      <c r="K5002" t="s">
        <v>9</v>
      </c>
      <c r="P5002" t="str">
        <f t="shared" si="78"/>
        <v>INSERT INTO pokemon_cards (id,name,pokemon_id,level,primary_color,hp,secondary_color,evolve_from,weakness,weakness_modifier,ability_name,ability_text,ability_type) VALUES ('hgss1-48','Parasect','47',NULL,'Grass','90',NULL,'Paras','Fire','Ã—2',NULL,NULL,NULL);</v>
      </c>
    </row>
    <row r="5003" spans="1:16" x14ac:dyDescent="0.25">
      <c r="A5003" t="s">
        <v>7048</v>
      </c>
      <c r="B5003" t="s">
        <v>3117</v>
      </c>
      <c r="C5003">
        <v>156</v>
      </c>
      <c r="D5003" t="s">
        <v>3142</v>
      </c>
      <c r="F5003">
        <v>80</v>
      </c>
      <c r="G5003" t="s">
        <v>24</v>
      </c>
      <c r="I5003" t="s">
        <v>3143</v>
      </c>
      <c r="J5003" t="s">
        <v>13</v>
      </c>
      <c r="K5003" t="s">
        <v>9</v>
      </c>
      <c r="P5003" t="str">
        <f t="shared" si="78"/>
        <v>INSERT INTO pokemon_cards (id,name,pokemon_id,level,primary_color,hp,secondary_color,evolve_from,weakness,weakness_modifier,ability_name,ability_text,ability_type) VALUES ('hgss1-49','Quilava','156',NULL,'Fire','80',NULL,'Cyndaquil','Water','Ã—2',NULL,NULL,NULL);</v>
      </c>
    </row>
    <row r="5004" spans="1:16" x14ac:dyDescent="0.25">
      <c r="A5004" t="s">
        <v>7049</v>
      </c>
      <c r="B5004" t="s">
        <v>3699</v>
      </c>
      <c r="C5004">
        <v>211</v>
      </c>
      <c r="D5004" t="s">
        <v>3700</v>
      </c>
      <c r="F5004">
        <v>70</v>
      </c>
      <c r="G5004" t="s">
        <v>13</v>
      </c>
      <c r="J5004" t="s">
        <v>15</v>
      </c>
      <c r="K5004" t="s">
        <v>9</v>
      </c>
      <c r="P5004" t="str">
        <f t="shared" si="78"/>
        <v>INSERT INTO pokemon_cards (id,name,pokemon_id,level,primary_color,hp,secondary_color,evolve_from,weakness,weakness_modifier,ability_name,ability_text,ability_type) VALUES ('hgss1-50','Qwilfish','211',NULL,'Water','70',NULL,NULL,'Lightning','Ã—2',NULL,NULL,NULL);</v>
      </c>
    </row>
    <row r="5005" spans="1:16" x14ac:dyDescent="0.25">
      <c r="A5005" t="s">
        <v>7050</v>
      </c>
      <c r="B5005" t="s">
        <v>2122</v>
      </c>
      <c r="C5005">
        <v>188</v>
      </c>
      <c r="D5005" t="s">
        <v>2123</v>
      </c>
      <c r="F5005">
        <v>60</v>
      </c>
      <c r="G5005" t="s">
        <v>33</v>
      </c>
      <c r="I5005" t="s">
        <v>2119</v>
      </c>
      <c r="J5005" t="s">
        <v>24</v>
      </c>
      <c r="K5005" t="s">
        <v>9</v>
      </c>
      <c r="P5005" t="str">
        <f t="shared" si="78"/>
        <v>INSERT INTO pokemon_cards (id,name,pokemon_id,level,primary_color,hp,secondary_color,evolve_from,weakness,weakness_modifier,ability_name,ability_text,ability_type) VALUES ('hgss1-51','Skiploom','188',NULL,'Grass','60',NULL,'Hoppip','Fire','Ã—2',NULL,NULL,NULL);</v>
      </c>
    </row>
    <row r="5006" spans="1:16" x14ac:dyDescent="0.25">
      <c r="A5006" t="s">
        <v>7051</v>
      </c>
      <c r="B5006" t="s">
        <v>472</v>
      </c>
      <c r="C5006">
        <v>80</v>
      </c>
      <c r="D5006" t="s">
        <v>473</v>
      </c>
      <c r="F5006">
        <v>90</v>
      </c>
      <c r="G5006" t="s">
        <v>13</v>
      </c>
      <c r="I5006" t="s">
        <v>474</v>
      </c>
      <c r="J5006" t="s">
        <v>15</v>
      </c>
      <c r="K5006" t="s">
        <v>9</v>
      </c>
      <c r="P5006" t="str">
        <f t="shared" si="78"/>
        <v>INSERT INTO pokemon_cards (id,name,pokemon_id,level,primary_color,hp,secondary_color,evolve_from,weakness,weakness_modifier,ability_name,ability_text,ability_type) VALUES ('hgss1-52','Slowbro','80',NULL,'Water','90',NULL,'Slowpoke','Lightning','Ã—2',NULL,NULL,NULL);</v>
      </c>
    </row>
    <row r="5007" spans="1:16" x14ac:dyDescent="0.25">
      <c r="A5007" t="s">
        <v>7052</v>
      </c>
      <c r="B5007" t="s">
        <v>205</v>
      </c>
      <c r="C5007">
        <v>121</v>
      </c>
      <c r="D5007" t="s">
        <v>206</v>
      </c>
      <c r="F5007">
        <v>90</v>
      </c>
      <c r="G5007" t="s">
        <v>13</v>
      </c>
      <c r="I5007" t="s">
        <v>207</v>
      </c>
      <c r="J5007" t="s">
        <v>15</v>
      </c>
      <c r="K5007" t="s">
        <v>9</v>
      </c>
      <c r="P5007" t="str">
        <f t="shared" si="78"/>
        <v>INSERT INTO pokemon_cards (id,name,pokemon_id,level,primary_color,hp,secondary_color,evolve_from,weakness,weakness_modifier,ability_name,ability_text,ability_type) VALUES ('hgss1-53','Starmie','121',NULL,'Water','90',NULL,'Staryu','Lightning','Ã—2',NULL,NULL,NULL);</v>
      </c>
    </row>
    <row r="5008" spans="1:16" x14ac:dyDescent="0.25">
      <c r="A5008" t="s">
        <v>7053</v>
      </c>
      <c r="B5008" t="s">
        <v>4984</v>
      </c>
      <c r="C5008">
        <v>201</v>
      </c>
      <c r="D5008" t="s">
        <v>868</v>
      </c>
      <c r="F5008">
        <v>50</v>
      </c>
      <c r="G5008" t="s">
        <v>7</v>
      </c>
      <c r="J5008" t="s">
        <v>7</v>
      </c>
      <c r="K5008" t="s">
        <v>9</v>
      </c>
      <c r="L5008" t="s">
        <v>20230</v>
      </c>
      <c r="M5008" t="s">
        <v>20231</v>
      </c>
      <c r="N5008" t="s">
        <v>19328</v>
      </c>
      <c r="P5008" t="str">
        <f t="shared" si="78"/>
        <v>INSERT INTO pokemon_cards (id,name,pokemon_id,level,primary_color,hp,secondary_color,evolve_from,weakness,weakness_modifier,ability_name,ability_text,ability_type) VALUES ('hgss1-54','Unown','201',NULL,'Psychic','50',NULL,NULL,'Psychic','Ã—2','RETURN','Once during your turn, when you put Unown from your hand onto your Bench, you may return all Energy attached to 1 of your PokÃ©mon to your hand.','PokÃ©-Power');</v>
      </c>
    </row>
    <row r="5009" spans="1:16" x14ac:dyDescent="0.25">
      <c r="A5009" t="s">
        <v>7054</v>
      </c>
      <c r="B5009" t="s">
        <v>4984</v>
      </c>
      <c r="C5009">
        <v>201</v>
      </c>
      <c r="D5009" t="s">
        <v>868</v>
      </c>
      <c r="F5009">
        <v>50</v>
      </c>
      <c r="G5009" t="s">
        <v>7</v>
      </c>
      <c r="J5009" t="s">
        <v>7</v>
      </c>
      <c r="K5009" t="s">
        <v>9</v>
      </c>
      <c r="L5009" t="s">
        <v>20232</v>
      </c>
      <c r="M5009" t="s">
        <v>20233</v>
      </c>
      <c r="N5009" t="s">
        <v>19328</v>
      </c>
      <c r="P5009" t="str">
        <f t="shared" si="78"/>
        <v>INSERT INTO pokemon_cards (id,name,pokemon_id,level,primary_color,hp,secondary_color,evolve_from,weakness,weakness_modifier,ability_name,ability_text,ability_type) VALUES ('hgss1-55','Unown','201',NULL,'Psychic','50',NULL,NULL,'Psychic','Ã—2','FLASH','Once during your turn, when you put Unown from your hand onto your Bench, you may look at the top 5 cards of your deck and put them back on top of your deck in any order.','PokÃ©-Power');</v>
      </c>
    </row>
    <row r="5010" spans="1:16" x14ac:dyDescent="0.25">
      <c r="A5010" t="s">
        <v>7055</v>
      </c>
      <c r="B5010" t="s">
        <v>270</v>
      </c>
      <c r="C5010">
        <v>40</v>
      </c>
      <c r="D5010" t="s">
        <v>271</v>
      </c>
      <c r="F5010">
        <v>90</v>
      </c>
      <c r="G5010" t="s">
        <v>19</v>
      </c>
      <c r="I5010" t="s">
        <v>272</v>
      </c>
      <c r="J5010" t="s">
        <v>20</v>
      </c>
      <c r="K5010" t="s">
        <v>9</v>
      </c>
      <c r="P5010" t="str">
        <f t="shared" si="78"/>
        <v>INSERT INTO pokemon_cards (id,name,pokemon_id,level,primary_color,hp,secondary_color,evolve_from,weakness,weakness_modifier,ability_name,ability_text,ability_type) VALUES ('hgss1-56','Wigglytuff','40',NULL,'Colorless','90',NULL,'Jigglypuff','Fighting','Ã—2',NULL,NULL,NULL);</v>
      </c>
    </row>
    <row r="5011" spans="1:16" x14ac:dyDescent="0.25">
      <c r="A5011" t="s">
        <v>7056</v>
      </c>
      <c r="B5011" t="s">
        <v>159</v>
      </c>
      <c r="C5011">
        <v>10</v>
      </c>
      <c r="D5011" t="s">
        <v>160</v>
      </c>
      <c r="F5011">
        <v>30</v>
      </c>
      <c r="G5011" t="s">
        <v>33</v>
      </c>
      <c r="J5011" t="s">
        <v>24</v>
      </c>
      <c r="K5011" t="s">
        <v>9</v>
      </c>
      <c r="P5011" t="str">
        <f t="shared" si="78"/>
        <v>INSERT INTO pokemon_cards (id,name,pokemon_id,level,primary_color,hp,secondary_color,evolve_from,weakness,weakness_modifier,ability_name,ability_text,ability_type) VALUES ('hgss1-57','Caterpie','10',NULL,'Grass','30',NULL,NULL,'Fire','Ã—2',NULL,NULL,NULL);</v>
      </c>
    </row>
    <row r="5012" spans="1:16" x14ac:dyDescent="0.25">
      <c r="A5012" t="s">
        <v>7057</v>
      </c>
      <c r="B5012" t="s">
        <v>17</v>
      </c>
      <c r="C5012">
        <v>113</v>
      </c>
      <c r="D5012" t="s">
        <v>18</v>
      </c>
      <c r="F5012">
        <v>90</v>
      </c>
      <c r="G5012" t="s">
        <v>19</v>
      </c>
      <c r="J5012" t="s">
        <v>20</v>
      </c>
      <c r="K5012" t="s">
        <v>9</v>
      </c>
      <c r="P5012" t="str">
        <f t="shared" si="78"/>
        <v>INSERT INTO pokemon_cards (id,name,pokemon_id,level,primary_color,hp,secondary_color,evolve_from,weakness,weakness_modifier,ability_name,ability_text,ability_type) VALUES ('hgss1-58','Chansey','113',NULL,'Colorless','90',NULL,NULL,'Fighting','Ã—2',NULL,NULL,NULL);</v>
      </c>
    </row>
    <row r="5013" spans="1:16" x14ac:dyDescent="0.25">
      <c r="A5013" t="s">
        <v>7058</v>
      </c>
      <c r="B5013" t="s">
        <v>3128</v>
      </c>
      <c r="C5013">
        <v>152</v>
      </c>
      <c r="D5013" t="s">
        <v>3150</v>
      </c>
      <c r="F5013">
        <v>60</v>
      </c>
      <c r="G5013" t="s">
        <v>33</v>
      </c>
      <c r="J5013" t="s">
        <v>24</v>
      </c>
      <c r="K5013" t="s">
        <v>9</v>
      </c>
      <c r="P5013" t="str">
        <f t="shared" si="78"/>
        <v>INSERT INTO pokemon_cards (id,name,pokemon_id,level,primary_color,hp,secondary_color,evolve_from,weakness,weakness_modifier,ability_name,ability_text,ability_type) VALUES ('hgss1-59','Chikorita','152',NULL,'Grass','60',NULL,NULL,'Fire','Ã—2',NULL,NULL,NULL);</v>
      </c>
    </row>
    <row r="5014" spans="1:16" x14ac:dyDescent="0.25">
      <c r="A5014" t="s">
        <v>7059</v>
      </c>
      <c r="B5014" t="s">
        <v>27</v>
      </c>
      <c r="C5014">
        <v>35</v>
      </c>
      <c r="D5014" t="s">
        <v>28</v>
      </c>
      <c r="F5014">
        <v>50</v>
      </c>
      <c r="G5014" t="s">
        <v>19</v>
      </c>
      <c r="J5014" t="s">
        <v>20</v>
      </c>
      <c r="K5014" t="s">
        <v>9</v>
      </c>
      <c r="P5014" t="str">
        <f t="shared" si="78"/>
        <v>INSERT INTO pokemon_cards (id,name,pokemon_id,level,primary_color,hp,secondary_color,evolve_from,weakness,weakness_modifier,ability_name,ability_text,ability_type) VALUES ('hgss1-60','Clefairy','35',NULL,'Colorless','50',NULL,NULL,'Fighting','Ã—2',NULL,NULL,NULL);</v>
      </c>
    </row>
    <row r="5015" spans="1:16" x14ac:dyDescent="0.25">
      <c r="A5015" t="s">
        <v>7060</v>
      </c>
      <c r="B5015" t="s">
        <v>3143</v>
      </c>
      <c r="C5015">
        <v>155</v>
      </c>
      <c r="D5015" t="s">
        <v>3153</v>
      </c>
      <c r="F5015">
        <v>60</v>
      </c>
      <c r="G5015" t="s">
        <v>24</v>
      </c>
      <c r="J5015" t="s">
        <v>13</v>
      </c>
      <c r="K5015" t="s">
        <v>9</v>
      </c>
      <c r="P5015" t="str">
        <f t="shared" si="78"/>
        <v>INSERT INTO pokemon_cards (id,name,pokemon_id,level,primary_color,hp,secondary_color,evolve_from,weakness,weakness_modifier,ability_name,ability_text,ability_type) VALUES ('hgss1-61','Cyndaquil','155',NULL,'Fire','60',NULL,NULL,'Water','Ã—2',NULL,NULL,NULL);</v>
      </c>
    </row>
    <row r="5016" spans="1:16" x14ac:dyDescent="0.25">
      <c r="A5016" t="s">
        <v>7061</v>
      </c>
      <c r="B5016" t="s">
        <v>169</v>
      </c>
      <c r="C5016">
        <v>96</v>
      </c>
      <c r="D5016" t="s">
        <v>170</v>
      </c>
      <c r="F5016">
        <v>60</v>
      </c>
      <c r="G5016" t="s">
        <v>7</v>
      </c>
      <c r="J5016" t="s">
        <v>7</v>
      </c>
      <c r="K5016" t="s">
        <v>9</v>
      </c>
      <c r="P5016" t="str">
        <f t="shared" si="78"/>
        <v>INSERT INTO pokemon_cards (id,name,pokemon_id,level,primary_color,hp,secondary_color,evolve_from,weakness,weakness_modifier,ability_name,ability_text,ability_type) VALUES ('hgss1-62','Drowzee','96',NULL,'Psychic','60',NULL,NULL,'Psychic','Ã—2',NULL,NULL,NULL);</v>
      </c>
    </row>
    <row r="5017" spans="1:16" x14ac:dyDescent="0.25">
      <c r="A5017" t="s">
        <v>7062</v>
      </c>
      <c r="B5017" t="s">
        <v>298</v>
      </c>
      <c r="C5017">
        <v>102</v>
      </c>
      <c r="D5017" t="s">
        <v>352</v>
      </c>
      <c r="F5017">
        <v>50</v>
      </c>
      <c r="G5017" t="s">
        <v>7</v>
      </c>
      <c r="J5017" t="s">
        <v>7</v>
      </c>
      <c r="K5017" t="s">
        <v>9</v>
      </c>
      <c r="P5017" t="str">
        <f t="shared" si="78"/>
        <v>INSERT INTO pokemon_cards (id,name,pokemon_id,level,primary_color,hp,secondary_color,evolve_from,weakness,weakness_modifier,ability_name,ability_text,ability_type) VALUES ('hgss1-63','Exeggcute','102',NULL,'Psychic','50',NULL,NULL,'Psychic','Ã—2',NULL,NULL,NULL);</v>
      </c>
    </row>
    <row r="5018" spans="1:16" x14ac:dyDescent="0.25">
      <c r="A5018" t="s">
        <v>7063</v>
      </c>
      <c r="B5018" t="s">
        <v>3478</v>
      </c>
      <c r="C5018">
        <v>203</v>
      </c>
      <c r="D5018" t="s">
        <v>3479</v>
      </c>
      <c r="F5018">
        <v>70</v>
      </c>
      <c r="G5018" t="s">
        <v>19</v>
      </c>
      <c r="J5018" t="s">
        <v>7</v>
      </c>
      <c r="K5018" t="s">
        <v>9</v>
      </c>
      <c r="P5018" t="str">
        <f t="shared" si="78"/>
        <v>INSERT INTO pokemon_cards (id,name,pokemon_id,level,primary_color,hp,secondary_color,evolve_from,weakness,weakness_modifier,ability_name,ability_text,ability_type) VALUES ('hgss1-64','Girafarig','203',NULL,'Colorless','70',NULL,NULL,'Psychic','Ã—2',NULL,NULL,NULL);</v>
      </c>
    </row>
    <row r="5019" spans="1:16" x14ac:dyDescent="0.25">
      <c r="A5019" t="s">
        <v>7064</v>
      </c>
      <c r="B5019" t="s">
        <v>97</v>
      </c>
      <c r="C5019">
        <v>58</v>
      </c>
      <c r="D5019" t="s">
        <v>111</v>
      </c>
      <c r="F5019">
        <v>70</v>
      </c>
      <c r="G5019" t="s">
        <v>24</v>
      </c>
      <c r="J5019" t="s">
        <v>13</v>
      </c>
      <c r="K5019" t="s">
        <v>9</v>
      </c>
      <c r="P5019" t="str">
        <f t="shared" si="78"/>
        <v>INSERT INTO pokemon_cards (id,name,pokemon_id,level,primary_color,hp,secondary_color,evolve_from,weakness,weakness_modifier,ability_name,ability_text,ability_type) VALUES ('hgss1-65','Growlithe','58',NULL,'Fire','70',NULL,NULL,'Water','Ã—2',NULL,NULL,NULL);</v>
      </c>
    </row>
    <row r="5020" spans="1:16" x14ac:dyDescent="0.25">
      <c r="A5020" t="s">
        <v>7065</v>
      </c>
      <c r="B5020" t="s">
        <v>2854</v>
      </c>
      <c r="C5020">
        <v>163</v>
      </c>
      <c r="D5020" t="s">
        <v>2855</v>
      </c>
      <c r="F5020">
        <v>50</v>
      </c>
      <c r="G5020" t="s">
        <v>19</v>
      </c>
      <c r="J5020" t="s">
        <v>15</v>
      </c>
      <c r="K5020" t="s">
        <v>9</v>
      </c>
      <c r="P5020" t="str">
        <f t="shared" si="78"/>
        <v>INSERT INTO pokemon_cards (id,name,pokemon_id,level,primary_color,hp,secondary_color,evolve_from,weakness,weakness_modifier,ability_name,ability_text,ability_type) VALUES ('hgss1-66','Hoothoot','163',NULL,'Colorless','50',NULL,NULL,'Lightning','Ã—2',NULL,NULL,NULL);</v>
      </c>
    </row>
    <row r="5021" spans="1:16" x14ac:dyDescent="0.25">
      <c r="A5021" t="s">
        <v>7066</v>
      </c>
      <c r="B5021" t="s">
        <v>2119</v>
      </c>
      <c r="C5021">
        <v>187</v>
      </c>
      <c r="D5021" t="s">
        <v>2120</v>
      </c>
      <c r="F5021">
        <v>30</v>
      </c>
      <c r="G5021" t="s">
        <v>33</v>
      </c>
      <c r="J5021" t="s">
        <v>24</v>
      </c>
      <c r="K5021" t="s">
        <v>9</v>
      </c>
      <c r="P5021" t="str">
        <f t="shared" si="78"/>
        <v>INSERT INTO pokemon_cards (id,name,pokemon_id,level,primary_color,hp,secondary_color,evolve_from,weakness,weakness_modifier,ability_name,ability_text,ability_type) VALUES ('hgss1-67','Hoppip','187',NULL,'Grass','30',NULL,NULL,'Fire','Ã—2',NULL,NULL,NULL);</v>
      </c>
    </row>
    <row r="5022" spans="1:16" x14ac:dyDescent="0.25">
      <c r="A5022" t="s">
        <v>7067</v>
      </c>
      <c r="B5022" t="s">
        <v>272</v>
      </c>
      <c r="C5022">
        <v>39</v>
      </c>
      <c r="D5022" t="s">
        <v>356</v>
      </c>
      <c r="F5022">
        <v>60</v>
      </c>
      <c r="G5022" t="s">
        <v>19</v>
      </c>
      <c r="J5022" t="s">
        <v>20</v>
      </c>
      <c r="K5022" t="s">
        <v>9</v>
      </c>
      <c r="P5022" t="str">
        <f t="shared" si="78"/>
        <v>INSERT INTO pokemon_cards (id,name,pokemon_id,level,primary_color,hp,secondary_color,evolve_from,weakness,weakness_modifier,ability_name,ability_text,ability_type) VALUES ('hgss1-68','Jigglypuff','39',NULL,'Colorless','60',NULL,NULL,'Fighting','Ã—2',NULL,NULL,NULL);</v>
      </c>
    </row>
    <row r="5023" spans="1:16" x14ac:dyDescent="0.25">
      <c r="A5023" t="s">
        <v>7068</v>
      </c>
      <c r="B5023" t="s">
        <v>120</v>
      </c>
      <c r="C5023">
        <v>124</v>
      </c>
      <c r="D5023" t="s">
        <v>121</v>
      </c>
      <c r="F5023">
        <v>70</v>
      </c>
      <c r="G5023" t="s">
        <v>7</v>
      </c>
      <c r="J5023" t="s">
        <v>7</v>
      </c>
      <c r="K5023" t="s">
        <v>9</v>
      </c>
      <c r="P5023" t="str">
        <f t="shared" si="78"/>
        <v>INSERT INTO pokemon_cards (id,name,pokemon_id,level,primary_color,hp,secondary_color,evolve_from,weakness,weakness_modifier,ability_name,ability_text,ability_type) VALUES ('hgss1-69','Jynx','124',NULL,'Psychic','70',NULL,NULL,'Psychic','Ã—2',NULL,NULL,NULL);</v>
      </c>
    </row>
    <row r="5024" spans="1:16" x14ac:dyDescent="0.25">
      <c r="A5024" t="s">
        <v>7069</v>
      </c>
      <c r="B5024" t="s">
        <v>174</v>
      </c>
      <c r="C5024">
        <v>109</v>
      </c>
      <c r="D5024" t="s">
        <v>175</v>
      </c>
      <c r="F5024">
        <v>50</v>
      </c>
      <c r="G5024" t="s">
        <v>7</v>
      </c>
      <c r="J5024" t="s">
        <v>7</v>
      </c>
      <c r="K5024" t="s">
        <v>9</v>
      </c>
      <c r="P5024" t="str">
        <f t="shared" si="78"/>
        <v>INSERT INTO pokemon_cards (id,name,pokemon_id,level,primary_color,hp,secondary_color,evolve_from,weakness,weakness_modifier,ability_name,ability_text,ability_type) VALUES ('hgss1-70','Koffing','109',NULL,'Psychic','50',NULL,NULL,'Psychic','Ã—2',NULL,NULL,NULL);</v>
      </c>
    </row>
    <row r="5025" spans="1:16" x14ac:dyDescent="0.25">
      <c r="A5025" t="s">
        <v>7070</v>
      </c>
      <c r="B5025" t="s">
        <v>4050</v>
      </c>
      <c r="C5025">
        <v>165</v>
      </c>
      <c r="D5025" t="s">
        <v>4111</v>
      </c>
      <c r="F5025">
        <v>50</v>
      </c>
      <c r="G5025" t="s">
        <v>33</v>
      </c>
      <c r="J5025" t="s">
        <v>24</v>
      </c>
      <c r="K5025" t="s">
        <v>9</v>
      </c>
      <c r="P5025" t="str">
        <f t="shared" si="78"/>
        <v>INSERT INTO pokemon_cards (id,name,pokemon_id,level,primary_color,hp,secondary_color,evolve_from,weakness,weakness_modifier,ability_name,ability_text,ability_type) VALUES ('hgss1-71','Ledyba','165',NULL,'Grass','50',NULL,NULL,'Fire','Ã—2',NULL,NULL,NULL);</v>
      </c>
    </row>
    <row r="5026" spans="1:16" x14ac:dyDescent="0.25">
      <c r="A5026" t="s">
        <v>7071</v>
      </c>
      <c r="B5026" t="s">
        <v>32</v>
      </c>
      <c r="C5026">
        <v>129</v>
      </c>
      <c r="D5026" t="s">
        <v>132</v>
      </c>
      <c r="F5026">
        <v>30</v>
      </c>
      <c r="G5026" t="s">
        <v>13</v>
      </c>
      <c r="J5026" t="s">
        <v>15</v>
      </c>
      <c r="K5026" t="s">
        <v>9</v>
      </c>
      <c r="P5026" t="str">
        <f t="shared" si="78"/>
        <v>INSERT INTO pokemon_cards (id,name,pokemon_id,level,primary_color,hp,secondary_color,evolve_from,weakness,weakness_modifier,ability_name,ability_text,ability_type) VALUES ('hgss1-72','Magikarp','129',NULL,'Water','30',NULL,NULL,'Lightning','Ã—2',NULL,NULL,NULL);</v>
      </c>
    </row>
    <row r="5027" spans="1:16" x14ac:dyDescent="0.25">
      <c r="A5027" t="s">
        <v>7072</v>
      </c>
      <c r="B5027" t="s">
        <v>2203</v>
      </c>
      <c r="C5027">
        <v>179</v>
      </c>
      <c r="D5027" t="s">
        <v>2204</v>
      </c>
      <c r="F5027">
        <v>40</v>
      </c>
      <c r="G5027" t="s">
        <v>15</v>
      </c>
      <c r="J5027" t="s">
        <v>20</v>
      </c>
      <c r="K5027" t="s">
        <v>9</v>
      </c>
      <c r="P5027" t="str">
        <f t="shared" si="78"/>
        <v>INSERT INTO pokemon_cards (id,name,pokemon_id,level,primary_color,hp,secondary_color,evolve_from,weakness,weakness_modifier,ability_name,ability_text,ability_type) VALUES ('hgss1-73','Mareep','179',NULL,'Lightning','40',NULL,NULL,'Fighting','Ã—2',NULL,NULL,NULL);</v>
      </c>
    </row>
    <row r="5028" spans="1:16" x14ac:dyDescent="0.25">
      <c r="A5028" t="s">
        <v>7073</v>
      </c>
      <c r="B5028" t="s">
        <v>840</v>
      </c>
      <c r="C5028">
        <v>183</v>
      </c>
      <c r="D5028" t="s">
        <v>841</v>
      </c>
      <c r="F5028">
        <v>60</v>
      </c>
      <c r="G5028" t="s">
        <v>13</v>
      </c>
      <c r="J5028" t="s">
        <v>15</v>
      </c>
      <c r="K5028" t="s">
        <v>9</v>
      </c>
      <c r="P5028" t="str">
        <f t="shared" si="78"/>
        <v>INSERT INTO pokemon_cards (id,name,pokemon_id,level,primary_color,hp,secondary_color,evolve_from,weakness,weakness_modifier,ability_name,ability_text,ability_type) VALUES ('hgss1-74','Marill','183',NULL,'Water','60',NULL,NULL,'Lightning','Ã—2',NULL,NULL,NULL);</v>
      </c>
    </row>
    <row r="5029" spans="1:16" x14ac:dyDescent="0.25">
      <c r="A5029" t="s">
        <v>7074</v>
      </c>
      <c r="B5029" t="s">
        <v>323</v>
      </c>
      <c r="C5029">
        <v>52</v>
      </c>
      <c r="D5029" t="s">
        <v>360</v>
      </c>
      <c r="F5029">
        <v>60</v>
      </c>
      <c r="G5029" t="s">
        <v>19</v>
      </c>
      <c r="J5029" t="s">
        <v>20</v>
      </c>
      <c r="K5029" t="s">
        <v>9</v>
      </c>
      <c r="P5029" t="str">
        <f t="shared" si="78"/>
        <v>INSERT INTO pokemon_cards (id,name,pokemon_id,level,primary_color,hp,secondary_color,evolve_from,weakness,weakness_modifier,ability_name,ability_text,ability_type) VALUES ('hgss1-75','Meowth','52',NULL,'Colorless','60',NULL,NULL,'Fighting','Ã—2',NULL,NULL,NULL);</v>
      </c>
    </row>
    <row r="5030" spans="1:16" x14ac:dyDescent="0.25">
      <c r="A5030" t="s">
        <v>7075</v>
      </c>
      <c r="B5030" t="s">
        <v>319</v>
      </c>
      <c r="C5030">
        <v>46</v>
      </c>
      <c r="D5030" t="s">
        <v>366</v>
      </c>
      <c r="F5030">
        <v>50</v>
      </c>
      <c r="G5030" t="s">
        <v>33</v>
      </c>
      <c r="J5030" t="s">
        <v>24</v>
      </c>
      <c r="K5030" t="s">
        <v>9</v>
      </c>
      <c r="P5030" t="str">
        <f t="shared" si="78"/>
        <v>INSERT INTO pokemon_cards (id,name,pokemon_id,level,primary_color,hp,secondary_color,evolve_from,weakness,weakness_modifier,ability_name,ability_text,ability_type) VALUES ('hgss1-76','Paras','46',NULL,'Grass','50',NULL,NULL,'Fire','Ã—2',NULL,NULL,NULL);</v>
      </c>
    </row>
    <row r="5031" spans="1:16" x14ac:dyDescent="0.25">
      <c r="A5031" t="s">
        <v>7076</v>
      </c>
      <c r="B5031" t="s">
        <v>2650</v>
      </c>
      <c r="C5031">
        <v>231</v>
      </c>
      <c r="D5031" t="s">
        <v>2651</v>
      </c>
      <c r="F5031">
        <v>70</v>
      </c>
      <c r="G5031" t="s">
        <v>20</v>
      </c>
      <c r="J5031" t="s">
        <v>13</v>
      </c>
      <c r="K5031" t="s">
        <v>9</v>
      </c>
      <c r="P5031" t="str">
        <f t="shared" si="78"/>
        <v>INSERT INTO pokemon_cards (id,name,pokemon_id,level,primary_color,hp,secondary_color,evolve_from,weakness,weakness_modifier,ability_name,ability_text,ability_type) VALUES ('hgss1-77','Phanpy','231',NULL,'Fighting','70',NULL,NULL,'Water','Ã—2',NULL,NULL,NULL);</v>
      </c>
    </row>
    <row r="5032" spans="1:16" x14ac:dyDescent="0.25">
      <c r="A5032" t="s">
        <v>7077</v>
      </c>
      <c r="B5032" t="s">
        <v>63</v>
      </c>
      <c r="C5032">
        <v>25</v>
      </c>
      <c r="D5032" t="s">
        <v>191</v>
      </c>
      <c r="F5032">
        <v>60</v>
      </c>
      <c r="G5032" t="s">
        <v>15</v>
      </c>
      <c r="J5032" t="s">
        <v>20</v>
      </c>
      <c r="K5032" t="s">
        <v>9</v>
      </c>
      <c r="P5032" t="str">
        <f t="shared" si="78"/>
        <v>INSERT INTO pokemon_cards (id,name,pokemon_id,level,primary_color,hp,secondary_color,evolve_from,weakness,weakness_modifier,ability_name,ability_text,ability_type) VALUES ('hgss1-78','Pikachu','25',NULL,'Lightning','60',NULL,NULL,'Fighting','Ã—2',NULL,NULL,NULL);</v>
      </c>
    </row>
    <row r="5033" spans="1:16" x14ac:dyDescent="0.25">
      <c r="A5033" t="s">
        <v>7078</v>
      </c>
      <c r="B5033" t="s">
        <v>200</v>
      </c>
      <c r="C5033">
        <v>27</v>
      </c>
      <c r="D5033" t="s">
        <v>201</v>
      </c>
      <c r="F5033">
        <v>60</v>
      </c>
      <c r="G5033" t="s">
        <v>20</v>
      </c>
      <c r="J5033" t="s">
        <v>13</v>
      </c>
      <c r="K5033" t="s">
        <v>9</v>
      </c>
      <c r="P5033" t="str">
        <f t="shared" si="78"/>
        <v>INSERT INTO pokemon_cards (id,name,pokemon_id,level,primary_color,hp,secondary_color,evolve_from,weakness,weakness_modifier,ability_name,ability_text,ability_type) VALUES ('hgss1-79','Sandshrew','27',NULL,'Fighting','60',NULL,NULL,'Water','Ã—2',NULL,NULL,NULL);</v>
      </c>
    </row>
    <row r="5034" spans="1:16" x14ac:dyDescent="0.25">
      <c r="A5034" t="s">
        <v>7079</v>
      </c>
      <c r="B5034" t="s">
        <v>3597</v>
      </c>
      <c r="C5034">
        <v>161</v>
      </c>
      <c r="D5034" t="s">
        <v>3704</v>
      </c>
      <c r="F5034">
        <v>50</v>
      </c>
      <c r="G5034" t="s">
        <v>19</v>
      </c>
      <c r="J5034" t="s">
        <v>20</v>
      </c>
      <c r="K5034" t="s">
        <v>9</v>
      </c>
      <c r="P5034" t="str">
        <f t="shared" si="78"/>
        <v>INSERT INTO pokemon_cards (id,name,pokemon_id,level,primary_color,hp,secondary_color,evolve_from,weakness,weakness_modifier,ability_name,ability_text,ability_type) VALUES ('hgss1-80','Sentret','161',NULL,'Colorless','50',NULL,NULL,'Fighting','Ã—2',NULL,NULL,NULL);</v>
      </c>
    </row>
    <row r="5035" spans="1:16" x14ac:dyDescent="0.25">
      <c r="A5035" t="s">
        <v>7080</v>
      </c>
      <c r="B5035" t="s">
        <v>474</v>
      </c>
      <c r="C5035">
        <v>79</v>
      </c>
      <c r="D5035" t="s">
        <v>501</v>
      </c>
      <c r="F5035">
        <v>60</v>
      </c>
      <c r="G5035" t="s">
        <v>13</v>
      </c>
      <c r="J5035" t="s">
        <v>15</v>
      </c>
      <c r="K5035" t="s">
        <v>9</v>
      </c>
      <c r="P5035" t="str">
        <f t="shared" si="78"/>
        <v>INSERT INTO pokemon_cards (id,name,pokemon_id,level,primary_color,hp,secondary_color,evolve_from,weakness,weakness_modifier,ability_name,ability_text,ability_type) VALUES ('hgss1-81','Slowpoke','79',NULL,'Water','60',NULL,NULL,'Lightning','Ã—2',NULL,NULL,NULL);</v>
      </c>
    </row>
    <row r="5036" spans="1:16" x14ac:dyDescent="0.25">
      <c r="A5036" t="s">
        <v>7081</v>
      </c>
      <c r="B5036" t="s">
        <v>3102</v>
      </c>
      <c r="C5036">
        <v>209</v>
      </c>
      <c r="D5036" t="s">
        <v>3171</v>
      </c>
      <c r="F5036">
        <v>50</v>
      </c>
      <c r="G5036" t="s">
        <v>19</v>
      </c>
      <c r="J5036" t="s">
        <v>20</v>
      </c>
      <c r="K5036" t="s">
        <v>9</v>
      </c>
      <c r="P5036" t="str">
        <f t="shared" si="78"/>
        <v>INSERT INTO pokemon_cards (id,name,pokemon_id,level,primary_color,hp,secondary_color,evolve_from,weakness,weakness_modifier,ability_name,ability_text,ability_type) VALUES ('hgss1-82','Snubbull','209',NULL,'Colorless','50',NULL,NULL,'Fighting','Ã—2',NULL,NULL,NULL);</v>
      </c>
    </row>
    <row r="5037" spans="1:16" x14ac:dyDescent="0.25">
      <c r="A5037" t="s">
        <v>7082</v>
      </c>
      <c r="B5037" t="s">
        <v>3428</v>
      </c>
      <c r="C5037">
        <v>167</v>
      </c>
      <c r="D5037" t="s">
        <v>3546</v>
      </c>
      <c r="F5037">
        <v>50</v>
      </c>
      <c r="G5037" t="s">
        <v>33</v>
      </c>
      <c r="J5037" t="s">
        <v>24</v>
      </c>
      <c r="K5037" t="s">
        <v>9</v>
      </c>
      <c r="P5037" t="str">
        <f t="shared" si="78"/>
        <v>INSERT INTO pokemon_cards (id,name,pokemon_id,level,primary_color,hp,secondary_color,evolve_from,weakness,weakness_modifier,ability_name,ability_text,ability_type) VALUES ('hgss1-83','Spinarak','167',NULL,'Grass','50',NULL,NULL,'Fire','Ã—2',NULL,NULL,NULL);</v>
      </c>
    </row>
    <row r="5038" spans="1:16" x14ac:dyDescent="0.25">
      <c r="A5038" t="s">
        <v>7083</v>
      </c>
      <c r="B5038" t="s">
        <v>207</v>
      </c>
      <c r="C5038">
        <v>120</v>
      </c>
      <c r="D5038" t="s">
        <v>209</v>
      </c>
      <c r="F5038">
        <v>50</v>
      </c>
      <c r="G5038" t="s">
        <v>13</v>
      </c>
      <c r="J5038" t="s">
        <v>15</v>
      </c>
      <c r="K5038" t="s">
        <v>9</v>
      </c>
      <c r="P5038" t="str">
        <f t="shared" si="78"/>
        <v>INSERT INTO pokemon_cards (id,name,pokemon_id,level,primary_color,hp,secondary_color,evolve_from,weakness,weakness_modifier,ability_name,ability_text,ability_type) VALUES ('hgss1-84','Staryu','120',NULL,'Water','50',NULL,NULL,'Lightning','Ã—2',NULL,NULL,NULL);</v>
      </c>
    </row>
    <row r="5039" spans="1:16" x14ac:dyDescent="0.25">
      <c r="A5039" t="s">
        <v>7084</v>
      </c>
      <c r="B5039" t="s">
        <v>3614</v>
      </c>
      <c r="C5039">
        <v>191</v>
      </c>
      <c r="D5039" t="s">
        <v>3720</v>
      </c>
      <c r="F5039">
        <v>40</v>
      </c>
      <c r="G5039" t="s">
        <v>33</v>
      </c>
      <c r="J5039" t="s">
        <v>24</v>
      </c>
      <c r="K5039" t="s">
        <v>9</v>
      </c>
      <c r="P5039" t="str">
        <f t="shared" si="78"/>
        <v>INSERT INTO pokemon_cards (id,name,pokemon_id,level,primary_color,hp,secondary_color,evolve_from,weakness,weakness_modifier,ability_name,ability_text,ability_type) VALUES ('hgss1-85','Sunkern','191',NULL,'Grass','40',NULL,NULL,'Fire','Ã—2',NULL,NULL,NULL);</v>
      </c>
    </row>
    <row r="5040" spans="1:16" x14ac:dyDescent="0.25">
      <c r="A5040" t="s">
        <v>7085</v>
      </c>
      <c r="B5040" t="s">
        <v>3131</v>
      </c>
      <c r="C5040">
        <v>158</v>
      </c>
      <c r="D5040" t="s">
        <v>3175</v>
      </c>
      <c r="F5040">
        <v>60</v>
      </c>
      <c r="G5040" t="s">
        <v>13</v>
      </c>
      <c r="J5040" t="s">
        <v>33</v>
      </c>
      <c r="K5040" t="s">
        <v>9</v>
      </c>
      <c r="P5040" t="str">
        <f t="shared" si="78"/>
        <v>INSERT INTO pokemon_cards (id,name,pokemon_id,level,primary_color,hp,secondary_color,evolve_from,weakness,weakness_modifier,ability_name,ability_text,ability_type) VALUES ('hgss1-86','Totodile','158',NULL,'Water','60',NULL,NULL,'Grass','Ã—2',NULL,NULL,NULL);</v>
      </c>
    </row>
    <row r="5041" spans="1:16" x14ac:dyDescent="0.25">
      <c r="A5041" t="s">
        <v>7086</v>
      </c>
      <c r="B5041" t="s">
        <v>55</v>
      </c>
      <c r="C5041">
        <v>37</v>
      </c>
      <c r="D5041" t="s">
        <v>216</v>
      </c>
      <c r="F5041">
        <v>50</v>
      </c>
      <c r="G5041" t="s">
        <v>24</v>
      </c>
      <c r="J5041" t="s">
        <v>13</v>
      </c>
      <c r="K5041" t="s">
        <v>9</v>
      </c>
      <c r="P5041" t="str">
        <f t="shared" si="78"/>
        <v>INSERT INTO pokemon_cards (id,name,pokemon_id,level,primary_color,hp,secondary_color,evolve_from,weakness,weakness_modifier,ability_name,ability_text,ability_type) VALUES ('hgss1-87','Vulpix','37',NULL,'Fire','50',NULL,NULL,'Water','Ã—2',NULL,NULL,NULL);</v>
      </c>
    </row>
    <row r="5042" spans="1:16" x14ac:dyDescent="0.25">
      <c r="A5042" t="s">
        <v>7087</v>
      </c>
      <c r="B5042" t="s">
        <v>2753</v>
      </c>
      <c r="C5042">
        <v>194</v>
      </c>
      <c r="D5042" t="s">
        <v>2754</v>
      </c>
      <c r="F5042">
        <v>50</v>
      </c>
      <c r="G5042" t="s">
        <v>13</v>
      </c>
      <c r="J5042" t="s">
        <v>33</v>
      </c>
      <c r="K5042" t="s">
        <v>9</v>
      </c>
      <c r="P5042" t="str">
        <f t="shared" si="78"/>
        <v>INSERT INTO pokemon_cards (id,name,pokemon_id,level,primary_color,hp,secondary_color,evolve_from,weakness,weakness_modifier,ability_name,ability_text,ability_type) VALUES ('hgss1-88','Wooper','194',NULL,'Water','50',NULL,NULL,'Grass','Ã—2',NULL,NULL,NULL);</v>
      </c>
    </row>
    <row r="5043" spans="1:16" x14ac:dyDescent="0.25">
      <c r="A5043" t="s">
        <v>7088</v>
      </c>
      <c r="B5043" t="s">
        <v>2209</v>
      </c>
      <c r="C5043">
        <v>181</v>
      </c>
      <c r="D5043" t="s">
        <v>2210</v>
      </c>
      <c r="F5043">
        <v>140</v>
      </c>
      <c r="G5043" t="s">
        <v>15</v>
      </c>
      <c r="I5043" t="s">
        <v>2206</v>
      </c>
      <c r="J5043" t="s">
        <v>20</v>
      </c>
      <c r="K5043" t="s">
        <v>9</v>
      </c>
      <c r="L5043" t="s">
        <v>20039</v>
      </c>
      <c r="M5043" t="s">
        <v>20234</v>
      </c>
      <c r="N5043" t="s">
        <v>19146</v>
      </c>
      <c r="P5043" t="str">
        <f t="shared" si="78"/>
        <v>INSERT INTO pokemon_cards (id,name,pokemon_id,level,primary_color,hp,secondary_color,evolve_from,weakness,weakness_modifier,ability_name,ability_text,ability_type) VALUES ('hgss1-105','Ampharos','181',NULL,'Lightning','140',NULL,'Flaaffy','Fighting','Ã—2','Conductivity','Whenever your opponent attaches an Energy card from his or her hand to 1 of his or her PokÃ©mon, put 1 damage counter on that PokÃ©mon.','PokÃ©-Body');</v>
      </c>
    </row>
    <row r="5044" spans="1:16" x14ac:dyDescent="0.25">
      <c r="A5044" t="s">
        <v>7089</v>
      </c>
      <c r="B5044" t="s">
        <v>2099</v>
      </c>
      <c r="C5044">
        <v>242</v>
      </c>
      <c r="D5044" t="s">
        <v>2100</v>
      </c>
      <c r="F5044">
        <v>130</v>
      </c>
      <c r="G5044" t="s">
        <v>19</v>
      </c>
      <c r="I5044" t="s">
        <v>17</v>
      </c>
      <c r="J5044" t="s">
        <v>20</v>
      </c>
      <c r="K5044" t="s">
        <v>9</v>
      </c>
      <c r="L5044" t="s">
        <v>20235</v>
      </c>
      <c r="M5044" t="s">
        <v>20236</v>
      </c>
      <c r="N5044" t="s">
        <v>19328</v>
      </c>
      <c r="P5044" t="str">
        <f t="shared" si="78"/>
        <v>INSERT INTO pokemon_cards (id,name,pokemon_id,level,primary_color,hp,secondary_color,evolve_from,weakness,weakness_modifier,ability_name,ability_text,ability_type) VALUES ('hgss1-106','Blissey','242',NULL,'Colorless','130',NULL,'Chansey','Fighting','Ã—2','Blissful Nurse','Once during your turn, when you play Blissey from your hand to evolve 1 of your PokÃ©mon, you may remove all damage counters from all of your PokÃ©mon. If you do, discard all Energy attached to those PokÃ©mon that had any damage counters on them.','PokÃ©-Power');</v>
      </c>
    </row>
    <row r="5045" spans="1:16" x14ac:dyDescent="0.25">
      <c r="A5045" t="s">
        <v>7090</v>
      </c>
      <c r="B5045" t="s">
        <v>2653</v>
      </c>
      <c r="C5045">
        <v>232</v>
      </c>
      <c r="D5045" t="s">
        <v>2654</v>
      </c>
      <c r="F5045">
        <v>120</v>
      </c>
      <c r="G5045" t="s">
        <v>20</v>
      </c>
      <c r="I5045" t="s">
        <v>2650</v>
      </c>
      <c r="J5045" t="s">
        <v>13</v>
      </c>
      <c r="K5045" t="s">
        <v>9</v>
      </c>
      <c r="L5045" t="s">
        <v>19335</v>
      </c>
      <c r="M5045" t="s">
        <v>19336</v>
      </c>
      <c r="N5045" t="s">
        <v>19146</v>
      </c>
      <c r="P5045" t="str">
        <f t="shared" si="78"/>
        <v>INSERT INTO pokemon_cards (id,name,pokemon_id,level,primary_color,hp,secondary_color,evolve_from,weakness,weakness_modifier,ability_name,ability_text,ability_type) VALUES ('hgss1-107','Donphan','232',NULL,'Fighting','120',NULL,'Phanpy','Water','Ã—2','Exoskeleton','Any damage done to Donphan by attacks is reduced by 20 (after applying Weakness and Resistance).','PokÃ©-Body');</v>
      </c>
    </row>
    <row r="5046" spans="1:16" x14ac:dyDescent="0.25">
      <c r="A5046" t="s">
        <v>7091</v>
      </c>
      <c r="B5046" t="s">
        <v>3096</v>
      </c>
      <c r="C5046">
        <v>160</v>
      </c>
      <c r="D5046" t="s">
        <v>3097</v>
      </c>
      <c r="F5046">
        <v>140</v>
      </c>
      <c r="G5046" t="s">
        <v>13</v>
      </c>
      <c r="I5046" t="s">
        <v>3098</v>
      </c>
      <c r="J5046" t="s">
        <v>33</v>
      </c>
      <c r="K5046" t="s">
        <v>9</v>
      </c>
      <c r="L5046" t="s">
        <v>19083</v>
      </c>
      <c r="M5046" t="s">
        <v>22489</v>
      </c>
      <c r="N5046" t="s">
        <v>19328</v>
      </c>
      <c r="P5046" t="str">
        <f t="shared" si="78"/>
        <v>INSERT INTO pokemon_cards (id,name,pokemon_id,level,primary_color,hp,secondary_color,evolve_from,weakness,weakness_modifier,ability_name,ability_text,ability_type) VALUES ('hgss1-108','Feraligatr','160',NULL,'Water','140',NULL,'Croconaw','Grass','Ã—2','Rain Dance','As often as you like during your turn (before your attack), you may attach a Water Energy card from your hand to 1 of your Water PokÃ©mon. This power can''t be used if Feraligatr is affected by a Special Condition.','PokÃ©-Power');</v>
      </c>
    </row>
    <row r="5047" spans="1:16" x14ac:dyDescent="0.25">
      <c r="A5047" t="s">
        <v>7092</v>
      </c>
      <c r="B5047" t="s">
        <v>3104</v>
      </c>
      <c r="C5047">
        <v>154</v>
      </c>
      <c r="D5047" t="s">
        <v>3105</v>
      </c>
      <c r="F5047">
        <v>150</v>
      </c>
      <c r="G5047" t="s">
        <v>33</v>
      </c>
      <c r="I5047" t="s">
        <v>3106</v>
      </c>
      <c r="J5047" t="s">
        <v>24</v>
      </c>
      <c r="K5047" t="s">
        <v>9</v>
      </c>
      <c r="L5047" t="s">
        <v>20237</v>
      </c>
      <c r="M5047" t="s">
        <v>22490</v>
      </c>
      <c r="N5047" t="s">
        <v>19328</v>
      </c>
      <c r="P5047" t="str">
        <f t="shared" si="78"/>
        <v>INSERT INTO pokemon_cards (id,name,pokemon_id,level,primary_color,hp,secondary_color,evolve_from,weakness,weakness_modifier,ability_name,ability_text,ability_type) VALUES ('hgss1-109','Meganium','154',NULL,'Grass','150',NULL,'Bayleef','Fire','Ã—2','Leaf Trans','As often as you like during your turn (before your attack), you may move a Grass Energy attached to 1 of your PokÃ©mon to another of your PokÃ©mon. This power can''t be used if Meganium is affected by a Special Condition.','PokÃ©-Power');</v>
      </c>
    </row>
    <row r="5048" spans="1:16" x14ac:dyDescent="0.25">
      <c r="A5048" t="s">
        <v>7093</v>
      </c>
      <c r="B5048" t="s">
        <v>3115</v>
      </c>
      <c r="C5048">
        <v>157</v>
      </c>
      <c r="D5048" t="s">
        <v>3116</v>
      </c>
      <c r="F5048">
        <v>140</v>
      </c>
      <c r="G5048" t="s">
        <v>24</v>
      </c>
      <c r="I5048" t="s">
        <v>3117</v>
      </c>
      <c r="J5048" t="s">
        <v>13</v>
      </c>
      <c r="K5048" t="s">
        <v>9</v>
      </c>
      <c r="L5048" t="s">
        <v>20238</v>
      </c>
      <c r="M5048" t="s">
        <v>22491</v>
      </c>
      <c r="N5048" t="s">
        <v>19328</v>
      </c>
      <c r="P5048" t="str">
        <f t="shared" si="78"/>
        <v>INSERT INTO pokemon_cards (id,name,pokemon_id,level,primary_color,hp,secondary_color,evolve_from,weakness,weakness_modifier,ability_name,ability_text,ability_type) VALUES ('hgss1-110','Typhlosion','157',NULL,'Fire','140',NULL,'Quilava','Water','Ã—2','Afterburner','Once during your turn (before your attack), you may search your discard pile for a Fire Energy card and attach it to 1 of your PokÃ©mon. If you do, put 1 damage counter on that PokÃ©mon. This power can''t be used if Typhlosion is affected by a Special Condition.','PokÃ©-Power');</v>
      </c>
    </row>
    <row r="5049" spans="1:16" x14ac:dyDescent="0.25">
      <c r="A5049" t="s">
        <v>7094</v>
      </c>
      <c r="B5049" t="s">
        <v>7095</v>
      </c>
      <c r="C5049">
        <v>250</v>
      </c>
      <c r="D5049" t="s">
        <v>885</v>
      </c>
      <c r="F5049">
        <v>140</v>
      </c>
      <c r="G5049" t="s">
        <v>24</v>
      </c>
      <c r="J5049" t="s">
        <v>13</v>
      </c>
      <c r="K5049" t="s">
        <v>9</v>
      </c>
      <c r="L5049" t="s">
        <v>20239</v>
      </c>
      <c r="M5049" t="s">
        <v>20240</v>
      </c>
      <c r="N5049" t="s">
        <v>19146</v>
      </c>
      <c r="P5049" t="str">
        <f t="shared" si="78"/>
        <v>INSERT INTO pokemon_cards (id,name,pokemon_id,level,primary_color,hp,secondary_color,evolve_from,weakness,weakness_modifier,ability_name,ability_text,ability_type) VALUES ('hgss1-111','Ho-Oh LEGEND','250',NULL,'Fire','140',NULL,NULL,'Water','Ã—2','Sacred Rainbow','All Energy attached to Ho-Oh LEGEND are Fire Energy instead of their usual type.','PokÃ©-Body');</v>
      </c>
    </row>
    <row r="5050" spans="1:16" x14ac:dyDescent="0.25">
      <c r="A5050" t="s">
        <v>7096</v>
      </c>
      <c r="B5050" t="s">
        <v>7095</v>
      </c>
      <c r="C5050">
        <v>250</v>
      </c>
      <c r="D5050" t="s">
        <v>885</v>
      </c>
      <c r="F5050">
        <v>140</v>
      </c>
      <c r="G5050" t="s">
        <v>24</v>
      </c>
      <c r="J5050" t="s">
        <v>13</v>
      </c>
      <c r="K5050" t="s">
        <v>9</v>
      </c>
      <c r="L5050" t="s">
        <v>20239</v>
      </c>
      <c r="M5050" t="s">
        <v>20240</v>
      </c>
      <c r="N5050" t="s">
        <v>19146</v>
      </c>
      <c r="P5050" t="str">
        <f t="shared" si="78"/>
        <v>INSERT INTO pokemon_cards (id,name,pokemon_id,level,primary_color,hp,secondary_color,evolve_from,weakness,weakness_modifier,ability_name,ability_text,ability_type) VALUES ('hgss1-112','Ho-Oh LEGEND','250',NULL,'Fire','140',NULL,NULL,'Water','Ã—2','Sacred Rainbow','All Energy attached to Ho-Oh LEGEND are Fire Energy instead of their usual type.','PokÃ©-Body');</v>
      </c>
    </row>
    <row r="5051" spans="1:16" x14ac:dyDescent="0.25">
      <c r="A5051" t="s">
        <v>7097</v>
      </c>
      <c r="B5051" t="s">
        <v>7098</v>
      </c>
      <c r="C5051">
        <v>249</v>
      </c>
      <c r="D5051" t="s">
        <v>1572</v>
      </c>
      <c r="F5051">
        <v>130</v>
      </c>
      <c r="G5051" t="s">
        <v>13</v>
      </c>
      <c r="J5051" t="s">
        <v>15</v>
      </c>
      <c r="K5051" t="s">
        <v>9</v>
      </c>
      <c r="L5051" t="s">
        <v>20241</v>
      </c>
      <c r="M5051" t="s">
        <v>20242</v>
      </c>
      <c r="N5051" t="s">
        <v>19328</v>
      </c>
      <c r="P5051" t="str">
        <f t="shared" si="78"/>
        <v>INSERT INTO pokemon_cards (id,name,pokemon_id,level,primary_color,hp,secondary_color,evolve_from,weakness,weakness_modifier,ability_name,ability_text,ability_type) VALUES ('hgss1-113','Lugia LEGEND','249',NULL,'Water','130',NULL,NULL,'Lightning','Ã—2','Ocean Grow','Once during your turn, when you put Lugia LEGEND into play, you may look at the top 5 cards of your deck and attach all Energy cards you find there to Lugia LEGEND. Discard the other cards.','PokÃ©-Power');</v>
      </c>
    </row>
    <row r="5052" spans="1:16" x14ac:dyDescent="0.25">
      <c r="A5052" t="s">
        <v>7099</v>
      </c>
      <c r="B5052" t="s">
        <v>7098</v>
      </c>
      <c r="C5052">
        <v>249</v>
      </c>
      <c r="D5052" t="s">
        <v>1572</v>
      </c>
      <c r="F5052">
        <v>130</v>
      </c>
      <c r="G5052" t="s">
        <v>13</v>
      </c>
      <c r="J5052" t="s">
        <v>15</v>
      </c>
      <c r="K5052" t="s">
        <v>9</v>
      </c>
      <c r="L5052" t="s">
        <v>20241</v>
      </c>
      <c r="M5052" t="s">
        <v>20242</v>
      </c>
      <c r="N5052" t="s">
        <v>19328</v>
      </c>
      <c r="P5052" t="str">
        <f t="shared" si="78"/>
        <v>INSERT INTO pokemon_cards (id,name,pokemon_id,level,primary_color,hp,secondary_color,evolve_from,weakness,weakness_modifier,ability_name,ability_text,ability_type) VALUES ('hgss1-114','Lugia LEGEND','249',NULL,'Water','130',NULL,NULL,'Lightning','Ã—2','Ocean Grow','Once during your turn, when you put Lugia LEGEND into play, you may look at the top 5 cards of your deck and attach all Energy cards you find there to Lugia LEGEND. Discard the other cards.','PokÃ©-Power');</v>
      </c>
    </row>
    <row r="5053" spans="1:16" x14ac:dyDescent="0.25">
      <c r="A5053" t="s">
        <v>7100</v>
      </c>
      <c r="B5053" t="s">
        <v>30</v>
      </c>
      <c r="C5053">
        <v>130</v>
      </c>
      <c r="D5053" t="s">
        <v>31</v>
      </c>
      <c r="F5053">
        <v>130</v>
      </c>
      <c r="G5053" t="s">
        <v>13</v>
      </c>
      <c r="I5053" t="s">
        <v>32</v>
      </c>
      <c r="J5053" t="s">
        <v>15</v>
      </c>
      <c r="K5053" t="s">
        <v>9</v>
      </c>
      <c r="P5053" t="str">
        <f t="shared" si="78"/>
        <v>INSERT INTO pokemon_cards (id,name,pokemon_id,level,primary_color,hp,secondary_color,evolve_from,weakness,weakness_modifier,ability_name,ability_text,ability_type) VALUES ('hgss1-123','Gyarados','130',NULL,'Water','130',NULL,'Magikarp','Lightning','Ã—2',NULL,NULL,NULL);</v>
      </c>
    </row>
    <row r="5054" spans="1:16" x14ac:dyDescent="0.25">
      <c r="A5054" t="s">
        <v>7101</v>
      </c>
      <c r="B5054" t="s">
        <v>3081</v>
      </c>
      <c r="C5054">
        <v>385</v>
      </c>
      <c r="D5054" t="s">
        <v>1290</v>
      </c>
      <c r="F5054">
        <v>60</v>
      </c>
      <c r="G5054" t="s">
        <v>7</v>
      </c>
      <c r="J5054" t="s">
        <v>7</v>
      </c>
      <c r="K5054" t="s">
        <v>9</v>
      </c>
      <c r="L5054" t="s">
        <v>19339</v>
      </c>
      <c r="M5054" t="s">
        <v>19340</v>
      </c>
      <c r="N5054" t="s">
        <v>19328</v>
      </c>
      <c r="P5054" t="str">
        <f t="shared" si="78"/>
        <v>INSERT INTO pokemon_cards (id,name,pokemon_id,level,primary_color,hp,secondary_color,evolve_from,weakness,weakness_modifier,ability_name,ability_text,ability_type) VALUES ('hgss2-1','Jirachi','385',NULL,'Psychic','60',NULL,NULL,'Psychic','Ã—2','Stardust Song','Once during your turn, when you put Jirachi from your hand onto your Bench, you may flip 3 coins. For each heads, search your discard pile for a Psychic Energy card and attach it to Jirachi.','PokÃ©-Power');</v>
      </c>
    </row>
    <row r="5055" spans="1:16" x14ac:dyDescent="0.25">
      <c r="A5055" t="s">
        <v>7102</v>
      </c>
      <c r="B5055" t="s">
        <v>2165</v>
      </c>
      <c r="C5055">
        <v>467</v>
      </c>
      <c r="D5055" t="s">
        <v>2166</v>
      </c>
      <c r="F5055">
        <v>110</v>
      </c>
      <c r="G5055" t="s">
        <v>24</v>
      </c>
      <c r="I5055" t="s">
        <v>134</v>
      </c>
      <c r="J5055" t="s">
        <v>13</v>
      </c>
      <c r="K5055" t="s">
        <v>9</v>
      </c>
      <c r="P5055" t="str">
        <f t="shared" si="78"/>
        <v>INSERT INTO pokemon_cards (id,name,pokemon_id,level,primary_color,hp,secondary_color,evolve_from,weakness,weakness_modifier,ability_name,ability_text,ability_type) VALUES ('hgss2-2','Magmortar','467',NULL,'Fire','110',NULL,'Magmar','Water','Ã—2',NULL,NULL,NULL);</v>
      </c>
    </row>
    <row r="5056" spans="1:16" x14ac:dyDescent="0.25">
      <c r="A5056" t="s">
        <v>7103</v>
      </c>
      <c r="B5056" t="s">
        <v>2603</v>
      </c>
      <c r="C5056">
        <v>490</v>
      </c>
      <c r="D5056" t="s">
        <v>2604</v>
      </c>
      <c r="F5056">
        <v>60</v>
      </c>
      <c r="G5056" t="s">
        <v>13</v>
      </c>
      <c r="J5056" t="s">
        <v>15</v>
      </c>
      <c r="K5056" t="s">
        <v>9</v>
      </c>
      <c r="P5056" t="str">
        <f t="shared" si="78"/>
        <v>INSERT INTO pokemon_cards (id,name,pokemon_id,level,primary_color,hp,secondary_color,evolve_from,weakness,weakness_modifier,ability_name,ability_text,ability_type) VALUES ('hgss2-3','Manaphy','490',NULL,'Water','60',NULL,NULL,'Lightning','Ã—2',NULL,NULL,NULL);</v>
      </c>
    </row>
    <row r="5057" spans="1:16" x14ac:dyDescent="0.25">
      <c r="A5057" t="s">
        <v>7104</v>
      </c>
      <c r="B5057" t="s">
        <v>2797</v>
      </c>
      <c r="C5057">
        <v>376</v>
      </c>
      <c r="D5057" t="s">
        <v>2798</v>
      </c>
      <c r="F5057">
        <v>130</v>
      </c>
      <c r="G5057" t="s">
        <v>7</v>
      </c>
      <c r="I5057" t="s">
        <v>2794</v>
      </c>
      <c r="J5057" t="s">
        <v>7</v>
      </c>
      <c r="K5057" t="s">
        <v>9</v>
      </c>
      <c r="L5057" t="s">
        <v>20243</v>
      </c>
      <c r="M5057" t="s">
        <v>20244</v>
      </c>
      <c r="N5057" t="s">
        <v>19146</v>
      </c>
      <c r="P5057" t="str">
        <f t="shared" si="78"/>
        <v>INSERT INTO pokemon_cards (id,name,pokemon_id,level,primary_color,hp,secondary_color,evolve_from,weakness,weakness_modifier,ability_name,ability_text,ability_type) VALUES ('hgss2-4','Metagross','376',NULL,'Psychic','130',NULL,'Metang','Psychic','Ã—2','Psychic Float','If you have any Psychic Energy attached to your Active PokÃ©mon, the Retreat Cost for that PokÃ©mon is 0.','PokÃ©-Body');</v>
      </c>
    </row>
    <row r="5058" spans="1:16" x14ac:dyDescent="0.25">
      <c r="A5058" t="s">
        <v>7105</v>
      </c>
      <c r="B5058" t="s">
        <v>1462</v>
      </c>
      <c r="C5058">
        <v>429</v>
      </c>
      <c r="D5058" t="s">
        <v>1463</v>
      </c>
      <c r="F5058">
        <v>90</v>
      </c>
      <c r="G5058" t="s">
        <v>7</v>
      </c>
      <c r="I5058" t="s">
        <v>870</v>
      </c>
      <c r="J5058" t="s">
        <v>896</v>
      </c>
      <c r="K5058" t="s">
        <v>9</v>
      </c>
      <c r="L5058" t="s">
        <v>20245</v>
      </c>
      <c r="M5058" t="s">
        <v>22492</v>
      </c>
      <c r="N5058" t="s">
        <v>19328</v>
      </c>
      <c r="P5058" t="str">
        <f t="shared" si="78"/>
        <v>INSERT INTO pokemon_cards (id,name,pokemon_id,level,primary_color,hp,secondary_color,evolve_from,weakness,weakness_modifier,ability_name,ability_text,ability_type) VALUES ('hgss2-5','Mismagius','429',NULL,'Psychic','90',NULL,'Misdreavus','Darkness','Ã—2','Magical Trans','Once during your turn (before your attack), you may move a Psychic Energy attached to 1 of your PokÃ©mon to another of your PokÃ©mon. This power can''t be used if Mismagius is affected by a Special Condition.','PokÃ©-Power');</v>
      </c>
    </row>
    <row r="5059" spans="1:16" x14ac:dyDescent="0.25">
      <c r="A5059" t="s">
        <v>7106</v>
      </c>
      <c r="B5059" t="s">
        <v>1190</v>
      </c>
      <c r="C5059">
        <v>224</v>
      </c>
      <c r="D5059" t="s">
        <v>1191</v>
      </c>
      <c r="F5059">
        <v>80</v>
      </c>
      <c r="G5059" t="s">
        <v>13</v>
      </c>
      <c r="I5059" t="s">
        <v>1187</v>
      </c>
      <c r="J5059" t="s">
        <v>15</v>
      </c>
      <c r="K5059" t="s">
        <v>9</v>
      </c>
      <c r="P5059" t="str">
        <f t="shared" ref="P5059:P5122" si="79">CONCATENATE(
    "INSERT INTO pokemon_cards (",
    _xlfn.TEXTJOIN(",", TRUE, A$1, B$1, C$1, E$1, G$1, F$1, H$1, I$1, J$1, K$1, L$1, M$1, N$1),
    ") VALUES (",
    _xlfn.TEXTJOIN(",", FALSE,
        IF(A5059&lt;&gt;"", "'" &amp; A5059 &amp; "'", "NULL"),
        IF(B5059&lt;&gt;"", "'" &amp; B5059 &amp; "'", "NULL"),
        IF(C5059&lt;&gt;"", "'" &amp; C5059 &amp; "'", "NULL"),
        IF(E5059&lt;&gt;"", "'" &amp; E5059 &amp; "'", "NULL"),
        IF(G5059&lt;&gt;"", "'" &amp; G5059 &amp; "'", "NULL"),
        IF(F5059&lt;&gt;"", "'" &amp; F5059 &amp; "'", "NULL"),
        IF(H5059&lt;&gt;"", "'" &amp; H5059 &amp; "'", "NULL"),
        IF(I5059&lt;&gt;"", "'" &amp; I5059 &amp; "'", "NULL"),
        IF(J5059&lt;&gt;"", "'" &amp; J5059 &amp; "'", "NULL"),
        IF(K5059&lt;&gt;"", "'" &amp; K5059 &amp; "'", "NULL"),
        IF(L5059&lt;&gt;"", "'" &amp; L5059 &amp; "'", "NULL"),
        IF(M5059&lt;&gt;"", "'" &amp; M5059 &amp; "'", "NULL"),
        IF(N5059&lt;&gt;"", "'" &amp; N5059 &amp; "'", "NULL")
    ),
    ");"
)</f>
        <v>INSERT INTO pokemon_cards (id,name,pokemon_id,level,primary_color,hp,secondary_color,evolve_from,weakness,weakness_modifier,ability_name,ability_text,ability_type) VALUES ('hgss2-6','Octillery','224',NULL,'Water','80',NULL,'Remoraid','Lightning','Ã—2',NULL,NULL,NULL);</v>
      </c>
    </row>
    <row r="5060" spans="1:16" x14ac:dyDescent="0.25">
      <c r="A5060" t="s">
        <v>7107</v>
      </c>
      <c r="B5060" t="s">
        <v>3975</v>
      </c>
      <c r="C5060">
        <v>186</v>
      </c>
      <c r="D5060" t="s">
        <v>3976</v>
      </c>
      <c r="F5060">
        <v>120</v>
      </c>
      <c r="G5060" t="s">
        <v>13</v>
      </c>
      <c r="I5060" t="s">
        <v>59</v>
      </c>
      <c r="J5060" t="s">
        <v>15</v>
      </c>
      <c r="K5060" t="s">
        <v>9</v>
      </c>
      <c r="L5060" t="s">
        <v>20246</v>
      </c>
      <c r="M5060" t="s">
        <v>22493</v>
      </c>
      <c r="N5060" t="s">
        <v>19328</v>
      </c>
      <c r="P5060" t="str">
        <f t="shared" si="79"/>
        <v>INSERT INTO pokemon_cards (id,name,pokemon_id,level,primary_color,hp,secondary_color,evolve_from,weakness,weakness_modifier,ability_name,ability_text,ability_type) VALUES ('hgss2-7','Politoed','186',NULL,'Water','120',NULL,'Poliwhirl','Lightning','Ã—2','Leap Frog','Once during your turn (before your attack), you may choose a Water PokÃ©mon on your Bench and switch it with your Active PokÃ©mon. This power can''t be used if Politoed is affected by a Special Condition.','PokÃ©-Power');</v>
      </c>
    </row>
    <row r="5061" spans="1:16" x14ac:dyDescent="0.25">
      <c r="A5061" t="s">
        <v>7108</v>
      </c>
      <c r="B5061" t="s">
        <v>2352</v>
      </c>
      <c r="C5061">
        <v>492</v>
      </c>
      <c r="D5061" t="s">
        <v>1610</v>
      </c>
      <c r="F5061">
        <v>70</v>
      </c>
      <c r="G5061" t="s">
        <v>33</v>
      </c>
      <c r="J5061" t="s">
        <v>24</v>
      </c>
      <c r="K5061" t="s">
        <v>9</v>
      </c>
      <c r="L5061" t="s">
        <v>20247</v>
      </c>
      <c r="M5061" t="s">
        <v>20248</v>
      </c>
      <c r="N5061" t="s">
        <v>19328</v>
      </c>
      <c r="P5061" t="str">
        <f t="shared" si="79"/>
        <v>INSERT INTO pokemon_cards (id,name,pokemon_id,level,primary_color,hp,secondary_color,evolve_from,weakness,weakness_modifier,ability_name,ability_text,ability_type) VALUES ('hgss2-8','Shaymin','492',NULL,'Grass','70',NULL,NULL,'Fire','Ã—2','Celebration Wind','Once during your turn, when you put Shaymin from your hand onto your Bench, you may move as many Energy cards attached to your PokÃ©mon as you like to any of your other PokÃ©mon.','PokÃ©-Power');</v>
      </c>
    </row>
    <row r="5062" spans="1:16" x14ac:dyDescent="0.25">
      <c r="A5062" t="s">
        <v>7109</v>
      </c>
      <c r="B5062" t="s">
        <v>3454</v>
      </c>
      <c r="C5062">
        <v>185</v>
      </c>
      <c r="D5062" t="s">
        <v>3455</v>
      </c>
      <c r="F5062">
        <v>90</v>
      </c>
      <c r="G5062" t="s">
        <v>20</v>
      </c>
      <c r="J5062" t="s">
        <v>13</v>
      </c>
      <c r="K5062" t="s">
        <v>9</v>
      </c>
      <c r="P5062" t="str">
        <f t="shared" si="79"/>
        <v>INSERT INTO pokemon_cards (id,name,pokemon_id,level,primary_color,hp,secondary_color,evolve_from,weakness,weakness_modifier,ability_name,ability_text,ability_type) VALUES ('hgss2-9','Sudowoodo','185',NULL,'Fighting','90',NULL,NULL,'Water','Ã—2',NULL,NULL,NULL);</v>
      </c>
    </row>
    <row r="5063" spans="1:16" x14ac:dyDescent="0.25">
      <c r="A5063" t="s">
        <v>7110</v>
      </c>
      <c r="B5063" t="s">
        <v>2540</v>
      </c>
      <c r="C5063">
        <v>389</v>
      </c>
      <c r="D5063" t="s">
        <v>2541</v>
      </c>
      <c r="F5063">
        <v>140</v>
      </c>
      <c r="G5063" t="s">
        <v>33</v>
      </c>
      <c r="I5063" t="s">
        <v>2537</v>
      </c>
      <c r="J5063" t="s">
        <v>24</v>
      </c>
      <c r="K5063" t="s">
        <v>9</v>
      </c>
      <c r="P5063" t="str">
        <f t="shared" si="79"/>
        <v>INSERT INTO pokemon_cards (id,name,pokemon_id,level,primary_color,hp,secondary_color,evolve_from,weakness,weakness_modifier,ability_name,ability_text,ability_type) VALUES ('hgss2-10','Torterra','389',NULL,'Grass','140',NULL,'Grotle','Fire','Ã—2',NULL,NULL,NULL);</v>
      </c>
    </row>
    <row r="5064" spans="1:16" x14ac:dyDescent="0.25">
      <c r="A5064" t="s">
        <v>7111</v>
      </c>
      <c r="B5064" t="s">
        <v>1458</v>
      </c>
      <c r="C5064">
        <v>178</v>
      </c>
      <c r="D5064" t="s">
        <v>1459</v>
      </c>
      <c r="F5064">
        <v>90</v>
      </c>
      <c r="G5064" t="s">
        <v>7</v>
      </c>
      <c r="I5064" t="s">
        <v>1455</v>
      </c>
      <c r="J5064" t="s">
        <v>15</v>
      </c>
      <c r="K5064" t="s">
        <v>9</v>
      </c>
      <c r="P5064" t="str">
        <f t="shared" si="79"/>
        <v>INSERT INTO pokemon_cards (id,name,pokemon_id,level,primary_color,hp,secondary_color,evolve_from,weakness,weakness_modifier,ability_name,ability_text,ability_type) VALUES ('hgss2-11','Xatu','178',NULL,'Psychic','90',NULL,'Natu','Lightning','Ã—2',NULL,NULL,NULL);</v>
      </c>
    </row>
    <row r="5065" spans="1:16" x14ac:dyDescent="0.25">
      <c r="A5065" t="s">
        <v>7112</v>
      </c>
      <c r="B5065" t="s">
        <v>72</v>
      </c>
      <c r="C5065">
        <v>15</v>
      </c>
      <c r="D5065" t="s">
        <v>73</v>
      </c>
      <c r="F5065">
        <v>110</v>
      </c>
      <c r="G5065" t="s">
        <v>33</v>
      </c>
      <c r="I5065" t="s">
        <v>74</v>
      </c>
      <c r="J5065" t="s">
        <v>24</v>
      </c>
      <c r="K5065" t="s">
        <v>9</v>
      </c>
      <c r="P5065" t="str">
        <f t="shared" si="79"/>
        <v>INSERT INTO pokemon_cards (id,name,pokemon_id,level,primary_color,hp,secondary_color,evolve_from,weakness,weakness_modifier,ability_name,ability_text,ability_type) VALUES ('hgss2-12','Beedrill','15',NULL,'Grass','110',NULL,'Kakuna','Fire','Ã—2',NULL,NULL,NULL);</v>
      </c>
    </row>
    <row r="5066" spans="1:16" x14ac:dyDescent="0.25">
      <c r="A5066" t="s">
        <v>7113</v>
      </c>
      <c r="B5066" t="s">
        <v>11</v>
      </c>
      <c r="C5066">
        <v>9</v>
      </c>
      <c r="D5066" t="s">
        <v>12</v>
      </c>
      <c r="F5066">
        <v>130</v>
      </c>
      <c r="G5066" t="s">
        <v>13</v>
      </c>
      <c r="I5066" t="s">
        <v>14</v>
      </c>
      <c r="J5066" t="s">
        <v>15</v>
      </c>
      <c r="K5066" t="s">
        <v>9</v>
      </c>
      <c r="L5066" t="s">
        <v>19501</v>
      </c>
      <c r="M5066" t="s">
        <v>22494</v>
      </c>
      <c r="N5066" t="s">
        <v>19328</v>
      </c>
      <c r="P5066" t="str">
        <f t="shared" si="79"/>
        <v>INSERT INTO pokemon_cards (id,name,pokemon_id,level,primary_color,hp,secondary_color,evolve_from,weakness,weakness_modifier,ability_name,ability_text,ability_type) VALUES ('hgss2-13','Blastoise','9',NULL,'Water','130',NULL,'Wartortle','Lightning','Ã—2','Wash Out','As often as you like during your turn (before your attack), you may move a Water Energy attached to 1 of your Benched PokÃ©mon to your Active PokÃ©mon. This power can''t be used if Blastoise is affected by a Special Condition.','PokÃ©-Power');</v>
      </c>
    </row>
    <row r="5067" spans="1:16" x14ac:dyDescent="0.25">
      <c r="A5067" t="s">
        <v>7114</v>
      </c>
      <c r="B5067" t="s">
        <v>2631</v>
      </c>
      <c r="C5067">
        <v>169</v>
      </c>
      <c r="D5067" t="s">
        <v>2632</v>
      </c>
      <c r="F5067">
        <v>110</v>
      </c>
      <c r="G5067" t="s">
        <v>7</v>
      </c>
      <c r="I5067" t="s">
        <v>440</v>
      </c>
      <c r="J5067" t="s">
        <v>15</v>
      </c>
      <c r="K5067" t="s">
        <v>9</v>
      </c>
      <c r="P5067" t="str">
        <f t="shared" si="79"/>
        <v>INSERT INTO pokemon_cards (id,name,pokemon_id,level,primary_color,hp,secondary_color,evolve_from,weakness,weakness_modifier,ability_name,ability_text,ability_type) VALUES ('hgss2-14','Crobat','169',NULL,'Psychic','110',NULL,'Golbat','Lightning','Ã—2',NULL,NULL,NULL);</v>
      </c>
    </row>
    <row r="5068" spans="1:16" x14ac:dyDescent="0.25">
      <c r="A5068" t="s">
        <v>7115</v>
      </c>
      <c r="B5068" t="s">
        <v>300</v>
      </c>
      <c r="C5068">
        <v>22</v>
      </c>
      <c r="D5068" t="s">
        <v>301</v>
      </c>
      <c r="F5068">
        <v>80</v>
      </c>
      <c r="G5068" t="s">
        <v>19</v>
      </c>
      <c r="I5068" t="s">
        <v>302</v>
      </c>
      <c r="J5068" t="s">
        <v>15</v>
      </c>
      <c r="K5068" t="s">
        <v>9</v>
      </c>
      <c r="P5068" t="str">
        <f t="shared" si="79"/>
        <v>INSERT INTO pokemon_cards (id,name,pokemon_id,level,primary_color,hp,secondary_color,evolve_from,weakness,weakness_modifier,ability_name,ability_text,ability_type) VALUES ('hgss2-15','Fearow','22',NULL,'Colorless','80',NULL,'Spearow','Lightning','Ã—2',NULL,NULL,NULL);</v>
      </c>
    </row>
    <row r="5069" spans="1:16" x14ac:dyDescent="0.25">
      <c r="A5069" t="s">
        <v>7116</v>
      </c>
      <c r="B5069" t="s">
        <v>2196</v>
      </c>
      <c r="C5069">
        <v>419</v>
      </c>
      <c r="D5069" t="s">
        <v>2197</v>
      </c>
      <c r="F5069">
        <v>80</v>
      </c>
      <c r="G5069" t="s">
        <v>13</v>
      </c>
      <c r="I5069" t="s">
        <v>2193</v>
      </c>
      <c r="J5069" t="s">
        <v>15</v>
      </c>
      <c r="K5069" t="s">
        <v>9</v>
      </c>
      <c r="L5069" t="s">
        <v>20249</v>
      </c>
      <c r="M5069" t="s">
        <v>22495</v>
      </c>
      <c r="N5069" t="s">
        <v>19328</v>
      </c>
      <c r="P5069" t="str">
        <f t="shared" si="79"/>
        <v>INSERT INTO pokemon_cards (id,name,pokemon_id,level,primary_color,hp,secondary_color,evolve_from,weakness,weakness_modifier,ability_name,ability_text,ability_type) VALUES ('hgss2-16','Floatzel','419',NULL,'Water','80',NULL,'Buizel','Lightning','Ã—2','Water Acceleration','Once during your turn (before your attack), you may attach a Water Energy card from your hand to Floatzel. This power can''t be used if Floatzel is affected by a Special Condition.','PokÃ©-Power');</v>
      </c>
    </row>
    <row r="5070" spans="1:16" x14ac:dyDescent="0.25">
      <c r="A5070" t="s">
        <v>7117</v>
      </c>
      <c r="B5070" t="s">
        <v>2841</v>
      </c>
      <c r="C5070">
        <v>230</v>
      </c>
      <c r="D5070" t="s">
        <v>2842</v>
      </c>
      <c r="F5070">
        <v>130</v>
      </c>
      <c r="G5070" t="s">
        <v>13</v>
      </c>
      <c r="I5070" t="s">
        <v>468</v>
      </c>
      <c r="J5070" t="s">
        <v>15</v>
      </c>
      <c r="K5070" t="s">
        <v>9</v>
      </c>
      <c r="P5070" t="str">
        <f t="shared" si="79"/>
        <v>INSERT INTO pokemon_cards (id,name,pokemon_id,level,primary_color,hp,secondary_color,evolve_from,weakness,weakness_modifier,ability_name,ability_text,ability_type) VALUES ('hgss2-17','Kingdra','230',NULL,'Water','130',NULL,'Seadra','Lightning','Ã—2',NULL,NULL,NULL);</v>
      </c>
    </row>
    <row r="5071" spans="1:16" x14ac:dyDescent="0.25">
      <c r="A5071" t="s">
        <v>7118</v>
      </c>
      <c r="B5071" t="s">
        <v>2772</v>
      </c>
      <c r="C5071">
        <v>171</v>
      </c>
      <c r="D5071" t="s">
        <v>2773</v>
      </c>
      <c r="F5071">
        <v>90</v>
      </c>
      <c r="G5071" t="s">
        <v>15</v>
      </c>
      <c r="I5071" t="s">
        <v>2409</v>
      </c>
      <c r="J5071" t="s">
        <v>20</v>
      </c>
      <c r="K5071" t="s">
        <v>9</v>
      </c>
      <c r="P5071" t="str">
        <f t="shared" si="79"/>
        <v>INSERT INTO pokemon_cards (id,name,pokemon_id,level,primary_color,hp,secondary_color,evolve_from,weakness,weakness_modifier,ability_name,ability_text,ability_type) VALUES ('hgss2-18','Lanturn','171',NULL,'Lightning','90',NULL,'Chinchou','Fighting','Ã—2',NULL,NULL,NULL);</v>
      </c>
    </row>
    <row r="5072" spans="1:16" x14ac:dyDescent="0.25">
      <c r="A5072" t="s">
        <v>7119</v>
      </c>
      <c r="B5072" t="s">
        <v>1512</v>
      </c>
      <c r="C5072">
        <v>448</v>
      </c>
      <c r="D5072" t="s">
        <v>1513</v>
      </c>
      <c r="F5072">
        <v>90</v>
      </c>
      <c r="G5072" t="s">
        <v>20</v>
      </c>
      <c r="I5072" t="s">
        <v>1509</v>
      </c>
      <c r="J5072" t="s">
        <v>7</v>
      </c>
      <c r="K5072" t="s">
        <v>9</v>
      </c>
      <c r="P5072" t="str">
        <f t="shared" si="79"/>
        <v>INSERT INTO pokemon_cards (id,name,pokemon_id,level,primary_color,hp,secondary_color,evolve_from,weakness,weakness_modifier,ability_name,ability_text,ability_type) VALUES ('hgss2-19','Lucario','448',NULL,'Fighting','90',NULL,'Riolu','Psychic','Ã—2',NULL,NULL,NULL);</v>
      </c>
    </row>
    <row r="5073" spans="1:16" x14ac:dyDescent="0.25">
      <c r="A5073" t="s">
        <v>7120</v>
      </c>
      <c r="B5073" t="s">
        <v>53</v>
      </c>
      <c r="C5073">
        <v>38</v>
      </c>
      <c r="D5073" t="s">
        <v>54</v>
      </c>
      <c r="F5073">
        <v>90</v>
      </c>
      <c r="G5073" t="s">
        <v>24</v>
      </c>
      <c r="I5073" t="s">
        <v>55</v>
      </c>
      <c r="J5073" t="s">
        <v>13</v>
      </c>
      <c r="K5073" t="s">
        <v>9</v>
      </c>
      <c r="P5073" t="str">
        <f t="shared" si="79"/>
        <v>INSERT INTO pokemon_cards (id,name,pokemon_id,level,primary_color,hp,secondary_color,evolve_from,weakness,weakness_modifier,ability_name,ability_text,ability_type) VALUES ('hgss2-20','Ninetales','38',NULL,'Fire','90',NULL,'Vulpix','Water','Ã—2',NULL,NULL,NULL);</v>
      </c>
    </row>
    <row r="5074" spans="1:16" x14ac:dyDescent="0.25">
      <c r="A5074" t="s">
        <v>7121</v>
      </c>
      <c r="B5074" t="s">
        <v>57</v>
      </c>
      <c r="C5074">
        <v>62</v>
      </c>
      <c r="D5074" t="s">
        <v>58</v>
      </c>
      <c r="F5074">
        <v>130</v>
      </c>
      <c r="G5074" t="s">
        <v>13</v>
      </c>
      <c r="I5074" t="s">
        <v>59</v>
      </c>
      <c r="J5074" t="s">
        <v>15</v>
      </c>
      <c r="K5074" t="s">
        <v>9</v>
      </c>
      <c r="P5074" t="str">
        <f t="shared" si="79"/>
        <v>INSERT INTO pokemon_cards (id,name,pokemon_id,level,primary_color,hp,secondary_color,evolve_from,weakness,weakness_modifier,ability_name,ability_text,ability_type) VALUES ('hgss2-21','Poliwrath','62',NULL,'Water','130',NULL,'Poliwhirl','Lightning','Ã—2',NULL,NULL,NULL);</v>
      </c>
    </row>
    <row r="5075" spans="1:16" x14ac:dyDescent="0.25">
      <c r="A5075" t="s">
        <v>7122</v>
      </c>
      <c r="B5075" t="s">
        <v>325</v>
      </c>
      <c r="C5075">
        <v>57</v>
      </c>
      <c r="D5075" t="s">
        <v>326</v>
      </c>
      <c r="F5075">
        <v>90</v>
      </c>
      <c r="G5075" t="s">
        <v>20</v>
      </c>
      <c r="I5075" t="s">
        <v>327</v>
      </c>
      <c r="J5075" t="s">
        <v>7</v>
      </c>
      <c r="K5075" t="s">
        <v>9</v>
      </c>
      <c r="P5075" t="str">
        <f t="shared" si="79"/>
        <v>INSERT INTO pokemon_cards (id,name,pokemon_id,level,primary_color,hp,secondary_color,evolve_from,weakness,weakness_modifier,ability_name,ability_text,ability_type) VALUES ('hgss2-22','Primeape','57',NULL,'Fighting','90',NULL,'Mankey','Psychic','Ã—2',NULL,NULL,NULL);</v>
      </c>
    </row>
    <row r="5076" spans="1:16" x14ac:dyDescent="0.25">
      <c r="A5076" t="s">
        <v>7123</v>
      </c>
      <c r="B5076" t="s">
        <v>2156</v>
      </c>
      <c r="C5076">
        <v>407</v>
      </c>
      <c r="D5076" t="s">
        <v>2157</v>
      </c>
      <c r="F5076">
        <v>90</v>
      </c>
      <c r="G5076" t="s">
        <v>33</v>
      </c>
      <c r="I5076" t="s">
        <v>2152</v>
      </c>
      <c r="J5076" t="s">
        <v>24</v>
      </c>
      <c r="K5076" t="s">
        <v>9</v>
      </c>
      <c r="L5076" t="s">
        <v>20250</v>
      </c>
      <c r="M5076" t="s">
        <v>22496</v>
      </c>
      <c r="N5076" t="s">
        <v>19328</v>
      </c>
      <c r="P5076" t="str">
        <f t="shared" si="79"/>
        <v>INSERT INTO pokemon_cards (id,name,pokemon_id,level,primary_color,hp,secondary_color,evolve_from,weakness,weakness_modifier,ability_name,ability_text,ability_type) VALUES ('hgss2-23','Roserade','407',NULL,'Grass','90',NULL,'Roselia','Fire','Ã—2','Energy Signal','When you attach a Grass Energy card or Psychic Energy card from your hand to Roserade during your turn, you may use this power. If you attach a Grass Energy card, the Defending PokÃ©mon is now Confused. If you attach a Psychic Energy card, the Defending PokÃ©mon is now Poisoned. This power can''t be used if Roserade is affected by a Special Condition.','PokÃ©-Power');</v>
      </c>
    </row>
    <row r="5077" spans="1:16" x14ac:dyDescent="0.25">
      <c r="A5077" t="s">
        <v>7124</v>
      </c>
      <c r="B5077" t="s">
        <v>2832</v>
      </c>
      <c r="C5077">
        <v>208</v>
      </c>
      <c r="D5077" t="s">
        <v>2833</v>
      </c>
      <c r="F5077">
        <v>120</v>
      </c>
      <c r="G5077" t="s">
        <v>854</v>
      </c>
      <c r="I5077" t="s">
        <v>186</v>
      </c>
      <c r="J5077" t="s">
        <v>24</v>
      </c>
      <c r="K5077" t="s">
        <v>9</v>
      </c>
      <c r="P5077" t="str">
        <f t="shared" si="79"/>
        <v>INSERT INTO pokemon_cards (id,name,pokemon_id,level,primary_color,hp,secondary_color,evolve_from,weakness,weakness_modifier,ability_name,ability_text,ability_type) VALUES ('hgss2-24','Steelix','208',NULL,'Metal','120',NULL,'Onix','Fire','Ã—2',NULL,NULL,NULL);</v>
      </c>
    </row>
    <row r="5078" spans="1:16" x14ac:dyDescent="0.25">
      <c r="A5078" t="s">
        <v>7125</v>
      </c>
      <c r="B5078" t="s">
        <v>2018</v>
      </c>
      <c r="C5078">
        <v>324</v>
      </c>
      <c r="D5078" t="s">
        <v>2019</v>
      </c>
      <c r="F5078">
        <v>80</v>
      </c>
      <c r="G5078" t="s">
        <v>24</v>
      </c>
      <c r="J5078" t="s">
        <v>13</v>
      </c>
      <c r="K5078" t="s">
        <v>9</v>
      </c>
      <c r="L5078" t="s">
        <v>20251</v>
      </c>
      <c r="M5078" t="s">
        <v>20252</v>
      </c>
      <c r="N5078" t="s">
        <v>19328</v>
      </c>
      <c r="P5078" t="str">
        <f t="shared" si="79"/>
        <v>INSERT INTO pokemon_cards (id,name,pokemon_id,level,primary_color,hp,secondary_color,evolve_from,weakness,weakness_modifier,ability_name,ability_text,ability_type) VALUES ('hgss2-25','Torkoal','324',NULL,'Fire','80',NULL,NULL,'Water','Ã—2','Hot Snort','Once during your turn, when you put Torkoal from your hand onto your Bench, you may flip a coin. If heads, the Defending PokÃ©mon is now Burned.','PokÃ©-Power');</v>
      </c>
    </row>
    <row r="5079" spans="1:16" x14ac:dyDescent="0.25">
      <c r="A5079" t="s">
        <v>7126</v>
      </c>
      <c r="B5079" t="s">
        <v>3420</v>
      </c>
      <c r="C5079">
        <v>248</v>
      </c>
      <c r="D5079" t="s">
        <v>3421</v>
      </c>
      <c r="F5079">
        <v>140</v>
      </c>
      <c r="G5079" t="s">
        <v>896</v>
      </c>
      <c r="I5079" t="s">
        <v>3422</v>
      </c>
      <c r="J5079" t="s">
        <v>20</v>
      </c>
      <c r="K5079" t="s">
        <v>9</v>
      </c>
      <c r="P5079" t="str">
        <f t="shared" si="79"/>
        <v>INSERT INTO pokemon_cards (id,name,pokemon_id,level,primary_color,hp,secondary_color,evolve_from,weakness,weakness_modifier,ability_name,ability_text,ability_type) VALUES ('hgss2-26','Tyranitar','248',NULL,'Darkness','140',NULL,'Pupitar','Fighting','Ã—2',NULL,NULL,NULL);</v>
      </c>
    </row>
    <row r="5080" spans="1:16" x14ac:dyDescent="0.25">
      <c r="A5080" t="s">
        <v>7127</v>
      </c>
      <c r="B5080" t="s">
        <v>1334</v>
      </c>
      <c r="C5080">
        <v>217</v>
      </c>
      <c r="D5080" t="s">
        <v>1335</v>
      </c>
      <c r="F5080">
        <v>100</v>
      </c>
      <c r="G5080" t="s">
        <v>19</v>
      </c>
      <c r="I5080" t="s">
        <v>1331</v>
      </c>
      <c r="J5080" t="s">
        <v>20</v>
      </c>
      <c r="K5080" t="s">
        <v>9</v>
      </c>
      <c r="P5080" t="str">
        <f t="shared" si="79"/>
        <v>INSERT INTO pokemon_cards (id,name,pokemon_id,level,primary_color,hp,secondary_color,evolve_from,weakness,weakness_modifier,ability_name,ability_text,ability_type) VALUES ('hgss2-27','Ursaring','217',NULL,'Colorless','100',NULL,'Teddiursa','Fighting','Ã—2',NULL,NULL,NULL);</v>
      </c>
    </row>
    <row r="5081" spans="1:16" x14ac:dyDescent="0.25">
      <c r="A5081" t="s">
        <v>7128</v>
      </c>
      <c r="B5081" t="s">
        <v>2550</v>
      </c>
      <c r="C5081">
        <v>421</v>
      </c>
      <c r="D5081" t="s">
        <v>2551</v>
      </c>
      <c r="F5081">
        <v>80</v>
      </c>
      <c r="G5081" t="s">
        <v>33</v>
      </c>
      <c r="I5081" t="s">
        <v>1359</v>
      </c>
      <c r="J5081" t="s">
        <v>24</v>
      </c>
      <c r="K5081" t="s">
        <v>9</v>
      </c>
      <c r="L5081" t="s">
        <v>20253</v>
      </c>
      <c r="M5081" t="s">
        <v>22497</v>
      </c>
      <c r="N5081" t="s">
        <v>19328</v>
      </c>
      <c r="P5081" t="str">
        <f t="shared" si="79"/>
        <v>INSERT INTO pokemon_cards (id,name,pokemon_id,level,primary_color,hp,secondary_color,evolve_from,weakness,weakness_modifier,ability_name,ability_text,ability_type) VALUES ('hgss2-28','Cherrim','421',NULL,'Grass','80',NULL,'Cherubi','Fire','Ã—2','Sunny Heal','Once during your turn (before your attack), you may remove 1 damage counter from your Active PokÃ©mon. This power can''t be used if Cherrim is affected by a Special Condition.','PokÃ©-Power');</v>
      </c>
    </row>
    <row r="5082" spans="1:16" x14ac:dyDescent="0.25">
      <c r="A5082" t="s">
        <v>7129</v>
      </c>
      <c r="B5082" t="s">
        <v>2495</v>
      </c>
      <c r="C5082">
        <v>206</v>
      </c>
      <c r="D5082" t="s">
        <v>2496</v>
      </c>
      <c r="F5082">
        <v>60</v>
      </c>
      <c r="G5082" t="s">
        <v>19</v>
      </c>
      <c r="J5082" t="s">
        <v>20</v>
      </c>
      <c r="K5082" t="s">
        <v>9</v>
      </c>
      <c r="P5082" t="str">
        <f t="shared" si="79"/>
        <v>INSERT INTO pokemon_cards (id,name,pokemon_id,level,primary_color,hp,secondary_color,evolve_from,weakness,weakness_modifier,ability_name,ability_text,ability_type) VALUES ('hgss2-29','Dunsparce','206',NULL,'Colorless','60',NULL,NULL,'Fighting','Ã—2',NULL,NULL,NULL);</v>
      </c>
    </row>
    <row r="5083" spans="1:16" x14ac:dyDescent="0.25">
      <c r="A5083" t="s">
        <v>7130</v>
      </c>
      <c r="B5083" t="s">
        <v>440</v>
      </c>
      <c r="C5083">
        <v>42</v>
      </c>
      <c r="D5083" t="s">
        <v>441</v>
      </c>
      <c r="F5083">
        <v>80</v>
      </c>
      <c r="G5083" t="s">
        <v>7</v>
      </c>
      <c r="I5083" t="s">
        <v>442</v>
      </c>
      <c r="J5083" t="s">
        <v>15</v>
      </c>
      <c r="K5083" t="s">
        <v>9</v>
      </c>
      <c r="P5083" t="str">
        <f t="shared" si="79"/>
        <v>INSERT INTO pokemon_cards (id,name,pokemon_id,level,primary_color,hp,secondary_color,evolve_from,weakness,weakness_modifier,ability_name,ability_text,ability_type) VALUES ('hgss2-30','Golbat','42',NULL,'Psychic','80',NULL,'Zubat','Lightning','Ã—2',NULL,NULL,NULL);</v>
      </c>
    </row>
    <row r="5084" spans="1:16" x14ac:dyDescent="0.25">
      <c r="A5084" t="s">
        <v>7131</v>
      </c>
      <c r="B5084" t="s">
        <v>2537</v>
      </c>
      <c r="C5084">
        <v>388</v>
      </c>
      <c r="D5084" t="s">
        <v>2538</v>
      </c>
      <c r="F5084">
        <v>90</v>
      </c>
      <c r="G5084" t="s">
        <v>33</v>
      </c>
      <c r="I5084" t="s">
        <v>2534</v>
      </c>
      <c r="J5084" t="s">
        <v>24</v>
      </c>
      <c r="K5084" t="s">
        <v>9</v>
      </c>
      <c r="P5084" t="str">
        <f t="shared" si="79"/>
        <v>INSERT INTO pokemon_cards (id,name,pokemon_id,level,primary_color,hp,secondary_color,evolve_from,weakness,weakness_modifier,ability_name,ability_text,ability_type) VALUES ('hgss2-31','Grotle','388',NULL,'Grass','90',NULL,'Turtwig','Fire','Ã—2',NULL,NULL,NULL);</v>
      </c>
    </row>
    <row r="5085" spans="1:16" x14ac:dyDescent="0.25">
      <c r="A5085" t="s">
        <v>7132</v>
      </c>
      <c r="B5085" t="s">
        <v>74</v>
      </c>
      <c r="C5085">
        <v>14</v>
      </c>
      <c r="D5085" t="s">
        <v>126</v>
      </c>
      <c r="F5085">
        <v>80</v>
      </c>
      <c r="G5085" t="s">
        <v>33</v>
      </c>
      <c r="I5085" t="s">
        <v>127</v>
      </c>
      <c r="J5085" t="s">
        <v>24</v>
      </c>
      <c r="K5085" t="s">
        <v>9</v>
      </c>
      <c r="P5085" t="str">
        <f t="shared" si="79"/>
        <v>INSERT INTO pokemon_cards (id,name,pokemon_id,level,primary_color,hp,secondary_color,evolve_from,weakness,weakness_modifier,ability_name,ability_text,ability_type) VALUES ('hgss2-32','Kakuna','14',NULL,'Grass','80',NULL,'Weedle','Fire','Ã—2',NULL,NULL,NULL);</v>
      </c>
    </row>
    <row r="5086" spans="1:16" x14ac:dyDescent="0.25">
      <c r="A5086" t="s">
        <v>7133</v>
      </c>
      <c r="B5086" t="s">
        <v>2794</v>
      </c>
      <c r="C5086">
        <v>375</v>
      </c>
      <c r="D5086" t="s">
        <v>2795</v>
      </c>
      <c r="F5086">
        <v>80</v>
      </c>
      <c r="G5086" t="s">
        <v>7</v>
      </c>
      <c r="I5086" t="s">
        <v>2791</v>
      </c>
      <c r="J5086" t="s">
        <v>7</v>
      </c>
      <c r="K5086" t="s">
        <v>9</v>
      </c>
      <c r="P5086" t="str">
        <f t="shared" si="79"/>
        <v>INSERT INTO pokemon_cards (id,name,pokemon_id,level,primary_color,hp,secondary_color,evolve_from,weakness,weakness_modifier,ability_name,ability_text,ability_type) VALUES ('hgss2-33','Metang','375',NULL,'Psychic','80',NULL,'Beldum','Psychic','Ã—2',NULL,NULL,NULL);</v>
      </c>
    </row>
    <row r="5087" spans="1:16" x14ac:dyDescent="0.25">
      <c r="A5087" t="s">
        <v>7134</v>
      </c>
      <c r="B5087" t="s">
        <v>1440</v>
      </c>
      <c r="C5087">
        <v>312</v>
      </c>
      <c r="D5087" t="s">
        <v>1441</v>
      </c>
      <c r="F5087">
        <v>60</v>
      </c>
      <c r="G5087" t="s">
        <v>15</v>
      </c>
      <c r="J5087" t="s">
        <v>20</v>
      </c>
      <c r="K5087" t="s">
        <v>9</v>
      </c>
      <c r="P5087" t="str">
        <f t="shared" si="79"/>
        <v>INSERT INTO pokemon_cards (id,name,pokemon_id,level,primary_color,hp,secondary_color,evolve_from,weakness,weakness_modifier,ability_name,ability_text,ability_type) VALUES ('hgss2-34','Minun','312',NULL,'Lightning','60',NULL,NULL,'Fighting','Ã—2',NULL,NULL,NULL);</v>
      </c>
    </row>
    <row r="5088" spans="1:16" x14ac:dyDescent="0.25">
      <c r="A5088" t="s">
        <v>7135</v>
      </c>
      <c r="B5088" t="s">
        <v>2364</v>
      </c>
      <c r="C5088">
        <v>322</v>
      </c>
      <c r="D5088" t="s">
        <v>2365</v>
      </c>
      <c r="F5088">
        <v>60</v>
      </c>
      <c r="G5088" t="s">
        <v>24</v>
      </c>
      <c r="J5088" t="s">
        <v>13</v>
      </c>
      <c r="K5088" t="s">
        <v>9</v>
      </c>
      <c r="P5088" t="str">
        <f t="shared" si="79"/>
        <v>INSERT INTO pokemon_cards (id,name,pokemon_id,level,primary_color,hp,secondary_color,evolve_from,weakness,weakness_modifier,ability_name,ability_text,ability_type) VALUES ('hgss2-35','Numel','322',NULL,'Fire','60',NULL,NULL,'Water','Ã—2',NULL,NULL,NULL);</v>
      </c>
    </row>
    <row r="5089" spans="1:16" x14ac:dyDescent="0.25">
      <c r="A5089" t="s">
        <v>7136</v>
      </c>
      <c r="B5089" t="s">
        <v>1437</v>
      </c>
      <c r="C5089">
        <v>311</v>
      </c>
      <c r="D5089" t="s">
        <v>1438</v>
      </c>
      <c r="F5089">
        <v>60</v>
      </c>
      <c r="G5089" t="s">
        <v>15</v>
      </c>
      <c r="J5089" t="s">
        <v>20</v>
      </c>
      <c r="K5089" t="s">
        <v>9</v>
      </c>
      <c r="P5089" t="str">
        <f t="shared" si="79"/>
        <v>INSERT INTO pokemon_cards (id,name,pokemon_id,level,primary_color,hp,secondary_color,evolve_from,weakness,weakness_modifier,ability_name,ability_text,ability_type) VALUES ('hgss2-36','Plusle','311',NULL,'Lightning','60',NULL,NULL,'Fighting','Ã—2',NULL,NULL,NULL);</v>
      </c>
    </row>
    <row r="5090" spans="1:16" x14ac:dyDescent="0.25">
      <c r="A5090" t="s">
        <v>7137</v>
      </c>
      <c r="B5090" t="s">
        <v>59</v>
      </c>
      <c r="C5090">
        <v>61</v>
      </c>
      <c r="D5090" t="s">
        <v>140</v>
      </c>
      <c r="F5090">
        <v>80</v>
      </c>
      <c r="G5090" t="s">
        <v>13</v>
      </c>
      <c r="I5090" t="s">
        <v>141</v>
      </c>
      <c r="J5090" t="s">
        <v>15</v>
      </c>
      <c r="K5090" t="s">
        <v>9</v>
      </c>
      <c r="P5090" t="str">
        <f t="shared" si="79"/>
        <v>INSERT INTO pokemon_cards (id,name,pokemon_id,level,primary_color,hp,secondary_color,evolve_from,weakness,weakness_modifier,ability_name,ability_text,ability_type) VALUES ('hgss2-37','Poliwhirl','61',NULL,'Water','80',NULL,'Poliwag','Lightning','Ã—2',NULL,NULL,NULL);</v>
      </c>
    </row>
    <row r="5091" spans="1:16" x14ac:dyDescent="0.25">
      <c r="A5091" t="s">
        <v>7138</v>
      </c>
      <c r="B5091" t="s">
        <v>3422</v>
      </c>
      <c r="C5091">
        <v>247</v>
      </c>
      <c r="D5091" t="s">
        <v>3492</v>
      </c>
      <c r="F5091">
        <v>70</v>
      </c>
      <c r="G5091" t="s">
        <v>20</v>
      </c>
      <c r="I5091" t="s">
        <v>3493</v>
      </c>
      <c r="J5091" t="s">
        <v>13</v>
      </c>
      <c r="K5091" t="s">
        <v>9</v>
      </c>
      <c r="L5091" t="s">
        <v>20254</v>
      </c>
      <c r="M5091" t="s">
        <v>20255</v>
      </c>
      <c r="N5091" t="s">
        <v>19146</v>
      </c>
      <c r="P5091" t="str">
        <f t="shared" si="79"/>
        <v>INSERT INTO pokemon_cards (id,name,pokemon_id,level,primary_color,hp,secondary_color,evolve_from,weakness,weakness_modifier,ability_name,ability_text,ability_type) VALUES ('hgss2-38','Pupitar','247',NULL,'Fighting','70',NULL,'Larvitar','Water','Ã—2','Boost Gas','If Pupitar has any Energy attached to it, the Retreat Cost of Pupitar is 0.','PokÃ©-Body');</v>
      </c>
    </row>
    <row r="5092" spans="1:16" x14ac:dyDescent="0.25">
      <c r="A5092" t="s">
        <v>7139</v>
      </c>
      <c r="B5092" t="s">
        <v>3422</v>
      </c>
      <c r="C5092">
        <v>247</v>
      </c>
      <c r="D5092" t="s">
        <v>3492</v>
      </c>
      <c r="F5092">
        <v>80</v>
      </c>
      <c r="G5092" t="s">
        <v>20</v>
      </c>
      <c r="I5092" t="s">
        <v>3493</v>
      </c>
      <c r="J5092" t="s">
        <v>13</v>
      </c>
      <c r="K5092" t="s">
        <v>9</v>
      </c>
      <c r="P5092" t="str">
        <f t="shared" si="79"/>
        <v>INSERT INTO pokemon_cards (id,name,pokemon_id,level,primary_color,hp,secondary_color,evolve_from,weakness,weakness_modifier,ability_name,ability_text,ability_type) VALUES ('hgss2-39','Pupitar','247',NULL,'Fighting','80',NULL,'Larvitar','Water','Ã—2',NULL,NULL,NULL);</v>
      </c>
    </row>
    <row r="5093" spans="1:16" x14ac:dyDescent="0.25">
      <c r="A5093" t="s">
        <v>7140</v>
      </c>
      <c r="B5093" t="s">
        <v>468</v>
      </c>
      <c r="C5093">
        <v>117</v>
      </c>
      <c r="D5093" t="s">
        <v>469</v>
      </c>
      <c r="F5093">
        <v>80</v>
      </c>
      <c r="G5093" t="s">
        <v>13</v>
      </c>
      <c r="I5093" t="s">
        <v>470</v>
      </c>
      <c r="J5093" t="s">
        <v>15</v>
      </c>
      <c r="K5093" t="s">
        <v>9</v>
      </c>
      <c r="P5093" t="str">
        <f t="shared" si="79"/>
        <v>INSERT INTO pokemon_cards (id,name,pokemon_id,level,primary_color,hp,secondary_color,evolve_from,weakness,weakness_modifier,ability_name,ability_text,ability_type) VALUES ('hgss2-40','Seadra','117',NULL,'Water','80',NULL,'Horsea','Lightning','Ã—2',NULL,NULL,NULL);</v>
      </c>
    </row>
    <row r="5094" spans="1:16" x14ac:dyDescent="0.25">
      <c r="A5094" t="s">
        <v>7141</v>
      </c>
      <c r="B5094" t="s">
        <v>340</v>
      </c>
      <c r="C5094">
        <v>128</v>
      </c>
      <c r="D5094" t="s">
        <v>341</v>
      </c>
      <c r="F5094">
        <v>90</v>
      </c>
      <c r="G5094" t="s">
        <v>19</v>
      </c>
      <c r="J5094" t="s">
        <v>20</v>
      </c>
      <c r="K5094" t="s">
        <v>9</v>
      </c>
      <c r="P5094" t="str">
        <f t="shared" si="79"/>
        <v>INSERT INTO pokemon_cards (id,name,pokemon_id,level,primary_color,hp,secondary_color,evolve_from,weakness,weakness_modifier,ability_name,ability_text,ability_type) VALUES ('hgss2-41','Tauros','128',NULL,'Colorless','90',NULL,NULL,'Fighting','Ã—2',NULL,NULL,NULL);</v>
      </c>
    </row>
    <row r="5095" spans="1:16" x14ac:dyDescent="0.25">
      <c r="A5095" t="s">
        <v>7142</v>
      </c>
      <c r="B5095" t="s">
        <v>14</v>
      </c>
      <c r="C5095">
        <v>8</v>
      </c>
      <c r="D5095" t="s">
        <v>152</v>
      </c>
      <c r="F5095">
        <v>80</v>
      </c>
      <c r="G5095" t="s">
        <v>13</v>
      </c>
      <c r="I5095" t="s">
        <v>153</v>
      </c>
      <c r="J5095" t="s">
        <v>15</v>
      </c>
      <c r="K5095" t="s">
        <v>9</v>
      </c>
      <c r="P5095" t="str">
        <f t="shared" si="79"/>
        <v>INSERT INTO pokemon_cards (id,name,pokemon_id,level,primary_color,hp,secondary_color,evolve_from,weakness,weakness_modifier,ability_name,ability_text,ability_type) VALUES ('hgss2-42','Wartortle','8',NULL,'Water','80',NULL,'Squirtle','Lightning','Ã—2',NULL,NULL,NULL);</v>
      </c>
    </row>
    <row r="5096" spans="1:16" x14ac:dyDescent="0.25">
      <c r="A5096" t="s">
        <v>7143</v>
      </c>
      <c r="B5096" t="s">
        <v>2300</v>
      </c>
      <c r="C5096">
        <v>190</v>
      </c>
      <c r="D5096" t="s">
        <v>2301</v>
      </c>
      <c r="F5096">
        <v>50</v>
      </c>
      <c r="G5096" t="s">
        <v>19</v>
      </c>
      <c r="J5096" t="s">
        <v>20</v>
      </c>
      <c r="K5096" t="s">
        <v>9</v>
      </c>
      <c r="P5096" t="str">
        <f t="shared" si="79"/>
        <v>INSERT INTO pokemon_cards (id,name,pokemon_id,level,primary_color,hp,secondary_color,evolve_from,weakness,weakness_modifier,ability_name,ability_text,ability_type) VALUES ('hgss2-43','Aipom','190',NULL,'Colorless','50',NULL,NULL,'Fighting','Ã—2',NULL,NULL,NULL);</v>
      </c>
    </row>
    <row r="5097" spans="1:16" x14ac:dyDescent="0.25">
      <c r="A5097" t="s">
        <v>7144</v>
      </c>
      <c r="B5097" t="s">
        <v>2791</v>
      </c>
      <c r="C5097">
        <v>374</v>
      </c>
      <c r="D5097" t="s">
        <v>2792</v>
      </c>
      <c r="F5097">
        <v>60</v>
      </c>
      <c r="G5097" t="s">
        <v>7</v>
      </c>
      <c r="J5097" t="s">
        <v>7</v>
      </c>
      <c r="K5097" t="s">
        <v>9</v>
      </c>
      <c r="P5097" t="str">
        <f t="shared" si="79"/>
        <v>INSERT INTO pokemon_cards (id,name,pokemon_id,level,primary_color,hp,secondary_color,evolve_from,weakness,weakness_modifier,ability_name,ability_text,ability_type) VALUES ('hgss2-44','Beldum','374',NULL,'Psychic','60',NULL,NULL,'Psychic','Ã—2',NULL,NULL,NULL);</v>
      </c>
    </row>
    <row r="5098" spans="1:16" x14ac:dyDescent="0.25">
      <c r="A5098" t="s">
        <v>7145</v>
      </c>
      <c r="B5098" t="s">
        <v>2193</v>
      </c>
      <c r="C5098">
        <v>418</v>
      </c>
      <c r="D5098" t="s">
        <v>2194</v>
      </c>
      <c r="F5098">
        <v>60</v>
      </c>
      <c r="G5098" t="s">
        <v>13</v>
      </c>
      <c r="J5098" t="s">
        <v>15</v>
      </c>
      <c r="K5098" t="s">
        <v>9</v>
      </c>
      <c r="P5098" t="str">
        <f t="shared" si="79"/>
        <v>INSERT INTO pokemon_cards (id,name,pokemon_id,level,primary_color,hp,secondary_color,evolve_from,weakness,weakness_modifier,ability_name,ability_text,ability_type) VALUES ('hgss2-45','Buizel','418',NULL,'Water','60',NULL,NULL,'Lightning','Ã—2',NULL,NULL,NULL);</v>
      </c>
    </row>
    <row r="5099" spans="1:16" x14ac:dyDescent="0.25">
      <c r="A5099" t="s">
        <v>7146</v>
      </c>
      <c r="B5099" t="s">
        <v>1362</v>
      </c>
      <c r="C5099">
        <v>455</v>
      </c>
      <c r="D5099" t="s">
        <v>1363</v>
      </c>
      <c r="F5099">
        <v>80</v>
      </c>
      <c r="G5099" t="s">
        <v>33</v>
      </c>
      <c r="J5099" t="s">
        <v>24</v>
      </c>
      <c r="K5099" t="s">
        <v>9</v>
      </c>
      <c r="P5099" t="str">
        <f t="shared" si="79"/>
        <v>INSERT INTO pokemon_cards (id,name,pokemon_id,level,primary_color,hp,secondary_color,evolve_from,weakness,weakness_modifier,ability_name,ability_text,ability_type) VALUES ('hgss2-46','Carnivine','455',NULL,'Grass','80',NULL,NULL,'Fire','Ã—2',NULL,NULL,NULL);</v>
      </c>
    </row>
    <row r="5100" spans="1:16" x14ac:dyDescent="0.25">
      <c r="A5100" t="s">
        <v>7147</v>
      </c>
      <c r="B5100" t="s">
        <v>1359</v>
      </c>
      <c r="C5100">
        <v>420</v>
      </c>
      <c r="D5100" t="s">
        <v>1360</v>
      </c>
      <c r="F5100">
        <v>50</v>
      </c>
      <c r="G5100" t="s">
        <v>33</v>
      </c>
      <c r="J5100" t="s">
        <v>24</v>
      </c>
      <c r="K5100" t="s">
        <v>9</v>
      </c>
      <c r="P5100" t="str">
        <f t="shared" si="79"/>
        <v>INSERT INTO pokemon_cards (id,name,pokemon_id,level,primary_color,hp,secondary_color,evolve_from,weakness,weakness_modifier,ability_name,ability_text,ability_type) VALUES ('hgss2-47','Cherubi','420',NULL,'Grass','50',NULL,NULL,'Fire','Ã—2',NULL,NULL,NULL);</v>
      </c>
    </row>
    <row r="5101" spans="1:16" x14ac:dyDescent="0.25">
      <c r="A5101" t="s">
        <v>7148</v>
      </c>
      <c r="B5101" t="s">
        <v>2409</v>
      </c>
      <c r="C5101">
        <v>170</v>
      </c>
      <c r="D5101" t="s">
        <v>2410</v>
      </c>
      <c r="F5101">
        <v>60</v>
      </c>
      <c r="G5101" t="s">
        <v>15</v>
      </c>
      <c r="J5101" t="s">
        <v>20</v>
      </c>
      <c r="K5101" t="s">
        <v>9</v>
      </c>
      <c r="P5101" t="str">
        <f t="shared" si="79"/>
        <v>INSERT INTO pokemon_cards (id,name,pokemon_id,level,primary_color,hp,secondary_color,evolve_from,weakness,weakness_modifier,ability_name,ability_text,ability_type) VALUES ('hgss2-48','Chinchou','170',NULL,'Lightning','60',NULL,NULL,'Fighting','Ã—2',NULL,NULL,NULL);</v>
      </c>
    </row>
    <row r="5102" spans="1:16" x14ac:dyDescent="0.25">
      <c r="A5102" t="s">
        <v>7149</v>
      </c>
      <c r="B5102" t="s">
        <v>470</v>
      </c>
      <c r="C5102">
        <v>116</v>
      </c>
      <c r="D5102" t="s">
        <v>489</v>
      </c>
      <c r="F5102">
        <v>50</v>
      </c>
      <c r="G5102" t="s">
        <v>13</v>
      </c>
      <c r="J5102" t="s">
        <v>15</v>
      </c>
      <c r="K5102" t="s">
        <v>9</v>
      </c>
      <c r="P5102" t="str">
        <f t="shared" si="79"/>
        <v>INSERT INTO pokemon_cards (id,name,pokemon_id,level,primary_color,hp,secondary_color,evolve_from,weakness,weakness_modifier,ability_name,ability_text,ability_type) VALUES ('hgss2-49','Horsea','116',NULL,'Water','50',NULL,NULL,'Lightning','Ã—2',NULL,NULL,NULL);</v>
      </c>
    </row>
    <row r="5103" spans="1:16" x14ac:dyDescent="0.25">
      <c r="A5103" t="s">
        <v>7150</v>
      </c>
      <c r="B5103" t="s">
        <v>3493</v>
      </c>
      <c r="C5103">
        <v>246</v>
      </c>
      <c r="D5103" t="s">
        <v>3529</v>
      </c>
      <c r="F5103">
        <v>50</v>
      </c>
      <c r="G5103" t="s">
        <v>20</v>
      </c>
      <c r="J5103" t="s">
        <v>13</v>
      </c>
      <c r="K5103" t="s">
        <v>9</v>
      </c>
      <c r="P5103" t="str">
        <f t="shared" si="79"/>
        <v>INSERT INTO pokemon_cards (id,name,pokemon_id,level,primary_color,hp,secondary_color,evolve_from,weakness,weakness_modifier,ability_name,ability_text,ability_type) VALUES ('hgss2-50','Larvitar','246',NULL,'Fighting','50',NULL,NULL,'Water','Ã—2',NULL,NULL,NULL);</v>
      </c>
    </row>
    <row r="5104" spans="1:16" x14ac:dyDescent="0.25">
      <c r="A5104" t="s">
        <v>7151</v>
      </c>
      <c r="B5104" t="s">
        <v>3493</v>
      </c>
      <c r="C5104">
        <v>246</v>
      </c>
      <c r="D5104" t="s">
        <v>3529</v>
      </c>
      <c r="F5104">
        <v>60</v>
      </c>
      <c r="G5104" t="s">
        <v>20</v>
      </c>
      <c r="J5104" t="s">
        <v>13</v>
      </c>
      <c r="K5104" t="s">
        <v>9</v>
      </c>
      <c r="P5104" t="str">
        <f t="shared" si="79"/>
        <v>INSERT INTO pokemon_cards (id,name,pokemon_id,level,primary_color,hp,secondary_color,evolve_from,weakness,weakness_modifier,ability_name,ability_text,ability_type) VALUES ('hgss2-51','Larvitar','246',NULL,'Fighting','60',NULL,NULL,'Water','Ã—2',NULL,NULL,NULL);</v>
      </c>
    </row>
    <row r="5105" spans="1:16" x14ac:dyDescent="0.25">
      <c r="A5105" t="s">
        <v>7152</v>
      </c>
      <c r="B5105" t="s">
        <v>134</v>
      </c>
      <c r="C5105">
        <v>126</v>
      </c>
      <c r="D5105" t="s">
        <v>135</v>
      </c>
      <c r="F5105">
        <v>70</v>
      </c>
      <c r="G5105" t="s">
        <v>24</v>
      </c>
      <c r="J5105" t="s">
        <v>13</v>
      </c>
      <c r="K5105" t="s">
        <v>9</v>
      </c>
      <c r="P5105" t="str">
        <f t="shared" si="79"/>
        <v>INSERT INTO pokemon_cards (id,name,pokemon_id,level,primary_color,hp,secondary_color,evolve_from,weakness,weakness_modifier,ability_name,ability_text,ability_type) VALUES ('hgss2-52','Magmar','126',NULL,'Fire','70',NULL,NULL,'Water','Ã—2',NULL,NULL,NULL);</v>
      </c>
    </row>
    <row r="5106" spans="1:16" x14ac:dyDescent="0.25">
      <c r="A5106" t="s">
        <v>7153</v>
      </c>
      <c r="B5106" t="s">
        <v>327</v>
      </c>
      <c r="C5106">
        <v>56</v>
      </c>
      <c r="D5106" t="s">
        <v>358</v>
      </c>
      <c r="F5106">
        <v>50</v>
      </c>
      <c r="G5106" t="s">
        <v>20</v>
      </c>
      <c r="J5106" t="s">
        <v>7</v>
      </c>
      <c r="K5106" t="s">
        <v>9</v>
      </c>
      <c r="P5106" t="str">
        <f t="shared" si="79"/>
        <v>INSERT INTO pokemon_cards (id,name,pokemon_id,level,primary_color,hp,secondary_color,evolve_from,weakness,weakness_modifier,ability_name,ability_text,ability_type) VALUES ('hgss2-53','Mankey','56',NULL,'Fighting','50',NULL,NULL,'Psychic','Ã—2',NULL,NULL,NULL);</v>
      </c>
    </row>
    <row r="5107" spans="1:16" x14ac:dyDescent="0.25">
      <c r="A5107" t="s">
        <v>7154</v>
      </c>
      <c r="B5107" t="s">
        <v>870</v>
      </c>
      <c r="C5107">
        <v>200</v>
      </c>
      <c r="D5107" t="s">
        <v>871</v>
      </c>
      <c r="F5107">
        <v>50</v>
      </c>
      <c r="G5107" t="s">
        <v>7</v>
      </c>
      <c r="J5107" t="s">
        <v>896</v>
      </c>
      <c r="K5107" t="s">
        <v>9</v>
      </c>
      <c r="P5107" t="str">
        <f t="shared" si="79"/>
        <v>INSERT INTO pokemon_cards (id,name,pokemon_id,level,primary_color,hp,secondary_color,evolve_from,weakness,weakness_modifier,ability_name,ability_text,ability_type) VALUES ('hgss2-54','Misdreavus','200',NULL,'Psychic','50',NULL,NULL,'Darkness','Ã—2',NULL,NULL,NULL);</v>
      </c>
    </row>
    <row r="5108" spans="1:16" x14ac:dyDescent="0.25">
      <c r="A5108" t="s">
        <v>7155</v>
      </c>
      <c r="B5108" t="s">
        <v>1455</v>
      </c>
      <c r="C5108">
        <v>177</v>
      </c>
      <c r="D5108" t="s">
        <v>1456</v>
      </c>
      <c r="F5108">
        <v>50</v>
      </c>
      <c r="G5108" t="s">
        <v>7</v>
      </c>
      <c r="J5108" t="s">
        <v>15</v>
      </c>
      <c r="K5108" t="s">
        <v>9</v>
      </c>
      <c r="P5108" t="str">
        <f t="shared" si="79"/>
        <v>INSERT INTO pokemon_cards (id,name,pokemon_id,level,primary_color,hp,secondary_color,evolve_from,weakness,weakness_modifier,ability_name,ability_text,ability_type) VALUES ('hgss2-55','Natu','177',NULL,'Psychic','50',NULL,NULL,'Lightning','Ã—2',NULL,NULL,NULL);</v>
      </c>
    </row>
    <row r="5109" spans="1:16" x14ac:dyDescent="0.25">
      <c r="A5109" t="s">
        <v>7156</v>
      </c>
      <c r="B5109" t="s">
        <v>186</v>
      </c>
      <c r="C5109">
        <v>95</v>
      </c>
      <c r="D5109" t="s">
        <v>187</v>
      </c>
      <c r="F5109">
        <v>90</v>
      </c>
      <c r="G5109" t="s">
        <v>20</v>
      </c>
      <c r="J5109" t="s">
        <v>33</v>
      </c>
      <c r="K5109" t="s">
        <v>9</v>
      </c>
      <c r="L5109" t="s">
        <v>20256</v>
      </c>
      <c r="M5109" t="s">
        <v>20257</v>
      </c>
      <c r="N5109" t="s">
        <v>19146</v>
      </c>
      <c r="P5109" t="str">
        <f t="shared" si="79"/>
        <v>INSERT INTO pokemon_cards (id,name,pokemon_id,level,primary_color,hp,secondary_color,evolve_from,weakness,weakness_modifier,ability_name,ability_text,ability_type) VALUES ('hgss2-56','Onix','95',NULL,'Fighting','90',NULL,NULL,'Grass','Ã—2','Energy Healer','Whenever you attach an Energy card from your hand to Onix, remove a damage counter from Onix.','PokÃ©-Body');</v>
      </c>
    </row>
    <row r="5110" spans="1:16" x14ac:dyDescent="0.25">
      <c r="A5110" t="s">
        <v>7157</v>
      </c>
      <c r="B5110" t="s">
        <v>186</v>
      </c>
      <c r="C5110">
        <v>95</v>
      </c>
      <c r="D5110" t="s">
        <v>187</v>
      </c>
      <c r="F5110">
        <v>90</v>
      </c>
      <c r="G5110" t="s">
        <v>20</v>
      </c>
      <c r="J5110" t="s">
        <v>33</v>
      </c>
      <c r="K5110" t="s">
        <v>9</v>
      </c>
      <c r="P5110" t="str">
        <f t="shared" si="79"/>
        <v>INSERT INTO pokemon_cards (id,name,pokemon_id,level,primary_color,hp,secondary_color,evolve_from,weakness,weakness_modifier,ability_name,ability_text,ability_type) VALUES ('hgss2-57','Onix','95',NULL,'Fighting','90',NULL,NULL,'Grass','Ã—2',NULL,NULL,NULL);</v>
      </c>
    </row>
    <row r="5111" spans="1:16" x14ac:dyDescent="0.25">
      <c r="A5111" t="s">
        <v>7158</v>
      </c>
      <c r="B5111" t="s">
        <v>141</v>
      </c>
      <c r="C5111">
        <v>60</v>
      </c>
      <c r="D5111" t="s">
        <v>193</v>
      </c>
      <c r="F5111">
        <v>50</v>
      </c>
      <c r="G5111" t="s">
        <v>13</v>
      </c>
      <c r="J5111" t="s">
        <v>15</v>
      </c>
      <c r="K5111" t="s">
        <v>9</v>
      </c>
      <c r="P5111" t="str">
        <f t="shared" si="79"/>
        <v>INSERT INTO pokemon_cards (id,name,pokemon_id,level,primary_color,hp,secondary_color,evolve_from,weakness,weakness_modifier,ability_name,ability_text,ability_type) VALUES ('hgss2-58','Poliwag','60',NULL,'Water','50',NULL,NULL,'Lightning','Ã—2',NULL,NULL,NULL);</v>
      </c>
    </row>
    <row r="5112" spans="1:16" x14ac:dyDescent="0.25">
      <c r="A5112" t="s">
        <v>7159</v>
      </c>
      <c r="B5112" t="s">
        <v>1187</v>
      </c>
      <c r="C5112">
        <v>223</v>
      </c>
      <c r="D5112" t="s">
        <v>1188</v>
      </c>
      <c r="F5112">
        <v>50</v>
      </c>
      <c r="G5112" t="s">
        <v>13</v>
      </c>
      <c r="J5112" t="s">
        <v>15</v>
      </c>
      <c r="K5112" t="s">
        <v>9</v>
      </c>
      <c r="P5112" t="str">
        <f t="shared" si="79"/>
        <v>INSERT INTO pokemon_cards (id,name,pokemon_id,level,primary_color,hp,secondary_color,evolve_from,weakness,weakness_modifier,ability_name,ability_text,ability_type) VALUES ('hgss2-59','Remoraid','223',NULL,'Water','50',NULL,NULL,'Lightning','Ã—2',NULL,NULL,NULL);</v>
      </c>
    </row>
    <row r="5113" spans="1:16" x14ac:dyDescent="0.25">
      <c r="A5113" t="s">
        <v>7160</v>
      </c>
      <c r="B5113" t="s">
        <v>1509</v>
      </c>
      <c r="C5113">
        <v>447</v>
      </c>
      <c r="D5113" t="s">
        <v>1510</v>
      </c>
      <c r="F5113">
        <v>60</v>
      </c>
      <c r="G5113" t="s">
        <v>20</v>
      </c>
      <c r="J5113" t="s">
        <v>7</v>
      </c>
      <c r="K5113" t="s">
        <v>9</v>
      </c>
      <c r="P5113" t="str">
        <f t="shared" si="79"/>
        <v>INSERT INTO pokemon_cards (id,name,pokemon_id,level,primary_color,hp,secondary_color,evolve_from,weakness,weakness_modifier,ability_name,ability_text,ability_type) VALUES ('hgss2-60','Riolu','447',NULL,'Fighting','60',NULL,NULL,'Psychic','Ã—2',NULL,NULL,NULL);</v>
      </c>
    </row>
    <row r="5114" spans="1:16" x14ac:dyDescent="0.25">
      <c r="A5114" t="s">
        <v>7161</v>
      </c>
      <c r="B5114" t="s">
        <v>2152</v>
      </c>
      <c r="C5114">
        <v>315</v>
      </c>
      <c r="D5114" t="s">
        <v>2153</v>
      </c>
      <c r="F5114">
        <v>60</v>
      </c>
      <c r="G5114" t="s">
        <v>33</v>
      </c>
      <c r="J5114" t="s">
        <v>24</v>
      </c>
      <c r="K5114" t="s">
        <v>9</v>
      </c>
      <c r="P5114" t="str">
        <f t="shared" si="79"/>
        <v>INSERT INTO pokemon_cards (id,name,pokemon_id,level,primary_color,hp,secondary_color,evolve_from,weakness,weakness_modifier,ability_name,ability_text,ability_type) VALUES ('hgss2-61','Roselia','315',NULL,'Grass','60',NULL,NULL,'Fire','Ã—2',NULL,NULL,NULL);</v>
      </c>
    </row>
    <row r="5115" spans="1:16" x14ac:dyDescent="0.25">
      <c r="A5115" t="s">
        <v>7162</v>
      </c>
      <c r="B5115" t="s">
        <v>302</v>
      </c>
      <c r="C5115">
        <v>21</v>
      </c>
      <c r="D5115" t="s">
        <v>372</v>
      </c>
      <c r="F5115">
        <v>50</v>
      </c>
      <c r="G5115" t="s">
        <v>19</v>
      </c>
      <c r="J5115" t="s">
        <v>15</v>
      </c>
      <c r="K5115" t="s">
        <v>9</v>
      </c>
      <c r="P5115" t="str">
        <f t="shared" si="79"/>
        <v>INSERT INTO pokemon_cards (id,name,pokemon_id,level,primary_color,hp,secondary_color,evolve_from,weakness,weakness_modifier,ability_name,ability_text,ability_type) VALUES ('hgss2-62','Spearow','21',NULL,'Colorless','50',NULL,NULL,'Lightning','Ã—2',NULL,NULL,NULL);</v>
      </c>
    </row>
    <row r="5116" spans="1:16" x14ac:dyDescent="0.25">
      <c r="A5116" t="s">
        <v>7163</v>
      </c>
      <c r="B5116" t="s">
        <v>153</v>
      </c>
      <c r="C5116">
        <v>7</v>
      </c>
      <c r="D5116" t="s">
        <v>203</v>
      </c>
      <c r="F5116">
        <v>60</v>
      </c>
      <c r="G5116" t="s">
        <v>13</v>
      </c>
      <c r="J5116" t="s">
        <v>15</v>
      </c>
      <c r="K5116" t="s">
        <v>9</v>
      </c>
      <c r="P5116" t="str">
        <f t="shared" si="79"/>
        <v>INSERT INTO pokemon_cards (id,name,pokemon_id,level,primary_color,hp,secondary_color,evolve_from,weakness,weakness_modifier,ability_name,ability_text,ability_type) VALUES ('hgss2-63','Squirtle','7',NULL,'Water','60',NULL,NULL,'Lightning','Ã—2',NULL,NULL,NULL);</v>
      </c>
    </row>
    <row r="5117" spans="1:16" x14ac:dyDescent="0.25">
      <c r="A5117" t="s">
        <v>7164</v>
      </c>
      <c r="B5117" t="s">
        <v>3717</v>
      </c>
      <c r="C5117">
        <v>234</v>
      </c>
      <c r="D5117" t="s">
        <v>3718</v>
      </c>
      <c r="F5117">
        <v>70</v>
      </c>
      <c r="G5117" t="s">
        <v>19</v>
      </c>
      <c r="J5117" t="s">
        <v>20</v>
      </c>
      <c r="K5117" t="s">
        <v>9</v>
      </c>
      <c r="P5117" t="str">
        <f t="shared" si="79"/>
        <v>INSERT INTO pokemon_cards (id,name,pokemon_id,level,primary_color,hp,secondary_color,evolve_from,weakness,weakness_modifier,ability_name,ability_text,ability_type) VALUES ('hgss2-64','Stantler','234',NULL,'Colorless','70',NULL,NULL,'Fighting','Ã—2',NULL,NULL,NULL);</v>
      </c>
    </row>
    <row r="5118" spans="1:16" x14ac:dyDescent="0.25">
      <c r="A5118" t="s">
        <v>7165</v>
      </c>
      <c r="B5118" t="s">
        <v>1331</v>
      </c>
      <c r="C5118">
        <v>216</v>
      </c>
      <c r="D5118" t="s">
        <v>1332</v>
      </c>
      <c r="F5118">
        <v>60</v>
      </c>
      <c r="G5118" t="s">
        <v>19</v>
      </c>
      <c r="J5118" t="s">
        <v>20</v>
      </c>
      <c r="K5118" t="s">
        <v>9</v>
      </c>
      <c r="P5118" t="str">
        <f t="shared" si="79"/>
        <v>INSERT INTO pokemon_cards (id,name,pokemon_id,level,primary_color,hp,secondary_color,evolve_from,weakness,weakness_modifier,ability_name,ability_text,ability_type) VALUES ('hgss2-65','Teddiursa','216',NULL,'Colorless','60',NULL,NULL,'Fighting','Ã—2',NULL,NULL,NULL);</v>
      </c>
    </row>
    <row r="5119" spans="1:16" x14ac:dyDescent="0.25">
      <c r="A5119" t="s">
        <v>7166</v>
      </c>
      <c r="B5119" t="s">
        <v>1157</v>
      </c>
      <c r="C5119">
        <v>357</v>
      </c>
      <c r="D5119" t="s">
        <v>1158</v>
      </c>
      <c r="F5119">
        <v>80</v>
      </c>
      <c r="G5119" t="s">
        <v>33</v>
      </c>
      <c r="J5119" t="s">
        <v>24</v>
      </c>
      <c r="K5119" t="s">
        <v>9</v>
      </c>
      <c r="P5119" t="str">
        <f t="shared" si="79"/>
        <v>INSERT INTO pokemon_cards (id,name,pokemon_id,level,primary_color,hp,secondary_color,evolve_from,weakness,weakness_modifier,ability_name,ability_text,ability_type) VALUES ('hgss2-66','Tropius','357',NULL,'Grass','80',NULL,NULL,'Fire','Ã—2',NULL,NULL,NULL);</v>
      </c>
    </row>
    <row r="5120" spans="1:16" x14ac:dyDescent="0.25">
      <c r="A5120" t="s">
        <v>7167</v>
      </c>
      <c r="B5120" t="s">
        <v>2534</v>
      </c>
      <c r="C5120">
        <v>387</v>
      </c>
      <c r="D5120" t="s">
        <v>2535</v>
      </c>
      <c r="F5120">
        <v>50</v>
      </c>
      <c r="G5120" t="s">
        <v>33</v>
      </c>
      <c r="J5120" t="s">
        <v>24</v>
      </c>
      <c r="K5120" t="s">
        <v>9</v>
      </c>
      <c r="P5120" t="str">
        <f t="shared" si="79"/>
        <v>INSERT INTO pokemon_cards (id,name,pokemon_id,level,primary_color,hp,secondary_color,evolve_from,weakness,weakness_modifier,ability_name,ability_text,ability_type) VALUES ('hgss2-67','Turtwig','387',NULL,'Grass','50',NULL,NULL,'Fire','Ã—2',NULL,NULL,NULL);</v>
      </c>
    </row>
    <row r="5121" spans="1:16" x14ac:dyDescent="0.25">
      <c r="A5121" t="s">
        <v>7168</v>
      </c>
      <c r="B5121" t="s">
        <v>55</v>
      </c>
      <c r="C5121">
        <v>37</v>
      </c>
      <c r="D5121" t="s">
        <v>216</v>
      </c>
      <c r="F5121">
        <v>60</v>
      </c>
      <c r="G5121" t="s">
        <v>24</v>
      </c>
      <c r="J5121" t="s">
        <v>13</v>
      </c>
      <c r="K5121" t="s">
        <v>9</v>
      </c>
      <c r="P5121" t="str">
        <f t="shared" si="79"/>
        <v>INSERT INTO pokemon_cards (id,name,pokemon_id,level,primary_color,hp,secondary_color,evolve_from,weakness,weakness_modifier,ability_name,ability_text,ability_type) VALUES ('hgss2-68','Vulpix','37',NULL,'Fire','60',NULL,NULL,'Water','Ã—2',NULL,NULL,NULL);</v>
      </c>
    </row>
    <row r="5122" spans="1:16" x14ac:dyDescent="0.25">
      <c r="A5122" t="s">
        <v>7169</v>
      </c>
      <c r="B5122" t="s">
        <v>127</v>
      </c>
      <c r="C5122">
        <v>13</v>
      </c>
      <c r="D5122" t="s">
        <v>218</v>
      </c>
      <c r="F5122">
        <v>40</v>
      </c>
      <c r="G5122" t="s">
        <v>33</v>
      </c>
      <c r="J5122" t="s">
        <v>24</v>
      </c>
      <c r="K5122" t="s">
        <v>9</v>
      </c>
      <c r="P5122" t="str">
        <f t="shared" si="79"/>
        <v>INSERT INTO pokemon_cards (id,name,pokemon_id,level,primary_color,hp,secondary_color,evolve_from,weakness,weakness_modifier,ability_name,ability_text,ability_type) VALUES ('hgss2-69','Weedle','13',NULL,'Grass','40',NULL,NULL,'Fire','Ã—2',NULL,NULL,NULL);</v>
      </c>
    </row>
    <row r="5123" spans="1:16" x14ac:dyDescent="0.25">
      <c r="A5123" t="s">
        <v>7170</v>
      </c>
      <c r="B5123" t="s">
        <v>442</v>
      </c>
      <c r="C5123">
        <v>41</v>
      </c>
      <c r="D5123" t="s">
        <v>505</v>
      </c>
      <c r="F5123">
        <v>50</v>
      </c>
      <c r="G5123" t="s">
        <v>7</v>
      </c>
      <c r="J5123" t="s">
        <v>15</v>
      </c>
      <c r="K5123" t="s">
        <v>9</v>
      </c>
      <c r="P5123" t="str">
        <f t="shared" ref="P5123:P5186" si="80">CONCATENATE(
    "INSERT INTO pokemon_cards (",
    _xlfn.TEXTJOIN(",", TRUE, A$1, B$1, C$1, E$1, G$1, F$1, H$1, I$1, J$1, K$1, L$1, M$1, N$1),
    ") VALUES (",
    _xlfn.TEXTJOIN(",", FALSE,
        IF(A5123&lt;&gt;"", "'" &amp; A5123 &amp; "'", "NULL"),
        IF(B5123&lt;&gt;"", "'" &amp; B5123 &amp; "'", "NULL"),
        IF(C5123&lt;&gt;"", "'" &amp; C5123 &amp; "'", "NULL"),
        IF(E5123&lt;&gt;"", "'" &amp; E5123 &amp; "'", "NULL"),
        IF(G5123&lt;&gt;"", "'" &amp; G5123 &amp; "'", "NULL"),
        IF(F5123&lt;&gt;"", "'" &amp; F5123 &amp; "'", "NULL"),
        IF(H5123&lt;&gt;"", "'" &amp; H5123 &amp; "'", "NULL"),
        IF(I5123&lt;&gt;"", "'" &amp; I5123 &amp; "'", "NULL"),
        IF(J5123&lt;&gt;"", "'" &amp; J5123 &amp; "'", "NULL"),
        IF(K5123&lt;&gt;"", "'" &amp; K5123 &amp; "'", "NULL"),
        IF(L5123&lt;&gt;"", "'" &amp; L5123 &amp; "'", "NULL"),
        IF(M5123&lt;&gt;"", "'" &amp; M5123 &amp; "'", "NULL"),
        IF(N5123&lt;&gt;"", "'" &amp; N5123 &amp; "'", "NULL")
    ),
    ");"
)</f>
        <v>INSERT INTO pokemon_cards (id,name,pokemon_id,level,primary_color,hp,secondary_color,evolve_from,weakness,weakness_modifier,ability_name,ability_text,ability_type) VALUES ('hgss2-70','Zubat','41',NULL,'Psychic','50',NULL,NULL,'Lightning','Ã—2',NULL,NULL,NULL);</v>
      </c>
    </row>
    <row r="5124" spans="1:16" x14ac:dyDescent="0.25">
      <c r="A5124" t="s">
        <v>7171</v>
      </c>
      <c r="B5124" t="s">
        <v>2631</v>
      </c>
      <c r="C5124">
        <v>169</v>
      </c>
      <c r="D5124" t="s">
        <v>2632</v>
      </c>
      <c r="F5124">
        <v>130</v>
      </c>
      <c r="G5124" t="s">
        <v>7</v>
      </c>
      <c r="I5124" t="s">
        <v>440</v>
      </c>
      <c r="J5124" t="s">
        <v>15</v>
      </c>
      <c r="K5124" t="s">
        <v>9</v>
      </c>
      <c r="P5124" t="str">
        <f t="shared" si="80"/>
        <v>INSERT INTO pokemon_cards (id,name,pokemon_id,level,primary_color,hp,secondary_color,evolve_from,weakness,weakness_modifier,ability_name,ability_text,ability_type) VALUES ('hgss2-84','Crobat','169',NULL,'Psychic','130',NULL,'Golbat','Lightning','Ã—2',NULL,NULL,NULL);</v>
      </c>
    </row>
    <row r="5125" spans="1:16" x14ac:dyDescent="0.25">
      <c r="A5125" t="s">
        <v>7172</v>
      </c>
      <c r="B5125" t="s">
        <v>2841</v>
      </c>
      <c r="C5125">
        <v>230</v>
      </c>
      <c r="D5125" t="s">
        <v>2842</v>
      </c>
      <c r="F5125">
        <v>130</v>
      </c>
      <c r="G5125" t="s">
        <v>13</v>
      </c>
      <c r="I5125" t="s">
        <v>468</v>
      </c>
      <c r="J5125" t="s">
        <v>15</v>
      </c>
      <c r="K5125" t="s">
        <v>9</v>
      </c>
      <c r="L5125" t="s">
        <v>20258</v>
      </c>
      <c r="M5125" t="s">
        <v>22498</v>
      </c>
      <c r="N5125" t="s">
        <v>19328</v>
      </c>
      <c r="P5125" t="str">
        <f t="shared" si="80"/>
        <v>INSERT INTO pokemon_cards (id,name,pokemon_id,level,primary_color,hp,secondary_color,evolve_from,weakness,weakness_modifier,ability_name,ability_text,ability_type) VALUES ('hgss2-85','Kingdra','230',NULL,'Water','130',NULL,'Seadra','Lightning','Ã—2','Spray Splash','Once during your turn (before your attack), you may put 1 damage counter on 1 of your opponent''s PokÃ©mon. This power can''t be used if Kingdra is affected by a Special Condition.','PokÃ©-Power');</v>
      </c>
    </row>
    <row r="5126" spans="1:16" x14ac:dyDescent="0.25">
      <c r="A5126" t="s">
        <v>7173</v>
      </c>
      <c r="B5126" t="s">
        <v>2772</v>
      </c>
      <c r="C5126">
        <v>171</v>
      </c>
      <c r="D5126" t="s">
        <v>2773</v>
      </c>
      <c r="F5126">
        <v>110</v>
      </c>
      <c r="G5126" t="s">
        <v>15</v>
      </c>
      <c r="I5126" t="s">
        <v>2409</v>
      </c>
      <c r="J5126" t="s">
        <v>20</v>
      </c>
      <c r="K5126" t="s">
        <v>9</v>
      </c>
      <c r="L5126" t="s">
        <v>20259</v>
      </c>
      <c r="M5126" t="s">
        <v>22499</v>
      </c>
      <c r="N5126" t="s">
        <v>19328</v>
      </c>
      <c r="P5126" t="str">
        <f t="shared" si="80"/>
        <v>INSERT INTO pokemon_cards (id,name,pokemon_id,level,primary_color,hp,secondary_color,evolve_from,weakness,weakness_modifier,ability_name,ability_text,ability_type) VALUES ('hgss2-86','Lanturn','171',NULL,'Lightning','110',NULL,'Chinchou','Fighting','Ã—2','Underwater Dive','Once during your turn (before your attack), you may use this power. Lanturn''s type is Water until the end of your turn. This power can''t be used if Lanturn is affected by a Special Condition.','PokÃ©-Power');</v>
      </c>
    </row>
    <row r="5127" spans="1:16" x14ac:dyDescent="0.25">
      <c r="A5127" t="s">
        <v>7174</v>
      </c>
      <c r="B5127" t="s">
        <v>2832</v>
      </c>
      <c r="C5127">
        <v>208</v>
      </c>
      <c r="D5127" t="s">
        <v>2833</v>
      </c>
      <c r="F5127">
        <v>140</v>
      </c>
      <c r="G5127" t="s">
        <v>854</v>
      </c>
      <c r="I5127" t="s">
        <v>186</v>
      </c>
      <c r="J5127" t="s">
        <v>24</v>
      </c>
      <c r="K5127" t="s">
        <v>9</v>
      </c>
      <c r="L5127" t="s">
        <v>20260</v>
      </c>
      <c r="M5127" t="s">
        <v>22500</v>
      </c>
      <c r="N5127" t="s">
        <v>19146</v>
      </c>
      <c r="P5127" t="str">
        <f t="shared" si="80"/>
        <v>INSERT INTO pokemon_cards (id,name,pokemon_id,level,primary_color,hp,secondary_color,evolve_from,weakness,weakness_modifier,ability_name,ability_text,ability_type) VALUES ('hgss2-87','Steelix','208',NULL,'Metal','140',NULL,'Onix','Fire','Ã—2','Perfect Metal','Steelix can''t be affected by any Special Conditions','PokÃ©-Body');</v>
      </c>
    </row>
    <row r="5128" spans="1:16" x14ac:dyDescent="0.25">
      <c r="A5128" t="s">
        <v>7175</v>
      </c>
      <c r="B5128" t="s">
        <v>3420</v>
      </c>
      <c r="C5128">
        <v>248</v>
      </c>
      <c r="D5128" t="s">
        <v>3421</v>
      </c>
      <c r="F5128">
        <v>160</v>
      </c>
      <c r="G5128" t="s">
        <v>896</v>
      </c>
      <c r="I5128" t="s">
        <v>3422</v>
      </c>
      <c r="J5128" t="s">
        <v>20</v>
      </c>
      <c r="K5128" t="s">
        <v>9</v>
      </c>
      <c r="P5128" t="str">
        <f t="shared" si="80"/>
        <v>INSERT INTO pokemon_cards (id,name,pokemon_id,level,primary_color,hp,secondary_color,evolve_from,weakness,weakness_modifier,ability_name,ability_text,ability_type) VALUES ('hgss2-88','Tyranitar','248',NULL,'Darkness','160',NULL,'Pupitar','Fighting','Ã—2',NULL,NULL,NULL);</v>
      </c>
    </row>
    <row r="5129" spans="1:16" x14ac:dyDescent="0.25">
      <c r="A5129" t="s">
        <v>7176</v>
      </c>
      <c r="B5129" t="s">
        <v>1334</v>
      </c>
      <c r="C5129">
        <v>217</v>
      </c>
      <c r="D5129" t="s">
        <v>1335</v>
      </c>
      <c r="F5129">
        <v>110</v>
      </c>
      <c r="G5129" t="s">
        <v>19</v>
      </c>
      <c r="I5129" t="s">
        <v>1331</v>
      </c>
      <c r="J5129" t="s">
        <v>20</v>
      </c>
      <c r="K5129" t="s">
        <v>9</v>
      </c>
      <c r="L5129" t="s">
        <v>20261</v>
      </c>
      <c r="M5129" t="s">
        <v>22501</v>
      </c>
      <c r="N5129" t="s">
        <v>19146</v>
      </c>
      <c r="P5129" t="str">
        <f t="shared" si="80"/>
        <v>INSERT INTO pokemon_cards (id,name,pokemon_id,level,primary_color,hp,secondary_color,evolve_from,weakness,weakness_modifier,ability_name,ability_text,ability_type) VALUES ('hgss2-89','Ursaring','217',NULL,'Colorless','110',NULL,'Teddiursa','Fighting','Ã—2','Berserk','If Ursaring has any damage counters on it, each of Ursaring''s attacks does 60 more damage (before applying Weakness and Resistance).','PokÃ©-Body');</v>
      </c>
    </row>
    <row r="5130" spans="1:16" x14ac:dyDescent="0.25">
      <c r="A5130" t="s">
        <v>7177</v>
      </c>
      <c r="B5130" t="s">
        <v>7178</v>
      </c>
      <c r="C5130">
        <v>244</v>
      </c>
      <c r="D5130" t="s">
        <v>7179</v>
      </c>
      <c r="F5130">
        <v>140</v>
      </c>
      <c r="G5130" t="s">
        <v>24</v>
      </c>
      <c r="H5130" t="s">
        <v>15</v>
      </c>
      <c r="J5130" t="s">
        <v>13</v>
      </c>
      <c r="K5130" t="s">
        <v>9</v>
      </c>
      <c r="P5130" t="str">
        <f t="shared" si="80"/>
        <v>INSERT INTO pokemon_cards (id,name,pokemon_id,level,primary_color,hp,secondary_color,evolve_from,weakness,weakness_modifier,ability_name,ability_text,ability_type) VALUES ('hgss2-90','Entei &amp; Raikou LEGEND','244',NULL,'Fire','140','Lightning',NULL,'Water','Ã—2',NULL,NULL,NULL);</v>
      </c>
    </row>
    <row r="5131" spans="1:16" x14ac:dyDescent="0.25">
      <c r="A5131" t="s">
        <v>7180</v>
      </c>
      <c r="B5131" t="s">
        <v>7178</v>
      </c>
      <c r="C5131">
        <v>244</v>
      </c>
      <c r="D5131" t="s">
        <v>7179</v>
      </c>
      <c r="F5131">
        <v>140</v>
      </c>
      <c r="G5131" t="s">
        <v>24</v>
      </c>
      <c r="H5131" t="s">
        <v>15</v>
      </c>
      <c r="J5131" t="s">
        <v>13</v>
      </c>
      <c r="K5131" t="s">
        <v>9</v>
      </c>
      <c r="P5131" t="str">
        <f t="shared" si="80"/>
        <v>INSERT INTO pokemon_cards (id,name,pokemon_id,level,primary_color,hp,secondary_color,evolve_from,weakness,weakness_modifier,ability_name,ability_text,ability_type) VALUES ('hgss2-91','Entei &amp; Raikou LEGEND','244',NULL,'Fire','140','Lightning',NULL,'Water','Ã—2',NULL,NULL,NULL);</v>
      </c>
    </row>
    <row r="5132" spans="1:16" x14ac:dyDescent="0.25">
      <c r="A5132" t="s">
        <v>7181</v>
      </c>
      <c r="B5132" t="s">
        <v>7182</v>
      </c>
      <c r="C5132">
        <v>243</v>
      </c>
      <c r="D5132" t="s">
        <v>7183</v>
      </c>
      <c r="F5132">
        <v>160</v>
      </c>
      <c r="G5132" t="s">
        <v>15</v>
      </c>
      <c r="H5132" t="s">
        <v>13</v>
      </c>
      <c r="J5132" t="s">
        <v>20</v>
      </c>
      <c r="K5132" t="s">
        <v>9</v>
      </c>
      <c r="P5132" t="str">
        <f t="shared" si="80"/>
        <v>INSERT INTO pokemon_cards (id,name,pokemon_id,level,primary_color,hp,secondary_color,evolve_from,weakness,weakness_modifier,ability_name,ability_text,ability_type) VALUES ('hgss2-92','Raikou &amp; Suicune LEGEND','243',NULL,'Lightning','160','Water',NULL,'Fighting','Ã—2',NULL,NULL,NULL);</v>
      </c>
    </row>
    <row r="5133" spans="1:16" x14ac:dyDescent="0.25">
      <c r="A5133" t="s">
        <v>7184</v>
      </c>
      <c r="B5133" t="s">
        <v>7182</v>
      </c>
      <c r="C5133">
        <v>243</v>
      </c>
      <c r="D5133" t="s">
        <v>7183</v>
      </c>
      <c r="F5133">
        <v>160</v>
      </c>
      <c r="G5133" t="s">
        <v>15</v>
      </c>
      <c r="H5133" t="s">
        <v>13</v>
      </c>
      <c r="J5133" t="s">
        <v>20</v>
      </c>
      <c r="K5133" t="s">
        <v>9</v>
      </c>
      <c r="P5133" t="str">
        <f t="shared" si="80"/>
        <v>INSERT INTO pokemon_cards (id,name,pokemon_id,level,primary_color,hp,secondary_color,evolve_from,weakness,weakness_modifier,ability_name,ability_text,ability_type) VALUES ('hgss2-93','Raikou &amp; Suicune LEGEND','243',NULL,'Lightning','160','Water',NULL,'Fighting','Ã—2',NULL,NULL,NULL);</v>
      </c>
    </row>
    <row r="5134" spans="1:16" x14ac:dyDescent="0.25">
      <c r="A5134" t="s">
        <v>7185</v>
      </c>
      <c r="B5134" t="s">
        <v>7186</v>
      </c>
      <c r="C5134">
        <v>245</v>
      </c>
      <c r="D5134" t="s">
        <v>7187</v>
      </c>
      <c r="F5134">
        <v>160</v>
      </c>
      <c r="G5134" t="s">
        <v>13</v>
      </c>
      <c r="H5134" t="s">
        <v>24</v>
      </c>
      <c r="J5134" t="s">
        <v>15</v>
      </c>
      <c r="K5134" t="s">
        <v>9</v>
      </c>
      <c r="P5134" t="str">
        <f t="shared" si="80"/>
        <v>INSERT INTO pokemon_cards (id,name,pokemon_id,level,primary_color,hp,secondary_color,evolve_from,weakness,weakness_modifier,ability_name,ability_text,ability_type) VALUES ('hgss2-94','Suicune &amp; Entei LEGEND','245',NULL,'Water','160','Fire',NULL,'Lightning','Ã—2',NULL,NULL,NULL);</v>
      </c>
    </row>
    <row r="5135" spans="1:16" x14ac:dyDescent="0.25">
      <c r="A5135" t="s">
        <v>7188</v>
      </c>
      <c r="B5135" t="s">
        <v>7186</v>
      </c>
      <c r="C5135">
        <v>245</v>
      </c>
      <c r="D5135" t="s">
        <v>7187</v>
      </c>
      <c r="F5135">
        <v>160</v>
      </c>
      <c r="G5135" t="s">
        <v>13</v>
      </c>
      <c r="H5135" t="s">
        <v>24</v>
      </c>
      <c r="J5135" t="s">
        <v>15</v>
      </c>
      <c r="K5135" t="s">
        <v>9</v>
      </c>
      <c r="P5135" t="str">
        <f t="shared" si="80"/>
        <v>INSERT INTO pokemon_cards (id,name,pokemon_id,level,primary_color,hp,secondary_color,evolve_from,weakness,weakness_modifier,ability_name,ability_text,ability_type) VALUES ('hgss2-95','Suicune &amp; Entei LEGEND','245',NULL,'Water','160','Fire',NULL,'Lightning','Ã—2',NULL,NULL,NULL);</v>
      </c>
    </row>
    <row r="5136" spans="1:16" x14ac:dyDescent="0.25">
      <c r="A5136" t="s">
        <v>7189</v>
      </c>
      <c r="B5136" t="s">
        <v>2341</v>
      </c>
      <c r="C5136">
        <v>182</v>
      </c>
      <c r="D5136" t="s">
        <v>2342</v>
      </c>
      <c r="F5136">
        <v>110</v>
      </c>
      <c r="G5136" t="s">
        <v>33</v>
      </c>
      <c r="I5136" t="s">
        <v>268</v>
      </c>
      <c r="J5136" t="s">
        <v>24</v>
      </c>
      <c r="K5136" t="s">
        <v>9</v>
      </c>
      <c r="L5136" t="s">
        <v>20262</v>
      </c>
      <c r="M5136" t="s">
        <v>22502</v>
      </c>
      <c r="N5136" t="s">
        <v>19328</v>
      </c>
      <c r="P5136" t="str">
        <f t="shared" si="80"/>
        <v>INSERT INTO pokemon_cards (id,name,pokemon_id,level,primary_color,hp,secondary_color,evolve_from,weakness,weakness_modifier,ability_name,ability_text,ability_type) VALUES ('hgss3-1','Bellossom','182',NULL,'Grass','110',NULL,'Gloom','Fire','Ã—2','Hustle Step','Once during your turn (before your attack), you may remove 1 damage counter from each of your PokÃ©mon. This power can''t be used if Bellossom is affected by a Special Condition.','PokÃ©-Power');</v>
      </c>
    </row>
    <row r="5137" spans="1:16" x14ac:dyDescent="0.25">
      <c r="A5137" t="s">
        <v>7190</v>
      </c>
      <c r="B5137" t="s">
        <v>2056</v>
      </c>
      <c r="C5137">
        <v>196</v>
      </c>
      <c r="D5137" t="s">
        <v>2057</v>
      </c>
      <c r="F5137">
        <v>90</v>
      </c>
      <c r="G5137" t="s">
        <v>7</v>
      </c>
      <c r="I5137" t="s">
        <v>226</v>
      </c>
      <c r="J5137" t="s">
        <v>7</v>
      </c>
      <c r="K5137" t="s">
        <v>9</v>
      </c>
      <c r="P5137" t="str">
        <f t="shared" si="80"/>
        <v>INSERT INTO pokemon_cards (id,name,pokemon_id,level,primary_color,hp,secondary_color,evolve_from,weakness,weakness_modifier,ability_name,ability_text,ability_type) VALUES ('hgss3-2','Espeon','196',NULL,'Psychic','90',NULL,'Eevee','Psychic','Ã—2',NULL,NULL,NULL);</v>
      </c>
    </row>
    <row r="5138" spans="1:16" x14ac:dyDescent="0.25">
      <c r="A5138" t="s">
        <v>7191</v>
      </c>
      <c r="B5138" t="s">
        <v>3072</v>
      </c>
      <c r="C5138">
        <v>205</v>
      </c>
      <c r="D5138" t="s">
        <v>3073</v>
      </c>
      <c r="F5138">
        <v>90</v>
      </c>
      <c r="G5138" t="s">
        <v>854</v>
      </c>
      <c r="I5138" t="s">
        <v>3074</v>
      </c>
      <c r="J5138" t="s">
        <v>24</v>
      </c>
      <c r="K5138" t="s">
        <v>9</v>
      </c>
      <c r="P5138" t="str">
        <f t="shared" si="80"/>
        <v>INSERT INTO pokemon_cards (id,name,pokemon_id,level,primary_color,hp,secondary_color,evolve_from,weakness,weakness_modifier,ability_name,ability_text,ability_type) VALUES ('hgss3-3','Forretress','205',NULL,'Metal','90',NULL,'Pineco','Fire','Ã—2',NULL,NULL,NULL);</v>
      </c>
    </row>
    <row r="5139" spans="1:16" x14ac:dyDescent="0.25">
      <c r="A5139" t="s">
        <v>7192</v>
      </c>
      <c r="B5139" t="s">
        <v>2450</v>
      </c>
      <c r="C5139">
        <v>472</v>
      </c>
      <c r="D5139" t="s">
        <v>2451</v>
      </c>
      <c r="F5139">
        <v>90</v>
      </c>
      <c r="G5139" t="s">
        <v>20</v>
      </c>
      <c r="I5139" t="s">
        <v>2447</v>
      </c>
      <c r="J5139" t="s">
        <v>13</v>
      </c>
      <c r="K5139" t="s">
        <v>9</v>
      </c>
      <c r="P5139" t="str">
        <f t="shared" si="80"/>
        <v>INSERT INTO pokemon_cards (id,name,pokemon_id,level,primary_color,hp,secondary_color,evolve_from,weakness,weakness_modifier,ability_name,ability_text,ability_type) VALUES ('hgss3-4','Gliscor','472',NULL,'Fighting','90',NULL,'Gligar','Water','Ã—2',NULL,NULL,NULL);</v>
      </c>
    </row>
    <row r="5140" spans="1:16" x14ac:dyDescent="0.25">
      <c r="A5140" t="s">
        <v>7193</v>
      </c>
      <c r="B5140" t="s">
        <v>1277</v>
      </c>
      <c r="C5140">
        <v>229</v>
      </c>
      <c r="D5140" t="s">
        <v>1278</v>
      </c>
      <c r="F5140">
        <v>90</v>
      </c>
      <c r="G5140" t="s">
        <v>896</v>
      </c>
      <c r="I5140" t="s">
        <v>1274</v>
      </c>
      <c r="J5140" t="s">
        <v>20</v>
      </c>
      <c r="K5140" t="s">
        <v>9</v>
      </c>
      <c r="P5140" t="str">
        <f t="shared" si="80"/>
        <v>INSERT INTO pokemon_cards (id,name,pokemon_id,level,primary_color,hp,secondary_color,evolve_from,weakness,weakness_modifier,ability_name,ability_text,ability_type) VALUES ('hgss3-5','Houndoom','229',NULL,'Darkness','90',NULL,'Houndour','Fighting','Ã—2',NULL,NULL,NULL);</v>
      </c>
    </row>
    <row r="5141" spans="1:16" x14ac:dyDescent="0.25">
      <c r="A5141" t="s">
        <v>7194</v>
      </c>
      <c r="B5141" t="s">
        <v>3789</v>
      </c>
      <c r="C5141">
        <v>219</v>
      </c>
      <c r="D5141" t="s">
        <v>3790</v>
      </c>
      <c r="F5141">
        <v>100</v>
      </c>
      <c r="G5141" t="s">
        <v>24</v>
      </c>
      <c r="I5141" t="s">
        <v>3791</v>
      </c>
      <c r="J5141" t="s">
        <v>13</v>
      </c>
      <c r="K5141" t="s">
        <v>9</v>
      </c>
      <c r="P5141" t="str">
        <f t="shared" si="80"/>
        <v>INSERT INTO pokemon_cards (id,name,pokemon_id,level,primary_color,hp,secondary_color,evolve_from,weakness,weakness_modifier,ability_name,ability_text,ability_type) VALUES ('hgss3-6','Magcargo','219',NULL,'Fire','100',NULL,'Slugma','Water','Ã—2',NULL,NULL,NULL);</v>
      </c>
    </row>
    <row r="5142" spans="1:16" x14ac:dyDescent="0.25">
      <c r="A5142" t="s">
        <v>7195</v>
      </c>
      <c r="B5142" t="s">
        <v>852</v>
      </c>
      <c r="C5142">
        <v>212</v>
      </c>
      <c r="D5142" t="s">
        <v>853</v>
      </c>
      <c r="F5142">
        <v>90</v>
      </c>
      <c r="G5142" t="s">
        <v>854</v>
      </c>
      <c r="I5142" t="s">
        <v>248</v>
      </c>
      <c r="J5142" t="s">
        <v>24</v>
      </c>
      <c r="K5142" t="s">
        <v>9</v>
      </c>
      <c r="P5142" t="str">
        <f t="shared" si="80"/>
        <v>INSERT INTO pokemon_cards (id,name,pokemon_id,level,primary_color,hp,secondary_color,evolve_from,weakness,weakness_modifier,ability_name,ability_text,ability_type) VALUES ('hgss3-7','Scizor','212',NULL,'Metal','90',NULL,'Scyther','Fire','Ã—2',NULL,NULL,NULL);</v>
      </c>
    </row>
    <row r="5143" spans="1:16" x14ac:dyDescent="0.25">
      <c r="A5143" t="s">
        <v>7196</v>
      </c>
      <c r="B5143" t="s">
        <v>849</v>
      </c>
      <c r="C5143">
        <v>235</v>
      </c>
      <c r="D5143" t="s">
        <v>850</v>
      </c>
      <c r="F5143">
        <v>70</v>
      </c>
      <c r="G5143" t="s">
        <v>19</v>
      </c>
      <c r="J5143" t="s">
        <v>20</v>
      </c>
      <c r="K5143" t="s">
        <v>9</v>
      </c>
      <c r="L5143" t="s">
        <v>19344</v>
      </c>
      <c r="M5143" t="s">
        <v>21901</v>
      </c>
      <c r="N5143" t="s">
        <v>19328</v>
      </c>
      <c r="P5143" t="str">
        <f t="shared" si="80"/>
        <v>INSERT INTO pokemon_cards (id,name,pokemon_id,level,primary_color,hp,secondary_color,evolve_from,weakness,weakness_modifier,ability_name,ability_text,ability_type) VALUES ('hgss3-8','Smeargle','235',NULL,'Colorless','70',NULL,NULL,'Fighting','Ã—2','Portrait','Once during your turn (before your attack), if Smeargle is your Active PokÃ©mon, you may look at your opponent''s hand. If you do, choose a Supporter card you find there and use the effect of that card as the effect of this power. This power can''t be used if Smeargle is affected by a Special Condition.','PokÃ©-Power');</v>
      </c>
    </row>
    <row r="5144" spans="1:16" x14ac:dyDescent="0.25">
      <c r="A5144" t="s">
        <v>7197</v>
      </c>
      <c r="B5144" t="s">
        <v>2694</v>
      </c>
      <c r="C5144">
        <v>468</v>
      </c>
      <c r="D5144" t="s">
        <v>2695</v>
      </c>
      <c r="F5144">
        <v>120</v>
      </c>
      <c r="G5144" t="s">
        <v>19</v>
      </c>
      <c r="I5144" t="s">
        <v>2691</v>
      </c>
      <c r="J5144" t="s">
        <v>15</v>
      </c>
      <c r="K5144" t="s">
        <v>9</v>
      </c>
      <c r="P5144" t="str">
        <f t="shared" si="80"/>
        <v>INSERT INTO pokemon_cards (id,name,pokemon_id,level,primary_color,hp,secondary_color,evolve_from,weakness,weakness_modifier,ability_name,ability_text,ability_type) VALUES ('hgss3-9','Togekiss','468',NULL,'Colorless','120',NULL,'Togetic','Lightning','Ã—2',NULL,NULL,NULL);</v>
      </c>
    </row>
    <row r="5145" spans="1:16" x14ac:dyDescent="0.25">
      <c r="A5145" t="s">
        <v>7198</v>
      </c>
      <c r="B5145" t="s">
        <v>2075</v>
      </c>
      <c r="C5145">
        <v>197</v>
      </c>
      <c r="D5145" t="s">
        <v>2076</v>
      </c>
      <c r="F5145">
        <v>90</v>
      </c>
      <c r="G5145" t="s">
        <v>896</v>
      </c>
      <c r="I5145" t="s">
        <v>226</v>
      </c>
      <c r="J5145" t="s">
        <v>20</v>
      </c>
      <c r="K5145" t="s">
        <v>9</v>
      </c>
      <c r="P5145" t="str">
        <f t="shared" si="80"/>
        <v>INSERT INTO pokemon_cards (id,name,pokemon_id,level,primary_color,hp,secondary_color,evolve_from,weakness,weakness_modifier,ability_name,ability_text,ability_type) VALUES ('hgss3-10','Umbreon','197',NULL,'Darkness','90',NULL,'Eevee','Fighting','Ã—2',NULL,NULL,NULL);</v>
      </c>
    </row>
    <row r="5146" spans="1:16" x14ac:dyDescent="0.25">
      <c r="A5146" t="s">
        <v>7199</v>
      </c>
      <c r="B5146" t="s">
        <v>293</v>
      </c>
      <c r="C5146">
        <v>85</v>
      </c>
      <c r="D5146" t="s">
        <v>294</v>
      </c>
      <c r="F5146">
        <v>80</v>
      </c>
      <c r="G5146" t="s">
        <v>19</v>
      </c>
      <c r="I5146" t="s">
        <v>166</v>
      </c>
      <c r="J5146" t="s">
        <v>15</v>
      </c>
      <c r="K5146" t="s">
        <v>9</v>
      </c>
      <c r="L5146" t="s">
        <v>19092</v>
      </c>
      <c r="M5146" t="s">
        <v>22503</v>
      </c>
      <c r="N5146" t="s">
        <v>19146</v>
      </c>
      <c r="P5146" t="str">
        <f t="shared" si="80"/>
        <v>INSERT INTO pokemon_cards (id,name,pokemon_id,level,primary_color,hp,secondary_color,evolve_from,weakness,weakness_modifier,ability_name,ability_text,ability_type) VALUES ('hgss3-11','Dodrio','85',NULL,'Colorless','80',NULL,'Doduo','Lightning','Ã—2','Retreat Aid','As long as Dodrio is on your Bench, your Active PokÃ©mon''s Retreat Cost is ColorlessColorless less.','PokÃ©-Body');</v>
      </c>
    </row>
    <row r="5147" spans="1:16" x14ac:dyDescent="0.25">
      <c r="A5147" t="s">
        <v>7200</v>
      </c>
      <c r="B5147" t="s">
        <v>1235</v>
      </c>
      <c r="C5147">
        <v>426</v>
      </c>
      <c r="D5147" t="s">
        <v>1236</v>
      </c>
      <c r="F5147">
        <v>90</v>
      </c>
      <c r="G5147" t="s">
        <v>7</v>
      </c>
      <c r="I5147" t="s">
        <v>1232</v>
      </c>
      <c r="J5147" t="s">
        <v>896</v>
      </c>
      <c r="K5147" t="s">
        <v>9</v>
      </c>
      <c r="P5147" t="str">
        <f t="shared" si="80"/>
        <v>INSERT INTO pokemon_cards (id,name,pokemon_id,level,primary_color,hp,secondary_color,evolve_from,weakness,weakness_modifier,ability_name,ability_text,ability_type) VALUES ('hgss3-12','Drifblim','426',NULL,'Psychic','90',NULL,'Drifloon','Darkness','Ã—2',NULL,NULL,NULL);</v>
      </c>
    </row>
    <row r="5148" spans="1:16" x14ac:dyDescent="0.25">
      <c r="A5148" t="s">
        <v>7201</v>
      </c>
      <c r="B5148" t="s">
        <v>3072</v>
      </c>
      <c r="C5148">
        <v>205</v>
      </c>
      <c r="D5148" t="s">
        <v>3073</v>
      </c>
      <c r="F5148">
        <v>80</v>
      </c>
      <c r="G5148" t="s">
        <v>854</v>
      </c>
      <c r="I5148" t="s">
        <v>3074</v>
      </c>
      <c r="J5148" t="s">
        <v>24</v>
      </c>
      <c r="K5148" t="s">
        <v>9</v>
      </c>
      <c r="P5148" t="str">
        <f t="shared" si="80"/>
        <v>INSERT INTO pokemon_cards (id,name,pokemon_id,level,primary_color,hp,secondary_color,evolve_from,weakness,weakness_modifier,ability_name,ability_text,ability_type) VALUES ('hgss3-13','Forretress','205',NULL,'Metal','80',NULL,'Pineco','Fire','Ã—2',NULL,NULL,NULL);</v>
      </c>
    </row>
    <row r="5149" spans="1:16" x14ac:dyDescent="0.25">
      <c r="A5149" t="s">
        <v>7202</v>
      </c>
      <c r="B5149" t="s">
        <v>2812</v>
      </c>
      <c r="C5149">
        <v>297</v>
      </c>
      <c r="D5149" t="s">
        <v>2813</v>
      </c>
      <c r="F5149">
        <v>100</v>
      </c>
      <c r="G5149" t="s">
        <v>20</v>
      </c>
      <c r="I5149" t="s">
        <v>2453</v>
      </c>
      <c r="J5149" t="s">
        <v>7</v>
      </c>
      <c r="K5149" t="s">
        <v>9</v>
      </c>
      <c r="P5149" t="str">
        <f t="shared" si="80"/>
        <v>INSERT INTO pokemon_cards (id,name,pokemon_id,level,primary_color,hp,secondary_color,evolve_from,weakness,weakness_modifier,ability_name,ability_text,ability_type) VALUES ('hgss3-14','Hariyama','297',NULL,'Fighting','100',NULL,'Makuhita','Psychic','Ã—2',NULL,NULL,NULL);</v>
      </c>
    </row>
    <row r="5150" spans="1:16" x14ac:dyDescent="0.25">
      <c r="A5150" t="s">
        <v>7203</v>
      </c>
      <c r="B5150" t="s">
        <v>2261</v>
      </c>
      <c r="C5150">
        <v>430</v>
      </c>
      <c r="D5150" t="s">
        <v>2262</v>
      </c>
      <c r="F5150">
        <v>90</v>
      </c>
      <c r="G5150" t="s">
        <v>896</v>
      </c>
      <c r="I5150" t="s">
        <v>2258</v>
      </c>
      <c r="J5150" t="s">
        <v>15</v>
      </c>
      <c r="K5150" t="s">
        <v>9</v>
      </c>
      <c r="P5150" t="str">
        <f t="shared" si="80"/>
        <v>INSERT INTO pokemon_cards (id,name,pokemon_id,level,primary_color,hp,secondary_color,evolve_from,weakness,weakness_modifier,ability_name,ability_text,ability_type) VALUES ('hgss3-15','Honchkrow','430',NULL,'Darkness','90',NULL,'Murkrow','Lightning','Ã—2',NULL,NULL,NULL);</v>
      </c>
    </row>
    <row r="5151" spans="1:16" x14ac:dyDescent="0.25">
      <c r="A5151" t="s">
        <v>7204</v>
      </c>
      <c r="B5151" t="s">
        <v>2261</v>
      </c>
      <c r="C5151">
        <v>430</v>
      </c>
      <c r="D5151" t="s">
        <v>2262</v>
      </c>
      <c r="F5151">
        <v>90</v>
      </c>
      <c r="G5151" t="s">
        <v>896</v>
      </c>
      <c r="I5151" t="s">
        <v>2258</v>
      </c>
      <c r="J5151" t="s">
        <v>15</v>
      </c>
      <c r="K5151" t="s">
        <v>9</v>
      </c>
      <c r="P5151" t="str">
        <f t="shared" si="80"/>
        <v>INSERT INTO pokemon_cards (id,name,pokemon_id,level,primary_color,hp,secondary_color,evolve_from,weakness,weakness_modifier,ability_name,ability_text,ability_type) VALUES ('hgss3-16','Honchkrow','430',NULL,'Darkness','90',NULL,'Murkrow','Lightning','Ã—2',NULL,NULL,NULL);</v>
      </c>
    </row>
    <row r="5152" spans="1:16" x14ac:dyDescent="0.25">
      <c r="A5152" t="s">
        <v>7205</v>
      </c>
      <c r="B5152" t="s">
        <v>1999</v>
      </c>
      <c r="C5152">
        <v>470</v>
      </c>
      <c r="D5152" t="s">
        <v>2000</v>
      </c>
      <c r="F5152">
        <v>90</v>
      </c>
      <c r="G5152" t="s">
        <v>33</v>
      </c>
      <c r="I5152" t="s">
        <v>226</v>
      </c>
      <c r="J5152" t="s">
        <v>24</v>
      </c>
      <c r="K5152" t="s">
        <v>9</v>
      </c>
      <c r="P5152" t="str">
        <f t="shared" si="80"/>
        <v>INSERT INTO pokemon_cards (id,name,pokemon_id,level,primary_color,hp,secondary_color,evolve_from,weakness,weakness_modifier,ability_name,ability_text,ability_type) VALUES ('hgss3-17','Leafeon','470',NULL,'Grass','90',NULL,'Eevee','Fire','Ã—2',NULL,NULL,NULL);</v>
      </c>
    </row>
    <row r="5153" spans="1:16" x14ac:dyDescent="0.25">
      <c r="A5153" t="s">
        <v>7206</v>
      </c>
      <c r="B5153" t="s">
        <v>2797</v>
      </c>
      <c r="C5153">
        <v>376</v>
      </c>
      <c r="D5153" t="s">
        <v>2798</v>
      </c>
      <c r="F5153">
        <v>130</v>
      </c>
      <c r="G5153" t="s">
        <v>854</v>
      </c>
      <c r="I5153" t="s">
        <v>2794</v>
      </c>
      <c r="J5153" t="s">
        <v>24</v>
      </c>
      <c r="K5153" t="s">
        <v>9</v>
      </c>
      <c r="P5153" t="str">
        <f t="shared" si="80"/>
        <v>INSERT INTO pokemon_cards (id,name,pokemon_id,level,primary_color,hp,secondary_color,evolve_from,weakness,weakness_modifier,ability_name,ability_text,ability_type) VALUES ('hgss3-18','Metagross','376',NULL,'Metal','130',NULL,'Metang','Fire','Ã—2',NULL,NULL,NULL);</v>
      </c>
    </row>
    <row r="5154" spans="1:16" x14ac:dyDescent="0.25">
      <c r="A5154" t="s">
        <v>7207</v>
      </c>
      <c r="B5154" t="s">
        <v>1462</v>
      </c>
      <c r="C5154">
        <v>429</v>
      </c>
      <c r="D5154" t="s">
        <v>1463</v>
      </c>
      <c r="F5154">
        <v>80</v>
      </c>
      <c r="G5154" t="s">
        <v>7</v>
      </c>
      <c r="I5154" t="s">
        <v>870</v>
      </c>
      <c r="J5154" t="s">
        <v>896</v>
      </c>
      <c r="K5154" t="s">
        <v>9</v>
      </c>
      <c r="P5154" t="str">
        <f t="shared" si="80"/>
        <v>INSERT INTO pokemon_cards (id,name,pokemon_id,level,primary_color,hp,secondary_color,evolve_from,weakness,weakness_modifier,ability_name,ability_text,ability_type) VALUES ('hgss3-19','Mismagius','429',NULL,'Psychic','80',NULL,'Misdreavus','Darkness','Ã—2',NULL,NULL,NULL);</v>
      </c>
    </row>
    <row r="5155" spans="1:16" x14ac:dyDescent="0.25">
      <c r="A5155" t="s">
        <v>7208</v>
      </c>
      <c r="B5155" t="s">
        <v>2623</v>
      </c>
      <c r="C5155">
        <v>479</v>
      </c>
      <c r="D5155" t="s">
        <v>2624</v>
      </c>
      <c r="F5155">
        <v>60</v>
      </c>
      <c r="G5155" t="s">
        <v>15</v>
      </c>
      <c r="J5155" t="s">
        <v>896</v>
      </c>
      <c r="K5155" t="s">
        <v>9</v>
      </c>
      <c r="L5155" t="s">
        <v>20263</v>
      </c>
      <c r="M5155" t="s">
        <v>22504</v>
      </c>
      <c r="N5155" t="s">
        <v>19328</v>
      </c>
      <c r="P5155" t="str">
        <f t="shared" si="80"/>
        <v>INSERT INTO pokemon_cards (id,name,pokemon_id,level,primary_color,hp,secondary_color,evolve_from,weakness,weakness_modifier,ability_name,ability_text,ability_type) VALUES ('hgss3-20','Rotom','479',NULL,'Lightning','60',NULL,NULL,'Darkness','Ã—2','Mischievous Trick','Once during your turn (before your attack), you may switch 1 of your face-down Prize cards with the top card of your deck. This power can''t be used if Rotom is affected by a Special Condition.','PokÃ©-Power');</v>
      </c>
    </row>
    <row r="5156" spans="1:16" x14ac:dyDescent="0.25">
      <c r="A5156" t="s">
        <v>7209</v>
      </c>
      <c r="B5156" t="s">
        <v>2471</v>
      </c>
      <c r="C5156">
        <v>227</v>
      </c>
      <c r="D5156" t="s">
        <v>2472</v>
      </c>
      <c r="F5156">
        <v>80</v>
      </c>
      <c r="G5156" t="s">
        <v>854</v>
      </c>
      <c r="J5156" t="s">
        <v>24</v>
      </c>
      <c r="K5156" t="s">
        <v>9</v>
      </c>
      <c r="P5156" t="str">
        <f t="shared" si="80"/>
        <v>INSERT INTO pokemon_cards (id,name,pokemon_id,level,primary_color,hp,secondary_color,evolve_from,weakness,weakness_modifier,ability_name,ability_text,ability_type) VALUES ('hgss3-21','Skarmory','227',NULL,'Metal','80',NULL,NULL,'Fire','Ã—2',NULL,NULL,NULL);</v>
      </c>
    </row>
    <row r="5157" spans="1:16" x14ac:dyDescent="0.25">
      <c r="A5157" t="s">
        <v>7210</v>
      </c>
      <c r="B5157" t="s">
        <v>1157</v>
      </c>
      <c r="C5157">
        <v>357</v>
      </c>
      <c r="D5157" t="s">
        <v>1158</v>
      </c>
      <c r="F5157">
        <v>90</v>
      </c>
      <c r="G5157" t="s">
        <v>33</v>
      </c>
      <c r="J5157" t="s">
        <v>15</v>
      </c>
      <c r="K5157" t="s">
        <v>9</v>
      </c>
      <c r="P5157" t="str">
        <f t="shared" si="80"/>
        <v>INSERT INTO pokemon_cards (id,name,pokemon_id,level,primary_color,hp,secondary_color,evolve_from,weakness,weakness_modifier,ability_name,ability_text,ability_type) VALUES ('hgss3-22','Tropius','357',NULL,'Grass','90',NULL,NULL,'Lightning','Ã—2',NULL,NULL,NULL);</v>
      </c>
    </row>
    <row r="5158" spans="1:16" x14ac:dyDescent="0.25">
      <c r="A5158" t="s">
        <v>7211</v>
      </c>
      <c r="B5158" t="s">
        <v>2546</v>
      </c>
      <c r="C5158">
        <v>416</v>
      </c>
      <c r="D5158" t="s">
        <v>2547</v>
      </c>
      <c r="F5158">
        <v>100</v>
      </c>
      <c r="G5158" t="s">
        <v>33</v>
      </c>
      <c r="I5158" t="s">
        <v>2543</v>
      </c>
      <c r="J5158" t="s">
        <v>24</v>
      </c>
      <c r="K5158" t="s">
        <v>9</v>
      </c>
      <c r="L5158" t="s">
        <v>20264</v>
      </c>
      <c r="M5158" t="s">
        <v>20265</v>
      </c>
      <c r="N5158" t="s">
        <v>19146</v>
      </c>
      <c r="P5158" t="str">
        <f t="shared" si="80"/>
        <v>INSERT INTO pokemon_cards (id,name,pokemon_id,level,primary_color,hp,secondary_color,evolve_from,weakness,weakness_modifier,ability_name,ability_text,ability_type) VALUES ('hgss3-23','Vespiquen','416',NULL,'Grass','100',NULL,'Combee','Fire','Ã—2','Defense Sign','Prevent all damage done to your Benched Grass PokÃ©mon by attacks.','PokÃ©-Body');</v>
      </c>
    </row>
    <row r="5159" spans="1:16" x14ac:dyDescent="0.25">
      <c r="A5159" t="s">
        <v>7212</v>
      </c>
      <c r="B5159" t="s">
        <v>266</v>
      </c>
      <c r="C5159">
        <v>45</v>
      </c>
      <c r="D5159" t="s">
        <v>267</v>
      </c>
      <c r="F5159">
        <v>120</v>
      </c>
      <c r="G5159" t="s">
        <v>33</v>
      </c>
      <c r="I5159" t="s">
        <v>268</v>
      </c>
      <c r="J5159" t="s">
        <v>7</v>
      </c>
      <c r="K5159" t="s">
        <v>9</v>
      </c>
      <c r="L5159" t="s">
        <v>20266</v>
      </c>
      <c r="M5159" t="s">
        <v>22505</v>
      </c>
      <c r="N5159" t="s">
        <v>19146</v>
      </c>
      <c r="P5159" t="str">
        <f t="shared" si="80"/>
        <v>INSERT INTO pokemon_cards (id,name,pokemon_id,level,primary_color,hp,secondary_color,evolve_from,weakness,weakness_modifier,ability_name,ability_text,ability_type) VALUES ('hgss3-24','Vileplume','45',NULL,'Grass','120',NULL,'Gloom','Psychic','Ã—2','Allergy Flower','Each player can''t play any Trainer cards from his or her hand.','PokÃ©-Body');</v>
      </c>
    </row>
    <row r="5160" spans="1:16" x14ac:dyDescent="0.25">
      <c r="A5160" t="s">
        <v>7213</v>
      </c>
      <c r="B5160" t="s">
        <v>1956</v>
      </c>
      <c r="C5160">
        <v>461</v>
      </c>
      <c r="D5160" t="s">
        <v>1957</v>
      </c>
      <c r="F5160">
        <v>80</v>
      </c>
      <c r="G5160" t="s">
        <v>896</v>
      </c>
      <c r="I5160" t="s">
        <v>1954</v>
      </c>
      <c r="J5160" t="s">
        <v>20</v>
      </c>
      <c r="K5160" t="s">
        <v>9</v>
      </c>
      <c r="L5160" t="s">
        <v>20267</v>
      </c>
      <c r="M5160" t="s">
        <v>22506</v>
      </c>
      <c r="N5160" t="s">
        <v>19328</v>
      </c>
      <c r="P5160" t="str">
        <f t="shared" si="80"/>
        <v>INSERT INTO pokemon_cards (id,name,pokemon_id,level,primary_color,hp,secondary_color,evolve_from,weakness,weakness_modifier,ability_name,ability_text,ability_type) VALUES ('hgss3-25','Weavile','461',NULL,'Darkness','80',NULL,'Sneasel','Fighting','Ã—2','Claw Snag','Once during your turn, when you play Weavile from your hand to evolve 1 of your PokÃ©mon, you may look at your opponent''s hand. Choose a card from your opponent''s hand and discard it.','PokÃ©-Power');</v>
      </c>
    </row>
    <row r="5161" spans="1:16" x14ac:dyDescent="0.25">
      <c r="A5161" t="s">
        <v>7214</v>
      </c>
      <c r="B5161" t="s">
        <v>224</v>
      </c>
      <c r="C5161">
        <v>136</v>
      </c>
      <c r="D5161" t="s">
        <v>225</v>
      </c>
      <c r="F5161">
        <v>90</v>
      </c>
      <c r="G5161" t="s">
        <v>24</v>
      </c>
      <c r="I5161" t="s">
        <v>226</v>
      </c>
      <c r="J5161" t="s">
        <v>13</v>
      </c>
      <c r="K5161" t="s">
        <v>9</v>
      </c>
      <c r="P5161" t="str">
        <f t="shared" si="80"/>
        <v>INSERT INTO pokemon_cards (id,name,pokemon_id,level,primary_color,hp,secondary_color,evolve_from,weakness,weakness_modifier,ability_name,ability_text,ability_type) VALUES ('hgss3-26','Flareon','136',NULL,'Fire','90',NULL,'Eevee','Water','Ã—2',NULL,NULL,NULL);</v>
      </c>
    </row>
    <row r="5162" spans="1:16" x14ac:dyDescent="0.25">
      <c r="A5162" t="s">
        <v>7215</v>
      </c>
      <c r="B5162" t="s">
        <v>268</v>
      </c>
      <c r="C5162">
        <v>44</v>
      </c>
      <c r="D5162" t="s">
        <v>304</v>
      </c>
      <c r="F5162">
        <v>80</v>
      </c>
      <c r="G5162" t="s">
        <v>33</v>
      </c>
      <c r="I5162" t="s">
        <v>305</v>
      </c>
      <c r="J5162" t="s">
        <v>7</v>
      </c>
      <c r="K5162" t="s">
        <v>9</v>
      </c>
      <c r="P5162" t="str">
        <f t="shared" si="80"/>
        <v>INSERT INTO pokemon_cards (id,name,pokemon_id,level,primary_color,hp,secondary_color,evolve_from,weakness,weakness_modifier,ability_name,ability_text,ability_type) VALUES ('hgss3-27','Gloom','44',NULL,'Grass','80',NULL,'Oddish','Psychic','Ã—2',NULL,NULL,NULL);</v>
      </c>
    </row>
    <row r="5163" spans="1:16" x14ac:dyDescent="0.25">
      <c r="A5163" t="s">
        <v>7216</v>
      </c>
      <c r="B5163" t="s">
        <v>228</v>
      </c>
      <c r="C5163">
        <v>135</v>
      </c>
      <c r="D5163" t="s">
        <v>229</v>
      </c>
      <c r="F5163">
        <v>80</v>
      </c>
      <c r="G5163" t="s">
        <v>15</v>
      </c>
      <c r="I5163" t="s">
        <v>226</v>
      </c>
      <c r="J5163" t="s">
        <v>20</v>
      </c>
      <c r="K5163" t="s">
        <v>9</v>
      </c>
      <c r="P5163" t="str">
        <f t="shared" si="80"/>
        <v>INSERT INTO pokemon_cards (id,name,pokemon_id,level,primary_color,hp,secondary_color,evolve_from,weakness,weakness_modifier,ability_name,ability_text,ability_type) VALUES ('hgss3-28','Jolteon','135',NULL,'Lightning','80',NULL,'Eevee','Fighting','Ã—2',NULL,NULL,NULL);</v>
      </c>
    </row>
    <row r="5164" spans="1:16" x14ac:dyDescent="0.25">
      <c r="A5164" t="s">
        <v>7217</v>
      </c>
      <c r="B5164" t="s">
        <v>1283</v>
      </c>
      <c r="C5164">
        <v>305</v>
      </c>
      <c r="D5164" t="s">
        <v>1284</v>
      </c>
      <c r="F5164">
        <v>90</v>
      </c>
      <c r="G5164" t="s">
        <v>854</v>
      </c>
      <c r="I5164" t="s">
        <v>1280</v>
      </c>
      <c r="J5164" t="s">
        <v>24</v>
      </c>
      <c r="K5164" t="s">
        <v>9</v>
      </c>
      <c r="P5164" t="str">
        <f t="shared" si="80"/>
        <v>INSERT INTO pokemon_cards (id,name,pokemon_id,level,primary_color,hp,secondary_color,evolve_from,weakness,weakness_modifier,ability_name,ability_text,ability_type) VALUES ('hgss3-29','Lairon','305',NULL,'Metal','90',NULL,'Aron','Fire','Ã—2',NULL,NULL,NULL);</v>
      </c>
    </row>
    <row r="5165" spans="1:16" x14ac:dyDescent="0.25">
      <c r="A5165" t="s">
        <v>7218</v>
      </c>
      <c r="B5165" t="s">
        <v>2794</v>
      </c>
      <c r="C5165">
        <v>375</v>
      </c>
      <c r="D5165" t="s">
        <v>2795</v>
      </c>
      <c r="F5165">
        <v>80</v>
      </c>
      <c r="G5165" t="s">
        <v>854</v>
      </c>
      <c r="I5165" t="s">
        <v>2791</v>
      </c>
      <c r="J5165" t="s">
        <v>24</v>
      </c>
      <c r="K5165" t="s">
        <v>9</v>
      </c>
      <c r="P5165" t="str">
        <f t="shared" si="80"/>
        <v>INSERT INTO pokemon_cards (id,name,pokemon_id,level,primary_color,hp,secondary_color,evolve_from,weakness,weakness_modifier,ability_name,ability_text,ability_type) VALUES ('hgss3-30','Metang','375',NULL,'Metal','80',NULL,'Beldum','Fire','Ã—2',NULL,NULL,NULL);</v>
      </c>
    </row>
    <row r="5166" spans="1:16" x14ac:dyDescent="0.25">
      <c r="A5166" t="s">
        <v>7219</v>
      </c>
      <c r="B5166" t="s">
        <v>410</v>
      </c>
      <c r="C5166">
        <v>89</v>
      </c>
      <c r="D5166" t="s">
        <v>411</v>
      </c>
      <c r="F5166">
        <v>100</v>
      </c>
      <c r="G5166" t="s">
        <v>7</v>
      </c>
      <c r="I5166" t="s">
        <v>412</v>
      </c>
      <c r="J5166" t="s">
        <v>7</v>
      </c>
      <c r="K5166" t="s">
        <v>9</v>
      </c>
      <c r="P5166" t="str">
        <f t="shared" si="80"/>
        <v>INSERT INTO pokemon_cards (id,name,pokemon_id,level,primary_color,hp,secondary_color,evolve_from,weakness,weakness_modifier,ability_name,ability_text,ability_type) VALUES ('hgss3-31','Muk','89',NULL,'Psychic','100',NULL,'Grimer','Psychic','Ã—2',NULL,NULL,NULL);</v>
      </c>
    </row>
    <row r="5167" spans="1:16" x14ac:dyDescent="0.25">
      <c r="A5167" t="s">
        <v>7220</v>
      </c>
      <c r="B5167" t="s">
        <v>245</v>
      </c>
      <c r="C5167">
        <v>127</v>
      </c>
      <c r="D5167" t="s">
        <v>246</v>
      </c>
      <c r="F5167">
        <v>70</v>
      </c>
      <c r="G5167" t="s">
        <v>33</v>
      </c>
      <c r="J5167" t="s">
        <v>24</v>
      </c>
      <c r="K5167" t="s">
        <v>9</v>
      </c>
      <c r="P5167" t="str">
        <f t="shared" si="80"/>
        <v>INSERT INTO pokemon_cards (id,name,pokemon_id,level,primary_color,hp,secondary_color,evolve_from,weakness,weakness_modifier,ability_name,ability_text,ability_type) VALUES ('hgss3-32','Pinsir','127',NULL,'Grass','70',NULL,NULL,'Fire','Ã—2',NULL,NULL,NULL);</v>
      </c>
    </row>
    <row r="5168" spans="1:16" x14ac:dyDescent="0.25">
      <c r="A5168" t="s">
        <v>7221</v>
      </c>
      <c r="B5168" t="s">
        <v>61</v>
      </c>
      <c r="C5168">
        <v>26</v>
      </c>
      <c r="D5168" t="s">
        <v>62</v>
      </c>
      <c r="F5168">
        <v>80</v>
      </c>
      <c r="G5168" t="s">
        <v>15</v>
      </c>
      <c r="I5168" t="s">
        <v>63</v>
      </c>
      <c r="J5168" t="s">
        <v>20</v>
      </c>
      <c r="K5168" t="s">
        <v>9</v>
      </c>
      <c r="P5168" t="str">
        <f t="shared" si="80"/>
        <v>INSERT INTO pokemon_cards (id,name,pokemon_id,level,primary_color,hp,secondary_color,evolve_from,weakness,weakness_modifier,ability_name,ability_text,ability_type) VALUES ('hgss3-33','Raichu','26',NULL,'Lightning','80',NULL,'Pikachu','Fighting','Ã—2',NULL,NULL,NULL);</v>
      </c>
    </row>
    <row r="5169" spans="1:16" x14ac:dyDescent="0.25">
      <c r="A5169" t="s">
        <v>7222</v>
      </c>
      <c r="B5169" t="s">
        <v>146</v>
      </c>
      <c r="C5169">
        <v>20</v>
      </c>
      <c r="D5169" t="s">
        <v>147</v>
      </c>
      <c r="F5169">
        <v>80</v>
      </c>
      <c r="G5169" t="s">
        <v>19</v>
      </c>
      <c r="I5169" t="s">
        <v>148</v>
      </c>
      <c r="J5169" t="s">
        <v>20</v>
      </c>
      <c r="K5169" t="s">
        <v>9</v>
      </c>
      <c r="P5169" t="str">
        <f t="shared" si="80"/>
        <v>INSERT INTO pokemon_cards (id,name,pokemon_id,level,primary_color,hp,secondary_color,evolve_from,weakness,weakness_modifier,ability_name,ability_text,ability_type) VALUES ('hgss3-34','Raticate','20',NULL,'Colorless','80',NULL,'Rattata','Fighting','Ã—2',NULL,NULL,NULL);</v>
      </c>
    </row>
    <row r="5170" spans="1:16" x14ac:dyDescent="0.25">
      <c r="A5170" t="s">
        <v>7223</v>
      </c>
      <c r="B5170" t="s">
        <v>1471</v>
      </c>
      <c r="C5170">
        <v>302</v>
      </c>
      <c r="D5170" t="s">
        <v>1472</v>
      </c>
      <c r="F5170">
        <v>60</v>
      </c>
      <c r="G5170" t="s">
        <v>896</v>
      </c>
      <c r="P5170" t="str">
        <f t="shared" si="80"/>
        <v>INSERT INTO pokemon_cards (id,name,pokemon_id,level,primary_color,hp,secondary_color,evolve_from,weakness,weakness_modifier,ability_name,ability_text,ability_type) VALUES ('hgss3-35','Sableye','302',NULL,'Darkness','60',NULL,NULL,NULL,NULL,NULL,NULL,NULL);</v>
      </c>
    </row>
    <row r="5171" spans="1:16" x14ac:dyDescent="0.25">
      <c r="A5171" t="s">
        <v>7224</v>
      </c>
      <c r="B5171" t="s">
        <v>248</v>
      </c>
      <c r="C5171">
        <v>123</v>
      </c>
      <c r="D5171" t="s">
        <v>249</v>
      </c>
      <c r="F5171">
        <v>60</v>
      </c>
      <c r="G5171" t="s">
        <v>33</v>
      </c>
      <c r="J5171" t="s">
        <v>24</v>
      </c>
      <c r="K5171" t="s">
        <v>9</v>
      </c>
      <c r="P5171" t="str">
        <f t="shared" si="80"/>
        <v>INSERT INTO pokemon_cards (id,name,pokemon_id,level,primary_color,hp,secondary_color,evolve_from,weakness,weakness_modifier,ability_name,ability_text,ability_type) VALUES ('hgss3-36','Scyther','123',NULL,'Grass','60',NULL,NULL,'Fire','Ã—2',NULL,NULL,NULL);</v>
      </c>
    </row>
    <row r="5172" spans="1:16" x14ac:dyDescent="0.25">
      <c r="A5172" t="s">
        <v>7225</v>
      </c>
      <c r="B5172" t="s">
        <v>2269</v>
      </c>
      <c r="C5172">
        <v>435</v>
      </c>
      <c r="D5172" t="s">
        <v>2270</v>
      </c>
      <c r="F5172">
        <v>80</v>
      </c>
      <c r="G5172" t="s">
        <v>896</v>
      </c>
      <c r="I5172" t="s">
        <v>2266</v>
      </c>
      <c r="J5172" t="s">
        <v>20</v>
      </c>
      <c r="K5172" t="s">
        <v>9</v>
      </c>
      <c r="P5172" t="str">
        <f t="shared" si="80"/>
        <v>INSERT INTO pokemon_cards (id,name,pokemon_id,level,primary_color,hp,secondary_color,evolve_from,weakness,weakness_modifier,ability_name,ability_text,ability_type) VALUES ('hgss3-37','Skuntank','435',NULL,'Darkness','80',NULL,'Stunky','Fighting','Ã—2',NULL,NULL,NULL);</v>
      </c>
    </row>
    <row r="5173" spans="1:16" x14ac:dyDescent="0.25">
      <c r="A5173" t="s">
        <v>7226</v>
      </c>
      <c r="B5173" t="s">
        <v>472</v>
      </c>
      <c r="C5173">
        <v>80</v>
      </c>
      <c r="D5173" t="s">
        <v>473</v>
      </c>
      <c r="F5173">
        <v>90</v>
      </c>
      <c r="G5173" t="s">
        <v>13</v>
      </c>
      <c r="I5173" t="s">
        <v>474</v>
      </c>
      <c r="J5173" t="s">
        <v>15</v>
      </c>
      <c r="K5173" t="s">
        <v>9</v>
      </c>
      <c r="P5173" t="str">
        <f t="shared" si="80"/>
        <v>INSERT INTO pokemon_cards (id,name,pokemon_id,level,primary_color,hp,secondary_color,evolve_from,weakness,weakness_modifier,ability_name,ability_text,ability_type) VALUES ('hgss3-38','Slowbro','80',NULL,'Water','90',NULL,'Slowpoke','Lightning','Ã—2',NULL,NULL,NULL);</v>
      </c>
    </row>
    <row r="5174" spans="1:16" x14ac:dyDescent="0.25">
      <c r="A5174" t="s">
        <v>7227</v>
      </c>
      <c r="B5174" t="s">
        <v>2691</v>
      </c>
      <c r="C5174">
        <v>176</v>
      </c>
      <c r="D5174" t="s">
        <v>2692</v>
      </c>
      <c r="F5174">
        <v>80</v>
      </c>
      <c r="G5174" t="s">
        <v>19</v>
      </c>
      <c r="I5174" t="s">
        <v>843</v>
      </c>
      <c r="J5174" t="s">
        <v>15</v>
      </c>
      <c r="K5174" t="s">
        <v>9</v>
      </c>
      <c r="P5174" t="str">
        <f t="shared" si="80"/>
        <v>INSERT INTO pokemon_cards (id,name,pokemon_id,level,primary_color,hp,secondary_color,evolve_from,weakness,weakness_modifier,ability_name,ability_text,ability_type) VALUES ('hgss3-39','Togetic','176',NULL,'Colorless','80',NULL,'Togepi','Lightning','Ã—2',NULL,NULL,NULL);</v>
      </c>
    </row>
    <row r="5175" spans="1:16" x14ac:dyDescent="0.25">
      <c r="A5175" t="s">
        <v>7228</v>
      </c>
      <c r="B5175" t="s">
        <v>4984</v>
      </c>
      <c r="C5175">
        <v>201</v>
      </c>
      <c r="D5175" t="s">
        <v>868</v>
      </c>
      <c r="F5175">
        <v>50</v>
      </c>
      <c r="G5175" t="s">
        <v>7</v>
      </c>
      <c r="J5175" t="s">
        <v>7</v>
      </c>
      <c r="K5175" t="s">
        <v>9</v>
      </c>
      <c r="L5175" t="s">
        <v>20268</v>
      </c>
      <c r="M5175" t="s">
        <v>20269</v>
      </c>
      <c r="N5175" t="s">
        <v>19328</v>
      </c>
      <c r="P5175" t="str">
        <f t="shared" si="80"/>
        <v>INSERT INTO pokemon_cards (id,name,pokemon_id,level,primary_color,hp,secondary_color,evolve_from,weakness,weakness_modifier,ability_name,ability_text,ability_type) VALUES ('hgss3-40','Unown','201',NULL,'Psychic','50',NULL,NULL,'Psychic','Ã—2','DARK','Once during your turn, when you put Unown from your hand onto your Bench, you may search your deck for a Darkness Energy card, show it to your opponent, and put it into your hand. Shuffle your deck afterward.','PokÃ©-Power');</v>
      </c>
    </row>
    <row r="5176" spans="1:16" x14ac:dyDescent="0.25">
      <c r="A5176" t="s">
        <v>7229</v>
      </c>
      <c r="B5176" t="s">
        <v>255</v>
      </c>
      <c r="C5176">
        <v>134</v>
      </c>
      <c r="D5176" t="s">
        <v>256</v>
      </c>
      <c r="F5176">
        <v>90</v>
      </c>
      <c r="G5176" t="s">
        <v>13</v>
      </c>
      <c r="I5176" t="s">
        <v>226</v>
      </c>
      <c r="J5176" t="s">
        <v>15</v>
      </c>
      <c r="K5176" t="s">
        <v>9</v>
      </c>
      <c r="P5176" t="str">
        <f t="shared" si="80"/>
        <v>INSERT INTO pokemon_cards (id,name,pokemon_id,level,primary_color,hp,secondary_color,evolve_from,weakness,weakness_modifier,ability_name,ability_text,ability_type) VALUES ('hgss3-41','Vaporeon','134',NULL,'Water','90',NULL,'Eevee','Lightning','Ã—2',NULL,NULL,NULL);</v>
      </c>
    </row>
    <row r="5177" spans="1:16" x14ac:dyDescent="0.25">
      <c r="A5177" t="s">
        <v>7230</v>
      </c>
      <c r="B5177" t="s">
        <v>1280</v>
      </c>
      <c r="C5177">
        <v>304</v>
      </c>
      <c r="D5177" t="s">
        <v>1281</v>
      </c>
      <c r="F5177">
        <v>50</v>
      </c>
      <c r="G5177" t="s">
        <v>854</v>
      </c>
      <c r="J5177" t="s">
        <v>24</v>
      </c>
      <c r="K5177" t="s">
        <v>9</v>
      </c>
      <c r="P5177" t="str">
        <f t="shared" si="80"/>
        <v>INSERT INTO pokemon_cards (id,name,pokemon_id,level,primary_color,hp,secondary_color,evolve_from,weakness,weakness_modifier,ability_name,ability_text,ability_type) VALUES ('hgss3-42','Aron','304',NULL,'Metal','50',NULL,NULL,'Fire','Ã—2',NULL,NULL,NULL);</v>
      </c>
    </row>
    <row r="5178" spans="1:16" x14ac:dyDescent="0.25">
      <c r="A5178" t="s">
        <v>7231</v>
      </c>
      <c r="B5178" t="s">
        <v>2791</v>
      </c>
      <c r="C5178">
        <v>374</v>
      </c>
      <c r="D5178" t="s">
        <v>2792</v>
      </c>
      <c r="F5178">
        <v>50</v>
      </c>
      <c r="G5178" t="s">
        <v>854</v>
      </c>
      <c r="J5178" t="s">
        <v>24</v>
      </c>
      <c r="K5178" t="s">
        <v>9</v>
      </c>
      <c r="P5178" t="str">
        <f t="shared" si="80"/>
        <v>INSERT INTO pokemon_cards (id,name,pokemon_id,level,primary_color,hp,secondary_color,evolve_from,weakness,weakness_modifier,ability_name,ability_text,ability_type) VALUES ('hgss3-43','Beldum','374',NULL,'Metal','50',NULL,NULL,'Fire','Ã—2',NULL,NULL,NULL);</v>
      </c>
    </row>
    <row r="5179" spans="1:16" x14ac:dyDescent="0.25">
      <c r="A5179" t="s">
        <v>7232</v>
      </c>
      <c r="B5179" t="s">
        <v>2543</v>
      </c>
      <c r="C5179">
        <v>415</v>
      </c>
      <c r="D5179" t="s">
        <v>2544</v>
      </c>
      <c r="F5179">
        <v>30</v>
      </c>
      <c r="G5179" t="s">
        <v>33</v>
      </c>
      <c r="J5179" t="s">
        <v>24</v>
      </c>
      <c r="K5179" t="s">
        <v>9</v>
      </c>
      <c r="P5179" t="str">
        <f t="shared" si="80"/>
        <v>INSERT INTO pokemon_cards (id,name,pokemon_id,level,primary_color,hp,secondary_color,evolve_from,weakness,weakness_modifier,ability_name,ability_text,ability_type) VALUES ('hgss3-44','Combee','415',NULL,'Grass','30',NULL,NULL,'Fire','Ã—2',NULL,NULL,NULL);</v>
      </c>
    </row>
    <row r="5180" spans="1:16" x14ac:dyDescent="0.25">
      <c r="A5180" t="s">
        <v>7233</v>
      </c>
      <c r="B5180" t="s">
        <v>166</v>
      </c>
      <c r="C5180">
        <v>84</v>
      </c>
      <c r="D5180" t="s">
        <v>167</v>
      </c>
      <c r="F5180">
        <v>50</v>
      </c>
      <c r="G5180" t="s">
        <v>19</v>
      </c>
      <c r="J5180" t="s">
        <v>15</v>
      </c>
      <c r="K5180" t="s">
        <v>9</v>
      </c>
      <c r="P5180" t="str">
        <f t="shared" si="80"/>
        <v>INSERT INTO pokemon_cards (id,name,pokemon_id,level,primary_color,hp,secondary_color,evolve_from,weakness,weakness_modifier,ability_name,ability_text,ability_type) VALUES ('hgss3-45','Doduo','84',NULL,'Colorless','50',NULL,NULL,'Lightning','Ã—2',NULL,NULL,NULL);</v>
      </c>
    </row>
    <row r="5181" spans="1:16" x14ac:dyDescent="0.25">
      <c r="A5181" t="s">
        <v>7234</v>
      </c>
      <c r="B5181" t="s">
        <v>1232</v>
      </c>
      <c r="C5181">
        <v>425</v>
      </c>
      <c r="D5181" t="s">
        <v>1233</v>
      </c>
      <c r="F5181">
        <v>50</v>
      </c>
      <c r="G5181" t="s">
        <v>7</v>
      </c>
      <c r="J5181" t="s">
        <v>896</v>
      </c>
      <c r="K5181" t="s">
        <v>9</v>
      </c>
      <c r="P5181" t="str">
        <f t="shared" si="80"/>
        <v>INSERT INTO pokemon_cards (id,name,pokemon_id,level,primary_color,hp,secondary_color,evolve_from,weakness,weakness_modifier,ability_name,ability_text,ability_type) VALUES ('hgss3-46','Drifloon','425',NULL,'Psychic','50',NULL,NULL,'Darkness','Ã—2',NULL,NULL,NULL);</v>
      </c>
    </row>
    <row r="5182" spans="1:16" x14ac:dyDescent="0.25">
      <c r="A5182" t="s">
        <v>7235</v>
      </c>
      <c r="B5182" t="s">
        <v>226</v>
      </c>
      <c r="C5182">
        <v>133</v>
      </c>
      <c r="D5182" t="s">
        <v>350</v>
      </c>
      <c r="F5182">
        <v>50</v>
      </c>
      <c r="G5182" t="s">
        <v>19</v>
      </c>
      <c r="J5182" t="s">
        <v>20</v>
      </c>
      <c r="K5182" t="s">
        <v>9</v>
      </c>
      <c r="P5182" t="str">
        <f t="shared" si="80"/>
        <v>INSERT INTO pokemon_cards (id,name,pokemon_id,level,primary_color,hp,secondary_color,evolve_from,weakness,weakness_modifier,ability_name,ability_text,ability_type) VALUES ('hgss3-47','Eevee','133',NULL,'Colorless','50',NULL,NULL,'Fighting','Ã—2',NULL,NULL,NULL);</v>
      </c>
    </row>
    <row r="5183" spans="1:16" x14ac:dyDescent="0.25">
      <c r="A5183" t="s">
        <v>7236</v>
      </c>
      <c r="B5183" t="s">
        <v>226</v>
      </c>
      <c r="C5183">
        <v>133</v>
      </c>
      <c r="D5183" t="s">
        <v>350</v>
      </c>
      <c r="F5183">
        <v>50</v>
      </c>
      <c r="G5183" t="s">
        <v>19</v>
      </c>
      <c r="J5183" t="s">
        <v>20</v>
      </c>
      <c r="K5183" t="s">
        <v>9</v>
      </c>
      <c r="P5183" t="str">
        <f t="shared" si="80"/>
        <v>INSERT INTO pokemon_cards (id,name,pokemon_id,level,primary_color,hp,secondary_color,evolve_from,weakness,weakness_modifier,ability_name,ability_text,ability_type) VALUES ('hgss3-48','Eevee','133',NULL,'Colorless','50',NULL,NULL,'Fighting','Ã—2',NULL,NULL,NULL);</v>
      </c>
    </row>
    <row r="5184" spans="1:16" x14ac:dyDescent="0.25">
      <c r="A5184" t="s">
        <v>7237</v>
      </c>
      <c r="B5184" t="s">
        <v>2447</v>
      </c>
      <c r="C5184">
        <v>207</v>
      </c>
      <c r="D5184" t="s">
        <v>2448</v>
      </c>
      <c r="F5184">
        <v>70</v>
      </c>
      <c r="G5184" t="s">
        <v>20</v>
      </c>
      <c r="J5184" t="s">
        <v>13</v>
      </c>
      <c r="K5184" t="s">
        <v>9</v>
      </c>
      <c r="P5184" t="str">
        <f t="shared" si="80"/>
        <v>INSERT INTO pokemon_cards (id,name,pokemon_id,level,primary_color,hp,secondary_color,evolve_from,weakness,weakness_modifier,ability_name,ability_text,ability_type) VALUES ('hgss3-49','Gligar','207',NULL,'Fighting','70',NULL,NULL,'Water','Ã—2',NULL,NULL,NULL);</v>
      </c>
    </row>
    <row r="5185" spans="1:16" x14ac:dyDescent="0.25">
      <c r="A5185" t="s">
        <v>7238</v>
      </c>
      <c r="B5185" t="s">
        <v>412</v>
      </c>
      <c r="C5185">
        <v>88</v>
      </c>
      <c r="D5185" t="s">
        <v>487</v>
      </c>
      <c r="F5185">
        <v>60</v>
      </c>
      <c r="G5185" t="s">
        <v>7</v>
      </c>
      <c r="J5185" t="s">
        <v>7</v>
      </c>
      <c r="K5185" t="s">
        <v>9</v>
      </c>
      <c r="P5185" t="str">
        <f t="shared" si="80"/>
        <v>INSERT INTO pokemon_cards (id,name,pokemon_id,level,primary_color,hp,secondary_color,evolve_from,weakness,weakness_modifier,ability_name,ability_text,ability_type) VALUES ('hgss3-50','Grimer','88',NULL,'Psychic','60',NULL,NULL,'Psychic','Ã—2',NULL,NULL,NULL);</v>
      </c>
    </row>
    <row r="5186" spans="1:16" x14ac:dyDescent="0.25">
      <c r="A5186" t="s">
        <v>7239</v>
      </c>
      <c r="B5186" t="s">
        <v>35</v>
      </c>
      <c r="C5186">
        <v>107</v>
      </c>
      <c r="D5186" t="s">
        <v>36</v>
      </c>
      <c r="F5186">
        <v>70</v>
      </c>
      <c r="G5186" t="s">
        <v>20</v>
      </c>
      <c r="J5186" t="s">
        <v>7</v>
      </c>
      <c r="K5186" t="s">
        <v>9</v>
      </c>
      <c r="P5186" t="str">
        <f t="shared" si="80"/>
        <v>INSERT INTO pokemon_cards (id,name,pokemon_id,level,primary_color,hp,secondary_color,evolve_from,weakness,weakness_modifier,ability_name,ability_text,ability_type) VALUES ('hgss3-51','Hitmonchan','107',NULL,'Fighting','70',NULL,NULL,'Psychic','Ã—2',NULL,NULL,NULL);</v>
      </c>
    </row>
    <row r="5187" spans="1:16" x14ac:dyDescent="0.25">
      <c r="A5187" t="s">
        <v>7240</v>
      </c>
      <c r="B5187" t="s">
        <v>393</v>
      </c>
      <c r="C5187">
        <v>106</v>
      </c>
      <c r="D5187" t="s">
        <v>394</v>
      </c>
      <c r="F5187">
        <v>80</v>
      </c>
      <c r="G5187" t="s">
        <v>20</v>
      </c>
      <c r="J5187" t="s">
        <v>7</v>
      </c>
      <c r="K5187" t="s">
        <v>9</v>
      </c>
      <c r="P5187" t="str">
        <f t="shared" ref="P5187:P5250" si="81">CONCATENATE(
    "INSERT INTO pokemon_cards (",
    _xlfn.TEXTJOIN(",", TRUE, A$1, B$1, C$1, E$1, G$1, F$1, H$1, I$1, J$1, K$1, L$1, M$1, N$1),
    ") VALUES (",
    _xlfn.TEXTJOIN(",", FALSE,
        IF(A5187&lt;&gt;"", "'" &amp; A5187 &amp; "'", "NULL"),
        IF(B5187&lt;&gt;"", "'" &amp; B5187 &amp; "'", "NULL"),
        IF(C5187&lt;&gt;"", "'" &amp; C5187 &amp; "'", "NULL"),
        IF(E5187&lt;&gt;"", "'" &amp; E5187 &amp; "'", "NULL"),
        IF(G5187&lt;&gt;"", "'" &amp; G5187 &amp; "'", "NULL"),
        IF(F5187&lt;&gt;"", "'" &amp; F5187 &amp; "'", "NULL"),
        IF(H5187&lt;&gt;"", "'" &amp; H5187 &amp; "'", "NULL"),
        IF(I5187&lt;&gt;"", "'" &amp; I5187 &amp; "'", "NULL"),
        IF(J5187&lt;&gt;"", "'" &amp; J5187 &amp; "'", "NULL"),
        IF(K5187&lt;&gt;"", "'" &amp; K5187 &amp; "'", "NULL"),
        IF(L5187&lt;&gt;"", "'" &amp; L5187 &amp; "'", "NULL"),
        IF(M5187&lt;&gt;"", "'" &amp; M5187 &amp; "'", "NULL"),
        IF(N5187&lt;&gt;"", "'" &amp; N5187 &amp; "'", "NULL")
    ),
    ");"
)</f>
        <v>INSERT INTO pokemon_cards (id,name,pokemon_id,level,primary_color,hp,secondary_color,evolve_from,weakness,weakness_modifier,ability_name,ability_text,ability_type) VALUES ('hgss3-52','Hitmonlee','106',NULL,'Fighting','80',NULL,NULL,'Psychic','Ã—2',NULL,NULL,NULL);</v>
      </c>
    </row>
    <row r="5188" spans="1:16" x14ac:dyDescent="0.25">
      <c r="A5188" t="s">
        <v>7241</v>
      </c>
      <c r="B5188" t="s">
        <v>1274</v>
      </c>
      <c r="C5188">
        <v>228</v>
      </c>
      <c r="D5188" t="s">
        <v>1275</v>
      </c>
      <c r="F5188">
        <v>50</v>
      </c>
      <c r="G5188" t="s">
        <v>896</v>
      </c>
      <c r="J5188" t="s">
        <v>20</v>
      </c>
      <c r="K5188" t="s">
        <v>9</v>
      </c>
      <c r="P5188" t="str">
        <f t="shared" si="81"/>
        <v>INSERT INTO pokemon_cards (id,name,pokemon_id,level,primary_color,hp,secondary_color,evolve_from,weakness,weakness_modifier,ability_name,ability_text,ability_type) VALUES ('hgss3-53','Houndour','228',NULL,'Darkness','50',NULL,NULL,'Fighting','Ã—2',NULL,NULL,NULL);</v>
      </c>
    </row>
    <row r="5189" spans="1:16" x14ac:dyDescent="0.25">
      <c r="A5189" t="s">
        <v>7242</v>
      </c>
      <c r="B5189" t="s">
        <v>1274</v>
      </c>
      <c r="C5189">
        <v>228</v>
      </c>
      <c r="D5189" t="s">
        <v>1275</v>
      </c>
      <c r="F5189">
        <v>50</v>
      </c>
      <c r="G5189" t="s">
        <v>896</v>
      </c>
      <c r="J5189" t="s">
        <v>20</v>
      </c>
      <c r="K5189" t="s">
        <v>9</v>
      </c>
      <c r="P5189" t="str">
        <f t="shared" si="81"/>
        <v>INSERT INTO pokemon_cards (id,name,pokemon_id,level,primary_color,hp,secondary_color,evolve_from,weakness,weakness_modifier,ability_name,ability_text,ability_type) VALUES ('hgss3-54','Houndour','228',NULL,'Darkness','50',NULL,NULL,'Fighting','Ã—2',NULL,NULL,NULL);</v>
      </c>
    </row>
    <row r="5190" spans="1:16" x14ac:dyDescent="0.25">
      <c r="A5190" t="s">
        <v>7243</v>
      </c>
      <c r="B5190" t="s">
        <v>2453</v>
      </c>
      <c r="C5190">
        <v>296</v>
      </c>
      <c r="D5190" t="s">
        <v>2454</v>
      </c>
      <c r="F5190">
        <v>70</v>
      </c>
      <c r="G5190" t="s">
        <v>20</v>
      </c>
      <c r="J5190" t="s">
        <v>7</v>
      </c>
      <c r="K5190" t="s">
        <v>9</v>
      </c>
      <c r="P5190" t="str">
        <f t="shared" si="81"/>
        <v>INSERT INTO pokemon_cards (id,name,pokemon_id,level,primary_color,hp,secondary_color,evolve_from,weakness,weakness_modifier,ability_name,ability_text,ability_type) VALUES ('hgss3-55','Makuhita','296',NULL,'Fighting','70',NULL,NULL,'Psychic','Ã—2',NULL,NULL,NULL);</v>
      </c>
    </row>
    <row r="5191" spans="1:16" x14ac:dyDescent="0.25">
      <c r="A5191" t="s">
        <v>7244</v>
      </c>
      <c r="B5191" t="s">
        <v>2835</v>
      </c>
      <c r="C5191">
        <v>303</v>
      </c>
      <c r="D5191" t="s">
        <v>2836</v>
      </c>
      <c r="F5191">
        <v>60</v>
      </c>
      <c r="G5191" t="s">
        <v>854</v>
      </c>
      <c r="J5191" t="s">
        <v>24</v>
      </c>
      <c r="K5191" t="s">
        <v>9</v>
      </c>
      <c r="P5191" t="str">
        <f t="shared" si="81"/>
        <v>INSERT INTO pokemon_cards (id,name,pokemon_id,level,primary_color,hp,secondary_color,evolve_from,weakness,weakness_modifier,ability_name,ability_text,ability_type) VALUES ('hgss3-56','Mawile','303',NULL,'Metal','60',NULL,NULL,'Fire','Ã—2',NULL,NULL,NULL);</v>
      </c>
    </row>
    <row r="5192" spans="1:16" x14ac:dyDescent="0.25">
      <c r="A5192" t="s">
        <v>7245</v>
      </c>
      <c r="B5192" t="s">
        <v>870</v>
      </c>
      <c r="C5192">
        <v>200</v>
      </c>
      <c r="D5192" t="s">
        <v>871</v>
      </c>
      <c r="F5192">
        <v>60</v>
      </c>
      <c r="G5192" t="s">
        <v>7</v>
      </c>
      <c r="J5192" t="s">
        <v>896</v>
      </c>
      <c r="K5192" t="s">
        <v>9</v>
      </c>
      <c r="P5192" t="str">
        <f t="shared" si="81"/>
        <v>INSERT INTO pokemon_cards (id,name,pokemon_id,level,primary_color,hp,secondary_color,evolve_from,weakness,weakness_modifier,ability_name,ability_text,ability_type) VALUES ('hgss3-57','Misdreavus','200',NULL,'Psychic','60',NULL,NULL,'Darkness','Ã—2',NULL,NULL,NULL);</v>
      </c>
    </row>
    <row r="5193" spans="1:16" x14ac:dyDescent="0.25">
      <c r="A5193" t="s">
        <v>7246</v>
      </c>
      <c r="B5193" t="s">
        <v>2258</v>
      </c>
      <c r="C5193">
        <v>198</v>
      </c>
      <c r="D5193" t="s">
        <v>2259</v>
      </c>
      <c r="F5193">
        <v>60</v>
      </c>
      <c r="G5193" t="s">
        <v>896</v>
      </c>
      <c r="J5193" t="s">
        <v>15</v>
      </c>
      <c r="K5193" t="s">
        <v>9</v>
      </c>
      <c r="P5193" t="str">
        <f t="shared" si="81"/>
        <v>INSERT INTO pokemon_cards (id,name,pokemon_id,level,primary_color,hp,secondary_color,evolve_from,weakness,weakness_modifier,ability_name,ability_text,ability_type) VALUES ('hgss3-58','Murkrow','198',NULL,'Darkness','60',NULL,NULL,'Lightning','Ã—2',NULL,NULL,NULL);</v>
      </c>
    </row>
    <row r="5194" spans="1:16" x14ac:dyDescent="0.25">
      <c r="A5194" t="s">
        <v>7247</v>
      </c>
      <c r="B5194" t="s">
        <v>2258</v>
      </c>
      <c r="C5194">
        <v>198</v>
      </c>
      <c r="D5194" t="s">
        <v>2259</v>
      </c>
      <c r="F5194">
        <v>70</v>
      </c>
      <c r="G5194" t="s">
        <v>896</v>
      </c>
      <c r="J5194" t="s">
        <v>15</v>
      </c>
      <c r="K5194" t="s">
        <v>9</v>
      </c>
      <c r="P5194" t="str">
        <f t="shared" si="81"/>
        <v>INSERT INTO pokemon_cards (id,name,pokemon_id,level,primary_color,hp,secondary_color,evolve_from,weakness,weakness_modifier,ability_name,ability_text,ability_type) VALUES ('hgss3-59','Murkrow','198',NULL,'Darkness','70',NULL,NULL,'Lightning','Ã—2',NULL,NULL,NULL);</v>
      </c>
    </row>
    <row r="5195" spans="1:16" x14ac:dyDescent="0.25">
      <c r="A5195" t="s">
        <v>7248</v>
      </c>
      <c r="B5195" t="s">
        <v>305</v>
      </c>
      <c r="C5195">
        <v>43</v>
      </c>
      <c r="D5195" t="s">
        <v>364</v>
      </c>
      <c r="F5195">
        <v>40</v>
      </c>
      <c r="G5195" t="s">
        <v>33</v>
      </c>
      <c r="J5195" t="s">
        <v>7</v>
      </c>
      <c r="K5195" t="s">
        <v>9</v>
      </c>
      <c r="P5195" t="str">
        <f t="shared" si="81"/>
        <v>INSERT INTO pokemon_cards (id,name,pokemon_id,level,primary_color,hp,secondary_color,evolve_from,weakness,weakness_modifier,ability_name,ability_text,ability_type) VALUES ('hgss3-60','Oddish','43',NULL,'Grass','40',NULL,NULL,'Psychic','Ã—2',NULL,NULL,NULL);</v>
      </c>
    </row>
    <row r="5196" spans="1:16" x14ac:dyDescent="0.25">
      <c r="A5196" t="s">
        <v>7249</v>
      </c>
      <c r="B5196" t="s">
        <v>63</v>
      </c>
      <c r="C5196">
        <v>25</v>
      </c>
      <c r="D5196" t="s">
        <v>191</v>
      </c>
      <c r="F5196">
        <v>50</v>
      </c>
      <c r="G5196" t="s">
        <v>15</v>
      </c>
      <c r="J5196" t="s">
        <v>20</v>
      </c>
      <c r="K5196" t="s">
        <v>9</v>
      </c>
      <c r="P5196" t="str">
        <f t="shared" si="81"/>
        <v>INSERT INTO pokemon_cards (id,name,pokemon_id,level,primary_color,hp,secondary_color,evolve_from,weakness,weakness_modifier,ability_name,ability_text,ability_type) VALUES ('hgss3-61','Pikachu','25',NULL,'Lightning','50',NULL,NULL,'Fighting','Ã—2',NULL,NULL,NULL);</v>
      </c>
    </row>
    <row r="5197" spans="1:16" x14ac:dyDescent="0.25">
      <c r="A5197" t="s">
        <v>7250</v>
      </c>
      <c r="B5197" t="s">
        <v>3074</v>
      </c>
      <c r="C5197">
        <v>204</v>
      </c>
      <c r="D5197" t="s">
        <v>3167</v>
      </c>
      <c r="F5197">
        <v>60</v>
      </c>
      <c r="G5197" t="s">
        <v>33</v>
      </c>
      <c r="J5197" t="s">
        <v>24</v>
      </c>
      <c r="K5197" t="s">
        <v>9</v>
      </c>
      <c r="P5197" t="str">
        <f t="shared" si="81"/>
        <v>INSERT INTO pokemon_cards (id,name,pokemon_id,level,primary_color,hp,secondary_color,evolve_from,weakness,weakness_modifier,ability_name,ability_text,ability_type) VALUES ('hgss3-62','Pineco','204',NULL,'Grass','60',NULL,NULL,'Fire','Ã—2',NULL,NULL,NULL);</v>
      </c>
    </row>
    <row r="5198" spans="1:16" x14ac:dyDescent="0.25">
      <c r="A5198" t="s">
        <v>7251</v>
      </c>
      <c r="B5198" t="s">
        <v>3074</v>
      </c>
      <c r="C5198">
        <v>204</v>
      </c>
      <c r="D5198" t="s">
        <v>3167</v>
      </c>
      <c r="F5198">
        <v>60</v>
      </c>
      <c r="G5198" t="s">
        <v>33</v>
      </c>
      <c r="J5198" t="s">
        <v>24</v>
      </c>
      <c r="K5198" t="s">
        <v>9</v>
      </c>
      <c r="P5198" t="str">
        <f t="shared" si="81"/>
        <v>INSERT INTO pokemon_cards (id,name,pokemon_id,level,primary_color,hp,secondary_color,evolve_from,weakness,weakness_modifier,ability_name,ability_text,ability_type) VALUES ('hgss3-63','Pineco','204',NULL,'Grass','60',NULL,NULL,'Fire','Ã—2',NULL,NULL,NULL);</v>
      </c>
    </row>
    <row r="5199" spans="1:16" x14ac:dyDescent="0.25">
      <c r="A5199" t="s">
        <v>7252</v>
      </c>
      <c r="B5199" t="s">
        <v>148</v>
      </c>
      <c r="C5199">
        <v>19</v>
      </c>
      <c r="D5199" t="s">
        <v>198</v>
      </c>
      <c r="F5199">
        <v>40</v>
      </c>
      <c r="G5199" t="s">
        <v>19</v>
      </c>
      <c r="J5199" t="s">
        <v>20</v>
      </c>
      <c r="K5199" t="s">
        <v>9</v>
      </c>
      <c r="P5199" t="str">
        <f t="shared" si="81"/>
        <v>INSERT INTO pokemon_cards (id,name,pokemon_id,level,primary_color,hp,secondary_color,evolve_from,weakness,weakness_modifier,ability_name,ability_text,ability_type) VALUES ('hgss3-64','Rattata','19',NULL,'Colorless','40',NULL,NULL,'Fighting','Ã—2',NULL,NULL,NULL);</v>
      </c>
    </row>
    <row r="5200" spans="1:16" x14ac:dyDescent="0.25">
      <c r="A5200" t="s">
        <v>7253</v>
      </c>
      <c r="B5200" t="s">
        <v>248</v>
      </c>
      <c r="C5200">
        <v>123</v>
      </c>
      <c r="D5200" t="s">
        <v>249</v>
      </c>
      <c r="F5200">
        <v>70</v>
      </c>
      <c r="G5200" t="s">
        <v>33</v>
      </c>
      <c r="J5200" t="s">
        <v>24</v>
      </c>
      <c r="K5200" t="s">
        <v>9</v>
      </c>
      <c r="P5200" t="str">
        <f t="shared" si="81"/>
        <v>INSERT INTO pokemon_cards (id,name,pokemon_id,level,primary_color,hp,secondary_color,evolve_from,weakness,weakness_modifier,ability_name,ability_text,ability_type) VALUES ('hgss3-65','Scyther','123',NULL,'Grass','70',NULL,NULL,'Fire','Ã—2',NULL,NULL,NULL);</v>
      </c>
    </row>
    <row r="5201" spans="1:16" x14ac:dyDescent="0.25">
      <c r="A5201" t="s">
        <v>7254</v>
      </c>
      <c r="B5201" t="s">
        <v>474</v>
      </c>
      <c r="C5201">
        <v>79</v>
      </c>
      <c r="D5201" t="s">
        <v>501</v>
      </c>
      <c r="F5201">
        <v>60</v>
      </c>
      <c r="G5201" t="s">
        <v>13</v>
      </c>
      <c r="J5201" t="s">
        <v>15</v>
      </c>
      <c r="K5201" t="s">
        <v>9</v>
      </c>
      <c r="P5201" t="str">
        <f t="shared" si="81"/>
        <v>INSERT INTO pokemon_cards (id,name,pokemon_id,level,primary_color,hp,secondary_color,evolve_from,weakness,weakness_modifier,ability_name,ability_text,ability_type) VALUES ('hgss3-66','Slowpoke','79',NULL,'Water','60',NULL,NULL,'Lightning','Ã—2',NULL,NULL,NULL);</v>
      </c>
    </row>
    <row r="5202" spans="1:16" x14ac:dyDescent="0.25">
      <c r="A5202" t="s">
        <v>7255</v>
      </c>
      <c r="B5202" t="s">
        <v>3791</v>
      </c>
      <c r="C5202">
        <v>218</v>
      </c>
      <c r="D5202" t="s">
        <v>3843</v>
      </c>
      <c r="F5202">
        <v>60</v>
      </c>
      <c r="G5202" t="s">
        <v>24</v>
      </c>
      <c r="J5202" t="s">
        <v>13</v>
      </c>
      <c r="K5202" t="s">
        <v>9</v>
      </c>
      <c r="L5202" t="s">
        <v>20270</v>
      </c>
      <c r="M5202" t="s">
        <v>22507</v>
      </c>
      <c r="N5202" t="s">
        <v>19328</v>
      </c>
      <c r="P5202" t="str">
        <f t="shared" si="81"/>
        <v>INSERT INTO pokemon_cards (id,name,pokemon_id,level,primary_color,hp,secondary_color,evolve_from,weakness,weakness_modifier,ability_name,ability_text,ability_type) VALUES ('hgss3-67','Slugma','218',NULL,'Fire','60',NULL,NULL,'Water','Ã—2','Active Volcano','Once during your turn (before your attack), you may discard the top card of your deck. If that card is a Fire Energy card, attach it to Slugma. This power can''t be used if Slugma is affected by a Special Condition.','PokÃ©-Power');</v>
      </c>
    </row>
    <row r="5203" spans="1:16" x14ac:dyDescent="0.25">
      <c r="A5203" t="s">
        <v>7256</v>
      </c>
      <c r="B5203" t="s">
        <v>1954</v>
      </c>
      <c r="C5203">
        <v>215</v>
      </c>
      <c r="D5203" t="s">
        <v>895</v>
      </c>
      <c r="F5203">
        <v>60</v>
      </c>
      <c r="G5203" t="s">
        <v>896</v>
      </c>
      <c r="J5203" t="s">
        <v>20</v>
      </c>
      <c r="K5203" t="s">
        <v>9</v>
      </c>
      <c r="P5203" t="str">
        <f t="shared" si="81"/>
        <v>INSERT INTO pokemon_cards (id,name,pokemon_id,level,primary_color,hp,secondary_color,evolve_from,weakness,weakness_modifier,ability_name,ability_text,ability_type) VALUES ('hgss3-68','Sneasel','215',NULL,'Darkness','60',NULL,NULL,'Fighting','Ã—2',NULL,NULL,NULL);</v>
      </c>
    </row>
    <row r="5204" spans="1:16" x14ac:dyDescent="0.25">
      <c r="A5204" t="s">
        <v>7257</v>
      </c>
      <c r="B5204" t="s">
        <v>2266</v>
      </c>
      <c r="C5204">
        <v>434</v>
      </c>
      <c r="D5204" t="s">
        <v>2267</v>
      </c>
      <c r="F5204">
        <v>60</v>
      </c>
      <c r="G5204" t="s">
        <v>896</v>
      </c>
      <c r="J5204" t="s">
        <v>20</v>
      </c>
      <c r="K5204" t="s">
        <v>9</v>
      </c>
      <c r="P5204" t="str">
        <f t="shared" si="81"/>
        <v>INSERT INTO pokemon_cards (id,name,pokemon_id,level,primary_color,hp,secondary_color,evolve_from,weakness,weakness_modifier,ability_name,ability_text,ability_type) VALUES ('hgss3-69','Stunky','434',NULL,'Darkness','60',NULL,NULL,'Fighting','Ã—2',NULL,NULL,NULL);</v>
      </c>
    </row>
    <row r="5205" spans="1:16" x14ac:dyDescent="0.25">
      <c r="A5205" t="s">
        <v>7258</v>
      </c>
      <c r="B5205" t="s">
        <v>843</v>
      </c>
      <c r="C5205">
        <v>175</v>
      </c>
      <c r="D5205" t="s">
        <v>844</v>
      </c>
      <c r="F5205">
        <v>40</v>
      </c>
      <c r="G5205" t="s">
        <v>19</v>
      </c>
      <c r="J5205" t="s">
        <v>20</v>
      </c>
      <c r="K5205" t="s">
        <v>9</v>
      </c>
      <c r="P5205" t="str">
        <f t="shared" si="81"/>
        <v>INSERT INTO pokemon_cards (id,name,pokemon_id,level,primary_color,hp,secondary_color,evolve_from,weakness,weakness_modifier,ability_name,ability_text,ability_type) VALUES ('hgss3-70','Togepi','175',NULL,'Colorless','40',NULL,NULL,'Fighting','Ã—2',NULL,NULL,NULL);</v>
      </c>
    </row>
    <row r="5206" spans="1:16" x14ac:dyDescent="0.25">
      <c r="A5206" t="s">
        <v>7259</v>
      </c>
      <c r="B5206" t="s">
        <v>2056</v>
      </c>
      <c r="C5206">
        <v>196</v>
      </c>
      <c r="D5206" t="s">
        <v>2057</v>
      </c>
      <c r="F5206">
        <v>100</v>
      </c>
      <c r="G5206" t="s">
        <v>7</v>
      </c>
      <c r="I5206" t="s">
        <v>226</v>
      </c>
      <c r="J5206" t="s">
        <v>7</v>
      </c>
      <c r="K5206" t="s">
        <v>9</v>
      </c>
      <c r="L5206" t="s">
        <v>20271</v>
      </c>
      <c r="M5206" t="s">
        <v>20272</v>
      </c>
      <c r="N5206" t="s">
        <v>19146</v>
      </c>
      <c r="P5206" t="str">
        <f t="shared" si="81"/>
        <v>INSERT INTO pokemon_cards (id,name,pokemon_id,level,primary_color,hp,secondary_color,evolve_from,weakness,weakness_modifier,ability_name,ability_text,ability_type) VALUES ('hgss3-81','Espeon','196',NULL,'Psychic','100',NULL,'Eevee','Psychic','Ã—2','Evolution Memories','Espeon can use the attacks of all PokÃ©mon you have in play that evolve from Eevee as its own. (You still need the necessary Energy to use each attack.)','PokÃ©-Body');</v>
      </c>
    </row>
    <row r="5207" spans="1:16" x14ac:dyDescent="0.25">
      <c r="A5207" t="s">
        <v>7260</v>
      </c>
      <c r="B5207" t="s">
        <v>1277</v>
      </c>
      <c r="C5207">
        <v>229</v>
      </c>
      <c r="D5207" t="s">
        <v>1278</v>
      </c>
      <c r="F5207">
        <v>110</v>
      </c>
      <c r="G5207" t="s">
        <v>896</v>
      </c>
      <c r="I5207" t="s">
        <v>1274</v>
      </c>
      <c r="J5207" t="s">
        <v>20</v>
      </c>
      <c r="K5207" t="s">
        <v>9</v>
      </c>
      <c r="L5207" t="s">
        <v>20128</v>
      </c>
      <c r="M5207" t="s">
        <v>22508</v>
      </c>
      <c r="N5207" t="s">
        <v>19328</v>
      </c>
      <c r="P5207" t="str">
        <f t="shared" si="81"/>
        <v>INSERT INTO pokemon_cards (id,name,pokemon_id,level,primary_color,hp,secondary_color,evolve_from,weakness,weakness_modifier,ability_name,ability_text,ability_type) VALUES ('hgss3-82','Houndoom','229',NULL,'Darkness','110',NULL,'Houndour','Fighting','Ã—2','Fire Breath','Once during your turn (before your attack), you may flip a coin. If heads, the Defending PokÃ©mon is now Burned. This power can''t be used if Houndoom is affected by a Special Condition.','PokÃ©-Power');</v>
      </c>
    </row>
    <row r="5208" spans="1:16" x14ac:dyDescent="0.25">
      <c r="A5208" t="s">
        <v>7261</v>
      </c>
      <c r="B5208" t="s">
        <v>61</v>
      </c>
      <c r="C5208">
        <v>26</v>
      </c>
      <c r="D5208" t="s">
        <v>62</v>
      </c>
      <c r="F5208">
        <v>100</v>
      </c>
      <c r="G5208" t="s">
        <v>15</v>
      </c>
      <c r="I5208" t="s">
        <v>63</v>
      </c>
      <c r="J5208" t="s">
        <v>20</v>
      </c>
      <c r="K5208" t="s">
        <v>9</v>
      </c>
      <c r="L5208" t="s">
        <v>20273</v>
      </c>
      <c r="M5208" t="s">
        <v>22509</v>
      </c>
      <c r="N5208" t="s">
        <v>19328</v>
      </c>
      <c r="P5208" t="str">
        <f t="shared" si="81"/>
        <v>INSERT INTO pokemon_cards (id,name,pokemon_id,level,primary_color,hp,secondary_color,evolve_from,weakness,weakness_modifier,ability_name,ability_text,ability_type) VALUES ('hgss3-83','Raichu','26',NULL,'Lightning','100',NULL,'Pikachu','Fighting','Ã—2','Voltage Increase','As often as you like during your turn (before your attack), you may move a Lightning Energy attached to 1 of your PokÃ©mon to Raichu. This power can''t be used if Raichu is affected by a Special Condition.','PokÃ©-Power');</v>
      </c>
    </row>
    <row r="5209" spans="1:16" x14ac:dyDescent="0.25">
      <c r="A5209" t="s">
        <v>7262</v>
      </c>
      <c r="B5209" t="s">
        <v>852</v>
      </c>
      <c r="C5209">
        <v>212</v>
      </c>
      <c r="D5209" t="s">
        <v>853</v>
      </c>
      <c r="F5209">
        <v>100</v>
      </c>
      <c r="G5209" t="s">
        <v>854</v>
      </c>
      <c r="I5209" t="s">
        <v>248</v>
      </c>
      <c r="J5209" t="s">
        <v>24</v>
      </c>
      <c r="K5209" t="s">
        <v>9</v>
      </c>
      <c r="L5209" t="s">
        <v>20274</v>
      </c>
      <c r="M5209" t="s">
        <v>22510</v>
      </c>
      <c r="N5209" t="s">
        <v>19146</v>
      </c>
      <c r="P5209" t="str">
        <f t="shared" si="81"/>
        <v>INSERT INTO pokemon_cards (id,name,pokemon_id,level,primary_color,hp,secondary_color,evolve_from,weakness,weakness_modifier,ability_name,ability_text,ability_type) VALUES ('hgss3-84','Scizor','212',NULL,'Metal','100',NULL,'Scyther','Fire','Ã—2','Red Armor','Prevent all damage done to Scizor by attacks from your opponent''s PokÃ©mon that have any Special Energy cards attached to them.','PokÃ©-Body');</v>
      </c>
    </row>
    <row r="5210" spans="1:16" x14ac:dyDescent="0.25">
      <c r="A5210" t="s">
        <v>7263</v>
      </c>
      <c r="B5210" t="s">
        <v>2059</v>
      </c>
      <c r="C5210">
        <v>199</v>
      </c>
      <c r="D5210" t="s">
        <v>2060</v>
      </c>
      <c r="F5210">
        <v>100</v>
      </c>
      <c r="G5210" t="s">
        <v>7</v>
      </c>
      <c r="I5210" t="s">
        <v>474</v>
      </c>
      <c r="J5210" t="s">
        <v>7</v>
      </c>
      <c r="K5210" t="s">
        <v>9</v>
      </c>
      <c r="L5210" t="s">
        <v>22511</v>
      </c>
      <c r="M5210" t="s">
        <v>22512</v>
      </c>
      <c r="N5210" t="s">
        <v>19328</v>
      </c>
      <c r="P5210" t="str">
        <f t="shared" si="81"/>
        <v>INSERT INTO pokemon_cards (id,name,pokemon_id,level,primary_color,hp,secondary_color,evolve_from,weakness,weakness_modifier,ability_name,ability_text,ability_type) VALUES ('hgss3-85','Slowking','199',NULL,'Psychic','100',NULL,'Slowpoke','Psychic','Ã—2','Opponent''s Choice','Once during your turn (before your attack), you may reveal the top 2 cards of your deck and your opponent chooses 1 of them. Put that card into your hand and the other card on the bottom of your deck. This power can''t be used if Slowking is affected by a Special Condition.','PokÃ©-Power');</v>
      </c>
    </row>
    <row r="5211" spans="1:16" x14ac:dyDescent="0.25">
      <c r="A5211" t="s">
        <v>7264</v>
      </c>
      <c r="B5211" t="s">
        <v>2075</v>
      </c>
      <c r="C5211">
        <v>197</v>
      </c>
      <c r="D5211" t="s">
        <v>2076</v>
      </c>
      <c r="F5211">
        <v>100</v>
      </c>
      <c r="G5211" t="s">
        <v>896</v>
      </c>
      <c r="I5211" t="s">
        <v>226</v>
      </c>
      <c r="J5211" t="s">
        <v>20</v>
      </c>
      <c r="K5211" t="s">
        <v>9</v>
      </c>
      <c r="L5211" t="s">
        <v>20275</v>
      </c>
      <c r="M5211" t="s">
        <v>22513</v>
      </c>
      <c r="N5211" t="s">
        <v>19328</v>
      </c>
      <c r="P5211" t="str">
        <f t="shared" si="81"/>
        <v>INSERT INTO pokemon_cards (id,name,pokemon_id,level,primary_color,hp,secondary_color,evolve_from,weakness,weakness_modifier,ability_name,ability_text,ability_type) VALUES ('hgss3-86','Umbreon','197',NULL,'Darkness','100',NULL,'Eevee','Fighting','Ã—2','Cloud-Covered Moon','Once during your turn (before your attack), if Umbreon is your Active PokÃ©mon, you may flip a coin. If heads, return Umbreon and all cards attached to it to your hand. This power can''t be used if Umbreon is affected by a Special Condition.','PokÃ©-Power');</v>
      </c>
    </row>
    <row r="5212" spans="1:16" x14ac:dyDescent="0.25">
      <c r="A5212" t="s">
        <v>7265</v>
      </c>
      <c r="B5212" t="s">
        <v>7266</v>
      </c>
      <c r="C5212">
        <v>382</v>
      </c>
      <c r="D5212" t="s">
        <v>7267</v>
      </c>
      <c r="F5212">
        <v>150</v>
      </c>
      <c r="G5212" t="s">
        <v>13</v>
      </c>
      <c r="H5212" t="s">
        <v>20</v>
      </c>
      <c r="J5212" t="s">
        <v>15</v>
      </c>
      <c r="K5212" t="s">
        <v>9</v>
      </c>
      <c r="P5212" t="str">
        <f t="shared" si="81"/>
        <v>INSERT INTO pokemon_cards (id,name,pokemon_id,level,primary_color,hp,secondary_color,evolve_from,weakness,weakness_modifier,ability_name,ability_text,ability_type) VALUES ('hgss3-87','Kyogre &amp; Groudon LEGEND','382',NULL,'Water','150','Fighting',NULL,'Lightning','Ã—2',NULL,NULL,NULL);</v>
      </c>
    </row>
    <row r="5213" spans="1:16" x14ac:dyDescent="0.25">
      <c r="A5213" t="s">
        <v>7268</v>
      </c>
      <c r="B5213" t="s">
        <v>7266</v>
      </c>
      <c r="C5213">
        <v>382</v>
      </c>
      <c r="D5213" t="s">
        <v>7267</v>
      </c>
      <c r="F5213">
        <v>150</v>
      </c>
      <c r="G5213" t="s">
        <v>13</v>
      </c>
      <c r="H5213" t="s">
        <v>20</v>
      </c>
      <c r="J5213" t="s">
        <v>15</v>
      </c>
      <c r="K5213" t="s">
        <v>9</v>
      </c>
      <c r="P5213" t="str">
        <f t="shared" si="81"/>
        <v>INSERT INTO pokemon_cards (id,name,pokemon_id,level,primary_color,hp,secondary_color,evolve_from,weakness,weakness_modifier,ability_name,ability_text,ability_type) VALUES ('hgss3-88','Kyogre &amp; Groudon LEGEND','382',NULL,'Water','150','Fighting',NULL,'Lightning','Ã—2',NULL,NULL,NULL);</v>
      </c>
    </row>
    <row r="5214" spans="1:16" x14ac:dyDescent="0.25">
      <c r="A5214" t="s">
        <v>7269</v>
      </c>
      <c r="B5214" t="s">
        <v>7270</v>
      </c>
      <c r="C5214">
        <v>384</v>
      </c>
      <c r="D5214" t="s">
        <v>7271</v>
      </c>
      <c r="F5214">
        <v>140</v>
      </c>
      <c r="G5214" t="s">
        <v>19</v>
      </c>
      <c r="H5214" t="s">
        <v>7</v>
      </c>
      <c r="J5214" t="s">
        <v>19</v>
      </c>
      <c r="K5214" t="s">
        <v>9</v>
      </c>
      <c r="L5214" t="s">
        <v>20276</v>
      </c>
      <c r="M5214" t="s">
        <v>22514</v>
      </c>
      <c r="N5214" t="s">
        <v>19146</v>
      </c>
      <c r="P5214" t="str">
        <f t="shared" si="81"/>
        <v>INSERT INTO pokemon_cards (id,name,pokemon_id,level,primary_color,hp,secondary_color,evolve_from,weakness,weakness_modifier,ability_name,ability_text,ability_type) VALUES ('hgss3-89','Rayquaza &amp; Deoxys LEGEND','384',NULL,'Colorless','140','Psychic',NULL,'Colorless','Ã—2','Space Virus','If your opponent''s PokÃ©mon is Knocked Out by damage from an attack of Rayquaza &amp; Deoxys LEGEND, take 1 more Prize card.','PokÃ©-Body');</v>
      </c>
    </row>
    <row r="5215" spans="1:16" x14ac:dyDescent="0.25">
      <c r="A5215" t="s">
        <v>7272</v>
      </c>
      <c r="B5215" t="s">
        <v>7270</v>
      </c>
      <c r="C5215">
        <v>384</v>
      </c>
      <c r="D5215" t="s">
        <v>7271</v>
      </c>
      <c r="F5215">
        <v>140</v>
      </c>
      <c r="G5215" t="s">
        <v>19</v>
      </c>
      <c r="H5215" t="s">
        <v>7</v>
      </c>
      <c r="J5215" t="s">
        <v>19</v>
      </c>
      <c r="K5215" t="s">
        <v>9</v>
      </c>
      <c r="L5215" t="s">
        <v>20276</v>
      </c>
      <c r="M5215" t="s">
        <v>22514</v>
      </c>
      <c r="N5215" t="s">
        <v>19146</v>
      </c>
      <c r="P5215" t="str">
        <f t="shared" si="81"/>
        <v>INSERT INTO pokemon_cards (id,name,pokemon_id,level,primary_color,hp,secondary_color,evolve_from,weakness,weakness_modifier,ability_name,ability_text,ability_type) VALUES ('hgss3-90','Rayquaza &amp; Deoxys LEGEND','384',NULL,'Colorless','140','Psychic',NULL,'Colorless','Ã—2','Space Virus','If your opponent''s PokÃ©mon is Knocked Out by damage from an attack of Rayquaza &amp; Deoxys LEGEND, take 1 more Prize card.','PokÃ©-Body');</v>
      </c>
    </row>
    <row r="5216" spans="1:16" x14ac:dyDescent="0.25">
      <c r="A5216" t="s">
        <v>7273</v>
      </c>
      <c r="B5216" t="s">
        <v>1286</v>
      </c>
      <c r="C5216">
        <v>306</v>
      </c>
      <c r="D5216" t="s">
        <v>1287</v>
      </c>
      <c r="F5216">
        <v>140</v>
      </c>
      <c r="G5216" t="s">
        <v>854</v>
      </c>
      <c r="I5216" t="s">
        <v>1283</v>
      </c>
      <c r="J5216" t="s">
        <v>24</v>
      </c>
      <c r="K5216" t="s">
        <v>9</v>
      </c>
      <c r="P5216" t="str">
        <f t="shared" si="81"/>
        <v>INSERT INTO pokemon_cards (id,name,pokemon_id,level,primary_color,hp,secondary_color,evolve_from,weakness,weakness_modifier,ability_name,ability_text,ability_type) VALUES ('hgss4-1','Aggron','306',NULL,'Metal','140',NULL,'Lairon','Fire','Ã—2',NULL,NULL,NULL);</v>
      </c>
    </row>
    <row r="5217" spans="1:16" x14ac:dyDescent="0.25">
      <c r="A5217" t="s">
        <v>7274</v>
      </c>
      <c r="B5217" t="s">
        <v>1542</v>
      </c>
      <c r="C5217">
        <v>334</v>
      </c>
      <c r="D5217" t="s">
        <v>1543</v>
      </c>
      <c r="F5217">
        <v>90</v>
      </c>
      <c r="G5217" t="s">
        <v>19</v>
      </c>
      <c r="I5217" t="s">
        <v>1544</v>
      </c>
      <c r="J5217" t="s">
        <v>19</v>
      </c>
      <c r="K5217" t="s">
        <v>9</v>
      </c>
      <c r="P5217" t="str">
        <f t="shared" si="81"/>
        <v>INSERT INTO pokemon_cards (id,name,pokemon_id,level,primary_color,hp,secondary_color,evolve_from,weakness,weakness_modifier,ability_name,ability_text,ability_type) VALUES ('hgss4-2','Altaria','334',NULL,'Colorless','90',NULL,'Swablu','Colorless','Ã—2',NULL,NULL,NULL);</v>
      </c>
    </row>
    <row r="5218" spans="1:16" x14ac:dyDescent="0.25">
      <c r="A5218" t="s">
        <v>7275</v>
      </c>
      <c r="B5218" t="s">
        <v>880</v>
      </c>
      <c r="C5218">
        <v>251</v>
      </c>
      <c r="D5218" t="s">
        <v>881</v>
      </c>
      <c r="F5218">
        <v>70</v>
      </c>
      <c r="G5218" t="s">
        <v>7</v>
      </c>
      <c r="J5218" t="s">
        <v>7</v>
      </c>
      <c r="K5218" t="s">
        <v>9</v>
      </c>
      <c r="P5218" t="str">
        <f t="shared" si="81"/>
        <v>INSERT INTO pokemon_cards (id,name,pokemon_id,level,primary_color,hp,secondary_color,evolve_from,weakness,weakness_modifier,ability_name,ability_text,ability_type) VALUES ('hgss4-3','Celebi','251',NULL,'Psychic','70',NULL,NULL,'Psychic','Ã—2',NULL,NULL,NULL);</v>
      </c>
    </row>
    <row r="5219" spans="1:16" x14ac:dyDescent="0.25">
      <c r="A5219" t="s">
        <v>7276</v>
      </c>
      <c r="B5219" t="s">
        <v>3284</v>
      </c>
      <c r="C5219">
        <v>452</v>
      </c>
      <c r="D5219" t="s">
        <v>3285</v>
      </c>
      <c r="F5219">
        <v>100</v>
      </c>
      <c r="G5219" t="s">
        <v>896</v>
      </c>
      <c r="I5219" t="s">
        <v>3286</v>
      </c>
      <c r="J5219" t="s">
        <v>20</v>
      </c>
      <c r="K5219" t="s">
        <v>9</v>
      </c>
      <c r="P5219" t="str">
        <f t="shared" si="81"/>
        <v>INSERT INTO pokemon_cards (id,name,pokemon_id,level,primary_color,hp,secondary_color,evolve_from,weakness,weakness_modifier,ability_name,ability_text,ability_type) VALUES ('hgss4-4','Drapion','452',NULL,'Darkness','100',NULL,'Skorupi','Fighting','Ã—2',NULL,NULL,NULL);</v>
      </c>
    </row>
    <row r="5220" spans="1:16" x14ac:dyDescent="0.25">
      <c r="A5220" t="s">
        <v>7277</v>
      </c>
      <c r="B5220" t="s">
        <v>2585</v>
      </c>
      <c r="C5220">
        <v>473</v>
      </c>
      <c r="D5220" t="s">
        <v>2586</v>
      </c>
      <c r="F5220">
        <v>140</v>
      </c>
      <c r="G5220" t="s">
        <v>13</v>
      </c>
      <c r="I5220" t="s">
        <v>2582</v>
      </c>
      <c r="J5220" t="s">
        <v>854</v>
      </c>
      <c r="K5220" t="s">
        <v>9</v>
      </c>
      <c r="P5220" t="str">
        <f t="shared" si="81"/>
        <v>INSERT INTO pokemon_cards (id,name,pokemon_id,level,primary_color,hp,secondary_color,evolve_from,weakness,weakness_modifier,ability_name,ability_text,ability_type) VALUES ('hgss4-5','Mamoswine','473',NULL,'Water','140',NULL,'Piloswine','Metal','Ã—2',NULL,NULL,NULL);</v>
      </c>
    </row>
    <row r="5221" spans="1:16" x14ac:dyDescent="0.25">
      <c r="A5221" t="s">
        <v>7278</v>
      </c>
      <c r="B5221" t="s">
        <v>49</v>
      </c>
      <c r="C5221">
        <v>34</v>
      </c>
      <c r="D5221" t="s">
        <v>50</v>
      </c>
      <c r="F5221">
        <v>140</v>
      </c>
      <c r="G5221" t="s">
        <v>20</v>
      </c>
      <c r="I5221" t="s">
        <v>51</v>
      </c>
      <c r="J5221" t="s">
        <v>13</v>
      </c>
      <c r="K5221" t="s">
        <v>9</v>
      </c>
      <c r="L5221" t="s">
        <v>20277</v>
      </c>
      <c r="M5221" t="s">
        <v>20278</v>
      </c>
      <c r="N5221" t="s">
        <v>19146</v>
      </c>
      <c r="P5221" t="str">
        <f t="shared" si="81"/>
        <v>INSERT INTO pokemon_cards (id,name,pokemon_id,level,primary_color,hp,secondary_color,evolve_from,weakness,weakness_modifier,ability_name,ability_text,ability_type) VALUES ('hgss4-6','Nidoking','34',NULL,'Fighting','140',NULL,'Nidorino','Water','Ã—2','Pheromone Stamina','Nidoking gets +20 HP for each Nidoqueen you have in play.','PokÃ©-Body');</v>
      </c>
    </row>
    <row r="5222" spans="1:16" x14ac:dyDescent="0.25">
      <c r="A5222" t="s">
        <v>7279</v>
      </c>
      <c r="B5222" t="s">
        <v>1328</v>
      </c>
      <c r="C5222">
        <v>137</v>
      </c>
      <c r="D5222" t="s">
        <v>1329</v>
      </c>
      <c r="F5222">
        <v>110</v>
      </c>
      <c r="G5222" t="s">
        <v>19</v>
      </c>
      <c r="I5222" t="s">
        <v>1325</v>
      </c>
      <c r="J5222" t="s">
        <v>20</v>
      </c>
      <c r="K5222" t="s">
        <v>9</v>
      </c>
      <c r="L5222" t="s">
        <v>20279</v>
      </c>
      <c r="M5222" t="s">
        <v>22515</v>
      </c>
      <c r="N5222" t="s">
        <v>19328</v>
      </c>
      <c r="P5222" t="str">
        <f t="shared" si="81"/>
        <v>INSERT INTO pokemon_cards (id,name,pokemon_id,level,primary_color,hp,secondary_color,evolve_from,weakness,weakness_modifier,ability_name,ability_text,ability_type) VALUES ('hgss4-7','Porygon-Z','137',NULL,'Colorless','110',NULL,'Porygon2','Fighting','Ã—2','Dimension Transfer','Once during your turn (before your attack), you may flip a coin. If heads, search your discard pile for a Trainer card, show it to your opponent, and put it on top of your deck. This power can''t be used if Porygon-Z is affected by a Special Condition.','PokÃ©-Power');</v>
      </c>
    </row>
    <row r="5223" spans="1:16" x14ac:dyDescent="0.25">
      <c r="A5223" t="s">
        <v>7280</v>
      </c>
      <c r="B5223" t="s">
        <v>329</v>
      </c>
      <c r="C5223">
        <v>78</v>
      </c>
      <c r="D5223" t="s">
        <v>330</v>
      </c>
      <c r="F5223">
        <v>90</v>
      </c>
      <c r="G5223" t="s">
        <v>24</v>
      </c>
      <c r="I5223" t="s">
        <v>195</v>
      </c>
      <c r="J5223" t="s">
        <v>13</v>
      </c>
      <c r="K5223" t="s">
        <v>9</v>
      </c>
      <c r="L5223" t="s">
        <v>20280</v>
      </c>
      <c r="M5223" t="s">
        <v>22516</v>
      </c>
      <c r="N5223" t="s">
        <v>19146</v>
      </c>
      <c r="P5223" t="str">
        <f t="shared" si="81"/>
        <v>INSERT INTO pokemon_cards (id,name,pokemon_id,level,primary_color,hp,secondary_color,evolve_from,weakness,weakness_modifier,ability_name,ability_text,ability_type) VALUES ('hgss4-8','Rapidash','78',NULL,'Fire','90',NULL,'Ponyta','Water','Ã—2','Fiery Spirit','Rapidash can''t be Confused.','PokÃ©-Body');</v>
      </c>
    </row>
    <row r="5224" spans="1:16" x14ac:dyDescent="0.25">
      <c r="A5224" t="s">
        <v>7281</v>
      </c>
      <c r="B5224" t="s">
        <v>2659</v>
      </c>
      <c r="C5224">
        <v>338</v>
      </c>
      <c r="D5224" t="s">
        <v>2660</v>
      </c>
      <c r="F5224">
        <v>70</v>
      </c>
      <c r="G5224" t="s">
        <v>20</v>
      </c>
      <c r="J5224" t="s">
        <v>33</v>
      </c>
      <c r="K5224" t="s">
        <v>9</v>
      </c>
      <c r="L5224" t="s">
        <v>19225</v>
      </c>
      <c r="M5224" t="s">
        <v>22517</v>
      </c>
      <c r="N5224" t="s">
        <v>19146</v>
      </c>
      <c r="P5224" t="str">
        <f t="shared" si="81"/>
        <v>INSERT INTO pokemon_cards (id,name,pokemon_id,level,primary_color,hp,secondary_color,evolve_from,weakness,weakness_modifier,ability_name,ability_text,ability_type) VALUES ('hgss4-9','Solrock','338',NULL,'Fighting','70',NULL,NULL,'Grass','Ã—2','Heal Block','If you have Lunatone in play, damage counters can''t be removed from any PokÃ©mon (both yours and your opponent''s). (Damage counters can still be moved.)','PokÃ©-Body');</v>
      </c>
    </row>
    <row r="5225" spans="1:16" x14ac:dyDescent="0.25">
      <c r="A5225" t="s">
        <v>7282</v>
      </c>
      <c r="B5225" t="s">
        <v>1531</v>
      </c>
      <c r="C5225">
        <v>442</v>
      </c>
      <c r="D5225" t="s">
        <v>1532</v>
      </c>
      <c r="F5225">
        <v>60</v>
      </c>
      <c r="G5225" t="s">
        <v>7</v>
      </c>
      <c r="L5225" t="s">
        <v>20281</v>
      </c>
      <c r="M5225" t="s">
        <v>20282</v>
      </c>
      <c r="N5225" t="s">
        <v>19328</v>
      </c>
      <c r="P5225" t="str">
        <f t="shared" si="81"/>
        <v>INSERT INTO pokemon_cards (id,name,pokemon_id,level,primary_color,hp,secondary_color,evolve_from,weakness,weakness_modifier,ability_name,ability_text,ability_type) VALUES ('hgss4-10','Spiritomb','442',NULL,'Psychic','60',NULL,NULL,NULL,NULL,'Spooky Whirlpool','Once during your turn, when you put Spiritomb from your hand onto your Bench, you may use this power. Your opponent shuffles his or her hand into his or her deck and draws 6 cards.','PokÃ©-Power');</v>
      </c>
    </row>
    <row r="5226" spans="1:16" x14ac:dyDescent="0.25">
      <c r="A5226" t="s">
        <v>7283</v>
      </c>
      <c r="B5226" t="s">
        <v>258</v>
      </c>
      <c r="C5226">
        <v>49</v>
      </c>
      <c r="D5226" t="s">
        <v>259</v>
      </c>
      <c r="F5226">
        <v>80</v>
      </c>
      <c r="G5226" t="s">
        <v>33</v>
      </c>
      <c r="I5226" t="s">
        <v>260</v>
      </c>
      <c r="J5226" t="s">
        <v>24</v>
      </c>
      <c r="K5226" t="s">
        <v>9</v>
      </c>
      <c r="L5226" t="s">
        <v>20283</v>
      </c>
      <c r="M5226" t="s">
        <v>22518</v>
      </c>
      <c r="N5226" t="s">
        <v>19328</v>
      </c>
      <c r="P5226" t="str">
        <f t="shared" si="81"/>
        <v>INSERT INTO pokemon_cards (id,name,pokemon_id,level,primary_color,hp,secondary_color,evolve_from,weakness,weakness_modifier,ability_name,ability_text,ability_type) VALUES ('hgss4-11','Venomoth','49',NULL,'Grass','80',NULL,'Venonat','Fire','Ã—2','Poison Moth Wind','Once during your turn (before your attack), you may flip a coin. If heads, your opponent''s Active PokÃ©mon is now Poisoned. If tails, your Active PokÃ©mon is now Poisoned. This power can''t be used if Venomoth is affected by a Special Condition.','PokÃ©-Power');</v>
      </c>
    </row>
    <row r="5227" spans="1:16" x14ac:dyDescent="0.25">
      <c r="A5227" t="s">
        <v>7284</v>
      </c>
      <c r="B5227" t="s">
        <v>262</v>
      </c>
      <c r="C5227">
        <v>71</v>
      </c>
      <c r="D5227" t="s">
        <v>263</v>
      </c>
      <c r="F5227">
        <v>110</v>
      </c>
      <c r="G5227" t="s">
        <v>33</v>
      </c>
      <c r="I5227" t="s">
        <v>264</v>
      </c>
      <c r="J5227" t="s">
        <v>24</v>
      </c>
      <c r="K5227" t="s">
        <v>9</v>
      </c>
      <c r="L5227" t="s">
        <v>20284</v>
      </c>
      <c r="M5227" t="s">
        <v>22519</v>
      </c>
      <c r="N5227" t="s">
        <v>19146</v>
      </c>
      <c r="P5227" t="str">
        <f t="shared" si="81"/>
        <v>INSERT INTO pokemon_cards (id,name,pokemon_id,level,primary_color,hp,secondary_color,evolve_from,weakness,weakness_modifier,ability_name,ability_text,ability_type) VALUES ('hgss4-12','Victreebel','71',NULL,'Grass','110',NULL,'Weepinbell','Fire','Ã—2','Tangling Tendrils','As long as Victreebel is your Active PokÃ©mon, your opponent''s Active PokÃ©mon''s Retreat Cost is ColorlessColorless more.','PokÃ©-Body');</v>
      </c>
    </row>
    <row r="5228" spans="1:16" x14ac:dyDescent="0.25">
      <c r="A5228" t="s">
        <v>7285</v>
      </c>
      <c r="B5228" t="s">
        <v>2303</v>
      </c>
      <c r="C5228">
        <v>424</v>
      </c>
      <c r="D5228" t="s">
        <v>2304</v>
      </c>
      <c r="F5228">
        <v>80</v>
      </c>
      <c r="G5228" t="s">
        <v>19</v>
      </c>
      <c r="I5228" t="s">
        <v>2300</v>
      </c>
      <c r="J5228" t="s">
        <v>20</v>
      </c>
      <c r="K5228" t="s">
        <v>9</v>
      </c>
      <c r="P5228" t="str">
        <f t="shared" si="81"/>
        <v>INSERT INTO pokemon_cards (id,name,pokemon_id,level,primary_color,hp,secondary_color,evolve_from,weakness,weakness_modifier,ability_name,ability_text,ability_type) VALUES ('hgss4-13','Ambipom','424',NULL,'Colorless','80',NULL,'Aipom','Fighting','Ã—2',NULL,NULL,NULL);</v>
      </c>
    </row>
    <row r="5229" spans="1:16" x14ac:dyDescent="0.25">
      <c r="A5229" t="s">
        <v>7286</v>
      </c>
      <c r="B5229" t="s">
        <v>3588</v>
      </c>
      <c r="C5229">
        <v>354</v>
      </c>
      <c r="D5229" t="s">
        <v>3589</v>
      </c>
      <c r="F5229">
        <v>80</v>
      </c>
      <c r="G5229" t="s">
        <v>7</v>
      </c>
      <c r="I5229" t="s">
        <v>3590</v>
      </c>
      <c r="J5229" t="s">
        <v>896</v>
      </c>
      <c r="K5229" t="s">
        <v>9</v>
      </c>
      <c r="P5229" t="str">
        <f t="shared" si="81"/>
        <v>INSERT INTO pokemon_cards (id,name,pokemon_id,level,primary_color,hp,secondary_color,evolve_from,weakness,weakness_modifier,ability_name,ability_text,ability_type) VALUES ('hgss4-14','Banette','354',NULL,'Psychic','80',NULL,'Shuppet','Darkness','Ã—2',NULL,NULL,NULL);</v>
      </c>
    </row>
    <row r="5230" spans="1:16" x14ac:dyDescent="0.25">
      <c r="A5230" t="s">
        <v>7287</v>
      </c>
      <c r="B5230" t="s">
        <v>1970</v>
      </c>
      <c r="C5230">
        <v>437</v>
      </c>
      <c r="D5230" t="s">
        <v>1971</v>
      </c>
      <c r="F5230">
        <v>90</v>
      </c>
      <c r="G5230" t="s">
        <v>854</v>
      </c>
      <c r="I5230" t="s">
        <v>1967</v>
      </c>
      <c r="J5230" t="s">
        <v>24</v>
      </c>
      <c r="K5230" t="s">
        <v>9</v>
      </c>
      <c r="P5230" t="str">
        <f t="shared" si="81"/>
        <v>INSERT INTO pokemon_cards (id,name,pokemon_id,level,primary_color,hp,secondary_color,evolve_from,weakness,weakness_modifier,ability_name,ability_text,ability_type) VALUES ('hgss4-15','Bronzong','437',NULL,'Metal','90',NULL,'Bronzor','Fire','Ã—2',NULL,NULL,NULL);</v>
      </c>
    </row>
    <row r="5231" spans="1:16" x14ac:dyDescent="0.25">
      <c r="A5231" t="s">
        <v>7288</v>
      </c>
      <c r="B5231" t="s">
        <v>1362</v>
      </c>
      <c r="C5231">
        <v>455</v>
      </c>
      <c r="D5231" t="s">
        <v>1363</v>
      </c>
      <c r="F5231">
        <v>80</v>
      </c>
      <c r="G5231" t="s">
        <v>33</v>
      </c>
      <c r="J5231" t="s">
        <v>24</v>
      </c>
      <c r="K5231" t="s">
        <v>9</v>
      </c>
      <c r="P5231" t="str">
        <f t="shared" si="81"/>
        <v>INSERT INTO pokemon_cards (id,name,pokemon_id,level,primary_color,hp,secondary_color,evolve_from,weakness,weakness_modifier,ability_name,ability_text,ability_type) VALUES ('hgss4-16','Carnivine','455',NULL,'Grass','80',NULL,NULL,'Fire','Ã—2',NULL,NULL,NULL);</v>
      </c>
    </row>
    <row r="5232" spans="1:16" x14ac:dyDescent="0.25">
      <c r="A5232" t="s">
        <v>7289</v>
      </c>
      <c r="B5232" t="s">
        <v>383</v>
      </c>
      <c r="C5232">
        <v>132</v>
      </c>
      <c r="D5232" t="s">
        <v>384</v>
      </c>
      <c r="F5232">
        <v>40</v>
      </c>
      <c r="G5232" t="s">
        <v>19</v>
      </c>
      <c r="J5232" t="s">
        <v>20</v>
      </c>
      <c r="K5232" t="s">
        <v>9</v>
      </c>
      <c r="L5232" t="s">
        <v>20285</v>
      </c>
      <c r="M5232" t="s">
        <v>20286</v>
      </c>
      <c r="N5232" t="s">
        <v>19146</v>
      </c>
      <c r="P5232" t="str">
        <f t="shared" si="81"/>
        <v>INSERT INTO pokemon_cards (id,name,pokemon_id,level,primary_color,hp,secondary_color,evolve_from,weakness,weakness_modifier,ability_name,ability_text,ability_type) VALUES ('hgss4-17','Ditto','132',NULL,'Colorless','40',NULL,NULL,'Fighting','Ã—2','Dittobolic','The number of Benched PokÃ©mon your opponent can have is now 4. If your opponent has 5 Benched PokÃ©mon, your opponent must discard 1 of them and all cards attached to it.','PokÃ©-Body');</v>
      </c>
    </row>
    <row r="5233" spans="1:16" x14ac:dyDescent="0.25">
      <c r="A5233" t="s">
        <v>7290</v>
      </c>
      <c r="B5233" t="s">
        <v>386</v>
      </c>
      <c r="C5233">
        <v>149</v>
      </c>
      <c r="D5233" t="s">
        <v>387</v>
      </c>
      <c r="F5233">
        <v>140</v>
      </c>
      <c r="G5233" t="s">
        <v>19</v>
      </c>
      <c r="I5233" t="s">
        <v>76</v>
      </c>
      <c r="J5233" t="s">
        <v>19</v>
      </c>
      <c r="K5233" t="s">
        <v>9</v>
      </c>
      <c r="P5233" t="str">
        <f t="shared" si="81"/>
        <v>INSERT INTO pokemon_cards (id,name,pokemon_id,level,primary_color,hp,secondary_color,evolve_from,weakness,weakness_modifier,ability_name,ability_text,ability_type) VALUES ('hgss4-18','Dragonite','149',NULL,'Colorless','140',NULL,'Dragonair','Colorless','Ã—2',NULL,NULL,NULL);</v>
      </c>
    </row>
    <row r="5234" spans="1:16" x14ac:dyDescent="0.25">
      <c r="A5234" t="s">
        <v>7291</v>
      </c>
      <c r="B5234" t="s">
        <v>80</v>
      </c>
      <c r="C5234">
        <v>51</v>
      </c>
      <c r="D5234" t="s">
        <v>81</v>
      </c>
      <c r="F5234">
        <v>80</v>
      </c>
      <c r="G5234" t="s">
        <v>20</v>
      </c>
      <c r="I5234" t="s">
        <v>82</v>
      </c>
      <c r="J5234" t="s">
        <v>13</v>
      </c>
      <c r="K5234" t="s">
        <v>9</v>
      </c>
      <c r="P5234" t="str">
        <f t="shared" si="81"/>
        <v>INSERT INTO pokemon_cards (id,name,pokemon_id,level,primary_color,hp,secondary_color,evolve_from,weakness,weakness_modifier,ability_name,ability_text,ability_type) VALUES ('hgss4-19','Dugtrio','51',NULL,'Fighting','80',NULL,'Diglett','Water','Ã—2',NULL,NULL,NULL);</v>
      </c>
    </row>
    <row r="5235" spans="1:16" x14ac:dyDescent="0.25">
      <c r="A5235" t="s">
        <v>7292</v>
      </c>
      <c r="B5235" t="s">
        <v>2406</v>
      </c>
      <c r="C5235">
        <v>466</v>
      </c>
      <c r="D5235" t="s">
        <v>2407</v>
      </c>
      <c r="F5235">
        <v>100</v>
      </c>
      <c r="G5235" t="s">
        <v>15</v>
      </c>
      <c r="I5235" t="s">
        <v>84</v>
      </c>
      <c r="J5235" t="s">
        <v>20</v>
      </c>
      <c r="K5235" t="s">
        <v>9</v>
      </c>
      <c r="P5235" t="str">
        <f t="shared" si="81"/>
        <v>INSERT INTO pokemon_cards (id,name,pokemon_id,level,primary_color,hp,secondary_color,evolve_from,weakness,weakness_modifier,ability_name,ability_text,ability_type) VALUES ('hgss4-20','Electivire','466',NULL,'Lightning','100',NULL,'Electabuzz','Fighting','Ã—2',NULL,NULL,NULL);</v>
      </c>
    </row>
    <row r="5236" spans="1:16" x14ac:dyDescent="0.25">
      <c r="A5236" t="s">
        <v>7293</v>
      </c>
      <c r="B5236" t="s">
        <v>3323</v>
      </c>
      <c r="C5236">
        <v>239</v>
      </c>
      <c r="D5236" t="s">
        <v>3324</v>
      </c>
      <c r="F5236">
        <v>30</v>
      </c>
      <c r="G5236" t="s">
        <v>15</v>
      </c>
      <c r="L5236" t="s">
        <v>19345</v>
      </c>
      <c r="M5236" t="s">
        <v>20287</v>
      </c>
      <c r="N5236" t="s">
        <v>19146</v>
      </c>
      <c r="P5236" t="str">
        <f t="shared" si="81"/>
        <v>INSERT INTO pokemon_cards (id,name,pokemon_id,level,primary_color,hp,secondary_color,evolve_from,weakness,weakness_modifier,ability_name,ability_text,ability_type) VALUES ('hgss4-21','Elekid','239',NULL,'Lightning','30',NULL,NULL,NULL,NULL,'Sweet Sleeping Face','As long as Elekid is Asleep, prevent all damage done to Elekid by attacks.','PokÃ©-Body');</v>
      </c>
    </row>
    <row r="5237" spans="1:16" x14ac:dyDescent="0.25">
      <c r="A5237" t="s">
        <v>7294</v>
      </c>
      <c r="B5237" t="s">
        <v>444</v>
      </c>
      <c r="C5237">
        <v>55</v>
      </c>
      <c r="D5237" t="s">
        <v>445</v>
      </c>
      <c r="F5237">
        <v>90</v>
      </c>
      <c r="G5237" t="s">
        <v>13</v>
      </c>
      <c r="I5237" t="s">
        <v>446</v>
      </c>
      <c r="J5237" t="s">
        <v>15</v>
      </c>
      <c r="K5237" t="s">
        <v>9</v>
      </c>
      <c r="L5237" t="s">
        <v>19783</v>
      </c>
      <c r="M5237" t="s">
        <v>20288</v>
      </c>
      <c r="N5237" t="s">
        <v>19146</v>
      </c>
      <c r="P5237" t="str">
        <f t="shared" si="81"/>
        <v>INSERT INTO pokemon_cards (id,name,pokemon_id,level,primary_color,hp,secondary_color,evolve_from,weakness,weakness_modifier,ability_name,ability_text,ability_type) VALUES ('hgss4-22','Golduck','55',NULL,'Water','90',NULL,'Psyduck','Lightning','Ã—2','Natural Remedy','Whenever you attach a Water Energy card from your hand to Golduck, remove 2 damage counters from Golduck.','PokÃ©-Body');</v>
      </c>
    </row>
    <row r="5238" spans="1:16" x14ac:dyDescent="0.25">
      <c r="A5238" t="s">
        <v>7295</v>
      </c>
      <c r="B5238" t="s">
        <v>2420</v>
      </c>
      <c r="C5238">
        <v>326</v>
      </c>
      <c r="D5238" t="s">
        <v>2421</v>
      </c>
      <c r="F5238">
        <v>90</v>
      </c>
      <c r="G5238" t="s">
        <v>7</v>
      </c>
      <c r="I5238" t="s">
        <v>2417</v>
      </c>
      <c r="J5238" t="s">
        <v>7</v>
      </c>
      <c r="K5238" t="s">
        <v>9</v>
      </c>
      <c r="P5238" t="str">
        <f t="shared" si="81"/>
        <v>INSERT INTO pokemon_cards (id,name,pokemon_id,level,primary_color,hp,secondary_color,evolve_from,weakness,weakness_modifier,ability_name,ability_text,ability_type) VALUES ('hgss4-23','Grumpig','326',NULL,'Psychic','90',NULL,'Spoink','Psychic','Ã—2',NULL,NULL,NULL);</v>
      </c>
    </row>
    <row r="5239" spans="1:16" x14ac:dyDescent="0.25">
      <c r="A5239" t="s">
        <v>7296</v>
      </c>
      <c r="B5239" t="s">
        <v>1877</v>
      </c>
      <c r="C5239">
        <v>402</v>
      </c>
      <c r="D5239" t="s">
        <v>1878</v>
      </c>
      <c r="F5239">
        <v>80</v>
      </c>
      <c r="G5239" t="s">
        <v>33</v>
      </c>
      <c r="I5239" t="s">
        <v>1874</v>
      </c>
      <c r="J5239" t="s">
        <v>24</v>
      </c>
      <c r="K5239" t="s">
        <v>9</v>
      </c>
      <c r="P5239" t="str">
        <f t="shared" si="81"/>
        <v>INSERT INTO pokemon_cards (id,name,pokemon_id,level,primary_color,hp,secondary_color,evolve_from,weakness,weakness_modifier,ability_name,ability_text,ability_type) VALUES ('hgss4-24','Kricketune','402',NULL,'Grass','80',NULL,'Kricketot','Fire','Ã—2',NULL,NULL,NULL);</v>
      </c>
    </row>
    <row r="5240" spans="1:16" x14ac:dyDescent="0.25">
      <c r="A5240" t="s">
        <v>7297</v>
      </c>
      <c r="B5240" t="s">
        <v>2656</v>
      </c>
      <c r="C5240">
        <v>337</v>
      </c>
      <c r="D5240" t="s">
        <v>2657</v>
      </c>
      <c r="F5240">
        <v>60</v>
      </c>
      <c r="G5240" t="s">
        <v>20</v>
      </c>
      <c r="J5240" t="s">
        <v>33</v>
      </c>
      <c r="K5240" t="s">
        <v>9</v>
      </c>
      <c r="P5240" t="str">
        <f t="shared" si="81"/>
        <v>INSERT INTO pokemon_cards (id,name,pokemon_id,level,primary_color,hp,secondary_color,evolve_from,weakness,weakness_modifier,ability_name,ability_text,ability_type) VALUES ('hgss4-25','Lunatone','337',NULL,'Fighting','60',NULL,NULL,'Grass','Ã—2',NULL,NULL,NULL);</v>
      </c>
    </row>
    <row r="5241" spans="1:16" x14ac:dyDescent="0.25">
      <c r="A5241" t="s">
        <v>7298</v>
      </c>
      <c r="B5241" t="s">
        <v>38</v>
      </c>
      <c r="C5241">
        <v>68</v>
      </c>
      <c r="D5241" t="s">
        <v>39</v>
      </c>
      <c r="F5241">
        <v>130</v>
      </c>
      <c r="G5241" t="s">
        <v>20</v>
      </c>
      <c r="I5241" t="s">
        <v>40</v>
      </c>
      <c r="J5241" t="s">
        <v>7</v>
      </c>
      <c r="K5241" t="s">
        <v>9</v>
      </c>
      <c r="P5241" t="str">
        <f t="shared" si="81"/>
        <v>INSERT INTO pokemon_cards (id,name,pokemon_id,level,primary_color,hp,secondary_color,evolve_from,weakness,weakness_modifier,ability_name,ability_text,ability_type) VALUES ('hgss4-26','Machamp','68',NULL,'Fighting','130',NULL,'Machoke','Psychic','Ã—2',NULL,NULL,NULL);</v>
      </c>
    </row>
    <row r="5242" spans="1:16" x14ac:dyDescent="0.25">
      <c r="A5242" t="s">
        <v>7299</v>
      </c>
      <c r="B5242" t="s">
        <v>2165</v>
      </c>
      <c r="C5242">
        <v>467</v>
      </c>
      <c r="D5242" t="s">
        <v>2166</v>
      </c>
      <c r="F5242">
        <v>100</v>
      </c>
      <c r="G5242" t="s">
        <v>24</v>
      </c>
      <c r="I5242" t="s">
        <v>134</v>
      </c>
      <c r="J5242" t="s">
        <v>13</v>
      </c>
      <c r="K5242" t="s">
        <v>9</v>
      </c>
      <c r="P5242" t="str">
        <f t="shared" si="81"/>
        <v>INSERT INTO pokemon_cards (id,name,pokemon_id,level,primary_color,hp,secondary_color,evolve_from,weakness,weakness_modifier,ability_name,ability_text,ability_type) VALUES ('hgss4-27','Magmortar','467',NULL,'Fire','100',NULL,'Magmar','Water','Ã—2',NULL,NULL,NULL);</v>
      </c>
    </row>
    <row r="5243" spans="1:16" x14ac:dyDescent="0.25">
      <c r="A5243" t="s">
        <v>7300</v>
      </c>
      <c r="B5243" t="s">
        <v>238</v>
      </c>
      <c r="C5243">
        <v>31</v>
      </c>
      <c r="D5243" t="s">
        <v>239</v>
      </c>
      <c r="F5243">
        <v>130</v>
      </c>
      <c r="G5243" t="s">
        <v>7</v>
      </c>
      <c r="I5243" t="s">
        <v>240</v>
      </c>
      <c r="J5243" t="s">
        <v>7</v>
      </c>
      <c r="K5243" t="s">
        <v>9</v>
      </c>
      <c r="P5243" t="str">
        <f t="shared" si="81"/>
        <v>INSERT INTO pokemon_cards (id,name,pokemon_id,level,primary_color,hp,secondary_color,evolve_from,weakness,weakness_modifier,ability_name,ability_text,ability_type) VALUES ('hgss4-28','Nidoqueen','31',NULL,'Psychic','130',NULL,'Nidorina','Psychic','Ã—2',NULL,NULL,NULL);</v>
      </c>
    </row>
    <row r="5244" spans="1:16" x14ac:dyDescent="0.25">
      <c r="A5244" t="s">
        <v>7301</v>
      </c>
      <c r="B5244" t="s">
        <v>242</v>
      </c>
      <c r="C5244">
        <v>18</v>
      </c>
      <c r="D5244" t="s">
        <v>243</v>
      </c>
      <c r="F5244">
        <v>120</v>
      </c>
      <c r="G5244" t="s">
        <v>19</v>
      </c>
      <c r="I5244" t="s">
        <v>91</v>
      </c>
      <c r="J5244" t="s">
        <v>15</v>
      </c>
      <c r="K5244" t="s">
        <v>9</v>
      </c>
      <c r="P5244" t="str">
        <f t="shared" si="81"/>
        <v>INSERT INTO pokemon_cards (id,name,pokemon_id,level,primary_color,hp,secondary_color,evolve_from,weakness,weakness_modifier,ability_name,ability_text,ability_type) VALUES ('hgss4-29','Pidgeot','18',NULL,'Colorless','120',NULL,'Pidgeotto','Lightning','Ã—2',NULL,NULL,NULL);</v>
      </c>
    </row>
    <row r="5245" spans="1:16" x14ac:dyDescent="0.25">
      <c r="A5245" t="s">
        <v>7302</v>
      </c>
      <c r="B5245" t="s">
        <v>2600</v>
      </c>
      <c r="C5245">
        <v>319</v>
      </c>
      <c r="D5245" t="s">
        <v>2601</v>
      </c>
      <c r="F5245">
        <v>90</v>
      </c>
      <c r="G5245" t="s">
        <v>896</v>
      </c>
      <c r="I5245" t="s">
        <v>2597</v>
      </c>
      <c r="J5245" t="s">
        <v>15</v>
      </c>
      <c r="K5245" t="s">
        <v>9</v>
      </c>
      <c r="P5245" t="str">
        <f t="shared" si="81"/>
        <v>INSERT INTO pokemon_cards (id,name,pokemon_id,level,primary_color,hp,secondary_color,evolve_from,weakness,weakness_modifier,ability_name,ability_text,ability_type) VALUES ('hgss4-30','Sharpedo','319',NULL,'Darkness','90',NULL,'Carvanha','Lightning','Ã—2',NULL,NULL,NULL);</v>
      </c>
    </row>
    <row r="5246" spans="1:16" x14ac:dyDescent="0.25">
      <c r="A5246" t="s">
        <v>7303</v>
      </c>
      <c r="B5246" t="s">
        <v>2175</v>
      </c>
      <c r="C5246">
        <v>321</v>
      </c>
      <c r="D5246" t="s">
        <v>2176</v>
      </c>
      <c r="F5246">
        <v>180</v>
      </c>
      <c r="G5246" t="s">
        <v>13</v>
      </c>
      <c r="I5246" t="s">
        <v>2172</v>
      </c>
      <c r="J5246" t="s">
        <v>15</v>
      </c>
      <c r="K5246" t="s">
        <v>9</v>
      </c>
      <c r="P5246" t="str">
        <f t="shared" si="81"/>
        <v>INSERT INTO pokemon_cards (id,name,pokemon_id,level,primary_color,hp,secondary_color,evolve_from,weakness,weakness_modifier,ability_name,ability_text,ability_type) VALUES ('hgss4-31','Wailord','321',NULL,'Water','180',NULL,'Wailmer','Lightning','Ã—2',NULL,NULL,NULL);</v>
      </c>
    </row>
    <row r="5247" spans="1:16" x14ac:dyDescent="0.25">
      <c r="A5247" t="s">
        <v>7304</v>
      </c>
      <c r="B5247" t="s">
        <v>76</v>
      </c>
      <c r="C5247">
        <v>148</v>
      </c>
      <c r="D5247" t="s">
        <v>77</v>
      </c>
      <c r="F5247">
        <v>80</v>
      </c>
      <c r="G5247" t="s">
        <v>19</v>
      </c>
      <c r="I5247" t="s">
        <v>78</v>
      </c>
      <c r="J5247" t="s">
        <v>19</v>
      </c>
      <c r="K5247" t="s">
        <v>9</v>
      </c>
      <c r="P5247" t="str">
        <f t="shared" si="81"/>
        <v>INSERT INTO pokemon_cards (id,name,pokemon_id,level,primary_color,hp,secondary_color,evolve_from,weakness,weakness_modifier,ability_name,ability_text,ability_type) VALUES ('hgss4-32','Dragonair','148',NULL,'Colorless','80',NULL,'Dratini','Colorless','Ã—2',NULL,NULL,NULL);</v>
      </c>
    </row>
    <row r="5248" spans="1:16" x14ac:dyDescent="0.25">
      <c r="A5248" t="s">
        <v>7305</v>
      </c>
      <c r="B5248" t="s">
        <v>84</v>
      </c>
      <c r="C5248">
        <v>125</v>
      </c>
      <c r="D5248" t="s">
        <v>85</v>
      </c>
      <c r="F5248">
        <v>70</v>
      </c>
      <c r="G5248" t="s">
        <v>15</v>
      </c>
      <c r="J5248" t="s">
        <v>20</v>
      </c>
      <c r="K5248" t="s">
        <v>9</v>
      </c>
      <c r="P5248" t="str">
        <f t="shared" si="81"/>
        <v>INSERT INTO pokemon_cards (id,name,pokemon_id,level,primary_color,hp,secondary_color,evolve_from,weakness,weakness_modifier,ability_name,ability_text,ability_type) VALUES ('hgss4-33','Electabuzz','125',NULL,'Lightning','70',NULL,NULL,'Fighting','Ã—2',NULL,NULL,NULL);</v>
      </c>
    </row>
    <row r="5249" spans="1:16" x14ac:dyDescent="0.25">
      <c r="A5249" t="s">
        <v>7306</v>
      </c>
      <c r="B5249" t="s">
        <v>87</v>
      </c>
      <c r="C5249">
        <v>101</v>
      </c>
      <c r="D5249" t="s">
        <v>88</v>
      </c>
      <c r="F5249">
        <v>80</v>
      </c>
      <c r="G5249" t="s">
        <v>15</v>
      </c>
      <c r="I5249" t="s">
        <v>89</v>
      </c>
      <c r="J5249" t="s">
        <v>20</v>
      </c>
      <c r="K5249" t="s">
        <v>9</v>
      </c>
      <c r="P5249" t="str">
        <f t="shared" si="81"/>
        <v>INSERT INTO pokemon_cards (id,name,pokemon_id,level,primary_color,hp,secondary_color,evolve_from,weakness,weakness_modifier,ability_name,ability_text,ability_type) VALUES ('hgss4-34','Electrode','101',NULL,'Lightning','80',NULL,'Voltorb','Fighting','Ã—2',NULL,NULL,NULL);</v>
      </c>
    </row>
    <row r="5250" spans="1:16" x14ac:dyDescent="0.25">
      <c r="A5250" t="s">
        <v>7307</v>
      </c>
      <c r="B5250" t="s">
        <v>113</v>
      </c>
      <c r="C5250">
        <v>93</v>
      </c>
      <c r="D5250" t="s">
        <v>114</v>
      </c>
      <c r="F5250">
        <v>70</v>
      </c>
      <c r="G5250" t="s">
        <v>7</v>
      </c>
      <c r="I5250" t="s">
        <v>115</v>
      </c>
      <c r="J5250" t="s">
        <v>896</v>
      </c>
      <c r="K5250" t="s">
        <v>9</v>
      </c>
      <c r="P5250" t="str">
        <f t="shared" si="81"/>
        <v>INSERT INTO pokemon_cards (id,name,pokemon_id,level,primary_color,hp,secondary_color,evolve_from,weakness,weakness_modifier,ability_name,ability_text,ability_type) VALUES ('hgss4-35','Haunter','93',NULL,'Psychic','70',NULL,'Gastly','Darkness','Ã—2',NULL,NULL,NULL);</v>
      </c>
    </row>
    <row r="5251" spans="1:16" x14ac:dyDescent="0.25">
      <c r="A5251" t="s">
        <v>7308</v>
      </c>
      <c r="B5251" t="s">
        <v>231</v>
      </c>
      <c r="C5251">
        <v>115</v>
      </c>
      <c r="D5251" t="s">
        <v>232</v>
      </c>
      <c r="F5251">
        <v>80</v>
      </c>
      <c r="G5251" t="s">
        <v>19</v>
      </c>
      <c r="J5251" t="s">
        <v>20</v>
      </c>
      <c r="K5251" t="s">
        <v>9</v>
      </c>
      <c r="P5251" t="str">
        <f t="shared" ref="P5251:P5314" si="82">CONCATENATE(
    "INSERT INTO pokemon_cards (",
    _xlfn.TEXTJOIN(",", TRUE, A$1, B$1, C$1, E$1, G$1, F$1, H$1, I$1, J$1, K$1, L$1, M$1, N$1),
    ") VALUES (",
    _xlfn.TEXTJOIN(",", FALSE,
        IF(A5251&lt;&gt;"", "'" &amp; A5251 &amp; "'", "NULL"),
        IF(B5251&lt;&gt;"", "'" &amp; B5251 &amp; "'", "NULL"),
        IF(C5251&lt;&gt;"", "'" &amp; C5251 &amp; "'", "NULL"),
        IF(E5251&lt;&gt;"", "'" &amp; E5251 &amp; "'", "NULL"),
        IF(G5251&lt;&gt;"", "'" &amp; G5251 &amp; "'", "NULL"),
        IF(F5251&lt;&gt;"", "'" &amp; F5251 &amp; "'", "NULL"),
        IF(H5251&lt;&gt;"", "'" &amp; H5251 &amp; "'", "NULL"),
        IF(I5251&lt;&gt;"", "'" &amp; I5251 &amp; "'", "NULL"),
        IF(J5251&lt;&gt;"", "'" &amp; J5251 &amp; "'", "NULL"),
        IF(K5251&lt;&gt;"", "'" &amp; K5251 &amp; "'", "NULL"),
        IF(L5251&lt;&gt;"", "'" &amp; L5251 &amp; "'", "NULL"),
        IF(M5251&lt;&gt;"", "'" &amp; M5251 &amp; "'", "NULL"),
        IF(N5251&lt;&gt;"", "'" &amp; N5251 &amp; "'", "NULL")
    ),
    ");"
)</f>
        <v>INSERT INTO pokemon_cards (id,name,pokemon_id,level,primary_color,hp,secondary_color,evolve_from,weakness,weakness_modifier,ability_name,ability_text,ability_type) VALUES ('hgss4-36','Kangaskhan','115',NULL,'Colorless','80',NULL,NULL,'Fighting','Ã—2',NULL,NULL,NULL);</v>
      </c>
    </row>
    <row r="5252" spans="1:16" x14ac:dyDescent="0.25">
      <c r="A5252" t="s">
        <v>7309</v>
      </c>
      <c r="B5252" t="s">
        <v>1283</v>
      </c>
      <c r="C5252">
        <v>305</v>
      </c>
      <c r="D5252" t="s">
        <v>1284</v>
      </c>
      <c r="F5252">
        <v>80</v>
      </c>
      <c r="G5252" t="s">
        <v>854</v>
      </c>
      <c r="I5252" t="s">
        <v>1280</v>
      </c>
      <c r="J5252" t="s">
        <v>24</v>
      </c>
      <c r="K5252" t="s">
        <v>9</v>
      </c>
      <c r="P5252" t="str">
        <f t="shared" si="82"/>
        <v>INSERT INTO pokemon_cards (id,name,pokemon_id,level,primary_color,hp,secondary_color,evolve_from,weakness,weakness_modifier,ability_name,ability_text,ability_type) VALUES ('hgss4-37','Lairon','305',NULL,'Metal','80',NULL,'Aron','Fire','Ã—2',NULL,NULL,NULL);</v>
      </c>
    </row>
    <row r="5253" spans="1:16" x14ac:dyDescent="0.25">
      <c r="A5253" t="s">
        <v>7310</v>
      </c>
      <c r="B5253" t="s">
        <v>3575</v>
      </c>
      <c r="C5253">
        <v>463</v>
      </c>
      <c r="D5253" t="s">
        <v>3576</v>
      </c>
      <c r="F5253">
        <v>100</v>
      </c>
      <c r="G5253" t="s">
        <v>19</v>
      </c>
      <c r="I5253" t="s">
        <v>307</v>
      </c>
      <c r="J5253" t="s">
        <v>20</v>
      </c>
      <c r="K5253" t="s">
        <v>9</v>
      </c>
      <c r="P5253" t="str">
        <f t="shared" si="82"/>
        <v>INSERT INTO pokemon_cards (id,name,pokemon_id,level,primary_color,hp,secondary_color,evolve_from,weakness,weakness_modifier,ability_name,ability_text,ability_type) VALUES ('hgss4-38','Lickilicky','463',NULL,'Colorless','100',NULL,'Lickitung','Fighting','Ã—2',NULL,NULL,NULL);</v>
      </c>
    </row>
    <row r="5254" spans="1:16" x14ac:dyDescent="0.25">
      <c r="A5254" t="s">
        <v>7311</v>
      </c>
      <c r="B5254" t="s">
        <v>3834</v>
      </c>
      <c r="C5254">
        <v>370</v>
      </c>
      <c r="D5254" t="s">
        <v>3835</v>
      </c>
      <c r="F5254">
        <v>60</v>
      </c>
      <c r="G5254" t="s">
        <v>13</v>
      </c>
      <c r="J5254" t="s">
        <v>15</v>
      </c>
      <c r="K5254" t="s">
        <v>9</v>
      </c>
      <c r="P5254" t="str">
        <f t="shared" si="82"/>
        <v>INSERT INTO pokemon_cards (id,name,pokemon_id,level,primary_color,hp,secondary_color,evolve_from,weakness,weakness_modifier,ability_name,ability_text,ability_type) VALUES ('hgss4-39','Luvdisc','370',NULL,'Water','60',NULL,NULL,'Lightning','Ã—2',NULL,NULL,NULL);</v>
      </c>
    </row>
    <row r="5255" spans="1:16" x14ac:dyDescent="0.25">
      <c r="A5255" t="s">
        <v>7312</v>
      </c>
      <c r="B5255" t="s">
        <v>40</v>
      </c>
      <c r="C5255">
        <v>67</v>
      </c>
      <c r="D5255" t="s">
        <v>129</v>
      </c>
      <c r="F5255">
        <v>90</v>
      </c>
      <c r="G5255" t="s">
        <v>20</v>
      </c>
      <c r="I5255" t="s">
        <v>130</v>
      </c>
      <c r="J5255" t="s">
        <v>7</v>
      </c>
      <c r="K5255" t="s">
        <v>9</v>
      </c>
      <c r="P5255" t="str">
        <f t="shared" si="82"/>
        <v>INSERT INTO pokemon_cards (id,name,pokemon_id,level,primary_color,hp,secondary_color,evolve_from,weakness,weakness_modifier,ability_name,ability_text,ability_type) VALUES ('hgss4-40','Machoke','67',NULL,'Fighting','90',NULL,'Machop','Psychic','Ã—2',NULL,NULL,NULL);</v>
      </c>
    </row>
    <row r="5256" spans="1:16" x14ac:dyDescent="0.25">
      <c r="A5256" t="s">
        <v>7313</v>
      </c>
      <c r="B5256" t="s">
        <v>459</v>
      </c>
      <c r="C5256">
        <v>240</v>
      </c>
      <c r="D5256" t="s">
        <v>3137</v>
      </c>
      <c r="F5256">
        <v>30</v>
      </c>
      <c r="G5256" t="s">
        <v>24</v>
      </c>
      <c r="L5256" t="s">
        <v>19345</v>
      </c>
      <c r="M5256" t="s">
        <v>20289</v>
      </c>
      <c r="N5256" t="s">
        <v>19146</v>
      </c>
      <c r="P5256" t="str">
        <f t="shared" si="82"/>
        <v>INSERT INTO pokemon_cards (id,name,pokemon_id,level,primary_color,hp,secondary_color,evolve_from,weakness,weakness_modifier,ability_name,ability_text,ability_type) VALUES ('hgss4-41','Magby','240',NULL,'Fire','30',NULL,NULL,NULL,NULL,'Sweet Sleeping Face','As long as Magby is Asleep, prevents all damage done to Magby by attacks.','PokÃ©-Body');</v>
      </c>
    </row>
    <row r="5257" spans="1:16" x14ac:dyDescent="0.25">
      <c r="A5257" t="s">
        <v>7314</v>
      </c>
      <c r="B5257" t="s">
        <v>134</v>
      </c>
      <c r="C5257">
        <v>126</v>
      </c>
      <c r="D5257" t="s">
        <v>135</v>
      </c>
      <c r="F5257">
        <v>70</v>
      </c>
      <c r="G5257" t="s">
        <v>24</v>
      </c>
      <c r="J5257" t="s">
        <v>13</v>
      </c>
      <c r="K5257" t="s">
        <v>9</v>
      </c>
      <c r="P5257" t="str">
        <f t="shared" si="82"/>
        <v>INSERT INTO pokemon_cards (id,name,pokemon_id,level,primary_color,hp,secondary_color,evolve_from,weakness,weakness_modifier,ability_name,ability_text,ability_type) VALUES ('hgss4-42','Magmar','126',NULL,'Fire','70',NULL,NULL,'Water','Ã—2',NULL,NULL,NULL);</v>
      </c>
    </row>
    <row r="5258" spans="1:16" x14ac:dyDescent="0.25">
      <c r="A5258" t="s">
        <v>7315</v>
      </c>
      <c r="B5258" t="s">
        <v>42</v>
      </c>
      <c r="C5258">
        <v>82</v>
      </c>
      <c r="D5258" t="s">
        <v>43</v>
      </c>
      <c r="F5258">
        <v>80</v>
      </c>
      <c r="G5258" t="s">
        <v>15</v>
      </c>
      <c r="I5258" t="s">
        <v>44</v>
      </c>
      <c r="J5258" t="s">
        <v>20</v>
      </c>
      <c r="K5258" t="s">
        <v>9</v>
      </c>
      <c r="P5258" t="str">
        <f t="shared" si="82"/>
        <v>INSERT INTO pokemon_cards (id,name,pokemon_id,level,primary_color,hp,secondary_color,evolve_from,weakness,weakness_modifier,ability_name,ability_text,ability_type) VALUES ('hgss4-43','Magneton','82',NULL,'Lightning','80',NULL,'Magnemite','Fighting','Ã—2',NULL,NULL,NULL);</v>
      </c>
    </row>
    <row r="5259" spans="1:16" x14ac:dyDescent="0.25">
      <c r="A5259" t="s">
        <v>7316</v>
      </c>
      <c r="B5259" t="s">
        <v>310</v>
      </c>
      <c r="C5259">
        <v>105</v>
      </c>
      <c r="D5259" t="s">
        <v>311</v>
      </c>
      <c r="F5259">
        <v>90</v>
      </c>
      <c r="G5259" t="s">
        <v>20</v>
      </c>
      <c r="I5259" t="s">
        <v>312</v>
      </c>
      <c r="J5259" t="s">
        <v>13</v>
      </c>
      <c r="K5259" t="s">
        <v>9</v>
      </c>
      <c r="P5259" t="str">
        <f t="shared" si="82"/>
        <v>INSERT INTO pokemon_cards (id,name,pokemon_id,level,primary_color,hp,secondary_color,evolve_from,weakness,weakness_modifier,ability_name,ability_text,ability_type) VALUES ('hgss4-44','Marowak','105',NULL,'Fighting','90',NULL,'Cubone','Water','Ã—2',NULL,NULL,NULL);</v>
      </c>
    </row>
    <row r="5260" spans="1:16" x14ac:dyDescent="0.25">
      <c r="A5260" t="s">
        <v>7317</v>
      </c>
      <c r="B5260" t="s">
        <v>240</v>
      </c>
      <c r="C5260">
        <v>30</v>
      </c>
      <c r="D5260" t="s">
        <v>314</v>
      </c>
      <c r="F5260">
        <v>80</v>
      </c>
      <c r="G5260" t="s">
        <v>7</v>
      </c>
      <c r="I5260" t="s">
        <v>315</v>
      </c>
      <c r="J5260" t="s">
        <v>7</v>
      </c>
      <c r="K5260" t="s">
        <v>9</v>
      </c>
      <c r="P5260" t="str">
        <f t="shared" si="82"/>
        <v>INSERT INTO pokemon_cards (id,name,pokemon_id,level,primary_color,hp,secondary_color,evolve_from,weakness,weakness_modifier,ability_name,ability_text,ability_type) VALUES ('hgss4-45','Nidorina','30',NULL,'Psychic','80',NULL,'Nidoran â™€','Psychic','Ã—2',NULL,NULL,NULL);</v>
      </c>
    </row>
    <row r="5261" spans="1:16" x14ac:dyDescent="0.25">
      <c r="A5261" t="s">
        <v>7318</v>
      </c>
      <c r="B5261" t="s">
        <v>51</v>
      </c>
      <c r="C5261">
        <v>33</v>
      </c>
      <c r="D5261" t="s">
        <v>137</v>
      </c>
      <c r="F5261">
        <v>80</v>
      </c>
      <c r="G5261" t="s">
        <v>7</v>
      </c>
      <c r="I5261" t="s">
        <v>138</v>
      </c>
      <c r="J5261" t="s">
        <v>7</v>
      </c>
      <c r="K5261" t="s">
        <v>9</v>
      </c>
      <c r="P5261" t="str">
        <f t="shared" si="82"/>
        <v>INSERT INTO pokemon_cards (id,name,pokemon_id,level,primary_color,hp,secondary_color,evolve_from,weakness,weakness_modifier,ability_name,ability_text,ability_type) VALUES ('hgss4-46','Nidorino','33',NULL,'Psychic','80',NULL,'Nidoran â™‚','Psychic','Ã—2',NULL,NULL,NULL);</v>
      </c>
    </row>
    <row r="5262" spans="1:16" x14ac:dyDescent="0.25">
      <c r="A5262" t="s">
        <v>7319</v>
      </c>
      <c r="B5262" t="s">
        <v>91</v>
      </c>
      <c r="C5262">
        <v>17</v>
      </c>
      <c r="D5262" t="s">
        <v>92</v>
      </c>
      <c r="F5262">
        <v>80</v>
      </c>
      <c r="G5262" t="s">
        <v>19</v>
      </c>
      <c r="I5262" t="s">
        <v>93</v>
      </c>
      <c r="J5262" t="s">
        <v>15</v>
      </c>
      <c r="K5262" t="s">
        <v>9</v>
      </c>
      <c r="P5262" t="str">
        <f t="shared" si="82"/>
        <v>INSERT INTO pokemon_cards (id,name,pokemon_id,level,primary_color,hp,secondary_color,evolve_from,weakness,weakness_modifier,ability_name,ability_text,ability_type) VALUES ('hgss4-47','Pidgeotto','17',NULL,'Colorless','80',NULL,'Pidgey','Lightning','Ã—2',NULL,NULL,NULL);</v>
      </c>
    </row>
    <row r="5263" spans="1:16" x14ac:dyDescent="0.25">
      <c r="A5263" t="s">
        <v>7320</v>
      </c>
      <c r="B5263" t="s">
        <v>2582</v>
      </c>
      <c r="C5263">
        <v>221</v>
      </c>
      <c r="D5263" t="s">
        <v>2583</v>
      </c>
      <c r="F5263">
        <v>100</v>
      </c>
      <c r="G5263" t="s">
        <v>13</v>
      </c>
      <c r="I5263" t="s">
        <v>2579</v>
      </c>
      <c r="J5263" t="s">
        <v>854</v>
      </c>
      <c r="K5263" t="s">
        <v>9</v>
      </c>
      <c r="P5263" t="str">
        <f t="shared" si="82"/>
        <v>INSERT INTO pokemon_cards (id,name,pokemon_id,level,primary_color,hp,secondary_color,evolve_from,weakness,weakness_modifier,ability_name,ability_text,ability_type) VALUES ('hgss4-48','Piloswine','221',NULL,'Water','100',NULL,'Swinub','Metal','Ã—2',NULL,NULL,NULL);</v>
      </c>
    </row>
    <row r="5264" spans="1:16" x14ac:dyDescent="0.25">
      <c r="A5264" t="s">
        <v>7321</v>
      </c>
      <c r="B5264" t="s">
        <v>1325</v>
      </c>
      <c r="C5264">
        <v>233</v>
      </c>
      <c r="D5264" t="s">
        <v>1326</v>
      </c>
      <c r="F5264">
        <v>80</v>
      </c>
      <c r="G5264" t="s">
        <v>19</v>
      </c>
      <c r="I5264" t="s">
        <v>143</v>
      </c>
      <c r="J5264" t="s">
        <v>20</v>
      </c>
      <c r="K5264" t="s">
        <v>9</v>
      </c>
      <c r="L5264" t="s">
        <v>20290</v>
      </c>
      <c r="M5264" t="s">
        <v>20291</v>
      </c>
      <c r="N5264" t="s">
        <v>19328</v>
      </c>
      <c r="P5264" t="str">
        <f t="shared" si="82"/>
        <v>INSERT INTO pokemon_cards (id,name,pokemon_id,level,primary_color,hp,secondary_color,evolve_from,weakness,weakness_modifier,ability_name,ability_text,ability_type) VALUES ('hgss4-49','Porygon2','233',NULL,'Colorless','80',NULL,'Porygon','Fighting','Ã—2','Mapping','Once during your turn, when you play Porygon2 from your hand to evolve 1 of your PokÃ©mon, you may search your deck for a Stadium card, show it to your opponent, and put it into your hand. Shuffle your deck afterward.','PokÃ©-Power');</v>
      </c>
    </row>
    <row r="5265" spans="1:16" x14ac:dyDescent="0.25">
      <c r="A5265" t="s">
        <v>7322</v>
      </c>
      <c r="B5265" t="s">
        <v>476</v>
      </c>
      <c r="C5265">
        <v>73</v>
      </c>
      <c r="D5265" t="s">
        <v>477</v>
      </c>
      <c r="F5265">
        <v>90</v>
      </c>
      <c r="G5265" t="s">
        <v>13</v>
      </c>
      <c r="I5265" t="s">
        <v>478</v>
      </c>
      <c r="J5265" t="s">
        <v>15</v>
      </c>
      <c r="K5265" t="s">
        <v>9</v>
      </c>
      <c r="P5265" t="str">
        <f t="shared" si="82"/>
        <v>INSERT INTO pokemon_cards (id,name,pokemon_id,level,primary_color,hp,secondary_color,evolve_from,weakness,weakness_modifier,ability_name,ability_text,ability_type) VALUES ('hgss4-50','Tentacruel','73',NULL,'Water','90',NULL,'Tentacool','Lightning','Ã—2',NULL,NULL,NULL);</v>
      </c>
    </row>
    <row r="5266" spans="1:16" x14ac:dyDescent="0.25">
      <c r="A5266" t="s">
        <v>7323</v>
      </c>
      <c r="B5266" t="s">
        <v>4984</v>
      </c>
      <c r="C5266">
        <v>201</v>
      </c>
      <c r="D5266" t="s">
        <v>868</v>
      </c>
      <c r="F5266">
        <v>50</v>
      </c>
      <c r="G5266" t="s">
        <v>7</v>
      </c>
      <c r="J5266" t="s">
        <v>7</v>
      </c>
      <c r="K5266" t="s">
        <v>9</v>
      </c>
      <c r="L5266" t="s">
        <v>20292</v>
      </c>
      <c r="M5266" t="s">
        <v>20293</v>
      </c>
      <c r="N5266" t="s">
        <v>19328</v>
      </c>
      <c r="P5266" t="str">
        <f t="shared" si="82"/>
        <v>INSERT INTO pokemon_cards (id,name,pokemon_id,level,primary_color,hp,secondary_color,evolve_from,weakness,weakness_modifier,ability_name,ability_text,ability_type) VALUES ('hgss4-51','Unown','201',NULL,'Psychic','50',NULL,NULL,'Psychic','Ã—2','CURE','Once during your turn, when you put Unown from your hand onto your Bench, remove all Special Conditions from your Active PokÃ©mon.','PokÃ©-Power');</v>
      </c>
    </row>
    <row r="5267" spans="1:16" x14ac:dyDescent="0.25">
      <c r="A5267" t="s">
        <v>7324</v>
      </c>
      <c r="B5267" t="s">
        <v>2172</v>
      </c>
      <c r="C5267">
        <v>320</v>
      </c>
      <c r="D5267" t="s">
        <v>2173</v>
      </c>
      <c r="F5267">
        <v>90</v>
      </c>
      <c r="G5267" t="s">
        <v>13</v>
      </c>
      <c r="J5267" t="s">
        <v>15</v>
      </c>
      <c r="K5267" t="s">
        <v>9</v>
      </c>
      <c r="P5267" t="str">
        <f t="shared" si="82"/>
        <v>INSERT INTO pokemon_cards (id,name,pokemon_id,level,primary_color,hp,secondary_color,evolve_from,weakness,weakness_modifier,ability_name,ability_text,ability_type) VALUES ('hgss4-52','Wailmer','320',NULL,'Water','90',NULL,NULL,'Lightning','Ã—2',NULL,NULL,NULL);</v>
      </c>
    </row>
    <row r="5268" spans="1:16" x14ac:dyDescent="0.25">
      <c r="A5268" t="s">
        <v>7325</v>
      </c>
      <c r="B5268" t="s">
        <v>264</v>
      </c>
      <c r="C5268">
        <v>70</v>
      </c>
      <c r="D5268" t="s">
        <v>343</v>
      </c>
      <c r="F5268">
        <v>80</v>
      </c>
      <c r="G5268" t="s">
        <v>33</v>
      </c>
      <c r="I5268" t="s">
        <v>344</v>
      </c>
      <c r="J5268" t="s">
        <v>24</v>
      </c>
      <c r="K5268" t="s">
        <v>9</v>
      </c>
      <c r="P5268" t="str">
        <f t="shared" si="82"/>
        <v>INSERT INTO pokemon_cards (id,name,pokemon_id,level,primary_color,hp,secondary_color,evolve_from,weakness,weakness_modifier,ability_name,ability_text,ability_type) VALUES ('hgss4-53','Weepinbell','70',NULL,'Grass','80',NULL,'Bellsprout','Fire','Ã—2',NULL,NULL,NULL);</v>
      </c>
    </row>
    <row r="5269" spans="1:16" x14ac:dyDescent="0.25">
      <c r="A5269" t="s">
        <v>7326</v>
      </c>
      <c r="B5269" t="s">
        <v>2131</v>
      </c>
      <c r="C5269">
        <v>469</v>
      </c>
      <c r="D5269" t="s">
        <v>2132</v>
      </c>
      <c r="F5269">
        <v>90</v>
      </c>
      <c r="G5269" t="s">
        <v>33</v>
      </c>
      <c r="I5269" t="s">
        <v>2128</v>
      </c>
      <c r="J5269" t="s">
        <v>15</v>
      </c>
      <c r="K5269" t="s">
        <v>9</v>
      </c>
      <c r="P5269" t="str">
        <f t="shared" si="82"/>
        <v>INSERT INTO pokemon_cards (id,name,pokemon_id,level,primary_color,hp,secondary_color,evolve_from,weakness,weakness_modifier,ability_name,ability_text,ability_type) VALUES ('hgss4-54','Yanmega','469',NULL,'Grass','90',NULL,'Yanma','Lightning','Ã—2',NULL,NULL,NULL);</v>
      </c>
    </row>
    <row r="5270" spans="1:16" x14ac:dyDescent="0.25">
      <c r="A5270" t="s">
        <v>7327</v>
      </c>
      <c r="B5270" t="s">
        <v>2300</v>
      </c>
      <c r="C5270">
        <v>190</v>
      </c>
      <c r="D5270" t="s">
        <v>2301</v>
      </c>
      <c r="F5270">
        <v>60</v>
      </c>
      <c r="G5270" t="s">
        <v>19</v>
      </c>
      <c r="J5270" t="s">
        <v>20</v>
      </c>
      <c r="K5270" t="s">
        <v>9</v>
      </c>
      <c r="P5270" t="str">
        <f t="shared" si="82"/>
        <v>INSERT INTO pokemon_cards (id,name,pokemon_id,level,primary_color,hp,secondary_color,evolve_from,weakness,weakness_modifier,ability_name,ability_text,ability_type) VALUES ('hgss4-55','Aipom','190',NULL,'Colorless','60',NULL,NULL,'Fighting','Ã—2',NULL,NULL,NULL);</v>
      </c>
    </row>
    <row r="5271" spans="1:16" x14ac:dyDescent="0.25">
      <c r="A5271" t="s">
        <v>7328</v>
      </c>
      <c r="B5271" t="s">
        <v>1280</v>
      </c>
      <c r="C5271">
        <v>304</v>
      </c>
      <c r="D5271" t="s">
        <v>1281</v>
      </c>
      <c r="F5271">
        <v>60</v>
      </c>
      <c r="G5271" t="s">
        <v>854</v>
      </c>
      <c r="J5271" t="s">
        <v>24</v>
      </c>
      <c r="K5271" t="s">
        <v>9</v>
      </c>
      <c r="P5271" t="str">
        <f t="shared" si="82"/>
        <v>INSERT INTO pokemon_cards (id,name,pokemon_id,level,primary_color,hp,secondary_color,evolve_from,weakness,weakness_modifier,ability_name,ability_text,ability_type) VALUES ('hgss4-56','Aron','304',NULL,'Metal','60',NULL,NULL,'Fire','Ã—2',NULL,NULL,NULL);</v>
      </c>
    </row>
    <row r="5272" spans="1:16" x14ac:dyDescent="0.25">
      <c r="A5272" t="s">
        <v>7329</v>
      </c>
      <c r="B5272" t="s">
        <v>344</v>
      </c>
      <c r="C5272">
        <v>69</v>
      </c>
      <c r="D5272" t="s">
        <v>346</v>
      </c>
      <c r="F5272">
        <v>40</v>
      </c>
      <c r="G5272" t="s">
        <v>33</v>
      </c>
      <c r="J5272" t="s">
        <v>24</v>
      </c>
      <c r="K5272" t="s">
        <v>9</v>
      </c>
      <c r="P5272" t="str">
        <f t="shared" si="82"/>
        <v>INSERT INTO pokemon_cards (id,name,pokemon_id,level,primary_color,hp,secondary_color,evolve_from,weakness,weakness_modifier,ability_name,ability_text,ability_type) VALUES ('hgss4-57','Bellsprout','69',NULL,'Grass','40',NULL,NULL,'Fire','Ã—2',NULL,NULL,NULL);</v>
      </c>
    </row>
    <row r="5273" spans="1:16" x14ac:dyDescent="0.25">
      <c r="A5273" t="s">
        <v>7330</v>
      </c>
      <c r="B5273" t="s">
        <v>1967</v>
      </c>
      <c r="C5273">
        <v>436</v>
      </c>
      <c r="D5273" t="s">
        <v>1968</v>
      </c>
      <c r="F5273">
        <v>60</v>
      </c>
      <c r="G5273" t="s">
        <v>854</v>
      </c>
      <c r="J5273" t="s">
        <v>24</v>
      </c>
      <c r="K5273" t="s">
        <v>9</v>
      </c>
      <c r="P5273" t="str">
        <f t="shared" si="82"/>
        <v>INSERT INTO pokemon_cards (id,name,pokemon_id,level,primary_color,hp,secondary_color,evolve_from,weakness,weakness_modifier,ability_name,ability_text,ability_type) VALUES ('hgss4-58','Bronzor','436',NULL,'Metal','60',NULL,NULL,'Fire','Ã—2',NULL,NULL,NULL);</v>
      </c>
    </row>
    <row r="5274" spans="1:16" x14ac:dyDescent="0.25">
      <c r="A5274" t="s">
        <v>7331</v>
      </c>
      <c r="B5274" t="s">
        <v>2597</v>
      </c>
      <c r="C5274">
        <v>318</v>
      </c>
      <c r="D5274" t="s">
        <v>2598</v>
      </c>
      <c r="F5274">
        <v>50</v>
      </c>
      <c r="G5274" t="s">
        <v>896</v>
      </c>
      <c r="J5274" t="s">
        <v>15</v>
      </c>
      <c r="K5274" t="s">
        <v>9</v>
      </c>
      <c r="P5274" t="str">
        <f t="shared" si="82"/>
        <v>INSERT INTO pokemon_cards (id,name,pokemon_id,level,primary_color,hp,secondary_color,evolve_from,weakness,weakness_modifier,ability_name,ability_text,ability_type) VALUES ('hgss4-59','Carvanha','318',NULL,'Darkness','50',NULL,NULL,'Lightning','Ã—2',NULL,NULL,NULL);</v>
      </c>
    </row>
    <row r="5275" spans="1:16" x14ac:dyDescent="0.25">
      <c r="A5275" t="s">
        <v>7332</v>
      </c>
      <c r="B5275" t="s">
        <v>312</v>
      </c>
      <c r="C5275">
        <v>104</v>
      </c>
      <c r="D5275" t="s">
        <v>348</v>
      </c>
      <c r="F5275">
        <v>40</v>
      </c>
      <c r="G5275" t="s">
        <v>20</v>
      </c>
      <c r="J5275" t="s">
        <v>13</v>
      </c>
      <c r="K5275" t="s">
        <v>9</v>
      </c>
      <c r="L5275" t="s">
        <v>20294</v>
      </c>
      <c r="M5275" t="s">
        <v>22520</v>
      </c>
      <c r="N5275" t="s">
        <v>19146</v>
      </c>
      <c r="P5275" t="str">
        <f t="shared" si="82"/>
        <v>INSERT INTO pokemon_cards (id,name,pokemon_id,level,primary_color,hp,secondary_color,evolve_from,weakness,weakness_modifier,ability_name,ability_text,ability_type) VALUES ('hgss4-60','Cubone','104',NULL,'Fighting','40',NULL,NULL,'Water','Ã—2','Lonely Bone','Any damage done to Cubone by your opponent''s attacks is reduced by 20 for each Marowak in your discard pile (after applying Weakness and Resistance).','PokÃ©-Body');</v>
      </c>
    </row>
    <row r="5276" spans="1:16" x14ac:dyDescent="0.25">
      <c r="A5276" t="s">
        <v>7333</v>
      </c>
      <c r="B5276" t="s">
        <v>82</v>
      </c>
      <c r="C5276">
        <v>50</v>
      </c>
      <c r="D5276" t="s">
        <v>164</v>
      </c>
      <c r="F5276">
        <v>40</v>
      </c>
      <c r="G5276" t="s">
        <v>20</v>
      </c>
      <c r="J5276" t="s">
        <v>13</v>
      </c>
      <c r="K5276" t="s">
        <v>9</v>
      </c>
      <c r="P5276" t="str">
        <f t="shared" si="82"/>
        <v>INSERT INTO pokemon_cards (id,name,pokemon_id,level,primary_color,hp,secondary_color,evolve_from,weakness,weakness_modifier,ability_name,ability_text,ability_type) VALUES ('hgss4-61','Diglett','50',NULL,'Fighting','40',NULL,NULL,'Water','Ã—2',NULL,NULL,NULL);</v>
      </c>
    </row>
    <row r="5277" spans="1:16" x14ac:dyDescent="0.25">
      <c r="A5277" t="s">
        <v>7334</v>
      </c>
      <c r="B5277" t="s">
        <v>78</v>
      </c>
      <c r="C5277">
        <v>147</v>
      </c>
      <c r="D5277" t="s">
        <v>106</v>
      </c>
      <c r="F5277">
        <v>50</v>
      </c>
      <c r="G5277" t="s">
        <v>19</v>
      </c>
      <c r="J5277" t="s">
        <v>19</v>
      </c>
      <c r="K5277" t="s">
        <v>9</v>
      </c>
      <c r="P5277" t="str">
        <f t="shared" si="82"/>
        <v>INSERT INTO pokemon_cards (id,name,pokemon_id,level,primary_color,hp,secondary_color,evolve_from,weakness,weakness_modifier,ability_name,ability_text,ability_type) VALUES ('hgss4-62','Dratini','147',NULL,'Colorless','50',NULL,NULL,'Colorless','Ã—2',NULL,NULL,NULL);</v>
      </c>
    </row>
    <row r="5278" spans="1:16" x14ac:dyDescent="0.25">
      <c r="A5278" t="s">
        <v>7335</v>
      </c>
      <c r="B5278" t="s">
        <v>115</v>
      </c>
      <c r="C5278">
        <v>92</v>
      </c>
      <c r="D5278" t="s">
        <v>172</v>
      </c>
      <c r="F5278">
        <v>50</v>
      </c>
      <c r="G5278" t="s">
        <v>7</v>
      </c>
      <c r="J5278" t="s">
        <v>896</v>
      </c>
      <c r="K5278" t="s">
        <v>9</v>
      </c>
      <c r="P5278" t="str">
        <f t="shared" si="82"/>
        <v>INSERT INTO pokemon_cards (id,name,pokemon_id,level,primary_color,hp,secondary_color,evolve_from,weakness,weakness_modifier,ability_name,ability_text,ability_type) VALUES ('hgss4-63','Gastly','92',NULL,'Psychic','50',NULL,NULL,'Darkness','Ã—2',NULL,NULL,NULL);</v>
      </c>
    </row>
    <row r="5279" spans="1:16" x14ac:dyDescent="0.25">
      <c r="A5279" t="s">
        <v>7336</v>
      </c>
      <c r="B5279" t="s">
        <v>3826</v>
      </c>
      <c r="C5279">
        <v>314</v>
      </c>
      <c r="D5279" t="s">
        <v>3827</v>
      </c>
      <c r="F5279">
        <v>70</v>
      </c>
      <c r="G5279" t="s">
        <v>33</v>
      </c>
      <c r="J5279" t="s">
        <v>24</v>
      </c>
      <c r="K5279" t="s">
        <v>9</v>
      </c>
      <c r="P5279" t="str">
        <f t="shared" si="82"/>
        <v>INSERT INTO pokemon_cards (id,name,pokemon_id,level,primary_color,hp,secondary_color,evolve_from,weakness,weakness_modifier,ability_name,ability_text,ability_type) VALUES ('hgss4-64','Illumise','314',NULL,'Grass','70',NULL,NULL,'Fire','Ã—2',NULL,NULL,NULL);</v>
      </c>
    </row>
    <row r="5280" spans="1:16" x14ac:dyDescent="0.25">
      <c r="A5280" t="s">
        <v>7337</v>
      </c>
      <c r="B5280" t="s">
        <v>1874</v>
      </c>
      <c r="C5280">
        <v>401</v>
      </c>
      <c r="D5280" t="s">
        <v>1875</v>
      </c>
      <c r="F5280">
        <v>50</v>
      </c>
      <c r="G5280" t="s">
        <v>33</v>
      </c>
      <c r="J5280" t="s">
        <v>24</v>
      </c>
      <c r="K5280" t="s">
        <v>9</v>
      </c>
      <c r="P5280" t="str">
        <f t="shared" si="82"/>
        <v>INSERT INTO pokemon_cards (id,name,pokemon_id,level,primary_color,hp,secondary_color,evolve_from,weakness,weakness_modifier,ability_name,ability_text,ability_type) VALUES ('hgss4-65','Kricketot','401',NULL,'Grass','50',NULL,NULL,'Fire','Ã—2',NULL,NULL,NULL);</v>
      </c>
    </row>
    <row r="5281" spans="1:16" x14ac:dyDescent="0.25">
      <c r="A5281" t="s">
        <v>7338</v>
      </c>
      <c r="B5281" t="s">
        <v>307</v>
      </c>
      <c r="C5281">
        <v>108</v>
      </c>
      <c r="D5281" t="s">
        <v>308</v>
      </c>
      <c r="F5281">
        <v>90</v>
      </c>
      <c r="G5281" t="s">
        <v>19</v>
      </c>
      <c r="J5281" t="s">
        <v>20</v>
      </c>
      <c r="K5281" t="s">
        <v>9</v>
      </c>
      <c r="P5281" t="str">
        <f t="shared" si="82"/>
        <v>INSERT INTO pokemon_cards (id,name,pokemon_id,level,primary_color,hp,secondary_color,evolve_from,weakness,weakness_modifier,ability_name,ability_text,ability_type) VALUES ('hgss4-66','Lickitung','108',NULL,'Colorless','90',NULL,NULL,'Fighting','Ã—2',NULL,NULL,NULL);</v>
      </c>
    </row>
    <row r="5282" spans="1:16" x14ac:dyDescent="0.25">
      <c r="A5282" t="s">
        <v>7339</v>
      </c>
      <c r="B5282" t="s">
        <v>130</v>
      </c>
      <c r="C5282">
        <v>66</v>
      </c>
      <c r="D5282" t="s">
        <v>177</v>
      </c>
      <c r="F5282">
        <v>60</v>
      </c>
      <c r="G5282" t="s">
        <v>20</v>
      </c>
      <c r="J5282" t="s">
        <v>7</v>
      </c>
      <c r="K5282" t="s">
        <v>9</v>
      </c>
      <c r="P5282" t="str">
        <f t="shared" si="82"/>
        <v>INSERT INTO pokemon_cards (id,name,pokemon_id,level,primary_color,hp,secondary_color,evolve_from,weakness,weakness_modifier,ability_name,ability_text,ability_type) VALUES ('hgss4-67','Machop','66',NULL,'Fighting','60',NULL,NULL,'Psychic','Ã—2',NULL,NULL,NULL);</v>
      </c>
    </row>
    <row r="5283" spans="1:16" x14ac:dyDescent="0.25">
      <c r="A5283" t="s">
        <v>7340</v>
      </c>
      <c r="B5283" t="s">
        <v>44</v>
      </c>
      <c r="C5283">
        <v>81</v>
      </c>
      <c r="D5283" t="s">
        <v>179</v>
      </c>
      <c r="F5283">
        <v>50</v>
      </c>
      <c r="G5283" t="s">
        <v>15</v>
      </c>
      <c r="J5283" t="s">
        <v>20</v>
      </c>
      <c r="K5283" t="s">
        <v>9</v>
      </c>
      <c r="P5283" t="str">
        <f t="shared" si="82"/>
        <v>INSERT INTO pokemon_cards (id,name,pokemon_id,level,primary_color,hp,secondary_color,evolve_from,weakness,weakness_modifier,ability_name,ability_text,ability_type) VALUES ('hgss4-68','Magnemite','81',NULL,'Lightning','50',NULL,NULL,'Fighting','Ã—2',NULL,NULL,NULL);</v>
      </c>
    </row>
    <row r="5284" spans="1:16" x14ac:dyDescent="0.25">
      <c r="A5284" t="s">
        <v>7341</v>
      </c>
      <c r="B5284" t="s">
        <v>315</v>
      </c>
      <c r="C5284">
        <v>29</v>
      </c>
      <c r="D5284" t="s">
        <v>362</v>
      </c>
      <c r="F5284">
        <v>50</v>
      </c>
      <c r="G5284" t="s">
        <v>7</v>
      </c>
      <c r="J5284" t="s">
        <v>7</v>
      </c>
      <c r="K5284" t="s">
        <v>9</v>
      </c>
      <c r="P5284" t="str">
        <f t="shared" si="82"/>
        <v>INSERT INTO pokemon_cards (id,name,pokemon_id,level,primary_color,hp,secondary_color,evolve_from,weakness,weakness_modifier,ability_name,ability_text,ability_type) VALUES ('hgss4-69','Nidoran â™€','29',NULL,'Psychic','50',NULL,NULL,'Psychic','Ã—2',NULL,NULL,NULL);</v>
      </c>
    </row>
    <row r="5285" spans="1:16" x14ac:dyDescent="0.25">
      <c r="A5285" t="s">
        <v>7342</v>
      </c>
      <c r="B5285" t="s">
        <v>138</v>
      </c>
      <c r="C5285">
        <v>29</v>
      </c>
      <c r="D5285" t="s">
        <v>184</v>
      </c>
      <c r="F5285">
        <v>50</v>
      </c>
      <c r="G5285" t="s">
        <v>7</v>
      </c>
      <c r="J5285" t="s">
        <v>7</v>
      </c>
      <c r="K5285" t="s">
        <v>9</v>
      </c>
      <c r="P5285" t="str">
        <f t="shared" si="82"/>
        <v>INSERT INTO pokemon_cards (id,name,pokemon_id,level,primary_color,hp,secondary_color,evolve_from,weakness,weakness_modifier,ability_name,ability_text,ability_type) VALUES ('hgss4-70','Nidoran â™‚','29',NULL,'Psychic','50',NULL,NULL,'Psychic','Ã—2',NULL,NULL,NULL);</v>
      </c>
    </row>
    <row r="5286" spans="1:16" x14ac:dyDescent="0.25">
      <c r="A5286" t="s">
        <v>7343</v>
      </c>
      <c r="B5286" t="s">
        <v>93</v>
      </c>
      <c r="C5286">
        <v>16</v>
      </c>
      <c r="D5286" t="s">
        <v>189</v>
      </c>
      <c r="F5286">
        <v>50</v>
      </c>
      <c r="G5286" t="s">
        <v>19</v>
      </c>
      <c r="J5286" t="s">
        <v>15</v>
      </c>
      <c r="K5286" t="s">
        <v>9</v>
      </c>
      <c r="P5286" t="str">
        <f t="shared" si="82"/>
        <v>INSERT INTO pokemon_cards (id,name,pokemon_id,level,primary_color,hp,secondary_color,evolve_from,weakness,weakness_modifier,ability_name,ability_text,ability_type) VALUES ('hgss4-71','Pidgey','16',NULL,'Colorless','50',NULL,NULL,'Lightning','Ã—2',NULL,NULL,NULL);</v>
      </c>
    </row>
    <row r="5287" spans="1:16" x14ac:dyDescent="0.25">
      <c r="A5287" t="s">
        <v>7344</v>
      </c>
      <c r="B5287" t="s">
        <v>195</v>
      </c>
      <c r="C5287">
        <v>77</v>
      </c>
      <c r="D5287" t="s">
        <v>196</v>
      </c>
      <c r="F5287">
        <v>60</v>
      </c>
      <c r="G5287" t="s">
        <v>24</v>
      </c>
      <c r="J5287" t="s">
        <v>13</v>
      </c>
      <c r="K5287" t="s">
        <v>9</v>
      </c>
      <c r="P5287" t="str">
        <f t="shared" si="82"/>
        <v>INSERT INTO pokemon_cards (id,name,pokemon_id,level,primary_color,hp,secondary_color,evolve_from,weakness,weakness_modifier,ability_name,ability_text,ability_type) VALUES ('hgss4-72','Ponyta','77',NULL,'Fire','60',NULL,NULL,'Water','Ã—2',NULL,NULL,NULL);</v>
      </c>
    </row>
    <row r="5288" spans="1:16" x14ac:dyDescent="0.25">
      <c r="A5288" t="s">
        <v>7345</v>
      </c>
      <c r="B5288" t="s">
        <v>143</v>
      </c>
      <c r="C5288">
        <v>137</v>
      </c>
      <c r="D5288" t="s">
        <v>144</v>
      </c>
      <c r="F5288">
        <v>50</v>
      </c>
      <c r="G5288" t="s">
        <v>19</v>
      </c>
      <c r="J5288" t="s">
        <v>20</v>
      </c>
      <c r="K5288" t="s">
        <v>9</v>
      </c>
      <c r="P5288" t="str">
        <f t="shared" si="82"/>
        <v>INSERT INTO pokemon_cards (id,name,pokemon_id,level,primary_color,hp,secondary_color,evolve_from,weakness,weakness_modifier,ability_name,ability_text,ability_type) VALUES ('hgss4-73','Porygon','137',NULL,'Colorless','50',NULL,NULL,'Fighting','Ã—2',NULL,NULL,NULL);</v>
      </c>
    </row>
    <row r="5289" spans="1:16" x14ac:dyDescent="0.25">
      <c r="A5289" t="s">
        <v>7346</v>
      </c>
      <c r="B5289" t="s">
        <v>446</v>
      </c>
      <c r="C5289">
        <v>54</v>
      </c>
      <c r="D5289" t="s">
        <v>497</v>
      </c>
      <c r="F5289">
        <v>60</v>
      </c>
      <c r="G5289" t="s">
        <v>13</v>
      </c>
      <c r="J5289" t="s">
        <v>15</v>
      </c>
      <c r="K5289" t="s">
        <v>9</v>
      </c>
      <c r="P5289" t="str">
        <f t="shared" si="82"/>
        <v>INSERT INTO pokemon_cards (id,name,pokemon_id,level,primary_color,hp,secondary_color,evolve_from,weakness,weakness_modifier,ability_name,ability_text,ability_type) VALUES ('hgss4-74','Psyduck','54',NULL,'Water','60',NULL,NULL,'Lightning','Ã—2',NULL,NULL,NULL);</v>
      </c>
    </row>
    <row r="5290" spans="1:16" x14ac:dyDescent="0.25">
      <c r="A5290" t="s">
        <v>7347</v>
      </c>
      <c r="B5290" t="s">
        <v>3590</v>
      </c>
      <c r="C5290">
        <v>353</v>
      </c>
      <c r="D5290" t="s">
        <v>3713</v>
      </c>
      <c r="F5290">
        <v>60</v>
      </c>
      <c r="G5290" t="s">
        <v>7</v>
      </c>
      <c r="J5290" t="s">
        <v>896</v>
      </c>
      <c r="K5290" t="s">
        <v>9</v>
      </c>
      <c r="P5290" t="str">
        <f t="shared" si="82"/>
        <v>INSERT INTO pokemon_cards (id,name,pokemon_id,level,primary_color,hp,secondary_color,evolve_from,weakness,weakness_modifier,ability_name,ability_text,ability_type) VALUES ('hgss4-75','Shuppet','353',NULL,'Psychic','60',NULL,NULL,'Darkness','Ã—2',NULL,NULL,NULL);</v>
      </c>
    </row>
    <row r="5291" spans="1:16" x14ac:dyDescent="0.25">
      <c r="A5291" t="s">
        <v>7348</v>
      </c>
      <c r="B5291" t="s">
        <v>3286</v>
      </c>
      <c r="C5291">
        <v>451</v>
      </c>
      <c r="D5291" t="s">
        <v>3388</v>
      </c>
      <c r="F5291">
        <v>60</v>
      </c>
      <c r="G5291" t="s">
        <v>7</v>
      </c>
      <c r="J5291" t="s">
        <v>7</v>
      </c>
      <c r="K5291" t="s">
        <v>9</v>
      </c>
      <c r="P5291" t="str">
        <f t="shared" si="82"/>
        <v>INSERT INTO pokemon_cards (id,name,pokemon_id,level,primary_color,hp,secondary_color,evolve_from,weakness,weakness_modifier,ability_name,ability_text,ability_type) VALUES ('hgss4-76','Skorupi','451',NULL,'Psychic','60',NULL,NULL,'Psychic','Ã—2',NULL,NULL,NULL);</v>
      </c>
    </row>
    <row r="5292" spans="1:16" x14ac:dyDescent="0.25">
      <c r="A5292" t="s">
        <v>7349</v>
      </c>
      <c r="B5292" t="s">
        <v>2417</v>
      </c>
      <c r="C5292">
        <v>325</v>
      </c>
      <c r="D5292" t="s">
        <v>2418</v>
      </c>
      <c r="F5292">
        <v>50</v>
      </c>
      <c r="G5292" t="s">
        <v>7</v>
      </c>
      <c r="J5292" t="s">
        <v>7</v>
      </c>
      <c r="K5292" t="s">
        <v>9</v>
      </c>
      <c r="P5292" t="str">
        <f t="shared" si="82"/>
        <v>INSERT INTO pokemon_cards (id,name,pokemon_id,level,primary_color,hp,secondary_color,evolve_from,weakness,weakness_modifier,ability_name,ability_text,ability_type) VALUES ('hgss4-77','Spoink','325',NULL,'Psychic','50',NULL,NULL,'Psychic','Ã—2',NULL,NULL,NULL);</v>
      </c>
    </row>
    <row r="5293" spans="1:16" x14ac:dyDescent="0.25">
      <c r="A5293" t="s">
        <v>7350</v>
      </c>
      <c r="B5293" t="s">
        <v>1544</v>
      </c>
      <c r="C5293">
        <v>333</v>
      </c>
      <c r="D5293" t="s">
        <v>1574</v>
      </c>
      <c r="F5293">
        <v>40</v>
      </c>
      <c r="G5293" t="s">
        <v>19</v>
      </c>
      <c r="J5293" t="s">
        <v>15</v>
      </c>
      <c r="K5293" t="s">
        <v>9</v>
      </c>
      <c r="P5293" t="str">
        <f t="shared" si="82"/>
        <v>INSERT INTO pokemon_cards (id,name,pokemon_id,level,primary_color,hp,secondary_color,evolve_from,weakness,weakness_modifier,ability_name,ability_text,ability_type) VALUES ('hgss4-78','Swablu','333',NULL,'Colorless','40',NULL,NULL,'Lightning','Ã—2',NULL,NULL,NULL);</v>
      </c>
    </row>
    <row r="5294" spans="1:16" x14ac:dyDescent="0.25">
      <c r="A5294" t="s">
        <v>7351</v>
      </c>
      <c r="B5294" t="s">
        <v>2579</v>
      </c>
      <c r="C5294">
        <v>220</v>
      </c>
      <c r="D5294" t="s">
        <v>2580</v>
      </c>
      <c r="F5294">
        <v>60</v>
      </c>
      <c r="G5294" t="s">
        <v>13</v>
      </c>
      <c r="J5294" t="s">
        <v>854</v>
      </c>
      <c r="K5294" t="s">
        <v>9</v>
      </c>
      <c r="P5294" t="str">
        <f t="shared" si="82"/>
        <v>INSERT INTO pokemon_cards (id,name,pokemon_id,level,primary_color,hp,secondary_color,evolve_from,weakness,weakness_modifier,ability_name,ability_text,ability_type) VALUES ('hgss4-79','Swinub','220',NULL,'Water','60',NULL,NULL,'Metal','Ã—2',NULL,NULL,NULL);</v>
      </c>
    </row>
    <row r="5295" spans="1:16" x14ac:dyDescent="0.25">
      <c r="A5295" t="s">
        <v>7352</v>
      </c>
      <c r="B5295" t="s">
        <v>478</v>
      </c>
      <c r="C5295">
        <v>72</v>
      </c>
      <c r="D5295" t="s">
        <v>503</v>
      </c>
      <c r="F5295">
        <v>60</v>
      </c>
      <c r="G5295" t="s">
        <v>13</v>
      </c>
      <c r="J5295" t="s">
        <v>15</v>
      </c>
      <c r="K5295" t="s">
        <v>9</v>
      </c>
      <c r="P5295" t="str">
        <f t="shared" si="82"/>
        <v>INSERT INTO pokemon_cards (id,name,pokemon_id,level,primary_color,hp,secondary_color,evolve_from,weakness,weakness_modifier,ability_name,ability_text,ability_type) VALUES ('hgss4-80','Tentacool','72',NULL,'Water','60',NULL,NULL,'Lightning','Ã—2',NULL,NULL,NULL);</v>
      </c>
    </row>
    <row r="5296" spans="1:16" x14ac:dyDescent="0.25">
      <c r="A5296" t="s">
        <v>7353</v>
      </c>
      <c r="B5296" t="s">
        <v>260</v>
      </c>
      <c r="C5296">
        <v>48</v>
      </c>
      <c r="D5296" t="s">
        <v>374</v>
      </c>
      <c r="F5296">
        <v>50</v>
      </c>
      <c r="G5296" t="s">
        <v>33</v>
      </c>
      <c r="J5296" t="s">
        <v>24</v>
      </c>
      <c r="K5296" t="s">
        <v>9</v>
      </c>
      <c r="P5296" t="str">
        <f t="shared" si="82"/>
        <v>INSERT INTO pokemon_cards (id,name,pokemon_id,level,primary_color,hp,secondary_color,evolve_from,weakness,weakness_modifier,ability_name,ability_text,ability_type) VALUES ('hgss4-81','Venonat','48',NULL,'Grass','50',NULL,NULL,'Fire','Ã—2',NULL,NULL,NULL);</v>
      </c>
    </row>
    <row r="5297" spans="1:16" x14ac:dyDescent="0.25">
      <c r="A5297" t="s">
        <v>7354</v>
      </c>
      <c r="B5297" t="s">
        <v>3854</v>
      </c>
      <c r="C5297">
        <v>313</v>
      </c>
      <c r="D5297" t="s">
        <v>3855</v>
      </c>
      <c r="F5297">
        <v>70</v>
      </c>
      <c r="G5297" t="s">
        <v>33</v>
      </c>
      <c r="J5297" t="s">
        <v>24</v>
      </c>
      <c r="K5297" t="s">
        <v>9</v>
      </c>
      <c r="P5297" t="str">
        <f t="shared" si="82"/>
        <v>INSERT INTO pokemon_cards (id,name,pokemon_id,level,primary_color,hp,secondary_color,evolve_from,weakness,weakness_modifier,ability_name,ability_text,ability_type) VALUES ('hgss4-82','Volbeat','313',NULL,'Grass','70',NULL,NULL,'Fire','Ã—2',NULL,NULL,NULL);</v>
      </c>
    </row>
    <row r="5298" spans="1:16" x14ac:dyDescent="0.25">
      <c r="A5298" t="s">
        <v>7355</v>
      </c>
      <c r="B5298" t="s">
        <v>89</v>
      </c>
      <c r="C5298">
        <v>100</v>
      </c>
      <c r="D5298" t="s">
        <v>214</v>
      </c>
      <c r="F5298">
        <v>40</v>
      </c>
      <c r="G5298" t="s">
        <v>15</v>
      </c>
      <c r="J5298" t="s">
        <v>20</v>
      </c>
      <c r="K5298" t="s">
        <v>9</v>
      </c>
      <c r="P5298" t="str">
        <f t="shared" si="82"/>
        <v>INSERT INTO pokemon_cards (id,name,pokemon_id,level,primary_color,hp,secondary_color,evolve_from,weakness,weakness_modifier,ability_name,ability_text,ability_type) VALUES ('hgss4-83','Voltorb','100',NULL,'Lightning','40',NULL,NULL,'Fighting','Ã—2',NULL,NULL,NULL);</v>
      </c>
    </row>
    <row r="5299" spans="1:16" x14ac:dyDescent="0.25">
      <c r="A5299" t="s">
        <v>7356</v>
      </c>
      <c r="B5299" t="s">
        <v>2128</v>
      </c>
      <c r="C5299">
        <v>193</v>
      </c>
      <c r="D5299" t="s">
        <v>2129</v>
      </c>
      <c r="F5299">
        <v>50</v>
      </c>
      <c r="G5299" t="s">
        <v>33</v>
      </c>
      <c r="J5299" t="s">
        <v>15</v>
      </c>
      <c r="K5299" t="s">
        <v>9</v>
      </c>
      <c r="L5299" t="s">
        <v>19280</v>
      </c>
      <c r="M5299" t="s">
        <v>22521</v>
      </c>
      <c r="N5299" t="s">
        <v>19146</v>
      </c>
      <c r="P5299" t="str">
        <f t="shared" si="82"/>
        <v>INSERT INTO pokemon_cards (id,name,pokemon_id,level,primary_color,hp,secondary_color,evolve_from,weakness,weakness_modifier,ability_name,ability_text,ability_type) VALUES ('hgss4-84','Yanma','193',NULL,'Grass','50',NULL,NULL,'Lightning','Ã—2','Free Flight','If Yanma has no Energy attached to it, Yanma''s Retreat Cost is 0.','PokÃ©-Body');</v>
      </c>
    </row>
    <row r="5300" spans="1:16" x14ac:dyDescent="0.25">
      <c r="A5300" t="s">
        <v>7357</v>
      </c>
      <c r="B5300" t="s">
        <v>2818</v>
      </c>
      <c r="C5300">
        <v>359</v>
      </c>
      <c r="D5300" t="s">
        <v>2819</v>
      </c>
      <c r="F5300">
        <v>80</v>
      </c>
      <c r="G5300" t="s">
        <v>896</v>
      </c>
      <c r="J5300" t="s">
        <v>20</v>
      </c>
      <c r="K5300" t="s">
        <v>9</v>
      </c>
      <c r="L5300" t="s">
        <v>20295</v>
      </c>
      <c r="M5300" t="s">
        <v>20296</v>
      </c>
      <c r="N5300" t="s">
        <v>19146</v>
      </c>
      <c r="P5300" t="str">
        <f t="shared" si="82"/>
        <v>INSERT INTO pokemon_cards (id,name,pokemon_id,level,primary_color,hp,secondary_color,evolve_from,weakness,weakness_modifier,ability_name,ability_text,ability_type) VALUES ('hgss4-91','Absol','359',NULL,'Darkness','80',NULL,NULL,'Fighting','Ã—2','Eye of Disaster','As long as Absol is your Active PokÃ©mon, whenever your opponent puts a Basic PokÃ©mon from his or her hand onto his or her Bench, put 2 damage counters on that PokÃ©mon.','PokÃ©-Body');</v>
      </c>
    </row>
    <row r="5301" spans="1:16" x14ac:dyDescent="0.25">
      <c r="A5301" t="s">
        <v>7358</v>
      </c>
      <c r="B5301" t="s">
        <v>880</v>
      </c>
      <c r="C5301">
        <v>251</v>
      </c>
      <c r="D5301" t="s">
        <v>881</v>
      </c>
      <c r="F5301">
        <v>60</v>
      </c>
      <c r="G5301" t="s">
        <v>33</v>
      </c>
      <c r="J5301" t="s">
        <v>24</v>
      </c>
      <c r="K5301" t="s">
        <v>9</v>
      </c>
      <c r="L5301" t="s">
        <v>20297</v>
      </c>
      <c r="M5301" t="s">
        <v>22522</v>
      </c>
      <c r="N5301" t="s">
        <v>19328</v>
      </c>
      <c r="P5301" t="str">
        <f t="shared" si="82"/>
        <v>INSERT INTO pokemon_cards (id,name,pokemon_id,level,primary_color,hp,secondary_color,evolve_from,weakness,weakness_modifier,ability_name,ability_text,ability_type) VALUES ('hgss4-92','Celebi','251',NULL,'Grass','60',NULL,NULL,'Fire','Ã—2','Forest Breath','Once during your turn (before your attack), if Celebi is your Active PokÃ©mon, you may attach a Grass Energy card from your hand to 1 of your PokÃ©mon. This power can''t be used if Celebi is affected by a Special Condition.','PokÃ©-Power');</v>
      </c>
    </row>
    <row r="5302" spans="1:16" x14ac:dyDescent="0.25">
      <c r="A5302" t="s">
        <v>7359</v>
      </c>
      <c r="B5302" t="s">
        <v>87</v>
      </c>
      <c r="C5302">
        <v>101</v>
      </c>
      <c r="D5302" t="s">
        <v>88</v>
      </c>
      <c r="F5302">
        <v>90</v>
      </c>
      <c r="G5302" t="s">
        <v>15</v>
      </c>
      <c r="I5302" t="s">
        <v>89</v>
      </c>
      <c r="J5302" t="s">
        <v>20</v>
      </c>
      <c r="K5302" t="s">
        <v>9</v>
      </c>
      <c r="L5302" t="s">
        <v>20298</v>
      </c>
      <c r="M5302" t="s">
        <v>22523</v>
      </c>
      <c r="N5302" t="s">
        <v>19328</v>
      </c>
      <c r="P5302" t="str">
        <f t="shared" si="82"/>
        <v>INSERT INTO pokemon_cards (id,name,pokemon_id,level,primary_color,hp,secondary_color,evolve_from,weakness,weakness_modifier,ability_name,ability_text,ability_type) VALUES ('hgss4-93','Electrode','101',NULL,'Lightning','90',NULL,'Voltorb','Fighting','Ã—2','Energymite','Once during your turn (before your attack), you may use this power. If you do, Electrode is Knocked Out. Look at the top 7 cards of your deck. Choose as many Energy cards as you like and attach them to your PokÃ©mon in any way you like. Discard the other cards. This power can''t be used if Electrode is affected by a Special Condition.','PokÃ©-Power');</v>
      </c>
    </row>
    <row r="5303" spans="1:16" x14ac:dyDescent="0.25">
      <c r="A5303" t="s">
        <v>7360</v>
      </c>
      <c r="B5303" t="s">
        <v>389</v>
      </c>
      <c r="C5303">
        <v>94</v>
      </c>
      <c r="D5303" t="s">
        <v>390</v>
      </c>
      <c r="F5303">
        <v>130</v>
      </c>
      <c r="G5303" t="s">
        <v>7</v>
      </c>
      <c r="I5303" t="s">
        <v>113</v>
      </c>
      <c r="J5303" t="s">
        <v>896</v>
      </c>
      <c r="K5303" t="s">
        <v>9</v>
      </c>
      <c r="L5303" t="s">
        <v>20299</v>
      </c>
      <c r="M5303" t="s">
        <v>22524</v>
      </c>
      <c r="N5303" t="s">
        <v>19146</v>
      </c>
      <c r="P5303" t="str">
        <f t="shared" si="82"/>
        <v>INSERT INTO pokemon_cards (id,name,pokemon_id,level,primary_color,hp,secondary_color,evolve_from,weakness,weakness_modifier,ability_name,ability_text,ability_type) VALUES ('hgss4-94','Gengar','94',NULL,'Psychic','130',NULL,'Haunter','Darkness','Ã—2','Catastrophe','As long as Gengar is your Active PokÃ©mon, if any of your opponent''s PokÃ©mon would be Knocked Out, put that PokÃ©mon in the Lost Zone instead of discarding. (Discard all cards attached to that PokÃ©mon.)','PokÃ©-Body');</v>
      </c>
    </row>
    <row r="5304" spans="1:16" x14ac:dyDescent="0.25">
      <c r="A5304" t="s">
        <v>7361</v>
      </c>
      <c r="B5304" t="s">
        <v>38</v>
      </c>
      <c r="C5304">
        <v>68</v>
      </c>
      <c r="D5304" t="s">
        <v>39</v>
      </c>
      <c r="F5304">
        <v>150</v>
      </c>
      <c r="G5304" t="s">
        <v>20</v>
      </c>
      <c r="I5304" t="s">
        <v>40</v>
      </c>
      <c r="J5304" t="s">
        <v>7</v>
      </c>
      <c r="K5304" t="s">
        <v>9</v>
      </c>
      <c r="L5304" t="s">
        <v>20300</v>
      </c>
      <c r="M5304" t="s">
        <v>20301</v>
      </c>
      <c r="N5304" t="s">
        <v>19328</v>
      </c>
      <c r="P5304" t="str">
        <f t="shared" si="82"/>
        <v>INSERT INTO pokemon_cards (id,name,pokemon_id,level,primary_color,hp,secondary_color,evolve_from,weakness,weakness_modifier,ability_name,ability_text,ability_type) VALUES ('hgss4-95','Machamp','68',NULL,'Fighting','150',NULL,'Machoke','Psychic','Ã—2','Fighting Tag','Once during your turn (before your attack), if Machamp is on your Bench, you may move all Fighting Energy attached to your Active PokÃ©mon to Machamp. If you do, switch Machamp with your Active PokÃ©mon.','PokÃ©-Power');</v>
      </c>
    </row>
    <row r="5305" spans="1:16" x14ac:dyDescent="0.25">
      <c r="A5305" t="s">
        <v>7362</v>
      </c>
      <c r="B5305" t="s">
        <v>2617</v>
      </c>
      <c r="C5305">
        <v>462</v>
      </c>
      <c r="D5305" t="s">
        <v>2618</v>
      </c>
      <c r="F5305">
        <v>140</v>
      </c>
      <c r="G5305" t="s">
        <v>15</v>
      </c>
      <c r="I5305" t="s">
        <v>42</v>
      </c>
      <c r="J5305" t="s">
        <v>20</v>
      </c>
      <c r="K5305" t="s">
        <v>9</v>
      </c>
      <c r="L5305" t="s">
        <v>19300</v>
      </c>
      <c r="M5305" t="s">
        <v>22525</v>
      </c>
      <c r="N5305" t="s">
        <v>19328</v>
      </c>
      <c r="P5305" t="str">
        <f t="shared" si="82"/>
        <v>INSERT INTO pokemon_cards (id,name,pokemon_id,level,primary_color,hp,secondary_color,evolve_from,weakness,weakness_modifier,ability_name,ability_text,ability_type) VALUES ('hgss4-96','Magnezone','462',NULL,'Lightning','140',NULL,'Magneton','Fighting','Ã—2','Magnetic Draw','Once during your turn (before your attack), you may draw cards until you have 6 cards in your hand. This power can''t be used if Magnezone is affected by a Special Condition.','PokÃ©-Power');</v>
      </c>
    </row>
    <row r="5306" spans="1:16" x14ac:dyDescent="0.25">
      <c r="A5306" t="s">
        <v>7363</v>
      </c>
      <c r="B5306" t="s">
        <v>812</v>
      </c>
      <c r="C5306">
        <v>151</v>
      </c>
      <c r="D5306" t="s">
        <v>813</v>
      </c>
      <c r="F5306">
        <v>60</v>
      </c>
      <c r="G5306" t="s">
        <v>7</v>
      </c>
      <c r="J5306" t="s">
        <v>7</v>
      </c>
      <c r="K5306" t="s">
        <v>9</v>
      </c>
      <c r="L5306" t="s">
        <v>20302</v>
      </c>
      <c r="M5306" t="s">
        <v>22526</v>
      </c>
      <c r="N5306" t="s">
        <v>19146</v>
      </c>
      <c r="P5306" t="str">
        <f t="shared" si="82"/>
        <v>INSERT INTO pokemon_cards (id,name,pokemon_id,level,primary_color,hp,secondary_color,evolve_from,weakness,weakness_modifier,ability_name,ability_text,ability_type) VALUES ('hgss4-97','Mew','151',NULL,'Psychic','60',NULL,NULL,'Psychic','Ã—2','Lost Link','Mew can use the attacks of all PokÃ©mon in the Lost Zone (both yours and your opponent''s). (You still need the necessary Energy to use each attack.)','PokÃ©-Body');</v>
      </c>
    </row>
    <row r="5307" spans="1:16" x14ac:dyDescent="0.25">
      <c r="A5307" t="s">
        <v>7364</v>
      </c>
      <c r="B5307" t="s">
        <v>2131</v>
      </c>
      <c r="C5307">
        <v>469</v>
      </c>
      <c r="D5307" t="s">
        <v>2132</v>
      </c>
      <c r="F5307">
        <v>110</v>
      </c>
      <c r="G5307" t="s">
        <v>33</v>
      </c>
      <c r="I5307" t="s">
        <v>2128</v>
      </c>
      <c r="J5307" t="s">
        <v>15</v>
      </c>
      <c r="K5307" t="s">
        <v>9</v>
      </c>
      <c r="L5307" t="s">
        <v>20303</v>
      </c>
      <c r="M5307" t="s">
        <v>22527</v>
      </c>
      <c r="N5307" t="s">
        <v>19146</v>
      </c>
      <c r="P5307" t="str">
        <f t="shared" si="82"/>
        <v>INSERT INTO pokemon_cards (id,name,pokemon_id,level,primary_color,hp,secondary_color,evolve_from,weakness,weakness_modifier,ability_name,ability_text,ability_type) VALUES ('hgss4-98','Yanmega','469',NULL,'Grass','110',NULL,'Yanma','Lightning','Ã—2','Insight','If you have the same number of cards in your hand as your opponent, the attack cost of each of Yanmega''s attacks is 0.','PokÃ©-Body');</v>
      </c>
    </row>
    <row r="5308" spans="1:16" x14ac:dyDescent="0.25">
      <c r="A5308" t="s">
        <v>7365</v>
      </c>
      <c r="B5308" t="s">
        <v>7366</v>
      </c>
      <c r="C5308">
        <v>491</v>
      </c>
      <c r="D5308" t="s">
        <v>7367</v>
      </c>
      <c r="F5308">
        <v>150</v>
      </c>
      <c r="G5308" t="s">
        <v>896</v>
      </c>
      <c r="H5308" t="s">
        <v>7</v>
      </c>
      <c r="J5308" t="s">
        <v>20</v>
      </c>
      <c r="K5308" t="s">
        <v>9</v>
      </c>
      <c r="P5308" t="str">
        <f t="shared" si="82"/>
        <v>INSERT INTO pokemon_cards (id,name,pokemon_id,level,primary_color,hp,secondary_color,evolve_from,weakness,weakness_modifier,ability_name,ability_text,ability_type) VALUES ('hgss4-99','Darkrai &amp; Cresselia LEGEND','491',NULL,'Darkness','150','Psychic',NULL,'Fighting','Ã—2',NULL,NULL,NULL);</v>
      </c>
    </row>
    <row r="5309" spans="1:16" x14ac:dyDescent="0.25">
      <c r="A5309" t="s">
        <v>7368</v>
      </c>
      <c r="B5309" t="s">
        <v>7366</v>
      </c>
      <c r="C5309">
        <v>491</v>
      </c>
      <c r="D5309" t="s">
        <v>7367</v>
      </c>
      <c r="F5309">
        <v>150</v>
      </c>
      <c r="G5309" t="s">
        <v>896</v>
      </c>
      <c r="H5309" t="s">
        <v>7</v>
      </c>
      <c r="J5309" t="s">
        <v>20</v>
      </c>
      <c r="K5309" t="s">
        <v>9</v>
      </c>
      <c r="P5309" t="str">
        <f t="shared" si="82"/>
        <v>INSERT INTO pokemon_cards (id,name,pokemon_id,level,primary_color,hp,secondary_color,evolve_from,weakness,weakness_modifier,ability_name,ability_text,ability_type) VALUES ('hgss4-100','Darkrai &amp; Cresselia LEGEND','491',NULL,'Darkness','150','Psychic',NULL,'Fighting','Ã—2',NULL,NULL,NULL);</v>
      </c>
    </row>
    <row r="5310" spans="1:16" x14ac:dyDescent="0.25">
      <c r="A5310" t="s">
        <v>7369</v>
      </c>
      <c r="B5310" t="s">
        <v>7370</v>
      </c>
      <c r="C5310">
        <v>484</v>
      </c>
      <c r="D5310" t="s">
        <v>7371</v>
      </c>
      <c r="F5310">
        <v>160</v>
      </c>
      <c r="G5310" t="s">
        <v>13</v>
      </c>
      <c r="H5310" t="s">
        <v>854</v>
      </c>
      <c r="J5310" t="s">
        <v>15</v>
      </c>
      <c r="K5310" t="s">
        <v>9</v>
      </c>
      <c r="P5310" t="str">
        <f t="shared" si="82"/>
        <v>INSERT INTO pokemon_cards (id,name,pokemon_id,level,primary_color,hp,secondary_color,evolve_from,weakness,weakness_modifier,ability_name,ability_text,ability_type) VALUES ('hgss4-101','Palkia &amp; Dialga LEGEND','484',NULL,'Water','160','Metal',NULL,'Lightning','Ã—2',NULL,NULL,NULL);</v>
      </c>
    </row>
    <row r="5311" spans="1:16" x14ac:dyDescent="0.25">
      <c r="A5311" t="s">
        <v>7372</v>
      </c>
      <c r="B5311" t="s">
        <v>7370</v>
      </c>
      <c r="C5311">
        <v>484</v>
      </c>
      <c r="D5311" t="s">
        <v>7371</v>
      </c>
      <c r="F5311">
        <v>160</v>
      </c>
      <c r="G5311" t="s">
        <v>13</v>
      </c>
      <c r="H5311" t="s">
        <v>854</v>
      </c>
      <c r="J5311" t="s">
        <v>15</v>
      </c>
      <c r="K5311" t="s">
        <v>9</v>
      </c>
      <c r="P5311" t="str">
        <f t="shared" si="82"/>
        <v>INSERT INTO pokemon_cards (id,name,pokemon_id,level,primary_color,hp,secondary_color,evolve_from,weakness,weakness_modifier,ability_name,ability_text,ability_type) VALUES ('hgss4-102','Palkia &amp; Dialga LEGEND','484',NULL,'Water','160','Metal',NULL,'Lightning','Ã—2',NULL,NULL,NULL);</v>
      </c>
    </row>
    <row r="5312" spans="1:16" x14ac:dyDescent="0.25">
      <c r="A5312" t="s">
        <v>7373</v>
      </c>
      <c r="B5312" t="s">
        <v>2980</v>
      </c>
      <c r="C5312">
        <v>250</v>
      </c>
      <c r="D5312" t="s">
        <v>885</v>
      </c>
      <c r="F5312">
        <v>80</v>
      </c>
      <c r="G5312" t="s">
        <v>24</v>
      </c>
      <c r="J5312" t="s">
        <v>13</v>
      </c>
      <c r="K5312" t="s">
        <v>9</v>
      </c>
      <c r="P5312" t="str">
        <f t="shared" si="82"/>
        <v>INSERT INTO pokemon_cards (id,name,pokemon_id,level,primary_color,hp,secondary_color,evolve_from,weakness,weakness_modifier,ability_name,ability_text,ability_type) VALUES ('hsp-HGSS01','Ho-Oh','250',NULL,'Fire','80',NULL,NULL,'Water','Ã—2',NULL,NULL,NULL);</v>
      </c>
    </row>
    <row r="5313" spans="1:16" x14ac:dyDescent="0.25">
      <c r="A5313" t="s">
        <v>7374</v>
      </c>
      <c r="B5313" t="s">
        <v>3026</v>
      </c>
      <c r="C5313">
        <v>249</v>
      </c>
      <c r="D5313" t="s">
        <v>1572</v>
      </c>
      <c r="F5313">
        <v>90</v>
      </c>
      <c r="G5313" t="s">
        <v>13</v>
      </c>
      <c r="J5313" t="s">
        <v>15</v>
      </c>
      <c r="K5313" t="s">
        <v>9</v>
      </c>
      <c r="P5313" t="str">
        <f t="shared" si="82"/>
        <v>INSERT INTO pokemon_cards (id,name,pokemon_id,level,primary_color,hp,secondary_color,evolve_from,weakness,weakness_modifier,ability_name,ability_text,ability_type) VALUES ('hsp-HGSS02','Lugia','249',NULL,'Water','90',NULL,NULL,'Lightning','Ã—2',NULL,NULL,NULL);</v>
      </c>
    </row>
    <row r="5314" spans="1:16" x14ac:dyDescent="0.25">
      <c r="A5314" t="s">
        <v>7375</v>
      </c>
      <c r="B5314" t="s">
        <v>63</v>
      </c>
      <c r="C5314">
        <v>25</v>
      </c>
      <c r="D5314" t="s">
        <v>191</v>
      </c>
      <c r="F5314">
        <v>70</v>
      </c>
      <c r="G5314" t="s">
        <v>15</v>
      </c>
      <c r="J5314" t="s">
        <v>20</v>
      </c>
      <c r="K5314">
        <v>10</v>
      </c>
      <c r="P5314" t="str">
        <f t="shared" si="82"/>
        <v>INSERT INTO pokemon_cards (id,name,pokemon_id,level,primary_color,hp,secondary_color,evolve_from,weakness,weakness_modifier,ability_name,ability_text,ability_type) VALUES ('hsp-HGSS03','Pikachu','25',NULL,'Lightning','70',NULL,NULL,'Fighting','10',NULL,NULL,NULL);</v>
      </c>
    </row>
    <row r="5315" spans="1:16" x14ac:dyDescent="0.25">
      <c r="A5315" t="s">
        <v>7376</v>
      </c>
      <c r="B5315" t="s">
        <v>2414</v>
      </c>
      <c r="C5315">
        <v>202</v>
      </c>
      <c r="D5315" t="s">
        <v>2415</v>
      </c>
      <c r="F5315">
        <v>90</v>
      </c>
      <c r="G5315" t="s">
        <v>7</v>
      </c>
      <c r="J5315" t="s">
        <v>7</v>
      </c>
      <c r="K5315" t="s">
        <v>9</v>
      </c>
      <c r="L5315" t="s">
        <v>20304</v>
      </c>
      <c r="M5315" t="s">
        <v>22528</v>
      </c>
      <c r="N5315" t="s">
        <v>19146</v>
      </c>
      <c r="P5315" t="str">
        <f t="shared" ref="P5315:P5378" si="83">CONCATENATE(
    "INSERT INTO pokemon_cards (",
    _xlfn.TEXTJOIN(",", TRUE, A$1, B$1, C$1, E$1, G$1, F$1, H$1, I$1, J$1, K$1, L$1, M$1, N$1),
    ") VALUES (",
    _xlfn.TEXTJOIN(",", FALSE,
        IF(A5315&lt;&gt;"", "'" &amp; A5315 &amp; "'", "NULL"),
        IF(B5315&lt;&gt;"", "'" &amp; B5315 &amp; "'", "NULL"),
        IF(C5315&lt;&gt;"", "'" &amp; C5315 &amp; "'", "NULL"),
        IF(E5315&lt;&gt;"", "'" &amp; E5315 &amp; "'", "NULL"),
        IF(G5315&lt;&gt;"", "'" &amp; G5315 &amp; "'", "NULL"),
        IF(F5315&lt;&gt;"", "'" &amp; F5315 &amp; "'", "NULL"),
        IF(H5315&lt;&gt;"", "'" &amp; H5315 &amp; "'", "NULL"),
        IF(I5315&lt;&gt;"", "'" &amp; I5315 &amp; "'", "NULL"),
        IF(J5315&lt;&gt;"", "'" &amp; J5315 &amp; "'", "NULL"),
        IF(K5315&lt;&gt;"", "'" &amp; K5315 &amp; "'", "NULL"),
        IF(L5315&lt;&gt;"", "'" &amp; L5315 &amp; "'", "NULL"),
        IF(M5315&lt;&gt;"", "'" &amp; M5315 &amp; "'", "NULL"),
        IF(N5315&lt;&gt;"", "'" &amp; N5315 &amp; "'", "NULL")
    ),
    ");"
)</f>
        <v>INSERT INTO pokemon_cards (id,name,pokemon_id,level,primary_color,hp,secondary_color,evolve_from,weakness,weakness_modifier,ability_name,ability_text,ability_type) VALUES ('hsp-HGSS04','Wobbuffet','202',NULL,'Psychic','90',NULL,NULL,'Psychic','Ã—2','Tenacious Bind','As long as Wobbuffet is your Active PokÃ©mon, your opponent''s Active PokÃ©mon''s Retreat Cost is ColorlessColorless more.','PokÃ©-Body');</v>
      </c>
    </row>
    <row r="5316" spans="1:16" x14ac:dyDescent="0.25">
      <c r="A5316" t="s">
        <v>7377</v>
      </c>
      <c r="B5316" t="s">
        <v>2854</v>
      </c>
      <c r="C5316">
        <v>163</v>
      </c>
      <c r="D5316" t="s">
        <v>2855</v>
      </c>
      <c r="F5316">
        <v>50</v>
      </c>
      <c r="G5316" t="s">
        <v>19</v>
      </c>
      <c r="J5316" t="s">
        <v>15</v>
      </c>
      <c r="K5316" t="s">
        <v>9</v>
      </c>
      <c r="L5316" t="s">
        <v>20132</v>
      </c>
      <c r="M5316" t="s">
        <v>22529</v>
      </c>
      <c r="N5316" t="s">
        <v>19146</v>
      </c>
      <c r="P5316" t="str">
        <f t="shared" si="83"/>
        <v>INSERT INTO pokemon_cards (id,name,pokemon_id,level,primary_color,hp,secondary_color,evolve_from,weakness,weakness_modifier,ability_name,ability_text,ability_type) VALUES ('hsp-HGSS05','Hoothoot','163',NULL,'Colorless','50',NULL,NULL,'Lightning','Ã—2','Insomnia','Hoothoot can''t be Asleep.','PokÃ©-Body');</v>
      </c>
    </row>
    <row r="5317" spans="1:16" x14ac:dyDescent="0.25">
      <c r="A5317" t="s">
        <v>7378</v>
      </c>
      <c r="B5317" t="s">
        <v>2857</v>
      </c>
      <c r="C5317">
        <v>164</v>
      </c>
      <c r="D5317" t="s">
        <v>2858</v>
      </c>
      <c r="F5317">
        <v>90</v>
      </c>
      <c r="G5317" t="s">
        <v>19</v>
      </c>
      <c r="I5317" t="s">
        <v>2854</v>
      </c>
      <c r="J5317" t="s">
        <v>15</v>
      </c>
      <c r="K5317" t="s">
        <v>9</v>
      </c>
      <c r="L5317" t="s">
        <v>20305</v>
      </c>
      <c r="M5317" t="s">
        <v>22530</v>
      </c>
      <c r="N5317" t="s">
        <v>19328</v>
      </c>
      <c r="P5317" t="str">
        <f t="shared" si="83"/>
        <v>INSERT INTO pokemon_cards (id,name,pokemon_id,level,primary_color,hp,secondary_color,evolve_from,weakness,weakness_modifier,ability_name,ability_text,ability_type) VALUES ('hsp-HGSS06','Noctowl','164',NULL,'Colorless','90',NULL,'Hoothoot','Lightning','Ã—2','Night Scope','Once during your turn (before your attack), you may look at your opponent''s hand. This power can''t be used if Noctowl is affected by a Special Condition.','PokÃ©-Power');</v>
      </c>
    </row>
    <row r="5318" spans="1:16" x14ac:dyDescent="0.25">
      <c r="A5318" t="s">
        <v>7379</v>
      </c>
      <c r="B5318" t="s">
        <v>3096</v>
      </c>
      <c r="C5318">
        <v>160</v>
      </c>
      <c r="D5318" t="s">
        <v>3097</v>
      </c>
      <c r="F5318">
        <v>140</v>
      </c>
      <c r="G5318" t="s">
        <v>13</v>
      </c>
      <c r="I5318" t="s">
        <v>3098</v>
      </c>
      <c r="J5318" t="s">
        <v>33</v>
      </c>
      <c r="K5318" t="s">
        <v>9</v>
      </c>
      <c r="L5318" t="s">
        <v>19083</v>
      </c>
      <c r="M5318" t="s">
        <v>22531</v>
      </c>
      <c r="N5318" t="s">
        <v>19328</v>
      </c>
      <c r="P5318" t="str">
        <f t="shared" si="83"/>
        <v>INSERT INTO pokemon_cards (id,name,pokemon_id,level,primary_color,hp,secondary_color,evolve_from,weakness,weakness_modifier,ability_name,ability_text,ability_type) VALUES ('hsp-HGSS07','Feraligatr','160',NULL,'Water','140',NULL,'Croconaw','Grass','Ã—2','Rain Dance','As often as you like during your turn (before your attack), you may attach a Water Energy from your hand to 1 of your Water PokÃ©mon. This power can''t be used if Feraligatr is affected by a Special Condition.','PokÃ©-Power');</v>
      </c>
    </row>
    <row r="5319" spans="1:16" x14ac:dyDescent="0.25">
      <c r="A5319" t="s">
        <v>7380</v>
      </c>
      <c r="B5319" t="s">
        <v>3104</v>
      </c>
      <c r="C5319">
        <v>154</v>
      </c>
      <c r="D5319" t="s">
        <v>3105</v>
      </c>
      <c r="F5319">
        <v>150</v>
      </c>
      <c r="G5319" t="s">
        <v>33</v>
      </c>
      <c r="I5319" t="s">
        <v>3106</v>
      </c>
      <c r="J5319" t="s">
        <v>24</v>
      </c>
      <c r="K5319" t="s">
        <v>9</v>
      </c>
      <c r="L5319" t="s">
        <v>20237</v>
      </c>
      <c r="M5319" t="s">
        <v>22490</v>
      </c>
      <c r="N5319" t="s">
        <v>19328</v>
      </c>
      <c r="P5319" t="str">
        <f t="shared" si="83"/>
        <v>INSERT INTO pokemon_cards (id,name,pokemon_id,level,primary_color,hp,secondary_color,evolve_from,weakness,weakness_modifier,ability_name,ability_text,ability_type) VALUES ('hsp-HGSS08','Meganium','154',NULL,'Grass','150',NULL,'Bayleef','Fire','Ã—2','Leaf Trans','As often as you like during your turn (before your attack), you may move a Grass Energy attached to 1 of your PokÃ©mon to another of your PokÃ©mon. This power can''t be used if Meganium is affected by a Special Condition.','PokÃ©-Power');</v>
      </c>
    </row>
    <row r="5320" spans="1:16" x14ac:dyDescent="0.25">
      <c r="A5320" t="s">
        <v>7381</v>
      </c>
      <c r="B5320" t="s">
        <v>3115</v>
      </c>
      <c r="C5320">
        <v>157</v>
      </c>
      <c r="D5320" t="s">
        <v>3116</v>
      </c>
      <c r="F5320">
        <v>140</v>
      </c>
      <c r="G5320" t="s">
        <v>24</v>
      </c>
      <c r="I5320" t="s">
        <v>3117</v>
      </c>
      <c r="J5320" t="s">
        <v>13</v>
      </c>
      <c r="K5320" t="s">
        <v>9</v>
      </c>
      <c r="L5320" t="s">
        <v>20238</v>
      </c>
      <c r="M5320" t="s">
        <v>22491</v>
      </c>
      <c r="N5320" t="s">
        <v>19328</v>
      </c>
      <c r="P5320" t="str">
        <f t="shared" si="83"/>
        <v>INSERT INTO pokemon_cards (id,name,pokemon_id,level,primary_color,hp,secondary_color,evolve_from,weakness,weakness_modifier,ability_name,ability_text,ability_type) VALUES ('hsp-HGSS09','Typhlosion','157',NULL,'Fire','140',NULL,'Quilava','Water','Ã—2','Afterburner','Once during your turn (before your attack), you may search your discard pile for a Fire Energy card and attach it to 1 of your PokÃ©mon. If you do, put 1 damage counter on that PokÃ©mon. This power can''t be used if Typhlosion is affected by a Special Condition.','PokÃ©-Power');</v>
      </c>
    </row>
    <row r="5321" spans="1:16" x14ac:dyDescent="0.25">
      <c r="A5321" t="s">
        <v>7382</v>
      </c>
      <c r="B5321" t="s">
        <v>3755</v>
      </c>
      <c r="C5321">
        <v>380</v>
      </c>
      <c r="D5321" t="s">
        <v>2845</v>
      </c>
      <c r="F5321">
        <v>80</v>
      </c>
      <c r="G5321" t="s">
        <v>19</v>
      </c>
      <c r="J5321" t="s">
        <v>19</v>
      </c>
      <c r="K5321" t="s">
        <v>9</v>
      </c>
      <c r="P5321" t="str">
        <f t="shared" si="83"/>
        <v>INSERT INTO pokemon_cards (id,name,pokemon_id,level,primary_color,hp,secondary_color,evolve_from,weakness,weakness_modifier,ability_name,ability_text,ability_type) VALUES ('hsp-HGSS10','Latias','380',NULL,'Colorless','80',NULL,NULL,'Colorless','Ã—2',NULL,NULL,NULL);</v>
      </c>
    </row>
    <row r="5322" spans="1:16" x14ac:dyDescent="0.25">
      <c r="A5322" t="s">
        <v>7383</v>
      </c>
      <c r="B5322" t="s">
        <v>3757</v>
      </c>
      <c r="C5322">
        <v>381</v>
      </c>
      <c r="D5322" t="s">
        <v>2848</v>
      </c>
      <c r="F5322">
        <v>90</v>
      </c>
      <c r="G5322" t="s">
        <v>19</v>
      </c>
      <c r="J5322" t="s">
        <v>19</v>
      </c>
      <c r="K5322" t="s">
        <v>9</v>
      </c>
      <c r="L5322" t="s">
        <v>20306</v>
      </c>
      <c r="M5322" t="s">
        <v>20307</v>
      </c>
      <c r="N5322" t="s">
        <v>19146</v>
      </c>
      <c r="P5322" t="str">
        <f t="shared" si="83"/>
        <v>INSERT INTO pokemon_cards (id,name,pokemon_id,level,primary_color,hp,secondary_color,evolve_from,weakness,weakness_modifier,ability_name,ability_text,ability_type) VALUES ('hsp-HGSS11','Latios','381',NULL,'Colorless','90',NULL,NULL,'Colorless','Ã—2','Luster Float','If you have Latias in play, the Retreat Cost for Latios is 0.','PokÃ©-Body');</v>
      </c>
    </row>
    <row r="5323" spans="1:16" x14ac:dyDescent="0.25">
      <c r="A5323" t="s">
        <v>7384</v>
      </c>
      <c r="B5323" t="s">
        <v>846</v>
      </c>
      <c r="C5323">
        <v>173</v>
      </c>
      <c r="D5323" t="s">
        <v>847</v>
      </c>
      <c r="F5323">
        <v>30</v>
      </c>
      <c r="G5323" t="s">
        <v>19</v>
      </c>
      <c r="L5323" t="s">
        <v>19345</v>
      </c>
      <c r="M5323" t="s">
        <v>19346</v>
      </c>
      <c r="N5323" t="s">
        <v>19146</v>
      </c>
      <c r="P5323" t="str">
        <f t="shared" si="83"/>
        <v>INSERT INTO pokemon_cards (id,name,pokemon_id,level,primary_color,hp,secondary_color,evolve_from,weakness,weakness_modifier,ability_name,ability_text,ability_type) VALUES ('hsp-HGSS12','Cleffa','173',NULL,'Colorless','30',NULL,NULL,NULL,NULL,'Sweet Sleeping Face','As long as Cleffa is Asleep, prevent all damage done to Cleffa by attacks.','PokÃ©-Body');</v>
      </c>
    </row>
    <row r="5324" spans="1:16" x14ac:dyDescent="0.25">
      <c r="A5324" t="s">
        <v>7385</v>
      </c>
      <c r="B5324" t="s">
        <v>3655</v>
      </c>
      <c r="C5324">
        <v>238</v>
      </c>
      <c r="D5324" t="s">
        <v>3656</v>
      </c>
      <c r="F5324">
        <v>30</v>
      </c>
      <c r="G5324" t="s">
        <v>7</v>
      </c>
      <c r="L5324" t="s">
        <v>19345</v>
      </c>
      <c r="M5324" t="s">
        <v>20225</v>
      </c>
      <c r="N5324" t="s">
        <v>19146</v>
      </c>
      <c r="P5324" t="str">
        <f t="shared" si="83"/>
        <v>INSERT INTO pokemon_cards (id,name,pokemon_id,level,primary_color,hp,secondary_color,evolve_from,weakness,weakness_modifier,ability_name,ability_text,ability_type) VALUES ('hsp-HGSS13','Smoochum','238',NULL,'Psychic','30',NULL,NULL,NULL,NULL,'Sweet Sleeping Face','As long as Smoochum is Asleep, prevent all damage done to Smoochum by attacks.','PokÃ©-Body');</v>
      </c>
    </row>
    <row r="5325" spans="1:16" x14ac:dyDescent="0.25">
      <c r="A5325" t="s">
        <v>7386</v>
      </c>
      <c r="B5325" t="s">
        <v>403</v>
      </c>
      <c r="C5325">
        <v>131</v>
      </c>
      <c r="D5325" t="s">
        <v>404</v>
      </c>
      <c r="F5325">
        <v>90</v>
      </c>
      <c r="G5325" t="s">
        <v>13</v>
      </c>
      <c r="J5325" t="s">
        <v>854</v>
      </c>
      <c r="K5325" t="s">
        <v>9</v>
      </c>
      <c r="P5325" t="str">
        <f t="shared" si="83"/>
        <v>INSERT INTO pokemon_cards (id,name,pokemon_id,level,primary_color,hp,secondary_color,evolve_from,weakness,weakness_modifier,ability_name,ability_text,ability_type) VALUES ('hsp-HGSS14','Lapras','131',NULL,'Water','90',NULL,NULL,'Metal','Ã—2',NULL,NULL,NULL);</v>
      </c>
    </row>
    <row r="5326" spans="1:16" x14ac:dyDescent="0.25">
      <c r="A5326" t="s">
        <v>7387</v>
      </c>
      <c r="B5326" t="s">
        <v>1356</v>
      </c>
      <c r="C5326">
        <v>213</v>
      </c>
      <c r="D5326" t="s">
        <v>1357</v>
      </c>
      <c r="F5326">
        <v>60</v>
      </c>
      <c r="G5326" t="s">
        <v>20</v>
      </c>
      <c r="J5326" t="s">
        <v>13</v>
      </c>
      <c r="K5326" t="s">
        <v>9</v>
      </c>
      <c r="L5326" t="s">
        <v>20308</v>
      </c>
      <c r="M5326" t="s">
        <v>20309</v>
      </c>
      <c r="N5326" t="s">
        <v>19146</v>
      </c>
      <c r="P5326" t="str">
        <f t="shared" si="83"/>
        <v>INSERT INTO pokemon_cards (id,name,pokemon_id,level,primary_color,hp,secondary_color,evolve_from,weakness,weakness_modifier,ability_name,ability_text,ability_type) VALUES ('hsp-HGSS15','Shuckle','213',NULL,'Fighting','60',NULL,NULL,'Water','Ã—2','Fermenting Liquid','Whenever you attach an Energy card from your hand to Shuckle, draw a card.','PokÃ©-Body');</v>
      </c>
    </row>
    <row r="5327" spans="1:16" x14ac:dyDescent="0.25">
      <c r="A5327" t="s">
        <v>7388</v>
      </c>
      <c r="B5327" t="s">
        <v>1437</v>
      </c>
      <c r="C5327">
        <v>311</v>
      </c>
      <c r="D5327" t="s">
        <v>1438</v>
      </c>
      <c r="F5327">
        <v>60</v>
      </c>
      <c r="G5327" t="s">
        <v>15</v>
      </c>
      <c r="J5327" t="s">
        <v>20</v>
      </c>
      <c r="K5327" t="s">
        <v>9</v>
      </c>
      <c r="P5327" t="str">
        <f t="shared" si="83"/>
        <v>INSERT INTO pokemon_cards (id,name,pokemon_id,level,primary_color,hp,secondary_color,evolve_from,weakness,weakness_modifier,ability_name,ability_text,ability_type) VALUES ('hsp-HGSS16','Plusle','311',NULL,'Lightning','60',NULL,NULL,'Fighting','Ã—2',NULL,NULL,NULL);</v>
      </c>
    </row>
    <row r="5328" spans="1:16" x14ac:dyDescent="0.25">
      <c r="A5328" t="s">
        <v>7389</v>
      </c>
      <c r="B5328" t="s">
        <v>1440</v>
      </c>
      <c r="C5328">
        <v>312</v>
      </c>
      <c r="D5328" t="s">
        <v>1441</v>
      </c>
      <c r="F5328">
        <v>60</v>
      </c>
      <c r="G5328" t="s">
        <v>15</v>
      </c>
      <c r="J5328" t="s">
        <v>20</v>
      </c>
      <c r="K5328" t="s">
        <v>9</v>
      </c>
      <c r="P5328" t="str">
        <f t="shared" si="83"/>
        <v>INSERT INTO pokemon_cards (id,name,pokemon_id,level,primary_color,hp,secondary_color,evolve_from,weakness,weakness_modifier,ability_name,ability_text,ability_type) VALUES ('hsp-HGSS17','Minun','312',NULL,'Lightning','60',NULL,NULL,'Fighting','Ã—2',NULL,NULL,NULL);</v>
      </c>
    </row>
    <row r="5329" spans="1:16" x14ac:dyDescent="0.25">
      <c r="A5329" t="s">
        <v>7390</v>
      </c>
      <c r="B5329" t="s">
        <v>3186</v>
      </c>
      <c r="C5329">
        <v>243</v>
      </c>
      <c r="D5329" t="s">
        <v>2045</v>
      </c>
      <c r="F5329">
        <v>80</v>
      </c>
      <c r="G5329" t="s">
        <v>15</v>
      </c>
      <c r="J5329" t="s">
        <v>20</v>
      </c>
      <c r="K5329" t="s">
        <v>9</v>
      </c>
      <c r="P5329" t="str">
        <f t="shared" si="83"/>
        <v>INSERT INTO pokemon_cards (id,name,pokemon_id,level,primary_color,hp,secondary_color,evolve_from,weakness,weakness_modifier,ability_name,ability_text,ability_type) VALUES ('hsp-HGSS19','Raikou','243',NULL,'Lightning','80',NULL,NULL,'Fighting','Ã—2',NULL,NULL,NULL);</v>
      </c>
    </row>
    <row r="5330" spans="1:16" x14ac:dyDescent="0.25">
      <c r="A5330" t="s">
        <v>7391</v>
      </c>
      <c r="B5330" t="s">
        <v>856</v>
      </c>
      <c r="C5330">
        <v>244</v>
      </c>
      <c r="D5330" t="s">
        <v>857</v>
      </c>
      <c r="F5330">
        <v>80</v>
      </c>
      <c r="G5330" t="s">
        <v>24</v>
      </c>
      <c r="J5330" t="s">
        <v>13</v>
      </c>
      <c r="K5330" t="s">
        <v>9</v>
      </c>
      <c r="P5330" t="str">
        <f t="shared" si="83"/>
        <v>INSERT INTO pokemon_cards (id,name,pokemon_id,level,primary_color,hp,secondary_color,evolve_from,weakness,weakness_modifier,ability_name,ability_text,ability_type) VALUES ('hsp-HGSS20','Entei','244',NULL,'Fire','80',NULL,NULL,'Water','Ã—2',NULL,NULL,NULL);</v>
      </c>
    </row>
    <row r="5331" spans="1:16" x14ac:dyDescent="0.25">
      <c r="A5331" t="s">
        <v>7392</v>
      </c>
      <c r="B5331" t="s">
        <v>887</v>
      </c>
      <c r="C5331">
        <v>245</v>
      </c>
      <c r="D5331" t="s">
        <v>888</v>
      </c>
      <c r="F5331">
        <v>80</v>
      </c>
      <c r="G5331" t="s">
        <v>13</v>
      </c>
      <c r="J5331" t="s">
        <v>15</v>
      </c>
      <c r="K5331" t="s">
        <v>9</v>
      </c>
      <c r="P5331" t="str">
        <f t="shared" si="83"/>
        <v>INSERT INTO pokemon_cards (id,name,pokemon_id,level,primary_color,hp,secondary_color,evolve_from,weakness,weakness_modifier,ability_name,ability_text,ability_type) VALUES ('hsp-HGSS21','Suicune','245',NULL,'Water','80',NULL,NULL,'Lightning','Ã—2',NULL,NULL,NULL);</v>
      </c>
    </row>
    <row r="5332" spans="1:16" x14ac:dyDescent="0.25">
      <c r="A5332" t="s">
        <v>7393</v>
      </c>
      <c r="B5332" t="s">
        <v>143</v>
      </c>
      <c r="C5332">
        <v>137</v>
      </c>
      <c r="D5332" t="s">
        <v>144</v>
      </c>
      <c r="F5332">
        <v>50</v>
      </c>
      <c r="G5332" t="s">
        <v>19</v>
      </c>
      <c r="J5332" t="s">
        <v>20</v>
      </c>
      <c r="K5332" t="s">
        <v>9</v>
      </c>
      <c r="P5332" t="str">
        <f t="shared" si="83"/>
        <v>INSERT INTO pokemon_cards (id,name,pokemon_id,level,primary_color,hp,secondary_color,evolve_from,weakness,weakness_modifier,ability_name,ability_text,ability_type) VALUES ('hsp-HGSS22','Porygon','137',NULL,'Colorless','50',NULL,NULL,'Fighting','Ã—2',NULL,NULL,NULL);</v>
      </c>
    </row>
    <row r="5333" spans="1:16" x14ac:dyDescent="0.25">
      <c r="A5333" t="s">
        <v>7394</v>
      </c>
      <c r="B5333" t="s">
        <v>1325</v>
      </c>
      <c r="C5333">
        <v>233</v>
      </c>
      <c r="D5333" t="s">
        <v>1326</v>
      </c>
      <c r="F5333">
        <v>80</v>
      </c>
      <c r="G5333" t="s">
        <v>19</v>
      </c>
      <c r="I5333" t="s">
        <v>143</v>
      </c>
      <c r="J5333" t="s">
        <v>20</v>
      </c>
      <c r="K5333" t="s">
        <v>9</v>
      </c>
      <c r="L5333" t="s">
        <v>20310</v>
      </c>
      <c r="M5333" t="s">
        <v>20311</v>
      </c>
      <c r="N5333" t="s">
        <v>19146</v>
      </c>
      <c r="P5333" t="str">
        <f t="shared" si="83"/>
        <v>INSERT INTO pokemon_cards (id,name,pokemon_id,level,primary_color,hp,secondary_color,evolve_from,weakness,weakness_modifier,ability_name,ability_text,ability_type) VALUES ('hsp-HGSS23','Porygon2','233',NULL,'Colorless','80',NULL,'Porygon','Fighting','Ã—2','Shortcut','The Retreat Cost for each Porygon, Porygon2, and Porygon-Z you have in play is Colorless less.','PokÃ©-Body');</v>
      </c>
    </row>
    <row r="5334" spans="1:16" x14ac:dyDescent="0.25">
      <c r="A5334" t="s">
        <v>7395</v>
      </c>
      <c r="B5334" t="s">
        <v>35</v>
      </c>
      <c r="C5334">
        <v>107</v>
      </c>
      <c r="D5334" t="s">
        <v>36</v>
      </c>
      <c r="F5334">
        <v>70</v>
      </c>
      <c r="G5334" t="s">
        <v>20</v>
      </c>
      <c r="J5334" t="s">
        <v>7</v>
      </c>
      <c r="K5334" t="s">
        <v>9</v>
      </c>
      <c r="P5334" t="str">
        <f t="shared" si="83"/>
        <v>INSERT INTO pokemon_cards (id,name,pokemon_id,level,primary_color,hp,secondary_color,evolve_from,weakness,weakness_modifier,ability_name,ability_text,ability_type) VALUES ('hsp-HGSS24','Hitmonchan','107',NULL,'Fighting','70',NULL,NULL,'Psychic','Ã—2',NULL,NULL,NULL);</v>
      </c>
    </row>
    <row r="5335" spans="1:16" x14ac:dyDescent="0.25">
      <c r="A5335" t="s">
        <v>7396</v>
      </c>
      <c r="B5335" t="s">
        <v>393</v>
      </c>
      <c r="C5335">
        <v>106</v>
      </c>
      <c r="D5335" t="s">
        <v>394</v>
      </c>
      <c r="F5335">
        <v>80</v>
      </c>
      <c r="G5335" t="s">
        <v>20</v>
      </c>
      <c r="J5335" t="s">
        <v>7</v>
      </c>
      <c r="K5335" t="s">
        <v>9</v>
      </c>
      <c r="P5335" t="str">
        <f t="shared" si="83"/>
        <v>INSERT INTO pokemon_cards (id,name,pokemon_id,level,primary_color,hp,secondary_color,evolve_from,weakness,weakness_modifier,ability_name,ability_text,ability_type) VALUES ('hsp-HGSS25','Hitmonlee','106',NULL,'Fighting','80',NULL,NULL,'Psychic','Ã—2',NULL,NULL,NULL);</v>
      </c>
    </row>
    <row r="5336" spans="1:16" x14ac:dyDescent="0.25">
      <c r="A5336" t="s">
        <v>7397</v>
      </c>
      <c r="B5336" t="s">
        <v>906</v>
      </c>
      <c r="C5336">
        <v>495</v>
      </c>
      <c r="D5336" t="s">
        <v>907</v>
      </c>
      <c r="F5336">
        <v>60</v>
      </c>
      <c r="G5336" t="s">
        <v>33</v>
      </c>
      <c r="J5336" t="s">
        <v>24</v>
      </c>
      <c r="K5336" t="s">
        <v>9</v>
      </c>
      <c r="P5336" t="str">
        <f t="shared" si="83"/>
        <v>INSERT INTO pokemon_cards (id,name,pokemon_id,level,primary_color,hp,secondary_color,evolve_from,weakness,weakness_modifier,ability_name,ability_text,ability_type) VALUES ('mcd11-1','Snivy','495',NULL,'Grass','60',NULL,NULL,'Fire','Ã—2',NULL,NULL,NULL);</v>
      </c>
    </row>
    <row r="5337" spans="1:16" x14ac:dyDescent="0.25">
      <c r="A5337" t="s">
        <v>7398</v>
      </c>
      <c r="B5337" t="s">
        <v>930</v>
      </c>
      <c r="C5337">
        <v>556</v>
      </c>
      <c r="D5337" t="s">
        <v>931</v>
      </c>
      <c r="F5337">
        <v>80</v>
      </c>
      <c r="G5337" t="s">
        <v>33</v>
      </c>
      <c r="J5337" t="s">
        <v>24</v>
      </c>
      <c r="K5337" t="s">
        <v>9</v>
      </c>
      <c r="P5337" t="str">
        <f t="shared" si="83"/>
        <v>INSERT INTO pokemon_cards (id,name,pokemon_id,level,primary_color,hp,secondary_color,evolve_from,weakness,weakness_modifier,ability_name,ability_text,ability_type) VALUES ('mcd11-2','Maractus','556',NULL,'Grass','80',NULL,NULL,'Fire','Ã—2',NULL,NULL,NULL);</v>
      </c>
    </row>
    <row r="5338" spans="1:16" x14ac:dyDescent="0.25">
      <c r="A5338" t="s">
        <v>7399</v>
      </c>
      <c r="B5338" t="s">
        <v>940</v>
      </c>
      <c r="C5338">
        <v>498</v>
      </c>
      <c r="D5338" t="s">
        <v>941</v>
      </c>
      <c r="F5338">
        <v>70</v>
      </c>
      <c r="G5338" t="s">
        <v>24</v>
      </c>
      <c r="J5338" t="s">
        <v>13</v>
      </c>
      <c r="K5338" t="s">
        <v>9</v>
      </c>
      <c r="P5338" t="str">
        <f t="shared" si="83"/>
        <v>INSERT INTO pokemon_cards (id,name,pokemon_id,level,primary_color,hp,secondary_color,evolve_from,weakness,weakness_modifier,ability_name,ability_text,ability_type) VALUES ('mcd11-3','Tepig','498',NULL,'Fire','70',NULL,NULL,'Water','Ã—2',NULL,NULL,NULL);</v>
      </c>
    </row>
    <row r="5339" spans="1:16" x14ac:dyDescent="0.25">
      <c r="A5339" t="s">
        <v>7400</v>
      </c>
      <c r="B5339" t="s">
        <v>968</v>
      </c>
      <c r="C5339">
        <v>501</v>
      </c>
      <c r="D5339" t="s">
        <v>969</v>
      </c>
      <c r="F5339">
        <v>60</v>
      </c>
      <c r="G5339" t="s">
        <v>13</v>
      </c>
      <c r="J5339" t="s">
        <v>15</v>
      </c>
      <c r="K5339" t="s">
        <v>9</v>
      </c>
      <c r="P5339" t="str">
        <f t="shared" si="83"/>
        <v>INSERT INTO pokemon_cards (id,name,pokemon_id,level,primary_color,hp,secondary_color,evolve_from,weakness,weakness_modifier,ability_name,ability_text,ability_type) VALUES ('mcd11-4','Oshawott','501',NULL,'Water','60',NULL,NULL,'Lightning','Ã—2',NULL,NULL,NULL);</v>
      </c>
    </row>
    <row r="5340" spans="1:16" x14ac:dyDescent="0.25">
      <c r="A5340" t="s">
        <v>7401</v>
      </c>
      <c r="B5340" t="s">
        <v>995</v>
      </c>
      <c r="C5340">
        <v>594</v>
      </c>
      <c r="D5340" t="s">
        <v>996</v>
      </c>
      <c r="F5340">
        <v>100</v>
      </c>
      <c r="G5340" t="s">
        <v>13</v>
      </c>
      <c r="J5340" t="s">
        <v>15</v>
      </c>
      <c r="K5340" t="s">
        <v>9</v>
      </c>
      <c r="P5340" t="str">
        <f t="shared" si="83"/>
        <v>INSERT INTO pokemon_cards (id,name,pokemon_id,level,primary_color,hp,secondary_color,evolve_from,weakness,weakness_modifier,ability_name,ability_text,ability_type) VALUES ('mcd11-5','Alomomola','594',NULL,'Water','100',NULL,NULL,'Lightning','Ã—2',NULL,NULL,NULL);</v>
      </c>
    </row>
    <row r="5341" spans="1:16" x14ac:dyDescent="0.25">
      <c r="A5341" t="s">
        <v>7402</v>
      </c>
      <c r="B5341" t="s">
        <v>999</v>
      </c>
      <c r="C5341">
        <v>522</v>
      </c>
      <c r="D5341" t="s">
        <v>1000</v>
      </c>
      <c r="F5341">
        <v>60</v>
      </c>
      <c r="G5341" t="s">
        <v>15</v>
      </c>
      <c r="J5341" t="s">
        <v>20</v>
      </c>
      <c r="K5341" t="s">
        <v>9</v>
      </c>
      <c r="P5341" t="str">
        <f t="shared" si="83"/>
        <v>INSERT INTO pokemon_cards (id,name,pokemon_id,level,primary_color,hp,secondary_color,evolve_from,weakness,weakness_modifier,ability_name,ability_text,ability_type) VALUES ('mcd11-6','Blitzle','522',NULL,'Lightning','60',NULL,NULL,'Fighting','Ã—2',NULL,NULL,NULL);</v>
      </c>
    </row>
    <row r="5342" spans="1:16" x14ac:dyDescent="0.25">
      <c r="A5342" t="s">
        <v>7403</v>
      </c>
      <c r="B5342" t="s">
        <v>1017</v>
      </c>
      <c r="C5342">
        <v>517</v>
      </c>
      <c r="D5342" t="s">
        <v>1018</v>
      </c>
      <c r="F5342">
        <v>60</v>
      </c>
      <c r="G5342" t="s">
        <v>7</v>
      </c>
      <c r="J5342" t="s">
        <v>7</v>
      </c>
      <c r="K5342" t="s">
        <v>9</v>
      </c>
      <c r="P5342" t="str">
        <f t="shared" si="83"/>
        <v>INSERT INTO pokemon_cards (id,name,pokemon_id,level,primary_color,hp,secondary_color,evolve_from,weakness,weakness_modifier,ability_name,ability_text,ability_type) VALUES ('mcd11-7','Munna','517',NULL,'Psychic','60',NULL,NULL,'Psychic','Ã—2',NULL,NULL,NULL);</v>
      </c>
    </row>
    <row r="5343" spans="1:16" x14ac:dyDescent="0.25">
      <c r="A5343" t="s">
        <v>7404</v>
      </c>
      <c r="B5343" t="s">
        <v>1060</v>
      </c>
      <c r="C5343">
        <v>551</v>
      </c>
      <c r="D5343" t="s">
        <v>1061</v>
      </c>
      <c r="F5343">
        <v>70</v>
      </c>
      <c r="G5343" t="s">
        <v>20</v>
      </c>
      <c r="J5343" t="s">
        <v>13</v>
      </c>
      <c r="K5343" t="s">
        <v>9</v>
      </c>
      <c r="P5343" t="str">
        <f t="shared" si="83"/>
        <v>INSERT INTO pokemon_cards (id,name,pokemon_id,level,primary_color,hp,secondary_color,evolve_from,weakness,weakness_modifier,ability_name,ability_text,ability_type) VALUES ('mcd11-8','Sandile','551',NULL,'Fighting','70',NULL,NULL,'Water','Ã—2',NULL,NULL,NULL);</v>
      </c>
    </row>
    <row r="5344" spans="1:16" x14ac:dyDescent="0.25">
      <c r="A5344" t="s">
        <v>7405</v>
      </c>
      <c r="B5344" t="s">
        <v>1081</v>
      </c>
      <c r="C5344">
        <v>570</v>
      </c>
      <c r="D5344" t="s">
        <v>1082</v>
      </c>
      <c r="F5344">
        <v>50</v>
      </c>
      <c r="G5344" t="s">
        <v>896</v>
      </c>
      <c r="J5344" t="s">
        <v>20</v>
      </c>
      <c r="K5344" t="s">
        <v>9</v>
      </c>
      <c r="P5344" t="str">
        <f t="shared" si="83"/>
        <v>INSERT INTO pokemon_cards (id,name,pokemon_id,level,primary_color,hp,secondary_color,evolve_from,weakness,weakness_modifier,ability_name,ability_text,ability_type) VALUES ('mcd11-9','Zorua','570',NULL,'Darkness','50',NULL,NULL,'Fighting','Ã—2',NULL,NULL,NULL);</v>
      </c>
    </row>
    <row r="5345" spans="1:16" x14ac:dyDescent="0.25">
      <c r="A5345" t="s">
        <v>7406</v>
      </c>
      <c r="B5345" t="s">
        <v>1093</v>
      </c>
      <c r="C5345">
        <v>599</v>
      </c>
      <c r="D5345" t="s">
        <v>1094</v>
      </c>
      <c r="F5345">
        <v>50</v>
      </c>
      <c r="G5345" t="s">
        <v>854</v>
      </c>
      <c r="J5345" t="s">
        <v>24</v>
      </c>
      <c r="K5345" t="s">
        <v>9</v>
      </c>
      <c r="P5345" t="str">
        <f t="shared" si="83"/>
        <v>INSERT INTO pokemon_cards (id,name,pokemon_id,level,primary_color,hp,secondary_color,evolve_from,weakness,weakness_modifier,ability_name,ability_text,ability_type) VALUES ('mcd11-10','Klink','599',NULL,'Metal','50',NULL,NULL,'Fire','Ã—2',NULL,NULL,NULL);</v>
      </c>
    </row>
    <row r="5346" spans="1:16" x14ac:dyDescent="0.25">
      <c r="A5346" t="s">
        <v>7407</v>
      </c>
      <c r="B5346" t="s">
        <v>1119</v>
      </c>
      <c r="C5346">
        <v>519</v>
      </c>
      <c r="D5346" t="s">
        <v>1120</v>
      </c>
      <c r="F5346">
        <v>40</v>
      </c>
      <c r="G5346" t="s">
        <v>19</v>
      </c>
      <c r="J5346" t="s">
        <v>15</v>
      </c>
      <c r="K5346" t="s">
        <v>9</v>
      </c>
      <c r="P5346" t="str">
        <f t="shared" si="83"/>
        <v>INSERT INTO pokemon_cards (id,name,pokemon_id,level,primary_color,hp,secondary_color,evolve_from,weakness,weakness_modifier,ability_name,ability_text,ability_type) VALUES ('mcd11-11','Pidove','519',NULL,'Colorless','40',NULL,NULL,'Lightning','Ã—2',NULL,NULL,NULL);</v>
      </c>
    </row>
    <row r="5347" spans="1:16" x14ac:dyDescent="0.25">
      <c r="A5347" t="s">
        <v>7408</v>
      </c>
      <c r="B5347" t="s">
        <v>1128</v>
      </c>
      <c r="C5347">
        <v>531</v>
      </c>
      <c r="D5347" t="s">
        <v>1129</v>
      </c>
      <c r="F5347">
        <v>80</v>
      </c>
      <c r="G5347" t="s">
        <v>19</v>
      </c>
      <c r="J5347" t="s">
        <v>20</v>
      </c>
      <c r="K5347" t="s">
        <v>9</v>
      </c>
      <c r="P5347" t="str">
        <f t="shared" si="83"/>
        <v>INSERT INTO pokemon_cards (id,name,pokemon_id,level,primary_color,hp,secondary_color,evolve_from,weakness,weakness_modifier,ability_name,ability_text,ability_type) VALUES ('mcd11-12','Audino','531',NULL,'Colorless','80',NULL,NULL,'Fighting','Ã—2',NULL,NULL,NULL);</v>
      </c>
    </row>
    <row r="5348" spans="1:16" x14ac:dyDescent="0.25">
      <c r="A5348" t="s">
        <v>7409</v>
      </c>
      <c r="B5348" t="s">
        <v>910</v>
      </c>
      <c r="C5348">
        <v>496</v>
      </c>
      <c r="D5348" t="s">
        <v>911</v>
      </c>
      <c r="F5348">
        <v>80</v>
      </c>
      <c r="G5348" t="s">
        <v>33</v>
      </c>
      <c r="I5348" t="s">
        <v>906</v>
      </c>
      <c r="J5348" t="s">
        <v>24</v>
      </c>
      <c r="K5348" t="s">
        <v>9</v>
      </c>
      <c r="P5348" t="str">
        <f t="shared" si="83"/>
        <v>INSERT INTO pokemon_cards (id,name,pokemon_id,level,primary_color,hp,secondary_color,evolve_from,weakness,weakness_modifier,ability_name,ability_text,ability_type) VALUES ('mcd12-1','Servine','496',NULL,'Grass','80',NULL,'Snivy','Fire','Ã—2',NULL,NULL,NULL);</v>
      </c>
    </row>
    <row r="5349" spans="1:16" x14ac:dyDescent="0.25">
      <c r="A5349" t="s">
        <v>7410</v>
      </c>
      <c r="B5349" t="s">
        <v>918</v>
      </c>
      <c r="C5349">
        <v>511</v>
      </c>
      <c r="D5349" t="s">
        <v>919</v>
      </c>
      <c r="F5349">
        <v>70</v>
      </c>
      <c r="G5349" t="s">
        <v>33</v>
      </c>
      <c r="J5349" t="s">
        <v>24</v>
      </c>
      <c r="K5349" t="s">
        <v>9</v>
      </c>
      <c r="P5349" t="str">
        <f t="shared" si="83"/>
        <v>INSERT INTO pokemon_cards (id,name,pokemon_id,level,primary_color,hp,secondary_color,evolve_from,weakness,weakness_modifier,ability_name,ability_text,ability_type) VALUES ('mcd12-2','Pansage','511',NULL,'Grass','70',NULL,NULL,'Fire','Ã—2',NULL,NULL,NULL);</v>
      </c>
    </row>
    <row r="5350" spans="1:16" x14ac:dyDescent="0.25">
      <c r="A5350" t="s">
        <v>7411</v>
      </c>
      <c r="B5350" t="s">
        <v>1378</v>
      </c>
      <c r="C5350">
        <v>557</v>
      </c>
      <c r="D5350" t="s">
        <v>1379</v>
      </c>
      <c r="F5350">
        <v>60</v>
      </c>
      <c r="G5350" t="s">
        <v>33</v>
      </c>
      <c r="J5350" t="s">
        <v>24</v>
      </c>
      <c r="K5350" t="s">
        <v>9</v>
      </c>
      <c r="P5350" t="str">
        <f t="shared" si="83"/>
        <v>INSERT INTO pokemon_cards (id,name,pokemon_id,level,primary_color,hp,secondary_color,evolve_from,weakness,weakness_modifier,ability_name,ability_text,ability_type) VALUES ('mcd12-3','Dwebble','557',NULL,'Grass','60',NULL,NULL,'Fire','Ã—2',NULL,NULL,NULL);</v>
      </c>
    </row>
    <row r="5351" spans="1:16" x14ac:dyDescent="0.25">
      <c r="A5351" t="s">
        <v>7412</v>
      </c>
      <c r="B5351" t="s">
        <v>944</v>
      </c>
      <c r="C5351">
        <v>499</v>
      </c>
      <c r="D5351" t="s">
        <v>945</v>
      </c>
      <c r="F5351">
        <v>100</v>
      </c>
      <c r="G5351" t="s">
        <v>24</v>
      </c>
      <c r="I5351" t="s">
        <v>940</v>
      </c>
      <c r="J5351" t="s">
        <v>13</v>
      </c>
      <c r="K5351" t="s">
        <v>9</v>
      </c>
      <c r="P5351" t="str">
        <f t="shared" si="83"/>
        <v>INSERT INTO pokemon_cards (id,name,pokemon_id,level,primary_color,hp,secondary_color,evolve_from,weakness,weakness_modifier,ability_name,ability_text,ability_type) VALUES ('mcd12-4','Pignite','499',NULL,'Fire','100',NULL,'Tepig','Water','Ã—2',NULL,NULL,NULL);</v>
      </c>
    </row>
    <row r="5352" spans="1:16" x14ac:dyDescent="0.25">
      <c r="A5352" t="s">
        <v>7413</v>
      </c>
      <c r="B5352" t="s">
        <v>972</v>
      </c>
      <c r="C5352">
        <v>502</v>
      </c>
      <c r="D5352" t="s">
        <v>973</v>
      </c>
      <c r="F5352">
        <v>90</v>
      </c>
      <c r="G5352" t="s">
        <v>13</v>
      </c>
      <c r="I5352" t="s">
        <v>968</v>
      </c>
      <c r="J5352" t="s">
        <v>15</v>
      </c>
      <c r="K5352" t="s">
        <v>9</v>
      </c>
      <c r="P5352" t="str">
        <f t="shared" si="83"/>
        <v>INSERT INTO pokemon_cards (id,name,pokemon_id,level,primary_color,hp,secondary_color,evolve_from,weakness,weakness_modifier,ability_name,ability_text,ability_type) VALUES ('mcd12-5','Dewott','502',NULL,'Water','90',NULL,'Oshawott','Lightning','Ã—2',NULL,NULL,NULL);</v>
      </c>
    </row>
    <row r="5353" spans="1:16" x14ac:dyDescent="0.25">
      <c r="A5353" t="s">
        <v>7414</v>
      </c>
      <c r="B5353" t="s">
        <v>1443</v>
      </c>
      <c r="C5353">
        <v>587</v>
      </c>
      <c r="D5353" t="s">
        <v>1444</v>
      </c>
      <c r="F5353">
        <v>70</v>
      </c>
      <c r="G5353" t="s">
        <v>15</v>
      </c>
      <c r="J5353" t="s">
        <v>20</v>
      </c>
      <c r="K5353" t="s">
        <v>9</v>
      </c>
      <c r="P5353" t="str">
        <f t="shared" si="83"/>
        <v>INSERT INTO pokemon_cards (id,name,pokemon_id,level,primary_color,hp,secondary_color,evolve_from,weakness,weakness_modifier,ability_name,ability_text,ability_type) VALUES ('mcd12-6','Emolga','587',NULL,'Lightning','70',NULL,NULL,'Fighting','Ã—2',NULL,NULL,NULL);</v>
      </c>
    </row>
    <row r="5354" spans="1:16" x14ac:dyDescent="0.25">
      <c r="A5354" t="s">
        <v>7415</v>
      </c>
      <c r="B5354" t="s">
        <v>1023</v>
      </c>
      <c r="C5354">
        <v>527</v>
      </c>
      <c r="D5354" t="s">
        <v>1024</v>
      </c>
      <c r="F5354">
        <v>60</v>
      </c>
      <c r="G5354" t="s">
        <v>7</v>
      </c>
      <c r="J5354" t="s">
        <v>7</v>
      </c>
      <c r="K5354" t="s">
        <v>9</v>
      </c>
      <c r="P5354" t="str">
        <f t="shared" si="83"/>
        <v>INSERT INTO pokemon_cards (id,name,pokemon_id,level,primary_color,hp,secondary_color,evolve_from,weakness,weakness_modifier,ability_name,ability_text,ability_type) VALUES ('mcd12-7','Woobat','527',NULL,'Psychic','60',NULL,NULL,'Psychic','Ã—2',NULL,NULL,NULL);</v>
      </c>
    </row>
    <row r="5355" spans="1:16" x14ac:dyDescent="0.25">
      <c r="A5355" t="s">
        <v>7416</v>
      </c>
      <c r="B5355" t="s">
        <v>1684</v>
      </c>
      <c r="C5355">
        <v>529</v>
      </c>
      <c r="D5355" t="s">
        <v>1685</v>
      </c>
      <c r="F5355">
        <v>70</v>
      </c>
      <c r="G5355" t="s">
        <v>20</v>
      </c>
      <c r="J5355" t="s">
        <v>13</v>
      </c>
      <c r="K5355" t="s">
        <v>9</v>
      </c>
      <c r="P5355" t="str">
        <f t="shared" si="83"/>
        <v>INSERT INTO pokemon_cards (id,name,pokemon_id,level,primary_color,hp,secondary_color,evolve_from,weakness,weakness_modifier,ability_name,ability_text,ability_type) VALUES ('mcd12-8','Drilbur','529',NULL,'Fighting','70',NULL,NULL,'Water','Ã—2',NULL,NULL,NULL);</v>
      </c>
    </row>
    <row r="5356" spans="1:16" x14ac:dyDescent="0.25">
      <c r="A5356" t="s">
        <v>7417</v>
      </c>
      <c r="B5356" t="s">
        <v>1069</v>
      </c>
      <c r="C5356">
        <v>509</v>
      </c>
      <c r="D5356" t="s">
        <v>1070</v>
      </c>
      <c r="F5356">
        <v>60</v>
      </c>
      <c r="G5356" t="s">
        <v>896</v>
      </c>
      <c r="J5356" t="s">
        <v>20</v>
      </c>
      <c r="K5356" t="s">
        <v>9</v>
      </c>
      <c r="P5356" t="str">
        <f t="shared" si="83"/>
        <v>INSERT INTO pokemon_cards (id,name,pokemon_id,level,primary_color,hp,secondary_color,evolve_from,weakness,weakness_modifier,ability_name,ability_text,ability_type) VALUES ('mcd12-9','Purrloin','509',NULL,'Darkness','60',NULL,NULL,'Fighting','Ã—2',NULL,NULL,NULL);</v>
      </c>
    </row>
    <row r="5357" spans="1:16" x14ac:dyDescent="0.25">
      <c r="A5357" t="s">
        <v>7418</v>
      </c>
      <c r="B5357" t="s">
        <v>1075</v>
      </c>
      <c r="C5357">
        <v>559</v>
      </c>
      <c r="D5357" t="s">
        <v>1076</v>
      </c>
      <c r="F5357">
        <v>60</v>
      </c>
      <c r="G5357" t="s">
        <v>896</v>
      </c>
      <c r="J5357" t="s">
        <v>20</v>
      </c>
      <c r="K5357" t="s">
        <v>9</v>
      </c>
      <c r="P5357" t="str">
        <f t="shared" si="83"/>
        <v>INSERT INTO pokemon_cards (id,name,pokemon_id,level,primary_color,hp,secondary_color,evolve_from,weakness,weakness_modifier,ability_name,ability_text,ability_type) VALUES ('mcd12-10','Scraggy','559',NULL,'Darkness','60',NULL,NULL,'Fighting','Ã—2',NULL,NULL,NULL);</v>
      </c>
    </row>
    <row r="5358" spans="1:16" x14ac:dyDescent="0.25">
      <c r="A5358" t="s">
        <v>7419</v>
      </c>
      <c r="B5358" t="s">
        <v>1096</v>
      </c>
      <c r="C5358">
        <v>600</v>
      </c>
      <c r="D5358" t="s">
        <v>1097</v>
      </c>
      <c r="F5358">
        <v>80</v>
      </c>
      <c r="G5358" t="s">
        <v>854</v>
      </c>
      <c r="I5358" t="s">
        <v>1093</v>
      </c>
      <c r="J5358" t="s">
        <v>24</v>
      </c>
      <c r="K5358" t="s">
        <v>9</v>
      </c>
      <c r="P5358" t="str">
        <f t="shared" si="83"/>
        <v>INSERT INTO pokemon_cards (id,name,pokemon_id,level,primary_color,hp,secondary_color,evolve_from,weakness,weakness_modifier,ability_name,ability_text,ability_type) VALUES ('mcd12-11','Klang','600',NULL,'Metal','80',NULL,'Klink','Fire','Ã—2',NULL,NULL,NULL);</v>
      </c>
    </row>
    <row r="5359" spans="1:16" x14ac:dyDescent="0.25">
      <c r="A5359" t="s">
        <v>7420</v>
      </c>
      <c r="B5359" t="s">
        <v>1311</v>
      </c>
      <c r="C5359">
        <v>610</v>
      </c>
      <c r="D5359" t="s">
        <v>1312</v>
      </c>
      <c r="F5359">
        <v>60</v>
      </c>
      <c r="G5359" t="s">
        <v>19</v>
      </c>
      <c r="P5359" t="str">
        <f t="shared" si="83"/>
        <v>INSERT INTO pokemon_cards (id,name,pokemon_id,level,primary_color,hp,secondary_color,evolve_from,weakness,weakness_modifier,ability_name,ability_text,ability_type) VALUES ('mcd12-12','Axew','610',NULL,'Colorless','60',NULL,NULL,NULL,NULL,NULL,NULL,NULL);</v>
      </c>
    </row>
    <row r="5360" spans="1:16" x14ac:dyDescent="0.25">
      <c r="A5360" t="s">
        <v>7421</v>
      </c>
      <c r="B5360" t="s">
        <v>127</v>
      </c>
      <c r="C5360">
        <v>13</v>
      </c>
      <c r="D5360" t="s">
        <v>218</v>
      </c>
      <c r="F5360">
        <v>40</v>
      </c>
      <c r="G5360" t="s">
        <v>33</v>
      </c>
      <c r="J5360" t="s">
        <v>24</v>
      </c>
      <c r="K5360" t="s">
        <v>9</v>
      </c>
      <c r="P5360" t="str">
        <f t="shared" si="83"/>
        <v>INSERT INTO pokemon_cards (id,name,pokemon_id,level,primary_color,hp,secondary_color,evolve_from,weakness,weakness_modifier,ability_name,ability_text,ability_type) VALUES ('mcd14-1','Weedle','13',NULL,'Grass','40',NULL,NULL,'Fire','Ã—2',NULL,NULL,NULL);</v>
      </c>
    </row>
    <row r="5361" spans="1:16" x14ac:dyDescent="0.25">
      <c r="A5361" t="s">
        <v>7422</v>
      </c>
      <c r="B5361" t="s">
        <v>7423</v>
      </c>
      <c r="C5361">
        <v>650</v>
      </c>
      <c r="D5361" t="s">
        <v>7424</v>
      </c>
      <c r="F5361">
        <v>60</v>
      </c>
      <c r="G5361" t="s">
        <v>33</v>
      </c>
      <c r="J5361" t="s">
        <v>24</v>
      </c>
      <c r="K5361" t="s">
        <v>9</v>
      </c>
      <c r="P5361" t="str">
        <f t="shared" si="83"/>
        <v>INSERT INTO pokemon_cards (id,name,pokemon_id,level,primary_color,hp,secondary_color,evolve_from,weakness,weakness_modifier,ability_name,ability_text,ability_type) VALUES ('mcd14-2','Chespin','650',NULL,'Grass','60',NULL,NULL,'Fire','Ã—2',NULL,NULL,NULL);</v>
      </c>
    </row>
    <row r="5362" spans="1:16" x14ac:dyDescent="0.25">
      <c r="A5362" t="s">
        <v>7425</v>
      </c>
      <c r="B5362" t="s">
        <v>7426</v>
      </c>
      <c r="C5362">
        <v>653</v>
      </c>
      <c r="D5362" t="s">
        <v>7427</v>
      </c>
      <c r="F5362">
        <v>60</v>
      </c>
      <c r="G5362" t="s">
        <v>24</v>
      </c>
      <c r="J5362" t="s">
        <v>13</v>
      </c>
      <c r="K5362" t="s">
        <v>9</v>
      </c>
      <c r="P5362" t="str">
        <f t="shared" si="83"/>
        <v>INSERT INTO pokemon_cards (id,name,pokemon_id,level,primary_color,hp,secondary_color,evolve_from,weakness,weakness_modifier,ability_name,ability_text,ability_type) VALUES ('mcd14-3','Fennekin','653',NULL,'Fire','60',NULL,NULL,'Water','Ã—2',NULL,NULL,NULL);</v>
      </c>
    </row>
    <row r="5363" spans="1:16" x14ac:dyDescent="0.25">
      <c r="A5363" t="s">
        <v>7428</v>
      </c>
      <c r="B5363" t="s">
        <v>7429</v>
      </c>
      <c r="C5363">
        <v>656</v>
      </c>
      <c r="D5363" t="s">
        <v>7430</v>
      </c>
      <c r="F5363">
        <v>60</v>
      </c>
      <c r="G5363" t="s">
        <v>13</v>
      </c>
      <c r="J5363" t="s">
        <v>33</v>
      </c>
      <c r="K5363" t="s">
        <v>9</v>
      </c>
      <c r="P5363" t="str">
        <f t="shared" si="83"/>
        <v>INSERT INTO pokemon_cards (id,name,pokemon_id,level,primary_color,hp,secondary_color,evolve_from,weakness,weakness_modifier,ability_name,ability_text,ability_type) VALUES ('mcd14-4','Froakie','656',NULL,'Water','60',NULL,NULL,'Grass','Ã—2',NULL,NULL,NULL);</v>
      </c>
    </row>
    <row r="5364" spans="1:16" x14ac:dyDescent="0.25">
      <c r="A5364" t="s">
        <v>7431</v>
      </c>
      <c r="B5364" t="s">
        <v>63</v>
      </c>
      <c r="C5364">
        <v>25</v>
      </c>
      <c r="D5364" t="s">
        <v>191</v>
      </c>
      <c r="F5364">
        <v>60</v>
      </c>
      <c r="G5364" t="s">
        <v>15</v>
      </c>
      <c r="J5364" t="s">
        <v>20</v>
      </c>
      <c r="K5364" t="s">
        <v>9</v>
      </c>
      <c r="P5364" t="str">
        <f t="shared" si="83"/>
        <v>INSERT INTO pokemon_cards (id,name,pokemon_id,level,primary_color,hp,secondary_color,evolve_from,weakness,weakness_modifier,ability_name,ability_text,ability_type) VALUES ('mcd14-5','Pikachu','25',NULL,'Lightning','60',NULL,NULL,'Fighting','Ã—2',NULL,NULL,NULL);</v>
      </c>
    </row>
    <row r="5365" spans="1:16" x14ac:dyDescent="0.25">
      <c r="A5365" t="s">
        <v>7432</v>
      </c>
      <c r="B5365" t="s">
        <v>7433</v>
      </c>
      <c r="C5365">
        <v>686</v>
      </c>
      <c r="D5365" t="s">
        <v>7434</v>
      </c>
      <c r="F5365">
        <v>60</v>
      </c>
      <c r="G5365" t="s">
        <v>896</v>
      </c>
      <c r="J5365" t="s">
        <v>20</v>
      </c>
      <c r="K5365" t="s">
        <v>9</v>
      </c>
      <c r="P5365" t="str">
        <f t="shared" si="83"/>
        <v>INSERT INTO pokemon_cards (id,name,pokemon_id,level,primary_color,hp,secondary_color,evolve_from,weakness,weakness_modifier,ability_name,ability_text,ability_type) VALUES ('mcd14-6','Inkay','686',NULL,'Darkness','60',NULL,NULL,'Fighting','Ã—2',NULL,NULL,NULL);</v>
      </c>
    </row>
    <row r="5366" spans="1:16" x14ac:dyDescent="0.25">
      <c r="A5366" t="s">
        <v>7435</v>
      </c>
      <c r="B5366" t="s">
        <v>7436</v>
      </c>
      <c r="C5366">
        <v>679</v>
      </c>
      <c r="D5366" t="s">
        <v>7437</v>
      </c>
      <c r="F5366">
        <v>60</v>
      </c>
      <c r="G5366" t="s">
        <v>854</v>
      </c>
      <c r="J5366" t="s">
        <v>24</v>
      </c>
      <c r="K5366" t="s">
        <v>9</v>
      </c>
      <c r="P5366" t="str">
        <f t="shared" si="83"/>
        <v>INSERT INTO pokemon_cards (id,name,pokemon_id,level,primary_color,hp,secondary_color,evolve_from,weakness,weakness_modifier,ability_name,ability_text,ability_type) VALUES ('mcd14-7','Honedge','679',NULL,'Metal','60',NULL,NULL,'Fire','Ã—2',NULL,NULL,NULL);</v>
      </c>
    </row>
    <row r="5367" spans="1:16" x14ac:dyDescent="0.25">
      <c r="A5367" t="s">
        <v>7438</v>
      </c>
      <c r="B5367" t="s">
        <v>3102</v>
      </c>
      <c r="C5367">
        <v>209</v>
      </c>
      <c r="D5367" t="s">
        <v>3171</v>
      </c>
      <c r="F5367">
        <v>70</v>
      </c>
      <c r="G5367" t="s">
        <v>3060</v>
      </c>
      <c r="J5367" t="s">
        <v>854</v>
      </c>
      <c r="K5367" t="s">
        <v>9</v>
      </c>
      <c r="P5367" t="str">
        <f t="shared" si="83"/>
        <v>INSERT INTO pokemon_cards (id,name,pokemon_id,level,primary_color,hp,secondary_color,evolve_from,weakness,weakness_modifier,ability_name,ability_text,ability_type) VALUES ('mcd14-8','Snubbull','209',NULL,'Fairy','70',NULL,NULL,'Metal','Ã—2',NULL,NULL,NULL);</v>
      </c>
    </row>
    <row r="5368" spans="1:16" x14ac:dyDescent="0.25">
      <c r="A5368" t="s">
        <v>7439</v>
      </c>
      <c r="B5368" t="s">
        <v>6659</v>
      </c>
      <c r="C5368">
        <v>684</v>
      </c>
      <c r="D5368" t="s">
        <v>6660</v>
      </c>
      <c r="F5368">
        <v>60</v>
      </c>
      <c r="G5368" t="s">
        <v>3060</v>
      </c>
      <c r="J5368" t="s">
        <v>854</v>
      </c>
      <c r="K5368" t="s">
        <v>9</v>
      </c>
      <c r="P5368" t="str">
        <f t="shared" si="83"/>
        <v>INSERT INTO pokemon_cards (id,name,pokemon_id,level,primary_color,hp,secondary_color,evolve_from,weakness,weakness_modifier,ability_name,ability_text,ability_type) VALUES ('mcd14-9','Swirlix','684',NULL,'Fairy','60',NULL,NULL,'Metal','Ã—2',NULL,NULL,NULL);</v>
      </c>
    </row>
    <row r="5369" spans="1:16" x14ac:dyDescent="0.25">
      <c r="A5369" t="s">
        <v>7440</v>
      </c>
      <c r="B5369" t="s">
        <v>7441</v>
      </c>
      <c r="C5369">
        <v>659</v>
      </c>
      <c r="D5369" t="s">
        <v>7442</v>
      </c>
      <c r="F5369">
        <v>60</v>
      </c>
      <c r="G5369" t="s">
        <v>19</v>
      </c>
      <c r="J5369" t="s">
        <v>20</v>
      </c>
      <c r="K5369" t="s">
        <v>9</v>
      </c>
      <c r="P5369" t="str">
        <f t="shared" si="83"/>
        <v>INSERT INTO pokemon_cards (id,name,pokemon_id,level,primary_color,hp,secondary_color,evolve_from,weakness,weakness_modifier,ability_name,ability_text,ability_type) VALUES ('mcd14-10','Bunnelby','659',NULL,'Colorless','60',NULL,NULL,'Fighting','Ã—2',NULL,NULL,NULL);</v>
      </c>
    </row>
    <row r="5370" spans="1:16" x14ac:dyDescent="0.25">
      <c r="A5370" t="s">
        <v>7443</v>
      </c>
      <c r="B5370" t="s">
        <v>6673</v>
      </c>
      <c r="C5370">
        <v>661</v>
      </c>
      <c r="D5370" t="s">
        <v>6674</v>
      </c>
      <c r="F5370">
        <v>50</v>
      </c>
      <c r="G5370" t="s">
        <v>19</v>
      </c>
      <c r="J5370" t="s">
        <v>15</v>
      </c>
      <c r="K5370" t="s">
        <v>9</v>
      </c>
      <c r="P5370" t="str">
        <f t="shared" si="83"/>
        <v>INSERT INTO pokemon_cards (id,name,pokemon_id,level,primary_color,hp,secondary_color,evolve_from,weakness,weakness_modifier,ability_name,ability_text,ability_type) VALUES ('mcd14-11','Fletchling','661',NULL,'Colorless','50',NULL,NULL,'Lightning','Ã—2',NULL,NULL,NULL);</v>
      </c>
    </row>
    <row r="5371" spans="1:16" x14ac:dyDescent="0.25">
      <c r="A5371" t="s">
        <v>7444</v>
      </c>
      <c r="B5371" t="s">
        <v>7445</v>
      </c>
      <c r="C5371">
        <v>676</v>
      </c>
      <c r="D5371" t="s">
        <v>7446</v>
      </c>
      <c r="F5371">
        <v>90</v>
      </c>
      <c r="G5371" t="s">
        <v>19</v>
      </c>
      <c r="J5371" t="s">
        <v>20</v>
      </c>
      <c r="K5371" t="s">
        <v>9</v>
      </c>
      <c r="P5371" t="str">
        <f t="shared" si="83"/>
        <v>INSERT INTO pokemon_cards (id,name,pokemon_id,level,primary_color,hp,secondary_color,evolve_from,weakness,weakness_modifier,ability_name,ability_text,ability_type) VALUES ('mcd14-12','Furfrou','676',NULL,'Colorless','90',NULL,NULL,'Fighting','Ã—2',NULL,NULL,NULL);</v>
      </c>
    </row>
    <row r="5372" spans="1:16" x14ac:dyDescent="0.25">
      <c r="A5372" t="s">
        <v>7447</v>
      </c>
      <c r="B5372" t="s">
        <v>2726</v>
      </c>
      <c r="C5372">
        <v>252</v>
      </c>
      <c r="D5372" t="s">
        <v>2727</v>
      </c>
      <c r="F5372">
        <v>60</v>
      </c>
      <c r="G5372" t="s">
        <v>33</v>
      </c>
      <c r="J5372" t="s">
        <v>24</v>
      </c>
      <c r="K5372" t="s">
        <v>9</v>
      </c>
      <c r="P5372" t="str">
        <f t="shared" si="83"/>
        <v>INSERT INTO pokemon_cards (id,name,pokemon_id,level,primary_color,hp,secondary_color,evolve_from,weakness,weakness_modifier,ability_name,ability_text,ability_type) VALUES ('mcd15-1','Treecko','252',NULL,'Grass','60',NULL,NULL,'Fire','Ã—2',NULL,NULL,NULL);</v>
      </c>
    </row>
    <row r="5373" spans="1:16" x14ac:dyDescent="0.25">
      <c r="A5373" t="s">
        <v>7448</v>
      </c>
      <c r="B5373" t="s">
        <v>2588</v>
      </c>
      <c r="C5373">
        <v>270</v>
      </c>
      <c r="D5373" t="s">
        <v>2589</v>
      </c>
      <c r="F5373">
        <v>60</v>
      </c>
      <c r="G5373" t="s">
        <v>33</v>
      </c>
      <c r="J5373" t="s">
        <v>24</v>
      </c>
      <c r="K5373" t="s">
        <v>9</v>
      </c>
      <c r="P5373" t="str">
        <f t="shared" si="83"/>
        <v>INSERT INTO pokemon_cards (id,name,pokemon_id,level,primary_color,hp,secondary_color,evolve_from,weakness,weakness_modifier,ability_name,ability_text,ability_type) VALUES ('mcd15-2','Lotad','270',NULL,'Grass','60',NULL,NULL,'Fire','Ã—2',NULL,NULL,NULL);</v>
      </c>
    </row>
    <row r="5374" spans="1:16" x14ac:dyDescent="0.25">
      <c r="A5374" t="s">
        <v>7449</v>
      </c>
      <c r="B5374" t="s">
        <v>1589</v>
      </c>
      <c r="C5374">
        <v>255</v>
      </c>
      <c r="D5374" t="s">
        <v>1590</v>
      </c>
      <c r="F5374">
        <v>60</v>
      </c>
      <c r="G5374" t="s">
        <v>24</v>
      </c>
      <c r="J5374" t="s">
        <v>13</v>
      </c>
      <c r="K5374" t="s">
        <v>9</v>
      </c>
      <c r="P5374" t="str">
        <f t="shared" si="83"/>
        <v>INSERT INTO pokemon_cards (id,name,pokemon_id,level,primary_color,hp,secondary_color,evolve_from,weakness,weakness_modifier,ability_name,ability_text,ability_type) VALUES ('mcd15-3','Torchic','255',NULL,'Fire','60',NULL,NULL,'Water','Ã—2',NULL,NULL,NULL);</v>
      </c>
    </row>
    <row r="5375" spans="1:16" x14ac:dyDescent="0.25">
      <c r="A5375" t="s">
        <v>7450</v>
      </c>
      <c r="B5375" t="s">
        <v>207</v>
      </c>
      <c r="C5375">
        <v>120</v>
      </c>
      <c r="D5375" t="s">
        <v>209</v>
      </c>
      <c r="F5375">
        <v>60</v>
      </c>
      <c r="G5375" t="s">
        <v>13</v>
      </c>
      <c r="J5375" t="s">
        <v>33</v>
      </c>
      <c r="K5375" t="s">
        <v>9</v>
      </c>
      <c r="P5375" t="str">
        <f t="shared" si="83"/>
        <v>INSERT INTO pokemon_cards (id,name,pokemon_id,level,primary_color,hp,secondary_color,evolve_from,weakness,weakness_modifier,ability_name,ability_text,ability_type) VALUES ('mcd15-4','Staryu','120',NULL,'Water','60',NULL,NULL,'Grass','Ã—2',NULL,NULL,NULL);</v>
      </c>
    </row>
    <row r="5376" spans="1:16" x14ac:dyDescent="0.25">
      <c r="A5376" t="s">
        <v>7451</v>
      </c>
      <c r="B5376" t="s">
        <v>3794</v>
      </c>
      <c r="C5376">
        <v>258</v>
      </c>
      <c r="D5376" t="s">
        <v>3839</v>
      </c>
      <c r="F5376">
        <v>60</v>
      </c>
      <c r="G5376" t="s">
        <v>13</v>
      </c>
      <c r="J5376" t="s">
        <v>33</v>
      </c>
      <c r="K5376" t="s">
        <v>9</v>
      </c>
      <c r="P5376" t="str">
        <f t="shared" si="83"/>
        <v>INSERT INTO pokemon_cards (id,name,pokemon_id,level,primary_color,hp,secondary_color,evolve_from,weakness,weakness_modifier,ability_name,ability_text,ability_type) VALUES ('mcd15-5','Mudkip','258',NULL,'Water','60',NULL,NULL,'Grass','Ã—2',NULL,NULL,NULL);</v>
      </c>
    </row>
    <row r="5377" spans="1:16" x14ac:dyDescent="0.25">
      <c r="A5377" t="s">
        <v>7452</v>
      </c>
      <c r="B5377" t="s">
        <v>63</v>
      </c>
      <c r="C5377">
        <v>25</v>
      </c>
      <c r="D5377" t="s">
        <v>191</v>
      </c>
      <c r="F5377">
        <v>60</v>
      </c>
      <c r="G5377" t="s">
        <v>15</v>
      </c>
      <c r="J5377" t="s">
        <v>20</v>
      </c>
      <c r="K5377" t="s">
        <v>9</v>
      </c>
      <c r="P5377" t="str">
        <f t="shared" si="83"/>
        <v>INSERT INTO pokemon_cards (id,name,pokemon_id,level,primary_color,hp,secondary_color,evolve_from,weakness,weakness_modifier,ability_name,ability_text,ability_type) VALUES ('mcd15-6','Pikachu','25',NULL,'Lightning','60',NULL,NULL,'Fighting','Ã—2',NULL,NULL,NULL);</v>
      </c>
    </row>
    <row r="5378" spans="1:16" x14ac:dyDescent="0.25">
      <c r="A5378" t="s">
        <v>7453</v>
      </c>
      <c r="B5378" t="s">
        <v>2212</v>
      </c>
      <c r="C5378">
        <v>309</v>
      </c>
      <c r="D5378" t="s">
        <v>2213</v>
      </c>
      <c r="F5378">
        <v>60</v>
      </c>
      <c r="G5378" t="s">
        <v>15</v>
      </c>
      <c r="J5378" t="s">
        <v>20</v>
      </c>
      <c r="K5378" t="s">
        <v>9</v>
      </c>
      <c r="P5378" t="str">
        <f t="shared" si="83"/>
        <v>INSERT INTO pokemon_cards (id,name,pokemon_id,level,primary_color,hp,secondary_color,evolve_from,weakness,weakness_modifier,ability_name,ability_text,ability_type) VALUES ('mcd15-7','Electrike','309',NULL,'Lightning','60',NULL,NULL,'Fighting','Ã—2',NULL,NULL,NULL);</v>
      </c>
    </row>
    <row r="5379" spans="1:16" x14ac:dyDescent="0.25">
      <c r="A5379" t="s">
        <v>7454</v>
      </c>
      <c r="B5379" t="s">
        <v>334</v>
      </c>
      <c r="C5379">
        <v>111</v>
      </c>
      <c r="D5379" t="s">
        <v>370</v>
      </c>
      <c r="F5379">
        <v>80</v>
      </c>
      <c r="G5379" t="s">
        <v>20</v>
      </c>
      <c r="J5379" t="s">
        <v>33</v>
      </c>
      <c r="K5379" t="s">
        <v>9</v>
      </c>
      <c r="P5379" t="str">
        <f t="shared" ref="P5379:P5442" si="84">CONCATENATE(
    "INSERT INTO pokemon_cards (",
    _xlfn.TEXTJOIN(",", TRUE, A$1, B$1, C$1, E$1, G$1, F$1, H$1, I$1, J$1, K$1, L$1, M$1, N$1),
    ") VALUES (",
    _xlfn.TEXTJOIN(",", FALSE,
        IF(A5379&lt;&gt;"", "'" &amp; A5379 &amp; "'", "NULL"),
        IF(B5379&lt;&gt;"", "'" &amp; B5379 &amp; "'", "NULL"),
        IF(C5379&lt;&gt;"", "'" &amp; C5379 &amp; "'", "NULL"),
        IF(E5379&lt;&gt;"", "'" &amp; E5379 &amp; "'", "NULL"),
        IF(G5379&lt;&gt;"", "'" &amp; G5379 &amp; "'", "NULL"),
        IF(F5379&lt;&gt;"", "'" &amp; F5379 &amp; "'", "NULL"),
        IF(H5379&lt;&gt;"", "'" &amp; H5379 &amp; "'", "NULL"),
        IF(I5379&lt;&gt;"", "'" &amp; I5379 &amp; "'", "NULL"),
        IF(J5379&lt;&gt;"", "'" &amp; J5379 &amp; "'", "NULL"),
        IF(K5379&lt;&gt;"", "'" &amp; K5379 &amp; "'", "NULL"),
        IF(L5379&lt;&gt;"", "'" &amp; L5379 &amp; "'", "NULL"),
        IF(M5379&lt;&gt;"", "'" &amp; M5379 &amp; "'", "NULL"),
        IF(N5379&lt;&gt;"", "'" &amp; N5379 &amp; "'", "NULL")
    ),
    ");"
)</f>
        <v>INSERT INTO pokemon_cards (id,name,pokemon_id,level,primary_color,hp,secondary_color,evolve_from,weakness,weakness_modifier,ability_name,ability_text,ability_type) VALUES ('mcd15-8','Rhyhorn','111',NULL,'Fighting','80',NULL,NULL,'Grass','Ã—2',NULL,NULL,NULL);</v>
      </c>
    </row>
    <row r="5380" spans="1:16" x14ac:dyDescent="0.25">
      <c r="A5380" t="s">
        <v>7455</v>
      </c>
      <c r="B5380" t="s">
        <v>3298</v>
      </c>
      <c r="C5380">
        <v>307</v>
      </c>
      <c r="D5380" t="s">
        <v>3377</v>
      </c>
      <c r="F5380">
        <v>50</v>
      </c>
      <c r="G5380" t="s">
        <v>20</v>
      </c>
      <c r="J5380" t="s">
        <v>7</v>
      </c>
      <c r="K5380" t="s">
        <v>9</v>
      </c>
      <c r="P5380" t="str">
        <f t="shared" si="84"/>
        <v>INSERT INTO pokemon_cards (id,name,pokemon_id,level,primary_color,hp,secondary_color,evolve_from,weakness,weakness_modifier,ability_name,ability_text,ability_type) VALUES ('mcd15-9','Meditite','307',NULL,'Fighting','50',NULL,NULL,'Psychic','Ã—2',NULL,NULL,NULL);</v>
      </c>
    </row>
    <row r="5381" spans="1:16" x14ac:dyDescent="0.25">
      <c r="A5381" t="s">
        <v>7456</v>
      </c>
      <c r="B5381" t="s">
        <v>840</v>
      </c>
      <c r="C5381">
        <v>183</v>
      </c>
      <c r="D5381" t="s">
        <v>841</v>
      </c>
      <c r="F5381">
        <v>70</v>
      </c>
      <c r="G5381" t="s">
        <v>3060</v>
      </c>
      <c r="J5381" t="s">
        <v>854</v>
      </c>
      <c r="K5381" t="s">
        <v>9</v>
      </c>
      <c r="P5381" t="str">
        <f t="shared" si="84"/>
        <v>INSERT INTO pokemon_cards (id,name,pokemon_id,level,primary_color,hp,secondary_color,evolve_from,weakness,weakness_modifier,ability_name,ability_text,ability_type) VALUES ('mcd15-10','Marill','183',NULL,'Fairy','70',NULL,NULL,'Metal','Ã—2',NULL,NULL,NULL);</v>
      </c>
    </row>
    <row r="5382" spans="1:16" x14ac:dyDescent="0.25">
      <c r="A5382" t="s">
        <v>7457</v>
      </c>
      <c r="B5382" t="s">
        <v>3786</v>
      </c>
      <c r="C5382">
        <v>263</v>
      </c>
      <c r="D5382" t="s">
        <v>3861</v>
      </c>
      <c r="F5382">
        <v>60</v>
      </c>
      <c r="G5382" t="s">
        <v>19</v>
      </c>
      <c r="J5382" t="s">
        <v>20</v>
      </c>
      <c r="K5382" t="s">
        <v>9</v>
      </c>
      <c r="P5382" t="str">
        <f t="shared" si="84"/>
        <v>INSERT INTO pokemon_cards (id,name,pokemon_id,level,primary_color,hp,secondary_color,evolve_from,weakness,weakness_modifier,ability_name,ability_text,ability_type) VALUES ('mcd15-11','Zigzagoon','263',NULL,'Colorless','60',NULL,NULL,'Fighting','Ã—2',NULL,NULL,NULL);</v>
      </c>
    </row>
    <row r="5383" spans="1:16" x14ac:dyDescent="0.25">
      <c r="A5383" t="s">
        <v>7458</v>
      </c>
      <c r="B5383" t="s">
        <v>2501</v>
      </c>
      <c r="C5383">
        <v>300</v>
      </c>
      <c r="D5383" t="s">
        <v>2502</v>
      </c>
      <c r="F5383">
        <v>50</v>
      </c>
      <c r="G5383" t="s">
        <v>19</v>
      </c>
      <c r="J5383" t="s">
        <v>20</v>
      </c>
      <c r="K5383" t="s">
        <v>9</v>
      </c>
      <c r="P5383" t="str">
        <f t="shared" si="84"/>
        <v>INSERT INTO pokemon_cards (id,name,pokemon_id,level,primary_color,hp,secondary_color,evolve_from,weakness,weakness_modifier,ability_name,ability_text,ability_type) VALUES ('mcd15-12','Skitty','300',NULL,'Colorless','50',NULL,NULL,'Fighting','Ã—2',NULL,NULL,NULL);</v>
      </c>
    </row>
    <row r="5384" spans="1:16" x14ac:dyDescent="0.25">
      <c r="A5384" t="s">
        <v>7459</v>
      </c>
      <c r="B5384" t="s">
        <v>55</v>
      </c>
      <c r="C5384">
        <v>37</v>
      </c>
      <c r="D5384" t="s">
        <v>216</v>
      </c>
      <c r="F5384">
        <v>60</v>
      </c>
      <c r="G5384" t="s">
        <v>24</v>
      </c>
      <c r="J5384" t="s">
        <v>13</v>
      </c>
      <c r="K5384" t="s">
        <v>9</v>
      </c>
      <c r="P5384" t="str">
        <f t="shared" si="84"/>
        <v>INSERT INTO pokemon_cards (id,name,pokemon_id,level,primary_color,hp,secondary_color,evolve_from,weakness,weakness_modifier,ability_name,ability_text,ability_type) VALUES ('mcd16-1','Vulpix','37',NULL,'Fire','60',NULL,NULL,'Water','Ã—2',NULL,NULL,NULL);</v>
      </c>
    </row>
    <row r="5385" spans="1:16" x14ac:dyDescent="0.25">
      <c r="A5385" t="s">
        <v>7460</v>
      </c>
      <c r="B5385" t="s">
        <v>1589</v>
      </c>
      <c r="C5385">
        <v>255</v>
      </c>
      <c r="D5385" t="s">
        <v>1590</v>
      </c>
      <c r="F5385">
        <v>60</v>
      </c>
      <c r="G5385" t="s">
        <v>24</v>
      </c>
      <c r="J5385" t="s">
        <v>13</v>
      </c>
      <c r="K5385" t="s">
        <v>9</v>
      </c>
      <c r="P5385" t="str">
        <f t="shared" si="84"/>
        <v>INSERT INTO pokemon_cards (id,name,pokemon_id,level,primary_color,hp,secondary_color,evolve_from,weakness,weakness_modifier,ability_name,ability_text,ability_type) VALUES ('mcd16-2','Torchic','255',NULL,'Fire','60',NULL,NULL,'Water','Ã—2',NULL,NULL,NULL);</v>
      </c>
    </row>
    <row r="5386" spans="1:16" x14ac:dyDescent="0.25">
      <c r="A5386" t="s">
        <v>7461</v>
      </c>
      <c r="B5386" t="s">
        <v>7426</v>
      </c>
      <c r="C5386">
        <v>653</v>
      </c>
      <c r="D5386" t="s">
        <v>7427</v>
      </c>
      <c r="F5386">
        <v>50</v>
      </c>
      <c r="G5386" t="s">
        <v>24</v>
      </c>
      <c r="J5386" t="s">
        <v>13</v>
      </c>
      <c r="K5386" t="s">
        <v>9</v>
      </c>
      <c r="P5386" t="str">
        <f t="shared" si="84"/>
        <v>INSERT INTO pokemon_cards (id,name,pokemon_id,level,primary_color,hp,secondary_color,evolve_from,weakness,weakness_modifier,ability_name,ability_text,ability_type) VALUES ('mcd16-3','Fennekin','653',NULL,'Fire','50',NULL,NULL,'Water','Ã—2',NULL,NULL,NULL);</v>
      </c>
    </row>
    <row r="5387" spans="1:16" x14ac:dyDescent="0.25">
      <c r="A5387" t="s">
        <v>7462</v>
      </c>
      <c r="B5387" t="s">
        <v>32</v>
      </c>
      <c r="C5387">
        <v>129</v>
      </c>
      <c r="D5387" t="s">
        <v>132</v>
      </c>
      <c r="F5387">
        <v>30</v>
      </c>
      <c r="G5387" t="s">
        <v>13</v>
      </c>
      <c r="J5387" t="s">
        <v>15</v>
      </c>
      <c r="K5387" t="s">
        <v>9</v>
      </c>
      <c r="P5387" t="str">
        <f t="shared" si="84"/>
        <v>INSERT INTO pokemon_cards (id,name,pokemon_id,level,primary_color,hp,secondary_color,evolve_from,weakness,weakness_modifier,ability_name,ability_text,ability_type) VALUES ('mcd16-4','Magikarp','129',NULL,'Water','30',NULL,NULL,'Lightning','Ã—2',NULL,NULL,NULL);</v>
      </c>
    </row>
    <row r="5388" spans="1:16" x14ac:dyDescent="0.25">
      <c r="A5388" t="s">
        <v>7463</v>
      </c>
      <c r="B5388" t="s">
        <v>3131</v>
      </c>
      <c r="C5388">
        <v>158</v>
      </c>
      <c r="D5388" t="s">
        <v>3175</v>
      </c>
      <c r="F5388">
        <v>60</v>
      </c>
      <c r="G5388" t="s">
        <v>13</v>
      </c>
      <c r="J5388" t="s">
        <v>33</v>
      </c>
      <c r="K5388" t="s">
        <v>9</v>
      </c>
      <c r="P5388" t="str">
        <f t="shared" si="84"/>
        <v>INSERT INTO pokemon_cards (id,name,pokemon_id,level,primary_color,hp,secondary_color,evolve_from,weakness,weakness_modifier,ability_name,ability_text,ability_type) VALUES ('mcd16-5','Totodile','158',NULL,'Water','60',NULL,NULL,'Grass','Ã—2',NULL,NULL,NULL);</v>
      </c>
    </row>
    <row r="5389" spans="1:16" x14ac:dyDescent="0.25">
      <c r="A5389" t="s">
        <v>7464</v>
      </c>
      <c r="B5389" t="s">
        <v>63</v>
      </c>
      <c r="C5389">
        <v>25</v>
      </c>
      <c r="D5389" t="s">
        <v>191</v>
      </c>
      <c r="F5389">
        <v>60</v>
      </c>
      <c r="G5389" t="s">
        <v>15</v>
      </c>
      <c r="J5389" t="s">
        <v>20</v>
      </c>
      <c r="K5389" t="s">
        <v>9</v>
      </c>
      <c r="P5389" t="str">
        <f t="shared" si="84"/>
        <v>INSERT INTO pokemon_cards (id,name,pokemon_id,level,primary_color,hp,secondary_color,evolve_from,weakness,weakness_modifier,ability_name,ability_text,ability_type) VALUES ('mcd16-6','Pikachu','25',NULL,'Lightning','60',NULL,NULL,'Fighting','Ã—2',NULL,NULL,NULL);</v>
      </c>
    </row>
    <row r="5390" spans="1:16" x14ac:dyDescent="0.25">
      <c r="A5390" t="s">
        <v>7465</v>
      </c>
      <c r="B5390" t="s">
        <v>1075</v>
      </c>
      <c r="C5390">
        <v>559</v>
      </c>
      <c r="D5390" t="s">
        <v>1076</v>
      </c>
      <c r="F5390">
        <v>60</v>
      </c>
      <c r="G5390" t="s">
        <v>896</v>
      </c>
      <c r="J5390" t="s">
        <v>20</v>
      </c>
      <c r="K5390" t="s">
        <v>9</v>
      </c>
      <c r="P5390" t="str">
        <f t="shared" si="84"/>
        <v>INSERT INTO pokemon_cards (id,name,pokemon_id,level,primary_color,hp,secondary_color,evolve_from,weakness,weakness_modifier,ability_name,ability_text,ability_type) VALUES ('mcd16-7','Scraggy','559',NULL,'Darkness','60',NULL,NULL,'Fighting','Ã—2',NULL,NULL,NULL);</v>
      </c>
    </row>
    <row r="5391" spans="1:16" x14ac:dyDescent="0.25">
      <c r="A5391" t="s">
        <v>7466</v>
      </c>
      <c r="B5391" t="s">
        <v>272</v>
      </c>
      <c r="C5391">
        <v>39</v>
      </c>
      <c r="D5391" t="s">
        <v>356</v>
      </c>
      <c r="F5391">
        <v>60</v>
      </c>
      <c r="G5391" t="s">
        <v>3060</v>
      </c>
      <c r="J5391" t="s">
        <v>854</v>
      </c>
      <c r="K5391" t="s">
        <v>9</v>
      </c>
      <c r="P5391" t="str">
        <f t="shared" si="84"/>
        <v>INSERT INTO pokemon_cards (id,name,pokemon_id,level,primary_color,hp,secondary_color,evolve_from,weakness,weakness_modifier,ability_name,ability_text,ability_type) VALUES ('mcd16-8','Jigglypuff','39',NULL,'Fairy','60',NULL,NULL,'Metal','Ã—2',NULL,NULL,NULL);</v>
      </c>
    </row>
    <row r="5392" spans="1:16" x14ac:dyDescent="0.25">
      <c r="A5392" t="s">
        <v>7467</v>
      </c>
      <c r="B5392" t="s">
        <v>843</v>
      </c>
      <c r="C5392">
        <v>175</v>
      </c>
      <c r="D5392" t="s">
        <v>844</v>
      </c>
      <c r="F5392">
        <v>40</v>
      </c>
      <c r="G5392" t="s">
        <v>3060</v>
      </c>
      <c r="J5392" t="s">
        <v>854</v>
      </c>
      <c r="K5392" t="s">
        <v>9</v>
      </c>
      <c r="P5392" t="str">
        <f t="shared" si="84"/>
        <v>INSERT INTO pokemon_cards (id,name,pokemon_id,level,primary_color,hp,secondary_color,evolve_from,weakness,weakness_modifier,ability_name,ability_text,ability_type) VALUES ('mcd16-9','Togepi','175',NULL,'Fairy','40',NULL,NULL,'Metal','Ã—2',NULL,NULL,NULL);</v>
      </c>
    </row>
    <row r="5393" spans="1:16" x14ac:dyDescent="0.25">
      <c r="A5393" t="s">
        <v>7468</v>
      </c>
      <c r="B5393" t="s">
        <v>6641</v>
      </c>
      <c r="C5393">
        <v>702</v>
      </c>
      <c r="D5393" t="s">
        <v>6642</v>
      </c>
      <c r="F5393">
        <v>70</v>
      </c>
      <c r="G5393" t="s">
        <v>3060</v>
      </c>
      <c r="J5393" t="s">
        <v>854</v>
      </c>
      <c r="K5393" t="s">
        <v>9</v>
      </c>
      <c r="P5393" t="str">
        <f t="shared" si="84"/>
        <v>INSERT INTO pokemon_cards (id,name,pokemon_id,level,primary_color,hp,secondary_color,evolve_from,weakness,weakness_modifier,ability_name,ability_text,ability_type) VALUES ('mcd16-10','Dedenne','702',NULL,'Fairy','70',NULL,NULL,'Metal','Ã—2',NULL,NULL,NULL);</v>
      </c>
    </row>
    <row r="5394" spans="1:16" x14ac:dyDescent="0.25">
      <c r="A5394" t="s">
        <v>7469</v>
      </c>
      <c r="B5394" t="s">
        <v>323</v>
      </c>
      <c r="C5394">
        <v>52</v>
      </c>
      <c r="D5394" t="s">
        <v>360</v>
      </c>
      <c r="F5394">
        <v>60</v>
      </c>
      <c r="G5394" t="s">
        <v>19</v>
      </c>
      <c r="J5394" t="s">
        <v>20</v>
      </c>
      <c r="K5394" t="s">
        <v>9</v>
      </c>
      <c r="P5394" t="str">
        <f t="shared" si="84"/>
        <v>INSERT INTO pokemon_cards (id,name,pokemon_id,level,primary_color,hp,secondary_color,evolve_from,weakness,weakness_modifier,ability_name,ability_text,ability_type) VALUES ('mcd16-11','Meowth','52',NULL,'Colorless','60',NULL,NULL,'Fighting','Ã—2',NULL,NULL,NULL);</v>
      </c>
    </row>
    <row r="5395" spans="1:16" x14ac:dyDescent="0.25">
      <c r="A5395" t="s">
        <v>7470</v>
      </c>
      <c r="B5395" t="s">
        <v>226</v>
      </c>
      <c r="C5395">
        <v>133</v>
      </c>
      <c r="D5395" t="s">
        <v>350</v>
      </c>
      <c r="F5395">
        <v>60</v>
      </c>
      <c r="G5395" t="s">
        <v>19</v>
      </c>
      <c r="J5395" t="s">
        <v>20</v>
      </c>
      <c r="K5395" t="s">
        <v>9</v>
      </c>
      <c r="P5395" t="str">
        <f t="shared" si="84"/>
        <v>INSERT INTO pokemon_cards (id,name,pokemon_id,level,primary_color,hp,secondary_color,evolve_from,weakness,weakness_modifier,ability_name,ability_text,ability_type) VALUES ('mcd16-12','Eevee','133',NULL,'Colorless','60',NULL,NULL,'Fighting','Ã—2',NULL,NULL,NULL);</v>
      </c>
    </row>
    <row r="5396" spans="1:16" x14ac:dyDescent="0.25">
      <c r="A5396" t="s">
        <v>7471</v>
      </c>
      <c r="B5396" t="s">
        <v>7472</v>
      </c>
      <c r="C5396">
        <v>722</v>
      </c>
      <c r="D5396" t="s">
        <v>7473</v>
      </c>
      <c r="F5396">
        <v>60</v>
      </c>
      <c r="G5396" t="s">
        <v>33</v>
      </c>
      <c r="J5396" t="s">
        <v>24</v>
      </c>
      <c r="K5396" t="s">
        <v>9</v>
      </c>
      <c r="P5396" t="str">
        <f t="shared" si="84"/>
        <v>INSERT INTO pokemon_cards (id,name,pokemon_id,level,primary_color,hp,secondary_color,evolve_from,weakness,weakness_modifier,ability_name,ability_text,ability_type) VALUES ('mcd17-1','Rowlet','722',NULL,'Grass','60',NULL,NULL,'Fire','Ã—2',NULL,NULL,NULL);</v>
      </c>
    </row>
    <row r="5397" spans="1:16" x14ac:dyDescent="0.25">
      <c r="A5397" t="s">
        <v>7474</v>
      </c>
      <c r="B5397" t="s">
        <v>7475</v>
      </c>
      <c r="C5397">
        <v>736</v>
      </c>
      <c r="D5397" t="s">
        <v>7476</v>
      </c>
      <c r="F5397">
        <v>70</v>
      </c>
      <c r="G5397" t="s">
        <v>33</v>
      </c>
      <c r="J5397" t="s">
        <v>24</v>
      </c>
      <c r="K5397" t="s">
        <v>9</v>
      </c>
      <c r="P5397" t="str">
        <f t="shared" si="84"/>
        <v>INSERT INTO pokemon_cards (id,name,pokemon_id,level,primary_color,hp,secondary_color,evolve_from,weakness,weakness_modifier,ability_name,ability_text,ability_type) VALUES ('mcd17-2','Grubbin','736',NULL,'Grass','70',NULL,NULL,'Fire','Ã—2',NULL,NULL,NULL);</v>
      </c>
    </row>
    <row r="5398" spans="1:16" x14ac:dyDescent="0.25">
      <c r="A5398" t="s">
        <v>7477</v>
      </c>
      <c r="B5398" t="s">
        <v>7478</v>
      </c>
      <c r="C5398">
        <v>725</v>
      </c>
      <c r="D5398" t="s">
        <v>7479</v>
      </c>
      <c r="F5398">
        <v>70</v>
      </c>
      <c r="G5398" t="s">
        <v>24</v>
      </c>
      <c r="J5398" t="s">
        <v>13</v>
      </c>
      <c r="K5398" t="s">
        <v>9</v>
      </c>
      <c r="P5398" t="str">
        <f t="shared" si="84"/>
        <v>INSERT INTO pokemon_cards (id,name,pokemon_id,level,primary_color,hp,secondary_color,evolve_from,weakness,weakness_modifier,ability_name,ability_text,ability_type) VALUES ('mcd17-3','Litten','725',NULL,'Fire','70',NULL,NULL,'Water','Ã—2',NULL,NULL,NULL);</v>
      </c>
    </row>
    <row r="5399" spans="1:16" x14ac:dyDescent="0.25">
      <c r="A5399" t="s">
        <v>7480</v>
      </c>
      <c r="B5399" t="s">
        <v>7481</v>
      </c>
      <c r="C5399">
        <v>728</v>
      </c>
      <c r="D5399" t="s">
        <v>7482</v>
      </c>
      <c r="F5399">
        <v>70</v>
      </c>
      <c r="G5399" t="s">
        <v>13</v>
      </c>
      <c r="J5399" t="s">
        <v>33</v>
      </c>
      <c r="K5399" t="s">
        <v>9</v>
      </c>
      <c r="P5399" t="str">
        <f t="shared" si="84"/>
        <v>INSERT INTO pokemon_cards (id,name,pokemon_id,level,primary_color,hp,secondary_color,evolve_from,weakness,weakness_modifier,ability_name,ability_text,ability_type) VALUES ('mcd17-4','Popplio','728',NULL,'Water','70',NULL,NULL,'Grass','Ã—2',NULL,NULL,NULL);</v>
      </c>
    </row>
    <row r="5400" spans="1:16" x14ac:dyDescent="0.25">
      <c r="A5400" t="s">
        <v>7483</v>
      </c>
      <c r="B5400" t="s">
        <v>63</v>
      </c>
      <c r="C5400">
        <v>25</v>
      </c>
      <c r="D5400" t="s">
        <v>191</v>
      </c>
      <c r="F5400">
        <v>70</v>
      </c>
      <c r="G5400" t="s">
        <v>15</v>
      </c>
      <c r="J5400" t="s">
        <v>20</v>
      </c>
      <c r="K5400" t="s">
        <v>9</v>
      </c>
      <c r="P5400" t="str">
        <f t="shared" si="84"/>
        <v>INSERT INTO pokemon_cards (id,name,pokemon_id,level,primary_color,hp,secondary_color,evolve_from,weakness,weakness_modifier,ability_name,ability_text,ability_type) VALUES ('mcd17-5','Pikachu','25',NULL,'Lightning','70',NULL,NULL,'Fighting','Ã—2',NULL,NULL,NULL);</v>
      </c>
    </row>
    <row r="5401" spans="1:16" x14ac:dyDescent="0.25">
      <c r="A5401" t="s">
        <v>7484</v>
      </c>
      <c r="B5401" t="s">
        <v>3001</v>
      </c>
      <c r="C5401">
        <v>789</v>
      </c>
      <c r="D5401" t="s">
        <v>3002</v>
      </c>
      <c r="F5401">
        <v>60</v>
      </c>
      <c r="G5401" t="s">
        <v>7</v>
      </c>
      <c r="J5401" t="s">
        <v>7</v>
      </c>
      <c r="K5401" t="s">
        <v>9</v>
      </c>
      <c r="P5401" t="str">
        <f t="shared" si="84"/>
        <v>INSERT INTO pokemon_cards (id,name,pokemon_id,level,primary_color,hp,secondary_color,evolve_from,weakness,weakness_modifier,ability_name,ability_text,ability_type) VALUES ('mcd17-6','Cosmog','789',NULL,'Psychic','60',NULL,NULL,'Psychic','Ã—2',NULL,NULL,NULL);</v>
      </c>
    </row>
    <row r="5402" spans="1:16" x14ac:dyDescent="0.25">
      <c r="A5402" t="s">
        <v>7485</v>
      </c>
      <c r="B5402" t="s">
        <v>7486</v>
      </c>
      <c r="C5402">
        <v>739</v>
      </c>
      <c r="D5402" t="s">
        <v>7487</v>
      </c>
      <c r="F5402">
        <v>80</v>
      </c>
      <c r="G5402" t="s">
        <v>20</v>
      </c>
      <c r="J5402" t="s">
        <v>7</v>
      </c>
      <c r="K5402" t="s">
        <v>9</v>
      </c>
      <c r="P5402" t="str">
        <f t="shared" si="84"/>
        <v>INSERT INTO pokemon_cards (id,name,pokemon_id,level,primary_color,hp,secondary_color,evolve_from,weakness,weakness_modifier,ability_name,ability_text,ability_type) VALUES ('mcd17-7','Crabrawler','739',NULL,'Fighting','80',NULL,NULL,'Psychic','Ã—2',NULL,NULL,NULL);</v>
      </c>
    </row>
    <row r="5403" spans="1:16" x14ac:dyDescent="0.25">
      <c r="A5403" t="s">
        <v>7488</v>
      </c>
      <c r="B5403" t="s">
        <v>7489</v>
      </c>
      <c r="C5403">
        <v>52</v>
      </c>
      <c r="D5403" t="s">
        <v>360</v>
      </c>
      <c r="F5403">
        <v>70</v>
      </c>
      <c r="G5403" t="s">
        <v>896</v>
      </c>
      <c r="J5403" t="s">
        <v>20</v>
      </c>
      <c r="K5403" t="s">
        <v>9</v>
      </c>
      <c r="P5403" t="str">
        <f t="shared" si="84"/>
        <v>INSERT INTO pokemon_cards (id,name,pokemon_id,level,primary_color,hp,secondary_color,evolve_from,weakness,weakness_modifier,ability_name,ability_text,ability_type) VALUES ('mcd17-8','Alolan Meowth','52',NULL,'Darkness','70',NULL,NULL,'Fighting','Ã—2',NULL,NULL,NULL);</v>
      </c>
    </row>
    <row r="5404" spans="1:16" x14ac:dyDescent="0.25">
      <c r="A5404" t="s">
        <v>7490</v>
      </c>
      <c r="B5404" t="s">
        <v>7491</v>
      </c>
      <c r="C5404">
        <v>50</v>
      </c>
      <c r="D5404" t="s">
        <v>164</v>
      </c>
      <c r="F5404">
        <v>50</v>
      </c>
      <c r="G5404" t="s">
        <v>854</v>
      </c>
      <c r="J5404" t="s">
        <v>24</v>
      </c>
      <c r="K5404" t="s">
        <v>9</v>
      </c>
      <c r="P5404" t="str">
        <f t="shared" si="84"/>
        <v>INSERT INTO pokemon_cards (id,name,pokemon_id,level,primary_color,hp,secondary_color,evolve_from,weakness,weakness_modifier,ability_name,ability_text,ability_type) VALUES ('mcd17-9','Alolan Diglett','50',NULL,'Metal','50',NULL,NULL,'Fire','Ã—2',NULL,NULL,NULL);</v>
      </c>
    </row>
    <row r="5405" spans="1:16" x14ac:dyDescent="0.25">
      <c r="A5405" t="s">
        <v>7492</v>
      </c>
      <c r="B5405" t="s">
        <v>7493</v>
      </c>
      <c r="C5405">
        <v>742</v>
      </c>
      <c r="D5405" t="s">
        <v>7494</v>
      </c>
      <c r="F5405">
        <v>30</v>
      </c>
      <c r="G5405" t="s">
        <v>3060</v>
      </c>
      <c r="J5405" t="s">
        <v>854</v>
      </c>
      <c r="K5405" t="s">
        <v>9</v>
      </c>
      <c r="P5405" t="str">
        <f t="shared" si="84"/>
        <v>INSERT INTO pokemon_cards (id,name,pokemon_id,level,primary_color,hp,secondary_color,evolve_from,weakness,weakness_modifier,ability_name,ability_text,ability_type) VALUES ('mcd17-10','Cutiefly','742',NULL,'Fairy','30',NULL,NULL,'Metal','Ã—2',NULL,NULL,NULL);</v>
      </c>
    </row>
    <row r="5406" spans="1:16" x14ac:dyDescent="0.25">
      <c r="A5406" t="s">
        <v>7495</v>
      </c>
      <c r="B5406" t="s">
        <v>7496</v>
      </c>
      <c r="C5406">
        <v>731</v>
      </c>
      <c r="D5406" t="s">
        <v>7497</v>
      </c>
      <c r="F5406">
        <v>50</v>
      </c>
      <c r="G5406" t="s">
        <v>19</v>
      </c>
      <c r="J5406" t="s">
        <v>15</v>
      </c>
      <c r="K5406" t="s">
        <v>9</v>
      </c>
      <c r="P5406" t="str">
        <f t="shared" si="84"/>
        <v>INSERT INTO pokemon_cards (id,name,pokemon_id,level,primary_color,hp,secondary_color,evolve_from,weakness,weakness_modifier,ability_name,ability_text,ability_type) VALUES ('mcd17-11','Pikipek','731',NULL,'Colorless','50',NULL,NULL,'Lightning','Ã—2',NULL,NULL,NULL);</v>
      </c>
    </row>
    <row r="5407" spans="1:16" x14ac:dyDescent="0.25">
      <c r="A5407" t="s">
        <v>7498</v>
      </c>
      <c r="B5407" t="s">
        <v>7499</v>
      </c>
      <c r="C5407">
        <v>734</v>
      </c>
      <c r="D5407" t="s">
        <v>7500</v>
      </c>
      <c r="F5407">
        <v>70</v>
      </c>
      <c r="G5407" t="s">
        <v>19</v>
      </c>
      <c r="J5407" t="s">
        <v>20</v>
      </c>
      <c r="K5407" t="s">
        <v>9</v>
      </c>
      <c r="P5407" t="str">
        <f t="shared" si="84"/>
        <v>INSERT INTO pokemon_cards (id,name,pokemon_id,level,primary_color,hp,secondary_color,evolve_from,weakness,weakness_modifier,ability_name,ability_text,ability_type) VALUES ('mcd17-12','Yungoos','734',NULL,'Colorless','70',NULL,NULL,'Fighting','Ã—2',NULL,NULL,NULL);</v>
      </c>
    </row>
    <row r="5408" spans="1:16" x14ac:dyDescent="0.25">
      <c r="A5408" t="s">
        <v>7501</v>
      </c>
      <c r="B5408" t="s">
        <v>97</v>
      </c>
      <c r="C5408">
        <v>58</v>
      </c>
      <c r="D5408" t="s">
        <v>111</v>
      </c>
      <c r="F5408">
        <v>80</v>
      </c>
      <c r="G5408" t="s">
        <v>24</v>
      </c>
      <c r="J5408" t="s">
        <v>13</v>
      </c>
      <c r="K5408" t="s">
        <v>9</v>
      </c>
      <c r="P5408" t="str">
        <f t="shared" si="84"/>
        <v>INSERT INTO pokemon_cards (id,name,pokemon_id,level,primary_color,hp,secondary_color,evolve_from,weakness,weakness_modifier,ability_name,ability_text,ability_type) VALUES ('mcd18-1','Growlithe','58',NULL,'Fire','80',NULL,NULL,'Water','Ã—2',NULL,NULL,NULL);</v>
      </c>
    </row>
    <row r="5409" spans="1:16" x14ac:dyDescent="0.25">
      <c r="A5409" t="s">
        <v>7502</v>
      </c>
      <c r="B5409" t="s">
        <v>446</v>
      </c>
      <c r="C5409">
        <v>54</v>
      </c>
      <c r="D5409" t="s">
        <v>497</v>
      </c>
      <c r="F5409">
        <v>70</v>
      </c>
      <c r="G5409" t="s">
        <v>13</v>
      </c>
      <c r="J5409" t="s">
        <v>33</v>
      </c>
      <c r="K5409" t="s">
        <v>9</v>
      </c>
      <c r="P5409" t="str">
        <f t="shared" si="84"/>
        <v>INSERT INTO pokemon_cards (id,name,pokemon_id,level,primary_color,hp,secondary_color,evolve_from,weakness,weakness_modifier,ability_name,ability_text,ability_type) VALUES ('mcd18-2','Psyduck','54',NULL,'Water','70',NULL,NULL,'Grass','Ã—2',NULL,NULL,NULL);</v>
      </c>
    </row>
    <row r="5410" spans="1:16" x14ac:dyDescent="0.25">
      <c r="A5410" t="s">
        <v>7503</v>
      </c>
      <c r="B5410" t="s">
        <v>470</v>
      </c>
      <c r="C5410">
        <v>116</v>
      </c>
      <c r="D5410" t="s">
        <v>489</v>
      </c>
      <c r="F5410">
        <v>60</v>
      </c>
      <c r="G5410" t="s">
        <v>13</v>
      </c>
      <c r="J5410" t="s">
        <v>33</v>
      </c>
      <c r="K5410" t="s">
        <v>9</v>
      </c>
      <c r="P5410" t="str">
        <f t="shared" si="84"/>
        <v>INSERT INTO pokemon_cards (id,name,pokemon_id,level,primary_color,hp,secondary_color,evolve_from,weakness,weakness_modifier,ability_name,ability_text,ability_type) VALUES ('mcd18-3','Horsea','116',NULL,'Water','60',NULL,NULL,'Grass','Ã—2',NULL,NULL,NULL);</v>
      </c>
    </row>
    <row r="5411" spans="1:16" x14ac:dyDescent="0.25">
      <c r="A5411" t="s">
        <v>7504</v>
      </c>
      <c r="B5411" t="s">
        <v>63</v>
      </c>
      <c r="C5411">
        <v>25</v>
      </c>
      <c r="D5411" t="s">
        <v>191</v>
      </c>
      <c r="F5411">
        <v>60</v>
      </c>
      <c r="G5411" t="s">
        <v>15</v>
      </c>
      <c r="J5411" t="s">
        <v>20</v>
      </c>
      <c r="K5411" t="s">
        <v>9</v>
      </c>
      <c r="P5411" t="str">
        <f t="shared" si="84"/>
        <v>INSERT INTO pokemon_cards (id,name,pokemon_id,level,primary_color,hp,secondary_color,evolve_from,weakness,weakness_modifier,ability_name,ability_text,ability_type) VALUES ('mcd18-4','Pikachu','25',NULL,'Lightning','60',NULL,NULL,'Fighting','Ã—2',NULL,NULL,NULL);</v>
      </c>
    </row>
    <row r="5412" spans="1:16" x14ac:dyDescent="0.25">
      <c r="A5412" t="s">
        <v>7505</v>
      </c>
      <c r="B5412" t="s">
        <v>474</v>
      </c>
      <c r="C5412">
        <v>79</v>
      </c>
      <c r="D5412" t="s">
        <v>501</v>
      </c>
      <c r="F5412">
        <v>70</v>
      </c>
      <c r="G5412" t="s">
        <v>7</v>
      </c>
      <c r="J5412" t="s">
        <v>7</v>
      </c>
      <c r="K5412" t="s">
        <v>9</v>
      </c>
      <c r="P5412" t="str">
        <f t="shared" si="84"/>
        <v>INSERT INTO pokemon_cards (id,name,pokemon_id,level,primary_color,hp,secondary_color,evolve_from,weakness,weakness_modifier,ability_name,ability_text,ability_type) VALUES ('mcd18-5','Slowpoke','79',NULL,'Psychic','70',NULL,NULL,'Psychic','Ã—2',NULL,NULL,NULL);</v>
      </c>
    </row>
    <row r="5413" spans="1:16" x14ac:dyDescent="0.25">
      <c r="A5413" t="s">
        <v>7506</v>
      </c>
      <c r="B5413" t="s">
        <v>130</v>
      </c>
      <c r="C5413">
        <v>66</v>
      </c>
      <c r="D5413" t="s">
        <v>177</v>
      </c>
      <c r="F5413">
        <v>60</v>
      </c>
      <c r="G5413" t="s">
        <v>20</v>
      </c>
      <c r="J5413" t="s">
        <v>7</v>
      </c>
      <c r="K5413" t="s">
        <v>9</v>
      </c>
      <c r="P5413" t="str">
        <f t="shared" si="84"/>
        <v>INSERT INTO pokemon_cards (id,name,pokemon_id,level,primary_color,hp,secondary_color,evolve_from,weakness,weakness_modifier,ability_name,ability_text,ability_type) VALUES ('mcd18-6','Machop','66',NULL,'Fighting','60',NULL,NULL,'Psychic','Ã—2',NULL,NULL,NULL);</v>
      </c>
    </row>
    <row r="5414" spans="1:16" x14ac:dyDescent="0.25">
      <c r="A5414" t="s">
        <v>7507</v>
      </c>
      <c r="B5414" t="s">
        <v>312</v>
      </c>
      <c r="C5414">
        <v>104</v>
      </c>
      <c r="D5414" t="s">
        <v>348</v>
      </c>
      <c r="F5414">
        <v>70</v>
      </c>
      <c r="G5414" t="s">
        <v>20</v>
      </c>
      <c r="J5414" t="s">
        <v>33</v>
      </c>
      <c r="K5414" t="s">
        <v>9</v>
      </c>
      <c r="P5414" t="str">
        <f t="shared" si="84"/>
        <v>INSERT INTO pokemon_cards (id,name,pokemon_id,level,primary_color,hp,secondary_color,evolve_from,weakness,weakness_modifier,ability_name,ability_text,ability_type) VALUES ('mcd18-7','Cubone','104',NULL,'Fighting','70',NULL,NULL,'Grass','Ã—2',NULL,NULL,NULL);</v>
      </c>
    </row>
    <row r="5415" spans="1:16" x14ac:dyDescent="0.25">
      <c r="A5415" t="s">
        <v>7508</v>
      </c>
      <c r="B5415" t="s">
        <v>44</v>
      </c>
      <c r="C5415">
        <v>81</v>
      </c>
      <c r="D5415" t="s">
        <v>179</v>
      </c>
      <c r="F5415">
        <v>60</v>
      </c>
      <c r="G5415" t="s">
        <v>854</v>
      </c>
      <c r="J5415" t="s">
        <v>24</v>
      </c>
      <c r="K5415" t="s">
        <v>9</v>
      </c>
      <c r="P5415" t="str">
        <f t="shared" si="84"/>
        <v>INSERT INTO pokemon_cards (id,name,pokemon_id,level,primary_color,hp,secondary_color,evolve_from,weakness,weakness_modifier,ability_name,ability_text,ability_type) VALUES ('mcd18-8','Magnemite','81',NULL,'Metal','60',NULL,NULL,'Fire','Ã—2',NULL,NULL,NULL);</v>
      </c>
    </row>
    <row r="5416" spans="1:16" x14ac:dyDescent="0.25">
      <c r="A5416" t="s">
        <v>7509</v>
      </c>
      <c r="B5416" t="s">
        <v>78</v>
      </c>
      <c r="C5416">
        <v>147</v>
      </c>
      <c r="D5416" t="s">
        <v>106</v>
      </c>
      <c r="F5416">
        <v>60</v>
      </c>
      <c r="G5416" t="s">
        <v>1297</v>
      </c>
      <c r="J5416" t="s">
        <v>3060</v>
      </c>
      <c r="K5416" t="s">
        <v>9</v>
      </c>
      <c r="P5416" t="str">
        <f t="shared" si="84"/>
        <v>INSERT INTO pokemon_cards (id,name,pokemon_id,level,primary_color,hp,secondary_color,evolve_from,weakness,weakness_modifier,ability_name,ability_text,ability_type) VALUES ('mcd18-9','Dratini','147',NULL,'Dragon','60',NULL,NULL,'Fairy','Ã—2',NULL,NULL,NULL);</v>
      </c>
    </row>
    <row r="5417" spans="1:16" x14ac:dyDescent="0.25">
      <c r="A5417" t="s">
        <v>7510</v>
      </c>
      <c r="B5417" t="s">
        <v>17</v>
      </c>
      <c r="C5417">
        <v>113</v>
      </c>
      <c r="D5417" t="s">
        <v>18</v>
      </c>
      <c r="F5417">
        <v>110</v>
      </c>
      <c r="G5417" t="s">
        <v>19</v>
      </c>
      <c r="J5417" t="s">
        <v>20</v>
      </c>
      <c r="K5417" t="s">
        <v>9</v>
      </c>
      <c r="P5417" t="str">
        <f t="shared" si="84"/>
        <v>INSERT INTO pokemon_cards (id,name,pokemon_id,level,primary_color,hp,secondary_color,evolve_from,weakness,weakness_modifier,ability_name,ability_text,ability_type) VALUES ('mcd18-10','Chansey','113',NULL,'Colorless','110',NULL,NULL,'Fighting','Ã—2',NULL,NULL,NULL);</v>
      </c>
    </row>
    <row r="5418" spans="1:16" x14ac:dyDescent="0.25">
      <c r="A5418" t="s">
        <v>7511</v>
      </c>
      <c r="B5418" t="s">
        <v>226</v>
      </c>
      <c r="C5418">
        <v>133</v>
      </c>
      <c r="D5418" t="s">
        <v>350</v>
      </c>
      <c r="F5418">
        <v>60</v>
      </c>
      <c r="G5418" t="s">
        <v>19</v>
      </c>
      <c r="J5418" t="s">
        <v>20</v>
      </c>
      <c r="K5418" t="s">
        <v>9</v>
      </c>
      <c r="L5418" t="s">
        <v>19809</v>
      </c>
      <c r="M5418" t="s">
        <v>20312</v>
      </c>
      <c r="N5418" t="s">
        <v>19150</v>
      </c>
      <c r="P5418" t="str">
        <f t="shared" si="84"/>
        <v>INSERT INTO pokemon_cards (id,name,pokemon_id,level,primary_color,hp,secondary_color,evolve_from,weakness,weakness_modifier,ability_name,ability_text,ability_type) VALUES ('mcd18-11','Eevee','133',NULL,'Colorless','60',NULL,NULL,'Fighting','Ã—2','Energy Evolution','When you attach a basic Energy card from your hand to this PokÃ©mon during your turn, you may search your deck for a card that evolves from this PokÃ©mon that is the same type as that Energy card and put it onto this PokÃ©mon to evolve it. Then, shuffle your deck.','Ability');</v>
      </c>
    </row>
    <row r="5419" spans="1:16" x14ac:dyDescent="0.25">
      <c r="A5419" t="s">
        <v>7512</v>
      </c>
      <c r="B5419" t="s">
        <v>143</v>
      </c>
      <c r="C5419">
        <v>137</v>
      </c>
      <c r="D5419" t="s">
        <v>144</v>
      </c>
      <c r="F5419">
        <v>60</v>
      </c>
      <c r="G5419" t="s">
        <v>19</v>
      </c>
      <c r="J5419" t="s">
        <v>20</v>
      </c>
      <c r="K5419" t="s">
        <v>9</v>
      </c>
      <c r="P5419" t="str">
        <f t="shared" si="84"/>
        <v>INSERT INTO pokemon_cards (id,name,pokemon_id,level,primary_color,hp,secondary_color,evolve_from,weakness,weakness_modifier,ability_name,ability_text,ability_type) VALUES ('mcd18-12','Porygon','137',NULL,'Colorless','60',NULL,NULL,'Fighting','Ã—2',NULL,NULL,NULL);</v>
      </c>
    </row>
    <row r="5420" spans="1:16" x14ac:dyDescent="0.25">
      <c r="A5420" t="s">
        <v>7513</v>
      </c>
      <c r="B5420" t="s">
        <v>159</v>
      </c>
      <c r="C5420">
        <v>10</v>
      </c>
      <c r="D5420" t="s">
        <v>160</v>
      </c>
      <c r="F5420">
        <v>50</v>
      </c>
      <c r="G5420" t="s">
        <v>33</v>
      </c>
      <c r="J5420" t="s">
        <v>24</v>
      </c>
      <c r="K5420" t="s">
        <v>9</v>
      </c>
      <c r="P5420" t="str">
        <f t="shared" si="84"/>
        <v>INSERT INTO pokemon_cards (id,name,pokemon_id,level,primary_color,hp,secondary_color,evolve_from,weakness,weakness_modifier,ability_name,ability_text,ability_type) VALUES ('mcd19-1','Caterpie','10',NULL,'Grass','50',NULL,NULL,'Fire','Ã—2',NULL,NULL,NULL);</v>
      </c>
    </row>
    <row r="5421" spans="1:16" x14ac:dyDescent="0.25">
      <c r="A5421" t="s">
        <v>7514</v>
      </c>
      <c r="B5421" t="s">
        <v>7515</v>
      </c>
      <c r="C5421">
        <v>103</v>
      </c>
      <c r="D5421" t="s">
        <v>297</v>
      </c>
      <c r="F5421">
        <v>160</v>
      </c>
      <c r="G5421" t="s">
        <v>33</v>
      </c>
      <c r="I5421" t="s">
        <v>298</v>
      </c>
      <c r="J5421" t="s">
        <v>24</v>
      </c>
      <c r="K5421" t="s">
        <v>9</v>
      </c>
      <c r="P5421" t="str">
        <f t="shared" si="84"/>
        <v>INSERT INTO pokemon_cards (id,name,pokemon_id,level,primary_color,hp,secondary_color,evolve_from,weakness,weakness_modifier,ability_name,ability_text,ability_type) VALUES ('mcd19-2','Alolan Exeggutor','103',NULL,'Grass','160',NULL,'Exeggcute','Fire','Ã—2',NULL,NULL,NULL);</v>
      </c>
    </row>
    <row r="5422" spans="1:16" x14ac:dyDescent="0.25">
      <c r="A5422" t="s">
        <v>7516</v>
      </c>
      <c r="B5422" t="s">
        <v>134</v>
      </c>
      <c r="C5422">
        <v>126</v>
      </c>
      <c r="D5422" t="s">
        <v>135</v>
      </c>
      <c r="F5422">
        <v>80</v>
      </c>
      <c r="G5422" t="s">
        <v>24</v>
      </c>
      <c r="J5422" t="s">
        <v>13</v>
      </c>
      <c r="K5422" t="s">
        <v>9</v>
      </c>
      <c r="P5422" t="str">
        <f t="shared" si="84"/>
        <v>INSERT INTO pokemon_cards (id,name,pokemon_id,level,primary_color,hp,secondary_color,evolve_from,weakness,weakness_modifier,ability_name,ability_text,ability_type) VALUES ('mcd19-3','Magmar','126',NULL,'Fire','80',NULL,NULL,'Water','Ã—2',NULL,NULL,NULL);</v>
      </c>
    </row>
    <row r="5423" spans="1:16" x14ac:dyDescent="0.25">
      <c r="A5423" t="s">
        <v>7517</v>
      </c>
      <c r="B5423" t="s">
        <v>7518</v>
      </c>
      <c r="C5423">
        <v>27</v>
      </c>
      <c r="D5423" t="s">
        <v>201</v>
      </c>
      <c r="F5423">
        <v>60</v>
      </c>
      <c r="G5423" t="s">
        <v>13</v>
      </c>
      <c r="J5423" t="s">
        <v>854</v>
      </c>
      <c r="K5423" t="s">
        <v>9</v>
      </c>
      <c r="P5423" t="str">
        <f t="shared" si="84"/>
        <v>INSERT INTO pokemon_cards (id,name,pokemon_id,level,primary_color,hp,secondary_color,evolve_from,weakness,weakness_modifier,ability_name,ability_text,ability_type) VALUES ('mcd19-4','Alolan Sandshrew','27',NULL,'Water','60',NULL,NULL,'Metal','Ã—2',NULL,NULL,NULL);</v>
      </c>
    </row>
    <row r="5424" spans="1:16" x14ac:dyDescent="0.25">
      <c r="A5424" t="s">
        <v>7519</v>
      </c>
      <c r="B5424" t="s">
        <v>403</v>
      </c>
      <c r="C5424">
        <v>131</v>
      </c>
      <c r="D5424" t="s">
        <v>404</v>
      </c>
      <c r="F5424">
        <v>120</v>
      </c>
      <c r="G5424" t="s">
        <v>13</v>
      </c>
      <c r="J5424" t="s">
        <v>33</v>
      </c>
      <c r="K5424" t="s">
        <v>9</v>
      </c>
      <c r="P5424" t="str">
        <f t="shared" si="84"/>
        <v>INSERT INTO pokemon_cards (id,name,pokemon_id,level,primary_color,hp,secondary_color,evolve_from,weakness,weakness_modifier,ability_name,ability_text,ability_type) VALUES ('mcd19-5','Lapras','131',NULL,'Water','120',NULL,NULL,'Grass','Ã—2',NULL,NULL,NULL);</v>
      </c>
    </row>
    <row r="5425" spans="1:16" x14ac:dyDescent="0.25">
      <c r="A5425" t="s">
        <v>7520</v>
      </c>
      <c r="B5425" t="s">
        <v>63</v>
      </c>
      <c r="C5425">
        <v>25</v>
      </c>
      <c r="D5425" t="s">
        <v>191</v>
      </c>
      <c r="F5425">
        <v>60</v>
      </c>
      <c r="G5425" t="s">
        <v>15</v>
      </c>
      <c r="J5425" t="s">
        <v>20</v>
      </c>
      <c r="K5425" t="s">
        <v>9</v>
      </c>
      <c r="P5425" t="str">
        <f t="shared" si="84"/>
        <v>INSERT INTO pokemon_cards (id,name,pokemon_id,level,primary_color,hp,secondary_color,evolve_from,weakness,weakness_modifier,ability_name,ability_text,ability_type) VALUES ('mcd19-6','Pikachu','25',NULL,'Lightning','60',NULL,NULL,'Fighting','Ã—2',NULL,NULL,NULL);</v>
      </c>
    </row>
    <row r="5426" spans="1:16" x14ac:dyDescent="0.25">
      <c r="A5426" t="s">
        <v>7521</v>
      </c>
      <c r="B5426" t="s">
        <v>115</v>
      </c>
      <c r="C5426">
        <v>92</v>
      </c>
      <c r="D5426" t="s">
        <v>172</v>
      </c>
      <c r="F5426">
        <v>50</v>
      </c>
      <c r="G5426" t="s">
        <v>7</v>
      </c>
      <c r="J5426" t="s">
        <v>896</v>
      </c>
      <c r="K5426" t="s">
        <v>9</v>
      </c>
      <c r="P5426" t="str">
        <f t="shared" si="84"/>
        <v>INSERT INTO pokemon_cards (id,name,pokemon_id,level,primary_color,hp,secondary_color,evolve_from,weakness,weakness_modifier,ability_name,ability_text,ability_type) VALUES ('mcd19-7','Gastly','92',NULL,'Psychic','50',NULL,NULL,'Darkness','Ã—2',NULL,NULL,NULL);</v>
      </c>
    </row>
    <row r="5427" spans="1:16" x14ac:dyDescent="0.25">
      <c r="A5427" t="s">
        <v>7522</v>
      </c>
      <c r="B5427" t="s">
        <v>327</v>
      </c>
      <c r="C5427">
        <v>56</v>
      </c>
      <c r="D5427" t="s">
        <v>358</v>
      </c>
      <c r="F5427">
        <v>60</v>
      </c>
      <c r="G5427" t="s">
        <v>20</v>
      </c>
      <c r="J5427" t="s">
        <v>7</v>
      </c>
      <c r="K5427" t="s">
        <v>9</v>
      </c>
      <c r="P5427" t="str">
        <f t="shared" si="84"/>
        <v>INSERT INTO pokemon_cards (id,name,pokemon_id,level,primary_color,hp,secondary_color,evolve_from,weakness,weakness_modifier,ability_name,ability_text,ability_type) VALUES ('mcd19-8','Mankey','56',NULL,'Fighting','60',NULL,NULL,'Psychic','Ã—2',NULL,NULL,NULL);</v>
      </c>
    </row>
    <row r="5428" spans="1:16" x14ac:dyDescent="0.25">
      <c r="A5428" t="s">
        <v>7523</v>
      </c>
      <c r="B5428" t="s">
        <v>186</v>
      </c>
      <c r="C5428">
        <v>95</v>
      </c>
      <c r="D5428" t="s">
        <v>187</v>
      </c>
      <c r="F5428">
        <v>100</v>
      </c>
      <c r="G5428" t="s">
        <v>20</v>
      </c>
      <c r="J5428" t="s">
        <v>33</v>
      </c>
      <c r="K5428" t="s">
        <v>9</v>
      </c>
      <c r="P5428" t="str">
        <f t="shared" si="84"/>
        <v>INSERT INTO pokemon_cards (id,name,pokemon_id,level,primary_color,hp,secondary_color,evolve_from,weakness,weakness_modifier,ability_name,ability_text,ability_type) VALUES ('mcd19-9','Onix','95',NULL,'Fighting','100',NULL,NULL,'Grass','Ã—2',NULL,NULL,NULL);</v>
      </c>
    </row>
    <row r="5429" spans="1:16" x14ac:dyDescent="0.25">
      <c r="A5429" t="s">
        <v>7524</v>
      </c>
      <c r="B5429" t="s">
        <v>7489</v>
      </c>
      <c r="C5429">
        <v>52</v>
      </c>
      <c r="D5429" t="s">
        <v>360</v>
      </c>
      <c r="F5429">
        <v>60</v>
      </c>
      <c r="G5429" t="s">
        <v>896</v>
      </c>
      <c r="J5429" t="s">
        <v>20</v>
      </c>
      <c r="K5429" t="s">
        <v>9</v>
      </c>
      <c r="P5429" t="str">
        <f t="shared" si="84"/>
        <v>INSERT INTO pokemon_cards (id,name,pokemon_id,level,primary_color,hp,secondary_color,evolve_from,weakness,weakness_modifier,ability_name,ability_text,ability_type) VALUES ('mcd19-10','Alolan Meowth','52',NULL,'Darkness','60',NULL,NULL,'Fighting','Ã—2',NULL,NULL,NULL);</v>
      </c>
    </row>
    <row r="5430" spans="1:16" x14ac:dyDescent="0.25">
      <c r="A5430" t="s">
        <v>7525</v>
      </c>
      <c r="B5430" t="s">
        <v>7526</v>
      </c>
      <c r="C5430">
        <v>51</v>
      </c>
      <c r="D5430" t="s">
        <v>81</v>
      </c>
      <c r="F5430">
        <v>60</v>
      </c>
      <c r="G5430" t="s">
        <v>854</v>
      </c>
      <c r="I5430" t="s">
        <v>7491</v>
      </c>
      <c r="J5430" t="s">
        <v>24</v>
      </c>
      <c r="K5430" t="s">
        <v>9</v>
      </c>
      <c r="P5430" t="str">
        <f t="shared" si="84"/>
        <v>INSERT INTO pokemon_cards (id,name,pokemon_id,level,primary_color,hp,secondary_color,evolve_from,weakness,weakness_modifier,ability_name,ability_text,ability_type) VALUES ('mcd19-11','Alolan Dugtrio','51',NULL,'Metal','60',NULL,'Alolan Diglett','Fire','Ã—2',NULL,NULL,NULL);</v>
      </c>
    </row>
    <row r="5431" spans="1:16" x14ac:dyDescent="0.25">
      <c r="A5431" t="s">
        <v>7527</v>
      </c>
      <c r="B5431" t="s">
        <v>226</v>
      </c>
      <c r="C5431">
        <v>133</v>
      </c>
      <c r="D5431" t="s">
        <v>350</v>
      </c>
      <c r="F5431">
        <v>60</v>
      </c>
      <c r="G5431" t="s">
        <v>19</v>
      </c>
      <c r="J5431" t="s">
        <v>20</v>
      </c>
      <c r="K5431" t="s">
        <v>9</v>
      </c>
      <c r="P5431" t="str">
        <f t="shared" si="84"/>
        <v>INSERT INTO pokemon_cards (id,name,pokemon_id,level,primary_color,hp,secondary_color,evolve_from,weakness,weakness_modifier,ability_name,ability_text,ability_type) VALUES ('mcd19-12','Eevee','133',NULL,'Colorless','60',NULL,NULL,'Fighting','Ã—2',NULL,NULL,NULL);</v>
      </c>
    </row>
    <row r="5432" spans="1:16" x14ac:dyDescent="0.25">
      <c r="A5432" t="s">
        <v>7528</v>
      </c>
      <c r="B5432" t="s">
        <v>118</v>
      </c>
      <c r="C5432">
        <v>1</v>
      </c>
      <c r="D5432" t="s">
        <v>157</v>
      </c>
      <c r="F5432">
        <v>70</v>
      </c>
      <c r="G5432" t="s">
        <v>33</v>
      </c>
      <c r="J5432" t="s">
        <v>24</v>
      </c>
      <c r="K5432" t="s">
        <v>9</v>
      </c>
      <c r="P5432" t="str">
        <f t="shared" si="84"/>
        <v>INSERT INTO pokemon_cards (id,name,pokemon_id,level,primary_color,hp,secondary_color,evolve_from,weakness,weakness_modifier,ability_name,ability_text,ability_type) VALUES ('mcd21-1','Bulbasaur','1',NULL,'Grass','70',NULL,NULL,'Fire','Ã—2',NULL,NULL,NULL);</v>
      </c>
    </row>
    <row r="5433" spans="1:16" x14ac:dyDescent="0.25">
      <c r="A5433" t="s">
        <v>7529</v>
      </c>
      <c r="B5433" t="s">
        <v>3128</v>
      </c>
      <c r="C5433">
        <v>152</v>
      </c>
      <c r="D5433" t="s">
        <v>3150</v>
      </c>
      <c r="F5433">
        <v>70</v>
      </c>
      <c r="G5433" t="s">
        <v>33</v>
      </c>
      <c r="J5433" t="s">
        <v>24</v>
      </c>
      <c r="K5433" t="s">
        <v>9</v>
      </c>
      <c r="P5433" t="str">
        <f t="shared" si="84"/>
        <v>INSERT INTO pokemon_cards (id,name,pokemon_id,level,primary_color,hp,secondary_color,evolve_from,weakness,weakness_modifier,ability_name,ability_text,ability_type) VALUES ('mcd21-2','Chikorita','152',NULL,'Grass','70',NULL,NULL,'Fire','Ã—2',NULL,NULL,NULL);</v>
      </c>
    </row>
    <row r="5434" spans="1:16" x14ac:dyDescent="0.25">
      <c r="A5434" t="s">
        <v>7530</v>
      </c>
      <c r="B5434" t="s">
        <v>2726</v>
      </c>
      <c r="C5434">
        <v>252</v>
      </c>
      <c r="D5434" t="s">
        <v>2727</v>
      </c>
      <c r="F5434">
        <v>60</v>
      </c>
      <c r="G5434" t="s">
        <v>33</v>
      </c>
      <c r="J5434" t="s">
        <v>24</v>
      </c>
      <c r="K5434" t="s">
        <v>9</v>
      </c>
      <c r="P5434" t="str">
        <f t="shared" si="84"/>
        <v>INSERT INTO pokemon_cards (id,name,pokemon_id,level,primary_color,hp,secondary_color,evolve_from,weakness,weakness_modifier,ability_name,ability_text,ability_type) VALUES ('mcd21-3','Treecko','252',NULL,'Grass','60',NULL,NULL,'Fire','Ã—2',NULL,NULL,NULL);</v>
      </c>
    </row>
    <row r="5435" spans="1:16" x14ac:dyDescent="0.25">
      <c r="A5435" t="s">
        <v>7531</v>
      </c>
      <c r="B5435" t="s">
        <v>2534</v>
      </c>
      <c r="C5435">
        <v>387</v>
      </c>
      <c r="D5435" t="s">
        <v>2535</v>
      </c>
      <c r="F5435">
        <v>80</v>
      </c>
      <c r="G5435" t="s">
        <v>33</v>
      </c>
      <c r="J5435" t="s">
        <v>24</v>
      </c>
      <c r="K5435" t="s">
        <v>9</v>
      </c>
      <c r="P5435" t="str">
        <f t="shared" si="84"/>
        <v>INSERT INTO pokemon_cards (id,name,pokemon_id,level,primary_color,hp,secondary_color,evolve_from,weakness,weakness_modifier,ability_name,ability_text,ability_type) VALUES ('mcd21-4','Turtwig','387',NULL,'Grass','80',NULL,NULL,'Fire','Ã—2',NULL,NULL,NULL);</v>
      </c>
    </row>
    <row r="5436" spans="1:16" x14ac:dyDescent="0.25">
      <c r="A5436" t="s">
        <v>7532</v>
      </c>
      <c r="B5436" t="s">
        <v>906</v>
      </c>
      <c r="C5436">
        <v>495</v>
      </c>
      <c r="D5436" t="s">
        <v>907</v>
      </c>
      <c r="F5436">
        <v>60</v>
      </c>
      <c r="G5436" t="s">
        <v>33</v>
      </c>
      <c r="J5436" t="s">
        <v>24</v>
      </c>
      <c r="K5436" t="s">
        <v>9</v>
      </c>
      <c r="P5436" t="str">
        <f t="shared" si="84"/>
        <v>INSERT INTO pokemon_cards (id,name,pokemon_id,level,primary_color,hp,secondary_color,evolve_from,weakness,weakness_modifier,ability_name,ability_text,ability_type) VALUES ('mcd21-5','Snivy','495',NULL,'Grass','60',NULL,NULL,'Fire','Ã—2',NULL,NULL,NULL);</v>
      </c>
    </row>
    <row r="5437" spans="1:16" x14ac:dyDescent="0.25">
      <c r="A5437" t="s">
        <v>7533</v>
      </c>
      <c r="B5437" t="s">
        <v>7423</v>
      </c>
      <c r="C5437">
        <v>650</v>
      </c>
      <c r="D5437" t="s">
        <v>7424</v>
      </c>
      <c r="F5437">
        <v>60</v>
      </c>
      <c r="G5437" t="s">
        <v>33</v>
      </c>
      <c r="J5437" t="s">
        <v>24</v>
      </c>
      <c r="K5437" t="s">
        <v>9</v>
      </c>
      <c r="P5437" t="str">
        <f t="shared" si="84"/>
        <v>INSERT INTO pokemon_cards (id,name,pokemon_id,level,primary_color,hp,secondary_color,evolve_from,weakness,weakness_modifier,ability_name,ability_text,ability_type) VALUES ('mcd21-6','Chespin','650',NULL,'Grass','60',NULL,NULL,'Fire','Ã—2',NULL,NULL,NULL);</v>
      </c>
    </row>
    <row r="5438" spans="1:16" x14ac:dyDescent="0.25">
      <c r="A5438" t="s">
        <v>7534</v>
      </c>
      <c r="B5438" t="s">
        <v>7472</v>
      </c>
      <c r="C5438">
        <v>722</v>
      </c>
      <c r="D5438" t="s">
        <v>7473</v>
      </c>
      <c r="F5438">
        <v>60</v>
      </c>
      <c r="G5438" t="s">
        <v>33</v>
      </c>
      <c r="J5438" t="s">
        <v>24</v>
      </c>
      <c r="K5438" t="s">
        <v>9</v>
      </c>
      <c r="P5438" t="str">
        <f t="shared" si="84"/>
        <v>INSERT INTO pokemon_cards (id,name,pokemon_id,level,primary_color,hp,secondary_color,evolve_from,weakness,weakness_modifier,ability_name,ability_text,ability_type) VALUES ('mcd21-7','Rowlet','722',NULL,'Grass','60',NULL,NULL,'Fire','Ã—2',NULL,NULL,NULL);</v>
      </c>
    </row>
    <row r="5439" spans="1:16" x14ac:dyDescent="0.25">
      <c r="A5439" t="s">
        <v>7535</v>
      </c>
      <c r="B5439" t="s">
        <v>7536</v>
      </c>
      <c r="C5439">
        <v>810</v>
      </c>
      <c r="D5439" t="s">
        <v>6551</v>
      </c>
      <c r="F5439">
        <v>60</v>
      </c>
      <c r="G5439" t="s">
        <v>33</v>
      </c>
      <c r="J5439" t="s">
        <v>24</v>
      </c>
      <c r="K5439" t="s">
        <v>9</v>
      </c>
      <c r="P5439" t="str">
        <f t="shared" si="84"/>
        <v>INSERT INTO pokemon_cards (id,name,pokemon_id,level,primary_color,hp,secondary_color,evolve_from,weakness,weakness_modifier,ability_name,ability_text,ability_type) VALUES ('mcd21-8','Grookey','810',NULL,'Grass','60',NULL,NULL,'Fire','Ã—2',NULL,NULL,NULL);</v>
      </c>
    </row>
    <row r="5440" spans="1:16" x14ac:dyDescent="0.25">
      <c r="A5440" t="s">
        <v>7537</v>
      </c>
      <c r="B5440" t="s">
        <v>100</v>
      </c>
      <c r="C5440">
        <v>4</v>
      </c>
      <c r="D5440" t="s">
        <v>162</v>
      </c>
      <c r="F5440">
        <v>70</v>
      </c>
      <c r="G5440" t="s">
        <v>24</v>
      </c>
      <c r="J5440" t="s">
        <v>13</v>
      </c>
      <c r="K5440" t="s">
        <v>9</v>
      </c>
      <c r="P5440" t="str">
        <f t="shared" si="84"/>
        <v>INSERT INTO pokemon_cards (id,name,pokemon_id,level,primary_color,hp,secondary_color,evolve_from,weakness,weakness_modifier,ability_name,ability_text,ability_type) VALUES ('mcd21-9','Charmander','4',NULL,'Fire','70',NULL,NULL,'Water','Ã—2',NULL,NULL,NULL);</v>
      </c>
    </row>
    <row r="5441" spans="1:16" x14ac:dyDescent="0.25">
      <c r="A5441" t="s">
        <v>7538</v>
      </c>
      <c r="B5441" t="s">
        <v>3143</v>
      </c>
      <c r="C5441">
        <v>155</v>
      </c>
      <c r="D5441" t="s">
        <v>3153</v>
      </c>
      <c r="F5441">
        <v>70</v>
      </c>
      <c r="G5441" t="s">
        <v>24</v>
      </c>
      <c r="J5441" t="s">
        <v>13</v>
      </c>
      <c r="K5441" t="s">
        <v>9</v>
      </c>
      <c r="P5441" t="str">
        <f t="shared" si="84"/>
        <v>INSERT INTO pokemon_cards (id,name,pokemon_id,level,primary_color,hp,secondary_color,evolve_from,weakness,weakness_modifier,ability_name,ability_text,ability_type) VALUES ('mcd21-10','Cyndaquil','155',NULL,'Fire','70',NULL,NULL,'Water','Ã—2',NULL,NULL,NULL);</v>
      </c>
    </row>
    <row r="5442" spans="1:16" x14ac:dyDescent="0.25">
      <c r="A5442" t="s">
        <v>7539</v>
      </c>
      <c r="B5442" t="s">
        <v>1589</v>
      </c>
      <c r="C5442">
        <v>255</v>
      </c>
      <c r="D5442" t="s">
        <v>1590</v>
      </c>
      <c r="F5442">
        <v>60</v>
      </c>
      <c r="G5442" t="s">
        <v>24</v>
      </c>
      <c r="J5442" t="s">
        <v>13</v>
      </c>
      <c r="K5442" t="s">
        <v>9</v>
      </c>
      <c r="P5442" t="str">
        <f t="shared" si="84"/>
        <v>INSERT INTO pokemon_cards (id,name,pokemon_id,level,primary_color,hp,secondary_color,evolve_from,weakness,weakness_modifier,ability_name,ability_text,ability_type) VALUES ('mcd21-11','Torchic','255',NULL,'Fire','60',NULL,NULL,'Water','Ã—2',NULL,NULL,NULL);</v>
      </c>
    </row>
    <row r="5443" spans="1:16" x14ac:dyDescent="0.25">
      <c r="A5443" t="s">
        <v>7540</v>
      </c>
      <c r="B5443" t="s">
        <v>2561</v>
      </c>
      <c r="C5443">
        <v>390</v>
      </c>
      <c r="D5443" t="s">
        <v>2562</v>
      </c>
      <c r="F5443">
        <v>60</v>
      </c>
      <c r="G5443" t="s">
        <v>24</v>
      </c>
      <c r="J5443" t="s">
        <v>13</v>
      </c>
      <c r="K5443" t="s">
        <v>9</v>
      </c>
      <c r="P5443" t="str">
        <f t="shared" ref="P5443:P5506" si="85">CONCATENATE(
    "INSERT INTO pokemon_cards (",
    _xlfn.TEXTJOIN(",", TRUE, A$1, B$1, C$1, E$1, G$1, F$1, H$1, I$1, J$1, K$1, L$1, M$1, N$1),
    ") VALUES (",
    _xlfn.TEXTJOIN(",", FALSE,
        IF(A5443&lt;&gt;"", "'" &amp; A5443 &amp; "'", "NULL"),
        IF(B5443&lt;&gt;"", "'" &amp; B5443 &amp; "'", "NULL"),
        IF(C5443&lt;&gt;"", "'" &amp; C5443 &amp; "'", "NULL"),
        IF(E5443&lt;&gt;"", "'" &amp; E5443 &amp; "'", "NULL"),
        IF(G5443&lt;&gt;"", "'" &amp; G5443 &amp; "'", "NULL"),
        IF(F5443&lt;&gt;"", "'" &amp; F5443 &amp; "'", "NULL"),
        IF(H5443&lt;&gt;"", "'" &amp; H5443 &amp; "'", "NULL"),
        IF(I5443&lt;&gt;"", "'" &amp; I5443 &amp; "'", "NULL"),
        IF(J5443&lt;&gt;"", "'" &amp; J5443 &amp; "'", "NULL"),
        IF(K5443&lt;&gt;"", "'" &amp; K5443 &amp; "'", "NULL"),
        IF(L5443&lt;&gt;"", "'" &amp; L5443 &amp; "'", "NULL"),
        IF(M5443&lt;&gt;"", "'" &amp; M5443 &amp; "'", "NULL"),
        IF(N5443&lt;&gt;"", "'" &amp; N5443 &amp; "'", "NULL")
    ),
    ");"
)</f>
        <v>INSERT INTO pokemon_cards (id,name,pokemon_id,level,primary_color,hp,secondary_color,evolve_from,weakness,weakness_modifier,ability_name,ability_text,ability_type) VALUES ('mcd21-12','Chimchar','390',NULL,'Fire','60',NULL,NULL,'Water','Ã—2',NULL,NULL,NULL);</v>
      </c>
    </row>
    <row r="5444" spans="1:16" x14ac:dyDescent="0.25">
      <c r="A5444" t="s">
        <v>7541</v>
      </c>
      <c r="B5444" t="s">
        <v>940</v>
      </c>
      <c r="C5444">
        <v>498</v>
      </c>
      <c r="D5444" t="s">
        <v>941</v>
      </c>
      <c r="F5444">
        <v>70</v>
      </c>
      <c r="G5444" t="s">
        <v>24</v>
      </c>
      <c r="J5444" t="s">
        <v>13</v>
      </c>
      <c r="K5444" t="s">
        <v>9</v>
      </c>
      <c r="P5444" t="str">
        <f t="shared" si="85"/>
        <v>INSERT INTO pokemon_cards (id,name,pokemon_id,level,primary_color,hp,secondary_color,evolve_from,weakness,weakness_modifier,ability_name,ability_text,ability_type) VALUES ('mcd21-13','Tepig','498',NULL,'Fire','70',NULL,NULL,'Water','Ã—2',NULL,NULL,NULL);</v>
      </c>
    </row>
    <row r="5445" spans="1:16" x14ac:dyDescent="0.25">
      <c r="A5445" t="s">
        <v>7542</v>
      </c>
      <c r="B5445" t="s">
        <v>7426</v>
      </c>
      <c r="C5445">
        <v>653</v>
      </c>
      <c r="D5445" t="s">
        <v>7427</v>
      </c>
      <c r="F5445">
        <v>60</v>
      </c>
      <c r="G5445" t="s">
        <v>24</v>
      </c>
      <c r="J5445" t="s">
        <v>13</v>
      </c>
      <c r="K5445" t="s">
        <v>9</v>
      </c>
      <c r="P5445" t="str">
        <f t="shared" si="85"/>
        <v>INSERT INTO pokemon_cards (id,name,pokemon_id,level,primary_color,hp,secondary_color,evolve_from,weakness,weakness_modifier,ability_name,ability_text,ability_type) VALUES ('mcd21-14','Fennekin','653',NULL,'Fire','60',NULL,NULL,'Water','Ã—2',NULL,NULL,NULL);</v>
      </c>
    </row>
    <row r="5446" spans="1:16" x14ac:dyDescent="0.25">
      <c r="A5446" t="s">
        <v>7543</v>
      </c>
      <c r="B5446" t="s">
        <v>7478</v>
      </c>
      <c r="C5446">
        <v>725</v>
      </c>
      <c r="D5446" t="s">
        <v>7479</v>
      </c>
      <c r="F5446">
        <v>70</v>
      </c>
      <c r="G5446" t="s">
        <v>24</v>
      </c>
      <c r="J5446" t="s">
        <v>13</v>
      </c>
      <c r="K5446" t="s">
        <v>9</v>
      </c>
      <c r="P5446" t="str">
        <f t="shared" si="85"/>
        <v>INSERT INTO pokemon_cards (id,name,pokemon_id,level,primary_color,hp,secondary_color,evolve_from,weakness,weakness_modifier,ability_name,ability_text,ability_type) VALUES ('mcd21-15','Litten','725',NULL,'Fire','70',NULL,NULL,'Water','Ã—2',NULL,NULL,NULL);</v>
      </c>
    </row>
    <row r="5447" spans="1:16" x14ac:dyDescent="0.25">
      <c r="A5447" t="s">
        <v>7544</v>
      </c>
      <c r="B5447" t="s">
        <v>7545</v>
      </c>
      <c r="C5447">
        <v>813</v>
      </c>
      <c r="D5447" t="s">
        <v>6554</v>
      </c>
      <c r="F5447">
        <v>60</v>
      </c>
      <c r="G5447" t="s">
        <v>24</v>
      </c>
      <c r="J5447" t="s">
        <v>13</v>
      </c>
      <c r="K5447" t="s">
        <v>9</v>
      </c>
      <c r="P5447" t="str">
        <f t="shared" si="85"/>
        <v>INSERT INTO pokemon_cards (id,name,pokemon_id,level,primary_color,hp,secondary_color,evolve_from,weakness,weakness_modifier,ability_name,ability_text,ability_type) VALUES ('mcd21-16','Scorbunny','813',NULL,'Fire','60',NULL,NULL,'Water','Ã—2',NULL,NULL,NULL);</v>
      </c>
    </row>
    <row r="5448" spans="1:16" x14ac:dyDescent="0.25">
      <c r="A5448" t="s">
        <v>7546</v>
      </c>
      <c r="B5448" t="s">
        <v>153</v>
      </c>
      <c r="C5448">
        <v>7</v>
      </c>
      <c r="D5448" t="s">
        <v>203</v>
      </c>
      <c r="F5448">
        <v>60</v>
      </c>
      <c r="G5448" t="s">
        <v>13</v>
      </c>
      <c r="J5448" t="s">
        <v>33</v>
      </c>
      <c r="K5448" t="s">
        <v>9</v>
      </c>
      <c r="P5448" t="str">
        <f t="shared" si="85"/>
        <v>INSERT INTO pokemon_cards (id,name,pokemon_id,level,primary_color,hp,secondary_color,evolve_from,weakness,weakness_modifier,ability_name,ability_text,ability_type) VALUES ('mcd21-17','Squirtle','7',NULL,'Water','60',NULL,NULL,'Grass','Ã—2',NULL,NULL,NULL);</v>
      </c>
    </row>
    <row r="5449" spans="1:16" x14ac:dyDescent="0.25">
      <c r="A5449" t="s">
        <v>7547</v>
      </c>
      <c r="B5449" t="s">
        <v>3131</v>
      </c>
      <c r="C5449">
        <v>158</v>
      </c>
      <c r="D5449" t="s">
        <v>3175</v>
      </c>
      <c r="F5449">
        <v>60</v>
      </c>
      <c r="G5449" t="s">
        <v>13</v>
      </c>
      <c r="J5449" t="s">
        <v>33</v>
      </c>
      <c r="K5449" t="s">
        <v>9</v>
      </c>
      <c r="P5449" t="str">
        <f t="shared" si="85"/>
        <v>INSERT INTO pokemon_cards (id,name,pokemon_id,level,primary_color,hp,secondary_color,evolve_from,weakness,weakness_modifier,ability_name,ability_text,ability_type) VALUES ('mcd21-18','Totodile','158',NULL,'Water','60',NULL,NULL,'Grass','Ã—2',NULL,NULL,NULL);</v>
      </c>
    </row>
    <row r="5450" spans="1:16" x14ac:dyDescent="0.25">
      <c r="A5450" t="s">
        <v>7548</v>
      </c>
      <c r="B5450" t="s">
        <v>3794</v>
      </c>
      <c r="C5450">
        <v>258</v>
      </c>
      <c r="D5450" t="s">
        <v>3839</v>
      </c>
      <c r="F5450">
        <v>60</v>
      </c>
      <c r="G5450" t="s">
        <v>13</v>
      </c>
      <c r="J5450" t="s">
        <v>33</v>
      </c>
      <c r="K5450" t="s">
        <v>9</v>
      </c>
      <c r="P5450" t="str">
        <f t="shared" si="85"/>
        <v>INSERT INTO pokemon_cards (id,name,pokemon_id,level,primary_color,hp,secondary_color,evolve_from,weakness,weakness_modifier,ability_name,ability_text,ability_type) VALUES ('mcd21-19','Mudkip','258',NULL,'Water','60',NULL,NULL,'Grass','Ã—2',NULL,NULL,NULL);</v>
      </c>
    </row>
    <row r="5451" spans="1:16" x14ac:dyDescent="0.25">
      <c r="A5451" t="s">
        <v>7549</v>
      </c>
      <c r="B5451" t="s">
        <v>1406</v>
      </c>
      <c r="C5451">
        <v>393</v>
      </c>
      <c r="D5451" t="s">
        <v>1407</v>
      </c>
      <c r="F5451">
        <v>70</v>
      </c>
      <c r="G5451" t="s">
        <v>13</v>
      </c>
      <c r="J5451" t="s">
        <v>15</v>
      </c>
      <c r="K5451" t="s">
        <v>9</v>
      </c>
      <c r="P5451" t="str">
        <f t="shared" si="85"/>
        <v>INSERT INTO pokemon_cards (id,name,pokemon_id,level,primary_color,hp,secondary_color,evolve_from,weakness,weakness_modifier,ability_name,ability_text,ability_type) VALUES ('mcd21-20','Piplup','393',NULL,'Water','70',NULL,NULL,'Lightning','Ã—2',NULL,NULL,NULL);</v>
      </c>
    </row>
    <row r="5452" spans="1:16" x14ac:dyDescent="0.25">
      <c r="A5452" t="s">
        <v>7550</v>
      </c>
      <c r="B5452" t="s">
        <v>968</v>
      </c>
      <c r="C5452">
        <v>501</v>
      </c>
      <c r="D5452" t="s">
        <v>969</v>
      </c>
      <c r="F5452">
        <v>60</v>
      </c>
      <c r="G5452" t="s">
        <v>13</v>
      </c>
      <c r="J5452" t="s">
        <v>15</v>
      </c>
      <c r="K5452" t="s">
        <v>9</v>
      </c>
      <c r="P5452" t="str">
        <f t="shared" si="85"/>
        <v>INSERT INTO pokemon_cards (id,name,pokemon_id,level,primary_color,hp,secondary_color,evolve_from,weakness,weakness_modifier,ability_name,ability_text,ability_type) VALUES ('mcd21-21','Oshawott','501',NULL,'Water','60',NULL,NULL,'Lightning','Ã—2',NULL,NULL,NULL);</v>
      </c>
    </row>
    <row r="5453" spans="1:16" x14ac:dyDescent="0.25">
      <c r="A5453" t="s">
        <v>7551</v>
      </c>
      <c r="B5453" t="s">
        <v>7429</v>
      </c>
      <c r="C5453">
        <v>656</v>
      </c>
      <c r="D5453" t="s">
        <v>7430</v>
      </c>
      <c r="F5453">
        <v>60</v>
      </c>
      <c r="G5453" t="s">
        <v>13</v>
      </c>
      <c r="J5453" t="s">
        <v>33</v>
      </c>
      <c r="K5453" t="s">
        <v>9</v>
      </c>
      <c r="P5453" t="str">
        <f t="shared" si="85"/>
        <v>INSERT INTO pokemon_cards (id,name,pokemon_id,level,primary_color,hp,secondary_color,evolve_from,weakness,weakness_modifier,ability_name,ability_text,ability_type) VALUES ('mcd21-22','Froakie','656',NULL,'Water','60',NULL,NULL,'Grass','Ã—2',NULL,NULL,NULL);</v>
      </c>
    </row>
    <row r="5454" spans="1:16" x14ac:dyDescent="0.25">
      <c r="A5454" t="s">
        <v>7552</v>
      </c>
      <c r="B5454" t="s">
        <v>7481</v>
      </c>
      <c r="C5454">
        <v>728</v>
      </c>
      <c r="D5454" t="s">
        <v>7482</v>
      </c>
      <c r="F5454">
        <v>70</v>
      </c>
      <c r="G5454" t="s">
        <v>13</v>
      </c>
      <c r="J5454" t="s">
        <v>33</v>
      </c>
      <c r="K5454" t="s">
        <v>9</v>
      </c>
      <c r="P5454" t="str">
        <f t="shared" si="85"/>
        <v>INSERT INTO pokemon_cards (id,name,pokemon_id,level,primary_color,hp,secondary_color,evolve_from,weakness,weakness_modifier,ability_name,ability_text,ability_type) VALUES ('mcd21-23','Popplio','728',NULL,'Water','70',NULL,NULL,'Grass','Ã—2',NULL,NULL,NULL);</v>
      </c>
    </row>
    <row r="5455" spans="1:16" x14ac:dyDescent="0.25">
      <c r="A5455" t="s">
        <v>7553</v>
      </c>
      <c r="B5455" t="s">
        <v>7554</v>
      </c>
      <c r="C5455">
        <v>816</v>
      </c>
      <c r="D5455" t="s">
        <v>6557</v>
      </c>
      <c r="F5455">
        <v>60</v>
      </c>
      <c r="G5455" t="s">
        <v>13</v>
      </c>
      <c r="J5455" t="s">
        <v>15</v>
      </c>
      <c r="K5455" t="s">
        <v>9</v>
      </c>
      <c r="P5455" t="str">
        <f t="shared" si="85"/>
        <v>INSERT INTO pokemon_cards (id,name,pokemon_id,level,primary_color,hp,secondary_color,evolve_from,weakness,weakness_modifier,ability_name,ability_text,ability_type) VALUES ('mcd21-24','Sobble','816',NULL,'Water','60',NULL,NULL,'Lightning','Ã—2',NULL,NULL,NULL);</v>
      </c>
    </row>
    <row r="5456" spans="1:16" x14ac:dyDescent="0.25">
      <c r="A5456" t="s">
        <v>7555</v>
      </c>
      <c r="B5456" t="s">
        <v>63</v>
      </c>
      <c r="C5456">
        <v>25</v>
      </c>
      <c r="D5456" t="s">
        <v>191</v>
      </c>
      <c r="F5456">
        <v>60</v>
      </c>
      <c r="G5456" t="s">
        <v>15</v>
      </c>
      <c r="J5456" t="s">
        <v>20</v>
      </c>
      <c r="K5456" t="s">
        <v>9</v>
      </c>
      <c r="P5456" t="str">
        <f t="shared" si="85"/>
        <v>INSERT INTO pokemon_cards (id,name,pokemon_id,level,primary_color,hp,secondary_color,evolve_from,weakness,weakness_modifier,ability_name,ability_text,ability_type) VALUES ('mcd21-25','Pikachu','25',NULL,'Lightning','60',NULL,NULL,'Fighting','Ã—2',NULL,NULL,NULL);</v>
      </c>
    </row>
    <row r="5457" spans="1:16" x14ac:dyDescent="0.25">
      <c r="A5457" t="s">
        <v>7556</v>
      </c>
      <c r="B5457" t="s">
        <v>4050</v>
      </c>
      <c r="C5457">
        <v>165</v>
      </c>
      <c r="D5457" t="s">
        <v>4111</v>
      </c>
      <c r="F5457">
        <v>60</v>
      </c>
      <c r="G5457" t="s">
        <v>33</v>
      </c>
      <c r="J5457" t="s">
        <v>24</v>
      </c>
      <c r="K5457" t="s">
        <v>9</v>
      </c>
      <c r="P5457" t="str">
        <f t="shared" si="85"/>
        <v>INSERT INTO pokemon_cards (id,name,pokemon_id,level,primary_color,hp,secondary_color,evolve_from,weakness,weakness_modifier,ability_name,ability_text,ability_type) VALUES ('mcd22-1','Ledyba','165',NULL,'Grass','60',NULL,NULL,'Fire','Ã—2',NULL,NULL,NULL);</v>
      </c>
    </row>
    <row r="5458" spans="1:16" x14ac:dyDescent="0.25">
      <c r="A5458" t="s">
        <v>7557</v>
      </c>
      <c r="B5458" t="s">
        <v>7472</v>
      </c>
      <c r="C5458">
        <v>722</v>
      </c>
      <c r="D5458" t="s">
        <v>7473</v>
      </c>
      <c r="F5458">
        <v>50</v>
      </c>
      <c r="G5458" t="s">
        <v>33</v>
      </c>
      <c r="J5458" t="s">
        <v>24</v>
      </c>
      <c r="K5458" t="s">
        <v>9</v>
      </c>
      <c r="L5458" t="s">
        <v>20313</v>
      </c>
      <c r="M5458" t="s">
        <v>22532</v>
      </c>
      <c r="N5458" t="s">
        <v>19150</v>
      </c>
      <c r="P5458" t="str">
        <f t="shared" si="85"/>
        <v>INSERT INTO pokemon_cards (id,name,pokemon_id,level,primary_color,hp,secondary_color,evolve_from,weakness,weakness_modifier,ability_name,ability_text,ability_type) VALUES ('mcd22-2','Rowlet','722',NULL,'Grass','50',NULL,NULL,'Fire','Ã—2','Sky Circus','If you played Bird Keeper from your hand during this turn, ignore all Energy in this PokÃ©mon''s attack costs.','Ability');</v>
      </c>
    </row>
    <row r="5459" spans="1:16" x14ac:dyDescent="0.25">
      <c r="A5459" t="s">
        <v>7558</v>
      </c>
      <c r="B5459" t="s">
        <v>7559</v>
      </c>
      <c r="C5459">
        <v>829</v>
      </c>
      <c r="D5459" t="s">
        <v>7560</v>
      </c>
      <c r="F5459">
        <v>50</v>
      </c>
      <c r="G5459" t="s">
        <v>33</v>
      </c>
      <c r="J5459" t="s">
        <v>24</v>
      </c>
      <c r="K5459" t="s">
        <v>9</v>
      </c>
      <c r="P5459" t="str">
        <f t="shared" si="85"/>
        <v>INSERT INTO pokemon_cards (id,name,pokemon_id,level,primary_color,hp,secondary_color,evolve_from,weakness,weakness_modifier,ability_name,ability_text,ability_type) VALUES ('mcd22-3','Gossifleur','829',NULL,'Grass','50',NULL,NULL,'Fire','Ã—2',NULL,NULL,NULL);</v>
      </c>
    </row>
    <row r="5460" spans="1:16" x14ac:dyDescent="0.25">
      <c r="A5460" t="s">
        <v>7561</v>
      </c>
      <c r="B5460" t="s">
        <v>97</v>
      </c>
      <c r="C5460">
        <v>58</v>
      </c>
      <c r="D5460" t="s">
        <v>111</v>
      </c>
      <c r="F5460">
        <v>80</v>
      </c>
      <c r="G5460" t="s">
        <v>24</v>
      </c>
      <c r="J5460" t="s">
        <v>13</v>
      </c>
      <c r="K5460" t="s">
        <v>9</v>
      </c>
      <c r="P5460" t="str">
        <f t="shared" si="85"/>
        <v>INSERT INTO pokemon_cards (id,name,pokemon_id,level,primary_color,hp,secondary_color,evolve_from,weakness,weakness_modifier,ability_name,ability_text,ability_type) VALUES ('mcd22-4','Growlithe','58',NULL,'Fire','80',NULL,NULL,'Water','Ã—2',NULL,NULL,NULL);</v>
      </c>
    </row>
    <row r="5461" spans="1:16" x14ac:dyDescent="0.25">
      <c r="A5461" t="s">
        <v>7562</v>
      </c>
      <c r="B5461" t="s">
        <v>1392</v>
      </c>
      <c r="C5461">
        <v>494</v>
      </c>
      <c r="D5461" t="s">
        <v>1393</v>
      </c>
      <c r="F5461">
        <v>60</v>
      </c>
      <c r="G5461" t="s">
        <v>24</v>
      </c>
      <c r="J5461" t="s">
        <v>13</v>
      </c>
      <c r="K5461" t="s">
        <v>9</v>
      </c>
      <c r="P5461" t="str">
        <f t="shared" si="85"/>
        <v>INSERT INTO pokemon_cards (id,name,pokemon_id,level,primary_color,hp,secondary_color,evolve_from,weakness,weakness_modifier,ability_name,ability_text,ability_type) VALUES ('mcd22-5','Victini','494',NULL,'Fire','60',NULL,NULL,'Water','Ã—2',NULL,NULL,NULL);</v>
      </c>
    </row>
    <row r="5462" spans="1:16" x14ac:dyDescent="0.25">
      <c r="A5462" t="s">
        <v>7563</v>
      </c>
      <c r="B5462" t="s">
        <v>403</v>
      </c>
      <c r="C5462">
        <v>131</v>
      </c>
      <c r="D5462" t="s">
        <v>404</v>
      </c>
      <c r="F5462">
        <v>110</v>
      </c>
      <c r="G5462" t="s">
        <v>13</v>
      </c>
      <c r="J5462" t="s">
        <v>854</v>
      </c>
      <c r="K5462" t="s">
        <v>9</v>
      </c>
      <c r="P5462" t="str">
        <f t="shared" si="85"/>
        <v>INSERT INTO pokemon_cards (id,name,pokemon_id,level,primary_color,hp,secondary_color,evolve_from,weakness,weakness_modifier,ability_name,ability_text,ability_type) VALUES ('mcd22-6','Lapras','131',NULL,'Water','110',NULL,NULL,'Metal','Ã—2',NULL,NULL,NULL);</v>
      </c>
    </row>
    <row r="5463" spans="1:16" x14ac:dyDescent="0.25">
      <c r="A5463" t="s">
        <v>7564</v>
      </c>
      <c r="B5463" t="s">
        <v>63</v>
      </c>
      <c r="C5463">
        <v>25</v>
      </c>
      <c r="D5463" t="s">
        <v>191</v>
      </c>
      <c r="F5463">
        <v>60</v>
      </c>
      <c r="G5463" t="s">
        <v>15</v>
      </c>
      <c r="J5463" t="s">
        <v>20</v>
      </c>
      <c r="K5463" t="s">
        <v>9</v>
      </c>
      <c r="P5463" t="str">
        <f t="shared" si="85"/>
        <v>INSERT INTO pokemon_cards (id,name,pokemon_id,level,primary_color,hp,secondary_color,evolve_from,weakness,weakness_modifier,ability_name,ability_text,ability_type) VALUES ('mcd22-7','Pikachu','25',NULL,'Lightning','60',NULL,NULL,'Fighting','Ã—2',NULL,NULL,NULL);</v>
      </c>
    </row>
    <row r="5464" spans="1:16" x14ac:dyDescent="0.25">
      <c r="A5464" t="s">
        <v>7565</v>
      </c>
      <c r="B5464" t="s">
        <v>2409</v>
      </c>
      <c r="C5464">
        <v>170</v>
      </c>
      <c r="D5464" t="s">
        <v>2410</v>
      </c>
      <c r="F5464">
        <v>70</v>
      </c>
      <c r="G5464" t="s">
        <v>15</v>
      </c>
      <c r="J5464" t="s">
        <v>20</v>
      </c>
      <c r="K5464" t="s">
        <v>9</v>
      </c>
      <c r="P5464" t="str">
        <f t="shared" si="85"/>
        <v>INSERT INTO pokemon_cards (id,name,pokemon_id,level,primary_color,hp,secondary_color,evolve_from,weakness,weakness_modifier,ability_name,ability_text,ability_type) VALUES ('mcd22-8','Chinchou','170',NULL,'Lightning','70',NULL,NULL,'Fighting','Ã—2',NULL,NULL,NULL);</v>
      </c>
    </row>
    <row r="5465" spans="1:16" x14ac:dyDescent="0.25">
      <c r="A5465" t="s">
        <v>7566</v>
      </c>
      <c r="B5465" t="s">
        <v>2206</v>
      </c>
      <c r="C5465">
        <v>180</v>
      </c>
      <c r="D5465" t="s">
        <v>2207</v>
      </c>
      <c r="F5465">
        <v>100</v>
      </c>
      <c r="G5465" t="s">
        <v>15</v>
      </c>
      <c r="I5465" t="s">
        <v>2203</v>
      </c>
      <c r="J5465" t="s">
        <v>20</v>
      </c>
      <c r="K5465" t="s">
        <v>9</v>
      </c>
      <c r="P5465" t="str">
        <f t="shared" si="85"/>
        <v>INSERT INTO pokemon_cards (id,name,pokemon_id,level,primary_color,hp,secondary_color,evolve_from,weakness,weakness_modifier,ability_name,ability_text,ability_type) VALUES ('mcd22-9','Flaaffy','180',NULL,'Lightning','100',NULL,'Mareep','Fighting','Ã—2',NULL,NULL,NULL);</v>
      </c>
    </row>
    <row r="5466" spans="1:16" x14ac:dyDescent="0.25">
      <c r="A5466" t="s">
        <v>7567</v>
      </c>
      <c r="B5466" t="s">
        <v>1223</v>
      </c>
      <c r="C5466">
        <v>602</v>
      </c>
      <c r="D5466" t="s">
        <v>1224</v>
      </c>
      <c r="F5466">
        <v>40</v>
      </c>
      <c r="G5466" t="s">
        <v>15</v>
      </c>
      <c r="J5466" t="s">
        <v>20</v>
      </c>
      <c r="K5466" t="s">
        <v>9</v>
      </c>
      <c r="L5466" t="s">
        <v>20037</v>
      </c>
      <c r="M5466" t="s">
        <v>20314</v>
      </c>
      <c r="N5466" t="s">
        <v>19150</v>
      </c>
      <c r="P5466" t="str">
        <f t="shared" si="85"/>
        <v>INSERT INTO pokemon_cards (id,name,pokemon_id,level,primary_color,hp,secondary_color,evolve_from,weakness,weakness_modifier,ability_name,ability_text,ability_type) VALUES ('mcd22-10','Tynamo','602',NULL,'Lightning','40',NULL,NULL,'Fighting','Ã—2','Levitate','If this PokÃ©mon has any Energy attached, it has no Retreat Cost.','Ability');</v>
      </c>
    </row>
    <row r="5467" spans="1:16" x14ac:dyDescent="0.25">
      <c r="A5467" t="s">
        <v>7568</v>
      </c>
      <c r="B5467" t="s">
        <v>7493</v>
      </c>
      <c r="C5467">
        <v>742</v>
      </c>
      <c r="D5467" t="s">
        <v>7494</v>
      </c>
      <c r="F5467">
        <v>30</v>
      </c>
      <c r="G5467" t="s">
        <v>7</v>
      </c>
      <c r="J5467" t="s">
        <v>854</v>
      </c>
      <c r="K5467" t="s">
        <v>9</v>
      </c>
      <c r="P5467" t="str">
        <f t="shared" si="85"/>
        <v>INSERT INTO pokemon_cards (id,name,pokemon_id,level,primary_color,hp,secondary_color,evolve_from,weakness,weakness_modifier,ability_name,ability_text,ability_type) VALUES ('mcd22-11','Cutiefly','742',NULL,'Psychic','30',NULL,NULL,'Metal','Ã—2',NULL,NULL,NULL);</v>
      </c>
    </row>
    <row r="5468" spans="1:16" x14ac:dyDescent="0.25">
      <c r="A5468" t="s">
        <v>7569</v>
      </c>
      <c r="B5468" t="s">
        <v>7570</v>
      </c>
      <c r="C5468">
        <v>760</v>
      </c>
      <c r="D5468" t="s">
        <v>7571</v>
      </c>
      <c r="F5468">
        <v>130</v>
      </c>
      <c r="G5468" t="s">
        <v>20</v>
      </c>
      <c r="I5468" t="s">
        <v>7572</v>
      </c>
      <c r="J5468" t="s">
        <v>7</v>
      </c>
      <c r="K5468" t="s">
        <v>9</v>
      </c>
      <c r="P5468" t="str">
        <f t="shared" si="85"/>
        <v>INSERT INTO pokemon_cards (id,name,pokemon_id,level,primary_color,hp,secondary_color,evolve_from,weakness,weakness_modifier,ability_name,ability_text,ability_type) VALUES ('mcd22-12','Bewear','760',NULL,'Fighting','130',NULL,'Stufful','Psychic','Ã—2',NULL,NULL,NULL);</v>
      </c>
    </row>
    <row r="5469" spans="1:16" x14ac:dyDescent="0.25">
      <c r="A5469" t="s">
        <v>7573</v>
      </c>
      <c r="B5469" t="s">
        <v>7574</v>
      </c>
      <c r="C5469">
        <v>675</v>
      </c>
      <c r="D5469" t="s">
        <v>7575</v>
      </c>
      <c r="F5469">
        <v>140</v>
      </c>
      <c r="G5469" t="s">
        <v>896</v>
      </c>
      <c r="I5469" t="s">
        <v>7576</v>
      </c>
      <c r="J5469" t="s">
        <v>33</v>
      </c>
      <c r="K5469" t="s">
        <v>9</v>
      </c>
      <c r="P5469" t="str">
        <f t="shared" si="85"/>
        <v>INSERT INTO pokemon_cards (id,name,pokemon_id,level,primary_color,hp,secondary_color,evolve_from,weakness,weakness_modifier,ability_name,ability_text,ability_type) VALUES ('mcd22-13','Pangoro','675',NULL,'Darkness','140',NULL,'Pancham','Grass','Ã—2',NULL,NULL,NULL);</v>
      </c>
    </row>
    <row r="5470" spans="1:16" x14ac:dyDescent="0.25">
      <c r="A5470" t="s">
        <v>7577</v>
      </c>
      <c r="B5470" t="s">
        <v>7578</v>
      </c>
      <c r="C5470">
        <v>780</v>
      </c>
      <c r="D5470" t="s">
        <v>7579</v>
      </c>
      <c r="F5470">
        <v>120</v>
      </c>
      <c r="G5470" t="s">
        <v>1297</v>
      </c>
      <c r="P5470" t="str">
        <f t="shared" si="85"/>
        <v>INSERT INTO pokemon_cards (id,name,pokemon_id,level,primary_color,hp,secondary_color,evolve_from,weakness,weakness_modifier,ability_name,ability_text,ability_type) VALUES ('mcd22-14','Drampa','780',NULL,'Dragon','120',NULL,NULL,NULL,NULL,NULL,NULL,NULL);</v>
      </c>
    </row>
    <row r="5471" spans="1:16" x14ac:dyDescent="0.25">
      <c r="A5471" t="s">
        <v>7580</v>
      </c>
      <c r="B5471" t="s">
        <v>849</v>
      </c>
      <c r="C5471">
        <v>235</v>
      </c>
      <c r="D5471" t="s">
        <v>850</v>
      </c>
      <c r="F5471">
        <v>80</v>
      </c>
      <c r="G5471" t="s">
        <v>19</v>
      </c>
      <c r="J5471" t="s">
        <v>20</v>
      </c>
      <c r="K5471" t="s">
        <v>9</v>
      </c>
      <c r="P5471" t="str">
        <f t="shared" si="85"/>
        <v>INSERT INTO pokemon_cards (id,name,pokemon_id,level,primary_color,hp,secondary_color,evolve_from,weakness,weakness_modifier,ability_name,ability_text,ability_type) VALUES ('mcd22-15','Smeargle','235',NULL,'Colorless','80',NULL,NULL,'Fighting','Ã—2',NULL,NULL,NULL);</v>
      </c>
    </row>
    <row r="5472" spans="1:16" x14ac:dyDescent="0.25">
      <c r="A5472" t="s">
        <v>7581</v>
      </c>
      <c r="B5472" t="s">
        <v>2209</v>
      </c>
      <c r="C5472">
        <v>181</v>
      </c>
      <c r="D5472" t="s">
        <v>2210</v>
      </c>
      <c r="E5472">
        <v>40</v>
      </c>
      <c r="F5472">
        <v>80</v>
      </c>
      <c r="G5472" t="s">
        <v>15</v>
      </c>
      <c r="I5472" t="s">
        <v>2206</v>
      </c>
      <c r="J5472" t="s">
        <v>20</v>
      </c>
      <c r="K5472" t="s">
        <v>9</v>
      </c>
      <c r="P5472" t="str">
        <f t="shared" si="85"/>
        <v>INSERT INTO pokemon_cards (id,name,pokemon_id,level,primary_color,hp,secondary_color,evolve_from,weakness,weakness_modifier,ability_name,ability_text,ability_type) VALUES ('neo1-1','Ampharos','181','40','Lightning','80',NULL,'Flaaffy','Fighting','Ã—2',NULL,NULL,NULL);</v>
      </c>
    </row>
    <row r="5473" spans="1:16" x14ac:dyDescent="0.25">
      <c r="A5473" t="s">
        <v>7582</v>
      </c>
      <c r="B5473" t="s">
        <v>2384</v>
      </c>
      <c r="C5473">
        <v>184</v>
      </c>
      <c r="D5473" t="s">
        <v>2385</v>
      </c>
      <c r="E5473">
        <v>29</v>
      </c>
      <c r="F5473">
        <v>70</v>
      </c>
      <c r="G5473" t="s">
        <v>13</v>
      </c>
      <c r="I5473" t="s">
        <v>840</v>
      </c>
      <c r="J5473" t="s">
        <v>15</v>
      </c>
      <c r="K5473" t="s">
        <v>9</v>
      </c>
      <c r="P5473" t="str">
        <f t="shared" si="85"/>
        <v>INSERT INTO pokemon_cards (id,name,pokemon_id,level,primary_color,hp,secondary_color,evolve_from,weakness,weakness_modifier,ability_name,ability_text,ability_type) VALUES ('neo1-2','Azumarill','184','29','Water','70',NULL,'Marill','Lightning','Ã—2',NULL,NULL,NULL);</v>
      </c>
    </row>
    <row r="5474" spans="1:16" x14ac:dyDescent="0.25">
      <c r="A5474" t="s">
        <v>7583</v>
      </c>
      <c r="B5474" t="s">
        <v>2341</v>
      </c>
      <c r="C5474">
        <v>182</v>
      </c>
      <c r="D5474" t="s">
        <v>2342</v>
      </c>
      <c r="E5474">
        <v>36</v>
      </c>
      <c r="F5474">
        <v>70</v>
      </c>
      <c r="G5474" t="s">
        <v>33</v>
      </c>
      <c r="I5474" t="s">
        <v>268</v>
      </c>
      <c r="J5474" t="s">
        <v>24</v>
      </c>
      <c r="K5474" t="s">
        <v>9</v>
      </c>
      <c r="P5474" t="str">
        <f t="shared" si="85"/>
        <v>INSERT INTO pokemon_cards (id,name,pokemon_id,level,primary_color,hp,secondary_color,evolve_from,weakness,weakness_modifier,ability_name,ability_text,ability_type) VALUES ('neo1-3','Bellossom','182','36','Grass','70',NULL,'Gloom','Fire','Ã—2',NULL,NULL,NULL);</v>
      </c>
    </row>
    <row r="5475" spans="1:16" x14ac:dyDescent="0.25">
      <c r="A5475" t="s">
        <v>7584</v>
      </c>
      <c r="B5475" t="s">
        <v>3096</v>
      </c>
      <c r="C5475">
        <v>160</v>
      </c>
      <c r="D5475" t="s">
        <v>3097</v>
      </c>
      <c r="E5475">
        <v>56</v>
      </c>
      <c r="F5475">
        <v>100</v>
      </c>
      <c r="G5475" t="s">
        <v>13</v>
      </c>
      <c r="I5475" t="s">
        <v>3098</v>
      </c>
      <c r="J5475" t="s">
        <v>33</v>
      </c>
      <c r="K5475" t="s">
        <v>9</v>
      </c>
      <c r="L5475" t="s">
        <v>20261</v>
      </c>
      <c r="M5475" t="s">
        <v>22533</v>
      </c>
      <c r="N5475" t="s">
        <v>19082</v>
      </c>
      <c r="P5475" t="str">
        <f t="shared" si="85"/>
        <v>INSERT INTO pokemon_cards (id,name,pokemon_id,level,primary_color,hp,secondary_color,evolve_from,weakness,weakness_modifier,ability_name,ability_text,ability_type) VALUES ('neo1-4','Feraligatr','160','56','Water','100',NULL,'Croconaw','Grass','Ã—2','Berserk','When you play Feraligatr from your hand, flip a coin. If heads, discard the top 5 cards from your opponent''s deck. If tails, discard the top 5 cards from your deck.','PokÃ©mon Power');</v>
      </c>
    </row>
    <row r="5476" spans="1:16" x14ac:dyDescent="0.25">
      <c r="A5476" t="s">
        <v>7585</v>
      </c>
      <c r="B5476" t="s">
        <v>3096</v>
      </c>
      <c r="C5476">
        <v>160</v>
      </c>
      <c r="D5476" t="s">
        <v>3097</v>
      </c>
      <c r="E5476">
        <v>69</v>
      </c>
      <c r="F5476">
        <v>120</v>
      </c>
      <c r="G5476" t="s">
        <v>13</v>
      </c>
      <c r="I5476" t="s">
        <v>3098</v>
      </c>
      <c r="J5476" t="s">
        <v>33</v>
      </c>
      <c r="K5476" t="s">
        <v>9</v>
      </c>
      <c r="L5476" t="s">
        <v>20315</v>
      </c>
      <c r="M5476" t="s">
        <v>22534</v>
      </c>
      <c r="N5476" t="s">
        <v>19082</v>
      </c>
      <c r="P5476" t="str">
        <f t="shared" si="85"/>
        <v>INSERT INTO pokemon_cards (id,name,pokemon_id,level,primary_color,hp,secondary_color,evolve_from,weakness,weakness_modifier,ability_name,ability_text,ability_type) VALUES ('neo1-5','Feraligatr','160','69','Water','120',NULL,'Croconaw','Grass','Ã—2','Downpour','As often as you like during your turn (before your attack), you may discard a Water Energy card from your hand. This power can''t be used if Feraligatr is Asleep, Confused, or Paralyzed.','PokÃ©mon Power');</v>
      </c>
    </row>
    <row r="5477" spans="1:16" x14ac:dyDescent="0.25">
      <c r="A5477" t="s">
        <v>7586</v>
      </c>
      <c r="B5477" t="s">
        <v>2347</v>
      </c>
      <c r="C5477">
        <v>214</v>
      </c>
      <c r="D5477" t="s">
        <v>2348</v>
      </c>
      <c r="E5477">
        <v>28</v>
      </c>
      <c r="F5477">
        <v>60</v>
      </c>
      <c r="G5477" t="s">
        <v>33</v>
      </c>
      <c r="J5477" t="s">
        <v>24</v>
      </c>
      <c r="K5477" t="s">
        <v>9</v>
      </c>
      <c r="L5477" t="s">
        <v>20316</v>
      </c>
      <c r="M5477" t="s">
        <v>22535</v>
      </c>
      <c r="N5477" t="s">
        <v>19082</v>
      </c>
      <c r="P5477" t="str">
        <f t="shared" si="85"/>
        <v>INSERT INTO pokemon_cards (id,name,pokemon_id,level,primary_color,hp,secondary_color,evolve_from,weakness,weakness_modifier,ability_name,ability_text,ability_type) VALUES ('neo1-6','Heracross','214','28','Grass','60',NULL,NULL,'Fire','Ã—2','Final Blow','If Heracross''s remaining HP are 20 or less, you may make its Megahorn attack''s base damage 120 instead of 60. This power can''t be used if Heracross is Asleep, Confused, or Paralyzed.','PokÃ©mon Power');</v>
      </c>
    </row>
    <row r="5478" spans="1:16" x14ac:dyDescent="0.25">
      <c r="A5478" t="s">
        <v>7587</v>
      </c>
      <c r="B5478" t="s">
        <v>2125</v>
      </c>
      <c r="C5478">
        <v>189</v>
      </c>
      <c r="D5478" t="s">
        <v>2126</v>
      </c>
      <c r="E5478">
        <v>35</v>
      </c>
      <c r="F5478">
        <v>70</v>
      </c>
      <c r="G5478" t="s">
        <v>33</v>
      </c>
      <c r="I5478" t="s">
        <v>2122</v>
      </c>
      <c r="J5478" t="s">
        <v>24</v>
      </c>
      <c r="K5478" t="s">
        <v>9</v>
      </c>
      <c r="P5478" t="str">
        <f t="shared" si="85"/>
        <v>INSERT INTO pokemon_cards (id,name,pokemon_id,level,primary_color,hp,secondary_color,evolve_from,weakness,weakness_modifier,ability_name,ability_text,ability_type) VALUES ('neo1-7','Jumpluff','189','35','Grass','70',NULL,'Skiploom','Fire','Ã—2',NULL,NULL,NULL);</v>
      </c>
    </row>
    <row r="5479" spans="1:16" x14ac:dyDescent="0.25">
      <c r="A5479" t="s">
        <v>7588</v>
      </c>
      <c r="B5479" t="s">
        <v>2841</v>
      </c>
      <c r="C5479">
        <v>230</v>
      </c>
      <c r="D5479" t="s">
        <v>2842</v>
      </c>
      <c r="E5479">
        <v>50</v>
      </c>
      <c r="F5479">
        <v>90</v>
      </c>
      <c r="G5479" t="s">
        <v>13</v>
      </c>
      <c r="I5479" t="s">
        <v>468</v>
      </c>
      <c r="P5479" t="str">
        <f t="shared" si="85"/>
        <v>INSERT INTO pokemon_cards (id,name,pokemon_id,level,primary_color,hp,secondary_color,evolve_from,weakness,weakness_modifier,ability_name,ability_text,ability_type) VALUES ('neo1-8','Kingdra','230','50','Water','90',NULL,'Seadra',NULL,NULL,NULL,NULL,NULL);</v>
      </c>
    </row>
    <row r="5480" spans="1:16" x14ac:dyDescent="0.25">
      <c r="A5480" t="s">
        <v>7589</v>
      </c>
      <c r="B5480" t="s">
        <v>3026</v>
      </c>
      <c r="C5480">
        <v>249</v>
      </c>
      <c r="D5480" t="s">
        <v>1572</v>
      </c>
      <c r="E5480">
        <v>45</v>
      </c>
      <c r="F5480">
        <v>90</v>
      </c>
      <c r="G5480" t="s">
        <v>19</v>
      </c>
      <c r="J5480" t="s">
        <v>7</v>
      </c>
      <c r="K5480" t="s">
        <v>9</v>
      </c>
      <c r="P5480" t="str">
        <f t="shared" si="85"/>
        <v>INSERT INTO pokemon_cards (id,name,pokemon_id,level,primary_color,hp,secondary_color,evolve_from,weakness,weakness_modifier,ability_name,ability_text,ability_type) VALUES ('neo1-9','Lugia','249','45','Colorless','90',NULL,NULL,'Psychic','Ã—2',NULL,NULL,NULL);</v>
      </c>
    </row>
    <row r="5481" spans="1:16" x14ac:dyDescent="0.25">
      <c r="A5481" t="s">
        <v>7590</v>
      </c>
      <c r="B5481" t="s">
        <v>3104</v>
      </c>
      <c r="C5481">
        <v>154</v>
      </c>
      <c r="D5481" t="s">
        <v>3105</v>
      </c>
      <c r="E5481">
        <v>54</v>
      </c>
      <c r="F5481">
        <v>100</v>
      </c>
      <c r="G5481" t="s">
        <v>33</v>
      </c>
      <c r="I5481" t="s">
        <v>3106</v>
      </c>
      <c r="J5481" t="s">
        <v>24</v>
      </c>
      <c r="K5481" t="s">
        <v>9</v>
      </c>
      <c r="L5481" t="s">
        <v>20317</v>
      </c>
      <c r="M5481" t="s">
        <v>20318</v>
      </c>
      <c r="N5481" t="s">
        <v>19082</v>
      </c>
      <c r="P5481" t="str">
        <f t="shared" si="85"/>
        <v>INSERT INTO pokemon_cards (id,name,pokemon_id,level,primary_color,hp,secondary_color,evolve_from,weakness,weakness_modifier,ability_name,ability_text,ability_type) VALUES ('neo1-10','Meganium','154','54','Grass','100',NULL,'Bayleef','Fire','Ã—2','Herbal Scent','When you play Meganium from your hand, you may flip a coin. If heads, remove all damage counters from all Grass PokÃ©mon in play.','PokÃ©mon Power');</v>
      </c>
    </row>
    <row r="5482" spans="1:16" x14ac:dyDescent="0.25">
      <c r="A5482" t="s">
        <v>7591</v>
      </c>
      <c r="B5482" t="s">
        <v>3104</v>
      </c>
      <c r="C5482">
        <v>154</v>
      </c>
      <c r="D5482" t="s">
        <v>3105</v>
      </c>
      <c r="E5482">
        <v>57</v>
      </c>
      <c r="F5482">
        <v>100</v>
      </c>
      <c r="G5482" t="s">
        <v>33</v>
      </c>
      <c r="I5482" t="s">
        <v>3106</v>
      </c>
      <c r="J5482" t="s">
        <v>24</v>
      </c>
      <c r="K5482" t="s">
        <v>9</v>
      </c>
      <c r="L5482" t="s">
        <v>19500</v>
      </c>
      <c r="M5482" t="s">
        <v>20319</v>
      </c>
      <c r="N5482" t="s">
        <v>19082</v>
      </c>
      <c r="P5482" t="str">
        <f t="shared" si="85"/>
        <v>INSERT INTO pokemon_cards (id,name,pokemon_id,level,primary_color,hp,secondary_color,evolve_from,weakness,weakness_modifier,ability_name,ability_text,ability_type) VALUES ('neo1-11','Meganium','154','57','Grass','100',NULL,'Bayleef','Fire','Ã—2','Wild Growth','As long as Meganium is in play each Grass Energy card attached to your Grass PokÃ©mon instead provides GrassGrass. This power stops working while Meganium is Asleep, Confused, or Paralyzed.','PokÃ©mon Power');</v>
      </c>
    </row>
    <row r="5483" spans="1:16" x14ac:dyDescent="0.25">
      <c r="A5483" t="s">
        <v>7592</v>
      </c>
      <c r="B5483" t="s">
        <v>368</v>
      </c>
      <c r="C5483">
        <v>172</v>
      </c>
      <c r="D5483" t="s">
        <v>859</v>
      </c>
      <c r="E5483">
        <v>5</v>
      </c>
      <c r="F5483">
        <v>30</v>
      </c>
      <c r="G5483" t="s">
        <v>15</v>
      </c>
      <c r="I5483" t="s">
        <v>63</v>
      </c>
      <c r="P5483" t="str">
        <f t="shared" si="85"/>
        <v>INSERT INTO pokemon_cards (id,name,pokemon_id,level,primary_color,hp,secondary_color,evolve_from,weakness,weakness_modifier,ability_name,ability_text,ability_type) VALUES ('neo1-12','Pichu','172','5','Lightning','30',NULL,'Pikachu',NULL,NULL,NULL,NULL,NULL);</v>
      </c>
    </row>
    <row r="5484" spans="1:16" x14ac:dyDescent="0.25">
      <c r="A5484" t="s">
        <v>7593</v>
      </c>
      <c r="B5484" t="s">
        <v>2471</v>
      </c>
      <c r="C5484">
        <v>227</v>
      </c>
      <c r="D5484" t="s">
        <v>2472</v>
      </c>
      <c r="E5484">
        <v>30</v>
      </c>
      <c r="F5484">
        <v>60</v>
      </c>
      <c r="G5484" t="s">
        <v>854</v>
      </c>
      <c r="J5484" t="s">
        <v>24</v>
      </c>
      <c r="K5484" t="s">
        <v>9</v>
      </c>
      <c r="P5484" t="str">
        <f t="shared" si="85"/>
        <v>INSERT INTO pokemon_cards (id,name,pokemon_id,level,primary_color,hp,secondary_color,evolve_from,weakness,weakness_modifier,ability_name,ability_text,ability_type) VALUES ('neo1-13','Skarmory','227','30','Metal','60',NULL,NULL,'Fire','Ã—2',NULL,NULL,NULL);</v>
      </c>
    </row>
    <row r="5485" spans="1:16" x14ac:dyDescent="0.25">
      <c r="A5485" t="s">
        <v>7594</v>
      </c>
      <c r="B5485" t="s">
        <v>2059</v>
      </c>
      <c r="C5485">
        <v>199</v>
      </c>
      <c r="D5485" t="s">
        <v>2060</v>
      </c>
      <c r="E5485">
        <v>39</v>
      </c>
      <c r="F5485">
        <v>80</v>
      </c>
      <c r="G5485" t="s">
        <v>7</v>
      </c>
      <c r="I5485" t="s">
        <v>474</v>
      </c>
      <c r="J5485" t="s">
        <v>7</v>
      </c>
      <c r="K5485" t="s">
        <v>9</v>
      </c>
      <c r="L5485" t="s">
        <v>20320</v>
      </c>
      <c r="M5485" t="s">
        <v>22536</v>
      </c>
      <c r="N5485" t="s">
        <v>19082</v>
      </c>
      <c r="P5485" t="str">
        <f t="shared" si="85"/>
        <v>INSERT INTO pokemon_cards (id,name,pokemon_id,level,primary_color,hp,secondary_color,evolve_from,weakness,weakness_modifier,ability_name,ability_text,ability_type) VALUES ('neo1-14','Slowking','199','39','Psychic','80',NULL,'Slowpoke','Psychic','Ã—2','Mind Games','Whenever your opponent plays a Trainer card, you may flip a coin. If heads, that card does nothing. Put it on top of your opponent''s deck. This power can''t be used if Slowking is Asleep, Confused, or Paralyzed.','PokÃ©mon Power');</v>
      </c>
    </row>
    <row r="5486" spans="1:16" x14ac:dyDescent="0.25">
      <c r="A5486" t="s">
        <v>7595</v>
      </c>
      <c r="B5486" t="s">
        <v>2832</v>
      </c>
      <c r="C5486">
        <v>208</v>
      </c>
      <c r="D5486" t="s">
        <v>2833</v>
      </c>
      <c r="E5486">
        <v>64</v>
      </c>
      <c r="F5486">
        <v>110</v>
      </c>
      <c r="G5486" t="s">
        <v>854</v>
      </c>
      <c r="I5486" t="s">
        <v>186</v>
      </c>
      <c r="J5486" t="s">
        <v>24</v>
      </c>
      <c r="K5486" t="s">
        <v>9</v>
      </c>
      <c r="P5486" t="str">
        <f t="shared" si="85"/>
        <v>INSERT INTO pokemon_cards (id,name,pokemon_id,level,primary_color,hp,secondary_color,evolve_from,weakness,weakness_modifier,ability_name,ability_text,ability_type) VALUES ('neo1-15','Steelix','208','64','Metal','110',NULL,'Onix','Fire','Ã—2',NULL,NULL,NULL);</v>
      </c>
    </row>
    <row r="5487" spans="1:16" x14ac:dyDescent="0.25">
      <c r="A5487" t="s">
        <v>7596</v>
      </c>
      <c r="B5487" t="s">
        <v>2691</v>
      </c>
      <c r="C5487">
        <v>176</v>
      </c>
      <c r="D5487" t="s">
        <v>2692</v>
      </c>
      <c r="E5487">
        <v>31</v>
      </c>
      <c r="F5487">
        <v>60</v>
      </c>
      <c r="G5487" t="s">
        <v>19</v>
      </c>
      <c r="I5487" t="s">
        <v>843</v>
      </c>
      <c r="P5487" t="str">
        <f t="shared" si="85"/>
        <v>INSERT INTO pokemon_cards (id,name,pokemon_id,level,primary_color,hp,secondary_color,evolve_from,weakness,weakness_modifier,ability_name,ability_text,ability_type) VALUES ('neo1-16','Togetic','176','31','Colorless','60',NULL,'Togepi',NULL,NULL,NULL,NULL,NULL);</v>
      </c>
    </row>
    <row r="5488" spans="1:16" x14ac:dyDescent="0.25">
      <c r="A5488" t="s">
        <v>7597</v>
      </c>
      <c r="B5488" t="s">
        <v>3115</v>
      </c>
      <c r="C5488">
        <v>157</v>
      </c>
      <c r="D5488" t="s">
        <v>3116</v>
      </c>
      <c r="E5488">
        <v>55</v>
      </c>
      <c r="F5488">
        <v>100</v>
      </c>
      <c r="G5488" t="s">
        <v>24</v>
      </c>
      <c r="I5488" t="s">
        <v>3117</v>
      </c>
      <c r="J5488" t="s">
        <v>13</v>
      </c>
      <c r="K5488" t="s">
        <v>9</v>
      </c>
      <c r="L5488" t="s">
        <v>20321</v>
      </c>
      <c r="M5488" t="s">
        <v>22537</v>
      </c>
      <c r="N5488" t="s">
        <v>19082</v>
      </c>
      <c r="P5488" t="str">
        <f t="shared" si="85"/>
        <v>INSERT INTO pokemon_cards (id,name,pokemon_id,level,primary_color,hp,secondary_color,evolve_from,weakness,weakness_modifier,ability_name,ability_text,ability_type) VALUES ('neo1-17','Typhlosion','157','55','Fire','100',NULL,'Quilava','Water','Ã—2','Fire Recharge','Once during your turn (before your attack), you may flip a coin. If heads, attach a Fire Energy card from your discard pile to 1 of your Fire PokÃ©mon. This power can''t be used if Typhlosion is Asleep, Confused, or Paralyzed.','PokÃ©mon Power');</v>
      </c>
    </row>
    <row r="5489" spans="1:16" x14ac:dyDescent="0.25">
      <c r="A5489" t="s">
        <v>7598</v>
      </c>
      <c r="B5489" t="s">
        <v>3115</v>
      </c>
      <c r="C5489">
        <v>157</v>
      </c>
      <c r="D5489" t="s">
        <v>3116</v>
      </c>
      <c r="E5489">
        <v>57</v>
      </c>
      <c r="F5489">
        <v>100</v>
      </c>
      <c r="G5489" t="s">
        <v>24</v>
      </c>
      <c r="I5489" t="s">
        <v>3117</v>
      </c>
      <c r="J5489" t="s">
        <v>13</v>
      </c>
      <c r="K5489" t="s">
        <v>9</v>
      </c>
      <c r="L5489" t="s">
        <v>20322</v>
      </c>
      <c r="M5489" t="s">
        <v>20323</v>
      </c>
      <c r="N5489" t="s">
        <v>19082</v>
      </c>
      <c r="P5489" t="str">
        <f t="shared" si="85"/>
        <v>INSERT INTO pokemon_cards (id,name,pokemon_id,level,primary_color,hp,secondary_color,evolve_from,weakness,weakness_modifier,ability_name,ability_text,ability_type) VALUES ('neo1-18','Typhlosion','157','57','Fire','100',NULL,'Quilava','Water','Ã—2','Fire Boost','When you play Typhlosion from your hand, you may flip a coin. If heads, search your deck for up to 4 Fire Energy cards and attach them to Typhlosion. Shuffle your deck afterward.','PokÃ©mon Power');</v>
      </c>
    </row>
    <row r="5490" spans="1:16" x14ac:dyDescent="0.25">
      <c r="A5490" t="s">
        <v>7599</v>
      </c>
      <c r="B5490" t="s">
        <v>846</v>
      </c>
      <c r="C5490">
        <v>173</v>
      </c>
      <c r="D5490" t="s">
        <v>847</v>
      </c>
      <c r="E5490">
        <v>6</v>
      </c>
      <c r="F5490">
        <v>30</v>
      </c>
      <c r="G5490" t="s">
        <v>19</v>
      </c>
      <c r="P5490" t="str">
        <f t="shared" si="85"/>
        <v>INSERT INTO pokemon_cards (id,name,pokemon_id,level,primary_color,hp,secondary_color,evolve_from,weakness,weakness_modifier,ability_name,ability_text,ability_type) VALUES ('neo1-20','Cleffa','173','6','Colorless','30',NULL,NULL,NULL,NULL,NULL,NULL,NULL);</v>
      </c>
    </row>
    <row r="5491" spans="1:16" x14ac:dyDescent="0.25">
      <c r="A5491" t="s">
        <v>7600</v>
      </c>
      <c r="B5491" t="s">
        <v>2653</v>
      </c>
      <c r="C5491">
        <v>232</v>
      </c>
      <c r="D5491" t="s">
        <v>2654</v>
      </c>
      <c r="E5491">
        <v>34</v>
      </c>
      <c r="F5491">
        <v>70</v>
      </c>
      <c r="G5491" t="s">
        <v>20</v>
      </c>
      <c r="I5491" t="s">
        <v>2650</v>
      </c>
      <c r="J5491" t="s">
        <v>33</v>
      </c>
      <c r="K5491" t="s">
        <v>9</v>
      </c>
      <c r="P5491" t="str">
        <f t="shared" si="85"/>
        <v>INSERT INTO pokemon_cards (id,name,pokemon_id,level,primary_color,hp,secondary_color,evolve_from,weakness,weakness_modifier,ability_name,ability_text,ability_type) VALUES ('neo1-21','Donphan','232','34','Fighting','70',NULL,'Phanpy','Grass','Ã—2',NULL,NULL,NULL);</v>
      </c>
    </row>
    <row r="5492" spans="1:16" x14ac:dyDescent="0.25">
      <c r="A5492" t="s">
        <v>7601</v>
      </c>
      <c r="B5492" t="s">
        <v>3323</v>
      </c>
      <c r="C5492">
        <v>239</v>
      </c>
      <c r="D5492" t="s">
        <v>3324</v>
      </c>
      <c r="E5492">
        <v>6</v>
      </c>
      <c r="F5492">
        <v>30</v>
      </c>
      <c r="G5492" t="s">
        <v>15</v>
      </c>
      <c r="L5492" t="s">
        <v>20324</v>
      </c>
      <c r="M5492" t="s">
        <v>22538</v>
      </c>
      <c r="N5492" t="s">
        <v>19082</v>
      </c>
      <c r="P5492" t="str">
        <f t="shared" si="85"/>
        <v>INSERT INTO pokemon_cards (id,name,pokemon_id,level,primary_color,hp,secondary_color,evolve_from,weakness,weakness_modifier,ability_name,ability_text,ability_type) VALUES ('neo1-22','Elekid','239','6','Lightning','30',NULL,NULL,NULL,NULL,'Playful Punch','Once during your turn (before your attack), you may flip a coin. If heads, do 20 damage to your opponent''s Active PokÃ©mon. (Apply Weakness and Resistance.) Either way, this ends your turn. This power can''t be used if Elekid is Asleep, Confused, or Paralyzed.','PokÃ©mon Power');</v>
      </c>
    </row>
    <row r="5493" spans="1:16" x14ac:dyDescent="0.25">
      <c r="A5493" t="s">
        <v>7602</v>
      </c>
      <c r="B5493" t="s">
        <v>459</v>
      </c>
      <c r="C5493">
        <v>240</v>
      </c>
      <c r="D5493" t="s">
        <v>3137</v>
      </c>
      <c r="E5493">
        <v>5</v>
      </c>
      <c r="F5493">
        <v>30</v>
      </c>
      <c r="G5493" t="s">
        <v>24</v>
      </c>
      <c r="P5493" t="str">
        <f t="shared" si="85"/>
        <v>INSERT INTO pokemon_cards (id,name,pokemon_id,level,primary_color,hp,secondary_color,evolve_from,weakness,weakness_modifier,ability_name,ability_text,ability_type) VALUES ('neo1-23','Magby','240','5','Fire','30',NULL,NULL,NULL,NULL,NULL,NULL,NULL);</v>
      </c>
    </row>
    <row r="5494" spans="1:16" x14ac:dyDescent="0.25">
      <c r="A5494" t="s">
        <v>7603</v>
      </c>
      <c r="B5494" t="s">
        <v>2258</v>
      </c>
      <c r="C5494">
        <v>198</v>
      </c>
      <c r="D5494" t="s">
        <v>2259</v>
      </c>
      <c r="E5494">
        <v>25</v>
      </c>
      <c r="F5494">
        <v>50</v>
      </c>
      <c r="G5494" t="s">
        <v>896</v>
      </c>
      <c r="P5494" t="str">
        <f t="shared" si="85"/>
        <v>INSERT INTO pokemon_cards (id,name,pokemon_id,level,primary_color,hp,secondary_color,evolve_from,weakness,weakness_modifier,ability_name,ability_text,ability_type) VALUES ('neo1-24','Murkrow','198','25','Darkness','50',NULL,NULL,NULL,NULL,NULL,NULL,NULL);</v>
      </c>
    </row>
    <row r="5495" spans="1:16" x14ac:dyDescent="0.25">
      <c r="A5495" t="s">
        <v>7604</v>
      </c>
      <c r="B5495" t="s">
        <v>1954</v>
      </c>
      <c r="C5495">
        <v>215</v>
      </c>
      <c r="D5495" t="s">
        <v>895</v>
      </c>
      <c r="E5495">
        <v>34</v>
      </c>
      <c r="F5495">
        <v>60</v>
      </c>
      <c r="G5495" t="s">
        <v>896</v>
      </c>
      <c r="P5495" t="str">
        <f t="shared" si="85"/>
        <v>INSERT INTO pokemon_cards (id,name,pokemon_id,level,primary_color,hp,secondary_color,evolve_from,weakness,weakness_modifier,ability_name,ability_text,ability_type) VALUES ('neo1-25','Sneasel','215','34','Darkness','60',NULL,NULL,NULL,NULL,NULL,NULL,NULL);</v>
      </c>
    </row>
    <row r="5496" spans="1:16" x14ac:dyDescent="0.25">
      <c r="A5496" t="s">
        <v>7605</v>
      </c>
      <c r="B5496" t="s">
        <v>2300</v>
      </c>
      <c r="C5496">
        <v>190</v>
      </c>
      <c r="D5496" t="s">
        <v>2301</v>
      </c>
      <c r="E5496">
        <v>18</v>
      </c>
      <c r="F5496">
        <v>40</v>
      </c>
      <c r="G5496" t="s">
        <v>19</v>
      </c>
      <c r="J5496" t="s">
        <v>20</v>
      </c>
      <c r="K5496" t="s">
        <v>9</v>
      </c>
      <c r="P5496" t="str">
        <f t="shared" si="85"/>
        <v>INSERT INTO pokemon_cards (id,name,pokemon_id,level,primary_color,hp,secondary_color,evolve_from,weakness,weakness_modifier,ability_name,ability_text,ability_type) VALUES ('neo1-26','Aipom','190','18','Colorless','40',NULL,NULL,'Fighting','Ã—2',NULL,NULL,NULL);</v>
      </c>
    </row>
    <row r="5497" spans="1:16" x14ac:dyDescent="0.25">
      <c r="A5497" t="s">
        <v>7606</v>
      </c>
      <c r="B5497" t="s">
        <v>3426</v>
      </c>
      <c r="C5497">
        <v>168</v>
      </c>
      <c r="D5497" t="s">
        <v>3427</v>
      </c>
      <c r="E5497">
        <v>29</v>
      </c>
      <c r="F5497">
        <v>60</v>
      </c>
      <c r="G5497" t="s">
        <v>33</v>
      </c>
      <c r="I5497" t="s">
        <v>3428</v>
      </c>
      <c r="J5497" t="s">
        <v>24</v>
      </c>
      <c r="K5497" t="s">
        <v>9</v>
      </c>
      <c r="P5497" t="str">
        <f t="shared" si="85"/>
        <v>INSERT INTO pokemon_cards (id,name,pokemon_id,level,primary_color,hp,secondary_color,evolve_from,weakness,weakness_modifier,ability_name,ability_text,ability_type) VALUES ('neo1-27','Ariados','168','29','Grass','60',NULL,'Spinarak','Fire','Ã—2',NULL,NULL,NULL);</v>
      </c>
    </row>
    <row r="5498" spans="1:16" x14ac:dyDescent="0.25">
      <c r="A5498" t="s">
        <v>7607</v>
      </c>
      <c r="B5498" t="s">
        <v>3106</v>
      </c>
      <c r="C5498">
        <v>153</v>
      </c>
      <c r="D5498" t="s">
        <v>3127</v>
      </c>
      <c r="E5498">
        <v>38</v>
      </c>
      <c r="F5498">
        <v>70</v>
      </c>
      <c r="G5498" t="s">
        <v>33</v>
      </c>
      <c r="I5498" t="s">
        <v>3128</v>
      </c>
      <c r="J5498" t="s">
        <v>24</v>
      </c>
      <c r="K5498" t="s">
        <v>9</v>
      </c>
      <c r="P5498" t="str">
        <f t="shared" si="85"/>
        <v>INSERT INTO pokemon_cards (id,name,pokemon_id,level,primary_color,hp,secondary_color,evolve_from,weakness,weakness_modifier,ability_name,ability_text,ability_type) VALUES ('neo1-28','Bayleef','153','38','Grass','70',NULL,'Chikorita','Fire','Ã—2',NULL,NULL,NULL);</v>
      </c>
    </row>
    <row r="5499" spans="1:16" x14ac:dyDescent="0.25">
      <c r="A5499" t="s">
        <v>7608</v>
      </c>
      <c r="B5499" t="s">
        <v>3106</v>
      </c>
      <c r="C5499">
        <v>153</v>
      </c>
      <c r="D5499" t="s">
        <v>3127</v>
      </c>
      <c r="E5499">
        <v>39</v>
      </c>
      <c r="F5499">
        <v>80</v>
      </c>
      <c r="G5499" t="s">
        <v>33</v>
      </c>
      <c r="I5499" t="s">
        <v>3128</v>
      </c>
      <c r="J5499" t="s">
        <v>24</v>
      </c>
      <c r="K5499" t="s">
        <v>9</v>
      </c>
      <c r="P5499" t="str">
        <f t="shared" si="85"/>
        <v>INSERT INTO pokemon_cards (id,name,pokemon_id,level,primary_color,hp,secondary_color,evolve_from,weakness,weakness_modifier,ability_name,ability_text,ability_type) VALUES ('neo1-29','Bayleef','153','39','Grass','80',NULL,'Chikorita','Fire','Ã—2',NULL,NULL,NULL);</v>
      </c>
    </row>
    <row r="5500" spans="1:16" x14ac:dyDescent="0.25">
      <c r="A5500" t="s">
        <v>7609</v>
      </c>
      <c r="B5500" t="s">
        <v>27</v>
      </c>
      <c r="C5500">
        <v>35</v>
      </c>
      <c r="D5500" t="s">
        <v>28</v>
      </c>
      <c r="E5500">
        <v>19</v>
      </c>
      <c r="F5500">
        <v>50</v>
      </c>
      <c r="G5500" t="s">
        <v>19</v>
      </c>
      <c r="J5500" t="s">
        <v>20</v>
      </c>
      <c r="K5500" t="s">
        <v>9</v>
      </c>
      <c r="P5500" t="str">
        <f t="shared" si="85"/>
        <v>INSERT INTO pokemon_cards (id,name,pokemon_id,level,primary_color,hp,secondary_color,evolve_from,weakness,weakness_modifier,ability_name,ability_text,ability_type) VALUES ('neo1-30','Clefairy','35','19','Colorless','50',NULL,NULL,'Fighting','Ã—2',NULL,NULL,NULL);</v>
      </c>
    </row>
    <row r="5501" spans="1:16" x14ac:dyDescent="0.25">
      <c r="A5501" t="s">
        <v>7610</v>
      </c>
      <c r="B5501" t="s">
        <v>3098</v>
      </c>
      <c r="C5501">
        <v>159</v>
      </c>
      <c r="D5501" t="s">
        <v>3130</v>
      </c>
      <c r="E5501">
        <v>34</v>
      </c>
      <c r="F5501">
        <v>70</v>
      </c>
      <c r="G5501" t="s">
        <v>13</v>
      </c>
      <c r="I5501" t="s">
        <v>3131</v>
      </c>
      <c r="J5501" t="s">
        <v>33</v>
      </c>
      <c r="K5501" t="s">
        <v>9</v>
      </c>
      <c r="P5501" t="str">
        <f t="shared" si="85"/>
        <v>INSERT INTO pokemon_cards (id,name,pokemon_id,level,primary_color,hp,secondary_color,evolve_from,weakness,weakness_modifier,ability_name,ability_text,ability_type) VALUES ('neo1-31','Croconaw','159','34','Water','70',NULL,'Totodile','Grass','Ã—2',NULL,NULL,NULL);</v>
      </c>
    </row>
    <row r="5502" spans="1:16" x14ac:dyDescent="0.25">
      <c r="A5502" t="s">
        <v>7611</v>
      </c>
      <c r="B5502" t="s">
        <v>3098</v>
      </c>
      <c r="C5502">
        <v>159</v>
      </c>
      <c r="D5502" t="s">
        <v>3130</v>
      </c>
      <c r="E5502">
        <v>41</v>
      </c>
      <c r="F5502">
        <v>80</v>
      </c>
      <c r="G5502" t="s">
        <v>13</v>
      </c>
      <c r="I5502" t="s">
        <v>3131</v>
      </c>
      <c r="J5502" t="s">
        <v>33</v>
      </c>
      <c r="K5502" t="s">
        <v>9</v>
      </c>
      <c r="P5502" t="str">
        <f t="shared" si="85"/>
        <v>INSERT INTO pokemon_cards (id,name,pokemon_id,level,primary_color,hp,secondary_color,evolve_from,weakness,weakness_modifier,ability_name,ability_text,ability_type) VALUES ('neo1-32','Croconaw','159','41','Water','80',NULL,'Totodile','Grass','Ã—2',NULL,NULL,NULL);</v>
      </c>
    </row>
    <row r="5503" spans="1:16" x14ac:dyDescent="0.25">
      <c r="A5503" t="s">
        <v>7612</v>
      </c>
      <c r="B5503" t="s">
        <v>84</v>
      </c>
      <c r="C5503">
        <v>125</v>
      </c>
      <c r="D5503" t="s">
        <v>85</v>
      </c>
      <c r="E5503">
        <v>38</v>
      </c>
      <c r="F5503">
        <v>70</v>
      </c>
      <c r="G5503" t="s">
        <v>15</v>
      </c>
      <c r="J5503" t="s">
        <v>20</v>
      </c>
      <c r="K5503" t="s">
        <v>9</v>
      </c>
      <c r="P5503" t="str">
        <f t="shared" si="85"/>
        <v>INSERT INTO pokemon_cards (id,name,pokemon_id,level,primary_color,hp,secondary_color,evolve_from,weakness,weakness_modifier,ability_name,ability_text,ability_type) VALUES ('neo1-33','Electabuzz','125','38','Lightning','70',NULL,NULL,'Fighting','Ã—2',NULL,NULL,NULL);</v>
      </c>
    </row>
    <row r="5504" spans="1:16" x14ac:dyDescent="0.25">
      <c r="A5504" t="s">
        <v>7613</v>
      </c>
      <c r="B5504" t="s">
        <v>2206</v>
      </c>
      <c r="C5504">
        <v>180</v>
      </c>
      <c r="D5504" t="s">
        <v>2207</v>
      </c>
      <c r="E5504">
        <v>26</v>
      </c>
      <c r="F5504">
        <v>60</v>
      </c>
      <c r="G5504" t="s">
        <v>15</v>
      </c>
      <c r="I5504" t="s">
        <v>2203</v>
      </c>
      <c r="J5504" t="s">
        <v>20</v>
      </c>
      <c r="K5504" t="s">
        <v>9</v>
      </c>
      <c r="P5504" t="str">
        <f t="shared" si="85"/>
        <v>INSERT INTO pokemon_cards (id,name,pokemon_id,level,primary_color,hp,secondary_color,evolve_from,weakness,weakness_modifier,ability_name,ability_text,ability_type) VALUES ('neo1-34','Flaaffy','180','26','Lightning','60',NULL,'Mareep','Fighting','Ã—2',NULL,NULL,NULL);</v>
      </c>
    </row>
    <row r="5505" spans="1:16" x14ac:dyDescent="0.25">
      <c r="A5505" t="s">
        <v>7614</v>
      </c>
      <c r="B5505" t="s">
        <v>3595</v>
      </c>
      <c r="C5505">
        <v>162</v>
      </c>
      <c r="D5505" t="s">
        <v>3596</v>
      </c>
      <c r="E5505">
        <v>27</v>
      </c>
      <c r="F5505">
        <v>60</v>
      </c>
      <c r="G5505" t="s">
        <v>19</v>
      </c>
      <c r="I5505" t="s">
        <v>3597</v>
      </c>
      <c r="J5505" t="s">
        <v>20</v>
      </c>
      <c r="K5505" t="s">
        <v>9</v>
      </c>
      <c r="P5505" t="str">
        <f t="shared" si="85"/>
        <v>INSERT INTO pokemon_cards (id,name,pokemon_id,level,primary_color,hp,secondary_color,evolve_from,weakness,weakness_modifier,ability_name,ability_text,ability_type) VALUES ('neo1-35','Furret','162','27','Colorless','60',NULL,'Sentret','Fighting','Ã—2',NULL,NULL,NULL);</v>
      </c>
    </row>
    <row r="5506" spans="1:16" x14ac:dyDescent="0.25">
      <c r="A5506" t="s">
        <v>7615</v>
      </c>
      <c r="B5506" t="s">
        <v>268</v>
      </c>
      <c r="C5506">
        <v>44</v>
      </c>
      <c r="D5506" t="s">
        <v>304</v>
      </c>
      <c r="E5506">
        <v>26</v>
      </c>
      <c r="F5506">
        <v>60</v>
      </c>
      <c r="G5506" t="s">
        <v>33</v>
      </c>
      <c r="I5506" t="s">
        <v>305</v>
      </c>
      <c r="J5506" t="s">
        <v>24</v>
      </c>
      <c r="K5506" t="s">
        <v>9</v>
      </c>
      <c r="P5506" t="str">
        <f t="shared" si="85"/>
        <v>INSERT INTO pokemon_cards (id,name,pokemon_id,level,primary_color,hp,secondary_color,evolve_from,weakness,weakness_modifier,ability_name,ability_text,ability_type) VALUES ('neo1-36','Gloom','44','26','Grass','60',NULL,'Oddish','Fire','Ã—2',NULL,NULL,NULL);</v>
      </c>
    </row>
    <row r="5507" spans="1:16" x14ac:dyDescent="0.25">
      <c r="A5507" t="s">
        <v>7616</v>
      </c>
      <c r="B5507" t="s">
        <v>3100</v>
      </c>
      <c r="C5507">
        <v>210</v>
      </c>
      <c r="D5507" t="s">
        <v>3101</v>
      </c>
      <c r="E5507">
        <v>33</v>
      </c>
      <c r="F5507">
        <v>70</v>
      </c>
      <c r="G5507" t="s">
        <v>19</v>
      </c>
      <c r="I5507" t="s">
        <v>3102</v>
      </c>
      <c r="J5507" t="s">
        <v>20</v>
      </c>
      <c r="K5507" t="s">
        <v>9</v>
      </c>
      <c r="P5507" t="str">
        <f t="shared" ref="P5507:P5570" si="86">CONCATENATE(
    "INSERT INTO pokemon_cards (",
    _xlfn.TEXTJOIN(",", TRUE, A$1, B$1, C$1, E$1, G$1, F$1, H$1, I$1, J$1, K$1, L$1, M$1, N$1),
    ") VALUES (",
    _xlfn.TEXTJOIN(",", FALSE,
        IF(A5507&lt;&gt;"", "'" &amp; A5507 &amp; "'", "NULL"),
        IF(B5507&lt;&gt;"", "'" &amp; B5507 &amp; "'", "NULL"),
        IF(C5507&lt;&gt;"", "'" &amp; C5507 &amp; "'", "NULL"),
        IF(E5507&lt;&gt;"", "'" &amp; E5507 &amp; "'", "NULL"),
        IF(G5507&lt;&gt;"", "'" &amp; G5507 &amp; "'", "NULL"),
        IF(F5507&lt;&gt;"", "'" &amp; F5507 &amp; "'", "NULL"),
        IF(H5507&lt;&gt;"", "'" &amp; H5507 &amp; "'", "NULL"),
        IF(I5507&lt;&gt;"", "'" &amp; I5507 &amp; "'", "NULL"),
        IF(J5507&lt;&gt;"", "'" &amp; J5507 &amp; "'", "NULL"),
        IF(K5507&lt;&gt;"", "'" &amp; K5507 &amp; "'", "NULL"),
        IF(L5507&lt;&gt;"", "'" &amp; L5507 &amp; "'", "NULL"),
        IF(M5507&lt;&gt;"", "'" &amp; M5507 &amp; "'", "NULL"),
        IF(N5507&lt;&gt;"", "'" &amp; N5507 &amp; "'", "NULL")
    ),
    ");"
)</f>
        <v>INSERT INTO pokemon_cards (id,name,pokemon_id,level,primary_color,hp,secondary_color,evolve_from,weakness,weakness_modifier,ability_name,ability_text,ability_type) VALUES ('neo1-37','Granbull','210','33','Colorless','70',NULL,'Snubbull','Fighting','Ã—2',NULL,NULL,NULL);</v>
      </c>
    </row>
    <row r="5508" spans="1:16" x14ac:dyDescent="0.25">
      <c r="A5508" t="s">
        <v>7617</v>
      </c>
      <c r="B5508" t="s">
        <v>2772</v>
      </c>
      <c r="C5508">
        <v>171</v>
      </c>
      <c r="D5508" t="s">
        <v>2773</v>
      </c>
      <c r="E5508">
        <v>26</v>
      </c>
      <c r="F5508">
        <v>70</v>
      </c>
      <c r="G5508" t="s">
        <v>15</v>
      </c>
      <c r="I5508" t="s">
        <v>2409</v>
      </c>
      <c r="J5508" t="s">
        <v>20</v>
      </c>
      <c r="K5508" t="s">
        <v>9</v>
      </c>
      <c r="L5508" t="s">
        <v>20325</v>
      </c>
      <c r="M5508" t="s">
        <v>22539</v>
      </c>
      <c r="N5508" t="s">
        <v>19082</v>
      </c>
      <c r="P5508" t="str">
        <f t="shared" si="86"/>
        <v>INSERT INTO pokemon_cards (id,name,pokemon_id,level,primary_color,hp,secondary_color,evolve_from,weakness,weakness_modifier,ability_name,ability_text,ability_type) VALUES ('neo1-38','Lanturn','171','26','Lightning','70',NULL,'Chinchou','Fighting','Ã—2','Hydroelectric Power','You may make Floodlight do 10 more damage for each Water Energy attached to Lanturn, but not used to pay for Floodlight''s Energy cost. This power can''t be used if Lanturn is Asleep, Confused, or Paralyzed.','PokÃ©mon Power');</v>
      </c>
    </row>
    <row r="5509" spans="1:16" x14ac:dyDescent="0.25">
      <c r="A5509" t="s">
        <v>7618</v>
      </c>
      <c r="B5509" t="s">
        <v>4048</v>
      </c>
      <c r="C5509">
        <v>166</v>
      </c>
      <c r="D5509" t="s">
        <v>4049</v>
      </c>
      <c r="E5509">
        <v>32</v>
      </c>
      <c r="F5509">
        <v>60</v>
      </c>
      <c r="G5509" t="s">
        <v>33</v>
      </c>
      <c r="I5509" t="s">
        <v>4050</v>
      </c>
      <c r="J5509" t="s">
        <v>24</v>
      </c>
      <c r="K5509" t="s">
        <v>9</v>
      </c>
      <c r="P5509" t="str">
        <f t="shared" si="86"/>
        <v>INSERT INTO pokemon_cards (id,name,pokemon_id,level,primary_color,hp,secondary_color,evolve_from,weakness,weakness_modifier,ability_name,ability_text,ability_type) VALUES ('neo1-39','Ledian','166','32','Grass','60',NULL,'Ledyba','Fire','Ã—2',NULL,NULL,NULL);</v>
      </c>
    </row>
    <row r="5510" spans="1:16" x14ac:dyDescent="0.25">
      <c r="A5510" t="s">
        <v>7619</v>
      </c>
      <c r="B5510" t="s">
        <v>134</v>
      </c>
      <c r="C5510">
        <v>126</v>
      </c>
      <c r="D5510" t="s">
        <v>135</v>
      </c>
      <c r="E5510">
        <v>37</v>
      </c>
      <c r="F5510">
        <v>70</v>
      </c>
      <c r="G5510" t="s">
        <v>24</v>
      </c>
      <c r="J5510" t="s">
        <v>13</v>
      </c>
      <c r="K5510" t="s">
        <v>9</v>
      </c>
      <c r="P5510" t="str">
        <f t="shared" si="86"/>
        <v>INSERT INTO pokemon_cards (id,name,pokemon_id,level,primary_color,hp,secondary_color,evolve_from,weakness,weakness_modifier,ability_name,ability_text,ability_type) VALUES ('neo1-40','Magmar','126','37','Fire','70',NULL,NULL,'Water','Ã—2',NULL,NULL,NULL);</v>
      </c>
    </row>
    <row r="5511" spans="1:16" x14ac:dyDescent="0.25">
      <c r="A5511" t="s">
        <v>7620</v>
      </c>
      <c r="B5511" t="s">
        <v>2860</v>
      </c>
      <c r="C5511">
        <v>241</v>
      </c>
      <c r="D5511" t="s">
        <v>2861</v>
      </c>
      <c r="E5511">
        <v>32</v>
      </c>
      <c r="F5511">
        <v>70</v>
      </c>
      <c r="G5511" t="s">
        <v>19</v>
      </c>
      <c r="J5511" t="s">
        <v>20</v>
      </c>
      <c r="K5511" t="s">
        <v>9</v>
      </c>
      <c r="P5511" t="str">
        <f t="shared" si="86"/>
        <v>INSERT INTO pokemon_cards (id,name,pokemon_id,level,primary_color,hp,secondary_color,evolve_from,weakness,weakness_modifier,ability_name,ability_text,ability_type) VALUES ('neo1-41','Miltank','241','32','Colorless','70',NULL,NULL,'Fighting','Ã—2',NULL,NULL,NULL);</v>
      </c>
    </row>
    <row r="5512" spans="1:16" x14ac:dyDescent="0.25">
      <c r="A5512" t="s">
        <v>7621</v>
      </c>
      <c r="B5512" t="s">
        <v>2857</v>
      </c>
      <c r="C5512">
        <v>164</v>
      </c>
      <c r="D5512" t="s">
        <v>2858</v>
      </c>
      <c r="E5512">
        <v>23</v>
      </c>
      <c r="F5512">
        <v>60</v>
      </c>
      <c r="G5512" t="s">
        <v>19</v>
      </c>
      <c r="I5512" t="s">
        <v>2854</v>
      </c>
      <c r="J5512" t="s">
        <v>15</v>
      </c>
      <c r="K5512" t="s">
        <v>9</v>
      </c>
      <c r="L5512" t="s">
        <v>20326</v>
      </c>
      <c r="M5512" t="s">
        <v>22540</v>
      </c>
      <c r="N5512" t="s">
        <v>19082</v>
      </c>
      <c r="P5512" t="str">
        <f t="shared" si="86"/>
        <v>INSERT INTO pokemon_cards (id,name,pokemon_id,level,primary_color,hp,secondary_color,evolve_from,weakness,weakness_modifier,ability_name,ability_text,ability_type) VALUES ('neo1-42','Noctowl','164','23','Colorless','60',NULL,'Hoothoot','Lightning','Ã—2','Glaring Gaze','Once during your turn (before your attack), you may flip a coin. If heads, look at your opponent''s hand. If your opponent has any Trainer cards there, choose 1 of them. Your opponent shuffles that card into his or her deck. This power can''t be used if Noctowl is Asleep, Confused, or Paralyzed.','PokÃ©mon Power');</v>
      </c>
    </row>
    <row r="5513" spans="1:16" x14ac:dyDescent="0.25">
      <c r="A5513" t="s">
        <v>7622</v>
      </c>
      <c r="B5513" t="s">
        <v>2650</v>
      </c>
      <c r="C5513">
        <v>231</v>
      </c>
      <c r="D5513" t="s">
        <v>2651</v>
      </c>
      <c r="E5513">
        <v>11</v>
      </c>
      <c r="F5513">
        <v>40</v>
      </c>
      <c r="G5513" t="s">
        <v>20</v>
      </c>
      <c r="J5513" t="s">
        <v>33</v>
      </c>
      <c r="K5513" t="s">
        <v>9</v>
      </c>
      <c r="P5513" t="str">
        <f t="shared" si="86"/>
        <v>INSERT INTO pokemon_cards (id,name,pokemon_id,level,primary_color,hp,secondary_color,evolve_from,weakness,weakness_modifier,ability_name,ability_text,ability_type) VALUES ('neo1-43','Phanpy','231','11','Fighting','40',NULL,NULL,'Grass','Ã—2',NULL,NULL,NULL);</v>
      </c>
    </row>
    <row r="5514" spans="1:16" x14ac:dyDescent="0.25">
      <c r="A5514" t="s">
        <v>7623</v>
      </c>
      <c r="B5514" t="s">
        <v>2582</v>
      </c>
      <c r="C5514">
        <v>221</v>
      </c>
      <c r="D5514" t="s">
        <v>2583</v>
      </c>
      <c r="E5514">
        <v>36</v>
      </c>
      <c r="F5514">
        <v>80</v>
      </c>
      <c r="G5514" t="s">
        <v>13</v>
      </c>
      <c r="I5514" t="s">
        <v>2579</v>
      </c>
      <c r="J5514" t="s">
        <v>33</v>
      </c>
      <c r="K5514" t="s">
        <v>9</v>
      </c>
      <c r="P5514" t="str">
        <f t="shared" si="86"/>
        <v>INSERT INTO pokemon_cards (id,name,pokemon_id,level,primary_color,hp,secondary_color,evolve_from,weakness,weakness_modifier,ability_name,ability_text,ability_type) VALUES ('neo1-44','Piloswine','221','36','Water','80',NULL,'Swinub','Grass','Ã—2',NULL,NULL,NULL);</v>
      </c>
    </row>
    <row r="5515" spans="1:16" x14ac:dyDescent="0.25">
      <c r="A5515" t="s">
        <v>7624</v>
      </c>
      <c r="B5515" t="s">
        <v>2756</v>
      </c>
      <c r="C5515">
        <v>195</v>
      </c>
      <c r="D5515" t="s">
        <v>2757</v>
      </c>
      <c r="E5515">
        <v>33</v>
      </c>
      <c r="F5515">
        <v>70</v>
      </c>
      <c r="G5515" t="s">
        <v>13</v>
      </c>
      <c r="I5515" t="s">
        <v>2753</v>
      </c>
      <c r="J5515" t="s">
        <v>33</v>
      </c>
      <c r="K5515" t="s">
        <v>9</v>
      </c>
      <c r="P5515" t="str">
        <f t="shared" si="86"/>
        <v>INSERT INTO pokemon_cards (id,name,pokemon_id,level,primary_color,hp,secondary_color,evolve_from,weakness,weakness_modifier,ability_name,ability_text,ability_type) VALUES ('neo1-45','Quagsire','195','33','Water','70',NULL,'Wooper','Grass','Ã—2',NULL,NULL,NULL);</v>
      </c>
    </row>
    <row r="5516" spans="1:16" x14ac:dyDescent="0.25">
      <c r="A5516" t="s">
        <v>7625</v>
      </c>
      <c r="B5516" t="s">
        <v>3117</v>
      </c>
      <c r="C5516">
        <v>156</v>
      </c>
      <c r="D5516" t="s">
        <v>3142</v>
      </c>
      <c r="E5516">
        <v>28</v>
      </c>
      <c r="F5516">
        <v>60</v>
      </c>
      <c r="G5516" t="s">
        <v>24</v>
      </c>
      <c r="I5516" t="s">
        <v>3143</v>
      </c>
      <c r="J5516" t="s">
        <v>13</v>
      </c>
      <c r="K5516" t="s">
        <v>9</v>
      </c>
      <c r="P5516" t="str">
        <f t="shared" si="86"/>
        <v>INSERT INTO pokemon_cards (id,name,pokemon_id,level,primary_color,hp,secondary_color,evolve_from,weakness,weakness_modifier,ability_name,ability_text,ability_type) VALUES ('neo1-46','Quilava','156','28','Fire','60',NULL,'Cyndaquil','Water','Ã—2',NULL,NULL,NULL);</v>
      </c>
    </row>
    <row r="5517" spans="1:16" x14ac:dyDescent="0.25">
      <c r="A5517" t="s">
        <v>7626</v>
      </c>
      <c r="B5517" t="s">
        <v>3117</v>
      </c>
      <c r="C5517">
        <v>156</v>
      </c>
      <c r="D5517" t="s">
        <v>3142</v>
      </c>
      <c r="E5517">
        <v>35</v>
      </c>
      <c r="F5517">
        <v>70</v>
      </c>
      <c r="G5517" t="s">
        <v>24</v>
      </c>
      <c r="I5517" t="s">
        <v>3143</v>
      </c>
      <c r="J5517" t="s">
        <v>13</v>
      </c>
      <c r="K5517" t="s">
        <v>9</v>
      </c>
      <c r="P5517" t="str">
        <f t="shared" si="86"/>
        <v>INSERT INTO pokemon_cards (id,name,pokemon_id,level,primary_color,hp,secondary_color,evolve_from,weakness,weakness_modifier,ability_name,ability_text,ability_type) VALUES ('neo1-47','Quilava','156','35','Fire','70',NULL,'Cyndaquil','Water','Ã—2',NULL,NULL,NULL);</v>
      </c>
    </row>
    <row r="5518" spans="1:16" x14ac:dyDescent="0.25">
      <c r="A5518" t="s">
        <v>7627</v>
      </c>
      <c r="B5518" t="s">
        <v>468</v>
      </c>
      <c r="C5518">
        <v>117</v>
      </c>
      <c r="D5518" t="s">
        <v>469</v>
      </c>
      <c r="E5518">
        <v>36</v>
      </c>
      <c r="F5518">
        <v>70</v>
      </c>
      <c r="G5518" t="s">
        <v>13</v>
      </c>
      <c r="I5518" t="s">
        <v>470</v>
      </c>
      <c r="J5518" t="s">
        <v>15</v>
      </c>
      <c r="K5518" t="s">
        <v>9</v>
      </c>
      <c r="P5518" t="str">
        <f t="shared" si="86"/>
        <v>INSERT INTO pokemon_cards (id,name,pokemon_id,level,primary_color,hp,secondary_color,evolve_from,weakness,weakness_modifier,ability_name,ability_text,ability_type) VALUES ('neo1-48','Seadra','117','36','Water','70',NULL,'Horsea','Lightning','Ã—2',NULL,NULL,NULL);</v>
      </c>
    </row>
    <row r="5519" spans="1:16" x14ac:dyDescent="0.25">
      <c r="A5519" t="s">
        <v>7628</v>
      </c>
      <c r="B5519" t="s">
        <v>2122</v>
      </c>
      <c r="C5519">
        <v>188</v>
      </c>
      <c r="D5519" t="s">
        <v>2123</v>
      </c>
      <c r="E5519">
        <v>28</v>
      </c>
      <c r="F5519">
        <v>60</v>
      </c>
      <c r="G5519" t="s">
        <v>33</v>
      </c>
      <c r="I5519" t="s">
        <v>2119</v>
      </c>
      <c r="J5519" t="s">
        <v>24</v>
      </c>
      <c r="K5519" t="s">
        <v>9</v>
      </c>
      <c r="P5519" t="str">
        <f t="shared" si="86"/>
        <v>INSERT INTO pokemon_cards (id,name,pokemon_id,level,primary_color,hp,secondary_color,evolve_from,weakness,weakness_modifier,ability_name,ability_text,ability_type) VALUES ('neo1-49','Skiploom','188','28','Grass','60',NULL,'Hoppip','Fire','Ã—2',NULL,NULL,NULL);</v>
      </c>
    </row>
    <row r="5520" spans="1:16" x14ac:dyDescent="0.25">
      <c r="A5520" t="s">
        <v>7629</v>
      </c>
      <c r="B5520" t="s">
        <v>3612</v>
      </c>
      <c r="C5520">
        <v>192</v>
      </c>
      <c r="D5520" t="s">
        <v>3613</v>
      </c>
      <c r="E5520">
        <v>36</v>
      </c>
      <c r="F5520">
        <v>70</v>
      </c>
      <c r="G5520" t="s">
        <v>33</v>
      </c>
      <c r="I5520" t="s">
        <v>3614</v>
      </c>
      <c r="J5520" t="s">
        <v>24</v>
      </c>
      <c r="K5520" t="s">
        <v>9</v>
      </c>
      <c r="P5520" t="str">
        <f t="shared" si="86"/>
        <v>INSERT INTO pokemon_cards (id,name,pokemon_id,level,primary_color,hp,secondary_color,evolve_from,weakness,weakness_modifier,ability_name,ability_text,ability_type) VALUES ('neo1-50','Sunflora','192','36','Grass','70',NULL,'Sunkern','Fire','Ã—2',NULL,NULL,NULL);</v>
      </c>
    </row>
    <row r="5521" spans="1:16" x14ac:dyDescent="0.25">
      <c r="A5521" t="s">
        <v>7630</v>
      </c>
      <c r="B5521" t="s">
        <v>843</v>
      </c>
      <c r="C5521">
        <v>175</v>
      </c>
      <c r="D5521" t="s">
        <v>844</v>
      </c>
      <c r="E5521">
        <v>14</v>
      </c>
      <c r="F5521">
        <v>40</v>
      </c>
      <c r="G5521" t="s">
        <v>19</v>
      </c>
      <c r="P5521" t="str">
        <f t="shared" si="86"/>
        <v>INSERT INTO pokemon_cards (id,name,pokemon_id,level,primary_color,hp,secondary_color,evolve_from,weakness,weakness_modifier,ability_name,ability_text,ability_type) VALUES ('neo1-51','Togepi','175','14','Colorless','40',NULL,NULL,NULL,NULL,NULL,NULL,NULL);</v>
      </c>
    </row>
    <row r="5522" spans="1:16" x14ac:dyDescent="0.25">
      <c r="A5522" t="s">
        <v>7631</v>
      </c>
      <c r="B5522" t="s">
        <v>1458</v>
      </c>
      <c r="C5522">
        <v>178</v>
      </c>
      <c r="D5522" t="s">
        <v>1459</v>
      </c>
      <c r="E5522">
        <v>10</v>
      </c>
      <c r="F5522">
        <v>80</v>
      </c>
      <c r="G5522" t="s">
        <v>7</v>
      </c>
      <c r="I5522" t="s">
        <v>1455</v>
      </c>
      <c r="J5522" t="s">
        <v>7</v>
      </c>
      <c r="K5522" t="s">
        <v>9</v>
      </c>
      <c r="P5522" t="str">
        <f t="shared" si="86"/>
        <v>INSERT INTO pokemon_cards (id,name,pokemon_id,level,primary_color,hp,secondary_color,evolve_from,weakness,weakness_modifier,ability_name,ability_text,ability_type) VALUES ('neo1-52','Xatu','178','10','Psychic','80',NULL,'Natu','Psychic','Ã—2',NULL,NULL,NULL);</v>
      </c>
    </row>
    <row r="5523" spans="1:16" x14ac:dyDescent="0.25">
      <c r="A5523" t="s">
        <v>7632</v>
      </c>
      <c r="B5523" t="s">
        <v>3128</v>
      </c>
      <c r="C5523">
        <v>152</v>
      </c>
      <c r="D5523" t="s">
        <v>3150</v>
      </c>
      <c r="E5523">
        <v>12</v>
      </c>
      <c r="F5523">
        <v>40</v>
      </c>
      <c r="G5523" t="s">
        <v>33</v>
      </c>
      <c r="J5523" t="s">
        <v>24</v>
      </c>
      <c r="K5523" t="s">
        <v>9</v>
      </c>
      <c r="P5523" t="str">
        <f t="shared" si="86"/>
        <v>INSERT INTO pokemon_cards (id,name,pokemon_id,level,primary_color,hp,secondary_color,evolve_from,weakness,weakness_modifier,ability_name,ability_text,ability_type) VALUES ('neo1-53','Chikorita','152','12','Grass','40',NULL,NULL,'Fire','Ã—2',NULL,NULL,NULL);</v>
      </c>
    </row>
    <row r="5524" spans="1:16" x14ac:dyDescent="0.25">
      <c r="A5524" t="s">
        <v>7633</v>
      </c>
      <c r="B5524" t="s">
        <v>3128</v>
      </c>
      <c r="C5524">
        <v>152</v>
      </c>
      <c r="D5524" t="s">
        <v>3150</v>
      </c>
      <c r="E5524">
        <v>19</v>
      </c>
      <c r="F5524">
        <v>50</v>
      </c>
      <c r="G5524" t="s">
        <v>33</v>
      </c>
      <c r="J5524" t="s">
        <v>24</v>
      </c>
      <c r="K5524" t="s">
        <v>9</v>
      </c>
      <c r="P5524" t="str">
        <f t="shared" si="86"/>
        <v>INSERT INTO pokemon_cards (id,name,pokemon_id,level,primary_color,hp,secondary_color,evolve_from,weakness,weakness_modifier,ability_name,ability_text,ability_type) VALUES ('neo1-54','Chikorita','152','19','Grass','50',NULL,NULL,'Fire','Ã—2',NULL,NULL,NULL);</v>
      </c>
    </row>
    <row r="5525" spans="1:16" x14ac:dyDescent="0.25">
      <c r="A5525" t="s">
        <v>7634</v>
      </c>
      <c r="B5525" t="s">
        <v>2409</v>
      </c>
      <c r="C5525">
        <v>170</v>
      </c>
      <c r="D5525" t="s">
        <v>2410</v>
      </c>
      <c r="E5525">
        <v>12</v>
      </c>
      <c r="F5525">
        <v>50</v>
      </c>
      <c r="G5525" t="s">
        <v>15</v>
      </c>
      <c r="J5525" t="s">
        <v>20</v>
      </c>
      <c r="K5525" t="s">
        <v>9</v>
      </c>
      <c r="P5525" t="str">
        <f t="shared" si="86"/>
        <v>INSERT INTO pokemon_cards (id,name,pokemon_id,level,primary_color,hp,secondary_color,evolve_from,weakness,weakness_modifier,ability_name,ability_text,ability_type) VALUES ('neo1-55','Chinchou','170','12','Lightning','50',NULL,NULL,'Fighting','Ã—2',NULL,NULL,NULL);</v>
      </c>
    </row>
    <row r="5526" spans="1:16" x14ac:dyDescent="0.25">
      <c r="A5526" t="s">
        <v>7635</v>
      </c>
      <c r="B5526" t="s">
        <v>3143</v>
      </c>
      <c r="C5526">
        <v>155</v>
      </c>
      <c r="D5526" t="s">
        <v>3153</v>
      </c>
      <c r="E5526">
        <v>14</v>
      </c>
      <c r="F5526">
        <v>40</v>
      </c>
      <c r="G5526" t="s">
        <v>24</v>
      </c>
      <c r="J5526" t="s">
        <v>13</v>
      </c>
      <c r="K5526" t="s">
        <v>9</v>
      </c>
      <c r="P5526" t="str">
        <f t="shared" si="86"/>
        <v>INSERT INTO pokemon_cards (id,name,pokemon_id,level,primary_color,hp,secondary_color,evolve_from,weakness,weakness_modifier,ability_name,ability_text,ability_type) VALUES ('neo1-56','Cyndaquil','155','14','Fire','40',NULL,NULL,'Water','Ã—2',NULL,NULL,NULL);</v>
      </c>
    </row>
    <row r="5527" spans="1:16" x14ac:dyDescent="0.25">
      <c r="A5527" t="s">
        <v>7636</v>
      </c>
      <c r="B5527" t="s">
        <v>3143</v>
      </c>
      <c r="C5527">
        <v>155</v>
      </c>
      <c r="D5527" t="s">
        <v>3153</v>
      </c>
      <c r="E5527">
        <v>21</v>
      </c>
      <c r="F5527">
        <v>50</v>
      </c>
      <c r="G5527" t="s">
        <v>24</v>
      </c>
      <c r="J5527" t="s">
        <v>13</v>
      </c>
      <c r="K5527" t="s">
        <v>9</v>
      </c>
      <c r="P5527" t="str">
        <f t="shared" si="86"/>
        <v>INSERT INTO pokemon_cards (id,name,pokemon_id,level,primary_color,hp,secondary_color,evolve_from,weakness,weakness_modifier,ability_name,ability_text,ability_type) VALUES ('neo1-57','Cyndaquil','155','21','Fire','50',NULL,NULL,'Water','Ã—2',NULL,NULL,NULL);</v>
      </c>
    </row>
    <row r="5528" spans="1:16" x14ac:dyDescent="0.25">
      <c r="A5528" t="s">
        <v>7637</v>
      </c>
      <c r="B5528" t="s">
        <v>3478</v>
      </c>
      <c r="C5528">
        <v>203</v>
      </c>
      <c r="D5528" t="s">
        <v>3479</v>
      </c>
      <c r="E5528">
        <v>20</v>
      </c>
      <c r="F5528">
        <v>60</v>
      </c>
      <c r="G5528" t="s">
        <v>7</v>
      </c>
      <c r="P5528" t="str">
        <f t="shared" si="86"/>
        <v>INSERT INTO pokemon_cards (id,name,pokemon_id,level,primary_color,hp,secondary_color,evolve_from,weakness,weakness_modifier,ability_name,ability_text,ability_type) VALUES ('neo1-58','Girafarig','203','20','Psychic','60',NULL,NULL,NULL,NULL,NULL,NULL,NULL);</v>
      </c>
    </row>
    <row r="5529" spans="1:16" x14ac:dyDescent="0.25">
      <c r="A5529" t="s">
        <v>7638</v>
      </c>
      <c r="B5529" t="s">
        <v>2447</v>
      </c>
      <c r="C5529">
        <v>207</v>
      </c>
      <c r="D5529" t="s">
        <v>2448</v>
      </c>
      <c r="E5529">
        <v>31</v>
      </c>
      <c r="F5529">
        <v>60</v>
      </c>
      <c r="G5529" t="s">
        <v>20</v>
      </c>
      <c r="J5529" t="s">
        <v>33</v>
      </c>
      <c r="K5529" t="s">
        <v>9</v>
      </c>
      <c r="P5529" t="str">
        <f t="shared" si="86"/>
        <v>INSERT INTO pokemon_cards (id,name,pokemon_id,level,primary_color,hp,secondary_color,evolve_from,weakness,weakness_modifier,ability_name,ability_text,ability_type) VALUES ('neo1-59','Gligar','207','31','Fighting','60',NULL,NULL,'Grass','Ã—2',NULL,NULL,NULL);</v>
      </c>
    </row>
    <row r="5530" spans="1:16" x14ac:dyDescent="0.25">
      <c r="A5530" t="s">
        <v>7639</v>
      </c>
      <c r="B5530" t="s">
        <v>2854</v>
      </c>
      <c r="C5530">
        <v>163</v>
      </c>
      <c r="D5530" t="s">
        <v>2855</v>
      </c>
      <c r="E5530">
        <v>17</v>
      </c>
      <c r="F5530">
        <v>50</v>
      </c>
      <c r="G5530" t="s">
        <v>19</v>
      </c>
      <c r="J5530" t="s">
        <v>15</v>
      </c>
      <c r="K5530" t="s">
        <v>9</v>
      </c>
      <c r="P5530" t="str">
        <f t="shared" si="86"/>
        <v>INSERT INTO pokemon_cards (id,name,pokemon_id,level,primary_color,hp,secondary_color,evolve_from,weakness,weakness_modifier,ability_name,ability_text,ability_type) VALUES ('neo1-60','Hoothoot','163','17','Colorless','50',NULL,NULL,'Lightning','Ã—2',NULL,NULL,NULL);</v>
      </c>
    </row>
    <row r="5531" spans="1:16" x14ac:dyDescent="0.25">
      <c r="A5531" t="s">
        <v>7640</v>
      </c>
      <c r="B5531" t="s">
        <v>2119</v>
      </c>
      <c r="C5531">
        <v>187</v>
      </c>
      <c r="D5531" t="s">
        <v>2120</v>
      </c>
      <c r="E5531">
        <v>21</v>
      </c>
      <c r="F5531">
        <v>50</v>
      </c>
      <c r="G5531" t="s">
        <v>33</v>
      </c>
      <c r="J5531" t="s">
        <v>24</v>
      </c>
      <c r="K5531" t="s">
        <v>9</v>
      </c>
      <c r="P5531" t="str">
        <f t="shared" si="86"/>
        <v>INSERT INTO pokemon_cards (id,name,pokemon_id,level,primary_color,hp,secondary_color,evolve_from,weakness,weakness_modifier,ability_name,ability_text,ability_type) VALUES ('neo1-61','Hoppip','187','21','Grass','50',NULL,NULL,'Fire','Ã—2',NULL,NULL,NULL);</v>
      </c>
    </row>
    <row r="5532" spans="1:16" x14ac:dyDescent="0.25">
      <c r="A5532" t="s">
        <v>7641</v>
      </c>
      <c r="B5532" t="s">
        <v>470</v>
      </c>
      <c r="C5532">
        <v>116</v>
      </c>
      <c r="D5532" t="s">
        <v>489</v>
      </c>
      <c r="E5532">
        <v>22</v>
      </c>
      <c r="F5532">
        <v>50</v>
      </c>
      <c r="G5532" t="s">
        <v>13</v>
      </c>
      <c r="J5532" t="s">
        <v>15</v>
      </c>
      <c r="K5532" t="s">
        <v>9</v>
      </c>
      <c r="P5532" t="str">
        <f t="shared" si="86"/>
        <v>INSERT INTO pokemon_cards (id,name,pokemon_id,level,primary_color,hp,secondary_color,evolve_from,weakness,weakness_modifier,ability_name,ability_text,ability_type) VALUES ('neo1-62','Horsea','116','22','Water','50',NULL,NULL,'Lightning','Ã—2',NULL,NULL,NULL);</v>
      </c>
    </row>
    <row r="5533" spans="1:16" x14ac:dyDescent="0.25">
      <c r="A5533" t="s">
        <v>7642</v>
      </c>
      <c r="B5533" t="s">
        <v>4050</v>
      </c>
      <c r="C5533">
        <v>165</v>
      </c>
      <c r="D5533" t="s">
        <v>4111</v>
      </c>
      <c r="E5533">
        <v>19</v>
      </c>
      <c r="F5533">
        <v>40</v>
      </c>
      <c r="G5533" t="s">
        <v>33</v>
      </c>
      <c r="J5533" t="s">
        <v>24</v>
      </c>
      <c r="K5533" t="s">
        <v>9</v>
      </c>
      <c r="P5533" t="str">
        <f t="shared" si="86"/>
        <v>INSERT INTO pokemon_cards (id,name,pokemon_id,level,primary_color,hp,secondary_color,evolve_from,weakness,weakness_modifier,ability_name,ability_text,ability_type) VALUES ('neo1-63','Ledyba','165','19','Grass','40',NULL,NULL,'Fire','Ã—2',NULL,NULL,NULL);</v>
      </c>
    </row>
    <row r="5534" spans="1:16" x14ac:dyDescent="0.25">
      <c r="A5534" t="s">
        <v>7643</v>
      </c>
      <c r="B5534" t="s">
        <v>3443</v>
      </c>
      <c r="C5534">
        <v>226</v>
      </c>
      <c r="D5534" t="s">
        <v>3444</v>
      </c>
      <c r="E5534">
        <v>31</v>
      </c>
      <c r="F5534">
        <v>60</v>
      </c>
      <c r="G5534" t="s">
        <v>13</v>
      </c>
      <c r="J5534" t="s">
        <v>15</v>
      </c>
      <c r="K5534" t="s">
        <v>9</v>
      </c>
      <c r="P5534" t="str">
        <f t="shared" si="86"/>
        <v>INSERT INTO pokemon_cards (id,name,pokemon_id,level,primary_color,hp,secondary_color,evolve_from,weakness,weakness_modifier,ability_name,ability_text,ability_type) VALUES ('neo1-64','Mantine','226','31','Water','60',NULL,NULL,'Lightning','Ã—2',NULL,NULL,NULL);</v>
      </c>
    </row>
    <row r="5535" spans="1:16" x14ac:dyDescent="0.25">
      <c r="A5535" t="s">
        <v>7644</v>
      </c>
      <c r="B5535" t="s">
        <v>2203</v>
      </c>
      <c r="C5535">
        <v>179</v>
      </c>
      <c r="D5535" t="s">
        <v>2204</v>
      </c>
      <c r="E5535">
        <v>12</v>
      </c>
      <c r="F5535">
        <v>40</v>
      </c>
      <c r="G5535" t="s">
        <v>15</v>
      </c>
      <c r="J5535" t="s">
        <v>20</v>
      </c>
      <c r="K5535" t="s">
        <v>9</v>
      </c>
      <c r="P5535" t="str">
        <f t="shared" si="86"/>
        <v>INSERT INTO pokemon_cards (id,name,pokemon_id,level,primary_color,hp,secondary_color,evolve_from,weakness,weakness_modifier,ability_name,ability_text,ability_type) VALUES ('neo1-65','Mareep','179','12','Lightning','40',NULL,NULL,'Fighting','Ã—2',NULL,NULL,NULL);</v>
      </c>
    </row>
    <row r="5536" spans="1:16" x14ac:dyDescent="0.25">
      <c r="A5536" t="s">
        <v>7645</v>
      </c>
      <c r="B5536" t="s">
        <v>840</v>
      </c>
      <c r="C5536">
        <v>183</v>
      </c>
      <c r="D5536" t="s">
        <v>841</v>
      </c>
      <c r="E5536">
        <v>9</v>
      </c>
      <c r="F5536">
        <v>40</v>
      </c>
      <c r="G5536" t="s">
        <v>13</v>
      </c>
      <c r="J5536" t="s">
        <v>15</v>
      </c>
      <c r="K5536" t="s">
        <v>9</v>
      </c>
      <c r="P5536" t="str">
        <f t="shared" si="86"/>
        <v>INSERT INTO pokemon_cards (id,name,pokemon_id,level,primary_color,hp,secondary_color,evolve_from,weakness,weakness_modifier,ability_name,ability_text,ability_type) VALUES ('neo1-66','Marill','183','9','Water','40',NULL,NULL,'Lightning','Ã—2',NULL,NULL,NULL);</v>
      </c>
    </row>
    <row r="5537" spans="1:16" x14ac:dyDescent="0.25">
      <c r="A5537" t="s">
        <v>7646</v>
      </c>
      <c r="B5537" t="s">
        <v>1455</v>
      </c>
      <c r="C5537">
        <v>177</v>
      </c>
      <c r="D5537" t="s">
        <v>1456</v>
      </c>
      <c r="E5537">
        <v>10</v>
      </c>
      <c r="F5537">
        <v>30</v>
      </c>
      <c r="G5537" t="s">
        <v>7</v>
      </c>
      <c r="J5537" t="s">
        <v>7</v>
      </c>
      <c r="K5537" t="s">
        <v>9</v>
      </c>
      <c r="P5537" t="str">
        <f t="shared" si="86"/>
        <v>INSERT INTO pokemon_cards (id,name,pokemon_id,level,primary_color,hp,secondary_color,evolve_from,weakness,weakness_modifier,ability_name,ability_text,ability_type) VALUES ('neo1-67','Natu','177','10','Psychic','30',NULL,NULL,'Psychic','Ã—2',NULL,NULL,NULL);</v>
      </c>
    </row>
    <row r="5538" spans="1:16" x14ac:dyDescent="0.25">
      <c r="A5538" t="s">
        <v>7647</v>
      </c>
      <c r="B5538" t="s">
        <v>305</v>
      </c>
      <c r="C5538">
        <v>43</v>
      </c>
      <c r="D5538" t="s">
        <v>364</v>
      </c>
      <c r="E5538">
        <v>7</v>
      </c>
      <c r="F5538">
        <v>40</v>
      </c>
      <c r="G5538" t="s">
        <v>33</v>
      </c>
      <c r="J5538" t="s">
        <v>24</v>
      </c>
      <c r="K5538" t="s">
        <v>9</v>
      </c>
      <c r="P5538" t="str">
        <f t="shared" si="86"/>
        <v>INSERT INTO pokemon_cards (id,name,pokemon_id,level,primary_color,hp,secondary_color,evolve_from,weakness,weakness_modifier,ability_name,ability_text,ability_type) VALUES ('neo1-68','Oddish','43','7','Grass','40',NULL,NULL,'Fire','Ã—2',NULL,NULL,NULL);</v>
      </c>
    </row>
    <row r="5539" spans="1:16" x14ac:dyDescent="0.25">
      <c r="A5539" t="s">
        <v>7648</v>
      </c>
      <c r="B5539" t="s">
        <v>186</v>
      </c>
      <c r="C5539">
        <v>95</v>
      </c>
      <c r="D5539" t="s">
        <v>187</v>
      </c>
      <c r="E5539">
        <v>22</v>
      </c>
      <c r="F5539">
        <v>60</v>
      </c>
      <c r="G5539" t="s">
        <v>20</v>
      </c>
      <c r="J5539" t="s">
        <v>33</v>
      </c>
      <c r="K5539" t="s">
        <v>9</v>
      </c>
      <c r="P5539" t="str">
        <f t="shared" si="86"/>
        <v>INSERT INTO pokemon_cards (id,name,pokemon_id,level,primary_color,hp,secondary_color,evolve_from,weakness,weakness_modifier,ability_name,ability_text,ability_type) VALUES ('neo1-69','Onix','95','22','Fighting','60',NULL,NULL,'Grass','Ã—2',NULL,NULL,NULL);</v>
      </c>
    </row>
    <row r="5540" spans="1:16" x14ac:dyDescent="0.25">
      <c r="A5540" t="s">
        <v>7649</v>
      </c>
      <c r="B5540" t="s">
        <v>63</v>
      </c>
      <c r="C5540">
        <v>25</v>
      </c>
      <c r="D5540" t="s">
        <v>191</v>
      </c>
      <c r="E5540">
        <v>15</v>
      </c>
      <c r="F5540">
        <v>50</v>
      </c>
      <c r="G5540" t="s">
        <v>15</v>
      </c>
      <c r="J5540" t="s">
        <v>20</v>
      </c>
      <c r="K5540" t="s">
        <v>9</v>
      </c>
      <c r="P5540" t="str">
        <f t="shared" si="86"/>
        <v>INSERT INTO pokemon_cards (id,name,pokemon_id,level,primary_color,hp,secondary_color,evolve_from,weakness,weakness_modifier,ability_name,ability_text,ability_type) VALUES ('neo1-70','Pikachu','25','15','Lightning','50',NULL,NULL,'Fighting','Ã—2',NULL,NULL,NULL);</v>
      </c>
    </row>
    <row r="5541" spans="1:16" x14ac:dyDescent="0.25">
      <c r="A5541" t="s">
        <v>7650</v>
      </c>
      <c r="B5541" t="s">
        <v>3597</v>
      </c>
      <c r="C5541">
        <v>161</v>
      </c>
      <c r="D5541" t="s">
        <v>3704</v>
      </c>
      <c r="E5541">
        <v>13</v>
      </c>
      <c r="F5541">
        <v>40</v>
      </c>
      <c r="G5541" t="s">
        <v>19</v>
      </c>
      <c r="J5541" t="s">
        <v>20</v>
      </c>
      <c r="K5541" t="s">
        <v>9</v>
      </c>
      <c r="P5541" t="str">
        <f t="shared" si="86"/>
        <v>INSERT INTO pokemon_cards (id,name,pokemon_id,level,primary_color,hp,secondary_color,evolve_from,weakness,weakness_modifier,ability_name,ability_text,ability_type) VALUES ('neo1-71','Sentret','161','13','Colorless','40',NULL,NULL,'Fighting','Ã—2',NULL,NULL,NULL);</v>
      </c>
    </row>
    <row r="5542" spans="1:16" x14ac:dyDescent="0.25">
      <c r="A5542" t="s">
        <v>7651</v>
      </c>
      <c r="B5542" t="s">
        <v>1356</v>
      </c>
      <c r="C5542">
        <v>213</v>
      </c>
      <c r="D5542" t="s">
        <v>1357</v>
      </c>
      <c r="E5542">
        <v>32</v>
      </c>
      <c r="F5542">
        <v>50</v>
      </c>
      <c r="G5542" t="s">
        <v>33</v>
      </c>
      <c r="J5542" t="s">
        <v>24</v>
      </c>
      <c r="K5542" t="s">
        <v>9</v>
      </c>
      <c r="P5542" t="str">
        <f t="shared" si="86"/>
        <v>INSERT INTO pokemon_cards (id,name,pokemon_id,level,primary_color,hp,secondary_color,evolve_from,weakness,weakness_modifier,ability_name,ability_text,ability_type) VALUES ('neo1-72','Shuckle','213','32','Grass','50',NULL,NULL,'Fire','Ã—2',NULL,NULL,NULL);</v>
      </c>
    </row>
    <row r="5543" spans="1:16" x14ac:dyDescent="0.25">
      <c r="A5543" t="s">
        <v>7652</v>
      </c>
      <c r="B5543" t="s">
        <v>474</v>
      </c>
      <c r="C5543">
        <v>79</v>
      </c>
      <c r="D5543" t="s">
        <v>501</v>
      </c>
      <c r="E5543">
        <v>20</v>
      </c>
      <c r="F5543">
        <v>50</v>
      </c>
      <c r="G5543" t="s">
        <v>7</v>
      </c>
      <c r="J5543" t="s">
        <v>7</v>
      </c>
      <c r="K5543" t="s">
        <v>9</v>
      </c>
      <c r="P5543" t="str">
        <f t="shared" si="86"/>
        <v>INSERT INTO pokemon_cards (id,name,pokemon_id,level,primary_color,hp,secondary_color,evolve_from,weakness,weakness_modifier,ability_name,ability_text,ability_type) VALUES ('neo1-73','Slowpoke','79','20','Psychic','50',NULL,NULL,'Psychic','Ã—2',NULL,NULL,NULL);</v>
      </c>
    </row>
    <row r="5544" spans="1:16" x14ac:dyDescent="0.25">
      <c r="A5544" t="s">
        <v>7653</v>
      </c>
      <c r="B5544" t="s">
        <v>3102</v>
      </c>
      <c r="C5544">
        <v>209</v>
      </c>
      <c r="D5544" t="s">
        <v>3171</v>
      </c>
      <c r="E5544">
        <v>19</v>
      </c>
      <c r="F5544">
        <v>50</v>
      </c>
      <c r="G5544" t="s">
        <v>19</v>
      </c>
      <c r="J5544" t="s">
        <v>20</v>
      </c>
      <c r="K5544" t="s">
        <v>9</v>
      </c>
      <c r="P5544" t="str">
        <f t="shared" si="86"/>
        <v>INSERT INTO pokemon_cards (id,name,pokemon_id,level,primary_color,hp,secondary_color,evolve_from,weakness,weakness_modifier,ability_name,ability_text,ability_type) VALUES ('neo1-74','Snubbull','209','19','Colorless','50',NULL,NULL,'Fighting','Ã—2',NULL,NULL,NULL);</v>
      </c>
    </row>
    <row r="5545" spans="1:16" x14ac:dyDescent="0.25">
      <c r="A5545" t="s">
        <v>7654</v>
      </c>
      <c r="B5545" t="s">
        <v>3428</v>
      </c>
      <c r="C5545">
        <v>167</v>
      </c>
      <c r="D5545" t="s">
        <v>3546</v>
      </c>
      <c r="E5545">
        <v>15</v>
      </c>
      <c r="F5545">
        <v>40</v>
      </c>
      <c r="G5545" t="s">
        <v>33</v>
      </c>
      <c r="J5545" t="s">
        <v>24</v>
      </c>
      <c r="K5545" t="s">
        <v>9</v>
      </c>
      <c r="P5545" t="str">
        <f t="shared" si="86"/>
        <v>INSERT INTO pokemon_cards (id,name,pokemon_id,level,primary_color,hp,secondary_color,evolve_from,weakness,weakness_modifier,ability_name,ability_text,ability_type) VALUES ('neo1-75','Spinarak','167','15','Grass','40',NULL,NULL,'Fire','Ã—2',NULL,NULL,NULL);</v>
      </c>
    </row>
    <row r="5546" spans="1:16" x14ac:dyDescent="0.25">
      <c r="A5546" t="s">
        <v>7655</v>
      </c>
      <c r="B5546" t="s">
        <v>3717</v>
      </c>
      <c r="C5546">
        <v>234</v>
      </c>
      <c r="D5546" t="s">
        <v>3718</v>
      </c>
      <c r="E5546">
        <v>27</v>
      </c>
      <c r="F5546">
        <v>60</v>
      </c>
      <c r="G5546" t="s">
        <v>19</v>
      </c>
      <c r="J5546" t="s">
        <v>20</v>
      </c>
      <c r="K5546" t="s">
        <v>9</v>
      </c>
      <c r="P5546" t="str">
        <f t="shared" si="86"/>
        <v>INSERT INTO pokemon_cards (id,name,pokemon_id,level,primary_color,hp,secondary_color,evolve_from,weakness,weakness_modifier,ability_name,ability_text,ability_type) VALUES ('neo1-76','Stantler','234','27','Colorless','60',NULL,NULL,'Fighting','Ã—2',NULL,NULL,NULL);</v>
      </c>
    </row>
    <row r="5547" spans="1:16" x14ac:dyDescent="0.25">
      <c r="A5547" t="s">
        <v>7656</v>
      </c>
      <c r="B5547" t="s">
        <v>3454</v>
      </c>
      <c r="C5547">
        <v>185</v>
      </c>
      <c r="D5547" t="s">
        <v>3455</v>
      </c>
      <c r="E5547">
        <v>29</v>
      </c>
      <c r="F5547">
        <v>60</v>
      </c>
      <c r="G5547" t="s">
        <v>20</v>
      </c>
      <c r="J5547" t="s">
        <v>13</v>
      </c>
      <c r="K5547" t="s">
        <v>9</v>
      </c>
      <c r="P5547" t="str">
        <f t="shared" si="86"/>
        <v>INSERT INTO pokemon_cards (id,name,pokemon_id,level,primary_color,hp,secondary_color,evolve_from,weakness,weakness_modifier,ability_name,ability_text,ability_type) VALUES ('neo1-77','Sudowoodo','185','29','Fighting','60',NULL,NULL,'Water','Ã—2',NULL,NULL,NULL);</v>
      </c>
    </row>
    <row r="5548" spans="1:16" x14ac:dyDescent="0.25">
      <c r="A5548" t="s">
        <v>7657</v>
      </c>
      <c r="B5548" t="s">
        <v>3614</v>
      </c>
      <c r="C5548">
        <v>191</v>
      </c>
      <c r="D5548" t="s">
        <v>3720</v>
      </c>
      <c r="E5548">
        <v>16</v>
      </c>
      <c r="F5548">
        <v>40</v>
      </c>
      <c r="G5548" t="s">
        <v>33</v>
      </c>
      <c r="J5548" t="s">
        <v>24</v>
      </c>
      <c r="K5548" t="s">
        <v>9</v>
      </c>
      <c r="P5548" t="str">
        <f t="shared" si="86"/>
        <v>INSERT INTO pokemon_cards (id,name,pokemon_id,level,primary_color,hp,secondary_color,evolve_from,weakness,weakness_modifier,ability_name,ability_text,ability_type) VALUES ('neo1-78','Sunkern','191','16','Grass','40',NULL,NULL,'Fire','Ã—2',NULL,NULL,NULL);</v>
      </c>
    </row>
    <row r="5549" spans="1:16" x14ac:dyDescent="0.25">
      <c r="A5549" t="s">
        <v>7658</v>
      </c>
      <c r="B5549" t="s">
        <v>2579</v>
      </c>
      <c r="C5549">
        <v>220</v>
      </c>
      <c r="D5549" t="s">
        <v>2580</v>
      </c>
      <c r="E5549">
        <v>8</v>
      </c>
      <c r="F5549">
        <v>40</v>
      </c>
      <c r="G5549" t="s">
        <v>13</v>
      </c>
      <c r="J5549" t="s">
        <v>33</v>
      </c>
      <c r="K5549" t="s">
        <v>9</v>
      </c>
      <c r="P5549" t="str">
        <f t="shared" si="86"/>
        <v>INSERT INTO pokemon_cards (id,name,pokemon_id,level,primary_color,hp,secondary_color,evolve_from,weakness,weakness_modifier,ability_name,ability_text,ability_type) VALUES ('neo1-79','Swinub','220','8','Water','40',NULL,NULL,'Grass','Ã—2',NULL,NULL,NULL);</v>
      </c>
    </row>
    <row r="5550" spans="1:16" x14ac:dyDescent="0.25">
      <c r="A5550" t="s">
        <v>7659</v>
      </c>
      <c r="B5550" t="s">
        <v>3131</v>
      </c>
      <c r="C5550">
        <v>158</v>
      </c>
      <c r="D5550" t="s">
        <v>3175</v>
      </c>
      <c r="E5550">
        <v>13</v>
      </c>
      <c r="F5550">
        <v>40</v>
      </c>
      <c r="G5550" t="s">
        <v>13</v>
      </c>
      <c r="J5550" t="s">
        <v>33</v>
      </c>
      <c r="K5550" t="s">
        <v>9</v>
      </c>
      <c r="P5550" t="str">
        <f t="shared" si="86"/>
        <v>INSERT INTO pokemon_cards (id,name,pokemon_id,level,primary_color,hp,secondary_color,evolve_from,weakness,weakness_modifier,ability_name,ability_text,ability_type) VALUES ('neo1-80','Totodile','158','13','Water','40',NULL,NULL,'Grass','Ã—2',NULL,NULL,NULL);</v>
      </c>
    </row>
    <row r="5551" spans="1:16" x14ac:dyDescent="0.25">
      <c r="A5551" t="s">
        <v>7660</v>
      </c>
      <c r="B5551" t="s">
        <v>3131</v>
      </c>
      <c r="C5551">
        <v>158</v>
      </c>
      <c r="D5551" t="s">
        <v>3175</v>
      </c>
      <c r="E5551">
        <v>20</v>
      </c>
      <c r="F5551">
        <v>50</v>
      </c>
      <c r="G5551" t="s">
        <v>13</v>
      </c>
      <c r="J5551" t="s">
        <v>33</v>
      </c>
      <c r="K5551" t="s">
        <v>9</v>
      </c>
      <c r="P5551" t="str">
        <f t="shared" si="86"/>
        <v>INSERT INTO pokemon_cards (id,name,pokemon_id,level,primary_color,hp,secondary_color,evolve_from,weakness,weakness_modifier,ability_name,ability_text,ability_type) VALUES ('neo1-81','Totodile','158','20','Water','50',NULL,NULL,'Grass','Ã—2',NULL,NULL,NULL);</v>
      </c>
    </row>
    <row r="5552" spans="1:16" x14ac:dyDescent="0.25">
      <c r="A5552" t="s">
        <v>7661</v>
      </c>
      <c r="B5552" t="s">
        <v>2753</v>
      </c>
      <c r="C5552">
        <v>194</v>
      </c>
      <c r="D5552" t="s">
        <v>2754</v>
      </c>
      <c r="E5552">
        <v>18</v>
      </c>
      <c r="F5552">
        <v>50</v>
      </c>
      <c r="G5552" t="s">
        <v>13</v>
      </c>
      <c r="J5552" t="s">
        <v>33</v>
      </c>
      <c r="K5552" t="s">
        <v>9</v>
      </c>
      <c r="P5552" t="str">
        <f t="shared" si="86"/>
        <v>INSERT INTO pokemon_cards (id,name,pokemon_id,level,primary_color,hp,secondary_color,evolve_from,weakness,weakness_modifier,ability_name,ability_text,ability_type) VALUES ('neo1-82','Wooper','194','18','Water','50',NULL,NULL,'Grass','Ã—2',NULL,NULL,NULL);</v>
      </c>
    </row>
    <row r="5553" spans="1:16" x14ac:dyDescent="0.25">
      <c r="A5553" t="s">
        <v>7662</v>
      </c>
      <c r="B5553" t="s">
        <v>2056</v>
      </c>
      <c r="C5553">
        <v>196</v>
      </c>
      <c r="D5553" t="s">
        <v>2057</v>
      </c>
      <c r="E5553">
        <v>41</v>
      </c>
      <c r="F5553">
        <v>80</v>
      </c>
      <c r="G5553" t="s">
        <v>7</v>
      </c>
      <c r="I5553" t="s">
        <v>226</v>
      </c>
      <c r="J5553" t="s">
        <v>7</v>
      </c>
      <c r="K5553" t="s">
        <v>9</v>
      </c>
      <c r="P5553" t="str">
        <f t="shared" si="86"/>
        <v>INSERT INTO pokemon_cards (id,name,pokemon_id,level,primary_color,hp,secondary_color,evolve_from,weakness,weakness_modifier,ability_name,ability_text,ability_type) VALUES ('neo2-1','Espeon','196','41','Psychic','80',NULL,'Eevee','Psychic','Ã—2',NULL,NULL,NULL);</v>
      </c>
    </row>
    <row r="5554" spans="1:16" x14ac:dyDescent="0.25">
      <c r="A5554" t="s">
        <v>7663</v>
      </c>
      <c r="B5554" t="s">
        <v>3072</v>
      </c>
      <c r="C5554">
        <v>205</v>
      </c>
      <c r="D5554" t="s">
        <v>3073</v>
      </c>
      <c r="E5554">
        <v>40</v>
      </c>
      <c r="F5554">
        <v>80</v>
      </c>
      <c r="G5554" t="s">
        <v>854</v>
      </c>
      <c r="I5554" t="s">
        <v>3074</v>
      </c>
      <c r="J5554" t="s">
        <v>24</v>
      </c>
      <c r="K5554" t="s">
        <v>9</v>
      </c>
      <c r="L5554" t="s">
        <v>20327</v>
      </c>
      <c r="M5554" t="s">
        <v>22541</v>
      </c>
      <c r="N5554" t="s">
        <v>19082</v>
      </c>
      <c r="P5554" t="str">
        <f t="shared" si="86"/>
        <v>INSERT INTO pokemon_cards (id,name,pokemon_id,level,primary_color,hp,secondary_color,evolve_from,weakness,weakness_modifier,ability_name,ability_text,ability_type) VALUES ('neo2-2','Forretress','205','40','Metal','80',NULL,'Pineco','Fire','Ã—2','Spikes','During your opponent''s turn, whenever 1 of your opponent''s Benched PokÃ©mon becomes his or her Active PokÃ©mon, Forretress does 10 damage to it. (Don''t apply Weakness and Resistance.) This power stops working if Forretress is Asleep, Confused, or Paralyzed.','PokÃ©mon Power');</v>
      </c>
    </row>
    <row r="5555" spans="1:16" x14ac:dyDescent="0.25">
      <c r="A5555" t="s">
        <v>7664</v>
      </c>
      <c r="B5555" t="s">
        <v>864</v>
      </c>
      <c r="C5555">
        <v>237</v>
      </c>
      <c r="D5555" t="s">
        <v>865</v>
      </c>
      <c r="E5555">
        <v>31</v>
      </c>
      <c r="F5555">
        <v>60</v>
      </c>
      <c r="G5555" t="s">
        <v>20</v>
      </c>
      <c r="J5555" t="s">
        <v>7</v>
      </c>
      <c r="K5555" t="s">
        <v>9</v>
      </c>
      <c r="P5555" t="str">
        <f t="shared" si="86"/>
        <v>INSERT INTO pokemon_cards (id,name,pokemon_id,level,primary_color,hp,secondary_color,evolve_from,weakness,weakness_modifier,ability_name,ability_text,ability_type) VALUES ('neo2-3','Hitmontop','237','31','Fighting','60',NULL,NULL,'Psychic','Ã—2',NULL,NULL,NULL);</v>
      </c>
    </row>
    <row r="5556" spans="1:16" x14ac:dyDescent="0.25">
      <c r="A5556" t="s">
        <v>7665</v>
      </c>
      <c r="B5556" t="s">
        <v>1277</v>
      </c>
      <c r="C5556">
        <v>229</v>
      </c>
      <c r="D5556" t="s">
        <v>1278</v>
      </c>
      <c r="E5556">
        <v>37</v>
      </c>
      <c r="F5556">
        <v>70</v>
      </c>
      <c r="G5556" t="s">
        <v>896</v>
      </c>
      <c r="I5556" t="s">
        <v>1274</v>
      </c>
      <c r="P5556" t="str">
        <f t="shared" si="86"/>
        <v>INSERT INTO pokemon_cards (id,name,pokemon_id,level,primary_color,hp,secondary_color,evolve_from,weakness,weakness_modifier,ability_name,ability_text,ability_type) VALUES ('neo2-4','Houndoom','229','37','Darkness','70',NULL,'Houndour',NULL,NULL,NULL,NULL,NULL);</v>
      </c>
    </row>
    <row r="5557" spans="1:16" x14ac:dyDescent="0.25">
      <c r="A5557" t="s">
        <v>7666</v>
      </c>
      <c r="B5557" t="s">
        <v>1274</v>
      </c>
      <c r="C5557">
        <v>228</v>
      </c>
      <c r="D5557" t="s">
        <v>1275</v>
      </c>
      <c r="E5557">
        <v>22</v>
      </c>
      <c r="F5557">
        <v>50</v>
      </c>
      <c r="G5557" t="s">
        <v>24</v>
      </c>
      <c r="J5557" t="s">
        <v>13</v>
      </c>
      <c r="K5557" t="s">
        <v>9</v>
      </c>
      <c r="P5557" t="str">
        <f t="shared" si="86"/>
        <v>INSERT INTO pokemon_cards (id,name,pokemon_id,level,primary_color,hp,secondary_color,evolve_from,weakness,weakness_modifier,ability_name,ability_text,ability_type) VALUES ('neo2-5','Houndour','228','22','Fire','50',NULL,NULL,'Water','Ã—2',NULL,NULL,NULL);</v>
      </c>
    </row>
    <row r="5558" spans="1:16" x14ac:dyDescent="0.25">
      <c r="A5558" t="s">
        <v>7667</v>
      </c>
      <c r="B5558" t="s">
        <v>399</v>
      </c>
      <c r="C5558">
        <v>141</v>
      </c>
      <c r="D5558" t="s">
        <v>400</v>
      </c>
      <c r="E5558">
        <v>42</v>
      </c>
      <c r="F5558">
        <v>90</v>
      </c>
      <c r="G5558" t="s">
        <v>13</v>
      </c>
      <c r="I5558" t="s">
        <v>401</v>
      </c>
      <c r="J5558" t="s">
        <v>33</v>
      </c>
      <c r="K5558" t="s">
        <v>9</v>
      </c>
      <c r="P5558" t="str">
        <f t="shared" si="86"/>
        <v>INSERT INTO pokemon_cards (id,name,pokemon_id,level,primary_color,hp,secondary_color,evolve_from,weakness,weakness_modifier,ability_name,ability_text,ability_type) VALUES ('neo2-6','Kabutops','141','42','Water','90',NULL,'Kabuto','Grass','Ã—2',NULL,NULL,NULL);</v>
      </c>
    </row>
    <row r="5559" spans="1:16" x14ac:dyDescent="0.25">
      <c r="A5559" t="s">
        <v>7668</v>
      </c>
      <c r="B5559" t="s">
        <v>44</v>
      </c>
      <c r="C5559">
        <v>81</v>
      </c>
      <c r="D5559" t="s">
        <v>179</v>
      </c>
      <c r="E5559">
        <v>16</v>
      </c>
      <c r="F5559">
        <v>40</v>
      </c>
      <c r="G5559" t="s">
        <v>854</v>
      </c>
      <c r="J5559" t="s">
        <v>24</v>
      </c>
      <c r="K5559" t="s">
        <v>9</v>
      </c>
      <c r="P5559" t="str">
        <f t="shared" si="86"/>
        <v>INSERT INTO pokemon_cards (id,name,pokemon_id,level,primary_color,hp,secondary_color,evolve_from,weakness,weakness_modifier,ability_name,ability_text,ability_type) VALUES ('neo2-7','Magnemite','81','16','Metal','40',NULL,NULL,'Fire','Ã—2',NULL,NULL,NULL);</v>
      </c>
    </row>
    <row r="5560" spans="1:16" x14ac:dyDescent="0.25">
      <c r="A5560" t="s">
        <v>7669</v>
      </c>
      <c r="B5560" t="s">
        <v>3975</v>
      </c>
      <c r="C5560">
        <v>186</v>
      </c>
      <c r="D5560" t="s">
        <v>3976</v>
      </c>
      <c r="E5560">
        <v>53</v>
      </c>
      <c r="F5560">
        <v>100</v>
      </c>
      <c r="G5560" t="s">
        <v>13</v>
      </c>
      <c r="I5560" t="s">
        <v>59</v>
      </c>
      <c r="J5560" t="s">
        <v>33</v>
      </c>
      <c r="K5560" t="s">
        <v>9</v>
      </c>
      <c r="L5560" t="s">
        <v>20328</v>
      </c>
      <c r="M5560" t="s">
        <v>22542</v>
      </c>
      <c r="N5560" t="s">
        <v>19082</v>
      </c>
      <c r="P5560" t="str">
        <f t="shared" si="86"/>
        <v>INSERT INTO pokemon_cards (id,name,pokemon_id,level,primary_color,hp,secondary_color,evolve_from,weakness,weakness_modifier,ability_name,ability_text,ability_type) VALUES ('neo2-8','Politoed','186','53','Water','100',NULL,'Poliwhirl','Grass','Ã—2','Frog Song','Whenever Politoed''s attack damages the Defending PokÃ©mon (after applying Weakness and Resistance), if there are more than 3 Poliwags, Poliwhirls, Poliwraths, and/or Politoeds in play (including your opponent''s), that attack does 40 more damage (no matter how many heads you get). This power stops working while Politoed is Asleep, Confused, or Paralyzed.','PokÃ©mon Power');</v>
      </c>
    </row>
    <row r="5561" spans="1:16" x14ac:dyDescent="0.25">
      <c r="A5561" t="s">
        <v>7670</v>
      </c>
      <c r="B5561" t="s">
        <v>57</v>
      </c>
      <c r="C5561">
        <v>62</v>
      </c>
      <c r="D5561" t="s">
        <v>58</v>
      </c>
      <c r="E5561">
        <v>45</v>
      </c>
      <c r="F5561">
        <v>90</v>
      </c>
      <c r="G5561" t="s">
        <v>20</v>
      </c>
      <c r="I5561" t="s">
        <v>59</v>
      </c>
      <c r="J5561" t="s">
        <v>7</v>
      </c>
      <c r="K5561" t="s">
        <v>9</v>
      </c>
      <c r="P5561" t="str">
        <f t="shared" si="86"/>
        <v>INSERT INTO pokemon_cards (id,name,pokemon_id,level,primary_color,hp,secondary_color,evolve_from,weakness,weakness_modifier,ability_name,ability_text,ability_type) VALUES ('neo2-9','Poliwrath','62','45','Fighting','90',NULL,'Poliwhirl','Psychic','Ã—2',NULL,NULL,NULL);</v>
      </c>
    </row>
    <row r="5562" spans="1:16" x14ac:dyDescent="0.25">
      <c r="A5562" t="s">
        <v>7671</v>
      </c>
      <c r="B5562" t="s">
        <v>852</v>
      </c>
      <c r="C5562">
        <v>212</v>
      </c>
      <c r="D5562" t="s">
        <v>853</v>
      </c>
      <c r="E5562">
        <v>43</v>
      </c>
      <c r="F5562">
        <v>80</v>
      </c>
      <c r="G5562" t="s">
        <v>854</v>
      </c>
      <c r="I5562" t="s">
        <v>248</v>
      </c>
      <c r="J5562" t="s">
        <v>24</v>
      </c>
      <c r="K5562" t="s">
        <v>9</v>
      </c>
      <c r="P5562" t="str">
        <f t="shared" si="86"/>
        <v>INSERT INTO pokemon_cards (id,name,pokemon_id,level,primary_color,hp,secondary_color,evolve_from,weakness,weakness_modifier,ability_name,ability_text,ability_type) VALUES ('neo2-10','Scizor','212','43','Metal','80',NULL,'Scyther','Fire','Ã—2',NULL,NULL,NULL);</v>
      </c>
    </row>
    <row r="5563" spans="1:16" x14ac:dyDescent="0.25">
      <c r="A5563" t="s">
        <v>7672</v>
      </c>
      <c r="B5563" t="s">
        <v>849</v>
      </c>
      <c r="C5563">
        <v>235</v>
      </c>
      <c r="D5563" t="s">
        <v>850</v>
      </c>
      <c r="E5563">
        <v>27</v>
      </c>
      <c r="F5563">
        <v>50</v>
      </c>
      <c r="G5563" t="s">
        <v>19</v>
      </c>
      <c r="J5563" t="s">
        <v>20</v>
      </c>
      <c r="K5563" t="s">
        <v>9</v>
      </c>
      <c r="P5563" t="str">
        <f t="shared" si="86"/>
        <v>INSERT INTO pokemon_cards (id,name,pokemon_id,level,primary_color,hp,secondary_color,evolve_from,weakness,weakness_modifier,ability_name,ability_text,ability_type) VALUES ('neo2-11','Smeargle','235','27','Colorless','50',NULL,NULL,'Fighting','Ã—2',NULL,NULL,NULL);</v>
      </c>
    </row>
    <row r="5564" spans="1:16" x14ac:dyDescent="0.25">
      <c r="A5564" t="s">
        <v>7673</v>
      </c>
      <c r="B5564" t="s">
        <v>3420</v>
      </c>
      <c r="C5564">
        <v>248</v>
      </c>
      <c r="D5564" t="s">
        <v>3421</v>
      </c>
      <c r="E5564">
        <v>54</v>
      </c>
      <c r="F5564">
        <v>100</v>
      </c>
      <c r="G5564" t="s">
        <v>896</v>
      </c>
      <c r="I5564" t="s">
        <v>3422</v>
      </c>
      <c r="P5564" t="str">
        <f t="shared" si="86"/>
        <v>INSERT INTO pokemon_cards (id,name,pokemon_id,level,primary_color,hp,secondary_color,evolve_from,weakness,weakness_modifier,ability_name,ability_text,ability_type) VALUES ('neo2-12','Tyranitar','248','54','Darkness','100',NULL,'Pupitar',NULL,NULL,NULL,NULL,NULL);</v>
      </c>
    </row>
    <row r="5565" spans="1:16" x14ac:dyDescent="0.25">
      <c r="A5565" t="s">
        <v>7674</v>
      </c>
      <c r="B5565" t="s">
        <v>2075</v>
      </c>
      <c r="C5565">
        <v>197</v>
      </c>
      <c r="D5565" t="s">
        <v>2076</v>
      </c>
      <c r="E5565">
        <v>40</v>
      </c>
      <c r="F5565">
        <v>80</v>
      </c>
      <c r="G5565" t="s">
        <v>896</v>
      </c>
      <c r="I5565" t="s">
        <v>226</v>
      </c>
      <c r="P5565" t="str">
        <f t="shared" si="86"/>
        <v>INSERT INTO pokemon_cards (id,name,pokemon_id,level,primary_color,hp,secondary_color,evolve_from,weakness,weakness_modifier,ability_name,ability_text,ability_type) VALUES ('neo2-13','Umbreon','197','40','Darkness','80',NULL,'Eevee',NULL,NULL,NULL,NULL,NULL);</v>
      </c>
    </row>
    <row r="5566" spans="1:16" x14ac:dyDescent="0.25">
      <c r="A5566" t="s">
        <v>7675</v>
      </c>
      <c r="B5566" t="s">
        <v>7676</v>
      </c>
      <c r="C5566">
        <v>201</v>
      </c>
      <c r="D5566" t="s">
        <v>868</v>
      </c>
      <c r="E5566">
        <v>15</v>
      </c>
      <c r="F5566">
        <v>40</v>
      </c>
      <c r="G5566" t="s">
        <v>7</v>
      </c>
      <c r="J5566" t="s">
        <v>7</v>
      </c>
      <c r="K5566" t="s">
        <v>9</v>
      </c>
      <c r="L5566" t="s">
        <v>20329</v>
      </c>
      <c r="M5566" t="s">
        <v>20330</v>
      </c>
      <c r="N5566" t="s">
        <v>19082</v>
      </c>
      <c r="P5566" t="str">
        <f t="shared" si="86"/>
        <v>INSERT INTO pokemon_cards (id,name,pokemon_id,level,primary_color,hp,secondary_color,evolve_from,weakness,weakness_modifier,ability_name,ability_text,ability_type) VALUES ('neo2-14','Unown [A]','201','15','Psychic','40',NULL,NULL,'Psychic','Ã—2','[Anger]','Whenever 1 of your PokÃ©mon with Unown in its name uses its Hidden Power attack, that attack does 10 more damage for each damage counter on Unown [A]. If you have more than 1 Unown [A] in play, use only 1 [Anger] for each attack.','PokÃ©mon Power');</v>
      </c>
    </row>
    <row r="5567" spans="1:16" x14ac:dyDescent="0.25">
      <c r="A5567" t="s">
        <v>7677</v>
      </c>
      <c r="B5567" t="s">
        <v>1334</v>
      </c>
      <c r="C5567">
        <v>217</v>
      </c>
      <c r="D5567" t="s">
        <v>1335</v>
      </c>
      <c r="E5567">
        <v>42</v>
      </c>
      <c r="F5567">
        <v>80</v>
      </c>
      <c r="G5567" t="s">
        <v>19</v>
      </c>
      <c r="I5567" t="s">
        <v>1331</v>
      </c>
      <c r="J5567" t="s">
        <v>20</v>
      </c>
      <c r="K5567" t="s">
        <v>9</v>
      </c>
      <c r="P5567" t="str">
        <f t="shared" si="86"/>
        <v>INSERT INTO pokemon_cards (id,name,pokemon_id,level,primary_color,hp,secondary_color,evolve_from,weakness,weakness_modifier,ability_name,ability_text,ability_type) VALUES ('neo2-15','Ursaring','217','42','Colorless','80',NULL,'Teddiursa','Fighting','Ã—2',NULL,NULL,NULL);</v>
      </c>
    </row>
    <row r="5568" spans="1:16" x14ac:dyDescent="0.25">
      <c r="A5568" t="s">
        <v>7678</v>
      </c>
      <c r="B5568" t="s">
        <v>2414</v>
      </c>
      <c r="C5568">
        <v>202</v>
      </c>
      <c r="D5568" t="s">
        <v>2415</v>
      </c>
      <c r="E5568">
        <v>46</v>
      </c>
      <c r="F5568">
        <v>90</v>
      </c>
      <c r="G5568" t="s">
        <v>7</v>
      </c>
      <c r="J5568" t="s">
        <v>7</v>
      </c>
      <c r="K5568" t="s">
        <v>9</v>
      </c>
      <c r="P5568" t="str">
        <f t="shared" si="86"/>
        <v>INSERT INTO pokemon_cards (id,name,pokemon_id,level,primary_color,hp,secondary_color,evolve_from,weakness,weakness_modifier,ability_name,ability_text,ability_type) VALUES ('neo2-16','Wobbuffet','202','46','Psychic','90',NULL,NULL,'Psychic','Ã—2',NULL,NULL,NULL);</v>
      </c>
    </row>
    <row r="5569" spans="1:16" x14ac:dyDescent="0.25">
      <c r="A5569" t="s">
        <v>7679</v>
      </c>
      <c r="B5569" t="s">
        <v>2128</v>
      </c>
      <c r="C5569">
        <v>193</v>
      </c>
      <c r="D5569" t="s">
        <v>2129</v>
      </c>
      <c r="E5569">
        <v>32</v>
      </c>
      <c r="F5569">
        <v>60</v>
      </c>
      <c r="G5569" t="s">
        <v>33</v>
      </c>
      <c r="J5569" t="s">
        <v>24</v>
      </c>
      <c r="K5569" t="s">
        <v>9</v>
      </c>
      <c r="P5569" t="str">
        <f t="shared" si="86"/>
        <v>INSERT INTO pokemon_cards (id,name,pokemon_id,level,primary_color,hp,secondary_color,evolve_from,weakness,weakness_modifier,ability_name,ability_text,ability_type) VALUES ('neo2-17','Yanma','193','32','Grass','60',NULL,NULL,'Fire','Ã—2',NULL,NULL,NULL);</v>
      </c>
    </row>
    <row r="5570" spans="1:16" x14ac:dyDescent="0.25">
      <c r="A5570" t="s">
        <v>7680</v>
      </c>
      <c r="B5570" t="s">
        <v>72</v>
      </c>
      <c r="C5570">
        <v>15</v>
      </c>
      <c r="D5570" t="s">
        <v>73</v>
      </c>
      <c r="E5570">
        <v>36</v>
      </c>
      <c r="F5570">
        <v>80</v>
      </c>
      <c r="G5570" t="s">
        <v>33</v>
      </c>
      <c r="I5570" t="s">
        <v>74</v>
      </c>
      <c r="J5570" t="s">
        <v>24</v>
      </c>
      <c r="K5570" t="s">
        <v>9</v>
      </c>
      <c r="P5570" t="str">
        <f t="shared" si="86"/>
        <v>INSERT INTO pokemon_cards (id,name,pokemon_id,level,primary_color,hp,secondary_color,evolve_from,weakness,weakness_modifier,ability_name,ability_text,ability_type) VALUES ('neo2-18','Beedrill','15','36','Grass','80',NULL,'Kakuna','Fire','Ã—2',NULL,NULL,NULL);</v>
      </c>
    </row>
    <row r="5571" spans="1:16" x14ac:dyDescent="0.25">
      <c r="A5571" t="s">
        <v>7681</v>
      </c>
      <c r="B5571" t="s">
        <v>290</v>
      </c>
      <c r="C5571">
        <v>12</v>
      </c>
      <c r="D5571" t="s">
        <v>291</v>
      </c>
      <c r="E5571">
        <v>24</v>
      </c>
      <c r="F5571">
        <v>80</v>
      </c>
      <c r="G5571" t="s">
        <v>33</v>
      </c>
      <c r="I5571" t="s">
        <v>181</v>
      </c>
      <c r="J5571" t="s">
        <v>24</v>
      </c>
      <c r="K5571" t="s">
        <v>9</v>
      </c>
      <c r="P5571" t="str">
        <f t="shared" ref="P5571:P5634" si="87">CONCATENATE(
    "INSERT INTO pokemon_cards (",
    _xlfn.TEXTJOIN(",", TRUE, A$1, B$1, C$1, E$1, G$1, F$1, H$1, I$1, J$1, K$1, L$1, M$1, N$1),
    ") VALUES (",
    _xlfn.TEXTJOIN(",", FALSE,
        IF(A5571&lt;&gt;"", "'" &amp; A5571 &amp; "'", "NULL"),
        IF(B5571&lt;&gt;"", "'" &amp; B5571 &amp; "'", "NULL"),
        IF(C5571&lt;&gt;"", "'" &amp; C5571 &amp; "'", "NULL"),
        IF(E5571&lt;&gt;"", "'" &amp; E5571 &amp; "'", "NULL"),
        IF(G5571&lt;&gt;"", "'" &amp; G5571 &amp; "'", "NULL"),
        IF(F5571&lt;&gt;"", "'" &amp; F5571 &amp; "'", "NULL"),
        IF(H5571&lt;&gt;"", "'" &amp; H5571 &amp; "'", "NULL"),
        IF(I5571&lt;&gt;"", "'" &amp; I5571 &amp; "'", "NULL"),
        IF(J5571&lt;&gt;"", "'" &amp; J5571 &amp; "'", "NULL"),
        IF(K5571&lt;&gt;"", "'" &amp; K5571 &amp; "'", "NULL"),
        IF(L5571&lt;&gt;"", "'" &amp; L5571 &amp; "'", "NULL"),
        IF(M5571&lt;&gt;"", "'" &amp; M5571 &amp; "'", "NULL"),
        IF(N5571&lt;&gt;"", "'" &amp; N5571 &amp; "'", "NULL")
    ),
    ");"
)</f>
        <v>INSERT INTO pokemon_cards (id,name,pokemon_id,level,primary_color,hp,secondary_color,evolve_from,weakness,weakness_modifier,ability_name,ability_text,ability_type) VALUES ('neo2-19','Butterfree','12','24','Grass','80',NULL,'Metapod','Fire','Ã—2',NULL,NULL,NULL);</v>
      </c>
    </row>
    <row r="5572" spans="1:16" x14ac:dyDescent="0.25">
      <c r="A5572" t="s">
        <v>7682</v>
      </c>
      <c r="B5572" t="s">
        <v>2056</v>
      </c>
      <c r="C5572">
        <v>196</v>
      </c>
      <c r="D5572" t="s">
        <v>2057</v>
      </c>
      <c r="E5572">
        <v>38</v>
      </c>
      <c r="F5572">
        <v>70</v>
      </c>
      <c r="G5572" t="s">
        <v>7</v>
      </c>
      <c r="I5572" t="s">
        <v>226</v>
      </c>
      <c r="J5572" t="s">
        <v>7</v>
      </c>
      <c r="K5572" t="s">
        <v>9</v>
      </c>
      <c r="P5572" t="str">
        <f t="shared" si="87"/>
        <v>INSERT INTO pokemon_cards (id,name,pokemon_id,level,primary_color,hp,secondary_color,evolve_from,weakness,weakness_modifier,ability_name,ability_text,ability_type) VALUES ('neo2-20','Espeon','196','38','Psychic','70',NULL,'Eevee','Psychic','Ã—2',NULL,NULL,NULL);</v>
      </c>
    </row>
    <row r="5573" spans="1:16" x14ac:dyDescent="0.25">
      <c r="A5573" t="s">
        <v>7683</v>
      </c>
      <c r="B5573" t="s">
        <v>3072</v>
      </c>
      <c r="C5573">
        <v>205</v>
      </c>
      <c r="D5573" t="s">
        <v>3073</v>
      </c>
      <c r="E5573">
        <v>40</v>
      </c>
      <c r="F5573">
        <v>80</v>
      </c>
      <c r="G5573" t="s">
        <v>854</v>
      </c>
      <c r="I5573" t="s">
        <v>3074</v>
      </c>
      <c r="J5573" t="s">
        <v>24</v>
      </c>
      <c r="K5573" t="s">
        <v>9</v>
      </c>
      <c r="L5573" t="s">
        <v>20327</v>
      </c>
      <c r="M5573" t="s">
        <v>22541</v>
      </c>
      <c r="N5573" t="s">
        <v>19082</v>
      </c>
      <c r="P5573" t="str">
        <f t="shared" si="87"/>
        <v>INSERT INTO pokemon_cards (id,name,pokemon_id,level,primary_color,hp,secondary_color,evolve_from,weakness,weakness_modifier,ability_name,ability_text,ability_type) VALUES ('neo2-21','Forretress','205','40','Metal','80',NULL,'Pineco','Fire','Ã—2','Spikes','During your opponent''s turn, whenever 1 of your opponent''s Benched PokÃ©mon becomes his or her Active PokÃ©mon, Forretress does 10 damage to it. (Don''t apply Weakness and Resistance.) This power stops working if Forretress is Asleep, Confused, or Paralyzed.','PokÃ©mon Power');</v>
      </c>
    </row>
    <row r="5574" spans="1:16" x14ac:dyDescent="0.25">
      <c r="A5574" t="s">
        <v>7684</v>
      </c>
      <c r="B5574" t="s">
        <v>864</v>
      </c>
      <c r="C5574">
        <v>237</v>
      </c>
      <c r="D5574" t="s">
        <v>865</v>
      </c>
      <c r="E5574">
        <v>31</v>
      </c>
      <c r="F5574">
        <v>60</v>
      </c>
      <c r="G5574" t="s">
        <v>20</v>
      </c>
      <c r="J5574" t="s">
        <v>7</v>
      </c>
      <c r="K5574" t="s">
        <v>9</v>
      </c>
      <c r="P5574" t="str">
        <f t="shared" si="87"/>
        <v>INSERT INTO pokemon_cards (id,name,pokemon_id,level,primary_color,hp,secondary_color,evolve_from,weakness,weakness_modifier,ability_name,ability_text,ability_type) VALUES ('neo2-22','Hitmontop','237','31','Fighting','60',NULL,NULL,'Psychic','Ã—2',NULL,NULL,NULL);</v>
      </c>
    </row>
    <row r="5575" spans="1:16" x14ac:dyDescent="0.25">
      <c r="A5575" t="s">
        <v>7685</v>
      </c>
      <c r="B5575" t="s">
        <v>1277</v>
      </c>
      <c r="C5575">
        <v>229</v>
      </c>
      <c r="D5575" t="s">
        <v>1278</v>
      </c>
      <c r="E5575">
        <v>37</v>
      </c>
      <c r="F5575">
        <v>70</v>
      </c>
      <c r="G5575" t="s">
        <v>896</v>
      </c>
      <c r="I5575" t="s">
        <v>1274</v>
      </c>
      <c r="P5575" t="str">
        <f t="shared" si="87"/>
        <v>INSERT INTO pokemon_cards (id,name,pokemon_id,level,primary_color,hp,secondary_color,evolve_from,weakness,weakness_modifier,ability_name,ability_text,ability_type) VALUES ('neo2-23','Houndoom','229','37','Darkness','70',NULL,'Houndour',NULL,NULL,NULL,NULL,NULL);</v>
      </c>
    </row>
    <row r="5576" spans="1:16" x14ac:dyDescent="0.25">
      <c r="A5576" t="s">
        <v>7686</v>
      </c>
      <c r="B5576" t="s">
        <v>1274</v>
      </c>
      <c r="C5576">
        <v>228</v>
      </c>
      <c r="D5576" t="s">
        <v>1275</v>
      </c>
      <c r="E5576">
        <v>22</v>
      </c>
      <c r="F5576">
        <v>50</v>
      </c>
      <c r="G5576" t="s">
        <v>24</v>
      </c>
      <c r="J5576" t="s">
        <v>13</v>
      </c>
      <c r="K5576" t="s">
        <v>9</v>
      </c>
      <c r="P5576" t="str">
        <f t="shared" si="87"/>
        <v>INSERT INTO pokemon_cards (id,name,pokemon_id,level,primary_color,hp,secondary_color,evolve_from,weakness,weakness_modifier,ability_name,ability_text,ability_type) VALUES ('neo2-24','Houndour','228','22','Fire','50',NULL,NULL,'Water','Ã—2',NULL,NULL,NULL);</v>
      </c>
    </row>
    <row r="5577" spans="1:16" x14ac:dyDescent="0.25">
      <c r="A5577" t="s">
        <v>7687</v>
      </c>
      <c r="B5577" t="s">
        <v>399</v>
      </c>
      <c r="C5577">
        <v>141</v>
      </c>
      <c r="D5577" t="s">
        <v>400</v>
      </c>
      <c r="E5577">
        <v>42</v>
      </c>
      <c r="F5577">
        <v>90</v>
      </c>
      <c r="G5577" t="s">
        <v>13</v>
      </c>
      <c r="I5577" t="s">
        <v>401</v>
      </c>
      <c r="J5577" t="s">
        <v>33</v>
      </c>
      <c r="K5577" t="s">
        <v>9</v>
      </c>
      <c r="P5577" t="str">
        <f t="shared" si="87"/>
        <v>INSERT INTO pokemon_cards (id,name,pokemon_id,level,primary_color,hp,secondary_color,evolve_from,weakness,weakness_modifier,ability_name,ability_text,ability_type) VALUES ('neo2-25','Kabutops','141','42','Water','90',NULL,'Kabuto','Grass','Ã—2',NULL,NULL,NULL);</v>
      </c>
    </row>
    <row r="5578" spans="1:16" x14ac:dyDescent="0.25">
      <c r="A5578" t="s">
        <v>7688</v>
      </c>
      <c r="B5578" t="s">
        <v>44</v>
      </c>
      <c r="C5578">
        <v>81</v>
      </c>
      <c r="D5578" t="s">
        <v>179</v>
      </c>
      <c r="E5578">
        <v>16</v>
      </c>
      <c r="F5578">
        <v>40</v>
      </c>
      <c r="G5578" t="s">
        <v>854</v>
      </c>
      <c r="J5578" t="s">
        <v>24</v>
      </c>
      <c r="K5578" t="s">
        <v>9</v>
      </c>
      <c r="P5578" t="str">
        <f t="shared" si="87"/>
        <v>INSERT INTO pokemon_cards (id,name,pokemon_id,level,primary_color,hp,secondary_color,evolve_from,weakness,weakness_modifier,ability_name,ability_text,ability_type) VALUES ('neo2-26','Magnemite','81','16','Metal','40',NULL,NULL,'Fire','Ã—2',NULL,NULL,NULL);</v>
      </c>
    </row>
    <row r="5579" spans="1:16" x14ac:dyDescent="0.25">
      <c r="A5579" t="s">
        <v>7689</v>
      </c>
      <c r="B5579" t="s">
        <v>3975</v>
      </c>
      <c r="C5579">
        <v>186</v>
      </c>
      <c r="D5579" t="s">
        <v>3976</v>
      </c>
      <c r="E5579">
        <v>53</v>
      </c>
      <c r="F5579">
        <v>100</v>
      </c>
      <c r="G5579" t="s">
        <v>13</v>
      </c>
      <c r="I5579" t="s">
        <v>59</v>
      </c>
      <c r="J5579" t="s">
        <v>33</v>
      </c>
      <c r="K5579" t="s">
        <v>9</v>
      </c>
      <c r="L5579" t="s">
        <v>20328</v>
      </c>
      <c r="M5579" t="s">
        <v>22542</v>
      </c>
      <c r="N5579" t="s">
        <v>19082</v>
      </c>
      <c r="P5579" t="str">
        <f t="shared" si="87"/>
        <v>INSERT INTO pokemon_cards (id,name,pokemon_id,level,primary_color,hp,secondary_color,evolve_from,weakness,weakness_modifier,ability_name,ability_text,ability_type) VALUES ('neo2-27','Politoed','186','53','Water','100',NULL,'Poliwhirl','Grass','Ã—2','Frog Song','Whenever Politoed''s attack damages the Defending PokÃ©mon (after applying Weakness and Resistance), if there are more than 3 Poliwags, Poliwhirls, Poliwraths, and/or Politoeds in play (including your opponent''s), that attack does 40 more damage (no matter how many heads you get). This power stops working while Politoed is Asleep, Confused, or Paralyzed.','PokÃ©mon Power');</v>
      </c>
    </row>
    <row r="5580" spans="1:16" x14ac:dyDescent="0.25">
      <c r="A5580" t="s">
        <v>7690</v>
      </c>
      <c r="B5580" t="s">
        <v>57</v>
      </c>
      <c r="C5580">
        <v>62</v>
      </c>
      <c r="D5580" t="s">
        <v>58</v>
      </c>
      <c r="E5580">
        <v>45</v>
      </c>
      <c r="F5580">
        <v>90</v>
      </c>
      <c r="G5580" t="s">
        <v>20</v>
      </c>
      <c r="I5580" t="s">
        <v>59</v>
      </c>
      <c r="J5580" t="s">
        <v>7</v>
      </c>
      <c r="K5580" t="s">
        <v>9</v>
      </c>
      <c r="P5580" t="str">
        <f t="shared" si="87"/>
        <v>INSERT INTO pokemon_cards (id,name,pokemon_id,level,primary_color,hp,secondary_color,evolve_from,weakness,weakness_modifier,ability_name,ability_text,ability_type) VALUES ('neo2-28','Poliwrath','62','45','Fighting','90',NULL,'Poliwhirl','Psychic','Ã—2',NULL,NULL,NULL);</v>
      </c>
    </row>
    <row r="5581" spans="1:16" x14ac:dyDescent="0.25">
      <c r="A5581" t="s">
        <v>7691</v>
      </c>
      <c r="B5581" t="s">
        <v>852</v>
      </c>
      <c r="C5581">
        <v>212</v>
      </c>
      <c r="D5581" t="s">
        <v>853</v>
      </c>
      <c r="E5581">
        <v>43</v>
      </c>
      <c r="F5581">
        <v>80</v>
      </c>
      <c r="G5581" t="s">
        <v>854</v>
      </c>
      <c r="I5581" t="s">
        <v>248</v>
      </c>
      <c r="J5581" t="s">
        <v>24</v>
      </c>
      <c r="K5581" t="s">
        <v>9</v>
      </c>
      <c r="P5581" t="str">
        <f t="shared" si="87"/>
        <v>INSERT INTO pokemon_cards (id,name,pokemon_id,level,primary_color,hp,secondary_color,evolve_from,weakness,weakness_modifier,ability_name,ability_text,ability_type) VALUES ('neo2-29','Scizor','212','43','Metal','80',NULL,'Scyther','Fire','Ã—2',NULL,NULL,NULL);</v>
      </c>
    </row>
    <row r="5582" spans="1:16" x14ac:dyDescent="0.25">
      <c r="A5582" t="s">
        <v>7692</v>
      </c>
      <c r="B5582" t="s">
        <v>849</v>
      </c>
      <c r="C5582">
        <v>235</v>
      </c>
      <c r="D5582" t="s">
        <v>850</v>
      </c>
      <c r="E5582">
        <v>27</v>
      </c>
      <c r="F5582">
        <v>50</v>
      </c>
      <c r="G5582" t="s">
        <v>19</v>
      </c>
      <c r="J5582" t="s">
        <v>20</v>
      </c>
      <c r="K5582" t="s">
        <v>9</v>
      </c>
      <c r="P5582" t="str">
        <f t="shared" si="87"/>
        <v>INSERT INTO pokemon_cards (id,name,pokemon_id,level,primary_color,hp,secondary_color,evolve_from,weakness,weakness_modifier,ability_name,ability_text,ability_type) VALUES ('neo2-30','Smeargle','235','27','Colorless','50',NULL,NULL,'Fighting','Ã—2',NULL,NULL,NULL);</v>
      </c>
    </row>
    <row r="5583" spans="1:16" x14ac:dyDescent="0.25">
      <c r="A5583" t="s">
        <v>7693</v>
      </c>
      <c r="B5583" t="s">
        <v>3420</v>
      </c>
      <c r="C5583">
        <v>248</v>
      </c>
      <c r="D5583" t="s">
        <v>3421</v>
      </c>
      <c r="E5583">
        <v>54</v>
      </c>
      <c r="F5583">
        <v>100</v>
      </c>
      <c r="G5583" t="s">
        <v>896</v>
      </c>
      <c r="I5583" t="s">
        <v>3422</v>
      </c>
      <c r="P5583" t="str">
        <f t="shared" si="87"/>
        <v>INSERT INTO pokemon_cards (id,name,pokemon_id,level,primary_color,hp,secondary_color,evolve_from,weakness,weakness_modifier,ability_name,ability_text,ability_type) VALUES ('neo2-31','Tyranitar','248','54','Darkness','100',NULL,'Pupitar',NULL,NULL,NULL,NULL,NULL);</v>
      </c>
    </row>
    <row r="5584" spans="1:16" x14ac:dyDescent="0.25">
      <c r="A5584" t="s">
        <v>7694</v>
      </c>
      <c r="B5584" t="s">
        <v>2075</v>
      </c>
      <c r="C5584">
        <v>197</v>
      </c>
      <c r="D5584" t="s">
        <v>2076</v>
      </c>
      <c r="E5584">
        <v>33</v>
      </c>
      <c r="F5584">
        <v>70</v>
      </c>
      <c r="G5584" t="s">
        <v>896</v>
      </c>
      <c r="I5584" t="s">
        <v>226</v>
      </c>
      <c r="P5584" t="str">
        <f t="shared" si="87"/>
        <v>INSERT INTO pokemon_cards (id,name,pokemon_id,level,primary_color,hp,secondary_color,evolve_from,weakness,weakness_modifier,ability_name,ability_text,ability_type) VALUES ('neo2-32','Umbreon','197','33','Darkness','70',NULL,'Eevee',NULL,NULL,NULL,NULL,NULL);</v>
      </c>
    </row>
    <row r="5585" spans="1:16" x14ac:dyDescent="0.25">
      <c r="A5585" t="s">
        <v>7695</v>
      </c>
      <c r="B5585" t="s">
        <v>7676</v>
      </c>
      <c r="C5585">
        <v>201</v>
      </c>
      <c r="D5585" t="s">
        <v>868</v>
      </c>
      <c r="E5585">
        <v>15</v>
      </c>
      <c r="F5585">
        <v>40</v>
      </c>
      <c r="G5585" t="s">
        <v>7</v>
      </c>
      <c r="J5585" t="s">
        <v>7</v>
      </c>
      <c r="K5585" t="s">
        <v>9</v>
      </c>
      <c r="L5585" t="s">
        <v>20329</v>
      </c>
      <c r="M5585" t="s">
        <v>20330</v>
      </c>
      <c r="N5585" t="s">
        <v>19082</v>
      </c>
      <c r="P5585" t="str">
        <f t="shared" si="87"/>
        <v>INSERT INTO pokemon_cards (id,name,pokemon_id,level,primary_color,hp,secondary_color,evolve_from,weakness,weakness_modifier,ability_name,ability_text,ability_type) VALUES ('neo2-33','Unown [A]','201','15','Psychic','40',NULL,NULL,'Psychic','Ã—2','[Anger]','Whenever 1 of your PokÃ©mon with Unown in its name uses its Hidden Power attack, that attack does 10 more damage for each damage counter on Unown [A]. If you have more than 1 Unown [A] in play, use only 1 [Anger] for each attack.','PokÃ©mon Power');</v>
      </c>
    </row>
    <row r="5586" spans="1:16" x14ac:dyDescent="0.25">
      <c r="A5586" t="s">
        <v>7696</v>
      </c>
      <c r="B5586" t="s">
        <v>1334</v>
      </c>
      <c r="C5586">
        <v>217</v>
      </c>
      <c r="D5586" t="s">
        <v>1335</v>
      </c>
      <c r="E5586">
        <v>42</v>
      </c>
      <c r="F5586">
        <v>80</v>
      </c>
      <c r="G5586" t="s">
        <v>19</v>
      </c>
      <c r="I5586" t="s">
        <v>1331</v>
      </c>
      <c r="J5586" t="s">
        <v>20</v>
      </c>
      <c r="K5586" t="s">
        <v>9</v>
      </c>
      <c r="P5586" t="str">
        <f t="shared" si="87"/>
        <v>INSERT INTO pokemon_cards (id,name,pokemon_id,level,primary_color,hp,secondary_color,evolve_from,weakness,weakness_modifier,ability_name,ability_text,ability_type) VALUES ('neo2-34','Ursaring','217','42','Colorless','80',NULL,'Teddiursa','Fighting','Ã—2',NULL,NULL,NULL);</v>
      </c>
    </row>
    <row r="5587" spans="1:16" x14ac:dyDescent="0.25">
      <c r="A5587" t="s">
        <v>7697</v>
      </c>
      <c r="B5587" t="s">
        <v>2414</v>
      </c>
      <c r="C5587">
        <v>202</v>
      </c>
      <c r="D5587" t="s">
        <v>2415</v>
      </c>
      <c r="E5587">
        <v>46</v>
      </c>
      <c r="F5587">
        <v>90</v>
      </c>
      <c r="G5587" t="s">
        <v>7</v>
      </c>
      <c r="J5587" t="s">
        <v>7</v>
      </c>
      <c r="K5587" t="s">
        <v>9</v>
      </c>
      <c r="P5587" t="str">
        <f t="shared" si="87"/>
        <v>INSERT INTO pokemon_cards (id,name,pokemon_id,level,primary_color,hp,secondary_color,evolve_from,weakness,weakness_modifier,ability_name,ability_text,ability_type) VALUES ('neo2-35','Wobbuffet','202','46','Psychic','90',NULL,NULL,'Psychic','Ã—2',NULL,NULL,NULL);</v>
      </c>
    </row>
    <row r="5588" spans="1:16" x14ac:dyDescent="0.25">
      <c r="A5588" t="s">
        <v>7698</v>
      </c>
      <c r="B5588" t="s">
        <v>2128</v>
      </c>
      <c r="C5588">
        <v>193</v>
      </c>
      <c r="D5588" t="s">
        <v>2129</v>
      </c>
      <c r="E5588">
        <v>32</v>
      </c>
      <c r="F5588">
        <v>60</v>
      </c>
      <c r="G5588" t="s">
        <v>33</v>
      </c>
      <c r="J5588" t="s">
        <v>24</v>
      </c>
      <c r="K5588" t="s">
        <v>9</v>
      </c>
      <c r="P5588" t="str">
        <f t="shared" si="87"/>
        <v>INSERT INTO pokemon_cards (id,name,pokemon_id,level,primary_color,hp,secondary_color,evolve_from,weakness,weakness_modifier,ability_name,ability_text,ability_type) VALUES ('neo2-36','Yanma','193','32','Grass','60',NULL,NULL,'Fire','Ã—2',NULL,NULL,NULL);</v>
      </c>
    </row>
    <row r="5589" spans="1:16" x14ac:dyDescent="0.25">
      <c r="A5589" t="s">
        <v>7699</v>
      </c>
      <c r="B5589" t="s">
        <v>3680</v>
      </c>
      <c r="C5589">
        <v>222</v>
      </c>
      <c r="D5589" t="s">
        <v>3681</v>
      </c>
      <c r="E5589">
        <v>27</v>
      </c>
      <c r="F5589">
        <v>50</v>
      </c>
      <c r="G5589" t="s">
        <v>13</v>
      </c>
      <c r="J5589" t="s">
        <v>33</v>
      </c>
      <c r="K5589" t="s">
        <v>9</v>
      </c>
      <c r="P5589" t="str">
        <f t="shared" si="87"/>
        <v>INSERT INTO pokemon_cards (id,name,pokemon_id,level,primary_color,hp,secondary_color,evolve_from,weakness,weakness_modifier,ability_name,ability_text,ability_type) VALUES ('neo2-37','Corsola','222','27','Water','50',NULL,NULL,'Grass','Ã—2',NULL,NULL,NULL);</v>
      </c>
    </row>
    <row r="5590" spans="1:16" x14ac:dyDescent="0.25">
      <c r="A5590" t="s">
        <v>7700</v>
      </c>
      <c r="B5590" t="s">
        <v>226</v>
      </c>
      <c r="C5590">
        <v>133</v>
      </c>
      <c r="D5590" t="s">
        <v>350</v>
      </c>
      <c r="E5590">
        <v>14</v>
      </c>
      <c r="F5590">
        <v>50</v>
      </c>
      <c r="G5590" t="s">
        <v>19</v>
      </c>
      <c r="J5590" t="s">
        <v>20</v>
      </c>
      <c r="K5590" t="s">
        <v>9</v>
      </c>
      <c r="L5590" t="s">
        <v>19809</v>
      </c>
      <c r="M5590" t="s">
        <v>22543</v>
      </c>
      <c r="N5590" t="s">
        <v>19082</v>
      </c>
      <c r="P5590" t="str">
        <f t="shared" si="87"/>
        <v>INSERT INTO pokemon_cards (id,name,pokemon_id,level,primary_color,hp,secondary_color,evolve_from,weakness,weakness_modifier,ability_name,ability_text,ability_type) VALUES ('neo2-38','Eevee','133','14','Colorless','50',NULL,NULL,'Fighting','Ã—2','Energy Evolution','Whenever you attach an Energy card to Eevee, flip a coin. If heads, search your deck for a card that evolves from Eevee that is the same type as the Energy card you attached to Eevee. Attach that card to Eevee. This counts as evolving Eevee. Shuffle your deck afterward. This power can''t be used if Eevee is Asleep, Confused, or Paralyzed.','PokÃ©mon Power');</v>
      </c>
    </row>
    <row r="5591" spans="1:16" x14ac:dyDescent="0.25">
      <c r="A5591" t="s">
        <v>7701</v>
      </c>
      <c r="B5591" t="s">
        <v>1274</v>
      </c>
      <c r="C5591">
        <v>228</v>
      </c>
      <c r="D5591" t="s">
        <v>1275</v>
      </c>
      <c r="E5591">
        <v>15</v>
      </c>
      <c r="F5591">
        <v>40</v>
      </c>
      <c r="G5591" t="s">
        <v>896</v>
      </c>
      <c r="P5591" t="str">
        <f t="shared" si="87"/>
        <v>INSERT INTO pokemon_cards (id,name,pokemon_id,level,primary_color,hp,secondary_color,evolve_from,weakness,weakness_modifier,ability_name,ability_text,ability_type) VALUES ('neo2-39','Houndour','228','15','Darkness','40',NULL,NULL,NULL,NULL,NULL,NULL,NULL);</v>
      </c>
    </row>
    <row r="5592" spans="1:16" x14ac:dyDescent="0.25">
      <c r="A5592" t="s">
        <v>7702</v>
      </c>
      <c r="B5592" t="s">
        <v>861</v>
      </c>
      <c r="C5592">
        <v>174</v>
      </c>
      <c r="D5592" t="s">
        <v>862</v>
      </c>
      <c r="E5592">
        <v>6</v>
      </c>
      <c r="F5592">
        <v>30</v>
      </c>
      <c r="G5592" t="s">
        <v>19</v>
      </c>
      <c r="I5592" t="s">
        <v>272</v>
      </c>
      <c r="L5592" t="s">
        <v>20331</v>
      </c>
      <c r="M5592" t="s">
        <v>22544</v>
      </c>
      <c r="N5592" t="s">
        <v>19082</v>
      </c>
      <c r="P5592" t="str">
        <f t="shared" si="87"/>
        <v>INSERT INTO pokemon_cards (id,name,pokemon_id,level,primary_color,hp,secondary_color,evolve_from,weakness,weakness_modifier,ability_name,ability_text,ability_type) VALUES ('neo2-40','Igglybuff','174','6','Colorless','30',NULL,'Jigglypuff',NULL,NULL,'Gaze','Once during your turn (before your attack), choose 1 of your opponent''s Benched PokÃ©mon that has a PokÃ©mon Power. That power stops working until the end of this turn. This effect ends if that PokÃ©mon leaves the Bench.','PokÃ©mon Power');</v>
      </c>
    </row>
    <row r="5593" spans="1:16" x14ac:dyDescent="0.25">
      <c r="A5593" t="s">
        <v>7703</v>
      </c>
      <c r="B5593" t="s">
        <v>74</v>
      </c>
      <c r="C5593">
        <v>14</v>
      </c>
      <c r="D5593" t="s">
        <v>126</v>
      </c>
      <c r="E5593">
        <v>22</v>
      </c>
      <c r="F5593">
        <v>70</v>
      </c>
      <c r="G5593" t="s">
        <v>33</v>
      </c>
      <c r="I5593" t="s">
        <v>127</v>
      </c>
      <c r="J5593" t="s">
        <v>24</v>
      </c>
      <c r="K5593" t="s">
        <v>9</v>
      </c>
      <c r="P5593" t="str">
        <f t="shared" si="87"/>
        <v>INSERT INTO pokemon_cards (id,name,pokemon_id,level,primary_color,hp,secondary_color,evolve_from,weakness,weakness_modifier,ability_name,ability_text,ability_type) VALUES ('neo2-41','Kakuna','14','22','Grass','70',NULL,'Weedle','Fire','Ã—2',NULL,NULL,NULL);</v>
      </c>
    </row>
    <row r="5594" spans="1:16" x14ac:dyDescent="0.25">
      <c r="A5594" t="s">
        <v>7704</v>
      </c>
      <c r="B5594" t="s">
        <v>181</v>
      </c>
      <c r="C5594">
        <v>11</v>
      </c>
      <c r="D5594" t="s">
        <v>182</v>
      </c>
      <c r="E5594">
        <v>23</v>
      </c>
      <c r="F5594">
        <v>70</v>
      </c>
      <c r="G5594" t="s">
        <v>33</v>
      </c>
      <c r="I5594" t="s">
        <v>159</v>
      </c>
      <c r="J5594" t="s">
        <v>24</v>
      </c>
      <c r="K5594" t="s">
        <v>9</v>
      </c>
      <c r="P5594" t="str">
        <f t="shared" si="87"/>
        <v>INSERT INTO pokemon_cards (id,name,pokemon_id,level,primary_color,hp,secondary_color,evolve_from,weakness,weakness_modifier,ability_name,ability_text,ability_type) VALUES ('neo2-42','Metapod','11','23','Grass','70',NULL,'Caterpie','Fire','Ã—2',NULL,NULL,NULL);</v>
      </c>
    </row>
    <row r="5595" spans="1:16" x14ac:dyDescent="0.25">
      <c r="A5595" t="s">
        <v>7705</v>
      </c>
      <c r="B5595" t="s">
        <v>461</v>
      </c>
      <c r="C5595">
        <v>139</v>
      </c>
      <c r="D5595" t="s">
        <v>462</v>
      </c>
      <c r="E5595">
        <v>39</v>
      </c>
      <c r="F5595">
        <v>80</v>
      </c>
      <c r="G5595" t="s">
        <v>20</v>
      </c>
      <c r="I5595" t="s">
        <v>463</v>
      </c>
      <c r="J5595" t="s">
        <v>33</v>
      </c>
      <c r="K5595" t="s">
        <v>9</v>
      </c>
      <c r="P5595" t="str">
        <f t="shared" si="87"/>
        <v>INSERT INTO pokemon_cards (id,name,pokemon_id,level,primary_color,hp,secondary_color,evolve_from,weakness,weakness_modifier,ability_name,ability_text,ability_type) VALUES ('neo2-43','Omastar','139','39','Fighting','80',NULL,'Omanyte','Grass','Ã—2',NULL,NULL,NULL);</v>
      </c>
    </row>
    <row r="5596" spans="1:16" x14ac:dyDescent="0.25">
      <c r="A5596" t="s">
        <v>7706</v>
      </c>
      <c r="B5596" t="s">
        <v>59</v>
      </c>
      <c r="C5596">
        <v>61</v>
      </c>
      <c r="D5596" t="s">
        <v>140</v>
      </c>
      <c r="E5596">
        <v>35</v>
      </c>
      <c r="F5596">
        <v>70</v>
      </c>
      <c r="G5596" t="s">
        <v>13</v>
      </c>
      <c r="I5596" t="s">
        <v>141</v>
      </c>
      <c r="J5596" t="s">
        <v>33</v>
      </c>
      <c r="K5596" t="s">
        <v>9</v>
      </c>
      <c r="P5596" t="str">
        <f t="shared" si="87"/>
        <v>INSERT INTO pokemon_cards (id,name,pokemon_id,level,primary_color,hp,secondary_color,evolve_from,weakness,weakness_modifier,ability_name,ability_text,ability_type) VALUES ('neo2-44','Poliwhirl','61','35','Water','70',NULL,'Poliwag','Grass','Ã—2',NULL,NULL,NULL);</v>
      </c>
    </row>
    <row r="5597" spans="1:16" x14ac:dyDescent="0.25">
      <c r="A5597" t="s">
        <v>7707</v>
      </c>
      <c r="B5597" t="s">
        <v>3422</v>
      </c>
      <c r="C5597">
        <v>247</v>
      </c>
      <c r="D5597" t="s">
        <v>3492</v>
      </c>
      <c r="E5597">
        <v>32</v>
      </c>
      <c r="F5597">
        <v>70</v>
      </c>
      <c r="G5597" t="s">
        <v>20</v>
      </c>
      <c r="I5597" t="s">
        <v>3493</v>
      </c>
      <c r="J5597" t="s">
        <v>33</v>
      </c>
      <c r="K5597" t="s">
        <v>9</v>
      </c>
      <c r="P5597" t="str">
        <f t="shared" si="87"/>
        <v>INSERT INTO pokemon_cards (id,name,pokemon_id,level,primary_color,hp,secondary_color,evolve_from,weakness,weakness_modifier,ability_name,ability_text,ability_type) VALUES ('neo2-45','Pupitar','247','32','Fighting','70',NULL,'Larvitar','Grass','Ã—2',NULL,NULL,NULL);</v>
      </c>
    </row>
    <row r="5598" spans="1:16" x14ac:dyDescent="0.25">
      <c r="A5598" t="s">
        <v>7708</v>
      </c>
      <c r="B5598" t="s">
        <v>248</v>
      </c>
      <c r="C5598">
        <v>123</v>
      </c>
      <c r="D5598" t="s">
        <v>249</v>
      </c>
      <c r="E5598">
        <v>24</v>
      </c>
      <c r="F5598">
        <v>60</v>
      </c>
      <c r="G5598" t="s">
        <v>33</v>
      </c>
      <c r="J5598" t="s">
        <v>24</v>
      </c>
      <c r="K5598" t="s">
        <v>9</v>
      </c>
      <c r="P5598" t="str">
        <f t="shared" si="87"/>
        <v>INSERT INTO pokemon_cards (id,name,pokemon_id,level,primary_color,hp,secondary_color,evolve_from,weakness,weakness_modifier,ability_name,ability_text,ability_type) VALUES ('neo2-46','Scyther','123','24','Grass','60',NULL,NULL,'Fire','Ã—2',NULL,NULL,NULL);</v>
      </c>
    </row>
    <row r="5599" spans="1:16" x14ac:dyDescent="0.25">
      <c r="A5599" t="s">
        <v>7709</v>
      </c>
      <c r="B5599" t="s">
        <v>7710</v>
      </c>
      <c r="C5599">
        <v>201</v>
      </c>
      <c r="D5599" t="s">
        <v>868</v>
      </c>
      <c r="E5599">
        <v>14</v>
      </c>
      <c r="F5599">
        <v>40</v>
      </c>
      <c r="G5599" t="s">
        <v>7</v>
      </c>
      <c r="J5599" t="s">
        <v>7</v>
      </c>
      <c r="K5599" t="s">
        <v>9</v>
      </c>
      <c r="L5599" t="s">
        <v>20332</v>
      </c>
      <c r="M5599" t="s">
        <v>20333</v>
      </c>
      <c r="N5599" t="s">
        <v>19082</v>
      </c>
      <c r="P5599" t="str">
        <f t="shared" si="87"/>
        <v>INSERT INTO pokemon_cards (id,name,pokemon_id,level,primary_color,hp,secondary_color,evolve_from,weakness,weakness_modifier,ability_name,ability_text,ability_type) VALUES ('neo2-47','Unown [D]','201','14','Psychic','40',NULL,NULL,'Psychic','Ã—2','[Darkness]','Whenever a Darkness PokÃ©mon damages 1 of your PokÃ©mon, reduce that damage by 30 (after applying Weakness and Resistance). This power stops working if you have more than 1 Unown [D] in play. (This power works even if Unown [D] is Asleep, Confused, or Paralyzed.)','PokÃ©mon Power');</v>
      </c>
    </row>
    <row r="5600" spans="1:16" x14ac:dyDescent="0.25">
      <c r="A5600" t="s">
        <v>7711</v>
      </c>
      <c r="B5600" t="s">
        <v>7712</v>
      </c>
      <c r="C5600">
        <v>201</v>
      </c>
      <c r="D5600" t="s">
        <v>868</v>
      </c>
      <c r="E5600">
        <v>14</v>
      </c>
      <c r="F5600">
        <v>40</v>
      </c>
      <c r="G5600" t="s">
        <v>7</v>
      </c>
      <c r="J5600" t="s">
        <v>7</v>
      </c>
      <c r="K5600" t="s">
        <v>9</v>
      </c>
      <c r="L5600" t="s">
        <v>20334</v>
      </c>
      <c r="M5600" t="s">
        <v>20335</v>
      </c>
      <c r="N5600" t="s">
        <v>19082</v>
      </c>
      <c r="P5600" t="str">
        <f t="shared" si="87"/>
        <v>INSERT INTO pokemon_cards (id,name,pokemon_id,level,primary_color,hp,secondary_color,evolve_from,weakness,weakness_modifier,ability_name,ability_text,ability_type) VALUES ('neo2-48','Unown [F]','201','14','Psychic','40',NULL,NULL,'Psychic','Ã—2','[Find]','Once during your turn (before your attack), if you have Unown [F], Unown [I], Unown [N], and Unown [D] on your Bench, you may search your deck for a Trainer card. Show that card to your opponent, then put it into your hand. Shuffle your deck afterward.','PokÃ©mon Power');</v>
      </c>
    </row>
    <row r="5601" spans="1:16" x14ac:dyDescent="0.25">
      <c r="A5601" t="s">
        <v>7713</v>
      </c>
      <c r="B5601" t="s">
        <v>7714</v>
      </c>
      <c r="C5601">
        <v>201</v>
      </c>
      <c r="D5601" t="s">
        <v>868</v>
      </c>
      <c r="E5601">
        <v>14</v>
      </c>
      <c r="F5601">
        <v>40</v>
      </c>
      <c r="G5601" t="s">
        <v>7</v>
      </c>
      <c r="J5601" t="s">
        <v>7</v>
      </c>
      <c r="K5601" t="s">
        <v>9</v>
      </c>
      <c r="L5601" t="s">
        <v>20336</v>
      </c>
      <c r="M5601" t="s">
        <v>20337</v>
      </c>
      <c r="N5601" t="s">
        <v>19082</v>
      </c>
      <c r="P5601" t="str">
        <f t="shared" si="87"/>
        <v>INSERT INTO pokemon_cards (id,name,pokemon_id,level,primary_color,hp,secondary_color,evolve_from,weakness,weakness_modifier,ability_name,ability_text,ability_type) VALUES ('neo2-49','Unown [M]','201','14','Psychic','40',NULL,NULL,'Psychic','Ã—2','[Metal]','Whenever a Metal PokÃ©mon damages 1 of your PokÃ©mon, reduce that damage by 30 (after applying Weakness and Resistance). This power stops working if you have more than 1 Unown [M] in play. (This power works even if Unown [M] is Asleep, Confused, or Paralyzed.)','PokÃ©mon Power');</v>
      </c>
    </row>
    <row r="5602" spans="1:16" x14ac:dyDescent="0.25">
      <c r="A5602" t="s">
        <v>7715</v>
      </c>
      <c r="B5602" t="s">
        <v>7716</v>
      </c>
      <c r="C5602">
        <v>201</v>
      </c>
      <c r="D5602" t="s">
        <v>868</v>
      </c>
      <c r="E5602">
        <v>14</v>
      </c>
      <c r="F5602">
        <v>40</v>
      </c>
      <c r="G5602" t="s">
        <v>7</v>
      </c>
      <c r="J5602" t="s">
        <v>7</v>
      </c>
      <c r="K5602" t="s">
        <v>9</v>
      </c>
      <c r="L5602" t="s">
        <v>20338</v>
      </c>
      <c r="M5602" t="s">
        <v>20339</v>
      </c>
      <c r="N5602" t="s">
        <v>19082</v>
      </c>
      <c r="P5602" t="str">
        <f t="shared" si="87"/>
        <v>INSERT INTO pokemon_cards (id,name,pokemon_id,level,primary_color,hp,secondary_color,evolve_from,weakness,weakness_modifier,ability_name,ability_text,ability_type) VALUES ('neo2-50','Unown [N]','201','14','Psychic','40',NULL,NULL,'Psychic','Ã—2','[Normal]','Whenever a Colorless PokÃ©mon damages 1 of your PokÃ©mon, reduce that damage by 30 (after applying Weakness and Resistance). This power stops working if you have more than 1 Unown [N] in play. (This power works even if Unown [N] is Asleep, Confused, or Paralyzed.)','PokÃ©mon Power');</v>
      </c>
    </row>
    <row r="5603" spans="1:16" x14ac:dyDescent="0.25">
      <c r="A5603" t="s">
        <v>7717</v>
      </c>
      <c r="B5603" t="s">
        <v>7718</v>
      </c>
      <c r="C5603">
        <v>201</v>
      </c>
      <c r="D5603" t="s">
        <v>868</v>
      </c>
      <c r="E5603">
        <v>14</v>
      </c>
      <c r="F5603">
        <v>40</v>
      </c>
      <c r="G5603" t="s">
        <v>7</v>
      </c>
      <c r="J5603" t="s">
        <v>7</v>
      </c>
      <c r="K5603" t="s">
        <v>9</v>
      </c>
      <c r="L5603" t="s">
        <v>20340</v>
      </c>
      <c r="M5603" t="s">
        <v>20341</v>
      </c>
      <c r="N5603" t="s">
        <v>19082</v>
      </c>
      <c r="P5603" t="str">
        <f t="shared" si="87"/>
        <v>INSERT INTO pokemon_cards (id,name,pokemon_id,level,primary_color,hp,secondary_color,evolve_from,weakness,weakness_modifier,ability_name,ability_text,ability_type) VALUES ('neo2-51','Unown [U]','201','14','Psychic','40',NULL,NULL,'Psychic','Ã—2','[Undo]','Once during your turn (before your attack), if you have Unown [U], Unown [N], Unown [D], and Unown [O] on your Bench, you may return your Active PokÃ©mon and all cards attached to it to your hand.','PokÃ©mon Power');</v>
      </c>
    </row>
    <row r="5604" spans="1:16" x14ac:dyDescent="0.25">
      <c r="A5604" t="s">
        <v>7719</v>
      </c>
      <c r="B5604" t="s">
        <v>1458</v>
      </c>
      <c r="C5604">
        <v>178</v>
      </c>
      <c r="D5604" t="s">
        <v>1459</v>
      </c>
      <c r="E5604">
        <v>38</v>
      </c>
      <c r="F5604">
        <v>70</v>
      </c>
      <c r="G5604" t="s">
        <v>7</v>
      </c>
      <c r="I5604" t="s">
        <v>1455</v>
      </c>
      <c r="J5604" t="s">
        <v>7</v>
      </c>
      <c r="K5604" t="s">
        <v>9</v>
      </c>
      <c r="P5604" t="str">
        <f t="shared" si="87"/>
        <v>INSERT INTO pokemon_cards (id,name,pokemon_id,level,primary_color,hp,secondary_color,evolve_from,weakness,weakness_modifier,ability_name,ability_text,ability_type) VALUES ('neo2-52','Xatu','178','38','Psychic','70',NULL,'Natu','Psychic','Ã—2',NULL,NULL,NULL);</v>
      </c>
    </row>
    <row r="5605" spans="1:16" x14ac:dyDescent="0.25">
      <c r="A5605" t="s">
        <v>7720</v>
      </c>
      <c r="B5605" t="s">
        <v>159</v>
      </c>
      <c r="C5605">
        <v>10</v>
      </c>
      <c r="D5605" t="s">
        <v>160</v>
      </c>
      <c r="E5605">
        <v>16</v>
      </c>
      <c r="F5605">
        <v>50</v>
      </c>
      <c r="G5605" t="s">
        <v>33</v>
      </c>
      <c r="J5605" t="s">
        <v>24</v>
      </c>
      <c r="K5605" t="s">
        <v>9</v>
      </c>
      <c r="P5605" t="str">
        <f t="shared" si="87"/>
        <v>INSERT INTO pokemon_cards (id,name,pokemon_id,level,primary_color,hp,secondary_color,evolve_from,weakness,weakness_modifier,ability_name,ability_text,ability_type) VALUES ('neo2-53','Caterpie','10','16','Grass','50',NULL,NULL,'Fire','Ã—2',NULL,NULL,NULL);</v>
      </c>
    </row>
    <row r="5606" spans="1:16" x14ac:dyDescent="0.25">
      <c r="A5606" t="s">
        <v>7721</v>
      </c>
      <c r="B5606" t="s">
        <v>2495</v>
      </c>
      <c r="C5606">
        <v>206</v>
      </c>
      <c r="D5606" t="s">
        <v>2496</v>
      </c>
      <c r="E5606">
        <v>9</v>
      </c>
      <c r="F5606">
        <v>30</v>
      </c>
      <c r="G5606" t="s">
        <v>19</v>
      </c>
      <c r="J5606" t="s">
        <v>20</v>
      </c>
      <c r="K5606" t="s">
        <v>9</v>
      </c>
      <c r="P5606" t="str">
        <f t="shared" si="87"/>
        <v>INSERT INTO pokemon_cards (id,name,pokemon_id,level,primary_color,hp,secondary_color,evolve_from,weakness,weakness_modifier,ability_name,ability_text,ability_type) VALUES ('neo2-54','Dunsparce','206','9','Colorless','30',NULL,NULL,'Fighting','Ã—2',NULL,NULL,NULL);</v>
      </c>
    </row>
    <row r="5607" spans="1:16" x14ac:dyDescent="0.25">
      <c r="A5607" t="s">
        <v>7722</v>
      </c>
      <c r="B5607" t="s">
        <v>2119</v>
      </c>
      <c r="C5607">
        <v>187</v>
      </c>
      <c r="D5607" t="s">
        <v>2120</v>
      </c>
      <c r="E5607">
        <v>8</v>
      </c>
      <c r="F5607">
        <v>30</v>
      </c>
      <c r="G5607" t="s">
        <v>33</v>
      </c>
      <c r="J5607" t="s">
        <v>24</v>
      </c>
      <c r="K5607" t="s">
        <v>9</v>
      </c>
      <c r="P5607" t="str">
        <f t="shared" si="87"/>
        <v>INSERT INTO pokemon_cards (id,name,pokemon_id,level,primary_color,hp,secondary_color,evolve_from,weakness,weakness_modifier,ability_name,ability_text,ability_type) VALUES ('neo2-55','Hoppip','187','8','Grass','30',NULL,NULL,'Fire','Ã—2',NULL,NULL,NULL);</v>
      </c>
    </row>
    <row r="5608" spans="1:16" x14ac:dyDescent="0.25">
      <c r="A5608" t="s">
        <v>7723</v>
      </c>
      <c r="B5608" t="s">
        <v>401</v>
      </c>
      <c r="C5608">
        <v>140</v>
      </c>
      <c r="D5608" t="s">
        <v>491</v>
      </c>
      <c r="E5608">
        <v>21</v>
      </c>
      <c r="F5608">
        <v>50</v>
      </c>
      <c r="G5608" t="s">
        <v>13</v>
      </c>
      <c r="I5608" t="s">
        <v>378</v>
      </c>
      <c r="J5608" t="s">
        <v>33</v>
      </c>
      <c r="K5608" t="s">
        <v>9</v>
      </c>
      <c r="L5608" t="s">
        <v>20342</v>
      </c>
      <c r="M5608" t="s">
        <v>22545</v>
      </c>
      <c r="N5608" t="s">
        <v>19082</v>
      </c>
      <c r="P5608" t="str">
        <f t="shared" si="87"/>
        <v>INSERT INTO pokemon_cards (id,name,pokemon_id,level,primary_color,hp,secondary_color,evolve_from,weakness,weakness_modifier,ability_name,ability_text,ability_type) VALUES ('neo2-56','Kabuto','140','21','Water','50',NULL,'Mysterious Fossil','Grass','Ã—2','Revive Friends','Once during your turn (before your attack), you may flip a coin. If heads, search your deck for a card named Kabuto and put it on your Bench. Shuffle your deck afterward. Treat the new Kabuto as a Basic PokÃ©mon. This power can''t be used if Kabuto is Asleep, Confused, or Paralyzed (or if your Bench is full).','PokÃ©mon Power');</v>
      </c>
    </row>
    <row r="5609" spans="1:16" x14ac:dyDescent="0.25">
      <c r="A5609" t="s">
        <v>7724</v>
      </c>
      <c r="B5609" t="s">
        <v>3493</v>
      </c>
      <c r="C5609">
        <v>246</v>
      </c>
      <c r="D5609" t="s">
        <v>3529</v>
      </c>
      <c r="E5609">
        <v>10</v>
      </c>
      <c r="F5609">
        <v>40</v>
      </c>
      <c r="G5609" t="s">
        <v>20</v>
      </c>
      <c r="J5609" t="s">
        <v>33</v>
      </c>
      <c r="K5609" t="s">
        <v>9</v>
      </c>
      <c r="P5609" t="str">
        <f t="shared" si="87"/>
        <v>INSERT INTO pokemon_cards (id,name,pokemon_id,level,primary_color,hp,secondary_color,evolve_from,weakness,weakness_modifier,ability_name,ability_text,ability_type) VALUES ('neo2-57','Larvitar','246','10','Fighting','40',NULL,NULL,'Grass','Ã—2',NULL,NULL,NULL);</v>
      </c>
    </row>
    <row r="5610" spans="1:16" x14ac:dyDescent="0.25">
      <c r="A5610" t="s">
        <v>7725</v>
      </c>
      <c r="B5610" t="s">
        <v>2203</v>
      </c>
      <c r="C5610">
        <v>179</v>
      </c>
      <c r="D5610" t="s">
        <v>2204</v>
      </c>
      <c r="E5610">
        <v>18</v>
      </c>
      <c r="F5610">
        <v>50</v>
      </c>
      <c r="G5610" t="s">
        <v>15</v>
      </c>
      <c r="J5610" t="s">
        <v>20</v>
      </c>
      <c r="K5610" t="s">
        <v>9</v>
      </c>
      <c r="P5610" t="str">
        <f t="shared" si="87"/>
        <v>INSERT INTO pokemon_cards (id,name,pokemon_id,level,primary_color,hp,secondary_color,evolve_from,weakness,weakness_modifier,ability_name,ability_text,ability_type) VALUES ('neo2-58','Mareep','179','18','Lightning','50',NULL,NULL,'Fighting','Ã—2',NULL,NULL,NULL);</v>
      </c>
    </row>
    <row r="5611" spans="1:16" x14ac:dyDescent="0.25">
      <c r="A5611" t="s">
        <v>7726</v>
      </c>
      <c r="B5611" t="s">
        <v>1455</v>
      </c>
      <c r="C5611">
        <v>177</v>
      </c>
      <c r="D5611" t="s">
        <v>1456</v>
      </c>
      <c r="E5611">
        <v>13</v>
      </c>
      <c r="F5611">
        <v>40</v>
      </c>
      <c r="G5611" t="s">
        <v>7</v>
      </c>
      <c r="J5611" t="s">
        <v>7</v>
      </c>
      <c r="K5611" t="s">
        <v>9</v>
      </c>
      <c r="P5611" t="str">
        <f t="shared" si="87"/>
        <v>INSERT INTO pokemon_cards (id,name,pokemon_id,level,primary_color,hp,secondary_color,evolve_from,weakness,weakness_modifier,ability_name,ability_text,ability_type) VALUES ('neo2-59','Natu','177','13','Psychic','40',NULL,NULL,'Psychic','Ã—2',NULL,NULL,NULL);</v>
      </c>
    </row>
    <row r="5612" spans="1:16" x14ac:dyDescent="0.25">
      <c r="A5612" t="s">
        <v>7727</v>
      </c>
      <c r="B5612" t="s">
        <v>463</v>
      </c>
      <c r="C5612">
        <v>138</v>
      </c>
      <c r="D5612" t="s">
        <v>495</v>
      </c>
      <c r="E5612">
        <v>21</v>
      </c>
      <c r="F5612">
        <v>50</v>
      </c>
      <c r="G5612" t="s">
        <v>20</v>
      </c>
      <c r="I5612" t="s">
        <v>378</v>
      </c>
      <c r="J5612" t="s">
        <v>33</v>
      </c>
      <c r="K5612" t="s">
        <v>9</v>
      </c>
      <c r="L5612" t="s">
        <v>20343</v>
      </c>
      <c r="M5612" t="s">
        <v>22546</v>
      </c>
      <c r="N5612" t="s">
        <v>19082</v>
      </c>
      <c r="P5612" t="str">
        <f t="shared" si="87"/>
        <v>INSERT INTO pokemon_cards (id,name,pokemon_id,level,primary_color,hp,secondary_color,evolve_from,weakness,weakness_modifier,ability_name,ability_text,ability_type) VALUES ('neo2-60','Omanyte','138','21','Fighting','50',NULL,'Mysterious Fossil','Grass','Ã—2','Revive Fossil','Once during your turn (before your attack), you may flip a coin. If heads, search your deck for a card that evolves from Mysterious Fossil and put it onto your Bench. Shuffle your deck afterward. Treat that card as a Basic PokÃ©mon. This power can''t be used if Omanyte is Asleep, Confused, or Paralyzed (or if your Bench is full).','PokÃ©mon Power');</v>
      </c>
    </row>
    <row r="5613" spans="1:16" x14ac:dyDescent="0.25">
      <c r="A5613" t="s">
        <v>7728</v>
      </c>
      <c r="B5613" t="s">
        <v>3074</v>
      </c>
      <c r="C5613">
        <v>204</v>
      </c>
      <c r="D5613" t="s">
        <v>3167</v>
      </c>
      <c r="E5613">
        <v>15</v>
      </c>
      <c r="F5613">
        <v>40</v>
      </c>
      <c r="G5613" t="s">
        <v>33</v>
      </c>
      <c r="J5613" t="s">
        <v>24</v>
      </c>
      <c r="K5613" t="s">
        <v>9</v>
      </c>
      <c r="P5613" t="str">
        <f t="shared" si="87"/>
        <v>INSERT INTO pokemon_cards (id,name,pokemon_id,level,primary_color,hp,secondary_color,evolve_from,weakness,weakness_modifier,ability_name,ability_text,ability_type) VALUES ('neo2-61','Pineco','204','15','Grass','40',NULL,NULL,'Fire','Ã—2',NULL,NULL,NULL);</v>
      </c>
    </row>
    <row r="5614" spans="1:16" x14ac:dyDescent="0.25">
      <c r="A5614" t="s">
        <v>7729</v>
      </c>
      <c r="B5614" t="s">
        <v>141</v>
      </c>
      <c r="C5614">
        <v>60</v>
      </c>
      <c r="D5614" t="s">
        <v>193</v>
      </c>
      <c r="E5614">
        <v>14</v>
      </c>
      <c r="F5614">
        <v>40</v>
      </c>
      <c r="G5614" t="s">
        <v>13</v>
      </c>
      <c r="J5614" t="s">
        <v>33</v>
      </c>
      <c r="K5614" t="s">
        <v>9</v>
      </c>
      <c r="P5614" t="str">
        <f t="shared" si="87"/>
        <v>INSERT INTO pokemon_cards (id,name,pokemon_id,level,primary_color,hp,secondary_color,evolve_from,weakness,weakness_modifier,ability_name,ability_text,ability_type) VALUES ('neo2-62','Poliwag','60','14','Water','40',NULL,NULL,'Grass','Ã—2',NULL,NULL,NULL);</v>
      </c>
    </row>
    <row r="5615" spans="1:16" x14ac:dyDescent="0.25">
      <c r="A5615" t="s">
        <v>7730</v>
      </c>
      <c r="B5615" t="s">
        <v>3597</v>
      </c>
      <c r="C5615">
        <v>161</v>
      </c>
      <c r="D5615" t="s">
        <v>3704</v>
      </c>
      <c r="E5615">
        <v>18</v>
      </c>
      <c r="F5615">
        <v>50</v>
      </c>
      <c r="G5615" t="s">
        <v>19</v>
      </c>
      <c r="J5615" t="s">
        <v>20</v>
      </c>
      <c r="K5615" t="s">
        <v>9</v>
      </c>
      <c r="P5615" t="str">
        <f t="shared" si="87"/>
        <v>INSERT INTO pokemon_cards (id,name,pokemon_id,level,primary_color,hp,secondary_color,evolve_from,weakness,weakness_modifier,ability_name,ability_text,ability_type) VALUES ('neo2-63','Sentret','161','18','Colorless','50',NULL,NULL,'Fighting','Ã—2',NULL,NULL,NULL);</v>
      </c>
    </row>
    <row r="5616" spans="1:16" x14ac:dyDescent="0.25">
      <c r="A5616" t="s">
        <v>7731</v>
      </c>
      <c r="B5616" t="s">
        <v>3428</v>
      </c>
      <c r="C5616">
        <v>167</v>
      </c>
      <c r="D5616" t="s">
        <v>3546</v>
      </c>
      <c r="E5616">
        <v>19</v>
      </c>
      <c r="F5616">
        <v>50</v>
      </c>
      <c r="G5616" t="s">
        <v>33</v>
      </c>
      <c r="J5616" t="s">
        <v>24</v>
      </c>
      <c r="K5616" t="s">
        <v>9</v>
      </c>
      <c r="P5616" t="str">
        <f t="shared" si="87"/>
        <v>INSERT INTO pokemon_cards (id,name,pokemon_id,level,primary_color,hp,secondary_color,evolve_from,weakness,weakness_modifier,ability_name,ability_text,ability_type) VALUES ('neo2-64','Spinarak','167','19','Grass','50',NULL,NULL,'Fire','Ã—2',NULL,NULL,NULL);</v>
      </c>
    </row>
    <row r="5617" spans="1:16" x14ac:dyDescent="0.25">
      <c r="A5617" t="s">
        <v>7732</v>
      </c>
      <c r="B5617" t="s">
        <v>1331</v>
      </c>
      <c r="C5617">
        <v>216</v>
      </c>
      <c r="D5617" t="s">
        <v>1332</v>
      </c>
      <c r="E5617">
        <v>12</v>
      </c>
      <c r="F5617">
        <v>40</v>
      </c>
      <c r="G5617" t="s">
        <v>19</v>
      </c>
      <c r="J5617" t="s">
        <v>20</v>
      </c>
      <c r="K5617" t="s">
        <v>9</v>
      </c>
      <c r="P5617" t="str">
        <f t="shared" si="87"/>
        <v>INSERT INTO pokemon_cards (id,name,pokemon_id,level,primary_color,hp,secondary_color,evolve_from,weakness,weakness_modifier,ability_name,ability_text,ability_type) VALUES ('neo2-65','Teddiursa','216','12','Colorless','40',NULL,NULL,'Fighting','Ã—2',NULL,NULL,NULL);</v>
      </c>
    </row>
    <row r="5618" spans="1:16" x14ac:dyDescent="0.25">
      <c r="A5618" t="s">
        <v>7733</v>
      </c>
      <c r="B5618" t="s">
        <v>3119</v>
      </c>
      <c r="C5618">
        <v>236</v>
      </c>
      <c r="D5618" t="s">
        <v>3120</v>
      </c>
      <c r="E5618">
        <v>7</v>
      </c>
      <c r="F5618">
        <v>30</v>
      </c>
      <c r="G5618" t="s">
        <v>20</v>
      </c>
      <c r="I5618" t="s">
        <v>7734</v>
      </c>
      <c r="P5618" t="str">
        <f t="shared" si="87"/>
        <v>INSERT INTO pokemon_cards (id,name,pokemon_id,level,primary_color,hp,secondary_color,evolve_from,weakness,weakness_modifier,ability_name,ability_text,ability_type) VALUES ('neo2-66','Tyrogue','236','7','Fighting','30',NULL,'HitmonchanHitmonleeHitmontop',NULL,NULL,NULL,NULL,NULL);</v>
      </c>
    </row>
    <row r="5619" spans="1:16" x14ac:dyDescent="0.25">
      <c r="A5619" t="s">
        <v>7735</v>
      </c>
      <c r="B5619" t="s">
        <v>7736</v>
      </c>
      <c r="C5619">
        <v>201</v>
      </c>
      <c r="D5619" t="s">
        <v>868</v>
      </c>
      <c r="E5619">
        <v>14</v>
      </c>
      <c r="F5619">
        <v>40</v>
      </c>
      <c r="G5619" t="s">
        <v>7</v>
      </c>
      <c r="J5619" t="s">
        <v>7</v>
      </c>
      <c r="K5619" t="s">
        <v>9</v>
      </c>
      <c r="L5619" t="s">
        <v>20344</v>
      </c>
      <c r="M5619" t="s">
        <v>20345</v>
      </c>
      <c r="N5619" t="s">
        <v>19082</v>
      </c>
      <c r="P5619" t="str">
        <f t="shared" si="87"/>
        <v>INSERT INTO pokemon_cards (id,name,pokemon_id,level,primary_color,hp,secondary_color,evolve_from,weakness,weakness_modifier,ability_name,ability_text,ability_type) VALUES ('neo2-67','Unown [E]','201','14','Psychic','40',NULL,NULL,'Psychic','Ã—2','[Engage]','When you play Unown [E] from your hand, your opponent may shuffle his or her hand into his or her deck and then draw 4 cards. Either way, you may shuffle your hand into your deck and draw 4 cards.','PokÃ©mon Power');</v>
      </c>
    </row>
    <row r="5620" spans="1:16" x14ac:dyDescent="0.25">
      <c r="A5620" t="s">
        <v>7737</v>
      </c>
      <c r="B5620" t="s">
        <v>7738</v>
      </c>
      <c r="C5620">
        <v>201</v>
      </c>
      <c r="D5620" t="s">
        <v>868</v>
      </c>
      <c r="E5620">
        <v>14</v>
      </c>
      <c r="F5620">
        <v>40</v>
      </c>
      <c r="G5620" t="s">
        <v>7</v>
      </c>
      <c r="J5620" t="s">
        <v>7</v>
      </c>
      <c r="K5620" t="s">
        <v>9</v>
      </c>
      <c r="L5620" t="s">
        <v>20346</v>
      </c>
      <c r="M5620" t="s">
        <v>22547</v>
      </c>
      <c r="N5620" t="s">
        <v>19082</v>
      </c>
      <c r="P5620" t="str">
        <f t="shared" si="87"/>
        <v>INSERT INTO pokemon_cards (id,name,pokemon_id,level,primary_color,hp,secondary_color,evolve_from,weakness,weakness_modifier,ability_name,ability_text,ability_type) VALUES ('neo2-68','Unown [I]','201','14','Psychic','40',NULL,NULL,'Psychic','Ã—2','[Increase]','When you play Unown [I] from your hand, you may search your deck for a card with Unown in its name and put it onto your Bench. Shuffle your deck afterward. You can''t use this power if your Bench is full.','PokÃ©mon Power');</v>
      </c>
    </row>
    <row r="5621" spans="1:16" x14ac:dyDescent="0.25">
      <c r="A5621" t="s">
        <v>7739</v>
      </c>
      <c r="B5621" t="s">
        <v>7740</v>
      </c>
      <c r="C5621">
        <v>201</v>
      </c>
      <c r="D5621" t="s">
        <v>868</v>
      </c>
      <c r="E5621">
        <v>14</v>
      </c>
      <c r="F5621">
        <v>40</v>
      </c>
      <c r="G5621" t="s">
        <v>7</v>
      </c>
      <c r="J5621" t="s">
        <v>7</v>
      </c>
      <c r="K5621" t="s">
        <v>9</v>
      </c>
      <c r="L5621" t="s">
        <v>20347</v>
      </c>
      <c r="M5621" t="s">
        <v>22548</v>
      </c>
      <c r="N5621" t="s">
        <v>19082</v>
      </c>
      <c r="P5621" t="str">
        <f t="shared" si="87"/>
        <v>INSERT INTO pokemon_cards (id,name,pokemon_id,level,primary_color,hp,secondary_color,evolve_from,weakness,weakness_modifier,ability_name,ability_text,ability_type) VALUES ('neo2-69','Unown [O]','201','14','Psychic','40',NULL,NULL,'Psychic','Ã—2','[Observe]','Once during your turn (before your attack), you may look at 5 cards from the top of your opponent''s deck and put them back in the same order.','PokÃ©mon Power');</v>
      </c>
    </row>
    <row r="5622" spans="1:16" x14ac:dyDescent="0.25">
      <c r="A5622" t="s">
        <v>7741</v>
      </c>
      <c r="B5622" t="s">
        <v>127</v>
      </c>
      <c r="C5622">
        <v>13</v>
      </c>
      <c r="D5622" t="s">
        <v>218</v>
      </c>
      <c r="E5622">
        <v>14</v>
      </c>
      <c r="F5622">
        <v>40</v>
      </c>
      <c r="G5622" t="s">
        <v>33</v>
      </c>
      <c r="J5622" t="s">
        <v>24</v>
      </c>
      <c r="K5622" t="s">
        <v>9</v>
      </c>
      <c r="P5622" t="str">
        <f t="shared" si="87"/>
        <v>INSERT INTO pokemon_cards (id,name,pokemon_id,level,primary_color,hp,secondary_color,evolve_from,weakness,weakness_modifier,ability_name,ability_text,ability_type) VALUES ('neo2-70','Weedle','13','14','Grass','40',NULL,NULL,'Fire','Ã—2',NULL,NULL,NULL);</v>
      </c>
    </row>
    <row r="5623" spans="1:16" x14ac:dyDescent="0.25">
      <c r="A5623" t="s">
        <v>7742</v>
      </c>
      <c r="B5623" t="s">
        <v>2753</v>
      </c>
      <c r="C5623">
        <v>194</v>
      </c>
      <c r="D5623" t="s">
        <v>2754</v>
      </c>
      <c r="E5623">
        <v>17</v>
      </c>
      <c r="F5623">
        <v>50</v>
      </c>
      <c r="G5623" t="s">
        <v>13</v>
      </c>
      <c r="J5623" t="s">
        <v>33</v>
      </c>
      <c r="K5623" t="s">
        <v>9</v>
      </c>
      <c r="P5623" t="str">
        <f t="shared" si="87"/>
        <v>INSERT INTO pokemon_cards (id,name,pokemon_id,level,primary_color,hp,secondary_color,evolve_from,weakness,weakness_modifier,ability_name,ability_text,ability_type) VALUES ('neo2-71','Wooper','194','17','Water','50',NULL,NULL,'Grass','Ã—2',NULL,NULL,NULL);</v>
      </c>
    </row>
    <row r="5624" spans="1:16" x14ac:dyDescent="0.25">
      <c r="A5624" t="s">
        <v>7743</v>
      </c>
      <c r="B5624" t="s">
        <v>2209</v>
      </c>
      <c r="C5624">
        <v>181</v>
      </c>
      <c r="D5624" t="s">
        <v>2210</v>
      </c>
      <c r="E5624">
        <v>46</v>
      </c>
      <c r="F5624">
        <v>90</v>
      </c>
      <c r="G5624" t="s">
        <v>15</v>
      </c>
      <c r="I5624" t="s">
        <v>2206</v>
      </c>
      <c r="J5624" t="s">
        <v>20</v>
      </c>
      <c r="K5624" t="s">
        <v>9</v>
      </c>
      <c r="P5624" t="str">
        <f t="shared" si="87"/>
        <v>INSERT INTO pokemon_cards (id,name,pokemon_id,level,primary_color,hp,secondary_color,evolve_from,weakness,weakness_modifier,ability_name,ability_text,ability_type) VALUES ('neo3-1','Ampharos','181','46','Lightning','90',NULL,'Flaaffy','Fighting','Ã—2',NULL,NULL,NULL);</v>
      </c>
    </row>
    <row r="5625" spans="1:16" x14ac:dyDescent="0.25">
      <c r="A5625" t="s">
        <v>7744</v>
      </c>
      <c r="B5625" t="s">
        <v>2099</v>
      </c>
      <c r="C5625">
        <v>242</v>
      </c>
      <c r="D5625" t="s">
        <v>2100</v>
      </c>
      <c r="E5625">
        <v>62</v>
      </c>
      <c r="F5625">
        <v>120</v>
      </c>
      <c r="G5625" t="s">
        <v>19</v>
      </c>
      <c r="I5625" t="s">
        <v>17</v>
      </c>
      <c r="J5625" t="s">
        <v>20</v>
      </c>
      <c r="K5625" t="s">
        <v>9</v>
      </c>
      <c r="L5625" t="s">
        <v>19234</v>
      </c>
      <c r="M5625" t="s">
        <v>20348</v>
      </c>
      <c r="N5625" t="s">
        <v>19082</v>
      </c>
      <c r="P5625" t="str">
        <f t="shared" si="87"/>
        <v>INSERT INTO pokemon_cards (id,name,pokemon_id,level,primary_color,hp,secondary_color,evolve_from,weakness,weakness_modifier,ability_name,ability_text,ability_type) VALUES ('neo3-2','Blissey','242','62','Colorless','120',NULL,'Chansey','Fighting','Ã—2','Softboiled','When you play Blissey from your hand, you may flip a coin. If heads, remove 8 damage counters from Blissey. If tails, remove 4 damage counters from Blissey. Either way, if Blissey has fewer damage counters than that, remove all of them.','PokÃ©mon Power');</v>
      </c>
    </row>
    <row r="5626" spans="1:16" x14ac:dyDescent="0.25">
      <c r="A5626" t="s">
        <v>7745</v>
      </c>
      <c r="B5626" t="s">
        <v>880</v>
      </c>
      <c r="C5626">
        <v>251</v>
      </c>
      <c r="D5626" t="s">
        <v>881</v>
      </c>
      <c r="E5626">
        <v>16</v>
      </c>
      <c r="F5626">
        <v>50</v>
      </c>
      <c r="G5626" t="s">
        <v>7</v>
      </c>
      <c r="J5626" t="s">
        <v>7</v>
      </c>
      <c r="K5626" t="s">
        <v>9</v>
      </c>
      <c r="L5626" t="s">
        <v>19960</v>
      </c>
      <c r="M5626" t="s">
        <v>22549</v>
      </c>
      <c r="N5626" t="s">
        <v>19082</v>
      </c>
      <c r="P5626" t="str">
        <f t="shared" si="87"/>
        <v>INSERT INTO pokemon_cards (id,name,pokemon_id,level,primary_color,hp,secondary_color,evolve_from,weakness,weakness_modifier,ability_name,ability_text,ability_type) VALUES ('neo3-3','Celebi','251','16','Psychic','50',NULL,NULL,'Psychic','Ã—2','Time Travel','If an opponent''s attack would Knock Out Celebi, flip a coin. If heads, Celebi isn''t Knocked Out and you shuffle it and all cards attached to it into your deck. This power doesn''t work if Celebi is already Asleep, Confused, or Paralyzed.','PokÃ©mon Power');</v>
      </c>
    </row>
    <row r="5627" spans="1:16" x14ac:dyDescent="0.25">
      <c r="A5627" t="s">
        <v>7746</v>
      </c>
      <c r="B5627" t="s">
        <v>2631</v>
      </c>
      <c r="C5627">
        <v>169</v>
      </c>
      <c r="D5627" t="s">
        <v>2632</v>
      </c>
      <c r="E5627">
        <v>51</v>
      </c>
      <c r="F5627">
        <v>90</v>
      </c>
      <c r="G5627" t="s">
        <v>33</v>
      </c>
      <c r="I5627" t="s">
        <v>440</v>
      </c>
      <c r="J5627" t="s">
        <v>7</v>
      </c>
      <c r="K5627" t="s">
        <v>9</v>
      </c>
      <c r="P5627" t="str">
        <f t="shared" si="87"/>
        <v>INSERT INTO pokemon_cards (id,name,pokemon_id,level,primary_color,hp,secondary_color,evolve_from,weakness,weakness_modifier,ability_name,ability_text,ability_type) VALUES ('neo3-4','Crobat','169','51','Grass','90',NULL,'Golbat','Psychic','Ã—2',NULL,NULL,NULL);</v>
      </c>
    </row>
    <row r="5628" spans="1:16" x14ac:dyDescent="0.25">
      <c r="A5628" t="s">
        <v>7747</v>
      </c>
      <c r="B5628" t="s">
        <v>2387</v>
      </c>
      <c r="C5628">
        <v>225</v>
      </c>
      <c r="D5628" t="s">
        <v>2388</v>
      </c>
      <c r="E5628">
        <v>34</v>
      </c>
      <c r="F5628">
        <v>60</v>
      </c>
      <c r="G5628" t="s">
        <v>19</v>
      </c>
      <c r="J5628" t="s">
        <v>15</v>
      </c>
      <c r="K5628" t="s">
        <v>9</v>
      </c>
      <c r="P5628" t="str">
        <f t="shared" si="87"/>
        <v>INSERT INTO pokemon_cards (id,name,pokemon_id,level,primary_color,hp,secondary_color,evolve_from,weakness,weakness_modifier,ability_name,ability_text,ability_type) VALUES ('neo3-5','Delibird','225','34','Colorless','60',NULL,NULL,'Lightning','Ã—2',NULL,NULL,NULL);</v>
      </c>
    </row>
    <row r="5629" spans="1:16" x14ac:dyDescent="0.25">
      <c r="A5629" t="s">
        <v>7748</v>
      </c>
      <c r="B5629" t="s">
        <v>856</v>
      </c>
      <c r="C5629">
        <v>244</v>
      </c>
      <c r="D5629" t="s">
        <v>857</v>
      </c>
      <c r="E5629">
        <v>38</v>
      </c>
      <c r="F5629">
        <v>80</v>
      </c>
      <c r="G5629" t="s">
        <v>24</v>
      </c>
      <c r="J5629" t="s">
        <v>13</v>
      </c>
      <c r="K5629" t="s">
        <v>9</v>
      </c>
      <c r="L5629" t="s">
        <v>20349</v>
      </c>
      <c r="M5629" t="s">
        <v>20350</v>
      </c>
      <c r="N5629" t="s">
        <v>19082</v>
      </c>
      <c r="P5629" t="str">
        <f t="shared" si="87"/>
        <v>INSERT INTO pokemon_cards (id,name,pokemon_id,level,primary_color,hp,secondary_color,evolve_from,weakness,weakness_modifier,ability_name,ability_text,ability_type) VALUES ('neo3-6','Entei','244','38','Fire','80',NULL,NULL,'Water','Ã—2','Howl','When you play Entei from your hand, you may discard the top 5 cards of your deck. (If you have fewer cards in your deck than that, discard all of them.) If any of those are Fire Energy cards, attach them to any of your Fire PokÃ©mon of your choice. Using this power ends your turn.','PokÃ©mon Power');</v>
      </c>
    </row>
    <row r="5630" spans="1:16" x14ac:dyDescent="0.25">
      <c r="A5630" t="s">
        <v>7749</v>
      </c>
      <c r="B5630" t="s">
        <v>884</v>
      </c>
      <c r="C5630">
        <v>250</v>
      </c>
      <c r="D5630" t="s">
        <v>885</v>
      </c>
      <c r="E5630">
        <v>45</v>
      </c>
      <c r="F5630">
        <v>90</v>
      </c>
      <c r="G5630" t="s">
        <v>24</v>
      </c>
      <c r="J5630" t="s">
        <v>13</v>
      </c>
      <c r="K5630" t="s">
        <v>9</v>
      </c>
      <c r="P5630" t="str">
        <f t="shared" si="87"/>
        <v>INSERT INTO pokemon_cards (id,name,pokemon_id,level,primary_color,hp,secondary_color,evolve_from,weakness,weakness_modifier,ability_name,ability_text,ability_type) VALUES ('neo3-7','Ho-oh','250','45','Fire','90',NULL,NULL,'Water','Ã—2',NULL,NULL,NULL);</v>
      </c>
    </row>
    <row r="5631" spans="1:16" x14ac:dyDescent="0.25">
      <c r="A5631" t="s">
        <v>7750</v>
      </c>
      <c r="B5631" t="s">
        <v>1277</v>
      </c>
      <c r="C5631">
        <v>229</v>
      </c>
      <c r="D5631" t="s">
        <v>1278</v>
      </c>
      <c r="E5631">
        <v>35</v>
      </c>
      <c r="F5631">
        <v>70</v>
      </c>
      <c r="G5631" t="s">
        <v>896</v>
      </c>
      <c r="I5631" t="s">
        <v>1274</v>
      </c>
      <c r="P5631" t="str">
        <f t="shared" si="87"/>
        <v>INSERT INTO pokemon_cards (id,name,pokemon_id,level,primary_color,hp,secondary_color,evolve_from,weakness,weakness_modifier,ability_name,ability_text,ability_type) VALUES ('neo3-8','Houndoom','229','35','Darkness','70',NULL,'Houndour',NULL,NULL,NULL,NULL,NULL);</v>
      </c>
    </row>
    <row r="5632" spans="1:16" x14ac:dyDescent="0.25">
      <c r="A5632" t="s">
        <v>7751</v>
      </c>
      <c r="B5632" t="s">
        <v>2125</v>
      </c>
      <c r="C5632">
        <v>189</v>
      </c>
      <c r="D5632" t="s">
        <v>2126</v>
      </c>
      <c r="E5632">
        <v>37</v>
      </c>
      <c r="F5632">
        <v>70</v>
      </c>
      <c r="G5632" t="s">
        <v>33</v>
      </c>
      <c r="I5632" t="s">
        <v>2122</v>
      </c>
      <c r="J5632" t="s">
        <v>24</v>
      </c>
      <c r="K5632" t="s">
        <v>9</v>
      </c>
      <c r="P5632" t="str">
        <f t="shared" si="87"/>
        <v>INSERT INTO pokemon_cards (id,name,pokemon_id,level,primary_color,hp,secondary_color,evolve_from,weakness,weakness_modifier,ability_name,ability_text,ability_type) VALUES ('neo3-9','Jumpluff','189','37','Grass','70',NULL,'Skiploom','Fire','Ã—2',NULL,NULL,NULL);</v>
      </c>
    </row>
    <row r="5633" spans="1:16" x14ac:dyDescent="0.25">
      <c r="A5633" t="s">
        <v>7752</v>
      </c>
      <c r="B5633" t="s">
        <v>42</v>
      </c>
      <c r="C5633">
        <v>82</v>
      </c>
      <c r="D5633" t="s">
        <v>43</v>
      </c>
      <c r="E5633">
        <v>37</v>
      </c>
      <c r="F5633">
        <v>80</v>
      </c>
      <c r="G5633" t="s">
        <v>854</v>
      </c>
      <c r="I5633" t="s">
        <v>44</v>
      </c>
      <c r="J5633" t="s">
        <v>24</v>
      </c>
      <c r="K5633" t="s">
        <v>9</v>
      </c>
      <c r="L5633" t="s">
        <v>20351</v>
      </c>
      <c r="M5633" t="s">
        <v>22550</v>
      </c>
      <c r="N5633" t="s">
        <v>19082</v>
      </c>
      <c r="P5633" t="str">
        <f t="shared" si="87"/>
        <v>INSERT INTO pokemon_cards (id,name,pokemon_id,level,primary_color,hp,secondary_color,evolve_from,weakness,weakness_modifier,ability_name,ability_text,ability_type) VALUES ('neo3-10','Magneton','82','37','Metal','80',NULL,'Magnemite','Fire','Ã—2','Electromagnetic Power','As often as you like during your turn (before your attack), you may take 1 Energy card attached to 1 of your Magnemites, Magnetons, or Dark Magnetons and attach it to a different 1 of your Magnemites, Magnetons, and Dark Magnetons. This power can''t be used if Magneton is Asleep, Confused, or Paralyzed.','PokÃ©mon Power');</v>
      </c>
    </row>
    <row r="5634" spans="1:16" x14ac:dyDescent="0.25">
      <c r="A5634" t="s">
        <v>7753</v>
      </c>
      <c r="B5634" t="s">
        <v>870</v>
      </c>
      <c r="C5634">
        <v>200</v>
      </c>
      <c r="D5634" t="s">
        <v>871</v>
      </c>
      <c r="E5634">
        <v>25</v>
      </c>
      <c r="F5634">
        <v>50</v>
      </c>
      <c r="G5634" t="s">
        <v>7</v>
      </c>
      <c r="P5634" t="str">
        <f t="shared" si="87"/>
        <v>INSERT INTO pokemon_cards (id,name,pokemon_id,level,primary_color,hp,secondary_color,evolve_from,weakness,weakness_modifier,ability_name,ability_text,ability_type) VALUES ('neo3-11','Misdreavus','200','25','Psychic','50',NULL,NULL,NULL,NULL,NULL,NULL,NULL);</v>
      </c>
    </row>
    <row r="5635" spans="1:16" x14ac:dyDescent="0.25">
      <c r="A5635" t="s">
        <v>7754</v>
      </c>
      <c r="B5635" t="s">
        <v>1325</v>
      </c>
      <c r="C5635">
        <v>233</v>
      </c>
      <c r="D5635" t="s">
        <v>1326</v>
      </c>
      <c r="E5635">
        <v>33</v>
      </c>
      <c r="F5635">
        <v>70</v>
      </c>
      <c r="G5635" t="s">
        <v>19</v>
      </c>
      <c r="I5635" t="s">
        <v>143</v>
      </c>
      <c r="J5635" t="s">
        <v>20</v>
      </c>
      <c r="K5635" t="s">
        <v>9</v>
      </c>
      <c r="L5635" t="s">
        <v>20352</v>
      </c>
      <c r="M5635" t="s">
        <v>22551</v>
      </c>
      <c r="N5635" t="s">
        <v>19082</v>
      </c>
      <c r="P5635" t="str">
        <f t="shared" ref="P5635:P5698" si="88">CONCATENATE(
    "INSERT INTO pokemon_cards (",
    _xlfn.TEXTJOIN(",", TRUE, A$1, B$1, C$1, E$1, G$1, F$1, H$1, I$1, J$1, K$1, L$1, M$1, N$1),
    ") VALUES (",
    _xlfn.TEXTJOIN(",", FALSE,
        IF(A5635&lt;&gt;"", "'" &amp; A5635 &amp; "'", "NULL"),
        IF(B5635&lt;&gt;"", "'" &amp; B5635 &amp; "'", "NULL"),
        IF(C5635&lt;&gt;"", "'" &amp; C5635 &amp; "'", "NULL"),
        IF(E5635&lt;&gt;"", "'" &amp; E5635 &amp; "'", "NULL"),
        IF(G5635&lt;&gt;"", "'" &amp; G5635 &amp; "'", "NULL"),
        IF(F5635&lt;&gt;"", "'" &amp; F5635 &amp; "'", "NULL"),
        IF(H5635&lt;&gt;"", "'" &amp; H5635 &amp; "'", "NULL"),
        IF(I5635&lt;&gt;"", "'" &amp; I5635 &amp; "'", "NULL"),
        IF(J5635&lt;&gt;"", "'" &amp; J5635 &amp; "'", "NULL"),
        IF(K5635&lt;&gt;"", "'" &amp; K5635 &amp; "'", "NULL"),
        IF(L5635&lt;&gt;"", "'" &amp; L5635 &amp; "'", "NULL"),
        IF(M5635&lt;&gt;"", "'" &amp; M5635 &amp; "'", "NULL"),
        IF(N5635&lt;&gt;"", "'" &amp; N5635 &amp; "'", "NULL")
    ),
    ");"
)</f>
        <v>INSERT INTO pokemon_cards (id,name,pokemon_id,level,primary_color,hp,secondary_color,evolve_from,weakness,weakness_modifier,ability_name,ability_text,ability_type) VALUES ('neo3-12','Porygon2','233','33','Colorless','70',NULL,'Porygon','Fighting','Ã—2','Energy Converter','Once during your turn (before your attack), you may choose 1 basic Energy card attached to 1 of your PokÃ©mon and choose an Energy type. Treat that Energy card as that type until the end of your turn. This power can''t be used if Porygon2 is Asleep, Confused, or Paralyzed. If Porygon2 becomes Asleep, Confused, or Paralyzed, the Energy card goes back to its original type.','PokÃ©mon Power');</v>
      </c>
    </row>
    <row r="5636" spans="1:16" x14ac:dyDescent="0.25">
      <c r="A5636" t="s">
        <v>7755</v>
      </c>
      <c r="B5636" t="s">
        <v>3186</v>
      </c>
      <c r="C5636">
        <v>243</v>
      </c>
      <c r="D5636" t="s">
        <v>2045</v>
      </c>
      <c r="E5636">
        <v>40</v>
      </c>
      <c r="F5636">
        <v>80</v>
      </c>
      <c r="G5636" t="s">
        <v>15</v>
      </c>
      <c r="J5636" t="s">
        <v>20</v>
      </c>
      <c r="K5636" t="s">
        <v>9</v>
      </c>
      <c r="L5636" t="s">
        <v>20177</v>
      </c>
      <c r="M5636" t="s">
        <v>20353</v>
      </c>
      <c r="N5636" t="s">
        <v>19082</v>
      </c>
      <c r="P5636" t="str">
        <f t="shared" si="88"/>
        <v>INSERT INTO pokemon_cards (id,name,pokemon_id,level,primary_color,hp,secondary_color,evolve_from,weakness,weakness_modifier,ability_name,ability_text,ability_type) VALUES ('neo3-13','Raikou','243','40','Lightning','80',NULL,NULL,'Fighting','Ã—2','Lightning Burst','Whenever you attach a Lightning Energy card from your hand to Raikou, if your opponent has any Benched PokÃ©mon, he or she chooses 1 of them and switches it with the Defending PokÃ©mon. This power stops working while Raikou is Asleep, Confused, or Paralyzed.','PokÃ©mon Power');</v>
      </c>
    </row>
    <row r="5637" spans="1:16" x14ac:dyDescent="0.25">
      <c r="A5637" t="s">
        <v>7756</v>
      </c>
      <c r="B5637" t="s">
        <v>887</v>
      </c>
      <c r="C5637">
        <v>245</v>
      </c>
      <c r="D5637" t="s">
        <v>888</v>
      </c>
      <c r="E5637">
        <v>33</v>
      </c>
      <c r="F5637">
        <v>70</v>
      </c>
      <c r="G5637" t="s">
        <v>13</v>
      </c>
      <c r="J5637" t="s">
        <v>15</v>
      </c>
      <c r="K5637" t="s">
        <v>9</v>
      </c>
      <c r="L5637" t="s">
        <v>20065</v>
      </c>
      <c r="M5637" t="s">
        <v>22552</v>
      </c>
      <c r="N5637" t="s">
        <v>19082</v>
      </c>
      <c r="P5637" t="str">
        <f t="shared" si="88"/>
        <v>INSERT INTO pokemon_cards (id,name,pokemon_id,level,primary_color,hp,secondary_color,evolve_from,weakness,weakness_modifier,ability_name,ability_text,ability_type) VALUES ('neo3-14','Suicune','245','33','Water','70',NULL,NULL,'Lightning','Ã—2','Crystal Body','Prevent all effects of your opponent''s attacks, other than damage, done to Suicune. This power stops working while Suicune is Asleep, Confused, or Paralyzed.','PokÃ©mon Power');</v>
      </c>
    </row>
    <row r="5638" spans="1:16" x14ac:dyDescent="0.25">
      <c r="A5638" t="s">
        <v>7757</v>
      </c>
      <c r="B5638" t="s">
        <v>376</v>
      </c>
      <c r="C5638">
        <v>142</v>
      </c>
      <c r="D5638" t="s">
        <v>377</v>
      </c>
      <c r="E5638">
        <v>27</v>
      </c>
      <c r="F5638">
        <v>60</v>
      </c>
      <c r="G5638" t="s">
        <v>20</v>
      </c>
      <c r="I5638" t="s">
        <v>378</v>
      </c>
      <c r="J5638" t="s">
        <v>33</v>
      </c>
      <c r="K5638" t="s">
        <v>9</v>
      </c>
      <c r="L5638" t="s">
        <v>20354</v>
      </c>
      <c r="M5638" t="s">
        <v>22553</v>
      </c>
      <c r="N5638" t="s">
        <v>19082</v>
      </c>
      <c r="P5638" t="str">
        <f t="shared" si="88"/>
        <v>INSERT INTO pokemon_cards (id,name,pokemon_id,level,primary_color,hp,secondary_color,evolve_from,weakness,weakness_modifier,ability_name,ability_text,ability_type) VALUES ('neo3-15','Aerodactyl','142','27','Fighting','60',NULL,'Mysterious Fossil','Grass','Ã—2','Prehistoric Memory','Whenever an Evolved PokÃ©mon attacks (even if it''s your opponent''s), it can use any attack from its Basic PokÃ©mon card or any Evolution card attached to it. It still has to pay for that attack''s Energy cost. This power stops working while Aerodactyl is Asleep, Confused, or Paralyzed.','PokÃ©mon Power');</v>
      </c>
    </row>
    <row r="5639" spans="1:16" x14ac:dyDescent="0.25">
      <c r="A5639" t="s">
        <v>7758</v>
      </c>
      <c r="B5639" t="s">
        <v>880</v>
      </c>
      <c r="C5639">
        <v>251</v>
      </c>
      <c r="D5639" t="s">
        <v>881</v>
      </c>
      <c r="E5639">
        <v>14</v>
      </c>
      <c r="F5639">
        <v>50</v>
      </c>
      <c r="G5639" t="s">
        <v>33</v>
      </c>
      <c r="J5639" t="s">
        <v>24</v>
      </c>
      <c r="K5639" t="s">
        <v>9</v>
      </c>
      <c r="P5639" t="str">
        <f t="shared" si="88"/>
        <v>INSERT INTO pokemon_cards (id,name,pokemon_id,level,primary_color,hp,secondary_color,evolve_from,weakness,weakness_modifier,ability_name,ability_text,ability_type) VALUES ('neo3-16','Celebi','251','14','Grass','50',NULL,NULL,'Fire','Ã—2',NULL,NULL,NULL);</v>
      </c>
    </row>
    <row r="5640" spans="1:16" x14ac:dyDescent="0.25">
      <c r="A5640" t="s">
        <v>7759</v>
      </c>
      <c r="B5640" t="s">
        <v>856</v>
      </c>
      <c r="C5640">
        <v>244</v>
      </c>
      <c r="D5640" t="s">
        <v>857</v>
      </c>
      <c r="E5640">
        <v>24</v>
      </c>
      <c r="F5640">
        <v>60</v>
      </c>
      <c r="G5640" t="s">
        <v>24</v>
      </c>
      <c r="J5640" t="s">
        <v>13</v>
      </c>
      <c r="K5640" t="s">
        <v>9</v>
      </c>
      <c r="L5640" t="s">
        <v>20355</v>
      </c>
      <c r="M5640" t="s">
        <v>22554</v>
      </c>
      <c r="N5640" t="s">
        <v>19082</v>
      </c>
      <c r="P5640" t="str">
        <f t="shared" si="88"/>
        <v>INSERT INTO pokemon_cards (id,name,pokemon_id,level,primary_color,hp,secondary_color,evolve_from,weakness,weakness_modifier,ability_name,ability_text,ability_type) VALUES ('neo3-17','Entei','244','24','Fire','60',NULL,NULL,'Water','Ã—2','Legendary Body','As long as Entei is your Active PokÃ©mon, Entei and Energy cards attached to it aren''t affected by effects from Trainer cards other than Stadium cards. As long as this Power is active, discard any Trainer cards attached to Entei. (This power works even if Entei is Asleep, Confused, or Paralyzed.)','PokÃ©mon Power');</v>
      </c>
    </row>
    <row r="5641" spans="1:16" x14ac:dyDescent="0.25">
      <c r="A5641" t="s">
        <v>7760</v>
      </c>
      <c r="B5641" t="s">
        <v>884</v>
      </c>
      <c r="C5641">
        <v>250</v>
      </c>
      <c r="D5641" t="s">
        <v>885</v>
      </c>
      <c r="E5641">
        <v>44</v>
      </c>
      <c r="F5641">
        <v>90</v>
      </c>
      <c r="G5641" t="s">
        <v>19</v>
      </c>
      <c r="J5641" t="s">
        <v>13</v>
      </c>
      <c r="K5641" t="s">
        <v>9</v>
      </c>
      <c r="P5641" t="str">
        <f t="shared" si="88"/>
        <v>INSERT INTO pokemon_cards (id,name,pokemon_id,level,primary_color,hp,secondary_color,evolve_from,weakness,weakness_modifier,ability_name,ability_text,ability_type) VALUES ('neo3-18','Ho-oh','250','44','Colorless','90',NULL,NULL,'Water','Ã—2',NULL,NULL,NULL);</v>
      </c>
    </row>
    <row r="5642" spans="1:16" x14ac:dyDescent="0.25">
      <c r="A5642" t="s">
        <v>7761</v>
      </c>
      <c r="B5642" t="s">
        <v>2841</v>
      </c>
      <c r="C5642">
        <v>230</v>
      </c>
      <c r="D5642" t="s">
        <v>2842</v>
      </c>
      <c r="E5642">
        <v>49</v>
      </c>
      <c r="F5642">
        <v>90</v>
      </c>
      <c r="G5642" t="s">
        <v>13</v>
      </c>
      <c r="I5642" t="s">
        <v>468</v>
      </c>
      <c r="P5642" t="str">
        <f t="shared" si="88"/>
        <v>INSERT INTO pokemon_cards (id,name,pokemon_id,level,primary_color,hp,secondary_color,evolve_from,weakness,weakness_modifier,ability_name,ability_text,ability_type) VALUES ('neo3-19','Kingdra','230','49','Water','90',NULL,'Seadra',NULL,NULL,NULL,NULL,NULL);</v>
      </c>
    </row>
    <row r="5643" spans="1:16" x14ac:dyDescent="0.25">
      <c r="A5643" t="s">
        <v>7762</v>
      </c>
      <c r="B5643" t="s">
        <v>3026</v>
      </c>
      <c r="C5643">
        <v>249</v>
      </c>
      <c r="D5643" t="s">
        <v>1572</v>
      </c>
      <c r="E5643">
        <v>43</v>
      </c>
      <c r="F5643">
        <v>90</v>
      </c>
      <c r="G5643" t="s">
        <v>7</v>
      </c>
      <c r="J5643" t="s">
        <v>7</v>
      </c>
      <c r="K5643" t="s">
        <v>9</v>
      </c>
      <c r="P5643" t="str">
        <f t="shared" si="88"/>
        <v>INSERT INTO pokemon_cards (id,name,pokemon_id,level,primary_color,hp,secondary_color,evolve_from,weakness,weakness_modifier,ability_name,ability_text,ability_type) VALUES ('neo3-20','Lugia','249','43','Psychic','90',NULL,NULL,'Psychic','Ã—2',NULL,NULL,NULL);</v>
      </c>
    </row>
    <row r="5644" spans="1:16" x14ac:dyDescent="0.25">
      <c r="A5644" t="s">
        <v>7763</v>
      </c>
      <c r="B5644" t="s">
        <v>61</v>
      </c>
      <c r="C5644">
        <v>26</v>
      </c>
      <c r="D5644" t="s">
        <v>62</v>
      </c>
      <c r="E5644">
        <v>39</v>
      </c>
      <c r="F5644">
        <v>80</v>
      </c>
      <c r="G5644" t="s">
        <v>15</v>
      </c>
      <c r="I5644" t="s">
        <v>63</v>
      </c>
      <c r="J5644" t="s">
        <v>20</v>
      </c>
      <c r="K5644" t="s">
        <v>9</v>
      </c>
      <c r="P5644" t="str">
        <f t="shared" si="88"/>
        <v>INSERT INTO pokemon_cards (id,name,pokemon_id,level,primary_color,hp,secondary_color,evolve_from,weakness,weakness_modifier,ability_name,ability_text,ability_type) VALUES ('neo3-21','Raichu','26','39','Lightning','80',NULL,'Pikachu','Fighting','Ã—2',NULL,NULL,NULL);</v>
      </c>
    </row>
    <row r="5645" spans="1:16" x14ac:dyDescent="0.25">
      <c r="A5645" t="s">
        <v>7764</v>
      </c>
      <c r="B5645" t="s">
        <v>3186</v>
      </c>
      <c r="C5645">
        <v>243</v>
      </c>
      <c r="D5645" t="s">
        <v>2045</v>
      </c>
      <c r="E5645">
        <v>26</v>
      </c>
      <c r="F5645">
        <v>60</v>
      </c>
      <c r="G5645" t="s">
        <v>15</v>
      </c>
      <c r="J5645" t="s">
        <v>20</v>
      </c>
      <c r="K5645" t="s">
        <v>9</v>
      </c>
      <c r="L5645" t="s">
        <v>20355</v>
      </c>
      <c r="M5645" t="s">
        <v>22555</v>
      </c>
      <c r="N5645" t="s">
        <v>19082</v>
      </c>
      <c r="P5645" t="str">
        <f t="shared" si="88"/>
        <v>INSERT INTO pokemon_cards (id,name,pokemon_id,level,primary_color,hp,secondary_color,evolve_from,weakness,weakness_modifier,ability_name,ability_text,ability_type) VALUES ('neo3-22','Raikou','243','26','Lightning','60',NULL,NULL,'Fighting','Ã—2','Legendary Body','As long as Raikou is your Active PokÃ©mon, Raikou and Energy cards attached to it aren''t affected by effects from Trainer cards other than Stadium cards. As long as this Power is active, discard any Trainer cards attached to Raikou. (This power works even if Raikou is Asleep, Confused, or Paralyzed.)','PokÃ©mon Power');</v>
      </c>
    </row>
    <row r="5646" spans="1:16" x14ac:dyDescent="0.25">
      <c r="A5646" t="s">
        <v>7765</v>
      </c>
      <c r="B5646" t="s">
        <v>2471</v>
      </c>
      <c r="C5646">
        <v>227</v>
      </c>
      <c r="D5646" t="s">
        <v>2472</v>
      </c>
      <c r="E5646">
        <v>29</v>
      </c>
      <c r="F5646">
        <v>60</v>
      </c>
      <c r="G5646" t="s">
        <v>854</v>
      </c>
      <c r="J5646" t="s">
        <v>24</v>
      </c>
      <c r="K5646" t="s">
        <v>9</v>
      </c>
      <c r="P5646" t="str">
        <f t="shared" si="88"/>
        <v>INSERT INTO pokemon_cards (id,name,pokemon_id,level,primary_color,hp,secondary_color,evolve_from,weakness,weakness_modifier,ability_name,ability_text,ability_type) VALUES ('neo3-23','Skarmory','227','29','Metal','60',NULL,NULL,'Fire','Ã—2',NULL,NULL,NULL);</v>
      </c>
    </row>
    <row r="5647" spans="1:16" x14ac:dyDescent="0.25">
      <c r="A5647" t="s">
        <v>7766</v>
      </c>
      <c r="B5647" t="s">
        <v>1954</v>
      </c>
      <c r="C5647">
        <v>215</v>
      </c>
      <c r="D5647" t="s">
        <v>895</v>
      </c>
      <c r="E5647">
        <v>32</v>
      </c>
      <c r="F5647">
        <v>60</v>
      </c>
      <c r="G5647" t="s">
        <v>896</v>
      </c>
      <c r="P5647" t="str">
        <f t="shared" si="88"/>
        <v>INSERT INTO pokemon_cards (id,name,pokemon_id,level,primary_color,hp,secondary_color,evolve_from,weakness,weakness_modifier,ability_name,ability_text,ability_type) VALUES ('neo3-24','Sneasel','215','32','Darkness','60',NULL,NULL,NULL,NULL,NULL,NULL,NULL);</v>
      </c>
    </row>
    <row r="5648" spans="1:16" x14ac:dyDescent="0.25">
      <c r="A5648" t="s">
        <v>7767</v>
      </c>
      <c r="B5648" t="s">
        <v>205</v>
      </c>
      <c r="C5648">
        <v>121</v>
      </c>
      <c r="D5648" t="s">
        <v>206</v>
      </c>
      <c r="E5648">
        <v>31</v>
      </c>
      <c r="F5648">
        <v>70</v>
      </c>
      <c r="G5648" t="s">
        <v>7</v>
      </c>
      <c r="I5648" t="s">
        <v>207</v>
      </c>
      <c r="J5648" t="s">
        <v>7</v>
      </c>
      <c r="K5648" t="s">
        <v>9</v>
      </c>
      <c r="P5648" t="str">
        <f t="shared" si="88"/>
        <v>INSERT INTO pokemon_cards (id,name,pokemon_id,level,primary_color,hp,secondary_color,evolve_from,weakness,weakness_modifier,ability_name,ability_text,ability_type) VALUES ('neo3-25','Starmie','121','31','Psychic','70',NULL,'Staryu','Psychic','Ã—2',NULL,NULL,NULL);</v>
      </c>
    </row>
    <row r="5649" spans="1:16" x14ac:dyDescent="0.25">
      <c r="A5649" t="s">
        <v>7768</v>
      </c>
      <c r="B5649" t="s">
        <v>3454</v>
      </c>
      <c r="C5649">
        <v>185</v>
      </c>
      <c r="D5649" t="s">
        <v>3455</v>
      </c>
      <c r="E5649">
        <v>27</v>
      </c>
      <c r="F5649">
        <v>60</v>
      </c>
      <c r="G5649" t="s">
        <v>20</v>
      </c>
      <c r="J5649" t="s">
        <v>13</v>
      </c>
      <c r="K5649" t="s">
        <v>9</v>
      </c>
      <c r="L5649" t="s">
        <v>20356</v>
      </c>
      <c r="M5649" t="s">
        <v>22556</v>
      </c>
      <c r="N5649" t="s">
        <v>19082</v>
      </c>
      <c r="P5649" t="str">
        <f t="shared" si="88"/>
        <v>INSERT INTO pokemon_cards (id,name,pokemon_id,level,primary_color,hp,secondary_color,evolve_from,weakness,weakness_modifier,ability_name,ability_text,ability_type) VALUES ('neo3-26','Sudowoodo','185','27','Fighting','60',NULL,NULL,'Water','Ã—2','Mimic','As long as Sudowoodo is your Active PokÃ©mon, it copies all of the Defending PokÃ©mon''s attacks, including their costs. This power can''t be used if Sudowoodo is Asleep, Confused, or Paralyzed.','PokÃ©mon Power');</v>
      </c>
    </row>
    <row r="5650" spans="1:16" x14ac:dyDescent="0.25">
      <c r="A5650" t="s">
        <v>7769</v>
      </c>
      <c r="B5650" t="s">
        <v>887</v>
      </c>
      <c r="C5650">
        <v>245</v>
      </c>
      <c r="D5650" t="s">
        <v>888</v>
      </c>
      <c r="E5650">
        <v>25</v>
      </c>
      <c r="F5650">
        <v>60</v>
      </c>
      <c r="G5650" t="s">
        <v>13</v>
      </c>
      <c r="J5650" t="s">
        <v>15</v>
      </c>
      <c r="K5650" t="s">
        <v>9</v>
      </c>
      <c r="L5650" t="s">
        <v>20355</v>
      </c>
      <c r="M5650" t="s">
        <v>22557</v>
      </c>
      <c r="N5650" t="s">
        <v>19082</v>
      </c>
      <c r="P5650" t="str">
        <f t="shared" si="88"/>
        <v>INSERT INTO pokemon_cards (id,name,pokemon_id,level,primary_color,hp,secondary_color,evolve_from,weakness,weakness_modifier,ability_name,ability_text,ability_type) VALUES ('neo3-27','Suicune','245','25','Water','60',NULL,NULL,'Lightning','Ã—2','Legendary Body','As long as Suicune is your Active PokÃ©mon, Suicune and Energy cards attached to it aren''t affected by effects from Trainer cards other than Stadium cards. As long as this Power is active, discard any Trainer cards attached to Suicune. (This power works even if Suicune is Asleep, Confused, or Paralyzed.)','PokÃ©mon Power');</v>
      </c>
    </row>
    <row r="5651" spans="1:16" x14ac:dyDescent="0.25">
      <c r="A5651" t="s">
        <v>7770</v>
      </c>
      <c r="B5651" t="s">
        <v>2206</v>
      </c>
      <c r="C5651">
        <v>180</v>
      </c>
      <c r="D5651" t="s">
        <v>2207</v>
      </c>
      <c r="E5651">
        <v>32</v>
      </c>
      <c r="F5651">
        <v>70</v>
      </c>
      <c r="G5651" t="s">
        <v>15</v>
      </c>
      <c r="I5651" t="s">
        <v>2203</v>
      </c>
      <c r="J5651" t="s">
        <v>20</v>
      </c>
      <c r="K5651" t="s">
        <v>9</v>
      </c>
      <c r="P5651" t="str">
        <f t="shared" si="88"/>
        <v>INSERT INTO pokemon_cards (id,name,pokemon_id,level,primary_color,hp,secondary_color,evolve_from,weakness,weakness_modifier,ability_name,ability_text,ability_type) VALUES ('neo3-28','Flaaffy','180','32','Lightning','70',NULL,'Mareep','Fighting','Ã—2',NULL,NULL,NULL);</v>
      </c>
    </row>
    <row r="5652" spans="1:16" x14ac:dyDescent="0.25">
      <c r="A5652" t="s">
        <v>7771</v>
      </c>
      <c r="B5652" t="s">
        <v>440</v>
      </c>
      <c r="C5652">
        <v>42</v>
      </c>
      <c r="D5652" t="s">
        <v>441</v>
      </c>
      <c r="E5652">
        <v>27</v>
      </c>
      <c r="F5652">
        <v>60</v>
      </c>
      <c r="G5652" t="s">
        <v>33</v>
      </c>
      <c r="I5652" t="s">
        <v>442</v>
      </c>
      <c r="J5652" t="s">
        <v>7</v>
      </c>
      <c r="K5652" t="s">
        <v>9</v>
      </c>
      <c r="P5652" t="str">
        <f t="shared" si="88"/>
        <v>INSERT INTO pokemon_cards (id,name,pokemon_id,level,primary_color,hp,secondary_color,evolve_from,weakness,weakness_modifier,ability_name,ability_text,ability_type) VALUES ('neo3-29','Golbat','42','27','Grass','60',NULL,'Zubat','Psychic','Ã—2',NULL,NULL,NULL);</v>
      </c>
    </row>
    <row r="5653" spans="1:16" x14ac:dyDescent="0.25">
      <c r="A5653" t="s">
        <v>7772</v>
      </c>
      <c r="B5653" t="s">
        <v>450</v>
      </c>
      <c r="C5653">
        <v>75</v>
      </c>
      <c r="D5653" t="s">
        <v>452</v>
      </c>
      <c r="E5653">
        <v>32</v>
      </c>
      <c r="F5653">
        <v>70</v>
      </c>
      <c r="G5653" t="s">
        <v>20</v>
      </c>
      <c r="I5653" t="s">
        <v>453</v>
      </c>
      <c r="J5653" t="s">
        <v>33</v>
      </c>
      <c r="K5653" t="s">
        <v>9</v>
      </c>
      <c r="P5653" t="str">
        <f t="shared" si="88"/>
        <v>INSERT INTO pokemon_cards (id,name,pokemon_id,level,primary_color,hp,secondary_color,evolve_from,weakness,weakness_modifier,ability_name,ability_text,ability_type) VALUES ('neo3-30','Graveler','75','32','Fighting','70',NULL,'Geodude','Grass','Ã—2',NULL,NULL,NULL);</v>
      </c>
    </row>
    <row r="5654" spans="1:16" x14ac:dyDescent="0.25">
      <c r="A5654" t="s">
        <v>7773</v>
      </c>
      <c r="B5654" t="s">
        <v>120</v>
      </c>
      <c r="C5654">
        <v>124</v>
      </c>
      <c r="D5654" t="s">
        <v>121</v>
      </c>
      <c r="E5654">
        <v>20</v>
      </c>
      <c r="F5654">
        <v>60</v>
      </c>
      <c r="G5654" t="s">
        <v>13</v>
      </c>
      <c r="J5654" t="s">
        <v>7</v>
      </c>
      <c r="K5654" t="s">
        <v>9</v>
      </c>
      <c r="P5654" t="str">
        <f t="shared" si="88"/>
        <v>INSERT INTO pokemon_cards (id,name,pokemon_id,level,primary_color,hp,secondary_color,evolve_from,weakness,weakness_modifier,ability_name,ability_text,ability_type) VALUES ('neo3-31','Jynx','124','20','Water','60',NULL,NULL,'Psychic','Ã—2',NULL,NULL,NULL);</v>
      </c>
    </row>
    <row r="5655" spans="1:16" x14ac:dyDescent="0.25">
      <c r="A5655" t="s">
        <v>7774</v>
      </c>
      <c r="B5655" t="s">
        <v>2772</v>
      </c>
      <c r="C5655">
        <v>171</v>
      </c>
      <c r="D5655" t="s">
        <v>2773</v>
      </c>
      <c r="E5655">
        <v>31</v>
      </c>
      <c r="F5655">
        <v>80</v>
      </c>
      <c r="G5655" t="s">
        <v>15</v>
      </c>
      <c r="I5655" t="s">
        <v>2409</v>
      </c>
      <c r="J5655" t="s">
        <v>20</v>
      </c>
      <c r="K5655" t="s">
        <v>9</v>
      </c>
      <c r="L5655" t="s">
        <v>19946</v>
      </c>
      <c r="M5655" t="s">
        <v>22558</v>
      </c>
      <c r="N5655" t="s">
        <v>19082</v>
      </c>
      <c r="P5655" t="str">
        <f t="shared" si="88"/>
        <v>INSERT INTO pokemon_cards (id,name,pokemon_id,level,primary_color,hp,secondary_color,evolve_from,weakness,weakness_modifier,ability_name,ability_text,ability_type) VALUES ('neo3-32','Lanturn','171','31','Lightning','80',NULL,'Chinchou','Fighting','Ã—2','Submerge','Once during your turn (before your attack), you may change Lanturn''s type to Water until the end of your turn. This power can''t be used if Lanturn is Asleep, Confused, or Paralyzed. If Lanturn becomes Asleep, Confused, or Paralyzed after you have used this power, its type changes back to Lightning.','PokÃ©mon Power');</v>
      </c>
    </row>
    <row r="5656" spans="1:16" x14ac:dyDescent="0.25">
      <c r="A5656" t="s">
        <v>7775</v>
      </c>
      <c r="B5656" t="s">
        <v>3789</v>
      </c>
      <c r="C5656">
        <v>219</v>
      </c>
      <c r="D5656" t="s">
        <v>3790</v>
      </c>
      <c r="E5656">
        <v>48</v>
      </c>
      <c r="F5656">
        <v>80</v>
      </c>
      <c r="G5656" t="s">
        <v>24</v>
      </c>
      <c r="I5656" t="s">
        <v>3791</v>
      </c>
      <c r="J5656" t="s">
        <v>13</v>
      </c>
      <c r="K5656" t="s">
        <v>9</v>
      </c>
      <c r="L5656" t="s">
        <v>20357</v>
      </c>
      <c r="M5656" t="s">
        <v>22559</v>
      </c>
      <c r="N5656" t="s">
        <v>19082</v>
      </c>
      <c r="P5656" t="str">
        <f t="shared" si="88"/>
        <v>INSERT INTO pokemon_cards (id,name,pokemon_id,level,primary_color,hp,secondary_color,evolve_from,weakness,weakness_modifier,ability_name,ability_text,ability_type) VALUES ('neo3-33','Magcargo','219','48','Fire','80',NULL,'Slugma','Water','Ã—2','Magma Pool','If Magcargo is your Active PokÃ©mon and moves to the Bench, remove 1 Fire Energy card attached to Magcargo, if any, and attach it to the new Active PokÃ©mon. (You can''t choose an Energy card that you used to pay the Retreat Cost.)','PokÃ©mon Power');</v>
      </c>
    </row>
    <row r="5657" spans="1:16" x14ac:dyDescent="0.25">
      <c r="A5657" t="s">
        <v>7776</v>
      </c>
      <c r="B5657" t="s">
        <v>1190</v>
      </c>
      <c r="C5657">
        <v>224</v>
      </c>
      <c r="D5657" t="s">
        <v>1191</v>
      </c>
      <c r="E5657">
        <v>43</v>
      </c>
      <c r="F5657">
        <v>80</v>
      </c>
      <c r="G5657" t="s">
        <v>13</v>
      </c>
      <c r="I5657" t="s">
        <v>1187</v>
      </c>
      <c r="J5657" t="s">
        <v>15</v>
      </c>
      <c r="K5657" t="s">
        <v>9</v>
      </c>
      <c r="P5657" t="str">
        <f t="shared" si="88"/>
        <v>INSERT INTO pokemon_cards (id,name,pokemon_id,level,primary_color,hp,secondary_color,evolve_from,weakness,weakness_modifier,ability_name,ability_text,ability_type) VALUES ('neo3-34','Octillery','224','43','Water','80',NULL,'Remoraid','Lightning','Ã—2',NULL,NULL,NULL);</v>
      </c>
    </row>
    <row r="5658" spans="1:16" x14ac:dyDescent="0.25">
      <c r="A5658" t="s">
        <v>7777</v>
      </c>
      <c r="B5658" t="s">
        <v>317</v>
      </c>
      <c r="C5658">
        <v>47</v>
      </c>
      <c r="D5658" t="s">
        <v>318</v>
      </c>
      <c r="E5658">
        <v>30</v>
      </c>
      <c r="F5658">
        <v>60</v>
      </c>
      <c r="G5658" t="s">
        <v>33</v>
      </c>
      <c r="I5658" t="s">
        <v>319</v>
      </c>
      <c r="J5658" t="s">
        <v>24</v>
      </c>
      <c r="K5658" t="s">
        <v>9</v>
      </c>
      <c r="L5658" t="s">
        <v>20358</v>
      </c>
      <c r="M5658" t="s">
        <v>22560</v>
      </c>
      <c r="N5658" t="s">
        <v>19082</v>
      </c>
      <c r="P5658" t="str">
        <f t="shared" si="88"/>
        <v>INSERT INTO pokemon_cards (id,name,pokemon_id,level,primary_color,hp,secondary_color,evolve_from,weakness,weakness_modifier,ability_name,ability_text,ability_type) VALUES ('neo3-35','Parasect','47','30','Grass','60',NULL,'Paras','Fire','Ã—2','Allergic Pollen','As long as Parasect is in play, cards in any player''s discard piles are not affected by attacks or PokÃ©mon Powers. This power stops working if Parasect becomes Asleep, Confused, or Paralyzed.','PokÃ©mon Power');</v>
      </c>
    </row>
    <row r="5659" spans="1:16" x14ac:dyDescent="0.25">
      <c r="A5659" t="s">
        <v>7778</v>
      </c>
      <c r="B5659" t="s">
        <v>2582</v>
      </c>
      <c r="C5659">
        <v>221</v>
      </c>
      <c r="D5659" t="s">
        <v>2583</v>
      </c>
      <c r="E5659">
        <v>41</v>
      </c>
      <c r="F5659">
        <v>90</v>
      </c>
      <c r="G5659" t="s">
        <v>20</v>
      </c>
      <c r="I5659" t="s">
        <v>2579</v>
      </c>
      <c r="J5659" t="s">
        <v>33</v>
      </c>
      <c r="K5659" t="s">
        <v>9</v>
      </c>
      <c r="P5659" t="str">
        <f t="shared" si="88"/>
        <v>INSERT INTO pokemon_cards (id,name,pokemon_id,level,primary_color,hp,secondary_color,evolve_from,weakness,weakness_modifier,ability_name,ability_text,ability_type) VALUES ('neo3-36','Piloswine','221','41','Fighting','90',NULL,'Swinub','Grass','Ã—2',NULL,NULL,NULL);</v>
      </c>
    </row>
    <row r="5660" spans="1:16" x14ac:dyDescent="0.25">
      <c r="A5660" t="s">
        <v>7779</v>
      </c>
      <c r="B5660" t="s">
        <v>336</v>
      </c>
      <c r="C5660">
        <v>119</v>
      </c>
      <c r="D5660" t="s">
        <v>337</v>
      </c>
      <c r="E5660">
        <v>29</v>
      </c>
      <c r="F5660">
        <v>70</v>
      </c>
      <c r="G5660" t="s">
        <v>13</v>
      </c>
      <c r="I5660" t="s">
        <v>338</v>
      </c>
      <c r="J5660" t="s">
        <v>15</v>
      </c>
      <c r="K5660" t="s">
        <v>9</v>
      </c>
      <c r="P5660" t="str">
        <f t="shared" si="88"/>
        <v>INSERT INTO pokemon_cards (id,name,pokemon_id,level,primary_color,hp,secondary_color,evolve_from,weakness,weakness_modifier,ability_name,ability_text,ability_type) VALUES ('neo3-37','Seaking','119','29','Water','70',NULL,'Goldeen','Lightning','Ã—2',NULL,NULL,NULL);</v>
      </c>
    </row>
    <row r="5661" spans="1:16" x14ac:dyDescent="0.25">
      <c r="A5661" t="s">
        <v>7780</v>
      </c>
      <c r="B5661" t="s">
        <v>3717</v>
      </c>
      <c r="C5661">
        <v>234</v>
      </c>
      <c r="D5661" t="s">
        <v>3718</v>
      </c>
      <c r="E5661">
        <v>27</v>
      </c>
      <c r="F5661">
        <v>60</v>
      </c>
      <c r="G5661" t="s">
        <v>19</v>
      </c>
      <c r="J5661" t="s">
        <v>20</v>
      </c>
      <c r="K5661" t="s">
        <v>9</v>
      </c>
      <c r="P5661" t="str">
        <f t="shared" si="88"/>
        <v>INSERT INTO pokemon_cards (id,name,pokemon_id,level,primary_color,hp,secondary_color,evolve_from,weakness,weakness_modifier,ability_name,ability_text,ability_type) VALUES ('neo3-38','Stantler','234','27','Colorless','60',NULL,NULL,'Fighting','Ã—2',NULL,NULL,NULL);</v>
      </c>
    </row>
    <row r="5662" spans="1:16" x14ac:dyDescent="0.25">
      <c r="A5662" t="s">
        <v>7781</v>
      </c>
      <c r="B5662" t="s">
        <v>7782</v>
      </c>
      <c r="C5662">
        <v>201</v>
      </c>
      <c r="D5662" t="s">
        <v>868</v>
      </c>
      <c r="E5662">
        <v>19</v>
      </c>
      <c r="F5662">
        <v>50</v>
      </c>
      <c r="G5662" t="s">
        <v>7</v>
      </c>
      <c r="J5662" t="s">
        <v>7</v>
      </c>
      <c r="K5662" t="s">
        <v>9</v>
      </c>
      <c r="L5662" t="s">
        <v>20359</v>
      </c>
      <c r="M5662" t="s">
        <v>22561</v>
      </c>
      <c r="N5662" t="s">
        <v>19082</v>
      </c>
      <c r="P5662" t="str">
        <f t="shared" si="88"/>
        <v>INSERT INTO pokemon_cards (id,name,pokemon_id,level,primary_color,hp,secondary_color,evolve_from,weakness,weakness_modifier,ability_name,ability_text,ability_type) VALUES ('neo3-39','Unown [B]','201','19','Psychic','50',NULL,NULL,'Psychic','Ã—2','[Bear]','Once during your turn (before your attack), you may move 1 damage counter from 1 of your PokÃ©mon with Unown in its name to Unown [B]. This power can''t be used if Unown [B] has 10 HP left. This power can be used even if Unown [B] is Asleep, Confused, or Paralyzed.','PokÃ©mon Power');</v>
      </c>
    </row>
    <row r="5663" spans="1:16" x14ac:dyDescent="0.25">
      <c r="A5663" t="s">
        <v>7783</v>
      </c>
      <c r="B5663" t="s">
        <v>7784</v>
      </c>
      <c r="C5663">
        <v>201</v>
      </c>
      <c r="D5663" t="s">
        <v>868</v>
      </c>
      <c r="E5663">
        <v>12</v>
      </c>
      <c r="F5663">
        <v>40</v>
      </c>
      <c r="G5663" t="s">
        <v>7</v>
      </c>
      <c r="J5663" t="s">
        <v>7</v>
      </c>
      <c r="K5663" t="s">
        <v>9</v>
      </c>
      <c r="L5663" t="s">
        <v>20360</v>
      </c>
      <c r="M5663" t="s">
        <v>20361</v>
      </c>
      <c r="N5663" t="s">
        <v>19082</v>
      </c>
      <c r="P5663" t="str">
        <f t="shared" si="88"/>
        <v>INSERT INTO pokemon_cards (id,name,pokemon_id,level,primary_color,hp,secondary_color,evolve_from,weakness,weakness_modifier,ability_name,ability_text,ability_type) VALUES ('neo3-40','Unown [Y]','201','12','Psychic','40',NULL,NULL,'Psychic','Ã—2','[Yield]','Once during your turn (before your attack), you may flip a coin. If heads, search your deck for a Psychic Energy card and attach it to 1 of your PokÃ©mon with Unown in its name. Shuffle your deck afterward. This power can be used even if Unown [Y] is Asleep, Confused, or Paralyzed.','PokÃ©mon Power');</v>
      </c>
    </row>
    <row r="5664" spans="1:16" x14ac:dyDescent="0.25">
      <c r="A5664" t="s">
        <v>7785</v>
      </c>
      <c r="B5664" t="s">
        <v>2300</v>
      </c>
      <c r="C5664">
        <v>190</v>
      </c>
      <c r="D5664" t="s">
        <v>2301</v>
      </c>
      <c r="E5664">
        <v>19</v>
      </c>
      <c r="F5664">
        <v>40</v>
      </c>
      <c r="G5664" t="s">
        <v>19</v>
      </c>
      <c r="J5664" t="s">
        <v>20</v>
      </c>
      <c r="K5664" t="s">
        <v>9</v>
      </c>
      <c r="P5664" t="str">
        <f t="shared" si="88"/>
        <v>INSERT INTO pokemon_cards (id,name,pokemon_id,level,primary_color,hp,secondary_color,evolve_from,weakness,weakness_modifier,ability_name,ability_text,ability_type) VALUES ('neo3-41','Aipom','190','19','Colorless','40',NULL,NULL,'Fighting','Ã—2',NULL,NULL,NULL);</v>
      </c>
    </row>
    <row r="5665" spans="1:16" x14ac:dyDescent="0.25">
      <c r="A5665" t="s">
        <v>7786</v>
      </c>
      <c r="B5665" t="s">
        <v>2409</v>
      </c>
      <c r="C5665">
        <v>170</v>
      </c>
      <c r="D5665" t="s">
        <v>2410</v>
      </c>
      <c r="E5665">
        <v>13</v>
      </c>
      <c r="F5665">
        <v>50</v>
      </c>
      <c r="G5665" t="s">
        <v>15</v>
      </c>
      <c r="J5665" t="s">
        <v>20</v>
      </c>
      <c r="K5665" t="s">
        <v>9</v>
      </c>
      <c r="P5665" t="str">
        <f t="shared" si="88"/>
        <v>INSERT INTO pokemon_cards (id,name,pokemon_id,level,primary_color,hp,secondary_color,evolve_from,weakness,weakness_modifier,ability_name,ability_text,ability_type) VALUES ('neo3-42','Chinchou','170','13','Lightning','50',NULL,NULL,'Fighting','Ã—2',NULL,NULL,NULL);</v>
      </c>
    </row>
    <row r="5666" spans="1:16" x14ac:dyDescent="0.25">
      <c r="A5666" t="s">
        <v>7787</v>
      </c>
      <c r="B5666" t="s">
        <v>23128</v>
      </c>
      <c r="C5666">
        <v>83</v>
      </c>
      <c r="D5666" t="s">
        <v>109</v>
      </c>
      <c r="E5666">
        <v>22</v>
      </c>
      <c r="F5666">
        <v>50</v>
      </c>
      <c r="G5666" t="s">
        <v>19</v>
      </c>
      <c r="J5666" t="s">
        <v>15</v>
      </c>
      <c r="K5666" t="s">
        <v>9</v>
      </c>
      <c r="P5666" t="str">
        <f t="shared" si="88"/>
        <v>INSERT INTO pokemon_cards (id,name,pokemon_id,level,primary_color,hp,secondary_color,evolve_from,weakness,weakness_modifier,ability_name,ability_text,ability_type) VALUES ('neo3-43','Farfetch''d','83','22','Colorless','50',NULL,NULL,'Lightning','Ã—2',NULL,NULL,NULL);</v>
      </c>
    </row>
    <row r="5667" spans="1:16" x14ac:dyDescent="0.25">
      <c r="A5667" t="s">
        <v>7788</v>
      </c>
      <c r="B5667" t="s">
        <v>453</v>
      </c>
      <c r="C5667">
        <v>74</v>
      </c>
      <c r="D5667" t="s">
        <v>485</v>
      </c>
      <c r="E5667">
        <v>14</v>
      </c>
      <c r="F5667">
        <v>40</v>
      </c>
      <c r="G5667" t="s">
        <v>20</v>
      </c>
      <c r="J5667" t="s">
        <v>33</v>
      </c>
      <c r="K5667" t="s">
        <v>9</v>
      </c>
      <c r="P5667" t="str">
        <f t="shared" si="88"/>
        <v>INSERT INTO pokemon_cards (id,name,pokemon_id,level,primary_color,hp,secondary_color,evolve_from,weakness,weakness_modifier,ability_name,ability_text,ability_type) VALUES ('neo3-44','Geodude','74','14','Fighting','40',NULL,NULL,'Grass','Ã—2',NULL,NULL,NULL);</v>
      </c>
    </row>
    <row r="5668" spans="1:16" x14ac:dyDescent="0.25">
      <c r="A5668" t="s">
        <v>7789</v>
      </c>
      <c r="B5668" t="s">
        <v>338</v>
      </c>
      <c r="C5668">
        <v>118</v>
      </c>
      <c r="D5668" t="s">
        <v>354</v>
      </c>
      <c r="E5668">
        <v>14</v>
      </c>
      <c r="F5668">
        <v>40</v>
      </c>
      <c r="G5668" t="s">
        <v>13</v>
      </c>
      <c r="J5668" t="s">
        <v>15</v>
      </c>
      <c r="K5668" t="s">
        <v>9</v>
      </c>
      <c r="P5668" t="str">
        <f t="shared" si="88"/>
        <v>INSERT INTO pokemon_cards (id,name,pokemon_id,level,primary_color,hp,secondary_color,evolve_from,weakness,weakness_modifier,ability_name,ability_text,ability_type) VALUES ('neo3-45','Goldeen','118','14','Water','40',NULL,NULL,'Lightning','Ã—2',NULL,NULL,NULL);</v>
      </c>
    </row>
    <row r="5669" spans="1:16" x14ac:dyDescent="0.25">
      <c r="A5669" t="s">
        <v>7790</v>
      </c>
      <c r="B5669" t="s">
        <v>2258</v>
      </c>
      <c r="C5669">
        <v>198</v>
      </c>
      <c r="D5669" t="s">
        <v>2259</v>
      </c>
      <c r="E5669">
        <v>21</v>
      </c>
      <c r="F5669">
        <v>40</v>
      </c>
      <c r="G5669" t="s">
        <v>896</v>
      </c>
      <c r="P5669" t="str">
        <f t="shared" si="88"/>
        <v>INSERT INTO pokemon_cards (id,name,pokemon_id,level,primary_color,hp,secondary_color,evolve_from,weakness,weakness_modifier,ability_name,ability_text,ability_type) VALUES ('neo3-46','Murkrow','198','21','Darkness','40',NULL,NULL,NULL,NULL,NULL,NULL,NULL);</v>
      </c>
    </row>
    <row r="5670" spans="1:16" x14ac:dyDescent="0.25">
      <c r="A5670" t="s">
        <v>7791</v>
      </c>
      <c r="B5670" t="s">
        <v>319</v>
      </c>
      <c r="C5670">
        <v>46</v>
      </c>
      <c r="D5670" t="s">
        <v>366</v>
      </c>
      <c r="E5670">
        <v>10</v>
      </c>
      <c r="F5670">
        <v>40</v>
      </c>
      <c r="G5670" t="s">
        <v>33</v>
      </c>
      <c r="J5670" t="s">
        <v>24</v>
      </c>
      <c r="K5670" t="s">
        <v>9</v>
      </c>
      <c r="P5670" t="str">
        <f t="shared" si="88"/>
        <v>INSERT INTO pokemon_cards (id,name,pokemon_id,level,primary_color,hp,secondary_color,evolve_from,weakness,weakness_modifier,ability_name,ability_text,ability_type) VALUES ('neo3-47','Paras','46','10','Grass','40',NULL,NULL,'Fire','Ã—2',NULL,NULL,NULL);</v>
      </c>
    </row>
    <row r="5671" spans="1:16" x14ac:dyDescent="0.25">
      <c r="A5671" t="s">
        <v>7792</v>
      </c>
      <c r="B5671" t="s">
        <v>2756</v>
      </c>
      <c r="C5671">
        <v>195</v>
      </c>
      <c r="D5671" t="s">
        <v>2757</v>
      </c>
      <c r="E5671">
        <v>35</v>
      </c>
      <c r="F5671">
        <v>70</v>
      </c>
      <c r="G5671" t="s">
        <v>13</v>
      </c>
      <c r="I5671" t="s">
        <v>2753</v>
      </c>
      <c r="J5671" t="s">
        <v>33</v>
      </c>
      <c r="K5671" t="s">
        <v>9</v>
      </c>
      <c r="P5671" t="str">
        <f t="shared" si="88"/>
        <v>INSERT INTO pokemon_cards (id,name,pokemon_id,level,primary_color,hp,secondary_color,evolve_from,weakness,weakness_modifier,ability_name,ability_text,ability_type) VALUES ('neo3-48','Quagsire','195','35','Water','70',NULL,'Wooper','Grass','Ã—2',NULL,NULL,NULL);</v>
      </c>
    </row>
    <row r="5672" spans="1:16" x14ac:dyDescent="0.25">
      <c r="A5672" t="s">
        <v>7793</v>
      </c>
      <c r="B5672" t="s">
        <v>3699</v>
      </c>
      <c r="C5672">
        <v>211</v>
      </c>
      <c r="D5672" t="s">
        <v>3700</v>
      </c>
      <c r="E5672">
        <v>30</v>
      </c>
      <c r="F5672">
        <v>60</v>
      </c>
      <c r="G5672" t="s">
        <v>13</v>
      </c>
      <c r="J5672" t="s">
        <v>15</v>
      </c>
      <c r="K5672" t="s">
        <v>9</v>
      </c>
      <c r="P5672" t="str">
        <f t="shared" si="88"/>
        <v>INSERT INTO pokemon_cards (id,name,pokemon_id,level,primary_color,hp,secondary_color,evolve_from,weakness,weakness_modifier,ability_name,ability_text,ability_type) VALUES ('neo3-49','Qwilfish','211','30','Water','60',NULL,NULL,'Lightning','Ã—2',NULL,NULL,NULL);</v>
      </c>
    </row>
    <row r="5673" spans="1:16" x14ac:dyDescent="0.25">
      <c r="A5673" t="s">
        <v>7794</v>
      </c>
      <c r="B5673" t="s">
        <v>1187</v>
      </c>
      <c r="C5673">
        <v>223</v>
      </c>
      <c r="D5673" t="s">
        <v>1188</v>
      </c>
      <c r="E5673">
        <v>15</v>
      </c>
      <c r="F5673">
        <v>40</v>
      </c>
      <c r="G5673" t="s">
        <v>13</v>
      </c>
      <c r="J5673" t="s">
        <v>15</v>
      </c>
      <c r="K5673" t="s">
        <v>9</v>
      </c>
      <c r="P5673" t="str">
        <f t="shared" si="88"/>
        <v>INSERT INTO pokemon_cards (id,name,pokemon_id,level,primary_color,hp,secondary_color,evolve_from,weakness,weakness_modifier,ability_name,ability_text,ability_type) VALUES ('neo3-50','Remoraid','223','15','Water','40',NULL,NULL,'Lightning','Ã—2',NULL,NULL,NULL);</v>
      </c>
    </row>
    <row r="5674" spans="1:16" x14ac:dyDescent="0.25">
      <c r="A5674" t="s">
        <v>7795</v>
      </c>
      <c r="B5674" t="s">
        <v>1356</v>
      </c>
      <c r="C5674">
        <v>213</v>
      </c>
      <c r="D5674" t="s">
        <v>1357</v>
      </c>
      <c r="E5674">
        <v>28</v>
      </c>
      <c r="F5674">
        <v>40</v>
      </c>
      <c r="G5674" t="s">
        <v>20</v>
      </c>
      <c r="J5674" t="s">
        <v>33</v>
      </c>
      <c r="K5674" t="s">
        <v>9</v>
      </c>
      <c r="L5674" t="s">
        <v>20362</v>
      </c>
      <c r="M5674" t="s">
        <v>20363</v>
      </c>
      <c r="N5674" t="s">
        <v>19082</v>
      </c>
      <c r="P5674" t="str">
        <f t="shared" si="88"/>
        <v>INSERT INTO pokemon_cards (id,name,pokemon_id,level,primary_color,hp,secondary_color,evolve_from,weakness,weakness_modifier,ability_name,ability_text,ability_type) VALUES ('neo3-51','Shuckle','213','28','Fighting','40',NULL,NULL,'Grass','Ã—2','Hard Shell','Whenever an attack (including your own) does 40 or less damage to Shuckle (after applying Weakness and Resistance), reduce that damage to 10. (Any other effects of attacks still happen.) This power stops working while Shuckle is Asleep, Confused, or Paralyzed.','PokÃ©mon Power');</v>
      </c>
    </row>
    <row r="5675" spans="1:16" x14ac:dyDescent="0.25">
      <c r="A5675" t="s">
        <v>7796</v>
      </c>
      <c r="B5675" t="s">
        <v>2122</v>
      </c>
      <c r="C5675">
        <v>188</v>
      </c>
      <c r="D5675" t="s">
        <v>2123</v>
      </c>
      <c r="E5675">
        <v>29</v>
      </c>
      <c r="F5675">
        <v>60</v>
      </c>
      <c r="G5675" t="s">
        <v>33</v>
      </c>
      <c r="I5675" t="s">
        <v>2119</v>
      </c>
      <c r="J5675" t="s">
        <v>24</v>
      </c>
      <c r="K5675" t="s">
        <v>9</v>
      </c>
      <c r="P5675" t="str">
        <f t="shared" si="88"/>
        <v>INSERT INTO pokemon_cards (id,name,pokemon_id,level,primary_color,hp,secondary_color,evolve_from,weakness,weakness_modifier,ability_name,ability_text,ability_type) VALUES ('neo3-52','Skiploom','188','29','Grass','60',NULL,'Hoppip','Fire','Ã—2',NULL,NULL,NULL);</v>
      </c>
    </row>
    <row r="5676" spans="1:16" x14ac:dyDescent="0.25">
      <c r="A5676" t="s">
        <v>7797</v>
      </c>
      <c r="B5676" t="s">
        <v>3791</v>
      </c>
      <c r="C5676">
        <v>218</v>
      </c>
      <c r="D5676" t="s">
        <v>3843</v>
      </c>
      <c r="E5676">
        <v>27</v>
      </c>
      <c r="F5676">
        <v>50</v>
      </c>
      <c r="G5676" t="s">
        <v>24</v>
      </c>
      <c r="J5676" t="s">
        <v>13</v>
      </c>
      <c r="K5676" t="s">
        <v>9</v>
      </c>
      <c r="P5676" t="str">
        <f t="shared" si="88"/>
        <v>INSERT INTO pokemon_cards (id,name,pokemon_id,level,primary_color,hp,secondary_color,evolve_from,weakness,weakness_modifier,ability_name,ability_text,ability_type) VALUES ('neo3-53','Slugma','218','27','Fire','50',NULL,NULL,'Water','Ã—2',NULL,NULL,NULL);</v>
      </c>
    </row>
    <row r="5677" spans="1:16" x14ac:dyDescent="0.25">
      <c r="A5677" t="s">
        <v>7798</v>
      </c>
      <c r="B5677" t="s">
        <v>3655</v>
      </c>
      <c r="C5677">
        <v>238</v>
      </c>
      <c r="D5677" t="s">
        <v>3656</v>
      </c>
      <c r="E5677">
        <v>6</v>
      </c>
      <c r="F5677">
        <v>30</v>
      </c>
      <c r="G5677" t="s">
        <v>7</v>
      </c>
      <c r="I5677" t="s">
        <v>120</v>
      </c>
      <c r="P5677" t="str">
        <f t="shared" si="88"/>
        <v>INSERT INTO pokemon_cards (id,name,pokemon_id,level,primary_color,hp,secondary_color,evolve_from,weakness,weakness_modifier,ability_name,ability_text,ability_type) VALUES ('neo3-54','Smoochum','238','6','Psychic','30',NULL,'Jynx',NULL,NULL,NULL,NULL,NULL);</v>
      </c>
    </row>
    <row r="5678" spans="1:16" x14ac:dyDescent="0.25">
      <c r="A5678" t="s">
        <v>7799</v>
      </c>
      <c r="B5678" t="s">
        <v>3102</v>
      </c>
      <c r="C5678">
        <v>209</v>
      </c>
      <c r="D5678" t="s">
        <v>3171</v>
      </c>
      <c r="E5678">
        <v>21</v>
      </c>
      <c r="F5678">
        <v>50</v>
      </c>
      <c r="G5678" t="s">
        <v>19</v>
      </c>
      <c r="J5678" t="s">
        <v>20</v>
      </c>
      <c r="K5678" t="s">
        <v>9</v>
      </c>
      <c r="P5678" t="str">
        <f t="shared" si="88"/>
        <v>INSERT INTO pokemon_cards (id,name,pokemon_id,level,primary_color,hp,secondary_color,evolve_from,weakness,weakness_modifier,ability_name,ability_text,ability_type) VALUES ('neo3-55','Snubbull','209','21','Colorless','50',NULL,NULL,'Fighting','Ã—2',NULL,NULL,NULL);</v>
      </c>
    </row>
    <row r="5679" spans="1:16" x14ac:dyDescent="0.25">
      <c r="A5679" t="s">
        <v>7800</v>
      </c>
      <c r="B5679" t="s">
        <v>207</v>
      </c>
      <c r="C5679">
        <v>120</v>
      </c>
      <c r="D5679" t="s">
        <v>209</v>
      </c>
      <c r="E5679">
        <v>13</v>
      </c>
      <c r="F5679">
        <v>40</v>
      </c>
      <c r="G5679" t="s">
        <v>13</v>
      </c>
      <c r="J5679" t="s">
        <v>15</v>
      </c>
      <c r="K5679" t="s">
        <v>9</v>
      </c>
      <c r="P5679" t="str">
        <f t="shared" si="88"/>
        <v>INSERT INTO pokemon_cards (id,name,pokemon_id,level,primary_color,hp,secondary_color,evolve_from,weakness,weakness_modifier,ability_name,ability_text,ability_type) VALUES ('neo3-56','Staryu','120','13','Water','40',NULL,NULL,'Lightning','Ã—2',NULL,NULL,NULL);</v>
      </c>
    </row>
    <row r="5680" spans="1:16" x14ac:dyDescent="0.25">
      <c r="A5680" t="s">
        <v>7801</v>
      </c>
      <c r="B5680" t="s">
        <v>2579</v>
      </c>
      <c r="C5680">
        <v>220</v>
      </c>
      <c r="D5680" t="s">
        <v>2580</v>
      </c>
      <c r="E5680">
        <v>10</v>
      </c>
      <c r="F5680">
        <v>40</v>
      </c>
      <c r="G5680" t="s">
        <v>20</v>
      </c>
      <c r="J5680" t="s">
        <v>33</v>
      </c>
      <c r="K5680" t="s">
        <v>9</v>
      </c>
      <c r="P5680" t="str">
        <f t="shared" si="88"/>
        <v>INSERT INTO pokemon_cards (id,name,pokemon_id,level,primary_color,hp,secondary_color,evolve_from,weakness,weakness_modifier,ability_name,ability_text,ability_type) VALUES ('neo3-57','Swinub','220','10','Fighting','40',NULL,NULL,'Grass','Ã—2',NULL,NULL,NULL);</v>
      </c>
    </row>
    <row r="5681" spans="1:16" x14ac:dyDescent="0.25">
      <c r="A5681" t="s">
        <v>7802</v>
      </c>
      <c r="B5681" t="s">
        <v>7803</v>
      </c>
      <c r="C5681">
        <v>201</v>
      </c>
      <c r="D5681" t="s">
        <v>868</v>
      </c>
      <c r="E5681">
        <v>14</v>
      </c>
      <c r="F5681">
        <v>40</v>
      </c>
      <c r="G5681" t="s">
        <v>7</v>
      </c>
      <c r="J5681" t="s">
        <v>7</v>
      </c>
      <c r="K5681" t="s">
        <v>9</v>
      </c>
      <c r="L5681" t="s">
        <v>20364</v>
      </c>
      <c r="M5681" t="s">
        <v>22562</v>
      </c>
      <c r="N5681" t="s">
        <v>19082</v>
      </c>
      <c r="P5681" t="str">
        <f t="shared" si="88"/>
        <v>INSERT INTO pokemon_cards (id,name,pokemon_id,level,primary_color,hp,secondary_color,evolve_from,weakness,weakness_modifier,ability_name,ability_text,ability_type) VALUES ('neo3-58','Unown [K]','201','14','Psychic','40',NULL,NULL,'Psychic','Ã—2','[Keep]','Your opponent''s attacks, PokÃ©mon Powers, and Trainer cards can''t discard Energy cards from your PokÃ©mon with Unown in their names. (Any other effects still happen.)','PokÃ©mon Power');</v>
      </c>
    </row>
    <row r="5682" spans="1:16" x14ac:dyDescent="0.25">
      <c r="A5682" t="s">
        <v>7804</v>
      </c>
      <c r="B5682" t="s">
        <v>442</v>
      </c>
      <c r="C5682">
        <v>41</v>
      </c>
      <c r="D5682" t="s">
        <v>505</v>
      </c>
      <c r="E5682">
        <v>13</v>
      </c>
      <c r="F5682">
        <v>40</v>
      </c>
      <c r="G5682" t="s">
        <v>33</v>
      </c>
      <c r="J5682" t="s">
        <v>7</v>
      </c>
      <c r="K5682" t="s">
        <v>9</v>
      </c>
      <c r="P5682" t="str">
        <f t="shared" si="88"/>
        <v>INSERT INTO pokemon_cards (id,name,pokemon_id,level,primary_color,hp,secondary_color,evolve_from,weakness,weakness_modifier,ability_name,ability_text,ability_type) VALUES ('neo3-59','Zubat','41','13','Grass','40',NULL,NULL,'Psychic','Ã—2',NULL,NULL,NULL);</v>
      </c>
    </row>
    <row r="5683" spans="1:16" x14ac:dyDescent="0.25">
      <c r="A5683" t="s">
        <v>7805</v>
      </c>
      <c r="B5683" t="s">
        <v>7806</v>
      </c>
      <c r="C5683">
        <v>130</v>
      </c>
      <c r="D5683" t="s">
        <v>31</v>
      </c>
      <c r="E5683">
        <v>62</v>
      </c>
      <c r="F5683">
        <v>100</v>
      </c>
      <c r="G5683" t="s">
        <v>13</v>
      </c>
      <c r="J5683" t="s">
        <v>33</v>
      </c>
      <c r="K5683" t="s">
        <v>9</v>
      </c>
      <c r="P5683" t="str">
        <f t="shared" si="88"/>
        <v>INSERT INTO pokemon_cards (id,name,pokemon_id,level,primary_color,hp,secondary_color,evolve_from,weakness,weakness_modifier,ability_name,ability_text,ability_type) VALUES ('neo3-65','Shining Gyarados','130','62','Water','100',NULL,NULL,'Grass','Ã—2',NULL,NULL,NULL);</v>
      </c>
    </row>
    <row r="5684" spans="1:16" x14ac:dyDescent="0.25">
      <c r="A5684" t="s">
        <v>7807</v>
      </c>
      <c r="B5684" t="s">
        <v>3038</v>
      </c>
      <c r="C5684">
        <v>129</v>
      </c>
      <c r="D5684" t="s">
        <v>132</v>
      </c>
      <c r="E5684">
        <v>11</v>
      </c>
      <c r="F5684">
        <v>30</v>
      </c>
      <c r="G5684" t="s">
        <v>13</v>
      </c>
      <c r="J5684" t="s">
        <v>15</v>
      </c>
      <c r="K5684" t="s">
        <v>9</v>
      </c>
      <c r="P5684" t="str">
        <f t="shared" si="88"/>
        <v>INSERT INTO pokemon_cards (id,name,pokemon_id,level,primary_color,hp,secondary_color,evolve_from,weakness,weakness_modifier,ability_name,ability_text,ability_type) VALUES ('neo3-66','Shining Magikarp','129','11','Water','30',NULL,NULL,'Lightning','Ã—2',NULL,NULL,NULL);</v>
      </c>
    </row>
    <row r="5685" spans="1:16" x14ac:dyDescent="0.25">
      <c r="A5685" t="s">
        <v>7808</v>
      </c>
      <c r="B5685" t="s">
        <v>6225</v>
      </c>
      <c r="C5685">
        <v>181</v>
      </c>
      <c r="D5685" t="s">
        <v>2210</v>
      </c>
      <c r="E5685">
        <v>36</v>
      </c>
      <c r="F5685">
        <v>70</v>
      </c>
      <c r="G5685" t="s">
        <v>15</v>
      </c>
      <c r="I5685" t="s">
        <v>6226</v>
      </c>
      <c r="J5685" t="s">
        <v>20</v>
      </c>
      <c r="K5685" t="s">
        <v>9</v>
      </c>
      <c r="L5685" t="s">
        <v>20039</v>
      </c>
      <c r="M5685" t="s">
        <v>22563</v>
      </c>
      <c r="N5685" t="s">
        <v>19082</v>
      </c>
      <c r="P5685" t="str">
        <f t="shared" si="88"/>
        <v>INSERT INTO pokemon_cards (id,name,pokemon_id,level,primary_color,hp,secondary_color,evolve_from,weakness,weakness_modifier,ability_name,ability_text,ability_type) VALUES ('neo4-1','Dark Ampharos','181','36','Lightning','70',NULL,'Dark Flaaffy','Fighting','Ã—2','Conductivity','Whenever your opponent attaches an Energy card from his or her hand to a PokÃ©mon, this power does 10 damage to that PokÃ©mon. (Don''t apply Weakness and Resistance.) This power stops working if you have more than 1 Dark Ampharos in play or while Dark Ampharos is Asleep, Confused, or Paralyzed.','PokÃ©mon Power');</v>
      </c>
    </row>
    <row r="5686" spans="1:16" x14ac:dyDescent="0.25">
      <c r="A5686" t="s">
        <v>7809</v>
      </c>
      <c r="B5686" t="s">
        <v>6228</v>
      </c>
      <c r="C5686">
        <v>169</v>
      </c>
      <c r="D5686" t="s">
        <v>2632</v>
      </c>
      <c r="E5686">
        <v>39</v>
      </c>
      <c r="F5686">
        <v>70</v>
      </c>
      <c r="G5686" t="s">
        <v>33</v>
      </c>
      <c r="I5686" t="s">
        <v>623</v>
      </c>
      <c r="J5686" t="s">
        <v>7</v>
      </c>
      <c r="K5686" t="s">
        <v>9</v>
      </c>
      <c r="L5686" t="s">
        <v>20365</v>
      </c>
      <c r="M5686" t="s">
        <v>22564</v>
      </c>
      <c r="N5686" t="s">
        <v>19082</v>
      </c>
      <c r="P5686" t="str">
        <f t="shared" si="88"/>
        <v>INSERT INTO pokemon_cards (id,name,pokemon_id,level,primary_color,hp,secondary_color,evolve_from,weakness,weakness_modifier,ability_name,ability_text,ability_type) VALUES ('neo4-2','Dark Crobat','169','39','Grass','70',NULL,'Dark Golbat','Psychic','Ã—2','Surprise Bite','When you play Dark Crobat from your hand, you may choose 1 of your opponent''s PokÃ©mon. This power does 20 damage to that PokÃ©mon. (Don''t apply Weakness and Resistance.)','PokÃ©mon Power');</v>
      </c>
    </row>
    <row r="5687" spans="1:16" x14ac:dyDescent="0.25">
      <c r="A5687" t="s">
        <v>7810</v>
      </c>
      <c r="B5687" t="s">
        <v>7811</v>
      </c>
      <c r="C5687">
        <v>232</v>
      </c>
      <c r="D5687" t="s">
        <v>2654</v>
      </c>
      <c r="E5687">
        <v>29</v>
      </c>
      <c r="F5687">
        <v>60</v>
      </c>
      <c r="G5687" t="s">
        <v>20</v>
      </c>
      <c r="I5687" t="s">
        <v>2650</v>
      </c>
      <c r="J5687" t="s">
        <v>33</v>
      </c>
      <c r="K5687" t="s">
        <v>9</v>
      </c>
      <c r="P5687" t="str">
        <f t="shared" si="88"/>
        <v>INSERT INTO pokemon_cards (id,name,pokemon_id,level,primary_color,hp,secondary_color,evolve_from,weakness,weakness_modifier,ability_name,ability_text,ability_type) VALUES ('neo4-3','Dark Donphan','232','29','Fighting','60',NULL,'Phanpy','Grass','Ã—2',NULL,NULL,NULL);</v>
      </c>
    </row>
    <row r="5688" spans="1:16" x14ac:dyDescent="0.25">
      <c r="A5688" t="s">
        <v>7812</v>
      </c>
      <c r="B5688" t="s">
        <v>7813</v>
      </c>
      <c r="C5688">
        <v>196</v>
      </c>
      <c r="D5688" t="s">
        <v>2057</v>
      </c>
      <c r="E5688">
        <v>32</v>
      </c>
      <c r="F5688">
        <v>60</v>
      </c>
      <c r="G5688" t="s">
        <v>7</v>
      </c>
      <c r="I5688" t="s">
        <v>226</v>
      </c>
      <c r="J5688" t="s">
        <v>7</v>
      </c>
      <c r="K5688" t="s">
        <v>9</v>
      </c>
      <c r="P5688" t="str">
        <f t="shared" si="88"/>
        <v>INSERT INTO pokemon_cards (id,name,pokemon_id,level,primary_color,hp,secondary_color,evolve_from,weakness,weakness_modifier,ability_name,ability_text,ability_type) VALUES ('neo4-4','Dark Espeon','196','32','Psychic','60',NULL,'Eevee','Psychic','Ã—2',NULL,NULL,NULL);</v>
      </c>
    </row>
    <row r="5689" spans="1:16" x14ac:dyDescent="0.25">
      <c r="A5689" t="s">
        <v>7814</v>
      </c>
      <c r="B5689" t="s">
        <v>7815</v>
      </c>
      <c r="C5689">
        <v>160</v>
      </c>
      <c r="D5689" t="s">
        <v>3097</v>
      </c>
      <c r="E5689">
        <v>44</v>
      </c>
      <c r="F5689">
        <v>80</v>
      </c>
      <c r="G5689" t="s">
        <v>13</v>
      </c>
      <c r="I5689" t="s">
        <v>7816</v>
      </c>
      <c r="J5689" t="s">
        <v>33</v>
      </c>
      <c r="K5689" t="s">
        <v>9</v>
      </c>
      <c r="L5689" t="s">
        <v>20366</v>
      </c>
      <c r="M5689" t="s">
        <v>22565</v>
      </c>
      <c r="N5689" t="s">
        <v>19082</v>
      </c>
      <c r="P5689" t="str">
        <f t="shared" si="88"/>
        <v>INSERT INTO pokemon_cards (id,name,pokemon_id,level,primary_color,hp,secondary_color,evolve_from,weakness,weakness_modifier,ability_name,ability_text,ability_type) VALUES ('neo4-5','Dark Feraligatr','160','44','Water','80',NULL,'Dark Croconaw','Grass','Ã—2','Scare','As long as Dark Feraligatr is your Active PokÃ©mon, all of your opponent''s Baby PokÃ©mon Powers stop working and your opponent''s Baby PokÃ©mon can''t attack. This power stops working while Dark Feraligatr is Asleep, Confused, or Paralyzed.','PokÃ©mon Power');</v>
      </c>
    </row>
    <row r="5690" spans="1:16" x14ac:dyDescent="0.25">
      <c r="A5690" t="s">
        <v>7817</v>
      </c>
      <c r="B5690" t="s">
        <v>7818</v>
      </c>
      <c r="C5690">
        <v>94</v>
      </c>
      <c r="D5690" t="s">
        <v>390</v>
      </c>
      <c r="E5690">
        <v>32</v>
      </c>
      <c r="F5690">
        <v>70</v>
      </c>
      <c r="G5690" t="s">
        <v>7</v>
      </c>
      <c r="I5690" t="s">
        <v>7819</v>
      </c>
      <c r="L5690" t="s">
        <v>19887</v>
      </c>
      <c r="M5690" t="s">
        <v>20367</v>
      </c>
      <c r="N5690" t="s">
        <v>19082</v>
      </c>
      <c r="P5690" t="str">
        <f t="shared" si="88"/>
        <v>INSERT INTO pokemon_cards (id,name,pokemon_id,level,primary_color,hp,secondary_color,evolve_from,weakness,weakness_modifier,ability_name,ability_text,ability_type) VALUES ('neo4-6','Dark Gengar','94','32','Psychic','70',NULL,'Dark Haunter',NULL,NULL,'Deep Sleep','As long as any Dark Gengar are in play, a player flips 2 coins for each of his or her PokÃ©mon that is Asleep at the end of each turn. If either of them is tails, that PokÃ©mon is still Asleep. This power stops working if Dark Gengar is Asleep, Confused, or Paralyzed.','PokÃ©mon Power');</v>
      </c>
    </row>
    <row r="5691" spans="1:16" x14ac:dyDescent="0.25">
      <c r="A5691" t="s">
        <v>7820</v>
      </c>
      <c r="B5691" t="s">
        <v>6231</v>
      </c>
      <c r="C5691">
        <v>229</v>
      </c>
      <c r="D5691" t="s">
        <v>1278</v>
      </c>
      <c r="E5691">
        <v>32</v>
      </c>
      <c r="F5691">
        <v>60</v>
      </c>
      <c r="G5691" t="s">
        <v>24</v>
      </c>
      <c r="I5691" t="s">
        <v>1274</v>
      </c>
      <c r="J5691" t="s">
        <v>13</v>
      </c>
      <c r="K5691" t="s">
        <v>9</v>
      </c>
      <c r="P5691" t="str">
        <f t="shared" si="88"/>
        <v>INSERT INTO pokemon_cards (id,name,pokemon_id,level,primary_color,hp,secondary_color,evolve_from,weakness,weakness_modifier,ability_name,ability_text,ability_type) VALUES ('neo4-7','Dark Houndoom','229','32','Fire','60',NULL,'Houndour','Water','Ã—2',NULL,NULL,NULL);</v>
      </c>
    </row>
    <row r="5692" spans="1:16" x14ac:dyDescent="0.25">
      <c r="A5692" t="s">
        <v>7821</v>
      </c>
      <c r="B5692" t="s">
        <v>7822</v>
      </c>
      <c r="C5692">
        <v>233</v>
      </c>
      <c r="D5692" t="s">
        <v>1326</v>
      </c>
      <c r="E5692">
        <v>34</v>
      </c>
      <c r="F5692">
        <v>60</v>
      </c>
      <c r="G5692" t="s">
        <v>19</v>
      </c>
      <c r="I5692" t="s">
        <v>143</v>
      </c>
      <c r="J5692" t="s">
        <v>20</v>
      </c>
      <c r="K5692" t="s">
        <v>9</v>
      </c>
      <c r="L5692" t="s">
        <v>20368</v>
      </c>
      <c r="M5692" t="s">
        <v>22566</v>
      </c>
      <c r="N5692" t="s">
        <v>19082</v>
      </c>
      <c r="P5692" t="str">
        <f t="shared" si="88"/>
        <v>INSERT INTO pokemon_cards (id,name,pokemon_id,level,primary_color,hp,secondary_color,evolve_from,weakness,weakness_modifier,ability_name,ability_text,ability_type) VALUES ('neo4-8','Dark Porygon2','233','34','Colorless','60',NULL,'Porygon','Fighting','Ã—2','Spatial Distortion','Once during your turn (before your attack), you may flip a coin. If heads, choose a Stadium card from your discard pile and put it into play. (If there''s already a Stadium card in play, discard it.) This power can''t be used if Dark Porygon2 is Asleep, Confused, or Paralyzed.','PokÃ©mon Power');</v>
      </c>
    </row>
    <row r="5693" spans="1:16" x14ac:dyDescent="0.25">
      <c r="A5693" t="s">
        <v>7823</v>
      </c>
      <c r="B5693" t="s">
        <v>7824</v>
      </c>
      <c r="C5693">
        <v>212</v>
      </c>
      <c r="D5693" t="s">
        <v>853</v>
      </c>
      <c r="E5693">
        <v>35</v>
      </c>
      <c r="F5693">
        <v>70</v>
      </c>
      <c r="G5693" t="s">
        <v>854</v>
      </c>
      <c r="I5693" t="s">
        <v>248</v>
      </c>
      <c r="J5693" t="s">
        <v>24</v>
      </c>
      <c r="K5693" t="s">
        <v>9</v>
      </c>
      <c r="P5693" t="str">
        <f t="shared" si="88"/>
        <v>INSERT INTO pokemon_cards (id,name,pokemon_id,level,primary_color,hp,secondary_color,evolve_from,weakness,weakness_modifier,ability_name,ability_text,ability_type) VALUES ('neo4-9','Dark Scizor','212','35','Metal','70',NULL,'Scyther','Fire','Ã—2',NULL,NULL,NULL);</v>
      </c>
    </row>
    <row r="5694" spans="1:16" x14ac:dyDescent="0.25">
      <c r="A5694" t="s">
        <v>7825</v>
      </c>
      <c r="B5694" t="s">
        <v>7826</v>
      </c>
      <c r="C5694">
        <v>157</v>
      </c>
      <c r="D5694" t="s">
        <v>3116</v>
      </c>
      <c r="E5694">
        <v>43</v>
      </c>
      <c r="F5694">
        <v>80</v>
      </c>
      <c r="G5694" t="s">
        <v>24</v>
      </c>
      <c r="I5694" t="s">
        <v>7827</v>
      </c>
      <c r="J5694" t="s">
        <v>13</v>
      </c>
      <c r="K5694" t="s">
        <v>9</v>
      </c>
      <c r="P5694" t="str">
        <f t="shared" si="88"/>
        <v>INSERT INTO pokemon_cards (id,name,pokemon_id,level,primary_color,hp,secondary_color,evolve_from,weakness,weakness_modifier,ability_name,ability_text,ability_type) VALUES ('neo4-10','Dark Typhlosion','157','43','Fire','80',NULL,'Dark Quilava','Water','Ã—2',NULL,NULL,NULL);</v>
      </c>
    </row>
    <row r="5695" spans="1:16" x14ac:dyDescent="0.25">
      <c r="A5695" t="s">
        <v>7828</v>
      </c>
      <c r="B5695" t="s">
        <v>6251</v>
      </c>
      <c r="C5695">
        <v>248</v>
      </c>
      <c r="D5695" t="s">
        <v>3421</v>
      </c>
      <c r="E5695">
        <v>47</v>
      </c>
      <c r="F5695">
        <v>90</v>
      </c>
      <c r="G5695" t="s">
        <v>20</v>
      </c>
      <c r="I5695" t="s">
        <v>6252</v>
      </c>
      <c r="J5695" t="s">
        <v>33</v>
      </c>
      <c r="K5695" t="s">
        <v>9</v>
      </c>
      <c r="P5695" t="str">
        <f t="shared" si="88"/>
        <v>INSERT INTO pokemon_cards (id,name,pokemon_id,level,primary_color,hp,secondary_color,evolve_from,weakness,weakness_modifier,ability_name,ability_text,ability_type) VALUES ('neo4-11','Dark Tyranitar','248','47','Fighting','90',NULL,'Dark Pupitar','Grass','Ã—2',NULL,NULL,NULL);</v>
      </c>
    </row>
    <row r="5696" spans="1:16" x14ac:dyDescent="0.25">
      <c r="A5696" t="s">
        <v>7829</v>
      </c>
      <c r="B5696" t="s">
        <v>7830</v>
      </c>
      <c r="C5696">
        <v>59</v>
      </c>
      <c r="D5696" t="s">
        <v>96</v>
      </c>
      <c r="E5696">
        <v>47</v>
      </c>
      <c r="F5696">
        <v>100</v>
      </c>
      <c r="G5696" t="s">
        <v>24</v>
      </c>
      <c r="I5696" t="s">
        <v>97</v>
      </c>
      <c r="J5696" t="s">
        <v>13</v>
      </c>
      <c r="K5696" t="s">
        <v>9</v>
      </c>
      <c r="L5696" t="s">
        <v>19790</v>
      </c>
      <c r="M5696" t="s">
        <v>22567</v>
      </c>
      <c r="N5696" t="s">
        <v>19082</v>
      </c>
      <c r="P5696" t="str">
        <f t="shared" si="88"/>
        <v>INSERT INTO pokemon_cards (id,name,pokemon_id,level,primary_color,hp,secondary_color,evolve_from,weakness,weakness_modifier,ability_name,ability_text,ability_type) VALUES ('neo4-12','Light Arcanine','59','47','Fire','100',NULL,'Growlithe','Water','Ã—2','Drive Off','As long as Light Arcanine is your Active PokÃ©mon, once during your turn (before your attack), if your opponent has any Benched PokÃ©mon, he or she chooses 1 of them and switches it with the Defending PokÃ©mon. This power can''t be used while Light Arcanine is Asleep, Confused, or Paralyzed.','PokÃ©mon Power');</v>
      </c>
    </row>
    <row r="5697" spans="1:16" x14ac:dyDescent="0.25">
      <c r="A5697" t="s">
        <v>7831</v>
      </c>
      <c r="B5697" t="s">
        <v>7832</v>
      </c>
      <c r="C5697">
        <v>184</v>
      </c>
      <c r="D5697" t="s">
        <v>2385</v>
      </c>
      <c r="E5697">
        <v>37</v>
      </c>
      <c r="F5697">
        <v>80</v>
      </c>
      <c r="G5697" t="s">
        <v>13</v>
      </c>
      <c r="I5697" t="s">
        <v>840</v>
      </c>
      <c r="J5697" t="s">
        <v>15</v>
      </c>
      <c r="K5697" t="s">
        <v>9</v>
      </c>
      <c r="P5697" t="str">
        <f t="shared" si="88"/>
        <v>INSERT INTO pokemon_cards (id,name,pokemon_id,level,primary_color,hp,secondary_color,evolve_from,weakness,weakness_modifier,ability_name,ability_text,ability_type) VALUES ('neo4-13','Light Azumarill','184','37','Water','80',NULL,'Marill','Lightning','Ã—2',NULL,NULL,NULL);</v>
      </c>
    </row>
    <row r="5698" spans="1:16" x14ac:dyDescent="0.25">
      <c r="A5698" t="s">
        <v>7833</v>
      </c>
      <c r="B5698" t="s">
        <v>7834</v>
      </c>
      <c r="C5698">
        <v>149</v>
      </c>
      <c r="D5698" t="s">
        <v>387</v>
      </c>
      <c r="E5698">
        <v>47</v>
      </c>
      <c r="F5698">
        <v>100</v>
      </c>
      <c r="G5698" t="s">
        <v>19</v>
      </c>
      <c r="I5698" t="s">
        <v>7835</v>
      </c>
      <c r="L5698" t="s">
        <v>20369</v>
      </c>
      <c r="M5698" t="s">
        <v>20370</v>
      </c>
      <c r="N5698" t="s">
        <v>19082</v>
      </c>
      <c r="P5698" t="str">
        <f t="shared" si="88"/>
        <v>INSERT INTO pokemon_cards (id,name,pokemon_id,level,primary_color,hp,secondary_color,evolve_from,weakness,weakness_modifier,ability_name,ability_text,ability_type) VALUES ('neo4-14','Light Dragonite','149','47','Colorless','100',NULL,'Light Dragonair',NULL,NULL,'Miraculous Wind','As long as Light Dragonite is your Active PokÃ©mon, each Special Energy card provides Colorless Energy instead of its usual type and its other effects stop working. This power stops working while Light Dragonite is Asleep, Confused, or Paralyzed.','PokÃ©mon Power');</v>
      </c>
    </row>
    <row r="5699" spans="1:16" x14ac:dyDescent="0.25">
      <c r="A5699" t="s">
        <v>7836</v>
      </c>
      <c r="B5699" t="s">
        <v>7837</v>
      </c>
      <c r="C5699">
        <v>176</v>
      </c>
      <c r="D5699" t="s">
        <v>2692</v>
      </c>
      <c r="E5699">
        <v>32</v>
      </c>
      <c r="F5699">
        <v>60</v>
      </c>
      <c r="G5699" t="s">
        <v>19</v>
      </c>
      <c r="I5699" t="s">
        <v>843</v>
      </c>
      <c r="L5699" t="s">
        <v>20371</v>
      </c>
      <c r="M5699" t="s">
        <v>20372</v>
      </c>
      <c r="N5699" t="s">
        <v>19082</v>
      </c>
      <c r="P5699" t="str">
        <f t="shared" ref="P5699:P5762" si="89">CONCATENATE(
    "INSERT INTO pokemon_cards (",
    _xlfn.TEXTJOIN(",", TRUE, A$1, B$1, C$1, E$1, G$1, F$1, H$1, I$1, J$1, K$1, L$1, M$1, N$1),
    ") VALUES (",
    _xlfn.TEXTJOIN(",", FALSE,
        IF(A5699&lt;&gt;"", "'" &amp; A5699 &amp; "'", "NULL"),
        IF(B5699&lt;&gt;"", "'" &amp; B5699 &amp; "'", "NULL"),
        IF(C5699&lt;&gt;"", "'" &amp; C5699 &amp; "'", "NULL"),
        IF(E5699&lt;&gt;"", "'" &amp; E5699 &amp; "'", "NULL"),
        IF(G5699&lt;&gt;"", "'" &amp; G5699 &amp; "'", "NULL"),
        IF(F5699&lt;&gt;"", "'" &amp; F5699 &amp; "'", "NULL"),
        IF(H5699&lt;&gt;"", "'" &amp; H5699 &amp; "'", "NULL"),
        IF(I5699&lt;&gt;"", "'" &amp; I5699 &amp; "'", "NULL"),
        IF(J5699&lt;&gt;"", "'" &amp; J5699 &amp; "'", "NULL"),
        IF(K5699&lt;&gt;"", "'" &amp; K5699 &amp; "'", "NULL"),
        IF(L5699&lt;&gt;"", "'" &amp; L5699 &amp; "'", "NULL"),
        IF(M5699&lt;&gt;"", "'" &amp; M5699 &amp; "'", "NULL"),
        IF(N5699&lt;&gt;"", "'" &amp; N5699 &amp; "'", "NULL")
    ),
    ");"
)</f>
        <v>INSERT INTO pokemon_cards (id,name,pokemon_id,level,primary_color,hp,secondary_color,evolve_from,weakness,weakness_modifier,ability_name,ability_text,ability_type) VALUES ('neo4-15','Light Togetic','176','32','Colorless','60',NULL,'Togepi',NULL,NULL,'Gift','When you play Light Togetic from your hand, your opponent may search his or her deck for a PokÃ©mon Tool card, show that card to you, and put it into his or her hand. Either way, you may do the same, and then each player who searched shuffles his or her deck.','PokÃ©mon Power');</v>
      </c>
    </row>
    <row r="5700" spans="1:16" x14ac:dyDescent="0.25">
      <c r="A5700" t="s">
        <v>7838</v>
      </c>
      <c r="B5700" t="s">
        <v>6264</v>
      </c>
      <c r="C5700">
        <v>168</v>
      </c>
      <c r="D5700" t="s">
        <v>3427</v>
      </c>
      <c r="E5700">
        <v>28</v>
      </c>
      <c r="F5700">
        <v>60</v>
      </c>
      <c r="G5700" t="s">
        <v>33</v>
      </c>
      <c r="I5700" t="s">
        <v>3428</v>
      </c>
      <c r="J5700" t="s">
        <v>24</v>
      </c>
      <c r="K5700" t="s">
        <v>9</v>
      </c>
      <c r="P5700" t="str">
        <f t="shared" si="89"/>
        <v>INSERT INTO pokemon_cards (id,name,pokemon_id,level,primary_color,hp,secondary_color,evolve_from,weakness,weakness_modifier,ability_name,ability_text,ability_type) VALUES ('neo4-17','Dark Ariados','168','28','Grass','60',NULL,'Spinarak','Fire','Ã—2',NULL,NULL,NULL);</v>
      </c>
    </row>
    <row r="5701" spans="1:16" x14ac:dyDescent="0.25">
      <c r="A5701" t="s">
        <v>7839</v>
      </c>
      <c r="B5701" t="s">
        <v>6273</v>
      </c>
      <c r="C5701">
        <v>219</v>
      </c>
      <c r="D5701" t="s">
        <v>3790</v>
      </c>
      <c r="E5701">
        <v>36</v>
      </c>
      <c r="F5701">
        <v>60</v>
      </c>
      <c r="G5701" t="s">
        <v>24</v>
      </c>
      <c r="I5701" t="s">
        <v>3791</v>
      </c>
      <c r="J5701" t="s">
        <v>13</v>
      </c>
      <c r="K5701" t="s">
        <v>9</v>
      </c>
      <c r="L5701" t="s">
        <v>20373</v>
      </c>
      <c r="M5701" t="s">
        <v>22568</v>
      </c>
      <c r="N5701" t="s">
        <v>19082</v>
      </c>
      <c r="P5701" t="str">
        <f t="shared" si="89"/>
        <v>INSERT INTO pokemon_cards (id,name,pokemon_id,level,primary_color,hp,secondary_color,evolve_from,weakness,weakness_modifier,ability_name,ability_text,ability_type) VALUES ('neo4-18','Dark Magcargo','219','36','Fire','60',NULL,'Slugma','Water','Ã—2','Hot Plate','As long as Dark Magcargo is your Active PokÃ©mon, whenever a player puts a Baby PokÃ©mon or Basic PokÃ©mon onto his or her Bench from his or her hand, this power does 10 damage to that PokÃ©mon. (Don''t apply Weakness and Resistance.) This power stops working if Dark Magcargo is Asleep, Confused, or Paralyzed.','PokÃ©mon Power');</v>
      </c>
    </row>
    <row r="5702" spans="1:16" x14ac:dyDescent="0.25">
      <c r="A5702" t="s">
        <v>7840</v>
      </c>
      <c r="B5702" t="s">
        <v>7841</v>
      </c>
      <c r="C5702">
        <v>139</v>
      </c>
      <c r="D5702" t="s">
        <v>462</v>
      </c>
      <c r="E5702">
        <v>33</v>
      </c>
      <c r="F5702">
        <v>70</v>
      </c>
      <c r="G5702" t="s">
        <v>13</v>
      </c>
      <c r="I5702" t="s">
        <v>7842</v>
      </c>
      <c r="J5702" t="s">
        <v>33</v>
      </c>
      <c r="K5702" t="s">
        <v>9</v>
      </c>
      <c r="P5702" t="str">
        <f t="shared" si="89"/>
        <v>INSERT INTO pokemon_cards (id,name,pokemon_id,level,primary_color,hp,secondary_color,evolve_from,weakness,weakness_modifier,ability_name,ability_text,ability_type) VALUES ('neo4-19','Dark Omastar','139','33','Water','70',NULL,'Dark Omanyte','Grass','Ã—2',NULL,NULL,NULL);</v>
      </c>
    </row>
    <row r="5703" spans="1:16" x14ac:dyDescent="0.25">
      <c r="A5703" t="s">
        <v>7843</v>
      </c>
      <c r="B5703" t="s">
        <v>6238</v>
      </c>
      <c r="C5703">
        <v>199</v>
      </c>
      <c r="D5703" t="s">
        <v>2060</v>
      </c>
      <c r="E5703">
        <v>27</v>
      </c>
      <c r="F5703">
        <v>60</v>
      </c>
      <c r="G5703" t="s">
        <v>7</v>
      </c>
      <c r="I5703" t="s">
        <v>474</v>
      </c>
      <c r="J5703" t="s">
        <v>7</v>
      </c>
      <c r="K5703" t="s">
        <v>9</v>
      </c>
      <c r="L5703" t="s">
        <v>20113</v>
      </c>
      <c r="M5703" t="s">
        <v>22569</v>
      </c>
      <c r="N5703" t="s">
        <v>19082</v>
      </c>
      <c r="P5703" t="str">
        <f t="shared" si="89"/>
        <v>INSERT INTO pokemon_cards (id,name,pokemon_id,level,primary_color,hp,secondary_color,evolve_from,weakness,weakness_modifier,ability_name,ability_text,ability_type) VALUES ('neo4-20','Dark Slowking','199','27','Psychic','60',NULL,'Slowpoke','Psychic','Ã—2','Cunning','Once during your turn (before your attack), you may flip a coin. If heads, look at the top card of your opponent''s deck. Then, you may have your opponent shuffle his or her deck. This power can''t be used if Dark Slowking is Asleep, Confused, or Paralyzed.','PokÃ©mon Power');</v>
      </c>
    </row>
    <row r="5704" spans="1:16" x14ac:dyDescent="0.25">
      <c r="A5704" t="s">
        <v>7844</v>
      </c>
      <c r="B5704" t="s">
        <v>7845</v>
      </c>
      <c r="C5704">
        <v>217</v>
      </c>
      <c r="D5704" t="s">
        <v>1335</v>
      </c>
      <c r="E5704">
        <v>28</v>
      </c>
      <c r="F5704">
        <v>60</v>
      </c>
      <c r="G5704" t="s">
        <v>19</v>
      </c>
      <c r="I5704" t="s">
        <v>1331</v>
      </c>
      <c r="J5704" t="s">
        <v>20</v>
      </c>
      <c r="K5704" t="s">
        <v>9</v>
      </c>
      <c r="P5704" t="str">
        <f t="shared" si="89"/>
        <v>INSERT INTO pokemon_cards (id,name,pokemon_id,level,primary_color,hp,secondary_color,evolve_from,weakness,weakness_modifier,ability_name,ability_text,ability_type) VALUES ('neo4-21','Dark Ursaring','217','28','Colorless','60',NULL,'Teddiursa','Fighting','Ã—2',NULL,NULL,NULL);</v>
      </c>
    </row>
    <row r="5705" spans="1:16" x14ac:dyDescent="0.25">
      <c r="A5705" t="s">
        <v>7846</v>
      </c>
      <c r="B5705" t="s">
        <v>7835</v>
      </c>
      <c r="C5705">
        <v>148</v>
      </c>
      <c r="D5705" t="s">
        <v>77</v>
      </c>
      <c r="E5705">
        <v>35</v>
      </c>
      <c r="F5705">
        <v>80</v>
      </c>
      <c r="G5705" t="s">
        <v>19</v>
      </c>
      <c r="I5705" t="s">
        <v>78</v>
      </c>
      <c r="P5705" t="str">
        <f t="shared" si="89"/>
        <v>INSERT INTO pokemon_cards (id,name,pokemon_id,level,primary_color,hp,secondary_color,evolve_from,weakness,weakness_modifier,ability_name,ability_text,ability_type) VALUES ('neo4-22','Light Dragonair','148','35','Colorless','80',NULL,'Dratini',NULL,NULL,NULL,NULL,NULL);</v>
      </c>
    </row>
    <row r="5706" spans="1:16" x14ac:dyDescent="0.25">
      <c r="A5706" t="s">
        <v>7847</v>
      </c>
      <c r="B5706" t="s">
        <v>7848</v>
      </c>
      <c r="C5706">
        <v>171</v>
      </c>
      <c r="D5706" t="s">
        <v>2773</v>
      </c>
      <c r="E5706">
        <v>33</v>
      </c>
      <c r="F5706">
        <v>80</v>
      </c>
      <c r="G5706" t="s">
        <v>15</v>
      </c>
      <c r="I5706" t="s">
        <v>2409</v>
      </c>
      <c r="J5706" t="s">
        <v>20</v>
      </c>
      <c r="K5706" t="s">
        <v>9</v>
      </c>
      <c r="P5706" t="str">
        <f t="shared" si="89"/>
        <v>INSERT INTO pokemon_cards (id,name,pokemon_id,level,primary_color,hp,secondary_color,evolve_from,weakness,weakness_modifier,ability_name,ability_text,ability_type) VALUES ('neo4-23','Light Lanturn','171','33','Lightning','80',NULL,'Chinchou','Fighting','Ã—2',NULL,NULL,NULL);</v>
      </c>
    </row>
    <row r="5707" spans="1:16" x14ac:dyDescent="0.25">
      <c r="A5707" t="s">
        <v>7849</v>
      </c>
      <c r="B5707" t="s">
        <v>7850</v>
      </c>
      <c r="C5707">
        <v>166</v>
      </c>
      <c r="D5707" t="s">
        <v>4049</v>
      </c>
      <c r="E5707">
        <v>37</v>
      </c>
      <c r="F5707">
        <v>70</v>
      </c>
      <c r="G5707" t="s">
        <v>33</v>
      </c>
      <c r="I5707" t="s">
        <v>4050</v>
      </c>
      <c r="J5707" t="s">
        <v>24</v>
      </c>
      <c r="K5707" t="s">
        <v>9</v>
      </c>
      <c r="P5707" t="str">
        <f t="shared" si="89"/>
        <v>INSERT INTO pokemon_cards (id,name,pokemon_id,level,primary_color,hp,secondary_color,evolve_from,weakness,weakness_modifier,ability_name,ability_text,ability_type) VALUES ('neo4-24','Light Ledian','166','37','Grass','70',NULL,'Ledyba','Fire','Ã—2',NULL,NULL,NULL);</v>
      </c>
    </row>
    <row r="5708" spans="1:16" x14ac:dyDescent="0.25">
      <c r="A5708" t="s">
        <v>7851</v>
      </c>
      <c r="B5708" t="s">
        <v>7852</v>
      </c>
      <c r="C5708">
        <v>68</v>
      </c>
      <c r="D5708" t="s">
        <v>39</v>
      </c>
      <c r="E5708">
        <v>65</v>
      </c>
      <c r="F5708">
        <v>100</v>
      </c>
      <c r="G5708" t="s">
        <v>20</v>
      </c>
      <c r="I5708" t="s">
        <v>7853</v>
      </c>
      <c r="J5708" t="s">
        <v>7</v>
      </c>
      <c r="K5708" t="s">
        <v>9</v>
      </c>
      <c r="L5708" t="s">
        <v>20374</v>
      </c>
      <c r="M5708" t="s">
        <v>20375</v>
      </c>
      <c r="N5708" t="s">
        <v>19082</v>
      </c>
      <c r="P5708" t="str">
        <f t="shared" si="89"/>
        <v>INSERT INTO pokemon_cards (id,name,pokemon_id,level,primary_color,hp,secondary_color,evolve_from,weakness,weakness_modifier,ability_name,ability_text,ability_type) VALUES ('neo4-25','Light Machamp','68','65','Fighting','100',NULL,'Light Machoke','Psychic','Ã—2','Tag Team','When you play Light Machamp from your hand, if it is on your Bench, remove 3 damage counters from your Active PokÃ©mon. If it has fewer damage counters than that, remove all of them. Then, switch Light Machamp with your Active PokÃ©mon.','PokÃ©mon Power');</v>
      </c>
    </row>
    <row r="5709" spans="1:16" x14ac:dyDescent="0.25">
      <c r="A5709" t="s">
        <v>7854</v>
      </c>
      <c r="B5709" t="s">
        <v>7855</v>
      </c>
      <c r="C5709">
        <v>221</v>
      </c>
      <c r="D5709" t="s">
        <v>2583</v>
      </c>
      <c r="E5709">
        <v>43</v>
      </c>
      <c r="F5709">
        <v>90</v>
      </c>
      <c r="G5709" t="s">
        <v>13</v>
      </c>
      <c r="I5709" t="s">
        <v>2579</v>
      </c>
      <c r="J5709" t="s">
        <v>33</v>
      </c>
      <c r="K5709" t="s">
        <v>9</v>
      </c>
      <c r="L5709" t="s">
        <v>20376</v>
      </c>
      <c r="M5709" t="s">
        <v>22570</v>
      </c>
      <c r="N5709" t="s">
        <v>19082</v>
      </c>
      <c r="P5709" t="str">
        <f t="shared" si="89"/>
        <v>INSERT INTO pokemon_cards (id,name,pokemon_id,level,primary_color,hp,secondary_color,evolve_from,weakness,weakness_modifier,ability_name,ability_text,ability_type) VALUES ('neo4-26','Light Piloswine','221','43','Water','90',NULL,'Swinub','Grass','Ã—2','Fluffy Wool','During your opponent''s turn, if Light Piloswine is your Active PokÃ©mon and is damaged by your opponent''s attack (even if it''s Knocked Out), flip a coin. If heads, the attacking PokÃ©mon is now Asleep. This power stops working if Light Piloswine is already Asleep, Confused, or Paralyzed when your opponent attacks.','PokÃ©mon Power');</v>
      </c>
    </row>
    <row r="5710" spans="1:16" x14ac:dyDescent="0.25">
      <c r="A5710" t="s">
        <v>7856</v>
      </c>
      <c r="B5710" t="s">
        <v>7857</v>
      </c>
      <c r="C5710">
        <v>201</v>
      </c>
      <c r="D5710" t="s">
        <v>868</v>
      </c>
      <c r="E5710">
        <v>16</v>
      </c>
      <c r="F5710">
        <v>40</v>
      </c>
      <c r="G5710" t="s">
        <v>7</v>
      </c>
      <c r="J5710" t="s">
        <v>7</v>
      </c>
      <c r="K5710" t="s">
        <v>9</v>
      </c>
      <c r="L5710" t="s">
        <v>20377</v>
      </c>
      <c r="M5710" t="s">
        <v>20378</v>
      </c>
      <c r="N5710" t="s">
        <v>19082</v>
      </c>
      <c r="P5710" t="str">
        <f t="shared" si="89"/>
        <v>INSERT INTO pokemon_cards (id,name,pokemon_id,level,primary_color,hp,secondary_color,evolve_from,weakness,weakness_modifier,ability_name,ability_text,ability_type) VALUES ('neo4-27','Unown [G]','201','16','Psychic','40',NULL,NULL,'Psychic','Ã—2','[Give]','Once during your turn (before your attack), if you have Unown [G], Unown [I], Unown [V], and Unown [E] on your Bench, you may flip a coin. If heads, search your deck for a basic Energy card and attach it to 1 of your PokÃ©mon. Shuffle your deck afterward.','PokÃ©mon Power');</v>
      </c>
    </row>
    <row r="5711" spans="1:16" x14ac:dyDescent="0.25">
      <c r="A5711" t="s">
        <v>7858</v>
      </c>
      <c r="B5711" t="s">
        <v>7859</v>
      </c>
      <c r="C5711">
        <v>201</v>
      </c>
      <c r="D5711" t="s">
        <v>868</v>
      </c>
      <c r="E5711">
        <v>16</v>
      </c>
      <c r="F5711">
        <v>40</v>
      </c>
      <c r="G5711" t="s">
        <v>7</v>
      </c>
      <c r="J5711" t="s">
        <v>7</v>
      </c>
      <c r="K5711" t="s">
        <v>9</v>
      </c>
      <c r="L5711" t="s">
        <v>20379</v>
      </c>
      <c r="M5711" t="s">
        <v>20380</v>
      </c>
      <c r="N5711" t="s">
        <v>19082</v>
      </c>
      <c r="P5711" t="str">
        <f t="shared" si="89"/>
        <v>INSERT INTO pokemon_cards (id,name,pokemon_id,level,primary_color,hp,secondary_color,evolve_from,weakness,weakness_modifier,ability_name,ability_text,ability_type) VALUES ('neo4-28','Unown [H]','201','16','Psychic','40',NULL,NULL,'Psychic','Ã—2','[Help]','Once during your turn (before your attack), if you have Unown [H], Unown [E], Unown [L], and Unown [P] on your Bench, you may shuffle your hand into your deck, then draw a new hand of the same number of cards.','PokÃ©mon Power');</v>
      </c>
    </row>
    <row r="5712" spans="1:16" x14ac:dyDescent="0.25">
      <c r="A5712" t="s">
        <v>7860</v>
      </c>
      <c r="B5712" t="s">
        <v>7861</v>
      </c>
      <c r="C5712">
        <v>201</v>
      </c>
      <c r="D5712" t="s">
        <v>868</v>
      </c>
      <c r="E5712">
        <v>16</v>
      </c>
      <c r="F5712">
        <v>40</v>
      </c>
      <c r="G5712" t="s">
        <v>7</v>
      </c>
      <c r="J5712" t="s">
        <v>7</v>
      </c>
      <c r="K5712" t="s">
        <v>9</v>
      </c>
      <c r="L5712" t="s">
        <v>20381</v>
      </c>
      <c r="M5712" t="s">
        <v>20382</v>
      </c>
      <c r="N5712" t="s">
        <v>19082</v>
      </c>
      <c r="P5712" t="str">
        <f t="shared" si="89"/>
        <v>INSERT INTO pokemon_cards (id,name,pokemon_id,level,primary_color,hp,secondary_color,evolve_from,weakness,weakness_modifier,ability_name,ability_text,ability_type) VALUES ('neo4-29','Unown [W]','201','16','Psychic','40',NULL,NULL,'Psychic','Ã—2','[Want]','Once during your turn (before your attack), if you have Unown [W], Unown [A], Unown [N], and Unown [T] on your Bench, you may flip a coin. If heads, put a Trainer card from your discard pile into your hand.','PokÃ©mon Power');</v>
      </c>
    </row>
    <row r="5713" spans="1:16" x14ac:dyDescent="0.25">
      <c r="A5713" t="s">
        <v>7862</v>
      </c>
      <c r="B5713" t="s">
        <v>7863</v>
      </c>
      <c r="C5713">
        <v>201</v>
      </c>
      <c r="D5713" t="s">
        <v>868</v>
      </c>
      <c r="E5713">
        <v>22</v>
      </c>
      <c r="F5713">
        <v>50</v>
      </c>
      <c r="G5713" t="s">
        <v>7</v>
      </c>
      <c r="J5713" t="s">
        <v>7</v>
      </c>
      <c r="K5713" t="s">
        <v>9</v>
      </c>
      <c r="L5713" t="s">
        <v>20383</v>
      </c>
      <c r="M5713" t="s">
        <v>20384</v>
      </c>
      <c r="N5713" t="s">
        <v>19082</v>
      </c>
      <c r="P5713" t="str">
        <f t="shared" si="89"/>
        <v>INSERT INTO pokemon_cards (id,name,pokemon_id,level,primary_color,hp,secondary_color,evolve_from,weakness,weakness_modifier,ability_name,ability_text,ability_type) VALUES ('neo4-30','Unown [X]','201','22','Psychic','50',NULL,NULL,'Psychic','Ã—2','[XXXXX]','Whenever 1 of your PokÃ©mon with Unown in its name uses its Hidden Power attack, flip a coin until you get tails. That attack does 10 more damage for each heads. If you have more than 1 Unown [X] in play, use only 1 [XXXXX] each turn.','PokÃ©mon Power');</v>
      </c>
    </row>
    <row r="5714" spans="1:16" x14ac:dyDescent="0.25">
      <c r="A5714" t="s">
        <v>7864</v>
      </c>
      <c r="B5714" t="s">
        <v>17</v>
      </c>
      <c r="C5714">
        <v>113</v>
      </c>
      <c r="D5714" t="s">
        <v>18</v>
      </c>
      <c r="E5714">
        <v>38</v>
      </c>
      <c r="F5714">
        <v>90</v>
      </c>
      <c r="G5714" t="s">
        <v>19</v>
      </c>
      <c r="J5714" t="s">
        <v>20</v>
      </c>
      <c r="K5714" t="s">
        <v>9</v>
      </c>
      <c r="P5714" t="str">
        <f t="shared" si="89"/>
        <v>INSERT INTO pokemon_cards (id,name,pokemon_id,level,primary_color,hp,secondary_color,evolve_from,weakness,weakness_modifier,ability_name,ability_text,ability_type) VALUES ('neo4-31','Chansey','113','38','Colorless','90',NULL,NULL,'Fighting','Ã—2',NULL,NULL,NULL);</v>
      </c>
    </row>
    <row r="5715" spans="1:16" x14ac:dyDescent="0.25">
      <c r="A5715" t="s">
        <v>7865</v>
      </c>
      <c r="B5715" t="s">
        <v>7816</v>
      </c>
      <c r="C5715">
        <v>159</v>
      </c>
      <c r="D5715" t="s">
        <v>3130</v>
      </c>
      <c r="E5715">
        <v>28</v>
      </c>
      <c r="F5715">
        <v>60</v>
      </c>
      <c r="G5715" t="s">
        <v>13</v>
      </c>
      <c r="I5715" t="s">
        <v>3131</v>
      </c>
      <c r="J5715" t="s">
        <v>33</v>
      </c>
      <c r="K5715" t="s">
        <v>9</v>
      </c>
      <c r="P5715" t="str">
        <f t="shared" si="89"/>
        <v>INSERT INTO pokemon_cards (id,name,pokemon_id,level,primary_color,hp,secondary_color,evolve_from,weakness,weakness_modifier,ability_name,ability_text,ability_type) VALUES ('neo4-32','Dark Croconaw','159','28','Water','60',NULL,'Totodile','Grass','Ã—2',NULL,NULL,NULL);</v>
      </c>
    </row>
    <row r="5716" spans="1:16" x14ac:dyDescent="0.25">
      <c r="A5716" t="s">
        <v>7866</v>
      </c>
      <c r="B5716" t="s">
        <v>7867</v>
      </c>
      <c r="C5716">
        <v>103</v>
      </c>
      <c r="D5716" t="s">
        <v>297</v>
      </c>
      <c r="E5716">
        <v>25</v>
      </c>
      <c r="F5716">
        <v>60</v>
      </c>
      <c r="G5716" t="s">
        <v>7</v>
      </c>
      <c r="I5716" t="s">
        <v>298</v>
      </c>
      <c r="J5716" t="s">
        <v>7</v>
      </c>
      <c r="K5716" t="s">
        <v>9</v>
      </c>
      <c r="P5716" t="str">
        <f t="shared" si="89"/>
        <v>INSERT INTO pokemon_cards (id,name,pokemon_id,level,primary_color,hp,secondary_color,evolve_from,weakness,weakness_modifier,ability_name,ability_text,ability_type) VALUES ('neo4-33','Dark Exeggutor','103','25','Psychic','60',NULL,'Exeggcute','Psychic','Ã—2',NULL,NULL,NULL);</v>
      </c>
    </row>
    <row r="5717" spans="1:16" x14ac:dyDescent="0.25">
      <c r="A5717" t="s">
        <v>7868</v>
      </c>
      <c r="B5717" t="s">
        <v>6226</v>
      </c>
      <c r="C5717">
        <v>180</v>
      </c>
      <c r="D5717" t="s">
        <v>2207</v>
      </c>
      <c r="E5717">
        <v>25</v>
      </c>
      <c r="F5717">
        <v>60</v>
      </c>
      <c r="G5717" t="s">
        <v>15</v>
      </c>
      <c r="I5717" t="s">
        <v>2203</v>
      </c>
      <c r="J5717" t="s">
        <v>20</v>
      </c>
      <c r="K5717" t="s">
        <v>9</v>
      </c>
      <c r="P5717" t="str">
        <f t="shared" si="89"/>
        <v>INSERT INTO pokemon_cards (id,name,pokemon_id,level,primary_color,hp,secondary_color,evolve_from,weakness,weakness_modifier,ability_name,ability_text,ability_type) VALUES ('neo4-34','Dark Flaaffy','180','25','Lightning','60',NULL,'Mareep','Fighting','Ã—2',NULL,NULL,NULL);</v>
      </c>
    </row>
    <row r="5718" spans="1:16" x14ac:dyDescent="0.25">
      <c r="A5718" t="s">
        <v>7869</v>
      </c>
      <c r="B5718" t="s">
        <v>7870</v>
      </c>
      <c r="C5718">
        <v>205</v>
      </c>
      <c r="D5718" t="s">
        <v>3073</v>
      </c>
      <c r="E5718">
        <v>30</v>
      </c>
      <c r="F5718">
        <v>60</v>
      </c>
      <c r="G5718" t="s">
        <v>33</v>
      </c>
      <c r="I5718" t="s">
        <v>3074</v>
      </c>
      <c r="J5718" t="s">
        <v>24</v>
      </c>
      <c r="K5718" t="s">
        <v>9</v>
      </c>
      <c r="P5718" t="str">
        <f t="shared" si="89"/>
        <v>INSERT INTO pokemon_cards (id,name,pokemon_id,level,primary_color,hp,secondary_color,evolve_from,weakness,weakness_modifier,ability_name,ability_text,ability_type) VALUES ('neo4-35','Dark Forretress','205','30','Grass','60',NULL,'Pineco','Fire','Ã—2',NULL,NULL,NULL);</v>
      </c>
    </row>
    <row r="5719" spans="1:16" x14ac:dyDescent="0.25">
      <c r="A5719" t="s">
        <v>7871</v>
      </c>
      <c r="B5719" t="s">
        <v>7819</v>
      </c>
      <c r="C5719">
        <v>93</v>
      </c>
      <c r="D5719" t="s">
        <v>114</v>
      </c>
      <c r="E5719">
        <v>18</v>
      </c>
      <c r="F5719">
        <v>50</v>
      </c>
      <c r="G5719" t="s">
        <v>7</v>
      </c>
      <c r="I5719" t="s">
        <v>115</v>
      </c>
      <c r="P5719" t="str">
        <f t="shared" si="89"/>
        <v>INSERT INTO pokemon_cards (id,name,pokemon_id,level,primary_color,hp,secondary_color,evolve_from,weakness,weakness_modifier,ability_name,ability_text,ability_type) VALUES ('neo4-36','Dark Haunter','93','18','Psychic','50',NULL,'Gastly',NULL,NULL,NULL,NULL,NULL);</v>
      </c>
    </row>
    <row r="5720" spans="1:16" x14ac:dyDescent="0.25">
      <c r="A5720" t="s">
        <v>7872</v>
      </c>
      <c r="B5720" t="s">
        <v>7842</v>
      </c>
      <c r="C5720">
        <v>138</v>
      </c>
      <c r="D5720" t="s">
        <v>495</v>
      </c>
      <c r="E5720">
        <v>18</v>
      </c>
      <c r="F5720">
        <v>40</v>
      </c>
      <c r="G5720" t="s">
        <v>13</v>
      </c>
      <c r="I5720" t="s">
        <v>378</v>
      </c>
      <c r="J5720" t="s">
        <v>33</v>
      </c>
      <c r="K5720" t="s">
        <v>9</v>
      </c>
      <c r="P5720" t="str">
        <f t="shared" si="89"/>
        <v>INSERT INTO pokemon_cards (id,name,pokemon_id,level,primary_color,hp,secondary_color,evolve_from,weakness,weakness_modifier,ability_name,ability_text,ability_type) VALUES ('neo4-37','Dark Omanyte','138','18','Water','40',NULL,'Mysterious Fossil','Grass','Ã—2',NULL,NULL,NULL);</v>
      </c>
    </row>
    <row r="5721" spans="1:16" x14ac:dyDescent="0.25">
      <c r="A5721" t="s">
        <v>7873</v>
      </c>
      <c r="B5721" t="s">
        <v>6252</v>
      </c>
      <c r="C5721">
        <v>247</v>
      </c>
      <c r="D5721" t="s">
        <v>3492</v>
      </c>
      <c r="E5721">
        <v>26</v>
      </c>
      <c r="F5721">
        <v>60</v>
      </c>
      <c r="G5721" t="s">
        <v>20</v>
      </c>
      <c r="I5721" t="s">
        <v>3493</v>
      </c>
      <c r="J5721" t="s">
        <v>33</v>
      </c>
      <c r="K5721" t="s">
        <v>9</v>
      </c>
      <c r="P5721" t="str">
        <f t="shared" si="89"/>
        <v>INSERT INTO pokemon_cards (id,name,pokemon_id,level,primary_color,hp,secondary_color,evolve_from,weakness,weakness_modifier,ability_name,ability_text,ability_type) VALUES ('neo4-38','Dark Pupitar','247','26','Fighting','60',NULL,'Larvitar','Grass','Ã—2',NULL,NULL,NULL);</v>
      </c>
    </row>
    <row r="5722" spans="1:16" x14ac:dyDescent="0.25">
      <c r="A5722" t="s">
        <v>7874</v>
      </c>
      <c r="B5722" t="s">
        <v>7827</v>
      </c>
      <c r="C5722">
        <v>156</v>
      </c>
      <c r="D5722" t="s">
        <v>3142</v>
      </c>
      <c r="E5722">
        <v>27</v>
      </c>
      <c r="F5722">
        <v>60</v>
      </c>
      <c r="G5722" t="s">
        <v>24</v>
      </c>
      <c r="I5722" t="s">
        <v>3143</v>
      </c>
      <c r="J5722" t="s">
        <v>13</v>
      </c>
      <c r="K5722" t="s">
        <v>9</v>
      </c>
      <c r="P5722" t="str">
        <f t="shared" si="89"/>
        <v>INSERT INTO pokemon_cards (id,name,pokemon_id,level,primary_color,hp,secondary_color,evolve_from,weakness,weakness_modifier,ability_name,ability_text,ability_type) VALUES ('neo4-39','Dark Quilava','156','27','Fire','60',NULL,'Cyndaquil','Water','Ã—2',NULL,NULL,NULL);</v>
      </c>
    </row>
    <row r="5723" spans="1:16" x14ac:dyDescent="0.25">
      <c r="A5723" t="s">
        <v>7875</v>
      </c>
      <c r="B5723" t="s">
        <v>7876</v>
      </c>
      <c r="C5723">
        <v>40</v>
      </c>
      <c r="D5723" t="s">
        <v>271</v>
      </c>
      <c r="E5723">
        <v>24</v>
      </c>
      <c r="F5723">
        <v>60</v>
      </c>
      <c r="G5723" t="s">
        <v>19</v>
      </c>
      <c r="I5723" t="s">
        <v>272</v>
      </c>
      <c r="J5723" t="s">
        <v>20</v>
      </c>
      <c r="K5723" t="s">
        <v>9</v>
      </c>
      <c r="P5723" t="str">
        <f t="shared" si="89"/>
        <v>INSERT INTO pokemon_cards (id,name,pokemon_id,level,primary_color,hp,secondary_color,evolve_from,weakness,weakness_modifier,ability_name,ability_text,ability_type) VALUES ('neo4-40','Dark Wigglytuff','40','24','Colorless','60',NULL,'Jigglypuff','Fighting','Ã—2',NULL,NULL,NULL);</v>
      </c>
    </row>
    <row r="5724" spans="1:16" x14ac:dyDescent="0.25">
      <c r="A5724" t="s">
        <v>7877</v>
      </c>
      <c r="B5724" t="s">
        <v>2347</v>
      </c>
      <c r="C5724">
        <v>214</v>
      </c>
      <c r="D5724" t="s">
        <v>2348</v>
      </c>
      <c r="E5724">
        <v>27</v>
      </c>
      <c r="F5724">
        <v>60</v>
      </c>
      <c r="G5724" t="s">
        <v>33</v>
      </c>
      <c r="J5724" t="s">
        <v>24</v>
      </c>
      <c r="K5724" t="s">
        <v>9</v>
      </c>
      <c r="P5724" t="str">
        <f t="shared" si="89"/>
        <v>INSERT INTO pokemon_cards (id,name,pokemon_id,level,primary_color,hp,secondary_color,evolve_from,weakness,weakness_modifier,ability_name,ability_text,ability_type) VALUES ('neo4-41','Heracross','214','27','Grass','60',NULL,NULL,'Fire','Ã—2',NULL,NULL,NULL);</v>
      </c>
    </row>
    <row r="5725" spans="1:16" x14ac:dyDescent="0.25">
      <c r="A5725" t="s">
        <v>7878</v>
      </c>
      <c r="B5725" t="s">
        <v>393</v>
      </c>
      <c r="C5725">
        <v>106</v>
      </c>
      <c r="D5725" t="s">
        <v>394</v>
      </c>
      <c r="E5725">
        <v>31</v>
      </c>
      <c r="F5725">
        <v>60</v>
      </c>
      <c r="G5725" t="s">
        <v>20</v>
      </c>
      <c r="J5725" t="s">
        <v>7</v>
      </c>
      <c r="K5725" t="s">
        <v>9</v>
      </c>
      <c r="P5725" t="str">
        <f t="shared" si="89"/>
        <v>INSERT INTO pokemon_cards (id,name,pokemon_id,level,primary_color,hp,secondary_color,evolve_from,weakness,weakness_modifier,ability_name,ability_text,ability_type) VALUES ('neo4-42','Hitmonlee','106','31','Fighting','60',NULL,NULL,'Psychic','Ã—2',NULL,NULL,NULL);</v>
      </c>
    </row>
    <row r="5726" spans="1:16" x14ac:dyDescent="0.25">
      <c r="A5726" t="s">
        <v>7879</v>
      </c>
      <c r="B5726" t="s">
        <v>1274</v>
      </c>
      <c r="C5726">
        <v>228</v>
      </c>
      <c r="D5726" t="s">
        <v>1275</v>
      </c>
      <c r="E5726">
        <v>16</v>
      </c>
      <c r="F5726">
        <v>40</v>
      </c>
      <c r="G5726" t="s">
        <v>896</v>
      </c>
      <c r="P5726" t="str">
        <f t="shared" si="89"/>
        <v>INSERT INTO pokemon_cards (id,name,pokemon_id,level,primary_color,hp,secondary_color,evolve_from,weakness,weakness_modifier,ability_name,ability_text,ability_type) VALUES ('neo4-43','Houndour','228','16','Darkness','40',NULL,NULL,NULL,NULL,NULL,NULL,NULL);</v>
      </c>
    </row>
    <row r="5727" spans="1:16" x14ac:dyDescent="0.25">
      <c r="A5727" t="s">
        <v>7880</v>
      </c>
      <c r="B5727" t="s">
        <v>272</v>
      </c>
      <c r="C5727">
        <v>39</v>
      </c>
      <c r="D5727" t="s">
        <v>356</v>
      </c>
      <c r="E5727">
        <v>11</v>
      </c>
      <c r="F5727">
        <v>50</v>
      </c>
      <c r="G5727" t="s">
        <v>19</v>
      </c>
      <c r="J5727" t="s">
        <v>20</v>
      </c>
      <c r="K5727" t="s">
        <v>9</v>
      </c>
      <c r="P5727" t="str">
        <f t="shared" si="89"/>
        <v>INSERT INTO pokemon_cards (id,name,pokemon_id,level,primary_color,hp,secondary_color,evolve_from,weakness,weakness_modifier,ability_name,ability_text,ability_type) VALUES ('neo4-44','Jigglypuff','39','11','Colorless','50',NULL,NULL,'Fighting','Ã—2',NULL,NULL,NULL);</v>
      </c>
    </row>
    <row r="5728" spans="1:16" x14ac:dyDescent="0.25">
      <c r="A5728" t="s">
        <v>7881</v>
      </c>
      <c r="B5728" t="s">
        <v>7882</v>
      </c>
      <c r="C5728">
        <v>87</v>
      </c>
      <c r="D5728" t="s">
        <v>103</v>
      </c>
      <c r="E5728">
        <v>40</v>
      </c>
      <c r="F5728">
        <v>80</v>
      </c>
      <c r="G5728" t="s">
        <v>13</v>
      </c>
      <c r="I5728" t="s">
        <v>104</v>
      </c>
      <c r="J5728" t="s">
        <v>15</v>
      </c>
      <c r="K5728" t="s">
        <v>9</v>
      </c>
      <c r="P5728" t="str">
        <f t="shared" si="89"/>
        <v>INSERT INTO pokemon_cards (id,name,pokemon_id,level,primary_color,hp,secondary_color,evolve_from,weakness,weakness_modifier,ability_name,ability_text,ability_type) VALUES ('neo4-45','Light Dewgong','87','40','Water','80',NULL,'Seel','Lightning','Ã—2',NULL,NULL,NULL);</v>
      </c>
    </row>
    <row r="5729" spans="1:16" x14ac:dyDescent="0.25">
      <c r="A5729" t="s">
        <v>7883</v>
      </c>
      <c r="B5729" t="s">
        <v>7884</v>
      </c>
      <c r="C5729">
        <v>136</v>
      </c>
      <c r="D5729" t="s">
        <v>225</v>
      </c>
      <c r="E5729">
        <v>37</v>
      </c>
      <c r="F5729">
        <v>80</v>
      </c>
      <c r="G5729" t="s">
        <v>24</v>
      </c>
      <c r="I5729" t="s">
        <v>226</v>
      </c>
      <c r="J5729" t="s">
        <v>13</v>
      </c>
      <c r="K5729" t="s">
        <v>9</v>
      </c>
      <c r="P5729" t="str">
        <f t="shared" si="89"/>
        <v>INSERT INTO pokemon_cards (id,name,pokemon_id,level,primary_color,hp,secondary_color,evolve_from,weakness,weakness_modifier,ability_name,ability_text,ability_type) VALUES ('neo4-46','Light Flareon','136','37','Fire','80',NULL,'Eevee','Water','Ã—2',NULL,NULL,NULL);</v>
      </c>
    </row>
    <row r="5730" spans="1:16" x14ac:dyDescent="0.25">
      <c r="A5730" t="s">
        <v>7885</v>
      </c>
      <c r="B5730" t="s">
        <v>7886</v>
      </c>
      <c r="C5730">
        <v>55</v>
      </c>
      <c r="D5730" t="s">
        <v>445</v>
      </c>
      <c r="E5730">
        <v>36</v>
      </c>
      <c r="F5730">
        <v>80</v>
      </c>
      <c r="G5730" t="s">
        <v>13</v>
      </c>
      <c r="I5730" t="s">
        <v>446</v>
      </c>
      <c r="J5730" t="s">
        <v>15</v>
      </c>
      <c r="K5730" t="s">
        <v>9</v>
      </c>
      <c r="P5730" t="str">
        <f t="shared" si="89"/>
        <v>INSERT INTO pokemon_cards (id,name,pokemon_id,level,primary_color,hp,secondary_color,evolve_from,weakness,weakness_modifier,ability_name,ability_text,ability_type) VALUES ('neo4-47','Light Golduck','55','36','Water','80',NULL,'Psyduck','Lightning','Ã—2',NULL,NULL,NULL);</v>
      </c>
    </row>
    <row r="5731" spans="1:16" x14ac:dyDescent="0.25">
      <c r="A5731" t="s">
        <v>7887</v>
      </c>
      <c r="B5731" t="s">
        <v>7888</v>
      </c>
      <c r="C5731">
        <v>135</v>
      </c>
      <c r="D5731" t="s">
        <v>229</v>
      </c>
      <c r="E5731">
        <v>31</v>
      </c>
      <c r="F5731">
        <v>70</v>
      </c>
      <c r="G5731" t="s">
        <v>15</v>
      </c>
      <c r="I5731" t="s">
        <v>226</v>
      </c>
      <c r="J5731" t="s">
        <v>20</v>
      </c>
      <c r="K5731" t="s">
        <v>9</v>
      </c>
      <c r="P5731" t="str">
        <f t="shared" si="89"/>
        <v>INSERT INTO pokemon_cards (id,name,pokemon_id,level,primary_color,hp,secondary_color,evolve_from,weakness,weakness_modifier,ability_name,ability_text,ability_type) VALUES ('neo4-48','Light Jolteon','135','31','Lightning','70',NULL,'Eevee','Fighting','Ã—2',NULL,NULL,NULL);</v>
      </c>
    </row>
    <row r="5732" spans="1:16" x14ac:dyDescent="0.25">
      <c r="A5732" t="s">
        <v>7889</v>
      </c>
      <c r="B5732" t="s">
        <v>7853</v>
      </c>
      <c r="C5732">
        <v>67</v>
      </c>
      <c r="D5732" t="s">
        <v>129</v>
      </c>
      <c r="E5732">
        <v>37</v>
      </c>
      <c r="F5732">
        <v>80</v>
      </c>
      <c r="G5732" t="s">
        <v>20</v>
      </c>
      <c r="I5732" t="s">
        <v>130</v>
      </c>
      <c r="J5732" t="s">
        <v>7</v>
      </c>
      <c r="K5732" t="s">
        <v>9</v>
      </c>
      <c r="P5732" t="str">
        <f t="shared" si="89"/>
        <v>INSERT INTO pokemon_cards (id,name,pokemon_id,level,primary_color,hp,secondary_color,evolve_from,weakness,weakness_modifier,ability_name,ability_text,ability_type) VALUES ('neo4-49','Light Machoke','67','37','Fighting','80',NULL,'Machop','Psychic','Ã—2',NULL,NULL,NULL);</v>
      </c>
    </row>
    <row r="5733" spans="1:16" x14ac:dyDescent="0.25">
      <c r="A5733" t="s">
        <v>7890</v>
      </c>
      <c r="B5733" t="s">
        <v>7891</v>
      </c>
      <c r="C5733">
        <v>38</v>
      </c>
      <c r="D5733" t="s">
        <v>54</v>
      </c>
      <c r="E5733">
        <v>39</v>
      </c>
      <c r="F5733">
        <v>90</v>
      </c>
      <c r="G5733" t="s">
        <v>24</v>
      </c>
      <c r="I5733" t="s">
        <v>55</v>
      </c>
      <c r="J5733" t="s">
        <v>13</v>
      </c>
      <c r="K5733" t="s">
        <v>9</v>
      </c>
      <c r="P5733" t="str">
        <f t="shared" si="89"/>
        <v>INSERT INTO pokemon_cards (id,name,pokemon_id,level,primary_color,hp,secondary_color,evolve_from,weakness,weakness_modifier,ability_name,ability_text,ability_type) VALUES ('neo4-50','Light Ninetales','38','39','Fire','90',NULL,'Vulpix','Water','Ã—2',NULL,NULL,NULL);</v>
      </c>
    </row>
    <row r="5734" spans="1:16" x14ac:dyDescent="0.25">
      <c r="A5734" t="s">
        <v>7892</v>
      </c>
      <c r="B5734" t="s">
        <v>7893</v>
      </c>
      <c r="C5734">
        <v>80</v>
      </c>
      <c r="D5734" t="s">
        <v>473</v>
      </c>
      <c r="E5734">
        <v>33</v>
      </c>
      <c r="F5734">
        <v>80</v>
      </c>
      <c r="G5734" t="s">
        <v>7</v>
      </c>
      <c r="I5734" t="s">
        <v>474</v>
      </c>
      <c r="J5734" t="s">
        <v>7</v>
      </c>
      <c r="K5734" t="s">
        <v>9</v>
      </c>
      <c r="P5734" t="str">
        <f t="shared" si="89"/>
        <v>INSERT INTO pokemon_cards (id,name,pokemon_id,level,primary_color,hp,secondary_color,evolve_from,weakness,weakness_modifier,ability_name,ability_text,ability_type) VALUES ('neo4-51','Light Slowbro','80','33','Psychic','80',NULL,'Slowpoke','Psychic','Ã—2',NULL,NULL,NULL);</v>
      </c>
    </row>
    <row r="5735" spans="1:16" x14ac:dyDescent="0.25">
      <c r="A5735" t="s">
        <v>7894</v>
      </c>
      <c r="B5735" t="s">
        <v>7895</v>
      </c>
      <c r="C5735">
        <v>134</v>
      </c>
      <c r="D5735" t="s">
        <v>256</v>
      </c>
      <c r="E5735">
        <v>41</v>
      </c>
      <c r="F5735">
        <v>80</v>
      </c>
      <c r="G5735" t="s">
        <v>13</v>
      </c>
      <c r="I5735" t="s">
        <v>226</v>
      </c>
      <c r="J5735" t="s">
        <v>15</v>
      </c>
      <c r="K5735" t="s">
        <v>9</v>
      </c>
      <c r="P5735" t="str">
        <f t="shared" si="89"/>
        <v>INSERT INTO pokemon_cards (id,name,pokemon_id,level,primary_color,hp,secondary_color,evolve_from,weakness,weakness_modifier,ability_name,ability_text,ability_type) VALUES ('neo4-52','Light Vaporeon','134','41','Water','80',NULL,'Eevee','Lightning','Ã—2',NULL,NULL,NULL);</v>
      </c>
    </row>
    <row r="5736" spans="1:16" x14ac:dyDescent="0.25">
      <c r="A5736" t="s">
        <v>7896</v>
      </c>
      <c r="B5736" t="s">
        <v>7897</v>
      </c>
      <c r="C5736">
        <v>49</v>
      </c>
      <c r="D5736" t="s">
        <v>259</v>
      </c>
      <c r="E5736">
        <v>36</v>
      </c>
      <c r="F5736">
        <v>80</v>
      </c>
      <c r="G5736" t="s">
        <v>33</v>
      </c>
      <c r="I5736" t="s">
        <v>260</v>
      </c>
      <c r="J5736" t="s">
        <v>24</v>
      </c>
      <c r="K5736" t="s">
        <v>9</v>
      </c>
      <c r="P5736" t="str">
        <f t="shared" si="89"/>
        <v>INSERT INTO pokemon_cards (id,name,pokemon_id,level,primary_color,hp,secondary_color,evolve_from,weakness,weakness_modifier,ability_name,ability_text,ability_type) VALUES ('neo4-53','Light Venomoth','49','36','Grass','80',NULL,'Venonat','Fire','Ã—2',NULL,NULL,NULL);</v>
      </c>
    </row>
    <row r="5737" spans="1:16" x14ac:dyDescent="0.25">
      <c r="A5737" t="s">
        <v>7898</v>
      </c>
      <c r="B5737" t="s">
        <v>7899</v>
      </c>
      <c r="C5737">
        <v>40</v>
      </c>
      <c r="D5737" t="s">
        <v>271</v>
      </c>
      <c r="E5737">
        <v>33</v>
      </c>
      <c r="F5737">
        <v>80</v>
      </c>
      <c r="G5737" t="s">
        <v>19</v>
      </c>
      <c r="I5737" t="s">
        <v>272</v>
      </c>
      <c r="J5737" t="s">
        <v>20</v>
      </c>
      <c r="K5737" t="s">
        <v>9</v>
      </c>
      <c r="P5737" t="str">
        <f t="shared" si="89"/>
        <v>INSERT INTO pokemon_cards (id,name,pokemon_id,level,primary_color,hp,secondary_color,evolve_from,weakness,weakness_modifier,ability_name,ability_text,ability_type) VALUES ('neo4-54','Light Wigglytuff','40','33','Colorless','80',NULL,'Jigglypuff','Fighting','Ã—2',NULL,NULL,NULL);</v>
      </c>
    </row>
    <row r="5738" spans="1:16" x14ac:dyDescent="0.25">
      <c r="A5738" t="s">
        <v>7900</v>
      </c>
      <c r="B5738" t="s">
        <v>248</v>
      </c>
      <c r="C5738">
        <v>123</v>
      </c>
      <c r="D5738" t="s">
        <v>249</v>
      </c>
      <c r="E5738">
        <v>21</v>
      </c>
      <c r="F5738">
        <v>60</v>
      </c>
      <c r="G5738" t="s">
        <v>33</v>
      </c>
      <c r="J5738" t="s">
        <v>24</v>
      </c>
      <c r="K5738" t="s">
        <v>9</v>
      </c>
      <c r="P5738" t="str">
        <f t="shared" si="89"/>
        <v>INSERT INTO pokemon_cards (id,name,pokemon_id,level,primary_color,hp,secondary_color,evolve_from,weakness,weakness_modifier,ability_name,ability_text,ability_type) VALUES ('neo4-55','Scyther','123','21','Grass','60',NULL,NULL,'Fire','Ã—2',NULL,NULL,NULL);</v>
      </c>
    </row>
    <row r="5739" spans="1:16" x14ac:dyDescent="0.25">
      <c r="A5739" t="s">
        <v>7901</v>
      </c>
      <c r="B5739" t="s">
        <v>843</v>
      </c>
      <c r="C5739">
        <v>175</v>
      </c>
      <c r="D5739" t="s">
        <v>844</v>
      </c>
      <c r="E5739">
        <v>13</v>
      </c>
      <c r="F5739">
        <v>40</v>
      </c>
      <c r="G5739" t="s">
        <v>19</v>
      </c>
      <c r="P5739" t="str">
        <f t="shared" si="89"/>
        <v>INSERT INTO pokemon_cards (id,name,pokemon_id,level,primary_color,hp,secondary_color,evolve_from,weakness,weakness_modifier,ability_name,ability_text,ability_type) VALUES ('neo4-56','Togepi','175','13','Colorless','40',NULL,NULL,NULL,NULL,NULL,NULL,NULL);</v>
      </c>
    </row>
    <row r="5740" spans="1:16" x14ac:dyDescent="0.25">
      <c r="A5740" t="s">
        <v>7902</v>
      </c>
      <c r="B5740" t="s">
        <v>7903</v>
      </c>
      <c r="C5740">
        <v>201</v>
      </c>
      <c r="D5740" t="s">
        <v>868</v>
      </c>
      <c r="E5740">
        <v>11</v>
      </c>
      <c r="F5740">
        <v>40</v>
      </c>
      <c r="G5740" t="s">
        <v>7</v>
      </c>
      <c r="J5740" t="s">
        <v>7</v>
      </c>
      <c r="K5740" t="s">
        <v>9</v>
      </c>
      <c r="L5740" t="s">
        <v>20385</v>
      </c>
      <c r="M5740" t="s">
        <v>22571</v>
      </c>
      <c r="N5740" t="s">
        <v>19082</v>
      </c>
      <c r="P5740" t="str">
        <f t="shared" si="89"/>
        <v>INSERT INTO pokemon_cards (id,name,pokemon_id,level,primary_color,hp,secondary_color,evolve_from,weakness,weakness_modifier,ability_name,ability_text,ability_type) VALUES ('neo4-57','Unown [C]','201','11','Psychic','40',NULL,NULL,'Psychic','Ã—2','[Chase]','As long as Unown [C] is your Active PokÃ©mon, whenever your opponent''s Active PokÃ©mon tries to retreat, flip a coin. If heads, put 1 damage counter on that PokÃ©mon. Apply Weakness and Resistance.','PokÃ©mon Power');</v>
      </c>
    </row>
    <row r="5741" spans="1:16" x14ac:dyDescent="0.25">
      <c r="A5741" t="s">
        <v>7904</v>
      </c>
      <c r="B5741" t="s">
        <v>7905</v>
      </c>
      <c r="C5741">
        <v>201</v>
      </c>
      <c r="D5741" t="s">
        <v>868</v>
      </c>
      <c r="E5741">
        <v>13</v>
      </c>
      <c r="F5741">
        <v>40</v>
      </c>
      <c r="G5741" t="s">
        <v>7</v>
      </c>
      <c r="J5741" t="s">
        <v>7</v>
      </c>
      <c r="K5741" t="s">
        <v>9</v>
      </c>
      <c r="L5741" t="s">
        <v>20386</v>
      </c>
      <c r="M5741" t="s">
        <v>22572</v>
      </c>
      <c r="N5741" t="s">
        <v>19082</v>
      </c>
      <c r="P5741" t="str">
        <f t="shared" si="89"/>
        <v>INSERT INTO pokemon_cards (id,name,pokemon_id,level,primary_color,hp,secondary_color,evolve_from,weakness,weakness_modifier,ability_name,ability_text,ability_type) VALUES ('neo4-58','Unown [P]','201','13','Psychic','40',NULL,NULL,'Psychic','Ã—2','[Perform]','If an attack damaged Unown [P] during your opponent''s last turn and Unown [P] was your Active PokÃ©mon, Unown [P]''s Hidden Power attack does that much more damage to the Defending PokÃ©mon. This power can be used even if Unown [P] is Confused.','PokÃ©mon Power');</v>
      </c>
    </row>
    <row r="5742" spans="1:16" x14ac:dyDescent="0.25">
      <c r="A5742" t="s">
        <v>7906</v>
      </c>
      <c r="B5742" t="s">
        <v>7907</v>
      </c>
      <c r="C5742">
        <v>201</v>
      </c>
      <c r="D5742" t="s">
        <v>868</v>
      </c>
      <c r="E5742">
        <v>12</v>
      </c>
      <c r="F5742">
        <v>40</v>
      </c>
      <c r="G5742" t="s">
        <v>7</v>
      </c>
      <c r="J5742" t="s">
        <v>7</v>
      </c>
      <c r="K5742" t="s">
        <v>9</v>
      </c>
      <c r="L5742" t="s">
        <v>20387</v>
      </c>
      <c r="M5742" t="s">
        <v>22573</v>
      </c>
      <c r="N5742" t="s">
        <v>19082</v>
      </c>
      <c r="P5742" t="str">
        <f t="shared" si="89"/>
        <v>INSERT INTO pokemon_cards (id,name,pokemon_id,level,primary_color,hp,secondary_color,evolve_from,weakness,weakness_modifier,ability_name,ability_text,ability_type) VALUES ('neo4-59','Unown [Q]','201','12','Psychic','40',NULL,NULL,'Psychic','Ã—2','[Quicken]','Once during your turn (before your attack), you may flip a coin. If heads, prevent all effects of attacks, including damage, done to any of your PokÃ©mon with Unown in its name during your opponent''s next turn. If you have more than 1 Unown [Q] in play, use only 1 [Quicken] each turn. This power can be used even if Unown [Q] is Asleep, Confused, or Paralyzed.','PokÃ©mon Power');</v>
      </c>
    </row>
    <row r="5743" spans="1:16" x14ac:dyDescent="0.25">
      <c r="A5743" t="s">
        <v>7908</v>
      </c>
      <c r="B5743" t="s">
        <v>7909</v>
      </c>
      <c r="C5743">
        <v>201</v>
      </c>
      <c r="D5743" t="s">
        <v>868</v>
      </c>
      <c r="E5743">
        <v>9</v>
      </c>
      <c r="F5743">
        <v>40</v>
      </c>
      <c r="G5743" t="s">
        <v>7</v>
      </c>
      <c r="J5743" t="s">
        <v>7</v>
      </c>
      <c r="K5743" t="s">
        <v>9</v>
      </c>
      <c r="L5743" t="s">
        <v>20388</v>
      </c>
      <c r="M5743" t="s">
        <v>20389</v>
      </c>
      <c r="N5743" t="s">
        <v>19082</v>
      </c>
      <c r="P5743" t="str">
        <f t="shared" si="89"/>
        <v>INSERT INTO pokemon_cards (id,name,pokemon_id,level,primary_color,hp,secondary_color,evolve_from,weakness,weakness_modifier,ability_name,ability_text,ability_type) VALUES ('neo4-60','Unown [Z]','201','9','Psychic','40',NULL,NULL,'Psychic','Ã—2','[Zoom]','As long as Unown [Z] is Benched, you pay no Energy cost to retreat a PokÃ©mon with Unown in its name.','PokÃ©mon Power');</v>
      </c>
    </row>
    <row r="5744" spans="1:16" x14ac:dyDescent="0.25">
      <c r="A5744" t="s">
        <v>7910</v>
      </c>
      <c r="B5744" t="s">
        <v>3143</v>
      </c>
      <c r="C5744">
        <v>155</v>
      </c>
      <c r="D5744" t="s">
        <v>3153</v>
      </c>
      <c r="E5744">
        <v>15</v>
      </c>
      <c r="F5744">
        <v>40</v>
      </c>
      <c r="G5744" t="s">
        <v>24</v>
      </c>
      <c r="J5744" t="s">
        <v>13</v>
      </c>
      <c r="K5744" t="s">
        <v>9</v>
      </c>
      <c r="P5744" t="str">
        <f t="shared" si="89"/>
        <v>INSERT INTO pokemon_cards (id,name,pokemon_id,level,primary_color,hp,secondary_color,evolve_from,weakness,weakness_modifier,ability_name,ability_text,ability_type) VALUES ('neo4-61','Cyndaquil','155','15','Fire','40',NULL,NULL,'Water','Ã—2',NULL,NULL,NULL);</v>
      </c>
    </row>
    <row r="5745" spans="1:16" x14ac:dyDescent="0.25">
      <c r="A5745" t="s">
        <v>7911</v>
      </c>
      <c r="B5745" t="s">
        <v>6236</v>
      </c>
      <c r="C5745">
        <v>224</v>
      </c>
      <c r="D5745" t="s">
        <v>1191</v>
      </c>
      <c r="E5745">
        <v>30</v>
      </c>
      <c r="F5745">
        <v>60</v>
      </c>
      <c r="G5745" t="s">
        <v>13</v>
      </c>
      <c r="I5745" t="s">
        <v>1187</v>
      </c>
      <c r="J5745" t="s">
        <v>15</v>
      </c>
      <c r="K5745" t="s">
        <v>9</v>
      </c>
      <c r="P5745" t="str">
        <f t="shared" si="89"/>
        <v>INSERT INTO pokemon_cards (id,name,pokemon_id,level,primary_color,hp,secondary_color,evolve_from,weakness,weakness_modifier,ability_name,ability_text,ability_type) VALUES ('neo4-62','Dark Octillery','224','30','Water','60',NULL,'Remoraid','Lightning','Ã—2',NULL,NULL,NULL);</v>
      </c>
    </row>
    <row r="5746" spans="1:16" x14ac:dyDescent="0.25">
      <c r="A5746" t="s">
        <v>7912</v>
      </c>
      <c r="B5746" t="s">
        <v>78</v>
      </c>
      <c r="C5746">
        <v>147</v>
      </c>
      <c r="D5746" t="s">
        <v>106</v>
      </c>
      <c r="E5746">
        <v>14</v>
      </c>
      <c r="F5746">
        <v>40</v>
      </c>
      <c r="G5746" t="s">
        <v>19</v>
      </c>
      <c r="P5746" t="str">
        <f t="shared" si="89"/>
        <v>INSERT INTO pokemon_cards (id,name,pokemon_id,level,primary_color,hp,secondary_color,evolve_from,weakness,weakness_modifier,ability_name,ability_text,ability_type) VALUES ('neo4-63','Dratini','147','14','Colorless','40',NULL,NULL,NULL,NULL,NULL,NULL,NULL);</v>
      </c>
    </row>
    <row r="5747" spans="1:16" x14ac:dyDescent="0.25">
      <c r="A5747" t="s">
        <v>7913</v>
      </c>
      <c r="B5747" t="s">
        <v>298</v>
      </c>
      <c r="C5747">
        <v>102</v>
      </c>
      <c r="D5747" t="s">
        <v>352</v>
      </c>
      <c r="E5747">
        <v>12</v>
      </c>
      <c r="F5747">
        <v>40</v>
      </c>
      <c r="G5747" t="s">
        <v>7</v>
      </c>
      <c r="J5747" t="s">
        <v>7</v>
      </c>
      <c r="K5747" t="s">
        <v>9</v>
      </c>
      <c r="P5747" t="str">
        <f t="shared" si="89"/>
        <v>INSERT INTO pokemon_cards (id,name,pokemon_id,level,primary_color,hp,secondary_color,evolve_from,weakness,weakness_modifier,ability_name,ability_text,ability_type) VALUES ('neo4-64','Exeggcute','102','12','Psychic','40',NULL,NULL,'Psychic','Ã—2',NULL,NULL,NULL);</v>
      </c>
    </row>
    <row r="5748" spans="1:16" x14ac:dyDescent="0.25">
      <c r="A5748" t="s">
        <v>7914</v>
      </c>
      <c r="B5748" t="s">
        <v>115</v>
      </c>
      <c r="C5748">
        <v>92</v>
      </c>
      <c r="D5748" t="s">
        <v>172</v>
      </c>
      <c r="E5748">
        <v>12</v>
      </c>
      <c r="F5748">
        <v>40</v>
      </c>
      <c r="G5748" t="s">
        <v>7</v>
      </c>
      <c r="P5748" t="str">
        <f t="shared" si="89"/>
        <v>INSERT INTO pokemon_cards (id,name,pokemon_id,level,primary_color,hp,secondary_color,evolve_from,weakness,weakness_modifier,ability_name,ability_text,ability_type) VALUES ('neo4-65','Gastly','92','12','Psychic','40',NULL,NULL,NULL,NULL,NULL,NULL,NULL);</v>
      </c>
    </row>
    <row r="5749" spans="1:16" x14ac:dyDescent="0.25">
      <c r="A5749" t="s">
        <v>7915</v>
      </c>
      <c r="B5749" t="s">
        <v>3478</v>
      </c>
      <c r="C5749">
        <v>203</v>
      </c>
      <c r="D5749" t="s">
        <v>3479</v>
      </c>
      <c r="E5749">
        <v>29</v>
      </c>
      <c r="F5749">
        <v>60</v>
      </c>
      <c r="G5749" t="s">
        <v>19</v>
      </c>
      <c r="P5749" t="str">
        <f t="shared" si="89"/>
        <v>INSERT INTO pokemon_cards (id,name,pokemon_id,level,primary_color,hp,secondary_color,evolve_from,weakness,weakness_modifier,ability_name,ability_text,ability_type) VALUES ('neo4-66','Girafarig','203','29','Colorless','60',NULL,NULL,NULL,NULL,NULL,NULL,NULL);</v>
      </c>
    </row>
    <row r="5750" spans="1:16" x14ac:dyDescent="0.25">
      <c r="A5750" t="s">
        <v>7916</v>
      </c>
      <c r="B5750" t="s">
        <v>2447</v>
      </c>
      <c r="C5750">
        <v>207</v>
      </c>
      <c r="D5750" t="s">
        <v>2448</v>
      </c>
      <c r="E5750">
        <v>26</v>
      </c>
      <c r="F5750">
        <v>50</v>
      </c>
      <c r="G5750" t="s">
        <v>20</v>
      </c>
      <c r="J5750" t="s">
        <v>33</v>
      </c>
      <c r="K5750" t="s">
        <v>9</v>
      </c>
      <c r="P5750" t="str">
        <f t="shared" si="89"/>
        <v>INSERT INTO pokemon_cards (id,name,pokemon_id,level,primary_color,hp,secondary_color,evolve_from,weakness,weakness_modifier,ability_name,ability_text,ability_type) VALUES ('neo4-67','Gligar','207','26','Fighting','50',NULL,NULL,'Grass','Ã—2',NULL,NULL,NULL);</v>
      </c>
    </row>
    <row r="5751" spans="1:16" x14ac:dyDescent="0.25">
      <c r="A5751" t="s">
        <v>7917</v>
      </c>
      <c r="B5751" t="s">
        <v>97</v>
      </c>
      <c r="C5751">
        <v>58</v>
      </c>
      <c r="D5751" t="s">
        <v>111</v>
      </c>
      <c r="E5751">
        <v>14</v>
      </c>
      <c r="F5751">
        <v>50</v>
      </c>
      <c r="G5751" t="s">
        <v>24</v>
      </c>
      <c r="J5751" t="s">
        <v>13</v>
      </c>
      <c r="K5751" t="s">
        <v>9</v>
      </c>
      <c r="P5751" t="str">
        <f t="shared" si="89"/>
        <v>INSERT INTO pokemon_cards (id,name,pokemon_id,level,primary_color,hp,secondary_color,evolve_from,weakness,weakness_modifier,ability_name,ability_text,ability_type) VALUES ('neo4-68','Growlithe','58','14','Fire','50',NULL,NULL,'Water','Ã—2',NULL,NULL,NULL);</v>
      </c>
    </row>
    <row r="5752" spans="1:16" x14ac:dyDescent="0.25">
      <c r="A5752" t="s">
        <v>7918</v>
      </c>
      <c r="B5752" t="s">
        <v>35</v>
      </c>
      <c r="C5752">
        <v>107</v>
      </c>
      <c r="D5752" t="s">
        <v>36</v>
      </c>
      <c r="E5752">
        <v>31</v>
      </c>
      <c r="F5752">
        <v>60</v>
      </c>
      <c r="G5752" t="s">
        <v>20</v>
      </c>
      <c r="J5752" t="s">
        <v>7</v>
      </c>
      <c r="K5752" t="s">
        <v>9</v>
      </c>
      <c r="P5752" t="str">
        <f t="shared" si="89"/>
        <v>INSERT INTO pokemon_cards (id,name,pokemon_id,level,primary_color,hp,secondary_color,evolve_from,weakness,weakness_modifier,ability_name,ability_text,ability_type) VALUES ('neo4-69','Hitmonchan','107','31','Fighting','60',NULL,NULL,'Psychic','Ã—2',NULL,NULL,NULL);</v>
      </c>
    </row>
    <row r="5753" spans="1:16" x14ac:dyDescent="0.25">
      <c r="A5753" t="s">
        <v>7919</v>
      </c>
      <c r="B5753" t="s">
        <v>3493</v>
      </c>
      <c r="C5753">
        <v>246</v>
      </c>
      <c r="D5753" t="s">
        <v>3529</v>
      </c>
      <c r="E5753">
        <v>12</v>
      </c>
      <c r="F5753">
        <v>40</v>
      </c>
      <c r="G5753" t="s">
        <v>20</v>
      </c>
      <c r="J5753" t="s">
        <v>33</v>
      </c>
      <c r="K5753" t="s">
        <v>9</v>
      </c>
      <c r="P5753" t="str">
        <f t="shared" si="89"/>
        <v>INSERT INTO pokemon_cards (id,name,pokemon_id,level,primary_color,hp,secondary_color,evolve_from,weakness,weakness_modifier,ability_name,ability_text,ability_type) VALUES ('neo4-70','Larvitar','246','12','Fighting','40',NULL,NULL,'Grass','Ã—2',NULL,NULL,NULL);</v>
      </c>
    </row>
    <row r="5754" spans="1:16" x14ac:dyDescent="0.25">
      <c r="A5754" t="s">
        <v>7920</v>
      </c>
      <c r="B5754" t="s">
        <v>4050</v>
      </c>
      <c r="C5754">
        <v>165</v>
      </c>
      <c r="D5754" t="s">
        <v>4111</v>
      </c>
      <c r="E5754">
        <v>18</v>
      </c>
      <c r="F5754">
        <v>40</v>
      </c>
      <c r="G5754" t="s">
        <v>33</v>
      </c>
      <c r="J5754" t="s">
        <v>24</v>
      </c>
      <c r="K5754" t="s">
        <v>9</v>
      </c>
      <c r="P5754" t="str">
        <f t="shared" si="89"/>
        <v>INSERT INTO pokemon_cards (id,name,pokemon_id,level,primary_color,hp,secondary_color,evolve_from,weakness,weakness_modifier,ability_name,ability_text,ability_type) VALUES ('neo4-71','Ledyba','165','18','Grass','40',NULL,NULL,'Fire','Ã—2',NULL,NULL,NULL);</v>
      </c>
    </row>
    <row r="5755" spans="1:16" x14ac:dyDescent="0.25">
      <c r="A5755" t="s">
        <v>7921</v>
      </c>
      <c r="B5755" t="s">
        <v>7922</v>
      </c>
      <c r="C5755">
        <v>192</v>
      </c>
      <c r="D5755" t="s">
        <v>3613</v>
      </c>
      <c r="E5755">
        <v>42</v>
      </c>
      <c r="F5755">
        <v>80</v>
      </c>
      <c r="G5755" t="s">
        <v>33</v>
      </c>
      <c r="I5755" t="s">
        <v>3614</v>
      </c>
      <c r="J5755" t="s">
        <v>24</v>
      </c>
      <c r="K5755" t="s">
        <v>9</v>
      </c>
      <c r="P5755" t="str">
        <f t="shared" si="89"/>
        <v>INSERT INTO pokemon_cards (id,name,pokemon_id,level,primary_color,hp,secondary_color,evolve_from,weakness,weakness_modifier,ability_name,ability_text,ability_type) VALUES ('neo4-72','Light Sunflora','192','42','Grass','80',NULL,'Sunkern','Fire','Ã—2',NULL,NULL,NULL);</v>
      </c>
    </row>
    <row r="5756" spans="1:16" x14ac:dyDescent="0.25">
      <c r="A5756" t="s">
        <v>7923</v>
      </c>
      <c r="B5756" t="s">
        <v>130</v>
      </c>
      <c r="C5756">
        <v>66</v>
      </c>
      <c r="D5756" t="s">
        <v>177</v>
      </c>
      <c r="E5756">
        <v>16</v>
      </c>
      <c r="F5756">
        <v>40</v>
      </c>
      <c r="G5756" t="s">
        <v>20</v>
      </c>
      <c r="J5756" t="s">
        <v>7</v>
      </c>
      <c r="K5756" t="s">
        <v>9</v>
      </c>
      <c r="P5756" t="str">
        <f t="shared" si="89"/>
        <v>INSERT INTO pokemon_cards (id,name,pokemon_id,level,primary_color,hp,secondary_color,evolve_from,weakness,weakness_modifier,ability_name,ability_text,ability_type) VALUES ('neo4-73','Machop','66','16','Fighting','40',NULL,NULL,'Psychic','Ã—2',NULL,NULL,NULL);</v>
      </c>
    </row>
    <row r="5757" spans="1:16" x14ac:dyDescent="0.25">
      <c r="A5757" t="s">
        <v>7924</v>
      </c>
      <c r="B5757" t="s">
        <v>3443</v>
      </c>
      <c r="C5757">
        <v>226</v>
      </c>
      <c r="D5757" t="s">
        <v>3444</v>
      </c>
      <c r="E5757">
        <v>33</v>
      </c>
      <c r="F5757">
        <v>60</v>
      </c>
      <c r="G5757" t="s">
        <v>13</v>
      </c>
      <c r="J5757" t="s">
        <v>15</v>
      </c>
      <c r="K5757" t="s">
        <v>9</v>
      </c>
      <c r="P5757" t="str">
        <f t="shared" si="89"/>
        <v>INSERT INTO pokemon_cards (id,name,pokemon_id,level,primary_color,hp,secondary_color,evolve_from,weakness,weakness_modifier,ability_name,ability_text,ability_type) VALUES ('neo4-74','Mantine','226','33','Water','60',NULL,NULL,'Lightning','Ã—2',NULL,NULL,NULL);</v>
      </c>
    </row>
    <row r="5758" spans="1:16" x14ac:dyDescent="0.25">
      <c r="A5758" t="s">
        <v>7925</v>
      </c>
      <c r="B5758" t="s">
        <v>2203</v>
      </c>
      <c r="C5758">
        <v>179</v>
      </c>
      <c r="D5758" t="s">
        <v>2204</v>
      </c>
      <c r="E5758">
        <v>16</v>
      </c>
      <c r="F5758">
        <v>50</v>
      </c>
      <c r="G5758" t="s">
        <v>15</v>
      </c>
      <c r="J5758" t="s">
        <v>20</v>
      </c>
      <c r="K5758" t="s">
        <v>9</v>
      </c>
      <c r="P5758" t="str">
        <f t="shared" si="89"/>
        <v>INSERT INTO pokemon_cards (id,name,pokemon_id,level,primary_color,hp,secondary_color,evolve_from,weakness,weakness_modifier,ability_name,ability_text,ability_type) VALUES ('neo4-75','Mareep','179','16','Lightning','50',NULL,NULL,'Fighting','Ã—2',NULL,NULL,NULL);</v>
      </c>
    </row>
    <row r="5759" spans="1:16" x14ac:dyDescent="0.25">
      <c r="A5759" t="s">
        <v>7926</v>
      </c>
      <c r="B5759" t="s">
        <v>2650</v>
      </c>
      <c r="C5759">
        <v>231</v>
      </c>
      <c r="D5759" t="s">
        <v>2651</v>
      </c>
      <c r="E5759">
        <v>14</v>
      </c>
      <c r="F5759">
        <v>40</v>
      </c>
      <c r="G5759" t="s">
        <v>20</v>
      </c>
      <c r="J5759" t="s">
        <v>33</v>
      </c>
      <c r="K5759" t="s">
        <v>9</v>
      </c>
      <c r="P5759" t="str">
        <f t="shared" si="89"/>
        <v>INSERT INTO pokemon_cards (id,name,pokemon_id,level,primary_color,hp,secondary_color,evolve_from,weakness,weakness_modifier,ability_name,ability_text,ability_type) VALUES ('neo4-76','Phanpy','231','14','Fighting','40',NULL,NULL,'Grass','Ã—2',NULL,NULL,NULL);</v>
      </c>
    </row>
    <row r="5760" spans="1:16" x14ac:dyDescent="0.25">
      <c r="A5760" t="s">
        <v>7927</v>
      </c>
      <c r="B5760" t="s">
        <v>3074</v>
      </c>
      <c r="C5760">
        <v>204</v>
      </c>
      <c r="D5760" t="s">
        <v>3167</v>
      </c>
      <c r="E5760">
        <v>13</v>
      </c>
      <c r="F5760">
        <v>40</v>
      </c>
      <c r="G5760" t="s">
        <v>33</v>
      </c>
      <c r="J5760" t="s">
        <v>24</v>
      </c>
      <c r="K5760" t="s">
        <v>9</v>
      </c>
      <c r="P5760" t="str">
        <f t="shared" si="89"/>
        <v>INSERT INTO pokemon_cards (id,name,pokemon_id,level,primary_color,hp,secondary_color,evolve_from,weakness,weakness_modifier,ability_name,ability_text,ability_type) VALUES ('neo4-77','Pineco','204','13','Grass','40',NULL,NULL,'Fire','Ã—2',NULL,NULL,NULL);</v>
      </c>
    </row>
    <row r="5761" spans="1:16" x14ac:dyDescent="0.25">
      <c r="A5761" t="s">
        <v>7928</v>
      </c>
      <c r="B5761" t="s">
        <v>143</v>
      </c>
      <c r="C5761">
        <v>137</v>
      </c>
      <c r="D5761" t="s">
        <v>144</v>
      </c>
      <c r="E5761">
        <v>24</v>
      </c>
      <c r="F5761">
        <v>50</v>
      </c>
      <c r="G5761" t="s">
        <v>19</v>
      </c>
      <c r="J5761" t="s">
        <v>20</v>
      </c>
      <c r="K5761" t="s">
        <v>9</v>
      </c>
      <c r="P5761" t="str">
        <f t="shared" si="89"/>
        <v>INSERT INTO pokemon_cards (id,name,pokemon_id,level,primary_color,hp,secondary_color,evolve_from,weakness,weakness_modifier,ability_name,ability_text,ability_type) VALUES ('neo4-78','Porygon','137','24','Colorless','50',NULL,NULL,'Fighting','Ã—2',NULL,NULL,NULL);</v>
      </c>
    </row>
    <row r="5762" spans="1:16" x14ac:dyDescent="0.25">
      <c r="A5762" t="s">
        <v>7929</v>
      </c>
      <c r="B5762" t="s">
        <v>446</v>
      </c>
      <c r="C5762">
        <v>54</v>
      </c>
      <c r="D5762" t="s">
        <v>497</v>
      </c>
      <c r="E5762">
        <v>14</v>
      </c>
      <c r="F5762">
        <v>50</v>
      </c>
      <c r="G5762" t="s">
        <v>13</v>
      </c>
      <c r="J5762" t="s">
        <v>15</v>
      </c>
      <c r="K5762" t="s">
        <v>9</v>
      </c>
      <c r="P5762" t="str">
        <f t="shared" si="89"/>
        <v>INSERT INTO pokemon_cards (id,name,pokemon_id,level,primary_color,hp,secondary_color,evolve_from,weakness,weakness_modifier,ability_name,ability_text,ability_type) VALUES ('neo4-79','Psyduck','54','14','Water','50',NULL,NULL,'Lightning','Ã—2',NULL,NULL,NULL);</v>
      </c>
    </row>
    <row r="5763" spans="1:16" x14ac:dyDescent="0.25">
      <c r="A5763" t="s">
        <v>7930</v>
      </c>
      <c r="B5763" t="s">
        <v>1187</v>
      </c>
      <c r="C5763">
        <v>223</v>
      </c>
      <c r="D5763" t="s">
        <v>1188</v>
      </c>
      <c r="E5763">
        <v>16</v>
      </c>
      <c r="F5763">
        <v>40</v>
      </c>
      <c r="G5763" t="s">
        <v>13</v>
      </c>
      <c r="J5763" t="s">
        <v>15</v>
      </c>
      <c r="K5763" t="s">
        <v>9</v>
      </c>
      <c r="P5763" t="str">
        <f t="shared" ref="P5763:P5826" si="90">CONCATENATE(
    "INSERT INTO pokemon_cards (",
    _xlfn.TEXTJOIN(",", TRUE, A$1, B$1, C$1, E$1, G$1, F$1, H$1, I$1, J$1, K$1, L$1, M$1, N$1),
    ") VALUES (",
    _xlfn.TEXTJOIN(",", FALSE,
        IF(A5763&lt;&gt;"", "'" &amp; A5763 &amp; "'", "NULL"),
        IF(B5763&lt;&gt;"", "'" &amp; B5763 &amp; "'", "NULL"),
        IF(C5763&lt;&gt;"", "'" &amp; C5763 &amp; "'", "NULL"),
        IF(E5763&lt;&gt;"", "'" &amp; E5763 &amp; "'", "NULL"),
        IF(G5763&lt;&gt;"", "'" &amp; G5763 &amp; "'", "NULL"),
        IF(F5763&lt;&gt;"", "'" &amp; F5763 &amp; "'", "NULL"),
        IF(H5763&lt;&gt;"", "'" &amp; H5763 &amp; "'", "NULL"),
        IF(I5763&lt;&gt;"", "'" &amp; I5763 &amp; "'", "NULL"),
        IF(J5763&lt;&gt;"", "'" &amp; J5763 &amp; "'", "NULL"),
        IF(K5763&lt;&gt;"", "'" &amp; K5763 &amp; "'", "NULL"),
        IF(L5763&lt;&gt;"", "'" &amp; L5763 &amp; "'", "NULL"),
        IF(M5763&lt;&gt;"", "'" &amp; M5763 &amp; "'", "NULL"),
        IF(N5763&lt;&gt;"", "'" &amp; N5763 &amp; "'", "NULL")
    ),
    ");"
)</f>
        <v>INSERT INTO pokemon_cards (id,name,pokemon_id,level,primary_color,hp,secondary_color,evolve_from,weakness,weakness_modifier,ability_name,ability_text,ability_type) VALUES ('neo4-80','Remoraid','223','16','Water','40',NULL,NULL,'Lightning','Ã—2',NULL,NULL,NULL);</v>
      </c>
    </row>
    <row r="5764" spans="1:16" x14ac:dyDescent="0.25">
      <c r="A5764" t="s">
        <v>7931</v>
      </c>
      <c r="B5764" t="s">
        <v>104</v>
      </c>
      <c r="C5764">
        <v>86</v>
      </c>
      <c r="D5764" t="s">
        <v>150</v>
      </c>
      <c r="E5764">
        <v>11</v>
      </c>
      <c r="F5764">
        <v>50</v>
      </c>
      <c r="G5764" t="s">
        <v>13</v>
      </c>
      <c r="J5764" t="s">
        <v>15</v>
      </c>
      <c r="K5764" t="s">
        <v>9</v>
      </c>
      <c r="P5764" t="str">
        <f t="shared" si="90"/>
        <v>INSERT INTO pokemon_cards (id,name,pokemon_id,level,primary_color,hp,secondary_color,evolve_from,weakness,weakness_modifier,ability_name,ability_text,ability_type) VALUES ('neo4-81','Seel','86','11','Water','50',NULL,NULL,'Lightning','Ã—2',NULL,NULL,NULL);</v>
      </c>
    </row>
    <row r="5765" spans="1:16" x14ac:dyDescent="0.25">
      <c r="A5765" t="s">
        <v>7932</v>
      </c>
      <c r="B5765" t="s">
        <v>3791</v>
      </c>
      <c r="C5765">
        <v>218</v>
      </c>
      <c r="D5765" t="s">
        <v>3843</v>
      </c>
      <c r="E5765">
        <v>28</v>
      </c>
      <c r="F5765">
        <v>50</v>
      </c>
      <c r="G5765" t="s">
        <v>24</v>
      </c>
      <c r="J5765" t="s">
        <v>13</v>
      </c>
      <c r="K5765" t="s">
        <v>9</v>
      </c>
      <c r="P5765" t="str">
        <f t="shared" si="90"/>
        <v>INSERT INTO pokemon_cards (id,name,pokemon_id,level,primary_color,hp,secondary_color,evolve_from,weakness,weakness_modifier,ability_name,ability_text,ability_type) VALUES ('neo4-82','Slugma','218','28','Fire','50',NULL,NULL,'Water','Ã—2',NULL,NULL,NULL);</v>
      </c>
    </row>
    <row r="5766" spans="1:16" x14ac:dyDescent="0.25">
      <c r="A5766" t="s">
        <v>7933</v>
      </c>
      <c r="B5766" t="s">
        <v>3614</v>
      </c>
      <c r="C5766">
        <v>191</v>
      </c>
      <c r="D5766" t="s">
        <v>3720</v>
      </c>
      <c r="E5766">
        <v>14</v>
      </c>
      <c r="F5766">
        <v>40</v>
      </c>
      <c r="G5766" t="s">
        <v>33</v>
      </c>
      <c r="J5766" t="s">
        <v>24</v>
      </c>
      <c r="K5766" t="s">
        <v>9</v>
      </c>
      <c r="P5766" t="str">
        <f t="shared" si="90"/>
        <v>INSERT INTO pokemon_cards (id,name,pokemon_id,level,primary_color,hp,secondary_color,evolve_from,weakness,weakness_modifier,ability_name,ability_text,ability_type) VALUES ('neo4-83','Sunkern','191','14','Grass','40',NULL,NULL,'Fire','Ã—2',NULL,NULL,NULL);</v>
      </c>
    </row>
    <row r="5767" spans="1:16" x14ac:dyDescent="0.25">
      <c r="A5767" t="s">
        <v>7934</v>
      </c>
      <c r="B5767" t="s">
        <v>2579</v>
      </c>
      <c r="C5767">
        <v>220</v>
      </c>
      <c r="D5767" t="s">
        <v>2580</v>
      </c>
      <c r="E5767">
        <v>13</v>
      </c>
      <c r="F5767">
        <v>50</v>
      </c>
      <c r="G5767" t="s">
        <v>13</v>
      </c>
      <c r="J5767" t="s">
        <v>33</v>
      </c>
      <c r="K5767" t="s">
        <v>9</v>
      </c>
      <c r="P5767" t="str">
        <f t="shared" si="90"/>
        <v>INSERT INTO pokemon_cards (id,name,pokemon_id,level,primary_color,hp,secondary_color,evolve_from,weakness,weakness_modifier,ability_name,ability_text,ability_type) VALUES ('neo4-84','Swinub','220','13','Water','50',NULL,NULL,'Grass','Ã—2',NULL,NULL,NULL);</v>
      </c>
    </row>
    <row r="5768" spans="1:16" x14ac:dyDescent="0.25">
      <c r="A5768" t="s">
        <v>7935</v>
      </c>
      <c r="B5768" t="s">
        <v>3131</v>
      </c>
      <c r="C5768">
        <v>158</v>
      </c>
      <c r="D5768" t="s">
        <v>3175</v>
      </c>
      <c r="E5768">
        <v>18</v>
      </c>
      <c r="F5768">
        <v>50</v>
      </c>
      <c r="G5768" t="s">
        <v>13</v>
      </c>
      <c r="J5768" t="s">
        <v>33</v>
      </c>
      <c r="K5768" t="s">
        <v>9</v>
      </c>
      <c r="P5768" t="str">
        <f t="shared" si="90"/>
        <v>INSERT INTO pokemon_cards (id,name,pokemon_id,level,primary_color,hp,secondary_color,evolve_from,weakness,weakness_modifier,ability_name,ability_text,ability_type) VALUES ('neo4-85','Totodile','158','18','Water','50',NULL,NULL,'Grass','Ã—2',NULL,NULL,NULL);</v>
      </c>
    </row>
    <row r="5769" spans="1:16" x14ac:dyDescent="0.25">
      <c r="A5769" t="s">
        <v>7936</v>
      </c>
      <c r="B5769" t="s">
        <v>7937</v>
      </c>
      <c r="C5769">
        <v>201</v>
      </c>
      <c r="D5769" t="s">
        <v>868</v>
      </c>
      <c r="E5769">
        <v>19</v>
      </c>
      <c r="F5769">
        <v>50</v>
      </c>
      <c r="G5769" t="s">
        <v>7</v>
      </c>
      <c r="J5769" t="s">
        <v>7</v>
      </c>
      <c r="K5769" t="s">
        <v>9</v>
      </c>
      <c r="L5769" t="s">
        <v>20390</v>
      </c>
      <c r="M5769" t="s">
        <v>20391</v>
      </c>
      <c r="N5769" t="s">
        <v>19082</v>
      </c>
      <c r="P5769" t="str">
        <f t="shared" si="90"/>
        <v>INSERT INTO pokemon_cards (id,name,pokemon_id,level,primary_color,hp,secondary_color,evolve_from,weakness,weakness_modifier,ability_name,ability_text,ability_type) VALUES ('neo4-86','Unown [L]','201','19','Psychic','50',NULL,NULL,'Psychic','Ã—2','[Laugh]','Once during your turn (before your attack), you may flip a coin. If heads, each player shuffles his or her deck. This power can be used even if Unown [L] is Asleep, Confused, or Paralyzed.','PokÃ©mon Power');</v>
      </c>
    </row>
    <row r="5770" spans="1:16" x14ac:dyDescent="0.25">
      <c r="A5770" t="s">
        <v>7938</v>
      </c>
      <c r="B5770" t="s">
        <v>7939</v>
      </c>
      <c r="C5770">
        <v>201</v>
      </c>
      <c r="D5770" t="s">
        <v>868</v>
      </c>
      <c r="E5770">
        <v>19</v>
      </c>
      <c r="F5770">
        <v>50</v>
      </c>
      <c r="G5770" t="s">
        <v>7</v>
      </c>
      <c r="J5770" t="s">
        <v>7</v>
      </c>
      <c r="K5770" t="s">
        <v>9</v>
      </c>
      <c r="L5770" t="s">
        <v>20392</v>
      </c>
      <c r="M5770" t="s">
        <v>20393</v>
      </c>
      <c r="N5770" t="s">
        <v>19082</v>
      </c>
      <c r="P5770" t="str">
        <f t="shared" si="90"/>
        <v>INSERT INTO pokemon_cards (id,name,pokemon_id,level,primary_color,hp,secondary_color,evolve_from,weakness,weakness_modifier,ability_name,ability_text,ability_type) VALUES ('neo4-87','Unown [S]','201','19','Psychic','50',NULL,NULL,'Psychic','Ã—2','[Search]','Once during your turn (before your attack), you may look at 1 of your Prize cards. Return that Prize card face down. This power can be used even if Unown [S] is Asleep, Confused, or Paralyzed.','PokÃ©mon Power');</v>
      </c>
    </row>
    <row r="5771" spans="1:16" x14ac:dyDescent="0.25">
      <c r="A5771" t="s">
        <v>7940</v>
      </c>
      <c r="B5771" t="s">
        <v>7941</v>
      </c>
      <c r="C5771">
        <v>201</v>
      </c>
      <c r="D5771" t="s">
        <v>868</v>
      </c>
      <c r="E5771">
        <v>12</v>
      </c>
      <c r="F5771">
        <v>40</v>
      </c>
      <c r="G5771" t="s">
        <v>7</v>
      </c>
      <c r="J5771" t="s">
        <v>7</v>
      </c>
      <c r="K5771" t="s">
        <v>9</v>
      </c>
      <c r="L5771" t="s">
        <v>20394</v>
      </c>
      <c r="M5771" t="s">
        <v>22574</v>
      </c>
      <c r="N5771" t="s">
        <v>19082</v>
      </c>
      <c r="P5771" t="str">
        <f t="shared" si="90"/>
        <v>INSERT INTO pokemon_cards (id,name,pokemon_id,level,primary_color,hp,secondary_color,evolve_from,weakness,weakness_modifier,ability_name,ability_text,ability_type) VALUES ('neo4-88','Unown [T]','201','12','Psychic','40',NULL,NULL,'Psychic','Ã—2','[Tell]','Once during your turn (before your attack), you may flip a coin. If heads, look at your opponent''s hand and show your hand to your opponent. This power can be used even if Unown [T] is Asleep, Confused, or Paralyzed.','PokÃ©mon Power');</v>
      </c>
    </row>
    <row r="5772" spans="1:16" x14ac:dyDescent="0.25">
      <c r="A5772" t="s">
        <v>7942</v>
      </c>
      <c r="B5772" t="s">
        <v>7943</v>
      </c>
      <c r="C5772">
        <v>201</v>
      </c>
      <c r="D5772" t="s">
        <v>868</v>
      </c>
      <c r="E5772">
        <v>10</v>
      </c>
      <c r="F5772">
        <v>40</v>
      </c>
      <c r="G5772" t="s">
        <v>7</v>
      </c>
      <c r="J5772" t="s">
        <v>7</v>
      </c>
      <c r="K5772" t="s">
        <v>9</v>
      </c>
      <c r="L5772" t="s">
        <v>20395</v>
      </c>
      <c r="M5772" t="s">
        <v>20396</v>
      </c>
      <c r="N5772" t="s">
        <v>19082</v>
      </c>
      <c r="P5772" t="str">
        <f t="shared" si="90"/>
        <v>INSERT INTO pokemon_cards (id,name,pokemon_id,level,primary_color,hp,secondary_color,evolve_from,weakness,weakness_modifier,ability_name,ability_text,ability_type) VALUES ('neo4-89','Unown [V]','201','10','Psychic','40',NULL,NULL,'Psychic','Ã—2','[Vanish]','When you play Unown [V] from your hand, you may flip a coin. If heads, return 1 of your PokÃ©mon with Unown in its name (other than Unown [V]) to your hand. (Discard all cards attached to that card.)','PokÃ©mon Power');</v>
      </c>
    </row>
    <row r="5773" spans="1:16" x14ac:dyDescent="0.25">
      <c r="A5773" t="s">
        <v>7944</v>
      </c>
      <c r="B5773" t="s">
        <v>260</v>
      </c>
      <c r="C5773">
        <v>48</v>
      </c>
      <c r="D5773" t="s">
        <v>374</v>
      </c>
      <c r="E5773">
        <v>11</v>
      </c>
      <c r="F5773">
        <v>40</v>
      </c>
      <c r="G5773" t="s">
        <v>33</v>
      </c>
      <c r="J5773" t="s">
        <v>24</v>
      </c>
      <c r="K5773" t="s">
        <v>9</v>
      </c>
      <c r="P5773" t="str">
        <f t="shared" si="90"/>
        <v>INSERT INTO pokemon_cards (id,name,pokemon_id,level,primary_color,hp,secondary_color,evolve_from,weakness,weakness_modifier,ability_name,ability_text,ability_type) VALUES ('neo4-90','Venonat','48','11','Grass','40',NULL,NULL,'Fire','Ã—2',NULL,NULL,NULL);</v>
      </c>
    </row>
    <row r="5774" spans="1:16" x14ac:dyDescent="0.25">
      <c r="A5774" t="s">
        <v>7945</v>
      </c>
      <c r="B5774" t="s">
        <v>55</v>
      </c>
      <c r="C5774">
        <v>37</v>
      </c>
      <c r="D5774" t="s">
        <v>216</v>
      </c>
      <c r="E5774">
        <v>15</v>
      </c>
      <c r="F5774">
        <v>50</v>
      </c>
      <c r="G5774" t="s">
        <v>24</v>
      </c>
      <c r="J5774" t="s">
        <v>13</v>
      </c>
      <c r="K5774" t="s">
        <v>9</v>
      </c>
      <c r="P5774" t="str">
        <f t="shared" si="90"/>
        <v>INSERT INTO pokemon_cards (id,name,pokemon_id,level,primary_color,hp,secondary_color,evolve_from,weakness,weakness_modifier,ability_name,ability_text,ability_type) VALUES ('neo4-91','Vulpix','37','15','Fire','50',NULL,NULL,'Water','Ã—2',NULL,NULL,NULL);</v>
      </c>
    </row>
    <row r="5775" spans="1:16" x14ac:dyDescent="0.25">
      <c r="A5775" t="s">
        <v>7946</v>
      </c>
      <c r="B5775" t="s">
        <v>7947</v>
      </c>
      <c r="C5775">
        <v>251</v>
      </c>
      <c r="D5775" t="s">
        <v>881</v>
      </c>
      <c r="E5775">
        <v>18</v>
      </c>
      <c r="F5775">
        <v>50</v>
      </c>
      <c r="G5775" t="s">
        <v>33</v>
      </c>
      <c r="J5775" t="s">
        <v>24</v>
      </c>
      <c r="K5775" t="s">
        <v>9</v>
      </c>
      <c r="P5775" t="str">
        <f t="shared" si="90"/>
        <v>INSERT INTO pokemon_cards (id,name,pokemon_id,level,primary_color,hp,secondary_color,evolve_from,weakness,weakness_modifier,ability_name,ability_text,ability_type) VALUES ('neo4-106','Shining Celebi','251','18','Grass','50',NULL,NULL,'Fire','Ã—2',NULL,NULL,NULL);</v>
      </c>
    </row>
    <row r="5776" spans="1:16" x14ac:dyDescent="0.25">
      <c r="A5776" t="s">
        <v>7948</v>
      </c>
      <c r="B5776" t="s">
        <v>7949</v>
      </c>
      <c r="C5776">
        <v>6</v>
      </c>
      <c r="D5776" t="s">
        <v>23</v>
      </c>
      <c r="E5776">
        <v>61</v>
      </c>
      <c r="F5776">
        <v>100</v>
      </c>
      <c r="G5776" t="s">
        <v>24</v>
      </c>
      <c r="J5776" t="s">
        <v>13</v>
      </c>
      <c r="K5776" t="s">
        <v>9</v>
      </c>
      <c r="P5776" t="str">
        <f t="shared" si="90"/>
        <v>INSERT INTO pokemon_cards (id,name,pokemon_id,level,primary_color,hp,secondary_color,evolve_from,weakness,weakness_modifier,ability_name,ability_text,ability_type) VALUES ('neo4-107','Shining Charizard','6','61','Fire','100',NULL,NULL,'Water','Ã—2',NULL,NULL,NULL);</v>
      </c>
    </row>
    <row r="5777" spans="1:16" x14ac:dyDescent="0.25">
      <c r="A5777" t="s">
        <v>7950</v>
      </c>
      <c r="B5777" t="s">
        <v>7951</v>
      </c>
      <c r="C5777">
        <v>141</v>
      </c>
      <c r="D5777" t="s">
        <v>400</v>
      </c>
      <c r="E5777">
        <v>40</v>
      </c>
      <c r="F5777">
        <v>80</v>
      </c>
      <c r="G5777" t="s">
        <v>20</v>
      </c>
      <c r="J5777" t="s">
        <v>33</v>
      </c>
      <c r="K5777" t="s">
        <v>9</v>
      </c>
      <c r="P5777" t="str">
        <f t="shared" si="90"/>
        <v>INSERT INTO pokemon_cards (id,name,pokemon_id,level,primary_color,hp,secondary_color,evolve_from,weakness,weakness_modifier,ability_name,ability_text,ability_type) VALUES ('neo4-108','Shining Kabutops','141','40','Fighting','80',NULL,NULL,'Grass','Ã—2',NULL,NULL,NULL);</v>
      </c>
    </row>
    <row r="5778" spans="1:16" x14ac:dyDescent="0.25">
      <c r="A5778" t="s">
        <v>7952</v>
      </c>
      <c r="B5778" t="s">
        <v>7953</v>
      </c>
      <c r="C5778">
        <v>150</v>
      </c>
      <c r="D5778" t="s">
        <v>47</v>
      </c>
      <c r="E5778">
        <v>63</v>
      </c>
      <c r="F5778">
        <v>70</v>
      </c>
      <c r="G5778" t="s">
        <v>7</v>
      </c>
      <c r="J5778" t="s">
        <v>7</v>
      </c>
      <c r="K5778" t="s">
        <v>9</v>
      </c>
      <c r="P5778" t="str">
        <f t="shared" si="90"/>
        <v>INSERT INTO pokemon_cards (id,name,pokemon_id,level,primary_color,hp,secondary_color,evolve_from,weakness,weakness_modifier,ability_name,ability_text,ability_type) VALUES ('neo4-109','Shining Mewtwo','150','63','Psychic','70',NULL,NULL,'Psychic','Ã—2',NULL,NULL,NULL);</v>
      </c>
    </row>
    <row r="5779" spans="1:16" x14ac:dyDescent="0.25">
      <c r="A5779" t="s">
        <v>7954</v>
      </c>
      <c r="B5779" t="s">
        <v>7955</v>
      </c>
      <c r="C5779">
        <v>164</v>
      </c>
      <c r="D5779" t="s">
        <v>2858</v>
      </c>
      <c r="E5779">
        <v>24</v>
      </c>
      <c r="F5779">
        <v>60</v>
      </c>
      <c r="G5779" t="s">
        <v>19</v>
      </c>
      <c r="J5779" t="s">
        <v>15</v>
      </c>
      <c r="K5779" t="s">
        <v>9</v>
      </c>
      <c r="P5779" t="str">
        <f t="shared" si="90"/>
        <v>INSERT INTO pokemon_cards (id,name,pokemon_id,level,primary_color,hp,secondary_color,evolve_from,weakness,weakness_modifier,ability_name,ability_text,ability_type) VALUES ('neo4-110','Shining Noctowl','164','24','Colorless','60',NULL,NULL,'Lightning','Ã—2',NULL,NULL,NULL);</v>
      </c>
    </row>
    <row r="5780" spans="1:16" x14ac:dyDescent="0.25">
      <c r="A5780" t="s">
        <v>7956</v>
      </c>
      <c r="B5780" t="s">
        <v>7957</v>
      </c>
      <c r="C5780">
        <v>26</v>
      </c>
      <c r="D5780" t="s">
        <v>62</v>
      </c>
      <c r="E5780">
        <v>30</v>
      </c>
      <c r="F5780">
        <v>70</v>
      </c>
      <c r="G5780" t="s">
        <v>15</v>
      </c>
      <c r="J5780" t="s">
        <v>20</v>
      </c>
      <c r="K5780" t="s">
        <v>9</v>
      </c>
      <c r="P5780" t="str">
        <f t="shared" si="90"/>
        <v>INSERT INTO pokemon_cards (id,name,pokemon_id,level,primary_color,hp,secondary_color,evolve_from,weakness,weakness_modifier,ability_name,ability_text,ability_type) VALUES ('neo4-111','Shining Raichu','26','30','Lightning','70',NULL,NULL,'Fighting','Ã—2',NULL,NULL,NULL);</v>
      </c>
    </row>
    <row r="5781" spans="1:16" x14ac:dyDescent="0.25">
      <c r="A5781" t="s">
        <v>7958</v>
      </c>
      <c r="B5781" t="s">
        <v>7959</v>
      </c>
      <c r="C5781">
        <v>208</v>
      </c>
      <c r="D5781" t="s">
        <v>2833</v>
      </c>
      <c r="E5781">
        <v>51</v>
      </c>
      <c r="F5781">
        <v>90</v>
      </c>
      <c r="G5781" t="s">
        <v>854</v>
      </c>
      <c r="J5781" t="s">
        <v>24</v>
      </c>
      <c r="K5781" t="s">
        <v>9</v>
      </c>
      <c r="P5781" t="str">
        <f t="shared" si="90"/>
        <v>INSERT INTO pokemon_cards (id,name,pokemon_id,level,primary_color,hp,secondary_color,evolve_from,weakness,weakness_modifier,ability_name,ability_text,ability_type) VALUES ('neo4-112','Shining Steelix','208','51','Metal','90',NULL,NULL,'Fire','Ã—2',NULL,NULL,NULL);</v>
      </c>
    </row>
    <row r="5782" spans="1:16" x14ac:dyDescent="0.25">
      <c r="A5782" t="s">
        <v>7960</v>
      </c>
      <c r="B5782" t="s">
        <v>7961</v>
      </c>
      <c r="C5782">
        <v>248</v>
      </c>
      <c r="D5782" t="s">
        <v>3421</v>
      </c>
      <c r="E5782">
        <v>41</v>
      </c>
      <c r="F5782">
        <v>80</v>
      </c>
      <c r="G5782" t="s">
        <v>896</v>
      </c>
      <c r="P5782" t="str">
        <f t="shared" si="90"/>
        <v>INSERT INTO pokemon_cards (id,name,pokemon_id,level,primary_color,hp,secondary_color,evolve_from,weakness,weakness_modifier,ability_name,ability_text,ability_type) VALUES ('neo4-113','Shining Tyranitar','248','41','Darkness','80',NULL,NULL,NULL,NULL,NULL,NULL,NULL);</v>
      </c>
    </row>
    <row r="5783" spans="1:16" x14ac:dyDescent="0.25">
      <c r="A5783" t="s">
        <v>7962</v>
      </c>
      <c r="B5783" t="s">
        <v>5471</v>
      </c>
      <c r="C5783">
        <v>382</v>
      </c>
      <c r="D5783" t="s">
        <v>2029</v>
      </c>
      <c r="F5783">
        <v>120</v>
      </c>
      <c r="G5783" t="s">
        <v>13</v>
      </c>
      <c r="J5783" t="s">
        <v>15</v>
      </c>
      <c r="K5783" t="s">
        <v>9</v>
      </c>
      <c r="P5783" t="str">
        <f t="shared" si="90"/>
        <v>INSERT INTO pokemon_cards (id,name,pokemon_id,level,primary_color,hp,secondary_color,evolve_from,weakness,weakness_modifier,ability_name,ability_text,ability_type) VALUES ('np-1','Kyogre ex','382',NULL,'Water','120',NULL,NULL,'Lightning','Ã—2',NULL,NULL,NULL);</v>
      </c>
    </row>
    <row r="5784" spans="1:16" x14ac:dyDescent="0.25">
      <c r="A5784" t="s">
        <v>7963</v>
      </c>
      <c r="B5784" t="s">
        <v>5467</v>
      </c>
      <c r="C5784">
        <v>383</v>
      </c>
      <c r="D5784" t="s">
        <v>2068</v>
      </c>
      <c r="F5784">
        <v>120</v>
      </c>
      <c r="G5784" t="s">
        <v>20</v>
      </c>
      <c r="J5784" t="s">
        <v>33</v>
      </c>
      <c r="K5784" t="s">
        <v>9</v>
      </c>
      <c r="P5784" t="str">
        <f t="shared" si="90"/>
        <v>INSERT INTO pokemon_cards (id,name,pokemon_id,level,primary_color,hp,secondary_color,evolve_from,weakness,weakness_modifier,ability_name,ability_text,ability_type) VALUES ('np-2','Groudon ex','383',NULL,'Fighting','120',NULL,NULL,'Grass','Ã—2',NULL,NULL,NULL);</v>
      </c>
    </row>
    <row r="5785" spans="1:16" x14ac:dyDescent="0.25">
      <c r="A5785" t="s">
        <v>7964</v>
      </c>
      <c r="B5785" t="s">
        <v>2726</v>
      </c>
      <c r="C5785">
        <v>252</v>
      </c>
      <c r="D5785" t="s">
        <v>2727</v>
      </c>
      <c r="F5785">
        <v>40</v>
      </c>
      <c r="G5785" t="s">
        <v>33</v>
      </c>
      <c r="J5785" t="s">
        <v>24</v>
      </c>
      <c r="K5785" t="s">
        <v>9</v>
      </c>
      <c r="P5785" t="str">
        <f t="shared" si="90"/>
        <v>INSERT INTO pokemon_cards (id,name,pokemon_id,level,primary_color,hp,secondary_color,evolve_from,weakness,weakness_modifier,ability_name,ability_text,ability_type) VALUES ('np-3','Treecko','252',NULL,'Grass','40',NULL,NULL,'Fire','Ã—2',NULL,NULL,NULL);</v>
      </c>
    </row>
    <row r="5786" spans="1:16" x14ac:dyDescent="0.25">
      <c r="A5786" t="s">
        <v>7965</v>
      </c>
      <c r="B5786" t="s">
        <v>2729</v>
      </c>
      <c r="C5786">
        <v>253</v>
      </c>
      <c r="D5786" t="s">
        <v>2730</v>
      </c>
      <c r="F5786">
        <v>70</v>
      </c>
      <c r="G5786" t="s">
        <v>33</v>
      </c>
      <c r="I5786" t="s">
        <v>2726</v>
      </c>
      <c r="J5786" t="s">
        <v>24</v>
      </c>
      <c r="K5786" t="s">
        <v>9</v>
      </c>
      <c r="P5786" t="str">
        <f t="shared" si="90"/>
        <v>INSERT INTO pokemon_cards (id,name,pokemon_id,level,primary_color,hp,secondary_color,evolve_from,weakness,weakness_modifier,ability_name,ability_text,ability_type) VALUES ('np-4','Grovyle','253',NULL,'Grass','70',NULL,'Treecko','Fire','Ã—2',NULL,NULL,NULL);</v>
      </c>
    </row>
    <row r="5787" spans="1:16" x14ac:dyDescent="0.25">
      <c r="A5787" t="s">
        <v>7966</v>
      </c>
      <c r="B5787" t="s">
        <v>3794</v>
      </c>
      <c r="C5787">
        <v>258</v>
      </c>
      <c r="D5787" t="s">
        <v>3839</v>
      </c>
      <c r="F5787">
        <v>50</v>
      </c>
      <c r="G5787" t="s">
        <v>13</v>
      </c>
      <c r="J5787" t="s">
        <v>15</v>
      </c>
      <c r="K5787" t="s">
        <v>9</v>
      </c>
      <c r="P5787" t="str">
        <f t="shared" si="90"/>
        <v>INSERT INTO pokemon_cards (id,name,pokemon_id,level,primary_color,hp,secondary_color,evolve_from,weakness,weakness_modifier,ability_name,ability_text,ability_type) VALUES ('np-5','Mudkip','258',NULL,'Water','50',NULL,NULL,'Lightning','Ã—2',NULL,NULL,NULL);</v>
      </c>
    </row>
    <row r="5788" spans="1:16" x14ac:dyDescent="0.25">
      <c r="A5788" t="s">
        <v>7967</v>
      </c>
      <c r="B5788" t="s">
        <v>1589</v>
      </c>
      <c r="C5788">
        <v>255</v>
      </c>
      <c r="D5788" t="s">
        <v>1590</v>
      </c>
      <c r="F5788">
        <v>40</v>
      </c>
      <c r="G5788" t="s">
        <v>24</v>
      </c>
      <c r="J5788" t="s">
        <v>13</v>
      </c>
      <c r="K5788" t="s">
        <v>9</v>
      </c>
      <c r="P5788" t="str">
        <f t="shared" si="90"/>
        <v>INSERT INTO pokemon_cards (id,name,pokemon_id,level,primary_color,hp,secondary_color,evolve_from,weakness,weakness_modifier,ability_name,ability_text,ability_type) VALUES ('np-6','Torchic','255',NULL,'Fire','40',NULL,NULL,'Water','Ã—2',NULL,NULL,NULL);</v>
      </c>
    </row>
    <row r="5789" spans="1:16" x14ac:dyDescent="0.25">
      <c r="A5789" t="s">
        <v>7968</v>
      </c>
      <c r="B5789" t="s">
        <v>2726</v>
      </c>
      <c r="C5789">
        <v>252</v>
      </c>
      <c r="D5789" t="s">
        <v>2727</v>
      </c>
      <c r="F5789">
        <v>40</v>
      </c>
      <c r="G5789" t="s">
        <v>33</v>
      </c>
      <c r="J5789" t="s">
        <v>24</v>
      </c>
      <c r="K5789" t="s">
        <v>9</v>
      </c>
      <c r="P5789" t="str">
        <f t="shared" si="90"/>
        <v>INSERT INTO pokemon_cards (id,name,pokemon_id,level,primary_color,hp,secondary_color,evolve_from,weakness,weakness_modifier,ability_name,ability_text,ability_type) VALUES ('np-7','Treecko','252',NULL,'Grass','40',NULL,NULL,'Fire','Ã—2',NULL,NULL,NULL);</v>
      </c>
    </row>
    <row r="5790" spans="1:16" x14ac:dyDescent="0.25">
      <c r="A5790" t="s">
        <v>7969</v>
      </c>
      <c r="B5790" t="s">
        <v>1589</v>
      </c>
      <c r="C5790">
        <v>255</v>
      </c>
      <c r="D5790" t="s">
        <v>1590</v>
      </c>
      <c r="F5790">
        <v>40</v>
      </c>
      <c r="G5790" t="s">
        <v>24</v>
      </c>
      <c r="J5790" t="s">
        <v>13</v>
      </c>
      <c r="K5790" t="s">
        <v>9</v>
      </c>
      <c r="P5790" t="str">
        <f t="shared" si="90"/>
        <v>INSERT INTO pokemon_cards (id,name,pokemon_id,level,primary_color,hp,secondary_color,evolve_from,weakness,weakness_modifier,ability_name,ability_text,ability_type) VALUES ('np-8','Torchic','255',NULL,'Fire','40',NULL,NULL,'Water','Ã—2',NULL,NULL,NULL);</v>
      </c>
    </row>
    <row r="5791" spans="1:16" x14ac:dyDescent="0.25">
      <c r="A5791" t="s">
        <v>7970</v>
      </c>
      <c r="B5791" t="s">
        <v>2012</v>
      </c>
      <c r="C5791">
        <v>256</v>
      </c>
      <c r="D5791" t="s">
        <v>2013</v>
      </c>
      <c r="F5791">
        <v>70</v>
      </c>
      <c r="G5791" t="s">
        <v>24</v>
      </c>
      <c r="I5791" t="s">
        <v>1589</v>
      </c>
      <c r="J5791" t="s">
        <v>13</v>
      </c>
      <c r="K5791" t="s">
        <v>9</v>
      </c>
      <c r="P5791" t="str">
        <f t="shared" si="90"/>
        <v>INSERT INTO pokemon_cards (id,name,pokemon_id,level,primary_color,hp,secondary_color,evolve_from,weakness,weakness_modifier,ability_name,ability_text,ability_type) VALUES ('np-9','Combusken','256',NULL,'Fire','70',NULL,'Torchic','Water','Ã—2',NULL,NULL,NULL);</v>
      </c>
    </row>
    <row r="5792" spans="1:16" x14ac:dyDescent="0.25">
      <c r="A5792" t="s">
        <v>7971</v>
      </c>
      <c r="B5792" t="s">
        <v>3794</v>
      </c>
      <c r="C5792">
        <v>258</v>
      </c>
      <c r="D5792" t="s">
        <v>3839</v>
      </c>
      <c r="F5792">
        <v>50</v>
      </c>
      <c r="G5792" t="s">
        <v>13</v>
      </c>
      <c r="J5792" t="s">
        <v>15</v>
      </c>
      <c r="K5792" t="s">
        <v>9</v>
      </c>
      <c r="P5792" t="str">
        <f t="shared" si="90"/>
        <v>INSERT INTO pokemon_cards (id,name,pokemon_id,level,primary_color,hp,secondary_color,evolve_from,weakness,weakness_modifier,ability_name,ability_text,ability_type) VALUES ('np-10','Mudkip','258',NULL,'Water','50',NULL,NULL,'Lightning','Ã—2',NULL,NULL,NULL);</v>
      </c>
    </row>
    <row r="5793" spans="1:16" x14ac:dyDescent="0.25">
      <c r="A5793" t="s">
        <v>7972</v>
      </c>
      <c r="B5793" t="s">
        <v>3741</v>
      </c>
      <c r="C5793">
        <v>259</v>
      </c>
      <c r="D5793" t="s">
        <v>3793</v>
      </c>
      <c r="F5793">
        <v>70</v>
      </c>
      <c r="G5793" t="s">
        <v>13</v>
      </c>
      <c r="I5793" t="s">
        <v>3794</v>
      </c>
      <c r="J5793" t="s">
        <v>15</v>
      </c>
      <c r="K5793" t="s">
        <v>9</v>
      </c>
      <c r="P5793" t="str">
        <f t="shared" si="90"/>
        <v>INSERT INTO pokemon_cards (id,name,pokemon_id,level,primary_color,hp,secondary_color,evolve_from,weakness,weakness_modifier,ability_name,ability_text,ability_type) VALUES ('np-11','Marshtomp','259',NULL,'Water','70',NULL,'Mudkip','Lightning','Ã—2',NULL,NULL,NULL);</v>
      </c>
    </row>
    <row r="5794" spans="1:16" x14ac:dyDescent="0.25">
      <c r="A5794" t="s">
        <v>7973</v>
      </c>
      <c r="B5794" t="s">
        <v>63</v>
      </c>
      <c r="C5794">
        <v>25</v>
      </c>
      <c r="D5794" t="s">
        <v>191</v>
      </c>
      <c r="F5794">
        <v>50</v>
      </c>
      <c r="G5794" t="s">
        <v>15</v>
      </c>
      <c r="J5794" t="s">
        <v>20</v>
      </c>
      <c r="K5794" t="s">
        <v>9</v>
      </c>
      <c r="P5794" t="str">
        <f t="shared" si="90"/>
        <v>INSERT INTO pokemon_cards (id,name,pokemon_id,level,primary_color,hp,secondary_color,evolve_from,weakness,weakness_modifier,ability_name,ability_text,ability_type) VALUES ('np-12','Pikachu','25',NULL,'Lightning','50',NULL,NULL,'Fighting','Ã—2',NULL,NULL,NULL);</v>
      </c>
    </row>
    <row r="5795" spans="1:16" x14ac:dyDescent="0.25">
      <c r="A5795" t="s">
        <v>7974</v>
      </c>
      <c r="B5795" t="s">
        <v>323</v>
      </c>
      <c r="C5795">
        <v>52</v>
      </c>
      <c r="D5795" t="s">
        <v>360</v>
      </c>
      <c r="F5795">
        <v>50</v>
      </c>
      <c r="G5795" t="s">
        <v>19</v>
      </c>
      <c r="J5795" t="s">
        <v>20</v>
      </c>
      <c r="K5795" t="s">
        <v>9</v>
      </c>
      <c r="P5795" t="str">
        <f t="shared" si="90"/>
        <v>INSERT INTO pokemon_cards (id,name,pokemon_id,level,primary_color,hp,secondary_color,evolve_from,weakness,weakness_modifier,ability_name,ability_text,ability_type) VALUES ('np-13','Meowth','52',NULL,'Colorless','50',NULL,NULL,'Fighting','Ã—2',NULL,NULL,NULL);</v>
      </c>
    </row>
    <row r="5796" spans="1:16" x14ac:dyDescent="0.25">
      <c r="A5796" t="s">
        <v>7975</v>
      </c>
      <c r="B5796" t="s">
        <v>3755</v>
      </c>
      <c r="C5796">
        <v>380</v>
      </c>
      <c r="D5796" t="s">
        <v>2845</v>
      </c>
      <c r="F5796">
        <v>70</v>
      </c>
      <c r="G5796" t="s">
        <v>19</v>
      </c>
      <c r="J5796" t="s">
        <v>7</v>
      </c>
      <c r="K5796" t="s">
        <v>9</v>
      </c>
      <c r="P5796" t="str">
        <f t="shared" si="90"/>
        <v>INSERT INTO pokemon_cards (id,name,pokemon_id,level,primary_color,hp,secondary_color,evolve_from,weakness,weakness_modifier,ability_name,ability_text,ability_type) VALUES ('np-14','Latias','380',NULL,'Colorless','70',NULL,NULL,'Psychic','Ã—2',NULL,NULL,NULL);</v>
      </c>
    </row>
    <row r="5797" spans="1:16" x14ac:dyDescent="0.25">
      <c r="A5797" t="s">
        <v>7976</v>
      </c>
      <c r="B5797" t="s">
        <v>3757</v>
      </c>
      <c r="C5797">
        <v>381</v>
      </c>
      <c r="D5797" t="s">
        <v>2848</v>
      </c>
      <c r="F5797">
        <v>80</v>
      </c>
      <c r="G5797" t="s">
        <v>19</v>
      </c>
      <c r="J5797" t="s">
        <v>7</v>
      </c>
      <c r="K5797" t="s">
        <v>9</v>
      </c>
      <c r="P5797" t="str">
        <f t="shared" si="90"/>
        <v>INSERT INTO pokemon_cards (id,name,pokemon_id,level,primary_color,hp,secondary_color,evolve_from,weakness,weakness_modifier,ability_name,ability_text,ability_type) VALUES ('np-15','Latios','381',NULL,'Colorless','80',NULL,NULL,'Psychic','Ã—2',NULL,NULL,NULL);</v>
      </c>
    </row>
    <row r="5798" spans="1:16" x14ac:dyDescent="0.25">
      <c r="A5798" t="s">
        <v>7977</v>
      </c>
      <c r="B5798" t="s">
        <v>2726</v>
      </c>
      <c r="C5798">
        <v>252</v>
      </c>
      <c r="D5798" t="s">
        <v>2727</v>
      </c>
      <c r="F5798">
        <v>40</v>
      </c>
      <c r="G5798" t="s">
        <v>33</v>
      </c>
      <c r="J5798" t="s">
        <v>24</v>
      </c>
      <c r="K5798" t="s">
        <v>9</v>
      </c>
      <c r="P5798" t="str">
        <f t="shared" si="90"/>
        <v>INSERT INTO pokemon_cards (id,name,pokemon_id,level,primary_color,hp,secondary_color,evolve_from,weakness,weakness_modifier,ability_name,ability_text,ability_type) VALUES ('np-16','Treecko','252',NULL,'Grass','40',NULL,NULL,'Fire','Ã—2',NULL,NULL,NULL);</v>
      </c>
    </row>
    <row r="5799" spans="1:16" x14ac:dyDescent="0.25">
      <c r="A5799" t="s">
        <v>7978</v>
      </c>
      <c r="B5799" t="s">
        <v>1589</v>
      </c>
      <c r="C5799">
        <v>255</v>
      </c>
      <c r="D5799" t="s">
        <v>1590</v>
      </c>
      <c r="F5799">
        <v>50</v>
      </c>
      <c r="G5799" t="s">
        <v>24</v>
      </c>
      <c r="J5799" t="s">
        <v>13</v>
      </c>
      <c r="K5799" t="s">
        <v>9</v>
      </c>
      <c r="P5799" t="str">
        <f t="shared" si="90"/>
        <v>INSERT INTO pokemon_cards (id,name,pokemon_id,level,primary_color,hp,secondary_color,evolve_from,weakness,weakness_modifier,ability_name,ability_text,ability_type) VALUES ('np-17','Torchic','255',NULL,'Fire','50',NULL,NULL,'Water','Ã—2',NULL,NULL,NULL);</v>
      </c>
    </row>
    <row r="5800" spans="1:16" x14ac:dyDescent="0.25">
      <c r="A5800" t="s">
        <v>7979</v>
      </c>
      <c r="B5800" t="s">
        <v>3794</v>
      </c>
      <c r="C5800">
        <v>258</v>
      </c>
      <c r="D5800" t="s">
        <v>3839</v>
      </c>
      <c r="F5800">
        <v>50</v>
      </c>
      <c r="G5800" t="s">
        <v>13</v>
      </c>
      <c r="J5800" t="s">
        <v>15</v>
      </c>
      <c r="K5800" t="s">
        <v>9</v>
      </c>
      <c r="P5800" t="str">
        <f t="shared" si="90"/>
        <v>INSERT INTO pokemon_cards (id,name,pokemon_id,level,primary_color,hp,secondary_color,evolve_from,weakness,weakness_modifier,ability_name,ability_text,ability_type) VALUES ('np-18','Mudkip','258',NULL,'Water','50',NULL,NULL,'Lightning','Ã—2',NULL,NULL,NULL);</v>
      </c>
    </row>
    <row r="5801" spans="1:16" x14ac:dyDescent="0.25">
      <c r="A5801" t="s">
        <v>7980</v>
      </c>
      <c r="B5801" t="s">
        <v>2697</v>
      </c>
      <c r="C5801">
        <v>293</v>
      </c>
      <c r="D5801" t="s">
        <v>2698</v>
      </c>
      <c r="F5801">
        <v>50</v>
      </c>
      <c r="G5801" t="s">
        <v>19</v>
      </c>
      <c r="J5801" t="s">
        <v>20</v>
      </c>
      <c r="K5801" t="s">
        <v>9</v>
      </c>
      <c r="P5801" t="str">
        <f t="shared" si="90"/>
        <v>INSERT INTO pokemon_cards (id,name,pokemon_id,level,primary_color,hp,secondary_color,evolve_from,weakness,weakness_modifier,ability_name,ability_text,ability_type) VALUES ('np-19','Whismur','293',NULL,'Colorless','50',NULL,NULL,'Fighting','Ã—2',NULL,NULL,NULL);</v>
      </c>
    </row>
    <row r="5802" spans="1:16" x14ac:dyDescent="0.25">
      <c r="A5802" t="s">
        <v>7981</v>
      </c>
      <c r="B5802" t="s">
        <v>2594</v>
      </c>
      <c r="C5802">
        <v>272</v>
      </c>
      <c r="D5802" t="s">
        <v>2595</v>
      </c>
      <c r="F5802">
        <v>90</v>
      </c>
      <c r="G5802" t="s">
        <v>13</v>
      </c>
      <c r="I5802" t="s">
        <v>2591</v>
      </c>
      <c r="J5802" t="s">
        <v>15</v>
      </c>
      <c r="K5802" t="s">
        <v>9</v>
      </c>
      <c r="L5802" t="s">
        <v>19274</v>
      </c>
      <c r="M5802" t="s">
        <v>19450</v>
      </c>
      <c r="N5802" t="s">
        <v>19146</v>
      </c>
      <c r="P5802" t="str">
        <f t="shared" si="90"/>
        <v>INSERT INTO pokemon_cards (id,name,pokemon_id,level,primary_color,hp,secondary_color,evolve_from,weakness,weakness_modifier,ability_name,ability_text,ability_type) VALUES ('np-20','Ludicolo','272',NULL,'Water','90',NULL,'Lombre','Lightning','Ã—2','Rain Dish','At any time between turns, remove 1 damage counter from Ludicolo.','PokÃ©-Body');</v>
      </c>
    </row>
    <row r="5803" spans="1:16" x14ac:dyDescent="0.25">
      <c r="A5803" t="s">
        <v>7982</v>
      </c>
      <c r="B5803" t="s">
        <v>3081</v>
      </c>
      <c r="C5803">
        <v>385</v>
      </c>
      <c r="D5803" t="s">
        <v>1290</v>
      </c>
      <c r="F5803">
        <v>50</v>
      </c>
      <c r="G5803" t="s">
        <v>7</v>
      </c>
      <c r="J5803" t="s">
        <v>7</v>
      </c>
      <c r="K5803" t="s">
        <v>9</v>
      </c>
      <c r="P5803" t="str">
        <f t="shared" si="90"/>
        <v>INSERT INTO pokemon_cards (id,name,pokemon_id,level,primary_color,hp,secondary_color,evolve_from,weakness,weakness_modifier,ability_name,ability_text,ability_type) VALUES ('np-21','Jirachi','385',NULL,'Psychic','50',NULL,NULL,'Psychic','Ã—2',NULL,NULL,NULL);</v>
      </c>
    </row>
    <row r="5804" spans="1:16" x14ac:dyDescent="0.25">
      <c r="A5804" t="s">
        <v>7983</v>
      </c>
      <c r="B5804" t="s">
        <v>2791</v>
      </c>
      <c r="C5804">
        <v>374</v>
      </c>
      <c r="D5804" t="s">
        <v>2792</v>
      </c>
      <c r="F5804">
        <v>50</v>
      </c>
      <c r="G5804" t="s">
        <v>854</v>
      </c>
      <c r="J5804" t="s">
        <v>24</v>
      </c>
      <c r="K5804" t="s">
        <v>9</v>
      </c>
      <c r="L5804" t="s">
        <v>20054</v>
      </c>
      <c r="M5804" t="s">
        <v>22355</v>
      </c>
      <c r="N5804" t="s">
        <v>19328</v>
      </c>
      <c r="P5804" t="str">
        <f t="shared" si="90"/>
        <v>INSERT INTO pokemon_cards (id,name,pokemon_id,level,primary_color,hp,secondary_color,evolve_from,weakness,weakness_modifier,ability_name,ability_text,ability_type) VALUES ('np-22','Beldum','374',NULL,'Metal','50',NULL,NULL,'Fire','Ã—2','Magnetic Call','Once during your turn (before your attack), you may flip a coin. If heads, search your deck for a Metal Basic PokÃ©mon and put it onto your Bench. Shuffle your deck afterward. This power can''t be used if Beldum is affected by a Special Condition.','PokÃ©-Power');</v>
      </c>
    </row>
    <row r="5805" spans="1:16" x14ac:dyDescent="0.25">
      <c r="A5805" t="s">
        <v>7984</v>
      </c>
      <c r="B5805" t="s">
        <v>2794</v>
      </c>
      <c r="C5805">
        <v>375</v>
      </c>
      <c r="D5805" t="s">
        <v>2795</v>
      </c>
      <c r="F5805">
        <v>80</v>
      </c>
      <c r="G5805" t="s">
        <v>854</v>
      </c>
      <c r="I5805" t="s">
        <v>2791</v>
      </c>
      <c r="J5805" t="s">
        <v>24</v>
      </c>
      <c r="K5805" t="s">
        <v>9</v>
      </c>
      <c r="P5805" t="str">
        <f t="shared" si="90"/>
        <v>INSERT INTO pokemon_cards (id,name,pokemon_id,level,primary_color,hp,secondary_color,evolve_from,weakness,weakness_modifier,ability_name,ability_text,ability_type) VALUES ('np-23','Metang','375',NULL,'Metal','80',NULL,'Beldum','Fire','Ã—2',NULL,NULL,NULL);</v>
      </c>
    </row>
    <row r="5806" spans="1:16" x14ac:dyDescent="0.25">
      <c r="A5806" t="s">
        <v>7985</v>
      </c>
      <c r="B5806" t="s">
        <v>3434</v>
      </c>
      <c r="C5806">
        <v>358</v>
      </c>
      <c r="D5806" t="s">
        <v>3435</v>
      </c>
      <c r="F5806">
        <v>70</v>
      </c>
      <c r="G5806" t="s">
        <v>7</v>
      </c>
      <c r="J5806" t="s">
        <v>7</v>
      </c>
      <c r="K5806" t="s">
        <v>9</v>
      </c>
      <c r="P5806" t="str">
        <f t="shared" si="90"/>
        <v>INSERT INTO pokemon_cards (id,name,pokemon_id,level,primary_color,hp,secondary_color,evolve_from,weakness,weakness_modifier,ability_name,ability_text,ability_type) VALUES ('np-24','Chimecho','358',NULL,'Psychic','70',NULL,NULL,'Psychic','Ã—2',NULL,NULL,NULL);</v>
      </c>
    </row>
    <row r="5807" spans="1:16" x14ac:dyDescent="0.25">
      <c r="A5807" t="s">
        <v>7986</v>
      </c>
      <c r="B5807" t="s">
        <v>2479</v>
      </c>
      <c r="C5807">
        <v>330</v>
      </c>
      <c r="D5807" t="s">
        <v>2480</v>
      </c>
      <c r="F5807">
        <v>120</v>
      </c>
      <c r="G5807" t="s">
        <v>19</v>
      </c>
      <c r="I5807" t="s">
        <v>2476</v>
      </c>
      <c r="J5807" t="s">
        <v>19</v>
      </c>
      <c r="K5807" t="s">
        <v>9</v>
      </c>
      <c r="P5807" t="str">
        <f t="shared" si="90"/>
        <v>INSERT INTO pokemon_cards (id,name,pokemon_id,level,primary_color,hp,secondary_color,evolve_from,weakness,weakness_modifier,ability_name,ability_text,ability_type) VALUES ('np-25','Flygon','330',NULL,'Colorless','120',NULL,'Vibrava','Colorless','Ã—2',NULL,NULL,NULL);</v>
      </c>
    </row>
    <row r="5808" spans="1:16" x14ac:dyDescent="0.25">
      <c r="A5808" t="s">
        <v>7987</v>
      </c>
      <c r="B5808" t="s">
        <v>880</v>
      </c>
      <c r="C5808">
        <v>251</v>
      </c>
      <c r="D5808" t="s">
        <v>881</v>
      </c>
      <c r="F5808">
        <v>50</v>
      </c>
      <c r="G5808" t="s">
        <v>33</v>
      </c>
      <c r="J5808" t="s">
        <v>24</v>
      </c>
      <c r="K5808" t="s">
        <v>9</v>
      </c>
      <c r="P5808" t="str">
        <f t="shared" si="90"/>
        <v>INSERT INTO pokemon_cards (id,name,pokemon_id,level,primary_color,hp,secondary_color,evolve_from,weakness,weakness_modifier,ability_name,ability_text,ability_type) VALUES ('np-29','Celebi','251',NULL,'Grass','50',NULL,NULL,'Fire','Ã—2',NULL,NULL,NULL);</v>
      </c>
    </row>
    <row r="5809" spans="1:16" x14ac:dyDescent="0.25">
      <c r="A5809" t="s">
        <v>7988</v>
      </c>
      <c r="B5809" t="s">
        <v>887</v>
      </c>
      <c r="C5809">
        <v>245</v>
      </c>
      <c r="D5809" t="s">
        <v>888</v>
      </c>
      <c r="F5809">
        <v>70</v>
      </c>
      <c r="G5809" t="s">
        <v>13</v>
      </c>
      <c r="J5809" t="s">
        <v>15</v>
      </c>
      <c r="K5809" t="s">
        <v>9</v>
      </c>
      <c r="L5809" t="s">
        <v>19144</v>
      </c>
      <c r="M5809" t="s">
        <v>22575</v>
      </c>
      <c r="N5809" t="s">
        <v>19146</v>
      </c>
      <c r="P5809" t="str">
        <f t="shared" si="90"/>
        <v>INSERT INTO pokemon_cards (id,name,pokemon_id,level,primary_color,hp,secondary_color,evolve_from,weakness,weakness_modifier,ability_name,ability_text,ability_type) VALUES ('np-30','Suicune','245',NULL,'Water','70',NULL,NULL,'Lightning','Ã—2','Pure Body','Whenever you attach a Water Energy card from your hand to Suicune, discard an Energy card attached to Suicune. (You can''t attach a Water Energy card from your hand if Suicune has no Energy cards attached.)','PokÃ©-Body');</v>
      </c>
    </row>
    <row r="5810" spans="1:16" x14ac:dyDescent="0.25">
      <c r="A5810" t="s">
        <v>7989</v>
      </c>
      <c r="B5810" t="s">
        <v>6220</v>
      </c>
      <c r="C5810">
        <v>146</v>
      </c>
      <c r="D5810" t="s">
        <v>408</v>
      </c>
      <c r="F5810">
        <v>100</v>
      </c>
      <c r="G5810" t="s">
        <v>24</v>
      </c>
      <c r="J5810" t="s">
        <v>13</v>
      </c>
      <c r="K5810" t="s">
        <v>9</v>
      </c>
      <c r="L5810" t="s">
        <v>20397</v>
      </c>
      <c r="M5810" t="s">
        <v>20398</v>
      </c>
      <c r="N5810" t="s">
        <v>19146</v>
      </c>
      <c r="P5810" t="str">
        <f t="shared" si="90"/>
        <v>INSERT INTO pokemon_cards (id,name,pokemon_id,level,primary_color,hp,secondary_color,evolve_from,weakness,weakness_modifier,ability_name,ability_text,ability_type) VALUES ('np-31','Moltres ex','146',NULL,'Fire','100',NULL,NULL,'Water','Ã—2','Synchronized Lift','As long as you have Articuno ex and Zapdos ex in play, the Retreat Cost for Moltres ex is 0.','PokÃ©-Body');</v>
      </c>
    </row>
    <row r="5811" spans="1:16" x14ac:dyDescent="0.25">
      <c r="A5811" t="s">
        <v>7990</v>
      </c>
      <c r="B5811" t="s">
        <v>6218</v>
      </c>
      <c r="C5811">
        <v>144</v>
      </c>
      <c r="D5811" t="s">
        <v>381</v>
      </c>
      <c r="F5811">
        <v>100</v>
      </c>
      <c r="G5811" t="s">
        <v>13</v>
      </c>
      <c r="J5811" t="s">
        <v>854</v>
      </c>
      <c r="K5811" t="s">
        <v>9</v>
      </c>
      <c r="L5811" t="s">
        <v>20397</v>
      </c>
      <c r="M5811" t="s">
        <v>20399</v>
      </c>
      <c r="N5811" t="s">
        <v>19146</v>
      </c>
      <c r="P5811" t="str">
        <f t="shared" si="90"/>
        <v>INSERT INTO pokemon_cards (id,name,pokemon_id,level,primary_color,hp,secondary_color,evolve_from,weakness,weakness_modifier,ability_name,ability_text,ability_type) VALUES ('np-32','Articuno ex','144',NULL,'Water','100',NULL,NULL,'Metal','Ã—2','Synchronized Lift','As long as you have Zapdos ex and Moltres ex in play, the Retreat Cost for Articuno ex is 0.','PokÃ©-Body');</v>
      </c>
    </row>
    <row r="5812" spans="1:16" x14ac:dyDescent="0.25">
      <c r="A5812" t="s">
        <v>7991</v>
      </c>
      <c r="B5812" t="s">
        <v>6222</v>
      </c>
      <c r="C5812">
        <v>145</v>
      </c>
      <c r="D5812" t="s">
        <v>70</v>
      </c>
      <c r="F5812">
        <v>100</v>
      </c>
      <c r="G5812" t="s">
        <v>15</v>
      </c>
      <c r="J5812" t="s">
        <v>15</v>
      </c>
      <c r="K5812" t="s">
        <v>9</v>
      </c>
      <c r="L5812" t="s">
        <v>20397</v>
      </c>
      <c r="M5812" t="s">
        <v>20400</v>
      </c>
      <c r="N5812" t="s">
        <v>19146</v>
      </c>
      <c r="P5812" t="str">
        <f t="shared" si="90"/>
        <v>INSERT INTO pokemon_cards (id,name,pokemon_id,level,primary_color,hp,secondary_color,evolve_from,weakness,weakness_modifier,ability_name,ability_text,ability_type) VALUES ('np-33','Zapdos ex','145',NULL,'Lightning','100',NULL,NULL,'Lightning','Ã—2','Synchronized Lift','As long as you have Articuno ex and Moltres ex in play, the Retreat Cost for Zapdos ex is 0.','PokÃ©-Body');</v>
      </c>
    </row>
    <row r="5813" spans="1:16" x14ac:dyDescent="0.25">
      <c r="A5813" t="s">
        <v>7992</v>
      </c>
      <c r="B5813" t="s">
        <v>3115</v>
      </c>
      <c r="C5813">
        <v>157</v>
      </c>
      <c r="D5813" t="s">
        <v>3116</v>
      </c>
      <c r="F5813">
        <v>110</v>
      </c>
      <c r="G5813" t="s">
        <v>24</v>
      </c>
      <c r="I5813" t="s">
        <v>3117</v>
      </c>
      <c r="J5813" t="s">
        <v>13</v>
      </c>
      <c r="K5813" t="s">
        <v>9</v>
      </c>
      <c r="L5813" t="s">
        <v>19798</v>
      </c>
      <c r="M5813" t="s">
        <v>22161</v>
      </c>
      <c r="N5813" t="s">
        <v>19146</v>
      </c>
      <c r="P5813" t="str">
        <f t="shared" si="90"/>
        <v>INSERT INTO pokemon_cards (id,name,pokemon_id,level,primary_color,hp,secondary_color,evolve_from,weakness,weakness_modifier,ability_name,ability_text,ability_type) VALUES ('np-34','Typhlosion','157',NULL,'Fire','110',NULL,'Quilava','Water','Ã—2','Burning Aura','As long as Typhlosion is your Active PokÃ©mon, put 1 damage counter on each Active PokÃ©mon (both yours and your opponent''s) between turns.','PokÃ©-Body');</v>
      </c>
    </row>
    <row r="5814" spans="1:16" x14ac:dyDescent="0.25">
      <c r="A5814" t="s">
        <v>7993</v>
      </c>
      <c r="B5814" t="s">
        <v>5241</v>
      </c>
      <c r="C5814">
        <v>25</v>
      </c>
      <c r="D5814" t="s">
        <v>191</v>
      </c>
      <c r="F5814">
        <v>40</v>
      </c>
      <c r="G5814" t="s">
        <v>854</v>
      </c>
      <c r="J5814" t="s">
        <v>20</v>
      </c>
      <c r="K5814" t="s">
        <v>9</v>
      </c>
      <c r="P5814" t="str">
        <f t="shared" si="90"/>
        <v>INSERT INTO pokemon_cards (id,name,pokemon_id,level,primary_color,hp,secondary_color,evolve_from,weakness,weakness_modifier,ability_name,ability_text,ability_type) VALUES ('np-35','Pikachu Î´','25',NULL,'Metal','40',NULL,NULL,'Fighting','Ã—2',NULL,NULL,NULL);</v>
      </c>
    </row>
    <row r="5815" spans="1:16" x14ac:dyDescent="0.25">
      <c r="A5815" t="s">
        <v>7994</v>
      </c>
      <c r="B5815" t="s">
        <v>5471</v>
      </c>
      <c r="C5815">
        <v>382</v>
      </c>
      <c r="D5815" t="s">
        <v>2029</v>
      </c>
      <c r="F5815">
        <v>100</v>
      </c>
      <c r="G5815" t="s">
        <v>13</v>
      </c>
      <c r="J5815" t="s">
        <v>15</v>
      </c>
      <c r="K5815" t="s">
        <v>9</v>
      </c>
      <c r="L5815" t="s">
        <v>19126</v>
      </c>
      <c r="M5815" t="s">
        <v>22576</v>
      </c>
      <c r="N5815" t="s">
        <v>19146</v>
      </c>
      <c r="P5815" t="str">
        <f t="shared" si="90"/>
        <v>INSERT INTO pokemon_cards (id,name,pokemon_id,level,primary_color,hp,secondary_color,evolve_from,weakness,weakness_modifier,ability_name,ability_text,ability_type) VALUES ('np-37','Kyogre ex','382',NULL,'Water','100',NULL,NULL,'Lightning','Ã—2','Frenzy','As long as your opponent has Groudon, Groudon ex, Rayquaza, or Rayquaza ex in play. Kyogre ex''s attacks do 40 more damage to the Defending PokÃ©mon (before applying Weakness and Resistance).','PokÃ©-Body');</v>
      </c>
    </row>
    <row r="5816" spans="1:16" x14ac:dyDescent="0.25">
      <c r="A5816" t="s">
        <v>7995</v>
      </c>
      <c r="B5816" t="s">
        <v>5467</v>
      </c>
      <c r="C5816">
        <v>383</v>
      </c>
      <c r="D5816" t="s">
        <v>2068</v>
      </c>
      <c r="F5816">
        <v>100</v>
      </c>
      <c r="G5816" t="s">
        <v>20</v>
      </c>
      <c r="J5816" t="s">
        <v>13</v>
      </c>
      <c r="K5816" t="s">
        <v>9</v>
      </c>
      <c r="L5816" t="s">
        <v>19126</v>
      </c>
      <c r="M5816" t="s">
        <v>22577</v>
      </c>
      <c r="N5816" t="s">
        <v>19146</v>
      </c>
      <c r="P5816" t="str">
        <f t="shared" si="90"/>
        <v>INSERT INTO pokemon_cards (id,name,pokemon_id,level,primary_color,hp,secondary_color,evolve_from,weakness,weakness_modifier,ability_name,ability_text,ability_type) VALUES ('np-38','Groudon ex','383',NULL,'Fighting','100',NULL,NULL,'Water','Ã—2','Frenzy','As long as your opponent has Kyogre, Kyogre ex, Rayquaza, or Rayquaza ex in play, Groudon ex''s attacks do 40 more damage to the Defending PokÃ©mon (before applying Weakness and Resistance).','PokÃ©-Body');</v>
      </c>
    </row>
    <row r="5817" spans="1:16" x14ac:dyDescent="0.25">
      <c r="A5817" t="s">
        <v>7996</v>
      </c>
      <c r="B5817" t="s">
        <v>5913</v>
      </c>
      <c r="C5817">
        <v>384</v>
      </c>
      <c r="D5817" t="s">
        <v>1547</v>
      </c>
      <c r="F5817">
        <v>100</v>
      </c>
      <c r="G5817" t="s">
        <v>19</v>
      </c>
      <c r="J5817" t="s">
        <v>19</v>
      </c>
      <c r="K5817" t="s">
        <v>9</v>
      </c>
      <c r="L5817" t="s">
        <v>19126</v>
      </c>
      <c r="M5817" t="s">
        <v>22578</v>
      </c>
      <c r="N5817" t="s">
        <v>19146</v>
      </c>
      <c r="P5817" t="str">
        <f t="shared" si="90"/>
        <v>INSERT INTO pokemon_cards (id,name,pokemon_id,level,primary_color,hp,secondary_color,evolve_from,weakness,weakness_modifier,ability_name,ability_text,ability_type) VALUES ('np-39','Rayquaza ex','384',NULL,'Colorless','100',NULL,NULL,'Colorless','Ã—2','Frenzy','As long as your opponent has Kyogre, Kyogre ex, Groudon, or Groudon ex in play, Rayquaza ex''s attacks do 40 damage to the Defending PokÃ©mon (before applying Weakness and Resistance).','PokÃ©-Body');</v>
      </c>
    </row>
    <row r="5818" spans="1:16" x14ac:dyDescent="0.25">
      <c r="A5818" t="s">
        <v>7997</v>
      </c>
      <c r="B5818" t="s">
        <v>812</v>
      </c>
      <c r="C5818">
        <v>151</v>
      </c>
      <c r="D5818" t="s">
        <v>813</v>
      </c>
      <c r="F5818">
        <v>50</v>
      </c>
      <c r="G5818" t="s">
        <v>7</v>
      </c>
      <c r="J5818" t="s">
        <v>7</v>
      </c>
      <c r="K5818" t="s">
        <v>9</v>
      </c>
      <c r="P5818" t="str">
        <f t="shared" si="90"/>
        <v>INSERT INTO pokemon_cards (id,name,pokemon_id,level,primary_color,hp,secondary_color,evolve_from,weakness,weakness_modifier,ability_name,ability_text,ability_type) VALUES ('np-40','Mew','151',NULL,'Psychic','50',NULL,NULL,'Psychic','Ã—2',NULL,NULL,NULL);</v>
      </c>
    </row>
    <row r="5819" spans="1:16" x14ac:dyDescent="0.25">
      <c r="A5819" t="s">
        <v>7998</v>
      </c>
      <c r="B5819" t="s">
        <v>118</v>
      </c>
      <c r="C5819">
        <v>1</v>
      </c>
      <c r="D5819" t="s">
        <v>157</v>
      </c>
      <c r="F5819">
        <v>70</v>
      </c>
      <c r="G5819" t="s">
        <v>33</v>
      </c>
      <c r="J5819" t="s">
        <v>24</v>
      </c>
      <c r="K5819" t="s">
        <v>9</v>
      </c>
      <c r="P5819" t="str">
        <f t="shared" si="90"/>
        <v>INSERT INTO pokemon_cards (id,name,pokemon_id,level,primary_color,hp,secondary_color,evolve_from,weakness,weakness_modifier,ability_name,ability_text,ability_type) VALUES ('pgo-1','Bulbasaur','1',NULL,'Grass','70',NULL,NULL,'Fire','Ã—2',NULL,NULL,NULL);</v>
      </c>
    </row>
    <row r="5820" spans="1:16" x14ac:dyDescent="0.25">
      <c r="A5820" t="s">
        <v>7999</v>
      </c>
      <c r="B5820" t="s">
        <v>67</v>
      </c>
      <c r="C5820">
        <v>2</v>
      </c>
      <c r="D5820" t="s">
        <v>117</v>
      </c>
      <c r="F5820">
        <v>100</v>
      </c>
      <c r="G5820" t="s">
        <v>33</v>
      </c>
      <c r="I5820" t="s">
        <v>118</v>
      </c>
      <c r="J5820" t="s">
        <v>24</v>
      </c>
      <c r="K5820" t="s">
        <v>9</v>
      </c>
      <c r="P5820" t="str">
        <f t="shared" si="90"/>
        <v>INSERT INTO pokemon_cards (id,name,pokemon_id,level,primary_color,hp,secondary_color,evolve_from,weakness,weakness_modifier,ability_name,ability_text,ability_type) VALUES ('pgo-2','Ivysaur','2',NULL,'Grass','100',NULL,'Bulbasaur','Fire','Ã—2',NULL,NULL,NULL);</v>
      </c>
    </row>
    <row r="5821" spans="1:16" x14ac:dyDescent="0.25">
      <c r="A5821" t="s">
        <v>8000</v>
      </c>
      <c r="B5821" t="s">
        <v>65</v>
      </c>
      <c r="C5821">
        <v>3</v>
      </c>
      <c r="D5821" t="s">
        <v>66</v>
      </c>
      <c r="F5821">
        <v>180</v>
      </c>
      <c r="G5821" t="s">
        <v>33</v>
      </c>
      <c r="I5821" t="s">
        <v>67</v>
      </c>
      <c r="J5821" t="s">
        <v>24</v>
      </c>
      <c r="K5821" t="s">
        <v>9</v>
      </c>
      <c r="L5821" t="s">
        <v>20401</v>
      </c>
      <c r="M5821" t="s">
        <v>22579</v>
      </c>
      <c r="N5821" t="s">
        <v>19150</v>
      </c>
      <c r="P5821" t="str">
        <f t="shared" si="90"/>
        <v>INSERT INTO pokemon_cards (id,name,pokemon_id,level,primary_color,hp,secondary_color,evolve_from,weakness,weakness_modifier,ability_name,ability_text,ability_type) VALUES ('pgo-3','Venusaur','3',NULL,'Grass','180',NULL,'Ivysaur','Fire','Ã—2','Loopy Lasso','Once during your turn, you may flip a coin. If heads, switch 1 of your opponent''s Benched PokÃ©mon with their Active PokÃ©mon, and the new Active PokÃ©mon is now Asleep and Poisoned.','Ability');</v>
      </c>
    </row>
    <row r="5822" spans="1:16" x14ac:dyDescent="0.25">
      <c r="A5822" t="s">
        <v>8001</v>
      </c>
      <c r="B5822" t="s">
        <v>8002</v>
      </c>
      <c r="C5822">
        <v>3</v>
      </c>
      <c r="D5822" t="s">
        <v>66</v>
      </c>
      <c r="F5822">
        <v>150</v>
      </c>
      <c r="G5822" t="s">
        <v>33</v>
      </c>
      <c r="J5822" t="s">
        <v>24</v>
      </c>
      <c r="K5822" t="s">
        <v>9</v>
      </c>
      <c r="L5822" t="s">
        <v>20402</v>
      </c>
      <c r="M5822" t="s">
        <v>20403</v>
      </c>
      <c r="N5822" t="s">
        <v>19150</v>
      </c>
      <c r="P5822" t="str">
        <f t="shared" si="90"/>
        <v>INSERT INTO pokemon_cards (id,name,pokemon_id,level,primary_color,hp,secondary_color,evolve_from,weakness,weakness_modifier,ability_name,ability_text,ability_type) VALUES ('pgo-4','Radiant Venusaur','3',NULL,'Grass','150',NULL,NULL,'Fire','Ã—2','Sunny Bloom','Once at the end of your turn (after your attack), you may use this Ability. Draw cards until you have 4 cards in your hand.','Ability');</v>
      </c>
    </row>
    <row r="5823" spans="1:16" x14ac:dyDescent="0.25">
      <c r="A5823" t="s">
        <v>8003</v>
      </c>
      <c r="B5823" t="s">
        <v>8004</v>
      </c>
      <c r="C5823">
        <v>103</v>
      </c>
      <c r="D5823" t="s">
        <v>297</v>
      </c>
      <c r="F5823">
        <v>240</v>
      </c>
      <c r="G5823" t="s">
        <v>33</v>
      </c>
      <c r="J5823" t="s">
        <v>24</v>
      </c>
      <c r="K5823" t="s">
        <v>9</v>
      </c>
      <c r="P5823" t="str">
        <f t="shared" si="90"/>
        <v>INSERT INTO pokemon_cards (id,name,pokemon_id,level,primary_color,hp,secondary_color,evolve_from,weakness,weakness_modifier,ability_name,ability_text,ability_type) VALUES ('pgo-5','Alolan Exeggutor V','103',NULL,'Grass','240',NULL,NULL,'Fire','Ã—2',NULL,NULL,NULL);</v>
      </c>
    </row>
    <row r="5824" spans="1:16" x14ac:dyDescent="0.25">
      <c r="A5824" t="s">
        <v>8005</v>
      </c>
      <c r="B5824" t="s">
        <v>3428</v>
      </c>
      <c r="C5824">
        <v>167</v>
      </c>
      <c r="D5824" t="s">
        <v>3546</v>
      </c>
      <c r="F5824">
        <v>60</v>
      </c>
      <c r="G5824" t="s">
        <v>33</v>
      </c>
      <c r="J5824" t="s">
        <v>24</v>
      </c>
      <c r="K5824" t="s">
        <v>9</v>
      </c>
      <c r="P5824" t="str">
        <f t="shared" si="90"/>
        <v>INSERT INTO pokemon_cards (id,name,pokemon_id,level,primary_color,hp,secondary_color,evolve_from,weakness,weakness_modifier,ability_name,ability_text,ability_type) VALUES ('pgo-6','Spinarak','167',NULL,'Grass','60',NULL,NULL,'Fire','Ã—2',NULL,NULL,NULL);</v>
      </c>
    </row>
    <row r="5825" spans="1:16" x14ac:dyDescent="0.25">
      <c r="A5825" t="s">
        <v>8006</v>
      </c>
      <c r="B5825" t="s">
        <v>3426</v>
      </c>
      <c r="C5825">
        <v>168</v>
      </c>
      <c r="D5825" t="s">
        <v>3427</v>
      </c>
      <c r="F5825">
        <v>110</v>
      </c>
      <c r="G5825" t="s">
        <v>33</v>
      </c>
      <c r="I5825" t="s">
        <v>3428</v>
      </c>
      <c r="J5825" t="s">
        <v>24</v>
      </c>
      <c r="K5825" t="s">
        <v>9</v>
      </c>
      <c r="P5825" t="str">
        <f t="shared" si="90"/>
        <v>INSERT INTO pokemon_cards (id,name,pokemon_id,level,primary_color,hp,secondary_color,evolve_from,weakness,weakness_modifier,ability_name,ability_text,ability_type) VALUES ('pgo-7','Ariados','168',NULL,'Grass','110',NULL,'Spinarak','Fire','Ã—2',NULL,NULL,NULL);</v>
      </c>
    </row>
    <row r="5826" spans="1:16" x14ac:dyDescent="0.25">
      <c r="A5826" t="s">
        <v>8007</v>
      </c>
      <c r="B5826" t="s">
        <v>100</v>
      </c>
      <c r="C5826">
        <v>4</v>
      </c>
      <c r="D5826" t="s">
        <v>162</v>
      </c>
      <c r="F5826">
        <v>60</v>
      </c>
      <c r="G5826" t="s">
        <v>24</v>
      </c>
      <c r="J5826" t="s">
        <v>13</v>
      </c>
      <c r="K5826" t="s">
        <v>9</v>
      </c>
      <c r="P5826" t="str">
        <f t="shared" si="90"/>
        <v>INSERT INTO pokemon_cards (id,name,pokemon_id,level,primary_color,hp,secondary_color,evolve_from,weakness,weakness_modifier,ability_name,ability_text,ability_type) VALUES ('pgo-8','Charmander','4',NULL,'Fire','60',NULL,NULL,'Water','Ã—2',NULL,NULL,NULL);</v>
      </c>
    </row>
    <row r="5827" spans="1:16" x14ac:dyDescent="0.25">
      <c r="A5827" t="s">
        <v>8008</v>
      </c>
      <c r="B5827" t="s">
        <v>25</v>
      </c>
      <c r="C5827">
        <v>5</v>
      </c>
      <c r="D5827" t="s">
        <v>99</v>
      </c>
      <c r="F5827">
        <v>90</v>
      </c>
      <c r="G5827" t="s">
        <v>24</v>
      </c>
      <c r="I5827" t="s">
        <v>100</v>
      </c>
      <c r="J5827" t="s">
        <v>13</v>
      </c>
      <c r="K5827" t="s">
        <v>9</v>
      </c>
      <c r="P5827" t="str">
        <f t="shared" ref="P5827:P5890" si="91">CONCATENATE(
    "INSERT INTO pokemon_cards (",
    _xlfn.TEXTJOIN(",", TRUE, A$1, B$1, C$1, E$1, G$1, F$1, H$1, I$1, J$1, K$1, L$1, M$1, N$1),
    ") VALUES (",
    _xlfn.TEXTJOIN(",", FALSE,
        IF(A5827&lt;&gt;"", "'" &amp; A5827 &amp; "'", "NULL"),
        IF(B5827&lt;&gt;"", "'" &amp; B5827 &amp; "'", "NULL"),
        IF(C5827&lt;&gt;"", "'" &amp; C5827 &amp; "'", "NULL"),
        IF(E5827&lt;&gt;"", "'" &amp; E5827 &amp; "'", "NULL"),
        IF(G5827&lt;&gt;"", "'" &amp; G5827 &amp; "'", "NULL"),
        IF(F5827&lt;&gt;"", "'" &amp; F5827 &amp; "'", "NULL"),
        IF(H5827&lt;&gt;"", "'" &amp; H5827 &amp; "'", "NULL"),
        IF(I5827&lt;&gt;"", "'" &amp; I5827 &amp; "'", "NULL"),
        IF(J5827&lt;&gt;"", "'" &amp; J5827 &amp; "'", "NULL"),
        IF(K5827&lt;&gt;"", "'" &amp; K5827 &amp; "'", "NULL"),
        IF(L5827&lt;&gt;"", "'" &amp; L5827 &amp; "'", "NULL"),
        IF(M5827&lt;&gt;"", "'" &amp; M5827 &amp; "'", "NULL"),
        IF(N5827&lt;&gt;"", "'" &amp; N5827 &amp; "'", "NULL")
    ),
    ");"
)</f>
        <v>INSERT INTO pokemon_cards (id,name,pokemon_id,level,primary_color,hp,secondary_color,evolve_from,weakness,weakness_modifier,ability_name,ability_text,ability_type) VALUES ('pgo-9','Charmeleon','5',NULL,'Fire','90',NULL,'Charmander','Water','Ã—2',NULL,NULL,NULL);</v>
      </c>
    </row>
    <row r="5828" spans="1:16" x14ac:dyDescent="0.25">
      <c r="A5828" t="s">
        <v>8009</v>
      </c>
      <c r="B5828" t="s">
        <v>22</v>
      </c>
      <c r="C5828">
        <v>6</v>
      </c>
      <c r="D5828" t="s">
        <v>23</v>
      </c>
      <c r="F5828">
        <v>170</v>
      </c>
      <c r="G5828" t="s">
        <v>24</v>
      </c>
      <c r="I5828" t="s">
        <v>25</v>
      </c>
      <c r="J5828" t="s">
        <v>13</v>
      </c>
      <c r="K5828" t="s">
        <v>9</v>
      </c>
      <c r="L5828" t="s">
        <v>20404</v>
      </c>
      <c r="M5828" t="s">
        <v>22580</v>
      </c>
      <c r="N5828" t="s">
        <v>19150</v>
      </c>
      <c r="P5828" t="str">
        <f t="shared" si="91"/>
        <v>INSERT INTO pokemon_cards (id,name,pokemon_id,level,primary_color,hp,secondary_color,evolve_from,weakness,weakness_modifier,ability_name,ability_text,ability_type) VALUES ('pgo-10','Charizard','6',NULL,'Fire','170',NULL,'Charmeleon','Water','Ã—2','Burn Brightly','Each basic Fire Energy attached to your PokÃ©mon provides FireFire Energy. You can''t apply more than 1 Burn Brightly Ability at a time.','Ability');</v>
      </c>
    </row>
    <row r="5829" spans="1:16" x14ac:dyDescent="0.25">
      <c r="A5829" t="s">
        <v>8010</v>
      </c>
      <c r="B5829" t="s">
        <v>8011</v>
      </c>
      <c r="C5829">
        <v>6</v>
      </c>
      <c r="D5829" t="s">
        <v>23</v>
      </c>
      <c r="F5829">
        <v>160</v>
      </c>
      <c r="G5829" t="s">
        <v>24</v>
      </c>
      <c r="J5829" t="s">
        <v>13</v>
      </c>
      <c r="K5829" t="s">
        <v>9</v>
      </c>
      <c r="L5829" t="s">
        <v>20405</v>
      </c>
      <c r="M5829" t="s">
        <v>22581</v>
      </c>
      <c r="N5829" t="s">
        <v>19150</v>
      </c>
      <c r="P5829" t="str">
        <f t="shared" si="91"/>
        <v>INSERT INTO pokemon_cards (id,name,pokemon_id,level,primary_color,hp,secondary_color,evolve_from,weakness,weakness_modifier,ability_name,ability_text,ability_type) VALUES ('pgo-11','Radiant Charizard','6',NULL,'Fire','160',NULL,NULL,'Water','Ã—2','Excited Heart','This PokÃ©mon''s attacks cost Colorless less for each Prize card your opponent has taken.','Ability');</v>
      </c>
    </row>
    <row r="5830" spans="1:16" x14ac:dyDescent="0.25">
      <c r="A5830" t="s">
        <v>8012</v>
      </c>
      <c r="B5830" t="s">
        <v>407</v>
      </c>
      <c r="C5830">
        <v>146</v>
      </c>
      <c r="D5830" t="s">
        <v>408</v>
      </c>
      <c r="F5830">
        <v>120</v>
      </c>
      <c r="G5830" t="s">
        <v>24</v>
      </c>
      <c r="J5830" t="s">
        <v>13</v>
      </c>
      <c r="K5830" t="s">
        <v>9</v>
      </c>
      <c r="L5830" t="s">
        <v>20406</v>
      </c>
      <c r="M5830" t="s">
        <v>22582</v>
      </c>
      <c r="N5830" t="s">
        <v>19150</v>
      </c>
      <c r="P5830" t="str">
        <f t="shared" si="91"/>
        <v>INSERT INTO pokemon_cards (id,name,pokemon_id,level,primary_color,hp,secondary_color,evolve_from,weakness,weakness_modifier,ability_name,ability_text,ability_type) VALUES ('pgo-12','Moltres','146',NULL,'Fire','120',NULL,NULL,'Water','Ã—2','Flare Symbol','Your Basic Fire PokÃ©mon''s attacks, except any Moltres, do 10 more damage to your opponent''s Active PokÃ©mon (before applying Weakness and Resistance).','Ability');</v>
      </c>
    </row>
    <row r="5831" spans="1:16" x14ac:dyDescent="0.25">
      <c r="A5831" t="s">
        <v>8013</v>
      </c>
      <c r="B5831" t="s">
        <v>2364</v>
      </c>
      <c r="C5831">
        <v>322</v>
      </c>
      <c r="D5831" t="s">
        <v>2365</v>
      </c>
      <c r="F5831">
        <v>80</v>
      </c>
      <c r="G5831" t="s">
        <v>24</v>
      </c>
      <c r="J5831" t="s">
        <v>13</v>
      </c>
      <c r="K5831" t="s">
        <v>9</v>
      </c>
      <c r="P5831" t="str">
        <f t="shared" si="91"/>
        <v>INSERT INTO pokemon_cards (id,name,pokemon_id,level,primary_color,hp,secondary_color,evolve_from,weakness,weakness_modifier,ability_name,ability_text,ability_type) VALUES ('pgo-13','Numel','322',NULL,'Fire','80',NULL,NULL,'Water','Ã—2',NULL,NULL,NULL);</v>
      </c>
    </row>
    <row r="5832" spans="1:16" x14ac:dyDescent="0.25">
      <c r="A5832" t="s">
        <v>8014</v>
      </c>
      <c r="B5832" t="s">
        <v>2367</v>
      </c>
      <c r="C5832">
        <v>323</v>
      </c>
      <c r="D5832" t="s">
        <v>2368</v>
      </c>
      <c r="F5832">
        <v>140</v>
      </c>
      <c r="G5832" t="s">
        <v>24</v>
      </c>
      <c r="I5832" t="s">
        <v>2364</v>
      </c>
      <c r="J5832" t="s">
        <v>13</v>
      </c>
      <c r="K5832" t="s">
        <v>9</v>
      </c>
      <c r="P5832" t="str">
        <f t="shared" si="91"/>
        <v>INSERT INTO pokemon_cards (id,name,pokemon_id,level,primary_color,hp,secondary_color,evolve_from,weakness,weakness_modifier,ability_name,ability_text,ability_type) VALUES ('pgo-14','Camerupt','323',NULL,'Fire','140',NULL,'Numel','Water','Ã—2',NULL,NULL,NULL);</v>
      </c>
    </row>
    <row r="5833" spans="1:16" x14ac:dyDescent="0.25">
      <c r="A5833" t="s">
        <v>8015</v>
      </c>
      <c r="B5833" t="s">
        <v>153</v>
      </c>
      <c r="C5833">
        <v>7</v>
      </c>
      <c r="D5833" t="s">
        <v>203</v>
      </c>
      <c r="F5833">
        <v>70</v>
      </c>
      <c r="G5833" t="s">
        <v>13</v>
      </c>
      <c r="J5833" t="s">
        <v>15</v>
      </c>
      <c r="K5833" t="s">
        <v>9</v>
      </c>
      <c r="P5833" t="str">
        <f t="shared" si="91"/>
        <v>INSERT INTO pokemon_cards (id,name,pokemon_id,level,primary_color,hp,secondary_color,evolve_from,weakness,weakness_modifier,ability_name,ability_text,ability_type) VALUES ('pgo-15','Squirtle','7',NULL,'Water','70',NULL,NULL,'Lightning','Ã—2',NULL,NULL,NULL);</v>
      </c>
    </row>
    <row r="5834" spans="1:16" x14ac:dyDescent="0.25">
      <c r="A5834" t="s">
        <v>8016</v>
      </c>
      <c r="B5834" t="s">
        <v>14</v>
      </c>
      <c r="C5834">
        <v>8</v>
      </c>
      <c r="D5834" t="s">
        <v>152</v>
      </c>
      <c r="F5834">
        <v>90</v>
      </c>
      <c r="G5834" t="s">
        <v>13</v>
      </c>
      <c r="I5834" t="s">
        <v>153</v>
      </c>
      <c r="J5834" t="s">
        <v>15</v>
      </c>
      <c r="K5834" t="s">
        <v>9</v>
      </c>
      <c r="P5834" t="str">
        <f t="shared" si="91"/>
        <v>INSERT INTO pokemon_cards (id,name,pokemon_id,level,primary_color,hp,secondary_color,evolve_from,weakness,weakness_modifier,ability_name,ability_text,ability_type) VALUES ('pgo-16','Wartortle','8',NULL,'Water','90',NULL,'Squirtle','Lightning','Ã—2',NULL,NULL,NULL);</v>
      </c>
    </row>
    <row r="5835" spans="1:16" x14ac:dyDescent="0.25">
      <c r="A5835" t="s">
        <v>8017</v>
      </c>
      <c r="B5835" t="s">
        <v>11</v>
      </c>
      <c r="C5835">
        <v>9</v>
      </c>
      <c r="D5835" t="s">
        <v>12</v>
      </c>
      <c r="F5835">
        <v>170</v>
      </c>
      <c r="G5835" t="s">
        <v>13</v>
      </c>
      <c r="I5835" t="s">
        <v>14</v>
      </c>
      <c r="J5835" t="s">
        <v>15</v>
      </c>
      <c r="K5835" t="s">
        <v>9</v>
      </c>
      <c r="L5835" t="s">
        <v>20407</v>
      </c>
      <c r="M5835" t="s">
        <v>20408</v>
      </c>
      <c r="N5835" t="s">
        <v>19150</v>
      </c>
      <c r="P5835" t="str">
        <f t="shared" si="91"/>
        <v>INSERT INTO pokemon_cards (id,name,pokemon_id,level,primary_color,hp,secondary_color,evolve_from,weakness,weakness_modifier,ability_name,ability_text,ability_type) VALUES ('pgo-17','Blastoise','9',NULL,'Water','170',NULL,'Wartortle','Lightning','Ã—2','Vitality Spring','Once during your turn, you may search your deck for up to 6 Energy cards and attach them to your PokÃ©mon in any way you like. Then, shuffle your deck. If you use this Ability, your turn ends.','Ability');</v>
      </c>
    </row>
    <row r="5836" spans="1:16" x14ac:dyDescent="0.25">
      <c r="A5836" t="s">
        <v>8018</v>
      </c>
      <c r="B5836" t="s">
        <v>8019</v>
      </c>
      <c r="C5836">
        <v>9</v>
      </c>
      <c r="D5836" t="s">
        <v>12</v>
      </c>
      <c r="F5836">
        <v>150</v>
      </c>
      <c r="G5836" t="s">
        <v>13</v>
      </c>
      <c r="J5836" t="s">
        <v>15</v>
      </c>
      <c r="K5836" t="s">
        <v>9</v>
      </c>
      <c r="L5836" t="s">
        <v>20409</v>
      </c>
      <c r="M5836" t="s">
        <v>22583</v>
      </c>
      <c r="N5836" t="s">
        <v>19150</v>
      </c>
      <c r="P5836" t="str">
        <f t="shared" si="91"/>
        <v>INSERT INTO pokemon_cards (id,name,pokemon_id,level,primary_color,hp,secondary_color,evolve_from,weakness,weakness_modifier,ability_name,ability_text,ability_type) VALUES ('pgo-18','Radiant Blastoise','9',NULL,'Water','150',NULL,NULL,'Lightning','Ã—2','Pump Shot','You must discard a Water Energy card from your hand in order to use this Ability. Once during your turn, you may put 2 damage counters on 1 of your opponent''s Benched PokÃ©mon.','Ability');</v>
      </c>
    </row>
    <row r="5837" spans="1:16" x14ac:dyDescent="0.25">
      <c r="A5837" t="s">
        <v>8020</v>
      </c>
      <c r="B5837" t="s">
        <v>474</v>
      </c>
      <c r="C5837">
        <v>79</v>
      </c>
      <c r="D5837" t="s">
        <v>501</v>
      </c>
      <c r="F5837">
        <v>70</v>
      </c>
      <c r="G5837" t="s">
        <v>13</v>
      </c>
      <c r="J5837" t="s">
        <v>15</v>
      </c>
      <c r="K5837" t="s">
        <v>9</v>
      </c>
      <c r="P5837" t="str">
        <f t="shared" si="91"/>
        <v>INSERT INTO pokemon_cards (id,name,pokemon_id,level,primary_color,hp,secondary_color,evolve_from,weakness,weakness_modifier,ability_name,ability_text,ability_type) VALUES ('pgo-19','Slowpoke','79',NULL,'Water','70',NULL,NULL,'Lightning','Ã—2',NULL,NULL,NULL);</v>
      </c>
    </row>
    <row r="5838" spans="1:16" x14ac:dyDescent="0.25">
      <c r="A5838" t="s">
        <v>8021</v>
      </c>
      <c r="B5838" t="s">
        <v>472</v>
      </c>
      <c r="C5838">
        <v>80</v>
      </c>
      <c r="D5838" t="s">
        <v>473</v>
      </c>
      <c r="F5838">
        <v>120</v>
      </c>
      <c r="G5838" t="s">
        <v>13</v>
      </c>
      <c r="I5838" t="s">
        <v>474</v>
      </c>
      <c r="J5838" t="s">
        <v>15</v>
      </c>
      <c r="K5838" t="s">
        <v>9</v>
      </c>
      <c r="P5838" t="str">
        <f t="shared" si="91"/>
        <v>INSERT INTO pokemon_cards (id,name,pokemon_id,level,primary_color,hp,secondary_color,evolve_from,weakness,weakness_modifier,ability_name,ability_text,ability_type) VALUES ('pgo-20','Slowbro','80',NULL,'Water','120',NULL,'Slowpoke','Lightning','Ã—2',NULL,NULL,NULL);</v>
      </c>
    </row>
    <row r="5839" spans="1:16" x14ac:dyDescent="0.25">
      <c r="A5839" t="s">
        <v>8022</v>
      </c>
      <c r="B5839" t="s">
        <v>32</v>
      </c>
      <c r="C5839">
        <v>129</v>
      </c>
      <c r="D5839" t="s">
        <v>132</v>
      </c>
      <c r="F5839">
        <v>30</v>
      </c>
      <c r="G5839" t="s">
        <v>13</v>
      </c>
      <c r="J5839" t="s">
        <v>15</v>
      </c>
      <c r="K5839" t="s">
        <v>9</v>
      </c>
      <c r="P5839" t="str">
        <f t="shared" si="91"/>
        <v>INSERT INTO pokemon_cards (id,name,pokemon_id,level,primary_color,hp,secondary_color,evolve_from,weakness,weakness_modifier,ability_name,ability_text,ability_type) VALUES ('pgo-21','Magikarp','129',NULL,'Water','30',NULL,NULL,'Lightning','Ã—2',NULL,NULL,NULL);</v>
      </c>
    </row>
    <row r="5840" spans="1:16" x14ac:dyDescent="0.25">
      <c r="A5840" t="s">
        <v>8023</v>
      </c>
      <c r="B5840" t="s">
        <v>30</v>
      </c>
      <c r="C5840">
        <v>130</v>
      </c>
      <c r="D5840" t="s">
        <v>31</v>
      </c>
      <c r="F5840">
        <v>170</v>
      </c>
      <c r="G5840" t="s">
        <v>13</v>
      </c>
      <c r="I5840" t="s">
        <v>32</v>
      </c>
      <c r="J5840" t="s">
        <v>15</v>
      </c>
      <c r="K5840" t="s">
        <v>9</v>
      </c>
      <c r="P5840" t="str">
        <f t="shared" si="91"/>
        <v>INSERT INTO pokemon_cards (id,name,pokemon_id,level,primary_color,hp,secondary_color,evolve_from,weakness,weakness_modifier,ability_name,ability_text,ability_type) VALUES ('pgo-22','Gyarados','130',NULL,'Water','170',NULL,'Magikarp','Lightning','Ã—2',NULL,NULL,NULL);</v>
      </c>
    </row>
    <row r="5841" spans="1:16" x14ac:dyDescent="0.25">
      <c r="A5841" t="s">
        <v>8024</v>
      </c>
      <c r="B5841" t="s">
        <v>403</v>
      </c>
      <c r="C5841">
        <v>131</v>
      </c>
      <c r="D5841" t="s">
        <v>404</v>
      </c>
      <c r="F5841">
        <v>120</v>
      </c>
      <c r="G5841" t="s">
        <v>13</v>
      </c>
      <c r="J5841" t="s">
        <v>15</v>
      </c>
      <c r="K5841" t="s">
        <v>9</v>
      </c>
      <c r="P5841" t="str">
        <f t="shared" si="91"/>
        <v>INSERT INTO pokemon_cards (id,name,pokemon_id,level,primary_color,hp,secondary_color,evolve_from,weakness,weakness_modifier,ability_name,ability_text,ability_type) VALUES ('pgo-23','Lapras','131',NULL,'Water','120',NULL,NULL,'Lightning','Ã—2',NULL,NULL,NULL);</v>
      </c>
    </row>
    <row r="5842" spans="1:16" x14ac:dyDescent="0.25">
      <c r="A5842" t="s">
        <v>8025</v>
      </c>
      <c r="B5842" t="s">
        <v>380</v>
      </c>
      <c r="C5842">
        <v>144</v>
      </c>
      <c r="D5842" t="s">
        <v>381</v>
      </c>
      <c r="F5842">
        <v>120</v>
      </c>
      <c r="G5842" t="s">
        <v>13</v>
      </c>
      <c r="J5842" t="s">
        <v>854</v>
      </c>
      <c r="K5842" t="s">
        <v>9</v>
      </c>
      <c r="L5842" t="s">
        <v>20410</v>
      </c>
      <c r="M5842" t="s">
        <v>22584</v>
      </c>
      <c r="N5842" t="s">
        <v>19150</v>
      </c>
      <c r="P5842" t="str">
        <f t="shared" si="91"/>
        <v>INSERT INTO pokemon_cards (id,name,pokemon_id,level,primary_color,hp,secondary_color,evolve_from,weakness,weakness_modifier,ability_name,ability_text,ability_type) VALUES ('pgo-24','Articuno','144',NULL,'Water','120',NULL,NULL,'Metal','Ã—2','Ice Symbol','Your Basic Water PokÃ©mon''s attacks, except any Articuno, do 10 more damage to your opponent''s Active PokÃ©mon (before applying Weakness and Resistance).','Ability');</v>
      </c>
    </row>
    <row r="5843" spans="1:16" x14ac:dyDescent="0.25">
      <c r="A5843" t="s">
        <v>8026</v>
      </c>
      <c r="B5843" t="s">
        <v>8027</v>
      </c>
      <c r="C5843">
        <v>767</v>
      </c>
      <c r="D5843" t="s">
        <v>8028</v>
      </c>
      <c r="F5843">
        <v>70</v>
      </c>
      <c r="G5843" t="s">
        <v>13</v>
      </c>
      <c r="J5843" t="s">
        <v>15</v>
      </c>
      <c r="K5843" t="s">
        <v>9</v>
      </c>
      <c r="L5843" t="s">
        <v>20411</v>
      </c>
      <c r="M5843" t="s">
        <v>20412</v>
      </c>
      <c r="N5843" t="s">
        <v>19150</v>
      </c>
      <c r="P5843" t="str">
        <f t="shared" si="91"/>
        <v>INSERT INTO pokemon_cards (id,name,pokemon_id,level,primary_color,hp,secondary_color,evolve_from,weakness,weakness_modifier,ability_name,ability_text,ability_type) VALUES ('pgo-25','Wimpod','767',NULL,'Water','70',NULL,NULL,'Lightning','Ã—2','Punk Out','If your opponent has any PokÃ©mon V in play, this PokÃ©mon has no Retreat Cost.','Ability');</v>
      </c>
    </row>
    <row r="5844" spans="1:16" x14ac:dyDescent="0.25">
      <c r="A5844" t="s">
        <v>8029</v>
      </c>
      <c r="B5844" t="s">
        <v>8030</v>
      </c>
      <c r="C5844">
        <v>768</v>
      </c>
      <c r="D5844" t="s">
        <v>8031</v>
      </c>
      <c r="F5844">
        <v>130</v>
      </c>
      <c r="G5844" t="s">
        <v>13</v>
      </c>
      <c r="I5844" t="s">
        <v>8027</v>
      </c>
      <c r="J5844" t="s">
        <v>15</v>
      </c>
      <c r="K5844" t="s">
        <v>9</v>
      </c>
      <c r="P5844" t="str">
        <f t="shared" si="91"/>
        <v>INSERT INTO pokemon_cards (id,name,pokemon_id,level,primary_color,hp,secondary_color,evolve_from,weakness,weakness_modifier,ability_name,ability_text,ability_type) VALUES ('pgo-26','Golisopod','768',NULL,'Water','130',NULL,'Wimpod','Lightning','Ã—2',NULL,NULL,NULL);</v>
      </c>
    </row>
    <row r="5845" spans="1:16" x14ac:dyDescent="0.25">
      <c r="A5845" t="s">
        <v>8032</v>
      </c>
      <c r="B5845" t="s">
        <v>63</v>
      </c>
      <c r="C5845">
        <v>25</v>
      </c>
      <c r="D5845" t="s">
        <v>191</v>
      </c>
      <c r="F5845">
        <v>60</v>
      </c>
      <c r="G5845" t="s">
        <v>15</v>
      </c>
      <c r="J5845" t="s">
        <v>20</v>
      </c>
      <c r="K5845" t="s">
        <v>9</v>
      </c>
      <c r="P5845" t="str">
        <f t="shared" si="91"/>
        <v>INSERT INTO pokemon_cards (id,name,pokemon_id,level,primary_color,hp,secondary_color,evolve_from,weakness,weakness_modifier,ability_name,ability_text,ability_type) VALUES ('pgo-27','Pikachu','25',NULL,'Lightning','60',NULL,NULL,'Fighting','Ã—2',NULL,NULL,NULL);</v>
      </c>
    </row>
    <row r="5846" spans="1:16" x14ac:dyDescent="0.25">
      <c r="A5846" t="s">
        <v>8033</v>
      </c>
      <c r="B5846" t="s">
        <v>63</v>
      </c>
      <c r="C5846">
        <v>25</v>
      </c>
      <c r="D5846" t="s">
        <v>191</v>
      </c>
      <c r="F5846">
        <v>70</v>
      </c>
      <c r="G5846" t="s">
        <v>15</v>
      </c>
      <c r="J5846" t="s">
        <v>20</v>
      </c>
      <c r="K5846" t="s">
        <v>9</v>
      </c>
      <c r="P5846" t="str">
        <f t="shared" si="91"/>
        <v>INSERT INTO pokemon_cards (id,name,pokemon_id,level,primary_color,hp,secondary_color,evolve_from,weakness,weakness_modifier,ability_name,ability_text,ability_type) VALUES ('pgo-28','Pikachu','25',NULL,'Lightning','70',NULL,NULL,'Fighting','Ã—2',NULL,NULL,NULL);</v>
      </c>
    </row>
    <row r="5847" spans="1:16" x14ac:dyDescent="0.25">
      <c r="A5847" t="s">
        <v>8034</v>
      </c>
      <c r="B5847" t="s">
        <v>69</v>
      </c>
      <c r="C5847">
        <v>145</v>
      </c>
      <c r="D5847" t="s">
        <v>70</v>
      </c>
      <c r="F5847">
        <v>120</v>
      </c>
      <c r="G5847" t="s">
        <v>15</v>
      </c>
      <c r="J5847" t="s">
        <v>20</v>
      </c>
      <c r="K5847" t="s">
        <v>9</v>
      </c>
      <c r="L5847" t="s">
        <v>20413</v>
      </c>
      <c r="M5847" t="s">
        <v>22585</v>
      </c>
      <c r="N5847" t="s">
        <v>19150</v>
      </c>
      <c r="P5847" t="str">
        <f t="shared" si="91"/>
        <v>INSERT INTO pokemon_cards (id,name,pokemon_id,level,primary_color,hp,secondary_color,evolve_from,weakness,weakness_modifier,ability_name,ability_text,ability_type) VALUES ('pgo-29','Zapdos','145',NULL,'Lightning','120',NULL,NULL,'Fighting','Ã—2','Lightning Symbol','Your Basic Lightning PokÃ©mon''s attacks, except any Zapdos, do 10 more damage to your opponent''s Active PokÃ©mon (before applying Weakness and Resistance).','Ability');</v>
      </c>
    </row>
    <row r="5848" spans="1:16" x14ac:dyDescent="0.25">
      <c r="A5848" t="s">
        <v>8035</v>
      </c>
      <c r="B5848" t="s">
        <v>8036</v>
      </c>
      <c r="C5848">
        <v>150</v>
      </c>
      <c r="D5848" t="s">
        <v>47</v>
      </c>
      <c r="F5848">
        <v>220</v>
      </c>
      <c r="G5848" t="s">
        <v>7</v>
      </c>
      <c r="J5848" t="s">
        <v>896</v>
      </c>
      <c r="K5848" t="s">
        <v>9</v>
      </c>
      <c r="P5848" t="str">
        <f t="shared" si="91"/>
        <v>INSERT INTO pokemon_cards (id,name,pokemon_id,level,primary_color,hp,secondary_color,evolve_from,weakness,weakness_modifier,ability_name,ability_text,ability_type) VALUES ('pgo-30','Mewtwo V','150',NULL,'Psychic','220',NULL,NULL,'Darkness','Ã—2',NULL,NULL,NULL);</v>
      </c>
    </row>
    <row r="5849" spans="1:16" x14ac:dyDescent="0.25">
      <c r="A5849" t="s">
        <v>8037</v>
      </c>
      <c r="B5849" t="s">
        <v>8038</v>
      </c>
      <c r="C5849">
        <v>150</v>
      </c>
      <c r="D5849" t="s">
        <v>47</v>
      </c>
      <c r="F5849">
        <v>280</v>
      </c>
      <c r="G5849" t="s">
        <v>7</v>
      </c>
      <c r="I5849" t="s">
        <v>8036</v>
      </c>
      <c r="J5849" t="s">
        <v>896</v>
      </c>
      <c r="K5849" t="s">
        <v>9</v>
      </c>
      <c r="P5849" t="str">
        <f t="shared" si="91"/>
        <v>INSERT INTO pokemon_cards (id,name,pokemon_id,level,primary_color,hp,secondary_color,evolve_from,weakness,weakness_modifier,ability_name,ability_text,ability_type) VALUES ('pgo-31','Mewtwo VSTAR','150',NULL,'Psychic','280',NULL,'Mewtwo V','Darkness','Ã—2',NULL,NULL,NULL);</v>
      </c>
    </row>
    <row r="5850" spans="1:16" x14ac:dyDescent="0.25">
      <c r="A5850" t="s">
        <v>8039</v>
      </c>
      <c r="B5850" t="s">
        <v>1455</v>
      </c>
      <c r="C5850">
        <v>177</v>
      </c>
      <c r="D5850" t="s">
        <v>1456</v>
      </c>
      <c r="F5850">
        <v>50</v>
      </c>
      <c r="G5850" t="s">
        <v>7</v>
      </c>
      <c r="J5850" t="s">
        <v>896</v>
      </c>
      <c r="K5850" t="s">
        <v>9</v>
      </c>
      <c r="P5850" t="str">
        <f t="shared" si="91"/>
        <v>INSERT INTO pokemon_cards (id,name,pokemon_id,level,primary_color,hp,secondary_color,evolve_from,weakness,weakness_modifier,ability_name,ability_text,ability_type) VALUES ('pgo-32','Natu','177',NULL,'Psychic','50',NULL,NULL,'Darkness','Ã—2',NULL,NULL,NULL);</v>
      </c>
    </row>
    <row r="5851" spans="1:16" x14ac:dyDescent="0.25">
      <c r="A5851" t="s">
        <v>8040</v>
      </c>
      <c r="B5851" t="s">
        <v>1458</v>
      </c>
      <c r="C5851">
        <v>178</v>
      </c>
      <c r="D5851" t="s">
        <v>1459</v>
      </c>
      <c r="F5851">
        <v>110</v>
      </c>
      <c r="G5851" t="s">
        <v>7</v>
      </c>
      <c r="I5851" t="s">
        <v>1455</v>
      </c>
      <c r="J5851" t="s">
        <v>896</v>
      </c>
      <c r="K5851" t="s">
        <v>9</v>
      </c>
      <c r="P5851" t="str">
        <f t="shared" si="91"/>
        <v>INSERT INTO pokemon_cards (id,name,pokemon_id,level,primary_color,hp,secondary_color,evolve_from,weakness,weakness_modifier,ability_name,ability_text,ability_type) VALUES ('pgo-33','Xatu','178',NULL,'Psychic','110',NULL,'Natu','Darkness','Ã—2',NULL,NULL,NULL);</v>
      </c>
    </row>
    <row r="5852" spans="1:16" x14ac:dyDescent="0.25">
      <c r="A5852" t="s">
        <v>8041</v>
      </c>
      <c r="B5852" t="s">
        <v>2656</v>
      </c>
      <c r="C5852">
        <v>337</v>
      </c>
      <c r="D5852" t="s">
        <v>2657</v>
      </c>
      <c r="F5852">
        <v>90</v>
      </c>
      <c r="G5852" t="s">
        <v>7</v>
      </c>
      <c r="J5852" t="s">
        <v>896</v>
      </c>
      <c r="K5852" t="s">
        <v>9</v>
      </c>
      <c r="P5852" t="str">
        <f t="shared" si="91"/>
        <v>INSERT INTO pokemon_cards (id,name,pokemon_id,level,primary_color,hp,secondary_color,evolve_from,weakness,weakness_modifier,ability_name,ability_text,ability_type) VALUES ('pgo-34','Lunatone','337',NULL,'Psychic','90',NULL,NULL,'Darkness','Ã—2',NULL,NULL,NULL);</v>
      </c>
    </row>
    <row r="5853" spans="1:16" x14ac:dyDescent="0.25">
      <c r="A5853" t="s">
        <v>8042</v>
      </c>
      <c r="B5853" t="s">
        <v>8043</v>
      </c>
      <c r="C5853">
        <v>700</v>
      </c>
      <c r="D5853" t="s">
        <v>6666</v>
      </c>
      <c r="F5853">
        <v>120</v>
      </c>
      <c r="G5853" t="s">
        <v>7</v>
      </c>
      <c r="I5853" t="s">
        <v>226</v>
      </c>
      <c r="J5853" t="s">
        <v>854</v>
      </c>
      <c r="K5853" t="s">
        <v>9</v>
      </c>
      <c r="P5853" t="str">
        <f t="shared" si="91"/>
        <v>INSERT INTO pokemon_cards (id,name,pokemon_id,level,primary_color,hp,secondary_color,evolve_from,weakness,weakness_modifier,ability_name,ability_text,ability_type) VALUES ('pgo-35','Sylveon','700',NULL,'Psychic','120',NULL,'Eevee','Metal','Ã—2',NULL,NULL,NULL);</v>
      </c>
    </row>
    <row r="5854" spans="1:16" x14ac:dyDescent="0.25">
      <c r="A5854" t="s">
        <v>8044</v>
      </c>
      <c r="B5854" t="s">
        <v>186</v>
      </c>
      <c r="C5854">
        <v>95</v>
      </c>
      <c r="D5854" t="s">
        <v>187</v>
      </c>
      <c r="F5854">
        <v>120</v>
      </c>
      <c r="G5854" t="s">
        <v>20</v>
      </c>
      <c r="J5854" t="s">
        <v>33</v>
      </c>
      <c r="K5854" t="s">
        <v>9</v>
      </c>
      <c r="P5854" t="str">
        <f t="shared" si="91"/>
        <v>INSERT INTO pokemon_cards (id,name,pokemon_id,level,primary_color,hp,secondary_color,evolve_from,weakness,weakness_modifier,ability_name,ability_text,ability_type) VALUES ('pgo-36','Onix','95',NULL,'Fighting','120',NULL,NULL,'Grass','Ã—2',NULL,NULL,NULL);</v>
      </c>
    </row>
    <row r="5855" spans="1:16" x14ac:dyDescent="0.25">
      <c r="A5855" t="s">
        <v>8045</v>
      </c>
      <c r="B5855" t="s">
        <v>3493</v>
      </c>
      <c r="C5855">
        <v>246</v>
      </c>
      <c r="D5855" t="s">
        <v>3529</v>
      </c>
      <c r="F5855">
        <v>60</v>
      </c>
      <c r="G5855" t="s">
        <v>20</v>
      </c>
      <c r="J5855" t="s">
        <v>33</v>
      </c>
      <c r="K5855" t="s">
        <v>9</v>
      </c>
      <c r="P5855" t="str">
        <f t="shared" si="91"/>
        <v>INSERT INTO pokemon_cards (id,name,pokemon_id,level,primary_color,hp,secondary_color,evolve_from,weakness,weakness_modifier,ability_name,ability_text,ability_type) VALUES ('pgo-37','Larvitar','246',NULL,'Fighting','60',NULL,NULL,'Grass','Ã—2',NULL,NULL,NULL);</v>
      </c>
    </row>
    <row r="5856" spans="1:16" x14ac:dyDescent="0.25">
      <c r="A5856" t="s">
        <v>8046</v>
      </c>
      <c r="B5856" t="s">
        <v>3422</v>
      </c>
      <c r="C5856">
        <v>247</v>
      </c>
      <c r="D5856" t="s">
        <v>3492</v>
      </c>
      <c r="F5856">
        <v>90</v>
      </c>
      <c r="G5856" t="s">
        <v>20</v>
      </c>
      <c r="I5856" t="s">
        <v>3493</v>
      </c>
      <c r="J5856" t="s">
        <v>33</v>
      </c>
      <c r="K5856" t="s">
        <v>9</v>
      </c>
      <c r="P5856" t="str">
        <f t="shared" si="91"/>
        <v>INSERT INTO pokemon_cards (id,name,pokemon_id,level,primary_color,hp,secondary_color,evolve_from,weakness,weakness_modifier,ability_name,ability_text,ability_type) VALUES ('pgo-38','Pupitar','247',NULL,'Fighting','90',NULL,'Larvitar','Grass','Ã—2',NULL,NULL,NULL);</v>
      </c>
    </row>
    <row r="5857" spans="1:16" x14ac:dyDescent="0.25">
      <c r="A5857" t="s">
        <v>8047</v>
      </c>
      <c r="B5857" t="s">
        <v>2659</v>
      </c>
      <c r="C5857">
        <v>338</v>
      </c>
      <c r="D5857" t="s">
        <v>2660</v>
      </c>
      <c r="F5857">
        <v>90</v>
      </c>
      <c r="G5857" t="s">
        <v>20</v>
      </c>
      <c r="J5857" t="s">
        <v>33</v>
      </c>
      <c r="K5857" t="s">
        <v>9</v>
      </c>
      <c r="L5857" t="s">
        <v>20414</v>
      </c>
      <c r="M5857" t="s">
        <v>20415</v>
      </c>
      <c r="N5857" t="s">
        <v>19150</v>
      </c>
      <c r="P5857" t="str">
        <f t="shared" si="91"/>
        <v>INSERT INTO pokemon_cards (id,name,pokemon_id,level,primary_color,hp,secondary_color,evolve_from,weakness,weakness_modifier,ability_name,ability_text,ability_type) VALUES ('pgo-39','Solrock','338',NULL,'Fighting','90',NULL,NULL,'Grass','Ã—2','Sun Energy','Once during your turn, you may attach a Psychic Energy card from your discard pile to 1 of your Lunatone.','Ability');</v>
      </c>
    </row>
    <row r="5858" spans="1:16" x14ac:dyDescent="0.25">
      <c r="A5858" t="s">
        <v>8048</v>
      </c>
      <c r="B5858" t="s">
        <v>8049</v>
      </c>
      <c r="C5858">
        <v>534</v>
      </c>
      <c r="D5858" t="s">
        <v>1828</v>
      </c>
      <c r="F5858">
        <v>230</v>
      </c>
      <c r="G5858" t="s">
        <v>20</v>
      </c>
      <c r="J5858" t="s">
        <v>7</v>
      </c>
      <c r="K5858" t="s">
        <v>9</v>
      </c>
      <c r="P5858" t="str">
        <f t="shared" si="91"/>
        <v>INSERT INTO pokemon_cards (id,name,pokemon_id,level,primary_color,hp,secondary_color,evolve_from,weakness,weakness_modifier,ability_name,ability_text,ability_type) VALUES ('pgo-40','Conkeldurr V','534',NULL,'Fighting','230',NULL,NULL,'Psychic','Ã—2',NULL,NULL,NULL);</v>
      </c>
    </row>
    <row r="5859" spans="1:16" x14ac:dyDescent="0.25">
      <c r="A5859" t="s">
        <v>8050</v>
      </c>
      <c r="B5859" t="s">
        <v>8051</v>
      </c>
      <c r="C5859">
        <v>19</v>
      </c>
      <c r="D5859" t="s">
        <v>198</v>
      </c>
      <c r="F5859">
        <v>40</v>
      </c>
      <c r="G5859" t="s">
        <v>896</v>
      </c>
      <c r="J5859" t="s">
        <v>33</v>
      </c>
      <c r="K5859" t="s">
        <v>9</v>
      </c>
      <c r="P5859" t="str">
        <f t="shared" si="91"/>
        <v>INSERT INTO pokemon_cards (id,name,pokemon_id,level,primary_color,hp,secondary_color,evolve_from,weakness,weakness_modifier,ability_name,ability_text,ability_type) VALUES ('pgo-41','Alolan Rattata','19',NULL,'Darkness','40',NULL,NULL,'Grass','Ã—2',NULL,NULL,NULL);</v>
      </c>
    </row>
    <row r="5860" spans="1:16" x14ac:dyDescent="0.25">
      <c r="A5860" t="s">
        <v>8052</v>
      </c>
      <c r="B5860" t="s">
        <v>8053</v>
      </c>
      <c r="C5860">
        <v>20</v>
      </c>
      <c r="D5860" t="s">
        <v>147</v>
      </c>
      <c r="F5860">
        <v>120</v>
      </c>
      <c r="G5860" t="s">
        <v>896</v>
      </c>
      <c r="I5860" t="s">
        <v>8051</v>
      </c>
      <c r="J5860" t="s">
        <v>33</v>
      </c>
      <c r="K5860" t="s">
        <v>9</v>
      </c>
      <c r="P5860" t="str">
        <f t="shared" si="91"/>
        <v>INSERT INTO pokemon_cards (id,name,pokemon_id,level,primary_color,hp,secondary_color,evolve_from,weakness,weakness_modifier,ability_name,ability_text,ability_type) VALUES ('pgo-42','Alolan Raticate','20',NULL,'Darkness','120',NULL,'Alolan Rattata','Grass','Ã—2',NULL,NULL,NULL);</v>
      </c>
    </row>
    <row r="5861" spans="1:16" x14ac:dyDescent="0.25">
      <c r="A5861" t="s">
        <v>8054</v>
      </c>
      <c r="B5861" t="s">
        <v>3420</v>
      </c>
      <c r="C5861">
        <v>248</v>
      </c>
      <c r="D5861" t="s">
        <v>3421</v>
      </c>
      <c r="F5861">
        <v>180</v>
      </c>
      <c r="G5861" t="s">
        <v>896</v>
      </c>
      <c r="I5861" t="s">
        <v>3422</v>
      </c>
      <c r="J5861" t="s">
        <v>33</v>
      </c>
      <c r="K5861" t="s">
        <v>9</v>
      </c>
      <c r="P5861" t="str">
        <f t="shared" si="91"/>
        <v>INSERT INTO pokemon_cards (id,name,pokemon_id,level,primary_color,hp,secondary_color,evolve_from,weakness,weakness_modifier,ability_name,ability_text,ability_type) VALUES ('pgo-43','Tyranitar','248',NULL,'Darkness','180',NULL,'Pupitar','Grass','Ã—2',NULL,NULL,NULL);</v>
      </c>
    </row>
    <row r="5862" spans="1:16" x14ac:dyDescent="0.25">
      <c r="A5862" t="s">
        <v>8055</v>
      </c>
      <c r="B5862" t="s">
        <v>2832</v>
      </c>
      <c r="C5862">
        <v>208</v>
      </c>
      <c r="D5862" t="s">
        <v>2833</v>
      </c>
      <c r="F5862">
        <v>180</v>
      </c>
      <c r="G5862" t="s">
        <v>854</v>
      </c>
      <c r="I5862" t="s">
        <v>186</v>
      </c>
      <c r="J5862" t="s">
        <v>24</v>
      </c>
      <c r="K5862" t="s">
        <v>9</v>
      </c>
      <c r="P5862" t="str">
        <f t="shared" si="91"/>
        <v>INSERT INTO pokemon_cards (id,name,pokemon_id,level,primary_color,hp,secondary_color,evolve_from,weakness,weakness_modifier,ability_name,ability_text,ability_type) VALUES ('pgo-44','Steelix','208',NULL,'Metal','180',NULL,'Onix','Fire','Ã—2',NULL,NULL,NULL);</v>
      </c>
    </row>
    <row r="5863" spans="1:16" x14ac:dyDescent="0.25">
      <c r="A5863" t="s">
        <v>8056</v>
      </c>
      <c r="B5863" t="s">
        <v>8057</v>
      </c>
      <c r="C5863">
        <v>808</v>
      </c>
      <c r="D5863" t="s">
        <v>8058</v>
      </c>
      <c r="F5863">
        <v>70</v>
      </c>
      <c r="G5863" t="s">
        <v>854</v>
      </c>
      <c r="J5863" t="s">
        <v>24</v>
      </c>
      <c r="K5863" t="s">
        <v>9</v>
      </c>
      <c r="P5863" t="str">
        <f t="shared" si="91"/>
        <v>INSERT INTO pokemon_cards (id,name,pokemon_id,level,primary_color,hp,secondary_color,evolve_from,weakness,weakness_modifier,ability_name,ability_text,ability_type) VALUES ('pgo-45','Meltan','808',NULL,'Metal','70',NULL,NULL,'Fire','Ã—2',NULL,NULL,NULL);</v>
      </c>
    </row>
    <row r="5864" spans="1:16" x14ac:dyDescent="0.25">
      <c r="A5864" t="s">
        <v>8059</v>
      </c>
      <c r="B5864" t="s">
        <v>8060</v>
      </c>
      <c r="C5864">
        <v>809</v>
      </c>
      <c r="D5864" t="s">
        <v>8061</v>
      </c>
      <c r="F5864">
        <v>160</v>
      </c>
      <c r="G5864" t="s">
        <v>854</v>
      </c>
      <c r="I5864" t="s">
        <v>8057</v>
      </c>
      <c r="J5864" t="s">
        <v>24</v>
      </c>
      <c r="K5864" t="s">
        <v>9</v>
      </c>
      <c r="P5864" t="str">
        <f t="shared" si="91"/>
        <v>INSERT INTO pokemon_cards (id,name,pokemon_id,level,primary_color,hp,secondary_color,evolve_from,weakness,weakness_modifier,ability_name,ability_text,ability_type) VALUES ('pgo-46','Melmetal','809',NULL,'Metal','160',NULL,'Meltan','Fire','Ã—2',NULL,NULL,NULL);</v>
      </c>
    </row>
    <row r="5865" spans="1:16" x14ac:dyDescent="0.25">
      <c r="A5865" t="s">
        <v>8062</v>
      </c>
      <c r="B5865" t="s">
        <v>8063</v>
      </c>
      <c r="C5865">
        <v>809</v>
      </c>
      <c r="D5865" t="s">
        <v>8061</v>
      </c>
      <c r="F5865">
        <v>220</v>
      </c>
      <c r="G5865" t="s">
        <v>854</v>
      </c>
      <c r="J5865" t="s">
        <v>24</v>
      </c>
      <c r="K5865" t="s">
        <v>9</v>
      </c>
      <c r="P5865" t="str">
        <f t="shared" si="91"/>
        <v>INSERT INTO pokemon_cards (id,name,pokemon_id,level,primary_color,hp,secondary_color,evolve_from,weakness,weakness_modifier,ability_name,ability_text,ability_type) VALUES ('pgo-47','Melmetal V','809',NULL,'Metal','220',NULL,NULL,'Fire','Ã—2',NULL,NULL,NULL);</v>
      </c>
    </row>
    <row r="5866" spans="1:16" x14ac:dyDescent="0.25">
      <c r="A5866" t="s">
        <v>8064</v>
      </c>
      <c r="B5866" t="s">
        <v>8065</v>
      </c>
      <c r="C5866">
        <v>809</v>
      </c>
      <c r="D5866" t="s">
        <v>8061</v>
      </c>
      <c r="F5866">
        <v>330</v>
      </c>
      <c r="G5866" t="s">
        <v>854</v>
      </c>
      <c r="I5866" t="s">
        <v>8063</v>
      </c>
      <c r="J5866" t="s">
        <v>24</v>
      </c>
      <c r="K5866" t="s">
        <v>9</v>
      </c>
      <c r="P5866" t="str">
        <f t="shared" si="91"/>
        <v>INSERT INTO pokemon_cards (id,name,pokemon_id,level,primary_color,hp,secondary_color,evolve_from,weakness,weakness_modifier,ability_name,ability_text,ability_type) VALUES ('pgo-48','Melmetal VMAX','809',NULL,'Metal','330',NULL,'Melmetal V','Fire','Ã—2',NULL,NULL,NULL);</v>
      </c>
    </row>
    <row r="5867" spans="1:16" x14ac:dyDescent="0.25">
      <c r="A5867" t="s">
        <v>8066</v>
      </c>
      <c r="B5867" t="s">
        <v>8067</v>
      </c>
      <c r="C5867">
        <v>149</v>
      </c>
      <c r="D5867" t="s">
        <v>387</v>
      </c>
      <c r="F5867">
        <v>230</v>
      </c>
      <c r="G5867" t="s">
        <v>1297</v>
      </c>
      <c r="P5867" t="str">
        <f t="shared" si="91"/>
        <v>INSERT INTO pokemon_cards (id,name,pokemon_id,level,primary_color,hp,secondary_color,evolve_from,weakness,weakness_modifier,ability_name,ability_text,ability_type) VALUES ('pgo-49','Dragonite V','149',NULL,'Dragon','230',NULL,NULL,NULL,NULL,NULL,NULL,NULL);</v>
      </c>
    </row>
    <row r="5868" spans="1:16" x14ac:dyDescent="0.25">
      <c r="A5868" t="s">
        <v>8068</v>
      </c>
      <c r="B5868" t="s">
        <v>8069</v>
      </c>
      <c r="C5868">
        <v>149</v>
      </c>
      <c r="D5868" t="s">
        <v>387</v>
      </c>
      <c r="F5868">
        <v>280</v>
      </c>
      <c r="G5868" t="s">
        <v>1297</v>
      </c>
      <c r="I5868" t="s">
        <v>8067</v>
      </c>
      <c r="P5868" t="str">
        <f t="shared" si="91"/>
        <v>INSERT INTO pokemon_cards (id,name,pokemon_id,level,primary_color,hp,secondary_color,evolve_from,weakness,weakness_modifier,ability_name,ability_text,ability_type) VALUES ('pgo-50','Dragonite VSTAR','149',NULL,'Dragon','280',NULL,'Dragonite V',NULL,NULL,NULL,NULL,NULL);</v>
      </c>
    </row>
    <row r="5869" spans="1:16" x14ac:dyDescent="0.25">
      <c r="A5869" t="s">
        <v>8070</v>
      </c>
      <c r="B5869" t="s">
        <v>17</v>
      </c>
      <c r="C5869">
        <v>113</v>
      </c>
      <c r="D5869" t="s">
        <v>18</v>
      </c>
      <c r="F5869">
        <v>130</v>
      </c>
      <c r="G5869" t="s">
        <v>19</v>
      </c>
      <c r="J5869" t="s">
        <v>20</v>
      </c>
      <c r="K5869" t="s">
        <v>9</v>
      </c>
      <c r="P5869" t="str">
        <f t="shared" si="91"/>
        <v>INSERT INTO pokemon_cards (id,name,pokemon_id,level,primary_color,hp,secondary_color,evolve_from,weakness,weakness_modifier,ability_name,ability_text,ability_type) VALUES ('pgo-51','Chansey','113',NULL,'Colorless','130',NULL,NULL,'Fighting','Ã—2',NULL,NULL,NULL);</v>
      </c>
    </row>
    <row r="5870" spans="1:16" x14ac:dyDescent="0.25">
      <c r="A5870" t="s">
        <v>8071</v>
      </c>
      <c r="B5870" t="s">
        <v>2099</v>
      </c>
      <c r="C5870">
        <v>242</v>
      </c>
      <c r="D5870" t="s">
        <v>2100</v>
      </c>
      <c r="F5870">
        <v>200</v>
      </c>
      <c r="G5870" t="s">
        <v>19</v>
      </c>
      <c r="I5870" t="s">
        <v>17</v>
      </c>
      <c r="J5870" t="s">
        <v>20</v>
      </c>
      <c r="K5870" t="s">
        <v>9</v>
      </c>
      <c r="P5870" t="str">
        <f t="shared" si="91"/>
        <v>INSERT INTO pokemon_cards (id,name,pokemon_id,level,primary_color,hp,secondary_color,evolve_from,weakness,weakness_modifier,ability_name,ability_text,ability_type) VALUES ('pgo-52','Blissey','242',NULL,'Colorless','200',NULL,'Chansey','Fighting','Ã—2',NULL,NULL,NULL);</v>
      </c>
    </row>
    <row r="5871" spans="1:16" x14ac:dyDescent="0.25">
      <c r="A5871" t="s">
        <v>8072</v>
      </c>
      <c r="B5871" t="s">
        <v>383</v>
      </c>
      <c r="C5871">
        <v>132</v>
      </c>
      <c r="D5871" t="s">
        <v>384</v>
      </c>
      <c r="F5871">
        <v>70</v>
      </c>
      <c r="G5871" t="s">
        <v>19</v>
      </c>
      <c r="J5871" t="s">
        <v>20</v>
      </c>
      <c r="K5871" t="s">
        <v>9</v>
      </c>
      <c r="L5871" t="s">
        <v>20416</v>
      </c>
      <c r="M5871" t="s">
        <v>20417</v>
      </c>
      <c r="N5871" t="s">
        <v>19150</v>
      </c>
      <c r="P5871" t="str">
        <f t="shared" si="91"/>
        <v>INSERT INTO pokemon_cards (id,name,pokemon_id,level,primary_color,hp,secondary_color,evolve_from,weakness,weakness_modifier,ability_name,ability_text,ability_type) VALUES ('pgo-53','Ditto','132',NULL,'Colorless','70',NULL,NULL,'Fighting','Ã—2','Sudden Transformation','This PokÃ©mon can use the attacks of any Basic PokÃ©mon in your discard pile, except for PokÃ©mon with a Rule Box (PokÃ©mon V, PokÃ©mon-GX, etc. have Rule Boxes). (You still need the necessary Energy to use each attack.)','Ability');</v>
      </c>
    </row>
    <row r="5872" spans="1:16" x14ac:dyDescent="0.25">
      <c r="A5872" t="s">
        <v>8073</v>
      </c>
      <c r="B5872" t="s">
        <v>226</v>
      </c>
      <c r="C5872">
        <v>133</v>
      </c>
      <c r="D5872" t="s">
        <v>350</v>
      </c>
      <c r="F5872">
        <v>60</v>
      </c>
      <c r="G5872" t="s">
        <v>19</v>
      </c>
      <c r="J5872" t="s">
        <v>20</v>
      </c>
      <c r="K5872" t="s">
        <v>9</v>
      </c>
      <c r="P5872" t="str">
        <f t="shared" si="91"/>
        <v>INSERT INTO pokemon_cards (id,name,pokemon_id,level,primary_color,hp,secondary_color,evolve_from,weakness,weakness_modifier,ability_name,ability_text,ability_type) VALUES ('pgo-54','Eevee','133',NULL,'Colorless','60',NULL,NULL,'Fighting','Ã—2',NULL,NULL,NULL);</v>
      </c>
    </row>
    <row r="5873" spans="1:16" x14ac:dyDescent="0.25">
      <c r="A5873" t="s">
        <v>8074</v>
      </c>
      <c r="B5873" t="s">
        <v>251</v>
      </c>
      <c r="C5873">
        <v>143</v>
      </c>
      <c r="D5873" t="s">
        <v>252</v>
      </c>
      <c r="F5873">
        <v>150</v>
      </c>
      <c r="G5873" t="s">
        <v>19</v>
      </c>
      <c r="J5873" t="s">
        <v>20</v>
      </c>
      <c r="K5873" t="s">
        <v>9</v>
      </c>
      <c r="L5873" t="s">
        <v>19290</v>
      </c>
      <c r="M5873" t="s">
        <v>22586</v>
      </c>
      <c r="N5873" t="s">
        <v>19150</v>
      </c>
      <c r="P5873" t="str">
        <f t="shared" si="91"/>
        <v>INSERT INTO pokemon_cards (id,name,pokemon_id,level,primary_color,hp,secondary_color,evolve_from,weakness,weakness_modifier,ability_name,ability_text,ability_type) VALUES ('pgo-55','Snorlax','143',NULL,'Colorless','150',NULL,NULL,'Fighting','Ã—2','Block','As long as this PokÃ©mon is in the Active Spot, your opponent''s Active PokÃ©mon can''t retreat.','Ability');</v>
      </c>
    </row>
    <row r="5874" spans="1:16" x14ac:dyDescent="0.25">
      <c r="A5874" t="s">
        <v>8075</v>
      </c>
      <c r="B5874" t="s">
        <v>2300</v>
      </c>
      <c r="C5874">
        <v>190</v>
      </c>
      <c r="D5874" t="s">
        <v>2301</v>
      </c>
      <c r="F5874">
        <v>60</v>
      </c>
      <c r="G5874" t="s">
        <v>19</v>
      </c>
      <c r="J5874" t="s">
        <v>20</v>
      </c>
      <c r="K5874" t="s">
        <v>9</v>
      </c>
      <c r="P5874" t="str">
        <f t="shared" si="91"/>
        <v>INSERT INTO pokemon_cards (id,name,pokemon_id,level,primary_color,hp,secondary_color,evolve_from,weakness,weakness_modifier,ability_name,ability_text,ability_type) VALUES ('pgo-56','Aipom','190',NULL,'Colorless','60',NULL,NULL,'Fighting','Ã—2',NULL,NULL,NULL);</v>
      </c>
    </row>
    <row r="5875" spans="1:16" x14ac:dyDescent="0.25">
      <c r="A5875" t="s">
        <v>8076</v>
      </c>
      <c r="B5875" t="s">
        <v>2303</v>
      </c>
      <c r="C5875">
        <v>424</v>
      </c>
      <c r="D5875" t="s">
        <v>2304</v>
      </c>
      <c r="F5875">
        <v>90</v>
      </c>
      <c r="G5875" t="s">
        <v>19</v>
      </c>
      <c r="I5875" t="s">
        <v>2300</v>
      </c>
      <c r="J5875" t="s">
        <v>20</v>
      </c>
      <c r="K5875" t="s">
        <v>9</v>
      </c>
      <c r="L5875" t="s">
        <v>20418</v>
      </c>
      <c r="M5875" t="s">
        <v>19198</v>
      </c>
      <c r="N5875" t="s">
        <v>19150</v>
      </c>
      <c r="P5875" t="str">
        <f t="shared" si="91"/>
        <v>INSERT INTO pokemon_cards (id,name,pokemon_id,level,primary_color,hp,secondary_color,evolve_from,weakness,weakness_modifier,ability_name,ability_text,ability_type) VALUES ('pgo-57','Ambipom','424',NULL,'Colorless','90',NULL,'Aipom','Fighting','Ã—2','Primate Dexterity','If any damage is done to this PokÃ©mon by attacks, flip a coin. If heads, prevent that damage.','Ability');</v>
      </c>
    </row>
    <row r="5876" spans="1:16" x14ac:dyDescent="0.25">
      <c r="A5876" t="s">
        <v>8077</v>
      </c>
      <c r="B5876" t="s">
        <v>8078</v>
      </c>
      <c r="C5876">
        <v>289</v>
      </c>
      <c r="D5876" t="s">
        <v>2313</v>
      </c>
      <c r="F5876">
        <v>230</v>
      </c>
      <c r="G5876" t="s">
        <v>19</v>
      </c>
      <c r="J5876" t="s">
        <v>20</v>
      </c>
      <c r="K5876" t="s">
        <v>9</v>
      </c>
      <c r="L5876" t="s">
        <v>20419</v>
      </c>
      <c r="M5876" t="s">
        <v>22587</v>
      </c>
      <c r="N5876" t="s">
        <v>19150</v>
      </c>
      <c r="P5876" t="str">
        <f t="shared" si="91"/>
        <v>INSERT INTO pokemon_cards (id,name,pokemon_id,level,primary_color,hp,secondary_color,evolve_from,weakness,weakness_modifier,ability_name,ability_text,ability_type) VALUES ('pgo-58','Slaking V','289',NULL,'Colorless','230',NULL,NULL,'Fighting','Ã—2','Kinda Lazy','If you have exactly 2, 4, or 6 Prize cards remaining, this PokÃ©mon can''t attack.','Ability');</v>
      </c>
    </row>
    <row r="5877" spans="1:16" x14ac:dyDescent="0.25">
      <c r="A5877" t="s">
        <v>8079</v>
      </c>
      <c r="B5877" t="s">
        <v>2317</v>
      </c>
      <c r="C5877">
        <v>399</v>
      </c>
      <c r="D5877" t="s">
        <v>2318</v>
      </c>
      <c r="F5877">
        <v>70</v>
      </c>
      <c r="G5877" t="s">
        <v>19</v>
      </c>
      <c r="J5877" t="s">
        <v>20</v>
      </c>
      <c r="K5877" t="s">
        <v>9</v>
      </c>
      <c r="P5877" t="str">
        <f t="shared" si="91"/>
        <v>INSERT INTO pokemon_cards (id,name,pokemon_id,level,primary_color,hp,secondary_color,evolve_from,weakness,weakness_modifier,ability_name,ability_text,ability_type) VALUES ('pgo-59','Bidoof','399',NULL,'Colorless','70',NULL,NULL,'Fighting','Ã—2',NULL,NULL,NULL);</v>
      </c>
    </row>
    <row r="5878" spans="1:16" x14ac:dyDescent="0.25">
      <c r="A5878" t="s">
        <v>8080</v>
      </c>
      <c r="B5878" t="s">
        <v>2320</v>
      </c>
      <c r="C5878">
        <v>400</v>
      </c>
      <c r="D5878" t="s">
        <v>2321</v>
      </c>
      <c r="F5878">
        <v>110</v>
      </c>
      <c r="G5878" t="s">
        <v>19</v>
      </c>
      <c r="I5878" t="s">
        <v>2317</v>
      </c>
      <c r="J5878" t="s">
        <v>20</v>
      </c>
      <c r="K5878" t="s">
        <v>9</v>
      </c>
      <c r="L5878" t="s">
        <v>20420</v>
      </c>
      <c r="M5878" t="s">
        <v>22588</v>
      </c>
      <c r="N5878" t="s">
        <v>19150</v>
      </c>
      <c r="P5878" t="str">
        <f t="shared" si="91"/>
        <v>INSERT INTO pokemon_cards (id,name,pokemon_id,level,primary_color,hp,secondary_color,evolve_from,weakness,weakness_modifier,ability_name,ability_text,ability_type) VALUES ('pgo-60','Bibarel','400',NULL,'Colorless','110',NULL,'Bidoof','Fighting','Ã—2','Reassuring Dam','As long as this PokÃ©mon is on your Bench, cards in your deck can''t be discarded by effects of your opponent''s attacks, Abilities, Item cards, or Supporter cards.','Ability');</v>
      </c>
    </row>
    <row r="5879" spans="1:16" x14ac:dyDescent="0.25">
      <c r="A5879" t="s">
        <v>8081</v>
      </c>
      <c r="B5879" t="s">
        <v>1119</v>
      </c>
      <c r="C5879">
        <v>519</v>
      </c>
      <c r="D5879" t="s">
        <v>1120</v>
      </c>
      <c r="F5879">
        <v>60</v>
      </c>
      <c r="G5879" t="s">
        <v>19</v>
      </c>
      <c r="J5879" t="s">
        <v>15</v>
      </c>
      <c r="K5879" t="s">
        <v>9</v>
      </c>
      <c r="P5879" t="str">
        <f t="shared" si="91"/>
        <v>INSERT INTO pokemon_cards (id,name,pokemon_id,level,primary_color,hp,secondary_color,evolve_from,weakness,weakness_modifier,ability_name,ability_text,ability_type) VALUES ('pgo-61','Pidove','519',NULL,'Colorless','60',NULL,NULL,'Lightning','Ã—2',NULL,NULL,NULL);</v>
      </c>
    </row>
    <row r="5880" spans="1:16" x14ac:dyDescent="0.25">
      <c r="A5880" t="s">
        <v>8082</v>
      </c>
      <c r="B5880" t="s">
        <v>1122</v>
      </c>
      <c r="C5880">
        <v>520</v>
      </c>
      <c r="D5880" t="s">
        <v>1123</v>
      </c>
      <c r="F5880">
        <v>80</v>
      </c>
      <c r="G5880" t="s">
        <v>19</v>
      </c>
      <c r="I5880" t="s">
        <v>1119</v>
      </c>
      <c r="J5880" t="s">
        <v>15</v>
      </c>
      <c r="K5880" t="s">
        <v>9</v>
      </c>
      <c r="P5880" t="str">
        <f t="shared" si="91"/>
        <v>INSERT INTO pokemon_cards (id,name,pokemon_id,level,primary_color,hp,secondary_color,evolve_from,weakness,weakness_modifier,ability_name,ability_text,ability_type) VALUES ('pgo-62','Tranquill','520',NULL,'Colorless','80',NULL,'Pidove','Lightning','Ã—2',NULL,NULL,NULL);</v>
      </c>
    </row>
    <row r="5881" spans="1:16" x14ac:dyDescent="0.25">
      <c r="A5881" t="s">
        <v>8083</v>
      </c>
      <c r="B5881" t="s">
        <v>1125</v>
      </c>
      <c r="C5881">
        <v>521</v>
      </c>
      <c r="D5881" t="s">
        <v>1126</v>
      </c>
      <c r="F5881">
        <v>140</v>
      </c>
      <c r="G5881" t="s">
        <v>19</v>
      </c>
      <c r="I5881" t="s">
        <v>1122</v>
      </c>
      <c r="J5881" t="s">
        <v>15</v>
      </c>
      <c r="K5881" t="s">
        <v>9</v>
      </c>
      <c r="P5881" t="str">
        <f t="shared" si="91"/>
        <v>INSERT INTO pokemon_cards (id,name,pokemon_id,level,primary_color,hp,secondary_color,evolve_from,weakness,weakness_modifier,ability_name,ability_text,ability_type) VALUES ('pgo-63','Unfezant','521',NULL,'Colorless','140',NULL,'Tranquill','Lightning','Ã—2',NULL,NULL,NULL);</v>
      </c>
    </row>
    <row r="5882" spans="1:16" x14ac:dyDescent="0.25">
      <c r="A5882" t="s">
        <v>8084</v>
      </c>
      <c r="B5882" t="s">
        <v>8004</v>
      </c>
      <c r="C5882">
        <v>103</v>
      </c>
      <c r="D5882" t="s">
        <v>297</v>
      </c>
      <c r="F5882">
        <v>240</v>
      </c>
      <c r="G5882" t="s">
        <v>33</v>
      </c>
      <c r="J5882" t="s">
        <v>24</v>
      </c>
      <c r="K5882" t="s">
        <v>9</v>
      </c>
      <c r="P5882" t="str">
        <f t="shared" si="91"/>
        <v>INSERT INTO pokemon_cards (id,name,pokemon_id,level,primary_color,hp,secondary_color,evolve_from,weakness,weakness_modifier,ability_name,ability_text,ability_type) VALUES ('pgo-71','Alolan Exeggutor V','103',NULL,'Grass','240',NULL,NULL,'Fire','Ã—2',NULL,NULL,NULL);</v>
      </c>
    </row>
    <row r="5883" spans="1:16" x14ac:dyDescent="0.25">
      <c r="A5883" t="s">
        <v>8085</v>
      </c>
      <c r="B5883" t="s">
        <v>8036</v>
      </c>
      <c r="C5883">
        <v>150</v>
      </c>
      <c r="D5883" t="s">
        <v>47</v>
      </c>
      <c r="F5883">
        <v>220</v>
      </c>
      <c r="G5883" t="s">
        <v>7</v>
      </c>
      <c r="J5883" t="s">
        <v>896</v>
      </c>
      <c r="K5883" t="s">
        <v>9</v>
      </c>
      <c r="P5883" t="str">
        <f t="shared" si="91"/>
        <v>INSERT INTO pokemon_cards (id,name,pokemon_id,level,primary_color,hp,secondary_color,evolve_from,weakness,weakness_modifier,ability_name,ability_text,ability_type) VALUES ('pgo-72','Mewtwo V','150',NULL,'Psychic','220',NULL,NULL,'Darkness','Ã—2',NULL,NULL,NULL);</v>
      </c>
    </row>
    <row r="5884" spans="1:16" x14ac:dyDescent="0.25">
      <c r="A5884" t="s">
        <v>8086</v>
      </c>
      <c r="B5884" t="s">
        <v>8049</v>
      </c>
      <c r="C5884">
        <v>534</v>
      </c>
      <c r="D5884" t="s">
        <v>1828</v>
      </c>
      <c r="F5884">
        <v>230</v>
      </c>
      <c r="G5884" t="s">
        <v>20</v>
      </c>
      <c r="J5884" t="s">
        <v>7</v>
      </c>
      <c r="K5884" t="s">
        <v>9</v>
      </c>
      <c r="P5884" t="str">
        <f t="shared" si="91"/>
        <v>INSERT INTO pokemon_cards (id,name,pokemon_id,level,primary_color,hp,secondary_color,evolve_from,weakness,weakness_modifier,ability_name,ability_text,ability_type) VALUES ('pgo-73','Conkeldurr V','534',NULL,'Fighting','230',NULL,NULL,'Psychic','Ã—2',NULL,NULL,NULL);</v>
      </c>
    </row>
    <row r="5885" spans="1:16" x14ac:dyDescent="0.25">
      <c r="A5885" t="s">
        <v>8087</v>
      </c>
      <c r="B5885" t="s">
        <v>8049</v>
      </c>
      <c r="C5885">
        <v>534</v>
      </c>
      <c r="D5885" t="s">
        <v>1828</v>
      </c>
      <c r="F5885">
        <v>230</v>
      </c>
      <c r="G5885" t="s">
        <v>20</v>
      </c>
      <c r="J5885" t="s">
        <v>7</v>
      </c>
      <c r="K5885" t="s">
        <v>9</v>
      </c>
      <c r="P5885" t="str">
        <f t="shared" si="91"/>
        <v>INSERT INTO pokemon_cards (id,name,pokemon_id,level,primary_color,hp,secondary_color,evolve_from,weakness,weakness_modifier,ability_name,ability_text,ability_type) VALUES ('pgo-74','Conkeldurr V','534',NULL,'Fighting','230',NULL,NULL,'Psychic','Ã—2',NULL,NULL,NULL);</v>
      </c>
    </row>
    <row r="5886" spans="1:16" x14ac:dyDescent="0.25">
      <c r="A5886" t="s">
        <v>8088</v>
      </c>
      <c r="B5886" t="s">
        <v>8063</v>
      </c>
      <c r="C5886">
        <v>809</v>
      </c>
      <c r="D5886" t="s">
        <v>8061</v>
      </c>
      <c r="F5886">
        <v>220</v>
      </c>
      <c r="G5886" t="s">
        <v>854</v>
      </c>
      <c r="J5886" t="s">
        <v>24</v>
      </c>
      <c r="K5886" t="s">
        <v>9</v>
      </c>
      <c r="P5886" t="str">
        <f t="shared" si="91"/>
        <v>INSERT INTO pokemon_cards (id,name,pokemon_id,level,primary_color,hp,secondary_color,evolve_from,weakness,weakness_modifier,ability_name,ability_text,ability_type) VALUES ('pgo-75','Melmetal V','809',NULL,'Metal','220',NULL,NULL,'Fire','Ã—2',NULL,NULL,NULL);</v>
      </c>
    </row>
    <row r="5887" spans="1:16" x14ac:dyDescent="0.25">
      <c r="A5887" t="s">
        <v>8089</v>
      </c>
      <c r="B5887" t="s">
        <v>8067</v>
      </c>
      <c r="C5887">
        <v>149</v>
      </c>
      <c r="D5887" t="s">
        <v>387</v>
      </c>
      <c r="F5887">
        <v>230</v>
      </c>
      <c r="G5887" t="s">
        <v>1297</v>
      </c>
      <c r="P5887" t="str">
        <f t="shared" si="91"/>
        <v>INSERT INTO pokemon_cards (id,name,pokemon_id,level,primary_color,hp,secondary_color,evolve_from,weakness,weakness_modifier,ability_name,ability_text,ability_type) VALUES ('pgo-76','Dragonite V','149',NULL,'Dragon','230',NULL,NULL,NULL,NULL,NULL,NULL,NULL);</v>
      </c>
    </row>
    <row r="5888" spans="1:16" x14ac:dyDescent="0.25">
      <c r="A5888" t="s">
        <v>8090</v>
      </c>
      <c r="B5888" t="s">
        <v>8078</v>
      </c>
      <c r="C5888">
        <v>289</v>
      </c>
      <c r="D5888" t="s">
        <v>2313</v>
      </c>
      <c r="F5888">
        <v>230</v>
      </c>
      <c r="G5888" t="s">
        <v>19</v>
      </c>
      <c r="J5888" t="s">
        <v>20</v>
      </c>
      <c r="K5888" t="s">
        <v>9</v>
      </c>
      <c r="L5888" t="s">
        <v>20419</v>
      </c>
      <c r="M5888" t="s">
        <v>22587</v>
      </c>
      <c r="N5888" t="s">
        <v>19150</v>
      </c>
      <c r="P5888" t="str">
        <f t="shared" si="91"/>
        <v>INSERT INTO pokemon_cards (id,name,pokemon_id,level,primary_color,hp,secondary_color,evolve_from,weakness,weakness_modifier,ability_name,ability_text,ability_type) VALUES ('pgo-77','Slaking V','289',NULL,'Colorless','230',NULL,NULL,'Fighting','Ã—2','Kinda Lazy','If you have exactly 2, 4, or 6 Prize cards remaining, this PokÃ©mon can''t attack.','Ability');</v>
      </c>
    </row>
    <row r="5889" spans="1:16" x14ac:dyDescent="0.25">
      <c r="A5889" t="s">
        <v>8091</v>
      </c>
      <c r="B5889" t="s">
        <v>8038</v>
      </c>
      <c r="C5889">
        <v>150</v>
      </c>
      <c r="D5889" t="s">
        <v>47</v>
      </c>
      <c r="F5889">
        <v>280</v>
      </c>
      <c r="G5889" t="s">
        <v>7</v>
      </c>
      <c r="I5889" t="s">
        <v>8036</v>
      </c>
      <c r="J5889" t="s">
        <v>896</v>
      </c>
      <c r="K5889" t="s">
        <v>9</v>
      </c>
      <c r="P5889" t="str">
        <f t="shared" si="91"/>
        <v>INSERT INTO pokemon_cards (id,name,pokemon_id,level,primary_color,hp,secondary_color,evolve_from,weakness,weakness_modifier,ability_name,ability_text,ability_type) VALUES ('pgo-79','Mewtwo VSTAR','150',NULL,'Psychic','280',NULL,'Mewtwo V','Darkness','Ã—2',NULL,NULL,NULL);</v>
      </c>
    </row>
    <row r="5890" spans="1:16" x14ac:dyDescent="0.25">
      <c r="A5890" t="s">
        <v>8092</v>
      </c>
      <c r="B5890" t="s">
        <v>8065</v>
      </c>
      <c r="C5890">
        <v>809</v>
      </c>
      <c r="D5890" t="s">
        <v>8061</v>
      </c>
      <c r="F5890">
        <v>330</v>
      </c>
      <c r="G5890" t="s">
        <v>854</v>
      </c>
      <c r="I5890" t="s">
        <v>8063</v>
      </c>
      <c r="J5890" t="s">
        <v>24</v>
      </c>
      <c r="K5890" t="s">
        <v>9</v>
      </c>
      <c r="P5890" t="str">
        <f t="shared" si="91"/>
        <v>INSERT INTO pokemon_cards (id,name,pokemon_id,level,primary_color,hp,secondary_color,evolve_from,weakness,weakness_modifier,ability_name,ability_text,ability_type) VALUES ('pgo-80','Melmetal VMAX','809',NULL,'Metal','330',NULL,'Melmetal V','Fire','Ã—2',NULL,NULL,NULL);</v>
      </c>
    </row>
    <row r="5891" spans="1:16" x14ac:dyDescent="0.25">
      <c r="A5891" t="s">
        <v>8093</v>
      </c>
      <c r="B5891" t="s">
        <v>8069</v>
      </c>
      <c r="C5891">
        <v>149</v>
      </c>
      <c r="D5891" t="s">
        <v>387</v>
      </c>
      <c r="F5891">
        <v>280</v>
      </c>
      <c r="G5891" t="s">
        <v>1297</v>
      </c>
      <c r="I5891" t="s">
        <v>8067</v>
      </c>
      <c r="P5891" t="str">
        <f t="shared" ref="P5891:P5954" si="92">CONCATENATE(
    "INSERT INTO pokemon_cards (",
    _xlfn.TEXTJOIN(",", TRUE, A$1, B$1, C$1, E$1, G$1, F$1, H$1, I$1, J$1, K$1, L$1, M$1, N$1),
    ") VALUES (",
    _xlfn.TEXTJOIN(",", FALSE,
        IF(A5891&lt;&gt;"", "'" &amp; A5891 &amp; "'", "NULL"),
        IF(B5891&lt;&gt;"", "'" &amp; B5891 &amp; "'", "NULL"),
        IF(C5891&lt;&gt;"", "'" &amp; C5891 &amp; "'", "NULL"),
        IF(E5891&lt;&gt;"", "'" &amp; E5891 &amp; "'", "NULL"),
        IF(G5891&lt;&gt;"", "'" &amp; G5891 &amp; "'", "NULL"),
        IF(F5891&lt;&gt;"", "'" &amp; F5891 &amp; "'", "NULL"),
        IF(H5891&lt;&gt;"", "'" &amp; H5891 &amp; "'", "NULL"),
        IF(I5891&lt;&gt;"", "'" &amp; I5891 &amp; "'", "NULL"),
        IF(J5891&lt;&gt;"", "'" &amp; J5891 &amp; "'", "NULL"),
        IF(K5891&lt;&gt;"", "'" &amp; K5891 &amp; "'", "NULL"),
        IF(L5891&lt;&gt;"", "'" &amp; L5891 &amp; "'", "NULL"),
        IF(M5891&lt;&gt;"", "'" &amp; M5891 &amp; "'", "NULL"),
        IF(N5891&lt;&gt;"", "'" &amp; N5891 &amp; "'", "NULL")
    ),
    ");"
)</f>
        <v>INSERT INTO pokemon_cards (id,name,pokemon_id,level,primary_color,hp,secondary_color,evolve_from,weakness,weakness_modifier,ability_name,ability_text,ability_type) VALUES ('pgo-81','Dragonite VSTAR','149',NULL,'Dragon','280',NULL,'Dragonite V',NULL,NULL,NULL,NULL,NULL);</v>
      </c>
    </row>
    <row r="5892" spans="1:16" x14ac:dyDescent="0.25">
      <c r="A5892" t="s">
        <v>8094</v>
      </c>
      <c r="B5892" t="s">
        <v>8038</v>
      </c>
      <c r="C5892">
        <v>150</v>
      </c>
      <c r="D5892" t="s">
        <v>47</v>
      </c>
      <c r="F5892">
        <v>280</v>
      </c>
      <c r="G5892" t="s">
        <v>7</v>
      </c>
      <c r="I5892" t="s">
        <v>8036</v>
      </c>
      <c r="J5892" t="s">
        <v>896</v>
      </c>
      <c r="K5892" t="s">
        <v>9</v>
      </c>
      <c r="P5892" t="str">
        <f t="shared" si="92"/>
        <v>INSERT INTO pokemon_cards (id,name,pokemon_id,level,primary_color,hp,secondary_color,evolve_from,weakness,weakness_modifier,ability_name,ability_text,ability_type) VALUES ('pgo-86','Mewtwo VSTAR','150',NULL,'Psychic','280',NULL,'Mewtwo V','Darkness','Ã—2',NULL,NULL,NULL);</v>
      </c>
    </row>
    <row r="5893" spans="1:16" x14ac:dyDescent="0.25">
      <c r="A5893" t="s">
        <v>8095</v>
      </c>
      <c r="B5893" t="s">
        <v>2209</v>
      </c>
      <c r="C5893">
        <v>181</v>
      </c>
      <c r="D5893" t="s">
        <v>2210</v>
      </c>
      <c r="E5893">
        <v>57</v>
      </c>
      <c r="F5893">
        <v>130</v>
      </c>
      <c r="G5893" t="s">
        <v>15</v>
      </c>
      <c r="I5893" t="s">
        <v>2206</v>
      </c>
      <c r="J5893" t="s">
        <v>20</v>
      </c>
      <c r="K5893">
        <v>30</v>
      </c>
      <c r="L5893" t="s">
        <v>20421</v>
      </c>
      <c r="M5893" t="s">
        <v>22589</v>
      </c>
      <c r="N5893" t="s">
        <v>19146</v>
      </c>
      <c r="P5893" t="str">
        <f t="shared" si="92"/>
        <v>INSERT INTO pokemon_cards (id,name,pokemon_id,level,primary_color,hp,secondary_color,evolve_from,weakness,weakness_modifier,ability_name,ability_text,ability_type) VALUES ('pl1-1','Ampharos','181','57','Lightning','130',NULL,'Flaaffy','Fighting','30','Damage Bind','Each PokÃ©mon that has any damage counters on it (both yours and your opponent''s) can''t use any PokÃ©-Powers.','PokÃ©-Body');</v>
      </c>
    </row>
    <row r="5894" spans="1:16" x14ac:dyDescent="0.25">
      <c r="A5894" t="s">
        <v>8096</v>
      </c>
      <c r="B5894" t="s">
        <v>11</v>
      </c>
      <c r="C5894">
        <v>9</v>
      </c>
      <c r="D5894" t="s">
        <v>12</v>
      </c>
      <c r="E5894">
        <v>60</v>
      </c>
      <c r="F5894">
        <v>130</v>
      </c>
      <c r="G5894" t="s">
        <v>13</v>
      </c>
      <c r="I5894" t="s">
        <v>14</v>
      </c>
      <c r="J5894" t="s">
        <v>15</v>
      </c>
      <c r="K5894">
        <v>30</v>
      </c>
      <c r="L5894" t="s">
        <v>20422</v>
      </c>
      <c r="M5894" t="s">
        <v>22590</v>
      </c>
      <c r="N5894" t="s">
        <v>19328</v>
      </c>
      <c r="P5894" t="str">
        <f t="shared" si="92"/>
        <v>INSERT INTO pokemon_cards (id,name,pokemon_id,level,primary_color,hp,secondary_color,evolve_from,weakness,weakness_modifier,ability_name,ability_text,ability_type) VALUES ('pl1-2','Blastoise','9','60','Water','130',NULL,'Wartortle','Lightning','30','Dig Well','Once during your turn (before your attack), you may look at the top 3 cards of your deck, choose as many Water Energy cards as you like, and attach them to your PokÃ©mon in any way you like. Discard the other cards. This power can''t be used if Blastoise is affected by a Special Condition.','PokÃ©-Power');</v>
      </c>
    </row>
    <row r="5895" spans="1:16" x14ac:dyDescent="0.25">
      <c r="A5895" t="s">
        <v>8097</v>
      </c>
      <c r="B5895" t="s">
        <v>2015</v>
      </c>
      <c r="C5895">
        <v>257</v>
      </c>
      <c r="D5895" t="s">
        <v>2016</v>
      </c>
      <c r="E5895">
        <v>59</v>
      </c>
      <c r="F5895">
        <v>130</v>
      </c>
      <c r="G5895" t="s">
        <v>24</v>
      </c>
      <c r="I5895" t="s">
        <v>2012</v>
      </c>
      <c r="J5895" t="s">
        <v>13</v>
      </c>
      <c r="K5895">
        <v>30</v>
      </c>
      <c r="L5895" t="s">
        <v>20128</v>
      </c>
      <c r="M5895" t="s">
        <v>22591</v>
      </c>
      <c r="N5895" t="s">
        <v>19328</v>
      </c>
      <c r="P5895" t="str">
        <f t="shared" si="92"/>
        <v>INSERT INTO pokemon_cards (id,name,pokemon_id,level,primary_color,hp,secondary_color,evolve_from,weakness,weakness_modifier,ability_name,ability_text,ability_type) VALUES ('pl1-3','Blaziken','257','59','Fire','130',NULL,'Combusken','Water','30','Fire Breath','Once during your turn (before your attack), you may choose 1 of the Defending PokÃ©mon. That PokÃ©mon is now Burned. This power can''t be used if Blaziken is affected by a Special Condition.','PokÃ©-Power');</v>
      </c>
    </row>
    <row r="5896" spans="1:16" x14ac:dyDescent="0.25">
      <c r="A5896" t="s">
        <v>8098</v>
      </c>
      <c r="B5896" t="s">
        <v>2504</v>
      </c>
      <c r="C5896">
        <v>301</v>
      </c>
      <c r="D5896" t="s">
        <v>2505</v>
      </c>
      <c r="E5896">
        <v>53</v>
      </c>
      <c r="F5896">
        <v>90</v>
      </c>
      <c r="G5896" t="s">
        <v>19</v>
      </c>
      <c r="I5896" t="s">
        <v>2501</v>
      </c>
      <c r="J5896" t="s">
        <v>20</v>
      </c>
      <c r="K5896">
        <v>20</v>
      </c>
      <c r="L5896" t="s">
        <v>19890</v>
      </c>
      <c r="M5896" t="s">
        <v>22592</v>
      </c>
      <c r="N5896" t="s">
        <v>19328</v>
      </c>
      <c r="P5896" t="str">
        <f t="shared" si="92"/>
        <v>INSERT INTO pokemon_cards (id,name,pokemon_id,level,primary_color,hp,secondary_color,evolve_from,weakness,weakness_modifier,ability_name,ability_text,ability_type) VALUES ('pl1-4','Delcatty','301','53','Colorless','90',NULL,'Skitty','Fighting','20','Power Circulation','Once during your turn (before your attack), you may search your discard pile for up to 2 basic Energy cards, show them to your opponent, and put those cards on top of your deck in any order. If you do, put 2 damage counters on Delcatty. This power can''t be used if Delcatty is affected by a Special Condition.','PokÃ©-Power');</v>
      </c>
    </row>
    <row r="5897" spans="1:16" x14ac:dyDescent="0.25">
      <c r="A5897" t="s">
        <v>8099</v>
      </c>
      <c r="B5897" t="s">
        <v>3021</v>
      </c>
      <c r="C5897">
        <v>483</v>
      </c>
      <c r="D5897" t="s">
        <v>1306</v>
      </c>
      <c r="E5897">
        <v>72</v>
      </c>
      <c r="F5897">
        <v>100</v>
      </c>
      <c r="G5897" t="s">
        <v>854</v>
      </c>
      <c r="J5897" t="s">
        <v>24</v>
      </c>
      <c r="K5897" t="s">
        <v>9</v>
      </c>
      <c r="L5897" t="s">
        <v>20423</v>
      </c>
      <c r="M5897" t="s">
        <v>20424</v>
      </c>
      <c r="N5897" t="s">
        <v>19328</v>
      </c>
      <c r="P5897" t="str">
        <f t="shared" si="92"/>
        <v>INSERT INTO pokemon_cards (id,name,pokemon_id,level,primary_color,hp,secondary_color,evolve_from,weakness,weakness_modifier,ability_name,ability_text,ability_type) VALUES ('pl1-5','Dialga','483','72','Metal','100',NULL,NULL,'Fire','Ã—2','Reverse Time','Once during your turn, when you put Dialga from your hand onto your Bench, you may search your discard pile for up to 3 in any combination of PokÃ©mon (excluding PokÃ©mon LV.X) and basic Energy cards. Show them to your opponent and put them on top of your deck in any order.','PokÃ©-Power');</v>
      </c>
    </row>
    <row r="5898" spans="1:16" x14ac:dyDescent="0.25">
      <c r="A5898" t="s">
        <v>8100</v>
      </c>
      <c r="B5898" t="s">
        <v>3021</v>
      </c>
      <c r="C5898">
        <v>483</v>
      </c>
      <c r="D5898" t="s">
        <v>1306</v>
      </c>
      <c r="E5898">
        <v>70</v>
      </c>
      <c r="F5898">
        <v>100</v>
      </c>
      <c r="G5898" t="s">
        <v>854</v>
      </c>
      <c r="J5898" t="s">
        <v>24</v>
      </c>
      <c r="K5898">
        <v>20</v>
      </c>
      <c r="L5898" t="s">
        <v>20425</v>
      </c>
      <c r="M5898" t="s">
        <v>22593</v>
      </c>
      <c r="N5898" t="s">
        <v>19146</v>
      </c>
      <c r="P5898" t="str">
        <f t="shared" si="92"/>
        <v>INSERT INTO pokemon_cards (id,name,pokemon_id,level,primary_color,hp,secondary_color,evolve_from,weakness,weakness_modifier,ability_name,ability_text,ability_type) VALUES ('pl1-6','Dialga','483','70','Metal','100',NULL,NULL,'Fire','20','Time Aura','As long as Dialga is your Active PokÃ©mon, your opponent can''t play any PokÃ©mon from his or her hand to evolve his or her Active PokÃ©mon.','PokÃ©-Body');</v>
      </c>
    </row>
    <row r="5899" spans="1:16" x14ac:dyDescent="0.25">
      <c r="A5899" t="s">
        <v>8101</v>
      </c>
      <c r="B5899" t="s">
        <v>8102</v>
      </c>
      <c r="C5899">
        <v>483</v>
      </c>
      <c r="D5899" t="s">
        <v>1306</v>
      </c>
      <c r="E5899">
        <v>79</v>
      </c>
      <c r="F5899">
        <v>100</v>
      </c>
      <c r="G5899" t="s">
        <v>854</v>
      </c>
      <c r="J5899" t="s">
        <v>24</v>
      </c>
      <c r="K5899" t="s">
        <v>9</v>
      </c>
      <c r="P5899" t="str">
        <f t="shared" si="92"/>
        <v>INSERT INTO pokemon_cards (id,name,pokemon_id,level,primary_color,hp,secondary_color,evolve_from,weakness,weakness_modifier,ability_name,ability_text,ability_type) VALUES ('pl1-7','Dialga G','483','79','Metal','100',NULL,NULL,'Fire','Ã—2',NULL,NULL,NULL);</v>
      </c>
    </row>
    <row r="5900" spans="1:16" x14ac:dyDescent="0.25">
      <c r="A5900" t="s">
        <v>8103</v>
      </c>
      <c r="B5900" t="s">
        <v>1596</v>
      </c>
      <c r="C5900">
        <v>282</v>
      </c>
      <c r="D5900" t="s">
        <v>1597</v>
      </c>
      <c r="E5900">
        <v>61</v>
      </c>
      <c r="F5900">
        <v>120</v>
      </c>
      <c r="G5900" t="s">
        <v>7</v>
      </c>
      <c r="I5900" t="s">
        <v>1468</v>
      </c>
      <c r="J5900" t="s">
        <v>7</v>
      </c>
      <c r="K5900">
        <v>30</v>
      </c>
      <c r="L5900" t="s">
        <v>20426</v>
      </c>
      <c r="M5900" t="s">
        <v>22594</v>
      </c>
      <c r="N5900" t="s">
        <v>19328</v>
      </c>
      <c r="P5900" t="str">
        <f t="shared" si="92"/>
        <v>INSERT INTO pokemon_cards (id,name,pokemon_id,level,primary_color,hp,secondary_color,evolve_from,weakness,weakness_modifier,ability_name,ability_text,ability_type) VALUES ('pl1-8','Gardevoir','282','61','Psychic','120',NULL,'Kirlia','Psychic','30','Psychic Connect','As often as you like during your turn (before your attack), you may move a Psychic Energy attached to 1 of your Benched PokÃ©mon to your Active PokÃ©mon. This power can''t be used if Gardevoir is affected by a Special Condition.','PokÃ©-Power');</v>
      </c>
    </row>
    <row r="5901" spans="1:16" x14ac:dyDescent="0.25">
      <c r="A5901" t="s">
        <v>8104</v>
      </c>
      <c r="B5901" t="s">
        <v>2640</v>
      </c>
      <c r="C5901">
        <v>487</v>
      </c>
      <c r="D5901" t="s">
        <v>2292</v>
      </c>
      <c r="E5901">
        <v>55</v>
      </c>
      <c r="F5901">
        <v>100</v>
      </c>
      <c r="G5901" t="s">
        <v>7</v>
      </c>
      <c r="J5901" t="s">
        <v>896</v>
      </c>
      <c r="K5901" t="s">
        <v>9</v>
      </c>
      <c r="L5901" t="s">
        <v>20427</v>
      </c>
      <c r="M5901" t="s">
        <v>20428</v>
      </c>
      <c r="N5901" t="s">
        <v>19328</v>
      </c>
      <c r="P5901" t="str">
        <f t="shared" si="92"/>
        <v>INSERT INTO pokemon_cards (id,name,pokemon_id,level,primary_color,hp,secondary_color,evolve_from,weakness,weakness_modifier,ability_name,ability_text,ability_type) VALUES ('pl1-9','Giratina','487','55','Psychic','100',NULL,NULL,'Darkness','Ã—2','Let Loose','Once during your turn, when you put Giratina from your hand onto your Bench, you may use this power. Each player shuffles his or her hand into his or her deck and draws up to 4 cards. (You draw your cards first.)','PokÃ©-Power');</v>
      </c>
    </row>
    <row r="5902" spans="1:16" x14ac:dyDescent="0.25">
      <c r="A5902" t="s">
        <v>8105</v>
      </c>
      <c r="B5902" t="s">
        <v>2640</v>
      </c>
      <c r="C5902">
        <v>487</v>
      </c>
      <c r="D5902" t="s">
        <v>2292</v>
      </c>
      <c r="E5902">
        <v>63</v>
      </c>
      <c r="F5902">
        <v>100</v>
      </c>
      <c r="G5902" t="s">
        <v>7</v>
      </c>
      <c r="J5902" t="s">
        <v>896</v>
      </c>
      <c r="K5902" t="s">
        <v>9</v>
      </c>
      <c r="P5902" t="str">
        <f t="shared" si="92"/>
        <v>INSERT INTO pokemon_cards (id,name,pokemon_id,level,primary_color,hp,secondary_color,evolve_from,weakness,weakness_modifier,ability_name,ability_text,ability_type) VALUES ('pl1-10','Giratina','487','63','Psychic','100',NULL,NULL,'Darkness','Ã—2',NULL,NULL,NULL);</v>
      </c>
    </row>
    <row r="5903" spans="1:16" x14ac:dyDescent="0.25">
      <c r="A5903" t="s">
        <v>8106</v>
      </c>
      <c r="B5903" t="s">
        <v>2216</v>
      </c>
      <c r="C5903">
        <v>310</v>
      </c>
      <c r="D5903" t="s">
        <v>2217</v>
      </c>
      <c r="E5903">
        <v>45</v>
      </c>
      <c r="F5903">
        <v>90</v>
      </c>
      <c r="G5903" t="s">
        <v>15</v>
      </c>
      <c r="I5903" t="s">
        <v>2212</v>
      </c>
      <c r="J5903" t="s">
        <v>20</v>
      </c>
      <c r="K5903">
        <v>20</v>
      </c>
      <c r="L5903" t="s">
        <v>20429</v>
      </c>
      <c r="M5903" t="s">
        <v>20430</v>
      </c>
      <c r="N5903" t="s">
        <v>19146</v>
      </c>
      <c r="P5903" t="str">
        <f t="shared" si="92"/>
        <v>INSERT INTO pokemon_cards (id,name,pokemon_id,level,primary_color,hp,secondary_color,evolve_from,weakness,weakness_modifier,ability_name,ability_text,ability_type) VALUES ('pl1-11','Manectric','310','45','Lightning','90',NULL,'Electrike','Fighting','20','Electric Barrier','Prevent all damage done to your Benched PokÃ©mon (excluding any Manectric) by attacks.','PokÃ©-Body');</v>
      </c>
    </row>
    <row r="5904" spans="1:16" x14ac:dyDescent="0.25">
      <c r="A5904" t="s">
        <v>8107</v>
      </c>
      <c r="B5904" t="s">
        <v>8108</v>
      </c>
      <c r="C5904">
        <v>484</v>
      </c>
      <c r="D5904" t="s">
        <v>1309</v>
      </c>
      <c r="E5904">
        <v>78</v>
      </c>
      <c r="F5904">
        <v>100</v>
      </c>
      <c r="G5904" t="s">
        <v>13</v>
      </c>
      <c r="J5904" t="s">
        <v>15</v>
      </c>
      <c r="K5904" t="s">
        <v>9</v>
      </c>
      <c r="P5904" t="str">
        <f t="shared" si="92"/>
        <v>INSERT INTO pokemon_cards (id,name,pokemon_id,level,primary_color,hp,secondary_color,evolve_from,weakness,weakness_modifier,ability_name,ability_text,ability_type) VALUES ('pl1-12','Palkia G','484','78','Water','100',NULL,NULL,'Lightning','Ã—2',NULL,NULL,NULL);</v>
      </c>
    </row>
    <row r="5905" spans="1:16" x14ac:dyDescent="0.25">
      <c r="A5905" t="s">
        <v>8109</v>
      </c>
      <c r="B5905" t="s">
        <v>3449</v>
      </c>
      <c r="C5905">
        <v>409</v>
      </c>
      <c r="D5905" t="s">
        <v>3450</v>
      </c>
      <c r="E5905">
        <v>54</v>
      </c>
      <c r="F5905">
        <v>130</v>
      </c>
      <c r="G5905" t="s">
        <v>20</v>
      </c>
      <c r="I5905" t="s">
        <v>3451</v>
      </c>
      <c r="J5905" t="s">
        <v>33</v>
      </c>
      <c r="K5905">
        <v>30</v>
      </c>
      <c r="L5905" t="s">
        <v>20431</v>
      </c>
      <c r="M5905" t="s">
        <v>22595</v>
      </c>
      <c r="N5905" t="s">
        <v>19146</v>
      </c>
      <c r="P5905" t="str">
        <f t="shared" si="92"/>
        <v>INSERT INTO pokemon_cards (id,name,pokemon_id,level,primary_color,hp,secondary_color,evolve_from,weakness,weakness_modifier,ability_name,ability_text,ability_type) VALUES ('pl1-13','Rampardos','409','54','Fighting','130',NULL,'Cranidos','Grass','30','Iron Skull','Rampardos''s attack''s damage isn''t affected by Resistance, PokÃ©-Powers, PokÃ©-Bodies, or any other effects on the Defending PokÃ©mon.','PokÃ©-Body');</v>
      </c>
    </row>
    <row r="5906" spans="1:16" x14ac:dyDescent="0.25">
      <c r="A5906" t="s">
        <v>8110</v>
      </c>
      <c r="B5906" t="s">
        <v>2352</v>
      </c>
      <c r="C5906">
        <v>492</v>
      </c>
      <c r="D5906" t="s">
        <v>1610</v>
      </c>
      <c r="E5906">
        <v>42</v>
      </c>
      <c r="F5906">
        <v>70</v>
      </c>
      <c r="G5906" t="s">
        <v>33</v>
      </c>
      <c r="J5906" t="s">
        <v>24</v>
      </c>
      <c r="K5906">
        <v>20</v>
      </c>
      <c r="P5906" t="str">
        <f t="shared" si="92"/>
        <v>INSERT INTO pokemon_cards (id,name,pokemon_id,level,primary_color,hp,secondary_color,evolve_from,weakness,weakness_modifier,ability_name,ability_text,ability_type) VALUES ('pl1-14','Shaymin','492','42','Grass','70',NULL,NULL,'Fire','20',NULL,NULL,NULL);</v>
      </c>
    </row>
    <row r="5907" spans="1:16" x14ac:dyDescent="0.25">
      <c r="A5907" t="s">
        <v>8111</v>
      </c>
      <c r="B5907" t="s">
        <v>2352</v>
      </c>
      <c r="C5907">
        <v>492</v>
      </c>
      <c r="D5907" t="s">
        <v>1610</v>
      </c>
      <c r="E5907">
        <v>56</v>
      </c>
      <c r="F5907">
        <v>80</v>
      </c>
      <c r="G5907" t="s">
        <v>33</v>
      </c>
      <c r="J5907" t="s">
        <v>24</v>
      </c>
      <c r="K5907">
        <v>20</v>
      </c>
      <c r="P5907" t="str">
        <f t="shared" si="92"/>
        <v>INSERT INTO pokemon_cards (id,name,pokemon_id,level,primary_color,hp,secondary_color,evolve_from,weakness,weakness_modifier,ability_name,ability_text,ability_type) VALUES ('pl1-15','Shaymin','492','56','Grass','80',NULL,NULL,'Fire','20',NULL,NULL,NULL);</v>
      </c>
    </row>
    <row r="5908" spans="1:16" x14ac:dyDescent="0.25">
      <c r="A5908" t="s">
        <v>8112</v>
      </c>
      <c r="B5908" t="s">
        <v>2312</v>
      </c>
      <c r="C5908">
        <v>289</v>
      </c>
      <c r="D5908" t="s">
        <v>2313</v>
      </c>
      <c r="E5908">
        <v>62</v>
      </c>
      <c r="F5908">
        <v>150</v>
      </c>
      <c r="G5908" t="s">
        <v>19</v>
      </c>
      <c r="I5908" t="s">
        <v>2309</v>
      </c>
      <c r="J5908" t="s">
        <v>20</v>
      </c>
      <c r="K5908">
        <v>30</v>
      </c>
      <c r="L5908" t="s">
        <v>20432</v>
      </c>
      <c r="M5908" t="s">
        <v>22596</v>
      </c>
      <c r="N5908" t="s">
        <v>19146</v>
      </c>
      <c r="P5908" t="str">
        <f t="shared" si="92"/>
        <v>INSERT INTO pokemon_cards (id,name,pokemon_id,level,primary_color,hp,secondary_color,evolve_from,weakness,weakness_modifier,ability_name,ability_text,ability_type) VALUES ('pl1-16','Slaking','289','62','Colorless','150',NULL,'Vigoroth','Fighting','30','Lazy Paunch','If Slaking used any attacks during your last turn, Slaking can''t attack.','PokÃ©-Body');</v>
      </c>
    </row>
    <row r="5909" spans="1:16" x14ac:dyDescent="0.25">
      <c r="A5909" t="s">
        <v>8113</v>
      </c>
      <c r="B5909" t="s">
        <v>8114</v>
      </c>
      <c r="C5909">
        <v>461</v>
      </c>
      <c r="D5909" t="s">
        <v>1957</v>
      </c>
      <c r="E5909">
        <v>48</v>
      </c>
      <c r="F5909">
        <v>80</v>
      </c>
      <c r="G5909" t="s">
        <v>896</v>
      </c>
      <c r="J5909" t="s">
        <v>20</v>
      </c>
      <c r="K5909" t="s">
        <v>9</v>
      </c>
      <c r="P5909" t="str">
        <f t="shared" si="92"/>
        <v>INSERT INTO pokemon_cards (id,name,pokemon_id,level,primary_color,hp,secondary_color,evolve_from,weakness,weakness_modifier,ability_name,ability_text,ability_type) VALUES ('pl1-17','Weavile G','461','48','Darkness','80',NULL,NULL,'Fighting','Ã—2',NULL,NULL,NULL);</v>
      </c>
    </row>
    <row r="5910" spans="1:16" x14ac:dyDescent="0.25">
      <c r="A5910" t="s">
        <v>8115</v>
      </c>
      <c r="B5910" t="s">
        <v>1542</v>
      </c>
      <c r="C5910">
        <v>334</v>
      </c>
      <c r="D5910" t="s">
        <v>1543</v>
      </c>
      <c r="E5910">
        <v>48</v>
      </c>
      <c r="F5910">
        <v>90</v>
      </c>
      <c r="G5910" t="s">
        <v>19</v>
      </c>
      <c r="I5910" t="s">
        <v>1544</v>
      </c>
      <c r="J5910" t="s">
        <v>15</v>
      </c>
      <c r="K5910">
        <v>20</v>
      </c>
      <c r="P5910" t="str">
        <f t="shared" si="92"/>
        <v>INSERT INTO pokemon_cards (id,name,pokemon_id,level,primary_color,hp,secondary_color,evolve_from,weakness,weakness_modifier,ability_name,ability_text,ability_type) VALUES ('pl1-18','Altaria','334','48','Colorless','90',NULL,'Swablu','Lightning','20',NULL,NULL,NULL);</v>
      </c>
    </row>
    <row r="5911" spans="1:16" x14ac:dyDescent="0.25">
      <c r="A5911" t="s">
        <v>8116</v>
      </c>
      <c r="B5911" t="s">
        <v>3588</v>
      </c>
      <c r="C5911">
        <v>354</v>
      </c>
      <c r="D5911" t="s">
        <v>3589</v>
      </c>
      <c r="E5911">
        <v>48</v>
      </c>
      <c r="F5911">
        <v>90</v>
      </c>
      <c r="G5911" t="s">
        <v>7</v>
      </c>
      <c r="I5911" t="s">
        <v>3590</v>
      </c>
      <c r="J5911" t="s">
        <v>896</v>
      </c>
      <c r="K5911">
        <v>20</v>
      </c>
      <c r="L5911" t="s">
        <v>20433</v>
      </c>
      <c r="M5911" t="s">
        <v>22597</v>
      </c>
      <c r="N5911" t="s">
        <v>19328</v>
      </c>
      <c r="P5911" t="str">
        <f t="shared" si="92"/>
        <v>INSERT INTO pokemon_cards (id,name,pokemon_id,level,primary_color,hp,secondary_color,evolve_from,weakness,weakness_modifier,ability_name,ability_text,ability_type) VALUES ('pl1-19','Banette','354','48','Psychic','90',NULL,'Shuppet','Darkness','20','Temper Tantrum','Once during your turn (before your attack), you may discard as many cards as you like from your hand. If you do, put that many damage counters on Banette. This power can''t be used if Banette is affected by a Special Condition.','PokÃ©-Power');</v>
      </c>
    </row>
    <row r="5912" spans="1:16" x14ac:dyDescent="0.25">
      <c r="A5912" t="s">
        <v>8117</v>
      </c>
      <c r="B5912" t="s">
        <v>3430</v>
      </c>
      <c r="C5912">
        <v>411</v>
      </c>
      <c r="D5912" t="s">
        <v>3431</v>
      </c>
      <c r="E5912">
        <v>56</v>
      </c>
      <c r="F5912">
        <v>130</v>
      </c>
      <c r="G5912" t="s">
        <v>854</v>
      </c>
      <c r="I5912" t="s">
        <v>3432</v>
      </c>
      <c r="J5912" t="s">
        <v>24</v>
      </c>
      <c r="K5912">
        <v>30</v>
      </c>
      <c r="L5912" t="s">
        <v>20434</v>
      </c>
      <c r="M5912" t="s">
        <v>20435</v>
      </c>
      <c r="N5912" t="s">
        <v>19146</v>
      </c>
      <c r="P5912" t="str">
        <f t="shared" si="92"/>
        <v>INSERT INTO pokemon_cards (id,name,pokemon_id,level,primary_color,hp,secondary_color,evolve_from,weakness,weakness_modifier,ability_name,ability_text,ability_type) VALUES ('pl1-20','Bastiodon','411','56','Metal','130',NULL,'Shieldon','Fire','30','Metal Trait','As long as Bastiodon has a PokÃ©mon Tool attached to it, remove 1 damage counter from Bastiodon between turns.','PokÃ©-Body');</v>
      </c>
    </row>
    <row r="5913" spans="1:16" x14ac:dyDescent="0.25">
      <c r="A5913" t="s">
        <v>8118</v>
      </c>
      <c r="B5913" t="s">
        <v>2140</v>
      </c>
      <c r="C5913">
        <v>267</v>
      </c>
      <c r="D5913" t="s">
        <v>2141</v>
      </c>
      <c r="E5913">
        <v>37</v>
      </c>
      <c r="F5913">
        <v>120</v>
      </c>
      <c r="G5913" t="s">
        <v>33</v>
      </c>
      <c r="I5913" t="s">
        <v>2137</v>
      </c>
      <c r="J5913" t="s">
        <v>15</v>
      </c>
      <c r="K5913">
        <v>30</v>
      </c>
      <c r="P5913" t="str">
        <f t="shared" si="92"/>
        <v>INSERT INTO pokemon_cards (id,name,pokemon_id,level,primary_color,hp,secondary_color,evolve_from,weakness,weakness_modifier,ability_name,ability_text,ability_type) VALUES ('pl1-21','Beautifly','267','37','Grass','120',NULL,'Silcoon','Lightning','30',NULL,NULL,NULL);</v>
      </c>
    </row>
    <row r="5914" spans="1:16" x14ac:dyDescent="0.25">
      <c r="A5914" t="s">
        <v>8119</v>
      </c>
      <c r="B5914" t="s">
        <v>2099</v>
      </c>
      <c r="C5914">
        <v>242</v>
      </c>
      <c r="D5914" t="s">
        <v>2100</v>
      </c>
      <c r="E5914">
        <v>40</v>
      </c>
      <c r="F5914">
        <v>120</v>
      </c>
      <c r="G5914" t="s">
        <v>19</v>
      </c>
      <c r="I5914" t="s">
        <v>17</v>
      </c>
      <c r="J5914" t="s">
        <v>20</v>
      </c>
      <c r="K5914">
        <v>30</v>
      </c>
      <c r="L5914" t="s">
        <v>20436</v>
      </c>
      <c r="M5914" t="s">
        <v>22598</v>
      </c>
      <c r="N5914" t="s">
        <v>19328</v>
      </c>
      <c r="P5914" t="str">
        <f t="shared" si="92"/>
        <v>INSERT INTO pokemon_cards (id,name,pokemon_id,level,primary_color,hp,secondary_color,evolve_from,weakness,weakness_modifier,ability_name,ability_text,ability_type) VALUES ('pl1-22','Blissey','242','40','Colorless','120',NULL,'Chansey','Fighting','30','Nurse Call','Once during your turn (before your attack), you may discard a card from your hand. If you do, remove 2 damage counters from 1 of your PokÃ©mon. You can''t use more than 1 Nurse Call PokÃ©-Power each turn. This power can''t be used if Blissey is affected by a Special Condition.','PokÃ©-Power');</v>
      </c>
    </row>
    <row r="5915" spans="1:16" x14ac:dyDescent="0.25">
      <c r="A5915" t="s">
        <v>8120</v>
      </c>
      <c r="B5915" t="s">
        <v>3021</v>
      </c>
      <c r="C5915">
        <v>483</v>
      </c>
      <c r="D5915" t="s">
        <v>1306</v>
      </c>
      <c r="E5915">
        <v>73</v>
      </c>
      <c r="F5915">
        <v>100</v>
      </c>
      <c r="G5915" t="s">
        <v>854</v>
      </c>
      <c r="J5915" t="s">
        <v>24</v>
      </c>
      <c r="K5915">
        <v>30</v>
      </c>
      <c r="P5915" t="str">
        <f t="shared" si="92"/>
        <v>INSERT INTO pokemon_cards (id,name,pokemon_id,level,primary_color,hp,secondary_color,evolve_from,weakness,weakness_modifier,ability_name,ability_text,ability_type) VALUES ('pl1-23','Dialga','483','73','Metal','100',NULL,NULL,'Fire','30',NULL,NULL,NULL);</v>
      </c>
    </row>
    <row r="5916" spans="1:16" x14ac:dyDescent="0.25">
      <c r="A5916" t="s">
        <v>8121</v>
      </c>
      <c r="B5916" t="s">
        <v>80</v>
      </c>
      <c r="C5916">
        <v>51</v>
      </c>
      <c r="D5916" t="s">
        <v>81</v>
      </c>
      <c r="E5916">
        <v>50</v>
      </c>
      <c r="F5916">
        <v>90</v>
      </c>
      <c r="G5916" t="s">
        <v>20</v>
      </c>
      <c r="I5916" t="s">
        <v>82</v>
      </c>
      <c r="J5916" t="s">
        <v>13</v>
      </c>
      <c r="K5916">
        <v>20</v>
      </c>
      <c r="L5916" t="s">
        <v>19114</v>
      </c>
      <c r="M5916" t="s">
        <v>22599</v>
      </c>
      <c r="N5916" t="s">
        <v>19146</v>
      </c>
      <c r="P5916" t="str">
        <f t="shared" si="92"/>
        <v>INSERT INTO pokemon_cards (id,name,pokemon_id,level,primary_color,hp,secondary_color,evolve_from,weakness,weakness_modifier,ability_name,ability_text,ability_type) VALUES ('pl1-24','Dugtrio','51','50','Fighting','90',NULL,'Diglett','Water','20','Sinkhole','If your opponent''s Active PokÃ©mon retreats, put 2 damage counters on that PokÃ©mon.','PokÃ©-Body');</v>
      </c>
    </row>
    <row r="5917" spans="1:16" x14ac:dyDescent="0.25">
      <c r="A5917" t="s">
        <v>8122</v>
      </c>
      <c r="B5917" t="s">
        <v>2222</v>
      </c>
      <c r="C5917">
        <v>269</v>
      </c>
      <c r="D5917" t="s">
        <v>2223</v>
      </c>
      <c r="E5917">
        <v>42</v>
      </c>
      <c r="F5917">
        <v>130</v>
      </c>
      <c r="G5917" t="s">
        <v>7</v>
      </c>
      <c r="I5917" t="s">
        <v>2143</v>
      </c>
      <c r="J5917" t="s">
        <v>24</v>
      </c>
      <c r="K5917">
        <v>30</v>
      </c>
      <c r="L5917" t="s">
        <v>20437</v>
      </c>
      <c r="M5917" t="s">
        <v>22600</v>
      </c>
      <c r="N5917" t="s">
        <v>19146</v>
      </c>
      <c r="P5917" t="str">
        <f t="shared" si="92"/>
        <v>INSERT INTO pokemon_cards (id,name,pokemon_id,level,primary_color,hp,secondary_color,evolve_from,weakness,weakness_modifier,ability_name,ability_text,ability_type) VALUES ('pl1-25','Dustox','269','42','Psychic','130',NULL,'Cascoon','Fire','30','Camouflage Pattern','Prevent all effects of attacks, including damage, done to Dustox by your opponent''s PokÃ©mon that is affected by 2 or more Special Conditions.','PokÃ©-Body');</v>
      </c>
    </row>
    <row r="5918" spans="1:16" x14ac:dyDescent="0.25">
      <c r="A5918" t="s">
        <v>8123</v>
      </c>
      <c r="B5918" t="s">
        <v>1412</v>
      </c>
      <c r="C5918">
        <v>395</v>
      </c>
      <c r="D5918" t="s">
        <v>1413</v>
      </c>
      <c r="E5918">
        <v>47</v>
      </c>
      <c r="F5918">
        <v>130</v>
      </c>
      <c r="G5918" t="s">
        <v>13</v>
      </c>
      <c r="I5918" t="s">
        <v>1409</v>
      </c>
      <c r="J5918" t="s">
        <v>15</v>
      </c>
      <c r="K5918">
        <v>30</v>
      </c>
      <c r="P5918" t="str">
        <f t="shared" si="92"/>
        <v>INSERT INTO pokemon_cards (id,name,pokemon_id,level,primary_color,hp,secondary_color,evolve_from,weakness,weakness_modifier,ability_name,ability_text,ability_type) VALUES ('pl1-26','Empoleon','395','47','Water','130',NULL,'Prinplup','Lightning','30',NULL,NULL,NULL);</v>
      </c>
    </row>
    <row r="5919" spans="1:16" x14ac:dyDescent="0.25">
      <c r="A5919" t="s">
        <v>8124</v>
      </c>
      <c r="B5919" t="s">
        <v>2640</v>
      </c>
      <c r="C5919">
        <v>487</v>
      </c>
      <c r="D5919" t="s">
        <v>2292</v>
      </c>
      <c r="E5919">
        <v>59</v>
      </c>
      <c r="F5919">
        <v>100</v>
      </c>
      <c r="G5919" t="s">
        <v>7</v>
      </c>
      <c r="J5919" t="s">
        <v>896</v>
      </c>
      <c r="K5919" t="s">
        <v>9</v>
      </c>
      <c r="P5919" t="str">
        <f t="shared" si="92"/>
        <v>INSERT INTO pokemon_cards (id,name,pokemon_id,level,primary_color,hp,secondary_color,evolve_from,weakness,weakness_modifier,ability_name,ability_text,ability_type) VALUES ('pl1-27','Giratina','487','59','Psychic','100',NULL,NULL,'Darkness','Ã—2',NULL,NULL,NULL);</v>
      </c>
    </row>
    <row r="5920" spans="1:16" x14ac:dyDescent="0.25">
      <c r="A5920" t="s">
        <v>8125</v>
      </c>
      <c r="B5920" t="s">
        <v>2640</v>
      </c>
      <c r="C5920">
        <v>487</v>
      </c>
      <c r="D5920" t="s">
        <v>2292</v>
      </c>
      <c r="E5920">
        <v>70</v>
      </c>
      <c r="F5920">
        <v>110</v>
      </c>
      <c r="G5920" t="s">
        <v>7</v>
      </c>
      <c r="J5920" t="s">
        <v>896</v>
      </c>
      <c r="K5920">
        <v>30</v>
      </c>
      <c r="P5920" t="str">
        <f t="shared" si="92"/>
        <v>INSERT INTO pokemon_cards (id,name,pokemon_id,level,primary_color,hp,secondary_color,evolve_from,weakness,weakness_modifier,ability_name,ability_text,ability_type) VALUES ('pl1-28','Giratina','487','70','Psychic','110',NULL,NULL,'Darkness','30',NULL,NULL,NULL);</v>
      </c>
    </row>
    <row r="5921" spans="1:16" x14ac:dyDescent="0.25">
      <c r="A5921" t="s">
        <v>8126</v>
      </c>
      <c r="B5921" t="s">
        <v>444</v>
      </c>
      <c r="C5921">
        <v>55</v>
      </c>
      <c r="D5921" t="s">
        <v>445</v>
      </c>
      <c r="E5921">
        <v>47</v>
      </c>
      <c r="F5921">
        <v>90</v>
      </c>
      <c r="G5921" t="s">
        <v>13</v>
      </c>
      <c r="I5921" t="s">
        <v>446</v>
      </c>
      <c r="J5921" t="s">
        <v>15</v>
      </c>
      <c r="K5921">
        <v>20</v>
      </c>
      <c r="P5921" t="str">
        <f t="shared" si="92"/>
        <v>INSERT INTO pokemon_cards (id,name,pokemon_id,level,primary_color,hp,secondary_color,evolve_from,weakness,weakness_modifier,ability_name,ability_text,ability_type) VALUES ('pl1-29','Golduck','55','47','Water','90',NULL,'Psyduck','Lightning','20',NULL,NULL,NULL);</v>
      </c>
    </row>
    <row r="5922" spans="1:16" x14ac:dyDescent="0.25">
      <c r="A5922" t="s">
        <v>8127</v>
      </c>
      <c r="B5922" t="s">
        <v>8128</v>
      </c>
      <c r="C5922">
        <v>130</v>
      </c>
      <c r="D5922" t="s">
        <v>31</v>
      </c>
      <c r="E5922">
        <v>46</v>
      </c>
      <c r="F5922">
        <v>110</v>
      </c>
      <c r="G5922" t="s">
        <v>13</v>
      </c>
      <c r="J5922" t="s">
        <v>15</v>
      </c>
      <c r="K5922" t="s">
        <v>9</v>
      </c>
      <c r="P5922" t="str">
        <f t="shared" si="92"/>
        <v>INSERT INTO pokemon_cards (id,name,pokemon_id,level,primary_color,hp,secondary_color,evolve_from,weakness,weakness_modifier,ability_name,ability_text,ability_type) VALUES ('pl1-30','Gyarados G','130','46','Water','110',NULL,NULL,'Lightning','Ã—2',NULL,NULL,NULL);</v>
      </c>
    </row>
    <row r="5923" spans="1:16" x14ac:dyDescent="0.25">
      <c r="A5923" t="s">
        <v>8129</v>
      </c>
      <c r="B5923" t="s">
        <v>2567</v>
      </c>
      <c r="C5923">
        <v>392</v>
      </c>
      <c r="D5923" t="s">
        <v>2568</v>
      </c>
      <c r="E5923">
        <v>44</v>
      </c>
      <c r="F5923">
        <v>110</v>
      </c>
      <c r="G5923" t="s">
        <v>24</v>
      </c>
      <c r="I5923" t="s">
        <v>2564</v>
      </c>
      <c r="J5923" t="s">
        <v>13</v>
      </c>
      <c r="K5923">
        <v>30</v>
      </c>
      <c r="P5923" t="str">
        <f t="shared" si="92"/>
        <v>INSERT INTO pokemon_cards (id,name,pokemon_id,level,primary_color,hp,secondary_color,evolve_from,weakness,weakness_modifier,ability_name,ability_text,ability_type) VALUES ('pl1-31','Infernape','392','44','Fire','110',NULL,'Monferno','Water','30',NULL,NULL,NULL);</v>
      </c>
    </row>
    <row r="5924" spans="1:16" x14ac:dyDescent="0.25">
      <c r="A5924" t="s">
        <v>8130</v>
      </c>
      <c r="B5924" t="s">
        <v>1877</v>
      </c>
      <c r="C5924">
        <v>402</v>
      </c>
      <c r="D5924" t="s">
        <v>1878</v>
      </c>
      <c r="E5924">
        <v>46</v>
      </c>
      <c r="F5924">
        <v>90</v>
      </c>
      <c r="G5924" t="s">
        <v>33</v>
      </c>
      <c r="I5924" t="s">
        <v>1874</v>
      </c>
      <c r="J5924" t="s">
        <v>24</v>
      </c>
      <c r="K5924">
        <v>20</v>
      </c>
      <c r="P5924" t="str">
        <f t="shared" si="92"/>
        <v>INSERT INTO pokemon_cards (id,name,pokemon_id,level,primary_color,hp,secondary_color,evolve_from,weakness,weakness_modifier,ability_name,ability_text,ability_type) VALUES ('pl1-32','Kricketune','402','46','Grass','90',NULL,'Kricketot','Fire','20',NULL,NULL,NULL);</v>
      </c>
    </row>
    <row r="5925" spans="1:16" x14ac:dyDescent="0.25">
      <c r="A5925" t="s">
        <v>8131</v>
      </c>
      <c r="B5925" t="s">
        <v>3575</v>
      </c>
      <c r="C5925">
        <v>463</v>
      </c>
      <c r="D5925" t="s">
        <v>3576</v>
      </c>
      <c r="E5925">
        <v>52</v>
      </c>
      <c r="F5925">
        <v>120</v>
      </c>
      <c r="G5925" t="s">
        <v>19</v>
      </c>
      <c r="I5925" t="s">
        <v>307</v>
      </c>
      <c r="J5925" t="s">
        <v>20</v>
      </c>
      <c r="K5925">
        <v>20</v>
      </c>
      <c r="P5925" t="str">
        <f t="shared" si="92"/>
        <v>INSERT INTO pokemon_cards (id,name,pokemon_id,level,primary_color,hp,secondary_color,evolve_from,weakness,weakness_modifier,ability_name,ability_text,ability_type) VALUES ('pl1-33','Lickilicky','463','52','Colorless','120',NULL,'Lickitung','Fighting','20',NULL,NULL,NULL);</v>
      </c>
    </row>
    <row r="5926" spans="1:16" x14ac:dyDescent="0.25">
      <c r="A5926" t="s">
        <v>8132</v>
      </c>
      <c r="B5926" t="s">
        <v>2594</v>
      </c>
      <c r="C5926">
        <v>272</v>
      </c>
      <c r="D5926" t="s">
        <v>2595</v>
      </c>
      <c r="E5926">
        <v>52</v>
      </c>
      <c r="F5926">
        <v>120</v>
      </c>
      <c r="G5926" t="s">
        <v>33</v>
      </c>
      <c r="I5926" t="s">
        <v>2591</v>
      </c>
      <c r="J5926" t="s">
        <v>15</v>
      </c>
      <c r="K5926">
        <v>30</v>
      </c>
      <c r="L5926" t="s">
        <v>20438</v>
      </c>
      <c r="M5926" t="s">
        <v>22601</v>
      </c>
      <c r="N5926" t="s">
        <v>19328</v>
      </c>
      <c r="P5926" t="str">
        <f t="shared" si="92"/>
        <v>INSERT INTO pokemon_cards (id,name,pokemon_id,level,primary_color,hp,secondary_color,evolve_from,weakness,weakness_modifier,ability_name,ability_text,ability_type) VALUES ('pl1-34','Ludicolo','272','52','Grass','120',NULL,'Lombre','Lightning','30','Cheerful Voice','Once during your turn (before your attack), you may use this power. If you do, your turn ends. During your next turn, each of Ludicolo''s attacks does 60 more damage to the Defending PokÃ©mon (before applying Weakness and Resistance). This power can''t be used if Ludicolo is affected by a Special Condition.','PokÃ©-Power');</v>
      </c>
    </row>
    <row r="5927" spans="1:16" x14ac:dyDescent="0.25">
      <c r="A5927" t="s">
        <v>8133</v>
      </c>
      <c r="B5927" t="s">
        <v>3834</v>
      </c>
      <c r="C5927">
        <v>370</v>
      </c>
      <c r="D5927" t="s">
        <v>3835</v>
      </c>
      <c r="E5927">
        <v>33</v>
      </c>
      <c r="F5927">
        <v>70</v>
      </c>
      <c r="G5927" t="s">
        <v>13</v>
      </c>
      <c r="J5927" t="s">
        <v>15</v>
      </c>
      <c r="K5927">
        <v>10</v>
      </c>
      <c r="P5927" t="str">
        <f t="shared" si="92"/>
        <v>INSERT INTO pokemon_cards (id,name,pokemon_id,level,primary_color,hp,secondary_color,evolve_from,weakness,weakness_modifier,ability_name,ability_text,ability_type) VALUES ('pl1-35','Luvdisc','370','33','Water','70',NULL,NULL,'Lightning','10',NULL,NULL,NULL);</v>
      </c>
    </row>
    <row r="5928" spans="1:16" x14ac:dyDescent="0.25">
      <c r="A5928" t="s">
        <v>8134</v>
      </c>
      <c r="B5928" t="s">
        <v>53</v>
      </c>
      <c r="C5928">
        <v>38</v>
      </c>
      <c r="D5928" t="s">
        <v>54</v>
      </c>
      <c r="E5928">
        <v>43</v>
      </c>
      <c r="F5928">
        <v>90</v>
      </c>
      <c r="G5928" t="s">
        <v>24</v>
      </c>
      <c r="I5928" t="s">
        <v>55</v>
      </c>
      <c r="J5928" t="s">
        <v>13</v>
      </c>
      <c r="K5928">
        <v>20</v>
      </c>
      <c r="P5928" t="str">
        <f t="shared" si="92"/>
        <v>INSERT INTO pokemon_cards (id,name,pokemon_id,level,primary_color,hp,secondary_color,evolve_from,weakness,weakness_modifier,ability_name,ability_text,ability_type) VALUES ('pl1-36','Ninetales','38','43','Fire','90',NULL,'Vulpix','Water','20',NULL,NULL,NULL);</v>
      </c>
    </row>
    <row r="5929" spans="1:16" x14ac:dyDescent="0.25">
      <c r="A5929" t="s">
        <v>8135</v>
      </c>
      <c r="B5929" t="s">
        <v>2985</v>
      </c>
      <c r="C5929">
        <v>484</v>
      </c>
      <c r="D5929" t="s">
        <v>1309</v>
      </c>
      <c r="E5929">
        <v>72</v>
      </c>
      <c r="F5929">
        <v>100</v>
      </c>
      <c r="G5929" t="s">
        <v>13</v>
      </c>
      <c r="J5929" t="s">
        <v>15</v>
      </c>
      <c r="K5929">
        <v>30</v>
      </c>
      <c r="P5929" t="str">
        <f t="shared" si="92"/>
        <v>INSERT INTO pokemon_cards (id,name,pokemon_id,level,primary_color,hp,secondary_color,evolve_from,weakness,weakness_modifier,ability_name,ability_text,ability_type) VALUES ('pl1-37','Palkia','484','72','Water','100',NULL,NULL,'Lightning','30',NULL,NULL,NULL);</v>
      </c>
    </row>
    <row r="5930" spans="1:16" x14ac:dyDescent="0.25">
      <c r="A5930" t="s">
        <v>8136</v>
      </c>
      <c r="B5930" t="s">
        <v>2352</v>
      </c>
      <c r="C5930">
        <v>492</v>
      </c>
      <c r="D5930" t="s">
        <v>1610</v>
      </c>
      <c r="E5930">
        <v>44</v>
      </c>
      <c r="F5930">
        <v>80</v>
      </c>
      <c r="G5930" t="s">
        <v>33</v>
      </c>
      <c r="J5930" t="s">
        <v>24</v>
      </c>
      <c r="K5930">
        <v>20</v>
      </c>
      <c r="P5930" t="str">
        <f t="shared" si="92"/>
        <v>INSERT INTO pokemon_cards (id,name,pokemon_id,level,primary_color,hp,secondary_color,evolve_from,weakness,weakness_modifier,ability_name,ability_text,ability_type) VALUES ('pl1-38','Shaymin','492','44','Grass','80',NULL,NULL,'Fire','20',NULL,NULL,NULL);</v>
      </c>
    </row>
    <row r="5931" spans="1:16" x14ac:dyDescent="0.25">
      <c r="A5931" t="s">
        <v>8137</v>
      </c>
      <c r="B5931" t="s">
        <v>2540</v>
      </c>
      <c r="C5931">
        <v>389</v>
      </c>
      <c r="D5931" t="s">
        <v>2541</v>
      </c>
      <c r="E5931">
        <v>48</v>
      </c>
      <c r="F5931">
        <v>140</v>
      </c>
      <c r="G5931" t="s">
        <v>33</v>
      </c>
      <c r="I5931" t="s">
        <v>2537</v>
      </c>
      <c r="J5931" t="s">
        <v>24</v>
      </c>
      <c r="K5931">
        <v>30</v>
      </c>
      <c r="P5931" t="str">
        <f t="shared" si="92"/>
        <v>INSERT INTO pokemon_cards (id,name,pokemon_id,level,primary_color,hp,secondary_color,evolve_from,weakness,weakness_modifier,ability_name,ability_text,ability_type) VALUES ('pl1-39','Torterra','389','48','Grass','140',NULL,'Grotle','Fire','30',NULL,NULL,NULL);</v>
      </c>
    </row>
    <row r="5932" spans="1:16" x14ac:dyDescent="0.25">
      <c r="A5932" t="s">
        <v>8138</v>
      </c>
      <c r="B5932" t="s">
        <v>4289</v>
      </c>
      <c r="C5932">
        <v>454</v>
      </c>
      <c r="D5932" t="s">
        <v>1478</v>
      </c>
      <c r="E5932">
        <v>40</v>
      </c>
      <c r="F5932">
        <v>90</v>
      </c>
      <c r="G5932" t="s">
        <v>7</v>
      </c>
      <c r="J5932" t="s">
        <v>7</v>
      </c>
      <c r="K5932" t="s">
        <v>9</v>
      </c>
      <c r="L5932" t="s">
        <v>20439</v>
      </c>
      <c r="M5932" t="s">
        <v>20440</v>
      </c>
      <c r="N5932" t="s">
        <v>19146</v>
      </c>
      <c r="P5932" t="str">
        <f t="shared" si="92"/>
        <v>INSERT INTO pokemon_cards (id,name,pokemon_id,level,primary_color,hp,secondary_color,evolve_from,weakness,weakness_modifier,ability_name,ability_text,ability_type) VALUES ('pl1-40','Toxicroak G','454','40','Psychic','90',NULL,NULL,'Psychic','Ã—2','Anticipation','Prevent all effects of attacks, excluding damage, done to Toxicroak G.','PokÃ©-Body');</v>
      </c>
    </row>
    <row r="5933" spans="1:16" x14ac:dyDescent="0.25">
      <c r="A5933" t="s">
        <v>8139</v>
      </c>
      <c r="B5933" t="s">
        <v>8140</v>
      </c>
      <c r="C5933">
        <v>437</v>
      </c>
      <c r="D5933" t="s">
        <v>1971</v>
      </c>
      <c r="E5933">
        <v>58</v>
      </c>
      <c r="F5933">
        <v>90</v>
      </c>
      <c r="G5933" t="s">
        <v>854</v>
      </c>
      <c r="J5933" t="s">
        <v>7</v>
      </c>
      <c r="K5933" t="s">
        <v>9</v>
      </c>
      <c r="L5933" t="s">
        <v>20441</v>
      </c>
      <c r="M5933" t="s">
        <v>22602</v>
      </c>
      <c r="N5933" t="s">
        <v>19328</v>
      </c>
      <c r="P5933" t="str">
        <f t="shared" si="92"/>
        <v>INSERT INTO pokemon_cards (id,name,pokemon_id,level,primary_color,hp,secondary_color,evolve_from,weakness,weakness_modifier,ability_name,ability_text,ability_type) VALUES ('pl1-41','Bronzong G','437','58','Metal','90',NULL,NULL,'Psychic','Ã—2','Galactic Switch','Once during your turn (before your attack), you may move an Energy card attached to 1 of your PokÃ©mon SP to another of your PokÃ©mon. Then, put 2 damage counters on Bronzong G. This power can''t be used if Bronzong G is affected by a Special Condition.','PokÃ©-Power');</v>
      </c>
    </row>
    <row r="5934" spans="1:16" x14ac:dyDescent="0.25">
      <c r="A5934" t="s">
        <v>8141</v>
      </c>
      <c r="B5934" t="s">
        <v>2738</v>
      </c>
      <c r="C5934">
        <v>332</v>
      </c>
      <c r="D5934" t="s">
        <v>2739</v>
      </c>
      <c r="E5934">
        <v>44</v>
      </c>
      <c r="F5934">
        <v>90</v>
      </c>
      <c r="G5934" t="s">
        <v>33</v>
      </c>
      <c r="I5934" t="s">
        <v>2735</v>
      </c>
      <c r="J5934" t="s">
        <v>24</v>
      </c>
      <c r="K5934">
        <v>20</v>
      </c>
      <c r="P5934" t="str">
        <f t="shared" si="92"/>
        <v>INSERT INTO pokemon_cards (id,name,pokemon_id,level,primary_color,hp,secondary_color,evolve_from,weakness,weakness_modifier,ability_name,ability_text,ability_type) VALUES ('pl1-42','Cacturne','332','44','Grass','90',NULL,'Cacnea','Fire','20',NULL,NULL,NULL);</v>
      </c>
    </row>
    <row r="5935" spans="1:16" x14ac:dyDescent="0.25">
      <c r="A5935" t="s">
        <v>8142</v>
      </c>
      <c r="B5935" t="s">
        <v>1362</v>
      </c>
      <c r="C5935">
        <v>455</v>
      </c>
      <c r="D5935" t="s">
        <v>1363</v>
      </c>
      <c r="E5935">
        <v>38</v>
      </c>
      <c r="F5935">
        <v>80</v>
      </c>
      <c r="G5935" t="s">
        <v>33</v>
      </c>
      <c r="J5935" t="s">
        <v>24</v>
      </c>
      <c r="K5935">
        <v>20</v>
      </c>
      <c r="P5935" t="str">
        <f t="shared" si="92"/>
        <v>INSERT INTO pokemon_cards (id,name,pokemon_id,level,primary_color,hp,secondary_color,evolve_from,weakness,weakness_modifier,ability_name,ability_text,ability_type) VALUES ('pl1-43','Carnivine','455','38','Grass','80',NULL,NULL,'Fire','20',NULL,NULL,NULL);</v>
      </c>
    </row>
    <row r="5936" spans="1:16" x14ac:dyDescent="0.25">
      <c r="A5936" t="s">
        <v>8143</v>
      </c>
      <c r="B5936" t="s">
        <v>2143</v>
      </c>
      <c r="C5936">
        <v>268</v>
      </c>
      <c r="D5936" t="s">
        <v>2144</v>
      </c>
      <c r="E5936">
        <v>10</v>
      </c>
      <c r="F5936">
        <v>80</v>
      </c>
      <c r="G5936" t="s">
        <v>33</v>
      </c>
      <c r="I5936" t="s">
        <v>2134</v>
      </c>
      <c r="J5936" t="s">
        <v>24</v>
      </c>
      <c r="K5936">
        <v>20</v>
      </c>
      <c r="P5936" t="str">
        <f t="shared" si="92"/>
        <v>INSERT INTO pokemon_cards (id,name,pokemon_id,level,primary_color,hp,secondary_color,evolve_from,weakness,weakness_modifier,ability_name,ability_text,ability_type) VALUES ('pl1-44','Cascoon','268','10','Grass','80',NULL,'Wurmple','Fire','20',NULL,NULL,NULL);</v>
      </c>
    </row>
    <row r="5937" spans="1:16" x14ac:dyDescent="0.25">
      <c r="A5937" t="s">
        <v>8144</v>
      </c>
      <c r="B5937" t="s">
        <v>2012</v>
      </c>
      <c r="C5937">
        <v>256</v>
      </c>
      <c r="D5937" t="s">
        <v>2013</v>
      </c>
      <c r="E5937">
        <v>27</v>
      </c>
      <c r="F5937">
        <v>80</v>
      </c>
      <c r="G5937" t="s">
        <v>24</v>
      </c>
      <c r="I5937" t="s">
        <v>1589</v>
      </c>
      <c r="J5937" t="s">
        <v>13</v>
      </c>
      <c r="K5937">
        <v>20</v>
      </c>
      <c r="P5937" t="str">
        <f t="shared" si="92"/>
        <v>INSERT INTO pokemon_cards (id,name,pokemon_id,level,primary_color,hp,secondary_color,evolve_from,weakness,weakness_modifier,ability_name,ability_text,ability_type) VALUES ('pl1-45','Combusken','256','27','Fire','80',NULL,'Torchic','Water','20',NULL,NULL,NULL);</v>
      </c>
    </row>
    <row r="5938" spans="1:16" x14ac:dyDescent="0.25">
      <c r="A5938" t="s">
        <v>8145</v>
      </c>
      <c r="B5938" t="s">
        <v>3451</v>
      </c>
      <c r="C5938">
        <v>408</v>
      </c>
      <c r="D5938" t="s">
        <v>3470</v>
      </c>
      <c r="E5938">
        <v>27</v>
      </c>
      <c r="F5938">
        <v>80</v>
      </c>
      <c r="G5938" t="s">
        <v>20</v>
      </c>
      <c r="I5938" t="s">
        <v>3471</v>
      </c>
      <c r="J5938" t="s">
        <v>33</v>
      </c>
      <c r="K5938">
        <v>20</v>
      </c>
      <c r="P5938" t="str">
        <f t="shared" si="92"/>
        <v>INSERT INTO pokemon_cards (id,name,pokemon_id,level,primary_color,hp,secondary_color,evolve_from,weakness,weakness_modifier,ability_name,ability_text,ability_type) VALUES ('pl1-46','Cranidos','408','27','Fighting','80',NULL,'Skull Fossil','Grass','20',NULL,NULL,NULL);</v>
      </c>
    </row>
    <row r="5939" spans="1:16" x14ac:dyDescent="0.25">
      <c r="A5939" t="s">
        <v>8146</v>
      </c>
      <c r="B5939" t="s">
        <v>8147</v>
      </c>
      <c r="C5939">
        <v>169</v>
      </c>
      <c r="D5939" t="s">
        <v>2632</v>
      </c>
      <c r="E5939">
        <v>44</v>
      </c>
      <c r="F5939">
        <v>80</v>
      </c>
      <c r="G5939" t="s">
        <v>7</v>
      </c>
      <c r="J5939" t="s">
        <v>15</v>
      </c>
      <c r="K5939" t="s">
        <v>9</v>
      </c>
      <c r="L5939" t="s">
        <v>20442</v>
      </c>
      <c r="M5939" t="s">
        <v>22603</v>
      </c>
      <c r="N5939" t="s">
        <v>19328</v>
      </c>
      <c r="P5939" t="str">
        <f t="shared" si="92"/>
        <v>INSERT INTO pokemon_cards (id,name,pokemon_id,level,primary_color,hp,secondary_color,evolve_from,weakness,weakness_modifier,ability_name,ability_text,ability_type) VALUES ('pl1-47','Crobat G','169','44','Psychic','80',NULL,NULL,'Lightning','Ã—2','Flash Bite','Once during your turn, when you put Crobat G from your hand onto your Bench, you may put 1 damage counter on 1 of your opponent''s PokÃ©mon.','PokÃ©-Power');</v>
      </c>
    </row>
    <row r="5940" spans="1:16" x14ac:dyDescent="0.25">
      <c r="A5940" t="s">
        <v>8148</v>
      </c>
      <c r="B5940" t="s">
        <v>2206</v>
      </c>
      <c r="C5940">
        <v>180</v>
      </c>
      <c r="D5940" t="s">
        <v>2207</v>
      </c>
      <c r="E5940">
        <v>22</v>
      </c>
      <c r="F5940">
        <v>80</v>
      </c>
      <c r="G5940" t="s">
        <v>15</v>
      </c>
      <c r="I5940" t="s">
        <v>2206</v>
      </c>
      <c r="J5940" t="s">
        <v>20</v>
      </c>
      <c r="K5940">
        <v>20</v>
      </c>
      <c r="P5940" t="str">
        <f t="shared" si="92"/>
        <v>INSERT INTO pokemon_cards (id,name,pokemon_id,level,primary_color,hp,secondary_color,evolve_from,weakness,weakness_modifier,ability_name,ability_text,ability_type) VALUES ('pl1-48','Flaaffy','180','22','Lightning','80',NULL,'Flaaffy','Fighting','20',NULL,NULL,NULL);</v>
      </c>
    </row>
    <row r="5941" spans="1:16" x14ac:dyDescent="0.25">
      <c r="A5941" t="s">
        <v>8149</v>
      </c>
      <c r="B5941" t="s">
        <v>2537</v>
      </c>
      <c r="C5941">
        <v>388</v>
      </c>
      <c r="D5941" t="s">
        <v>2538</v>
      </c>
      <c r="E5941">
        <v>26</v>
      </c>
      <c r="F5941">
        <v>90</v>
      </c>
      <c r="G5941" t="s">
        <v>33</v>
      </c>
      <c r="I5941" t="s">
        <v>2534</v>
      </c>
      <c r="J5941" t="s">
        <v>24</v>
      </c>
      <c r="K5941">
        <v>20</v>
      </c>
      <c r="P5941" t="str">
        <f t="shared" si="92"/>
        <v>INSERT INTO pokemon_cards (id,name,pokemon_id,level,primary_color,hp,secondary_color,evolve_from,weakness,weakness_modifier,ability_name,ability_text,ability_type) VALUES ('pl1-49','Grotle','388','26','Grass','90',NULL,'Turtwig','Fire','20',NULL,NULL,NULL);</v>
      </c>
    </row>
    <row r="5942" spans="1:16" x14ac:dyDescent="0.25">
      <c r="A5942" t="s">
        <v>8150</v>
      </c>
      <c r="B5942" t="s">
        <v>8151</v>
      </c>
      <c r="C5942">
        <v>229</v>
      </c>
      <c r="D5942" t="s">
        <v>1278</v>
      </c>
      <c r="E5942">
        <v>45</v>
      </c>
      <c r="F5942">
        <v>90</v>
      </c>
      <c r="G5942" t="s">
        <v>24</v>
      </c>
      <c r="J5942" t="s">
        <v>20</v>
      </c>
      <c r="K5942" t="s">
        <v>9</v>
      </c>
      <c r="P5942" t="str">
        <f t="shared" si="92"/>
        <v>INSERT INTO pokemon_cards (id,name,pokemon_id,level,primary_color,hp,secondary_color,evolve_from,weakness,weakness_modifier,ability_name,ability_text,ability_type) VALUES ('pl1-50','Houndoom G','229','45','Fire','90',NULL,NULL,'Fighting','Ã—2',NULL,NULL,NULL);</v>
      </c>
    </row>
    <row r="5943" spans="1:16" x14ac:dyDescent="0.25">
      <c r="A5943" t="s">
        <v>8152</v>
      </c>
      <c r="B5943" t="s">
        <v>1468</v>
      </c>
      <c r="C5943">
        <v>281</v>
      </c>
      <c r="D5943" t="s">
        <v>1469</v>
      </c>
      <c r="E5943">
        <v>24</v>
      </c>
      <c r="F5943">
        <v>80</v>
      </c>
      <c r="G5943" t="s">
        <v>7</v>
      </c>
      <c r="I5943" t="s">
        <v>1465</v>
      </c>
      <c r="J5943" t="s">
        <v>7</v>
      </c>
      <c r="K5943">
        <v>20</v>
      </c>
      <c r="P5943" t="str">
        <f t="shared" si="92"/>
        <v>INSERT INTO pokemon_cards (id,name,pokemon_id,level,primary_color,hp,secondary_color,evolve_from,weakness,weakness_modifier,ability_name,ability_text,ability_type) VALUES ('pl1-51','Kirlia','281','24','Psychic','80',NULL,'Ralts','Psychic','20',NULL,NULL,NULL);</v>
      </c>
    </row>
    <row r="5944" spans="1:16" x14ac:dyDescent="0.25">
      <c r="A5944" t="s">
        <v>8153</v>
      </c>
      <c r="B5944" t="s">
        <v>2591</v>
      </c>
      <c r="C5944">
        <v>271</v>
      </c>
      <c r="D5944" t="s">
        <v>2592</v>
      </c>
      <c r="E5944">
        <v>30</v>
      </c>
      <c r="F5944">
        <v>80</v>
      </c>
      <c r="G5944" t="s">
        <v>33</v>
      </c>
      <c r="I5944" t="s">
        <v>2588</v>
      </c>
      <c r="J5944" t="s">
        <v>15</v>
      </c>
      <c r="K5944">
        <v>20</v>
      </c>
      <c r="P5944" t="str">
        <f t="shared" si="92"/>
        <v>INSERT INTO pokemon_cards (id,name,pokemon_id,level,primary_color,hp,secondary_color,evolve_from,weakness,weakness_modifier,ability_name,ability_text,ability_type) VALUES ('pl1-52','Lombre','271','30','Grass','80',NULL,'Lotad','Lightning','20',NULL,NULL,NULL);</v>
      </c>
    </row>
    <row r="5945" spans="1:16" x14ac:dyDescent="0.25">
      <c r="A5945" t="s">
        <v>8154</v>
      </c>
      <c r="B5945" t="s">
        <v>1512</v>
      </c>
      <c r="C5945">
        <v>448</v>
      </c>
      <c r="D5945" t="s">
        <v>1513</v>
      </c>
      <c r="E5945">
        <v>42</v>
      </c>
      <c r="F5945">
        <v>90</v>
      </c>
      <c r="G5945" t="s">
        <v>854</v>
      </c>
      <c r="I5945" t="s">
        <v>1509</v>
      </c>
      <c r="J5945" t="s">
        <v>24</v>
      </c>
      <c r="K5945">
        <v>20</v>
      </c>
      <c r="P5945" t="str">
        <f t="shared" si="92"/>
        <v>INSERT INTO pokemon_cards (id,name,pokemon_id,level,primary_color,hp,secondary_color,evolve_from,weakness,weakness_modifier,ability_name,ability_text,ability_type) VALUES ('pl1-53','Lucario','448','42','Metal','90',NULL,'Riolu','Fire','20',NULL,NULL,NULL);</v>
      </c>
    </row>
    <row r="5946" spans="1:16" x14ac:dyDescent="0.25">
      <c r="A5946" t="s">
        <v>8155</v>
      </c>
      <c r="B5946" t="s">
        <v>4057</v>
      </c>
      <c r="C5946">
        <v>262</v>
      </c>
      <c r="D5946" t="s">
        <v>3226</v>
      </c>
      <c r="E5946">
        <v>47</v>
      </c>
      <c r="F5946">
        <v>90</v>
      </c>
      <c r="G5946" t="s">
        <v>896</v>
      </c>
      <c r="I5946" t="s">
        <v>4058</v>
      </c>
      <c r="J5946" t="s">
        <v>20</v>
      </c>
      <c r="K5946">
        <v>20</v>
      </c>
      <c r="L5946" t="s">
        <v>20443</v>
      </c>
      <c r="M5946" t="s">
        <v>22604</v>
      </c>
      <c r="N5946" t="s">
        <v>19146</v>
      </c>
      <c r="P5946" t="str">
        <f t="shared" si="92"/>
        <v>INSERT INTO pokemon_cards (id,name,pokemon_id,level,primary_color,hp,secondary_color,evolve_from,weakness,weakness_modifier,ability_name,ability_text,ability_type) VALUES ('pl1-54','Mightyena','262','47','Darkness','90',NULL,'Poochyena','Fighting','20','Cold Feet','If Mightyena is affected by a Special Condition, ignore all Energy necessary to use Mightyena''s attacks.','PokÃ©-Body');</v>
      </c>
    </row>
    <row r="5947" spans="1:16" x14ac:dyDescent="0.25">
      <c r="A5947" t="s">
        <v>8156</v>
      </c>
      <c r="B5947" t="s">
        <v>1462</v>
      </c>
      <c r="C5947">
        <v>429</v>
      </c>
      <c r="D5947" t="s">
        <v>1463</v>
      </c>
      <c r="E5947">
        <v>40</v>
      </c>
      <c r="F5947">
        <v>90</v>
      </c>
      <c r="G5947" t="s">
        <v>7</v>
      </c>
      <c r="I5947" t="s">
        <v>870</v>
      </c>
      <c r="J5947" t="s">
        <v>896</v>
      </c>
      <c r="K5947">
        <v>20</v>
      </c>
      <c r="P5947" t="str">
        <f t="shared" si="92"/>
        <v>INSERT INTO pokemon_cards (id,name,pokemon_id,level,primary_color,hp,secondary_color,evolve_from,weakness,weakness_modifier,ability_name,ability_text,ability_type) VALUES ('pl1-55','Mismagius','429','40','Psychic','90',NULL,'Misdreavus','Darkness','20',NULL,NULL,NULL);</v>
      </c>
    </row>
    <row r="5948" spans="1:16" x14ac:dyDescent="0.25">
      <c r="A5948" t="s">
        <v>8157</v>
      </c>
      <c r="B5948" t="s">
        <v>2564</v>
      </c>
      <c r="C5948">
        <v>391</v>
      </c>
      <c r="D5948" t="s">
        <v>2565</v>
      </c>
      <c r="E5948">
        <v>27</v>
      </c>
      <c r="F5948">
        <v>80</v>
      </c>
      <c r="G5948" t="s">
        <v>24</v>
      </c>
      <c r="I5948" t="s">
        <v>2561</v>
      </c>
      <c r="J5948" t="s">
        <v>13</v>
      </c>
      <c r="K5948">
        <v>20</v>
      </c>
      <c r="P5948" t="str">
        <f t="shared" si="92"/>
        <v>INSERT INTO pokemon_cards (id,name,pokemon_id,level,primary_color,hp,secondary_color,evolve_from,weakness,weakness_modifier,ability_name,ability_text,ability_type) VALUES ('pl1-56','Monferno','391','27','Fire','80',NULL,'Chimchar','Water','20',NULL,NULL,NULL);</v>
      </c>
    </row>
    <row r="5949" spans="1:16" x14ac:dyDescent="0.25">
      <c r="A5949" t="s">
        <v>8158</v>
      </c>
      <c r="B5949" t="s">
        <v>410</v>
      </c>
      <c r="C5949">
        <v>89</v>
      </c>
      <c r="D5949" t="s">
        <v>411</v>
      </c>
      <c r="E5949">
        <v>49</v>
      </c>
      <c r="F5949">
        <v>100</v>
      </c>
      <c r="G5949" t="s">
        <v>7</v>
      </c>
      <c r="I5949" t="s">
        <v>412</v>
      </c>
      <c r="J5949" t="s">
        <v>7</v>
      </c>
      <c r="K5949">
        <v>20</v>
      </c>
      <c r="L5949" t="s">
        <v>20444</v>
      </c>
      <c r="M5949" t="s">
        <v>20445</v>
      </c>
      <c r="N5949" t="s">
        <v>19146</v>
      </c>
      <c r="P5949" t="str">
        <f t="shared" si="92"/>
        <v>INSERT INTO pokemon_cards (id,name,pokemon_id,level,primary_color,hp,secondary_color,evolve_from,weakness,weakness_modifier,ability_name,ability_text,ability_type) VALUES ('pl1-57','Muk','89','49','Psychic','100',NULL,'Grimer','Psychic','20','Sludge Cell','If Muk remains affected by any Special Conditions between turns, remove 2 damage counters from Muk.','PokÃ©-Body');</v>
      </c>
    </row>
    <row r="5950" spans="1:16" x14ac:dyDescent="0.25">
      <c r="A5950" t="s">
        <v>8159</v>
      </c>
      <c r="B5950" t="s">
        <v>1190</v>
      </c>
      <c r="C5950">
        <v>224</v>
      </c>
      <c r="D5950" t="s">
        <v>1191</v>
      </c>
      <c r="E5950">
        <v>40</v>
      </c>
      <c r="F5950">
        <v>90</v>
      </c>
      <c r="G5950" t="s">
        <v>13</v>
      </c>
      <c r="I5950" t="s">
        <v>1187</v>
      </c>
      <c r="J5950" t="s">
        <v>15</v>
      </c>
      <c r="K5950">
        <v>20</v>
      </c>
      <c r="P5950" t="str">
        <f t="shared" si="92"/>
        <v>INSERT INTO pokemon_cards (id,name,pokemon_id,level,primary_color,hp,secondary_color,evolve_from,weakness,weakness_modifier,ability_name,ability_text,ability_type) VALUES ('pl1-58','Octillery','224','40','Water','90',NULL,'Remoraid','Lightning','20',NULL,NULL,NULL);</v>
      </c>
    </row>
    <row r="5951" spans="1:16" x14ac:dyDescent="0.25">
      <c r="A5951" t="s">
        <v>8160</v>
      </c>
      <c r="B5951" t="s">
        <v>1409</v>
      </c>
      <c r="C5951">
        <v>394</v>
      </c>
      <c r="D5951" t="s">
        <v>1410</v>
      </c>
      <c r="E5951">
        <v>25</v>
      </c>
      <c r="F5951">
        <v>80</v>
      </c>
      <c r="G5951" t="s">
        <v>13</v>
      </c>
      <c r="I5951" t="s">
        <v>1406</v>
      </c>
      <c r="J5951" t="s">
        <v>15</v>
      </c>
      <c r="K5951">
        <v>20</v>
      </c>
      <c r="P5951" t="str">
        <f t="shared" si="92"/>
        <v>INSERT INTO pokemon_cards (id,name,pokemon_id,level,primary_color,hp,secondary_color,evolve_from,weakness,weakness_modifier,ability_name,ability_text,ability_type) VALUES ('pl1-59','Prinplup','394','25','Water','80',NULL,'Piplup','Lightning','20',NULL,NULL,NULL);</v>
      </c>
    </row>
    <row r="5952" spans="1:16" x14ac:dyDescent="0.25">
      <c r="A5952" t="s">
        <v>8161</v>
      </c>
      <c r="B5952" t="s">
        <v>2278</v>
      </c>
      <c r="C5952">
        <v>476</v>
      </c>
      <c r="D5952" t="s">
        <v>2279</v>
      </c>
      <c r="E5952">
        <v>49</v>
      </c>
      <c r="F5952">
        <v>90</v>
      </c>
      <c r="G5952" t="s">
        <v>20</v>
      </c>
      <c r="I5952" t="s">
        <v>2241</v>
      </c>
      <c r="J5952" t="s">
        <v>13</v>
      </c>
      <c r="K5952">
        <v>20</v>
      </c>
      <c r="P5952" t="str">
        <f t="shared" si="92"/>
        <v>INSERT INTO pokemon_cards (id,name,pokemon_id,level,primary_color,hp,secondary_color,evolve_from,weakness,weakness_modifier,ability_name,ability_text,ability_type) VALUES ('pl1-60','Probopass','476','49','Fighting','90',NULL,'Nosepass','Water','20',NULL,NULL,NULL);</v>
      </c>
    </row>
    <row r="5953" spans="1:16" x14ac:dyDescent="0.25">
      <c r="A5953" t="s">
        <v>8162</v>
      </c>
      <c r="B5953" t="s">
        <v>3146</v>
      </c>
      <c r="C5953">
        <v>336</v>
      </c>
      <c r="D5953" t="s">
        <v>3147</v>
      </c>
      <c r="E5953">
        <v>30</v>
      </c>
      <c r="F5953">
        <v>80</v>
      </c>
      <c r="G5953" t="s">
        <v>7</v>
      </c>
      <c r="J5953" t="s">
        <v>7</v>
      </c>
      <c r="K5953">
        <v>20</v>
      </c>
      <c r="P5953" t="str">
        <f t="shared" si="92"/>
        <v>INSERT INTO pokemon_cards (id,name,pokemon_id,level,primary_color,hp,secondary_color,evolve_from,weakness,weakness_modifier,ability_name,ability_text,ability_type) VALUES ('pl1-61','Seviper','336','30','Psychic','80',NULL,NULL,'Psychic','20',NULL,NULL,NULL);</v>
      </c>
    </row>
    <row r="5954" spans="1:16" x14ac:dyDescent="0.25">
      <c r="A5954" t="s">
        <v>8163</v>
      </c>
      <c r="B5954" t="s">
        <v>3432</v>
      </c>
      <c r="C5954">
        <v>410</v>
      </c>
      <c r="D5954" t="s">
        <v>3498</v>
      </c>
      <c r="E5954">
        <v>21</v>
      </c>
      <c r="F5954">
        <v>80</v>
      </c>
      <c r="G5954" t="s">
        <v>854</v>
      </c>
      <c r="I5954" t="s">
        <v>3499</v>
      </c>
      <c r="J5954" t="s">
        <v>24</v>
      </c>
      <c r="K5954">
        <v>20</v>
      </c>
      <c r="P5954" t="str">
        <f t="shared" si="92"/>
        <v>INSERT INTO pokemon_cards (id,name,pokemon_id,level,primary_color,hp,secondary_color,evolve_from,weakness,weakness_modifier,ability_name,ability_text,ability_type) VALUES ('pl1-62','Shieldon','410','21','Metal','80',NULL,'Armor Fossil','Fire','20',NULL,NULL,NULL);</v>
      </c>
    </row>
    <row r="5955" spans="1:16" x14ac:dyDescent="0.25">
      <c r="A5955" t="s">
        <v>8164</v>
      </c>
      <c r="B5955" t="s">
        <v>2137</v>
      </c>
      <c r="C5955">
        <v>266</v>
      </c>
      <c r="D5955" t="s">
        <v>2138</v>
      </c>
      <c r="E5955">
        <v>10</v>
      </c>
      <c r="F5955">
        <v>80</v>
      </c>
      <c r="G5955" t="s">
        <v>33</v>
      </c>
      <c r="I5955" t="s">
        <v>2134</v>
      </c>
      <c r="J5955" t="s">
        <v>24</v>
      </c>
      <c r="K5955">
        <v>20</v>
      </c>
      <c r="P5955" t="str">
        <f t="shared" ref="P5955:P6018" si="93">CONCATENATE(
    "INSERT INTO pokemon_cards (",
    _xlfn.TEXTJOIN(",", TRUE, A$1, B$1, C$1, E$1, G$1, F$1, H$1, I$1, J$1, K$1, L$1, M$1, N$1),
    ") VALUES (",
    _xlfn.TEXTJOIN(",", FALSE,
        IF(A5955&lt;&gt;"", "'" &amp; A5955 &amp; "'", "NULL"),
        IF(B5955&lt;&gt;"", "'" &amp; B5955 &amp; "'", "NULL"),
        IF(C5955&lt;&gt;"", "'" &amp; C5955 &amp; "'", "NULL"),
        IF(E5955&lt;&gt;"", "'" &amp; E5955 &amp; "'", "NULL"),
        IF(G5955&lt;&gt;"", "'" &amp; G5955 &amp; "'", "NULL"),
        IF(F5955&lt;&gt;"", "'" &amp; F5955 &amp; "'", "NULL"),
        IF(H5955&lt;&gt;"", "'" &amp; H5955 &amp; "'", "NULL"),
        IF(I5955&lt;&gt;"", "'" &amp; I5955 &amp; "'", "NULL"),
        IF(J5955&lt;&gt;"", "'" &amp; J5955 &amp; "'", "NULL"),
        IF(K5955&lt;&gt;"", "'" &amp; K5955 &amp; "'", "NULL"),
        IF(L5955&lt;&gt;"", "'" &amp; L5955 &amp; "'", "NULL"),
        IF(M5955&lt;&gt;"", "'" &amp; M5955 &amp; "'", "NULL"),
        IF(N5955&lt;&gt;"", "'" &amp; N5955 &amp; "'", "NULL")
    ),
    ");"
)</f>
        <v>INSERT INTO pokemon_cards (id,name,pokemon_id,level,primary_color,hp,secondary_color,evolve_from,weakness,weakness_modifier,ability_name,ability_text,ability_type) VALUES ('pl1-63','Silcoon','266','10','Grass','80',NULL,'Wurmple','Fire','20',NULL,NULL,NULL);</v>
      </c>
    </row>
    <row r="5956" spans="1:16" x14ac:dyDescent="0.25">
      <c r="A5956" t="s">
        <v>8165</v>
      </c>
      <c r="B5956" t="s">
        <v>2309</v>
      </c>
      <c r="C5956">
        <v>288</v>
      </c>
      <c r="D5956" t="s">
        <v>2310</v>
      </c>
      <c r="E5956">
        <v>28</v>
      </c>
      <c r="F5956">
        <v>80</v>
      </c>
      <c r="G5956" t="s">
        <v>19</v>
      </c>
      <c r="I5956" t="s">
        <v>2306</v>
      </c>
      <c r="J5956" t="s">
        <v>20</v>
      </c>
      <c r="K5956">
        <v>20</v>
      </c>
      <c r="P5956" t="str">
        <f t="shared" si="93"/>
        <v>INSERT INTO pokemon_cards (id,name,pokemon_id,level,primary_color,hp,secondary_color,evolve_from,weakness,weakness_modifier,ability_name,ability_text,ability_type) VALUES ('pl1-64','Vigoroth','288','28','Colorless','80',NULL,'Slakoth','Fighting','20',NULL,NULL,NULL);</v>
      </c>
    </row>
    <row r="5957" spans="1:16" x14ac:dyDescent="0.25">
      <c r="A5957" t="s">
        <v>8166</v>
      </c>
      <c r="B5957" t="s">
        <v>14</v>
      </c>
      <c r="C5957">
        <v>8</v>
      </c>
      <c r="D5957" t="s">
        <v>152</v>
      </c>
      <c r="E5957">
        <v>25</v>
      </c>
      <c r="F5957">
        <v>80</v>
      </c>
      <c r="G5957" t="s">
        <v>13</v>
      </c>
      <c r="I5957" t="s">
        <v>153</v>
      </c>
      <c r="J5957" t="s">
        <v>15</v>
      </c>
      <c r="K5957">
        <v>20</v>
      </c>
      <c r="P5957" t="str">
        <f t="shared" si="93"/>
        <v>INSERT INTO pokemon_cards (id,name,pokemon_id,level,primary_color,hp,secondary_color,evolve_from,weakness,weakness_modifier,ability_name,ability_text,ability_type) VALUES ('pl1-65','Wartortle','8','25','Water','80',NULL,'Squirtle','Lightning','20',NULL,NULL,NULL);</v>
      </c>
    </row>
    <row r="5958" spans="1:16" x14ac:dyDescent="0.25">
      <c r="A5958" t="s">
        <v>8167</v>
      </c>
      <c r="B5958" t="s">
        <v>3124</v>
      </c>
      <c r="C5958">
        <v>335</v>
      </c>
      <c r="D5958" t="s">
        <v>3125</v>
      </c>
      <c r="E5958">
        <v>29</v>
      </c>
      <c r="F5958">
        <v>80</v>
      </c>
      <c r="G5958" t="s">
        <v>19</v>
      </c>
      <c r="J5958" t="s">
        <v>20</v>
      </c>
      <c r="K5958">
        <v>20</v>
      </c>
      <c r="L5958" t="s">
        <v>20000</v>
      </c>
      <c r="M5958" t="s">
        <v>22294</v>
      </c>
      <c r="N5958" t="s">
        <v>19146</v>
      </c>
      <c r="P5958" t="str">
        <f t="shared" si="93"/>
        <v>INSERT INTO pokemon_cards (id,name,pokemon_id,level,primary_color,hp,secondary_color,evolve_from,weakness,weakness_modifier,ability_name,ability_text,ability_type) VALUES ('pl1-66','Zangoose','335','29','Colorless','80',NULL,NULL,'Fighting','20','Thick Skin','Zangoose can''t be affected by any Special Conditions.','PokÃ©-Body');</v>
      </c>
    </row>
    <row r="5959" spans="1:16" x14ac:dyDescent="0.25">
      <c r="A5959" t="s">
        <v>8168</v>
      </c>
      <c r="B5959" t="s">
        <v>2735</v>
      </c>
      <c r="C5959">
        <v>331</v>
      </c>
      <c r="D5959" t="s">
        <v>2736</v>
      </c>
      <c r="E5959">
        <v>16</v>
      </c>
      <c r="F5959">
        <v>50</v>
      </c>
      <c r="G5959" t="s">
        <v>33</v>
      </c>
      <c r="J5959" t="s">
        <v>24</v>
      </c>
      <c r="K5959">
        <v>10</v>
      </c>
      <c r="P5959" t="str">
        <f t="shared" si="93"/>
        <v>INSERT INTO pokemon_cards (id,name,pokemon_id,level,primary_color,hp,secondary_color,evolve_from,weakness,weakness_modifier,ability_name,ability_text,ability_type) VALUES ('pl1-67','Cacnea','331','16','Grass','50',NULL,NULL,'Fire','10',NULL,NULL,NULL);</v>
      </c>
    </row>
    <row r="5960" spans="1:16" x14ac:dyDescent="0.25">
      <c r="A5960" t="s">
        <v>8169</v>
      </c>
      <c r="B5960" t="s">
        <v>1362</v>
      </c>
      <c r="C5960">
        <v>455</v>
      </c>
      <c r="D5960" t="s">
        <v>1363</v>
      </c>
      <c r="E5960">
        <v>39</v>
      </c>
      <c r="F5960">
        <v>80</v>
      </c>
      <c r="G5960" t="s">
        <v>33</v>
      </c>
      <c r="J5960" t="s">
        <v>24</v>
      </c>
      <c r="K5960">
        <v>20</v>
      </c>
      <c r="P5960" t="str">
        <f t="shared" si="93"/>
        <v>INSERT INTO pokemon_cards (id,name,pokemon_id,level,primary_color,hp,secondary_color,evolve_from,weakness,weakness_modifier,ability_name,ability_text,ability_type) VALUES ('pl1-68','Carnivine','455','39','Grass','80',NULL,NULL,'Fire','20',NULL,NULL,NULL);</v>
      </c>
    </row>
    <row r="5961" spans="1:16" x14ac:dyDescent="0.25">
      <c r="A5961" t="s">
        <v>8170</v>
      </c>
      <c r="B5961" t="s">
        <v>17</v>
      </c>
      <c r="C5961">
        <v>113</v>
      </c>
      <c r="D5961" t="s">
        <v>18</v>
      </c>
      <c r="E5961">
        <v>26</v>
      </c>
      <c r="F5961">
        <v>90</v>
      </c>
      <c r="G5961" t="s">
        <v>19</v>
      </c>
      <c r="J5961" t="s">
        <v>20</v>
      </c>
      <c r="K5961">
        <v>20</v>
      </c>
      <c r="P5961" t="str">
        <f t="shared" si="93"/>
        <v>INSERT INTO pokemon_cards (id,name,pokemon_id,level,primary_color,hp,secondary_color,evolve_from,weakness,weakness_modifier,ability_name,ability_text,ability_type) VALUES ('pl1-69','Chansey','113','26','Colorless','90',NULL,NULL,'Fighting','20',NULL,NULL,NULL);</v>
      </c>
    </row>
    <row r="5962" spans="1:16" x14ac:dyDescent="0.25">
      <c r="A5962" t="s">
        <v>8171</v>
      </c>
      <c r="B5962" t="s">
        <v>2561</v>
      </c>
      <c r="C5962">
        <v>390</v>
      </c>
      <c r="D5962" t="s">
        <v>2562</v>
      </c>
      <c r="E5962">
        <v>10</v>
      </c>
      <c r="F5962">
        <v>50</v>
      </c>
      <c r="G5962" t="s">
        <v>24</v>
      </c>
      <c r="J5962" t="s">
        <v>13</v>
      </c>
      <c r="K5962">
        <v>10</v>
      </c>
      <c r="P5962" t="str">
        <f t="shared" si="93"/>
        <v>INSERT INTO pokemon_cards (id,name,pokemon_id,level,primary_color,hp,secondary_color,evolve_from,weakness,weakness_modifier,ability_name,ability_text,ability_type) VALUES ('pl1-70','Chimchar','390','10','Fire','50',NULL,NULL,'Water','10',NULL,NULL,NULL);</v>
      </c>
    </row>
    <row r="5963" spans="1:16" x14ac:dyDescent="0.25">
      <c r="A5963" t="s">
        <v>8172</v>
      </c>
      <c r="B5963" t="s">
        <v>2543</v>
      </c>
      <c r="C5963">
        <v>415</v>
      </c>
      <c r="D5963" t="s">
        <v>2544</v>
      </c>
      <c r="E5963">
        <v>19</v>
      </c>
      <c r="F5963">
        <v>60</v>
      </c>
      <c r="G5963" t="s">
        <v>33</v>
      </c>
      <c r="J5963" t="s">
        <v>15</v>
      </c>
      <c r="K5963">
        <v>10</v>
      </c>
      <c r="P5963" t="str">
        <f t="shared" si="93"/>
        <v>INSERT INTO pokemon_cards (id,name,pokemon_id,level,primary_color,hp,secondary_color,evolve_from,weakness,weakness_modifier,ability_name,ability_text,ability_type) VALUES ('pl1-71','Combee','415','19','Grass','60',NULL,NULL,'Lightning','10',NULL,NULL,NULL);</v>
      </c>
    </row>
    <row r="5964" spans="1:16" x14ac:dyDescent="0.25">
      <c r="A5964" t="s">
        <v>8173</v>
      </c>
      <c r="B5964" t="s">
        <v>82</v>
      </c>
      <c r="C5964">
        <v>50</v>
      </c>
      <c r="D5964" t="s">
        <v>164</v>
      </c>
      <c r="E5964">
        <v>13</v>
      </c>
      <c r="F5964">
        <v>50</v>
      </c>
      <c r="G5964" t="s">
        <v>20</v>
      </c>
      <c r="J5964" t="s">
        <v>13</v>
      </c>
      <c r="K5964">
        <v>10</v>
      </c>
      <c r="P5964" t="str">
        <f t="shared" si="93"/>
        <v>INSERT INTO pokemon_cards (id,name,pokemon_id,level,primary_color,hp,secondary_color,evolve_from,weakness,weakness_modifier,ability_name,ability_text,ability_type) VALUES ('pl1-72','Diglett','50','13','Fighting','50',NULL,NULL,'Water','10',NULL,NULL,NULL);</v>
      </c>
    </row>
    <row r="5965" spans="1:16" x14ac:dyDescent="0.25">
      <c r="A5965" t="s">
        <v>8174</v>
      </c>
      <c r="B5965" t="s">
        <v>2495</v>
      </c>
      <c r="C5965">
        <v>206</v>
      </c>
      <c r="D5965" t="s">
        <v>2496</v>
      </c>
      <c r="E5965">
        <v>17</v>
      </c>
      <c r="F5965">
        <v>60</v>
      </c>
      <c r="G5965" t="s">
        <v>19</v>
      </c>
      <c r="J5965" t="s">
        <v>20</v>
      </c>
      <c r="K5965">
        <v>10</v>
      </c>
      <c r="P5965" t="str">
        <f t="shared" si="93"/>
        <v>INSERT INTO pokemon_cards (id,name,pokemon_id,level,primary_color,hp,secondary_color,evolve_from,weakness,weakness_modifier,ability_name,ability_text,ability_type) VALUES ('pl1-73','Dunsparce','206','17','Colorless','60',NULL,NULL,'Fighting','10',NULL,NULL,NULL);</v>
      </c>
    </row>
    <row r="5966" spans="1:16" x14ac:dyDescent="0.25">
      <c r="A5966" t="s">
        <v>8175</v>
      </c>
      <c r="B5966" t="s">
        <v>2212</v>
      </c>
      <c r="C5966">
        <v>309</v>
      </c>
      <c r="D5966" t="s">
        <v>2213</v>
      </c>
      <c r="E5966">
        <v>10</v>
      </c>
      <c r="F5966">
        <v>50</v>
      </c>
      <c r="G5966" t="s">
        <v>15</v>
      </c>
      <c r="J5966" t="s">
        <v>20</v>
      </c>
      <c r="K5966">
        <v>10</v>
      </c>
      <c r="P5966" t="str">
        <f t="shared" si="93"/>
        <v>INSERT INTO pokemon_cards (id,name,pokemon_id,level,primary_color,hp,secondary_color,evolve_from,weakness,weakness_modifier,ability_name,ability_text,ability_type) VALUES ('pl1-74','Electrike','309','10','Lightning','50',NULL,NULL,'Fighting','10',NULL,NULL,NULL);</v>
      </c>
    </row>
    <row r="5967" spans="1:16" x14ac:dyDescent="0.25">
      <c r="A5967" t="s">
        <v>8176</v>
      </c>
      <c r="B5967" t="s">
        <v>412</v>
      </c>
      <c r="C5967">
        <v>88</v>
      </c>
      <c r="D5967" t="s">
        <v>487</v>
      </c>
      <c r="E5967">
        <v>23</v>
      </c>
      <c r="F5967">
        <v>60</v>
      </c>
      <c r="G5967" t="s">
        <v>7</v>
      </c>
      <c r="J5967" t="s">
        <v>7</v>
      </c>
      <c r="K5967">
        <v>10</v>
      </c>
      <c r="P5967" t="str">
        <f t="shared" si="93"/>
        <v>INSERT INTO pokemon_cards (id,name,pokemon_id,level,primary_color,hp,secondary_color,evolve_from,weakness,weakness_modifier,ability_name,ability_text,ability_type) VALUES ('pl1-75','Grimer','88','23','Psychic','60',NULL,NULL,'Psychic','10',NULL,NULL,NULL);</v>
      </c>
    </row>
    <row r="5968" spans="1:16" x14ac:dyDescent="0.25">
      <c r="A5968" t="s">
        <v>8177</v>
      </c>
      <c r="B5968" t="s">
        <v>3483</v>
      </c>
      <c r="C5968">
        <v>440</v>
      </c>
      <c r="D5968" t="s">
        <v>3484</v>
      </c>
      <c r="E5968">
        <v>5</v>
      </c>
      <c r="F5968">
        <v>60</v>
      </c>
      <c r="G5968" t="s">
        <v>19</v>
      </c>
      <c r="J5968" t="s">
        <v>20</v>
      </c>
      <c r="K5968">
        <v>10</v>
      </c>
      <c r="L5968" t="s">
        <v>19376</v>
      </c>
      <c r="M5968" t="s">
        <v>19428</v>
      </c>
      <c r="N5968" t="s">
        <v>19328</v>
      </c>
      <c r="P5968" t="str">
        <f t="shared" si="93"/>
        <v>INSERT INTO pokemon_cards (id,name,pokemon_id,level,primary_color,hp,secondary_color,evolve_from,weakness,weakness_modifier,ability_name,ability_text,ability_type) VALUES ('pl1-76','Happiny','440','5','Colorless','60',NULL,NULL,'Fighting','10','Baby Evolution','Once during your turn (before your attack), you may put Chansey from your hand onto Happiny (this counts as evolving Happiny) and remove all damage counters from Happiny.','PokÃ©-Power');</v>
      </c>
    </row>
    <row r="5969" spans="1:16" x14ac:dyDescent="0.25">
      <c r="A5969" t="s">
        <v>8178</v>
      </c>
      <c r="B5969" t="s">
        <v>8179</v>
      </c>
      <c r="C5969">
        <v>430</v>
      </c>
      <c r="D5969" t="s">
        <v>2262</v>
      </c>
      <c r="E5969">
        <v>47</v>
      </c>
      <c r="F5969">
        <v>80</v>
      </c>
      <c r="G5969" t="s">
        <v>896</v>
      </c>
      <c r="J5969" t="s">
        <v>15</v>
      </c>
      <c r="K5969" t="s">
        <v>9</v>
      </c>
      <c r="P5969" t="str">
        <f t="shared" si="93"/>
        <v>INSERT INTO pokemon_cards (id,name,pokemon_id,level,primary_color,hp,secondary_color,evolve_from,weakness,weakness_modifier,ability_name,ability_text,ability_type) VALUES ('pl1-77','Honchkrow G','430','47','Darkness','80',NULL,NULL,'Lightning','Ã—2',NULL,NULL,NULL);</v>
      </c>
    </row>
    <row r="5970" spans="1:16" x14ac:dyDescent="0.25">
      <c r="A5970" t="s">
        <v>8180</v>
      </c>
      <c r="B5970" t="s">
        <v>1874</v>
      </c>
      <c r="C5970">
        <v>401</v>
      </c>
      <c r="D5970" t="s">
        <v>1875</v>
      </c>
      <c r="E5970">
        <v>6</v>
      </c>
      <c r="F5970">
        <v>60</v>
      </c>
      <c r="G5970" t="s">
        <v>33</v>
      </c>
      <c r="J5970" t="s">
        <v>24</v>
      </c>
      <c r="K5970">
        <v>10</v>
      </c>
      <c r="P5970" t="str">
        <f t="shared" si="93"/>
        <v>INSERT INTO pokemon_cards (id,name,pokemon_id,level,primary_color,hp,secondary_color,evolve_from,weakness,weakness_modifier,ability_name,ability_text,ability_type) VALUES ('pl1-78','Kricketot','401','6','Grass','60',NULL,NULL,'Fire','10',NULL,NULL,NULL);</v>
      </c>
    </row>
    <row r="5971" spans="1:16" x14ac:dyDescent="0.25">
      <c r="A5971" t="s">
        <v>8181</v>
      </c>
      <c r="B5971" t="s">
        <v>403</v>
      </c>
      <c r="C5971">
        <v>131</v>
      </c>
      <c r="D5971" t="s">
        <v>404</v>
      </c>
      <c r="E5971">
        <v>41</v>
      </c>
      <c r="F5971">
        <v>80</v>
      </c>
      <c r="G5971" t="s">
        <v>13</v>
      </c>
      <c r="J5971" t="s">
        <v>854</v>
      </c>
      <c r="K5971">
        <v>20</v>
      </c>
      <c r="P5971" t="str">
        <f t="shared" si="93"/>
        <v>INSERT INTO pokemon_cards (id,name,pokemon_id,level,primary_color,hp,secondary_color,evolve_from,weakness,weakness_modifier,ability_name,ability_text,ability_type) VALUES ('pl1-79','Lapras','131','41','Water','80',NULL,NULL,'Metal','20',NULL,NULL,NULL);</v>
      </c>
    </row>
    <row r="5972" spans="1:16" x14ac:dyDescent="0.25">
      <c r="A5972" t="s">
        <v>8182</v>
      </c>
      <c r="B5972" t="s">
        <v>307</v>
      </c>
      <c r="C5972">
        <v>108</v>
      </c>
      <c r="D5972" t="s">
        <v>308</v>
      </c>
      <c r="E5972">
        <v>30</v>
      </c>
      <c r="F5972">
        <v>90</v>
      </c>
      <c r="G5972" t="s">
        <v>19</v>
      </c>
      <c r="J5972" t="s">
        <v>20</v>
      </c>
      <c r="K5972">
        <v>20</v>
      </c>
      <c r="P5972" t="str">
        <f t="shared" si="93"/>
        <v>INSERT INTO pokemon_cards (id,name,pokemon_id,level,primary_color,hp,secondary_color,evolve_from,weakness,weakness_modifier,ability_name,ability_text,ability_type) VALUES ('pl1-80','Lickitung','108','30','Colorless','90',NULL,NULL,'Fighting','20',NULL,NULL,NULL);</v>
      </c>
    </row>
    <row r="5973" spans="1:16" x14ac:dyDescent="0.25">
      <c r="A5973" t="s">
        <v>8183</v>
      </c>
      <c r="B5973" t="s">
        <v>2588</v>
      </c>
      <c r="C5973">
        <v>270</v>
      </c>
      <c r="D5973" t="s">
        <v>2589</v>
      </c>
      <c r="E5973">
        <v>11</v>
      </c>
      <c r="F5973">
        <v>50</v>
      </c>
      <c r="G5973" t="s">
        <v>33</v>
      </c>
      <c r="J5973" t="s">
        <v>15</v>
      </c>
      <c r="K5973">
        <v>10</v>
      </c>
      <c r="P5973" t="str">
        <f t="shared" si="93"/>
        <v>INSERT INTO pokemon_cards (id,name,pokemon_id,level,primary_color,hp,secondary_color,evolve_from,weakness,weakness_modifier,ability_name,ability_text,ability_type) VALUES ('pl1-81','Lotad','270','11','Grass','50',NULL,NULL,'Lightning','10',NULL,NULL,NULL);</v>
      </c>
    </row>
    <row r="5974" spans="1:16" x14ac:dyDescent="0.25">
      <c r="A5974" t="s">
        <v>8184</v>
      </c>
      <c r="B5974" t="s">
        <v>2203</v>
      </c>
      <c r="C5974">
        <v>179</v>
      </c>
      <c r="D5974" t="s">
        <v>2204</v>
      </c>
      <c r="E5974">
        <v>13</v>
      </c>
      <c r="F5974">
        <v>60</v>
      </c>
      <c r="G5974" t="s">
        <v>15</v>
      </c>
      <c r="J5974" t="s">
        <v>20</v>
      </c>
      <c r="K5974">
        <v>10</v>
      </c>
      <c r="P5974" t="str">
        <f t="shared" si="93"/>
        <v>INSERT INTO pokemon_cards (id,name,pokemon_id,level,primary_color,hp,secondary_color,evolve_from,weakness,weakness_modifier,ability_name,ability_text,ability_type) VALUES ('pl1-82','Mareep','179','13','Lightning','60',NULL,NULL,'Fighting','10',NULL,NULL,NULL);</v>
      </c>
    </row>
    <row r="5975" spans="1:16" x14ac:dyDescent="0.25">
      <c r="A5975" t="s">
        <v>8185</v>
      </c>
      <c r="B5975" t="s">
        <v>870</v>
      </c>
      <c r="C5975">
        <v>200</v>
      </c>
      <c r="D5975" t="s">
        <v>871</v>
      </c>
      <c r="E5975">
        <v>12</v>
      </c>
      <c r="F5975">
        <v>50</v>
      </c>
      <c r="G5975" t="s">
        <v>7</v>
      </c>
      <c r="J5975" t="s">
        <v>896</v>
      </c>
      <c r="K5975">
        <v>10</v>
      </c>
      <c r="P5975" t="str">
        <f t="shared" si="93"/>
        <v>INSERT INTO pokemon_cards (id,name,pokemon_id,level,primary_color,hp,secondary_color,evolve_from,weakness,weakness_modifier,ability_name,ability_text,ability_type) VALUES ('pl1-83','Misdreavus','200','12','Psychic','50',NULL,NULL,'Darkness','10',NULL,NULL,NULL);</v>
      </c>
    </row>
    <row r="5976" spans="1:16" x14ac:dyDescent="0.25">
      <c r="A5976" t="s">
        <v>8186</v>
      </c>
      <c r="B5976" t="s">
        <v>2241</v>
      </c>
      <c r="C5976">
        <v>299</v>
      </c>
      <c r="D5976" t="s">
        <v>2242</v>
      </c>
      <c r="E5976">
        <v>10</v>
      </c>
      <c r="F5976">
        <v>60</v>
      </c>
      <c r="G5976" t="s">
        <v>20</v>
      </c>
      <c r="J5976" t="s">
        <v>13</v>
      </c>
      <c r="K5976">
        <v>10</v>
      </c>
      <c r="P5976" t="str">
        <f t="shared" si="93"/>
        <v>INSERT INTO pokemon_cards (id,name,pokemon_id,level,primary_color,hp,secondary_color,evolve_from,weakness,weakness_modifier,ability_name,ability_text,ability_type) VALUES ('pl1-84','Nosepass','299','10','Fighting','60',NULL,NULL,'Water','10',NULL,NULL,NULL);</v>
      </c>
    </row>
    <row r="5977" spans="1:16" x14ac:dyDescent="0.25">
      <c r="A5977" t="s">
        <v>8187</v>
      </c>
      <c r="B5977" t="s">
        <v>1406</v>
      </c>
      <c r="C5977">
        <v>393</v>
      </c>
      <c r="D5977" t="s">
        <v>1407</v>
      </c>
      <c r="E5977">
        <v>12</v>
      </c>
      <c r="F5977">
        <v>60</v>
      </c>
      <c r="G5977" t="s">
        <v>13</v>
      </c>
      <c r="J5977" t="s">
        <v>15</v>
      </c>
      <c r="K5977">
        <v>10</v>
      </c>
      <c r="P5977" t="str">
        <f t="shared" si="93"/>
        <v>INSERT INTO pokemon_cards (id,name,pokemon_id,level,primary_color,hp,secondary_color,evolve_from,weakness,weakness_modifier,ability_name,ability_text,ability_type) VALUES ('pl1-85','Piplup','393','12','Water','60',NULL,NULL,'Lightning','10',NULL,NULL,NULL);</v>
      </c>
    </row>
    <row r="5978" spans="1:16" x14ac:dyDescent="0.25">
      <c r="A5978" t="s">
        <v>8188</v>
      </c>
      <c r="B5978" t="s">
        <v>4058</v>
      </c>
      <c r="C5978">
        <v>261</v>
      </c>
      <c r="D5978" t="s">
        <v>3221</v>
      </c>
      <c r="E5978">
        <v>12</v>
      </c>
      <c r="F5978">
        <v>50</v>
      </c>
      <c r="G5978" t="s">
        <v>896</v>
      </c>
      <c r="J5978" t="s">
        <v>20</v>
      </c>
      <c r="K5978">
        <v>10</v>
      </c>
      <c r="P5978" t="str">
        <f t="shared" si="93"/>
        <v>INSERT INTO pokemon_cards (id,name,pokemon_id,level,primary_color,hp,secondary_color,evolve_from,weakness,weakness_modifier,ability_name,ability_text,ability_type) VALUES ('pl1-86','Poochyena','261','12','Darkness','50',NULL,NULL,'Fighting','10',NULL,NULL,NULL);</v>
      </c>
    </row>
    <row r="5979" spans="1:16" x14ac:dyDescent="0.25">
      <c r="A5979" t="s">
        <v>8189</v>
      </c>
      <c r="B5979" t="s">
        <v>446</v>
      </c>
      <c r="C5979">
        <v>54</v>
      </c>
      <c r="D5979" t="s">
        <v>497</v>
      </c>
      <c r="E5979">
        <v>19</v>
      </c>
      <c r="F5979">
        <v>60</v>
      </c>
      <c r="G5979" t="s">
        <v>13</v>
      </c>
      <c r="J5979" t="s">
        <v>15</v>
      </c>
      <c r="K5979">
        <v>10</v>
      </c>
      <c r="P5979" t="str">
        <f t="shared" si="93"/>
        <v>INSERT INTO pokemon_cards (id,name,pokemon_id,level,primary_color,hp,secondary_color,evolve_from,weakness,weakness_modifier,ability_name,ability_text,ability_type) VALUES ('pl1-87','Psyduck','54','19','Water','60',NULL,NULL,'Lightning','10',NULL,NULL,NULL);</v>
      </c>
    </row>
    <row r="5980" spans="1:16" x14ac:dyDescent="0.25">
      <c r="A5980" t="s">
        <v>8190</v>
      </c>
      <c r="B5980" t="s">
        <v>8191</v>
      </c>
      <c r="C5980">
        <v>432</v>
      </c>
      <c r="D5980" t="s">
        <v>3305</v>
      </c>
      <c r="E5980">
        <v>40</v>
      </c>
      <c r="F5980">
        <v>90</v>
      </c>
      <c r="G5980" t="s">
        <v>19</v>
      </c>
      <c r="J5980" t="s">
        <v>20</v>
      </c>
      <c r="K5980" t="s">
        <v>9</v>
      </c>
      <c r="P5980" t="str">
        <f t="shared" si="93"/>
        <v>INSERT INTO pokemon_cards (id,name,pokemon_id,level,primary_color,hp,secondary_color,evolve_from,weakness,weakness_modifier,ability_name,ability_text,ability_type) VALUES ('pl1-88','Purugly G','432','40','Colorless','90',NULL,NULL,'Fighting','Ã—2',NULL,NULL,NULL);</v>
      </c>
    </row>
    <row r="5981" spans="1:16" x14ac:dyDescent="0.25">
      <c r="A5981" t="s">
        <v>8192</v>
      </c>
      <c r="B5981" t="s">
        <v>1465</v>
      </c>
      <c r="C5981">
        <v>280</v>
      </c>
      <c r="D5981" t="s">
        <v>1466</v>
      </c>
      <c r="E5981">
        <v>16</v>
      </c>
      <c r="F5981">
        <v>60</v>
      </c>
      <c r="G5981" t="s">
        <v>7</v>
      </c>
      <c r="J5981" t="s">
        <v>7</v>
      </c>
      <c r="K5981">
        <v>10</v>
      </c>
      <c r="P5981" t="str">
        <f t="shared" si="93"/>
        <v>INSERT INTO pokemon_cards (id,name,pokemon_id,level,primary_color,hp,secondary_color,evolve_from,weakness,weakness_modifier,ability_name,ability_text,ability_type) VALUES ('pl1-89','Ralts','280','16','Psychic','60',NULL,NULL,'Psychic','10',NULL,NULL,NULL);</v>
      </c>
    </row>
    <row r="5982" spans="1:16" x14ac:dyDescent="0.25">
      <c r="A5982" t="s">
        <v>8193</v>
      </c>
      <c r="B5982" t="s">
        <v>1187</v>
      </c>
      <c r="C5982">
        <v>223</v>
      </c>
      <c r="D5982" t="s">
        <v>1188</v>
      </c>
      <c r="E5982">
        <v>18</v>
      </c>
      <c r="F5982">
        <v>60</v>
      </c>
      <c r="G5982" t="s">
        <v>13</v>
      </c>
      <c r="J5982" t="s">
        <v>15</v>
      </c>
      <c r="K5982">
        <v>10</v>
      </c>
      <c r="P5982" t="str">
        <f t="shared" si="93"/>
        <v>INSERT INTO pokemon_cards (id,name,pokemon_id,level,primary_color,hp,secondary_color,evolve_from,weakness,weakness_modifier,ability_name,ability_text,ability_type) VALUES ('pl1-90','Remoraid','223','18','Water','60',NULL,NULL,'Lightning','10',NULL,NULL,NULL);</v>
      </c>
    </row>
    <row r="5983" spans="1:16" x14ac:dyDescent="0.25">
      <c r="A5983" t="s">
        <v>8194</v>
      </c>
      <c r="B5983" t="s">
        <v>1509</v>
      </c>
      <c r="C5983">
        <v>447</v>
      </c>
      <c r="D5983" t="s">
        <v>1510</v>
      </c>
      <c r="E5983">
        <v>15</v>
      </c>
      <c r="F5983">
        <v>60</v>
      </c>
      <c r="G5983" t="s">
        <v>20</v>
      </c>
      <c r="J5983" t="s">
        <v>7</v>
      </c>
      <c r="K5983">
        <v>10</v>
      </c>
      <c r="P5983" t="str">
        <f t="shared" si="93"/>
        <v>INSERT INTO pokemon_cards (id,name,pokemon_id,level,primary_color,hp,secondary_color,evolve_from,weakness,weakness_modifier,ability_name,ability_text,ability_type) VALUES ('pl1-91','Riolu','447','15','Fighting','60',NULL,NULL,'Psychic','10',NULL,NULL,NULL);</v>
      </c>
    </row>
    <row r="5984" spans="1:16" x14ac:dyDescent="0.25">
      <c r="A5984" t="s">
        <v>8195</v>
      </c>
      <c r="B5984" t="s">
        <v>3590</v>
      </c>
      <c r="C5984">
        <v>353</v>
      </c>
      <c r="D5984" t="s">
        <v>3713</v>
      </c>
      <c r="E5984">
        <v>17</v>
      </c>
      <c r="F5984">
        <v>50</v>
      </c>
      <c r="G5984" t="s">
        <v>7</v>
      </c>
      <c r="J5984" t="s">
        <v>896</v>
      </c>
      <c r="K5984">
        <v>10</v>
      </c>
      <c r="P5984" t="str">
        <f t="shared" si="93"/>
        <v>INSERT INTO pokemon_cards (id,name,pokemon_id,level,primary_color,hp,secondary_color,evolve_from,weakness,weakness_modifier,ability_name,ability_text,ability_type) VALUES ('pl1-92','Shuppet','353','17','Psychic','50',NULL,NULL,'Darkness','10',NULL,NULL,NULL);</v>
      </c>
    </row>
    <row r="5985" spans="1:16" x14ac:dyDescent="0.25">
      <c r="A5985" t="s">
        <v>8196</v>
      </c>
      <c r="B5985" t="s">
        <v>2501</v>
      </c>
      <c r="C5985">
        <v>300</v>
      </c>
      <c r="D5985" t="s">
        <v>2502</v>
      </c>
      <c r="E5985">
        <v>20</v>
      </c>
      <c r="F5985">
        <v>60</v>
      </c>
      <c r="G5985" t="s">
        <v>19</v>
      </c>
      <c r="J5985" t="s">
        <v>20</v>
      </c>
      <c r="K5985">
        <v>10</v>
      </c>
      <c r="P5985" t="str">
        <f t="shared" si="93"/>
        <v>INSERT INTO pokemon_cards (id,name,pokemon_id,level,primary_color,hp,secondary_color,evolve_from,weakness,weakness_modifier,ability_name,ability_text,ability_type) VALUES ('pl1-93','Skitty','300','20','Colorless','60',NULL,NULL,'Fighting','10',NULL,NULL,NULL);</v>
      </c>
    </row>
    <row r="5986" spans="1:16" x14ac:dyDescent="0.25">
      <c r="A5986" t="s">
        <v>8197</v>
      </c>
      <c r="B5986" t="s">
        <v>8198</v>
      </c>
      <c r="C5986">
        <v>435</v>
      </c>
      <c r="D5986" t="s">
        <v>2270</v>
      </c>
      <c r="E5986">
        <v>46</v>
      </c>
      <c r="F5986">
        <v>80</v>
      </c>
      <c r="G5986" t="s">
        <v>7</v>
      </c>
      <c r="J5986" t="s">
        <v>20</v>
      </c>
      <c r="K5986" t="s">
        <v>9</v>
      </c>
      <c r="L5986" t="s">
        <v>20002</v>
      </c>
      <c r="M5986" t="s">
        <v>22605</v>
      </c>
      <c r="N5986" t="s">
        <v>19328</v>
      </c>
      <c r="P5986" t="str">
        <f t="shared" si="93"/>
        <v>INSERT INTO pokemon_cards (id,name,pokemon_id,level,primary_color,hp,secondary_color,evolve_from,weakness,weakness_modifier,ability_name,ability_text,ability_type) VALUES ('pl1-94','Skuntank G','435','46','Psychic','80',NULL,NULL,'Fighting','Ã—2','Poison Structure','Once during your turn (before your attack), if you have a Stadium card in play, you may use this power. Each Active PokÃ©mon (both yours and your opponent''s) (excluding PokÃ©mon SP) is now Poisoned. This power can''t be used if Skuntank is affected by a Special Condition.','PokÃ©-Power');</v>
      </c>
    </row>
    <row r="5987" spans="1:16" x14ac:dyDescent="0.25">
      <c r="A5987" t="s">
        <v>8199</v>
      </c>
      <c r="B5987" t="s">
        <v>2306</v>
      </c>
      <c r="C5987">
        <v>287</v>
      </c>
      <c r="D5987" t="s">
        <v>2307</v>
      </c>
      <c r="E5987">
        <v>11</v>
      </c>
      <c r="F5987">
        <v>50</v>
      </c>
      <c r="G5987" t="s">
        <v>19</v>
      </c>
      <c r="J5987" t="s">
        <v>20</v>
      </c>
      <c r="K5987">
        <v>10</v>
      </c>
      <c r="P5987" t="str">
        <f t="shared" si="93"/>
        <v>INSERT INTO pokemon_cards (id,name,pokemon_id,level,primary_color,hp,secondary_color,evolve_from,weakness,weakness_modifier,ability_name,ability_text,ability_type) VALUES ('pl1-95','Slakoth','287','11','Colorless','50',NULL,NULL,'Fighting','10',NULL,NULL,NULL);</v>
      </c>
    </row>
    <row r="5988" spans="1:16" x14ac:dyDescent="0.25">
      <c r="A5988" t="s">
        <v>8200</v>
      </c>
      <c r="B5988" t="s">
        <v>153</v>
      </c>
      <c r="C5988">
        <v>7</v>
      </c>
      <c r="D5988" t="s">
        <v>203</v>
      </c>
      <c r="E5988">
        <v>16</v>
      </c>
      <c r="F5988">
        <v>60</v>
      </c>
      <c r="G5988" t="s">
        <v>13</v>
      </c>
      <c r="J5988" t="s">
        <v>15</v>
      </c>
      <c r="K5988">
        <v>10</v>
      </c>
      <c r="P5988" t="str">
        <f t="shared" si="93"/>
        <v>INSERT INTO pokemon_cards (id,name,pokemon_id,level,primary_color,hp,secondary_color,evolve_from,weakness,weakness_modifier,ability_name,ability_text,ability_type) VALUES ('pl1-96','Squirtle','7','16','Water','60',NULL,NULL,'Lightning','10',NULL,NULL,NULL);</v>
      </c>
    </row>
    <row r="5989" spans="1:16" x14ac:dyDescent="0.25">
      <c r="A5989" t="s">
        <v>8201</v>
      </c>
      <c r="B5989" t="s">
        <v>1544</v>
      </c>
      <c r="C5989">
        <v>333</v>
      </c>
      <c r="D5989" t="s">
        <v>1574</v>
      </c>
      <c r="E5989">
        <v>11</v>
      </c>
      <c r="F5989">
        <v>40</v>
      </c>
      <c r="G5989" t="s">
        <v>19</v>
      </c>
      <c r="J5989" t="s">
        <v>15</v>
      </c>
      <c r="K5989">
        <v>10</v>
      </c>
      <c r="P5989" t="str">
        <f t="shared" si="93"/>
        <v>INSERT INTO pokemon_cards (id,name,pokemon_id,level,primary_color,hp,secondary_color,evolve_from,weakness,weakness_modifier,ability_name,ability_text,ability_type) VALUES ('pl1-97','Swablu','333','11','Colorless','40',NULL,NULL,'Lightning','10',NULL,NULL,NULL);</v>
      </c>
    </row>
    <row r="5990" spans="1:16" x14ac:dyDescent="0.25">
      <c r="A5990" t="s">
        <v>8202</v>
      </c>
      <c r="B5990" t="s">
        <v>340</v>
      </c>
      <c r="C5990">
        <v>128</v>
      </c>
      <c r="D5990" t="s">
        <v>341</v>
      </c>
      <c r="E5990">
        <v>23</v>
      </c>
      <c r="F5990">
        <v>70</v>
      </c>
      <c r="G5990" t="s">
        <v>19</v>
      </c>
      <c r="J5990" t="s">
        <v>20</v>
      </c>
      <c r="K5990">
        <v>10</v>
      </c>
      <c r="P5990" t="str">
        <f t="shared" si="93"/>
        <v>INSERT INTO pokemon_cards (id,name,pokemon_id,level,primary_color,hp,secondary_color,evolve_from,weakness,weakness_modifier,ability_name,ability_text,ability_type) VALUES ('pl1-98','Tauros','128','23','Colorless','70',NULL,NULL,'Fighting','10',NULL,NULL,NULL);</v>
      </c>
    </row>
    <row r="5991" spans="1:16" x14ac:dyDescent="0.25">
      <c r="A5991" t="s">
        <v>8203</v>
      </c>
      <c r="B5991" t="s">
        <v>1589</v>
      </c>
      <c r="C5991">
        <v>255</v>
      </c>
      <c r="D5991" t="s">
        <v>1590</v>
      </c>
      <c r="E5991">
        <v>12</v>
      </c>
      <c r="F5991">
        <v>60</v>
      </c>
      <c r="G5991" t="s">
        <v>24</v>
      </c>
      <c r="J5991" t="s">
        <v>13</v>
      </c>
      <c r="K5991">
        <v>10</v>
      </c>
      <c r="P5991" t="str">
        <f t="shared" si="93"/>
        <v>INSERT INTO pokemon_cards (id,name,pokemon_id,level,primary_color,hp,secondary_color,evolve_from,weakness,weakness_modifier,ability_name,ability_text,ability_type) VALUES ('pl1-99','Torchic','255','12','Fire','60',NULL,NULL,'Water','10',NULL,NULL,NULL);</v>
      </c>
    </row>
    <row r="5992" spans="1:16" x14ac:dyDescent="0.25">
      <c r="A5992" t="s">
        <v>8204</v>
      </c>
      <c r="B5992" t="s">
        <v>2018</v>
      </c>
      <c r="C5992">
        <v>324</v>
      </c>
      <c r="D5992" t="s">
        <v>2019</v>
      </c>
      <c r="E5992">
        <v>28</v>
      </c>
      <c r="F5992">
        <v>80</v>
      </c>
      <c r="G5992" t="s">
        <v>24</v>
      </c>
      <c r="J5992" t="s">
        <v>13</v>
      </c>
      <c r="K5992">
        <v>20</v>
      </c>
      <c r="P5992" t="str">
        <f t="shared" si="93"/>
        <v>INSERT INTO pokemon_cards (id,name,pokemon_id,level,primary_color,hp,secondary_color,evolve_from,weakness,weakness_modifier,ability_name,ability_text,ability_type) VALUES ('pl1-100','Torkoal','324','28','Fire','80',NULL,NULL,'Water','20',NULL,NULL,NULL);</v>
      </c>
    </row>
    <row r="5993" spans="1:16" x14ac:dyDescent="0.25">
      <c r="A5993" t="s">
        <v>8205</v>
      </c>
      <c r="B5993" t="s">
        <v>2534</v>
      </c>
      <c r="C5993">
        <v>387</v>
      </c>
      <c r="D5993" t="s">
        <v>2535</v>
      </c>
      <c r="E5993">
        <v>14</v>
      </c>
      <c r="F5993">
        <v>60</v>
      </c>
      <c r="G5993" t="s">
        <v>33</v>
      </c>
      <c r="J5993" t="s">
        <v>24</v>
      </c>
      <c r="K5993">
        <v>10</v>
      </c>
      <c r="P5993" t="str">
        <f t="shared" si="93"/>
        <v>INSERT INTO pokemon_cards (id,name,pokemon_id,level,primary_color,hp,secondary_color,evolve_from,weakness,weakness_modifier,ability_name,ability_text,ability_type) VALUES ('pl1-101','Turtwig','387','14','Grass','60',NULL,NULL,'Fire','10',NULL,NULL,NULL);</v>
      </c>
    </row>
    <row r="5994" spans="1:16" x14ac:dyDescent="0.25">
      <c r="A5994" t="s">
        <v>8206</v>
      </c>
      <c r="B5994" t="s">
        <v>55</v>
      </c>
      <c r="C5994">
        <v>37</v>
      </c>
      <c r="D5994" t="s">
        <v>216</v>
      </c>
      <c r="E5994">
        <v>12</v>
      </c>
      <c r="F5994">
        <v>50</v>
      </c>
      <c r="G5994" t="s">
        <v>24</v>
      </c>
      <c r="J5994" t="s">
        <v>13</v>
      </c>
      <c r="K5994">
        <v>10</v>
      </c>
      <c r="P5994" t="str">
        <f t="shared" si="93"/>
        <v>INSERT INTO pokemon_cards (id,name,pokemon_id,level,primary_color,hp,secondary_color,evolve_from,weakness,weakness_modifier,ability_name,ability_text,ability_type) VALUES ('pl1-102','Vulpix','37','12','Fire','50',NULL,NULL,'Water','10',NULL,NULL,NULL);</v>
      </c>
    </row>
    <row r="5995" spans="1:16" x14ac:dyDescent="0.25">
      <c r="A5995" t="s">
        <v>8207</v>
      </c>
      <c r="B5995" t="s">
        <v>2134</v>
      </c>
      <c r="C5995">
        <v>265</v>
      </c>
      <c r="D5995" t="s">
        <v>2135</v>
      </c>
      <c r="E5995">
        <v>5</v>
      </c>
      <c r="F5995">
        <v>50</v>
      </c>
      <c r="G5995" t="s">
        <v>33</v>
      </c>
      <c r="J5995" t="s">
        <v>24</v>
      </c>
      <c r="K5995">
        <v>10</v>
      </c>
      <c r="P5995" t="str">
        <f t="shared" si="93"/>
        <v>INSERT INTO pokemon_cards (id,name,pokemon_id,level,primary_color,hp,secondary_color,evolve_from,weakness,weakness_modifier,ability_name,ability_text,ability_type) VALUES ('pl1-103','Wurmple','265','5','Grass','50',NULL,NULL,'Fire','10',NULL,NULL,NULL);</v>
      </c>
    </row>
    <row r="5996" spans="1:16" x14ac:dyDescent="0.25">
      <c r="A5996" t="s">
        <v>8208</v>
      </c>
      <c r="B5996" t="s">
        <v>8209</v>
      </c>
      <c r="C5996">
        <v>483</v>
      </c>
      <c r="D5996" t="s">
        <v>1306</v>
      </c>
      <c r="E5996" t="s">
        <v>3049</v>
      </c>
      <c r="F5996">
        <v>120</v>
      </c>
      <c r="G5996" t="s">
        <v>854</v>
      </c>
      <c r="I5996" t="s">
        <v>8102</v>
      </c>
      <c r="J5996" t="s">
        <v>24</v>
      </c>
      <c r="K5996" t="s">
        <v>9</v>
      </c>
      <c r="L5996" t="s">
        <v>20446</v>
      </c>
      <c r="M5996" t="s">
        <v>22606</v>
      </c>
      <c r="N5996" t="s">
        <v>19146</v>
      </c>
      <c r="P5996" t="str">
        <f t="shared" si="93"/>
        <v>INSERT INTO pokemon_cards (id,name,pokemon_id,level,primary_color,hp,secondary_color,evolve_from,weakness,weakness_modifier,ability_name,ability_text,ability_type) VALUES ('pl1-122','Dialga G LV.X','483','X','Metal','120',NULL,'Dialga G','Fire','Ã—2','Time Crystal','Each PokÃ©mon (both yours and your opponent''s) (excluding PokÃ©mon SP) can''t use any PokÃ©-Bodies.','PokÃ©-Body');</v>
      </c>
    </row>
    <row r="5997" spans="1:16" x14ac:dyDescent="0.25">
      <c r="A5997" t="s">
        <v>8210</v>
      </c>
      <c r="B5997" t="s">
        <v>8211</v>
      </c>
      <c r="C5997">
        <v>452</v>
      </c>
      <c r="D5997" t="s">
        <v>3285</v>
      </c>
      <c r="E5997" t="s">
        <v>3049</v>
      </c>
      <c r="F5997">
        <v>130</v>
      </c>
      <c r="G5997" t="s">
        <v>896</v>
      </c>
      <c r="I5997" t="s">
        <v>3284</v>
      </c>
      <c r="J5997" t="s">
        <v>7</v>
      </c>
      <c r="K5997" t="s">
        <v>9</v>
      </c>
      <c r="L5997" t="s">
        <v>20447</v>
      </c>
      <c r="M5997" t="s">
        <v>22607</v>
      </c>
      <c r="N5997" t="s">
        <v>19328</v>
      </c>
      <c r="P5997" t="str">
        <f t="shared" si="93"/>
        <v>INSERT INTO pokemon_cards (id,name,pokemon_id,level,primary_color,hp,secondary_color,evolve_from,weakness,weakness_modifier,ability_name,ability_text,ability_type) VALUES ('pl1-123','Drapion LV.X','452','X','Darkness','130',NULL,'Drapion','Psychic','Ã—2','Tri-Poison','Once during your turn (before your attack), you may flip a coin. If heads, choose 1 of the Defending PokÃ©mon. That PokÃ©mon is now Poisoned. Put 3 damage counters instead of 1 on that PokÃ©mon between turns. This power can''t be used if Drapion is affected by a Special Condition.','PokÃ©-Power');</v>
      </c>
    </row>
    <row r="5998" spans="1:16" x14ac:dyDescent="0.25">
      <c r="A5998" t="s">
        <v>8212</v>
      </c>
      <c r="B5998" t="s">
        <v>4284</v>
      </c>
      <c r="C5998">
        <v>487</v>
      </c>
      <c r="D5998" t="s">
        <v>2292</v>
      </c>
      <c r="E5998" t="s">
        <v>3049</v>
      </c>
      <c r="F5998">
        <v>130</v>
      </c>
      <c r="G5998" t="s">
        <v>7</v>
      </c>
      <c r="I5998" t="s">
        <v>2640</v>
      </c>
      <c r="J5998" t="s">
        <v>896</v>
      </c>
      <c r="K5998" t="s">
        <v>9</v>
      </c>
      <c r="L5998" t="s">
        <v>19651</v>
      </c>
      <c r="M5998" t="s">
        <v>22077</v>
      </c>
      <c r="N5998" t="s">
        <v>19146</v>
      </c>
      <c r="P5998" t="str">
        <f t="shared" si="93"/>
        <v>INSERT INTO pokemon_cards (id,name,pokemon_id,level,primary_color,hp,secondary_color,evolve_from,weakness,weakness_modifier,ability_name,ability_text,ability_type) VALUES ('pl1-124','Giratina LV.X','487','X','Psychic','130',NULL,'Giratina','Darkness','Ã—2','Invisible Tentacles','Whenever your opponent''s PokÃ©mon tries to attack, your opponent discards 1 card from his or her hand. (If your opponent can''t discard 1 card, your opponent''s PokÃ©mon can''t attack.) You can''t use more than 1 Invisible Tentacles PokÃ©-Body each turn.','PokÃ©-Body');</v>
      </c>
    </row>
    <row r="5999" spans="1:16" x14ac:dyDescent="0.25">
      <c r="A5999" t="s">
        <v>8213</v>
      </c>
      <c r="B5999" t="s">
        <v>8214</v>
      </c>
      <c r="C5999">
        <v>484</v>
      </c>
      <c r="D5999" t="s">
        <v>1309</v>
      </c>
      <c r="E5999" t="s">
        <v>3049</v>
      </c>
      <c r="F5999">
        <v>120</v>
      </c>
      <c r="G5999" t="s">
        <v>13</v>
      </c>
      <c r="I5999" t="s">
        <v>8108</v>
      </c>
      <c r="J5999" t="s">
        <v>15</v>
      </c>
      <c r="K5999" t="s">
        <v>9</v>
      </c>
      <c r="L5999" t="s">
        <v>20448</v>
      </c>
      <c r="M5999" t="s">
        <v>22608</v>
      </c>
      <c r="N5999" t="s">
        <v>19328</v>
      </c>
      <c r="P5999" t="str">
        <f t="shared" si="93"/>
        <v>INSERT INTO pokemon_cards (id,name,pokemon_id,level,primary_color,hp,secondary_color,evolve_from,weakness,weakness_modifier,ability_name,ability_text,ability_type) VALUES ('pl1-125','Palkia G LV.X','484','X','Water','120',NULL,'Palkia G','Lightning','Ã—2','Lost Cyclone','Once during your turn (before your attack), you may use this power. Any player who has 4 or more Benched PokÃ©mon chooses 3 of his or her Benched PokÃ©mon. Put the other Benched PokÃ©mon and all cards attached to them in the Lost Zone. (You choose your PokÃ©mon first.) This power can''t be used it Palkia G is affected by a Special Condition.','PokÃ©-Power');</v>
      </c>
    </row>
    <row r="6000" spans="1:16" x14ac:dyDescent="0.25">
      <c r="A6000" t="s">
        <v>8215</v>
      </c>
      <c r="B6000" t="s">
        <v>4286</v>
      </c>
      <c r="C6000">
        <v>492</v>
      </c>
      <c r="D6000" t="s">
        <v>1610</v>
      </c>
      <c r="E6000" t="s">
        <v>3049</v>
      </c>
      <c r="F6000">
        <v>100</v>
      </c>
      <c r="G6000" t="s">
        <v>33</v>
      </c>
      <c r="I6000" t="s">
        <v>2352</v>
      </c>
      <c r="J6000" t="s">
        <v>24</v>
      </c>
      <c r="K6000" t="s">
        <v>9</v>
      </c>
      <c r="L6000" t="s">
        <v>20449</v>
      </c>
      <c r="M6000" t="s">
        <v>22609</v>
      </c>
      <c r="N6000" t="s">
        <v>19146</v>
      </c>
      <c r="P6000" t="str">
        <f t="shared" si="93"/>
        <v>INSERT INTO pokemon_cards (id,name,pokemon_id,level,primary_color,hp,secondary_color,evolve_from,weakness,weakness_modifier,ability_name,ability_text,ability_type) VALUES ('pl1-126','Shaymin LV.X','492','X','Grass','100',NULL,'Shaymin','Fire','Ã—2','Thankfulness','Each of your Grass PokÃ©mon (excluding any Shaymin) gets +40 HP. You can''t use more than 1 Thankfulness PokÃ©-Body each turn.','PokÃ©-Body');</v>
      </c>
    </row>
    <row r="6001" spans="1:16" x14ac:dyDescent="0.25">
      <c r="A6001" t="s">
        <v>8216</v>
      </c>
      <c r="B6001" t="s">
        <v>4286</v>
      </c>
      <c r="C6001">
        <v>492</v>
      </c>
      <c r="D6001" t="s">
        <v>1610</v>
      </c>
      <c r="E6001" t="s">
        <v>3049</v>
      </c>
      <c r="F6001">
        <v>110</v>
      </c>
      <c r="G6001" t="s">
        <v>33</v>
      </c>
      <c r="I6001" t="s">
        <v>2352</v>
      </c>
      <c r="J6001" t="s">
        <v>24</v>
      </c>
      <c r="K6001" t="s">
        <v>9</v>
      </c>
      <c r="L6001" t="s">
        <v>19652</v>
      </c>
      <c r="M6001" t="s">
        <v>22078</v>
      </c>
      <c r="N6001" t="s">
        <v>19146</v>
      </c>
      <c r="P6001" t="str">
        <f t="shared" si="93"/>
        <v>INSERT INTO pokemon_cards (id,name,pokemon_id,level,primary_color,hp,secondary_color,evolve_from,weakness,weakness_modifier,ability_name,ability_text,ability_type) VALUES ('pl1-127','Shaymin LV.X','492','X','Grass','110',NULL,'Shaymin','Fire','Ã—2','Revenge Seed','If any of your Grass PokÃ©mon were Knocked Out by damage from an opponent''s attack during his or her last turn, each of Shaymin''s attacks does 60 more damage to the Active PokÃ©mon (before applying Weakness and Resistance).','PokÃ©-Body');</v>
      </c>
    </row>
    <row r="6002" spans="1:16" x14ac:dyDescent="0.25">
      <c r="A6002" t="s">
        <v>8217</v>
      </c>
      <c r="B6002" t="s">
        <v>84</v>
      </c>
      <c r="C6002">
        <v>125</v>
      </c>
      <c r="D6002" t="s">
        <v>85</v>
      </c>
      <c r="E6002">
        <v>35</v>
      </c>
      <c r="F6002">
        <v>70</v>
      </c>
      <c r="G6002" t="s">
        <v>15</v>
      </c>
      <c r="J6002" t="s">
        <v>20</v>
      </c>
      <c r="K6002" t="s">
        <v>9</v>
      </c>
      <c r="P6002" t="str">
        <f t="shared" si="93"/>
        <v>INSERT INTO pokemon_cards (id,name,pokemon_id,level,primary_color,hp,secondary_color,evolve_from,weakness,weakness_modifier,ability_name,ability_text,ability_type) VALUES ('pl1-128','Electabuzz','125','35','Lightning','70',NULL,NULL,'Fighting','Ã—2',NULL,NULL,NULL);</v>
      </c>
    </row>
    <row r="6003" spans="1:16" x14ac:dyDescent="0.25">
      <c r="A6003" t="s">
        <v>8218</v>
      </c>
      <c r="B6003" t="s">
        <v>35</v>
      </c>
      <c r="C6003">
        <v>107</v>
      </c>
      <c r="D6003" t="s">
        <v>36</v>
      </c>
      <c r="E6003">
        <v>33</v>
      </c>
      <c r="F6003">
        <v>70</v>
      </c>
      <c r="G6003" t="s">
        <v>20</v>
      </c>
      <c r="J6003" t="s">
        <v>7</v>
      </c>
      <c r="K6003" t="s">
        <v>9</v>
      </c>
      <c r="P6003" t="str">
        <f t="shared" si="93"/>
        <v>INSERT INTO pokemon_cards (id,name,pokemon_id,level,primary_color,hp,secondary_color,evolve_from,weakness,weakness_modifier,ability_name,ability_text,ability_type) VALUES ('pl1-129','Hitmonchan','107','33','Fighting','70',NULL,NULL,'Psychic','Ã—2',NULL,NULL,NULL);</v>
      </c>
    </row>
    <row r="6004" spans="1:16" x14ac:dyDescent="0.25">
      <c r="A6004" t="s">
        <v>8219</v>
      </c>
      <c r="B6004" t="s">
        <v>248</v>
      </c>
      <c r="C6004">
        <v>123</v>
      </c>
      <c r="D6004" t="s">
        <v>249</v>
      </c>
      <c r="E6004">
        <v>25</v>
      </c>
      <c r="F6004">
        <v>70</v>
      </c>
      <c r="G6004" t="s">
        <v>33</v>
      </c>
      <c r="J6004" t="s">
        <v>24</v>
      </c>
      <c r="K6004" t="s">
        <v>9</v>
      </c>
      <c r="P6004" t="str">
        <f t="shared" si="93"/>
        <v>INSERT INTO pokemon_cards (id,name,pokemon_id,level,primary_color,hp,secondary_color,evolve_from,weakness,weakness_modifier,ability_name,ability_text,ability_type) VALUES ('pl1-130','Scyther','123','25','Grass','70',NULL,NULL,'Fire','Ã—2',NULL,NULL,NULL);</v>
      </c>
    </row>
    <row r="6005" spans="1:16" x14ac:dyDescent="0.25">
      <c r="A6005" t="s">
        <v>8220</v>
      </c>
      <c r="B6005" t="s">
        <v>2588</v>
      </c>
      <c r="C6005">
        <v>270</v>
      </c>
      <c r="D6005" t="s">
        <v>2589</v>
      </c>
      <c r="E6005">
        <v>14</v>
      </c>
      <c r="F6005">
        <v>50</v>
      </c>
      <c r="G6005" t="s">
        <v>33</v>
      </c>
      <c r="J6005" t="s">
        <v>15</v>
      </c>
      <c r="K6005">
        <v>10</v>
      </c>
      <c r="L6005" t="s">
        <v>20450</v>
      </c>
      <c r="M6005" t="s">
        <v>22610</v>
      </c>
      <c r="N6005" t="s">
        <v>19146</v>
      </c>
      <c r="P6005" t="str">
        <f t="shared" si="93"/>
        <v>INSERT INTO pokemon_cards (id,name,pokemon_id,level,primary_color,hp,secondary_color,evolve_from,weakness,weakness_modifier,ability_name,ability_text,ability_type) VALUES ('pl1-SH4','Lotad','270','14','Grass','50',NULL,NULL,'Lightning','10','Swift Swim','If Lotad has any Water Energy attached to it, Lotad''s Retreat Cost is 0.','PokÃ©-Body');</v>
      </c>
    </row>
    <row r="6006" spans="1:16" x14ac:dyDescent="0.25">
      <c r="A6006" t="s">
        <v>8221</v>
      </c>
      <c r="B6006" t="s">
        <v>1544</v>
      </c>
      <c r="C6006">
        <v>333</v>
      </c>
      <c r="D6006" t="s">
        <v>1574</v>
      </c>
      <c r="E6006">
        <v>16</v>
      </c>
      <c r="F6006">
        <v>50</v>
      </c>
      <c r="G6006" t="s">
        <v>19</v>
      </c>
      <c r="J6006" t="s">
        <v>15</v>
      </c>
      <c r="K6006">
        <v>10</v>
      </c>
      <c r="P6006" t="str">
        <f t="shared" si="93"/>
        <v>INSERT INTO pokemon_cards (id,name,pokemon_id,level,primary_color,hp,secondary_color,evolve_from,weakness,weakness_modifier,ability_name,ability_text,ability_type) VALUES ('pl1-SH5','Swablu','333','16','Colorless','50',NULL,NULL,'Lightning','10',NULL,NULL,NULL);</v>
      </c>
    </row>
    <row r="6007" spans="1:16" x14ac:dyDescent="0.25">
      <c r="A6007" t="s">
        <v>8222</v>
      </c>
      <c r="B6007" t="s">
        <v>55</v>
      </c>
      <c r="C6007">
        <v>37</v>
      </c>
      <c r="D6007" t="s">
        <v>216</v>
      </c>
      <c r="E6007">
        <v>20</v>
      </c>
      <c r="F6007">
        <v>60</v>
      </c>
      <c r="G6007" t="s">
        <v>24</v>
      </c>
      <c r="J6007" t="s">
        <v>13</v>
      </c>
      <c r="K6007">
        <v>10</v>
      </c>
      <c r="P6007" t="str">
        <f t="shared" si="93"/>
        <v>INSERT INTO pokemon_cards (id,name,pokemon_id,level,primary_color,hp,secondary_color,evolve_from,weakness,weakness_modifier,ability_name,ability_text,ability_type) VALUES ('pl1-SH6','Vulpix','37','20','Fire','60',NULL,NULL,'Water','10',NULL,NULL,NULL);</v>
      </c>
    </row>
    <row r="6008" spans="1:16" x14ac:dyDescent="0.25">
      <c r="A6008" t="s">
        <v>8223</v>
      </c>
      <c r="B6008" t="s">
        <v>95</v>
      </c>
      <c r="C6008">
        <v>59</v>
      </c>
      <c r="D6008" t="s">
        <v>96</v>
      </c>
      <c r="E6008">
        <v>53</v>
      </c>
      <c r="F6008">
        <v>100</v>
      </c>
      <c r="G6008" t="s">
        <v>24</v>
      </c>
      <c r="I6008" t="s">
        <v>97</v>
      </c>
      <c r="J6008" t="s">
        <v>13</v>
      </c>
      <c r="K6008">
        <v>20</v>
      </c>
      <c r="L6008" t="s">
        <v>20451</v>
      </c>
      <c r="M6008" t="s">
        <v>20452</v>
      </c>
      <c r="N6008" t="s">
        <v>19146</v>
      </c>
      <c r="P6008" t="str">
        <f t="shared" si="93"/>
        <v>INSERT INTO pokemon_cards (id,name,pokemon_id,level,primary_color,hp,secondary_color,evolve_from,weakness,weakness_modifier,ability_name,ability_text,ability_type) VALUES ('pl2-1','Arcanine','59','53','Fire','100',NULL,'Growlithe','Water','20','Flare Condition','As long as Arcanine has any Fire Energy attached to it, Arcanine has no Weakness.','PokÃ©-Body');</v>
      </c>
    </row>
    <row r="6009" spans="1:16" x14ac:dyDescent="0.25">
      <c r="A6009" t="s">
        <v>8224</v>
      </c>
      <c r="B6009" t="s">
        <v>8225</v>
      </c>
      <c r="C6009">
        <v>411</v>
      </c>
      <c r="D6009" t="s">
        <v>3431</v>
      </c>
      <c r="E6009">
        <v>41</v>
      </c>
      <c r="F6009">
        <v>90</v>
      </c>
      <c r="G6009" t="s">
        <v>854</v>
      </c>
      <c r="J6009" t="s">
        <v>24</v>
      </c>
      <c r="K6009" t="s">
        <v>9</v>
      </c>
      <c r="P6009" t="str">
        <f t="shared" si="93"/>
        <v>INSERT INTO pokemon_cards (id,name,pokemon_id,level,primary_color,hp,secondary_color,evolve_from,weakness,weakness_modifier,ability_name,ability_text,ability_type) VALUES ('pl2-2','Bastiodon GL','411','41','Metal','90',NULL,NULL,'Fire','Ã—2',NULL,NULL,NULL);</v>
      </c>
    </row>
    <row r="6010" spans="1:16" x14ac:dyDescent="0.25">
      <c r="A6010" t="s">
        <v>8226</v>
      </c>
      <c r="B6010" t="s">
        <v>8227</v>
      </c>
      <c r="C6010">
        <v>491</v>
      </c>
      <c r="D6010" t="s">
        <v>1535</v>
      </c>
      <c r="E6010">
        <v>58</v>
      </c>
      <c r="F6010">
        <v>90</v>
      </c>
      <c r="G6010" t="s">
        <v>896</v>
      </c>
      <c r="J6010" t="s">
        <v>20</v>
      </c>
      <c r="K6010" t="s">
        <v>9</v>
      </c>
      <c r="L6010" t="s">
        <v>20089</v>
      </c>
      <c r="M6010" t="s">
        <v>22611</v>
      </c>
      <c r="N6010" t="s">
        <v>19146</v>
      </c>
      <c r="P6010" t="str">
        <f t="shared" si="93"/>
        <v>INSERT INTO pokemon_cards (id,name,pokemon_id,level,primary_color,hp,secondary_color,evolve_from,weakness,weakness_modifier,ability_name,ability_text,ability_type) VALUES ('pl2-3','Darkrai G','491','58','Darkness','90',NULL,NULL,'Fighting','Ã—2','Eerie Aura','Put 1 damage counter on each of your opponent''s PokÃ©mon that remains Asleep between turns.','PokÃ©-Body');</v>
      </c>
    </row>
    <row r="6011" spans="1:16" x14ac:dyDescent="0.25">
      <c r="A6011" t="s">
        <v>8228</v>
      </c>
      <c r="B6011" t="s">
        <v>8229</v>
      </c>
      <c r="C6011">
        <v>419</v>
      </c>
      <c r="D6011" t="s">
        <v>2197</v>
      </c>
      <c r="E6011">
        <v>37</v>
      </c>
      <c r="F6011">
        <v>80</v>
      </c>
      <c r="G6011" t="s">
        <v>13</v>
      </c>
      <c r="J6011" t="s">
        <v>15</v>
      </c>
      <c r="K6011" t="s">
        <v>9</v>
      </c>
      <c r="P6011" t="str">
        <f t="shared" si="93"/>
        <v>INSERT INTO pokemon_cards (id,name,pokemon_id,level,primary_color,hp,secondary_color,evolve_from,weakness,weakness_modifier,ability_name,ability_text,ability_type) VALUES ('pl2-4','Floatzel GL','419','37','Water','80',NULL,NULL,'Lightning','Ã—2',NULL,NULL,NULL);</v>
      </c>
    </row>
    <row r="6012" spans="1:16" x14ac:dyDescent="0.25">
      <c r="A6012" t="s">
        <v>8230</v>
      </c>
      <c r="B6012" t="s">
        <v>2479</v>
      </c>
      <c r="C6012">
        <v>330</v>
      </c>
      <c r="D6012" t="s">
        <v>2480</v>
      </c>
      <c r="E6012">
        <v>65</v>
      </c>
      <c r="F6012">
        <v>120</v>
      </c>
      <c r="G6012" t="s">
        <v>19</v>
      </c>
      <c r="I6012" t="s">
        <v>2476</v>
      </c>
      <c r="J6012" t="s">
        <v>19</v>
      </c>
      <c r="K6012">
        <v>30</v>
      </c>
      <c r="L6012" t="s">
        <v>20453</v>
      </c>
      <c r="M6012" t="s">
        <v>20454</v>
      </c>
      <c r="N6012" t="s">
        <v>19146</v>
      </c>
      <c r="P6012" t="str">
        <f t="shared" si="93"/>
        <v>INSERT INTO pokemon_cards (id,name,pokemon_id,level,primary_color,hp,secondary_color,evolve_from,weakness,weakness_modifier,ability_name,ability_text,ability_type) VALUES ('pl2-5','Flygon','330','65','Colorless','120',NULL,'Vibrava','Colorless','30','Rainbow Float','If any basic Energy card attached to Flygon is the same type as any of your PokÃ©mon, the Retreat Cost for those PokÃ©mon is 0.','PokÃ©-Body');</v>
      </c>
    </row>
    <row r="6013" spans="1:16" x14ac:dyDescent="0.25">
      <c r="A6013" t="s">
        <v>8231</v>
      </c>
      <c r="B6013" t="s">
        <v>8232</v>
      </c>
      <c r="C6013">
        <v>478</v>
      </c>
      <c r="D6013" t="s">
        <v>1201</v>
      </c>
      <c r="E6013">
        <v>44</v>
      </c>
      <c r="F6013">
        <v>70</v>
      </c>
      <c r="G6013" t="s">
        <v>13</v>
      </c>
      <c r="J6013" t="s">
        <v>854</v>
      </c>
      <c r="K6013" t="s">
        <v>9</v>
      </c>
      <c r="P6013" t="str">
        <f t="shared" si="93"/>
        <v>INSERT INTO pokemon_cards (id,name,pokemon_id,level,primary_color,hp,secondary_color,evolve_from,weakness,weakness_modifier,ability_name,ability_text,ability_type) VALUES ('pl2-6','Froslass GL','478','44','Water','70',NULL,NULL,'Metal','Ã—2',NULL,NULL,NULL);</v>
      </c>
    </row>
    <row r="6014" spans="1:16" x14ac:dyDescent="0.25">
      <c r="A6014" t="s">
        <v>8233</v>
      </c>
      <c r="B6014" t="s">
        <v>3081</v>
      </c>
      <c r="C6014">
        <v>385</v>
      </c>
      <c r="D6014" t="s">
        <v>1290</v>
      </c>
      <c r="E6014">
        <v>39</v>
      </c>
      <c r="F6014">
        <v>60</v>
      </c>
      <c r="G6014" t="s">
        <v>854</v>
      </c>
      <c r="J6014" t="s">
        <v>24</v>
      </c>
      <c r="K6014">
        <v>20</v>
      </c>
      <c r="L6014" t="s">
        <v>19276</v>
      </c>
      <c r="M6014" t="s">
        <v>22612</v>
      </c>
      <c r="N6014" t="s">
        <v>19328</v>
      </c>
      <c r="P6014" t="str">
        <f t="shared" si="93"/>
        <v>INSERT INTO pokemon_cards (id,name,pokemon_id,level,primary_color,hp,secondary_color,evolve_from,weakness,weakness_modifier,ability_name,ability_text,ability_type) VALUES ('pl2-7','Jirachi','385','39','Metal','60',NULL,NULL,'Fire','20','Final Wish','Once during your opponent''s turn, if Jirachi would be Knocked Out by damage from an attack, you may search your deck for any 1 card and put it into your hand. Shuffle your deck afterward.','PokÃ©-Power');</v>
      </c>
    </row>
    <row r="6015" spans="1:16" x14ac:dyDescent="0.25">
      <c r="A6015" t="s">
        <v>8234</v>
      </c>
      <c r="B6015" t="s">
        <v>8235</v>
      </c>
      <c r="C6015">
        <v>448</v>
      </c>
      <c r="D6015" t="s">
        <v>1513</v>
      </c>
      <c r="E6015">
        <v>32</v>
      </c>
      <c r="F6015">
        <v>80</v>
      </c>
      <c r="G6015" t="s">
        <v>20</v>
      </c>
      <c r="J6015" t="s">
        <v>7</v>
      </c>
      <c r="K6015" t="s">
        <v>9</v>
      </c>
      <c r="L6015" t="s">
        <v>20455</v>
      </c>
      <c r="M6015" t="s">
        <v>22613</v>
      </c>
      <c r="N6015" t="s">
        <v>19146</v>
      </c>
      <c r="P6015" t="str">
        <f t="shared" si="93"/>
        <v>INSERT INTO pokemon_cards (id,name,pokemon_id,level,primary_color,hp,secondary_color,evolve_from,weakness,weakness_modifier,ability_name,ability_text,ability_type) VALUES ('pl2-8','Lucario GL','448','32','Fighting','80',NULL,NULL,'Psychic','Ã—2','Boundary Aura','Apply Weakness for each PokÃ©mon (both yours and your opponent''s) as Ã—2 instead.','PokÃ©-Body');</v>
      </c>
    </row>
    <row r="6016" spans="1:16" x14ac:dyDescent="0.25">
      <c r="A6016" t="s">
        <v>8236</v>
      </c>
      <c r="B6016" t="s">
        <v>3050</v>
      </c>
      <c r="C6016">
        <v>405</v>
      </c>
      <c r="D6016" t="s">
        <v>1926</v>
      </c>
      <c r="E6016">
        <v>48</v>
      </c>
      <c r="F6016">
        <v>80</v>
      </c>
      <c r="G6016" t="s">
        <v>15</v>
      </c>
      <c r="J6016" t="s">
        <v>20</v>
      </c>
      <c r="K6016" t="s">
        <v>9</v>
      </c>
      <c r="P6016" t="str">
        <f t="shared" si="93"/>
        <v>INSERT INTO pokemon_cards (id,name,pokemon_id,level,primary_color,hp,secondary_color,evolve_from,weakness,weakness_modifier,ability_name,ability_text,ability_type) VALUES ('pl2-9','Luxray GL','405','48','Lightning','80',NULL,NULL,'Fighting','Ã—2',NULL,NULL,NULL);</v>
      </c>
    </row>
    <row r="6017" spans="1:16" x14ac:dyDescent="0.25">
      <c r="A6017" t="s">
        <v>8237</v>
      </c>
      <c r="B6017" t="s">
        <v>8238</v>
      </c>
      <c r="C6017">
        <v>429</v>
      </c>
      <c r="D6017" t="s">
        <v>1463</v>
      </c>
      <c r="E6017">
        <v>26</v>
      </c>
      <c r="F6017">
        <v>80</v>
      </c>
      <c r="G6017" t="s">
        <v>7</v>
      </c>
      <c r="J6017" t="s">
        <v>896</v>
      </c>
      <c r="K6017" t="s">
        <v>9</v>
      </c>
      <c r="P6017" t="str">
        <f t="shared" si="93"/>
        <v>INSERT INTO pokemon_cards (id,name,pokemon_id,level,primary_color,hp,secondary_color,evolve_from,weakness,weakness_modifier,ability_name,ability_text,ability_type) VALUES ('pl2-10','Mismagius GL','429','26','Psychic','80',NULL,NULL,'Darkness','Ã—2',NULL,NULL,NULL);</v>
      </c>
    </row>
    <row r="6018" spans="1:16" x14ac:dyDescent="0.25">
      <c r="A6018" t="s">
        <v>8239</v>
      </c>
      <c r="B6018" t="s">
        <v>8240</v>
      </c>
      <c r="C6018">
        <v>409</v>
      </c>
      <c r="D6018" t="s">
        <v>3450</v>
      </c>
      <c r="E6018">
        <v>63</v>
      </c>
      <c r="F6018">
        <v>90</v>
      </c>
      <c r="G6018" t="s">
        <v>20</v>
      </c>
      <c r="J6018" t="s">
        <v>33</v>
      </c>
      <c r="K6018" t="s">
        <v>9</v>
      </c>
      <c r="P6018" t="str">
        <f t="shared" si="93"/>
        <v>INSERT INTO pokemon_cards (id,name,pokemon_id,level,primary_color,hp,secondary_color,evolve_from,weakness,weakness_modifier,ability_name,ability_text,ability_type) VALUES ('pl2-11','Rampardos GL','409','63','Fighting','90',NULL,NULL,'Grass','Ã—2',NULL,NULL,NULL);</v>
      </c>
    </row>
    <row r="6019" spans="1:16" x14ac:dyDescent="0.25">
      <c r="A6019" t="s">
        <v>8241</v>
      </c>
      <c r="B6019" t="s">
        <v>8242</v>
      </c>
      <c r="C6019">
        <v>407</v>
      </c>
      <c r="D6019" t="s">
        <v>2157</v>
      </c>
      <c r="E6019">
        <v>22</v>
      </c>
      <c r="F6019">
        <v>80</v>
      </c>
      <c r="G6019" t="s">
        <v>33</v>
      </c>
      <c r="J6019" t="s">
        <v>24</v>
      </c>
      <c r="K6019" t="s">
        <v>9</v>
      </c>
      <c r="P6019" t="str">
        <f t="shared" ref="P6019:P6082" si="94">CONCATENATE(
    "INSERT INTO pokemon_cards (",
    _xlfn.TEXTJOIN(",", TRUE, A$1, B$1, C$1, E$1, G$1, F$1, H$1, I$1, J$1, K$1, L$1, M$1, N$1),
    ") VALUES (",
    _xlfn.TEXTJOIN(",", FALSE,
        IF(A6019&lt;&gt;"", "'" &amp; A6019 &amp; "'", "NULL"),
        IF(B6019&lt;&gt;"", "'" &amp; B6019 &amp; "'", "NULL"),
        IF(C6019&lt;&gt;"", "'" &amp; C6019 &amp; "'", "NULL"),
        IF(E6019&lt;&gt;"", "'" &amp; E6019 &amp; "'", "NULL"),
        IF(G6019&lt;&gt;"", "'" &amp; G6019 &amp; "'", "NULL"),
        IF(F6019&lt;&gt;"", "'" &amp; F6019 &amp; "'", "NULL"),
        IF(H6019&lt;&gt;"", "'" &amp; H6019 &amp; "'", "NULL"),
        IF(I6019&lt;&gt;"", "'" &amp; I6019 &amp; "'", "NULL"),
        IF(J6019&lt;&gt;"", "'" &amp; J6019 &amp; "'", "NULL"),
        IF(K6019&lt;&gt;"", "'" &amp; K6019 &amp; "'", "NULL"),
        IF(L6019&lt;&gt;"", "'" &amp; L6019 &amp; "'", "NULL"),
        IF(M6019&lt;&gt;"", "'" &amp; M6019 &amp; "'", "NULL"),
        IF(N6019&lt;&gt;"", "'" &amp; N6019 &amp; "'", "NULL")
    ),
    ");"
)</f>
        <v>INSERT INTO pokemon_cards (id,name,pokemon_id,level,primary_color,hp,secondary_color,evolve_from,weakness,weakness_modifier,ability_name,ability_text,ability_type) VALUES ('pl2-12','Roserade GL','407','22','Grass','80',NULL,NULL,'Fire','Ã—2',NULL,NULL,NULL);</v>
      </c>
    </row>
    <row r="6020" spans="1:16" x14ac:dyDescent="0.25">
      <c r="A6020" t="s">
        <v>8243</v>
      </c>
      <c r="B6020" t="s">
        <v>1962</v>
      </c>
      <c r="C6020">
        <v>275</v>
      </c>
      <c r="D6020" t="s">
        <v>1963</v>
      </c>
      <c r="E6020">
        <v>55</v>
      </c>
      <c r="F6020">
        <v>130</v>
      </c>
      <c r="G6020" t="s">
        <v>896</v>
      </c>
      <c r="I6020" t="s">
        <v>1959</v>
      </c>
      <c r="J6020" t="s">
        <v>24</v>
      </c>
      <c r="K6020">
        <v>30</v>
      </c>
      <c r="L6020" t="s">
        <v>20456</v>
      </c>
      <c r="M6020" t="s">
        <v>20457</v>
      </c>
      <c r="N6020" t="s">
        <v>19146</v>
      </c>
      <c r="P6020" t="str">
        <f t="shared" si="94"/>
        <v>INSERT INTO pokemon_cards (id,name,pokemon_id,level,primary_color,hp,secondary_color,evolve_from,weakness,weakness_modifier,ability_name,ability_text,ability_type) VALUES ('pl2-13','Shiftry','275','55','Darkness','130',NULL,'Nuzleaf','Fire','30','Unlucky Wind','As long as Shiftry is your Active PokÃ©mon, whenever your opponent flips a coin during his or her turn, treat it as tails.','PokÃ©-Body');</v>
      </c>
    </row>
    <row r="6021" spans="1:16" x14ac:dyDescent="0.25">
      <c r="A6021" t="s">
        <v>8244</v>
      </c>
      <c r="B6021" t="s">
        <v>1286</v>
      </c>
      <c r="C6021">
        <v>306</v>
      </c>
      <c r="D6021" t="s">
        <v>1287</v>
      </c>
      <c r="E6021">
        <v>53</v>
      </c>
      <c r="F6021">
        <v>130</v>
      </c>
      <c r="G6021" t="s">
        <v>854</v>
      </c>
      <c r="I6021" t="s">
        <v>1283</v>
      </c>
      <c r="J6021" t="s">
        <v>24</v>
      </c>
      <c r="K6021">
        <v>30</v>
      </c>
      <c r="P6021" t="str">
        <f t="shared" si="94"/>
        <v>INSERT INTO pokemon_cards (id,name,pokemon_id,level,primary_color,hp,secondary_color,evolve_from,weakness,weakness_modifier,ability_name,ability_text,ability_type) VALUES ('pl2-14','Aggron','306','53','Metal','130',NULL,'Lairon','Fire','30',NULL,NULL,NULL);</v>
      </c>
    </row>
    <row r="6022" spans="1:16" x14ac:dyDescent="0.25">
      <c r="A6022" t="s">
        <v>8245</v>
      </c>
      <c r="B6022" t="s">
        <v>72</v>
      </c>
      <c r="C6022">
        <v>15</v>
      </c>
      <c r="D6022" t="s">
        <v>73</v>
      </c>
      <c r="E6022">
        <v>47</v>
      </c>
      <c r="F6022">
        <v>110</v>
      </c>
      <c r="G6022" t="s">
        <v>33</v>
      </c>
      <c r="I6022" t="s">
        <v>74</v>
      </c>
      <c r="J6022" t="s">
        <v>24</v>
      </c>
      <c r="K6022">
        <v>30</v>
      </c>
      <c r="L6022" t="s">
        <v>20458</v>
      </c>
      <c r="M6022" t="s">
        <v>22614</v>
      </c>
      <c r="N6022" t="s">
        <v>19328</v>
      </c>
      <c r="P6022" t="str">
        <f t="shared" si="94"/>
        <v>INSERT INTO pokemon_cards (id,name,pokemon_id,level,primary_color,hp,secondary_color,evolve_from,weakness,weakness_modifier,ability_name,ability_text,ability_type) VALUES ('pl2-15','Beedrill','15','47','Grass','110',NULL,'Kakuna','Fire','30','Flutter Wings','Once during your turn (before your attack), you may search your deck for a Grass PokÃ©mon, show it to your opponent, and put it into your hand. Shuffle your deck afterward. This power can''t be used if Beedrill is affected by a Special Condition.','PokÃ©-Power');</v>
      </c>
    </row>
    <row r="6023" spans="1:16" x14ac:dyDescent="0.25">
      <c r="A6023" t="s">
        <v>8246</v>
      </c>
      <c r="B6023" t="s">
        <v>8247</v>
      </c>
      <c r="C6023">
        <v>437</v>
      </c>
      <c r="D6023" t="s">
        <v>1971</v>
      </c>
      <c r="E6023">
        <v>54</v>
      </c>
      <c r="F6023">
        <v>90</v>
      </c>
      <c r="G6023" t="s">
        <v>7</v>
      </c>
      <c r="J6023" t="s">
        <v>7</v>
      </c>
      <c r="K6023" t="s">
        <v>9</v>
      </c>
      <c r="P6023" t="str">
        <f t="shared" si="94"/>
        <v>INSERT INTO pokemon_cards (id,name,pokemon_id,level,primary_color,hp,secondary_color,evolve_from,weakness,weakness_modifier,ability_name,ability_text,ability_type) VALUES ('pl2-16','Bronzong E4','437','54','Psychic','90',NULL,NULL,'Psychic','Ã—2',NULL,NULL,NULL);</v>
      </c>
    </row>
    <row r="6024" spans="1:16" x14ac:dyDescent="0.25">
      <c r="A6024" t="s">
        <v>8248</v>
      </c>
      <c r="B6024" t="s">
        <v>8249</v>
      </c>
      <c r="C6024">
        <v>452</v>
      </c>
      <c r="D6024" t="s">
        <v>3285</v>
      </c>
      <c r="E6024">
        <v>53</v>
      </c>
      <c r="F6024">
        <v>100</v>
      </c>
      <c r="G6024" t="s">
        <v>896</v>
      </c>
      <c r="J6024" t="s">
        <v>20</v>
      </c>
      <c r="K6024" t="s">
        <v>9</v>
      </c>
      <c r="P6024" t="str">
        <f t="shared" si="94"/>
        <v>INSERT INTO pokemon_cards (id,name,pokemon_id,level,primary_color,hp,secondary_color,evolve_from,weakness,weakness_modifier,ability_name,ability_text,ability_type) VALUES ('pl2-17','Drapion E4','452','53','Darkness','100',NULL,NULL,'Fighting','Ã—2',NULL,NULL,NULL);</v>
      </c>
    </row>
    <row r="6025" spans="1:16" x14ac:dyDescent="0.25">
      <c r="A6025" t="s">
        <v>8250</v>
      </c>
      <c r="B6025" t="s">
        <v>8251</v>
      </c>
      <c r="C6025">
        <v>196</v>
      </c>
      <c r="D6025" t="s">
        <v>2057</v>
      </c>
      <c r="E6025">
        <v>55</v>
      </c>
      <c r="F6025">
        <v>80</v>
      </c>
      <c r="G6025" t="s">
        <v>7</v>
      </c>
      <c r="J6025" t="s">
        <v>7</v>
      </c>
      <c r="K6025" t="s">
        <v>9</v>
      </c>
      <c r="P6025" t="str">
        <f t="shared" si="94"/>
        <v>INSERT INTO pokemon_cards (id,name,pokemon_id,level,primary_color,hp,secondary_color,evolve_from,weakness,weakness_modifier,ability_name,ability_text,ability_type) VALUES ('pl2-18','Espeon E4','196','55','Psychic','80',NULL,NULL,'Psychic','Ã—2',NULL,NULL,NULL);</v>
      </c>
    </row>
    <row r="6026" spans="1:16" x14ac:dyDescent="0.25">
      <c r="A6026" t="s">
        <v>8252</v>
      </c>
      <c r="B6026" t="s">
        <v>224</v>
      </c>
      <c r="C6026">
        <v>136</v>
      </c>
      <c r="D6026" t="s">
        <v>225</v>
      </c>
      <c r="E6026">
        <v>38</v>
      </c>
      <c r="F6026">
        <v>80</v>
      </c>
      <c r="G6026" t="s">
        <v>24</v>
      </c>
      <c r="I6026" t="s">
        <v>226</v>
      </c>
      <c r="J6026" t="s">
        <v>13</v>
      </c>
      <c r="K6026">
        <v>20</v>
      </c>
      <c r="L6026" t="s">
        <v>20459</v>
      </c>
      <c r="M6026" t="s">
        <v>22615</v>
      </c>
      <c r="N6026" t="s">
        <v>19328</v>
      </c>
      <c r="P6026" t="str">
        <f t="shared" si="94"/>
        <v>INSERT INTO pokemon_cards (id,name,pokemon_id,level,primary_color,hp,secondary_color,evolve_from,weakness,weakness_modifier,ability_name,ability_text,ability_type) VALUES ('pl2-19','Flareon','136','38','Fire','80',NULL,'Eevee','Water','20','Undevelop','Once during your turn (before your attack), you may devolve Flareon and put Flareon into your hand. This power can''t be used if Flareon is affected by a Special Condition.','PokÃ©-Power');</v>
      </c>
    </row>
    <row r="6027" spans="1:16" x14ac:dyDescent="0.25">
      <c r="A6027" t="s">
        <v>8253</v>
      </c>
      <c r="B6027" t="s">
        <v>8254</v>
      </c>
      <c r="C6027">
        <v>475</v>
      </c>
      <c r="D6027" t="s">
        <v>1516</v>
      </c>
      <c r="E6027">
        <v>59</v>
      </c>
      <c r="F6027">
        <v>80</v>
      </c>
      <c r="G6027" t="s">
        <v>7</v>
      </c>
      <c r="J6027" t="s">
        <v>7</v>
      </c>
      <c r="K6027" t="s">
        <v>9</v>
      </c>
      <c r="P6027" t="str">
        <f t="shared" si="94"/>
        <v>INSERT INTO pokemon_cards (id,name,pokemon_id,level,primary_color,hp,secondary_color,evolve_from,weakness,weakness_modifier,ability_name,ability_text,ability_type) VALUES ('pl2-20','Gallade E4','475','59','Psychic','80',NULL,NULL,'Psychic','Ã—2',NULL,NULL,NULL);</v>
      </c>
    </row>
    <row r="6028" spans="1:16" x14ac:dyDescent="0.25">
      <c r="A6028" t="s">
        <v>8255</v>
      </c>
      <c r="B6028" t="s">
        <v>3566</v>
      </c>
      <c r="C6028">
        <v>423</v>
      </c>
      <c r="D6028" t="s">
        <v>3567</v>
      </c>
      <c r="E6028">
        <v>40</v>
      </c>
      <c r="F6028">
        <v>90</v>
      </c>
      <c r="G6028" t="s">
        <v>13</v>
      </c>
      <c r="I6028" t="s">
        <v>3568</v>
      </c>
      <c r="J6028" t="s">
        <v>33</v>
      </c>
      <c r="K6028">
        <v>30</v>
      </c>
      <c r="L6028" t="s">
        <v>20460</v>
      </c>
      <c r="M6028" t="s">
        <v>20461</v>
      </c>
      <c r="N6028" t="s">
        <v>19146</v>
      </c>
      <c r="P6028" t="str">
        <f t="shared" si="94"/>
        <v>INSERT INTO pokemon_cards (id,name,pokemon_id,level,primary_color,hp,secondary_color,evolve_from,weakness,weakness_modifier,ability_name,ability_text,ability_type) VALUES ('pl2-21','Gastrodon East Sea','423','40','Water','90',NULL,'Shellos East Sea','Grass','30','Sticky Hold','If Gastrodon East Sea is switched or retreats to your Bench, move as many Energy cards attached to Gastrodon East Sea as you like to the new Active PokÃ©mon.','PokÃ©-Body');</v>
      </c>
    </row>
    <row r="6029" spans="1:16" x14ac:dyDescent="0.25">
      <c r="A6029" t="s">
        <v>8256</v>
      </c>
      <c r="B6029" t="s">
        <v>3570</v>
      </c>
      <c r="C6029">
        <v>423</v>
      </c>
      <c r="D6029" t="s">
        <v>3567</v>
      </c>
      <c r="E6029">
        <v>50</v>
      </c>
      <c r="F6029">
        <v>110</v>
      </c>
      <c r="G6029" t="s">
        <v>20</v>
      </c>
      <c r="I6029" t="s">
        <v>3571</v>
      </c>
      <c r="J6029" t="s">
        <v>33</v>
      </c>
      <c r="K6029">
        <v>30</v>
      </c>
      <c r="P6029" t="str">
        <f t="shared" si="94"/>
        <v>INSERT INTO pokemon_cards (id,name,pokemon_id,level,primary_color,hp,secondary_color,evolve_from,weakness,weakness_modifier,ability_name,ability_text,ability_type) VALUES ('pl2-22','Gastrodon West Sea','423','50','Fighting','110',NULL,'Shellos West Sea','Grass','30',NULL,NULL,NULL);</v>
      </c>
    </row>
    <row r="6030" spans="1:16" x14ac:dyDescent="0.25">
      <c r="A6030" t="s">
        <v>8257</v>
      </c>
      <c r="B6030" t="s">
        <v>8258</v>
      </c>
      <c r="C6030">
        <v>76</v>
      </c>
      <c r="D6030" t="s">
        <v>449</v>
      </c>
      <c r="E6030">
        <v>52</v>
      </c>
      <c r="F6030">
        <v>110</v>
      </c>
      <c r="G6030" t="s">
        <v>20</v>
      </c>
      <c r="J6030" t="s">
        <v>33</v>
      </c>
      <c r="K6030" t="s">
        <v>9</v>
      </c>
      <c r="P6030" t="str">
        <f t="shared" si="94"/>
        <v>INSERT INTO pokemon_cards (id,name,pokemon_id,level,primary_color,hp,secondary_color,evolve_from,weakness,weakness_modifier,ability_name,ability_text,ability_type) VALUES ('pl2-23','Golem E4','76','52','Fighting','110',NULL,NULL,'Grass','Ã—2',NULL,NULL,NULL);</v>
      </c>
    </row>
    <row r="6031" spans="1:16" x14ac:dyDescent="0.25">
      <c r="A6031" t="s">
        <v>8259</v>
      </c>
      <c r="B6031" t="s">
        <v>8260</v>
      </c>
      <c r="C6031">
        <v>214</v>
      </c>
      <c r="D6031" t="s">
        <v>2348</v>
      </c>
      <c r="E6031">
        <v>51</v>
      </c>
      <c r="F6031">
        <v>90</v>
      </c>
      <c r="G6031" t="s">
        <v>33</v>
      </c>
      <c r="J6031" t="s">
        <v>24</v>
      </c>
      <c r="K6031" t="s">
        <v>9</v>
      </c>
      <c r="P6031" t="str">
        <f t="shared" si="94"/>
        <v>INSERT INTO pokemon_cards (id,name,pokemon_id,level,primary_color,hp,secondary_color,evolve_from,weakness,weakness_modifier,ability_name,ability_text,ability_type) VALUES ('pl2-24','Heracross E4','214','51','Grass','90',NULL,NULL,'Fire','Ã—2',NULL,NULL,NULL);</v>
      </c>
    </row>
    <row r="6032" spans="1:16" x14ac:dyDescent="0.25">
      <c r="A6032" t="s">
        <v>8261</v>
      </c>
      <c r="B6032" t="s">
        <v>1949</v>
      </c>
      <c r="C6032">
        <v>450</v>
      </c>
      <c r="D6032" t="s">
        <v>1950</v>
      </c>
      <c r="E6032">
        <v>48</v>
      </c>
      <c r="F6032">
        <v>110</v>
      </c>
      <c r="G6032" t="s">
        <v>20</v>
      </c>
      <c r="I6032" t="s">
        <v>1946</v>
      </c>
      <c r="J6032" t="s">
        <v>13</v>
      </c>
      <c r="K6032">
        <v>20</v>
      </c>
      <c r="L6032" t="s">
        <v>20462</v>
      </c>
      <c r="M6032" t="s">
        <v>22616</v>
      </c>
      <c r="N6032" t="s">
        <v>19146</v>
      </c>
      <c r="P6032" t="str">
        <f t="shared" si="94"/>
        <v>INSERT INTO pokemon_cards (id,name,pokemon_id,level,primary_color,hp,secondary_color,evolve_from,weakness,weakness_modifier,ability_name,ability_text,ability_type) VALUES ('pl2-25','Hippowdon','450','48','Fighting','110',NULL,'Hippopotas','Water','20','Sand Cover','As long as Hippowdon is your Active PokÃ©mon, put 1 damage counter on each of your opponent''s PokÃ©mon LV.X between turns.','PokÃ©-Body');</v>
      </c>
    </row>
    <row r="6033" spans="1:16" x14ac:dyDescent="0.25">
      <c r="A6033" t="s">
        <v>8262</v>
      </c>
      <c r="B6033" t="s">
        <v>228</v>
      </c>
      <c r="C6033">
        <v>135</v>
      </c>
      <c r="D6033" t="s">
        <v>229</v>
      </c>
      <c r="E6033">
        <v>43</v>
      </c>
      <c r="F6033">
        <v>80</v>
      </c>
      <c r="G6033" t="s">
        <v>15</v>
      </c>
      <c r="I6033" t="s">
        <v>226</v>
      </c>
      <c r="J6033" t="s">
        <v>20</v>
      </c>
      <c r="K6033">
        <v>20</v>
      </c>
      <c r="L6033" t="s">
        <v>20459</v>
      </c>
      <c r="M6033" t="s">
        <v>22617</v>
      </c>
      <c r="N6033" t="s">
        <v>19328</v>
      </c>
      <c r="P6033" t="str">
        <f t="shared" si="94"/>
        <v>INSERT INTO pokemon_cards (id,name,pokemon_id,level,primary_color,hp,secondary_color,evolve_from,weakness,weakness_modifier,ability_name,ability_text,ability_type) VALUES ('pl2-26','Jolteon','135','43','Lightning','80',NULL,'Eevee','Fighting','20','Undevelop','Once during your turn (before your attack), you may devolve Jolteon and put Jolteon into your hand. This power can''t be used if Jolteon is affected by a Special Condition.','PokÃ©-Power');</v>
      </c>
    </row>
    <row r="6034" spans="1:16" x14ac:dyDescent="0.25">
      <c r="A6034" t="s">
        <v>8263</v>
      </c>
      <c r="B6034" t="s">
        <v>8264</v>
      </c>
      <c r="C6034">
        <v>473</v>
      </c>
      <c r="D6034" t="s">
        <v>2586</v>
      </c>
      <c r="E6034">
        <v>61</v>
      </c>
      <c r="F6034">
        <v>100</v>
      </c>
      <c r="G6034" t="s">
        <v>13</v>
      </c>
      <c r="J6034" t="s">
        <v>854</v>
      </c>
      <c r="K6034" t="s">
        <v>9</v>
      </c>
      <c r="L6034" t="s">
        <v>19902</v>
      </c>
      <c r="M6034" t="s">
        <v>22618</v>
      </c>
      <c r="N6034" t="s">
        <v>19146</v>
      </c>
      <c r="P6034" t="str">
        <f t="shared" si="94"/>
        <v>INSERT INTO pokemon_cards (id,name,pokemon_id,level,primary_color,hp,secondary_color,evolve_from,weakness,weakness_modifier,ability_name,ability_text,ability_type) VALUES ('pl2-27','Mamoswine GL','473','61','Water','100',NULL,NULL,'Metal','Ã—2','Icy Aura','As long as Mamoswine GL is your Active PokÃ©mon, put 1 damage counter on each Active PokÃ©mon (excluding Water PokÃ©mon) (both yours and your opponent''s) between turns.','PokÃ©-Body');</v>
      </c>
    </row>
    <row r="6035" spans="1:16" x14ac:dyDescent="0.25">
      <c r="A6035" t="s">
        <v>8265</v>
      </c>
      <c r="B6035" t="s">
        <v>8266</v>
      </c>
      <c r="C6035">
        <v>122</v>
      </c>
      <c r="D6035" t="s">
        <v>235</v>
      </c>
      <c r="E6035">
        <v>53</v>
      </c>
      <c r="F6035">
        <v>70</v>
      </c>
      <c r="G6035" t="s">
        <v>7</v>
      </c>
      <c r="J6035" t="s">
        <v>7</v>
      </c>
      <c r="K6035" t="s">
        <v>9</v>
      </c>
      <c r="P6035" t="str">
        <f t="shared" si="94"/>
        <v>INSERT INTO pokemon_cards (id,name,pokemon_id,level,primary_color,hp,secondary_color,evolve_from,weakness,weakness_modifier,ability_name,ability_text,ability_type) VALUES ('pl2-28','Mr. Mime E4','122','53','Psychic','70',NULL,NULL,'Psychic','Ã—2',NULL,NULL,NULL);</v>
      </c>
    </row>
    <row r="6036" spans="1:16" x14ac:dyDescent="0.25">
      <c r="A6036" t="s">
        <v>8267</v>
      </c>
      <c r="B6036" t="s">
        <v>49</v>
      </c>
      <c r="C6036">
        <v>34</v>
      </c>
      <c r="D6036" t="s">
        <v>50</v>
      </c>
      <c r="E6036">
        <v>59</v>
      </c>
      <c r="F6036">
        <v>130</v>
      </c>
      <c r="G6036" t="s">
        <v>20</v>
      </c>
      <c r="I6036" t="s">
        <v>51</v>
      </c>
      <c r="J6036" t="s">
        <v>13</v>
      </c>
      <c r="K6036">
        <v>30</v>
      </c>
      <c r="L6036" t="s">
        <v>20463</v>
      </c>
      <c r="M6036" t="s">
        <v>22619</v>
      </c>
      <c r="N6036" t="s">
        <v>19146</v>
      </c>
      <c r="P6036" t="str">
        <f t="shared" si="94"/>
        <v>INSERT INTO pokemon_cards (id,name,pokemon_id,level,primary_color,hp,secondary_color,evolve_from,weakness,weakness_modifier,ability_name,ability_text,ability_type) VALUES ('pl2-29','Nidoking','34','59','Fighting','130',NULL,'Nidorino','Water','30','Territoriality','If your Active PokÃ©mon is damaged by an opponent''s attack (even if that PokÃ©mon is Knocked Out), put 2 damage counters on the Attacking PokÃ©mon. You can''t put more than 2 damage counters in this way.','PokÃ©-Body');</v>
      </c>
    </row>
    <row r="6037" spans="1:16" x14ac:dyDescent="0.25">
      <c r="A6037" t="s">
        <v>8268</v>
      </c>
      <c r="B6037" t="s">
        <v>238</v>
      </c>
      <c r="C6037">
        <v>31</v>
      </c>
      <c r="D6037" t="s">
        <v>239</v>
      </c>
      <c r="E6037">
        <v>54</v>
      </c>
      <c r="F6037">
        <v>120</v>
      </c>
      <c r="G6037" t="s">
        <v>7</v>
      </c>
      <c r="I6037" t="s">
        <v>240</v>
      </c>
      <c r="J6037" t="s">
        <v>7</v>
      </c>
      <c r="K6037">
        <v>30</v>
      </c>
      <c r="L6037" t="s">
        <v>20464</v>
      </c>
      <c r="M6037" t="s">
        <v>22620</v>
      </c>
      <c r="N6037" t="s">
        <v>19146</v>
      </c>
      <c r="P6037" t="str">
        <f t="shared" si="94"/>
        <v>INSERT INTO pokemon_cards (id,name,pokemon_id,level,primary_color,hp,secondary_color,evolve_from,weakness,weakness_modifier,ability_name,ability_text,ability_type) VALUES ('pl2-30','Nidoqueen','31','54','Psychic','120',NULL,'Nidorina','Psychic','30','Maternal Comfort','At any times between turns, remove 1 damage counter from each of your PokÃ©mon. You can''t use more than 1 Maternal Comfort PokÃ©-Body between turns.','PokÃ©-Body');</v>
      </c>
    </row>
    <row r="6038" spans="1:16" x14ac:dyDescent="0.25">
      <c r="A6038" t="s">
        <v>8269</v>
      </c>
      <c r="B6038" t="s">
        <v>8270</v>
      </c>
      <c r="C6038">
        <v>26</v>
      </c>
      <c r="D6038" t="s">
        <v>62</v>
      </c>
      <c r="E6038">
        <v>46</v>
      </c>
      <c r="F6038">
        <v>80</v>
      </c>
      <c r="G6038" t="s">
        <v>15</v>
      </c>
      <c r="J6038" t="s">
        <v>20</v>
      </c>
      <c r="K6038" t="s">
        <v>9</v>
      </c>
      <c r="P6038" t="str">
        <f t="shared" si="94"/>
        <v>INSERT INTO pokemon_cards (id,name,pokemon_id,level,primary_color,hp,secondary_color,evolve_from,weakness,weakness_modifier,ability_name,ability_text,ability_type) VALUES ('pl2-31','Raichu GL','26','46','Lightning','80',NULL,NULL,'Fighting','Ã—2',NULL,NULL,NULL);</v>
      </c>
    </row>
    <row r="6039" spans="1:16" x14ac:dyDescent="0.25">
      <c r="A6039" t="s">
        <v>8271</v>
      </c>
      <c r="B6039" t="s">
        <v>8272</v>
      </c>
      <c r="C6039">
        <v>464</v>
      </c>
      <c r="D6039" t="s">
        <v>3272</v>
      </c>
      <c r="E6039">
        <v>55</v>
      </c>
      <c r="F6039">
        <v>100</v>
      </c>
      <c r="G6039" t="s">
        <v>20</v>
      </c>
      <c r="J6039" t="s">
        <v>13</v>
      </c>
      <c r="K6039" t="s">
        <v>9</v>
      </c>
      <c r="P6039" t="str">
        <f t="shared" si="94"/>
        <v>INSERT INTO pokemon_cards (id,name,pokemon_id,level,primary_color,hp,secondary_color,evolve_from,weakness,weakness_modifier,ability_name,ability_text,ability_type) VALUES ('pl2-32','Rhyperior E4','464','55','Fighting','100',NULL,NULL,'Water','Ã—2',NULL,NULL,NULL);</v>
      </c>
    </row>
    <row r="6040" spans="1:16" x14ac:dyDescent="0.25">
      <c r="A6040" t="s">
        <v>8273</v>
      </c>
      <c r="B6040" t="s">
        <v>251</v>
      </c>
      <c r="C6040">
        <v>143</v>
      </c>
      <c r="D6040" t="s">
        <v>252</v>
      </c>
      <c r="E6040">
        <v>37</v>
      </c>
      <c r="F6040">
        <v>100</v>
      </c>
      <c r="G6040" t="s">
        <v>19</v>
      </c>
      <c r="J6040" t="s">
        <v>20</v>
      </c>
      <c r="K6040">
        <v>20</v>
      </c>
      <c r="P6040" t="str">
        <f t="shared" si="94"/>
        <v>INSERT INTO pokemon_cards (id,name,pokemon_id,level,primary_color,hp,secondary_color,evolve_from,weakness,weakness_modifier,ability_name,ability_text,ability_type) VALUES ('pl2-33','Snorlax','143','37','Colorless','100',NULL,NULL,'Fighting','20',NULL,NULL,NULL);</v>
      </c>
    </row>
    <row r="6041" spans="1:16" x14ac:dyDescent="0.25">
      <c r="A6041" t="s">
        <v>8274</v>
      </c>
      <c r="B6041" t="s">
        <v>255</v>
      </c>
      <c r="C6041">
        <v>134</v>
      </c>
      <c r="D6041" t="s">
        <v>256</v>
      </c>
      <c r="E6041">
        <v>48</v>
      </c>
      <c r="F6041">
        <v>90</v>
      </c>
      <c r="G6041" t="s">
        <v>13</v>
      </c>
      <c r="I6041" t="s">
        <v>226</v>
      </c>
      <c r="J6041" t="s">
        <v>15</v>
      </c>
      <c r="K6041">
        <v>20</v>
      </c>
      <c r="L6041" t="s">
        <v>20459</v>
      </c>
      <c r="M6041" t="s">
        <v>22621</v>
      </c>
      <c r="N6041" t="s">
        <v>19328</v>
      </c>
      <c r="P6041" t="str">
        <f t="shared" si="94"/>
        <v>INSERT INTO pokemon_cards (id,name,pokemon_id,level,primary_color,hp,secondary_color,evolve_from,weakness,weakness_modifier,ability_name,ability_text,ability_type) VALUES ('pl2-34','Vaporeon','134','48','Water','90',NULL,'Eevee','Lightning','20','Undevelop','Once during your turn (before your attack), you may devolve Vaporeon and put Vaporeon into your hand. This power can''t be used if Vaporeon is affected by a Special Condition.','PokÃ©-Power');</v>
      </c>
    </row>
    <row r="6042" spans="1:16" x14ac:dyDescent="0.25">
      <c r="A6042" t="s">
        <v>8275</v>
      </c>
      <c r="B6042" t="s">
        <v>8276</v>
      </c>
      <c r="C6042">
        <v>416</v>
      </c>
      <c r="D6042" t="s">
        <v>2547</v>
      </c>
      <c r="E6042">
        <v>50</v>
      </c>
      <c r="F6042">
        <v>80</v>
      </c>
      <c r="G6042" t="s">
        <v>33</v>
      </c>
      <c r="J6042" t="s">
        <v>15</v>
      </c>
      <c r="K6042" t="s">
        <v>9</v>
      </c>
      <c r="L6042" t="s">
        <v>20465</v>
      </c>
      <c r="M6042" t="s">
        <v>20466</v>
      </c>
      <c r="N6042" t="s">
        <v>19146</v>
      </c>
      <c r="P6042" t="str">
        <f t="shared" si="94"/>
        <v>INSERT INTO pokemon_cards (id,name,pokemon_id,level,primary_color,hp,secondary_color,evolve_from,weakness,weakness_modifier,ability_name,ability_text,ability_type) VALUES ('pl2-35','Vespiquen E4','416','50','Grass','80',NULL,NULL,'Lightning','Ã—2','Royal Gain','When you attach a Grass Energy card from your hand to Vespiquen E4, remove 1 damage counter from Vespiquen E4.','PokÃ©-Body');</v>
      </c>
    </row>
    <row r="6043" spans="1:16" x14ac:dyDescent="0.25">
      <c r="A6043" t="s">
        <v>8277</v>
      </c>
      <c r="B6043" t="s">
        <v>2190</v>
      </c>
      <c r="C6043">
        <v>365</v>
      </c>
      <c r="D6043" t="s">
        <v>2191</v>
      </c>
      <c r="E6043">
        <v>59</v>
      </c>
      <c r="F6043">
        <v>140</v>
      </c>
      <c r="G6043" t="s">
        <v>13</v>
      </c>
      <c r="I6043" t="s">
        <v>2187</v>
      </c>
      <c r="J6043" t="s">
        <v>854</v>
      </c>
      <c r="K6043">
        <v>30</v>
      </c>
      <c r="L6043" t="s">
        <v>20467</v>
      </c>
      <c r="M6043" t="s">
        <v>20468</v>
      </c>
      <c r="N6043" t="s">
        <v>19328</v>
      </c>
      <c r="P6043" t="str">
        <f t="shared" si="94"/>
        <v>INSERT INTO pokemon_cards (id,name,pokemon_id,level,primary_color,hp,secondary_color,evolve_from,weakness,weakness_modifier,ability_name,ability_text,ability_type) VALUES ('pl2-36','Walrein','365','59','Water','140',NULL,'Sealeo','Metal','30','Gather Ice','Once during your turn (before your attack), when you play Walrein from your hand to evolve 1 of your PokÃ©mon, you may attach as many Water Energy cards from your hand to Walrein as you like.','PokÃ©-Power');</v>
      </c>
    </row>
    <row r="6044" spans="1:16" x14ac:dyDescent="0.25">
      <c r="A6044" t="s">
        <v>8278</v>
      </c>
      <c r="B6044" t="s">
        <v>8279</v>
      </c>
      <c r="C6044">
        <v>469</v>
      </c>
      <c r="D6044" t="s">
        <v>2132</v>
      </c>
      <c r="E6044">
        <v>49</v>
      </c>
      <c r="F6044">
        <v>90</v>
      </c>
      <c r="G6044" t="s">
        <v>33</v>
      </c>
      <c r="J6044" t="s">
        <v>15</v>
      </c>
      <c r="K6044" t="s">
        <v>9</v>
      </c>
      <c r="P6044" t="str">
        <f t="shared" si="94"/>
        <v>INSERT INTO pokemon_cards (id,name,pokemon_id,level,primary_color,hp,secondary_color,evolve_from,weakness,weakness_modifier,ability_name,ability_text,ability_type) VALUES ('pl2-37','Yanmega E4','469','49','Grass','90',NULL,NULL,'Lightning','Ã—2',NULL,NULL,NULL);</v>
      </c>
    </row>
    <row r="6045" spans="1:16" x14ac:dyDescent="0.25">
      <c r="A6045" t="s">
        <v>8280</v>
      </c>
      <c r="B6045" t="s">
        <v>8281</v>
      </c>
      <c r="C6045">
        <v>65</v>
      </c>
      <c r="D6045" t="s">
        <v>6</v>
      </c>
      <c r="E6045">
        <v>56</v>
      </c>
      <c r="F6045">
        <v>80</v>
      </c>
      <c r="G6045" t="s">
        <v>7</v>
      </c>
      <c r="J6045" t="s">
        <v>7</v>
      </c>
      <c r="K6045" t="s">
        <v>9</v>
      </c>
      <c r="P6045" t="str">
        <f t="shared" si="94"/>
        <v>INSERT INTO pokemon_cards (id,name,pokemon_id,level,primary_color,hp,secondary_color,evolve_from,weakness,weakness_modifier,ability_name,ability_text,ability_type) VALUES ('pl2-38','Alakazam E4','65','56','Psychic','80',NULL,NULL,'Psychic','Ã—2',NULL,NULL,NULL);</v>
      </c>
    </row>
    <row r="6046" spans="1:16" x14ac:dyDescent="0.25">
      <c r="A6046" t="s">
        <v>8282</v>
      </c>
      <c r="B6046" t="s">
        <v>8283</v>
      </c>
      <c r="C6046">
        <v>101</v>
      </c>
      <c r="D6046" t="s">
        <v>88</v>
      </c>
      <c r="E6046">
        <v>38</v>
      </c>
      <c r="F6046">
        <v>70</v>
      </c>
      <c r="G6046" t="s">
        <v>15</v>
      </c>
      <c r="J6046" t="s">
        <v>20</v>
      </c>
      <c r="K6046" t="s">
        <v>9</v>
      </c>
      <c r="P6046" t="str">
        <f t="shared" si="94"/>
        <v>INSERT INTO pokemon_cards (id,name,pokemon_id,level,primary_color,hp,secondary_color,evolve_from,weakness,weakness_modifier,ability_name,ability_text,ability_type) VALUES ('pl2-39','Electrode G','101','38','Lightning','70',NULL,NULL,'Fighting','Ã—2',NULL,NULL,NULL);</v>
      </c>
    </row>
    <row r="6047" spans="1:16" x14ac:dyDescent="0.25">
      <c r="A6047" t="s">
        <v>8284</v>
      </c>
      <c r="B6047" t="s">
        <v>8285</v>
      </c>
      <c r="C6047">
        <v>94</v>
      </c>
      <c r="D6047" t="s">
        <v>390</v>
      </c>
      <c r="E6047">
        <v>65</v>
      </c>
      <c r="F6047">
        <v>70</v>
      </c>
      <c r="G6047" t="s">
        <v>7</v>
      </c>
      <c r="J6047" t="s">
        <v>896</v>
      </c>
      <c r="K6047" t="s">
        <v>9</v>
      </c>
      <c r="P6047" t="str">
        <f t="shared" si="94"/>
        <v>INSERT INTO pokemon_cards (id,name,pokemon_id,level,primary_color,hp,secondary_color,evolve_from,weakness,weakness_modifier,ability_name,ability_text,ability_type) VALUES ('pl2-40','Gengar GL','94','65','Psychic','70',NULL,NULL,'Darkness','Ã—2',NULL,NULL,NULL);</v>
      </c>
    </row>
    <row r="6048" spans="1:16" x14ac:dyDescent="0.25">
      <c r="A6048" t="s">
        <v>8286</v>
      </c>
      <c r="B6048" t="s">
        <v>2034</v>
      </c>
      <c r="C6048">
        <v>471</v>
      </c>
      <c r="D6048" t="s">
        <v>2035</v>
      </c>
      <c r="E6048">
        <v>42</v>
      </c>
      <c r="F6048">
        <v>80</v>
      </c>
      <c r="G6048" t="s">
        <v>13</v>
      </c>
      <c r="I6048" t="s">
        <v>226</v>
      </c>
      <c r="J6048" t="s">
        <v>854</v>
      </c>
      <c r="K6048">
        <v>20</v>
      </c>
      <c r="L6048" t="s">
        <v>20469</v>
      </c>
      <c r="M6048" t="s">
        <v>22622</v>
      </c>
      <c r="N6048" t="s">
        <v>19146</v>
      </c>
      <c r="P6048" t="str">
        <f t="shared" si="94"/>
        <v>INSERT INTO pokemon_cards (id,name,pokemon_id,level,primary_color,hp,secondary_color,evolve_from,weakness,weakness_modifier,ability_name,ability_text,ability_type) VALUES ('pl2-41','Glaceon','471','42','Water','80',NULL,'Eevee','Metal','20','Frost Wind','As long as Glaceon is your Active PokÃ©mon, any damage done to your PokÃ©mon by your opponent''s attacks is reduced by 10 (after applying Weakness and Resistance).','PokÃ©-Body');</v>
      </c>
    </row>
    <row r="6049" spans="1:16" x14ac:dyDescent="0.25">
      <c r="A6049" t="s">
        <v>8287</v>
      </c>
      <c r="B6049" t="s">
        <v>8288</v>
      </c>
      <c r="C6049">
        <v>450</v>
      </c>
      <c r="D6049" t="s">
        <v>1950</v>
      </c>
      <c r="E6049">
        <v>52</v>
      </c>
      <c r="F6049">
        <v>90</v>
      </c>
      <c r="G6049" t="s">
        <v>20</v>
      </c>
      <c r="J6049" t="s">
        <v>13</v>
      </c>
      <c r="K6049" t="s">
        <v>9</v>
      </c>
      <c r="L6049" t="s">
        <v>20470</v>
      </c>
      <c r="M6049" t="s">
        <v>20471</v>
      </c>
      <c r="N6049" t="s">
        <v>19146</v>
      </c>
      <c r="P6049" t="str">
        <f t="shared" si="94"/>
        <v>INSERT INTO pokemon_cards (id,name,pokemon_id,level,primary_color,hp,secondary_color,evolve_from,weakness,weakness_modifier,ability_name,ability_text,ability_type) VALUES ('pl2-42','Hippowdon E4','450','52','Fighting','90',NULL,NULL,'Water','Ã—2','Sand Armor','If Hippowdon E4 has any Fighting Energy attached to it, any damage done to Hippowdon E4 by attacks is reduced by 10 (after applying Weakness and Resistance).','PokÃ©-Body');</v>
      </c>
    </row>
    <row r="6050" spans="1:16" x14ac:dyDescent="0.25">
      <c r="A6050" t="s">
        <v>8289</v>
      </c>
      <c r="B6050" t="s">
        <v>8290</v>
      </c>
      <c r="C6050">
        <v>392</v>
      </c>
      <c r="D6050" t="s">
        <v>2568</v>
      </c>
      <c r="E6050">
        <v>55</v>
      </c>
      <c r="F6050">
        <v>90</v>
      </c>
      <c r="G6050" t="s">
        <v>24</v>
      </c>
      <c r="J6050" t="s">
        <v>13</v>
      </c>
      <c r="K6050" t="s">
        <v>9</v>
      </c>
      <c r="P6050" t="str">
        <f t="shared" si="94"/>
        <v>INSERT INTO pokemon_cards (id,name,pokemon_id,level,primary_color,hp,secondary_color,evolve_from,weakness,weakness_modifier,ability_name,ability_text,ability_type) VALUES ('pl2-43','Infernape E4','392','55','Fire','90',NULL,NULL,'Water','Ã—2',NULL,NULL,NULL);</v>
      </c>
    </row>
    <row r="6051" spans="1:16" x14ac:dyDescent="0.25">
      <c r="A6051" t="s">
        <v>8291</v>
      </c>
      <c r="B6051" t="s">
        <v>1283</v>
      </c>
      <c r="C6051">
        <v>305</v>
      </c>
      <c r="D6051" t="s">
        <v>1284</v>
      </c>
      <c r="E6051">
        <v>37</v>
      </c>
      <c r="F6051">
        <v>80</v>
      </c>
      <c r="G6051" t="s">
        <v>854</v>
      </c>
      <c r="I6051" t="s">
        <v>1280</v>
      </c>
      <c r="J6051" t="s">
        <v>24</v>
      </c>
      <c r="K6051">
        <v>20</v>
      </c>
      <c r="P6051" t="str">
        <f t="shared" si="94"/>
        <v>INSERT INTO pokemon_cards (id,name,pokemon_id,level,primary_color,hp,secondary_color,evolve_from,weakness,weakness_modifier,ability_name,ability_text,ability_type) VALUES ('pl2-44','Lairon','305','37','Metal','80',NULL,'Aron','Fire','20',NULL,NULL,NULL);</v>
      </c>
    </row>
    <row r="6052" spans="1:16" x14ac:dyDescent="0.25">
      <c r="A6052" t="s">
        <v>8292</v>
      </c>
      <c r="B6052" t="s">
        <v>1999</v>
      </c>
      <c r="C6052">
        <v>470</v>
      </c>
      <c r="D6052" t="s">
        <v>2000</v>
      </c>
      <c r="E6052">
        <v>49</v>
      </c>
      <c r="F6052">
        <v>90</v>
      </c>
      <c r="G6052" t="s">
        <v>33</v>
      </c>
      <c r="I6052" t="s">
        <v>226</v>
      </c>
      <c r="J6052" t="s">
        <v>24</v>
      </c>
      <c r="K6052">
        <v>20</v>
      </c>
      <c r="L6052" t="s">
        <v>20472</v>
      </c>
      <c r="M6052" t="s">
        <v>20473</v>
      </c>
      <c r="N6052" t="s">
        <v>19146</v>
      </c>
      <c r="P6052" t="str">
        <f t="shared" si="94"/>
        <v>INSERT INTO pokemon_cards (id,name,pokemon_id,level,primary_color,hp,secondary_color,evolve_from,weakness,weakness_modifier,ability_name,ability_text,ability_type) VALUES ('pl2-45','Leafeon','470','49','Grass','90',NULL,'Eevee','Fire','20','Energy Refresh','As long as Leafeon is your Active PokÃ©mon, whenever you attach an Energy card from your hand to 1 of your PokÃ©mon, remove 2 damage counters from that PokÃ©mon.','PokÃ©-Body');</v>
      </c>
    </row>
    <row r="6053" spans="1:16" x14ac:dyDescent="0.25">
      <c r="A6053" t="s">
        <v>8293</v>
      </c>
      <c r="B6053" t="s">
        <v>8294</v>
      </c>
      <c r="C6053">
        <v>68</v>
      </c>
      <c r="D6053" t="s">
        <v>39</v>
      </c>
      <c r="E6053">
        <v>64</v>
      </c>
      <c r="F6053">
        <v>100</v>
      </c>
      <c r="G6053" t="s">
        <v>20</v>
      </c>
      <c r="J6053" t="s">
        <v>7</v>
      </c>
      <c r="K6053" t="s">
        <v>9</v>
      </c>
      <c r="P6053" t="str">
        <f t="shared" si="94"/>
        <v>INSERT INTO pokemon_cards (id,name,pokemon_id,level,primary_color,hp,secondary_color,evolve_from,weakness,weakness_modifier,ability_name,ability_text,ability_type) VALUES ('pl2-46','Machamp GL','68','64','Fighting','100',NULL,NULL,'Psychic','Ã—2',NULL,NULL,NULL);</v>
      </c>
    </row>
    <row r="6054" spans="1:16" x14ac:dyDescent="0.25">
      <c r="A6054" t="s">
        <v>8295</v>
      </c>
      <c r="B6054" t="s">
        <v>8296</v>
      </c>
      <c r="C6054">
        <v>78</v>
      </c>
      <c r="D6054" t="s">
        <v>330</v>
      </c>
      <c r="E6054">
        <v>53</v>
      </c>
      <c r="F6054">
        <v>70</v>
      </c>
      <c r="G6054" t="s">
        <v>24</v>
      </c>
      <c r="J6054" t="s">
        <v>13</v>
      </c>
      <c r="K6054" t="s">
        <v>9</v>
      </c>
      <c r="P6054" t="str">
        <f t="shared" si="94"/>
        <v>INSERT INTO pokemon_cards (id,name,pokemon_id,level,primary_color,hp,secondary_color,evolve_from,weakness,weakness_modifier,ability_name,ability_text,ability_type) VALUES ('pl2-47','Rapidash E4','78','53','Fire','70',NULL,NULL,'Water','Ã—2',NULL,NULL,NULL);</v>
      </c>
    </row>
    <row r="6055" spans="1:16" x14ac:dyDescent="0.25">
      <c r="A6055" t="s">
        <v>8297</v>
      </c>
      <c r="B6055" t="s">
        <v>8298</v>
      </c>
      <c r="C6055">
        <v>212</v>
      </c>
      <c r="D6055" t="s">
        <v>853</v>
      </c>
      <c r="E6055">
        <v>49</v>
      </c>
      <c r="F6055">
        <v>80</v>
      </c>
      <c r="G6055" t="s">
        <v>33</v>
      </c>
      <c r="J6055" t="s">
        <v>24</v>
      </c>
      <c r="K6055" t="s">
        <v>9</v>
      </c>
      <c r="P6055" t="str">
        <f t="shared" si="94"/>
        <v>INSERT INTO pokemon_cards (id,name,pokemon_id,level,primary_color,hp,secondary_color,evolve_from,weakness,weakness_modifier,ability_name,ability_text,ability_type) VALUES ('pl2-48','Scizor E4','212','49','Grass','80',NULL,NULL,'Fire','Ã—2',NULL,NULL,NULL);</v>
      </c>
    </row>
    <row r="6056" spans="1:16" x14ac:dyDescent="0.25">
      <c r="A6056" t="s">
        <v>8299</v>
      </c>
      <c r="B6056" t="s">
        <v>2600</v>
      </c>
      <c r="C6056">
        <v>319</v>
      </c>
      <c r="D6056" t="s">
        <v>2601</v>
      </c>
      <c r="E6056">
        <v>43</v>
      </c>
      <c r="F6056">
        <v>90</v>
      </c>
      <c r="G6056" t="s">
        <v>896</v>
      </c>
      <c r="I6056" t="s">
        <v>2597</v>
      </c>
      <c r="J6056" t="s">
        <v>15</v>
      </c>
      <c r="K6056">
        <v>20</v>
      </c>
      <c r="L6056" t="s">
        <v>20474</v>
      </c>
      <c r="M6056" t="s">
        <v>22623</v>
      </c>
      <c r="N6056" t="s">
        <v>19146</v>
      </c>
      <c r="P6056" t="str">
        <f t="shared" si="94"/>
        <v>INSERT INTO pokemon_cards (id,name,pokemon_id,level,primary_color,hp,secondary_color,evolve_from,weakness,weakness_modifier,ability_name,ability_text,ability_type) VALUES ('pl2-49','Sharpedo','319','43','Darkness','90',NULL,'Carvanha','Lightning','20','Energy Shark','If Sharpedo is your Active PokÃ©mon and is damaged by an opponent''s attack (even if Sharpedo is Knocked Out), flip a coin. If heads, discard an Energy card attached to the Attacking PokÃ©mon.','PokÃ©-Body');</v>
      </c>
    </row>
    <row r="6057" spans="1:16" x14ac:dyDescent="0.25">
      <c r="A6057" t="s">
        <v>8300</v>
      </c>
      <c r="B6057" t="s">
        <v>205</v>
      </c>
      <c r="C6057">
        <v>121</v>
      </c>
      <c r="D6057" t="s">
        <v>206</v>
      </c>
      <c r="E6057">
        <v>44</v>
      </c>
      <c r="F6057">
        <v>80</v>
      </c>
      <c r="G6057" t="s">
        <v>13</v>
      </c>
      <c r="I6057" t="s">
        <v>207</v>
      </c>
      <c r="J6057" t="s">
        <v>15</v>
      </c>
      <c r="K6057">
        <v>20</v>
      </c>
      <c r="L6057" t="s">
        <v>20475</v>
      </c>
      <c r="M6057" t="s">
        <v>22624</v>
      </c>
      <c r="N6057" t="s">
        <v>19328</v>
      </c>
      <c r="P6057" t="str">
        <f t="shared" si="94"/>
        <v>INSERT INTO pokemon_cards (id,name,pokemon_id,level,primary_color,hp,secondary_color,evolve_from,weakness,weakness_modifier,ability_name,ability_text,ability_type) VALUES ('pl2-50','Starmie','121','44','Water','80',NULL,'Staryu','Lightning','20','Aqua Recycle','Once during your turn (before your attack), you may search your discard pile for a Water Energy card, show it to your opponent, and put it into your hand. This power can''t be used if Starmie is affected by a Special Condition.','PokÃ©-Power');</v>
      </c>
    </row>
    <row r="6058" spans="1:16" x14ac:dyDescent="0.25">
      <c r="A6058" t="s">
        <v>8301</v>
      </c>
      <c r="B6058" t="s">
        <v>8302</v>
      </c>
      <c r="C6058">
        <v>208</v>
      </c>
      <c r="D6058" t="s">
        <v>2833</v>
      </c>
      <c r="E6058">
        <v>38</v>
      </c>
      <c r="F6058">
        <v>110</v>
      </c>
      <c r="G6058" t="s">
        <v>854</v>
      </c>
      <c r="J6058" t="s">
        <v>24</v>
      </c>
      <c r="K6058" t="s">
        <v>9</v>
      </c>
      <c r="P6058" t="str">
        <f t="shared" si="94"/>
        <v>INSERT INTO pokemon_cards (id,name,pokemon_id,level,primary_color,hp,secondary_color,evolve_from,weakness,weakness_modifier,ability_name,ability_text,ability_type) VALUES ('pl2-51','Steelix GL','208','38','Metal','110',NULL,NULL,'Fire','Ã—2',NULL,NULL,NULL);</v>
      </c>
    </row>
    <row r="6059" spans="1:16" x14ac:dyDescent="0.25">
      <c r="A6059" t="s">
        <v>8303</v>
      </c>
      <c r="B6059" t="s">
        <v>1157</v>
      </c>
      <c r="C6059">
        <v>357</v>
      </c>
      <c r="D6059" t="s">
        <v>1158</v>
      </c>
      <c r="E6059">
        <v>35</v>
      </c>
      <c r="F6059">
        <v>80</v>
      </c>
      <c r="G6059" t="s">
        <v>33</v>
      </c>
      <c r="J6059" t="s">
        <v>24</v>
      </c>
      <c r="K6059">
        <v>20</v>
      </c>
      <c r="P6059" t="str">
        <f t="shared" si="94"/>
        <v>INSERT INTO pokemon_cards (id,name,pokemon_id,level,primary_color,hp,secondary_color,evolve_from,weakness,weakness_modifier,ability_name,ability_text,ability_type) VALUES ('pl2-52','Tropius','357','35','Grass','80',NULL,NULL,'Fire','20',NULL,NULL,NULL);</v>
      </c>
    </row>
    <row r="6060" spans="1:16" x14ac:dyDescent="0.25">
      <c r="A6060" t="s">
        <v>8304</v>
      </c>
      <c r="B6060" t="s">
        <v>2476</v>
      </c>
      <c r="C6060">
        <v>329</v>
      </c>
      <c r="D6060" t="s">
        <v>2477</v>
      </c>
      <c r="E6060">
        <v>36</v>
      </c>
      <c r="F6060">
        <v>70</v>
      </c>
      <c r="G6060" t="s">
        <v>19</v>
      </c>
      <c r="I6060" t="s">
        <v>2456</v>
      </c>
      <c r="J6060" t="s">
        <v>19</v>
      </c>
      <c r="K6060">
        <v>20</v>
      </c>
      <c r="P6060" t="str">
        <f t="shared" si="94"/>
        <v>INSERT INTO pokemon_cards (id,name,pokemon_id,level,primary_color,hp,secondary_color,evolve_from,weakness,weakness_modifier,ability_name,ability_text,ability_type) VALUES ('pl2-53','Vibrava','329','36','Colorless','70',NULL,'Trapinch','Colorless','20',NULL,NULL,NULL);</v>
      </c>
    </row>
    <row r="6061" spans="1:16" x14ac:dyDescent="0.25">
      <c r="A6061" t="s">
        <v>8305</v>
      </c>
      <c r="B6061" t="s">
        <v>8306</v>
      </c>
      <c r="C6061">
        <v>340</v>
      </c>
      <c r="D6061" t="s">
        <v>3463</v>
      </c>
      <c r="E6061">
        <v>50</v>
      </c>
      <c r="F6061">
        <v>80</v>
      </c>
      <c r="G6061" t="s">
        <v>20</v>
      </c>
      <c r="J6061" t="s">
        <v>33</v>
      </c>
      <c r="K6061" t="s">
        <v>9</v>
      </c>
      <c r="P6061" t="str">
        <f t="shared" si="94"/>
        <v>INSERT INTO pokemon_cards (id,name,pokemon_id,level,primary_color,hp,secondary_color,evolve_from,weakness,weakness_modifier,ability_name,ability_text,ability_type) VALUES ('pl2-54','Whiscash E4','340','50','Fighting','80',NULL,NULL,'Grass','Ã—2',NULL,NULL,NULL);</v>
      </c>
    </row>
    <row r="6062" spans="1:16" x14ac:dyDescent="0.25">
      <c r="A6062" t="s">
        <v>8307</v>
      </c>
      <c r="B6062" t="s">
        <v>8308</v>
      </c>
      <c r="C6062">
        <v>142</v>
      </c>
      <c r="D6062" t="s">
        <v>377</v>
      </c>
      <c r="E6062">
        <v>62</v>
      </c>
      <c r="F6062">
        <v>80</v>
      </c>
      <c r="G6062" t="s">
        <v>20</v>
      </c>
      <c r="J6062" t="s">
        <v>15</v>
      </c>
      <c r="K6062" t="s">
        <v>9</v>
      </c>
      <c r="P6062" t="str">
        <f t="shared" si="94"/>
        <v>INSERT INTO pokemon_cards (id,name,pokemon_id,level,primary_color,hp,secondary_color,evolve_from,weakness,weakness_modifier,ability_name,ability_text,ability_type) VALUES ('pl2-55','Aerodactyl GL','142','62','Fighting','80',NULL,NULL,'Lightning','Ã—2',NULL,NULL,NULL);</v>
      </c>
    </row>
    <row r="6063" spans="1:16" x14ac:dyDescent="0.25">
      <c r="A6063" t="s">
        <v>8309</v>
      </c>
      <c r="B6063" t="s">
        <v>8310</v>
      </c>
      <c r="C6063">
        <v>424</v>
      </c>
      <c r="D6063" t="s">
        <v>2304</v>
      </c>
      <c r="E6063">
        <v>40</v>
      </c>
      <c r="F6063">
        <v>80</v>
      </c>
      <c r="G6063" t="s">
        <v>19</v>
      </c>
      <c r="J6063" t="s">
        <v>20</v>
      </c>
      <c r="K6063" t="s">
        <v>9</v>
      </c>
      <c r="P6063" t="str">
        <f t="shared" si="94"/>
        <v>INSERT INTO pokemon_cards (id,name,pokemon_id,level,primary_color,hp,secondary_color,evolve_from,weakness,weakness_modifier,ability_name,ability_text,ability_type) VALUES ('pl2-56','Ambipom G','424','40','Colorless','80',NULL,NULL,'Fighting','Ã—2',NULL,NULL,NULL);</v>
      </c>
    </row>
    <row r="6064" spans="1:16" x14ac:dyDescent="0.25">
      <c r="A6064" t="s">
        <v>8311</v>
      </c>
      <c r="B6064" t="s">
        <v>1280</v>
      </c>
      <c r="C6064">
        <v>304</v>
      </c>
      <c r="D6064" t="s">
        <v>1281</v>
      </c>
      <c r="E6064">
        <v>21</v>
      </c>
      <c r="F6064">
        <v>50</v>
      </c>
      <c r="G6064" t="s">
        <v>854</v>
      </c>
      <c r="J6064" t="s">
        <v>24</v>
      </c>
      <c r="K6064">
        <v>10</v>
      </c>
      <c r="P6064" t="str">
        <f t="shared" si="94"/>
        <v>INSERT INTO pokemon_cards (id,name,pokemon_id,level,primary_color,hp,secondary_color,evolve_from,weakness,weakness_modifier,ability_name,ability_text,ability_type) VALUES ('pl2-57','Aron','304','21','Metal','50',NULL,NULL,'Fire','10',NULL,NULL,NULL);</v>
      </c>
    </row>
    <row r="6065" spans="1:16" x14ac:dyDescent="0.25">
      <c r="A6065" t="s">
        <v>8312</v>
      </c>
      <c r="B6065" t="s">
        <v>2597</v>
      </c>
      <c r="C6065">
        <v>318</v>
      </c>
      <c r="D6065" t="s">
        <v>2598</v>
      </c>
      <c r="E6065">
        <v>13</v>
      </c>
      <c r="F6065">
        <v>40</v>
      </c>
      <c r="G6065" t="s">
        <v>896</v>
      </c>
      <c r="J6065" t="s">
        <v>15</v>
      </c>
      <c r="K6065">
        <v>10</v>
      </c>
      <c r="P6065" t="str">
        <f t="shared" si="94"/>
        <v>INSERT INTO pokemon_cards (id,name,pokemon_id,level,primary_color,hp,secondary_color,evolve_from,weakness,weakness_modifier,ability_name,ability_text,ability_type) VALUES ('pl2-58','Carvanha','318','13','Darkness','40',NULL,NULL,'Lightning','10',NULL,NULL,NULL);</v>
      </c>
    </row>
    <row r="6066" spans="1:16" x14ac:dyDescent="0.25">
      <c r="A6066" t="s">
        <v>8313</v>
      </c>
      <c r="B6066" t="s">
        <v>226</v>
      </c>
      <c r="C6066">
        <v>133</v>
      </c>
      <c r="D6066" t="s">
        <v>350</v>
      </c>
      <c r="E6066">
        <v>10</v>
      </c>
      <c r="F6066">
        <v>50</v>
      </c>
      <c r="G6066" t="s">
        <v>19</v>
      </c>
      <c r="J6066" t="s">
        <v>20</v>
      </c>
      <c r="K6066">
        <v>10</v>
      </c>
      <c r="P6066" t="str">
        <f t="shared" si="94"/>
        <v>INSERT INTO pokemon_cards (id,name,pokemon_id,level,primary_color,hp,secondary_color,evolve_from,weakness,weakness_modifier,ability_name,ability_text,ability_type) VALUES ('pl2-59','Eevee','133','10','Colorless','50',NULL,NULL,'Fighting','10',NULL,NULL,NULL);</v>
      </c>
    </row>
    <row r="6067" spans="1:16" x14ac:dyDescent="0.25">
      <c r="A6067" t="s">
        <v>8314</v>
      </c>
      <c r="B6067" t="s">
        <v>8315</v>
      </c>
      <c r="C6067">
        <v>136</v>
      </c>
      <c r="D6067" t="s">
        <v>225</v>
      </c>
      <c r="E6067">
        <v>55</v>
      </c>
      <c r="F6067">
        <v>70</v>
      </c>
      <c r="G6067" t="s">
        <v>24</v>
      </c>
      <c r="J6067" t="s">
        <v>13</v>
      </c>
      <c r="K6067" t="s">
        <v>9</v>
      </c>
      <c r="P6067" t="str">
        <f t="shared" si="94"/>
        <v>INSERT INTO pokemon_cards (id,name,pokemon_id,level,primary_color,hp,secondary_color,evolve_from,weakness,weakness_modifier,ability_name,ability_text,ability_type) VALUES ('pl2-60','Flareon E4','136','55','Fire','70',NULL,NULL,'Water','Ã—2',NULL,NULL,NULL);</v>
      </c>
    </row>
    <row r="6068" spans="1:16" x14ac:dyDescent="0.25">
      <c r="A6068" t="s">
        <v>8316</v>
      </c>
      <c r="B6068" t="s">
        <v>8317</v>
      </c>
      <c r="C6068">
        <v>205</v>
      </c>
      <c r="D6068" t="s">
        <v>3073</v>
      </c>
      <c r="E6068">
        <v>35</v>
      </c>
      <c r="F6068">
        <v>80</v>
      </c>
      <c r="G6068" t="s">
        <v>854</v>
      </c>
      <c r="J6068" t="s">
        <v>24</v>
      </c>
      <c r="K6068" t="s">
        <v>9</v>
      </c>
      <c r="P6068" t="str">
        <f t="shared" si="94"/>
        <v>INSERT INTO pokemon_cards (id,name,pokemon_id,level,primary_color,hp,secondary_color,evolve_from,weakness,weakness_modifier,ability_name,ability_text,ability_type) VALUES ('pl2-61','Forretress G','205','35','Metal','80',NULL,NULL,'Fire','Ã—2',NULL,NULL,NULL);</v>
      </c>
    </row>
    <row r="6069" spans="1:16" x14ac:dyDescent="0.25">
      <c r="A6069" t="s">
        <v>8318</v>
      </c>
      <c r="B6069" t="s">
        <v>8319</v>
      </c>
      <c r="C6069">
        <v>472</v>
      </c>
      <c r="D6069" t="s">
        <v>2451</v>
      </c>
      <c r="E6069">
        <v>53</v>
      </c>
      <c r="F6069">
        <v>80</v>
      </c>
      <c r="G6069" t="s">
        <v>20</v>
      </c>
      <c r="J6069" t="s">
        <v>13</v>
      </c>
      <c r="K6069" t="s">
        <v>9</v>
      </c>
      <c r="P6069" t="str">
        <f t="shared" si="94"/>
        <v>INSERT INTO pokemon_cards (id,name,pokemon_id,level,primary_color,hp,secondary_color,evolve_from,weakness,weakness_modifier,ability_name,ability_text,ability_type) VALUES ('pl2-62','Gliscor E4','472','53','Fighting','80',NULL,NULL,'Water','Ã—2',NULL,NULL,NULL);</v>
      </c>
    </row>
    <row r="6070" spans="1:16" x14ac:dyDescent="0.25">
      <c r="A6070" t="s">
        <v>8320</v>
      </c>
      <c r="B6070" t="s">
        <v>97</v>
      </c>
      <c r="C6070">
        <v>58</v>
      </c>
      <c r="D6070" t="s">
        <v>111</v>
      </c>
      <c r="E6070">
        <v>26</v>
      </c>
      <c r="F6070">
        <v>70</v>
      </c>
      <c r="G6070" t="s">
        <v>24</v>
      </c>
      <c r="J6070" t="s">
        <v>13</v>
      </c>
      <c r="K6070">
        <v>20</v>
      </c>
      <c r="P6070" t="str">
        <f t="shared" si="94"/>
        <v>INSERT INTO pokemon_cards (id,name,pokemon_id,level,primary_color,hp,secondary_color,evolve_from,weakness,weakness_modifier,ability_name,ability_text,ability_type) VALUES ('pl2-63','Growlithe','58','26','Fire','70',NULL,NULL,'Water','20',NULL,NULL,NULL);</v>
      </c>
    </row>
    <row r="6071" spans="1:16" x14ac:dyDescent="0.25">
      <c r="A6071" t="s">
        <v>8321</v>
      </c>
      <c r="B6071" t="s">
        <v>1946</v>
      </c>
      <c r="C6071">
        <v>449</v>
      </c>
      <c r="D6071" t="s">
        <v>1947</v>
      </c>
      <c r="E6071">
        <v>31</v>
      </c>
      <c r="F6071">
        <v>70</v>
      </c>
      <c r="G6071" t="s">
        <v>20</v>
      </c>
      <c r="J6071" t="s">
        <v>13</v>
      </c>
      <c r="K6071">
        <v>10</v>
      </c>
      <c r="P6071" t="str">
        <f t="shared" si="94"/>
        <v>INSERT INTO pokemon_cards (id,name,pokemon_id,level,primary_color,hp,secondary_color,evolve_from,weakness,weakness_modifier,ability_name,ability_text,ability_type) VALUES ('pl2-64','Hippopotas','449','31','Fighting','70',NULL,NULL,'Water','10',NULL,NULL,NULL);</v>
      </c>
    </row>
    <row r="6072" spans="1:16" x14ac:dyDescent="0.25">
      <c r="A6072" t="s">
        <v>8322</v>
      </c>
      <c r="B6072" t="s">
        <v>8323</v>
      </c>
      <c r="C6072">
        <v>229</v>
      </c>
      <c r="D6072" t="s">
        <v>1278</v>
      </c>
      <c r="E6072">
        <v>52</v>
      </c>
      <c r="F6072">
        <v>80</v>
      </c>
      <c r="G6072" t="s">
        <v>896</v>
      </c>
      <c r="J6072" t="s">
        <v>20</v>
      </c>
      <c r="K6072" t="s">
        <v>9</v>
      </c>
      <c r="P6072" t="str">
        <f t="shared" si="94"/>
        <v>INSERT INTO pokemon_cards (id,name,pokemon_id,level,primary_color,hp,secondary_color,evolve_from,weakness,weakness_modifier,ability_name,ability_text,ability_type) VALUES ('pl2-65','Houndoom E4','229','52','Darkness','80',NULL,NULL,'Fighting','Ã—2',NULL,NULL,NULL);</v>
      </c>
    </row>
    <row r="6073" spans="1:16" x14ac:dyDescent="0.25">
      <c r="A6073" t="s">
        <v>8324</v>
      </c>
      <c r="B6073" t="s">
        <v>74</v>
      </c>
      <c r="C6073">
        <v>14</v>
      </c>
      <c r="D6073" t="s">
        <v>126</v>
      </c>
      <c r="E6073">
        <v>8</v>
      </c>
      <c r="F6073">
        <v>80</v>
      </c>
      <c r="G6073" t="s">
        <v>33</v>
      </c>
      <c r="I6073" t="s">
        <v>127</v>
      </c>
      <c r="J6073" t="s">
        <v>24</v>
      </c>
      <c r="K6073">
        <v>20</v>
      </c>
      <c r="L6073" t="s">
        <v>19335</v>
      </c>
      <c r="M6073" t="s">
        <v>20476</v>
      </c>
      <c r="N6073" t="s">
        <v>19146</v>
      </c>
      <c r="P6073" t="str">
        <f t="shared" si="94"/>
        <v>INSERT INTO pokemon_cards (id,name,pokemon_id,level,primary_color,hp,secondary_color,evolve_from,weakness,weakness_modifier,ability_name,ability_text,ability_type) VALUES ('pl2-66','Kakuna','14','8','Grass','80',NULL,'Weedle','Fire','20','Exoskeleton','Any damage done to Kakuna by attacks is reduced by 20 (after applying Weakness and Resistance).','PokÃ©-Body');</v>
      </c>
    </row>
    <row r="6074" spans="1:16" x14ac:dyDescent="0.25">
      <c r="A6074" t="s">
        <v>8325</v>
      </c>
      <c r="B6074" t="s">
        <v>2863</v>
      </c>
      <c r="C6074">
        <v>352</v>
      </c>
      <c r="D6074" t="s">
        <v>2864</v>
      </c>
      <c r="E6074">
        <v>34</v>
      </c>
      <c r="F6074">
        <v>70</v>
      </c>
      <c r="G6074" t="s">
        <v>19</v>
      </c>
      <c r="J6074" t="s">
        <v>20</v>
      </c>
      <c r="K6074">
        <v>20</v>
      </c>
      <c r="L6074" t="s">
        <v>20477</v>
      </c>
      <c r="M6074" t="s">
        <v>22625</v>
      </c>
      <c r="N6074" t="s">
        <v>19146</v>
      </c>
      <c r="P6074" t="str">
        <f t="shared" si="94"/>
        <v>INSERT INTO pokemon_cards (id,name,pokemon_id,level,primary_color,hp,secondary_color,evolve_from,weakness,weakness_modifier,ability_name,ability_text,ability_type) VALUES ('pl2-67','Kecleon','352','34','Colorless','70',NULL,NULL,'Fighting','20','Colorful Body','Kecleon''s type is Grass Fire Water Lightning Psychic Fighting Darkness Metal Colorless.','PokÃ©-Body');</v>
      </c>
    </row>
    <row r="6075" spans="1:16" x14ac:dyDescent="0.25">
      <c r="A6075" t="s">
        <v>8326</v>
      </c>
      <c r="B6075" t="s">
        <v>174</v>
      </c>
      <c r="C6075">
        <v>109</v>
      </c>
      <c r="D6075" t="s">
        <v>175</v>
      </c>
      <c r="E6075">
        <v>22</v>
      </c>
      <c r="F6075">
        <v>60</v>
      </c>
      <c r="G6075" t="s">
        <v>7</v>
      </c>
      <c r="J6075" t="s">
        <v>7</v>
      </c>
      <c r="K6075">
        <v>10</v>
      </c>
      <c r="P6075" t="str">
        <f t="shared" si="94"/>
        <v>INSERT INTO pokemon_cards (id,name,pokemon_id,level,primary_color,hp,secondary_color,evolve_from,weakness,weakness_modifier,ability_name,ability_text,ability_type) VALUES ('pl2-68','Koffing','109','22','Psychic','60',NULL,NULL,'Psychic','10',NULL,NULL,NULL);</v>
      </c>
    </row>
    <row r="6076" spans="1:16" x14ac:dyDescent="0.25">
      <c r="A6076" t="s">
        <v>8327</v>
      </c>
      <c r="B6076" t="s">
        <v>253</v>
      </c>
      <c r="C6076">
        <v>446</v>
      </c>
      <c r="D6076" t="s">
        <v>3300</v>
      </c>
      <c r="E6076">
        <v>13</v>
      </c>
      <c r="F6076">
        <v>70</v>
      </c>
      <c r="G6076" t="s">
        <v>19</v>
      </c>
      <c r="J6076" t="s">
        <v>20</v>
      </c>
      <c r="K6076">
        <v>10</v>
      </c>
      <c r="L6076" t="s">
        <v>19376</v>
      </c>
      <c r="M6076" t="s">
        <v>19377</v>
      </c>
      <c r="N6076" t="s">
        <v>19328</v>
      </c>
      <c r="P6076" t="str">
        <f t="shared" si="94"/>
        <v>INSERT INTO pokemon_cards (id,name,pokemon_id,level,primary_color,hp,secondary_color,evolve_from,weakness,weakness_modifier,ability_name,ability_text,ability_type) VALUES ('pl2-69','Munchlax','446','13','Colorless','70',NULL,NULL,'Fighting','10','Baby Evolution','Once during your turn (before your attack), you may put Snorlax from your hand onto Munchlax (this counts as evolving Munchlax) and remove all damage counters from Munchlax.','PokÃ©-Power');</v>
      </c>
    </row>
    <row r="6077" spans="1:16" x14ac:dyDescent="0.25">
      <c r="A6077" t="s">
        <v>8328</v>
      </c>
      <c r="B6077" t="s">
        <v>253</v>
      </c>
      <c r="C6077">
        <v>446</v>
      </c>
      <c r="D6077" t="s">
        <v>3300</v>
      </c>
      <c r="E6077">
        <v>15</v>
      </c>
      <c r="F6077">
        <v>70</v>
      </c>
      <c r="G6077" t="s">
        <v>19</v>
      </c>
      <c r="J6077" t="s">
        <v>20</v>
      </c>
      <c r="K6077">
        <v>20</v>
      </c>
      <c r="L6077" t="s">
        <v>19376</v>
      </c>
      <c r="M6077" t="s">
        <v>19377</v>
      </c>
      <c r="N6077" t="s">
        <v>19328</v>
      </c>
      <c r="P6077" t="str">
        <f t="shared" si="94"/>
        <v>INSERT INTO pokemon_cards (id,name,pokemon_id,level,primary_color,hp,secondary_color,evolve_from,weakness,weakness_modifier,ability_name,ability_text,ability_type) VALUES ('pl2-70','Munchlax','446','15','Colorless','70',NULL,NULL,'Fighting','20','Baby Evolution','Once during your turn (before your attack), you may put Snorlax from your hand onto Munchlax (this counts as evolving Munchlax) and remove all damage counters from Munchlax.','PokÃ©-Power');</v>
      </c>
    </row>
    <row r="6078" spans="1:16" x14ac:dyDescent="0.25">
      <c r="A6078" t="s">
        <v>8329</v>
      </c>
      <c r="B6078" t="s">
        <v>315</v>
      </c>
      <c r="C6078">
        <v>29</v>
      </c>
      <c r="D6078" t="s">
        <v>362</v>
      </c>
      <c r="E6078">
        <v>14</v>
      </c>
      <c r="F6078">
        <v>60</v>
      </c>
      <c r="G6078" t="s">
        <v>7</v>
      </c>
      <c r="J6078" t="s">
        <v>7</v>
      </c>
      <c r="K6078">
        <v>10</v>
      </c>
      <c r="P6078" t="str">
        <f t="shared" si="94"/>
        <v>INSERT INTO pokemon_cards (id,name,pokemon_id,level,primary_color,hp,secondary_color,evolve_from,weakness,weakness_modifier,ability_name,ability_text,ability_type) VALUES ('pl2-71','Nidoran â™€','29','14','Psychic','60',NULL,NULL,'Psychic','10',NULL,NULL,NULL);</v>
      </c>
    </row>
    <row r="6079" spans="1:16" x14ac:dyDescent="0.25">
      <c r="A6079" t="s">
        <v>8330</v>
      </c>
      <c r="B6079" t="s">
        <v>138</v>
      </c>
      <c r="C6079">
        <v>29</v>
      </c>
      <c r="D6079" t="s">
        <v>184</v>
      </c>
      <c r="E6079">
        <v>9</v>
      </c>
      <c r="F6079">
        <v>50</v>
      </c>
      <c r="G6079" t="s">
        <v>7</v>
      </c>
      <c r="J6079" t="s">
        <v>7</v>
      </c>
      <c r="K6079">
        <v>10</v>
      </c>
      <c r="P6079" t="str">
        <f t="shared" si="94"/>
        <v>INSERT INTO pokemon_cards (id,name,pokemon_id,level,primary_color,hp,secondary_color,evolve_from,weakness,weakness_modifier,ability_name,ability_text,ability_type) VALUES ('pl2-72','Nidoran â™‚','29','9','Psychic','50',NULL,NULL,'Psychic','10',NULL,NULL,NULL);</v>
      </c>
    </row>
    <row r="6080" spans="1:16" x14ac:dyDescent="0.25">
      <c r="A6080" t="s">
        <v>8331</v>
      </c>
      <c r="B6080" t="s">
        <v>240</v>
      </c>
      <c r="C6080">
        <v>30</v>
      </c>
      <c r="D6080" t="s">
        <v>314</v>
      </c>
      <c r="E6080">
        <v>29</v>
      </c>
      <c r="F6080">
        <v>80</v>
      </c>
      <c r="G6080" t="s">
        <v>7</v>
      </c>
      <c r="I6080" t="s">
        <v>315</v>
      </c>
      <c r="J6080" t="s">
        <v>7</v>
      </c>
      <c r="K6080">
        <v>20</v>
      </c>
      <c r="P6080" t="str">
        <f t="shared" si="94"/>
        <v>INSERT INTO pokemon_cards (id,name,pokemon_id,level,primary_color,hp,secondary_color,evolve_from,weakness,weakness_modifier,ability_name,ability_text,ability_type) VALUES ('pl2-73','Nidorina','30','29','Psychic','80',NULL,'Nidoran â™€','Psychic','20',NULL,NULL,NULL);</v>
      </c>
    </row>
    <row r="6081" spans="1:16" x14ac:dyDescent="0.25">
      <c r="A6081" t="s">
        <v>8332</v>
      </c>
      <c r="B6081" t="s">
        <v>51</v>
      </c>
      <c r="C6081">
        <v>33</v>
      </c>
      <c r="D6081" t="s">
        <v>137</v>
      </c>
      <c r="E6081">
        <v>30</v>
      </c>
      <c r="F6081">
        <v>80</v>
      </c>
      <c r="G6081" t="s">
        <v>7</v>
      </c>
      <c r="I6081" t="s">
        <v>138</v>
      </c>
      <c r="J6081" t="s">
        <v>7</v>
      </c>
      <c r="K6081">
        <v>20</v>
      </c>
      <c r="P6081" t="str">
        <f t="shared" si="94"/>
        <v>INSERT INTO pokemon_cards (id,name,pokemon_id,level,primary_color,hp,secondary_color,evolve_from,weakness,weakness_modifier,ability_name,ability_text,ability_type) VALUES ('pl2-74','Nidorino','33','30','Psychic','80',NULL,'Nidoran â™‚','Psychic','20',NULL,NULL,NULL);</v>
      </c>
    </row>
    <row r="6082" spans="1:16" x14ac:dyDescent="0.25">
      <c r="A6082" t="s">
        <v>8333</v>
      </c>
      <c r="B6082" t="s">
        <v>1959</v>
      </c>
      <c r="C6082">
        <v>274</v>
      </c>
      <c r="D6082" t="s">
        <v>1960</v>
      </c>
      <c r="E6082">
        <v>25</v>
      </c>
      <c r="F6082">
        <v>80</v>
      </c>
      <c r="G6082" t="s">
        <v>896</v>
      </c>
      <c r="I6082" t="s">
        <v>1871</v>
      </c>
      <c r="J6082" t="s">
        <v>24</v>
      </c>
      <c r="K6082">
        <v>20</v>
      </c>
      <c r="P6082" t="str">
        <f t="shared" si="94"/>
        <v>INSERT INTO pokemon_cards (id,name,pokemon_id,level,primary_color,hp,secondary_color,evolve_from,weakness,weakness_modifier,ability_name,ability_text,ability_type) VALUES ('pl2-75','Nuzleaf','274','25','Darkness','80',NULL,'Seedot','Fire','20',NULL,NULL,NULL);</v>
      </c>
    </row>
    <row r="6083" spans="1:16" x14ac:dyDescent="0.25">
      <c r="A6083" t="s">
        <v>8334</v>
      </c>
      <c r="B6083" t="s">
        <v>8335</v>
      </c>
      <c r="C6083">
        <v>195</v>
      </c>
      <c r="D6083" t="s">
        <v>2757</v>
      </c>
      <c r="E6083">
        <v>34</v>
      </c>
      <c r="F6083">
        <v>90</v>
      </c>
      <c r="G6083" t="s">
        <v>13</v>
      </c>
      <c r="J6083" t="s">
        <v>33</v>
      </c>
      <c r="K6083" t="s">
        <v>9</v>
      </c>
      <c r="L6083" t="s">
        <v>19946</v>
      </c>
      <c r="M6083" t="s">
        <v>22626</v>
      </c>
      <c r="N6083" t="s">
        <v>19146</v>
      </c>
      <c r="P6083" t="str">
        <f t="shared" ref="P6083:P6146" si="95">CONCATENATE(
    "INSERT INTO pokemon_cards (",
    _xlfn.TEXTJOIN(",", TRUE, A$1, B$1, C$1, E$1, G$1, F$1, H$1, I$1, J$1, K$1, L$1, M$1, N$1),
    ") VALUES (",
    _xlfn.TEXTJOIN(",", FALSE,
        IF(A6083&lt;&gt;"", "'" &amp; A6083 &amp; "'", "NULL"),
        IF(B6083&lt;&gt;"", "'" &amp; B6083 &amp; "'", "NULL"),
        IF(C6083&lt;&gt;"", "'" &amp; C6083 &amp; "'", "NULL"),
        IF(E6083&lt;&gt;"", "'" &amp; E6083 &amp; "'", "NULL"),
        IF(G6083&lt;&gt;"", "'" &amp; G6083 &amp; "'", "NULL"),
        IF(F6083&lt;&gt;"", "'" &amp; F6083 &amp; "'", "NULL"),
        IF(H6083&lt;&gt;"", "'" &amp; H6083 &amp; "'", "NULL"),
        IF(I6083&lt;&gt;"", "'" &amp; I6083 &amp; "'", "NULL"),
        IF(J6083&lt;&gt;"", "'" &amp; J6083 &amp; "'", "NULL"),
        IF(K6083&lt;&gt;"", "'" &amp; K6083 &amp; "'", "NULL"),
        IF(L6083&lt;&gt;"", "'" &amp; L6083 &amp; "'", "NULL"),
        IF(M6083&lt;&gt;"", "'" &amp; M6083 &amp; "'", "NULL"),
        IF(N6083&lt;&gt;"", "'" &amp; N6083 &amp; "'", "NULL")
    ),
    ");"
)</f>
        <v>INSERT INTO pokemon_cards (id,name,pokemon_id,level,primary_color,hp,secondary_color,evolve_from,weakness,weakness_modifier,ability_name,ability_text,ability_type) VALUES ('pl2-76','Quagsire GL','195','34','Water','90',NULL,NULL,'Grass','Ã—2','Submerge','As long as Quagsire GL is on your Bench, prevent all damage done to Quagsire GL by attacks (both yours and your opponent''s).','PokÃ©-Body');</v>
      </c>
    </row>
    <row r="6084" spans="1:16" x14ac:dyDescent="0.25">
      <c r="A6084" t="s">
        <v>8336</v>
      </c>
      <c r="B6084" t="s">
        <v>2187</v>
      </c>
      <c r="C6084">
        <v>364</v>
      </c>
      <c r="D6084" t="s">
        <v>2188</v>
      </c>
      <c r="E6084">
        <v>31</v>
      </c>
      <c r="F6084">
        <v>80</v>
      </c>
      <c r="G6084" t="s">
        <v>13</v>
      </c>
      <c r="I6084" t="s">
        <v>2184</v>
      </c>
      <c r="J6084" t="s">
        <v>854</v>
      </c>
      <c r="K6084">
        <v>20</v>
      </c>
      <c r="P6084" t="str">
        <f t="shared" si="95"/>
        <v>INSERT INTO pokemon_cards (id,name,pokemon_id,level,primary_color,hp,secondary_color,evolve_from,weakness,weakness_modifier,ability_name,ability_text,ability_type) VALUES ('pl2-77','Sealeo','364','31','Water','80',NULL,'Spheal','Metal','20',NULL,NULL,NULL);</v>
      </c>
    </row>
    <row r="6085" spans="1:16" x14ac:dyDescent="0.25">
      <c r="A6085" t="s">
        <v>8337</v>
      </c>
      <c r="B6085" t="s">
        <v>1871</v>
      </c>
      <c r="C6085">
        <v>273</v>
      </c>
      <c r="D6085" t="s">
        <v>1872</v>
      </c>
      <c r="E6085">
        <v>8</v>
      </c>
      <c r="F6085">
        <v>40</v>
      </c>
      <c r="G6085" t="s">
        <v>33</v>
      </c>
      <c r="J6085" t="s">
        <v>24</v>
      </c>
      <c r="K6085">
        <v>10</v>
      </c>
      <c r="P6085" t="str">
        <f t="shared" si="95"/>
        <v>INSERT INTO pokemon_cards (id,name,pokemon_id,level,primary_color,hp,secondary_color,evolve_from,weakness,weakness_modifier,ability_name,ability_text,ability_type) VALUES ('pl2-78','Seedot','273','8','Grass','40',NULL,NULL,'Fire','10',NULL,NULL,NULL);</v>
      </c>
    </row>
    <row r="6086" spans="1:16" x14ac:dyDescent="0.25">
      <c r="A6086" t="s">
        <v>8338</v>
      </c>
      <c r="B6086" t="s">
        <v>3568</v>
      </c>
      <c r="C6086">
        <v>422</v>
      </c>
      <c r="D6086" t="s">
        <v>3707</v>
      </c>
      <c r="E6086">
        <v>21</v>
      </c>
      <c r="F6086">
        <v>60</v>
      </c>
      <c r="G6086" t="s">
        <v>13</v>
      </c>
      <c r="J6086" t="s">
        <v>33</v>
      </c>
      <c r="K6086">
        <v>10</v>
      </c>
      <c r="P6086" t="str">
        <f t="shared" si="95"/>
        <v>INSERT INTO pokemon_cards (id,name,pokemon_id,level,primary_color,hp,secondary_color,evolve_from,weakness,weakness_modifier,ability_name,ability_text,ability_type) VALUES ('pl2-79','Shellos East Sea','422','21','Water','60',NULL,NULL,'Grass','10',NULL,NULL,NULL);</v>
      </c>
    </row>
    <row r="6087" spans="1:16" x14ac:dyDescent="0.25">
      <c r="A6087" t="s">
        <v>8339</v>
      </c>
      <c r="B6087" t="s">
        <v>3571</v>
      </c>
      <c r="C6087">
        <v>422</v>
      </c>
      <c r="D6087" t="s">
        <v>3707</v>
      </c>
      <c r="E6087">
        <v>27</v>
      </c>
      <c r="F6087">
        <v>70</v>
      </c>
      <c r="G6087" t="s">
        <v>13</v>
      </c>
      <c r="J6087" t="s">
        <v>33</v>
      </c>
      <c r="K6087">
        <v>20</v>
      </c>
      <c r="P6087" t="str">
        <f t="shared" si="95"/>
        <v>INSERT INTO pokemon_cards (id,name,pokemon_id,level,primary_color,hp,secondary_color,evolve_from,weakness,weakness_modifier,ability_name,ability_text,ability_type) VALUES ('pl2-80','Shellos West Sea','422','27','Water','70',NULL,NULL,'Grass','20',NULL,NULL,NULL);</v>
      </c>
    </row>
    <row r="6088" spans="1:16" x14ac:dyDescent="0.25">
      <c r="A6088" t="s">
        <v>8340</v>
      </c>
      <c r="B6088" t="s">
        <v>251</v>
      </c>
      <c r="C6088">
        <v>143</v>
      </c>
      <c r="D6088" t="s">
        <v>252</v>
      </c>
      <c r="E6088">
        <v>40</v>
      </c>
      <c r="F6088">
        <v>100</v>
      </c>
      <c r="G6088" t="s">
        <v>19</v>
      </c>
      <c r="J6088" t="s">
        <v>20</v>
      </c>
      <c r="K6088">
        <v>20</v>
      </c>
      <c r="L6088" t="s">
        <v>20478</v>
      </c>
      <c r="M6088" t="s">
        <v>22627</v>
      </c>
      <c r="N6088" t="s">
        <v>19146</v>
      </c>
      <c r="P6088" t="str">
        <f t="shared" si="95"/>
        <v>INSERT INTO pokemon_cards (id,name,pokemon_id,level,primary_color,hp,secondary_color,evolve_from,weakness,weakness_modifier,ability_name,ability_text,ability_type) VALUES ('pl2-81','Snorlax','143','40','Colorless','100',NULL,NULL,'Fighting','20','Bad Sleeping Habits','As long as Snorlax is Asleep, your opponent''s Active PokÃ©mon can''t retreat.','PokÃ©-Body');</v>
      </c>
    </row>
    <row r="6089" spans="1:16" x14ac:dyDescent="0.25">
      <c r="A6089" t="s">
        <v>8341</v>
      </c>
      <c r="B6089" t="s">
        <v>2184</v>
      </c>
      <c r="C6089">
        <v>363</v>
      </c>
      <c r="D6089" t="s">
        <v>2185</v>
      </c>
      <c r="E6089">
        <v>18</v>
      </c>
      <c r="F6089">
        <v>60</v>
      </c>
      <c r="G6089" t="s">
        <v>13</v>
      </c>
      <c r="J6089" t="s">
        <v>854</v>
      </c>
      <c r="K6089">
        <v>10</v>
      </c>
      <c r="P6089" t="str">
        <f t="shared" si="95"/>
        <v>INSERT INTO pokemon_cards (id,name,pokemon_id,level,primary_color,hp,secondary_color,evolve_from,weakness,weakness_modifier,ability_name,ability_text,ability_type) VALUES ('pl2-82','Spheal','363','18','Water','60',NULL,NULL,'Metal','10',NULL,NULL,NULL);</v>
      </c>
    </row>
    <row r="6090" spans="1:16" x14ac:dyDescent="0.25">
      <c r="A6090" t="s">
        <v>8342</v>
      </c>
      <c r="B6090" t="s">
        <v>207</v>
      </c>
      <c r="C6090">
        <v>120</v>
      </c>
      <c r="D6090" t="s">
        <v>209</v>
      </c>
      <c r="E6090">
        <v>18</v>
      </c>
      <c r="F6090">
        <v>50</v>
      </c>
      <c r="G6090" t="s">
        <v>13</v>
      </c>
      <c r="J6090" t="s">
        <v>15</v>
      </c>
      <c r="K6090">
        <v>10</v>
      </c>
      <c r="P6090" t="str">
        <f t="shared" si="95"/>
        <v>INSERT INTO pokemon_cards (id,name,pokemon_id,level,primary_color,hp,secondary_color,evolve_from,weakness,weakness_modifier,ability_name,ability_text,ability_type) VALUES ('pl2-83','Staryu','120','18','Water','50',NULL,NULL,'Lightning','10',NULL,NULL,NULL);</v>
      </c>
    </row>
    <row r="6091" spans="1:16" x14ac:dyDescent="0.25">
      <c r="A6091" t="s">
        <v>8343</v>
      </c>
      <c r="B6091" t="s">
        <v>2456</v>
      </c>
      <c r="C6091">
        <v>328</v>
      </c>
      <c r="D6091" t="s">
        <v>2457</v>
      </c>
      <c r="E6091">
        <v>14</v>
      </c>
      <c r="F6091">
        <v>50</v>
      </c>
      <c r="G6091" t="s">
        <v>20</v>
      </c>
      <c r="J6091" t="s">
        <v>13</v>
      </c>
      <c r="K6091">
        <v>10</v>
      </c>
      <c r="L6091" t="s">
        <v>20479</v>
      </c>
      <c r="M6091" t="s">
        <v>20480</v>
      </c>
      <c r="N6091" t="s">
        <v>19328</v>
      </c>
      <c r="P6091" t="str">
        <f t="shared" si="95"/>
        <v>INSERT INTO pokemon_cards (id,name,pokemon_id,level,primary_color,hp,secondary_color,evolve_from,weakness,weakness_modifier,ability_name,ability_text,ability_type) VALUES ('pl2-84','Trapinch','328','14','Fighting','50',NULL,NULL,'Water','10','Gather Sand','Once during your turn (before your attack), if Trapinch is your Active PokÃ©mon, you may search your discard pile for a basic Fighting card and attach it to Trapinch.','PokÃ©-Power');</v>
      </c>
    </row>
    <row r="6092" spans="1:16" x14ac:dyDescent="0.25">
      <c r="A6092" t="s">
        <v>8344</v>
      </c>
      <c r="B6092" t="s">
        <v>8345</v>
      </c>
      <c r="C6092">
        <v>387</v>
      </c>
      <c r="D6092" t="s">
        <v>2535</v>
      </c>
      <c r="E6092">
        <v>20</v>
      </c>
      <c r="F6092">
        <v>90</v>
      </c>
      <c r="G6092" t="s">
        <v>33</v>
      </c>
      <c r="J6092" t="s">
        <v>24</v>
      </c>
      <c r="K6092" t="s">
        <v>9</v>
      </c>
      <c r="L6092" t="s">
        <v>20481</v>
      </c>
      <c r="M6092" t="s">
        <v>22628</v>
      </c>
      <c r="N6092" t="s">
        <v>19146</v>
      </c>
      <c r="P6092" t="str">
        <f t="shared" si="95"/>
        <v>INSERT INTO pokemon_cards (id,name,pokemon_id,level,primary_color,hp,secondary_color,evolve_from,weakness,weakness_modifier,ability_name,ability_text,ability_type) VALUES ('pl2-85','Turtwig GL','387','20','Grass','90',NULL,NULL,'Fire','Ã—2','Overgrow','As long as Turtwig GL''s remaining HP is 60 or less, each of Turtwig GL''s attacks does 30 more damage to the Defending PokÃ©mon (before applying Weakness and Resistance).','PokÃ©-Body');</v>
      </c>
    </row>
    <row r="6093" spans="1:16" x14ac:dyDescent="0.25">
      <c r="A6093" t="s">
        <v>8346</v>
      </c>
      <c r="B6093" t="s">
        <v>127</v>
      </c>
      <c r="C6093">
        <v>13</v>
      </c>
      <c r="D6093" t="s">
        <v>218</v>
      </c>
      <c r="E6093">
        <v>6</v>
      </c>
      <c r="F6093">
        <v>60</v>
      </c>
      <c r="G6093" t="s">
        <v>33</v>
      </c>
      <c r="J6093" t="s">
        <v>24</v>
      </c>
      <c r="K6093">
        <v>10</v>
      </c>
      <c r="P6093" t="str">
        <f t="shared" si="95"/>
        <v>INSERT INTO pokemon_cards (id,name,pokemon_id,level,primary_color,hp,secondary_color,evolve_from,weakness,weakness_modifier,ability_name,ability_text,ability_type) VALUES ('pl2-86','Weedle','13','6','Grass','60',NULL,NULL,'Fire','10',NULL,NULL,NULL);</v>
      </c>
    </row>
    <row r="6094" spans="1:16" x14ac:dyDescent="0.25">
      <c r="A6094" t="s">
        <v>8347</v>
      </c>
      <c r="B6094" t="s">
        <v>480</v>
      </c>
      <c r="C6094">
        <v>110</v>
      </c>
      <c r="D6094" t="s">
        <v>481</v>
      </c>
      <c r="E6094">
        <v>47</v>
      </c>
      <c r="F6094">
        <v>80</v>
      </c>
      <c r="G6094" t="s">
        <v>7</v>
      </c>
      <c r="I6094" t="s">
        <v>174</v>
      </c>
      <c r="J6094" t="s">
        <v>7</v>
      </c>
      <c r="K6094">
        <v>20</v>
      </c>
      <c r="L6094" t="s">
        <v>20482</v>
      </c>
      <c r="M6094" t="s">
        <v>22629</v>
      </c>
      <c r="N6094" t="s">
        <v>19146</v>
      </c>
      <c r="P6094" t="str">
        <f t="shared" si="95"/>
        <v>INSERT INTO pokemon_cards (id,name,pokemon_id,level,primary_color,hp,secondary_color,evolve_from,weakness,weakness_modifier,ability_name,ability_text,ability_type) VALUES ('pl2-87','Weezing','110','47','Psychic','80',NULL,'Koffing','Psychic','20','Camouflage Gas','If Weezing is Confused and is Knocked Out, your opponent can''t take a Prize card.','PokÃ©-Body');</v>
      </c>
    </row>
    <row r="6095" spans="1:16" x14ac:dyDescent="0.25">
      <c r="A6095" t="s">
        <v>8348</v>
      </c>
      <c r="B6095" t="s">
        <v>8349</v>
      </c>
      <c r="C6095">
        <v>65</v>
      </c>
      <c r="D6095" t="s">
        <v>6</v>
      </c>
      <c r="E6095" t="s">
        <v>3049</v>
      </c>
      <c r="F6095">
        <v>100</v>
      </c>
      <c r="G6095" t="s">
        <v>7</v>
      </c>
      <c r="I6095" t="s">
        <v>8281</v>
      </c>
      <c r="J6095" t="s">
        <v>7</v>
      </c>
      <c r="K6095" t="s">
        <v>9</v>
      </c>
      <c r="L6095" t="s">
        <v>20483</v>
      </c>
      <c r="M6095" t="s">
        <v>22630</v>
      </c>
      <c r="N6095" t="s">
        <v>19328</v>
      </c>
      <c r="P6095" t="str">
        <f t="shared" si="95"/>
        <v>INSERT INTO pokemon_cards (id,name,pokemon_id,level,primary_color,hp,secondary_color,evolve_from,weakness,weakness_modifier,ability_name,ability_text,ability_type) VALUES ('pl2-103','Alakazam E4 LV.X','65','X','Psychic','100',NULL,'Alakazam E4','Psychic','Ã—2','Damage Switch','As often as you like during your turn (before your attack), you may move 1 damage counter from 1 of your PokÃ©mon SP to another of your PokÃ©mon SP. This power can''t be used if Alakazam E4 is affected by a Special Condition.','PokÃ©-Power');</v>
      </c>
    </row>
    <row r="6096" spans="1:16" x14ac:dyDescent="0.25">
      <c r="A6096" t="s">
        <v>8350</v>
      </c>
      <c r="B6096" t="s">
        <v>8351</v>
      </c>
      <c r="C6096">
        <v>419</v>
      </c>
      <c r="D6096" t="s">
        <v>2197</v>
      </c>
      <c r="E6096" t="s">
        <v>3049</v>
      </c>
      <c r="F6096">
        <v>100</v>
      </c>
      <c r="G6096" t="s">
        <v>13</v>
      </c>
      <c r="I6096" t="s">
        <v>8229</v>
      </c>
      <c r="J6096" t="s">
        <v>15</v>
      </c>
      <c r="K6096" t="s">
        <v>9</v>
      </c>
      <c r="L6096" t="s">
        <v>20484</v>
      </c>
      <c r="M6096" t="s">
        <v>22631</v>
      </c>
      <c r="N6096" t="s">
        <v>19146</v>
      </c>
      <c r="P6096" t="str">
        <f t="shared" si="95"/>
        <v>INSERT INTO pokemon_cards (id,name,pokemon_id,level,primary_color,hp,secondary_color,evolve_from,weakness,weakness_modifier,ability_name,ability_text,ability_type) VALUES ('pl2-104','Floatzel GL LV.X','419','X','Water','100',NULL,'Floatzel GL','Lightning','Ã—2','Water Rescue','Whenever any of your Water PokÃ©mon (excluding any Floatzel GL) is Knocked Out by damage from your opponent''s attack, you may put that PokÃ©mon and all cards that were attached to it from your discard pile into your hand.','PokÃ©-Body');</v>
      </c>
    </row>
    <row r="6097" spans="1:16" x14ac:dyDescent="0.25">
      <c r="A6097" t="s">
        <v>8352</v>
      </c>
      <c r="B6097" t="s">
        <v>8353</v>
      </c>
      <c r="C6097">
        <v>330</v>
      </c>
      <c r="D6097" t="s">
        <v>2480</v>
      </c>
      <c r="E6097" t="s">
        <v>3049</v>
      </c>
      <c r="F6097">
        <v>140</v>
      </c>
      <c r="G6097" t="s">
        <v>19</v>
      </c>
      <c r="I6097" t="s">
        <v>2479</v>
      </c>
      <c r="J6097" t="s">
        <v>19</v>
      </c>
      <c r="K6097" t="s">
        <v>9</v>
      </c>
      <c r="L6097" t="s">
        <v>20485</v>
      </c>
      <c r="M6097" t="s">
        <v>22632</v>
      </c>
      <c r="N6097" t="s">
        <v>19146</v>
      </c>
      <c r="P6097" t="str">
        <f t="shared" si="95"/>
        <v>INSERT INTO pokemon_cards (id,name,pokemon_id,level,primary_color,hp,secondary_color,evolve_from,weakness,weakness_modifier,ability_name,ability_text,ability_type) VALUES ('pl2-105','Flygon LV.X','330','X','Colorless','140',NULL,'Flygon','Colorless','Ã—2','Wind Erosion','As long as Flygon is your Active PokÃ©mon, discard the top card from your opponent''s deck between turns.','PokÃ©-Body');</v>
      </c>
    </row>
    <row r="6098" spans="1:16" x14ac:dyDescent="0.25">
      <c r="A6098" t="s">
        <v>8354</v>
      </c>
      <c r="B6098" t="s">
        <v>8355</v>
      </c>
      <c r="C6098">
        <v>475</v>
      </c>
      <c r="D6098" t="s">
        <v>1516</v>
      </c>
      <c r="E6098" t="s">
        <v>3049</v>
      </c>
      <c r="F6098">
        <v>100</v>
      </c>
      <c r="G6098" t="s">
        <v>7</v>
      </c>
      <c r="I6098" t="s">
        <v>8254</v>
      </c>
      <c r="J6098" t="s">
        <v>7</v>
      </c>
      <c r="K6098" t="s">
        <v>9</v>
      </c>
      <c r="L6098" t="s">
        <v>20486</v>
      </c>
      <c r="M6098" t="s">
        <v>22633</v>
      </c>
      <c r="N6098" t="s">
        <v>19328</v>
      </c>
      <c r="P6098" t="str">
        <f t="shared" si="95"/>
        <v>INSERT INTO pokemon_cards (id,name,pokemon_id,level,primary_color,hp,secondary_color,evolve_from,weakness,weakness_modifier,ability_name,ability_text,ability_type) VALUES ('pl2-106','Gallade E4 LV.X','475','X','Psychic','100',NULL,'Gallade E4','Psychic','Ã—2','Blade Storm','Once during your turn (before your attack), when you put Gallade E4 LV.X from your hand onto your Active Gallade E4, you may put 1 damage counter on each of your opponent''s PokÃ©mon.','PokÃ©-Power');</v>
      </c>
    </row>
    <row r="6099" spans="1:16" x14ac:dyDescent="0.25">
      <c r="A6099" t="s">
        <v>8356</v>
      </c>
      <c r="B6099" t="s">
        <v>8357</v>
      </c>
      <c r="C6099">
        <v>450</v>
      </c>
      <c r="D6099" t="s">
        <v>1950</v>
      </c>
      <c r="E6099" t="s">
        <v>3049</v>
      </c>
      <c r="F6099">
        <v>130</v>
      </c>
      <c r="G6099" t="s">
        <v>20</v>
      </c>
      <c r="I6099" t="s">
        <v>1949</v>
      </c>
      <c r="J6099" t="s">
        <v>13</v>
      </c>
      <c r="K6099" t="s">
        <v>9</v>
      </c>
      <c r="L6099" t="s">
        <v>20487</v>
      </c>
      <c r="M6099" t="s">
        <v>22634</v>
      </c>
      <c r="N6099" t="s">
        <v>19328</v>
      </c>
      <c r="P6099" t="str">
        <f t="shared" si="95"/>
        <v>INSERT INTO pokemon_cards (id,name,pokemon_id,level,primary_color,hp,secondary_color,evolve_from,weakness,weakness_modifier,ability_name,ability_text,ability_type) VALUES ('pl2-107','Hippowdon LV.X','450','X','Fighting','130',NULL,'Hippowdon','Water','Ã—2','Sand Reset','Once during a game on your turn (before your attack), each player shuffles all cards in play (excluding PokÃ©mon and Supporter cards) into his or her deck. You can''t use more than 1 Sand Reset PokÃ©-Power each game.','PokÃ©-Power');</v>
      </c>
    </row>
    <row r="6100" spans="1:16" x14ac:dyDescent="0.25">
      <c r="A6100" t="s">
        <v>8358</v>
      </c>
      <c r="B6100" t="s">
        <v>8359</v>
      </c>
      <c r="C6100">
        <v>392</v>
      </c>
      <c r="D6100" t="s">
        <v>2568</v>
      </c>
      <c r="E6100" t="s">
        <v>3049</v>
      </c>
      <c r="F6100">
        <v>110</v>
      </c>
      <c r="G6100" t="s">
        <v>24</v>
      </c>
      <c r="I6100" t="s">
        <v>8290</v>
      </c>
      <c r="J6100" t="s">
        <v>13</v>
      </c>
      <c r="K6100" t="s">
        <v>9</v>
      </c>
      <c r="L6100" t="s">
        <v>20488</v>
      </c>
      <c r="M6100" t="s">
        <v>22635</v>
      </c>
      <c r="N6100" t="s">
        <v>19328</v>
      </c>
      <c r="P6100" t="str">
        <f t="shared" si="95"/>
        <v>INSERT INTO pokemon_cards (id,name,pokemon_id,level,primary_color,hp,secondary_color,evolve_from,weakness,weakness_modifier,ability_name,ability_text,ability_type) VALUES ('pl2-108','Infernape E4 LV.X','392','X','Fire','110',NULL,'Infernape E4','Water','Ã—2','Intimidating Roar','Once during your turn (before your attack), you may have your opponent switch his or her Active PokÃ©mon with 1 of his or her Benched PokÃ©mon. This power can''t be used if Infernape E4 is affected by a Special Condition.','PokÃ©-Power');</v>
      </c>
    </row>
    <row r="6101" spans="1:16" x14ac:dyDescent="0.25">
      <c r="A6101" t="s">
        <v>8360</v>
      </c>
      <c r="B6101" t="s">
        <v>3048</v>
      </c>
      <c r="C6101">
        <v>405</v>
      </c>
      <c r="D6101" t="s">
        <v>1926</v>
      </c>
      <c r="E6101" t="s">
        <v>3049</v>
      </c>
      <c r="F6101">
        <v>110</v>
      </c>
      <c r="G6101" t="s">
        <v>15</v>
      </c>
      <c r="I6101" t="s">
        <v>3050</v>
      </c>
      <c r="J6101" t="s">
        <v>20</v>
      </c>
      <c r="K6101" t="s">
        <v>9</v>
      </c>
      <c r="L6101" t="s">
        <v>19242</v>
      </c>
      <c r="M6101" t="s">
        <v>21899</v>
      </c>
      <c r="N6101" t="s">
        <v>19328</v>
      </c>
      <c r="P6101" t="str">
        <f t="shared" si="95"/>
        <v>INSERT INTO pokemon_cards (id,name,pokemon_id,level,primary_color,hp,secondary_color,evolve_from,weakness,weakness_modifier,ability_name,ability_text,ability_type) VALUES ('pl2-109','Luxray GL LV.X','405','X','Lightning','110',NULL,'Luxray GL','Fighting','Ã—2','Bright Look','Once during your turn (before your attack), when you put Luxray GL LV.X from your hand onto your Active Luxray GL, you may switch the Defending PokÃ©mon with 1 of your opponent''s Benched PokÃ©mon.','PokÃ©-Power');</v>
      </c>
    </row>
    <row r="6102" spans="1:16" x14ac:dyDescent="0.25">
      <c r="A6102" t="s">
        <v>8361</v>
      </c>
      <c r="B6102" t="s">
        <v>8362</v>
      </c>
      <c r="C6102">
        <v>429</v>
      </c>
      <c r="D6102" t="s">
        <v>1463</v>
      </c>
      <c r="E6102" t="s">
        <v>3049</v>
      </c>
      <c r="F6102">
        <v>100</v>
      </c>
      <c r="G6102" t="s">
        <v>7</v>
      </c>
      <c r="I6102" t="s">
        <v>8238</v>
      </c>
      <c r="J6102" t="s">
        <v>896</v>
      </c>
      <c r="K6102" t="s">
        <v>9</v>
      </c>
      <c r="L6102" t="s">
        <v>20489</v>
      </c>
      <c r="M6102" t="s">
        <v>22636</v>
      </c>
      <c r="N6102" t="s">
        <v>19328</v>
      </c>
      <c r="P6102" t="str">
        <f t="shared" si="95"/>
        <v>INSERT INTO pokemon_cards (id,name,pokemon_id,level,primary_color,hp,secondary_color,evolve_from,weakness,weakness_modifier,ability_name,ability_text,ability_type) VALUES ('pl2-110','Mismagius GL LV.X','429','X','Psychic','100',NULL,'Mismagius GL','Darkness','Ã—2','Magical Return','As often as you like during your turn (before your attack), you may return a PokÃ©mon Tool or Technical Machine card attached to your PokÃ©mon to your hand. This power can''t be used if Mismagius GL is affected by a Special Condition.','PokÃ©-Power');</v>
      </c>
    </row>
    <row r="6103" spans="1:16" x14ac:dyDescent="0.25">
      <c r="A6103" t="s">
        <v>8363</v>
      </c>
      <c r="B6103" t="s">
        <v>8364</v>
      </c>
      <c r="C6103">
        <v>143</v>
      </c>
      <c r="D6103" t="s">
        <v>252</v>
      </c>
      <c r="E6103" t="s">
        <v>3049</v>
      </c>
      <c r="F6103">
        <v>130</v>
      </c>
      <c r="G6103" t="s">
        <v>19</v>
      </c>
      <c r="I6103" t="s">
        <v>251</v>
      </c>
      <c r="J6103" t="s">
        <v>20</v>
      </c>
      <c r="K6103" t="s">
        <v>9</v>
      </c>
      <c r="L6103" t="s">
        <v>20490</v>
      </c>
      <c r="M6103" t="s">
        <v>22637</v>
      </c>
      <c r="N6103" t="s">
        <v>19328</v>
      </c>
      <c r="P6103" t="str">
        <f t="shared" si="95"/>
        <v>INSERT INTO pokemon_cards (id,name,pokemon_id,level,primary_color,hp,secondary_color,evolve_from,weakness,weakness_modifier,ability_name,ability_text,ability_type) VALUES ('pl2-111','Snorlax LV.X','143','X','Colorless','130',NULL,'Snorlax','Fighting','Ã—2','Big Appetite','Once during your turn (before your attack), if Snorlax is your Active PokÃ©mon, you may draw cards until you have 6 cards in your hand. If you do, Snorlax is now Asleep. This power can''t be used if Snorlax is affected by a Special Condition.','PokÃ©-Power');</v>
      </c>
    </row>
    <row r="6104" spans="1:16" x14ac:dyDescent="0.25">
      <c r="A6104" t="s">
        <v>8365</v>
      </c>
      <c r="B6104" t="s">
        <v>63</v>
      </c>
      <c r="C6104">
        <v>25</v>
      </c>
      <c r="D6104" t="s">
        <v>191</v>
      </c>
      <c r="E6104">
        <v>12</v>
      </c>
      <c r="F6104">
        <v>40</v>
      </c>
      <c r="G6104" t="s">
        <v>15</v>
      </c>
      <c r="J6104" t="s">
        <v>20</v>
      </c>
      <c r="K6104" t="s">
        <v>9</v>
      </c>
      <c r="P6104" t="str">
        <f t="shared" si="95"/>
        <v>INSERT INTO pokemon_cards (id,name,pokemon_id,level,primary_color,hp,secondary_color,evolve_from,weakness,weakness_modifier,ability_name,ability_text,ability_type) VALUES ('pl2-112','Pikachu','25','12','Lightning','40',NULL,NULL,'Fighting','Ã—2',NULL,NULL,NULL);</v>
      </c>
    </row>
    <row r="6105" spans="1:16" x14ac:dyDescent="0.25">
      <c r="A6105" t="s">
        <v>8366</v>
      </c>
      <c r="B6105" t="s">
        <v>834</v>
      </c>
      <c r="C6105">
        <v>25</v>
      </c>
      <c r="D6105" t="s">
        <v>191</v>
      </c>
      <c r="E6105">
        <v>12</v>
      </c>
      <c r="F6105">
        <v>40</v>
      </c>
      <c r="G6105" t="s">
        <v>15</v>
      </c>
      <c r="P6105" t="str">
        <f t="shared" si="95"/>
        <v>INSERT INTO pokemon_cards (id,name,pokemon_id,level,primary_color,hp,secondary_color,evolve_from,weakness,weakness_modifier,ability_name,ability_text,ability_type) VALUES ('pl2-113','Flying Pikachu','25','12','Lightning','40',NULL,NULL,NULL,NULL,NULL,NULL,NULL);</v>
      </c>
    </row>
    <row r="6106" spans="1:16" x14ac:dyDescent="0.25">
      <c r="A6106" t="s">
        <v>8367</v>
      </c>
      <c r="B6106" t="s">
        <v>838</v>
      </c>
      <c r="C6106">
        <v>25</v>
      </c>
      <c r="D6106" t="s">
        <v>191</v>
      </c>
      <c r="E6106">
        <v>13</v>
      </c>
      <c r="F6106">
        <v>50</v>
      </c>
      <c r="G6106" t="s">
        <v>15</v>
      </c>
      <c r="J6106" t="s">
        <v>20</v>
      </c>
      <c r="K6106" t="s">
        <v>9</v>
      </c>
      <c r="P6106" t="str">
        <f t="shared" si="95"/>
        <v>INSERT INTO pokemon_cards (id,name,pokemon_id,level,primary_color,hp,secondary_color,evolve_from,weakness,weakness_modifier,ability_name,ability_text,ability_type) VALUES ('pl2-114','Surfing Pikachu','25','13','Lightning','50',NULL,NULL,'Fighting','Ã—2',NULL,NULL,NULL);</v>
      </c>
    </row>
    <row r="6107" spans="1:16" x14ac:dyDescent="0.25">
      <c r="A6107" t="s">
        <v>8368</v>
      </c>
      <c r="B6107" t="s">
        <v>8369</v>
      </c>
      <c r="C6107">
        <v>479</v>
      </c>
      <c r="D6107" t="s">
        <v>2624</v>
      </c>
      <c r="E6107">
        <v>46</v>
      </c>
      <c r="F6107">
        <v>70</v>
      </c>
      <c r="G6107" t="s">
        <v>15</v>
      </c>
      <c r="J6107" t="s">
        <v>896</v>
      </c>
      <c r="K6107">
        <v>20</v>
      </c>
      <c r="L6107" t="s">
        <v>20491</v>
      </c>
      <c r="M6107" t="s">
        <v>22638</v>
      </c>
      <c r="N6107" t="s">
        <v>19328</v>
      </c>
      <c r="P6107" t="str">
        <f t="shared" si="95"/>
        <v>INSERT INTO pokemon_cards (id,name,pokemon_id,level,primary_color,hp,secondary_color,evolve_from,weakness,weakness_modifier,ability_name,ability_text,ability_type) VALUES ('pl2-RT1','Fan Rotom','479','46','Lightning','70',NULL,NULL,'Darkness','20','Fan Shift','Once during your turn (before your attack), you may use this power. Fan Rotom''s type is Colorless until the end of your turn.','PokÃ©-Power');</v>
      </c>
    </row>
    <row r="6108" spans="1:16" x14ac:dyDescent="0.25">
      <c r="A6108" t="s">
        <v>8370</v>
      </c>
      <c r="B6108" t="s">
        <v>8371</v>
      </c>
      <c r="C6108">
        <v>479</v>
      </c>
      <c r="D6108" t="s">
        <v>2624</v>
      </c>
      <c r="E6108">
        <v>46</v>
      </c>
      <c r="F6108">
        <v>90</v>
      </c>
      <c r="G6108" t="s">
        <v>15</v>
      </c>
      <c r="J6108" t="s">
        <v>896</v>
      </c>
      <c r="K6108">
        <v>20</v>
      </c>
      <c r="L6108" t="s">
        <v>20492</v>
      </c>
      <c r="M6108" t="s">
        <v>22639</v>
      </c>
      <c r="N6108" t="s">
        <v>19328</v>
      </c>
      <c r="P6108" t="str">
        <f t="shared" si="95"/>
        <v>INSERT INTO pokemon_cards (id,name,pokemon_id,level,primary_color,hp,secondary_color,evolve_from,weakness,weakness_modifier,ability_name,ability_text,ability_type) VALUES ('pl2-RT2','Frost Rotom','479','46','Lightning','90',NULL,NULL,'Darkness','20','Frost Shift','Once during your turn (before your attack), you may use this power. Frost Rotom''s type is Water until the end of your turn.','PokÃ©-Power');</v>
      </c>
    </row>
    <row r="6109" spans="1:16" x14ac:dyDescent="0.25">
      <c r="A6109" t="s">
        <v>8372</v>
      </c>
      <c r="B6109" t="s">
        <v>8373</v>
      </c>
      <c r="C6109">
        <v>479</v>
      </c>
      <c r="D6109" t="s">
        <v>2624</v>
      </c>
      <c r="E6109">
        <v>46</v>
      </c>
      <c r="F6109">
        <v>80</v>
      </c>
      <c r="G6109" t="s">
        <v>15</v>
      </c>
      <c r="J6109" t="s">
        <v>896</v>
      </c>
      <c r="K6109">
        <v>20</v>
      </c>
      <c r="L6109" t="s">
        <v>20493</v>
      </c>
      <c r="M6109" t="s">
        <v>22640</v>
      </c>
      <c r="N6109" t="s">
        <v>19328</v>
      </c>
      <c r="P6109" t="str">
        <f t="shared" si="95"/>
        <v>INSERT INTO pokemon_cards (id,name,pokemon_id,level,primary_color,hp,secondary_color,evolve_from,weakness,weakness_modifier,ability_name,ability_text,ability_type) VALUES ('pl2-RT3','Heat Rotom','479','46','Lightning','80',NULL,NULL,'Darkness','20','Heat Shift','Once during your turn (before your attack), you may use this power. Heat Rotom''s type is Fire until the end of your turn.','PokÃ©-Power');</v>
      </c>
    </row>
    <row r="6110" spans="1:16" x14ac:dyDescent="0.25">
      <c r="A6110" t="s">
        <v>8374</v>
      </c>
      <c r="B6110" t="s">
        <v>8375</v>
      </c>
      <c r="C6110">
        <v>479</v>
      </c>
      <c r="D6110" t="s">
        <v>2624</v>
      </c>
      <c r="E6110">
        <v>46</v>
      </c>
      <c r="F6110">
        <v>90</v>
      </c>
      <c r="G6110" t="s">
        <v>15</v>
      </c>
      <c r="J6110" t="s">
        <v>896</v>
      </c>
      <c r="K6110">
        <v>20</v>
      </c>
      <c r="L6110" t="s">
        <v>20494</v>
      </c>
      <c r="M6110" t="s">
        <v>22641</v>
      </c>
      <c r="N6110" t="s">
        <v>19328</v>
      </c>
      <c r="P6110" t="str">
        <f t="shared" si="95"/>
        <v>INSERT INTO pokemon_cards (id,name,pokemon_id,level,primary_color,hp,secondary_color,evolve_from,weakness,weakness_modifier,ability_name,ability_text,ability_type) VALUES ('pl2-RT4','Mow Rotom','479','46','Lightning','90',NULL,NULL,'Darkness','20','Mow Shift','Once during your turn (before your attack), you may use this power. Mow Rotom''s type is Grass until the end of your turn.','PokÃ©-Power');</v>
      </c>
    </row>
    <row r="6111" spans="1:16" x14ac:dyDescent="0.25">
      <c r="A6111" t="s">
        <v>8376</v>
      </c>
      <c r="B6111" t="s">
        <v>8377</v>
      </c>
      <c r="C6111">
        <v>479</v>
      </c>
      <c r="D6111" t="s">
        <v>2624</v>
      </c>
      <c r="E6111">
        <v>46</v>
      </c>
      <c r="F6111">
        <v>90</v>
      </c>
      <c r="G6111" t="s">
        <v>15</v>
      </c>
      <c r="J6111" t="s">
        <v>896</v>
      </c>
      <c r="K6111">
        <v>20</v>
      </c>
      <c r="L6111" t="s">
        <v>20495</v>
      </c>
      <c r="M6111" t="s">
        <v>22642</v>
      </c>
      <c r="N6111" t="s">
        <v>19328</v>
      </c>
      <c r="P6111" t="str">
        <f t="shared" si="95"/>
        <v>INSERT INTO pokemon_cards (id,name,pokemon_id,level,primary_color,hp,secondary_color,evolve_from,weakness,weakness_modifier,ability_name,ability_text,ability_type) VALUES ('pl2-RT5','Wash Rotom','479','46','Lightning','90',NULL,NULL,'Darkness','20','Wash Shift','Once during your turn (before your attack), you may use this power. Wash Rotom''s type is Water until the end of your turn.','PokÃ©-Power');</v>
      </c>
    </row>
    <row r="6112" spans="1:16" x14ac:dyDescent="0.25">
      <c r="A6112" t="s">
        <v>8378</v>
      </c>
      <c r="B6112" t="s">
        <v>8379</v>
      </c>
      <c r="C6112">
        <v>359</v>
      </c>
      <c r="D6112" t="s">
        <v>2819</v>
      </c>
      <c r="E6112">
        <v>59</v>
      </c>
      <c r="F6112">
        <v>70</v>
      </c>
      <c r="G6112" t="s">
        <v>896</v>
      </c>
      <c r="J6112" t="s">
        <v>20</v>
      </c>
      <c r="K6112" t="s">
        <v>9</v>
      </c>
      <c r="P6112" t="str">
        <f t="shared" si="95"/>
        <v>INSERT INTO pokemon_cards (id,name,pokemon_id,level,primary_color,hp,secondary_color,evolve_from,weakness,weakness_modifier,ability_name,ability_text,ability_type) VALUES ('pl3-1','Absol G','359','59','Darkness','70',NULL,NULL,'Fighting','Ã—2',NULL,NULL,NULL);</v>
      </c>
    </row>
    <row r="6113" spans="1:16" x14ac:dyDescent="0.25">
      <c r="A6113" t="s">
        <v>8380</v>
      </c>
      <c r="B6113" t="s">
        <v>8381</v>
      </c>
      <c r="C6113">
        <v>257</v>
      </c>
      <c r="D6113" t="s">
        <v>2016</v>
      </c>
      <c r="E6113">
        <v>50</v>
      </c>
      <c r="F6113">
        <v>80</v>
      </c>
      <c r="G6113" t="s">
        <v>24</v>
      </c>
      <c r="J6113" t="s">
        <v>13</v>
      </c>
      <c r="K6113" t="s">
        <v>9</v>
      </c>
      <c r="P6113" t="str">
        <f t="shared" si="95"/>
        <v>INSERT INTO pokemon_cards (id,name,pokemon_id,level,primary_color,hp,secondary_color,evolve_from,weakness,weakness_modifier,ability_name,ability_text,ability_type) VALUES ('pl3-2','Blaziken FB','257','50','Fire','80',NULL,NULL,'Water','Ã—2',NULL,NULL,NULL);</v>
      </c>
    </row>
    <row r="6114" spans="1:16" x14ac:dyDescent="0.25">
      <c r="A6114" t="s">
        <v>8382</v>
      </c>
      <c r="B6114" t="s">
        <v>8383</v>
      </c>
      <c r="C6114">
        <v>426</v>
      </c>
      <c r="D6114" t="s">
        <v>1236</v>
      </c>
      <c r="E6114">
        <v>50</v>
      </c>
      <c r="F6114">
        <v>80</v>
      </c>
      <c r="G6114" t="s">
        <v>7</v>
      </c>
      <c r="J6114" t="s">
        <v>896</v>
      </c>
      <c r="K6114" t="s">
        <v>9</v>
      </c>
      <c r="L6114" t="s">
        <v>20496</v>
      </c>
      <c r="M6114" t="s">
        <v>20497</v>
      </c>
      <c r="N6114" t="s">
        <v>19146</v>
      </c>
      <c r="P6114" t="str">
        <f t="shared" si="95"/>
        <v>INSERT INTO pokemon_cards (id,name,pokemon_id,level,primary_color,hp,secondary_color,evolve_from,weakness,weakness_modifier,ability_name,ability_text,ability_type) VALUES ('pl3-3','Drifblim FB','426','50','Psychic','80',NULL,NULL,'Darkness','Ã—2','Pump Up','If your opponent has 3 or less Prize cards left, Drifblim FB gets +40 HP.','PokÃ©-Body');</v>
      </c>
    </row>
    <row r="6115" spans="1:16" x14ac:dyDescent="0.25">
      <c r="A6115" t="s">
        <v>8384</v>
      </c>
      <c r="B6115" t="s">
        <v>8385</v>
      </c>
      <c r="C6115">
        <v>466</v>
      </c>
      <c r="D6115" t="s">
        <v>2407</v>
      </c>
      <c r="E6115">
        <v>50</v>
      </c>
      <c r="F6115">
        <v>90</v>
      </c>
      <c r="G6115" t="s">
        <v>15</v>
      </c>
      <c r="J6115" t="s">
        <v>20</v>
      </c>
      <c r="K6115" t="s">
        <v>9</v>
      </c>
      <c r="P6115" t="str">
        <f t="shared" si="95"/>
        <v>INSERT INTO pokemon_cards (id,name,pokemon_id,level,primary_color,hp,secondary_color,evolve_from,weakness,weakness_modifier,ability_name,ability_text,ability_type) VALUES ('pl3-4','Electivire FB','466','50','Lightning','90',NULL,NULL,'Fighting','Ã—2',NULL,NULL,NULL);</v>
      </c>
    </row>
    <row r="6116" spans="1:16" x14ac:dyDescent="0.25">
      <c r="A6116" t="s">
        <v>8386</v>
      </c>
      <c r="B6116" t="s">
        <v>1555</v>
      </c>
      <c r="C6116">
        <v>445</v>
      </c>
      <c r="D6116" t="s">
        <v>1556</v>
      </c>
      <c r="E6116">
        <v>71</v>
      </c>
      <c r="F6116">
        <v>130</v>
      </c>
      <c r="G6116" t="s">
        <v>19</v>
      </c>
      <c r="I6116" t="s">
        <v>1552</v>
      </c>
      <c r="J6116" t="s">
        <v>19</v>
      </c>
      <c r="K6116">
        <v>30</v>
      </c>
      <c r="L6116" t="s">
        <v>20498</v>
      </c>
      <c r="M6116" t="s">
        <v>22643</v>
      </c>
      <c r="N6116" t="s">
        <v>19146</v>
      </c>
      <c r="P6116" t="str">
        <f t="shared" si="95"/>
        <v>INSERT INTO pokemon_cards (id,name,pokemon_id,level,primary_color,hp,secondary_color,evolve_from,weakness,weakness_modifier,ability_name,ability_text,ability_type) VALUES ('pl3-5','Garchomp','445','71','Colorless','130',NULL,'Gabite','Colorless','30','Dragon Intimidation','If Garchomp is your Active PokÃ©mon and is damaged by an opponent''s attack (even if Garchomp is Knocked Out), choose an Energy card attached to the Attacking PokÃ©mon and put it into your opponent''s hand.','PokÃ©-Body');</v>
      </c>
    </row>
    <row r="6117" spans="1:16" x14ac:dyDescent="0.25">
      <c r="A6117" t="s">
        <v>8387</v>
      </c>
      <c r="B6117" t="s">
        <v>2165</v>
      </c>
      <c r="C6117">
        <v>467</v>
      </c>
      <c r="D6117" t="s">
        <v>2166</v>
      </c>
      <c r="E6117">
        <v>54</v>
      </c>
      <c r="F6117">
        <v>110</v>
      </c>
      <c r="G6117" t="s">
        <v>24</v>
      </c>
      <c r="I6117" t="s">
        <v>134</v>
      </c>
      <c r="J6117" t="s">
        <v>13</v>
      </c>
      <c r="K6117">
        <v>30</v>
      </c>
      <c r="L6117" t="s">
        <v>19848</v>
      </c>
      <c r="M6117" t="s">
        <v>22644</v>
      </c>
      <c r="N6117" t="s">
        <v>19328</v>
      </c>
      <c r="P6117" t="str">
        <f t="shared" si="95"/>
        <v>INSERT INTO pokemon_cards (id,name,pokemon_id,level,primary_color,hp,secondary_color,evolve_from,weakness,weakness_modifier,ability_name,ability_text,ability_type) VALUES ('pl3-6','Magmortar','467','54','Fire','110',NULL,'Magmar','Water','30','Evolutionary Flame','Once during your turn, when you play Magmortar from your hand to evolve 1 of your PokÃ©mon, you may use this power. Your opponent''s Active PokÃ©mon is now Burned and Confused.','PokÃ©-Power');</v>
      </c>
    </row>
    <row r="6118" spans="1:16" x14ac:dyDescent="0.25">
      <c r="A6118" t="s">
        <v>8388</v>
      </c>
      <c r="B6118" t="s">
        <v>2797</v>
      </c>
      <c r="C6118">
        <v>376</v>
      </c>
      <c r="D6118" t="s">
        <v>2798</v>
      </c>
      <c r="E6118">
        <v>68</v>
      </c>
      <c r="F6118">
        <v>130</v>
      </c>
      <c r="G6118" t="s">
        <v>854</v>
      </c>
      <c r="I6118" t="s">
        <v>2794</v>
      </c>
      <c r="J6118" t="s">
        <v>24</v>
      </c>
      <c r="K6118">
        <v>30</v>
      </c>
      <c r="L6118" t="s">
        <v>20499</v>
      </c>
      <c r="M6118" t="s">
        <v>22645</v>
      </c>
      <c r="N6118" t="s">
        <v>19146</v>
      </c>
      <c r="P6118" t="str">
        <f t="shared" si="95"/>
        <v>INSERT INTO pokemon_cards (id,name,pokemon_id,level,primary_color,hp,secondary_color,evolve_from,weakness,weakness_modifier,ability_name,ability_text,ability_type) VALUES ('pl3-7','Metagross','376','68','Metal','130',NULL,'Metang','Fire','30','Gravitation','Each PokÃ©mon in play (both yours and your opponent''s) gets -20 HP. No more than 20 HP can be reduced by all Gravitation PokÃ©-Bodies.','PokÃ©-Body');</v>
      </c>
    </row>
    <row r="6119" spans="1:16" x14ac:dyDescent="0.25">
      <c r="A6119" t="s">
        <v>8389</v>
      </c>
      <c r="B6119" t="s">
        <v>4301</v>
      </c>
      <c r="C6119">
        <v>384</v>
      </c>
      <c r="D6119" t="s">
        <v>1547</v>
      </c>
      <c r="E6119">
        <v>73</v>
      </c>
      <c r="F6119">
        <v>100</v>
      </c>
      <c r="G6119" t="s">
        <v>19</v>
      </c>
      <c r="J6119" t="s">
        <v>19</v>
      </c>
      <c r="K6119" t="s">
        <v>9</v>
      </c>
      <c r="P6119" t="str">
        <f t="shared" si="95"/>
        <v>INSERT INTO pokemon_cards (id,name,pokemon_id,level,primary_color,hp,secondary_color,evolve_from,weakness,weakness_modifier,ability_name,ability_text,ability_type) VALUES ('pl3-8','Rayquaza C','384','73','Colorless','100',NULL,NULL,'Colorless','Ã—2',NULL,NULL,NULL);</v>
      </c>
    </row>
    <row r="6120" spans="1:16" x14ac:dyDescent="0.25">
      <c r="A6120" t="s">
        <v>8390</v>
      </c>
      <c r="B6120" t="s">
        <v>8391</v>
      </c>
      <c r="C6120">
        <v>486</v>
      </c>
      <c r="D6120" t="s">
        <v>1979</v>
      </c>
      <c r="E6120">
        <v>50</v>
      </c>
      <c r="F6120">
        <v>100</v>
      </c>
      <c r="G6120" t="s">
        <v>19</v>
      </c>
      <c r="J6120" t="s">
        <v>20</v>
      </c>
      <c r="K6120" t="s">
        <v>9</v>
      </c>
      <c r="P6120" t="str">
        <f t="shared" si="95"/>
        <v>INSERT INTO pokemon_cards (id,name,pokemon_id,level,primary_color,hp,secondary_color,evolve_from,weakness,weakness_modifier,ability_name,ability_text,ability_type) VALUES ('pl3-9','Regigigas FB','486','50','Colorless','100',NULL,NULL,'Fighting','Ã—2',NULL,NULL,NULL);</v>
      </c>
    </row>
    <row r="6121" spans="1:16" x14ac:dyDescent="0.25">
      <c r="A6121" t="s">
        <v>8392</v>
      </c>
      <c r="B6121" t="s">
        <v>3271</v>
      </c>
      <c r="C6121">
        <v>464</v>
      </c>
      <c r="D6121" t="s">
        <v>3272</v>
      </c>
      <c r="E6121">
        <v>66</v>
      </c>
      <c r="F6121">
        <v>140</v>
      </c>
      <c r="G6121" t="s">
        <v>20</v>
      </c>
      <c r="I6121" t="s">
        <v>332</v>
      </c>
      <c r="J6121" t="s">
        <v>13</v>
      </c>
      <c r="K6121">
        <v>30</v>
      </c>
      <c r="P6121" t="str">
        <f t="shared" si="95"/>
        <v>INSERT INTO pokemon_cards (id,name,pokemon_id,level,primary_color,hp,secondary_color,evolve_from,weakness,weakness_modifier,ability_name,ability_text,ability_type) VALUES ('pl3-10','Rhyperior','464','66','Fighting','140',NULL,'Rhydon','Water','30',NULL,NULL,NULL);</v>
      </c>
    </row>
    <row r="6122" spans="1:16" x14ac:dyDescent="0.25">
      <c r="A6122" t="s">
        <v>8393</v>
      </c>
      <c r="B6122" t="s">
        <v>8394</v>
      </c>
      <c r="C6122">
        <v>398</v>
      </c>
      <c r="D6122" t="s">
        <v>2873</v>
      </c>
      <c r="E6122">
        <v>50</v>
      </c>
      <c r="F6122">
        <v>80</v>
      </c>
      <c r="G6122" t="s">
        <v>19</v>
      </c>
      <c r="J6122" t="s">
        <v>15</v>
      </c>
      <c r="K6122" t="s">
        <v>9</v>
      </c>
      <c r="P6122" t="str">
        <f t="shared" si="95"/>
        <v>INSERT INTO pokemon_cards (id,name,pokemon_id,level,primary_color,hp,secondary_color,evolve_from,weakness,weakness_modifier,ability_name,ability_text,ability_type) VALUES ('pl3-11','Staraptor FB','398','50','Colorless','80',NULL,NULL,'Lightning','Ã—2',NULL,NULL,NULL);</v>
      </c>
    </row>
    <row r="6123" spans="1:16" x14ac:dyDescent="0.25">
      <c r="A6123" t="s">
        <v>8395</v>
      </c>
      <c r="B6123" t="s">
        <v>3739</v>
      </c>
      <c r="C6123">
        <v>260</v>
      </c>
      <c r="D6123" t="s">
        <v>3740</v>
      </c>
      <c r="E6123">
        <v>60</v>
      </c>
      <c r="F6123">
        <v>130</v>
      </c>
      <c r="G6123" t="s">
        <v>13</v>
      </c>
      <c r="I6123" t="s">
        <v>3741</v>
      </c>
      <c r="J6123" t="s">
        <v>33</v>
      </c>
      <c r="K6123">
        <v>30</v>
      </c>
      <c r="L6123" t="s">
        <v>20500</v>
      </c>
      <c r="M6123" t="s">
        <v>22646</v>
      </c>
      <c r="N6123" t="s">
        <v>19146</v>
      </c>
      <c r="P6123" t="str">
        <f t="shared" si="95"/>
        <v>INSERT INTO pokemon_cards (id,name,pokemon_id,level,primary_color,hp,secondary_color,evolve_from,weakness,weakness_modifier,ability_name,ability_text,ability_type) VALUES ('pl3-12','Swampert','260','60','Water','130',NULL,'Marshtomp','Grass','30','Root Protector','Any damage done to Swampert by attacks from your opponent''s PokÃ©mon that isn''t an Evolved PokÃ©mon is reduced by 20 (after applying Weakness and Resistance).','PokÃ©-Body');</v>
      </c>
    </row>
    <row r="6124" spans="1:16" x14ac:dyDescent="0.25">
      <c r="A6124" t="s">
        <v>8396</v>
      </c>
      <c r="B6124" t="s">
        <v>65</v>
      </c>
      <c r="C6124">
        <v>3</v>
      </c>
      <c r="D6124" t="s">
        <v>66</v>
      </c>
      <c r="E6124">
        <v>55</v>
      </c>
      <c r="F6124">
        <v>140</v>
      </c>
      <c r="G6124" t="s">
        <v>33</v>
      </c>
      <c r="I6124" t="s">
        <v>67</v>
      </c>
      <c r="J6124" t="s">
        <v>24</v>
      </c>
      <c r="K6124">
        <v>40</v>
      </c>
      <c r="L6124" t="s">
        <v>20501</v>
      </c>
      <c r="M6124" t="s">
        <v>22647</v>
      </c>
      <c r="N6124" t="s">
        <v>19146</v>
      </c>
      <c r="P6124" t="str">
        <f t="shared" si="95"/>
        <v>INSERT INTO pokemon_cards (id,name,pokemon_id,level,primary_color,hp,secondary_color,evolve_from,weakness,weakness_modifier,ability_name,ability_text,ability_type) VALUES ('pl3-13','Venusaur','3','55','Grass','140',NULL,'Ivysaur','Fire','40','Green Aroma','Remove all Special Conditions from each of your Grass PokÃ©mon. Each of your Grass PokÃ©mon can''t be affected by any Special Conditions.','PokÃ©-Body');</v>
      </c>
    </row>
    <row r="6125" spans="1:16" x14ac:dyDescent="0.25">
      <c r="A6125" t="s">
        <v>8397</v>
      </c>
      <c r="B6125" t="s">
        <v>2131</v>
      </c>
      <c r="C6125">
        <v>469</v>
      </c>
      <c r="D6125" t="s">
        <v>2132</v>
      </c>
      <c r="E6125">
        <v>53</v>
      </c>
      <c r="F6125">
        <v>100</v>
      </c>
      <c r="G6125" t="s">
        <v>33</v>
      </c>
      <c r="I6125" t="s">
        <v>2128</v>
      </c>
      <c r="J6125" t="s">
        <v>15</v>
      </c>
      <c r="K6125">
        <v>20</v>
      </c>
      <c r="L6125" t="s">
        <v>20502</v>
      </c>
      <c r="M6125" t="s">
        <v>22648</v>
      </c>
      <c r="N6125" t="s">
        <v>19328</v>
      </c>
      <c r="P6125" t="str">
        <f t="shared" si="95"/>
        <v>INSERT INTO pokemon_cards (id,name,pokemon_id,level,primary_color,hp,secondary_color,evolve_from,weakness,weakness_modifier,ability_name,ability_text,ability_type) VALUES ('pl3-14','Yanmega','469','53','Grass','100',NULL,'Yanma','Lightning','20','Speed Boost','Once during your turn (before your attack), if Yanmega is your Active PokÃ©mon, you may search your discard pile for a Grass Energy card and attach it to Yanmega. This power can''t be used if Yanmega is affected by a Special Condition.','PokÃ©-Power');</v>
      </c>
    </row>
    <row r="6126" spans="1:16" x14ac:dyDescent="0.25">
      <c r="A6126" t="s">
        <v>8398</v>
      </c>
      <c r="B6126" t="s">
        <v>8399</v>
      </c>
      <c r="C6126">
        <v>59</v>
      </c>
      <c r="D6126" t="s">
        <v>96</v>
      </c>
      <c r="E6126">
        <v>60</v>
      </c>
      <c r="F6126">
        <v>90</v>
      </c>
      <c r="G6126" t="s">
        <v>24</v>
      </c>
      <c r="J6126" t="s">
        <v>13</v>
      </c>
      <c r="K6126" t="s">
        <v>9</v>
      </c>
      <c r="L6126" t="s">
        <v>19354</v>
      </c>
      <c r="M6126" t="s">
        <v>22649</v>
      </c>
      <c r="N6126" t="s">
        <v>19146</v>
      </c>
      <c r="P6126" t="str">
        <f t="shared" si="95"/>
        <v>INSERT INTO pokemon_cards (id,name,pokemon_id,level,primary_color,hp,secondary_color,evolve_from,weakness,weakness_modifier,ability_name,ability_text,ability_type) VALUES ('pl3-15','Arcanine G','59','60','Fire','90',NULL,NULL,'Water','Ã—2','Extreme Speed','Arcanine G''s Retreat Cost is Colorless less for each Fire Energy attached to Arcanine G.','PokÃ©-Body');</v>
      </c>
    </row>
    <row r="6127" spans="1:16" x14ac:dyDescent="0.25">
      <c r="A6127" t="s">
        <v>8400</v>
      </c>
      <c r="B6127" t="s">
        <v>380</v>
      </c>
      <c r="C6127">
        <v>144</v>
      </c>
      <c r="D6127" t="s">
        <v>381</v>
      </c>
      <c r="E6127">
        <v>41</v>
      </c>
      <c r="F6127">
        <v>100</v>
      </c>
      <c r="G6127" t="s">
        <v>13</v>
      </c>
      <c r="J6127" t="s">
        <v>854</v>
      </c>
      <c r="K6127">
        <v>30</v>
      </c>
      <c r="P6127" t="str">
        <f t="shared" si="95"/>
        <v>INSERT INTO pokemon_cards (id,name,pokemon_id,level,primary_color,hp,secondary_color,evolve_from,weakness,weakness_modifier,ability_name,ability_text,ability_type) VALUES ('pl3-16','Articuno','144','41','Water','100',NULL,NULL,'Metal','30',NULL,NULL,NULL);</v>
      </c>
    </row>
    <row r="6128" spans="1:16" x14ac:dyDescent="0.25">
      <c r="A6128" t="s">
        <v>8401</v>
      </c>
      <c r="B6128" t="s">
        <v>8402</v>
      </c>
      <c r="C6128">
        <v>12</v>
      </c>
      <c r="D6128" t="s">
        <v>291</v>
      </c>
      <c r="E6128">
        <v>50</v>
      </c>
      <c r="F6128">
        <v>90</v>
      </c>
      <c r="G6128" t="s">
        <v>33</v>
      </c>
      <c r="J6128" t="s">
        <v>24</v>
      </c>
      <c r="K6128" t="s">
        <v>9</v>
      </c>
      <c r="L6128" t="s">
        <v>20503</v>
      </c>
      <c r="M6128" t="s">
        <v>22650</v>
      </c>
      <c r="N6128" t="s">
        <v>19146</v>
      </c>
      <c r="P6128" t="str">
        <f t="shared" si="95"/>
        <v>INSERT INTO pokemon_cards (id,name,pokemon_id,level,primary_color,hp,secondary_color,evolve_from,weakness,weakness_modifier,ability_name,ability_text,ability_type) VALUES ('pl3-17','Butterfree FB','12','50','Grass','90',NULL,NULL,'Fire','Ã—2','Compound Eyes','If your opponent''s Active PokÃ©mon has any PokÃ©-Bodies, each of Butterfree FB''s attacks does 30 more damage to the Active PokÃ©mon (before applying Weakness and Resistance).','PokÃ©-Body');</v>
      </c>
    </row>
    <row r="6129" spans="1:16" x14ac:dyDescent="0.25">
      <c r="A6129" t="s">
        <v>8403</v>
      </c>
      <c r="B6129" t="s">
        <v>2367</v>
      </c>
      <c r="C6129">
        <v>323</v>
      </c>
      <c r="D6129" t="s">
        <v>2368</v>
      </c>
      <c r="E6129">
        <v>49</v>
      </c>
      <c r="F6129">
        <v>120</v>
      </c>
      <c r="G6129" t="s">
        <v>24</v>
      </c>
      <c r="I6129" t="s">
        <v>2364</v>
      </c>
      <c r="J6129" t="s">
        <v>13</v>
      </c>
      <c r="K6129">
        <v>30</v>
      </c>
      <c r="P6129" t="str">
        <f t="shared" si="95"/>
        <v>INSERT INTO pokemon_cards (id,name,pokemon_id,level,primary_color,hp,secondary_color,evolve_from,weakness,weakness_modifier,ability_name,ability_text,ability_type) VALUES ('pl3-18','Camerupt','323','49','Fire','120',NULL,'Numel','Water','30',NULL,NULL,NULL);</v>
      </c>
    </row>
    <row r="6130" spans="1:16" x14ac:dyDescent="0.25">
      <c r="A6130" t="s">
        <v>8404</v>
      </c>
      <c r="B6130" t="s">
        <v>8405</v>
      </c>
      <c r="C6130">
        <v>323</v>
      </c>
      <c r="D6130" t="s">
        <v>2368</v>
      </c>
      <c r="E6130">
        <v>57</v>
      </c>
      <c r="F6130">
        <v>100</v>
      </c>
      <c r="G6130" t="s">
        <v>24</v>
      </c>
      <c r="J6130" t="s">
        <v>13</v>
      </c>
      <c r="K6130" t="s">
        <v>9</v>
      </c>
      <c r="P6130" t="str">
        <f t="shared" si="95"/>
        <v>INSERT INTO pokemon_cards (id,name,pokemon_id,level,primary_color,hp,secondary_color,evolve_from,weakness,weakness_modifier,ability_name,ability_text,ability_type) VALUES ('pl3-19','Camerupt G','323','57','Fire','100',NULL,NULL,'Water','Ã—2',NULL,NULL,NULL);</v>
      </c>
    </row>
    <row r="6131" spans="1:16" x14ac:dyDescent="0.25">
      <c r="A6131" t="s">
        <v>8406</v>
      </c>
      <c r="B6131" t="s">
        <v>4297</v>
      </c>
      <c r="C6131">
        <v>6</v>
      </c>
      <c r="D6131" t="s">
        <v>23</v>
      </c>
      <c r="E6131">
        <v>65</v>
      </c>
      <c r="F6131">
        <v>100</v>
      </c>
      <c r="G6131" t="s">
        <v>24</v>
      </c>
      <c r="J6131" t="s">
        <v>13</v>
      </c>
      <c r="K6131" t="s">
        <v>9</v>
      </c>
      <c r="P6131" t="str">
        <f t="shared" si="95"/>
        <v>INSERT INTO pokemon_cards (id,name,pokemon_id,level,primary_color,hp,secondary_color,evolve_from,weakness,weakness_modifier,ability_name,ability_text,ability_type) VALUES ('pl3-20','Charizard G','6','65','Fire','100',NULL,NULL,'Water','Ã—2',NULL,NULL,NULL);</v>
      </c>
    </row>
    <row r="6132" spans="1:16" x14ac:dyDescent="0.25">
      <c r="A6132" t="s">
        <v>8407</v>
      </c>
      <c r="B6132" t="s">
        <v>3434</v>
      </c>
      <c r="C6132">
        <v>358</v>
      </c>
      <c r="D6132" t="s">
        <v>3435</v>
      </c>
      <c r="E6132">
        <v>30</v>
      </c>
      <c r="F6132">
        <v>70</v>
      </c>
      <c r="G6132" t="s">
        <v>7</v>
      </c>
      <c r="J6132" t="s">
        <v>7</v>
      </c>
      <c r="K6132">
        <v>20</v>
      </c>
      <c r="P6132" t="str">
        <f t="shared" si="95"/>
        <v>INSERT INTO pokemon_cards (id,name,pokemon_id,level,primary_color,hp,secondary_color,evolve_from,weakness,weakness_modifier,ability_name,ability_text,ability_type) VALUES ('pl3-21','Chimecho','358','30','Psychic','70',NULL,NULL,'Psychic','20',NULL,NULL,NULL);</v>
      </c>
    </row>
    <row r="6133" spans="1:16" x14ac:dyDescent="0.25">
      <c r="A6133" t="s">
        <v>8408</v>
      </c>
      <c r="B6133" t="s">
        <v>2247</v>
      </c>
      <c r="C6133">
        <v>344</v>
      </c>
      <c r="D6133" t="s">
        <v>2248</v>
      </c>
      <c r="E6133">
        <v>51</v>
      </c>
      <c r="F6133">
        <v>90</v>
      </c>
      <c r="G6133" t="s">
        <v>7</v>
      </c>
      <c r="I6133" t="s">
        <v>2244</v>
      </c>
      <c r="J6133" t="s">
        <v>7</v>
      </c>
      <c r="K6133">
        <v>20</v>
      </c>
      <c r="P6133" t="str">
        <f t="shared" si="95"/>
        <v>INSERT INTO pokemon_cards (id,name,pokemon_id,level,primary_color,hp,secondary_color,evolve_from,weakness,weakness_modifier,ability_name,ability_text,ability_type) VALUES ('pl3-22','Claydol','344','51','Psychic','90',NULL,'Baltoy','Psychic','20',NULL,NULL,NULL);</v>
      </c>
    </row>
    <row r="6134" spans="1:16" x14ac:dyDescent="0.25">
      <c r="A6134" t="s">
        <v>8409</v>
      </c>
      <c r="B6134" t="s">
        <v>8410</v>
      </c>
      <c r="C6134">
        <v>342</v>
      </c>
      <c r="D6134" t="s">
        <v>3992</v>
      </c>
      <c r="E6134">
        <v>61</v>
      </c>
      <c r="F6134">
        <v>80</v>
      </c>
      <c r="G6134" t="s">
        <v>896</v>
      </c>
      <c r="J6134" t="s">
        <v>15</v>
      </c>
      <c r="K6134" t="s">
        <v>9</v>
      </c>
      <c r="P6134" t="str">
        <f t="shared" si="95"/>
        <v>INSERT INTO pokemon_cards (id,name,pokemon_id,level,primary_color,hp,secondary_color,evolve_from,weakness,weakness_modifier,ability_name,ability_text,ability_type) VALUES ('pl3-23','Crawdaunt G','342','61','Darkness','80',NULL,NULL,'Lightning','Ã—2',NULL,NULL,NULL);</v>
      </c>
    </row>
    <row r="6135" spans="1:16" x14ac:dyDescent="0.25">
      <c r="A6135" t="s">
        <v>8411</v>
      </c>
      <c r="B6135" t="s">
        <v>102</v>
      </c>
      <c r="C6135">
        <v>87</v>
      </c>
      <c r="D6135" t="s">
        <v>103</v>
      </c>
      <c r="E6135">
        <v>40</v>
      </c>
      <c r="F6135">
        <v>100</v>
      </c>
      <c r="G6135" t="s">
        <v>13</v>
      </c>
      <c r="I6135" t="s">
        <v>104</v>
      </c>
      <c r="J6135" t="s">
        <v>854</v>
      </c>
      <c r="K6135">
        <v>20</v>
      </c>
      <c r="L6135" t="s">
        <v>19804</v>
      </c>
      <c r="M6135" t="s">
        <v>20504</v>
      </c>
      <c r="N6135" t="s">
        <v>19146</v>
      </c>
      <c r="P6135" t="str">
        <f t="shared" si="95"/>
        <v>INSERT INTO pokemon_cards (id,name,pokemon_id,level,primary_color,hp,secondary_color,evolve_from,weakness,weakness_modifier,ability_name,ability_text,ability_type) VALUES ('pl3-24','Dewgong','87','40','Water','100',NULL,'Seel','Metal','20','Thick Fat','Any damage done to Dewgong by attacks from Fire PokÃ©mon and Water PokÃ©mon is reduced by 30 (after applying Weakness and Resistance).','PokÃ©-Body');</v>
      </c>
    </row>
    <row r="6136" spans="1:16" x14ac:dyDescent="0.25">
      <c r="A6136" t="s">
        <v>8412</v>
      </c>
      <c r="B6136" t="s">
        <v>293</v>
      </c>
      <c r="C6136">
        <v>85</v>
      </c>
      <c r="D6136" t="s">
        <v>294</v>
      </c>
      <c r="E6136">
        <v>32</v>
      </c>
      <c r="F6136">
        <v>80</v>
      </c>
      <c r="G6136" t="s">
        <v>19</v>
      </c>
      <c r="I6136" t="s">
        <v>166</v>
      </c>
      <c r="J6136" t="s">
        <v>15</v>
      </c>
      <c r="K6136">
        <v>20</v>
      </c>
      <c r="L6136" t="s">
        <v>19942</v>
      </c>
      <c r="M6136" t="s">
        <v>22651</v>
      </c>
      <c r="N6136" t="s">
        <v>19328</v>
      </c>
      <c r="P6136" t="str">
        <f t="shared" si="95"/>
        <v>INSERT INTO pokemon_cards (id,name,pokemon_id,level,primary_color,hp,secondary_color,evolve_from,weakness,weakness_modifier,ability_name,ability_text,ability_type) VALUES ('pl3-25','Dodrio','85','32','Colorless','80',NULL,'Doduo','Lightning','20','Echo Draw','Once during your turn (before your attack), you may draw a card. This power can''t be used if Dodrio is affected by a Special Condition.','PokÃ©-Power');</v>
      </c>
    </row>
    <row r="6137" spans="1:16" x14ac:dyDescent="0.25">
      <c r="A6137" t="s">
        <v>8413</v>
      </c>
      <c r="B6137" t="s">
        <v>8414</v>
      </c>
      <c r="C6137">
        <v>477</v>
      </c>
      <c r="D6137" t="s">
        <v>1349</v>
      </c>
      <c r="E6137">
        <v>50</v>
      </c>
      <c r="F6137">
        <v>90</v>
      </c>
      <c r="G6137" t="s">
        <v>7</v>
      </c>
      <c r="J6137" t="s">
        <v>896</v>
      </c>
      <c r="K6137" t="s">
        <v>9</v>
      </c>
      <c r="P6137" t="str">
        <f t="shared" si="95"/>
        <v>INSERT INTO pokemon_cards (id,name,pokemon_id,level,primary_color,hp,secondary_color,evolve_from,weakness,weakness_modifier,ability_name,ability_text,ability_type) VALUES ('pl3-26','Dusknoir FB','477','50','Psychic','90',NULL,NULL,'Darkness','Ã—2',NULL,NULL,NULL);</v>
      </c>
    </row>
    <row r="6138" spans="1:16" x14ac:dyDescent="0.25">
      <c r="A6138" t="s">
        <v>8415</v>
      </c>
      <c r="B6138" t="s">
        <v>8416</v>
      </c>
      <c r="C6138">
        <v>395</v>
      </c>
      <c r="D6138" t="s">
        <v>1413</v>
      </c>
      <c r="E6138">
        <v>50</v>
      </c>
      <c r="F6138">
        <v>90</v>
      </c>
      <c r="G6138" t="s">
        <v>13</v>
      </c>
      <c r="J6138" t="s">
        <v>15</v>
      </c>
      <c r="K6138" t="s">
        <v>9</v>
      </c>
      <c r="P6138" t="str">
        <f t="shared" si="95"/>
        <v>INSERT INTO pokemon_cards (id,name,pokemon_id,level,primary_color,hp,secondary_color,evolve_from,weakness,weakness_modifier,ability_name,ability_text,ability_type) VALUES ('pl3-27','Empoleon FB','395','50','Water','90',NULL,NULL,'Lightning','Ã—2',NULL,NULL,NULL);</v>
      </c>
    </row>
    <row r="6139" spans="1:16" x14ac:dyDescent="0.25">
      <c r="A6139" t="s">
        <v>8417</v>
      </c>
      <c r="B6139" t="s">
        <v>2703</v>
      </c>
      <c r="C6139">
        <v>295</v>
      </c>
      <c r="D6139" t="s">
        <v>2704</v>
      </c>
      <c r="E6139">
        <v>60</v>
      </c>
      <c r="F6139">
        <v>130</v>
      </c>
      <c r="G6139" t="s">
        <v>19</v>
      </c>
      <c r="I6139" t="s">
        <v>2700</v>
      </c>
      <c r="J6139" t="s">
        <v>20</v>
      </c>
      <c r="K6139">
        <v>30</v>
      </c>
      <c r="L6139" t="s">
        <v>20505</v>
      </c>
      <c r="M6139" t="s">
        <v>20506</v>
      </c>
      <c r="N6139" t="s">
        <v>19146</v>
      </c>
      <c r="P6139" t="str">
        <f t="shared" si="95"/>
        <v>INSERT INTO pokemon_cards (id,name,pokemon_id,level,primary_color,hp,secondary_color,evolve_from,weakness,weakness_modifier,ability_name,ability_text,ability_type) VALUES ('pl3-28','Exploud','295','60','Colorless','130',NULL,'Loudred','Fighting','30','Erasing Sound','Each of your PokÃ©mon has no Weakness.','PokÃ©-Body');</v>
      </c>
    </row>
    <row r="6140" spans="1:16" x14ac:dyDescent="0.25">
      <c r="A6140" t="s">
        <v>8418</v>
      </c>
      <c r="B6140" t="s">
        <v>2261</v>
      </c>
      <c r="C6140">
        <v>430</v>
      </c>
      <c r="D6140" t="s">
        <v>2262</v>
      </c>
      <c r="E6140">
        <v>46</v>
      </c>
      <c r="F6140">
        <v>90</v>
      </c>
      <c r="G6140" t="s">
        <v>896</v>
      </c>
      <c r="I6140" t="s">
        <v>2258</v>
      </c>
      <c r="J6140" t="s">
        <v>15</v>
      </c>
      <c r="K6140">
        <v>20</v>
      </c>
      <c r="L6140" t="s">
        <v>20507</v>
      </c>
      <c r="M6140" t="s">
        <v>22652</v>
      </c>
      <c r="N6140" t="s">
        <v>19328</v>
      </c>
      <c r="P6140" t="str">
        <f t="shared" si="95"/>
        <v>INSERT INTO pokemon_cards (id,name,pokemon_id,level,primary_color,hp,secondary_color,evolve_from,weakness,weakness_modifier,ability_name,ability_text,ability_type) VALUES ('pl3-29','Honchkrow','430','46','Darkness','90',NULL,'Murkrow','Lightning','20','Darkness Restore','Once during your turn (before your attack), if Honchkrow is your Active PokÃ©mon and your opponent''s Bench isn''t full, you may use this power. Search your opponent''s discard pile for a Basic PokÃ©mon and put it onto his or her bench. This power can''t be used if Honchkrow is affected by a Special Condition.','PokÃ©-Power');</v>
      </c>
    </row>
    <row r="6141" spans="1:16" x14ac:dyDescent="0.25">
      <c r="A6141" t="s">
        <v>8419</v>
      </c>
      <c r="B6141" t="s">
        <v>8420</v>
      </c>
      <c r="C6141">
        <v>463</v>
      </c>
      <c r="D6141" t="s">
        <v>3576</v>
      </c>
      <c r="E6141">
        <v>57</v>
      </c>
      <c r="F6141">
        <v>90</v>
      </c>
      <c r="G6141" t="s">
        <v>19</v>
      </c>
      <c r="J6141" t="s">
        <v>20</v>
      </c>
      <c r="K6141" t="s">
        <v>9</v>
      </c>
      <c r="P6141" t="str">
        <f t="shared" si="95"/>
        <v>INSERT INTO pokemon_cards (id,name,pokemon_id,level,primary_color,hp,secondary_color,evolve_from,weakness,weakness_modifier,ability_name,ability_text,ability_type) VALUES ('pl3-30','Lickilicky C','463','57','Colorless','90',NULL,NULL,'Fighting','Ã—2',NULL,NULL,NULL);</v>
      </c>
    </row>
    <row r="6142" spans="1:16" x14ac:dyDescent="0.25">
      <c r="A6142" t="s">
        <v>8421</v>
      </c>
      <c r="B6142" t="s">
        <v>8422</v>
      </c>
      <c r="C6142">
        <v>448</v>
      </c>
      <c r="D6142" t="s">
        <v>1513</v>
      </c>
      <c r="E6142">
        <v>60</v>
      </c>
      <c r="F6142">
        <v>90</v>
      </c>
      <c r="G6142" t="s">
        <v>20</v>
      </c>
      <c r="J6142" t="s">
        <v>7</v>
      </c>
      <c r="K6142" t="s">
        <v>9</v>
      </c>
      <c r="P6142" t="str">
        <f t="shared" si="95"/>
        <v>INSERT INTO pokemon_cards (id,name,pokemon_id,level,primary_color,hp,secondary_color,evolve_from,weakness,weakness_modifier,ability_name,ability_text,ability_type) VALUES ('pl3-31','Lucario C','448','60','Fighting','90',NULL,NULL,'Psychic','Ã—2',NULL,NULL,NULL);</v>
      </c>
    </row>
    <row r="6143" spans="1:16" x14ac:dyDescent="0.25">
      <c r="A6143" t="s">
        <v>8423</v>
      </c>
      <c r="B6143" t="s">
        <v>2656</v>
      </c>
      <c r="C6143">
        <v>337</v>
      </c>
      <c r="D6143" t="s">
        <v>2657</v>
      </c>
      <c r="E6143">
        <v>38</v>
      </c>
      <c r="F6143">
        <v>70</v>
      </c>
      <c r="G6143" t="s">
        <v>7</v>
      </c>
      <c r="J6143" t="s">
        <v>7</v>
      </c>
      <c r="K6143">
        <v>20</v>
      </c>
      <c r="L6143" t="s">
        <v>20508</v>
      </c>
      <c r="M6143" t="s">
        <v>22653</v>
      </c>
      <c r="N6143" t="s">
        <v>19146</v>
      </c>
      <c r="P6143" t="str">
        <f t="shared" si="95"/>
        <v>INSERT INTO pokemon_cards (id,name,pokemon_id,level,primary_color,hp,secondary_color,evolve_from,weakness,weakness_modifier,ability_name,ability_text,ability_type) VALUES ('pl3-32','Lunatone','337','38','Psychic','70',NULL,NULL,'Psychic','20','Marvel Eyes','If you have Solrock in play, prevent all effects of attacks, including damage, done to any of your Lunatone or Solrock by your opponent''s PokÃ©mon LV.X.','PokÃ©-Body');</v>
      </c>
    </row>
    <row r="6144" spans="1:16" x14ac:dyDescent="0.25">
      <c r="A6144" t="s">
        <v>8424</v>
      </c>
      <c r="B6144" t="s">
        <v>2835</v>
      </c>
      <c r="C6144">
        <v>303</v>
      </c>
      <c r="D6144" t="s">
        <v>2836</v>
      </c>
      <c r="E6144">
        <v>41</v>
      </c>
      <c r="F6144">
        <v>70</v>
      </c>
      <c r="G6144" t="s">
        <v>854</v>
      </c>
      <c r="J6144" t="s">
        <v>24</v>
      </c>
      <c r="K6144">
        <v>20</v>
      </c>
      <c r="P6144" t="str">
        <f t="shared" si="95"/>
        <v>INSERT INTO pokemon_cards (id,name,pokemon_id,level,primary_color,hp,secondary_color,evolve_from,weakness,weakness_modifier,ability_name,ability_text,ability_type) VALUES ('pl3-33','Mawile','303','41','Metal','70',NULL,NULL,'Fire','20',NULL,NULL,NULL);</v>
      </c>
    </row>
    <row r="6145" spans="1:16" x14ac:dyDescent="0.25">
      <c r="A6145" t="s">
        <v>8425</v>
      </c>
      <c r="B6145" t="s">
        <v>3296</v>
      </c>
      <c r="C6145">
        <v>308</v>
      </c>
      <c r="D6145" t="s">
        <v>3297</v>
      </c>
      <c r="E6145">
        <v>48</v>
      </c>
      <c r="F6145">
        <v>90</v>
      </c>
      <c r="G6145" t="s">
        <v>7</v>
      </c>
      <c r="I6145" t="s">
        <v>3298</v>
      </c>
      <c r="J6145" t="s">
        <v>7</v>
      </c>
      <c r="K6145">
        <v>20</v>
      </c>
      <c r="P6145" t="str">
        <f t="shared" si="95"/>
        <v>INSERT INTO pokemon_cards (id,name,pokemon_id,level,primary_color,hp,secondary_color,evolve_from,weakness,weakness_modifier,ability_name,ability_text,ability_type) VALUES ('pl3-34','Medicham','308','48','Psychic','90',NULL,'Meditite','Psychic','20',NULL,NULL,NULL);</v>
      </c>
    </row>
    <row r="6146" spans="1:16" x14ac:dyDescent="0.25">
      <c r="A6146" t="s">
        <v>8426</v>
      </c>
      <c r="B6146" t="s">
        <v>8427</v>
      </c>
      <c r="C6146">
        <v>350</v>
      </c>
      <c r="D6146" t="s">
        <v>2182</v>
      </c>
      <c r="E6146">
        <v>58</v>
      </c>
      <c r="F6146">
        <v>90</v>
      </c>
      <c r="G6146" t="s">
        <v>13</v>
      </c>
      <c r="J6146" t="s">
        <v>15</v>
      </c>
      <c r="K6146" t="s">
        <v>9</v>
      </c>
      <c r="P6146" t="str">
        <f t="shared" si="95"/>
        <v>INSERT INTO pokemon_cards (id,name,pokemon_id,level,primary_color,hp,secondary_color,evolve_from,weakness,weakness_modifier,ability_name,ability_text,ability_type) VALUES ('pl3-35','Milotic C','350','58','Water','90',NULL,NULL,'Lightning','Ã—2',NULL,NULL,NULL);</v>
      </c>
    </row>
    <row r="6147" spans="1:16" x14ac:dyDescent="0.25">
      <c r="A6147" t="s">
        <v>8428</v>
      </c>
      <c r="B6147" t="s">
        <v>407</v>
      </c>
      <c r="C6147">
        <v>146</v>
      </c>
      <c r="D6147" t="s">
        <v>408</v>
      </c>
      <c r="E6147">
        <v>42</v>
      </c>
      <c r="F6147">
        <v>100</v>
      </c>
      <c r="G6147" t="s">
        <v>24</v>
      </c>
      <c r="J6147" t="s">
        <v>13</v>
      </c>
      <c r="K6147">
        <v>30</v>
      </c>
      <c r="P6147" t="str">
        <f t="shared" ref="P6147:P6210" si="96">CONCATENATE(
    "INSERT INTO pokemon_cards (",
    _xlfn.TEXTJOIN(",", TRUE, A$1, B$1, C$1, E$1, G$1, F$1, H$1, I$1, J$1, K$1, L$1, M$1, N$1),
    ") VALUES (",
    _xlfn.TEXTJOIN(",", FALSE,
        IF(A6147&lt;&gt;"", "'" &amp; A6147 &amp; "'", "NULL"),
        IF(B6147&lt;&gt;"", "'" &amp; B6147 &amp; "'", "NULL"),
        IF(C6147&lt;&gt;"", "'" &amp; C6147 &amp; "'", "NULL"),
        IF(E6147&lt;&gt;"", "'" &amp; E6147 &amp; "'", "NULL"),
        IF(G6147&lt;&gt;"", "'" &amp; G6147 &amp; "'", "NULL"),
        IF(F6147&lt;&gt;"", "'" &amp; F6147 &amp; "'", "NULL"),
        IF(H6147&lt;&gt;"", "'" &amp; H6147 &amp; "'", "NULL"),
        IF(I6147&lt;&gt;"", "'" &amp; I6147 &amp; "'", "NULL"),
        IF(J6147&lt;&gt;"", "'" &amp; J6147 &amp; "'", "NULL"),
        IF(K6147&lt;&gt;"", "'" &amp; K6147 &amp; "'", "NULL"),
        IF(L6147&lt;&gt;"", "'" &amp; L6147 &amp; "'", "NULL"),
        IF(M6147&lt;&gt;"", "'" &amp; M6147 &amp; "'", "NULL"),
        IF(N6147&lt;&gt;"", "'" &amp; N6147 &amp; "'", "NULL")
    ),
    ");"
)</f>
        <v>INSERT INTO pokemon_cards (id,name,pokemon_id,level,primary_color,hp,secondary_color,evolve_from,weakness,weakness_modifier,ability_name,ability_text,ability_type) VALUES ('pl3-36','Moltres','146','42','Fire','100',NULL,NULL,'Water','30',NULL,NULL,NULL);</v>
      </c>
    </row>
    <row r="6148" spans="1:16" x14ac:dyDescent="0.25">
      <c r="A6148" t="s">
        <v>8429</v>
      </c>
      <c r="B6148" t="s">
        <v>234</v>
      </c>
      <c r="C6148">
        <v>122</v>
      </c>
      <c r="D6148" t="s">
        <v>235</v>
      </c>
      <c r="E6148">
        <v>40</v>
      </c>
      <c r="F6148">
        <v>70</v>
      </c>
      <c r="G6148" t="s">
        <v>7</v>
      </c>
      <c r="L6148" t="s">
        <v>20509</v>
      </c>
      <c r="M6148" t="s">
        <v>20510</v>
      </c>
      <c r="N6148" t="s">
        <v>19146</v>
      </c>
      <c r="P6148" t="str">
        <f t="shared" si="96"/>
        <v>INSERT INTO pokemon_cards (id,name,pokemon_id,level,primary_color,hp,secondary_color,evolve_from,weakness,weakness_modifier,ability_name,ability_text,ability_type) VALUES ('pl3-37','Mr. Mime','122','40','Psychic','70',NULL,NULL,NULL,NULL,'Focus Wall','If Mr. Mime would be Knocked Out by damage from an attack that does 70 or more damage (after applying Weakness and Resistance), Mr. Mime is not Knocked Out and its remaining HP becomes 10 instead.','PokÃ©-Body');</v>
      </c>
    </row>
    <row r="6149" spans="1:16" x14ac:dyDescent="0.25">
      <c r="A6149" t="s">
        <v>8430</v>
      </c>
      <c r="B6149" t="s">
        <v>317</v>
      </c>
      <c r="C6149">
        <v>47</v>
      </c>
      <c r="D6149" t="s">
        <v>318</v>
      </c>
      <c r="E6149">
        <v>33</v>
      </c>
      <c r="F6149">
        <v>80</v>
      </c>
      <c r="G6149" t="s">
        <v>33</v>
      </c>
      <c r="I6149" t="s">
        <v>319</v>
      </c>
      <c r="J6149" t="s">
        <v>24</v>
      </c>
      <c r="K6149">
        <v>20</v>
      </c>
      <c r="P6149" t="str">
        <f t="shared" si="96"/>
        <v>INSERT INTO pokemon_cards (id,name,pokemon_id,level,primary_color,hp,secondary_color,evolve_from,weakness,weakness_modifier,ability_name,ability_text,ability_type) VALUES ('pl3-38','Parasect','47','33','Grass','80',NULL,'Paras','Fire','20',NULL,NULL,NULL);</v>
      </c>
    </row>
    <row r="6150" spans="1:16" x14ac:dyDescent="0.25">
      <c r="A6150" t="s">
        <v>8431</v>
      </c>
      <c r="B6150" t="s">
        <v>325</v>
      </c>
      <c r="C6150">
        <v>57</v>
      </c>
      <c r="D6150" t="s">
        <v>326</v>
      </c>
      <c r="E6150">
        <v>45</v>
      </c>
      <c r="F6150">
        <v>90</v>
      </c>
      <c r="G6150" t="s">
        <v>20</v>
      </c>
      <c r="I6150" t="s">
        <v>327</v>
      </c>
      <c r="J6150" t="s">
        <v>7</v>
      </c>
      <c r="K6150">
        <v>20</v>
      </c>
      <c r="P6150" t="str">
        <f t="shared" si="96"/>
        <v>INSERT INTO pokemon_cards (id,name,pokemon_id,level,primary_color,hp,secondary_color,evolve_from,weakness,weakness_modifier,ability_name,ability_text,ability_type) VALUES ('pl3-39','Primeape','57','45','Fighting','90',NULL,'Mankey','Psychic','20',NULL,NULL,NULL);</v>
      </c>
    </row>
    <row r="6151" spans="1:16" x14ac:dyDescent="0.25">
      <c r="A6151" t="s">
        <v>8432</v>
      </c>
      <c r="B6151" t="s">
        <v>8433</v>
      </c>
      <c r="C6151">
        <v>407</v>
      </c>
      <c r="D6151" t="s">
        <v>2157</v>
      </c>
      <c r="E6151">
        <v>58</v>
      </c>
      <c r="F6151">
        <v>90</v>
      </c>
      <c r="G6151" t="s">
        <v>7</v>
      </c>
      <c r="J6151" t="s">
        <v>7</v>
      </c>
      <c r="K6151" t="s">
        <v>9</v>
      </c>
      <c r="L6151" t="s">
        <v>19786</v>
      </c>
      <c r="M6151" t="s">
        <v>20511</v>
      </c>
      <c r="N6151" t="s">
        <v>19146</v>
      </c>
      <c r="P6151" t="str">
        <f t="shared" si="96"/>
        <v>INSERT INTO pokemon_cards (id,name,pokemon_id,level,primary_color,hp,secondary_color,evolve_from,weakness,weakness_modifier,ability_name,ability_text,ability_type) VALUES ('pl3-40','Roserade C','407','58','Psychic','90',NULL,NULL,'Psychic','Ã—2','Natural Cure','When you attach an Energy card from your hand to Roserade C, remove all Special Conditions from Roserade C.','PokÃ©-Body');</v>
      </c>
    </row>
    <row r="6152" spans="1:16" x14ac:dyDescent="0.25">
      <c r="A6152" t="s">
        <v>8434</v>
      </c>
      <c r="B6152" t="s">
        <v>8435</v>
      </c>
      <c r="C6152">
        <v>302</v>
      </c>
      <c r="D6152" t="s">
        <v>1472</v>
      </c>
      <c r="E6152">
        <v>58</v>
      </c>
      <c r="F6152">
        <v>70</v>
      </c>
      <c r="G6152" t="s">
        <v>896</v>
      </c>
      <c r="P6152" t="str">
        <f t="shared" si="96"/>
        <v>INSERT INTO pokemon_cards (id,name,pokemon_id,level,primary_color,hp,secondary_color,evolve_from,weakness,weakness_modifier,ability_name,ability_text,ability_type) VALUES ('pl3-41','Sableye G','302','58','Darkness','70',NULL,NULL,NULL,NULL,NULL,NULL,NULL);</v>
      </c>
    </row>
    <row r="6153" spans="1:16" x14ac:dyDescent="0.25">
      <c r="A6153" t="s">
        <v>8436</v>
      </c>
      <c r="B6153" t="s">
        <v>465</v>
      </c>
      <c r="C6153">
        <v>28</v>
      </c>
      <c r="D6153" t="s">
        <v>466</v>
      </c>
      <c r="E6153">
        <v>32</v>
      </c>
      <c r="F6153">
        <v>90</v>
      </c>
      <c r="G6153" t="s">
        <v>20</v>
      </c>
      <c r="I6153" t="s">
        <v>200</v>
      </c>
      <c r="J6153" t="s">
        <v>13</v>
      </c>
      <c r="K6153">
        <v>20</v>
      </c>
      <c r="L6153" t="s">
        <v>20512</v>
      </c>
      <c r="M6153" t="s">
        <v>22654</v>
      </c>
      <c r="N6153" t="s">
        <v>19328</v>
      </c>
      <c r="P6153" t="str">
        <f t="shared" si="96"/>
        <v>INSERT INTO pokemon_cards (id,name,pokemon_id,level,primary_color,hp,secondary_color,evolve_from,weakness,weakness_modifier,ability_name,ability_text,ability_type) VALUES ('pl3-42','Sandslash','28','32','Fighting','90',NULL,'Sandshrew','Water','20','Dig Down','Once during your turn (before your attack), you may look at the top 5 cards in your deck. Choose as many Fighting Energy cards as you like, show them to your opponent, and put them into your hand. Put the other cards back on top of your deck. Shuffle your deck afterward. This power can''t be used if Sandslash is affected by a Special Condition.','PokÃ©-Power');</v>
      </c>
    </row>
    <row r="6154" spans="1:16" x14ac:dyDescent="0.25">
      <c r="A6154" t="s">
        <v>8437</v>
      </c>
      <c r="B6154" t="s">
        <v>336</v>
      </c>
      <c r="C6154">
        <v>119</v>
      </c>
      <c r="D6154" t="s">
        <v>337</v>
      </c>
      <c r="E6154">
        <v>43</v>
      </c>
      <c r="F6154">
        <v>90</v>
      </c>
      <c r="G6154" t="s">
        <v>13</v>
      </c>
      <c r="I6154" t="s">
        <v>338</v>
      </c>
      <c r="J6154" t="s">
        <v>15</v>
      </c>
      <c r="K6154">
        <v>20</v>
      </c>
      <c r="P6154" t="str">
        <f t="shared" si="96"/>
        <v>INSERT INTO pokemon_cards (id,name,pokemon_id,level,primary_color,hp,secondary_color,evolve_from,weakness,weakness_modifier,ability_name,ability_text,ability_type) VALUES ('pl3-43','Seaking','119','43','Water','90',NULL,'Goldeen','Lightning','20',NULL,NULL,NULL);</v>
      </c>
    </row>
    <row r="6155" spans="1:16" x14ac:dyDescent="0.25">
      <c r="A6155" t="s">
        <v>8438</v>
      </c>
      <c r="B6155" t="s">
        <v>2225</v>
      </c>
      <c r="C6155">
        <v>292</v>
      </c>
      <c r="D6155" t="s">
        <v>2226</v>
      </c>
      <c r="E6155">
        <v>40</v>
      </c>
      <c r="F6155">
        <v>60</v>
      </c>
      <c r="G6155" t="s">
        <v>33</v>
      </c>
      <c r="I6155" t="s">
        <v>2146</v>
      </c>
      <c r="J6155" t="s">
        <v>24</v>
      </c>
      <c r="K6155">
        <v>20</v>
      </c>
      <c r="L6155" t="s">
        <v>20513</v>
      </c>
      <c r="M6155" t="s">
        <v>22655</v>
      </c>
      <c r="N6155" t="s">
        <v>19146</v>
      </c>
      <c r="P6155" t="str">
        <f t="shared" si="96"/>
        <v>INSERT INTO pokemon_cards (id,name,pokemon_id,level,primary_color,hp,secondary_color,evolve_from,weakness,weakness_modifier,ability_name,ability_text,ability_type) VALUES ('pl3-44','Shedinja','292','40','Grass','60',NULL,'Nincada','Fire','20','Marvel Shell','Prevent all effects of attacks, including damage, done to Shedinja by your opponent''s PokÃ©mon that has any PokÃ©-Powers or PokÃ©-Bodies.','PokÃ©-Body');</v>
      </c>
    </row>
    <row r="6156" spans="1:16" x14ac:dyDescent="0.25">
      <c r="A6156" t="s">
        <v>8439</v>
      </c>
      <c r="B6156" t="s">
        <v>2659</v>
      </c>
      <c r="C6156">
        <v>338</v>
      </c>
      <c r="D6156" t="s">
        <v>2660</v>
      </c>
      <c r="E6156">
        <v>41</v>
      </c>
      <c r="F6156">
        <v>80</v>
      </c>
      <c r="G6156" t="s">
        <v>7</v>
      </c>
      <c r="J6156" t="s">
        <v>33</v>
      </c>
      <c r="K6156">
        <v>20</v>
      </c>
      <c r="L6156" t="s">
        <v>20514</v>
      </c>
      <c r="M6156" t="s">
        <v>22656</v>
      </c>
      <c r="N6156" t="s">
        <v>19328</v>
      </c>
      <c r="P6156" t="str">
        <f t="shared" si="96"/>
        <v>INSERT INTO pokemon_cards (id,name,pokemon_id,level,primary_color,hp,secondary_color,evolve_from,weakness,weakness_modifier,ability_name,ability_text,ability_type) VALUES ('pl3-45','Solrock','338','41','Psychic','80',NULL,NULL,'Grass','20','Sunshine Fate','Once during your turn (before your attack), if you have Lunatone in play, you may look at the top 3 cards of your deck and put them back on top of your deck in any order. This power can''t be used if Solrock is affected by a Special Condition.','PokÃ©-Power');</v>
      </c>
    </row>
    <row r="6157" spans="1:16" x14ac:dyDescent="0.25">
      <c r="A6157" t="s">
        <v>8440</v>
      </c>
      <c r="B6157" t="s">
        <v>2507</v>
      </c>
      <c r="C6157">
        <v>327</v>
      </c>
      <c r="D6157" t="s">
        <v>2508</v>
      </c>
      <c r="E6157">
        <v>27</v>
      </c>
      <c r="F6157">
        <v>70</v>
      </c>
      <c r="G6157" t="s">
        <v>19</v>
      </c>
      <c r="J6157" t="s">
        <v>20</v>
      </c>
      <c r="K6157">
        <v>20</v>
      </c>
      <c r="P6157" t="str">
        <f t="shared" si="96"/>
        <v>INSERT INTO pokemon_cards (id,name,pokemon_id,level,primary_color,hp,secondary_color,evolve_from,weakness,weakness_modifier,ability_name,ability_text,ability_type) VALUES ('pl3-46','Spinda','327','27','Colorless','70',NULL,NULL,'Fighting','20',NULL,NULL,NULL);</v>
      </c>
    </row>
    <row r="6158" spans="1:16" x14ac:dyDescent="0.25">
      <c r="A6158" t="s">
        <v>8441</v>
      </c>
      <c r="B6158" t="s">
        <v>2175</v>
      </c>
      <c r="C6158">
        <v>321</v>
      </c>
      <c r="D6158" t="s">
        <v>2176</v>
      </c>
      <c r="E6158">
        <v>41</v>
      </c>
      <c r="F6158">
        <v>180</v>
      </c>
      <c r="G6158" t="s">
        <v>13</v>
      </c>
      <c r="I6158" t="s">
        <v>2172</v>
      </c>
      <c r="J6158" t="s">
        <v>15</v>
      </c>
      <c r="K6158" t="s">
        <v>9</v>
      </c>
      <c r="P6158" t="str">
        <f t="shared" si="96"/>
        <v>INSERT INTO pokemon_cards (id,name,pokemon_id,level,primary_color,hp,secondary_color,evolve_from,weakness,weakness_modifier,ability_name,ability_text,ability_type) VALUES ('pl3-47','Wailord','321','41','Water','180',NULL,'Wailmer','Lightning','Ã—2',NULL,NULL,NULL);</v>
      </c>
    </row>
    <row r="6159" spans="1:16" x14ac:dyDescent="0.25">
      <c r="A6159" t="s">
        <v>8442</v>
      </c>
      <c r="B6159" t="s">
        <v>69</v>
      </c>
      <c r="C6159">
        <v>145</v>
      </c>
      <c r="D6159" t="s">
        <v>70</v>
      </c>
      <c r="E6159">
        <v>40</v>
      </c>
      <c r="F6159">
        <v>100</v>
      </c>
      <c r="G6159" t="s">
        <v>15</v>
      </c>
      <c r="J6159" t="s">
        <v>15</v>
      </c>
      <c r="K6159">
        <v>30</v>
      </c>
      <c r="P6159" t="str">
        <f t="shared" si="96"/>
        <v>INSERT INTO pokemon_cards (id,name,pokemon_id,level,primary_color,hp,secondary_color,evolve_from,weakness,weakness_modifier,ability_name,ability_text,ability_type) VALUES ('pl3-48','Zapdos','145','40','Lightning','100',NULL,NULL,'Lightning','30',NULL,NULL,NULL);</v>
      </c>
    </row>
    <row r="6160" spans="1:16" x14ac:dyDescent="0.25">
      <c r="A6160" t="s">
        <v>8443</v>
      </c>
      <c r="B6160" t="s">
        <v>8444</v>
      </c>
      <c r="C6160">
        <v>334</v>
      </c>
      <c r="D6160" t="s">
        <v>1543</v>
      </c>
      <c r="E6160">
        <v>59</v>
      </c>
      <c r="F6160">
        <v>80</v>
      </c>
      <c r="G6160" t="s">
        <v>19</v>
      </c>
      <c r="J6160" t="s">
        <v>19</v>
      </c>
      <c r="K6160" t="s">
        <v>9</v>
      </c>
      <c r="P6160" t="str">
        <f t="shared" si="96"/>
        <v>INSERT INTO pokemon_cards (id,name,pokemon_id,level,primary_color,hp,secondary_color,evolve_from,weakness,weakness_modifier,ability_name,ability_text,ability_type) VALUES ('pl3-49','Altaria C','334','59','Colorless','80',NULL,NULL,'Colorless','Ã—2',NULL,NULL,NULL);</v>
      </c>
    </row>
    <row r="6161" spans="1:16" x14ac:dyDescent="0.25">
      <c r="A6161" t="s">
        <v>8445</v>
      </c>
      <c r="B6161" t="s">
        <v>95</v>
      </c>
      <c r="C6161">
        <v>59</v>
      </c>
      <c r="D6161" t="s">
        <v>96</v>
      </c>
      <c r="E6161">
        <v>32</v>
      </c>
      <c r="F6161">
        <v>80</v>
      </c>
      <c r="G6161" t="s">
        <v>24</v>
      </c>
      <c r="I6161" t="s">
        <v>97</v>
      </c>
      <c r="J6161" t="s">
        <v>13</v>
      </c>
      <c r="K6161">
        <v>20</v>
      </c>
      <c r="P6161" t="str">
        <f t="shared" si="96"/>
        <v>INSERT INTO pokemon_cards (id,name,pokemon_id,level,primary_color,hp,secondary_color,evolve_from,weakness,weakness_modifier,ability_name,ability_text,ability_type) VALUES ('pl3-50','Arcanine','59','32','Fire','80',NULL,'Growlithe','Water','20',NULL,NULL,NULL);</v>
      </c>
    </row>
    <row r="6162" spans="1:16" x14ac:dyDescent="0.25">
      <c r="A6162" t="s">
        <v>8446</v>
      </c>
      <c r="B6162" t="s">
        <v>2320</v>
      </c>
      <c r="C6162">
        <v>400</v>
      </c>
      <c r="D6162" t="s">
        <v>2321</v>
      </c>
      <c r="E6162">
        <v>20</v>
      </c>
      <c r="F6162">
        <v>90</v>
      </c>
      <c r="G6162" t="s">
        <v>19</v>
      </c>
      <c r="I6162" t="s">
        <v>2317</v>
      </c>
      <c r="J6162" t="s">
        <v>20</v>
      </c>
      <c r="K6162">
        <v>20</v>
      </c>
      <c r="P6162" t="str">
        <f t="shared" si="96"/>
        <v>INSERT INTO pokemon_cards (id,name,pokemon_id,level,primary_color,hp,secondary_color,evolve_from,weakness,weakness_modifier,ability_name,ability_text,ability_type) VALUES ('pl3-51','Bibarel','400','20','Colorless','90',NULL,'Bidoof','Fighting','20',NULL,NULL,NULL);</v>
      </c>
    </row>
    <row r="6163" spans="1:16" x14ac:dyDescent="0.25">
      <c r="A6163" t="s">
        <v>8447</v>
      </c>
      <c r="B6163" t="s">
        <v>3630</v>
      </c>
      <c r="C6163">
        <v>286</v>
      </c>
      <c r="D6163" t="s">
        <v>3631</v>
      </c>
      <c r="E6163">
        <v>37</v>
      </c>
      <c r="F6163">
        <v>90</v>
      </c>
      <c r="G6163" t="s">
        <v>20</v>
      </c>
      <c r="I6163" t="s">
        <v>3632</v>
      </c>
      <c r="J6163" t="s">
        <v>24</v>
      </c>
      <c r="K6163">
        <v>20</v>
      </c>
      <c r="P6163" t="str">
        <f t="shared" si="96"/>
        <v>INSERT INTO pokemon_cards (id,name,pokemon_id,level,primary_color,hp,secondary_color,evolve_from,weakness,weakness_modifier,ability_name,ability_text,ability_type) VALUES ('pl3-52','Breloom','286','37','Fighting','90',NULL,'Shroomish','Fire','20',NULL,NULL,NULL);</v>
      </c>
    </row>
    <row r="6164" spans="1:16" x14ac:dyDescent="0.25">
      <c r="A6164" t="s">
        <v>8448</v>
      </c>
      <c r="B6164" t="s">
        <v>1362</v>
      </c>
      <c r="C6164">
        <v>455</v>
      </c>
      <c r="D6164" t="s">
        <v>1363</v>
      </c>
      <c r="E6164">
        <v>34</v>
      </c>
      <c r="F6164">
        <v>80</v>
      </c>
      <c r="G6164" t="s">
        <v>33</v>
      </c>
      <c r="J6164" t="s">
        <v>24</v>
      </c>
      <c r="K6164">
        <v>20</v>
      </c>
      <c r="P6164" t="str">
        <f t="shared" si="96"/>
        <v>INSERT INTO pokemon_cards (id,name,pokemon_id,level,primary_color,hp,secondary_color,evolve_from,weakness,weakness_modifier,ability_name,ability_text,ability_type) VALUES ('pl3-53','Carnivine','455','34','Grass','80',NULL,NULL,'Fire','20',NULL,NULL,NULL);</v>
      </c>
    </row>
    <row r="6165" spans="1:16" x14ac:dyDescent="0.25">
      <c r="A6165" t="s">
        <v>8449</v>
      </c>
      <c r="B6165" t="s">
        <v>8450</v>
      </c>
      <c r="C6165">
        <v>441</v>
      </c>
      <c r="D6165" t="s">
        <v>1338</v>
      </c>
      <c r="E6165">
        <v>49</v>
      </c>
      <c r="F6165">
        <v>60</v>
      </c>
      <c r="G6165" t="s">
        <v>19</v>
      </c>
      <c r="J6165" t="s">
        <v>15</v>
      </c>
      <c r="K6165" t="s">
        <v>9</v>
      </c>
      <c r="L6165" t="s">
        <v>20515</v>
      </c>
      <c r="M6165" t="s">
        <v>22657</v>
      </c>
      <c r="N6165" t="s">
        <v>19328</v>
      </c>
      <c r="P6165" t="str">
        <f t="shared" si="96"/>
        <v>INSERT INTO pokemon_cards (id,name,pokemon_id,level,primary_color,hp,secondary_color,evolve_from,weakness,weakness_modifier,ability_name,ability_text,ability_type) VALUES ('pl3-54','Chatot G','441','49','Colorless','60',NULL,NULL,'Lightning','Ã—2','Disrupting Spy','Once during your turn, when you put Chatot G from your hand onto your Bench, you may look at the top 4 cards of your opponent''s deck. Put them back on top of your opponent''s deck in any order.','PokÃ©-Power');</v>
      </c>
    </row>
    <row r="6166" spans="1:16" x14ac:dyDescent="0.25">
      <c r="A6166" t="s">
        <v>8451</v>
      </c>
      <c r="B6166" t="s">
        <v>2550</v>
      </c>
      <c r="C6166">
        <v>421</v>
      </c>
      <c r="D6166" t="s">
        <v>2551</v>
      </c>
      <c r="E6166">
        <v>29</v>
      </c>
      <c r="F6166">
        <v>80</v>
      </c>
      <c r="G6166" t="s">
        <v>33</v>
      </c>
      <c r="I6166" t="s">
        <v>1359</v>
      </c>
      <c r="J6166" t="s">
        <v>24</v>
      </c>
      <c r="K6166">
        <v>20</v>
      </c>
      <c r="P6166" t="str">
        <f t="shared" si="96"/>
        <v>INSERT INTO pokemon_cards (id,name,pokemon_id,level,primary_color,hp,secondary_color,evolve_from,weakness,weakness_modifier,ability_name,ability_text,ability_type) VALUES ('pl3-55','Cherrim','421','29','Grass','80',NULL,'Cherubi','Fire','20',NULL,NULL,NULL);</v>
      </c>
    </row>
    <row r="6167" spans="1:16" x14ac:dyDescent="0.25">
      <c r="A6167" t="s">
        <v>8452</v>
      </c>
      <c r="B6167" t="s">
        <v>8453</v>
      </c>
      <c r="C6167">
        <v>149</v>
      </c>
      <c r="D6167" t="s">
        <v>387</v>
      </c>
      <c r="E6167">
        <v>50</v>
      </c>
      <c r="F6167">
        <v>100</v>
      </c>
      <c r="G6167" t="s">
        <v>19</v>
      </c>
      <c r="J6167" t="s">
        <v>19</v>
      </c>
      <c r="K6167" t="s">
        <v>9</v>
      </c>
      <c r="P6167" t="str">
        <f t="shared" si="96"/>
        <v>INSERT INTO pokemon_cards (id,name,pokemon_id,level,primary_color,hp,secondary_color,evolve_from,weakness,weakness_modifier,ability_name,ability_text,ability_type) VALUES ('pl3-56','Dragonite FB','149','50','Colorless','100',NULL,NULL,'Colorless','Ã—2',NULL,NULL,NULL);</v>
      </c>
    </row>
    <row r="6168" spans="1:16" x14ac:dyDescent="0.25">
      <c r="A6168" t="s">
        <v>8454</v>
      </c>
      <c r="B6168" t="s">
        <v>1235</v>
      </c>
      <c r="C6168">
        <v>426</v>
      </c>
      <c r="D6168" t="s">
        <v>1236</v>
      </c>
      <c r="E6168">
        <v>33</v>
      </c>
      <c r="F6168">
        <v>80</v>
      </c>
      <c r="G6168" t="s">
        <v>7</v>
      </c>
      <c r="I6168" t="s">
        <v>1232</v>
      </c>
      <c r="J6168" t="s">
        <v>896</v>
      </c>
      <c r="K6168">
        <v>20</v>
      </c>
      <c r="P6168" t="str">
        <f t="shared" si="96"/>
        <v>INSERT INTO pokemon_cards (id,name,pokemon_id,level,primary_color,hp,secondary_color,evolve_from,weakness,weakness_modifier,ability_name,ability_text,ability_type) VALUES ('pl3-57','Drifblim','426','33','Psychic','80',NULL,'Drifloon','Darkness','20',NULL,NULL,NULL);</v>
      </c>
    </row>
    <row r="6169" spans="1:16" x14ac:dyDescent="0.25">
      <c r="A6169" t="s">
        <v>8455</v>
      </c>
      <c r="B6169" t="s">
        <v>2196</v>
      </c>
      <c r="C6169">
        <v>419</v>
      </c>
      <c r="D6169" t="s">
        <v>2197</v>
      </c>
      <c r="E6169">
        <v>27</v>
      </c>
      <c r="F6169">
        <v>70</v>
      </c>
      <c r="G6169" t="s">
        <v>13</v>
      </c>
      <c r="I6169" t="s">
        <v>2193</v>
      </c>
      <c r="J6169" t="s">
        <v>15</v>
      </c>
      <c r="K6169">
        <v>20</v>
      </c>
      <c r="P6169" t="str">
        <f t="shared" si="96"/>
        <v>INSERT INTO pokemon_cards (id,name,pokemon_id,level,primary_color,hp,secondary_color,evolve_from,weakness,weakness_modifier,ability_name,ability_text,ability_type) VALUES ('pl3-58','Floatzel','419','27','Water','70',NULL,'Buizel','Lightning','20',NULL,NULL,NULL);</v>
      </c>
    </row>
    <row r="6170" spans="1:16" x14ac:dyDescent="0.25">
      <c r="A6170" t="s">
        <v>8456</v>
      </c>
      <c r="B6170" t="s">
        <v>1552</v>
      </c>
      <c r="C6170">
        <v>444</v>
      </c>
      <c r="D6170" t="s">
        <v>1553</v>
      </c>
      <c r="E6170">
        <v>36</v>
      </c>
      <c r="F6170">
        <v>80</v>
      </c>
      <c r="G6170" t="s">
        <v>19</v>
      </c>
      <c r="I6170" t="s">
        <v>1549</v>
      </c>
      <c r="J6170" t="s">
        <v>19</v>
      </c>
      <c r="K6170">
        <v>20</v>
      </c>
      <c r="P6170" t="str">
        <f t="shared" si="96"/>
        <v>INSERT INTO pokemon_cards (id,name,pokemon_id,level,primary_color,hp,secondary_color,evolve_from,weakness,weakness_modifier,ability_name,ability_text,ability_type) VALUES ('pl3-59','Gabite','444','36','Colorless','80',NULL,'Gible','Colorless','20',NULL,NULL,NULL);</v>
      </c>
    </row>
    <row r="6171" spans="1:16" x14ac:dyDescent="0.25">
      <c r="A6171" t="s">
        <v>8457</v>
      </c>
      <c r="B6171" t="s">
        <v>3053</v>
      </c>
      <c r="C6171">
        <v>445</v>
      </c>
      <c r="D6171" t="s">
        <v>1556</v>
      </c>
      <c r="E6171">
        <v>62</v>
      </c>
      <c r="F6171">
        <v>80</v>
      </c>
      <c r="G6171" t="s">
        <v>19</v>
      </c>
      <c r="J6171" t="s">
        <v>19</v>
      </c>
      <c r="K6171" t="s">
        <v>9</v>
      </c>
      <c r="P6171" t="str">
        <f t="shared" si="96"/>
        <v>INSERT INTO pokemon_cards (id,name,pokemon_id,level,primary_color,hp,secondary_color,evolve_from,weakness,weakness_modifier,ability_name,ability_text,ability_type) VALUES ('pl3-60','Garchomp C','445','62','Colorless','80',NULL,NULL,'Colorless','Ã—2',NULL,NULL,NULL);</v>
      </c>
    </row>
    <row r="6172" spans="1:16" x14ac:dyDescent="0.25">
      <c r="A6172" t="s">
        <v>8458</v>
      </c>
      <c r="B6172" t="s">
        <v>1946</v>
      </c>
      <c r="C6172">
        <v>449</v>
      </c>
      <c r="D6172" t="s">
        <v>1947</v>
      </c>
      <c r="E6172">
        <v>29</v>
      </c>
      <c r="F6172">
        <v>70</v>
      </c>
      <c r="G6172" t="s">
        <v>20</v>
      </c>
      <c r="J6172" t="s">
        <v>13</v>
      </c>
      <c r="K6172">
        <v>10</v>
      </c>
      <c r="P6172" t="str">
        <f t="shared" si="96"/>
        <v>INSERT INTO pokemon_cards (id,name,pokemon_id,level,primary_color,hp,secondary_color,evolve_from,weakness,weakness_modifier,ability_name,ability_text,ability_type) VALUES ('pl3-61','Hippopotas','449','29','Fighting','70',NULL,NULL,'Water','10',NULL,NULL,NULL);</v>
      </c>
    </row>
    <row r="6173" spans="1:16" x14ac:dyDescent="0.25">
      <c r="A6173" t="s">
        <v>8459</v>
      </c>
      <c r="B6173" t="s">
        <v>67</v>
      </c>
      <c r="C6173">
        <v>2</v>
      </c>
      <c r="D6173" t="s">
        <v>117</v>
      </c>
      <c r="E6173">
        <v>26</v>
      </c>
      <c r="F6173">
        <v>80</v>
      </c>
      <c r="G6173" t="s">
        <v>33</v>
      </c>
      <c r="I6173" t="s">
        <v>118</v>
      </c>
      <c r="J6173" t="s">
        <v>24</v>
      </c>
      <c r="K6173">
        <v>20</v>
      </c>
      <c r="L6173" t="s">
        <v>20516</v>
      </c>
      <c r="M6173" t="s">
        <v>22658</v>
      </c>
      <c r="N6173" t="s">
        <v>19328</v>
      </c>
      <c r="P6173" t="str">
        <f t="shared" si="96"/>
        <v>INSERT INTO pokemon_cards (id,name,pokemon_id,level,primary_color,hp,secondary_color,evolve_from,weakness,weakness_modifier,ability_name,ability_text,ability_type) VALUES ('pl3-62','Ivysaur','2','26','Grass','80',NULL,'Bulbasaur','Fire','20','Evolutionary Pollen','Once during your turn, when you play Ivysaur from your hand to evolve 1 of your PokÃ©mon, you may use this power. Your opponent''s Active PokÃ©mon is now Asleep.','PokÃ©-Power');</v>
      </c>
    </row>
    <row r="6174" spans="1:16" x14ac:dyDescent="0.25">
      <c r="A6174" t="s">
        <v>8460</v>
      </c>
      <c r="B6174" t="s">
        <v>2513</v>
      </c>
      <c r="C6174">
        <v>428</v>
      </c>
      <c r="D6174" t="s">
        <v>2514</v>
      </c>
      <c r="E6174">
        <v>34</v>
      </c>
      <c r="F6174">
        <v>80</v>
      </c>
      <c r="G6174" t="s">
        <v>19</v>
      </c>
      <c r="I6174" t="s">
        <v>2510</v>
      </c>
      <c r="J6174" t="s">
        <v>20</v>
      </c>
      <c r="K6174">
        <v>20</v>
      </c>
      <c r="P6174" t="str">
        <f t="shared" si="96"/>
        <v>INSERT INTO pokemon_cards (id,name,pokemon_id,level,primary_color,hp,secondary_color,evolve_from,weakness,weakness_modifier,ability_name,ability_text,ability_type) VALUES ('pl3-63','Lopunny','428','34','Colorless','80',NULL,'Buneary','Fighting','20',NULL,NULL,NULL);</v>
      </c>
    </row>
    <row r="6175" spans="1:16" x14ac:dyDescent="0.25">
      <c r="A6175" t="s">
        <v>8461</v>
      </c>
      <c r="B6175" t="s">
        <v>2700</v>
      </c>
      <c r="C6175">
        <v>294</v>
      </c>
      <c r="D6175" t="s">
        <v>2701</v>
      </c>
      <c r="E6175">
        <v>35</v>
      </c>
      <c r="F6175">
        <v>80</v>
      </c>
      <c r="G6175" t="s">
        <v>19</v>
      </c>
      <c r="I6175" t="s">
        <v>2697</v>
      </c>
      <c r="J6175" t="s">
        <v>20</v>
      </c>
      <c r="K6175">
        <v>20</v>
      </c>
      <c r="P6175" t="str">
        <f t="shared" si="96"/>
        <v>INSERT INTO pokemon_cards (id,name,pokemon_id,level,primary_color,hp,secondary_color,evolve_from,weakness,weakness_modifier,ability_name,ability_text,ability_type) VALUES ('pl3-64','Loudred','294','35','Colorless','80',NULL,'Whismur','Fighting','20',NULL,NULL,NULL);</v>
      </c>
    </row>
    <row r="6176" spans="1:16" x14ac:dyDescent="0.25">
      <c r="A6176" t="s">
        <v>8462</v>
      </c>
      <c r="B6176" t="s">
        <v>134</v>
      </c>
      <c r="C6176">
        <v>126</v>
      </c>
      <c r="D6176" t="s">
        <v>135</v>
      </c>
      <c r="E6176">
        <v>28</v>
      </c>
      <c r="F6176">
        <v>70</v>
      </c>
      <c r="G6176" t="s">
        <v>24</v>
      </c>
      <c r="J6176" t="s">
        <v>13</v>
      </c>
      <c r="K6176">
        <v>20</v>
      </c>
      <c r="P6176" t="str">
        <f t="shared" si="96"/>
        <v>INSERT INTO pokemon_cards (id,name,pokemon_id,level,primary_color,hp,secondary_color,evolve_from,weakness,weakness_modifier,ability_name,ability_text,ability_type) VALUES ('pl3-65','Magmar','126','28','Fire','70',NULL,NULL,'Water','20',NULL,NULL,NULL);</v>
      </c>
    </row>
    <row r="6177" spans="1:16" x14ac:dyDescent="0.25">
      <c r="A6177" t="s">
        <v>8463</v>
      </c>
      <c r="B6177" t="s">
        <v>8464</v>
      </c>
      <c r="C6177">
        <v>310</v>
      </c>
      <c r="D6177" t="s">
        <v>2217</v>
      </c>
      <c r="E6177">
        <v>58</v>
      </c>
      <c r="F6177">
        <v>80</v>
      </c>
      <c r="G6177" t="s">
        <v>15</v>
      </c>
      <c r="J6177" t="s">
        <v>20</v>
      </c>
      <c r="K6177" t="s">
        <v>9</v>
      </c>
      <c r="P6177" t="str">
        <f t="shared" si="96"/>
        <v>INSERT INTO pokemon_cards (id,name,pokemon_id,level,primary_color,hp,secondary_color,evolve_from,weakness,weakness_modifier,ability_name,ability_text,ability_type) VALUES ('pl3-66','Manectric G','310','58','Lightning','80',NULL,NULL,'Fighting','Ã—2',NULL,NULL,NULL);</v>
      </c>
    </row>
    <row r="6178" spans="1:16" x14ac:dyDescent="0.25">
      <c r="A6178" t="s">
        <v>8465</v>
      </c>
      <c r="B6178" t="s">
        <v>3741</v>
      </c>
      <c r="C6178">
        <v>259</v>
      </c>
      <c r="D6178" t="s">
        <v>3793</v>
      </c>
      <c r="E6178">
        <v>21</v>
      </c>
      <c r="F6178">
        <v>80</v>
      </c>
      <c r="G6178" t="s">
        <v>13</v>
      </c>
      <c r="I6178" t="s">
        <v>3794</v>
      </c>
      <c r="J6178" t="s">
        <v>33</v>
      </c>
      <c r="K6178">
        <v>20</v>
      </c>
      <c r="L6178" t="s">
        <v>19678</v>
      </c>
      <c r="M6178" t="s">
        <v>20517</v>
      </c>
      <c r="N6178" t="s">
        <v>19328</v>
      </c>
      <c r="P6178" t="str">
        <f t="shared" si="96"/>
        <v>INSERT INTO pokemon_cards (id,name,pokemon_id,level,primary_color,hp,secondary_color,evolve_from,weakness,weakness_modifier,ability_name,ability_text,ability_type) VALUES ('pl3-67','Marshtomp','259','21','Water','80',NULL,'Mudkip','Grass','20','Plunge','Once during your turn (before your attack), if Marshtomp is on your Bench, you may flip a coin. If heads, move all Energy cards attached to your Active PokÃ©mon to Marshtomp. If you do, switch Marshtomp with that Active PokÃ©mon.','PokÃ©-Power');</v>
      </c>
    </row>
    <row r="6179" spans="1:16" x14ac:dyDescent="0.25">
      <c r="A6179" t="s">
        <v>8466</v>
      </c>
      <c r="B6179" t="s">
        <v>1147</v>
      </c>
      <c r="C6179">
        <v>284</v>
      </c>
      <c r="D6179" t="s">
        <v>1148</v>
      </c>
      <c r="E6179">
        <v>36</v>
      </c>
      <c r="F6179">
        <v>80</v>
      </c>
      <c r="G6179" t="s">
        <v>33</v>
      </c>
      <c r="I6179" t="s">
        <v>1144</v>
      </c>
      <c r="J6179" t="s">
        <v>15</v>
      </c>
      <c r="K6179">
        <v>20</v>
      </c>
      <c r="L6179" t="s">
        <v>20164</v>
      </c>
      <c r="M6179" t="s">
        <v>22659</v>
      </c>
      <c r="N6179" t="s">
        <v>19146</v>
      </c>
      <c r="P6179" t="str">
        <f t="shared" si="96"/>
        <v>INSERT INTO pokemon_cards (id,name,pokemon_id,level,primary_color,hp,secondary_color,evolve_from,weakness,weakness_modifier,ability_name,ability_text,ability_type) VALUES ('pl3-68','Masquerain','284','36','Grass','80',NULL,'Surskit','Lightning','20','Intimidating Pattern','As long as Masquerain is your Active PokÃ©mon, any damage done by an opponent''s attack is reduced by 20 (before applying Weakness and Resistance).','PokÃ©-Body');</v>
      </c>
    </row>
    <row r="6180" spans="1:16" x14ac:dyDescent="0.25">
      <c r="A6180" t="s">
        <v>8467</v>
      </c>
      <c r="B6180" t="s">
        <v>2794</v>
      </c>
      <c r="C6180">
        <v>375</v>
      </c>
      <c r="D6180" t="s">
        <v>2795</v>
      </c>
      <c r="E6180">
        <v>28</v>
      </c>
      <c r="F6180">
        <v>80</v>
      </c>
      <c r="G6180" t="s">
        <v>854</v>
      </c>
      <c r="I6180" t="s">
        <v>2791</v>
      </c>
      <c r="J6180" t="s">
        <v>24</v>
      </c>
      <c r="K6180">
        <v>20</v>
      </c>
      <c r="L6180" t="s">
        <v>20155</v>
      </c>
      <c r="M6180" t="s">
        <v>20518</v>
      </c>
      <c r="N6180" t="s">
        <v>19146</v>
      </c>
      <c r="P6180" t="str">
        <f t="shared" si="96"/>
        <v>INSERT INTO pokemon_cards (id,name,pokemon_id,level,primary_color,hp,secondary_color,evolve_from,weakness,weakness_modifier,ability_name,ability_text,ability_type) VALUES ('pl3-69','Metang','375','28','Metal','80',NULL,'Beldum','Fire','20','Metallic Lift','If Metang has any Metal Energy attached to it, the Retreat Cost for Metang is 0.','PokÃ©-Body');</v>
      </c>
    </row>
    <row r="6181" spans="1:16" x14ac:dyDescent="0.25">
      <c r="A6181" t="s">
        <v>8468</v>
      </c>
      <c r="B6181" t="s">
        <v>2181</v>
      </c>
      <c r="C6181">
        <v>350</v>
      </c>
      <c r="D6181" t="s">
        <v>2182</v>
      </c>
      <c r="E6181">
        <v>49</v>
      </c>
      <c r="F6181">
        <v>90</v>
      </c>
      <c r="G6181" t="s">
        <v>13</v>
      </c>
      <c r="I6181" t="s">
        <v>2178</v>
      </c>
      <c r="J6181" t="s">
        <v>15</v>
      </c>
      <c r="K6181">
        <v>20</v>
      </c>
      <c r="P6181" t="str">
        <f t="shared" si="96"/>
        <v>INSERT INTO pokemon_cards (id,name,pokemon_id,level,primary_color,hp,secondary_color,evolve_from,weakness,weakness_modifier,ability_name,ability_text,ability_type) VALUES ('pl3-70','Milotic','350','49','Water','90',NULL,'Feebas','Lightning','20',NULL,NULL,NULL);</v>
      </c>
    </row>
    <row r="6182" spans="1:16" x14ac:dyDescent="0.25">
      <c r="A6182" t="s">
        <v>8469</v>
      </c>
      <c r="B6182" t="s">
        <v>1440</v>
      </c>
      <c r="C6182">
        <v>312</v>
      </c>
      <c r="D6182" t="s">
        <v>1441</v>
      </c>
      <c r="E6182">
        <v>33</v>
      </c>
      <c r="F6182">
        <v>60</v>
      </c>
      <c r="G6182" t="s">
        <v>15</v>
      </c>
      <c r="J6182" t="s">
        <v>20</v>
      </c>
      <c r="K6182">
        <v>10</v>
      </c>
      <c r="P6182" t="str">
        <f t="shared" si="96"/>
        <v>INSERT INTO pokemon_cards (id,name,pokemon_id,level,primary_color,hp,secondary_color,evolve_from,weakness,weakness_modifier,ability_name,ability_text,ability_type) VALUES ('pl3-71','Minun','312','33','Lightning','60',NULL,NULL,'Fighting','10',NULL,NULL,NULL);</v>
      </c>
    </row>
    <row r="6183" spans="1:16" x14ac:dyDescent="0.25">
      <c r="A6183" t="s">
        <v>8470</v>
      </c>
      <c r="B6183" t="s">
        <v>2258</v>
      </c>
      <c r="C6183">
        <v>198</v>
      </c>
      <c r="D6183" t="s">
        <v>2259</v>
      </c>
      <c r="E6183">
        <v>22</v>
      </c>
      <c r="F6183">
        <v>70</v>
      </c>
      <c r="G6183" t="s">
        <v>896</v>
      </c>
      <c r="J6183" t="s">
        <v>15</v>
      </c>
      <c r="K6183">
        <v>10</v>
      </c>
      <c r="P6183" t="str">
        <f t="shared" si="96"/>
        <v>INSERT INTO pokemon_cards (id,name,pokemon_id,level,primary_color,hp,secondary_color,evolve_from,weakness,weakness_modifier,ability_name,ability_text,ability_type) VALUES ('pl3-72','Murkrow','198','22','Darkness','70',NULL,NULL,'Lightning','10',NULL,NULL,NULL);</v>
      </c>
    </row>
    <row r="6184" spans="1:16" x14ac:dyDescent="0.25">
      <c r="A6184" t="s">
        <v>8471</v>
      </c>
      <c r="B6184" t="s">
        <v>2149</v>
      </c>
      <c r="C6184">
        <v>291</v>
      </c>
      <c r="D6184" t="s">
        <v>2150</v>
      </c>
      <c r="E6184">
        <v>38</v>
      </c>
      <c r="F6184">
        <v>80</v>
      </c>
      <c r="G6184" t="s">
        <v>33</v>
      </c>
      <c r="I6184" t="s">
        <v>2146</v>
      </c>
      <c r="J6184" t="s">
        <v>24</v>
      </c>
      <c r="K6184">
        <v>20</v>
      </c>
      <c r="P6184" t="str">
        <f t="shared" si="96"/>
        <v>INSERT INTO pokemon_cards (id,name,pokemon_id,level,primary_color,hp,secondary_color,evolve_from,weakness,weakness_modifier,ability_name,ability_text,ability_type) VALUES ('pl3-73','Ninjask','291','38','Grass','80',NULL,'Nincada','Fire','20',NULL,NULL,NULL);</v>
      </c>
    </row>
    <row r="6185" spans="1:16" x14ac:dyDescent="0.25">
      <c r="A6185" t="s">
        <v>8472</v>
      </c>
      <c r="B6185" t="s">
        <v>2364</v>
      </c>
      <c r="C6185">
        <v>322</v>
      </c>
      <c r="D6185" t="s">
        <v>2365</v>
      </c>
      <c r="E6185">
        <v>21</v>
      </c>
      <c r="F6185">
        <v>70</v>
      </c>
      <c r="G6185" t="s">
        <v>24</v>
      </c>
      <c r="J6185" t="s">
        <v>13</v>
      </c>
      <c r="K6185">
        <v>20</v>
      </c>
      <c r="P6185" t="str">
        <f t="shared" si="96"/>
        <v>INSERT INTO pokemon_cards (id,name,pokemon_id,level,primary_color,hp,secondary_color,evolve_from,weakness,weakness_modifier,ability_name,ability_text,ability_type) VALUES ('pl3-74','Numel','322','21','Fire','70',NULL,NULL,'Water','20',NULL,NULL,NULL);</v>
      </c>
    </row>
    <row r="6186" spans="1:16" x14ac:dyDescent="0.25">
      <c r="A6186" t="s">
        <v>8473</v>
      </c>
      <c r="B6186" t="s">
        <v>245</v>
      </c>
      <c r="C6186">
        <v>127</v>
      </c>
      <c r="D6186" t="s">
        <v>246</v>
      </c>
      <c r="E6186">
        <v>32</v>
      </c>
      <c r="F6186">
        <v>90</v>
      </c>
      <c r="G6186" t="s">
        <v>33</v>
      </c>
      <c r="J6186" t="s">
        <v>24</v>
      </c>
      <c r="K6186">
        <v>20</v>
      </c>
      <c r="P6186" t="str">
        <f t="shared" si="96"/>
        <v>INSERT INTO pokemon_cards (id,name,pokemon_id,level,primary_color,hp,secondary_color,evolve_from,weakness,weakness_modifier,ability_name,ability_text,ability_type) VALUES ('pl3-75','Pinsir','127','32','Grass','90',NULL,NULL,'Fire','20',NULL,NULL,NULL);</v>
      </c>
    </row>
    <row r="6187" spans="1:16" x14ac:dyDescent="0.25">
      <c r="A6187" t="s">
        <v>8474</v>
      </c>
      <c r="B6187" t="s">
        <v>1437</v>
      </c>
      <c r="C6187">
        <v>311</v>
      </c>
      <c r="D6187" t="s">
        <v>1438</v>
      </c>
      <c r="E6187">
        <v>33</v>
      </c>
      <c r="F6187">
        <v>60</v>
      </c>
      <c r="G6187" t="s">
        <v>15</v>
      </c>
      <c r="J6187" t="s">
        <v>20</v>
      </c>
      <c r="K6187">
        <v>10</v>
      </c>
      <c r="P6187" t="str">
        <f t="shared" si="96"/>
        <v>INSERT INTO pokemon_cards (id,name,pokemon_id,level,primary_color,hp,secondary_color,evolve_from,weakness,weakness_modifier,ability_name,ability_text,ability_type) VALUES ('pl3-76','Plusle','311','33','Lightning','60',NULL,NULL,'Fighting','10',NULL,NULL,NULL);</v>
      </c>
    </row>
    <row r="6188" spans="1:16" x14ac:dyDescent="0.25">
      <c r="A6188" t="s">
        <v>8475</v>
      </c>
      <c r="B6188" t="s">
        <v>61</v>
      </c>
      <c r="C6188">
        <v>26</v>
      </c>
      <c r="D6188" t="s">
        <v>62</v>
      </c>
      <c r="E6188">
        <v>35</v>
      </c>
      <c r="F6188">
        <v>90</v>
      </c>
      <c r="G6188" t="s">
        <v>15</v>
      </c>
      <c r="I6188" t="s">
        <v>63</v>
      </c>
      <c r="J6188" t="s">
        <v>20</v>
      </c>
      <c r="K6188">
        <v>20</v>
      </c>
      <c r="P6188" t="str">
        <f t="shared" si="96"/>
        <v>INSERT INTO pokemon_cards (id,name,pokemon_id,level,primary_color,hp,secondary_color,evolve_from,weakness,weakness_modifier,ability_name,ability_text,ability_type) VALUES ('pl3-77','Raichu','26','35','Lightning','90',NULL,'Pikachu','Fighting','20',NULL,NULL,NULL);</v>
      </c>
    </row>
    <row r="6189" spans="1:16" x14ac:dyDescent="0.25">
      <c r="A6189" t="s">
        <v>8476</v>
      </c>
      <c r="B6189" t="s">
        <v>8477</v>
      </c>
      <c r="C6189">
        <v>20</v>
      </c>
      <c r="D6189" t="s">
        <v>147</v>
      </c>
      <c r="E6189">
        <v>57</v>
      </c>
      <c r="F6189">
        <v>70</v>
      </c>
      <c r="G6189" t="s">
        <v>19</v>
      </c>
      <c r="J6189" t="s">
        <v>20</v>
      </c>
      <c r="K6189" t="s">
        <v>9</v>
      </c>
      <c r="P6189" t="str">
        <f t="shared" si="96"/>
        <v>INSERT INTO pokemon_cards (id,name,pokemon_id,level,primary_color,hp,secondary_color,evolve_from,weakness,weakness_modifier,ability_name,ability_text,ability_type) VALUES ('pl3-78','Raticate G','20','57','Colorless','70',NULL,NULL,'Fighting','Ã—2',NULL,NULL,NULL);</v>
      </c>
    </row>
    <row r="6190" spans="1:16" x14ac:dyDescent="0.25">
      <c r="A6190" t="s">
        <v>8478</v>
      </c>
      <c r="B6190" t="s">
        <v>1203</v>
      </c>
      <c r="C6190">
        <v>369</v>
      </c>
      <c r="D6190" t="s">
        <v>1204</v>
      </c>
      <c r="E6190">
        <v>36</v>
      </c>
      <c r="F6190">
        <v>80</v>
      </c>
      <c r="G6190" t="s">
        <v>20</v>
      </c>
      <c r="J6190" t="s">
        <v>33</v>
      </c>
      <c r="K6190">
        <v>20</v>
      </c>
      <c r="P6190" t="str">
        <f t="shared" si="96"/>
        <v>INSERT INTO pokemon_cards (id,name,pokemon_id,level,primary_color,hp,secondary_color,evolve_from,weakness,weakness_modifier,ability_name,ability_text,ability_type) VALUES ('pl3-79','Relicanth','369','36','Fighting','80',NULL,NULL,'Grass','20',NULL,NULL,NULL);</v>
      </c>
    </row>
    <row r="6191" spans="1:16" x14ac:dyDescent="0.25">
      <c r="A6191" t="s">
        <v>8479</v>
      </c>
      <c r="B6191" t="s">
        <v>332</v>
      </c>
      <c r="C6191">
        <v>112</v>
      </c>
      <c r="D6191" t="s">
        <v>333</v>
      </c>
      <c r="E6191">
        <v>45</v>
      </c>
      <c r="F6191">
        <v>90</v>
      </c>
      <c r="G6191" t="s">
        <v>20</v>
      </c>
      <c r="I6191" t="s">
        <v>334</v>
      </c>
      <c r="J6191" t="s">
        <v>13</v>
      </c>
      <c r="K6191">
        <v>20</v>
      </c>
      <c r="P6191" t="str">
        <f t="shared" si="96"/>
        <v>INSERT INTO pokemon_cards (id,name,pokemon_id,level,primary_color,hp,secondary_color,evolve_from,weakness,weakness_modifier,ability_name,ability_text,ability_type) VALUES ('pl3-80','Rhydon','112','45','Fighting','90',NULL,'Rhyhorn','Water','20',NULL,NULL,NULL);</v>
      </c>
    </row>
    <row r="6192" spans="1:16" x14ac:dyDescent="0.25">
      <c r="A6192" t="s">
        <v>8480</v>
      </c>
      <c r="B6192" t="s">
        <v>2156</v>
      </c>
      <c r="C6192">
        <v>407</v>
      </c>
      <c r="D6192" t="s">
        <v>2157</v>
      </c>
      <c r="E6192">
        <v>25</v>
      </c>
      <c r="F6192">
        <v>80</v>
      </c>
      <c r="G6192" t="s">
        <v>33</v>
      </c>
      <c r="I6192" t="s">
        <v>2152</v>
      </c>
      <c r="J6192" t="s">
        <v>24</v>
      </c>
      <c r="K6192">
        <v>20</v>
      </c>
      <c r="P6192" t="str">
        <f t="shared" si="96"/>
        <v>INSERT INTO pokemon_cards (id,name,pokemon_id,level,primary_color,hp,secondary_color,evolve_from,weakness,weakness_modifier,ability_name,ability_text,ability_type) VALUES ('pl3-81','Roserade','407','25','Grass','80',NULL,'Roselia','Fire','20',NULL,NULL,NULL);</v>
      </c>
    </row>
    <row r="6193" spans="1:16" x14ac:dyDescent="0.25">
      <c r="A6193" t="s">
        <v>8481</v>
      </c>
      <c r="B6193" t="s">
        <v>2623</v>
      </c>
      <c r="C6193">
        <v>479</v>
      </c>
      <c r="D6193" t="s">
        <v>2624</v>
      </c>
      <c r="E6193">
        <v>40</v>
      </c>
      <c r="F6193">
        <v>70</v>
      </c>
      <c r="G6193" t="s">
        <v>15</v>
      </c>
      <c r="J6193" t="s">
        <v>896</v>
      </c>
      <c r="K6193">
        <v>20</v>
      </c>
      <c r="P6193" t="str">
        <f t="shared" si="96"/>
        <v>INSERT INTO pokemon_cards (id,name,pokemon_id,level,primary_color,hp,secondary_color,evolve_from,weakness,weakness_modifier,ability_name,ability_text,ability_type) VALUES ('pl3-82','Rotom','479','40','Lightning','70',NULL,NULL,'Darkness','20',NULL,NULL,NULL);</v>
      </c>
    </row>
    <row r="6194" spans="1:16" x14ac:dyDescent="0.25">
      <c r="A6194" t="s">
        <v>8482</v>
      </c>
      <c r="B6194" t="s">
        <v>8483</v>
      </c>
      <c r="C6194">
        <v>227</v>
      </c>
      <c r="D6194" t="s">
        <v>2472</v>
      </c>
      <c r="E6194">
        <v>50</v>
      </c>
      <c r="F6194">
        <v>80</v>
      </c>
      <c r="G6194" t="s">
        <v>854</v>
      </c>
      <c r="J6194" t="s">
        <v>15</v>
      </c>
      <c r="K6194" t="s">
        <v>9</v>
      </c>
      <c r="P6194" t="str">
        <f t="shared" si="96"/>
        <v>INSERT INTO pokemon_cards (id,name,pokemon_id,level,primary_color,hp,secondary_color,evolve_from,weakness,weakness_modifier,ability_name,ability_text,ability_type) VALUES ('pl3-83','Skarmory FB','227','50','Metal','80',NULL,NULL,'Lightning','Ã—2',NULL,NULL,NULL);</v>
      </c>
    </row>
    <row r="6195" spans="1:16" x14ac:dyDescent="0.25">
      <c r="A6195" t="s">
        <v>8484</v>
      </c>
      <c r="B6195" t="s">
        <v>8485</v>
      </c>
      <c r="C6195">
        <v>442</v>
      </c>
      <c r="D6195" t="s">
        <v>1532</v>
      </c>
      <c r="E6195">
        <v>58</v>
      </c>
      <c r="F6195">
        <v>70</v>
      </c>
      <c r="G6195" t="s">
        <v>7</v>
      </c>
      <c r="P6195" t="str">
        <f t="shared" si="96"/>
        <v>INSERT INTO pokemon_cards (id,name,pokemon_id,level,primary_color,hp,secondary_color,evolve_from,weakness,weakness_modifier,ability_name,ability_text,ability_type) VALUES ('pl3-84','Spiritomb C','442','58','Psychic','70',NULL,NULL,NULL,NULL,NULL,NULL,NULL);</v>
      </c>
    </row>
    <row r="6196" spans="1:16" x14ac:dyDescent="0.25">
      <c r="A6196" t="s">
        <v>8486</v>
      </c>
      <c r="B6196" t="s">
        <v>2869</v>
      </c>
      <c r="C6196">
        <v>397</v>
      </c>
      <c r="D6196" t="s">
        <v>2870</v>
      </c>
      <c r="E6196">
        <v>16</v>
      </c>
      <c r="F6196">
        <v>70</v>
      </c>
      <c r="G6196" t="s">
        <v>19</v>
      </c>
      <c r="I6196" t="s">
        <v>2866</v>
      </c>
      <c r="J6196" t="s">
        <v>15</v>
      </c>
      <c r="K6196">
        <v>20</v>
      </c>
      <c r="P6196" t="str">
        <f t="shared" si="96"/>
        <v>INSERT INTO pokemon_cards (id,name,pokemon_id,level,primary_color,hp,secondary_color,evolve_from,weakness,weakness_modifier,ability_name,ability_text,ability_type) VALUES ('pl3-85','Staravia','397','16','Colorless','70',NULL,'Starly','Lightning','20',NULL,NULL,NULL);</v>
      </c>
    </row>
    <row r="6197" spans="1:16" x14ac:dyDescent="0.25">
      <c r="A6197" t="s">
        <v>8487</v>
      </c>
      <c r="B6197" t="s">
        <v>8488</v>
      </c>
      <c r="C6197">
        <v>468</v>
      </c>
      <c r="D6197" t="s">
        <v>2695</v>
      </c>
      <c r="E6197">
        <v>60</v>
      </c>
      <c r="F6197">
        <v>70</v>
      </c>
      <c r="G6197" t="s">
        <v>19</v>
      </c>
      <c r="J6197" t="s">
        <v>15</v>
      </c>
      <c r="K6197" t="s">
        <v>9</v>
      </c>
      <c r="P6197" t="str">
        <f t="shared" si="96"/>
        <v>INSERT INTO pokemon_cards (id,name,pokemon_id,level,primary_color,hp,secondary_color,evolve_from,weakness,weakness_modifier,ability_name,ability_text,ability_type) VALUES ('pl3-86','Togekiss C','468','60','Colorless','70',NULL,NULL,'Lightning','Ã—2',NULL,NULL,NULL);</v>
      </c>
    </row>
    <row r="6198" spans="1:16" x14ac:dyDescent="0.25">
      <c r="A6198" t="s">
        <v>8489</v>
      </c>
      <c r="B6198" t="s">
        <v>2172</v>
      </c>
      <c r="C6198">
        <v>320</v>
      </c>
      <c r="D6198" t="s">
        <v>2173</v>
      </c>
      <c r="E6198">
        <v>10</v>
      </c>
      <c r="F6198">
        <v>80</v>
      </c>
      <c r="G6198" t="s">
        <v>13</v>
      </c>
      <c r="J6198" t="s">
        <v>15</v>
      </c>
      <c r="K6198">
        <v>20</v>
      </c>
      <c r="P6198" t="str">
        <f t="shared" si="96"/>
        <v>INSERT INTO pokemon_cards (id,name,pokemon_id,level,primary_color,hp,secondary_color,evolve_from,weakness,weakness_modifier,ability_name,ability_text,ability_type) VALUES ('pl3-87','Wailmer','320','10','Water','80',NULL,NULL,'Lightning','20',NULL,NULL,NULL);</v>
      </c>
    </row>
    <row r="6199" spans="1:16" x14ac:dyDescent="0.25">
      <c r="A6199" t="s">
        <v>8490</v>
      </c>
      <c r="B6199" t="s">
        <v>2128</v>
      </c>
      <c r="C6199">
        <v>193</v>
      </c>
      <c r="D6199" t="s">
        <v>2129</v>
      </c>
      <c r="E6199">
        <v>17</v>
      </c>
      <c r="F6199">
        <v>70</v>
      </c>
      <c r="G6199" t="s">
        <v>33</v>
      </c>
      <c r="J6199" t="s">
        <v>15</v>
      </c>
      <c r="K6199">
        <v>20</v>
      </c>
      <c r="P6199" t="str">
        <f t="shared" si="96"/>
        <v>INSERT INTO pokemon_cards (id,name,pokemon_id,level,primary_color,hp,secondary_color,evolve_from,weakness,weakness_modifier,ability_name,ability_text,ability_type) VALUES ('pl3-88','Yanma','193','17','Grass','70',NULL,NULL,'Lightning','20',NULL,NULL,NULL);</v>
      </c>
    </row>
    <row r="6200" spans="1:16" x14ac:dyDescent="0.25">
      <c r="A6200" t="s">
        <v>8491</v>
      </c>
      <c r="B6200" t="s">
        <v>2244</v>
      </c>
      <c r="C6200">
        <v>343</v>
      </c>
      <c r="D6200" t="s">
        <v>2245</v>
      </c>
      <c r="E6200">
        <v>19</v>
      </c>
      <c r="F6200">
        <v>50</v>
      </c>
      <c r="G6200" t="s">
        <v>7</v>
      </c>
      <c r="J6200" t="s">
        <v>7</v>
      </c>
      <c r="K6200">
        <v>10</v>
      </c>
      <c r="P6200" t="str">
        <f t="shared" si="96"/>
        <v>INSERT INTO pokemon_cards (id,name,pokemon_id,level,primary_color,hp,secondary_color,evolve_from,weakness,weakness_modifier,ability_name,ability_text,ability_type) VALUES ('pl3-89','Baltoy','343','19','Psychic','50',NULL,NULL,'Psychic','10',NULL,NULL,NULL);</v>
      </c>
    </row>
    <row r="6201" spans="1:16" x14ac:dyDescent="0.25">
      <c r="A6201" t="s">
        <v>8492</v>
      </c>
      <c r="B6201" t="s">
        <v>2791</v>
      </c>
      <c r="C6201">
        <v>374</v>
      </c>
      <c r="D6201" t="s">
        <v>2792</v>
      </c>
      <c r="E6201">
        <v>10</v>
      </c>
      <c r="F6201">
        <v>50</v>
      </c>
      <c r="G6201" t="s">
        <v>854</v>
      </c>
      <c r="J6201" t="s">
        <v>24</v>
      </c>
      <c r="K6201">
        <v>10</v>
      </c>
      <c r="P6201" t="str">
        <f t="shared" si="96"/>
        <v>INSERT INTO pokemon_cards (id,name,pokemon_id,level,primary_color,hp,secondary_color,evolve_from,weakness,weakness_modifier,ability_name,ability_text,ability_type) VALUES ('pl3-90','Beldum','374','10','Metal','50',NULL,NULL,'Fire','10',NULL,NULL,NULL);</v>
      </c>
    </row>
    <row r="6202" spans="1:16" x14ac:dyDescent="0.25">
      <c r="A6202" t="s">
        <v>8493</v>
      </c>
      <c r="B6202" t="s">
        <v>2317</v>
      </c>
      <c r="C6202">
        <v>399</v>
      </c>
      <c r="D6202" t="s">
        <v>2318</v>
      </c>
      <c r="E6202">
        <v>12</v>
      </c>
      <c r="F6202">
        <v>60</v>
      </c>
      <c r="G6202" t="s">
        <v>19</v>
      </c>
      <c r="J6202" t="s">
        <v>20</v>
      </c>
      <c r="K6202">
        <v>10</v>
      </c>
      <c r="P6202" t="str">
        <f t="shared" si="96"/>
        <v>INSERT INTO pokemon_cards (id,name,pokemon_id,level,primary_color,hp,secondary_color,evolve_from,weakness,weakness_modifier,ability_name,ability_text,ability_type) VALUES ('pl3-91','Bidoof','399','12','Colorless','60',NULL,NULL,'Fighting','10',NULL,NULL,NULL);</v>
      </c>
    </row>
    <row r="6203" spans="1:16" x14ac:dyDescent="0.25">
      <c r="A6203" t="s">
        <v>8494</v>
      </c>
      <c r="B6203" t="s">
        <v>2193</v>
      </c>
      <c r="C6203">
        <v>418</v>
      </c>
      <c r="D6203" t="s">
        <v>2194</v>
      </c>
      <c r="E6203">
        <v>7</v>
      </c>
      <c r="F6203">
        <v>50</v>
      </c>
      <c r="G6203" t="s">
        <v>13</v>
      </c>
      <c r="J6203" t="s">
        <v>15</v>
      </c>
      <c r="K6203">
        <v>10</v>
      </c>
      <c r="P6203" t="str">
        <f t="shared" si="96"/>
        <v>INSERT INTO pokemon_cards (id,name,pokemon_id,level,primary_color,hp,secondary_color,evolve_from,weakness,weakness_modifier,ability_name,ability_text,ability_type) VALUES ('pl3-92','Buizel','418','7','Water','50',NULL,NULL,'Lightning','10',NULL,NULL,NULL);</v>
      </c>
    </row>
    <row r="6204" spans="1:16" x14ac:dyDescent="0.25">
      <c r="A6204" t="s">
        <v>8495</v>
      </c>
      <c r="B6204" t="s">
        <v>118</v>
      </c>
      <c r="C6204">
        <v>1</v>
      </c>
      <c r="D6204" t="s">
        <v>157</v>
      </c>
      <c r="E6204">
        <v>13</v>
      </c>
      <c r="F6204">
        <v>60</v>
      </c>
      <c r="G6204" t="s">
        <v>33</v>
      </c>
      <c r="J6204" t="s">
        <v>24</v>
      </c>
      <c r="K6204">
        <v>10</v>
      </c>
      <c r="P6204" t="str">
        <f t="shared" si="96"/>
        <v>INSERT INTO pokemon_cards (id,name,pokemon_id,level,primary_color,hp,secondary_color,evolve_from,weakness,weakness_modifier,ability_name,ability_text,ability_type) VALUES ('pl3-93','Bulbasaur','1','13','Grass','60',NULL,NULL,'Fire','10',NULL,NULL,NULL);</v>
      </c>
    </row>
    <row r="6205" spans="1:16" x14ac:dyDescent="0.25">
      <c r="A6205" t="s">
        <v>8496</v>
      </c>
      <c r="B6205" t="s">
        <v>2510</v>
      </c>
      <c r="C6205">
        <v>427</v>
      </c>
      <c r="D6205" t="s">
        <v>2511</v>
      </c>
      <c r="E6205">
        <v>9</v>
      </c>
      <c r="F6205">
        <v>50</v>
      </c>
      <c r="G6205" t="s">
        <v>19</v>
      </c>
      <c r="J6205" t="s">
        <v>20</v>
      </c>
      <c r="K6205">
        <v>10</v>
      </c>
      <c r="P6205" t="str">
        <f t="shared" si="96"/>
        <v>INSERT INTO pokemon_cards (id,name,pokemon_id,level,primary_color,hp,secondary_color,evolve_from,weakness,weakness_modifier,ability_name,ability_text,ability_type) VALUES ('pl3-94','Buneary','427','9','Colorless','50',NULL,NULL,'Fighting','10',NULL,NULL,NULL);</v>
      </c>
    </row>
    <row r="6206" spans="1:16" x14ac:dyDescent="0.25">
      <c r="A6206" t="s">
        <v>8497</v>
      </c>
      <c r="B6206" t="s">
        <v>1337</v>
      </c>
      <c r="C6206">
        <v>441</v>
      </c>
      <c r="D6206" t="s">
        <v>1338</v>
      </c>
      <c r="E6206">
        <v>28</v>
      </c>
      <c r="F6206">
        <v>60</v>
      </c>
      <c r="G6206" t="s">
        <v>19</v>
      </c>
      <c r="J6206" t="s">
        <v>15</v>
      </c>
      <c r="K6206">
        <v>10</v>
      </c>
      <c r="P6206" t="str">
        <f t="shared" si="96"/>
        <v>INSERT INTO pokemon_cards (id,name,pokemon_id,level,primary_color,hp,secondary_color,evolve_from,weakness,weakness_modifier,ability_name,ability_text,ability_type) VALUES ('pl3-95','Chatot','441','28','Colorless','60',NULL,NULL,'Lightning','10',NULL,NULL,NULL);</v>
      </c>
    </row>
    <row r="6207" spans="1:16" x14ac:dyDescent="0.25">
      <c r="A6207" t="s">
        <v>8498</v>
      </c>
      <c r="B6207" t="s">
        <v>1359</v>
      </c>
      <c r="C6207">
        <v>420</v>
      </c>
      <c r="D6207" t="s">
        <v>1360</v>
      </c>
      <c r="E6207">
        <v>10</v>
      </c>
      <c r="F6207">
        <v>50</v>
      </c>
      <c r="G6207" t="s">
        <v>33</v>
      </c>
      <c r="J6207" t="s">
        <v>24</v>
      </c>
      <c r="K6207">
        <v>10</v>
      </c>
      <c r="P6207" t="str">
        <f t="shared" si="96"/>
        <v>INSERT INTO pokemon_cards (id,name,pokemon_id,level,primary_color,hp,secondary_color,evolve_from,weakness,weakness_modifier,ability_name,ability_text,ability_type) VALUES ('pl3-96','Cherubi','420','10','Grass','50',NULL,NULL,'Fire','10',NULL,NULL,NULL);</v>
      </c>
    </row>
    <row r="6208" spans="1:16" x14ac:dyDescent="0.25">
      <c r="A6208" t="s">
        <v>8499</v>
      </c>
      <c r="B6208" t="s">
        <v>2561</v>
      </c>
      <c r="C6208">
        <v>390</v>
      </c>
      <c r="D6208" t="s">
        <v>2562</v>
      </c>
      <c r="E6208">
        <v>11</v>
      </c>
      <c r="F6208">
        <v>50</v>
      </c>
      <c r="G6208" t="s">
        <v>24</v>
      </c>
      <c r="J6208" t="s">
        <v>13</v>
      </c>
      <c r="K6208">
        <v>10</v>
      </c>
      <c r="P6208" t="str">
        <f t="shared" si="96"/>
        <v>INSERT INTO pokemon_cards (id,name,pokemon_id,level,primary_color,hp,secondary_color,evolve_from,weakness,weakness_modifier,ability_name,ability_text,ability_type) VALUES ('pl3-97','Chimchar','390','11','Fire','50',NULL,NULL,'Water','10',NULL,NULL,NULL);</v>
      </c>
    </row>
    <row r="6209" spans="1:16" x14ac:dyDescent="0.25">
      <c r="A6209" t="s">
        <v>8500</v>
      </c>
      <c r="B6209" t="s">
        <v>3467</v>
      </c>
      <c r="C6209">
        <v>433</v>
      </c>
      <c r="D6209" t="s">
        <v>3468</v>
      </c>
      <c r="E6209">
        <v>7</v>
      </c>
      <c r="F6209">
        <v>50</v>
      </c>
      <c r="G6209" t="s">
        <v>7</v>
      </c>
      <c r="J6209" t="s">
        <v>7</v>
      </c>
      <c r="K6209">
        <v>10</v>
      </c>
      <c r="L6209" t="s">
        <v>19376</v>
      </c>
      <c r="M6209" t="s">
        <v>19423</v>
      </c>
      <c r="N6209" t="s">
        <v>19328</v>
      </c>
      <c r="P6209" t="str">
        <f t="shared" si="96"/>
        <v>INSERT INTO pokemon_cards (id,name,pokemon_id,level,primary_color,hp,secondary_color,evolve_from,weakness,weakness_modifier,ability_name,ability_text,ability_type) VALUES ('pl3-98','Chingling','433','7','Psychic','50',NULL,NULL,'Psychic','10','Baby Evolution','Once during your turn (before your attack), you may put Chimecho from your hand onto Chingling (this counts as evolving Chingling) and remove all damage counters from Chingling.','PokÃ©-Power');</v>
      </c>
    </row>
    <row r="6210" spans="1:16" x14ac:dyDescent="0.25">
      <c r="A6210" t="s">
        <v>8501</v>
      </c>
      <c r="B6210" t="s">
        <v>2543</v>
      </c>
      <c r="C6210">
        <v>415</v>
      </c>
      <c r="D6210" t="s">
        <v>2544</v>
      </c>
      <c r="E6210">
        <v>4</v>
      </c>
      <c r="F6210">
        <v>40</v>
      </c>
      <c r="G6210" t="s">
        <v>33</v>
      </c>
      <c r="J6210" t="s">
        <v>24</v>
      </c>
      <c r="K6210">
        <v>10</v>
      </c>
      <c r="P6210" t="str">
        <f t="shared" si="96"/>
        <v>INSERT INTO pokemon_cards (id,name,pokemon_id,level,primary_color,hp,secondary_color,evolve_from,weakness,weakness_modifier,ability_name,ability_text,ability_type) VALUES ('pl3-99','Combee','415','4','Grass','40',NULL,NULL,'Fire','10',NULL,NULL,NULL);</v>
      </c>
    </row>
    <row r="6211" spans="1:16" x14ac:dyDescent="0.25">
      <c r="A6211" t="s">
        <v>8502</v>
      </c>
      <c r="B6211" t="s">
        <v>3993</v>
      </c>
      <c r="C6211">
        <v>341</v>
      </c>
      <c r="D6211" t="s">
        <v>4094</v>
      </c>
      <c r="E6211">
        <v>11</v>
      </c>
      <c r="F6211">
        <v>50</v>
      </c>
      <c r="G6211" t="s">
        <v>13</v>
      </c>
      <c r="J6211" t="s">
        <v>15</v>
      </c>
      <c r="K6211">
        <v>10</v>
      </c>
      <c r="P6211" t="str">
        <f t="shared" ref="P6211:P6274" si="97">CONCATENATE(
    "INSERT INTO pokemon_cards (",
    _xlfn.TEXTJOIN(",", TRUE, A$1, B$1, C$1, E$1, G$1, F$1, H$1, I$1, J$1, K$1, L$1, M$1, N$1),
    ") VALUES (",
    _xlfn.TEXTJOIN(",", FALSE,
        IF(A6211&lt;&gt;"", "'" &amp; A6211 &amp; "'", "NULL"),
        IF(B6211&lt;&gt;"", "'" &amp; B6211 &amp; "'", "NULL"),
        IF(C6211&lt;&gt;"", "'" &amp; C6211 &amp; "'", "NULL"),
        IF(E6211&lt;&gt;"", "'" &amp; E6211 &amp; "'", "NULL"),
        IF(G6211&lt;&gt;"", "'" &amp; G6211 &amp; "'", "NULL"),
        IF(F6211&lt;&gt;"", "'" &amp; F6211 &amp; "'", "NULL"),
        IF(H6211&lt;&gt;"", "'" &amp; H6211 &amp; "'", "NULL"),
        IF(I6211&lt;&gt;"", "'" &amp; I6211 &amp; "'", "NULL"),
        IF(J6211&lt;&gt;"", "'" &amp; J6211 &amp; "'", "NULL"),
        IF(K6211&lt;&gt;"", "'" &amp; K6211 &amp; "'", "NULL"),
        IF(L6211&lt;&gt;"", "'" &amp; L6211 &amp; "'", "NULL"),
        IF(M6211&lt;&gt;"", "'" &amp; M6211 &amp; "'", "NULL"),
        IF(N6211&lt;&gt;"", "'" &amp; N6211 &amp; "'", "NULL")
    ),
    ");"
)</f>
        <v>INSERT INTO pokemon_cards (id,name,pokemon_id,level,primary_color,hp,secondary_color,evolve_from,weakness,weakness_modifier,ability_name,ability_text,ability_type) VALUES ('pl3-100','Corphish','341','11','Water','50',NULL,NULL,'Lightning','10',NULL,NULL,NULL);</v>
      </c>
    </row>
    <row r="6212" spans="1:16" x14ac:dyDescent="0.25">
      <c r="A6212" t="s">
        <v>8503</v>
      </c>
      <c r="B6212" t="s">
        <v>1474</v>
      </c>
      <c r="C6212">
        <v>453</v>
      </c>
      <c r="D6212" t="s">
        <v>1475</v>
      </c>
      <c r="E6212">
        <v>10</v>
      </c>
      <c r="F6212">
        <v>60</v>
      </c>
      <c r="G6212" t="s">
        <v>7</v>
      </c>
      <c r="J6212" t="s">
        <v>7</v>
      </c>
      <c r="K6212">
        <v>10</v>
      </c>
      <c r="P6212" t="str">
        <f t="shared" si="97"/>
        <v>INSERT INTO pokemon_cards (id,name,pokemon_id,level,primary_color,hp,secondary_color,evolve_from,weakness,weakness_modifier,ability_name,ability_text,ability_type) VALUES ('pl3-101','Croagunk','453','10','Psychic','60',NULL,NULL,'Psychic','10',NULL,NULL,NULL);</v>
      </c>
    </row>
    <row r="6213" spans="1:16" x14ac:dyDescent="0.25">
      <c r="A6213" t="s">
        <v>8504</v>
      </c>
      <c r="B6213" t="s">
        <v>166</v>
      </c>
      <c r="C6213">
        <v>84</v>
      </c>
      <c r="D6213" t="s">
        <v>167</v>
      </c>
      <c r="E6213">
        <v>12</v>
      </c>
      <c r="F6213">
        <v>50</v>
      </c>
      <c r="G6213" t="s">
        <v>19</v>
      </c>
      <c r="J6213" t="s">
        <v>15</v>
      </c>
      <c r="K6213">
        <v>10</v>
      </c>
      <c r="P6213" t="str">
        <f t="shared" si="97"/>
        <v>INSERT INTO pokemon_cards (id,name,pokemon_id,level,primary_color,hp,secondary_color,evolve_from,weakness,weakness_modifier,ability_name,ability_text,ability_type) VALUES ('pl3-102','Doduo','84','12','Colorless','50',NULL,NULL,'Lightning','10',NULL,NULL,NULL);</v>
      </c>
    </row>
    <row r="6214" spans="1:16" x14ac:dyDescent="0.25">
      <c r="A6214" t="s">
        <v>8505</v>
      </c>
      <c r="B6214" t="s">
        <v>1232</v>
      </c>
      <c r="C6214">
        <v>425</v>
      </c>
      <c r="D6214" t="s">
        <v>1233</v>
      </c>
      <c r="E6214">
        <v>10</v>
      </c>
      <c r="F6214">
        <v>40</v>
      </c>
      <c r="G6214" t="s">
        <v>7</v>
      </c>
      <c r="J6214" t="s">
        <v>896</v>
      </c>
      <c r="K6214">
        <v>10</v>
      </c>
      <c r="P6214" t="str">
        <f t="shared" si="97"/>
        <v>INSERT INTO pokemon_cards (id,name,pokemon_id,level,primary_color,hp,secondary_color,evolve_from,weakness,weakness_modifier,ability_name,ability_text,ability_type) VALUES ('pl3-103','Drifloon','425','10','Psychic','40',NULL,NULL,'Darkness','10',NULL,NULL,NULL);</v>
      </c>
    </row>
    <row r="6215" spans="1:16" x14ac:dyDescent="0.25">
      <c r="A6215" t="s">
        <v>8506</v>
      </c>
      <c r="B6215" t="s">
        <v>2178</v>
      </c>
      <c r="C6215">
        <v>349</v>
      </c>
      <c r="D6215" t="s">
        <v>2179</v>
      </c>
      <c r="E6215">
        <v>5</v>
      </c>
      <c r="F6215">
        <v>30</v>
      </c>
      <c r="G6215" t="s">
        <v>13</v>
      </c>
      <c r="J6215" t="s">
        <v>15</v>
      </c>
      <c r="K6215">
        <v>10</v>
      </c>
      <c r="P6215" t="str">
        <f t="shared" si="97"/>
        <v>INSERT INTO pokemon_cards (id,name,pokemon_id,level,primary_color,hp,secondary_color,evolve_from,weakness,weakness_modifier,ability_name,ability_text,ability_type) VALUES ('pl3-104','Feebas','349','5','Water','30',NULL,NULL,'Lightning','10',NULL,NULL,NULL);</v>
      </c>
    </row>
    <row r="6216" spans="1:16" x14ac:dyDescent="0.25">
      <c r="A6216" t="s">
        <v>8507</v>
      </c>
      <c r="B6216" t="s">
        <v>453</v>
      </c>
      <c r="C6216">
        <v>74</v>
      </c>
      <c r="D6216" t="s">
        <v>485</v>
      </c>
      <c r="E6216">
        <v>9</v>
      </c>
      <c r="F6216">
        <v>60</v>
      </c>
      <c r="G6216" t="s">
        <v>20</v>
      </c>
      <c r="J6216" t="s">
        <v>13</v>
      </c>
      <c r="K6216">
        <v>10</v>
      </c>
      <c r="P6216" t="str">
        <f t="shared" si="97"/>
        <v>INSERT INTO pokemon_cards (id,name,pokemon_id,level,primary_color,hp,secondary_color,evolve_from,weakness,weakness_modifier,ability_name,ability_text,ability_type) VALUES ('pl3-105','Geodude','74','9','Fighting','60',NULL,NULL,'Water','10',NULL,NULL,NULL);</v>
      </c>
    </row>
    <row r="6217" spans="1:16" x14ac:dyDescent="0.25">
      <c r="A6217" t="s">
        <v>8508</v>
      </c>
      <c r="B6217" t="s">
        <v>1549</v>
      </c>
      <c r="C6217">
        <v>443</v>
      </c>
      <c r="D6217" t="s">
        <v>1550</v>
      </c>
      <c r="E6217">
        <v>12</v>
      </c>
      <c r="F6217">
        <v>60</v>
      </c>
      <c r="G6217" t="s">
        <v>19</v>
      </c>
      <c r="J6217" t="s">
        <v>19</v>
      </c>
      <c r="K6217">
        <v>10</v>
      </c>
      <c r="P6217" t="str">
        <f t="shared" si="97"/>
        <v>INSERT INTO pokemon_cards (id,name,pokemon_id,level,primary_color,hp,secondary_color,evolve_from,weakness,weakness_modifier,ability_name,ability_text,ability_type) VALUES ('pl3-106','Gible','443','12','Colorless','60',NULL,NULL,'Colorless','10',NULL,NULL,NULL);</v>
      </c>
    </row>
    <row r="6218" spans="1:16" x14ac:dyDescent="0.25">
      <c r="A6218" t="s">
        <v>8509</v>
      </c>
      <c r="B6218" t="s">
        <v>338</v>
      </c>
      <c r="C6218">
        <v>118</v>
      </c>
      <c r="D6218" t="s">
        <v>354</v>
      </c>
      <c r="E6218">
        <v>7</v>
      </c>
      <c r="F6218">
        <v>50</v>
      </c>
      <c r="G6218" t="s">
        <v>13</v>
      </c>
      <c r="J6218" t="s">
        <v>15</v>
      </c>
      <c r="K6218">
        <v>10</v>
      </c>
      <c r="P6218" t="str">
        <f t="shared" si="97"/>
        <v>INSERT INTO pokemon_cards (id,name,pokemon_id,level,primary_color,hp,secondary_color,evolve_from,weakness,weakness_modifier,ability_name,ability_text,ability_type) VALUES ('pl3-107','Goldeen','118','7','Water','50',NULL,NULL,'Lightning','10',NULL,NULL,NULL);</v>
      </c>
    </row>
    <row r="6219" spans="1:16" x14ac:dyDescent="0.25">
      <c r="A6219" t="s">
        <v>8510</v>
      </c>
      <c r="B6219" t="s">
        <v>97</v>
      </c>
      <c r="C6219">
        <v>58</v>
      </c>
      <c r="D6219" t="s">
        <v>111</v>
      </c>
      <c r="E6219">
        <v>15</v>
      </c>
      <c r="F6219">
        <v>60</v>
      </c>
      <c r="G6219" t="s">
        <v>24</v>
      </c>
      <c r="J6219" t="s">
        <v>13</v>
      </c>
      <c r="K6219">
        <v>10</v>
      </c>
      <c r="P6219" t="str">
        <f t="shared" si="97"/>
        <v>INSERT INTO pokemon_cards (id,name,pokemon_id,level,primary_color,hp,secondary_color,evolve_from,weakness,weakness_modifier,ability_name,ability_text,ability_type) VALUES ('pl3-108','Growlithe','58','15','Fire','60',NULL,NULL,'Water','10',NULL,NULL,NULL);</v>
      </c>
    </row>
    <row r="6220" spans="1:16" x14ac:dyDescent="0.25">
      <c r="A6220" t="s">
        <v>8511</v>
      </c>
      <c r="B6220" t="s">
        <v>1874</v>
      </c>
      <c r="C6220">
        <v>401</v>
      </c>
      <c r="D6220" t="s">
        <v>1875</v>
      </c>
      <c r="E6220">
        <v>4</v>
      </c>
      <c r="F6220">
        <v>50</v>
      </c>
      <c r="G6220" t="s">
        <v>33</v>
      </c>
      <c r="J6220" t="s">
        <v>24</v>
      </c>
      <c r="K6220">
        <v>10</v>
      </c>
      <c r="P6220" t="str">
        <f t="shared" si="97"/>
        <v>INSERT INTO pokemon_cards (id,name,pokemon_id,level,primary_color,hp,secondary_color,evolve_from,weakness,weakness_modifier,ability_name,ability_text,ability_type) VALUES ('pl3-109','Kricketot','401','4','Grass','50',NULL,NULL,'Fire','10',NULL,NULL,NULL);</v>
      </c>
    </row>
    <row r="6221" spans="1:16" x14ac:dyDescent="0.25">
      <c r="A6221" t="s">
        <v>8512</v>
      </c>
      <c r="B6221" t="s">
        <v>32</v>
      </c>
      <c r="C6221">
        <v>129</v>
      </c>
      <c r="D6221" t="s">
        <v>132</v>
      </c>
      <c r="E6221">
        <v>9</v>
      </c>
      <c r="F6221">
        <v>30</v>
      </c>
      <c r="G6221" t="s">
        <v>13</v>
      </c>
      <c r="J6221" t="s">
        <v>15</v>
      </c>
      <c r="K6221">
        <v>10</v>
      </c>
      <c r="P6221" t="str">
        <f t="shared" si="97"/>
        <v>INSERT INTO pokemon_cards (id,name,pokemon_id,level,primary_color,hp,secondary_color,evolve_from,weakness,weakness_modifier,ability_name,ability_text,ability_type) VALUES ('pl3-110','Magikarp','129','9','Water','30',NULL,NULL,'Lightning','10',NULL,NULL,NULL);</v>
      </c>
    </row>
    <row r="6222" spans="1:16" x14ac:dyDescent="0.25">
      <c r="A6222" t="s">
        <v>8513</v>
      </c>
      <c r="B6222" t="s">
        <v>44</v>
      </c>
      <c r="C6222">
        <v>81</v>
      </c>
      <c r="D6222" t="s">
        <v>179</v>
      </c>
      <c r="E6222">
        <v>7</v>
      </c>
      <c r="F6222">
        <v>40</v>
      </c>
      <c r="G6222" t="s">
        <v>15</v>
      </c>
      <c r="J6222" t="s">
        <v>20</v>
      </c>
      <c r="K6222">
        <v>10</v>
      </c>
      <c r="P6222" t="str">
        <f t="shared" si="97"/>
        <v>INSERT INTO pokemon_cards (id,name,pokemon_id,level,primary_color,hp,secondary_color,evolve_from,weakness,weakness_modifier,ability_name,ability_text,ability_type) VALUES ('pl3-111','Magnemite','81','7','Lightning','40',NULL,NULL,'Fighting','10',NULL,NULL,NULL);</v>
      </c>
    </row>
    <row r="6223" spans="1:16" x14ac:dyDescent="0.25">
      <c r="A6223" t="s">
        <v>8514</v>
      </c>
      <c r="B6223" t="s">
        <v>327</v>
      </c>
      <c r="C6223">
        <v>56</v>
      </c>
      <c r="D6223" t="s">
        <v>358</v>
      </c>
      <c r="E6223">
        <v>19</v>
      </c>
      <c r="F6223">
        <v>50</v>
      </c>
      <c r="G6223" t="s">
        <v>20</v>
      </c>
      <c r="J6223" t="s">
        <v>7</v>
      </c>
      <c r="K6223">
        <v>10</v>
      </c>
      <c r="P6223" t="str">
        <f t="shared" si="97"/>
        <v>INSERT INTO pokemon_cards (id,name,pokemon_id,level,primary_color,hp,secondary_color,evolve_from,weakness,weakness_modifier,ability_name,ability_text,ability_type) VALUES ('pl3-112','Mankey','56','19','Fighting','50',NULL,NULL,'Psychic','10',NULL,NULL,NULL);</v>
      </c>
    </row>
    <row r="6224" spans="1:16" x14ac:dyDescent="0.25">
      <c r="A6224" t="s">
        <v>8515</v>
      </c>
      <c r="B6224" t="s">
        <v>3298</v>
      </c>
      <c r="C6224">
        <v>307</v>
      </c>
      <c r="D6224" t="s">
        <v>3377</v>
      </c>
      <c r="E6224">
        <v>22</v>
      </c>
      <c r="F6224">
        <v>60</v>
      </c>
      <c r="G6224" t="s">
        <v>7</v>
      </c>
      <c r="J6224" t="s">
        <v>7</v>
      </c>
      <c r="K6224">
        <v>10</v>
      </c>
      <c r="P6224" t="str">
        <f t="shared" si="97"/>
        <v>INSERT INTO pokemon_cards (id,name,pokemon_id,level,primary_color,hp,secondary_color,evolve_from,weakness,weakness_modifier,ability_name,ability_text,ability_type) VALUES ('pl3-113','Meditite','307','22','Psychic','60',NULL,NULL,'Psychic','10',NULL,NULL,NULL);</v>
      </c>
    </row>
    <row r="6225" spans="1:16" x14ac:dyDescent="0.25">
      <c r="A6225" t="s">
        <v>8516</v>
      </c>
      <c r="B6225" t="s">
        <v>323</v>
      </c>
      <c r="C6225">
        <v>52</v>
      </c>
      <c r="D6225" t="s">
        <v>360</v>
      </c>
      <c r="E6225">
        <v>18</v>
      </c>
      <c r="F6225">
        <v>60</v>
      </c>
      <c r="G6225" t="s">
        <v>19</v>
      </c>
      <c r="J6225" t="s">
        <v>20</v>
      </c>
      <c r="K6225">
        <v>10</v>
      </c>
      <c r="P6225" t="str">
        <f t="shared" si="97"/>
        <v>INSERT INTO pokemon_cards (id,name,pokemon_id,level,primary_color,hp,secondary_color,evolve_from,weakness,weakness_modifier,ability_name,ability_text,ability_type) VALUES ('pl3-114','Meowth','52','18','Colorless','60',NULL,NULL,'Fighting','10',NULL,NULL,NULL);</v>
      </c>
    </row>
    <row r="6226" spans="1:16" x14ac:dyDescent="0.25">
      <c r="A6226" t="s">
        <v>8517</v>
      </c>
      <c r="B6226" t="s">
        <v>236</v>
      </c>
      <c r="C6226">
        <v>439</v>
      </c>
      <c r="D6226" t="s">
        <v>3139</v>
      </c>
      <c r="E6226">
        <v>8</v>
      </c>
      <c r="F6226">
        <v>50</v>
      </c>
      <c r="G6226" t="s">
        <v>7</v>
      </c>
      <c r="J6226" t="s">
        <v>7</v>
      </c>
      <c r="K6226">
        <v>10</v>
      </c>
      <c r="L6226" t="s">
        <v>19376</v>
      </c>
      <c r="M6226" t="s">
        <v>19393</v>
      </c>
      <c r="N6226" t="s">
        <v>19328</v>
      </c>
      <c r="P6226" t="str">
        <f t="shared" si="97"/>
        <v>INSERT INTO pokemon_cards (id,name,pokemon_id,level,primary_color,hp,secondary_color,evolve_from,weakness,weakness_modifier,ability_name,ability_text,ability_type) VALUES ('pl3-115','Mime Jr.','439','8','Psychic','50',NULL,NULL,'Psychic','10','Baby Evolution','Once during your turn (before your attack), you may put Mr. Mime from your hand onto Mime Jr. (this counts as evolving Mime Jr.) and remove all damage counters from Mime Jr.','PokÃ©-Power');</v>
      </c>
    </row>
    <row r="6227" spans="1:16" x14ac:dyDescent="0.25">
      <c r="A6227" t="s">
        <v>8518</v>
      </c>
      <c r="B6227" t="s">
        <v>3794</v>
      </c>
      <c r="C6227">
        <v>258</v>
      </c>
      <c r="D6227" t="s">
        <v>3839</v>
      </c>
      <c r="E6227">
        <v>6</v>
      </c>
      <c r="F6227">
        <v>60</v>
      </c>
      <c r="G6227" t="s">
        <v>13</v>
      </c>
      <c r="J6227" t="s">
        <v>33</v>
      </c>
      <c r="K6227">
        <v>10</v>
      </c>
      <c r="P6227" t="str">
        <f t="shared" si="97"/>
        <v>INSERT INTO pokemon_cards (id,name,pokemon_id,level,primary_color,hp,secondary_color,evolve_from,weakness,weakness_modifier,ability_name,ability_text,ability_type) VALUES ('pl3-116','Mudkip','258','6','Water','60',NULL,NULL,'Grass','10',NULL,NULL,NULL);</v>
      </c>
    </row>
    <row r="6228" spans="1:16" x14ac:dyDescent="0.25">
      <c r="A6228" t="s">
        <v>8519</v>
      </c>
      <c r="B6228" t="s">
        <v>2146</v>
      </c>
      <c r="C6228">
        <v>290</v>
      </c>
      <c r="D6228" t="s">
        <v>2147</v>
      </c>
      <c r="E6228">
        <v>8</v>
      </c>
      <c r="F6228">
        <v>40</v>
      </c>
      <c r="G6228" t="s">
        <v>33</v>
      </c>
      <c r="J6228" t="s">
        <v>24</v>
      </c>
      <c r="K6228">
        <v>10</v>
      </c>
      <c r="P6228" t="str">
        <f t="shared" si="97"/>
        <v>INSERT INTO pokemon_cards (id,name,pokemon_id,level,primary_color,hp,secondary_color,evolve_from,weakness,weakness_modifier,ability_name,ability_text,ability_type) VALUES ('pl3-117','Nincada','290','8','Grass','40',NULL,NULL,'Fire','10',NULL,NULL,NULL);</v>
      </c>
    </row>
    <row r="6229" spans="1:16" x14ac:dyDescent="0.25">
      <c r="A6229" t="s">
        <v>8520</v>
      </c>
      <c r="B6229" t="s">
        <v>2775</v>
      </c>
      <c r="C6229">
        <v>417</v>
      </c>
      <c r="D6229" t="s">
        <v>2776</v>
      </c>
      <c r="E6229">
        <v>14</v>
      </c>
      <c r="F6229">
        <v>60</v>
      </c>
      <c r="G6229" t="s">
        <v>15</v>
      </c>
      <c r="J6229" t="s">
        <v>20</v>
      </c>
      <c r="K6229">
        <v>10</v>
      </c>
      <c r="P6229" t="str">
        <f t="shared" si="97"/>
        <v>INSERT INTO pokemon_cards (id,name,pokemon_id,level,primary_color,hp,secondary_color,evolve_from,weakness,weakness_modifier,ability_name,ability_text,ability_type) VALUES ('pl3-118','Pachirisu','417','14','Lightning','60',NULL,NULL,'Fighting','10',NULL,NULL,NULL);</v>
      </c>
    </row>
    <row r="6230" spans="1:16" x14ac:dyDescent="0.25">
      <c r="A6230" t="s">
        <v>8521</v>
      </c>
      <c r="B6230" t="s">
        <v>319</v>
      </c>
      <c r="C6230">
        <v>46</v>
      </c>
      <c r="D6230" t="s">
        <v>366</v>
      </c>
      <c r="E6230">
        <v>10</v>
      </c>
      <c r="F6230">
        <v>50</v>
      </c>
      <c r="G6230" t="s">
        <v>33</v>
      </c>
      <c r="J6230" t="s">
        <v>24</v>
      </c>
      <c r="K6230">
        <v>10</v>
      </c>
      <c r="P6230" t="str">
        <f t="shared" si="97"/>
        <v>INSERT INTO pokemon_cards (id,name,pokemon_id,level,primary_color,hp,secondary_color,evolve_from,weakness,weakness_modifier,ability_name,ability_text,ability_type) VALUES ('pl3-119','Paras','46','10','Grass','50',NULL,NULL,'Fire','10',NULL,NULL,NULL);</v>
      </c>
    </row>
    <row r="6231" spans="1:16" x14ac:dyDescent="0.25">
      <c r="A6231" t="s">
        <v>8522</v>
      </c>
      <c r="B6231" t="s">
        <v>63</v>
      </c>
      <c r="C6231">
        <v>25</v>
      </c>
      <c r="D6231" t="s">
        <v>191</v>
      </c>
      <c r="E6231">
        <v>11</v>
      </c>
      <c r="F6231">
        <v>50</v>
      </c>
      <c r="G6231" t="s">
        <v>15</v>
      </c>
      <c r="J6231" t="s">
        <v>20</v>
      </c>
      <c r="K6231">
        <v>10</v>
      </c>
      <c r="P6231" t="str">
        <f t="shared" si="97"/>
        <v>INSERT INTO pokemon_cards (id,name,pokemon_id,level,primary_color,hp,secondary_color,evolve_from,weakness,weakness_modifier,ability_name,ability_text,ability_type) VALUES ('pl3-120','Pikachu','25','11','Lightning','50',NULL,NULL,'Fighting','10',NULL,NULL,NULL);</v>
      </c>
    </row>
    <row r="6232" spans="1:16" x14ac:dyDescent="0.25">
      <c r="A6232" t="s">
        <v>8523</v>
      </c>
      <c r="B6232" t="s">
        <v>1406</v>
      </c>
      <c r="C6232">
        <v>393</v>
      </c>
      <c r="D6232" t="s">
        <v>1407</v>
      </c>
      <c r="E6232">
        <v>13</v>
      </c>
      <c r="F6232">
        <v>60</v>
      </c>
      <c r="G6232" t="s">
        <v>13</v>
      </c>
      <c r="J6232" t="s">
        <v>15</v>
      </c>
      <c r="K6232">
        <v>10</v>
      </c>
      <c r="P6232" t="str">
        <f t="shared" si="97"/>
        <v>INSERT INTO pokemon_cards (id,name,pokemon_id,level,primary_color,hp,secondary_color,evolve_from,weakness,weakness_modifier,ability_name,ability_text,ability_type) VALUES ('pl3-121','Piplup','393','13','Water','60',NULL,NULL,'Lightning','10',NULL,NULL,NULL);</v>
      </c>
    </row>
    <row r="6233" spans="1:16" x14ac:dyDescent="0.25">
      <c r="A6233" t="s">
        <v>8524</v>
      </c>
      <c r="B6233" t="s">
        <v>334</v>
      </c>
      <c r="C6233">
        <v>111</v>
      </c>
      <c r="D6233" t="s">
        <v>370</v>
      </c>
      <c r="E6233">
        <v>23</v>
      </c>
      <c r="F6233">
        <v>70</v>
      </c>
      <c r="G6233" t="s">
        <v>20</v>
      </c>
      <c r="J6233" t="s">
        <v>13</v>
      </c>
      <c r="K6233">
        <v>10</v>
      </c>
      <c r="P6233" t="str">
        <f t="shared" si="97"/>
        <v>INSERT INTO pokemon_cards (id,name,pokemon_id,level,primary_color,hp,secondary_color,evolve_from,weakness,weakness_modifier,ability_name,ability_text,ability_type) VALUES ('pl3-122','Rhyhorn','111','23','Fighting','70',NULL,NULL,'Water','10',NULL,NULL,NULL);</v>
      </c>
    </row>
    <row r="6234" spans="1:16" x14ac:dyDescent="0.25">
      <c r="A6234" t="s">
        <v>8525</v>
      </c>
      <c r="B6234" t="s">
        <v>2152</v>
      </c>
      <c r="C6234">
        <v>315</v>
      </c>
      <c r="D6234" t="s">
        <v>2153</v>
      </c>
      <c r="E6234">
        <v>17</v>
      </c>
      <c r="F6234">
        <v>60</v>
      </c>
      <c r="G6234" t="s">
        <v>33</v>
      </c>
      <c r="J6234" t="s">
        <v>24</v>
      </c>
      <c r="K6234">
        <v>10</v>
      </c>
      <c r="P6234" t="str">
        <f t="shared" si="97"/>
        <v>INSERT INTO pokemon_cards (id,name,pokemon_id,level,primary_color,hp,secondary_color,evolve_from,weakness,weakness_modifier,ability_name,ability_text,ability_type) VALUES ('pl3-123','Roselia','315','17','Grass','60',NULL,NULL,'Fire','10',NULL,NULL,NULL);</v>
      </c>
    </row>
    <row r="6235" spans="1:16" x14ac:dyDescent="0.25">
      <c r="A6235" t="s">
        <v>8526</v>
      </c>
      <c r="B6235" t="s">
        <v>200</v>
      </c>
      <c r="C6235">
        <v>27</v>
      </c>
      <c r="D6235" t="s">
        <v>201</v>
      </c>
      <c r="E6235">
        <v>10</v>
      </c>
      <c r="F6235">
        <v>50</v>
      </c>
      <c r="G6235" t="s">
        <v>20</v>
      </c>
      <c r="J6235" t="s">
        <v>13</v>
      </c>
      <c r="K6235">
        <v>10</v>
      </c>
      <c r="P6235" t="str">
        <f t="shared" si="97"/>
        <v>INSERT INTO pokemon_cards (id,name,pokemon_id,level,primary_color,hp,secondary_color,evolve_from,weakness,weakness_modifier,ability_name,ability_text,ability_type) VALUES ('pl3-124','Sandshrew','27','10','Fighting','50',NULL,NULL,'Water','10',NULL,NULL,NULL);</v>
      </c>
    </row>
    <row r="6236" spans="1:16" x14ac:dyDescent="0.25">
      <c r="A6236" t="s">
        <v>8527</v>
      </c>
      <c r="B6236" t="s">
        <v>104</v>
      </c>
      <c r="C6236">
        <v>86</v>
      </c>
      <c r="D6236" t="s">
        <v>150</v>
      </c>
      <c r="E6236">
        <v>20</v>
      </c>
      <c r="F6236">
        <v>60</v>
      </c>
      <c r="G6236" t="s">
        <v>13</v>
      </c>
      <c r="J6236" t="s">
        <v>854</v>
      </c>
      <c r="K6236">
        <v>10</v>
      </c>
      <c r="P6236" t="str">
        <f t="shared" si="97"/>
        <v>INSERT INTO pokemon_cards (id,name,pokemon_id,level,primary_color,hp,secondary_color,evolve_from,weakness,weakness_modifier,ability_name,ability_text,ability_type) VALUES ('pl3-125','Seel','86','20','Water','60',NULL,NULL,'Metal','10',NULL,NULL,NULL);</v>
      </c>
    </row>
    <row r="6237" spans="1:16" x14ac:dyDescent="0.25">
      <c r="A6237" t="s">
        <v>8528</v>
      </c>
      <c r="B6237" t="s">
        <v>1917</v>
      </c>
      <c r="C6237">
        <v>403</v>
      </c>
      <c r="D6237" t="s">
        <v>1918</v>
      </c>
      <c r="E6237">
        <v>8</v>
      </c>
      <c r="F6237">
        <v>60</v>
      </c>
      <c r="G6237" t="s">
        <v>15</v>
      </c>
      <c r="J6237" t="s">
        <v>20</v>
      </c>
      <c r="K6237">
        <v>10</v>
      </c>
      <c r="P6237" t="str">
        <f t="shared" si="97"/>
        <v>INSERT INTO pokemon_cards (id,name,pokemon_id,level,primary_color,hp,secondary_color,evolve_from,weakness,weakness_modifier,ability_name,ability_text,ability_type) VALUES ('pl3-126','Shinx','403','8','Lightning','60',NULL,NULL,'Fighting','10',NULL,NULL,NULL);</v>
      </c>
    </row>
    <row r="6238" spans="1:16" x14ac:dyDescent="0.25">
      <c r="A6238" t="s">
        <v>8529</v>
      </c>
      <c r="B6238" t="s">
        <v>3632</v>
      </c>
      <c r="C6238">
        <v>285</v>
      </c>
      <c r="D6238" t="s">
        <v>3710</v>
      </c>
      <c r="E6238">
        <v>11</v>
      </c>
      <c r="F6238">
        <v>60</v>
      </c>
      <c r="G6238" t="s">
        <v>33</v>
      </c>
      <c r="J6238" t="s">
        <v>24</v>
      </c>
      <c r="K6238">
        <v>10</v>
      </c>
      <c r="P6238" t="str">
        <f t="shared" si="97"/>
        <v>INSERT INTO pokemon_cards (id,name,pokemon_id,level,primary_color,hp,secondary_color,evolve_from,weakness,weakness_modifier,ability_name,ability_text,ability_type) VALUES ('pl3-127','Shroomish','285','11','Grass','60',NULL,NULL,'Fire','10',NULL,NULL,NULL);</v>
      </c>
    </row>
    <row r="6239" spans="1:16" x14ac:dyDescent="0.25">
      <c r="A6239" t="s">
        <v>8530</v>
      </c>
      <c r="B6239" t="s">
        <v>3286</v>
      </c>
      <c r="C6239">
        <v>451</v>
      </c>
      <c r="D6239" t="s">
        <v>3388</v>
      </c>
      <c r="E6239">
        <v>6</v>
      </c>
      <c r="F6239">
        <v>50</v>
      </c>
      <c r="G6239" t="s">
        <v>7</v>
      </c>
      <c r="J6239" t="s">
        <v>7</v>
      </c>
      <c r="K6239">
        <v>10</v>
      </c>
      <c r="P6239" t="str">
        <f t="shared" si="97"/>
        <v>INSERT INTO pokemon_cards (id,name,pokemon_id,level,primary_color,hp,secondary_color,evolve_from,weakness,weakness_modifier,ability_name,ability_text,ability_type) VALUES ('pl3-128','Skorupi','451','6','Psychic','50',NULL,NULL,'Psychic','10',NULL,NULL,NULL);</v>
      </c>
    </row>
    <row r="6240" spans="1:16" x14ac:dyDescent="0.25">
      <c r="A6240" t="s">
        <v>8531</v>
      </c>
      <c r="B6240" t="s">
        <v>2866</v>
      </c>
      <c r="C6240">
        <v>396</v>
      </c>
      <c r="D6240" t="s">
        <v>2867</v>
      </c>
      <c r="E6240">
        <v>5</v>
      </c>
      <c r="F6240">
        <v>50</v>
      </c>
      <c r="G6240" t="s">
        <v>19</v>
      </c>
      <c r="J6240" t="s">
        <v>15</v>
      </c>
      <c r="K6240">
        <v>10</v>
      </c>
      <c r="P6240" t="str">
        <f t="shared" si="97"/>
        <v>INSERT INTO pokemon_cards (id,name,pokemon_id,level,primary_color,hp,secondary_color,evolve_from,weakness,weakness_modifier,ability_name,ability_text,ability_type) VALUES ('pl3-129','Starly','396','5','Colorless','50',NULL,NULL,'Lightning','10',NULL,NULL,NULL);</v>
      </c>
    </row>
    <row r="6241" spans="1:16" x14ac:dyDescent="0.25">
      <c r="A6241" t="s">
        <v>8532</v>
      </c>
      <c r="B6241" t="s">
        <v>1144</v>
      </c>
      <c r="C6241">
        <v>283</v>
      </c>
      <c r="D6241" t="s">
        <v>1145</v>
      </c>
      <c r="E6241">
        <v>9</v>
      </c>
      <c r="F6241">
        <v>50</v>
      </c>
      <c r="G6241" t="s">
        <v>33</v>
      </c>
      <c r="J6241" t="s">
        <v>24</v>
      </c>
      <c r="K6241">
        <v>10</v>
      </c>
      <c r="P6241" t="str">
        <f t="shared" si="97"/>
        <v>INSERT INTO pokemon_cards (id,name,pokemon_id,level,primary_color,hp,secondary_color,evolve_from,weakness,weakness_modifier,ability_name,ability_text,ability_type) VALUES ('pl3-130','Surskit','283','9','Grass','50',NULL,NULL,'Fire','10',NULL,NULL,NULL);</v>
      </c>
    </row>
    <row r="6242" spans="1:16" x14ac:dyDescent="0.25">
      <c r="A6242" t="s">
        <v>8533</v>
      </c>
      <c r="B6242" t="s">
        <v>2534</v>
      </c>
      <c r="C6242">
        <v>387</v>
      </c>
      <c r="D6242" t="s">
        <v>2535</v>
      </c>
      <c r="E6242">
        <v>8</v>
      </c>
      <c r="F6242">
        <v>60</v>
      </c>
      <c r="G6242" t="s">
        <v>33</v>
      </c>
      <c r="J6242" t="s">
        <v>24</v>
      </c>
      <c r="K6242">
        <v>10</v>
      </c>
      <c r="P6242" t="str">
        <f t="shared" si="97"/>
        <v>INSERT INTO pokemon_cards (id,name,pokemon_id,level,primary_color,hp,secondary_color,evolve_from,weakness,weakness_modifier,ability_name,ability_text,ability_type) VALUES ('pl3-131','Turtwig','387','8','Grass','60',NULL,NULL,'Fire','10',NULL,NULL,NULL);</v>
      </c>
    </row>
    <row r="6243" spans="1:16" x14ac:dyDescent="0.25">
      <c r="A6243" t="s">
        <v>8534</v>
      </c>
      <c r="B6243" t="s">
        <v>2697</v>
      </c>
      <c r="C6243">
        <v>293</v>
      </c>
      <c r="D6243" t="s">
        <v>2698</v>
      </c>
      <c r="E6243">
        <v>11</v>
      </c>
      <c r="F6243">
        <v>60</v>
      </c>
      <c r="G6243" t="s">
        <v>19</v>
      </c>
      <c r="J6243" t="s">
        <v>20</v>
      </c>
      <c r="K6243">
        <v>10</v>
      </c>
      <c r="P6243" t="str">
        <f t="shared" si="97"/>
        <v>INSERT INTO pokemon_cards (id,name,pokemon_id,level,primary_color,hp,secondary_color,evolve_from,weakness,weakness_modifier,ability_name,ability_text,ability_type) VALUES ('pl3-132','Whismur','293','11','Colorless','60',NULL,NULL,'Fighting','10',NULL,NULL,NULL);</v>
      </c>
    </row>
    <row r="6244" spans="1:16" x14ac:dyDescent="0.25">
      <c r="A6244" t="s">
        <v>8535</v>
      </c>
      <c r="B6244" t="s">
        <v>442</v>
      </c>
      <c r="C6244">
        <v>41</v>
      </c>
      <c r="D6244" t="s">
        <v>505</v>
      </c>
      <c r="E6244">
        <v>6</v>
      </c>
      <c r="F6244">
        <v>50</v>
      </c>
      <c r="G6244" t="s">
        <v>7</v>
      </c>
      <c r="J6244" t="s">
        <v>7</v>
      </c>
      <c r="K6244">
        <v>10</v>
      </c>
      <c r="P6244" t="str">
        <f t="shared" si="97"/>
        <v>INSERT INTO pokemon_cards (id,name,pokemon_id,level,primary_color,hp,secondary_color,evolve_from,weakness,weakness_modifier,ability_name,ability_text,ability_type) VALUES ('pl3-133','Zubat','41','6','Psychic','50',NULL,NULL,'Psychic','10',NULL,NULL,NULL);</v>
      </c>
    </row>
    <row r="6245" spans="1:16" x14ac:dyDescent="0.25">
      <c r="A6245" t="s">
        <v>8536</v>
      </c>
      <c r="B6245" t="s">
        <v>8537</v>
      </c>
      <c r="C6245">
        <v>359</v>
      </c>
      <c r="D6245" t="s">
        <v>2819</v>
      </c>
      <c r="E6245" t="s">
        <v>3049</v>
      </c>
      <c r="F6245">
        <v>100</v>
      </c>
      <c r="G6245" t="s">
        <v>896</v>
      </c>
      <c r="I6245" t="s">
        <v>8379</v>
      </c>
      <c r="J6245" t="s">
        <v>20</v>
      </c>
      <c r="K6245" t="s">
        <v>9</v>
      </c>
      <c r="L6245" t="s">
        <v>20519</v>
      </c>
      <c r="M6245" t="s">
        <v>22660</v>
      </c>
      <c r="N6245" t="s">
        <v>19328</v>
      </c>
      <c r="P6245" t="str">
        <f t="shared" si="97"/>
        <v>INSERT INTO pokemon_cards (id,name,pokemon_id,level,primary_color,hp,secondary_color,evolve_from,weakness,weakness_modifier,ability_name,ability_text,ability_type) VALUES ('pl3-141','Absol G LV.X','359','X','Darkness','100',NULL,'Absol G','Fighting','Ã—2','Darkness Send','Once during your turn (before your attack), when you put Absol G LV.X from your hand onto your Active Absol G, you may flip 3 coins. For each heads, put the top card from your opponent''s deck in the Lost Zone.','PokÃ©-Power');</v>
      </c>
    </row>
    <row r="6246" spans="1:16" x14ac:dyDescent="0.25">
      <c r="A6246" t="s">
        <v>8538</v>
      </c>
      <c r="B6246" t="s">
        <v>8539</v>
      </c>
      <c r="C6246">
        <v>257</v>
      </c>
      <c r="D6246" t="s">
        <v>2016</v>
      </c>
      <c r="E6246" t="s">
        <v>3049</v>
      </c>
      <c r="F6246">
        <v>110</v>
      </c>
      <c r="G6246" t="s">
        <v>24</v>
      </c>
      <c r="I6246" t="s">
        <v>8381</v>
      </c>
      <c r="J6246" t="s">
        <v>13</v>
      </c>
      <c r="K6246" t="s">
        <v>9</v>
      </c>
      <c r="L6246" t="s">
        <v>20520</v>
      </c>
      <c r="M6246" t="s">
        <v>22661</v>
      </c>
      <c r="N6246" t="s">
        <v>19146</v>
      </c>
      <c r="P6246" t="str">
        <f t="shared" si="97"/>
        <v>INSERT INTO pokemon_cards (id,name,pokemon_id,level,primary_color,hp,secondary_color,evolve_from,weakness,weakness_modifier,ability_name,ability_text,ability_type) VALUES ('pl3-142','Blaziken FB LV.X','257','X','Fire','110',NULL,'Blaziken FB','Water','Ã—2','Burning Spirit','Any damage done by attacks to a Burned PokÃ©mon (both yours and your opponent''s) is increased by 40 (after applying Weakness and Resistance). No more than 40 damage can be added by all Burning Spirit PokÃ©-Bodies.','PokÃ©-Body');</v>
      </c>
    </row>
    <row r="6247" spans="1:16" x14ac:dyDescent="0.25">
      <c r="A6247" t="s">
        <v>8540</v>
      </c>
      <c r="B6247" t="s">
        <v>4296</v>
      </c>
      <c r="C6247">
        <v>6</v>
      </c>
      <c r="D6247" t="s">
        <v>23</v>
      </c>
      <c r="E6247" t="s">
        <v>3049</v>
      </c>
      <c r="F6247">
        <v>120</v>
      </c>
      <c r="G6247" t="s">
        <v>24</v>
      </c>
      <c r="I6247" t="s">
        <v>4297</v>
      </c>
      <c r="J6247" t="s">
        <v>13</v>
      </c>
      <c r="K6247" t="s">
        <v>9</v>
      </c>
      <c r="L6247" t="s">
        <v>19654</v>
      </c>
      <c r="M6247" t="s">
        <v>22080</v>
      </c>
      <c r="N6247" t="s">
        <v>19328</v>
      </c>
      <c r="P6247" t="str">
        <f t="shared" si="97"/>
        <v>INSERT INTO pokemon_cards (id,name,pokemon_id,level,primary_color,hp,secondary_color,evolve_from,weakness,weakness_modifier,ability_name,ability_text,ability_type) VALUES ('pl3-143','Charizard G LV.X','6','X','Fire','120',NULL,'Charizard G','Water','Ã—2','Call for Power','As often as you like during your turn (before your attack), you may move an Energy attached to 1 of your PokÃ©mon to Charizard G. This power can''t be used if Charizard G is affected by a Special Condition.','PokÃ©-Power');</v>
      </c>
    </row>
    <row r="6248" spans="1:16" x14ac:dyDescent="0.25">
      <c r="A6248" t="s">
        <v>8541</v>
      </c>
      <c r="B6248" t="s">
        <v>8542</v>
      </c>
      <c r="C6248">
        <v>466</v>
      </c>
      <c r="D6248" t="s">
        <v>2407</v>
      </c>
      <c r="E6248" t="s">
        <v>3049</v>
      </c>
      <c r="F6248">
        <v>120</v>
      </c>
      <c r="G6248" t="s">
        <v>15</v>
      </c>
      <c r="I6248" t="s">
        <v>8385</v>
      </c>
      <c r="J6248" t="s">
        <v>20</v>
      </c>
      <c r="K6248" t="s">
        <v>9</v>
      </c>
      <c r="L6248" t="s">
        <v>19959</v>
      </c>
      <c r="M6248" t="s">
        <v>22662</v>
      </c>
      <c r="N6248" t="s">
        <v>19328</v>
      </c>
      <c r="P6248" t="str">
        <f t="shared" si="97"/>
        <v>INSERT INTO pokemon_cards (id,name,pokemon_id,level,primary_color,hp,secondary_color,evolve_from,weakness,weakness_modifier,ability_name,ability_text,ability_type) VALUES ('pl3-144','Electivire FB LV.X','466','X','Lightning','120',NULL,'Electivire FB','Fighting','Ã—2','Energy Recycle','Once during your turn (before your attack), you may use this power. If you do, your turn ends. Search your discard pile for up to 3 Energy cards and attach them to your PokÃ©mon in any way you like. This power can''t be used if Electivire FB is affected by a Special Condition.','PokÃ©-Power');</v>
      </c>
    </row>
    <row r="6249" spans="1:16" x14ac:dyDescent="0.25">
      <c r="A6249" t="s">
        <v>8543</v>
      </c>
      <c r="B6249" t="s">
        <v>3052</v>
      </c>
      <c r="C6249">
        <v>445</v>
      </c>
      <c r="D6249" t="s">
        <v>1556</v>
      </c>
      <c r="E6249" t="s">
        <v>3049</v>
      </c>
      <c r="F6249">
        <v>110</v>
      </c>
      <c r="G6249" t="s">
        <v>19</v>
      </c>
      <c r="I6249" t="s">
        <v>3053</v>
      </c>
      <c r="J6249" t="s">
        <v>19</v>
      </c>
      <c r="K6249" t="s">
        <v>9</v>
      </c>
      <c r="L6249" t="s">
        <v>19333</v>
      </c>
      <c r="M6249" t="s">
        <v>19334</v>
      </c>
      <c r="N6249" t="s">
        <v>19328</v>
      </c>
      <c r="P6249" t="str">
        <f t="shared" si="97"/>
        <v>INSERT INTO pokemon_cards (id,name,pokemon_id,level,primary_color,hp,secondary_color,evolve_from,weakness,weakness_modifier,ability_name,ability_text,ability_type) VALUES ('pl3-145','Garchomp C LV.X','445','X','Colorless','110',NULL,'Garchomp C','Colorless','Ã—2','Healing Breath','Once during your turn (before your attack), when you put Garchomp C LV.X from your hand onto your Active Garchomp C, you may remove all damage counters from each of your PokÃ©mon SP.','PokÃ©-Power');</v>
      </c>
    </row>
    <row r="6250" spans="1:16" x14ac:dyDescent="0.25">
      <c r="A6250" t="s">
        <v>8544</v>
      </c>
      <c r="B6250" t="s">
        <v>4300</v>
      </c>
      <c r="C6250">
        <v>384</v>
      </c>
      <c r="D6250" t="s">
        <v>1547</v>
      </c>
      <c r="E6250" t="s">
        <v>3049</v>
      </c>
      <c r="F6250">
        <v>120</v>
      </c>
      <c r="G6250" t="s">
        <v>19</v>
      </c>
      <c r="I6250" t="s">
        <v>4301</v>
      </c>
      <c r="J6250" t="s">
        <v>19</v>
      </c>
      <c r="K6250" t="s">
        <v>9</v>
      </c>
      <c r="L6250" t="s">
        <v>19655</v>
      </c>
      <c r="M6250" t="s">
        <v>22081</v>
      </c>
      <c r="N6250" t="s">
        <v>19146</v>
      </c>
      <c r="P6250" t="str">
        <f t="shared" si="97"/>
        <v>INSERT INTO pokemon_cards (id,name,pokemon_id,level,primary_color,hp,secondary_color,evolve_from,weakness,weakness_modifier,ability_name,ability_text,ability_type) VALUES ('pl3-146','Rayquaza C LV.X','384','X','Colorless','120',NULL,'Rayquaza C','Colorless','Ã—2','Dragon Spirit','If Rayquaza C is your Active PokÃ©mon and is damaged but not Knocked Out by an opponent''s attack, you may search your discard pile for an Energy card and attach it to Rayquaza C.','PokÃ©-Body');</v>
      </c>
    </row>
    <row r="6251" spans="1:16" x14ac:dyDescent="0.25">
      <c r="A6251" t="s">
        <v>8545</v>
      </c>
      <c r="B6251" t="s">
        <v>8546</v>
      </c>
      <c r="C6251">
        <v>398</v>
      </c>
      <c r="D6251" t="s">
        <v>2873</v>
      </c>
      <c r="E6251" t="s">
        <v>3049</v>
      </c>
      <c r="F6251">
        <v>100</v>
      </c>
      <c r="G6251" t="s">
        <v>19</v>
      </c>
      <c r="I6251" t="s">
        <v>8394</v>
      </c>
      <c r="J6251" t="s">
        <v>15</v>
      </c>
      <c r="K6251" t="s">
        <v>9</v>
      </c>
      <c r="L6251" t="s">
        <v>20521</v>
      </c>
      <c r="M6251" t="s">
        <v>22663</v>
      </c>
      <c r="N6251" t="s">
        <v>19328</v>
      </c>
      <c r="P6251" t="str">
        <f t="shared" si="97"/>
        <v>INSERT INTO pokemon_cards (id,name,pokemon_id,level,primary_color,hp,secondary_color,evolve_from,weakness,weakness_modifier,ability_name,ability_text,ability_type) VALUES ('pl3-147','Staraptor FB LV.X','398','X','Colorless','100',NULL,'Staraptor FB','Lightning','Ã—2','Fast Call','Once during your turn (before your attack), you may search your deck for a Supporter card, show it to your opponent, and put it into your hand. Shuffle your deck afterward. This power can''t be used if Staraptor FB is affected by a Special Condition.','PokÃ©-Power');</v>
      </c>
    </row>
    <row r="6252" spans="1:16" x14ac:dyDescent="0.25">
      <c r="A6252" t="s">
        <v>8547</v>
      </c>
      <c r="B6252" t="s">
        <v>380</v>
      </c>
      <c r="C6252">
        <v>144</v>
      </c>
      <c r="D6252" t="s">
        <v>381</v>
      </c>
      <c r="E6252">
        <v>34</v>
      </c>
      <c r="F6252">
        <v>70</v>
      </c>
      <c r="G6252" t="s">
        <v>13</v>
      </c>
      <c r="P6252" t="str">
        <f t="shared" si="97"/>
        <v>INSERT INTO pokemon_cards (id,name,pokemon_id,level,primary_color,hp,secondary_color,evolve_from,weakness,weakness_modifier,ability_name,ability_text,ability_type) VALUES ('pl3-148','Articuno','144','34','Water','70',NULL,NULL,NULL,NULL,NULL,NULL,NULL);</v>
      </c>
    </row>
    <row r="6253" spans="1:16" x14ac:dyDescent="0.25">
      <c r="A6253" t="s">
        <v>8548</v>
      </c>
      <c r="B6253" t="s">
        <v>407</v>
      </c>
      <c r="C6253">
        <v>146</v>
      </c>
      <c r="D6253" t="s">
        <v>408</v>
      </c>
      <c r="E6253">
        <v>33</v>
      </c>
      <c r="F6253">
        <v>70</v>
      </c>
      <c r="G6253" t="s">
        <v>24</v>
      </c>
      <c r="P6253" t="str">
        <f t="shared" si="97"/>
        <v>INSERT INTO pokemon_cards (id,name,pokemon_id,level,primary_color,hp,secondary_color,evolve_from,weakness,weakness_modifier,ability_name,ability_text,ability_type) VALUES ('pl3-149','Moltres','146','33','Fire','70',NULL,NULL,NULL,NULL,NULL,NULL,NULL);</v>
      </c>
    </row>
    <row r="6254" spans="1:16" x14ac:dyDescent="0.25">
      <c r="A6254" t="s">
        <v>8549</v>
      </c>
      <c r="B6254" t="s">
        <v>69</v>
      </c>
      <c r="C6254">
        <v>145</v>
      </c>
      <c r="D6254" t="s">
        <v>70</v>
      </c>
      <c r="E6254">
        <v>30</v>
      </c>
      <c r="F6254">
        <v>70</v>
      </c>
      <c r="G6254" t="s">
        <v>15</v>
      </c>
      <c r="P6254" t="str">
        <f t="shared" si="97"/>
        <v>INSERT INTO pokemon_cards (id,name,pokemon_id,level,primary_color,hp,secondary_color,evolve_from,weakness,weakness_modifier,ability_name,ability_text,ability_type) VALUES ('pl3-150','Zapdos','145','30','Lightning','70',NULL,NULL,NULL,NULL,NULL,NULL,NULL);</v>
      </c>
    </row>
    <row r="6255" spans="1:16" x14ac:dyDescent="0.25">
      <c r="A6255" t="s">
        <v>8550</v>
      </c>
      <c r="B6255" t="s">
        <v>2181</v>
      </c>
      <c r="C6255">
        <v>350</v>
      </c>
      <c r="D6255" t="s">
        <v>2182</v>
      </c>
      <c r="E6255">
        <v>52</v>
      </c>
      <c r="F6255">
        <v>80</v>
      </c>
      <c r="G6255" t="s">
        <v>13</v>
      </c>
      <c r="I6255" t="s">
        <v>2178</v>
      </c>
      <c r="J6255" t="s">
        <v>15</v>
      </c>
      <c r="K6255">
        <v>20</v>
      </c>
      <c r="L6255" t="s">
        <v>20522</v>
      </c>
      <c r="M6255" t="s">
        <v>22664</v>
      </c>
      <c r="N6255" t="s">
        <v>19146</v>
      </c>
      <c r="P6255" t="str">
        <f t="shared" si="97"/>
        <v>INSERT INTO pokemon_cards (id,name,pokemon_id,level,primary_color,hp,secondary_color,evolve_from,weakness,weakness_modifier,ability_name,ability_text,ability_type) VALUES ('pl3-SH7','Milotic','350','52','Water','80',NULL,'Feebas','Lightning','20','Aqua Mirage','If you have no cards in your hand, prevent all damage done to Milotic by attacks from your opponent''s PokÃ©mon.','PokÃ©-Body');</v>
      </c>
    </row>
    <row r="6256" spans="1:16" x14ac:dyDescent="0.25">
      <c r="A6256" t="s">
        <v>8551</v>
      </c>
      <c r="B6256" t="s">
        <v>1203</v>
      </c>
      <c r="C6256">
        <v>369</v>
      </c>
      <c r="D6256" t="s">
        <v>1204</v>
      </c>
      <c r="E6256">
        <v>39</v>
      </c>
      <c r="F6256">
        <v>80</v>
      </c>
      <c r="G6256" t="s">
        <v>20</v>
      </c>
      <c r="J6256" t="s">
        <v>33</v>
      </c>
      <c r="K6256">
        <v>20</v>
      </c>
      <c r="P6256" t="str">
        <f t="shared" si="97"/>
        <v>INSERT INTO pokemon_cards (id,name,pokemon_id,level,primary_color,hp,secondary_color,evolve_from,weakness,weakness_modifier,ability_name,ability_text,ability_type) VALUES ('pl3-SH8','Relicanth','369','39','Fighting','80',NULL,NULL,'Grass','20',NULL,NULL,NULL);</v>
      </c>
    </row>
    <row r="6257" spans="1:16" x14ac:dyDescent="0.25">
      <c r="A6257" t="s">
        <v>8552</v>
      </c>
      <c r="B6257" t="s">
        <v>2128</v>
      </c>
      <c r="C6257">
        <v>193</v>
      </c>
      <c r="D6257" t="s">
        <v>2129</v>
      </c>
      <c r="E6257">
        <v>22</v>
      </c>
      <c r="F6257">
        <v>70</v>
      </c>
      <c r="G6257" t="s">
        <v>33</v>
      </c>
      <c r="J6257" t="s">
        <v>15</v>
      </c>
      <c r="K6257">
        <v>20</v>
      </c>
      <c r="P6257" t="str">
        <f t="shared" si="97"/>
        <v>INSERT INTO pokemon_cards (id,name,pokemon_id,level,primary_color,hp,secondary_color,evolve_from,weakness,weakness_modifier,ability_name,ability_text,ability_type) VALUES ('pl3-SH9','Yanma','193','22','Grass','70',NULL,NULL,'Lightning','20',NULL,NULL,NULL);</v>
      </c>
    </row>
    <row r="6258" spans="1:16" x14ac:dyDescent="0.25">
      <c r="A6258" t="s">
        <v>8553</v>
      </c>
      <c r="B6258" t="s">
        <v>22</v>
      </c>
      <c r="C6258">
        <v>6</v>
      </c>
      <c r="D6258" t="s">
        <v>23</v>
      </c>
      <c r="E6258">
        <v>60</v>
      </c>
      <c r="F6258">
        <v>140</v>
      </c>
      <c r="G6258" t="s">
        <v>24</v>
      </c>
      <c r="I6258" t="s">
        <v>25</v>
      </c>
      <c r="J6258" t="s">
        <v>13</v>
      </c>
      <c r="K6258">
        <v>30</v>
      </c>
      <c r="L6258" t="s">
        <v>20523</v>
      </c>
      <c r="M6258" t="s">
        <v>22665</v>
      </c>
      <c r="N6258" t="s">
        <v>19146</v>
      </c>
      <c r="P6258" t="str">
        <f t="shared" si="97"/>
        <v>INSERT INTO pokemon_cards (id,name,pokemon_id,level,primary_color,hp,secondary_color,evolve_from,weakness,weakness_modifier,ability_name,ability_text,ability_type) VALUES ('pl4-1','Charizard','6','60','Fire','140',NULL,'Charmeleon','Water','30','Fire Formation','Each of Charizard''s attacks does 10 more damage for each Fire PokÃ©mon on your Bench to your opponent''s Active PokÃ©mon (before applying Weakness and Resistance).','PokÃ©-Body');</v>
      </c>
    </row>
    <row r="6259" spans="1:16" x14ac:dyDescent="0.25">
      <c r="A6259" t="s">
        <v>8554</v>
      </c>
      <c r="B6259" t="s">
        <v>1200</v>
      </c>
      <c r="C6259">
        <v>478</v>
      </c>
      <c r="D6259" t="s">
        <v>1201</v>
      </c>
      <c r="E6259">
        <v>45</v>
      </c>
      <c r="F6259">
        <v>80</v>
      </c>
      <c r="G6259" t="s">
        <v>13</v>
      </c>
      <c r="I6259" t="s">
        <v>1194</v>
      </c>
      <c r="J6259" t="s">
        <v>854</v>
      </c>
      <c r="K6259">
        <v>20</v>
      </c>
      <c r="L6259" t="s">
        <v>20524</v>
      </c>
      <c r="M6259" t="s">
        <v>20525</v>
      </c>
      <c r="N6259" t="s">
        <v>19328</v>
      </c>
      <c r="P6259" t="str">
        <f t="shared" si="97"/>
        <v>INSERT INTO pokemon_cards (id,name,pokemon_id,level,primary_color,hp,secondary_color,evolve_from,weakness,weakness_modifier,ability_name,ability_text,ability_type) VALUES ('pl4-2','Froslass','478','45','Water','80',NULL,'Snorunt','Metal','20','Snow Gift','Once during your turn, when you play Froslass from your hand to evolve 1 of your PokÃ©mon, you may search your deck for any 1 card and put it into your hand. Shuffle your deck afterward.','PokÃ©-Power');</v>
      </c>
    </row>
    <row r="6260" spans="1:16" x14ac:dyDescent="0.25">
      <c r="A6260" t="s">
        <v>8555</v>
      </c>
      <c r="B6260" t="s">
        <v>3968</v>
      </c>
      <c r="C6260">
        <v>485</v>
      </c>
      <c r="D6260" t="s">
        <v>2744</v>
      </c>
      <c r="E6260">
        <v>58</v>
      </c>
      <c r="F6260">
        <v>100</v>
      </c>
      <c r="G6260" t="s">
        <v>24</v>
      </c>
      <c r="J6260" t="s">
        <v>13</v>
      </c>
      <c r="K6260" t="s">
        <v>9</v>
      </c>
      <c r="P6260" t="str">
        <f t="shared" si="97"/>
        <v>INSERT INTO pokemon_cards (id,name,pokemon_id,level,primary_color,hp,secondary_color,evolve_from,weakness,weakness_modifier,ability_name,ability_text,ability_type) VALUES ('pl4-3','Heatran','485','58','Fire','100',NULL,NULL,'Water','Ã—2',NULL,NULL,NULL);</v>
      </c>
    </row>
    <row r="6261" spans="1:16" x14ac:dyDescent="0.25">
      <c r="A6261" t="s">
        <v>8556</v>
      </c>
      <c r="B6261" t="s">
        <v>399</v>
      </c>
      <c r="C6261">
        <v>141</v>
      </c>
      <c r="D6261" t="s">
        <v>400</v>
      </c>
      <c r="E6261">
        <v>59</v>
      </c>
      <c r="F6261">
        <v>130</v>
      </c>
      <c r="G6261" t="s">
        <v>20</v>
      </c>
      <c r="I6261" t="s">
        <v>401</v>
      </c>
      <c r="J6261" t="s">
        <v>33</v>
      </c>
      <c r="K6261">
        <v>30</v>
      </c>
      <c r="P6261" t="str">
        <f t="shared" si="97"/>
        <v>INSERT INTO pokemon_cards (id,name,pokemon_id,level,primary_color,hp,secondary_color,evolve_from,weakness,weakness_modifier,ability_name,ability_text,ability_type) VALUES ('pl4-4','Kabutops','141','59','Fighting','130',NULL,'Kabuto','Grass','30',NULL,NULL,NULL);</v>
      </c>
    </row>
    <row r="6262" spans="1:16" x14ac:dyDescent="0.25">
      <c r="A6262" t="s">
        <v>8557</v>
      </c>
      <c r="B6262" t="s">
        <v>1925</v>
      </c>
      <c r="C6262">
        <v>405</v>
      </c>
      <c r="D6262" t="s">
        <v>1926</v>
      </c>
      <c r="E6262">
        <v>53</v>
      </c>
      <c r="F6262">
        <v>120</v>
      </c>
      <c r="G6262" t="s">
        <v>15</v>
      </c>
      <c r="I6262" t="s">
        <v>1921</v>
      </c>
      <c r="J6262" t="s">
        <v>20</v>
      </c>
      <c r="K6262">
        <v>30</v>
      </c>
      <c r="P6262" t="str">
        <f t="shared" si="97"/>
        <v>INSERT INTO pokemon_cards (id,name,pokemon_id,level,primary_color,hp,secondary_color,evolve_from,weakness,weakness_modifier,ability_name,ability_text,ability_type) VALUES ('pl4-5','Luxray','405','53','Lightning','120',NULL,'Luxio','Fighting','30',NULL,NULL,NULL);</v>
      </c>
    </row>
    <row r="6263" spans="1:16" x14ac:dyDescent="0.25">
      <c r="A6263" t="s">
        <v>8558</v>
      </c>
      <c r="B6263" t="s">
        <v>3604</v>
      </c>
      <c r="C6263">
        <v>414</v>
      </c>
      <c r="D6263" t="s">
        <v>3605</v>
      </c>
      <c r="E6263">
        <v>43</v>
      </c>
      <c r="F6263">
        <v>90</v>
      </c>
      <c r="G6263" t="s">
        <v>33</v>
      </c>
      <c r="I6263" t="s">
        <v>3606</v>
      </c>
      <c r="J6263" t="s">
        <v>24</v>
      </c>
      <c r="K6263">
        <v>20</v>
      </c>
      <c r="P6263" t="str">
        <f t="shared" si="97"/>
        <v>INSERT INTO pokemon_cards (id,name,pokemon_id,level,primary_color,hp,secondary_color,evolve_from,weakness,weakness_modifier,ability_name,ability_text,ability_type) VALUES ('pl4-6','Mothim','414','43','Grass','90',NULL,'Burmy','Fire','20',NULL,NULL,NULL);</v>
      </c>
    </row>
    <row r="6264" spans="1:16" x14ac:dyDescent="0.25">
      <c r="A6264" t="s">
        <v>8559</v>
      </c>
      <c r="B6264" t="s">
        <v>2278</v>
      </c>
      <c r="C6264">
        <v>476</v>
      </c>
      <c r="D6264" t="s">
        <v>2279</v>
      </c>
      <c r="E6264">
        <v>55</v>
      </c>
      <c r="F6264">
        <v>100</v>
      </c>
      <c r="G6264" t="s">
        <v>854</v>
      </c>
      <c r="I6264" t="s">
        <v>2241</v>
      </c>
      <c r="J6264" t="s">
        <v>24</v>
      </c>
      <c r="K6264">
        <v>20</v>
      </c>
      <c r="L6264" t="s">
        <v>20526</v>
      </c>
      <c r="M6264" t="s">
        <v>22666</v>
      </c>
      <c r="N6264" t="s">
        <v>19146</v>
      </c>
      <c r="P6264" t="str">
        <f t="shared" si="97"/>
        <v>INSERT INTO pokemon_cards (id,name,pokemon_id,level,primary_color,hp,secondary_color,evolve_from,weakness,weakness_modifier,ability_name,ability_text,ability_type) VALUES ('pl4-7','Probopass','476','55','Metal','100',NULL,'Nosepass','Fire','20','Competitiveness','If you don''t have a Supporter card in play, each of Probopass''s attacks does 30 more damage to the Active PokÃ©mon (before applying Weakness and Resistance).','PokÃ©-Body');</v>
      </c>
    </row>
    <row r="6265" spans="1:16" x14ac:dyDescent="0.25">
      <c r="A6265" t="s">
        <v>8560</v>
      </c>
      <c r="B6265" t="s">
        <v>1302</v>
      </c>
      <c r="C6265">
        <v>373</v>
      </c>
      <c r="D6265" t="s">
        <v>1303</v>
      </c>
      <c r="E6265">
        <v>68</v>
      </c>
      <c r="F6265">
        <v>140</v>
      </c>
      <c r="G6265" t="s">
        <v>19</v>
      </c>
      <c r="I6265" t="s">
        <v>1299</v>
      </c>
      <c r="J6265" t="s">
        <v>19</v>
      </c>
      <c r="K6265">
        <v>30</v>
      </c>
      <c r="L6265" t="s">
        <v>20527</v>
      </c>
      <c r="M6265" t="s">
        <v>22667</v>
      </c>
      <c r="N6265" t="s">
        <v>19328</v>
      </c>
      <c r="P6265" t="str">
        <f t="shared" si="97"/>
        <v>INSERT INTO pokemon_cards (id,name,pokemon_id,level,primary_color,hp,secondary_color,evolve_from,weakness,weakness_modifier,ability_name,ability_text,ability_type) VALUES ('pl4-8','Salamence','373','68','Colorless','140',NULL,'Shelgon','Colorless','30','Top Accelerator','Once during your turn (before your attack), you may reveal the top card of your deck. If that card is a basic Energy card, attach it to 1 of your PokÃ©mon. If that card isn''t a basic Energy card, discard it. This power can''t be used if Salamence is affected by a Special Condition.','PokÃ©-Power');</v>
      </c>
    </row>
    <row r="6266" spans="1:16" x14ac:dyDescent="0.25">
      <c r="A6266" t="s">
        <v>8561</v>
      </c>
      <c r="B6266" t="s">
        <v>4065</v>
      </c>
      <c r="C6266">
        <v>317</v>
      </c>
      <c r="D6266" t="s">
        <v>4066</v>
      </c>
      <c r="E6266">
        <v>40</v>
      </c>
      <c r="F6266">
        <v>100</v>
      </c>
      <c r="G6266" t="s">
        <v>7</v>
      </c>
      <c r="I6266" t="s">
        <v>4067</v>
      </c>
      <c r="J6266" t="s">
        <v>7</v>
      </c>
      <c r="K6266">
        <v>20</v>
      </c>
      <c r="P6266" t="str">
        <f t="shared" si="97"/>
        <v>INSERT INTO pokemon_cards (id,name,pokemon_id,level,primary_color,hp,secondary_color,evolve_from,weakness,weakness_modifier,ability_name,ability_text,ability_type) VALUES ('pl4-9','Swalot','317','40','Psychic','100',NULL,'Gulpin','Psychic','20',NULL,NULL,NULL);</v>
      </c>
    </row>
    <row r="6267" spans="1:16" x14ac:dyDescent="0.25">
      <c r="A6267" t="s">
        <v>8562</v>
      </c>
      <c r="B6267" t="s">
        <v>1353</v>
      </c>
      <c r="C6267">
        <v>465</v>
      </c>
      <c r="D6267" t="s">
        <v>1354</v>
      </c>
      <c r="E6267">
        <v>48</v>
      </c>
      <c r="F6267">
        <v>110</v>
      </c>
      <c r="G6267" t="s">
        <v>33</v>
      </c>
      <c r="I6267" t="s">
        <v>211</v>
      </c>
      <c r="J6267" t="s">
        <v>24</v>
      </c>
      <c r="K6267">
        <v>30</v>
      </c>
      <c r="P6267" t="str">
        <f t="shared" si="97"/>
        <v>INSERT INTO pokemon_cards (id,name,pokemon_id,level,primary_color,hp,secondary_color,evolve_from,weakness,weakness_modifier,ability_name,ability_text,ability_type) VALUES ('pl4-10','Tangrowth','465','48','Grass','110',NULL,'Tangela','Fire','30',NULL,NULL,NULL);</v>
      </c>
    </row>
    <row r="6268" spans="1:16" x14ac:dyDescent="0.25">
      <c r="A6268" t="s">
        <v>8563</v>
      </c>
      <c r="B6268" t="s">
        <v>1477</v>
      </c>
      <c r="C6268">
        <v>454</v>
      </c>
      <c r="D6268" t="s">
        <v>1478</v>
      </c>
      <c r="E6268">
        <v>44</v>
      </c>
      <c r="F6268">
        <v>90</v>
      </c>
      <c r="G6268" t="s">
        <v>20</v>
      </c>
      <c r="I6268" t="s">
        <v>1474</v>
      </c>
      <c r="J6268" t="s">
        <v>7</v>
      </c>
      <c r="K6268">
        <v>20</v>
      </c>
      <c r="P6268" t="str">
        <f t="shared" si="97"/>
        <v>INSERT INTO pokemon_cards (id,name,pokemon_id,level,primary_color,hp,secondary_color,evolve_from,weakness,weakness_modifier,ability_name,ability_text,ability_type) VALUES ('pl4-11','Toxicroak','454','44','Fighting','90',NULL,'Croagunk','Psychic','20',NULL,NULL,NULL);</v>
      </c>
    </row>
    <row r="6269" spans="1:16" x14ac:dyDescent="0.25">
      <c r="A6269" t="s">
        <v>8564</v>
      </c>
      <c r="B6269" t="s">
        <v>8565</v>
      </c>
      <c r="C6269">
        <v>145</v>
      </c>
      <c r="D6269" t="s">
        <v>70</v>
      </c>
      <c r="E6269">
        <v>60</v>
      </c>
      <c r="F6269">
        <v>90</v>
      </c>
      <c r="G6269" t="s">
        <v>15</v>
      </c>
      <c r="J6269" t="s">
        <v>15</v>
      </c>
      <c r="K6269" t="s">
        <v>9</v>
      </c>
      <c r="P6269" t="str">
        <f t="shared" si="97"/>
        <v>INSERT INTO pokemon_cards (id,name,pokemon_id,level,primary_color,hp,secondary_color,evolve_from,weakness,weakness_modifier,ability_name,ability_text,ability_type) VALUES ('pl4-12','Zapdos G','145','60','Lightning','90',NULL,NULL,'Lightning','Ã—2',NULL,NULL,NULL);</v>
      </c>
    </row>
    <row r="6270" spans="1:16" x14ac:dyDescent="0.25">
      <c r="A6270" t="s">
        <v>8566</v>
      </c>
      <c r="B6270" t="s">
        <v>376</v>
      </c>
      <c r="C6270">
        <v>142</v>
      </c>
      <c r="D6270" t="s">
        <v>377</v>
      </c>
      <c r="E6270">
        <v>47</v>
      </c>
      <c r="F6270">
        <v>80</v>
      </c>
      <c r="G6270" t="s">
        <v>20</v>
      </c>
      <c r="I6270" t="s">
        <v>3885</v>
      </c>
      <c r="J6270" t="s">
        <v>15</v>
      </c>
      <c r="K6270">
        <v>20</v>
      </c>
      <c r="L6270" t="s">
        <v>20528</v>
      </c>
      <c r="M6270" t="s">
        <v>22668</v>
      </c>
      <c r="N6270" t="s">
        <v>19328</v>
      </c>
      <c r="P6270" t="str">
        <f t="shared" si="97"/>
        <v>INSERT INTO pokemon_cards (id,name,pokemon_id,level,primary_color,hp,secondary_color,evolve_from,weakness,weakness_modifier,ability_name,ability_text,ability_type) VALUES ('pl4-13','Aerodactyl','142','47','Fighting','80',NULL,'Old Amber','Lightning','20','Unearth','Once during your turn (before your attack), you may search your deck for Helix Fossil, Dome Fossil, or Old Amber, show it your opponent, and put it into your hand. Shuffle your deck afterward. This power can''t be used if Aerodactyl is affected by a Special Condition.','PokÃ©-Power');</v>
      </c>
    </row>
    <row r="6271" spans="1:16" x14ac:dyDescent="0.25">
      <c r="A6271" t="s">
        <v>8567</v>
      </c>
      <c r="B6271" t="s">
        <v>1970</v>
      </c>
      <c r="C6271">
        <v>437</v>
      </c>
      <c r="D6271" t="s">
        <v>1971</v>
      </c>
      <c r="E6271">
        <v>49</v>
      </c>
      <c r="F6271">
        <v>90</v>
      </c>
      <c r="G6271" t="s">
        <v>854</v>
      </c>
      <c r="I6271" t="s">
        <v>1967</v>
      </c>
      <c r="J6271" t="s">
        <v>24</v>
      </c>
      <c r="K6271">
        <v>20</v>
      </c>
      <c r="P6271" t="str">
        <f t="shared" si="97"/>
        <v>INSERT INTO pokemon_cards (id,name,pokemon_id,level,primary_color,hp,secondary_color,evolve_from,weakness,weakness_modifier,ability_name,ability_text,ability_type) VALUES ('pl4-14','Bronzong','437','49','Metal','90',NULL,'Bronzor','Fire','20',NULL,NULL,NULL);</v>
      </c>
    </row>
    <row r="6272" spans="1:16" x14ac:dyDescent="0.25">
      <c r="A6272" t="s">
        <v>8568</v>
      </c>
      <c r="B6272" t="s">
        <v>2550</v>
      </c>
      <c r="C6272">
        <v>421</v>
      </c>
      <c r="D6272" t="s">
        <v>2551</v>
      </c>
      <c r="E6272">
        <v>33</v>
      </c>
      <c r="F6272">
        <v>80</v>
      </c>
      <c r="G6272" t="s">
        <v>33</v>
      </c>
      <c r="I6272" t="s">
        <v>1359</v>
      </c>
      <c r="J6272" t="s">
        <v>24</v>
      </c>
      <c r="K6272">
        <v>20</v>
      </c>
      <c r="L6272" t="s">
        <v>20529</v>
      </c>
      <c r="M6272" t="s">
        <v>20530</v>
      </c>
      <c r="N6272" t="s">
        <v>19146</v>
      </c>
      <c r="P6272" t="str">
        <f t="shared" si="97"/>
        <v>INSERT INTO pokemon_cards (id,name,pokemon_id,level,primary_color,hp,secondary_color,evolve_from,weakness,weakness_modifier,ability_name,ability_text,ability_type) VALUES ('pl4-15','Cherrim','421','33','Grass','80',NULL,'Cherubi','Fire','20','Cloudy Sky','If any of your Grass PokÃ©mon or Fire PokÃ©mon would be damaged by an attack, reduce that damage by 10 (after applying Weakness and Resistance).','PokÃ©-Body');</v>
      </c>
    </row>
    <row r="6273" spans="1:16" x14ac:dyDescent="0.25">
      <c r="A6273" t="s">
        <v>8569</v>
      </c>
      <c r="B6273" t="s">
        <v>389</v>
      </c>
      <c r="C6273">
        <v>94</v>
      </c>
      <c r="D6273" t="s">
        <v>390</v>
      </c>
      <c r="E6273">
        <v>44</v>
      </c>
      <c r="F6273">
        <v>110</v>
      </c>
      <c r="G6273" t="s">
        <v>7</v>
      </c>
      <c r="I6273" t="s">
        <v>113</v>
      </c>
      <c r="J6273" t="s">
        <v>896</v>
      </c>
      <c r="K6273">
        <v>30</v>
      </c>
      <c r="L6273" t="s">
        <v>19100</v>
      </c>
      <c r="M6273" t="s">
        <v>22669</v>
      </c>
      <c r="N6273" t="s">
        <v>19328</v>
      </c>
      <c r="P6273" t="str">
        <f t="shared" si="97"/>
        <v>INSERT INTO pokemon_cards (id,name,pokemon_id,level,primary_color,hp,secondary_color,evolve_from,weakness,weakness_modifier,ability_name,ability_text,ability_type) VALUES ('pl4-16','Gengar','94','44','Psychic','110',NULL,'Haunter','Darkness','30','Curse','Once during your turn (before your attack), you may move 1 damage counter from 1 of your opponent''s PokÃ©mon to another of your opponent''s PokÃ©mon. This power can''t be used if Gengar is affected by a Special Condition.','PokÃ©-Power');</v>
      </c>
    </row>
    <row r="6274" spans="1:16" x14ac:dyDescent="0.25">
      <c r="A6274" t="s">
        <v>8570</v>
      </c>
      <c r="B6274" t="s">
        <v>389</v>
      </c>
      <c r="C6274">
        <v>94</v>
      </c>
      <c r="D6274" t="s">
        <v>390</v>
      </c>
      <c r="E6274">
        <v>46</v>
      </c>
      <c r="F6274">
        <v>120</v>
      </c>
      <c r="G6274" t="s">
        <v>7</v>
      </c>
      <c r="I6274" t="s">
        <v>113</v>
      </c>
      <c r="J6274" t="s">
        <v>896</v>
      </c>
      <c r="K6274">
        <v>30</v>
      </c>
      <c r="P6274" t="str">
        <f t="shared" si="97"/>
        <v>INSERT INTO pokemon_cards (id,name,pokemon_id,level,primary_color,hp,secondary_color,evolve_from,weakness,weakness_modifier,ability_name,ability_text,ability_type) VALUES ('pl4-17','Gengar','94','46','Psychic','120',NULL,'Haunter','Darkness','30',NULL,NULL,NULL);</v>
      </c>
    </row>
    <row r="6275" spans="1:16" x14ac:dyDescent="0.25">
      <c r="A6275" t="s">
        <v>8571</v>
      </c>
      <c r="B6275" t="s">
        <v>1197</v>
      </c>
      <c r="C6275">
        <v>362</v>
      </c>
      <c r="D6275" t="s">
        <v>1198</v>
      </c>
      <c r="E6275">
        <v>46</v>
      </c>
      <c r="F6275">
        <v>90</v>
      </c>
      <c r="G6275" t="s">
        <v>13</v>
      </c>
      <c r="I6275" t="s">
        <v>1194</v>
      </c>
      <c r="J6275" t="s">
        <v>854</v>
      </c>
      <c r="K6275">
        <v>20</v>
      </c>
      <c r="P6275" t="str">
        <f t="shared" ref="P6275:P6338" si="98">CONCATENATE(
    "INSERT INTO pokemon_cards (",
    _xlfn.TEXTJOIN(",", TRUE, A$1, B$1, C$1, E$1, G$1, F$1, H$1, I$1, J$1, K$1, L$1, M$1, N$1),
    ") VALUES (",
    _xlfn.TEXTJOIN(",", FALSE,
        IF(A6275&lt;&gt;"", "'" &amp; A6275 &amp; "'", "NULL"),
        IF(B6275&lt;&gt;"", "'" &amp; B6275 &amp; "'", "NULL"),
        IF(C6275&lt;&gt;"", "'" &amp; C6275 &amp; "'", "NULL"),
        IF(E6275&lt;&gt;"", "'" &amp; E6275 &amp; "'", "NULL"),
        IF(G6275&lt;&gt;"", "'" &amp; G6275 &amp; "'", "NULL"),
        IF(F6275&lt;&gt;"", "'" &amp; F6275 &amp; "'", "NULL"),
        IF(H6275&lt;&gt;"", "'" &amp; H6275 &amp; "'", "NULL"),
        IF(I6275&lt;&gt;"", "'" &amp; I6275 &amp; "'", "NULL"),
        IF(J6275&lt;&gt;"", "'" &amp; J6275 &amp; "'", "NULL"),
        IF(K6275&lt;&gt;"", "'" &amp; K6275 &amp; "'", "NULL"),
        IF(L6275&lt;&gt;"", "'" &amp; L6275 &amp; "'", "NULL"),
        IF(M6275&lt;&gt;"", "'" &amp; M6275 &amp; "'", "NULL"),
        IF(N6275&lt;&gt;"", "'" &amp; N6275 &amp; "'", "NULL")
    ),
    ");"
)</f>
        <v>INSERT INTO pokemon_cards (id,name,pokemon_id,level,primary_color,hp,secondary_color,evolve_from,weakness,weakness_modifier,ability_name,ability_text,ability_type) VALUES ('pl4-18','Glalie','362','46','Water','90',NULL,'Snorunt','Metal','20',NULL,NULL,NULL);</v>
      </c>
    </row>
    <row r="6276" spans="1:16" x14ac:dyDescent="0.25">
      <c r="A6276" t="s">
        <v>8572</v>
      </c>
      <c r="B6276" t="s">
        <v>448</v>
      </c>
      <c r="C6276">
        <v>76</v>
      </c>
      <c r="D6276" t="s">
        <v>449</v>
      </c>
      <c r="E6276">
        <v>56</v>
      </c>
      <c r="F6276">
        <v>140</v>
      </c>
      <c r="G6276" t="s">
        <v>20</v>
      </c>
      <c r="I6276" t="s">
        <v>450</v>
      </c>
      <c r="J6276" t="s">
        <v>33</v>
      </c>
      <c r="K6276">
        <v>30</v>
      </c>
      <c r="P6276" t="str">
        <f t="shared" si="98"/>
        <v>INSERT INTO pokemon_cards (id,name,pokemon_id,level,primary_color,hp,secondary_color,evolve_from,weakness,weakness_modifier,ability_name,ability_text,ability_type) VALUES ('pl4-19','Golem','76','56','Fighting','140',NULL,'Graveler','Grass','30',NULL,NULL,NULL);</v>
      </c>
    </row>
    <row r="6277" spans="1:16" x14ac:dyDescent="0.25">
      <c r="A6277" t="s">
        <v>8573</v>
      </c>
      <c r="B6277" t="s">
        <v>2812</v>
      </c>
      <c r="C6277">
        <v>297</v>
      </c>
      <c r="D6277" t="s">
        <v>2813</v>
      </c>
      <c r="E6277">
        <v>42</v>
      </c>
      <c r="F6277">
        <v>110</v>
      </c>
      <c r="G6277" t="s">
        <v>20</v>
      </c>
      <c r="I6277" t="s">
        <v>2453</v>
      </c>
      <c r="J6277" t="s">
        <v>7</v>
      </c>
      <c r="K6277">
        <v>30</v>
      </c>
      <c r="P6277" t="str">
        <f t="shared" si="98"/>
        <v>INSERT INTO pokemon_cards (id,name,pokemon_id,level,primary_color,hp,secondary_color,evolve_from,weakness,weakness_modifier,ability_name,ability_text,ability_type) VALUES ('pl4-20','Hariyama','297','42','Fighting','110',NULL,'Makuhita','Psychic','30',NULL,NULL,NULL);</v>
      </c>
    </row>
    <row r="6278" spans="1:16" x14ac:dyDescent="0.25">
      <c r="A6278" t="s">
        <v>8574</v>
      </c>
      <c r="B6278" t="s">
        <v>2513</v>
      </c>
      <c r="C6278">
        <v>428</v>
      </c>
      <c r="D6278" t="s">
        <v>2514</v>
      </c>
      <c r="E6278">
        <v>40</v>
      </c>
      <c r="F6278">
        <v>80</v>
      </c>
      <c r="G6278" t="s">
        <v>19</v>
      </c>
      <c r="I6278" t="s">
        <v>2510</v>
      </c>
      <c r="J6278" t="s">
        <v>20</v>
      </c>
      <c r="K6278">
        <v>20</v>
      </c>
      <c r="L6278" t="s">
        <v>20531</v>
      </c>
      <c r="M6278" t="s">
        <v>22670</v>
      </c>
      <c r="N6278" t="s">
        <v>19328</v>
      </c>
      <c r="P6278" t="str">
        <f t="shared" si="98"/>
        <v>INSERT INTO pokemon_cards (id,name,pokemon_id,level,primary_color,hp,secondary_color,evolve_from,weakness,weakness_modifier,ability_name,ability_text,ability_type) VALUES ('pl4-21','Lopunny','428','40','Colorless','80',NULL,'Buneary','Fighting','20','Relaxing Shower','Once during your turn (before your attack), you may discard an Energy card from your hand. If you do, remove 1 damage counter from each of your PokÃ©mon. This power can''t be used if Lopunny is affected by a Special Condition.','PokÃ©-Power');</v>
      </c>
    </row>
    <row r="6279" spans="1:16" x14ac:dyDescent="0.25">
      <c r="A6279" t="s">
        <v>8575</v>
      </c>
      <c r="B6279" t="s">
        <v>2216</v>
      </c>
      <c r="C6279">
        <v>310</v>
      </c>
      <c r="D6279" t="s">
        <v>2217</v>
      </c>
      <c r="E6279">
        <v>46</v>
      </c>
      <c r="F6279">
        <v>90</v>
      </c>
      <c r="G6279" t="s">
        <v>15</v>
      </c>
      <c r="I6279" t="s">
        <v>2212</v>
      </c>
      <c r="J6279" t="s">
        <v>20</v>
      </c>
      <c r="K6279">
        <v>20</v>
      </c>
      <c r="P6279" t="str">
        <f t="shared" si="98"/>
        <v>INSERT INTO pokemon_cards (id,name,pokemon_id,level,primary_color,hp,secondary_color,evolve_from,weakness,weakness_modifier,ability_name,ability_text,ability_type) VALUES ('pl4-22','Manectric','310','46','Lightning','90',NULL,'Electrike','Fighting','20',NULL,NULL,NULL);</v>
      </c>
    </row>
    <row r="6280" spans="1:16" x14ac:dyDescent="0.25">
      <c r="A6280" t="s">
        <v>8576</v>
      </c>
      <c r="B6280" t="s">
        <v>461</v>
      </c>
      <c r="C6280">
        <v>139</v>
      </c>
      <c r="D6280" t="s">
        <v>462</v>
      </c>
      <c r="E6280">
        <v>55</v>
      </c>
      <c r="F6280">
        <v>120</v>
      </c>
      <c r="G6280" t="s">
        <v>13</v>
      </c>
      <c r="I6280" t="s">
        <v>463</v>
      </c>
      <c r="J6280" t="s">
        <v>33</v>
      </c>
      <c r="K6280">
        <v>30</v>
      </c>
      <c r="P6280" t="str">
        <f t="shared" si="98"/>
        <v>INSERT INTO pokemon_cards (id,name,pokemon_id,level,primary_color,hp,secondary_color,evolve_from,weakness,weakness_modifier,ability_name,ability_text,ability_type) VALUES ('pl4-23','Omastar','139','55','Water','120',NULL,'Omanyte','Grass','30',NULL,NULL,NULL);</v>
      </c>
    </row>
    <row r="6281" spans="1:16" x14ac:dyDescent="0.25">
      <c r="A6281" t="s">
        <v>8577</v>
      </c>
      <c r="B6281" t="s">
        <v>3797</v>
      </c>
      <c r="C6281">
        <v>279</v>
      </c>
      <c r="D6281" t="s">
        <v>3798</v>
      </c>
      <c r="E6281">
        <v>50</v>
      </c>
      <c r="F6281">
        <v>90</v>
      </c>
      <c r="G6281" t="s">
        <v>13</v>
      </c>
      <c r="I6281" t="s">
        <v>3799</v>
      </c>
      <c r="J6281" t="s">
        <v>15</v>
      </c>
      <c r="K6281">
        <v>20</v>
      </c>
      <c r="P6281" t="str">
        <f t="shared" si="98"/>
        <v>INSERT INTO pokemon_cards (id,name,pokemon_id,level,primary_color,hp,secondary_color,evolve_from,weakness,weakness_modifier,ability_name,ability_text,ability_type) VALUES ('pl4-24','Pelipper','279','50','Water','90',NULL,'Wingull','Lightning','20',NULL,NULL,NULL);</v>
      </c>
    </row>
    <row r="6282" spans="1:16" x14ac:dyDescent="0.25">
      <c r="A6282" t="s">
        <v>8578</v>
      </c>
      <c r="B6282" t="s">
        <v>368</v>
      </c>
      <c r="C6282">
        <v>172</v>
      </c>
      <c r="D6282" t="s">
        <v>859</v>
      </c>
      <c r="E6282">
        <v>9</v>
      </c>
      <c r="F6282">
        <v>50</v>
      </c>
      <c r="G6282" t="s">
        <v>15</v>
      </c>
      <c r="J6282" t="s">
        <v>20</v>
      </c>
      <c r="K6282">
        <v>10</v>
      </c>
      <c r="L6282" t="s">
        <v>19376</v>
      </c>
      <c r="M6282" t="s">
        <v>19434</v>
      </c>
      <c r="N6282" t="s">
        <v>19328</v>
      </c>
      <c r="P6282" t="str">
        <f t="shared" si="98"/>
        <v>INSERT INTO pokemon_cards (id,name,pokemon_id,level,primary_color,hp,secondary_color,evolve_from,weakness,weakness_modifier,ability_name,ability_text,ability_type) VALUES ('pl4-25','Pichu','172','9','Lightning','50',NULL,NULL,'Fighting','10','Baby Evolution','Once during your turn (before your attack), you may put Pikachu from your hand onto Pichu (this counts as evolving Pichu) and remove all damage counters from Pichu.','PokÃ©-Power');</v>
      </c>
    </row>
    <row r="6283" spans="1:16" x14ac:dyDescent="0.25">
      <c r="A6283" t="s">
        <v>8579</v>
      </c>
      <c r="B6283" t="s">
        <v>8580</v>
      </c>
      <c r="C6283">
        <v>137</v>
      </c>
      <c r="D6283" t="s">
        <v>1329</v>
      </c>
      <c r="E6283">
        <v>56</v>
      </c>
      <c r="F6283">
        <v>80</v>
      </c>
      <c r="G6283" t="s">
        <v>19</v>
      </c>
      <c r="J6283" t="s">
        <v>20</v>
      </c>
      <c r="K6283" t="s">
        <v>9</v>
      </c>
      <c r="L6283" t="s">
        <v>20532</v>
      </c>
      <c r="M6283" t="s">
        <v>20533</v>
      </c>
      <c r="N6283" t="s">
        <v>19328</v>
      </c>
      <c r="P6283" t="str">
        <f t="shared" si="98"/>
        <v>INSERT INTO pokemon_cards (id,name,pokemon_id,level,primary_color,hp,secondary_color,evolve_from,weakness,weakness_modifier,ability_name,ability_text,ability_type) VALUES ('pl4-26','Porygon-Z G','137','56','Colorless','80',NULL,NULL,'Fighting','Ã—2','Dowsing Code','Once during your turn, when you put Porygon-Z G from your hand onto your Bench, you may search your discard pile for up to 2 PokÃ©mon Tool cards, show them to your opponent, and shuffle them into your deck.','PokÃ©-Power');</v>
      </c>
    </row>
    <row r="6284" spans="1:16" x14ac:dyDescent="0.25">
      <c r="A6284" t="s">
        <v>8581</v>
      </c>
      <c r="B6284" t="s">
        <v>61</v>
      </c>
      <c r="C6284">
        <v>26</v>
      </c>
      <c r="D6284" t="s">
        <v>62</v>
      </c>
      <c r="E6284">
        <v>46</v>
      </c>
      <c r="F6284">
        <v>90</v>
      </c>
      <c r="G6284" t="s">
        <v>15</v>
      </c>
      <c r="I6284" t="s">
        <v>63</v>
      </c>
      <c r="J6284" t="s">
        <v>20</v>
      </c>
      <c r="K6284">
        <v>20</v>
      </c>
      <c r="P6284" t="str">
        <f t="shared" si="98"/>
        <v>INSERT INTO pokemon_cards (id,name,pokemon_id,level,primary_color,hp,secondary_color,evolve_from,weakness,weakness_modifier,ability_name,ability_text,ability_type) VALUES ('pl4-27','Raichu','26','46','Lightning','90',NULL,'Pikachu','Fighting','20',NULL,NULL,NULL);</v>
      </c>
    </row>
    <row r="6285" spans="1:16" x14ac:dyDescent="0.25">
      <c r="A6285" t="s">
        <v>8582</v>
      </c>
      <c r="B6285" t="s">
        <v>329</v>
      </c>
      <c r="C6285">
        <v>78</v>
      </c>
      <c r="D6285" t="s">
        <v>330</v>
      </c>
      <c r="E6285">
        <v>41</v>
      </c>
      <c r="F6285">
        <v>80</v>
      </c>
      <c r="G6285" t="s">
        <v>24</v>
      </c>
      <c r="I6285" t="s">
        <v>195</v>
      </c>
      <c r="J6285" t="s">
        <v>13</v>
      </c>
      <c r="K6285">
        <v>20</v>
      </c>
      <c r="L6285" t="s">
        <v>20534</v>
      </c>
      <c r="M6285" t="s">
        <v>22671</v>
      </c>
      <c r="N6285" t="s">
        <v>19146</v>
      </c>
      <c r="P6285" t="str">
        <f t="shared" si="98"/>
        <v>INSERT INTO pokemon_cards (id,name,pokemon_id,level,primary_color,hp,secondary_color,evolve_from,weakness,weakness_modifier,ability_name,ability_text,ability_type) VALUES ('pl4-28','Rapidash','78','41','Fire','80',NULL,'Ponyta','Water','20','Wild Guard','Prevent all effects of attacks, including damage, done to Rapidash by your opponent''s PokÃ©mon SP.','PokÃ©-Body');</v>
      </c>
    </row>
    <row r="6286" spans="1:16" x14ac:dyDescent="0.25">
      <c r="A6286" t="s">
        <v>8583</v>
      </c>
      <c r="B6286" t="s">
        <v>146</v>
      </c>
      <c r="C6286">
        <v>20</v>
      </c>
      <c r="D6286" t="s">
        <v>147</v>
      </c>
      <c r="E6286">
        <v>31</v>
      </c>
      <c r="F6286">
        <v>70</v>
      </c>
      <c r="G6286" t="s">
        <v>19</v>
      </c>
      <c r="I6286" t="s">
        <v>148</v>
      </c>
      <c r="J6286" t="s">
        <v>20</v>
      </c>
      <c r="K6286">
        <v>20</v>
      </c>
      <c r="P6286" t="str">
        <f t="shared" si="98"/>
        <v>INSERT INTO pokemon_cards (id,name,pokemon_id,level,primary_color,hp,secondary_color,evolve_from,weakness,weakness_modifier,ability_name,ability_text,ability_type) VALUES ('pl4-29','Raticate','20','31','Colorless','70',NULL,'Rattata','Fighting','20',NULL,NULL,NULL);</v>
      </c>
    </row>
    <row r="6287" spans="1:16" x14ac:dyDescent="0.25">
      <c r="A6287" t="s">
        <v>8584</v>
      </c>
      <c r="B6287" t="s">
        <v>2732</v>
      </c>
      <c r="C6287">
        <v>254</v>
      </c>
      <c r="D6287" t="s">
        <v>2733</v>
      </c>
      <c r="E6287">
        <v>57</v>
      </c>
      <c r="F6287">
        <v>120</v>
      </c>
      <c r="G6287" t="s">
        <v>33</v>
      </c>
      <c r="I6287" t="s">
        <v>2729</v>
      </c>
      <c r="J6287" t="s">
        <v>24</v>
      </c>
      <c r="K6287">
        <v>30</v>
      </c>
      <c r="L6287" t="s">
        <v>20535</v>
      </c>
      <c r="M6287" t="s">
        <v>20536</v>
      </c>
      <c r="N6287" t="s">
        <v>19146</v>
      </c>
      <c r="P6287" t="str">
        <f t="shared" si="98"/>
        <v>INSERT INTO pokemon_cards (id,name,pokemon_id,level,primary_color,hp,secondary_color,evolve_from,weakness,weakness_modifier,ability_name,ability_text,ability_type) VALUES ('pl4-30','Sceptile','254','57','Grass','120',NULL,'Grovyle','Fire','30','Green Breath','When you attach a Grass Energy card from your hand to Sceptile, remove 2 damage counters from Sceptile.','PokÃ©-Body');</v>
      </c>
    </row>
    <row r="6288" spans="1:16" x14ac:dyDescent="0.25">
      <c r="A6288" t="s">
        <v>8585</v>
      </c>
      <c r="B6288" t="s">
        <v>2732</v>
      </c>
      <c r="C6288">
        <v>254</v>
      </c>
      <c r="D6288" t="s">
        <v>2733</v>
      </c>
      <c r="E6288">
        <v>59</v>
      </c>
      <c r="F6288">
        <v>130</v>
      </c>
      <c r="G6288" t="s">
        <v>33</v>
      </c>
      <c r="I6288" t="s">
        <v>2729</v>
      </c>
      <c r="J6288" t="s">
        <v>24</v>
      </c>
      <c r="K6288">
        <v>30</v>
      </c>
      <c r="P6288" t="str">
        <f t="shared" si="98"/>
        <v>INSERT INTO pokemon_cards (id,name,pokemon_id,level,primary_color,hp,secondary_color,evolve_from,weakness,weakness_modifier,ability_name,ability_text,ability_type) VALUES ('pl4-31','Sceptile','254','59','Grass','130',NULL,'Grovyle','Fire','30',NULL,NULL,NULL);</v>
      </c>
    </row>
    <row r="6289" spans="1:16" x14ac:dyDescent="0.25">
      <c r="A6289" t="s">
        <v>8586</v>
      </c>
      <c r="B6289" t="s">
        <v>1531</v>
      </c>
      <c r="C6289">
        <v>442</v>
      </c>
      <c r="D6289" t="s">
        <v>1532</v>
      </c>
      <c r="E6289">
        <v>39</v>
      </c>
      <c r="F6289">
        <v>60</v>
      </c>
      <c r="G6289" t="s">
        <v>896</v>
      </c>
      <c r="L6289" t="s">
        <v>20537</v>
      </c>
      <c r="M6289" t="s">
        <v>22672</v>
      </c>
      <c r="N6289" t="s">
        <v>19146</v>
      </c>
      <c r="P6289" t="str">
        <f t="shared" si="98"/>
        <v>INSERT INTO pokemon_cards (id,name,pokemon_id,level,primary_color,hp,secondary_color,evolve_from,weakness,weakness_modifier,ability_name,ability_text,ability_type) VALUES ('pl4-32','Spiritomb','442','39','Darkness','60',NULL,NULL,NULL,NULL,'Keystone Seal','As long as Spiritomb is your Active PokÃ©mon, each player can''t play any Trainer cards from his or her hand.','PokÃ©-Body');</v>
      </c>
    </row>
    <row r="6290" spans="1:16" x14ac:dyDescent="0.25">
      <c r="A6290" t="s">
        <v>8587</v>
      </c>
      <c r="B6290" t="s">
        <v>1970</v>
      </c>
      <c r="C6290">
        <v>437</v>
      </c>
      <c r="D6290" t="s">
        <v>1971</v>
      </c>
      <c r="E6290">
        <v>45</v>
      </c>
      <c r="F6290">
        <v>90</v>
      </c>
      <c r="G6290" t="s">
        <v>854</v>
      </c>
      <c r="I6290" t="s">
        <v>1967</v>
      </c>
      <c r="J6290" t="s">
        <v>24</v>
      </c>
      <c r="K6290">
        <v>20</v>
      </c>
      <c r="P6290" t="str">
        <f t="shared" si="98"/>
        <v>INSERT INTO pokemon_cards (id,name,pokemon_id,level,primary_color,hp,secondary_color,evolve_from,weakness,weakness_modifier,ability_name,ability_text,ability_type) VALUES ('pl4-33','Bronzong','437','45','Metal','90',NULL,'Bronzor','Fire','20',NULL,NULL,NULL);</v>
      </c>
    </row>
    <row r="6291" spans="1:16" x14ac:dyDescent="0.25">
      <c r="A6291" t="s">
        <v>8588</v>
      </c>
      <c r="B6291" t="s">
        <v>1967</v>
      </c>
      <c r="C6291">
        <v>436</v>
      </c>
      <c r="D6291" t="s">
        <v>1968</v>
      </c>
      <c r="E6291">
        <v>9</v>
      </c>
      <c r="F6291">
        <v>50</v>
      </c>
      <c r="G6291" t="s">
        <v>854</v>
      </c>
      <c r="J6291" t="s">
        <v>24</v>
      </c>
      <c r="K6291">
        <v>10</v>
      </c>
      <c r="P6291" t="str">
        <f t="shared" si="98"/>
        <v>INSERT INTO pokemon_cards (id,name,pokemon_id,level,primary_color,hp,secondary_color,evolve_from,weakness,weakness_modifier,ability_name,ability_text,ability_type) VALUES ('pl4-34','Bronzor','436','9','Metal','50',NULL,NULL,'Fire','10',NULL,NULL,NULL);</v>
      </c>
    </row>
    <row r="6292" spans="1:16" x14ac:dyDescent="0.25">
      <c r="A6292" t="s">
        <v>8589</v>
      </c>
      <c r="B6292" t="s">
        <v>25</v>
      </c>
      <c r="C6292">
        <v>5</v>
      </c>
      <c r="D6292" t="s">
        <v>99</v>
      </c>
      <c r="E6292">
        <v>31</v>
      </c>
      <c r="F6292">
        <v>80</v>
      </c>
      <c r="G6292" t="s">
        <v>24</v>
      </c>
      <c r="I6292" t="s">
        <v>100</v>
      </c>
      <c r="J6292" t="s">
        <v>13</v>
      </c>
      <c r="K6292">
        <v>20</v>
      </c>
      <c r="P6292" t="str">
        <f t="shared" si="98"/>
        <v>INSERT INTO pokemon_cards (id,name,pokemon_id,level,primary_color,hp,secondary_color,evolve_from,weakness,weakness_modifier,ability_name,ability_text,ability_type) VALUES ('pl4-35','Charmeleon','5','31','Fire','80',NULL,'Charmander','Water','20',NULL,NULL,NULL);</v>
      </c>
    </row>
    <row r="6293" spans="1:16" x14ac:dyDescent="0.25">
      <c r="A6293" t="s">
        <v>8590</v>
      </c>
      <c r="B6293" t="s">
        <v>115</v>
      </c>
      <c r="C6293">
        <v>92</v>
      </c>
      <c r="D6293" t="s">
        <v>172</v>
      </c>
      <c r="E6293">
        <v>16</v>
      </c>
      <c r="F6293">
        <v>50</v>
      </c>
      <c r="G6293" t="s">
        <v>7</v>
      </c>
      <c r="J6293" t="s">
        <v>896</v>
      </c>
      <c r="K6293">
        <v>10</v>
      </c>
      <c r="P6293" t="str">
        <f t="shared" si="98"/>
        <v>INSERT INTO pokemon_cards (id,name,pokemon_id,level,primary_color,hp,secondary_color,evolve_from,weakness,weakness_modifier,ability_name,ability_text,ability_type) VALUES ('pl4-36','Gastly','92','16','Psychic','50',NULL,NULL,'Darkness','10',NULL,NULL,NULL);</v>
      </c>
    </row>
    <row r="6294" spans="1:16" x14ac:dyDescent="0.25">
      <c r="A6294" t="s">
        <v>8591</v>
      </c>
      <c r="B6294" t="s">
        <v>450</v>
      </c>
      <c r="C6294">
        <v>75</v>
      </c>
      <c r="D6294" t="s">
        <v>452</v>
      </c>
      <c r="E6294">
        <v>37</v>
      </c>
      <c r="F6294">
        <v>90</v>
      </c>
      <c r="G6294" t="s">
        <v>20</v>
      </c>
      <c r="I6294" t="s">
        <v>453</v>
      </c>
      <c r="J6294" t="s">
        <v>33</v>
      </c>
      <c r="K6294">
        <v>20</v>
      </c>
      <c r="P6294" t="str">
        <f t="shared" si="98"/>
        <v>INSERT INTO pokemon_cards (id,name,pokemon_id,level,primary_color,hp,secondary_color,evolve_from,weakness,weakness_modifier,ability_name,ability_text,ability_type) VALUES ('pl4-37','Graveler','75','37','Fighting','90',NULL,'Geodude','Grass','20',NULL,NULL,NULL);</v>
      </c>
    </row>
    <row r="6295" spans="1:16" x14ac:dyDescent="0.25">
      <c r="A6295" t="s">
        <v>8592</v>
      </c>
      <c r="B6295" t="s">
        <v>2729</v>
      </c>
      <c r="C6295">
        <v>253</v>
      </c>
      <c r="D6295" t="s">
        <v>2730</v>
      </c>
      <c r="E6295">
        <v>28</v>
      </c>
      <c r="F6295">
        <v>80</v>
      </c>
      <c r="G6295" t="s">
        <v>33</v>
      </c>
      <c r="I6295" t="s">
        <v>2726</v>
      </c>
      <c r="J6295" t="s">
        <v>24</v>
      </c>
      <c r="K6295">
        <v>20</v>
      </c>
      <c r="P6295" t="str">
        <f t="shared" si="98"/>
        <v>INSERT INTO pokemon_cards (id,name,pokemon_id,level,primary_color,hp,secondary_color,evolve_from,weakness,weakness_modifier,ability_name,ability_text,ability_type) VALUES ('pl4-38','Grovyle','253','28','Grass','80',NULL,'Treecko','Fire','20',NULL,NULL,NULL);</v>
      </c>
    </row>
    <row r="6296" spans="1:16" x14ac:dyDescent="0.25">
      <c r="A6296" t="s">
        <v>8593</v>
      </c>
      <c r="B6296" t="s">
        <v>2729</v>
      </c>
      <c r="C6296">
        <v>253</v>
      </c>
      <c r="D6296" t="s">
        <v>2730</v>
      </c>
      <c r="E6296">
        <v>24</v>
      </c>
      <c r="F6296">
        <v>80</v>
      </c>
      <c r="G6296" t="s">
        <v>33</v>
      </c>
      <c r="I6296" t="s">
        <v>2726</v>
      </c>
      <c r="J6296" t="s">
        <v>24</v>
      </c>
      <c r="K6296">
        <v>20</v>
      </c>
      <c r="P6296" t="str">
        <f t="shared" si="98"/>
        <v>INSERT INTO pokemon_cards (id,name,pokemon_id,level,primary_color,hp,secondary_color,evolve_from,weakness,weakness_modifier,ability_name,ability_text,ability_type) VALUES ('pl4-39','Grovyle','253','24','Grass','80',NULL,'Treecko','Fire','20',NULL,NULL,NULL);</v>
      </c>
    </row>
    <row r="6297" spans="1:16" x14ac:dyDescent="0.25">
      <c r="A6297" t="s">
        <v>8594</v>
      </c>
      <c r="B6297" t="s">
        <v>4067</v>
      </c>
      <c r="C6297">
        <v>316</v>
      </c>
      <c r="D6297" t="s">
        <v>4104</v>
      </c>
      <c r="E6297">
        <v>21</v>
      </c>
      <c r="F6297">
        <v>60</v>
      </c>
      <c r="G6297" t="s">
        <v>7</v>
      </c>
      <c r="J6297" t="s">
        <v>7</v>
      </c>
      <c r="K6297">
        <v>10</v>
      </c>
      <c r="P6297" t="str">
        <f t="shared" si="98"/>
        <v>INSERT INTO pokemon_cards (id,name,pokemon_id,level,primary_color,hp,secondary_color,evolve_from,weakness,weakness_modifier,ability_name,ability_text,ability_type) VALUES ('pl4-40','Gulpin','316','21','Psychic','60',NULL,NULL,'Psychic','10',NULL,NULL,NULL);</v>
      </c>
    </row>
    <row r="6298" spans="1:16" x14ac:dyDescent="0.25">
      <c r="A6298" t="s">
        <v>8595</v>
      </c>
      <c r="B6298" t="s">
        <v>113</v>
      </c>
      <c r="C6298">
        <v>93</v>
      </c>
      <c r="D6298" t="s">
        <v>114</v>
      </c>
      <c r="E6298">
        <v>31</v>
      </c>
      <c r="F6298">
        <v>70</v>
      </c>
      <c r="G6298" t="s">
        <v>7</v>
      </c>
      <c r="I6298" t="s">
        <v>115</v>
      </c>
      <c r="J6298" t="s">
        <v>896</v>
      </c>
      <c r="K6298">
        <v>20</v>
      </c>
      <c r="L6298" t="s">
        <v>19625</v>
      </c>
      <c r="M6298" t="s">
        <v>22673</v>
      </c>
      <c r="N6298" t="s">
        <v>19146</v>
      </c>
      <c r="P6298" t="str">
        <f t="shared" si="98"/>
        <v>INSERT INTO pokemon_cards (id,name,pokemon_id,level,primary_color,hp,secondary_color,evolve_from,weakness,weakness_modifier,ability_name,ability_text,ability_type) VALUES ('pl4-41','Haunter','93','31','Psychic','70',NULL,'Gastly','Darkness','20','Hidden Poison','If Haunter is your Active PokÃ©mon and is damaged by an opponent''s attack (even if Haunter is Knocked Out), the Attacking PokÃ©mon is now Poisoned.','PokÃ©-Body');</v>
      </c>
    </row>
    <row r="6299" spans="1:16" x14ac:dyDescent="0.25">
      <c r="A6299" t="s">
        <v>8596</v>
      </c>
      <c r="B6299" t="s">
        <v>113</v>
      </c>
      <c r="C6299">
        <v>93</v>
      </c>
      <c r="D6299" t="s">
        <v>114</v>
      </c>
      <c r="E6299">
        <v>37</v>
      </c>
      <c r="F6299">
        <v>80</v>
      </c>
      <c r="G6299" t="s">
        <v>7</v>
      </c>
      <c r="I6299" t="s">
        <v>115</v>
      </c>
      <c r="J6299" t="s">
        <v>896</v>
      </c>
      <c r="K6299">
        <v>20</v>
      </c>
      <c r="P6299" t="str">
        <f t="shared" si="98"/>
        <v>INSERT INTO pokemon_cards (id,name,pokemon_id,level,primary_color,hp,secondary_color,evolve_from,weakness,weakness_modifier,ability_name,ability_text,ability_type) VALUES ('pl4-42','Haunter','93','37','Psychic','80',NULL,'Gastly','Darkness','20',NULL,NULL,NULL);</v>
      </c>
    </row>
    <row r="6300" spans="1:16" x14ac:dyDescent="0.25">
      <c r="A6300" t="s">
        <v>8597</v>
      </c>
      <c r="B6300" t="s">
        <v>1921</v>
      </c>
      <c r="C6300">
        <v>404</v>
      </c>
      <c r="D6300" t="s">
        <v>1922</v>
      </c>
      <c r="E6300">
        <v>25</v>
      </c>
      <c r="F6300">
        <v>80</v>
      </c>
      <c r="G6300" t="s">
        <v>15</v>
      </c>
      <c r="I6300" t="s">
        <v>1917</v>
      </c>
      <c r="J6300" t="s">
        <v>20</v>
      </c>
      <c r="K6300">
        <v>20</v>
      </c>
      <c r="P6300" t="str">
        <f t="shared" si="98"/>
        <v>INSERT INTO pokemon_cards (id,name,pokemon_id,level,primary_color,hp,secondary_color,evolve_from,weakness,weakness_modifier,ability_name,ability_text,ability_type) VALUES ('pl4-43','Luxio','404','25','Lightning','80',NULL,'Shinx','Fighting','20',NULL,NULL,NULL);</v>
      </c>
    </row>
    <row r="6301" spans="1:16" x14ac:dyDescent="0.25">
      <c r="A6301" t="s">
        <v>8598</v>
      </c>
      <c r="B6301" t="s">
        <v>2216</v>
      </c>
      <c r="C6301">
        <v>310</v>
      </c>
      <c r="D6301" t="s">
        <v>2217</v>
      </c>
      <c r="E6301">
        <v>44</v>
      </c>
      <c r="F6301">
        <v>90</v>
      </c>
      <c r="G6301" t="s">
        <v>15</v>
      </c>
      <c r="I6301" t="s">
        <v>2212</v>
      </c>
      <c r="J6301" t="s">
        <v>20</v>
      </c>
      <c r="K6301">
        <v>20</v>
      </c>
      <c r="P6301" t="str">
        <f t="shared" si="98"/>
        <v>INSERT INTO pokemon_cards (id,name,pokemon_id,level,primary_color,hp,secondary_color,evolve_from,weakness,weakness_modifier,ability_name,ability_text,ability_type) VALUES ('pl4-44','Manectric','310','44','Lightning','90',NULL,'Electrike','Fighting','20',NULL,NULL,NULL);</v>
      </c>
    </row>
    <row r="6302" spans="1:16" x14ac:dyDescent="0.25">
      <c r="A6302" t="s">
        <v>8599</v>
      </c>
      <c r="B6302" t="s">
        <v>3797</v>
      </c>
      <c r="C6302">
        <v>279</v>
      </c>
      <c r="D6302" t="s">
        <v>3798</v>
      </c>
      <c r="E6302">
        <v>49</v>
      </c>
      <c r="F6302">
        <v>90</v>
      </c>
      <c r="G6302" t="s">
        <v>13</v>
      </c>
      <c r="I6302" t="s">
        <v>3799</v>
      </c>
      <c r="J6302" t="s">
        <v>15</v>
      </c>
      <c r="K6302">
        <v>20</v>
      </c>
      <c r="P6302" t="str">
        <f t="shared" si="98"/>
        <v>INSERT INTO pokemon_cards (id,name,pokemon_id,level,primary_color,hp,secondary_color,evolve_from,weakness,weakness_modifier,ability_name,ability_text,ability_type) VALUES ('pl4-45','Pelipper','279','49','Water','90',NULL,'Wingull','Lightning','20',NULL,NULL,NULL);</v>
      </c>
    </row>
    <row r="6303" spans="1:16" x14ac:dyDescent="0.25">
      <c r="A6303" t="s">
        <v>8600</v>
      </c>
      <c r="B6303" t="s">
        <v>195</v>
      </c>
      <c r="C6303">
        <v>77</v>
      </c>
      <c r="D6303" t="s">
        <v>196</v>
      </c>
      <c r="E6303">
        <v>8</v>
      </c>
      <c r="F6303">
        <v>40</v>
      </c>
      <c r="G6303" t="s">
        <v>24</v>
      </c>
      <c r="J6303" t="s">
        <v>13</v>
      </c>
      <c r="K6303">
        <v>10</v>
      </c>
      <c r="P6303" t="str">
        <f t="shared" si="98"/>
        <v>INSERT INTO pokemon_cards (id,name,pokemon_id,level,primary_color,hp,secondary_color,evolve_from,weakness,weakness_modifier,ability_name,ability_text,ability_type) VALUES ('pl4-46','Ponyta','77','8','Fire','40',NULL,NULL,'Water','10',NULL,NULL,NULL);</v>
      </c>
    </row>
    <row r="6304" spans="1:16" x14ac:dyDescent="0.25">
      <c r="A6304" t="s">
        <v>8601</v>
      </c>
      <c r="B6304" t="s">
        <v>329</v>
      </c>
      <c r="C6304">
        <v>78</v>
      </c>
      <c r="D6304" t="s">
        <v>330</v>
      </c>
      <c r="E6304">
        <v>45</v>
      </c>
      <c r="F6304">
        <v>90</v>
      </c>
      <c r="G6304" t="s">
        <v>24</v>
      </c>
      <c r="I6304" t="s">
        <v>195</v>
      </c>
      <c r="J6304" t="s">
        <v>13</v>
      </c>
      <c r="K6304">
        <v>20</v>
      </c>
      <c r="P6304" t="str">
        <f t="shared" si="98"/>
        <v>INSERT INTO pokemon_cards (id,name,pokemon_id,level,primary_color,hp,secondary_color,evolve_from,weakness,weakness_modifier,ability_name,ability_text,ability_type) VALUES ('pl4-47','Rapidash','78','45','Fire','90',NULL,'Ponyta','Water','20',NULL,NULL,NULL);</v>
      </c>
    </row>
    <row r="6305" spans="1:16" x14ac:dyDescent="0.25">
      <c r="A6305" t="s">
        <v>8602</v>
      </c>
      <c r="B6305" t="s">
        <v>1299</v>
      </c>
      <c r="C6305">
        <v>372</v>
      </c>
      <c r="D6305" t="s">
        <v>1300</v>
      </c>
      <c r="E6305">
        <v>34</v>
      </c>
      <c r="F6305">
        <v>80</v>
      </c>
      <c r="G6305" t="s">
        <v>19</v>
      </c>
      <c r="I6305" t="s">
        <v>1295</v>
      </c>
      <c r="J6305" t="s">
        <v>19</v>
      </c>
      <c r="K6305">
        <v>20</v>
      </c>
      <c r="P6305" t="str">
        <f t="shared" si="98"/>
        <v>INSERT INTO pokemon_cards (id,name,pokemon_id,level,primary_color,hp,secondary_color,evolve_from,weakness,weakness_modifier,ability_name,ability_text,ability_type) VALUES ('pl4-48','Shelgon','372','34','Colorless','80',NULL,'Bagon','Colorless','20',NULL,NULL,NULL);</v>
      </c>
    </row>
    <row r="6306" spans="1:16" x14ac:dyDescent="0.25">
      <c r="A6306" t="s">
        <v>8603</v>
      </c>
      <c r="B6306" t="s">
        <v>3619</v>
      </c>
      <c r="C6306">
        <v>413</v>
      </c>
      <c r="D6306" t="s">
        <v>3620</v>
      </c>
      <c r="E6306">
        <v>46</v>
      </c>
      <c r="F6306">
        <v>80</v>
      </c>
      <c r="G6306" t="s">
        <v>33</v>
      </c>
      <c r="I6306" t="s">
        <v>3621</v>
      </c>
      <c r="J6306" t="s">
        <v>24</v>
      </c>
      <c r="K6306">
        <v>20</v>
      </c>
      <c r="P6306" t="str">
        <f t="shared" si="98"/>
        <v>INSERT INTO pokemon_cards (id,name,pokemon_id,level,primary_color,hp,secondary_color,evolve_from,weakness,weakness_modifier,ability_name,ability_text,ability_type) VALUES ('pl4-49','Wormadam Plant Cloak','413','46','Grass','80',NULL,'Burmy Plant Cloak','Fire','20',NULL,NULL,NULL);</v>
      </c>
    </row>
    <row r="6307" spans="1:16" x14ac:dyDescent="0.25">
      <c r="A6307" t="s">
        <v>8604</v>
      </c>
      <c r="B6307" t="s">
        <v>3623</v>
      </c>
      <c r="C6307">
        <v>413</v>
      </c>
      <c r="D6307" t="s">
        <v>3620</v>
      </c>
      <c r="E6307">
        <v>45</v>
      </c>
      <c r="F6307">
        <v>90</v>
      </c>
      <c r="G6307" t="s">
        <v>20</v>
      </c>
      <c r="I6307" t="s">
        <v>3624</v>
      </c>
      <c r="J6307" t="s">
        <v>24</v>
      </c>
      <c r="K6307">
        <v>20</v>
      </c>
      <c r="P6307" t="str">
        <f t="shared" si="98"/>
        <v>INSERT INTO pokemon_cards (id,name,pokemon_id,level,primary_color,hp,secondary_color,evolve_from,weakness,weakness_modifier,ability_name,ability_text,ability_type) VALUES ('pl4-50','Wormadam Sandy Cloak','413','45','Fighting','90',NULL,'Burmy Sandy Cloak','Fire','20',NULL,NULL,NULL);</v>
      </c>
    </row>
    <row r="6308" spans="1:16" x14ac:dyDescent="0.25">
      <c r="A6308" t="s">
        <v>8605</v>
      </c>
      <c r="B6308" t="s">
        <v>3626</v>
      </c>
      <c r="C6308">
        <v>413</v>
      </c>
      <c r="D6308" t="s">
        <v>3620</v>
      </c>
      <c r="E6308">
        <v>44</v>
      </c>
      <c r="F6308">
        <v>90</v>
      </c>
      <c r="G6308" t="s">
        <v>854</v>
      </c>
      <c r="I6308" t="s">
        <v>3627</v>
      </c>
      <c r="J6308" t="s">
        <v>24</v>
      </c>
      <c r="K6308">
        <v>20</v>
      </c>
      <c r="P6308" t="str">
        <f t="shared" si="98"/>
        <v>INSERT INTO pokemon_cards (id,name,pokemon_id,level,primary_color,hp,secondary_color,evolve_from,weakness,weakness_modifier,ability_name,ability_text,ability_type) VALUES ('pl4-51','Wormadam Trash Cloak','413','44','Metal','90',NULL,'Burmy Trash Cloak','Fire','20',NULL,NULL,NULL);</v>
      </c>
    </row>
    <row r="6309" spans="1:16" x14ac:dyDescent="0.25">
      <c r="A6309" t="s">
        <v>8606</v>
      </c>
      <c r="B6309" t="s">
        <v>1295</v>
      </c>
      <c r="C6309">
        <v>371</v>
      </c>
      <c r="D6309" t="s">
        <v>1296</v>
      </c>
      <c r="E6309">
        <v>18</v>
      </c>
      <c r="F6309">
        <v>60</v>
      </c>
      <c r="G6309" t="s">
        <v>19</v>
      </c>
      <c r="J6309" t="s">
        <v>19</v>
      </c>
      <c r="K6309">
        <v>10</v>
      </c>
      <c r="P6309" t="str">
        <f t="shared" si="98"/>
        <v>INSERT INTO pokemon_cards (id,name,pokemon_id,level,primary_color,hp,secondary_color,evolve_from,weakness,weakness_modifier,ability_name,ability_text,ability_type) VALUES ('pl4-52','Bagon','371','18','Colorless','60',NULL,NULL,'Colorless','10',NULL,NULL,NULL);</v>
      </c>
    </row>
    <row r="6310" spans="1:16" x14ac:dyDescent="0.25">
      <c r="A6310" t="s">
        <v>8607</v>
      </c>
      <c r="B6310" t="s">
        <v>8608</v>
      </c>
      <c r="C6310">
        <v>15</v>
      </c>
      <c r="D6310" t="s">
        <v>73</v>
      </c>
      <c r="E6310">
        <v>56</v>
      </c>
      <c r="F6310">
        <v>80</v>
      </c>
      <c r="G6310" t="s">
        <v>33</v>
      </c>
      <c r="J6310" t="s">
        <v>24</v>
      </c>
      <c r="K6310" t="s">
        <v>9</v>
      </c>
      <c r="P6310" t="str">
        <f t="shared" si="98"/>
        <v>INSERT INTO pokemon_cards (id,name,pokemon_id,level,primary_color,hp,secondary_color,evolve_from,weakness,weakness_modifier,ability_name,ability_text,ability_type) VALUES ('pl4-53','Beedrill G','15','56','Grass','80',NULL,NULL,'Fire','Ã—2',NULL,NULL,NULL);</v>
      </c>
    </row>
    <row r="6311" spans="1:16" x14ac:dyDescent="0.25">
      <c r="A6311" t="s">
        <v>8609</v>
      </c>
      <c r="B6311" t="s">
        <v>1967</v>
      </c>
      <c r="C6311">
        <v>436</v>
      </c>
      <c r="D6311" t="s">
        <v>1968</v>
      </c>
      <c r="E6311">
        <v>15</v>
      </c>
      <c r="F6311">
        <v>60</v>
      </c>
      <c r="G6311" t="s">
        <v>854</v>
      </c>
      <c r="J6311" t="s">
        <v>24</v>
      </c>
      <c r="K6311">
        <v>10</v>
      </c>
      <c r="P6311" t="str">
        <f t="shared" si="98"/>
        <v>INSERT INTO pokemon_cards (id,name,pokemon_id,level,primary_color,hp,secondary_color,evolve_from,weakness,weakness_modifier,ability_name,ability_text,ability_type) VALUES ('pl4-54','Bronzor','436','15','Metal','60',NULL,NULL,'Fire','10',NULL,NULL,NULL);</v>
      </c>
    </row>
    <row r="6312" spans="1:16" x14ac:dyDescent="0.25">
      <c r="A6312" t="s">
        <v>8610</v>
      </c>
      <c r="B6312" t="s">
        <v>2510</v>
      </c>
      <c r="C6312">
        <v>427</v>
      </c>
      <c r="D6312" t="s">
        <v>2511</v>
      </c>
      <c r="E6312">
        <v>17</v>
      </c>
      <c r="F6312">
        <v>50</v>
      </c>
      <c r="G6312" t="s">
        <v>19</v>
      </c>
      <c r="J6312" t="s">
        <v>20</v>
      </c>
      <c r="K6312">
        <v>10</v>
      </c>
      <c r="P6312" t="str">
        <f t="shared" si="98"/>
        <v>INSERT INTO pokemon_cards (id,name,pokemon_id,level,primary_color,hp,secondary_color,evolve_from,weakness,weakness_modifier,ability_name,ability_text,ability_type) VALUES ('pl4-55','Buneary','427','17','Colorless','50',NULL,NULL,'Fighting','10',NULL,NULL,NULL);</v>
      </c>
    </row>
    <row r="6313" spans="1:16" x14ac:dyDescent="0.25">
      <c r="A6313" t="s">
        <v>8611</v>
      </c>
      <c r="B6313" t="s">
        <v>3621</v>
      </c>
      <c r="C6313">
        <v>412</v>
      </c>
      <c r="D6313" t="s">
        <v>3673</v>
      </c>
      <c r="E6313">
        <v>11</v>
      </c>
      <c r="F6313">
        <v>40</v>
      </c>
      <c r="G6313" t="s">
        <v>33</v>
      </c>
      <c r="J6313" t="s">
        <v>24</v>
      </c>
      <c r="K6313">
        <v>10</v>
      </c>
      <c r="L6313" t="s">
        <v>20538</v>
      </c>
      <c r="M6313" t="s">
        <v>20539</v>
      </c>
      <c r="N6313" t="s">
        <v>19146</v>
      </c>
      <c r="P6313" t="str">
        <f t="shared" si="98"/>
        <v>INSERT INTO pokemon_cards (id,name,pokemon_id,level,primary_color,hp,secondary_color,evolve_from,weakness,weakness_modifier,ability_name,ability_text,ability_type) VALUES ('pl4-56','Burmy Plant Cloak','412','11','Grass','40',NULL,NULL,'Fire','10','Cloak Evolution','Burmy Plant Cloak can evolve during the turn you play it.','PokÃ©-Body');</v>
      </c>
    </row>
    <row r="6314" spans="1:16" x14ac:dyDescent="0.25">
      <c r="A6314" t="s">
        <v>8612</v>
      </c>
      <c r="B6314" t="s">
        <v>3624</v>
      </c>
      <c r="C6314">
        <v>412</v>
      </c>
      <c r="D6314" t="s">
        <v>3673</v>
      </c>
      <c r="E6314">
        <v>11</v>
      </c>
      <c r="F6314">
        <v>40</v>
      </c>
      <c r="G6314" t="s">
        <v>33</v>
      </c>
      <c r="J6314" t="s">
        <v>24</v>
      </c>
      <c r="K6314">
        <v>10</v>
      </c>
      <c r="L6314" t="s">
        <v>20538</v>
      </c>
      <c r="M6314" t="s">
        <v>20540</v>
      </c>
      <c r="N6314" t="s">
        <v>19146</v>
      </c>
      <c r="P6314" t="str">
        <f t="shared" si="98"/>
        <v>INSERT INTO pokemon_cards (id,name,pokemon_id,level,primary_color,hp,secondary_color,evolve_from,weakness,weakness_modifier,ability_name,ability_text,ability_type) VALUES ('pl4-57','Burmy Sandy Cloak','412','11','Grass','40',NULL,NULL,'Fire','10','Cloak Evolution','Burmy Sandy Cloak can evolve during the turn you play it.','PokÃ©-Body');</v>
      </c>
    </row>
    <row r="6315" spans="1:16" x14ac:dyDescent="0.25">
      <c r="A6315" t="s">
        <v>8613</v>
      </c>
      <c r="B6315" t="s">
        <v>3627</v>
      </c>
      <c r="C6315">
        <v>412</v>
      </c>
      <c r="D6315" t="s">
        <v>3673</v>
      </c>
      <c r="E6315">
        <v>11</v>
      </c>
      <c r="F6315">
        <v>40</v>
      </c>
      <c r="G6315" t="s">
        <v>33</v>
      </c>
      <c r="J6315" t="s">
        <v>24</v>
      </c>
      <c r="K6315">
        <v>10</v>
      </c>
      <c r="L6315" t="s">
        <v>20538</v>
      </c>
      <c r="M6315" t="s">
        <v>20541</v>
      </c>
      <c r="N6315" t="s">
        <v>19146</v>
      </c>
      <c r="P6315" t="str">
        <f t="shared" si="98"/>
        <v>INSERT INTO pokemon_cards (id,name,pokemon_id,level,primary_color,hp,secondary_color,evolve_from,weakness,weakness_modifier,ability_name,ability_text,ability_type) VALUES ('pl4-58','Burmy Trash Cloak','412','11','Grass','40',NULL,NULL,'Fire','10','Cloak Evolution','Burmy Trash Cloak can evolve during the turn you play it.','PokÃ©-Body');</v>
      </c>
    </row>
    <row r="6316" spans="1:16" x14ac:dyDescent="0.25">
      <c r="A6316" t="s">
        <v>8614</v>
      </c>
      <c r="B6316" t="s">
        <v>100</v>
      </c>
      <c r="C6316">
        <v>4</v>
      </c>
      <c r="D6316" t="s">
        <v>162</v>
      </c>
      <c r="E6316">
        <v>13</v>
      </c>
      <c r="F6316">
        <v>60</v>
      </c>
      <c r="G6316" t="s">
        <v>24</v>
      </c>
      <c r="J6316" t="s">
        <v>13</v>
      </c>
      <c r="K6316">
        <v>10</v>
      </c>
      <c r="P6316" t="str">
        <f t="shared" si="98"/>
        <v>INSERT INTO pokemon_cards (id,name,pokemon_id,level,primary_color,hp,secondary_color,evolve_from,weakness,weakness_modifier,ability_name,ability_text,ability_type) VALUES ('pl4-59','Charmander','4','13','Fire','60',NULL,NULL,'Water','10',NULL,NULL,NULL);</v>
      </c>
    </row>
    <row r="6317" spans="1:16" x14ac:dyDescent="0.25">
      <c r="A6317" t="s">
        <v>8615</v>
      </c>
      <c r="B6317" t="s">
        <v>1359</v>
      </c>
      <c r="C6317">
        <v>420</v>
      </c>
      <c r="D6317" t="s">
        <v>1360</v>
      </c>
      <c r="E6317">
        <v>12</v>
      </c>
      <c r="F6317">
        <v>50</v>
      </c>
      <c r="G6317" t="s">
        <v>33</v>
      </c>
      <c r="J6317" t="s">
        <v>24</v>
      </c>
      <c r="K6317">
        <v>10</v>
      </c>
      <c r="P6317" t="str">
        <f t="shared" si="98"/>
        <v>INSERT INTO pokemon_cards (id,name,pokemon_id,level,primary_color,hp,secondary_color,evolve_from,weakness,weakness_modifier,ability_name,ability_text,ability_type) VALUES ('pl4-60','Cherubi','420','12','Grass','50',NULL,NULL,'Fire','10',NULL,NULL,NULL);</v>
      </c>
    </row>
    <row r="6318" spans="1:16" x14ac:dyDescent="0.25">
      <c r="A6318" t="s">
        <v>8616</v>
      </c>
      <c r="B6318" t="s">
        <v>1474</v>
      </c>
      <c r="C6318">
        <v>453</v>
      </c>
      <c r="D6318" t="s">
        <v>1475</v>
      </c>
      <c r="E6318">
        <v>15</v>
      </c>
      <c r="F6318">
        <v>60</v>
      </c>
      <c r="G6318" t="s">
        <v>20</v>
      </c>
      <c r="J6318" t="s">
        <v>7</v>
      </c>
      <c r="K6318">
        <v>10</v>
      </c>
      <c r="P6318" t="str">
        <f t="shared" si="98"/>
        <v>INSERT INTO pokemon_cards (id,name,pokemon_id,level,primary_color,hp,secondary_color,evolve_from,weakness,weakness_modifier,ability_name,ability_text,ability_type) VALUES ('pl4-61','Croagunk','453','15','Fighting','60',NULL,NULL,'Psychic','10',NULL,NULL,NULL);</v>
      </c>
    </row>
    <row r="6319" spans="1:16" x14ac:dyDescent="0.25">
      <c r="A6319" t="s">
        <v>8617</v>
      </c>
      <c r="B6319" t="s">
        <v>2212</v>
      </c>
      <c r="C6319">
        <v>309</v>
      </c>
      <c r="D6319" t="s">
        <v>2213</v>
      </c>
      <c r="E6319">
        <v>22</v>
      </c>
      <c r="F6319">
        <v>60</v>
      </c>
      <c r="G6319" t="s">
        <v>15</v>
      </c>
      <c r="J6319" t="s">
        <v>20</v>
      </c>
      <c r="K6319">
        <v>10</v>
      </c>
      <c r="P6319" t="str">
        <f t="shared" si="98"/>
        <v>INSERT INTO pokemon_cards (id,name,pokemon_id,level,primary_color,hp,secondary_color,evolve_from,weakness,weakness_modifier,ability_name,ability_text,ability_type) VALUES ('pl4-62','Electrike','309','22','Lightning','60',NULL,NULL,'Fighting','10',NULL,NULL,NULL);</v>
      </c>
    </row>
    <row r="6320" spans="1:16" x14ac:dyDescent="0.25">
      <c r="A6320" t="s">
        <v>8618</v>
      </c>
      <c r="B6320" t="s">
        <v>2212</v>
      </c>
      <c r="C6320">
        <v>309</v>
      </c>
      <c r="D6320" t="s">
        <v>2213</v>
      </c>
      <c r="E6320">
        <v>20</v>
      </c>
      <c r="F6320">
        <v>60</v>
      </c>
      <c r="G6320" t="s">
        <v>15</v>
      </c>
      <c r="J6320" t="s">
        <v>20</v>
      </c>
      <c r="K6320">
        <v>10</v>
      </c>
      <c r="P6320" t="str">
        <f t="shared" si="98"/>
        <v>INSERT INTO pokemon_cards (id,name,pokemon_id,level,primary_color,hp,secondary_color,evolve_from,weakness,weakness_modifier,ability_name,ability_text,ability_type) VALUES ('pl4-63','Electrike','309','20','Lightning','60',NULL,NULL,'Fighting','10',NULL,NULL,NULL);</v>
      </c>
    </row>
    <row r="6321" spans="1:16" x14ac:dyDescent="0.25">
      <c r="A6321" t="s">
        <v>8619</v>
      </c>
      <c r="B6321" t="s">
        <v>115</v>
      </c>
      <c r="C6321">
        <v>92</v>
      </c>
      <c r="D6321" t="s">
        <v>172</v>
      </c>
      <c r="E6321">
        <v>15</v>
      </c>
      <c r="F6321">
        <v>50</v>
      </c>
      <c r="G6321" t="s">
        <v>7</v>
      </c>
      <c r="J6321" t="s">
        <v>896</v>
      </c>
      <c r="K6321">
        <v>10</v>
      </c>
      <c r="P6321" t="str">
        <f t="shared" si="98"/>
        <v>INSERT INTO pokemon_cards (id,name,pokemon_id,level,primary_color,hp,secondary_color,evolve_from,weakness,weakness_modifier,ability_name,ability_text,ability_type) VALUES ('pl4-64','Gastly','92','15','Psychic','50',NULL,NULL,'Darkness','10',NULL,NULL,NULL);</v>
      </c>
    </row>
    <row r="6322" spans="1:16" x14ac:dyDescent="0.25">
      <c r="A6322" t="s">
        <v>8620</v>
      </c>
      <c r="B6322" t="s">
        <v>453</v>
      </c>
      <c r="C6322">
        <v>74</v>
      </c>
      <c r="D6322" t="s">
        <v>485</v>
      </c>
      <c r="E6322">
        <v>14</v>
      </c>
      <c r="F6322">
        <v>60</v>
      </c>
      <c r="G6322" t="s">
        <v>20</v>
      </c>
      <c r="J6322" t="s">
        <v>33</v>
      </c>
      <c r="K6322">
        <v>10</v>
      </c>
      <c r="P6322" t="str">
        <f t="shared" si="98"/>
        <v>INSERT INTO pokemon_cards (id,name,pokemon_id,level,primary_color,hp,secondary_color,evolve_from,weakness,weakness_modifier,ability_name,ability_text,ability_type) VALUES ('pl4-65','Geodude','74','14','Fighting','60',NULL,NULL,'Grass','10',NULL,NULL,NULL);</v>
      </c>
    </row>
    <row r="6323" spans="1:16" x14ac:dyDescent="0.25">
      <c r="A6323" t="s">
        <v>8621</v>
      </c>
      <c r="B6323" t="s">
        <v>4067</v>
      </c>
      <c r="C6323">
        <v>316</v>
      </c>
      <c r="D6323" t="s">
        <v>4104</v>
      </c>
      <c r="E6323">
        <v>19</v>
      </c>
      <c r="F6323">
        <v>60</v>
      </c>
      <c r="G6323" t="s">
        <v>7</v>
      </c>
      <c r="J6323" t="s">
        <v>7</v>
      </c>
      <c r="K6323">
        <v>10</v>
      </c>
      <c r="P6323" t="str">
        <f t="shared" si="98"/>
        <v>INSERT INTO pokemon_cards (id,name,pokemon_id,level,primary_color,hp,secondary_color,evolve_from,weakness,weakness_modifier,ability_name,ability_text,ability_type) VALUES ('pl4-66','Gulpin','316','19','Psychic','60',NULL,NULL,'Psychic','10',NULL,NULL,NULL);</v>
      </c>
    </row>
    <row r="6324" spans="1:16" x14ac:dyDescent="0.25">
      <c r="A6324" t="s">
        <v>8622</v>
      </c>
      <c r="B6324" t="s">
        <v>401</v>
      </c>
      <c r="C6324">
        <v>140</v>
      </c>
      <c r="D6324" t="s">
        <v>491</v>
      </c>
      <c r="E6324">
        <v>33</v>
      </c>
      <c r="F6324">
        <v>80</v>
      </c>
      <c r="G6324" t="s">
        <v>20</v>
      </c>
      <c r="I6324" t="s">
        <v>3940</v>
      </c>
      <c r="J6324" t="s">
        <v>33</v>
      </c>
      <c r="K6324">
        <v>20</v>
      </c>
      <c r="P6324" t="str">
        <f t="shared" si="98"/>
        <v>INSERT INTO pokemon_cards (id,name,pokemon_id,level,primary_color,hp,secondary_color,evolve_from,weakness,weakness_modifier,ability_name,ability_text,ability_type) VALUES ('pl4-67','Kabuto','140','33','Fighting','80',NULL,'Dome Fossil','Grass','20',NULL,NULL,NULL);</v>
      </c>
    </row>
    <row r="6325" spans="1:16" x14ac:dyDescent="0.25">
      <c r="A6325" t="s">
        <v>8623</v>
      </c>
      <c r="B6325" t="s">
        <v>2453</v>
      </c>
      <c r="C6325">
        <v>296</v>
      </c>
      <c r="D6325" t="s">
        <v>2454</v>
      </c>
      <c r="E6325">
        <v>21</v>
      </c>
      <c r="F6325">
        <v>70</v>
      </c>
      <c r="G6325" t="s">
        <v>20</v>
      </c>
      <c r="J6325" t="s">
        <v>7</v>
      </c>
      <c r="K6325">
        <v>10</v>
      </c>
      <c r="P6325" t="str">
        <f t="shared" si="98"/>
        <v>INSERT INTO pokemon_cards (id,name,pokemon_id,level,primary_color,hp,secondary_color,evolve_from,weakness,weakness_modifier,ability_name,ability_text,ability_type) VALUES ('pl4-68','Makuhita','296','21','Fighting','70',NULL,NULL,'Psychic','10',NULL,NULL,NULL);</v>
      </c>
    </row>
    <row r="6326" spans="1:16" x14ac:dyDescent="0.25">
      <c r="A6326" t="s">
        <v>8624</v>
      </c>
      <c r="B6326" t="s">
        <v>2241</v>
      </c>
      <c r="C6326">
        <v>299</v>
      </c>
      <c r="D6326" t="s">
        <v>2242</v>
      </c>
      <c r="E6326">
        <v>13</v>
      </c>
      <c r="F6326">
        <v>70</v>
      </c>
      <c r="G6326" t="s">
        <v>20</v>
      </c>
      <c r="J6326" t="s">
        <v>13</v>
      </c>
      <c r="K6326">
        <v>10</v>
      </c>
      <c r="P6326" t="str">
        <f t="shared" si="98"/>
        <v>INSERT INTO pokemon_cards (id,name,pokemon_id,level,primary_color,hp,secondary_color,evolve_from,weakness,weakness_modifier,ability_name,ability_text,ability_type) VALUES ('pl4-69','Nosepass','299','13','Fighting','70',NULL,NULL,'Water','10',NULL,NULL,NULL);</v>
      </c>
    </row>
    <row r="6327" spans="1:16" x14ac:dyDescent="0.25">
      <c r="A6327" t="s">
        <v>8625</v>
      </c>
      <c r="B6327" t="s">
        <v>463</v>
      </c>
      <c r="C6327">
        <v>138</v>
      </c>
      <c r="D6327" t="s">
        <v>495</v>
      </c>
      <c r="E6327">
        <v>38</v>
      </c>
      <c r="F6327">
        <v>80</v>
      </c>
      <c r="G6327" t="s">
        <v>13</v>
      </c>
      <c r="I6327" t="s">
        <v>3943</v>
      </c>
      <c r="J6327" t="s">
        <v>33</v>
      </c>
      <c r="K6327">
        <v>20</v>
      </c>
      <c r="P6327" t="str">
        <f t="shared" si="98"/>
        <v>INSERT INTO pokemon_cards (id,name,pokemon_id,level,primary_color,hp,secondary_color,evolve_from,weakness,weakness_modifier,ability_name,ability_text,ability_type) VALUES ('pl4-70','Omanyte','138','38','Water','80',NULL,'Helix Fossil','Grass','20',NULL,NULL,NULL);</v>
      </c>
    </row>
    <row r="6328" spans="1:16" x14ac:dyDescent="0.25">
      <c r="A6328" t="s">
        <v>8626</v>
      </c>
      <c r="B6328" t="s">
        <v>63</v>
      </c>
      <c r="C6328">
        <v>25</v>
      </c>
      <c r="D6328" t="s">
        <v>191</v>
      </c>
      <c r="E6328">
        <v>17</v>
      </c>
      <c r="F6328">
        <v>60</v>
      </c>
      <c r="G6328" t="s">
        <v>15</v>
      </c>
      <c r="J6328" t="s">
        <v>20</v>
      </c>
      <c r="K6328">
        <v>10</v>
      </c>
      <c r="P6328" t="str">
        <f t="shared" si="98"/>
        <v>INSERT INTO pokemon_cards (id,name,pokemon_id,level,primary_color,hp,secondary_color,evolve_from,weakness,weakness_modifier,ability_name,ability_text,ability_type) VALUES ('pl4-71','Pikachu','25','17','Lightning','60',NULL,NULL,'Fighting','10',NULL,NULL,NULL);</v>
      </c>
    </row>
    <row r="6329" spans="1:16" x14ac:dyDescent="0.25">
      <c r="A6329" t="s">
        <v>8627</v>
      </c>
      <c r="B6329" t="s">
        <v>195</v>
      </c>
      <c r="C6329">
        <v>77</v>
      </c>
      <c r="D6329" t="s">
        <v>196</v>
      </c>
      <c r="E6329">
        <v>13</v>
      </c>
      <c r="F6329">
        <v>60</v>
      </c>
      <c r="G6329" t="s">
        <v>24</v>
      </c>
      <c r="J6329" t="s">
        <v>13</v>
      </c>
      <c r="K6329">
        <v>10</v>
      </c>
      <c r="P6329" t="str">
        <f t="shared" si="98"/>
        <v>INSERT INTO pokemon_cards (id,name,pokemon_id,level,primary_color,hp,secondary_color,evolve_from,weakness,weakness_modifier,ability_name,ability_text,ability_type) VALUES ('pl4-72','Ponyta','77','13','Fire','60',NULL,NULL,'Water','10',NULL,NULL,NULL);</v>
      </c>
    </row>
    <row r="6330" spans="1:16" x14ac:dyDescent="0.25">
      <c r="A6330" t="s">
        <v>8628</v>
      </c>
      <c r="B6330" t="s">
        <v>148</v>
      </c>
      <c r="C6330">
        <v>19</v>
      </c>
      <c r="D6330" t="s">
        <v>198</v>
      </c>
      <c r="E6330">
        <v>12</v>
      </c>
      <c r="F6330">
        <v>30</v>
      </c>
      <c r="G6330" t="s">
        <v>19</v>
      </c>
      <c r="J6330" t="s">
        <v>20</v>
      </c>
      <c r="K6330">
        <v>10</v>
      </c>
      <c r="P6330" t="str">
        <f t="shared" si="98"/>
        <v>INSERT INTO pokemon_cards (id,name,pokemon_id,level,primary_color,hp,secondary_color,evolve_from,weakness,weakness_modifier,ability_name,ability_text,ability_type) VALUES ('pl4-73','Rattata','19','12','Colorless','30',NULL,NULL,'Fighting','10',NULL,NULL,NULL);</v>
      </c>
    </row>
    <row r="6331" spans="1:16" x14ac:dyDescent="0.25">
      <c r="A6331" t="s">
        <v>8629</v>
      </c>
      <c r="B6331" t="s">
        <v>1917</v>
      </c>
      <c r="C6331">
        <v>403</v>
      </c>
      <c r="D6331" t="s">
        <v>1918</v>
      </c>
      <c r="E6331">
        <v>13</v>
      </c>
      <c r="F6331">
        <v>60</v>
      </c>
      <c r="G6331" t="s">
        <v>15</v>
      </c>
      <c r="J6331" t="s">
        <v>20</v>
      </c>
      <c r="K6331">
        <v>10</v>
      </c>
      <c r="P6331" t="str">
        <f t="shared" si="98"/>
        <v>INSERT INTO pokemon_cards (id,name,pokemon_id,level,primary_color,hp,secondary_color,evolve_from,weakness,weakness_modifier,ability_name,ability_text,ability_type) VALUES ('pl4-74','Shinx','403','13','Lightning','60',NULL,NULL,'Fighting','10',NULL,NULL,NULL);</v>
      </c>
    </row>
    <row r="6332" spans="1:16" x14ac:dyDescent="0.25">
      <c r="A6332" t="s">
        <v>8630</v>
      </c>
      <c r="B6332" t="s">
        <v>1194</v>
      </c>
      <c r="C6332">
        <v>361</v>
      </c>
      <c r="D6332" t="s">
        <v>1195</v>
      </c>
      <c r="E6332">
        <v>16</v>
      </c>
      <c r="F6332">
        <v>50</v>
      </c>
      <c r="G6332" t="s">
        <v>13</v>
      </c>
      <c r="J6332" t="s">
        <v>854</v>
      </c>
      <c r="K6332">
        <v>10</v>
      </c>
      <c r="P6332" t="str">
        <f t="shared" si="98"/>
        <v>INSERT INTO pokemon_cards (id,name,pokemon_id,level,primary_color,hp,secondary_color,evolve_from,weakness,weakness_modifier,ability_name,ability_text,ability_type) VALUES ('pl4-75','Snorunt','361','16','Water','50',NULL,NULL,'Metal','10',NULL,NULL,NULL);</v>
      </c>
    </row>
    <row r="6333" spans="1:16" x14ac:dyDescent="0.25">
      <c r="A6333" t="s">
        <v>8631</v>
      </c>
      <c r="B6333" t="s">
        <v>211</v>
      </c>
      <c r="C6333">
        <v>114</v>
      </c>
      <c r="D6333" t="s">
        <v>212</v>
      </c>
      <c r="E6333">
        <v>15</v>
      </c>
      <c r="F6333">
        <v>70</v>
      </c>
      <c r="G6333" t="s">
        <v>33</v>
      </c>
      <c r="J6333" t="s">
        <v>24</v>
      </c>
      <c r="K6333">
        <v>10</v>
      </c>
      <c r="P6333" t="str">
        <f t="shared" si="98"/>
        <v>INSERT INTO pokemon_cards (id,name,pokemon_id,level,primary_color,hp,secondary_color,evolve_from,weakness,weakness_modifier,ability_name,ability_text,ability_type) VALUES ('pl4-76','Tangela','114','15','Grass','70',NULL,NULL,'Fire','10',NULL,NULL,NULL);</v>
      </c>
    </row>
    <row r="6334" spans="1:16" x14ac:dyDescent="0.25">
      <c r="A6334" t="s">
        <v>8632</v>
      </c>
      <c r="B6334" t="s">
        <v>211</v>
      </c>
      <c r="C6334">
        <v>114</v>
      </c>
      <c r="D6334" t="s">
        <v>212</v>
      </c>
      <c r="E6334">
        <v>9</v>
      </c>
      <c r="F6334">
        <v>60</v>
      </c>
      <c r="G6334" t="s">
        <v>33</v>
      </c>
      <c r="J6334" t="s">
        <v>24</v>
      </c>
      <c r="K6334">
        <v>10</v>
      </c>
      <c r="P6334" t="str">
        <f t="shared" si="98"/>
        <v>INSERT INTO pokemon_cards (id,name,pokemon_id,level,primary_color,hp,secondary_color,evolve_from,weakness,weakness_modifier,ability_name,ability_text,ability_type) VALUES ('pl4-77','Tangela','114','9','Grass','60',NULL,NULL,'Fire','10',NULL,NULL,NULL);</v>
      </c>
    </row>
    <row r="6335" spans="1:16" x14ac:dyDescent="0.25">
      <c r="A6335" t="s">
        <v>8633</v>
      </c>
      <c r="B6335" t="s">
        <v>2726</v>
      </c>
      <c r="C6335">
        <v>252</v>
      </c>
      <c r="D6335" t="s">
        <v>2727</v>
      </c>
      <c r="E6335">
        <v>14</v>
      </c>
      <c r="F6335">
        <v>60</v>
      </c>
      <c r="G6335" t="s">
        <v>33</v>
      </c>
      <c r="J6335" t="s">
        <v>24</v>
      </c>
      <c r="K6335">
        <v>10</v>
      </c>
      <c r="P6335" t="str">
        <f t="shared" si="98"/>
        <v>INSERT INTO pokemon_cards (id,name,pokemon_id,level,primary_color,hp,secondary_color,evolve_from,weakness,weakness_modifier,ability_name,ability_text,ability_type) VALUES ('pl4-78','Treecko','252','14','Grass','60',NULL,NULL,'Fire','10',NULL,NULL,NULL);</v>
      </c>
    </row>
    <row r="6336" spans="1:16" x14ac:dyDescent="0.25">
      <c r="A6336" t="s">
        <v>8634</v>
      </c>
      <c r="B6336" t="s">
        <v>2726</v>
      </c>
      <c r="C6336">
        <v>252</v>
      </c>
      <c r="D6336" t="s">
        <v>2727</v>
      </c>
      <c r="E6336">
        <v>13</v>
      </c>
      <c r="F6336">
        <v>60</v>
      </c>
      <c r="G6336" t="s">
        <v>33</v>
      </c>
      <c r="J6336" t="s">
        <v>24</v>
      </c>
      <c r="K6336">
        <v>10</v>
      </c>
      <c r="P6336" t="str">
        <f t="shared" si="98"/>
        <v>INSERT INTO pokemon_cards (id,name,pokemon_id,level,primary_color,hp,secondary_color,evolve_from,weakness,weakness_modifier,ability_name,ability_text,ability_type) VALUES ('pl4-79','Treecko','252','13','Grass','60',NULL,NULL,'Fire','10',NULL,NULL,NULL);</v>
      </c>
    </row>
    <row r="6337" spans="1:16" x14ac:dyDescent="0.25">
      <c r="A6337" t="s">
        <v>8635</v>
      </c>
      <c r="B6337" t="s">
        <v>3799</v>
      </c>
      <c r="C6337">
        <v>278</v>
      </c>
      <c r="D6337" t="s">
        <v>3859</v>
      </c>
      <c r="E6337">
        <v>5</v>
      </c>
      <c r="F6337">
        <v>40</v>
      </c>
      <c r="G6337" t="s">
        <v>13</v>
      </c>
      <c r="J6337" t="s">
        <v>15</v>
      </c>
      <c r="K6337">
        <v>10</v>
      </c>
      <c r="P6337" t="str">
        <f t="shared" si="98"/>
        <v>INSERT INTO pokemon_cards (id,name,pokemon_id,level,primary_color,hp,secondary_color,evolve_from,weakness,weakness_modifier,ability_name,ability_text,ability_type) VALUES ('pl4-80','Wingull','278','5','Water','40',NULL,NULL,'Lightning','10',NULL,NULL,NULL);</v>
      </c>
    </row>
    <row r="6338" spans="1:16" x14ac:dyDescent="0.25">
      <c r="A6338" t="s">
        <v>8636</v>
      </c>
      <c r="B6338" t="s">
        <v>3799</v>
      </c>
      <c r="C6338">
        <v>278</v>
      </c>
      <c r="D6338" t="s">
        <v>3859</v>
      </c>
      <c r="E6338">
        <v>8</v>
      </c>
      <c r="F6338">
        <v>50</v>
      </c>
      <c r="G6338" t="s">
        <v>13</v>
      </c>
      <c r="J6338" t="s">
        <v>15</v>
      </c>
      <c r="K6338">
        <v>10</v>
      </c>
      <c r="P6338" t="str">
        <f t="shared" si="98"/>
        <v>INSERT INTO pokemon_cards (id,name,pokemon_id,level,primary_color,hp,secondary_color,evolve_from,weakness,weakness_modifier,ability_name,ability_text,ability_type) VALUES ('pl4-81','Wingull','278','8','Water','50',NULL,NULL,'Lightning','10',NULL,NULL,NULL);</v>
      </c>
    </row>
    <row r="6339" spans="1:16" x14ac:dyDescent="0.25">
      <c r="A6339" t="s">
        <v>8637</v>
      </c>
      <c r="B6339" t="s">
        <v>4309</v>
      </c>
      <c r="C6339">
        <v>493</v>
      </c>
      <c r="D6339" t="s">
        <v>4305</v>
      </c>
      <c r="E6339" t="s">
        <v>3049</v>
      </c>
      <c r="F6339">
        <v>120</v>
      </c>
      <c r="G6339" t="s">
        <v>19</v>
      </c>
      <c r="I6339" t="s">
        <v>4304</v>
      </c>
      <c r="L6339" t="s">
        <v>20542</v>
      </c>
      <c r="M6339" t="s">
        <v>22083</v>
      </c>
      <c r="N6339" t="s">
        <v>19146</v>
      </c>
      <c r="P6339" t="str">
        <f t="shared" ref="P6339:P6402" si="99">CONCATENATE(
    "INSERT INTO pokemon_cards (",
    _xlfn.TEXTJOIN(",", TRUE, A$1, B$1, C$1, E$1, G$1, F$1, H$1, I$1, J$1, K$1, L$1, M$1, N$1),
    ") VALUES (",
    _xlfn.TEXTJOIN(",", FALSE,
        IF(A6339&lt;&gt;"", "'" &amp; A6339 &amp; "'", "NULL"),
        IF(B6339&lt;&gt;"", "'" &amp; B6339 &amp; "'", "NULL"),
        IF(C6339&lt;&gt;"", "'" &amp; C6339 &amp; "'", "NULL"),
        IF(E6339&lt;&gt;"", "'" &amp; E6339 &amp; "'", "NULL"),
        IF(G6339&lt;&gt;"", "'" &amp; G6339 &amp; "'", "NULL"),
        IF(F6339&lt;&gt;"", "'" &amp; F6339 &amp; "'", "NULL"),
        IF(H6339&lt;&gt;"", "'" &amp; H6339 &amp; "'", "NULL"),
        IF(I6339&lt;&gt;"", "'" &amp; I6339 &amp; "'", "NULL"),
        IF(J6339&lt;&gt;"", "'" &amp; J6339 &amp; "'", "NULL"),
        IF(K6339&lt;&gt;"", "'" &amp; K6339 &amp; "'", "NULL"),
        IF(L6339&lt;&gt;"", "'" &amp; L6339 &amp; "'", "NULL"),
        IF(M6339&lt;&gt;"", "'" &amp; M6339 &amp; "'", "NULL"),
        IF(N6339&lt;&gt;"", "'" &amp; N6339 &amp; "'", "NULL")
    ),
    ");"
)</f>
        <v>INSERT INTO pokemon_cards (id,name,pokemon_id,level,primary_color,hp,secondary_color,evolve_from,weakness,weakness_modifier,ability_name,ability_text,ability_type) VALUES ('pl4-94','Arceus LV.X','493','X','Colorless','120',NULL,'Arceus',NULL,NULL,'Multi-type','Arceus LV. X''s type is the same type as its previous Level.','PokÃ©-Body');</v>
      </c>
    </row>
    <row r="6340" spans="1:16" x14ac:dyDescent="0.25">
      <c r="A6340" t="s">
        <v>8638</v>
      </c>
      <c r="B6340" t="s">
        <v>4309</v>
      </c>
      <c r="C6340">
        <v>493</v>
      </c>
      <c r="D6340" t="s">
        <v>4305</v>
      </c>
      <c r="E6340" t="s">
        <v>3049</v>
      </c>
      <c r="F6340">
        <v>120</v>
      </c>
      <c r="G6340" t="s">
        <v>19</v>
      </c>
      <c r="I6340" t="s">
        <v>4304</v>
      </c>
      <c r="L6340" t="s">
        <v>19659</v>
      </c>
      <c r="M6340" t="s">
        <v>22084</v>
      </c>
      <c r="N6340" t="s">
        <v>19146</v>
      </c>
      <c r="P6340" t="str">
        <f t="shared" si="99"/>
        <v>INSERT INTO pokemon_cards (id,name,pokemon_id,level,primary_color,hp,secondary_color,evolve_from,weakness,weakness_modifier,ability_name,ability_text,ability_type) VALUES ('pl4-95','Arceus LV.X','493','X','Colorless','120',NULL,'Arceus',NULL,NULL,'Multitype','Arceus LV.X''s type is the same as its previous Level.','PokÃ©-Body');</v>
      </c>
    </row>
    <row r="6341" spans="1:16" x14ac:dyDescent="0.25">
      <c r="A6341" t="s">
        <v>8639</v>
      </c>
      <c r="B6341" t="s">
        <v>4309</v>
      </c>
      <c r="C6341">
        <v>493</v>
      </c>
      <c r="D6341" t="s">
        <v>4305</v>
      </c>
      <c r="E6341" t="s">
        <v>3049</v>
      </c>
      <c r="F6341">
        <v>120</v>
      </c>
      <c r="G6341" t="s">
        <v>19</v>
      </c>
      <c r="I6341" t="s">
        <v>4304</v>
      </c>
      <c r="L6341" t="s">
        <v>19659</v>
      </c>
      <c r="M6341" t="s">
        <v>22674</v>
      </c>
      <c r="N6341" t="s">
        <v>19146</v>
      </c>
      <c r="P6341" t="str">
        <f t="shared" si="99"/>
        <v>INSERT INTO pokemon_cards (id,name,pokemon_id,level,primary_color,hp,secondary_color,evolve_from,weakness,weakness_modifier,ability_name,ability_text,ability_type) VALUES ('pl4-96','Arceus LV.X','493','X','Colorless','120',NULL,'Arceus',NULL,NULL,'Multitype','Arceus LV.X''s type is the same type as its previous Level.','PokÃ©-Body');</v>
      </c>
    </row>
    <row r="6342" spans="1:16" x14ac:dyDescent="0.25">
      <c r="A6342" t="s">
        <v>8640</v>
      </c>
      <c r="B6342" t="s">
        <v>8641</v>
      </c>
      <c r="C6342">
        <v>94</v>
      </c>
      <c r="D6342" t="s">
        <v>390</v>
      </c>
      <c r="E6342" t="s">
        <v>3049</v>
      </c>
      <c r="F6342">
        <v>140</v>
      </c>
      <c r="G6342" t="s">
        <v>7</v>
      </c>
      <c r="I6342" t="s">
        <v>389</v>
      </c>
      <c r="J6342" t="s">
        <v>896</v>
      </c>
      <c r="K6342" t="s">
        <v>9</v>
      </c>
      <c r="L6342" t="s">
        <v>20543</v>
      </c>
      <c r="M6342" t="s">
        <v>22675</v>
      </c>
      <c r="N6342" t="s">
        <v>19328</v>
      </c>
      <c r="P6342" t="str">
        <f t="shared" si="99"/>
        <v>INSERT INTO pokemon_cards (id,name,pokemon_id,level,primary_color,hp,secondary_color,evolve_from,weakness,weakness_modifier,ability_name,ability_text,ability_type) VALUES ('pl4-97','Gengar LV.X','94','X','Psychic','140',NULL,'Gengar','Darkness','Ã—2','Level-Down','Once during your turn (before your attack), you may choose 1 of your opponent''s PokÃ©mon LV.X. Remove the Level-Up card from that PokÃ©mon and have your opponent shuffle that card into his or her deck. The power can''t be used if Gengar is affected by a Special Condition.','PokÃ©-Power');</v>
      </c>
    </row>
    <row r="6343" spans="1:16" x14ac:dyDescent="0.25">
      <c r="A6343" t="s">
        <v>8642</v>
      </c>
      <c r="B6343" t="s">
        <v>8643</v>
      </c>
      <c r="C6343">
        <v>373</v>
      </c>
      <c r="D6343" t="s">
        <v>1303</v>
      </c>
      <c r="E6343" t="s">
        <v>3049</v>
      </c>
      <c r="F6343">
        <v>160</v>
      </c>
      <c r="G6343" t="s">
        <v>19</v>
      </c>
      <c r="I6343" t="s">
        <v>1302</v>
      </c>
      <c r="J6343" t="s">
        <v>19</v>
      </c>
      <c r="K6343" t="s">
        <v>9</v>
      </c>
      <c r="L6343" t="s">
        <v>20544</v>
      </c>
      <c r="M6343" t="s">
        <v>22676</v>
      </c>
      <c r="N6343" t="s">
        <v>19328</v>
      </c>
      <c r="P6343" t="str">
        <f t="shared" si="99"/>
        <v>INSERT INTO pokemon_cards (id,name,pokemon_id,level,primary_color,hp,secondary_color,evolve_from,weakness,weakness_modifier,ability_name,ability_text,ability_type) VALUES ('pl4-98','Salamence LV.X','373','X','Colorless','160',NULL,'Salamence','Colorless','Ã—2','Double Fall','Once during your turn (before your attack), when you put Salamence LV.X from your hand onto your Active Salamence, you may use this power. For each of your opponent''s PokÃ©mon that is Knocked Out by damage from Salamence''s attacks this turn, take 1 more Prize card.','PokÃ©-Power');</v>
      </c>
    </row>
    <row r="6344" spans="1:16" x14ac:dyDescent="0.25">
      <c r="A6344" t="s">
        <v>8644</v>
      </c>
      <c r="B6344" t="s">
        <v>8645</v>
      </c>
      <c r="C6344">
        <v>465</v>
      </c>
      <c r="D6344" t="s">
        <v>1354</v>
      </c>
      <c r="E6344" t="s">
        <v>3049</v>
      </c>
      <c r="F6344">
        <v>130</v>
      </c>
      <c r="G6344" t="s">
        <v>33</v>
      </c>
      <c r="I6344" t="s">
        <v>1353</v>
      </c>
      <c r="J6344" t="s">
        <v>24</v>
      </c>
      <c r="K6344" t="s">
        <v>9</v>
      </c>
      <c r="L6344" t="s">
        <v>20545</v>
      </c>
      <c r="M6344" t="s">
        <v>22677</v>
      </c>
      <c r="N6344" t="s">
        <v>19328</v>
      </c>
      <c r="P6344" t="str">
        <f t="shared" si="99"/>
        <v>INSERT INTO pokemon_cards (id,name,pokemon_id,level,primary_color,hp,secondary_color,evolve_from,weakness,weakness_modifier,ability_name,ability_text,ability_type) VALUES ('pl4-99','Tangrowth LV.X','465','X','Grass','130',NULL,'Tangrowth','Fire','Ã—2','Healing Growth','Once during your turn (before your attack), you may flip a coin. If heads, remove 4 damage counters from 1 of your PokÃ©mon. This power can''t be used if Tangrowth is affected by a Special Condition.','PokÃ©-Power');</v>
      </c>
    </row>
    <row r="6345" spans="1:16" x14ac:dyDescent="0.25">
      <c r="A6345" t="s">
        <v>8646</v>
      </c>
      <c r="B6345" t="s">
        <v>1295</v>
      </c>
      <c r="C6345">
        <v>371</v>
      </c>
      <c r="D6345" t="s">
        <v>1296</v>
      </c>
      <c r="E6345">
        <v>15</v>
      </c>
      <c r="F6345">
        <v>50</v>
      </c>
      <c r="G6345" t="s">
        <v>19</v>
      </c>
      <c r="J6345" t="s">
        <v>19</v>
      </c>
      <c r="K6345">
        <v>10</v>
      </c>
      <c r="L6345" t="s">
        <v>20546</v>
      </c>
      <c r="M6345" t="s">
        <v>20547</v>
      </c>
      <c r="N6345" t="s">
        <v>19146</v>
      </c>
      <c r="P6345" t="str">
        <f t="shared" si="99"/>
        <v>INSERT INTO pokemon_cards (id,name,pokemon_id,level,primary_color,hp,secondary_color,evolve_from,weakness,weakness_modifier,ability_name,ability_text,ability_type) VALUES ('pl4-SH10','Bagon','371','15','Colorless','50',NULL,NULL,'Colorless','10','Star Barrier','As long as Bagon has any Energy attached to it, Bagon has no Weakness.','PokÃ©-Body');</v>
      </c>
    </row>
    <row r="6346" spans="1:16" x14ac:dyDescent="0.25">
      <c r="A6346" t="s">
        <v>8647</v>
      </c>
      <c r="B6346" t="s">
        <v>195</v>
      </c>
      <c r="C6346">
        <v>77</v>
      </c>
      <c r="D6346" t="s">
        <v>196</v>
      </c>
      <c r="E6346">
        <v>17</v>
      </c>
      <c r="F6346">
        <v>60</v>
      </c>
      <c r="G6346" t="s">
        <v>24</v>
      </c>
      <c r="J6346" t="s">
        <v>13</v>
      </c>
      <c r="K6346">
        <v>10</v>
      </c>
      <c r="L6346" t="s">
        <v>20546</v>
      </c>
      <c r="M6346" t="s">
        <v>20548</v>
      </c>
      <c r="N6346" t="s">
        <v>19146</v>
      </c>
      <c r="P6346" t="str">
        <f t="shared" si="99"/>
        <v>INSERT INTO pokemon_cards (id,name,pokemon_id,level,primary_color,hp,secondary_color,evolve_from,weakness,weakness_modifier,ability_name,ability_text,ability_type) VALUES ('pl4-SH11','Ponyta','77','17','Fire','60',NULL,NULL,'Water','10','Star Barrier','As long as Ponyta has any Energy attached to it, Ponyta has no Weakness.','PokÃ©-Body');</v>
      </c>
    </row>
    <row r="6347" spans="1:16" x14ac:dyDescent="0.25">
      <c r="A6347" t="s">
        <v>8648</v>
      </c>
      <c r="B6347" t="s">
        <v>1917</v>
      </c>
      <c r="C6347">
        <v>403</v>
      </c>
      <c r="D6347" t="s">
        <v>1918</v>
      </c>
      <c r="E6347">
        <v>11</v>
      </c>
      <c r="F6347">
        <v>50</v>
      </c>
      <c r="G6347" t="s">
        <v>15</v>
      </c>
      <c r="J6347" t="s">
        <v>20</v>
      </c>
      <c r="K6347">
        <v>10</v>
      </c>
      <c r="L6347" t="s">
        <v>20546</v>
      </c>
      <c r="M6347" t="s">
        <v>20549</v>
      </c>
      <c r="N6347" t="s">
        <v>19146</v>
      </c>
      <c r="P6347" t="str">
        <f t="shared" si="99"/>
        <v>INSERT INTO pokemon_cards (id,name,pokemon_id,level,primary_color,hp,secondary_color,evolve_from,weakness,weakness_modifier,ability_name,ability_text,ability_type) VALUES ('pl4-SH12','Shinx','403','11','Lightning','50',NULL,NULL,'Fighting','10','Star Barrier','As long as Shinx has any Energy attached to it, Shinx has no Weakness.','PokÃ©-Body');</v>
      </c>
    </row>
    <row r="6348" spans="1:16" x14ac:dyDescent="0.25">
      <c r="A6348" t="s">
        <v>8649</v>
      </c>
      <c r="B6348" t="s">
        <v>4304</v>
      </c>
      <c r="C6348">
        <v>493</v>
      </c>
      <c r="D6348" t="s">
        <v>4305</v>
      </c>
      <c r="E6348">
        <v>100</v>
      </c>
      <c r="F6348">
        <v>70</v>
      </c>
      <c r="G6348" t="s">
        <v>896</v>
      </c>
      <c r="J6348" t="s">
        <v>20</v>
      </c>
      <c r="K6348" t="s">
        <v>9</v>
      </c>
      <c r="P6348" t="str">
        <f t="shared" si="99"/>
        <v>INSERT INTO pokemon_cards (id,name,pokemon_id,level,primary_color,hp,secondary_color,evolve_from,weakness,weakness_modifier,ability_name,ability_text,ability_type) VALUES ('pl4-AR1','Arceus','493','100','Darkness','70',NULL,NULL,'Fighting','Ã—2',NULL,NULL,NULL);</v>
      </c>
    </row>
    <row r="6349" spans="1:16" x14ac:dyDescent="0.25">
      <c r="A6349" t="s">
        <v>8650</v>
      </c>
      <c r="B6349" t="s">
        <v>4304</v>
      </c>
      <c r="C6349">
        <v>493</v>
      </c>
      <c r="D6349" t="s">
        <v>4305</v>
      </c>
      <c r="E6349">
        <v>100</v>
      </c>
      <c r="F6349">
        <v>90</v>
      </c>
      <c r="G6349" t="s">
        <v>33</v>
      </c>
      <c r="J6349" t="s">
        <v>24</v>
      </c>
      <c r="K6349" t="s">
        <v>9</v>
      </c>
      <c r="P6349" t="str">
        <f t="shared" si="99"/>
        <v>INSERT INTO pokemon_cards (id,name,pokemon_id,level,primary_color,hp,secondary_color,evolve_from,weakness,weakness_modifier,ability_name,ability_text,ability_type) VALUES ('pl4-AR2','Arceus','493','100','Grass','90',NULL,NULL,'Fire','Ã—2',NULL,NULL,NULL);</v>
      </c>
    </row>
    <row r="6350" spans="1:16" x14ac:dyDescent="0.25">
      <c r="A6350" t="s">
        <v>8651</v>
      </c>
      <c r="B6350" t="s">
        <v>4304</v>
      </c>
      <c r="C6350">
        <v>493</v>
      </c>
      <c r="D6350" t="s">
        <v>4305</v>
      </c>
      <c r="E6350">
        <v>100</v>
      </c>
      <c r="F6350">
        <v>80</v>
      </c>
      <c r="G6350" t="s">
        <v>24</v>
      </c>
      <c r="J6350" t="s">
        <v>13</v>
      </c>
      <c r="K6350" t="s">
        <v>9</v>
      </c>
      <c r="P6350" t="str">
        <f t="shared" si="99"/>
        <v>INSERT INTO pokemon_cards (id,name,pokemon_id,level,primary_color,hp,secondary_color,evolve_from,weakness,weakness_modifier,ability_name,ability_text,ability_type) VALUES ('pl4-AR3','Arceus','493','100','Fire','80',NULL,NULL,'Water','Ã—2',NULL,NULL,NULL);</v>
      </c>
    </row>
    <row r="6351" spans="1:16" x14ac:dyDescent="0.25">
      <c r="A6351" t="s">
        <v>8652</v>
      </c>
      <c r="B6351" t="s">
        <v>4304</v>
      </c>
      <c r="C6351">
        <v>493</v>
      </c>
      <c r="D6351" t="s">
        <v>4305</v>
      </c>
      <c r="E6351">
        <v>100</v>
      </c>
      <c r="F6351">
        <v>90</v>
      </c>
      <c r="G6351" t="s">
        <v>13</v>
      </c>
      <c r="J6351" t="s">
        <v>15</v>
      </c>
      <c r="K6351" t="s">
        <v>9</v>
      </c>
      <c r="P6351" t="str">
        <f t="shared" si="99"/>
        <v>INSERT INTO pokemon_cards (id,name,pokemon_id,level,primary_color,hp,secondary_color,evolve_from,weakness,weakness_modifier,ability_name,ability_text,ability_type) VALUES ('pl4-AR4','Arceus','493','100','Water','90',NULL,NULL,'Lightning','Ã—2',NULL,NULL,NULL);</v>
      </c>
    </row>
    <row r="6352" spans="1:16" x14ac:dyDescent="0.25">
      <c r="A6352" t="s">
        <v>8653</v>
      </c>
      <c r="B6352" t="s">
        <v>4304</v>
      </c>
      <c r="C6352">
        <v>493</v>
      </c>
      <c r="D6352" t="s">
        <v>4305</v>
      </c>
      <c r="E6352">
        <v>100</v>
      </c>
      <c r="F6352">
        <v>80</v>
      </c>
      <c r="G6352" t="s">
        <v>19</v>
      </c>
      <c r="J6352" t="s">
        <v>20</v>
      </c>
      <c r="K6352" t="s">
        <v>9</v>
      </c>
      <c r="P6352" t="str">
        <f t="shared" si="99"/>
        <v>INSERT INTO pokemon_cards (id,name,pokemon_id,level,primary_color,hp,secondary_color,evolve_from,weakness,weakness_modifier,ability_name,ability_text,ability_type) VALUES ('pl4-AR5','Arceus','493','100','Colorless','80',NULL,NULL,'Fighting','Ã—2',NULL,NULL,NULL);</v>
      </c>
    </row>
    <row r="6353" spans="1:16" x14ac:dyDescent="0.25">
      <c r="A6353" t="s">
        <v>8654</v>
      </c>
      <c r="B6353" t="s">
        <v>4304</v>
      </c>
      <c r="C6353">
        <v>493</v>
      </c>
      <c r="D6353" t="s">
        <v>4305</v>
      </c>
      <c r="E6353">
        <v>100</v>
      </c>
      <c r="F6353">
        <v>70</v>
      </c>
      <c r="G6353" t="s">
        <v>15</v>
      </c>
      <c r="J6353" t="s">
        <v>20</v>
      </c>
      <c r="K6353" t="s">
        <v>9</v>
      </c>
      <c r="P6353" t="str">
        <f t="shared" si="99"/>
        <v>INSERT INTO pokemon_cards (id,name,pokemon_id,level,primary_color,hp,secondary_color,evolve_from,weakness,weakness_modifier,ability_name,ability_text,ability_type) VALUES ('pl4-AR6','Arceus','493','100','Lightning','70',NULL,NULL,'Fighting','Ã—2',NULL,NULL,NULL);</v>
      </c>
    </row>
    <row r="6354" spans="1:16" x14ac:dyDescent="0.25">
      <c r="A6354" t="s">
        <v>8655</v>
      </c>
      <c r="B6354" t="s">
        <v>4304</v>
      </c>
      <c r="C6354">
        <v>493</v>
      </c>
      <c r="D6354" t="s">
        <v>4305</v>
      </c>
      <c r="E6354">
        <v>100</v>
      </c>
      <c r="F6354">
        <v>80</v>
      </c>
      <c r="G6354" t="s">
        <v>7</v>
      </c>
      <c r="J6354" t="s">
        <v>7</v>
      </c>
      <c r="K6354" t="s">
        <v>9</v>
      </c>
      <c r="P6354" t="str">
        <f t="shared" si="99"/>
        <v>INSERT INTO pokemon_cards (id,name,pokemon_id,level,primary_color,hp,secondary_color,evolve_from,weakness,weakness_modifier,ability_name,ability_text,ability_type) VALUES ('pl4-AR7','Arceus','493','100','Psychic','80',NULL,NULL,'Psychic','Ã—2',NULL,NULL,NULL);</v>
      </c>
    </row>
    <row r="6355" spans="1:16" x14ac:dyDescent="0.25">
      <c r="A6355" t="s">
        <v>8656</v>
      </c>
      <c r="B6355" t="s">
        <v>4304</v>
      </c>
      <c r="C6355">
        <v>493</v>
      </c>
      <c r="D6355" t="s">
        <v>4305</v>
      </c>
      <c r="E6355">
        <v>100</v>
      </c>
      <c r="F6355">
        <v>80</v>
      </c>
      <c r="G6355" t="s">
        <v>20</v>
      </c>
      <c r="J6355" t="s">
        <v>13</v>
      </c>
      <c r="K6355" t="s">
        <v>9</v>
      </c>
      <c r="P6355" t="str">
        <f t="shared" si="99"/>
        <v>INSERT INTO pokemon_cards (id,name,pokemon_id,level,primary_color,hp,secondary_color,evolve_from,weakness,weakness_modifier,ability_name,ability_text,ability_type) VALUES ('pl4-AR8','Arceus','493','100','Fighting','80',NULL,NULL,'Water','Ã—2',NULL,NULL,NULL);</v>
      </c>
    </row>
    <row r="6356" spans="1:16" x14ac:dyDescent="0.25">
      <c r="A6356" t="s">
        <v>8657</v>
      </c>
      <c r="B6356" t="s">
        <v>4304</v>
      </c>
      <c r="C6356">
        <v>493</v>
      </c>
      <c r="D6356" t="s">
        <v>4305</v>
      </c>
      <c r="E6356">
        <v>100</v>
      </c>
      <c r="F6356">
        <v>90</v>
      </c>
      <c r="G6356" t="s">
        <v>854</v>
      </c>
      <c r="J6356" t="s">
        <v>24</v>
      </c>
      <c r="K6356" t="s">
        <v>9</v>
      </c>
      <c r="P6356" t="str">
        <f t="shared" si="99"/>
        <v>INSERT INTO pokemon_cards (id,name,pokemon_id,level,primary_color,hp,secondary_color,evolve_from,weakness,weakness_modifier,ability_name,ability_text,ability_type) VALUES ('pl4-AR9','Arceus','493','100','Metal','90',NULL,NULL,'Fire','Ã—2',NULL,NULL,NULL);</v>
      </c>
    </row>
    <row r="6357" spans="1:16" x14ac:dyDescent="0.25">
      <c r="A6357" t="s">
        <v>8658</v>
      </c>
      <c r="B6357" t="s">
        <v>2015</v>
      </c>
      <c r="C6357">
        <v>257</v>
      </c>
      <c r="D6357" t="s">
        <v>2016</v>
      </c>
      <c r="F6357">
        <v>110</v>
      </c>
      <c r="G6357" t="s">
        <v>24</v>
      </c>
      <c r="I6357" t="s">
        <v>2012</v>
      </c>
      <c r="J6357" t="s">
        <v>13</v>
      </c>
      <c r="K6357" t="s">
        <v>9</v>
      </c>
      <c r="P6357" t="str">
        <f t="shared" si="99"/>
        <v>INSERT INTO pokemon_cards (id,name,pokemon_id,level,primary_color,hp,secondary_color,evolve_from,weakness,weakness_modifier,ability_name,ability_text,ability_type) VALUES ('pop1-1','Blaziken','257',NULL,'Fire','110',NULL,'Combusken','Water','Ã—2',NULL,NULL,NULL);</v>
      </c>
    </row>
    <row r="6358" spans="1:16" x14ac:dyDescent="0.25">
      <c r="A6358" t="s">
        <v>8659</v>
      </c>
      <c r="B6358" t="s">
        <v>2797</v>
      </c>
      <c r="C6358">
        <v>376</v>
      </c>
      <c r="D6358" t="s">
        <v>2798</v>
      </c>
      <c r="F6358">
        <v>100</v>
      </c>
      <c r="G6358" t="s">
        <v>854</v>
      </c>
      <c r="I6358" t="s">
        <v>2794</v>
      </c>
      <c r="J6358" t="s">
        <v>24</v>
      </c>
      <c r="K6358" t="s">
        <v>9</v>
      </c>
      <c r="P6358" t="str">
        <f t="shared" si="99"/>
        <v>INSERT INTO pokemon_cards (id,name,pokemon_id,level,primary_color,hp,secondary_color,evolve_from,weakness,weakness_modifier,ability_name,ability_text,ability_type) VALUES ('pop1-2','Metagross','376',NULL,'Metal','100',NULL,'Metang','Fire','Ã—2',NULL,NULL,NULL);</v>
      </c>
    </row>
    <row r="6359" spans="1:16" x14ac:dyDescent="0.25">
      <c r="A6359" t="s">
        <v>8660</v>
      </c>
      <c r="B6359" t="s">
        <v>1546</v>
      </c>
      <c r="C6359">
        <v>384</v>
      </c>
      <c r="D6359" t="s">
        <v>1547</v>
      </c>
      <c r="F6359">
        <v>80</v>
      </c>
      <c r="G6359" t="s">
        <v>19</v>
      </c>
      <c r="J6359" t="s">
        <v>19</v>
      </c>
      <c r="K6359" t="s">
        <v>9</v>
      </c>
      <c r="P6359" t="str">
        <f t="shared" si="99"/>
        <v>INSERT INTO pokemon_cards (id,name,pokemon_id,level,primary_color,hp,secondary_color,evolve_from,weakness,weakness_modifier,ability_name,ability_text,ability_type) VALUES ('pop1-3','Rayquaza','384',NULL,'Colorless','80',NULL,NULL,'Colorless','Ã—2',NULL,NULL,NULL);</v>
      </c>
    </row>
    <row r="6360" spans="1:16" x14ac:dyDescent="0.25">
      <c r="A6360" t="s">
        <v>8661</v>
      </c>
      <c r="B6360" t="s">
        <v>2732</v>
      </c>
      <c r="C6360">
        <v>254</v>
      </c>
      <c r="D6360" t="s">
        <v>2733</v>
      </c>
      <c r="F6360">
        <v>100</v>
      </c>
      <c r="G6360" t="s">
        <v>33</v>
      </c>
      <c r="I6360" t="s">
        <v>2729</v>
      </c>
      <c r="J6360" t="s">
        <v>24</v>
      </c>
      <c r="K6360" t="s">
        <v>9</v>
      </c>
      <c r="P6360" t="str">
        <f t="shared" si="99"/>
        <v>INSERT INTO pokemon_cards (id,name,pokemon_id,level,primary_color,hp,secondary_color,evolve_from,weakness,weakness_modifier,ability_name,ability_text,ability_type) VALUES ('pop1-4','Sceptile','254',NULL,'Grass','100',NULL,'Grovyle','Fire','Ã—2',NULL,NULL,NULL);</v>
      </c>
    </row>
    <row r="6361" spans="1:16" x14ac:dyDescent="0.25">
      <c r="A6361" t="s">
        <v>8662</v>
      </c>
      <c r="B6361" t="s">
        <v>3739</v>
      </c>
      <c r="C6361">
        <v>260</v>
      </c>
      <c r="D6361" t="s">
        <v>3740</v>
      </c>
      <c r="F6361">
        <v>100</v>
      </c>
      <c r="G6361" t="s">
        <v>13</v>
      </c>
      <c r="I6361" t="s">
        <v>3741</v>
      </c>
      <c r="J6361" t="s">
        <v>15</v>
      </c>
      <c r="K6361" t="s">
        <v>9</v>
      </c>
      <c r="P6361" t="str">
        <f t="shared" si="99"/>
        <v>INSERT INTO pokemon_cards (id,name,pokemon_id,level,primary_color,hp,secondary_color,evolve_from,weakness,weakness_modifier,ability_name,ability_text,ability_type) VALUES ('pop1-5','Swampert','260',NULL,'Water','100',NULL,'Marshtomp','Lightning','Ã—2',NULL,NULL,NULL);</v>
      </c>
    </row>
    <row r="6362" spans="1:16" x14ac:dyDescent="0.25">
      <c r="A6362" t="s">
        <v>8663</v>
      </c>
      <c r="B6362" t="s">
        <v>2140</v>
      </c>
      <c r="C6362">
        <v>267</v>
      </c>
      <c r="D6362" t="s">
        <v>2141</v>
      </c>
      <c r="F6362">
        <v>100</v>
      </c>
      <c r="G6362" t="s">
        <v>33</v>
      </c>
      <c r="I6362" t="s">
        <v>2137</v>
      </c>
      <c r="J6362" t="s">
        <v>24</v>
      </c>
      <c r="K6362" t="s">
        <v>9</v>
      </c>
      <c r="P6362" t="str">
        <f t="shared" si="99"/>
        <v>INSERT INTO pokemon_cards (id,name,pokemon_id,level,primary_color,hp,secondary_color,evolve_from,weakness,weakness_modifier,ability_name,ability_text,ability_type) VALUES ('pop1-6','Beautifly','267',NULL,'Grass','100',NULL,'Silcoon','Fire','Ã—2',NULL,NULL,NULL);</v>
      </c>
    </row>
    <row r="6363" spans="1:16" x14ac:dyDescent="0.25">
      <c r="A6363" t="s">
        <v>8664</v>
      </c>
      <c r="B6363" t="s">
        <v>1147</v>
      </c>
      <c r="C6363">
        <v>284</v>
      </c>
      <c r="D6363" t="s">
        <v>1148</v>
      </c>
      <c r="F6363">
        <v>70</v>
      </c>
      <c r="G6363" t="s">
        <v>33</v>
      </c>
      <c r="I6363" t="s">
        <v>1144</v>
      </c>
      <c r="J6363" t="s">
        <v>15</v>
      </c>
      <c r="K6363" t="s">
        <v>9</v>
      </c>
      <c r="P6363" t="str">
        <f t="shared" si="99"/>
        <v>INSERT INTO pokemon_cards (id,name,pokemon_id,level,primary_color,hp,secondary_color,evolve_from,weakness,weakness_modifier,ability_name,ability_text,ability_type) VALUES ('pop1-7','Masquerain','284',NULL,'Grass','70',NULL,'Surskit','Lightning','Ã—2',NULL,NULL,NULL);</v>
      </c>
    </row>
    <row r="6364" spans="1:16" x14ac:dyDescent="0.25">
      <c r="A6364" t="s">
        <v>8665</v>
      </c>
      <c r="B6364" t="s">
        <v>2258</v>
      </c>
      <c r="C6364">
        <v>198</v>
      </c>
      <c r="D6364" t="s">
        <v>2259</v>
      </c>
      <c r="F6364">
        <v>60</v>
      </c>
      <c r="G6364" t="s">
        <v>896</v>
      </c>
      <c r="J6364" t="s">
        <v>20</v>
      </c>
      <c r="K6364" t="s">
        <v>9</v>
      </c>
      <c r="L6364" t="s">
        <v>20132</v>
      </c>
      <c r="M6364" t="s">
        <v>22678</v>
      </c>
      <c r="N6364" t="s">
        <v>19146</v>
      </c>
      <c r="P6364" t="str">
        <f t="shared" si="99"/>
        <v>INSERT INTO pokemon_cards (id,name,pokemon_id,level,primary_color,hp,secondary_color,evolve_from,weakness,weakness_modifier,ability_name,ability_text,ability_type) VALUES ('pop1-8','Murkrow','198',NULL,'Darkness','60',NULL,NULL,'Fighting','Ã—2','Insomnia','Murkrow can''t be Asleep.','PokÃ©-Body');</v>
      </c>
    </row>
    <row r="6365" spans="1:16" x14ac:dyDescent="0.25">
      <c r="A6365" t="s">
        <v>8666</v>
      </c>
      <c r="B6365" t="s">
        <v>3422</v>
      </c>
      <c r="C6365">
        <v>247</v>
      </c>
      <c r="D6365" t="s">
        <v>3492</v>
      </c>
      <c r="F6365">
        <v>70</v>
      </c>
      <c r="G6365" t="s">
        <v>20</v>
      </c>
      <c r="I6365" t="s">
        <v>3493</v>
      </c>
      <c r="J6365" t="s">
        <v>13</v>
      </c>
      <c r="K6365" t="s">
        <v>9</v>
      </c>
      <c r="P6365" t="str">
        <f t="shared" si="99"/>
        <v>INSERT INTO pokemon_cards (id,name,pokemon_id,level,primary_color,hp,secondary_color,evolve_from,weakness,weakness_modifier,ability_name,ability_text,ability_type) VALUES ('pop1-9','Pupitar','247',NULL,'Fighting','70',NULL,'Larvitar','Water','Ã—2',NULL,NULL,NULL);</v>
      </c>
    </row>
    <row r="6366" spans="1:16" x14ac:dyDescent="0.25">
      <c r="A6366" t="s">
        <v>8667</v>
      </c>
      <c r="B6366" t="s">
        <v>2018</v>
      </c>
      <c r="C6366">
        <v>324</v>
      </c>
      <c r="D6366" t="s">
        <v>2019</v>
      </c>
      <c r="F6366">
        <v>80</v>
      </c>
      <c r="G6366" t="s">
        <v>20</v>
      </c>
      <c r="J6366" t="s">
        <v>13</v>
      </c>
      <c r="K6366" t="s">
        <v>9</v>
      </c>
      <c r="P6366" t="str">
        <f t="shared" si="99"/>
        <v>INSERT INTO pokemon_cards (id,name,pokemon_id,level,primary_color,hp,secondary_color,evolve_from,weakness,weakness_modifier,ability_name,ability_text,ability_type) VALUES ('pop1-10','Torkoal','324',NULL,'Fighting','80',NULL,NULL,'Water','Ã—2',NULL,NULL,NULL);</v>
      </c>
    </row>
    <row r="6367" spans="1:16" x14ac:dyDescent="0.25">
      <c r="A6367" t="s">
        <v>8668</v>
      </c>
      <c r="B6367" t="s">
        <v>3493</v>
      </c>
      <c r="C6367">
        <v>246</v>
      </c>
      <c r="D6367" t="s">
        <v>3529</v>
      </c>
      <c r="F6367">
        <v>40</v>
      </c>
      <c r="G6367" t="s">
        <v>20</v>
      </c>
      <c r="J6367" t="s">
        <v>13</v>
      </c>
      <c r="K6367" t="s">
        <v>9</v>
      </c>
      <c r="P6367" t="str">
        <f t="shared" si="99"/>
        <v>INSERT INTO pokemon_cards (id,name,pokemon_id,level,primary_color,hp,secondary_color,evolve_from,weakness,weakness_modifier,ability_name,ability_text,ability_type) VALUES ('pop1-11','Larvitar','246',NULL,'Fighting','40',NULL,NULL,'Water','Ã—2',NULL,NULL,NULL);</v>
      </c>
    </row>
    <row r="6368" spans="1:16" x14ac:dyDescent="0.25">
      <c r="A6368" t="s">
        <v>8669</v>
      </c>
      <c r="B6368" t="s">
        <v>1440</v>
      </c>
      <c r="C6368">
        <v>312</v>
      </c>
      <c r="D6368" t="s">
        <v>1441</v>
      </c>
      <c r="F6368">
        <v>50</v>
      </c>
      <c r="G6368" t="s">
        <v>15</v>
      </c>
      <c r="J6368" t="s">
        <v>20</v>
      </c>
      <c r="K6368" t="s">
        <v>9</v>
      </c>
      <c r="P6368" t="str">
        <f t="shared" si="99"/>
        <v>INSERT INTO pokemon_cards (id,name,pokemon_id,level,primary_color,hp,secondary_color,evolve_from,weakness,weakness_modifier,ability_name,ability_text,ability_type) VALUES ('pop1-12','Minun','312',NULL,'Lightning','50',NULL,NULL,'Fighting','Ã—2',NULL,NULL,NULL);</v>
      </c>
    </row>
    <row r="6369" spans="1:16" x14ac:dyDescent="0.25">
      <c r="A6369" t="s">
        <v>8670</v>
      </c>
      <c r="B6369" t="s">
        <v>1437</v>
      </c>
      <c r="C6369">
        <v>311</v>
      </c>
      <c r="D6369" t="s">
        <v>1438</v>
      </c>
      <c r="F6369">
        <v>50</v>
      </c>
      <c r="G6369" t="s">
        <v>15</v>
      </c>
      <c r="J6369" t="s">
        <v>20</v>
      </c>
      <c r="K6369" t="s">
        <v>9</v>
      </c>
      <c r="P6369" t="str">
        <f t="shared" si="99"/>
        <v>INSERT INTO pokemon_cards (id,name,pokemon_id,level,primary_color,hp,secondary_color,evolve_from,weakness,weakness_modifier,ability_name,ability_text,ability_type) VALUES ('pop1-13','Plusle','311',NULL,'Lightning','50',NULL,NULL,'Fighting','Ã—2',NULL,NULL,NULL);</v>
      </c>
    </row>
    <row r="6370" spans="1:16" x14ac:dyDescent="0.25">
      <c r="A6370" t="s">
        <v>8671</v>
      </c>
      <c r="B6370" t="s">
        <v>1144</v>
      </c>
      <c r="C6370">
        <v>283</v>
      </c>
      <c r="D6370" t="s">
        <v>1145</v>
      </c>
      <c r="F6370">
        <v>50</v>
      </c>
      <c r="G6370" t="s">
        <v>13</v>
      </c>
      <c r="J6370" t="s">
        <v>15</v>
      </c>
      <c r="K6370" t="s">
        <v>9</v>
      </c>
      <c r="P6370" t="str">
        <f t="shared" si="99"/>
        <v>INSERT INTO pokemon_cards (id,name,pokemon_id,level,primary_color,hp,secondary_color,evolve_from,weakness,weakness_modifier,ability_name,ability_text,ability_type) VALUES ('pop1-14','Surskit','283',NULL,'Water','50',NULL,NULL,'Lightning','Ã—2',NULL,NULL,NULL);</v>
      </c>
    </row>
    <row r="6371" spans="1:16" x14ac:dyDescent="0.25">
      <c r="A6371" t="s">
        <v>8672</v>
      </c>
      <c r="B6371" t="s">
        <v>4069</v>
      </c>
      <c r="C6371">
        <v>277</v>
      </c>
      <c r="D6371" t="s">
        <v>4070</v>
      </c>
      <c r="F6371">
        <v>70</v>
      </c>
      <c r="G6371" t="s">
        <v>19</v>
      </c>
      <c r="I6371" t="s">
        <v>2498</v>
      </c>
      <c r="J6371" t="s">
        <v>15</v>
      </c>
      <c r="K6371" t="s">
        <v>9</v>
      </c>
      <c r="P6371" t="str">
        <f t="shared" si="99"/>
        <v>INSERT INTO pokemon_cards (id,name,pokemon_id,level,primary_color,hp,secondary_color,evolve_from,weakness,weakness_modifier,ability_name,ability_text,ability_type) VALUES ('pop1-15','Swellow','277',NULL,'Colorless','70',NULL,'Taillow','Lightning','Ã—2',NULL,NULL,NULL);</v>
      </c>
    </row>
    <row r="6372" spans="1:16" x14ac:dyDescent="0.25">
      <c r="A6372" t="s">
        <v>8673</v>
      </c>
      <c r="B6372" t="s">
        <v>5224</v>
      </c>
      <c r="C6372">
        <v>348</v>
      </c>
      <c r="D6372" t="s">
        <v>3985</v>
      </c>
      <c r="F6372">
        <v>160</v>
      </c>
      <c r="G6372" t="s">
        <v>20</v>
      </c>
      <c r="I6372" t="s">
        <v>3986</v>
      </c>
      <c r="J6372" t="s">
        <v>33</v>
      </c>
      <c r="K6372" t="s">
        <v>9</v>
      </c>
      <c r="P6372" t="str">
        <f t="shared" si="99"/>
        <v>INSERT INTO pokemon_cards (id,name,pokemon_id,level,primary_color,hp,secondary_color,evolve_from,weakness,weakness_modifier,ability_name,ability_text,ability_type) VALUES ('pop1-16','Armaldo ex','348',NULL,'Fighting','160',NULL,'Anorith','Grass','Ã—2',NULL,NULL,NULL);</v>
      </c>
    </row>
    <row r="6373" spans="1:16" x14ac:dyDescent="0.25">
      <c r="A6373" t="s">
        <v>8674</v>
      </c>
      <c r="B6373" t="s">
        <v>4969</v>
      </c>
      <c r="C6373">
        <v>248</v>
      </c>
      <c r="D6373" t="s">
        <v>3421</v>
      </c>
      <c r="F6373">
        <v>150</v>
      </c>
      <c r="G6373" t="s">
        <v>896</v>
      </c>
      <c r="I6373" t="s">
        <v>3422</v>
      </c>
      <c r="J6373" t="s">
        <v>33</v>
      </c>
      <c r="K6373" t="s">
        <v>9</v>
      </c>
      <c r="P6373" t="str">
        <f t="shared" si="99"/>
        <v>INSERT INTO pokemon_cards (id,name,pokemon_id,level,primary_color,hp,secondary_color,evolve_from,weakness,weakness_modifier,ability_name,ability_text,ability_type) VALUES ('pop1-17','Tyranitar ex','248',NULL,'Darkness','150',NULL,'Pupitar','Grass','Ã—2',NULL,NULL,NULL);</v>
      </c>
    </row>
    <row r="6374" spans="1:16" x14ac:dyDescent="0.25">
      <c r="A6374" t="s">
        <v>8675</v>
      </c>
      <c r="B6374" t="s">
        <v>856</v>
      </c>
      <c r="C6374">
        <v>244</v>
      </c>
      <c r="D6374" t="s">
        <v>857</v>
      </c>
      <c r="F6374">
        <v>70</v>
      </c>
      <c r="G6374" t="s">
        <v>24</v>
      </c>
      <c r="J6374" t="s">
        <v>13</v>
      </c>
      <c r="K6374" t="s">
        <v>9</v>
      </c>
      <c r="P6374" t="str">
        <f t="shared" si="99"/>
        <v>INSERT INTO pokemon_cards (id,name,pokemon_id,level,primary_color,hp,secondary_color,evolve_from,weakness,weakness_modifier,ability_name,ability_text,ability_type) VALUES ('pop2-1','Entei','244',NULL,'Fire','70',NULL,NULL,'Water','Ã—2',NULL,NULL,NULL);</v>
      </c>
    </row>
    <row r="6375" spans="1:16" x14ac:dyDescent="0.25">
      <c r="A6375" t="s">
        <v>8676</v>
      </c>
      <c r="B6375" t="s">
        <v>242</v>
      </c>
      <c r="C6375">
        <v>18</v>
      </c>
      <c r="D6375" t="s">
        <v>243</v>
      </c>
      <c r="F6375">
        <v>80</v>
      </c>
      <c r="G6375" t="s">
        <v>19</v>
      </c>
      <c r="I6375" t="s">
        <v>91</v>
      </c>
      <c r="J6375" t="s">
        <v>15</v>
      </c>
      <c r="K6375" t="s">
        <v>9</v>
      </c>
      <c r="L6375" t="s">
        <v>19677</v>
      </c>
      <c r="M6375" t="s">
        <v>22096</v>
      </c>
      <c r="N6375" t="s">
        <v>19328</v>
      </c>
      <c r="P6375" t="str">
        <f t="shared" si="99"/>
        <v>INSERT INTO pokemon_cards (id,name,pokemon_id,level,primary_color,hp,secondary_color,evolve_from,weakness,weakness_modifier,ability_name,ability_text,ability_type) VALUES ('pop2-2','Pidgeot','18',NULL,'Colorless','80',NULL,'Pidgeotto','Lightning','Ã—2','Beating Wings','Once during your turn (before your attack), if Pidgeot is your Active PokÃ©mon, you may shuffle 1 of your Benched PokÃ©mon and all cards attached to it into your deck. This power can''t be used if Pidgeot is affected by a Special Condition.','PokÃ©-Power');</v>
      </c>
    </row>
    <row r="6376" spans="1:16" x14ac:dyDescent="0.25">
      <c r="A6376" t="s">
        <v>8677</v>
      </c>
      <c r="B6376" t="s">
        <v>3186</v>
      </c>
      <c r="C6376">
        <v>243</v>
      </c>
      <c r="D6376" t="s">
        <v>2045</v>
      </c>
      <c r="F6376">
        <v>70</v>
      </c>
      <c r="G6376" t="s">
        <v>15</v>
      </c>
      <c r="J6376" t="s">
        <v>20</v>
      </c>
      <c r="K6376" t="s">
        <v>9</v>
      </c>
      <c r="P6376" t="str">
        <f t="shared" si="99"/>
        <v>INSERT INTO pokemon_cards (id,name,pokemon_id,level,primary_color,hp,secondary_color,evolve_from,weakness,weakness_modifier,ability_name,ability_text,ability_type) VALUES ('pop2-3','Raikou','243',NULL,'Lightning','70',NULL,NULL,'Fighting','Ã—2',NULL,NULL,NULL);</v>
      </c>
    </row>
    <row r="6377" spans="1:16" x14ac:dyDescent="0.25">
      <c r="A6377" t="s">
        <v>8678</v>
      </c>
      <c r="B6377" t="s">
        <v>887</v>
      </c>
      <c r="C6377">
        <v>245</v>
      </c>
      <c r="D6377" t="s">
        <v>888</v>
      </c>
      <c r="F6377">
        <v>70</v>
      </c>
      <c r="G6377" t="s">
        <v>13</v>
      </c>
      <c r="J6377" t="s">
        <v>15</v>
      </c>
      <c r="K6377" t="s">
        <v>9</v>
      </c>
      <c r="L6377" t="s">
        <v>19761</v>
      </c>
      <c r="M6377" t="s">
        <v>22679</v>
      </c>
      <c r="N6377" t="s">
        <v>19146</v>
      </c>
      <c r="P6377" t="str">
        <f t="shared" si="99"/>
        <v>INSERT INTO pokemon_cards (id,name,pokemon_id,level,primary_color,hp,secondary_color,evolve_from,weakness,weakness_modifier,ability_name,ability_text,ability_type) VALUES ('pop2-4','Suicune','245',NULL,'Water','70',NULL,NULL,'Lightning','Ã—2','Mirror Coat','If Suicune is Burned or Poisoned by an opponent''s attack (even if Suicune is Knocked Out), the Attacking PokÃ©mon is now affected by the same Special Conditions (1 if there is only 1).','PokÃ©-Body');</v>
      </c>
    </row>
    <row r="6378" spans="1:16" x14ac:dyDescent="0.25">
      <c r="A6378" t="s">
        <v>8679</v>
      </c>
      <c r="B6378" t="s">
        <v>340</v>
      </c>
      <c r="C6378">
        <v>128</v>
      </c>
      <c r="D6378" t="s">
        <v>341</v>
      </c>
      <c r="F6378">
        <v>70</v>
      </c>
      <c r="G6378" t="s">
        <v>19</v>
      </c>
      <c r="J6378" t="s">
        <v>20</v>
      </c>
      <c r="K6378" t="s">
        <v>9</v>
      </c>
      <c r="P6378" t="str">
        <f t="shared" si="99"/>
        <v>INSERT INTO pokemon_cards (id,name,pokemon_id,level,primary_color,hp,secondary_color,evolve_from,weakness,weakness_modifier,ability_name,ability_text,ability_type) VALUES ('pop2-5','Tauros','128',NULL,'Colorless','70',NULL,NULL,'Fighting','Ã—2',NULL,NULL,NULL);</v>
      </c>
    </row>
    <row r="6379" spans="1:16" x14ac:dyDescent="0.25">
      <c r="A6379" t="s">
        <v>8680</v>
      </c>
      <c r="B6379" t="s">
        <v>65</v>
      </c>
      <c r="C6379">
        <v>3</v>
      </c>
      <c r="D6379" t="s">
        <v>66</v>
      </c>
      <c r="F6379">
        <v>120</v>
      </c>
      <c r="G6379" t="s">
        <v>33</v>
      </c>
      <c r="I6379" t="s">
        <v>67</v>
      </c>
      <c r="J6379" t="s">
        <v>24</v>
      </c>
      <c r="K6379" t="s">
        <v>9</v>
      </c>
      <c r="P6379" t="str">
        <f t="shared" si="99"/>
        <v>INSERT INTO pokemon_cards (id,name,pokemon_id,level,primary_color,hp,secondary_color,evolve_from,weakness,weakness_modifier,ability_name,ability_text,ability_type) VALUES ('pop2-6','Venusaur','3',NULL,'Grass','120',NULL,'Ivysaur','Fire','Ã—2',NULL,NULL,NULL);</v>
      </c>
    </row>
    <row r="6380" spans="1:16" x14ac:dyDescent="0.25">
      <c r="A6380" t="s">
        <v>8681</v>
      </c>
      <c r="B6380" t="s">
        <v>67</v>
      </c>
      <c r="C6380">
        <v>2</v>
      </c>
      <c r="D6380" t="s">
        <v>117</v>
      </c>
      <c r="F6380">
        <v>80</v>
      </c>
      <c r="G6380" t="s">
        <v>33</v>
      </c>
      <c r="I6380" t="s">
        <v>118</v>
      </c>
      <c r="J6380" t="s">
        <v>7</v>
      </c>
      <c r="K6380" t="s">
        <v>9</v>
      </c>
      <c r="P6380" t="str">
        <f t="shared" si="99"/>
        <v>INSERT INTO pokemon_cards (id,name,pokemon_id,level,primary_color,hp,secondary_color,evolve_from,weakness,weakness_modifier,ability_name,ability_text,ability_type) VALUES ('pop2-7','Ivysaur','2',NULL,'Grass','80',NULL,'Bulbasaur','Psychic','Ã—2',NULL,NULL,NULL);</v>
      </c>
    </row>
    <row r="6381" spans="1:16" x14ac:dyDescent="0.25">
      <c r="A6381" t="s">
        <v>8682</v>
      </c>
      <c r="B6381" t="s">
        <v>118</v>
      </c>
      <c r="C6381">
        <v>1</v>
      </c>
      <c r="D6381" t="s">
        <v>157</v>
      </c>
      <c r="F6381">
        <v>40</v>
      </c>
      <c r="G6381" t="s">
        <v>33</v>
      </c>
      <c r="J6381" t="s">
        <v>7</v>
      </c>
      <c r="K6381" t="s">
        <v>9</v>
      </c>
      <c r="P6381" t="str">
        <f t="shared" si="99"/>
        <v>INSERT INTO pokemon_cards (id,name,pokemon_id,level,primary_color,hp,secondary_color,evolve_from,weakness,weakness_modifier,ability_name,ability_text,ability_type) VALUES ('pop2-12','Bulbasaur','1',NULL,'Grass','40',NULL,NULL,'Psychic','Ã—2',NULL,NULL,NULL);</v>
      </c>
    </row>
    <row r="6382" spans="1:16" x14ac:dyDescent="0.25">
      <c r="A6382" t="s">
        <v>8683</v>
      </c>
      <c r="B6382" t="s">
        <v>2735</v>
      </c>
      <c r="C6382">
        <v>331</v>
      </c>
      <c r="D6382" t="s">
        <v>2736</v>
      </c>
      <c r="F6382">
        <v>40</v>
      </c>
      <c r="G6382" t="s">
        <v>33</v>
      </c>
      <c r="J6382" t="s">
        <v>24</v>
      </c>
      <c r="K6382" t="s">
        <v>9</v>
      </c>
      <c r="P6382" t="str">
        <f t="shared" si="99"/>
        <v>INSERT INTO pokemon_cards (id,name,pokemon_id,level,primary_color,hp,secondary_color,evolve_from,weakness,weakness_modifier,ability_name,ability_text,ability_type) VALUES ('pop2-13','Cacnea','331',NULL,'Grass','40',NULL,NULL,'Fire','Ã—2',NULL,NULL,NULL);</v>
      </c>
    </row>
    <row r="6383" spans="1:16" x14ac:dyDescent="0.25">
      <c r="A6383" t="s">
        <v>8684</v>
      </c>
      <c r="B6383" t="s">
        <v>3834</v>
      </c>
      <c r="C6383">
        <v>370</v>
      </c>
      <c r="D6383" t="s">
        <v>3835</v>
      </c>
      <c r="F6383">
        <v>60</v>
      </c>
      <c r="G6383" t="s">
        <v>13</v>
      </c>
      <c r="J6383" t="s">
        <v>15</v>
      </c>
      <c r="K6383" t="s">
        <v>9</v>
      </c>
      <c r="P6383" t="str">
        <f t="shared" si="99"/>
        <v>INSERT INTO pokemon_cards (id,name,pokemon_id,level,primary_color,hp,secondary_color,evolve_from,weakness,weakness_modifier,ability_name,ability_text,ability_type) VALUES ('pop2-14','Luvdisc','370',NULL,'Water','60',NULL,NULL,'Lightning','Ã—2',NULL,NULL,NULL);</v>
      </c>
    </row>
    <row r="6384" spans="1:16" x14ac:dyDescent="0.25">
      <c r="A6384" t="s">
        <v>8685</v>
      </c>
      <c r="B6384" t="s">
        <v>2650</v>
      </c>
      <c r="C6384">
        <v>231</v>
      </c>
      <c r="D6384" t="s">
        <v>2651</v>
      </c>
      <c r="F6384">
        <v>50</v>
      </c>
      <c r="G6384" t="s">
        <v>20</v>
      </c>
      <c r="J6384" t="s">
        <v>33</v>
      </c>
      <c r="K6384" t="s">
        <v>9</v>
      </c>
      <c r="P6384" t="str">
        <f t="shared" si="99"/>
        <v>INSERT INTO pokemon_cards (id,name,pokemon_id,level,primary_color,hp,secondary_color,evolve_from,weakness,weakness_modifier,ability_name,ability_text,ability_type) VALUES ('pop2-15','Phanpy','231',NULL,'Fighting','50',NULL,NULL,'Grass','Ã—2',NULL,NULL,NULL);</v>
      </c>
    </row>
    <row r="6385" spans="1:16" x14ac:dyDescent="0.25">
      <c r="A6385" t="s">
        <v>8686</v>
      </c>
      <c r="B6385" t="s">
        <v>63</v>
      </c>
      <c r="C6385">
        <v>25</v>
      </c>
      <c r="D6385" t="s">
        <v>191</v>
      </c>
      <c r="F6385">
        <v>40</v>
      </c>
      <c r="G6385" t="s">
        <v>15</v>
      </c>
      <c r="J6385" t="s">
        <v>20</v>
      </c>
      <c r="K6385" t="s">
        <v>9</v>
      </c>
      <c r="P6385" t="str">
        <f t="shared" si="99"/>
        <v>INSERT INTO pokemon_cards (id,name,pokemon_id,level,primary_color,hp,secondary_color,evolve_from,weakness,weakness_modifier,ability_name,ability_text,ability_type) VALUES ('pop2-16','Pikachu','25',NULL,'Lightning','40',NULL,NULL,'Fighting','Ã—2',NULL,NULL,NULL);</v>
      </c>
    </row>
    <row r="6386" spans="1:16" x14ac:dyDescent="0.25">
      <c r="A6386" t="s">
        <v>8687</v>
      </c>
      <c r="B6386" t="s">
        <v>4982</v>
      </c>
      <c r="C6386">
        <v>251</v>
      </c>
      <c r="D6386" t="s">
        <v>881</v>
      </c>
      <c r="F6386">
        <v>80</v>
      </c>
      <c r="G6386" t="s">
        <v>7</v>
      </c>
      <c r="J6386" t="s">
        <v>7</v>
      </c>
      <c r="K6386" t="s">
        <v>9</v>
      </c>
      <c r="L6386" t="s">
        <v>20550</v>
      </c>
      <c r="M6386" t="s">
        <v>20551</v>
      </c>
      <c r="N6386" t="s">
        <v>19328</v>
      </c>
      <c r="P6386" t="str">
        <f t="shared" si="99"/>
        <v>INSERT INTO pokemon_cards (id,name,pokemon_id,level,primary_color,hp,secondary_color,evolve_from,weakness,weakness_modifier,ability_name,ability_text,ability_type) VALUES ('pop2-17','Celebi ex','251',NULL,'Psychic','80',NULL,NULL,'Psychic','Ã—2','Time Reversal','Once during your turn, when you put Celebi ex from your hand onto your Bench, you may search your discard pile for a card, show it to your opponent, and put it on top of your deck.','PokÃ©-Power');</v>
      </c>
    </row>
    <row r="6387" spans="1:16" x14ac:dyDescent="0.25">
      <c r="A6387" t="s">
        <v>8688</v>
      </c>
      <c r="B6387" t="s">
        <v>11</v>
      </c>
      <c r="C6387">
        <v>9</v>
      </c>
      <c r="D6387" t="s">
        <v>12</v>
      </c>
      <c r="F6387">
        <v>120</v>
      </c>
      <c r="G6387" t="s">
        <v>13</v>
      </c>
      <c r="I6387" t="s">
        <v>14</v>
      </c>
      <c r="J6387" t="s">
        <v>15</v>
      </c>
      <c r="K6387" t="s">
        <v>9</v>
      </c>
      <c r="P6387" t="str">
        <f t="shared" si="99"/>
        <v>INSERT INTO pokemon_cards (id,name,pokemon_id,level,primary_color,hp,secondary_color,evolve_from,weakness,weakness_modifier,ability_name,ability_text,ability_type) VALUES ('pop3-1','Blastoise','9',NULL,'Water','120',NULL,'Wartortle','Lightning','Ã—2',NULL,NULL,NULL);</v>
      </c>
    </row>
    <row r="6388" spans="1:16" x14ac:dyDescent="0.25">
      <c r="A6388" t="s">
        <v>8689</v>
      </c>
      <c r="B6388" t="s">
        <v>224</v>
      </c>
      <c r="C6388">
        <v>136</v>
      </c>
      <c r="D6388" t="s">
        <v>225</v>
      </c>
      <c r="F6388">
        <v>70</v>
      </c>
      <c r="G6388" t="s">
        <v>24</v>
      </c>
      <c r="I6388" t="s">
        <v>226</v>
      </c>
      <c r="J6388" t="s">
        <v>13</v>
      </c>
      <c r="K6388" t="s">
        <v>9</v>
      </c>
      <c r="P6388" t="str">
        <f t="shared" si="99"/>
        <v>INSERT INTO pokemon_cards (id,name,pokemon_id,level,primary_color,hp,secondary_color,evolve_from,weakness,weakness_modifier,ability_name,ability_text,ability_type) VALUES ('pop3-2','Flareon','136',NULL,'Fire','70',NULL,'Eevee','Water','Ã—2',NULL,NULL,NULL);</v>
      </c>
    </row>
    <row r="6389" spans="1:16" x14ac:dyDescent="0.25">
      <c r="A6389" t="s">
        <v>8690</v>
      </c>
      <c r="B6389" t="s">
        <v>228</v>
      </c>
      <c r="C6389">
        <v>135</v>
      </c>
      <c r="D6389" t="s">
        <v>229</v>
      </c>
      <c r="F6389">
        <v>70</v>
      </c>
      <c r="G6389" t="s">
        <v>15</v>
      </c>
      <c r="I6389" t="s">
        <v>226</v>
      </c>
      <c r="J6389" t="s">
        <v>20</v>
      </c>
      <c r="K6389" t="s">
        <v>9</v>
      </c>
      <c r="P6389" t="str">
        <f t="shared" si="99"/>
        <v>INSERT INTO pokemon_cards (id,name,pokemon_id,level,primary_color,hp,secondary_color,evolve_from,weakness,weakness_modifier,ability_name,ability_text,ability_type) VALUES ('pop3-3','Jolteon','135',NULL,'Lightning','70',NULL,'Eevee','Fighting','Ã—2',NULL,NULL,NULL);</v>
      </c>
    </row>
    <row r="6390" spans="1:16" x14ac:dyDescent="0.25">
      <c r="A6390" t="s">
        <v>8691</v>
      </c>
      <c r="B6390" t="s">
        <v>1440</v>
      </c>
      <c r="C6390">
        <v>312</v>
      </c>
      <c r="D6390" t="s">
        <v>1441</v>
      </c>
      <c r="F6390">
        <v>50</v>
      </c>
      <c r="G6390" t="s">
        <v>15</v>
      </c>
      <c r="J6390" t="s">
        <v>20</v>
      </c>
      <c r="K6390" t="s">
        <v>9</v>
      </c>
      <c r="P6390" t="str">
        <f t="shared" si="99"/>
        <v>INSERT INTO pokemon_cards (id,name,pokemon_id,level,primary_color,hp,secondary_color,evolve_from,weakness,weakness_modifier,ability_name,ability_text,ability_type) VALUES ('pop3-4','Minun','312',NULL,'Lightning','50',NULL,NULL,'Fighting','Ã—2',NULL,NULL,NULL);</v>
      </c>
    </row>
    <row r="6391" spans="1:16" x14ac:dyDescent="0.25">
      <c r="A6391" t="s">
        <v>8692</v>
      </c>
      <c r="B6391" t="s">
        <v>1437</v>
      </c>
      <c r="C6391">
        <v>311</v>
      </c>
      <c r="D6391" t="s">
        <v>1438</v>
      </c>
      <c r="F6391">
        <v>50</v>
      </c>
      <c r="G6391" t="s">
        <v>15</v>
      </c>
      <c r="J6391" t="s">
        <v>20</v>
      </c>
      <c r="K6391" t="s">
        <v>9</v>
      </c>
      <c r="P6391" t="str">
        <f t="shared" si="99"/>
        <v>INSERT INTO pokemon_cards (id,name,pokemon_id,level,primary_color,hp,secondary_color,evolve_from,weakness,weakness_modifier,ability_name,ability_text,ability_type) VALUES ('pop3-5','Plusle','311',NULL,'Lightning','50',NULL,NULL,'Fighting','Ã—2',NULL,NULL,NULL);</v>
      </c>
    </row>
    <row r="6392" spans="1:16" x14ac:dyDescent="0.25">
      <c r="A6392" t="s">
        <v>8693</v>
      </c>
      <c r="B6392" t="s">
        <v>255</v>
      </c>
      <c r="C6392">
        <v>134</v>
      </c>
      <c r="D6392" t="s">
        <v>256</v>
      </c>
      <c r="F6392">
        <v>70</v>
      </c>
      <c r="G6392" t="s">
        <v>13</v>
      </c>
      <c r="I6392" t="s">
        <v>226</v>
      </c>
      <c r="J6392" t="s">
        <v>15</v>
      </c>
      <c r="K6392" t="s">
        <v>9</v>
      </c>
      <c r="P6392" t="str">
        <f t="shared" si="99"/>
        <v>INSERT INTO pokemon_cards (id,name,pokemon_id,level,primary_color,hp,secondary_color,evolve_from,weakness,weakness_modifier,ability_name,ability_text,ability_type) VALUES ('pop3-6','Vaporeon','134',NULL,'Water','70',NULL,'Eevee','Lightning','Ã—2',NULL,NULL,NULL);</v>
      </c>
    </row>
    <row r="6393" spans="1:16" x14ac:dyDescent="0.25">
      <c r="A6393" t="s">
        <v>8694</v>
      </c>
      <c r="B6393" t="s">
        <v>2012</v>
      </c>
      <c r="C6393">
        <v>256</v>
      </c>
      <c r="D6393" t="s">
        <v>2013</v>
      </c>
      <c r="F6393">
        <v>70</v>
      </c>
      <c r="G6393" t="s">
        <v>24</v>
      </c>
      <c r="I6393" t="s">
        <v>1589</v>
      </c>
      <c r="J6393" t="s">
        <v>13</v>
      </c>
      <c r="K6393" t="s">
        <v>9</v>
      </c>
      <c r="P6393" t="str">
        <f t="shared" si="99"/>
        <v>INSERT INTO pokemon_cards (id,name,pokemon_id,level,primary_color,hp,secondary_color,evolve_from,weakness,weakness_modifier,ability_name,ability_text,ability_type) VALUES ('pop3-7','Combusken','256',NULL,'Fire','70',NULL,'Torchic','Water','Ã—2',NULL,NULL,NULL);</v>
      </c>
    </row>
    <row r="6394" spans="1:16" x14ac:dyDescent="0.25">
      <c r="A6394" t="s">
        <v>8695</v>
      </c>
      <c r="B6394" t="s">
        <v>2653</v>
      </c>
      <c r="C6394">
        <v>232</v>
      </c>
      <c r="D6394" t="s">
        <v>2654</v>
      </c>
      <c r="F6394">
        <v>80</v>
      </c>
      <c r="G6394" t="s">
        <v>20</v>
      </c>
      <c r="I6394" t="s">
        <v>2650</v>
      </c>
      <c r="J6394" t="s">
        <v>33</v>
      </c>
      <c r="K6394" t="s">
        <v>9</v>
      </c>
      <c r="P6394" t="str">
        <f t="shared" si="99"/>
        <v>INSERT INTO pokemon_cards (id,name,pokemon_id,level,primary_color,hp,secondary_color,evolve_from,weakness,weakness_modifier,ability_name,ability_text,ability_type) VALUES ('pop3-8','Donphan','232',NULL,'Fighting','80',NULL,'Phanpy','Grass','Ã—2',NULL,NULL,NULL);</v>
      </c>
    </row>
    <row r="6395" spans="1:16" x14ac:dyDescent="0.25">
      <c r="A6395" t="s">
        <v>8696</v>
      </c>
      <c r="B6395" t="s">
        <v>3072</v>
      </c>
      <c r="C6395">
        <v>205</v>
      </c>
      <c r="D6395" t="s">
        <v>3073</v>
      </c>
      <c r="F6395">
        <v>70</v>
      </c>
      <c r="G6395" t="s">
        <v>33</v>
      </c>
      <c r="I6395" t="s">
        <v>3074</v>
      </c>
      <c r="J6395" t="s">
        <v>24</v>
      </c>
      <c r="K6395" t="s">
        <v>9</v>
      </c>
      <c r="P6395" t="str">
        <f t="shared" si="99"/>
        <v>INSERT INTO pokemon_cards (id,name,pokemon_id,level,primary_color,hp,secondary_color,evolve_from,weakness,weakness_modifier,ability_name,ability_text,ability_type) VALUES ('pop3-9','Forretress','205',NULL,'Grass','70',NULL,'Pineco','Fire','Ã—2',NULL,NULL,NULL);</v>
      </c>
    </row>
    <row r="6396" spans="1:16" x14ac:dyDescent="0.25">
      <c r="A6396" t="s">
        <v>8697</v>
      </c>
      <c r="B6396" t="s">
        <v>383</v>
      </c>
      <c r="C6396">
        <v>132</v>
      </c>
      <c r="D6396" t="s">
        <v>384</v>
      </c>
      <c r="F6396">
        <v>60</v>
      </c>
      <c r="G6396" t="s">
        <v>7</v>
      </c>
      <c r="J6396" t="s">
        <v>7</v>
      </c>
      <c r="K6396" t="s">
        <v>9</v>
      </c>
      <c r="L6396" t="s">
        <v>19839</v>
      </c>
      <c r="M6396" t="s">
        <v>22205</v>
      </c>
      <c r="N6396" t="s">
        <v>19328</v>
      </c>
      <c r="P6396" t="str">
        <f t="shared" si="99"/>
        <v>INSERT INTO pokemon_cards (id,name,pokemon_id,level,primary_color,hp,secondary_color,evolve_from,weakness,weakness_modifier,ability_name,ability_text,ability_type) VALUES ('pop3-12','Ditto','132',NULL,'Psychic','60',NULL,NULL,'Psychic','Ã—2','Duplicate','Once during your turn (before your attack), you may search your deck for another Ditto and switch it with Ditto. (Any cards attached to Ditto, damage counters, Special Conditions, and effects on it are now on the new PokÃ©mon.) If you do, put Ditto on top of your deck. Shuffle your deck afterward. You can''t use more than 1 Duplicate PokÃ©-Power each turn.','PokÃ©-Power');</v>
      </c>
    </row>
    <row r="6397" spans="1:16" x14ac:dyDescent="0.25">
      <c r="A6397" t="s">
        <v>8698</v>
      </c>
      <c r="B6397" t="s">
        <v>226</v>
      </c>
      <c r="C6397">
        <v>133</v>
      </c>
      <c r="D6397" t="s">
        <v>350</v>
      </c>
      <c r="F6397">
        <v>50</v>
      </c>
      <c r="G6397" t="s">
        <v>19</v>
      </c>
      <c r="J6397" t="s">
        <v>20</v>
      </c>
      <c r="K6397" t="s">
        <v>9</v>
      </c>
      <c r="P6397" t="str">
        <f t="shared" si="99"/>
        <v>INSERT INTO pokemon_cards (id,name,pokemon_id,level,primary_color,hp,secondary_color,evolve_from,weakness,weakness_modifier,ability_name,ability_text,ability_type) VALUES ('pop3-13','Eevee','133',NULL,'Colorless','50',NULL,NULL,'Fighting','Ã—2',NULL,NULL,NULL);</v>
      </c>
    </row>
    <row r="6398" spans="1:16" x14ac:dyDescent="0.25">
      <c r="A6398" t="s">
        <v>8699</v>
      </c>
      <c r="B6398" t="s">
        <v>67</v>
      </c>
      <c r="C6398">
        <v>2</v>
      </c>
      <c r="D6398" t="s">
        <v>117</v>
      </c>
      <c r="F6398">
        <v>70</v>
      </c>
      <c r="G6398" t="s">
        <v>33</v>
      </c>
      <c r="I6398" t="s">
        <v>118</v>
      </c>
      <c r="J6398" t="s">
        <v>7</v>
      </c>
      <c r="K6398" t="s">
        <v>9</v>
      </c>
      <c r="P6398" t="str">
        <f t="shared" si="99"/>
        <v>INSERT INTO pokemon_cards (id,name,pokemon_id,level,primary_color,hp,secondary_color,evolve_from,weakness,weakness_modifier,ability_name,ability_text,ability_type) VALUES ('pop3-14','Ivysaur','2',NULL,'Grass','70',NULL,'Bulbasaur','Psychic','Ã—2',NULL,NULL,NULL);</v>
      </c>
    </row>
    <row r="6399" spans="1:16" x14ac:dyDescent="0.25">
      <c r="A6399" t="s">
        <v>8700</v>
      </c>
      <c r="B6399" t="s">
        <v>3741</v>
      </c>
      <c r="C6399">
        <v>259</v>
      </c>
      <c r="D6399" t="s">
        <v>3793</v>
      </c>
      <c r="F6399">
        <v>70</v>
      </c>
      <c r="G6399" t="s">
        <v>20</v>
      </c>
      <c r="I6399" t="s">
        <v>3794</v>
      </c>
      <c r="J6399" t="s">
        <v>33</v>
      </c>
      <c r="K6399" t="s">
        <v>9</v>
      </c>
      <c r="P6399" t="str">
        <f t="shared" si="99"/>
        <v>INSERT INTO pokemon_cards (id,name,pokemon_id,level,primary_color,hp,secondary_color,evolve_from,weakness,weakness_modifier,ability_name,ability_text,ability_type) VALUES ('pop3-15','Marshtomp','259',NULL,'Fighting','70',NULL,'Mudkip','Grass','Ã—2',NULL,NULL,NULL);</v>
      </c>
    </row>
    <row r="6400" spans="1:16" x14ac:dyDescent="0.25">
      <c r="A6400" t="s">
        <v>8701</v>
      </c>
      <c r="B6400" t="s">
        <v>8702</v>
      </c>
      <c r="C6400">
        <v>172</v>
      </c>
      <c r="D6400" t="s">
        <v>859</v>
      </c>
      <c r="F6400">
        <v>60</v>
      </c>
      <c r="G6400" t="s">
        <v>15</v>
      </c>
      <c r="J6400" t="s">
        <v>20</v>
      </c>
      <c r="K6400" t="s">
        <v>9</v>
      </c>
      <c r="P6400" t="str">
        <f t="shared" si="99"/>
        <v>INSERT INTO pokemon_cards (id,name,pokemon_id,level,primary_color,hp,secondary_color,evolve_from,weakness,weakness_modifier,ability_name,ability_text,ability_type) VALUES ('pop3-16','Pichu Bros.','172',NULL,'Lightning','60',NULL,NULL,'Fighting','Ã—2',NULL,NULL,NULL);</v>
      </c>
    </row>
    <row r="6401" spans="1:16" x14ac:dyDescent="0.25">
      <c r="A6401" t="s">
        <v>8703</v>
      </c>
      <c r="B6401" t="s">
        <v>4955</v>
      </c>
      <c r="C6401">
        <v>250</v>
      </c>
      <c r="D6401" t="s">
        <v>885</v>
      </c>
      <c r="F6401">
        <v>110</v>
      </c>
      <c r="G6401" t="s">
        <v>24</v>
      </c>
      <c r="J6401" t="s">
        <v>13</v>
      </c>
      <c r="K6401" t="s">
        <v>9</v>
      </c>
      <c r="L6401" t="s">
        <v>19814</v>
      </c>
      <c r="M6401" t="s">
        <v>22176</v>
      </c>
      <c r="N6401" t="s">
        <v>19328</v>
      </c>
      <c r="P6401" t="str">
        <f t="shared" si="99"/>
        <v>INSERT INTO pokemon_cards (id,name,pokemon_id,level,primary_color,hp,secondary_color,evolve_from,weakness,weakness_modifier,ability_name,ability_text,ability_type) VALUES ('pop3-17','Ho-Oh ex','250',NULL,'Fire','110',NULL,NULL,'Water','Ã—2','Golden Wing','If Ho-Oh ex would be Knocked Out by damage from an opponent''s attack, you may move up to 2 Energy attached to Ho-Oh ex to your PokÃ©mon in any way you like.','PokÃ©-Power');</v>
      </c>
    </row>
    <row r="6402" spans="1:16" x14ac:dyDescent="0.25">
      <c r="A6402" t="s">
        <v>8704</v>
      </c>
      <c r="B6402" t="s">
        <v>5292</v>
      </c>
      <c r="C6402">
        <v>358</v>
      </c>
      <c r="D6402" t="s">
        <v>3435</v>
      </c>
      <c r="F6402">
        <v>60</v>
      </c>
      <c r="G6402" t="s">
        <v>854</v>
      </c>
      <c r="J6402" t="s">
        <v>7</v>
      </c>
      <c r="K6402" t="s">
        <v>9</v>
      </c>
      <c r="P6402" t="str">
        <f t="shared" si="99"/>
        <v>INSERT INTO pokemon_cards (id,name,pokemon_id,level,primary_color,hp,secondary_color,evolve_from,weakness,weakness_modifier,ability_name,ability_text,ability_type) VALUES ('pop4-1','Chimecho Î´','358',NULL,'Metal','60',NULL,NULL,'Psychic','Ã—2',NULL,NULL,NULL);</v>
      </c>
    </row>
    <row r="6403" spans="1:16" x14ac:dyDescent="0.25">
      <c r="A6403" t="s">
        <v>8705</v>
      </c>
      <c r="B6403" t="s">
        <v>5247</v>
      </c>
      <c r="C6403">
        <v>386</v>
      </c>
      <c r="D6403" t="s">
        <v>2801</v>
      </c>
      <c r="F6403">
        <v>70</v>
      </c>
      <c r="G6403" t="s">
        <v>19</v>
      </c>
      <c r="J6403" t="s">
        <v>7</v>
      </c>
      <c r="K6403" t="s">
        <v>9</v>
      </c>
      <c r="L6403" t="s">
        <v>19558</v>
      </c>
      <c r="M6403" t="s">
        <v>22237</v>
      </c>
      <c r="N6403" t="s">
        <v>19328</v>
      </c>
      <c r="P6403" t="str">
        <f t="shared" ref="P6403:P6466" si="100">CONCATENATE(
    "INSERT INTO pokemon_cards (",
    _xlfn.TEXTJOIN(",", TRUE, A$1, B$1, C$1, E$1, G$1, F$1, H$1, I$1, J$1, K$1, L$1, M$1, N$1),
    ") VALUES (",
    _xlfn.TEXTJOIN(",", FALSE,
        IF(A6403&lt;&gt;"", "'" &amp; A6403 &amp; "'", "NULL"),
        IF(B6403&lt;&gt;"", "'" &amp; B6403 &amp; "'", "NULL"),
        IF(C6403&lt;&gt;"", "'" &amp; C6403 &amp; "'", "NULL"),
        IF(E6403&lt;&gt;"", "'" &amp; E6403 &amp; "'", "NULL"),
        IF(G6403&lt;&gt;"", "'" &amp; G6403 &amp; "'", "NULL"),
        IF(F6403&lt;&gt;"", "'" &amp; F6403 &amp; "'", "NULL"),
        IF(H6403&lt;&gt;"", "'" &amp; H6403 &amp; "'", "NULL"),
        IF(I6403&lt;&gt;"", "'" &amp; I6403 &amp; "'", "NULL"),
        IF(J6403&lt;&gt;"", "'" &amp; J6403 &amp; "'", "NULL"),
        IF(K6403&lt;&gt;"", "'" &amp; K6403 &amp; "'", "NULL"),
        IF(L6403&lt;&gt;"", "'" &amp; L6403 &amp; "'", "NULL"),
        IF(M6403&lt;&gt;"", "'" &amp; M6403 &amp; "'", "NULL"),
        IF(N6403&lt;&gt;"", "'" &amp; N6403 &amp; "'", "NULL")
    ),
    ");"
)</f>
        <v>INSERT INTO pokemon_cards (id,name,pokemon_id,level,primary_color,hp,secondary_color,evolve_from,weakness,weakness_modifier,ability_name,ability_text,ability_type) VALUES ('pop4-2','Deoxys Î´','386',NULL,'Colorless','70',NULL,NULL,'Psychic','Ã—2','Form Change','Once during your turn (before your attack), you may search your deck for another Deoxys and switch it with Deoxys. (Any cards attached to Deoxys, damage counters, Special Conditions, and effects on it are now on the new PokÃ©mon.) If you do, put Deoxys on top of your deck. Shuffle your deck afterward. You can''t use more than 1 Form Change PokÃ©-Power each turn.','PokÃ©-Power');</v>
      </c>
    </row>
    <row r="6404" spans="1:16" x14ac:dyDescent="0.25">
      <c r="A6404" t="s">
        <v>8706</v>
      </c>
      <c r="B6404" t="s">
        <v>2479</v>
      </c>
      <c r="C6404">
        <v>330</v>
      </c>
      <c r="D6404" t="s">
        <v>2480</v>
      </c>
      <c r="F6404">
        <v>120</v>
      </c>
      <c r="G6404" t="s">
        <v>20</v>
      </c>
      <c r="I6404" t="s">
        <v>2476</v>
      </c>
      <c r="J6404" t="s">
        <v>13</v>
      </c>
      <c r="K6404" t="s">
        <v>9</v>
      </c>
      <c r="L6404" t="s">
        <v>20037</v>
      </c>
      <c r="M6404" t="s">
        <v>20552</v>
      </c>
      <c r="N6404" t="s">
        <v>19146</v>
      </c>
      <c r="P6404" t="str">
        <f t="shared" si="100"/>
        <v>INSERT INTO pokemon_cards (id,name,pokemon_id,level,primary_color,hp,secondary_color,evolve_from,weakness,weakness_modifier,ability_name,ability_text,ability_type) VALUES ('pop4-3','Flygon','330',NULL,'Fighting','120',NULL,'Vibrava','Water','Ã—2','Levitate','As long as Flygon has any Energy attached to it, the Retreat Cost for Flygon is 0.','PokÃ©-Body');</v>
      </c>
    </row>
    <row r="6405" spans="1:16" x14ac:dyDescent="0.25">
      <c r="A6405" t="s">
        <v>8707</v>
      </c>
      <c r="B6405" t="s">
        <v>812</v>
      </c>
      <c r="C6405">
        <v>151</v>
      </c>
      <c r="D6405" t="s">
        <v>813</v>
      </c>
      <c r="F6405">
        <v>70</v>
      </c>
      <c r="G6405" t="s">
        <v>7</v>
      </c>
      <c r="J6405" t="s">
        <v>7</v>
      </c>
      <c r="K6405" t="s">
        <v>9</v>
      </c>
      <c r="L6405" t="s">
        <v>20553</v>
      </c>
      <c r="M6405" t="s">
        <v>22680</v>
      </c>
      <c r="N6405" t="s">
        <v>19146</v>
      </c>
      <c r="P6405" t="str">
        <f t="shared" si="100"/>
        <v>INSERT INTO pokemon_cards (id,name,pokemon_id,level,primary_color,hp,secondary_color,evolve_from,weakness,weakness_modifier,ability_name,ability_text,ability_type) VALUES ('pop4-4','Mew','151',NULL,'Psychic','70',NULL,NULL,'Psychic','Ã—2','Reactive Barrier','As long as Mew has any React Energy cards attached to it, prevent all effects, excluding damage, done to Mew by attacks from your opponent''s PokÃ©mon.','PokÃ©-Body');</v>
      </c>
    </row>
    <row r="6406" spans="1:16" x14ac:dyDescent="0.25">
      <c r="A6406" t="s">
        <v>8708</v>
      </c>
      <c r="B6406" t="s">
        <v>2732</v>
      </c>
      <c r="C6406">
        <v>254</v>
      </c>
      <c r="D6406" t="s">
        <v>2733</v>
      </c>
      <c r="F6406">
        <v>100</v>
      </c>
      <c r="G6406" t="s">
        <v>33</v>
      </c>
      <c r="I6406" t="s">
        <v>2729</v>
      </c>
      <c r="J6406" t="s">
        <v>24</v>
      </c>
      <c r="K6406" t="s">
        <v>9</v>
      </c>
      <c r="L6406" t="s">
        <v>19086</v>
      </c>
      <c r="M6406" t="s">
        <v>22051</v>
      </c>
      <c r="N6406" t="s">
        <v>19328</v>
      </c>
      <c r="P6406" t="str">
        <f t="shared" si="100"/>
        <v>INSERT INTO pokemon_cards (id,name,pokemon_id,level,primary_color,hp,secondary_color,evolve_from,weakness,weakness_modifier,ability_name,ability_text,ability_type) VALUES ('pop4-5','Sceptile','254',NULL,'Grass','100',NULL,'Grovyle','Fire','Ã—2','Energy Trans','As often as you like during your turn (before your attack), move a Grass Energy card attached to 1 of your PokÃ©mon to another of your PokÃ©mon. This power can''t be used if Sceptile is affected by a Special Condition.','PokÃ©-Power');</v>
      </c>
    </row>
    <row r="6407" spans="1:16" x14ac:dyDescent="0.25">
      <c r="A6407" t="s">
        <v>8709</v>
      </c>
      <c r="B6407" t="s">
        <v>2012</v>
      </c>
      <c r="C6407">
        <v>256</v>
      </c>
      <c r="D6407" t="s">
        <v>2013</v>
      </c>
      <c r="F6407">
        <v>70</v>
      </c>
      <c r="G6407" t="s">
        <v>24</v>
      </c>
      <c r="I6407" t="s">
        <v>1589</v>
      </c>
      <c r="J6407" t="s">
        <v>13</v>
      </c>
      <c r="K6407" t="s">
        <v>9</v>
      </c>
      <c r="P6407" t="str">
        <f t="shared" si="100"/>
        <v>INSERT INTO pokemon_cards (id,name,pokemon_id,level,primary_color,hp,secondary_color,evolve_from,weakness,weakness_modifier,ability_name,ability_text,ability_type) VALUES ('pop4-6','Combusken','256',NULL,'Fire','70',NULL,'Torchic','Water','Ã—2',NULL,NULL,NULL);</v>
      </c>
    </row>
    <row r="6408" spans="1:16" x14ac:dyDescent="0.25">
      <c r="A6408" t="s">
        <v>8710</v>
      </c>
      <c r="B6408" t="s">
        <v>2729</v>
      </c>
      <c r="C6408">
        <v>253</v>
      </c>
      <c r="D6408" t="s">
        <v>2730</v>
      </c>
      <c r="F6408">
        <v>70</v>
      </c>
      <c r="G6408" t="s">
        <v>33</v>
      </c>
      <c r="I6408" t="s">
        <v>2726</v>
      </c>
      <c r="J6408" t="s">
        <v>24</v>
      </c>
      <c r="K6408" t="s">
        <v>9</v>
      </c>
      <c r="P6408" t="str">
        <f t="shared" si="100"/>
        <v>INSERT INTO pokemon_cards (id,name,pokemon_id,level,primary_color,hp,secondary_color,evolve_from,weakness,weakness_modifier,ability_name,ability_text,ability_type) VALUES ('pop4-7','Grovyle','253',NULL,'Grass','70',NULL,'Treecko','Fire','Ã—2',NULL,NULL,NULL);</v>
      </c>
    </row>
    <row r="6409" spans="1:16" x14ac:dyDescent="0.25">
      <c r="A6409" t="s">
        <v>8711</v>
      </c>
      <c r="B6409" t="s">
        <v>3794</v>
      </c>
      <c r="C6409">
        <v>258</v>
      </c>
      <c r="D6409" t="s">
        <v>3839</v>
      </c>
      <c r="F6409">
        <v>50</v>
      </c>
      <c r="G6409" t="s">
        <v>13</v>
      </c>
      <c r="J6409" t="s">
        <v>33</v>
      </c>
      <c r="K6409" t="s">
        <v>9</v>
      </c>
      <c r="P6409" t="str">
        <f t="shared" si="100"/>
        <v>INSERT INTO pokemon_cards (id,name,pokemon_id,level,primary_color,hp,secondary_color,evolve_from,weakness,weakness_modifier,ability_name,ability_text,ability_type) VALUES ('pop4-11','Mudkip','258',NULL,'Water','50',NULL,NULL,'Grass','Ã—2',NULL,NULL,NULL);</v>
      </c>
    </row>
    <row r="6410" spans="1:16" x14ac:dyDescent="0.25">
      <c r="A6410" t="s">
        <v>8712</v>
      </c>
      <c r="B6410" t="s">
        <v>93</v>
      </c>
      <c r="C6410">
        <v>16</v>
      </c>
      <c r="D6410" t="s">
        <v>189</v>
      </c>
      <c r="F6410">
        <v>40</v>
      </c>
      <c r="G6410" t="s">
        <v>19</v>
      </c>
      <c r="J6410" t="s">
        <v>15</v>
      </c>
      <c r="K6410" t="s">
        <v>9</v>
      </c>
      <c r="P6410" t="str">
        <f t="shared" si="100"/>
        <v>INSERT INTO pokemon_cards (id,name,pokemon_id,level,primary_color,hp,secondary_color,evolve_from,weakness,weakness_modifier,ability_name,ability_text,ability_type) VALUES ('pop4-12','Pidgey','16',NULL,'Colorless','40',NULL,NULL,'Lightning','Ã—2',NULL,NULL,NULL);</v>
      </c>
    </row>
    <row r="6411" spans="1:16" x14ac:dyDescent="0.25">
      <c r="A6411" t="s">
        <v>8713</v>
      </c>
      <c r="B6411" t="s">
        <v>63</v>
      </c>
      <c r="C6411">
        <v>25</v>
      </c>
      <c r="D6411" t="s">
        <v>191</v>
      </c>
      <c r="F6411">
        <v>50</v>
      </c>
      <c r="G6411" t="s">
        <v>15</v>
      </c>
      <c r="J6411" t="s">
        <v>20</v>
      </c>
      <c r="K6411" t="s">
        <v>9</v>
      </c>
      <c r="P6411" t="str">
        <f t="shared" si="100"/>
        <v>INSERT INTO pokemon_cards (id,name,pokemon_id,level,primary_color,hp,secondary_color,evolve_from,weakness,weakness_modifier,ability_name,ability_text,ability_type) VALUES ('pop4-13','Pikachu','25',NULL,'Lightning','50',NULL,NULL,'Fighting','Ã—2',NULL,NULL,NULL);</v>
      </c>
    </row>
    <row r="6412" spans="1:16" x14ac:dyDescent="0.25">
      <c r="A6412" t="s">
        <v>8714</v>
      </c>
      <c r="B6412" t="s">
        <v>153</v>
      </c>
      <c r="C6412">
        <v>7</v>
      </c>
      <c r="D6412" t="s">
        <v>203</v>
      </c>
      <c r="F6412">
        <v>50</v>
      </c>
      <c r="G6412" t="s">
        <v>13</v>
      </c>
      <c r="J6412" t="s">
        <v>15</v>
      </c>
      <c r="K6412" t="s">
        <v>9</v>
      </c>
      <c r="L6412" t="s">
        <v>20046</v>
      </c>
      <c r="M6412" t="s">
        <v>22345</v>
      </c>
      <c r="N6412" t="s">
        <v>19146</v>
      </c>
      <c r="P6412" t="str">
        <f t="shared" si="100"/>
        <v>INSERT INTO pokemon_cards (id,name,pokemon_id,level,primary_color,hp,secondary_color,evolve_from,weakness,weakness_modifier,ability_name,ability_text,ability_type) VALUES ('pop4-14','Squirtle','7',NULL,'Water','50',NULL,NULL,'Lightning','Ã—2','Shell Retreat','As long as Squirtle has any Energy cards attached to it, damage done to Squirtle by an opponent''s attack is reduced by 10 (after applying Weakness and Resistance).','PokÃ©-Body');</v>
      </c>
    </row>
    <row r="6413" spans="1:16" x14ac:dyDescent="0.25">
      <c r="A6413" t="s">
        <v>8715</v>
      </c>
      <c r="B6413" t="s">
        <v>5455</v>
      </c>
      <c r="C6413">
        <v>252</v>
      </c>
      <c r="D6413" t="s">
        <v>2727</v>
      </c>
      <c r="F6413">
        <v>40</v>
      </c>
      <c r="G6413" t="s">
        <v>7</v>
      </c>
      <c r="J6413" t="s">
        <v>24</v>
      </c>
      <c r="K6413" t="s">
        <v>9</v>
      </c>
      <c r="P6413" t="str">
        <f t="shared" si="100"/>
        <v>INSERT INTO pokemon_cards (id,name,pokemon_id,level,primary_color,hp,secondary_color,evolve_from,weakness,weakness_modifier,ability_name,ability_text,ability_type) VALUES ('pop4-15','Treecko Î´','252',NULL,'Psychic','40',NULL,NULL,'Fire','Ã—2',NULL,NULL,NULL);</v>
      </c>
    </row>
    <row r="6414" spans="1:16" x14ac:dyDescent="0.25">
      <c r="A6414" t="s">
        <v>8716</v>
      </c>
      <c r="B6414" t="s">
        <v>2414</v>
      </c>
      <c r="C6414">
        <v>202</v>
      </c>
      <c r="D6414" t="s">
        <v>2415</v>
      </c>
      <c r="F6414">
        <v>80</v>
      </c>
      <c r="G6414" t="s">
        <v>7</v>
      </c>
      <c r="J6414" t="s">
        <v>7</v>
      </c>
      <c r="K6414" t="s">
        <v>9</v>
      </c>
      <c r="P6414" t="str">
        <f t="shared" si="100"/>
        <v>INSERT INTO pokemon_cards (id,name,pokemon_id,level,primary_color,hp,secondary_color,evolve_from,weakness,weakness_modifier,ability_name,ability_text,ability_type) VALUES ('pop4-16','Wobbuffet','202',NULL,'Psychic','80',NULL,NULL,'Psychic','Ã—2',NULL,NULL,NULL);</v>
      </c>
    </row>
    <row r="6415" spans="1:16" x14ac:dyDescent="0.25">
      <c r="A6415" t="s">
        <v>8717</v>
      </c>
      <c r="B6415" t="s">
        <v>6434</v>
      </c>
      <c r="C6415">
        <v>386</v>
      </c>
      <c r="D6415" t="s">
        <v>2801</v>
      </c>
      <c r="F6415">
        <v>110</v>
      </c>
      <c r="G6415" t="s">
        <v>7</v>
      </c>
      <c r="J6415" t="s">
        <v>7</v>
      </c>
      <c r="K6415" t="s">
        <v>9</v>
      </c>
      <c r="L6415" t="s">
        <v>19558</v>
      </c>
      <c r="M6415" t="s">
        <v>22437</v>
      </c>
      <c r="N6415" t="s">
        <v>19328</v>
      </c>
      <c r="P6415" t="str">
        <f t="shared" si="100"/>
        <v>INSERT INTO pokemon_cards (id,name,pokemon_id,level,primary_color,hp,secondary_color,evolve_from,weakness,weakness_modifier,ability_name,ability_text,ability_type) VALUES ('pop4-17','Deoxys ex','386',NULL,'Psychic','110',NULL,NULL,'Psychic','Ã—2','Form Change','Once during your turn (before your attack), you may search your deck for another Deoxys ex and switch it with Deoxys ex. (Any cards attached to Deoxys ex, damage counters, Special Conditions, and effects on it are now on the new PokÃ©mon.) If you do, put Deoxys ex on top of your deck. Shuffle your deck afterward. You can''t use more than 1 Form Change PokÃ©-Power each turn.','PokÃ©-Power');</v>
      </c>
    </row>
    <row r="6416" spans="1:16" x14ac:dyDescent="0.25">
      <c r="A6416" t="s">
        <v>8718</v>
      </c>
      <c r="B6416" t="s">
        <v>2980</v>
      </c>
      <c r="C6416">
        <v>250</v>
      </c>
      <c r="D6416" t="s">
        <v>885</v>
      </c>
      <c r="F6416">
        <v>80</v>
      </c>
      <c r="G6416" t="s">
        <v>24</v>
      </c>
      <c r="J6416" t="s">
        <v>13</v>
      </c>
      <c r="K6416" t="s">
        <v>9</v>
      </c>
      <c r="P6416" t="str">
        <f t="shared" si="100"/>
        <v>INSERT INTO pokemon_cards (id,name,pokemon_id,level,primary_color,hp,secondary_color,evolve_from,weakness,weakness_modifier,ability_name,ability_text,ability_type) VALUES ('pop5-1','Ho-Oh','250',NULL,'Fire','80',NULL,NULL,'Water','Ã—2',NULL,NULL,NULL);</v>
      </c>
    </row>
    <row r="6417" spans="1:16" x14ac:dyDescent="0.25">
      <c r="A6417" t="s">
        <v>8719</v>
      </c>
      <c r="B6417" t="s">
        <v>3026</v>
      </c>
      <c r="C6417">
        <v>249</v>
      </c>
      <c r="D6417" t="s">
        <v>1572</v>
      </c>
      <c r="F6417">
        <v>80</v>
      </c>
      <c r="G6417" t="s">
        <v>7</v>
      </c>
      <c r="J6417" t="s">
        <v>7</v>
      </c>
      <c r="K6417" t="s">
        <v>9</v>
      </c>
      <c r="P6417" t="str">
        <f t="shared" si="100"/>
        <v>INSERT INTO pokemon_cards (id,name,pokemon_id,level,primary_color,hp,secondary_color,evolve_from,weakness,weakness_modifier,ability_name,ability_text,ability_type) VALUES ('pop5-2','Lugia','249',NULL,'Psychic','80',NULL,NULL,'Psychic','Ã—2',NULL,NULL,NULL);</v>
      </c>
    </row>
    <row r="6418" spans="1:16" x14ac:dyDescent="0.25">
      <c r="A6418" t="s">
        <v>8720</v>
      </c>
      <c r="B6418" t="s">
        <v>8721</v>
      </c>
      <c r="C6418">
        <v>151</v>
      </c>
      <c r="D6418" t="s">
        <v>813</v>
      </c>
      <c r="F6418">
        <v>60</v>
      </c>
      <c r="G6418" t="s">
        <v>24</v>
      </c>
      <c r="J6418" t="s">
        <v>7</v>
      </c>
      <c r="K6418" t="s">
        <v>9</v>
      </c>
      <c r="P6418" t="str">
        <f t="shared" si="100"/>
        <v>INSERT INTO pokemon_cards (id,name,pokemon_id,level,primary_color,hp,secondary_color,evolve_from,weakness,weakness_modifier,ability_name,ability_text,ability_type) VALUES ('pop5-3','Mew Î´','151',NULL,'Fire','60',NULL,NULL,'Psychic','Ã—2',NULL,NULL,NULL);</v>
      </c>
    </row>
    <row r="6419" spans="1:16" x14ac:dyDescent="0.25">
      <c r="A6419" t="s">
        <v>8722</v>
      </c>
      <c r="B6419" t="s">
        <v>5415</v>
      </c>
      <c r="C6419">
        <v>5</v>
      </c>
      <c r="D6419" t="s">
        <v>99</v>
      </c>
      <c r="F6419">
        <v>70</v>
      </c>
      <c r="G6419" t="s">
        <v>15</v>
      </c>
      <c r="I6419" t="s">
        <v>100</v>
      </c>
      <c r="J6419" t="s">
        <v>13</v>
      </c>
      <c r="K6419" t="s">
        <v>9</v>
      </c>
      <c r="P6419" t="str">
        <f t="shared" si="100"/>
        <v>INSERT INTO pokemon_cards (id,name,pokemon_id,level,primary_color,hp,secondary_color,evolve_from,weakness,weakness_modifier,ability_name,ability_text,ability_type) VALUES ('pop5-5','Charmeleon Î´','5',NULL,'Lightning','70',NULL,'Charmander','Water','Ã—2',NULL,NULL,NULL);</v>
      </c>
    </row>
    <row r="6420" spans="1:16" x14ac:dyDescent="0.25">
      <c r="A6420" t="s">
        <v>8723</v>
      </c>
      <c r="B6420" t="s">
        <v>5435</v>
      </c>
      <c r="C6420">
        <v>4</v>
      </c>
      <c r="D6420" t="s">
        <v>162</v>
      </c>
      <c r="F6420">
        <v>50</v>
      </c>
      <c r="G6420" t="s">
        <v>15</v>
      </c>
      <c r="J6420" t="s">
        <v>13</v>
      </c>
      <c r="K6420" t="s">
        <v>9</v>
      </c>
      <c r="P6420" t="str">
        <f t="shared" si="100"/>
        <v>INSERT INTO pokemon_cards (id,name,pokemon_id,level,primary_color,hp,secondary_color,evolve_from,weakness,weakness_modifier,ability_name,ability_text,ability_type) VALUES ('pop5-10','Charmander Î´','4',NULL,'Lightning','50',NULL,NULL,'Water','Ã—2',NULL,NULL,NULL);</v>
      </c>
    </row>
    <row r="6421" spans="1:16" x14ac:dyDescent="0.25">
      <c r="A6421" t="s">
        <v>8724</v>
      </c>
      <c r="B6421" t="s">
        <v>5345</v>
      </c>
      <c r="C6421">
        <v>52</v>
      </c>
      <c r="D6421" t="s">
        <v>360</v>
      </c>
      <c r="F6421">
        <v>40</v>
      </c>
      <c r="G6421" t="s">
        <v>896</v>
      </c>
      <c r="J6421" t="s">
        <v>20</v>
      </c>
      <c r="K6421" t="s">
        <v>9</v>
      </c>
      <c r="P6421" t="str">
        <f t="shared" si="100"/>
        <v>INSERT INTO pokemon_cards (id,name,pokemon_id,level,primary_color,hp,secondary_color,evolve_from,weakness,weakness_modifier,ability_name,ability_text,ability_type) VALUES ('pop5-11','Meowth Î´','52',NULL,'Darkness','40',NULL,NULL,'Fighting','Ã—2',NULL,NULL,NULL);</v>
      </c>
    </row>
    <row r="6422" spans="1:16" x14ac:dyDescent="0.25">
      <c r="A6422" t="s">
        <v>8725</v>
      </c>
      <c r="B6422" t="s">
        <v>63</v>
      </c>
      <c r="C6422">
        <v>25</v>
      </c>
      <c r="D6422" t="s">
        <v>191</v>
      </c>
      <c r="F6422">
        <v>50</v>
      </c>
      <c r="G6422" t="s">
        <v>15</v>
      </c>
      <c r="J6422" t="s">
        <v>20</v>
      </c>
      <c r="K6422" t="s">
        <v>9</v>
      </c>
      <c r="P6422" t="str">
        <f t="shared" si="100"/>
        <v>INSERT INTO pokemon_cards (id,name,pokemon_id,level,primary_color,hp,secondary_color,evolve_from,weakness,weakness_modifier,ability_name,ability_text,ability_type) VALUES ('pop5-12','Pikachu','25',NULL,'Lightning','50',NULL,NULL,'Fighting','Ã—2',NULL,NULL,NULL);</v>
      </c>
    </row>
    <row r="6423" spans="1:16" x14ac:dyDescent="0.25">
      <c r="A6423" t="s">
        <v>8726</v>
      </c>
      <c r="B6423" t="s">
        <v>5241</v>
      </c>
      <c r="C6423">
        <v>25</v>
      </c>
      <c r="D6423" t="s">
        <v>191</v>
      </c>
      <c r="F6423">
        <v>40</v>
      </c>
      <c r="G6423" t="s">
        <v>854</v>
      </c>
      <c r="J6423" t="s">
        <v>20</v>
      </c>
      <c r="K6423" t="s">
        <v>9</v>
      </c>
      <c r="P6423" t="str">
        <f t="shared" si="100"/>
        <v>INSERT INTO pokemon_cards (id,name,pokemon_id,level,primary_color,hp,secondary_color,evolve_from,weakness,weakness_modifier,ability_name,ability_text,ability_type) VALUES ('pop5-13','Pikachu Î´','25',NULL,'Metal','40',NULL,NULL,'Fighting','Ã—2',NULL,NULL,NULL);</v>
      </c>
    </row>
    <row r="6424" spans="1:16" x14ac:dyDescent="0.25">
      <c r="A6424" t="s">
        <v>8727</v>
      </c>
      <c r="B6424" t="s">
        <v>5410</v>
      </c>
      <c r="C6424">
        <v>279</v>
      </c>
      <c r="D6424" t="s">
        <v>3798</v>
      </c>
      <c r="F6424">
        <v>70</v>
      </c>
      <c r="G6424" t="s">
        <v>15</v>
      </c>
      <c r="I6424" t="s">
        <v>3799</v>
      </c>
      <c r="J6424" t="s">
        <v>15</v>
      </c>
      <c r="K6424" t="s">
        <v>9</v>
      </c>
      <c r="L6424" t="s">
        <v>20184</v>
      </c>
      <c r="M6424" t="s">
        <v>22681</v>
      </c>
      <c r="N6424" t="s">
        <v>19146</v>
      </c>
      <c r="P6424" t="str">
        <f t="shared" si="100"/>
        <v>INSERT INTO pokemon_cards (id,name,pokemon_id,level,primary_color,hp,secondary_color,evolve_from,weakness,weakness_modifier,ability_name,ability_text,ability_type) VALUES ('pop5-14','Pelipper Î´','279',NULL,'Lightning','70',NULL,'Wingull','Lightning','Ã—2','Mist','Any damage done to Pelipper by attacks from Stage 2 Evolved PokÃ©mon (both yours and your opponent''s) is reduced by 30 (after applying Weakness and Resistance).','PokÃ©-Body');</v>
      </c>
    </row>
    <row r="6425" spans="1:16" x14ac:dyDescent="0.25">
      <c r="A6425" t="s">
        <v>8728</v>
      </c>
      <c r="B6425" t="s">
        <v>8729</v>
      </c>
      <c r="C6425">
        <v>335</v>
      </c>
      <c r="D6425" t="s">
        <v>3125</v>
      </c>
      <c r="F6425">
        <v>70</v>
      </c>
      <c r="G6425" t="s">
        <v>854</v>
      </c>
      <c r="J6425" t="s">
        <v>20</v>
      </c>
      <c r="K6425" t="s">
        <v>9</v>
      </c>
      <c r="P6425" t="str">
        <f t="shared" si="100"/>
        <v>INSERT INTO pokemon_cards (id,name,pokemon_id,level,primary_color,hp,secondary_color,evolve_from,weakness,weakness_modifier,ability_name,ability_text,ability_type) VALUES ('pop5-15','Zangoose Î´','335',NULL,'Metal','70',NULL,NULL,'Fighting','Ã—2',NULL,NULL,NULL);</v>
      </c>
    </row>
    <row r="6426" spans="1:16" x14ac:dyDescent="0.25">
      <c r="A6426" t="s">
        <v>8730</v>
      </c>
      <c r="B6426" t="s">
        <v>8731</v>
      </c>
      <c r="C6426">
        <v>196</v>
      </c>
      <c r="D6426" t="s">
        <v>2057</v>
      </c>
      <c r="F6426">
        <v>70</v>
      </c>
      <c r="G6426" t="s">
        <v>7</v>
      </c>
      <c r="J6426" t="s">
        <v>7</v>
      </c>
      <c r="K6426" t="s">
        <v>9</v>
      </c>
      <c r="L6426" t="s">
        <v>20554</v>
      </c>
      <c r="M6426" t="s">
        <v>22682</v>
      </c>
      <c r="N6426" t="s">
        <v>19328</v>
      </c>
      <c r="P6426" t="str">
        <f t="shared" si="100"/>
        <v>INSERT INTO pokemon_cards (id,name,pokemon_id,level,primary_color,hp,secondary_color,evolve_from,weakness,weakness_modifier,ability_name,ability_text,ability_type) VALUES ('pop5-16','Espeon â˜…','196',NULL,'Psychic','70',NULL,NULL,'Psychic','Ã—2','Purple Ray','Once during your turn, when you put Espeon Star from your hand onto your Bench, you may use this power. Each Active PokÃ©mon (both yours and your opponent''s) is now Confused.','PokÃ©-Power');</v>
      </c>
    </row>
    <row r="6427" spans="1:16" x14ac:dyDescent="0.25">
      <c r="A6427" t="s">
        <v>8732</v>
      </c>
      <c r="B6427" t="s">
        <v>3046</v>
      </c>
      <c r="C6427">
        <v>197</v>
      </c>
      <c r="D6427" t="s">
        <v>2076</v>
      </c>
      <c r="F6427">
        <v>70</v>
      </c>
      <c r="G6427" t="s">
        <v>896</v>
      </c>
      <c r="J6427" t="s">
        <v>20</v>
      </c>
      <c r="K6427" t="s">
        <v>9</v>
      </c>
      <c r="L6427" t="s">
        <v>19332</v>
      </c>
      <c r="M6427" t="s">
        <v>21898</v>
      </c>
      <c r="N6427" t="s">
        <v>19328</v>
      </c>
      <c r="P6427" t="str">
        <f t="shared" si="100"/>
        <v>INSERT INTO pokemon_cards (id,name,pokemon_id,level,primary_color,hp,secondary_color,evolve_from,weakness,weakness_modifier,ability_name,ability_text,ability_type) VALUES ('pop5-17','Umbreon â˜…','197',NULL,'Darkness','70',NULL,NULL,'Fighting','Ã—2','Dark Ray','Once during your turn, when you put Umbreon Star from your hand onto your Bench, you may choose 1 card from your opponent''s hand without looking and discard it.','PokÃ©-Power');</v>
      </c>
    </row>
    <row r="6428" spans="1:16" x14ac:dyDescent="0.25">
      <c r="A6428" t="s">
        <v>8733</v>
      </c>
      <c r="B6428" t="s">
        <v>3430</v>
      </c>
      <c r="C6428">
        <v>411</v>
      </c>
      <c r="D6428" t="s">
        <v>3431</v>
      </c>
      <c r="E6428">
        <v>51</v>
      </c>
      <c r="F6428">
        <v>130</v>
      </c>
      <c r="G6428" t="s">
        <v>854</v>
      </c>
      <c r="I6428" t="s">
        <v>3432</v>
      </c>
      <c r="J6428" t="s">
        <v>24</v>
      </c>
      <c r="K6428">
        <v>40</v>
      </c>
      <c r="L6428" t="s">
        <v>19409</v>
      </c>
      <c r="M6428" t="s">
        <v>21930</v>
      </c>
      <c r="N6428" t="s">
        <v>19146</v>
      </c>
      <c r="P6428" t="str">
        <f t="shared" si="100"/>
        <v>INSERT INTO pokemon_cards (id,name,pokemon_id,level,primary_color,hp,secondary_color,evolve_from,weakness,weakness_modifier,ability_name,ability_text,ability_type) VALUES ('pop6-1','Bastiodon','411','51','Metal','130',NULL,'Shieldon','Fire','40','Protective Wall','Prevent all damage done to your Benched PokÃ©mon by your opponent''s attacks.','PokÃ©-Body');</v>
      </c>
    </row>
    <row r="6429" spans="1:16" x14ac:dyDescent="0.25">
      <c r="A6429" t="s">
        <v>8734</v>
      </c>
      <c r="B6429" t="s">
        <v>1512</v>
      </c>
      <c r="C6429">
        <v>448</v>
      </c>
      <c r="D6429" t="s">
        <v>1513</v>
      </c>
      <c r="E6429">
        <v>30</v>
      </c>
      <c r="F6429">
        <v>90</v>
      </c>
      <c r="G6429" t="s">
        <v>20</v>
      </c>
      <c r="I6429" t="s">
        <v>1509</v>
      </c>
      <c r="J6429" t="s">
        <v>7</v>
      </c>
      <c r="K6429">
        <v>20</v>
      </c>
      <c r="P6429" t="str">
        <f t="shared" si="100"/>
        <v>INSERT INTO pokemon_cards (id,name,pokemon_id,level,primary_color,hp,secondary_color,evolve_from,weakness,weakness_modifier,ability_name,ability_text,ability_type) VALUES ('pop6-2','Lucario','448','30','Fighting','90',NULL,'Riolu','Psychic','20',NULL,NULL,NULL);</v>
      </c>
    </row>
    <row r="6430" spans="1:16" x14ac:dyDescent="0.25">
      <c r="A6430" t="s">
        <v>8735</v>
      </c>
      <c r="B6430" t="s">
        <v>2603</v>
      </c>
      <c r="C6430">
        <v>490</v>
      </c>
      <c r="D6430" t="s">
        <v>2604</v>
      </c>
      <c r="E6430">
        <v>20</v>
      </c>
      <c r="F6430">
        <v>70</v>
      </c>
      <c r="G6430" t="s">
        <v>13</v>
      </c>
      <c r="J6430" t="s">
        <v>15</v>
      </c>
      <c r="K6430">
        <v>20</v>
      </c>
      <c r="P6430" t="str">
        <f t="shared" si="100"/>
        <v>INSERT INTO pokemon_cards (id,name,pokemon_id,level,primary_color,hp,secondary_color,evolve_from,weakness,weakness_modifier,ability_name,ability_text,ability_type) VALUES ('pop6-3','Manaphy','490','20','Water','70',NULL,NULL,'Lightning','20',NULL,NULL,NULL);</v>
      </c>
    </row>
    <row r="6431" spans="1:16" x14ac:dyDescent="0.25">
      <c r="A6431" t="s">
        <v>8736</v>
      </c>
      <c r="B6431" t="s">
        <v>2775</v>
      </c>
      <c r="C6431">
        <v>417</v>
      </c>
      <c r="D6431" t="s">
        <v>2776</v>
      </c>
      <c r="E6431">
        <v>23</v>
      </c>
      <c r="F6431">
        <v>70</v>
      </c>
      <c r="G6431" t="s">
        <v>15</v>
      </c>
      <c r="J6431" t="s">
        <v>20</v>
      </c>
      <c r="K6431">
        <v>20</v>
      </c>
      <c r="P6431" t="str">
        <f t="shared" si="100"/>
        <v>INSERT INTO pokemon_cards (id,name,pokemon_id,level,primary_color,hp,secondary_color,evolve_from,weakness,weakness_modifier,ability_name,ability_text,ability_type) VALUES ('pop6-4','Pachirisu','417','23','Lightning','70',NULL,NULL,'Fighting','20',NULL,NULL,NULL);</v>
      </c>
    </row>
    <row r="6432" spans="1:16" x14ac:dyDescent="0.25">
      <c r="A6432" t="s">
        <v>8737</v>
      </c>
      <c r="B6432" t="s">
        <v>3449</v>
      </c>
      <c r="C6432">
        <v>409</v>
      </c>
      <c r="D6432" t="s">
        <v>3450</v>
      </c>
      <c r="E6432">
        <v>48</v>
      </c>
      <c r="F6432">
        <v>120</v>
      </c>
      <c r="G6432" t="s">
        <v>20</v>
      </c>
      <c r="I6432" t="s">
        <v>3451</v>
      </c>
      <c r="J6432" t="s">
        <v>33</v>
      </c>
      <c r="K6432">
        <v>30</v>
      </c>
      <c r="P6432" t="str">
        <f t="shared" si="100"/>
        <v>INSERT INTO pokemon_cards (id,name,pokemon_id,level,primary_color,hp,secondary_color,evolve_from,weakness,weakness_modifier,ability_name,ability_text,ability_type) VALUES ('pop6-5','Rampardos','409','48','Fighting','120',NULL,'Cranidos','Grass','30',NULL,NULL,NULL);</v>
      </c>
    </row>
    <row r="6433" spans="1:16" x14ac:dyDescent="0.25">
      <c r="A6433" t="s">
        <v>8738</v>
      </c>
      <c r="B6433" t="s">
        <v>1232</v>
      </c>
      <c r="C6433">
        <v>425</v>
      </c>
      <c r="D6433" t="s">
        <v>1233</v>
      </c>
      <c r="E6433">
        <v>17</v>
      </c>
      <c r="F6433">
        <v>60</v>
      </c>
      <c r="G6433" t="s">
        <v>7</v>
      </c>
      <c r="J6433" t="s">
        <v>896</v>
      </c>
      <c r="K6433">
        <v>10</v>
      </c>
      <c r="P6433" t="str">
        <f t="shared" si="100"/>
        <v>INSERT INTO pokemon_cards (id,name,pokemon_id,level,primary_color,hp,secondary_color,evolve_from,weakness,weakness_modifier,ability_name,ability_text,ability_type) VALUES ('pop6-6','Drifloon','425','17','Psychic','60',NULL,NULL,'Darkness','10',NULL,NULL,NULL);</v>
      </c>
    </row>
    <row r="6434" spans="1:16" x14ac:dyDescent="0.25">
      <c r="A6434" t="s">
        <v>8739</v>
      </c>
      <c r="B6434" t="s">
        <v>1549</v>
      </c>
      <c r="C6434">
        <v>443</v>
      </c>
      <c r="D6434" t="s">
        <v>1550</v>
      </c>
      <c r="E6434">
        <v>8</v>
      </c>
      <c r="F6434">
        <v>50</v>
      </c>
      <c r="G6434" t="s">
        <v>19</v>
      </c>
      <c r="J6434" t="s">
        <v>19</v>
      </c>
      <c r="K6434">
        <v>10</v>
      </c>
      <c r="P6434" t="str">
        <f t="shared" si="100"/>
        <v>INSERT INTO pokemon_cards (id,name,pokemon_id,level,primary_color,hp,secondary_color,evolve_from,weakness,weakness_modifier,ability_name,ability_text,ability_type) VALUES ('pop6-7','Gible','443','8','Colorless','50',NULL,NULL,'Colorless','10',NULL,NULL,NULL);</v>
      </c>
    </row>
    <row r="6435" spans="1:16" x14ac:dyDescent="0.25">
      <c r="A6435" t="s">
        <v>8740</v>
      </c>
      <c r="B6435" t="s">
        <v>1509</v>
      </c>
      <c r="C6435">
        <v>447</v>
      </c>
      <c r="D6435" t="s">
        <v>1510</v>
      </c>
      <c r="E6435">
        <v>7</v>
      </c>
      <c r="F6435">
        <v>60</v>
      </c>
      <c r="G6435" t="s">
        <v>20</v>
      </c>
      <c r="J6435" t="s">
        <v>7</v>
      </c>
      <c r="K6435">
        <v>10</v>
      </c>
      <c r="P6435" t="str">
        <f t="shared" si="100"/>
        <v>INSERT INTO pokemon_cards (id,name,pokemon_id,level,primary_color,hp,secondary_color,evolve_from,weakness,weakness_modifier,ability_name,ability_text,ability_type) VALUES ('pop6-8','Riolu','447','7','Fighting','60',NULL,NULL,'Psychic','10',NULL,NULL,NULL);</v>
      </c>
    </row>
    <row r="6436" spans="1:16" x14ac:dyDescent="0.25">
      <c r="A6436" t="s">
        <v>8741</v>
      </c>
      <c r="B6436" t="s">
        <v>63</v>
      </c>
      <c r="C6436">
        <v>25</v>
      </c>
      <c r="D6436" t="s">
        <v>191</v>
      </c>
      <c r="E6436">
        <v>13</v>
      </c>
      <c r="F6436">
        <v>50</v>
      </c>
      <c r="G6436" t="s">
        <v>15</v>
      </c>
      <c r="J6436" t="s">
        <v>20</v>
      </c>
      <c r="K6436">
        <v>10</v>
      </c>
      <c r="P6436" t="str">
        <f t="shared" si="100"/>
        <v>INSERT INTO pokemon_cards (id,name,pokemon_id,level,primary_color,hp,secondary_color,evolve_from,weakness,weakness_modifier,ability_name,ability_text,ability_type) VALUES ('pop6-9','Pikachu','25','13','Lightning','50',NULL,NULL,'Fighting','10',NULL,NULL,NULL);</v>
      </c>
    </row>
    <row r="6437" spans="1:16" x14ac:dyDescent="0.25">
      <c r="A6437" t="s">
        <v>8742</v>
      </c>
      <c r="B6437" t="s">
        <v>2869</v>
      </c>
      <c r="C6437">
        <v>397</v>
      </c>
      <c r="D6437" t="s">
        <v>2870</v>
      </c>
      <c r="E6437">
        <v>21</v>
      </c>
      <c r="F6437">
        <v>70</v>
      </c>
      <c r="G6437" t="s">
        <v>19</v>
      </c>
      <c r="I6437" t="s">
        <v>2866</v>
      </c>
      <c r="J6437" t="s">
        <v>15</v>
      </c>
      <c r="K6437">
        <v>20</v>
      </c>
      <c r="P6437" t="str">
        <f t="shared" si="100"/>
        <v>INSERT INTO pokemon_cards (id,name,pokemon_id,level,primary_color,hp,secondary_color,evolve_from,weakness,weakness_modifier,ability_name,ability_text,ability_type) VALUES ('pop6-10','Staravia','397','21','Colorless','70',NULL,'Starly','Lightning','20',NULL,NULL,NULL);</v>
      </c>
    </row>
    <row r="6438" spans="1:16" x14ac:dyDescent="0.25">
      <c r="A6438" t="s">
        <v>8743</v>
      </c>
      <c r="B6438" t="s">
        <v>2317</v>
      </c>
      <c r="C6438">
        <v>399</v>
      </c>
      <c r="D6438" t="s">
        <v>2318</v>
      </c>
      <c r="E6438">
        <v>10</v>
      </c>
      <c r="F6438">
        <v>50</v>
      </c>
      <c r="G6438" t="s">
        <v>19</v>
      </c>
      <c r="J6438" t="s">
        <v>20</v>
      </c>
      <c r="K6438">
        <v>10</v>
      </c>
      <c r="P6438" t="str">
        <f t="shared" si="100"/>
        <v>INSERT INTO pokemon_cards (id,name,pokemon_id,level,primary_color,hp,secondary_color,evolve_from,weakness,weakness_modifier,ability_name,ability_text,ability_type) VALUES ('pop6-11','Bidoof','399','10','Colorless','50',NULL,NULL,'Fighting','10',NULL,NULL,NULL);</v>
      </c>
    </row>
    <row r="6439" spans="1:16" x14ac:dyDescent="0.25">
      <c r="A6439" t="s">
        <v>8744</v>
      </c>
      <c r="B6439" t="s">
        <v>2510</v>
      </c>
      <c r="C6439">
        <v>427</v>
      </c>
      <c r="D6439" t="s">
        <v>2511</v>
      </c>
      <c r="E6439">
        <v>11</v>
      </c>
      <c r="F6439">
        <v>50</v>
      </c>
      <c r="G6439" t="s">
        <v>19</v>
      </c>
      <c r="J6439" t="s">
        <v>20</v>
      </c>
      <c r="K6439">
        <v>10</v>
      </c>
      <c r="P6439" t="str">
        <f t="shared" si="100"/>
        <v>INSERT INTO pokemon_cards (id,name,pokemon_id,level,primary_color,hp,secondary_color,evolve_from,weakness,weakness_modifier,ability_name,ability_text,ability_type) VALUES ('pop6-12','Buneary','427','11','Colorless','50',NULL,NULL,'Fighting','10',NULL,NULL,NULL);</v>
      </c>
    </row>
    <row r="6440" spans="1:16" x14ac:dyDescent="0.25">
      <c r="A6440" t="s">
        <v>8745</v>
      </c>
      <c r="B6440" t="s">
        <v>1359</v>
      </c>
      <c r="C6440">
        <v>420</v>
      </c>
      <c r="D6440" t="s">
        <v>1360</v>
      </c>
      <c r="E6440">
        <v>7</v>
      </c>
      <c r="F6440">
        <v>50</v>
      </c>
      <c r="G6440" t="s">
        <v>33</v>
      </c>
      <c r="J6440" t="s">
        <v>24</v>
      </c>
      <c r="K6440">
        <v>10</v>
      </c>
      <c r="P6440" t="str">
        <f t="shared" si="100"/>
        <v>INSERT INTO pokemon_cards (id,name,pokemon_id,level,primary_color,hp,secondary_color,evolve_from,weakness,weakness_modifier,ability_name,ability_text,ability_type) VALUES ('pop6-13','Cherubi','420','7','Grass','50',NULL,NULL,'Fire','10',NULL,NULL,NULL);</v>
      </c>
    </row>
    <row r="6441" spans="1:16" x14ac:dyDescent="0.25">
      <c r="A6441" t="s">
        <v>8746</v>
      </c>
      <c r="B6441" t="s">
        <v>2561</v>
      </c>
      <c r="C6441">
        <v>390</v>
      </c>
      <c r="D6441" t="s">
        <v>2562</v>
      </c>
      <c r="E6441">
        <v>8</v>
      </c>
      <c r="F6441">
        <v>50</v>
      </c>
      <c r="G6441" t="s">
        <v>24</v>
      </c>
      <c r="J6441" t="s">
        <v>13</v>
      </c>
      <c r="K6441">
        <v>10</v>
      </c>
      <c r="P6441" t="str">
        <f t="shared" si="100"/>
        <v>INSERT INTO pokemon_cards (id,name,pokemon_id,level,primary_color,hp,secondary_color,evolve_from,weakness,weakness_modifier,ability_name,ability_text,ability_type) VALUES ('pop6-14','Chimchar','390','8','Fire','50',NULL,NULL,'Water','10',NULL,NULL,NULL);</v>
      </c>
    </row>
    <row r="6442" spans="1:16" x14ac:dyDescent="0.25">
      <c r="A6442" t="s">
        <v>8747</v>
      </c>
      <c r="B6442" t="s">
        <v>1406</v>
      </c>
      <c r="C6442">
        <v>393</v>
      </c>
      <c r="D6442" t="s">
        <v>1407</v>
      </c>
      <c r="E6442">
        <v>9</v>
      </c>
      <c r="F6442">
        <v>60</v>
      </c>
      <c r="G6442" t="s">
        <v>13</v>
      </c>
      <c r="J6442" t="s">
        <v>15</v>
      </c>
      <c r="K6442">
        <v>10</v>
      </c>
      <c r="P6442" t="str">
        <f t="shared" si="100"/>
        <v>INSERT INTO pokemon_cards (id,name,pokemon_id,level,primary_color,hp,secondary_color,evolve_from,weakness,weakness_modifier,ability_name,ability_text,ability_type) VALUES ('pop6-15','Piplup','393','9','Water','60',NULL,NULL,'Lightning','10',NULL,NULL,NULL);</v>
      </c>
    </row>
    <row r="6443" spans="1:16" x14ac:dyDescent="0.25">
      <c r="A6443" t="s">
        <v>8748</v>
      </c>
      <c r="B6443" t="s">
        <v>2866</v>
      </c>
      <c r="C6443">
        <v>396</v>
      </c>
      <c r="D6443" t="s">
        <v>2867</v>
      </c>
      <c r="E6443">
        <v>8</v>
      </c>
      <c r="F6443">
        <v>50</v>
      </c>
      <c r="G6443" t="s">
        <v>19</v>
      </c>
      <c r="J6443" t="s">
        <v>15</v>
      </c>
      <c r="K6443">
        <v>10</v>
      </c>
      <c r="P6443" t="str">
        <f t="shared" si="100"/>
        <v>INSERT INTO pokemon_cards (id,name,pokemon_id,level,primary_color,hp,secondary_color,evolve_from,weakness,weakness_modifier,ability_name,ability_text,ability_type) VALUES ('pop6-16','Starly','396','8','Colorless','50',NULL,NULL,'Lightning','10',NULL,NULL,NULL);</v>
      </c>
    </row>
    <row r="6444" spans="1:16" x14ac:dyDescent="0.25">
      <c r="A6444" t="s">
        <v>8749</v>
      </c>
      <c r="B6444" t="s">
        <v>2534</v>
      </c>
      <c r="C6444">
        <v>387</v>
      </c>
      <c r="D6444" t="s">
        <v>2535</v>
      </c>
      <c r="E6444">
        <v>10</v>
      </c>
      <c r="F6444">
        <v>60</v>
      </c>
      <c r="G6444" t="s">
        <v>33</v>
      </c>
      <c r="J6444" t="s">
        <v>24</v>
      </c>
      <c r="K6444">
        <v>10</v>
      </c>
      <c r="P6444" t="str">
        <f t="shared" si="100"/>
        <v>INSERT INTO pokemon_cards (id,name,pokemon_id,level,primary_color,hp,secondary_color,evolve_from,weakness,weakness_modifier,ability_name,ability_text,ability_type) VALUES ('pop6-17','Turtwig','387','10','Grass','60',NULL,NULL,'Fire','10',NULL,NULL,NULL);</v>
      </c>
    </row>
    <row r="6445" spans="1:16" x14ac:dyDescent="0.25">
      <c r="A6445" t="s">
        <v>8750</v>
      </c>
      <c r="B6445" t="s">
        <v>2209</v>
      </c>
      <c r="C6445">
        <v>181</v>
      </c>
      <c r="D6445" t="s">
        <v>2210</v>
      </c>
      <c r="E6445">
        <v>52</v>
      </c>
      <c r="F6445">
        <v>130</v>
      </c>
      <c r="G6445" t="s">
        <v>15</v>
      </c>
      <c r="I6445" t="s">
        <v>2206</v>
      </c>
      <c r="J6445" t="s">
        <v>20</v>
      </c>
      <c r="K6445">
        <v>30</v>
      </c>
      <c r="L6445" t="s">
        <v>19440</v>
      </c>
      <c r="M6445" t="s">
        <v>21945</v>
      </c>
      <c r="N6445" t="s">
        <v>19146</v>
      </c>
      <c r="P6445" t="str">
        <f t="shared" si="100"/>
        <v>INSERT INTO pokemon_cards (id,name,pokemon_id,level,primary_color,hp,secondary_color,evolve_from,weakness,weakness_modifier,ability_name,ability_text,ability_type) VALUES ('pop7-1','Ampharos','181','52','Lightning','130',NULL,'Flaaffy','Fighting','30','Jamming','After your opponent plays a Supporter card from his or her hand, put 1 damage counter on each of your opponent''s PokÃ©mon. You can''t use more than 1 Jamming PokÃ©-Body each turn.','PokÃ©-Body');</v>
      </c>
    </row>
    <row r="6446" spans="1:16" x14ac:dyDescent="0.25">
      <c r="A6446" t="s">
        <v>8751</v>
      </c>
      <c r="B6446" t="s">
        <v>1515</v>
      </c>
      <c r="C6446">
        <v>475</v>
      </c>
      <c r="D6446" t="s">
        <v>1516</v>
      </c>
      <c r="E6446">
        <v>55</v>
      </c>
      <c r="F6446">
        <v>130</v>
      </c>
      <c r="G6446" t="s">
        <v>20</v>
      </c>
      <c r="I6446" t="s">
        <v>1468</v>
      </c>
      <c r="J6446" t="s">
        <v>7</v>
      </c>
      <c r="K6446">
        <v>30</v>
      </c>
      <c r="P6446" t="str">
        <f t="shared" si="100"/>
        <v>INSERT INTO pokemon_cards (id,name,pokemon_id,level,primary_color,hp,secondary_color,evolve_from,weakness,weakness_modifier,ability_name,ability_text,ability_type) VALUES ('pop7-2','Gallade','475','55','Fighting','130',NULL,'Kirlia','Psychic','30',NULL,NULL,NULL);</v>
      </c>
    </row>
    <row r="6447" spans="1:16" x14ac:dyDescent="0.25">
      <c r="A6447" t="s">
        <v>8752</v>
      </c>
      <c r="B6447" t="s">
        <v>3755</v>
      </c>
      <c r="C6447">
        <v>380</v>
      </c>
      <c r="D6447" t="s">
        <v>2845</v>
      </c>
      <c r="E6447">
        <v>45</v>
      </c>
      <c r="F6447">
        <v>80</v>
      </c>
      <c r="G6447" t="s">
        <v>19</v>
      </c>
      <c r="J6447" t="s">
        <v>19</v>
      </c>
      <c r="K6447">
        <v>20</v>
      </c>
      <c r="P6447" t="str">
        <f t="shared" si="100"/>
        <v>INSERT INTO pokemon_cards (id,name,pokemon_id,level,primary_color,hp,secondary_color,evolve_from,weakness,weakness_modifier,ability_name,ability_text,ability_type) VALUES ('pop7-3','Latias','380','45','Colorless','80',NULL,NULL,'Colorless','20',NULL,NULL,NULL);</v>
      </c>
    </row>
    <row r="6448" spans="1:16" x14ac:dyDescent="0.25">
      <c r="A6448" t="s">
        <v>8753</v>
      </c>
      <c r="B6448" t="s">
        <v>3757</v>
      </c>
      <c r="C6448">
        <v>381</v>
      </c>
      <c r="D6448" t="s">
        <v>2848</v>
      </c>
      <c r="E6448">
        <v>47</v>
      </c>
      <c r="F6448">
        <v>90</v>
      </c>
      <c r="G6448" t="s">
        <v>19</v>
      </c>
      <c r="J6448" t="s">
        <v>19</v>
      </c>
      <c r="K6448">
        <v>20</v>
      </c>
      <c r="P6448" t="str">
        <f t="shared" si="100"/>
        <v>INSERT INTO pokemon_cards (id,name,pokemon_id,level,primary_color,hp,secondary_color,evolve_from,weakness,weakness_modifier,ability_name,ability_text,ability_type) VALUES ('pop7-4','Latios','381','47','Colorless','90',NULL,NULL,'Colorless','20',NULL,NULL,NULL);</v>
      </c>
    </row>
    <row r="6449" spans="1:16" x14ac:dyDescent="0.25">
      <c r="A6449" t="s">
        <v>8754</v>
      </c>
      <c r="B6449" t="s">
        <v>3604</v>
      </c>
      <c r="C6449">
        <v>414</v>
      </c>
      <c r="D6449" t="s">
        <v>3605</v>
      </c>
      <c r="E6449">
        <v>39</v>
      </c>
      <c r="F6449">
        <v>80</v>
      </c>
      <c r="G6449" t="s">
        <v>33</v>
      </c>
      <c r="I6449" t="s">
        <v>3606</v>
      </c>
      <c r="J6449" t="s">
        <v>24</v>
      </c>
      <c r="K6449">
        <v>20</v>
      </c>
      <c r="P6449" t="str">
        <f t="shared" si="100"/>
        <v>INSERT INTO pokemon_cards (id,name,pokemon_id,level,primary_color,hp,secondary_color,evolve_from,weakness,weakness_modifier,ability_name,ability_text,ability_type) VALUES ('pop7-5','Mothim','414','39','Grass','80',NULL,'Burmy','Fire','20',NULL,NULL,NULL);</v>
      </c>
    </row>
    <row r="6450" spans="1:16" x14ac:dyDescent="0.25">
      <c r="A6450" t="s">
        <v>8755</v>
      </c>
      <c r="B6450" t="s">
        <v>2387</v>
      </c>
      <c r="C6450">
        <v>225</v>
      </c>
      <c r="D6450" t="s">
        <v>2388</v>
      </c>
      <c r="E6450">
        <v>26</v>
      </c>
      <c r="F6450">
        <v>70</v>
      </c>
      <c r="G6450" t="s">
        <v>13</v>
      </c>
      <c r="J6450" t="s">
        <v>854</v>
      </c>
      <c r="K6450">
        <v>20</v>
      </c>
      <c r="P6450" t="str">
        <f t="shared" si="100"/>
        <v>INSERT INTO pokemon_cards (id,name,pokemon_id,level,primary_color,hp,secondary_color,evolve_from,weakness,weakness_modifier,ability_name,ability_text,ability_type) VALUES ('pop7-6','Delibird','225','26','Water','70',NULL,NULL,'Metal','20',NULL,NULL,NULL);</v>
      </c>
    </row>
    <row r="6451" spans="1:16" x14ac:dyDescent="0.25">
      <c r="A6451" t="s">
        <v>8756</v>
      </c>
      <c r="B6451" t="s">
        <v>2206</v>
      </c>
      <c r="C6451">
        <v>180</v>
      </c>
      <c r="D6451" t="s">
        <v>2207</v>
      </c>
      <c r="E6451">
        <v>26</v>
      </c>
      <c r="F6451">
        <v>80</v>
      </c>
      <c r="G6451" t="s">
        <v>15</v>
      </c>
      <c r="I6451" t="s">
        <v>2203</v>
      </c>
      <c r="J6451" t="s">
        <v>20</v>
      </c>
      <c r="K6451">
        <v>20</v>
      </c>
      <c r="P6451" t="str">
        <f t="shared" si="100"/>
        <v>INSERT INTO pokemon_cards (id,name,pokemon_id,level,primary_color,hp,secondary_color,evolve_from,weakness,weakness_modifier,ability_name,ability_text,ability_type) VALUES ('pop7-7','Flaaffy','180','26','Lightning','80',NULL,'Mareep','Fighting','20',NULL,NULL,NULL);</v>
      </c>
    </row>
    <row r="6452" spans="1:16" x14ac:dyDescent="0.25">
      <c r="A6452" t="s">
        <v>8757</v>
      </c>
      <c r="B6452" t="s">
        <v>1468</v>
      </c>
      <c r="C6452">
        <v>281</v>
      </c>
      <c r="D6452" t="s">
        <v>1469</v>
      </c>
      <c r="E6452">
        <v>28</v>
      </c>
      <c r="F6452">
        <v>80</v>
      </c>
      <c r="G6452" t="s">
        <v>7</v>
      </c>
      <c r="I6452" t="s">
        <v>1465</v>
      </c>
      <c r="J6452" t="s">
        <v>7</v>
      </c>
      <c r="K6452">
        <v>20</v>
      </c>
      <c r="P6452" t="str">
        <f t="shared" si="100"/>
        <v>INSERT INTO pokemon_cards (id,name,pokemon_id,level,primary_color,hp,secondary_color,evolve_from,weakness,weakness_modifier,ability_name,ability_text,ability_type) VALUES ('pop7-8','Kirlia','281','28','Psychic','80',NULL,'Ralts','Psychic','20',NULL,NULL,NULL);</v>
      </c>
    </row>
    <row r="6453" spans="1:16" x14ac:dyDescent="0.25">
      <c r="A6453" t="s">
        <v>8758</v>
      </c>
      <c r="B6453" t="s">
        <v>3717</v>
      </c>
      <c r="C6453">
        <v>234</v>
      </c>
      <c r="D6453" t="s">
        <v>3718</v>
      </c>
      <c r="E6453">
        <v>28</v>
      </c>
      <c r="F6453">
        <v>70</v>
      </c>
      <c r="G6453" t="s">
        <v>19</v>
      </c>
      <c r="J6453" t="s">
        <v>20</v>
      </c>
      <c r="K6453">
        <v>20</v>
      </c>
      <c r="P6453" t="str">
        <f t="shared" si="100"/>
        <v>INSERT INTO pokemon_cards (id,name,pokemon_id,level,primary_color,hp,secondary_color,evolve_from,weakness,weakness_modifier,ability_name,ability_text,ability_type) VALUES ('pop7-9','Stantler','234','28','Colorless','70',NULL,NULL,'Fighting','20',NULL,NULL,NULL);</v>
      </c>
    </row>
    <row r="6454" spans="1:16" x14ac:dyDescent="0.25">
      <c r="A6454" t="s">
        <v>8759</v>
      </c>
      <c r="B6454" t="s">
        <v>3623</v>
      </c>
      <c r="C6454">
        <v>413</v>
      </c>
      <c r="D6454" t="s">
        <v>3620</v>
      </c>
      <c r="E6454">
        <v>37</v>
      </c>
      <c r="F6454">
        <v>80</v>
      </c>
      <c r="G6454" t="s">
        <v>20</v>
      </c>
      <c r="I6454" t="s">
        <v>3624</v>
      </c>
      <c r="J6454" t="s">
        <v>24</v>
      </c>
      <c r="K6454">
        <v>20</v>
      </c>
      <c r="L6454" t="s">
        <v>19469</v>
      </c>
      <c r="M6454" t="s">
        <v>20555</v>
      </c>
      <c r="N6454" t="s">
        <v>19146</v>
      </c>
      <c r="P6454" t="str">
        <f t="shared" si="100"/>
        <v>INSERT INTO pokemon_cards (id,name,pokemon_id,level,primary_color,hp,secondary_color,evolve_from,weakness,weakness_modifier,ability_name,ability_text,ability_type) VALUES ('pop7-10','Wormadam Sandy Cloak','413','37','Fighting','80',NULL,'Burmy Sandy Cloak','Fire','20','Sandy Cloak','Prevent all effects, excluding damage, done to Wormadam Sandy Cloak.','PokÃ©-Body');</v>
      </c>
    </row>
    <row r="6455" spans="1:16" x14ac:dyDescent="0.25">
      <c r="A6455" t="s">
        <v>8760</v>
      </c>
      <c r="B6455" t="s">
        <v>3621</v>
      </c>
      <c r="C6455">
        <v>412</v>
      </c>
      <c r="D6455" t="s">
        <v>3673</v>
      </c>
      <c r="E6455">
        <v>10</v>
      </c>
      <c r="F6455">
        <v>40</v>
      </c>
      <c r="G6455" t="s">
        <v>33</v>
      </c>
      <c r="J6455" t="s">
        <v>24</v>
      </c>
      <c r="K6455">
        <v>10</v>
      </c>
      <c r="L6455" t="s">
        <v>19490</v>
      </c>
      <c r="M6455" t="s">
        <v>19491</v>
      </c>
      <c r="N6455" t="s">
        <v>19328</v>
      </c>
      <c r="P6455" t="str">
        <f t="shared" si="100"/>
        <v>INSERT INTO pokemon_cards (id,name,pokemon_id,level,primary_color,hp,secondary_color,evolve_from,weakness,weakness_modifier,ability_name,ability_text,ability_type) VALUES ('pop7-11','Burmy Plant Cloak','412','10','Grass','40',NULL,NULL,'Fire','10','Wear Cloak','Once during your turn (before your attack), if Burmy Plant Cloak is your Active PokÃ©mon, you may search your discard pile for a basic Grass Energy card and attach it to Burmy Plant Cloak.','PokÃ©-Power');</v>
      </c>
    </row>
    <row r="6456" spans="1:16" x14ac:dyDescent="0.25">
      <c r="A6456" t="s">
        <v>8761</v>
      </c>
      <c r="B6456" t="s">
        <v>3624</v>
      </c>
      <c r="C6456">
        <v>412</v>
      </c>
      <c r="D6456" t="s">
        <v>3673</v>
      </c>
      <c r="E6456">
        <v>10</v>
      </c>
      <c r="F6456">
        <v>40</v>
      </c>
      <c r="G6456" t="s">
        <v>33</v>
      </c>
      <c r="J6456" t="s">
        <v>24</v>
      </c>
      <c r="K6456">
        <v>10</v>
      </c>
      <c r="L6456" t="s">
        <v>19490</v>
      </c>
      <c r="M6456" t="s">
        <v>20556</v>
      </c>
      <c r="N6456" t="s">
        <v>19328</v>
      </c>
      <c r="P6456" t="str">
        <f t="shared" si="100"/>
        <v>INSERT INTO pokemon_cards (id,name,pokemon_id,level,primary_color,hp,secondary_color,evolve_from,weakness,weakness_modifier,ability_name,ability_text,ability_type) VALUES ('pop7-12','Burmy Sandy Cloak','412','10','Grass','40',NULL,NULL,'Fire','10','Wear Cloak','Once during your turn (before your attack), if Burmy Sandy Cloak is your Active PokÃ©mon, you may search your discard pile for a basic Fighting Energy card and attach it to Burmy Sandy Cloak.','PokÃ©-Power');</v>
      </c>
    </row>
    <row r="6457" spans="1:16" x14ac:dyDescent="0.25">
      <c r="A6457" t="s">
        <v>8762</v>
      </c>
      <c r="B6457" t="s">
        <v>3680</v>
      </c>
      <c r="C6457">
        <v>222</v>
      </c>
      <c r="D6457" t="s">
        <v>3681</v>
      </c>
      <c r="E6457">
        <v>32</v>
      </c>
      <c r="F6457">
        <v>70</v>
      </c>
      <c r="G6457" t="s">
        <v>13</v>
      </c>
      <c r="J6457" t="s">
        <v>33</v>
      </c>
      <c r="K6457">
        <v>20</v>
      </c>
      <c r="P6457" t="str">
        <f t="shared" si="100"/>
        <v>INSERT INTO pokemon_cards (id,name,pokemon_id,level,primary_color,hp,secondary_color,evolve_from,weakness,weakness_modifier,ability_name,ability_text,ability_type) VALUES ('pop7-13','Corsola','222','32','Water','70',NULL,NULL,'Grass','20',NULL,NULL,NULL);</v>
      </c>
    </row>
    <row r="6458" spans="1:16" x14ac:dyDescent="0.25">
      <c r="A6458" t="s">
        <v>8763</v>
      </c>
      <c r="B6458" t="s">
        <v>2203</v>
      </c>
      <c r="C6458">
        <v>179</v>
      </c>
      <c r="D6458" t="s">
        <v>2204</v>
      </c>
      <c r="E6458">
        <v>11</v>
      </c>
      <c r="F6458">
        <v>50</v>
      </c>
      <c r="G6458" t="s">
        <v>15</v>
      </c>
      <c r="J6458" t="s">
        <v>20</v>
      </c>
      <c r="K6458">
        <v>10</v>
      </c>
      <c r="P6458" t="str">
        <f t="shared" si="100"/>
        <v>INSERT INTO pokemon_cards (id,name,pokemon_id,level,primary_color,hp,secondary_color,evolve_from,weakness,weakness_modifier,ability_name,ability_text,ability_type) VALUES ('pop7-14','Mareep','179','11','Lightning','50',NULL,NULL,'Fighting','10',NULL,NULL,NULL);</v>
      </c>
    </row>
    <row r="6459" spans="1:16" x14ac:dyDescent="0.25">
      <c r="A6459" t="s">
        <v>8764</v>
      </c>
      <c r="B6459" t="s">
        <v>1465</v>
      </c>
      <c r="C6459">
        <v>280</v>
      </c>
      <c r="D6459" t="s">
        <v>1466</v>
      </c>
      <c r="E6459">
        <v>13</v>
      </c>
      <c r="F6459">
        <v>60</v>
      </c>
      <c r="G6459" t="s">
        <v>7</v>
      </c>
      <c r="J6459" t="s">
        <v>7</v>
      </c>
      <c r="K6459">
        <v>10</v>
      </c>
      <c r="P6459" t="str">
        <f t="shared" si="100"/>
        <v>INSERT INTO pokemon_cards (id,name,pokemon_id,level,primary_color,hp,secondary_color,evolve_from,weakness,weakness_modifier,ability_name,ability_text,ability_type) VALUES ('pop7-15','Ralts','280','13','Psychic','60',NULL,NULL,'Psychic','10',NULL,NULL,NULL);</v>
      </c>
    </row>
    <row r="6460" spans="1:16" x14ac:dyDescent="0.25">
      <c r="A6460" t="s">
        <v>8765</v>
      </c>
      <c r="B6460" t="s">
        <v>3597</v>
      </c>
      <c r="C6460">
        <v>161</v>
      </c>
      <c r="D6460" t="s">
        <v>3704</v>
      </c>
      <c r="E6460">
        <v>11</v>
      </c>
      <c r="F6460">
        <v>60</v>
      </c>
      <c r="G6460" t="s">
        <v>19</v>
      </c>
      <c r="J6460" t="s">
        <v>20</v>
      </c>
      <c r="K6460">
        <v>10</v>
      </c>
      <c r="P6460" t="str">
        <f t="shared" si="100"/>
        <v>INSERT INTO pokemon_cards (id,name,pokemon_id,level,primary_color,hp,secondary_color,evolve_from,weakness,weakness_modifier,ability_name,ability_text,ability_type) VALUES ('pop7-16','Sentret','161','11','Colorless','60',NULL,NULL,'Fighting','10',NULL,NULL,NULL);</v>
      </c>
    </row>
    <row r="6461" spans="1:16" x14ac:dyDescent="0.25">
      <c r="A6461" t="s">
        <v>8766</v>
      </c>
      <c r="B6461" t="s">
        <v>2507</v>
      </c>
      <c r="C6461">
        <v>327</v>
      </c>
      <c r="D6461" t="s">
        <v>2508</v>
      </c>
      <c r="E6461">
        <v>25</v>
      </c>
      <c r="F6461">
        <v>70</v>
      </c>
      <c r="G6461" t="s">
        <v>19</v>
      </c>
      <c r="J6461" t="s">
        <v>20</v>
      </c>
      <c r="K6461">
        <v>20</v>
      </c>
      <c r="P6461" t="str">
        <f t="shared" si="100"/>
        <v>INSERT INTO pokemon_cards (id,name,pokemon_id,level,primary_color,hp,secondary_color,evolve_from,weakness,weakness_modifier,ability_name,ability_text,ability_type) VALUES ('pop7-17','Spinda','327','25','Colorless','70',NULL,NULL,'Fighting','20',NULL,NULL,NULL);</v>
      </c>
    </row>
    <row r="6462" spans="1:16" x14ac:dyDescent="0.25">
      <c r="A6462" t="s">
        <v>8767</v>
      </c>
      <c r="B6462" t="s">
        <v>3968</v>
      </c>
      <c r="C6462">
        <v>485</v>
      </c>
      <c r="D6462" t="s">
        <v>2744</v>
      </c>
      <c r="E6462">
        <v>41</v>
      </c>
      <c r="F6462">
        <v>100</v>
      </c>
      <c r="G6462" t="s">
        <v>24</v>
      </c>
      <c r="J6462" t="s">
        <v>13</v>
      </c>
      <c r="K6462">
        <v>30</v>
      </c>
      <c r="P6462" t="str">
        <f t="shared" si="100"/>
        <v>INSERT INTO pokemon_cards (id,name,pokemon_id,level,primary_color,hp,secondary_color,evolve_from,weakness,weakness_modifier,ability_name,ability_text,ability_type) VALUES ('pop8-1','Heatran','485','41','Fire','100',NULL,NULL,'Water','30',NULL,NULL,NULL);</v>
      </c>
    </row>
    <row r="6463" spans="1:16" x14ac:dyDescent="0.25">
      <c r="A6463" t="s">
        <v>8768</v>
      </c>
      <c r="B6463" t="s">
        <v>1512</v>
      </c>
      <c r="C6463">
        <v>448</v>
      </c>
      <c r="D6463" t="s">
        <v>1513</v>
      </c>
      <c r="E6463">
        <v>49</v>
      </c>
      <c r="F6463">
        <v>90</v>
      </c>
      <c r="G6463" t="s">
        <v>20</v>
      </c>
      <c r="I6463" t="s">
        <v>1509</v>
      </c>
      <c r="J6463" t="s">
        <v>7</v>
      </c>
      <c r="K6463">
        <v>20</v>
      </c>
      <c r="P6463" t="str">
        <f t="shared" si="100"/>
        <v>INSERT INTO pokemon_cards (id,name,pokemon_id,level,primary_color,hp,secondary_color,evolve_from,weakness,weakness_modifier,ability_name,ability_text,ability_type) VALUES ('pop8-2','Lucario','448','49','Fighting','90',NULL,'Riolu','Psychic','20',NULL,NULL,NULL);</v>
      </c>
    </row>
    <row r="6464" spans="1:16" x14ac:dyDescent="0.25">
      <c r="A6464" t="s">
        <v>8769</v>
      </c>
      <c r="B6464" t="s">
        <v>1925</v>
      </c>
      <c r="C6464">
        <v>405</v>
      </c>
      <c r="D6464" t="s">
        <v>1926</v>
      </c>
      <c r="E6464">
        <v>45</v>
      </c>
      <c r="F6464">
        <v>120</v>
      </c>
      <c r="G6464" t="s">
        <v>15</v>
      </c>
      <c r="I6464" t="s">
        <v>1921</v>
      </c>
      <c r="J6464" t="s">
        <v>20</v>
      </c>
      <c r="K6464">
        <v>30</v>
      </c>
      <c r="L6464" t="s">
        <v>19780</v>
      </c>
      <c r="M6464" t="s">
        <v>22683</v>
      </c>
      <c r="N6464" t="s">
        <v>19146</v>
      </c>
      <c r="P6464" t="str">
        <f t="shared" si="100"/>
        <v>INSERT INTO pokemon_cards (id,name,pokemon_id,level,primary_color,hp,secondary_color,evolve_from,weakness,weakness_modifier,ability_name,ability_text,ability_type) VALUES ('pop8-3','Luxray','405','45','Lightning','120',NULL,'Luxio','Fighting','30','Intimidating Fang','As long as Luxray is your Active PokÃ©mon, any damage done by an opponent''s attack is reduced by 10 (before applying Weakness and Resistance).','PokÃ©-Body');</v>
      </c>
    </row>
    <row r="6465" spans="1:16" x14ac:dyDescent="0.25">
      <c r="A6465" t="s">
        <v>8770</v>
      </c>
      <c r="B6465" t="s">
        <v>2278</v>
      </c>
      <c r="C6465">
        <v>476</v>
      </c>
      <c r="D6465" t="s">
        <v>2279</v>
      </c>
      <c r="E6465">
        <v>44</v>
      </c>
      <c r="F6465">
        <v>90</v>
      </c>
      <c r="G6465" t="s">
        <v>854</v>
      </c>
      <c r="I6465" t="s">
        <v>2241</v>
      </c>
      <c r="J6465" t="s">
        <v>24</v>
      </c>
      <c r="K6465">
        <v>30</v>
      </c>
      <c r="P6465" t="str">
        <f t="shared" si="100"/>
        <v>INSERT INTO pokemon_cards (id,name,pokemon_id,level,primary_color,hp,secondary_color,evolve_from,weakness,weakness_modifier,ability_name,ability_text,ability_type) VALUES ('pop8-4','Probopass','476','44','Metal','90',NULL,'Nosepass','Fire','30',NULL,NULL,NULL);</v>
      </c>
    </row>
    <row r="6466" spans="1:16" x14ac:dyDescent="0.25">
      <c r="A6466" t="s">
        <v>8771</v>
      </c>
      <c r="B6466" t="s">
        <v>2131</v>
      </c>
      <c r="C6466">
        <v>469</v>
      </c>
      <c r="D6466" t="s">
        <v>2132</v>
      </c>
      <c r="E6466">
        <v>42</v>
      </c>
      <c r="F6466">
        <v>90</v>
      </c>
      <c r="G6466" t="s">
        <v>33</v>
      </c>
      <c r="I6466" t="s">
        <v>2128</v>
      </c>
      <c r="J6466" t="s">
        <v>15</v>
      </c>
      <c r="K6466">
        <v>20</v>
      </c>
      <c r="P6466" t="str">
        <f t="shared" si="100"/>
        <v>INSERT INTO pokemon_cards (id,name,pokemon_id,level,primary_color,hp,secondary_color,evolve_from,weakness,weakness_modifier,ability_name,ability_text,ability_type) VALUES ('pop8-5','Yanmega','469','42','Grass','90',NULL,'Yanma','Lightning','20',NULL,NULL,NULL);</v>
      </c>
    </row>
    <row r="6467" spans="1:16" x14ac:dyDescent="0.25">
      <c r="A6467" t="s">
        <v>8772</v>
      </c>
      <c r="B6467" t="s">
        <v>2550</v>
      </c>
      <c r="C6467">
        <v>421</v>
      </c>
      <c r="D6467" t="s">
        <v>2551</v>
      </c>
      <c r="E6467">
        <v>26</v>
      </c>
      <c r="F6467">
        <v>80</v>
      </c>
      <c r="G6467" t="s">
        <v>33</v>
      </c>
      <c r="I6467" t="s">
        <v>1359</v>
      </c>
      <c r="J6467" t="s">
        <v>24</v>
      </c>
      <c r="K6467">
        <v>20</v>
      </c>
      <c r="P6467" t="str">
        <f t="shared" ref="P6467:P6530" si="101">CONCATENATE(
    "INSERT INTO pokemon_cards (",
    _xlfn.TEXTJOIN(",", TRUE, A$1, B$1, C$1, E$1, G$1, F$1, H$1, I$1, J$1, K$1, L$1, M$1, N$1),
    ") VALUES (",
    _xlfn.TEXTJOIN(",", FALSE,
        IF(A6467&lt;&gt;"", "'" &amp; A6467 &amp; "'", "NULL"),
        IF(B6467&lt;&gt;"", "'" &amp; B6467 &amp; "'", "NULL"),
        IF(C6467&lt;&gt;"", "'" &amp; C6467 &amp; "'", "NULL"),
        IF(E6467&lt;&gt;"", "'" &amp; E6467 &amp; "'", "NULL"),
        IF(G6467&lt;&gt;"", "'" &amp; G6467 &amp; "'", "NULL"),
        IF(F6467&lt;&gt;"", "'" &amp; F6467 &amp; "'", "NULL"),
        IF(H6467&lt;&gt;"", "'" &amp; H6467 &amp; "'", "NULL"),
        IF(I6467&lt;&gt;"", "'" &amp; I6467 &amp; "'", "NULL"),
        IF(J6467&lt;&gt;"", "'" &amp; J6467 &amp; "'", "NULL"),
        IF(K6467&lt;&gt;"", "'" &amp; K6467 &amp; "'", "NULL"),
        IF(L6467&lt;&gt;"", "'" &amp; L6467 &amp; "'", "NULL"),
        IF(M6467&lt;&gt;"", "'" &amp; M6467 &amp; "'", "NULL"),
        IF(N6467&lt;&gt;"", "'" &amp; N6467 &amp; "'", "NULL")
    ),
    ");"
)</f>
        <v>INSERT INTO pokemon_cards (id,name,pokemon_id,level,primary_color,hp,secondary_color,evolve_from,weakness,weakness_modifier,ability_name,ability_text,ability_type) VALUES ('pop8-6','Cherrim','421','26','Grass','80',NULL,'Cherubi','Fire','20',NULL,NULL,NULL);</v>
      </c>
    </row>
    <row r="6468" spans="1:16" x14ac:dyDescent="0.25">
      <c r="A6468" t="s">
        <v>8773</v>
      </c>
      <c r="B6468" t="s">
        <v>1362</v>
      </c>
      <c r="C6468">
        <v>455</v>
      </c>
      <c r="D6468" t="s">
        <v>1363</v>
      </c>
      <c r="E6468">
        <v>32</v>
      </c>
      <c r="F6468">
        <v>70</v>
      </c>
      <c r="G6468" t="s">
        <v>33</v>
      </c>
      <c r="J6468" t="s">
        <v>24</v>
      </c>
      <c r="K6468">
        <v>20</v>
      </c>
      <c r="P6468" t="str">
        <f t="shared" si="101"/>
        <v>INSERT INTO pokemon_cards (id,name,pokemon_id,level,primary_color,hp,secondary_color,evolve_from,weakness,weakness_modifier,ability_name,ability_text,ability_type) VALUES ('pop8-7','Carnivine','455','32','Grass','70',NULL,NULL,'Fire','20',NULL,NULL,NULL);</v>
      </c>
    </row>
    <row r="6469" spans="1:16" x14ac:dyDescent="0.25">
      <c r="A6469" t="s">
        <v>8774</v>
      </c>
      <c r="B6469" t="s">
        <v>1921</v>
      </c>
      <c r="C6469">
        <v>404</v>
      </c>
      <c r="D6469" t="s">
        <v>1922</v>
      </c>
      <c r="E6469">
        <v>19</v>
      </c>
      <c r="F6469">
        <v>80</v>
      </c>
      <c r="G6469" t="s">
        <v>15</v>
      </c>
      <c r="I6469" t="s">
        <v>1917</v>
      </c>
      <c r="J6469" t="s">
        <v>20</v>
      </c>
      <c r="K6469">
        <v>20</v>
      </c>
      <c r="P6469" t="str">
        <f t="shared" si="101"/>
        <v>INSERT INTO pokemon_cards (id,name,pokemon_id,level,primary_color,hp,secondary_color,evolve_from,weakness,weakness_modifier,ability_name,ability_text,ability_type) VALUES ('pop8-8','Luxio','404','19','Lightning','80',NULL,'Shinx','Fighting','20',NULL,NULL,NULL);</v>
      </c>
    </row>
    <row r="6470" spans="1:16" x14ac:dyDescent="0.25">
      <c r="A6470" t="s">
        <v>8775</v>
      </c>
      <c r="B6470" t="s">
        <v>2561</v>
      </c>
      <c r="C6470">
        <v>390</v>
      </c>
      <c r="D6470" t="s">
        <v>2562</v>
      </c>
      <c r="E6470">
        <v>8</v>
      </c>
      <c r="F6470">
        <v>50</v>
      </c>
      <c r="G6470" t="s">
        <v>24</v>
      </c>
      <c r="J6470" t="s">
        <v>13</v>
      </c>
      <c r="K6470">
        <v>10</v>
      </c>
      <c r="P6470" t="str">
        <f t="shared" si="101"/>
        <v>INSERT INTO pokemon_cards (id,name,pokemon_id,level,primary_color,hp,secondary_color,evolve_from,weakness,weakness_modifier,ability_name,ability_text,ability_type) VALUES ('pop8-12','Chimchar','390','8','Fire','50',NULL,NULL,'Water','10',NULL,NULL,NULL);</v>
      </c>
    </row>
    <row r="6471" spans="1:16" x14ac:dyDescent="0.25">
      <c r="A6471" t="s">
        <v>8776</v>
      </c>
      <c r="B6471" t="s">
        <v>1474</v>
      </c>
      <c r="C6471">
        <v>453</v>
      </c>
      <c r="D6471" t="s">
        <v>1475</v>
      </c>
      <c r="E6471">
        <v>17</v>
      </c>
      <c r="F6471">
        <v>60</v>
      </c>
      <c r="G6471" t="s">
        <v>7</v>
      </c>
      <c r="J6471" t="s">
        <v>7</v>
      </c>
      <c r="K6471">
        <v>10</v>
      </c>
      <c r="P6471" t="str">
        <f t="shared" si="101"/>
        <v>INSERT INTO pokemon_cards (id,name,pokemon_id,level,primary_color,hp,secondary_color,evolve_from,weakness,weakness_modifier,ability_name,ability_text,ability_type) VALUES ('pop8-13','Croagunk','453','17','Psychic','60',NULL,NULL,'Psychic','10',NULL,NULL,NULL);</v>
      </c>
    </row>
    <row r="6472" spans="1:16" x14ac:dyDescent="0.25">
      <c r="A6472" t="s">
        <v>8777</v>
      </c>
      <c r="B6472" t="s">
        <v>3483</v>
      </c>
      <c r="C6472">
        <v>440</v>
      </c>
      <c r="D6472" t="s">
        <v>3484</v>
      </c>
      <c r="E6472">
        <v>8</v>
      </c>
      <c r="F6472">
        <v>60</v>
      </c>
      <c r="G6472" t="s">
        <v>19</v>
      </c>
      <c r="J6472" t="s">
        <v>20</v>
      </c>
      <c r="K6472">
        <v>10</v>
      </c>
      <c r="L6472" t="s">
        <v>19376</v>
      </c>
      <c r="M6472" t="s">
        <v>19428</v>
      </c>
      <c r="N6472" t="s">
        <v>19328</v>
      </c>
      <c r="P6472" t="str">
        <f t="shared" si="101"/>
        <v>INSERT INTO pokemon_cards (id,name,pokemon_id,level,primary_color,hp,secondary_color,evolve_from,weakness,weakness_modifier,ability_name,ability_text,ability_type) VALUES ('pop8-14','Happiny','440','8','Colorless','60',NULL,NULL,'Fighting','10','Baby Evolution','Once during your turn (before your attack), you may put Chansey from your hand onto Happiny (this counts as evolving Happiny) and remove all damage counters from Happiny.','PokÃ©-Power');</v>
      </c>
    </row>
    <row r="6473" spans="1:16" x14ac:dyDescent="0.25">
      <c r="A6473" t="s">
        <v>8778</v>
      </c>
      <c r="B6473" t="s">
        <v>1406</v>
      </c>
      <c r="C6473">
        <v>393</v>
      </c>
      <c r="D6473" t="s">
        <v>1407</v>
      </c>
      <c r="E6473">
        <v>9</v>
      </c>
      <c r="F6473">
        <v>60</v>
      </c>
      <c r="G6473" t="s">
        <v>13</v>
      </c>
      <c r="J6473" t="s">
        <v>15</v>
      </c>
      <c r="K6473">
        <v>10</v>
      </c>
      <c r="P6473" t="str">
        <f t="shared" si="101"/>
        <v>INSERT INTO pokemon_cards (id,name,pokemon_id,level,primary_color,hp,secondary_color,evolve_from,weakness,weakness_modifier,ability_name,ability_text,ability_type) VALUES ('pop8-15','Piplup','393','9','Water','60',NULL,NULL,'Lightning','10',NULL,NULL,NULL);</v>
      </c>
    </row>
    <row r="6474" spans="1:16" x14ac:dyDescent="0.25">
      <c r="A6474" t="s">
        <v>8779</v>
      </c>
      <c r="B6474" t="s">
        <v>1509</v>
      </c>
      <c r="C6474">
        <v>447</v>
      </c>
      <c r="D6474" t="s">
        <v>1510</v>
      </c>
      <c r="E6474">
        <v>6</v>
      </c>
      <c r="F6474">
        <v>50</v>
      </c>
      <c r="G6474" t="s">
        <v>20</v>
      </c>
      <c r="J6474" t="s">
        <v>7</v>
      </c>
      <c r="K6474">
        <v>10</v>
      </c>
      <c r="L6474" t="s">
        <v>20557</v>
      </c>
      <c r="M6474" t="s">
        <v>22684</v>
      </c>
      <c r="N6474" t="s">
        <v>19146</v>
      </c>
      <c r="P6474" t="str">
        <f t="shared" si="101"/>
        <v>INSERT INTO pokemon_cards (id,name,pokemon_id,level,primary_color,hp,secondary_color,evolve_from,weakness,weakness_modifier,ability_name,ability_text,ability_type) VALUES ('pop8-16','Riolu','447','6','Fighting','50',NULL,NULL,'Psychic','10','Inner Focus','Riolu can''t be Paralyzed.','PokÃ©-Body');</v>
      </c>
    </row>
    <row r="6475" spans="1:16" x14ac:dyDescent="0.25">
      <c r="A6475" t="s">
        <v>8780</v>
      </c>
      <c r="B6475" t="s">
        <v>2534</v>
      </c>
      <c r="C6475">
        <v>387</v>
      </c>
      <c r="D6475" t="s">
        <v>2535</v>
      </c>
      <c r="E6475">
        <v>10</v>
      </c>
      <c r="F6475">
        <v>60</v>
      </c>
      <c r="G6475" t="s">
        <v>33</v>
      </c>
      <c r="J6475" t="s">
        <v>24</v>
      </c>
      <c r="K6475">
        <v>10</v>
      </c>
      <c r="P6475" t="str">
        <f t="shared" si="101"/>
        <v>INSERT INTO pokemon_cards (id,name,pokemon_id,level,primary_color,hp,secondary_color,evolve_from,weakness,weakness_modifier,ability_name,ability_text,ability_type) VALUES ('pop8-17','Turtwig','387','10','Grass','60',NULL,NULL,'Fire','10',NULL,NULL,NULL);</v>
      </c>
    </row>
    <row r="6476" spans="1:16" x14ac:dyDescent="0.25">
      <c r="A6476" t="s">
        <v>8781</v>
      </c>
      <c r="B6476" t="s">
        <v>1555</v>
      </c>
      <c r="C6476">
        <v>445</v>
      </c>
      <c r="D6476" t="s">
        <v>1556</v>
      </c>
      <c r="E6476">
        <v>64</v>
      </c>
      <c r="F6476">
        <v>130</v>
      </c>
      <c r="G6476" t="s">
        <v>19</v>
      </c>
      <c r="I6476" t="s">
        <v>1552</v>
      </c>
      <c r="J6476" t="s">
        <v>19</v>
      </c>
      <c r="K6476">
        <v>30</v>
      </c>
      <c r="P6476" t="str">
        <f t="shared" si="101"/>
        <v>INSERT INTO pokemon_cards (id,name,pokemon_id,level,primary_color,hp,secondary_color,evolve_from,weakness,weakness_modifier,ability_name,ability_text,ability_type) VALUES ('pop9-1','Garchomp','445','64','Colorless','130',NULL,'Gabite','Colorless','30',NULL,NULL,NULL);</v>
      </c>
    </row>
    <row r="6477" spans="1:16" x14ac:dyDescent="0.25">
      <c r="A6477" t="s">
        <v>8782</v>
      </c>
      <c r="B6477" t="s">
        <v>2603</v>
      </c>
      <c r="C6477">
        <v>490</v>
      </c>
      <c r="D6477" t="s">
        <v>2604</v>
      </c>
      <c r="E6477">
        <v>25</v>
      </c>
      <c r="F6477">
        <v>70</v>
      </c>
      <c r="G6477" t="s">
        <v>13</v>
      </c>
      <c r="J6477" t="s">
        <v>15</v>
      </c>
      <c r="K6477">
        <v>20</v>
      </c>
      <c r="P6477" t="str">
        <f t="shared" si="101"/>
        <v>INSERT INTO pokemon_cards (id,name,pokemon_id,level,primary_color,hp,secondary_color,evolve_from,weakness,weakness_modifier,ability_name,ability_text,ability_type) VALUES ('pop9-2','Manaphy','490','25','Water','70',NULL,NULL,'Lightning','20',NULL,NULL,NULL);</v>
      </c>
    </row>
    <row r="6478" spans="1:16" x14ac:dyDescent="0.25">
      <c r="A6478" t="s">
        <v>8783</v>
      </c>
      <c r="B6478" t="s">
        <v>61</v>
      </c>
      <c r="C6478">
        <v>26</v>
      </c>
      <c r="D6478" t="s">
        <v>62</v>
      </c>
      <c r="E6478">
        <v>39</v>
      </c>
      <c r="F6478">
        <v>90</v>
      </c>
      <c r="G6478" t="s">
        <v>15</v>
      </c>
      <c r="I6478" t="s">
        <v>63</v>
      </c>
      <c r="J6478" t="s">
        <v>20</v>
      </c>
      <c r="K6478">
        <v>20</v>
      </c>
      <c r="P6478" t="str">
        <f t="shared" si="101"/>
        <v>INSERT INTO pokemon_cards (id,name,pokemon_id,level,primary_color,hp,secondary_color,evolve_from,weakness,weakness_modifier,ability_name,ability_text,ability_type) VALUES ('pop9-3','Raichu','26','39','Lightning','90',NULL,'Pikachu','Fighting','20',NULL,NULL,NULL);</v>
      </c>
    </row>
    <row r="6479" spans="1:16" x14ac:dyDescent="0.25">
      <c r="A6479" t="s">
        <v>8784</v>
      </c>
      <c r="B6479" t="s">
        <v>3980</v>
      </c>
      <c r="C6479">
        <v>486</v>
      </c>
      <c r="D6479" t="s">
        <v>1979</v>
      </c>
      <c r="E6479">
        <v>42</v>
      </c>
      <c r="F6479">
        <v>100</v>
      </c>
      <c r="G6479" t="s">
        <v>19</v>
      </c>
      <c r="J6479" t="s">
        <v>20</v>
      </c>
      <c r="K6479" t="s">
        <v>9</v>
      </c>
      <c r="P6479" t="str">
        <f t="shared" si="101"/>
        <v>INSERT INTO pokemon_cards (id,name,pokemon_id,level,primary_color,hp,secondary_color,evolve_from,weakness,weakness_modifier,ability_name,ability_text,ability_type) VALUES ('pop9-4','Regigigas','486','42','Colorless','100',NULL,NULL,'Fighting','Ã—2',NULL,NULL,NULL);</v>
      </c>
    </row>
    <row r="6480" spans="1:16" x14ac:dyDescent="0.25">
      <c r="A6480" t="s">
        <v>8785</v>
      </c>
      <c r="B6480" t="s">
        <v>2623</v>
      </c>
      <c r="C6480">
        <v>479</v>
      </c>
      <c r="D6480" t="s">
        <v>2624</v>
      </c>
      <c r="E6480">
        <v>46</v>
      </c>
      <c r="F6480">
        <v>70</v>
      </c>
      <c r="G6480" t="s">
        <v>15</v>
      </c>
      <c r="J6480" t="s">
        <v>896</v>
      </c>
      <c r="K6480">
        <v>20</v>
      </c>
      <c r="L6480" t="s">
        <v>19995</v>
      </c>
      <c r="M6480" t="s">
        <v>22685</v>
      </c>
      <c r="N6480" t="s">
        <v>19328</v>
      </c>
      <c r="P6480" t="str">
        <f t="shared" si="101"/>
        <v>INSERT INTO pokemon_cards (id,name,pokemon_id,level,primary_color,hp,secondary_color,evolve_from,weakness,weakness_modifier,ability_name,ability_text,ability_type) VALUES ('pop9-5','Rotom','479','46','Lightning','70',NULL,NULL,'Darkness','20','Type Shift','Once during your turn (before your attack), you may use this power. Rotom''s type is Psychic until the end of your turn.','PokÃ©-Power');</v>
      </c>
    </row>
    <row r="6481" spans="1:16" x14ac:dyDescent="0.25">
      <c r="A6481" t="s">
        <v>8786</v>
      </c>
      <c r="B6481" t="s">
        <v>2193</v>
      </c>
      <c r="C6481">
        <v>418</v>
      </c>
      <c r="D6481" t="s">
        <v>2194</v>
      </c>
      <c r="E6481">
        <v>17</v>
      </c>
      <c r="F6481">
        <v>60</v>
      </c>
      <c r="G6481" t="s">
        <v>13</v>
      </c>
      <c r="J6481" t="s">
        <v>15</v>
      </c>
      <c r="K6481">
        <v>10</v>
      </c>
      <c r="P6481" t="str">
        <f t="shared" si="101"/>
        <v>INSERT INTO pokemon_cards (id,name,pokemon_id,level,primary_color,hp,secondary_color,evolve_from,weakness,weakness_modifier,ability_name,ability_text,ability_type) VALUES ('pop9-6','Buizel','418','17','Water','60',NULL,NULL,'Lightning','10',NULL,NULL,NULL);</v>
      </c>
    </row>
    <row r="6482" spans="1:16" x14ac:dyDescent="0.25">
      <c r="A6482" t="s">
        <v>8787</v>
      </c>
      <c r="B6482" t="s">
        <v>1474</v>
      </c>
      <c r="C6482">
        <v>453</v>
      </c>
      <c r="D6482" t="s">
        <v>1475</v>
      </c>
      <c r="E6482">
        <v>19</v>
      </c>
      <c r="F6482">
        <v>60</v>
      </c>
      <c r="G6482" t="s">
        <v>7</v>
      </c>
      <c r="J6482" t="s">
        <v>7</v>
      </c>
      <c r="K6482">
        <v>10</v>
      </c>
      <c r="P6482" t="str">
        <f t="shared" si="101"/>
        <v>INSERT INTO pokemon_cards (id,name,pokemon_id,level,primary_color,hp,secondary_color,evolve_from,weakness,weakness_modifier,ability_name,ability_text,ability_type) VALUES ('pop9-7','Croagunk','453','19','Psychic','60',NULL,NULL,'Psychic','10',NULL,NULL,NULL);</v>
      </c>
    </row>
    <row r="6483" spans="1:16" x14ac:dyDescent="0.25">
      <c r="A6483" t="s">
        <v>8788</v>
      </c>
      <c r="B6483" t="s">
        <v>1552</v>
      </c>
      <c r="C6483">
        <v>444</v>
      </c>
      <c r="D6483" t="s">
        <v>1553</v>
      </c>
      <c r="E6483">
        <v>33</v>
      </c>
      <c r="F6483">
        <v>80</v>
      </c>
      <c r="G6483" t="s">
        <v>19</v>
      </c>
      <c r="I6483" t="s">
        <v>1549</v>
      </c>
      <c r="J6483" t="s">
        <v>19</v>
      </c>
      <c r="K6483">
        <v>20</v>
      </c>
      <c r="P6483" t="str">
        <f t="shared" si="101"/>
        <v>INSERT INTO pokemon_cards (id,name,pokemon_id,level,primary_color,hp,secondary_color,evolve_from,weakness,weakness_modifier,ability_name,ability_text,ability_type) VALUES ('pop9-8','Gabite','444','33','Colorless','80',NULL,'Gible','Colorless','20',NULL,NULL,NULL);</v>
      </c>
    </row>
    <row r="6484" spans="1:16" x14ac:dyDescent="0.25">
      <c r="A6484" t="s">
        <v>8789</v>
      </c>
      <c r="B6484" t="s">
        <v>2513</v>
      </c>
      <c r="C6484">
        <v>428</v>
      </c>
      <c r="D6484" t="s">
        <v>2514</v>
      </c>
      <c r="E6484">
        <v>36</v>
      </c>
      <c r="F6484">
        <v>80</v>
      </c>
      <c r="G6484" t="s">
        <v>19</v>
      </c>
      <c r="I6484" t="s">
        <v>2510</v>
      </c>
      <c r="J6484" t="s">
        <v>20</v>
      </c>
      <c r="K6484">
        <v>20</v>
      </c>
      <c r="P6484" t="str">
        <f t="shared" si="101"/>
        <v>INSERT INTO pokemon_cards (id,name,pokemon_id,level,primary_color,hp,secondary_color,evolve_from,weakness,weakness_modifier,ability_name,ability_text,ability_type) VALUES ('pop9-9','Lopunny','428','36','Colorless','80',NULL,'Buneary','Fighting','20',NULL,NULL,NULL);</v>
      </c>
    </row>
    <row r="6485" spans="1:16" x14ac:dyDescent="0.25">
      <c r="A6485" t="s">
        <v>8790</v>
      </c>
      <c r="B6485" t="s">
        <v>2775</v>
      </c>
      <c r="C6485">
        <v>417</v>
      </c>
      <c r="D6485" t="s">
        <v>2776</v>
      </c>
      <c r="E6485">
        <v>20</v>
      </c>
      <c r="F6485">
        <v>70</v>
      </c>
      <c r="G6485" t="s">
        <v>15</v>
      </c>
      <c r="J6485" t="s">
        <v>20</v>
      </c>
      <c r="K6485">
        <v>20</v>
      </c>
      <c r="P6485" t="str">
        <f t="shared" si="101"/>
        <v>INSERT INTO pokemon_cards (id,name,pokemon_id,level,primary_color,hp,secondary_color,evolve_from,weakness,weakness_modifier,ability_name,ability_text,ability_type) VALUES ('pop9-10','Pachirisu','417','20','Lightning','70',NULL,NULL,'Fighting','20',NULL,NULL,NULL);</v>
      </c>
    </row>
    <row r="6486" spans="1:16" x14ac:dyDescent="0.25">
      <c r="A6486" t="s">
        <v>8791</v>
      </c>
      <c r="B6486" t="s">
        <v>368</v>
      </c>
      <c r="C6486">
        <v>172</v>
      </c>
      <c r="D6486" t="s">
        <v>859</v>
      </c>
      <c r="E6486">
        <v>5</v>
      </c>
      <c r="F6486">
        <v>40</v>
      </c>
      <c r="G6486" t="s">
        <v>15</v>
      </c>
      <c r="J6486" t="s">
        <v>20</v>
      </c>
      <c r="K6486">
        <v>10</v>
      </c>
      <c r="L6486" t="s">
        <v>19376</v>
      </c>
      <c r="M6486" t="s">
        <v>19434</v>
      </c>
      <c r="N6486" t="s">
        <v>19328</v>
      </c>
      <c r="P6486" t="str">
        <f t="shared" si="101"/>
        <v>INSERT INTO pokemon_cards (id,name,pokemon_id,level,primary_color,hp,secondary_color,evolve_from,weakness,weakness_modifier,ability_name,ability_text,ability_type) VALUES ('pop9-11','Pichu','172','5','Lightning','40',NULL,NULL,'Fighting','10','Baby Evolution','Once during your turn (before your attack), you may put Pikachu from your hand onto Pichu (this counts as evolving Pichu) and remove all damage counters from Pichu.','PokÃ©-Power');</v>
      </c>
    </row>
    <row r="6487" spans="1:16" x14ac:dyDescent="0.25">
      <c r="A6487" t="s">
        <v>8792</v>
      </c>
      <c r="B6487" t="s">
        <v>2510</v>
      </c>
      <c r="C6487">
        <v>427</v>
      </c>
      <c r="D6487" t="s">
        <v>2511</v>
      </c>
      <c r="E6487">
        <v>8</v>
      </c>
      <c r="F6487">
        <v>50</v>
      </c>
      <c r="G6487" t="s">
        <v>19</v>
      </c>
      <c r="J6487" t="s">
        <v>20</v>
      </c>
      <c r="K6487">
        <v>10</v>
      </c>
      <c r="P6487" t="str">
        <f t="shared" si="101"/>
        <v>INSERT INTO pokemon_cards (id,name,pokemon_id,level,primary_color,hp,secondary_color,evolve_from,weakness,weakness_modifier,ability_name,ability_text,ability_type) VALUES ('pop9-12','Buneary','427','8','Colorless','50',NULL,NULL,'Fighting','10',NULL,NULL,NULL);</v>
      </c>
    </row>
    <row r="6488" spans="1:16" x14ac:dyDescent="0.25">
      <c r="A6488" t="s">
        <v>8793</v>
      </c>
      <c r="B6488" t="s">
        <v>2561</v>
      </c>
      <c r="C6488">
        <v>390</v>
      </c>
      <c r="D6488" t="s">
        <v>2562</v>
      </c>
      <c r="E6488">
        <v>5</v>
      </c>
      <c r="F6488">
        <v>40</v>
      </c>
      <c r="G6488" t="s">
        <v>24</v>
      </c>
      <c r="J6488" t="s">
        <v>13</v>
      </c>
      <c r="K6488">
        <v>10</v>
      </c>
      <c r="P6488" t="str">
        <f t="shared" si="101"/>
        <v>INSERT INTO pokemon_cards (id,name,pokemon_id,level,primary_color,hp,secondary_color,evolve_from,weakness,weakness_modifier,ability_name,ability_text,ability_type) VALUES ('pop9-13','Chimchar','390','5','Fire','40',NULL,NULL,'Water','10',NULL,NULL,NULL);</v>
      </c>
    </row>
    <row r="6489" spans="1:16" x14ac:dyDescent="0.25">
      <c r="A6489" t="s">
        <v>8794</v>
      </c>
      <c r="B6489" t="s">
        <v>1549</v>
      </c>
      <c r="C6489">
        <v>443</v>
      </c>
      <c r="D6489" t="s">
        <v>1550</v>
      </c>
      <c r="E6489">
        <v>9</v>
      </c>
      <c r="F6489">
        <v>50</v>
      </c>
      <c r="G6489" t="s">
        <v>19</v>
      </c>
      <c r="J6489" t="s">
        <v>19</v>
      </c>
      <c r="K6489">
        <v>10</v>
      </c>
      <c r="P6489" t="str">
        <f t="shared" si="101"/>
        <v>INSERT INTO pokemon_cards (id,name,pokemon_id,level,primary_color,hp,secondary_color,evolve_from,weakness,weakness_modifier,ability_name,ability_text,ability_type) VALUES ('pop9-14','Gible','443','9','Colorless','50',NULL,NULL,'Colorless','10',NULL,NULL,NULL);</v>
      </c>
    </row>
    <row r="6490" spans="1:16" x14ac:dyDescent="0.25">
      <c r="A6490" t="s">
        <v>8795</v>
      </c>
      <c r="B6490" t="s">
        <v>63</v>
      </c>
      <c r="C6490">
        <v>25</v>
      </c>
      <c r="D6490" t="s">
        <v>191</v>
      </c>
      <c r="E6490">
        <v>18</v>
      </c>
      <c r="F6490">
        <v>60</v>
      </c>
      <c r="G6490" t="s">
        <v>15</v>
      </c>
      <c r="J6490" t="s">
        <v>20</v>
      </c>
      <c r="K6490">
        <v>10</v>
      </c>
      <c r="P6490" t="str">
        <f t="shared" si="101"/>
        <v>INSERT INTO pokemon_cards (id,name,pokemon_id,level,primary_color,hp,secondary_color,evolve_from,weakness,weakness_modifier,ability_name,ability_text,ability_type) VALUES ('pop9-15','Pikachu','25','18','Lightning','60',NULL,NULL,'Fighting','10',NULL,NULL,NULL);</v>
      </c>
    </row>
    <row r="6491" spans="1:16" x14ac:dyDescent="0.25">
      <c r="A6491" t="s">
        <v>8796</v>
      </c>
      <c r="B6491" t="s">
        <v>1406</v>
      </c>
      <c r="C6491">
        <v>393</v>
      </c>
      <c r="D6491" t="s">
        <v>1407</v>
      </c>
      <c r="E6491">
        <v>6</v>
      </c>
      <c r="F6491">
        <v>50</v>
      </c>
      <c r="G6491" t="s">
        <v>13</v>
      </c>
      <c r="J6491" t="s">
        <v>15</v>
      </c>
      <c r="K6491">
        <v>10</v>
      </c>
      <c r="P6491" t="str">
        <f t="shared" si="101"/>
        <v>INSERT INTO pokemon_cards (id,name,pokemon_id,level,primary_color,hp,secondary_color,evolve_from,weakness,weakness_modifier,ability_name,ability_text,ability_type) VALUES ('pop9-16','Piplup','393','6','Water','50',NULL,NULL,'Lightning','10',NULL,NULL,NULL);</v>
      </c>
    </row>
    <row r="6492" spans="1:16" x14ac:dyDescent="0.25">
      <c r="A6492" t="s">
        <v>8797</v>
      </c>
      <c r="B6492" t="s">
        <v>2534</v>
      </c>
      <c r="C6492">
        <v>387</v>
      </c>
      <c r="D6492" t="s">
        <v>2535</v>
      </c>
      <c r="E6492">
        <v>7</v>
      </c>
      <c r="F6492">
        <v>60</v>
      </c>
      <c r="G6492" t="s">
        <v>33</v>
      </c>
      <c r="J6492" t="s">
        <v>24</v>
      </c>
      <c r="K6492">
        <v>10</v>
      </c>
      <c r="P6492" t="str">
        <f t="shared" si="101"/>
        <v>INSERT INTO pokemon_cards (id,name,pokemon_id,level,primary_color,hp,secondary_color,evolve_from,weakness,weakness_modifier,ability_name,ability_text,ability_type) VALUES ('pop9-17','Turtwig','387','7','Grass','60',NULL,NULL,'Fire','10',NULL,NULL,NULL);</v>
      </c>
    </row>
    <row r="6493" spans="1:16" x14ac:dyDescent="0.25">
      <c r="A6493" t="s">
        <v>8798</v>
      </c>
      <c r="B6493" t="s">
        <v>65</v>
      </c>
      <c r="C6493">
        <v>3</v>
      </c>
      <c r="D6493" t="s">
        <v>66</v>
      </c>
      <c r="F6493">
        <v>140</v>
      </c>
      <c r="G6493" t="s">
        <v>33</v>
      </c>
      <c r="I6493" t="s">
        <v>67</v>
      </c>
      <c r="J6493" t="s">
        <v>24</v>
      </c>
      <c r="K6493" t="s">
        <v>9</v>
      </c>
      <c r="P6493" t="str">
        <f t="shared" si="101"/>
        <v>INSERT INTO pokemon_cards (id,name,pokemon_id,level,primary_color,hp,secondary_color,evolve_from,weakness,weakness_modifier,ability_name,ability_text,ability_type) VALUES ('ru1-1','Venusaur','3',NULL,'Grass','140',NULL,'Ivysaur','Fire','Ã—2',NULL,NULL,NULL);</v>
      </c>
    </row>
    <row r="6494" spans="1:16" x14ac:dyDescent="0.25">
      <c r="A6494" t="s">
        <v>8799</v>
      </c>
      <c r="B6494" t="s">
        <v>2550</v>
      </c>
      <c r="C6494">
        <v>421</v>
      </c>
      <c r="D6494" t="s">
        <v>2551</v>
      </c>
      <c r="F6494">
        <v>80</v>
      </c>
      <c r="G6494" t="s">
        <v>33</v>
      </c>
      <c r="I6494" t="s">
        <v>1359</v>
      </c>
      <c r="J6494" t="s">
        <v>24</v>
      </c>
      <c r="K6494" t="s">
        <v>9</v>
      </c>
      <c r="P6494" t="str">
        <f t="shared" si="101"/>
        <v>INSERT INTO pokemon_cards (id,name,pokemon_id,level,primary_color,hp,secondary_color,evolve_from,weakness,weakness_modifier,ability_name,ability_text,ability_type) VALUES ('ru1-2','Cherrim','421',NULL,'Grass','80',NULL,'Cherubi','Fire','Ã—2',NULL,NULL,NULL);</v>
      </c>
    </row>
    <row r="6495" spans="1:16" x14ac:dyDescent="0.25">
      <c r="A6495" t="s">
        <v>8800</v>
      </c>
      <c r="B6495" t="s">
        <v>53</v>
      </c>
      <c r="C6495">
        <v>38</v>
      </c>
      <c r="D6495" t="s">
        <v>54</v>
      </c>
      <c r="F6495">
        <v>90</v>
      </c>
      <c r="G6495" t="s">
        <v>24</v>
      </c>
      <c r="I6495" t="s">
        <v>55</v>
      </c>
      <c r="J6495" t="s">
        <v>13</v>
      </c>
      <c r="K6495" t="s">
        <v>9</v>
      </c>
      <c r="P6495" t="str">
        <f t="shared" si="101"/>
        <v>INSERT INTO pokemon_cards (id,name,pokemon_id,level,primary_color,hp,secondary_color,evolve_from,weakness,weakness_modifier,ability_name,ability_text,ability_type) VALUES ('ru1-3','Ninetales','38',NULL,'Fire','90',NULL,'Vulpix','Water','Ã—2',NULL,NULL,NULL);</v>
      </c>
    </row>
    <row r="6496" spans="1:16" x14ac:dyDescent="0.25">
      <c r="A6496" t="s">
        <v>8801</v>
      </c>
      <c r="B6496" t="s">
        <v>3968</v>
      </c>
      <c r="C6496">
        <v>485</v>
      </c>
      <c r="D6496" t="s">
        <v>2744</v>
      </c>
      <c r="F6496">
        <v>110</v>
      </c>
      <c r="G6496" t="s">
        <v>24</v>
      </c>
      <c r="J6496" t="s">
        <v>13</v>
      </c>
      <c r="K6496" t="s">
        <v>9</v>
      </c>
      <c r="P6496" t="str">
        <f t="shared" si="101"/>
        <v>INSERT INTO pokemon_cards (id,name,pokemon_id,level,primary_color,hp,secondary_color,evolve_from,weakness,weakness_modifier,ability_name,ability_text,ability_type) VALUES ('ru1-4','Heatran','485',NULL,'Fire','110',NULL,NULL,'Water','Ã—2',NULL,NULL,NULL);</v>
      </c>
    </row>
    <row r="6497" spans="1:16" x14ac:dyDescent="0.25">
      <c r="A6497" t="s">
        <v>8802</v>
      </c>
      <c r="B6497" t="s">
        <v>205</v>
      </c>
      <c r="C6497">
        <v>121</v>
      </c>
      <c r="D6497" t="s">
        <v>206</v>
      </c>
      <c r="F6497">
        <v>80</v>
      </c>
      <c r="G6497" t="s">
        <v>13</v>
      </c>
      <c r="I6497" t="s">
        <v>207</v>
      </c>
      <c r="J6497" t="s">
        <v>15</v>
      </c>
      <c r="K6497" t="s">
        <v>9</v>
      </c>
      <c r="P6497" t="str">
        <f t="shared" si="101"/>
        <v>INSERT INTO pokemon_cards (id,name,pokemon_id,level,primary_color,hp,secondary_color,evolve_from,weakness,weakness_modifier,ability_name,ability_text,ability_type) VALUES ('ru1-5','Starmie','121',NULL,'Water','80',NULL,'Staryu','Lightning','Ã—2',NULL,NULL,NULL);</v>
      </c>
    </row>
    <row r="6498" spans="1:16" x14ac:dyDescent="0.25">
      <c r="A6498" t="s">
        <v>8803</v>
      </c>
      <c r="B6498" t="s">
        <v>30</v>
      </c>
      <c r="C6498">
        <v>130</v>
      </c>
      <c r="D6498" t="s">
        <v>31</v>
      </c>
      <c r="F6498">
        <v>130</v>
      </c>
      <c r="G6498" t="s">
        <v>13</v>
      </c>
      <c r="I6498" t="s">
        <v>32</v>
      </c>
      <c r="J6498" t="s">
        <v>15</v>
      </c>
      <c r="K6498" t="s">
        <v>9</v>
      </c>
      <c r="P6498" t="str">
        <f t="shared" si="101"/>
        <v>INSERT INTO pokemon_cards (id,name,pokemon_id,level,primary_color,hp,secondary_color,evolve_from,weakness,weakness_modifier,ability_name,ability_text,ability_type) VALUES ('ru1-6','Gyarados','130',NULL,'Water','130',NULL,'Magikarp','Lightning','Ã—2',NULL,NULL,NULL);</v>
      </c>
    </row>
    <row r="6499" spans="1:16" x14ac:dyDescent="0.25">
      <c r="A6499" t="s">
        <v>8804</v>
      </c>
      <c r="B6499" t="s">
        <v>63</v>
      </c>
      <c r="C6499">
        <v>25</v>
      </c>
      <c r="D6499" t="s">
        <v>191</v>
      </c>
      <c r="F6499">
        <v>60</v>
      </c>
      <c r="G6499" t="s">
        <v>15</v>
      </c>
      <c r="J6499" t="s">
        <v>20</v>
      </c>
      <c r="K6499" t="s">
        <v>9</v>
      </c>
      <c r="P6499" t="str">
        <f t="shared" si="101"/>
        <v>INSERT INTO pokemon_cards (id,name,pokemon_id,level,primary_color,hp,secondary_color,evolve_from,weakness,weakness_modifier,ability_name,ability_text,ability_type) VALUES ('ru1-7','Pikachu','25',NULL,'Lightning','60',NULL,NULL,'Fighting','Ã—2',NULL,NULL,NULL);</v>
      </c>
    </row>
    <row r="6500" spans="1:16" x14ac:dyDescent="0.25">
      <c r="A6500" t="s">
        <v>8805</v>
      </c>
      <c r="B6500" t="s">
        <v>69</v>
      </c>
      <c r="C6500">
        <v>145</v>
      </c>
      <c r="D6500" t="s">
        <v>70</v>
      </c>
      <c r="F6500">
        <v>100</v>
      </c>
      <c r="G6500" t="s">
        <v>15</v>
      </c>
      <c r="J6500" t="s">
        <v>15</v>
      </c>
      <c r="K6500" t="s">
        <v>9</v>
      </c>
      <c r="P6500" t="str">
        <f t="shared" si="101"/>
        <v>INSERT INTO pokemon_cards (id,name,pokemon_id,level,primary_color,hp,secondary_color,evolve_from,weakness,weakness_modifier,ability_name,ability_text,ability_type) VALUES ('ru1-8','Zapdos','145',NULL,'Lightning','100',NULL,NULL,'Lightning','Ã—2',NULL,NULL,NULL);</v>
      </c>
    </row>
    <row r="6501" spans="1:16" x14ac:dyDescent="0.25">
      <c r="A6501" t="s">
        <v>8806</v>
      </c>
      <c r="B6501" t="s">
        <v>46</v>
      </c>
      <c r="C6501">
        <v>150</v>
      </c>
      <c r="D6501" t="s">
        <v>47</v>
      </c>
      <c r="F6501">
        <v>100</v>
      </c>
      <c r="G6501" t="s">
        <v>7</v>
      </c>
      <c r="J6501" t="s">
        <v>7</v>
      </c>
      <c r="K6501" t="s">
        <v>9</v>
      </c>
      <c r="P6501" t="str">
        <f t="shared" si="101"/>
        <v>INSERT INTO pokemon_cards (id,name,pokemon_id,level,primary_color,hp,secondary_color,evolve_from,weakness,weakness_modifier,ability_name,ability_text,ability_type) VALUES ('ru1-9','Mewtwo','150',NULL,'Psychic','100',NULL,NULL,'Psychic','Ã—2',NULL,NULL,NULL);</v>
      </c>
    </row>
    <row r="6502" spans="1:16" x14ac:dyDescent="0.25">
      <c r="A6502" t="s">
        <v>8807</v>
      </c>
      <c r="B6502" t="s">
        <v>812</v>
      </c>
      <c r="C6502">
        <v>151</v>
      </c>
      <c r="D6502" t="s">
        <v>813</v>
      </c>
      <c r="F6502">
        <v>60</v>
      </c>
      <c r="G6502" t="s">
        <v>7</v>
      </c>
      <c r="J6502" t="s">
        <v>7</v>
      </c>
      <c r="K6502" t="s">
        <v>9</v>
      </c>
      <c r="P6502" t="str">
        <f t="shared" si="101"/>
        <v>INSERT INTO pokemon_cards (id,name,pokemon_id,level,primary_color,hp,secondary_color,evolve_from,weakness,weakness_modifier,ability_name,ability_text,ability_type) VALUES ('ru1-10','Mew','151',NULL,'Psychic','60',NULL,NULL,'Psychic','Ã—2',NULL,NULL,NULL);</v>
      </c>
    </row>
    <row r="6503" spans="1:16" x14ac:dyDescent="0.25">
      <c r="A6503" t="s">
        <v>8808</v>
      </c>
      <c r="B6503" t="s">
        <v>82</v>
      </c>
      <c r="C6503">
        <v>50</v>
      </c>
      <c r="D6503" t="s">
        <v>164</v>
      </c>
      <c r="F6503">
        <v>30</v>
      </c>
      <c r="G6503" t="s">
        <v>20</v>
      </c>
      <c r="J6503" t="s">
        <v>33</v>
      </c>
      <c r="K6503" t="s">
        <v>9</v>
      </c>
      <c r="P6503" t="str">
        <f t="shared" si="101"/>
        <v>INSERT INTO pokemon_cards (id,name,pokemon_id,level,primary_color,hp,secondary_color,evolve_from,weakness,weakness_modifier,ability_name,ability_text,ability_type) VALUES ('ru1-11','Diglett','50',NULL,'Fighting','30',NULL,NULL,'Grass','Ã—2',NULL,NULL,NULL);</v>
      </c>
    </row>
    <row r="6504" spans="1:16" x14ac:dyDescent="0.25">
      <c r="A6504" t="s">
        <v>8809</v>
      </c>
      <c r="B6504" t="s">
        <v>1512</v>
      </c>
      <c r="C6504">
        <v>448</v>
      </c>
      <c r="D6504" t="s">
        <v>1513</v>
      </c>
      <c r="F6504">
        <v>90</v>
      </c>
      <c r="G6504" t="s">
        <v>20</v>
      </c>
      <c r="I6504" t="s">
        <v>1509</v>
      </c>
      <c r="J6504" t="s">
        <v>7</v>
      </c>
      <c r="K6504" t="s">
        <v>9</v>
      </c>
      <c r="P6504" t="str">
        <f t="shared" si="101"/>
        <v>INSERT INTO pokemon_cards (id,name,pokemon_id,level,primary_color,hp,secondary_color,evolve_from,weakness,weakness_modifier,ability_name,ability_text,ability_type) VALUES ('ru1-12','Lucario','448',NULL,'Fighting','90',NULL,'Riolu','Psychic','Ã—2',NULL,NULL,NULL);</v>
      </c>
    </row>
    <row r="6505" spans="1:16" x14ac:dyDescent="0.25">
      <c r="A6505" t="s">
        <v>8810</v>
      </c>
      <c r="B6505" t="s">
        <v>2269</v>
      </c>
      <c r="C6505">
        <v>435</v>
      </c>
      <c r="D6505" t="s">
        <v>2270</v>
      </c>
      <c r="F6505">
        <v>90</v>
      </c>
      <c r="G6505" t="s">
        <v>896</v>
      </c>
      <c r="I6505" t="s">
        <v>2266</v>
      </c>
      <c r="J6505" t="s">
        <v>20</v>
      </c>
      <c r="K6505" t="s">
        <v>9</v>
      </c>
      <c r="P6505" t="str">
        <f t="shared" si="101"/>
        <v>INSERT INTO pokemon_cards (id,name,pokemon_id,level,primary_color,hp,secondary_color,evolve_from,weakness,weakness_modifier,ability_name,ability_text,ability_type) VALUES ('ru1-13','Skuntank','435',NULL,'Darkness','90',NULL,'Stunky','Fighting','Ã—2',NULL,NULL,NULL);</v>
      </c>
    </row>
    <row r="6506" spans="1:16" x14ac:dyDescent="0.25">
      <c r="A6506" t="s">
        <v>8811</v>
      </c>
      <c r="B6506" t="s">
        <v>3430</v>
      </c>
      <c r="C6506">
        <v>411</v>
      </c>
      <c r="D6506" t="s">
        <v>3431</v>
      </c>
      <c r="F6506">
        <v>120</v>
      </c>
      <c r="G6506" t="s">
        <v>854</v>
      </c>
      <c r="I6506" t="s">
        <v>3432</v>
      </c>
      <c r="J6506" t="s">
        <v>24</v>
      </c>
      <c r="K6506" t="s">
        <v>9</v>
      </c>
      <c r="P6506" t="str">
        <f t="shared" si="101"/>
        <v>INSERT INTO pokemon_cards (id,name,pokemon_id,level,primary_color,hp,secondary_color,evolve_from,weakness,weakness_modifier,ability_name,ability_text,ability_type) VALUES ('ru1-14','Bastiodon','411',NULL,'Metal','120',NULL,'Shieldon','Fire','Ã—2',NULL,NULL,NULL);</v>
      </c>
    </row>
    <row r="6507" spans="1:16" x14ac:dyDescent="0.25">
      <c r="A6507" t="s">
        <v>8812</v>
      </c>
      <c r="B6507" t="s">
        <v>148</v>
      </c>
      <c r="C6507">
        <v>19</v>
      </c>
      <c r="D6507" t="s">
        <v>198</v>
      </c>
      <c r="F6507">
        <v>30</v>
      </c>
      <c r="G6507" t="s">
        <v>19</v>
      </c>
      <c r="J6507" t="s">
        <v>20</v>
      </c>
      <c r="K6507" t="s">
        <v>9</v>
      </c>
      <c r="P6507" t="str">
        <f t="shared" si="101"/>
        <v>INSERT INTO pokemon_cards (id,name,pokemon_id,level,primary_color,hp,secondary_color,evolve_from,weakness,weakness_modifier,ability_name,ability_text,ability_type) VALUES ('ru1-15','Rattata','19',NULL,'Colorless','30',NULL,NULL,'Fighting','Ã—2',NULL,NULL,NULL);</v>
      </c>
    </row>
    <row r="6508" spans="1:16" x14ac:dyDescent="0.25">
      <c r="A6508" t="s">
        <v>8813</v>
      </c>
      <c r="B6508" t="s">
        <v>2320</v>
      </c>
      <c r="C6508">
        <v>400</v>
      </c>
      <c r="D6508" t="s">
        <v>2321</v>
      </c>
      <c r="F6508">
        <v>90</v>
      </c>
      <c r="G6508" t="s">
        <v>19</v>
      </c>
      <c r="I6508" t="s">
        <v>2317</v>
      </c>
      <c r="J6508" t="s">
        <v>20</v>
      </c>
      <c r="K6508" t="s">
        <v>9</v>
      </c>
      <c r="P6508" t="str">
        <f t="shared" si="101"/>
        <v>INSERT INTO pokemon_cards (id,name,pokemon_id,level,primary_color,hp,secondary_color,evolve_from,weakness,weakness_modifier,ability_name,ability_text,ability_type) VALUES ('ru1-16','Bibarel','400',NULL,'Colorless','90',NULL,'Bidoof','Fighting','Ã—2',NULL,NULL,NULL);</v>
      </c>
    </row>
    <row r="6509" spans="1:16" x14ac:dyDescent="0.25">
      <c r="A6509" t="s">
        <v>8814</v>
      </c>
      <c r="B6509" t="s">
        <v>812</v>
      </c>
      <c r="C6509">
        <v>151</v>
      </c>
      <c r="D6509" t="s">
        <v>813</v>
      </c>
      <c r="F6509">
        <v>30</v>
      </c>
      <c r="G6509" t="s">
        <v>7</v>
      </c>
      <c r="J6509" t="s">
        <v>7</v>
      </c>
      <c r="K6509" t="s">
        <v>9</v>
      </c>
      <c r="P6509" t="str">
        <f t="shared" si="101"/>
        <v>INSERT INTO pokemon_cards (id,name,pokemon_id,level,primary_color,hp,secondary_color,evolve_from,weakness,weakness_modifier,ability_name,ability_text,ability_type) VALUES ('si1-1','Mew','151',NULL,'Psychic','30',NULL,NULL,'Psychic','Ã—2',NULL,NULL,NULL);</v>
      </c>
    </row>
    <row r="6510" spans="1:16" x14ac:dyDescent="0.25">
      <c r="A6510" t="s">
        <v>8815</v>
      </c>
      <c r="B6510" t="s">
        <v>242</v>
      </c>
      <c r="C6510">
        <v>18</v>
      </c>
      <c r="D6510" t="s">
        <v>243</v>
      </c>
      <c r="F6510">
        <v>70</v>
      </c>
      <c r="G6510" t="s">
        <v>19</v>
      </c>
      <c r="I6510" t="s">
        <v>91</v>
      </c>
      <c r="J6510" t="s">
        <v>15</v>
      </c>
      <c r="K6510" t="s">
        <v>9</v>
      </c>
      <c r="P6510" t="str">
        <f t="shared" si="101"/>
        <v>INSERT INTO pokemon_cards (id,name,pokemon_id,level,primary_color,hp,secondary_color,evolve_from,weakness,weakness_modifier,ability_name,ability_text,ability_type) VALUES ('si1-2','Pidgeot','18',NULL,'Colorless','70',NULL,'Pidgeotto','Lightning','Ã—2',NULL,NULL,NULL);</v>
      </c>
    </row>
    <row r="6511" spans="1:16" x14ac:dyDescent="0.25">
      <c r="A6511" t="s">
        <v>8816</v>
      </c>
      <c r="B6511" t="s">
        <v>186</v>
      </c>
      <c r="C6511">
        <v>95</v>
      </c>
      <c r="D6511" t="s">
        <v>187</v>
      </c>
      <c r="F6511">
        <v>90</v>
      </c>
      <c r="G6511" t="s">
        <v>20</v>
      </c>
      <c r="J6511" t="s">
        <v>33</v>
      </c>
      <c r="K6511" t="s">
        <v>9</v>
      </c>
      <c r="P6511" t="str">
        <f t="shared" si="101"/>
        <v>INSERT INTO pokemon_cards (id,name,pokemon_id,level,primary_color,hp,secondary_color,evolve_from,weakness,weakness_modifier,ability_name,ability_text,ability_type) VALUES ('si1-3','Onix','95',NULL,'Fighting','90',NULL,NULL,'Grass','Ã—2',NULL,NULL,NULL);</v>
      </c>
    </row>
    <row r="6512" spans="1:16" x14ac:dyDescent="0.25">
      <c r="A6512" t="s">
        <v>8817</v>
      </c>
      <c r="B6512" t="s">
        <v>843</v>
      </c>
      <c r="C6512">
        <v>175</v>
      </c>
      <c r="D6512" t="s">
        <v>844</v>
      </c>
      <c r="F6512">
        <v>40</v>
      </c>
      <c r="G6512" t="s">
        <v>19</v>
      </c>
      <c r="P6512" t="str">
        <f t="shared" si="101"/>
        <v>INSERT INTO pokemon_cards (id,name,pokemon_id,level,primary_color,hp,secondary_color,evolve_from,weakness,weakness_modifier,ability_name,ability_text,ability_type) VALUES ('si1-4','Togepi','175',NULL,'Colorless','40',NULL,NULL,NULL,NULL,NULL,NULL,NULL);</v>
      </c>
    </row>
    <row r="6513" spans="1:16" x14ac:dyDescent="0.25">
      <c r="A6513" t="s">
        <v>8818</v>
      </c>
      <c r="B6513" t="s">
        <v>67</v>
      </c>
      <c r="C6513">
        <v>2</v>
      </c>
      <c r="D6513" t="s">
        <v>117</v>
      </c>
      <c r="F6513">
        <v>60</v>
      </c>
      <c r="G6513" t="s">
        <v>33</v>
      </c>
      <c r="I6513" t="s">
        <v>118</v>
      </c>
      <c r="J6513" t="s">
        <v>24</v>
      </c>
      <c r="K6513" t="s">
        <v>9</v>
      </c>
      <c r="P6513" t="str">
        <f t="shared" si="101"/>
        <v>INSERT INTO pokemon_cards (id,name,pokemon_id,level,primary_color,hp,secondary_color,evolve_from,weakness,weakness_modifier,ability_name,ability_text,ability_type) VALUES ('si1-5','Ivysaur','2',NULL,'Grass','60',NULL,'Bulbasaur','Fire','Ã—2',NULL,NULL,NULL);</v>
      </c>
    </row>
    <row r="6514" spans="1:16" x14ac:dyDescent="0.25">
      <c r="A6514" t="s">
        <v>8819</v>
      </c>
      <c r="B6514" t="s">
        <v>146</v>
      </c>
      <c r="C6514">
        <v>20</v>
      </c>
      <c r="D6514" t="s">
        <v>147</v>
      </c>
      <c r="F6514">
        <v>60</v>
      </c>
      <c r="G6514" t="s">
        <v>19</v>
      </c>
      <c r="I6514" t="s">
        <v>148</v>
      </c>
      <c r="J6514" t="s">
        <v>20</v>
      </c>
      <c r="K6514" t="s">
        <v>9</v>
      </c>
      <c r="P6514" t="str">
        <f t="shared" si="101"/>
        <v>INSERT INTO pokemon_cards (id,name,pokemon_id,level,primary_color,hp,secondary_color,evolve_from,weakness,weakness_modifier,ability_name,ability_text,ability_type) VALUES ('si1-6','Raticate','20',NULL,'Colorless','60',NULL,'Rattata','Fighting','Ã—2',NULL,NULL,NULL);</v>
      </c>
    </row>
    <row r="6515" spans="1:16" x14ac:dyDescent="0.25">
      <c r="A6515" t="s">
        <v>8820</v>
      </c>
      <c r="B6515" t="s">
        <v>4050</v>
      </c>
      <c r="C6515">
        <v>165</v>
      </c>
      <c r="D6515" t="s">
        <v>4111</v>
      </c>
      <c r="F6515">
        <v>40</v>
      </c>
      <c r="G6515" t="s">
        <v>33</v>
      </c>
      <c r="J6515" t="s">
        <v>24</v>
      </c>
      <c r="K6515" t="s">
        <v>9</v>
      </c>
      <c r="P6515" t="str">
        <f t="shared" si="101"/>
        <v>INSERT INTO pokemon_cards (id,name,pokemon_id,level,primary_color,hp,secondary_color,evolve_from,weakness,weakness_modifier,ability_name,ability_text,ability_type) VALUES ('si1-7','Ledyba','165',NULL,'Grass','40',NULL,NULL,'Fire','Ã—2',NULL,NULL,NULL);</v>
      </c>
    </row>
    <row r="6516" spans="1:16" x14ac:dyDescent="0.25">
      <c r="A6516" t="s">
        <v>8821</v>
      </c>
      <c r="B6516" t="s">
        <v>272</v>
      </c>
      <c r="C6516">
        <v>39</v>
      </c>
      <c r="D6516" t="s">
        <v>356</v>
      </c>
      <c r="F6516">
        <v>50</v>
      </c>
      <c r="G6516" t="s">
        <v>19</v>
      </c>
      <c r="J6516" t="s">
        <v>20</v>
      </c>
      <c r="K6516" t="s">
        <v>9</v>
      </c>
      <c r="P6516" t="str">
        <f t="shared" si="101"/>
        <v>INSERT INTO pokemon_cards (id,name,pokemon_id,level,primary_color,hp,secondary_color,evolve_from,weakness,weakness_modifier,ability_name,ability_text,ability_type) VALUES ('si1-8','Jigglypuff','39',NULL,'Colorless','50',NULL,NULL,'Fighting','Ã—2',NULL,NULL,NULL);</v>
      </c>
    </row>
    <row r="6517" spans="1:16" x14ac:dyDescent="0.25">
      <c r="A6517" t="s">
        <v>8822</v>
      </c>
      <c r="B6517" t="s">
        <v>290</v>
      </c>
      <c r="C6517">
        <v>12</v>
      </c>
      <c r="D6517" t="s">
        <v>291</v>
      </c>
      <c r="F6517">
        <v>80</v>
      </c>
      <c r="G6517" t="s">
        <v>33</v>
      </c>
      <c r="I6517" t="s">
        <v>181</v>
      </c>
      <c r="J6517" t="s">
        <v>24</v>
      </c>
      <c r="K6517" t="s">
        <v>9</v>
      </c>
      <c r="P6517" t="str">
        <f t="shared" si="101"/>
        <v>INSERT INTO pokemon_cards (id,name,pokemon_id,level,primary_color,hp,secondary_color,evolve_from,weakness,weakness_modifier,ability_name,ability_text,ability_type) VALUES ('si1-9','Butterfree','12',NULL,'Grass','80',NULL,'Metapod','Fire','Ã—2',NULL,NULL,NULL);</v>
      </c>
    </row>
    <row r="6518" spans="1:16" x14ac:dyDescent="0.25">
      <c r="A6518" t="s">
        <v>8823</v>
      </c>
      <c r="B6518" t="s">
        <v>476</v>
      </c>
      <c r="C6518">
        <v>73</v>
      </c>
      <c r="D6518" t="s">
        <v>477</v>
      </c>
      <c r="F6518">
        <v>60</v>
      </c>
      <c r="G6518" t="s">
        <v>13</v>
      </c>
      <c r="I6518" t="s">
        <v>478</v>
      </c>
      <c r="J6518" t="s">
        <v>15</v>
      </c>
      <c r="K6518" t="s">
        <v>9</v>
      </c>
      <c r="P6518" t="str">
        <f t="shared" si="101"/>
        <v>INSERT INTO pokemon_cards (id,name,pokemon_id,level,primary_color,hp,secondary_color,evolve_from,weakness,weakness_modifier,ability_name,ability_text,ability_type) VALUES ('si1-10','Tentacruel','73',NULL,'Water','60',NULL,'Tentacool','Lightning','Ã—2',NULL,NULL,NULL);</v>
      </c>
    </row>
    <row r="6519" spans="1:16" x14ac:dyDescent="0.25">
      <c r="A6519" t="s">
        <v>8824</v>
      </c>
      <c r="B6519" t="s">
        <v>840</v>
      </c>
      <c r="C6519">
        <v>183</v>
      </c>
      <c r="D6519" t="s">
        <v>841</v>
      </c>
      <c r="F6519">
        <v>40</v>
      </c>
      <c r="G6519" t="s">
        <v>13</v>
      </c>
      <c r="J6519" t="s">
        <v>15</v>
      </c>
      <c r="K6519" t="s">
        <v>9</v>
      </c>
      <c r="P6519" t="str">
        <f t="shared" si="101"/>
        <v>INSERT INTO pokemon_cards (id,name,pokemon_id,level,primary_color,hp,secondary_color,evolve_from,weakness,weakness_modifier,ability_name,ability_text,ability_type) VALUES ('si1-11','Marill','183',NULL,'Water','40',NULL,NULL,'Lightning','Ã—2',NULL,NULL,NULL);</v>
      </c>
    </row>
    <row r="6520" spans="1:16" x14ac:dyDescent="0.25">
      <c r="A6520" t="s">
        <v>8825</v>
      </c>
      <c r="B6520" t="s">
        <v>403</v>
      </c>
      <c r="C6520">
        <v>131</v>
      </c>
      <c r="D6520" t="s">
        <v>404</v>
      </c>
      <c r="F6520">
        <v>70</v>
      </c>
      <c r="G6520" t="s">
        <v>13</v>
      </c>
      <c r="J6520" t="s">
        <v>15</v>
      </c>
      <c r="K6520" t="s">
        <v>9</v>
      </c>
      <c r="P6520" t="str">
        <f t="shared" si="101"/>
        <v>INSERT INTO pokemon_cards (id,name,pokemon_id,level,primary_color,hp,secondary_color,evolve_from,weakness,weakness_modifier,ability_name,ability_text,ability_type) VALUES ('si1-12','Lapras','131',NULL,'Water','70',NULL,NULL,'Lightning','Ã—2',NULL,NULL,NULL);</v>
      </c>
    </row>
    <row r="6521" spans="1:16" x14ac:dyDescent="0.25">
      <c r="A6521" t="s">
        <v>8826</v>
      </c>
      <c r="B6521" t="s">
        <v>296</v>
      </c>
      <c r="C6521">
        <v>103</v>
      </c>
      <c r="D6521" t="s">
        <v>297</v>
      </c>
      <c r="F6521">
        <v>70</v>
      </c>
      <c r="G6521" t="s">
        <v>33</v>
      </c>
      <c r="I6521" t="s">
        <v>298</v>
      </c>
      <c r="J6521" t="s">
        <v>24</v>
      </c>
      <c r="K6521" t="s">
        <v>9</v>
      </c>
      <c r="P6521" t="str">
        <f t="shared" si="101"/>
        <v>INSERT INTO pokemon_cards (id,name,pokemon_id,level,primary_color,hp,secondary_color,evolve_from,weakness,weakness_modifier,ability_name,ability_text,ability_type) VALUES ('si1-13','Exeggutor','103',NULL,'Grass','70',NULL,'Exeggcute','Fire','Ã—2',NULL,NULL,NULL);</v>
      </c>
    </row>
    <row r="6522" spans="1:16" x14ac:dyDescent="0.25">
      <c r="A6522" t="s">
        <v>8827</v>
      </c>
      <c r="B6522" t="s">
        <v>2059</v>
      </c>
      <c r="C6522">
        <v>199</v>
      </c>
      <c r="D6522" t="s">
        <v>2060</v>
      </c>
      <c r="F6522">
        <v>70</v>
      </c>
      <c r="G6522" t="s">
        <v>7</v>
      </c>
      <c r="I6522" t="s">
        <v>474</v>
      </c>
      <c r="J6522" t="s">
        <v>7</v>
      </c>
      <c r="K6522" t="s">
        <v>9</v>
      </c>
      <c r="P6522" t="str">
        <f t="shared" si="101"/>
        <v>INSERT INTO pokemon_cards (id,name,pokemon_id,level,primary_color,hp,secondary_color,evolve_from,weakness,weakness_modifier,ability_name,ability_text,ability_type) VALUES ('si1-14','Slowking','199',NULL,'Psychic','70',NULL,'Slowpoke','Psychic','Ã—2',NULL,NULL,NULL);</v>
      </c>
    </row>
    <row r="6523" spans="1:16" x14ac:dyDescent="0.25">
      <c r="A6523" t="s">
        <v>8828</v>
      </c>
      <c r="B6523" t="s">
        <v>14</v>
      </c>
      <c r="C6523">
        <v>8</v>
      </c>
      <c r="D6523" t="s">
        <v>152</v>
      </c>
      <c r="F6523">
        <v>60</v>
      </c>
      <c r="G6523" t="s">
        <v>13</v>
      </c>
      <c r="I6523" t="s">
        <v>153</v>
      </c>
      <c r="J6523" t="s">
        <v>15</v>
      </c>
      <c r="K6523" t="s">
        <v>9</v>
      </c>
      <c r="P6523" t="str">
        <f t="shared" si="101"/>
        <v>INSERT INTO pokemon_cards (id,name,pokemon_id,level,primary_color,hp,secondary_color,evolve_from,weakness,weakness_modifier,ability_name,ability_text,ability_type) VALUES ('si1-15','Wartortle','8',NULL,'Water','60',NULL,'Squirtle','Lightning','Ã—2',NULL,NULL,NULL);</v>
      </c>
    </row>
    <row r="6524" spans="1:16" x14ac:dyDescent="0.25">
      <c r="A6524" t="s">
        <v>8829</v>
      </c>
      <c r="B6524" t="s">
        <v>307</v>
      </c>
      <c r="C6524">
        <v>108</v>
      </c>
      <c r="D6524" t="s">
        <v>308</v>
      </c>
      <c r="F6524">
        <v>70</v>
      </c>
      <c r="G6524" t="s">
        <v>19</v>
      </c>
      <c r="J6524" t="s">
        <v>20</v>
      </c>
      <c r="K6524" t="s">
        <v>9</v>
      </c>
      <c r="P6524" t="str">
        <f t="shared" si="101"/>
        <v>INSERT INTO pokemon_cards (id,name,pokemon_id,level,primary_color,hp,secondary_color,evolve_from,weakness,weakness_modifier,ability_name,ability_text,ability_type) VALUES ('si1-16','Lickitung','108',NULL,'Colorless','70',NULL,NULL,'Fighting','Ã—2',NULL,NULL,NULL);</v>
      </c>
    </row>
    <row r="6525" spans="1:16" x14ac:dyDescent="0.25">
      <c r="A6525" t="s">
        <v>8830</v>
      </c>
      <c r="B6525" t="s">
        <v>266</v>
      </c>
      <c r="C6525">
        <v>45</v>
      </c>
      <c r="D6525" t="s">
        <v>267</v>
      </c>
      <c r="F6525">
        <v>70</v>
      </c>
      <c r="G6525" t="s">
        <v>33</v>
      </c>
      <c r="I6525" t="s">
        <v>268</v>
      </c>
      <c r="J6525" t="s">
        <v>24</v>
      </c>
      <c r="K6525" t="s">
        <v>9</v>
      </c>
      <c r="P6525" t="str">
        <f t="shared" si="101"/>
        <v>INSERT INTO pokemon_cards (id,name,pokemon_id,level,primary_color,hp,secondary_color,evolve_from,weakness,weakness_modifier,ability_name,ability_text,ability_type) VALUES ('si1-17','Vileplume','45',NULL,'Grass','70',NULL,'Gloom','Fire','Ã—2',NULL,NULL,NULL);</v>
      </c>
    </row>
    <row r="6526" spans="1:16" x14ac:dyDescent="0.25">
      <c r="A6526" t="s">
        <v>8831</v>
      </c>
      <c r="B6526" t="s">
        <v>325</v>
      </c>
      <c r="C6526">
        <v>57</v>
      </c>
      <c r="D6526" t="s">
        <v>326</v>
      </c>
      <c r="F6526">
        <v>60</v>
      </c>
      <c r="G6526" t="s">
        <v>20</v>
      </c>
      <c r="I6526" t="s">
        <v>327</v>
      </c>
      <c r="J6526" t="s">
        <v>7</v>
      </c>
      <c r="K6526" t="s">
        <v>9</v>
      </c>
      <c r="P6526" t="str">
        <f t="shared" si="101"/>
        <v>INSERT INTO pokemon_cards (id,name,pokemon_id,level,primary_color,hp,secondary_color,evolve_from,weakness,weakness_modifier,ability_name,ability_text,ability_type) VALUES ('si1-18','Primeape','57',NULL,'Fighting','60',NULL,'Mankey','Psychic','Ã—2',NULL,NULL,NULL);</v>
      </c>
    </row>
    <row r="6527" spans="1:16" x14ac:dyDescent="0.25">
      <c r="A6527" t="s">
        <v>8832</v>
      </c>
      <c r="B6527" t="s">
        <v>159</v>
      </c>
      <c r="C6527">
        <v>10</v>
      </c>
      <c r="D6527" t="s">
        <v>160</v>
      </c>
      <c r="F6527">
        <v>50</v>
      </c>
      <c r="G6527" t="s">
        <v>33</v>
      </c>
      <c r="J6527" t="s">
        <v>24</v>
      </c>
      <c r="K6527" t="s">
        <v>9</v>
      </c>
      <c r="P6527" t="str">
        <f t="shared" si="101"/>
        <v>INSERT INTO pokemon_cards (id,name,pokemon_id,level,primary_color,hp,secondary_color,evolve_from,weakness,weakness_modifier,ability_name,ability_text,ability_type) VALUES ('sm1-1','Caterpie','10',NULL,'Grass','50',NULL,NULL,'Fire','Ã—2',NULL,NULL,NULL);</v>
      </c>
    </row>
    <row r="6528" spans="1:16" x14ac:dyDescent="0.25">
      <c r="A6528" t="s">
        <v>8833</v>
      </c>
      <c r="B6528" t="s">
        <v>181</v>
      </c>
      <c r="C6528">
        <v>11</v>
      </c>
      <c r="D6528" t="s">
        <v>182</v>
      </c>
      <c r="F6528">
        <v>80</v>
      </c>
      <c r="G6528" t="s">
        <v>33</v>
      </c>
      <c r="I6528" t="s">
        <v>159</v>
      </c>
      <c r="J6528" t="s">
        <v>24</v>
      </c>
      <c r="K6528" t="s">
        <v>9</v>
      </c>
      <c r="P6528" t="str">
        <f t="shared" si="101"/>
        <v>INSERT INTO pokemon_cards (id,name,pokemon_id,level,primary_color,hp,secondary_color,evolve_from,weakness,weakness_modifier,ability_name,ability_text,ability_type) VALUES ('sm1-2','Metapod','11',NULL,'Grass','80',NULL,'Caterpie','Fire','Ã—2',NULL,NULL,NULL);</v>
      </c>
    </row>
    <row r="6529" spans="1:16" x14ac:dyDescent="0.25">
      <c r="A6529" t="s">
        <v>8834</v>
      </c>
      <c r="B6529" t="s">
        <v>290</v>
      </c>
      <c r="C6529">
        <v>12</v>
      </c>
      <c r="D6529" t="s">
        <v>291</v>
      </c>
      <c r="F6529">
        <v>130</v>
      </c>
      <c r="G6529" t="s">
        <v>33</v>
      </c>
      <c r="I6529" t="s">
        <v>181</v>
      </c>
      <c r="J6529" t="s">
        <v>24</v>
      </c>
      <c r="K6529" t="s">
        <v>9</v>
      </c>
      <c r="P6529" t="str">
        <f t="shared" si="101"/>
        <v>INSERT INTO pokemon_cards (id,name,pokemon_id,level,primary_color,hp,secondary_color,evolve_from,weakness,weakness_modifier,ability_name,ability_text,ability_type) VALUES ('sm1-3','Butterfree','12',NULL,'Grass','130',NULL,'Metapod','Fire','Ã—2',NULL,NULL,NULL);</v>
      </c>
    </row>
    <row r="6530" spans="1:16" x14ac:dyDescent="0.25">
      <c r="A6530" t="s">
        <v>8835</v>
      </c>
      <c r="B6530" t="s">
        <v>319</v>
      </c>
      <c r="C6530">
        <v>46</v>
      </c>
      <c r="D6530" t="s">
        <v>366</v>
      </c>
      <c r="F6530">
        <v>60</v>
      </c>
      <c r="G6530" t="s">
        <v>33</v>
      </c>
      <c r="J6530" t="s">
        <v>24</v>
      </c>
      <c r="K6530" t="s">
        <v>9</v>
      </c>
      <c r="P6530" t="str">
        <f t="shared" si="101"/>
        <v>INSERT INTO pokemon_cards (id,name,pokemon_id,level,primary_color,hp,secondary_color,evolve_from,weakness,weakness_modifier,ability_name,ability_text,ability_type) VALUES ('sm1-4','Paras','46',NULL,'Grass','60',NULL,NULL,'Fire','Ã—2',NULL,NULL,NULL);</v>
      </c>
    </row>
    <row r="6531" spans="1:16" x14ac:dyDescent="0.25">
      <c r="A6531" t="s">
        <v>8836</v>
      </c>
      <c r="B6531" t="s">
        <v>317</v>
      </c>
      <c r="C6531">
        <v>47</v>
      </c>
      <c r="D6531" t="s">
        <v>318</v>
      </c>
      <c r="F6531">
        <v>110</v>
      </c>
      <c r="G6531" t="s">
        <v>33</v>
      </c>
      <c r="I6531" t="s">
        <v>319</v>
      </c>
      <c r="J6531" t="s">
        <v>24</v>
      </c>
      <c r="K6531" t="s">
        <v>9</v>
      </c>
      <c r="P6531" t="str">
        <f t="shared" ref="P6531:P6594" si="102">CONCATENATE(
    "INSERT INTO pokemon_cards (",
    _xlfn.TEXTJOIN(",", TRUE, A$1, B$1, C$1, E$1, G$1, F$1, H$1, I$1, J$1, K$1, L$1, M$1, N$1),
    ") VALUES (",
    _xlfn.TEXTJOIN(",", FALSE,
        IF(A6531&lt;&gt;"", "'" &amp; A6531 &amp; "'", "NULL"),
        IF(B6531&lt;&gt;"", "'" &amp; B6531 &amp; "'", "NULL"),
        IF(C6531&lt;&gt;"", "'" &amp; C6531 &amp; "'", "NULL"),
        IF(E6531&lt;&gt;"", "'" &amp; E6531 &amp; "'", "NULL"),
        IF(G6531&lt;&gt;"", "'" &amp; G6531 &amp; "'", "NULL"),
        IF(F6531&lt;&gt;"", "'" &amp; F6531 &amp; "'", "NULL"),
        IF(H6531&lt;&gt;"", "'" &amp; H6531 &amp; "'", "NULL"),
        IF(I6531&lt;&gt;"", "'" &amp; I6531 &amp; "'", "NULL"),
        IF(J6531&lt;&gt;"", "'" &amp; J6531 &amp; "'", "NULL"),
        IF(K6531&lt;&gt;"", "'" &amp; K6531 &amp; "'", "NULL"),
        IF(L6531&lt;&gt;"", "'" &amp; L6531 &amp; "'", "NULL"),
        IF(M6531&lt;&gt;"", "'" &amp; M6531 &amp; "'", "NULL"),
        IF(N6531&lt;&gt;"", "'" &amp; N6531 &amp; "'", "NULL")
    ),
    ");"
)</f>
        <v>INSERT INTO pokemon_cards (id,name,pokemon_id,level,primary_color,hp,secondary_color,evolve_from,weakness,weakness_modifier,ability_name,ability_text,ability_type) VALUES ('sm1-5','Parasect','47',NULL,'Grass','110',NULL,'Paras','Fire','Ã—2',NULL,NULL,NULL);</v>
      </c>
    </row>
    <row r="6532" spans="1:16" x14ac:dyDescent="0.25">
      <c r="A6532" t="s">
        <v>8837</v>
      </c>
      <c r="B6532" t="s">
        <v>245</v>
      </c>
      <c r="C6532">
        <v>127</v>
      </c>
      <c r="D6532" t="s">
        <v>246</v>
      </c>
      <c r="F6532">
        <v>110</v>
      </c>
      <c r="G6532" t="s">
        <v>33</v>
      </c>
      <c r="J6532" t="s">
        <v>24</v>
      </c>
      <c r="K6532" t="s">
        <v>9</v>
      </c>
      <c r="P6532" t="str">
        <f t="shared" si="102"/>
        <v>INSERT INTO pokemon_cards (id,name,pokemon_id,level,primary_color,hp,secondary_color,evolve_from,weakness,weakness_modifier,ability_name,ability_text,ability_type) VALUES ('sm1-6','Pinsir','127',NULL,'Grass','110',NULL,NULL,'Fire','Ã—2',NULL,NULL,NULL);</v>
      </c>
    </row>
    <row r="6533" spans="1:16" x14ac:dyDescent="0.25">
      <c r="A6533" t="s">
        <v>8838</v>
      </c>
      <c r="B6533" t="s">
        <v>1144</v>
      </c>
      <c r="C6533">
        <v>283</v>
      </c>
      <c r="D6533" t="s">
        <v>1145</v>
      </c>
      <c r="F6533">
        <v>50</v>
      </c>
      <c r="G6533" t="s">
        <v>33</v>
      </c>
      <c r="J6533" t="s">
        <v>24</v>
      </c>
      <c r="K6533" t="s">
        <v>9</v>
      </c>
      <c r="P6533" t="str">
        <f t="shared" si="102"/>
        <v>INSERT INTO pokemon_cards (id,name,pokemon_id,level,primary_color,hp,secondary_color,evolve_from,weakness,weakness_modifier,ability_name,ability_text,ability_type) VALUES ('sm1-7','Surskit','283',NULL,'Grass','50',NULL,NULL,'Fire','Ã—2',NULL,NULL,NULL);</v>
      </c>
    </row>
    <row r="6534" spans="1:16" x14ac:dyDescent="0.25">
      <c r="A6534" t="s">
        <v>8839</v>
      </c>
      <c r="B6534" t="s">
        <v>1147</v>
      </c>
      <c r="C6534">
        <v>284</v>
      </c>
      <c r="D6534" t="s">
        <v>1148</v>
      </c>
      <c r="F6534">
        <v>90</v>
      </c>
      <c r="G6534" t="s">
        <v>33</v>
      </c>
      <c r="I6534" t="s">
        <v>1144</v>
      </c>
      <c r="J6534" t="s">
        <v>24</v>
      </c>
      <c r="K6534" t="s">
        <v>9</v>
      </c>
      <c r="P6534" t="str">
        <f t="shared" si="102"/>
        <v>INSERT INTO pokemon_cards (id,name,pokemon_id,level,primary_color,hp,secondary_color,evolve_from,weakness,weakness_modifier,ability_name,ability_text,ability_type) VALUES ('sm1-8','Masquerain','284',NULL,'Grass','90',NULL,'Surskit','Fire','Ã—2',NULL,NULL,NULL);</v>
      </c>
    </row>
    <row r="6535" spans="1:16" x14ac:dyDescent="0.25">
      <c r="A6535" t="s">
        <v>8840</v>
      </c>
      <c r="B6535" t="s">
        <v>7472</v>
      </c>
      <c r="C6535">
        <v>722</v>
      </c>
      <c r="D6535" t="s">
        <v>7473</v>
      </c>
      <c r="F6535">
        <v>60</v>
      </c>
      <c r="G6535" t="s">
        <v>33</v>
      </c>
      <c r="J6535" t="s">
        <v>24</v>
      </c>
      <c r="K6535" t="s">
        <v>9</v>
      </c>
      <c r="P6535" t="str">
        <f t="shared" si="102"/>
        <v>INSERT INTO pokemon_cards (id,name,pokemon_id,level,primary_color,hp,secondary_color,evolve_from,weakness,weakness_modifier,ability_name,ability_text,ability_type) VALUES ('sm1-9','Rowlet','722',NULL,'Grass','60',NULL,NULL,'Fire','Ã—2',NULL,NULL,NULL);</v>
      </c>
    </row>
    <row r="6536" spans="1:16" x14ac:dyDescent="0.25">
      <c r="A6536" t="s">
        <v>8841</v>
      </c>
      <c r="B6536" t="s">
        <v>8842</v>
      </c>
      <c r="C6536">
        <v>723</v>
      </c>
      <c r="D6536" t="s">
        <v>8843</v>
      </c>
      <c r="F6536">
        <v>80</v>
      </c>
      <c r="G6536" t="s">
        <v>33</v>
      </c>
      <c r="I6536" t="s">
        <v>7472</v>
      </c>
      <c r="J6536" t="s">
        <v>24</v>
      </c>
      <c r="K6536" t="s">
        <v>9</v>
      </c>
      <c r="P6536" t="str">
        <f t="shared" si="102"/>
        <v>INSERT INTO pokemon_cards (id,name,pokemon_id,level,primary_color,hp,secondary_color,evolve_from,weakness,weakness_modifier,ability_name,ability_text,ability_type) VALUES ('sm1-10','Dartrix','723',NULL,'Grass','80',NULL,'Rowlet','Fire','Ã—2',NULL,NULL,NULL);</v>
      </c>
    </row>
    <row r="6537" spans="1:16" x14ac:dyDescent="0.25">
      <c r="A6537" t="s">
        <v>8844</v>
      </c>
      <c r="B6537" t="s">
        <v>8845</v>
      </c>
      <c r="C6537">
        <v>724</v>
      </c>
      <c r="D6537" t="s">
        <v>8846</v>
      </c>
      <c r="F6537">
        <v>140</v>
      </c>
      <c r="G6537" t="s">
        <v>33</v>
      </c>
      <c r="I6537" t="s">
        <v>8842</v>
      </c>
      <c r="J6537" t="s">
        <v>24</v>
      </c>
      <c r="K6537" t="s">
        <v>9</v>
      </c>
      <c r="P6537" t="str">
        <f t="shared" si="102"/>
        <v>INSERT INTO pokemon_cards (id,name,pokemon_id,level,primary_color,hp,secondary_color,evolve_from,weakness,weakness_modifier,ability_name,ability_text,ability_type) VALUES ('sm1-11','Decidueye','724',NULL,'Grass','140',NULL,'Dartrix','Fire','Ã—2',NULL,NULL,NULL);</v>
      </c>
    </row>
    <row r="6538" spans="1:16" x14ac:dyDescent="0.25">
      <c r="A6538" t="s">
        <v>8847</v>
      </c>
      <c r="B6538" t="s">
        <v>8848</v>
      </c>
      <c r="C6538">
        <v>724</v>
      </c>
      <c r="D6538" t="s">
        <v>8846</v>
      </c>
      <c r="F6538">
        <v>240</v>
      </c>
      <c r="G6538" t="s">
        <v>33</v>
      </c>
      <c r="I6538" t="s">
        <v>8842</v>
      </c>
      <c r="J6538" t="s">
        <v>24</v>
      </c>
      <c r="K6538" t="s">
        <v>9</v>
      </c>
      <c r="L6538" t="s">
        <v>20558</v>
      </c>
      <c r="M6538" t="s">
        <v>22686</v>
      </c>
      <c r="N6538" t="s">
        <v>19150</v>
      </c>
      <c r="P6538" t="str">
        <f t="shared" si="102"/>
        <v>INSERT INTO pokemon_cards (id,name,pokemon_id,level,primary_color,hp,secondary_color,evolve_from,weakness,weakness_modifier,ability_name,ability_text,ability_type) VALUES ('sm1-12','Decidueye-GX','724',NULL,'Grass','240',NULL,'Dartrix','Fire','Ã—2','Feather Arrow','Once during your turn (before your attack), you may put 2 damage counters on 1 of your opponent''s PokÃ©mon.','Ability');</v>
      </c>
    </row>
    <row r="6539" spans="1:16" x14ac:dyDescent="0.25">
      <c r="A6539" t="s">
        <v>8849</v>
      </c>
      <c r="B6539" t="s">
        <v>7475</v>
      </c>
      <c r="C6539">
        <v>736</v>
      </c>
      <c r="D6539" t="s">
        <v>7476</v>
      </c>
      <c r="F6539">
        <v>70</v>
      </c>
      <c r="G6539" t="s">
        <v>33</v>
      </c>
      <c r="J6539" t="s">
        <v>24</v>
      </c>
      <c r="K6539" t="s">
        <v>9</v>
      </c>
      <c r="P6539" t="str">
        <f t="shared" si="102"/>
        <v>INSERT INTO pokemon_cards (id,name,pokemon_id,level,primary_color,hp,secondary_color,evolve_from,weakness,weakness_modifier,ability_name,ability_text,ability_type) VALUES ('sm1-13','Grubbin','736',NULL,'Grass','70',NULL,NULL,'Fire','Ã—2',NULL,NULL,NULL);</v>
      </c>
    </row>
    <row r="6540" spans="1:16" x14ac:dyDescent="0.25">
      <c r="A6540" t="s">
        <v>8850</v>
      </c>
      <c r="B6540" t="s">
        <v>8851</v>
      </c>
      <c r="C6540">
        <v>753</v>
      </c>
      <c r="D6540" t="s">
        <v>8852</v>
      </c>
      <c r="F6540">
        <v>60</v>
      </c>
      <c r="G6540" t="s">
        <v>33</v>
      </c>
      <c r="J6540" t="s">
        <v>24</v>
      </c>
      <c r="K6540" t="s">
        <v>9</v>
      </c>
      <c r="P6540" t="str">
        <f t="shared" si="102"/>
        <v>INSERT INTO pokemon_cards (id,name,pokemon_id,level,primary_color,hp,secondary_color,evolve_from,weakness,weakness_modifier,ability_name,ability_text,ability_type) VALUES ('sm1-14','Fomantis','753',NULL,'Grass','60',NULL,NULL,'Fire','Ã—2',NULL,NULL,NULL);</v>
      </c>
    </row>
    <row r="6541" spans="1:16" x14ac:dyDescent="0.25">
      <c r="A6541" t="s">
        <v>8853</v>
      </c>
      <c r="B6541" t="s">
        <v>8854</v>
      </c>
      <c r="C6541">
        <v>754</v>
      </c>
      <c r="D6541" t="s">
        <v>8855</v>
      </c>
      <c r="F6541">
        <v>210</v>
      </c>
      <c r="G6541" t="s">
        <v>33</v>
      </c>
      <c r="I6541" t="s">
        <v>8851</v>
      </c>
      <c r="J6541" t="s">
        <v>24</v>
      </c>
      <c r="K6541" t="s">
        <v>9</v>
      </c>
      <c r="P6541" t="str">
        <f t="shared" si="102"/>
        <v>INSERT INTO pokemon_cards (id,name,pokemon_id,level,primary_color,hp,secondary_color,evolve_from,weakness,weakness_modifier,ability_name,ability_text,ability_type) VALUES ('sm1-15','Lurantis-GX','754',NULL,'Grass','210',NULL,'Fomantis','Fire','Ã—2',NULL,NULL,NULL);</v>
      </c>
    </row>
    <row r="6542" spans="1:16" x14ac:dyDescent="0.25">
      <c r="A6542" t="s">
        <v>8856</v>
      </c>
      <c r="B6542" t="s">
        <v>3238</v>
      </c>
      <c r="C6542">
        <v>755</v>
      </c>
      <c r="D6542" t="s">
        <v>3239</v>
      </c>
      <c r="F6542">
        <v>60</v>
      </c>
      <c r="G6542" t="s">
        <v>33</v>
      </c>
      <c r="J6542" t="s">
        <v>24</v>
      </c>
      <c r="K6542" t="s">
        <v>9</v>
      </c>
      <c r="P6542" t="str">
        <f t="shared" si="102"/>
        <v>INSERT INTO pokemon_cards (id,name,pokemon_id,level,primary_color,hp,secondary_color,evolve_from,weakness,weakness_modifier,ability_name,ability_text,ability_type) VALUES ('sm1-16','Morelull','755',NULL,'Grass','60',NULL,NULL,'Fire','Ã—2',NULL,NULL,NULL);</v>
      </c>
    </row>
    <row r="6543" spans="1:16" x14ac:dyDescent="0.25">
      <c r="A6543" t="s">
        <v>8857</v>
      </c>
      <c r="B6543" t="s">
        <v>8858</v>
      </c>
      <c r="C6543">
        <v>756</v>
      </c>
      <c r="D6543" t="s">
        <v>8859</v>
      </c>
      <c r="F6543">
        <v>100</v>
      </c>
      <c r="G6543" t="s">
        <v>33</v>
      </c>
      <c r="I6543" t="s">
        <v>3238</v>
      </c>
      <c r="J6543" t="s">
        <v>24</v>
      </c>
      <c r="K6543" t="s">
        <v>9</v>
      </c>
      <c r="L6543" t="s">
        <v>20559</v>
      </c>
      <c r="M6543" t="s">
        <v>20560</v>
      </c>
      <c r="N6543" t="s">
        <v>19150</v>
      </c>
      <c r="P6543" t="str">
        <f t="shared" si="102"/>
        <v>INSERT INTO pokemon_cards (id,name,pokemon_id,level,primary_color,hp,secondary_color,evolve_from,weakness,weakness_modifier,ability_name,ability_text,ability_type) VALUES ('sm1-17','Shiinotic','756',NULL,'Grass','100',NULL,'Morelull','Fire','Ã—2','Illuminate','Once during your turn (before your attack), you may search your deck for a Grass PokÃ©mon, reveal it, and put it into your hand. Then, shuffle your deck.','Ability');</v>
      </c>
    </row>
    <row r="6544" spans="1:16" x14ac:dyDescent="0.25">
      <c r="A6544" t="s">
        <v>8860</v>
      </c>
      <c r="B6544" t="s">
        <v>8861</v>
      </c>
      <c r="C6544">
        <v>761</v>
      </c>
      <c r="D6544" t="s">
        <v>8862</v>
      </c>
      <c r="F6544">
        <v>60</v>
      </c>
      <c r="G6544" t="s">
        <v>33</v>
      </c>
      <c r="J6544" t="s">
        <v>24</v>
      </c>
      <c r="K6544" t="s">
        <v>9</v>
      </c>
      <c r="P6544" t="str">
        <f t="shared" si="102"/>
        <v>INSERT INTO pokemon_cards (id,name,pokemon_id,level,primary_color,hp,secondary_color,evolve_from,weakness,weakness_modifier,ability_name,ability_text,ability_type) VALUES ('sm1-18','Bounsweet','761',NULL,'Grass','60',NULL,NULL,'Fire','Ã—2',NULL,NULL,NULL);</v>
      </c>
    </row>
    <row r="6545" spans="1:16" x14ac:dyDescent="0.25">
      <c r="A6545" t="s">
        <v>8863</v>
      </c>
      <c r="B6545" t="s">
        <v>8864</v>
      </c>
      <c r="C6545">
        <v>762</v>
      </c>
      <c r="D6545" t="s">
        <v>8865</v>
      </c>
      <c r="F6545">
        <v>90</v>
      </c>
      <c r="G6545" t="s">
        <v>33</v>
      </c>
      <c r="I6545" t="s">
        <v>8861</v>
      </c>
      <c r="J6545" t="s">
        <v>24</v>
      </c>
      <c r="K6545" t="s">
        <v>9</v>
      </c>
      <c r="P6545" t="str">
        <f t="shared" si="102"/>
        <v>INSERT INTO pokemon_cards (id,name,pokemon_id,level,primary_color,hp,secondary_color,evolve_from,weakness,weakness_modifier,ability_name,ability_text,ability_type) VALUES ('sm1-19','Steenee','762',NULL,'Grass','90',NULL,'Bounsweet','Fire','Ã—2',NULL,NULL,NULL);</v>
      </c>
    </row>
    <row r="6546" spans="1:16" x14ac:dyDescent="0.25">
      <c r="A6546" t="s">
        <v>8866</v>
      </c>
      <c r="B6546" t="s">
        <v>8867</v>
      </c>
      <c r="C6546">
        <v>763</v>
      </c>
      <c r="D6546" t="s">
        <v>8868</v>
      </c>
      <c r="F6546">
        <v>140</v>
      </c>
      <c r="G6546" t="s">
        <v>33</v>
      </c>
      <c r="I6546" t="s">
        <v>8864</v>
      </c>
      <c r="J6546" t="s">
        <v>24</v>
      </c>
      <c r="K6546" t="s">
        <v>9</v>
      </c>
      <c r="L6546" t="s">
        <v>20561</v>
      </c>
      <c r="M6546" t="s">
        <v>20562</v>
      </c>
      <c r="N6546" t="s">
        <v>19150</v>
      </c>
      <c r="P6546" t="str">
        <f t="shared" si="102"/>
        <v>INSERT INTO pokemon_cards (id,name,pokemon_id,level,primary_color,hp,secondary_color,evolve_from,weakness,weakness_modifier,ability_name,ability_text,ability_type) VALUES ('sm1-20','Tsareena','763',NULL,'Grass','140',NULL,'Steenee','Fire','Ã—2','Queenly Majesty','When you play this PokÃ©mon from your hand to evolve 1 of your PokÃ©mon during your turn, you may have your opponent reveal their hand. Then, discard a card from it.','Ability');</v>
      </c>
    </row>
    <row r="6547" spans="1:16" x14ac:dyDescent="0.25">
      <c r="A6547" t="s">
        <v>8869</v>
      </c>
      <c r="B6547" t="s">
        <v>97</v>
      </c>
      <c r="C6547">
        <v>58</v>
      </c>
      <c r="D6547" t="s">
        <v>111</v>
      </c>
      <c r="F6547">
        <v>80</v>
      </c>
      <c r="G6547" t="s">
        <v>24</v>
      </c>
      <c r="J6547" t="s">
        <v>13</v>
      </c>
      <c r="K6547" t="s">
        <v>9</v>
      </c>
      <c r="P6547" t="str">
        <f t="shared" si="102"/>
        <v>INSERT INTO pokemon_cards (id,name,pokemon_id,level,primary_color,hp,secondary_color,evolve_from,weakness,weakness_modifier,ability_name,ability_text,ability_type) VALUES ('sm1-21','Growlithe','58',NULL,'Fire','80',NULL,NULL,'Water','Ã—2',NULL,NULL,NULL);</v>
      </c>
    </row>
    <row r="6548" spans="1:16" x14ac:dyDescent="0.25">
      <c r="A6548" t="s">
        <v>8870</v>
      </c>
      <c r="B6548" t="s">
        <v>95</v>
      </c>
      <c r="C6548">
        <v>59</v>
      </c>
      <c r="D6548" t="s">
        <v>96</v>
      </c>
      <c r="F6548">
        <v>130</v>
      </c>
      <c r="G6548" t="s">
        <v>24</v>
      </c>
      <c r="I6548" t="s">
        <v>97</v>
      </c>
      <c r="J6548" t="s">
        <v>13</v>
      </c>
      <c r="K6548" t="s">
        <v>9</v>
      </c>
      <c r="P6548" t="str">
        <f t="shared" si="102"/>
        <v>INSERT INTO pokemon_cards (id,name,pokemon_id,level,primary_color,hp,secondary_color,evolve_from,weakness,weakness_modifier,ability_name,ability_text,ability_type) VALUES ('sm1-22','Arcanine','59',NULL,'Fire','130',NULL,'Growlithe','Water','Ã—2',NULL,NULL,NULL);</v>
      </c>
    </row>
    <row r="6549" spans="1:16" x14ac:dyDescent="0.25">
      <c r="A6549" t="s">
        <v>8871</v>
      </c>
      <c r="B6549" t="s">
        <v>2018</v>
      </c>
      <c r="C6549">
        <v>324</v>
      </c>
      <c r="D6549" t="s">
        <v>2019</v>
      </c>
      <c r="F6549">
        <v>110</v>
      </c>
      <c r="G6549" t="s">
        <v>24</v>
      </c>
      <c r="J6549" t="s">
        <v>13</v>
      </c>
      <c r="K6549" t="s">
        <v>9</v>
      </c>
      <c r="P6549" t="str">
        <f t="shared" si="102"/>
        <v>INSERT INTO pokemon_cards (id,name,pokemon_id,level,primary_color,hp,secondary_color,evolve_from,weakness,weakness_modifier,ability_name,ability_text,ability_type) VALUES ('sm1-23','Torkoal','324',NULL,'Fire','110',NULL,NULL,'Water','Ã—2',NULL,NULL,NULL);</v>
      </c>
    </row>
    <row r="6550" spans="1:16" x14ac:dyDescent="0.25">
      <c r="A6550" t="s">
        <v>8872</v>
      </c>
      <c r="B6550" t="s">
        <v>7478</v>
      </c>
      <c r="C6550">
        <v>725</v>
      </c>
      <c r="D6550" t="s">
        <v>7479</v>
      </c>
      <c r="F6550">
        <v>70</v>
      </c>
      <c r="G6550" t="s">
        <v>24</v>
      </c>
      <c r="J6550" t="s">
        <v>13</v>
      </c>
      <c r="K6550" t="s">
        <v>9</v>
      </c>
      <c r="P6550" t="str">
        <f t="shared" si="102"/>
        <v>INSERT INTO pokemon_cards (id,name,pokemon_id,level,primary_color,hp,secondary_color,evolve_from,weakness,weakness_modifier,ability_name,ability_text,ability_type) VALUES ('sm1-24','Litten','725',NULL,'Fire','70',NULL,NULL,'Water','Ã—2',NULL,NULL,NULL);</v>
      </c>
    </row>
    <row r="6551" spans="1:16" x14ac:dyDescent="0.25">
      <c r="A6551" t="s">
        <v>8873</v>
      </c>
      <c r="B6551" t="s">
        <v>8874</v>
      </c>
      <c r="C6551">
        <v>726</v>
      </c>
      <c r="D6551" t="s">
        <v>8875</v>
      </c>
      <c r="F6551">
        <v>90</v>
      </c>
      <c r="G6551" t="s">
        <v>24</v>
      </c>
      <c r="I6551" t="s">
        <v>7478</v>
      </c>
      <c r="J6551" t="s">
        <v>13</v>
      </c>
      <c r="K6551" t="s">
        <v>9</v>
      </c>
      <c r="P6551" t="str">
        <f t="shared" si="102"/>
        <v>INSERT INTO pokemon_cards (id,name,pokemon_id,level,primary_color,hp,secondary_color,evolve_from,weakness,weakness_modifier,ability_name,ability_text,ability_type) VALUES ('sm1-25','Torracat','726',NULL,'Fire','90',NULL,'Litten','Water','Ã—2',NULL,NULL,NULL);</v>
      </c>
    </row>
    <row r="6552" spans="1:16" x14ac:dyDescent="0.25">
      <c r="A6552" t="s">
        <v>8876</v>
      </c>
      <c r="B6552" t="s">
        <v>8877</v>
      </c>
      <c r="C6552">
        <v>727</v>
      </c>
      <c r="D6552" t="s">
        <v>8878</v>
      </c>
      <c r="F6552">
        <v>160</v>
      </c>
      <c r="G6552" t="s">
        <v>24</v>
      </c>
      <c r="I6552" t="s">
        <v>8874</v>
      </c>
      <c r="J6552" t="s">
        <v>13</v>
      </c>
      <c r="K6552" t="s">
        <v>9</v>
      </c>
      <c r="P6552" t="str">
        <f t="shared" si="102"/>
        <v>INSERT INTO pokemon_cards (id,name,pokemon_id,level,primary_color,hp,secondary_color,evolve_from,weakness,weakness_modifier,ability_name,ability_text,ability_type) VALUES ('sm1-26','Incineroar','727',NULL,'Fire','160',NULL,'Torracat','Water','Ã—2',NULL,NULL,NULL);</v>
      </c>
    </row>
    <row r="6553" spans="1:16" x14ac:dyDescent="0.25">
      <c r="A6553" t="s">
        <v>8879</v>
      </c>
      <c r="B6553" t="s">
        <v>8880</v>
      </c>
      <c r="C6553">
        <v>727</v>
      </c>
      <c r="D6553" t="s">
        <v>8878</v>
      </c>
      <c r="F6553">
        <v>250</v>
      </c>
      <c r="G6553" t="s">
        <v>24</v>
      </c>
      <c r="I6553" t="s">
        <v>8874</v>
      </c>
      <c r="J6553" t="s">
        <v>13</v>
      </c>
      <c r="K6553" t="s">
        <v>9</v>
      </c>
      <c r="P6553" t="str">
        <f t="shared" si="102"/>
        <v>INSERT INTO pokemon_cards (id,name,pokemon_id,level,primary_color,hp,secondary_color,evolve_from,weakness,weakness_modifier,ability_name,ability_text,ability_type) VALUES ('sm1-27','Incineroar-GX','727',NULL,'Fire','250',NULL,'Torracat','Water','Ã—2',NULL,NULL,NULL);</v>
      </c>
    </row>
    <row r="6554" spans="1:16" x14ac:dyDescent="0.25">
      <c r="A6554" t="s">
        <v>8881</v>
      </c>
      <c r="B6554" t="s">
        <v>446</v>
      </c>
      <c r="C6554">
        <v>54</v>
      </c>
      <c r="D6554" t="s">
        <v>497</v>
      </c>
      <c r="F6554">
        <v>70</v>
      </c>
      <c r="G6554" t="s">
        <v>13</v>
      </c>
      <c r="J6554" t="s">
        <v>33</v>
      </c>
      <c r="K6554" t="s">
        <v>9</v>
      </c>
      <c r="P6554" t="str">
        <f t="shared" si="102"/>
        <v>INSERT INTO pokemon_cards (id,name,pokemon_id,level,primary_color,hp,secondary_color,evolve_from,weakness,weakness_modifier,ability_name,ability_text,ability_type) VALUES ('sm1-28','Psyduck','54',NULL,'Water','70',NULL,NULL,'Grass','Ã—2',NULL,NULL,NULL);</v>
      </c>
    </row>
    <row r="6555" spans="1:16" x14ac:dyDescent="0.25">
      <c r="A6555" t="s">
        <v>8882</v>
      </c>
      <c r="B6555" t="s">
        <v>444</v>
      </c>
      <c r="C6555">
        <v>55</v>
      </c>
      <c r="D6555" t="s">
        <v>445</v>
      </c>
      <c r="F6555">
        <v>90</v>
      </c>
      <c r="G6555" t="s">
        <v>13</v>
      </c>
      <c r="I6555" t="s">
        <v>446</v>
      </c>
      <c r="J6555" t="s">
        <v>33</v>
      </c>
      <c r="K6555" t="s">
        <v>9</v>
      </c>
      <c r="P6555" t="str">
        <f t="shared" si="102"/>
        <v>INSERT INTO pokemon_cards (id,name,pokemon_id,level,primary_color,hp,secondary_color,evolve_from,weakness,weakness_modifier,ability_name,ability_text,ability_type) VALUES ('sm1-29','Golduck','55',NULL,'Water','90',NULL,'Psyduck','Grass','Ã—2',NULL,NULL,NULL);</v>
      </c>
    </row>
    <row r="6556" spans="1:16" x14ac:dyDescent="0.25">
      <c r="A6556" t="s">
        <v>8883</v>
      </c>
      <c r="B6556" t="s">
        <v>141</v>
      </c>
      <c r="C6556">
        <v>60</v>
      </c>
      <c r="D6556" t="s">
        <v>193</v>
      </c>
      <c r="F6556">
        <v>60</v>
      </c>
      <c r="G6556" t="s">
        <v>13</v>
      </c>
      <c r="J6556" t="s">
        <v>33</v>
      </c>
      <c r="K6556" t="s">
        <v>9</v>
      </c>
      <c r="P6556" t="str">
        <f t="shared" si="102"/>
        <v>INSERT INTO pokemon_cards (id,name,pokemon_id,level,primary_color,hp,secondary_color,evolve_from,weakness,weakness_modifier,ability_name,ability_text,ability_type) VALUES ('sm1-30','Poliwag','60',NULL,'Water','60',NULL,NULL,'Grass','Ã—2',NULL,NULL,NULL);</v>
      </c>
    </row>
    <row r="6557" spans="1:16" x14ac:dyDescent="0.25">
      <c r="A6557" t="s">
        <v>8884</v>
      </c>
      <c r="B6557" t="s">
        <v>59</v>
      </c>
      <c r="C6557">
        <v>61</v>
      </c>
      <c r="D6557" t="s">
        <v>140</v>
      </c>
      <c r="F6557">
        <v>90</v>
      </c>
      <c r="G6557" t="s">
        <v>13</v>
      </c>
      <c r="I6557" t="s">
        <v>141</v>
      </c>
      <c r="J6557" t="s">
        <v>33</v>
      </c>
      <c r="K6557" t="s">
        <v>9</v>
      </c>
      <c r="P6557" t="str">
        <f t="shared" si="102"/>
        <v>INSERT INTO pokemon_cards (id,name,pokemon_id,level,primary_color,hp,secondary_color,evolve_from,weakness,weakness_modifier,ability_name,ability_text,ability_type) VALUES ('sm1-31','Poliwhirl','61',NULL,'Water','90',NULL,'Poliwag','Grass','Ã—2',NULL,NULL,NULL);</v>
      </c>
    </row>
    <row r="6558" spans="1:16" x14ac:dyDescent="0.25">
      <c r="A6558" t="s">
        <v>8885</v>
      </c>
      <c r="B6558" t="s">
        <v>57</v>
      </c>
      <c r="C6558">
        <v>62</v>
      </c>
      <c r="D6558" t="s">
        <v>58</v>
      </c>
      <c r="F6558">
        <v>150</v>
      </c>
      <c r="G6558" t="s">
        <v>13</v>
      </c>
      <c r="I6558" t="s">
        <v>59</v>
      </c>
      <c r="J6558" t="s">
        <v>33</v>
      </c>
      <c r="K6558" t="s">
        <v>9</v>
      </c>
      <c r="P6558" t="str">
        <f t="shared" si="102"/>
        <v>INSERT INTO pokemon_cards (id,name,pokemon_id,level,primary_color,hp,secondary_color,evolve_from,weakness,weakness_modifier,ability_name,ability_text,ability_type) VALUES ('sm1-32','Poliwrath','62',NULL,'Water','150',NULL,'Poliwhirl','Grass','Ã—2',NULL,NULL,NULL);</v>
      </c>
    </row>
    <row r="6559" spans="1:16" x14ac:dyDescent="0.25">
      <c r="A6559" t="s">
        <v>8886</v>
      </c>
      <c r="B6559" t="s">
        <v>437</v>
      </c>
      <c r="C6559">
        <v>90</v>
      </c>
      <c r="D6559" t="s">
        <v>499</v>
      </c>
      <c r="F6559">
        <v>60</v>
      </c>
      <c r="G6559" t="s">
        <v>13</v>
      </c>
      <c r="J6559" t="s">
        <v>33</v>
      </c>
      <c r="K6559" t="s">
        <v>9</v>
      </c>
      <c r="P6559" t="str">
        <f t="shared" si="102"/>
        <v>INSERT INTO pokemon_cards (id,name,pokemon_id,level,primary_color,hp,secondary_color,evolve_from,weakness,weakness_modifier,ability_name,ability_text,ability_type) VALUES ('sm1-33','Shellder','90',NULL,'Water','60',NULL,NULL,'Grass','Ã—2',NULL,NULL,NULL);</v>
      </c>
    </row>
    <row r="6560" spans="1:16" x14ac:dyDescent="0.25">
      <c r="A6560" t="s">
        <v>8887</v>
      </c>
      <c r="B6560" t="s">
        <v>435</v>
      </c>
      <c r="C6560">
        <v>91</v>
      </c>
      <c r="D6560" t="s">
        <v>436</v>
      </c>
      <c r="F6560">
        <v>120</v>
      </c>
      <c r="G6560" t="s">
        <v>13</v>
      </c>
      <c r="I6560" t="s">
        <v>437</v>
      </c>
      <c r="J6560" t="s">
        <v>33</v>
      </c>
      <c r="K6560" t="s">
        <v>9</v>
      </c>
      <c r="P6560" t="str">
        <f t="shared" si="102"/>
        <v>INSERT INTO pokemon_cards (id,name,pokemon_id,level,primary_color,hp,secondary_color,evolve_from,weakness,weakness_modifier,ability_name,ability_text,ability_type) VALUES ('sm1-34','Cloyster','91',NULL,'Water','120',NULL,'Shellder','Grass','Ã—2',NULL,NULL,NULL);</v>
      </c>
    </row>
    <row r="6561" spans="1:16" x14ac:dyDescent="0.25">
      <c r="A6561" t="s">
        <v>8888</v>
      </c>
      <c r="B6561" t="s">
        <v>8889</v>
      </c>
      <c r="C6561">
        <v>131</v>
      </c>
      <c r="D6561" t="s">
        <v>404</v>
      </c>
      <c r="F6561">
        <v>190</v>
      </c>
      <c r="G6561" t="s">
        <v>13</v>
      </c>
      <c r="J6561" t="s">
        <v>33</v>
      </c>
      <c r="K6561" t="s">
        <v>9</v>
      </c>
      <c r="P6561" t="str">
        <f t="shared" si="102"/>
        <v>INSERT INTO pokemon_cards (id,name,pokemon_id,level,primary_color,hp,secondary_color,evolve_from,weakness,weakness_modifier,ability_name,ability_text,ability_type) VALUES ('sm1-35','Lapras-GX','131',NULL,'Water','190',NULL,NULL,'Grass','Ã—2',NULL,NULL,NULL);</v>
      </c>
    </row>
    <row r="6562" spans="1:16" x14ac:dyDescent="0.25">
      <c r="A6562" t="s">
        <v>8890</v>
      </c>
      <c r="B6562" t="s">
        <v>3680</v>
      </c>
      <c r="C6562">
        <v>222</v>
      </c>
      <c r="D6562" t="s">
        <v>3681</v>
      </c>
      <c r="F6562">
        <v>80</v>
      </c>
      <c r="G6562" t="s">
        <v>13</v>
      </c>
      <c r="J6562" t="s">
        <v>33</v>
      </c>
      <c r="K6562" t="s">
        <v>9</v>
      </c>
      <c r="P6562" t="str">
        <f t="shared" si="102"/>
        <v>INSERT INTO pokemon_cards (id,name,pokemon_id,level,primary_color,hp,secondary_color,evolve_from,weakness,weakness_modifier,ability_name,ability_text,ability_type) VALUES ('sm1-36','Corsola','222',NULL,'Water','80',NULL,NULL,'Grass','Ã—2',NULL,NULL,NULL);</v>
      </c>
    </row>
    <row r="6563" spans="1:16" x14ac:dyDescent="0.25">
      <c r="A6563" t="s">
        <v>8891</v>
      </c>
      <c r="B6563" t="s">
        <v>3799</v>
      </c>
      <c r="C6563">
        <v>278</v>
      </c>
      <c r="D6563" t="s">
        <v>3859</v>
      </c>
      <c r="F6563">
        <v>60</v>
      </c>
      <c r="G6563" t="s">
        <v>13</v>
      </c>
      <c r="J6563" t="s">
        <v>15</v>
      </c>
      <c r="K6563" t="s">
        <v>9</v>
      </c>
      <c r="P6563" t="str">
        <f t="shared" si="102"/>
        <v>INSERT INTO pokemon_cards (id,name,pokemon_id,level,primary_color,hp,secondary_color,evolve_from,weakness,weakness_modifier,ability_name,ability_text,ability_type) VALUES ('sm1-37','Wingull','278',NULL,'Water','60',NULL,NULL,'Lightning','Ã—2',NULL,NULL,NULL);</v>
      </c>
    </row>
    <row r="6564" spans="1:16" x14ac:dyDescent="0.25">
      <c r="A6564" t="s">
        <v>8892</v>
      </c>
      <c r="B6564" t="s">
        <v>3797</v>
      </c>
      <c r="C6564">
        <v>279</v>
      </c>
      <c r="D6564" t="s">
        <v>3798</v>
      </c>
      <c r="F6564">
        <v>100</v>
      </c>
      <c r="G6564" t="s">
        <v>13</v>
      </c>
      <c r="I6564" t="s">
        <v>3799</v>
      </c>
      <c r="J6564" t="s">
        <v>15</v>
      </c>
      <c r="K6564" t="s">
        <v>9</v>
      </c>
      <c r="P6564" t="str">
        <f t="shared" si="102"/>
        <v>INSERT INTO pokemon_cards (id,name,pokemon_id,level,primary_color,hp,secondary_color,evolve_from,weakness,weakness_modifier,ability_name,ability_text,ability_type) VALUES ('sm1-38','Pelipper','279',NULL,'Water','100',NULL,'Wingull','Lightning','Ã—2',NULL,NULL,NULL);</v>
      </c>
    </row>
    <row r="6565" spans="1:16" x14ac:dyDescent="0.25">
      <c r="A6565" t="s">
        <v>8893</v>
      </c>
      <c r="B6565" t="s">
        <v>7481</v>
      </c>
      <c r="C6565">
        <v>728</v>
      </c>
      <c r="D6565" t="s">
        <v>7482</v>
      </c>
      <c r="F6565">
        <v>70</v>
      </c>
      <c r="G6565" t="s">
        <v>13</v>
      </c>
      <c r="J6565" t="s">
        <v>33</v>
      </c>
      <c r="K6565" t="s">
        <v>9</v>
      </c>
      <c r="P6565" t="str">
        <f t="shared" si="102"/>
        <v>INSERT INTO pokemon_cards (id,name,pokemon_id,level,primary_color,hp,secondary_color,evolve_from,weakness,weakness_modifier,ability_name,ability_text,ability_type) VALUES ('sm1-39','Popplio','728',NULL,'Water','70',NULL,NULL,'Grass','Ã—2',NULL,NULL,NULL);</v>
      </c>
    </row>
    <row r="6566" spans="1:16" x14ac:dyDescent="0.25">
      <c r="A6566" t="s">
        <v>8894</v>
      </c>
      <c r="B6566" t="s">
        <v>8895</v>
      </c>
      <c r="C6566">
        <v>729</v>
      </c>
      <c r="D6566" t="s">
        <v>8896</v>
      </c>
      <c r="F6566">
        <v>90</v>
      </c>
      <c r="G6566" t="s">
        <v>13</v>
      </c>
      <c r="I6566" t="s">
        <v>7481</v>
      </c>
      <c r="J6566" t="s">
        <v>33</v>
      </c>
      <c r="K6566" t="s">
        <v>9</v>
      </c>
      <c r="P6566" t="str">
        <f t="shared" si="102"/>
        <v>INSERT INTO pokemon_cards (id,name,pokemon_id,level,primary_color,hp,secondary_color,evolve_from,weakness,weakness_modifier,ability_name,ability_text,ability_type) VALUES ('sm1-40','Brionne','729',NULL,'Water','90',NULL,'Popplio','Grass','Ã—2',NULL,NULL,NULL);</v>
      </c>
    </row>
    <row r="6567" spans="1:16" x14ac:dyDescent="0.25">
      <c r="A6567" t="s">
        <v>8897</v>
      </c>
      <c r="B6567" t="s">
        <v>8898</v>
      </c>
      <c r="C6567">
        <v>730</v>
      </c>
      <c r="D6567" t="s">
        <v>8899</v>
      </c>
      <c r="F6567">
        <v>150</v>
      </c>
      <c r="G6567" t="s">
        <v>13</v>
      </c>
      <c r="I6567" t="s">
        <v>8895</v>
      </c>
      <c r="J6567" t="s">
        <v>33</v>
      </c>
      <c r="K6567" t="s">
        <v>9</v>
      </c>
      <c r="P6567" t="str">
        <f t="shared" si="102"/>
        <v>INSERT INTO pokemon_cards (id,name,pokemon_id,level,primary_color,hp,secondary_color,evolve_from,weakness,weakness_modifier,ability_name,ability_text,ability_type) VALUES ('sm1-41','Primarina','730',NULL,'Water','150',NULL,'Brionne','Grass','Ã—2',NULL,NULL,NULL);</v>
      </c>
    </row>
    <row r="6568" spans="1:16" x14ac:dyDescent="0.25">
      <c r="A6568" t="s">
        <v>8900</v>
      </c>
      <c r="B6568" t="s">
        <v>8901</v>
      </c>
      <c r="C6568">
        <v>730</v>
      </c>
      <c r="D6568" t="s">
        <v>8899</v>
      </c>
      <c r="F6568">
        <v>250</v>
      </c>
      <c r="G6568" t="s">
        <v>13</v>
      </c>
      <c r="I6568" t="s">
        <v>8895</v>
      </c>
      <c r="J6568" t="s">
        <v>33</v>
      </c>
      <c r="K6568" t="s">
        <v>9</v>
      </c>
      <c r="P6568" t="str">
        <f t="shared" si="102"/>
        <v>INSERT INTO pokemon_cards (id,name,pokemon_id,level,primary_color,hp,secondary_color,evolve_from,weakness,weakness_modifier,ability_name,ability_text,ability_type) VALUES ('sm1-42','Primarina-GX','730',NULL,'Water','250',NULL,'Brionne','Grass','Ã—2',NULL,NULL,NULL);</v>
      </c>
    </row>
    <row r="6569" spans="1:16" x14ac:dyDescent="0.25">
      <c r="A6569" t="s">
        <v>8902</v>
      </c>
      <c r="B6569" t="s">
        <v>8903</v>
      </c>
      <c r="C6569">
        <v>740</v>
      </c>
      <c r="D6569" t="s">
        <v>8904</v>
      </c>
      <c r="F6569">
        <v>140</v>
      </c>
      <c r="G6569" t="s">
        <v>13</v>
      </c>
      <c r="I6569" t="s">
        <v>7486</v>
      </c>
      <c r="J6569" t="s">
        <v>854</v>
      </c>
      <c r="K6569" t="s">
        <v>9</v>
      </c>
      <c r="P6569" t="str">
        <f t="shared" si="102"/>
        <v>INSERT INTO pokemon_cards (id,name,pokemon_id,level,primary_color,hp,secondary_color,evolve_from,weakness,weakness_modifier,ability_name,ability_text,ability_type) VALUES ('sm1-43','Crabominable','740',NULL,'Water','140',NULL,'Crabrawler','Metal','Ã—2',NULL,NULL,NULL);</v>
      </c>
    </row>
    <row r="6570" spans="1:16" x14ac:dyDescent="0.25">
      <c r="A6570" t="s">
        <v>8905</v>
      </c>
      <c r="B6570" t="s">
        <v>8906</v>
      </c>
      <c r="C6570">
        <v>746</v>
      </c>
      <c r="D6570" t="s">
        <v>8907</v>
      </c>
      <c r="F6570">
        <v>30</v>
      </c>
      <c r="G6570" t="s">
        <v>13</v>
      </c>
      <c r="J6570" t="s">
        <v>33</v>
      </c>
      <c r="K6570" t="s">
        <v>9</v>
      </c>
      <c r="L6570" t="s">
        <v>19110</v>
      </c>
      <c r="M6570" t="s">
        <v>22687</v>
      </c>
      <c r="N6570" t="s">
        <v>19150</v>
      </c>
      <c r="P6570" t="str">
        <f t="shared" si="102"/>
        <v>INSERT INTO pokemon_cards (id,name,pokemon_id,level,primary_color,hp,secondary_color,evolve_from,weakness,weakness_modifier,ability_name,ability_text,ability_type) VALUES ('sm1-44','Wishiwashi','746',NULL,'Water','30',NULL,NULL,'Grass','Ã—2','Cowardice','Once during your turn (before your attack), you may discard all cards attached to this PokÃ©mon and return it to your hand. You can''t use this Ability during your first turn or on the turn this PokÃ©mon was put into play.','Ability');</v>
      </c>
    </row>
    <row r="6571" spans="1:16" x14ac:dyDescent="0.25">
      <c r="A6571" t="s">
        <v>8908</v>
      </c>
      <c r="B6571" t="s">
        <v>8909</v>
      </c>
      <c r="C6571">
        <v>751</v>
      </c>
      <c r="D6571" t="s">
        <v>8910</v>
      </c>
      <c r="F6571">
        <v>60</v>
      </c>
      <c r="G6571" t="s">
        <v>13</v>
      </c>
      <c r="J6571" t="s">
        <v>33</v>
      </c>
      <c r="K6571" t="s">
        <v>9</v>
      </c>
      <c r="P6571" t="str">
        <f t="shared" si="102"/>
        <v>INSERT INTO pokemon_cards (id,name,pokemon_id,level,primary_color,hp,secondary_color,evolve_from,weakness,weakness_modifier,ability_name,ability_text,ability_type) VALUES ('sm1-45','Dewpider','751',NULL,'Water','60',NULL,NULL,'Grass','Ã—2',NULL,NULL,NULL);</v>
      </c>
    </row>
    <row r="6572" spans="1:16" x14ac:dyDescent="0.25">
      <c r="A6572" t="s">
        <v>8911</v>
      </c>
      <c r="B6572" t="s">
        <v>8912</v>
      </c>
      <c r="C6572">
        <v>752</v>
      </c>
      <c r="D6572" t="s">
        <v>8913</v>
      </c>
      <c r="F6572">
        <v>100</v>
      </c>
      <c r="G6572" t="s">
        <v>13</v>
      </c>
      <c r="I6572" t="s">
        <v>8909</v>
      </c>
      <c r="J6572" t="s">
        <v>33</v>
      </c>
      <c r="K6572" t="s">
        <v>9</v>
      </c>
      <c r="L6572" t="s">
        <v>20563</v>
      </c>
      <c r="M6572" t="s">
        <v>22688</v>
      </c>
      <c r="N6572" t="s">
        <v>19150</v>
      </c>
      <c r="P6572" t="str">
        <f t="shared" si="102"/>
        <v>INSERT INTO pokemon_cards (id,name,pokemon_id,level,primary_color,hp,secondary_color,evolve_from,weakness,weakness_modifier,ability_name,ability_text,ability_type) VALUES ('sm1-46','Araquanid','752',NULL,'Water','100',NULL,'Dewpider','Grass','Ã—2','Water Bubble','Prevent all damage done to this PokÃ©mon by attacks from your opponent''s Fire PokÃ©mon.','Ability');</v>
      </c>
    </row>
    <row r="6573" spans="1:16" x14ac:dyDescent="0.25">
      <c r="A6573" t="s">
        <v>8914</v>
      </c>
      <c r="B6573" t="s">
        <v>8915</v>
      </c>
      <c r="C6573">
        <v>771</v>
      </c>
      <c r="D6573" t="s">
        <v>8916</v>
      </c>
      <c r="F6573">
        <v>60</v>
      </c>
      <c r="G6573" t="s">
        <v>13</v>
      </c>
      <c r="J6573" t="s">
        <v>33</v>
      </c>
      <c r="K6573" t="s">
        <v>9</v>
      </c>
      <c r="L6573" t="s">
        <v>20564</v>
      </c>
      <c r="M6573" t="s">
        <v>22689</v>
      </c>
      <c r="N6573" t="s">
        <v>19150</v>
      </c>
      <c r="P6573" t="str">
        <f t="shared" si="102"/>
        <v>INSERT INTO pokemon_cards (id,name,pokemon_id,level,primary_color,hp,secondary_color,evolve_from,weakness,weakness_modifier,ability_name,ability_text,ability_type) VALUES ('sm1-47','Pyukumuku','771',NULL,'Water','60',NULL,NULL,'Grass','Ã—2','Innards Out','If this PokÃ©mon is your Active PokÃ©mon and is Knocked Out by damage from an opponent''s attack, put 6 damage counters on the Attacking PokÃ©mon.','Ability');</v>
      </c>
    </row>
    <row r="6574" spans="1:16" x14ac:dyDescent="0.25">
      <c r="A6574" t="s">
        <v>8917</v>
      </c>
      <c r="B6574" t="s">
        <v>8918</v>
      </c>
      <c r="C6574">
        <v>779</v>
      </c>
      <c r="D6574" t="s">
        <v>8919</v>
      </c>
      <c r="F6574">
        <v>110</v>
      </c>
      <c r="G6574" t="s">
        <v>13</v>
      </c>
      <c r="J6574" t="s">
        <v>33</v>
      </c>
      <c r="K6574" t="s">
        <v>9</v>
      </c>
      <c r="P6574" t="str">
        <f t="shared" si="102"/>
        <v>INSERT INTO pokemon_cards (id,name,pokemon_id,level,primary_color,hp,secondary_color,evolve_from,weakness,weakness_modifier,ability_name,ability_text,ability_type) VALUES ('sm1-48','Bruxish','779',NULL,'Water','110',NULL,NULL,'Grass','Ã—2',NULL,NULL,NULL);</v>
      </c>
    </row>
    <row r="6575" spans="1:16" x14ac:dyDescent="0.25">
      <c r="A6575" t="s">
        <v>8920</v>
      </c>
      <c r="B6575" t="s">
        <v>2409</v>
      </c>
      <c r="C6575">
        <v>170</v>
      </c>
      <c r="D6575" t="s">
        <v>2410</v>
      </c>
      <c r="F6575">
        <v>70</v>
      </c>
      <c r="G6575" t="s">
        <v>15</v>
      </c>
      <c r="J6575" t="s">
        <v>20</v>
      </c>
      <c r="K6575" t="s">
        <v>9</v>
      </c>
      <c r="P6575" t="str">
        <f t="shared" si="102"/>
        <v>INSERT INTO pokemon_cards (id,name,pokemon_id,level,primary_color,hp,secondary_color,evolve_from,weakness,weakness_modifier,ability_name,ability_text,ability_type) VALUES ('sm1-49','Chinchou','170',NULL,'Lightning','70',NULL,NULL,'Fighting','Ã—2',NULL,NULL,NULL);</v>
      </c>
    </row>
    <row r="6576" spans="1:16" x14ac:dyDescent="0.25">
      <c r="A6576" t="s">
        <v>8921</v>
      </c>
      <c r="B6576" t="s">
        <v>2772</v>
      </c>
      <c r="C6576">
        <v>171</v>
      </c>
      <c r="D6576" t="s">
        <v>2773</v>
      </c>
      <c r="F6576">
        <v>110</v>
      </c>
      <c r="G6576" t="s">
        <v>15</v>
      </c>
      <c r="I6576" t="s">
        <v>2409</v>
      </c>
      <c r="J6576" t="s">
        <v>20</v>
      </c>
      <c r="K6576" t="s">
        <v>9</v>
      </c>
      <c r="P6576" t="str">
        <f t="shared" si="102"/>
        <v>INSERT INTO pokemon_cards (id,name,pokemon_id,level,primary_color,hp,secondary_color,evolve_from,weakness,weakness_modifier,ability_name,ability_text,ability_type) VALUES ('sm1-50','Lanturn','171',NULL,'Lightning','110',NULL,'Chinchou','Fighting','Ã—2',NULL,NULL,NULL);</v>
      </c>
    </row>
    <row r="6577" spans="1:16" x14ac:dyDescent="0.25">
      <c r="A6577" t="s">
        <v>8922</v>
      </c>
      <c r="B6577" t="s">
        <v>8923</v>
      </c>
      <c r="C6577">
        <v>737</v>
      </c>
      <c r="D6577" t="s">
        <v>8924</v>
      </c>
      <c r="F6577">
        <v>90</v>
      </c>
      <c r="G6577" t="s">
        <v>15</v>
      </c>
      <c r="I6577" t="s">
        <v>7475</v>
      </c>
      <c r="J6577" t="s">
        <v>20</v>
      </c>
      <c r="K6577" t="s">
        <v>9</v>
      </c>
      <c r="P6577" t="str">
        <f t="shared" si="102"/>
        <v>INSERT INTO pokemon_cards (id,name,pokemon_id,level,primary_color,hp,secondary_color,evolve_from,weakness,weakness_modifier,ability_name,ability_text,ability_type) VALUES ('sm1-51','Charjabug','737',NULL,'Lightning','90',NULL,'Grubbin','Fighting','Ã—2',NULL,NULL,NULL);</v>
      </c>
    </row>
    <row r="6578" spans="1:16" x14ac:dyDescent="0.25">
      <c r="A6578" t="s">
        <v>8925</v>
      </c>
      <c r="B6578" t="s">
        <v>8926</v>
      </c>
      <c r="C6578">
        <v>738</v>
      </c>
      <c r="D6578" t="s">
        <v>8927</v>
      </c>
      <c r="F6578">
        <v>150</v>
      </c>
      <c r="G6578" t="s">
        <v>15</v>
      </c>
      <c r="I6578" t="s">
        <v>8923</v>
      </c>
      <c r="J6578" t="s">
        <v>20</v>
      </c>
      <c r="K6578" t="s">
        <v>9</v>
      </c>
      <c r="L6578" t="s">
        <v>20565</v>
      </c>
      <c r="M6578" t="s">
        <v>20566</v>
      </c>
      <c r="N6578" t="s">
        <v>19150</v>
      </c>
      <c r="P6578" t="str">
        <f t="shared" si="102"/>
        <v>INSERT INTO pokemon_cards (id,name,pokemon_id,level,primary_color,hp,secondary_color,evolve_from,weakness,weakness_modifier,ability_name,ability_text,ability_type) VALUES ('sm1-52','Vikavolt','738',NULL,'Lightning','150',NULL,'Charjabug','Fighting','Ã—2','Strong Charge','Once during your turn (before your attack), you may search your deck for a Grass Energy card and a Lightning Energy card and attach them to your PokÃ©mon in any way you like. Then, shuffle your deck.','Ability');</v>
      </c>
    </row>
    <row r="6579" spans="1:16" x14ac:dyDescent="0.25">
      <c r="A6579" t="s">
        <v>8928</v>
      </c>
      <c r="B6579" t="s">
        <v>8929</v>
      </c>
      <c r="C6579">
        <v>777</v>
      </c>
      <c r="D6579" t="s">
        <v>8930</v>
      </c>
      <c r="F6579">
        <v>70</v>
      </c>
      <c r="G6579" t="s">
        <v>15</v>
      </c>
      <c r="J6579" t="s">
        <v>20</v>
      </c>
      <c r="K6579" t="s">
        <v>9</v>
      </c>
      <c r="P6579" t="str">
        <f t="shared" si="102"/>
        <v>INSERT INTO pokemon_cards (id,name,pokemon_id,level,primary_color,hp,secondary_color,evolve_from,weakness,weakness_modifier,ability_name,ability_text,ability_type) VALUES ('sm1-53','Togedemaru','777',NULL,'Lightning','70',NULL,NULL,'Fighting','Ã—2',NULL,NULL,NULL);</v>
      </c>
    </row>
    <row r="6580" spans="1:16" x14ac:dyDescent="0.25">
      <c r="A6580" t="s">
        <v>8931</v>
      </c>
      <c r="B6580" t="s">
        <v>442</v>
      </c>
      <c r="C6580">
        <v>41</v>
      </c>
      <c r="D6580" t="s">
        <v>505</v>
      </c>
      <c r="F6580">
        <v>50</v>
      </c>
      <c r="G6580" t="s">
        <v>7</v>
      </c>
      <c r="J6580" t="s">
        <v>15</v>
      </c>
      <c r="K6580" t="s">
        <v>9</v>
      </c>
      <c r="P6580" t="str">
        <f t="shared" si="102"/>
        <v>INSERT INTO pokemon_cards (id,name,pokemon_id,level,primary_color,hp,secondary_color,evolve_from,weakness,weakness_modifier,ability_name,ability_text,ability_type) VALUES ('sm1-54','Zubat','41',NULL,'Psychic','50',NULL,NULL,'Lightning','Ã—2',NULL,NULL,NULL);</v>
      </c>
    </row>
    <row r="6581" spans="1:16" x14ac:dyDescent="0.25">
      <c r="A6581" t="s">
        <v>8932</v>
      </c>
      <c r="B6581" t="s">
        <v>440</v>
      </c>
      <c r="C6581">
        <v>42</v>
      </c>
      <c r="D6581" t="s">
        <v>441</v>
      </c>
      <c r="F6581">
        <v>80</v>
      </c>
      <c r="G6581" t="s">
        <v>7</v>
      </c>
      <c r="I6581" t="s">
        <v>442</v>
      </c>
      <c r="J6581" t="s">
        <v>15</v>
      </c>
      <c r="K6581" t="s">
        <v>9</v>
      </c>
      <c r="P6581" t="str">
        <f t="shared" si="102"/>
        <v>INSERT INTO pokemon_cards (id,name,pokemon_id,level,primary_color,hp,secondary_color,evolve_from,weakness,weakness_modifier,ability_name,ability_text,ability_type) VALUES ('sm1-55','Golbat','42',NULL,'Psychic','80',NULL,'Zubat','Lightning','Ã—2',NULL,NULL,NULL);</v>
      </c>
    </row>
    <row r="6582" spans="1:16" x14ac:dyDescent="0.25">
      <c r="A6582" t="s">
        <v>8933</v>
      </c>
      <c r="B6582" t="s">
        <v>2631</v>
      </c>
      <c r="C6582">
        <v>169</v>
      </c>
      <c r="D6582" t="s">
        <v>2632</v>
      </c>
      <c r="F6582">
        <v>130</v>
      </c>
      <c r="G6582" t="s">
        <v>7</v>
      </c>
      <c r="I6582" t="s">
        <v>440</v>
      </c>
      <c r="J6582" t="s">
        <v>15</v>
      </c>
      <c r="K6582" t="s">
        <v>9</v>
      </c>
      <c r="P6582" t="str">
        <f t="shared" si="102"/>
        <v>INSERT INTO pokemon_cards (id,name,pokemon_id,level,primary_color,hp,secondary_color,evolve_from,weakness,weakness_modifier,ability_name,ability_text,ability_type) VALUES ('sm1-56','Crobat','169',NULL,'Psychic','130',NULL,'Golbat','Lightning','Ã—2',NULL,NULL,NULL);</v>
      </c>
    </row>
    <row r="6583" spans="1:16" x14ac:dyDescent="0.25">
      <c r="A6583" t="s">
        <v>8934</v>
      </c>
      <c r="B6583" t="s">
        <v>8935</v>
      </c>
      <c r="C6583">
        <v>88</v>
      </c>
      <c r="D6583" t="s">
        <v>487</v>
      </c>
      <c r="F6583">
        <v>80</v>
      </c>
      <c r="G6583" t="s">
        <v>7</v>
      </c>
      <c r="J6583" t="s">
        <v>7</v>
      </c>
      <c r="K6583" t="s">
        <v>9</v>
      </c>
      <c r="P6583" t="str">
        <f t="shared" si="102"/>
        <v>INSERT INTO pokemon_cards (id,name,pokemon_id,level,primary_color,hp,secondary_color,evolve_from,weakness,weakness_modifier,ability_name,ability_text,ability_type) VALUES ('sm1-57','Alolan Grimer','88',NULL,'Psychic','80',NULL,NULL,'Psychic','Ã—2',NULL,NULL,NULL);</v>
      </c>
    </row>
    <row r="6584" spans="1:16" x14ac:dyDescent="0.25">
      <c r="A6584" t="s">
        <v>8936</v>
      </c>
      <c r="B6584" t="s">
        <v>8937</v>
      </c>
      <c r="C6584">
        <v>89</v>
      </c>
      <c r="D6584" t="s">
        <v>411</v>
      </c>
      <c r="F6584">
        <v>120</v>
      </c>
      <c r="G6584" t="s">
        <v>7</v>
      </c>
      <c r="I6584" t="s">
        <v>8935</v>
      </c>
      <c r="J6584" t="s">
        <v>7</v>
      </c>
      <c r="K6584" t="s">
        <v>9</v>
      </c>
      <c r="L6584" t="s">
        <v>20567</v>
      </c>
      <c r="M6584" t="s">
        <v>22690</v>
      </c>
      <c r="N6584" t="s">
        <v>19150</v>
      </c>
      <c r="P6584" t="str">
        <f t="shared" si="102"/>
        <v>INSERT INTO pokemon_cards (id,name,pokemon_id,level,primary_color,hp,secondary_color,evolve_from,weakness,weakness_modifier,ability_name,ability_text,ability_type) VALUES ('sm1-58','Alolan Muk','89',NULL,'Psychic','120',NULL,'Alolan Grimer','Psychic','Ã—2','Power of Alchemy','Each Basic PokÃ©mon in play, in each player''s hand, and in each player''s discard pile has no Abilities.','Ability');</v>
      </c>
    </row>
    <row r="6585" spans="1:16" x14ac:dyDescent="0.25">
      <c r="A6585" t="s">
        <v>8938</v>
      </c>
      <c r="B6585" t="s">
        <v>169</v>
      </c>
      <c r="C6585">
        <v>96</v>
      </c>
      <c r="D6585" t="s">
        <v>170</v>
      </c>
      <c r="F6585">
        <v>70</v>
      </c>
      <c r="G6585" t="s">
        <v>7</v>
      </c>
      <c r="J6585" t="s">
        <v>7</v>
      </c>
      <c r="K6585" t="s">
        <v>9</v>
      </c>
      <c r="P6585" t="str">
        <f t="shared" si="102"/>
        <v>INSERT INTO pokemon_cards (id,name,pokemon_id,level,primary_color,hp,secondary_color,evolve_from,weakness,weakness_modifier,ability_name,ability_text,ability_type) VALUES ('sm1-59','Drowzee','96',NULL,'Psychic','70',NULL,NULL,'Psychic','Ã—2',NULL,NULL,NULL);</v>
      </c>
    </row>
    <row r="6586" spans="1:16" x14ac:dyDescent="0.25">
      <c r="A6586" t="s">
        <v>8939</v>
      </c>
      <c r="B6586" t="s">
        <v>396</v>
      </c>
      <c r="C6586">
        <v>97</v>
      </c>
      <c r="D6586" t="s">
        <v>397</v>
      </c>
      <c r="F6586">
        <v>110</v>
      </c>
      <c r="G6586" t="s">
        <v>7</v>
      </c>
      <c r="I6586" t="s">
        <v>169</v>
      </c>
      <c r="J6586" t="s">
        <v>7</v>
      </c>
      <c r="K6586" t="s">
        <v>9</v>
      </c>
      <c r="P6586" t="str">
        <f t="shared" si="102"/>
        <v>INSERT INTO pokemon_cards (id,name,pokemon_id,level,primary_color,hp,secondary_color,evolve_from,weakness,weakness_modifier,ability_name,ability_text,ability_type) VALUES ('sm1-60','Hypno','97',NULL,'Psychic','110',NULL,'Drowzee','Psychic','Ã—2',NULL,NULL,NULL);</v>
      </c>
    </row>
    <row r="6587" spans="1:16" x14ac:dyDescent="0.25">
      <c r="A6587" t="s">
        <v>8940</v>
      </c>
      <c r="B6587" t="s">
        <v>8941</v>
      </c>
      <c r="C6587">
        <v>196</v>
      </c>
      <c r="D6587" t="s">
        <v>2057</v>
      </c>
      <c r="F6587">
        <v>200</v>
      </c>
      <c r="G6587" t="s">
        <v>7</v>
      </c>
      <c r="I6587" t="s">
        <v>226</v>
      </c>
      <c r="J6587" t="s">
        <v>7</v>
      </c>
      <c r="K6587" t="s">
        <v>9</v>
      </c>
      <c r="P6587" t="str">
        <f t="shared" si="102"/>
        <v>INSERT INTO pokemon_cards (id,name,pokemon_id,level,primary_color,hp,secondary_color,evolve_from,weakness,weakness_modifier,ability_name,ability_text,ability_type) VALUES ('sm1-61','Espeon-GX','196',NULL,'Psychic','200',NULL,'Eevee','Psychic','Ã—2',NULL,NULL,NULL);</v>
      </c>
    </row>
    <row r="6588" spans="1:16" x14ac:dyDescent="0.25">
      <c r="A6588" t="s">
        <v>8942</v>
      </c>
      <c r="B6588" t="s">
        <v>8943</v>
      </c>
      <c r="C6588">
        <v>747</v>
      </c>
      <c r="D6588" t="s">
        <v>8944</v>
      </c>
      <c r="F6588">
        <v>60</v>
      </c>
      <c r="G6588" t="s">
        <v>7</v>
      </c>
      <c r="J6588" t="s">
        <v>7</v>
      </c>
      <c r="K6588" t="s">
        <v>9</v>
      </c>
      <c r="P6588" t="str">
        <f t="shared" si="102"/>
        <v>INSERT INTO pokemon_cards (id,name,pokemon_id,level,primary_color,hp,secondary_color,evolve_from,weakness,weakness_modifier,ability_name,ability_text,ability_type) VALUES ('sm1-62','Mareanie','747',NULL,'Psychic','60',NULL,NULL,'Psychic','Ã—2',NULL,NULL,NULL);</v>
      </c>
    </row>
    <row r="6589" spans="1:16" x14ac:dyDescent="0.25">
      <c r="A6589" t="s">
        <v>8945</v>
      </c>
      <c r="B6589" t="s">
        <v>8946</v>
      </c>
      <c r="C6589">
        <v>748</v>
      </c>
      <c r="D6589" t="s">
        <v>8947</v>
      </c>
      <c r="F6589">
        <v>110</v>
      </c>
      <c r="G6589" t="s">
        <v>7</v>
      </c>
      <c r="I6589" t="s">
        <v>8943</v>
      </c>
      <c r="J6589" t="s">
        <v>7</v>
      </c>
      <c r="K6589" t="s">
        <v>9</v>
      </c>
      <c r="L6589" t="s">
        <v>20568</v>
      </c>
      <c r="M6589" t="s">
        <v>22691</v>
      </c>
      <c r="N6589" t="s">
        <v>19150</v>
      </c>
      <c r="P6589" t="str">
        <f t="shared" si="102"/>
        <v>INSERT INTO pokemon_cards (id,name,pokemon_id,level,primary_color,hp,secondary_color,evolve_from,weakness,weakness_modifier,ability_name,ability_text,ability_type) VALUES ('sm1-63','Toxapex','748',NULL,'Psychic','110',NULL,'Mareanie','Psychic','Ã—2','Toxic Spikes','Whenever your opponent''s Active PokÃ©mon retreats, their new Active PokÃ©mon is Poisoned.','Ability');</v>
      </c>
    </row>
    <row r="6590" spans="1:16" x14ac:dyDescent="0.25">
      <c r="A6590" t="s">
        <v>8948</v>
      </c>
      <c r="B6590" t="s">
        <v>3001</v>
      </c>
      <c r="C6590">
        <v>789</v>
      </c>
      <c r="D6590" t="s">
        <v>3002</v>
      </c>
      <c r="F6590">
        <v>60</v>
      </c>
      <c r="G6590" t="s">
        <v>7</v>
      </c>
      <c r="J6590" t="s">
        <v>7</v>
      </c>
      <c r="K6590" t="s">
        <v>9</v>
      </c>
      <c r="P6590" t="str">
        <f t="shared" si="102"/>
        <v>INSERT INTO pokemon_cards (id,name,pokemon_id,level,primary_color,hp,secondary_color,evolve_from,weakness,weakness_modifier,ability_name,ability_text,ability_type) VALUES ('sm1-64','Cosmog','789',NULL,'Psychic','60',NULL,NULL,'Psychic','Ã—2',NULL,NULL,NULL);</v>
      </c>
    </row>
    <row r="6591" spans="1:16" x14ac:dyDescent="0.25">
      <c r="A6591" t="s">
        <v>8949</v>
      </c>
      <c r="B6591" t="s">
        <v>3004</v>
      </c>
      <c r="C6591">
        <v>790</v>
      </c>
      <c r="D6591" t="s">
        <v>3005</v>
      </c>
      <c r="F6591">
        <v>90</v>
      </c>
      <c r="G6591" t="s">
        <v>7</v>
      </c>
      <c r="I6591" t="s">
        <v>3001</v>
      </c>
      <c r="J6591" t="s">
        <v>7</v>
      </c>
      <c r="K6591" t="s">
        <v>9</v>
      </c>
      <c r="P6591" t="str">
        <f t="shared" si="102"/>
        <v>INSERT INTO pokemon_cards (id,name,pokemon_id,level,primary_color,hp,secondary_color,evolve_from,weakness,weakness_modifier,ability_name,ability_text,ability_type) VALUES ('sm1-65','Cosmoem','790',NULL,'Psychic','90',NULL,'Cosmog','Psychic','Ã—2',NULL,NULL,NULL);</v>
      </c>
    </row>
    <row r="6592" spans="1:16" x14ac:dyDescent="0.25">
      <c r="A6592" t="s">
        <v>8950</v>
      </c>
      <c r="B6592" t="s">
        <v>8951</v>
      </c>
      <c r="C6592">
        <v>792</v>
      </c>
      <c r="D6592" t="s">
        <v>3008</v>
      </c>
      <c r="F6592">
        <v>250</v>
      </c>
      <c r="G6592" t="s">
        <v>7</v>
      </c>
      <c r="I6592" t="s">
        <v>3004</v>
      </c>
      <c r="J6592" t="s">
        <v>896</v>
      </c>
      <c r="K6592" t="s">
        <v>9</v>
      </c>
      <c r="L6592" t="s">
        <v>20569</v>
      </c>
      <c r="M6592" t="s">
        <v>20570</v>
      </c>
      <c r="N6592" t="s">
        <v>19150</v>
      </c>
      <c r="P6592" t="str">
        <f t="shared" si="102"/>
        <v>INSERT INTO pokemon_cards (id,name,pokemon_id,level,primary_color,hp,secondary_color,evolve_from,weakness,weakness_modifier,ability_name,ability_text,ability_type) VALUES ('sm1-66','Lunala-GX','792',NULL,'Psychic','250',NULL,'Cosmoem','Darkness','Ã—2','Psychic Transfer','As often as you like during your turn (before your attack), you may move a Psychic Energy from 1 of your PokÃ©mon to another of your PokÃ©mon.','Ability');</v>
      </c>
    </row>
    <row r="6593" spans="1:16" x14ac:dyDescent="0.25">
      <c r="A6593" t="s">
        <v>8952</v>
      </c>
      <c r="B6593" t="s">
        <v>2453</v>
      </c>
      <c r="C6593">
        <v>296</v>
      </c>
      <c r="D6593" t="s">
        <v>2454</v>
      </c>
      <c r="F6593">
        <v>80</v>
      </c>
      <c r="G6593" t="s">
        <v>20</v>
      </c>
      <c r="J6593" t="s">
        <v>7</v>
      </c>
      <c r="K6593" t="s">
        <v>9</v>
      </c>
      <c r="P6593" t="str">
        <f t="shared" si="102"/>
        <v>INSERT INTO pokemon_cards (id,name,pokemon_id,level,primary_color,hp,secondary_color,evolve_from,weakness,weakness_modifier,ability_name,ability_text,ability_type) VALUES ('sm1-67','Makuhita','296',NULL,'Fighting','80',NULL,NULL,'Psychic','Ã—2',NULL,NULL,NULL);</v>
      </c>
    </row>
    <row r="6594" spans="1:16" x14ac:dyDescent="0.25">
      <c r="A6594" t="s">
        <v>8953</v>
      </c>
      <c r="B6594" t="s">
        <v>2812</v>
      </c>
      <c r="C6594">
        <v>297</v>
      </c>
      <c r="D6594" t="s">
        <v>2813</v>
      </c>
      <c r="F6594">
        <v>130</v>
      </c>
      <c r="G6594" t="s">
        <v>20</v>
      </c>
      <c r="I6594" t="s">
        <v>2453</v>
      </c>
      <c r="J6594" t="s">
        <v>7</v>
      </c>
      <c r="K6594" t="s">
        <v>9</v>
      </c>
      <c r="P6594" t="str">
        <f t="shared" si="102"/>
        <v>INSERT INTO pokemon_cards (id,name,pokemon_id,level,primary_color,hp,secondary_color,evolve_from,weakness,weakness_modifier,ability_name,ability_text,ability_type) VALUES ('sm1-68','Hariyama','297',NULL,'Fighting','130',NULL,'Makuhita','Psychic','Ã—2',NULL,NULL,NULL);</v>
      </c>
    </row>
    <row r="6595" spans="1:16" x14ac:dyDescent="0.25">
      <c r="A6595" t="s">
        <v>8954</v>
      </c>
      <c r="B6595" t="s">
        <v>1673</v>
      </c>
      <c r="C6595">
        <v>524</v>
      </c>
      <c r="D6595" t="s">
        <v>1674</v>
      </c>
      <c r="F6595">
        <v>70</v>
      </c>
      <c r="G6595" t="s">
        <v>20</v>
      </c>
      <c r="J6595" t="s">
        <v>33</v>
      </c>
      <c r="K6595" t="s">
        <v>9</v>
      </c>
      <c r="P6595" t="str">
        <f t="shared" ref="P6595:P6658" si="103">CONCATENATE(
    "INSERT INTO pokemon_cards (",
    _xlfn.TEXTJOIN(",", TRUE, A$1, B$1, C$1, E$1, G$1, F$1, H$1, I$1, J$1, K$1, L$1, M$1, N$1),
    ") VALUES (",
    _xlfn.TEXTJOIN(",", FALSE,
        IF(A6595&lt;&gt;"", "'" &amp; A6595 &amp; "'", "NULL"),
        IF(B6595&lt;&gt;"", "'" &amp; B6595 &amp; "'", "NULL"),
        IF(C6595&lt;&gt;"", "'" &amp; C6595 &amp; "'", "NULL"),
        IF(E6595&lt;&gt;"", "'" &amp; E6595 &amp; "'", "NULL"),
        IF(G6595&lt;&gt;"", "'" &amp; G6595 &amp; "'", "NULL"),
        IF(F6595&lt;&gt;"", "'" &amp; F6595 &amp; "'", "NULL"),
        IF(H6595&lt;&gt;"", "'" &amp; H6595 &amp; "'", "NULL"),
        IF(I6595&lt;&gt;"", "'" &amp; I6595 &amp; "'", "NULL"),
        IF(J6595&lt;&gt;"", "'" &amp; J6595 &amp; "'", "NULL"),
        IF(K6595&lt;&gt;"", "'" &amp; K6595 &amp; "'", "NULL"),
        IF(L6595&lt;&gt;"", "'" &amp; L6595 &amp; "'", "NULL"),
        IF(M6595&lt;&gt;"", "'" &amp; M6595 &amp; "'", "NULL"),
        IF(N6595&lt;&gt;"", "'" &amp; N6595 &amp; "'", "NULL")
    ),
    ");"
)</f>
        <v>INSERT INTO pokemon_cards (id,name,pokemon_id,level,primary_color,hp,secondary_color,evolve_from,weakness,weakness_modifier,ability_name,ability_text,ability_type) VALUES ('sm1-69','Roggenrola','524',NULL,'Fighting','70',NULL,NULL,'Grass','Ã—2',NULL,NULL,NULL);</v>
      </c>
    </row>
    <row r="6596" spans="1:16" x14ac:dyDescent="0.25">
      <c r="A6596" t="s">
        <v>8955</v>
      </c>
      <c r="B6596" t="s">
        <v>1677</v>
      </c>
      <c r="C6596">
        <v>525</v>
      </c>
      <c r="D6596" t="s">
        <v>1678</v>
      </c>
      <c r="F6596">
        <v>110</v>
      </c>
      <c r="G6596" t="s">
        <v>20</v>
      </c>
      <c r="I6596" t="s">
        <v>1673</v>
      </c>
      <c r="J6596" t="s">
        <v>33</v>
      </c>
      <c r="K6596" t="s">
        <v>9</v>
      </c>
      <c r="P6596" t="str">
        <f t="shared" si="103"/>
        <v>INSERT INTO pokemon_cards (id,name,pokemon_id,level,primary_color,hp,secondary_color,evolve_from,weakness,weakness_modifier,ability_name,ability_text,ability_type) VALUES ('sm1-70','Boldore','525',NULL,'Fighting','110',NULL,'Roggenrola','Grass','Ã—2',NULL,NULL,NULL);</v>
      </c>
    </row>
    <row r="6597" spans="1:16" x14ac:dyDescent="0.25">
      <c r="A6597" t="s">
        <v>8956</v>
      </c>
      <c r="B6597" t="s">
        <v>1681</v>
      </c>
      <c r="C6597">
        <v>526</v>
      </c>
      <c r="D6597" t="s">
        <v>1682</v>
      </c>
      <c r="F6597">
        <v>160</v>
      </c>
      <c r="G6597" t="s">
        <v>20</v>
      </c>
      <c r="I6597" t="s">
        <v>1677</v>
      </c>
      <c r="J6597" t="s">
        <v>33</v>
      </c>
      <c r="K6597" t="s">
        <v>9</v>
      </c>
      <c r="P6597" t="str">
        <f t="shared" si="103"/>
        <v>INSERT INTO pokemon_cards (id,name,pokemon_id,level,primary_color,hp,secondary_color,evolve_from,weakness,weakness_modifier,ability_name,ability_text,ability_type) VALUES ('sm1-71','Gigalith','526',NULL,'Fighting','160',NULL,'Boldore','Grass','Ã—2',NULL,NULL,NULL);</v>
      </c>
    </row>
    <row r="6598" spans="1:16" x14ac:dyDescent="0.25">
      <c r="A6598" t="s">
        <v>8957</v>
      </c>
      <c r="B6598" t="s">
        <v>7486</v>
      </c>
      <c r="C6598">
        <v>739</v>
      </c>
      <c r="D6598" t="s">
        <v>7487</v>
      </c>
      <c r="F6598">
        <v>80</v>
      </c>
      <c r="G6598" t="s">
        <v>20</v>
      </c>
      <c r="J6598" t="s">
        <v>7</v>
      </c>
      <c r="K6598" t="s">
        <v>9</v>
      </c>
      <c r="P6598" t="str">
        <f t="shared" si="103"/>
        <v>INSERT INTO pokemon_cards (id,name,pokemon_id,level,primary_color,hp,secondary_color,evolve_from,weakness,weakness_modifier,ability_name,ability_text,ability_type) VALUES ('sm1-72','Crabrawler','739',NULL,'Fighting','80',NULL,NULL,'Psychic','Ã—2',NULL,NULL,NULL);</v>
      </c>
    </row>
    <row r="6599" spans="1:16" x14ac:dyDescent="0.25">
      <c r="A6599" t="s">
        <v>8958</v>
      </c>
      <c r="B6599" t="s">
        <v>8959</v>
      </c>
      <c r="C6599">
        <v>766</v>
      </c>
      <c r="D6599" t="s">
        <v>8960</v>
      </c>
      <c r="F6599">
        <v>110</v>
      </c>
      <c r="G6599" t="s">
        <v>20</v>
      </c>
      <c r="J6599" t="s">
        <v>7</v>
      </c>
      <c r="K6599" t="s">
        <v>9</v>
      </c>
      <c r="P6599" t="str">
        <f t="shared" si="103"/>
        <v>INSERT INTO pokemon_cards (id,name,pokemon_id,level,primary_color,hp,secondary_color,evolve_from,weakness,weakness_modifier,ability_name,ability_text,ability_type) VALUES ('sm1-73','Passimian','766',NULL,'Fighting','110',NULL,NULL,'Psychic','Ã—2',NULL,NULL,NULL);</v>
      </c>
    </row>
    <row r="6600" spans="1:16" x14ac:dyDescent="0.25">
      <c r="A6600" t="s">
        <v>8961</v>
      </c>
      <c r="B6600" t="s">
        <v>8962</v>
      </c>
      <c r="C6600">
        <v>769</v>
      </c>
      <c r="D6600" t="s">
        <v>8963</v>
      </c>
      <c r="F6600">
        <v>80</v>
      </c>
      <c r="G6600" t="s">
        <v>20</v>
      </c>
      <c r="J6600" t="s">
        <v>33</v>
      </c>
      <c r="K6600" t="s">
        <v>9</v>
      </c>
      <c r="P6600" t="str">
        <f t="shared" si="103"/>
        <v>INSERT INTO pokemon_cards (id,name,pokemon_id,level,primary_color,hp,secondary_color,evolve_from,weakness,weakness_modifier,ability_name,ability_text,ability_type) VALUES ('sm1-74','Sandygast','769',NULL,'Fighting','80',NULL,NULL,'Grass','Ã—2',NULL,NULL,NULL);</v>
      </c>
    </row>
    <row r="6601" spans="1:16" x14ac:dyDescent="0.25">
      <c r="A6601" t="s">
        <v>8964</v>
      </c>
      <c r="B6601" t="s">
        <v>8965</v>
      </c>
      <c r="C6601">
        <v>770</v>
      </c>
      <c r="D6601" t="s">
        <v>8966</v>
      </c>
      <c r="F6601">
        <v>130</v>
      </c>
      <c r="G6601" t="s">
        <v>20</v>
      </c>
      <c r="I6601" t="s">
        <v>8962</v>
      </c>
      <c r="J6601" t="s">
        <v>33</v>
      </c>
      <c r="K6601" t="s">
        <v>9</v>
      </c>
      <c r="L6601" t="s">
        <v>20571</v>
      </c>
      <c r="M6601" t="s">
        <v>20572</v>
      </c>
      <c r="N6601" t="s">
        <v>19150</v>
      </c>
      <c r="P6601" t="str">
        <f t="shared" si="103"/>
        <v>INSERT INTO pokemon_cards (id,name,pokemon_id,level,primary_color,hp,secondary_color,evolve_from,weakness,weakness_modifier,ability_name,ability_text,ability_type) VALUES ('sm1-75','Palossand','770',NULL,'Fighting','130',NULL,'Sandygast','Grass','Ã—2','Wall of Sand','This PokÃ©mon takes 20 less damage from attacks (after applying Weakness and Resistance).','Ability');</v>
      </c>
    </row>
    <row r="6602" spans="1:16" x14ac:dyDescent="0.25">
      <c r="A6602" t="s">
        <v>8967</v>
      </c>
      <c r="B6602" t="s">
        <v>8051</v>
      </c>
      <c r="C6602">
        <v>19</v>
      </c>
      <c r="D6602" t="s">
        <v>198</v>
      </c>
      <c r="F6602">
        <v>40</v>
      </c>
      <c r="G6602" t="s">
        <v>896</v>
      </c>
      <c r="J6602" t="s">
        <v>20</v>
      </c>
      <c r="K6602" t="s">
        <v>9</v>
      </c>
      <c r="P6602" t="str">
        <f t="shared" si="103"/>
        <v>INSERT INTO pokemon_cards (id,name,pokemon_id,level,primary_color,hp,secondary_color,evolve_from,weakness,weakness_modifier,ability_name,ability_text,ability_type) VALUES ('sm1-76','Alolan Rattata','19',NULL,'Darkness','40',NULL,NULL,'Fighting','Ã—2',NULL,NULL,NULL);</v>
      </c>
    </row>
    <row r="6603" spans="1:16" x14ac:dyDescent="0.25">
      <c r="A6603" t="s">
        <v>8968</v>
      </c>
      <c r="B6603" t="s">
        <v>8053</v>
      </c>
      <c r="C6603">
        <v>20</v>
      </c>
      <c r="D6603" t="s">
        <v>147</v>
      </c>
      <c r="F6603">
        <v>120</v>
      </c>
      <c r="G6603" t="s">
        <v>896</v>
      </c>
      <c r="I6603" t="s">
        <v>8051</v>
      </c>
      <c r="J6603" t="s">
        <v>20</v>
      </c>
      <c r="K6603" t="s">
        <v>9</v>
      </c>
      <c r="P6603" t="str">
        <f t="shared" si="103"/>
        <v>INSERT INTO pokemon_cards (id,name,pokemon_id,level,primary_color,hp,secondary_color,evolve_from,weakness,weakness_modifier,ability_name,ability_text,ability_type) VALUES ('sm1-77','Alolan Raticate','20',NULL,'Darkness','120',NULL,'Alolan Rattata','Fighting','Ã—2',NULL,NULL,NULL);</v>
      </c>
    </row>
    <row r="6604" spans="1:16" x14ac:dyDescent="0.25">
      <c r="A6604" t="s">
        <v>8969</v>
      </c>
      <c r="B6604" t="s">
        <v>7489</v>
      </c>
      <c r="C6604">
        <v>52</v>
      </c>
      <c r="D6604" t="s">
        <v>360</v>
      </c>
      <c r="F6604">
        <v>70</v>
      </c>
      <c r="G6604" t="s">
        <v>896</v>
      </c>
      <c r="J6604" t="s">
        <v>20</v>
      </c>
      <c r="K6604" t="s">
        <v>9</v>
      </c>
      <c r="P6604" t="str">
        <f t="shared" si="103"/>
        <v>INSERT INTO pokemon_cards (id,name,pokemon_id,level,primary_color,hp,secondary_color,evolve_from,weakness,weakness_modifier,ability_name,ability_text,ability_type) VALUES ('sm1-78','Alolan Meowth','52',NULL,'Darkness','70',NULL,NULL,'Fighting','Ã—2',NULL,NULL,NULL);</v>
      </c>
    </row>
    <row r="6605" spans="1:16" x14ac:dyDescent="0.25">
      <c r="A6605" t="s">
        <v>8970</v>
      </c>
      <c r="B6605" t="s">
        <v>8971</v>
      </c>
      <c r="C6605">
        <v>53</v>
      </c>
      <c r="D6605" t="s">
        <v>322</v>
      </c>
      <c r="F6605">
        <v>90</v>
      </c>
      <c r="G6605" t="s">
        <v>896</v>
      </c>
      <c r="I6605" t="s">
        <v>7489</v>
      </c>
      <c r="J6605" t="s">
        <v>20</v>
      </c>
      <c r="K6605" t="s">
        <v>9</v>
      </c>
      <c r="P6605" t="str">
        <f t="shared" si="103"/>
        <v>INSERT INTO pokemon_cards (id,name,pokemon_id,level,primary_color,hp,secondary_color,evolve_from,weakness,weakness_modifier,ability_name,ability_text,ability_type) VALUES ('sm1-79','Alolan Persian','53',NULL,'Darkness','90',NULL,'Alolan Meowth','Fighting','Ã—2',NULL,NULL,NULL);</v>
      </c>
    </row>
    <row r="6606" spans="1:16" x14ac:dyDescent="0.25">
      <c r="A6606" t="s">
        <v>8972</v>
      </c>
      <c r="B6606" t="s">
        <v>8973</v>
      </c>
      <c r="C6606">
        <v>197</v>
      </c>
      <c r="D6606" t="s">
        <v>2076</v>
      </c>
      <c r="F6606">
        <v>200</v>
      </c>
      <c r="G6606" t="s">
        <v>896</v>
      </c>
      <c r="I6606" t="s">
        <v>226</v>
      </c>
      <c r="J6606" t="s">
        <v>20</v>
      </c>
      <c r="K6606" t="s">
        <v>9</v>
      </c>
      <c r="P6606" t="str">
        <f t="shared" si="103"/>
        <v>INSERT INTO pokemon_cards (id,name,pokemon_id,level,primary_color,hp,secondary_color,evolve_from,weakness,weakness_modifier,ability_name,ability_text,ability_type) VALUES ('sm1-80','Umbreon-GX','197',NULL,'Darkness','200',NULL,'Eevee','Fighting','Ã—2',NULL,NULL,NULL);</v>
      </c>
    </row>
    <row r="6607" spans="1:16" x14ac:dyDescent="0.25">
      <c r="A6607" t="s">
        <v>8974</v>
      </c>
      <c r="B6607" t="s">
        <v>2597</v>
      </c>
      <c r="C6607">
        <v>318</v>
      </c>
      <c r="D6607" t="s">
        <v>2598</v>
      </c>
      <c r="F6607">
        <v>60</v>
      </c>
      <c r="G6607" t="s">
        <v>896</v>
      </c>
      <c r="J6607" t="s">
        <v>20</v>
      </c>
      <c r="K6607" t="s">
        <v>9</v>
      </c>
      <c r="P6607" t="str">
        <f t="shared" si="103"/>
        <v>INSERT INTO pokemon_cards (id,name,pokemon_id,level,primary_color,hp,secondary_color,evolve_from,weakness,weakness_modifier,ability_name,ability_text,ability_type) VALUES ('sm1-81','Carvanha','318',NULL,'Darkness','60',NULL,NULL,'Fighting','Ã—2',NULL,NULL,NULL);</v>
      </c>
    </row>
    <row r="6608" spans="1:16" x14ac:dyDescent="0.25">
      <c r="A6608" t="s">
        <v>8975</v>
      </c>
      <c r="B6608" t="s">
        <v>2600</v>
      </c>
      <c r="C6608">
        <v>319</v>
      </c>
      <c r="D6608" t="s">
        <v>2601</v>
      </c>
      <c r="F6608">
        <v>110</v>
      </c>
      <c r="G6608" t="s">
        <v>896</v>
      </c>
      <c r="I6608" t="s">
        <v>2597</v>
      </c>
      <c r="J6608" t="s">
        <v>20</v>
      </c>
      <c r="K6608" t="s">
        <v>9</v>
      </c>
      <c r="L6608" t="s">
        <v>19199</v>
      </c>
      <c r="M6608" t="s">
        <v>22692</v>
      </c>
      <c r="N6608" t="s">
        <v>19150</v>
      </c>
      <c r="P6608" t="str">
        <f t="shared" si="103"/>
        <v>INSERT INTO pokemon_cards (id,name,pokemon_id,level,primary_color,hp,secondary_color,evolve_from,weakness,weakness_modifier,ability_name,ability_text,ability_type) VALUES ('sm1-82','Sharpedo','319',NULL,'Darkness','110',NULL,'Carvanha','Fighting','Ã—2','Rough Skin','If this PokÃ©mon is your Active PokÃ©mon and is damaged by an opponent''s attack (even if this PokÃ©mon is Knocked Out), put 3 damage counters on the Attacking PokÃ©mon.','Ability');</v>
      </c>
    </row>
    <row r="6609" spans="1:16" x14ac:dyDescent="0.25">
      <c r="A6609" t="s">
        <v>8976</v>
      </c>
      <c r="B6609" t="s">
        <v>1060</v>
      </c>
      <c r="C6609">
        <v>551</v>
      </c>
      <c r="D6609" t="s">
        <v>1061</v>
      </c>
      <c r="F6609">
        <v>70</v>
      </c>
      <c r="G6609" t="s">
        <v>896</v>
      </c>
      <c r="J6609" t="s">
        <v>20</v>
      </c>
      <c r="K6609" t="s">
        <v>9</v>
      </c>
      <c r="P6609" t="str">
        <f t="shared" si="103"/>
        <v>INSERT INTO pokemon_cards (id,name,pokemon_id,level,primary_color,hp,secondary_color,evolve_from,weakness,weakness_modifier,ability_name,ability_text,ability_type) VALUES ('sm1-83','Sandile','551',NULL,'Darkness','70',NULL,NULL,'Fighting','Ã—2',NULL,NULL,NULL);</v>
      </c>
    </row>
    <row r="6610" spans="1:16" x14ac:dyDescent="0.25">
      <c r="A6610" t="s">
        <v>8977</v>
      </c>
      <c r="B6610" t="s">
        <v>1063</v>
      </c>
      <c r="C6610">
        <v>552</v>
      </c>
      <c r="D6610" t="s">
        <v>1064</v>
      </c>
      <c r="F6610">
        <v>90</v>
      </c>
      <c r="G6610" t="s">
        <v>896</v>
      </c>
      <c r="I6610" t="s">
        <v>1060</v>
      </c>
      <c r="J6610" t="s">
        <v>20</v>
      </c>
      <c r="K6610" t="s">
        <v>9</v>
      </c>
      <c r="P6610" t="str">
        <f t="shared" si="103"/>
        <v>INSERT INTO pokemon_cards (id,name,pokemon_id,level,primary_color,hp,secondary_color,evolve_from,weakness,weakness_modifier,ability_name,ability_text,ability_type) VALUES ('sm1-84','Krokorok','552',NULL,'Darkness','90',NULL,'Sandile','Fighting','Ã—2',NULL,NULL,NULL);</v>
      </c>
    </row>
    <row r="6611" spans="1:16" x14ac:dyDescent="0.25">
      <c r="A6611" t="s">
        <v>8978</v>
      </c>
      <c r="B6611" t="s">
        <v>1066</v>
      </c>
      <c r="C6611">
        <v>553</v>
      </c>
      <c r="D6611" t="s">
        <v>1067</v>
      </c>
      <c r="F6611">
        <v>150</v>
      </c>
      <c r="G6611" t="s">
        <v>896</v>
      </c>
      <c r="I6611" t="s">
        <v>1063</v>
      </c>
      <c r="J6611" t="s">
        <v>20</v>
      </c>
      <c r="K6611" t="s">
        <v>9</v>
      </c>
      <c r="P6611" t="str">
        <f t="shared" si="103"/>
        <v>INSERT INTO pokemon_cards (id,name,pokemon_id,level,primary_color,hp,secondary_color,evolve_from,weakness,weakness_modifier,ability_name,ability_text,ability_type) VALUES ('sm1-85','Krookodile','553',NULL,'Darkness','150',NULL,'Krokorok','Fighting','Ã—2',NULL,NULL,NULL);</v>
      </c>
    </row>
    <row r="6612" spans="1:16" x14ac:dyDescent="0.25">
      <c r="A6612" t="s">
        <v>8979</v>
      </c>
      <c r="B6612" t="s">
        <v>7491</v>
      </c>
      <c r="C6612">
        <v>50</v>
      </c>
      <c r="D6612" t="s">
        <v>164</v>
      </c>
      <c r="F6612">
        <v>50</v>
      </c>
      <c r="G6612" t="s">
        <v>854</v>
      </c>
      <c r="J6612" t="s">
        <v>24</v>
      </c>
      <c r="K6612" t="s">
        <v>9</v>
      </c>
      <c r="P6612" t="str">
        <f t="shared" si="103"/>
        <v>INSERT INTO pokemon_cards (id,name,pokemon_id,level,primary_color,hp,secondary_color,evolve_from,weakness,weakness_modifier,ability_name,ability_text,ability_type) VALUES ('sm1-86','Alolan Diglett','50',NULL,'Metal','50',NULL,NULL,'Fire','Ã—2',NULL,NULL,NULL);</v>
      </c>
    </row>
    <row r="6613" spans="1:16" x14ac:dyDescent="0.25">
      <c r="A6613" t="s">
        <v>8980</v>
      </c>
      <c r="B6613" t="s">
        <v>7526</v>
      </c>
      <c r="C6613">
        <v>51</v>
      </c>
      <c r="D6613" t="s">
        <v>81</v>
      </c>
      <c r="F6613">
        <v>100</v>
      </c>
      <c r="G6613" t="s">
        <v>854</v>
      </c>
      <c r="I6613" t="s">
        <v>7491</v>
      </c>
      <c r="J6613" t="s">
        <v>24</v>
      </c>
      <c r="K6613" t="s">
        <v>9</v>
      </c>
      <c r="L6613" t="s">
        <v>20573</v>
      </c>
      <c r="M6613" t="s">
        <v>22693</v>
      </c>
      <c r="N6613" t="s">
        <v>19150</v>
      </c>
      <c r="P6613" t="str">
        <f t="shared" si="103"/>
        <v>INSERT INTO pokemon_cards (id,name,pokemon_id,level,primary_color,hp,secondary_color,evolve_from,weakness,weakness_modifier,ability_name,ability_text,ability_type) VALUES ('sm1-87','Alolan Dugtrio','51',NULL,'Metal','100',NULL,'Alolan Diglett','Fire','Ã—2','Tangling Hair','Your opponent''s Active PokÃ©mon''s Retreat Cost is Colorless more.','Ability');</v>
      </c>
    </row>
    <row r="6614" spans="1:16" x14ac:dyDescent="0.25">
      <c r="A6614" t="s">
        <v>8981</v>
      </c>
      <c r="B6614" t="s">
        <v>2471</v>
      </c>
      <c r="C6614">
        <v>227</v>
      </c>
      <c r="D6614" t="s">
        <v>2472</v>
      </c>
      <c r="F6614">
        <v>110</v>
      </c>
      <c r="G6614" t="s">
        <v>854</v>
      </c>
      <c r="J6614" t="s">
        <v>15</v>
      </c>
      <c r="K6614" t="s">
        <v>9</v>
      </c>
      <c r="P6614" t="str">
        <f t="shared" si="103"/>
        <v>INSERT INTO pokemon_cards (id,name,pokemon_id,level,primary_color,hp,secondary_color,evolve_from,weakness,weakness_modifier,ability_name,ability_text,ability_type) VALUES ('sm1-88','Skarmory','227',NULL,'Metal','110',NULL,NULL,'Lightning','Ã—2',NULL,NULL,NULL);</v>
      </c>
    </row>
    <row r="6615" spans="1:16" x14ac:dyDescent="0.25">
      <c r="A6615" t="s">
        <v>8982</v>
      </c>
      <c r="B6615" t="s">
        <v>8983</v>
      </c>
      <c r="C6615">
        <v>791</v>
      </c>
      <c r="D6615" t="s">
        <v>3024</v>
      </c>
      <c r="F6615">
        <v>250</v>
      </c>
      <c r="G6615" t="s">
        <v>854</v>
      </c>
      <c r="I6615" t="s">
        <v>3004</v>
      </c>
      <c r="J6615" t="s">
        <v>24</v>
      </c>
      <c r="K6615" t="s">
        <v>9</v>
      </c>
      <c r="L6615" t="s">
        <v>20574</v>
      </c>
      <c r="M6615" t="s">
        <v>20575</v>
      </c>
      <c r="N6615" t="s">
        <v>19150</v>
      </c>
      <c r="P6615" t="str">
        <f t="shared" si="103"/>
        <v>INSERT INTO pokemon_cards (id,name,pokemon_id,level,primary_color,hp,secondary_color,evolve_from,weakness,weakness_modifier,ability_name,ability_text,ability_type) VALUES ('sm1-89','Solgaleo-GX','791',NULL,'Metal','250',NULL,'Cosmoem','Fire','Ã—2','Ultra Road','Once during your turn (before your attack), you may switch your Active PokÃ©mon with 1 of your Benched PokÃ©mon.','Ability');</v>
      </c>
    </row>
    <row r="6616" spans="1:16" x14ac:dyDescent="0.25">
      <c r="A6616" t="s">
        <v>8984</v>
      </c>
      <c r="B6616" t="s">
        <v>3102</v>
      </c>
      <c r="C6616">
        <v>209</v>
      </c>
      <c r="D6616" t="s">
        <v>3171</v>
      </c>
      <c r="F6616">
        <v>70</v>
      </c>
      <c r="G6616" t="s">
        <v>3060</v>
      </c>
      <c r="J6616" t="s">
        <v>854</v>
      </c>
      <c r="K6616" t="s">
        <v>9</v>
      </c>
      <c r="P6616" t="str">
        <f t="shared" si="103"/>
        <v>INSERT INTO pokemon_cards (id,name,pokemon_id,level,primary_color,hp,secondary_color,evolve_from,weakness,weakness_modifier,ability_name,ability_text,ability_type) VALUES ('sm1-90','Snubbull','209',NULL,'Fairy','70',NULL,NULL,'Metal','Ã—2',NULL,NULL,NULL);</v>
      </c>
    </row>
    <row r="6617" spans="1:16" x14ac:dyDescent="0.25">
      <c r="A6617" t="s">
        <v>8985</v>
      </c>
      <c r="B6617" t="s">
        <v>3100</v>
      </c>
      <c r="C6617">
        <v>210</v>
      </c>
      <c r="D6617" t="s">
        <v>3101</v>
      </c>
      <c r="F6617">
        <v>110</v>
      </c>
      <c r="G6617" t="s">
        <v>3060</v>
      </c>
      <c r="I6617" t="s">
        <v>3102</v>
      </c>
      <c r="J6617" t="s">
        <v>854</v>
      </c>
      <c r="K6617" t="s">
        <v>9</v>
      </c>
      <c r="P6617" t="str">
        <f t="shared" si="103"/>
        <v>INSERT INTO pokemon_cards (id,name,pokemon_id,level,primary_color,hp,secondary_color,evolve_from,weakness,weakness_modifier,ability_name,ability_text,ability_type) VALUES ('sm1-91','Granbull','210',NULL,'Fairy','110',NULL,'Snubbull','Metal','Ã—2',NULL,NULL,NULL);</v>
      </c>
    </row>
    <row r="6618" spans="1:16" x14ac:dyDescent="0.25">
      <c r="A6618" t="s">
        <v>8986</v>
      </c>
      <c r="B6618" t="s">
        <v>7493</v>
      </c>
      <c r="C6618">
        <v>742</v>
      </c>
      <c r="D6618" t="s">
        <v>7494</v>
      </c>
      <c r="F6618">
        <v>30</v>
      </c>
      <c r="G6618" t="s">
        <v>3060</v>
      </c>
      <c r="J6618" t="s">
        <v>854</v>
      </c>
      <c r="K6618" t="s">
        <v>9</v>
      </c>
      <c r="P6618" t="str">
        <f t="shared" si="103"/>
        <v>INSERT INTO pokemon_cards (id,name,pokemon_id,level,primary_color,hp,secondary_color,evolve_from,weakness,weakness_modifier,ability_name,ability_text,ability_type) VALUES ('sm1-92','Cutiefly','742',NULL,'Fairy','30',NULL,NULL,'Metal','Ã—2',NULL,NULL,NULL);</v>
      </c>
    </row>
    <row r="6619" spans="1:16" x14ac:dyDescent="0.25">
      <c r="A6619" t="s">
        <v>8987</v>
      </c>
      <c r="B6619" t="s">
        <v>8988</v>
      </c>
      <c r="C6619">
        <v>743</v>
      </c>
      <c r="D6619" t="s">
        <v>8989</v>
      </c>
      <c r="F6619">
        <v>60</v>
      </c>
      <c r="G6619" t="s">
        <v>3060</v>
      </c>
      <c r="I6619" t="s">
        <v>7493</v>
      </c>
      <c r="J6619" t="s">
        <v>854</v>
      </c>
      <c r="K6619" t="s">
        <v>9</v>
      </c>
      <c r="L6619" t="s">
        <v>20576</v>
      </c>
      <c r="M6619" t="s">
        <v>20577</v>
      </c>
      <c r="N6619" t="s">
        <v>19150</v>
      </c>
      <c r="P6619" t="str">
        <f t="shared" si="103"/>
        <v>INSERT INTO pokemon_cards (id,name,pokemon_id,level,primary_color,hp,secondary_color,evolve_from,weakness,weakness_modifier,ability_name,ability_text,ability_type) VALUES ('sm1-93','Ribombee','743',NULL,'Fairy','60',NULL,'Cutiefly','Metal','Ã—2','Curative Pollen','Once during your turn (before your attack), you may heal 20 damage from 1 of your PokÃ©mon.','Ability');</v>
      </c>
    </row>
    <row r="6620" spans="1:16" x14ac:dyDescent="0.25">
      <c r="A6620" t="s">
        <v>8990</v>
      </c>
      <c r="B6620" t="s">
        <v>78</v>
      </c>
      <c r="C6620">
        <v>147</v>
      </c>
      <c r="D6620" t="s">
        <v>106</v>
      </c>
      <c r="F6620">
        <v>60</v>
      </c>
      <c r="G6620" t="s">
        <v>1297</v>
      </c>
      <c r="J6620" t="s">
        <v>3060</v>
      </c>
      <c r="K6620" t="s">
        <v>9</v>
      </c>
      <c r="P6620" t="str">
        <f t="shared" si="103"/>
        <v>INSERT INTO pokemon_cards (id,name,pokemon_id,level,primary_color,hp,secondary_color,evolve_from,weakness,weakness_modifier,ability_name,ability_text,ability_type) VALUES ('sm1-94','Dratini','147',NULL,'Dragon','60',NULL,NULL,'Fairy','Ã—2',NULL,NULL,NULL);</v>
      </c>
    </row>
    <row r="6621" spans="1:16" x14ac:dyDescent="0.25">
      <c r="A6621" t="s">
        <v>8991</v>
      </c>
      <c r="B6621" t="s">
        <v>76</v>
      </c>
      <c r="C6621">
        <v>148</v>
      </c>
      <c r="D6621" t="s">
        <v>77</v>
      </c>
      <c r="F6621">
        <v>90</v>
      </c>
      <c r="G6621" t="s">
        <v>1297</v>
      </c>
      <c r="I6621" t="s">
        <v>78</v>
      </c>
      <c r="J6621" t="s">
        <v>3060</v>
      </c>
      <c r="K6621" t="s">
        <v>9</v>
      </c>
      <c r="P6621" t="str">
        <f t="shared" si="103"/>
        <v>INSERT INTO pokemon_cards (id,name,pokemon_id,level,primary_color,hp,secondary_color,evolve_from,weakness,weakness_modifier,ability_name,ability_text,ability_type) VALUES ('sm1-95','Dragonair','148',NULL,'Dragon','90',NULL,'Dratini','Fairy','Ã—2',NULL,NULL,NULL);</v>
      </c>
    </row>
    <row r="6622" spans="1:16" x14ac:dyDescent="0.25">
      <c r="A6622" t="s">
        <v>8992</v>
      </c>
      <c r="B6622" t="s">
        <v>386</v>
      </c>
      <c r="C6622">
        <v>149</v>
      </c>
      <c r="D6622" t="s">
        <v>387</v>
      </c>
      <c r="F6622">
        <v>160</v>
      </c>
      <c r="G6622" t="s">
        <v>1297</v>
      </c>
      <c r="I6622" t="s">
        <v>76</v>
      </c>
      <c r="J6622" t="s">
        <v>3060</v>
      </c>
      <c r="K6622" t="s">
        <v>9</v>
      </c>
      <c r="P6622" t="str">
        <f t="shared" si="103"/>
        <v>INSERT INTO pokemon_cards (id,name,pokemon_id,level,primary_color,hp,secondary_color,evolve_from,weakness,weakness_modifier,ability_name,ability_text,ability_type) VALUES ('sm1-96','Dragonite','149',NULL,'Dragon','160',NULL,'Dragonair','Fairy','Ã—2',NULL,NULL,NULL);</v>
      </c>
    </row>
    <row r="6623" spans="1:16" x14ac:dyDescent="0.25">
      <c r="A6623" t="s">
        <v>8993</v>
      </c>
      <c r="B6623" t="s">
        <v>302</v>
      </c>
      <c r="C6623">
        <v>21</v>
      </c>
      <c r="D6623" t="s">
        <v>372</v>
      </c>
      <c r="F6623">
        <v>60</v>
      </c>
      <c r="G6623" t="s">
        <v>19</v>
      </c>
      <c r="J6623" t="s">
        <v>15</v>
      </c>
      <c r="K6623" t="s">
        <v>9</v>
      </c>
      <c r="P6623" t="str">
        <f t="shared" si="103"/>
        <v>INSERT INTO pokemon_cards (id,name,pokemon_id,level,primary_color,hp,secondary_color,evolve_from,weakness,weakness_modifier,ability_name,ability_text,ability_type) VALUES ('sm1-97','Spearow','21',NULL,'Colorless','60',NULL,NULL,'Lightning','Ã—2',NULL,NULL,NULL);</v>
      </c>
    </row>
    <row r="6624" spans="1:16" x14ac:dyDescent="0.25">
      <c r="A6624" t="s">
        <v>8994</v>
      </c>
      <c r="B6624" t="s">
        <v>300</v>
      </c>
      <c r="C6624">
        <v>22</v>
      </c>
      <c r="D6624" t="s">
        <v>301</v>
      </c>
      <c r="F6624">
        <v>90</v>
      </c>
      <c r="G6624" t="s">
        <v>19</v>
      </c>
      <c r="I6624" t="s">
        <v>302</v>
      </c>
      <c r="J6624" t="s">
        <v>15</v>
      </c>
      <c r="K6624" t="s">
        <v>9</v>
      </c>
      <c r="P6624" t="str">
        <f t="shared" si="103"/>
        <v>INSERT INTO pokemon_cards (id,name,pokemon_id,level,primary_color,hp,secondary_color,evolve_from,weakness,weakness_modifier,ability_name,ability_text,ability_type) VALUES ('sm1-98','Fearow','22',NULL,'Colorless','90',NULL,'Spearow','Lightning','Ã—2',NULL,NULL,NULL);</v>
      </c>
    </row>
    <row r="6625" spans="1:16" x14ac:dyDescent="0.25">
      <c r="A6625" t="s">
        <v>8995</v>
      </c>
      <c r="B6625" t="s">
        <v>231</v>
      </c>
      <c r="C6625">
        <v>115</v>
      </c>
      <c r="D6625" t="s">
        <v>232</v>
      </c>
      <c r="F6625">
        <v>130</v>
      </c>
      <c r="G6625" t="s">
        <v>19</v>
      </c>
      <c r="J6625" t="s">
        <v>20</v>
      </c>
      <c r="K6625" t="s">
        <v>9</v>
      </c>
      <c r="P6625" t="str">
        <f t="shared" si="103"/>
        <v>INSERT INTO pokemon_cards (id,name,pokemon_id,level,primary_color,hp,secondary_color,evolve_from,weakness,weakness_modifier,ability_name,ability_text,ability_type) VALUES ('sm1-99','Kangaskhan','115',NULL,'Colorless','130',NULL,NULL,'Fighting','Ã—2',NULL,NULL,NULL);</v>
      </c>
    </row>
    <row r="6626" spans="1:16" x14ac:dyDescent="0.25">
      <c r="A6626" t="s">
        <v>8996</v>
      </c>
      <c r="B6626" t="s">
        <v>8997</v>
      </c>
      <c r="C6626">
        <v>128</v>
      </c>
      <c r="D6626" t="s">
        <v>341</v>
      </c>
      <c r="F6626">
        <v>180</v>
      </c>
      <c r="G6626" t="s">
        <v>19</v>
      </c>
      <c r="J6626" t="s">
        <v>20</v>
      </c>
      <c r="K6626" t="s">
        <v>9</v>
      </c>
      <c r="P6626" t="str">
        <f t="shared" si="103"/>
        <v>INSERT INTO pokemon_cards (id,name,pokemon_id,level,primary_color,hp,secondary_color,evolve_from,weakness,weakness_modifier,ability_name,ability_text,ability_type) VALUES ('sm1-100','Tauros-GX','128',NULL,'Colorless','180',NULL,NULL,'Fighting','Ã—2',NULL,NULL,NULL);</v>
      </c>
    </row>
    <row r="6627" spans="1:16" x14ac:dyDescent="0.25">
      <c r="A6627" t="s">
        <v>8998</v>
      </c>
      <c r="B6627" t="s">
        <v>226</v>
      </c>
      <c r="C6627">
        <v>133</v>
      </c>
      <c r="D6627" t="s">
        <v>350</v>
      </c>
      <c r="F6627">
        <v>60</v>
      </c>
      <c r="G6627" t="s">
        <v>19</v>
      </c>
      <c r="J6627" t="s">
        <v>20</v>
      </c>
      <c r="K6627" t="s">
        <v>9</v>
      </c>
      <c r="L6627" t="s">
        <v>19809</v>
      </c>
      <c r="M6627" t="s">
        <v>20312</v>
      </c>
      <c r="N6627" t="s">
        <v>19150</v>
      </c>
      <c r="P6627" t="str">
        <f t="shared" si="103"/>
        <v>INSERT INTO pokemon_cards (id,name,pokemon_id,level,primary_color,hp,secondary_color,evolve_from,weakness,weakness_modifier,ability_name,ability_text,ability_type) VALUES ('sm1-101','Eevee','133',NULL,'Colorless','60',NULL,NULL,'Fighting','Ã—2','Energy Evolution','When you attach a basic Energy card from your hand to this PokÃ©mon during your turn, you may search your deck for a card that evolves from this PokÃ©mon that is the same type as that Energy card and put it onto this PokÃ©mon to evolve it. Then, shuffle your deck.','Ability');</v>
      </c>
    </row>
    <row r="6628" spans="1:16" x14ac:dyDescent="0.25">
      <c r="A6628" t="s">
        <v>8999</v>
      </c>
      <c r="B6628" t="s">
        <v>226</v>
      </c>
      <c r="C6628">
        <v>133</v>
      </c>
      <c r="D6628" t="s">
        <v>350</v>
      </c>
      <c r="F6628">
        <v>60</v>
      </c>
      <c r="G6628" t="s">
        <v>19</v>
      </c>
      <c r="J6628" t="s">
        <v>20</v>
      </c>
      <c r="K6628" t="s">
        <v>9</v>
      </c>
      <c r="L6628" t="s">
        <v>19809</v>
      </c>
      <c r="M6628" t="s">
        <v>20312</v>
      </c>
      <c r="N6628" t="s">
        <v>19150</v>
      </c>
      <c r="P6628" t="str">
        <f t="shared" si="103"/>
        <v>INSERT INTO pokemon_cards (id,name,pokemon_id,level,primary_color,hp,secondary_color,evolve_from,weakness,weakness_modifier,ability_name,ability_text,ability_type) VALUES ('sm1-101a','Eevee','133',NULL,'Colorless','60',NULL,NULL,'Fighting','Ã—2','Energy Evolution','When you attach a basic Energy card from your hand to this PokÃ©mon during your turn, you may search your deck for a card that evolves from this PokÃ©mon that is the same type as that Energy card and put it onto this PokÃ©mon to evolve it. Then, shuffle your deck.','Ability');</v>
      </c>
    </row>
    <row r="6629" spans="1:16" x14ac:dyDescent="0.25">
      <c r="A6629" t="s">
        <v>9000</v>
      </c>
      <c r="B6629" t="s">
        <v>2507</v>
      </c>
      <c r="C6629">
        <v>327</v>
      </c>
      <c r="D6629" t="s">
        <v>2508</v>
      </c>
      <c r="F6629">
        <v>80</v>
      </c>
      <c r="G6629" t="s">
        <v>19</v>
      </c>
      <c r="J6629" t="s">
        <v>20</v>
      </c>
      <c r="K6629" t="s">
        <v>9</v>
      </c>
      <c r="P6629" t="str">
        <f t="shared" si="103"/>
        <v>INSERT INTO pokemon_cards (id,name,pokemon_id,level,primary_color,hp,secondary_color,evolve_from,weakness,weakness_modifier,ability_name,ability_text,ability_type) VALUES ('sm1-102','Spinda','327',NULL,'Colorless','80',NULL,NULL,'Fighting','Ã—2',NULL,NULL,NULL);</v>
      </c>
    </row>
    <row r="6630" spans="1:16" x14ac:dyDescent="0.25">
      <c r="A6630" t="s">
        <v>9001</v>
      </c>
      <c r="B6630" t="s">
        <v>1109</v>
      </c>
      <c r="C6630">
        <v>506</v>
      </c>
      <c r="D6630" t="s">
        <v>1110</v>
      </c>
      <c r="F6630">
        <v>60</v>
      </c>
      <c r="G6630" t="s">
        <v>19</v>
      </c>
      <c r="J6630" t="s">
        <v>20</v>
      </c>
      <c r="K6630" t="s">
        <v>9</v>
      </c>
      <c r="P6630" t="str">
        <f t="shared" si="103"/>
        <v>INSERT INTO pokemon_cards (id,name,pokemon_id,level,primary_color,hp,secondary_color,evolve_from,weakness,weakness_modifier,ability_name,ability_text,ability_type) VALUES ('sm1-103','Lillipup','506',NULL,'Colorless','60',NULL,NULL,'Fighting','Ã—2',NULL,NULL,NULL);</v>
      </c>
    </row>
    <row r="6631" spans="1:16" x14ac:dyDescent="0.25">
      <c r="A6631" t="s">
        <v>9002</v>
      </c>
      <c r="B6631" t="s">
        <v>1113</v>
      </c>
      <c r="C6631">
        <v>507</v>
      </c>
      <c r="D6631" t="s">
        <v>1114</v>
      </c>
      <c r="F6631">
        <v>90</v>
      </c>
      <c r="G6631" t="s">
        <v>19</v>
      </c>
      <c r="I6631" t="s">
        <v>1109</v>
      </c>
      <c r="J6631" t="s">
        <v>20</v>
      </c>
      <c r="K6631" t="s">
        <v>9</v>
      </c>
      <c r="L6631" t="s">
        <v>20578</v>
      </c>
      <c r="M6631" t="s">
        <v>20579</v>
      </c>
      <c r="N6631" t="s">
        <v>19150</v>
      </c>
      <c r="P6631" t="str">
        <f t="shared" si="103"/>
        <v>INSERT INTO pokemon_cards (id,name,pokemon_id,level,primary_color,hp,secondary_color,evolve_from,weakness,weakness_modifier,ability_name,ability_text,ability_type) VALUES ('sm1-104','Herdier','507',NULL,'Colorless','90',NULL,'Lillipup','Fighting','Ã—2','Treasure Hunt','When you play this PokÃ©mon from your hand to evolve 1 of your PokÃ©mon during your turn, you may put an Item card from your discard pile into your hand.','Ability');</v>
      </c>
    </row>
    <row r="6632" spans="1:16" x14ac:dyDescent="0.25">
      <c r="A6632" t="s">
        <v>9003</v>
      </c>
      <c r="B6632" t="s">
        <v>1116</v>
      </c>
      <c r="C6632">
        <v>508</v>
      </c>
      <c r="D6632" t="s">
        <v>1117</v>
      </c>
      <c r="F6632">
        <v>150</v>
      </c>
      <c r="G6632" t="s">
        <v>19</v>
      </c>
      <c r="I6632" t="s">
        <v>1113</v>
      </c>
      <c r="J6632" t="s">
        <v>20</v>
      </c>
      <c r="K6632" t="s">
        <v>9</v>
      </c>
      <c r="P6632" t="str">
        <f t="shared" si="103"/>
        <v>INSERT INTO pokemon_cards (id,name,pokemon_id,level,primary_color,hp,secondary_color,evolve_from,weakness,weakness_modifier,ability_name,ability_text,ability_type) VALUES ('sm1-105','Stoutland','508',NULL,'Colorless','150',NULL,'Herdier','Fighting','Ã—2',NULL,NULL,NULL);</v>
      </c>
    </row>
    <row r="6633" spans="1:16" x14ac:dyDescent="0.25">
      <c r="A6633" t="s">
        <v>9004</v>
      </c>
      <c r="B6633" t="s">
        <v>7496</v>
      </c>
      <c r="C6633">
        <v>731</v>
      </c>
      <c r="D6633" t="s">
        <v>7497</v>
      </c>
      <c r="F6633">
        <v>50</v>
      </c>
      <c r="G6633" t="s">
        <v>19</v>
      </c>
      <c r="J6633" t="s">
        <v>15</v>
      </c>
      <c r="K6633" t="s">
        <v>9</v>
      </c>
      <c r="P6633" t="str">
        <f t="shared" si="103"/>
        <v>INSERT INTO pokemon_cards (id,name,pokemon_id,level,primary_color,hp,secondary_color,evolve_from,weakness,weakness_modifier,ability_name,ability_text,ability_type) VALUES ('sm1-106','Pikipek','731',NULL,'Colorless','50',NULL,NULL,'Lightning','Ã—2',NULL,NULL,NULL);</v>
      </c>
    </row>
    <row r="6634" spans="1:16" x14ac:dyDescent="0.25">
      <c r="A6634" t="s">
        <v>9005</v>
      </c>
      <c r="B6634" t="s">
        <v>9006</v>
      </c>
      <c r="C6634">
        <v>732</v>
      </c>
      <c r="D6634" t="s">
        <v>9007</v>
      </c>
      <c r="F6634">
        <v>80</v>
      </c>
      <c r="G6634" t="s">
        <v>19</v>
      </c>
      <c r="I6634" t="s">
        <v>7496</v>
      </c>
      <c r="J6634" t="s">
        <v>15</v>
      </c>
      <c r="K6634" t="s">
        <v>9</v>
      </c>
      <c r="P6634" t="str">
        <f t="shared" si="103"/>
        <v>INSERT INTO pokemon_cards (id,name,pokemon_id,level,primary_color,hp,secondary_color,evolve_from,weakness,weakness_modifier,ability_name,ability_text,ability_type) VALUES ('sm1-107','Trumbeak','732',NULL,'Colorless','80',NULL,'Pikipek','Lightning','Ã—2',NULL,NULL,NULL);</v>
      </c>
    </row>
    <row r="6635" spans="1:16" x14ac:dyDescent="0.25">
      <c r="A6635" t="s">
        <v>9008</v>
      </c>
      <c r="B6635" t="s">
        <v>9009</v>
      </c>
      <c r="C6635">
        <v>733</v>
      </c>
      <c r="D6635" t="s">
        <v>9010</v>
      </c>
      <c r="F6635">
        <v>140</v>
      </c>
      <c r="G6635" t="s">
        <v>19</v>
      </c>
      <c r="I6635" t="s">
        <v>9006</v>
      </c>
      <c r="J6635" t="s">
        <v>15</v>
      </c>
      <c r="K6635" t="s">
        <v>9</v>
      </c>
      <c r="P6635" t="str">
        <f t="shared" si="103"/>
        <v>INSERT INTO pokemon_cards (id,name,pokemon_id,level,primary_color,hp,secondary_color,evolve_from,weakness,weakness_modifier,ability_name,ability_text,ability_type) VALUES ('sm1-108','Toucannon','733',NULL,'Colorless','140',NULL,'Trumbeak','Lightning','Ã—2',NULL,NULL,NULL);</v>
      </c>
    </row>
    <row r="6636" spans="1:16" x14ac:dyDescent="0.25">
      <c r="A6636" t="s">
        <v>9011</v>
      </c>
      <c r="B6636" t="s">
        <v>7499</v>
      </c>
      <c r="C6636">
        <v>734</v>
      </c>
      <c r="D6636" t="s">
        <v>7500</v>
      </c>
      <c r="F6636">
        <v>70</v>
      </c>
      <c r="G6636" t="s">
        <v>19</v>
      </c>
      <c r="J6636" t="s">
        <v>20</v>
      </c>
      <c r="K6636" t="s">
        <v>9</v>
      </c>
      <c r="P6636" t="str">
        <f t="shared" si="103"/>
        <v>INSERT INTO pokemon_cards (id,name,pokemon_id,level,primary_color,hp,secondary_color,evolve_from,weakness,weakness_modifier,ability_name,ability_text,ability_type) VALUES ('sm1-109','Yungoos','734',NULL,'Colorless','70',NULL,NULL,'Fighting','Ã—2',NULL,NULL,NULL);</v>
      </c>
    </row>
    <row r="6637" spans="1:16" x14ac:dyDescent="0.25">
      <c r="A6637" t="s">
        <v>9012</v>
      </c>
      <c r="B6637" t="s">
        <v>9013</v>
      </c>
      <c r="C6637">
        <v>735</v>
      </c>
      <c r="D6637" t="s">
        <v>9014</v>
      </c>
      <c r="F6637">
        <v>210</v>
      </c>
      <c r="G6637" t="s">
        <v>19</v>
      </c>
      <c r="I6637" t="s">
        <v>7499</v>
      </c>
      <c r="J6637" t="s">
        <v>20</v>
      </c>
      <c r="K6637" t="s">
        <v>9</v>
      </c>
      <c r="L6637" t="s">
        <v>20580</v>
      </c>
      <c r="M6637" t="s">
        <v>20581</v>
      </c>
      <c r="N6637" t="s">
        <v>19150</v>
      </c>
      <c r="P6637" t="str">
        <f t="shared" si="103"/>
        <v>INSERT INTO pokemon_cards (id,name,pokemon_id,level,primary_color,hp,secondary_color,evolve_from,weakness,weakness_modifier,ability_name,ability_text,ability_type) VALUES ('sm1-110','Gumshoos-GX','735',NULL,'Colorless','210',NULL,'Yungoos','Fighting','Ã—2','Search the Premises','Once during your turn (before your attack), you may have your opponent reveal their hand.','Ability');</v>
      </c>
    </row>
    <row r="6638" spans="1:16" x14ac:dyDescent="0.25">
      <c r="A6638" t="s">
        <v>9015</v>
      </c>
      <c r="B6638" t="s">
        <v>7572</v>
      </c>
      <c r="C6638">
        <v>759</v>
      </c>
      <c r="D6638" t="s">
        <v>9016</v>
      </c>
      <c r="F6638">
        <v>70</v>
      </c>
      <c r="G6638" t="s">
        <v>19</v>
      </c>
      <c r="J6638" t="s">
        <v>20</v>
      </c>
      <c r="K6638" t="s">
        <v>9</v>
      </c>
      <c r="P6638" t="str">
        <f t="shared" si="103"/>
        <v>INSERT INTO pokemon_cards (id,name,pokemon_id,level,primary_color,hp,secondary_color,evolve_from,weakness,weakness_modifier,ability_name,ability_text,ability_type) VALUES ('sm1-111','Stufful','759',NULL,'Colorless','70',NULL,NULL,'Fighting','Ã—2',NULL,NULL,NULL);</v>
      </c>
    </row>
    <row r="6639" spans="1:16" x14ac:dyDescent="0.25">
      <c r="A6639" t="s">
        <v>9017</v>
      </c>
      <c r="B6639" t="s">
        <v>7570</v>
      </c>
      <c r="C6639">
        <v>760</v>
      </c>
      <c r="D6639" t="s">
        <v>7571</v>
      </c>
      <c r="F6639">
        <v>130</v>
      </c>
      <c r="G6639" t="s">
        <v>19</v>
      </c>
      <c r="I6639" t="s">
        <v>7572</v>
      </c>
      <c r="J6639" t="s">
        <v>20</v>
      </c>
      <c r="K6639" t="s">
        <v>9</v>
      </c>
      <c r="P6639" t="str">
        <f t="shared" si="103"/>
        <v>INSERT INTO pokemon_cards (id,name,pokemon_id,level,primary_color,hp,secondary_color,evolve_from,weakness,weakness_modifier,ability_name,ability_text,ability_type) VALUES ('sm1-112','Bewear','760',NULL,'Colorless','130',NULL,'Stufful','Fighting','Ã—2',NULL,NULL,NULL);</v>
      </c>
    </row>
    <row r="6640" spans="1:16" x14ac:dyDescent="0.25">
      <c r="A6640" t="s">
        <v>9018</v>
      </c>
      <c r="B6640" t="s">
        <v>9019</v>
      </c>
      <c r="C6640">
        <v>765</v>
      </c>
      <c r="D6640" t="s">
        <v>9020</v>
      </c>
      <c r="F6640">
        <v>120</v>
      </c>
      <c r="G6640" t="s">
        <v>19</v>
      </c>
      <c r="J6640" t="s">
        <v>20</v>
      </c>
      <c r="K6640" t="s">
        <v>9</v>
      </c>
      <c r="L6640" t="s">
        <v>20582</v>
      </c>
      <c r="M6640" t="s">
        <v>20583</v>
      </c>
      <c r="N6640" t="s">
        <v>19150</v>
      </c>
      <c r="P6640" t="str">
        <f t="shared" si="103"/>
        <v>INSERT INTO pokemon_cards (id,name,pokemon_id,level,primary_color,hp,secondary_color,evolve_from,weakness,weakness_modifier,ability_name,ability_text,ability_type) VALUES ('sm1-113','Oranguru','765',NULL,'Colorless','120',NULL,NULL,'Fighting','Ã—2','Instruct','Once during your turn (before your attack), you may draw cards until you have 3 cards in your hand.','Ability');</v>
      </c>
    </row>
    <row r="6641" spans="1:16" x14ac:dyDescent="0.25">
      <c r="A6641" t="s">
        <v>9021</v>
      </c>
      <c r="B6641" t="s">
        <v>8854</v>
      </c>
      <c r="C6641">
        <v>754</v>
      </c>
      <c r="D6641" t="s">
        <v>8855</v>
      </c>
      <c r="F6641">
        <v>210</v>
      </c>
      <c r="G6641" t="s">
        <v>33</v>
      </c>
      <c r="I6641" t="s">
        <v>8851</v>
      </c>
      <c r="J6641" t="s">
        <v>24</v>
      </c>
      <c r="K6641" t="s">
        <v>9</v>
      </c>
      <c r="P6641" t="str">
        <f t="shared" si="103"/>
        <v>INSERT INTO pokemon_cards (id,name,pokemon_id,level,primary_color,hp,secondary_color,evolve_from,weakness,weakness_modifier,ability_name,ability_text,ability_type) VALUES ('sm1-138','Lurantis-GX','754',NULL,'Grass','210',NULL,'Fomantis','Fire','Ã—2',NULL,NULL,NULL);</v>
      </c>
    </row>
    <row r="6642" spans="1:16" x14ac:dyDescent="0.25">
      <c r="A6642" t="s">
        <v>9022</v>
      </c>
      <c r="B6642" t="s">
        <v>8889</v>
      </c>
      <c r="C6642">
        <v>131</v>
      </c>
      <c r="D6642" t="s">
        <v>404</v>
      </c>
      <c r="F6642">
        <v>190</v>
      </c>
      <c r="G6642" t="s">
        <v>13</v>
      </c>
      <c r="J6642" t="s">
        <v>33</v>
      </c>
      <c r="K6642" t="s">
        <v>9</v>
      </c>
      <c r="P6642" t="str">
        <f t="shared" si="103"/>
        <v>INSERT INTO pokemon_cards (id,name,pokemon_id,level,primary_color,hp,secondary_color,evolve_from,weakness,weakness_modifier,ability_name,ability_text,ability_type) VALUES ('sm1-139','Lapras-GX','131',NULL,'Water','190',NULL,NULL,'Grass','Ã—2',NULL,NULL,NULL);</v>
      </c>
    </row>
    <row r="6643" spans="1:16" x14ac:dyDescent="0.25">
      <c r="A6643" t="s">
        <v>9023</v>
      </c>
      <c r="B6643" t="s">
        <v>8941</v>
      </c>
      <c r="C6643">
        <v>196</v>
      </c>
      <c r="D6643" t="s">
        <v>2057</v>
      </c>
      <c r="F6643">
        <v>200</v>
      </c>
      <c r="G6643" t="s">
        <v>7</v>
      </c>
      <c r="I6643" t="s">
        <v>226</v>
      </c>
      <c r="J6643" t="s">
        <v>7</v>
      </c>
      <c r="K6643" t="s">
        <v>9</v>
      </c>
      <c r="P6643" t="str">
        <f t="shared" si="103"/>
        <v>INSERT INTO pokemon_cards (id,name,pokemon_id,level,primary_color,hp,secondary_color,evolve_from,weakness,weakness_modifier,ability_name,ability_text,ability_type) VALUES ('sm1-140','Espeon-GX','196',NULL,'Psychic','200',NULL,'Eevee','Psychic','Ã—2',NULL,NULL,NULL);</v>
      </c>
    </row>
    <row r="6644" spans="1:16" x14ac:dyDescent="0.25">
      <c r="A6644" t="s">
        <v>9024</v>
      </c>
      <c r="B6644" t="s">
        <v>8951</v>
      </c>
      <c r="C6644">
        <v>792</v>
      </c>
      <c r="D6644" t="s">
        <v>3008</v>
      </c>
      <c r="F6644">
        <v>250</v>
      </c>
      <c r="G6644" t="s">
        <v>7</v>
      </c>
      <c r="I6644" t="s">
        <v>3004</v>
      </c>
      <c r="J6644" t="s">
        <v>896</v>
      </c>
      <c r="K6644" t="s">
        <v>9</v>
      </c>
      <c r="L6644" t="s">
        <v>20569</v>
      </c>
      <c r="M6644" t="s">
        <v>20570</v>
      </c>
      <c r="N6644" t="s">
        <v>19150</v>
      </c>
      <c r="P6644" t="str">
        <f t="shared" si="103"/>
        <v>INSERT INTO pokemon_cards (id,name,pokemon_id,level,primary_color,hp,secondary_color,evolve_from,weakness,weakness_modifier,ability_name,ability_text,ability_type) VALUES ('sm1-141','Lunala-GX','792',NULL,'Psychic','250',NULL,'Cosmoem','Darkness','Ã—2','Psychic Transfer','As often as you like during your turn (before your attack), you may move a Psychic Energy from 1 of your PokÃ©mon to another of your PokÃ©mon.','Ability');</v>
      </c>
    </row>
    <row r="6645" spans="1:16" x14ac:dyDescent="0.25">
      <c r="A6645" t="s">
        <v>9025</v>
      </c>
      <c r="B6645" t="s">
        <v>8973</v>
      </c>
      <c r="C6645">
        <v>197</v>
      </c>
      <c r="D6645" t="s">
        <v>2076</v>
      </c>
      <c r="F6645">
        <v>200</v>
      </c>
      <c r="G6645" t="s">
        <v>896</v>
      </c>
      <c r="I6645" t="s">
        <v>226</v>
      </c>
      <c r="J6645" t="s">
        <v>20</v>
      </c>
      <c r="K6645" t="s">
        <v>9</v>
      </c>
      <c r="P6645" t="str">
        <f t="shared" si="103"/>
        <v>INSERT INTO pokemon_cards (id,name,pokemon_id,level,primary_color,hp,secondary_color,evolve_from,weakness,weakness_modifier,ability_name,ability_text,ability_type) VALUES ('sm1-142','Umbreon-GX','197',NULL,'Darkness','200',NULL,'Eevee','Fighting','Ã—2',NULL,NULL,NULL);</v>
      </c>
    </row>
    <row r="6646" spans="1:16" x14ac:dyDescent="0.25">
      <c r="A6646" t="s">
        <v>9026</v>
      </c>
      <c r="B6646" t="s">
        <v>8983</v>
      </c>
      <c r="C6646">
        <v>791</v>
      </c>
      <c r="D6646" t="s">
        <v>3024</v>
      </c>
      <c r="F6646">
        <v>250</v>
      </c>
      <c r="G6646" t="s">
        <v>854</v>
      </c>
      <c r="I6646" t="s">
        <v>3004</v>
      </c>
      <c r="J6646" t="s">
        <v>24</v>
      </c>
      <c r="K6646" t="s">
        <v>9</v>
      </c>
      <c r="L6646" t="s">
        <v>20574</v>
      </c>
      <c r="M6646" t="s">
        <v>20575</v>
      </c>
      <c r="N6646" t="s">
        <v>19150</v>
      </c>
      <c r="P6646" t="str">
        <f t="shared" si="103"/>
        <v>INSERT INTO pokemon_cards (id,name,pokemon_id,level,primary_color,hp,secondary_color,evolve_from,weakness,weakness_modifier,ability_name,ability_text,ability_type) VALUES ('sm1-143','Solgaleo-GX','791',NULL,'Metal','250',NULL,'Cosmoem','Fire','Ã—2','Ultra Road','Once during your turn (before your attack), you may switch your Active PokÃ©mon with 1 of your Benched PokÃ©mon.','Ability');</v>
      </c>
    </row>
    <row r="6647" spans="1:16" x14ac:dyDescent="0.25">
      <c r="A6647" t="s">
        <v>9027</v>
      </c>
      <c r="B6647" t="s">
        <v>8997</v>
      </c>
      <c r="C6647">
        <v>128</v>
      </c>
      <c r="D6647" t="s">
        <v>341</v>
      </c>
      <c r="F6647">
        <v>180</v>
      </c>
      <c r="G6647" t="s">
        <v>19</v>
      </c>
      <c r="J6647" t="s">
        <v>20</v>
      </c>
      <c r="K6647" t="s">
        <v>9</v>
      </c>
      <c r="P6647" t="str">
        <f t="shared" si="103"/>
        <v>INSERT INTO pokemon_cards (id,name,pokemon_id,level,primary_color,hp,secondary_color,evolve_from,weakness,weakness_modifier,ability_name,ability_text,ability_type) VALUES ('sm1-144','Tauros-GX','128',NULL,'Colorless','180',NULL,NULL,'Fighting','Ã—2',NULL,NULL,NULL);</v>
      </c>
    </row>
    <row r="6648" spans="1:16" x14ac:dyDescent="0.25">
      <c r="A6648" t="s">
        <v>9028</v>
      </c>
      <c r="B6648" t="s">
        <v>9013</v>
      </c>
      <c r="C6648">
        <v>735</v>
      </c>
      <c r="D6648" t="s">
        <v>9014</v>
      </c>
      <c r="F6648">
        <v>210</v>
      </c>
      <c r="G6648" t="s">
        <v>19</v>
      </c>
      <c r="I6648" t="s">
        <v>7499</v>
      </c>
      <c r="J6648" t="s">
        <v>20</v>
      </c>
      <c r="K6648" t="s">
        <v>9</v>
      </c>
      <c r="L6648" t="s">
        <v>20580</v>
      </c>
      <c r="M6648" t="s">
        <v>20581</v>
      </c>
      <c r="N6648" t="s">
        <v>19150</v>
      </c>
      <c r="P6648" t="str">
        <f t="shared" si="103"/>
        <v>INSERT INTO pokemon_cards (id,name,pokemon_id,level,primary_color,hp,secondary_color,evolve_from,weakness,weakness_modifier,ability_name,ability_text,ability_type) VALUES ('sm1-145','Gumshoos-GX','735',NULL,'Colorless','210',NULL,'Yungoos','Fighting','Ã—2','Search the Premises','Once during your turn (before your attack), you may have your opponent reveal their hand.','Ability');</v>
      </c>
    </row>
    <row r="6649" spans="1:16" x14ac:dyDescent="0.25">
      <c r="A6649" t="s">
        <v>9029</v>
      </c>
      <c r="B6649" t="s">
        <v>8854</v>
      </c>
      <c r="C6649">
        <v>754</v>
      </c>
      <c r="D6649" t="s">
        <v>8855</v>
      </c>
      <c r="F6649">
        <v>210</v>
      </c>
      <c r="G6649" t="s">
        <v>33</v>
      </c>
      <c r="I6649" t="s">
        <v>8851</v>
      </c>
      <c r="J6649" t="s">
        <v>24</v>
      </c>
      <c r="K6649" t="s">
        <v>9</v>
      </c>
      <c r="P6649" t="str">
        <f t="shared" si="103"/>
        <v>INSERT INTO pokemon_cards (id,name,pokemon_id,level,primary_color,hp,secondary_color,evolve_from,weakness,weakness_modifier,ability_name,ability_text,ability_type) VALUES ('sm1-150','Lurantis-GX','754',NULL,'Grass','210',NULL,'Fomantis','Fire','Ã—2',NULL,NULL,NULL);</v>
      </c>
    </row>
    <row r="6650" spans="1:16" x14ac:dyDescent="0.25">
      <c r="A6650" t="s">
        <v>9030</v>
      </c>
      <c r="B6650" t="s">
        <v>8889</v>
      </c>
      <c r="C6650">
        <v>131</v>
      </c>
      <c r="D6650" t="s">
        <v>404</v>
      </c>
      <c r="F6650">
        <v>190</v>
      </c>
      <c r="G6650" t="s">
        <v>13</v>
      </c>
      <c r="J6650" t="s">
        <v>33</v>
      </c>
      <c r="K6650" t="s">
        <v>9</v>
      </c>
      <c r="P6650" t="str">
        <f t="shared" si="103"/>
        <v>INSERT INTO pokemon_cards (id,name,pokemon_id,level,primary_color,hp,secondary_color,evolve_from,weakness,weakness_modifier,ability_name,ability_text,ability_type) VALUES ('sm1-151','Lapras-GX','131',NULL,'Water','190',NULL,NULL,'Grass','Ã—2',NULL,NULL,NULL);</v>
      </c>
    </row>
    <row r="6651" spans="1:16" x14ac:dyDescent="0.25">
      <c r="A6651" t="s">
        <v>9031</v>
      </c>
      <c r="B6651" t="s">
        <v>8941</v>
      </c>
      <c r="C6651">
        <v>196</v>
      </c>
      <c r="D6651" t="s">
        <v>2057</v>
      </c>
      <c r="F6651">
        <v>200</v>
      </c>
      <c r="G6651" t="s">
        <v>7</v>
      </c>
      <c r="I6651" t="s">
        <v>226</v>
      </c>
      <c r="J6651" t="s">
        <v>7</v>
      </c>
      <c r="K6651" t="s">
        <v>9</v>
      </c>
      <c r="P6651" t="str">
        <f t="shared" si="103"/>
        <v>INSERT INTO pokemon_cards (id,name,pokemon_id,level,primary_color,hp,secondary_color,evolve_from,weakness,weakness_modifier,ability_name,ability_text,ability_type) VALUES ('sm1-152','Espeon-GX','196',NULL,'Psychic','200',NULL,'Eevee','Psychic','Ã—2',NULL,NULL,NULL);</v>
      </c>
    </row>
    <row r="6652" spans="1:16" x14ac:dyDescent="0.25">
      <c r="A6652" t="s">
        <v>9032</v>
      </c>
      <c r="B6652" t="s">
        <v>8951</v>
      </c>
      <c r="C6652">
        <v>792</v>
      </c>
      <c r="D6652" t="s">
        <v>3008</v>
      </c>
      <c r="F6652">
        <v>250</v>
      </c>
      <c r="G6652" t="s">
        <v>7</v>
      </c>
      <c r="I6652" t="s">
        <v>3004</v>
      </c>
      <c r="J6652" t="s">
        <v>896</v>
      </c>
      <c r="K6652" t="s">
        <v>9</v>
      </c>
      <c r="L6652" t="s">
        <v>20569</v>
      </c>
      <c r="M6652" t="s">
        <v>20570</v>
      </c>
      <c r="N6652" t="s">
        <v>19150</v>
      </c>
      <c r="P6652" t="str">
        <f t="shared" si="103"/>
        <v>INSERT INTO pokemon_cards (id,name,pokemon_id,level,primary_color,hp,secondary_color,evolve_from,weakness,weakness_modifier,ability_name,ability_text,ability_type) VALUES ('sm1-153','Lunala-GX','792',NULL,'Psychic','250',NULL,'Cosmoem','Darkness','Ã—2','Psychic Transfer','As often as you like during your turn (before your attack), you may move a Psychic Energy from 1 of your PokÃ©mon to another of your PokÃ©mon.','Ability');</v>
      </c>
    </row>
    <row r="6653" spans="1:16" x14ac:dyDescent="0.25">
      <c r="A6653" t="s">
        <v>9033</v>
      </c>
      <c r="B6653" t="s">
        <v>8973</v>
      </c>
      <c r="C6653">
        <v>197</v>
      </c>
      <c r="D6653" t="s">
        <v>2076</v>
      </c>
      <c r="F6653">
        <v>200</v>
      </c>
      <c r="G6653" t="s">
        <v>896</v>
      </c>
      <c r="I6653" t="s">
        <v>226</v>
      </c>
      <c r="J6653" t="s">
        <v>20</v>
      </c>
      <c r="K6653" t="s">
        <v>9</v>
      </c>
      <c r="P6653" t="str">
        <f t="shared" si="103"/>
        <v>INSERT INTO pokemon_cards (id,name,pokemon_id,level,primary_color,hp,secondary_color,evolve_from,weakness,weakness_modifier,ability_name,ability_text,ability_type) VALUES ('sm1-154','Umbreon-GX','197',NULL,'Darkness','200',NULL,'Eevee','Fighting','Ã—2',NULL,NULL,NULL);</v>
      </c>
    </row>
    <row r="6654" spans="1:16" x14ac:dyDescent="0.25">
      <c r="A6654" t="s">
        <v>9034</v>
      </c>
      <c r="B6654" t="s">
        <v>8983</v>
      </c>
      <c r="C6654">
        <v>791</v>
      </c>
      <c r="D6654" t="s">
        <v>3024</v>
      </c>
      <c r="F6654">
        <v>250</v>
      </c>
      <c r="G6654" t="s">
        <v>854</v>
      </c>
      <c r="I6654" t="s">
        <v>3004</v>
      </c>
      <c r="J6654" t="s">
        <v>24</v>
      </c>
      <c r="K6654" t="s">
        <v>9</v>
      </c>
      <c r="L6654" t="s">
        <v>20574</v>
      </c>
      <c r="M6654" t="s">
        <v>20575</v>
      </c>
      <c r="N6654" t="s">
        <v>19150</v>
      </c>
      <c r="P6654" t="str">
        <f t="shared" si="103"/>
        <v>INSERT INTO pokemon_cards (id,name,pokemon_id,level,primary_color,hp,secondary_color,evolve_from,weakness,weakness_modifier,ability_name,ability_text,ability_type) VALUES ('sm1-155','Solgaleo-GX','791',NULL,'Metal','250',NULL,'Cosmoem','Fire','Ã—2','Ultra Road','Once during your turn (before your attack), you may switch your Active PokÃ©mon with 1 of your Benched PokÃ©mon.','Ability');</v>
      </c>
    </row>
    <row r="6655" spans="1:16" x14ac:dyDescent="0.25">
      <c r="A6655" t="s">
        <v>9035</v>
      </c>
      <c r="B6655" t="s">
        <v>8997</v>
      </c>
      <c r="C6655">
        <v>128</v>
      </c>
      <c r="D6655" t="s">
        <v>341</v>
      </c>
      <c r="F6655">
        <v>180</v>
      </c>
      <c r="G6655" t="s">
        <v>19</v>
      </c>
      <c r="J6655" t="s">
        <v>20</v>
      </c>
      <c r="K6655" t="s">
        <v>9</v>
      </c>
      <c r="P6655" t="str">
        <f t="shared" si="103"/>
        <v>INSERT INTO pokemon_cards (id,name,pokemon_id,level,primary_color,hp,secondary_color,evolve_from,weakness,weakness_modifier,ability_name,ability_text,ability_type) VALUES ('sm1-156','Tauros-GX','128',NULL,'Colorless','180',NULL,NULL,'Fighting','Ã—2',NULL,NULL,NULL);</v>
      </c>
    </row>
    <row r="6656" spans="1:16" x14ac:dyDescent="0.25">
      <c r="A6656" t="s">
        <v>9036</v>
      </c>
      <c r="B6656" t="s">
        <v>9013</v>
      </c>
      <c r="C6656">
        <v>735</v>
      </c>
      <c r="D6656" t="s">
        <v>9014</v>
      </c>
      <c r="F6656">
        <v>210</v>
      </c>
      <c r="G6656" t="s">
        <v>19</v>
      </c>
      <c r="I6656" t="s">
        <v>7499</v>
      </c>
      <c r="J6656" t="s">
        <v>20</v>
      </c>
      <c r="K6656" t="s">
        <v>9</v>
      </c>
      <c r="L6656" t="s">
        <v>20580</v>
      </c>
      <c r="M6656" t="s">
        <v>20581</v>
      </c>
      <c r="N6656" t="s">
        <v>19150</v>
      </c>
      <c r="P6656" t="str">
        <f t="shared" si="103"/>
        <v>INSERT INTO pokemon_cards (id,name,pokemon_id,level,primary_color,hp,secondary_color,evolve_from,weakness,weakness_modifier,ability_name,ability_text,ability_type) VALUES ('sm1-157','Gumshoos-GX','735',NULL,'Colorless','210',NULL,'Yungoos','Fighting','Ã—2','Search the Premises','Once during your turn (before your attack), you may have your opponent reveal their hand.','Ability');</v>
      </c>
    </row>
    <row r="6657" spans="1:16" x14ac:dyDescent="0.25">
      <c r="A6657" t="s">
        <v>9037</v>
      </c>
      <c r="B6657" t="s">
        <v>9038</v>
      </c>
      <c r="C6657">
        <v>795</v>
      </c>
      <c r="D6657" t="s">
        <v>9039</v>
      </c>
      <c r="F6657">
        <v>260</v>
      </c>
      <c r="G6657" t="s">
        <v>33</v>
      </c>
      <c r="J6657" t="s">
        <v>24</v>
      </c>
      <c r="K6657" t="s">
        <v>9</v>
      </c>
      <c r="P6657" t="str">
        <f t="shared" si="103"/>
        <v>INSERT INTO pokemon_cards (id,name,pokemon_id,level,primary_color,hp,secondary_color,evolve_from,weakness,weakness_modifier,ability_name,ability_text,ability_type) VALUES ('sm10-1','Pheromosa &amp; Buzzwole-GX','795',NULL,'Grass','260',NULL,NULL,'Fire','Ã—2',NULL,NULL,NULL);</v>
      </c>
    </row>
    <row r="6658" spans="1:16" x14ac:dyDescent="0.25">
      <c r="A6658" t="s">
        <v>9040</v>
      </c>
      <c r="B6658" t="s">
        <v>159</v>
      </c>
      <c r="C6658">
        <v>10</v>
      </c>
      <c r="D6658" t="s">
        <v>160</v>
      </c>
      <c r="F6658">
        <v>40</v>
      </c>
      <c r="G6658" t="s">
        <v>33</v>
      </c>
      <c r="J6658" t="s">
        <v>24</v>
      </c>
      <c r="K6658" t="s">
        <v>9</v>
      </c>
      <c r="L6658" t="s">
        <v>19521</v>
      </c>
      <c r="M6658" t="s">
        <v>20584</v>
      </c>
      <c r="N6658" t="s">
        <v>19150</v>
      </c>
      <c r="P6658" t="str">
        <f t="shared" si="103"/>
        <v>INSERT INTO pokemon_cards (id,name,pokemon_id,level,primary_color,hp,secondary_color,evolve_from,weakness,weakness_modifier,ability_name,ability_text,ability_type) VALUES ('sm10-2','Caterpie','10',NULL,'Grass','40',NULL,NULL,'Fire','Ã—2','Pupate','Once during your turn (before your attack), you may flip a coin. If heads, search your deck for a card that evolves from this PokÃ©mon and put it onto this PokÃ©mon to evolve it. Then, shuffle your deck.','Ability');</v>
      </c>
    </row>
    <row r="6659" spans="1:16" x14ac:dyDescent="0.25">
      <c r="A6659" t="s">
        <v>9041</v>
      </c>
      <c r="B6659" t="s">
        <v>181</v>
      </c>
      <c r="C6659">
        <v>11</v>
      </c>
      <c r="D6659" t="s">
        <v>182</v>
      </c>
      <c r="F6659">
        <v>70</v>
      </c>
      <c r="G6659" t="s">
        <v>33</v>
      </c>
      <c r="I6659" t="s">
        <v>159</v>
      </c>
      <c r="J6659" t="s">
        <v>24</v>
      </c>
      <c r="K6659" t="s">
        <v>9</v>
      </c>
      <c r="L6659" t="s">
        <v>19515</v>
      </c>
      <c r="M6659" t="s">
        <v>20584</v>
      </c>
      <c r="N6659" t="s">
        <v>19150</v>
      </c>
      <c r="P6659" t="str">
        <f t="shared" ref="P6659:P6722" si="104">CONCATENATE(
    "INSERT INTO pokemon_cards (",
    _xlfn.TEXTJOIN(",", TRUE, A$1, B$1, C$1, E$1, G$1, F$1, H$1, I$1, J$1, K$1, L$1, M$1, N$1),
    ") VALUES (",
    _xlfn.TEXTJOIN(",", FALSE,
        IF(A6659&lt;&gt;"", "'" &amp; A6659 &amp; "'", "NULL"),
        IF(B6659&lt;&gt;"", "'" &amp; B6659 &amp; "'", "NULL"),
        IF(C6659&lt;&gt;"", "'" &amp; C6659 &amp; "'", "NULL"),
        IF(E6659&lt;&gt;"", "'" &amp; E6659 &amp; "'", "NULL"),
        IF(G6659&lt;&gt;"", "'" &amp; G6659 &amp; "'", "NULL"),
        IF(F6659&lt;&gt;"", "'" &amp; F6659 &amp; "'", "NULL"),
        IF(H6659&lt;&gt;"", "'" &amp; H6659 &amp; "'", "NULL"),
        IF(I6659&lt;&gt;"", "'" &amp; I6659 &amp; "'", "NULL"),
        IF(J6659&lt;&gt;"", "'" &amp; J6659 &amp; "'", "NULL"),
        IF(K6659&lt;&gt;"", "'" &amp; K6659 &amp; "'", "NULL"),
        IF(L6659&lt;&gt;"", "'" &amp; L6659 &amp; "'", "NULL"),
        IF(M6659&lt;&gt;"", "'" &amp; M6659 &amp; "'", "NULL"),
        IF(N6659&lt;&gt;"", "'" &amp; N6659 &amp; "'", "NULL")
    ),
    ");"
)</f>
        <v>INSERT INTO pokemon_cards (id,name,pokemon_id,level,primary_color,hp,secondary_color,evolve_from,weakness,weakness_modifier,ability_name,ability_text,ability_type) VALUES ('sm10-3','Metapod','11',NULL,'Grass','70',NULL,'Caterpie','Fire','Ã—2','Emerge','Once during your turn (before your attack), you may flip a coin. If heads, search your deck for a card that evolves from this PokÃ©mon and put it onto this PokÃ©mon to evolve it. Then, shuffle your deck.','Ability');</v>
      </c>
    </row>
    <row r="6660" spans="1:16" x14ac:dyDescent="0.25">
      <c r="A6660" t="s">
        <v>9042</v>
      </c>
      <c r="B6660" t="s">
        <v>290</v>
      </c>
      <c r="C6660">
        <v>12</v>
      </c>
      <c r="D6660" t="s">
        <v>291</v>
      </c>
      <c r="F6660">
        <v>130</v>
      </c>
      <c r="G6660" t="s">
        <v>33</v>
      </c>
      <c r="I6660" t="s">
        <v>181</v>
      </c>
      <c r="J6660" t="s">
        <v>24</v>
      </c>
      <c r="K6660" t="s">
        <v>9</v>
      </c>
      <c r="P6660" t="str">
        <f t="shared" si="104"/>
        <v>INSERT INTO pokemon_cards (id,name,pokemon_id,level,primary_color,hp,secondary_color,evolve_from,weakness,weakness_modifier,ability_name,ability_text,ability_type) VALUES ('sm10-4','Butterfree','12',NULL,'Grass','130',NULL,'Metapod','Fire','Ã—2',NULL,NULL,NULL);</v>
      </c>
    </row>
    <row r="6661" spans="1:16" x14ac:dyDescent="0.25">
      <c r="A6661" t="s">
        <v>9043</v>
      </c>
      <c r="B6661" t="s">
        <v>305</v>
      </c>
      <c r="C6661">
        <v>43</v>
      </c>
      <c r="D6661" t="s">
        <v>364</v>
      </c>
      <c r="F6661">
        <v>50</v>
      </c>
      <c r="G6661" t="s">
        <v>33</v>
      </c>
      <c r="J6661" t="s">
        <v>24</v>
      </c>
      <c r="K6661" t="s">
        <v>9</v>
      </c>
      <c r="P6661" t="str">
        <f t="shared" si="104"/>
        <v>INSERT INTO pokemon_cards (id,name,pokemon_id,level,primary_color,hp,secondary_color,evolve_from,weakness,weakness_modifier,ability_name,ability_text,ability_type) VALUES ('sm10-5','Oddish','43',NULL,'Grass','50',NULL,NULL,'Fire','Ã—2',NULL,NULL,NULL);</v>
      </c>
    </row>
    <row r="6662" spans="1:16" x14ac:dyDescent="0.25">
      <c r="A6662" t="s">
        <v>9044</v>
      </c>
      <c r="B6662" t="s">
        <v>305</v>
      </c>
      <c r="C6662">
        <v>43</v>
      </c>
      <c r="D6662" t="s">
        <v>364</v>
      </c>
      <c r="F6662">
        <v>60</v>
      </c>
      <c r="G6662" t="s">
        <v>33</v>
      </c>
      <c r="J6662" t="s">
        <v>24</v>
      </c>
      <c r="K6662" t="s">
        <v>9</v>
      </c>
      <c r="P6662" t="str">
        <f t="shared" si="104"/>
        <v>INSERT INTO pokemon_cards (id,name,pokemon_id,level,primary_color,hp,secondary_color,evolve_from,weakness,weakness_modifier,ability_name,ability_text,ability_type) VALUES ('sm10-6','Oddish','43',NULL,'Grass','60',NULL,NULL,'Fire','Ã—2',NULL,NULL,NULL);</v>
      </c>
    </row>
    <row r="6663" spans="1:16" x14ac:dyDescent="0.25">
      <c r="A6663" t="s">
        <v>9045</v>
      </c>
      <c r="B6663" t="s">
        <v>268</v>
      </c>
      <c r="C6663">
        <v>44</v>
      </c>
      <c r="D6663" t="s">
        <v>304</v>
      </c>
      <c r="F6663">
        <v>80</v>
      </c>
      <c r="G6663" t="s">
        <v>33</v>
      </c>
      <c r="I6663" t="s">
        <v>305</v>
      </c>
      <c r="J6663" t="s">
        <v>24</v>
      </c>
      <c r="K6663" t="s">
        <v>9</v>
      </c>
      <c r="L6663" t="s">
        <v>20585</v>
      </c>
      <c r="M6663" t="s">
        <v>22694</v>
      </c>
      <c r="N6663" t="s">
        <v>19150</v>
      </c>
      <c r="P6663" t="str">
        <f t="shared" si="104"/>
        <v>INSERT INTO pokemon_cards (id,name,pokemon_id,level,primary_color,hp,secondary_color,evolve_from,weakness,weakness_modifier,ability_name,ability_text,ability_type) VALUES ('sm10-7','Gloom','44',NULL,'Grass','80',NULL,'Oddish','Fire','Ã—2','Irresistible Aroma','Once during your turn (before your attack), if your opponent''s Bench isn''t full, you may flip a coin. If heads, your opponent reveals their hand. Put a Basic PokÃ©mon you find there onto their Bench.','Ability');</v>
      </c>
    </row>
    <row r="6664" spans="1:16" x14ac:dyDescent="0.25">
      <c r="A6664" t="s">
        <v>9046</v>
      </c>
      <c r="B6664" t="s">
        <v>266</v>
      </c>
      <c r="C6664">
        <v>45</v>
      </c>
      <c r="D6664" t="s">
        <v>267</v>
      </c>
      <c r="F6664">
        <v>140</v>
      </c>
      <c r="G6664" t="s">
        <v>33</v>
      </c>
      <c r="I6664" t="s">
        <v>268</v>
      </c>
      <c r="J6664" t="s">
        <v>24</v>
      </c>
      <c r="K6664" t="s">
        <v>9</v>
      </c>
      <c r="L6664" t="s">
        <v>20586</v>
      </c>
      <c r="M6664" t="s">
        <v>22695</v>
      </c>
      <c r="N6664" t="s">
        <v>19150</v>
      </c>
      <c r="P6664" t="str">
        <f t="shared" si="104"/>
        <v>INSERT INTO pokemon_cards (id,name,pokemon_id,level,primary_color,hp,secondary_color,evolve_from,weakness,weakness_modifier,ability_name,ability_text,ability_type) VALUES ('sm10-8','Vileplume','45',NULL,'Grass','140',NULL,'Gloom','Fire','Ã—2','Varied Pollen','Once during your turn (before your attack), you may flip a coin. If heads, choose Asleep, Burned, Confused, or Poisoned. Your opponent''s Active PokÃ©mon is now affected by that Special Condition.','Ability');</v>
      </c>
    </row>
    <row r="6665" spans="1:16" x14ac:dyDescent="0.25">
      <c r="A6665" t="s">
        <v>9047</v>
      </c>
      <c r="B6665" t="s">
        <v>260</v>
      </c>
      <c r="C6665">
        <v>48</v>
      </c>
      <c r="D6665" t="s">
        <v>374</v>
      </c>
      <c r="F6665">
        <v>60</v>
      </c>
      <c r="G6665" t="s">
        <v>33</v>
      </c>
      <c r="J6665" t="s">
        <v>24</v>
      </c>
      <c r="K6665" t="s">
        <v>9</v>
      </c>
      <c r="P6665" t="str">
        <f t="shared" si="104"/>
        <v>INSERT INTO pokemon_cards (id,name,pokemon_id,level,primary_color,hp,secondary_color,evolve_from,weakness,weakness_modifier,ability_name,ability_text,ability_type) VALUES ('sm10-9','Venonat','48',NULL,'Grass','60',NULL,NULL,'Fire','Ã—2',NULL,NULL,NULL);</v>
      </c>
    </row>
    <row r="6666" spans="1:16" x14ac:dyDescent="0.25">
      <c r="A6666" t="s">
        <v>9048</v>
      </c>
      <c r="B6666" t="s">
        <v>260</v>
      </c>
      <c r="C6666">
        <v>48</v>
      </c>
      <c r="D6666" t="s">
        <v>374</v>
      </c>
      <c r="F6666">
        <v>60</v>
      </c>
      <c r="G6666" t="s">
        <v>33</v>
      </c>
      <c r="J6666" t="s">
        <v>24</v>
      </c>
      <c r="K6666" t="s">
        <v>9</v>
      </c>
      <c r="P6666" t="str">
        <f t="shared" si="104"/>
        <v>INSERT INTO pokemon_cards (id,name,pokemon_id,level,primary_color,hp,secondary_color,evolve_from,weakness,weakness_modifier,ability_name,ability_text,ability_type) VALUES ('sm10-10','Venonat','48',NULL,'Grass','60',NULL,NULL,'Fire','Ã—2',NULL,NULL,NULL);</v>
      </c>
    </row>
    <row r="6667" spans="1:16" x14ac:dyDescent="0.25">
      <c r="A6667" t="s">
        <v>9049</v>
      </c>
      <c r="B6667" t="s">
        <v>258</v>
      </c>
      <c r="C6667">
        <v>49</v>
      </c>
      <c r="D6667" t="s">
        <v>259</v>
      </c>
      <c r="F6667">
        <v>90</v>
      </c>
      <c r="G6667" t="s">
        <v>33</v>
      </c>
      <c r="I6667" t="s">
        <v>260</v>
      </c>
      <c r="J6667" t="s">
        <v>24</v>
      </c>
      <c r="K6667" t="s">
        <v>9</v>
      </c>
      <c r="P6667" t="str">
        <f t="shared" si="104"/>
        <v>INSERT INTO pokemon_cards (id,name,pokemon_id,level,primary_color,hp,secondary_color,evolve_from,weakness,weakness_modifier,ability_name,ability_text,ability_type) VALUES ('sm10-11','Venomoth','49',NULL,'Grass','90',NULL,'Venonat','Fire','Ã—2',NULL,NULL,NULL);</v>
      </c>
    </row>
    <row r="6668" spans="1:16" x14ac:dyDescent="0.25">
      <c r="A6668" t="s">
        <v>9050</v>
      </c>
      <c r="B6668" t="s">
        <v>9051</v>
      </c>
      <c r="C6668">
        <v>49</v>
      </c>
      <c r="D6668" t="s">
        <v>259</v>
      </c>
      <c r="F6668">
        <v>200</v>
      </c>
      <c r="G6668" t="s">
        <v>33</v>
      </c>
      <c r="I6668" t="s">
        <v>260</v>
      </c>
      <c r="J6668" t="s">
        <v>24</v>
      </c>
      <c r="K6668" t="s">
        <v>9</v>
      </c>
      <c r="P6668" t="str">
        <f t="shared" si="104"/>
        <v>INSERT INTO pokemon_cards (id,name,pokemon_id,level,primary_color,hp,secondary_color,evolve_from,weakness,weakness_modifier,ability_name,ability_text,ability_type) VALUES ('sm10-12','Venomoth-GX','49',NULL,'Grass','200',NULL,'Venonat','Fire','Ã—2',NULL,NULL,NULL);</v>
      </c>
    </row>
    <row r="6669" spans="1:16" x14ac:dyDescent="0.25">
      <c r="A6669" t="s">
        <v>9052</v>
      </c>
      <c r="B6669" t="s">
        <v>344</v>
      </c>
      <c r="C6669">
        <v>69</v>
      </c>
      <c r="D6669" t="s">
        <v>346</v>
      </c>
      <c r="F6669">
        <v>50</v>
      </c>
      <c r="G6669" t="s">
        <v>33</v>
      </c>
      <c r="J6669" t="s">
        <v>24</v>
      </c>
      <c r="K6669" t="s">
        <v>9</v>
      </c>
      <c r="P6669" t="str">
        <f t="shared" si="104"/>
        <v>INSERT INTO pokemon_cards (id,name,pokemon_id,level,primary_color,hp,secondary_color,evolve_from,weakness,weakness_modifier,ability_name,ability_text,ability_type) VALUES ('sm10-13','Bellsprout','69',NULL,'Grass','50',NULL,NULL,'Fire','Ã—2',NULL,NULL,NULL);</v>
      </c>
    </row>
    <row r="6670" spans="1:16" x14ac:dyDescent="0.25">
      <c r="A6670" t="s">
        <v>9053</v>
      </c>
      <c r="B6670" t="s">
        <v>264</v>
      </c>
      <c r="C6670">
        <v>70</v>
      </c>
      <c r="D6670" t="s">
        <v>343</v>
      </c>
      <c r="F6670">
        <v>80</v>
      </c>
      <c r="G6670" t="s">
        <v>33</v>
      </c>
      <c r="I6670" t="s">
        <v>344</v>
      </c>
      <c r="J6670" t="s">
        <v>24</v>
      </c>
      <c r="K6670" t="s">
        <v>9</v>
      </c>
      <c r="P6670" t="str">
        <f t="shared" si="104"/>
        <v>INSERT INTO pokemon_cards (id,name,pokemon_id,level,primary_color,hp,secondary_color,evolve_from,weakness,weakness_modifier,ability_name,ability_text,ability_type) VALUES ('sm10-14','Weepinbell','70',NULL,'Grass','80',NULL,'Bellsprout','Fire','Ã—2',NULL,NULL,NULL);</v>
      </c>
    </row>
    <row r="6671" spans="1:16" x14ac:dyDescent="0.25">
      <c r="A6671" t="s">
        <v>9054</v>
      </c>
      <c r="B6671" t="s">
        <v>262</v>
      </c>
      <c r="C6671">
        <v>71</v>
      </c>
      <c r="D6671" t="s">
        <v>263</v>
      </c>
      <c r="F6671">
        <v>140</v>
      </c>
      <c r="G6671" t="s">
        <v>33</v>
      </c>
      <c r="I6671" t="s">
        <v>264</v>
      </c>
      <c r="J6671" t="s">
        <v>24</v>
      </c>
      <c r="K6671" t="s">
        <v>9</v>
      </c>
      <c r="P6671" t="str">
        <f t="shared" si="104"/>
        <v>INSERT INTO pokemon_cards (id,name,pokemon_id,level,primary_color,hp,secondary_color,evolve_from,weakness,weakness_modifier,ability_name,ability_text,ability_type) VALUES ('sm10-15','Victreebel','71',NULL,'Grass','140',NULL,'Weepinbell','Fire','Ã—2',NULL,NULL,NULL);</v>
      </c>
    </row>
    <row r="6672" spans="1:16" x14ac:dyDescent="0.25">
      <c r="A6672" t="s">
        <v>9055</v>
      </c>
      <c r="B6672" t="s">
        <v>211</v>
      </c>
      <c r="C6672">
        <v>114</v>
      </c>
      <c r="D6672" t="s">
        <v>212</v>
      </c>
      <c r="F6672">
        <v>80</v>
      </c>
      <c r="G6672" t="s">
        <v>33</v>
      </c>
      <c r="J6672" t="s">
        <v>24</v>
      </c>
      <c r="K6672" t="s">
        <v>9</v>
      </c>
      <c r="P6672" t="str">
        <f t="shared" si="104"/>
        <v>INSERT INTO pokemon_cards (id,name,pokemon_id,level,primary_color,hp,secondary_color,evolve_from,weakness,weakness_modifier,ability_name,ability_text,ability_type) VALUES ('sm10-16','Tangela','114',NULL,'Grass','80',NULL,NULL,'Fire','Ã—2',NULL,NULL,NULL);</v>
      </c>
    </row>
    <row r="6673" spans="1:16" x14ac:dyDescent="0.25">
      <c r="A6673" t="s">
        <v>9056</v>
      </c>
      <c r="B6673" t="s">
        <v>1353</v>
      </c>
      <c r="C6673">
        <v>465</v>
      </c>
      <c r="D6673" t="s">
        <v>1354</v>
      </c>
      <c r="F6673">
        <v>130</v>
      </c>
      <c r="G6673" t="s">
        <v>33</v>
      </c>
      <c r="I6673" t="s">
        <v>211</v>
      </c>
      <c r="J6673" t="s">
        <v>24</v>
      </c>
      <c r="K6673" t="s">
        <v>9</v>
      </c>
      <c r="P6673" t="str">
        <f t="shared" si="104"/>
        <v>INSERT INTO pokemon_cards (id,name,pokemon_id,level,primary_color,hp,secondary_color,evolve_from,weakness,weakness_modifier,ability_name,ability_text,ability_type) VALUES ('sm10-17','Tangrowth','465',NULL,'Grass','130',NULL,'Tangela','Fire','Ã—2',NULL,NULL,NULL);</v>
      </c>
    </row>
    <row r="6674" spans="1:16" x14ac:dyDescent="0.25">
      <c r="A6674" t="s">
        <v>9057</v>
      </c>
      <c r="B6674" t="s">
        <v>7475</v>
      </c>
      <c r="C6674">
        <v>736</v>
      </c>
      <c r="D6674" t="s">
        <v>7476</v>
      </c>
      <c r="F6674">
        <v>60</v>
      </c>
      <c r="G6674" t="s">
        <v>33</v>
      </c>
      <c r="J6674" t="s">
        <v>24</v>
      </c>
      <c r="K6674" t="s">
        <v>9</v>
      </c>
      <c r="P6674" t="str">
        <f t="shared" si="104"/>
        <v>INSERT INTO pokemon_cards (id,name,pokemon_id,level,primary_color,hp,secondary_color,evolve_from,weakness,weakness_modifier,ability_name,ability_text,ability_type) VALUES ('sm10-18','Grubbin','736',NULL,'Grass','60',NULL,NULL,'Fire','Ã—2',NULL,NULL,NULL);</v>
      </c>
    </row>
    <row r="6675" spans="1:16" x14ac:dyDescent="0.25">
      <c r="A6675" t="s">
        <v>9058</v>
      </c>
      <c r="B6675" t="s">
        <v>9059</v>
      </c>
      <c r="C6675">
        <v>798</v>
      </c>
      <c r="D6675" t="s">
        <v>9060</v>
      </c>
      <c r="F6675">
        <v>70</v>
      </c>
      <c r="G6675" t="s">
        <v>33</v>
      </c>
      <c r="J6675" t="s">
        <v>24</v>
      </c>
      <c r="K6675" t="s">
        <v>9</v>
      </c>
      <c r="P6675" t="str">
        <f t="shared" si="104"/>
        <v>INSERT INTO pokemon_cards (id,name,pokemon_id,level,primary_color,hp,secondary_color,evolve_from,weakness,weakness_modifier,ability_name,ability_text,ability_type) VALUES ('sm10-19','Kartana','798',NULL,'Grass','70',NULL,NULL,'Fire','Ã—2',NULL,NULL,NULL);</v>
      </c>
    </row>
    <row r="6676" spans="1:16" x14ac:dyDescent="0.25">
      <c r="A6676" t="s">
        <v>9061</v>
      </c>
      <c r="B6676" t="s">
        <v>9062</v>
      </c>
      <c r="C6676">
        <v>643</v>
      </c>
      <c r="D6676" t="s">
        <v>9063</v>
      </c>
      <c r="F6676">
        <v>270</v>
      </c>
      <c r="G6676" t="s">
        <v>24</v>
      </c>
      <c r="J6676" t="s">
        <v>13</v>
      </c>
      <c r="K6676" t="s">
        <v>9</v>
      </c>
      <c r="P6676" t="str">
        <f t="shared" si="104"/>
        <v>INSERT INTO pokemon_cards (id,name,pokemon_id,level,primary_color,hp,secondary_color,evolve_from,weakness,weakness_modifier,ability_name,ability_text,ability_type) VALUES ('sm10-20','Reshiram &amp; Charizard-GX','643',NULL,'Fire','270',NULL,NULL,'Water','Ã—2',NULL,NULL,NULL);</v>
      </c>
    </row>
    <row r="6677" spans="1:16" x14ac:dyDescent="0.25">
      <c r="A6677" t="s">
        <v>9064</v>
      </c>
      <c r="B6677" t="s">
        <v>97</v>
      </c>
      <c r="C6677">
        <v>58</v>
      </c>
      <c r="D6677" t="s">
        <v>111</v>
      </c>
      <c r="F6677">
        <v>80</v>
      </c>
      <c r="G6677" t="s">
        <v>24</v>
      </c>
      <c r="J6677" t="s">
        <v>13</v>
      </c>
      <c r="K6677" t="s">
        <v>9</v>
      </c>
      <c r="P6677" t="str">
        <f t="shared" si="104"/>
        <v>INSERT INTO pokemon_cards (id,name,pokemon_id,level,primary_color,hp,secondary_color,evolve_from,weakness,weakness_modifier,ability_name,ability_text,ability_type) VALUES ('sm10-21','Growlithe','58',NULL,'Fire','80',NULL,NULL,'Water','Ã—2',NULL,NULL,NULL);</v>
      </c>
    </row>
    <row r="6678" spans="1:16" x14ac:dyDescent="0.25">
      <c r="A6678" t="s">
        <v>9065</v>
      </c>
      <c r="B6678" t="s">
        <v>95</v>
      </c>
      <c r="C6678">
        <v>59</v>
      </c>
      <c r="D6678" t="s">
        <v>96</v>
      </c>
      <c r="F6678">
        <v>140</v>
      </c>
      <c r="G6678" t="s">
        <v>24</v>
      </c>
      <c r="I6678" t="s">
        <v>97</v>
      </c>
      <c r="J6678" t="s">
        <v>13</v>
      </c>
      <c r="K6678" t="s">
        <v>9</v>
      </c>
      <c r="P6678" t="str">
        <f t="shared" si="104"/>
        <v>INSERT INTO pokemon_cards (id,name,pokemon_id,level,primary_color,hp,secondary_color,evolve_from,weakness,weakness_modifier,ability_name,ability_text,ability_type) VALUES ('sm10-22','Arcanine','59',NULL,'Fire','140',NULL,'Growlithe','Water','Ã—2',NULL,NULL,NULL);</v>
      </c>
    </row>
    <row r="6679" spans="1:16" x14ac:dyDescent="0.25">
      <c r="A6679" t="s">
        <v>9066</v>
      </c>
      <c r="B6679" t="s">
        <v>958</v>
      </c>
      <c r="C6679">
        <v>554</v>
      </c>
      <c r="D6679" t="s">
        <v>959</v>
      </c>
      <c r="F6679">
        <v>80</v>
      </c>
      <c r="G6679" t="s">
        <v>24</v>
      </c>
      <c r="J6679" t="s">
        <v>13</v>
      </c>
      <c r="K6679" t="s">
        <v>9</v>
      </c>
      <c r="P6679" t="str">
        <f t="shared" si="104"/>
        <v>INSERT INTO pokemon_cards (id,name,pokemon_id,level,primary_color,hp,secondary_color,evolve_from,weakness,weakness_modifier,ability_name,ability_text,ability_type) VALUES ('sm10-23','Darumaka','554',NULL,'Fire','80',NULL,NULL,'Water','Ã—2',NULL,NULL,NULL);</v>
      </c>
    </row>
    <row r="6680" spans="1:16" x14ac:dyDescent="0.25">
      <c r="A6680" t="s">
        <v>9067</v>
      </c>
      <c r="B6680" t="s">
        <v>962</v>
      </c>
      <c r="C6680">
        <v>555</v>
      </c>
      <c r="D6680" t="s">
        <v>963</v>
      </c>
      <c r="F6680">
        <v>130</v>
      </c>
      <c r="G6680" t="s">
        <v>24</v>
      </c>
      <c r="I6680" t="s">
        <v>958</v>
      </c>
      <c r="J6680" t="s">
        <v>13</v>
      </c>
      <c r="K6680" t="s">
        <v>9</v>
      </c>
      <c r="P6680" t="str">
        <f t="shared" si="104"/>
        <v>INSERT INTO pokemon_cards (id,name,pokemon_id,level,primary_color,hp,secondary_color,evolve_from,weakness,weakness_modifier,ability_name,ability_text,ability_type) VALUES ('sm10-24','Darmanitan','555',NULL,'Fire','130',NULL,'Darumaka','Water','Ã—2',NULL,NULL,NULL);</v>
      </c>
    </row>
    <row r="6681" spans="1:16" x14ac:dyDescent="0.25">
      <c r="A6681" t="s">
        <v>9068</v>
      </c>
      <c r="B6681" t="s">
        <v>9069</v>
      </c>
      <c r="C6681">
        <v>721</v>
      </c>
      <c r="D6681" t="s">
        <v>9070</v>
      </c>
      <c r="F6681">
        <v>120</v>
      </c>
      <c r="G6681" t="s">
        <v>24</v>
      </c>
      <c r="J6681" t="s">
        <v>13</v>
      </c>
      <c r="K6681" t="s">
        <v>9</v>
      </c>
      <c r="P6681" t="str">
        <f t="shared" si="104"/>
        <v>INSERT INTO pokemon_cards (id,name,pokemon_id,level,primary_color,hp,secondary_color,evolve_from,weakness,weakness_modifier,ability_name,ability_text,ability_type) VALUES ('sm10-25','Volcanion','721',NULL,'Fire','120',NULL,NULL,'Water','Ã—2',NULL,NULL,NULL);</v>
      </c>
    </row>
    <row r="6682" spans="1:16" x14ac:dyDescent="0.25">
      <c r="A6682" t="s">
        <v>9071</v>
      </c>
      <c r="B6682" t="s">
        <v>7478</v>
      </c>
      <c r="C6682">
        <v>725</v>
      </c>
      <c r="D6682" t="s">
        <v>7479</v>
      </c>
      <c r="F6682">
        <v>50</v>
      </c>
      <c r="G6682" t="s">
        <v>24</v>
      </c>
      <c r="J6682" t="s">
        <v>13</v>
      </c>
      <c r="K6682" t="s">
        <v>9</v>
      </c>
      <c r="P6682" t="str">
        <f t="shared" si="104"/>
        <v>INSERT INTO pokemon_cards (id,name,pokemon_id,level,primary_color,hp,secondary_color,evolve_from,weakness,weakness_modifier,ability_name,ability_text,ability_type) VALUES ('sm10-26','Litten','725',NULL,'Fire','50',NULL,NULL,'Water','Ã—2',NULL,NULL,NULL);</v>
      </c>
    </row>
    <row r="6683" spans="1:16" x14ac:dyDescent="0.25">
      <c r="A6683" t="s">
        <v>9072</v>
      </c>
      <c r="B6683" t="s">
        <v>7478</v>
      </c>
      <c r="C6683">
        <v>725</v>
      </c>
      <c r="D6683" t="s">
        <v>7479</v>
      </c>
      <c r="F6683">
        <v>60</v>
      </c>
      <c r="G6683" t="s">
        <v>24</v>
      </c>
      <c r="J6683" t="s">
        <v>13</v>
      </c>
      <c r="K6683" t="s">
        <v>9</v>
      </c>
      <c r="P6683" t="str">
        <f t="shared" si="104"/>
        <v>INSERT INTO pokemon_cards (id,name,pokemon_id,level,primary_color,hp,secondary_color,evolve_from,weakness,weakness_modifier,ability_name,ability_text,ability_type) VALUES ('sm10-27','Litten','725',NULL,'Fire','60',NULL,NULL,'Water','Ã—2',NULL,NULL,NULL);</v>
      </c>
    </row>
    <row r="6684" spans="1:16" x14ac:dyDescent="0.25">
      <c r="A6684" t="s">
        <v>9073</v>
      </c>
      <c r="B6684" t="s">
        <v>8874</v>
      </c>
      <c r="C6684">
        <v>726</v>
      </c>
      <c r="D6684" t="s">
        <v>8875</v>
      </c>
      <c r="F6684">
        <v>80</v>
      </c>
      <c r="G6684" t="s">
        <v>24</v>
      </c>
      <c r="I6684" t="s">
        <v>7478</v>
      </c>
      <c r="J6684" t="s">
        <v>13</v>
      </c>
      <c r="K6684" t="s">
        <v>9</v>
      </c>
      <c r="P6684" t="str">
        <f t="shared" si="104"/>
        <v>INSERT INTO pokemon_cards (id,name,pokemon_id,level,primary_color,hp,secondary_color,evolve_from,weakness,weakness_modifier,ability_name,ability_text,ability_type) VALUES ('sm10-28','Torracat','726',NULL,'Fire','80',NULL,'Litten','Water','Ã—2',NULL,NULL,NULL);</v>
      </c>
    </row>
    <row r="6685" spans="1:16" x14ac:dyDescent="0.25">
      <c r="A6685" t="s">
        <v>9074</v>
      </c>
      <c r="B6685" t="s">
        <v>8877</v>
      </c>
      <c r="C6685">
        <v>727</v>
      </c>
      <c r="D6685" t="s">
        <v>8878</v>
      </c>
      <c r="F6685">
        <v>160</v>
      </c>
      <c r="G6685" t="s">
        <v>24</v>
      </c>
      <c r="I6685" t="s">
        <v>8874</v>
      </c>
      <c r="J6685" t="s">
        <v>13</v>
      </c>
      <c r="K6685" t="s">
        <v>9</v>
      </c>
      <c r="L6685" t="s">
        <v>20587</v>
      </c>
      <c r="M6685" t="s">
        <v>22696</v>
      </c>
      <c r="N6685" t="s">
        <v>19150</v>
      </c>
      <c r="P6685" t="str">
        <f t="shared" si="104"/>
        <v>INSERT INTO pokemon_cards (id,name,pokemon_id,level,primary_color,hp,secondary_color,evolve_from,weakness,weakness_modifier,ability_name,ability_text,ability_type) VALUES ('sm10-29','Incineroar','727',NULL,'Fire','160',NULL,'Torracat','Water','Ã—2','Strong Cheer','Your PokÃ©mon''s attacks do 30 more damage to your opponent''s Active PokÃ©mon (before applying Weakness and Resistance). You can''t apply more than 1 Strong Cheer Ability at a time.','Ability');</v>
      </c>
    </row>
    <row r="6686" spans="1:16" x14ac:dyDescent="0.25">
      <c r="A6686" t="s">
        <v>9075</v>
      </c>
      <c r="B6686" t="s">
        <v>9076</v>
      </c>
      <c r="C6686">
        <v>757</v>
      </c>
      <c r="D6686" t="s">
        <v>9077</v>
      </c>
      <c r="F6686">
        <v>70</v>
      </c>
      <c r="G6686" t="s">
        <v>24</v>
      </c>
      <c r="J6686" t="s">
        <v>13</v>
      </c>
      <c r="K6686" t="s">
        <v>9</v>
      </c>
      <c r="P6686" t="str">
        <f t="shared" si="104"/>
        <v>INSERT INTO pokemon_cards (id,name,pokemon_id,level,primary_color,hp,secondary_color,evolve_from,weakness,weakness_modifier,ability_name,ability_text,ability_type) VALUES ('sm10-30','Salandit','757',NULL,'Fire','70',NULL,NULL,'Water','Ã—2',NULL,NULL,NULL);</v>
      </c>
    </row>
    <row r="6687" spans="1:16" x14ac:dyDescent="0.25">
      <c r="A6687" t="s">
        <v>9078</v>
      </c>
      <c r="B6687" t="s">
        <v>9079</v>
      </c>
      <c r="C6687">
        <v>758</v>
      </c>
      <c r="D6687" t="s">
        <v>9080</v>
      </c>
      <c r="F6687">
        <v>100</v>
      </c>
      <c r="G6687" t="s">
        <v>24</v>
      </c>
      <c r="I6687" t="s">
        <v>9076</v>
      </c>
      <c r="J6687" t="s">
        <v>13</v>
      </c>
      <c r="K6687" t="s">
        <v>9</v>
      </c>
      <c r="L6687" t="s">
        <v>19341</v>
      </c>
      <c r="M6687" t="s">
        <v>20588</v>
      </c>
      <c r="N6687" t="s">
        <v>19150</v>
      </c>
      <c r="P6687" t="str">
        <f t="shared" si="104"/>
        <v>INSERT INTO pokemon_cards (id,name,pokemon_id,level,primary_color,hp,secondary_color,evolve_from,weakness,weakness_modifier,ability_name,ability_text,ability_type) VALUES ('sm10-31','Salazzle','758',NULL,'Fire','100',NULL,'Salandit','Water','Ã—2','Roast Reveal','Once during your turn (before your attack), you may discard a Fire Energy card from your hand. If you do, draw 3 cards.','Ability');</v>
      </c>
    </row>
    <row r="6688" spans="1:16" x14ac:dyDescent="0.25">
      <c r="A6688" t="s">
        <v>9081</v>
      </c>
      <c r="B6688" t="s">
        <v>9082</v>
      </c>
      <c r="C6688">
        <v>806</v>
      </c>
      <c r="D6688" t="s">
        <v>9083</v>
      </c>
      <c r="F6688">
        <v>120</v>
      </c>
      <c r="G6688" t="s">
        <v>24</v>
      </c>
      <c r="J6688" t="s">
        <v>13</v>
      </c>
      <c r="K6688" t="s">
        <v>9</v>
      </c>
      <c r="P6688" t="str">
        <f t="shared" si="104"/>
        <v>INSERT INTO pokemon_cards (id,name,pokemon_id,level,primary_color,hp,secondary_color,evolve_from,weakness,weakness_modifier,ability_name,ability_text,ability_type) VALUES ('sm10-32','Blacephalon','806',NULL,'Fire','120',NULL,NULL,'Water','Ã—2',NULL,NULL,NULL);</v>
      </c>
    </row>
    <row r="6689" spans="1:16" x14ac:dyDescent="0.25">
      <c r="A6689" t="s">
        <v>9084</v>
      </c>
      <c r="B6689" t="s">
        <v>153</v>
      </c>
      <c r="C6689">
        <v>7</v>
      </c>
      <c r="D6689" t="s">
        <v>203</v>
      </c>
      <c r="F6689">
        <v>60</v>
      </c>
      <c r="G6689" t="s">
        <v>13</v>
      </c>
      <c r="J6689" t="s">
        <v>33</v>
      </c>
      <c r="K6689" t="s">
        <v>9</v>
      </c>
      <c r="P6689" t="str">
        <f t="shared" si="104"/>
        <v>INSERT INTO pokemon_cards (id,name,pokemon_id,level,primary_color,hp,secondary_color,evolve_from,weakness,weakness_modifier,ability_name,ability_text,ability_type) VALUES ('sm10-33','Squirtle','7',NULL,'Water','60',NULL,NULL,'Grass','Ã—2',NULL,NULL,NULL);</v>
      </c>
    </row>
    <row r="6690" spans="1:16" x14ac:dyDescent="0.25">
      <c r="A6690" t="s">
        <v>9085</v>
      </c>
      <c r="B6690" t="s">
        <v>14</v>
      </c>
      <c r="C6690">
        <v>8</v>
      </c>
      <c r="D6690" t="s">
        <v>152</v>
      </c>
      <c r="F6690">
        <v>70</v>
      </c>
      <c r="G6690" t="s">
        <v>13</v>
      </c>
      <c r="I6690" t="s">
        <v>153</v>
      </c>
      <c r="J6690" t="s">
        <v>33</v>
      </c>
      <c r="K6690" t="s">
        <v>9</v>
      </c>
      <c r="L6690" t="s">
        <v>19947</v>
      </c>
      <c r="M6690" t="s">
        <v>20572</v>
      </c>
      <c r="N6690" t="s">
        <v>19150</v>
      </c>
      <c r="P6690" t="str">
        <f t="shared" si="104"/>
        <v>INSERT INTO pokemon_cards (id,name,pokemon_id,level,primary_color,hp,secondary_color,evolve_from,weakness,weakness_modifier,ability_name,ability_text,ability_type) VALUES ('sm10-34','Wartortle','8',NULL,'Water','70',NULL,'Squirtle','Grass','Ã—2','Solid Shell','This PokÃ©mon takes 20 less damage from attacks (after applying Weakness and Resistance).','Ability');</v>
      </c>
    </row>
    <row r="6691" spans="1:16" x14ac:dyDescent="0.25">
      <c r="A6691" t="s">
        <v>9086</v>
      </c>
      <c r="B6691" t="s">
        <v>9087</v>
      </c>
      <c r="C6691">
        <v>9</v>
      </c>
      <c r="D6691" t="s">
        <v>12</v>
      </c>
      <c r="F6691">
        <v>240</v>
      </c>
      <c r="G6691" t="s">
        <v>13</v>
      </c>
      <c r="I6691" t="s">
        <v>14</v>
      </c>
      <c r="J6691" t="s">
        <v>33</v>
      </c>
      <c r="K6691" t="s">
        <v>9</v>
      </c>
      <c r="L6691" t="s">
        <v>19947</v>
      </c>
      <c r="M6691" t="s">
        <v>20589</v>
      </c>
      <c r="N6691" t="s">
        <v>19150</v>
      </c>
      <c r="P6691" t="str">
        <f t="shared" si="104"/>
        <v>INSERT INTO pokemon_cards (id,name,pokemon_id,level,primary_color,hp,secondary_color,evolve_from,weakness,weakness_modifier,ability_name,ability_text,ability_type) VALUES ('sm10-35','Blastoise-GX','9',NULL,'Water','240',NULL,'Wartortle','Grass','Ã—2','Solid Shell','This PokÃ©mon takes 30 less damage from attacks (after applying Weakness and Resistance).','Ability');</v>
      </c>
    </row>
    <row r="6692" spans="1:16" x14ac:dyDescent="0.25">
      <c r="A6692" t="s">
        <v>9088</v>
      </c>
      <c r="B6692" t="s">
        <v>141</v>
      </c>
      <c r="C6692">
        <v>60</v>
      </c>
      <c r="D6692" t="s">
        <v>193</v>
      </c>
      <c r="F6692">
        <v>50</v>
      </c>
      <c r="G6692" t="s">
        <v>13</v>
      </c>
      <c r="J6692" t="s">
        <v>33</v>
      </c>
      <c r="K6692" t="s">
        <v>9</v>
      </c>
      <c r="L6692" t="s">
        <v>22697</v>
      </c>
      <c r="M6692" t="s">
        <v>22698</v>
      </c>
      <c r="N6692" t="s">
        <v>19150</v>
      </c>
      <c r="P6692" t="str">
        <f t="shared" si="104"/>
        <v>INSERT INTO pokemon_cards (id,name,pokemon_id,level,primary_color,hp,secondary_color,evolve_from,weakness,weakness_modifier,ability_name,ability_text,ability_type) VALUES ('sm10-36','Poliwag','60',NULL,'Water','50',NULL,NULL,'Grass','Ã—2','Round â€˜n'' Round','You can use this Ability only if you go second. Once during your first turn (before your attack), you may leave your opponent''s Active PokÃ©mon Confused.','Ability');</v>
      </c>
    </row>
    <row r="6693" spans="1:16" x14ac:dyDescent="0.25">
      <c r="A6693" t="s">
        <v>9089</v>
      </c>
      <c r="B6693" t="s">
        <v>141</v>
      </c>
      <c r="C6693">
        <v>60</v>
      </c>
      <c r="D6693" t="s">
        <v>193</v>
      </c>
      <c r="F6693">
        <v>60</v>
      </c>
      <c r="G6693" t="s">
        <v>13</v>
      </c>
      <c r="J6693" t="s">
        <v>33</v>
      </c>
      <c r="K6693" t="s">
        <v>9</v>
      </c>
      <c r="P6693" t="str">
        <f t="shared" si="104"/>
        <v>INSERT INTO pokemon_cards (id,name,pokemon_id,level,primary_color,hp,secondary_color,evolve_from,weakness,weakness_modifier,ability_name,ability_text,ability_type) VALUES ('sm10-37','Poliwag','60',NULL,'Water','60',NULL,NULL,'Grass','Ã—2',NULL,NULL,NULL);</v>
      </c>
    </row>
    <row r="6694" spans="1:16" x14ac:dyDescent="0.25">
      <c r="A6694" t="s">
        <v>9090</v>
      </c>
      <c r="B6694" t="s">
        <v>59</v>
      </c>
      <c r="C6694">
        <v>61</v>
      </c>
      <c r="D6694" t="s">
        <v>140</v>
      </c>
      <c r="F6694">
        <v>90</v>
      </c>
      <c r="G6694" t="s">
        <v>13</v>
      </c>
      <c r="I6694" t="s">
        <v>141</v>
      </c>
      <c r="J6694" t="s">
        <v>33</v>
      </c>
      <c r="K6694" t="s">
        <v>9</v>
      </c>
      <c r="P6694" t="str">
        <f t="shared" si="104"/>
        <v>INSERT INTO pokemon_cards (id,name,pokemon_id,level,primary_color,hp,secondary_color,evolve_from,weakness,weakness_modifier,ability_name,ability_text,ability_type) VALUES ('sm10-38','Poliwhirl','61',NULL,'Water','90',NULL,'Poliwag','Grass','Ã—2',NULL,NULL,NULL);</v>
      </c>
    </row>
    <row r="6695" spans="1:16" x14ac:dyDescent="0.25">
      <c r="A6695" t="s">
        <v>9091</v>
      </c>
      <c r="B6695" t="s">
        <v>57</v>
      </c>
      <c r="C6695">
        <v>62</v>
      </c>
      <c r="D6695" t="s">
        <v>58</v>
      </c>
      <c r="F6695">
        <v>150</v>
      </c>
      <c r="G6695" t="s">
        <v>13</v>
      </c>
      <c r="I6695" t="s">
        <v>59</v>
      </c>
      <c r="J6695" t="s">
        <v>33</v>
      </c>
      <c r="K6695" t="s">
        <v>9</v>
      </c>
      <c r="P6695" t="str">
        <f t="shared" si="104"/>
        <v>INSERT INTO pokemon_cards (id,name,pokemon_id,level,primary_color,hp,secondary_color,evolve_from,weakness,weakness_modifier,ability_name,ability_text,ability_type) VALUES ('sm10-39','Poliwrath','62',NULL,'Water','150',NULL,'Poliwhirl','Grass','Ã—2',NULL,NULL,NULL);</v>
      </c>
    </row>
    <row r="6696" spans="1:16" x14ac:dyDescent="0.25">
      <c r="A6696" t="s">
        <v>9092</v>
      </c>
      <c r="B6696" t="s">
        <v>478</v>
      </c>
      <c r="C6696">
        <v>72</v>
      </c>
      <c r="D6696" t="s">
        <v>503</v>
      </c>
      <c r="F6696">
        <v>60</v>
      </c>
      <c r="G6696" t="s">
        <v>13</v>
      </c>
      <c r="J6696" t="s">
        <v>33</v>
      </c>
      <c r="K6696" t="s">
        <v>9</v>
      </c>
      <c r="P6696" t="str">
        <f t="shared" si="104"/>
        <v>INSERT INTO pokemon_cards (id,name,pokemon_id,level,primary_color,hp,secondary_color,evolve_from,weakness,weakness_modifier,ability_name,ability_text,ability_type) VALUES ('sm10-40','Tentacool','72',NULL,'Water','60',NULL,NULL,'Grass','Ã—2',NULL,NULL,NULL);</v>
      </c>
    </row>
    <row r="6697" spans="1:16" x14ac:dyDescent="0.25">
      <c r="A6697" t="s">
        <v>9093</v>
      </c>
      <c r="B6697" t="s">
        <v>476</v>
      </c>
      <c r="C6697">
        <v>73</v>
      </c>
      <c r="D6697" t="s">
        <v>477</v>
      </c>
      <c r="F6697">
        <v>100</v>
      </c>
      <c r="G6697" t="s">
        <v>13</v>
      </c>
      <c r="I6697" t="s">
        <v>478</v>
      </c>
      <c r="J6697" t="s">
        <v>33</v>
      </c>
      <c r="K6697" t="s">
        <v>9</v>
      </c>
      <c r="P6697" t="str">
        <f t="shared" si="104"/>
        <v>INSERT INTO pokemon_cards (id,name,pokemon_id,level,primary_color,hp,secondary_color,evolve_from,weakness,weakness_modifier,ability_name,ability_text,ability_type) VALUES ('sm10-41','Tentacruel','73',NULL,'Water','100',NULL,'Tentacool','Grass','Ã—2',NULL,NULL,NULL);</v>
      </c>
    </row>
    <row r="6698" spans="1:16" x14ac:dyDescent="0.25">
      <c r="A6698" t="s">
        <v>9094</v>
      </c>
      <c r="B6698" t="s">
        <v>474</v>
      </c>
      <c r="C6698">
        <v>79</v>
      </c>
      <c r="D6698" t="s">
        <v>501</v>
      </c>
      <c r="F6698">
        <v>70</v>
      </c>
      <c r="G6698" t="s">
        <v>13</v>
      </c>
      <c r="J6698" t="s">
        <v>33</v>
      </c>
      <c r="K6698" t="s">
        <v>9</v>
      </c>
      <c r="P6698" t="str">
        <f t="shared" si="104"/>
        <v>INSERT INTO pokemon_cards (id,name,pokemon_id,level,primary_color,hp,secondary_color,evolve_from,weakness,weakness_modifier,ability_name,ability_text,ability_type) VALUES ('sm10-42','Slowpoke','79',NULL,'Water','70',NULL,NULL,'Grass','Ã—2',NULL,NULL,NULL);</v>
      </c>
    </row>
    <row r="6699" spans="1:16" x14ac:dyDescent="0.25">
      <c r="A6699" t="s">
        <v>9095</v>
      </c>
      <c r="B6699" t="s">
        <v>472</v>
      </c>
      <c r="C6699">
        <v>80</v>
      </c>
      <c r="D6699" t="s">
        <v>473</v>
      </c>
      <c r="F6699">
        <v>120</v>
      </c>
      <c r="G6699" t="s">
        <v>13</v>
      </c>
      <c r="I6699" t="s">
        <v>474</v>
      </c>
      <c r="J6699" t="s">
        <v>33</v>
      </c>
      <c r="K6699" t="s">
        <v>9</v>
      </c>
      <c r="P6699" t="str">
        <f t="shared" si="104"/>
        <v>INSERT INTO pokemon_cards (id,name,pokemon_id,level,primary_color,hp,secondary_color,evolve_from,weakness,weakness_modifier,ability_name,ability_text,ability_type) VALUES ('sm10-43','Slowbro','80',NULL,'Water','120',NULL,'Slowpoke','Grass','Ã—2',NULL,NULL,NULL);</v>
      </c>
    </row>
    <row r="6700" spans="1:16" x14ac:dyDescent="0.25">
      <c r="A6700" t="s">
        <v>9096</v>
      </c>
      <c r="B6700" t="s">
        <v>104</v>
      </c>
      <c r="C6700">
        <v>86</v>
      </c>
      <c r="D6700" t="s">
        <v>150</v>
      </c>
      <c r="F6700">
        <v>80</v>
      </c>
      <c r="G6700" t="s">
        <v>13</v>
      </c>
      <c r="J6700" t="s">
        <v>33</v>
      </c>
      <c r="K6700" t="s">
        <v>9</v>
      </c>
      <c r="P6700" t="str">
        <f t="shared" si="104"/>
        <v>INSERT INTO pokemon_cards (id,name,pokemon_id,level,primary_color,hp,secondary_color,evolve_from,weakness,weakness_modifier,ability_name,ability_text,ability_type) VALUES ('sm10-44','Seel','86',NULL,'Water','80',NULL,NULL,'Grass','Ã—2',NULL,NULL,NULL);</v>
      </c>
    </row>
    <row r="6701" spans="1:16" x14ac:dyDescent="0.25">
      <c r="A6701" t="s">
        <v>9097</v>
      </c>
      <c r="B6701" t="s">
        <v>102</v>
      </c>
      <c r="C6701">
        <v>87</v>
      </c>
      <c r="D6701" t="s">
        <v>103</v>
      </c>
      <c r="F6701">
        <v>120</v>
      </c>
      <c r="G6701" t="s">
        <v>13</v>
      </c>
      <c r="I6701" t="s">
        <v>104</v>
      </c>
      <c r="J6701" t="s">
        <v>854</v>
      </c>
      <c r="K6701" t="s">
        <v>9</v>
      </c>
      <c r="P6701" t="str">
        <f t="shared" si="104"/>
        <v>INSERT INTO pokemon_cards (id,name,pokemon_id,level,primary_color,hp,secondary_color,evolve_from,weakness,weakness_modifier,ability_name,ability_text,ability_type) VALUES ('sm10-45','Dewgong','87',NULL,'Water','120',NULL,'Seel','Metal','Ã—2',NULL,NULL,NULL);</v>
      </c>
    </row>
    <row r="6702" spans="1:16" x14ac:dyDescent="0.25">
      <c r="A6702" t="s">
        <v>9098</v>
      </c>
      <c r="B6702" t="s">
        <v>457</v>
      </c>
      <c r="C6702">
        <v>98</v>
      </c>
      <c r="D6702" t="s">
        <v>493</v>
      </c>
      <c r="F6702">
        <v>70</v>
      </c>
      <c r="G6702" t="s">
        <v>13</v>
      </c>
      <c r="J6702" t="s">
        <v>33</v>
      </c>
      <c r="K6702" t="s">
        <v>9</v>
      </c>
      <c r="P6702" t="str">
        <f t="shared" si="104"/>
        <v>INSERT INTO pokemon_cards (id,name,pokemon_id,level,primary_color,hp,secondary_color,evolve_from,weakness,weakness_modifier,ability_name,ability_text,ability_type) VALUES ('sm10-46','Krabby','98',NULL,'Water','70',NULL,NULL,'Grass','Ã—2',NULL,NULL,NULL);</v>
      </c>
    </row>
    <row r="6703" spans="1:16" x14ac:dyDescent="0.25">
      <c r="A6703" t="s">
        <v>9099</v>
      </c>
      <c r="B6703" t="s">
        <v>455</v>
      </c>
      <c r="C6703">
        <v>99</v>
      </c>
      <c r="D6703" t="s">
        <v>456</v>
      </c>
      <c r="F6703">
        <v>130</v>
      </c>
      <c r="G6703" t="s">
        <v>13</v>
      </c>
      <c r="I6703" t="s">
        <v>457</v>
      </c>
      <c r="J6703" t="s">
        <v>33</v>
      </c>
      <c r="K6703" t="s">
        <v>9</v>
      </c>
      <c r="P6703" t="str">
        <f t="shared" si="104"/>
        <v>INSERT INTO pokemon_cards (id,name,pokemon_id,level,primary_color,hp,secondary_color,evolve_from,weakness,weakness_modifier,ability_name,ability_text,ability_type) VALUES ('sm10-47','Kingler','99',NULL,'Water','130',NULL,'Krabby','Grass','Ã—2',NULL,NULL,NULL);</v>
      </c>
    </row>
    <row r="6704" spans="1:16" x14ac:dyDescent="0.25">
      <c r="A6704" t="s">
        <v>9100</v>
      </c>
      <c r="B6704" t="s">
        <v>338</v>
      </c>
      <c r="C6704">
        <v>118</v>
      </c>
      <c r="D6704" t="s">
        <v>354</v>
      </c>
      <c r="F6704">
        <v>60</v>
      </c>
      <c r="G6704" t="s">
        <v>13</v>
      </c>
      <c r="J6704" t="s">
        <v>33</v>
      </c>
      <c r="K6704" t="s">
        <v>9</v>
      </c>
      <c r="P6704" t="str">
        <f t="shared" si="104"/>
        <v>INSERT INTO pokemon_cards (id,name,pokemon_id,level,primary_color,hp,secondary_color,evolve_from,weakness,weakness_modifier,ability_name,ability_text,ability_type) VALUES ('sm10-48','Goldeen','118',NULL,'Water','60',NULL,NULL,'Grass','Ã—2',NULL,NULL,NULL);</v>
      </c>
    </row>
    <row r="6705" spans="1:16" x14ac:dyDescent="0.25">
      <c r="A6705" t="s">
        <v>9101</v>
      </c>
      <c r="B6705" t="s">
        <v>336</v>
      </c>
      <c r="C6705">
        <v>119</v>
      </c>
      <c r="D6705" t="s">
        <v>337</v>
      </c>
      <c r="F6705">
        <v>100</v>
      </c>
      <c r="G6705" t="s">
        <v>13</v>
      </c>
      <c r="I6705" t="s">
        <v>338</v>
      </c>
      <c r="J6705" t="s">
        <v>33</v>
      </c>
      <c r="K6705" t="s">
        <v>9</v>
      </c>
      <c r="P6705" t="str">
        <f t="shared" si="104"/>
        <v>INSERT INTO pokemon_cards (id,name,pokemon_id,level,primary_color,hp,secondary_color,evolve_from,weakness,weakness_modifier,ability_name,ability_text,ability_type) VALUES ('sm10-49','Seaking','119',NULL,'Water','100',NULL,'Goldeen','Grass','Ã—2',NULL,NULL,NULL);</v>
      </c>
    </row>
    <row r="6706" spans="1:16" x14ac:dyDescent="0.25">
      <c r="A6706" t="s">
        <v>9102</v>
      </c>
      <c r="B6706" t="s">
        <v>1430</v>
      </c>
      <c r="C6706">
        <v>646</v>
      </c>
      <c r="D6706" t="s">
        <v>1221</v>
      </c>
      <c r="F6706">
        <v>130</v>
      </c>
      <c r="G6706" t="s">
        <v>13</v>
      </c>
      <c r="J6706" t="s">
        <v>854</v>
      </c>
      <c r="K6706" t="s">
        <v>9</v>
      </c>
      <c r="P6706" t="str">
        <f t="shared" si="104"/>
        <v>INSERT INTO pokemon_cards (id,name,pokemon_id,level,primary_color,hp,secondary_color,evolve_from,weakness,weakness_modifier,ability_name,ability_text,ability_type) VALUES ('sm10-50','Kyurem','646',NULL,'Water','130',NULL,NULL,'Metal','Ã—2',NULL,NULL,NULL);</v>
      </c>
    </row>
    <row r="6707" spans="1:16" x14ac:dyDescent="0.25">
      <c r="A6707" t="s">
        <v>9103</v>
      </c>
      <c r="B6707" t="s">
        <v>7429</v>
      </c>
      <c r="C6707">
        <v>656</v>
      </c>
      <c r="D6707" t="s">
        <v>7430</v>
      </c>
      <c r="F6707">
        <v>60</v>
      </c>
      <c r="G6707" t="s">
        <v>13</v>
      </c>
      <c r="J6707" t="s">
        <v>33</v>
      </c>
      <c r="K6707" t="s">
        <v>9</v>
      </c>
      <c r="P6707" t="str">
        <f t="shared" si="104"/>
        <v>INSERT INTO pokemon_cards (id,name,pokemon_id,level,primary_color,hp,secondary_color,evolve_from,weakness,weakness_modifier,ability_name,ability_text,ability_type) VALUES ('sm10-51','Froakie','656',NULL,'Water','60',NULL,NULL,'Grass','Ã—2',NULL,NULL,NULL);</v>
      </c>
    </row>
    <row r="6708" spans="1:16" x14ac:dyDescent="0.25">
      <c r="A6708" t="s">
        <v>9104</v>
      </c>
      <c r="B6708" t="s">
        <v>3248</v>
      </c>
      <c r="C6708">
        <v>657</v>
      </c>
      <c r="D6708" t="s">
        <v>9105</v>
      </c>
      <c r="F6708">
        <v>80</v>
      </c>
      <c r="G6708" t="s">
        <v>13</v>
      </c>
      <c r="I6708" t="s">
        <v>7429</v>
      </c>
      <c r="J6708" t="s">
        <v>33</v>
      </c>
      <c r="K6708" t="s">
        <v>9</v>
      </c>
      <c r="P6708" t="str">
        <f t="shared" si="104"/>
        <v>INSERT INTO pokemon_cards (id,name,pokemon_id,level,primary_color,hp,secondary_color,evolve_from,weakness,weakness_modifier,ability_name,ability_text,ability_type) VALUES ('sm10-52','Frogadier','657',NULL,'Water','80',NULL,'Froakie','Grass','Ã—2',NULL,NULL,NULL);</v>
      </c>
    </row>
    <row r="6709" spans="1:16" x14ac:dyDescent="0.25">
      <c r="A6709" t="s">
        <v>9106</v>
      </c>
      <c r="B6709" t="s">
        <v>8915</v>
      </c>
      <c r="C6709">
        <v>771</v>
      </c>
      <c r="D6709" t="s">
        <v>8916</v>
      </c>
      <c r="F6709">
        <v>70</v>
      </c>
      <c r="G6709" t="s">
        <v>13</v>
      </c>
      <c r="J6709" t="s">
        <v>33</v>
      </c>
      <c r="K6709" t="s">
        <v>9</v>
      </c>
      <c r="P6709" t="str">
        <f t="shared" si="104"/>
        <v>INSERT INTO pokemon_cards (id,name,pokemon_id,level,primary_color,hp,secondary_color,evolve_from,weakness,weakness_modifier,ability_name,ability_text,ability_type) VALUES ('sm10-53','Pyukumuku','771',NULL,'Water','70',NULL,NULL,'Grass','Ã—2',NULL,NULL,NULL);</v>
      </c>
    </row>
    <row r="6710" spans="1:16" x14ac:dyDescent="0.25">
      <c r="A6710" t="s">
        <v>9107</v>
      </c>
      <c r="B6710" t="s">
        <v>63</v>
      </c>
      <c r="C6710">
        <v>25</v>
      </c>
      <c r="D6710" t="s">
        <v>191</v>
      </c>
      <c r="F6710">
        <v>70</v>
      </c>
      <c r="G6710" t="s">
        <v>15</v>
      </c>
      <c r="J6710" t="s">
        <v>20</v>
      </c>
      <c r="K6710" t="s">
        <v>9</v>
      </c>
      <c r="P6710" t="str">
        <f t="shared" si="104"/>
        <v>INSERT INTO pokemon_cards (id,name,pokemon_id,level,primary_color,hp,secondary_color,evolve_from,weakness,weakness_modifier,ability_name,ability_text,ability_type) VALUES ('sm10-54','Pikachu','25',NULL,'Lightning','70',NULL,NULL,'Fighting','Ã—2',NULL,NULL,NULL);</v>
      </c>
    </row>
    <row r="6711" spans="1:16" x14ac:dyDescent="0.25">
      <c r="A6711" t="s">
        <v>9108</v>
      </c>
      <c r="B6711" t="s">
        <v>61</v>
      </c>
      <c r="C6711">
        <v>26</v>
      </c>
      <c r="D6711" t="s">
        <v>62</v>
      </c>
      <c r="F6711">
        <v>120</v>
      </c>
      <c r="G6711" t="s">
        <v>15</v>
      </c>
      <c r="I6711" t="s">
        <v>63</v>
      </c>
      <c r="J6711" t="s">
        <v>20</v>
      </c>
      <c r="K6711" t="s">
        <v>9</v>
      </c>
      <c r="P6711" t="str">
        <f t="shared" si="104"/>
        <v>INSERT INTO pokemon_cards (id,name,pokemon_id,level,primary_color,hp,secondary_color,evolve_from,weakness,weakness_modifier,ability_name,ability_text,ability_type) VALUES ('sm10-55','Raichu','26',NULL,'Lightning','120',NULL,'Pikachu','Fighting','Ã—2',NULL,NULL,NULL);</v>
      </c>
    </row>
    <row r="6712" spans="1:16" x14ac:dyDescent="0.25">
      <c r="A6712" t="s">
        <v>9109</v>
      </c>
      <c r="B6712" t="s">
        <v>1521</v>
      </c>
      <c r="C6712">
        <v>618</v>
      </c>
      <c r="D6712" t="s">
        <v>1522</v>
      </c>
      <c r="F6712">
        <v>110</v>
      </c>
      <c r="G6712" t="s">
        <v>15</v>
      </c>
      <c r="J6712" t="s">
        <v>20</v>
      </c>
      <c r="K6712" t="s">
        <v>9</v>
      </c>
      <c r="P6712" t="str">
        <f t="shared" si="104"/>
        <v>INSERT INTO pokemon_cards (id,name,pokemon_id,level,primary_color,hp,secondary_color,evolve_from,weakness,weakness_modifier,ability_name,ability_text,ability_type) VALUES ('sm10-56','Stunfisk','618',NULL,'Lightning','110',NULL,NULL,'Fighting','Ã—2',NULL,NULL,NULL);</v>
      </c>
    </row>
    <row r="6713" spans="1:16" x14ac:dyDescent="0.25">
      <c r="A6713" t="s">
        <v>9110</v>
      </c>
      <c r="B6713" t="s">
        <v>9111</v>
      </c>
      <c r="C6713">
        <v>702</v>
      </c>
      <c r="D6713" t="s">
        <v>6642</v>
      </c>
      <c r="F6713">
        <v>160</v>
      </c>
      <c r="G6713" t="s">
        <v>15</v>
      </c>
      <c r="J6713" t="s">
        <v>20</v>
      </c>
      <c r="K6713" t="s">
        <v>9</v>
      </c>
      <c r="L6713" t="s">
        <v>20590</v>
      </c>
      <c r="M6713" t="s">
        <v>22699</v>
      </c>
      <c r="N6713" t="s">
        <v>19150</v>
      </c>
      <c r="P6713" t="str">
        <f t="shared" si="104"/>
        <v>INSERT INTO pokemon_cards (id,name,pokemon_id,level,primary_color,hp,secondary_color,evolve_from,weakness,weakness_modifier,ability_name,ability_text,ability_type) VALUES ('sm10-57','Dedenne-GX','702',NULL,'Lightning','160',NULL,NULL,'Fighting','Ã—2','Dedechange','When you play this PokÃ©mon from your hand onto your Bench during your turn, you may discard your hand and draw 6 cards. You can''t use more than 1 Dedechange Ability each turn.','Ability');</v>
      </c>
    </row>
    <row r="6714" spans="1:16" x14ac:dyDescent="0.25">
      <c r="A6714" t="s">
        <v>9112</v>
      </c>
      <c r="B6714" t="s">
        <v>8923</v>
      </c>
      <c r="C6714">
        <v>737</v>
      </c>
      <c r="D6714" t="s">
        <v>8924</v>
      </c>
      <c r="F6714">
        <v>80</v>
      </c>
      <c r="G6714" t="s">
        <v>15</v>
      </c>
      <c r="I6714" t="s">
        <v>7475</v>
      </c>
      <c r="J6714" t="s">
        <v>20</v>
      </c>
      <c r="K6714" t="s">
        <v>9</v>
      </c>
      <c r="L6714" t="s">
        <v>20591</v>
      </c>
      <c r="M6714" t="s">
        <v>22700</v>
      </c>
      <c r="N6714" t="s">
        <v>19150</v>
      </c>
      <c r="P6714" t="str">
        <f t="shared" si="104"/>
        <v>INSERT INTO pokemon_cards (id,name,pokemon_id,level,primary_color,hp,secondary_color,evolve_from,weakness,weakness_modifier,ability_name,ability_text,ability_type) VALUES ('sm10-58','Charjabug','737',NULL,'Lightning','80',NULL,'Grubbin','Fighting','Ã—2','Battery','Once during your turn (before your attack), you may attach this card from your hand to 1 of your Vikavolt or Vikavolt-GX as a Special Energy card. This card provides 2 Lightning Energy only while it''s attached to a PokÃ©mon.','Ability');</v>
      </c>
    </row>
    <row r="6715" spans="1:16" x14ac:dyDescent="0.25">
      <c r="A6715" t="s">
        <v>9113</v>
      </c>
      <c r="B6715" t="s">
        <v>8926</v>
      </c>
      <c r="C6715">
        <v>738</v>
      </c>
      <c r="D6715" t="s">
        <v>8927</v>
      </c>
      <c r="F6715">
        <v>150</v>
      </c>
      <c r="G6715" t="s">
        <v>15</v>
      </c>
      <c r="I6715" t="s">
        <v>8923</v>
      </c>
      <c r="J6715" t="s">
        <v>20</v>
      </c>
      <c r="K6715" t="s">
        <v>9</v>
      </c>
      <c r="L6715" t="s">
        <v>20592</v>
      </c>
      <c r="M6715" t="s">
        <v>20593</v>
      </c>
      <c r="N6715" t="s">
        <v>19150</v>
      </c>
      <c r="P6715" t="str">
        <f t="shared" si="104"/>
        <v>INSERT INTO pokemon_cards (id,name,pokemon_id,level,primary_color,hp,secondary_color,evolve_from,weakness,weakness_modifier,ability_name,ability_text,ability_type) VALUES ('sm10-59','Vikavolt','738',NULL,'Lightning','150',NULL,'Charjabug','Fighting','Ã—2','Stealthy Body','If there is any Stadium card in play, this PokÃ©mon has no Weakness.','Ability');</v>
      </c>
    </row>
    <row r="6716" spans="1:16" x14ac:dyDescent="0.25">
      <c r="A6716" t="s">
        <v>9114</v>
      </c>
      <c r="B6716" t="s">
        <v>9115</v>
      </c>
      <c r="C6716">
        <v>807</v>
      </c>
      <c r="D6716" t="s">
        <v>9116</v>
      </c>
      <c r="F6716">
        <v>120</v>
      </c>
      <c r="G6716" t="s">
        <v>15</v>
      </c>
      <c r="J6716" t="s">
        <v>20</v>
      </c>
      <c r="K6716" t="s">
        <v>9</v>
      </c>
      <c r="P6716" t="str">
        <f t="shared" si="104"/>
        <v>INSERT INTO pokemon_cards (id,name,pokemon_id,level,primary_color,hp,secondary_color,evolve_from,weakness,weakness_modifier,ability_name,ability_text,ability_type) VALUES ('sm10-60','Zeraora','807',NULL,'Lightning','120',NULL,NULL,'Fighting','Ã—2',NULL,NULL,NULL);</v>
      </c>
    </row>
    <row r="6717" spans="1:16" x14ac:dyDescent="0.25">
      <c r="A6717" t="s">
        <v>9117</v>
      </c>
      <c r="B6717" t="s">
        <v>9118</v>
      </c>
      <c r="C6717">
        <v>89</v>
      </c>
      <c r="D6717" t="s">
        <v>411</v>
      </c>
      <c r="F6717">
        <v>270</v>
      </c>
      <c r="G6717" t="s">
        <v>7</v>
      </c>
      <c r="J6717" t="s">
        <v>7</v>
      </c>
      <c r="K6717" t="s">
        <v>9</v>
      </c>
      <c r="P6717" t="str">
        <f t="shared" si="104"/>
        <v>INSERT INTO pokemon_cards (id,name,pokemon_id,level,primary_color,hp,secondary_color,evolve_from,weakness,weakness_modifier,ability_name,ability_text,ability_type) VALUES ('sm10-61','Muk &amp; Alolan Muk-GX','89',NULL,'Psychic','270',NULL,NULL,'Psychic','Ã—2',NULL,NULL,NULL);</v>
      </c>
    </row>
    <row r="6718" spans="1:16" x14ac:dyDescent="0.25">
      <c r="A6718" t="s">
        <v>9119</v>
      </c>
      <c r="B6718" t="s">
        <v>433</v>
      </c>
      <c r="C6718">
        <v>23</v>
      </c>
      <c r="D6718" t="s">
        <v>483</v>
      </c>
      <c r="F6718">
        <v>70</v>
      </c>
      <c r="G6718" t="s">
        <v>7</v>
      </c>
      <c r="J6718" t="s">
        <v>7</v>
      </c>
      <c r="K6718" t="s">
        <v>9</v>
      </c>
      <c r="P6718" t="str">
        <f t="shared" si="104"/>
        <v>INSERT INTO pokemon_cards (id,name,pokemon_id,level,primary_color,hp,secondary_color,evolve_from,weakness,weakness_modifier,ability_name,ability_text,ability_type) VALUES ('sm10-62','Ekans','23',NULL,'Psychic','70',NULL,NULL,'Psychic','Ã—2',NULL,NULL,NULL);</v>
      </c>
    </row>
    <row r="6719" spans="1:16" x14ac:dyDescent="0.25">
      <c r="A6719" t="s">
        <v>9120</v>
      </c>
      <c r="B6719" t="s">
        <v>431</v>
      </c>
      <c r="C6719">
        <v>24</v>
      </c>
      <c r="D6719" t="s">
        <v>432</v>
      </c>
      <c r="F6719">
        <v>120</v>
      </c>
      <c r="G6719" t="s">
        <v>7</v>
      </c>
      <c r="I6719" t="s">
        <v>433</v>
      </c>
      <c r="J6719" t="s">
        <v>7</v>
      </c>
      <c r="K6719" t="s">
        <v>9</v>
      </c>
      <c r="P6719" t="str">
        <f t="shared" si="104"/>
        <v>INSERT INTO pokemon_cards (id,name,pokemon_id,level,primary_color,hp,secondary_color,evolve_from,weakness,weakness_modifier,ability_name,ability_text,ability_type) VALUES ('sm10-63','Arbok','24',NULL,'Psychic','120',NULL,'Ekans','Psychic','Ã—2',NULL,NULL,NULL);</v>
      </c>
    </row>
    <row r="6720" spans="1:16" x14ac:dyDescent="0.25">
      <c r="A6720" t="s">
        <v>9121</v>
      </c>
      <c r="B6720" t="s">
        <v>442</v>
      </c>
      <c r="C6720">
        <v>41</v>
      </c>
      <c r="D6720" t="s">
        <v>505</v>
      </c>
      <c r="F6720">
        <v>50</v>
      </c>
      <c r="G6720" t="s">
        <v>7</v>
      </c>
      <c r="J6720" t="s">
        <v>15</v>
      </c>
      <c r="K6720" t="s">
        <v>9</v>
      </c>
      <c r="P6720" t="str">
        <f t="shared" si="104"/>
        <v>INSERT INTO pokemon_cards (id,name,pokemon_id,level,primary_color,hp,secondary_color,evolve_from,weakness,weakness_modifier,ability_name,ability_text,ability_type) VALUES ('sm10-64','Zubat','41',NULL,'Psychic','50',NULL,NULL,'Lightning','Ã—2',NULL,NULL,NULL);</v>
      </c>
    </row>
    <row r="6721" spans="1:16" x14ac:dyDescent="0.25">
      <c r="A6721" t="s">
        <v>9122</v>
      </c>
      <c r="B6721" t="s">
        <v>440</v>
      </c>
      <c r="C6721">
        <v>42</v>
      </c>
      <c r="D6721" t="s">
        <v>441</v>
      </c>
      <c r="F6721">
        <v>80</v>
      </c>
      <c r="G6721" t="s">
        <v>7</v>
      </c>
      <c r="I6721" t="s">
        <v>442</v>
      </c>
      <c r="J6721" t="s">
        <v>15</v>
      </c>
      <c r="K6721" t="s">
        <v>9</v>
      </c>
      <c r="P6721" t="str">
        <f t="shared" si="104"/>
        <v>INSERT INTO pokemon_cards (id,name,pokemon_id,level,primary_color,hp,secondary_color,evolve_from,weakness,weakness_modifier,ability_name,ability_text,ability_type) VALUES ('sm10-65','Golbat','42',NULL,'Psychic','80',NULL,'Zubat','Lightning','Ã—2',NULL,NULL,NULL);</v>
      </c>
    </row>
    <row r="6722" spans="1:16" x14ac:dyDescent="0.25">
      <c r="A6722" t="s">
        <v>9123</v>
      </c>
      <c r="B6722" t="s">
        <v>2631</v>
      </c>
      <c r="C6722">
        <v>169</v>
      </c>
      <c r="D6722" t="s">
        <v>2632</v>
      </c>
      <c r="F6722">
        <v>130</v>
      </c>
      <c r="G6722" t="s">
        <v>7</v>
      </c>
      <c r="I6722" t="s">
        <v>440</v>
      </c>
      <c r="J6722" t="s">
        <v>15</v>
      </c>
      <c r="K6722" t="s">
        <v>9</v>
      </c>
      <c r="L6722" t="s">
        <v>20594</v>
      </c>
      <c r="M6722" t="s">
        <v>22701</v>
      </c>
      <c r="N6722" t="s">
        <v>19150</v>
      </c>
      <c r="P6722" t="str">
        <f t="shared" si="104"/>
        <v>INSERT INTO pokemon_cards (id,name,pokemon_id,level,primary_color,hp,secondary_color,evolve_from,weakness,weakness_modifier,ability_name,ability_text,ability_type) VALUES ('sm10-66','Crobat','169',NULL,'Psychic','130',NULL,'Golbat','Lightning','Ã—2','Sound Veil','When you play this PokÃ©mon from your hand to evolve 1 of your PokÃ©mon during your turn, you may prevent all effects of your opponent''s attacks, including damage, done to this PokÃ©mon until the end of your opponent''s next turn.','Ability');</v>
      </c>
    </row>
    <row r="6723" spans="1:16" x14ac:dyDescent="0.25">
      <c r="A6723" t="s">
        <v>9124</v>
      </c>
      <c r="B6723" t="s">
        <v>115</v>
      </c>
      <c r="C6723">
        <v>92</v>
      </c>
      <c r="D6723" t="s">
        <v>172</v>
      </c>
      <c r="F6723">
        <v>40</v>
      </c>
      <c r="G6723" t="s">
        <v>7</v>
      </c>
      <c r="J6723" t="s">
        <v>896</v>
      </c>
      <c r="K6723" t="s">
        <v>9</v>
      </c>
      <c r="L6723" t="s">
        <v>20595</v>
      </c>
      <c r="M6723" t="s">
        <v>20596</v>
      </c>
      <c r="N6723" t="s">
        <v>19150</v>
      </c>
      <c r="P6723" t="str">
        <f t="shared" ref="P6723:P6786" si="105">CONCATENATE(
    "INSERT INTO pokemon_cards (",
    _xlfn.TEXTJOIN(",", TRUE, A$1, B$1, C$1, E$1, G$1, F$1, H$1, I$1, J$1, K$1, L$1, M$1, N$1),
    ") VALUES (",
    _xlfn.TEXTJOIN(",", FALSE,
        IF(A6723&lt;&gt;"", "'" &amp; A6723 &amp; "'", "NULL"),
        IF(B6723&lt;&gt;"", "'" &amp; B6723 &amp; "'", "NULL"),
        IF(C6723&lt;&gt;"", "'" &amp; C6723 &amp; "'", "NULL"),
        IF(E6723&lt;&gt;"", "'" &amp; E6723 &amp; "'", "NULL"),
        IF(G6723&lt;&gt;"", "'" &amp; G6723 &amp; "'", "NULL"),
        IF(F6723&lt;&gt;"", "'" &amp; F6723 &amp; "'", "NULL"),
        IF(H6723&lt;&gt;"", "'" &amp; H6723 &amp; "'", "NULL"),
        IF(I6723&lt;&gt;"", "'" &amp; I6723 &amp; "'", "NULL"),
        IF(J6723&lt;&gt;"", "'" &amp; J6723 &amp; "'", "NULL"),
        IF(K6723&lt;&gt;"", "'" &amp; K6723 &amp; "'", "NULL"),
        IF(L6723&lt;&gt;"", "'" &amp; L6723 &amp; "'", "NULL"),
        IF(M6723&lt;&gt;"", "'" &amp; M6723 &amp; "'", "NULL"),
        IF(N6723&lt;&gt;"", "'" &amp; N6723 &amp; "'", "NULL")
    ),
    ");"
)</f>
        <v>INSERT INTO pokemon_cards (id,name,pokemon_id,level,primary_color,hp,secondary_color,evolve_from,weakness,weakness_modifier,ability_name,ability_text,ability_type) VALUES ('sm10-67','Gastly','92',NULL,'Psychic','40',NULL,NULL,'Darkness','Ã—2','Swelling Spite','When this PokÃ©mon is Knocked Out, search your deck for up to 2 Haunter and put them onto your Bench. Then, shuffle your deck.','Ability');</v>
      </c>
    </row>
    <row r="6724" spans="1:16" x14ac:dyDescent="0.25">
      <c r="A6724" t="s">
        <v>9125</v>
      </c>
      <c r="B6724" t="s">
        <v>115</v>
      </c>
      <c r="C6724">
        <v>92</v>
      </c>
      <c r="D6724" t="s">
        <v>172</v>
      </c>
      <c r="F6724">
        <v>60</v>
      </c>
      <c r="G6724" t="s">
        <v>7</v>
      </c>
      <c r="J6724" t="s">
        <v>896</v>
      </c>
      <c r="K6724" t="s">
        <v>9</v>
      </c>
      <c r="P6724" t="str">
        <f t="shared" si="105"/>
        <v>INSERT INTO pokemon_cards (id,name,pokemon_id,level,primary_color,hp,secondary_color,evolve_from,weakness,weakness_modifier,ability_name,ability_text,ability_type) VALUES ('sm10-68','Gastly','92',NULL,'Psychic','60',NULL,NULL,'Darkness','Ã—2',NULL,NULL,NULL);</v>
      </c>
    </row>
    <row r="6725" spans="1:16" x14ac:dyDescent="0.25">
      <c r="A6725" t="s">
        <v>9126</v>
      </c>
      <c r="B6725" t="s">
        <v>113</v>
      </c>
      <c r="C6725">
        <v>93</v>
      </c>
      <c r="D6725" t="s">
        <v>114</v>
      </c>
      <c r="F6725">
        <v>70</v>
      </c>
      <c r="G6725" t="s">
        <v>7</v>
      </c>
      <c r="I6725" t="s">
        <v>115</v>
      </c>
      <c r="J6725" t="s">
        <v>896</v>
      </c>
      <c r="K6725" t="s">
        <v>9</v>
      </c>
      <c r="P6725" t="str">
        <f t="shared" si="105"/>
        <v>INSERT INTO pokemon_cards (id,name,pokemon_id,level,primary_color,hp,secondary_color,evolve_from,weakness,weakness_modifier,ability_name,ability_text,ability_type) VALUES ('sm10-69','Haunter','93',NULL,'Psychic','70',NULL,'Gastly','Darkness','Ã—2',NULL,NULL,NULL);</v>
      </c>
    </row>
    <row r="6726" spans="1:16" x14ac:dyDescent="0.25">
      <c r="A6726" t="s">
        <v>9127</v>
      </c>
      <c r="B6726" t="s">
        <v>389</v>
      </c>
      <c r="C6726">
        <v>94</v>
      </c>
      <c r="D6726" t="s">
        <v>390</v>
      </c>
      <c r="F6726">
        <v>130</v>
      </c>
      <c r="G6726" t="s">
        <v>7</v>
      </c>
      <c r="I6726" t="s">
        <v>113</v>
      </c>
      <c r="J6726" t="s">
        <v>896</v>
      </c>
      <c r="K6726" t="s">
        <v>9</v>
      </c>
      <c r="L6726" t="s">
        <v>20597</v>
      </c>
      <c r="M6726" t="s">
        <v>22702</v>
      </c>
      <c r="N6726" t="s">
        <v>19150</v>
      </c>
      <c r="P6726" t="str">
        <f t="shared" si="105"/>
        <v>INSERT INTO pokemon_cards (id,name,pokemon_id,level,primary_color,hp,secondary_color,evolve_from,weakness,weakness_modifier,ability_name,ability_text,ability_type) VALUES ('sm10-70','Gengar','94',NULL,'Psychic','130',NULL,'Haunter','Darkness','Ã—2','Shadow Pain','When you play this PokÃ©mon from your hand to evolve 1 of your PokÃ©mon during your turn, you may put 6 damage counters on your opponent''s PokÃ©mon-GX and PokÃ©mon-EX in any way you like.','Ability');</v>
      </c>
    </row>
    <row r="6727" spans="1:16" x14ac:dyDescent="0.25">
      <c r="A6727" t="s">
        <v>9128</v>
      </c>
      <c r="B6727" t="s">
        <v>169</v>
      </c>
      <c r="C6727">
        <v>96</v>
      </c>
      <c r="D6727" t="s">
        <v>170</v>
      </c>
      <c r="F6727">
        <v>70</v>
      </c>
      <c r="G6727" t="s">
        <v>7</v>
      </c>
      <c r="J6727" t="s">
        <v>7</v>
      </c>
      <c r="K6727" t="s">
        <v>9</v>
      </c>
      <c r="P6727" t="str">
        <f t="shared" si="105"/>
        <v>INSERT INTO pokemon_cards (id,name,pokemon_id,level,primary_color,hp,secondary_color,evolve_from,weakness,weakness_modifier,ability_name,ability_text,ability_type) VALUES ('sm10-71','Drowzee','96',NULL,'Psychic','70',NULL,NULL,'Psychic','Ã—2',NULL,NULL,NULL);</v>
      </c>
    </row>
    <row r="6728" spans="1:16" x14ac:dyDescent="0.25">
      <c r="A6728" t="s">
        <v>9129</v>
      </c>
      <c r="B6728" t="s">
        <v>396</v>
      </c>
      <c r="C6728">
        <v>97</v>
      </c>
      <c r="D6728" t="s">
        <v>397</v>
      </c>
      <c r="F6728">
        <v>110</v>
      </c>
      <c r="G6728" t="s">
        <v>7</v>
      </c>
      <c r="I6728" t="s">
        <v>169</v>
      </c>
      <c r="J6728" t="s">
        <v>7</v>
      </c>
      <c r="K6728" t="s">
        <v>9</v>
      </c>
      <c r="L6728" t="s">
        <v>20598</v>
      </c>
      <c r="M6728" t="s">
        <v>22703</v>
      </c>
      <c r="N6728" t="s">
        <v>19150</v>
      </c>
      <c r="P6728" t="str">
        <f t="shared" si="105"/>
        <v>INSERT INTO pokemon_cards (id,name,pokemon_id,level,primary_color,hp,secondary_color,evolve_from,weakness,weakness_modifier,ability_name,ability_text,ability_type) VALUES ('sm10-72','Hypno','97',NULL,'Psychic','110',NULL,'Drowzee','Psychic','Ã—2','Hypnotic Pendulum','When your opponent''s Active PokÃ©mon is Knocked Out, flip a coin. If heads, choose which of your opponent''s Benched PokÃ©mon becomes their new Active PokÃ©mon.','Ability');</v>
      </c>
    </row>
    <row r="6729" spans="1:16" x14ac:dyDescent="0.25">
      <c r="A6729" t="s">
        <v>9130</v>
      </c>
      <c r="B6729" t="s">
        <v>174</v>
      </c>
      <c r="C6729">
        <v>109</v>
      </c>
      <c r="D6729" t="s">
        <v>175</v>
      </c>
      <c r="F6729">
        <v>70</v>
      </c>
      <c r="G6729" t="s">
        <v>7</v>
      </c>
      <c r="J6729" t="s">
        <v>7</v>
      </c>
      <c r="K6729" t="s">
        <v>9</v>
      </c>
      <c r="P6729" t="str">
        <f t="shared" si="105"/>
        <v>INSERT INTO pokemon_cards (id,name,pokemon_id,level,primary_color,hp,secondary_color,evolve_from,weakness,weakness_modifier,ability_name,ability_text,ability_type) VALUES ('sm10-73','Koffing','109',NULL,'Psychic','70',NULL,NULL,'Psychic','Ã—2',NULL,NULL,NULL);</v>
      </c>
    </row>
    <row r="6730" spans="1:16" x14ac:dyDescent="0.25">
      <c r="A6730" t="s">
        <v>9131</v>
      </c>
      <c r="B6730" t="s">
        <v>480</v>
      </c>
      <c r="C6730">
        <v>110</v>
      </c>
      <c r="D6730" t="s">
        <v>481</v>
      </c>
      <c r="F6730">
        <v>120</v>
      </c>
      <c r="G6730" t="s">
        <v>7</v>
      </c>
      <c r="I6730" t="s">
        <v>174</v>
      </c>
      <c r="J6730" t="s">
        <v>7</v>
      </c>
      <c r="K6730" t="s">
        <v>9</v>
      </c>
      <c r="L6730" t="s">
        <v>20599</v>
      </c>
      <c r="M6730" t="s">
        <v>22704</v>
      </c>
      <c r="N6730" t="s">
        <v>19150</v>
      </c>
      <c r="P6730" t="str">
        <f t="shared" si="105"/>
        <v>INSERT INTO pokemon_cards (id,name,pokemon_id,level,primary_color,hp,secondary_color,evolve_from,weakness,weakness_modifier,ability_name,ability_text,ability_type) VALUES ('sm10-74','Weezing','110',NULL,'Psychic','120',NULL,'Koffing','Psychic','Ã—2','Detention Gas','As long as this PokÃ©mon is your Active PokÃ©mon, put 1 damage counter on each of your opponent''s Basic PokÃ©mon between turns.','Ability');</v>
      </c>
    </row>
    <row r="6731" spans="1:16" x14ac:dyDescent="0.25">
      <c r="A6731" t="s">
        <v>9132</v>
      </c>
      <c r="B6731" t="s">
        <v>46</v>
      </c>
      <c r="C6731">
        <v>150</v>
      </c>
      <c r="D6731" t="s">
        <v>47</v>
      </c>
      <c r="F6731">
        <v>120</v>
      </c>
      <c r="G6731" t="s">
        <v>7</v>
      </c>
      <c r="J6731" t="s">
        <v>7</v>
      </c>
      <c r="K6731" t="s">
        <v>9</v>
      </c>
      <c r="L6731" t="s">
        <v>20600</v>
      </c>
      <c r="M6731" t="s">
        <v>20601</v>
      </c>
      <c r="N6731" t="s">
        <v>19150</v>
      </c>
      <c r="P6731" t="str">
        <f t="shared" si="105"/>
        <v>INSERT INTO pokemon_cards (id,name,pokemon_id,level,primary_color,hp,secondary_color,evolve_from,weakness,weakness_modifier,ability_name,ability_text,ability_type) VALUES ('sm10-75','Mewtwo','150',NULL,'Psychic','120',NULL,NULL,'Psychic','Ã—2','Mind Report','When you play this PokÃ©mon from your hand onto your Bench during your turn, you may put a Supporter card from your discard pile on top of your deck.','Ability');</v>
      </c>
    </row>
    <row r="6732" spans="1:16" x14ac:dyDescent="0.25">
      <c r="A6732" t="s">
        <v>9133</v>
      </c>
      <c r="B6732" t="s">
        <v>812</v>
      </c>
      <c r="C6732">
        <v>151</v>
      </c>
      <c r="D6732" t="s">
        <v>813</v>
      </c>
      <c r="F6732">
        <v>60</v>
      </c>
      <c r="G6732" t="s">
        <v>7</v>
      </c>
      <c r="J6732" t="s">
        <v>7</v>
      </c>
      <c r="K6732" t="s">
        <v>9</v>
      </c>
      <c r="L6732" t="s">
        <v>19302</v>
      </c>
      <c r="M6732" t="s">
        <v>21930</v>
      </c>
      <c r="N6732" t="s">
        <v>19150</v>
      </c>
      <c r="P6732" t="str">
        <f t="shared" si="105"/>
        <v>INSERT INTO pokemon_cards (id,name,pokemon_id,level,primary_color,hp,secondary_color,evolve_from,weakness,weakness_modifier,ability_name,ability_text,ability_type) VALUES ('sm10-76','Mew','151',NULL,'Psychic','60',NULL,NULL,'Psychic','Ã—2','Bench Barrier','Prevent all damage done to your Benched PokÃ©mon by your opponent''s attacks.','Ability');</v>
      </c>
    </row>
    <row r="6733" spans="1:16" x14ac:dyDescent="0.25">
      <c r="A6733" t="s">
        <v>9134</v>
      </c>
      <c r="B6733" t="s">
        <v>870</v>
      </c>
      <c r="C6733">
        <v>200</v>
      </c>
      <c r="D6733" t="s">
        <v>871</v>
      </c>
      <c r="F6733">
        <v>60</v>
      </c>
      <c r="G6733" t="s">
        <v>7</v>
      </c>
      <c r="J6733" t="s">
        <v>896</v>
      </c>
      <c r="K6733" t="s">
        <v>9</v>
      </c>
      <c r="P6733" t="str">
        <f t="shared" si="105"/>
        <v>INSERT INTO pokemon_cards (id,name,pokemon_id,level,primary_color,hp,secondary_color,evolve_from,weakness,weakness_modifier,ability_name,ability_text,ability_type) VALUES ('sm10-77','Misdreavus','200',NULL,'Psychic','60',NULL,NULL,'Darkness','Ã—2',NULL,NULL,NULL);</v>
      </c>
    </row>
    <row r="6734" spans="1:16" x14ac:dyDescent="0.25">
      <c r="A6734" t="s">
        <v>9135</v>
      </c>
      <c r="B6734" t="s">
        <v>1462</v>
      </c>
      <c r="C6734">
        <v>429</v>
      </c>
      <c r="D6734" t="s">
        <v>1463</v>
      </c>
      <c r="F6734">
        <v>110</v>
      </c>
      <c r="G6734" t="s">
        <v>7</v>
      </c>
      <c r="I6734" t="s">
        <v>870</v>
      </c>
      <c r="J6734" t="s">
        <v>896</v>
      </c>
      <c r="K6734" t="s">
        <v>9</v>
      </c>
      <c r="L6734" t="s">
        <v>20602</v>
      </c>
      <c r="M6734" t="s">
        <v>20603</v>
      </c>
      <c r="N6734" t="s">
        <v>19150</v>
      </c>
      <c r="P6734" t="str">
        <f t="shared" si="105"/>
        <v>INSERT INTO pokemon_cards (id,name,pokemon_id,level,primary_color,hp,secondary_color,evolve_from,weakness,weakness_modifier,ability_name,ability_text,ability_type) VALUES ('sm10-78','Mismagius','429',NULL,'Psychic','110',NULL,'Misdreavus','Darkness','Ã—2','Mysterious Message','Once during your turn (before your attack), you may draw cards until you have 7 cards in your hand. If you drew any cards in this way, this PokÃ©mon is Knocked Out.','Ability');</v>
      </c>
    </row>
    <row r="6735" spans="1:16" x14ac:dyDescent="0.25">
      <c r="A6735" t="s">
        <v>9136</v>
      </c>
      <c r="B6735" t="s">
        <v>6647</v>
      </c>
      <c r="C6735">
        <v>677</v>
      </c>
      <c r="D6735" t="s">
        <v>6648</v>
      </c>
      <c r="F6735">
        <v>60</v>
      </c>
      <c r="G6735" t="s">
        <v>7</v>
      </c>
      <c r="J6735" t="s">
        <v>7</v>
      </c>
      <c r="K6735" t="s">
        <v>9</v>
      </c>
      <c r="P6735" t="str">
        <f t="shared" si="105"/>
        <v>INSERT INTO pokemon_cards (id,name,pokemon_id,level,primary_color,hp,secondary_color,evolve_from,weakness,weakness_modifier,ability_name,ability_text,ability_type) VALUES ('sm10-79','Espurr','677',NULL,'Psychic','60',NULL,NULL,'Psychic','Ã—2',NULL,NULL,NULL);</v>
      </c>
    </row>
    <row r="6736" spans="1:16" x14ac:dyDescent="0.25">
      <c r="A6736" t="s">
        <v>9137</v>
      </c>
      <c r="B6736" t="s">
        <v>6650</v>
      </c>
      <c r="C6736">
        <v>678</v>
      </c>
      <c r="D6736" t="s">
        <v>6607</v>
      </c>
      <c r="F6736">
        <v>90</v>
      </c>
      <c r="G6736" t="s">
        <v>7</v>
      </c>
      <c r="I6736" t="s">
        <v>6647</v>
      </c>
      <c r="J6736" t="s">
        <v>7</v>
      </c>
      <c r="K6736" t="s">
        <v>9</v>
      </c>
      <c r="P6736" t="str">
        <f t="shared" si="105"/>
        <v>INSERT INTO pokemon_cards (id,name,pokemon_id,level,primary_color,hp,secondary_color,evolve_from,weakness,weakness_modifier,ability_name,ability_text,ability_type) VALUES ('sm10-80','Meowstic','678',NULL,'Psychic','90',NULL,'Espurr','Psychic','Ã—2',NULL,NULL,NULL);</v>
      </c>
    </row>
    <row r="6737" spans="1:16" x14ac:dyDescent="0.25">
      <c r="A6737" t="s">
        <v>9138</v>
      </c>
      <c r="B6737" t="s">
        <v>9139</v>
      </c>
      <c r="C6737">
        <v>802</v>
      </c>
      <c r="D6737" t="s">
        <v>9140</v>
      </c>
      <c r="F6737">
        <v>80</v>
      </c>
      <c r="G6737" t="s">
        <v>7</v>
      </c>
      <c r="J6737" t="s">
        <v>896</v>
      </c>
      <c r="K6737" t="s">
        <v>9</v>
      </c>
      <c r="L6737" t="s">
        <v>20604</v>
      </c>
      <c r="M6737" t="s">
        <v>20605</v>
      </c>
      <c r="N6737" t="s">
        <v>19150</v>
      </c>
      <c r="P6737" t="str">
        <f t="shared" si="105"/>
        <v>INSERT INTO pokemon_cards (id,name,pokemon_id,level,primary_color,hp,secondary_color,evolve_from,weakness,weakness_modifier,ability_name,ability_text,ability_type) VALUES ('sm10-81','Marshadow','802',NULL,'Psychic','80',NULL,NULL,'Darkness','Ã—2','Resetting Hole','Once during your turn (before your attack), if this PokÃ©mon is on your Bench, you may discard any Stadium card in play. If you do, discard this PokÃ©mon and all cards attached to it.','Ability');</v>
      </c>
    </row>
    <row r="6738" spans="1:16" x14ac:dyDescent="0.25">
      <c r="A6738" t="s">
        <v>9141</v>
      </c>
      <c r="B6738" t="s">
        <v>9142</v>
      </c>
      <c r="C6738">
        <v>802</v>
      </c>
      <c r="D6738" t="s">
        <v>9143</v>
      </c>
      <c r="F6738">
        <v>270</v>
      </c>
      <c r="G6738" t="s">
        <v>20</v>
      </c>
      <c r="J6738" t="s">
        <v>7</v>
      </c>
      <c r="K6738" t="s">
        <v>9</v>
      </c>
      <c r="P6738" t="str">
        <f t="shared" si="105"/>
        <v>INSERT INTO pokemon_cards (id,name,pokemon_id,level,primary_color,hp,secondary_color,evolve_from,weakness,weakness_modifier,ability_name,ability_text,ability_type) VALUES ('sm10-82','Marshadow &amp; Machamp-GX','802',NULL,'Fighting','270',NULL,NULL,'Psychic','Ã—2',NULL,NULL,NULL);</v>
      </c>
    </row>
    <row r="6739" spans="1:16" x14ac:dyDescent="0.25">
      <c r="A6739" t="s">
        <v>9144</v>
      </c>
      <c r="B6739" t="s">
        <v>200</v>
      </c>
      <c r="C6739">
        <v>27</v>
      </c>
      <c r="D6739" t="s">
        <v>201</v>
      </c>
      <c r="F6739">
        <v>70</v>
      </c>
      <c r="G6739" t="s">
        <v>20</v>
      </c>
      <c r="J6739" t="s">
        <v>33</v>
      </c>
      <c r="K6739" t="s">
        <v>9</v>
      </c>
      <c r="P6739" t="str">
        <f t="shared" si="105"/>
        <v>INSERT INTO pokemon_cards (id,name,pokemon_id,level,primary_color,hp,secondary_color,evolve_from,weakness,weakness_modifier,ability_name,ability_text,ability_type) VALUES ('sm10-83','Sandshrew','27',NULL,'Fighting','70',NULL,NULL,'Grass','Ã—2',NULL,NULL,NULL);</v>
      </c>
    </row>
    <row r="6740" spans="1:16" x14ac:dyDescent="0.25">
      <c r="A6740" t="s">
        <v>9145</v>
      </c>
      <c r="B6740" t="s">
        <v>465</v>
      </c>
      <c r="C6740">
        <v>28</v>
      </c>
      <c r="D6740" t="s">
        <v>466</v>
      </c>
      <c r="F6740">
        <v>110</v>
      </c>
      <c r="G6740" t="s">
        <v>20</v>
      </c>
      <c r="I6740" t="s">
        <v>200</v>
      </c>
      <c r="J6740" t="s">
        <v>33</v>
      </c>
      <c r="K6740" t="s">
        <v>9</v>
      </c>
      <c r="P6740" t="str">
        <f t="shared" si="105"/>
        <v>INSERT INTO pokemon_cards (id,name,pokemon_id,level,primary_color,hp,secondary_color,evolve_from,weakness,weakness_modifier,ability_name,ability_text,ability_type) VALUES ('sm10-84','Sandslash','28',NULL,'Fighting','110',NULL,'Sandshrew','Grass','Ã—2',NULL,NULL,NULL);</v>
      </c>
    </row>
    <row r="6741" spans="1:16" x14ac:dyDescent="0.25">
      <c r="A6741" t="s">
        <v>9146</v>
      </c>
      <c r="B6741" t="s">
        <v>82</v>
      </c>
      <c r="C6741">
        <v>50</v>
      </c>
      <c r="D6741" t="s">
        <v>164</v>
      </c>
      <c r="F6741">
        <v>50</v>
      </c>
      <c r="G6741" t="s">
        <v>20</v>
      </c>
      <c r="J6741" t="s">
        <v>33</v>
      </c>
      <c r="K6741" t="s">
        <v>9</v>
      </c>
      <c r="L6741" t="s">
        <v>20606</v>
      </c>
      <c r="M6741" t="s">
        <v>22705</v>
      </c>
      <c r="N6741" t="s">
        <v>19150</v>
      </c>
      <c r="P6741" t="str">
        <f t="shared" si="105"/>
        <v>INSERT INTO pokemon_cards (id,name,pokemon_id,level,primary_color,hp,secondary_color,evolve_from,weakness,weakness_modifier,ability_name,ability_text,ability_type) VALUES ('sm10-85','Diglett','50',NULL,'Fighting','50',NULL,NULL,'Grass','Ã—2','Underground Work','If you discard this PokÃ©mon with the effect of Giovanni''s Exile, discard the top card of your opponent''s deck.','Ability');</v>
      </c>
    </row>
    <row r="6742" spans="1:16" x14ac:dyDescent="0.25">
      <c r="A6742" t="s">
        <v>9147</v>
      </c>
      <c r="B6742" t="s">
        <v>80</v>
      </c>
      <c r="C6742">
        <v>51</v>
      </c>
      <c r="D6742" t="s">
        <v>81</v>
      </c>
      <c r="F6742">
        <v>90</v>
      </c>
      <c r="G6742" t="s">
        <v>20</v>
      </c>
      <c r="I6742" t="s">
        <v>82</v>
      </c>
      <c r="J6742" t="s">
        <v>33</v>
      </c>
      <c r="K6742" t="s">
        <v>9</v>
      </c>
      <c r="P6742" t="str">
        <f t="shared" si="105"/>
        <v>INSERT INTO pokemon_cards (id,name,pokemon_id,level,primary_color,hp,secondary_color,evolve_from,weakness,weakness_modifier,ability_name,ability_text,ability_type) VALUES ('sm10-86','Dugtrio','51',NULL,'Fighting','90',NULL,'Diglett','Grass','Ã—2',NULL,NULL,NULL);</v>
      </c>
    </row>
    <row r="6743" spans="1:16" x14ac:dyDescent="0.25">
      <c r="A6743" t="s">
        <v>9148</v>
      </c>
      <c r="B6743" t="s">
        <v>453</v>
      </c>
      <c r="C6743">
        <v>74</v>
      </c>
      <c r="D6743" t="s">
        <v>485</v>
      </c>
      <c r="F6743">
        <v>70</v>
      </c>
      <c r="G6743" t="s">
        <v>20</v>
      </c>
      <c r="J6743" t="s">
        <v>33</v>
      </c>
      <c r="K6743" t="s">
        <v>9</v>
      </c>
      <c r="P6743" t="str">
        <f t="shared" si="105"/>
        <v>INSERT INTO pokemon_cards (id,name,pokemon_id,level,primary_color,hp,secondary_color,evolve_from,weakness,weakness_modifier,ability_name,ability_text,ability_type) VALUES ('sm10-87','Geodude','74',NULL,'Fighting','70',NULL,NULL,'Grass','Ã—2',NULL,NULL,NULL);</v>
      </c>
    </row>
    <row r="6744" spans="1:16" x14ac:dyDescent="0.25">
      <c r="A6744" t="s">
        <v>9149</v>
      </c>
      <c r="B6744" t="s">
        <v>450</v>
      </c>
      <c r="C6744">
        <v>75</v>
      </c>
      <c r="D6744" t="s">
        <v>452</v>
      </c>
      <c r="F6744">
        <v>110</v>
      </c>
      <c r="G6744" t="s">
        <v>20</v>
      </c>
      <c r="I6744" t="s">
        <v>453</v>
      </c>
      <c r="J6744" t="s">
        <v>33</v>
      </c>
      <c r="K6744" t="s">
        <v>9</v>
      </c>
      <c r="P6744" t="str">
        <f t="shared" si="105"/>
        <v>INSERT INTO pokemon_cards (id,name,pokemon_id,level,primary_color,hp,secondary_color,evolve_from,weakness,weakness_modifier,ability_name,ability_text,ability_type) VALUES ('sm10-88','Graveler','75',NULL,'Fighting','110',NULL,'Geodude','Grass','Ã—2',NULL,NULL,NULL);</v>
      </c>
    </row>
    <row r="6745" spans="1:16" x14ac:dyDescent="0.25">
      <c r="A6745" t="s">
        <v>9150</v>
      </c>
      <c r="B6745" t="s">
        <v>448</v>
      </c>
      <c r="C6745">
        <v>76</v>
      </c>
      <c r="D6745" t="s">
        <v>449</v>
      </c>
      <c r="F6745">
        <v>180</v>
      </c>
      <c r="G6745" t="s">
        <v>20</v>
      </c>
      <c r="I6745" t="s">
        <v>450</v>
      </c>
      <c r="J6745" t="s">
        <v>33</v>
      </c>
      <c r="K6745" t="s">
        <v>9</v>
      </c>
      <c r="P6745" t="str">
        <f t="shared" si="105"/>
        <v>INSERT INTO pokemon_cards (id,name,pokemon_id,level,primary_color,hp,secondary_color,evolve_from,weakness,weakness_modifier,ability_name,ability_text,ability_type) VALUES ('sm10-89','Golem','76',NULL,'Fighting','180',NULL,'Graveler','Grass','Ã—2',NULL,NULL,NULL);</v>
      </c>
    </row>
    <row r="6746" spans="1:16" x14ac:dyDescent="0.25">
      <c r="A6746" t="s">
        <v>9151</v>
      </c>
      <c r="B6746" t="s">
        <v>312</v>
      </c>
      <c r="C6746">
        <v>104</v>
      </c>
      <c r="D6746" t="s">
        <v>348</v>
      </c>
      <c r="F6746">
        <v>60</v>
      </c>
      <c r="G6746" t="s">
        <v>20</v>
      </c>
      <c r="J6746" t="s">
        <v>33</v>
      </c>
      <c r="K6746" t="s">
        <v>9</v>
      </c>
      <c r="P6746" t="str">
        <f t="shared" si="105"/>
        <v>INSERT INTO pokemon_cards (id,name,pokemon_id,level,primary_color,hp,secondary_color,evolve_from,weakness,weakness_modifier,ability_name,ability_text,ability_type) VALUES ('sm10-90','Cubone','104',NULL,'Fighting','60',NULL,NULL,'Grass','Ã—2',NULL,NULL,NULL);</v>
      </c>
    </row>
    <row r="6747" spans="1:16" x14ac:dyDescent="0.25">
      <c r="A6747" t="s">
        <v>9152</v>
      </c>
      <c r="B6747" t="s">
        <v>310</v>
      </c>
      <c r="C6747">
        <v>105</v>
      </c>
      <c r="D6747" t="s">
        <v>311</v>
      </c>
      <c r="F6747">
        <v>110</v>
      </c>
      <c r="G6747" t="s">
        <v>20</v>
      </c>
      <c r="I6747" t="s">
        <v>312</v>
      </c>
      <c r="J6747" t="s">
        <v>33</v>
      </c>
      <c r="K6747" t="s">
        <v>9</v>
      </c>
      <c r="P6747" t="str">
        <f t="shared" si="105"/>
        <v>INSERT INTO pokemon_cards (id,name,pokemon_id,level,primary_color,hp,secondary_color,evolve_from,weakness,weakness_modifier,ability_name,ability_text,ability_type) VALUES ('sm10-91','Marowak','105',NULL,'Fighting','110',NULL,'Cubone','Grass','Ã—2',NULL,NULL,NULL);</v>
      </c>
    </row>
    <row r="6748" spans="1:16" x14ac:dyDescent="0.25">
      <c r="A6748" t="s">
        <v>9153</v>
      </c>
      <c r="B6748" t="s">
        <v>334</v>
      </c>
      <c r="C6748">
        <v>111</v>
      </c>
      <c r="D6748" t="s">
        <v>370</v>
      </c>
      <c r="F6748">
        <v>80</v>
      </c>
      <c r="G6748" t="s">
        <v>20</v>
      </c>
      <c r="J6748" t="s">
        <v>33</v>
      </c>
      <c r="K6748" t="s">
        <v>9</v>
      </c>
      <c r="P6748" t="str">
        <f t="shared" si="105"/>
        <v>INSERT INTO pokemon_cards (id,name,pokemon_id,level,primary_color,hp,secondary_color,evolve_from,weakness,weakness_modifier,ability_name,ability_text,ability_type) VALUES ('sm10-92','Rhyhorn','111',NULL,'Fighting','80',NULL,NULL,'Grass','Ã—2',NULL,NULL,NULL);</v>
      </c>
    </row>
    <row r="6749" spans="1:16" x14ac:dyDescent="0.25">
      <c r="A6749" t="s">
        <v>9154</v>
      </c>
      <c r="B6749" t="s">
        <v>334</v>
      </c>
      <c r="C6749">
        <v>111</v>
      </c>
      <c r="D6749" t="s">
        <v>370</v>
      </c>
      <c r="F6749">
        <v>90</v>
      </c>
      <c r="G6749" t="s">
        <v>20</v>
      </c>
      <c r="J6749" t="s">
        <v>33</v>
      </c>
      <c r="K6749" t="s">
        <v>9</v>
      </c>
      <c r="P6749" t="str">
        <f t="shared" si="105"/>
        <v>INSERT INTO pokemon_cards (id,name,pokemon_id,level,primary_color,hp,secondary_color,evolve_from,weakness,weakness_modifier,ability_name,ability_text,ability_type) VALUES ('sm10-93','Rhyhorn','111',NULL,'Fighting','90',NULL,NULL,'Grass','Ã—2',NULL,NULL,NULL);</v>
      </c>
    </row>
    <row r="6750" spans="1:16" x14ac:dyDescent="0.25">
      <c r="A6750" t="s">
        <v>9155</v>
      </c>
      <c r="B6750" t="s">
        <v>332</v>
      </c>
      <c r="C6750">
        <v>112</v>
      </c>
      <c r="D6750" t="s">
        <v>333</v>
      </c>
      <c r="F6750">
        <v>110</v>
      </c>
      <c r="G6750" t="s">
        <v>20</v>
      </c>
      <c r="I6750" t="s">
        <v>334</v>
      </c>
      <c r="J6750" t="s">
        <v>33</v>
      </c>
      <c r="K6750" t="s">
        <v>9</v>
      </c>
      <c r="P6750" t="str">
        <f t="shared" si="105"/>
        <v>INSERT INTO pokemon_cards (id,name,pokemon_id,level,primary_color,hp,secondary_color,evolve_from,weakness,weakness_modifier,ability_name,ability_text,ability_type) VALUES ('sm10-94','Rhydon','112',NULL,'Fighting','110',NULL,'Rhyhorn','Grass','Ã—2',NULL,NULL,NULL);</v>
      </c>
    </row>
    <row r="6751" spans="1:16" x14ac:dyDescent="0.25">
      <c r="A6751" t="s">
        <v>9156</v>
      </c>
      <c r="B6751" t="s">
        <v>3271</v>
      </c>
      <c r="C6751">
        <v>464</v>
      </c>
      <c r="D6751" t="s">
        <v>3272</v>
      </c>
      <c r="F6751">
        <v>170</v>
      </c>
      <c r="G6751" t="s">
        <v>20</v>
      </c>
      <c r="I6751" t="s">
        <v>332</v>
      </c>
      <c r="J6751" t="s">
        <v>33</v>
      </c>
      <c r="K6751" t="s">
        <v>9</v>
      </c>
      <c r="P6751" t="str">
        <f t="shared" si="105"/>
        <v>INSERT INTO pokemon_cards (id,name,pokemon_id,level,primary_color,hp,secondary_color,evolve_from,weakness,weakness_modifier,ability_name,ability_text,ability_type) VALUES ('sm10-95','Rhyperior','464',NULL,'Fighting','170',NULL,'Rhydon','Grass','Ã—2',NULL,NULL,NULL);</v>
      </c>
    </row>
    <row r="6752" spans="1:16" x14ac:dyDescent="0.25">
      <c r="A6752" t="s">
        <v>9157</v>
      </c>
      <c r="B6752" t="s">
        <v>2753</v>
      </c>
      <c r="C6752">
        <v>194</v>
      </c>
      <c r="D6752" t="s">
        <v>2754</v>
      </c>
      <c r="F6752">
        <v>70</v>
      </c>
      <c r="G6752" t="s">
        <v>20</v>
      </c>
      <c r="J6752" t="s">
        <v>33</v>
      </c>
      <c r="K6752" t="s">
        <v>9</v>
      </c>
      <c r="P6752" t="str">
        <f t="shared" si="105"/>
        <v>INSERT INTO pokemon_cards (id,name,pokemon_id,level,primary_color,hp,secondary_color,evolve_from,weakness,weakness_modifier,ability_name,ability_text,ability_type) VALUES ('sm10-96','Wooper','194',NULL,'Fighting','70',NULL,NULL,'Grass','Ã—2',NULL,NULL,NULL);</v>
      </c>
    </row>
    <row r="6753" spans="1:16" x14ac:dyDescent="0.25">
      <c r="A6753" t="s">
        <v>9158</v>
      </c>
      <c r="B6753" t="s">
        <v>2756</v>
      </c>
      <c r="C6753">
        <v>195</v>
      </c>
      <c r="D6753" t="s">
        <v>2757</v>
      </c>
      <c r="F6753">
        <v>120</v>
      </c>
      <c r="G6753" t="s">
        <v>20</v>
      </c>
      <c r="I6753" t="s">
        <v>2753</v>
      </c>
      <c r="J6753" t="s">
        <v>33</v>
      </c>
      <c r="K6753" t="s">
        <v>9</v>
      </c>
      <c r="P6753" t="str">
        <f t="shared" si="105"/>
        <v>INSERT INTO pokemon_cards (id,name,pokemon_id,level,primary_color,hp,secondary_color,evolve_from,weakness,weakness_modifier,ability_name,ability_text,ability_type) VALUES ('sm10-97','Quagsire','195',NULL,'Fighting','120',NULL,'Wooper','Grass','Ã—2',NULL,NULL,NULL);</v>
      </c>
    </row>
    <row r="6754" spans="1:16" x14ac:dyDescent="0.25">
      <c r="A6754" t="s">
        <v>9159</v>
      </c>
      <c r="B6754" t="s">
        <v>2447</v>
      </c>
      <c r="C6754">
        <v>207</v>
      </c>
      <c r="D6754" t="s">
        <v>2448</v>
      </c>
      <c r="F6754">
        <v>60</v>
      </c>
      <c r="G6754" t="s">
        <v>20</v>
      </c>
      <c r="J6754" t="s">
        <v>33</v>
      </c>
      <c r="K6754" t="s">
        <v>9</v>
      </c>
      <c r="L6754" t="s">
        <v>19280</v>
      </c>
      <c r="M6754" t="s">
        <v>20607</v>
      </c>
      <c r="N6754" t="s">
        <v>19150</v>
      </c>
      <c r="P6754" t="str">
        <f t="shared" si="105"/>
        <v>INSERT INTO pokemon_cards (id,name,pokemon_id,level,primary_color,hp,secondary_color,evolve_from,weakness,weakness_modifier,ability_name,ability_text,ability_type) VALUES ('sm10-98','Gligar','207',NULL,'Fighting','60',NULL,NULL,'Grass','Ã—2','Free Flight','If this PokÃ©mon has no Energy attached to it, it has no Retreat Cost.','Ability');</v>
      </c>
    </row>
    <row r="6755" spans="1:16" x14ac:dyDescent="0.25">
      <c r="A6755" t="s">
        <v>9160</v>
      </c>
      <c r="B6755" t="s">
        <v>2450</v>
      </c>
      <c r="C6755">
        <v>472</v>
      </c>
      <c r="D6755" t="s">
        <v>2451</v>
      </c>
      <c r="F6755">
        <v>110</v>
      </c>
      <c r="G6755" t="s">
        <v>20</v>
      </c>
      <c r="I6755" t="s">
        <v>2447</v>
      </c>
      <c r="J6755" t="s">
        <v>33</v>
      </c>
      <c r="K6755" t="s">
        <v>9</v>
      </c>
      <c r="P6755" t="str">
        <f t="shared" si="105"/>
        <v>INSERT INTO pokemon_cards (id,name,pokemon_id,level,primary_color,hp,secondary_color,evolve_from,weakness,weakness_modifier,ability_name,ability_text,ability_type) VALUES ('sm10-99','Gliscor','472',NULL,'Fighting','110',NULL,'Gligar','Grass','Ã—2',NULL,NULL,NULL);</v>
      </c>
    </row>
    <row r="6756" spans="1:16" x14ac:dyDescent="0.25">
      <c r="A6756" t="s">
        <v>9161</v>
      </c>
      <c r="B6756" t="s">
        <v>3119</v>
      </c>
      <c r="C6756">
        <v>236</v>
      </c>
      <c r="D6756" t="s">
        <v>3120</v>
      </c>
      <c r="F6756">
        <v>60</v>
      </c>
      <c r="G6756" t="s">
        <v>20</v>
      </c>
      <c r="L6756" t="s">
        <v>20608</v>
      </c>
      <c r="M6756" t="s">
        <v>22706</v>
      </c>
      <c r="N6756" t="s">
        <v>19150</v>
      </c>
      <c r="P6756" t="str">
        <f t="shared" si="105"/>
        <v>INSERT INTO pokemon_cards (id,name,pokemon_id,level,primary_color,hp,secondary_color,evolve_from,weakness,weakness_modifier,ability_name,ability_text,ability_type) VALUES ('sm10-100','Tyrogue','236',NULL,'Fighting','60',NULL,NULL,NULL,NULL,'Bratty Kick','Once during your turn (before your attack), you may flip a coin. If heads, put 3 damage counters on 1 of your opponent''s PokÃ©mon. If you use this Ability, your turn ends.','Ability');</v>
      </c>
    </row>
    <row r="6757" spans="1:16" x14ac:dyDescent="0.25">
      <c r="A6757" t="s">
        <v>9162</v>
      </c>
      <c r="B6757" t="s">
        <v>864</v>
      </c>
      <c r="C6757">
        <v>237</v>
      </c>
      <c r="D6757" t="s">
        <v>865</v>
      </c>
      <c r="F6757">
        <v>90</v>
      </c>
      <c r="G6757" t="s">
        <v>20</v>
      </c>
      <c r="J6757" t="s">
        <v>7</v>
      </c>
      <c r="K6757" t="s">
        <v>9</v>
      </c>
      <c r="P6757" t="str">
        <f t="shared" si="105"/>
        <v>INSERT INTO pokemon_cards (id,name,pokemon_id,level,primary_color,hp,secondary_color,evolve_from,weakness,weakness_modifier,ability_name,ability_text,ability_type) VALUES ('sm10-101','Hitmontop','237',NULL,'Fighting','90',NULL,NULL,'Psychic','Ã—2',NULL,NULL,NULL);</v>
      </c>
    </row>
    <row r="6758" spans="1:16" x14ac:dyDescent="0.25">
      <c r="A6758" t="s">
        <v>9163</v>
      </c>
      <c r="B6758" t="s">
        <v>1509</v>
      </c>
      <c r="C6758">
        <v>447</v>
      </c>
      <c r="D6758" t="s">
        <v>1510</v>
      </c>
      <c r="F6758">
        <v>70</v>
      </c>
      <c r="G6758" t="s">
        <v>20</v>
      </c>
      <c r="J6758" t="s">
        <v>7</v>
      </c>
      <c r="K6758" t="s">
        <v>9</v>
      </c>
      <c r="P6758" t="str">
        <f t="shared" si="105"/>
        <v>INSERT INTO pokemon_cards (id,name,pokemon_id,level,primary_color,hp,secondary_color,evolve_from,weakness,weakness_modifier,ability_name,ability_text,ability_type) VALUES ('sm10-102','Riolu','447',NULL,'Fighting','70',NULL,NULL,'Psychic','Ã—2',NULL,NULL,NULL);</v>
      </c>
    </row>
    <row r="6759" spans="1:16" x14ac:dyDescent="0.25">
      <c r="A6759" t="s">
        <v>9164</v>
      </c>
      <c r="B6759" t="s">
        <v>1527</v>
      </c>
      <c r="C6759">
        <v>645</v>
      </c>
      <c r="D6759" t="s">
        <v>1528</v>
      </c>
      <c r="F6759">
        <v>120</v>
      </c>
      <c r="G6759" t="s">
        <v>20</v>
      </c>
      <c r="J6759" t="s">
        <v>33</v>
      </c>
      <c r="K6759" t="s">
        <v>9</v>
      </c>
      <c r="P6759" t="str">
        <f t="shared" si="105"/>
        <v>INSERT INTO pokemon_cards (id,name,pokemon_id,level,primary_color,hp,secondary_color,evolve_from,weakness,weakness_modifier,ability_name,ability_text,ability_type) VALUES ('sm10-103','Landorus','645',NULL,'Fighting','120',NULL,NULL,'Grass','Ã—2',NULL,NULL,NULL);</v>
      </c>
    </row>
    <row r="6760" spans="1:16" x14ac:dyDescent="0.25">
      <c r="A6760" t="s">
        <v>9165</v>
      </c>
      <c r="B6760" t="s">
        <v>7486</v>
      </c>
      <c r="C6760">
        <v>739</v>
      </c>
      <c r="D6760" t="s">
        <v>7487</v>
      </c>
      <c r="F6760">
        <v>80</v>
      </c>
      <c r="G6760" t="s">
        <v>20</v>
      </c>
      <c r="J6760" t="s">
        <v>7</v>
      </c>
      <c r="K6760" t="s">
        <v>9</v>
      </c>
      <c r="P6760" t="str">
        <f t="shared" si="105"/>
        <v>INSERT INTO pokemon_cards (id,name,pokemon_id,level,primary_color,hp,secondary_color,evolve_from,weakness,weakness_modifier,ability_name,ability_text,ability_type) VALUES ('sm10-104','Crabrawler','739',NULL,'Fighting','80',NULL,NULL,'Psychic','Ã—2',NULL,NULL,NULL);</v>
      </c>
    </row>
    <row r="6761" spans="1:16" x14ac:dyDescent="0.25">
      <c r="A6761" t="s">
        <v>9166</v>
      </c>
      <c r="B6761" t="s">
        <v>8903</v>
      </c>
      <c r="C6761">
        <v>740</v>
      </c>
      <c r="D6761" t="s">
        <v>8904</v>
      </c>
      <c r="F6761">
        <v>140</v>
      </c>
      <c r="G6761" t="s">
        <v>20</v>
      </c>
      <c r="I6761" t="s">
        <v>7486</v>
      </c>
      <c r="J6761" t="s">
        <v>7</v>
      </c>
      <c r="K6761" t="s">
        <v>9</v>
      </c>
      <c r="P6761" t="str">
        <f t="shared" si="105"/>
        <v>INSERT INTO pokemon_cards (id,name,pokemon_id,level,primary_color,hp,secondary_color,evolve_from,weakness,weakness_modifier,ability_name,ability_text,ability_type) VALUES ('sm10-105','Crabominable','740',NULL,'Fighting','140',NULL,'Crabrawler','Psychic','Ã—2',NULL,NULL,NULL);</v>
      </c>
    </row>
    <row r="6762" spans="1:16" x14ac:dyDescent="0.25">
      <c r="A6762" t="s">
        <v>9167</v>
      </c>
      <c r="B6762" t="s">
        <v>9168</v>
      </c>
      <c r="C6762">
        <v>805</v>
      </c>
      <c r="D6762" t="s">
        <v>9169</v>
      </c>
      <c r="F6762">
        <v>120</v>
      </c>
      <c r="G6762" t="s">
        <v>20</v>
      </c>
      <c r="J6762" t="s">
        <v>33</v>
      </c>
      <c r="K6762" t="s">
        <v>9</v>
      </c>
      <c r="L6762" t="s">
        <v>20609</v>
      </c>
      <c r="M6762" t="s">
        <v>22707</v>
      </c>
      <c r="N6762" t="s">
        <v>19150</v>
      </c>
      <c r="P6762" t="str">
        <f t="shared" si="105"/>
        <v>INSERT INTO pokemon_cards (id,name,pokemon_id,level,primary_color,hp,secondary_color,evolve_from,weakness,weakness_modifier,ability_name,ability_text,ability_type) VALUES ('sm10-106','Stakataka','805',NULL,'Fighting','120',NULL,NULL,'Grass','Ã—2','Wall of Stone','If your opponent has 3 or fewer Prize cards remaining, this PokÃ©mon''s maximum HP is 200.','Ability');</v>
      </c>
    </row>
    <row r="6763" spans="1:16" x14ac:dyDescent="0.25">
      <c r="A6763" t="s">
        <v>9170</v>
      </c>
      <c r="B6763" t="s">
        <v>9171</v>
      </c>
      <c r="C6763">
        <v>658</v>
      </c>
      <c r="D6763" t="s">
        <v>9172</v>
      </c>
      <c r="F6763">
        <v>250</v>
      </c>
      <c r="G6763" t="s">
        <v>896</v>
      </c>
      <c r="J6763" t="s">
        <v>20</v>
      </c>
      <c r="K6763" t="s">
        <v>9</v>
      </c>
      <c r="P6763" t="str">
        <f t="shared" si="105"/>
        <v>INSERT INTO pokemon_cards (id,name,pokemon_id,level,primary_color,hp,secondary_color,evolve_from,weakness,weakness_modifier,ability_name,ability_text,ability_type) VALUES ('sm10-107','Greninja &amp; Zoroark-GX','658',NULL,'Darkness','250',NULL,NULL,'Fighting','Ã—2',NULL,NULL,NULL);</v>
      </c>
    </row>
    <row r="6764" spans="1:16" x14ac:dyDescent="0.25">
      <c r="A6764" t="s">
        <v>9173</v>
      </c>
      <c r="B6764" t="s">
        <v>2258</v>
      </c>
      <c r="C6764">
        <v>198</v>
      </c>
      <c r="D6764" t="s">
        <v>2259</v>
      </c>
      <c r="F6764">
        <v>70</v>
      </c>
      <c r="G6764" t="s">
        <v>896</v>
      </c>
      <c r="J6764" t="s">
        <v>15</v>
      </c>
      <c r="K6764" t="s">
        <v>9</v>
      </c>
      <c r="P6764" t="str">
        <f t="shared" si="105"/>
        <v>INSERT INTO pokemon_cards (id,name,pokemon_id,level,primary_color,hp,secondary_color,evolve_from,weakness,weakness_modifier,ability_name,ability_text,ability_type) VALUES ('sm10-108','Murkrow','198',NULL,'Darkness','70',NULL,NULL,'Lightning','Ã—2',NULL,NULL,NULL);</v>
      </c>
    </row>
    <row r="6765" spans="1:16" x14ac:dyDescent="0.25">
      <c r="A6765" t="s">
        <v>9174</v>
      </c>
      <c r="B6765" t="s">
        <v>9175</v>
      </c>
      <c r="C6765">
        <v>430</v>
      </c>
      <c r="D6765" t="s">
        <v>2262</v>
      </c>
      <c r="F6765">
        <v>210</v>
      </c>
      <c r="G6765" t="s">
        <v>896</v>
      </c>
      <c r="I6765" t="s">
        <v>2258</v>
      </c>
      <c r="J6765" t="s">
        <v>15</v>
      </c>
      <c r="K6765" t="s">
        <v>9</v>
      </c>
      <c r="L6765" t="s">
        <v>20610</v>
      </c>
      <c r="M6765" t="s">
        <v>22708</v>
      </c>
      <c r="N6765" t="s">
        <v>19150</v>
      </c>
      <c r="P6765" t="str">
        <f t="shared" si="105"/>
        <v>INSERT INTO pokemon_cards (id,name,pokemon_id,level,primary_color,hp,secondary_color,evolve_from,weakness,weakness_modifier,ability_name,ability_text,ability_type) VALUES ('sm10-109','Honchkrow-GX','430',NULL,'Darkness','210',NULL,'Murkrow','Lightning','Ã—2','Ruler of the Night','As long as this PokÃ©mon is your Active PokÃ©mon, your opponent can''t play any PokÃ©mon Tool, Special Energy, or Stadium cards from their hand.','Ability');</v>
      </c>
    </row>
    <row r="6766" spans="1:16" x14ac:dyDescent="0.25">
      <c r="A6766" t="s">
        <v>9176</v>
      </c>
      <c r="B6766" t="s">
        <v>2597</v>
      </c>
      <c r="C6766">
        <v>318</v>
      </c>
      <c r="D6766" t="s">
        <v>2598</v>
      </c>
      <c r="F6766">
        <v>60</v>
      </c>
      <c r="G6766" t="s">
        <v>896</v>
      </c>
      <c r="J6766" t="s">
        <v>20</v>
      </c>
      <c r="K6766" t="s">
        <v>9</v>
      </c>
      <c r="P6766" t="str">
        <f t="shared" si="105"/>
        <v>INSERT INTO pokemon_cards (id,name,pokemon_id,level,primary_color,hp,secondary_color,evolve_from,weakness,weakness_modifier,ability_name,ability_text,ability_type) VALUES ('sm10-110','Carvanha','318',NULL,'Darkness','60',NULL,NULL,'Fighting','Ã—2',NULL,NULL,NULL);</v>
      </c>
    </row>
    <row r="6767" spans="1:16" x14ac:dyDescent="0.25">
      <c r="A6767" t="s">
        <v>9177</v>
      </c>
      <c r="B6767" t="s">
        <v>2600</v>
      </c>
      <c r="C6767">
        <v>319</v>
      </c>
      <c r="D6767" t="s">
        <v>2601</v>
      </c>
      <c r="F6767">
        <v>110</v>
      </c>
      <c r="G6767" t="s">
        <v>896</v>
      </c>
      <c r="I6767" t="s">
        <v>2597</v>
      </c>
      <c r="J6767" t="s">
        <v>20</v>
      </c>
      <c r="K6767" t="s">
        <v>9</v>
      </c>
      <c r="L6767" t="s">
        <v>20611</v>
      </c>
      <c r="M6767" t="s">
        <v>20612</v>
      </c>
      <c r="N6767" t="s">
        <v>19150</v>
      </c>
      <c r="P6767" t="str">
        <f t="shared" si="105"/>
        <v>INSERT INTO pokemon_cards (id,name,pokemon_id,level,primary_color,hp,secondary_color,evolve_from,weakness,weakness_modifier,ability_name,ability_text,ability_type) VALUES ('sm10-111','Sharpedo','319',NULL,'Darkness','110',NULL,'Carvanha','Fighting','Ã—2','Greedy Evolution','When you play this PokÃ©mon from your hand to evolve 1 of your PokÃ©mon during your turn, you may look at the top 6 cards of your deck and attach any number of Darkness Energy cards you find there to this PokÃ©mon. Shuffle the other cards back into your deck.','Ability');</v>
      </c>
    </row>
    <row r="6768" spans="1:16" x14ac:dyDescent="0.25">
      <c r="A6768" t="s">
        <v>9178</v>
      </c>
      <c r="B6768" t="s">
        <v>1531</v>
      </c>
      <c r="C6768">
        <v>442</v>
      </c>
      <c r="D6768" t="s">
        <v>1532</v>
      </c>
      <c r="F6768">
        <v>60</v>
      </c>
      <c r="G6768" t="s">
        <v>896</v>
      </c>
      <c r="L6768" t="s">
        <v>20613</v>
      </c>
      <c r="M6768" t="s">
        <v>20614</v>
      </c>
      <c r="N6768" t="s">
        <v>19150</v>
      </c>
      <c r="P6768" t="str">
        <f t="shared" si="105"/>
        <v>INSERT INTO pokemon_cards (id,name,pokemon_id,level,primary_color,hp,secondary_color,evolve_from,weakness,weakness_modifier,ability_name,ability_text,ability_type) VALUES ('sm10-112','Spiritomb','442',NULL,'Darkness','60',NULL,NULL,NULL,NULL,'Building Spite','Once during your turn (before your attack), you may put 1 damage counter on this PokÃ©mon.','Ability');</v>
      </c>
    </row>
    <row r="6769" spans="1:16" x14ac:dyDescent="0.25">
      <c r="A6769" t="s">
        <v>9179</v>
      </c>
      <c r="B6769" t="s">
        <v>1060</v>
      </c>
      <c r="C6769">
        <v>551</v>
      </c>
      <c r="D6769" t="s">
        <v>1061</v>
      </c>
      <c r="F6769">
        <v>60</v>
      </c>
      <c r="G6769" t="s">
        <v>896</v>
      </c>
      <c r="J6769" t="s">
        <v>20</v>
      </c>
      <c r="K6769" t="s">
        <v>9</v>
      </c>
      <c r="L6769" t="s">
        <v>19780</v>
      </c>
      <c r="M6769" t="s">
        <v>22709</v>
      </c>
      <c r="N6769" t="s">
        <v>19150</v>
      </c>
      <c r="P6769" t="str">
        <f t="shared" si="105"/>
        <v>INSERT INTO pokemon_cards (id,name,pokemon_id,level,primary_color,hp,secondary_color,evolve_from,weakness,weakness_modifier,ability_name,ability_text,ability_type) VALUES ('sm10-113','Sandile','551',NULL,'Darkness','60',NULL,NULL,'Fighting','Ã—2','Intimidating Fang','As long as this PokÃ©mon is your Active PokÃ©mon, your opponent''s Active PokÃ©mon''s attacks do 20 less damage (before applying Weakness and Resistance).','Ability');</v>
      </c>
    </row>
    <row r="6770" spans="1:16" x14ac:dyDescent="0.25">
      <c r="A6770" t="s">
        <v>9180</v>
      </c>
      <c r="B6770" t="s">
        <v>1060</v>
      </c>
      <c r="C6770">
        <v>551</v>
      </c>
      <c r="D6770" t="s">
        <v>1061</v>
      </c>
      <c r="F6770">
        <v>70</v>
      </c>
      <c r="G6770" t="s">
        <v>896</v>
      </c>
      <c r="J6770" t="s">
        <v>20</v>
      </c>
      <c r="K6770" t="s">
        <v>9</v>
      </c>
      <c r="P6770" t="str">
        <f t="shared" si="105"/>
        <v>INSERT INTO pokemon_cards (id,name,pokemon_id,level,primary_color,hp,secondary_color,evolve_from,weakness,weakness_modifier,ability_name,ability_text,ability_type) VALUES ('sm10-114','Sandile','551',NULL,'Darkness','70',NULL,NULL,'Fighting','Ã—2',NULL,NULL,NULL);</v>
      </c>
    </row>
    <row r="6771" spans="1:16" x14ac:dyDescent="0.25">
      <c r="A6771" t="s">
        <v>9181</v>
      </c>
      <c r="B6771" t="s">
        <v>1063</v>
      </c>
      <c r="C6771">
        <v>552</v>
      </c>
      <c r="D6771" t="s">
        <v>1064</v>
      </c>
      <c r="F6771">
        <v>90</v>
      </c>
      <c r="G6771" t="s">
        <v>896</v>
      </c>
      <c r="I6771" t="s">
        <v>1060</v>
      </c>
      <c r="J6771" t="s">
        <v>20</v>
      </c>
      <c r="K6771" t="s">
        <v>9</v>
      </c>
      <c r="P6771" t="str">
        <f t="shared" si="105"/>
        <v>INSERT INTO pokemon_cards (id,name,pokemon_id,level,primary_color,hp,secondary_color,evolve_from,weakness,weakness_modifier,ability_name,ability_text,ability_type) VALUES ('sm10-115','Krokorok','552',NULL,'Darkness','90',NULL,'Sandile','Fighting','Ã—2',NULL,NULL,NULL);</v>
      </c>
    </row>
    <row r="6772" spans="1:16" x14ac:dyDescent="0.25">
      <c r="A6772" t="s">
        <v>9182</v>
      </c>
      <c r="B6772" t="s">
        <v>1066</v>
      </c>
      <c r="C6772">
        <v>553</v>
      </c>
      <c r="D6772" t="s">
        <v>1067</v>
      </c>
      <c r="F6772">
        <v>150</v>
      </c>
      <c r="G6772" t="s">
        <v>896</v>
      </c>
      <c r="I6772" t="s">
        <v>1063</v>
      </c>
      <c r="J6772" t="s">
        <v>20</v>
      </c>
      <c r="K6772" t="s">
        <v>9</v>
      </c>
      <c r="P6772" t="str">
        <f t="shared" si="105"/>
        <v>INSERT INTO pokemon_cards (id,name,pokemon_id,level,primary_color,hp,secondary_color,evolve_from,weakness,weakness_modifier,ability_name,ability_text,ability_type) VALUES ('sm10-116','Krookodile','553',NULL,'Darkness','150',NULL,'Krokorok','Fighting','Ã—2',NULL,NULL,NULL);</v>
      </c>
    </row>
    <row r="6773" spans="1:16" x14ac:dyDescent="0.25">
      <c r="A6773" t="s">
        <v>9183</v>
      </c>
      <c r="B6773" t="s">
        <v>3246</v>
      </c>
      <c r="C6773">
        <v>658</v>
      </c>
      <c r="D6773" t="s">
        <v>3247</v>
      </c>
      <c r="F6773">
        <v>130</v>
      </c>
      <c r="G6773" t="s">
        <v>896</v>
      </c>
      <c r="I6773" t="s">
        <v>3248</v>
      </c>
      <c r="J6773" t="s">
        <v>20</v>
      </c>
      <c r="K6773" t="s">
        <v>9</v>
      </c>
      <c r="P6773" t="str">
        <f t="shared" si="105"/>
        <v>INSERT INTO pokemon_cards (id,name,pokemon_id,level,primary_color,hp,secondary_color,evolve_from,weakness,weakness_modifier,ability_name,ability_text,ability_type) VALUES ('sm10-117','Greninja','658',NULL,'Darkness','130',NULL,'Frogadier','Fighting','Ã—2',NULL,NULL,NULL);</v>
      </c>
    </row>
    <row r="6774" spans="1:16" x14ac:dyDescent="0.25">
      <c r="A6774" t="s">
        <v>9184</v>
      </c>
      <c r="B6774" t="s">
        <v>7433</v>
      </c>
      <c r="C6774">
        <v>686</v>
      </c>
      <c r="D6774" t="s">
        <v>7434</v>
      </c>
      <c r="F6774">
        <v>60</v>
      </c>
      <c r="G6774" t="s">
        <v>896</v>
      </c>
      <c r="J6774" t="s">
        <v>20</v>
      </c>
      <c r="K6774" t="s">
        <v>9</v>
      </c>
      <c r="P6774" t="str">
        <f t="shared" si="105"/>
        <v>INSERT INTO pokemon_cards (id,name,pokemon_id,level,primary_color,hp,secondary_color,evolve_from,weakness,weakness_modifier,ability_name,ability_text,ability_type) VALUES ('sm10-118','Inkay','686',NULL,'Darkness','60',NULL,NULL,'Fighting','Ã—2',NULL,NULL,NULL);</v>
      </c>
    </row>
    <row r="6775" spans="1:16" x14ac:dyDescent="0.25">
      <c r="A6775" t="s">
        <v>9185</v>
      </c>
      <c r="B6775" t="s">
        <v>9186</v>
      </c>
      <c r="C6775">
        <v>687</v>
      </c>
      <c r="D6775" t="s">
        <v>9187</v>
      </c>
      <c r="F6775">
        <v>100</v>
      </c>
      <c r="G6775" t="s">
        <v>896</v>
      </c>
      <c r="I6775" t="s">
        <v>7433</v>
      </c>
      <c r="J6775" t="s">
        <v>20</v>
      </c>
      <c r="K6775" t="s">
        <v>9</v>
      </c>
      <c r="P6775" t="str">
        <f t="shared" si="105"/>
        <v>INSERT INTO pokemon_cards (id,name,pokemon_id,level,primary_color,hp,secondary_color,evolve_from,weakness,weakness_modifier,ability_name,ability_text,ability_type) VALUES ('sm10-119','Malamar','687',NULL,'Darkness','100',NULL,'Inkay','Fighting','Ã—2',NULL,NULL,NULL);</v>
      </c>
    </row>
    <row r="6776" spans="1:16" x14ac:dyDescent="0.25">
      <c r="A6776" t="s">
        <v>9188</v>
      </c>
      <c r="B6776" t="s">
        <v>9189</v>
      </c>
      <c r="C6776">
        <v>448</v>
      </c>
      <c r="D6776" t="s">
        <v>9190</v>
      </c>
      <c r="F6776">
        <v>260</v>
      </c>
      <c r="G6776" t="s">
        <v>854</v>
      </c>
      <c r="J6776" t="s">
        <v>24</v>
      </c>
      <c r="K6776" t="s">
        <v>9</v>
      </c>
      <c r="P6776" t="str">
        <f t="shared" si="105"/>
        <v>INSERT INTO pokemon_cards (id,name,pokemon_id,level,primary_color,hp,secondary_color,evolve_from,weakness,weakness_modifier,ability_name,ability_text,ability_type) VALUES ('sm10-120','Lucario &amp; Melmetal-GX','448',NULL,'Metal','260',NULL,NULL,'Fire','Ã—2',NULL,NULL,NULL);</v>
      </c>
    </row>
    <row r="6777" spans="1:16" x14ac:dyDescent="0.25">
      <c r="A6777" t="s">
        <v>9191</v>
      </c>
      <c r="B6777" t="s">
        <v>7491</v>
      </c>
      <c r="C6777">
        <v>50</v>
      </c>
      <c r="D6777" t="s">
        <v>164</v>
      </c>
      <c r="F6777">
        <v>50</v>
      </c>
      <c r="G6777" t="s">
        <v>854</v>
      </c>
      <c r="J6777" t="s">
        <v>24</v>
      </c>
      <c r="K6777" t="s">
        <v>9</v>
      </c>
      <c r="P6777" t="str">
        <f t="shared" si="105"/>
        <v>INSERT INTO pokemon_cards (id,name,pokemon_id,level,primary_color,hp,secondary_color,evolve_from,weakness,weakness_modifier,ability_name,ability_text,ability_type) VALUES ('sm10-121','Alolan Diglett','50',NULL,'Metal','50',NULL,NULL,'Fire','Ã—2',NULL,NULL,NULL);</v>
      </c>
    </row>
    <row r="6778" spans="1:16" x14ac:dyDescent="0.25">
      <c r="A6778" t="s">
        <v>9192</v>
      </c>
      <c r="B6778" t="s">
        <v>7526</v>
      </c>
      <c r="C6778">
        <v>51</v>
      </c>
      <c r="D6778" t="s">
        <v>81</v>
      </c>
      <c r="F6778">
        <v>80</v>
      </c>
      <c r="G6778" t="s">
        <v>854</v>
      </c>
      <c r="I6778" t="s">
        <v>7491</v>
      </c>
      <c r="J6778" t="s">
        <v>24</v>
      </c>
      <c r="K6778" t="s">
        <v>9</v>
      </c>
      <c r="L6778" t="s">
        <v>20615</v>
      </c>
      <c r="M6778" t="s">
        <v>22710</v>
      </c>
      <c r="N6778" t="s">
        <v>19150</v>
      </c>
      <c r="P6778" t="str">
        <f t="shared" si="105"/>
        <v>INSERT INTO pokemon_cards (id,name,pokemon_id,level,primary_color,hp,secondary_color,evolve_from,weakness,weakness_modifier,ability_name,ability_text,ability_type) VALUES ('sm10-122','Alolan Dugtrio','51',NULL,'Metal','80',NULL,'Alolan Diglett','Fire','Ã—2','Hair Wall','Your Metal PokÃ©mon take 10 less damage from your opponent''s attacks (after applying Weakness and Resistance).','Ability');</v>
      </c>
    </row>
    <row r="6779" spans="1:16" x14ac:dyDescent="0.25">
      <c r="A6779" t="s">
        <v>9193</v>
      </c>
      <c r="B6779" t="s">
        <v>1280</v>
      </c>
      <c r="C6779">
        <v>304</v>
      </c>
      <c r="D6779" t="s">
        <v>1281</v>
      </c>
      <c r="F6779">
        <v>60</v>
      </c>
      <c r="G6779" t="s">
        <v>854</v>
      </c>
      <c r="J6779" t="s">
        <v>24</v>
      </c>
      <c r="K6779" t="s">
        <v>9</v>
      </c>
      <c r="P6779" t="str">
        <f t="shared" si="105"/>
        <v>INSERT INTO pokemon_cards (id,name,pokemon_id,level,primary_color,hp,secondary_color,evolve_from,weakness,weakness_modifier,ability_name,ability_text,ability_type) VALUES ('sm10-123','Aron','304',NULL,'Metal','60',NULL,NULL,'Fire','Ã—2',NULL,NULL,NULL);</v>
      </c>
    </row>
    <row r="6780" spans="1:16" x14ac:dyDescent="0.25">
      <c r="A6780" t="s">
        <v>9194</v>
      </c>
      <c r="B6780" t="s">
        <v>1283</v>
      </c>
      <c r="C6780">
        <v>305</v>
      </c>
      <c r="D6780" t="s">
        <v>1284</v>
      </c>
      <c r="F6780">
        <v>90</v>
      </c>
      <c r="G6780" t="s">
        <v>854</v>
      </c>
      <c r="I6780" t="s">
        <v>1280</v>
      </c>
      <c r="J6780" t="s">
        <v>24</v>
      </c>
      <c r="K6780" t="s">
        <v>9</v>
      </c>
      <c r="P6780" t="str">
        <f t="shared" si="105"/>
        <v>INSERT INTO pokemon_cards (id,name,pokemon_id,level,primary_color,hp,secondary_color,evolve_from,weakness,weakness_modifier,ability_name,ability_text,ability_type) VALUES ('sm10-124','Lairon','305',NULL,'Metal','90',NULL,'Aron','Fire','Ã—2',NULL,NULL,NULL);</v>
      </c>
    </row>
    <row r="6781" spans="1:16" x14ac:dyDescent="0.25">
      <c r="A6781" t="s">
        <v>9195</v>
      </c>
      <c r="B6781" t="s">
        <v>1286</v>
      </c>
      <c r="C6781">
        <v>306</v>
      </c>
      <c r="D6781" t="s">
        <v>1287</v>
      </c>
      <c r="F6781">
        <v>170</v>
      </c>
      <c r="G6781" t="s">
        <v>854</v>
      </c>
      <c r="I6781" t="s">
        <v>1283</v>
      </c>
      <c r="J6781" t="s">
        <v>24</v>
      </c>
      <c r="K6781" t="s">
        <v>9</v>
      </c>
      <c r="P6781" t="str">
        <f t="shared" si="105"/>
        <v>INSERT INTO pokemon_cards (id,name,pokemon_id,level,primary_color,hp,secondary_color,evolve_from,weakness,weakness_modifier,ability_name,ability_text,ability_type) VALUES ('sm10-125','Aggron','306',NULL,'Metal','170',NULL,'Lairon','Fire','Ã—2',NULL,NULL,NULL);</v>
      </c>
    </row>
    <row r="6782" spans="1:16" x14ac:dyDescent="0.25">
      <c r="A6782" t="s">
        <v>9196</v>
      </c>
      <c r="B6782" t="s">
        <v>1512</v>
      </c>
      <c r="C6782">
        <v>448</v>
      </c>
      <c r="D6782" t="s">
        <v>1513</v>
      </c>
      <c r="F6782">
        <v>130</v>
      </c>
      <c r="G6782" t="s">
        <v>854</v>
      </c>
      <c r="I6782" t="s">
        <v>1509</v>
      </c>
      <c r="J6782" t="s">
        <v>24</v>
      </c>
      <c r="K6782" t="s">
        <v>9</v>
      </c>
      <c r="P6782" t="str">
        <f t="shared" si="105"/>
        <v>INSERT INTO pokemon_cards (id,name,pokemon_id,level,primary_color,hp,secondary_color,evolve_from,weakness,weakness_modifier,ability_name,ability_text,ability_type) VALUES ('sm10-126','Lucario','448',NULL,'Metal','130',NULL,'Riolu','Fire','Ã—2',NULL,NULL,NULL);</v>
      </c>
    </row>
    <row r="6783" spans="1:16" x14ac:dyDescent="0.25">
      <c r="A6783" t="s">
        <v>9197</v>
      </c>
      <c r="B6783" t="s">
        <v>1172</v>
      </c>
      <c r="C6783">
        <v>649</v>
      </c>
      <c r="D6783" t="s">
        <v>1173</v>
      </c>
      <c r="F6783">
        <v>130</v>
      </c>
      <c r="G6783" t="s">
        <v>854</v>
      </c>
      <c r="J6783" t="s">
        <v>24</v>
      </c>
      <c r="K6783" t="s">
        <v>9</v>
      </c>
      <c r="L6783" t="s">
        <v>20616</v>
      </c>
      <c r="M6783" t="s">
        <v>20617</v>
      </c>
      <c r="N6783" t="s">
        <v>19150</v>
      </c>
      <c r="P6783" t="str">
        <f t="shared" si="105"/>
        <v>INSERT INTO pokemon_cards (id,name,pokemon_id,level,primary_color,hp,secondary_color,evolve_from,weakness,weakness_modifier,ability_name,ability_text,ability_type) VALUES ('sm10-127','Genesect','649',NULL,'Metal','130',NULL,NULL,'Fire','Ã—2','Fast-Flight Configuration','If your opponent has any PokÃ©mon-GX or PokÃ©mon-EX in play, this PokÃ©mon has no Retreat Cost.','Ability');</v>
      </c>
    </row>
    <row r="6784" spans="1:16" x14ac:dyDescent="0.25">
      <c r="A6784" t="s">
        <v>9198</v>
      </c>
      <c r="B6784" t="s">
        <v>8057</v>
      </c>
      <c r="C6784">
        <v>808</v>
      </c>
      <c r="D6784" t="s">
        <v>8058</v>
      </c>
      <c r="F6784">
        <v>70</v>
      </c>
      <c r="G6784" t="s">
        <v>854</v>
      </c>
      <c r="J6784" t="s">
        <v>24</v>
      </c>
      <c r="K6784" t="s">
        <v>9</v>
      </c>
      <c r="P6784" t="str">
        <f t="shared" si="105"/>
        <v>INSERT INTO pokemon_cards (id,name,pokemon_id,level,primary_color,hp,secondary_color,evolve_from,weakness,weakness_modifier,ability_name,ability_text,ability_type) VALUES ('sm10-128','Meltan','808',NULL,'Metal','70',NULL,NULL,'Fire','Ã—2',NULL,NULL,NULL);</v>
      </c>
    </row>
    <row r="6785" spans="1:16" x14ac:dyDescent="0.25">
      <c r="A6785" t="s">
        <v>9199</v>
      </c>
      <c r="B6785" t="s">
        <v>8060</v>
      </c>
      <c r="C6785">
        <v>809</v>
      </c>
      <c r="D6785" t="s">
        <v>8061</v>
      </c>
      <c r="F6785">
        <v>150</v>
      </c>
      <c r="G6785" t="s">
        <v>854</v>
      </c>
      <c r="I6785" t="s">
        <v>8057</v>
      </c>
      <c r="J6785" t="s">
        <v>24</v>
      </c>
      <c r="K6785" t="s">
        <v>9</v>
      </c>
      <c r="L6785" t="s">
        <v>20618</v>
      </c>
      <c r="M6785" t="s">
        <v>20619</v>
      </c>
      <c r="N6785" t="s">
        <v>19150</v>
      </c>
      <c r="P6785" t="str">
        <f t="shared" si="105"/>
        <v>INSERT INTO pokemon_cards (id,name,pokemon_id,level,primary_color,hp,secondary_color,evolve_from,weakness,weakness_modifier,ability_name,ability_text,ability_type) VALUES ('sm10-129','Melmetal','809',NULL,'Metal','150',NULL,'Meltan','Fire','Ã—2','Metal Eater','Once during your turn (before your attack), you may discard a Metal PokÃ©mon from your hand. If you do, heal 100 damage from this PokÃ©mon.','Ability');</v>
      </c>
    </row>
    <row r="6786" spans="1:16" x14ac:dyDescent="0.25">
      <c r="A6786" t="s">
        <v>9200</v>
      </c>
      <c r="B6786" t="s">
        <v>9201</v>
      </c>
      <c r="C6786">
        <v>282</v>
      </c>
      <c r="D6786" t="s">
        <v>9202</v>
      </c>
      <c r="F6786">
        <v>260</v>
      </c>
      <c r="G6786" t="s">
        <v>3060</v>
      </c>
      <c r="J6786" t="s">
        <v>854</v>
      </c>
      <c r="K6786" t="s">
        <v>9</v>
      </c>
      <c r="P6786" t="str">
        <f t="shared" si="105"/>
        <v>INSERT INTO pokemon_cards (id,name,pokemon_id,level,primary_color,hp,secondary_color,evolve_from,weakness,weakness_modifier,ability_name,ability_text,ability_type) VALUES ('sm10-130','Gardevoir &amp; Sylveon-GX','282',NULL,'Fairy','260',NULL,NULL,'Metal','Ã—2',NULL,NULL,NULL);</v>
      </c>
    </row>
    <row r="6787" spans="1:16" x14ac:dyDescent="0.25">
      <c r="A6787" t="s">
        <v>9203</v>
      </c>
      <c r="B6787" t="s">
        <v>846</v>
      </c>
      <c r="C6787">
        <v>173</v>
      </c>
      <c r="D6787" t="s">
        <v>847</v>
      </c>
      <c r="F6787">
        <v>60</v>
      </c>
      <c r="G6787" t="s">
        <v>3060</v>
      </c>
      <c r="L6787" t="s">
        <v>20620</v>
      </c>
      <c r="M6787" t="s">
        <v>20621</v>
      </c>
      <c r="N6787" t="s">
        <v>19150</v>
      </c>
      <c r="P6787" t="str">
        <f t="shared" ref="P6787:P6850" si="106">CONCATENATE(
    "INSERT INTO pokemon_cards (",
    _xlfn.TEXTJOIN(",", TRUE, A$1, B$1, C$1, E$1, G$1, F$1, H$1, I$1, J$1, K$1, L$1, M$1, N$1),
    ") VALUES (",
    _xlfn.TEXTJOIN(",", FALSE,
        IF(A6787&lt;&gt;"", "'" &amp; A6787 &amp; "'", "NULL"),
        IF(B6787&lt;&gt;"", "'" &amp; B6787 &amp; "'", "NULL"),
        IF(C6787&lt;&gt;"", "'" &amp; C6787 &amp; "'", "NULL"),
        IF(E6787&lt;&gt;"", "'" &amp; E6787 &amp; "'", "NULL"),
        IF(G6787&lt;&gt;"", "'" &amp; G6787 &amp; "'", "NULL"),
        IF(F6787&lt;&gt;"", "'" &amp; F6787 &amp; "'", "NULL"),
        IF(H6787&lt;&gt;"", "'" &amp; H6787 &amp; "'", "NULL"),
        IF(I6787&lt;&gt;"", "'" &amp; I6787 &amp; "'", "NULL"),
        IF(J6787&lt;&gt;"", "'" &amp; J6787 &amp; "'", "NULL"),
        IF(K6787&lt;&gt;"", "'" &amp; K6787 &amp; "'", "NULL"),
        IF(L6787&lt;&gt;"", "'" &amp; L6787 &amp; "'", "NULL"),
        IF(M6787&lt;&gt;"", "'" &amp; M6787 &amp; "'", "NULL"),
        IF(N6787&lt;&gt;"", "'" &amp; N6787 &amp; "'", "NULL")
    ),
    ");"
)</f>
        <v>INSERT INTO pokemon_cards (id,name,pokemon_id,level,primary_color,hp,secondary_color,evolve_from,weakness,weakness_modifier,ability_name,ability_text,ability_type) VALUES ('sm10-131','Cleffa','173',NULL,'Fairy','60',NULL,NULL,NULL,NULL,'Excitable Draw','Once during your turn (before your attack), you may flip a coin. If heads, shuffle your hand into your deck and then draw 6 cards. If you use this Ability, your turn ends.','Ability');</v>
      </c>
    </row>
    <row r="6788" spans="1:16" x14ac:dyDescent="0.25">
      <c r="A6788" t="s">
        <v>9204</v>
      </c>
      <c r="B6788" t="s">
        <v>27</v>
      </c>
      <c r="C6788">
        <v>35</v>
      </c>
      <c r="D6788" t="s">
        <v>28</v>
      </c>
      <c r="F6788">
        <v>60</v>
      </c>
      <c r="G6788" t="s">
        <v>3060</v>
      </c>
      <c r="J6788" t="s">
        <v>854</v>
      </c>
      <c r="K6788" t="s">
        <v>9</v>
      </c>
      <c r="P6788" t="str">
        <f t="shared" si="106"/>
        <v>INSERT INTO pokemon_cards (id,name,pokemon_id,level,primary_color,hp,secondary_color,evolve_from,weakness,weakness_modifier,ability_name,ability_text,ability_type) VALUES ('sm10-132','Clefairy','35',NULL,'Fairy','60',NULL,NULL,'Metal','Ã—2',NULL,NULL,NULL);</v>
      </c>
    </row>
    <row r="6789" spans="1:16" x14ac:dyDescent="0.25">
      <c r="A6789" t="s">
        <v>9205</v>
      </c>
      <c r="B6789" t="s">
        <v>220</v>
      </c>
      <c r="C6789">
        <v>36</v>
      </c>
      <c r="D6789" t="s">
        <v>221</v>
      </c>
      <c r="F6789">
        <v>110</v>
      </c>
      <c r="G6789" t="s">
        <v>3060</v>
      </c>
      <c r="I6789" t="s">
        <v>27</v>
      </c>
      <c r="J6789" t="s">
        <v>854</v>
      </c>
      <c r="K6789" t="s">
        <v>9</v>
      </c>
      <c r="P6789" t="str">
        <f t="shared" si="106"/>
        <v>INSERT INTO pokemon_cards (id,name,pokemon_id,level,primary_color,hp,secondary_color,evolve_from,weakness,weakness_modifier,ability_name,ability_text,ability_type) VALUES ('sm10-133','Clefable','36',NULL,'Fairy','110',NULL,'Clefairy','Metal','Ã—2',NULL,NULL,NULL);</v>
      </c>
    </row>
    <row r="6790" spans="1:16" x14ac:dyDescent="0.25">
      <c r="A6790" t="s">
        <v>9206</v>
      </c>
      <c r="B6790" t="s">
        <v>272</v>
      </c>
      <c r="C6790">
        <v>39</v>
      </c>
      <c r="D6790" t="s">
        <v>356</v>
      </c>
      <c r="F6790">
        <v>70</v>
      </c>
      <c r="G6790" t="s">
        <v>3060</v>
      </c>
      <c r="J6790" t="s">
        <v>854</v>
      </c>
      <c r="K6790" t="s">
        <v>9</v>
      </c>
      <c r="P6790" t="str">
        <f t="shared" si="106"/>
        <v>INSERT INTO pokemon_cards (id,name,pokemon_id,level,primary_color,hp,secondary_color,evolve_from,weakness,weakness_modifier,ability_name,ability_text,ability_type) VALUES ('sm10-134','Jigglypuff','39',NULL,'Fairy','70',NULL,NULL,'Metal','Ã—2',NULL,NULL,NULL);</v>
      </c>
    </row>
    <row r="6791" spans="1:16" x14ac:dyDescent="0.25">
      <c r="A6791" t="s">
        <v>9207</v>
      </c>
      <c r="B6791" t="s">
        <v>270</v>
      </c>
      <c r="C6791">
        <v>40</v>
      </c>
      <c r="D6791" t="s">
        <v>271</v>
      </c>
      <c r="F6791">
        <v>110</v>
      </c>
      <c r="G6791" t="s">
        <v>3060</v>
      </c>
      <c r="I6791" t="s">
        <v>272</v>
      </c>
      <c r="J6791" t="s">
        <v>854</v>
      </c>
      <c r="K6791" t="s">
        <v>9</v>
      </c>
      <c r="P6791" t="str">
        <f t="shared" si="106"/>
        <v>INSERT INTO pokemon_cards (id,name,pokemon_id,level,primary_color,hp,secondary_color,evolve_from,weakness,weakness_modifier,ability_name,ability_text,ability_type) VALUES ('sm10-135','Wigglytuff','40',NULL,'Fairy','110',NULL,'Jigglypuff','Metal','Ã—2',NULL,NULL,NULL);</v>
      </c>
    </row>
    <row r="6792" spans="1:16" x14ac:dyDescent="0.25">
      <c r="A6792" t="s">
        <v>9208</v>
      </c>
      <c r="B6792" t="s">
        <v>843</v>
      </c>
      <c r="C6792">
        <v>175</v>
      </c>
      <c r="D6792" t="s">
        <v>844</v>
      </c>
      <c r="F6792">
        <v>50</v>
      </c>
      <c r="G6792" t="s">
        <v>3060</v>
      </c>
      <c r="J6792" t="s">
        <v>854</v>
      </c>
      <c r="K6792" t="s">
        <v>9</v>
      </c>
      <c r="P6792" t="str">
        <f t="shared" si="106"/>
        <v>INSERT INTO pokemon_cards (id,name,pokemon_id,level,primary_color,hp,secondary_color,evolve_from,weakness,weakness_modifier,ability_name,ability_text,ability_type) VALUES ('sm10-136','Togepi','175',NULL,'Fairy','50',NULL,NULL,'Metal','Ã—2',NULL,NULL,NULL);</v>
      </c>
    </row>
    <row r="6793" spans="1:16" x14ac:dyDescent="0.25">
      <c r="A6793" t="s">
        <v>9209</v>
      </c>
      <c r="B6793" t="s">
        <v>2691</v>
      </c>
      <c r="C6793">
        <v>176</v>
      </c>
      <c r="D6793" t="s">
        <v>2692</v>
      </c>
      <c r="F6793">
        <v>80</v>
      </c>
      <c r="G6793" t="s">
        <v>3060</v>
      </c>
      <c r="I6793" t="s">
        <v>843</v>
      </c>
      <c r="J6793" t="s">
        <v>854</v>
      </c>
      <c r="K6793" t="s">
        <v>9</v>
      </c>
      <c r="P6793" t="str">
        <f t="shared" si="106"/>
        <v>INSERT INTO pokemon_cards (id,name,pokemon_id,level,primary_color,hp,secondary_color,evolve_from,weakness,weakness_modifier,ability_name,ability_text,ability_type) VALUES ('sm10-137','Togetic','176',NULL,'Fairy','80',NULL,'Togepi','Metal','Ã—2',NULL,NULL,NULL);</v>
      </c>
    </row>
    <row r="6794" spans="1:16" x14ac:dyDescent="0.25">
      <c r="A6794" t="s">
        <v>9210</v>
      </c>
      <c r="B6794" t="s">
        <v>2694</v>
      </c>
      <c r="C6794">
        <v>468</v>
      </c>
      <c r="D6794" t="s">
        <v>2695</v>
      </c>
      <c r="F6794">
        <v>140</v>
      </c>
      <c r="G6794" t="s">
        <v>3060</v>
      </c>
      <c r="I6794" t="s">
        <v>2691</v>
      </c>
      <c r="J6794" t="s">
        <v>854</v>
      </c>
      <c r="K6794" t="s">
        <v>9</v>
      </c>
      <c r="L6794" t="s">
        <v>20622</v>
      </c>
      <c r="M6794" t="s">
        <v>20623</v>
      </c>
      <c r="N6794" t="s">
        <v>19150</v>
      </c>
      <c r="P6794" t="str">
        <f t="shared" si="106"/>
        <v>INSERT INTO pokemon_cards (id,name,pokemon_id,level,primary_color,hp,secondary_color,evolve_from,weakness,weakness_modifier,ability_name,ability_text,ability_type) VALUES ('sm10-138','Togekiss','468',NULL,'Fairy','140',NULL,'Togetic','Metal','Ã—2','Fairy Feast','Once during your turn (before your attack), you may heal 30 damage from each of your Fairy PokÃ©mon.','Ability');</v>
      </c>
    </row>
    <row r="6795" spans="1:16" x14ac:dyDescent="0.25">
      <c r="A6795" t="s">
        <v>9211</v>
      </c>
      <c r="B6795" t="s">
        <v>1625</v>
      </c>
      <c r="C6795">
        <v>546</v>
      </c>
      <c r="D6795" t="s">
        <v>1626</v>
      </c>
      <c r="F6795">
        <v>50</v>
      </c>
      <c r="G6795" t="s">
        <v>3060</v>
      </c>
      <c r="J6795" t="s">
        <v>854</v>
      </c>
      <c r="K6795" t="s">
        <v>9</v>
      </c>
      <c r="P6795" t="str">
        <f t="shared" si="106"/>
        <v>INSERT INTO pokemon_cards (id,name,pokemon_id,level,primary_color,hp,secondary_color,evolve_from,weakness,weakness_modifier,ability_name,ability_text,ability_type) VALUES ('sm10-139','Cottonee','546',NULL,'Fairy','50',NULL,NULL,'Metal','Ã—2',NULL,NULL,NULL);</v>
      </c>
    </row>
    <row r="6796" spans="1:16" x14ac:dyDescent="0.25">
      <c r="A6796" t="s">
        <v>9212</v>
      </c>
      <c r="B6796" t="s">
        <v>9213</v>
      </c>
      <c r="C6796">
        <v>547</v>
      </c>
      <c r="D6796" t="s">
        <v>1630</v>
      </c>
      <c r="F6796">
        <v>190</v>
      </c>
      <c r="G6796" t="s">
        <v>3060</v>
      </c>
      <c r="I6796" t="s">
        <v>1625</v>
      </c>
      <c r="J6796" t="s">
        <v>854</v>
      </c>
      <c r="K6796" t="s">
        <v>9</v>
      </c>
      <c r="L6796" t="s">
        <v>20624</v>
      </c>
      <c r="M6796" t="s">
        <v>19198</v>
      </c>
      <c r="N6796" t="s">
        <v>19150</v>
      </c>
      <c r="P6796" t="str">
        <f t="shared" si="106"/>
        <v>INSERT INTO pokemon_cards (id,name,pokemon_id,level,primary_color,hp,secondary_color,evolve_from,weakness,weakness_modifier,ability_name,ability_text,ability_type) VALUES ('sm10-140','Whimsicott-GX','547',NULL,'Fairy','190',NULL,'Cottonee','Metal','Ã—2','Fluffy Cotton','If any damage is done to this PokÃ©mon by attacks, flip a coin. If heads, prevent that damage.','Ability');</v>
      </c>
    </row>
    <row r="6797" spans="1:16" x14ac:dyDescent="0.25">
      <c r="A6797" t="s">
        <v>9214</v>
      </c>
      <c r="B6797" t="s">
        <v>9215</v>
      </c>
      <c r="C6797">
        <v>682</v>
      </c>
      <c r="D6797" t="s">
        <v>9216</v>
      </c>
      <c r="F6797">
        <v>60</v>
      </c>
      <c r="G6797" t="s">
        <v>3060</v>
      </c>
      <c r="J6797" t="s">
        <v>854</v>
      </c>
      <c r="K6797" t="s">
        <v>9</v>
      </c>
      <c r="P6797" t="str">
        <f t="shared" si="106"/>
        <v>INSERT INTO pokemon_cards (id,name,pokemon_id,level,primary_color,hp,secondary_color,evolve_from,weakness,weakness_modifier,ability_name,ability_text,ability_type) VALUES ('sm10-141','Spritzee','682',NULL,'Fairy','60',NULL,NULL,'Metal','Ã—2',NULL,NULL,NULL);</v>
      </c>
    </row>
    <row r="6798" spans="1:16" x14ac:dyDescent="0.25">
      <c r="A6798" t="s">
        <v>9217</v>
      </c>
      <c r="B6798" t="s">
        <v>9218</v>
      </c>
      <c r="C6798">
        <v>683</v>
      </c>
      <c r="D6798" t="s">
        <v>9219</v>
      </c>
      <c r="F6798">
        <v>90</v>
      </c>
      <c r="G6798" t="s">
        <v>3060</v>
      </c>
      <c r="I6798" t="s">
        <v>9215</v>
      </c>
      <c r="J6798" t="s">
        <v>854</v>
      </c>
      <c r="K6798" t="s">
        <v>9</v>
      </c>
      <c r="P6798" t="str">
        <f t="shared" si="106"/>
        <v>INSERT INTO pokemon_cards (id,name,pokemon_id,level,primary_color,hp,secondary_color,evolve_from,weakness,weakness_modifier,ability_name,ability_text,ability_type) VALUES ('sm10-142','Aromatisse','683',NULL,'Fairy','90',NULL,'Spritzee','Metal','Ã—2',NULL,NULL,NULL);</v>
      </c>
    </row>
    <row r="6799" spans="1:16" x14ac:dyDescent="0.25">
      <c r="A6799" t="s">
        <v>9220</v>
      </c>
      <c r="B6799" t="s">
        <v>148</v>
      </c>
      <c r="C6799">
        <v>19</v>
      </c>
      <c r="D6799" t="s">
        <v>198</v>
      </c>
      <c r="F6799">
        <v>30</v>
      </c>
      <c r="G6799" t="s">
        <v>19</v>
      </c>
      <c r="J6799" t="s">
        <v>20</v>
      </c>
      <c r="K6799" t="s">
        <v>9</v>
      </c>
      <c r="P6799" t="str">
        <f t="shared" si="106"/>
        <v>INSERT INTO pokemon_cards (id,name,pokemon_id,level,primary_color,hp,secondary_color,evolve_from,weakness,weakness_modifier,ability_name,ability_text,ability_type) VALUES ('sm10-143','Rattata','19',NULL,'Colorless','30',NULL,NULL,'Fighting','Ã—2',NULL,NULL,NULL);</v>
      </c>
    </row>
    <row r="6800" spans="1:16" x14ac:dyDescent="0.25">
      <c r="A6800" t="s">
        <v>9221</v>
      </c>
      <c r="B6800" t="s">
        <v>146</v>
      </c>
      <c r="C6800">
        <v>20</v>
      </c>
      <c r="D6800" t="s">
        <v>147</v>
      </c>
      <c r="F6800">
        <v>70</v>
      </c>
      <c r="G6800" t="s">
        <v>19</v>
      </c>
      <c r="I6800" t="s">
        <v>148</v>
      </c>
      <c r="J6800" t="s">
        <v>20</v>
      </c>
      <c r="K6800" t="s">
        <v>9</v>
      </c>
      <c r="P6800" t="str">
        <f t="shared" si="106"/>
        <v>INSERT INTO pokemon_cards (id,name,pokemon_id,level,primary_color,hp,secondary_color,evolve_from,weakness,weakness_modifier,ability_name,ability_text,ability_type) VALUES ('sm10-144','Raticate','20',NULL,'Colorless','70',NULL,'Rattata','Fighting','Ã—2',NULL,NULL,NULL);</v>
      </c>
    </row>
    <row r="6801" spans="1:16" x14ac:dyDescent="0.25">
      <c r="A6801" t="s">
        <v>9222</v>
      </c>
      <c r="B6801" t="s">
        <v>302</v>
      </c>
      <c r="C6801">
        <v>21</v>
      </c>
      <c r="D6801" t="s">
        <v>372</v>
      </c>
      <c r="F6801">
        <v>60</v>
      </c>
      <c r="G6801" t="s">
        <v>19</v>
      </c>
      <c r="J6801" t="s">
        <v>15</v>
      </c>
      <c r="K6801" t="s">
        <v>9</v>
      </c>
      <c r="P6801" t="str">
        <f t="shared" si="106"/>
        <v>INSERT INTO pokemon_cards (id,name,pokemon_id,level,primary_color,hp,secondary_color,evolve_from,weakness,weakness_modifier,ability_name,ability_text,ability_type) VALUES ('sm10-145','Spearow','21',NULL,'Colorless','60',NULL,NULL,'Lightning','Ã—2',NULL,NULL,NULL);</v>
      </c>
    </row>
    <row r="6802" spans="1:16" x14ac:dyDescent="0.25">
      <c r="A6802" t="s">
        <v>9223</v>
      </c>
      <c r="B6802" t="s">
        <v>300</v>
      </c>
      <c r="C6802">
        <v>22</v>
      </c>
      <c r="D6802" t="s">
        <v>301</v>
      </c>
      <c r="F6802">
        <v>100</v>
      </c>
      <c r="G6802" t="s">
        <v>19</v>
      </c>
      <c r="I6802" t="s">
        <v>302</v>
      </c>
      <c r="J6802" t="s">
        <v>15</v>
      </c>
      <c r="K6802" t="s">
        <v>9</v>
      </c>
      <c r="P6802" t="str">
        <f t="shared" si="106"/>
        <v>INSERT INTO pokemon_cards (id,name,pokemon_id,level,primary_color,hp,secondary_color,evolve_from,weakness,weakness_modifier,ability_name,ability_text,ability_type) VALUES ('sm10-146','Fearow','22',NULL,'Colorless','100',NULL,'Spearow','Lightning','Ã—2',NULL,NULL,NULL);</v>
      </c>
    </row>
    <row r="6803" spans="1:16" x14ac:dyDescent="0.25">
      <c r="A6803" t="s">
        <v>9224</v>
      </c>
      <c r="B6803" t="s">
        <v>323</v>
      </c>
      <c r="C6803">
        <v>52</v>
      </c>
      <c r="D6803" t="s">
        <v>360</v>
      </c>
      <c r="F6803">
        <v>60</v>
      </c>
      <c r="G6803" t="s">
        <v>19</v>
      </c>
      <c r="J6803" t="s">
        <v>20</v>
      </c>
      <c r="K6803" t="s">
        <v>9</v>
      </c>
      <c r="P6803" t="str">
        <f t="shared" si="106"/>
        <v>INSERT INTO pokemon_cards (id,name,pokemon_id,level,primary_color,hp,secondary_color,evolve_from,weakness,weakness_modifier,ability_name,ability_text,ability_type) VALUES ('sm10-147','Meowth','52',NULL,'Colorless','60',NULL,NULL,'Fighting','Ã—2',NULL,NULL,NULL);</v>
      </c>
    </row>
    <row r="6804" spans="1:16" x14ac:dyDescent="0.25">
      <c r="A6804" t="s">
        <v>9225</v>
      </c>
      <c r="B6804" t="s">
        <v>321</v>
      </c>
      <c r="C6804">
        <v>53</v>
      </c>
      <c r="D6804" t="s">
        <v>322</v>
      </c>
      <c r="F6804">
        <v>100</v>
      </c>
      <c r="G6804" t="s">
        <v>19</v>
      </c>
      <c r="I6804" t="s">
        <v>323</v>
      </c>
      <c r="J6804" t="s">
        <v>20</v>
      </c>
      <c r="K6804" t="s">
        <v>9</v>
      </c>
      <c r="L6804" t="s">
        <v>20625</v>
      </c>
      <c r="M6804" t="s">
        <v>20626</v>
      </c>
      <c r="N6804" t="s">
        <v>19150</v>
      </c>
      <c r="P6804" t="str">
        <f t="shared" si="106"/>
        <v>INSERT INTO pokemon_cards (id,name,pokemon_id,level,primary_color,hp,secondary_color,evolve_from,weakness,weakness_modifier,ability_name,ability_text,ability_type) VALUES ('sm10-148','Persian','53',NULL,'Colorless','100',NULL,'Meowth','Fighting','Ã—2','Gathering of Cats','Ignore all Energy in the attack costs of each of your PokÃ©mon in play that has the Caturday attack.','Ability');</v>
      </c>
    </row>
    <row r="6805" spans="1:16" x14ac:dyDescent="0.25">
      <c r="A6805" t="s">
        <v>9226</v>
      </c>
      <c r="B6805" t="s">
        <v>9227</v>
      </c>
      <c r="C6805">
        <v>53</v>
      </c>
      <c r="D6805" t="s">
        <v>322</v>
      </c>
      <c r="F6805">
        <v>200</v>
      </c>
      <c r="G6805" t="s">
        <v>19</v>
      </c>
      <c r="I6805" t="s">
        <v>323</v>
      </c>
      <c r="J6805" t="s">
        <v>20</v>
      </c>
      <c r="K6805" t="s">
        <v>9</v>
      </c>
      <c r="L6805" t="s">
        <v>20627</v>
      </c>
      <c r="M6805" t="s">
        <v>22711</v>
      </c>
      <c r="N6805" t="s">
        <v>19150</v>
      </c>
      <c r="P6805" t="str">
        <f t="shared" si="106"/>
        <v>INSERT INTO pokemon_cards (id,name,pokemon_id,level,primary_color,hp,secondary_color,evolve_from,weakness,weakness_modifier,ability_name,ability_text,ability_type) VALUES ('sm10-149','Persian-GX','53',NULL,'Colorless','200',NULL,'Meowth','Fighting','Ã—2','Cat Walk','Once during your turn (before your attack), if 1 of your PokÃ©mon-GX or PokÃ©mon-EX was Knocked Out during your opponent''s last turn, you may search your deck for up to 2 cards and put them into your hand. Then, shuffle your deck. You can''t use more than 1 Cat Walk Ability each turn.','Ability');</v>
      </c>
    </row>
    <row r="6806" spans="1:16" x14ac:dyDescent="0.25">
      <c r="A6806" t="s">
        <v>9228</v>
      </c>
      <c r="B6806" t="s">
        <v>166</v>
      </c>
      <c r="C6806">
        <v>84</v>
      </c>
      <c r="D6806" t="s">
        <v>167</v>
      </c>
      <c r="F6806">
        <v>70</v>
      </c>
      <c r="G6806" t="s">
        <v>19</v>
      </c>
      <c r="J6806" t="s">
        <v>15</v>
      </c>
      <c r="K6806" t="s">
        <v>9</v>
      </c>
      <c r="P6806" t="str">
        <f t="shared" si="106"/>
        <v>INSERT INTO pokemon_cards (id,name,pokemon_id,level,primary_color,hp,secondary_color,evolve_from,weakness,weakness_modifier,ability_name,ability_text,ability_type) VALUES ('sm10-150','Doduo','84',NULL,'Colorless','70',NULL,NULL,'Lightning','Ã—2',NULL,NULL,NULL);</v>
      </c>
    </row>
    <row r="6807" spans="1:16" x14ac:dyDescent="0.25">
      <c r="A6807" t="s">
        <v>9229</v>
      </c>
      <c r="B6807" t="s">
        <v>293</v>
      </c>
      <c r="C6807">
        <v>85</v>
      </c>
      <c r="D6807" t="s">
        <v>294</v>
      </c>
      <c r="F6807">
        <v>100</v>
      </c>
      <c r="G6807" t="s">
        <v>19</v>
      </c>
      <c r="I6807" t="s">
        <v>166</v>
      </c>
      <c r="J6807" t="s">
        <v>15</v>
      </c>
      <c r="K6807" t="s">
        <v>9</v>
      </c>
      <c r="P6807" t="str">
        <f t="shared" si="106"/>
        <v>INSERT INTO pokemon_cards (id,name,pokemon_id,level,primary_color,hp,secondary_color,evolve_from,weakness,weakness_modifier,ability_name,ability_text,ability_type) VALUES ('sm10-151','Dodrio','85',NULL,'Colorless','100',NULL,'Doduo','Lightning','Ã—2',NULL,NULL,NULL);</v>
      </c>
    </row>
    <row r="6808" spans="1:16" x14ac:dyDescent="0.25">
      <c r="A6808" t="s">
        <v>9230</v>
      </c>
      <c r="B6808" t="s">
        <v>307</v>
      </c>
      <c r="C6808">
        <v>108</v>
      </c>
      <c r="D6808" t="s">
        <v>308</v>
      </c>
      <c r="F6808">
        <v>90</v>
      </c>
      <c r="G6808" t="s">
        <v>19</v>
      </c>
      <c r="J6808" t="s">
        <v>20</v>
      </c>
      <c r="K6808" t="s">
        <v>9</v>
      </c>
      <c r="P6808" t="str">
        <f t="shared" si="106"/>
        <v>INSERT INTO pokemon_cards (id,name,pokemon_id,level,primary_color,hp,secondary_color,evolve_from,weakness,weakness_modifier,ability_name,ability_text,ability_type) VALUES ('sm10-152','Lickitung','108',NULL,'Colorless','90',NULL,NULL,'Fighting','Ã—2',NULL,NULL,NULL);</v>
      </c>
    </row>
    <row r="6809" spans="1:16" x14ac:dyDescent="0.25">
      <c r="A6809" t="s">
        <v>9231</v>
      </c>
      <c r="B6809" t="s">
        <v>3575</v>
      </c>
      <c r="C6809">
        <v>463</v>
      </c>
      <c r="D6809" t="s">
        <v>3576</v>
      </c>
      <c r="F6809">
        <v>130</v>
      </c>
      <c r="G6809" t="s">
        <v>19</v>
      </c>
      <c r="I6809" t="s">
        <v>307</v>
      </c>
      <c r="J6809" t="s">
        <v>20</v>
      </c>
      <c r="K6809" t="s">
        <v>9</v>
      </c>
      <c r="P6809" t="str">
        <f t="shared" si="106"/>
        <v>INSERT INTO pokemon_cards (id,name,pokemon_id,level,primary_color,hp,secondary_color,evolve_from,weakness,weakness_modifier,ability_name,ability_text,ability_type) VALUES ('sm10-153','Lickilicky','463',NULL,'Colorless','130',NULL,'Lickitung','Fighting','Ã—2',NULL,NULL,NULL);</v>
      </c>
    </row>
    <row r="6810" spans="1:16" x14ac:dyDescent="0.25">
      <c r="A6810" t="s">
        <v>9232</v>
      </c>
      <c r="B6810" t="s">
        <v>143</v>
      </c>
      <c r="C6810">
        <v>137</v>
      </c>
      <c r="D6810" t="s">
        <v>144</v>
      </c>
      <c r="F6810">
        <v>50</v>
      </c>
      <c r="G6810" t="s">
        <v>19</v>
      </c>
      <c r="J6810" t="s">
        <v>20</v>
      </c>
      <c r="K6810" t="s">
        <v>9</v>
      </c>
      <c r="P6810" t="str">
        <f t="shared" si="106"/>
        <v>INSERT INTO pokemon_cards (id,name,pokemon_id,level,primary_color,hp,secondary_color,evolve_from,weakness,weakness_modifier,ability_name,ability_text,ability_type) VALUES ('sm10-154','Porygon','137',NULL,'Colorless','50',NULL,NULL,'Fighting','Ã—2',NULL,NULL,NULL);</v>
      </c>
    </row>
    <row r="6811" spans="1:16" x14ac:dyDescent="0.25">
      <c r="A6811" t="s">
        <v>9233</v>
      </c>
      <c r="B6811" t="s">
        <v>143</v>
      </c>
      <c r="C6811">
        <v>137</v>
      </c>
      <c r="D6811" t="s">
        <v>144</v>
      </c>
      <c r="F6811">
        <v>60</v>
      </c>
      <c r="G6811" t="s">
        <v>19</v>
      </c>
      <c r="J6811" t="s">
        <v>20</v>
      </c>
      <c r="K6811" t="s">
        <v>9</v>
      </c>
      <c r="P6811" t="str">
        <f t="shared" si="106"/>
        <v>INSERT INTO pokemon_cards (id,name,pokemon_id,level,primary_color,hp,secondary_color,evolve_from,weakness,weakness_modifier,ability_name,ability_text,ability_type) VALUES ('sm10-155','Porygon','137',NULL,'Colorless','60',NULL,NULL,'Fighting','Ã—2',NULL,NULL,NULL);</v>
      </c>
    </row>
    <row r="6812" spans="1:16" x14ac:dyDescent="0.25">
      <c r="A6812" t="s">
        <v>9234</v>
      </c>
      <c r="B6812" t="s">
        <v>1325</v>
      </c>
      <c r="C6812">
        <v>233</v>
      </c>
      <c r="D6812" t="s">
        <v>1326</v>
      </c>
      <c r="F6812">
        <v>80</v>
      </c>
      <c r="G6812" t="s">
        <v>19</v>
      </c>
      <c r="I6812" t="s">
        <v>143</v>
      </c>
      <c r="J6812" t="s">
        <v>20</v>
      </c>
      <c r="K6812" t="s">
        <v>9</v>
      </c>
      <c r="P6812" t="str">
        <f t="shared" si="106"/>
        <v>INSERT INTO pokemon_cards (id,name,pokemon_id,level,primary_color,hp,secondary_color,evolve_from,weakness,weakness_modifier,ability_name,ability_text,ability_type) VALUES ('sm10-156','Porygon2','233',NULL,'Colorless','80',NULL,'Porygon','Fighting','Ã—2',NULL,NULL,NULL);</v>
      </c>
    </row>
    <row r="6813" spans="1:16" x14ac:dyDescent="0.25">
      <c r="A6813" t="s">
        <v>9235</v>
      </c>
      <c r="B6813" t="s">
        <v>1328</v>
      </c>
      <c r="C6813">
        <v>137</v>
      </c>
      <c r="D6813" t="s">
        <v>1329</v>
      </c>
      <c r="F6813">
        <v>130</v>
      </c>
      <c r="G6813" t="s">
        <v>19</v>
      </c>
      <c r="I6813" t="s">
        <v>1325</v>
      </c>
      <c r="J6813" t="s">
        <v>20</v>
      </c>
      <c r="K6813" t="s">
        <v>9</v>
      </c>
      <c r="L6813" t="s">
        <v>20628</v>
      </c>
      <c r="M6813" t="s">
        <v>20629</v>
      </c>
      <c r="N6813" t="s">
        <v>19150</v>
      </c>
      <c r="P6813" t="str">
        <f t="shared" si="106"/>
        <v>INSERT INTO pokemon_cards (id,name,pokemon_id,level,primary_color,hp,secondary_color,evolve_from,weakness,weakness_modifier,ability_name,ability_text,ability_type) VALUES ('sm10-157','Porygon-Z','137',NULL,'Colorless','130',NULL,'Porygon2','Fighting','Ã—2','Crazy Code','As often as you like during your turn (before your attack), you may attach a Special Energy card from your hand to 1 of your PokÃ©mon.','Ability');</v>
      </c>
    </row>
    <row r="6814" spans="1:16" x14ac:dyDescent="0.25">
      <c r="A6814" t="s">
        <v>9236</v>
      </c>
      <c r="B6814" t="s">
        <v>251</v>
      </c>
      <c r="C6814">
        <v>143</v>
      </c>
      <c r="D6814" t="s">
        <v>252</v>
      </c>
      <c r="F6814">
        <v>150</v>
      </c>
      <c r="G6814" t="s">
        <v>19</v>
      </c>
      <c r="J6814" t="s">
        <v>20</v>
      </c>
      <c r="K6814" t="s">
        <v>9</v>
      </c>
      <c r="L6814" t="s">
        <v>20630</v>
      </c>
      <c r="M6814" t="s">
        <v>20631</v>
      </c>
      <c r="N6814" t="s">
        <v>19150</v>
      </c>
      <c r="P6814" t="str">
        <f t="shared" si="106"/>
        <v>INSERT INTO pokemon_cards (id,name,pokemon_id,level,primary_color,hp,secondary_color,evolve_from,weakness,weakness_modifier,ability_name,ability_text,ability_type) VALUES ('sm10-158','Snorlax','143',NULL,'Colorless','150',NULL,NULL,'Fighting','Ã—2','Lazy Eating','Between turns, heal 10 damage from this PokÃ©mon.','Ability');</v>
      </c>
    </row>
    <row r="6815" spans="1:16" x14ac:dyDescent="0.25">
      <c r="A6815" t="s">
        <v>9237</v>
      </c>
      <c r="B6815" t="s">
        <v>3306</v>
      </c>
      <c r="C6815">
        <v>431</v>
      </c>
      <c r="D6815" t="s">
        <v>3370</v>
      </c>
      <c r="F6815">
        <v>60</v>
      </c>
      <c r="G6815" t="s">
        <v>19</v>
      </c>
      <c r="J6815" t="s">
        <v>20</v>
      </c>
      <c r="K6815" t="s">
        <v>9</v>
      </c>
      <c r="P6815" t="str">
        <f t="shared" si="106"/>
        <v>INSERT INTO pokemon_cards (id,name,pokemon_id,level,primary_color,hp,secondary_color,evolve_from,weakness,weakness_modifier,ability_name,ability_text,ability_type) VALUES ('sm10-159','Glameow','431',NULL,'Colorless','60',NULL,NULL,'Fighting','Ã—2',NULL,NULL,NULL);</v>
      </c>
    </row>
    <row r="6816" spans="1:16" x14ac:dyDescent="0.25">
      <c r="A6816" t="s">
        <v>9238</v>
      </c>
      <c r="B6816" t="s">
        <v>3304</v>
      </c>
      <c r="C6816">
        <v>432</v>
      </c>
      <c r="D6816" t="s">
        <v>3305</v>
      </c>
      <c r="F6816">
        <v>120</v>
      </c>
      <c r="G6816" t="s">
        <v>19</v>
      </c>
      <c r="I6816" t="s">
        <v>3306</v>
      </c>
      <c r="J6816" t="s">
        <v>20</v>
      </c>
      <c r="K6816" t="s">
        <v>9</v>
      </c>
      <c r="P6816" t="str">
        <f t="shared" si="106"/>
        <v>INSERT INTO pokemon_cards (id,name,pokemon_id,level,primary_color,hp,secondary_color,evolve_from,weakness,weakness_modifier,ability_name,ability_text,ability_type) VALUES ('sm10-160','Purugly','432',NULL,'Colorless','120',NULL,'Glameow','Fighting','Ã—2',NULL,NULL,NULL);</v>
      </c>
    </row>
    <row r="6817" spans="1:16" x14ac:dyDescent="0.25">
      <c r="A6817" t="s">
        <v>9239</v>
      </c>
      <c r="B6817" t="s">
        <v>3483</v>
      </c>
      <c r="C6817">
        <v>440</v>
      </c>
      <c r="D6817" t="s">
        <v>3484</v>
      </c>
      <c r="F6817">
        <v>60</v>
      </c>
      <c r="G6817" t="s">
        <v>19</v>
      </c>
      <c r="L6817" t="s">
        <v>20632</v>
      </c>
      <c r="M6817" t="s">
        <v>20633</v>
      </c>
      <c r="N6817" t="s">
        <v>19150</v>
      </c>
      <c r="P6817" t="str">
        <f t="shared" si="106"/>
        <v>INSERT INTO pokemon_cards (id,name,pokemon_id,level,primary_color,hp,secondary_color,evolve_from,weakness,weakness_modifier,ability_name,ability_text,ability_type) VALUES ('sm10-161','Happiny','440',NULL,'Colorless','60',NULL,NULL,NULL,NULL,'Playhouse Heal','Once during your turn (before your attack), you may flip a coin. If heads, heal 60 damage from 1 of your PokÃ©mon. If you use this Ability, your turn ends.','Ability');</v>
      </c>
    </row>
    <row r="6818" spans="1:16" x14ac:dyDescent="0.25">
      <c r="A6818" t="s">
        <v>9240</v>
      </c>
      <c r="B6818" t="s">
        <v>1337</v>
      </c>
      <c r="C6818">
        <v>441</v>
      </c>
      <c r="D6818" t="s">
        <v>1338</v>
      </c>
      <c r="F6818">
        <v>70</v>
      </c>
      <c r="G6818" t="s">
        <v>19</v>
      </c>
      <c r="J6818" t="s">
        <v>15</v>
      </c>
      <c r="K6818" t="s">
        <v>9</v>
      </c>
      <c r="P6818" t="str">
        <f t="shared" si="106"/>
        <v>INSERT INTO pokemon_cards (id,name,pokemon_id,level,primary_color,hp,secondary_color,evolve_from,weakness,weakness_modifier,ability_name,ability_text,ability_type) VALUES ('sm10-162','Chatot','441',NULL,'Colorless','70',NULL,NULL,'Lightning','Ã—2',NULL,NULL,NULL);</v>
      </c>
    </row>
    <row r="6819" spans="1:16" x14ac:dyDescent="0.25">
      <c r="A6819" t="s">
        <v>9241</v>
      </c>
      <c r="B6819" t="s">
        <v>9242</v>
      </c>
      <c r="C6819">
        <v>797</v>
      </c>
      <c r="D6819" t="s">
        <v>9243</v>
      </c>
      <c r="F6819">
        <v>200</v>
      </c>
      <c r="G6819" t="s">
        <v>19</v>
      </c>
      <c r="J6819" t="s">
        <v>15</v>
      </c>
      <c r="K6819" t="s">
        <v>9</v>
      </c>
      <c r="L6819" t="s">
        <v>20634</v>
      </c>
      <c r="M6819" t="s">
        <v>22712</v>
      </c>
      <c r="N6819" t="s">
        <v>19150</v>
      </c>
      <c r="P6819" t="str">
        <f t="shared" si="106"/>
        <v>INSERT INTO pokemon_cards (id,name,pokemon_id,level,primary_color,hp,secondary_color,evolve_from,weakness,weakness_modifier,ability_name,ability_text,ability_type) VALUES ('sm10-163','Celesteela-GX','797',NULL,'Colorless','200',NULL,NULL,'Lightning','Ã—2','Force Canceler','As long as this PokÃ©mon is your Active PokÃ©mon, prevent all effects of your opponent''s GX attacks, including damage, done to your PokÃ©mon.','Ability');</v>
      </c>
    </row>
    <row r="6820" spans="1:16" x14ac:dyDescent="0.25">
      <c r="A6820" t="s">
        <v>9244</v>
      </c>
      <c r="B6820" t="s">
        <v>9038</v>
      </c>
      <c r="C6820">
        <v>795</v>
      </c>
      <c r="D6820" t="s">
        <v>9039</v>
      </c>
      <c r="F6820">
        <v>260</v>
      </c>
      <c r="G6820" t="s">
        <v>33</v>
      </c>
      <c r="J6820" t="s">
        <v>24</v>
      </c>
      <c r="K6820" t="s">
        <v>9</v>
      </c>
      <c r="P6820" t="str">
        <f t="shared" si="106"/>
        <v>INSERT INTO pokemon_cards (id,name,pokemon_id,level,primary_color,hp,secondary_color,evolve_from,weakness,weakness_modifier,ability_name,ability_text,ability_type) VALUES ('sm10-191','Pheromosa &amp; Buzzwole-GX','795',NULL,'Grass','260',NULL,NULL,'Fire','Ã—2',NULL,NULL,NULL);</v>
      </c>
    </row>
    <row r="6821" spans="1:16" x14ac:dyDescent="0.25">
      <c r="A6821" t="s">
        <v>9245</v>
      </c>
      <c r="B6821" t="s">
        <v>9038</v>
      </c>
      <c r="C6821">
        <v>795</v>
      </c>
      <c r="D6821" t="s">
        <v>9039</v>
      </c>
      <c r="F6821">
        <v>260</v>
      </c>
      <c r="G6821" t="s">
        <v>33</v>
      </c>
      <c r="J6821" t="s">
        <v>24</v>
      </c>
      <c r="K6821" t="s">
        <v>9</v>
      </c>
      <c r="P6821" t="str">
        <f t="shared" si="106"/>
        <v>INSERT INTO pokemon_cards (id,name,pokemon_id,level,primary_color,hp,secondary_color,evolve_from,weakness,weakness_modifier,ability_name,ability_text,ability_type) VALUES ('sm10-192','Pheromosa &amp; Buzzwole-GX','795',NULL,'Grass','260',NULL,NULL,'Fire','Ã—2',NULL,NULL,NULL);</v>
      </c>
    </row>
    <row r="6822" spans="1:16" x14ac:dyDescent="0.25">
      <c r="A6822" t="s">
        <v>9246</v>
      </c>
      <c r="B6822" t="s">
        <v>9051</v>
      </c>
      <c r="C6822">
        <v>49</v>
      </c>
      <c r="D6822" t="s">
        <v>259</v>
      </c>
      <c r="F6822">
        <v>200</v>
      </c>
      <c r="G6822" t="s">
        <v>33</v>
      </c>
      <c r="I6822" t="s">
        <v>260</v>
      </c>
      <c r="J6822" t="s">
        <v>24</v>
      </c>
      <c r="K6822" t="s">
        <v>9</v>
      </c>
      <c r="P6822" t="str">
        <f t="shared" si="106"/>
        <v>INSERT INTO pokemon_cards (id,name,pokemon_id,level,primary_color,hp,secondary_color,evolve_from,weakness,weakness_modifier,ability_name,ability_text,ability_type) VALUES ('sm10-193','Venomoth-GX','49',NULL,'Grass','200',NULL,'Venonat','Fire','Ã—2',NULL,NULL,NULL);</v>
      </c>
    </row>
    <row r="6823" spans="1:16" x14ac:dyDescent="0.25">
      <c r="A6823" t="s">
        <v>9247</v>
      </c>
      <c r="B6823" t="s">
        <v>9062</v>
      </c>
      <c r="C6823">
        <v>643</v>
      </c>
      <c r="D6823" t="s">
        <v>9063</v>
      </c>
      <c r="F6823">
        <v>270</v>
      </c>
      <c r="G6823" t="s">
        <v>24</v>
      </c>
      <c r="J6823" t="s">
        <v>13</v>
      </c>
      <c r="K6823" t="s">
        <v>9</v>
      </c>
      <c r="P6823" t="str">
        <f t="shared" si="106"/>
        <v>INSERT INTO pokemon_cards (id,name,pokemon_id,level,primary_color,hp,secondary_color,evolve_from,weakness,weakness_modifier,ability_name,ability_text,ability_type) VALUES ('sm10-194','Reshiram &amp; Charizard-GX','643',NULL,'Fire','270',NULL,NULL,'Water','Ã—2',NULL,NULL,NULL);</v>
      </c>
    </row>
    <row r="6824" spans="1:16" x14ac:dyDescent="0.25">
      <c r="A6824" t="s">
        <v>9248</v>
      </c>
      <c r="B6824" t="s">
        <v>9111</v>
      </c>
      <c r="C6824">
        <v>702</v>
      </c>
      <c r="D6824" t="s">
        <v>6642</v>
      </c>
      <c r="F6824">
        <v>160</v>
      </c>
      <c r="G6824" t="s">
        <v>15</v>
      </c>
      <c r="J6824" t="s">
        <v>20</v>
      </c>
      <c r="K6824" t="s">
        <v>9</v>
      </c>
      <c r="L6824" t="s">
        <v>20590</v>
      </c>
      <c r="M6824" t="s">
        <v>22699</v>
      </c>
      <c r="N6824" t="s">
        <v>19150</v>
      </c>
      <c r="P6824" t="str">
        <f t="shared" si="106"/>
        <v>INSERT INTO pokemon_cards (id,name,pokemon_id,level,primary_color,hp,secondary_color,evolve_from,weakness,weakness_modifier,ability_name,ability_text,ability_type) VALUES ('sm10-195','Dedenne-GX','702',NULL,'Lightning','160',NULL,NULL,'Fighting','Ã—2','Dedechange','When you play this PokÃ©mon from your hand onto your Bench during your turn, you may discard your hand and draw 6 cards. You can''t use more than 1 Dedechange Ability each turn.','Ability');</v>
      </c>
    </row>
    <row r="6825" spans="1:16" x14ac:dyDescent="0.25">
      <c r="A6825" t="s">
        <v>9249</v>
      </c>
      <c r="B6825" t="s">
        <v>9111</v>
      </c>
      <c r="C6825">
        <v>702</v>
      </c>
      <c r="D6825" t="s">
        <v>6642</v>
      </c>
      <c r="F6825">
        <v>160</v>
      </c>
      <c r="G6825" t="s">
        <v>15</v>
      </c>
      <c r="J6825" t="s">
        <v>20</v>
      </c>
      <c r="K6825" t="s">
        <v>9</v>
      </c>
      <c r="L6825" t="s">
        <v>20590</v>
      </c>
      <c r="M6825" t="s">
        <v>22699</v>
      </c>
      <c r="N6825" t="s">
        <v>19150</v>
      </c>
      <c r="P6825" t="str">
        <f t="shared" si="106"/>
        <v>INSERT INTO pokemon_cards (id,name,pokemon_id,level,primary_color,hp,secondary_color,evolve_from,weakness,weakness_modifier,ability_name,ability_text,ability_type) VALUES ('sm10-195a','Dedenne-GX','702',NULL,'Lightning','160',NULL,NULL,'Fighting','Ã—2','Dedechange','When you play this PokÃ©mon from your hand onto your Bench during your turn, you may discard your hand and draw 6 cards. You can''t use more than 1 Dedechange Ability each turn.','Ability');</v>
      </c>
    </row>
    <row r="6826" spans="1:16" x14ac:dyDescent="0.25">
      <c r="A6826" t="s">
        <v>9250</v>
      </c>
      <c r="B6826" t="s">
        <v>9118</v>
      </c>
      <c r="C6826">
        <v>89</v>
      </c>
      <c r="D6826" t="s">
        <v>411</v>
      </c>
      <c r="F6826">
        <v>270</v>
      </c>
      <c r="G6826" t="s">
        <v>7</v>
      </c>
      <c r="J6826" t="s">
        <v>7</v>
      </c>
      <c r="K6826" t="s">
        <v>9</v>
      </c>
      <c r="P6826" t="str">
        <f t="shared" si="106"/>
        <v>INSERT INTO pokemon_cards (id,name,pokemon_id,level,primary_color,hp,secondary_color,evolve_from,weakness,weakness_modifier,ability_name,ability_text,ability_type) VALUES ('sm10-196','Muk &amp; Alolan Muk-GX','89',NULL,'Psychic','270',NULL,NULL,'Psychic','Ã—2',NULL,NULL,NULL);</v>
      </c>
    </row>
    <row r="6827" spans="1:16" x14ac:dyDescent="0.25">
      <c r="A6827" t="s">
        <v>9251</v>
      </c>
      <c r="B6827" t="s">
        <v>9118</v>
      </c>
      <c r="C6827">
        <v>89</v>
      </c>
      <c r="D6827" t="s">
        <v>411</v>
      </c>
      <c r="F6827">
        <v>270</v>
      </c>
      <c r="G6827" t="s">
        <v>7</v>
      </c>
      <c r="J6827" t="s">
        <v>7</v>
      </c>
      <c r="K6827" t="s">
        <v>9</v>
      </c>
      <c r="P6827" t="str">
        <f t="shared" si="106"/>
        <v>INSERT INTO pokemon_cards (id,name,pokemon_id,level,primary_color,hp,secondary_color,evolve_from,weakness,weakness_modifier,ability_name,ability_text,ability_type) VALUES ('sm10-197','Muk &amp; Alolan Muk-GX','89',NULL,'Psychic','270',NULL,NULL,'Psychic','Ã—2',NULL,NULL,NULL);</v>
      </c>
    </row>
    <row r="6828" spans="1:16" x14ac:dyDescent="0.25">
      <c r="A6828" t="s">
        <v>9252</v>
      </c>
      <c r="B6828" t="s">
        <v>9142</v>
      </c>
      <c r="C6828">
        <v>802</v>
      </c>
      <c r="D6828" t="s">
        <v>9143</v>
      </c>
      <c r="F6828">
        <v>270</v>
      </c>
      <c r="G6828" t="s">
        <v>20</v>
      </c>
      <c r="J6828" t="s">
        <v>7</v>
      </c>
      <c r="K6828" t="s">
        <v>9</v>
      </c>
      <c r="P6828" t="str">
        <f t="shared" si="106"/>
        <v>INSERT INTO pokemon_cards (id,name,pokemon_id,level,primary_color,hp,secondary_color,evolve_from,weakness,weakness_modifier,ability_name,ability_text,ability_type) VALUES ('sm10-198','Marshadow &amp; Machamp-GX','802',NULL,'Fighting','270',NULL,NULL,'Psychic','Ã—2',NULL,NULL,NULL);</v>
      </c>
    </row>
    <row r="6829" spans="1:16" x14ac:dyDescent="0.25">
      <c r="A6829" t="s">
        <v>9253</v>
      </c>
      <c r="B6829" t="s">
        <v>9142</v>
      </c>
      <c r="C6829">
        <v>802</v>
      </c>
      <c r="D6829" t="s">
        <v>9143</v>
      </c>
      <c r="F6829">
        <v>270</v>
      </c>
      <c r="G6829" t="s">
        <v>20</v>
      </c>
      <c r="J6829" t="s">
        <v>7</v>
      </c>
      <c r="K6829" t="s">
        <v>9</v>
      </c>
      <c r="P6829" t="str">
        <f t="shared" si="106"/>
        <v>INSERT INTO pokemon_cards (id,name,pokemon_id,level,primary_color,hp,secondary_color,evolve_from,weakness,weakness_modifier,ability_name,ability_text,ability_type) VALUES ('sm10-199','Marshadow &amp; Machamp-GX','802',NULL,'Fighting','270',NULL,NULL,'Psychic','Ã—2',NULL,NULL,NULL);</v>
      </c>
    </row>
    <row r="6830" spans="1:16" x14ac:dyDescent="0.25">
      <c r="A6830" t="s">
        <v>9254</v>
      </c>
      <c r="B6830" t="s">
        <v>9171</v>
      </c>
      <c r="C6830">
        <v>658</v>
      </c>
      <c r="D6830" t="s">
        <v>9172</v>
      </c>
      <c r="F6830">
        <v>250</v>
      </c>
      <c r="G6830" t="s">
        <v>896</v>
      </c>
      <c r="J6830" t="s">
        <v>20</v>
      </c>
      <c r="K6830" t="s">
        <v>9</v>
      </c>
      <c r="P6830" t="str">
        <f t="shared" si="106"/>
        <v>INSERT INTO pokemon_cards (id,name,pokemon_id,level,primary_color,hp,secondary_color,evolve_from,weakness,weakness_modifier,ability_name,ability_text,ability_type) VALUES ('sm10-200','Greninja &amp; Zoroark-GX','658',NULL,'Darkness','250',NULL,NULL,'Fighting','Ã—2',NULL,NULL,NULL);</v>
      </c>
    </row>
    <row r="6831" spans="1:16" x14ac:dyDescent="0.25">
      <c r="A6831" t="s">
        <v>9255</v>
      </c>
      <c r="B6831" t="s">
        <v>9171</v>
      </c>
      <c r="C6831">
        <v>658</v>
      </c>
      <c r="D6831" t="s">
        <v>9172</v>
      </c>
      <c r="F6831">
        <v>250</v>
      </c>
      <c r="G6831" t="s">
        <v>896</v>
      </c>
      <c r="J6831" t="s">
        <v>20</v>
      </c>
      <c r="K6831" t="s">
        <v>9</v>
      </c>
      <c r="P6831" t="str">
        <f t="shared" si="106"/>
        <v>INSERT INTO pokemon_cards (id,name,pokemon_id,level,primary_color,hp,secondary_color,evolve_from,weakness,weakness_modifier,ability_name,ability_text,ability_type) VALUES ('sm10-201','Greninja &amp; Zoroark-GX','658',NULL,'Darkness','250',NULL,NULL,'Fighting','Ã—2',NULL,NULL,NULL);</v>
      </c>
    </row>
    <row r="6832" spans="1:16" x14ac:dyDescent="0.25">
      <c r="A6832" t="s">
        <v>9256</v>
      </c>
      <c r="B6832" t="s">
        <v>9175</v>
      </c>
      <c r="C6832">
        <v>430</v>
      </c>
      <c r="D6832" t="s">
        <v>2262</v>
      </c>
      <c r="F6832">
        <v>210</v>
      </c>
      <c r="G6832" t="s">
        <v>896</v>
      </c>
      <c r="I6832" t="s">
        <v>2258</v>
      </c>
      <c r="J6832" t="s">
        <v>15</v>
      </c>
      <c r="K6832" t="s">
        <v>9</v>
      </c>
      <c r="L6832" t="s">
        <v>20610</v>
      </c>
      <c r="M6832" t="s">
        <v>22708</v>
      </c>
      <c r="N6832" t="s">
        <v>19150</v>
      </c>
      <c r="P6832" t="str">
        <f t="shared" si="106"/>
        <v>INSERT INTO pokemon_cards (id,name,pokemon_id,level,primary_color,hp,secondary_color,evolve_from,weakness,weakness_modifier,ability_name,ability_text,ability_type) VALUES ('sm10-202','Honchkrow-GX','430',NULL,'Darkness','210',NULL,'Murkrow','Lightning','Ã—2','Ruler of the Night','As long as this PokÃ©mon is your Active PokÃ©mon, your opponent can''t play any PokÃ©mon Tool, Special Energy, or Stadium cards from their hand.','Ability');</v>
      </c>
    </row>
    <row r="6833" spans="1:16" x14ac:dyDescent="0.25">
      <c r="A6833" t="s">
        <v>9257</v>
      </c>
      <c r="B6833" t="s">
        <v>9189</v>
      </c>
      <c r="C6833">
        <v>448</v>
      </c>
      <c r="D6833" t="s">
        <v>9190</v>
      </c>
      <c r="F6833">
        <v>260</v>
      </c>
      <c r="G6833" t="s">
        <v>854</v>
      </c>
      <c r="J6833" t="s">
        <v>24</v>
      </c>
      <c r="K6833" t="s">
        <v>9</v>
      </c>
      <c r="P6833" t="str">
        <f t="shared" si="106"/>
        <v>INSERT INTO pokemon_cards (id,name,pokemon_id,level,primary_color,hp,secondary_color,evolve_from,weakness,weakness_modifier,ability_name,ability_text,ability_type) VALUES ('sm10-203','Lucario &amp; Melmetal-GX','448',NULL,'Metal','260',NULL,NULL,'Fire','Ã—2',NULL,NULL,NULL);</v>
      </c>
    </row>
    <row r="6834" spans="1:16" x14ac:dyDescent="0.25">
      <c r="A6834" t="s">
        <v>9258</v>
      </c>
      <c r="B6834" t="s">
        <v>9201</v>
      </c>
      <c r="C6834">
        <v>282</v>
      </c>
      <c r="D6834" t="s">
        <v>9202</v>
      </c>
      <c r="F6834">
        <v>260</v>
      </c>
      <c r="G6834" t="s">
        <v>3060</v>
      </c>
      <c r="J6834" t="s">
        <v>854</v>
      </c>
      <c r="K6834" t="s">
        <v>9</v>
      </c>
      <c r="P6834" t="str">
        <f t="shared" si="106"/>
        <v>INSERT INTO pokemon_cards (id,name,pokemon_id,level,primary_color,hp,secondary_color,evolve_from,weakness,weakness_modifier,ability_name,ability_text,ability_type) VALUES ('sm10-204','Gardevoir &amp; Sylveon-GX','282',NULL,'Fairy','260',NULL,NULL,'Metal','Ã—2',NULL,NULL,NULL);</v>
      </c>
    </row>
    <row r="6835" spans="1:16" x14ac:dyDescent="0.25">
      <c r="A6835" t="s">
        <v>9259</v>
      </c>
      <c r="B6835" t="s">
        <v>9201</v>
      </c>
      <c r="C6835">
        <v>282</v>
      </c>
      <c r="D6835" t="s">
        <v>9202</v>
      </c>
      <c r="F6835">
        <v>260</v>
      </c>
      <c r="G6835" t="s">
        <v>3060</v>
      </c>
      <c r="J6835" t="s">
        <v>854</v>
      </c>
      <c r="K6835" t="s">
        <v>9</v>
      </c>
      <c r="P6835" t="str">
        <f t="shared" si="106"/>
        <v>INSERT INTO pokemon_cards (id,name,pokemon_id,level,primary_color,hp,secondary_color,evolve_from,weakness,weakness_modifier,ability_name,ability_text,ability_type) VALUES ('sm10-205','Gardevoir &amp; Sylveon-GX','282',NULL,'Fairy','260',NULL,NULL,'Metal','Ã—2',NULL,NULL,NULL);</v>
      </c>
    </row>
    <row r="6836" spans="1:16" x14ac:dyDescent="0.25">
      <c r="A6836" t="s">
        <v>9260</v>
      </c>
      <c r="B6836" t="s">
        <v>9213</v>
      </c>
      <c r="C6836">
        <v>547</v>
      </c>
      <c r="D6836" t="s">
        <v>1630</v>
      </c>
      <c r="F6836">
        <v>190</v>
      </c>
      <c r="G6836" t="s">
        <v>3060</v>
      </c>
      <c r="I6836" t="s">
        <v>1625</v>
      </c>
      <c r="J6836" t="s">
        <v>854</v>
      </c>
      <c r="K6836" t="s">
        <v>9</v>
      </c>
      <c r="L6836" t="s">
        <v>20624</v>
      </c>
      <c r="M6836" t="s">
        <v>19198</v>
      </c>
      <c r="N6836" t="s">
        <v>19150</v>
      </c>
      <c r="P6836" t="str">
        <f t="shared" si="106"/>
        <v>INSERT INTO pokemon_cards (id,name,pokemon_id,level,primary_color,hp,secondary_color,evolve_from,weakness,weakness_modifier,ability_name,ability_text,ability_type) VALUES ('sm10-206','Whimsicott-GX','547',NULL,'Fairy','190',NULL,'Cottonee','Metal','Ã—2','Fluffy Cotton','If any damage is done to this PokÃ©mon by attacks, flip a coin. If heads, prevent that damage.','Ability');</v>
      </c>
    </row>
    <row r="6837" spans="1:16" x14ac:dyDescent="0.25">
      <c r="A6837" t="s">
        <v>9261</v>
      </c>
      <c r="B6837" t="s">
        <v>9227</v>
      </c>
      <c r="C6837">
        <v>53</v>
      </c>
      <c r="D6837" t="s">
        <v>322</v>
      </c>
      <c r="F6837">
        <v>200</v>
      </c>
      <c r="G6837" t="s">
        <v>19</v>
      </c>
      <c r="I6837" t="s">
        <v>323</v>
      </c>
      <c r="J6837" t="s">
        <v>20</v>
      </c>
      <c r="K6837" t="s">
        <v>9</v>
      </c>
      <c r="L6837" t="s">
        <v>20627</v>
      </c>
      <c r="M6837" t="s">
        <v>22711</v>
      </c>
      <c r="N6837" t="s">
        <v>19150</v>
      </c>
      <c r="P6837" t="str">
        <f t="shared" si="106"/>
        <v>INSERT INTO pokemon_cards (id,name,pokemon_id,level,primary_color,hp,secondary_color,evolve_from,weakness,weakness_modifier,ability_name,ability_text,ability_type) VALUES ('sm10-207','Persian-GX','53',NULL,'Colorless','200',NULL,'Meowth','Fighting','Ã—2','Cat Walk','Once during your turn (before your attack), if 1 of your PokÃ©mon-GX or PokÃ©mon-EX was Knocked Out during your opponent''s last turn, you may search your deck for up to 2 cards and put them into your hand. Then, shuffle your deck. You can''t use more than 1 Cat Walk Ability each turn.','Ability');</v>
      </c>
    </row>
    <row r="6838" spans="1:16" x14ac:dyDescent="0.25">
      <c r="A6838" t="s">
        <v>9262</v>
      </c>
      <c r="B6838" t="s">
        <v>9242</v>
      </c>
      <c r="C6838">
        <v>797</v>
      </c>
      <c r="D6838" t="s">
        <v>9243</v>
      </c>
      <c r="F6838">
        <v>200</v>
      </c>
      <c r="G6838" t="s">
        <v>19</v>
      </c>
      <c r="J6838" t="s">
        <v>15</v>
      </c>
      <c r="K6838" t="s">
        <v>9</v>
      </c>
      <c r="L6838" t="s">
        <v>20634</v>
      </c>
      <c r="M6838" t="s">
        <v>22712</v>
      </c>
      <c r="N6838" t="s">
        <v>19150</v>
      </c>
      <c r="P6838" t="str">
        <f t="shared" si="106"/>
        <v>INSERT INTO pokemon_cards (id,name,pokemon_id,level,primary_color,hp,secondary_color,evolve_from,weakness,weakness_modifier,ability_name,ability_text,ability_type) VALUES ('sm10-208','Celesteela-GX','797',NULL,'Colorless','200',NULL,NULL,'Lightning','Ã—2','Force Canceler','As long as this PokÃ©mon is your Active PokÃ©mon, prevent all effects of your opponent''s GX attacks, including damage, done to your PokÃ©mon.','Ability');</v>
      </c>
    </row>
    <row r="6839" spans="1:16" x14ac:dyDescent="0.25">
      <c r="A6839" t="s">
        <v>9263</v>
      </c>
      <c r="B6839" t="s">
        <v>9038</v>
      </c>
      <c r="C6839">
        <v>795</v>
      </c>
      <c r="D6839" t="s">
        <v>9039</v>
      </c>
      <c r="F6839">
        <v>260</v>
      </c>
      <c r="G6839" t="s">
        <v>33</v>
      </c>
      <c r="J6839" t="s">
        <v>24</v>
      </c>
      <c r="K6839" t="s">
        <v>9</v>
      </c>
      <c r="P6839" t="str">
        <f t="shared" si="106"/>
        <v>INSERT INTO pokemon_cards (id,name,pokemon_id,level,primary_color,hp,secondary_color,evolve_from,weakness,weakness_modifier,ability_name,ability_text,ability_type) VALUES ('sm10-215','Pheromosa &amp; Buzzwole-GX','795',NULL,'Grass','260',NULL,NULL,'Fire','Ã—2',NULL,NULL,NULL);</v>
      </c>
    </row>
    <row r="6840" spans="1:16" x14ac:dyDescent="0.25">
      <c r="A6840" t="s">
        <v>9264</v>
      </c>
      <c r="B6840" t="s">
        <v>9051</v>
      </c>
      <c r="C6840">
        <v>49</v>
      </c>
      <c r="D6840" t="s">
        <v>259</v>
      </c>
      <c r="F6840">
        <v>200</v>
      </c>
      <c r="G6840" t="s">
        <v>33</v>
      </c>
      <c r="I6840" t="s">
        <v>260</v>
      </c>
      <c r="J6840" t="s">
        <v>24</v>
      </c>
      <c r="K6840" t="s">
        <v>9</v>
      </c>
      <c r="P6840" t="str">
        <f t="shared" si="106"/>
        <v>INSERT INTO pokemon_cards (id,name,pokemon_id,level,primary_color,hp,secondary_color,evolve_from,weakness,weakness_modifier,ability_name,ability_text,ability_type) VALUES ('sm10-216','Venomoth-GX','49',NULL,'Grass','200',NULL,'Venonat','Fire','Ã—2',NULL,NULL,NULL);</v>
      </c>
    </row>
    <row r="6841" spans="1:16" x14ac:dyDescent="0.25">
      <c r="A6841" t="s">
        <v>9265</v>
      </c>
      <c r="B6841" t="s">
        <v>9062</v>
      </c>
      <c r="C6841">
        <v>643</v>
      </c>
      <c r="D6841" t="s">
        <v>9063</v>
      </c>
      <c r="F6841">
        <v>270</v>
      </c>
      <c r="G6841" t="s">
        <v>24</v>
      </c>
      <c r="J6841" t="s">
        <v>13</v>
      </c>
      <c r="K6841" t="s">
        <v>9</v>
      </c>
      <c r="P6841" t="str">
        <f t="shared" si="106"/>
        <v>INSERT INTO pokemon_cards (id,name,pokemon_id,level,primary_color,hp,secondary_color,evolve_from,weakness,weakness_modifier,ability_name,ability_text,ability_type) VALUES ('sm10-217','Reshiram &amp; Charizard-GX','643',NULL,'Fire','270',NULL,NULL,'Water','Ã—2',NULL,NULL,NULL);</v>
      </c>
    </row>
    <row r="6842" spans="1:16" x14ac:dyDescent="0.25">
      <c r="A6842" t="s">
        <v>9266</v>
      </c>
      <c r="B6842" t="s">
        <v>9087</v>
      </c>
      <c r="C6842">
        <v>9</v>
      </c>
      <c r="D6842" t="s">
        <v>12</v>
      </c>
      <c r="F6842">
        <v>240</v>
      </c>
      <c r="G6842" t="s">
        <v>13</v>
      </c>
      <c r="I6842" t="s">
        <v>14</v>
      </c>
      <c r="J6842" t="s">
        <v>33</v>
      </c>
      <c r="K6842" t="s">
        <v>9</v>
      </c>
      <c r="L6842" t="s">
        <v>19947</v>
      </c>
      <c r="M6842" t="s">
        <v>20589</v>
      </c>
      <c r="N6842" t="s">
        <v>19150</v>
      </c>
      <c r="P6842" t="str">
        <f t="shared" si="106"/>
        <v>INSERT INTO pokemon_cards (id,name,pokemon_id,level,primary_color,hp,secondary_color,evolve_from,weakness,weakness_modifier,ability_name,ability_text,ability_type) VALUES ('sm10-218','Blastoise-GX','9',NULL,'Water','240',NULL,'Wartortle','Grass','Ã—2','Solid Shell','This PokÃ©mon takes 30 less damage from attacks (after applying Weakness and Resistance).','Ability');</v>
      </c>
    </row>
    <row r="6843" spans="1:16" x14ac:dyDescent="0.25">
      <c r="A6843" t="s">
        <v>9267</v>
      </c>
      <c r="B6843" t="s">
        <v>9111</v>
      </c>
      <c r="C6843">
        <v>702</v>
      </c>
      <c r="D6843" t="s">
        <v>6642</v>
      </c>
      <c r="F6843">
        <v>160</v>
      </c>
      <c r="G6843" t="s">
        <v>15</v>
      </c>
      <c r="J6843" t="s">
        <v>20</v>
      </c>
      <c r="K6843" t="s">
        <v>9</v>
      </c>
      <c r="L6843" t="s">
        <v>20590</v>
      </c>
      <c r="M6843" t="s">
        <v>22699</v>
      </c>
      <c r="N6843" t="s">
        <v>19150</v>
      </c>
      <c r="P6843" t="str">
        <f t="shared" si="106"/>
        <v>INSERT INTO pokemon_cards (id,name,pokemon_id,level,primary_color,hp,secondary_color,evolve_from,weakness,weakness_modifier,ability_name,ability_text,ability_type) VALUES ('sm10-219','Dedenne-GX','702',NULL,'Lightning','160',NULL,NULL,'Fighting','Ã—2','Dedechange','When you play this PokÃ©mon from your hand onto your Bench during your turn, you may discard your hand and draw 6 cards. You can''t use more than 1 Dedechange Ability each turn.','Ability');</v>
      </c>
    </row>
    <row r="6844" spans="1:16" x14ac:dyDescent="0.25">
      <c r="A6844" t="s">
        <v>9268</v>
      </c>
      <c r="B6844" t="s">
        <v>9118</v>
      </c>
      <c r="C6844">
        <v>89</v>
      </c>
      <c r="D6844" t="s">
        <v>411</v>
      </c>
      <c r="F6844">
        <v>270</v>
      </c>
      <c r="G6844" t="s">
        <v>7</v>
      </c>
      <c r="J6844" t="s">
        <v>7</v>
      </c>
      <c r="K6844" t="s">
        <v>9</v>
      </c>
      <c r="P6844" t="str">
        <f t="shared" si="106"/>
        <v>INSERT INTO pokemon_cards (id,name,pokemon_id,level,primary_color,hp,secondary_color,evolve_from,weakness,weakness_modifier,ability_name,ability_text,ability_type) VALUES ('sm10-220','Muk &amp; Alolan Muk-GX','89',NULL,'Psychic','270',NULL,NULL,'Psychic','Ã—2',NULL,NULL,NULL);</v>
      </c>
    </row>
    <row r="6845" spans="1:16" x14ac:dyDescent="0.25">
      <c r="A6845" t="s">
        <v>9269</v>
      </c>
      <c r="B6845" t="s">
        <v>9142</v>
      </c>
      <c r="C6845">
        <v>802</v>
      </c>
      <c r="D6845" t="s">
        <v>9143</v>
      </c>
      <c r="F6845">
        <v>270</v>
      </c>
      <c r="G6845" t="s">
        <v>20</v>
      </c>
      <c r="J6845" t="s">
        <v>7</v>
      </c>
      <c r="K6845" t="s">
        <v>9</v>
      </c>
      <c r="P6845" t="str">
        <f t="shared" si="106"/>
        <v>INSERT INTO pokemon_cards (id,name,pokemon_id,level,primary_color,hp,secondary_color,evolve_from,weakness,weakness_modifier,ability_name,ability_text,ability_type) VALUES ('sm10-221','Marshadow &amp; Machamp-GX','802',NULL,'Fighting','270',NULL,NULL,'Psychic','Ã—2',NULL,NULL,NULL);</v>
      </c>
    </row>
    <row r="6846" spans="1:16" x14ac:dyDescent="0.25">
      <c r="A6846" t="s">
        <v>9270</v>
      </c>
      <c r="B6846" t="s">
        <v>9171</v>
      </c>
      <c r="C6846">
        <v>658</v>
      </c>
      <c r="D6846" t="s">
        <v>9172</v>
      </c>
      <c r="F6846">
        <v>250</v>
      </c>
      <c r="G6846" t="s">
        <v>896</v>
      </c>
      <c r="J6846" t="s">
        <v>20</v>
      </c>
      <c r="K6846" t="s">
        <v>9</v>
      </c>
      <c r="P6846" t="str">
        <f t="shared" si="106"/>
        <v>INSERT INTO pokemon_cards (id,name,pokemon_id,level,primary_color,hp,secondary_color,evolve_from,weakness,weakness_modifier,ability_name,ability_text,ability_type) VALUES ('sm10-222','Greninja &amp; Zoroark-GX','658',NULL,'Darkness','250',NULL,NULL,'Fighting','Ã—2',NULL,NULL,NULL);</v>
      </c>
    </row>
    <row r="6847" spans="1:16" x14ac:dyDescent="0.25">
      <c r="A6847" t="s">
        <v>9271</v>
      </c>
      <c r="B6847" t="s">
        <v>9175</v>
      </c>
      <c r="C6847">
        <v>430</v>
      </c>
      <c r="D6847" t="s">
        <v>2262</v>
      </c>
      <c r="F6847">
        <v>210</v>
      </c>
      <c r="G6847" t="s">
        <v>896</v>
      </c>
      <c r="I6847" t="s">
        <v>2258</v>
      </c>
      <c r="J6847" t="s">
        <v>15</v>
      </c>
      <c r="K6847" t="s">
        <v>9</v>
      </c>
      <c r="L6847" t="s">
        <v>20610</v>
      </c>
      <c r="M6847" t="s">
        <v>22708</v>
      </c>
      <c r="N6847" t="s">
        <v>19150</v>
      </c>
      <c r="P6847" t="str">
        <f t="shared" si="106"/>
        <v>INSERT INTO pokemon_cards (id,name,pokemon_id,level,primary_color,hp,secondary_color,evolve_from,weakness,weakness_modifier,ability_name,ability_text,ability_type) VALUES ('sm10-223','Honchkrow-GX','430',NULL,'Darkness','210',NULL,'Murkrow','Lightning','Ã—2','Ruler of the Night','As long as this PokÃ©mon is your Active PokÃ©mon, your opponent can''t play any PokÃ©mon Tool, Special Energy, or Stadium cards from their hand.','Ability');</v>
      </c>
    </row>
    <row r="6848" spans="1:16" x14ac:dyDescent="0.25">
      <c r="A6848" t="s">
        <v>9272</v>
      </c>
      <c r="B6848" t="s">
        <v>9189</v>
      </c>
      <c r="C6848">
        <v>448</v>
      </c>
      <c r="D6848" t="s">
        <v>9190</v>
      </c>
      <c r="F6848">
        <v>260</v>
      </c>
      <c r="G6848" t="s">
        <v>854</v>
      </c>
      <c r="J6848" t="s">
        <v>24</v>
      </c>
      <c r="K6848" t="s">
        <v>9</v>
      </c>
      <c r="P6848" t="str">
        <f t="shared" si="106"/>
        <v>INSERT INTO pokemon_cards (id,name,pokemon_id,level,primary_color,hp,secondary_color,evolve_from,weakness,weakness_modifier,ability_name,ability_text,ability_type) VALUES ('sm10-224','Lucario &amp; Melmetal-GX','448',NULL,'Metal','260',NULL,NULL,'Fire','Ã—2',NULL,NULL,NULL);</v>
      </c>
    </row>
    <row r="6849" spans="1:16" x14ac:dyDescent="0.25">
      <c r="A6849" t="s">
        <v>9273</v>
      </c>
      <c r="B6849" t="s">
        <v>9201</v>
      </c>
      <c r="C6849">
        <v>282</v>
      </c>
      <c r="D6849" t="s">
        <v>9202</v>
      </c>
      <c r="F6849">
        <v>260</v>
      </c>
      <c r="G6849" t="s">
        <v>3060</v>
      </c>
      <c r="J6849" t="s">
        <v>854</v>
      </c>
      <c r="K6849" t="s">
        <v>9</v>
      </c>
      <c r="P6849" t="str">
        <f t="shared" si="106"/>
        <v>INSERT INTO pokemon_cards (id,name,pokemon_id,level,primary_color,hp,secondary_color,evolve_from,weakness,weakness_modifier,ability_name,ability_text,ability_type) VALUES ('sm10-225','Gardevoir &amp; Sylveon-GX','282',NULL,'Fairy','260',NULL,NULL,'Metal','Ã—2',NULL,NULL,NULL);</v>
      </c>
    </row>
    <row r="6850" spans="1:16" x14ac:dyDescent="0.25">
      <c r="A6850" t="s">
        <v>9274</v>
      </c>
      <c r="B6850" t="s">
        <v>9213</v>
      </c>
      <c r="C6850">
        <v>547</v>
      </c>
      <c r="D6850" t="s">
        <v>1630</v>
      </c>
      <c r="F6850">
        <v>190</v>
      </c>
      <c r="G6850" t="s">
        <v>3060</v>
      </c>
      <c r="I6850" t="s">
        <v>1625</v>
      </c>
      <c r="J6850" t="s">
        <v>854</v>
      </c>
      <c r="K6850" t="s">
        <v>9</v>
      </c>
      <c r="L6850" t="s">
        <v>20624</v>
      </c>
      <c r="M6850" t="s">
        <v>19198</v>
      </c>
      <c r="N6850" t="s">
        <v>19150</v>
      </c>
      <c r="P6850" t="str">
        <f t="shared" si="106"/>
        <v>INSERT INTO pokemon_cards (id,name,pokemon_id,level,primary_color,hp,secondary_color,evolve_from,weakness,weakness_modifier,ability_name,ability_text,ability_type) VALUES ('sm10-226','Whimsicott-GX','547',NULL,'Fairy','190',NULL,'Cottonee','Metal','Ã—2','Fluffy Cotton','If any damage is done to this PokÃ©mon by attacks, flip a coin. If heads, prevent that damage.','Ability');</v>
      </c>
    </row>
    <row r="6851" spans="1:16" x14ac:dyDescent="0.25">
      <c r="A6851" t="s">
        <v>9275</v>
      </c>
      <c r="B6851" t="s">
        <v>9227</v>
      </c>
      <c r="C6851">
        <v>53</v>
      </c>
      <c r="D6851" t="s">
        <v>322</v>
      </c>
      <c r="F6851">
        <v>200</v>
      </c>
      <c r="G6851" t="s">
        <v>19</v>
      </c>
      <c r="I6851" t="s">
        <v>323</v>
      </c>
      <c r="J6851" t="s">
        <v>20</v>
      </c>
      <c r="K6851" t="s">
        <v>9</v>
      </c>
      <c r="L6851" t="s">
        <v>20627</v>
      </c>
      <c r="M6851" t="s">
        <v>22711</v>
      </c>
      <c r="N6851" t="s">
        <v>19150</v>
      </c>
      <c r="P6851" t="str">
        <f t="shared" ref="P6851:P6914" si="107">CONCATENATE(
    "INSERT INTO pokemon_cards (",
    _xlfn.TEXTJOIN(",", TRUE, A$1, B$1, C$1, E$1, G$1, F$1, H$1, I$1, J$1, K$1, L$1, M$1, N$1),
    ") VALUES (",
    _xlfn.TEXTJOIN(",", FALSE,
        IF(A6851&lt;&gt;"", "'" &amp; A6851 &amp; "'", "NULL"),
        IF(B6851&lt;&gt;"", "'" &amp; B6851 &amp; "'", "NULL"),
        IF(C6851&lt;&gt;"", "'" &amp; C6851 &amp; "'", "NULL"),
        IF(E6851&lt;&gt;"", "'" &amp; E6851 &amp; "'", "NULL"),
        IF(G6851&lt;&gt;"", "'" &amp; G6851 &amp; "'", "NULL"),
        IF(F6851&lt;&gt;"", "'" &amp; F6851 &amp; "'", "NULL"),
        IF(H6851&lt;&gt;"", "'" &amp; H6851 &amp; "'", "NULL"),
        IF(I6851&lt;&gt;"", "'" &amp; I6851 &amp; "'", "NULL"),
        IF(J6851&lt;&gt;"", "'" &amp; J6851 &amp; "'", "NULL"),
        IF(K6851&lt;&gt;"", "'" &amp; K6851 &amp; "'", "NULL"),
        IF(L6851&lt;&gt;"", "'" &amp; L6851 &amp; "'", "NULL"),
        IF(M6851&lt;&gt;"", "'" &amp; M6851 &amp; "'", "NULL"),
        IF(N6851&lt;&gt;"", "'" &amp; N6851 &amp; "'", "NULL")
    ),
    ");"
)</f>
        <v>INSERT INTO pokemon_cards (id,name,pokemon_id,level,primary_color,hp,secondary_color,evolve_from,weakness,weakness_modifier,ability_name,ability_text,ability_type) VALUES ('sm10-227','Persian-GX','53',NULL,'Colorless','200',NULL,'Meowth','Fighting','Ã—2','Cat Walk','Once during your turn (before your attack), if 1 of your PokÃ©mon-GX or PokÃ©mon-EX was Knocked Out during your opponent''s last turn, you may search your deck for up to 2 cards and put them into your hand. Then, shuffle your deck. You can''t use more than 1 Cat Walk Ability each turn.','Ability');</v>
      </c>
    </row>
    <row r="6852" spans="1:16" x14ac:dyDescent="0.25">
      <c r="A6852" t="s">
        <v>9276</v>
      </c>
      <c r="B6852" t="s">
        <v>9242</v>
      </c>
      <c r="C6852">
        <v>797</v>
      </c>
      <c r="D6852" t="s">
        <v>9243</v>
      </c>
      <c r="F6852">
        <v>200</v>
      </c>
      <c r="G6852" t="s">
        <v>19</v>
      </c>
      <c r="J6852" t="s">
        <v>15</v>
      </c>
      <c r="K6852" t="s">
        <v>9</v>
      </c>
      <c r="L6852" t="s">
        <v>20634</v>
      </c>
      <c r="M6852" t="s">
        <v>22712</v>
      </c>
      <c r="N6852" t="s">
        <v>19150</v>
      </c>
      <c r="P6852" t="str">
        <f t="shared" si="107"/>
        <v>INSERT INTO pokemon_cards (id,name,pokemon_id,level,primary_color,hp,secondary_color,evolve_from,weakness,weakness_modifier,ability_name,ability_text,ability_type) VALUES ('sm10-228','Celesteela-GX','797',NULL,'Colorless','200',NULL,NULL,'Lightning','Ã—2','Force Canceler','As long as this PokÃ©mon is your Active PokÃ©mon, prevent all effects of your opponent''s GX attacks, including damage, done to your PokÃ©mon.','Ability');</v>
      </c>
    </row>
    <row r="6853" spans="1:16" x14ac:dyDescent="0.25">
      <c r="A6853" t="s">
        <v>9277</v>
      </c>
      <c r="B6853" t="s">
        <v>9278</v>
      </c>
      <c r="C6853">
        <v>722</v>
      </c>
      <c r="D6853" t="s">
        <v>9279</v>
      </c>
      <c r="F6853">
        <v>270</v>
      </c>
      <c r="G6853" t="s">
        <v>33</v>
      </c>
      <c r="J6853" t="s">
        <v>24</v>
      </c>
      <c r="K6853" t="s">
        <v>9</v>
      </c>
      <c r="P6853" t="str">
        <f t="shared" si="107"/>
        <v>INSERT INTO pokemon_cards (id,name,pokemon_id,level,primary_color,hp,secondary_color,evolve_from,weakness,weakness_modifier,ability_name,ability_text,ability_type) VALUES ('sm11-1','Rowlet &amp; Alolan Exeggutor-GX','722',NULL,'Grass','270',NULL,NULL,'Fire','Ã—2',NULL,NULL,NULL);</v>
      </c>
    </row>
    <row r="6854" spans="1:16" x14ac:dyDescent="0.25">
      <c r="A6854" t="s">
        <v>9280</v>
      </c>
      <c r="B6854" t="s">
        <v>2128</v>
      </c>
      <c r="C6854">
        <v>193</v>
      </c>
      <c r="D6854" t="s">
        <v>2129</v>
      </c>
      <c r="F6854">
        <v>70</v>
      </c>
      <c r="G6854" t="s">
        <v>33</v>
      </c>
      <c r="J6854" t="s">
        <v>24</v>
      </c>
      <c r="K6854" t="s">
        <v>9</v>
      </c>
      <c r="P6854" t="str">
        <f t="shared" si="107"/>
        <v>INSERT INTO pokemon_cards (id,name,pokemon_id,level,primary_color,hp,secondary_color,evolve_from,weakness,weakness_modifier,ability_name,ability_text,ability_type) VALUES ('sm11-2','Yanma','193',NULL,'Grass','70',NULL,NULL,'Fire','Ã—2',NULL,NULL,NULL);</v>
      </c>
    </row>
    <row r="6855" spans="1:16" x14ac:dyDescent="0.25">
      <c r="A6855" t="s">
        <v>9281</v>
      </c>
      <c r="B6855" t="s">
        <v>2131</v>
      </c>
      <c r="C6855">
        <v>469</v>
      </c>
      <c r="D6855" t="s">
        <v>2132</v>
      </c>
      <c r="F6855">
        <v>120</v>
      </c>
      <c r="G6855" t="s">
        <v>33</v>
      </c>
      <c r="I6855" t="s">
        <v>2128</v>
      </c>
      <c r="J6855" t="s">
        <v>24</v>
      </c>
      <c r="K6855" t="s">
        <v>9</v>
      </c>
      <c r="P6855" t="str">
        <f t="shared" si="107"/>
        <v>INSERT INTO pokemon_cards (id,name,pokemon_id,level,primary_color,hp,secondary_color,evolve_from,weakness,weakness_modifier,ability_name,ability_text,ability_type) VALUES ('sm11-3','Yanmega','469',NULL,'Grass','120',NULL,'Yanma','Fire','Ã—2',NULL,NULL,NULL);</v>
      </c>
    </row>
    <row r="6856" spans="1:16" x14ac:dyDescent="0.25">
      <c r="A6856" t="s">
        <v>9282</v>
      </c>
      <c r="B6856" t="s">
        <v>880</v>
      </c>
      <c r="C6856">
        <v>251</v>
      </c>
      <c r="D6856" t="s">
        <v>881</v>
      </c>
      <c r="F6856">
        <v>80</v>
      </c>
      <c r="G6856" t="s">
        <v>33</v>
      </c>
      <c r="J6856" t="s">
        <v>24</v>
      </c>
      <c r="K6856" t="s">
        <v>9</v>
      </c>
      <c r="P6856" t="str">
        <f t="shared" si="107"/>
        <v>INSERT INTO pokemon_cards (id,name,pokemon_id,level,primary_color,hp,secondary_color,evolve_from,weakness,weakness_modifier,ability_name,ability_text,ability_type) VALUES ('sm11-4','Celebi','251',NULL,'Grass','80',NULL,NULL,'Fire','Ã—2',NULL,NULL,NULL);</v>
      </c>
    </row>
    <row r="6857" spans="1:16" x14ac:dyDescent="0.25">
      <c r="A6857" t="s">
        <v>9283</v>
      </c>
      <c r="B6857" t="s">
        <v>3632</v>
      </c>
      <c r="C6857">
        <v>285</v>
      </c>
      <c r="D6857" t="s">
        <v>3710</v>
      </c>
      <c r="F6857">
        <v>60</v>
      </c>
      <c r="G6857" t="s">
        <v>33</v>
      </c>
      <c r="J6857" t="s">
        <v>24</v>
      </c>
      <c r="K6857" t="s">
        <v>9</v>
      </c>
      <c r="P6857" t="str">
        <f t="shared" si="107"/>
        <v>INSERT INTO pokemon_cards (id,name,pokemon_id,level,primary_color,hp,secondary_color,evolve_from,weakness,weakness_modifier,ability_name,ability_text,ability_type) VALUES ('sm11-5','Shroomish','285',NULL,'Grass','60',NULL,NULL,'Fire','Ã—2',NULL,NULL,NULL);</v>
      </c>
    </row>
    <row r="6858" spans="1:16" x14ac:dyDescent="0.25">
      <c r="A6858" t="s">
        <v>9284</v>
      </c>
      <c r="B6858" t="s">
        <v>1368</v>
      </c>
      <c r="C6858">
        <v>540</v>
      </c>
      <c r="D6858" t="s">
        <v>1369</v>
      </c>
      <c r="F6858">
        <v>50</v>
      </c>
      <c r="G6858" t="s">
        <v>33</v>
      </c>
      <c r="J6858" t="s">
        <v>24</v>
      </c>
      <c r="K6858" t="s">
        <v>9</v>
      </c>
      <c r="P6858" t="str">
        <f t="shared" si="107"/>
        <v>INSERT INTO pokemon_cards (id,name,pokemon_id,level,primary_color,hp,secondary_color,evolve_from,weakness,weakness_modifier,ability_name,ability_text,ability_type) VALUES ('sm11-6','Sewaddle','540',NULL,'Grass','50',NULL,NULL,'Fire','Ã—2',NULL,NULL,NULL);</v>
      </c>
    </row>
    <row r="6859" spans="1:16" x14ac:dyDescent="0.25">
      <c r="A6859" t="s">
        <v>9285</v>
      </c>
      <c r="B6859" t="s">
        <v>1368</v>
      </c>
      <c r="C6859">
        <v>540</v>
      </c>
      <c r="D6859" t="s">
        <v>1369</v>
      </c>
      <c r="F6859">
        <v>50</v>
      </c>
      <c r="G6859" t="s">
        <v>33</v>
      </c>
      <c r="J6859" t="s">
        <v>24</v>
      </c>
      <c r="K6859" t="s">
        <v>9</v>
      </c>
      <c r="L6859" t="s">
        <v>20635</v>
      </c>
      <c r="M6859" t="s">
        <v>20636</v>
      </c>
      <c r="N6859" t="s">
        <v>19150</v>
      </c>
      <c r="P6859" t="str">
        <f t="shared" si="107"/>
        <v>INSERT INTO pokemon_cards (id,name,pokemon_id,level,primary_color,hp,secondary_color,evolve_from,weakness,weakness_modifier,ability_name,ability_text,ability_type) VALUES ('sm11-7','Sewaddle','540',NULL,'Grass','50',NULL,NULL,'Fire','Ã—2','Swaddling Leaves','This PokÃ©mon takes 10 less damage from attacks (after applying Weakness and Resistance).','Ability');</v>
      </c>
    </row>
    <row r="6860" spans="1:16" x14ac:dyDescent="0.25">
      <c r="A6860" t="s">
        <v>9286</v>
      </c>
      <c r="B6860" t="s">
        <v>1372</v>
      </c>
      <c r="C6860">
        <v>541</v>
      </c>
      <c r="D6860" t="s">
        <v>1373</v>
      </c>
      <c r="F6860">
        <v>70</v>
      </c>
      <c r="G6860" t="s">
        <v>33</v>
      </c>
      <c r="I6860" t="s">
        <v>1368</v>
      </c>
      <c r="J6860" t="s">
        <v>24</v>
      </c>
      <c r="K6860" t="s">
        <v>9</v>
      </c>
      <c r="L6860" t="s">
        <v>20635</v>
      </c>
      <c r="M6860" t="s">
        <v>20589</v>
      </c>
      <c r="N6860" t="s">
        <v>19150</v>
      </c>
      <c r="P6860" t="str">
        <f t="shared" si="107"/>
        <v>INSERT INTO pokemon_cards (id,name,pokemon_id,level,primary_color,hp,secondary_color,evolve_from,weakness,weakness_modifier,ability_name,ability_text,ability_type) VALUES ('sm11-8','Swadloon','541',NULL,'Grass','70',NULL,'Sewaddle','Fire','Ã—2','Swaddling Leaves','This PokÃ©mon takes 30 less damage from attacks (after applying Weakness and Resistance).','Ability');</v>
      </c>
    </row>
    <row r="6861" spans="1:16" x14ac:dyDescent="0.25">
      <c r="A6861" t="s">
        <v>9287</v>
      </c>
      <c r="B6861" t="s">
        <v>1375</v>
      </c>
      <c r="C6861">
        <v>542</v>
      </c>
      <c r="D6861" t="s">
        <v>1376</v>
      </c>
      <c r="F6861">
        <v>120</v>
      </c>
      <c r="G6861" t="s">
        <v>33</v>
      </c>
      <c r="I6861" t="s">
        <v>1372</v>
      </c>
      <c r="J6861" t="s">
        <v>24</v>
      </c>
      <c r="K6861" t="s">
        <v>9</v>
      </c>
      <c r="L6861" t="s">
        <v>20637</v>
      </c>
      <c r="M6861" t="s">
        <v>22713</v>
      </c>
      <c r="N6861" t="s">
        <v>19150</v>
      </c>
      <c r="P6861" t="str">
        <f t="shared" si="107"/>
        <v>INSERT INTO pokemon_cards (id,name,pokemon_id,level,primary_color,hp,secondary_color,evolve_from,weakness,weakness_modifier,ability_name,ability_text,ability_type) VALUES ('sm11-9','Leavanny','542',NULL,'Grass','120',NULL,'Swadloon','Fire','Ã—2','Blanket Weaver','Your Grass PokÃ©mon take 40 less damage from your opponent''s attacks (after applying Weakness and Resistance). You can''t apply more than 1 Blanket Weaver Ability at a time.','Ability');</v>
      </c>
    </row>
    <row r="6862" spans="1:16" x14ac:dyDescent="0.25">
      <c r="A6862" t="s">
        <v>9288</v>
      </c>
      <c r="B6862" t="s">
        <v>1378</v>
      </c>
      <c r="C6862">
        <v>557</v>
      </c>
      <c r="D6862" t="s">
        <v>1379</v>
      </c>
      <c r="F6862">
        <v>70</v>
      </c>
      <c r="G6862" t="s">
        <v>33</v>
      </c>
      <c r="J6862" t="s">
        <v>24</v>
      </c>
      <c r="K6862" t="s">
        <v>9</v>
      </c>
      <c r="P6862" t="str">
        <f t="shared" si="107"/>
        <v>INSERT INTO pokemon_cards (id,name,pokemon_id,level,primary_color,hp,secondary_color,evolve_from,weakness,weakness_modifier,ability_name,ability_text,ability_type) VALUES ('sm11-10','Dwebble','557',NULL,'Grass','70',NULL,NULL,'Fire','Ã—2',NULL,NULL,NULL);</v>
      </c>
    </row>
    <row r="6863" spans="1:16" x14ac:dyDescent="0.25">
      <c r="A6863" t="s">
        <v>9289</v>
      </c>
      <c r="B6863" t="s">
        <v>1381</v>
      </c>
      <c r="C6863">
        <v>558</v>
      </c>
      <c r="D6863" t="s">
        <v>1382</v>
      </c>
      <c r="F6863">
        <v>120</v>
      </c>
      <c r="G6863" t="s">
        <v>33</v>
      </c>
      <c r="I6863" t="s">
        <v>1378</v>
      </c>
      <c r="J6863" t="s">
        <v>24</v>
      </c>
      <c r="K6863" t="s">
        <v>9</v>
      </c>
      <c r="L6863" t="s">
        <v>19153</v>
      </c>
      <c r="M6863" t="s">
        <v>20589</v>
      </c>
      <c r="N6863" t="s">
        <v>19150</v>
      </c>
      <c r="P6863" t="str">
        <f t="shared" si="107"/>
        <v>INSERT INTO pokemon_cards (id,name,pokemon_id,level,primary_color,hp,secondary_color,evolve_from,weakness,weakness_modifier,ability_name,ability_text,ability_type) VALUES ('sm11-11','Crustle','558',NULL,'Grass','120',NULL,'Dwebble','Fire','Ã—2','Shell Armor','This PokÃ©mon takes 30 less damage from attacks (after applying Weakness and Resistance).','Ability');</v>
      </c>
    </row>
    <row r="6864" spans="1:16" x14ac:dyDescent="0.25">
      <c r="A6864" t="s">
        <v>9290</v>
      </c>
      <c r="B6864" t="s">
        <v>1160</v>
      </c>
      <c r="C6864">
        <v>588</v>
      </c>
      <c r="D6864" t="s">
        <v>1161</v>
      </c>
      <c r="F6864">
        <v>70</v>
      </c>
      <c r="G6864" t="s">
        <v>33</v>
      </c>
      <c r="J6864" t="s">
        <v>24</v>
      </c>
      <c r="K6864" t="s">
        <v>9</v>
      </c>
      <c r="P6864" t="str">
        <f t="shared" si="107"/>
        <v>INSERT INTO pokemon_cards (id,name,pokemon_id,level,primary_color,hp,secondary_color,evolve_from,weakness,weakness_modifier,ability_name,ability_text,ability_type) VALUES ('sm11-12','Karrablast','588',NULL,'Grass','70',NULL,NULL,'Fire','Ã—2',NULL,NULL,NULL);</v>
      </c>
    </row>
    <row r="6865" spans="1:16" x14ac:dyDescent="0.25">
      <c r="A6865" t="s">
        <v>9291</v>
      </c>
      <c r="B6865" t="s">
        <v>1741</v>
      </c>
      <c r="C6865">
        <v>590</v>
      </c>
      <c r="D6865" t="s">
        <v>1742</v>
      </c>
      <c r="F6865">
        <v>40</v>
      </c>
      <c r="G6865" t="s">
        <v>33</v>
      </c>
      <c r="J6865" t="s">
        <v>24</v>
      </c>
      <c r="K6865" t="s">
        <v>9</v>
      </c>
      <c r="P6865" t="str">
        <f t="shared" si="107"/>
        <v>INSERT INTO pokemon_cards (id,name,pokemon_id,level,primary_color,hp,secondary_color,evolve_from,weakness,weakness_modifier,ability_name,ability_text,ability_type) VALUES ('sm11-13','Foongus','590',NULL,'Grass','40',NULL,NULL,'Fire','Ã—2',NULL,NULL,NULL);</v>
      </c>
    </row>
    <row r="6866" spans="1:16" x14ac:dyDescent="0.25">
      <c r="A6866" t="s">
        <v>9292</v>
      </c>
      <c r="B6866" t="s">
        <v>1744</v>
      </c>
      <c r="C6866">
        <v>591</v>
      </c>
      <c r="D6866" t="s">
        <v>1745</v>
      </c>
      <c r="F6866">
        <v>100</v>
      </c>
      <c r="G6866" t="s">
        <v>33</v>
      </c>
      <c r="I6866" t="s">
        <v>1741</v>
      </c>
      <c r="J6866" t="s">
        <v>24</v>
      </c>
      <c r="K6866" t="s">
        <v>9</v>
      </c>
      <c r="L6866" t="s">
        <v>20638</v>
      </c>
      <c r="M6866" t="s">
        <v>22714</v>
      </c>
      <c r="N6866" t="s">
        <v>19150</v>
      </c>
      <c r="P6866" t="str">
        <f t="shared" si="107"/>
        <v>INSERT INTO pokemon_cards (id,name,pokemon_id,level,primary_color,hp,secondary_color,evolve_from,weakness,weakness_modifier,ability_name,ability_text,ability_type) VALUES ('sm11-14','Amoonguss','591',NULL,'Grass','100',NULL,'Foongus','Fire','Ã—2','Bursting Spores','Whenever you play a PokÃ©mon that has the Spore attack from your hand during your turn, you may leave your opponent''s Active PokÃ©mon Asleep and Poisoned.','Ability');</v>
      </c>
    </row>
    <row r="6867" spans="1:16" x14ac:dyDescent="0.25">
      <c r="A6867" t="s">
        <v>9293</v>
      </c>
      <c r="B6867" t="s">
        <v>8851</v>
      </c>
      <c r="C6867">
        <v>753</v>
      </c>
      <c r="D6867" t="s">
        <v>8852</v>
      </c>
      <c r="F6867">
        <v>70</v>
      </c>
      <c r="G6867" t="s">
        <v>33</v>
      </c>
      <c r="J6867" t="s">
        <v>24</v>
      </c>
      <c r="K6867" t="s">
        <v>9</v>
      </c>
      <c r="P6867" t="str">
        <f t="shared" si="107"/>
        <v>INSERT INTO pokemon_cards (id,name,pokemon_id,level,primary_color,hp,secondary_color,evolve_from,weakness,weakness_modifier,ability_name,ability_text,ability_type) VALUES ('sm11-15','Fomantis','753',NULL,'Grass','70',NULL,NULL,'Fire','Ã—2',NULL,NULL,NULL);</v>
      </c>
    </row>
    <row r="6868" spans="1:16" x14ac:dyDescent="0.25">
      <c r="A6868" t="s">
        <v>9294</v>
      </c>
      <c r="B6868" t="s">
        <v>9295</v>
      </c>
      <c r="C6868">
        <v>754</v>
      </c>
      <c r="D6868" t="s">
        <v>8855</v>
      </c>
      <c r="F6868">
        <v>110</v>
      </c>
      <c r="G6868" t="s">
        <v>33</v>
      </c>
      <c r="I6868" t="s">
        <v>8851</v>
      </c>
      <c r="J6868" t="s">
        <v>24</v>
      </c>
      <c r="K6868" t="s">
        <v>9</v>
      </c>
      <c r="P6868" t="str">
        <f t="shared" si="107"/>
        <v>INSERT INTO pokemon_cards (id,name,pokemon_id,level,primary_color,hp,secondary_color,evolve_from,weakness,weakness_modifier,ability_name,ability_text,ability_type) VALUES ('sm11-16','Lurantis','754',NULL,'Grass','110',NULL,'Fomantis','Fire','Ã—2',NULL,NULL,NULL);</v>
      </c>
    </row>
    <row r="6869" spans="1:16" x14ac:dyDescent="0.25">
      <c r="A6869" t="s">
        <v>9296</v>
      </c>
      <c r="B6869" t="s">
        <v>8861</v>
      </c>
      <c r="C6869">
        <v>761</v>
      </c>
      <c r="D6869" t="s">
        <v>8862</v>
      </c>
      <c r="F6869">
        <v>60</v>
      </c>
      <c r="G6869" t="s">
        <v>33</v>
      </c>
      <c r="J6869" t="s">
        <v>24</v>
      </c>
      <c r="K6869" t="s">
        <v>9</v>
      </c>
      <c r="P6869" t="str">
        <f t="shared" si="107"/>
        <v>INSERT INTO pokemon_cards (id,name,pokemon_id,level,primary_color,hp,secondary_color,evolve_from,weakness,weakness_modifier,ability_name,ability_text,ability_type) VALUES ('sm11-17','Bounsweet','761',NULL,'Grass','60',NULL,NULL,'Fire','Ã—2',NULL,NULL,NULL);</v>
      </c>
    </row>
    <row r="6870" spans="1:16" x14ac:dyDescent="0.25">
      <c r="A6870" t="s">
        <v>9297</v>
      </c>
      <c r="B6870" t="s">
        <v>8864</v>
      </c>
      <c r="C6870">
        <v>762</v>
      </c>
      <c r="D6870" t="s">
        <v>8865</v>
      </c>
      <c r="F6870">
        <v>90</v>
      </c>
      <c r="G6870" t="s">
        <v>33</v>
      </c>
      <c r="I6870" t="s">
        <v>8861</v>
      </c>
      <c r="J6870" t="s">
        <v>24</v>
      </c>
      <c r="K6870" t="s">
        <v>9</v>
      </c>
      <c r="P6870" t="str">
        <f t="shared" si="107"/>
        <v>INSERT INTO pokemon_cards (id,name,pokemon_id,level,primary_color,hp,secondary_color,evolve_from,weakness,weakness_modifier,ability_name,ability_text,ability_type) VALUES ('sm11-18','Steenee','762',NULL,'Grass','90',NULL,'Bounsweet','Fire','Ã—2',NULL,NULL,NULL);</v>
      </c>
    </row>
    <row r="6871" spans="1:16" x14ac:dyDescent="0.25">
      <c r="A6871" t="s">
        <v>9298</v>
      </c>
      <c r="B6871" t="s">
        <v>8867</v>
      </c>
      <c r="C6871">
        <v>763</v>
      </c>
      <c r="D6871" t="s">
        <v>8868</v>
      </c>
      <c r="F6871">
        <v>140</v>
      </c>
      <c r="G6871" t="s">
        <v>33</v>
      </c>
      <c r="I6871" t="s">
        <v>8864</v>
      </c>
      <c r="J6871" t="s">
        <v>24</v>
      </c>
      <c r="K6871" t="s">
        <v>9</v>
      </c>
      <c r="L6871" t="s">
        <v>20639</v>
      </c>
      <c r="M6871" t="s">
        <v>20640</v>
      </c>
      <c r="N6871" t="s">
        <v>19150</v>
      </c>
      <c r="P6871" t="str">
        <f t="shared" si="107"/>
        <v>INSERT INTO pokemon_cards (id,name,pokemon_id,level,primary_color,hp,secondary_color,evolve_from,weakness,weakness_modifier,ability_name,ability_text,ability_type) VALUES ('sm11-19','Tsareena','763',NULL,'Grass','140',NULL,'Steenee','Fire','Ã—2','Queenly Reward','Once during your turn (before your attack), you may attach a Grass Energy card from your discard pile to your Active PokÃ©mon.','Ability');</v>
      </c>
    </row>
    <row r="6872" spans="1:16" x14ac:dyDescent="0.25">
      <c r="A6872" t="s">
        <v>9299</v>
      </c>
      <c r="B6872" t="s">
        <v>9300</v>
      </c>
      <c r="C6872">
        <v>781</v>
      </c>
      <c r="D6872" t="s">
        <v>9301</v>
      </c>
      <c r="F6872">
        <v>100</v>
      </c>
      <c r="G6872" t="s">
        <v>33</v>
      </c>
      <c r="J6872" t="s">
        <v>24</v>
      </c>
      <c r="K6872" t="s">
        <v>9</v>
      </c>
      <c r="P6872" t="str">
        <f t="shared" si="107"/>
        <v>INSERT INTO pokemon_cards (id,name,pokemon_id,level,primary_color,hp,secondary_color,evolve_from,weakness,weakness_modifier,ability_name,ability_text,ability_type) VALUES ('sm11-20','Dhelmise','781',NULL,'Grass','100',NULL,NULL,'Fire','Ã—2',NULL,NULL,NULL);</v>
      </c>
    </row>
    <row r="6873" spans="1:16" x14ac:dyDescent="0.25">
      <c r="A6873" t="s">
        <v>9302</v>
      </c>
      <c r="B6873" t="s">
        <v>134</v>
      </c>
      <c r="C6873">
        <v>126</v>
      </c>
      <c r="D6873" t="s">
        <v>135</v>
      </c>
      <c r="F6873">
        <v>80</v>
      </c>
      <c r="G6873" t="s">
        <v>24</v>
      </c>
      <c r="J6873" t="s">
        <v>13</v>
      </c>
      <c r="K6873" t="s">
        <v>9</v>
      </c>
      <c r="P6873" t="str">
        <f t="shared" si="107"/>
        <v>INSERT INTO pokemon_cards (id,name,pokemon_id,level,primary_color,hp,secondary_color,evolve_from,weakness,weakness_modifier,ability_name,ability_text,ability_type) VALUES ('sm11-21','Magmar','126',NULL,'Fire','80',NULL,NULL,'Water','Ã—2',NULL,NULL,NULL);</v>
      </c>
    </row>
    <row r="6874" spans="1:16" x14ac:dyDescent="0.25">
      <c r="A6874" t="s">
        <v>9303</v>
      </c>
      <c r="B6874" t="s">
        <v>2165</v>
      </c>
      <c r="C6874">
        <v>467</v>
      </c>
      <c r="D6874" t="s">
        <v>2166</v>
      </c>
      <c r="F6874">
        <v>130</v>
      </c>
      <c r="G6874" t="s">
        <v>24</v>
      </c>
      <c r="I6874" t="s">
        <v>134</v>
      </c>
      <c r="J6874" t="s">
        <v>13</v>
      </c>
      <c r="K6874" t="s">
        <v>9</v>
      </c>
      <c r="P6874" t="str">
        <f t="shared" si="107"/>
        <v>INSERT INTO pokemon_cards (id,name,pokemon_id,level,primary_color,hp,secondary_color,evolve_from,weakness,weakness_modifier,ability_name,ability_text,ability_type) VALUES ('sm11-22','Magmortar','467',NULL,'Fire','130',NULL,'Magmar','Water','Ã—2',NULL,NULL,NULL);</v>
      </c>
    </row>
    <row r="6875" spans="1:16" x14ac:dyDescent="0.25">
      <c r="A6875" t="s">
        <v>9304</v>
      </c>
      <c r="B6875" t="s">
        <v>2364</v>
      </c>
      <c r="C6875">
        <v>322</v>
      </c>
      <c r="D6875" t="s">
        <v>2365</v>
      </c>
      <c r="F6875">
        <v>90</v>
      </c>
      <c r="G6875" t="s">
        <v>24</v>
      </c>
      <c r="J6875" t="s">
        <v>13</v>
      </c>
      <c r="K6875" t="s">
        <v>9</v>
      </c>
      <c r="P6875" t="str">
        <f t="shared" si="107"/>
        <v>INSERT INTO pokemon_cards (id,name,pokemon_id,level,primary_color,hp,secondary_color,evolve_from,weakness,weakness_modifier,ability_name,ability_text,ability_type) VALUES ('sm11-23','Numel','322',NULL,'Fire','90',NULL,NULL,'Water','Ã—2',NULL,NULL,NULL);</v>
      </c>
    </row>
    <row r="6876" spans="1:16" x14ac:dyDescent="0.25">
      <c r="A6876" t="s">
        <v>9305</v>
      </c>
      <c r="B6876" t="s">
        <v>2367</v>
      </c>
      <c r="C6876">
        <v>323</v>
      </c>
      <c r="D6876" t="s">
        <v>2368</v>
      </c>
      <c r="F6876">
        <v>140</v>
      </c>
      <c r="G6876" t="s">
        <v>24</v>
      </c>
      <c r="I6876" t="s">
        <v>2364</v>
      </c>
      <c r="J6876" t="s">
        <v>13</v>
      </c>
      <c r="K6876" t="s">
        <v>9</v>
      </c>
      <c r="P6876" t="str">
        <f t="shared" si="107"/>
        <v>INSERT INTO pokemon_cards (id,name,pokemon_id,level,primary_color,hp,secondary_color,evolve_from,weakness,weakness_modifier,ability_name,ability_text,ability_type) VALUES ('sm11-24','Camerupt','323',NULL,'Fire','140',NULL,'Numel','Water','Ã—2',NULL,NULL,NULL);</v>
      </c>
    </row>
    <row r="6877" spans="1:16" x14ac:dyDescent="0.25">
      <c r="A6877" t="s">
        <v>9306</v>
      </c>
      <c r="B6877" t="s">
        <v>9307</v>
      </c>
      <c r="C6877">
        <v>485</v>
      </c>
      <c r="D6877" t="s">
        <v>2744</v>
      </c>
      <c r="F6877">
        <v>190</v>
      </c>
      <c r="G6877" t="s">
        <v>24</v>
      </c>
      <c r="J6877" t="s">
        <v>13</v>
      </c>
      <c r="K6877" t="s">
        <v>9</v>
      </c>
      <c r="L6877" t="s">
        <v>20641</v>
      </c>
      <c r="M6877" t="s">
        <v>20642</v>
      </c>
      <c r="N6877" t="s">
        <v>19150</v>
      </c>
      <c r="P6877" t="str">
        <f t="shared" si="107"/>
        <v>INSERT INTO pokemon_cards (id,name,pokemon_id,level,primary_color,hp,secondary_color,evolve_from,weakness,weakness_modifier,ability_name,ability_text,ability_type) VALUES ('sm11-25','Heatran-GX','485',NULL,'Fire','190',NULL,NULL,'Water','Ã—2','Burning Road','Once during your turn, when this PokÃ©mon moves from your Bench to become your Active PokÃ©mon, you may move any number of Fire Energy from your other PokÃ©mon to it.','Ability');</v>
      </c>
    </row>
    <row r="6878" spans="1:16" x14ac:dyDescent="0.25">
      <c r="A6878" t="s">
        <v>9308</v>
      </c>
      <c r="B6878" t="s">
        <v>1392</v>
      </c>
      <c r="C6878">
        <v>494</v>
      </c>
      <c r="D6878" t="s">
        <v>1393</v>
      </c>
      <c r="F6878">
        <v>70</v>
      </c>
      <c r="G6878" t="s">
        <v>24</v>
      </c>
      <c r="J6878" t="s">
        <v>13</v>
      </c>
      <c r="K6878" t="s">
        <v>9</v>
      </c>
      <c r="P6878" t="str">
        <f t="shared" si="107"/>
        <v>INSERT INTO pokemon_cards (id,name,pokemon_id,level,primary_color,hp,secondary_color,evolve_from,weakness,weakness_modifier,ability_name,ability_text,ability_type) VALUES ('sm11-26','Victini','494',NULL,'Fire','70',NULL,NULL,'Water','Ã—2',NULL,NULL,NULL);</v>
      </c>
    </row>
    <row r="6879" spans="1:16" x14ac:dyDescent="0.25">
      <c r="A6879" t="s">
        <v>9309</v>
      </c>
      <c r="B6879" t="s">
        <v>1815</v>
      </c>
      <c r="C6879">
        <v>607</v>
      </c>
      <c r="D6879" t="s">
        <v>1816</v>
      </c>
      <c r="F6879">
        <v>60</v>
      </c>
      <c r="G6879" t="s">
        <v>24</v>
      </c>
      <c r="J6879" t="s">
        <v>13</v>
      </c>
      <c r="K6879" t="s">
        <v>9</v>
      </c>
      <c r="P6879" t="str">
        <f t="shared" si="107"/>
        <v>INSERT INTO pokemon_cards (id,name,pokemon_id,level,primary_color,hp,secondary_color,evolve_from,weakness,weakness_modifier,ability_name,ability_text,ability_type) VALUES ('sm11-27','Litwick','607',NULL,'Fire','60',NULL,NULL,'Water','Ã—2',NULL,NULL,NULL);</v>
      </c>
    </row>
    <row r="6880" spans="1:16" x14ac:dyDescent="0.25">
      <c r="A6880" t="s">
        <v>9310</v>
      </c>
      <c r="B6880" t="s">
        <v>1815</v>
      </c>
      <c r="C6880">
        <v>607</v>
      </c>
      <c r="D6880" t="s">
        <v>1816</v>
      </c>
      <c r="F6880">
        <v>60</v>
      </c>
      <c r="G6880" t="s">
        <v>24</v>
      </c>
      <c r="J6880" t="s">
        <v>13</v>
      </c>
      <c r="K6880" t="s">
        <v>9</v>
      </c>
      <c r="P6880" t="str">
        <f t="shared" si="107"/>
        <v>INSERT INTO pokemon_cards (id,name,pokemon_id,level,primary_color,hp,secondary_color,evolve_from,weakness,weakness_modifier,ability_name,ability_text,ability_type) VALUES ('sm11-28','Litwick','607',NULL,'Fire','60',NULL,NULL,'Water','Ã—2',NULL,NULL,NULL);</v>
      </c>
    </row>
    <row r="6881" spans="1:16" x14ac:dyDescent="0.25">
      <c r="A6881" t="s">
        <v>9311</v>
      </c>
      <c r="B6881" t="s">
        <v>1819</v>
      </c>
      <c r="C6881">
        <v>608</v>
      </c>
      <c r="D6881" t="s">
        <v>1820</v>
      </c>
      <c r="F6881">
        <v>80</v>
      </c>
      <c r="G6881" t="s">
        <v>24</v>
      </c>
      <c r="I6881" t="s">
        <v>1815</v>
      </c>
      <c r="J6881" t="s">
        <v>13</v>
      </c>
      <c r="K6881" t="s">
        <v>9</v>
      </c>
      <c r="P6881" t="str">
        <f t="shared" si="107"/>
        <v>INSERT INTO pokemon_cards (id,name,pokemon_id,level,primary_color,hp,secondary_color,evolve_from,weakness,weakness_modifier,ability_name,ability_text,ability_type) VALUES ('sm11-29','Lampent','608',NULL,'Fire','80',NULL,'Litwick','Water','Ã—2',NULL,NULL,NULL);</v>
      </c>
    </row>
    <row r="6882" spans="1:16" x14ac:dyDescent="0.25">
      <c r="A6882" t="s">
        <v>9312</v>
      </c>
      <c r="B6882" t="s">
        <v>1822</v>
      </c>
      <c r="C6882">
        <v>609</v>
      </c>
      <c r="D6882" t="s">
        <v>1504</v>
      </c>
      <c r="F6882">
        <v>140</v>
      </c>
      <c r="G6882" t="s">
        <v>24</v>
      </c>
      <c r="I6882" t="s">
        <v>1819</v>
      </c>
      <c r="J6882" t="s">
        <v>13</v>
      </c>
      <c r="K6882" t="s">
        <v>9</v>
      </c>
      <c r="P6882" t="str">
        <f t="shared" si="107"/>
        <v>INSERT INTO pokemon_cards (id,name,pokemon_id,level,primary_color,hp,secondary_color,evolve_from,weakness,weakness_modifier,ability_name,ability_text,ability_type) VALUES ('sm11-30','Chandelure','609',NULL,'Fire','140',NULL,'Lampent','Water','Ã—2',NULL,NULL,NULL);</v>
      </c>
    </row>
    <row r="6883" spans="1:16" x14ac:dyDescent="0.25">
      <c r="A6883" t="s">
        <v>9313</v>
      </c>
      <c r="B6883" t="s">
        <v>9314</v>
      </c>
      <c r="C6883">
        <v>662</v>
      </c>
      <c r="D6883" t="s">
        <v>9315</v>
      </c>
      <c r="F6883">
        <v>80</v>
      </c>
      <c r="G6883" t="s">
        <v>24</v>
      </c>
      <c r="I6883" t="s">
        <v>6673</v>
      </c>
      <c r="J6883" t="s">
        <v>13</v>
      </c>
      <c r="K6883" t="s">
        <v>9</v>
      </c>
      <c r="P6883" t="str">
        <f t="shared" si="107"/>
        <v>INSERT INTO pokemon_cards (id,name,pokemon_id,level,primary_color,hp,secondary_color,evolve_from,weakness,weakness_modifier,ability_name,ability_text,ability_type) VALUES ('sm11-31','Fletchinder','662',NULL,'Fire','80',NULL,'Fletchling','Water','Ã—2',NULL,NULL,NULL);</v>
      </c>
    </row>
    <row r="6884" spans="1:16" x14ac:dyDescent="0.25">
      <c r="A6884" t="s">
        <v>9316</v>
      </c>
      <c r="B6884" t="s">
        <v>9317</v>
      </c>
      <c r="C6884">
        <v>663</v>
      </c>
      <c r="D6884" t="s">
        <v>9318</v>
      </c>
      <c r="F6884">
        <v>130</v>
      </c>
      <c r="G6884" t="s">
        <v>24</v>
      </c>
      <c r="I6884" t="s">
        <v>9314</v>
      </c>
      <c r="J6884" t="s">
        <v>13</v>
      </c>
      <c r="K6884" t="s">
        <v>9</v>
      </c>
      <c r="P6884" t="str">
        <f t="shared" si="107"/>
        <v>INSERT INTO pokemon_cards (id,name,pokemon_id,level,primary_color,hp,secondary_color,evolve_from,weakness,weakness_modifier,ability_name,ability_text,ability_type) VALUES ('sm11-32','Talonflame','663',NULL,'Fire','130',NULL,'Fletchinder','Water','Ã—2',NULL,NULL,NULL);</v>
      </c>
    </row>
    <row r="6885" spans="1:16" x14ac:dyDescent="0.25">
      <c r="A6885" t="s">
        <v>9319</v>
      </c>
      <c r="B6885" t="s">
        <v>9076</v>
      </c>
      <c r="C6885">
        <v>757</v>
      </c>
      <c r="D6885" t="s">
        <v>9077</v>
      </c>
      <c r="F6885">
        <v>70</v>
      </c>
      <c r="G6885" t="s">
        <v>24</v>
      </c>
      <c r="J6885" t="s">
        <v>13</v>
      </c>
      <c r="K6885" t="s">
        <v>9</v>
      </c>
      <c r="P6885" t="str">
        <f t="shared" si="107"/>
        <v>INSERT INTO pokemon_cards (id,name,pokemon_id,level,primary_color,hp,secondary_color,evolve_from,weakness,weakness_modifier,ability_name,ability_text,ability_type) VALUES ('sm11-33','Salandit','757',NULL,'Fire','70',NULL,NULL,'Water','Ã—2',NULL,NULL,NULL);</v>
      </c>
    </row>
    <row r="6886" spans="1:16" x14ac:dyDescent="0.25">
      <c r="A6886" t="s">
        <v>9320</v>
      </c>
      <c r="B6886" t="s">
        <v>9079</v>
      </c>
      <c r="C6886">
        <v>758</v>
      </c>
      <c r="D6886" t="s">
        <v>9080</v>
      </c>
      <c r="F6886">
        <v>100</v>
      </c>
      <c r="G6886" t="s">
        <v>24</v>
      </c>
      <c r="I6886" t="s">
        <v>9076</v>
      </c>
      <c r="J6886" t="s">
        <v>13</v>
      </c>
      <c r="K6886" t="s">
        <v>9</v>
      </c>
      <c r="P6886" t="str">
        <f t="shared" si="107"/>
        <v>INSERT INTO pokemon_cards (id,name,pokemon_id,level,primary_color,hp,secondary_color,evolve_from,weakness,weakness_modifier,ability_name,ability_text,ability_type) VALUES ('sm11-34','Salazzle','758',NULL,'Fire','100',NULL,'Salandit','Water','Ã—2',NULL,NULL,NULL);</v>
      </c>
    </row>
    <row r="6887" spans="1:16" x14ac:dyDescent="0.25">
      <c r="A6887" t="s">
        <v>9321</v>
      </c>
      <c r="B6887" t="s">
        <v>9322</v>
      </c>
      <c r="C6887">
        <v>79</v>
      </c>
      <c r="D6887" t="s">
        <v>9323</v>
      </c>
      <c r="F6887">
        <v>250</v>
      </c>
      <c r="G6887" t="s">
        <v>13</v>
      </c>
      <c r="J6887" t="s">
        <v>33</v>
      </c>
      <c r="K6887" t="s">
        <v>9</v>
      </c>
      <c r="P6887" t="str">
        <f t="shared" si="107"/>
        <v>INSERT INTO pokemon_cards (id,name,pokemon_id,level,primary_color,hp,secondary_color,evolve_from,weakness,weakness_modifier,ability_name,ability_text,ability_type) VALUES ('sm11-35','Slowpoke &amp; Psyduck-GX','79',NULL,'Water','250',NULL,NULL,'Grass','Ã—2',NULL,NULL,NULL);</v>
      </c>
    </row>
    <row r="6888" spans="1:16" x14ac:dyDescent="0.25">
      <c r="A6888" t="s">
        <v>9324</v>
      </c>
      <c r="B6888" t="s">
        <v>403</v>
      </c>
      <c r="C6888">
        <v>131</v>
      </c>
      <c r="D6888" t="s">
        <v>404</v>
      </c>
      <c r="F6888">
        <v>110</v>
      </c>
      <c r="G6888" t="s">
        <v>13</v>
      </c>
      <c r="J6888" t="s">
        <v>33</v>
      </c>
      <c r="K6888" t="s">
        <v>9</v>
      </c>
      <c r="L6888" t="s">
        <v>22715</v>
      </c>
      <c r="M6888" t="s">
        <v>22716</v>
      </c>
      <c r="N6888" t="s">
        <v>19150</v>
      </c>
      <c r="P6888" t="str">
        <f t="shared" si="107"/>
        <v>INSERT INTO pokemon_cards (id,name,pokemon_id,level,primary_color,hp,secondary_color,evolve_from,weakness,weakness_modifier,ability_name,ability_text,ability_type) VALUES ('sm11-36','Lapras','131',NULL,'Water','110',NULL,NULL,'Grass','Ã—2','Mermaid''s Call','Once during your turn (before your attack), you may put a Misty''s Favor card from your discard pile into your hand.','Ability');</v>
      </c>
    </row>
    <row r="6889" spans="1:16" x14ac:dyDescent="0.25">
      <c r="A6889" t="s">
        <v>9325</v>
      </c>
      <c r="B6889" t="s">
        <v>1194</v>
      </c>
      <c r="C6889">
        <v>361</v>
      </c>
      <c r="D6889" t="s">
        <v>1195</v>
      </c>
      <c r="F6889">
        <v>50</v>
      </c>
      <c r="G6889" t="s">
        <v>13</v>
      </c>
      <c r="J6889" t="s">
        <v>854</v>
      </c>
      <c r="K6889" t="s">
        <v>9</v>
      </c>
      <c r="P6889" t="str">
        <f t="shared" si="107"/>
        <v>INSERT INTO pokemon_cards (id,name,pokemon_id,level,primary_color,hp,secondary_color,evolve_from,weakness,weakness_modifier,ability_name,ability_text,ability_type) VALUES ('sm11-37','Snorunt','361',NULL,'Water','50',NULL,NULL,'Metal','Ã—2',NULL,NULL,NULL);</v>
      </c>
    </row>
    <row r="6890" spans="1:16" x14ac:dyDescent="0.25">
      <c r="A6890" t="s">
        <v>9326</v>
      </c>
      <c r="B6890" t="s">
        <v>1200</v>
      </c>
      <c r="C6890">
        <v>478</v>
      </c>
      <c r="D6890" t="s">
        <v>1201</v>
      </c>
      <c r="F6890">
        <v>80</v>
      </c>
      <c r="G6890" t="s">
        <v>13</v>
      </c>
      <c r="I6890" t="s">
        <v>1194</v>
      </c>
      <c r="J6890" t="s">
        <v>854</v>
      </c>
      <c r="K6890" t="s">
        <v>9</v>
      </c>
      <c r="P6890" t="str">
        <f t="shared" si="107"/>
        <v>INSERT INTO pokemon_cards (id,name,pokemon_id,level,primary_color,hp,secondary_color,evolve_from,weakness,weakness_modifier,ability_name,ability_text,ability_type) VALUES ('sm11-38','Froslass','478',NULL,'Water','80',NULL,'Snorunt','Metal','Ã—2',NULL,NULL,NULL);</v>
      </c>
    </row>
    <row r="6891" spans="1:16" x14ac:dyDescent="0.25">
      <c r="A6891" t="s">
        <v>9327</v>
      </c>
      <c r="B6891" t="s">
        <v>3413</v>
      </c>
      <c r="C6891">
        <v>456</v>
      </c>
      <c r="D6891" t="s">
        <v>3524</v>
      </c>
      <c r="F6891">
        <v>50</v>
      </c>
      <c r="G6891" t="s">
        <v>13</v>
      </c>
      <c r="J6891" t="s">
        <v>33</v>
      </c>
      <c r="K6891" t="s">
        <v>9</v>
      </c>
      <c r="P6891" t="str">
        <f t="shared" si="107"/>
        <v>INSERT INTO pokemon_cards (id,name,pokemon_id,level,primary_color,hp,secondary_color,evolve_from,weakness,weakness_modifier,ability_name,ability_text,ability_type) VALUES ('sm11-39','Finneon','456',NULL,'Water','50',NULL,NULL,'Grass','Ã—2',NULL,NULL,NULL);</v>
      </c>
    </row>
    <row r="6892" spans="1:16" x14ac:dyDescent="0.25">
      <c r="A6892" t="s">
        <v>9328</v>
      </c>
      <c r="B6892" t="s">
        <v>3411</v>
      </c>
      <c r="C6892">
        <v>457</v>
      </c>
      <c r="D6892" t="s">
        <v>3412</v>
      </c>
      <c r="F6892">
        <v>90</v>
      </c>
      <c r="G6892" t="s">
        <v>13</v>
      </c>
      <c r="I6892" t="s">
        <v>3413</v>
      </c>
      <c r="J6892" t="s">
        <v>33</v>
      </c>
      <c r="K6892" t="s">
        <v>9</v>
      </c>
      <c r="P6892" t="str">
        <f t="shared" si="107"/>
        <v>INSERT INTO pokemon_cards (id,name,pokemon_id,level,primary_color,hp,secondary_color,evolve_from,weakness,weakness_modifier,ability_name,ability_text,ability_type) VALUES ('sm11-40','Lumineon','457',NULL,'Water','90',NULL,'Finneon','Grass','Ã—2',NULL,NULL,NULL);</v>
      </c>
    </row>
    <row r="6893" spans="1:16" x14ac:dyDescent="0.25">
      <c r="A6893" t="s">
        <v>9329</v>
      </c>
      <c r="B6893" t="s">
        <v>1206</v>
      </c>
      <c r="C6893">
        <v>459</v>
      </c>
      <c r="D6893" t="s">
        <v>1207</v>
      </c>
      <c r="F6893">
        <v>90</v>
      </c>
      <c r="G6893" t="s">
        <v>13</v>
      </c>
      <c r="J6893" t="s">
        <v>854</v>
      </c>
      <c r="K6893" t="s">
        <v>9</v>
      </c>
      <c r="P6893" t="str">
        <f t="shared" si="107"/>
        <v>INSERT INTO pokemon_cards (id,name,pokemon_id,level,primary_color,hp,secondary_color,evolve_from,weakness,weakness_modifier,ability_name,ability_text,ability_type) VALUES ('sm11-41','Snover','459',NULL,'Water','90',NULL,NULL,'Metal','Ã—2',NULL,NULL,NULL);</v>
      </c>
    </row>
    <row r="6894" spans="1:16" x14ac:dyDescent="0.25">
      <c r="A6894" t="s">
        <v>9330</v>
      </c>
      <c r="B6894" t="s">
        <v>1209</v>
      </c>
      <c r="C6894">
        <v>460</v>
      </c>
      <c r="D6894" t="s">
        <v>1210</v>
      </c>
      <c r="F6894">
        <v>140</v>
      </c>
      <c r="G6894" t="s">
        <v>13</v>
      </c>
      <c r="I6894" t="s">
        <v>1206</v>
      </c>
      <c r="J6894" t="s">
        <v>854</v>
      </c>
      <c r="K6894" t="s">
        <v>9</v>
      </c>
      <c r="P6894" t="str">
        <f t="shared" si="107"/>
        <v>INSERT INTO pokemon_cards (id,name,pokemon_id,level,primary_color,hp,secondary_color,evolve_from,weakness,weakness_modifier,ability_name,ability_text,ability_type) VALUES ('sm11-42','Abomasnow','460',NULL,'Water','140',NULL,'Snover','Metal','Ã—2',NULL,NULL,NULL);</v>
      </c>
    </row>
    <row r="6895" spans="1:16" x14ac:dyDescent="0.25">
      <c r="A6895" t="s">
        <v>9331</v>
      </c>
      <c r="B6895" t="s">
        <v>986</v>
      </c>
      <c r="C6895">
        <v>550</v>
      </c>
      <c r="D6895" t="s">
        <v>987</v>
      </c>
      <c r="F6895">
        <v>80</v>
      </c>
      <c r="G6895" t="s">
        <v>13</v>
      </c>
      <c r="J6895" t="s">
        <v>33</v>
      </c>
      <c r="K6895" t="s">
        <v>9</v>
      </c>
      <c r="P6895" t="str">
        <f t="shared" si="107"/>
        <v>INSERT INTO pokemon_cards (id,name,pokemon_id,level,primary_color,hp,secondary_color,evolve_from,weakness,weakness_modifier,ability_name,ability_text,ability_type) VALUES ('sm11-43','Basculin','550',NULL,'Water','80',NULL,NULL,'Grass','Ã—2',NULL,NULL,NULL);</v>
      </c>
    </row>
    <row r="6896" spans="1:16" x14ac:dyDescent="0.25">
      <c r="A6896" t="s">
        <v>9332</v>
      </c>
      <c r="B6896" t="s">
        <v>1212</v>
      </c>
      <c r="C6896">
        <v>564</v>
      </c>
      <c r="D6896" t="s">
        <v>1213</v>
      </c>
      <c r="F6896">
        <v>100</v>
      </c>
      <c r="G6896" t="s">
        <v>13</v>
      </c>
      <c r="I6896" t="s">
        <v>9333</v>
      </c>
      <c r="J6896" t="s">
        <v>33</v>
      </c>
      <c r="K6896" t="s">
        <v>9</v>
      </c>
      <c r="P6896" t="str">
        <f t="shared" si="107"/>
        <v>INSERT INTO pokemon_cards (id,name,pokemon_id,level,primary_color,hp,secondary_color,evolve_from,weakness,weakness_modifier,ability_name,ability_text,ability_type) VALUES ('sm11-44','Tirtouga','564',NULL,'Water','100',NULL,'Unidentified Fossil','Grass','Ã—2',NULL,NULL,NULL);</v>
      </c>
    </row>
    <row r="6897" spans="1:16" x14ac:dyDescent="0.25">
      <c r="A6897" t="s">
        <v>9334</v>
      </c>
      <c r="B6897" t="s">
        <v>1216</v>
      </c>
      <c r="C6897">
        <v>565</v>
      </c>
      <c r="D6897" t="s">
        <v>1217</v>
      </c>
      <c r="F6897">
        <v>160</v>
      </c>
      <c r="G6897" t="s">
        <v>13</v>
      </c>
      <c r="I6897" t="s">
        <v>1212</v>
      </c>
      <c r="J6897" t="s">
        <v>33</v>
      </c>
      <c r="K6897" t="s">
        <v>9</v>
      </c>
      <c r="L6897" t="s">
        <v>20643</v>
      </c>
      <c r="M6897" t="s">
        <v>22717</v>
      </c>
      <c r="N6897" t="s">
        <v>19150</v>
      </c>
      <c r="P6897" t="str">
        <f t="shared" si="107"/>
        <v>INSERT INTO pokemon_cards (id,name,pokemon_id,level,primary_color,hp,secondary_color,evolve_from,weakness,weakness_modifier,ability_name,ability_text,ability_type) VALUES ('sm11-45','Carracosta','565',NULL,'Water','160',NULL,'Tirtouga','Grass','Ã—2','Ancient Custom','PokÃ©mon Tool cards attached to your opponent''s PokÃ©mon have no effect.','Ability');</v>
      </c>
    </row>
    <row r="6898" spans="1:16" x14ac:dyDescent="0.25">
      <c r="A6898" t="s">
        <v>9335</v>
      </c>
      <c r="B6898" t="s">
        <v>1780</v>
      </c>
      <c r="C6898">
        <v>615</v>
      </c>
      <c r="D6898" t="s">
        <v>1781</v>
      </c>
      <c r="F6898">
        <v>90</v>
      </c>
      <c r="G6898" t="s">
        <v>13</v>
      </c>
      <c r="J6898" t="s">
        <v>854</v>
      </c>
      <c r="K6898" t="s">
        <v>9</v>
      </c>
      <c r="P6898" t="str">
        <f t="shared" si="107"/>
        <v>INSERT INTO pokemon_cards (id,name,pokemon_id,level,primary_color,hp,secondary_color,evolve_from,weakness,weakness_modifier,ability_name,ability_text,ability_type) VALUES ('sm11-46','Cryogonal','615',NULL,'Water','90',NULL,NULL,'Metal','Ã—2',NULL,NULL,NULL);</v>
      </c>
    </row>
    <row r="6899" spans="1:16" x14ac:dyDescent="0.25">
      <c r="A6899" t="s">
        <v>9336</v>
      </c>
      <c r="B6899" t="s">
        <v>9337</v>
      </c>
      <c r="C6899">
        <v>647</v>
      </c>
      <c r="D6899" t="s">
        <v>1434</v>
      </c>
      <c r="F6899">
        <v>170</v>
      </c>
      <c r="G6899" t="s">
        <v>13</v>
      </c>
      <c r="J6899" t="s">
        <v>33</v>
      </c>
      <c r="K6899" t="s">
        <v>9</v>
      </c>
      <c r="L6899" t="s">
        <v>20644</v>
      </c>
      <c r="M6899" t="s">
        <v>22718</v>
      </c>
      <c r="N6899" t="s">
        <v>19150</v>
      </c>
      <c r="P6899" t="str">
        <f t="shared" si="107"/>
        <v>INSERT INTO pokemon_cards (id,name,pokemon_id,level,primary_color,hp,secondary_color,evolve_from,weakness,weakness_modifier,ability_name,ability_text,ability_type) VALUES ('sm11-47','Keldeo-GX','647',NULL,'Water','170',NULL,NULL,'Grass','Ã—2','Pure Heart','Prevent all effects of attacks, including damage, done to this PokÃ©mon by your opponent''s PokÃ©mon-GX or PokÃ©mon-EX.','Ability');</v>
      </c>
    </row>
    <row r="6900" spans="1:16" x14ac:dyDescent="0.25">
      <c r="A6900" t="s">
        <v>9338</v>
      </c>
      <c r="B6900" t="s">
        <v>8909</v>
      </c>
      <c r="C6900">
        <v>751</v>
      </c>
      <c r="D6900" t="s">
        <v>8910</v>
      </c>
      <c r="F6900">
        <v>60</v>
      </c>
      <c r="G6900" t="s">
        <v>13</v>
      </c>
      <c r="J6900" t="s">
        <v>33</v>
      </c>
      <c r="K6900" t="s">
        <v>9</v>
      </c>
      <c r="P6900" t="str">
        <f t="shared" si="107"/>
        <v>INSERT INTO pokemon_cards (id,name,pokemon_id,level,primary_color,hp,secondary_color,evolve_from,weakness,weakness_modifier,ability_name,ability_text,ability_type) VALUES ('sm11-48','Dewpider','751',NULL,'Water','60',NULL,NULL,'Grass','Ã—2',NULL,NULL,NULL);</v>
      </c>
    </row>
    <row r="6901" spans="1:16" x14ac:dyDescent="0.25">
      <c r="A6901" t="s">
        <v>9339</v>
      </c>
      <c r="B6901" t="s">
        <v>8912</v>
      </c>
      <c r="C6901">
        <v>752</v>
      </c>
      <c r="D6901" t="s">
        <v>8913</v>
      </c>
      <c r="F6901">
        <v>100</v>
      </c>
      <c r="G6901" t="s">
        <v>13</v>
      </c>
      <c r="I6901" t="s">
        <v>8909</v>
      </c>
      <c r="J6901" t="s">
        <v>33</v>
      </c>
      <c r="K6901" t="s">
        <v>9</v>
      </c>
      <c r="P6901" t="str">
        <f t="shared" si="107"/>
        <v>INSERT INTO pokemon_cards (id,name,pokemon_id,level,primary_color,hp,secondary_color,evolve_from,weakness,weakness_modifier,ability_name,ability_text,ability_type) VALUES ('sm11-49','Araquanid','752',NULL,'Water','100',NULL,'Dewpider','Grass','Ã—2',NULL,NULL,NULL);</v>
      </c>
    </row>
    <row r="6902" spans="1:16" x14ac:dyDescent="0.25">
      <c r="A6902" t="s">
        <v>9340</v>
      </c>
      <c r="B6902" t="s">
        <v>8027</v>
      </c>
      <c r="C6902">
        <v>767</v>
      </c>
      <c r="D6902" t="s">
        <v>8028</v>
      </c>
      <c r="F6902">
        <v>70</v>
      </c>
      <c r="G6902" t="s">
        <v>13</v>
      </c>
      <c r="J6902" t="s">
        <v>33</v>
      </c>
      <c r="K6902" t="s">
        <v>9</v>
      </c>
      <c r="P6902" t="str">
        <f t="shared" si="107"/>
        <v>INSERT INTO pokemon_cards (id,name,pokemon_id,level,primary_color,hp,secondary_color,evolve_from,weakness,weakness_modifier,ability_name,ability_text,ability_type) VALUES ('sm11-50','Wimpod','767',NULL,'Water','70',NULL,NULL,'Grass','Ã—2',NULL,NULL,NULL);</v>
      </c>
    </row>
    <row r="6903" spans="1:16" x14ac:dyDescent="0.25">
      <c r="A6903" t="s">
        <v>9341</v>
      </c>
      <c r="B6903" t="s">
        <v>8030</v>
      </c>
      <c r="C6903">
        <v>768</v>
      </c>
      <c r="D6903" t="s">
        <v>8031</v>
      </c>
      <c r="F6903">
        <v>140</v>
      </c>
      <c r="G6903" t="s">
        <v>13</v>
      </c>
      <c r="I6903" t="s">
        <v>8027</v>
      </c>
      <c r="J6903" t="s">
        <v>33</v>
      </c>
      <c r="K6903" t="s">
        <v>9</v>
      </c>
      <c r="L6903" t="s">
        <v>20645</v>
      </c>
      <c r="M6903" t="s">
        <v>20646</v>
      </c>
      <c r="N6903" t="s">
        <v>19150</v>
      </c>
      <c r="P6903" t="str">
        <f t="shared" si="107"/>
        <v>INSERT INTO pokemon_cards (id,name,pokemon_id,level,primary_color,hp,secondary_color,evolve_from,weakness,weakness_modifier,ability_name,ability_text,ability_type) VALUES ('sm11-51','Golisopod','768',NULL,'Water','140',NULL,'Wimpod','Grass','Ã—2','Emergency Exit','If this PokÃ©mon has 2 or fewer Energy attached to it, it has no Retreat Cost.','Ability');</v>
      </c>
    </row>
    <row r="6904" spans="1:16" x14ac:dyDescent="0.25">
      <c r="A6904" t="s">
        <v>9342</v>
      </c>
      <c r="B6904" t="s">
        <v>8915</v>
      </c>
      <c r="C6904">
        <v>771</v>
      </c>
      <c r="D6904" t="s">
        <v>8916</v>
      </c>
      <c r="F6904">
        <v>80</v>
      </c>
      <c r="G6904" t="s">
        <v>13</v>
      </c>
      <c r="J6904" t="s">
        <v>33</v>
      </c>
      <c r="K6904" t="s">
        <v>9</v>
      </c>
      <c r="P6904" t="str">
        <f t="shared" si="107"/>
        <v>INSERT INTO pokemon_cards (id,name,pokemon_id,level,primary_color,hp,secondary_color,evolve_from,weakness,weakness_modifier,ability_name,ability_text,ability_type) VALUES ('sm11-52','Pyukumuku','771',NULL,'Water','80',NULL,NULL,'Grass','Ã—2',NULL,NULL,NULL);</v>
      </c>
    </row>
    <row r="6905" spans="1:16" x14ac:dyDescent="0.25">
      <c r="A6905" t="s">
        <v>9343</v>
      </c>
      <c r="B6905" t="s">
        <v>9344</v>
      </c>
      <c r="C6905">
        <v>785</v>
      </c>
      <c r="D6905" t="s">
        <v>9345</v>
      </c>
      <c r="F6905">
        <v>120</v>
      </c>
      <c r="G6905" t="s">
        <v>13</v>
      </c>
      <c r="J6905" t="s">
        <v>33</v>
      </c>
      <c r="K6905" t="s">
        <v>9</v>
      </c>
      <c r="P6905" t="str">
        <f t="shared" si="107"/>
        <v>INSERT INTO pokemon_cards (id,name,pokemon_id,level,primary_color,hp,secondary_color,evolve_from,weakness,weakness_modifier,ability_name,ability_text,ability_type) VALUES ('sm11-53','Tapu Fini','785',NULL,'Water','120',NULL,NULL,'Grass','Ã—2',NULL,NULL,NULL);</v>
      </c>
    </row>
    <row r="6906" spans="1:16" x14ac:dyDescent="0.25">
      <c r="A6906" t="s">
        <v>9346</v>
      </c>
      <c r="B6906" t="s">
        <v>9347</v>
      </c>
      <c r="C6906">
        <v>26</v>
      </c>
      <c r="D6906" t="s">
        <v>62</v>
      </c>
      <c r="F6906">
        <v>260</v>
      </c>
      <c r="G6906" t="s">
        <v>15</v>
      </c>
      <c r="J6906" t="s">
        <v>20</v>
      </c>
      <c r="K6906" t="s">
        <v>9</v>
      </c>
      <c r="P6906" t="str">
        <f t="shared" si="107"/>
        <v>INSERT INTO pokemon_cards (id,name,pokemon_id,level,primary_color,hp,secondary_color,evolve_from,weakness,weakness_modifier,ability_name,ability_text,ability_type) VALUES ('sm11-54','Raichu &amp; Alolan Raichu-GX','26',NULL,'Lightning','260',NULL,NULL,'Fighting','Ã—2',NULL,NULL,NULL);</v>
      </c>
    </row>
    <row r="6907" spans="1:16" x14ac:dyDescent="0.25">
      <c r="A6907" t="s">
        <v>9348</v>
      </c>
      <c r="B6907" t="s">
        <v>63</v>
      </c>
      <c r="C6907">
        <v>25</v>
      </c>
      <c r="D6907" t="s">
        <v>191</v>
      </c>
      <c r="F6907">
        <v>60</v>
      </c>
      <c r="G6907" t="s">
        <v>15</v>
      </c>
      <c r="J6907" t="s">
        <v>20</v>
      </c>
      <c r="K6907" t="s">
        <v>9</v>
      </c>
      <c r="P6907" t="str">
        <f t="shared" si="107"/>
        <v>INSERT INTO pokemon_cards (id,name,pokemon_id,level,primary_color,hp,secondary_color,evolve_from,weakness,weakness_modifier,ability_name,ability_text,ability_type) VALUES ('sm11-55','Pikachu','25',NULL,'Lightning','60',NULL,NULL,'Fighting','Ã—2',NULL,NULL,NULL);</v>
      </c>
    </row>
    <row r="6908" spans="1:16" x14ac:dyDescent="0.25">
      <c r="A6908" t="s">
        <v>9349</v>
      </c>
      <c r="B6908" t="s">
        <v>63</v>
      </c>
      <c r="C6908">
        <v>25</v>
      </c>
      <c r="D6908" t="s">
        <v>191</v>
      </c>
      <c r="F6908">
        <v>70</v>
      </c>
      <c r="G6908" t="s">
        <v>15</v>
      </c>
      <c r="J6908" t="s">
        <v>20</v>
      </c>
      <c r="K6908" t="s">
        <v>9</v>
      </c>
      <c r="P6908" t="str">
        <f t="shared" si="107"/>
        <v>INSERT INTO pokemon_cards (id,name,pokemon_id,level,primary_color,hp,secondary_color,evolve_from,weakness,weakness_modifier,ability_name,ability_text,ability_type) VALUES ('sm11-56','Pikachu','25',NULL,'Lightning','70',NULL,NULL,'Fighting','Ã—2',NULL,NULL,NULL);</v>
      </c>
    </row>
    <row r="6909" spans="1:16" x14ac:dyDescent="0.25">
      <c r="A6909" t="s">
        <v>9350</v>
      </c>
      <c r="B6909" t="s">
        <v>9351</v>
      </c>
      <c r="C6909">
        <v>26</v>
      </c>
      <c r="D6909" t="s">
        <v>62</v>
      </c>
      <c r="F6909">
        <v>110</v>
      </c>
      <c r="G6909" t="s">
        <v>15</v>
      </c>
      <c r="I6909" t="s">
        <v>63</v>
      </c>
      <c r="J6909" t="s">
        <v>20</v>
      </c>
      <c r="K6909" t="s">
        <v>9</v>
      </c>
      <c r="P6909" t="str">
        <f t="shared" si="107"/>
        <v>INSERT INTO pokemon_cards (id,name,pokemon_id,level,primary_color,hp,secondary_color,evolve_from,weakness,weakness_modifier,ability_name,ability_text,ability_type) VALUES ('sm11-57','Alolan Raichu','26',NULL,'Lightning','110',NULL,'Pikachu','Fighting','Ã—2',NULL,NULL,NULL);</v>
      </c>
    </row>
    <row r="6910" spans="1:16" x14ac:dyDescent="0.25">
      <c r="A6910" t="s">
        <v>9352</v>
      </c>
      <c r="B6910" t="s">
        <v>44</v>
      </c>
      <c r="C6910">
        <v>81</v>
      </c>
      <c r="D6910" t="s">
        <v>179</v>
      </c>
      <c r="F6910">
        <v>60</v>
      </c>
      <c r="G6910" t="s">
        <v>15</v>
      </c>
      <c r="J6910" t="s">
        <v>20</v>
      </c>
      <c r="K6910" t="s">
        <v>9</v>
      </c>
      <c r="P6910" t="str">
        <f t="shared" si="107"/>
        <v>INSERT INTO pokemon_cards (id,name,pokemon_id,level,primary_color,hp,secondary_color,evolve_from,weakness,weakness_modifier,ability_name,ability_text,ability_type) VALUES ('sm11-58','Magnemite','81',NULL,'Lightning','60',NULL,NULL,'Fighting','Ã—2',NULL,NULL,NULL);</v>
      </c>
    </row>
    <row r="6911" spans="1:16" x14ac:dyDescent="0.25">
      <c r="A6911" t="s">
        <v>9353</v>
      </c>
      <c r="B6911" t="s">
        <v>42</v>
      </c>
      <c r="C6911">
        <v>82</v>
      </c>
      <c r="D6911" t="s">
        <v>43</v>
      </c>
      <c r="F6911">
        <v>90</v>
      </c>
      <c r="G6911" t="s">
        <v>15</v>
      </c>
      <c r="I6911" t="s">
        <v>44</v>
      </c>
      <c r="J6911" t="s">
        <v>20</v>
      </c>
      <c r="K6911" t="s">
        <v>9</v>
      </c>
      <c r="P6911" t="str">
        <f t="shared" si="107"/>
        <v>INSERT INTO pokemon_cards (id,name,pokemon_id,level,primary_color,hp,secondary_color,evolve_from,weakness,weakness_modifier,ability_name,ability_text,ability_type) VALUES ('sm11-59','Magneton','82',NULL,'Lightning','90',NULL,'Magnemite','Fighting','Ã—2',NULL,NULL,NULL);</v>
      </c>
    </row>
    <row r="6912" spans="1:16" x14ac:dyDescent="0.25">
      <c r="A6912" t="s">
        <v>9354</v>
      </c>
      <c r="B6912" t="s">
        <v>2617</v>
      </c>
      <c r="C6912">
        <v>462</v>
      </c>
      <c r="D6912" t="s">
        <v>2618</v>
      </c>
      <c r="F6912">
        <v>160</v>
      </c>
      <c r="G6912" t="s">
        <v>15</v>
      </c>
      <c r="I6912" t="s">
        <v>42</v>
      </c>
      <c r="J6912" t="s">
        <v>20</v>
      </c>
      <c r="K6912" t="s">
        <v>9</v>
      </c>
      <c r="L6912" t="s">
        <v>20647</v>
      </c>
      <c r="M6912" t="s">
        <v>20648</v>
      </c>
      <c r="N6912" t="s">
        <v>19150</v>
      </c>
      <c r="P6912" t="str">
        <f t="shared" si="107"/>
        <v>INSERT INTO pokemon_cards (id,name,pokemon_id,level,primary_color,hp,secondary_color,evolve_from,weakness,weakness_modifier,ability_name,ability_text,ability_type) VALUES ('sm11-60','Magnezone','462',NULL,'Lightning','160',NULL,'Magneton','Fighting','Ã—2','Double Type','As long as this PokÃ©mon is in play, it is Lightning and Metal type.','Ability');</v>
      </c>
    </row>
    <row r="6913" spans="1:16" x14ac:dyDescent="0.25">
      <c r="A6913" t="s">
        <v>9355</v>
      </c>
      <c r="B6913" t="s">
        <v>1007</v>
      </c>
      <c r="C6913">
        <v>595</v>
      </c>
      <c r="D6913" t="s">
        <v>1008</v>
      </c>
      <c r="F6913">
        <v>40</v>
      </c>
      <c r="G6913" t="s">
        <v>15</v>
      </c>
      <c r="J6913" t="s">
        <v>20</v>
      </c>
      <c r="K6913" t="s">
        <v>9</v>
      </c>
      <c r="P6913" t="str">
        <f t="shared" si="107"/>
        <v>INSERT INTO pokemon_cards (id,name,pokemon_id,level,primary_color,hp,secondary_color,evolve_from,weakness,weakness_modifier,ability_name,ability_text,ability_type) VALUES ('sm11-61','Joltik','595',NULL,'Lightning','40',NULL,NULL,'Fighting','Ã—2',NULL,NULL,NULL);</v>
      </c>
    </row>
    <row r="6914" spans="1:16" x14ac:dyDescent="0.25">
      <c r="A6914" t="s">
        <v>9356</v>
      </c>
      <c r="B6914" t="s">
        <v>1011</v>
      </c>
      <c r="C6914">
        <v>596</v>
      </c>
      <c r="D6914" t="s">
        <v>1012</v>
      </c>
      <c r="F6914">
        <v>90</v>
      </c>
      <c r="G6914" t="s">
        <v>15</v>
      </c>
      <c r="I6914" t="s">
        <v>1007</v>
      </c>
      <c r="J6914" t="s">
        <v>20</v>
      </c>
      <c r="K6914" t="s">
        <v>9</v>
      </c>
      <c r="P6914" t="str">
        <f t="shared" si="107"/>
        <v>INSERT INTO pokemon_cards (id,name,pokemon_id,level,primary_color,hp,secondary_color,evolve_from,weakness,weakness_modifier,ability_name,ability_text,ability_type) VALUES ('sm11-62','Galvantula','596',NULL,'Lightning','90',NULL,'Joltik','Fighting','Ã—2',NULL,NULL,NULL);</v>
      </c>
    </row>
    <row r="6915" spans="1:16" x14ac:dyDescent="0.25">
      <c r="A6915" t="s">
        <v>9357</v>
      </c>
      <c r="B6915" t="s">
        <v>1223</v>
      </c>
      <c r="C6915">
        <v>602</v>
      </c>
      <c r="D6915" t="s">
        <v>1224</v>
      </c>
      <c r="F6915">
        <v>30</v>
      </c>
      <c r="G6915" t="s">
        <v>15</v>
      </c>
      <c r="J6915" t="s">
        <v>20</v>
      </c>
      <c r="K6915" t="s">
        <v>9</v>
      </c>
      <c r="P6915" t="str">
        <f t="shared" ref="P6915:P6978" si="108">CONCATENATE(
    "INSERT INTO pokemon_cards (",
    _xlfn.TEXTJOIN(",", TRUE, A$1, B$1, C$1, E$1, G$1, F$1, H$1, I$1, J$1, K$1, L$1, M$1, N$1),
    ") VALUES (",
    _xlfn.TEXTJOIN(",", FALSE,
        IF(A6915&lt;&gt;"", "'" &amp; A6915 &amp; "'", "NULL"),
        IF(B6915&lt;&gt;"", "'" &amp; B6915 &amp; "'", "NULL"),
        IF(C6915&lt;&gt;"", "'" &amp; C6915 &amp; "'", "NULL"),
        IF(E6915&lt;&gt;"", "'" &amp; E6915 &amp; "'", "NULL"),
        IF(G6915&lt;&gt;"", "'" &amp; G6915 &amp; "'", "NULL"),
        IF(F6915&lt;&gt;"", "'" &amp; F6915 &amp; "'", "NULL"),
        IF(H6915&lt;&gt;"", "'" &amp; H6915 &amp; "'", "NULL"),
        IF(I6915&lt;&gt;"", "'" &amp; I6915 &amp; "'", "NULL"),
        IF(J6915&lt;&gt;"", "'" &amp; J6915 &amp; "'", "NULL"),
        IF(K6915&lt;&gt;"", "'" &amp; K6915 &amp; "'", "NULL"),
        IF(L6915&lt;&gt;"", "'" &amp; L6915 &amp; "'", "NULL"),
        IF(M6915&lt;&gt;"", "'" &amp; M6915 &amp; "'", "NULL"),
        IF(N6915&lt;&gt;"", "'" &amp; N6915 &amp; "'", "NULL")
    ),
    ");"
)</f>
        <v>INSERT INTO pokemon_cards (id,name,pokemon_id,level,primary_color,hp,secondary_color,evolve_from,weakness,weakness_modifier,ability_name,ability_text,ability_type) VALUES ('sm11-63','Tynamo','602',NULL,'Lightning','30',NULL,NULL,'Fighting','Ã—2',NULL,NULL,NULL);</v>
      </c>
    </row>
    <row r="6916" spans="1:16" x14ac:dyDescent="0.25">
      <c r="A6916" t="s">
        <v>9358</v>
      </c>
      <c r="B6916" t="s">
        <v>1223</v>
      </c>
      <c r="C6916">
        <v>602</v>
      </c>
      <c r="D6916" t="s">
        <v>1224</v>
      </c>
      <c r="F6916">
        <v>40</v>
      </c>
      <c r="G6916" t="s">
        <v>15</v>
      </c>
      <c r="J6916" t="s">
        <v>20</v>
      </c>
      <c r="K6916" t="s">
        <v>9</v>
      </c>
      <c r="P6916" t="str">
        <f t="shared" si="108"/>
        <v>INSERT INTO pokemon_cards (id,name,pokemon_id,level,primary_color,hp,secondary_color,evolve_from,weakness,weakness_modifier,ability_name,ability_text,ability_type) VALUES ('sm11-64','Tynamo','602',NULL,'Lightning','40',NULL,NULL,'Fighting','Ã—2',NULL,NULL,NULL);</v>
      </c>
    </row>
    <row r="6917" spans="1:16" x14ac:dyDescent="0.25">
      <c r="A6917" t="s">
        <v>9359</v>
      </c>
      <c r="B6917" t="s">
        <v>1226</v>
      </c>
      <c r="C6917">
        <v>603</v>
      </c>
      <c r="D6917" t="s">
        <v>1227</v>
      </c>
      <c r="F6917">
        <v>90</v>
      </c>
      <c r="G6917" t="s">
        <v>15</v>
      </c>
      <c r="I6917" t="s">
        <v>1223</v>
      </c>
      <c r="J6917" t="s">
        <v>20</v>
      </c>
      <c r="K6917" t="s">
        <v>9</v>
      </c>
      <c r="P6917" t="str">
        <f t="shared" si="108"/>
        <v>INSERT INTO pokemon_cards (id,name,pokemon_id,level,primary_color,hp,secondary_color,evolve_from,weakness,weakness_modifier,ability_name,ability_text,ability_type) VALUES ('sm11-65','Eelektrik','603',NULL,'Lightning','90',NULL,'Tynamo','Fighting','Ã—2',NULL,NULL,NULL);</v>
      </c>
    </row>
    <row r="6918" spans="1:16" x14ac:dyDescent="0.25">
      <c r="A6918" t="s">
        <v>9360</v>
      </c>
      <c r="B6918" t="s">
        <v>1229</v>
      </c>
      <c r="C6918">
        <v>604</v>
      </c>
      <c r="D6918" t="s">
        <v>1230</v>
      </c>
      <c r="F6918">
        <v>150</v>
      </c>
      <c r="G6918" t="s">
        <v>15</v>
      </c>
      <c r="I6918" t="s">
        <v>1226</v>
      </c>
      <c r="J6918" t="s">
        <v>20</v>
      </c>
      <c r="K6918" t="s">
        <v>9</v>
      </c>
      <c r="L6918" t="s">
        <v>20649</v>
      </c>
      <c r="M6918" t="s">
        <v>20650</v>
      </c>
      <c r="N6918" t="s">
        <v>19150</v>
      </c>
      <c r="P6918" t="str">
        <f t="shared" si="108"/>
        <v>INSERT INTO pokemon_cards (id,name,pokemon_id,level,primary_color,hp,secondary_color,evolve_from,weakness,weakness_modifier,ability_name,ability_text,ability_type) VALUES ('sm11-66','Eelektross','604',NULL,'Lightning','150',NULL,'Eelektrik','Fighting','Ã—2','Electric Swamp','Once during your turn (before your attack), if this PokÃ©mon is in your hand and you have at least 4 Lightning Energy cards in play, you may play this PokÃ©mon onto your Bench. If you do, move any number of Lightning Energy from your other PokÃ©mon to this PokÃ©mon.','Ability');</v>
      </c>
    </row>
    <row r="6919" spans="1:16" x14ac:dyDescent="0.25">
      <c r="A6919" t="s">
        <v>9361</v>
      </c>
      <c r="B6919" t="s">
        <v>1521</v>
      </c>
      <c r="C6919">
        <v>618</v>
      </c>
      <c r="D6919" t="s">
        <v>1522</v>
      </c>
      <c r="F6919">
        <v>90</v>
      </c>
      <c r="G6919" t="s">
        <v>15</v>
      </c>
      <c r="J6919" t="s">
        <v>20</v>
      </c>
      <c r="K6919" t="s">
        <v>9</v>
      </c>
      <c r="P6919" t="str">
        <f t="shared" si="108"/>
        <v>INSERT INTO pokemon_cards (id,name,pokemon_id,level,primary_color,hp,secondary_color,evolve_from,weakness,weakness_modifier,ability_name,ability_text,ability_type) VALUES ('sm11-67','Stunfisk','618',NULL,'Lightning','90',NULL,NULL,'Fighting','Ã—2',NULL,NULL,NULL);</v>
      </c>
    </row>
    <row r="6920" spans="1:16" x14ac:dyDescent="0.25">
      <c r="A6920" t="s">
        <v>9362</v>
      </c>
      <c r="B6920" t="s">
        <v>1446</v>
      </c>
      <c r="C6920">
        <v>642</v>
      </c>
      <c r="D6920" t="s">
        <v>1447</v>
      </c>
      <c r="F6920">
        <v>120</v>
      </c>
      <c r="G6920" t="s">
        <v>15</v>
      </c>
      <c r="J6920" t="s">
        <v>20</v>
      </c>
      <c r="K6920" t="s">
        <v>9</v>
      </c>
      <c r="P6920" t="str">
        <f t="shared" si="108"/>
        <v>INSERT INTO pokemon_cards (id,name,pokemon_id,level,primary_color,hp,secondary_color,evolve_from,weakness,weakness_modifier,ability_name,ability_text,ability_type) VALUES ('sm11-68','Thundurus','642',NULL,'Lightning','120',NULL,NULL,'Fighting','Ã—2',NULL,NULL,NULL);</v>
      </c>
    </row>
    <row r="6921" spans="1:16" x14ac:dyDescent="0.25">
      <c r="A6921" t="s">
        <v>9363</v>
      </c>
      <c r="B6921" t="s">
        <v>9364</v>
      </c>
      <c r="C6921">
        <v>785</v>
      </c>
      <c r="D6921" t="s">
        <v>9365</v>
      </c>
      <c r="F6921">
        <v>120</v>
      </c>
      <c r="G6921" t="s">
        <v>15</v>
      </c>
      <c r="J6921" t="s">
        <v>20</v>
      </c>
      <c r="K6921" t="s">
        <v>9</v>
      </c>
      <c r="P6921" t="str">
        <f t="shared" si="108"/>
        <v>INSERT INTO pokemon_cards (id,name,pokemon_id,level,primary_color,hp,secondary_color,evolve_from,weakness,weakness_modifier,ability_name,ability_text,ability_type) VALUES ('sm11-69','Tapu Koko','785',NULL,'Lightning','120',NULL,NULL,'Fighting','Ã—2',NULL,NULL,NULL);</v>
      </c>
    </row>
    <row r="6922" spans="1:16" x14ac:dyDescent="0.25">
      <c r="A6922" t="s">
        <v>9366</v>
      </c>
      <c r="B6922" t="s">
        <v>9367</v>
      </c>
      <c r="C6922">
        <v>796</v>
      </c>
      <c r="D6922" t="s">
        <v>9368</v>
      </c>
      <c r="F6922">
        <v>120</v>
      </c>
      <c r="G6922" t="s">
        <v>15</v>
      </c>
      <c r="J6922" t="s">
        <v>20</v>
      </c>
      <c r="K6922" t="s">
        <v>9</v>
      </c>
      <c r="P6922" t="str">
        <f t="shared" si="108"/>
        <v>INSERT INTO pokemon_cards (id,name,pokemon_id,level,primary_color,hp,secondary_color,evolve_from,weakness,weakness_modifier,ability_name,ability_text,ability_type) VALUES ('sm11-70','Xurkitree','796',NULL,'Lightning','120',NULL,NULL,'Fighting','Ã—2',NULL,NULL,NULL);</v>
      </c>
    </row>
    <row r="6923" spans="1:16" x14ac:dyDescent="0.25">
      <c r="A6923" t="s">
        <v>9369</v>
      </c>
      <c r="B6923" t="s">
        <v>9370</v>
      </c>
      <c r="C6923">
        <v>150</v>
      </c>
      <c r="D6923" t="s">
        <v>9371</v>
      </c>
      <c r="F6923">
        <v>270</v>
      </c>
      <c r="G6923" t="s">
        <v>7</v>
      </c>
      <c r="J6923" t="s">
        <v>7</v>
      </c>
      <c r="K6923" t="s">
        <v>9</v>
      </c>
      <c r="L6923" t="s">
        <v>20651</v>
      </c>
      <c r="M6923" t="s">
        <v>20652</v>
      </c>
      <c r="N6923" t="s">
        <v>19150</v>
      </c>
      <c r="P6923" t="str">
        <f t="shared" si="108"/>
        <v>INSERT INTO pokemon_cards (id,name,pokemon_id,level,primary_color,hp,secondary_color,evolve_from,weakness,weakness_modifier,ability_name,ability_text,ability_type) VALUES ('sm11-71','Mewtwo &amp; Mew-GX','150',NULL,'Psychic','270',NULL,NULL,'Psychic','Ã—2','Perfection','This PokÃ©mon can use the attacks of any PokÃ©mon-GX or PokÃ©mon-EX on your Bench or in your discard pile. (You still need the necessary Energy to use each attack.)','Ability');</v>
      </c>
    </row>
    <row r="6924" spans="1:16" x14ac:dyDescent="0.25">
      <c r="A6924" t="s">
        <v>9372</v>
      </c>
      <c r="B6924" t="s">
        <v>9373</v>
      </c>
      <c r="C6924">
        <v>196</v>
      </c>
      <c r="D6924" t="s">
        <v>9374</v>
      </c>
      <c r="F6924">
        <v>260</v>
      </c>
      <c r="G6924" t="s">
        <v>7</v>
      </c>
      <c r="J6924" t="s">
        <v>7</v>
      </c>
      <c r="K6924" t="s">
        <v>9</v>
      </c>
      <c r="P6924" t="str">
        <f t="shared" si="108"/>
        <v>INSERT INTO pokemon_cards (id,name,pokemon_id,level,primary_color,hp,secondary_color,evolve_from,weakness,weakness_modifier,ability_name,ability_text,ability_type) VALUES ('sm11-72','Espeon &amp; Deoxys-GX','196',NULL,'Psychic','260',NULL,NULL,'Psychic','Ã—2',NULL,NULL,NULL);</v>
      </c>
    </row>
    <row r="6925" spans="1:16" x14ac:dyDescent="0.25">
      <c r="A6925" t="s">
        <v>9375</v>
      </c>
      <c r="B6925" t="s">
        <v>298</v>
      </c>
      <c r="C6925">
        <v>102</v>
      </c>
      <c r="D6925" t="s">
        <v>352</v>
      </c>
      <c r="F6925">
        <v>50</v>
      </c>
      <c r="G6925" t="s">
        <v>7</v>
      </c>
      <c r="J6925" t="s">
        <v>7</v>
      </c>
      <c r="K6925" t="s">
        <v>9</v>
      </c>
      <c r="P6925" t="str">
        <f t="shared" si="108"/>
        <v>INSERT INTO pokemon_cards (id,name,pokemon_id,level,primary_color,hp,secondary_color,evolve_from,weakness,weakness_modifier,ability_name,ability_text,ability_type) VALUES ('sm11-73','Exeggcute','102',NULL,'Psychic','50',NULL,NULL,'Psychic','Ã—2',NULL,NULL,NULL);</v>
      </c>
    </row>
    <row r="6926" spans="1:16" x14ac:dyDescent="0.25">
      <c r="A6926" t="s">
        <v>9376</v>
      </c>
      <c r="B6926" t="s">
        <v>296</v>
      </c>
      <c r="C6926">
        <v>103</v>
      </c>
      <c r="D6926" t="s">
        <v>297</v>
      </c>
      <c r="F6926">
        <v>140</v>
      </c>
      <c r="G6926" t="s">
        <v>7</v>
      </c>
      <c r="I6926" t="s">
        <v>298</v>
      </c>
      <c r="J6926" t="s">
        <v>7</v>
      </c>
      <c r="K6926" t="s">
        <v>9</v>
      </c>
      <c r="P6926" t="str">
        <f t="shared" si="108"/>
        <v>INSERT INTO pokemon_cards (id,name,pokemon_id,level,primary_color,hp,secondary_color,evolve_from,weakness,weakness_modifier,ability_name,ability_text,ability_type) VALUES ('sm11-74','Exeggutor','103',NULL,'Psychic','140',NULL,'Exeggcute','Psychic','Ã—2',NULL,NULL,NULL);</v>
      </c>
    </row>
    <row r="6927" spans="1:16" x14ac:dyDescent="0.25">
      <c r="A6927" t="s">
        <v>9377</v>
      </c>
      <c r="B6927" t="s">
        <v>9378</v>
      </c>
      <c r="C6927">
        <v>105</v>
      </c>
      <c r="D6927" t="s">
        <v>311</v>
      </c>
      <c r="F6927">
        <v>120</v>
      </c>
      <c r="G6927" t="s">
        <v>7</v>
      </c>
      <c r="I6927" t="s">
        <v>312</v>
      </c>
      <c r="J6927" t="s">
        <v>896</v>
      </c>
      <c r="K6927" t="s">
        <v>9</v>
      </c>
      <c r="P6927" t="str">
        <f t="shared" si="108"/>
        <v>INSERT INTO pokemon_cards (id,name,pokemon_id,level,primary_color,hp,secondary_color,evolve_from,weakness,weakness_modifier,ability_name,ability_text,ability_type) VALUES ('sm11-75','Alolan Marowak','105',NULL,'Psychic','120',NULL,'Cubone','Darkness','Ã—2',NULL,NULL,NULL);</v>
      </c>
    </row>
    <row r="6928" spans="1:16" x14ac:dyDescent="0.25">
      <c r="A6928" t="s">
        <v>9379</v>
      </c>
      <c r="B6928" t="s">
        <v>120</v>
      </c>
      <c r="C6928">
        <v>124</v>
      </c>
      <c r="D6928" t="s">
        <v>121</v>
      </c>
      <c r="F6928">
        <v>80</v>
      </c>
      <c r="G6928" t="s">
        <v>7</v>
      </c>
      <c r="J6928" t="s">
        <v>7</v>
      </c>
      <c r="K6928" t="s">
        <v>9</v>
      </c>
      <c r="L6928" t="s">
        <v>20653</v>
      </c>
      <c r="M6928" t="s">
        <v>20654</v>
      </c>
      <c r="N6928" t="s">
        <v>19150</v>
      </c>
      <c r="P6928" t="str">
        <f t="shared" si="108"/>
        <v>INSERT INTO pokemon_cards (id,name,pokemon_id,level,primary_color,hp,secondary_color,evolve_from,weakness,weakness_modifier,ability_name,ability_text,ability_type) VALUES ('sm11-76','Jynx','124',NULL,'Psychic','80',NULL,NULL,'Psychic','Ã—2','Ominous Posture','Once during your turn (before your attack), you may move 1 damage counter from 1 of your PokÃ©mon to another of your PokÃ©mon.','Ability');</v>
      </c>
    </row>
    <row r="6929" spans="1:16" x14ac:dyDescent="0.25">
      <c r="A6929" t="s">
        <v>9380</v>
      </c>
      <c r="B6929" t="s">
        <v>3313</v>
      </c>
      <c r="C6929">
        <v>360</v>
      </c>
      <c r="D6929" t="s">
        <v>3314</v>
      </c>
      <c r="F6929">
        <v>60</v>
      </c>
      <c r="G6929" t="s">
        <v>7</v>
      </c>
      <c r="L6929" t="s">
        <v>20655</v>
      </c>
      <c r="M6929" t="s">
        <v>22719</v>
      </c>
      <c r="N6929" t="s">
        <v>19150</v>
      </c>
      <c r="P6929" t="str">
        <f t="shared" si="108"/>
        <v>INSERT INTO pokemon_cards (id,name,pokemon_id,level,primary_color,hp,secondary_color,evolve_from,weakness,weakness_modifier,ability_name,ability_text,ability_type) VALUES ('sm11-77','Wynaut','360',NULL,'Psychic','60',NULL,NULL,NULL,NULL,'Peppy Pick','Once during your turn (before your attack), you may flip a coin. If heads, choose a random card from your opponent''s hand. Your opponent reveals that card and shuffles it into their deck. If you use this Ability, your turn ends.','Ability');</v>
      </c>
    </row>
    <row r="6930" spans="1:16" x14ac:dyDescent="0.25">
      <c r="A6930" t="s">
        <v>9381</v>
      </c>
      <c r="B6930" t="s">
        <v>9382</v>
      </c>
      <c r="C6930">
        <v>381</v>
      </c>
      <c r="D6930" t="s">
        <v>2848</v>
      </c>
      <c r="F6930">
        <v>170</v>
      </c>
      <c r="G6930" t="s">
        <v>7</v>
      </c>
      <c r="J6930" t="s">
        <v>7</v>
      </c>
      <c r="K6930" t="s">
        <v>9</v>
      </c>
      <c r="L6930" t="s">
        <v>20656</v>
      </c>
      <c r="M6930" t="s">
        <v>22720</v>
      </c>
      <c r="N6930" t="s">
        <v>19150</v>
      </c>
      <c r="P6930" t="str">
        <f t="shared" si="108"/>
        <v>INSERT INTO pokemon_cards (id,name,pokemon_id,level,primary_color,hp,secondary_color,evolve_from,weakness,weakness_modifier,ability_name,ability_text,ability_type) VALUES ('sm11-78','Latios-GX','381',NULL,'Psychic','170',NULL,NULL,'Psychic','Ã—2','Power Bind','If you have 4 or fewer PokÃ©mon in play, this PokÃ©mon can''t attack.','Ability');</v>
      </c>
    </row>
    <row r="6931" spans="1:16" x14ac:dyDescent="0.25">
      <c r="A6931" t="s">
        <v>9383</v>
      </c>
      <c r="B6931" t="s">
        <v>9384</v>
      </c>
      <c r="C6931">
        <v>385</v>
      </c>
      <c r="D6931" t="s">
        <v>1290</v>
      </c>
      <c r="F6931">
        <v>160</v>
      </c>
      <c r="G6931" t="s">
        <v>7</v>
      </c>
      <c r="J6931" t="s">
        <v>7</v>
      </c>
      <c r="K6931" t="s">
        <v>9</v>
      </c>
      <c r="L6931" t="s">
        <v>20657</v>
      </c>
      <c r="M6931" t="s">
        <v>22721</v>
      </c>
      <c r="N6931" t="s">
        <v>19150</v>
      </c>
      <c r="P6931" t="str">
        <f t="shared" si="108"/>
        <v>INSERT INTO pokemon_cards (id,name,pokemon_id,level,primary_color,hp,secondary_color,evolve_from,weakness,weakness_modifier,ability_name,ability_text,ability_type) VALUES ('sm11-79','Jirachi-GX','385',NULL,'Psychic','160',NULL,NULL,'Psychic','Ã—2','Psychic Zone','Don''t apply Psychic Weakness when PokÃ©mon (both yours and your opponent''s) take damage from attacks.','Ability');</v>
      </c>
    </row>
    <row r="6932" spans="1:16" x14ac:dyDescent="0.25">
      <c r="A6932" t="s">
        <v>9385</v>
      </c>
      <c r="B6932" t="s">
        <v>9384</v>
      </c>
      <c r="C6932">
        <v>385</v>
      </c>
      <c r="D6932" t="s">
        <v>1290</v>
      </c>
      <c r="F6932">
        <v>160</v>
      </c>
      <c r="G6932" t="s">
        <v>7</v>
      </c>
      <c r="J6932" t="s">
        <v>7</v>
      </c>
      <c r="K6932" t="s">
        <v>9</v>
      </c>
      <c r="L6932" t="s">
        <v>20657</v>
      </c>
      <c r="M6932" t="s">
        <v>22721</v>
      </c>
      <c r="N6932" t="s">
        <v>19150</v>
      </c>
      <c r="P6932" t="str">
        <f t="shared" si="108"/>
        <v>INSERT INTO pokemon_cards (id,name,pokemon_id,level,primary_color,hp,secondary_color,evolve_from,weakness,weakness_modifier,ability_name,ability_text,ability_type) VALUES ('sm11-79a','Jirachi-GX','385',NULL,'Psychic','160',NULL,NULL,'Psychic','Ã—2','Psychic Zone','Don''t apply Psychic Weakness when PokÃ©mon (both yours and your opponent''s) take damage from attacks.','Ability');</v>
      </c>
    </row>
    <row r="6933" spans="1:16" x14ac:dyDescent="0.25">
      <c r="A6933" t="s">
        <v>9386</v>
      </c>
      <c r="B6933" t="s">
        <v>1232</v>
      </c>
      <c r="C6933">
        <v>425</v>
      </c>
      <c r="D6933" t="s">
        <v>1233</v>
      </c>
      <c r="F6933">
        <v>70</v>
      </c>
      <c r="G6933" t="s">
        <v>7</v>
      </c>
      <c r="J6933" t="s">
        <v>896</v>
      </c>
      <c r="K6933" t="s">
        <v>9</v>
      </c>
      <c r="P6933" t="str">
        <f t="shared" si="108"/>
        <v>INSERT INTO pokemon_cards (id,name,pokemon_id,level,primary_color,hp,secondary_color,evolve_from,weakness,weakness_modifier,ability_name,ability_text,ability_type) VALUES ('sm11-80','Drifloon','425',NULL,'Psychic','70',NULL,NULL,'Darkness','Ã—2',NULL,NULL,NULL);</v>
      </c>
    </row>
    <row r="6934" spans="1:16" x14ac:dyDescent="0.25">
      <c r="A6934" t="s">
        <v>9387</v>
      </c>
      <c r="B6934" t="s">
        <v>1235</v>
      </c>
      <c r="C6934">
        <v>426</v>
      </c>
      <c r="D6934" t="s">
        <v>1236</v>
      </c>
      <c r="F6934">
        <v>100</v>
      </c>
      <c r="G6934" t="s">
        <v>7</v>
      </c>
      <c r="I6934" t="s">
        <v>1232</v>
      </c>
      <c r="J6934" t="s">
        <v>896</v>
      </c>
      <c r="K6934" t="s">
        <v>9</v>
      </c>
      <c r="L6934" t="s">
        <v>20658</v>
      </c>
      <c r="M6934" t="s">
        <v>20659</v>
      </c>
      <c r="N6934" t="s">
        <v>19150</v>
      </c>
      <c r="P6934" t="str">
        <f t="shared" si="108"/>
        <v>INSERT INTO pokemon_cards (id,name,pokemon_id,level,primary_color,hp,secondary_color,evolve_from,weakness,weakness_modifier,ability_name,ability_text,ability_type) VALUES ('sm11-81','Drifblim','426',NULL,'Psychic','100',NULL,'Drifloon','Darkness','Ã—2','Tag Transport','Once during your turn (before your attack), you may switch your Active TAG TEAM PokÃ©mon with 1 of your Benched PokÃ©mon.','Ability');</v>
      </c>
    </row>
    <row r="6935" spans="1:16" x14ac:dyDescent="0.25">
      <c r="A6935" t="s">
        <v>9388</v>
      </c>
      <c r="B6935" t="s">
        <v>3286</v>
      </c>
      <c r="C6935">
        <v>451</v>
      </c>
      <c r="D6935" t="s">
        <v>3388</v>
      </c>
      <c r="F6935">
        <v>70</v>
      </c>
      <c r="G6935" t="s">
        <v>7</v>
      </c>
      <c r="J6935" t="s">
        <v>7</v>
      </c>
      <c r="K6935" t="s">
        <v>9</v>
      </c>
      <c r="P6935" t="str">
        <f t="shared" si="108"/>
        <v>INSERT INTO pokemon_cards (id,name,pokemon_id,level,primary_color,hp,secondary_color,evolve_from,weakness,weakness_modifier,ability_name,ability_text,ability_type) VALUES ('sm11-82','Skorupi','451',NULL,'Psychic','70',NULL,NULL,'Psychic','Ã—2',NULL,NULL,NULL);</v>
      </c>
    </row>
    <row r="6936" spans="1:16" x14ac:dyDescent="0.25">
      <c r="A6936" t="s">
        <v>9389</v>
      </c>
      <c r="B6936" t="s">
        <v>1238</v>
      </c>
      <c r="C6936">
        <v>480</v>
      </c>
      <c r="D6936" t="s">
        <v>1239</v>
      </c>
      <c r="F6936">
        <v>70</v>
      </c>
      <c r="G6936" t="s">
        <v>7</v>
      </c>
      <c r="J6936" t="s">
        <v>7</v>
      </c>
      <c r="K6936" t="s">
        <v>9</v>
      </c>
      <c r="L6936" t="s">
        <v>20660</v>
      </c>
      <c r="M6936" t="s">
        <v>22722</v>
      </c>
      <c r="N6936" t="s">
        <v>19150</v>
      </c>
      <c r="P6936" t="str">
        <f t="shared" si="108"/>
        <v>INSERT INTO pokemon_cards (id,name,pokemon_id,level,primary_color,hp,secondary_color,evolve_from,weakness,weakness_modifier,ability_name,ability_text,ability_type) VALUES ('sm11-83','Uxie','480',NULL,'Psychic','70',NULL,NULL,'Psychic','Ã—2','Secret Territory','If you have Mesprit and Azelf in play, apply Weakness for each PokÃ©mon (both yours and your opponent''s) as Ã—4 instead.','Ability');</v>
      </c>
    </row>
    <row r="6937" spans="1:16" x14ac:dyDescent="0.25">
      <c r="A6937" t="s">
        <v>9390</v>
      </c>
      <c r="B6937" t="s">
        <v>1241</v>
      </c>
      <c r="C6937">
        <v>481</v>
      </c>
      <c r="D6937" t="s">
        <v>1242</v>
      </c>
      <c r="F6937">
        <v>60</v>
      </c>
      <c r="G6937" t="s">
        <v>7</v>
      </c>
      <c r="J6937" t="s">
        <v>7</v>
      </c>
      <c r="K6937" t="s">
        <v>9</v>
      </c>
      <c r="P6937" t="str">
        <f t="shared" si="108"/>
        <v>INSERT INTO pokemon_cards (id,name,pokemon_id,level,primary_color,hp,secondary_color,evolve_from,weakness,weakness_modifier,ability_name,ability_text,ability_type) VALUES ('sm11-84','Mesprit','481',NULL,'Psychic','60',NULL,NULL,'Psychic','Ã—2',NULL,NULL,NULL);</v>
      </c>
    </row>
    <row r="6938" spans="1:16" x14ac:dyDescent="0.25">
      <c r="A6938" t="s">
        <v>9391</v>
      </c>
      <c r="B6938" t="s">
        <v>1244</v>
      </c>
      <c r="C6938">
        <v>482</v>
      </c>
      <c r="D6938" t="s">
        <v>1245</v>
      </c>
      <c r="F6938">
        <v>70</v>
      </c>
      <c r="G6938" t="s">
        <v>7</v>
      </c>
      <c r="J6938" t="s">
        <v>7</v>
      </c>
      <c r="K6938" t="s">
        <v>9</v>
      </c>
      <c r="P6938" t="str">
        <f t="shared" si="108"/>
        <v>INSERT INTO pokemon_cards (id,name,pokemon_id,level,primary_color,hp,secondary_color,evolve_from,weakness,weakness_modifier,ability_name,ability_text,ability_type) VALUES ('sm11-85','Azelf','482',NULL,'Psychic','70',NULL,NULL,'Psychic','Ã—2',NULL,NULL,NULL);</v>
      </c>
    </row>
    <row r="6939" spans="1:16" x14ac:dyDescent="0.25">
      <c r="A6939" t="s">
        <v>9392</v>
      </c>
      <c r="B6939" t="s">
        <v>2640</v>
      </c>
      <c r="C6939">
        <v>487</v>
      </c>
      <c r="D6939" t="s">
        <v>2292</v>
      </c>
      <c r="F6939">
        <v>130</v>
      </c>
      <c r="G6939" t="s">
        <v>7</v>
      </c>
      <c r="J6939" t="s">
        <v>896</v>
      </c>
      <c r="K6939" t="s">
        <v>9</v>
      </c>
      <c r="L6939" t="s">
        <v>20661</v>
      </c>
      <c r="M6939" t="s">
        <v>22723</v>
      </c>
      <c r="N6939" t="s">
        <v>19150</v>
      </c>
      <c r="P6939" t="str">
        <f t="shared" si="108"/>
        <v>INSERT INTO pokemon_cards (id,name,pokemon_id,level,primary_color,hp,secondary_color,evolve_from,weakness,weakness_modifier,ability_name,ability_text,ability_type) VALUES ('sm11-86','Giratina','487',NULL,'Psychic','130',NULL,NULL,'Darkness','Ã—2','Dimension Breach','When you play this PokÃ©mon from your hand onto your Bench during your turn, you may discard a Special Energy from your opponent''s Active PokÃ©mon.','Ability');</v>
      </c>
    </row>
    <row r="6940" spans="1:16" x14ac:dyDescent="0.25">
      <c r="A6940" t="s">
        <v>9393</v>
      </c>
      <c r="B6940" t="s">
        <v>3731</v>
      </c>
      <c r="C6940">
        <v>488</v>
      </c>
      <c r="D6940" t="s">
        <v>2433</v>
      </c>
      <c r="F6940">
        <v>130</v>
      </c>
      <c r="G6940" t="s">
        <v>7</v>
      </c>
      <c r="J6940" t="s">
        <v>7</v>
      </c>
      <c r="K6940" t="s">
        <v>9</v>
      </c>
      <c r="P6940" t="str">
        <f t="shared" si="108"/>
        <v>INSERT INTO pokemon_cards (id,name,pokemon_id,level,primary_color,hp,secondary_color,evolve_from,weakness,weakness_modifier,ability_name,ability_text,ability_type) VALUES ('sm11-87','Cresselia','488',NULL,'Psychic','130',NULL,NULL,'Psychic','Ã—2',NULL,NULL,NULL);</v>
      </c>
    </row>
    <row r="6941" spans="1:16" x14ac:dyDescent="0.25">
      <c r="A6941" t="s">
        <v>9394</v>
      </c>
      <c r="B6941" t="s">
        <v>1017</v>
      </c>
      <c r="C6941">
        <v>517</v>
      </c>
      <c r="D6941" t="s">
        <v>1018</v>
      </c>
      <c r="F6941">
        <v>60</v>
      </c>
      <c r="G6941" t="s">
        <v>7</v>
      </c>
      <c r="J6941" t="s">
        <v>7</v>
      </c>
      <c r="K6941" t="s">
        <v>9</v>
      </c>
      <c r="P6941" t="str">
        <f t="shared" si="108"/>
        <v>INSERT INTO pokemon_cards (id,name,pokemon_id,level,primary_color,hp,secondary_color,evolve_from,weakness,weakness_modifier,ability_name,ability_text,ability_type) VALUES ('sm11-88','Munna','517',NULL,'Psychic','60',NULL,NULL,'Psychic','Ã—2',NULL,NULL,NULL);</v>
      </c>
    </row>
    <row r="6942" spans="1:16" x14ac:dyDescent="0.25">
      <c r="A6942" t="s">
        <v>9395</v>
      </c>
      <c r="B6942" t="s">
        <v>1020</v>
      </c>
      <c r="C6942">
        <v>518</v>
      </c>
      <c r="D6942" t="s">
        <v>1021</v>
      </c>
      <c r="F6942">
        <v>100</v>
      </c>
      <c r="G6942" t="s">
        <v>7</v>
      </c>
      <c r="I6942" t="s">
        <v>1017</v>
      </c>
      <c r="J6942" t="s">
        <v>7</v>
      </c>
      <c r="K6942" t="s">
        <v>9</v>
      </c>
      <c r="P6942" t="str">
        <f t="shared" si="108"/>
        <v>INSERT INTO pokemon_cards (id,name,pokemon_id,level,primary_color,hp,secondary_color,evolve_from,weakness,weakness_modifier,ability_name,ability_text,ability_type) VALUES ('sm11-89','Musharna','518',NULL,'Psychic','100',NULL,'Munna','Psychic','Ã—2',NULL,NULL,NULL);</v>
      </c>
    </row>
    <row r="6943" spans="1:16" x14ac:dyDescent="0.25">
      <c r="A6943" t="s">
        <v>9396</v>
      </c>
      <c r="B6943" t="s">
        <v>1808</v>
      </c>
      <c r="C6943">
        <v>605</v>
      </c>
      <c r="D6943" t="s">
        <v>1809</v>
      </c>
      <c r="F6943">
        <v>60</v>
      </c>
      <c r="G6943" t="s">
        <v>7</v>
      </c>
      <c r="J6943" t="s">
        <v>7</v>
      </c>
      <c r="K6943" t="s">
        <v>9</v>
      </c>
      <c r="P6943" t="str">
        <f t="shared" si="108"/>
        <v>INSERT INTO pokemon_cards (id,name,pokemon_id,level,primary_color,hp,secondary_color,evolve_from,weakness,weakness_modifier,ability_name,ability_text,ability_type) VALUES ('sm11-90','Elgyem','605',NULL,'Psychic','60',NULL,NULL,'Psychic','Ã—2',NULL,NULL,NULL);</v>
      </c>
    </row>
    <row r="6944" spans="1:16" x14ac:dyDescent="0.25">
      <c r="A6944" t="s">
        <v>9397</v>
      </c>
      <c r="B6944" t="s">
        <v>1812</v>
      </c>
      <c r="C6944">
        <v>606</v>
      </c>
      <c r="D6944" t="s">
        <v>1813</v>
      </c>
      <c r="F6944">
        <v>80</v>
      </c>
      <c r="G6944" t="s">
        <v>7</v>
      </c>
      <c r="I6944" t="s">
        <v>1808</v>
      </c>
      <c r="J6944" t="s">
        <v>7</v>
      </c>
      <c r="K6944" t="s">
        <v>9</v>
      </c>
      <c r="P6944" t="str">
        <f t="shared" si="108"/>
        <v>INSERT INTO pokemon_cards (id,name,pokemon_id,level,primary_color,hp,secondary_color,evolve_from,weakness,weakness_modifier,ability_name,ability_text,ability_type) VALUES ('sm11-91','Beheeyem','606',NULL,'Psychic','80',NULL,'Elgyem','Psychic','Ã—2',NULL,NULL,NULL);</v>
      </c>
    </row>
    <row r="6945" spans="1:16" x14ac:dyDescent="0.25">
      <c r="A6945" t="s">
        <v>9398</v>
      </c>
      <c r="B6945" t="s">
        <v>7436</v>
      </c>
      <c r="C6945">
        <v>679</v>
      </c>
      <c r="D6945" t="s">
        <v>7437</v>
      </c>
      <c r="F6945">
        <v>50</v>
      </c>
      <c r="G6945" t="s">
        <v>7</v>
      </c>
      <c r="J6945" t="s">
        <v>896</v>
      </c>
      <c r="K6945" t="s">
        <v>9</v>
      </c>
      <c r="P6945" t="str">
        <f t="shared" si="108"/>
        <v>INSERT INTO pokemon_cards (id,name,pokemon_id,level,primary_color,hp,secondary_color,evolve_from,weakness,weakness_modifier,ability_name,ability_text,ability_type) VALUES ('sm11-92','Honedge','679',NULL,'Psychic','50',NULL,NULL,'Darkness','Ã—2',NULL,NULL,NULL);</v>
      </c>
    </row>
    <row r="6946" spans="1:16" x14ac:dyDescent="0.25">
      <c r="A6946" t="s">
        <v>9399</v>
      </c>
      <c r="B6946" t="s">
        <v>7436</v>
      </c>
      <c r="C6946">
        <v>679</v>
      </c>
      <c r="D6946" t="s">
        <v>7437</v>
      </c>
      <c r="F6946">
        <v>70</v>
      </c>
      <c r="G6946" t="s">
        <v>7</v>
      </c>
      <c r="J6946" t="s">
        <v>896</v>
      </c>
      <c r="K6946" t="s">
        <v>9</v>
      </c>
      <c r="P6946" t="str">
        <f t="shared" si="108"/>
        <v>INSERT INTO pokemon_cards (id,name,pokemon_id,level,primary_color,hp,secondary_color,evolve_from,weakness,weakness_modifier,ability_name,ability_text,ability_type) VALUES ('sm11-93','Honedge','679',NULL,'Psychic','70',NULL,NULL,'Darkness','Ã—2',NULL,NULL,NULL);</v>
      </c>
    </row>
    <row r="6947" spans="1:16" x14ac:dyDescent="0.25">
      <c r="A6947" t="s">
        <v>9400</v>
      </c>
      <c r="B6947" t="s">
        <v>9401</v>
      </c>
      <c r="C6947">
        <v>680</v>
      </c>
      <c r="D6947" t="s">
        <v>9402</v>
      </c>
      <c r="F6947">
        <v>90</v>
      </c>
      <c r="G6947" t="s">
        <v>7</v>
      </c>
      <c r="I6947" t="s">
        <v>7436</v>
      </c>
      <c r="J6947" t="s">
        <v>896</v>
      </c>
      <c r="K6947" t="s">
        <v>9</v>
      </c>
      <c r="P6947" t="str">
        <f t="shared" si="108"/>
        <v>INSERT INTO pokemon_cards (id,name,pokemon_id,level,primary_color,hp,secondary_color,evolve_from,weakness,weakness_modifier,ability_name,ability_text,ability_type) VALUES ('sm11-94','Doublade','680',NULL,'Psychic','90',NULL,'Honedge','Darkness','Ã—2',NULL,NULL,NULL);</v>
      </c>
    </row>
    <row r="6948" spans="1:16" x14ac:dyDescent="0.25">
      <c r="A6948" t="s">
        <v>9403</v>
      </c>
      <c r="B6948" t="s">
        <v>9404</v>
      </c>
      <c r="C6948">
        <v>681</v>
      </c>
      <c r="D6948" t="s">
        <v>9405</v>
      </c>
      <c r="F6948">
        <v>130</v>
      </c>
      <c r="G6948" t="s">
        <v>7</v>
      </c>
      <c r="I6948" t="s">
        <v>9401</v>
      </c>
      <c r="J6948" t="s">
        <v>896</v>
      </c>
      <c r="K6948" t="s">
        <v>9</v>
      </c>
      <c r="L6948" t="s">
        <v>20662</v>
      </c>
      <c r="M6948" t="s">
        <v>22724</v>
      </c>
      <c r="N6948" t="s">
        <v>19150</v>
      </c>
      <c r="P6948" t="str">
        <f t="shared" si="108"/>
        <v>INSERT INTO pokemon_cards (id,name,pokemon_id,level,primary_color,hp,secondary_color,evolve_from,weakness,weakness_modifier,ability_name,ability_text,ability_type) VALUES ('sm11-95','Aegislash','681',NULL,'Psychic','130',NULL,'Doublade','Darkness','Ã—2','Durable Blade','If this PokÃ©mon is Knocked Out by damage from an opponent''s attack, put it into your hand instead of the discard pile. (Discard all cards attached to it.)','Ability');</v>
      </c>
    </row>
    <row r="6949" spans="1:16" x14ac:dyDescent="0.25">
      <c r="A6949" t="s">
        <v>9406</v>
      </c>
      <c r="B6949" t="s">
        <v>8943</v>
      </c>
      <c r="C6949">
        <v>747</v>
      </c>
      <c r="D6949" t="s">
        <v>8944</v>
      </c>
      <c r="F6949">
        <v>70</v>
      </c>
      <c r="G6949" t="s">
        <v>7</v>
      </c>
      <c r="J6949" t="s">
        <v>7</v>
      </c>
      <c r="K6949" t="s">
        <v>9</v>
      </c>
      <c r="P6949" t="str">
        <f t="shared" si="108"/>
        <v>INSERT INTO pokemon_cards (id,name,pokemon_id,level,primary_color,hp,secondary_color,evolve_from,weakness,weakness_modifier,ability_name,ability_text,ability_type) VALUES ('sm11-96','Mareanie','747',NULL,'Psychic','70',NULL,NULL,'Psychic','Ã—2',NULL,NULL,NULL);</v>
      </c>
    </row>
    <row r="6950" spans="1:16" x14ac:dyDescent="0.25">
      <c r="A6950" t="s">
        <v>9407</v>
      </c>
      <c r="B6950" t="s">
        <v>8946</v>
      </c>
      <c r="C6950">
        <v>748</v>
      </c>
      <c r="D6950" t="s">
        <v>8947</v>
      </c>
      <c r="F6950">
        <v>110</v>
      </c>
      <c r="G6950" t="s">
        <v>7</v>
      </c>
      <c r="I6950" t="s">
        <v>8943</v>
      </c>
      <c r="J6950" t="s">
        <v>7</v>
      </c>
      <c r="K6950" t="s">
        <v>9</v>
      </c>
      <c r="P6950" t="str">
        <f t="shared" si="108"/>
        <v>INSERT INTO pokemon_cards (id,name,pokemon_id,level,primary_color,hp,secondary_color,evolve_from,weakness,weakness_modifier,ability_name,ability_text,ability_type) VALUES ('sm11-97','Toxapex','748',NULL,'Psychic','110',NULL,'Mareanie','Psychic','Ã—2',NULL,NULL,NULL);</v>
      </c>
    </row>
    <row r="6951" spans="1:16" x14ac:dyDescent="0.25">
      <c r="A6951" t="s">
        <v>9408</v>
      </c>
      <c r="B6951" t="s">
        <v>9076</v>
      </c>
      <c r="C6951">
        <v>757</v>
      </c>
      <c r="D6951" t="s">
        <v>9077</v>
      </c>
      <c r="F6951">
        <v>70</v>
      </c>
      <c r="G6951" t="s">
        <v>7</v>
      </c>
      <c r="J6951" t="s">
        <v>7</v>
      </c>
      <c r="K6951" t="s">
        <v>9</v>
      </c>
      <c r="P6951" t="str">
        <f t="shared" si="108"/>
        <v>INSERT INTO pokemon_cards (id,name,pokemon_id,level,primary_color,hp,secondary_color,evolve_from,weakness,weakness_modifier,ability_name,ability_text,ability_type) VALUES ('sm11-98','Salandit','757',NULL,'Psychic','70',NULL,NULL,'Psychic','Ã—2',NULL,NULL,NULL);</v>
      </c>
    </row>
    <row r="6952" spans="1:16" x14ac:dyDescent="0.25">
      <c r="A6952" t="s">
        <v>9409</v>
      </c>
      <c r="B6952" t="s">
        <v>9079</v>
      </c>
      <c r="C6952">
        <v>758</v>
      </c>
      <c r="D6952" t="s">
        <v>9080</v>
      </c>
      <c r="F6952">
        <v>110</v>
      </c>
      <c r="G6952" t="s">
        <v>7</v>
      </c>
      <c r="I6952" t="s">
        <v>9076</v>
      </c>
      <c r="J6952" t="s">
        <v>7</v>
      </c>
      <c r="K6952" t="s">
        <v>9</v>
      </c>
      <c r="P6952" t="str">
        <f t="shared" si="108"/>
        <v>INSERT INTO pokemon_cards (id,name,pokemon_id,level,primary_color,hp,secondary_color,evolve_from,weakness,weakness_modifier,ability_name,ability_text,ability_type) VALUES ('sm11-99','Salazzle','758',NULL,'Psychic','110',NULL,'Salandit','Psychic','Ã—2',NULL,NULL,NULL);</v>
      </c>
    </row>
    <row r="6953" spans="1:16" x14ac:dyDescent="0.25">
      <c r="A6953" t="s">
        <v>9410</v>
      </c>
      <c r="B6953" t="s">
        <v>3001</v>
      </c>
      <c r="C6953">
        <v>789</v>
      </c>
      <c r="D6953" t="s">
        <v>3002</v>
      </c>
      <c r="F6953">
        <v>40</v>
      </c>
      <c r="G6953" t="s">
        <v>7</v>
      </c>
      <c r="J6953" t="s">
        <v>7</v>
      </c>
      <c r="K6953" t="s">
        <v>9</v>
      </c>
      <c r="P6953" t="str">
        <f t="shared" si="108"/>
        <v>INSERT INTO pokemon_cards (id,name,pokemon_id,level,primary_color,hp,secondary_color,evolve_from,weakness,weakness_modifier,ability_name,ability_text,ability_type) VALUES ('sm11-100','Cosmog','789',NULL,'Psychic','40',NULL,NULL,'Psychic','Ã—2',NULL,NULL,NULL);</v>
      </c>
    </row>
    <row r="6954" spans="1:16" x14ac:dyDescent="0.25">
      <c r="A6954" t="s">
        <v>9411</v>
      </c>
      <c r="B6954" t="s">
        <v>9412</v>
      </c>
      <c r="C6954">
        <v>800</v>
      </c>
      <c r="D6954" t="s">
        <v>9413</v>
      </c>
      <c r="F6954">
        <v>130</v>
      </c>
      <c r="G6954" t="s">
        <v>7</v>
      </c>
      <c r="J6954" t="s">
        <v>7</v>
      </c>
      <c r="K6954" t="s">
        <v>9</v>
      </c>
      <c r="P6954" t="str">
        <f t="shared" si="108"/>
        <v>INSERT INTO pokemon_cards (id,name,pokemon_id,level,primary_color,hp,secondary_color,evolve_from,weakness,weakness_modifier,ability_name,ability_text,ability_type) VALUES ('sm11-101','Necrozma','800',NULL,'Psychic','130',NULL,NULL,'Psychic','Ã—2',NULL,NULL,NULL);</v>
      </c>
    </row>
    <row r="6955" spans="1:16" x14ac:dyDescent="0.25">
      <c r="A6955" t="s">
        <v>9414</v>
      </c>
      <c r="B6955" t="s">
        <v>9415</v>
      </c>
      <c r="C6955">
        <v>803</v>
      </c>
      <c r="D6955" t="s">
        <v>9416</v>
      </c>
      <c r="F6955">
        <v>70</v>
      </c>
      <c r="G6955" t="s">
        <v>7</v>
      </c>
      <c r="J6955" t="s">
        <v>7</v>
      </c>
      <c r="K6955" t="s">
        <v>9</v>
      </c>
      <c r="P6955" t="str">
        <f t="shared" si="108"/>
        <v>INSERT INTO pokemon_cards (id,name,pokemon_id,level,primary_color,hp,secondary_color,evolve_from,weakness,weakness_modifier,ability_name,ability_text,ability_type) VALUES ('sm11-102','Poipole','803',NULL,'Psychic','70',NULL,NULL,'Psychic','Ã—2',NULL,NULL,NULL);</v>
      </c>
    </row>
    <row r="6956" spans="1:16" x14ac:dyDescent="0.25">
      <c r="A6956" t="s">
        <v>9417</v>
      </c>
      <c r="B6956" t="s">
        <v>186</v>
      </c>
      <c r="C6956">
        <v>95</v>
      </c>
      <c r="D6956" t="s">
        <v>187</v>
      </c>
      <c r="F6956">
        <v>110</v>
      </c>
      <c r="G6956" t="s">
        <v>20</v>
      </c>
      <c r="J6956" t="s">
        <v>33</v>
      </c>
      <c r="K6956" t="s">
        <v>9</v>
      </c>
      <c r="P6956" t="str">
        <f t="shared" si="108"/>
        <v>INSERT INTO pokemon_cards (id,name,pokemon_id,level,primary_color,hp,secondary_color,evolve_from,weakness,weakness_modifier,ability_name,ability_text,ability_type) VALUES ('sm11-103','Onix','95',NULL,'Fighting','110',NULL,NULL,'Grass','Ã—2',NULL,NULL,NULL);</v>
      </c>
    </row>
    <row r="6957" spans="1:16" x14ac:dyDescent="0.25">
      <c r="A6957" t="s">
        <v>9418</v>
      </c>
      <c r="B6957" t="s">
        <v>2832</v>
      </c>
      <c r="C6957">
        <v>208</v>
      </c>
      <c r="D6957" t="s">
        <v>2833</v>
      </c>
      <c r="F6957">
        <v>170</v>
      </c>
      <c r="G6957" t="s">
        <v>20</v>
      </c>
      <c r="I6957" t="s">
        <v>186</v>
      </c>
      <c r="J6957" t="s">
        <v>33</v>
      </c>
      <c r="K6957" t="s">
        <v>9</v>
      </c>
      <c r="P6957" t="str">
        <f t="shared" si="108"/>
        <v>INSERT INTO pokemon_cards (id,name,pokemon_id,level,primary_color,hp,secondary_color,evolve_from,weakness,weakness_modifier,ability_name,ability_text,ability_type) VALUES ('sm11-104','Steelix','208',NULL,'Fighting','170',NULL,'Onix','Grass','Ã—2',NULL,NULL,NULL);</v>
      </c>
    </row>
    <row r="6958" spans="1:16" x14ac:dyDescent="0.25">
      <c r="A6958" t="s">
        <v>9419</v>
      </c>
      <c r="B6958" t="s">
        <v>312</v>
      </c>
      <c r="C6958">
        <v>104</v>
      </c>
      <c r="D6958" t="s">
        <v>348</v>
      </c>
      <c r="F6958">
        <v>60</v>
      </c>
      <c r="G6958" t="s">
        <v>20</v>
      </c>
      <c r="J6958" t="s">
        <v>33</v>
      </c>
      <c r="K6958" t="s">
        <v>9</v>
      </c>
      <c r="P6958" t="str">
        <f t="shared" si="108"/>
        <v>INSERT INTO pokemon_cards (id,name,pokemon_id,level,primary_color,hp,secondary_color,evolve_from,weakness,weakness_modifier,ability_name,ability_text,ability_type) VALUES ('sm11-105','Cubone','104',NULL,'Fighting','60',NULL,NULL,'Grass','Ã—2',NULL,NULL,NULL);</v>
      </c>
    </row>
    <row r="6959" spans="1:16" x14ac:dyDescent="0.25">
      <c r="A6959" t="s">
        <v>9420</v>
      </c>
      <c r="B6959" t="s">
        <v>9421</v>
      </c>
      <c r="C6959">
        <v>142</v>
      </c>
      <c r="D6959" t="s">
        <v>377</v>
      </c>
      <c r="F6959">
        <v>210</v>
      </c>
      <c r="G6959" t="s">
        <v>20</v>
      </c>
      <c r="I6959" t="s">
        <v>9333</v>
      </c>
      <c r="J6959" t="s">
        <v>33</v>
      </c>
      <c r="K6959" t="s">
        <v>9</v>
      </c>
      <c r="L6959" t="s">
        <v>20663</v>
      </c>
      <c r="M6959" t="s">
        <v>22725</v>
      </c>
      <c r="N6959" t="s">
        <v>19150</v>
      </c>
      <c r="P6959" t="str">
        <f t="shared" si="108"/>
        <v>INSERT INTO pokemon_cards (id,name,pokemon_id,level,primary_color,hp,secondary_color,evolve_from,weakness,weakness_modifier,ability_name,ability_text,ability_type) VALUES ('sm11-106','Aerodactyl-GX','142',NULL,'Fighting','210',NULL,'Unidentified Fossil','Grass','Ã—2','Primal Winds','As long as this PokÃ©mon is your Active PokÃ©mon, your opponent''s Basic PokÃ©mon''s attacks cost Colorless more.','Ability');</v>
      </c>
    </row>
    <row r="6960" spans="1:16" x14ac:dyDescent="0.25">
      <c r="A6960" t="s">
        <v>9422</v>
      </c>
      <c r="B6960" t="s">
        <v>2347</v>
      </c>
      <c r="C6960">
        <v>214</v>
      </c>
      <c r="D6960" t="s">
        <v>2348</v>
      </c>
      <c r="F6960">
        <v>100</v>
      </c>
      <c r="G6960" t="s">
        <v>20</v>
      </c>
      <c r="J6960" t="s">
        <v>7</v>
      </c>
      <c r="K6960" t="s">
        <v>9</v>
      </c>
      <c r="P6960" t="str">
        <f t="shared" si="108"/>
        <v>INSERT INTO pokemon_cards (id,name,pokemon_id,level,primary_color,hp,secondary_color,evolve_from,weakness,weakness_modifier,ability_name,ability_text,ability_type) VALUES ('sm11-107','Heracross','214',NULL,'Fighting','100',NULL,NULL,'Psychic','Ã—2',NULL,NULL,NULL);</v>
      </c>
    </row>
    <row r="6961" spans="1:16" x14ac:dyDescent="0.25">
      <c r="A6961" t="s">
        <v>9423</v>
      </c>
      <c r="B6961" t="s">
        <v>3630</v>
      </c>
      <c r="C6961">
        <v>286</v>
      </c>
      <c r="D6961" t="s">
        <v>3631</v>
      </c>
      <c r="F6961">
        <v>120</v>
      </c>
      <c r="G6961" t="s">
        <v>20</v>
      </c>
      <c r="I6961" t="s">
        <v>3632</v>
      </c>
      <c r="J6961" t="s">
        <v>7</v>
      </c>
      <c r="K6961" t="s">
        <v>9</v>
      </c>
      <c r="P6961" t="str">
        <f t="shared" si="108"/>
        <v>INSERT INTO pokemon_cards (id,name,pokemon_id,level,primary_color,hp,secondary_color,evolve_from,weakness,weakness_modifier,ability_name,ability_text,ability_type) VALUES ('sm11-108','Breloom','286',NULL,'Fighting','120',NULL,'Shroomish','Psychic','Ã—2',NULL,NULL,NULL);</v>
      </c>
    </row>
    <row r="6962" spans="1:16" x14ac:dyDescent="0.25">
      <c r="A6962" t="s">
        <v>9424</v>
      </c>
      <c r="B6962" t="s">
        <v>3298</v>
      </c>
      <c r="C6962">
        <v>307</v>
      </c>
      <c r="D6962" t="s">
        <v>3377</v>
      </c>
      <c r="F6962">
        <v>60</v>
      </c>
      <c r="G6962" t="s">
        <v>20</v>
      </c>
      <c r="J6962" t="s">
        <v>7</v>
      </c>
      <c r="K6962" t="s">
        <v>9</v>
      </c>
      <c r="P6962" t="str">
        <f t="shared" si="108"/>
        <v>INSERT INTO pokemon_cards (id,name,pokemon_id,level,primary_color,hp,secondary_color,evolve_from,weakness,weakness_modifier,ability_name,ability_text,ability_type) VALUES ('sm11-109','Meditite','307',NULL,'Fighting','60',NULL,NULL,'Psychic','Ã—2',NULL,NULL,NULL);</v>
      </c>
    </row>
    <row r="6963" spans="1:16" x14ac:dyDescent="0.25">
      <c r="A6963" t="s">
        <v>9425</v>
      </c>
      <c r="B6963" t="s">
        <v>3296</v>
      </c>
      <c r="C6963">
        <v>308</v>
      </c>
      <c r="D6963" t="s">
        <v>3297</v>
      </c>
      <c r="F6963">
        <v>110</v>
      </c>
      <c r="G6963" t="s">
        <v>20</v>
      </c>
      <c r="I6963" t="s">
        <v>3298</v>
      </c>
      <c r="J6963" t="s">
        <v>7</v>
      </c>
      <c r="K6963" t="s">
        <v>9</v>
      </c>
      <c r="P6963" t="str">
        <f t="shared" si="108"/>
        <v>INSERT INTO pokemon_cards (id,name,pokemon_id,level,primary_color,hp,secondary_color,evolve_from,weakness,weakness_modifier,ability_name,ability_text,ability_type) VALUES ('sm11-110','Medicham','308',NULL,'Fighting','110',NULL,'Meditite','Psychic','Ã—2',NULL,NULL,NULL);</v>
      </c>
    </row>
    <row r="6964" spans="1:16" x14ac:dyDescent="0.25">
      <c r="A6964" t="s">
        <v>9426</v>
      </c>
      <c r="B6964" t="s">
        <v>1203</v>
      </c>
      <c r="C6964">
        <v>369</v>
      </c>
      <c r="D6964" t="s">
        <v>1204</v>
      </c>
      <c r="F6964">
        <v>90</v>
      </c>
      <c r="G6964" t="s">
        <v>20</v>
      </c>
      <c r="J6964" t="s">
        <v>33</v>
      </c>
      <c r="K6964" t="s">
        <v>9</v>
      </c>
      <c r="P6964" t="str">
        <f t="shared" si="108"/>
        <v>INSERT INTO pokemon_cards (id,name,pokemon_id,level,primary_color,hp,secondary_color,evolve_from,weakness,weakness_modifier,ability_name,ability_text,ability_type) VALUES ('sm11-111','Relicanth','369',NULL,'Fighting','90',NULL,NULL,'Grass','Ã—2',NULL,NULL,NULL);</v>
      </c>
    </row>
    <row r="6965" spans="1:16" x14ac:dyDescent="0.25">
      <c r="A6965" t="s">
        <v>9427</v>
      </c>
      <c r="B6965" t="s">
        <v>1549</v>
      </c>
      <c r="C6965">
        <v>443</v>
      </c>
      <c r="D6965" t="s">
        <v>1550</v>
      </c>
      <c r="F6965">
        <v>60</v>
      </c>
      <c r="G6965" t="s">
        <v>20</v>
      </c>
      <c r="J6965" t="s">
        <v>33</v>
      </c>
      <c r="K6965" t="s">
        <v>9</v>
      </c>
      <c r="P6965" t="str">
        <f t="shared" si="108"/>
        <v>INSERT INTO pokemon_cards (id,name,pokemon_id,level,primary_color,hp,secondary_color,evolve_from,weakness,weakness_modifier,ability_name,ability_text,ability_type) VALUES ('sm11-112','Gible','443',NULL,'Fighting','60',NULL,NULL,'Grass','Ã—2',NULL,NULL,NULL);</v>
      </c>
    </row>
    <row r="6966" spans="1:16" x14ac:dyDescent="0.25">
      <c r="A6966" t="s">
        <v>9428</v>
      </c>
      <c r="B6966" t="s">
        <v>1552</v>
      </c>
      <c r="C6966">
        <v>444</v>
      </c>
      <c r="D6966" t="s">
        <v>1553</v>
      </c>
      <c r="F6966">
        <v>90</v>
      </c>
      <c r="G6966" t="s">
        <v>20</v>
      </c>
      <c r="I6966" t="s">
        <v>1549</v>
      </c>
      <c r="J6966" t="s">
        <v>33</v>
      </c>
      <c r="K6966" t="s">
        <v>9</v>
      </c>
      <c r="P6966" t="str">
        <f t="shared" si="108"/>
        <v>INSERT INTO pokemon_cards (id,name,pokemon_id,level,primary_color,hp,secondary_color,evolve_from,weakness,weakness_modifier,ability_name,ability_text,ability_type) VALUES ('sm11-113','Gabite','444',NULL,'Fighting','90',NULL,'Gible','Grass','Ã—2',NULL,NULL,NULL);</v>
      </c>
    </row>
    <row r="6967" spans="1:16" x14ac:dyDescent="0.25">
      <c r="A6967" t="s">
        <v>9429</v>
      </c>
      <c r="B6967" t="s">
        <v>1555</v>
      </c>
      <c r="C6967">
        <v>445</v>
      </c>
      <c r="D6967" t="s">
        <v>1556</v>
      </c>
      <c r="F6967">
        <v>150</v>
      </c>
      <c r="G6967" t="s">
        <v>20</v>
      </c>
      <c r="I6967" t="s">
        <v>1552</v>
      </c>
      <c r="J6967" t="s">
        <v>33</v>
      </c>
      <c r="K6967" t="s">
        <v>9</v>
      </c>
      <c r="L6967" t="s">
        <v>20664</v>
      </c>
      <c r="M6967" t="s">
        <v>22726</v>
      </c>
      <c r="N6967" t="s">
        <v>19150</v>
      </c>
      <c r="P6967" t="str">
        <f t="shared" si="108"/>
        <v>INSERT INTO pokemon_cards (id,name,pokemon_id,level,primary_color,hp,secondary_color,evolve_from,weakness,weakness_modifier,ability_name,ability_text,ability_type) VALUES ('sm11-114','Garchomp','445',NULL,'Fighting','150',NULL,'Gabite','Grass','Ã—2','Avenging Aura','If you have more Prize cards remaining than your opponent, this PokÃ©mon''s attacks do 80 more damage to your opponent''s Active PokÃ©mon (before applying Weakness and Resistance).','Ability');</v>
      </c>
    </row>
    <row r="6968" spans="1:16" x14ac:dyDescent="0.25">
      <c r="A6968" t="s">
        <v>9430</v>
      </c>
      <c r="B6968" t="s">
        <v>1509</v>
      </c>
      <c r="C6968">
        <v>447</v>
      </c>
      <c r="D6968" t="s">
        <v>1510</v>
      </c>
      <c r="F6968">
        <v>60</v>
      </c>
      <c r="G6968" t="s">
        <v>20</v>
      </c>
      <c r="J6968" t="s">
        <v>7</v>
      </c>
      <c r="K6968" t="s">
        <v>9</v>
      </c>
      <c r="P6968" t="str">
        <f t="shared" si="108"/>
        <v>INSERT INTO pokemon_cards (id,name,pokemon_id,level,primary_color,hp,secondary_color,evolve_from,weakness,weakness_modifier,ability_name,ability_text,ability_type) VALUES ('sm11-115','Riolu','447',NULL,'Fighting','60',NULL,NULL,'Psychic','Ã—2',NULL,NULL,NULL);</v>
      </c>
    </row>
    <row r="6969" spans="1:16" x14ac:dyDescent="0.25">
      <c r="A6969" t="s">
        <v>9431</v>
      </c>
      <c r="B6969" t="s">
        <v>1509</v>
      </c>
      <c r="C6969">
        <v>447</v>
      </c>
      <c r="D6969" t="s">
        <v>1510</v>
      </c>
      <c r="F6969">
        <v>70</v>
      </c>
      <c r="G6969" t="s">
        <v>20</v>
      </c>
      <c r="J6969" t="s">
        <v>7</v>
      </c>
      <c r="K6969" t="s">
        <v>9</v>
      </c>
      <c r="P6969" t="str">
        <f t="shared" si="108"/>
        <v>INSERT INTO pokemon_cards (id,name,pokemon_id,level,primary_color,hp,secondary_color,evolve_from,weakness,weakness_modifier,ability_name,ability_text,ability_type) VALUES ('sm11-116','Riolu','447',NULL,'Fighting','70',NULL,NULL,'Psychic','Ã—2',NULL,NULL,NULL);</v>
      </c>
    </row>
    <row r="6970" spans="1:16" x14ac:dyDescent="0.25">
      <c r="A6970" t="s">
        <v>9432</v>
      </c>
      <c r="B6970" t="s">
        <v>1512</v>
      </c>
      <c r="C6970">
        <v>448</v>
      </c>
      <c r="D6970" t="s">
        <v>1513</v>
      </c>
      <c r="F6970">
        <v>120</v>
      </c>
      <c r="G6970" t="s">
        <v>20</v>
      </c>
      <c r="I6970" t="s">
        <v>1509</v>
      </c>
      <c r="J6970" t="s">
        <v>7</v>
      </c>
      <c r="K6970" t="s">
        <v>9</v>
      </c>
      <c r="L6970" t="s">
        <v>20665</v>
      </c>
      <c r="M6970" t="s">
        <v>22727</v>
      </c>
      <c r="N6970" t="s">
        <v>19150</v>
      </c>
      <c r="P6970" t="str">
        <f t="shared" si="108"/>
        <v>INSERT INTO pokemon_cards (id,name,pokemon_id,level,primary_color,hp,secondary_color,evolve_from,weakness,weakness_modifier,ability_name,ability_text,ability_type) VALUES ('sm11-117','Lucario','448',NULL,'Fighting','120',NULL,'Riolu','Psychic','Ã—2','Tag Coach','Your TAG TEAM PokÃ©mon take 20 less damage from your opponent''s attacks (after applying Weakness and Resistance).','Ability');</v>
      </c>
    </row>
    <row r="6971" spans="1:16" x14ac:dyDescent="0.25">
      <c r="A6971" t="s">
        <v>9433</v>
      </c>
      <c r="B6971" t="s">
        <v>1684</v>
      </c>
      <c r="C6971">
        <v>529</v>
      </c>
      <c r="D6971" t="s">
        <v>1685</v>
      </c>
      <c r="F6971">
        <v>70</v>
      </c>
      <c r="G6971" t="s">
        <v>20</v>
      </c>
      <c r="J6971" t="s">
        <v>33</v>
      </c>
      <c r="K6971" t="s">
        <v>9</v>
      </c>
      <c r="P6971" t="str">
        <f t="shared" si="108"/>
        <v>INSERT INTO pokemon_cards (id,name,pokemon_id,level,primary_color,hp,secondary_color,evolve_from,weakness,weakness_modifier,ability_name,ability_text,ability_type) VALUES ('sm11-118','Drilbur','529',NULL,'Fighting','70',NULL,NULL,'Grass','Ã—2',NULL,NULL,NULL);</v>
      </c>
    </row>
    <row r="6972" spans="1:16" x14ac:dyDescent="0.25">
      <c r="A6972" t="s">
        <v>9434</v>
      </c>
      <c r="B6972" t="s">
        <v>1688</v>
      </c>
      <c r="C6972">
        <v>530</v>
      </c>
      <c r="D6972" t="s">
        <v>1519</v>
      </c>
      <c r="F6972">
        <v>120</v>
      </c>
      <c r="G6972" t="s">
        <v>20</v>
      </c>
      <c r="I6972" t="s">
        <v>1684</v>
      </c>
      <c r="J6972" t="s">
        <v>33</v>
      </c>
      <c r="K6972" t="s">
        <v>9</v>
      </c>
      <c r="P6972" t="str">
        <f t="shared" si="108"/>
        <v>INSERT INTO pokemon_cards (id,name,pokemon_id,level,primary_color,hp,secondary_color,evolve_from,weakness,weakness_modifier,ability_name,ability_text,ability_type) VALUES ('sm11-119','Excadrill','530',NULL,'Fighting','120',NULL,'Drilbur','Grass','Ã—2',NULL,NULL,NULL);</v>
      </c>
    </row>
    <row r="6973" spans="1:16" x14ac:dyDescent="0.25">
      <c r="A6973" t="s">
        <v>9435</v>
      </c>
      <c r="B6973" t="s">
        <v>1267</v>
      </c>
      <c r="C6973">
        <v>566</v>
      </c>
      <c r="D6973" t="s">
        <v>1268</v>
      </c>
      <c r="F6973">
        <v>80</v>
      </c>
      <c r="G6973" t="s">
        <v>20</v>
      </c>
      <c r="I6973" t="s">
        <v>9333</v>
      </c>
      <c r="J6973" t="s">
        <v>15</v>
      </c>
      <c r="K6973" t="s">
        <v>9</v>
      </c>
      <c r="P6973" t="str">
        <f t="shared" si="108"/>
        <v>INSERT INTO pokemon_cards (id,name,pokemon_id,level,primary_color,hp,secondary_color,evolve_from,weakness,weakness_modifier,ability_name,ability_text,ability_type) VALUES ('sm11-120','Archen','566',NULL,'Fighting','80',NULL,'Unidentified Fossil','Lightning','Ã—2',NULL,NULL,NULL);</v>
      </c>
    </row>
    <row r="6974" spans="1:16" x14ac:dyDescent="0.25">
      <c r="A6974" t="s">
        <v>9436</v>
      </c>
      <c r="B6974" t="s">
        <v>1271</v>
      </c>
      <c r="C6974">
        <v>567</v>
      </c>
      <c r="D6974" t="s">
        <v>1272</v>
      </c>
      <c r="F6974">
        <v>130</v>
      </c>
      <c r="G6974" t="s">
        <v>20</v>
      </c>
      <c r="I6974" t="s">
        <v>1267</v>
      </c>
      <c r="J6974" t="s">
        <v>15</v>
      </c>
      <c r="K6974" t="s">
        <v>9</v>
      </c>
      <c r="P6974" t="str">
        <f t="shared" si="108"/>
        <v>INSERT INTO pokemon_cards (id,name,pokemon_id,level,primary_color,hp,secondary_color,evolve_from,weakness,weakness_modifier,ability_name,ability_text,ability_type) VALUES ('sm11-121','Archeops','567',NULL,'Fighting','130',NULL,'Archen','Lightning','Ã—2',NULL,NULL,NULL);</v>
      </c>
    </row>
    <row r="6975" spans="1:16" x14ac:dyDescent="0.25">
      <c r="A6975" t="s">
        <v>9437</v>
      </c>
      <c r="B6975" t="s">
        <v>1524</v>
      </c>
      <c r="C6975">
        <v>639</v>
      </c>
      <c r="D6975" t="s">
        <v>1525</v>
      </c>
      <c r="F6975">
        <v>140</v>
      </c>
      <c r="G6975" t="s">
        <v>20</v>
      </c>
      <c r="J6975" t="s">
        <v>33</v>
      </c>
      <c r="K6975" t="s">
        <v>9</v>
      </c>
      <c r="P6975" t="str">
        <f t="shared" si="108"/>
        <v>INSERT INTO pokemon_cards (id,name,pokemon_id,level,primary_color,hp,secondary_color,evolve_from,weakness,weakness_modifier,ability_name,ability_text,ability_type) VALUES ('sm11-122','Terrakion','639',NULL,'Fighting','140',NULL,NULL,'Grass','Ã—2',NULL,NULL,NULL);</v>
      </c>
    </row>
    <row r="6976" spans="1:16" x14ac:dyDescent="0.25">
      <c r="A6976" t="s">
        <v>9438</v>
      </c>
      <c r="B6976" t="s">
        <v>1506</v>
      </c>
      <c r="C6976">
        <v>648</v>
      </c>
      <c r="D6976" t="s">
        <v>1507</v>
      </c>
      <c r="F6976">
        <v>90</v>
      </c>
      <c r="G6976" t="s">
        <v>20</v>
      </c>
      <c r="J6976" t="s">
        <v>7</v>
      </c>
      <c r="K6976" t="s">
        <v>9</v>
      </c>
      <c r="P6976" t="str">
        <f t="shared" si="108"/>
        <v>INSERT INTO pokemon_cards (id,name,pokemon_id,level,primary_color,hp,secondary_color,evolve_from,weakness,weakness_modifier,ability_name,ability_text,ability_type) VALUES ('sm11-123','Meloetta','648',NULL,'Fighting','90',NULL,NULL,'Psychic','Ã—2',NULL,NULL,NULL);</v>
      </c>
    </row>
    <row r="6977" spans="1:16" x14ac:dyDescent="0.25">
      <c r="A6977" t="s">
        <v>9439</v>
      </c>
      <c r="B6977" t="s">
        <v>9440</v>
      </c>
      <c r="C6977">
        <v>718</v>
      </c>
      <c r="D6977" t="s">
        <v>9441</v>
      </c>
      <c r="F6977">
        <v>90</v>
      </c>
      <c r="G6977" t="s">
        <v>20</v>
      </c>
      <c r="J6977" t="s">
        <v>33</v>
      </c>
      <c r="K6977" t="s">
        <v>9</v>
      </c>
      <c r="L6977" t="s">
        <v>20666</v>
      </c>
      <c r="M6977" t="s">
        <v>22728</v>
      </c>
      <c r="N6977" t="s">
        <v>19150</v>
      </c>
      <c r="P6977" t="str">
        <f t="shared" si="108"/>
        <v>INSERT INTO pokemon_cards (id,name,pokemon_id,level,primary_color,hp,secondary_color,evolve_from,weakness,weakness_modifier,ability_name,ability_text,ability_type) VALUES ('sm11-124','Zygarde','718',NULL,'Fighting','90',NULL,NULL,'Grass','Ã—2','Cellular Companions','As long as this PokÃ©mon is on your Bench, your Zygarde''s and Zygarde-GX''s attacks do 20 more damage to your opponent''s Active PokÃ©mon (before applying Weakness and Resistance).','Ability');</v>
      </c>
    </row>
    <row r="6978" spans="1:16" x14ac:dyDescent="0.25">
      <c r="A6978" t="s">
        <v>9442</v>
      </c>
      <c r="B6978" t="s">
        <v>9443</v>
      </c>
      <c r="C6978">
        <v>197</v>
      </c>
      <c r="D6978" t="s">
        <v>9444</v>
      </c>
      <c r="F6978">
        <v>270</v>
      </c>
      <c r="G6978" t="s">
        <v>896</v>
      </c>
      <c r="J6978" t="s">
        <v>20</v>
      </c>
      <c r="K6978" t="s">
        <v>9</v>
      </c>
      <c r="P6978" t="str">
        <f t="shared" si="108"/>
        <v>INSERT INTO pokemon_cards (id,name,pokemon_id,level,primary_color,hp,secondary_color,evolve_from,weakness,weakness_modifier,ability_name,ability_text,ability_type) VALUES ('sm11-125','Umbreon &amp; Darkrai-GX','197',NULL,'Darkness','270',NULL,NULL,'Fighting','Ã—2',NULL,NULL,NULL);</v>
      </c>
    </row>
    <row r="6979" spans="1:16" x14ac:dyDescent="0.25">
      <c r="A6979" t="s">
        <v>9445</v>
      </c>
      <c r="B6979" t="s">
        <v>9446</v>
      </c>
      <c r="C6979">
        <v>302</v>
      </c>
      <c r="D6979" t="s">
        <v>9447</v>
      </c>
      <c r="F6979">
        <v>280</v>
      </c>
      <c r="G6979" t="s">
        <v>896</v>
      </c>
      <c r="J6979" t="s">
        <v>20</v>
      </c>
      <c r="K6979" t="s">
        <v>9</v>
      </c>
      <c r="P6979" t="str">
        <f t="shared" ref="P6979:P7042" si="109">CONCATENATE(
    "INSERT INTO pokemon_cards (",
    _xlfn.TEXTJOIN(",", TRUE, A$1, B$1, C$1, E$1, G$1, F$1, H$1, I$1, J$1, K$1, L$1, M$1, N$1),
    ") VALUES (",
    _xlfn.TEXTJOIN(",", FALSE,
        IF(A6979&lt;&gt;"", "'" &amp; A6979 &amp; "'", "NULL"),
        IF(B6979&lt;&gt;"", "'" &amp; B6979 &amp; "'", "NULL"),
        IF(C6979&lt;&gt;"", "'" &amp; C6979 &amp; "'", "NULL"),
        IF(E6979&lt;&gt;"", "'" &amp; E6979 &amp; "'", "NULL"),
        IF(G6979&lt;&gt;"", "'" &amp; G6979 &amp; "'", "NULL"),
        IF(F6979&lt;&gt;"", "'" &amp; F6979 &amp; "'", "NULL"),
        IF(H6979&lt;&gt;"", "'" &amp; H6979 &amp; "'", "NULL"),
        IF(I6979&lt;&gt;"", "'" &amp; I6979 &amp; "'", "NULL"),
        IF(J6979&lt;&gt;"", "'" &amp; J6979 &amp; "'", "NULL"),
        IF(K6979&lt;&gt;"", "'" &amp; K6979 &amp; "'", "NULL"),
        IF(L6979&lt;&gt;"", "'" &amp; L6979 &amp; "'", "NULL"),
        IF(M6979&lt;&gt;"", "'" &amp; M6979 &amp; "'", "NULL"),
        IF(N6979&lt;&gt;"", "'" &amp; N6979 &amp; "'", "NULL")
    ),
    ");"
)</f>
        <v>INSERT INTO pokemon_cards (id,name,pokemon_id,level,primary_color,hp,secondary_color,evolve_from,weakness,weakness_modifier,ability_name,ability_text,ability_type) VALUES ('sm11-126','Mega Sableye &amp; Tyranitar-GX','302',NULL,'Darkness','280',NULL,NULL,'Fighting','Ã—2',NULL,NULL,NULL);</v>
      </c>
    </row>
    <row r="6980" spans="1:16" x14ac:dyDescent="0.25">
      <c r="A6980" t="s">
        <v>9448</v>
      </c>
      <c r="B6980" t="s">
        <v>8935</v>
      </c>
      <c r="C6980">
        <v>88</v>
      </c>
      <c r="D6980" t="s">
        <v>487</v>
      </c>
      <c r="F6980">
        <v>80</v>
      </c>
      <c r="G6980" t="s">
        <v>896</v>
      </c>
      <c r="J6980" t="s">
        <v>20</v>
      </c>
      <c r="K6980" t="s">
        <v>9</v>
      </c>
      <c r="P6980" t="str">
        <f t="shared" si="109"/>
        <v>INSERT INTO pokemon_cards (id,name,pokemon_id,level,primary_color,hp,secondary_color,evolve_from,weakness,weakness_modifier,ability_name,ability_text,ability_type) VALUES ('sm11-127','Alolan Grimer','88',NULL,'Darkness','80',NULL,NULL,'Fighting','Ã—2',NULL,NULL,NULL);</v>
      </c>
    </row>
    <row r="6981" spans="1:16" x14ac:dyDescent="0.25">
      <c r="A6981" t="s">
        <v>9449</v>
      </c>
      <c r="B6981" t="s">
        <v>2258</v>
      </c>
      <c r="C6981">
        <v>198</v>
      </c>
      <c r="D6981" t="s">
        <v>2259</v>
      </c>
      <c r="F6981">
        <v>70</v>
      </c>
      <c r="G6981" t="s">
        <v>896</v>
      </c>
      <c r="J6981" t="s">
        <v>15</v>
      </c>
      <c r="K6981" t="s">
        <v>9</v>
      </c>
      <c r="P6981" t="str">
        <f t="shared" si="109"/>
        <v>INSERT INTO pokemon_cards (id,name,pokemon_id,level,primary_color,hp,secondary_color,evolve_from,weakness,weakness_modifier,ability_name,ability_text,ability_type) VALUES ('sm11-128','Murkrow','198',NULL,'Darkness','70',NULL,NULL,'Lightning','Ã—2',NULL,NULL,NULL);</v>
      </c>
    </row>
    <row r="6982" spans="1:16" x14ac:dyDescent="0.25">
      <c r="A6982" t="s">
        <v>9450</v>
      </c>
      <c r="B6982" t="s">
        <v>2258</v>
      </c>
      <c r="C6982">
        <v>198</v>
      </c>
      <c r="D6982" t="s">
        <v>2259</v>
      </c>
      <c r="F6982">
        <v>70</v>
      </c>
      <c r="G6982" t="s">
        <v>896</v>
      </c>
      <c r="J6982" t="s">
        <v>15</v>
      </c>
      <c r="K6982" t="s">
        <v>9</v>
      </c>
      <c r="P6982" t="str">
        <f t="shared" si="109"/>
        <v>INSERT INTO pokemon_cards (id,name,pokemon_id,level,primary_color,hp,secondary_color,evolve_from,weakness,weakness_modifier,ability_name,ability_text,ability_type) VALUES ('sm11-129','Murkrow','198',NULL,'Darkness','70',NULL,NULL,'Lightning','Ã—2',NULL,NULL,NULL);</v>
      </c>
    </row>
    <row r="6983" spans="1:16" x14ac:dyDescent="0.25">
      <c r="A6983" t="s">
        <v>9451</v>
      </c>
      <c r="B6983" t="s">
        <v>2261</v>
      </c>
      <c r="C6983">
        <v>430</v>
      </c>
      <c r="D6983" t="s">
        <v>2262</v>
      </c>
      <c r="F6983">
        <v>110</v>
      </c>
      <c r="G6983" t="s">
        <v>896</v>
      </c>
      <c r="I6983" t="s">
        <v>2258</v>
      </c>
      <c r="J6983" t="s">
        <v>15</v>
      </c>
      <c r="K6983" t="s">
        <v>9</v>
      </c>
      <c r="P6983" t="str">
        <f t="shared" si="109"/>
        <v>INSERT INTO pokemon_cards (id,name,pokemon_id,level,primary_color,hp,secondary_color,evolve_from,weakness,weakness_modifier,ability_name,ability_text,ability_type) VALUES ('sm11-130','Honchkrow','430',NULL,'Darkness','110',NULL,'Murkrow','Lightning','Ã—2',NULL,NULL,NULL);</v>
      </c>
    </row>
    <row r="6984" spans="1:16" x14ac:dyDescent="0.25">
      <c r="A6984" t="s">
        <v>9452</v>
      </c>
      <c r="B6984" t="s">
        <v>1954</v>
      </c>
      <c r="C6984">
        <v>215</v>
      </c>
      <c r="D6984" t="s">
        <v>895</v>
      </c>
      <c r="F6984">
        <v>70</v>
      </c>
      <c r="G6984" t="s">
        <v>896</v>
      </c>
      <c r="J6984" t="s">
        <v>20</v>
      </c>
      <c r="K6984" t="s">
        <v>9</v>
      </c>
      <c r="P6984" t="str">
        <f t="shared" si="109"/>
        <v>INSERT INTO pokemon_cards (id,name,pokemon_id,level,primary_color,hp,secondary_color,evolve_from,weakness,weakness_modifier,ability_name,ability_text,ability_type) VALUES ('sm11-131','Sneasel','215',NULL,'Darkness','70',NULL,NULL,'Fighting','Ã—2',NULL,NULL,NULL);</v>
      </c>
    </row>
    <row r="6985" spans="1:16" x14ac:dyDescent="0.25">
      <c r="A6985" t="s">
        <v>9453</v>
      </c>
      <c r="B6985" t="s">
        <v>9454</v>
      </c>
      <c r="C6985">
        <v>461</v>
      </c>
      <c r="D6985" t="s">
        <v>1957</v>
      </c>
      <c r="F6985">
        <v>200</v>
      </c>
      <c r="G6985" t="s">
        <v>896</v>
      </c>
      <c r="I6985" t="s">
        <v>1954</v>
      </c>
      <c r="J6985" t="s">
        <v>20</v>
      </c>
      <c r="K6985" t="s">
        <v>9</v>
      </c>
      <c r="L6985" t="s">
        <v>20667</v>
      </c>
      <c r="M6985" t="s">
        <v>20668</v>
      </c>
      <c r="N6985" t="s">
        <v>19150</v>
      </c>
      <c r="P6985" t="str">
        <f t="shared" si="109"/>
        <v>INSERT INTO pokemon_cards (id,name,pokemon_id,level,primary_color,hp,secondary_color,evolve_from,weakness,weakness_modifier,ability_name,ability_text,ability_type) VALUES ('sm11-132','Weavile-GX','461',NULL,'Darkness','200',NULL,'Sneasel','Fighting','Ã—2','Shadow Connection','As often as you like during your turn (before your attack), you may move a basic Darkness Energy from 1 of your PokÃ©mon to another of your PokÃ©mon.','Ability');</v>
      </c>
    </row>
    <row r="6986" spans="1:16" x14ac:dyDescent="0.25">
      <c r="A6986" t="s">
        <v>9455</v>
      </c>
      <c r="B6986" t="s">
        <v>1471</v>
      </c>
      <c r="C6986">
        <v>302</v>
      </c>
      <c r="D6986" t="s">
        <v>1472</v>
      </c>
      <c r="F6986">
        <v>80</v>
      </c>
      <c r="G6986" t="s">
        <v>896</v>
      </c>
      <c r="P6986" t="str">
        <f t="shared" si="109"/>
        <v>INSERT INTO pokemon_cards (id,name,pokemon_id,level,primary_color,hp,secondary_color,evolve_from,weakness,weakness_modifier,ability_name,ability_text,ability_type) VALUES ('sm11-133','Sableye','302',NULL,'Darkness','80',NULL,NULL,NULL,NULL,NULL,NULL,NULL);</v>
      </c>
    </row>
    <row r="6987" spans="1:16" x14ac:dyDescent="0.25">
      <c r="A6987" t="s">
        <v>9456</v>
      </c>
      <c r="B6987" t="s">
        <v>3284</v>
      </c>
      <c r="C6987">
        <v>452</v>
      </c>
      <c r="D6987" t="s">
        <v>3285</v>
      </c>
      <c r="F6987">
        <v>140</v>
      </c>
      <c r="G6987" t="s">
        <v>896</v>
      </c>
      <c r="I6987" t="s">
        <v>3286</v>
      </c>
      <c r="J6987" t="s">
        <v>20</v>
      </c>
      <c r="K6987" t="s">
        <v>9</v>
      </c>
      <c r="P6987" t="str">
        <f t="shared" si="109"/>
        <v>INSERT INTO pokemon_cards (id,name,pokemon_id,level,primary_color,hp,secondary_color,evolve_from,weakness,weakness_modifier,ability_name,ability_text,ability_type) VALUES ('sm11-134','Drapion','452',NULL,'Darkness','140',NULL,'Skorupi','Fighting','Ã—2',NULL,NULL,NULL);</v>
      </c>
    </row>
    <row r="6988" spans="1:16" x14ac:dyDescent="0.25">
      <c r="A6988" t="s">
        <v>9457</v>
      </c>
      <c r="B6988" t="s">
        <v>1069</v>
      </c>
      <c r="C6988">
        <v>509</v>
      </c>
      <c r="D6988" t="s">
        <v>1070</v>
      </c>
      <c r="F6988">
        <v>70</v>
      </c>
      <c r="G6988" t="s">
        <v>896</v>
      </c>
      <c r="J6988" t="s">
        <v>20</v>
      </c>
      <c r="K6988" t="s">
        <v>9</v>
      </c>
      <c r="P6988" t="str">
        <f t="shared" si="109"/>
        <v>INSERT INTO pokemon_cards (id,name,pokemon_id,level,primary_color,hp,secondary_color,evolve_from,weakness,weakness_modifier,ability_name,ability_text,ability_type) VALUES ('sm11-135','Purrloin','509',NULL,'Darkness','70',NULL,NULL,'Fighting','Ã—2',NULL,NULL,NULL);</v>
      </c>
    </row>
    <row r="6989" spans="1:16" x14ac:dyDescent="0.25">
      <c r="A6989" t="s">
        <v>9458</v>
      </c>
      <c r="B6989" t="s">
        <v>1072</v>
      </c>
      <c r="C6989">
        <v>510</v>
      </c>
      <c r="D6989" t="s">
        <v>1073</v>
      </c>
      <c r="F6989">
        <v>100</v>
      </c>
      <c r="G6989" t="s">
        <v>896</v>
      </c>
      <c r="I6989" t="s">
        <v>1069</v>
      </c>
      <c r="J6989" t="s">
        <v>20</v>
      </c>
      <c r="K6989" t="s">
        <v>9</v>
      </c>
      <c r="P6989" t="str">
        <f t="shared" si="109"/>
        <v>INSERT INTO pokemon_cards (id,name,pokemon_id,level,primary_color,hp,secondary_color,evolve_from,weakness,weakness_modifier,ability_name,ability_text,ability_type) VALUES ('sm11-136','Liepard','510',NULL,'Darkness','100',NULL,'Purrloin','Fighting','Ã—2',NULL,NULL,NULL);</v>
      </c>
    </row>
    <row r="6990" spans="1:16" x14ac:dyDescent="0.25">
      <c r="A6990" t="s">
        <v>9459</v>
      </c>
      <c r="B6990" t="s">
        <v>1075</v>
      </c>
      <c r="C6990">
        <v>559</v>
      </c>
      <c r="D6990" t="s">
        <v>1076</v>
      </c>
      <c r="F6990">
        <v>70</v>
      </c>
      <c r="G6990" t="s">
        <v>896</v>
      </c>
      <c r="J6990" t="s">
        <v>20</v>
      </c>
      <c r="K6990" t="s">
        <v>9</v>
      </c>
      <c r="P6990" t="str">
        <f t="shared" si="109"/>
        <v>INSERT INTO pokemon_cards (id,name,pokemon_id,level,primary_color,hp,secondary_color,evolve_from,weakness,weakness_modifier,ability_name,ability_text,ability_type) VALUES ('sm11-137','Scraggy','559',NULL,'Darkness','70',NULL,NULL,'Fighting','Ã—2',NULL,NULL,NULL);</v>
      </c>
    </row>
    <row r="6991" spans="1:16" x14ac:dyDescent="0.25">
      <c r="A6991" t="s">
        <v>9460</v>
      </c>
      <c r="B6991" t="s">
        <v>1078</v>
      </c>
      <c r="C6991">
        <v>560</v>
      </c>
      <c r="D6991" t="s">
        <v>1079</v>
      </c>
      <c r="F6991">
        <v>110</v>
      </c>
      <c r="G6991" t="s">
        <v>896</v>
      </c>
      <c r="I6991" t="s">
        <v>1075</v>
      </c>
      <c r="J6991" t="s">
        <v>20</v>
      </c>
      <c r="K6991" t="s">
        <v>9</v>
      </c>
      <c r="P6991" t="str">
        <f t="shared" si="109"/>
        <v>INSERT INTO pokemon_cards (id,name,pokemon_id,level,primary_color,hp,secondary_color,evolve_from,weakness,weakness_modifier,ability_name,ability_text,ability_type) VALUES ('sm11-138','Scrafty','560',NULL,'Darkness','110',NULL,'Scraggy','Fighting','Ã—2',NULL,NULL,NULL);</v>
      </c>
    </row>
    <row r="6992" spans="1:16" x14ac:dyDescent="0.25">
      <c r="A6992" t="s">
        <v>9461</v>
      </c>
      <c r="B6992" t="s">
        <v>3018</v>
      </c>
      <c r="C6992">
        <v>717</v>
      </c>
      <c r="D6992" t="s">
        <v>3019</v>
      </c>
      <c r="F6992">
        <v>130</v>
      </c>
      <c r="G6992" t="s">
        <v>896</v>
      </c>
      <c r="J6992" t="s">
        <v>15</v>
      </c>
      <c r="K6992" t="s">
        <v>9</v>
      </c>
      <c r="P6992" t="str">
        <f t="shared" si="109"/>
        <v>INSERT INTO pokemon_cards (id,name,pokemon_id,level,primary_color,hp,secondary_color,evolve_from,weakness,weakness_modifier,ability_name,ability_text,ability_type) VALUES ('sm11-139','Yveltal','717',NULL,'Darkness','130',NULL,NULL,'Lightning','Ã—2',NULL,NULL,NULL);</v>
      </c>
    </row>
    <row r="6993" spans="1:16" x14ac:dyDescent="0.25">
      <c r="A6993" t="s">
        <v>9462</v>
      </c>
      <c r="B6993" t="s">
        <v>9463</v>
      </c>
      <c r="C6993">
        <v>720</v>
      </c>
      <c r="D6993" t="s">
        <v>9464</v>
      </c>
      <c r="F6993">
        <v>130</v>
      </c>
      <c r="G6993" t="s">
        <v>896</v>
      </c>
      <c r="J6993" t="s">
        <v>20</v>
      </c>
      <c r="K6993" t="s">
        <v>9</v>
      </c>
      <c r="P6993" t="str">
        <f t="shared" si="109"/>
        <v>INSERT INTO pokemon_cards (id,name,pokemon_id,level,primary_color,hp,secondary_color,evolve_from,weakness,weakness_modifier,ability_name,ability_text,ability_type) VALUES ('sm11-140','Hoopa','720',NULL,'Darkness','130',NULL,NULL,'Fighting','Ã—2',NULL,NULL,NULL);</v>
      </c>
    </row>
    <row r="6994" spans="1:16" x14ac:dyDescent="0.25">
      <c r="A6994" t="s">
        <v>9465</v>
      </c>
      <c r="B6994" t="s">
        <v>9466</v>
      </c>
      <c r="C6994">
        <v>303</v>
      </c>
      <c r="D6994" t="s">
        <v>2836</v>
      </c>
      <c r="F6994">
        <v>170</v>
      </c>
      <c r="G6994" t="s">
        <v>854</v>
      </c>
      <c r="J6994" t="s">
        <v>24</v>
      </c>
      <c r="K6994" t="s">
        <v>9</v>
      </c>
      <c r="L6994" t="s">
        <v>20669</v>
      </c>
      <c r="M6994" t="s">
        <v>20670</v>
      </c>
      <c r="N6994" t="s">
        <v>19150</v>
      </c>
      <c r="P6994" t="str">
        <f t="shared" si="109"/>
        <v>INSERT INTO pokemon_cards (id,name,pokemon_id,level,primary_color,hp,secondary_color,evolve_from,weakness,weakness_modifier,ability_name,ability_text,ability_type) VALUES ('sm11-141','Mawile-GX','303',NULL,'Metal','170',NULL,NULL,'Fire','Ã—2','Captivating Wink','When you play this PokÃ©mon from your hand onto your Bench during your turn, you may have your opponent reveal their hand and put any number of Basic PokÃ©mon you find there onto their Bench.','Ability');</v>
      </c>
    </row>
    <row r="6995" spans="1:16" x14ac:dyDescent="0.25">
      <c r="A6995" t="s">
        <v>9467</v>
      </c>
      <c r="B6995" t="s">
        <v>1292</v>
      </c>
      <c r="C6995">
        <v>589</v>
      </c>
      <c r="D6995" t="s">
        <v>1293</v>
      </c>
      <c r="F6995">
        <v>130</v>
      </c>
      <c r="G6995" t="s">
        <v>854</v>
      </c>
      <c r="I6995" t="s">
        <v>1160</v>
      </c>
      <c r="J6995" t="s">
        <v>24</v>
      </c>
      <c r="K6995" t="s">
        <v>9</v>
      </c>
      <c r="P6995" t="str">
        <f t="shared" si="109"/>
        <v>INSERT INTO pokemon_cards (id,name,pokemon_id,level,primary_color,hp,secondary_color,evolve_from,weakness,weakness_modifier,ability_name,ability_text,ability_type) VALUES ('sm11-142','Escavalier','589',NULL,'Metal','130',NULL,'Karrablast','Fire','Ã—2',NULL,NULL,NULL);</v>
      </c>
    </row>
    <row r="6996" spans="1:16" x14ac:dyDescent="0.25">
      <c r="A6996" t="s">
        <v>9468</v>
      </c>
      <c r="B6996" t="s">
        <v>1625</v>
      </c>
      <c r="C6996">
        <v>546</v>
      </c>
      <c r="D6996" t="s">
        <v>1626</v>
      </c>
      <c r="F6996">
        <v>60</v>
      </c>
      <c r="G6996" t="s">
        <v>3060</v>
      </c>
      <c r="J6996" t="s">
        <v>854</v>
      </c>
      <c r="K6996" t="s">
        <v>9</v>
      </c>
      <c r="P6996" t="str">
        <f t="shared" si="109"/>
        <v>INSERT INTO pokemon_cards (id,name,pokemon_id,level,primary_color,hp,secondary_color,evolve_from,weakness,weakness_modifier,ability_name,ability_text,ability_type) VALUES ('sm11-143','Cottonee','546',NULL,'Fairy','60',NULL,NULL,'Metal','Ã—2',NULL,NULL,NULL);</v>
      </c>
    </row>
    <row r="6997" spans="1:16" x14ac:dyDescent="0.25">
      <c r="A6997" t="s">
        <v>9469</v>
      </c>
      <c r="B6997" t="s">
        <v>1629</v>
      </c>
      <c r="C6997">
        <v>547</v>
      </c>
      <c r="D6997" t="s">
        <v>1630</v>
      </c>
      <c r="F6997">
        <v>80</v>
      </c>
      <c r="G6997" t="s">
        <v>3060</v>
      </c>
      <c r="I6997" t="s">
        <v>1625</v>
      </c>
      <c r="J6997" t="s">
        <v>854</v>
      </c>
      <c r="K6997" t="s">
        <v>9</v>
      </c>
      <c r="L6997" t="s">
        <v>19842</v>
      </c>
      <c r="M6997" t="s">
        <v>20671</v>
      </c>
      <c r="N6997" t="s">
        <v>19150</v>
      </c>
      <c r="P6997" t="str">
        <f t="shared" si="109"/>
        <v>INSERT INTO pokemon_cards (id,name,pokemon_id,level,primary_color,hp,secondary_color,evolve_from,weakness,weakness_modifier,ability_name,ability_text,ability_type) VALUES ('sm11-144','Whimsicott','547',NULL,'Fairy','80',NULL,'Cottonee','Metal','Ã—2','Prowl','When you play this PokÃ©mon from your hand to evolve 1 of your PokÃ©mon during your turn, you may search your deck for a card and put it into your hand. Then, shuffle your deck.','Ability');</v>
      </c>
    </row>
    <row r="6998" spans="1:16" x14ac:dyDescent="0.25">
      <c r="A6998" t="s">
        <v>9470</v>
      </c>
      <c r="B6998" t="s">
        <v>6641</v>
      </c>
      <c r="C6998">
        <v>702</v>
      </c>
      <c r="D6998" t="s">
        <v>6642</v>
      </c>
      <c r="F6998">
        <v>70</v>
      </c>
      <c r="G6998" t="s">
        <v>3060</v>
      </c>
      <c r="J6998" t="s">
        <v>854</v>
      </c>
      <c r="K6998" t="s">
        <v>9</v>
      </c>
      <c r="P6998" t="str">
        <f t="shared" si="109"/>
        <v>INSERT INTO pokemon_cards (id,name,pokemon_id,level,primary_color,hp,secondary_color,evolve_from,weakness,weakness_modifier,ability_name,ability_text,ability_type) VALUES ('sm11-145','Dedenne','702',NULL,'Fairy','70',NULL,NULL,'Metal','Ã—2',NULL,NULL,NULL);</v>
      </c>
    </row>
    <row r="6999" spans="1:16" x14ac:dyDescent="0.25">
      <c r="A6999" t="s">
        <v>9471</v>
      </c>
      <c r="B6999" t="s">
        <v>9472</v>
      </c>
      <c r="C6999">
        <v>445</v>
      </c>
      <c r="D6999" t="s">
        <v>9473</v>
      </c>
      <c r="F6999">
        <v>270</v>
      </c>
      <c r="G6999" t="s">
        <v>1297</v>
      </c>
      <c r="J6999" t="s">
        <v>3060</v>
      </c>
      <c r="K6999" t="s">
        <v>9</v>
      </c>
      <c r="P6999" t="str">
        <f t="shared" si="109"/>
        <v>INSERT INTO pokemon_cards (id,name,pokemon_id,level,primary_color,hp,secondary_color,evolve_from,weakness,weakness_modifier,ability_name,ability_text,ability_type) VALUES ('sm11-146','Garchomp &amp; Giratina-GX','445',NULL,'Dragon','270',NULL,NULL,'Fairy','Ã—2',NULL,NULL,NULL);</v>
      </c>
    </row>
    <row r="7000" spans="1:16" x14ac:dyDescent="0.25">
      <c r="A7000" t="s">
        <v>9474</v>
      </c>
      <c r="B7000" t="s">
        <v>78</v>
      </c>
      <c r="C7000">
        <v>147</v>
      </c>
      <c r="D7000" t="s">
        <v>106</v>
      </c>
      <c r="F7000">
        <v>60</v>
      </c>
      <c r="G7000" t="s">
        <v>1297</v>
      </c>
      <c r="J7000" t="s">
        <v>3060</v>
      </c>
      <c r="K7000" t="s">
        <v>9</v>
      </c>
      <c r="P7000" t="str">
        <f t="shared" si="109"/>
        <v>INSERT INTO pokemon_cards (id,name,pokemon_id,level,primary_color,hp,secondary_color,evolve_from,weakness,weakness_modifier,ability_name,ability_text,ability_type) VALUES ('sm11-147','Dratini','147',NULL,'Dragon','60',NULL,NULL,'Fairy','Ã—2',NULL,NULL,NULL);</v>
      </c>
    </row>
    <row r="7001" spans="1:16" x14ac:dyDescent="0.25">
      <c r="A7001" t="s">
        <v>9475</v>
      </c>
      <c r="B7001" t="s">
        <v>78</v>
      </c>
      <c r="C7001">
        <v>147</v>
      </c>
      <c r="D7001" t="s">
        <v>106</v>
      </c>
      <c r="F7001">
        <v>60</v>
      </c>
      <c r="G7001" t="s">
        <v>1297</v>
      </c>
      <c r="J7001" t="s">
        <v>3060</v>
      </c>
      <c r="K7001" t="s">
        <v>9</v>
      </c>
      <c r="L7001" t="s">
        <v>19914</v>
      </c>
      <c r="M7001" t="s">
        <v>20672</v>
      </c>
      <c r="N7001" t="s">
        <v>19150</v>
      </c>
      <c r="P7001" t="str">
        <f t="shared" si="109"/>
        <v>INSERT INTO pokemon_cards (id,name,pokemon_id,level,primary_color,hp,secondary_color,evolve_from,weakness,weakness_modifier,ability_name,ability_text,ability_type) VALUES ('sm11-148','Dratini','147',NULL,'Dragon','60',NULL,NULL,'Fairy','Ã—2','Aqua Lift','If this PokÃ©mon has any Water Energy attached to it, it has no Retreat Cost.','Ability');</v>
      </c>
    </row>
    <row r="7002" spans="1:16" x14ac:dyDescent="0.25">
      <c r="A7002" t="s">
        <v>9476</v>
      </c>
      <c r="B7002" t="s">
        <v>76</v>
      </c>
      <c r="C7002">
        <v>148</v>
      </c>
      <c r="D7002" t="s">
        <v>77</v>
      </c>
      <c r="F7002">
        <v>100</v>
      </c>
      <c r="G7002" t="s">
        <v>1297</v>
      </c>
      <c r="I7002" t="s">
        <v>78</v>
      </c>
      <c r="J7002" t="s">
        <v>3060</v>
      </c>
      <c r="K7002" t="s">
        <v>9</v>
      </c>
      <c r="P7002" t="str">
        <f t="shared" si="109"/>
        <v>INSERT INTO pokemon_cards (id,name,pokemon_id,level,primary_color,hp,secondary_color,evolve_from,weakness,weakness_modifier,ability_name,ability_text,ability_type) VALUES ('sm11-149','Dragonair','148',NULL,'Dragon','100',NULL,'Dratini','Fairy','Ã—2',NULL,NULL,NULL);</v>
      </c>
    </row>
    <row r="7003" spans="1:16" x14ac:dyDescent="0.25">
      <c r="A7003" t="s">
        <v>9477</v>
      </c>
      <c r="B7003" t="s">
        <v>76</v>
      </c>
      <c r="C7003">
        <v>148</v>
      </c>
      <c r="D7003" t="s">
        <v>77</v>
      </c>
      <c r="F7003">
        <v>100</v>
      </c>
      <c r="G7003" t="s">
        <v>1297</v>
      </c>
      <c r="I7003" t="s">
        <v>78</v>
      </c>
      <c r="J7003" t="s">
        <v>3060</v>
      </c>
      <c r="K7003" t="s">
        <v>9</v>
      </c>
      <c r="P7003" t="str">
        <f t="shared" si="109"/>
        <v>INSERT INTO pokemon_cards (id,name,pokemon_id,level,primary_color,hp,secondary_color,evolve_from,weakness,weakness_modifier,ability_name,ability_text,ability_type) VALUES ('sm11-150','Dragonair','148',NULL,'Dragon','100',NULL,'Dratini','Fairy','Ã—2',NULL,NULL,NULL);</v>
      </c>
    </row>
    <row r="7004" spans="1:16" x14ac:dyDescent="0.25">
      <c r="A7004" t="s">
        <v>9478</v>
      </c>
      <c r="B7004" t="s">
        <v>386</v>
      </c>
      <c r="C7004">
        <v>149</v>
      </c>
      <c r="D7004" t="s">
        <v>387</v>
      </c>
      <c r="F7004">
        <v>160</v>
      </c>
      <c r="G7004" t="s">
        <v>1297</v>
      </c>
      <c r="I7004" t="s">
        <v>76</v>
      </c>
      <c r="J7004" t="s">
        <v>3060</v>
      </c>
      <c r="K7004" t="s">
        <v>9</v>
      </c>
      <c r="L7004" t="s">
        <v>20673</v>
      </c>
      <c r="M7004" t="s">
        <v>20674</v>
      </c>
      <c r="N7004" t="s">
        <v>19150</v>
      </c>
      <c r="P7004" t="str">
        <f t="shared" si="109"/>
        <v>INSERT INTO pokemon_cards (id,name,pokemon_id,level,primary_color,hp,secondary_color,evolve_from,weakness,weakness_modifier,ability_name,ability_text,ability_type) VALUES ('sm11-151','Dragonite','149',NULL,'Dragon','160',NULL,'Dragonair','Fairy','Ã—2','Hurricane Charge','Once during your turn (before your attack), you may attach a Water Energy card, a Lightning Energy card, or 1 of each from your hand to your PokÃ©mon in any way you like.','Ability');</v>
      </c>
    </row>
    <row r="7005" spans="1:16" x14ac:dyDescent="0.25">
      <c r="A7005" t="s">
        <v>9479</v>
      </c>
      <c r="B7005" t="s">
        <v>9480</v>
      </c>
      <c r="C7005">
        <v>149</v>
      </c>
      <c r="D7005" t="s">
        <v>387</v>
      </c>
      <c r="F7005">
        <v>250</v>
      </c>
      <c r="G7005" t="s">
        <v>1297</v>
      </c>
      <c r="I7005" t="s">
        <v>76</v>
      </c>
      <c r="J7005" t="s">
        <v>3060</v>
      </c>
      <c r="K7005" t="s">
        <v>9</v>
      </c>
      <c r="P7005" t="str">
        <f t="shared" si="109"/>
        <v>INSERT INTO pokemon_cards (id,name,pokemon_id,level,primary_color,hp,secondary_color,evolve_from,weakness,weakness_modifier,ability_name,ability_text,ability_type) VALUES ('sm11-152','Dragonite-GX','149',NULL,'Dragon','250',NULL,'Dragonair','Fairy','Ã—2',NULL,NULL,NULL);</v>
      </c>
    </row>
    <row r="7006" spans="1:16" x14ac:dyDescent="0.25">
      <c r="A7006" t="s">
        <v>9481</v>
      </c>
      <c r="B7006" t="s">
        <v>3755</v>
      </c>
      <c r="C7006">
        <v>380</v>
      </c>
      <c r="D7006" t="s">
        <v>2845</v>
      </c>
      <c r="F7006">
        <v>120</v>
      </c>
      <c r="G7006" t="s">
        <v>1297</v>
      </c>
      <c r="J7006" t="s">
        <v>3060</v>
      </c>
      <c r="K7006" t="s">
        <v>9</v>
      </c>
      <c r="P7006" t="str">
        <f t="shared" si="109"/>
        <v>INSERT INTO pokemon_cards (id,name,pokemon_id,level,primary_color,hp,secondary_color,evolve_from,weakness,weakness_modifier,ability_name,ability_text,ability_type) VALUES ('sm11-153','Latias','380',NULL,'Dragon','120',NULL,NULL,'Fairy','Ã—2',NULL,NULL,NULL);</v>
      </c>
    </row>
    <row r="7007" spans="1:16" x14ac:dyDescent="0.25">
      <c r="A7007" t="s">
        <v>9482</v>
      </c>
      <c r="B7007" t="s">
        <v>1311</v>
      </c>
      <c r="C7007">
        <v>610</v>
      </c>
      <c r="D7007" t="s">
        <v>1312</v>
      </c>
      <c r="F7007">
        <v>60</v>
      </c>
      <c r="G7007" t="s">
        <v>1297</v>
      </c>
      <c r="J7007" t="s">
        <v>3060</v>
      </c>
      <c r="K7007" t="s">
        <v>9</v>
      </c>
      <c r="L7007" t="s">
        <v>20675</v>
      </c>
      <c r="M7007" t="s">
        <v>20676</v>
      </c>
      <c r="N7007" t="s">
        <v>19150</v>
      </c>
      <c r="P7007" t="str">
        <f t="shared" si="109"/>
        <v>INSERT INTO pokemon_cards (id,name,pokemon_id,level,primary_color,hp,secondary_color,evolve_from,weakness,weakness_modifier,ability_name,ability_text,ability_type) VALUES ('sm11-154','Axew','610',NULL,'Dragon','60',NULL,NULL,'Fairy','Ã—2','Unnerve','Whenever your opponent plays an Item or Supporter card from their hand, prevent all effects of that card done to this PokÃ©mon.','Ability');</v>
      </c>
    </row>
    <row r="7008" spans="1:16" x14ac:dyDescent="0.25">
      <c r="A7008" t="s">
        <v>9483</v>
      </c>
      <c r="B7008" t="s">
        <v>1314</v>
      </c>
      <c r="C7008">
        <v>611</v>
      </c>
      <c r="D7008" t="s">
        <v>1315</v>
      </c>
      <c r="F7008">
        <v>90</v>
      </c>
      <c r="G7008" t="s">
        <v>1297</v>
      </c>
      <c r="I7008" t="s">
        <v>1311</v>
      </c>
      <c r="J7008" t="s">
        <v>3060</v>
      </c>
      <c r="K7008" t="s">
        <v>9</v>
      </c>
      <c r="P7008" t="str">
        <f t="shared" si="109"/>
        <v>INSERT INTO pokemon_cards (id,name,pokemon_id,level,primary_color,hp,secondary_color,evolve_from,weakness,weakness_modifier,ability_name,ability_text,ability_type) VALUES ('sm11-155','Fraxure','611',NULL,'Dragon','90',NULL,'Axew','Fairy','Ã—2',NULL,NULL,NULL);</v>
      </c>
    </row>
    <row r="7009" spans="1:16" x14ac:dyDescent="0.25">
      <c r="A7009" t="s">
        <v>9484</v>
      </c>
      <c r="B7009" t="s">
        <v>1317</v>
      </c>
      <c r="C7009">
        <v>612</v>
      </c>
      <c r="D7009" t="s">
        <v>1318</v>
      </c>
      <c r="F7009">
        <v>150</v>
      </c>
      <c r="G7009" t="s">
        <v>1297</v>
      </c>
      <c r="I7009" t="s">
        <v>1314</v>
      </c>
      <c r="J7009" t="s">
        <v>3060</v>
      </c>
      <c r="K7009" t="s">
        <v>9</v>
      </c>
      <c r="L7009" t="s">
        <v>20677</v>
      </c>
      <c r="M7009" t="s">
        <v>20678</v>
      </c>
      <c r="N7009" t="s">
        <v>19150</v>
      </c>
      <c r="P7009" t="str">
        <f t="shared" si="109"/>
        <v>INSERT INTO pokemon_cards (id,name,pokemon_id,level,primary_color,hp,secondary_color,evolve_from,weakness,weakness_modifier,ability_name,ability_text,ability_type) VALUES ('sm11-156','Haxorus','612',NULL,'Dragon','150',NULL,'Fraxure','Fairy','Ã—2','Grind Up','Once during your turn (before your attack), you may discard any Stadium card in play. If you do, attach up to 3 in any combination of Fire and Metal Energy cards from your hand to this PokÃ©mon.','Ability');</v>
      </c>
    </row>
    <row r="7010" spans="1:16" x14ac:dyDescent="0.25">
      <c r="A7010" t="s">
        <v>9485</v>
      </c>
      <c r="B7010" t="s">
        <v>1320</v>
      </c>
      <c r="C7010">
        <v>621</v>
      </c>
      <c r="D7010" t="s">
        <v>1321</v>
      </c>
      <c r="F7010">
        <v>120</v>
      </c>
      <c r="G7010" t="s">
        <v>1297</v>
      </c>
      <c r="J7010" t="s">
        <v>3060</v>
      </c>
      <c r="K7010" t="s">
        <v>9</v>
      </c>
      <c r="P7010" t="str">
        <f t="shared" si="109"/>
        <v>INSERT INTO pokemon_cards (id,name,pokemon_id,level,primary_color,hp,secondary_color,evolve_from,weakness,weakness_modifier,ability_name,ability_text,ability_type) VALUES ('sm11-157','Druddigon','621',NULL,'Dragon','120',NULL,NULL,'Fairy','Ã—2',NULL,NULL,NULL);</v>
      </c>
    </row>
    <row r="7011" spans="1:16" x14ac:dyDescent="0.25">
      <c r="A7011" t="s">
        <v>9486</v>
      </c>
      <c r="B7011" t="s">
        <v>9487</v>
      </c>
      <c r="C7011">
        <v>714</v>
      </c>
      <c r="D7011" t="s">
        <v>9488</v>
      </c>
      <c r="F7011">
        <v>60</v>
      </c>
      <c r="G7011" t="s">
        <v>1297</v>
      </c>
      <c r="J7011" t="s">
        <v>3060</v>
      </c>
      <c r="K7011" t="s">
        <v>9</v>
      </c>
      <c r="P7011" t="str">
        <f t="shared" si="109"/>
        <v>INSERT INTO pokemon_cards (id,name,pokemon_id,level,primary_color,hp,secondary_color,evolve_from,weakness,weakness_modifier,ability_name,ability_text,ability_type) VALUES ('sm11-158','Noibat','714',NULL,'Dragon','60',NULL,NULL,'Fairy','Ã—2',NULL,NULL,NULL);</v>
      </c>
    </row>
    <row r="7012" spans="1:16" x14ac:dyDescent="0.25">
      <c r="A7012" t="s">
        <v>9489</v>
      </c>
      <c r="B7012" t="s">
        <v>9490</v>
      </c>
      <c r="C7012">
        <v>715</v>
      </c>
      <c r="D7012" t="s">
        <v>9491</v>
      </c>
      <c r="F7012">
        <v>120</v>
      </c>
      <c r="G7012" t="s">
        <v>1297</v>
      </c>
      <c r="I7012" t="s">
        <v>9487</v>
      </c>
      <c r="J7012" t="s">
        <v>3060</v>
      </c>
      <c r="K7012" t="s">
        <v>9</v>
      </c>
      <c r="P7012" t="str">
        <f t="shared" si="109"/>
        <v>INSERT INTO pokemon_cards (id,name,pokemon_id,level,primary_color,hp,secondary_color,evolve_from,weakness,weakness_modifier,ability_name,ability_text,ability_type) VALUES ('sm11-159','Noivern','715',NULL,'Dragon','120',NULL,'Noibat','Fairy','Ã—2',NULL,NULL,NULL);</v>
      </c>
    </row>
    <row r="7013" spans="1:16" x14ac:dyDescent="0.25">
      <c r="A7013" t="s">
        <v>9492</v>
      </c>
      <c r="B7013" t="s">
        <v>9493</v>
      </c>
      <c r="C7013">
        <v>804</v>
      </c>
      <c r="D7013" t="s">
        <v>9494</v>
      </c>
      <c r="F7013">
        <v>210</v>
      </c>
      <c r="G7013" t="s">
        <v>1297</v>
      </c>
      <c r="I7013" t="s">
        <v>9415</v>
      </c>
      <c r="J7013" t="s">
        <v>3060</v>
      </c>
      <c r="K7013" t="s">
        <v>9</v>
      </c>
      <c r="L7013" t="s">
        <v>20679</v>
      </c>
      <c r="M7013" t="s">
        <v>20680</v>
      </c>
      <c r="N7013" t="s">
        <v>19150</v>
      </c>
      <c r="P7013" t="str">
        <f t="shared" si="109"/>
        <v>INSERT INTO pokemon_cards (id,name,pokemon_id,level,primary_color,hp,secondary_color,evolve_from,weakness,weakness_modifier,ability_name,ability_text,ability_type) VALUES ('sm11-160','Naganadel-GX','804',NULL,'Dragon','210',NULL,'Poipole','Fairy','Ã—2','Ultra Conversion','Once during your turn (before your attack), you may discard an Ultra Beast card from your hand. If you do, draw 3 cards.','Ability');</v>
      </c>
    </row>
    <row r="7014" spans="1:16" x14ac:dyDescent="0.25">
      <c r="A7014" t="s">
        <v>9495</v>
      </c>
      <c r="B7014" t="s">
        <v>307</v>
      </c>
      <c r="C7014">
        <v>108</v>
      </c>
      <c r="D7014" t="s">
        <v>308</v>
      </c>
      <c r="F7014">
        <v>100</v>
      </c>
      <c r="G7014" t="s">
        <v>19</v>
      </c>
      <c r="J7014" t="s">
        <v>20</v>
      </c>
      <c r="K7014" t="s">
        <v>9</v>
      </c>
      <c r="P7014" t="str">
        <f t="shared" si="109"/>
        <v>INSERT INTO pokemon_cards (id,name,pokemon_id,level,primary_color,hp,secondary_color,evolve_from,weakness,weakness_modifier,ability_name,ability_text,ability_type) VALUES ('sm11-161','Lickitung','108',NULL,'Colorless','100',NULL,NULL,'Fighting','Ã—2',NULL,NULL,NULL);</v>
      </c>
    </row>
    <row r="7015" spans="1:16" x14ac:dyDescent="0.25">
      <c r="A7015" t="s">
        <v>9496</v>
      </c>
      <c r="B7015" t="s">
        <v>3575</v>
      </c>
      <c r="C7015">
        <v>463</v>
      </c>
      <c r="D7015" t="s">
        <v>3576</v>
      </c>
      <c r="F7015">
        <v>130</v>
      </c>
      <c r="G7015" t="s">
        <v>19</v>
      </c>
      <c r="I7015" t="s">
        <v>307</v>
      </c>
      <c r="J7015" t="s">
        <v>20</v>
      </c>
      <c r="K7015" t="s">
        <v>9</v>
      </c>
      <c r="P7015" t="str">
        <f t="shared" si="109"/>
        <v>INSERT INTO pokemon_cards (id,name,pokemon_id,level,primary_color,hp,secondary_color,evolve_from,weakness,weakness_modifier,ability_name,ability_text,ability_type) VALUES ('sm11-162','Lickilicky','463',NULL,'Colorless','130',NULL,'Lickitung','Fighting','Ã—2',NULL,NULL,NULL);</v>
      </c>
    </row>
    <row r="7016" spans="1:16" x14ac:dyDescent="0.25">
      <c r="A7016" t="s">
        <v>9497</v>
      </c>
      <c r="B7016" t="s">
        <v>231</v>
      </c>
      <c r="C7016">
        <v>115</v>
      </c>
      <c r="D7016" t="s">
        <v>232</v>
      </c>
      <c r="F7016">
        <v>130</v>
      </c>
      <c r="G7016" t="s">
        <v>19</v>
      </c>
      <c r="J7016" t="s">
        <v>20</v>
      </c>
      <c r="K7016" t="s">
        <v>9</v>
      </c>
      <c r="P7016" t="str">
        <f t="shared" si="109"/>
        <v>INSERT INTO pokemon_cards (id,name,pokemon_id,level,primary_color,hp,secondary_color,evolve_from,weakness,weakness_modifier,ability_name,ability_text,ability_type) VALUES ('sm11-163','Kangaskhan','115',NULL,'Colorless','130',NULL,NULL,'Fighting','Ã—2',NULL,NULL,NULL);</v>
      </c>
    </row>
    <row r="7017" spans="1:16" x14ac:dyDescent="0.25">
      <c r="A7017" t="s">
        <v>9498</v>
      </c>
      <c r="B7017" t="s">
        <v>340</v>
      </c>
      <c r="C7017">
        <v>128</v>
      </c>
      <c r="D7017" t="s">
        <v>341</v>
      </c>
      <c r="F7017">
        <v>110</v>
      </c>
      <c r="G7017" t="s">
        <v>19</v>
      </c>
      <c r="J7017" t="s">
        <v>20</v>
      </c>
      <c r="K7017" t="s">
        <v>9</v>
      </c>
      <c r="P7017" t="str">
        <f t="shared" si="109"/>
        <v>INSERT INTO pokemon_cards (id,name,pokemon_id,level,primary_color,hp,secondary_color,evolve_from,weakness,weakness_modifier,ability_name,ability_text,ability_type) VALUES ('sm11-164','Tauros','128',NULL,'Colorless','110',NULL,NULL,'Fighting','Ã—2',NULL,NULL,NULL);</v>
      </c>
    </row>
    <row r="7018" spans="1:16" x14ac:dyDescent="0.25">
      <c r="A7018" t="s">
        <v>9499</v>
      </c>
      <c r="B7018" t="s">
        <v>2854</v>
      </c>
      <c r="C7018">
        <v>163</v>
      </c>
      <c r="D7018" t="s">
        <v>2855</v>
      </c>
      <c r="F7018">
        <v>60</v>
      </c>
      <c r="G7018" t="s">
        <v>19</v>
      </c>
      <c r="J7018" t="s">
        <v>15</v>
      </c>
      <c r="K7018" t="s">
        <v>9</v>
      </c>
      <c r="P7018" t="str">
        <f t="shared" si="109"/>
        <v>INSERT INTO pokemon_cards (id,name,pokemon_id,level,primary_color,hp,secondary_color,evolve_from,weakness,weakness_modifier,ability_name,ability_text,ability_type) VALUES ('sm11-165','Hoothoot','163',NULL,'Colorless','60',NULL,NULL,'Lightning','Ã—2',NULL,NULL,NULL);</v>
      </c>
    </row>
    <row r="7019" spans="1:16" x14ac:dyDescent="0.25">
      <c r="A7019" t="s">
        <v>9500</v>
      </c>
      <c r="B7019" t="s">
        <v>2857</v>
      </c>
      <c r="C7019">
        <v>164</v>
      </c>
      <c r="D7019" t="s">
        <v>2858</v>
      </c>
      <c r="F7019">
        <v>90</v>
      </c>
      <c r="G7019" t="s">
        <v>19</v>
      </c>
      <c r="I7019" t="s">
        <v>2854</v>
      </c>
      <c r="J7019" t="s">
        <v>15</v>
      </c>
      <c r="K7019" t="s">
        <v>9</v>
      </c>
      <c r="P7019" t="str">
        <f t="shared" si="109"/>
        <v>INSERT INTO pokemon_cards (id,name,pokemon_id,level,primary_color,hp,secondary_color,evolve_from,weakness,weakness_modifier,ability_name,ability_text,ability_type) VALUES ('sm11-166','Noctowl','164',NULL,'Colorless','90',NULL,'Hoothoot','Lightning','Ã—2',NULL,NULL,NULL);</v>
      </c>
    </row>
    <row r="7020" spans="1:16" x14ac:dyDescent="0.25">
      <c r="A7020" t="s">
        <v>9501</v>
      </c>
      <c r="B7020" t="s">
        <v>2306</v>
      </c>
      <c r="C7020">
        <v>287</v>
      </c>
      <c r="D7020" t="s">
        <v>2307</v>
      </c>
      <c r="F7020">
        <v>50</v>
      </c>
      <c r="G7020" t="s">
        <v>19</v>
      </c>
      <c r="J7020" t="s">
        <v>20</v>
      </c>
      <c r="K7020" t="s">
        <v>9</v>
      </c>
      <c r="P7020" t="str">
        <f t="shared" si="109"/>
        <v>INSERT INTO pokemon_cards (id,name,pokemon_id,level,primary_color,hp,secondary_color,evolve_from,weakness,weakness_modifier,ability_name,ability_text,ability_type) VALUES ('sm11-167','Slakoth','287',NULL,'Colorless','50',NULL,NULL,'Fighting','Ã—2',NULL,NULL,NULL);</v>
      </c>
    </row>
    <row r="7021" spans="1:16" x14ac:dyDescent="0.25">
      <c r="A7021" t="s">
        <v>9502</v>
      </c>
      <c r="B7021" t="s">
        <v>2306</v>
      </c>
      <c r="C7021">
        <v>287</v>
      </c>
      <c r="D7021" t="s">
        <v>2307</v>
      </c>
      <c r="F7021">
        <v>70</v>
      </c>
      <c r="G7021" t="s">
        <v>19</v>
      </c>
      <c r="J7021" t="s">
        <v>20</v>
      </c>
      <c r="K7021" t="s">
        <v>9</v>
      </c>
      <c r="P7021" t="str">
        <f t="shared" si="109"/>
        <v>INSERT INTO pokemon_cards (id,name,pokemon_id,level,primary_color,hp,secondary_color,evolve_from,weakness,weakness_modifier,ability_name,ability_text,ability_type) VALUES ('sm11-168','Slakoth','287',NULL,'Colorless','70',NULL,NULL,'Fighting','Ã—2',NULL,NULL,NULL);</v>
      </c>
    </row>
    <row r="7022" spans="1:16" x14ac:dyDescent="0.25">
      <c r="A7022" t="s">
        <v>9503</v>
      </c>
      <c r="B7022" t="s">
        <v>2309</v>
      </c>
      <c r="C7022">
        <v>288</v>
      </c>
      <c r="D7022" t="s">
        <v>2310</v>
      </c>
      <c r="F7022">
        <v>90</v>
      </c>
      <c r="G7022" t="s">
        <v>19</v>
      </c>
      <c r="I7022" t="s">
        <v>2306</v>
      </c>
      <c r="J7022" t="s">
        <v>20</v>
      </c>
      <c r="K7022" t="s">
        <v>9</v>
      </c>
      <c r="P7022" t="str">
        <f t="shared" si="109"/>
        <v>INSERT INTO pokemon_cards (id,name,pokemon_id,level,primary_color,hp,secondary_color,evolve_from,weakness,weakness_modifier,ability_name,ability_text,ability_type) VALUES ('sm11-169','Vigoroth','288',NULL,'Colorless','90',NULL,'Slakoth','Fighting','Ã—2',NULL,NULL,NULL);</v>
      </c>
    </row>
    <row r="7023" spans="1:16" x14ac:dyDescent="0.25">
      <c r="A7023" t="s">
        <v>9504</v>
      </c>
      <c r="B7023" t="s">
        <v>2312</v>
      </c>
      <c r="C7023">
        <v>289</v>
      </c>
      <c r="D7023" t="s">
        <v>2313</v>
      </c>
      <c r="F7023">
        <v>180</v>
      </c>
      <c r="G7023" t="s">
        <v>19</v>
      </c>
      <c r="I7023" t="s">
        <v>2309</v>
      </c>
      <c r="J7023" t="s">
        <v>20</v>
      </c>
      <c r="K7023" t="s">
        <v>9</v>
      </c>
      <c r="L7023" t="s">
        <v>20681</v>
      </c>
      <c r="M7023" t="s">
        <v>22729</v>
      </c>
      <c r="N7023" t="s">
        <v>19150</v>
      </c>
      <c r="P7023" t="str">
        <f t="shared" si="109"/>
        <v>INSERT INTO pokemon_cards (id,name,pokemon_id,level,primary_color,hp,secondary_color,evolve_from,weakness,weakness_modifier,ability_name,ability_text,ability_type) VALUES ('sm11-170','Slaking','289',NULL,'Colorless','180',NULL,'Vigoroth','Fighting','Ã—2','Counterattack','If this PokÃ©mon is your Active PokÃ©mon and is damaged by an opponent''s attack (even if this PokÃ©mon is Knocked Out), put 4 damage counters on the Attacking PokÃ©mon.','Ability');</v>
      </c>
    </row>
    <row r="7024" spans="1:16" x14ac:dyDescent="0.25">
      <c r="A7024" t="s">
        <v>9505</v>
      </c>
      <c r="B7024" t="s">
        <v>2317</v>
      </c>
      <c r="C7024">
        <v>399</v>
      </c>
      <c r="D7024" t="s">
        <v>2318</v>
      </c>
      <c r="F7024">
        <v>70</v>
      </c>
      <c r="G7024" t="s">
        <v>19</v>
      </c>
      <c r="J7024" t="s">
        <v>20</v>
      </c>
      <c r="K7024" t="s">
        <v>9</v>
      </c>
      <c r="P7024" t="str">
        <f t="shared" si="109"/>
        <v>INSERT INTO pokemon_cards (id,name,pokemon_id,level,primary_color,hp,secondary_color,evolve_from,weakness,weakness_modifier,ability_name,ability_text,ability_type) VALUES ('sm11-171','Bidoof','399',NULL,'Colorless','70',NULL,NULL,'Fighting','Ã—2',NULL,NULL,NULL);</v>
      </c>
    </row>
    <row r="7025" spans="1:16" x14ac:dyDescent="0.25">
      <c r="A7025" t="s">
        <v>9506</v>
      </c>
      <c r="B7025" t="s">
        <v>2320</v>
      </c>
      <c r="C7025">
        <v>400</v>
      </c>
      <c r="D7025" t="s">
        <v>2321</v>
      </c>
      <c r="F7025">
        <v>120</v>
      </c>
      <c r="G7025" t="s">
        <v>19</v>
      </c>
      <c r="I7025" t="s">
        <v>2317</v>
      </c>
      <c r="J7025" t="s">
        <v>20</v>
      </c>
      <c r="K7025" t="s">
        <v>9</v>
      </c>
      <c r="L7025" t="s">
        <v>19635</v>
      </c>
      <c r="M7025" t="s">
        <v>22730</v>
      </c>
      <c r="N7025" t="s">
        <v>19150</v>
      </c>
      <c r="P7025" t="str">
        <f t="shared" si="109"/>
        <v>INSERT INTO pokemon_cards (id,name,pokemon_id,level,primary_color,hp,secondary_color,evolve_from,weakness,weakness_modifier,ability_name,ability_text,ability_type) VALUES ('sm11-172','Bibarel','400',NULL,'Colorless','120',NULL,'Bidoof','Fighting','Ã—2','Unaware','Prevent all effects of your opponent''s attacks, except damage, done to this PokÃ©mon.','Ability');</v>
      </c>
    </row>
    <row r="7026" spans="1:16" x14ac:dyDescent="0.25">
      <c r="A7026" t="s">
        <v>9507</v>
      </c>
      <c r="B7026" t="s">
        <v>253</v>
      </c>
      <c r="C7026">
        <v>446</v>
      </c>
      <c r="D7026" t="s">
        <v>3300</v>
      </c>
      <c r="F7026">
        <v>60</v>
      </c>
      <c r="G7026" t="s">
        <v>19</v>
      </c>
      <c r="L7026" t="s">
        <v>20682</v>
      </c>
      <c r="M7026" t="s">
        <v>20683</v>
      </c>
      <c r="N7026" t="s">
        <v>19150</v>
      </c>
      <c r="P7026" t="str">
        <f t="shared" si="109"/>
        <v>INSERT INTO pokemon_cards (id,name,pokemon_id,level,primary_color,hp,secondary_color,evolve_from,weakness,weakness_modifier,ability_name,ability_text,ability_type) VALUES ('sm11-173','Munchlax','446',NULL,'Colorless','60',NULL,NULL,NULL,NULL,'Snack Search','Once during your turn (before your attack), you may flip a coin. If heads, put a card from your discard pile on top of your deck. If you use this Ability, your turn ends.','Ability');</v>
      </c>
    </row>
    <row r="7027" spans="1:16" x14ac:dyDescent="0.25">
      <c r="A7027" t="s">
        <v>9508</v>
      </c>
      <c r="B7027" t="s">
        <v>1119</v>
      </c>
      <c r="C7027">
        <v>519</v>
      </c>
      <c r="D7027" t="s">
        <v>1120</v>
      </c>
      <c r="F7027">
        <v>60</v>
      </c>
      <c r="G7027" t="s">
        <v>19</v>
      </c>
      <c r="J7027" t="s">
        <v>15</v>
      </c>
      <c r="K7027" t="s">
        <v>9</v>
      </c>
      <c r="P7027" t="str">
        <f t="shared" si="109"/>
        <v>INSERT INTO pokemon_cards (id,name,pokemon_id,level,primary_color,hp,secondary_color,evolve_from,weakness,weakness_modifier,ability_name,ability_text,ability_type) VALUES ('sm11-174','Pidove','519',NULL,'Colorless','60',NULL,NULL,'Lightning','Ã—2',NULL,NULL,NULL);</v>
      </c>
    </row>
    <row r="7028" spans="1:16" x14ac:dyDescent="0.25">
      <c r="A7028" t="s">
        <v>9509</v>
      </c>
      <c r="B7028" t="s">
        <v>1122</v>
      </c>
      <c r="C7028">
        <v>520</v>
      </c>
      <c r="D7028" t="s">
        <v>1123</v>
      </c>
      <c r="F7028">
        <v>80</v>
      </c>
      <c r="G7028" t="s">
        <v>19</v>
      </c>
      <c r="I7028" t="s">
        <v>1119</v>
      </c>
      <c r="J7028" t="s">
        <v>15</v>
      </c>
      <c r="K7028" t="s">
        <v>9</v>
      </c>
      <c r="P7028" t="str">
        <f t="shared" si="109"/>
        <v>INSERT INTO pokemon_cards (id,name,pokemon_id,level,primary_color,hp,secondary_color,evolve_from,weakness,weakness_modifier,ability_name,ability_text,ability_type) VALUES ('sm11-175','Tranquill','520',NULL,'Colorless','80',NULL,'Pidove','Lightning','Ã—2',NULL,NULL,NULL);</v>
      </c>
    </row>
    <row r="7029" spans="1:16" x14ac:dyDescent="0.25">
      <c r="A7029" t="s">
        <v>9510</v>
      </c>
      <c r="B7029" t="s">
        <v>1125</v>
      </c>
      <c r="C7029">
        <v>521</v>
      </c>
      <c r="D7029" t="s">
        <v>1126</v>
      </c>
      <c r="F7029">
        <v>140</v>
      </c>
      <c r="G7029" t="s">
        <v>19</v>
      </c>
      <c r="I7029" t="s">
        <v>1122</v>
      </c>
      <c r="J7029" t="s">
        <v>15</v>
      </c>
      <c r="K7029" t="s">
        <v>9</v>
      </c>
      <c r="P7029" t="str">
        <f t="shared" si="109"/>
        <v>INSERT INTO pokemon_cards (id,name,pokemon_id,level,primary_color,hp,secondary_color,evolve_from,weakness,weakness_modifier,ability_name,ability_text,ability_type) VALUES ('sm11-176','Unfezant','521',NULL,'Colorless','140',NULL,'Tranquill','Lightning','Ã—2',NULL,NULL,NULL);</v>
      </c>
    </row>
    <row r="7030" spans="1:16" x14ac:dyDescent="0.25">
      <c r="A7030" t="s">
        <v>9511</v>
      </c>
      <c r="B7030" t="s">
        <v>1128</v>
      </c>
      <c r="C7030">
        <v>531</v>
      </c>
      <c r="D7030" t="s">
        <v>1129</v>
      </c>
      <c r="F7030">
        <v>90</v>
      </c>
      <c r="G7030" t="s">
        <v>19</v>
      </c>
      <c r="J7030" t="s">
        <v>20</v>
      </c>
      <c r="K7030" t="s">
        <v>9</v>
      </c>
      <c r="L7030" t="s">
        <v>20684</v>
      </c>
      <c r="M7030" t="s">
        <v>20685</v>
      </c>
      <c r="N7030" t="s">
        <v>19150</v>
      </c>
      <c r="P7030" t="str">
        <f t="shared" si="109"/>
        <v>INSERT INTO pokemon_cards (id,name,pokemon_id,level,primary_color,hp,secondary_color,evolve_from,weakness,weakness_modifier,ability_name,ability_text,ability_type) VALUES ('sm11-177','Audino','531',NULL,'Colorless','90',NULL,NULL,'Fighting','Ã—2','Hearing','Once during your turn (before your attack), if this PokÃ©mon is your Active PokÃ©mon, you may draw a card.','Ability');</v>
      </c>
    </row>
    <row r="7031" spans="1:16" x14ac:dyDescent="0.25">
      <c r="A7031" t="s">
        <v>9512</v>
      </c>
      <c r="B7031" t="s">
        <v>1580</v>
      </c>
      <c r="C7031">
        <v>641</v>
      </c>
      <c r="D7031" t="s">
        <v>1581</v>
      </c>
      <c r="F7031">
        <v>120</v>
      </c>
      <c r="G7031" t="s">
        <v>19</v>
      </c>
      <c r="J7031" t="s">
        <v>15</v>
      </c>
      <c r="K7031" t="s">
        <v>9</v>
      </c>
      <c r="P7031" t="str">
        <f t="shared" si="109"/>
        <v>INSERT INTO pokemon_cards (id,name,pokemon_id,level,primary_color,hp,secondary_color,evolve_from,weakness,weakness_modifier,ability_name,ability_text,ability_type) VALUES ('sm11-178','Tornadus','641',NULL,'Colorless','120',NULL,NULL,'Lightning','Ã—2',NULL,NULL,NULL);</v>
      </c>
    </row>
    <row r="7032" spans="1:16" x14ac:dyDescent="0.25">
      <c r="A7032" t="s">
        <v>9513</v>
      </c>
      <c r="B7032" t="s">
        <v>6673</v>
      </c>
      <c r="C7032">
        <v>661</v>
      </c>
      <c r="D7032" t="s">
        <v>6674</v>
      </c>
      <c r="F7032">
        <v>60</v>
      </c>
      <c r="G7032" t="s">
        <v>19</v>
      </c>
      <c r="J7032" t="s">
        <v>15</v>
      </c>
      <c r="K7032" t="s">
        <v>9</v>
      </c>
      <c r="P7032" t="str">
        <f t="shared" si="109"/>
        <v>INSERT INTO pokemon_cards (id,name,pokemon_id,level,primary_color,hp,secondary_color,evolve_from,weakness,weakness_modifier,ability_name,ability_text,ability_type) VALUES ('sm11-179','Fletchling','661',NULL,'Colorless','60',NULL,NULL,'Lightning','Ã—2',NULL,NULL,NULL);</v>
      </c>
    </row>
    <row r="7033" spans="1:16" x14ac:dyDescent="0.25">
      <c r="A7033" t="s">
        <v>9514</v>
      </c>
      <c r="B7033" t="s">
        <v>7499</v>
      </c>
      <c r="C7033">
        <v>734</v>
      </c>
      <c r="D7033" t="s">
        <v>7500</v>
      </c>
      <c r="F7033">
        <v>70</v>
      </c>
      <c r="G7033" t="s">
        <v>19</v>
      </c>
      <c r="J7033" t="s">
        <v>20</v>
      </c>
      <c r="K7033" t="s">
        <v>9</v>
      </c>
      <c r="P7033" t="str">
        <f t="shared" si="109"/>
        <v>INSERT INTO pokemon_cards (id,name,pokemon_id,level,primary_color,hp,secondary_color,evolve_from,weakness,weakness_modifier,ability_name,ability_text,ability_type) VALUES ('sm11-180','Yungoos','734',NULL,'Colorless','70',NULL,NULL,'Fighting','Ã—2',NULL,NULL,NULL);</v>
      </c>
    </row>
    <row r="7034" spans="1:16" x14ac:dyDescent="0.25">
      <c r="A7034" t="s">
        <v>9515</v>
      </c>
      <c r="B7034" t="s">
        <v>9516</v>
      </c>
      <c r="C7034">
        <v>735</v>
      </c>
      <c r="D7034" t="s">
        <v>9014</v>
      </c>
      <c r="F7034">
        <v>100</v>
      </c>
      <c r="G7034" t="s">
        <v>19</v>
      </c>
      <c r="I7034" t="s">
        <v>7499</v>
      </c>
      <c r="J7034" t="s">
        <v>20</v>
      </c>
      <c r="K7034" t="s">
        <v>9</v>
      </c>
      <c r="P7034" t="str">
        <f t="shared" si="109"/>
        <v>INSERT INTO pokemon_cards (id,name,pokemon_id,level,primary_color,hp,secondary_color,evolve_from,weakness,weakness_modifier,ability_name,ability_text,ability_type) VALUES ('sm11-181','Gumshoos','735',NULL,'Colorless','100',NULL,'Yungoos','Fighting','Ã—2',NULL,NULL,NULL);</v>
      </c>
    </row>
    <row r="7035" spans="1:16" x14ac:dyDescent="0.25">
      <c r="A7035" t="s">
        <v>9517</v>
      </c>
      <c r="B7035" t="s">
        <v>9019</v>
      </c>
      <c r="C7035">
        <v>765</v>
      </c>
      <c r="D7035" t="s">
        <v>9020</v>
      </c>
      <c r="F7035">
        <v>120</v>
      </c>
      <c r="G7035" t="s">
        <v>19</v>
      </c>
      <c r="J7035" t="s">
        <v>20</v>
      </c>
      <c r="K7035" t="s">
        <v>9</v>
      </c>
      <c r="P7035" t="str">
        <f t="shared" si="109"/>
        <v>INSERT INTO pokemon_cards (id,name,pokemon_id,level,primary_color,hp,secondary_color,evolve_from,weakness,weakness_modifier,ability_name,ability_text,ability_type) VALUES ('sm11-182','Oranguru','765',NULL,'Colorless','120',NULL,NULL,'Fighting','Ã—2',NULL,NULL,NULL);</v>
      </c>
    </row>
    <row r="7036" spans="1:16" x14ac:dyDescent="0.25">
      <c r="A7036" t="s">
        <v>9518</v>
      </c>
      <c r="B7036" t="s">
        <v>9519</v>
      </c>
      <c r="C7036" t="s">
        <v>19072</v>
      </c>
      <c r="D7036" t="s">
        <v>9520</v>
      </c>
      <c r="F7036">
        <v>100</v>
      </c>
      <c r="G7036" t="s">
        <v>19</v>
      </c>
      <c r="J7036" t="s">
        <v>20</v>
      </c>
      <c r="K7036" t="s">
        <v>9</v>
      </c>
      <c r="P7036" t="str">
        <f t="shared" si="109"/>
        <v>INSERT INTO pokemon_cards (id,name,pokemon_id,level,primary_color,hp,secondary_color,evolve_from,weakness,weakness_modifier,ability_name,ability_text,ability_type) VALUES ('sm11-183','Type: Null',NULL,NULL,'Colorless','100',NULL,NULL,'Fighting','Ã—2',NULL,NULL,NULL);</v>
      </c>
    </row>
    <row r="7037" spans="1:16" x14ac:dyDescent="0.25">
      <c r="A7037" t="s">
        <v>9521</v>
      </c>
      <c r="B7037" t="s">
        <v>9522</v>
      </c>
      <c r="C7037">
        <v>773</v>
      </c>
      <c r="D7037" t="s">
        <v>9523</v>
      </c>
      <c r="F7037">
        <v>130</v>
      </c>
      <c r="G7037" t="s">
        <v>19</v>
      </c>
      <c r="I7037" t="s">
        <v>9519</v>
      </c>
      <c r="J7037" t="s">
        <v>20</v>
      </c>
      <c r="K7037" t="s">
        <v>9</v>
      </c>
      <c r="P7037" t="str">
        <f t="shared" si="109"/>
        <v>INSERT INTO pokemon_cards (id,name,pokemon_id,level,primary_color,hp,secondary_color,evolve_from,weakness,weakness_modifier,ability_name,ability_text,ability_type) VALUES ('sm11-184','Silvally','773',NULL,'Colorless','130',NULL,'Type: Null','Fighting','Ã—2',NULL,NULL,NULL);</v>
      </c>
    </row>
    <row r="7038" spans="1:16" x14ac:dyDescent="0.25">
      <c r="A7038" t="s">
        <v>9524</v>
      </c>
      <c r="B7038" t="s">
        <v>9525</v>
      </c>
      <c r="C7038">
        <v>775</v>
      </c>
      <c r="D7038" t="s">
        <v>9526</v>
      </c>
      <c r="F7038">
        <v>90</v>
      </c>
      <c r="G7038" t="s">
        <v>19</v>
      </c>
      <c r="J7038" t="s">
        <v>20</v>
      </c>
      <c r="K7038" t="s">
        <v>9</v>
      </c>
      <c r="L7038" t="s">
        <v>20686</v>
      </c>
      <c r="M7038" t="s">
        <v>22731</v>
      </c>
      <c r="N7038" t="s">
        <v>19150</v>
      </c>
      <c r="P7038" t="str">
        <f t="shared" si="109"/>
        <v>INSERT INTO pokemon_cards (id,name,pokemon_id,level,primary_color,hp,secondary_color,evolve_from,weakness,weakness_modifier,ability_name,ability_text,ability_type) VALUES ('sm11-185','Komala','775',NULL,'Colorless','90',NULL,NULL,'Fighting','Ã—2','Drowsing','If this PokÃ©mon remains Asleep between turns, put 6 damage counters on your opponent''s Active PokÃ©mon.','Ability');</v>
      </c>
    </row>
    <row r="7039" spans="1:16" x14ac:dyDescent="0.25">
      <c r="A7039" t="s">
        <v>9527</v>
      </c>
      <c r="B7039" t="s">
        <v>9278</v>
      </c>
      <c r="C7039">
        <v>722</v>
      </c>
      <c r="D7039" t="s">
        <v>9279</v>
      </c>
      <c r="F7039">
        <v>270</v>
      </c>
      <c r="G7039" t="s">
        <v>33</v>
      </c>
      <c r="J7039" t="s">
        <v>24</v>
      </c>
      <c r="K7039" t="s">
        <v>9</v>
      </c>
      <c r="P7039" t="str">
        <f t="shared" si="109"/>
        <v>INSERT INTO pokemon_cards (id,name,pokemon_id,level,primary_color,hp,secondary_color,evolve_from,weakness,weakness_modifier,ability_name,ability_text,ability_type) VALUES ('sm11-214','Rowlet &amp; Alolan Exeggutor-GX','722',NULL,'Grass','270',NULL,NULL,'Fire','Ã—2',NULL,NULL,NULL);</v>
      </c>
    </row>
    <row r="7040" spans="1:16" x14ac:dyDescent="0.25">
      <c r="A7040" t="s">
        <v>9528</v>
      </c>
      <c r="B7040" t="s">
        <v>9278</v>
      </c>
      <c r="C7040">
        <v>722</v>
      </c>
      <c r="D7040" t="s">
        <v>9279</v>
      </c>
      <c r="F7040">
        <v>270</v>
      </c>
      <c r="G7040" t="s">
        <v>33</v>
      </c>
      <c r="J7040" t="s">
        <v>24</v>
      </c>
      <c r="K7040" t="s">
        <v>9</v>
      </c>
      <c r="P7040" t="str">
        <f t="shared" si="109"/>
        <v>INSERT INTO pokemon_cards (id,name,pokemon_id,level,primary_color,hp,secondary_color,evolve_from,weakness,weakness_modifier,ability_name,ability_text,ability_type) VALUES ('sm11-215','Rowlet &amp; Alolan Exeggutor-GX','722',NULL,'Grass','270',NULL,NULL,'Fire','Ã—2',NULL,NULL,NULL);</v>
      </c>
    </row>
    <row r="7041" spans="1:16" x14ac:dyDescent="0.25">
      <c r="A7041" t="s">
        <v>9529</v>
      </c>
      <c r="B7041" t="s">
        <v>9307</v>
      </c>
      <c r="C7041">
        <v>485</v>
      </c>
      <c r="D7041" t="s">
        <v>2744</v>
      </c>
      <c r="F7041">
        <v>190</v>
      </c>
      <c r="G7041" t="s">
        <v>24</v>
      </c>
      <c r="J7041" t="s">
        <v>13</v>
      </c>
      <c r="K7041" t="s">
        <v>9</v>
      </c>
      <c r="L7041" t="s">
        <v>20641</v>
      </c>
      <c r="M7041" t="s">
        <v>20642</v>
      </c>
      <c r="N7041" t="s">
        <v>19150</v>
      </c>
      <c r="P7041" t="str">
        <f t="shared" si="109"/>
        <v>INSERT INTO pokemon_cards (id,name,pokemon_id,level,primary_color,hp,secondary_color,evolve_from,weakness,weakness_modifier,ability_name,ability_text,ability_type) VALUES ('sm11-216','Heatran-GX','485',NULL,'Fire','190',NULL,NULL,'Water','Ã—2','Burning Road','Once during your turn, when this PokÃ©mon moves from your Bench to become your Active PokÃ©mon, you may move any number of Fire Energy from your other PokÃ©mon to it.','Ability');</v>
      </c>
    </row>
    <row r="7042" spans="1:16" x14ac:dyDescent="0.25">
      <c r="A7042" t="s">
        <v>9530</v>
      </c>
      <c r="B7042" t="s">
        <v>9322</v>
      </c>
      <c r="C7042">
        <v>79</v>
      </c>
      <c r="D7042" t="s">
        <v>9323</v>
      </c>
      <c r="F7042">
        <v>250</v>
      </c>
      <c r="G7042" t="s">
        <v>13</v>
      </c>
      <c r="J7042" t="s">
        <v>33</v>
      </c>
      <c r="K7042" t="s">
        <v>9</v>
      </c>
      <c r="P7042" t="str">
        <f t="shared" si="109"/>
        <v>INSERT INTO pokemon_cards (id,name,pokemon_id,level,primary_color,hp,secondary_color,evolve_from,weakness,weakness_modifier,ability_name,ability_text,ability_type) VALUES ('sm11-217','Slowpoke &amp; Psyduck-GX','79',NULL,'Water','250',NULL,NULL,'Grass','Ã—2',NULL,NULL,NULL);</v>
      </c>
    </row>
    <row r="7043" spans="1:16" x14ac:dyDescent="0.25">
      <c r="A7043" t="s">
        <v>9531</v>
      </c>
      <c r="B7043" t="s">
        <v>9322</v>
      </c>
      <c r="C7043">
        <v>79</v>
      </c>
      <c r="D7043" t="s">
        <v>9323</v>
      </c>
      <c r="F7043">
        <v>250</v>
      </c>
      <c r="G7043" t="s">
        <v>13</v>
      </c>
      <c r="J7043" t="s">
        <v>33</v>
      </c>
      <c r="K7043" t="s">
        <v>9</v>
      </c>
      <c r="P7043" t="str">
        <f t="shared" ref="P7043:P7106" si="110">CONCATENATE(
    "INSERT INTO pokemon_cards (",
    _xlfn.TEXTJOIN(",", TRUE, A$1, B$1, C$1, E$1, G$1, F$1, H$1, I$1, J$1, K$1, L$1, M$1, N$1),
    ") VALUES (",
    _xlfn.TEXTJOIN(",", FALSE,
        IF(A7043&lt;&gt;"", "'" &amp; A7043 &amp; "'", "NULL"),
        IF(B7043&lt;&gt;"", "'" &amp; B7043 &amp; "'", "NULL"),
        IF(C7043&lt;&gt;"", "'" &amp; C7043 &amp; "'", "NULL"),
        IF(E7043&lt;&gt;"", "'" &amp; E7043 &amp; "'", "NULL"),
        IF(G7043&lt;&gt;"", "'" &amp; G7043 &amp; "'", "NULL"),
        IF(F7043&lt;&gt;"", "'" &amp; F7043 &amp; "'", "NULL"),
        IF(H7043&lt;&gt;"", "'" &amp; H7043 &amp; "'", "NULL"),
        IF(I7043&lt;&gt;"", "'" &amp; I7043 &amp; "'", "NULL"),
        IF(J7043&lt;&gt;"", "'" &amp; J7043 &amp; "'", "NULL"),
        IF(K7043&lt;&gt;"", "'" &amp; K7043 &amp; "'", "NULL"),
        IF(L7043&lt;&gt;"", "'" &amp; L7043 &amp; "'", "NULL"),
        IF(M7043&lt;&gt;"", "'" &amp; M7043 &amp; "'", "NULL"),
        IF(N7043&lt;&gt;"", "'" &amp; N7043 &amp; "'", "NULL")
    ),
    ");"
)</f>
        <v>INSERT INTO pokemon_cards (id,name,pokemon_id,level,primary_color,hp,secondary_color,evolve_from,weakness,weakness_modifier,ability_name,ability_text,ability_type) VALUES ('sm11-218','Slowpoke &amp; Psyduck-GX','79',NULL,'Water','250',NULL,NULL,'Grass','Ã—2',NULL,NULL,NULL);</v>
      </c>
    </row>
    <row r="7044" spans="1:16" x14ac:dyDescent="0.25">
      <c r="A7044" t="s">
        <v>9532</v>
      </c>
      <c r="B7044" t="s">
        <v>9337</v>
      </c>
      <c r="C7044">
        <v>647</v>
      </c>
      <c r="D7044" t="s">
        <v>1434</v>
      </c>
      <c r="F7044">
        <v>170</v>
      </c>
      <c r="G7044" t="s">
        <v>13</v>
      </c>
      <c r="J7044" t="s">
        <v>33</v>
      </c>
      <c r="K7044" t="s">
        <v>9</v>
      </c>
      <c r="L7044" t="s">
        <v>20644</v>
      </c>
      <c r="M7044" t="s">
        <v>22718</v>
      </c>
      <c r="N7044" t="s">
        <v>19150</v>
      </c>
      <c r="P7044" t="str">
        <f t="shared" si="110"/>
        <v>INSERT INTO pokemon_cards (id,name,pokemon_id,level,primary_color,hp,secondary_color,evolve_from,weakness,weakness_modifier,ability_name,ability_text,ability_type) VALUES ('sm11-219','Keldeo-GX','647',NULL,'Water','170',NULL,NULL,'Grass','Ã—2','Pure Heart','Prevent all effects of attacks, including damage, done to this PokÃ©mon by your opponent''s PokÃ©mon-GX or PokÃ©mon-EX.','Ability');</v>
      </c>
    </row>
    <row r="7045" spans="1:16" x14ac:dyDescent="0.25">
      <c r="A7045" t="s">
        <v>9533</v>
      </c>
      <c r="B7045" t="s">
        <v>9347</v>
      </c>
      <c r="C7045">
        <v>26</v>
      </c>
      <c r="D7045" t="s">
        <v>62</v>
      </c>
      <c r="F7045">
        <v>260</v>
      </c>
      <c r="G7045" t="s">
        <v>15</v>
      </c>
      <c r="J7045" t="s">
        <v>20</v>
      </c>
      <c r="K7045" t="s">
        <v>9</v>
      </c>
      <c r="P7045" t="str">
        <f t="shared" si="110"/>
        <v>INSERT INTO pokemon_cards (id,name,pokemon_id,level,primary_color,hp,secondary_color,evolve_from,weakness,weakness_modifier,ability_name,ability_text,ability_type) VALUES ('sm11-220','Raichu &amp; Alolan Raichu-GX','26',NULL,'Lightning','260',NULL,NULL,'Fighting','Ã—2',NULL,NULL,NULL);</v>
      </c>
    </row>
    <row r="7046" spans="1:16" x14ac:dyDescent="0.25">
      <c r="A7046" t="s">
        <v>9534</v>
      </c>
      <c r="B7046" t="s">
        <v>9347</v>
      </c>
      <c r="C7046">
        <v>26</v>
      </c>
      <c r="D7046" t="s">
        <v>62</v>
      </c>
      <c r="F7046">
        <v>260</v>
      </c>
      <c r="G7046" t="s">
        <v>15</v>
      </c>
      <c r="J7046" t="s">
        <v>20</v>
      </c>
      <c r="K7046" t="s">
        <v>9</v>
      </c>
      <c r="P7046" t="str">
        <f t="shared" si="110"/>
        <v>INSERT INTO pokemon_cards (id,name,pokemon_id,level,primary_color,hp,secondary_color,evolve_from,weakness,weakness_modifier,ability_name,ability_text,ability_type) VALUES ('sm11-221','Raichu &amp; Alolan Raichu-GX','26',NULL,'Lightning','260',NULL,NULL,'Fighting','Ã—2',NULL,NULL,NULL);</v>
      </c>
    </row>
    <row r="7047" spans="1:16" x14ac:dyDescent="0.25">
      <c r="A7047" t="s">
        <v>9535</v>
      </c>
      <c r="B7047" t="s">
        <v>9370</v>
      </c>
      <c r="C7047">
        <v>150</v>
      </c>
      <c r="D7047" t="s">
        <v>9371</v>
      </c>
      <c r="F7047">
        <v>270</v>
      </c>
      <c r="G7047" t="s">
        <v>7</v>
      </c>
      <c r="J7047" t="s">
        <v>7</v>
      </c>
      <c r="K7047" t="s">
        <v>9</v>
      </c>
      <c r="L7047" t="s">
        <v>20651</v>
      </c>
      <c r="M7047" t="s">
        <v>20652</v>
      </c>
      <c r="N7047" t="s">
        <v>19150</v>
      </c>
      <c r="P7047" t="str">
        <f t="shared" si="110"/>
        <v>INSERT INTO pokemon_cards (id,name,pokemon_id,level,primary_color,hp,secondary_color,evolve_from,weakness,weakness_modifier,ability_name,ability_text,ability_type) VALUES ('sm11-222','Mewtwo &amp; Mew-GX','150',NULL,'Psychic','270',NULL,NULL,'Psychic','Ã—2','Perfection','This PokÃ©mon can use the attacks of any PokÃ©mon-GX or PokÃ©mon-EX on your Bench or in your discard pile. (You still need the necessary Energy to use each attack.)','Ability');</v>
      </c>
    </row>
    <row r="7048" spans="1:16" x14ac:dyDescent="0.25">
      <c r="A7048" t="s">
        <v>9536</v>
      </c>
      <c r="B7048" t="s">
        <v>9382</v>
      </c>
      <c r="C7048">
        <v>381</v>
      </c>
      <c r="D7048" t="s">
        <v>2848</v>
      </c>
      <c r="F7048">
        <v>170</v>
      </c>
      <c r="G7048" t="s">
        <v>7</v>
      </c>
      <c r="J7048" t="s">
        <v>7</v>
      </c>
      <c r="K7048" t="s">
        <v>9</v>
      </c>
      <c r="L7048" t="s">
        <v>20656</v>
      </c>
      <c r="M7048" t="s">
        <v>22720</v>
      </c>
      <c r="N7048" t="s">
        <v>19150</v>
      </c>
      <c r="P7048" t="str">
        <f t="shared" si="110"/>
        <v>INSERT INTO pokemon_cards (id,name,pokemon_id,level,primary_color,hp,secondary_color,evolve_from,weakness,weakness_modifier,ability_name,ability_text,ability_type) VALUES ('sm11-223','Latios-GX','381',NULL,'Psychic','170',NULL,NULL,'Psychic','Ã—2','Power Bind','If you have 4 or fewer PokÃ©mon in play, this PokÃ©mon can''t attack.','Ability');</v>
      </c>
    </row>
    <row r="7049" spans="1:16" x14ac:dyDescent="0.25">
      <c r="A7049" t="s">
        <v>9537</v>
      </c>
      <c r="B7049" t="s">
        <v>9421</v>
      </c>
      <c r="C7049">
        <v>142</v>
      </c>
      <c r="D7049" t="s">
        <v>377</v>
      </c>
      <c r="F7049">
        <v>210</v>
      </c>
      <c r="G7049" t="s">
        <v>20</v>
      </c>
      <c r="I7049" t="s">
        <v>9333</v>
      </c>
      <c r="J7049" t="s">
        <v>33</v>
      </c>
      <c r="K7049" t="s">
        <v>9</v>
      </c>
      <c r="L7049" t="s">
        <v>20663</v>
      </c>
      <c r="M7049" t="s">
        <v>22725</v>
      </c>
      <c r="N7049" t="s">
        <v>19150</v>
      </c>
      <c r="P7049" t="str">
        <f t="shared" si="110"/>
        <v>INSERT INTO pokemon_cards (id,name,pokemon_id,level,primary_color,hp,secondary_color,evolve_from,weakness,weakness_modifier,ability_name,ability_text,ability_type) VALUES ('sm11-224','Aerodactyl-GX','142',NULL,'Fighting','210',NULL,'Unidentified Fossil','Grass','Ã—2','Primal Winds','As long as this PokÃ©mon is your Active PokÃ©mon, your opponent''s Basic PokÃ©mon''s attacks cost Colorless more.','Ability');</v>
      </c>
    </row>
    <row r="7050" spans="1:16" x14ac:dyDescent="0.25">
      <c r="A7050" t="s">
        <v>9538</v>
      </c>
      <c r="B7050" t="s">
        <v>9446</v>
      </c>
      <c r="C7050">
        <v>302</v>
      </c>
      <c r="D7050" t="s">
        <v>9447</v>
      </c>
      <c r="F7050">
        <v>280</v>
      </c>
      <c r="G7050" t="s">
        <v>896</v>
      </c>
      <c r="J7050" t="s">
        <v>20</v>
      </c>
      <c r="K7050" t="s">
        <v>9</v>
      </c>
      <c r="P7050" t="str">
        <f t="shared" si="110"/>
        <v>INSERT INTO pokemon_cards (id,name,pokemon_id,level,primary_color,hp,secondary_color,evolve_from,weakness,weakness_modifier,ability_name,ability_text,ability_type) VALUES ('sm11-225','Mega Sableye &amp; Tyranitar-GX','302',NULL,'Darkness','280',NULL,NULL,'Fighting','Ã—2',NULL,NULL,NULL);</v>
      </c>
    </row>
    <row r="7051" spans="1:16" x14ac:dyDescent="0.25">
      <c r="A7051" t="s">
        <v>9539</v>
      </c>
      <c r="B7051" t="s">
        <v>9446</v>
      </c>
      <c r="C7051">
        <v>302</v>
      </c>
      <c r="D7051" t="s">
        <v>9447</v>
      </c>
      <c r="F7051">
        <v>280</v>
      </c>
      <c r="G7051" t="s">
        <v>896</v>
      </c>
      <c r="J7051" t="s">
        <v>20</v>
      </c>
      <c r="K7051" t="s">
        <v>9</v>
      </c>
      <c r="P7051" t="str">
        <f t="shared" si="110"/>
        <v>INSERT INTO pokemon_cards (id,name,pokemon_id,level,primary_color,hp,secondary_color,evolve_from,weakness,weakness_modifier,ability_name,ability_text,ability_type) VALUES ('sm11-226','Mega Sableye &amp; Tyranitar-GX','302',NULL,'Darkness','280',NULL,NULL,'Fighting','Ã—2',NULL,NULL,NULL);</v>
      </c>
    </row>
    <row r="7052" spans="1:16" x14ac:dyDescent="0.25">
      <c r="A7052" t="s">
        <v>9540</v>
      </c>
      <c r="B7052" t="s">
        <v>9466</v>
      </c>
      <c r="C7052">
        <v>303</v>
      </c>
      <c r="D7052" t="s">
        <v>2836</v>
      </c>
      <c r="F7052">
        <v>170</v>
      </c>
      <c r="G7052" t="s">
        <v>854</v>
      </c>
      <c r="J7052" t="s">
        <v>24</v>
      </c>
      <c r="K7052" t="s">
        <v>9</v>
      </c>
      <c r="L7052" t="s">
        <v>20669</v>
      </c>
      <c r="M7052" t="s">
        <v>20670</v>
      </c>
      <c r="N7052" t="s">
        <v>19150</v>
      </c>
      <c r="P7052" t="str">
        <f t="shared" si="110"/>
        <v>INSERT INTO pokemon_cards (id,name,pokemon_id,level,primary_color,hp,secondary_color,evolve_from,weakness,weakness_modifier,ability_name,ability_text,ability_type) VALUES ('sm11-227','Mawile-GX','303',NULL,'Metal','170',NULL,NULL,'Fire','Ã—2','Captivating Wink','When you play this PokÃ©mon from your hand onto your Bench during your turn, you may have your opponent reveal their hand and put any number of Basic PokÃ©mon you find there onto their Bench.','Ability');</v>
      </c>
    </row>
    <row r="7053" spans="1:16" x14ac:dyDescent="0.25">
      <c r="A7053" t="s">
        <v>9541</v>
      </c>
      <c r="B7053" t="s">
        <v>9472</v>
      </c>
      <c r="C7053">
        <v>445</v>
      </c>
      <c r="D7053" t="s">
        <v>9473</v>
      </c>
      <c r="F7053">
        <v>270</v>
      </c>
      <c r="G7053" t="s">
        <v>1297</v>
      </c>
      <c r="J7053" t="s">
        <v>3060</v>
      </c>
      <c r="K7053" t="s">
        <v>9</v>
      </c>
      <c r="P7053" t="str">
        <f t="shared" si="110"/>
        <v>INSERT INTO pokemon_cards (id,name,pokemon_id,level,primary_color,hp,secondary_color,evolve_from,weakness,weakness_modifier,ability_name,ability_text,ability_type) VALUES ('sm11-228','Garchomp &amp; Giratina-GX','445',NULL,'Dragon','270',NULL,NULL,'Fairy','Ã—2',NULL,NULL,NULL);</v>
      </c>
    </row>
    <row r="7054" spans="1:16" x14ac:dyDescent="0.25">
      <c r="A7054" t="s">
        <v>9542</v>
      </c>
      <c r="B7054" t="s">
        <v>9480</v>
      </c>
      <c r="C7054">
        <v>149</v>
      </c>
      <c r="D7054" t="s">
        <v>387</v>
      </c>
      <c r="F7054">
        <v>250</v>
      </c>
      <c r="G7054" t="s">
        <v>1297</v>
      </c>
      <c r="I7054" t="s">
        <v>76</v>
      </c>
      <c r="J7054" t="s">
        <v>3060</v>
      </c>
      <c r="K7054" t="s">
        <v>9</v>
      </c>
      <c r="P7054" t="str">
        <f t="shared" si="110"/>
        <v>INSERT INTO pokemon_cards (id,name,pokemon_id,level,primary_color,hp,secondary_color,evolve_from,weakness,weakness_modifier,ability_name,ability_text,ability_type) VALUES ('sm11-229','Dragonite-GX','149',NULL,'Dragon','250',NULL,'Dragonair','Fairy','Ã—2',NULL,NULL,NULL);</v>
      </c>
    </row>
    <row r="7055" spans="1:16" x14ac:dyDescent="0.25">
      <c r="A7055" t="s">
        <v>9543</v>
      </c>
      <c r="B7055" t="s">
        <v>9493</v>
      </c>
      <c r="C7055">
        <v>804</v>
      </c>
      <c r="D7055" t="s">
        <v>9494</v>
      </c>
      <c r="F7055">
        <v>210</v>
      </c>
      <c r="G7055" t="s">
        <v>1297</v>
      </c>
      <c r="I7055" t="s">
        <v>9415</v>
      </c>
      <c r="J7055" t="s">
        <v>3060</v>
      </c>
      <c r="K7055" t="s">
        <v>9</v>
      </c>
      <c r="L7055" t="s">
        <v>20679</v>
      </c>
      <c r="M7055" t="s">
        <v>20680</v>
      </c>
      <c r="N7055" t="s">
        <v>19150</v>
      </c>
      <c r="P7055" t="str">
        <f t="shared" si="110"/>
        <v>INSERT INTO pokemon_cards (id,name,pokemon_id,level,primary_color,hp,secondary_color,evolve_from,weakness,weakness_modifier,ability_name,ability_text,ability_type) VALUES ('sm11-230','Naganadel-GX','804',NULL,'Dragon','210',NULL,'Poipole','Fairy','Ã—2','Ultra Conversion','Once during your turn (before your attack), you may discard an Ultra Beast card from your hand. If you do, draw 3 cards.','Ability');</v>
      </c>
    </row>
    <row r="7056" spans="1:16" x14ac:dyDescent="0.25">
      <c r="A7056" t="s">
        <v>9544</v>
      </c>
      <c r="B7056" t="s">
        <v>9278</v>
      </c>
      <c r="C7056">
        <v>722</v>
      </c>
      <c r="D7056" t="s">
        <v>9279</v>
      </c>
      <c r="F7056">
        <v>270</v>
      </c>
      <c r="G7056" t="s">
        <v>33</v>
      </c>
      <c r="J7056" t="s">
        <v>24</v>
      </c>
      <c r="K7056" t="s">
        <v>9</v>
      </c>
      <c r="P7056" t="str">
        <f t="shared" si="110"/>
        <v>INSERT INTO pokemon_cards (id,name,pokemon_id,level,primary_color,hp,secondary_color,evolve_from,weakness,weakness_modifier,ability_name,ability_text,ability_type) VALUES ('sm11-237','Rowlet &amp; Alolan Exeggutor-GX','722',NULL,'Grass','270',NULL,NULL,'Fire','Ã—2',NULL,NULL,NULL);</v>
      </c>
    </row>
    <row r="7057" spans="1:16" x14ac:dyDescent="0.25">
      <c r="A7057" t="s">
        <v>9545</v>
      </c>
      <c r="B7057" t="s">
        <v>9307</v>
      </c>
      <c r="C7057">
        <v>485</v>
      </c>
      <c r="D7057" t="s">
        <v>2744</v>
      </c>
      <c r="F7057">
        <v>190</v>
      </c>
      <c r="G7057" t="s">
        <v>24</v>
      </c>
      <c r="J7057" t="s">
        <v>13</v>
      </c>
      <c r="K7057" t="s">
        <v>9</v>
      </c>
      <c r="L7057" t="s">
        <v>20641</v>
      </c>
      <c r="M7057" t="s">
        <v>20642</v>
      </c>
      <c r="N7057" t="s">
        <v>19150</v>
      </c>
      <c r="P7057" t="str">
        <f t="shared" si="110"/>
        <v>INSERT INTO pokemon_cards (id,name,pokemon_id,level,primary_color,hp,secondary_color,evolve_from,weakness,weakness_modifier,ability_name,ability_text,ability_type) VALUES ('sm11-238','Heatran-GX','485',NULL,'Fire','190',NULL,NULL,'Water','Ã—2','Burning Road','Once during your turn, when this PokÃ©mon moves from your Bench to become your Active PokÃ©mon, you may move any number of Fire Energy from your other PokÃ©mon to it.','Ability');</v>
      </c>
    </row>
    <row r="7058" spans="1:16" x14ac:dyDescent="0.25">
      <c r="A7058" t="s">
        <v>9546</v>
      </c>
      <c r="B7058" t="s">
        <v>9322</v>
      </c>
      <c r="C7058">
        <v>79</v>
      </c>
      <c r="D7058" t="s">
        <v>9323</v>
      </c>
      <c r="F7058">
        <v>250</v>
      </c>
      <c r="G7058" t="s">
        <v>13</v>
      </c>
      <c r="J7058" t="s">
        <v>33</v>
      </c>
      <c r="K7058" t="s">
        <v>9</v>
      </c>
      <c r="P7058" t="str">
        <f t="shared" si="110"/>
        <v>INSERT INTO pokemon_cards (id,name,pokemon_id,level,primary_color,hp,secondary_color,evolve_from,weakness,weakness_modifier,ability_name,ability_text,ability_type) VALUES ('sm11-239','Slowpoke &amp; Psyduck-GX','79',NULL,'Water','250',NULL,NULL,'Grass','Ã—2',NULL,NULL,NULL);</v>
      </c>
    </row>
    <row r="7059" spans="1:16" x14ac:dyDescent="0.25">
      <c r="A7059" t="s">
        <v>9547</v>
      </c>
      <c r="B7059" t="s">
        <v>9337</v>
      </c>
      <c r="C7059">
        <v>647</v>
      </c>
      <c r="D7059" t="s">
        <v>1434</v>
      </c>
      <c r="F7059">
        <v>170</v>
      </c>
      <c r="G7059" t="s">
        <v>13</v>
      </c>
      <c r="J7059" t="s">
        <v>33</v>
      </c>
      <c r="K7059" t="s">
        <v>9</v>
      </c>
      <c r="L7059" t="s">
        <v>20644</v>
      </c>
      <c r="M7059" t="s">
        <v>22718</v>
      </c>
      <c r="N7059" t="s">
        <v>19150</v>
      </c>
      <c r="P7059" t="str">
        <f t="shared" si="110"/>
        <v>INSERT INTO pokemon_cards (id,name,pokemon_id,level,primary_color,hp,secondary_color,evolve_from,weakness,weakness_modifier,ability_name,ability_text,ability_type) VALUES ('sm11-240','Keldeo-GX','647',NULL,'Water','170',NULL,NULL,'Grass','Ã—2','Pure Heart','Prevent all effects of attacks, including damage, done to this PokÃ©mon by your opponent''s PokÃ©mon-GX or PokÃ©mon-EX.','Ability');</v>
      </c>
    </row>
    <row r="7060" spans="1:16" x14ac:dyDescent="0.25">
      <c r="A7060" t="s">
        <v>9548</v>
      </c>
      <c r="B7060" t="s">
        <v>9347</v>
      </c>
      <c r="C7060">
        <v>26</v>
      </c>
      <c r="D7060" t="s">
        <v>62</v>
      </c>
      <c r="F7060">
        <v>260</v>
      </c>
      <c r="G7060" t="s">
        <v>15</v>
      </c>
      <c r="J7060" t="s">
        <v>20</v>
      </c>
      <c r="K7060" t="s">
        <v>9</v>
      </c>
      <c r="P7060" t="str">
        <f t="shared" si="110"/>
        <v>INSERT INTO pokemon_cards (id,name,pokemon_id,level,primary_color,hp,secondary_color,evolve_from,weakness,weakness_modifier,ability_name,ability_text,ability_type) VALUES ('sm11-241','Raichu &amp; Alolan Raichu-GX','26',NULL,'Lightning','260',NULL,NULL,'Fighting','Ã—2',NULL,NULL,NULL);</v>
      </c>
    </row>
    <row r="7061" spans="1:16" x14ac:dyDescent="0.25">
      <c r="A7061" t="s">
        <v>9549</v>
      </c>
      <c r="B7061" t="s">
        <v>9370</v>
      </c>
      <c r="C7061">
        <v>150</v>
      </c>
      <c r="D7061" t="s">
        <v>9371</v>
      </c>
      <c r="F7061">
        <v>270</v>
      </c>
      <c r="G7061" t="s">
        <v>7</v>
      </c>
      <c r="J7061" t="s">
        <v>7</v>
      </c>
      <c r="K7061" t="s">
        <v>9</v>
      </c>
      <c r="L7061" t="s">
        <v>20651</v>
      </c>
      <c r="M7061" t="s">
        <v>20652</v>
      </c>
      <c r="N7061" t="s">
        <v>19150</v>
      </c>
      <c r="P7061" t="str">
        <f t="shared" si="110"/>
        <v>INSERT INTO pokemon_cards (id,name,pokemon_id,level,primary_color,hp,secondary_color,evolve_from,weakness,weakness_modifier,ability_name,ability_text,ability_type) VALUES ('sm11-242','Mewtwo &amp; Mew-GX','150',NULL,'Psychic','270',NULL,NULL,'Psychic','Ã—2','Perfection','This PokÃ©mon can use the attacks of any PokÃ©mon-GX or PokÃ©mon-EX on your Bench or in your discard pile. (You still need the necessary Energy to use each attack.)','Ability');</v>
      </c>
    </row>
    <row r="7062" spans="1:16" x14ac:dyDescent="0.25">
      <c r="A7062" t="s">
        <v>9550</v>
      </c>
      <c r="B7062" t="s">
        <v>9382</v>
      </c>
      <c r="C7062">
        <v>381</v>
      </c>
      <c r="D7062" t="s">
        <v>2848</v>
      </c>
      <c r="F7062">
        <v>170</v>
      </c>
      <c r="G7062" t="s">
        <v>7</v>
      </c>
      <c r="J7062" t="s">
        <v>7</v>
      </c>
      <c r="K7062" t="s">
        <v>9</v>
      </c>
      <c r="L7062" t="s">
        <v>20656</v>
      </c>
      <c r="M7062" t="s">
        <v>22720</v>
      </c>
      <c r="N7062" t="s">
        <v>19150</v>
      </c>
      <c r="P7062" t="str">
        <f t="shared" si="110"/>
        <v>INSERT INTO pokemon_cards (id,name,pokemon_id,level,primary_color,hp,secondary_color,evolve_from,weakness,weakness_modifier,ability_name,ability_text,ability_type) VALUES ('sm11-243','Latios-GX','381',NULL,'Psychic','170',NULL,NULL,'Psychic','Ã—2','Power Bind','If you have 4 or fewer PokÃ©mon in play, this PokÃ©mon can''t attack.','Ability');</v>
      </c>
    </row>
    <row r="7063" spans="1:16" x14ac:dyDescent="0.25">
      <c r="A7063" t="s">
        <v>9551</v>
      </c>
      <c r="B7063" t="s">
        <v>9421</v>
      </c>
      <c r="C7063">
        <v>142</v>
      </c>
      <c r="D7063" t="s">
        <v>377</v>
      </c>
      <c r="F7063">
        <v>210</v>
      </c>
      <c r="G7063" t="s">
        <v>20</v>
      </c>
      <c r="I7063" t="s">
        <v>9333</v>
      </c>
      <c r="J7063" t="s">
        <v>33</v>
      </c>
      <c r="K7063" t="s">
        <v>9</v>
      </c>
      <c r="L7063" t="s">
        <v>20663</v>
      </c>
      <c r="M7063" t="s">
        <v>22725</v>
      </c>
      <c r="N7063" t="s">
        <v>19150</v>
      </c>
      <c r="P7063" t="str">
        <f t="shared" si="110"/>
        <v>INSERT INTO pokemon_cards (id,name,pokemon_id,level,primary_color,hp,secondary_color,evolve_from,weakness,weakness_modifier,ability_name,ability_text,ability_type) VALUES ('sm11-244','Aerodactyl-GX','142',NULL,'Fighting','210',NULL,'Unidentified Fossil','Grass','Ã—2','Primal Winds','As long as this PokÃ©mon is your Active PokÃ©mon, your opponent''s Basic PokÃ©mon''s attacks cost Colorless more.','Ability');</v>
      </c>
    </row>
    <row r="7064" spans="1:16" x14ac:dyDescent="0.25">
      <c r="A7064" t="s">
        <v>9552</v>
      </c>
      <c r="B7064" t="s">
        <v>9446</v>
      </c>
      <c r="C7064">
        <v>302</v>
      </c>
      <c r="D7064" t="s">
        <v>9447</v>
      </c>
      <c r="F7064">
        <v>280</v>
      </c>
      <c r="G7064" t="s">
        <v>896</v>
      </c>
      <c r="J7064" t="s">
        <v>20</v>
      </c>
      <c r="K7064" t="s">
        <v>9</v>
      </c>
      <c r="P7064" t="str">
        <f t="shared" si="110"/>
        <v>INSERT INTO pokemon_cards (id,name,pokemon_id,level,primary_color,hp,secondary_color,evolve_from,weakness,weakness_modifier,ability_name,ability_text,ability_type) VALUES ('sm11-245','Mega Sableye &amp; Tyranitar-GX','302',NULL,'Darkness','280',NULL,NULL,'Fighting','Ã—2',NULL,NULL,NULL);</v>
      </c>
    </row>
    <row r="7065" spans="1:16" x14ac:dyDescent="0.25">
      <c r="A7065" t="s">
        <v>9553</v>
      </c>
      <c r="B7065" t="s">
        <v>9466</v>
      </c>
      <c r="C7065">
        <v>303</v>
      </c>
      <c r="D7065" t="s">
        <v>2836</v>
      </c>
      <c r="F7065">
        <v>170</v>
      </c>
      <c r="G7065" t="s">
        <v>854</v>
      </c>
      <c r="J7065" t="s">
        <v>24</v>
      </c>
      <c r="K7065" t="s">
        <v>9</v>
      </c>
      <c r="L7065" t="s">
        <v>20669</v>
      </c>
      <c r="M7065" t="s">
        <v>20670</v>
      </c>
      <c r="N7065" t="s">
        <v>19150</v>
      </c>
      <c r="P7065" t="str">
        <f t="shared" si="110"/>
        <v>INSERT INTO pokemon_cards (id,name,pokemon_id,level,primary_color,hp,secondary_color,evolve_from,weakness,weakness_modifier,ability_name,ability_text,ability_type) VALUES ('sm11-246','Mawile-GX','303',NULL,'Metal','170',NULL,NULL,'Fire','Ã—2','Captivating Wink','When you play this PokÃ©mon from your hand onto your Bench during your turn, you may have your opponent reveal their hand and put any number of Basic PokÃ©mon you find there onto their Bench.','Ability');</v>
      </c>
    </row>
    <row r="7066" spans="1:16" x14ac:dyDescent="0.25">
      <c r="A7066" t="s">
        <v>9554</v>
      </c>
      <c r="B7066" t="s">
        <v>9472</v>
      </c>
      <c r="C7066">
        <v>445</v>
      </c>
      <c r="D7066" t="s">
        <v>9473</v>
      </c>
      <c r="F7066">
        <v>270</v>
      </c>
      <c r="G7066" t="s">
        <v>1297</v>
      </c>
      <c r="J7066" t="s">
        <v>3060</v>
      </c>
      <c r="K7066" t="s">
        <v>9</v>
      </c>
      <c r="P7066" t="str">
        <f t="shared" si="110"/>
        <v>INSERT INTO pokemon_cards (id,name,pokemon_id,level,primary_color,hp,secondary_color,evolve_from,weakness,weakness_modifier,ability_name,ability_text,ability_type) VALUES ('sm11-247','Garchomp &amp; Giratina-GX','445',NULL,'Dragon','270',NULL,NULL,'Fairy','Ã—2',NULL,NULL,NULL);</v>
      </c>
    </row>
    <row r="7067" spans="1:16" x14ac:dyDescent="0.25">
      <c r="A7067" t="s">
        <v>9555</v>
      </c>
      <c r="B7067" t="s">
        <v>9480</v>
      </c>
      <c r="C7067">
        <v>149</v>
      </c>
      <c r="D7067" t="s">
        <v>387</v>
      </c>
      <c r="F7067">
        <v>250</v>
      </c>
      <c r="G7067" t="s">
        <v>1297</v>
      </c>
      <c r="I7067" t="s">
        <v>76</v>
      </c>
      <c r="J7067" t="s">
        <v>3060</v>
      </c>
      <c r="K7067" t="s">
        <v>9</v>
      </c>
      <c r="P7067" t="str">
        <f t="shared" si="110"/>
        <v>INSERT INTO pokemon_cards (id,name,pokemon_id,level,primary_color,hp,secondary_color,evolve_from,weakness,weakness_modifier,ability_name,ability_text,ability_type) VALUES ('sm11-248','Dragonite-GX','149',NULL,'Dragon','250',NULL,'Dragonair','Fairy','Ã—2',NULL,NULL,NULL);</v>
      </c>
    </row>
    <row r="7068" spans="1:16" x14ac:dyDescent="0.25">
      <c r="A7068" t="s">
        <v>9556</v>
      </c>
      <c r="B7068" t="s">
        <v>9493</v>
      </c>
      <c r="C7068">
        <v>804</v>
      </c>
      <c r="D7068" t="s">
        <v>9494</v>
      </c>
      <c r="F7068">
        <v>210</v>
      </c>
      <c r="G7068" t="s">
        <v>1297</v>
      </c>
      <c r="I7068" t="s">
        <v>9415</v>
      </c>
      <c r="J7068" t="s">
        <v>3060</v>
      </c>
      <c r="K7068" t="s">
        <v>9</v>
      </c>
      <c r="L7068" t="s">
        <v>20679</v>
      </c>
      <c r="M7068" t="s">
        <v>20680</v>
      </c>
      <c r="N7068" t="s">
        <v>19150</v>
      </c>
      <c r="P7068" t="str">
        <f t="shared" si="110"/>
        <v>INSERT INTO pokemon_cards (id,name,pokemon_id,level,primary_color,hp,secondary_color,evolve_from,weakness,weakness_modifier,ability_name,ability_text,ability_type) VALUES ('sm11-249','Naganadel-GX','804',NULL,'Dragon','210',NULL,'Poipole','Fairy','Ã—2','Ultra Conversion','Once during your turn (before your attack), you may discard an Ultra Beast card from your hand. If you do, draw 3 cards.','Ability');</v>
      </c>
    </row>
    <row r="7069" spans="1:16" x14ac:dyDescent="0.25">
      <c r="A7069" t="s">
        <v>9557</v>
      </c>
      <c r="B7069" t="s">
        <v>159</v>
      </c>
      <c r="C7069">
        <v>10</v>
      </c>
      <c r="D7069" t="s">
        <v>160</v>
      </c>
      <c r="F7069">
        <v>60</v>
      </c>
      <c r="G7069" t="s">
        <v>33</v>
      </c>
      <c r="J7069" t="s">
        <v>24</v>
      </c>
      <c r="K7069" t="s">
        <v>9</v>
      </c>
      <c r="P7069" t="str">
        <f t="shared" si="110"/>
        <v>INSERT INTO pokemon_cards (id,name,pokemon_id,level,primary_color,hp,secondary_color,evolve_from,weakness,weakness_modifier,ability_name,ability_text,ability_type) VALUES ('sm115-1','Caterpie','10',NULL,'Grass','60',NULL,NULL,'Fire','Ã—2',NULL,NULL,NULL);</v>
      </c>
    </row>
    <row r="7070" spans="1:16" x14ac:dyDescent="0.25">
      <c r="A7070" t="s">
        <v>9558</v>
      </c>
      <c r="B7070" t="s">
        <v>181</v>
      </c>
      <c r="C7070">
        <v>11</v>
      </c>
      <c r="D7070" t="s">
        <v>182</v>
      </c>
      <c r="F7070">
        <v>90</v>
      </c>
      <c r="G7070" t="s">
        <v>33</v>
      </c>
      <c r="I7070" t="s">
        <v>159</v>
      </c>
      <c r="J7070" t="s">
        <v>24</v>
      </c>
      <c r="K7070" t="s">
        <v>9</v>
      </c>
      <c r="P7070" t="str">
        <f t="shared" si="110"/>
        <v>INSERT INTO pokemon_cards (id,name,pokemon_id,level,primary_color,hp,secondary_color,evolve_from,weakness,weakness_modifier,ability_name,ability_text,ability_type) VALUES ('sm115-2','Metapod','11',NULL,'Grass','90',NULL,'Caterpie','Fire','Ã—2',NULL,NULL,NULL);</v>
      </c>
    </row>
    <row r="7071" spans="1:16" x14ac:dyDescent="0.25">
      <c r="A7071" t="s">
        <v>9559</v>
      </c>
      <c r="B7071" t="s">
        <v>290</v>
      </c>
      <c r="C7071">
        <v>12</v>
      </c>
      <c r="D7071" t="s">
        <v>291</v>
      </c>
      <c r="F7071">
        <v>130</v>
      </c>
      <c r="G7071" t="s">
        <v>33</v>
      </c>
      <c r="I7071" t="s">
        <v>181</v>
      </c>
      <c r="J7071" t="s">
        <v>24</v>
      </c>
      <c r="K7071" t="s">
        <v>9</v>
      </c>
      <c r="P7071" t="str">
        <f t="shared" si="110"/>
        <v>INSERT INTO pokemon_cards (id,name,pokemon_id,level,primary_color,hp,secondary_color,evolve_from,weakness,weakness_modifier,ability_name,ability_text,ability_type) VALUES ('sm115-3','Butterfree','12',NULL,'Grass','130',NULL,'Metapod','Fire','Ã—2',NULL,NULL,NULL);</v>
      </c>
    </row>
    <row r="7072" spans="1:16" x14ac:dyDescent="0.25">
      <c r="A7072" t="s">
        <v>9560</v>
      </c>
      <c r="B7072" t="s">
        <v>319</v>
      </c>
      <c r="C7072">
        <v>46</v>
      </c>
      <c r="D7072" t="s">
        <v>366</v>
      </c>
      <c r="F7072">
        <v>70</v>
      </c>
      <c r="G7072" t="s">
        <v>33</v>
      </c>
      <c r="J7072" t="s">
        <v>24</v>
      </c>
      <c r="K7072" t="s">
        <v>9</v>
      </c>
      <c r="P7072" t="str">
        <f t="shared" si="110"/>
        <v>INSERT INTO pokemon_cards (id,name,pokemon_id,level,primary_color,hp,secondary_color,evolve_from,weakness,weakness_modifier,ability_name,ability_text,ability_type) VALUES ('sm115-4','Paras','46',NULL,'Grass','70',NULL,NULL,'Fire','Ã—2',NULL,NULL,NULL);</v>
      </c>
    </row>
    <row r="7073" spans="1:16" x14ac:dyDescent="0.25">
      <c r="A7073" t="s">
        <v>9561</v>
      </c>
      <c r="B7073" t="s">
        <v>248</v>
      </c>
      <c r="C7073">
        <v>123</v>
      </c>
      <c r="D7073" t="s">
        <v>249</v>
      </c>
      <c r="F7073">
        <v>100</v>
      </c>
      <c r="G7073" t="s">
        <v>33</v>
      </c>
      <c r="J7073" t="s">
        <v>24</v>
      </c>
      <c r="K7073" t="s">
        <v>9</v>
      </c>
      <c r="P7073" t="str">
        <f t="shared" si="110"/>
        <v>INSERT INTO pokemon_cards (id,name,pokemon_id,level,primary_color,hp,secondary_color,evolve_from,weakness,weakness_modifier,ability_name,ability_text,ability_type) VALUES ('sm115-5','Scyther','123',NULL,'Grass','100',NULL,NULL,'Fire','Ã—2',NULL,NULL,NULL);</v>
      </c>
    </row>
    <row r="7074" spans="1:16" x14ac:dyDescent="0.25">
      <c r="A7074" t="s">
        <v>9562</v>
      </c>
      <c r="B7074" t="s">
        <v>9563</v>
      </c>
      <c r="C7074">
        <v>127</v>
      </c>
      <c r="D7074" t="s">
        <v>246</v>
      </c>
      <c r="F7074">
        <v>180</v>
      </c>
      <c r="G7074" t="s">
        <v>33</v>
      </c>
      <c r="J7074" t="s">
        <v>24</v>
      </c>
      <c r="K7074" t="s">
        <v>9</v>
      </c>
      <c r="P7074" t="str">
        <f t="shared" si="110"/>
        <v>INSERT INTO pokemon_cards (id,name,pokemon_id,level,primary_color,hp,secondary_color,evolve_from,weakness,weakness_modifier,ability_name,ability_text,ability_type) VALUES ('sm115-6','Pinsir-GX','127',NULL,'Grass','180',NULL,NULL,'Fire','Ã—2',NULL,NULL,NULL);</v>
      </c>
    </row>
    <row r="7075" spans="1:16" x14ac:dyDescent="0.25">
      <c r="A7075" t="s">
        <v>9564</v>
      </c>
      <c r="B7075" t="s">
        <v>100</v>
      </c>
      <c r="C7075">
        <v>4</v>
      </c>
      <c r="D7075" t="s">
        <v>162</v>
      </c>
      <c r="F7075">
        <v>70</v>
      </c>
      <c r="G7075" t="s">
        <v>24</v>
      </c>
      <c r="J7075" t="s">
        <v>13</v>
      </c>
      <c r="K7075" t="s">
        <v>9</v>
      </c>
      <c r="P7075" t="str">
        <f t="shared" si="110"/>
        <v>INSERT INTO pokemon_cards (id,name,pokemon_id,level,primary_color,hp,secondary_color,evolve_from,weakness,weakness_modifier,ability_name,ability_text,ability_type) VALUES ('sm115-7','Charmander','4',NULL,'Fire','70',NULL,NULL,'Water','Ã—2',NULL,NULL,NULL);</v>
      </c>
    </row>
    <row r="7076" spans="1:16" x14ac:dyDescent="0.25">
      <c r="A7076" t="s">
        <v>9565</v>
      </c>
      <c r="B7076" t="s">
        <v>25</v>
      </c>
      <c r="C7076">
        <v>5</v>
      </c>
      <c r="D7076" t="s">
        <v>99</v>
      </c>
      <c r="F7076">
        <v>100</v>
      </c>
      <c r="G7076" t="s">
        <v>24</v>
      </c>
      <c r="I7076" t="s">
        <v>100</v>
      </c>
      <c r="J7076" t="s">
        <v>13</v>
      </c>
      <c r="K7076" t="s">
        <v>9</v>
      </c>
      <c r="P7076" t="str">
        <f t="shared" si="110"/>
        <v>INSERT INTO pokemon_cards (id,name,pokemon_id,level,primary_color,hp,secondary_color,evolve_from,weakness,weakness_modifier,ability_name,ability_text,ability_type) VALUES ('sm115-8','Charmeleon','5',NULL,'Fire','100',NULL,'Charmander','Water','Ã—2',NULL,NULL,NULL);</v>
      </c>
    </row>
    <row r="7077" spans="1:16" x14ac:dyDescent="0.25">
      <c r="A7077" t="s">
        <v>9566</v>
      </c>
      <c r="B7077" t="s">
        <v>9567</v>
      </c>
      <c r="C7077">
        <v>6</v>
      </c>
      <c r="D7077" t="s">
        <v>23</v>
      </c>
      <c r="F7077">
        <v>250</v>
      </c>
      <c r="G7077" t="s">
        <v>24</v>
      </c>
      <c r="I7077" t="s">
        <v>25</v>
      </c>
      <c r="J7077" t="s">
        <v>13</v>
      </c>
      <c r="K7077" t="s">
        <v>9</v>
      </c>
      <c r="P7077" t="str">
        <f t="shared" si="110"/>
        <v>INSERT INTO pokemon_cards (id,name,pokemon_id,level,primary_color,hp,secondary_color,evolve_from,weakness,weakness_modifier,ability_name,ability_text,ability_type) VALUES ('sm115-9','Charizard-GX','6',NULL,'Fire','250',NULL,'Charmeleon','Water','Ã—2',NULL,NULL,NULL);</v>
      </c>
    </row>
    <row r="7078" spans="1:16" x14ac:dyDescent="0.25">
      <c r="A7078" t="s">
        <v>9568</v>
      </c>
      <c r="B7078" t="s">
        <v>134</v>
      </c>
      <c r="C7078">
        <v>126</v>
      </c>
      <c r="D7078" t="s">
        <v>135</v>
      </c>
      <c r="F7078">
        <v>90</v>
      </c>
      <c r="G7078" t="s">
        <v>24</v>
      </c>
      <c r="J7078" t="s">
        <v>13</v>
      </c>
      <c r="K7078" t="s">
        <v>9</v>
      </c>
      <c r="P7078" t="str">
        <f t="shared" si="110"/>
        <v>INSERT INTO pokemon_cards (id,name,pokemon_id,level,primary_color,hp,secondary_color,evolve_from,weakness,weakness_modifier,ability_name,ability_text,ability_type) VALUES ('sm115-10','Magmar','126',NULL,'Fire','90',NULL,NULL,'Water','Ã—2',NULL,NULL,NULL);</v>
      </c>
    </row>
    <row r="7079" spans="1:16" x14ac:dyDescent="0.25">
      <c r="A7079" t="s">
        <v>9569</v>
      </c>
      <c r="B7079" t="s">
        <v>446</v>
      </c>
      <c r="C7079">
        <v>54</v>
      </c>
      <c r="D7079" t="s">
        <v>497</v>
      </c>
      <c r="F7079">
        <v>60</v>
      </c>
      <c r="G7079" t="s">
        <v>13</v>
      </c>
      <c r="J7079" t="s">
        <v>33</v>
      </c>
      <c r="K7079" t="s">
        <v>9</v>
      </c>
      <c r="P7079" t="str">
        <f t="shared" si="110"/>
        <v>INSERT INTO pokemon_cards (id,name,pokemon_id,level,primary_color,hp,secondary_color,evolve_from,weakness,weakness_modifier,ability_name,ability_text,ability_type) VALUES ('sm115-11','Psyduck','54',NULL,'Water','60',NULL,NULL,'Grass','Ã—2',NULL,NULL,NULL);</v>
      </c>
    </row>
    <row r="7080" spans="1:16" x14ac:dyDescent="0.25">
      <c r="A7080" t="s">
        <v>9570</v>
      </c>
      <c r="B7080" t="s">
        <v>474</v>
      </c>
      <c r="C7080">
        <v>79</v>
      </c>
      <c r="D7080" t="s">
        <v>501</v>
      </c>
      <c r="F7080">
        <v>70</v>
      </c>
      <c r="G7080" t="s">
        <v>13</v>
      </c>
      <c r="J7080" t="s">
        <v>33</v>
      </c>
      <c r="K7080" t="s">
        <v>9</v>
      </c>
      <c r="P7080" t="str">
        <f t="shared" si="110"/>
        <v>INSERT INTO pokemon_cards (id,name,pokemon_id,level,primary_color,hp,secondary_color,evolve_from,weakness,weakness_modifier,ability_name,ability_text,ability_type) VALUES ('sm115-12','Slowpoke','79',NULL,'Water','70',NULL,NULL,'Grass','Ã—2',NULL,NULL,NULL);</v>
      </c>
    </row>
    <row r="7081" spans="1:16" x14ac:dyDescent="0.25">
      <c r="A7081" t="s">
        <v>9571</v>
      </c>
      <c r="B7081" t="s">
        <v>207</v>
      </c>
      <c r="C7081">
        <v>120</v>
      </c>
      <c r="D7081" t="s">
        <v>209</v>
      </c>
      <c r="F7081">
        <v>50</v>
      </c>
      <c r="G7081" t="s">
        <v>13</v>
      </c>
      <c r="J7081" t="s">
        <v>33</v>
      </c>
      <c r="K7081" t="s">
        <v>9</v>
      </c>
      <c r="P7081" t="str">
        <f t="shared" si="110"/>
        <v>INSERT INTO pokemon_cards (id,name,pokemon_id,level,primary_color,hp,secondary_color,evolve_from,weakness,weakness_modifier,ability_name,ability_text,ability_type) VALUES ('sm115-13','Staryu','120',NULL,'Water','50',NULL,NULL,'Grass','Ã—2',NULL,NULL,NULL);</v>
      </c>
    </row>
    <row r="7082" spans="1:16" x14ac:dyDescent="0.25">
      <c r="A7082" t="s">
        <v>9572</v>
      </c>
      <c r="B7082" t="s">
        <v>9573</v>
      </c>
      <c r="C7082">
        <v>121</v>
      </c>
      <c r="D7082" t="s">
        <v>206</v>
      </c>
      <c r="F7082">
        <v>190</v>
      </c>
      <c r="G7082" t="s">
        <v>13</v>
      </c>
      <c r="I7082" t="s">
        <v>207</v>
      </c>
      <c r="J7082" t="s">
        <v>33</v>
      </c>
      <c r="K7082" t="s">
        <v>9</v>
      </c>
      <c r="P7082" t="str">
        <f t="shared" si="110"/>
        <v>INSERT INTO pokemon_cards (id,name,pokemon_id,level,primary_color,hp,secondary_color,evolve_from,weakness,weakness_modifier,ability_name,ability_text,ability_type) VALUES ('sm115-14','Starmie-GX','121',NULL,'Water','190',NULL,'Staryu','Grass','Ã—2',NULL,NULL,NULL);</v>
      </c>
    </row>
    <row r="7083" spans="1:16" x14ac:dyDescent="0.25">
      <c r="A7083" t="s">
        <v>9574</v>
      </c>
      <c r="B7083" t="s">
        <v>32</v>
      </c>
      <c r="C7083">
        <v>129</v>
      </c>
      <c r="D7083" t="s">
        <v>132</v>
      </c>
      <c r="F7083">
        <v>30</v>
      </c>
      <c r="G7083" t="s">
        <v>13</v>
      </c>
      <c r="J7083" t="s">
        <v>15</v>
      </c>
      <c r="K7083" t="s">
        <v>9</v>
      </c>
      <c r="P7083" t="str">
        <f t="shared" si="110"/>
        <v>INSERT INTO pokemon_cards (id,name,pokemon_id,level,primary_color,hp,secondary_color,evolve_from,weakness,weakness_modifier,ability_name,ability_text,ability_type) VALUES ('sm115-15','Magikarp','129',NULL,'Water','30',NULL,NULL,'Lightning','Ã—2',NULL,NULL,NULL);</v>
      </c>
    </row>
    <row r="7084" spans="1:16" x14ac:dyDescent="0.25">
      <c r="A7084" t="s">
        <v>9575</v>
      </c>
      <c r="B7084" t="s">
        <v>9576</v>
      </c>
      <c r="C7084">
        <v>130</v>
      </c>
      <c r="D7084" t="s">
        <v>31</v>
      </c>
      <c r="F7084">
        <v>230</v>
      </c>
      <c r="G7084" t="s">
        <v>13</v>
      </c>
      <c r="I7084" t="s">
        <v>32</v>
      </c>
      <c r="J7084" t="s">
        <v>15</v>
      </c>
      <c r="K7084" t="s">
        <v>9</v>
      </c>
      <c r="P7084" t="str">
        <f t="shared" si="110"/>
        <v>INSERT INTO pokemon_cards (id,name,pokemon_id,level,primary_color,hp,secondary_color,evolve_from,weakness,weakness_modifier,ability_name,ability_text,ability_type) VALUES ('sm115-16','Gyarados-GX','130',NULL,'Water','230',NULL,'Magikarp','Lightning','Ã—2',NULL,NULL,NULL);</v>
      </c>
    </row>
    <row r="7085" spans="1:16" x14ac:dyDescent="0.25">
      <c r="A7085" t="s">
        <v>9577</v>
      </c>
      <c r="B7085" t="s">
        <v>403</v>
      </c>
      <c r="C7085">
        <v>131</v>
      </c>
      <c r="D7085" t="s">
        <v>404</v>
      </c>
      <c r="F7085">
        <v>120</v>
      </c>
      <c r="G7085" t="s">
        <v>13</v>
      </c>
      <c r="J7085" t="s">
        <v>33</v>
      </c>
      <c r="K7085" t="s">
        <v>9</v>
      </c>
      <c r="P7085" t="str">
        <f t="shared" si="110"/>
        <v>INSERT INTO pokemon_cards (id,name,pokemon_id,level,primary_color,hp,secondary_color,evolve_from,weakness,weakness_modifier,ability_name,ability_text,ability_type) VALUES ('sm115-17','Lapras','131',NULL,'Water','120',NULL,NULL,'Grass','Ã—2',NULL,NULL,NULL);</v>
      </c>
    </row>
    <row r="7086" spans="1:16" x14ac:dyDescent="0.25">
      <c r="A7086" t="s">
        <v>9578</v>
      </c>
      <c r="B7086" t="s">
        <v>255</v>
      </c>
      <c r="C7086">
        <v>134</v>
      </c>
      <c r="D7086" t="s">
        <v>256</v>
      </c>
      <c r="F7086">
        <v>120</v>
      </c>
      <c r="G7086" t="s">
        <v>13</v>
      </c>
      <c r="I7086" t="s">
        <v>226</v>
      </c>
      <c r="J7086" t="s">
        <v>33</v>
      </c>
      <c r="K7086" t="s">
        <v>9</v>
      </c>
      <c r="P7086" t="str">
        <f t="shared" si="110"/>
        <v>INSERT INTO pokemon_cards (id,name,pokemon_id,level,primary_color,hp,secondary_color,evolve_from,weakness,weakness_modifier,ability_name,ability_text,ability_type) VALUES ('sm115-18','Vaporeon','134',NULL,'Water','120',NULL,'Eevee','Grass','Ã—2',NULL,NULL,NULL);</v>
      </c>
    </row>
    <row r="7087" spans="1:16" x14ac:dyDescent="0.25">
      <c r="A7087" t="s">
        <v>9579</v>
      </c>
      <c r="B7087" t="s">
        <v>63</v>
      </c>
      <c r="C7087">
        <v>25</v>
      </c>
      <c r="D7087" t="s">
        <v>191</v>
      </c>
      <c r="F7087">
        <v>70</v>
      </c>
      <c r="G7087" t="s">
        <v>15</v>
      </c>
      <c r="J7087" t="s">
        <v>20</v>
      </c>
      <c r="K7087" t="s">
        <v>9</v>
      </c>
      <c r="P7087" t="str">
        <f t="shared" si="110"/>
        <v>INSERT INTO pokemon_cards (id,name,pokemon_id,level,primary_color,hp,secondary_color,evolve_from,weakness,weakness_modifier,ability_name,ability_text,ability_type) VALUES ('sm115-19','Pikachu','25',NULL,'Lightning','70',NULL,NULL,'Fighting','Ã—2',NULL,NULL,NULL);</v>
      </c>
    </row>
    <row r="7088" spans="1:16" x14ac:dyDescent="0.25">
      <c r="A7088" t="s">
        <v>9580</v>
      </c>
      <c r="B7088" t="s">
        <v>9581</v>
      </c>
      <c r="C7088">
        <v>26</v>
      </c>
      <c r="D7088" t="s">
        <v>62</v>
      </c>
      <c r="F7088">
        <v>210</v>
      </c>
      <c r="G7088" t="s">
        <v>15</v>
      </c>
      <c r="I7088" t="s">
        <v>63</v>
      </c>
      <c r="J7088" t="s">
        <v>20</v>
      </c>
      <c r="K7088" t="s">
        <v>9</v>
      </c>
      <c r="P7088" t="str">
        <f t="shared" si="110"/>
        <v>INSERT INTO pokemon_cards (id,name,pokemon_id,level,primary_color,hp,secondary_color,evolve_from,weakness,weakness_modifier,ability_name,ability_text,ability_type) VALUES ('sm115-20','Raichu-GX','26',NULL,'Lightning','210',NULL,'Pikachu','Fighting','Ã—2',NULL,NULL,NULL);</v>
      </c>
    </row>
    <row r="7089" spans="1:16" x14ac:dyDescent="0.25">
      <c r="A7089" t="s">
        <v>9582</v>
      </c>
      <c r="B7089" t="s">
        <v>89</v>
      </c>
      <c r="C7089">
        <v>100</v>
      </c>
      <c r="D7089" t="s">
        <v>214</v>
      </c>
      <c r="F7089">
        <v>50</v>
      </c>
      <c r="G7089" t="s">
        <v>15</v>
      </c>
      <c r="J7089" t="s">
        <v>20</v>
      </c>
      <c r="K7089" t="s">
        <v>9</v>
      </c>
      <c r="P7089" t="str">
        <f t="shared" si="110"/>
        <v>INSERT INTO pokemon_cards (id,name,pokemon_id,level,primary_color,hp,secondary_color,evolve_from,weakness,weakness_modifier,ability_name,ability_text,ability_type) VALUES ('sm115-21','Voltorb','100',NULL,'Lightning','50',NULL,NULL,'Fighting','Ã—2',NULL,NULL,NULL);</v>
      </c>
    </row>
    <row r="7090" spans="1:16" x14ac:dyDescent="0.25">
      <c r="A7090" t="s">
        <v>9583</v>
      </c>
      <c r="B7090" t="s">
        <v>87</v>
      </c>
      <c r="C7090">
        <v>101</v>
      </c>
      <c r="D7090" t="s">
        <v>88</v>
      </c>
      <c r="F7090">
        <v>100</v>
      </c>
      <c r="G7090" t="s">
        <v>15</v>
      </c>
      <c r="I7090" t="s">
        <v>89</v>
      </c>
      <c r="J7090" t="s">
        <v>20</v>
      </c>
      <c r="K7090" t="s">
        <v>9</v>
      </c>
      <c r="P7090" t="str">
        <f t="shared" si="110"/>
        <v>INSERT INTO pokemon_cards (id,name,pokemon_id,level,primary_color,hp,secondary_color,evolve_from,weakness,weakness_modifier,ability_name,ability_text,ability_type) VALUES ('sm115-22','Electrode','101',NULL,'Lightning','100',NULL,'Voltorb','Fighting','Ã—2',NULL,NULL,NULL);</v>
      </c>
    </row>
    <row r="7091" spans="1:16" x14ac:dyDescent="0.25">
      <c r="A7091" t="s">
        <v>9584</v>
      </c>
      <c r="B7091" t="s">
        <v>228</v>
      </c>
      <c r="C7091">
        <v>135</v>
      </c>
      <c r="D7091" t="s">
        <v>229</v>
      </c>
      <c r="F7091">
        <v>90</v>
      </c>
      <c r="G7091" t="s">
        <v>15</v>
      </c>
      <c r="I7091" t="s">
        <v>226</v>
      </c>
      <c r="J7091" t="s">
        <v>20</v>
      </c>
      <c r="K7091" t="s">
        <v>9</v>
      </c>
      <c r="L7091" t="s">
        <v>19245</v>
      </c>
      <c r="M7091" t="s">
        <v>20687</v>
      </c>
      <c r="N7091" t="s">
        <v>19150</v>
      </c>
      <c r="P7091" t="str">
        <f t="shared" si="110"/>
        <v>INSERT INTO pokemon_cards (id,name,pokemon_id,level,primary_color,hp,secondary_color,evolve_from,weakness,weakness_modifier,ability_name,ability_text,ability_type) VALUES ('sm115-23','Jolteon','135',NULL,'Lightning','90',NULL,'Eevee','Fighting','Ã—2','Electromagnetic Wall','As long as this PokÃ©mon is your Active PokÃ©mon, whenever your opponent attaches an Energy card from their hand to 1 of their PokÃ©mon, put 2 damage counters on that PokÃ©mon.','Ability');</v>
      </c>
    </row>
    <row r="7092" spans="1:16" x14ac:dyDescent="0.25">
      <c r="A7092" t="s">
        <v>9585</v>
      </c>
      <c r="B7092" t="s">
        <v>69</v>
      </c>
      <c r="C7092">
        <v>145</v>
      </c>
      <c r="D7092" t="s">
        <v>70</v>
      </c>
      <c r="F7092">
        <v>120</v>
      </c>
      <c r="G7092" t="s">
        <v>15</v>
      </c>
      <c r="J7092" t="s">
        <v>15</v>
      </c>
      <c r="K7092" t="s">
        <v>9</v>
      </c>
      <c r="P7092" t="str">
        <f t="shared" si="110"/>
        <v>INSERT INTO pokemon_cards (id,name,pokemon_id,level,primary_color,hp,secondary_color,evolve_from,weakness,weakness_modifier,ability_name,ability_text,ability_type) VALUES ('sm115-24','Zapdos','145',NULL,'Lightning','120',NULL,NULL,'Lightning','Ã—2',NULL,NULL,NULL);</v>
      </c>
    </row>
    <row r="7093" spans="1:16" x14ac:dyDescent="0.25">
      <c r="A7093" t="s">
        <v>9586</v>
      </c>
      <c r="B7093" t="s">
        <v>433</v>
      </c>
      <c r="C7093">
        <v>23</v>
      </c>
      <c r="D7093" t="s">
        <v>483</v>
      </c>
      <c r="F7093">
        <v>60</v>
      </c>
      <c r="G7093" t="s">
        <v>7</v>
      </c>
      <c r="J7093" t="s">
        <v>7</v>
      </c>
      <c r="K7093" t="s">
        <v>9</v>
      </c>
      <c r="P7093" t="str">
        <f t="shared" si="110"/>
        <v>INSERT INTO pokemon_cards (id,name,pokemon_id,level,primary_color,hp,secondary_color,evolve_from,weakness,weakness_modifier,ability_name,ability_text,ability_type) VALUES ('sm115-25','Ekans','23',NULL,'Psychic','60',NULL,NULL,'Psychic','Ã—2',NULL,NULL,NULL);</v>
      </c>
    </row>
    <row r="7094" spans="1:16" x14ac:dyDescent="0.25">
      <c r="A7094" t="s">
        <v>9587</v>
      </c>
      <c r="B7094" t="s">
        <v>433</v>
      </c>
      <c r="C7094">
        <v>23</v>
      </c>
      <c r="D7094" t="s">
        <v>483</v>
      </c>
      <c r="F7094">
        <v>60</v>
      </c>
      <c r="G7094" t="s">
        <v>7</v>
      </c>
      <c r="J7094" t="s">
        <v>7</v>
      </c>
      <c r="K7094" t="s">
        <v>9</v>
      </c>
      <c r="P7094" t="str">
        <f t="shared" si="110"/>
        <v>INSERT INTO pokemon_cards (id,name,pokemon_id,level,primary_color,hp,secondary_color,evolve_from,weakness,weakness_modifier,ability_name,ability_text,ability_type) VALUES ('sm115-26','Ekans','23',NULL,'Psychic','60',NULL,NULL,'Psychic','Ã—2',NULL,NULL,NULL);</v>
      </c>
    </row>
    <row r="7095" spans="1:16" x14ac:dyDescent="0.25">
      <c r="A7095" t="s">
        <v>9588</v>
      </c>
      <c r="B7095" t="s">
        <v>431</v>
      </c>
      <c r="C7095">
        <v>24</v>
      </c>
      <c r="D7095" t="s">
        <v>432</v>
      </c>
      <c r="F7095">
        <v>120</v>
      </c>
      <c r="G7095" t="s">
        <v>7</v>
      </c>
      <c r="I7095" t="s">
        <v>433</v>
      </c>
      <c r="J7095" t="s">
        <v>7</v>
      </c>
      <c r="K7095" t="s">
        <v>9</v>
      </c>
      <c r="L7095" t="s">
        <v>20688</v>
      </c>
      <c r="M7095" t="s">
        <v>22732</v>
      </c>
      <c r="N7095" t="s">
        <v>19150</v>
      </c>
      <c r="P7095" t="str">
        <f t="shared" si="110"/>
        <v>INSERT INTO pokemon_cards (id,name,pokemon_id,level,primary_color,hp,secondary_color,evolve_from,weakness,weakness_modifier,ability_name,ability_text,ability_type) VALUES ('sm115-27','Arbok','24',NULL,'Psychic','120',NULL,'Ekans','Psychic','Ã—2','Last Pattern','If this PokÃ©mon is Knocked Out by damage from an opponent''s attack, discard 2 random cards from your opponent''s hand.','Ability');</v>
      </c>
    </row>
    <row r="7096" spans="1:16" x14ac:dyDescent="0.25">
      <c r="A7096" t="s">
        <v>9589</v>
      </c>
      <c r="B7096" t="s">
        <v>174</v>
      </c>
      <c r="C7096">
        <v>109</v>
      </c>
      <c r="D7096" t="s">
        <v>175</v>
      </c>
      <c r="F7096">
        <v>60</v>
      </c>
      <c r="G7096" t="s">
        <v>7</v>
      </c>
      <c r="J7096" t="s">
        <v>7</v>
      </c>
      <c r="K7096" t="s">
        <v>9</v>
      </c>
      <c r="P7096" t="str">
        <f t="shared" si="110"/>
        <v>INSERT INTO pokemon_cards (id,name,pokemon_id,level,primary_color,hp,secondary_color,evolve_from,weakness,weakness_modifier,ability_name,ability_text,ability_type) VALUES ('sm115-28','Koffing','109',NULL,'Psychic','60',NULL,NULL,'Psychic','Ã—2',NULL,NULL,NULL);</v>
      </c>
    </row>
    <row r="7097" spans="1:16" x14ac:dyDescent="0.25">
      <c r="A7097" t="s">
        <v>9590</v>
      </c>
      <c r="B7097" t="s">
        <v>480</v>
      </c>
      <c r="C7097">
        <v>110</v>
      </c>
      <c r="D7097" t="s">
        <v>481</v>
      </c>
      <c r="F7097">
        <v>120</v>
      </c>
      <c r="G7097" t="s">
        <v>7</v>
      </c>
      <c r="I7097" t="s">
        <v>174</v>
      </c>
      <c r="J7097" t="s">
        <v>7</v>
      </c>
      <c r="K7097" t="s">
        <v>9</v>
      </c>
      <c r="L7097" t="s">
        <v>20689</v>
      </c>
      <c r="M7097" t="s">
        <v>20690</v>
      </c>
      <c r="N7097" t="s">
        <v>19150</v>
      </c>
      <c r="P7097" t="str">
        <f t="shared" si="110"/>
        <v>INSERT INTO pokemon_cards (id,name,pokemon_id,level,primary_color,hp,secondary_color,evolve_from,weakness,weakness_modifier,ability_name,ability_text,ability_type) VALUES ('sm115-29','Weezing','110',NULL,'Psychic','120',NULL,'Koffing','Psychic','Ã—2','Surrender Now','Once during your turn, if this PokÃ©mon is discarded with the effect of Jessie &amp; James, you may have your opponent discard a card from their hand. (They discard that card after the effect of Jessie &amp; James.)','Ability');</v>
      </c>
    </row>
    <row r="7098" spans="1:16" x14ac:dyDescent="0.25">
      <c r="A7098" t="s">
        <v>9591</v>
      </c>
      <c r="B7098" t="s">
        <v>120</v>
      </c>
      <c r="C7098">
        <v>124</v>
      </c>
      <c r="D7098" t="s">
        <v>121</v>
      </c>
      <c r="F7098">
        <v>100</v>
      </c>
      <c r="G7098" t="s">
        <v>7</v>
      </c>
      <c r="J7098" t="s">
        <v>7</v>
      </c>
      <c r="K7098" t="s">
        <v>9</v>
      </c>
      <c r="P7098" t="str">
        <f t="shared" si="110"/>
        <v>INSERT INTO pokemon_cards (id,name,pokemon_id,level,primary_color,hp,secondary_color,evolve_from,weakness,weakness_modifier,ability_name,ability_text,ability_type) VALUES ('sm115-30','Jynx','124',NULL,'Psychic','100',NULL,NULL,'Psychic','Ã—2',NULL,NULL,NULL);</v>
      </c>
    </row>
    <row r="7099" spans="1:16" x14ac:dyDescent="0.25">
      <c r="A7099" t="s">
        <v>9592</v>
      </c>
      <c r="B7099" t="s">
        <v>9593</v>
      </c>
      <c r="C7099">
        <v>150</v>
      </c>
      <c r="D7099" t="s">
        <v>47</v>
      </c>
      <c r="F7099">
        <v>180</v>
      </c>
      <c r="G7099" t="s">
        <v>7</v>
      </c>
      <c r="J7099" t="s">
        <v>7</v>
      </c>
      <c r="K7099" t="s">
        <v>9</v>
      </c>
      <c r="P7099" t="str">
        <f t="shared" si="110"/>
        <v>INSERT INTO pokemon_cards (id,name,pokemon_id,level,primary_color,hp,secondary_color,evolve_from,weakness,weakness_modifier,ability_name,ability_text,ability_type) VALUES ('sm115-31','Mewtwo-GX','150',NULL,'Psychic','180',NULL,NULL,'Psychic','Ã—2',NULL,NULL,NULL);</v>
      </c>
    </row>
    <row r="7100" spans="1:16" x14ac:dyDescent="0.25">
      <c r="A7100" t="s">
        <v>9594</v>
      </c>
      <c r="B7100" t="s">
        <v>812</v>
      </c>
      <c r="C7100">
        <v>151</v>
      </c>
      <c r="D7100" t="s">
        <v>813</v>
      </c>
      <c r="F7100">
        <v>80</v>
      </c>
      <c r="G7100" t="s">
        <v>7</v>
      </c>
      <c r="J7100" t="s">
        <v>7</v>
      </c>
      <c r="K7100" t="s">
        <v>9</v>
      </c>
      <c r="P7100" t="str">
        <f t="shared" si="110"/>
        <v>INSERT INTO pokemon_cards (id,name,pokemon_id,level,primary_color,hp,secondary_color,evolve_from,weakness,weakness_modifier,ability_name,ability_text,ability_type) VALUES ('sm115-32','Mew','151',NULL,'Psychic','80',NULL,NULL,'Psychic','Ã—2',NULL,NULL,NULL);</v>
      </c>
    </row>
    <row r="7101" spans="1:16" x14ac:dyDescent="0.25">
      <c r="A7101" t="s">
        <v>9595</v>
      </c>
      <c r="B7101" t="s">
        <v>453</v>
      </c>
      <c r="C7101">
        <v>74</v>
      </c>
      <c r="D7101" t="s">
        <v>485</v>
      </c>
      <c r="F7101">
        <v>70</v>
      </c>
      <c r="G7101" t="s">
        <v>20</v>
      </c>
      <c r="J7101" t="s">
        <v>33</v>
      </c>
      <c r="K7101" t="s">
        <v>9</v>
      </c>
      <c r="P7101" t="str">
        <f t="shared" si="110"/>
        <v>INSERT INTO pokemon_cards (id,name,pokemon_id,level,primary_color,hp,secondary_color,evolve_from,weakness,weakness_modifier,ability_name,ability_text,ability_type) VALUES ('sm115-33','Geodude','74',NULL,'Fighting','70',NULL,NULL,'Grass','Ã—2',NULL,NULL,NULL);</v>
      </c>
    </row>
    <row r="7102" spans="1:16" x14ac:dyDescent="0.25">
      <c r="A7102" t="s">
        <v>9596</v>
      </c>
      <c r="B7102" t="s">
        <v>450</v>
      </c>
      <c r="C7102">
        <v>75</v>
      </c>
      <c r="D7102" t="s">
        <v>452</v>
      </c>
      <c r="F7102">
        <v>100</v>
      </c>
      <c r="G7102" t="s">
        <v>20</v>
      </c>
      <c r="I7102" t="s">
        <v>453</v>
      </c>
      <c r="J7102" t="s">
        <v>33</v>
      </c>
      <c r="K7102" t="s">
        <v>9</v>
      </c>
      <c r="P7102" t="str">
        <f t="shared" si="110"/>
        <v>INSERT INTO pokemon_cards (id,name,pokemon_id,level,primary_color,hp,secondary_color,evolve_from,weakness,weakness_modifier,ability_name,ability_text,ability_type) VALUES ('sm115-34','Graveler','75',NULL,'Fighting','100',NULL,'Geodude','Grass','Ã—2',NULL,NULL,NULL);</v>
      </c>
    </row>
    <row r="7103" spans="1:16" x14ac:dyDescent="0.25">
      <c r="A7103" t="s">
        <v>9597</v>
      </c>
      <c r="B7103" t="s">
        <v>448</v>
      </c>
      <c r="C7103">
        <v>76</v>
      </c>
      <c r="D7103" t="s">
        <v>449</v>
      </c>
      <c r="F7103">
        <v>170</v>
      </c>
      <c r="G7103" t="s">
        <v>20</v>
      </c>
      <c r="I7103" t="s">
        <v>450</v>
      </c>
      <c r="J7103" t="s">
        <v>33</v>
      </c>
      <c r="K7103" t="s">
        <v>9</v>
      </c>
      <c r="P7103" t="str">
        <f t="shared" si="110"/>
        <v>INSERT INTO pokemon_cards (id,name,pokemon_id,level,primary_color,hp,secondary_color,evolve_from,weakness,weakness_modifier,ability_name,ability_text,ability_type) VALUES ('sm115-35','Golem','76',NULL,'Fighting','170',NULL,'Graveler','Grass','Ã—2',NULL,NULL,NULL);</v>
      </c>
    </row>
    <row r="7104" spans="1:16" x14ac:dyDescent="0.25">
      <c r="A7104" t="s">
        <v>9598</v>
      </c>
      <c r="B7104" t="s">
        <v>9599</v>
      </c>
      <c r="C7104">
        <v>95</v>
      </c>
      <c r="D7104" t="s">
        <v>187</v>
      </c>
      <c r="F7104">
        <v>200</v>
      </c>
      <c r="G7104" t="s">
        <v>20</v>
      </c>
      <c r="J7104" t="s">
        <v>33</v>
      </c>
      <c r="K7104" t="s">
        <v>9</v>
      </c>
      <c r="P7104" t="str">
        <f t="shared" si="110"/>
        <v>INSERT INTO pokemon_cards (id,name,pokemon_id,level,primary_color,hp,secondary_color,evolve_from,weakness,weakness_modifier,ability_name,ability_text,ability_type) VALUES ('sm115-36','Onix-GX','95',NULL,'Fighting','200',NULL,NULL,'Grass','Ã—2',NULL,NULL,NULL);</v>
      </c>
    </row>
    <row r="7105" spans="1:16" x14ac:dyDescent="0.25">
      <c r="A7105" t="s">
        <v>9600</v>
      </c>
      <c r="B7105" t="s">
        <v>312</v>
      </c>
      <c r="C7105">
        <v>104</v>
      </c>
      <c r="D7105" t="s">
        <v>348</v>
      </c>
      <c r="F7105">
        <v>60</v>
      </c>
      <c r="G7105" t="s">
        <v>20</v>
      </c>
      <c r="J7105" t="s">
        <v>33</v>
      </c>
      <c r="K7105" t="s">
        <v>9</v>
      </c>
      <c r="P7105" t="str">
        <f t="shared" si="110"/>
        <v>INSERT INTO pokemon_cards (id,name,pokemon_id,level,primary_color,hp,secondary_color,evolve_from,weakness,weakness_modifier,ability_name,ability_text,ability_type) VALUES ('sm115-37','Cubone','104',NULL,'Fighting','60',NULL,NULL,'Grass','Ã—2',NULL,NULL,NULL);</v>
      </c>
    </row>
    <row r="7106" spans="1:16" x14ac:dyDescent="0.25">
      <c r="A7106" t="s">
        <v>9601</v>
      </c>
      <c r="B7106" t="s">
        <v>27</v>
      </c>
      <c r="C7106">
        <v>35</v>
      </c>
      <c r="D7106" t="s">
        <v>28</v>
      </c>
      <c r="F7106">
        <v>60</v>
      </c>
      <c r="G7106" t="s">
        <v>3060</v>
      </c>
      <c r="J7106" t="s">
        <v>854</v>
      </c>
      <c r="K7106" t="s">
        <v>9</v>
      </c>
      <c r="P7106" t="str">
        <f t="shared" si="110"/>
        <v>INSERT INTO pokemon_cards (id,name,pokemon_id,level,primary_color,hp,secondary_color,evolve_from,weakness,weakness_modifier,ability_name,ability_text,ability_type) VALUES ('sm115-38','Clefairy','35',NULL,'Fairy','60',NULL,NULL,'Metal','Ã—2',NULL,NULL,NULL);</v>
      </c>
    </row>
    <row r="7107" spans="1:16" x14ac:dyDescent="0.25">
      <c r="A7107" t="s">
        <v>9602</v>
      </c>
      <c r="B7107" t="s">
        <v>27</v>
      </c>
      <c r="C7107">
        <v>35</v>
      </c>
      <c r="D7107" t="s">
        <v>28</v>
      </c>
      <c r="F7107">
        <v>60</v>
      </c>
      <c r="G7107" t="s">
        <v>3060</v>
      </c>
      <c r="J7107" t="s">
        <v>854</v>
      </c>
      <c r="K7107" t="s">
        <v>9</v>
      </c>
      <c r="P7107" t="str">
        <f t="shared" ref="P7107:P7170" si="111">CONCATENATE(
    "INSERT INTO pokemon_cards (",
    _xlfn.TEXTJOIN(",", TRUE, A$1, B$1, C$1, E$1, G$1, F$1, H$1, I$1, J$1, K$1, L$1, M$1, N$1),
    ") VALUES (",
    _xlfn.TEXTJOIN(",", FALSE,
        IF(A7107&lt;&gt;"", "'" &amp; A7107 &amp; "'", "NULL"),
        IF(B7107&lt;&gt;"", "'" &amp; B7107 &amp; "'", "NULL"),
        IF(C7107&lt;&gt;"", "'" &amp; C7107 &amp; "'", "NULL"),
        IF(E7107&lt;&gt;"", "'" &amp; E7107 &amp; "'", "NULL"),
        IF(G7107&lt;&gt;"", "'" &amp; G7107 &amp; "'", "NULL"),
        IF(F7107&lt;&gt;"", "'" &amp; F7107 &amp; "'", "NULL"),
        IF(H7107&lt;&gt;"", "'" &amp; H7107 &amp; "'", "NULL"),
        IF(I7107&lt;&gt;"", "'" &amp; I7107 &amp; "'", "NULL"),
        IF(J7107&lt;&gt;"", "'" &amp; J7107 &amp; "'", "NULL"),
        IF(K7107&lt;&gt;"", "'" &amp; K7107 &amp; "'", "NULL"),
        IF(L7107&lt;&gt;"", "'" &amp; L7107 &amp; "'", "NULL"),
        IF(M7107&lt;&gt;"", "'" &amp; M7107 &amp; "'", "NULL"),
        IF(N7107&lt;&gt;"", "'" &amp; N7107 &amp; "'", "NULL")
    ),
    ");"
)</f>
        <v>INSERT INTO pokemon_cards (id,name,pokemon_id,level,primary_color,hp,secondary_color,evolve_from,weakness,weakness_modifier,ability_name,ability_text,ability_type) VALUES ('sm115-39','Clefairy','35',NULL,'Fairy','60',NULL,NULL,'Metal','Ã—2',NULL,NULL,NULL);</v>
      </c>
    </row>
    <row r="7108" spans="1:16" x14ac:dyDescent="0.25">
      <c r="A7108" t="s">
        <v>9603</v>
      </c>
      <c r="B7108" t="s">
        <v>220</v>
      </c>
      <c r="C7108">
        <v>36</v>
      </c>
      <c r="D7108" t="s">
        <v>221</v>
      </c>
      <c r="F7108">
        <v>120</v>
      </c>
      <c r="G7108" t="s">
        <v>3060</v>
      </c>
      <c r="I7108" t="s">
        <v>27</v>
      </c>
      <c r="J7108" t="s">
        <v>854</v>
      </c>
      <c r="K7108" t="s">
        <v>9</v>
      </c>
      <c r="P7108" t="str">
        <f t="shared" si="111"/>
        <v>INSERT INTO pokemon_cards (id,name,pokemon_id,level,primary_color,hp,secondary_color,evolve_from,weakness,weakness_modifier,ability_name,ability_text,ability_type) VALUES ('sm115-40','Clefable','36',NULL,'Fairy','120',NULL,'Clefairy','Metal','Ã—2',NULL,NULL,NULL);</v>
      </c>
    </row>
    <row r="7109" spans="1:16" x14ac:dyDescent="0.25">
      <c r="A7109" t="s">
        <v>9604</v>
      </c>
      <c r="B7109" t="s">
        <v>272</v>
      </c>
      <c r="C7109">
        <v>39</v>
      </c>
      <c r="D7109" t="s">
        <v>356</v>
      </c>
      <c r="F7109">
        <v>70</v>
      </c>
      <c r="G7109" t="s">
        <v>3060</v>
      </c>
      <c r="J7109" t="s">
        <v>854</v>
      </c>
      <c r="K7109" t="s">
        <v>9</v>
      </c>
      <c r="P7109" t="str">
        <f t="shared" si="111"/>
        <v>INSERT INTO pokemon_cards (id,name,pokemon_id,level,primary_color,hp,secondary_color,evolve_from,weakness,weakness_modifier,ability_name,ability_text,ability_type) VALUES ('sm115-41','Jigglypuff','39',NULL,'Fairy','70',NULL,NULL,'Metal','Ã—2',NULL,NULL,NULL);</v>
      </c>
    </row>
    <row r="7110" spans="1:16" x14ac:dyDescent="0.25">
      <c r="A7110" t="s">
        <v>9605</v>
      </c>
      <c r="B7110" t="s">
        <v>9606</v>
      </c>
      <c r="C7110">
        <v>40</v>
      </c>
      <c r="D7110" t="s">
        <v>271</v>
      </c>
      <c r="F7110">
        <v>210</v>
      </c>
      <c r="G7110" t="s">
        <v>3060</v>
      </c>
      <c r="I7110" t="s">
        <v>272</v>
      </c>
      <c r="J7110" t="s">
        <v>854</v>
      </c>
      <c r="K7110" t="s">
        <v>9</v>
      </c>
      <c r="P7110" t="str">
        <f t="shared" si="111"/>
        <v>INSERT INTO pokemon_cards (id,name,pokemon_id,level,primary_color,hp,secondary_color,evolve_from,weakness,weakness_modifier,ability_name,ability_text,ability_type) VALUES ('sm115-42','Wigglytuff-GX','40',NULL,'Fairy','210',NULL,'Jigglypuff','Metal','Ã—2',NULL,NULL,NULL);</v>
      </c>
    </row>
    <row r="7111" spans="1:16" x14ac:dyDescent="0.25">
      <c r="A7111" t="s">
        <v>9607</v>
      </c>
      <c r="B7111" t="s">
        <v>234</v>
      </c>
      <c r="C7111">
        <v>122</v>
      </c>
      <c r="D7111" t="s">
        <v>235</v>
      </c>
      <c r="F7111">
        <v>90</v>
      </c>
      <c r="G7111" t="s">
        <v>3060</v>
      </c>
      <c r="J7111" t="s">
        <v>854</v>
      </c>
      <c r="K7111" t="s">
        <v>9</v>
      </c>
      <c r="P7111" t="str">
        <f t="shared" si="111"/>
        <v>INSERT INTO pokemon_cards (id,name,pokemon_id,level,primary_color,hp,secondary_color,evolve_from,weakness,weakness_modifier,ability_name,ability_text,ability_type) VALUES ('sm115-43','Mr. Mime','122',NULL,'Fairy','90',NULL,NULL,'Metal','Ã—2',NULL,NULL,NULL);</v>
      </c>
    </row>
    <row r="7112" spans="1:16" x14ac:dyDescent="0.25">
      <c r="A7112" t="s">
        <v>9608</v>
      </c>
      <c r="B7112" t="s">
        <v>9609</v>
      </c>
      <c r="C7112">
        <v>146</v>
      </c>
      <c r="D7112" t="s">
        <v>9610</v>
      </c>
      <c r="F7112">
        <v>300</v>
      </c>
      <c r="G7112" t="s">
        <v>19</v>
      </c>
      <c r="J7112" t="s">
        <v>15</v>
      </c>
      <c r="K7112" t="s">
        <v>9</v>
      </c>
      <c r="P7112" t="str">
        <f t="shared" si="111"/>
        <v>INSERT INTO pokemon_cards (id,name,pokemon_id,level,primary_color,hp,secondary_color,evolve_from,weakness,weakness_modifier,ability_name,ability_text,ability_type) VALUES ('sm115-44','Moltres &amp; Zapdos &amp; Articuno-GX','146',NULL,'Colorless','300',NULL,NULL,'Lightning','Ã—2',NULL,NULL,NULL);</v>
      </c>
    </row>
    <row r="7113" spans="1:16" x14ac:dyDescent="0.25">
      <c r="A7113" t="s">
        <v>9611</v>
      </c>
      <c r="B7113" t="s">
        <v>23128</v>
      </c>
      <c r="C7113">
        <v>83</v>
      </c>
      <c r="D7113" t="s">
        <v>109</v>
      </c>
      <c r="F7113">
        <v>80</v>
      </c>
      <c r="G7113" t="s">
        <v>19</v>
      </c>
      <c r="J7113" t="s">
        <v>15</v>
      </c>
      <c r="K7113" t="s">
        <v>9</v>
      </c>
      <c r="P7113" t="str">
        <f t="shared" si="111"/>
        <v>INSERT INTO pokemon_cards (id,name,pokemon_id,level,primary_color,hp,secondary_color,evolve_from,weakness,weakness_modifier,ability_name,ability_text,ability_type) VALUES ('sm115-45','Farfetch''d','83',NULL,'Colorless','80',NULL,NULL,'Lightning','Ã—2',NULL,NULL,NULL);</v>
      </c>
    </row>
    <row r="7114" spans="1:16" x14ac:dyDescent="0.25">
      <c r="A7114" t="s">
        <v>9612</v>
      </c>
      <c r="B7114" t="s">
        <v>17</v>
      </c>
      <c r="C7114">
        <v>113</v>
      </c>
      <c r="D7114" t="s">
        <v>18</v>
      </c>
      <c r="F7114">
        <v>130</v>
      </c>
      <c r="G7114" t="s">
        <v>19</v>
      </c>
      <c r="J7114" t="s">
        <v>20</v>
      </c>
      <c r="K7114" t="s">
        <v>9</v>
      </c>
      <c r="P7114" t="str">
        <f t="shared" si="111"/>
        <v>INSERT INTO pokemon_cards (id,name,pokemon_id,level,primary_color,hp,secondary_color,evolve_from,weakness,weakness_modifier,ability_name,ability_text,ability_type) VALUES ('sm115-46','Chansey','113',NULL,'Colorless','130',NULL,NULL,'Fighting','Ã—2',NULL,NULL,NULL);</v>
      </c>
    </row>
    <row r="7115" spans="1:16" x14ac:dyDescent="0.25">
      <c r="A7115" t="s">
        <v>9613</v>
      </c>
      <c r="B7115" t="s">
        <v>231</v>
      </c>
      <c r="C7115">
        <v>115</v>
      </c>
      <c r="D7115" t="s">
        <v>232</v>
      </c>
      <c r="F7115">
        <v>120</v>
      </c>
      <c r="G7115" t="s">
        <v>19</v>
      </c>
      <c r="J7115" t="s">
        <v>20</v>
      </c>
      <c r="K7115" t="s">
        <v>9</v>
      </c>
      <c r="P7115" t="str">
        <f t="shared" si="111"/>
        <v>INSERT INTO pokemon_cards (id,name,pokemon_id,level,primary_color,hp,secondary_color,evolve_from,weakness,weakness_modifier,ability_name,ability_text,ability_type) VALUES ('sm115-47','Kangaskhan','115',NULL,'Colorless','120',NULL,NULL,'Fighting','Ã—2',NULL,NULL,NULL);</v>
      </c>
    </row>
    <row r="7116" spans="1:16" x14ac:dyDescent="0.25">
      <c r="A7116" t="s">
        <v>9614</v>
      </c>
      <c r="B7116" t="s">
        <v>226</v>
      </c>
      <c r="C7116">
        <v>133</v>
      </c>
      <c r="D7116" t="s">
        <v>350</v>
      </c>
      <c r="F7116">
        <v>60</v>
      </c>
      <c r="G7116" t="s">
        <v>19</v>
      </c>
      <c r="J7116" t="s">
        <v>20</v>
      </c>
      <c r="K7116" t="s">
        <v>9</v>
      </c>
      <c r="P7116" t="str">
        <f t="shared" si="111"/>
        <v>INSERT INTO pokemon_cards (id,name,pokemon_id,level,primary_color,hp,secondary_color,evolve_from,weakness,weakness_modifier,ability_name,ability_text,ability_type) VALUES ('sm115-48','Eevee','133',NULL,'Colorless','60',NULL,NULL,'Fighting','Ã—2',NULL,NULL,NULL);</v>
      </c>
    </row>
    <row r="7117" spans="1:16" x14ac:dyDescent="0.25">
      <c r="A7117" t="s">
        <v>9615</v>
      </c>
      <c r="B7117" t="s">
        <v>226</v>
      </c>
      <c r="C7117">
        <v>133</v>
      </c>
      <c r="D7117" t="s">
        <v>350</v>
      </c>
      <c r="F7117">
        <v>60</v>
      </c>
      <c r="G7117" t="s">
        <v>19</v>
      </c>
      <c r="J7117" t="s">
        <v>20</v>
      </c>
      <c r="K7117" t="s">
        <v>9</v>
      </c>
      <c r="P7117" t="str">
        <f t="shared" si="111"/>
        <v>INSERT INTO pokemon_cards (id,name,pokemon_id,level,primary_color,hp,secondary_color,evolve_from,weakness,weakness_modifier,ability_name,ability_text,ability_type) VALUES ('sm115-49','Eevee','133',NULL,'Colorless','60',NULL,NULL,'Fighting','Ã—2',NULL,NULL,NULL);</v>
      </c>
    </row>
    <row r="7118" spans="1:16" x14ac:dyDescent="0.25">
      <c r="A7118" t="s">
        <v>9616</v>
      </c>
      <c r="B7118" t="s">
        <v>251</v>
      </c>
      <c r="C7118">
        <v>143</v>
      </c>
      <c r="D7118" t="s">
        <v>252</v>
      </c>
      <c r="F7118">
        <v>150</v>
      </c>
      <c r="G7118" t="s">
        <v>19</v>
      </c>
      <c r="J7118" t="s">
        <v>20</v>
      </c>
      <c r="K7118" t="s">
        <v>9</v>
      </c>
      <c r="P7118" t="str">
        <f t="shared" si="111"/>
        <v>INSERT INTO pokemon_cards (id,name,pokemon_id,level,primary_color,hp,secondary_color,evolve_from,weakness,weakness_modifier,ability_name,ability_text,ability_type) VALUES ('sm115-50','Snorlax','143',NULL,'Colorless','150',NULL,NULL,'Fighting','Ã—2',NULL,NULL,NULL);</v>
      </c>
    </row>
    <row r="7119" spans="1:16" x14ac:dyDescent="0.25">
      <c r="A7119" t="s">
        <v>9617</v>
      </c>
      <c r="B7119" t="s">
        <v>9609</v>
      </c>
      <c r="C7119">
        <v>146</v>
      </c>
      <c r="D7119" t="s">
        <v>9610</v>
      </c>
      <c r="F7119">
        <v>300</v>
      </c>
      <c r="G7119" t="s">
        <v>19</v>
      </c>
      <c r="J7119" t="s">
        <v>15</v>
      </c>
      <c r="K7119" t="s">
        <v>9</v>
      </c>
      <c r="P7119" t="str">
        <f t="shared" si="111"/>
        <v>INSERT INTO pokemon_cards (id,name,pokemon_id,level,primary_color,hp,secondary_color,evolve_from,weakness,weakness_modifier,ability_name,ability_text,ability_type) VALUES ('sm115-66','Moltres &amp; Zapdos &amp; Articuno-GX','146',NULL,'Colorless','300',NULL,NULL,'Lightning','Ã—2',NULL,NULL,NULL);</v>
      </c>
    </row>
    <row r="7120" spans="1:16" x14ac:dyDescent="0.25">
      <c r="A7120" t="s">
        <v>9618</v>
      </c>
      <c r="B7120" t="s">
        <v>9609</v>
      </c>
      <c r="C7120">
        <v>146</v>
      </c>
      <c r="D7120" t="s">
        <v>9610</v>
      </c>
      <c r="F7120">
        <v>300</v>
      </c>
      <c r="G7120" t="s">
        <v>19</v>
      </c>
      <c r="J7120" t="s">
        <v>15</v>
      </c>
      <c r="K7120" t="s">
        <v>9</v>
      </c>
      <c r="P7120" t="str">
        <f t="shared" si="111"/>
        <v>INSERT INTO pokemon_cards (id,name,pokemon_id,level,primary_color,hp,secondary_color,evolve_from,weakness,weakness_modifier,ability_name,ability_text,ability_type) VALUES ('sm115-69','Moltres &amp; Zapdos &amp; Articuno-GX','146',NULL,'Colorless','300',NULL,NULL,'Lightning','Ã—2',NULL,NULL,NULL);</v>
      </c>
    </row>
    <row r="7121" spans="1:16" x14ac:dyDescent="0.25">
      <c r="A7121" t="s">
        <v>9619</v>
      </c>
      <c r="B7121" t="s">
        <v>9620</v>
      </c>
      <c r="C7121">
        <v>3</v>
      </c>
      <c r="D7121" t="s">
        <v>9621</v>
      </c>
      <c r="F7121">
        <v>270</v>
      </c>
      <c r="G7121" t="s">
        <v>33</v>
      </c>
      <c r="J7121" t="s">
        <v>24</v>
      </c>
      <c r="K7121" t="s">
        <v>9</v>
      </c>
      <c r="L7121" t="s">
        <v>20691</v>
      </c>
      <c r="M7121" t="s">
        <v>22733</v>
      </c>
      <c r="N7121" t="s">
        <v>19150</v>
      </c>
      <c r="P7121" t="str">
        <f t="shared" si="111"/>
        <v>INSERT INTO pokemon_cards (id,name,pokemon_id,level,primary_color,hp,secondary_color,evolve_from,weakness,weakness_modifier,ability_name,ability_text,ability_type) VALUES ('sm12-1','Venusaur &amp; Snivy-GX','3',NULL,'Grass','270',NULL,NULL,'Fire','Ã—2','Shining Vine','Once during your turn, if this PokÃ©mon is your Active PokÃ©mon, when you attach a Grass Energy card from your hand to it, you may switch 1 of your opponent''s Benched PokÃ©mon with their Active PokÃ©mon.','Ability');</v>
      </c>
    </row>
    <row r="7122" spans="1:16" x14ac:dyDescent="0.25">
      <c r="A7122" t="s">
        <v>9622</v>
      </c>
      <c r="B7122" t="s">
        <v>305</v>
      </c>
      <c r="C7122">
        <v>43</v>
      </c>
      <c r="D7122" t="s">
        <v>364</v>
      </c>
      <c r="F7122">
        <v>60</v>
      </c>
      <c r="G7122" t="s">
        <v>33</v>
      </c>
      <c r="J7122" t="s">
        <v>24</v>
      </c>
      <c r="K7122" t="s">
        <v>9</v>
      </c>
      <c r="P7122" t="str">
        <f t="shared" si="111"/>
        <v>INSERT INTO pokemon_cards (id,name,pokemon_id,level,primary_color,hp,secondary_color,evolve_from,weakness,weakness_modifier,ability_name,ability_text,ability_type) VALUES ('sm12-2','Oddish','43',NULL,'Grass','60',NULL,NULL,'Fire','Ã—2',NULL,NULL,NULL);</v>
      </c>
    </row>
    <row r="7123" spans="1:16" x14ac:dyDescent="0.25">
      <c r="A7123" t="s">
        <v>9623</v>
      </c>
      <c r="B7123" t="s">
        <v>268</v>
      </c>
      <c r="C7123">
        <v>44</v>
      </c>
      <c r="D7123" t="s">
        <v>304</v>
      </c>
      <c r="F7123">
        <v>80</v>
      </c>
      <c r="G7123" t="s">
        <v>33</v>
      </c>
      <c r="I7123" t="s">
        <v>305</v>
      </c>
      <c r="J7123" t="s">
        <v>24</v>
      </c>
      <c r="K7123" t="s">
        <v>9</v>
      </c>
      <c r="P7123" t="str">
        <f t="shared" si="111"/>
        <v>INSERT INTO pokemon_cards (id,name,pokemon_id,level,primary_color,hp,secondary_color,evolve_from,weakness,weakness_modifier,ability_name,ability_text,ability_type) VALUES ('sm12-3','Gloom','44',NULL,'Grass','80',NULL,'Oddish','Fire','Ã—2',NULL,NULL,NULL);</v>
      </c>
    </row>
    <row r="7124" spans="1:16" x14ac:dyDescent="0.25">
      <c r="A7124" t="s">
        <v>9624</v>
      </c>
      <c r="B7124" t="s">
        <v>9625</v>
      </c>
      <c r="C7124">
        <v>45</v>
      </c>
      <c r="D7124" t="s">
        <v>267</v>
      </c>
      <c r="F7124">
        <v>240</v>
      </c>
      <c r="G7124" t="s">
        <v>33</v>
      </c>
      <c r="I7124" t="s">
        <v>268</v>
      </c>
      <c r="J7124" t="s">
        <v>24</v>
      </c>
      <c r="K7124" t="s">
        <v>9</v>
      </c>
      <c r="L7124" t="s">
        <v>20692</v>
      </c>
      <c r="M7124" t="s">
        <v>20693</v>
      </c>
      <c r="N7124" t="s">
        <v>19150</v>
      </c>
      <c r="P7124" t="str">
        <f t="shared" si="111"/>
        <v>INSERT INTO pokemon_cards (id,name,pokemon_id,level,primary_color,hp,secondary_color,evolve_from,weakness,weakness_modifier,ability_name,ability_text,ability_type) VALUES ('sm12-4','Vileplume-GX','45',NULL,'Grass','240',NULL,'Gloom','Fire','Ã—2','Fragrant Flower Garden','Once during your turn (before your attack), you may heal 30 damage from each of your PokÃ©mon.','Ability');</v>
      </c>
    </row>
    <row r="7125" spans="1:16" x14ac:dyDescent="0.25">
      <c r="A7125" t="s">
        <v>9626</v>
      </c>
      <c r="B7125" t="s">
        <v>211</v>
      </c>
      <c r="C7125">
        <v>114</v>
      </c>
      <c r="D7125" t="s">
        <v>212</v>
      </c>
      <c r="F7125">
        <v>70</v>
      </c>
      <c r="G7125" t="s">
        <v>33</v>
      </c>
      <c r="J7125" t="s">
        <v>24</v>
      </c>
      <c r="K7125" t="s">
        <v>9</v>
      </c>
      <c r="P7125" t="str">
        <f t="shared" si="111"/>
        <v>INSERT INTO pokemon_cards (id,name,pokemon_id,level,primary_color,hp,secondary_color,evolve_from,weakness,weakness_modifier,ability_name,ability_text,ability_type) VALUES ('sm12-5','Tangela','114',NULL,'Grass','70',NULL,NULL,'Fire','Ã—2',NULL,NULL,NULL);</v>
      </c>
    </row>
    <row r="7126" spans="1:16" x14ac:dyDescent="0.25">
      <c r="A7126" t="s">
        <v>9627</v>
      </c>
      <c r="B7126" t="s">
        <v>1353</v>
      </c>
      <c r="C7126">
        <v>465</v>
      </c>
      <c r="D7126" t="s">
        <v>1354</v>
      </c>
      <c r="F7126">
        <v>140</v>
      </c>
      <c r="G7126" t="s">
        <v>33</v>
      </c>
      <c r="I7126" t="s">
        <v>211</v>
      </c>
      <c r="J7126" t="s">
        <v>24</v>
      </c>
      <c r="K7126" t="s">
        <v>9</v>
      </c>
      <c r="P7126" t="str">
        <f t="shared" si="111"/>
        <v>INSERT INTO pokemon_cards (id,name,pokemon_id,level,primary_color,hp,secondary_color,evolve_from,weakness,weakness_modifier,ability_name,ability_text,ability_type) VALUES ('sm12-6','Tangrowth','465',NULL,'Grass','140',NULL,'Tangela','Fire','Ã—2',NULL,NULL,NULL);</v>
      </c>
    </row>
    <row r="7127" spans="1:16" x14ac:dyDescent="0.25">
      <c r="A7127" t="s">
        <v>9628</v>
      </c>
      <c r="B7127" t="s">
        <v>3614</v>
      </c>
      <c r="C7127">
        <v>191</v>
      </c>
      <c r="D7127" t="s">
        <v>3720</v>
      </c>
      <c r="F7127">
        <v>50</v>
      </c>
      <c r="G7127" t="s">
        <v>33</v>
      </c>
      <c r="J7127" t="s">
        <v>24</v>
      </c>
      <c r="K7127" t="s">
        <v>9</v>
      </c>
      <c r="P7127" t="str">
        <f t="shared" si="111"/>
        <v>INSERT INTO pokemon_cards (id,name,pokemon_id,level,primary_color,hp,secondary_color,evolve_from,weakness,weakness_modifier,ability_name,ability_text,ability_type) VALUES ('sm12-7','Sunkern','191',NULL,'Grass','50',NULL,NULL,'Fire','Ã—2',NULL,NULL,NULL);</v>
      </c>
    </row>
    <row r="7128" spans="1:16" x14ac:dyDescent="0.25">
      <c r="A7128" t="s">
        <v>9629</v>
      </c>
      <c r="B7128" t="s">
        <v>3612</v>
      </c>
      <c r="C7128">
        <v>192</v>
      </c>
      <c r="D7128" t="s">
        <v>3613</v>
      </c>
      <c r="F7128">
        <v>90</v>
      </c>
      <c r="G7128" t="s">
        <v>33</v>
      </c>
      <c r="I7128" t="s">
        <v>3614</v>
      </c>
      <c r="J7128" t="s">
        <v>24</v>
      </c>
      <c r="K7128" t="s">
        <v>9</v>
      </c>
      <c r="P7128" t="str">
        <f t="shared" si="111"/>
        <v>INSERT INTO pokemon_cards (id,name,pokemon_id,level,primary_color,hp,secondary_color,evolve_from,weakness,weakness_modifier,ability_name,ability_text,ability_type) VALUES ('sm12-8','Sunflora','192',NULL,'Grass','90',NULL,'Sunkern','Fire','Ã—2',NULL,NULL,NULL);</v>
      </c>
    </row>
    <row r="7129" spans="1:16" x14ac:dyDescent="0.25">
      <c r="A7129" t="s">
        <v>9630</v>
      </c>
      <c r="B7129" t="s">
        <v>2347</v>
      </c>
      <c r="C7129">
        <v>214</v>
      </c>
      <c r="D7129" t="s">
        <v>2348</v>
      </c>
      <c r="F7129">
        <v>130</v>
      </c>
      <c r="G7129" t="s">
        <v>33</v>
      </c>
      <c r="J7129" t="s">
        <v>24</v>
      </c>
      <c r="K7129" t="s">
        <v>9</v>
      </c>
      <c r="P7129" t="str">
        <f t="shared" si="111"/>
        <v>INSERT INTO pokemon_cards (id,name,pokemon_id,level,primary_color,hp,secondary_color,evolve_from,weakness,weakness_modifier,ability_name,ability_text,ability_type) VALUES ('sm12-9','Heracross','214',NULL,'Grass','130',NULL,NULL,'Fire','Ã—2',NULL,NULL,NULL);</v>
      </c>
    </row>
    <row r="7130" spans="1:16" x14ac:dyDescent="0.25">
      <c r="A7130" t="s">
        <v>9631</v>
      </c>
      <c r="B7130" t="s">
        <v>1150</v>
      </c>
      <c r="C7130">
        <v>345</v>
      </c>
      <c r="D7130" t="s">
        <v>1151</v>
      </c>
      <c r="F7130">
        <v>90</v>
      </c>
      <c r="G7130" t="s">
        <v>33</v>
      </c>
      <c r="I7130" t="s">
        <v>9333</v>
      </c>
      <c r="J7130" t="s">
        <v>24</v>
      </c>
      <c r="K7130" t="s">
        <v>9</v>
      </c>
      <c r="P7130" t="str">
        <f t="shared" si="111"/>
        <v>INSERT INTO pokemon_cards (id,name,pokemon_id,level,primary_color,hp,secondary_color,evolve_from,weakness,weakness_modifier,ability_name,ability_text,ability_type) VALUES ('sm12-10','Lileep','345',NULL,'Grass','90',NULL,'Unidentified Fossil','Fire','Ã—2',NULL,NULL,NULL);</v>
      </c>
    </row>
    <row r="7131" spans="1:16" x14ac:dyDescent="0.25">
      <c r="A7131" t="s">
        <v>9632</v>
      </c>
      <c r="B7131" t="s">
        <v>1154</v>
      </c>
      <c r="C7131">
        <v>346</v>
      </c>
      <c r="D7131" t="s">
        <v>1155</v>
      </c>
      <c r="F7131">
        <v>150</v>
      </c>
      <c r="G7131" t="s">
        <v>33</v>
      </c>
      <c r="I7131" t="s">
        <v>1150</v>
      </c>
      <c r="J7131" t="s">
        <v>24</v>
      </c>
      <c r="K7131" t="s">
        <v>9</v>
      </c>
      <c r="L7131" t="s">
        <v>20694</v>
      </c>
      <c r="M7131" t="s">
        <v>22734</v>
      </c>
      <c r="N7131" t="s">
        <v>19150</v>
      </c>
      <c r="P7131" t="str">
        <f t="shared" si="111"/>
        <v>INSERT INTO pokemon_cards (id,name,pokemon_id,level,primary_color,hp,secondary_color,evolve_from,weakness,weakness_modifier,ability_name,ability_text,ability_type) VALUES ('sm12-11','Cradily','346',NULL,'Grass','150',NULL,'Lileep','Fire','Ã—2','Swaying Strangle','Your opponent''s PokÃ©mon that are affected by Special Conditions can''t retreat.','Ability');</v>
      </c>
    </row>
    <row r="7132" spans="1:16" x14ac:dyDescent="0.25">
      <c r="A7132" t="s">
        <v>9633</v>
      </c>
      <c r="B7132" t="s">
        <v>1157</v>
      </c>
      <c r="C7132">
        <v>357</v>
      </c>
      <c r="D7132" t="s">
        <v>1158</v>
      </c>
      <c r="F7132">
        <v>120</v>
      </c>
      <c r="G7132" t="s">
        <v>33</v>
      </c>
      <c r="J7132" t="s">
        <v>24</v>
      </c>
      <c r="K7132" t="s">
        <v>9</v>
      </c>
      <c r="P7132" t="str">
        <f t="shared" si="111"/>
        <v>INSERT INTO pokemon_cards (id,name,pokemon_id,level,primary_color,hp,secondary_color,evolve_from,weakness,weakness_modifier,ability_name,ability_text,ability_type) VALUES ('sm12-12','Tropius','357',NULL,'Grass','120',NULL,NULL,'Fire','Ã—2',NULL,NULL,NULL);</v>
      </c>
    </row>
    <row r="7133" spans="1:16" x14ac:dyDescent="0.25">
      <c r="A7133" t="s">
        <v>9634</v>
      </c>
      <c r="B7133" t="s">
        <v>1874</v>
      </c>
      <c r="C7133">
        <v>401</v>
      </c>
      <c r="D7133" t="s">
        <v>1875</v>
      </c>
      <c r="F7133">
        <v>60</v>
      </c>
      <c r="G7133" t="s">
        <v>33</v>
      </c>
      <c r="J7133" t="s">
        <v>24</v>
      </c>
      <c r="K7133" t="s">
        <v>9</v>
      </c>
      <c r="P7133" t="str">
        <f t="shared" si="111"/>
        <v>INSERT INTO pokemon_cards (id,name,pokemon_id,level,primary_color,hp,secondary_color,evolve_from,weakness,weakness_modifier,ability_name,ability_text,ability_type) VALUES ('sm12-13','Kricketot','401',NULL,'Grass','60',NULL,NULL,'Fire','Ã—2',NULL,NULL,NULL);</v>
      </c>
    </row>
    <row r="7134" spans="1:16" x14ac:dyDescent="0.25">
      <c r="A7134" t="s">
        <v>9635</v>
      </c>
      <c r="B7134" t="s">
        <v>1877</v>
      </c>
      <c r="C7134">
        <v>402</v>
      </c>
      <c r="D7134" t="s">
        <v>1878</v>
      </c>
      <c r="F7134">
        <v>100</v>
      </c>
      <c r="G7134" t="s">
        <v>33</v>
      </c>
      <c r="I7134" t="s">
        <v>1874</v>
      </c>
      <c r="J7134" t="s">
        <v>24</v>
      </c>
      <c r="K7134" t="s">
        <v>9</v>
      </c>
      <c r="P7134" t="str">
        <f t="shared" si="111"/>
        <v>INSERT INTO pokemon_cards (id,name,pokemon_id,level,primary_color,hp,secondary_color,evolve_from,weakness,weakness_modifier,ability_name,ability_text,ability_type) VALUES ('sm12-14','Kricketune','402',NULL,'Grass','100',NULL,'Kricketot','Fire','Ã—2',NULL,NULL,NULL);</v>
      </c>
    </row>
    <row r="7135" spans="1:16" x14ac:dyDescent="0.25">
      <c r="A7135" t="s">
        <v>9636</v>
      </c>
      <c r="B7135" t="s">
        <v>934</v>
      </c>
      <c r="C7135">
        <v>585</v>
      </c>
      <c r="D7135" t="s">
        <v>935</v>
      </c>
      <c r="F7135">
        <v>60</v>
      </c>
      <c r="G7135" t="s">
        <v>33</v>
      </c>
      <c r="J7135" t="s">
        <v>24</v>
      </c>
      <c r="K7135" t="s">
        <v>9</v>
      </c>
      <c r="P7135" t="str">
        <f t="shared" si="111"/>
        <v>INSERT INTO pokemon_cards (id,name,pokemon_id,level,primary_color,hp,secondary_color,evolve_from,weakness,weakness_modifier,ability_name,ability_text,ability_type) VALUES ('sm12-15','Deerling','585',NULL,'Grass','60',NULL,NULL,'Fire','Ã—2',NULL,NULL,NULL);</v>
      </c>
    </row>
    <row r="7136" spans="1:16" x14ac:dyDescent="0.25">
      <c r="A7136" t="s">
        <v>9637</v>
      </c>
      <c r="B7136" t="s">
        <v>937</v>
      </c>
      <c r="C7136">
        <v>586</v>
      </c>
      <c r="D7136" t="s">
        <v>938</v>
      </c>
      <c r="F7136">
        <v>100</v>
      </c>
      <c r="G7136" t="s">
        <v>33</v>
      </c>
      <c r="I7136" t="s">
        <v>934</v>
      </c>
      <c r="J7136" t="s">
        <v>24</v>
      </c>
      <c r="K7136" t="s">
        <v>9</v>
      </c>
      <c r="L7136" t="s">
        <v>20695</v>
      </c>
      <c r="M7136" t="s">
        <v>19282</v>
      </c>
      <c r="N7136" t="s">
        <v>19150</v>
      </c>
      <c r="P7136" t="str">
        <f t="shared" si="111"/>
        <v>INSERT INTO pokemon_cards (id,name,pokemon_id,level,primary_color,hp,secondary_color,evolve_from,weakness,weakness_modifier,ability_name,ability_text,ability_type) VALUES ('sm12-16','Sawsbuck','586',NULL,'Grass','100',NULL,'Deerling','Fire','Ã—2','Seasonal Blessings','Once during your turn (before your attack), you may draw a card.','Ability');</v>
      </c>
    </row>
    <row r="7137" spans="1:16" x14ac:dyDescent="0.25">
      <c r="A7137" t="s">
        <v>9638</v>
      </c>
      <c r="B7137" t="s">
        <v>7472</v>
      </c>
      <c r="C7137">
        <v>722</v>
      </c>
      <c r="D7137" t="s">
        <v>7473</v>
      </c>
      <c r="F7137">
        <v>50</v>
      </c>
      <c r="G7137" t="s">
        <v>33</v>
      </c>
      <c r="J7137" t="s">
        <v>24</v>
      </c>
      <c r="K7137" t="s">
        <v>9</v>
      </c>
      <c r="P7137" t="str">
        <f t="shared" si="111"/>
        <v>INSERT INTO pokemon_cards (id,name,pokemon_id,level,primary_color,hp,secondary_color,evolve_from,weakness,weakness_modifier,ability_name,ability_text,ability_type) VALUES ('sm12-17','Rowlet','722',NULL,'Grass','50',NULL,NULL,'Fire','Ã—2',NULL,NULL,NULL);</v>
      </c>
    </row>
    <row r="7138" spans="1:16" x14ac:dyDescent="0.25">
      <c r="A7138" t="s">
        <v>9639</v>
      </c>
      <c r="B7138" t="s">
        <v>7472</v>
      </c>
      <c r="C7138">
        <v>722</v>
      </c>
      <c r="D7138" t="s">
        <v>7473</v>
      </c>
      <c r="F7138">
        <v>60</v>
      </c>
      <c r="G7138" t="s">
        <v>33</v>
      </c>
      <c r="J7138" t="s">
        <v>24</v>
      </c>
      <c r="K7138" t="s">
        <v>9</v>
      </c>
      <c r="P7138" t="str">
        <f t="shared" si="111"/>
        <v>INSERT INTO pokemon_cards (id,name,pokemon_id,level,primary_color,hp,secondary_color,evolve_from,weakness,weakness_modifier,ability_name,ability_text,ability_type) VALUES ('sm12-18','Rowlet','722',NULL,'Grass','60',NULL,NULL,'Fire','Ã—2',NULL,NULL,NULL);</v>
      </c>
    </row>
    <row r="7139" spans="1:16" x14ac:dyDescent="0.25">
      <c r="A7139" t="s">
        <v>9640</v>
      </c>
      <c r="B7139" t="s">
        <v>8842</v>
      </c>
      <c r="C7139">
        <v>723</v>
      </c>
      <c r="D7139" t="s">
        <v>8843</v>
      </c>
      <c r="F7139">
        <v>80</v>
      </c>
      <c r="G7139" t="s">
        <v>33</v>
      </c>
      <c r="I7139" t="s">
        <v>7472</v>
      </c>
      <c r="J7139" t="s">
        <v>24</v>
      </c>
      <c r="K7139" t="s">
        <v>9</v>
      </c>
      <c r="P7139" t="str">
        <f t="shared" si="111"/>
        <v>INSERT INTO pokemon_cards (id,name,pokemon_id,level,primary_color,hp,secondary_color,evolve_from,weakness,weakness_modifier,ability_name,ability_text,ability_type) VALUES ('sm12-19','Dartrix','723',NULL,'Grass','80',NULL,'Rowlet','Fire','Ã—2',NULL,NULL,NULL);</v>
      </c>
    </row>
    <row r="7140" spans="1:16" x14ac:dyDescent="0.25">
      <c r="A7140" t="s">
        <v>9641</v>
      </c>
      <c r="B7140" t="s">
        <v>8845</v>
      </c>
      <c r="C7140">
        <v>724</v>
      </c>
      <c r="D7140" t="s">
        <v>8846</v>
      </c>
      <c r="F7140">
        <v>140</v>
      </c>
      <c r="G7140" t="s">
        <v>33</v>
      </c>
      <c r="I7140" t="s">
        <v>8842</v>
      </c>
      <c r="J7140" t="s">
        <v>24</v>
      </c>
      <c r="K7140" t="s">
        <v>9</v>
      </c>
      <c r="P7140" t="str">
        <f t="shared" si="111"/>
        <v>INSERT INTO pokemon_cards (id,name,pokemon_id,level,primary_color,hp,secondary_color,evolve_from,weakness,weakness_modifier,ability_name,ability_text,ability_type) VALUES ('sm12-20','Decidueye','724',NULL,'Grass','140',NULL,'Dartrix','Fire','Ã—2',NULL,NULL,NULL);</v>
      </c>
    </row>
    <row r="7141" spans="1:16" x14ac:dyDescent="0.25">
      <c r="A7141" t="s">
        <v>9642</v>
      </c>
      <c r="B7141" t="s">
        <v>9643</v>
      </c>
      <c r="C7141">
        <v>794</v>
      </c>
      <c r="D7141" t="s">
        <v>9644</v>
      </c>
      <c r="F7141">
        <v>130</v>
      </c>
      <c r="G7141" t="s">
        <v>33</v>
      </c>
      <c r="J7141" t="s">
        <v>24</v>
      </c>
      <c r="K7141" t="s">
        <v>9</v>
      </c>
      <c r="L7141" t="s">
        <v>20696</v>
      </c>
      <c r="M7141" t="s">
        <v>22735</v>
      </c>
      <c r="N7141" t="s">
        <v>19150</v>
      </c>
      <c r="P7141" t="str">
        <f t="shared" si="111"/>
        <v>INSERT INTO pokemon_cards (id,name,pokemon_id,level,primary_color,hp,secondary_color,evolve_from,weakness,weakness_modifier,ability_name,ability_text,ability_type) VALUES ('sm12-21','Buzzwole','794',NULL,'Grass','130',NULL,NULL,'Fire','Ã—2','Beast Boost','This PokÃ©mon''s attacks do 20 more damage to your opponent''s Active PokÃ©mon for each Prize card you have taken (before applying Weakness and Resistance).','Ability');</v>
      </c>
    </row>
    <row r="7142" spans="1:16" x14ac:dyDescent="0.25">
      <c r="A7142" t="s">
        <v>9645</v>
      </c>
      <c r="B7142" t="s">
        <v>9646</v>
      </c>
      <c r="C7142">
        <v>6</v>
      </c>
      <c r="D7142" t="s">
        <v>9647</v>
      </c>
      <c r="F7142">
        <v>270</v>
      </c>
      <c r="G7142" t="s">
        <v>24</v>
      </c>
      <c r="J7142" t="s">
        <v>13</v>
      </c>
      <c r="K7142" t="s">
        <v>9</v>
      </c>
      <c r="P7142" t="str">
        <f t="shared" si="111"/>
        <v>INSERT INTO pokemon_cards (id,name,pokemon_id,level,primary_color,hp,secondary_color,evolve_from,weakness,weakness_modifier,ability_name,ability_text,ability_type) VALUES ('sm12-22','Charizard &amp; Braixen-GX','6',NULL,'Fire','270',NULL,NULL,'Water','Ã—2',NULL,NULL,NULL);</v>
      </c>
    </row>
    <row r="7143" spans="1:16" x14ac:dyDescent="0.25">
      <c r="A7143" t="s">
        <v>9648</v>
      </c>
      <c r="B7143" t="s">
        <v>195</v>
      </c>
      <c r="C7143">
        <v>77</v>
      </c>
      <c r="D7143" t="s">
        <v>196</v>
      </c>
      <c r="F7143">
        <v>70</v>
      </c>
      <c r="G7143" t="s">
        <v>24</v>
      </c>
      <c r="J7143" t="s">
        <v>13</v>
      </c>
      <c r="K7143" t="s">
        <v>9</v>
      </c>
      <c r="P7143" t="str">
        <f t="shared" si="111"/>
        <v>INSERT INTO pokemon_cards (id,name,pokemon_id,level,primary_color,hp,secondary_color,evolve_from,weakness,weakness_modifier,ability_name,ability_text,ability_type) VALUES ('sm12-23','Ponyta','77',NULL,'Fire','70',NULL,NULL,'Water','Ã—2',NULL,NULL,NULL);</v>
      </c>
    </row>
    <row r="7144" spans="1:16" x14ac:dyDescent="0.25">
      <c r="A7144" t="s">
        <v>9649</v>
      </c>
      <c r="B7144" t="s">
        <v>329</v>
      </c>
      <c r="C7144">
        <v>78</v>
      </c>
      <c r="D7144" t="s">
        <v>330</v>
      </c>
      <c r="F7144">
        <v>100</v>
      </c>
      <c r="G7144" t="s">
        <v>24</v>
      </c>
      <c r="I7144" t="s">
        <v>195</v>
      </c>
      <c r="J7144" t="s">
        <v>13</v>
      </c>
      <c r="K7144" t="s">
        <v>9</v>
      </c>
      <c r="P7144" t="str">
        <f t="shared" si="111"/>
        <v>INSERT INTO pokemon_cards (id,name,pokemon_id,level,primary_color,hp,secondary_color,evolve_from,weakness,weakness_modifier,ability_name,ability_text,ability_type) VALUES ('sm12-24','Rapidash','78',NULL,'Fire','100',NULL,'Ponyta','Water','Ã—2',NULL,NULL,NULL);</v>
      </c>
    </row>
    <row r="7145" spans="1:16" x14ac:dyDescent="0.25">
      <c r="A7145" t="s">
        <v>9650</v>
      </c>
      <c r="B7145" t="s">
        <v>224</v>
      </c>
      <c r="C7145">
        <v>136</v>
      </c>
      <c r="D7145" t="s">
        <v>225</v>
      </c>
      <c r="F7145">
        <v>110</v>
      </c>
      <c r="G7145" t="s">
        <v>24</v>
      </c>
      <c r="I7145" t="s">
        <v>226</v>
      </c>
      <c r="J7145" t="s">
        <v>13</v>
      </c>
      <c r="K7145" t="s">
        <v>9</v>
      </c>
      <c r="L7145" t="s">
        <v>20697</v>
      </c>
      <c r="M7145" t="s">
        <v>22736</v>
      </c>
      <c r="N7145" t="s">
        <v>19150</v>
      </c>
      <c r="P7145" t="str">
        <f t="shared" si="111"/>
        <v>INSERT INTO pokemon_cards (id,name,pokemon_id,level,primary_color,hp,secondary_color,evolve_from,weakness,weakness_modifier,ability_name,ability_text,ability_type) VALUES ('sm12-25','Flareon','136',NULL,'Fire','110',NULL,'Eevee','Water','Ã—2','Power Cheer','The attacks of your PokÃ©mon-GX in play that evolve from Eevee do 30 more damage to your opponent''s Active PokÃ©mon (before applying Weakness and Resistance). You can''t apply more than 1 Power Cheer Ability at a time.','Ability');</v>
      </c>
    </row>
    <row r="7146" spans="1:16" x14ac:dyDescent="0.25">
      <c r="A7146" t="s">
        <v>9651</v>
      </c>
      <c r="B7146" t="s">
        <v>3791</v>
      </c>
      <c r="C7146">
        <v>218</v>
      </c>
      <c r="D7146" t="s">
        <v>3843</v>
      </c>
      <c r="F7146">
        <v>80</v>
      </c>
      <c r="G7146" t="s">
        <v>24</v>
      </c>
      <c r="J7146" t="s">
        <v>13</v>
      </c>
      <c r="K7146" t="s">
        <v>9</v>
      </c>
      <c r="P7146" t="str">
        <f t="shared" si="111"/>
        <v>INSERT INTO pokemon_cards (id,name,pokemon_id,level,primary_color,hp,secondary_color,evolve_from,weakness,weakness_modifier,ability_name,ability_text,ability_type) VALUES ('sm12-26','Slugma','218',NULL,'Fire','80',NULL,NULL,'Water','Ã—2',NULL,NULL,NULL);</v>
      </c>
    </row>
    <row r="7147" spans="1:16" x14ac:dyDescent="0.25">
      <c r="A7147" t="s">
        <v>9652</v>
      </c>
      <c r="B7147" t="s">
        <v>3789</v>
      </c>
      <c r="C7147">
        <v>219</v>
      </c>
      <c r="D7147" t="s">
        <v>3790</v>
      </c>
      <c r="F7147">
        <v>120</v>
      </c>
      <c r="G7147" t="s">
        <v>24</v>
      </c>
      <c r="I7147" t="s">
        <v>3791</v>
      </c>
      <c r="J7147" t="s">
        <v>13</v>
      </c>
      <c r="K7147" t="s">
        <v>9</v>
      </c>
      <c r="P7147" t="str">
        <f t="shared" si="111"/>
        <v>INSERT INTO pokemon_cards (id,name,pokemon_id,level,primary_color,hp,secondary_color,evolve_from,weakness,weakness_modifier,ability_name,ability_text,ability_type) VALUES ('sm12-27','Magcargo','219',NULL,'Fire','120',NULL,'Slugma','Water','Ã—2',NULL,NULL,NULL);</v>
      </c>
    </row>
    <row r="7148" spans="1:16" x14ac:dyDescent="0.25">
      <c r="A7148" t="s">
        <v>9653</v>
      </c>
      <c r="B7148" t="s">
        <v>856</v>
      </c>
      <c r="C7148">
        <v>244</v>
      </c>
      <c r="D7148" t="s">
        <v>857</v>
      </c>
      <c r="F7148">
        <v>130</v>
      </c>
      <c r="G7148" t="s">
        <v>24</v>
      </c>
      <c r="J7148" t="s">
        <v>13</v>
      </c>
      <c r="K7148" t="s">
        <v>9</v>
      </c>
      <c r="P7148" t="str">
        <f t="shared" si="111"/>
        <v>INSERT INTO pokemon_cards (id,name,pokemon_id,level,primary_color,hp,secondary_color,evolve_from,weakness,weakness_modifier,ability_name,ability_text,ability_type) VALUES ('sm12-28','Entei','244',NULL,'Fire','130',NULL,NULL,'Water','Ã—2',NULL,NULL,NULL);</v>
      </c>
    </row>
    <row r="7149" spans="1:16" x14ac:dyDescent="0.25">
      <c r="A7149" t="s">
        <v>9654</v>
      </c>
      <c r="B7149" t="s">
        <v>2018</v>
      </c>
      <c r="C7149">
        <v>324</v>
      </c>
      <c r="D7149" t="s">
        <v>2019</v>
      </c>
      <c r="F7149">
        <v>110</v>
      </c>
      <c r="G7149" t="s">
        <v>24</v>
      </c>
      <c r="J7149" t="s">
        <v>13</v>
      </c>
      <c r="K7149" t="s">
        <v>9</v>
      </c>
      <c r="P7149" t="str">
        <f t="shared" si="111"/>
        <v>INSERT INTO pokemon_cards (id,name,pokemon_id,level,primary_color,hp,secondary_color,evolve_from,weakness,weakness_modifier,ability_name,ability_text,ability_type) VALUES ('sm12-29','Torkoal','324',NULL,'Fire','110',NULL,NULL,'Water','Ã—2',NULL,NULL,NULL);</v>
      </c>
    </row>
    <row r="7150" spans="1:16" x14ac:dyDescent="0.25">
      <c r="A7150" t="s">
        <v>9655</v>
      </c>
      <c r="B7150" t="s">
        <v>1392</v>
      </c>
      <c r="C7150">
        <v>494</v>
      </c>
      <c r="D7150" t="s">
        <v>1393</v>
      </c>
      <c r="F7150">
        <v>70</v>
      </c>
      <c r="G7150" t="s">
        <v>24</v>
      </c>
      <c r="J7150" t="s">
        <v>13</v>
      </c>
      <c r="K7150" t="s">
        <v>9</v>
      </c>
      <c r="L7150" t="s">
        <v>20698</v>
      </c>
      <c r="M7150" t="s">
        <v>20699</v>
      </c>
      <c r="N7150" t="s">
        <v>19150</v>
      </c>
      <c r="P7150" t="str">
        <f t="shared" si="111"/>
        <v>INSERT INTO pokemon_cards (id,name,pokemon_id,level,primary_color,hp,secondary_color,evolve_from,weakness,weakness_modifier,ability_name,ability_text,ability_type) VALUES ('sm12-30','Victini','494',NULL,'Fire','70',NULL,NULL,'Water','Ã—2','Victory Heal','Once during your turn (before your attack), you may heal 20 damage from 1 of your Benched PokÃ©mon.','Ability');</v>
      </c>
    </row>
    <row r="7151" spans="1:16" x14ac:dyDescent="0.25">
      <c r="A7151" t="s">
        <v>9656</v>
      </c>
      <c r="B7151" t="s">
        <v>940</v>
      </c>
      <c r="C7151">
        <v>498</v>
      </c>
      <c r="D7151" t="s">
        <v>941</v>
      </c>
      <c r="F7151">
        <v>80</v>
      </c>
      <c r="G7151" t="s">
        <v>24</v>
      </c>
      <c r="J7151" t="s">
        <v>13</v>
      </c>
      <c r="K7151" t="s">
        <v>9</v>
      </c>
      <c r="P7151" t="str">
        <f t="shared" si="111"/>
        <v>INSERT INTO pokemon_cards (id,name,pokemon_id,level,primary_color,hp,secondary_color,evolve_from,weakness,weakness_modifier,ability_name,ability_text,ability_type) VALUES ('sm12-31','Tepig','498',NULL,'Fire','80',NULL,NULL,'Water','Ã—2',NULL,NULL,NULL);</v>
      </c>
    </row>
    <row r="7152" spans="1:16" x14ac:dyDescent="0.25">
      <c r="A7152" t="s">
        <v>9657</v>
      </c>
      <c r="B7152" t="s">
        <v>944</v>
      </c>
      <c r="C7152">
        <v>499</v>
      </c>
      <c r="D7152" t="s">
        <v>945</v>
      </c>
      <c r="F7152">
        <v>110</v>
      </c>
      <c r="G7152" t="s">
        <v>24</v>
      </c>
      <c r="I7152" t="s">
        <v>940</v>
      </c>
      <c r="J7152" t="s">
        <v>13</v>
      </c>
      <c r="K7152" t="s">
        <v>9</v>
      </c>
      <c r="P7152" t="str">
        <f t="shared" si="111"/>
        <v>INSERT INTO pokemon_cards (id,name,pokemon_id,level,primary_color,hp,secondary_color,evolve_from,weakness,weakness_modifier,ability_name,ability_text,ability_type) VALUES ('sm12-32','Pignite','499',NULL,'Fire','110',NULL,'Tepig','Water','Ã—2',NULL,NULL,NULL);</v>
      </c>
    </row>
    <row r="7153" spans="1:16" x14ac:dyDescent="0.25">
      <c r="A7153" t="s">
        <v>9658</v>
      </c>
      <c r="B7153" t="s">
        <v>948</v>
      </c>
      <c r="C7153">
        <v>500</v>
      </c>
      <c r="D7153" t="s">
        <v>949</v>
      </c>
      <c r="F7153">
        <v>170</v>
      </c>
      <c r="G7153" t="s">
        <v>24</v>
      </c>
      <c r="I7153" t="s">
        <v>944</v>
      </c>
      <c r="J7153" t="s">
        <v>13</v>
      </c>
      <c r="K7153" t="s">
        <v>9</v>
      </c>
      <c r="L7153" t="s">
        <v>20700</v>
      </c>
      <c r="M7153" t="s">
        <v>20701</v>
      </c>
      <c r="N7153" t="s">
        <v>19150</v>
      </c>
      <c r="P7153" t="str">
        <f t="shared" si="111"/>
        <v>INSERT INTO pokemon_cards (id,name,pokemon_id,level,primary_color,hp,secondary_color,evolve_from,weakness,weakness_modifier,ability_name,ability_text,ability_type) VALUES ('sm12-33','Emboar','500',NULL,'Fire','170',NULL,'Pignite','Water','Ã—2','Explosive Fire Dance','When you play this PokÃ©mon from your hand to evolve 1 of your PokÃ©mon during your turn, you may look at the top 8 cards of your deck and attach any number of basic Energy cards you find there to your PokÃ©mon in any way you like. Shuffle the other cards back into your deck.','Ability');</v>
      </c>
    </row>
    <row r="7154" spans="1:16" x14ac:dyDescent="0.25">
      <c r="A7154" t="s">
        <v>9659</v>
      </c>
      <c r="B7154" t="s">
        <v>1177</v>
      </c>
      <c r="C7154">
        <v>636</v>
      </c>
      <c r="D7154" t="s">
        <v>1178</v>
      </c>
      <c r="F7154">
        <v>80</v>
      </c>
      <c r="G7154" t="s">
        <v>24</v>
      </c>
      <c r="J7154" t="s">
        <v>13</v>
      </c>
      <c r="K7154" t="s">
        <v>9</v>
      </c>
      <c r="P7154" t="str">
        <f t="shared" si="111"/>
        <v>INSERT INTO pokemon_cards (id,name,pokemon_id,level,primary_color,hp,secondary_color,evolve_from,weakness,weakness_modifier,ability_name,ability_text,ability_type) VALUES ('sm12-34','Larvesta','636',NULL,'Fire','80',NULL,NULL,'Water','Ã—2',NULL,NULL,NULL);</v>
      </c>
    </row>
    <row r="7155" spans="1:16" x14ac:dyDescent="0.25">
      <c r="A7155" t="s">
        <v>9660</v>
      </c>
      <c r="B7155" t="s">
        <v>9661</v>
      </c>
      <c r="C7155">
        <v>637</v>
      </c>
      <c r="D7155" t="s">
        <v>1181</v>
      </c>
      <c r="F7155">
        <v>210</v>
      </c>
      <c r="G7155" t="s">
        <v>24</v>
      </c>
      <c r="I7155" t="s">
        <v>1177</v>
      </c>
      <c r="J7155" t="s">
        <v>13</v>
      </c>
      <c r="K7155" t="s">
        <v>9</v>
      </c>
      <c r="L7155" t="s">
        <v>20702</v>
      </c>
      <c r="M7155" t="s">
        <v>22737</v>
      </c>
      <c r="N7155" t="s">
        <v>19150</v>
      </c>
      <c r="P7155" t="str">
        <f t="shared" si="111"/>
        <v>INSERT INTO pokemon_cards (id,name,pokemon_id,level,primary_color,hp,secondary_color,evolve_from,weakness,weakness_modifier,ability_name,ability_text,ability_type) VALUES ('sm12-35','Volcarona-GX','637',NULL,'Fire','210',NULL,'Larvesta','Water','Ã—2','Flaming Shot','Once during your turn (before your attack), you may discard a Fire Energy card from your hand. If you do, put 2 damage counters on 1 of your opponent''s PokÃ©mon.','Ability');</v>
      </c>
    </row>
    <row r="7156" spans="1:16" x14ac:dyDescent="0.25">
      <c r="A7156" t="s">
        <v>9662</v>
      </c>
      <c r="B7156" t="s">
        <v>9663</v>
      </c>
      <c r="C7156">
        <v>667</v>
      </c>
      <c r="D7156" t="s">
        <v>9664</v>
      </c>
      <c r="F7156">
        <v>70</v>
      </c>
      <c r="G7156" t="s">
        <v>24</v>
      </c>
      <c r="J7156" t="s">
        <v>13</v>
      </c>
      <c r="K7156" t="s">
        <v>9</v>
      </c>
      <c r="P7156" t="str">
        <f t="shared" si="111"/>
        <v>INSERT INTO pokemon_cards (id,name,pokemon_id,level,primary_color,hp,secondary_color,evolve_from,weakness,weakness_modifier,ability_name,ability_text,ability_type) VALUES ('sm12-36','Litleo','667',NULL,'Fire','70',NULL,NULL,'Water','Ã—2',NULL,NULL,NULL);</v>
      </c>
    </row>
    <row r="7157" spans="1:16" x14ac:dyDescent="0.25">
      <c r="A7157" t="s">
        <v>9665</v>
      </c>
      <c r="B7157" t="s">
        <v>9666</v>
      </c>
      <c r="C7157">
        <v>668</v>
      </c>
      <c r="D7157" t="s">
        <v>9667</v>
      </c>
      <c r="F7157">
        <v>130</v>
      </c>
      <c r="G7157" t="s">
        <v>24</v>
      </c>
      <c r="I7157" t="s">
        <v>9663</v>
      </c>
      <c r="J7157" t="s">
        <v>13</v>
      </c>
      <c r="K7157" t="s">
        <v>9</v>
      </c>
      <c r="P7157" t="str">
        <f t="shared" si="111"/>
        <v>INSERT INTO pokemon_cards (id,name,pokemon_id,level,primary_color,hp,secondary_color,evolve_from,weakness,weakness_modifier,ability_name,ability_text,ability_type) VALUES ('sm12-37','Pyroar','668',NULL,'Fire','130',NULL,'Litleo','Water','Ã—2',NULL,NULL,NULL);</v>
      </c>
    </row>
    <row r="7158" spans="1:16" x14ac:dyDescent="0.25">
      <c r="A7158" t="s">
        <v>9668</v>
      </c>
      <c r="B7158" t="s">
        <v>9669</v>
      </c>
      <c r="C7158">
        <v>9</v>
      </c>
      <c r="D7158" t="s">
        <v>9670</v>
      </c>
      <c r="F7158">
        <v>270</v>
      </c>
      <c r="G7158" t="s">
        <v>13</v>
      </c>
      <c r="J7158" t="s">
        <v>33</v>
      </c>
      <c r="K7158" t="s">
        <v>9</v>
      </c>
      <c r="P7158" t="str">
        <f t="shared" si="111"/>
        <v>INSERT INTO pokemon_cards (id,name,pokemon_id,level,primary_color,hp,secondary_color,evolve_from,weakness,weakness_modifier,ability_name,ability_text,ability_type) VALUES ('sm12-38','Blastoise &amp; Piplup-GX','9',NULL,'Water','270',NULL,NULL,'Grass','Ã—2',NULL,NULL,NULL);</v>
      </c>
    </row>
    <row r="7159" spans="1:16" x14ac:dyDescent="0.25">
      <c r="A7159" t="s">
        <v>9671</v>
      </c>
      <c r="B7159" t="s">
        <v>9672</v>
      </c>
      <c r="C7159">
        <v>37</v>
      </c>
      <c r="D7159" t="s">
        <v>216</v>
      </c>
      <c r="F7159">
        <v>60</v>
      </c>
      <c r="G7159" t="s">
        <v>13</v>
      </c>
      <c r="J7159" t="s">
        <v>854</v>
      </c>
      <c r="K7159" t="s">
        <v>9</v>
      </c>
      <c r="L7159" t="s">
        <v>20703</v>
      </c>
      <c r="M7159" t="s">
        <v>22738</v>
      </c>
      <c r="N7159" t="s">
        <v>19150</v>
      </c>
      <c r="P7159" t="str">
        <f t="shared" si="111"/>
        <v>INSERT INTO pokemon_cards (id,name,pokemon_id,level,primary_color,hp,secondary_color,evolve_from,weakness,weakness_modifier,ability_name,ability_text,ability_type) VALUES ('sm12-39','Alolan Vulpix','37',NULL,'Water','60',NULL,NULL,'Metal','Ã—2','Snowed In','As long as this PokÃ©mon is on your Bench, prevent all damage done to this PokÃ©mon by attacks (both yours and your opponent''s).','Ability');</v>
      </c>
    </row>
    <row r="7160" spans="1:16" x14ac:dyDescent="0.25">
      <c r="A7160" t="s">
        <v>9673</v>
      </c>
      <c r="B7160" t="s">
        <v>446</v>
      </c>
      <c r="C7160">
        <v>54</v>
      </c>
      <c r="D7160" t="s">
        <v>497</v>
      </c>
      <c r="F7160">
        <v>60</v>
      </c>
      <c r="G7160" t="s">
        <v>13</v>
      </c>
      <c r="J7160" t="s">
        <v>33</v>
      </c>
      <c r="K7160" t="s">
        <v>9</v>
      </c>
      <c r="P7160" t="str">
        <f t="shared" si="111"/>
        <v>INSERT INTO pokemon_cards (id,name,pokemon_id,level,primary_color,hp,secondary_color,evolve_from,weakness,weakness_modifier,ability_name,ability_text,ability_type) VALUES ('sm12-40','Psyduck','54',NULL,'Water','60',NULL,NULL,'Grass','Ã—2',NULL,NULL,NULL);</v>
      </c>
    </row>
    <row r="7161" spans="1:16" x14ac:dyDescent="0.25">
      <c r="A7161" t="s">
        <v>9674</v>
      </c>
      <c r="B7161" t="s">
        <v>444</v>
      </c>
      <c r="C7161">
        <v>55</v>
      </c>
      <c r="D7161" t="s">
        <v>445</v>
      </c>
      <c r="F7161">
        <v>110</v>
      </c>
      <c r="G7161" t="s">
        <v>13</v>
      </c>
      <c r="I7161" t="s">
        <v>446</v>
      </c>
      <c r="J7161" t="s">
        <v>33</v>
      </c>
      <c r="K7161" t="s">
        <v>9</v>
      </c>
      <c r="P7161" t="str">
        <f t="shared" si="111"/>
        <v>INSERT INTO pokemon_cards (id,name,pokemon_id,level,primary_color,hp,secondary_color,evolve_from,weakness,weakness_modifier,ability_name,ability_text,ability_type) VALUES ('sm12-41','Golduck','55',NULL,'Water','110',NULL,'Psyduck','Grass','Ã—2',NULL,NULL,NULL);</v>
      </c>
    </row>
    <row r="7162" spans="1:16" x14ac:dyDescent="0.25">
      <c r="A7162" t="s">
        <v>9675</v>
      </c>
      <c r="B7162" t="s">
        <v>255</v>
      </c>
      <c r="C7162">
        <v>134</v>
      </c>
      <c r="D7162" t="s">
        <v>256</v>
      </c>
      <c r="F7162">
        <v>110</v>
      </c>
      <c r="G7162" t="s">
        <v>13</v>
      </c>
      <c r="I7162" t="s">
        <v>226</v>
      </c>
      <c r="J7162" t="s">
        <v>33</v>
      </c>
      <c r="K7162" t="s">
        <v>9</v>
      </c>
      <c r="L7162" t="s">
        <v>20704</v>
      </c>
      <c r="M7162" t="s">
        <v>22739</v>
      </c>
      <c r="N7162" t="s">
        <v>19150</v>
      </c>
      <c r="P7162" t="str">
        <f t="shared" si="111"/>
        <v>INSERT INTO pokemon_cards (id,name,pokemon_id,level,primary_color,hp,secondary_color,evolve_from,weakness,weakness_modifier,ability_name,ability_text,ability_type) VALUES ('sm12-42','Vaporeon','134',NULL,'Water','110',NULL,'Eevee','Grass','Ã—2','Vitality Cheer','Your PokÃ©mon-GX in play that evolve from Eevee get +60 HP. You can''t apply more than 1 Vitality Cheer Ability at a time.','Ability');</v>
      </c>
    </row>
    <row r="7163" spans="1:16" x14ac:dyDescent="0.25">
      <c r="A7163" t="s">
        <v>9676</v>
      </c>
      <c r="B7163" t="s">
        <v>1954</v>
      </c>
      <c r="C7163">
        <v>215</v>
      </c>
      <c r="D7163" t="s">
        <v>895</v>
      </c>
      <c r="F7163">
        <v>70</v>
      </c>
      <c r="G7163" t="s">
        <v>13</v>
      </c>
      <c r="J7163" t="s">
        <v>854</v>
      </c>
      <c r="K7163" t="s">
        <v>9</v>
      </c>
      <c r="P7163" t="str">
        <f t="shared" si="111"/>
        <v>INSERT INTO pokemon_cards (id,name,pokemon_id,level,primary_color,hp,secondary_color,evolve_from,weakness,weakness_modifier,ability_name,ability_text,ability_type) VALUES ('sm12-43','Sneasel','215',NULL,'Water','70',NULL,NULL,'Metal','Ã—2',NULL,NULL,NULL);</v>
      </c>
    </row>
    <row r="7164" spans="1:16" x14ac:dyDescent="0.25">
      <c r="A7164" t="s">
        <v>9677</v>
      </c>
      <c r="B7164" t="s">
        <v>1956</v>
      </c>
      <c r="C7164">
        <v>461</v>
      </c>
      <c r="D7164" t="s">
        <v>1957</v>
      </c>
      <c r="F7164">
        <v>90</v>
      </c>
      <c r="G7164" t="s">
        <v>13</v>
      </c>
      <c r="I7164" t="s">
        <v>1954</v>
      </c>
      <c r="J7164" t="s">
        <v>854</v>
      </c>
      <c r="K7164" t="s">
        <v>9</v>
      </c>
      <c r="P7164" t="str">
        <f t="shared" si="111"/>
        <v>INSERT INTO pokemon_cards (id,name,pokemon_id,level,primary_color,hp,secondary_color,evolve_from,weakness,weakness_modifier,ability_name,ability_text,ability_type) VALUES ('sm12-44','Weavile','461',NULL,'Water','90',NULL,'Sneasel','Metal','Ã—2',NULL,NULL,NULL);</v>
      </c>
    </row>
    <row r="7165" spans="1:16" x14ac:dyDescent="0.25">
      <c r="A7165" t="s">
        <v>9678</v>
      </c>
      <c r="B7165" t="s">
        <v>2172</v>
      </c>
      <c r="C7165">
        <v>320</v>
      </c>
      <c r="D7165" t="s">
        <v>2173</v>
      </c>
      <c r="F7165">
        <v>120</v>
      </c>
      <c r="G7165" t="s">
        <v>13</v>
      </c>
      <c r="J7165" t="s">
        <v>33</v>
      </c>
      <c r="K7165" t="s">
        <v>9</v>
      </c>
      <c r="P7165" t="str">
        <f t="shared" si="111"/>
        <v>INSERT INTO pokemon_cards (id,name,pokemon_id,level,primary_color,hp,secondary_color,evolve_from,weakness,weakness_modifier,ability_name,ability_text,ability_type) VALUES ('sm12-45','Wailmer','320',NULL,'Water','120',NULL,NULL,'Grass','Ã—2',NULL,NULL,NULL);</v>
      </c>
    </row>
    <row r="7166" spans="1:16" x14ac:dyDescent="0.25">
      <c r="A7166" t="s">
        <v>9679</v>
      </c>
      <c r="B7166" t="s">
        <v>2175</v>
      </c>
      <c r="C7166">
        <v>321</v>
      </c>
      <c r="D7166" t="s">
        <v>2176</v>
      </c>
      <c r="F7166">
        <v>200</v>
      </c>
      <c r="G7166" t="s">
        <v>13</v>
      </c>
      <c r="I7166" t="s">
        <v>2172</v>
      </c>
      <c r="J7166" t="s">
        <v>33</v>
      </c>
      <c r="K7166" t="s">
        <v>9</v>
      </c>
      <c r="P7166" t="str">
        <f t="shared" si="111"/>
        <v>INSERT INTO pokemon_cards (id,name,pokemon_id,level,primary_color,hp,secondary_color,evolve_from,weakness,weakness_modifier,ability_name,ability_text,ability_type) VALUES ('sm12-46','Wailord','321',NULL,'Water','200',NULL,'Wailmer','Grass','Ã—2',NULL,NULL,NULL);</v>
      </c>
    </row>
    <row r="7167" spans="1:16" x14ac:dyDescent="0.25">
      <c r="A7167" t="s">
        <v>9680</v>
      </c>
      <c r="B7167" t="s">
        <v>1194</v>
      </c>
      <c r="C7167">
        <v>361</v>
      </c>
      <c r="D7167" t="s">
        <v>1195</v>
      </c>
      <c r="F7167">
        <v>60</v>
      </c>
      <c r="G7167" t="s">
        <v>13</v>
      </c>
      <c r="J7167" t="s">
        <v>854</v>
      </c>
      <c r="K7167" t="s">
        <v>9</v>
      </c>
      <c r="P7167" t="str">
        <f t="shared" si="111"/>
        <v>INSERT INTO pokemon_cards (id,name,pokemon_id,level,primary_color,hp,secondary_color,evolve_from,weakness,weakness_modifier,ability_name,ability_text,ability_type) VALUES ('sm12-47','Snorunt','361',NULL,'Water','60',NULL,NULL,'Metal','Ã—2',NULL,NULL,NULL);</v>
      </c>
    </row>
    <row r="7168" spans="1:16" x14ac:dyDescent="0.25">
      <c r="A7168" t="s">
        <v>9681</v>
      </c>
      <c r="B7168" t="s">
        <v>1197</v>
      </c>
      <c r="C7168">
        <v>362</v>
      </c>
      <c r="D7168" t="s">
        <v>1198</v>
      </c>
      <c r="F7168">
        <v>120</v>
      </c>
      <c r="G7168" t="s">
        <v>13</v>
      </c>
      <c r="I7168" t="s">
        <v>1194</v>
      </c>
      <c r="J7168" t="s">
        <v>854</v>
      </c>
      <c r="K7168" t="s">
        <v>9</v>
      </c>
      <c r="P7168" t="str">
        <f t="shared" si="111"/>
        <v>INSERT INTO pokemon_cards (id,name,pokemon_id,level,primary_color,hp,secondary_color,evolve_from,weakness,weakness_modifier,ability_name,ability_text,ability_type) VALUES ('sm12-48','Glalie','362',NULL,'Water','120',NULL,'Snorunt','Metal','Ã—2',NULL,NULL,NULL);</v>
      </c>
    </row>
    <row r="7169" spans="1:16" x14ac:dyDescent="0.25">
      <c r="A7169" t="s">
        <v>9682</v>
      </c>
      <c r="B7169" t="s">
        <v>2184</v>
      </c>
      <c r="C7169">
        <v>363</v>
      </c>
      <c r="D7169" t="s">
        <v>2185</v>
      </c>
      <c r="F7169">
        <v>60</v>
      </c>
      <c r="G7169" t="s">
        <v>13</v>
      </c>
      <c r="J7169" t="s">
        <v>854</v>
      </c>
      <c r="K7169" t="s">
        <v>9</v>
      </c>
      <c r="P7169" t="str">
        <f t="shared" si="111"/>
        <v>INSERT INTO pokemon_cards (id,name,pokemon_id,level,primary_color,hp,secondary_color,evolve_from,weakness,weakness_modifier,ability_name,ability_text,ability_type) VALUES ('sm12-49','Spheal','363',NULL,'Water','60',NULL,NULL,'Metal','Ã—2',NULL,NULL,NULL);</v>
      </c>
    </row>
    <row r="7170" spans="1:16" x14ac:dyDescent="0.25">
      <c r="A7170" t="s">
        <v>9683</v>
      </c>
      <c r="B7170" t="s">
        <v>2184</v>
      </c>
      <c r="C7170">
        <v>363</v>
      </c>
      <c r="D7170" t="s">
        <v>2185</v>
      </c>
      <c r="F7170">
        <v>70</v>
      </c>
      <c r="G7170" t="s">
        <v>13</v>
      </c>
      <c r="J7170" t="s">
        <v>854</v>
      </c>
      <c r="K7170" t="s">
        <v>9</v>
      </c>
      <c r="P7170" t="str">
        <f t="shared" si="111"/>
        <v>INSERT INTO pokemon_cards (id,name,pokemon_id,level,primary_color,hp,secondary_color,evolve_from,weakness,weakness_modifier,ability_name,ability_text,ability_type) VALUES ('sm12-50','Spheal','363',NULL,'Water','70',NULL,NULL,'Metal','Ã—2',NULL,NULL,NULL);</v>
      </c>
    </row>
    <row r="7171" spans="1:16" x14ac:dyDescent="0.25">
      <c r="A7171" t="s">
        <v>9684</v>
      </c>
      <c r="B7171" t="s">
        <v>2187</v>
      </c>
      <c r="C7171">
        <v>364</v>
      </c>
      <c r="D7171" t="s">
        <v>2188</v>
      </c>
      <c r="F7171">
        <v>100</v>
      </c>
      <c r="G7171" t="s">
        <v>13</v>
      </c>
      <c r="I7171" t="s">
        <v>2184</v>
      </c>
      <c r="J7171" t="s">
        <v>854</v>
      </c>
      <c r="K7171" t="s">
        <v>9</v>
      </c>
      <c r="P7171" t="str">
        <f t="shared" ref="P7171:P7234" si="112">CONCATENATE(
    "INSERT INTO pokemon_cards (",
    _xlfn.TEXTJOIN(",", TRUE, A$1, B$1, C$1, E$1, G$1, F$1, H$1, I$1, J$1, K$1, L$1, M$1, N$1),
    ") VALUES (",
    _xlfn.TEXTJOIN(",", FALSE,
        IF(A7171&lt;&gt;"", "'" &amp; A7171 &amp; "'", "NULL"),
        IF(B7171&lt;&gt;"", "'" &amp; B7171 &amp; "'", "NULL"),
        IF(C7171&lt;&gt;"", "'" &amp; C7171 &amp; "'", "NULL"),
        IF(E7171&lt;&gt;"", "'" &amp; E7171 &amp; "'", "NULL"),
        IF(G7171&lt;&gt;"", "'" &amp; G7171 &amp; "'", "NULL"),
        IF(F7171&lt;&gt;"", "'" &amp; F7171 &amp; "'", "NULL"),
        IF(H7171&lt;&gt;"", "'" &amp; H7171 &amp; "'", "NULL"),
        IF(I7171&lt;&gt;"", "'" &amp; I7171 &amp; "'", "NULL"),
        IF(J7171&lt;&gt;"", "'" &amp; J7171 &amp; "'", "NULL"),
        IF(K7171&lt;&gt;"", "'" &amp; K7171 &amp; "'", "NULL"),
        IF(L7171&lt;&gt;"", "'" &amp; L7171 &amp; "'", "NULL"),
        IF(M7171&lt;&gt;"", "'" &amp; M7171 &amp; "'", "NULL"),
        IF(N7171&lt;&gt;"", "'" &amp; N7171 &amp; "'", "NULL")
    ),
    ");"
)</f>
        <v>INSERT INTO pokemon_cards (id,name,pokemon_id,level,primary_color,hp,secondary_color,evolve_from,weakness,weakness_modifier,ability_name,ability_text,ability_type) VALUES ('sm12-51','Sealeo','364',NULL,'Water','100',NULL,'Spheal','Metal','Ã—2',NULL,NULL,NULL);</v>
      </c>
    </row>
    <row r="7172" spans="1:16" x14ac:dyDescent="0.25">
      <c r="A7172" t="s">
        <v>9685</v>
      </c>
      <c r="B7172" t="s">
        <v>2190</v>
      </c>
      <c r="C7172">
        <v>365</v>
      </c>
      <c r="D7172" t="s">
        <v>2191</v>
      </c>
      <c r="F7172">
        <v>160</v>
      </c>
      <c r="G7172" t="s">
        <v>13</v>
      </c>
      <c r="I7172" t="s">
        <v>2187</v>
      </c>
      <c r="J7172" t="s">
        <v>854</v>
      </c>
      <c r="K7172" t="s">
        <v>9</v>
      </c>
      <c r="P7172" t="str">
        <f t="shared" si="112"/>
        <v>INSERT INTO pokemon_cards (id,name,pokemon_id,level,primary_color,hp,secondary_color,evolve_from,weakness,weakness_modifier,ability_name,ability_text,ability_type) VALUES ('sm12-52','Walrein','365',NULL,'Water','160',NULL,'Sealeo','Metal','Ã—2',NULL,NULL,NULL);</v>
      </c>
    </row>
    <row r="7173" spans="1:16" x14ac:dyDescent="0.25">
      <c r="A7173" t="s">
        <v>9686</v>
      </c>
      <c r="B7173" t="s">
        <v>2983</v>
      </c>
      <c r="C7173">
        <v>382</v>
      </c>
      <c r="D7173" t="s">
        <v>2029</v>
      </c>
      <c r="F7173">
        <v>130</v>
      </c>
      <c r="G7173" t="s">
        <v>13</v>
      </c>
      <c r="J7173" t="s">
        <v>33</v>
      </c>
      <c r="K7173" t="s">
        <v>9</v>
      </c>
      <c r="P7173" t="str">
        <f t="shared" si="112"/>
        <v>INSERT INTO pokemon_cards (id,name,pokemon_id,level,primary_color,hp,secondary_color,evolve_from,weakness,weakness_modifier,ability_name,ability_text,ability_type) VALUES ('sm12-53','Kyogre','382',NULL,'Water','130',NULL,NULL,'Grass','Ã—2',NULL,NULL,NULL);</v>
      </c>
    </row>
    <row r="7174" spans="1:16" x14ac:dyDescent="0.25">
      <c r="A7174" t="s">
        <v>9687</v>
      </c>
      <c r="B7174" t="s">
        <v>1406</v>
      </c>
      <c r="C7174">
        <v>393</v>
      </c>
      <c r="D7174" t="s">
        <v>1407</v>
      </c>
      <c r="F7174">
        <v>60</v>
      </c>
      <c r="G7174" t="s">
        <v>13</v>
      </c>
      <c r="J7174" t="s">
        <v>15</v>
      </c>
      <c r="K7174" t="s">
        <v>9</v>
      </c>
      <c r="P7174" t="str">
        <f t="shared" si="112"/>
        <v>INSERT INTO pokemon_cards (id,name,pokemon_id,level,primary_color,hp,secondary_color,evolve_from,weakness,weakness_modifier,ability_name,ability_text,ability_type) VALUES ('sm12-54','Piplup','393',NULL,'Water','60',NULL,NULL,'Lightning','Ã—2',NULL,NULL,NULL);</v>
      </c>
    </row>
    <row r="7175" spans="1:16" x14ac:dyDescent="0.25">
      <c r="A7175" t="s">
        <v>9688</v>
      </c>
      <c r="B7175" t="s">
        <v>1409</v>
      </c>
      <c r="C7175">
        <v>394</v>
      </c>
      <c r="D7175" t="s">
        <v>1410</v>
      </c>
      <c r="F7175">
        <v>80</v>
      </c>
      <c r="G7175" t="s">
        <v>13</v>
      </c>
      <c r="I7175" t="s">
        <v>1406</v>
      </c>
      <c r="J7175" t="s">
        <v>15</v>
      </c>
      <c r="K7175" t="s">
        <v>9</v>
      </c>
      <c r="P7175" t="str">
        <f t="shared" si="112"/>
        <v>INSERT INTO pokemon_cards (id,name,pokemon_id,level,primary_color,hp,secondary_color,evolve_from,weakness,weakness_modifier,ability_name,ability_text,ability_type) VALUES ('sm12-55','Prinplup','394',NULL,'Water','80',NULL,'Piplup','Lightning','Ã—2',NULL,NULL,NULL);</v>
      </c>
    </row>
    <row r="7176" spans="1:16" x14ac:dyDescent="0.25">
      <c r="A7176" t="s">
        <v>9689</v>
      </c>
      <c r="B7176" t="s">
        <v>1412</v>
      </c>
      <c r="C7176">
        <v>395</v>
      </c>
      <c r="D7176" t="s">
        <v>1413</v>
      </c>
      <c r="F7176">
        <v>160</v>
      </c>
      <c r="G7176" t="s">
        <v>13</v>
      </c>
      <c r="I7176" t="s">
        <v>1409</v>
      </c>
      <c r="J7176" t="s">
        <v>15</v>
      </c>
      <c r="K7176" t="s">
        <v>9</v>
      </c>
      <c r="P7176" t="str">
        <f t="shared" si="112"/>
        <v>INSERT INTO pokemon_cards (id,name,pokemon_id,level,primary_color,hp,secondary_color,evolve_from,weakness,weakness_modifier,ability_name,ability_text,ability_type) VALUES ('sm12-56','Empoleon','395',NULL,'Water','160',NULL,'Prinplup','Lightning','Ã—2',NULL,NULL,NULL);</v>
      </c>
    </row>
    <row r="7177" spans="1:16" x14ac:dyDescent="0.25">
      <c r="A7177" t="s">
        <v>9690</v>
      </c>
      <c r="B7177" t="s">
        <v>1415</v>
      </c>
      <c r="C7177">
        <v>489</v>
      </c>
      <c r="D7177" t="s">
        <v>1416</v>
      </c>
      <c r="F7177">
        <v>70</v>
      </c>
      <c r="G7177" t="s">
        <v>13</v>
      </c>
      <c r="J7177" t="s">
        <v>33</v>
      </c>
      <c r="K7177" t="s">
        <v>9</v>
      </c>
      <c r="L7177" t="s">
        <v>20705</v>
      </c>
      <c r="M7177" t="s">
        <v>20706</v>
      </c>
      <c r="N7177" t="s">
        <v>19150</v>
      </c>
      <c r="P7177" t="str">
        <f t="shared" si="112"/>
        <v>INSERT INTO pokemon_cards (id,name,pokemon_id,level,primary_color,hp,secondary_color,evolve_from,weakness,weakness_modifier,ability_name,ability_text,ability_type) VALUES ('sm12-57','Phione','489',NULL,'Water','70',NULL,NULL,'Grass','Ã—2','Whirlpool Suction','Once during your turn (before your attack), if this PokÃ©mon is on your Bench, you may have your opponent switch their Active PokÃ©mon with 1 of their Benched PokÃ©mon. If you do, discard all cards attached to this PokÃ©mon and put it on the bottom of your deck.','Ability');</v>
      </c>
    </row>
    <row r="7178" spans="1:16" x14ac:dyDescent="0.25">
      <c r="A7178" t="s">
        <v>9691</v>
      </c>
      <c r="B7178" t="s">
        <v>1421</v>
      </c>
      <c r="C7178">
        <v>535</v>
      </c>
      <c r="D7178" t="s">
        <v>1422</v>
      </c>
      <c r="F7178">
        <v>60</v>
      </c>
      <c r="G7178" t="s">
        <v>13</v>
      </c>
      <c r="J7178" t="s">
        <v>33</v>
      </c>
      <c r="K7178" t="s">
        <v>9</v>
      </c>
      <c r="P7178" t="str">
        <f t="shared" si="112"/>
        <v>INSERT INTO pokemon_cards (id,name,pokemon_id,level,primary_color,hp,secondary_color,evolve_from,weakness,weakness_modifier,ability_name,ability_text,ability_type) VALUES ('sm12-58','Tympole','535',NULL,'Water','60',NULL,NULL,'Grass','Ã—2',NULL,NULL,NULL);</v>
      </c>
    </row>
    <row r="7179" spans="1:16" x14ac:dyDescent="0.25">
      <c r="A7179" t="s">
        <v>9692</v>
      </c>
      <c r="B7179" t="s">
        <v>989</v>
      </c>
      <c r="C7179">
        <v>580</v>
      </c>
      <c r="D7179" t="s">
        <v>990</v>
      </c>
      <c r="F7179">
        <v>60</v>
      </c>
      <c r="G7179" t="s">
        <v>13</v>
      </c>
      <c r="J7179" t="s">
        <v>15</v>
      </c>
      <c r="K7179" t="s">
        <v>9</v>
      </c>
      <c r="P7179" t="str">
        <f t="shared" si="112"/>
        <v>INSERT INTO pokemon_cards (id,name,pokemon_id,level,primary_color,hp,secondary_color,evolve_from,weakness,weakness_modifier,ability_name,ability_text,ability_type) VALUES ('sm12-59','Ducklett','580',NULL,'Water','60',NULL,NULL,'Lightning','Ã—2',NULL,NULL,NULL);</v>
      </c>
    </row>
    <row r="7180" spans="1:16" x14ac:dyDescent="0.25">
      <c r="A7180" t="s">
        <v>9693</v>
      </c>
      <c r="B7180" t="s">
        <v>992</v>
      </c>
      <c r="C7180">
        <v>581</v>
      </c>
      <c r="D7180" t="s">
        <v>993</v>
      </c>
      <c r="F7180">
        <v>110</v>
      </c>
      <c r="G7180" t="s">
        <v>13</v>
      </c>
      <c r="I7180" t="s">
        <v>989</v>
      </c>
      <c r="J7180" t="s">
        <v>15</v>
      </c>
      <c r="K7180" t="s">
        <v>9</v>
      </c>
      <c r="P7180" t="str">
        <f t="shared" si="112"/>
        <v>INSERT INTO pokemon_cards (id,name,pokemon_id,level,primary_color,hp,secondary_color,evolve_from,weakness,weakness_modifier,ability_name,ability_text,ability_type) VALUES ('sm12-60','Swanna','581',NULL,'Water','110',NULL,'Ducklett','Lightning','Ã—2',NULL,NULL,NULL);</v>
      </c>
    </row>
    <row r="7181" spans="1:16" x14ac:dyDescent="0.25">
      <c r="A7181" t="s">
        <v>9694</v>
      </c>
      <c r="B7181" t="s">
        <v>2482</v>
      </c>
      <c r="C7181">
        <v>646</v>
      </c>
      <c r="D7181" t="s">
        <v>1221</v>
      </c>
      <c r="F7181">
        <v>130</v>
      </c>
      <c r="G7181" t="s">
        <v>13</v>
      </c>
      <c r="J7181" t="s">
        <v>854</v>
      </c>
      <c r="K7181" t="s">
        <v>9</v>
      </c>
      <c r="P7181" t="str">
        <f t="shared" si="112"/>
        <v>INSERT INTO pokemon_cards (id,name,pokemon_id,level,primary_color,hp,secondary_color,evolve_from,weakness,weakness_modifier,ability_name,ability_text,ability_type) VALUES ('sm12-61','Black Kyurem','646',NULL,'Water','130',NULL,NULL,'Metal','Ã—2',NULL,NULL,NULL);</v>
      </c>
    </row>
    <row r="7182" spans="1:16" x14ac:dyDescent="0.25">
      <c r="A7182" t="s">
        <v>9695</v>
      </c>
      <c r="B7182" t="s">
        <v>8906</v>
      </c>
      <c r="C7182">
        <v>746</v>
      </c>
      <c r="D7182" t="s">
        <v>8907</v>
      </c>
      <c r="F7182">
        <v>180</v>
      </c>
      <c r="G7182" t="s">
        <v>13</v>
      </c>
      <c r="J7182" t="s">
        <v>15</v>
      </c>
      <c r="K7182" t="s">
        <v>9</v>
      </c>
      <c r="L7182" t="s">
        <v>20707</v>
      </c>
      <c r="M7182" t="s">
        <v>22740</v>
      </c>
      <c r="N7182" t="s">
        <v>19150</v>
      </c>
      <c r="P7182" t="str">
        <f t="shared" si="112"/>
        <v>INSERT INTO pokemon_cards (id,name,pokemon_id,level,primary_color,hp,secondary_color,evolve_from,weakness,weakness_modifier,ability_name,ability_text,ability_type) VALUES ('sm12-62','Wishiwashi','746',NULL,'Water','180',NULL,NULL,'Lightning','Ã—2','Scatter','At the end of your opponent''s turn, if this PokÃ©mon has any damage counters on it, flip a coin. If tails, shuffle this PokÃ©mon and all cards attached to it into your deck.','Ability');</v>
      </c>
    </row>
    <row r="7183" spans="1:16" x14ac:dyDescent="0.25">
      <c r="A7183" t="s">
        <v>9696</v>
      </c>
      <c r="B7183" t="s">
        <v>9697</v>
      </c>
      <c r="C7183">
        <v>746</v>
      </c>
      <c r="D7183" t="s">
        <v>8907</v>
      </c>
      <c r="F7183">
        <v>130</v>
      </c>
      <c r="G7183" t="s">
        <v>13</v>
      </c>
      <c r="J7183" t="s">
        <v>15</v>
      </c>
      <c r="K7183" t="s">
        <v>9</v>
      </c>
      <c r="P7183" t="str">
        <f t="shared" si="112"/>
        <v>INSERT INTO pokemon_cards (id,name,pokemon_id,level,primary_color,hp,secondary_color,evolve_from,weakness,weakness_modifier,ability_name,ability_text,ability_type) VALUES ('sm12-63','Wishiwashi-GX','746',NULL,'Water','130',NULL,NULL,'Lightning','Ã—2',NULL,NULL,NULL);</v>
      </c>
    </row>
    <row r="7184" spans="1:16" x14ac:dyDescent="0.25">
      <c r="A7184" t="s">
        <v>9698</v>
      </c>
      <c r="B7184" t="s">
        <v>8909</v>
      </c>
      <c r="C7184">
        <v>751</v>
      </c>
      <c r="D7184" t="s">
        <v>8910</v>
      </c>
      <c r="F7184">
        <v>60</v>
      </c>
      <c r="G7184" t="s">
        <v>13</v>
      </c>
      <c r="J7184" t="s">
        <v>33</v>
      </c>
      <c r="K7184" t="s">
        <v>9</v>
      </c>
      <c r="P7184" t="str">
        <f t="shared" si="112"/>
        <v>INSERT INTO pokemon_cards (id,name,pokemon_id,level,primary_color,hp,secondary_color,evolve_from,weakness,weakness_modifier,ability_name,ability_text,ability_type) VALUES ('sm12-64','Dewpider','751',NULL,'Water','60',NULL,NULL,'Grass','Ã—2',NULL,NULL,NULL);</v>
      </c>
    </row>
    <row r="7185" spans="1:16" x14ac:dyDescent="0.25">
      <c r="A7185" t="s">
        <v>9699</v>
      </c>
      <c r="B7185" t="s">
        <v>8912</v>
      </c>
      <c r="C7185">
        <v>752</v>
      </c>
      <c r="D7185" t="s">
        <v>8913</v>
      </c>
      <c r="F7185">
        <v>100</v>
      </c>
      <c r="G7185" t="s">
        <v>13</v>
      </c>
      <c r="I7185" t="s">
        <v>8909</v>
      </c>
      <c r="J7185" t="s">
        <v>33</v>
      </c>
      <c r="K7185" t="s">
        <v>9</v>
      </c>
      <c r="P7185" t="str">
        <f t="shared" si="112"/>
        <v>INSERT INTO pokemon_cards (id,name,pokemon_id,level,primary_color,hp,secondary_color,evolve_from,weakness,weakness_modifier,ability_name,ability_text,ability_type) VALUES ('sm12-65','Araquanid','752',NULL,'Water','100',NULL,'Dewpider','Grass','Ã—2',NULL,NULL,NULL);</v>
      </c>
    </row>
    <row r="7186" spans="1:16" x14ac:dyDescent="0.25">
      <c r="A7186" t="s">
        <v>9700</v>
      </c>
      <c r="B7186" t="s">
        <v>63</v>
      </c>
      <c r="C7186">
        <v>25</v>
      </c>
      <c r="D7186" t="s">
        <v>191</v>
      </c>
      <c r="F7186">
        <v>70</v>
      </c>
      <c r="G7186" t="s">
        <v>15</v>
      </c>
      <c r="J7186" t="s">
        <v>20</v>
      </c>
      <c r="K7186" t="s">
        <v>9</v>
      </c>
      <c r="P7186" t="str">
        <f t="shared" si="112"/>
        <v>INSERT INTO pokemon_cards (id,name,pokemon_id,level,primary_color,hp,secondary_color,evolve_from,weakness,weakness_modifier,ability_name,ability_text,ability_type) VALUES ('sm12-66','Pikachu','25',NULL,'Lightning','70',NULL,NULL,'Fighting','Ã—2',NULL,NULL,NULL);</v>
      </c>
    </row>
    <row r="7187" spans="1:16" x14ac:dyDescent="0.25">
      <c r="A7187" t="s">
        <v>9701</v>
      </c>
      <c r="B7187" t="s">
        <v>61</v>
      </c>
      <c r="C7187">
        <v>26</v>
      </c>
      <c r="D7187" t="s">
        <v>62</v>
      </c>
      <c r="F7187">
        <v>120</v>
      </c>
      <c r="G7187" t="s">
        <v>15</v>
      </c>
      <c r="I7187" t="s">
        <v>63</v>
      </c>
      <c r="J7187" t="s">
        <v>20</v>
      </c>
      <c r="K7187" t="s">
        <v>9</v>
      </c>
      <c r="P7187" t="str">
        <f t="shared" si="112"/>
        <v>INSERT INTO pokemon_cards (id,name,pokemon_id,level,primary_color,hp,secondary_color,evolve_from,weakness,weakness_modifier,ability_name,ability_text,ability_type) VALUES ('sm12-67','Raichu','26',NULL,'Lightning','120',NULL,'Pikachu','Fighting','Ã—2',NULL,NULL,NULL);</v>
      </c>
    </row>
    <row r="7188" spans="1:16" x14ac:dyDescent="0.25">
      <c r="A7188" t="s">
        <v>9702</v>
      </c>
      <c r="B7188" t="s">
        <v>44</v>
      </c>
      <c r="C7188">
        <v>81</v>
      </c>
      <c r="D7188" t="s">
        <v>179</v>
      </c>
      <c r="F7188">
        <v>60</v>
      </c>
      <c r="G7188" t="s">
        <v>15</v>
      </c>
      <c r="J7188" t="s">
        <v>20</v>
      </c>
      <c r="K7188" t="s">
        <v>9</v>
      </c>
      <c r="P7188" t="str">
        <f t="shared" si="112"/>
        <v>INSERT INTO pokemon_cards (id,name,pokemon_id,level,primary_color,hp,secondary_color,evolve_from,weakness,weakness_modifier,ability_name,ability_text,ability_type) VALUES ('sm12-68','Magnemite','81',NULL,'Lightning','60',NULL,NULL,'Fighting','Ã—2',NULL,NULL,NULL);</v>
      </c>
    </row>
    <row r="7189" spans="1:16" x14ac:dyDescent="0.25">
      <c r="A7189" t="s">
        <v>9703</v>
      </c>
      <c r="B7189" t="s">
        <v>42</v>
      </c>
      <c r="C7189">
        <v>82</v>
      </c>
      <c r="D7189" t="s">
        <v>43</v>
      </c>
      <c r="F7189">
        <v>80</v>
      </c>
      <c r="G7189" t="s">
        <v>15</v>
      </c>
      <c r="I7189" t="s">
        <v>44</v>
      </c>
      <c r="J7189" t="s">
        <v>20</v>
      </c>
      <c r="K7189" t="s">
        <v>9</v>
      </c>
      <c r="L7189" t="s">
        <v>20708</v>
      </c>
      <c r="M7189" t="s">
        <v>20709</v>
      </c>
      <c r="N7189" t="s">
        <v>19150</v>
      </c>
      <c r="P7189" t="str">
        <f t="shared" si="112"/>
        <v>INSERT INTO pokemon_cards (id,name,pokemon_id,level,primary_color,hp,secondary_color,evolve_from,weakness,weakness_modifier,ability_name,ability_text,ability_type) VALUES ('sm12-69','Magneton','82',NULL,'Lightning','80',NULL,'Magnemite','Fighting','Ã—2','Call Signal','Once during your turn (before your attack), you may search your deck for up to 3 Supporter cards, reveal them, and put them into your hand. Then, shuffle your deck. If you searched your deck in this way, this PokÃ©mon is Knocked Out.','Ability');</v>
      </c>
    </row>
    <row r="7190" spans="1:16" x14ac:dyDescent="0.25">
      <c r="A7190" t="s">
        <v>9704</v>
      </c>
      <c r="B7190" t="s">
        <v>228</v>
      </c>
      <c r="C7190">
        <v>135</v>
      </c>
      <c r="D7190" t="s">
        <v>229</v>
      </c>
      <c r="F7190">
        <v>100</v>
      </c>
      <c r="G7190" t="s">
        <v>15</v>
      </c>
      <c r="I7190" t="s">
        <v>226</v>
      </c>
      <c r="J7190" t="s">
        <v>20</v>
      </c>
      <c r="K7190" t="s">
        <v>9</v>
      </c>
      <c r="L7190" t="s">
        <v>20710</v>
      </c>
      <c r="M7190" t="s">
        <v>22741</v>
      </c>
      <c r="N7190" t="s">
        <v>19150</v>
      </c>
      <c r="P7190" t="str">
        <f t="shared" si="112"/>
        <v>INSERT INTO pokemon_cards (id,name,pokemon_id,level,primary_color,hp,secondary_color,evolve_from,weakness,weakness_modifier,ability_name,ability_text,ability_type) VALUES ('sm12-70','Jolteon','135',NULL,'Lightning','100',NULL,'Eevee','Fighting','Ã—2','Speed Cheer','The attacks of your PokÃ©mon-GX in play that evolve from Eevee cost Colorless less. You can''t apply more than 1 Speed Cheer Ability at a time.','Ability');</v>
      </c>
    </row>
    <row r="7191" spans="1:16" x14ac:dyDescent="0.25">
      <c r="A7191" t="s">
        <v>9705</v>
      </c>
      <c r="B7191" t="s">
        <v>2409</v>
      </c>
      <c r="C7191">
        <v>170</v>
      </c>
      <c r="D7191" t="s">
        <v>2410</v>
      </c>
      <c r="F7191">
        <v>60</v>
      </c>
      <c r="G7191" t="s">
        <v>15</v>
      </c>
      <c r="J7191" t="s">
        <v>20</v>
      </c>
      <c r="K7191" t="s">
        <v>9</v>
      </c>
      <c r="P7191" t="str">
        <f t="shared" si="112"/>
        <v>INSERT INTO pokemon_cards (id,name,pokemon_id,level,primary_color,hp,secondary_color,evolve_from,weakness,weakness_modifier,ability_name,ability_text,ability_type) VALUES ('sm12-71','Chinchou','170',NULL,'Lightning','60',NULL,NULL,'Fighting','Ã—2',NULL,NULL,NULL);</v>
      </c>
    </row>
    <row r="7192" spans="1:16" x14ac:dyDescent="0.25">
      <c r="A7192" t="s">
        <v>9706</v>
      </c>
      <c r="B7192" t="s">
        <v>2772</v>
      </c>
      <c r="C7192">
        <v>171</v>
      </c>
      <c r="D7192" t="s">
        <v>2773</v>
      </c>
      <c r="F7192">
        <v>110</v>
      </c>
      <c r="G7192" t="s">
        <v>15</v>
      </c>
      <c r="I7192" t="s">
        <v>2409</v>
      </c>
      <c r="J7192" t="s">
        <v>20</v>
      </c>
      <c r="K7192" t="s">
        <v>9</v>
      </c>
      <c r="L7192" t="s">
        <v>20711</v>
      </c>
      <c r="M7192" t="s">
        <v>22742</v>
      </c>
      <c r="N7192" t="s">
        <v>19150</v>
      </c>
      <c r="P7192" t="str">
        <f t="shared" si="112"/>
        <v>INSERT INTO pokemon_cards (id,name,pokemon_id,level,primary_color,hp,secondary_color,evolve_from,weakness,weakness_modifier,ability_name,ability_text,ability_type) VALUES ('sm12-72','Lanturn','171',NULL,'Lightning','110',NULL,'Chinchou','Fighting','Ã—2','Blinking Lights','As often as you like during your turn (before your attack), you may look at the top card of your opponent''s deck.','Ability');</v>
      </c>
    </row>
    <row r="7193" spans="1:16" x14ac:dyDescent="0.25">
      <c r="A7193" t="s">
        <v>9707</v>
      </c>
      <c r="B7193" t="s">
        <v>8929</v>
      </c>
      <c r="C7193">
        <v>777</v>
      </c>
      <c r="D7193" t="s">
        <v>8930</v>
      </c>
      <c r="F7193">
        <v>80</v>
      </c>
      <c r="G7193" t="s">
        <v>15</v>
      </c>
      <c r="J7193" t="s">
        <v>20</v>
      </c>
      <c r="K7193" t="s">
        <v>9</v>
      </c>
      <c r="P7193" t="str">
        <f t="shared" si="112"/>
        <v>INSERT INTO pokemon_cards (id,name,pokemon_id,level,primary_color,hp,secondary_color,evolve_from,weakness,weakness_modifier,ability_name,ability_text,ability_type) VALUES ('sm12-73','Togedemaru','777',NULL,'Lightning','80',NULL,NULL,'Fighting','Ã—2',NULL,NULL,NULL);</v>
      </c>
    </row>
    <row r="7194" spans="1:16" x14ac:dyDescent="0.25">
      <c r="A7194" t="s">
        <v>9708</v>
      </c>
      <c r="B7194" t="s">
        <v>8929</v>
      </c>
      <c r="C7194">
        <v>777</v>
      </c>
      <c r="D7194" t="s">
        <v>8930</v>
      </c>
      <c r="F7194">
        <v>70</v>
      </c>
      <c r="G7194" t="s">
        <v>15</v>
      </c>
      <c r="J7194" t="s">
        <v>20</v>
      </c>
      <c r="K7194" t="s">
        <v>9</v>
      </c>
      <c r="P7194" t="str">
        <f t="shared" si="112"/>
        <v>INSERT INTO pokemon_cards (id,name,pokemon_id,level,primary_color,hp,secondary_color,evolve_from,weakness,weakness_modifier,ability_name,ability_text,ability_type) VALUES ('sm12-74','Togedemaru','777',NULL,'Lightning','70',NULL,NULL,'Fighting','Ã—2',NULL,NULL,NULL);</v>
      </c>
    </row>
    <row r="7195" spans="1:16" x14ac:dyDescent="0.25">
      <c r="A7195" t="s">
        <v>9709</v>
      </c>
      <c r="B7195" t="s">
        <v>9710</v>
      </c>
      <c r="C7195">
        <v>791</v>
      </c>
      <c r="D7195" t="s">
        <v>9711</v>
      </c>
      <c r="F7195">
        <v>270</v>
      </c>
      <c r="G7195" t="s">
        <v>7</v>
      </c>
      <c r="J7195" t="s">
        <v>7</v>
      </c>
      <c r="K7195" t="s">
        <v>9</v>
      </c>
      <c r="P7195" t="str">
        <f t="shared" si="112"/>
        <v>INSERT INTO pokemon_cards (id,name,pokemon_id,level,primary_color,hp,secondary_color,evolve_from,weakness,weakness_modifier,ability_name,ability_text,ability_type) VALUES ('sm12-75','Solgaleo &amp; Lunala-GX','791',NULL,'Psychic','270',NULL,NULL,'Psychic','Ã—2',NULL,NULL,NULL);</v>
      </c>
    </row>
    <row r="7196" spans="1:16" x14ac:dyDescent="0.25">
      <c r="A7196" t="s">
        <v>9712</v>
      </c>
      <c r="B7196" t="s">
        <v>174</v>
      </c>
      <c r="C7196">
        <v>109</v>
      </c>
      <c r="D7196" t="s">
        <v>175</v>
      </c>
      <c r="F7196">
        <v>60</v>
      </c>
      <c r="G7196" t="s">
        <v>7</v>
      </c>
      <c r="J7196" t="s">
        <v>7</v>
      </c>
      <c r="K7196" t="s">
        <v>9</v>
      </c>
      <c r="L7196" t="s">
        <v>20712</v>
      </c>
      <c r="M7196" t="s">
        <v>22743</v>
      </c>
      <c r="N7196" t="s">
        <v>19150</v>
      </c>
      <c r="P7196" t="str">
        <f t="shared" si="112"/>
        <v>INSERT INTO pokemon_cards (id,name,pokemon_id,level,primary_color,hp,secondary_color,evolve_from,weakness,weakness_modifier,ability_name,ability_text,ability_type) VALUES ('sm12-76','Koffing','109',NULL,'Psychic','60',NULL,NULL,'Psychic','Ã—2','Blow-Away Bomb','Once during your turn, when you discard this PokÃ©mon with the effect of Roxie, you may put 1 damage counter on each of your opponent''s PokÃ©mon. (Place damage counters after the effect of Roxie.)','Ability');</v>
      </c>
    </row>
    <row r="7197" spans="1:16" x14ac:dyDescent="0.25">
      <c r="A7197" t="s">
        <v>9713</v>
      </c>
      <c r="B7197" t="s">
        <v>480</v>
      </c>
      <c r="C7197">
        <v>110</v>
      </c>
      <c r="D7197" t="s">
        <v>481</v>
      </c>
      <c r="F7197">
        <v>100</v>
      </c>
      <c r="G7197" t="s">
        <v>7</v>
      </c>
      <c r="I7197" t="s">
        <v>174</v>
      </c>
      <c r="J7197" t="s">
        <v>7</v>
      </c>
      <c r="K7197" t="s">
        <v>9</v>
      </c>
      <c r="L7197" t="s">
        <v>20712</v>
      </c>
      <c r="M7197" t="s">
        <v>22743</v>
      </c>
      <c r="N7197" t="s">
        <v>19150</v>
      </c>
      <c r="P7197" t="str">
        <f t="shared" si="112"/>
        <v>INSERT INTO pokemon_cards (id,name,pokemon_id,level,primary_color,hp,secondary_color,evolve_from,weakness,weakness_modifier,ability_name,ability_text,ability_type) VALUES ('sm12-77','Weezing','110',NULL,'Psychic','100',NULL,'Koffing','Psychic','Ã—2','Blow-Away Bomb','Once during your turn, when you discard this PokÃ©mon with the effect of Roxie, you may put 1 damage counter on each of your opponent''s PokÃ©mon. (Place damage counters after the effect of Roxie.)','Ability');</v>
      </c>
    </row>
    <row r="7198" spans="1:16" x14ac:dyDescent="0.25">
      <c r="A7198" t="s">
        <v>9714</v>
      </c>
      <c r="B7198" t="s">
        <v>1455</v>
      </c>
      <c r="C7198">
        <v>177</v>
      </c>
      <c r="D7198" t="s">
        <v>1456</v>
      </c>
      <c r="F7198">
        <v>60</v>
      </c>
      <c r="G7198" t="s">
        <v>7</v>
      </c>
      <c r="J7198" t="s">
        <v>15</v>
      </c>
      <c r="K7198" t="s">
        <v>9</v>
      </c>
      <c r="P7198" t="str">
        <f t="shared" si="112"/>
        <v>INSERT INTO pokemon_cards (id,name,pokemon_id,level,primary_color,hp,secondary_color,evolve_from,weakness,weakness_modifier,ability_name,ability_text,ability_type) VALUES ('sm12-78','Natu','177',NULL,'Psychic','60',NULL,NULL,'Lightning','Ã—2',NULL,NULL,NULL);</v>
      </c>
    </row>
    <row r="7199" spans="1:16" x14ac:dyDescent="0.25">
      <c r="A7199" t="s">
        <v>9715</v>
      </c>
      <c r="B7199" t="s">
        <v>1458</v>
      </c>
      <c r="C7199">
        <v>178</v>
      </c>
      <c r="D7199" t="s">
        <v>1459</v>
      </c>
      <c r="F7199">
        <v>80</v>
      </c>
      <c r="G7199" t="s">
        <v>7</v>
      </c>
      <c r="I7199" t="s">
        <v>1455</v>
      </c>
      <c r="J7199" t="s">
        <v>15</v>
      </c>
      <c r="K7199" t="s">
        <v>9</v>
      </c>
      <c r="P7199" t="str">
        <f t="shared" si="112"/>
        <v>INSERT INTO pokemon_cards (id,name,pokemon_id,level,primary_color,hp,secondary_color,evolve_from,weakness,weakness_modifier,ability_name,ability_text,ability_type) VALUES ('sm12-79','Xatu','178',NULL,'Psychic','80',NULL,'Natu','Lightning','Ã—2',NULL,NULL,NULL);</v>
      </c>
    </row>
    <row r="7200" spans="1:16" x14ac:dyDescent="0.25">
      <c r="A7200" t="s">
        <v>9716</v>
      </c>
      <c r="B7200" t="s">
        <v>1465</v>
      </c>
      <c r="C7200">
        <v>280</v>
      </c>
      <c r="D7200" t="s">
        <v>1466</v>
      </c>
      <c r="F7200">
        <v>60</v>
      </c>
      <c r="G7200" t="s">
        <v>7</v>
      </c>
      <c r="J7200" t="s">
        <v>7</v>
      </c>
      <c r="K7200" t="s">
        <v>9</v>
      </c>
      <c r="P7200" t="str">
        <f t="shared" si="112"/>
        <v>INSERT INTO pokemon_cards (id,name,pokemon_id,level,primary_color,hp,secondary_color,evolve_from,weakness,weakness_modifier,ability_name,ability_text,ability_type) VALUES ('sm12-80','Ralts','280',NULL,'Psychic','60',NULL,NULL,'Psychic','Ã—2',NULL,NULL,NULL);</v>
      </c>
    </row>
    <row r="7201" spans="1:16" x14ac:dyDescent="0.25">
      <c r="A7201" t="s">
        <v>9717</v>
      </c>
      <c r="B7201" t="s">
        <v>1468</v>
      </c>
      <c r="C7201">
        <v>281</v>
      </c>
      <c r="D7201" t="s">
        <v>1469</v>
      </c>
      <c r="F7201">
        <v>80</v>
      </c>
      <c r="G7201" t="s">
        <v>7</v>
      </c>
      <c r="I7201" t="s">
        <v>1465</v>
      </c>
      <c r="J7201" t="s">
        <v>7</v>
      </c>
      <c r="K7201" t="s">
        <v>9</v>
      </c>
      <c r="P7201" t="str">
        <f t="shared" si="112"/>
        <v>INSERT INTO pokemon_cards (id,name,pokemon_id,level,primary_color,hp,secondary_color,evolve_from,weakness,weakness_modifier,ability_name,ability_text,ability_type) VALUES ('sm12-81','Kirlia','281',NULL,'Psychic','80',NULL,'Ralts','Psychic','Ã—2',NULL,NULL,NULL);</v>
      </c>
    </row>
    <row r="7202" spans="1:16" x14ac:dyDescent="0.25">
      <c r="A7202" t="s">
        <v>9718</v>
      </c>
      <c r="B7202" t="s">
        <v>1515</v>
      </c>
      <c r="C7202">
        <v>475</v>
      </c>
      <c r="D7202" t="s">
        <v>1516</v>
      </c>
      <c r="F7202">
        <v>160</v>
      </c>
      <c r="G7202" t="s">
        <v>7</v>
      </c>
      <c r="I7202" t="s">
        <v>1468</v>
      </c>
      <c r="J7202" t="s">
        <v>7</v>
      </c>
      <c r="K7202" t="s">
        <v>9</v>
      </c>
      <c r="L7202" t="s">
        <v>20647</v>
      </c>
      <c r="M7202" t="s">
        <v>20713</v>
      </c>
      <c r="N7202" t="s">
        <v>19150</v>
      </c>
      <c r="P7202" t="str">
        <f t="shared" si="112"/>
        <v>INSERT INTO pokemon_cards (id,name,pokemon_id,level,primary_color,hp,secondary_color,evolve_from,weakness,weakness_modifier,ability_name,ability_text,ability_type) VALUES ('sm12-82','Gallade','475',NULL,'Psychic','160',NULL,'Kirlia','Psychic','Ã—2','Double Type','As long as this PokÃ©mon is in play, it is Psychic and Fighting type.','Ability');</v>
      </c>
    </row>
    <row r="7203" spans="1:16" x14ac:dyDescent="0.25">
      <c r="A7203" t="s">
        <v>9719</v>
      </c>
      <c r="B7203" t="s">
        <v>2423</v>
      </c>
      <c r="C7203">
        <v>355</v>
      </c>
      <c r="D7203" t="s">
        <v>2424</v>
      </c>
      <c r="F7203">
        <v>40</v>
      </c>
      <c r="G7203" t="s">
        <v>7</v>
      </c>
      <c r="J7203" t="s">
        <v>896</v>
      </c>
      <c r="K7203" t="s">
        <v>9</v>
      </c>
      <c r="L7203" t="s">
        <v>20714</v>
      </c>
      <c r="M7203" t="s">
        <v>20715</v>
      </c>
      <c r="N7203" t="s">
        <v>19150</v>
      </c>
      <c r="P7203" t="str">
        <f t="shared" si="112"/>
        <v>INSERT INTO pokemon_cards (id,name,pokemon_id,level,primary_color,hp,secondary_color,evolve_from,weakness,weakness_modifier,ability_name,ability_text,ability_type) VALUES ('sm12-83','Duskull','355',NULL,'Psychic','40',NULL,NULL,'Darkness','Ã—2','Spiritborne Evolution','Once during your turn (before your attack), you may discard 3 cards from your hand. If you do, search your deck for a card that evolves from this PokÃ©mon and put it onto this PokÃ©mon to evolve it. Then, shuffle your deck.','Ability');</v>
      </c>
    </row>
    <row r="7204" spans="1:16" x14ac:dyDescent="0.25">
      <c r="A7204" t="s">
        <v>9720</v>
      </c>
      <c r="B7204" t="s">
        <v>1350</v>
      </c>
      <c r="C7204">
        <v>356</v>
      </c>
      <c r="D7204" t="s">
        <v>2426</v>
      </c>
      <c r="F7204">
        <v>90</v>
      </c>
      <c r="G7204" t="s">
        <v>7</v>
      </c>
      <c r="I7204" t="s">
        <v>2423</v>
      </c>
      <c r="J7204" t="s">
        <v>896</v>
      </c>
      <c r="K7204" t="s">
        <v>9</v>
      </c>
      <c r="P7204" t="str">
        <f t="shared" si="112"/>
        <v>INSERT INTO pokemon_cards (id,name,pokemon_id,level,primary_color,hp,secondary_color,evolve_from,weakness,weakness_modifier,ability_name,ability_text,ability_type) VALUES ('sm12-84','Dusclops','356',NULL,'Psychic','90',NULL,'Duskull','Darkness','Ã—2',NULL,NULL,NULL);</v>
      </c>
    </row>
    <row r="7205" spans="1:16" x14ac:dyDescent="0.25">
      <c r="A7205" t="s">
        <v>9721</v>
      </c>
      <c r="B7205" t="s">
        <v>1348</v>
      </c>
      <c r="C7205">
        <v>477</v>
      </c>
      <c r="D7205" t="s">
        <v>1349</v>
      </c>
      <c r="F7205">
        <v>160</v>
      </c>
      <c r="G7205" t="s">
        <v>7</v>
      </c>
      <c r="I7205" t="s">
        <v>1350</v>
      </c>
      <c r="J7205" t="s">
        <v>896</v>
      </c>
      <c r="K7205" t="s">
        <v>9</v>
      </c>
      <c r="L7205" t="s">
        <v>20716</v>
      </c>
      <c r="M7205" t="s">
        <v>22744</v>
      </c>
      <c r="N7205" t="s">
        <v>19150</v>
      </c>
      <c r="P7205" t="str">
        <f t="shared" si="112"/>
        <v>INSERT INTO pokemon_cards (id,name,pokemon_id,level,primary_color,hp,secondary_color,evolve_from,weakness,weakness_modifier,ability_name,ability_text,ability_type) VALUES ('sm12-85','Dusknoir','477',NULL,'Psychic','160',NULL,'Dusclops','Darkness','Ã—2','Grim Marking','If this PokÃ©mon is your Active PokÃ©mon and is Knocked Out by damage from an opponent''s attack, put 4 damage counters on your opponent''s PokÃ©mon in any way you like.','Ability');</v>
      </c>
    </row>
    <row r="7206" spans="1:16" x14ac:dyDescent="0.25">
      <c r="A7206" t="s">
        <v>9722</v>
      </c>
      <c r="B7206" t="s">
        <v>2623</v>
      </c>
      <c r="C7206">
        <v>479</v>
      </c>
      <c r="D7206" t="s">
        <v>2624</v>
      </c>
      <c r="F7206">
        <v>70</v>
      </c>
      <c r="G7206" t="s">
        <v>7</v>
      </c>
      <c r="J7206" t="s">
        <v>896</v>
      </c>
      <c r="K7206" t="s">
        <v>9</v>
      </c>
      <c r="P7206" t="str">
        <f t="shared" si="112"/>
        <v>INSERT INTO pokemon_cards (id,name,pokemon_id,level,primary_color,hp,secondary_color,evolve_from,weakness,weakness_modifier,ability_name,ability_text,ability_type) VALUES ('sm12-86','Rotom','479',NULL,'Psychic','70',NULL,NULL,'Darkness','Ã—2',NULL,NULL,NULL);</v>
      </c>
    </row>
    <row r="7207" spans="1:16" x14ac:dyDescent="0.25">
      <c r="A7207" t="s">
        <v>9723</v>
      </c>
      <c r="B7207" t="s">
        <v>1023</v>
      </c>
      <c r="C7207">
        <v>527</v>
      </c>
      <c r="D7207" t="s">
        <v>1024</v>
      </c>
      <c r="F7207">
        <v>60</v>
      </c>
      <c r="G7207" t="s">
        <v>7</v>
      </c>
      <c r="J7207" t="s">
        <v>15</v>
      </c>
      <c r="K7207" t="s">
        <v>9</v>
      </c>
      <c r="P7207" t="str">
        <f t="shared" si="112"/>
        <v>INSERT INTO pokemon_cards (id,name,pokemon_id,level,primary_color,hp,secondary_color,evolve_from,weakness,weakness_modifier,ability_name,ability_text,ability_type) VALUES ('sm12-87','Woobat','527',NULL,'Psychic','60',NULL,NULL,'Lightning','Ã—2',NULL,NULL,NULL);</v>
      </c>
    </row>
    <row r="7208" spans="1:16" x14ac:dyDescent="0.25">
      <c r="A7208" t="s">
        <v>9724</v>
      </c>
      <c r="B7208" t="s">
        <v>1026</v>
      </c>
      <c r="C7208">
        <v>528</v>
      </c>
      <c r="D7208" t="s">
        <v>1027</v>
      </c>
      <c r="F7208">
        <v>90</v>
      </c>
      <c r="G7208" t="s">
        <v>7</v>
      </c>
      <c r="I7208" t="s">
        <v>1023</v>
      </c>
      <c r="J7208" t="s">
        <v>15</v>
      </c>
      <c r="K7208" t="s">
        <v>9</v>
      </c>
      <c r="P7208" t="str">
        <f t="shared" si="112"/>
        <v>INSERT INTO pokemon_cards (id,name,pokemon_id,level,primary_color,hp,secondary_color,evolve_from,weakness,weakness_modifier,ability_name,ability_text,ability_type) VALUES ('sm12-88','Swoobat','528',NULL,'Psychic','90',NULL,'Woobat','Lightning','Ã—2',NULL,NULL,NULL);</v>
      </c>
    </row>
    <row r="7209" spans="1:16" x14ac:dyDescent="0.25">
      <c r="A7209" t="s">
        <v>9725</v>
      </c>
      <c r="B7209" t="s">
        <v>1255</v>
      </c>
      <c r="C7209">
        <v>622</v>
      </c>
      <c r="D7209" t="s">
        <v>1256</v>
      </c>
      <c r="F7209">
        <v>90</v>
      </c>
      <c r="G7209" t="s">
        <v>7</v>
      </c>
      <c r="J7209" t="s">
        <v>896</v>
      </c>
      <c r="K7209" t="s">
        <v>9</v>
      </c>
      <c r="P7209" t="str">
        <f t="shared" si="112"/>
        <v>INSERT INTO pokemon_cards (id,name,pokemon_id,level,primary_color,hp,secondary_color,evolve_from,weakness,weakness_modifier,ability_name,ability_text,ability_type) VALUES ('sm12-89','Golett','622',NULL,'Psychic','90',NULL,NULL,'Darkness','Ã—2',NULL,NULL,NULL);</v>
      </c>
    </row>
    <row r="7210" spans="1:16" x14ac:dyDescent="0.25">
      <c r="A7210" t="s">
        <v>9726</v>
      </c>
      <c r="B7210" t="s">
        <v>1258</v>
      </c>
      <c r="C7210">
        <v>623</v>
      </c>
      <c r="D7210" t="s">
        <v>1259</v>
      </c>
      <c r="F7210">
        <v>140</v>
      </c>
      <c r="G7210" t="s">
        <v>7</v>
      </c>
      <c r="I7210" t="s">
        <v>1255</v>
      </c>
      <c r="J7210" t="s">
        <v>896</v>
      </c>
      <c r="K7210" t="s">
        <v>9</v>
      </c>
      <c r="P7210" t="str">
        <f t="shared" si="112"/>
        <v>INSERT INTO pokemon_cards (id,name,pokemon_id,level,primary_color,hp,secondary_color,evolve_from,weakness,weakness_modifier,ability_name,ability_text,ability_type) VALUES ('sm12-90','Golurk','623',NULL,'Psychic','140',NULL,'Golett','Darkness','Ã—2',NULL,NULL,NULL);</v>
      </c>
    </row>
    <row r="7211" spans="1:16" x14ac:dyDescent="0.25">
      <c r="A7211" t="s">
        <v>9727</v>
      </c>
      <c r="B7211" t="s">
        <v>9728</v>
      </c>
      <c r="C7211">
        <v>690</v>
      </c>
      <c r="D7211" t="s">
        <v>9729</v>
      </c>
      <c r="F7211">
        <v>60</v>
      </c>
      <c r="G7211" t="s">
        <v>7</v>
      </c>
      <c r="J7211" t="s">
        <v>7</v>
      </c>
      <c r="K7211" t="s">
        <v>9</v>
      </c>
      <c r="P7211" t="str">
        <f t="shared" si="112"/>
        <v>INSERT INTO pokemon_cards (id,name,pokemon_id,level,primary_color,hp,secondary_color,evolve_from,weakness,weakness_modifier,ability_name,ability_text,ability_type) VALUES ('sm12-91','Skrelp','690',NULL,'Psychic','60',NULL,NULL,'Psychic','Ã—2',NULL,NULL,NULL);</v>
      </c>
    </row>
    <row r="7212" spans="1:16" x14ac:dyDescent="0.25">
      <c r="A7212" t="s">
        <v>9730</v>
      </c>
      <c r="B7212" t="s">
        <v>9731</v>
      </c>
      <c r="C7212">
        <v>691</v>
      </c>
      <c r="D7212" t="s">
        <v>9732</v>
      </c>
      <c r="F7212">
        <v>120</v>
      </c>
      <c r="G7212" t="s">
        <v>7</v>
      </c>
      <c r="I7212" t="s">
        <v>9728</v>
      </c>
      <c r="J7212" t="s">
        <v>7</v>
      </c>
      <c r="K7212" t="s">
        <v>9</v>
      </c>
      <c r="P7212" t="str">
        <f t="shared" si="112"/>
        <v>INSERT INTO pokemon_cards (id,name,pokemon_id,level,primary_color,hp,secondary_color,evolve_from,weakness,weakness_modifier,ability_name,ability_text,ability_type) VALUES ('sm12-92','Dragalge','691',NULL,'Psychic','120',NULL,'Skrelp','Psychic','Ã—2',NULL,NULL,NULL);</v>
      </c>
    </row>
    <row r="7213" spans="1:16" x14ac:dyDescent="0.25">
      <c r="A7213" t="s">
        <v>9733</v>
      </c>
      <c r="B7213" t="s">
        <v>9734</v>
      </c>
      <c r="C7213">
        <v>708</v>
      </c>
      <c r="D7213" t="s">
        <v>9735</v>
      </c>
      <c r="F7213">
        <v>60</v>
      </c>
      <c r="G7213" t="s">
        <v>7</v>
      </c>
      <c r="J7213" t="s">
        <v>896</v>
      </c>
      <c r="K7213" t="s">
        <v>9</v>
      </c>
      <c r="P7213" t="str">
        <f t="shared" si="112"/>
        <v>INSERT INTO pokemon_cards (id,name,pokemon_id,level,primary_color,hp,secondary_color,evolve_from,weakness,weakness_modifier,ability_name,ability_text,ability_type) VALUES ('sm12-93','Phantump','708',NULL,'Psychic','60',NULL,NULL,'Darkness','Ã—2',NULL,NULL,NULL);</v>
      </c>
    </row>
    <row r="7214" spans="1:16" x14ac:dyDescent="0.25">
      <c r="A7214" t="s">
        <v>9736</v>
      </c>
      <c r="B7214" t="s">
        <v>9737</v>
      </c>
      <c r="C7214">
        <v>709</v>
      </c>
      <c r="D7214" t="s">
        <v>9738</v>
      </c>
      <c r="F7214">
        <v>120</v>
      </c>
      <c r="G7214" t="s">
        <v>7</v>
      </c>
      <c r="I7214" t="s">
        <v>9734</v>
      </c>
      <c r="J7214" t="s">
        <v>896</v>
      </c>
      <c r="K7214" t="s">
        <v>9</v>
      </c>
      <c r="P7214" t="str">
        <f t="shared" si="112"/>
        <v>INSERT INTO pokemon_cards (id,name,pokemon_id,level,primary_color,hp,secondary_color,evolve_from,weakness,weakness_modifier,ability_name,ability_text,ability_type) VALUES ('sm12-94','Trevenant','709',NULL,'Psychic','120',NULL,'Phantump','Darkness','Ã—2',NULL,NULL,NULL);</v>
      </c>
    </row>
    <row r="7215" spans="1:16" x14ac:dyDescent="0.25">
      <c r="A7215" t="s">
        <v>9739</v>
      </c>
      <c r="B7215" t="s">
        <v>9740</v>
      </c>
      <c r="C7215">
        <v>741</v>
      </c>
      <c r="D7215" t="s">
        <v>9741</v>
      </c>
      <c r="F7215">
        <v>170</v>
      </c>
      <c r="G7215" t="s">
        <v>7</v>
      </c>
      <c r="J7215" t="s">
        <v>896</v>
      </c>
      <c r="K7215" t="s">
        <v>9</v>
      </c>
      <c r="L7215" t="s">
        <v>20717</v>
      </c>
      <c r="M7215" t="s">
        <v>22745</v>
      </c>
      <c r="N7215" t="s">
        <v>19150</v>
      </c>
      <c r="P7215" t="str">
        <f t="shared" si="112"/>
        <v>INSERT INTO pokemon_cards (id,name,pokemon_id,level,primary_color,hp,secondary_color,evolve_from,weakness,weakness_modifier,ability_name,ability_text,ability_type) VALUES ('sm12-95','Oricorio-GX','741',NULL,'Psychic','170',NULL,NULL,'Darkness','Ã—2','Dance of Tribute','Once during your turn (before your attack), if any of your PokÃ©mon were Knocked Out during your opponent''s last turn, you may draw 3 cards. You can''t use more than 1 Dance of Tribute Ability each turn.','Ability');</v>
      </c>
    </row>
    <row r="7216" spans="1:16" x14ac:dyDescent="0.25">
      <c r="A7216" t="s">
        <v>9742</v>
      </c>
      <c r="B7216" t="s">
        <v>9743</v>
      </c>
      <c r="C7216">
        <v>778</v>
      </c>
      <c r="D7216" t="s">
        <v>9744</v>
      </c>
      <c r="F7216">
        <v>70</v>
      </c>
      <c r="G7216" t="s">
        <v>7</v>
      </c>
      <c r="P7216" t="str">
        <f t="shared" si="112"/>
        <v>INSERT INTO pokemon_cards (id,name,pokemon_id,level,primary_color,hp,secondary_color,evolve_from,weakness,weakness_modifier,ability_name,ability_text,ability_type) VALUES ('sm12-96','Mimikyu','778',NULL,'Psychic','70',NULL,NULL,NULL,NULL,NULL,NULL,NULL);</v>
      </c>
    </row>
    <row r="7217" spans="1:16" x14ac:dyDescent="0.25">
      <c r="A7217" t="s">
        <v>9745</v>
      </c>
      <c r="B7217" t="s">
        <v>9743</v>
      </c>
      <c r="C7217">
        <v>778</v>
      </c>
      <c r="D7217" t="s">
        <v>9744</v>
      </c>
      <c r="F7217">
        <v>70</v>
      </c>
      <c r="G7217" t="s">
        <v>7</v>
      </c>
      <c r="L7217" t="s">
        <v>20718</v>
      </c>
      <c r="M7217" t="s">
        <v>22746</v>
      </c>
      <c r="N7217" t="s">
        <v>19150</v>
      </c>
      <c r="P7217" t="str">
        <f t="shared" si="112"/>
        <v>INSERT INTO pokemon_cards (id,name,pokemon_id,level,primary_color,hp,secondary_color,evolve_from,weakness,weakness_modifier,ability_name,ability_text,ability_type) VALUES ('sm12-97','Mimikyu','778',NULL,'Psychic','70',NULL,NULL,NULL,NULL,'Shadow Box','PokÃ©mon-GX that have any damage counters on them (both yours and your opponent''s) have no Abilities.','Ability');</v>
      </c>
    </row>
    <row r="7218" spans="1:16" x14ac:dyDescent="0.25">
      <c r="A7218" t="s">
        <v>9746</v>
      </c>
      <c r="B7218" t="s">
        <v>9300</v>
      </c>
      <c r="C7218">
        <v>781</v>
      </c>
      <c r="D7218" t="s">
        <v>9301</v>
      </c>
      <c r="F7218">
        <v>130</v>
      </c>
      <c r="G7218" t="s">
        <v>7</v>
      </c>
      <c r="J7218" t="s">
        <v>896</v>
      </c>
      <c r="K7218" t="s">
        <v>9</v>
      </c>
      <c r="P7218" t="str">
        <f t="shared" si="112"/>
        <v>INSERT INTO pokemon_cards (id,name,pokemon_id,level,primary_color,hp,secondary_color,evolve_from,weakness,weakness_modifier,ability_name,ability_text,ability_type) VALUES ('sm12-98','Dhelmise','781',NULL,'Psychic','130',NULL,NULL,'Darkness','Ã—2',NULL,NULL,NULL);</v>
      </c>
    </row>
    <row r="7219" spans="1:16" x14ac:dyDescent="0.25">
      <c r="A7219" t="s">
        <v>9747</v>
      </c>
      <c r="B7219" t="s">
        <v>3001</v>
      </c>
      <c r="C7219">
        <v>789</v>
      </c>
      <c r="D7219" t="s">
        <v>3002</v>
      </c>
      <c r="F7219">
        <v>50</v>
      </c>
      <c r="G7219" t="s">
        <v>7</v>
      </c>
      <c r="J7219" t="s">
        <v>7</v>
      </c>
      <c r="K7219" t="s">
        <v>9</v>
      </c>
      <c r="P7219" t="str">
        <f t="shared" si="112"/>
        <v>INSERT INTO pokemon_cards (id,name,pokemon_id,level,primary_color,hp,secondary_color,evolve_from,weakness,weakness_modifier,ability_name,ability_text,ability_type) VALUES ('sm12-99','Cosmog','789',NULL,'Psychic','50',NULL,NULL,'Psychic','Ã—2',NULL,NULL,NULL);</v>
      </c>
    </row>
    <row r="7220" spans="1:16" x14ac:dyDescent="0.25">
      <c r="A7220" t="s">
        <v>9748</v>
      </c>
      <c r="B7220" t="s">
        <v>3001</v>
      </c>
      <c r="C7220">
        <v>789</v>
      </c>
      <c r="D7220" t="s">
        <v>3002</v>
      </c>
      <c r="F7220">
        <v>60</v>
      </c>
      <c r="G7220" t="s">
        <v>7</v>
      </c>
      <c r="J7220" t="s">
        <v>7</v>
      </c>
      <c r="K7220" t="s">
        <v>9</v>
      </c>
      <c r="L7220" t="s">
        <v>19635</v>
      </c>
      <c r="M7220" t="s">
        <v>22730</v>
      </c>
      <c r="N7220" t="s">
        <v>19150</v>
      </c>
      <c r="P7220" t="str">
        <f t="shared" si="112"/>
        <v>INSERT INTO pokemon_cards (id,name,pokemon_id,level,primary_color,hp,secondary_color,evolve_from,weakness,weakness_modifier,ability_name,ability_text,ability_type) VALUES ('sm12-100','Cosmog','789',NULL,'Psychic','60',NULL,NULL,'Psychic','Ã—2','Unaware','Prevent all effects of your opponent''s attacks, except damage, done to this PokÃ©mon.','Ability');</v>
      </c>
    </row>
    <row r="7221" spans="1:16" x14ac:dyDescent="0.25">
      <c r="A7221" t="s">
        <v>9749</v>
      </c>
      <c r="B7221" t="s">
        <v>3004</v>
      </c>
      <c r="C7221">
        <v>790</v>
      </c>
      <c r="D7221" t="s">
        <v>3005</v>
      </c>
      <c r="F7221">
        <v>90</v>
      </c>
      <c r="G7221" t="s">
        <v>7</v>
      </c>
      <c r="I7221" t="s">
        <v>3001</v>
      </c>
      <c r="J7221" t="s">
        <v>7</v>
      </c>
      <c r="K7221" t="s">
        <v>9</v>
      </c>
      <c r="P7221" t="str">
        <f t="shared" si="112"/>
        <v>INSERT INTO pokemon_cards (id,name,pokemon_id,level,primary_color,hp,secondary_color,evolve_from,weakness,weakness_modifier,ability_name,ability_text,ability_type) VALUES ('sm12-101','Cosmoem','790',NULL,'Psychic','90',NULL,'Cosmog','Psychic','Ã—2',NULL,NULL,NULL);</v>
      </c>
    </row>
    <row r="7222" spans="1:16" x14ac:dyDescent="0.25">
      <c r="A7222" t="s">
        <v>9750</v>
      </c>
      <c r="B7222" t="s">
        <v>3007</v>
      </c>
      <c r="C7222">
        <v>792</v>
      </c>
      <c r="D7222" t="s">
        <v>3008</v>
      </c>
      <c r="F7222">
        <v>160</v>
      </c>
      <c r="G7222" t="s">
        <v>7</v>
      </c>
      <c r="I7222" t="s">
        <v>3004</v>
      </c>
      <c r="J7222" t="s">
        <v>896</v>
      </c>
      <c r="K7222" t="s">
        <v>9</v>
      </c>
      <c r="L7222" t="s">
        <v>20719</v>
      </c>
      <c r="M7222" t="s">
        <v>20720</v>
      </c>
      <c r="N7222" t="s">
        <v>19150</v>
      </c>
      <c r="P7222" t="str">
        <f t="shared" si="112"/>
        <v>INSERT INTO pokemon_cards (id,name,pokemon_id,level,primary_color,hp,secondary_color,evolve_from,weakness,weakness_modifier,ability_name,ability_text,ability_type) VALUES ('sm12-102','Lunala','792',NULL,'Psychic','160',NULL,'Cosmoem','Darkness','Ã—2','Blessing of the Moone','Once during your turn (before your attack), if you have Solgaleo in play, you may search your deck for up to 2 Energy cards and attach them to your Solgaleo or Lunala in any way you like. Then, shuffle your deck.','Ability');</v>
      </c>
    </row>
    <row r="7223" spans="1:16" x14ac:dyDescent="0.25">
      <c r="A7223" t="s">
        <v>9751</v>
      </c>
      <c r="B7223" t="s">
        <v>9139</v>
      </c>
      <c r="C7223">
        <v>802</v>
      </c>
      <c r="D7223" t="s">
        <v>9140</v>
      </c>
      <c r="F7223">
        <v>60</v>
      </c>
      <c r="G7223" t="s">
        <v>7</v>
      </c>
      <c r="J7223" t="s">
        <v>896</v>
      </c>
      <c r="K7223" t="s">
        <v>9</v>
      </c>
      <c r="P7223" t="str">
        <f t="shared" si="112"/>
        <v>INSERT INTO pokemon_cards (id,name,pokemon_id,level,primary_color,hp,secondary_color,evolve_from,weakness,weakness_modifier,ability_name,ability_text,ability_type) VALUES ('sm12-103','Marshadow','802',NULL,'Psychic','60',NULL,NULL,'Darkness','Ã—2',NULL,NULL,NULL);</v>
      </c>
    </row>
    <row r="7224" spans="1:16" x14ac:dyDescent="0.25">
      <c r="A7224" t="s">
        <v>9752</v>
      </c>
      <c r="B7224" t="s">
        <v>9082</v>
      </c>
      <c r="C7224">
        <v>806</v>
      </c>
      <c r="D7224" t="s">
        <v>9083</v>
      </c>
      <c r="F7224">
        <v>110</v>
      </c>
      <c r="G7224" t="s">
        <v>7</v>
      </c>
      <c r="J7224" t="s">
        <v>896</v>
      </c>
      <c r="K7224" t="s">
        <v>9</v>
      </c>
      <c r="P7224" t="str">
        <f t="shared" si="112"/>
        <v>INSERT INTO pokemon_cards (id,name,pokemon_id,level,primary_color,hp,secondary_color,evolve_from,weakness,weakness_modifier,ability_name,ability_text,ability_type) VALUES ('sm12-104','Blacephalon','806',NULL,'Psychic','110',NULL,NULL,'Darkness','Ã—2',NULL,NULL,NULL);</v>
      </c>
    </row>
    <row r="7225" spans="1:16" x14ac:dyDescent="0.25">
      <c r="A7225" t="s">
        <v>9753</v>
      </c>
      <c r="B7225" t="s">
        <v>186</v>
      </c>
      <c r="C7225">
        <v>95</v>
      </c>
      <c r="D7225" t="s">
        <v>187</v>
      </c>
      <c r="F7225">
        <v>110</v>
      </c>
      <c r="G7225" t="s">
        <v>20</v>
      </c>
      <c r="J7225" t="s">
        <v>33</v>
      </c>
      <c r="K7225" t="s">
        <v>9</v>
      </c>
      <c r="P7225" t="str">
        <f t="shared" si="112"/>
        <v>INSERT INTO pokemon_cards (id,name,pokemon_id,level,primary_color,hp,secondary_color,evolve_from,weakness,weakness_modifier,ability_name,ability_text,ability_type) VALUES ('sm12-105','Onix','95',NULL,'Fighting','110',NULL,NULL,'Grass','Ã—2',NULL,NULL,NULL);</v>
      </c>
    </row>
    <row r="7226" spans="1:16" x14ac:dyDescent="0.25">
      <c r="A7226" t="s">
        <v>9754</v>
      </c>
      <c r="B7226" t="s">
        <v>2241</v>
      </c>
      <c r="C7226">
        <v>299</v>
      </c>
      <c r="D7226" t="s">
        <v>2242</v>
      </c>
      <c r="F7226">
        <v>80</v>
      </c>
      <c r="G7226" t="s">
        <v>20</v>
      </c>
      <c r="J7226" t="s">
        <v>33</v>
      </c>
      <c r="K7226" t="s">
        <v>9</v>
      </c>
      <c r="P7226" t="str">
        <f t="shared" si="112"/>
        <v>INSERT INTO pokemon_cards (id,name,pokemon_id,level,primary_color,hp,secondary_color,evolve_from,weakness,weakness_modifier,ability_name,ability_text,ability_type) VALUES ('sm12-106','Nosepass','299',NULL,'Fighting','80',NULL,NULL,'Grass','Ã—2',NULL,NULL,NULL);</v>
      </c>
    </row>
    <row r="7227" spans="1:16" x14ac:dyDescent="0.25">
      <c r="A7227" t="s">
        <v>9755</v>
      </c>
      <c r="B7227" t="s">
        <v>2456</v>
      </c>
      <c r="C7227">
        <v>328</v>
      </c>
      <c r="D7227" t="s">
        <v>2457</v>
      </c>
      <c r="F7227">
        <v>50</v>
      </c>
      <c r="G7227" t="s">
        <v>20</v>
      </c>
      <c r="J7227" t="s">
        <v>33</v>
      </c>
      <c r="K7227" t="s">
        <v>9</v>
      </c>
      <c r="P7227" t="str">
        <f t="shared" si="112"/>
        <v>INSERT INTO pokemon_cards (id,name,pokemon_id,level,primary_color,hp,secondary_color,evolve_from,weakness,weakness_modifier,ability_name,ability_text,ability_type) VALUES ('sm12-107','Trapinch','328',NULL,'Fighting','50',NULL,NULL,'Grass','Ã—2',NULL,NULL,NULL);</v>
      </c>
    </row>
    <row r="7228" spans="1:16" x14ac:dyDescent="0.25">
      <c r="A7228" t="s">
        <v>9756</v>
      </c>
      <c r="B7228" t="s">
        <v>2456</v>
      </c>
      <c r="C7228">
        <v>328</v>
      </c>
      <c r="D7228" t="s">
        <v>2457</v>
      </c>
      <c r="F7228">
        <v>60</v>
      </c>
      <c r="G7228" t="s">
        <v>20</v>
      </c>
      <c r="J7228" t="s">
        <v>33</v>
      </c>
      <c r="K7228" t="s">
        <v>9</v>
      </c>
      <c r="P7228" t="str">
        <f t="shared" si="112"/>
        <v>INSERT INTO pokemon_cards (id,name,pokemon_id,level,primary_color,hp,secondary_color,evolve_from,weakness,weakness_modifier,ability_name,ability_text,ability_type) VALUES ('sm12-108','Trapinch','328',NULL,'Fighting','60',NULL,NULL,'Grass','Ã—2',NULL,NULL,NULL);</v>
      </c>
    </row>
    <row r="7229" spans="1:16" x14ac:dyDescent="0.25">
      <c r="A7229" t="s">
        <v>9757</v>
      </c>
      <c r="B7229" t="s">
        <v>2476</v>
      </c>
      <c r="C7229">
        <v>329</v>
      </c>
      <c r="D7229" t="s">
        <v>2477</v>
      </c>
      <c r="F7229">
        <v>80</v>
      </c>
      <c r="G7229" t="s">
        <v>20</v>
      </c>
      <c r="I7229" t="s">
        <v>2456</v>
      </c>
      <c r="J7229" t="s">
        <v>33</v>
      </c>
      <c r="K7229" t="s">
        <v>9</v>
      </c>
      <c r="L7229" t="s">
        <v>20721</v>
      </c>
      <c r="M7229" t="s">
        <v>20722</v>
      </c>
      <c r="N7229" t="s">
        <v>19150</v>
      </c>
      <c r="P7229" t="str">
        <f t="shared" si="112"/>
        <v>INSERT INTO pokemon_cards (id,name,pokemon_id,level,primary_color,hp,secondary_color,evolve_from,weakness,weakness_modifier,ability_name,ability_text,ability_type) VALUES ('sm12-109','Vibrava','329',NULL,'Fighting','80',NULL,'Trapinch','Grass','Ã—2','Obnoxious Whirring','Whenever your opponent plays a Supporter card from their hand, prevent all effects of that card done to this PokÃ©mon.','Ability');</v>
      </c>
    </row>
    <row r="7230" spans="1:16" x14ac:dyDescent="0.25">
      <c r="A7230" t="s">
        <v>9758</v>
      </c>
      <c r="B7230" t="s">
        <v>9759</v>
      </c>
      <c r="C7230">
        <v>330</v>
      </c>
      <c r="D7230" t="s">
        <v>2480</v>
      </c>
      <c r="F7230">
        <v>240</v>
      </c>
      <c r="G7230" t="s">
        <v>20</v>
      </c>
      <c r="I7230" t="s">
        <v>2476</v>
      </c>
      <c r="J7230" t="s">
        <v>33</v>
      </c>
      <c r="K7230" t="s">
        <v>9</v>
      </c>
      <c r="L7230" t="s">
        <v>20723</v>
      </c>
      <c r="M7230" t="s">
        <v>21909</v>
      </c>
      <c r="N7230" t="s">
        <v>19150</v>
      </c>
      <c r="P7230" t="str">
        <f t="shared" si="112"/>
        <v>INSERT INTO pokemon_cards (id,name,pokemon_id,level,primary_color,hp,secondary_color,evolve_from,weakness,weakness_modifier,ability_name,ability_text,ability_type) VALUES ('sm12-110','Flygon-GX','330',NULL,'Fighting','240',NULL,'Vibrava','Grass','Ã—2','Dusty Defense','As long as this PokÃ©mon is your Active PokÃ©mon, all of your PokÃ©mon take 30 less damage from your opponent''s attacks (after applying Weakness and Resistance).','Ability');</v>
      </c>
    </row>
    <row r="7231" spans="1:16" x14ac:dyDescent="0.25">
      <c r="A7231" t="s">
        <v>9760</v>
      </c>
      <c r="B7231" t="s">
        <v>3986</v>
      </c>
      <c r="C7231">
        <v>347</v>
      </c>
      <c r="D7231" t="s">
        <v>4027</v>
      </c>
      <c r="F7231">
        <v>90</v>
      </c>
      <c r="G7231" t="s">
        <v>20</v>
      </c>
      <c r="I7231" t="s">
        <v>9333</v>
      </c>
      <c r="J7231" t="s">
        <v>33</v>
      </c>
      <c r="K7231" t="s">
        <v>9</v>
      </c>
      <c r="P7231" t="str">
        <f t="shared" si="112"/>
        <v>INSERT INTO pokemon_cards (id,name,pokemon_id,level,primary_color,hp,secondary_color,evolve_from,weakness,weakness_modifier,ability_name,ability_text,ability_type) VALUES ('sm12-111','Anorith','347',NULL,'Fighting','90',NULL,'Unidentified Fossil','Grass','Ã—2',NULL,NULL,NULL);</v>
      </c>
    </row>
    <row r="7232" spans="1:16" x14ac:dyDescent="0.25">
      <c r="A7232" t="s">
        <v>9761</v>
      </c>
      <c r="B7232" t="s">
        <v>3984</v>
      </c>
      <c r="C7232">
        <v>348</v>
      </c>
      <c r="D7232" t="s">
        <v>3985</v>
      </c>
      <c r="F7232">
        <v>150</v>
      </c>
      <c r="G7232" t="s">
        <v>20</v>
      </c>
      <c r="I7232" t="s">
        <v>3986</v>
      </c>
      <c r="J7232" t="s">
        <v>33</v>
      </c>
      <c r="K7232" t="s">
        <v>9</v>
      </c>
      <c r="P7232" t="str">
        <f t="shared" si="112"/>
        <v>INSERT INTO pokemon_cards (id,name,pokemon_id,level,primary_color,hp,secondary_color,evolve_from,weakness,weakness_modifier,ability_name,ability_text,ability_type) VALUES ('sm12-112','Armaldo','348',NULL,'Fighting','150',NULL,'Anorith','Grass','Ã—2',NULL,NULL,NULL);</v>
      </c>
    </row>
    <row r="7233" spans="1:16" x14ac:dyDescent="0.25">
      <c r="A7233" t="s">
        <v>9762</v>
      </c>
      <c r="B7233" t="s">
        <v>3013</v>
      </c>
      <c r="C7233">
        <v>383</v>
      </c>
      <c r="D7233" t="s">
        <v>2068</v>
      </c>
      <c r="F7233">
        <v>130</v>
      </c>
      <c r="G7233" t="s">
        <v>20</v>
      </c>
      <c r="J7233" t="s">
        <v>33</v>
      </c>
      <c r="K7233" t="s">
        <v>9</v>
      </c>
      <c r="P7233" t="str">
        <f t="shared" si="112"/>
        <v>INSERT INTO pokemon_cards (id,name,pokemon_id,level,primary_color,hp,secondary_color,evolve_from,weakness,weakness_modifier,ability_name,ability_text,ability_type) VALUES ('sm12-113','Groudon','383',NULL,'Fighting','130',NULL,NULL,'Grass','Ã—2',NULL,NULL,NULL);</v>
      </c>
    </row>
    <row r="7234" spans="1:16" x14ac:dyDescent="0.25">
      <c r="A7234" t="s">
        <v>9763</v>
      </c>
      <c r="B7234" t="s">
        <v>1684</v>
      </c>
      <c r="C7234">
        <v>529</v>
      </c>
      <c r="D7234" t="s">
        <v>1685</v>
      </c>
      <c r="F7234">
        <v>70</v>
      </c>
      <c r="G7234" t="s">
        <v>20</v>
      </c>
      <c r="J7234" t="s">
        <v>33</v>
      </c>
      <c r="K7234" t="s">
        <v>9</v>
      </c>
      <c r="P7234" t="str">
        <f t="shared" si="112"/>
        <v>INSERT INTO pokemon_cards (id,name,pokemon_id,level,primary_color,hp,secondary_color,evolve_from,weakness,weakness_modifier,ability_name,ability_text,ability_type) VALUES ('sm12-114','Drilbur','529',NULL,'Fighting','70',NULL,NULL,'Grass','Ã—2',NULL,NULL,NULL);</v>
      </c>
    </row>
    <row r="7235" spans="1:16" x14ac:dyDescent="0.25">
      <c r="A7235" t="s">
        <v>9764</v>
      </c>
      <c r="B7235" t="s">
        <v>1688</v>
      </c>
      <c r="C7235">
        <v>530</v>
      </c>
      <c r="D7235" t="s">
        <v>1519</v>
      </c>
      <c r="F7235">
        <v>140</v>
      </c>
      <c r="G7235" t="s">
        <v>20</v>
      </c>
      <c r="I7235" t="s">
        <v>1684</v>
      </c>
      <c r="J7235" t="s">
        <v>33</v>
      </c>
      <c r="K7235" t="s">
        <v>9</v>
      </c>
      <c r="P7235" t="str">
        <f t="shared" ref="P7235:P7298" si="113">CONCATENATE(
    "INSERT INTO pokemon_cards (",
    _xlfn.TEXTJOIN(",", TRUE, A$1, B$1, C$1, E$1, G$1, F$1, H$1, I$1, J$1, K$1, L$1, M$1, N$1),
    ") VALUES (",
    _xlfn.TEXTJOIN(",", FALSE,
        IF(A7235&lt;&gt;"", "'" &amp; A7235 &amp; "'", "NULL"),
        IF(B7235&lt;&gt;"", "'" &amp; B7235 &amp; "'", "NULL"),
        IF(C7235&lt;&gt;"", "'" &amp; C7235 &amp; "'", "NULL"),
        IF(E7235&lt;&gt;"", "'" &amp; E7235 &amp; "'", "NULL"),
        IF(G7235&lt;&gt;"", "'" &amp; G7235 &amp; "'", "NULL"),
        IF(F7235&lt;&gt;"", "'" &amp; F7235 &amp; "'", "NULL"),
        IF(H7235&lt;&gt;"", "'" &amp; H7235 &amp; "'", "NULL"),
        IF(I7235&lt;&gt;"", "'" &amp; I7235 &amp; "'", "NULL"),
        IF(J7235&lt;&gt;"", "'" &amp; J7235 &amp; "'", "NULL"),
        IF(K7235&lt;&gt;"", "'" &amp; K7235 &amp; "'", "NULL"),
        IF(L7235&lt;&gt;"", "'" &amp; L7235 &amp; "'", "NULL"),
        IF(M7235&lt;&gt;"", "'" &amp; M7235 &amp; "'", "NULL"),
        IF(N7235&lt;&gt;"", "'" &amp; N7235 &amp; "'", "NULL")
    ),
    ");"
)</f>
        <v>INSERT INTO pokemon_cards (id,name,pokemon_id,level,primary_color,hp,secondary_color,evolve_from,weakness,weakness_modifier,ability_name,ability_text,ability_type) VALUES ('sm12-115','Excadrill','530',NULL,'Fighting','140',NULL,'Drilbur','Grass','Ã—2',NULL,NULL,NULL);</v>
      </c>
    </row>
    <row r="7236" spans="1:16" x14ac:dyDescent="0.25">
      <c r="A7236" t="s">
        <v>9765</v>
      </c>
      <c r="B7236" t="s">
        <v>1424</v>
      </c>
      <c r="C7236">
        <v>536</v>
      </c>
      <c r="D7236" t="s">
        <v>1425</v>
      </c>
      <c r="F7236">
        <v>90</v>
      </c>
      <c r="G7236" t="s">
        <v>20</v>
      </c>
      <c r="I7236" t="s">
        <v>1421</v>
      </c>
      <c r="J7236" t="s">
        <v>33</v>
      </c>
      <c r="K7236" t="s">
        <v>9</v>
      </c>
      <c r="P7236" t="str">
        <f t="shared" si="113"/>
        <v>INSERT INTO pokemon_cards (id,name,pokemon_id,level,primary_color,hp,secondary_color,evolve_from,weakness,weakness_modifier,ability_name,ability_text,ability_type) VALUES ('sm12-116','Palpitoad','536',NULL,'Fighting','90',NULL,'Tympole','Grass','Ã—2',NULL,NULL,NULL);</v>
      </c>
    </row>
    <row r="7237" spans="1:16" x14ac:dyDescent="0.25">
      <c r="A7237" t="s">
        <v>9766</v>
      </c>
      <c r="B7237" t="s">
        <v>1427</v>
      </c>
      <c r="C7237">
        <v>537</v>
      </c>
      <c r="D7237" t="s">
        <v>1428</v>
      </c>
      <c r="F7237">
        <v>160</v>
      </c>
      <c r="G7237" t="s">
        <v>20</v>
      </c>
      <c r="I7237" t="s">
        <v>1424</v>
      </c>
      <c r="J7237" t="s">
        <v>33</v>
      </c>
      <c r="K7237" t="s">
        <v>9</v>
      </c>
      <c r="L7237" t="s">
        <v>20724</v>
      </c>
      <c r="M7237" t="s">
        <v>20725</v>
      </c>
      <c r="N7237" t="s">
        <v>19150</v>
      </c>
      <c r="P7237" t="str">
        <f t="shared" si="113"/>
        <v>INSERT INTO pokemon_cards (id,name,pokemon_id,level,primary_color,hp,secondary_color,evolve_from,weakness,weakness_modifier,ability_name,ability_text,ability_type) VALUES ('sm12-117','Seismitoad','537',NULL,'Fighting','160',NULL,'Palpitoad','Grass','Ã—2','Bulldoze','Once during your turn (before your attack), you may search your deck for a card, shuffle your deck, then put that card on top of it.','Ability');</v>
      </c>
    </row>
    <row r="7238" spans="1:16" x14ac:dyDescent="0.25">
      <c r="A7238" t="s">
        <v>9767</v>
      </c>
      <c r="B7238" t="s">
        <v>1054</v>
      </c>
      <c r="C7238">
        <v>538</v>
      </c>
      <c r="D7238" t="s">
        <v>1055</v>
      </c>
      <c r="F7238">
        <v>120</v>
      </c>
      <c r="G7238" t="s">
        <v>20</v>
      </c>
      <c r="J7238" t="s">
        <v>7</v>
      </c>
      <c r="K7238" t="s">
        <v>9</v>
      </c>
      <c r="P7238" t="str">
        <f t="shared" si="113"/>
        <v>INSERT INTO pokemon_cards (id,name,pokemon_id,level,primary_color,hp,secondary_color,evolve_from,weakness,weakness_modifier,ability_name,ability_text,ability_type) VALUES ('sm12-118','Throh','538',NULL,'Fighting','120',NULL,NULL,'Psychic','Ã—2',NULL,NULL,NULL);</v>
      </c>
    </row>
    <row r="7239" spans="1:16" x14ac:dyDescent="0.25">
      <c r="A7239" t="s">
        <v>9768</v>
      </c>
      <c r="B7239" t="s">
        <v>7576</v>
      </c>
      <c r="C7239">
        <v>674</v>
      </c>
      <c r="D7239" t="s">
        <v>9769</v>
      </c>
      <c r="F7239">
        <v>70</v>
      </c>
      <c r="G7239" t="s">
        <v>20</v>
      </c>
      <c r="J7239" t="s">
        <v>7</v>
      </c>
      <c r="K7239" t="s">
        <v>9</v>
      </c>
      <c r="P7239" t="str">
        <f t="shared" si="113"/>
        <v>INSERT INTO pokemon_cards (id,name,pokemon_id,level,primary_color,hp,secondary_color,evolve_from,weakness,weakness_modifier,ability_name,ability_text,ability_type) VALUES ('sm12-119','Pancham','674',NULL,'Fighting','70',NULL,NULL,'Psychic','Ã—2',NULL,NULL,NULL);</v>
      </c>
    </row>
    <row r="7240" spans="1:16" x14ac:dyDescent="0.25">
      <c r="A7240" t="s">
        <v>9770</v>
      </c>
      <c r="B7240" t="s">
        <v>7574</v>
      </c>
      <c r="C7240">
        <v>675</v>
      </c>
      <c r="D7240" t="s">
        <v>7575</v>
      </c>
      <c r="F7240">
        <v>130</v>
      </c>
      <c r="G7240" t="s">
        <v>20</v>
      </c>
      <c r="I7240" t="s">
        <v>7576</v>
      </c>
      <c r="J7240" t="s">
        <v>7</v>
      </c>
      <c r="K7240" t="s">
        <v>9</v>
      </c>
      <c r="P7240" t="str">
        <f t="shared" si="113"/>
        <v>INSERT INTO pokemon_cards (id,name,pokemon_id,level,primary_color,hp,secondary_color,evolve_from,weakness,weakness_modifier,ability_name,ability_text,ability_type) VALUES ('sm12-120','Pangoro','675',NULL,'Fighting','130',NULL,'Pancham','Psychic','Ã—2',NULL,NULL,NULL);</v>
      </c>
    </row>
    <row r="7241" spans="1:16" x14ac:dyDescent="0.25">
      <c r="A7241" t="s">
        <v>9771</v>
      </c>
      <c r="B7241" t="s">
        <v>7486</v>
      </c>
      <c r="C7241">
        <v>739</v>
      </c>
      <c r="D7241" t="s">
        <v>7487</v>
      </c>
      <c r="F7241">
        <v>80</v>
      </c>
      <c r="G7241" t="s">
        <v>20</v>
      </c>
      <c r="J7241" t="s">
        <v>7</v>
      </c>
      <c r="K7241" t="s">
        <v>9</v>
      </c>
      <c r="P7241" t="str">
        <f t="shared" si="113"/>
        <v>INSERT INTO pokemon_cards (id,name,pokemon_id,level,primary_color,hp,secondary_color,evolve_from,weakness,weakness_modifier,ability_name,ability_text,ability_type) VALUES ('sm12-121','Crabrawler','739',NULL,'Fighting','80',NULL,NULL,'Psychic','Ã—2',NULL,NULL,NULL);</v>
      </c>
    </row>
    <row r="7242" spans="1:16" x14ac:dyDescent="0.25">
      <c r="A7242" t="s">
        <v>9772</v>
      </c>
      <c r="B7242" t="s">
        <v>8903</v>
      </c>
      <c r="C7242">
        <v>740</v>
      </c>
      <c r="D7242" t="s">
        <v>8904</v>
      </c>
      <c r="F7242">
        <v>140</v>
      </c>
      <c r="G7242" t="s">
        <v>20</v>
      </c>
      <c r="I7242" t="s">
        <v>7486</v>
      </c>
      <c r="J7242" t="s">
        <v>7</v>
      </c>
      <c r="K7242" t="s">
        <v>9</v>
      </c>
      <c r="L7242" t="s">
        <v>19947</v>
      </c>
      <c r="M7242" t="s">
        <v>20589</v>
      </c>
      <c r="N7242" t="s">
        <v>19150</v>
      </c>
      <c r="P7242" t="str">
        <f t="shared" si="113"/>
        <v>INSERT INTO pokemon_cards (id,name,pokemon_id,level,primary_color,hp,secondary_color,evolve_from,weakness,weakness_modifier,ability_name,ability_text,ability_type) VALUES ('sm12-122','Crabominable','740',NULL,'Fighting','140',NULL,'Crabrawler','Psychic','Ã—2','Solid Shell','This PokÃ©mon takes 30 less damage from attacks (after applying Weakness and Resistance).','Ability');</v>
      </c>
    </row>
    <row r="7243" spans="1:16" x14ac:dyDescent="0.25">
      <c r="A7243" t="s">
        <v>9773</v>
      </c>
      <c r="B7243" t="s">
        <v>9774</v>
      </c>
      <c r="C7243">
        <v>744</v>
      </c>
      <c r="D7243" t="s">
        <v>9775</v>
      </c>
      <c r="F7243">
        <v>60</v>
      </c>
      <c r="G7243" t="s">
        <v>20</v>
      </c>
      <c r="J7243" t="s">
        <v>33</v>
      </c>
      <c r="K7243" t="s">
        <v>9</v>
      </c>
      <c r="P7243" t="str">
        <f t="shared" si="113"/>
        <v>INSERT INTO pokemon_cards (id,name,pokemon_id,level,primary_color,hp,secondary_color,evolve_from,weakness,weakness_modifier,ability_name,ability_text,ability_type) VALUES ('sm12-123','Rockruff','744',NULL,'Fighting','60',NULL,NULL,'Grass','Ã—2',NULL,NULL,NULL);</v>
      </c>
    </row>
    <row r="7244" spans="1:16" x14ac:dyDescent="0.25">
      <c r="A7244" t="s">
        <v>9776</v>
      </c>
      <c r="B7244" t="s">
        <v>9777</v>
      </c>
      <c r="C7244">
        <v>745</v>
      </c>
      <c r="D7244" t="s">
        <v>9778</v>
      </c>
      <c r="F7244">
        <v>120</v>
      </c>
      <c r="G7244" t="s">
        <v>20</v>
      </c>
      <c r="I7244" t="s">
        <v>9774</v>
      </c>
      <c r="J7244" t="s">
        <v>33</v>
      </c>
      <c r="K7244" t="s">
        <v>9</v>
      </c>
      <c r="L7244" t="s">
        <v>20726</v>
      </c>
      <c r="M7244" t="s">
        <v>22747</v>
      </c>
      <c r="N7244" t="s">
        <v>19150</v>
      </c>
      <c r="P7244" t="str">
        <f t="shared" si="113"/>
        <v>INSERT INTO pokemon_cards (id,name,pokemon_id,level,primary_color,hp,secondary_color,evolve_from,weakness,weakness_modifier,ability_name,ability_text,ability_type) VALUES ('sm12-124','Lycanroc','745',NULL,'Fighting','120',NULL,'Rockruff','Grass','Ã—2','Boiling Blood','If your opponent has any PokÃ©mon-GX or PokÃ©mon-EX in play, this PokÃ©mon''s attacks cost ColorlessColorlessColorless less.','Ability');</v>
      </c>
    </row>
    <row r="7245" spans="1:16" x14ac:dyDescent="0.25">
      <c r="A7245" t="s">
        <v>9779</v>
      </c>
      <c r="B7245" t="s">
        <v>8959</v>
      </c>
      <c r="C7245">
        <v>766</v>
      </c>
      <c r="D7245" t="s">
        <v>8960</v>
      </c>
      <c r="F7245">
        <v>110</v>
      </c>
      <c r="G7245" t="s">
        <v>20</v>
      </c>
      <c r="J7245" t="s">
        <v>7</v>
      </c>
      <c r="K7245" t="s">
        <v>9</v>
      </c>
      <c r="P7245" t="str">
        <f t="shared" si="113"/>
        <v>INSERT INTO pokemon_cards (id,name,pokemon_id,level,primary_color,hp,secondary_color,evolve_from,weakness,weakness_modifier,ability_name,ability_text,ability_type) VALUES ('sm12-125','Passimian','766',NULL,'Fighting','110',NULL,NULL,'Psychic','Ã—2',NULL,NULL,NULL);</v>
      </c>
    </row>
    <row r="7246" spans="1:16" x14ac:dyDescent="0.25">
      <c r="A7246" t="s">
        <v>9780</v>
      </c>
      <c r="B7246" t="s">
        <v>8962</v>
      </c>
      <c r="C7246">
        <v>769</v>
      </c>
      <c r="D7246" t="s">
        <v>8963</v>
      </c>
      <c r="F7246">
        <v>80</v>
      </c>
      <c r="G7246" t="s">
        <v>20</v>
      </c>
      <c r="J7246" t="s">
        <v>33</v>
      </c>
      <c r="K7246" t="s">
        <v>9</v>
      </c>
      <c r="P7246" t="str">
        <f t="shared" si="113"/>
        <v>INSERT INTO pokemon_cards (id,name,pokemon_id,level,primary_color,hp,secondary_color,evolve_from,weakness,weakness_modifier,ability_name,ability_text,ability_type) VALUES ('sm12-126','Sandygast','769',NULL,'Fighting','80',NULL,NULL,'Grass','Ã—2',NULL,NULL,NULL);</v>
      </c>
    </row>
    <row r="7247" spans="1:16" x14ac:dyDescent="0.25">
      <c r="A7247" t="s">
        <v>9781</v>
      </c>
      <c r="B7247" t="s">
        <v>8965</v>
      </c>
      <c r="C7247">
        <v>770</v>
      </c>
      <c r="D7247" t="s">
        <v>8966</v>
      </c>
      <c r="F7247">
        <v>140</v>
      </c>
      <c r="G7247" t="s">
        <v>20</v>
      </c>
      <c r="I7247" t="s">
        <v>8962</v>
      </c>
      <c r="J7247" t="s">
        <v>33</v>
      </c>
      <c r="K7247" t="s">
        <v>9</v>
      </c>
      <c r="P7247" t="str">
        <f t="shared" si="113"/>
        <v>INSERT INTO pokemon_cards (id,name,pokemon_id,level,primary_color,hp,secondary_color,evolve_from,weakness,weakness_modifier,ability_name,ability_text,ability_type) VALUES ('sm12-127','Palossand','770',NULL,'Fighting','140',NULL,'Sandygast','Grass','Ã—2',NULL,NULL,NULL);</v>
      </c>
    </row>
    <row r="7248" spans="1:16" x14ac:dyDescent="0.25">
      <c r="A7248" t="s">
        <v>9782</v>
      </c>
      <c r="B7248" t="s">
        <v>7489</v>
      </c>
      <c r="C7248">
        <v>52</v>
      </c>
      <c r="D7248" t="s">
        <v>360</v>
      </c>
      <c r="F7248">
        <v>70</v>
      </c>
      <c r="G7248" t="s">
        <v>896</v>
      </c>
      <c r="J7248" t="s">
        <v>20</v>
      </c>
      <c r="K7248" t="s">
        <v>9</v>
      </c>
      <c r="P7248" t="str">
        <f t="shared" si="113"/>
        <v>INSERT INTO pokemon_cards (id,name,pokemon_id,level,primary_color,hp,secondary_color,evolve_from,weakness,weakness_modifier,ability_name,ability_text,ability_type) VALUES ('sm12-128','Alolan Meowth','52',NULL,'Darkness','70',NULL,NULL,'Fighting','Ã—2',NULL,NULL,NULL);</v>
      </c>
    </row>
    <row r="7249" spans="1:16" x14ac:dyDescent="0.25">
      <c r="A7249" t="s">
        <v>9783</v>
      </c>
      <c r="B7249" t="s">
        <v>9784</v>
      </c>
      <c r="C7249">
        <v>53</v>
      </c>
      <c r="D7249" t="s">
        <v>322</v>
      </c>
      <c r="F7249">
        <v>200</v>
      </c>
      <c r="G7249" t="s">
        <v>896</v>
      </c>
      <c r="I7249" t="s">
        <v>7489</v>
      </c>
      <c r="J7249" t="s">
        <v>20</v>
      </c>
      <c r="K7249" t="s">
        <v>9</v>
      </c>
      <c r="L7249" t="s">
        <v>20727</v>
      </c>
      <c r="M7249" t="s">
        <v>22748</v>
      </c>
      <c r="N7249" t="s">
        <v>19150</v>
      </c>
      <c r="P7249" t="str">
        <f t="shared" si="113"/>
        <v>INSERT INTO pokemon_cards (id,name,pokemon_id,level,primary_color,hp,secondary_color,evolve_from,weakness,weakness_modifier,ability_name,ability_text,ability_type) VALUES ('sm12-129','Alolan Persian-GX','53',NULL,'Darkness','200',NULL,'Alolan Meowth','Fighting','Ã—2','Smug Face','Prevent all effects of attacks, including damage, done to this PokÃ©mon by your opponent''s TAG TEAM PokÃ©mon and Ultra Beasts, and by your opponent''s PokÃ©mon that have any Special Energy attached to them.','Ability');</v>
      </c>
    </row>
    <row r="7250" spans="1:16" x14ac:dyDescent="0.25">
      <c r="A7250" t="s">
        <v>9785</v>
      </c>
      <c r="B7250" t="s">
        <v>8935</v>
      </c>
      <c r="C7250">
        <v>88</v>
      </c>
      <c r="D7250" t="s">
        <v>487</v>
      </c>
      <c r="F7250">
        <v>80</v>
      </c>
      <c r="G7250" t="s">
        <v>896</v>
      </c>
      <c r="J7250" t="s">
        <v>20</v>
      </c>
      <c r="K7250" t="s">
        <v>9</v>
      </c>
      <c r="P7250" t="str">
        <f t="shared" si="113"/>
        <v>INSERT INTO pokemon_cards (id,name,pokemon_id,level,primary_color,hp,secondary_color,evolve_from,weakness,weakness_modifier,ability_name,ability_text,ability_type) VALUES ('sm12-130','Alolan Grimer','88',NULL,'Darkness','80',NULL,NULL,'Fighting','Ã—2',NULL,NULL,NULL);</v>
      </c>
    </row>
    <row r="7251" spans="1:16" x14ac:dyDescent="0.25">
      <c r="A7251" t="s">
        <v>9786</v>
      </c>
      <c r="B7251" t="s">
        <v>8937</v>
      </c>
      <c r="C7251">
        <v>89</v>
      </c>
      <c r="D7251" t="s">
        <v>411</v>
      </c>
      <c r="F7251">
        <v>140</v>
      </c>
      <c r="G7251" t="s">
        <v>896</v>
      </c>
      <c r="I7251" t="s">
        <v>8935</v>
      </c>
      <c r="J7251" t="s">
        <v>20</v>
      </c>
      <c r="K7251" t="s">
        <v>9</v>
      </c>
      <c r="P7251" t="str">
        <f t="shared" si="113"/>
        <v>INSERT INTO pokemon_cards (id,name,pokemon_id,level,primary_color,hp,secondary_color,evolve_from,weakness,weakness_modifier,ability_name,ability_text,ability_type) VALUES ('sm12-131','Alolan Muk','89',NULL,'Darkness','140',NULL,'Alolan Grimer','Fighting','Ã—2',NULL,NULL,NULL);</v>
      </c>
    </row>
    <row r="7252" spans="1:16" x14ac:dyDescent="0.25">
      <c r="A7252" t="s">
        <v>9787</v>
      </c>
      <c r="B7252" t="s">
        <v>2597</v>
      </c>
      <c r="C7252">
        <v>318</v>
      </c>
      <c r="D7252" t="s">
        <v>2598</v>
      </c>
      <c r="F7252">
        <v>50</v>
      </c>
      <c r="G7252" t="s">
        <v>896</v>
      </c>
      <c r="J7252" t="s">
        <v>20</v>
      </c>
      <c r="K7252" t="s">
        <v>9</v>
      </c>
      <c r="P7252" t="str">
        <f t="shared" si="113"/>
        <v>INSERT INTO pokemon_cards (id,name,pokemon_id,level,primary_color,hp,secondary_color,evolve_from,weakness,weakness_modifier,ability_name,ability_text,ability_type) VALUES ('sm12-132','Carvanha','318',NULL,'Darkness','50',NULL,NULL,'Fighting','Ã—2',NULL,NULL,NULL);</v>
      </c>
    </row>
    <row r="7253" spans="1:16" x14ac:dyDescent="0.25">
      <c r="A7253" t="s">
        <v>9788</v>
      </c>
      <c r="B7253" t="s">
        <v>2818</v>
      </c>
      <c r="C7253">
        <v>359</v>
      </c>
      <c r="D7253" t="s">
        <v>2819</v>
      </c>
      <c r="F7253">
        <v>100</v>
      </c>
      <c r="G7253" t="s">
        <v>896</v>
      </c>
      <c r="J7253" t="s">
        <v>20</v>
      </c>
      <c r="K7253" t="s">
        <v>9</v>
      </c>
      <c r="P7253" t="str">
        <f t="shared" si="113"/>
        <v>INSERT INTO pokemon_cards (id,name,pokemon_id,level,primary_color,hp,secondary_color,evolve_from,weakness,weakness_modifier,ability_name,ability_text,ability_type) VALUES ('sm12-133','Absol','359',NULL,'Darkness','100',NULL,NULL,'Fighting','Ã—2',NULL,NULL,NULL);</v>
      </c>
    </row>
    <row r="7254" spans="1:16" x14ac:dyDescent="0.25">
      <c r="A7254" t="s">
        <v>9789</v>
      </c>
      <c r="B7254" t="s">
        <v>1844</v>
      </c>
      <c r="C7254">
        <v>624</v>
      </c>
      <c r="D7254" t="s">
        <v>1845</v>
      </c>
      <c r="F7254">
        <v>60</v>
      </c>
      <c r="G7254" t="s">
        <v>896</v>
      </c>
      <c r="J7254" t="s">
        <v>20</v>
      </c>
      <c r="K7254" t="s">
        <v>9</v>
      </c>
      <c r="P7254" t="str">
        <f t="shared" si="113"/>
        <v>INSERT INTO pokemon_cards (id,name,pokemon_id,level,primary_color,hp,secondary_color,evolve_from,weakness,weakness_modifier,ability_name,ability_text,ability_type) VALUES ('sm12-134','Pawniard','624',NULL,'Darkness','60',NULL,NULL,'Fighting','Ã—2',NULL,NULL,NULL);</v>
      </c>
    </row>
    <row r="7255" spans="1:16" x14ac:dyDescent="0.25">
      <c r="A7255" t="s">
        <v>9790</v>
      </c>
      <c r="B7255" t="s">
        <v>1847</v>
      </c>
      <c r="C7255">
        <v>625</v>
      </c>
      <c r="D7255" t="s">
        <v>1848</v>
      </c>
      <c r="F7255">
        <v>120</v>
      </c>
      <c r="G7255" t="s">
        <v>896</v>
      </c>
      <c r="I7255" t="s">
        <v>1844</v>
      </c>
      <c r="J7255" t="s">
        <v>20</v>
      </c>
      <c r="K7255" t="s">
        <v>9</v>
      </c>
      <c r="P7255" t="str">
        <f t="shared" si="113"/>
        <v>INSERT INTO pokemon_cards (id,name,pokemon_id,level,primary_color,hp,secondary_color,evolve_from,weakness,weakness_modifier,ability_name,ability_text,ability_type) VALUES ('sm12-135','Bisharp','625',NULL,'Darkness','120',NULL,'Pawniard','Fighting','Ã—2',NULL,NULL,NULL);</v>
      </c>
    </row>
    <row r="7256" spans="1:16" x14ac:dyDescent="0.25">
      <c r="A7256" t="s">
        <v>9791</v>
      </c>
      <c r="B7256" t="s">
        <v>9792</v>
      </c>
      <c r="C7256">
        <v>799</v>
      </c>
      <c r="D7256" t="s">
        <v>9793</v>
      </c>
      <c r="F7256">
        <v>150</v>
      </c>
      <c r="G7256" t="s">
        <v>896</v>
      </c>
      <c r="J7256" t="s">
        <v>20</v>
      </c>
      <c r="K7256" t="s">
        <v>9</v>
      </c>
      <c r="P7256" t="str">
        <f t="shared" si="113"/>
        <v>INSERT INTO pokemon_cards (id,name,pokemon_id,level,primary_color,hp,secondary_color,evolve_from,weakness,weakness_modifier,ability_name,ability_text,ability_type) VALUES ('sm12-136','Guzzlord','799',NULL,'Darkness','150',NULL,NULL,'Fighting','Ã—2',NULL,NULL,NULL);</v>
      </c>
    </row>
    <row r="7257" spans="1:16" x14ac:dyDescent="0.25">
      <c r="A7257" t="s">
        <v>9794</v>
      </c>
      <c r="B7257" t="s">
        <v>7518</v>
      </c>
      <c r="C7257">
        <v>27</v>
      </c>
      <c r="D7257" t="s">
        <v>201</v>
      </c>
      <c r="F7257">
        <v>60</v>
      </c>
      <c r="G7257" t="s">
        <v>854</v>
      </c>
      <c r="J7257" t="s">
        <v>24</v>
      </c>
      <c r="K7257" t="s">
        <v>9</v>
      </c>
      <c r="P7257" t="str">
        <f t="shared" si="113"/>
        <v>INSERT INTO pokemon_cards (id,name,pokemon_id,level,primary_color,hp,secondary_color,evolve_from,weakness,weakness_modifier,ability_name,ability_text,ability_type) VALUES ('sm12-137','Alolan Sandshrew','27',NULL,'Metal','60',NULL,NULL,'Fire','Ã—2',NULL,NULL,NULL);</v>
      </c>
    </row>
    <row r="7258" spans="1:16" x14ac:dyDescent="0.25">
      <c r="A7258" t="s">
        <v>9795</v>
      </c>
      <c r="B7258" t="s">
        <v>9796</v>
      </c>
      <c r="C7258">
        <v>28</v>
      </c>
      <c r="D7258" t="s">
        <v>466</v>
      </c>
      <c r="F7258">
        <v>120</v>
      </c>
      <c r="G7258" t="s">
        <v>854</v>
      </c>
      <c r="I7258" t="s">
        <v>7518</v>
      </c>
      <c r="J7258" t="s">
        <v>24</v>
      </c>
      <c r="K7258" t="s">
        <v>9</v>
      </c>
      <c r="P7258" t="str">
        <f t="shared" si="113"/>
        <v>INSERT INTO pokemon_cards (id,name,pokemon_id,level,primary_color,hp,secondary_color,evolve_from,weakness,weakness_modifier,ability_name,ability_text,ability_type) VALUES ('sm12-138','Alolan Sandslash','28',NULL,'Metal','120',NULL,'Alolan Sandshrew','Fire','Ã—2',NULL,NULL,NULL);</v>
      </c>
    </row>
    <row r="7259" spans="1:16" x14ac:dyDescent="0.25">
      <c r="A7259" t="s">
        <v>9797</v>
      </c>
      <c r="B7259" t="s">
        <v>2832</v>
      </c>
      <c r="C7259">
        <v>208</v>
      </c>
      <c r="D7259" t="s">
        <v>2833</v>
      </c>
      <c r="F7259">
        <v>170</v>
      </c>
      <c r="G7259" t="s">
        <v>854</v>
      </c>
      <c r="I7259" t="s">
        <v>186</v>
      </c>
      <c r="J7259" t="s">
        <v>24</v>
      </c>
      <c r="K7259" t="s">
        <v>9</v>
      </c>
      <c r="P7259" t="str">
        <f t="shared" si="113"/>
        <v>INSERT INTO pokemon_cards (id,name,pokemon_id,level,primary_color,hp,secondary_color,evolve_from,weakness,weakness_modifier,ability_name,ability_text,ability_type) VALUES ('sm12-139','Steelix','208',NULL,'Metal','170',NULL,'Onix','Fire','Ã—2',NULL,NULL,NULL);</v>
      </c>
    </row>
    <row r="7260" spans="1:16" x14ac:dyDescent="0.25">
      <c r="A7260" t="s">
        <v>9798</v>
      </c>
      <c r="B7260" t="s">
        <v>2835</v>
      </c>
      <c r="C7260">
        <v>303</v>
      </c>
      <c r="D7260" t="s">
        <v>2836</v>
      </c>
      <c r="F7260">
        <v>70</v>
      </c>
      <c r="G7260" t="s">
        <v>854</v>
      </c>
      <c r="J7260" t="s">
        <v>24</v>
      </c>
      <c r="K7260" t="s">
        <v>9</v>
      </c>
      <c r="P7260" t="str">
        <f t="shared" si="113"/>
        <v>INSERT INTO pokemon_cards (id,name,pokemon_id,level,primary_color,hp,secondary_color,evolve_from,weakness,weakness_modifier,ability_name,ability_text,ability_type) VALUES ('sm12-140','Mawile','303',NULL,'Metal','70',NULL,NULL,'Fire','Ã—2',NULL,NULL,NULL);</v>
      </c>
    </row>
    <row r="7261" spans="1:16" x14ac:dyDescent="0.25">
      <c r="A7261" t="s">
        <v>9799</v>
      </c>
      <c r="B7261" t="s">
        <v>2278</v>
      </c>
      <c r="C7261">
        <v>476</v>
      </c>
      <c r="D7261" t="s">
        <v>2279</v>
      </c>
      <c r="F7261">
        <v>130</v>
      </c>
      <c r="G7261" t="s">
        <v>854</v>
      </c>
      <c r="I7261" t="s">
        <v>2241</v>
      </c>
      <c r="J7261" t="s">
        <v>24</v>
      </c>
      <c r="K7261" t="s">
        <v>9</v>
      </c>
      <c r="P7261" t="str">
        <f t="shared" si="113"/>
        <v>INSERT INTO pokemon_cards (id,name,pokemon_id,level,primary_color,hp,secondary_color,evolve_from,weakness,weakness_modifier,ability_name,ability_text,ability_type) VALUES ('sm12-141','Probopass','476',NULL,'Metal','130',NULL,'Nosepass','Fire','Ã—2',NULL,NULL,NULL);</v>
      </c>
    </row>
    <row r="7262" spans="1:16" x14ac:dyDescent="0.25">
      <c r="A7262" t="s">
        <v>9800</v>
      </c>
      <c r="B7262" t="s">
        <v>3023</v>
      </c>
      <c r="C7262">
        <v>791</v>
      </c>
      <c r="D7262" t="s">
        <v>3024</v>
      </c>
      <c r="F7262">
        <v>170</v>
      </c>
      <c r="G7262" t="s">
        <v>854</v>
      </c>
      <c r="I7262" t="s">
        <v>3004</v>
      </c>
      <c r="J7262" t="s">
        <v>24</v>
      </c>
      <c r="K7262" t="s">
        <v>9</v>
      </c>
      <c r="L7262" t="s">
        <v>20728</v>
      </c>
      <c r="M7262" t="s">
        <v>22749</v>
      </c>
      <c r="N7262" t="s">
        <v>19150</v>
      </c>
      <c r="P7262" t="str">
        <f t="shared" si="113"/>
        <v>INSERT INTO pokemon_cards (id,name,pokemon_id,level,primary_color,hp,secondary_color,evolve_from,weakness,weakness_modifier,ability_name,ability_text,ability_type) VALUES ('sm12-142','Solgaleo','791',NULL,'Metal','170',NULL,'Cosmoem','Fire','Ã—2','Armor of the Sunne','If you have Lunala in play, your Solgaleo and Lunala take 50 less damage from your opponent''s attacks (after applying Weakness and Resistance). You can''t apply more than 1 Armor of the Sunne Ability at a time.','Ability');</v>
      </c>
    </row>
    <row r="7263" spans="1:16" x14ac:dyDescent="0.25">
      <c r="A7263" t="s">
        <v>9801</v>
      </c>
      <c r="B7263" t="s">
        <v>9802</v>
      </c>
      <c r="C7263">
        <v>175</v>
      </c>
      <c r="D7263" t="s">
        <v>9803</v>
      </c>
      <c r="F7263">
        <v>240</v>
      </c>
      <c r="G7263" t="s">
        <v>3060</v>
      </c>
      <c r="J7263" t="s">
        <v>854</v>
      </c>
      <c r="K7263" t="s">
        <v>9</v>
      </c>
      <c r="P7263" t="str">
        <f t="shared" si="113"/>
        <v>INSERT INTO pokemon_cards (id,name,pokemon_id,level,primary_color,hp,secondary_color,evolve_from,weakness,weakness_modifier,ability_name,ability_text,ability_type) VALUES ('sm12-143','Togepi &amp; Cleffa &amp; Igglybuff-GX','175',NULL,'Fairy','240',NULL,NULL,'Metal','Ã—2',NULL,NULL,NULL);</v>
      </c>
    </row>
    <row r="7264" spans="1:16" x14ac:dyDescent="0.25">
      <c r="A7264" t="s">
        <v>9804</v>
      </c>
      <c r="B7264" t="s">
        <v>9802</v>
      </c>
      <c r="C7264">
        <v>175</v>
      </c>
      <c r="D7264" t="s">
        <v>9803</v>
      </c>
      <c r="F7264">
        <v>240</v>
      </c>
      <c r="G7264" t="s">
        <v>3060</v>
      </c>
      <c r="J7264" t="s">
        <v>854</v>
      </c>
      <c r="K7264" t="s">
        <v>9</v>
      </c>
      <c r="P7264" t="str">
        <f t="shared" si="113"/>
        <v>INSERT INTO pokemon_cards (id,name,pokemon_id,level,primary_color,hp,secondary_color,evolve_from,weakness,weakness_modifier,ability_name,ability_text,ability_type) VALUES ('sm12-143a','Togepi &amp; Cleffa &amp; Igglybuff-GX','175',NULL,'Fairy','240',NULL,NULL,'Metal','Ã—2',NULL,NULL,NULL);</v>
      </c>
    </row>
    <row r="7265" spans="1:16" x14ac:dyDescent="0.25">
      <c r="A7265" t="s">
        <v>9805</v>
      </c>
      <c r="B7265" t="s">
        <v>27</v>
      </c>
      <c r="C7265">
        <v>35</v>
      </c>
      <c r="D7265" t="s">
        <v>28</v>
      </c>
      <c r="F7265">
        <v>50</v>
      </c>
      <c r="G7265" t="s">
        <v>3060</v>
      </c>
      <c r="J7265" t="s">
        <v>854</v>
      </c>
      <c r="K7265" t="s">
        <v>9</v>
      </c>
      <c r="P7265" t="str">
        <f t="shared" si="113"/>
        <v>INSERT INTO pokemon_cards (id,name,pokemon_id,level,primary_color,hp,secondary_color,evolve_from,weakness,weakness_modifier,ability_name,ability_text,ability_type) VALUES ('sm12-144','Clefairy','35',NULL,'Fairy','50',NULL,NULL,'Metal','Ã—2',NULL,NULL,NULL);</v>
      </c>
    </row>
    <row r="7266" spans="1:16" x14ac:dyDescent="0.25">
      <c r="A7266" t="s">
        <v>9806</v>
      </c>
      <c r="B7266" t="s">
        <v>9807</v>
      </c>
      <c r="C7266">
        <v>38</v>
      </c>
      <c r="D7266" t="s">
        <v>54</v>
      </c>
      <c r="F7266">
        <v>110</v>
      </c>
      <c r="G7266" t="s">
        <v>3060</v>
      </c>
      <c r="I7266" t="s">
        <v>9672</v>
      </c>
      <c r="J7266" t="s">
        <v>854</v>
      </c>
      <c r="K7266" t="s">
        <v>9</v>
      </c>
      <c r="P7266" t="str">
        <f t="shared" si="113"/>
        <v>INSERT INTO pokemon_cards (id,name,pokemon_id,level,primary_color,hp,secondary_color,evolve_from,weakness,weakness_modifier,ability_name,ability_text,ability_type) VALUES ('sm12-145','Alolan Ninetales','38',NULL,'Fairy','110',NULL,'Alolan Vulpix','Metal','Ã—2',NULL,NULL,NULL);</v>
      </c>
    </row>
    <row r="7267" spans="1:16" x14ac:dyDescent="0.25">
      <c r="A7267" t="s">
        <v>9808</v>
      </c>
      <c r="B7267" t="s">
        <v>3352</v>
      </c>
      <c r="C7267">
        <v>298</v>
      </c>
      <c r="D7267" t="s">
        <v>3353</v>
      </c>
      <c r="F7267">
        <v>60</v>
      </c>
      <c r="G7267" t="s">
        <v>3060</v>
      </c>
      <c r="L7267" t="s">
        <v>20729</v>
      </c>
      <c r="M7267" t="s">
        <v>20730</v>
      </c>
      <c r="N7267" t="s">
        <v>19150</v>
      </c>
      <c r="P7267" t="str">
        <f t="shared" si="113"/>
        <v>INSERT INTO pokemon_cards (id,name,pokemon_id,level,primary_color,hp,secondary_color,evolve_from,weakness,weakness_modifier,ability_name,ability_text,ability_type) VALUES ('sm12-146','Azurill','298',NULL,'Fairy','60',NULL,NULL,NULL,NULL,'Growing Up','Once during your turn (before your attack), you may flip a coin. If heads, attach a basic Energy card from your discard pile to your Active PokÃ©mon. If you use this Ability, your turn ends.','Ability');</v>
      </c>
    </row>
    <row r="7268" spans="1:16" x14ac:dyDescent="0.25">
      <c r="A7268" t="s">
        <v>9809</v>
      </c>
      <c r="B7268" t="s">
        <v>1625</v>
      </c>
      <c r="C7268">
        <v>546</v>
      </c>
      <c r="D7268" t="s">
        <v>1626</v>
      </c>
      <c r="F7268">
        <v>40</v>
      </c>
      <c r="G7268" t="s">
        <v>3060</v>
      </c>
      <c r="J7268" t="s">
        <v>854</v>
      </c>
      <c r="K7268" t="s">
        <v>9</v>
      </c>
      <c r="P7268" t="str">
        <f t="shared" si="113"/>
        <v>INSERT INTO pokemon_cards (id,name,pokemon_id,level,primary_color,hp,secondary_color,evolve_from,weakness,weakness_modifier,ability_name,ability_text,ability_type) VALUES ('sm12-147','Cottonee','546',NULL,'Fairy','40',NULL,NULL,'Metal','Ã—2',NULL,NULL,NULL);</v>
      </c>
    </row>
    <row r="7269" spans="1:16" x14ac:dyDescent="0.25">
      <c r="A7269" t="s">
        <v>9810</v>
      </c>
      <c r="B7269" t="s">
        <v>1629</v>
      </c>
      <c r="C7269">
        <v>547</v>
      </c>
      <c r="D7269" t="s">
        <v>1630</v>
      </c>
      <c r="F7269">
        <v>70</v>
      </c>
      <c r="G7269" t="s">
        <v>3060</v>
      </c>
      <c r="I7269" t="s">
        <v>1625</v>
      </c>
      <c r="J7269" t="s">
        <v>854</v>
      </c>
      <c r="K7269" t="s">
        <v>9</v>
      </c>
      <c r="P7269" t="str">
        <f t="shared" si="113"/>
        <v>INSERT INTO pokemon_cards (id,name,pokemon_id,level,primary_color,hp,secondary_color,evolve_from,weakness,weakness_modifier,ability_name,ability_text,ability_type) VALUES ('sm12-148','Whimsicott','547',NULL,'Fairy','70',NULL,'Cottonee','Metal','Ã—2',NULL,NULL,NULL);</v>
      </c>
    </row>
    <row r="7270" spans="1:16" x14ac:dyDescent="0.25">
      <c r="A7270" t="s">
        <v>9811</v>
      </c>
      <c r="B7270" t="s">
        <v>6653</v>
      </c>
      <c r="C7270">
        <v>669</v>
      </c>
      <c r="D7270" t="s">
        <v>6654</v>
      </c>
      <c r="F7270">
        <v>30</v>
      </c>
      <c r="G7270" t="s">
        <v>3060</v>
      </c>
      <c r="J7270" t="s">
        <v>854</v>
      </c>
      <c r="K7270" t="s">
        <v>9</v>
      </c>
      <c r="P7270" t="str">
        <f t="shared" si="113"/>
        <v>INSERT INTO pokemon_cards (id,name,pokemon_id,level,primary_color,hp,secondary_color,evolve_from,weakness,weakness_modifier,ability_name,ability_text,ability_type) VALUES ('sm12-149','FlabÃ©bÃ©','669',NULL,'Fairy','30',NULL,NULL,'Metal','Ã—2',NULL,NULL,NULL);</v>
      </c>
    </row>
    <row r="7271" spans="1:16" x14ac:dyDescent="0.25">
      <c r="A7271" t="s">
        <v>9812</v>
      </c>
      <c r="B7271" t="s">
        <v>6653</v>
      </c>
      <c r="C7271">
        <v>669</v>
      </c>
      <c r="D7271" t="s">
        <v>6654</v>
      </c>
      <c r="F7271">
        <v>40</v>
      </c>
      <c r="G7271" t="s">
        <v>3060</v>
      </c>
      <c r="J7271" t="s">
        <v>854</v>
      </c>
      <c r="K7271" t="s">
        <v>9</v>
      </c>
      <c r="P7271" t="str">
        <f t="shared" si="113"/>
        <v>INSERT INTO pokemon_cards (id,name,pokemon_id,level,primary_color,hp,secondary_color,evolve_from,weakness,weakness_modifier,ability_name,ability_text,ability_type) VALUES ('sm12-150','FlabÃ©bÃ©','669',NULL,'Fairy','40',NULL,NULL,'Metal','Ã—2',NULL,NULL,NULL);</v>
      </c>
    </row>
    <row r="7272" spans="1:16" x14ac:dyDescent="0.25">
      <c r="A7272" t="s">
        <v>9813</v>
      </c>
      <c r="B7272" t="s">
        <v>6656</v>
      </c>
      <c r="C7272">
        <v>670</v>
      </c>
      <c r="D7272" t="s">
        <v>6657</v>
      </c>
      <c r="F7272">
        <v>70</v>
      </c>
      <c r="G7272" t="s">
        <v>3060</v>
      </c>
      <c r="I7272" t="s">
        <v>6653</v>
      </c>
      <c r="J7272" t="s">
        <v>854</v>
      </c>
      <c r="K7272" t="s">
        <v>9</v>
      </c>
      <c r="L7272" t="s">
        <v>20731</v>
      </c>
      <c r="M7272" t="s">
        <v>22750</v>
      </c>
      <c r="N7272" t="s">
        <v>19150</v>
      </c>
      <c r="P7272" t="str">
        <f t="shared" si="113"/>
        <v>INSERT INTO pokemon_cards (id,name,pokemon_id,level,primary_color,hp,secondary_color,evolve_from,weakness,weakness_modifier,ability_name,ability_text,ability_type) VALUES ('sm12-151','Floette','670',NULL,'Fairy','70',NULL,'FlabÃ©bÃ©','Metal','Ã—2','Flower Picking','When you play this PokÃ©mon from your hand to evolve 1 of your PokÃ©mon during your turn, you may choose 2 random cards from your opponent''s hand. Your opponent reveals those cards and shuffles them into their deck.','Ability');</v>
      </c>
    </row>
    <row r="7273" spans="1:16" x14ac:dyDescent="0.25">
      <c r="A7273" t="s">
        <v>9814</v>
      </c>
      <c r="B7273" t="s">
        <v>9815</v>
      </c>
      <c r="C7273">
        <v>671</v>
      </c>
      <c r="D7273" t="s">
        <v>9816</v>
      </c>
      <c r="F7273">
        <v>130</v>
      </c>
      <c r="G7273" t="s">
        <v>3060</v>
      </c>
      <c r="I7273" t="s">
        <v>6656</v>
      </c>
      <c r="J7273" t="s">
        <v>854</v>
      </c>
      <c r="K7273" t="s">
        <v>9</v>
      </c>
      <c r="L7273" t="s">
        <v>20731</v>
      </c>
      <c r="M7273" t="s">
        <v>22750</v>
      </c>
      <c r="N7273" t="s">
        <v>19150</v>
      </c>
      <c r="P7273" t="str">
        <f t="shared" si="113"/>
        <v>INSERT INTO pokemon_cards (id,name,pokemon_id,level,primary_color,hp,secondary_color,evolve_from,weakness,weakness_modifier,ability_name,ability_text,ability_type) VALUES ('sm12-152','Florges','671',NULL,'Fairy','130',NULL,'Floette','Metal','Ã—2','Flower Picking','When you play this PokÃ©mon from your hand to evolve 1 of your PokÃ©mon during your turn, you may choose 2 random cards from your opponent''s hand. Your opponent reveals those cards and shuffles them into their deck.','Ability');</v>
      </c>
    </row>
    <row r="7274" spans="1:16" x14ac:dyDescent="0.25">
      <c r="A7274" t="s">
        <v>9817</v>
      </c>
      <c r="B7274" t="s">
        <v>6659</v>
      </c>
      <c r="C7274">
        <v>684</v>
      </c>
      <c r="D7274" t="s">
        <v>6660</v>
      </c>
      <c r="F7274">
        <v>60</v>
      </c>
      <c r="G7274" t="s">
        <v>3060</v>
      </c>
      <c r="J7274" t="s">
        <v>854</v>
      </c>
      <c r="K7274" t="s">
        <v>9</v>
      </c>
      <c r="P7274" t="str">
        <f t="shared" si="113"/>
        <v>INSERT INTO pokemon_cards (id,name,pokemon_id,level,primary_color,hp,secondary_color,evolve_from,weakness,weakness_modifier,ability_name,ability_text,ability_type) VALUES ('sm12-153','Swirlix','684',NULL,'Fairy','60',NULL,NULL,'Metal','Ã—2',NULL,NULL,NULL);</v>
      </c>
    </row>
    <row r="7275" spans="1:16" x14ac:dyDescent="0.25">
      <c r="A7275" t="s">
        <v>9818</v>
      </c>
      <c r="B7275" t="s">
        <v>6662</v>
      </c>
      <c r="C7275">
        <v>685</v>
      </c>
      <c r="D7275" t="s">
        <v>6663</v>
      </c>
      <c r="F7275">
        <v>110</v>
      </c>
      <c r="G7275" t="s">
        <v>3060</v>
      </c>
      <c r="I7275" t="s">
        <v>6659</v>
      </c>
      <c r="J7275" t="s">
        <v>854</v>
      </c>
      <c r="K7275" t="s">
        <v>9</v>
      </c>
      <c r="P7275" t="str">
        <f t="shared" si="113"/>
        <v>INSERT INTO pokemon_cards (id,name,pokemon_id,level,primary_color,hp,secondary_color,evolve_from,weakness,weakness_modifier,ability_name,ability_text,ability_type) VALUES ('sm12-154','Slurpuff','685',NULL,'Fairy','110',NULL,'Swirlix','Metal','Ã—2',NULL,NULL,NULL);</v>
      </c>
    </row>
    <row r="7276" spans="1:16" x14ac:dyDescent="0.25">
      <c r="A7276" t="s">
        <v>9819</v>
      </c>
      <c r="B7276" t="s">
        <v>8043</v>
      </c>
      <c r="C7276">
        <v>700</v>
      </c>
      <c r="D7276" t="s">
        <v>6666</v>
      </c>
      <c r="F7276">
        <v>110</v>
      </c>
      <c r="G7276" t="s">
        <v>3060</v>
      </c>
      <c r="I7276" t="s">
        <v>226</v>
      </c>
      <c r="J7276" t="s">
        <v>854</v>
      </c>
      <c r="K7276" t="s">
        <v>9</v>
      </c>
      <c r="P7276" t="str">
        <f t="shared" si="113"/>
        <v>INSERT INTO pokemon_cards (id,name,pokemon_id,level,primary_color,hp,secondary_color,evolve_from,weakness,weakness_modifier,ability_name,ability_text,ability_type) VALUES ('sm12-155','Sylveon','700',NULL,'Fairy','110',NULL,'Eevee','Metal','Ã—2',NULL,NULL,NULL);</v>
      </c>
    </row>
    <row r="7277" spans="1:16" x14ac:dyDescent="0.25">
      <c r="A7277" t="s">
        <v>9820</v>
      </c>
      <c r="B7277" t="s">
        <v>9821</v>
      </c>
      <c r="C7277">
        <v>493</v>
      </c>
      <c r="D7277" t="s">
        <v>9822</v>
      </c>
      <c r="F7277">
        <v>280</v>
      </c>
      <c r="G7277" t="s">
        <v>1297</v>
      </c>
      <c r="J7277" t="s">
        <v>3060</v>
      </c>
      <c r="K7277" t="s">
        <v>9</v>
      </c>
      <c r="P7277" t="str">
        <f t="shared" si="113"/>
        <v>INSERT INTO pokemon_cards (id,name,pokemon_id,level,primary_color,hp,secondary_color,evolve_from,weakness,weakness_modifier,ability_name,ability_text,ability_type) VALUES ('sm12-156','Arceus &amp; Dialga &amp; Palkia-GX','493',NULL,'Dragon','280',NULL,NULL,'Fairy','Ã—2',NULL,NULL,NULL);</v>
      </c>
    </row>
    <row r="7278" spans="1:16" x14ac:dyDescent="0.25">
      <c r="A7278" t="s">
        <v>9823</v>
      </c>
      <c r="B7278" t="s">
        <v>9824</v>
      </c>
      <c r="C7278">
        <v>643</v>
      </c>
      <c r="D7278" t="s">
        <v>9825</v>
      </c>
      <c r="F7278">
        <v>270</v>
      </c>
      <c r="G7278" t="s">
        <v>1297</v>
      </c>
      <c r="J7278" t="s">
        <v>3060</v>
      </c>
      <c r="K7278" t="s">
        <v>9</v>
      </c>
      <c r="P7278" t="str">
        <f t="shared" si="113"/>
        <v>INSERT INTO pokemon_cards (id,name,pokemon_id,level,primary_color,hp,secondary_color,evolve_from,weakness,weakness_modifier,ability_name,ability_text,ability_type) VALUES ('sm12-157','Reshiram &amp; Zekrom-GX','643',NULL,'Dragon','270',NULL,NULL,'Fairy','Ã—2',NULL,NULL,NULL);</v>
      </c>
    </row>
    <row r="7279" spans="1:16" x14ac:dyDescent="0.25">
      <c r="A7279" t="s">
        <v>9826</v>
      </c>
      <c r="B7279" t="s">
        <v>9827</v>
      </c>
      <c r="C7279">
        <v>804</v>
      </c>
      <c r="D7279" t="s">
        <v>9828</v>
      </c>
      <c r="F7279">
        <v>280</v>
      </c>
      <c r="G7279" t="s">
        <v>1297</v>
      </c>
      <c r="J7279" t="s">
        <v>3060</v>
      </c>
      <c r="K7279" t="s">
        <v>9</v>
      </c>
      <c r="L7279" t="s">
        <v>20732</v>
      </c>
      <c r="M7279" t="s">
        <v>20733</v>
      </c>
      <c r="N7279" t="s">
        <v>19150</v>
      </c>
      <c r="P7279" t="str">
        <f t="shared" si="113"/>
        <v>INSERT INTO pokemon_cards (id,name,pokemon_id,level,primary_color,hp,secondary_color,evolve_from,weakness,weakness_modifier,ability_name,ability_text,ability_type) VALUES ('sm12-158','Naganadel &amp; Guzzlord-GX','804',NULL,'Dragon','280',NULL,NULL,'Fairy','Ã—2','Violent Appetite','Once during your turn (before your attack), you may discard a PokÃ©mon from your hand. If you do, heal 60 damage from this PokÃ©mon.','Ability');</v>
      </c>
    </row>
    <row r="7280" spans="1:16" x14ac:dyDescent="0.25">
      <c r="A7280" t="s">
        <v>9829</v>
      </c>
      <c r="B7280" t="s">
        <v>7578</v>
      </c>
      <c r="C7280">
        <v>780</v>
      </c>
      <c r="D7280" t="s">
        <v>7579</v>
      </c>
      <c r="F7280">
        <v>120</v>
      </c>
      <c r="G7280" t="s">
        <v>1297</v>
      </c>
      <c r="J7280" t="s">
        <v>3060</v>
      </c>
      <c r="K7280" t="s">
        <v>9</v>
      </c>
      <c r="P7280" t="str">
        <f t="shared" si="113"/>
        <v>INSERT INTO pokemon_cards (id,name,pokemon_id,level,primary_color,hp,secondary_color,evolve_from,weakness,weakness_modifier,ability_name,ability_text,ability_type) VALUES ('sm12-159','Drampa','780',NULL,'Dragon','120',NULL,NULL,'Fairy','Ã—2',NULL,NULL,NULL);</v>
      </c>
    </row>
    <row r="7281" spans="1:16" x14ac:dyDescent="0.25">
      <c r="A7281" t="s">
        <v>9830</v>
      </c>
      <c r="B7281" t="s">
        <v>9831</v>
      </c>
      <c r="C7281">
        <v>782</v>
      </c>
      <c r="D7281" t="s">
        <v>9832</v>
      </c>
      <c r="F7281">
        <v>60</v>
      </c>
      <c r="G7281" t="s">
        <v>1297</v>
      </c>
      <c r="J7281" t="s">
        <v>3060</v>
      </c>
      <c r="K7281" t="s">
        <v>9</v>
      </c>
      <c r="P7281" t="str">
        <f t="shared" si="113"/>
        <v>INSERT INTO pokemon_cards (id,name,pokemon_id,level,primary_color,hp,secondary_color,evolve_from,weakness,weakness_modifier,ability_name,ability_text,ability_type) VALUES ('sm12-160','Jangmo-o','782',NULL,'Dragon','60',NULL,NULL,'Fairy','Ã—2',NULL,NULL,NULL);</v>
      </c>
    </row>
    <row r="7282" spans="1:16" x14ac:dyDescent="0.25">
      <c r="A7282" t="s">
        <v>9833</v>
      </c>
      <c r="B7282" t="s">
        <v>9831</v>
      </c>
      <c r="C7282">
        <v>782</v>
      </c>
      <c r="D7282" t="s">
        <v>9832</v>
      </c>
      <c r="F7282">
        <v>70</v>
      </c>
      <c r="G7282" t="s">
        <v>1297</v>
      </c>
      <c r="J7282" t="s">
        <v>3060</v>
      </c>
      <c r="K7282" t="s">
        <v>9</v>
      </c>
      <c r="P7282" t="str">
        <f t="shared" si="113"/>
        <v>INSERT INTO pokemon_cards (id,name,pokemon_id,level,primary_color,hp,secondary_color,evolve_from,weakness,weakness_modifier,ability_name,ability_text,ability_type) VALUES ('sm12-161','Jangmo-o','782',NULL,'Dragon','70',NULL,NULL,'Fairy','Ã—2',NULL,NULL,NULL);</v>
      </c>
    </row>
    <row r="7283" spans="1:16" x14ac:dyDescent="0.25">
      <c r="A7283" t="s">
        <v>9834</v>
      </c>
      <c r="B7283" t="s">
        <v>9835</v>
      </c>
      <c r="C7283">
        <v>783</v>
      </c>
      <c r="D7283" t="s">
        <v>9836</v>
      </c>
      <c r="F7283">
        <v>80</v>
      </c>
      <c r="G7283" t="s">
        <v>1297</v>
      </c>
      <c r="I7283" t="s">
        <v>9831</v>
      </c>
      <c r="J7283" t="s">
        <v>3060</v>
      </c>
      <c r="K7283" t="s">
        <v>9</v>
      </c>
      <c r="L7283" t="s">
        <v>22751</v>
      </c>
      <c r="M7283" t="s">
        <v>22752</v>
      </c>
      <c r="N7283" t="s">
        <v>19150</v>
      </c>
      <c r="P7283" t="str">
        <f t="shared" si="113"/>
        <v>INSERT INTO pokemon_cards (id,name,pokemon_id,level,primary_color,hp,secondary_color,evolve_from,weakness,weakness_modifier,ability_name,ability_text,ability_type) VALUES ('sm12-162','Hakamo-o','783',NULL,'Dragon','80',NULL,'Jangmo-o','Fairy','Ã—2','Fighter''s Roar','If your opponent''s Active PokÃ©mon is a PokÃ©mon-GX or PokÃ©mon-EX, this PokÃ©mon can evolve during the turn you play it.','Ability');</v>
      </c>
    </row>
    <row r="7284" spans="1:16" x14ac:dyDescent="0.25">
      <c r="A7284" t="s">
        <v>9837</v>
      </c>
      <c r="B7284" t="s">
        <v>9838</v>
      </c>
      <c r="C7284">
        <v>784</v>
      </c>
      <c r="D7284" t="s">
        <v>9839</v>
      </c>
      <c r="F7284">
        <v>160</v>
      </c>
      <c r="G7284" t="s">
        <v>1297</v>
      </c>
      <c r="I7284" t="s">
        <v>9835</v>
      </c>
      <c r="J7284" t="s">
        <v>3060</v>
      </c>
      <c r="K7284" t="s">
        <v>9</v>
      </c>
      <c r="P7284" t="str">
        <f t="shared" si="113"/>
        <v>INSERT INTO pokemon_cards (id,name,pokemon_id,level,primary_color,hp,secondary_color,evolve_from,weakness,weakness_modifier,ability_name,ability_text,ability_type) VALUES ('sm12-163','Kommo-o','784',NULL,'Dragon','160',NULL,'Hakamo-o','Fairy','Ã—2',NULL,NULL,NULL);</v>
      </c>
    </row>
    <row r="7285" spans="1:16" x14ac:dyDescent="0.25">
      <c r="A7285" t="s">
        <v>9840</v>
      </c>
      <c r="B7285" t="s">
        <v>9841</v>
      </c>
      <c r="C7285">
        <v>800</v>
      </c>
      <c r="D7285" t="s">
        <v>9413</v>
      </c>
      <c r="F7285">
        <v>110</v>
      </c>
      <c r="G7285" t="s">
        <v>1297</v>
      </c>
      <c r="J7285" t="s">
        <v>3060</v>
      </c>
      <c r="K7285" t="s">
        <v>9</v>
      </c>
      <c r="L7285" t="s">
        <v>20734</v>
      </c>
      <c r="M7285" t="s">
        <v>22753</v>
      </c>
      <c r="N7285" t="s">
        <v>19150</v>
      </c>
      <c r="P7285" t="str">
        <f t="shared" si="113"/>
        <v>INSERT INTO pokemon_cards (id,name,pokemon_id,level,primary_color,hp,secondary_color,evolve_from,weakness,weakness_modifier,ability_name,ability_text,ability_type) VALUES ('sm12-164','Ultra Necrozma','800',NULL,'Dragon','110',NULL,NULL,'Fairy','Ã—2','Ultra Burst','This PokÃ©mon can''t attack unless your opponent has 2 or fewer Prize cards remaining.','Ability');</v>
      </c>
    </row>
    <row r="7286" spans="1:16" x14ac:dyDescent="0.25">
      <c r="A7286" t="s">
        <v>9842</v>
      </c>
      <c r="B7286" t="s">
        <v>9843</v>
      </c>
      <c r="C7286">
        <v>428</v>
      </c>
      <c r="D7286" t="s">
        <v>9844</v>
      </c>
      <c r="F7286">
        <v>240</v>
      </c>
      <c r="G7286" t="s">
        <v>19</v>
      </c>
      <c r="J7286" t="s">
        <v>20</v>
      </c>
      <c r="K7286" t="s">
        <v>9</v>
      </c>
      <c r="P7286" t="str">
        <f t="shared" si="113"/>
        <v>INSERT INTO pokemon_cards (id,name,pokemon_id,level,primary_color,hp,secondary_color,evolve_from,weakness,weakness_modifier,ability_name,ability_text,ability_type) VALUES ('sm12-165','Mega Lopunny &amp; Jigglypuff-GX','428',NULL,'Colorless','240',NULL,NULL,'Fighting','Ã—2',NULL,NULL,NULL);</v>
      </c>
    </row>
    <row r="7287" spans="1:16" x14ac:dyDescent="0.25">
      <c r="A7287" t="s">
        <v>9845</v>
      </c>
      <c r="B7287" t="s">
        <v>226</v>
      </c>
      <c r="C7287">
        <v>133</v>
      </c>
      <c r="D7287" t="s">
        <v>350</v>
      </c>
      <c r="F7287">
        <v>60</v>
      </c>
      <c r="G7287" t="s">
        <v>19</v>
      </c>
      <c r="J7287" t="s">
        <v>20</v>
      </c>
      <c r="K7287" t="s">
        <v>9</v>
      </c>
      <c r="P7287" t="str">
        <f t="shared" si="113"/>
        <v>INSERT INTO pokemon_cards (id,name,pokemon_id,level,primary_color,hp,secondary_color,evolve_from,weakness,weakness_modifier,ability_name,ability_text,ability_type) VALUES ('sm12-166','Eevee','133',NULL,'Colorless','60',NULL,NULL,'Fighting','Ã—2',NULL,NULL,NULL);</v>
      </c>
    </row>
    <row r="7288" spans="1:16" x14ac:dyDescent="0.25">
      <c r="A7288" t="s">
        <v>9846</v>
      </c>
      <c r="B7288" t="s">
        <v>226</v>
      </c>
      <c r="C7288">
        <v>133</v>
      </c>
      <c r="D7288" t="s">
        <v>350</v>
      </c>
      <c r="F7288">
        <v>60</v>
      </c>
      <c r="G7288" t="s">
        <v>19</v>
      </c>
      <c r="J7288" t="s">
        <v>20</v>
      </c>
      <c r="K7288" t="s">
        <v>9</v>
      </c>
      <c r="P7288" t="str">
        <f t="shared" si="113"/>
        <v>INSERT INTO pokemon_cards (id,name,pokemon_id,level,primary_color,hp,secondary_color,evolve_from,weakness,weakness_modifier,ability_name,ability_text,ability_type) VALUES ('sm12-167','Eevee','133',NULL,'Colorless','60',NULL,NULL,'Fighting','Ã—2',NULL,NULL,NULL);</v>
      </c>
    </row>
    <row r="7289" spans="1:16" x14ac:dyDescent="0.25">
      <c r="A7289" t="s">
        <v>9847</v>
      </c>
      <c r="B7289" t="s">
        <v>861</v>
      </c>
      <c r="C7289">
        <v>174</v>
      </c>
      <c r="D7289" t="s">
        <v>862</v>
      </c>
      <c r="F7289">
        <v>60</v>
      </c>
      <c r="G7289" t="s">
        <v>19</v>
      </c>
      <c r="L7289" t="s">
        <v>20735</v>
      </c>
      <c r="M7289" t="s">
        <v>22754</v>
      </c>
      <c r="N7289" t="s">
        <v>19150</v>
      </c>
      <c r="P7289" t="str">
        <f t="shared" si="113"/>
        <v>INSERT INTO pokemon_cards (id,name,pokemon_id,level,primary_color,hp,secondary_color,evolve_from,weakness,weakness_modifier,ability_name,ability_text,ability_type) VALUES ('sm12-168','Igglybuff','174',NULL,'Colorless','60',NULL,NULL,NULL,NULL,'Sleepy Voice','Once during your turn (before your attack), you may flip a coin. If heads, your opponent''s Active PokÃ©mon is now Asleep. If you use this Ability, your turn ends.','Ability');</v>
      </c>
    </row>
    <row r="7290" spans="1:16" x14ac:dyDescent="0.25">
      <c r="A7290" t="s">
        <v>9848</v>
      </c>
      <c r="B7290" t="s">
        <v>2300</v>
      </c>
      <c r="C7290">
        <v>190</v>
      </c>
      <c r="D7290" t="s">
        <v>2301</v>
      </c>
      <c r="F7290">
        <v>60</v>
      </c>
      <c r="G7290" t="s">
        <v>19</v>
      </c>
      <c r="J7290" t="s">
        <v>20</v>
      </c>
      <c r="K7290" t="s">
        <v>9</v>
      </c>
      <c r="L7290" t="s">
        <v>20736</v>
      </c>
      <c r="M7290" t="s">
        <v>22755</v>
      </c>
      <c r="N7290" t="s">
        <v>19150</v>
      </c>
      <c r="P7290" t="str">
        <f t="shared" si="113"/>
        <v>INSERT INTO pokemon_cards (id,name,pokemon_id,level,primary_color,hp,secondary_color,evolve_from,weakness,weakness_modifier,ability_name,ability_text,ability_type) VALUES ('sm12-169','Aipom','190',NULL,'Colorless','60',NULL,NULL,'Fighting','Ã—2','Scampering Tail','Once during your turn (before your attack), you may put the top card of your opponent''s deck on the bottom of their deck without looking at it.','Ability');</v>
      </c>
    </row>
    <row r="7291" spans="1:16" x14ac:dyDescent="0.25">
      <c r="A7291" t="s">
        <v>9849</v>
      </c>
      <c r="B7291" t="s">
        <v>2303</v>
      </c>
      <c r="C7291">
        <v>424</v>
      </c>
      <c r="D7291" t="s">
        <v>2304</v>
      </c>
      <c r="F7291">
        <v>100</v>
      </c>
      <c r="G7291" t="s">
        <v>19</v>
      </c>
      <c r="I7291" t="s">
        <v>2300</v>
      </c>
      <c r="J7291" t="s">
        <v>20</v>
      </c>
      <c r="K7291" t="s">
        <v>9</v>
      </c>
      <c r="P7291" t="str">
        <f t="shared" si="113"/>
        <v>INSERT INTO pokemon_cards (id,name,pokemon_id,level,primary_color,hp,secondary_color,evolve_from,weakness,weakness_modifier,ability_name,ability_text,ability_type) VALUES ('sm12-170','Ambipom','424',NULL,'Colorless','100',NULL,'Aipom','Fighting','Ã—2',NULL,NULL,NULL);</v>
      </c>
    </row>
    <row r="7292" spans="1:16" x14ac:dyDescent="0.25">
      <c r="A7292" t="s">
        <v>9850</v>
      </c>
      <c r="B7292" t="s">
        <v>1331</v>
      </c>
      <c r="C7292">
        <v>216</v>
      </c>
      <c r="D7292" t="s">
        <v>1332</v>
      </c>
      <c r="F7292">
        <v>60</v>
      </c>
      <c r="G7292" t="s">
        <v>19</v>
      </c>
      <c r="J7292" t="s">
        <v>20</v>
      </c>
      <c r="K7292" t="s">
        <v>9</v>
      </c>
      <c r="P7292" t="str">
        <f t="shared" si="113"/>
        <v>INSERT INTO pokemon_cards (id,name,pokemon_id,level,primary_color,hp,secondary_color,evolve_from,weakness,weakness_modifier,ability_name,ability_text,ability_type) VALUES ('sm12-171','Teddiursa','216',NULL,'Colorless','60',NULL,NULL,'Fighting','Ã—2',NULL,NULL,NULL);</v>
      </c>
    </row>
    <row r="7293" spans="1:16" x14ac:dyDescent="0.25">
      <c r="A7293" t="s">
        <v>9851</v>
      </c>
      <c r="B7293" t="s">
        <v>1334</v>
      </c>
      <c r="C7293">
        <v>217</v>
      </c>
      <c r="D7293" t="s">
        <v>1335</v>
      </c>
      <c r="F7293">
        <v>140</v>
      </c>
      <c r="G7293" t="s">
        <v>19</v>
      </c>
      <c r="I7293" t="s">
        <v>1331</v>
      </c>
      <c r="J7293" t="s">
        <v>20</v>
      </c>
      <c r="K7293" t="s">
        <v>9</v>
      </c>
      <c r="P7293" t="str">
        <f t="shared" si="113"/>
        <v>INSERT INTO pokemon_cards (id,name,pokemon_id,level,primary_color,hp,secondary_color,evolve_from,weakness,weakness_modifier,ability_name,ability_text,ability_type) VALUES ('sm12-172','Ursaring','217',NULL,'Colorless','140',NULL,'Teddiursa','Fighting','Ã—2',NULL,NULL,NULL);</v>
      </c>
    </row>
    <row r="7294" spans="1:16" x14ac:dyDescent="0.25">
      <c r="A7294" t="s">
        <v>9852</v>
      </c>
      <c r="B7294" t="s">
        <v>3124</v>
      </c>
      <c r="C7294">
        <v>335</v>
      </c>
      <c r="D7294" t="s">
        <v>3125</v>
      </c>
      <c r="F7294">
        <v>100</v>
      </c>
      <c r="G7294" t="s">
        <v>19</v>
      </c>
      <c r="J7294" t="s">
        <v>20</v>
      </c>
      <c r="K7294" t="s">
        <v>9</v>
      </c>
      <c r="P7294" t="str">
        <f t="shared" si="113"/>
        <v>INSERT INTO pokemon_cards (id,name,pokemon_id,level,primary_color,hp,secondary_color,evolve_from,weakness,weakness_modifier,ability_name,ability_text,ability_type) VALUES ('sm12-173','Zangoose','335',NULL,'Colorless','100',NULL,NULL,'Fighting','Ã—2',NULL,NULL,NULL);</v>
      </c>
    </row>
    <row r="7295" spans="1:16" x14ac:dyDescent="0.25">
      <c r="A7295" t="s">
        <v>9853</v>
      </c>
      <c r="B7295" t="s">
        <v>1109</v>
      </c>
      <c r="C7295">
        <v>506</v>
      </c>
      <c r="D7295" t="s">
        <v>1110</v>
      </c>
      <c r="F7295">
        <v>60</v>
      </c>
      <c r="G7295" t="s">
        <v>19</v>
      </c>
      <c r="J7295" t="s">
        <v>20</v>
      </c>
      <c r="K7295" t="s">
        <v>9</v>
      </c>
      <c r="P7295" t="str">
        <f t="shared" si="113"/>
        <v>INSERT INTO pokemon_cards (id,name,pokemon_id,level,primary_color,hp,secondary_color,evolve_from,weakness,weakness_modifier,ability_name,ability_text,ability_type) VALUES ('sm12-174','Lillipup','506',NULL,'Colorless','60',NULL,NULL,'Fighting','Ã—2',NULL,NULL,NULL);</v>
      </c>
    </row>
    <row r="7296" spans="1:16" x14ac:dyDescent="0.25">
      <c r="A7296" t="s">
        <v>9854</v>
      </c>
      <c r="B7296" t="s">
        <v>1113</v>
      </c>
      <c r="C7296">
        <v>507</v>
      </c>
      <c r="D7296" t="s">
        <v>1114</v>
      </c>
      <c r="F7296">
        <v>100</v>
      </c>
      <c r="G7296" t="s">
        <v>19</v>
      </c>
      <c r="I7296" t="s">
        <v>1109</v>
      </c>
      <c r="J7296" t="s">
        <v>20</v>
      </c>
      <c r="K7296" t="s">
        <v>9</v>
      </c>
      <c r="P7296" t="str">
        <f t="shared" si="113"/>
        <v>INSERT INTO pokemon_cards (id,name,pokemon_id,level,primary_color,hp,secondary_color,evolve_from,weakness,weakness_modifier,ability_name,ability_text,ability_type) VALUES ('sm12-175','Herdier','507',NULL,'Colorless','100',NULL,'Lillipup','Fighting','Ã—2',NULL,NULL,NULL);</v>
      </c>
    </row>
    <row r="7297" spans="1:16" x14ac:dyDescent="0.25">
      <c r="A7297" t="s">
        <v>9855</v>
      </c>
      <c r="B7297" t="s">
        <v>1116</v>
      </c>
      <c r="C7297">
        <v>508</v>
      </c>
      <c r="D7297" t="s">
        <v>1117</v>
      </c>
      <c r="F7297">
        <v>150</v>
      </c>
      <c r="G7297" t="s">
        <v>19</v>
      </c>
      <c r="I7297" t="s">
        <v>1113</v>
      </c>
      <c r="J7297" t="s">
        <v>20</v>
      </c>
      <c r="K7297" t="s">
        <v>9</v>
      </c>
      <c r="L7297" t="s">
        <v>20737</v>
      </c>
      <c r="M7297" t="s">
        <v>22756</v>
      </c>
      <c r="N7297" t="s">
        <v>19150</v>
      </c>
      <c r="P7297" t="str">
        <f t="shared" si="113"/>
        <v>INSERT INTO pokemon_cards (id,name,pokemon_id,level,primary_color,hp,secondary_color,evolve_from,weakness,weakness_modifier,ability_name,ability_text,ability_type) VALUES ('sm12-176','Stoutland','508',NULL,'Colorless','150',NULL,'Herdier','Fighting','Ã—2','Arf Arf Bark','When you play this PokÃ©mon from your hand to evolve 1 of your PokÃ©mon during your turn, you may discard an Energy from your opponent''s Active PokÃ©mon. If this PokÃ©mon is your Active PokÃ©mon and is Knocked Out by damage from an opponent''s attack, you may discard an Energy from your opponent''s Active PokÃ©mon.','Ability');</v>
      </c>
    </row>
    <row r="7298" spans="1:16" x14ac:dyDescent="0.25">
      <c r="A7298" t="s">
        <v>9856</v>
      </c>
      <c r="B7298" t="s">
        <v>1723</v>
      </c>
      <c r="C7298">
        <v>627</v>
      </c>
      <c r="D7298" t="s">
        <v>1724</v>
      </c>
      <c r="F7298">
        <v>60</v>
      </c>
      <c r="G7298" t="s">
        <v>19</v>
      </c>
      <c r="J7298" t="s">
        <v>15</v>
      </c>
      <c r="K7298" t="s">
        <v>9</v>
      </c>
      <c r="P7298" t="str">
        <f t="shared" si="113"/>
        <v>INSERT INTO pokemon_cards (id,name,pokemon_id,level,primary_color,hp,secondary_color,evolve_from,weakness,weakness_modifier,ability_name,ability_text,ability_type) VALUES ('sm12-177','Rufflet','627',NULL,'Colorless','60',NULL,NULL,'Lightning','Ã—2',NULL,NULL,NULL);</v>
      </c>
    </row>
    <row r="7299" spans="1:16" x14ac:dyDescent="0.25">
      <c r="A7299" t="s">
        <v>9857</v>
      </c>
      <c r="B7299" t="s">
        <v>1727</v>
      </c>
      <c r="C7299">
        <v>628</v>
      </c>
      <c r="D7299" t="s">
        <v>1728</v>
      </c>
      <c r="F7299">
        <v>130</v>
      </c>
      <c r="G7299" t="s">
        <v>19</v>
      </c>
      <c r="I7299" t="s">
        <v>1723</v>
      </c>
      <c r="J7299" t="s">
        <v>15</v>
      </c>
      <c r="K7299" t="s">
        <v>9</v>
      </c>
      <c r="P7299" t="str">
        <f t="shared" ref="P7299:P7362" si="114">CONCATENATE(
    "INSERT INTO pokemon_cards (",
    _xlfn.TEXTJOIN(",", TRUE, A$1, B$1, C$1, E$1, G$1, F$1, H$1, I$1, J$1, K$1, L$1, M$1, N$1),
    ") VALUES (",
    _xlfn.TEXTJOIN(",", FALSE,
        IF(A7299&lt;&gt;"", "'" &amp; A7299 &amp; "'", "NULL"),
        IF(B7299&lt;&gt;"", "'" &amp; B7299 &amp; "'", "NULL"),
        IF(C7299&lt;&gt;"", "'" &amp; C7299 &amp; "'", "NULL"),
        IF(E7299&lt;&gt;"", "'" &amp; E7299 &amp; "'", "NULL"),
        IF(G7299&lt;&gt;"", "'" &amp; G7299 &amp; "'", "NULL"),
        IF(F7299&lt;&gt;"", "'" &amp; F7299 &amp; "'", "NULL"),
        IF(H7299&lt;&gt;"", "'" &amp; H7299 &amp; "'", "NULL"),
        IF(I7299&lt;&gt;"", "'" &amp; I7299 &amp; "'", "NULL"),
        IF(J7299&lt;&gt;"", "'" &amp; J7299 &amp; "'", "NULL"),
        IF(K7299&lt;&gt;"", "'" &amp; K7299 &amp; "'", "NULL"),
        IF(L7299&lt;&gt;"", "'" &amp; L7299 &amp; "'", "NULL"),
        IF(M7299&lt;&gt;"", "'" &amp; M7299 &amp; "'", "NULL"),
        IF(N7299&lt;&gt;"", "'" &amp; N7299 &amp; "'", "NULL")
    ),
    ");"
)</f>
        <v>INSERT INTO pokemon_cards (id,name,pokemon_id,level,primary_color,hp,secondary_color,evolve_from,weakness,weakness_modifier,ability_name,ability_text,ability_type) VALUES ('sm12-178','Braviary','628',NULL,'Colorless','130',NULL,'Rufflet','Lightning','Ã—2',NULL,NULL,NULL);</v>
      </c>
    </row>
    <row r="7300" spans="1:16" x14ac:dyDescent="0.25">
      <c r="A7300" t="s">
        <v>9858</v>
      </c>
      <c r="B7300" t="s">
        <v>9859</v>
      </c>
      <c r="C7300">
        <v>694</v>
      </c>
      <c r="D7300" t="s">
        <v>9860</v>
      </c>
      <c r="F7300">
        <v>60</v>
      </c>
      <c r="G7300" t="s">
        <v>19</v>
      </c>
      <c r="J7300" t="s">
        <v>20</v>
      </c>
      <c r="K7300" t="s">
        <v>9</v>
      </c>
      <c r="P7300" t="str">
        <f t="shared" si="114"/>
        <v>INSERT INTO pokemon_cards (id,name,pokemon_id,level,primary_color,hp,secondary_color,evolve_from,weakness,weakness_modifier,ability_name,ability_text,ability_type) VALUES ('sm12-179','Helioptile','694',NULL,'Colorless','60',NULL,NULL,'Fighting','Ã—2',NULL,NULL,NULL);</v>
      </c>
    </row>
    <row r="7301" spans="1:16" x14ac:dyDescent="0.25">
      <c r="A7301" t="s">
        <v>9861</v>
      </c>
      <c r="B7301" t="s">
        <v>9862</v>
      </c>
      <c r="C7301">
        <v>695</v>
      </c>
      <c r="D7301" t="s">
        <v>9863</v>
      </c>
      <c r="F7301">
        <v>100</v>
      </c>
      <c r="G7301" t="s">
        <v>19</v>
      </c>
      <c r="I7301" t="s">
        <v>9859</v>
      </c>
      <c r="J7301" t="s">
        <v>20</v>
      </c>
      <c r="K7301" t="s">
        <v>9</v>
      </c>
      <c r="P7301" t="str">
        <f t="shared" si="114"/>
        <v>INSERT INTO pokemon_cards (id,name,pokemon_id,level,primary_color,hp,secondary_color,evolve_from,weakness,weakness_modifier,ability_name,ability_text,ability_type) VALUES ('sm12-180','Heliolisk','695',NULL,'Colorless','100',NULL,'Helioptile','Fighting','Ã—2',NULL,NULL,NULL);</v>
      </c>
    </row>
    <row r="7302" spans="1:16" x14ac:dyDescent="0.25">
      <c r="A7302" t="s">
        <v>9864</v>
      </c>
      <c r="B7302" t="s">
        <v>7572</v>
      </c>
      <c r="C7302">
        <v>759</v>
      </c>
      <c r="D7302" t="s">
        <v>9016</v>
      </c>
      <c r="F7302">
        <v>80</v>
      </c>
      <c r="G7302" t="s">
        <v>19</v>
      </c>
      <c r="J7302" t="s">
        <v>20</v>
      </c>
      <c r="K7302" t="s">
        <v>9</v>
      </c>
      <c r="P7302" t="str">
        <f t="shared" si="114"/>
        <v>INSERT INTO pokemon_cards (id,name,pokemon_id,level,primary_color,hp,secondary_color,evolve_from,weakness,weakness_modifier,ability_name,ability_text,ability_type) VALUES ('sm12-181','Stufful','759',NULL,'Colorless','80',NULL,NULL,'Fighting','Ã—2',NULL,NULL,NULL);</v>
      </c>
    </row>
    <row r="7303" spans="1:16" x14ac:dyDescent="0.25">
      <c r="A7303" t="s">
        <v>9865</v>
      </c>
      <c r="B7303" t="s">
        <v>7570</v>
      </c>
      <c r="C7303">
        <v>760</v>
      </c>
      <c r="D7303" t="s">
        <v>7571</v>
      </c>
      <c r="F7303">
        <v>120</v>
      </c>
      <c r="G7303" t="s">
        <v>19</v>
      </c>
      <c r="I7303" t="s">
        <v>7572</v>
      </c>
      <c r="J7303" t="s">
        <v>20</v>
      </c>
      <c r="K7303" t="s">
        <v>9</v>
      </c>
      <c r="L7303" t="s">
        <v>20738</v>
      </c>
      <c r="M7303" t="s">
        <v>22456</v>
      </c>
      <c r="N7303" t="s">
        <v>19150</v>
      </c>
      <c r="P7303" t="str">
        <f t="shared" si="114"/>
        <v>INSERT INTO pokemon_cards (id,name,pokemon_id,level,primary_color,hp,secondary_color,evolve_from,weakness,weakness_modifier,ability_name,ability_text,ability_type) VALUES ('sm12-182','Bewear','760',NULL,'Colorless','120',NULL,'Stufful','Fighting','Ã—2','Carry and Run','As long as this PokÃ©mon is on your Bench, your Active PokÃ©mon''s Retreat Cost is ColorlessColorless less.','Ability');</v>
      </c>
    </row>
    <row r="7304" spans="1:16" x14ac:dyDescent="0.25">
      <c r="A7304" t="s">
        <v>9866</v>
      </c>
      <c r="B7304" t="s">
        <v>9519</v>
      </c>
      <c r="C7304" t="s">
        <v>19072</v>
      </c>
      <c r="D7304" t="s">
        <v>9520</v>
      </c>
      <c r="F7304">
        <v>110</v>
      </c>
      <c r="G7304" t="s">
        <v>19</v>
      </c>
      <c r="J7304" t="s">
        <v>20</v>
      </c>
      <c r="K7304" t="s">
        <v>9</v>
      </c>
      <c r="P7304" t="str">
        <f t="shared" si="114"/>
        <v>INSERT INTO pokemon_cards (id,name,pokemon_id,level,primary_color,hp,secondary_color,evolve_from,weakness,weakness_modifier,ability_name,ability_text,ability_type) VALUES ('sm12-183','Type: Null',NULL,NULL,'Colorless','110',NULL,NULL,'Fighting','Ã—2',NULL,NULL,NULL);</v>
      </c>
    </row>
    <row r="7305" spans="1:16" x14ac:dyDescent="0.25">
      <c r="A7305" t="s">
        <v>9867</v>
      </c>
      <c r="B7305" t="s">
        <v>9868</v>
      </c>
      <c r="C7305">
        <v>773</v>
      </c>
      <c r="D7305" t="s">
        <v>9523</v>
      </c>
      <c r="F7305">
        <v>210</v>
      </c>
      <c r="G7305" t="s">
        <v>19</v>
      </c>
      <c r="I7305" t="s">
        <v>9519</v>
      </c>
      <c r="J7305" t="s">
        <v>20</v>
      </c>
      <c r="K7305" t="s">
        <v>9</v>
      </c>
      <c r="L7305" t="s">
        <v>20739</v>
      </c>
      <c r="M7305" t="s">
        <v>20740</v>
      </c>
      <c r="N7305" t="s">
        <v>19150</v>
      </c>
      <c r="P7305" t="str">
        <f t="shared" si="114"/>
        <v>INSERT INTO pokemon_cards (id,name,pokemon_id,level,primary_color,hp,secondary_color,evolve_from,weakness,weakness_modifier,ability_name,ability_text,ability_type) VALUES ('sm12-184','Silvally-GX','773',NULL,'Colorless','210',NULL,'Type: Null','Fighting','Ã—2','Disk Reload','Once during your turn (before your attack), you may draw cards until you have 5 cards in your hand.','Ability');</v>
      </c>
    </row>
    <row r="7306" spans="1:16" x14ac:dyDescent="0.25">
      <c r="A7306" t="s">
        <v>9869</v>
      </c>
      <c r="B7306" t="s">
        <v>9620</v>
      </c>
      <c r="C7306">
        <v>3</v>
      </c>
      <c r="D7306" t="s">
        <v>9621</v>
      </c>
      <c r="F7306">
        <v>270</v>
      </c>
      <c r="G7306" t="s">
        <v>33</v>
      </c>
      <c r="J7306" t="s">
        <v>24</v>
      </c>
      <c r="K7306" t="s">
        <v>9</v>
      </c>
      <c r="L7306" t="s">
        <v>20691</v>
      </c>
      <c r="M7306" t="s">
        <v>22733</v>
      </c>
      <c r="N7306" t="s">
        <v>19150</v>
      </c>
      <c r="P7306" t="str">
        <f t="shared" si="114"/>
        <v>INSERT INTO pokemon_cards (id,name,pokemon_id,level,primary_color,hp,secondary_color,evolve_from,weakness,weakness_modifier,ability_name,ability_text,ability_type) VALUES ('sm12-210','Venusaur &amp; Snivy-GX','3',NULL,'Grass','270',NULL,NULL,'Fire','Ã—2','Shining Vine','Once during your turn, if this PokÃ©mon is your Active PokÃ©mon, when you attach a Grass Energy card from your hand to it, you may switch 1 of your opponent''s Benched PokÃ©mon with their Active PokÃ©mon.','Ability');</v>
      </c>
    </row>
    <row r="7307" spans="1:16" x14ac:dyDescent="0.25">
      <c r="A7307" t="s">
        <v>9870</v>
      </c>
      <c r="B7307" t="s">
        <v>9625</v>
      </c>
      <c r="C7307">
        <v>45</v>
      </c>
      <c r="D7307" t="s">
        <v>267</v>
      </c>
      <c r="F7307">
        <v>240</v>
      </c>
      <c r="G7307" t="s">
        <v>33</v>
      </c>
      <c r="I7307" t="s">
        <v>268</v>
      </c>
      <c r="J7307" t="s">
        <v>24</v>
      </c>
      <c r="K7307" t="s">
        <v>9</v>
      </c>
      <c r="L7307" t="s">
        <v>20692</v>
      </c>
      <c r="M7307" t="s">
        <v>20693</v>
      </c>
      <c r="N7307" t="s">
        <v>19150</v>
      </c>
      <c r="P7307" t="str">
        <f t="shared" si="114"/>
        <v>INSERT INTO pokemon_cards (id,name,pokemon_id,level,primary_color,hp,secondary_color,evolve_from,weakness,weakness_modifier,ability_name,ability_text,ability_type) VALUES ('sm12-211','Vileplume-GX','45',NULL,'Grass','240',NULL,'Gloom','Fire','Ã—2','Fragrant Flower Garden','Once during your turn (before your attack), you may heal 30 damage from each of your PokÃ©mon.','Ability');</v>
      </c>
    </row>
    <row r="7308" spans="1:16" x14ac:dyDescent="0.25">
      <c r="A7308" t="s">
        <v>9871</v>
      </c>
      <c r="B7308" t="s">
        <v>9646</v>
      </c>
      <c r="C7308">
        <v>6</v>
      </c>
      <c r="D7308" t="s">
        <v>9647</v>
      </c>
      <c r="F7308">
        <v>270</v>
      </c>
      <c r="G7308" t="s">
        <v>24</v>
      </c>
      <c r="J7308" t="s">
        <v>13</v>
      </c>
      <c r="K7308" t="s">
        <v>9</v>
      </c>
      <c r="P7308" t="str">
        <f t="shared" si="114"/>
        <v>INSERT INTO pokemon_cards (id,name,pokemon_id,level,primary_color,hp,secondary_color,evolve_from,weakness,weakness_modifier,ability_name,ability_text,ability_type) VALUES ('sm12-212','Charizard &amp; Braixen-GX','6',NULL,'Fire','270',NULL,NULL,'Water','Ã—2',NULL,NULL,NULL);</v>
      </c>
    </row>
    <row r="7309" spans="1:16" x14ac:dyDescent="0.25">
      <c r="A7309" t="s">
        <v>9872</v>
      </c>
      <c r="B7309" t="s">
        <v>9661</v>
      </c>
      <c r="C7309">
        <v>637</v>
      </c>
      <c r="D7309" t="s">
        <v>1181</v>
      </c>
      <c r="F7309">
        <v>210</v>
      </c>
      <c r="G7309" t="s">
        <v>24</v>
      </c>
      <c r="I7309" t="s">
        <v>1177</v>
      </c>
      <c r="J7309" t="s">
        <v>13</v>
      </c>
      <c r="K7309" t="s">
        <v>9</v>
      </c>
      <c r="L7309" t="s">
        <v>20702</v>
      </c>
      <c r="M7309" t="s">
        <v>22737</v>
      </c>
      <c r="N7309" t="s">
        <v>19150</v>
      </c>
      <c r="P7309" t="str">
        <f t="shared" si="114"/>
        <v>INSERT INTO pokemon_cards (id,name,pokemon_id,level,primary_color,hp,secondary_color,evolve_from,weakness,weakness_modifier,ability_name,ability_text,ability_type) VALUES ('sm12-213','Volcarona-GX','637',NULL,'Fire','210',NULL,'Larvesta','Water','Ã—2','Flaming Shot','Once during your turn (before your attack), you may discard a Fire Energy card from your hand. If you do, put 2 damage counters on 1 of your opponent''s PokÃ©mon.','Ability');</v>
      </c>
    </row>
    <row r="7310" spans="1:16" x14ac:dyDescent="0.25">
      <c r="A7310" t="s">
        <v>9873</v>
      </c>
      <c r="B7310" t="s">
        <v>9669</v>
      </c>
      <c r="C7310">
        <v>9</v>
      </c>
      <c r="D7310" t="s">
        <v>9670</v>
      </c>
      <c r="F7310">
        <v>270</v>
      </c>
      <c r="G7310" t="s">
        <v>13</v>
      </c>
      <c r="J7310" t="s">
        <v>33</v>
      </c>
      <c r="K7310" t="s">
        <v>9</v>
      </c>
      <c r="P7310" t="str">
        <f t="shared" si="114"/>
        <v>INSERT INTO pokemon_cards (id,name,pokemon_id,level,primary_color,hp,secondary_color,evolve_from,weakness,weakness_modifier,ability_name,ability_text,ability_type) VALUES ('sm12-214','Blastoise &amp; Piplup-GX','9',NULL,'Water','270',NULL,NULL,'Grass','Ã—2',NULL,NULL,NULL);</v>
      </c>
    </row>
    <row r="7311" spans="1:16" x14ac:dyDescent="0.25">
      <c r="A7311" t="s">
        <v>9874</v>
      </c>
      <c r="B7311" t="s">
        <v>9669</v>
      </c>
      <c r="C7311">
        <v>9</v>
      </c>
      <c r="D7311" t="s">
        <v>9670</v>
      </c>
      <c r="F7311">
        <v>270</v>
      </c>
      <c r="G7311" t="s">
        <v>13</v>
      </c>
      <c r="J7311" t="s">
        <v>33</v>
      </c>
      <c r="K7311" t="s">
        <v>9</v>
      </c>
      <c r="P7311" t="str">
        <f t="shared" si="114"/>
        <v>INSERT INTO pokemon_cards (id,name,pokemon_id,level,primary_color,hp,secondary_color,evolve_from,weakness,weakness_modifier,ability_name,ability_text,ability_type) VALUES ('sm12-215','Blastoise &amp; Piplup-GX','9',NULL,'Water','270',NULL,NULL,'Grass','Ã—2',NULL,NULL,NULL);</v>
      </c>
    </row>
    <row r="7312" spans="1:16" x14ac:dyDescent="0.25">
      <c r="A7312" t="s">
        <v>9875</v>
      </c>
      <c r="B7312" t="s">
        <v>9710</v>
      </c>
      <c r="C7312">
        <v>791</v>
      </c>
      <c r="D7312" t="s">
        <v>9711</v>
      </c>
      <c r="F7312">
        <v>270</v>
      </c>
      <c r="G7312" t="s">
        <v>7</v>
      </c>
      <c r="J7312" t="s">
        <v>7</v>
      </c>
      <c r="K7312" t="s">
        <v>9</v>
      </c>
      <c r="P7312" t="str">
        <f t="shared" si="114"/>
        <v>INSERT INTO pokemon_cards (id,name,pokemon_id,level,primary_color,hp,secondary_color,evolve_from,weakness,weakness_modifier,ability_name,ability_text,ability_type) VALUES ('sm12-216','Solgaleo &amp; Lunala-GX','791',NULL,'Psychic','270',NULL,NULL,'Psychic','Ã—2',NULL,NULL,NULL);</v>
      </c>
    </row>
    <row r="7313" spans="1:16" x14ac:dyDescent="0.25">
      <c r="A7313" t="s">
        <v>9876</v>
      </c>
      <c r="B7313" t="s">
        <v>9740</v>
      </c>
      <c r="C7313">
        <v>741</v>
      </c>
      <c r="D7313" t="s">
        <v>9741</v>
      </c>
      <c r="F7313">
        <v>170</v>
      </c>
      <c r="G7313" t="s">
        <v>7</v>
      </c>
      <c r="J7313" t="s">
        <v>896</v>
      </c>
      <c r="K7313" t="s">
        <v>9</v>
      </c>
      <c r="L7313" t="s">
        <v>20717</v>
      </c>
      <c r="M7313" t="s">
        <v>22745</v>
      </c>
      <c r="N7313" t="s">
        <v>19150</v>
      </c>
      <c r="P7313" t="str">
        <f t="shared" si="114"/>
        <v>INSERT INTO pokemon_cards (id,name,pokemon_id,level,primary_color,hp,secondary_color,evolve_from,weakness,weakness_modifier,ability_name,ability_text,ability_type) VALUES ('sm12-217','Oricorio-GX','741',NULL,'Psychic','170',NULL,NULL,'Darkness','Ã—2','Dance of Tribute','Once during your turn (before your attack), if any of your PokÃ©mon were Knocked Out during your opponent''s last turn, you may draw 3 cards. You can''t use more than 1 Dance of Tribute Ability each turn.','Ability');</v>
      </c>
    </row>
    <row r="7314" spans="1:16" x14ac:dyDescent="0.25">
      <c r="A7314" t="s">
        <v>9877</v>
      </c>
      <c r="B7314" t="s">
        <v>9759</v>
      </c>
      <c r="C7314">
        <v>330</v>
      </c>
      <c r="D7314" t="s">
        <v>2480</v>
      </c>
      <c r="F7314">
        <v>240</v>
      </c>
      <c r="G7314" t="s">
        <v>20</v>
      </c>
      <c r="I7314" t="s">
        <v>2476</v>
      </c>
      <c r="J7314" t="s">
        <v>33</v>
      </c>
      <c r="K7314" t="s">
        <v>9</v>
      </c>
      <c r="L7314" t="s">
        <v>20723</v>
      </c>
      <c r="M7314" t="s">
        <v>21909</v>
      </c>
      <c r="N7314" t="s">
        <v>19150</v>
      </c>
      <c r="P7314" t="str">
        <f t="shared" si="114"/>
        <v>INSERT INTO pokemon_cards (id,name,pokemon_id,level,primary_color,hp,secondary_color,evolve_from,weakness,weakness_modifier,ability_name,ability_text,ability_type) VALUES ('sm12-218','Flygon-GX','330',NULL,'Fighting','240',NULL,'Vibrava','Grass','Ã—2','Dusty Defense','As long as this PokÃ©mon is your Active PokÃ©mon, all of your PokÃ©mon take 30 less damage from your opponent''s attacks (after applying Weakness and Resistance).','Ability');</v>
      </c>
    </row>
    <row r="7315" spans="1:16" x14ac:dyDescent="0.25">
      <c r="A7315" t="s">
        <v>9878</v>
      </c>
      <c r="B7315" t="s">
        <v>9784</v>
      </c>
      <c r="C7315">
        <v>53</v>
      </c>
      <c r="D7315" t="s">
        <v>322</v>
      </c>
      <c r="F7315">
        <v>200</v>
      </c>
      <c r="G7315" t="s">
        <v>896</v>
      </c>
      <c r="I7315" t="s">
        <v>7489</v>
      </c>
      <c r="J7315" t="s">
        <v>20</v>
      </c>
      <c r="K7315" t="s">
        <v>9</v>
      </c>
      <c r="L7315" t="s">
        <v>20727</v>
      </c>
      <c r="M7315" t="s">
        <v>22748</v>
      </c>
      <c r="N7315" t="s">
        <v>19150</v>
      </c>
      <c r="P7315" t="str">
        <f t="shared" si="114"/>
        <v>INSERT INTO pokemon_cards (id,name,pokemon_id,level,primary_color,hp,secondary_color,evolve_from,weakness,weakness_modifier,ability_name,ability_text,ability_type) VALUES ('sm12-219','Alolan Persian-GX','53',NULL,'Darkness','200',NULL,'Alolan Meowth','Fighting','Ã—2','Smug Face','Prevent all effects of attacks, including damage, done to this PokÃ©mon by your opponent''s TAG TEAM PokÃ©mon and Ultra Beasts, and by your opponent''s PokÃ©mon that have any Special Energy attached to them.','Ability');</v>
      </c>
    </row>
    <row r="7316" spans="1:16" x14ac:dyDescent="0.25">
      <c r="A7316" t="s">
        <v>9879</v>
      </c>
      <c r="B7316" t="s">
        <v>9821</v>
      </c>
      <c r="C7316">
        <v>493</v>
      </c>
      <c r="D7316" t="s">
        <v>9822</v>
      </c>
      <c r="F7316">
        <v>280</v>
      </c>
      <c r="G7316" t="s">
        <v>1297</v>
      </c>
      <c r="J7316" t="s">
        <v>3060</v>
      </c>
      <c r="K7316" t="s">
        <v>9</v>
      </c>
      <c r="P7316" t="str">
        <f t="shared" si="114"/>
        <v>INSERT INTO pokemon_cards (id,name,pokemon_id,level,primary_color,hp,secondary_color,evolve_from,weakness,weakness_modifier,ability_name,ability_text,ability_type) VALUES ('sm12-220','Arceus &amp; Dialga &amp; Palkia-GX','493',NULL,'Dragon','280',NULL,NULL,'Fairy','Ã—2',NULL,NULL,NULL);</v>
      </c>
    </row>
    <row r="7317" spans="1:16" x14ac:dyDescent="0.25">
      <c r="A7317" t="s">
        <v>9880</v>
      </c>
      <c r="B7317" t="s">
        <v>9821</v>
      </c>
      <c r="C7317">
        <v>493</v>
      </c>
      <c r="D7317" t="s">
        <v>9822</v>
      </c>
      <c r="F7317">
        <v>280</v>
      </c>
      <c r="G7317" t="s">
        <v>1297</v>
      </c>
      <c r="J7317" t="s">
        <v>3060</v>
      </c>
      <c r="K7317" t="s">
        <v>9</v>
      </c>
      <c r="P7317" t="str">
        <f t="shared" si="114"/>
        <v>INSERT INTO pokemon_cards (id,name,pokemon_id,level,primary_color,hp,secondary_color,evolve_from,weakness,weakness_modifier,ability_name,ability_text,ability_type) VALUES ('sm12-221','Arceus &amp; Dialga &amp; Palkia-GX','493',NULL,'Dragon','280',NULL,NULL,'Fairy','Ã—2',NULL,NULL,NULL);</v>
      </c>
    </row>
    <row r="7318" spans="1:16" x14ac:dyDescent="0.25">
      <c r="A7318" t="s">
        <v>9881</v>
      </c>
      <c r="B7318" t="s">
        <v>9824</v>
      </c>
      <c r="C7318">
        <v>643</v>
      </c>
      <c r="D7318" t="s">
        <v>9825</v>
      </c>
      <c r="F7318">
        <v>270</v>
      </c>
      <c r="G7318" t="s">
        <v>1297</v>
      </c>
      <c r="J7318" t="s">
        <v>3060</v>
      </c>
      <c r="K7318" t="s">
        <v>9</v>
      </c>
      <c r="P7318" t="str">
        <f t="shared" si="114"/>
        <v>INSERT INTO pokemon_cards (id,name,pokemon_id,level,primary_color,hp,secondary_color,evolve_from,weakness,weakness_modifier,ability_name,ability_text,ability_type) VALUES ('sm12-222','Reshiram &amp; Zekrom-GX','643',NULL,'Dragon','270',NULL,NULL,'Fairy','Ã—2',NULL,NULL,NULL);</v>
      </c>
    </row>
    <row r="7319" spans="1:16" x14ac:dyDescent="0.25">
      <c r="A7319" t="s">
        <v>9882</v>
      </c>
      <c r="B7319" t="s">
        <v>9827</v>
      </c>
      <c r="C7319">
        <v>804</v>
      </c>
      <c r="D7319" t="s">
        <v>9828</v>
      </c>
      <c r="F7319">
        <v>280</v>
      </c>
      <c r="G7319" t="s">
        <v>1297</v>
      </c>
      <c r="J7319" t="s">
        <v>3060</v>
      </c>
      <c r="K7319" t="s">
        <v>9</v>
      </c>
      <c r="L7319" t="s">
        <v>20732</v>
      </c>
      <c r="M7319" t="s">
        <v>20733</v>
      </c>
      <c r="N7319" t="s">
        <v>19150</v>
      </c>
      <c r="P7319" t="str">
        <f t="shared" si="114"/>
        <v>INSERT INTO pokemon_cards (id,name,pokemon_id,level,primary_color,hp,secondary_color,evolve_from,weakness,weakness_modifier,ability_name,ability_text,ability_type) VALUES ('sm12-223','Naganadel &amp; Guzzlord-GX','804',NULL,'Dragon','280',NULL,NULL,'Fairy','Ã—2','Violent Appetite','Once during your turn (before your attack), you may discard a PokÃ©mon from your hand. If you do, heal 60 damage from this PokÃ©mon.','Ability');</v>
      </c>
    </row>
    <row r="7320" spans="1:16" x14ac:dyDescent="0.25">
      <c r="A7320" t="s">
        <v>9883</v>
      </c>
      <c r="B7320" t="s">
        <v>9827</v>
      </c>
      <c r="C7320">
        <v>804</v>
      </c>
      <c r="D7320" t="s">
        <v>9828</v>
      </c>
      <c r="F7320">
        <v>280</v>
      </c>
      <c r="G7320" t="s">
        <v>1297</v>
      </c>
      <c r="J7320" t="s">
        <v>3060</v>
      </c>
      <c r="K7320" t="s">
        <v>9</v>
      </c>
      <c r="L7320" t="s">
        <v>20732</v>
      </c>
      <c r="M7320" t="s">
        <v>20733</v>
      </c>
      <c r="N7320" t="s">
        <v>19150</v>
      </c>
      <c r="P7320" t="str">
        <f t="shared" si="114"/>
        <v>INSERT INTO pokemon_cards (id,name,pokemon_id,level,primary_color,hp,secondary_color,evolve_from,weakness,weakness_modifier,ability_name,ability_text,ability_type) VALUES ('sm12-224','Naganadel &amp; Guzzlord-GX','804',NULL,'Dragon','280',NULL,NULL,'Fairy','Ã—2','Violent Appetite','Once during your turn (before your attack), you may discard a PokÃ©mon from your hand. If you do, heal 60 damage from this PokÃ©mon.','Ability');</v>
      </c>
    </row>
    <row r="7321" spans="1:16" x14ac:dyDescent="0.25">
      <c r="A7321" t="s">
        <v>9884</v>
      </c>
      <c r="B7321" t="s">
        <v>9843</v>
      </c>
      <c r="C7321">
        <v>428</v>
      </c>
      <c r="D7321" t="s">
        <v>9844</v>
      </c>
      <c r="F7321">
        <v>240</v>
      </c>
      <c r="G7321" t="s">
        <v>19</v>
      </c>
      <c r="J7321" t="s">
        <v>20</v>
      </c>
      <c r="K7321" t="s">
        <v>9</v>
      </c>
      <c r="P7321" t="str">
        <f t="shared" si="114"/>
        <v>INSERT INTO pokemon_cards (id,name,pokemon_id,level,primary_color,hp,secondary_color,evolve_from,weakness,weakness_modifier,ability_name,ability_text,ability_type) VALUES ('sm12-225','Mega Lopunny &amp; Jigglypuff-GX','428',NULL,'Colorless','240',NULL,NULL,'Fighting','Ã—2',NULL,NULL,NULL);</v>
      </c>
    </row>
    <row r="7322" spans="1:16" x14ac:dyDescent="0.25">
      <c r="A7322" t="s">
        <v>9885</v>
      </c>
      <c r="B7322" t="s">
        <v>9843</v>
      </c>
      <c r="C7322">
        <v>428</v>
      </c>
      <c r="D7322" t="s">
        <v>9844</v>
      </c>
      <c r="F7322">
        <v>240</v>
      </c>
      <c r="G7322" t="s">
        <v>19</v>
      </c>
      <c r="J7322" t="s">
        <v>20</v>
      </c>
      <c r="K7322" t="s">
        <v>9</v>
      </c>
      <c r="P7322" t="str">
        <f t="shared" si="114"/>
        <v>INSERT INTO pokemon_cards (id,name,pokemon_id,level,primary_color,hp,secondary_color,evolve_from,weakness,weakness_modifier,ability_name,ability_text,ability_type) VALUES ('sm12-226','Mega Lopunny &amp; Jigglypuff-GX','428',NULL,'Colorless','240',NULL,NULL,'Fighting','Ã—2',NULL,NULL,NULL);</v>
      </c>
    </row>
    <row r="7323" spans="1:16" x14ac:dyDescent="0.25">
      <c r="A7323" t="s">
        <v>9886</v>
      </c>
      <c r="B7323" t="s">
        <v>9868</v>
      </c>
      <c r="C7323">
        <v>773</v>
      </c>
      <c r="D7323" t="s">
        <v>9523</v>
      </c>
      <c r="F7323">
        <v>210</v>
      </c>
      <c r="G7323" t="s">
        <v>19</v>
      </c>
      <c r="I7323" t="s">
        <v>9519</v>
      </c>
      <c r="J7323" t="s">
        <v>20</v>
      </c>
      <c r="K7323" t="s">
        <v>9</v>
      </c>
      <c r="L7323" t="s">
        <v>20739</v>
      </c>
      <c r="M7323" t="s">
        <v>20740</v>
      </c>
      <c r="N7323" t="s">
        <v>19150</v>
      </c>
      <c r="P7323" t="str">
        <f t="shared" si="114"/>
        <v>INSERT INTO pokemon_cards (id,name,pokemon_id,level,primary_color,hp,secondary_color,evolve_from,weakness,weakness_modifier,ability_name,ability_text,ability_type) VALUES ('sm12-227','Silvally-GX','773',NULL,'Colorless','210',NULL,'Type: Null','Fighting','Ã—2','Disk Reload','Once during your turn (before your attack), you may draw cards until you have 5 cards in your hand.','Ability');</v>
      </c>
    </row>
    <row r="7324" spans="1:16" x14ac:dyDescent="0.25">
      <c r="A7324" t="s">
        <v>9887</v>
      </c>
      <c r="B7324" t="s">
        <v>2018</v>
      </c>
      <c r="C7324">
        <v>324</v>
      </c>
      <c r="D7324" t="s">
        <v>2019</v>
      </c>
      <c r="F7324">
        <v>110</v>
      </c>
      <c r="G7324" t="s">
        <v>24</v>
      </c>
      <c r="J7324" t="s">
        <v>13</v>
      </c>
      <c r="K7324" t="s">
        <v>9</v>
      </c>
      <c r="P7324" t="str">
        <f t="shared" si="114"/>
        <v>INSERT INTO pokemon_cards (id,name,pokemon_id,level,primary_color,hp,secondary_color,evolve_from,weakness,weakness_modifier,ability_name,ability_text,ability_type) VALUES ('sm12-237','Torkoal','324',NULL,'Fire','110',NULL,NULL,'Water','Ã—2',NULL,NULL,NULL);</v>
      </c>
    </row>
    <row r="7325" spans="1:16" x14ac:dyDescent="0.25">
      <c r="A7325" t="s">
        <v>9888</v>
      </c>
      <c r="B7325" t="s">
        <v>1956</v>
      </c>
      <c r="C7325">
        <v>461</v>
      </c>
      <c r="D7325" t="s">
        <v>1957</v>
      </c>
      <c r="F7325">
        <v>90</v>
      </c>
      <c r="G7325" t="s">
        <v>13</v>
      </c>
      <c r="I7325" t="s">
        <v>1954</v>
      </c>
      <c r="J7325" t="s">
        <v>854</v>
      </c>
      <c r="K7325" t="s">
        <v>9</v>
      </c>
      <c r="P7325" t="str">
        <f t="shared" si="114"/>
        <v>INSERT INTO pokemon_cards (id,name,pokemon_id,level,primary_color,hp,secondary_color,evolve_from,weakness,weakness_modifier,ability_name,ability_text,ability_type) VALUES ('sm12-238','Weavile','461',NULL,'Water','90',NULL,'Sneasel','Metal','Ã—2',NULL,NULL,NULL);</v>
      </c>
    </row>
    <row r="7326" spans="1:16" x14ac:dyDescent="0.25">
      <c r="A7326" t="s">
        <v>9889</v>
      </c>
      <c r="B7326" t="s">
        <v>1406</v>
      </c>
      <c r="C7326">
        <v>393</v>
      </c>
      <c r="D7326" t="s">
        <v>1407</v>
      </c>
      <c r="F7326">
        <v>60</v>
      </c>
      <c r="G7326" t="s">
        <v>13</v>
      </c>
      <c r="J7326" t="s">
        <v>15</v>
      </c>
      <c r="K7326" t="s">
        <v>9</v>
      </c>
      <c r="P7326" t="str">
        <f t="shared" si="114"/>
        <v>INSERT INTO pokemon_cards (id,name,pokemon_id,level,primary_color,hp,secondary_color,evolve_from,weakness,weakness_modifier,ability_name,ability_text,ability_type) VALUES ('sm12-239','Piplup','393',NULL,'Water','60',NULL,NULL,'Lightning','Ã—2',NULL,NULL,NULL);</v>
      </c>
    </row>
    <row r="7327" spans="1:16" x14ac:dyDescent="0.25">
      <c r="A7327" t="s">
        <v>9890</v>
      </c>
      <c r="B7327" t="s">
        <v>8906</v>
      </c>
      <c r="C7327">
        <v>746</v>
      </c>
      <c r="D7327" t="s">
        <v>8907</v>
      </c>
      <c r="F7327">
        <v>180</v>
      </c>
      <c r="G7327" t="s">
        <v>13</v>
      </c>
      <c r="J7327" t="s">
        <v>15</v>
      </c>
      <c r="K7327" t="s">
        <v>9</v>
      </c>
      <c r="L7327" t="s">
        <v>20707</v>
      </c>
      <c r="M7327" t="s">
        <v>22740</v>
      </c>
      <c r="N7327" t="s">
        <v>19150</v>
      </c>
      <c r="P7327" t="str">
        <f t="shared" si="114"/>
        <v>INSERT INTO pokemon_cards (id,name,pokemon_id,level,primary_color,hp,secondary_color,evolve_from,weakness,weakness_modifier,ability_name,ability_text,ability_type) VALUES ('sm12-240','Wishiwashi','746',NULL,'Water','180',NULL,NULL,'Lightning','Ã—2','Scatter','At the end of your opponent''s turn, if this PokÃ©mon has any damage counters on it, flip a coin. If tails, shuffle this PokÃ©mon and all cards attached to it into your deck.','Ability');</v>
      </c>
    </row>
    <row r="7328" spans="1:16" x14ac:dyDescent="0.25">
      <c r="A7328" t="s">
        <v>9891</v>
      </c>
      <c r="B7328" t="s">
        <v>63</v>
      </c>
      <c r="C7328">
        <v>25</v>
      </c>
      <c r="D7328" t="s">
        <v>191</v>
      </c>
      <c r="F7328">
        <v>70</v>
      </c>
      <c r="G7328" t="s">
        <v>15</v>
      </c>
      <c r="J7328" t="s">
        <v>20</v>
      </c>
      <c r="K7328" t="s">
        <v>9</v>
      </c>
      <c r="P7328" t="str">
        <f t="shared" si="114"/>
        <v>INSERT INTO pokemon_cards (id,name,pokemon_id,level,primary_color,hp,secondary_color,evolve_from,weakness,weakness_modifier,ability_name,ability_text,ability_type) VALUES ('sm12-241','Pikachu','25',NULL,'Lightning','70',NULL,NULL,'Fighting','Ã—2',NULL,NULL,NULL);</v>
      </c>
    </row>
    <row r="7329" spans="1:16" x14ac:dyDescent="0.25">
      <c r="A7329" t="s">
        <v>9892</v>
      </c>
      <c r="B7329" t="s">
        <v>44</v>
      </c>
      <c r="C7329">
        <v>81</v>
      </c>
      <c r="D7329" t="s">
        <v>179</v>
      </c>
      <c r="F7329">
        <v>60</v>
      </c>
      <c r="G7329" t="s">
        <v>15</v>
      </c>
      <c r="J7329" t="s">
        <v>20</v>
      </c>
      <c r="K7329" t="s">
        <v>9</v>
      </c>
      <c r="P7329" t="str">
        <f t="shared" si="114"/>
        <v>INSERT INTO pokemon_cards (id,name,pokemon_id,level,primary_color,hp,secondary_color,evolve_from,weakness,weakness_modifier,ability_name,ability_text,ability_type) VALUES ('sm12-242','Magnemite','81',NULL,'Lightning','60',NULL,NULL,'Fighting','Ã—2',NULL,NULL,NULL);</v>
      </c>
    </row>
    <row r="7330" spans="1:16" x14ac:dyDescent="0.25">
      <c r="A7330" t="s">
        <v>9893</v>
      </c>
      <c r="B7330" t="s">
        <v>174</v>
      </c>
      <c r="C7330">
        <v>109</v>
      </c>
      <c r="D7330" t="s">
        <v>175</v>
      </c>
      <c r="F7330">
        <v>60</v>
      </c>
      <c r="G7330" t="s">
        <v>7</v>
      </c>
      <c r="J7330" t="s">
        <v>7</v>
      </c>
      <c r="K7330" t="s">
        <v>9</v>
      </c>
      <c r="L7330" t="s">
        <v>20712</v>
      </c>
      <c r="M7330" t="s">
        <v>22743</v>
      </c>
      <c r="N7330" t="s">
        <v>19150</v>
      </c>
      <c r="P7330" t="str">
        <f t="shared" si="114"/>
        <v>INSERT INTO pokemon_cards (id,name,pokemon_id,level,primary_color,hp,secondary_color,evolve_from,weakness,weakness_modifier,ability_name,ability_text,ability_type) VALUES ('sm12-243','Koffing','109',NULL,'Psychic','60',NULL,NULL,'Psychic','Ã—2','Blow-Away Bomb','Once during your turn, when you discard this PokÃ©mon with the effect of Roxie, you may put 1 damage counter on each of your opponent''s PokÃ©mon. (Place damage counters after the effect of Roxie.)','Ability');</v>
      </c>
    </row>
    <row r="7331" spans="1:16" x14ac:dyDescent="0.25">
      <c r="A7331" t="s">
        <v>9894</v>
      </c>
      <c r="B7331" t="s">
        <v>1515</v>
      </c>
      <c r="C7331">
        <v>475</v>
      </c>
      <c r="D7331" t="s">
        <v>1516</v>
      </c>
      <c r="F7331">
        <v>160</v>
      </c>
      <c r="G7331" t="s">
        <v>7</v>
      </c>
      <c r="I7331" t="s">
        <v>1468</v>
      </c>
      <c r="J7331" t="s">
        <v>7</v>
      </c>
      <c r="K7331" t="s">
        <v>9</v>
      </c>
      <c r="L7331" t="s">
        <v>20647</v>
      </c>
      <c r="M7331" t="s">
        <v>20713</v>
      </c>
      <c r="N7331" t="s">
        <v>19150</v>
      </c>
      <c r="P7331" t="str">
        <f t="shared" si="114"/>
        <v>INSERT INTO pokemon_cards (id,name,pokemon_id,level,primary_color,hp,secondary_color,evolve_from,weakness,weakness_modifier,ability_name,ability_text,ability_type) VALUES ('sm12-244','Gallade','475',NULL,'Psychic','160',NULL,'Kirlia','Psychic','Ã—2','Double Type','As long as this PokÃ©mon is in play, it is Psychic and Fighting type.','Ability');</v>
      </c>
    </row>
    <row r="7332" spans="1:16" x14ac:dyDescent="0.25">
      <c r="A7332" t="s">
        <v>9895</v>
      </c>
      <c r="B7332" t="s">
        <v>9743</v>
      </c>
      <c r="C7332">
        <v>778</v>
      </c>
      <c r="D7332" t="s">
        <v>9744</v>
      </c>
      <c r="F7332">
        <v>70</v>
      </c>
      <c r="G7332" t="s">
        <v>7</v>
      </c>
      <c r="P7332" t="str">
        <f t="shared" si="114"/>
        <v>INSERT INTO pokemon_cards (id,name,pokemon_id,level,primary_color,hp,secondary_color,evolve_from,weakness,weakness_modifier,ability_name,ability_text,ability_type) VALUES ('sm12-245','Mimikyu','778',NULL,'Psychic','70',NULL,NULL,NULL,NULL,NULL,NULL,NULL);</v>
      </c>
    </row>
    <row r="7333" spans="1:16" x14ac:dyDescent="0.25">
      <c r="A7333" t="s">
        <v>9896</v>
      </c>
      <c r="B7333" t="s">
        <v>1688</v>
      </c>
      <c r="C7333">
        <v>530</v>
      </c>
      <c r="D7333" t="s">
        <v>1519</v>
      </c>
      <c r="F7333">
        <v>140</v>
      </c>
      <c r="G7333" t="s">
        <v>20</v>
      </c>
      <c r="I7333" t="s">
        <v>1684</v>
      </c>
      <c r="J7333" t="s">
        <v>33</v>
      </c>
      <c r="K7333" t="s">
        <v>9</v>
      </c>
      <c r="P7333" t="str">
        <f t="shared" si="114"/>
        <v>INSERT INTO pokemon_cards (id,name,pokemon_id,level,primary_color,hp,secondary_color,evolve_from,weakness,weakness_modifier,ability_name,ability_text,ability_type) VALUES ('sm12-246','Excadrill','530',NULL,'Fighting','140',NULL,'Drilbur','Grass','Ã—2',NULL,NULL,NULL);</v>
      </c>
    </row>
    <row r="7334" spans="1:16" x14ac:dyDescent="0.25">
      <c r="A7334" t="s">
        <v>9897</v>
      </c>
      <c r="B7334" t="s">
        <v>2832</v>
      </c>
      <c r="C7334">
        <v>208</v>
      </c>
      <c r="D7334" t="s">
        <v>2833</v>
      </c>
      <c r="F7334">
        <v>170</v>
      </c>
      <c r="G7334" t="s">
        <v>854</v>
      </c>
      <c r="I7334" t="s">
        <v>186</v>
      </c>
      <c r="J7334" t="s">
        <v>24</v>
      </c>
      <c r="K7334" t="s">
        <v>9</v>
      </c>
      <c r="P7334" t="str">
        <f t="shared" si="114"/>
        <v>INSERT INTO pokemon_cards (id,name,pokemon_id,level,primary_color,hp,secondary_color,evolve_from,weakness,weakness_modifier,ability_name,ability_text,ability_type) VALUES ('sm12-247','Steelix','208',NULL,'Metal','170',NULL,'Onix','Fire','Ã—2',NULL,NULL,NULL);</v>
      </c>
    </row>
    <row r="7335" spans="1:16" x14ac:dyDescent="0.25">
      <c r="A7335" t="s">
        <v>9898</v>
      </c>
      <c r="B7335" t="s">
        <v>1116</v>
      </c>
      <c r="C7335">
        <v>508</v>
      </c>
      <c r="D7335" t="s">
        <v>1117</v>
      </c>
      <c r="F7335">
        <v>150</v>
      </c>
      <c r="G7335" t="s">
        <v>19</v>
      </c>
      <c r="I7335" t="s">
        <v>1113</v>
      </c>
      <c r="J7335" t="s">
        <v>20</v>
      </c>
      <c r="K7335" t="s">
        <v>9</v>
      </c>
      <c r="L7335" t="s">
        <v>20737</v>
      </c>
      <c r="M7335" t="s">
        <v>22756</v>
      </c>
      <c r="N7335" t="s">
        <v>19150</v>
      </c>
      <c r="P7335" t="str">
        <f t="shared" si="114"/>
        <v>INSERT INTO pokemon_cards (id,name,pokemon_id,level,primary_color,hp,secondary_color,evolve_from,weakness,weakness_modifier,ability_name,ability_text,ability_type) VALUES ('sm12-248','Stoutland','508',NULL,'Colorless','150',NULL,'Herdier','Fighting','Ã—2','Arf Arf Bark','When you play this PokÃ©mon from your hand to evolve 1 of your PokÃ©mon during your turn, you may discard an Energy from your opponent''s Active PokÃ©mon. If this PokÃ©mon is your Active PokÃ©mon and is Knocked Out by damage from an opponent''s attack, you may discard an Energy from your opponent''s Active PokÃ©mon.','Ability');</v>
      </c>
    </row>
    <row r="7336" spans="1:16" x14ac:dyDescent="0.25">
      <c r="A7336" t="s">
        <v>9899</v>
      </c>
      <c r="B7336" t="s">
        <v>9620</v>
      </c>
      <c r="C7336">
        <v>3</v>
      </c>
      <c r="D7336" t="s">
        <v>9621</v>
      </c>
      <c r="F7336">
        <v>270</v>
      </c>
      <c r="G7336" t="s">
        <v>33</v>
      </c>
      <c r="J7336" t="s">
        <v>24</v>
      </c>
      <c r="K7336" t="s">
        <v>9</v>
      </c>
      <c r="L7336" t="s">
        <v>20691</v>
      </c>
      <c r="M7336" t="s">
        <v>22733</v>
      </c>
      <c r="N7336" t="s">
        <v>19150</v>
      </c>
      <c r="P7336" t="str">
        <f t="shared" si="114"/>
        <v>INSERT INTO pokemon_cards (id,name,pokemon_id,level,primary_color,hp,secondary_color,evolve_from,weakness,weakness_modifier,ability_name,ability_text,ability_type) VALUES ('sm12-249','Venusaur &amp; Snivy-GX','3',NULL,'Grass','270',NULL,NULL,'Fire','Ã—2','Shining Vine','Once during your turn, if this PokÃ©mon is your Active PokÃ©mon, when you attach a Grass Energy card from your hand to it, you may switch 1 of your opponent''s Benched PokÃ©mon with their Active PokÃ©mon.','Ability');</v>
      </c>
    </row>
    <row r="7337" spans="1:16" x14ac:dyDescent="0.25">
      <c r="A7337" t="s">
        <v>9900</v>
      </c>
      <c r="B7337" t="s">
        <v>9625</v>
      </c>
      <c r="C7337">
        <v>45</v>
      </c>
      <c r="D7337" t="s">
        <v>267</v>
      </c>
      <c r="F7337">
        <v>240</v>
      </c>
      <c r="G7337" t="s">
        <v>33</v>
      </c>
      <c r="I7337" t="s">
        <v>268</v>
      </c>
      <c r="J7337" t="s">
        <v>24</v>
      </c>
      <c r="K7337" t="s">
        <v>9</v>
      </c>
      <c r="L7337" t="s">
        <v>20692</v>
      </c>
      <c r="M7337" t="s">
        <v>20693</v>
      </c>
      <c r="N7337" t="s">
        <v>19150</v>
      </c>
      <c r="P7337" t="str">
        <f t="shared" si="114"/>
        <v>INSERT INTO pokemon_cards (id,name,pokemon_id,level,primary_color,hp,secondary_color,evolve_from,weakness,weakness_modifier,ability_name,ability_text,ability_type) VALUES ('sm12-250','Vileplume-GX','45',NULL,'Grass','240',NULL,'Gloom','Fire','Ã—2','Fragrant Flower Garden','Once during your turn (before your attack), you may heal 30 damage from each of your PokÃ©mon.','Ability');</v>
      </c>
    </row>
    <row r="7338" spans="1:16" x14ac:dyDescent="0.25">
      <c r="A7338" t="s">
        <v>9901</v>
      </c>
      <c r="B7338" t="s">
        <v>9646</v>
      </c>
      <c r="C7338">
        <v>6</v>
      </c>
      <c r="D7338" t="s">
        <v>9647</v>
      </c>
      <c r="F7338">
        <v>270</v>
      </c>
      <c r="G7338" t="s">
        <v>24</v>
      </c>
      <c r="J7338" t="s">
        <v>13</v>
      </c>
      <c r="K7338" t="s">
        <v>9</v>
      </c>
      <c r="P7338" t="str">
        <f t="shared" si="114"/>
        <v>INSERT INTO pokemon_cards (id,name,pokemon_id,level,primary_color,hp,secondary_color,evolve_from,weakness,weakness_modifier,ability_name,ability_text,ability_type) VALUES ('sm12-251','Charizard &amp; Braixen-GX','6',NULL,'Fire','270',NULL,NULL,'Water','Ã—2',NULL,NULL,NULL);</v>
      </c>
    </row>
    <row r="7339" spans="1:16" x14ac:dyDescent="0.25">
      <c r="A7339" t="s">
        <v>9902</v>
      </c>
      <c r="B7339" t="s">
        <v>9661</v>
      </c>
      <c r="C7339">
        <v>637</v>
      </c>
      <c r="D7339" t="s">
        <v>1181</v>
      </c>
      <c r="F7339">
        <v>210</v>
      </c>
      <c r="G7339" t="s">
        <v>24</v>
      </c>
      <c r="I7339" t="s">
        <v>1177</v>
      </c>
      <c r="J7339" t="s">
        <v>13</v>
      </c>
      <c r="K7339" t="s">
        <v>9</v>
      </c>
      <c r="L7339" t="s">
        <v>20702</v>
      </c>
      <c r="M7339" t="s">
        <v>22737</v>
      </c>
      <c r="N7339" t="s">
        <v>19150</v>
      </c>
      <c r="P7339" t="str">
        <f t="shared" si="114"/>
        <v>INSERT INTO pokemon_cards (id,name,pokemon_id,level,primary_color,hp,secondary_color,evolve_from,weakness,weakness_modifier,ability_name,ability_text,ability_type) VALUES ('sm12-252','Volcarona-GX','637',NULL,'Fire','210',NULL,'Larvesta','Water','Ã—2','Flaming Shot','Once during your turn (before your attack), you may discard a Fire Energy card from your hand. If you do, put 2 damage counters on 1 of your opponent''s PokÃ©mon.','Ability');</v>
      </c>
    </row>
    <row r="7340" spans="1:16" x14ac:dyDescent="0.25">
      <c r="A7340" t="s">
        <v>9903</v>
      </c>
      <c r="B7340" t="s">
        <v>9669</v>
      </c>
      <c r="C7340">
        <v>9</v>
      </c>
      <c r="D7340" t="s">
        <v>9670</v>
      </c>
      <c r="F7340">
        <v>270</v>
      </c>
      <c r="G7340" t="s">
        <v>13</v>
      </c>
      <c r="J7340" t="s">
        <v>33</v>
      </c>
      <c r="K7340" t="s">
        <v>9</v>
      </c>
      <c r="P7340" t="str">
        <f t="shared" si="114"/>
        <v>INSERT INTO pokemon_cards (id,name,pokemon_id,level,primary_color,hp,secondary_color,evolve_from,weakness,weakness_modifier,ability_name,ability_text,ability_type) VALUES ('sm12-253','Blastoise &amp; Piplup-GX','9',NULL,'Water','270',NULL,NULL,'Grass','Ã—2',NULL,NULL,NULL);</v>
      </c>
    </row>
    <row r="7341" spans="1:16" x14ac:dyDescent="0.25">
      <c r="A7341" t="s">
        <v>9904</v>
      </c>
      <c r="B7341" t="s">
        <v>9710</v>
      </c>
      <c r="C7341">
        <v>791</v>
      </c>
      <c r="D7341" t="s">
        <v>9711</v>
      </c>
      <c r="F7341">
        <v>270</v>
      </c>
      <c r="G7341" t="s">
        <v>7</v>
      </c>
      <c r="J7341" t="s">
        <v>7</v>
      </c>
      <c r="K7341" t="s">
        <v>9</v>
      </c>
      <c r="P7341" t="str">
        <f t="shared" si="114"/>
        <v>INSERT INTO pokemon_cards (id,name,pokemon_id,level,primary_color,hp,secondary_color,evolve_from,weakness,weakness_modifier,ability_name,ability_text,ability_type) VALUES ('sm12-254','Solgaleo &amp; Lunala-GX','791',NULL,'Psychic','270',NULL,NULL,'Psychic','Ã—2',NULL,NULL,NULL);</v>
      </c>
    </row>
    <row r="7342" spans="1:16" x14ac:dyDescent="0.25">
      <c r="A7342" t="s">
        <v>9905</v>
      </c>
      <c r="B7342" t="s">
        <v>9740</v>
      </c>
      <c r="C7342">
        <v>741</v>
      </c>
      <c r="D7342" t="s">
        <v>9741</v>
      </c>
      <c r="F7342">
        <v>170</v>
      </c>
      <c r="G7342" t="s">
        <v>7</v>
      </c>
      <c r="J7342" t="s">
        <v>896</v>
      </c>
      <c r="K7342" t="s">
        <v>9</v>
      </c>
      <c r="L7342" t="s">
        <v>20717</v>
      </c>
      <c r="M7342" t="s">
        <v>22745</v>
      </c>
      <c r="N7342" t="s">
        <v>19150</v>
      </c>
      <c r="P7342" t="str">
        <f t="shared" si="114"/>
        <v>INSERT INTO pokemon_cards (id,name,pokemon_id,level,primary_color,hp,secondary_color,evolve_from,weakness,weakness_modifier,ability_name,ability_text,ability_type) VALUES ('sm12-255','Oricorio-GX','741',NULL,'Psychic','170',NULL,NULL,'Darkness','Ã—2','Dance of Tribute','Once during your turn (before your attack), if any of your PokÃ©mon were Knocked Out during your opponent''s last turn, you may draw 3 cards. You can''t use more than 1 Dance of Tribute Ability each turn.','Ability');</v>
      </c>
    </row>
    <row r="7343" spans="1:16" x14ac:dyDescent="0.25">
      <c r="A7343" t="s">
        <v>9906</v>
      </c>
      <c r="B7343" t="s">
        <v>9759</v>
      </c>
      <c r="C7343">
        <v>330</v>
      </c>
      <c r="D7343" t="s">
        <v>2480</v>
      </c>
      <c r="F7343">
        <v>240</v>
      </c>
      <c r="G7343" t="s">
        <v>20</v>
      </c>
      <c r="I7343" t="s">
        <v>2476</v>
      </c>
      <c r="J7343" t="s">
        <v>33</v>
      </c>
      <c r="K7343" t="s">
        <v>9</v>
      </c>
      <c r="L7343" t="s">
        <v>20723</v>
      </c>
      <c r="M7343" t="s">
        <v>21909</v>
      </c>
      <c r="N7343" t="s">
        <v>19150</v>
      </c>
      <c r="P7343" t="str">
        <f t="shared" si="114"/>
        <v>INSERT INTO pokemon_cards (id,name,pokemon_id,level,primary_color,hp,secondary_color,evolve_from,weakness,weakness_modifier,ability_name,ability_text,ability_type) VALUES ('sm12-256','Flygon-GX','330',NULL,'Fighting','240',NULL,'Vibrava','Grass','Ã—2','Dusty Defense','As long as this PokÃ©mon is your Active PokÃ©mon, all of your PokÃ©mon take 30 less damage from your opponent''s attacks (after applying Weakness and Resistance).','Ability');</v>
      </c>
    </row>
    <row r="7344" spans="1:16" x14ac:dyDescent="0.25">
      <c r="A7344" t="s">
        <v>9907</v>
      </c>
      <c r="B7344" t="s">
        <v>9784</v>
      </c>
      <c r="C7344">
        <v>53</v>
      </c>
      <c r="D7344" t="s">
        <v>322</v>
      </c>
      <c r="F7344">
        <v>200</v>
      </c>
      <c r="G7344" t="s">
        <v>896</v>
      </c>
      <c r="I7344" t="s">
        <v>7489</v>
      </c>
      <c r="J7344" t="s">
        <v>20</v>
      </c>
      <c r="K7344" t="s">
        <v>9</v>
      </c>
      <c r="L7344" t="s">
        <v>20727</v>
      </c>
      <c r="M7344" t="s">
        <v>22748</v>
      </c>
      <c r="N7344" t="s">
        <v>19150</v>
      </c>
      <c r="P7344" t="str">
        <f t="shared" si="114"/>
        <v>INSERT INTO pokemon_cards (id,name,pokemon_id,level,primary_color,hp,secondary_color,evolve_from,weakness,weakness_modifier,ability_name,ability_text,ability_type) VALUES ('sm12-257','Alolan Persian-GX','53',NULL,'Darkness','200',NULL,'Alolan Meowth','Fighting','Ã—2','Smug Face','Prevent all effects of attacks, including damage, done to this PokÃ©mon by your opponent''s TAG TEAM PokÃ©mon and Ultra Beasts, and by your opponent''s PokÃ©mon that have any Special Energy attached to them.','Ability');</v>
      </c>
    </row>
    <row r="7345" spans="1:16" x14ac:dyDescent="0.25">
      <c r="A7345" t="s">
        <v>9908</v>
      </c>
      <c r="B7345" t="s">
        <v>9821</v>
      </c>
      <c r="C7345">
        <v>493</v>
      </c>
      <c r="D7345" t="s">
        <v>9822</v>
      </c>
      <c r="F7345">
        <v>280</v>
      </c>
      <c r="G7345" t="s">
        <v>1297</v>
      </c>
      <c r="J7345" t="s">
        <v>3060</v>
      </c>
      <c r="K7345" t="s">
        <v>9</v>
      </c>
      <c r="P7345" t="str">
        <f t="shared" si="114"/>
        <v>INSERT INTO pokemon_cards (id,name,pokemon_id,level,primary_color,hp,secondary_color,evolve_from,weakness,weakness_modifier,ability_name,ability_text,ability_type) VALUES ('sm12-258','Arceus &amp; Dialga &amp; Palkia-GX','493',NULL,'Dragon','280',NULL,NULL,'Fairy','Ã—2',NULL,NULL,NULL);</v>
      </c>
    </row>
    <row r="7346" spans="1:16" x14ac:dyDescent="0.25">
      <c r="A7346" t="s">
        <v>9909</v>
      </c>
      <c r="B7346" t="s">
        <v>9824</v>
      </c>
      <c r="C7346">
        <v>643</v>
      </c>
      <c r="D7346" t="s">
        <v>9825</v>
      </c>
      <c r="F7346">
        <v>270</v>
      </c>
      <c r="G7346" t="s">
        <v>1297</v>
      </c>
      <c r="J7346" t="s">
        <v>3060</v>
      </c>
      <c r="K7346" t="s">
        <v>9</v>
      </c>
      <c r="P7346" t="str">
        <f t="shared" si="114"/>
        <v>INSERT INTO pokemon_cards (id,name,pokemon_id,level,primary_color,hp,secondary_color,evolve_from,weakness,weakness_modifier,ability_name,ability_text,ability_type) VALUES ('sm12-259','Reshiram &amp; Zekrom-GX','643',NULL,'Dragon','270',NULL,NULL,'Fairy','Ã—2',NULL,NULL,NULL);</v>
      </c>
    </row>
    <row r="7347" spans="1:16" x14ac:dyDescent="0.25">
      <c r="A7347" t="s">
        <v>9910</v>
      </c>
      <c r="B7347" t="s">
        <v>9827</v>
      </c>
      <c r="C7347">
        <v>804</v>
      </c>
      <c r="D7347" t="s">
        <v>9828</v>
      </c>
      <c r="F7347">
        <v>280</v>
      </c>
      <c r="G7347" t="s">
        <v>1297</v>
      </c>
      <c r="J7347" t="s">
        <v>3060</v>
      </c>
      <c r="K7347" t="s">
        <v>9</v>
      </c>
      <c r="L7347" t="s">
        <v>20732</v>
      </c>
      <c r="M7347" t="s">
        <v>20733</v>
      </c>
      <c r="N7347" t="s">
        <v>19150</v>
      </c>
      <c r="P7347" t="str">
        <f t="shared" si="114"/>
        <v>INSERT INTO pokemon_cards (id,name,pokemon_id,level,primary_color,hp,secondary_color,evolve_from,weakness,weakness_modifier,ability_name,ability_text,ability_type) VALUES ('sm12-260','Naganadel &amp; Guzzlord-GX','804',NULL,'Dragon','280',NULL,NULL,'Fairy','Ã—2','Violent Appetite','Once during your turn (before your attack), you may discard a PokÃ©mon from your hand. If you do, heal 60 damage from this PokÃ©mon.','Ability');</v>
      </c>
    </row>
    <row r="7348" spans="1:16" x14ac:dyDescent="0.25">
      <c r="A7348" t="s">
        <v>9911</v>
      </c>
      <c r="B7348" t="s">
        <v>9843</v>
      </c>
      <c r="C7348">
        <v>428</v>
      </c>
      <c r="D7348" t="s">
        <v>9844</v>
      </c>
      <c r="F7348">
        <v>240</v>
      </c>
      <c r="G7348" t="s">
        <v>19</v>
      </c>
      <c r="J7348" t="s">
        <v>20</v>
      </c>
      <c r="K7348" t="s">
        <v>9</v>
      </c>
      <c r="P7348" t="str">
        <f t="shared" si="114"/>
        <v>INSERT INTO pokemon_cards (id,name,pokemon_id,level,primary_color,hp,secondary_color,evolve_from,weakness,weakness_modifier,ability_name,ability_text,ability_type) VALUES ('sm12-261','Mega Lopunny &amp; Jigglypuff-GX','428',NULL,'Colorless','240',NULL,NULL,'Fighting','Ã—2',NULL,NULL,NULL);</v>
      </c>
    </row>
    <row r="7349" spans="1:16" x14ac:dyDescent="0.25">
      <c r="A7349" t="s">
        <v>9912</v>
      </c>
      <c r="B7349" t="s">
        <v>9868</v>
      </c>
      <c r="C7349">
        <v>773</v>
      </c>
      <c r="D7349" t="s">
        <v>9523</v>
      </c>
      <c r="F7349">
        <v>210</v>
      </c>
      <c r="G7349" t="s">
        <v>19</v>
      </c>
      <c r="I7349" t="s">
        <v>9519</v>
      </c>
      <c r="J7349" t="s">
        <v>20</v>
      </c>
      <c r="K7349" t="s">
        <v>9</v>
      </c>
      <c r="L7349" t="s">
        <v>20739</v>
      </c>
      <c r="M7349" t="s">
        <v>20740</v>
      </c>
      <c r="N7349" t="s">
        <v>19150</v>
      </c>
      <c r="P7349" t="str">
        <f t="shared" si="114"/>
        <v>INSERT INTO pokemon_cards (id,name,pokemon_id,level,primary_color,hp,secondary_color,evolve_from,weakness,weakness_modifier,ability_name,ability_text,ability_type) VALUES ('sm12-262','Silvally-GX','773',NULL,'Colorless','210',NULL,'Type: Null','Fighting','Ã—2','Disk Reload','Once during your turn (before your attack), you may draw cards until you have 5 cards in your hand.','Ability');</v>
      </c>
    </row>
    <row r="7350" spans="1:16" x14ac:dyDescent="0.25">
      <c r="A7350" t="s">
        <v>9913</v>
      </c>
      <c r="B7350" t="s">
        <v>344</v>
      </c>
      <c r="C7350">
        <v>69</v>
      </c>
      <c r="D7350" t="s">
        <v>346</v>
      </c>
      <c r="F7350">
        <v>60</v>
      </c>
      <c r="G7350" t="s">
        <v>33</v>
      </c>
      <c r="J7350" t="s">
        <v>24</v>
      </c>
      <c r="K7350" t="s">
        <v>9</v>
      </c>
      <c r="P7350" t="str">
        <f t="shared" si="114"/>
        <v>INSERT INTO pokemon_cards (id,name,pokemon_id,level,primary_color,hp,secondary_color,evolve_from,weakness,weakness_modifier,ability_name,ability_text,ability_type) VALUES ('sm2-1','Bellsprout','69',NULL,'Grass','60',NULL,NULL,'Fire','Ã—2',NULL,NULL,NULL);</v>
      </c>
    </row>
    <row r="7351" spans="1:16" x14ac:dyDescent="0.25">
      <c r="A7351" t="s">
        <v>9914</v>
      </c>
      <c r="B7351" t="s">
        <v>264</v>
      </c>
      <c r="C7351">
        <v>70</v>
      </c>
      <c r="D7351" t="s">
        <v>343</v>
      </c>
      <c r="F7351">
        <v>80</v>
      </c>
      <c r="G7351" t="s">
        <v>33</v>
      </c>
      <c r="I7351" t="s">
        <v>344</v>
      </c>
      <c r="J7351" t="s">
        <v>24</v>
      </c>
      <c r="K7351" t="s">
        <v>9</v>
      </c>
      <c r="P7351" t="str">
        <f t="shared" si="114"/>
        <v>INSERT INTO pokemon_cards (id,name,pokemon_id,level,primary_color,hp,secondary_color,evolve_from,weakness,weakness_modifier,ability_name,ability_text,ability_type) VALUES ('sm2-2','Weepinbell','70',NULL,'Grass','80',NULL,'Bellsprout','Fire','Ã—2',NULL,NULL,NULL);</v>
      </c>
    </row>
    <row r="7352" spans="1:16" x14ac:dyDescent="0.25">
      <c r="A7352" t="s">
        <v>9915</v>
      </c>
      <c r="B7352" t="s">
        <v>262</v>
      </c>
      <c r="C7352">
        <v>71</v>
      </c>
      <c r="D7352" t="s">
        <v>263</v>
      </c>
      <c r="F7352">
        <v>140</v>
      </c>
      <c r="G7352" t="s">
        <v>33</v>
      </c>
      <c r="I7352" t="s">
        <v>264</v>
      </c>
      <c r="J7352" t="s">
        <v>24</v>
      </c>
      <c r="K7352" t="s">
        <v>9</v>
      </c>
      <c r="P7352" t="str">
        <f t="shared" si="114"/>
        <v>INSERT INTO pokemon_cards (id,name,pokemon_id,level,primary_color,hp,secondary_color,evolve_from,weakness,weakness_modifier,ability_name,ability_text,ability_type) VALUES ('sm2-3','Victreebel','71',NULL,'Grass','140',NULL,'Weepinbell','Fire','Ã—2',NULL,NULL,NULL);</v>
      </c>
    </row>
    <row r="7353" spans="1:16" x14ac:dyDescent="0.25">
      <c r="A7353" t="s">
        <v>9916</v>
      </c>
      <c r="B7353" t="s">
        <v>924</v>
      </c>
      <c r="C7353">
        <v>548</v>
      </c>
      <c r="D7353" t="s">
        <v>925</v>
      </c>
      <c r="F7353">
        <v>50</v>
      </c>
      <c r="G7353" t="s">
        <v>33</v>
      </c>
      <c r="J7353" t="s">
        <v>24</v>
      </c>
      <c r="K7353" t="s">
        <v>9</v>
      </c>
      <c r="P7353" t="str">
        <f t="shared" si="114"/>
        <v>INSERT INTO pokemon_cards (id,name,pokemon_id,level,primary_color,hp,secondary_color,evolve_from,weakness,weakness_modifier,ability_name,ability_text,ability_type) VALUES ('sm2-4','Petilil','548',NULL,'Grass','50',NULL,NULL,'Fire','Ã—2',NULL,NULL,NULL);</v>
      </c>
    </row>
    <row r="7354" spans="1:16" x14ac:dyDescent="0.25">
      <c r="A7354" t="s">
        <v>9917</v>
      </c>
      <c r="B7354" t="s">
        <v>927</v>
      </c>
      <c r="C7354">
        <v>549</v>
      </c>
      <c r="D7354" t="s">
        <v>928</v>
      </c>
      <c r="F7354">
        <v>90</v>
      </c>
      <c r="G7354" t="s">
        <v>33</v>
      </c>
      <c r="I7354" t="s">
        <v>924</v>
      </c>
      <c r="J7354" t="s">
        <v>24</v>
      </c>
      <c r="K7354" t="s">
        <v>9</v>
      </c>
      <c r="P7354" t="str">
        <f t="shared" si="114"/>
        <v>INSERT INTO pokemon_cards (id,name,pokemon_id,level,primary_color,hp,secondary_color,evolve_from,weakness,weakness_modifier,ability_name,ability_text,ability_type) VALUES ('sm2-5','Lilligant','549',NULL,'Grass','90',NULL,'Petilil','Fire','Ã—2',NULL,NULL,NULL);</v>
      </c>
    </row>
    <row r="7355" spans="1:16" x14ac:dyDescent="0.25">
      <c r="A7355" t="s">
        <v>9918</v>
      </c>
      <c r="B7355" t="s">
        <v>9734</v>
      </c>
      <c r="C7355">
        <v>708</v>
      </c>
      <c r="D7355" t="s">
        <v>9735</v>
      </c>
      <c r="F7355">
        <v>60</v>
      </c>
      <c r="G7355" t="s">
        <v>33</v>
      </c>
      <c r="J7355" t="s">
        <v>24</v>
      </c>
      <c r="K7355" t="s">
        <v>9</v>
      </c>
      <c r="P7355" t="str">
        <f t="shared" si="114"/>
        <v>INSERT INTO pokemon_cards (id,name,pokemon_id,level,primary_color,hp,secondary_color,evolve_from,weakness,weakness_modifier,ability_name,ability_text,ability_type) VALUES ('sm2-6','Phantump','708',NULL,'Grass','60',NULL,NULL,'Fire','Ã—2',NULL,NULL,NULL);</v>
      </c>
    </row>
    <row r="7356" spans="1:16" x14ac:dyDescent="0.25">
      <c r="A7356" t="s">
        <v>9919</v>
      </c>
      <c r="B7356" t="s">
        <v>9737</v>
      </c>
      <c r="C7356">
        <v>709</v>
      </c>
      <c r="D7356" t="s">
        <v>9738</v>
      </c>
      <c r="F7356">
        <v>120</v>
      </c>
      <c r="G7356" t="s">
        <v>33</v>
      </c>
      <c r="I7356" t="s">
        <v>9734</v>
      </c>
      <c r="J7356" t="s">
        <v>24</v>
      </c>
      <c r="K7356" t="s">
        <v>9</v>
      </c>
      <c r="P7356" t="str">
        <f t="shared" si="114"/>
        <v>INSERT INTO pokemon_cards (id,name,pokemon_id,level,primary_color,hp,secondary_color,evolve_from,weakness,weakness_modifier,ability_name,ability_text,ability_type) VALUES ('sm2-7','Trevenant','709',NULL,'Grass','120',NULL,'Phantump','Fire','Ã—2',NULL,NULL,NULL);</v>
      </c>
    </row>
    <row r="7357" spans="1:16" x14ac:dyDescent="0.25">
      <c r="A7357" t="s">
        <v>9920</v>
      </c>
      <c r="B7357" t="s">
        <v>8027</v>
      </c>
      <c r="C7357">
        <v>767</v>
      </c>
      <c r="D7357" t="s">
        <v>8028</v>
      </c>
      <c r="F7357">
        <v>70</v>
      </c>
      <c r="G7357" t="s">
        <v>33</v>
      </c>
      <c r="J7357" t="s">
        <v>24</v>
      </c>
      <c r="K7357" t="s">
        <v>9</v>
      </c>
      <c r="P7357" t="str">
        <f t="shared" si="114"/>
        <v>INSERT INTO pokemon_cards (id,name,pokemon_id,level,primary_color,hp,secondary_color,evolve_from,weakness,weakness_modifier,ability_name,ability_text,ability_type) VALUES ('sm2-8','Wimpod','767',NULL,'Grass','70',NULL,NULL,'Fire','Ã—2',NULL,NULL,NULL);</v>
      </c>
    </row>
    <row r="7358" spans="1:16" x14ac:dyDescent="0.25">
      <c r="A7358" t="s">
        <v>9921</v>
      </c>
      <c r="B7358" t="s">
        <v>8030</v>
      </c>
      <c r="C7358">
        <v>768</v>
      </c>
      <c r="D7358" t="s">
        <v>8031</v>
      </c>
      <c r="F7358">
        <v>130</v>
      </c>
      <c r="G7358" t="s">
        <v>33</v>
      </c>
      <c r="I7358" t="s">
        <v>8027</v>
      </c>
      <c r="J7358" t="s">
        <v>24</v>
      </c>
      <c r="K7358" t="s">
        <v>9</v>
      </c>
      <c r="L7358" t="s">
        <v>19971</v>
      </c>
      <c r="M7358" t="s">
        <v>20589</v>
      </c>
      <c r="N7358" t="s">
        <v>19150</v>
      </c>
      <c r="P7358" t="str">
        <f t="shared" si="114"/>
        <v>INSERT INTO pokemon_cards (id,name,pokemon_id,level,primary_color,hp,secondary_color,evolve_from,weakness,weakness_modifier,ability_name,ability_text,ability_type) VALUES ('sm2-9','Golisopod','768',NULL,'Grass','130',NULL,'Wimpod','Fire','Ã—2','Armor','This PokÃ©mon takes 30 less damage from attacks (after applying Weakness and Resistance).','Ability');</v>
      </c>
    </row>
    <row r="7359" spans="1:16" x14ac:dyDescent="0.25">
      <c r="A7359" t="s">
        <v>9922</v>
      </c>
      <c r="B7359" t="s">
        <v>1392</v>
      </c>
      <c r="C7359">
        <v>494</v>
      </c>
      <c r="D7359" t="s">
        <v>1393</v>
      </c>
      <c r="F7359">
        <v>70</v>
      </c>
      <c r="G7359" t="s">
        <v>24</v>
      </c>
      <c r="J7359" t="s">
        <v>13</v>
      </c>
      <c r="K7359" t="s">
        <v>9</v>
      </c>
      <c r="L7359" t="s">
        <v>19185</v>
      </c>
      <c r="M7359" t="s">
        <v>22757</v>
      </c>
      <c r="N7359" t="s">
        <v>19150</v>
      </c>
      <c r="P7359" t="str">
        <f t="shared" si="114"/>
        <v>INSERT INTO pokemon_cards (id,name,pokemon_id,level,primary_color,hp,secondary_color,evolve_from,weakness,weakness_modifier,ability_name,ability_text,ability_type) VALUES ('sm2-10','Victini','494',NULL,'Fire','70',NULL,NULL,'Water','Ã—2','Victory Star','Once during your turn, after you flip any coins for an attack, you may ignore all results of those coin flips and begin flipping those coins again. You can''t use more than 1 Victory Star Ability each turn.','Ability');</v>
      </c>
    </row>
    <row r="7360" spans="1:16" x14ac:dyDescent="0.25">
      <c r="A7360" t="s">
        <v>9923</v>
      </c>
      <c r="B7360" t="s">
        <v>1815</v>
      </c>
      <c r="C7360">
        <v>607</v>
      </c>
      <c r="D7360" t="s">
        <v>1816</v>
      </c>
      <c r="F7360">
        <v>50</v>
      </c>
      <c r="G7360" t="s">
        <v>24</v>
      </c>
      <c r="J7360" t="s">
        <v>13</v>
      </c>
      <c r="K7360" t="s">
        <v>9</v>
      </c>
      <c r="P7360" t="str">
        <f t="shared" si="114"/>
        <v>INSERT INTO pokemon_cards (id,name,pokemon_id,level,primary_color,hp,secondary_color,evolve_from,weakness,weakness_modifier,ability_name,ability_text,ability_type) VALUES ('sm2-11','Litwick','607',NULL,'Fire','50',NULL,NULL,'Water','Ã—2',NULL,NULL,NULL);</v>
      </c>
    </row>
    <row r="7361" spans="1:16" x14ac:dyDescent="0.25">
      <c r="A7361" t="s">
        <v>9924</v>
      </c>
      <c r="B7361" t="s">
        <v>1819</v>
      </c>
      <c r="C7361">
        <v>608</v>
      </c>
      <c r="D7361" t="s">
        <v>1820</v>
      </c>
      <c r="F7361">
        <v>80</v>
      </c>
      <c r="G7361" t="s">
        <v>24</v>
      </c>
      <c r="I7361" t="s">
        <v>1815</v>
      </c>
      <c r="J7361" t="s">
        <v>13</v>
      </c>
      <c r="K7361" t="s">
        <v>9</v>
      </c>
      <c r="P7361" t="str">
        <f t="shared" si="114"/>
        <v>INSERT INTO pokemon_cards (id,name,pokemon_id,level,primary_color,hp,secondary_color,evolve_from,weakness,weakness_modifier,ability_name,ability_text,ability_type) VALUES ('sm2-12','Lampent','608',NULL,'Fire','80',NULL,'Litwick','Water','Ã—2',NULL,NULL,NULL);</v>
      </c>
    </row>
    <row r="7362" spans="1:16" x14ac:dyDescent="0.25">
      <c r="A7362" t="s">
        <v>9925</v>
      </c>
      <c r="B7362" t="s">
        <v>1822</v>
      </c>
      <c r="C7362">
        <v>609</v>
      </c>
      <c r="D7362" t="s">
        <v>1504</v>
      </c>
      <c r="F7362">
        <v>140</v>
      </c>
      <c r="G7362" t="s">
        <v>24</v>
      </c>
      <c r="I7362" t="s">
        <v>1819</v>
      </c>
      <c r="J7362" t="s">
        <v>13</v>
      </c>
      <c r="K7362" t="s">
        <v>9</v>
      </c>
      <c r="L7362" t="s">
        <v>19899</v>
      </c>
      <c r="M7362" t="s">
        <v>20741</v>
      </c>
      <c r="N7362" t="s">
        <v>19150</v>
      </c>
      <c r="P7362" t="str">
        <f t="shared" si="114"/>
        <v>INSERT INTO pokemon_cards (id,name,pokemon_id,level,primary_color,hp,secondary_color,evolve_from,weakness,weakness_modifier,ability_name,ability_text,ability_type) VALUES ('sm2-13','Chandelure','609',NULL,'Fire','140',NULL,'Lampent','Water','Ã—2','Shady Move','Once during your turn (before your attack), you may move 1 damage counter from 1 PokÃ©mon to another PokÃ©mon.','Ability');</v>
      </c>
    </row>
    <row r="7363" spans="1:16" x14ac:dyDescent="0.25">
      <c r="A7363" t="s">
        <v>9926</v>
      </c>
      <c r="B7363" t="s">
        <v>9927</v>
      </c>
      <c r="C7363">
        <v>741</v>
      </c>
      <c r="D7363" t="s">
        <v>9741</v>
      </c>
      <c r="F7363">
        <v>90</v>
      </c>
      <c r="G7363" t="s">
        <v>24</v>
      </c>
      <c r="J7363" t="s">
        <v>13</v>
      </c>
      <c r="K7363" t="s">
        <v>9</v>
      </c>
      <c r="P7363" t="str">
        <f t="shared" ref="P7363:P7426" si="115">CONCATENATE(
    "INSERT INTO pokemon_cards (",
    _xlfn.TEXTJOIN(",", TRUE, A$1, B$1, C$1, E$1, G$1, F$1, H$1, I$1, J$1, K$1, L$1, M$1, N$1),
    ") VALUES (",
    _xlfn.TEXTJOIN(",", FALSE,
        IF(A7363&lt;&gt;"", "'" &amp; A7363 &amp; "'", "NULL"),
        IF(B7363&lt;&gt;"", "'" &amp; B7363 &amp; "'", "NULL"),
        IF(C7363&lt;&gt;"", "'" &amp; C7363 &amp; "'", "NULL"),
        IF(E7363&lt;&gt;"", "'" &amp; E7363 &amp; "'", "NULL"),
        IF(G7363&lt;&gt;"", "'" &amp; G7363 &amp; "'", "NULL"),
        IF(F7363&lt;&gt;"", "'" &amp; F7363 &amp; "'", "NULL"),
        IF(H7363&lt;&gt;"", "'" &amp; H7363 &amp; "'", "NULL"),
        IF(I7363&lt;&gt;"", "'" &amp; I7363 &amp; "'", "NULL"),
        IF(J7363&lt;&gt;"", "'" &amp; J7363 &amp; "'", "NULL"),
        IF(K7363&lt;&gt;"", "'" &amp; K7363 &amp; "'", "NULL"),
        IF(L7363&lt;&gt;"", "'" &amp; L7363 &amp; "'", "NULL"),
        IF(M7363&lt;&gt;"", "'" &amp; M7363 &amp; "'", "NULL"),
        IF(N7363&lt;&gt;"", "'" &amp; N7363 &amp; "'", "NULL")
    ),
    ");"
)</f>
        <v>INSERT INTO pokemon_cards (id,name,pokemon_id,level,primary_color,hp,secondary_color,evolve_from,weakness,weakness_modifier,ability_name,ability_text,ability_type) VALUES ('sm2-14','Oricorio','741',NULL,'Fire','90',NULL,NULL,'Water','Ã—2',NULL,NULL,NULL);</v>
      </c>
    </row>
    <row r="7364" spans="1:16" x14ac:dyDescent="0.25">
      <c r="A7364" t="s">
        <v>9928</v>
      </c>
      <c r="B7364" t="s">
        <v>9076</v>
      </c>
      <c r="C7364">
        <v>757</v>
      </c>
      <c r="D7364" t="s">
        <v>9077</v>
      </c>
      <c r="F7364">
        <v>70</v>
      </c>
      <c r="G7364" t="s">
        <v>24</v>
      </c>
      <c r="J7364" t="s">
        <v>13</v>
      </c>
      <c r="K7364" t="s">
        <v>9</v>
      </c>
      <c r="P7364" t="str">
        <f t="shared" si="115"/>
        <v>INSERT INTO pokemon_cards (id,name,pokemon_id,level,primary_color,hp,secondary_color,evolve_from,weakness,weakness_modifier,ability_name,ability_text,ability_type) VALUES ('sm2-15','Salandit','757',NULL,'Fire','70',NULL,NULL,'Water','Ã—2',NULL,NULL,NULL);</v>
      </c>
    </row>
    <row r="7365" spans="1:16" x14ac:dyDescent="0.25">
      <c r="A7365" t="s">
        <v>9929</v>
      </c>
      <c r="B7365" t="s">
        <v>9079</v>
      </c>
      <c r="C7365">
        <v>758</v>
      </c>
      <c r="D7365" t="s">
        <v>9080</v>
      </c>
      <c r="F7365">
        <v>110</v>
      </c>
      <c r="G7365" t="s">
        <v>24</v>
      </c>
      <c r="I7365" t="s">
        <v>9076</v>
      </c>
      <c r="J7365" t="s">
        <v>13</v>
      </c>
      <c r="K7365" t="s">
        <v>9</v>
      </c>
      <c r="L7365" t="s">
        <v>20742</v>
      </c>
      <c r="M7365" t="s">
        <v>22758</v>
      </c>
      <c r="N7365" t="s">
        <v>19150</v>
      </c>
      <c r="P7365" t="str">
        <f t="shared" si="115"/>
        <v>INSERT INTO pokemon_cards (id,name,pokemon_id,level,primary_color,hp,secondary_color,evolve_from,weakness,weakness_modifier,ability_name,ability_text,ability_type) VALUES ('sm2-16','Salazzle','758',NULL,'Fire','110',NULL,'Salandit','Water','Ã—2','Hot Poison','When you play this PokÃ©mon from your hand to evolve 1 of your PokÃ©mon during your turn, you may leave your opponent''s Active PokÃ©mon Burned and Poisoned.','Ability');</v>
      </c>
    </row>
    <row r="7366" spans="1:16" x14ac:dyDescent="0.25">
      <c r="A7366" t="s">
        <v>9930</v>
      </c>
      <c r="B7366" t="s">
        <v>9931</v>
      </c>
      <c r="C7366">
        <v>776</v>
      </c>
      <c r="D7366" t="s">
        <v>9932</v>
      </c>
      <c r="F7366">
        <v>110</v>
      </c>
      <c r="G7366" t="s">
        <v>24</v>
      </c>
      <c r="J7366" t="s">
        <v>13</v>
      </c>
      <c r="K7366" t="s">
        <v>9</v>
      </c>
      <c r="P7366" t="str">
        <f t="shared" si="115"/>
        <v>INSERT INTO pokemon_cards (id,name,pokemon_id,level,primary_color,hp,secondary_color,evolve_from,weakness,weakness_modifier,ability_name,ability_text,ability_type) VALUES ('sm2-17','Turtonator','776',NULL,'Fire','110',NULL,NULL,'Water','Ã—2',NULL,NULL,NULL);</v>
      </c>
    </row>
    <row r="7367" spans="1:16" x14ac:dyDescent="0.25">
      <c r="A7367" t="s">
        <v>9933</v>
      </c>
      <c r="B7367" t="s">
        <v>9934</v>
      </c>
      <c r="C7367">
        <v>776</v>
      </c>
      <c r="D7367" t="s">
        <v>9932</v>
      </c>
      <c r="F7367">
        <v>190</v>
      </c>
      <c r="G7367" t="s">
        <v>24</v>
      </c>
      <c r="J7367" t="s">
        <v>13</v>
      </c>
      <c r="K7367" t="s">
        <v>9</v>
      </c>
      <c r="P7367" t="str">
        <f t="shared" si="115"/>
        <v>INSERT INTO pokemon_cards (id,name,pokemon_id,level,primary_color,hp,secondary_color,evolve_from,weakness,weakness_modifier,ability_name,ability_text,ability_type) VALUES ('sm2-18','Turtonator-GX','776',NULL,'Fire','190',NULL,NULL,'Water','Ã—2',NULL,NULL,NULL);</v>
      </c>
    </row>
    <row r="7368" spans="1:16" x14ac:dyDescent="0.25">
      <c r="A7368" t="s">
        <v>9935</v>
      </c>
      <c r="B7368" t="s">
        <v>7518</v>
      </c>
      <c r="C7368">
        <v>27</v>
      </c>
      <c r="D7368" t="s">
        <v>201</v>
      </c>
      <c r="F7368">
        <v>60</v>
      </c>
      <c r="G7368" t="s">
        <v>13</v>
      </c>
      <c r="J7368" t="s">
        <v>854</v>
      </c>
      <c r="K7368" t="s">
        <v>9</v>
      </c>
      <c r="P7368" t="str">
        <f t="shared" si="115"/>
        <v>INSERT INTO pokemon_cards (id,name,pokemon_id,level,primary_color,hp,secondary_color,evolve_from,weakness,weakness_modifier,ability_name,ability_text,ability_type) VALUES ('sm2-19','Alolan Sandshrew','27',NULL,'Water','60',NULL,NULL,'Metal','Ã—2',NULL,NULL,NULL);</v>
      </c>
    </row>
    <row r="7369" spans="1:16" x14ac:dyDescent="0.25">
      <c r="A7369" t="s">
        <v>9936</v>
      </c>
      <c r="B7369" t="s">
        <v>7518</v>
      </c>
      <c r="C7369">
        <v>27</v>
      </c>
      <c r="D7369" t="s">
        <v>201</v>
      </c>
      <c r="F7369">
        <v>60</v>
      </c>
      <c r="G7369" t="s">
        <v>13</v>
      </c>
      <c r="J7369" t="s">
        <v>854</v>
      </c>
      <c r="K7369" t="s">
        <v>9</v>
      </c>
      <c r="P7369" t="str">
        <f t="shared" si="115"/>
        <v>INSERT INTO pokemon_cards (id,name,pokemon_id,level,primary_color,hp,secondary_color,evolve_from,weakness,weakness_modifier,ability_name,ability_text,ability_type) VALUES ('sm2-19a','Alolan Sandshrew','27',NULL,'Water','60',NULL,NULL,'Metal','Ã—2',NULL,NULL,NULL);</v>
      </c>
    </row>
    <row r="7370" spans="1:16" x14ac:dyDescent="0.25">
      <c r="A7370" t="s">
        <v>9937</v>
      </c>
      <c r="B7370" t="s">
        <v>9796</v>
      </c>
      <c r="C7370">
        <v>28</v>
      </c>
      <c r="D7370" t="s">
        <v>466</v>
      </c>
      <c r="F7370">
        <v>110</v>
      </c>
      <c r="G7370" t="s">
        <v>13</v>
      </c>
      <c r="I7370" t="s">
        <v>7518</v>
      </c>
      <c r="J7370" t="s">
        <v>854</v>
      </c>
      <c r="K7370" t="s">
        <v>9</v>
      </c>
      <c r="L7370" t="s">
        <v>20743</v>
      </c>
      <c r="M7370" t="s">
        <v>19282</v>
      </c>
      <c r="N7370" t="s">
        <v>19150</v>
      </c>
      <c r="P7370" t="str">
        <f t="shared" si="115"/>
        <v>INSERT INTO pokemon_cards (id,name,pokemon_id,level,primary_color,hp,secondary_color,evolve_from,weakness,weakness_modifier,ability_name,ability_text,ability_type) VALUES ('sm2-20','Alolan Sandslash','28',NULL,'Water','110',NULL,'Alolan Sandshrew','Metal','Ã—2','Slush Rush','Once during your turn (before your attack), you may draw a card.','Ability');</v>
      </c>
    </row>
    <row r="7371" spans="1:16" x14ac:dyDescent="0.25">
      <c r="A7371" t="s">
        <v>9938</v>
      </c>
      <c r="B7371" t="s">
        <v>9672</v>
      </c>
      <c r="C7371">
        <v>37</v>
      </c>
      <c r="D7371" t="s">
        <v>216</v>
      </c>
      <c r="F7371">
        <v>60</v>
      </c>
      <c r="G7371" t="s">
        <v>13</v>
      </c>
      <c r="J7371" t="s">
        <v>854</v>
      </c>
      <c r="K7371" t="s">
        <v>9</v>
      </c>
      <c r="P7371" t="str">
        <f t="shared" si="115"/>
        <v>INSERT INTO pokemon_cards (id,name,pokemon_id,level,primary_color,hp,secondary_color,evolve_from,weakness,weakness_modifier,ability_name,ability_text,ability_type) VALUES ('sm2-21','Alolan Vulpix','37',NULL,'Water','60',NULL,NULL,'Metal','Ã—2',NULL,NULL,NULL);</v>
      </c>
    </row>
    <row r="7372" spans="1:16" x14ac:dyDescent="0.25">
      <c r="A7372" t="s">
        <v>9939</v>
      </c>
      <c r="B7372" t="s">
        <v>9672</v>
      </c>
      <c r="C7372">
        <v>37</v>
      </c>
      <c r="D7372" t="s">
        <v>216</v>
      </c>
      <c r="F7372">
        <v>60</v>
      </c>
      <c r="G7372" t="s">
        <v>13</v>
      </c>
      <c r="J7372" t="s">
        <v>854</v>
      </c>
      <c r="K7372" t="s">
        <v>9</v>
      </c>
      <c r="P7372" t="str">
        <f t="shared" si="115"/>
        <v>INSERT INTO pokemon_cards (id,name,pokemon_id,level,primary_color,hp,secondary_color,evolve_from,weakness,weakness_modifier,ability_name,ability_text,ability_type) VALUES ('sm2-21a','Alolan Vulpix','37',NULL,'Water','60',NULL,NULL,'Metal','Ã—2',NULL,NULL,NULL);</v>
      </c>
    </row>
    <row r="7373" spans="1:16" x14ac:dyDescent="0.25">
      <c r="A7373" t="s">
        <v>9940</v>
      </c>
      <c r="B7373" t="s">
        <v>9941</v>
      </c>
      <c r="C7373">
        <v>38</v>
      </c>
      <c r="D7373" t="s">
        <v>54</v>
      </c>
      <c r="F7373">
        <v>210</v>
      </c>
      <c r="G7373" t="s">
        <v>13</v>
      </c>
      <c r="I7373" t="s">
        <v>9672</v>
      </c>
      <c r="J7373" t="s">
        <v>854</v>
      </c>
      <c r="K7373" t="s">
        <v>9</v>
      </c>
      <c r="P7373" t="str">
        <f t="shared" si="115"/>
        <v>INSERT INTO pokemon_cards (id,name,pokemon_id,level,primary_color,hp,secondary_color,evolve_from,weakness,weakness_modifier,ability_name,ability_text,ability_type) VALUES ('sm2-22','Alolan Ninetales-GX','38',NULL,'Water','210',NULL,'Alolan Vulpix','Metal','Ã—2',NULL,NULL,NULL);</v>
      </c>
    </row>
    <row r="7374" spans="1:16" x14ac:dyDescent="0.25">
      <c r="A7374" t="s">
        <v>9942</v>
      </c>
      <c r="B7374" t="s">
        <v>478</v>
      </c>
      <c r="C7374">
        <v>72</v>
      </c>
      <c r="D7374" t="s">
        <v>503</v>
      </c>
      <c r="F7374">
        <v>60</v>
      </c>
      <c r="G7374" t="s">
        <v>13</v>
      </c>
      <c r="J7374" t="s">
        <v>33</v>
      </c>
      <c r="K7374" t="s">
        <v>9</v>
      </c>
      <c r="P7374" t="str">
        <f t="shared" si="115"/>
        <v>INSERT INTO pokemon_cards (id,name,pokemon_id,level,primary_color,hp,secondary_color,evolve_from,weakness,weakness_modifier,ability_name,ability_text,ability_type) VALUES ('sm2-23','Tentacool','72',NULL,'Water','60',NULL,NULL,'Grass','Ã—2',NULL,NULL,NULL);</v>
      </c>
    </row>
    <row r="7375" spans="1:16" x14ac:dyDescent="0.25">
      <c r="A7375" t="s">
        <v>9943</v>
      </c>
      <c r="B7375" t="s">
        <v>476</v>
      </c>
      <c r="C7375">
        <v>73</v>
      </c>
      <c r="D7375" t="s">
        <v>477</v>
      </c>
      <c r="F7375">
        <v>110</v>
      </c>
      <c r="G7375" t="s">
        <v>13</v>
      </c>
      <c r="I7375" t="s">
        <v>478</v>
      </c>
      <c r="J7375" t="s">
        <v>33</v>
      </c>
      <c r="K7375" t="s">
        <v>9</v>
      </c>
      <c r="P7375" t="str">
        <f t="shared" si="115"/>
        <v>INSERT INTO pokemon_cards (id,name,pokemon_id,level,primary_color,hp,secondary_color,evolve_from,weakness,weakness_modifier,ability_name,ability_text,ability_type) VALUES ('sm2-24','Tentacruel','73',NULL,'Water','110',NULL,'Tentacool','Grass','Ã—2',NULL,NULL,NULL);</v>
      </c>
    </row>
    <row r="7376" spans="1:16" x14ac:dyDescent="0.25">
      <c r="A7376" t="s">
        <v>9944</v>
      </c>
      <c r="B7376" t="s">
        <v>3975</v>
      </c>
      <c r="C7376">
        <v>186</v>
      </c>
      <c r="D7376" t="s">
        <v>3976</v>
      </c>
      <c r="F7376">
        <v>130</v>
      </c>
      <c r="G7376" t="s">
        <v>13</v>
      </c>
      <c r="I7376" t="s">
        <v>59</v>
      </c>
      <c r="J7376" t="s">
        <v>33</v>
      </c>
      <c r="K7376" t="s">
        <v>9</v>
      </c>
      <c r="P7376" t="str">
        <f t="shared" si="115"/>
        <v>INSERT INTO pokemon_cards (id,name,pokemon_id,level,primary_color,hp,secondary_color,evolve_from,weakness,weakness_modifier,ability_name,ability_text,ability_type) VALUES ('sm2-25','Politoed','186',NULL,'Water','130',NULL,'Poliwhirl','Grass','Ã—2',NULL,NULL,NULL);</v>
      </c>
    </row>
    <row r="7377" spans="1:16" x14ac:dyDescent="0.25">
      <c r="A7377" t="s">
        <v>9945</v>
      </c>
      <c r="B7377" t="s">
        <v>2387</v>
      </c>
      <c r="C7377">
        <v>225</v>
      </c>
      <c r="D7377" t="s">
        <v>2388</v>
      </c>
      <c r="F7377">
        <v>90</v>
      </c>
      <c r="G7377" t="s">
        <v>13</v>
      </c>
      <c r="J7377" t="s">
        <v>854</v>
      </c>
      <c r="K7377" t="s">
        <v>9</v>
      </c>
      <c r="P7377" t="str">
        <f t="shared" si="115"/>
        <v>INSERT INTO pokemon_cards (id,name,pokemon_id,level,primary_color,hp,secondary_color,evolve_from,weakness,weakness_modifier,ability_name,ability_text,ability_type) VALUES ('sm2-26','Delibird','225',NULL,'Water','90',NULL,NULL,'Metal','Ã—2',NULL,NULL,NULL);</v>
      </c>
    </row>
    <row r="7378" spans="1:16" x14ac:dyDescent="0.25">
      <c r="A7378" t="s">
        <v>9946</v>
      </c>
      <c r="B7378" t="s">
        <v>2597</v>
      </c>
      <c r="C7378">
        <v>318</v>
      </c>
      <c r="D7378" t="s">
        <v>2598</v>
      </c>
      <c r="F7378">
        <v>50</v>
      </c>
      <c r="G7378" t="s">
        <v>13</v>
      </c>
      <c r="J7378" t="s">
        <v>33</v>
      </c>
      <c r="K7378" t="s">
        <v>9</v>
      </c>
      <c r="P7378" t="str">
        <f t="shared" si="115"/>
        <v>INSERT INTO pokemon_cards (id,name,pokemon_id,level,primary_color,hp,secondary_color,evolve_from,weakness,weakness_modifier,ability_name,ability_text,ability_type) VALUES ('sm2-27','Carvanha','318',NULL,'Water','50',NULL,NULL,'Grass','Ã—2',NULL,NULL,NULL);</v>
      </c>
    </row>
    <row r="7379" spans="1:16" x14ac:dyDescent="0.25">
      <c r="A7379" t="s">
        <v>9947</v>
      </c>
      <c r="B7379" t="s">
        <v>2600</v>
      </c>
      <c r="C7379">
        <v>319</v>
      </c>
      <c r="D7379" t="s">
        <v>2601</v>
      </c>
      <c r="F7379">
        <v>90</v>
      </c>
      <c r="G7379" t="s">
        <v>13</v>
      </c>
      <c r="I7379" t="s">
        <v>2597</v>
      </c>
      <c r="J7379" t="s">
        <v>33</v>
      </c>
      <c r="K7379" t="s">
        <v>9</v>
      </c>
      <c r="P7379" t="str">
        <f t="shared" si="115"/>
        <v>INSERT INTO pokemon_cards (id,name,pokemon_id,level,primary_color,hp,secondary_color,evolve_from,weakness,weakness_modifier,ability_name,ability_text,ability_type) VALUES ('sm2-28','Sharpedo','319',NULL,'Water','90',NULL,'Carvanha','Grass','Ã—2',NULL,NULL,NULL);</v>
      </c>
    </row>
    <row r="7380" spans="1:16" x14ac:dyDescent="0.25">
      <c r="A7380" t="s">
        <v>9948</v>
      </c>
      <c r="B7380" t="s">
        <v>2172</v>
      </c>
      <c r="C7380">
        <v>320</v>
      </c>
      <c r="D7380" t="s">
        <v>2173</v>
      </c>
      <c r="F7380">
        <v>120</v>
      </c>
      <c r="G7380" t="s">
        <v>13</v>
      </c>
      <c r="J7380" t="s">
        <v>33</v>
      </c>
      <c r="K7380" t="s">
        <v>9</v>
      </c>
      <c r="P7380" t="str">
        <f t="shared" si="115"/>
        <v>INSERT INTO pokemon_cards (id,name,pokemon_id,level,primary_color,hp,secondary_color,evolve_from,weakness,weakness_modifier,ability_name,ability_text,ability_type) VALUES ('sm2-29','Wailmer','320',NULL,'Water','120',NULL,NULL,'Grass','Ã—2',NULL,NULL,NULL);</v>
      </c>
    </row>
    <row r="7381" spans="1:16" x14ac:dyDescent="0.25">
      <c r="A7381" t="s">
        <v>9949</v>
      </c>
      <c r="B7381" t="s">
        <v>2175</v>
      </c>
      <c r="C7381">
        <v>321</v>
      </c>
      <c r="D7381" t="s">
        <v>2176</v>
      </c>
      <c r="F7381">
        <v>200</v>
      </c>
      <c r="G7381" t="s">
        <v>13</v>
      </c>
      <c r="I7381" t="s">
        <v>2172</v>
      </c>
      <c r="J7381" t="s">
        <v>33</v>
      </c>
      <c r="K7381" t="s">
        <v>9</v>
      </c>
      <c r="P7381" t="str">
        <f t="shared" si="115"/>
        <v>INSERT INTO pokemon_cards (id,name,pokemon_id,level,primary_color,hp,secondary_color,evolve_from,weakness,weakness_modifier,ability_name,ability_text,ability_type) VALUES ('sm2-30','Wailord','321',NULL,'Water','200',NULL,'Wailmer','Grass','Ã—2',NULL,NULL,NULL);</v>
      </c>
    </row>
    <row r="7382" spans="1:16" x14ac:dyDescent="0.25">
      <c r="A7382" t="s">
        <v>9950</v>
      </c>
      <c r="B7382" t="s">
        <v>1194</v>
      </c>
      <c r="C7382">
        <v>361</v>
      </c>
      <c r="D7382" t="s">
        <v>1195</v>
      </c>
      <c r="F7382">
        <v>60</v>
      </c>
      <c r="G7382" t="s">
        <v>13</v>
      </c>
      <c r="J7382" t="s">
        <v>854</v>
      </c>
      <c r="K7382" t="s">
        <v>9</v>
      </c>
      <c r="P7382" t="str">
        <f t="shared" si="115"/>
        <v>INSERT INTO pokemon_cards (id,name,pokemon_id,level,primary_color,hp,secondary_color,evolve_from,weakness,weakness_modifier,ability_name,ability_text,ability_type) VALUES ('sm2-31','Snorunt','361',NULL,'Water','60',NULL,NULL,'Metal','Ã—2',NULL,NULL,NULL);</v>
      </c>
    </row>
    <row r="7383" spans="1:16" x14ac:dyDescent="0.25">
      <c r="A7383" t="s">
        <v>9951</v>
      </c>
      <c r="B7383" t="s">
        <v>1197</v>
      </c>
      <c r="C7383">
        <v>362</v>
      </c>
      <c r="D7383" t="s">
        <v>1198</v>
      </c>
      <c r="F7383">
        <v>120</v>
      </c>
      <c r="G7383" t="s">
        <v>13</v>
      </c>
      <c r="I7383" t="s">
        <v>1194</v>
      </c>
      <c r="J7383" t="s">
        <v>854</v>
      </c>
      <c r="K7383" t="s">
        <v>9</v>
      </c>
      <c r="P7383" t="str">
        <f t="shared" si="115"/>
        <v>INSERT INTO pokemon_cards (id,name,pokemon_id,level,primary_color,hp,secondary_color,evolve_from,weakness,weakness_modifier,ability_name,ability_text,ability_type) VALUES ('sm2-32','Glalie','362',NULL,'Water','120',NULL,'Snorunt','Metal','Ã—2',NULL,NULL,NULL);</v>
      </c>
    </row>
    <row r="7384" spans="1:16" x14ac:dyDescent="0.25">
      <c r="A7384" t="s">
        <v>9952</v>
      </c>
      <c r="B7384" t="s">
        <v>1765</v>
      </c>
      <c r="C7384">
        <v>582</v>
      </c>
      <c r="D7384" t="s">
        <v>1766</v>
      </c>
      <c r="F7384">
        <v>50</v>
      </c>
      <c r="G7384" t="s">
        <v>13</v>
      </c>
      <c r="J7384" t="s">
        <v>854</v>
      </c>
      <c r="K7384" t="s">
        <v>9</v>
      </c>
      <c r="P7384" t="str">
        <f t="shared" si="115"/>
        <v>INSERT INTO pokemon_cards (id,name,pokemon_id,level,primary_color,hp,secondary_color,evolve_from,weakness,weakness_modifier,ability_name,ability_text,ability_type) VALUES ('sm2-33','Vanillite','582',NULL,'Water','50',NULL,NULL,'Metal','Ã—2',NULL,NULL,NULL);</v>
      </c>
    </row>
    <row r="7385" spans="1:16" x14ac:dyDescent="0.25">
      <c r="A7385" t="s">
        <v>9953</v>
      </c>
      <c r="B7385" t="s">
        <v>1768</v>
      </c>
      <c r="C7385">
        <v>583</v>
      </c>
      <c r="D7385" t="s">
        <v>1769</v>
      </c>
      <c r="F7385">
        <v>80</v>
      </c>
      <c r="G7385" t="s">
        <v>13</v>
      </c>
      <c r="I7385" t="s">
        <v>1765</v>
      </c>
      <c r="J7385" t="s">
        <v>854</v>
      </c>
      <c r="K7385" t="s">
        <v>9</v>
      </c>
      <c r="P7385" t="str">
        <f t="shared" si="115"/>
        <v>INSERT INTO pokemon_cards (id,name,pokemon_id,level,primary_color,hp,secondary_color,evolve_from,weakness,weakness_modifier,ability_name,ability_text,ability_type) VALUES ('sm2-34','Vanillish','583',NULL,'Water','80',NULL,'Vanillite','Metal','Ã—2',NULL,NULL,NULL);</v>
      </c>
    </row>
    <row r="7386" spans="1:16" x14ac:dyDescent="0.25">
      <c r="A7386" t="s">
        <v>9954</v>
      </c>
      <c r="B7386" t="s">
        <v>1771</v>
      </c>
      <c r="C7386">
        <v>584</v>
      </c>
      <c r="D7386" t="s">
        <v>1772</v>
      </c>
      <c r="F7386">
        <v>140</v>
      </c>
      <c r="G7386" t="s">
        <v>13</v>
      </c>
      <c r="I7386" t="s">
        <v>1768</v>
      </c>
      <c r="J7386" t="s">
        <v>854</v>
      </c>
      <c r="K7386" t="s">
        <v>9</v>
      </c>
      <c r="P7386" t="str">
        <f t="shared" si="115"/>
        <v>INSERT INTO pokemon_cards (id,name,pokemon_id,level,primary_color,hp,secondary_color,evolve_from,weakness,weakness_modifier,ability_name,ability_text,ability_type) VALUES ('sm2-35','Vanilluxe','584',NULL,'Water','140',NULL,'Vanillish','Metal','Ã—2',NULL,NULL,NULL);</v>
      </c>
    </row>
    <row r="7387" spans="1:16" x14ac:dyDescent="0.25">
      <c r="A7387" t="s">
        <v>9955</v>
      </c>
      <c r="B7387" t="s">
        <v>995</v>
      </c>
      <c r="C7387">
        <v>594</v>
      </c>
      <c r="D7387" t="s">
        <v>996</v>
      </c>
      <c r="F7387">
        <v>110</v>
      </c>
      <c r="G7387" t="s">
        <v>13</v>
      </c>
      <c r="J7387" t="s">
        <v>33</v>
      </c>
      <c r="K7387" t="s">
        <v>9</v>
      </c>
      <c r="P7387" t="str">
        <f t="shared" si="115"/>
        <v>INSERT INTO pokemon_cards (id,name,pokemon_id,level,primary_color,hp,secondary_color,evolve_from,weakness,weakness_modifier,ability_name,ability_text,ability_type) VALUES ('sm2-36','Alomomola','594',NULL,'Water','110',NULL,NULL,'Grass','Ã—2',NULL,NULL,NULL);</v>
      </c>
    </row>
    <row r="7388" spans="1:16" x14ac:dyDescent="0.25">
      <c r="A7388" t="s">
        <v>9956</v>
      </c>
      <c r="B7388" t="s">
        <v>8906</v>
      </c>
      <c r="C7388">
        <v>746</v>
      </c>
      <c r="D7388" t="s">
        <v>8907</v>
      </c>
      <c r="F7388">
        <v>30</v>
      </c>
      <c r="G7388" t="s">
        <v>13</v>
      </c>
      <c r="J7388" t="s">
        <v>15</v>
      </c>
      <c r="K7388" t="s">
        <v>9</v>
      </c>
      <c r="L7388" t="s">
        <v>20744</v>
      </c>
      <c r="M7388" t="s">
        <v>20745</v>
      </c>
      <c r="N7388" t="s">
        <v>19150</v>
      </c>
      <c r="P7388" t="str">
        <f t="shared" si="115"/>
        <v>INSERT INTO pokemon_cards (id,name,pokemon_id,level,primary_color,hp,secondary_color,evolve_from,weakness,weakness_modifier,ability_name,ability_text,ability_type) VALUES ('sm2-37','Wishiwashi','746',NULL,'Water','30',NULL,NULL,'Lightning','Ã—2','Schooling','Once during your turn (before your attack), you may switch this PokÃ©mon with a Wishiwashi-GX in your hand. Any attached cards, damage counters, Special Conditions, turns in play, and any other effects remain on the new PokÃ©mon.','Ability');</v>
      </c>
    </row>
    <row r="7389" spans="1:16" x14ac:dyDescent="0.25">
      <c r="A7389" t="s">
        <v>9957</v>
      </c>
      <c r="B7389" t="s">
        <v>9697</v>
      </c>
      <c r="C7389">
        <v>746</v>
      </c>
      <c r="D7389" t="s">
        <v>8907</v>
      </c>
      <c r="F7389">
        <v>210</v>
      </c>
      <c r="G7389" t="s">
        <v>13</v>
      </c>
      <c r="J7389" t="s">
        <v>15</v>
      </c>
      <c r="K7389" t="s">
        <v>9</v>
      </c>
      <c r="P7389" t="str">
        <f t="shared" si="115"/>
        <v>INSERT INTO pokemon_cards (id,name,pokemon_id,level,primary_color,hp,secondary_color,evolve_from,weakness,weakness_modifier,ability_name,ability_text,ability_type) VALUES ('sm2-38','Wishiwashi-GX','746',NULL,'Water','210',NULL,NULL,'Lightning','Ã—2',NULL,NULL,NULL);</v>
      </c>
    </row>
    <row r="7390" spans="1:16" x14ac:dyDescent="0.25">
      <c r="A7390" t="s">
        <v>9958</v>
      </c>
      <c r="B7390" t="s">
        <v>8943</v>
      </c>
      <c r="C7390">
        <v>747</v>
      </c>
      <c r="D7390" t="s">
        <v>8944</v>
      </c>
      <c r="F7390">
        <v>60</v>
      </c>
      <c r="G7390" t="s">
        <v>13</v>
      </c>
      <c r="J7390" t="s">
        <v>33</v>
      </c>
      <c r="K7390" t="s">
        <v>9</v>
      </c>
      <c r="P7390" t="str">
        <f t="shared" si="115"/>
        <v>INSERT INTO pokemon_cards (id,name,pokemon_id,level,primary_color,hp,secondary_color,evolve_from,weakness,weakness_modifier,ability_name,ability_text,ability_type) VALUES ('sm2-39','Mareanie','747',NULL,'Water','60',NULL,NULL,'Grass','Ã—2',NULL,NULL,NULL);</v>
      </c>
    </row>
    <row r="7391" spans="1:16" x14ac:dyDescent="0.25">
      <c r="A7391" t="s">
        <v>9959</v>
      </c>
      <c r="B7391" t="s">
        <v>9960</v>
      </c>
      <c r="C7391">
        <v>74</v>
      </c>
      <c r="D7391" t="s">
        <v>485</v>
      </c>
      <c r="F7391">
        <v>70</v>
      </c>
      <c r="G7391" t="s">
        <v>15</v>
      </c>
      <c r="J7391" t="s">
        <v>20</v>
      </c>
      <c r="K7391" t="s">
        <v>9</v>
      </c>
      <c r="P7391" t="str">
        <f t="shared" si="115"/>
        <v>INSERT INTO pokemon_cards (id,name,pokemon_id,level,primary_color,hp,secondary_color,evolve_from,weakness,weakness_modifier,ability_name,ability_text,ability_type) VALUES ('sm2-40','Alolan Geodude','74',NULL,'Lightning','70',NULL,NULL,'Fighting','Ã—2',NULL,NULL,NULL);</v>
      </c>
    </row>
    <row r="7392" spans="1:16" x14ac:dyDescent="0.25">
      <c r="A7392" t="s">
        <v>9961</v>
      </c>
      <c r="B7392" t="s">
        <v>9962</v>
      </c>
      <c r="C7392">
        <v>75</v>
      </c>
      <c r="D7392" t="s">
        <v>452</v>
      </c>
      <c r="F7392">
        <v>110</v>
      </c>
      <c r="G7392" t="s">
        <v>15</v>
      </c>
      <c r="I7392" t="s">
        <v>9960</v>
      </c>
      <c r="J7392" t="s">
        <v>20</v>
      </c>
      <c r="K7392" t="s">
        <v>9</v>
      </c>
      <c r="P7392" t="str">
        <f t="shared" si="115"/>
        <v>INSERT INTO pokemon_cards (id,name,pokemon_id,level,primary_color,hp,secondary_color,evolve_from,weakness,weakness_modifier,ability_name,ability_text,ability_type) VALUES ('sm2-41','Alolan Graveler','75',NULL,'Lightning','110',NULL,'Alolan Geodude','Fighting','Ã—2',NULL,NULL,NULL);</v>
      </c>
    </row>
    <row r="7393" spans="1:16" x14ac:dyDescent="0.25">
      <c r="A7393" t="s">
        <v>9963</v>
      </c>
      <c r="B7393" t="s">
        <v>9964</v>
      </c>
      <c r="C7393">
        <v>76</v>
      </c>
      <c r="D7393" t="s">
        <v>449</v>
      </c>
      <c r="F7393">
        <v>160</v>
      </c>
      <c r="G7393" t="s">
        <v>15</v>
      </c>
      <c r="I7393" t="s">
        <v>9962</v>
      </c>
      <c r="J7393" t="s">
        <v>20</v>
      </c>
      <c r="K7393" t="s">
        <v>9</v>
      </c>
      <c r="P7393" t="str">
        <f t="shared" si="115"/>
        <v>INSERT INTO pokemon_cards (id,name,pokemon_id,level,primary_color,hp,secondary_color,evolve_from,weakness,weakness_modifier,ability_name,ability_text,ability_type) VALUES ('sm2-42','Alolan Golem','76',NULL,'Lightning','160',NULL,'Alolan Graveler','Fighting','Ã—2',NULL,NULL,NULL);</v>
      </c>
    </row>
    <row r="7394" spans="1:16" x14ac:dyDescent="0.25">
      <c r="A7394" t="s">
        <v>9965</v>
      </c>
      <c r="B7394" t="s">
        <v>9859</v>
      </c>
      <c r="C7394">
        <v>694</v>
      </c>
      <c r="D7394" t="s">
        <v>9860</v>
      </c>
      <c r="F7394">
        <v>60</v>
      </c>
      <c r="G7394" t="s">
        <v>15</v>
      </c>
      <c r="J7394" t="s">
        <v>20</v>
      </c>
      <c r="K7394" t="s">
        <v>9</v>
      </c>
      <c r="P7394" t="str">
        <f t="shared" si="115"/>
        <v>INSERT INTO pokemon_cards (id,name,pokemon_id,level,primary_color,hp,secondary_color,evolve_from,weakness,weakness_modifier,ability_name,ability_text,ability_type) VALUES ('sm2-43','Helioptile','694',NULL,'Lightning','60',NULL,NULL,'Fighting','Ã—2',NULL,NULL,NULL);</v>
      </c>
    </row>
    <row r="7395" spans="1:16" x14ac:dyDescent="0.25">
      <c r="A7395" t="s">
        <v>9966</v>
      </c>
      <c r="B7395" t="s">
        <v>9862</v>
      </c>
      <c r="C7395">
        <v>695</v>
      </c>
      <c r="D7395" t="s">
        <v>9863</v>
      </c>
      <c r="F7395">
        <v>100</v>
      </c>
      <c r="G7395" t="s">
        <v>15</v>
      </c>
      <c r="I7395" t="s">
        <v>9859</v>
      </c>
      <c r="J7395" t="s">
        <v>20</v>
      </c>
      <c r="K7395" t="s">
        <v>9</v>
      </c>
      <c r="P7395" t="str">
        <f t="shared" si="115"/>
        <v>INSERT INTO pokemon_cards (id,name,pokemon_id,level,primary_color,hp,secondary_color,evolve_from,weakness,weakness_modifier,ability_name,ability_text,ability_type) VALUES ('sm2-44','Heliolisk','695',NULL,'Lightning','100',NULL,'Helioptile','Fighting','Ã—2',NULL,NULL,NULL);</v>
      </c>
    </row>
    <row r="7396" spans="1:16" x14ac:dyDescent="0.25">
      <c r="A7396" t="s">
        <v>9967</v>
      </c>
      <c r="B7396" t="s">
        <v>9968</v>
      </c>
      <c r="C7396">
        <v>738</v>
      </c>
      <c r="D7396" t="s">
        <v>8927</v>
      </c>
      <c r="F7396">
        <v>240</v>
      </c>
      <c r="G7396" t="s">
        <v>15</v>
      </c>
      <c r="I7396" t="s">
        <v>8923</v>
      </c>
      <c r="J7396" t="s">
        <v>20</v>
      </c>
      <c r="K7396" t="s">
        <v>9</v>
      </c>
      <c r="P7396" t="str">
        <f t="shared" si="115"/>
        <v>INSERT INTO pokemon_cards (id,name,pokemon_id,level,primary_color,hp,secondary_color,evolve_from,weakness,weakness_modifier,ability_name,ability_text,ability_type) VALUES ('sm2-45','Vikavolt-GX','738',NULL,'Lightning','240',NULL,'Charjabug','Fighting','Ã—2',NULL,NULL,NULL);</v>
      </c>
    </row>
    <row r="7397" spans="1:16" x14ac:dyDescent="0.25">
      <c r="A7397" t="s">
        <v>9969</v>
      </c>
      <c r="B7397" t="s">
        <v>9927</v>
      </c>
      <c r="C7397">
        <v>741</v>
      </c>
      <c r="D7397" t="s">
        <v>9741</v>
      </c>
      <c r="F7397">
        <v>90</v>
      </c>
      <c r="G7397" t="s">
        <v>15</v>
      </c>
      <c r="J7397" t="s">
        <v>20</v>
      </c>
      <c r="K7397" t="s">
        <v>9</v>
      </c>
      <c r="P7397" t="str">
        <f t="shared" si="115"/>
        <v>INSERT INTO pokemon_cards (id,name,pokemon_id,level,primary_color,hp,secondary_color,evolve_from,weakness,weakness_modifier,ability_name,ability_text,ability_type) VALUES ('sm2-46','Oricorio','741',NULL,'Lightning','90',NULL,NULL,'Fighting','Ã—2',NULL,NULL,NULL);</v>
      </c>
    </row>
    <row r="7398" spans="1:16" x14ac:dyDescent="0.25">
      <c r="A7398" t="s">
        <v>9970</v>
      </c>
      <c r="B7398" t="s">
        <v>9971</v>
      </c>
      <c r="C7398">
        <v>785</v>
      </c>
      <c r="D7398" t="s">
        <v>9365</v>
      </c>
      <c r="F7398">
        <v>170</v>
      </c>
      <c r="G7398" t="s">
        <v>15</v>
      </c>
      <c r="L7398" t="s">
        <v>20746</v>
      </c>
      <c r="M7398" t="s">
        <v>20747</v>
      </c>
      <c r="N7398" t="s">
        <v>19150</v>
      </c>
      <c r="P7398" t="str">
        <f t="shared" si="115"/>
        <v>INSERT INTO pokemon_cards (id,name,pokemon_id,level,primary_color,hp,secondary_color,evolve_from,weakness,weakness_modifier,ability_name,ability_text,ability_type) VALUES ('sm2-47','Tapu Koko-GX','785',NULL,'Lightning','170',NULL,NULL,NULL,NULL,'Aero Trail','When you play this PokÃ©mon from your hand onto your Bench during your turn, you may move any number of Lightning Energy from your other PokÃ©mon to this PokÃ©mon. If you do, switch this PokÃ©mon with your Active PokÃ©mon.','Ability');</v>
      </c>
    </row>
    <row r="7399" spans="1:16" x14ac:dyDescent="0.25">
      <c r="A7399" t="s">
        <v>9972</v>
      </c>
      <c r="B7399" t="s">
        <v>474</v>
      </c>
      <c r="C7399">
        <v>79</v>
      </c>
      <c r="D7399" t="s">
        <v>501</v>
      </c>
      <c r="F7399">
        <v>70</v>
      </c>
      <c r="G7399" t="s">
        <v>7</v>
      </c>
      <c r="J7399" t="s">
        <v>7</v>
      </c>
      <c r="K7399" t="s">
        <v>9</v>
      </c>
      <c r="P7399" t="str">
        <f t="shared" si="115"/>
        <v>INSERT INTO pokemon_cards (id,name,pokemon_id,level,primary_color,hp,secondary_color,evolve_from,weakness,weakness_modifier,ability_name,ability_text,ability_type) VALUES ('sm2-48','Slowpoke','79',NULL,'Psychic','70',NULL,NULL,'Psychic','Ã—2',NULL,NULL,NULL);</v>
      </c>
    </row>
    <row r="7400" spans="1:16" x14ac:dyDescent="0.25">
      <c r="A7400" t="s">
        <v>9973</v>
      </c>
      <c r="B7400" t="s">
        <v>472</v>
      </c>
      <c r="C7400">
        <v>80</v>
      </c>
      <c r="D7400" t="s">
        <v>473</v>
      </c>
      <c r="F7400">
        <v>110</v>
      </c>
      <c r="G7400" t="s">
        <v>7</v>
      </c>
      <c r="I7400" t="s">
        <v>474</v>
      </c>
      <c r="J7400" t="s">
        <v>7</v>
      </c>
      <c r="K7400" t="s">
        <v>9</v>
      </c>
      <c r="P7400" t="str">
        <f t="shared" si="115"/>
        <v>INSERT INTO pokemon_cards (id,name,pokemon_id,level,primary_color,hp,secondary_color,evolve_from,weakness,weakness_modifier,ability_name,ability_text,ability_type) VALUES ('sm2-49','Slowbro','80',NULL,'Psychic','110',NULL,'Slowpoke','Psychic','Ã—2',NULL,NULL,NULL);</v>
      </c>
    </row>
    <row r="7401" spans="1:16" x14ac:dyDescent="0.25">
      <c r="A7401" t="s">
        <v>9974</v>
      </c>
      <c r="B7401" t="s">
        <v>1483</v>
      </c>
      <c r="C7401">
        <v>568</v>
      </c>
      <c r="D7401" t="s">
        <v>1484</v>
      </c>
      <c r="F7401">
        <v>70</v>
      </c>
      <c r="G7401" t="s">
        <v>7</v>
      </c>
      <c r="J7401" t="s">
        <v>7</v>
      </c>
      <c r="K7401" t="s">
        <v>9</v>
      </c>
      <c r="P7401" t="str">
        <f t="shared" si="115"/>
        <v>INSERT INTO pokemon_cards (id,name,pokemon_id,level,primary_color,hp,secondary_color,evolve_from,weakness,weakness_modifier,ability_name,ability_text,ability_type) VALUES ('sm2-50','Trubbish','568',NULL,'Psychic','70',NULL,NULL,'Psychic','Ã—2',NULL,NULL,NULL);</v>
      </c>
    </row>
    <row r="7402" spans="1:16" x14ac:dyDescent="0.25">
      <c r="A7402" t="s">
        <v>9975</v>
      </c>
      <c r="B7402" t="s">
        <v>1486</v>
      </c>
      <c r="C7402">
        <v>569</v>
      </c>
      <c r="D7402" t="s">
        <v>1487</v>
      </c>
      <c r="F7402">
        <v>120</v>
      </c>
      <c r="G7402" t="s">
        <v>7</v>
      </c>
      <c r="I7402" t="s">
        <v>1483</v>
      </c>
      <c r="J7402" t="s">
        <v>7</v>
      </c>
      <c r="K7402" t="s">
        <v>9</v>
      </c>
      <c r="P7402" t="str">
        <f t="shared" si="115"/>
        <v>INSERT INTO pokemon_cards (id,name,pokemon_id,level,primary_color,hp,secondary_color,evolve_from,weakness,weakness_modifier,ability_name,ability_text,ability_type) VALUES ('sm2-51','Garbodor','569',NULL,'Psychic','120',NULL,'Trubbish','Psychic','Ã—2',NULL,NULL,NULL);</v>
      </c>
    </row>
    <row r="7403" spans="1:16" x14ac:dyDescent="0.25">
      <c r="A7403" t="s">
        <v>9976</v>
      </c>
      <c r="B7403" t="s">
        <v>1486</v>
      </c>
      <c r="C7403">
        <v>569</v>
      </c>
      <c r="D7403" t="s">
        <v>1487</v>
      </c>
      <c r="F7403">
        <v>120</v>
      </c>
      <c r="G7403" t="s">
        <v>7</v>
      </c>
      <c r="I7403" t="s">
        <v>1483</v>
      </c>
      <c r="J7403" t="s">
        <v>7</v>
      </c>
      <c r="K7403" t="s">
        <v>9</v>
      </c>
      <c r="P7403" t="str">
        <f t="shared" si="115"/>
        <v>INSERT INTO pokemon_cards (id,name,pokemon_id,level,primary_color,hp,secondary_color,evolve_from,weakness,weakness_modifier,ability_name,ability_text,ability_type) VALUES ('sm2-51a','Garbodor','569',NULL,'Psychic','120',NULL,'Trubbish','Psychic','Ã—2',NULL,NULL,NULL);</v>
      </c>
    </row>
    <row r="7404" spans="1:16" x14ac:dyDescent="0.25">
      <c r="A7404" t="s">
        <v>9977</v>
      </c>
      <c r="B7404" t="s">
        <v>1489</v>
      </c>
      <c r="C7404">
        <v>574</v>
      </c>
      <c r="D7404" t="s">
        <v>1490</v>
      </c>
      <c r="F7404">
        <v>60</v>
      </c>
      <c r="G7404" t="s">
        <v>7</v>
      </c>
      <c r="J7404" t="s">
        <v>7</v>
      </c>
      <c r="K7404" t="s">
        <v>9</v>
      </c>
      <c r="P7404" t="str">
        <f t="shared" si="115"/>
        <v>INSERT INTO pokemon_cards (id,name,pokemon_id,level,primary_color,hp,secondary_color,evolve_from,weakness,weakness_modifier,ability_name,ability_text,ability_type) VALUES ('sm2-52','Gothita','574',NULL,'Psychic','60',NULL,NULL,'Psychic','Ã—2',NULL,NULL,NULL);</v>
      </c>
    </row>
    <row r="7405" spans="1:16" x14ac:dyDescent="0.25">
      <c r="A7405" t="s">
        <v>9978</v>
      </c>
      <c r="B7405" t="s">
        <v>1493</v>
      </c>
      <c r="C7405">
        <v>575</v>
      </c>
      <c r="D7405" t="s">
        <v>1494</v>
      </c>
      <c r="F7405">
        <v>80</v>
      </c>
      <c r="G7405" t="s">
        <v>7</v>
      </c>
      <c r="I7405" t="s">
        <v>1489</v>
      </c>
      <c r="J7405" t="s">
        <v>7</v>
      </c>
      <c r="K7405" t="s">
        <v>9</v>
      </c>
      <c r="P7405" t="str">
        <f t="shared" si="115"/>
        <v>INSERT INTO pokemon_cards (id,name,pokemon_id,level,primary_color,hp,secondary_color,evolve_from,weakness,weakness_modifier,ability_name,ability_text,ability_type) VALUES ('sm2-53','Gothorita','575',NULL,'Psychic','80',NULL,'Gothita','Psychic','Ã—2',NULL,NULL,NULL);</v>
      </c>
    </row>
    <row r="7406" spans="1:16" x14ac:dyDescent="0.25">
      <c r="A7406" t="s">
        <v>9979</v>
      </c>
      <c r="B7406" t="s">
        <v>1496</v>
      </c>
      <c r="C7406">
        <v>576</v>
      </c>
      <c r="D7406" t="s">
        <v>1497</v>
      </c>
      <c r="F7406">
        <v>140</v>
      </c>
      <c r="G7406" t="s">
        <v>7</v>
      </c>
      <c r="I7406" t="s">
        <v>1493</v>
      </c>
      <c r="J7406" t="s">
        <v>7</v>
      </c>
      <c r="K7406" t="s">
        <v>9</v>
      </c>
      <c r="P7406" t="str">
        <f t="shared" si="115"/>
        <v>INSERT INTO pokemon_cards (id,name,pokemon_id,level,primary_color,hp,secondary_color,evolve_from,weakness,weakness_modifier,ability_name,ability_text,ability_type) VALUES ('sm2-54','Gothitelle','576',NULL,'Psychic','140',NULL,'Gothorita','Psychic','Ã—2',NULL,NULL,NULL);</v>
      </c>
    </row>
    <row r="7407" spans="1:16" x14ac:dyDescent="0.25">
      <c r="A7407" t="s">
        <v>9980</v>
      </c>
      <c r="B7407" t="s">
        <v>9927</v>
      </c>
      <c r="C7407">
        <v>741</v>
      </c>
      <c r="D7407" t="s">
        <v>9741</v>
      </c>
      <c r="F7407">
        <v>90</v>
      </c>
      <c r="G7407" t="s">
        <v>7</v>
      </c>
      <c r="J7407" t="s">
        <v>7</v>
      </c>
      <c r="K7407" t="s">
        <v>9</v>
      </c>
      <c r="L7407" t="s">
        <v>20748</v>
      </c>
      <c r="M7407" t="s">
        <v>20749</v>
      </c>
      <c r="N7407" t="s">
        <v>19150</v>
      </c>
      <c r="P7407" t="str">
        <f t="shared" si="115"/>
        <v>INSERT INTO pokemon_cards (id,name,pokemon_id,level,primary_color,hp,secondary_color,evolve_from,weakness,weakness_modifier,ability_name,ability_text,ability_type) VALUES ('sm2-55','Oricorio','741',NULL,'Psychic','90',NULL,NULL,'Psychic','Ã—2','Vital Dance','When you play this PokÃ©mon from your hand onto your Bench during your turn, you may search your deck for up to 2 basic Energy cards, reveal them, and put them into your hand. Then, shuffle your deck.','Ability');</v>
      </c>
    </row>
    <row r="7408" spans="1:16" x14ac:dyDescent="0.25">
      <c r="A7408" t="s">
        <v>9981</v>
      </c>
      <c r="B7408" t="s">
        <v>9927</v>
      </c>
      <c r="C7408">
        <v>741</v>
      </c>
      <c r="D7408" t="s">
        <v>9741</v>
      </c>
      <c r="F7408">
        <v>90</v>
      </c>
      <c r="G7408" t="s">
        <v>7</v>
      </c>
      <c r="J7408" t="s">
        <v>896</v>
      </c>
      <c r="K7408" t="s">
        <v>9</v>
      </c>
      <c r="P7408" t="str">
        <f t="shared" si="115"/>
        <v>INSERT INTO pokemon_cards (id,name,pokemon_id,level,primary_color,hp,secondary_color,evolve_from,weakness,weakness_modifier,ability_name,ability_text,ability_type) VALUES ('sm2-56','Oricorio','741',NULL,'Psychic','90',NULL,NULL,'Darkness','Ã—2',NULL,NULL,NULL);</v>
      </c>
    </row>
    <row r="7409" spans="1:16" x14ac:dyDescent="0.25">
      <c r="A7409" t="s">
        <v>9982</v>
      </c>
      <c r="B7409" t="s">
        <v>9983</v>
      </c>
      <c r="C7409">
        <v>748</v>
      </c>
      <c r="D7409" t="s">
        <v>8947</v>
      </c>
      <c r="F7409">
        <v>210</v>
      </c>
      <c r="G7409" t="s">
        <v>7</v>
      </c>
      <c r="I7409" t="s">
        <v>8943</v>
      </c>
      <c r="J7409" t="s">
        <v>7</v>
      </c>
      <c r="K7409" t="s">
        <v>9</v>
      </c>
      <c r="P7409" t="str">
        <f t="shared" si="115"/>
        <v>INSERT INTO pokemon_cards (id,name,pokemon_id,level,primary_color,hp,secondary_color,evolve_from,weakness,weakness_modifier,ability_name,ability_text,ability_type) VALUES ('sm2-57','Toxapex-GX','748',NULL,'Psychic','210',NULL,'Mareanie','Psychic','Ã—2',NULL,NULL,NULL);</v>
      </c>
    </row>
    <row r="7410" spans="1:16" x14ac:dyDescent="0.25">
      <c r="A7410" t="s">
        <v>9984</v>
      </c>
      <c r="B7410" t="s">
        <v>9743</v>
      </c>
      <c r="C7410">
        <v>778</v>
      </c>
      <c r="D7410" t="s">
        <v>9744</v>
      </c>
      <c r="F7410">
        <v>70</v>
      </c>
      <c r="G7410" t="s">
        <v>7</v>
      </c>
      <c r="P7410" t="str">
        <f t="shared" si="115"/>
        <v>INSERT INTO pokemon_cards (id,name,pokemon_id,level,primary_color,hp,secondary_color,evolve_from,weakness,weakness_modifier,ability_name,ability_text,ability_type) VALUES ('sm2-58','Mimikyu','778',NULL,'Psychic','70',NULL,NULL,NULL,NULL,NULL,NULL,NULL);</v>
      </c>
    </row>
    <row r="7411" spans="1:16" x14ac:dyDescent="0.25">
      <c r="A7411" t="s">
        <v>9985</v>
      </c>
      <c r="B7411" t="s">
        <v>9300</v>
      </c>
      <c r="C7411">
        <v>781</v>
      </c>
      <c r="D7411" t="s">
        <v>9301</v>
      </c>
      <c r="F7411">
        <v>120</v>
      </c>
      <c r="G7411" t="s">
        <v>7</v>
      </c>
      <c r="J7411" t="s">
        <v>896</v>
      </c>
      <c r="K7411" t="s">
        <v>9</v>
      </c>
      <c r="L7411" t="s">
        <v>20750</v>
      </c>
      <c r="M7411" t="s">
        <v>22759</v>
      </c>
      <c r="N7411" t="s">
        <v>19150</v>
      </c>
      <c r="P7411" t="str">
        <f t="shared" si="115"/>
        <v>INSERT INTO pokemon_cards (id,name,pokemon_id,level,primary_color,hp,secondary_color,evolve_from,weakness,weakness_modifier,ability_name,ability_text,ability_type) VALUES ('sm2-59','Dhelmise','781',NULL,'Psychic','120',NULL,NULL,'Darkness','Ã—2','Steelworker','Your Metal PokÃ©mon''s attacks do 10 more damage to your opponent''s Active PokÃ©mon (before applying Weakness and Resistance).','Ability');</v>
      </c>
    </row>
    <row r="7412" spans="1:16" x14ac:dyDescent="0.25">
      <c r="A7412" t="s">
        <v>9986</v>
      </c>
      <c r="B7412" t="s">
        <v>3064</v>
      </c>
      <c r="C7412">
        <v>785</v>
      </c>
      <c r="D7412" t="s">
        <v>3065</v>
      </c>
      <c r="F7412">
        <v>170</v>
      </c>
      <c r="G7412" t="s">
        <v>7</v>
      </c>
      <c r="L7412" t="s">
        <v>19337</v>
      </c>
      <c r="M7412" t="s">
        <v>19338</v>
      </c>
      <c r="N7412" t="s">
        <v>19150</v>
      </c>
      <c r="P7412" t="str">
        <f t="shared" si="115"/>
        <v>INSERT INTO pokemon_cards (id,name,pokemon_id,level,primary_color,hp,secondary_color,evolve_from,weakness,weakness_modifier,ability_name,ability_text,ability_type) VALUES ('sm2-60','Tapu Lele-GX','785',NULL,'Psychic','170',NULL,NULL,NULL,NULL,'Wonder Tag','When you play this PokÃ©mon from your hand onto your Bench during your turn, you may search your deck for a Supporter card, reveal it, and put it into your hand. Then, shuffle your deck.','Ability');</v>
      </c>
    </row>
    <row r="7413" spans="1:16" x14ac:dyDescent="0.25">
      <c r="A7413" t="s">
        <v>9987</v>
      </c>
      <c r="B7413" t="s">
        <v>3064</v>
      </c>
      <c r="C7413">
        <v>785</v>
      </c>
      <c r="D7413" t="s">
        <v>3065</v>
      </c>
      <c r="F7413">
        <v>170</v>
      </c>
      <c r="G7413" t="s">
        <v>7</v>
      </c>
      <c r="L7413" t="s">
        <v>19337</v>
      </c>
      <c r="M7413" t="s">
        <v>19338</v>
      </c>
      <c r="N7413" t="s">
        <v>19150</v>
      </c>
      <c r="P7413" t="str">
        <f t="shared" si="115"/>
        <v>INSERT INTO pokemon_cards (id,name,pokemon_id,level,primary_color,hp,secondary_color,evolve_from,weakness,weakness_modifier,ability_name,ability_text,ability_type) VALUES ('sm2-60a','Tapu Lele-GX','785',NULL,'Psychic','170',NULL,NULL,NULL,NULL,'Wonder Tag','When you play this PokÃ©mon from your hand onto your Bench during your turn, you may search your deck for a Supporter card, reveal it, and put it into your hand. Then, shuffle your deck.','Ability');</v>
      </c>
    </row>
    <row r="7414" spans="1:16" x14ac:dyDescent="0.25">
      <c r="A7414" t="s">
        <v>9988</v>
      </c>
      <c r="B7414" t="s">
        <v>3007</v>
      </c>
      <c r="C7414">
        <v>792</v>
      </c>
      <c r="D7414" t="s">
        <v>3008</v>
      </c>
      <c r="F7414">
        <v>160</v>
      </c>
      <c r="G7414" t="s">
        <v>7</v>
      </c>
      <c r="I7414" t="s">
        <v>3004</v>
      </c>
      <c r="J7414" t="s">
        <v>896</v>
      </c>
      <c r="K7414" t="s">
        <v>9</v>
      </c>
      <c r="P7414" t="str">
        <f t="shared" si="115"/>
        <v>INSERT INTO pokemon_cards (id,name,pokemon_id,level,primary_color,hp,secondary_color,evolve_from,weakness,weakness_modifier,ability_name,ability_text,ability_type) VALUES ('sm2-61','Lunala','792',NULL,'Psychic','160',NULL,'Cosmoem','Darkness','Ã—2',NULL,NULL,NULL);</v>
      </c>
    </row>
    <row r="7415" spans="1:16" x14ac:dyDescent="0.25">
      <c r="A7415" t="s">
        <v>9989</v>
      </c>
      <c r="B7415" t="s">
        <v>130</v>
      </c>
      <c r="C7415">
        <v>66</v>
      </c>
      <c r="D7415" t="s">
        <v>177</v>
      </c>
      <c r="F7415">
        <v>70</v>
      </c>
      <c r="G7415" t="s">
        <v>20</v>
      </c>
      <c r="J7415" t="s">
        <v>7</v>
      </c>
      <c r="K7415" t="s">
        <v>9</v>
      </c>
      <c r="P7415" t="str">
        <f t="shared" si="115"/>
        <v>INSERT INTO pokemon_cards (id,name,pokemon_id,level,primary_color,hp,secondary_color,evolve_from,weakness,weakness_modifier,ability_name,ability_text,ability_type) VALUES ('sm2-62','Machop','66',NULL,'Fighting','70',NULL,NULL,'Psychic','Ã—2',NULL,NULL,NULL);</v>
      </c>
    </row>
    <row r="7416" spans="1:16" x14ac:dyDescent="0.25">
      <c r="A7416" t="s">
        <v>9990</v>
      </c>
      <c r="B7416" t="s">
        <v>130</v>
      </c>
      <c r="C7416">
        <v>66</v>
      </c>
      <c r="D7416" t="s">
        <v>177</v>
      </c>
      <c r="F7416">
        <v>60</v>
      </c>
      <c r="G7416" t="s">
        <v>20</v>
      </c>
      <c r="J7416" t="s">
        <v>7</v>
      </c>
      <c r="K7416" t="s">
        <v>9</v>
      </c>
      <c r="P7416" t="str">
        <f t="shared" si="115"/>
        <v>INSERT INTO pokemon_cards (id,name,pokemon_id,level,primary_color,hp,secondary_color,evolve_from,weakness,weakness_modifier,ability_name,ability_text,ability_type) VALUES ('sm2-63','Machop','66',NULL,'Fighting','60',NULL,NULL,'Psychic','Ã—2',NULL,NULL,NULL);</v>
      </c>
    </row>
    <row r="7417" spans="1:16" x14ac:dyDescent="0.25">
      <c r="A7417" t="s">
        <v>9991</v>
      </c>
      <c r="B7417" t="s">
        <v>40</v>
      </c>
      <c r="C7417">
        <v>67</v>
      </c>
      <c r="D7417" t="s">
        <v>129</v>
      </c>
      <c r="F7417">
        <v>100</v>
      </c>
      <c r="G7417" t="s">
        <v>20</v>
      </c>
      <c r="I7417" t="s">
        <v>130</v>
      </c>
      <c r="J7417" t="s">
        <v>7</v>
      </c>
      <c r="K7417" t="s">
        <v>9</v>
      </c>
      <c r="L7417" t="s">
        <v>20751</v>
      </c>
      <c r="M7417" t="s">
        <v>22760</v>
      </c>
      <c r="N7417" t="s">
        <v>19150</v>
      </c>
      <c r="P7417" t="str">
        <f t="shared" si="115"/>
        <v>INSERT INTO pokemon_cards (id,name,pokemon_id,level,primary_color,hp,secondary_color,evolve_from,weakness,weakness_modifier,ability_name,ability_text,ability_type) VALUES ('sm2-64','Machoke','67',NULL,'Fighting','100',NULL,'Machop','Psychic','Ã—2','Daunting Pose','Prevent all damage done to your Benched PokÃ©mon by your opponent''s attacks. Your opponent''s attacks and Abilities can''t put damage counters on your Benched PokÃ©mon.','Ability');</v>
      </c>
    </row>
    <row r="7418" spans="1:16" x14ac:dyDescent="0.25">
      <c r="A7418" t="s">
        <v>9992</v>
      </c>
      <c r="B7418" t="s">
        <v>38</v>
      </c>
      <c r="C7418">
        <v>68</v>
      </c>
      <c r="D7418" t="s">
        <v>39</v>
      </c>
      <c r="F7418">
        <v>160</v>
      </c>
      <c r="G7418" t="s">
        <v>20</v>
      </c>
      <c r="I7418" t="s">
        <v>40</v>
      </c>
      <c r="J7418" t="s">
        <v>7</v>
      </c>
      <c r="K7418" t="s">
        <v>9</v>
      </c>
      <c r="P7418" t="str">
        <f t="shared" si="115"/>
        <v>INSERT INTO pokemon_cards (id,name,pokemon_id,level,primary_color,hp,secondary_color,evolve_from,weakness,weakness_modifier,ability_name,ability_text,ability_type) VALUES ('sm2-65','Machamp','68',NULL,'Fighting','160',NULL,'Machoke','Psychic','Ã—2',NULL,NULL,NULL);</v>
      </c>
    </row>
    <row r="7419" spans="1:16" x14ac:dyDescent="0.25">
      <c r="A7419" t="s">
        <v>9993</v>
      </c>
      <c r="B7419" t="s">
        <v>3454</v>
      </c>
      <c r="C7419">
        <v>185</v>
      </c>
      <c r="D7419" t="s">
        <v>3455</v>
      </c>
      <c r="F7419">
        <v>100</v>
      </c>
      <c r="G7419" t="s">
        <v>20</v>
      </c>
      <c r="J7419" t="s">
        <v>13</v>
      </c>
      <c r="K7419" t="s">
        <v>9</v>
      </c>
      <c r="L7419" t="s">
        <v>20752</v>
      </c>
      <c r="M7419" t="s">
        <v>22761</v>
      </c>
      <c r="N7419" t="s">
        <v>19150</v>
      </c>
      <c r="P7419" t="str">
        <f t="shared" si="115"/>
        <v>INSERT INTO pokemon_cards (id,name,pokemon_id,level,primary_color,hp,secondary_color,evolve_from,weakness,weakness_modifier,ability_name,ability_text,ability_type) VALUES ('sm2-66','Sudowoodo','185',NULL,'Fighting','100',NULL,NULL,'Water','Ã—2','Roadblock','Your opponent can''t have more than 4 Benched PokÃ©mon. If they have 5 or more Benched PokÃ©mon, they discard Benched PokÃ©mon until they have 4 PokÃ©mon on the Bench. If more than one effect changes the number of Benched PokÃ©mon allowed, use the smaller number.','Ability');</v>
      </c>
    </row>
    <row r="7420" spans="1:16" x14ac:dyDescent="0.25">
      <c r="A7420" t="s">
        <v>9994</v>
      </c>
      <c r="B7420" t="s">
        <v>2447</v>
      </c>
      <c r="C7420">
        <v>207</v>
      </c>
      <c r="D7420" t="s">
        <v>2448</v>
      </c>
      <c r="F7420">
        <v>70</v>
      </c>
      <c r="G7420" t="s">
        <v>20</v>
      </c>
      <c r="J7420" t="s">
        <v>33</v>
      </c>
      <c r="K7420" t="s">
        <v>9</v>
      </c>
      <c r="P7420" t="str">
        <f t="shared" si="115"/>
        <v>INSERT INTO pokemon_cards (id,name,pokemon_id,level,primary_color,hp,secondary_color,evolve_from,weakness,weakness_modifier,ability_name,ability_text,ability_type) VALUES ('sm2-67','Gligar','207',NULL,'Fighting','70',NULL,NULL,'Grass','Ã—2',NULL,NULL,NULL);</v>
      </c>
    </row>
    <row r="7421" spans="1:16" x14ac:dyDescent="0.25">
      <c r="A7421" t="s">
        <v>9995</v>
      </c>
      <c r="B7421" t="s">
        <v>2450</v>
      </c>
      <c r="C7421">
        <v>472</v>
      </c>
      <c r="D7421" t="s">
        <v>2451</v>
      </c>
      <c r="F7421">
        <v>110</v>
      </c>
      <c r="G7421" t="s">
        <v>20</v>
      </c>
      <c r="I7421" t="s">
        <v>2447</v>
      </c>
      <c r="J7421" t="s">
        <v>33</v>
      </c>
      <c r="K7421" t="s">
        <v>9</v>
      </c>
      <c r="P7421" t="str">
        <f t="shared" si="115"/>
        <v>INSERT INTO pokemon_cards (id,name,pokemon_id,level,primary_color,hp,secondary_color,evolve_from,weakness,weakness_modifier,ability_name,ability_text,ability_type) VALUES ('sm2-68','Gliscor','472',NULL,'Fighting','110',NULL,'Gligar','Grass','Ã—2',NULL,NULL,NULL);</v>
      </c>
    </row>
    <row r="7422" spans="1:16" x14ac:dyDescent="0.25">
      <c r="A7422" t="s">
        <v>9996</v>
      </c>
      <c r="B7422" t="s">
        <v>2241</v>
      </c>
      <c r="C7422">
        <v>299</v>
      </c>
      <c r="D7422" t="s">
        <v>2242</v>
      </c>
      <c r="F7422">
        <v>80</v>
      </c>
      <c r="G7422" t="s">
        <v>20</v>
      </c>
      <c r="J7422" t="s">
        <v>33</v>
      </c>
      <c r="K7422" t="s">
        <v>9</v>
      </c>
      <c r="P7422" t="str">
        <f t="shared" si="115"/>
        <v>INSERT INTO pokemon_cards (id,name,pokemon_id,level,primary_color,hp,secondary_color,evolve_from,weakness,weakness_modifier,ability_name,ability_text,ability_type) VALUES ('sm2-69','Nosepass','299',NULL,'Fighting','80',NULL,NULL,'Grass','Ã—2',NULL,NULL,NULL);</v>
      </c>
    </row>
    <row r="7423" spans="1:16" x14ac:dyDescent="0.25">
      <c r="A7423" t="s">
        <v>9997</v>
      </c>
      <c r="B7423" t="s">
        <v>3464</v>
      </c>
      <c r="C7423">
        <v>339</v>
      </c>
      <c r="D7423" t="s">
        <v>3512</v>
      </c>
      <c r="F7423">
        <v>60</v>
      </c>
      <c r="G7423" t="s">
        <v>20</v>
      </c>
      <c r="J7423" t="s">
        <v>33</v>
      </c>
      <c r="K7423" t="s">
        <v>9</v>
      </c>
      <c r="P7423" t="str">
        <f t="shared" si="115"/>
        <v>INSERT INTO pokemon_cards (id,name,pokemon_id,level,primary_color,hp,secondary_color,evolve_from,weakness,weakness_modifier,ability_name,ability_text,ability_type) VALUES ('sm2-70','Barboach','339',NULL,'Fighting','60',NULL,NULL,'Grass','Ã—2',NULL,NULL,NULL);</v>
      </c>
    </row>
    <row r="7424" spans="1:16" x14ac:dyDescent="0.25">
      <c r="A7424" t="s">
        <v>9998</v>
      </c>
      <c r="B7424" t="s">
        <v>3462</v>
      </c>
      <c r="C7424">
        <v>340</v>
      </c>
      <c r="D7424" t="s">
        <v>3463</v>
      </c>
      <c r="F7424">
        <v>130</v>
      </c>
      <c r="G7424" t="s">
        <v>20</v>
      </c>
      <c r="I7424" t="s">
        <v>3464</v>
      </c>
      <c r="J7424" t="s">
        <v>33</v>
      </c>
      <c r="K7424" t="s">
        <v>9</v>
      </c>
      <c r="P7424" t="str">
        <f t="shared" si="115"/>
        <v>INSERT INTO pokemon_cards (id,name,pokemon_id,level,primary_color,hp,secondary_color,evolve_from,weakness,weakness_modifier,ability_name,ability_text,ability_type) VALUES ('sm2-71','Whiscash','340',NULL,'Fighting','130',NULL,'Barboach','Grass','Ã—2',NULL,NULL,NULL);</v>
      </c>
    </row>
    <row r="7425" spans="1:16" x14ac:dyDescent="0.25">
      <c r="A7425" t="s">
        <v>9999</v>
      </c>
      <c r="B7425" t="s">
        <v>7576</v>
      </c>
      <c r="C7425">
        <v>674</v>
      </c>
      <c r="D7425" t="s">
        <v>9769</v>
      </c>
      <c r="F7425">
        <v>60</v>
      </c>
      <c r="G7425" t="s">
        <v>20</v>
      </c>
      <c r="J7425" t="s">
        <v>7</v>
      </c>
      <c r="K7425" t="s">
        <v>9</v>
      </c>
      <c r="P7425" t="str">
        <f t="shared" si="115"/>
        <v>INSERT INTO pokemon_cards (id,name,pokemon_id,level,primary_color,hp,secondary_color,evolve_from,weakness,weakness_modifier,ability_name,ability_text,ability_type) VALUES ('sm2-72','Pancham','674',NULL,'Fighting','60',NULL,NULL,'Psychic','Ã—2',NULL,NULL,NULL);</v>
      </c>
    </row>
    <row r="7426" spans="1:16" x14ac:dyDescent="0.25">
      <c r="A7426" t="s">
        <v>10000</v>
      </c>
      <c r="B7426" t="s">
        <v>9774</v>
      </c>
      <c r="C7426">
        <v>744</v>
      </c>
      <c r="D7426" t="s">
        <v>9775</v>
      </c>
      <c r="F7426">
        <v>60</v>
      </c>
      <c r="G7426" t="s">
        <v>20</v>
      </c>
      <c r="J7426" t="s">
        <v>33</v>
      </c>
      <c r="K7426" t="s">
        <v>9</v>
      </c>
      <c r="P7426" t="str">
        <f t="shared" si="115"/>
        <v>INSERT INTO pokemon_cards (id,name,pokemon_id,level,primary_color,hp,secondary_color,evolve_from,weakness,weakness_modifier,ability_name,ability_text,ability_type) VALUES ('sm2-73','Rockruff','744',NULL,'Fighting','60',NULL,NULL,'Grass','Ã—2',NULL,NULL,NULL);</v>
      </c>
    </row>
    <row r="7427" spans="1:16" x14ac:dyDescent="0.25">
      <c r="A7427" t="s">
        <v>10001</v>
      </c>
      <c r="B7427" t="s">
        <v>10002</v>
      </c>
      <c r="C7427">
        <v>745</v>
      </c>
      <c r="D7427" t="s">
        <v>9778</v>
      </c>
      <c r="F7427">
        <v>200</v>
      </c>
      <c r="G7427" t="s">
        <v>20</v>
      </c>
      <c r="I7427" t="s">
        <v>9774</v>
      </c>
      <c r="J7427" t="s">
        <v>33</v>
      </c>
      <c r="K7427" t="s">
        <v>9</v>
      </c>
      <c r="L7427" t="s">
        <v>20753</v>
      </c>
      <c r="M7427" t="s">
        <v>22762</v>
      </c>
      <c r="N7427" t="s">
        <v>19150</v>
      </c>
      <c r="P7427" t="str">
        <f t="shared" ref="P7427:P7490" si="116">CONCATENATE(
    "INSERT INTO pokemon_cards (",
    _xlfn.TEXTJOIN(",", TRUE, A$1, B$1, C$1, E$1, G$1, F$1, H$1, I$1, J$1, K$1, L$1, M$1, N$1),
    ") VALUES (",
    _xlfn.TEXTJOIN(",", FALSE,
        IF(A7427&lt;&gt;"", "'" &amp; A7427 &amp; "'", "NULL"),
        IF(B7427&lt;&gt;"", "'" &amp; B7427 &amp; "'", "NULL"),
        IF(C7427&lt;&gt;"", "'" &amp; C7427 &amp; "'", "NULL"),
        IF(E7427&lt;&gt;"", "'" &amp; E7427 &amp; "'", "NULL"),
        IF(G7427&lt;&gt;"", "'" &amp; G7427 &amp; "'", "NULL"),
        IF(F7427&lt;&gt;"", "'" &amp; F7427 &amp; "'", "NULL"),
        IF(H7427&lt;&gt;"", "'" &amp; H7427 &amp; "'", "NULL"),
        IF(I7427&lt;&gt;"", "'" &amp; I7427 &amp; "'", "NULL"),
        IF(J7427&lt;&gt;"", "'" &amp; J7427 &amp; "'", "NULL"),
        IF(K7427&lt;&gt;"", "'" &amp; K7427 &amp; "'", "NULL"),
        IF(L7427&lt;&gt;"", "'" &amp; L7427 &amp; "'", "NULL"),
        IF(M7427&lt;&gt;"", "'" &amp; M7427 &amp; "'", "NULL"),
        IF(N7427&lt;&gt;"", "'" &amp; N7427 &amp; "'", "NULL")
    ),
    ");"
)</f>
        <v>INSERT INTO pokemon_cards (id,name,pokemon_id,level,primary_color,hp,secondary_color,evolve_from,weakness,weakness_modifier,ability_name,ability_text,ability_type) VALUES ('sm2-74','Lycanroc-GX','745',NULL,'Fighting','200',NULL,'Rockruff','Grass','Ã—2','Bloodthirsty Eyes','When you play this PokÃ©mon from your hand to evolve 1 of your PokÃ©mon during your turn, you may switch 1 of your opponent''s Benched PokÃ©mon with their Active PokÃ©mon.','Ability');</v>
      </c>
    </row>
    <row r="7428" spans="1:16" x14ac:dyDescent="0.25">
      <c r="A7428" t="s">
        <v>10003</v>
      </c>
      <c r="B7428" t="s">
        <v>10004</v>
      </c>
      <c r="C7428">
        <v>749</v>
      </c>
      <c r="D7428" t="s">
        <v>10005</v>
      </c>
      <c r="F7428">
        <v>80</v>
      </c>
      <c r="G7428" t="s">
        <v>20</v>
      </c>
      <c r="J7428" t="s">
        <v>33</v>
      </c>
      <c r="K7428" t="s">
        <v>9</v>
      </c>
      <c r="P7428" t="str">
        <f t="shared" si="116"/>
        <v>INSERT INTO pokemon_cards (id,name,pokemon_id,level,primary_color,hp,secondary_color,evolve_from,weakness,weakness_modifier,ability_name,ability_text,ability_type) VALUES ('sm2-75','Mudbray','749',NULL,'Fighting','80',NULL,NULL,'Grass','Ã—2',NULL,NULL,NULL);</v>
      </c>
    </row>
    <row r="7429" spans="1:16" x14ac:dyDescent="0.25">
      <c r="A7429" t="s">
        <v>10006</v>
      </c>
      <c r="B7429" t="s">
        <v>10007</v>
      </c>
      <c r="C7429">
        <v>750</v>
      </c>
      <c r="D7429" t="s">
        <v>10008</v>
      </c>
      <c r="F7429">
        <v>140</v>
      </c>
      <c r="G7429" t="s">
        <v>20</v>
      </c>
      <c r="I7429" t="s">
        <v>10004</v>
      </c>
      <c r="J7429" t="s">
        <v>33</v>
      </c>
      <c r="K7429" t="s">
        <v>9</v>
      </c>
      <c r="P7429" t="str">
        <f t="shared" si="116"/>
        <v>INSERT INTO pokemon_cards (id,name,pokemon_id,level,primary_color,hp,secondary_color,evolve_from,weakness,weakness_modifier,ability_name,ability_text,ability_type) VALUES ('sm2-76','Mudsdale','750',NULL,'Fighting','140',NULL,'Mudbray','Grass','Ã—2',NULL,NULL,NULL);</v>
      </c>
    </row>
    <row r="7430" spans="1:16" x14ac:dyDescent="0.25">
      <c r="A7430" t="s">
        <v>10009</v>
      </c>
      <c r="B7430" t="s">
        <v>10010</v>
      </c>
      <c r="C7430">
        <v>774</v>
      </c>
      <c r="D7430" t="s">
        <v>10011</v>
      </c>
      <c r="F7430">
        <v>70</v>
      </c>
      <c r="G7430" t="s">
        <v>20</v>
      </c>
      <c r="J7430" t="s">
        <v>15</v>
      </c>
      <c r="K7430" t="s">
        <v>9</v>
      </c>
      <c r="P7430" t="str">
        <f t="shared" si="116"/>
        <v>INSERT INTO pokemon_cards (id,name,pokemon_id,level,primary_color,hp,secondary_color,evolve_from,weakness,weakness_modifier,ability_name,ability_text,ability_type) VALUES ('sm2-77','Minior','774',NULL,'Fighting','70',NULL,NULL,'Lightning','Ã—2',NULL,NULL,NULL);</v>
      </c>
    </row>
    <row r="7431" spans="1:16" x14ac:dyDescent="0.25">
      <c r="A7431" t="s">
        <v>10012</v>
      </c>
      <c r="B7431" t="s">
        <v>2258</v>
      </c>
      <c r="C7431">
        <v>198</v>
      </c>
      <c r="D7431" t="s">
        <v>2259</v>
      </c>
      <c r="F7431">
        <v>70</v>
      </c>
      <c r="G7431" t="s">
        <v>896</v>
      </c>
      <c r="J7431" t="s">
        <v>15</v>
      </c>
      <c r="K7431" t="s">
        <v>9</v>
      </c>
      <c r="P7431" t="str">
        <f t="shared" si="116"/>
        <v>INSERT INTO pokemon_cards (id,name,pokemon_id,level,primary_color,hp,secondary_color,evolve_from,weakness,weakness_modifier,ability_name,ability_text,ability_type) VALUES ('sm2-78','Murkrow','198',NULL,'Darkness','70',NULL,NULL,'Lightning','Ã—2',NULL,NULL,NULL);</v>
      </c>
    </row>
    <row r="7432" spans="1:16" x14ac:dyDescent="0.25">
      <c r="A7432" t="s">
        <v>10013</v>
      </c>
      <c r="B7432" t="s">
        <v>2261</v>
      </c>
      <c r="C7432">
        <v>430</v>
      </c>
      <c r="D7432" t="s">
        <v>2262</v>
      </c>
      <c r="F7432">
        <v>110</v>
      </c>
      <c r="G7432" t="s">
        <v>896</v>
      </c>
      <c r="I7432" t="s">
        <v>2258</v>
      </c>
      <c r="J7432" t="s">
        <v>15</v>
      </c>
      <c r="K7432" t="s">
        <v>9</v>
      </c>
      <c r="P7432" t="str">
        <f t="shared" si="116"/>
        <v>INSERT INTO pokemon_cards (id,name,pokemon_id,level,primary_color,hp,secondary_color,evolve_from,weakness,weakness_modifier,ability_name,ability_text,ability_type) VALUES ('sm2-79','Honchkrow','430',NULL,'Darkness','110',NULL,'Murkrow','Lightning','Ã—2',NULL,NULL,NULL);</v>
      </c>
    </row>
    <row r="7433" spans="1:16" x14ac:dyDescent="0.25">
      <c r="A7433" t="s">
        <v>10014</v>
      </c>
      <c r="B7433" t="s">
        <v>1471</v>
      </c>
      <c r="C7433">
        <v>302</v>
      </c>
      <c r="D7433" t="s">
        <v>1472</v>
      </c>
      <c r="F7433">
        <v>60</v>
      </c>
      <c r="G7433" t="s">
        <v>896</v>
      </c>
      <c r="P7433" t="str">
        <f t="shared" si="116"/>
        <v>INSERT INTO pokemon_cards (id,name,pokemon_id,level,primary_color,hp,secondary_color,evolve_from,weakness,weakness_modifier,ability_name,ability_text,ability_type) VALUES ('sm2-80','Sableye','302',NULL,'Darkness','60',NULL,NULL,NULL,NULL,NULL,NULL,NULL);</v>
      </c>
    </row>
    <row r="7434" spans="1:16" x14ac:dyDescent="0.25">
      <c r="A7434" t="s">
        <v>10015</v>
      </c>
      <c r="B7434" t="s">
        <v>2818</v>
      </c>
      <c r="C7434">
        <v>359</v>
      </c>
      <c r="D7434" t="s">
        <v>2819</v>
      </c>
      <c r="F7434">
        <v>100</v>
      </c>
      <c r="G7434" t="s">
        <v>896</v>
      </c>
      <c r="J7434" t="s">
        <v>20</v>
      </c>
      <c r="K7434" t="s">
        <v>9</v>
      </c>
      <c r="P7434" t="str">
        <f t="shared" si="116"/>
        <v>INSERT INTO pokemon_cards (id,name,pokemon_id,level,primary_color,hp,secondary_color,evolve_from,weakness,weakness_modifier,ability_name,ability_text,ability_type) VALUES ('sm2-81','Absol','359',NULL,'Darkness','100',NULL,NULL,'Fighting','Ã—2',NULL,NULL,NULL);</v>
      </c>
    </row>
    <row r="7435" spans="1:16" x14ac:dyDescent="0.25">
      <c r="A7435" t="s">
        <v>10016</v>
      </c>
      <c r="B7435" t="s">
        <v>7574</v>
      </c>
      <c r="C7435">
        <v>675</v>
      </c>
      <c r="D7435" t="s">
        <v>7575</v>
      </c>
      <c r="F7435">
        <v>130</v>
      </c>
      <c r="G7435" t="s">
        <v>896</v>
      </c>
      <c r="I7435" t="s">
        <v>7576</v>
      </c>
      <c r="J7435" t="s">
        <v>20</v>
      </c>
      <c r="K7435" t="s">
        <v>9</v>
      </c>
      <c r="P7435" t="str">
        <f t="shared" si="116"/>
        <v>INSERT INTO pokemon_cards (id,name,pokemon_id,level,primary_color,hp,secondary_color,evolve_from,weakness,weakness_modifier,ability_name,ability_text,ability_type) VALUES ('sm2-82','Pangoro','675',NULL,'Darkness','130',NULL,'Pancham','Fighting','Ã—2',NULL,NULL,NULL);</v>
      </c>
    </row>
    <row r="7436" spans="1:16" x14ac:dyDescent="0.25">
      <c r="A7436" t="s">
        <v>10017</v>
      </c>
      <c r="B7436" t="s">
        <v>2791</v>
      </c>
      <c r="C7436">
        <v>374</v>
      </c>
      <c r="D7436" t="s">
        <v>2792</v>
      </c>
      <c r="F7436">
        <v>60</v>
      </c>
      <c r="G7436" t="s">
        <v>854</v>
      </c>
      <c r="J7436" t="s">
        <v>24</v>
      </c>
      <c r="K7436" t="s">
        <v>9</v>
      </c>
      <c r="P7436" t="str">
        <f t="shared" si="116"/>
        <v>INSERT INTO pokemon_cards (id,name,pokemon_id,level,primary_color,hp,secondary_color,evolve_from,weakness,weakness_modifier,ability_name,ability_text,ability_type) VALUES ('sm2-83','Beldum','374',NULL,'Metal','60',NULL,NULL,'Fire','Ã—2',NULL,NULL,NULL);</v>
      </c>
    </row>
    <row r="7437" spans="1:16" x14ac:dyDescent="0.25">
      <c r="A7437" t="s">
        <v>10018</v>
      </c>
      <c r="B7437" t="s">
        <v>2794</v>
      </c>
      <c r="C7437">
        <v>375</v>
      </c>
      <c r="D7437" t="s">
        <v>2795</v>
      </c>
      <c r="F7437">
        <v>90</v>
      </c>
      <c r="G7437" t="s">
        <v>854</v>
      </c>
      <c r="I7437" t="s">
        <v>2791</v>
      </c>
      <c r="J7437" t="s">
        <v>24</v>
      </c>
      <c r="K7437" t="s">
        <v>9</v>
      </c>
      <c r="P7437" t="str">
        <f t="shared" si="116"/>
        <v>INSERT INTO pokemon_cards (id,name,pokemon_id,level,primary_color,hp,secondary_color,evolve_from,weakness,weakness_modifier,ability_name,ability_text,ability_type) VALUES ('sm2-84','Metang','375',NULL,'Metal','90',NULL,'Beldum','Fire','Ã—2',NULL,NULL,NULL);</v>
      </c>
    </row>
    <row r="7438" spans="1:16" x14ac:dyDescent="0.25">
      <c r="A7438" t="s">
        <v>10019</v>
      </c>
      <c r="B7438" t="s">
        <v>10020</v>
      </c>
      <c r="C7438">
        <v>376</v>
      </c>
      <c r="D7438" t="s">
        <v>2798</v>
      </c>
      <c r="F7438">
        <v>250</v>
      </c>
      <c r="G7438" t="s">
        <v>854</v>
      </c>
      <c r="I7438" t="s">
        <v>2794</v>
      </c>
      <c r="J7438" t="s">
        <v>24</v>
      </c>
      <c r="K7438" t="s">
        <v>9</v>
      </c>
      <c r="L7438" t="s">
        <v>20754</v>
      </c>
      <c r="M7438" t="s">
        <v>20755</v>
      </c>
      <c r="N7438" t="s">
        <v>19150</v>
      </c>
      <c r="P7438" t="str">
        <f t="shared" si="116"/>
        <v>INSERT INTO pokemon_cards (id,name,pokemon_id,level,primary_color,hp,secondary_color,evolve_from,weakness,weakness_modifier,ability_name,ability_text,ability_type) VALUES ('sm2-85','Metagross-GX','376',NULL,'Metal','250',NULL,'Metang','Fire','Ã—2','Geotech System','Once during your turn (before your attack), you may attach a Psychic or Metal Energy card from your discard pile to your Active PokÃ©mon.','Ability');</v>
      </c>
    </row>
    <row r="7439" spans="1:16" x14ac:dyDescent="0.25">
      <c r="A7439" t="s">
        <v>10021</v>
      </c>
      <c r="B7439" t="s">
        <v>2278</v>
      </c>
      <c r="C7439">
        <v>476</v>
      </c>
      <c r="D7439" t="s">
        <v>2279</v>
      </c>
      <c r="F7439">
        <v>130</v>
      </c>
      <c r="G7439" t="s">
        <v>854</v>
      </c>
      <c r="I7439" t="s">
        <v>2241</v>
      </c>
      <c r="J7439" t="s">
        <v>24</v>
      </c>
      <c r="K7439" t="s">
        <v>9</v>
      </c>
      <c r="P7439" t="str">
        <f t="shared" si="116"/>
        <v>INSERT INTO pokemon_cards (id,name,pokemon_id,level,primary_color,hp,secondary_color,evolve_from,weakness,weakness_modifier,ability_name,ability_text,ability_type) VALUES ('sm2-86','Probopass','476',NULL,'Metal','130',NULL,'Nosepass','Fire','Ã—2',NULL,NULL,NULL);</v>
      </c>
    </row>
    <row r="7440" spans="1:16" x14ac:dyDescent="0.25">
      <c r="A7440" t="s">
        <v>10022</v>
      </c>
      <c r="B7440" t="s">
        <v>3023</v>
      </c>
      <c r="C7440">
        <v>791</v>
      </c>
      <c r="D7440" t="s">
        <v>3024</v>
      </c>
      <c r="F7440">
        <v>160</v>
      </c>
      <c r="G7440" t="s">
        <v>854</v>
      </c>
      <c r="I7440" t="s">
        <v>3004</v>
      </c>
      <c r="J7440" t="s">
        <v>24</v>
      </c>
      <c r="K7440" t="s">
        <v>9</v>
      </c>
      <c r="P7440" t="str">
        <f t="shared" si="116"/>
        <v>INSERT INTO pokemon_cards (id,name,pokemon_id,level,primary_color,hp,secondary_color,evolve_from,weakness,weakness_modifier,ability_name,ability_text,ability_type) VALUES ('sm2-87','Solgaleo','791',NULL,'Metal','160',NULL,'Cosmoem','Fire','Ã—2',NULL,NULL,NULL);</v>
      </c>
    </row>
    <row r="7441" spans="1:16" x14ac:dyDescent="0.25">
      <c r="A7441" t="s">
        <v>10023</v>
      </c>
      <c r="B7441" t="s">
        <v>27</v>
      </c>
      <c r="C7441">
        <v>35</v>
      </c>
      <c r="D7441" t="s">
        <v>28</v>
      </c>
      <c r="F7441">
        <v>60</v>
      </c>
      <c r="G7441" t="s">
        <v>3060</v>
      </c>
      <c r="J7441" t="s">
        <v>854</v>
      </c>
      <c r="K7441" t="s">
        <v>9</v>
      </c>
      <c r="P7441" t="str">
        <f t="shared" si="116"/>
        <v>INSERT INTO pokemon_cards (id,name,pokemon_id,level,primary_color,hp,secondary_color,evolve_from,weakness,weakness_modifier,ability_name,ability_text,ability_type) VALUES ('sm2-88','Clefairy','35',NULL,'Fairy','60',NULL,NULL,'Metal','Ã—2',NULL,NULL,NULL);</v>
      </c>
    </row>
    <row r="7442" spans="1:16" x14ac:dyDescent="0.25">
      <c r="A7442" t="s">
        <v>10024</v>
      </c>
      <c r="B7442" t="s">
        <v>220</v>
      </c>
      <c r="C7442">
        <v>36</v>
      </c>
      <c r="D7442" t="s">
        <v>221</v>
      </c>
      <c r="F7442">
        <v>100</v>
      </c>
      <c r="G7442" t="s">
        <v>3060</v>
      </c>
      <c r="I7442" t="s">
        <v>27</v>
      </c>
      <c r="J7442" t="s">
        <v>854</v>
      </c>
      <c r="K7442" t="s">
        <v>9</v>
      </c>
      <c r="P7442" t="str">
        <f t="shared" si="116"/>
        <v>INSERT INTO pokemon_cards (id,name,pokemon_id,level,primary_color,hp,secondary_color,evolve_from,weakness,weakness_modifier,ability_name,ability_text,ability_type) VALUES ('sm2-89','Clefable','36',NULL,'Fairy','100',NULL,'Clefairy','Metal','Ã—2',NULL,NULL,NULL);</v>
      </c>
    </row>
    <row r="7443" spans="1:16" x14ac:dyDescent="0.25">
      <c r="A7443" t="s">
        <v>10025</v>
      </c>
      <c r="B7443" t="s">
        <v>1625</v>
      </c>
      <c r="C7443">
        <v>546</v>
      </c>
      <c r="D7443" t="s">
        <v>1626</v>
      </c>
      <c r="F7443">
        <v>50</v>
      </c>
      <c r="G7443" t="s">
        <v>3060</v>
      </c>
      <c r="J7443" t="s">
        <v>854</v>
      </c>
      <c r="K7443" t="s">
        <v>9</v>
      </c>
      <c r="P7443" t="str">
        <f t="shared" si="116"/>
        <v>INSERT INTO pokemon_cards (id,name,pokemon_id,level,primary_color,hp,secondary_color,evolve_from,weakness,weakness_modifier,ability_name,ability_text,ability_type) VALUES ('sm2-90','Cottonee','546',NULL,'Fairy','50',NULL,NULL,'Metal','Ã—2',NULL,NULL,NULL);</v>
      </c>
    </row>
    <row r="7444" spans="1:16" x14ac:dyDescent="0.25">
      <c r="A7444" t="s">
        <v>10026</v>
      </c>
      <c r="B7444" t="s">
        <v>1629</v>
      </c>
      <c r="C7444">
        <v>547</v>
      </c>
      <c r="D7444" t="s">
        <v>1630</v>
      </c>
      <c r="F7444">
        <v>80</v>
      </c>
      <c r="G7444" t="s">
        <v>3060</v>
      </c>
      <c r="I7444" t="s">
        <v>1625</v>
      </c>
      <c r="J7444" t="s">
        <v>854</v>
      </c>
      <c r="K7444" t="s">
        <v>9</v>
      </c>
      <c r="P7444" t="str">
        <f t="shared" si="116"/>
        <v>INSERT INTO pokemon_cards (id,name,pokemon_id,level,primary_color,hp,secondary_color,evolve_from,weakness,weakness_modifier,ability_name,ability_text,ability_type) VALUES ('sm2-91','Whimsicott','547',NULL,'Fairy','80',NULL,'Cottonee','Metal','Ã—2',NULL,NULL,NULL);</v>
      </c>
    </row>
    <row r="7445" spans="1:16" x14ac:dyDescent="0.25">
      <c r="A7445" t="s">
        <v>10027</v>
      </c>
      <c r="B7445" t="s">
        <v>10028</v>
      </c>
      <c r="C7445">
        <v>700</v>
      </c>
      <c r="D7445" t="s">
        <v>6666</v>
      </c>
      <c r="F7445">
        <v>200</v>
      </c>
      <c r="G7445" t="s">
        <v>3060</v>
      </c>
      <c r="I7445" t="s">
        <v>226</v>
      </c>
      <c r="J7445" t="s">
        <v>854</v>
      </c>
      <c r="K7445" t="s">
        <v>9</v>
      </c>
      <c r="P7445" t="str">
        <f t="shared" si="116"/>
        <v>INSERT INTO pokemon_cards (id,name,pokemon_id,level,primary_color,hp,secondary_color,evolve_from,weakness,weakness_modifier,ability_name,ability_text,ability_type) VALUES ('sm2-92','Sylveon-GX','700',NULL,'Fairy','200',NULL,'Eevee','Metal','Ã—2',NULL,NULL,NULL);</v>
      </c>
    </row>
    <row r="7446" spans="1:16" x14ac:dyDescent="0.25">
      <c r="A7446" t="s">
        <v>10029</v>
      </c>
      <c r="B7446" t="s">
        <v>10028</v>
      </c>
      <c r="C7446">
        <v>700</v>
      </c>
      <c r="D7446" t="s">
        <v>6666</v>
      </c>
      <c r="F7446">
        <v>200</v>
      </c>
      <c r="G7446" t="s">
        <v>3060</v>
      </c>
      <c r="I7446" t="s">
        <v>226</v>
      </c>
      <c r="J7446" t="s">
        <v>854</v>
      </c>
      <c r="K7446" t="s">
        <v>9</v>
      </c>
      <c r="P7446" t="str">
        <f t="shared" si="116"/>
        <v>INSERT INTO pokemon_cards (id,name,pokemon_id,level,primary_color,hp,secondary_color,evolve_from,weakness,weakness_modifier,ability_name,ability_text,ability_type) VALUES ('sm2-92a','Sylveon-GX','700',NULL,'Fairy','200',NULL,'Eevee','Metal','Ã—2',NULL,NULL,NULL);</v>
      </c>
    </row>
    <row r="7447" spans="1:16" x14ac:dyDescent="0.25">
      <c r="A7447" t="s">
        <v>10030</v>
      </c>
      <c r="B7447" t="s">
        <v>10031</v>
      </c>
      <c r="C7447">
        <v>764</v>
      </c>
      <c r="D7447" t="s">
        <v>10032</v>
      </c>
      <c r="F7447">
        <v>70</v>
      </c>
      <c r="G7447" t="s">
        <v>3060</v>
      </c>
      <c r="J7447" t="s">
        <v>854</v>
      </c>
      <c r="K7447" t="s">
        <v>9</v>
      </c>
      <c r="L7447" t="s">
        <v>20756</v>
      </c>
      <c r="M7447" t="s">
        <v>22763</v>
      </c>
      <c r="N7447" t="s">
        <v>19150</v>
      </c>
      <c r="P7447" t="str">
        <f t="shared" si="116"/>
        <v>INSERT INTO pokemon_cards (id,name,pokemon_id,level,primary_color,hp,secondary_color,evolve_from,weakness,weakness_modifier,ability_name,ability_text,ability_type) VALUES ('sm2-93','Comfey','764',NULL,'Fairy','70',NULL,NULL,'Metal','Ã—2','Flower Shield','Each of your PokÃ©mon that has any Fairy Energy attached to it can''t be affected by any Special Conditions. Remove any Special Conditions affecting those PokÃ©mon.','Ability');</v>
      </c>
    </row>
    <row r="7448" spans="1:16" x14ac:dyDescent="0.25">
      <c r="A7448" t="s">
        <v>10033</v>
      </c>
      <c r="B7448" t="s">
        <v>10034</v>
      </c>
      <c r="C7448">
        <v>704</v>
      </c>
      <c r="D7448" t="s">
        <v>10035</v>
      </c>
      <c r="F7448">
        <v>50</v>
      </c>
      <c r="G7448" t="s">
        <v>1297</v>
      </c>
      <c r="J7448" t="s">
        <v>3060</v>
      </c>
      <c r="K7448" t="s">
        <v>9</v>
      </c>
      <c r="P7448" t="str">
        <f t="shared" si="116"/>
        <v>INSERT INTO pokemon_cards (id,name,pokemon_id,level,primary_color,hp,secondary_color,evolve_from,weakness,weakness_modifier,ability_name,ability_text,ability_type) VALUES ('sm2-94','Goomy','704',NULL,'Dragon','50',NULL,NULL,'Fairy','Ã—2',NULL,NULL,NULL);</v>
      </c>
    </row>
    <row r="7449" spans="1:16" x14ac:dyDescent="0.25">
      <c r="A7449" t="s">
        <v>10036</v>
      </c>
      <c r="B7449" t="s">
        <v>10037</v>
      </c>
      <c r="C7449">
        <v>705</v>
      </c>
      <c r="D7449" t="s">
        <v>10038</v>
      </c>
      <c r="F7449">
        <v>70</v>
      </c>
      <c r="G7449" t="s">
        <v>1297</v>
      </c>
      <c r="I7449" t="s">
        <v>10034</v>
      </c>
      <c r="J7449" t="s">
        <v>3060</v>
      </c>
      <c r="K7449" t="s">
        <v>9</v>
      </c>
      <c r="P7449" t="str">
        <f t="shared" si="116"/>
        <v>INSERT INTO pokemon_cards (id,name,pokemon_id,level,primary_color,hp,secondary_color,evolve_from,weakness,weakness_modifier,ability_name,ability_text,ability_type) VALUES ('sm2-95','Sliggoo','705',NULL,'Dragon','70',NULL,'Goomy','Fairy','Ã—2',NULL,NULL,NULL);</v>
      </c>
    </row>
    <row r="7450" spans="1:16" x14ac:dyDescent="0.25">
      <c r="A7450" t="s">
        <v>10039</v>
      </c>
      <c r="B7450" t="s">
        <v>10040</v>
      </c>
      <c r="C7450">
        <v>706</v>
      </c>
      <c r="D7450" t="s">
        <v>10041</v>
      </c>
      <c r="F7450">
        <v>160</v>
      </c>
      <c r="G7450" t="s">
        <v>1297</v>
      </c>
      <c r="I7450" t="s">
        <v>10037</v>
      </c>
      <c r="J7450" t="s">
        <v>3060</v>
      </c>
      <c r="K7450" t="s">
        <v>9</v>
      </c>
      <c r="P7450" t="str">
        <f t="shared" si="116"/>
        <v>INSERT INTO pokemon_cards (id,name,pokemon_id,level,primary_color,hp,secondary_color,evolve_from,weakness,weakness_modifier,ability_name,ability_text,ability_type) VALUES ('sm2-96','Goodra','706',NULL,'Dragon','160',NULL,'Sliggoo','Fairy','Ã—2',NULL,NULL,NULL);</v>
      </c>
    </row>
    <row r="7451" spans="1:16" x14ac:dyDescent="0.25">
      <c r="A7451" t="s">
        <v>10042</v>
      </c>
      <c r="B7451" t="s">
        <v>7578</v>
      </c>
      <c r="C7451">
        <v>780</v>
      </c>
      <c r="D7451" t="s">
        <v>7579</v>
      </c>
      <c r="F7451">
        <v>120</v>
      </c>
      <c r="G7451" t="s">
        <v>1297</v>
      </c>
      <c r="J7451" t="s">
        <v>3060</v>
      </c>
      <c r="K7451" t="s">
        <v>9</v>
      </c>
      <c r="P7451" t="str">
        <f t="shared" si="116"/>
        <v>INSERT INTO pokemon_cards (id,name,pokemon_id,level,primary_color,hp,secondary_color,evolve_from,weakness,weakness_modifier,ability_name,ability_text,ability_type) VALUES ('sm2-97','Drampa','780',NULL,'Dragon','120',NULL,NULL,'Fairy','Ã—2',NULL,NULL,NULL);</v>
      </c>
    </row>
    <row r="7452" spans="1:16" x14ac:dyDescent="0.25">
      <c r="A7452" t="s">
        <v>10043</v>
      </c>
      <c r="B7452" t="s">
        <v>9831</v>
      </c>
      <c r="C7452">
        <v>782</v>
      </c>
      <c r="D7452" t="s">
        <v>9832</v>
      </c>
      <c r="F7452">
        <v>60</v>
      </c>
      <c r="G7452" t="s">
        <v>1297</v>
      </c>
      <c r="J7452" t="s">
        <v>3060</v>
      </c>
      <c r="K7452" t="s">
        <v>9</v>
      </c>
      <c r="L7452" t="s">
        <v>20757</v>
      </c>
      <c r="M7452" t="s">
        <v>20636</v>
      </c>
      <c r="N7452" t="s">
        <v>19150</v>
      </c>
      <c r="P7452" t="str">
        <f t="shared" si="116"/>
        <v>INSERT INTO pokemon_cards (id,name,pokemon_id,level,primary_color,hp,secondary_color,evolve_from,weakness,weakness_modifier,ability_name,ability_text,ability_type) VALUES ('sm2-98','Jangmo-o','782',NULL,'Dragon','60',NULL,NULL,'Fairy','Ã—2','Bulletproof','This PokÃ©mon takes 10 less damage from attacks (after applying Weakness and Resistance).','Ability');</v>
      </c>
    </row>
    <row r="7453" spans="1:16" x14ac:dyDescent="0.25">
      <c r="A7453" t="s">
        <v>10044</v>
      </c>
      <c r="B7453" t="s">
        <v>9835</v>
      </c>
      <c r="C7453">
        <v>783</v>
      </c>
      <c r="D7453" t="s">
        <v>9836</v>
      </c>
      <c r="F7453">
        <v>90</v>
      </c>
      <c r="G7453" t="s">
        <v>1297</v>
      </c>
      <c r="I7453" t="s">
        <v>9831</v>
      </c>
      <c r="J7453" t="s">
        <v>3060</v>
      </c>
      <c r="K7453" t="s">
        <v>9</v>
      </c>
      <c r="P7453" t="str">
        <f t="shared" si="116"/>
        <v>INSERT INTO pokemon_cards (id,name,pokemon_id,level,primary_color,hp,secondary_color,evolve_from,weakness,weakness_modifier,ability_name,ability_text,ability_type) VALUES ('sm2-99','Hakamo-o','783',NULL,'Dragon','90',NULL,'Jangmo-o','Fairy','Ã—2',NULL,NULL,NULL);</v>
      </c>
    </row>
    <row r="7454" spans="1:16" x14ac:dyDescent="0.25">
      <c r="A7454" t="s">
        <v>10045</v>
      </c>
      <c r="B7454" t="s">
        <v>10046</v>
      </c>
      <c r="C7454">
        <v>784</v>
      </c>
      <c r="D7454" t="s">
        <v>9839</v>
      </c>
      <c r="F7454">
        <v>240</v>
      </c>
      <c r="G7454" t="s">
        <v>1297</v>
      </c>
      <c r="I7454" t="s">
        <v>9835</v>
      </c>
      <c r="J7454" t="s">
        <v>3060</v>
      </c>
      <c r="K7454" t="s">
        <v>9</v>
      </c>
      <c r="P7454" t="str">
        <f t="shared" si="116"/>
        <v>INSERT INTO pokemon_cards (id,name,pokemon_id,level,primary_color,hp,secondary_color,evolve_from,weakness,weakness_modifier,ability_name,ability_text,ability_type) VALUES ('sm2-100','Kommo-o-GX','784',NULL,'Dragon','240',NULL,'Hakamo-o','Fairy','Ã—2',NULL,NULL,NULL);</v>
      </c>
    </row>
    <row r="7455" spans="1:16" x14ac:dyDescent="0.25">
      <c r="A7455" t="s">
        <v>10047</v>
      </c>
      <c r="B7455" t="s">
        <v>17</v>
      </c>
      <c r="C7455">
        <v>113</v>
      </c>
      <c r="D7455" t="s">
        <v>18</v>
      </c>
      <c r="F7455">
        <v>110</v>
      </c>
      <c r="G7455" t="s">
        <v>19</v>
      </c>
      <c r="J7455" t="s">
        <v>20</v>
      </c>
      <c r="K7455" t="s">
        <v>9</v>
      </c>
      <c r="P7455" t="str">
        <f t="shared" si="116"/>
        <v>INSERT INTO pokemon_cards (id,name,pokemon_id,level,primary_color,hp,secondary_color,evolve_from,weakness,weakness_modifier,ability_name,ability_text,ability_type) VALUES ('sm2-101','Chansey','113',NULL,'Colorless','110',NULL,NULL,'Fighting','Ã—2',NULL,NULL,NULL);</v>
      </c>
    </row>
    <row r="7456" spans="1:16" x14ac:dyDescent="0.25">
      <c r="A7456" t="s">
        <v>10048</v>
      </c>
      <c r="B7456" t="s">
        <v>2099</v>
      </c>
      <c r="C7456">
        <v>242</v>
      </c>
      <c r="D7456" t="s">
        <v>2100</v>
      </c>
      <c r="F7456">
        <v>160</v>
      </c>
      <c r="G7456" t="s">
        <v>19</v>
      </c>
      <c r="I7456" t="s">
        <v>17</v>
      </c>
      <c r="J7456" t="s">
        <v>20</v>
      </c>
      <c r="K7456" t="s">
        <v>9</v>
      </c>
      <c r="L7456" t="s">
        <v>20758</v>
      </c>
      <c r="M7456" t="s">
        <v>20759</v>
      </c>
      <c r="N7456" t="s">
        <v>19150</v>
      </c>
      <c r="P7456" t="str">
        <f t="shared" si="116"/>
        <v>INSERT INTO pokemon_cards (id,name,pokemon_id,level,primary_color,hp,secondary_color,evolve_from,weakness,weakness_modifier,ability_name,ability_text,ability_type) VALUES ('sm2-102','Blissey','242',NULL,'Colorless','160',NULL,'Chansey','Fighting','Ã—2','Fresh Egg','When you play this PokÃ©mon from your hand to evolve 1 of your PokÃ©mon during your turn, you may heal 80 damage from your Active PokÃ©mon.','Ability');</v>
      </c>
    </row>
    <row r="7457" spans="1:16" x14ac:dyDescent="0.25">
      <c r="A7457" t="s">
        <v>10049</v>
      </c>
      <c r="B7457" t="s">
        <v>2498</v>
      </c>
      <c r="C7457">
        <v>276</v>
      </c>
      <c r="D7457" t="s">
        <v>2499</v>
      </c>
      <c r="F7457">
        <v>60</v>
      </c>
      <c r="G7457" t="s">
        <v>19</v>
      </c>
      <c r="J7457" t="s">
        <v>15</v>
      </c>
      <c r="K7457" t="s">
        <v>9</v>
      </c>
      <c r="P7457" t="str">
        <f t="shared" si="116"/>
        <v>INSERT INTO pokemon_cards (id,name,pokemon_id,level,primary_color,hp,secondary_color,evolve_from,weakness,weakness_modifier,ability_name,ability_text,ability_type) VALUES ('sm2-103','Taillow','276',NULL,'Colorless','60',NULL,NULL,'Lightning','Ã—2',NULL,NULL,NULL);</v>
      </c>
    </row>
    <row r="7458" spans="1:16" x14ac:dyDescent="0.25">
      <c r="A7458" t="s">
        <v>10050</v>
      </c>
      <c r="B7458" t="s">
        <v>4069</v>
      </c>
      <c r="C7458">
        <v>277</v>
      </c>
      <c r="D7458" t="s">
        <v>4070</v>
      </c>
      <c r="F7458">
        <v>90</v>
      </c>
      <c r="G7458" t="s">
        <v>19</v>
      </c>
      <c r="I7458" t="s">
        <v>2498</v>
      </c>
      <c r="J7458" t="s">
        <v>15</v>
      </c>
      <c r="K7458" t="s">
        <v>9</v>
      </c>
      <c r="P7458" t="str">
        <f t="shared" si="116"/>
        <v>INSERT INTO pokemon_cards (id,name,pokemon_id,level,primary_color,hp,secondary_color,evolve_from,weakness,weakness_modifier,ability_name,ability_text,ability_type) VALUES ('sm2-104','Swellow','277',NULL,'Colorless','90',NULL,'Taillow','Lightning','Ã—2',NULL,NULL,NULL);</v>
      </c>
    </row>
    <row r="7459" spans="1:16" x14ac:dyDescent="0.25">
      <c r="A7459" t="s">
        <v>10051</v>
      </c>
      <c r="B7459" t="s">
        <v>4031</v>
      </c>
      <c r="C7459">
        <v>351</v>
      </c>
      <c r="D7459" t="s">
        <v>4032</v>
      </c>
      <c r="F7459">
        <v>70</v>
      </c>
      <c r="G7459" t="s">
        <v>19</v>
      </c>
      <c r="J7459" t="s">
        <v>20</v>
      </c>
      <c r="K7459" t="s">
        <v>9</v>
      </c>
      <c r="P7459" t="str">
        <f t="shared" si="116"/>
        <v>INSERT INTO pokemon_cards (id,name,pokemon_id,level,primary_color,hp,secondary_color,evolve_from,weakness,weakness_modifier,ability_name,ability_text,ability_type) VALUES ('sm2-105','Castform','351',NULL,'Colorless','70',NULL,NULL,'Fighting','Ã—2',NULL,NULL,NULL);</v>
      </c>
    </row>
    <row r="7460" spans="1:16" x14ac:dyDescent="0.25">
      <c r="A7460" t="s">
        <v>10052</v>
      </c>
      <c r="B7460" t="s">
        <v>1546</v>
      </c>
      <c r="C7460">
        <v>384</v>
      </c>
      <c r="D7460" t="s">
        <v>1547</v>
      </c>
      <c r="F7460">
        <v>120</v>
      </c>
      <c r="G7460" t="s">
        <v>19</v>
      </c>
      <c r="J7460" t="s">
        <v>15</v>
      </c>
      <c r="K7460" t="s">
        <v>9</v>
      </c>
      <c r="P7460" t="str">
        <f t="shared" si="116"/>
        <v>INSERT INTO pokemon_cards (id,name,pokemon_id,level,primary_color,hp,secondary_color,evolve_from,weakness,weakness_modifier,ability_name,ability_text,ability_type) VALUES ('sm2-106','Rayquaza','384',NULL,'Colorless','120',NULL,NULL,'Lightning','Ã—2',NULL,NULL,NULL);</v>
      </c>
    </row>
    <row r="7461" spans="1:16" x14ac:dyDescent="0.25">
      <c r="A7461" t="s">
        <v>10053</v>
      </c>
      <c r="B7461" t="s">
        <v>1102</v>
      </c>
      <c r="C7461">
        <v>504</v>
      </c>
      <c r="D7461" t="s">
        <v>1103</v>
      </c>
      <c r="F7461">
        <v>60</v>
      </c>
      <c r="G7461" t="s">
        <v>19</v>
      </c>
      <c r="J7461" t="s">
        <v>20</v>
      </c>
      <c r="K7461" t="s">
        <v>9</v>
      </c>
      <c r="P7461" t="str">
        <f t="shared" si="116"/>
        <v>INSERT INTO pokemon_cards (id,name,pokemon_id,level,primary_color,hp,secondary_color,evolve_from,weakness,weakness_modifier,ability_name,ability_text,ability_type) VALUES ('sm2-107','Patrat','504',NULL,'Colorless','60',NULL,NULL,'Fighting','Ã—2',NULL,NULL,NULL);</v>
      </c>
    </row>
    <row r="7462" spans="1:16" x14ac:dyDescent="0.25">
      <c r="A7462" t="s">
        <v>10054</v>
      </c>
      <c r="B7462" t="s">
        <v>1106</v>
      </c>
      <c r="C7462">
        <v>505</v>
      </c>
      <c r="D7462" t="s">
        <v>1107</v>
      </c>
      <c r="F7462">
        <v>90</v>
      </c>
      <c r="G7462" t="s">
        <v>19</v>
      </c>
      <c r="I7462" t="s">
        <v>1102</v>
      </c>
      <c r="J7462" t="s">
        <v>20</v>
      </c>
      <c r="K7462" t="s">
        <v>9</v>
      </c>
      <c r="P7462" t="str">
        <f t="shared" si="116"/>
        <v>INSERT INTO pokemon_cards (id,name,pokemon_id,level,primary_color,hp,secondary_color,evolve_from,weakness,weakness_modifier,ability_name,ability_text,ability_type) VALUES ('sm2-108','Watchog','505',NULL,'Colorless','90',NULL,'Patrat','Fighting','Ã—2',NULL,NULL,NULL);</v>
      </c>
    </row>
    <row r="7463" spans="1:16" x14ac:dyDescent="0.25">
      <c r="A7463" t="s">
        <v>10055</v>
      </c>
      <c r="B7463" t="s">
        <v>6673</v>
      </c>
      <c r="C7463">
        <v>661</v>
      </c>
      <c r="D7463" t="s">
        <v>6674</v>
      </c>
      <c r="F7463">
        <v>50</v>
      </c>
      <c r="G7463" t="s">
        <v>19</v>
      </c>
      <c r="J7463" t="s">
        <v>15</v>
      </c>
      <c r="K7463" t="s">
        <v>9</v>
      </c>
      <c r="P7463" t="str">
        <f t="shared" si="116"/>
        <v>INSERT INTO pokemon_cards (id,name,pokemon_id,level,primary_color,hp,secondary_color,evolve_from,weakness,weakness_modifier,ability_name,ability_text,ability_type) VALUES ('sm2-109','Fletchling','661',NULL,'Colorless','50',NULL,NULL,'Lightning','Ã—2',NULL,NULL,NULL);</v>
      </c>
    </row>
    <row r="7464" spans="1:16" x14ac:dyDescent="0.25">
      <c r="A7464" t="s">
        <v>10056</v>
      </c>
      <c r="B7464" t="s">
        <v>9314</v>
      </c>
      <c r="C7464">
        <v>662</v>
      </c>
      <c r="D7464" t="s">
        <v>9315</v>
      </c>
      <c r="F7464">
        <v>70</v>
      </c>
      <c r="G7464" t="s">
        <v>19</v>
      </c>
      <c r="I7464" t="s">
        <v>6673</v>
      </c>
      <c r="J7464" t="s">
        <v>15</v>
      </c>
      <c r="K7464" t="s">
        <v>9</v>
      </c>
      <c r="P7464" t="str">
        <f t="shared" si="116"/>
        <v>INSERT INTO pokemon_cards (id,name,pokemon_id,level,primary_color,hp,secondary_color,evolve_from,weakness,weakness_modifier,ability_name,ability_text,ability_type) VALUES ('sm2-110','Fletchinder','662',NULL,'Colorless','70',NULL,'Fletchling','Lightning','Ã—2',NULL,NULL,NULL);</v>
      </c>
    </row>
    <row r="7465" spans="1:16" x14ac:dyDescent="0.25">
      <c r="A7465" t="s">
        <v>10057</v>
      </c>
      <c r="B7465" t="s">
        <v>9317</v>
      </c>
      <c r="C7465">
        <v>663</v>
      </c>
      <c r="D7465" t="s">
        <v>9318</v>
      </c>
      <c r="F7465">
        <v>130</v>
      </c>
      <c r="G7465" t="s">
        <v>19</v>
      </c>
      <c r="I7465" t="s">
        <v>9314</v>
      </c>
      <c r="J7465" t="s">
        <v>15</v>
      </c>
      <c r="K7465" t="s">
        <v>9</v>
      </c>
      <c r="P7465" t="str">
        <f t="shared" si="116"/>
        <v>INSERT INTO pokemon_cards (id,name,pokemon_id,level,primary_color,hp,secondary_color,evolve_from,weakness,weakness_modifier,ability_name,ability_text,ability_type) VALUES ('sm2-111','Talonflame','663',NULL,'Colorless','130',NULL,'Fletchinder','Lightning','Ã—2',NULL,NULL,NULL);</v>
      </c>
    </row>
    <row r="7466" spans="1:16" x14ac:dyDescent="0.25">
      <c r="A7466" t="s">
        <v>10058</v>
      </c>
      <c r="B7466" t="s">
        <v>7572</v>
      </c>
      <c r="C7466">
        <v>759</v>
      </c>
      <c r="D7466" t="s">
        <v>9016</v>
      </c>
      <c r="F7466">
        <v>70</v>
      </c>
      <c r="G7466" t="s">
        <v>19</v>
      </c>
      <c r="J7466" t="s">
        <v>20</v>
      </c>
      <c r="K7466" t="s">
        <v>9</v>
      </c>
      <c r="P7466" t="str">
        <f t="shared" si="116"/>
        <v>INSERT INTO pokemon_cards (id,name,pokemon_id,level,primary_color,hp,secondary_color,evolve_from,weakness,weakness_modifier,ability_name,ability_text,ability_type) VALUES ('sm2-112','Stufful','759',NULL,'Colorless','70',NULL,NULL,'Fighting','Ã—2',NULL,NULL,NULL);</v>
      </c>
    </row>
    <row r="7467" spans="1:16" x14ac:dyDescent="0.25">
      <c r="A7467" t="s">
        <v>10059</v>
      </c>
      <c r="B7467" t="s">
        <v>7570</v>
      </c>
      <c r="C7467">
        <v>760</v>
      </c>
      <c r="D7467" t="s">
        <v>7571</v>
      </c>
      <c r="F7467">
        <v>130</v>
      </c>
      <c r="G7467" t="s">
        <v>19</v>
      </c>
      <c r="I7467" t="s">
        <v>7572</v>
      </c>
      <c r="J7467" t="s">
        <v>20</v>
      </c>
      <c r="K7467" t="s">
        <v>9</v>
      </c>
      <c r="L7467" t="s">
        <v>20760</v>
      </c>
      <c r="M7467" t="s">
        <v>20761</v>
      </c>
      <c r="N7467" t="s">
        <v>19150</v>
      </c>
      <c r="P7467" t="str">
        <f t="shared" si="116"/>
        <v>INSERT INTO pokemon_cards (id,name,pokemon_id,level,primary_color,hp,secondary_color,evolve_from,weakness,weakness_modifier,ability_name,ability_text,ability_type) VALUES ('sm2-113','Bewear','760',NULL,'Colorless','130',NULL,'Stufful','Fighting','Ã—2','Rake It In','When you play this PokÃ©mon from your hand to evolve 1 of your PokÃ©mon during your turn, you may draw 3 cards.','Ability');</v>
      </c>
    </row>
    <row r="7468" spans="1:16" x14ac:dyDescent="0.25">
      <c r="A7468" t="s">
        <v>10060</v>
      </c>
      <c r="B7468" t="s">
        <v>9525</v>
      </c>
      <c r="C7468">
        <v>775</v>
      </c>
      <c r="D7468" t="s">
        <v>9526</v>
      </c>
      <c r="F7468">
        <v>80</v>
      </c>
      <c r="G7468" t="s">
        <v>19</v>
      </c>
      <c r="J7468" t="s">
        <v>20</v>
      </c>
      <c r="K7468" t="s">
        <v>9</v>
      </c>
      <c r="L7468" t="s">
        <v>20762</v>
      </c>
      <c r="M7468" t="s">
        <v>20763</v>
      </c>
      <c r="N7468" t="s">
        <v>19150</v>
      </c>
      <c r="P7468" t="str">
        <f t="shared" si="116"/>
        <v>INSERT INTO pokemon_cards (id,name,pokemon_id,level,primary_color,hp,secondary_color,evolve_from,weakness,weakness_modifier,ability_name,ability_text,ability_type) VALUES ('sm2-114','Komala','775',NULL,'Colorless','80',NULL,NULL,'Fighting','Ã—2','Comatose','As long as this PokÃ©mon is your Active PokÃ©mon, whenever you attach an Energy from your hand to it, it is now Asleep.','Ability');</v>
      </c>
    </row>
    <row r="7469" spans="1:16" x14ac:dyDescent="0.25">
      <c r="A7469" t="s">
        <v>10061</v>
      </c>
      <c r="B7469" t="s">
        <v>10062</v>
      </c>
      <c r="C7469">
        <v>780</v>
      </c>
      <c r="D7469" t="s">
        <v>7579</v>
      </c>
      <c r="F7469">
        <v>180</v>
      </c>
      <c r="G7469" t="s">
        <v>19</v>
      </c>
      <c r="J7469" t="s">
        <v>20</v>
      </c>
      <c r="K7469" t="s">
        <v>9</v>
      </c>
      <c r="P7469" t="str">
        <f t="shared" si="116"/>
        <v>INSERT INTO pokemon_cards (id,name,pokemon_id,level,primary_color,hp,secondary_color,evolve_from,weakness,weakness_modifier,ability_name,ability_text,ability_type) VALUES ('sm2-115','Drampa-GX','780',NULL,'Colorless','180',NULL,NULL,'Fighting','Ã—2',NULL,NULL,NULL);</v>
      </c>
    </row>
    <row r="7470" spans="1:16" x14ac:dyDescent="0.25">
      <c r="A7470" t="s">
        <v>10063</v>
      </c>
      <c r="B7470" t="s">
        <v>9934</v>
      </c>
      <c r="C7470">
        <v>776</v>
      </c>
      <c r="D7470" t="s">
        <v>9932</v>
      </c>
      <c r="F7470">
        <v>190</v>
      </c>
      <c r="G7470" t="s">
        <v>24</v>
      </c>
      <c r="J7470" t="s">
        <v>13</v>
      </c>
      <c r="K7470" t="s">
        <v>9</v>
      </c>
      <c r="P7470" t="str">
        <f t="shared" si="116"/>
        <v>INSERT INTO pokemon_cards (id,name,pokemon_id,level,primary_color,hp,secondary_color,evolve_from,weakness,weakness_modifier,ability_name,ability_text,ability_type) VALUES ('sm2-131','Turtonator-GX','776',NULL,'Fire','190',NULL,NULL,'Water','Ã—2',NULL,NULL,NULL);</v>
      </c>
    </row>
    <row r="7471" spans="1:16" x14ac:dyDescent="0.25">
      <c r="A7471" t="s">
        <v>10064</v>
      </c>
      <c r="B7471" t="s">
        <v>9941</v>
      </c>
      <c r="C7471">
        <v>38</v>
      </c>
      <c r="D7471" t="s">
        <v>54</v>
      </c>
      <c r="F7471">
        <v>210</v>
      </c>
      <c r="G7471" t="s">
        <v>13</v>
      </c>
      <c r="I7471" t="s">
        <v>9672</v>
      </c>
      <c r="J7471" t="s">
        <v>854</v>
      </c>
      <c r="K7471" t="s">
        <v>9</v>
      </c>
      <c r="P7471" t="str">
        <f t="shared" si="116"/>
        <v>INSERT INTO pokemon_cards (id,name,pokemon_id,level,primary_color,hp,secondary_color,evolve_from,weakness,weakness_modifier,ability_name,ability_text,ability_type) VALUES ('sm2-132','Alolan Ninetales-GX','38',NULL,'Water','210',NULL,'Alolan Vulpix','Metal','Ã—2',NULL,NULL,NULL);</v>
      </c>
    </row>
    <row r="7472" spans="1:16" x14ac:dyDescent="0.25">
      <c r="A7472" t="s">
        <v>10065</v>
      </c>
      <c r="B7472" t="s">
        <v>9697</v>
      </c>
      <c r="C7472">
        <v>746</v>
      </c>
      <c r="D7472" t="s">
        <v>8907</v>
      </c>
      <c r="F7472">
        <v>210</v>
      </c>
      <c r="G7472" t="s">
        <v>13</v>
      </c>
      <c r="J7472" t="s">
        <v>15</v>
      </c>
      <c r="K7472" t="s">
        <v>9</v>
      </c>
      <c r="P7472" t="str">
        <f t="shared" si="116"/>
        <v>INSERT INTO pokemon_cards (id,name,pokemon_id,level,primary_color,hp,secondary_color,evolve_from,weakness,weakness_modifier,ability_name,ability_text,ability_type) VALUES ('sm2-133','Wishiwashi-GX','746',NULL,'Water','210',NULL,NULL,'Lightning','Ã—2',NULL,NULL,NULL);</v>
      </c>
    </row>
    <row r="7473" spans="1:16" x14ac:dyDescent="0.25">
      <c r="A7473" t="s">
        <v>10066</v>
      </c>
      <c r="B7473" t="s">
        <v>9968</v>
      </c>
      <c r="C7473">
        <v>738</v>
      </c>
      <c r="D7473" t="s">
        <v>8927</v>
      </c>
      <c r="F7473">
        <v>240</v>
      </c>
      <c r="G7473" t="s">
        <v>15</v>
      </c>
      <c r="I7473" t="s">
        <v>8923</v>
      </c>
      <c r="J7473" t="s">
        <v>20</v>
      </c>
      <c r="K7473" t="s">
        <v>9</v>
      </c>
      <c r="P7473" t="str">
        <f t="shared" si="116"/>
        <v>INSERT INTO pokemon_cards (id,name,pokemon_id,level,primary_color,hp,secondary_color,evolve_from,weakness,weakness_modifier,ability_name,ability_text,ability_type) VALUES ('sm2-134','Vikavolt-GX','738',NULL,'Lightning','240',NULL,'Charjabug','Fighting','Ã—2',NULL,NULL,NULL);</v>
      </c>
    </row>
    <row r="7474" spans="1:16" x14ac:dyDescent="0.25">
      <c r="A7474" t="s">
        <v>10067</v>
      </c>
      <c r="B7474" t="s">
        <v>9971</v>
      </c>
      <c r="C7474">
        <v>785</v>
      </c>
      <c r="D7474" t="s">
        <v>9365</v>
      </c>
      <c r="F7474">
        <v>170</v>
      </c>
      <c r="G7474" t="s">
        <v>15</v>
      </c>
      <c r="L7474" t="s">
        <v>20746</v>
      </c>
      <c r="M7474" t="s">
        <v>20747</v>
      </c>
      <c r="N7474" t="s">
        <v>19150</v>
      </c>
      <c r="P7474" t="str">
        <f t="shared" si="116"/>
        <v>INSERT INTO pokemon_cards (id,name,pokemon_id,level,primary_color,hp,secondary_color,evolve_from,weakness,weakness_modifier,ability_name,ability_text,ability_type) VALUES ('sm2-135','Tapu Koko-GX','785',NULL,'Lightning','170',NULL,NULL,NULL,NULL,'Aero Trail','When you play this PokÃ©mon from your hand onto your Bench during your turn, you may move any number of Lightning Energy from your other PokÃ©mon to this PokÃ©mon. If you do, switch this PokÃ©mon with your Active PokÃ©mon.','Ability');</v>
      </c>
    </row>
    <row r="7475" spans="1:16" x14ac:dyDescent="0.25">
      <c r="A7475" t="s">
        <v>10068</v>
      </c>
      <c r="B7475" t="s">
        <v>9983</v>
      </c>
      <c r="C7475">
        <v>748</v>
      </c>
      <c r="D7475" t="s">
        <v>8947</v>
      </c>
      <c r="F7475">
        <v>210</v>
      </c>
      <c r="G7475" t="s">
        <v>7</v>
      </c>
      <c r="I7475" t="s">
        <v>8943</v>
      </c>
      <c r="J7475" t="s">
        <v>7</v>
      </c>
      <c r="K7475" t="s">
        <v>9</v>
      </c>
      <c r="P7475" t="str">
        <f t="shared" si="116"/>
        <v>INSERT INTO pokemon_cards (id,name,pokemon_id,level,primary_color,hp,secondary_color,evolve_from,weakness,weakness_modifier,ability_name,ability_text,ability_type) VALUES ('sm2-136','Toxapex-GX','748',NULL,'Psychic','210',NULL,'Mareanie','Psychic','Ã—2',NULL,NULL,NULL);</v>
      </c>
    </row>
    <row r="7476" spans="1:16" x14ac:dyDescent="0.25">
      <c r="A7476" t="s">
        <v>10069</v>
      </c>
      <c r="B7476" t="s">
        <v>3064</v>
      </c>
      <c r="C7476">
        <v>785</v>
      </c>
      <c r="D7476" t="s">
        <v>3065</v>
      </c>
      <c r="F7476">
        <v>170</v>
      </c>
      <c r="G7476" t="s">
        <v>7</v>
      </c>
      <c r="L7476" t="s">
        <v>19337</v>
      </c>
      <c r="M7476" t="s">
        <v>19338</v>
      </c>
      <c r="N7476" t="s">
        <v>19150</v>
      </c>
      <c r="P7476" t="str">
        <f t="shared" si="116"/>
        <v>INSERT INTO pokemon_cards (id,name,pokemon_id,level,primary_color,hp,secondary_color,evolve_from,weakness,weakness_modifier,ability_name,ability_text,ability_type) VALUES ('sm2-137','Tapu Lele-GX','785',NULL,'Psychic','170',NULL,NULL,NULL,NULL,'Wonder Tag','When you play this PokÃ©mon from your hand onto your Bench during your turn, you may search your deck for a Supporter card, reveal it, and put it into your hand. Then, shuffle your deck.','Ability');</v>
      </c>
    </row>
    <row r="7477" spans="1:16" x14ac:dyDescent="0.25">
      <c r="A7477" t="s">
        <v>10070</v>
      </c>
      <c r="B7477" t="s">
        <v>10002</v>
      </c>
      <c r="C7477">
        <v>745</v>
      </c>
      <c r="D7477" t="s">
        <v>9778</v>
      </c>
      <c r="F7477">
        <v>200</v>
      </c>
      <c r="G7477" t="s">
        <v>20</v>
      </c>
      <c r="I7477" t="s">
        <v>9774</v>
      </c>
      <c r="J7477" t="s">
        <v>33</v>
      </c>
      <c r="K7477" t="s">
        <v>9</v>
      </c>
      <c r="L7477" t="s">
        <v>20753</v>
      </c>
      <c r="M7477" t="s">
        <v>22762</v>
      </c>
      <c r="N7477" t="s">
        <v>19150</v>
      </c>
      <c r="P7477" t="str">
        <f t="shared" si="116"/>
        <v>INSERT INTO pokemon_cards (id,name,pokemon_id,level,primary_color,hp,secondary_color,evolve_from,weakness,weakness_modifier,ability_name,ability_text,ability_type) VALUES ('sm2-138','Lycanroc-GX','745',NULL,'Fighting','200',NULL,'Rockruff','Grass','Ã—2','Bloodthirsty Eyes','When you play this PokÃ©mon from your hand to evolve 1 of your PokÃ©mon during your turn, you may switch 1 of your opponent''s Benched PokÃ©mon with their Active PokÃ©mon.','Ability');</v>
      </c>
    </row>
    <row r="7478" spans="1:16" x14ac:dyDescent="0.25">
      <c r="A7478" t="s">
        <v>10071</v>
      </c>
      <c r="B7478" t="s">
        <v>10020</v>
      </c>
      <c r="C7478">
        <v>376</v>
      </c>
      <c r="D7478" t="s">
        <v>2798</v>
      </c>
      <c r="F7478">
        <v>250</v>
      </c>
      <c r="G7478" t="s">
        <v>854</v>
      </c>
      <c r="I7478" t="s">
        <v>2794</v>
      </c>
      <c r="J7478" t="s">
        <v>24</v>
      </c>
      <c r="K7478" t="s">
        <v>9</v>
      </c>
      <c r="L7478" t="s">
        <v>20754</v>
      </c>
      <c r="M7478" t="s">
        <v>20755</v>
      </c>
      <c r="N7478" t="s">
        <v>19150</v>
      </c>
      <c r="P7478" t="str">
        <f t="shared" si="116"/>
        <v>INSERT INTO pokemon_cards (id,name,pokemon_id,level,primary_color,hp,secondary_color,evolve_from,weakness,weakness_modifier,ability_name,ability_text,ability_type) VALUES ('sm2-139','Metagross-GX','376',NULL,'Metal','250',NULL,'Metang','Fire','Ã—2','Geotech System','Once during your turn (before your attack), you may attach a Psychic or Metal Energy card from your discard pile to your Active PokÃ©mon.','Ability');</v>
      </c>
    </row>
    <row r="7479" spans="1:16" x14ac:dyDescent="0.25">
      <c r="A7479" t="s">
        <v>10072</v>
      </c>
      <c r="B7479" t="s">
        <v>10028</v>
      </c>
      <c r="C7479">
        <v>700</v>
      </c>
      <c r="D7479" t="s">
        <v>6666</v>
      </c>
      <c r="F7479">
        <v>200</v>
      </c>
      <c r="G7479" t="s">
        <v>3060</v>
      </c>
      <c r="I7479" t="s">
        <v>226</v>
      </c>
      <c r="J7479" t="s">
        <v>854</v>
      </c>
      <c r="K7479" t="s">
        <v>9</v>
      </c>
      <c r="P7479" t="str">
        <f t="shared" si="116"/>
        <v>INSERT INTO pokemon_cards (id,name,pokemon_id,level,primary_color,hp,secondary_color,evolve_from,weakness,weakness_modifier,ability_name,ability_text,ability_type) VALUES ('sm2-140','Sylveon-GX','700',NULL,'Fairy','200',NULL,'Eevee','Metal','Ã—2',NULL,NULL,NULL);</v>
      </c>
    </row>
    <row r="7480" spans="1:16" x14ac:dyDescent="0.25">
      <c r="A7480" t="s">
        <v>10073</v>
      </c>
      <c r="B7480" t="s">
        <v>10046</v>
      </c>
      <c r="C7480">
        <v>784</v>
      </c>
      <c r="D7480" t="s">
        <v>9839</v>
      </c>
      <c r="F7480">
        <v>240</v>
      </c>
      <c r="G7480" t="s">
        <v>1297</v>
      </c>
      <c r="I7480" t="s">
        <v>9835</v>
      </c>
      <c r="J7480" t="s">
        <v>3060</v>
      </c>
      <c r="K7480" t="s">
        <v>9</v>
      </c>
      <c r="P7480" t="str">
        <f t="shared" si="116"/>
        <v>INSERT INTO pokemon_cards (id,name,pokemon_id,level,primary_color,hp,secondary_color,evolve_from,weakness,weakness_modifier,ability_name,ability_text,ability_type) VALUES ('sm2-141','Kommo-o-GX','784',NULL,'Dragon','240',NULL,'Hakamo-o','Fairy','Ã—2',NULL,NULL,NULL);</v>
      </c>
    </row>
    <row r="7481" spans="1:16" x14ac:dyDescent="0.25">
      <c r="A7481" t="s">
        <v>10074</v>
      </c>
      <c r="B7481" t="s">
        <v>10062</v>
      </c>
      <c r="C7481">
        <v>780</v>
      </c>
      <c r="D7481" t="s">
        <v>7579</v>
      </c>
      <c r="F7481">
        <v>180</v>
      </c>
      <c r="G7481" t="s">
        <v>19</v>
      </c>
      <c r="J7481" t="s">
        <v>20</v>
      </c>
      <c r="K7481" t="s">
        <v>9</v>
      </c>
      <c r="P7481" t="str">
        <f t="shared" si="116"/>
        <v>INSERT INTO pokemon_cards (id,name,pokemon_id,level,primary_color,hp,secondary_color,evolve_from,weakness,weakness_modifier,ability_name,ability_text,ability_type) VALUES ('sm2-142','Drampa-GX','780',NULL,'Colorless','180',NULL,NULL,'Fighting','Ã—2',NULL,NULL,NULL);</v>
      </c>
    </row>
    <row r="7482" spans="1:16" x14ac:dyDescent="0.25">
      <c r="A7482" t="s">
        <v>10075</v>
      </c>
      <c r="B7482" t="s">
        <v>8848</v>
      </c>
      <c r="C7482">
        <v>724</v>
      </c>
      <c r="D7482" t="s">
        <v>8846</v>
      </c>
      <c r="F7482">
        <v>240</v>
      </c>
      <c r="G7482" t="s">
        <v>33</v>
      </c>
      <c r="I7482" t="s">
        <v>8842</v>
      </c>
      <c r="J7482" t="s">
        <v>24</v>
      </c>
      <c r="K7482" t="s">
        <v>9</v>
      </c>
      <c r="L7482" t="s">
        <v>20558</v>
      </c>
      <c r="M7482" t="s">
        <v>22686</v>
      </c>
      <c r="N7482" t="s">
        <v>19150</v>
      </c>
      <c r="P7482" t="str">
        <f t="shared" si="116"/>
        <v>INSERT INTO pokemon_cards (id,name,pokemon_id,level,primary_color,hp,secondary_color,evolve_from,weakness,weakness_modifier,ability_name,ability_text,ability_type) VALUES ('sm2-146','Decidueye-GX','724',NULL,'Grass','240',NULL,'Dartrix','Fire','Ã—2','Feather Arrow','Once during your turn (before your attack), you may put 2 damage counters on 1 of your opponent''s PokÃ©mon.','Ability');</v>
      </c>
    </row>
    <row r="7483" spans="1:16" x14ac:dyDescent="0.25">
      <c r="A7483" t="s">
        <v>10076</v>
      </c>
      <c r="B7483" t="s">
        <v>8880</v>
      </c>
      <c r="C7483">
        <v>727</v>
      </c>
      <c r="D7483" t="s">
        <v>8878</v>
      </c>
      <c r="F7483">
        <v>250</v>
      </c>
      <c r="G7483" t="s">
        <v>24</v>
      </c>
      <c r="I7483" t="s">
        <v>8874</v>
      </c>
      <c r="J7483" t="s">
        <v>13</v>
      </c>
      <c r="K7483" t="s">
        <v>9</v>
      </c>
      <c r="P7483" t="str">
        <f t="shared" si="116"/>
        <v>INSERT INTO pokemon_cards (id,name,pokemon_id,level,primary_color,hp,secondary_color,evolve_from,weakness,weakness_modifier,ability_name,ability_text,ability_type) VALUES ('sm2-147','Incineroar-GX','727',NULL,'Fire','250',NULL,'Torracat','Water','Ã—2',NULL,NULL,NULL);</v>
      </c>
    </row>
    <row r="7484" spans="1:16" x14ac:dyDescent="0.25">
      <c r="A7484" t="s">
        <v>10077</v>
      </c>
      <c r="B7484" t="s">
        <v>9934</v>
      </c>
      <c r="C7484">
        <v>776</v>
      </c>
      <c r="D7484" t="s">
        <v>9932</v>
      </c>
      <c r="F7484">
        <v>190</v>
      </c>
      <c r="G7484" t="s">
        <v>24</v>
      </c>
      <c r="J7484" t="s">
        <v>13</v>
      </c>
      <c r="K7484" t="s">
        <v>9</v>
      </c>
      <c r="P7484" t="str">
        <f t="shared" si="116"/>
        <v>INSERT INTO pokemon_cards (id,name,pokemon_id,level,primary_color,hp,secondary_color,evolve_from,weakness,weakness_modifier,ability_name,ability_text,ability_type) VALUES ('sm2-148','Turtonator-GX','776',NULL,'Fire','190',NULL,NULL,'Water','Ã—2',NULL,NULL,NULL);</v>
      </c>
    </row>
    <row r="7485" spans="1:16" x14ac:dyDescent="0.25">
      <c r="A7485" t="s">
        <v>10078</v>
      </c>
      <c r="B7485" t="s">
        <v>8901</v>
      </c>
      <c r="C7485">
        <v>730</v>
      </c>
      <c r="D7485" t="s">
        <v>8899</v>
      </c>
      <c r="F7485">
        <v>250</v>
      </c>
      <c r="G7485" t="s">
        <v>13</v>
      </c>
      <c r="I7485" t="s">
        <v>8895</v>
      </c>
      <c r="J7485" t="s">
        <v>33</v>
      </c>
      <c r="K7485" t="s">
        <v>9</v>
      </c>
      <c r="P7485" t="str">
        <f t="shared" si="116"/>
        <v>INSERT INTO pokemon_cards (id,name,pokemon_id,level,primary_color,hp,secondary_color,evolve_from,weakness,weakness_modifier,ability_name,ability_text,ability_type) VALUES ('sm2-149','Primarina-GX','730',NULL,'Water','250',NULL,'Brionne','Grass','Ã—2',NULL,NULL,NULL);</v>
      </c>
    </row>
    <row r="7486" spans="1:16" x14ac:dyDescent="0.25">
      <c r="A7486" t="s">
        <v>10079</v>
      </c>
      <c r="B7486" t="s">
        <v>9941</v>
      </c>
      <c r="C7486">
        <v>38</v>
      </c>
      <c r="D7486" t="s">
        <v>54</v>
      </c>
      <c r="F7486">
        <v>210</v>
      </c>
      <c r="G7486" t="s">
        <v>13</v>
      </c>
      <c r="I7486" t="s">
        <v>9672</v>
      </c>
      <c r="J7486" t="s">
        <v>854</v>
      </c>
      <c r="K7486" t="s">
        <v>9</v>
      </c>
      <c r="P7486" t="str">
        <f t="shared" si="116"/>
        <v>INSERT INTO pokemon_cards (id,name,pokemon_id,level,primary_color,hp,secondary_color,evolve_from,weakness,weakness_modifier,ability_name,ability_text,ability_type) VALUES ('sm2-150','Alolan Ninetales-GX','38',NULL,'Water','210',NULL,'Alolan Vulpix','Metal','Ã—2',NULL,NULL,NULL);</v>
      </c>
    </row>
    <row r="7487" spans="1:16" x14ac:dyDescent="0.25">
      <c r="A7487" t="s">
        <v>10080</v>
      </c>
      <c r="B7487" t="s">
        <v>9697</v>
      </c>
      <c r="C7487">
        <v>746</v>
      </c>
      <c r="D7487" t="s">
        <v>8907</v>
      </c>
      <c r="F7487">
        <v>210</v>
      </c>
      <c r="G7487" t="s">
        <v>13</v>
      </c>
      <c r="J7487" t="s">
        <v>15</v>
      </c>
      <c r="K7487" t="s">
        <v>9</v>
      </c>
      <c r="P7487" t="str">
        <f t="shared" si="116"/>
        <v>INSERT INTO pokemon_cards (id,name,pokemon_id,level,primary_color,hp,secondary_color,evolve_from,weakness,weakness_modifier,ability_name,ability_text,ability_type) VALUES ('sm2-151','Wishiwashi-GX','746',NULL,'Water','210',NULL,NULL,'Lightning','Ã—2',NULL,NULL,NULL);</v>
      </c>
    </row>
    <row r="7488" spans="1:16" x14ac:dyDescent="0.25">
      <c r="A7488" t="s">
        <v>10081</v>
      </c>
      <c r="B7488" t="s">
        <v>9968</v>
      </c>
      <c r="C7488">
        <v>738</v>
      </c>
      <c r="D7488" t="s">
        <v>8927</v>
      </c>
      <c r="F7488">
        <v>240</v>
      </c>
      <c r="G7488" t="s">
        <v>15</v>
      </c>
      <c r="I7488" t="s">
        <v>8923</v>
      </c>
      <c r="J7488" t="s">
        <v>20</v>
      </c>
      <c r="K7488" t="s">
        <v>9</v>
      </c>
      <c r="P7488" t="str">
        <f t="shared" si="116"/>
        <v>INSERT INTO pokemon_cards (id,name,pokemon_id,level,primary_color,hp,secondary_color,evolve_from,weakness,weakness_modifier,ability_name,ability_text,ability_type) VALUES ('sm2-152','Vikavolt-GX','738',NULL,'Lightning','240',NULL,'Charjabug','Fighting','Ã—2',NULL,NULL,NULL);</v>
      </c>
    </row>
    <row r="7489" spans="1:16" x14ac:dyDescent="0.25">
      <c r="A7489" t="s">
        <v>10082</v>
      </c>
      <c r="B7489" t="s">
        <v>9971</v>
      </c>
      <c r="C7489">
        <v>785</v>
      </c>
      <c r="D7489" t="s">
        <v>9365</v>
      </c>
      <c r="F7489">
        <v>170</v>
      </c>
      <c r="G7489" t="s">
        <v>15</v>
      </c>
      <c r="L7489" t="s">
        <v>20746</v>
      </c>
      <c r="M7489" t="s">
        <v>20747</v>
      </c>
      <c r="N7489" t="s">
        <v>19150</v>
      </c>
      <c r="P7489" t="str">
        <f t="shared" si="116"/>
        <v>INSERT INTO pokemon_cards (id,name,pokemon_id,level,primary_color,hp,secondary_color,evolve_from,weakness,weakness_modifier,ability_name,ability_text,ability_type) VALUES ('sm2-153','Tapu Koko-GX','785',NULL,'Lightning','170',NULL,NULL,NULL,NULL,'Aero Trail','When you play this PokÃ©mon from your hand onto your Bench during your turn, you may move any number of Lightning Energy from your other PokÃ©mon to this PokÃ©mon. If you do, switch this PokÃ©mon with your Active PokÃ©mon.','Ability');</v>
      </c>
    </row>
    <row r="7490" spans="1:16" x14ac:dyDescent="0.25">
      <c r="A7490" t="s">
        <v>10083</v>
      </c>
      <c r="B7490" t="s">
        <v>9983</v>
      </c>
      <c r="C7490">
        <v>748</v>
      </c>
      <c r="D7490" t="s">
        <v>8947</v>
      </c>
      <c r="F7490">
        <v>210</v>
      </c>
      <c r="G7490" t="s">
        <v>7</v>
      </c>
      <c r="I7490" t="s">
        <v>8943</v>
      </c>
      <c r="J7490" t="s">
        <v>7</v>
      </c>
      <c r="K7490" t="s">
        <v>9</v>
      </c>
      <c r="P7490" t="str">
        <f t="shared" si="116"/>
        <v>INSERT INTO pokemon_cards (id,name,pokemon_id,level,primary_color,hp,secondary_color,evolve_from,weakness,weakness_modifier,ability_name,ability_text,ability_type) VALUES ('sm2-154','Toxapex-GX','748',NULL,'Psychic','210',NULL,'Mareanie','Psychic','Ã—2',NULL,NULL,NULL);</v>
      </c>
    </row>
    <row r="7491" spans="1:16" x14ac:dyDescent="0.25">
      <c r="A7491" t="s">
        <v>10084</v>
      </c>
      <c r="B7491" t="s">
        <v>3064</v>
      </c>
      <c r="C7491">
        <v>785</v>
      </c>
      <c r="D7491" t="s">
        <v>3065</v>
      </c>
      <c r="F7491">
        <v>170</v>
      </c>
      <c r="G7491" t="s">
        <v>7</v>
      </c>
      <c r="L7491" t="s">
        <v>19337</v>
      </c>
      <c r="M7491" t="s">
        <v>19338</v>
      </c>
      <c r="N7491" t="s">
        <v>19150</v>
      </c>
      <c r="P7491" t="str">
        <f t="shared" ref="P7491:P7554" si="117">CONCATENATE(
    "INSERT INTO pokemon_cards (",
    _xlfn.TEXTJOIN(",", TRUE, A$1, B$1, C$1, E$1, G$1, F$1, H$1, I$1, J$1, K$1, L$1, M$1, N$1),
    ") VALUES (",
    _xlfn.TEXTJOIN(",", FALSE,
        IF(A7491&lt;&gt;"", "'" &amp; A7491 &amp; "'", "NULL"),
        IF(B7491&lt;&gt;"", "'" &amp; B7491 &amp; "'", "NULL"),
        IF(C7491&lt;&gt;"", "'" &amp; C7491 &amp; "'", "NULL"),
        IF(E7491&lt;&gt;"", "'" &amp; E7491 &amp; "'", "NULL"),
        IF(G7491&lt;&gt;"", "'" &amp; G7491 &amp; "'", "NULL"),
        IF(F7491&lt;&gt;"", "'" &amp; F7491 &amp; "'", "NULL"),
        IF(H7491&lt;&gt;"", "'" &amp; H7491 &amp; "'", "NULL"),
        IF(I7491&lt;&gt;"", "'" &amp; I7491 &amp; "'", "NULL"),
        IF(J7491&lt;&gt;"", "'" &amp; J7491 &amp; "'", "NULL"),
        IF(K7491&lt;&gt;"", "'" &amp; K7491 &amp; "'", "NULL"),
        IF(L7491&lt;&gt;"", "'" &amp; L7491 &amp; "'", "NULL"),
        IF(M7491&lt;&gt;"", "'" &amp; M7491 &amp; "'", "NULL"),
        IF(N7491&lt;&gt;"", "'" &amp; N7491 &amp; "'", "NULL")
    ),
    ");"
)</f>
        <v>INSERT INTO pokemon_cards (id,name,pokemon_id,level,primary_color,hp,secondary_color,evolve_from,weakness,weakness_modifier,ability_name,ability_text,ability_type) VALUES ('sm2-155','Tapu Lele-GX','785',NULL,'Psychic','170',NULL,NULL,NULL,NULL,'Wonder Tag','When you play this PokÃ©mon from your hand onto your Bench during your turn, you may search your deck for a Supporter card, reveal it, and put it into your hand. Then, shuffle your deck.','Ability');</v>
      </c>
    </row>
    <row r="7492" spans="1:16" x14ac:dyDescent="0.25">
      <c r="A7492" t="s">
        <v>10085</v>
      </c>
      <c r="B7492" t="s">
        <v>10002</v>
      </c>
      <c r="C7492">
        <v>745</v>
      </c>
      <c r="D7492" t="s">
        <v>9778</v>
      </c>
      <c r="F7492">
        <v>200</v>
      </c>
      <c r="G7492" t="s">
        <v>20</v>
      </c>
      <c r="I7492" t="s">
        <v>9774</v>
      </c>
      <c r="J7492" t="s">
        <v>33</v>
      </c>
      <c r="K7492" t="s">
        <v>9</v>
      </c>
      <c r="L7492" t="s">
        <v>20753</v>
      </c>
      <c r="M7492" t="s">
        <v>22762</v>
      </c>
      <c r="N7492" t="s">
        <v>19150</v>
      </c>
      <c r="P7492" t="str">
        <f t="shared" si="117"/>
        <v>INSERT INTO pokemon_cards (id,name,pokemon_id,level,primary_color,hp,secondary_color,evolve_from,weakness,weakness_modifier,ability_name,ability_text,ability_type) VALUES ('sm2-156','Lycanroc-GX','745',NULL,'Fighting','200',NULL,'Rockruff','Grass','Ã—2','Bloodthirsty Eyes','When you play this PokÃ©mon from your hand to evolve 1 of your PokÃ©mon during your turn, you may switch 1 of your opponent''s Benched PokÃ©mon with their Active PokÃ©mon.','Ability');</v>
      </c>
    </row>
    <row r="7493" spans="1:16" x14ac:dyDescent="0.25">
      <c r="A7493" t="s">
        <v>10086</v>
      </c>
      <c r="B7493" t="s">
        <v>10020</v>
      </c>
      <c r="C7493">
        <v>376</v>
      </c>
      <c r="D7493" t="s">
        <v>2798</v>
      </c>
      <c r="F7493">
        <v>250</v>
      </c>
      <c r="G7493" t="s">
        <v>854</v>
      </c>
      <c r="I7493" t="s">
        <v>2794</v>
      </c>
      <c r="J7493" t="s">
        <v>24</v>
      </c>
      <c r="K7493" t="s">
        <v>9</v>
      </c>
      <c r="L7493" t="s">
        <v>20754</v>
      </c>
      <c r="M7493" t="s">
        <v>20755</v>
      </c>
      <c r="N7493" t="s">
        <v>19150</v>
      </c>
      <c r="P7493" t="str">
        <f t="shared" si="117"/>
        <v>INSERT INTO pokemon_cards (id,name,pokemon_id,level,primary_color,hp,secondary_color,evolve_from,weakness,weakness_modifier,ability_name,ability_text,ability_type) VALUES ('sm2-157','Metagross-GX','376',NULL,'Metal','250',NULL,'Metang','Fire','Ã—2','Geotech System','Once during your turn (before your attack), you may attach a Psychic or Metal Energy card from your discard pile to your Active PokÃ©mon.','Ability');</v>
      </c>
    </row>
    <row r="7494" spans="1:16" x14ac:dyDescent="0.25">
      <c r="A7494" t="s">
        <v>10087</v>
      </c>
      <c r="B7494" t="s">
        <v>10020</v>
      </c>
      <c r="C7494">
        <v>376</v>
      </c>
      <c r="D7494" t="s">
        <v>2798</v>
      </c>
      <c r="F7494">
        <v>250</v>
      </c>
      <c r="G7494" t="s">
        <v>854</v>
      </c>
      <c r="I7494" t="s">
        <v>2794</v>
      </c>
      <c r="J7494" t="s">
        <v>24</v>
      </c>
      <c r="K7494" t="s">
        <v>9</v>
      </c>
      <c r="L7494" t="s">
        <v>20754</v>
      </c>
      <c r="M7494" t="s">
        <v>20755</v>
      </c>
      <c r="N7494" t="s">
        <v>19150</v>
      </c>
      <c r="P7494" t="str">
        <f t="shared" si="117"/>
        <v>INSERT INTO pokemon_cards (id,name,pokemon_id,level,primary_color,hp,secondary_color,evolve_from,weakness,weakness_modifier,ability_name,ability_text,ability_type) VALUES ('sm2-157a','Metagross-GX','376',NULL,'Metal','250',NULL,'Metang','Fire','Ã—2','Geotech System','Once during your turn (before your attack), you may attach a Psychic or Metal Energy card from your discard pile to your Active PokÃ©mon.','Ability');</v>
      </c>
    </row>
    <row r="7495" spans="1:16" x14ac:dyDescent="0.25">
      <c r="A7495" t="s">
        <v>10088</v>
      </c>
      <c r="B7495" t="s">
        <v>10028</v>
      </c>
      <c r="C7495">
        <v>700</v>
      </c>
      <c r="D7495" t="s">
        <v>6666</v>
      </c>
      <c r="F7495">
        <v>200</v>
      </c>
      <c r="G7495" t="s">
        <v>3060</v>
      </c>
      <c r="I7495" t="s">
        <v>226</v>
      </c>
      <c r="J7495" t="s">
        <v>854</v>
      </c>
      <c r="K7495" t="s">
        <v>9</v>
      </c>
      <c r="P7495" t="str">
        <f t="shared" si="117"/>
        <v>INSERT INTO pokemon_cards (id,name,pokemon_id,level,primary_color,hp,secondary_color,evolve_from,weakness,weakness_modifier,ability_name,ability_text,ability_type) VALUES ('sm2-158','Sylveon-GX','700',NULL,'Fairy','200',NULL,'Eevee','Metal','Ã—2',NULL,NULL,NULL);</v>
      </c>
    </row>
    <row r="7496" spans="1:16" x14ac:dyDescent="0.25">
      <c r="A7496" t="s">
        <v>10089</v>
      </c>
      <c r="B7496" t="s">
        <v>10046</v>
      </c>
      <c r="C7496">
        <v>784</v>
      </c>
      <c r="D7496" t="s">
        <v>9839</v>
      </c>
      <c r="F7496">
        <v>240</v>
      </c>
      <c r="G7496" t="s">
        <v>1297</v>
      </c>
      <c r="I7496" t="s">
        <v>9835</v>
      </c>
      <c r="J7496" t="s">
        <v>3060</v>
      </c>
      <c r="K7496" t="s">
        <v>9</v>
      </c>
      <c r="P7496" t="str">
        <f t="shared" si="117"/>
        <v>INSERT INTO pokemon_cards (id,name,pokemon_id,level,primary_color,hp,secondary_color,evolve_from,weakness,weakness_modifier,ability_name,ability_text,ability_type) VALUES ('sm2-159','Kommo-o-GX','784',NULL,'Dragon','240',NULL,'Hakamo-o','Fairy','Ã—2',NULL,NULL,NULL);</v>
      </c>
    </row>
    <row r="7497" spans="1:16" x14ac:dyDescent="0.25">
      <c r="A7497" t="s">
        <v>10090</v>
      </c>
      <c r="B7497" t="s">
        <v>10062</v>
      </c>
      <c r="C7497">
        <v>780</v>
      </c>
      <c r="D7497" t="s">
        <v>7579</v>
      </c>
      <c r="F7497">
        <v>180</v>
      </c>
      <c r="G7497" t="s">
        <v>19</v>
      </c>
      <c r="J7497" t="s">
        <v>20</v>
      </c>
      <c r="K7497" t="s">
        <v>9</v>
      </c>
      <c r="P7497" t="str">
        <f t="shared" si="117"/>
        <v>INSERT INTO pokemon_cards (id,name,pokemon_id,level,primary_color,hp,secondary_color,evolve_from,weakness,weakness_modifier,ability_name,ability_text,ability_type) VALUES ('sm2-160','Drampa-GX','780',NULL,'Colorless','180',NULL,NULL,'Fighting','Ã—2',NULL,NULL,NULL);</v>
      </c>
    </row>
    <row r="7498" spans="1:16" x14ac:dyDescent="0.25">
      <c r="A7498" t="s">
        <v>10091</v>
      </c>
      <c r="B7498" t="s">
        <v>159</v>
      </c>
      <c r="C7498">
        <v>10</v>
      </c>
      <c r="D7498" t="s">
        <v>160</v>
      </c>
      <c r="F7498">
        <v>50</v>
      </c>
      <c r="G7498" t="s">
        <v>33</v>
      </c>
      <c r="J7498" t="s">
        <v>24</v>
      </c>
      <c r="K7498" t="s">
        <v>9</v>
      </c>
      <c r="P7498" t="str">
        <f t="shared" si="117"/>
        <v>INSERT INTO pokemon_cards (id,name,pokemon_id,level,primary_color,hp,secondary_color,evolve_from,weakness,weakness_modifier,ability_name,ability_text,ability_type) VALUES ('sm3-1','Caterpie','10',NULL,'Grass','50',NULL,NULL,'Fire','Ã—2',NULL,NULL,NULL);</v>
      </c>
    </row>
    <row r="7499" spans="1:16" x14ac:dyDescent="0.25">
      <c r="A7499" t="s">
        <v>10092</v>
      </c>
      <c r="B7499" t="s">
        <v>181</v>
      </c>
      <c r="C7499">
        <v>11</v>
      </c>
      <c r="D7499" t="s">
        <v>182</v>
      </c>
      <c r="F7499">
        <v>80</v>
      </c>
      <c r="G7499" t="s">
        <v>33</v>
      </c>
      <c r="I7499" t="s">
        <v>159</v>
      </c>
      <c r="J7499" t="s">
        <v>24</v>
      </c>
      <c r="K7499" t="s">
        <v>9</v>
      </c>
      <c r="P7499" t="str">
        <f t="shared" si="117"/>
        <v>INSERT INTO pokemon_cards (id,name,pokemon_id,level,primary_color,hp,secondary_color,evolve_from,weakness,weakness_modifier,ability_name,ability_text,ability_type) VALUES ('sm3-2','Metapod','11',NULL,'Grass','80',NULL,'Caterpie','Fire','Ã—2',NULL,NULL,NULL);</v>
      </c>
    </row>
    <row r="7500" spans="1:16" x14ac:dyDescent="0.25">
      <c r="A7500" t="s">
        <v>10093</v>
      </c>
      <c r="B7500" t="s">
        <v>290</v>
      </c>
      <c r="C7500">
        <v>12</v>
      </c>
      <c r="D7500" t="s">
        <v>291</v>
      </c>
      <c r="F7500">
        <v>120</v>
      </c>
      <c r="G7500" t="s">
        <v>33</v>
      </c>
      <c r="I7500" t="s">
        <v>181</v>
      </c>
      <c r="J7500" t="s">
        <v>24</v>
      </c>
      <c r="K7500" t="s">
        <v>9</v>
      </c>
      <c r="P7500" t="str">
        <f t="shared" si="117"/>
        <v>INSERT INTO pokemon_cards (id,name,pokemon_id,level,primary_color,hp,secondary_color,evolve_from,weakness,weakness_modifier,ability_name,ability_text,ability_type) VALUES ('sm3-3','Butterfree','12',NULL,'Grass','120',NULL,'Metapod','Fire','Ã—2',NULL,NULL,NULL);</v>
      </c>
    </row>
    <row r="7501" spans="1:16" x14ac:dyDescent="0.25">
      <c r="A7501" t="s">
        <v>10094</v>
      </c>
      <c r="B7501" t="s">
        <v>305</v>
      </c>
      <c r="C7501">
        <v>43</v>
      </c>
      <c r="D7501" t="s">
        <v>364</v>
      </c>
      <c r="F7501">
        <v>50</v>
      </c>
      <c r="G7501" t="s">
        <v>33</v>
      </c>
      <c r="J7501" t="s">
        <v>24</v>
      </c>
      <c r="K7501" t="s">
        <v>9</v>
      </c>
      <c r="P7501" t="str">
        <f t="shared" si="117"/>
        <v>INSERT INTO pokemon_cards (id,name,pokemon_id,level,primary_color,hp,secondary_color,evolve_from,weakness,weakness_modifier,ability_name,ability_text,ability_type) VALUES ('sm3-4','Oddish','43',NULL,'Grass','50',NULL,NULL,'Fire','Ã—2',NULL,NULL,NULL);</v>
      </c>
    </row>
    <row r="7502" spans="1:16" x14ac:dyDescent="0.25">
      <c r="A7502" t="s">
        <v>10095</v>
      </c>
      <c r="B7502" t="s">
        <v>268</v>
      </c>
      <c r="C7502">
        <v>44</v>
      </c>
      <c r="D7502" t="s">
        <v>304</v>
      </c>
      <c r="F7502">
        <v>80</v>
      </c>
      <c r="G7502" t="s">
        <v>33</v>
      </c>
      <c r="I7502" t="s">
        <v>305</v>
      </c>
      <c r="J7502" t="s">
        <v>24</v>
      </c>
      <c r="K7502" t="s">
        <v>9</v>
      </c>
      <c r="P7502" t="str">
        <f t="shared" si="117"/>
        <v>INSERT INTO pokemon_cards (id,name,pokemon_id,level,primary_color,hp,secondary_color,evolve_from,weakness,weakness_modifier,ability_name,ability_text,ability_type) VALUES ('sm3-5','Gloom','44',NULL,'Grass','80',NULL,'Oddish','Fire','Ã—2',NULL,NULL,NULL);</v>
      </c>
    </row>
    <row r="7503" spans="1:16" x14ac:dyDescent="0.25">
      <c r="A7503" t="s">
        <v>10096</v>
      </c>
      <c r="B7503" t="s">
        <v>266</v>
      </c>
      <c r="C7503">
        <v>45</v>
      </c>
      <c r="D7503" t="s">
        <v>267</v>
      </c>
      <c r="F7503">
        <v>140</v>
      </c>
      <c r="G7503" t="s">
        <v>33</v>
      </c>
      <c r="I7503" t="s">
        <v>268</v>
      </c>
      <c r="J7503" t="s">
        <v>24</v>
      </c>
      <c r="K7503" t="s">
        <v>9</v>
      </c>
      <c r="L7503" t="s">
        <v>20764</v>
      </c>
      <c r="M7503" t="s">
        <v>22764</v>
      </c>
      <c r="N7503" t="s">
        <v>19150</v>
      </c>
      <c r="P7503" t="str">
        <f t="shared" si="117"/>
        <v>INSERT INTO pokemon_cards (id,name,pokemon_id,level,primary_color,hp,secondary_color,evolve_from,weakness,weakness_modifier,ability_name,ability_text,ability_type) VALUES ('sm3-6','Vileplume','45',NULL,'Grass','140',NULL,'Gloom','Fire','Ã—2','Disgusting Pollen','As long as this PokÃ©mon is your Active PokÃ©mon, your opponent''s Basic PokÃ©mon can''t attack.','Ability');</v>
      </c>
    </row>
    <row r="7504" spans="1:16" x14ac:dyDescent="0.25">
      <c r="A7504" t="s">
        <v>10097</v>
      </c>
      <c r="B7504" t="s">
        <v>211</v>
      </c>
      <c r="C7504">
        <v>114</v>
      </c>
      <c r="D7504" t="s">
        <v>212</v>
      </c>
      <c r="F7504">
        <v>80</v>
      </c>
      <c r="G7504" t="s">
        <v>33</v>
      </c>
      <c r="J7504" t="s">
        <v>24</v>
      </c>
      <c r="K7504" t="s">
        <v>9</v>
      </c>
      <c r="P7504" t="str">
        <f t="shared" si="117"/>
        <v>INSERT INTO pokemon_cards (id,name,pokemon_id,level,primary_color,hp,secondary_color,evolve_from,weakness,weakness_modifier,ability_name,ability_text,ability_type) VALUES ('sm3-7','Tangela','114',NULL,'Grass','80',NULL,NULL,'Fire','Ã—2',NULL,NULL,NULL);</v>
      </c>
    </row>
    <row r="7505" spans="1:16" x14ac:dyDescent="0.25">
      <c r="A7505" t="s">
        <v>10098</v>
      </c>
      <c r="B7505" t="s">
        <v>1353</v>
      </c>
      <c r="C7505">
        <v>465</v>
      </c>
      <c r="D7505" t="s">
        <v>1354</v>
      </c>
      <c r="F7505">
        <v>140</v>
      </c>
      <c r="G7505" t="s">
        <v>33</v>
      </c>
      <c r="I7505" t="s">
        <v>211</v>
      </c>
      <c r="J7505" t="s">
        <v>24</v>
      </c>
      <c r="K7505" t="s">
        <v>9</v>
      </c>
      <c r="P7505" t="str">
        <f t="shared" si="117"/>
        <v>INSERT INTO pokemon_cards (id,name,pokemon_id,level,primary_color,hp,secondary_color,evolve_from,weakness,weakness_modifier,ability_name,ability_text,ability_type) VALUES ('sm3-8','Tangrowth','465',NULL,'Grass','140',NULL,'Tangela','Fire','Ã—2',NULL,NULL,NULL);</v>
      </c>
    </row>
    <row r="7506" spans="1:16" x14ac:dyDescent="0.25">
      <c r="A7506" t="s">
        <v>10099</v>
      </c>
      <c r="B7506" t="s">
        <v>4050</v>
      </c>
      <c r="C7506">
        <v>165</v>
      </c>
      <c r="D7506" t="s">
        <v>4111</v>
      </c>
      <c r="F7506">
        <v>60</v>
      </c>
      <c r="G7506" t="s">
        <v>33</v>
      </c>
      <c r="J7506" t="s">
        <v>24</v>
      </c>
      <c r="K7506" t="s">
        <v>9</v>
      </c>
      <c r="P7506" t="str">
        <f t="shared" si="117"/>
        <v>INSERT INTO pokemon_cards (id,name,pokemon_id,level,primary_color,hp,secondary_color,evolve_from,weakness,weakness_modifier,ability_name,ability_text,ability_type) VALUES ('sm3-9','Ledyba','165',NULL,'Grass','60',NULL,NULL,'Fire','Ã—2',NULL,NULL,NULL);</v>
      </c>
    </row>
    <row r="7507" spans="1:16" x14ac:dyDescent="0.25">
      <c r="A7507" t="s">
        <v>10100</v>
      </c>
      <c r="B7507" t="s">
        <v>4048</v>
      </c>
      <c r="C7507">
        <v>166</v>
      </c>
      <c r="D7507" t="s">
        <v>4049</v>
      </c>
      <c r="F7507">
        <v>90</v>
      </c>
      <c r="G7507" t="s">
        <v>33</v>
      </c>
      <c r="I7507" t="s">
        <v>4050</v>
      </c>
      <c r="J7507" t="s">
        <v>24</v>
      </c>
      <c r="K7507" t="s">
        <v>9</v>
      </c>
      <c r="P7507" t="str">
        <f t="shared" si="117"/>
        <v>INSERT INTO pokemon_cards (id,name,pokemon_id,level,primary_color,hp,secondary_color,evolve_from,weakness,weakness_modifier,ability_name,ability_text,ability_type) VALUES ('sm3-10','Ledian','166',NULL,'Grass','90',NULL,'Ledyba','Fire','Ã—2',NULL,NULL,NULL);</v>
      </c>
    </row>
    <row r="7508" spans="1:16" x14ac:dyDescent="0.25">
      <c r="A7508" t="s">
        <v>10101</v>
      </c>
      <c r="B7508" t="s">
        <v>2347</v>
      </c>
      <c r="C7508">
        <v>214</v>
      </c>
      <c r="D7508" t="s">
        <v>2348</v>
      </c>
      <c r="F7508">
        <v>110</v>
      </c>
      <c r="G7508" t="s">
        <v>33</v>
      </c>
      <c r="J7508" t="s">
        <v>24</v>
      </c>
      <c r="K7508" t="s">
        <v>9</v>
      </c>
      <c r="L7508" t="s">
        <v>20765</v>
      </c>
      <c r="M7508" t="s">
        <v>20766</v>
      </c>
      <c r="N7508" t="s">
        <v>19150</v>
      </c>
      <c r="P7508" t="str">
        <f t="shared" si="117"/>
        <v>INSERT INTO pokemon_cards (id,name,pokemon_id,level,primary_color,hp,secondary_color,evolve_from,weakness,weakness_modifier,ability_name,ability_text,ability_type) VALUES ('sm3-11','Heracross','214',NULL,'Grass','110',NULL,NULL,'Fire','Ã—2','Guts','If this PokÃ©mon would be Knocked Out by damage from an attack, flip a coin. If heads, this PokÃ©mon is not Knocked Out, and its remaining HP becomes 10.','Ability');</v>
      </c>
    </row>
    <row r="7509" spans="1:16" x14ac:dyDescent="0.25">
      <c r="A7509" t="s">
        <v>10102</v>
      </c>
      <c r="B7509" t="s">
        <v>918</v>
      </c>
      <c r="C7509">
        <v>511</v>
      </c>
      <c r="D7509" t="s">
        <v>919</v>
      </c>
      <c r="F7509">
        <v>70</v>
      </c>
      <c r="G7509" t="s">
        <v>33</v>
      </c>
      <c r="J7509" t="s">
        <v>24</v>
      </c>
      <c r="K7509" t="s">
        <v>9</v>
      </c>
      <c r="P7509" t="str">
        <f t="shared" si="117"/>
        <v>INSERT INTO pokemon_cards (id,name,pokemon_id,level,primary_color,hp,secondary_color,evolve_from,weakness,weakness_modifier,ability_name,ability_text,ability_type) VALUES ('sm3-12','Pansage','511',NULL,'Grass','70',NULL,NULL,'Fire','Ã—2',NULL,NULL,NULL);</v>
      </c>
    </row>
    <row r="7510" spans="1:16" x14ac:dyDescent="0.25">
      <c r="A7510" t="s">
        <v>10103</v>
      </c>
      <c r="B7510" t="s">
        <v>921</v>
      </c>
      <c r="C7510">
        <v>512</v>
      </c>
      <c r="D7510" t="s">
        <v>922</v>
      </c>
      <c r="F7510">
        <v>90</v>
      </c>
      <c r="G7510" t="s">
        <v>33</v>
      </c>
      <c r="I7510" t="s">
        <v>918</v>
      </c>
      <c r="J7510" t="s">
        <v>24</v>
      </c>
      <c r="K7510" t="s">
        <v>9</v>
      </c>
      <c r="P7510" t="str">
        <f t="shared" si="117"/>
        <v>INSERT INTO pokemon_cards (id,name,pokemon_id,level,primary_color,hp,secondary_color,evolve_from,weakness,weakness_modifier,ability_name,ability_text,ability_type) VALUES ('sm3-13','Simisage','512',NULL,'Grass','90',NULL,'Pansage','Fire','Ã—2',NULL,NULL,NULL);</v>
      </c>
    </row>
    <row r="7511" spans="1:16" x14ac:dyDescent="0.25">
      <c r="A7511" t="s">
        <v>10104</v>
      </c>
      <c r="B7511" t="s">
        <v>8909</v>
      </c>
      <c r="C7511">
        <v>751</v>
      </c>
      <c r="D7511" t="s">
        <v>8910</v>
      </c>
      <c r="F7511">
        <v>60</v>
      </c>
      <c r="G7511" t="s">
        <v>33</v>
      </c>
      <c r="J7511" t="s">
        <v>24</v>
      </c>
      <c r="K7511" t="s">
        <v>9</v>
      </c>
      <c r="P7511" t="str">
        <f t="shared" si="117"/>
        <v>INSERT INTO pokemon_cards (id,name,pokemon_id,level,primary_color,hp,secondary_color,evolve_from,weakness,weakness_modifier,ability_name,ability_text,ability_type) VALUES ('sm3-14','Dewpider','751',NULL,'Grass','60',NULL,NULL,'Fire','Ã—2',NULL,NULL,NULL);</v>
      </c>
    </row>
    <row r="7512" spans="1:16" x14ac:dyDescent="0.25">
      <c r="A7512" t="s">
        <v>10105</v>
      </c>
      <c r="B7512" t="s">
        <v>8912</v>
      </c>
      <c r="C7512">
        <v>752</v>
      </c>
      <c r="D7512" t="s">
        <v>8913</v>
      </c>
      <c r="F7512">
        <v>100</v>
      </c>
      <c r="G7512" t="s">
        <v>33</v>
      </c>
      <c r="I7512" t="s">
        <v>8909</v>
      </c>
      <c r="J7512" t="s">
        <v>24</v>
      </c>
      <c r="K7512" t="s">
        <v>9</v>
      </c>
      <c r="P7512" t="str">
        <f t="shared" si="117"/>
        <v>INSERT INTO pokemon_cards (id,name,pokemon_id,level,primary_color,hp,secondary_color,evolve_from,weakness,weakness_modifier,ability_name,ability_text,ability_type) VALUES ('sm3-15','Araquanid','752',NULL,'Grass','100',NULL,'Dewpider','Fire','Ã—2',NULL,NULL,NULL);</v>
      </c>
    </row>
    <row r="7513" spans="1:16" x14ac:dyDescent="0.25">
      <c r="A7513" t="s">
        <v>10106</v>
      </c>
      <c r="B7513" t="s">
        <v>8027</v>
      </c>
      <c r="C7513">
        <v>767</v>
      </c>
      <c r="D7513" t="s">
        <v>8028</v>
      </c>
      <c r="F7513">
        <v>70</v>
      </c>
      <c r="G7513" t="s">
        <v>33</v>
      </c>
      <c r="J7513" t="s">
        <v>24</v>
      </c>
      <c r="K7513" t="s">
        <v>9</v>
      </c>
      <c r="L7513" t="s">
        <v>20767</v>
      </c>
      <c r="M7513" t="s">
        <v>20768</v>
      </c>
      <c r="N7513" t="s">
        <v>19150</v>
      </c>
      <c r="P7513" t="str">
        <f t="shared" si="117"/>
        <v>INSERT INTO pokemon_cards (id,name,pokemon_id,level,primary_color,hp,secondary_color,evolve_from,weakness,weakness_modifier,ability_name,ability_text,ability_type) VALUES ('sm3-16','Wimpod','767',NULL,'Grass','70',NULL,NULL,'Fire','Ã—2','Wimp Out','During your first turn, this PokÃ©mon has no Retreat Cost.','Ability');</v>
      </c>
    </row>
    <row r="7514" spans="1:16" x14ac:dyDescent="0.25">
      <c r="A7514" t="s">
        <v>10107</v>
      </c>
      <c r="B7514" t="s">
        <v>10108</v>
      </c>
      <c r="C7514">
        <v>768</v>
      </c>
      <c r="D7514" t="s">
        <v>8031</v>
      </c>
      <c r="F7514">
        <v>210</v>
      </c>
      <c r="G7514" t="s">
        <v>33</v>
      </c>
      <c r="I7514" t="s">
        <v>8027</v>
      </c>
      <c r="J7514" t="s">
        <v>24</v>
      </c>
      <c r="K7514" t="s">
        <v>9</v>
      </c>
      <c r="P7514" t="str">
        <f t="shared" si="117"/>
        <v>INSERT INTO pokemon_cards (id,name,pokemon_id,level,primary_color,hp,secondary_color,evolve_from,weakness,weakness_modifier,ability_name,ability_text,ability_type) VALUES ('sm3-17','Golisopod-GX','768',NULL,'Grass','210',NULL,'Wimpod','Fire','Ã—2',NULL,NULL,NULL);</v>
      </c>
    </row>
    <row r="7515" spans="1:16" x14ac:dyDescent="0.25">
      <c r="A7515" t="s">
        <v>10109</v>
      </c>
      <c r="B7515" t="s">
        <v>100</v>
      </c>
      <c r="C7515">
        <v>4</v>
      </c>
      <c r="D7515" t="s">
        <v>162</v>
      </c>
      <c r="F7515">
        <v>70</v>
      </c>
      <c r="G7515" t="s">
        <v>24</v>
      </c>
      <c r="J7515" t="s">
        <v>13</v>
      </c>
      <c r="K7515" t="s">
        <v>9</v>
      </c>
      <c r="P7515" t="str">
        <f t="shared" si="117"/>
        <v>INSERT INTO pokemon_cards (id,name,pokemon_id,level,primary_color,hp,secondary_color,evolve_from,weakness,weakness_modifier,ability_name,ability_text,ability_type) VALUES ('sm3-18','Charmander','4',NULL,'Fire','70',NULL,NULL,'Water','Ã—2',NULL,NULL,NULL);</v>
      </c>
    </row>
    <row r="7516" spans="1:16" x14ac:dyDescent="0.25">
      <c r="A7516" t="s">
        <v>10110</v>
      </c>
      <c r="B7516" t="s">
        <v>100</v>
      </c>
      <c r="C7516">
        <v>4</v>
      </c>
      <c r="D7516" t="s">
        <v>162</v>
      </c>
      <c r="F7516">
        <v>70</v>
      </c>
      <c r="G7516" t="s">
        <v>24</v>
      </c>
      <c r="J7516" t="s">
        <v>13</v>
      </c>
      <c r="K7516" t="s">
        <v>9</v>
      </c>
      <c r="P7516" t="str">
        <f t="shared" si="117"/>
        <v>INSERT INTO pokemon_cards (id,name,pokemon_id,level,primary_color,hp,secondary_color,evolve_from,weakness,weakness_modifier,ability_name,ability_text,ability_type) VALUES ('sm3-18a','Charmander','4',NULL,'Fire','70',NULL,NULL,'Water','Ã—2',NULL,NULL,NULL);</v>
      </c>
    </row>
    <row r="7517" spans="1:16" x14ac:dyDescent="0.25">
      <c r="A7517" t="s">
        <v>10111</v>
      </c>
      <c r="B7517" t="s">
        <v>25</v>
      </c>
      <c r="C7517">
        <v>5</v>
      </c>
      <c r="D7517" t="s">
        <v>99</v>
      </c>
      <c r="F7517">
        <v>90</v>
      </c>
      <c r="G7517" t="s">
        <v>24</v>
      </c>
      <c r="I7517" t="s">
        <v>100</v>
      </c>
      <c r="J7517" t="s">
        <v>13</v>
      </c>
      <c r="K7517" t="s">
        <v>9</v>
      </c>
      <c r="P7517" t="str">
        <f t="shared" si="117"/>
        <v>INSERT INTO pokemon_cards (id,name,pokemon_id,level,primary_color,hp,secondary_color,evolve_from,weakness,weakness_modifier,ability_name,ability_text,ability_type) VALUES ('sm3-19','Charmeleon','5',NULL,'Fire','90',NULL,'Charmander','Water','Ã—2',NULL,NULL,NULL);</v>
      </c>
    </row>
    <row r="7518" spans="1:16" x14ac:dyDescent="0.25">
      <c r="A7518" t="s">
        <v>10112</v>
      </c>
      <c r="B7518" t="s">
        <v>9567</v>
      </c>
      <c r="C7518">
        <v>6</v>
      </c>
      <c r="D7518" t="s">
        <v>23</v>
      </c>
      <c r="F7518">
        <v>250</v>
      </c>
      <c r="G7518" t="s">
        <v>24</v>
      </c>
      <c r="I7518" t="s">
        <v>25</v>
      </c>
      <c r="J7518" t="s">
        <v>13</v>
      </c>
      <c r="K7518" t="s">
        <v>9</v>
      </c>
      <c r="P7518" t="str">
        <f t="shared" si="117"/>
        <v>INSERT INTO pokemon_cards (id,name,pokemon_id,level,primary_color,hp,secondary_color,evolve_from,weakness,weakness_modifier,ability_name,ability_text,ability_type) VALUES ('sm3-20','Charizard-GX','6',NULL,'Fire','250',NULL,'Charmeleon','Water','Ã—2',NULL,NULL,NULL);</v>
      </c>
    </row>
    <row r="7519" spans="1:16" x14ac:dyDescent="0.25">
      <c r="A7519" t="s">
        <v>10113</v>
      </c>
      <c r="B7519" t="s">
        <v>10114</v>
      </c>
      <c r="C7519">
        <v>250</v>
      </c>
      <c r="D7519" t="s">
        <v>885</v>
      </c>
      <c r="F7519">
        <v>190</v>
      </c>
      <c r="G7519" t="s">
        <v>24</v>
      </c>
      <c r="J7519" t="s">
        <v>15</v>
      </c>
      <c r="K7519" t="s">
        <v>9</v>
      </c>
      <c r="P7519" t="str">
        <f t="shared" si="117"/>
        <v>INSERT INTO pokemon_cards (id,name,pokemon_id,level,primary_color,hp,secondary_color,evolve_from,weakness,weakness_modifier,ability_name,ability_text,ability_type) VALUES ('sm3-21','Ho-Oh-GX','250',NULL,'Fire','190',NULL,NULL,'Lightning','Ã—2',NULL,NULL,NULL);</v>
      </c>
    </row>
    <row r="7520" spans="1:16" x14ac:dyDescent="0.25">
      <c r="A7520" t="s">
        <v>10115</v>
      </c>
      <c r="B7520" t="s">
        <v>952</v>
      </c>
      <c r="C7520">
        <v>513</v>
      </c>
      <c r="D7520" t="s">
        <v>953</v>
      </c>
      <c r="F7520">
        <v>70</v>
      </c>
      <c r="G7520" t="s">
        <v>24</v>
      </c>
      <c r="J7520" t="s">
        <v>13</v>
      </c>
      <c r="K7520" t="s">
        <v>9</v>
      </c>
      <c r="P7520" t="str">
        <f t="shared" si="117"/>
        <v>INSERT INTO pokemon_cards (id,name,pokemon_id,level,primary_color,hp,secondary_color,evolve_from,weakness,weakness_modifier,ability_name,ability_text,ability_type) VALUES ('sm3-22','Pansear','513',NULL,'Fire','70',NULL,NULL,'Water','Ã—2',NULL,NULL,NULL);</v>
      </c>
    </row>
    <row r="7521" spans="1:16" x14ac:dyDescent="0.25">
      <c r="A7521" t="s">
        <v>10116</v>
      </c>
      <c r="B7521" t="s">
        <v>955</v>
      </c>
      <c r="C7521">
        <v>514</v>
      </c>
      <c r="D7521" t="s">
        <v>956</v>
      </c>
      <c r="F7521">
        <v>90</v>
      </c>
      <c r="G7521" t="s">
        <v>24</v>
      </c>
      <c r="I7521" t="s">
        <v>952</v>
      </c>
      <c r="J7521" t="s">
        <v>13</v>
      </c>
      <c r="K7521" t="s">
        <v>9</v>
      </c>
      <c r="P7521" t="str">
        <f t="shared" si="117"/>
        <v>INSERT INTO pokemon_cards (id,name,pokemon_id,level,primary_color,hp,secondary_color,evolve_from,weakness,weakness_modifier,ability_name,ability_text,ability_type) VALUES ('sm3-23','Simisear','514',NULL,'Fire','90',NULL,'Pansear','Water','Ã—2',NULL,NULL,NULL);</v>
      </c>
    </row>
    <row r="7522" spans="1:16" x14ac:dyDescent="0.25">
      <c r="A7522" t="s">
        <v>10117</v>
      </c>
      <c r="B7522" t="s">
        <v>1754</v>
      </c>
      <c r="C7522">
        <v>631</v>
      </c>
      <c r="D7522" t="s">
        <v>1755</v>
      </c>
      <c r="F7522">
        <v>110</v>
      </c>
      <c r="G7522" t="s">
        <v>24</v>
      </c>
      <c r="J7522" t="s">
        <v>13</v>
      </c>
      <c r="K7522" t="s">
        <v>9</v>
      </c>
      <c r="P7522" t="str">
        <f t="shared" si="117"/>
        <v>INSERT INTO pokemon_cards (id,name,pokemon_id,level,primary_color,hp,secondary_color,evolve_from,weakness,weakness_modifier,ability_name,ability_text,ability_type) VALUES ('sm3-24','Heatmor','631',NULL,'Fire','110',NULL,NULL,'Water','Ã—2',NULL,NULL,NULL);</v>
      </c>
    </row>
    <row r="7523" spans="1:16" x14ac:dyDescent="0.25">
      <c r="A7523" t="s">
        <v>10118</v>
      </c>
      <c r="B7523" t="s">
        <v>10119</v>
      </c>
      <c r="C7523">
        <v>758</v>
      </c>
      <c r="D7523" t="s">
        <v>9080</v>
      </c>
      <c r="F7523">
        <v>200</v>
      </c>
      <c r="G7523" t="s">
        <v>24</v>
      </c>
      <c r="I7523" t="s">
        <v>9076</v>
      </c>
      <c r="J7523" t="s">
        <v>13</v>
      </c>
      <c r="K7523" t="s">
        <v>9</v>
      </c>
      <c r="P7523" t="str">
        <f t="shared" si="117"/>
        <v>INSERT INTO pokemon_cards (id,name,pokemon_id,level,primary_color,hp,secondary_color,evolve_from,weakness,weakness_modifier,ability_name,ability_text,ability_type) VALUES ('sm3-25','Salazzle-GX','758',NULL,'Fire','200',NULL,'Salandit','Water','Ã—2',NULL,NULL,NULL);</v>
      </c>
    </row>
    <row r="7524" spans="1:16" x14ac:dyDescent="0.25">
      <c r="A7524" t="s">
        <v>10120</v>
      </c>
      <c r="B7524" t="s">
        <v>9931</v>
      </c>
      <c r="C7524">
        <v>776</v>
      </c>
      <c r="D7524" t="s">
        <v>9932</v>
      </c>
      <c r="F7524">
        <v>130</v>
      </c>
      <c r="G7524" t="s">
        <v>24</v>
      </c>
      <c r="J7524" t="s">
        <v>13</v>
      </c>
      <c r="K7524" t="s">
        <v>9</v>
      </c>
      <c r="P7524" t="str">
        <f t="shared" si="117"/>
        <v>INSERT INTO pokemon_cards (id,name,pokemon_id,level,primary_color,hp,secondary_color,evolve_from,weakness,weakness_modifier,ability_name,ability_text,ability_type) VALUES ('sm3-26','Turtonator','776',NULL,'Fire','130',NULL,NULL,'Water','Ã—2',NULL,NULL,NULL);</v>
      </c>
    </row>
    <row r="7525" spans="1:16" x14ac:dyDescent="0.25">
      <c r="A7525" t="s">
        <v>10121</v>
      </c>
      <c r="B7525" t="s">
        <v>9672</v>
      </c>
      <c r="C7525">
        <v>37</v>
      </c>
      <c r="D7525" t="s">
        <v>216</v>
      </c>
      <c r="F7525">
        <v>60</v>
      </c>
      <c r="G7525" t="s">
        <v>13</v>
      </c>
      <c r="J7525" t="s">
        <v>854</v>
      </c>
      <c r="K7525" t="s">
        <v>9</v>
      </c>
      <c r="P7525" t="str">
        <f t="shared" si="117"/>
        <v>INSERT INTO pokemon_cards (id,name,pokemon_id,level,primary_color,hp,secondary_color,evolve_from,weakness,weakness_modifier,ability_name,ability_text,ability_type) VALUES ('sm3-27','Alolan Vulpix','37',NULL,'Water','60',NULL,NULL,'Metal','Ã—2',NULL,NULL,NULL);</v>
      </c>
    </row>
    <row r="7526" spans="1:16" x14ac:dyDescent="0.25">
      <c r="A7526" t="s">
        <v>10122</v>
      </c>
      <c r="B7526" t="s">
        <v>9807</v>
      </c>
      <c r="C7526">
        <v>38</v>
      </c>
      <c r="D7526" t="s">
        <v>54</v>
      </c>
      <c r="F7526">
        <v>110</v>
      </c>
      <c r="G7526" t="s">
        <v>13</v>
      </c>
      <c r="I7526" t="s">
        <v>9672</v>
      </c>
      <c r="J7526" t="s">
        <v>854</v>
      </c>
      <c r="K7526" t="s">
        <v>9</v>
      </c>
      <c r="L7526" t="s">
        <v>20769</v>
      </c>
      <c r="M7526" t="s">
        <v>22718</v>
      </c>
      <c r="N7526" t="s">
        <v>19150</v>
      </c>
      <c r="P7526" t="str">
        <f t="shared" si="117"/>
        <v>INSERT INTO pokemon_cards (id,name,pokemon_id,level,primary_color,hp,secondary_color,evolve_from,weakness,weakness_modifier,ability_name,ability_text,ability_type) VALUES ('sm3-28','Alolan Ninetales','38',NULL,'Water','110',NULL,'Alolan Vulpix','Metal','Ã—2','Luminous Barrier','Prevent all effects of attacks, including damage, done to this PokÃ©mon by your opponent''s PokÃ©mon-GX or PokÃ©mon-EX.','Ability');</v>
      </c>
    </row>
    <row r="7527" spans="1:16" x14ac:dyDescent="0.25">
      <c r="A7527" t="s">
        <v>10123</v>
      </c>
      <c r="B7527" t="s">
        <v>470</v>
      </c>
      <c r="C7527">
        <v>116</v>
      </c>
      <c r="D7527" t="s">
        <v>489</v>
      </c>
      <c r="F7527">
        <v>60</v>
      </c>
      <c r="G7527" t="s">
        <v>13</v>
      </c>
      <c r="J7527" t="s">
        <v>33</v>
      </c>
      <c r="K7527" t="s">
        <v>9</v>
      </c>
      <c r="P7527" t="str">
        <f t="shared" si="117"/>
        <v>INSERT INTO pokemon_cards (id,name,pokemon_id,level,primary_color,hp,secondary_color,evolve_from,weakness,weakness_modifier,ability_name,ability_text,ability_type) VALUES ('sm3-29','Horsea','116',NULL,'Water','60',NULL,NULL,'Grass','Ã—2',NULL,NULL,NULL);</v>
      </c>
    </row>
    <row r="7528" spans="1:16" x14ac:dyDescent="0.25">
      <c r="A7528" t="s">
        <v>10124</v>
      </c>
      <c r="B7528" t="s">
        <v>468</v>
      </c>
      <c r="C7528">
        <v>117</v>
      </c>
      <c r="D7528" t="s">
        <v>469</v>
      </c>
      <c r="F7528">
        <v>80</v>
      </c>
      <c r="G7528" t="s">
        <v>13</v>
      </c>
      <c r="I7528" t="s">
        <v>470</v>
      </c>
      <c r="J7528" t="s">
        <v>33</v>
      </c>
      <c r="K7528" t="s">
        <v>9</v>
      </c>
      <c r="P7528" t="str">
        <f t="shared" si="117"/>
        <v>INSERT INTO pokemon_cards (id,name,pokemon_id,level,primary_color,hp,secondary_color,evolve_from,weakness,weakness_modifier,ability_name,ability_text,ability_type) VALUES ('sm3-30','Seadra','117',NULL,'Water','80',NULL,'Horsea','Grass','Ã—2',NULL,NULL,NULL);</v>
      </c>
    </row>
    <row r="7529" spans="1:16" x14ac:dyDescent="0.25">
      <c r="A7529" t="s">
        <v>10125</v>
      </c>
      <c r="B7529" t="s">
        <v>2841</v>
      </c>
      <c r="C7529">
        <v>230</v>
      </c>
      <c r="D7529" t="s">
        <v>2842</v>
      </c>
      <c r="F7529">
        <v>140</v>
      </c>
      <c r="G7529" t="s">
        <v>13</v>
      </c>
      <c r="I7529" t="s">
        <v>468</v>
      </c>
      <c r="J7529" t="s">
        <v>33</v>
      </c>
      <c r="K7529" t="s">
        <v>9</v>
      </c>
      <c r="P7529" t="str">
        <f t="shared" si="117"/>
        <v>INSERT INTO pokemon_cards (id,name,pokemon_id,level,primary_color,hp,secondary_color,evolve_from,weakness,weakness_modifier,ability_name,ability_text,ability_type) VALUES ('sm3-31','Kingdra','230',NULL,'Water','140',NULL,'Seadra','Grass','Ã—2',NULL,NULL,NULL);</v>
      </c>
    </row>
    <row r="7530" spans="1:16" x14ac:dyDescent="0.25">
      <c r="A7530" t="s">
        <v>10126</v>
      </c>
      <c r="B7530" t="s">
        <v>32</v>
      </c>
      <c r="C7530">
        <v>129</v>
      </c>
      <c r="D7530" t="s">
        <v>132</v>
      </c>
      <c r="F7530">
        <v>30</v>
      </c>
      <c r="G7530" t="s">
        <v>13</v>
      </c>
      <c r="J7530" t="s">
        <v>15</v>
      </c>
      <c r="K7530" t="s">
        <v>9</v>
      </c>
      <c r="P7530" t="str">
        <f t="shared" si="117"/>
        <v>INSERT INTO pokemon_cards (id,name,pokemon_id,level,primary_color,hp,secondary_color,evolve_from,weakness,weakness_modifier,ability_name,ability_text,ability_type) VALUES ('sm3-32','Magikarp','129',NULL,'Water','30',NULL,NULL,'Lightning','Ã—2',NULL,NULL,NULL);</v>
      </c>
    </row>
    <row r="7531" spans="1:16" x14ac:dyDescent="0.25">
      <c r="A7531" t="s">
        <v>10127</v>
      </c>
      <c r="B7531" t="s">
        <v>30</v>
      </c>
      <c r="C7531">
        <v>130</v>
      </c>
      <c r="D7531" t="s">
        <v>31</v>
      </c>
      <c r="F7531">
        <v>150</v>
      </c>
      <c r="G7531" t="s">
        <v>13</v>
      </c>
      <c r="I7531" t="s">
        <v>32</v>
      </c>
      <c r="J7531" t="s">
        <v>15</v>
      </c>
      <c r="K7531" t="s">
        <v>9</v>
      </c>
      <c r="P7531" t="str">
        <f t="shared" si="117"/>
        <v>INSERT INTO pokemon_cards (id,name,pokemon_id,level,primary_color,hp,secondary_color,evolve_from,weakness,weakness_modifier,ability_name,ability_text,ability_type) VALUES ('sm3-33','Gyarados','130',NULL,'Water','150',NULL,'Magikarp','Lightning','Ã—2',NULL,NULL,NULL);</v>
      </c>
    </row>
    <row r="7532" spans="1:16" x14ac:dyDescent="0.25">
      <c r="A7532" t="s">
        <v>10128</v>
      </c>
      <c r="B7532" t="s">
        <v>840</v>
      </c>
      <c r="C7532">
        <v>183</v>
      </c>
      <c r="D7532" t="s">
        <v>841</v>
      </c>
      <c r="F7532">
        <v>60</v>
      </c>
      <c r="G7532" t="s">
        <v>13</v>
      </c>
      <c r="J7532" t="s">
        <v>33</v>
      </c>
      <c r="K7532" t="s">
        <v>9</v>
      </c>
      <c r="P7532" t="str">
        <f t="shared" si="117"/>
        <v>INSERT INTO pokemon_cards (id,name,pokemon_id,level,primary_color,hp,secondary_color,evolve_from,weakness,weakness_modifier,ability_name,ability_text,ability_type) VALUES ('sm3-34','Marill','183',NULL,'Water','60',NULL,NULL,'Grass','Ã—2',NULL,NULL,NULL);</v>
      </c>
    </row>
    <row r="7533" spans="1:16" x14ac:dyDescent="0.25">
      <c r="A7533" t="s">
        <v>10129</v>
      </c>
      <c r="B7533" t="s">
        <v>2384</v>
      </c>
      <c r="C7533">
        <v>184</v>
      </c>
      <c r="D7533" t="s">
        <v>2385</v>
      </c>
      <c r="F7533">
        <v>120</v>
      </c>
      <c r="G7533" t="s">
        <v>13</v>
      </c>
      <c r="I7533" t="s">
        <v>840</v>
      </c>
      <c r="J7533" t="s">
        <v>33</v>
      </c>
      <c r="K7533" t="s">
        <v>9</v>
      </c>
      <c r="L7533" t="s">
        <v>19804</v>
      </c>
      <c r="M7533" t="s">
        <v>22765</v>
      </c>
      <c r="N7533" t="s">
        <v>19150</v>
      </c>
      <c r="P7533" t="str">
        <f t="shared" si="117"/>
        <v>INSERT INTO pokemon_cards (id,name,pokemon_id,level,primary_color,hp,secondary_color,evolve_from,weakness,weakness_modifier,ability_name,ability_text,ability_type) VALUES ('sm3-35','Azumarill','184',NULL,'Water','120',NULL,'Marill','Grass','Ã—2','Thick Fat','This PokÃ©mon takes 30 less damage from the attacks of your opponent''s Fire or Water PokÃ©mon (after applying Weakness and Resistance).','Ability');</v>
      </c>
    </row>
    <row r="7534" spans="1:16" x14ac:dyDescent="0.25">
      <c r="A7534" t="s">
        <v>10130</v>
      </c>
      <c r="B7534" t="s">
        <v>980</v>
      </c>
      <c r="C7534">
        <v>515</v>
      </c>
      <c r="D7534" t="s">
        <v>981</v>
      </c>
      <c r="F7534">
        <v>70</v>
      </c>
      <c r="G7534" t="s">
        <v>13</v>
      </c>
      <c r="J7534" t="s">
        <v>33</v>
      </c>
      <c r="K7534" t="s">
        <v>9</v>
      </c>
      <c r="P7534" t="str">
        <f t="shared" si="117"/>
        <v>INSERT INTO pokemon_cards (id,name,pokemon_id,level,primary_color,hp,secondary_color,evolve_from,weakness,weakness_modifier,ability_name,ability_text,ability_type) VALUES ('sm3-36','Panpour','515',NULL,'Water','70',NULL,NULL,'Grass','Ã—2',NULL,NULL,NULL);</v>
      </c>
    </row>
    <row r="7535" spans="1:16" x14ac:dyDescent="0.25">
      <c r="A7535" t="s">
        <v>10131</v>
      </c>
      <c r="B7535" t="s">
        <v>983</v>
      </c>
      <c r="C7535">
        <v>516</v>
      </c>
      <c r="D7535" t="s">
        <v>984</v>
      </c>
      <c r="F7535">
        <v>90</v>
      </c>
      <c r="G7535" t="s">
        <v>13</v>
      </c>
      <c r="I7535" t="s">
        <v>980</v>
      </c>
      <c r="J7535" t="s">
        <v>33</v>
      </c>
      <c r="K7535" t="s">
        <v>9</v>
      </c>
      <c r="P7535" t="str">
        <f t="shared" si="117"/>
        <v>INSERT INTO pokemon_cards (id,name,pokemon_id,level,primary_color,hp,secondary_color,evolve_from,weakness,weakness_modifier,ability_name,ability_text,ability_type) VALUES ('sm3-37','Simipour','516',NULL,'Water','90',NULL,'Panpour','Grass','Ã—2',NULL,NULL,NULL);</v>
      </c>
    </row>
    <row r="7536" spans="1:16" x14ac:dyDescent="0.25">
      <c r="A7536" t="s">
        <v>10132</v>
      </c>
      <c r="B7536" t="s">
        <v>8918</v>
      </c>
      <c r="C7536">
        <v>779</v>
      </c>
      <c r="D7536" t="s">
        <v>8919</v>
      </c>
      <c r="F7536">
        <v>100</v>
      </c>
      <c r="G7536" t="s">
        <v>13</v>
      </c>
      <c r="J7536" t="s">
        <v>33</v>
      </c>
      <c r="K7536" t="s">
        <v>9</v>
      </c>
      <c r="P7536" t="str">
        <f t="shared" si="117"/>
        <v>INSERT INTO pokemon_cards (id,name,pokemon_id,level,primary_color,hp,secondary_color,evolve_from,weakness,weakness_modifier,ability_name,ability_text,ability_type) VALUES ('sm3-38','Bruxish','779',NULL,'Water','100',NULL,NULL,'Grass','Ã—2',NULL,NULL,NULL);</v>
      </c>
    </row>
    <row r="7537" spans="1:16" x14ac:dyDescent="0.25">
      <c r="A7537" t="s">
        <v>10133</v>
      </c>
      <c r="B7537" t="s">
        <v>10134</v>
      </c>
      <c r="C7537">
        <v>785</v>
      </c>
      <c r="D7537" t="s">
        <v>9345</v>
      </c>
      <c r="F7537">
        <v>170</v>
      </c>
      <c r="G7537" t="s">
        <v>13</v>
      </c>
      <c r="P7537" t="str">
        <f t="shared" si="117"/>
        <v>INSERT INTO pokemon_cards (id,name,pokemon_id,level,primary_color,hp,secondary_color,evolve_from,weakness,weakness_modifier,ability_name,ability_text,ability_type) VALUES ('sm3-39','Tapu Fini-GX','785',NULL,'Water','170',NULL,NULL,NULL,NULL,NULL,NULL,NULL);</v>
      </c>
    </row>
    <row r="7538" spans="1:16" x14ac:dyDescent="0.25">
      <c r="A7538" t="s">
        <v>10135</v>
      </c>
      <c r="B7538" t="s">
        <v>10134</v>
      </c>
      <c r="C7538">
        <v>785</v>
      </c>
      <c r="D7538" t="s">
        <v>9345</v>
      </c>
      <c r="F7538">
        <v>170</v>
      </c>
      <c r="G7538" t="s">
        <v>13</v>
      </c>
      <c r="P7538" t="str">
        <f t="shared" si="117"/>
        <v>INSERT INTO pokemon_cards (id,name,pokemon_id,level,primary_color,hp,secondary_color,evolve_from,weakness,weakness_modifier,ability_name,ability_text,ability_type) VALUES ('sm3-39a','Tapu Fini-GX','785',NULL,'Water','170',NULL,NULL,NULL,NULL,NULL,NULL,NULL);</v>
      </c>
    </row>
    <row r="7539" spans="1:16" x14ac:dyDescent="0.25">
      <c r="A7539" t="s">
        <v>10136</v>
      </c>
      <c r="B7539" t="s">
        <v>63</v>
      </c>
      <c r="C7539">
        <v>25</v>
      </c>
      <c r="D7539" t="s">
        <v>191</v>
      </c>
      <c r="F7539">
        <v>60</v>
      </c>
      <c r="G7539" t="s">
        <v>15</v>
      </c>
      <c r="J7539" t="s">
        <v>20</v>
      </c>
      <c r="K7539" t="s">
        <v>9</v>
      </c>
      <c r="P7539" t="str">
        <f t="shared" si="117"/>
        <v>INSERT INTO pokemon_cards (id,name,pokemon_id,level,primary_color,hp,secondary_color,evolve_from,weakness,weakness_modifier,ability_name,ability_text,ability_type) VALUES ('sm3-40','Pikachu','25',NULL,'Lightning','60',NULL,NULL,'Fighting','Ã—2',NULL,NULL,NULL);</v>
      </c>
    </row>
    <row r="7540" spans="1:16" x14ac:dyDescent="0.25">
      <c r="A7540" t="s">
        <v>10137</v>
      </c>
      <c r="B7540" t="s">
        <v>61</v>
      </c>
      <c r="C7540">
        <v>26</v>
      </c>
      <c r="D7540" t="s">
        <v>62</v>
      </c>
      <c r="F7540">
        <v>110</v>
      </c>
      <c r="G7540" t="s">
        <v>15</v>
      </c>
      <c r="I7540" t="s">
        <v>63</v>
      </c>
      <c r="J7540" t="s">
        <v>20</v>
      </c>
      <c r="K7540" t="s">
        <v>9</v>
      </c>
      <c r="L7540" t="s">
        <v>20770</v>
      </c>
      <c r="M7540" t="s">
        <v>22766</v>
      </c>
      <c r="N7540" t="s">
        <v>19150</v>
      </c>
      <c r="P7540" t="str">
        <f t="shared" si="117"/>
        <v>INSERT INTO pokemon_cards (id,name,pokemon_id,level,primary_color,hp,secondary_color,evolve_from,weakness,weakness_modifier,ability_name,ability_text,ability_type) VALUES ('sm3-41','Raichu','26',NULL,'Lightning','110',NULL,'Pikachu','Fighting','Ã—2','Evoshock','When you play this PokÃ©mon from your hand to evolve 1 of your PokÃ©mon during your turn, you may leave your opponent''s Active PokÃ©mon Paralyzed.','Ability');</v>
      </c>
    </row>
    <row r="7541" spans="1:16" x14ac:dyDescent="0.25">
      <c r="A7541" t="s">
        <v>10138</v>
      </c>
      <c r="B7541" t="s">
        <v>84</v>
      </c>
      <c r="C7541">
        <v>125</v>
      </c>
      <c r="D7541" t="s">
        <v>85</v>
      </c>
      <c r="F7541">
        <v>80</v>
      </c>
      <c r="G7541" t="s">
        <v>15</v>
      </c>
      <c r="J7541" t="s">
        <v>20</v>
      </c>
      <c r="K7541" t="s">
        <v>9</v>
      </c>
      <c r="P7541" t="str">
        <f t="shared" si="117"/>
        <v>INSERT INTO pokemon_cards (id,name,pokemon_id,level,primary_color,hp,secondary_color,evolve_from,weakness,weakness_modifier,ability_name,ability_text,ability_type) VALUES ('sm3-42','Electabuzz','125',NULL,'Lightning','80',NULL,NULL,'Fighting','Ã—2',NULL,NULL,NULL);</v>
      </c>
    </row>
    <row r="7542" spans="1:16" x14ac:dyDescent="0.25">
      <c r="A7542" t="s">
        <v>10139</v>
      </c>
      <c r="B7542" t="s">
        <v>2406</v>
      </c>
      <c r="C7542">
        <v>466</v>
      </c>
      <c r="D7542" t="s">
        <v>2407</v>
      </c>
      <c r="F7542">
        <v>140</v>
      </c>
      <c r="G7542" t="s">
        <v>15</v>
      </c>
      <c r="I7542" t="s">
        <v>84</v>
      </c>
      <c r="J7542" t="s">
        <v>20</v>
      </c>
      <c r="K7542" t="s">
        <v>9</v>
      </c>
      <c r="P7542" t="str">
        <f t="shared" si="117"/>
        <v>INSERT INTO pokemon_cards (id,name,pokemon_id,level,primary_color,hp,secondary_color,evolve_from,weakness,weakness_modifier,ability_name,ability_text,ability_type) VALUES ('sm3-43','Electivire','466',NULL,'Lightning','140',NULL,'Electabuzz','Fighting','Ã—2',NULL,NULL,NULL);</v>
      </c>
    </row>
    <row r="7543" spans="1:16" x14ac:dyDescent="0.25">
      <c r="A7543" t="s">
        <v>10140</v>
      </c>
      <c r="B7543" t="s">
        <v>1223</v>
      </c>
      <c r="C7543">
        <v>602</v>
      </c>
      <c r="D7543" t="s">
        <v>1224</v>
      </c>
      <c r="F7543">
        <v>40</v>
      </c>
      <c r="G7543" t="s">
        <v>15</v>
      </c>
      <c r="J7543" t="s">
        <v>20</v>
      </c>
      <c r="K7543" t="s">
        <v>9</v>
      </c>
      <c r="P7543" t="str">
        <f t="shared" si="117"/>
        <v>INSERT INTO pokemon_cards (id,name,pokemon_id,level,primary_color,hp,secondary_color,evolve_from,weakness,weakness_modifier,ability_name,ability_text,ability_type) VALUES ('sm3-44','Tynamo','602',NULL,'Lightning','40',NULL,NULL,'Fighting','Ã—2',NULL,NULL,NULL);</v>
      </c>
    </row>
    <row r="7544" spans="1:16" x14ac:dyDescent="0.25">
      <c r="A7544" t="s">
        <v>10141</v>
      </c>
      <c r="B7544" t="s">
        <v>1226</v>
      </c>
      <c r="C7544">
        <v>603</v>
      </c>
      <c r="D7544" t="s">
        <v>1227</v>
      </c>
      <c r="F7544">
        <v>90</v>
      </c>
      <c r="G7544" t="s">
        <v>15</v>
      </c>
      <c r="I7544" t="s">
        <v>1223</v>
      </c>
      <c r="J7544" t="s">
        <v>20</v>
      </c>
      <c r="K7544" t="s">
        <v>9</v>
      </c>
      <c r="P7544" t="str">
        <f t="shared" si="117"/>
        <v>INSERT INTO pokemon_cards (id,name,pokemon_id,level,primary_color,hp,secondary_color,evolve_from,weakness,weakness_modifier,ability_name,ability_text,ability_type) VALUES ('sm3-45','Eelektrik','603',NULL,'Lightning','90',NULL,'Tynamo','Fighting','Ã—2',NULL,NULL,NULL);</v>
      </c>
    </row>
    <row r="7545" spans="1:16" x14ac:dyDescent="0.25">
      <c r="A7545" t="s">
        <v>10142</v>
      </c>
      <c r="B7545" t="s">
        <v>1229</v>
      </c>
      <c r="C7545">
        <v>604</v>
      </c>
      <c r="D7545" t="s">
        <v>1230</v>
      </c>
      <c r="F7545">
        <v>140</v>
      </c>
      <c r="G7545" t="s">
        <v>15</v>
      </c>
      <c r="I7545" t="s">
        <v>1226</v>
      </c>
      <c r="J7545" t="s">
        <v>20</v>
      </c>
      <c r="K7545" t="s">
        <v>9</v>
      </c>
      <c r="P7545" t="str">
        <f t="shared" si="117"/>
        <v>INSERT INTO pokemon_cards (id,name,pokemon_id,level,primary_color,hp,secondary_color,evolve_from,weakness,weakness_modifier,ability_name,ability_text,ability_type) VALUES ('sm3-46','Eelektross','604',NULL,'Lightning','140',NULL,'Eelektrik','Fighting','Ã—2',NULL,NULL,NULL);</v>
      </c>
    </row>
    <row r="7546" spans="1:16" x14ac:dyDescent="0.25">
      <c r="A7546" t="s">
        <v>10143</v>
      </c>
      <c r="B7546" t="s">
        <v>8929</v>
      </c>
      <c r="C7546">
        <v>777</v>
      </c>
      <c r="D7546" t="s">
        <v>8930</v>
      </c>
      <c r="F7546">
        <v>80</v>
      </c>
      <c r="G7546" t="s">
        <v>15</v>
      </c>
      <c r="J7546" t="s">
        <v>20</v>
      </c>
      <c r="K7546" t="s">
        <v>9</v>
      </c>
      <c r="P7546" t="str">
        <f t="shared" si="117"/>
        <v>INSERT INTO pokemon_cards (id,name,pokemon_id,level,primary_color,hp,secondary_color,evolve_from,weakness,weakness_modifier,ability_name,ability_text,ability_type) VALUES ('sm3-47','Togedemaru','777',NULL,'Lightning','80',NULL,NULL,'Fighting','Ã—2',NULL,NULL,NULL);</v>
      </c>
    </row>
    <row r="7547" spans="1:16" x14ac:dyDescent="0.25">
      <c r="A7547" t="s">
        <v>10144</v>
      </c>
      <c r="B7547" t="s">
        <v>2059</v>
      </c>
      <c r="C7547">
        <v>199</v>
      </c>
      <c r="D7547" t="s">
        <v>2060</v>
      </c>
      <c r="F7547">
        <v>120</v>
      </c>
      <c r="G7547" t="s">
        <v>7</v>
      </c>
      <c r="I7547" t="s">
        <v>474</v>
      </c>
      <c r="J7547" t="s">
        <v>7</v>
      </c>
      <c r="K7547" t="s">
        <v>9</v>
      </c>
      <c r="P7547" t="str">
        <f t="shared" si="117"/>
        <v>INSERT INTO pokemon_cards (id,name,pokemon_id,level,primary_color,hp,secondary_color,evolve_from,weakness,weakness_modifier,ability_name,ability_text,ability_type) VALUES ('sm3-48','Slowking','199',NULL,'Psychic','120',NULL,'Slowpoke','Psychic','Ã—2',NULL,NULL,NULL);</v>
      </c>
    </row>
    <row r="7548" spans="1:16" x14ac:dyDescent="0.25">
      <c r="A7548" t="s">
        <v>10145</v>
      </c>
      <c r="B7548" t="s">
        <v>2414</v>
      </c>
      <c r="C7548">
        <v>202</v>
      </c>
      <c r="D7548" t="s">
        <v>2415</v>
      </c>
      <c r="F7548">
        <v>120</v>
      </c>
      <c r="G7548" t="s">
        <v>7</v>
      </c>
      <c r="J7548" t="s">
        <v>7</v>
      </c>
      <c r="K7548" t="s">
        <v>9</v>
      </c>
      <c r="P7548" t="str">
        <f t="shared" si="117"/>
        <v>INSERT INTO pokemon_cards (id,name,pokemon_id,level,primary_color,hp,secondary_color,evolve_from,weakness,weakness_modifier,ability_name,ability_text,ability_type) VALUES ('sm3-49','Wobbuffet','202',NULL,'Psychic','120',NULL,NULL,'Psychic','Ã—2',NULL,NULL,NULL);</v>
      </c>
    </row>
    <row r="7549" spans="1:16" x14ac:dyDescent="0.25">
      <c r="A7549" t="s">
        <v>10146</v>
      </c>
      <c r="B7549" t="s">
        <v>3146</v>
      </c>
      <c r="C7549">
        <v>336</v>
      </c>
      <c r="D7549" t="s">
        <v>3147</v>
      </c>
      <c r="F7549">
        <v>100</v>
      </c>
      <c r="G7549" t="s">
        <v>7</v>
      </c>
      <c r="J7549" t="s">
        <v>7</v>
      </c>
      <c r="K7549" t="s">
        <v>9</v>
      </c>
      <c r="L7549" t="s">
        <v>20771</v>
      </c>
      <c r="M7549" t="s">
        <v>22767</v>
      </c>
      <c r="N7549" t="s">
        <v>19150</v>
      </c>
      <c r="P7549" t="str">
        <f t="shared" si="117"/>
        <v>INSERT INTO pokemon_cards (id,name,pokemon_id,level,primary_color,hp,secondary_color,evolve_from,weakness,weakness_modifier,ability_name,ability_text,ability_type) VALUES ('sm3-50','Seviper','336',NULL,'Psychic','100',NULL,NULL,'Psychic','Ã—2','More Poison','Put 1 more damage counter on your opponent''s Poisoned PokÃ©mon between turns.','Ability');</v>
      </c>
    </row>
    <row r="7550" spans="1:16" x14ac:dyDescent="0.25">
      <c r="A7550" t="s">
        <v>10147</v>
      </c>
      <c r="B7550" t="s">
        <v>2423</v>
      </c>
      <c r="C7550">
        <v>355</v>
      </c>
      <c r="D7550" t="s">
        <v>2424</v>
      </c>
      <c r="F7550">
        <v>60</v>
      </c>
      <c r="G7550" t="s">
        <v>7</v>
      </c>
      <c r="J7550" t="s">
        <v>896</v>
      </c>
      <c r="K7550" t="s">
        <v>9</v>
      </c>
      <c r="P7550" t="str">
        <f t="shared" si="117"/>
        <v>INSERT INTO pokemon_cards (id,name,pokemon_id,level,primary_color,hp,secondary_color,evolve_from,weakness,weakness_modifier,ability_name,ability_text,ability_type) VALUES ('sm3-51','Duskull','355',NULL,'Psychic','60',NULL,NULL,'Darkness','Ã—2',NULL,NULL,NULL);</v>
      </c>
    </row>
    <row r="7551" spans="1:16" x14ac:dyDescent="0.25">
      <c r="A7551" t="s">
        <v>10148</v>
      </c>
      <c r="B7551" t="s">
        <v>1350</v>
      </c>
      <c r="C7551">
        <v>356</v>
      </c>
      <c r="D7551" t="s">
        <v>2426</v>
      </c>
      <c r="F7551">
        <v>90</v>
      </c>
      <c r="G7551" t="s">
        <v>7</v>
      </c>
      <c r="I7551" t="s">
        <v>2423</v>
      </c>
      <c r="J7551" t="s">
        <v>896</v>
      </c>
      <c r="K7551" t="s">
        <v>9</v>
      </c>
      <c r="P7551" t="str">
        <f t="shared" si="117"/>
        <v>INSERT INTO pokemon_cards (id,name,pokemon_id,level,primary_color,hp,secondary_color,evolve_from,weakness,weakness_modifier,ability_name,ability_text,ability_type) VALUES ('sm3-52','Dusclops','356',NULL,'Psychic','90',NULL,'Duskull','Darkness','Ã—2',NULL,NULL,NULL);</v>
      </c>
    </row>
    <row r="7552" spans="1:16" x14ac:dyDescent="0.25">
      <c r="A7552" t="s">
        <v>10149</v>
      </c>
      <c r="B7552" t="s">
        <v>1348</v>
      </c>
      <c r="C7552">
        <v>477</v>
      </c>
      <c r="D7552" t="s">
        <v>1349</v>
      </c>
      <c r="F7552">
        <v>150</v>
      </c>
      <c r="G7552" t="s">
        <v>7</v>
      </c>
      <c r="I7552" t="s">
        <v>1350</v>
      </c>
      <c r="J7552" t="s">
        <v>896</v>
      </c>
      <c r="K7552" t="s">
        <v>9</v>
      </c>
      <c r="L7552" t="s">
        <v>20772</v>
      </c>
      <c r="M7552" t="s">
        <v>22768</v>
      </c>
      <c r="N7552" t="s">
        <v>19150</v>
      </c>
      <c r="P7552" t="str">
        <f t="shared" si="117"/>
        <v>INSERT INTO pokemon_cards (id,name,pokemon_id,level,primary_color,hp,secondary_color,evolve_from,weakness,weakness_modifier,ability_name,ability_text,ability_type) VALUES ('sm3-53','Dusknoir','477',NULL,'Psychic','150',NULL,'Dusclops','Darkness','Ã—2','Dark Invitation','Once during your turn (before your attack), you may have your opponent reveal their hand. Put a Basic PokÃ©mon you find there onto your opponent''s Bench, and put 3 damage counters on that PokÃ©mon.','Ability');</v>
      </c>
    </row>
    <row r="7553" spans="1:16" x14ac:dyDescent="0.25">
      <c r="A7553" t="s">
        <v>10150</v>
      </c>
      <c r="B7553" t="s">
        <v>1474</v>
      </c>
      <c r="C7553">
        <v>453</v>
      </c>
      <c r="D7553" t="s">
        <v>1475</v>
      </c>
      <c r="F7553">
        <v>60</v>
      </c>
      <c r="G7553" t="s">
        <v>7</v>
      </c>
      <c r="J7553" t="s">
        <v>7</v>
      </c>
      <c r="K7553" t="s">
        <v>9</v>
      </c>
      <c r="P7553" t="str">
        <f t="shared" si="117"/>
        <v>INSERT INTO pokemon_cards (id,name,pokemon_id,level,primary_color,hp,secondary_color,evolve_from,weakness,weakness_modifier,ability_name,ability_text,ability_type) VALUES ('sm3-54','Croagunk','453',NULL,'Psychic','60',NULL,NULL,'Psychic','Ã—2',NULL,NULL,NULL);</v>
      </c>
    </row>
    <row r="7554" spans="1:16" x14ac:dyDescent="0.25">
      <c r="A7554" t="s">
        <v>10151</v>
      </c>
      <c r="B7554" t="s">
        <v>1477</v>
      </c>
      <c r="C7554">
        <v>454</v>
      </c>
      <c r="D7554" t="s">
        <v>1478</v>
      </c>
      <c r="F7554">
        <v>110</v>
      </c>
      <c r="G7554" t="s">
        <v>7</v>
      </c>
      <c r="I7554" t="s">
        <v>1474</v>
      </c>
      <c r="J7554" t="s">
        <v>7</v>
      </c>
      <c r="K7554" t="s">
        <v>9</v>
      </c>
      <c r="P7554" t="str">
        <f t="shared" si="117"/>
        <v>INSERT INTO pokemon_cards (id,name,pokemon_id,level,primary_color,hp,secondary_color,evolve_from,weakness,weakness_modifier,ability_name,ability_text,ability_type) VALUES ('sm3-55','Toxicroak','454',NULL,'Psychic','110',NULL,'Croagunk','Psychic','Ã—2',NULL,NULL,NULL);</v>
      </c>
    </row>
    <row r="7555" spans="1:16" x14ac:dyDescent="0.25">
      <c r="A7555" t="s">
        <v>10152</v>
      </c>
      <c r="B7555" t="s">
        <v>1029</v>
      </c>
      <c r="C7555">
        <v>543</v>
      </c>
      <c r="D7555" t="s">
        <v>1030</v>
      </c>
      <c r="F7555">
        <v>70</v>
      </c>
      <c r="G7555" t="s">
        <v>7</v>
      </c>
      <c r="J7555" t="s">
        <v>7</v>
      </c>
      <c r="K7555" t="s">
        <v>9</v>
      </c>
      <c r="P7555" t="str">
        <f t="shared" ref="P7555:P7618" si="118">CONCATENATE(
    "INSERT INTO pokemon_cards (",
    _xlfn.TEXTJOIN(",", TRUE, A$1, B$1, C$1, E$1, G$1, F$1, H$1, I$1, J$1, K$1, L$1, M$1, N$1),
    ") VALUES (",
    _xlfn.TEXTJOIN(",", FALSE,
        IF(A7555&lt;&gt;"", "'" &amp; A7555 &amp; "'", "NULL"),
        IF(B7555&lt;&gt;"", "'" &amp; B7555 &amp; "'", "NULL"),
        IF(C7555&lt;&gt;"", "'" &amp; C7555 &amp; "'", "NULL"),
        IF(E7555&lt;&gt;"", "'" &amp; E7555 &amp; "'", "NULL"),
        IF(G7555&lt;&gt;"", "'" &amp; G7555 &amp; "'", "NULL"),
        IF(F7555&lt;&gt;"", "'" &amp; F7555 &amp; "'", "NULL"),
        IF(H7555&lt;&gt;"", "'" &amp; H7555 &amp; "'", "NULL"),
        IF(I7555&lt;&gt;"", "'" &amp; I7555 &amp; "'", "NULL"),
        IF(J7555&lt;&gt;"", "'" &amp; J7555 &amp; "'", "NULL"),
        IF(K7555&lt;&gt;"", "'" &amp; K7555 &amp; "'", "NULL"),
        IF(L7555&lt;&gt;"", "'" &amp; L7555 &amp; "'", "NULL"),
        IF(M7555&lt;&gt;"", "'" &amp; M7555 &amp; "'", "NULL"),
        IF(N7555&lt;&gt;"", "'" &amp; N7555 &amp; "'", "NULL")
    ),
    ");"
)</f>
        <v>INSERT INTO pokemon_cards (id,name,pokemon_id,level,primary_color,hp,secondary_color,evolve_from,weakness,weakness_modifier,ability_name,ability_text,ability_type) VALUES ('sm3-56','Venipede','543',NULL,'Psychic','70',NULL,NULL,'Psychic','Ã—2',NULL,NULL,NULL);</v>
      </c>
    </row>
    <row r="7556" spans="1:16" x14ac:dyDescent="0.25">
      <c r="A7556" t="s">
        <v>10153</v>
      </c>
      <c r="B7556" t="s">
        <v>1032</v>
      </c>
      <c r="C7556">
        <v>544</v>
      </c>
      <c r="D7556" t="s">
        <v>1033</v>
      </c>
      <c r="F7556">
        <v>90</v>
      </c>
      <c r="G7556" t="s">
        <v>7</v>
      </c>
      <c r="I7556" t="s">
        <v>1029</v>
      </c>
      <c r="J7556" t="s">
        <v>7</v>
      </c>
      <c r="K7556" t="s">
        <v>9</v>
      </c>
      <c r="P7556" t="str">
        <f t="shared" si="118"/>
        <v>INSERT INTO pokemon_cards (id,name,pokemon_id,level,primary_color,hp,secondary_color,evolve_from,weakness,weakness_modifier,ability_name,ability_text,ability_type) VALUES ('sm3-57','Whirlipede','544',NULL,'Psychic','90',NULL,'Venipede','Psychic','Ã—2',NULL,NULL,NULL);</v>
      </c>
    </row>
    <row r="7557" spans="1:16" x14ac:dyDescent="0.25">
      <c r="A7557" t="s">
        <v>10154</v>
      </c>
      <c r="B7557" t="s">
        <v>1035</v>
      </c>
      <c r="C7557">
        <v>545</v>
      </c>
      <c r="D7557" t="s">
        <v>1036</v>
      </c>
      <c r="F7557">
        <v>160</v>
      </c>
      <c r="G7557" t="s">
        <v>7</v>
      </c>
      <c r="I7557" t="s">
        <v>1032</v>
      </c>
      <c r="J7557" t="s">
        <v>7</v>
      </c>
      <c r="K7557" t="s">
        <v>9</v>
      </c>
      <c r="P7557" t="str">
        <f t="shared" si="118"/>
        <v>INSERT INTO pokemon_cards (id,name,pokemon_id,level,primary_color,hp,secondary_color,evolve_from,weakness,weakness_modifier,ability_name,ability_text,ability_type) VALUES ('sm3-58','Scolipede','545',NULL,'Psychic','160',NULL,'Whirlipede','Psychic','Ã—2',NULL,NULL,NULL);</v>
      </c>
    </row>
    <row r="7558" spans="1:16" x14ac:dyDescent="0.25">
      <c r="A7558" t="s">
        <v>10155</v>
      </c>
      <c r="B7558" t="s">
        <v>6647</v>
      </c>
      <c r="C7558">
        <v>677</v>
      </c>
      <c r="D7558" t="s">
        <v>6648</v>
      </c>
      <c r="F7558">
        <v>60</v>
      </c>
      <c r="G7558" t="s">
        <v>7</v>
      </c>
      <c r="J7558" t="s">
        <v>7</v>
      </c>
      <c r="K7558" t="s">
        <v>9</v>
      </c>
      <c r="P7558" t="str">
        <f t="shared" si="118"/>
        <v>INSERT INTO pokemon_cards (id,name,pokemon_id,level,primary_color,hp,secondary_color,evolve_from,weakness,weakness_modifier,ability_name,ability_text,ability_type) VALUES ('sm3-59','Espurr','677',NULL,'Psychic','60',NULL,NULL,'Psychic','Ã—2',NULL,NULL,NULL);</v>
      </c>
    </row>
    <row r="7559" spans="1:16" x14ac:dyDescent="0.25">
      <c r="A7559" t="s">
        <v>10156</v>
      </c>
      <c r="B7559" t="s">
        <v>6650</v>
      </c>
      <c r="C7559">
        <v>678</v>
      </c>
      <c r="D7559" t="s">
        <v>6607</v>
      </c>
      <c r="F7559">
        <v>90</v>
      </c>
      <c r="G7559" t="s">
        <v>7</v>
      </c>
      <c r="I7559" t="s">
        <v>6647</v>
      </c>
      <c r="J7559" t="s">
        <v>7</v>
      </c>
      <c r="K7559" t="s">
        <v>9</v>
      </c>
      <c r="P7559" t="str">
        <f t="shared" si="118"/>
        <v>INSERT INTO pokemon_cards (id,name,pokemon_id,level,primary_color,hp,secondary_color,evolve_from,weakness,weakness_modifier,ability_name,ability_text,ability_type) VALUES ('sm3-60','Meowstic','678',NULL,'Psychic','90',NULL,'Espurr','Psychic','Ã—2',NULL,NULL,NULL);</v>
      </c>
    </row>
    <row r="7560" spans="1:16" x14ac:dyDescent="0.25">
      <c r="A7560" t="s">
        <v>10157</v>
      </c>
      <c r="B7560" t="s">
        <v>8962</v>
      </c>
      <c r="C7560">
        <v>769</v>
      </c>
      <c r="D7560" t="s">
        <v>8963</v>
      </c>
      <c r="F7560">
        <v>80</v>
      </c>
      <c r="G7560" t="s">
        <v>7</v>
      </c>
      <c r="J7560" t="s">
        <v>896</v>
      </c>
      <c r="K7560" t="s">
        <v>9</v>
      </c>
      <c r="P7560" t="str">
        <f t="shared" si="118"/>
        <v>INSERT INTO pokemon_cards (id,name,pokemon_id,level,primary_color,hp,secondary_color,evolve_from,weakness,weakness_modifier,ability_name,ability_text,ability_type) VALUES ('sm3-61','Sandygast','769',NULL,'Psychic','80',NULL,NULL,'Darkness','Ã—2',NULL,NULL,NULL);</v>
      </c>
    </row>
    <row r="7561" spans="1:16" x14ac:dyDescent="0.25">
      <c r="A7561" t="s">
        <v>10158</v>
      </c>
      <c r="B7561" t="s">
        <v>8965</v>
      </c>
      <c r="C7561">
        <v>770</v>
      </c>
      <c r="D7561" t="s">
        <v>8966</v>
      </c>
      <c r="F7561">
        <v>130</v>
      </c>
      <c r="G7561" t="s">
        <v>7</v>
      </c>
      <c r="I7561" t="s">
        <v>8962</v>
      </c>
      <c r="J7561" t="s">
        <v>896</v>
      </c>
      <c r="K7561" t="s">
        <v>9</v>
      </c>
      <c r="P7561" t="str">
        <f t="shared" si="118"/>
        <v>INSERT INTO pokemon_cards (id,name,pokemon_id,level,primary_color,hp,secondary_color,evolve_from,weakness,weakness_modifier,ability_name,ability_text,ability_type) VALUES ('sm3-62','Palossand','770',NULL,'Psychic','130',NULL,'Sandygast','Darkness','Ã—2',NULL,NULL,NULL);</v>
      </c>
    </row>
    <row r="7562" spans="1:16" x14ac:dyDescent="0.25">
      <c r="A7562" t="s">
        <v>10159</v>
      </c>
      <c r="B7562" t="s">
        <v>10160</v>
      </c>
      <c r="C7562">
        <v>800</v>
      </c>
      <c r="D7562" t="s">
        <v>9413</v>
      </c>
      <c r="F7562">
        <v>180</v>
      </c>
      <c r="G7562" t="s">
        <v>7</v>
      </c>
      <c r="J7562" t="s">
        <v>7</v>
      </c>
      <c r="K7562" t="s">
        <v>9</v>
      </c>
      <c r="L7562" t="s">
        <v>22769</v>
      </c>
      <c r="M7562" t="s">
        <v>20773</v>
      </c>
      <c r="N7562" t="s">
        <v>19150</v>
      </c>
      <c r="P7562" t="str">
        <f t="shared" si="118"/>
        <v>INSERT INTO pokemon_cards (id,name,pokemon_id,level,primary_color,hp,secondary_color,evolve_from,weakness,weakness_modifier,ability_name,ability_text,ability_type) VALUES ('sm3-63','Necrozma-GX','800',NULL,'Psychic','180',NULL,NULL,'Psychic','Ã—2','Light''s End','Prevent all damage done to this PokÃ©mon by attacks from Colorless PokÃ©mon.','Ability');</v>
      </c>
    </row>
    <row r="7563" spans="1:16" x14ac:dyDescent="0.25">
      <c r="A7563" t="s">
        <v>10161</v>
      </c>
      <c r="B7563" t="s">
        <v>10162</v>
      </c>
      <c r="C7563">
        <v>68</v>
      </c>
      <c r="D7563" t="s">
        <v>39</v>
      </c>
      <c r="F7563">
        <v>250</v>
      </c>
      <c r="G7563" t="s">
        <v>20</v>
      </c>
      <c r="I7563" t="s">
        <v>40</v>
      </c>
      <c r="J7563" t="s">
        <v>7</v>
      </c>
      <c r="K7563" t="s">
        <v>9</v>
      </c>
      <c r="P7563" t="str">
        <f t="shared" si="118"/>
        <v>INSERT INTO pokemon_cards (id,name,pokemon_id,level,primary_color,hp,secondary_color,evolve_from,weakness,weakness_modifier,ability_name,ability_text,ability_type) VALUES ('sm3-64','Machamp-GX','68',NULL,'Fighting','250',NULL,'Machoke','Psychic','Ã—2',NULL,NULL,NULL);</v>
      </c>
    </row>
    <row r="7564" spans="1:16" x14ac:dyDescent="0.25">
      <c r="A7564" t="s">
        <v>10163</v>
      </c>
      <c r="B7564" t="s">
        <v>334</v>
      </c>
      <c r="C7564">
        <v>111</v>
      </c>
      <c r="D7564" t="s">
        <v>370</v>
      </c>
      <c r="F7564">
        <v>80</v>
      </c>
      <c r="G7564" t="s">
        <v>20</v>
      </c>
      <c r="J7564" t="s">
        <v>33</v>
      </c>
      <c r="K7564" t="s">
        <v>9</v>
      </c>
      <c r="P7564" t="str">
        <f t="shared" si="118"/>
        <v>INSERT INTO pokemon_cards (id,name,pokemon_id,level,primary_color,hp,secondary_color,evolve_from,weakness,weakness_modifier,ability_name,ability_text,ability_type) VALUES ('sm3-65','Rhyhorn','111',NULL,'Fighting','80',NULL,NULL,'Grass','Ã—2',NULL,NULL,NULL);</v>
      </c>
    </row>
    <row r="7565" spans="1:16" x14ac:dyDescent="0.25">
      <c r="A7565" t="s">
        <v>10164</v>
      </c>
      <c r="B7565" t="s">
        <v>332</v>
      </c>
      <c r="C7565">
        <v>112</v>
      </c>
      <c r="D7565" t="s">
        <v>333</v>
      </c>
      <c r="F7565">
        <v>110</v>
      </c>
      <c r="G7565" t="s">
        <v>20</v>
      </c>
      <c r="I7565" t="s">
        <v>334</v>
      </c>
      <c r="J7565" t="s">
        <v>33</v>
      </c>
      <c r="K7565" t="s">
        <v>9</v>
      </c>
      <c r="P7565" t="str">
        <f t="shared" si="118"/>
        <v>INSERT INTO pokemon_cards (id,name,pokemon_id,level,primary_color,hp,secondary_color,evolve_from,weakness,weakness_modifier,ability_name,ability_text,ability_type) VALUES ('sm3-66','Rhydon','112',NULL,'Fighting','110',NULL,'Rhyhorn','Grass','Ã—2',NULL,NULL,NULL);</v>
      </c>
    </row>
    <row r="7566" spans="1:16" x14ac:dyDescent="0.25">
      <c r="A7566" t="s">
        <v>10165</v>
      </c>
      <c r="B7566" t="s">
        <v>3271</v>
      </c>
      <c r="C7566">
        <v>464</v>
      </c>
      <c r="D7566" t="s">
        <v>3272</v>
      </c>
      <c r="F7566">
        <v>160</v>
      </c>
      <c r="G7566" t="s">
        <v>20</v>
      </c>
      <c r="I7566" t="s">
        <v>332</v>
      </c>
      <c r="J7566" t="s">
        <v>33</v>
      </c>
      <c r="K7566" t="s">
        <v>9</v>
      </c>
      <c r="L7566" t="s">
        <v>19248</v>
      </c>
      <c r="M7566" t="s">
        <v>22770</v>
      </c>
      <c r="N7566" t="s">
        <v>19150</v>
      </c>
      <c r="P7566" t="str">
        <f t="shared" si="118"/>
        <v>INSERT INTO pokemon_cards (id,name,pokemon_id,level,primary_color,hp,secondary_color,evolve_from,weakness,weakness_modifier,ability_name,ability_text,ability_type) VALUES ('sm3-67','Rhyperior','464',NULL,'Fighting','160',NULL,'Rhydon','Grass','Ã—2','Toppling Wind','When you play this PokÃ©mon from your hand to evolve 1 of your PokÃ©mon during your turn, you may discard the top 3 cards of your opponent''s deck.','Ability');</v>
      </c>
    </row>
    <row r="7567" spans="1:16" x14ac:dyDescent="0.25">
      <c r="A7567" t="s">
        <v>10166</v>
      </c>
      <c r="B7567" t="s">
        <v>2656</v>
      </c>
      <c r="C7567">
        <v>337</v>
      </c>
      <c r="D7567" t="s">
        <v>2657</v>
      </c>
      <c r="F7567">
        <v>90</v>
      </c>
      <c r="G7567" t="s">
        <v>20</v>
      </c>
      <c r="J7567" t="s">
        <v>33</v>
      </c>
      <c r="K7567" t="s">
        <v>9</v>
      </c>
      <c r="L7567" t="s">
        <v>19225</v>
      </c>
      <c r="M7567" t="s">
        <v>22771</v>
      </c>
      <c r="N7567" t="s">
        <v>19150</v>
      </c>
      <c r="P7567" t="str">
        <f t="shared" si="118"/>
        <v>INSERT INTO pokemon_cards (id,name,pokemon_id,level,primary_color,hp,secondary_color,evolve_from,weakness,weakness_modifier,ability_name,ability_text,ability_type) VALUES ('sm3-68','Lunatone','337',NULL,'Fighting','90',NULL,NULL,'Grass','Ã—2','Heal Block','If you have Solrock in play, PokÃ©mon (both yours and your opponent''s) can''t be healed.','Ability');</v>
      </c>
    </row>
    <row r="7568" spans="1:16" x14ac:dyDescent="0.25">
      <c r="A7568" t="s">
        <v>10167</v>
      </c>
      <c r="B7568" t="s">
        <v>2659</v>
      </c>
      <c r="C7568">
        <v>338</v>
      </c>
      <c r="D7568" t="s">
        <v>2660</v>
      </c>
      <c r="F7568">
        <v>90</v>
      </c>
      <c r="G7568" t="s">
        <v>20</v>
      </c>
      <c r="J7568" t="s">
        <v>33</v>
      </c>
      <c r="K7568" t="s">
        <v>9</v>
      </c>
      <c r="P7568" t="str">
        <f t="shared" si="118"/>
        <v>INSERT INTO pokemon_cards (id,name,pokemon_id,level,primary_color,hp,secondary_color,evolve_from,weakness,weakness_modifier,ability_name,ability_text,ability_type) VALUES ('sm3-69','Solrock','338',NULL,'Fighting','90',NULL,NULL,'Grass','Ã—2',NULL,NULL,NULL);</v>
      </c>
    </row>
    <row r="7569" spans="1:16" x14ac:dyDescent="0.25">
      <c r="A7569" t="s">
        <v>10168</v>
      </c>
      <c r="B7569" t="s">
        <v>1509</v>
      </c>
      <c r="C7569">
        <v>447</v>
      </c>
      <c r="D7569" t="s">
        <v>1510</v>
      </c>
      <c r="F7569">
        <v>70</v>
      </c>
      <c r="G7569" t="s">
        <v>20</v>
      </c>
      <c r="J7569" t="s">
        <v>7</v>
      </c>
      <c r="K7569" t="s">
        <v>9</v>
      </c>
      <c r="P7569" t="str">
        <f t="shared" si="118"/>
        <v>INSERT INTO pokemon_cards (id,name,pokemon_id,level,primary_color,hp,secondary_color,evolve_from,weakness,weakness_modifier,ability_name,ability_text,ability_type) VALUES ('sm3-70','Riolu','447',NULL,'Fighting','70',NULL,NULL,'Psychic','Ã—2',NULL,NULL,NULL);</v>
      </c>
    </row>
    <row r="7570" spans="1:16" x14ac:dyDescent="0.25">
      <c r="A7570" t="s">
        <v>10169</v>
      </c>
      <c r="B7570" t="s">
        <v>1512</v>
      </c>
      <c r="C7570">
        <v>448</v>
      </c>
      <c r="D7570" t="s">
        <v>1513</v>
      </c>
      <c r="F7570">
        <v>120</v>
      </c>
      <c r="G7570" t="s">
        <v>20</v>
      </c>
      <c r="I7570" t="s">
        <v>1509</v>
      </c>
      <c r="J7570" t="s">
        <v>7</v>
      </c>
      <c r="K7570" t="s">
        <v>9</v>
      </c>
      <c r="L7570" t="s">
        <v>19438</v>
      </c>
      <c r="M7570" t="s">
        <v>22701</v>
      </c>
      <c r="N7570" t="s">
        <v>19150</v>
      </c>
      <c r="P7570" t="str">
        <f t="shared" si="118"/>
        <v>INSERT INTO pokemon_cards (id,name,pokemon_id,level,primary_color,hp,secondary_color,evolve_from,weakness,weakness_modifier,ability_name,ability_text,ability_type) VALUES ('sm3-71','Lucario','448',NULL,'Fighting','120',NULL,'Riolu','Psychic','Ã—2','Stance','When you play this PokÃ©mon from your hand to evolve 1 of your PokÃ©mon during your turn, you may prevent all effects of your opponent''s attacks, including damage, done to this PokÃ©mon until the end of your opponent''s next turn.','Ability');</v>
      </c>
    </row>
    <row r="7571" spans="1:16" x14ac:dyDescent="0.25">
      <c r="A7571" t="s">
        <v>10170</v>
      </c>
      <c r="B7571" t="s">
        <v>1057</v>
      </c>
      <c r="C7571">
        <v>539</v>
      </c>
      <c r="D7571" t="s">
        <v>1058</v>
      </c>
      <c r="F7571">
        <v>90</v>
      </c>
      <c r="G7571" t="s">
        <v>20</v>
      </c>
      <c r="J7571" t="s">
        <v>7</v>
      </c>
      <c r="K7571" t="s">
        <v>9</v>
      </c>
      <c r="P7571" t="str">
        <f t="shared" si="118"/>
        <v>INSERT INTO pokemon_cards (id,name,pokemon_id,level,primary_color,hp,secondary_color,evolve_from,weakness,weakness_modifier,ability_name,ability_text,ability_type) VALUES ('sm3-72','Sawk','539',NULL,'Fighting','90',NULL,NULL,'Psychic','Ã—2',NULL,NULL,NULL);</v>
      </c>
    </row>
    <row r="7572" spans="1:16" x14ac:dyDescent="0.25">
      <c r="A7572" t="s">
        <v>10171</v>
      </c>
      <c r="B7572" t="s">
        <v>7486</v>
      </c>
      <c r="C7572">
        <v>739</v>
      </c>
      <c r="D7572" t="s">
        <v>7487</v>
      </c>
      <c r="F7572">
        <v>80</v>
      </c>
      <c r="G7572" t="s">
        <v>20</v>
      </c>
      <c r="J7572" t="s">
        <v>7</v>
      </c>
      <c r="K7572" t="s">
        <v>9</v>
      </c>
      <c r="P7572" t="str">
        <f t="shared" si="118"/>
        <v>INSERT INTO pokemon_cards (id,name,pokemon_id,level,primary_color,hp,secondary_color,evolve_from,weakness,weakness_modifier,ability_name,ability_text,ability_type) VALUES ('sm3-73','Crabrawler','739',NULL,'Fighting','80',NULL,NULL,'Psychic','Ã—2',NULL,NULL,NULL);</v>
      </c>
    </row>
    <row r="7573" spans="1:16" x14ac:dyDescent="0.25">
      <c r="A7573" t="s">
        <v>10172</v>
      </c>
      <c r="B7573" t="s">
        <v>8903</v>
      </c>
      <c r="C7573">
        <v>740</v>
      </c>
      <c r="D7573" t="s">
        <v>8904</v>
      </c>
      <c r="F7573">
        <v>140</v>
      </c>
      <c r="G7573" t="s">
        <v>20</v>
      </c>
      <c r="I7573" t="s">
        <v>7486</v>
      </c>
      <c r="J7573" t="s">
        <v>7</v>
      </c>
      <c r="K7573" t="s">
        <v>9</v>
      </c>
      <c r="P7573" t="str">
        <f t="shared" si="118"/>
        <v>INSERT INTO pokemon_cards (id,name,pokemon_id,level,primary_color,hp,secondary_color,evolve_from,weakness,weakness_modifier,ability_name,ability_text,ability_type) VALUES ('sm3-74','Crabominable','740',NULL,'Fighting','140',NULL,'Crabrawler','Psychic','Ã—2',NULL,NULL,NULL);</v>
      </c>
    </row>
    <row r="7574" spans="1:16" x14ac:dyDescent="0.25">
      <c r="A7574" t="s">
        <v>10173</v>
      </c>
      <c r="B7574" t="s">
        <v>9777</v>
      </c>
      <c r="C7574">
        <v>745</v>
      </c>
      <c r="D7574" t="s">
        <v>9778</v>
      </c>
      <c r="F7574">
        <v>110</v>
      </c>
      <c r="G7574" t="s">
        <v>20</v>
      </c>
      <c r="I7574" t="s">
        <v>9774</v>
      </c>
      <c r="J7574" t="s">
        <v>33</v>
      </c>
      <c r="K7574" t="s">
        <v>9</v>
      </c>
      <c r="P7574" t="str">
        <f t="shared" si="118"/>
        <v>INSERT INTO pokemon_cards (id,name,pokemon_id,level,primary_color,hp,secondary_color,evolve_from,weakness,weakness_modifier,ability_name,ability_text,ability_type) VALUES ('sm3-75','Lycanroc','745',NULL,'Fighting','110',NULL,'Rockruff','Grass','Ã—2',NULL,NULL,NULL);</v>
      </c>
    </row>
    <row r="7575" spans="1:16" x14ac:dyDescent="0.25">
      <c r="A7575" t="s">
        <v>10174</v>
      </c>
      <c r="B7575" t="s">
        <v>9777</v>
      </c>
      <c r="C7575">
        <v>745</v>
      </c>
      <c r="D7575" t="s">
        <v>9778</v>
      </c>
      <c r="F7575">
        <v>110</v>
      </c>
      <c r="G7575" t="s">
        <v>20</v>
      </c>
      <c r="I7575" t="s">
        <v>9774</v>
      </c>
      <c r="J7575" t="s">
        <v>33</v>
      </c>
      <c r="K7575" t="s">
        <v>9</v>
      </c>
      <c r="P7575" t="str">
        <f t="shared" si="118"/>
        <v>INSERT INTO pokemon_cards (id,name,pokemon_id,level,primary_color,hp,secondary_color,evolve_from,weakness,weakness_modifier,ability_name,ability_text,ability_type) VALUES ('sm3-76','Lycanroc','745',NULL,'Fighting','110',NULL,'Rockruff','Grass','Ã—2',NULL,NULL,NULL);</v>
      </c>
    </row>
    <row r="7576" spans="1:16" x14ac:dyDescent="0.25">
      <c r="A7576" t="s">
        <v>10175</v>
      </c>
      <c r="B7576" t="s">
        <v>10004</v>
      </c>
      <c r="C7576">
        <v>749</v>
      </c>
      <c r="D7576" t="s">
        <v>10005</v>
      </c>
      <c r="F7576">
        <v>80</v>
      </c>
      <c r="G7576" t="s">
        <v>20</v>
      </c>
      <c r="J7576" t="s">
        <v>33</v>
      </c>
      <c r="K7576" t="s">
        <v>9</v>
      </c>
      <c r="P7576" t="str">
        <f t="shared" si="118"/>
        <v>INSERT INTO pokemon_cards (id,name,pokemon_id,level,primary_color,hp,secondary_color,evolve_from,weakness,weakness_modifier,ability_name,ability_text,ability_type) VALUES ('sm3-77','Mudbray','749',NULL,'Fighting','80',NULL,NULL,'Grass','Ã—2',NULL,NULL,NULL);</v>
      </c>
    </row>
    <row r="7577" spans="1:16" x14ac:dyDescent="0.25">
      <c r="A7577" t="s">
        <v>10176</v>
      </c>
      <c r="B7577" t="s">
        <v>10007</v>
      </c>
      <c r="C7577">
        <v>750</v>
      </c>
      <c r="D7577" t="s">
        <v>10008</v>
      </c>
      <c r="F7577">
        <v>130</v>
      </c>
      <c r="G7577" t="s">
        <v>20</v>
      </c>
      <c r="I7577" t="s">
        <v>10004</v>
      </c>
      <c r="J7577" t="s">
        <v>33</v>
      </c>
      <c r="K7577" t="s">
        <v>9</v>
      </c>
      <c r="P7577" t="str">
        <f t="shared" si="118"/>
        <v>INSERT INTO pokemon_cards (id,name,pokemon_id,level,primary_color,hp,secondary_color,evolve_from,weakness,weakness_modifier,ability_name,ability_text,ability_type) VALUES ('sm3-78','Mudsdale','750',NULL,'Fighting','130',NULL,'Mudbray','Grass','Ã—2',NULL,NULL,NULL);</v>
      </c>
    </row>
    <row r="7578" spans="1:16" x14ac:dyDescent="0.25">
      <c r="A7578" t="s">
        <v>10177</v>
      </c>
      <c r="B7578" t="s">
        <v>8959</v>
      </c>
      <c r="C7578">
        <v>766</v>
      </c>
      <c r="D7578" t="s">
        <v>8960</v>
      </c>
      <c r="F7578">
        <v>110</v>
      </c>
      <c r="G7578" t="s">
        <v>20</v>
      </c>
      <c r="J7578" t="s">
        <v>7</v>
      </c>
      <c r="K7578" t="s">
        <v>9</v>
      </c>
      <c r="P7578" t="str">
        <f t="shared" si="118"/>
        <v>INSERT INTO pokemon_cards (id,name,pokemon_id,level,primary_color,hp,secondary_color,evolve_from,weakness,weakness_modifier,ability_name,ability_text,ability_type) VALUES ('sm3-79','Passimian','766',NULL,'Fighting','110',NULL,NULL,'Psychic','Ã—2',NULL,NULL,NULL);</v>
      </c>
    </row>
    <row r="7579" spans="1:16" x14ac:dyDescent="0.25">
      <c r="A7579" t="s">
        <v>10178</v>
      </c>
      <c r="B7579" t="s">
        <v>10179</v>
      </c>
      <c r="C7579">
        <v>802</v>
      </c>
      <c r="D7579" t="s">
        <v>9140</v>
      </c>
      <c r="F7579">
        <v>150</v>
      </c>
      <c r="G7579" t="s">
        <v>20</v>
      </c>
      <c r="J7579" t="s">
        <v>7</v>
      </c>
      <c r="K7579" t="s">
        <v>9</v>
      </c>
      <c r="L7579" t="s">
        <v>20774</v>
      </c>
      <c r="M7579" t="s">
        <v>20775</v>
      </c>
      <c r="N7579" t="s">
        <v>19150</v>
      </c>
      <c r="P7579" t="str">
        <f t="shared" si="118"/>
        <v>INSERT INTO pokemon_cards (id,name,pokemon_id,level,primary_color,hp,secondary_color,evolve_from,weakness,weakness_modifier,ability_name,ability_text,ability_type) VALUES ('sm3-80','Marshadow-GX','802',NULL,'Fighting','150',NULL,NULL,'Psychic','Ã—2','Shadow Hunt','This PokÃ©mon can use the attacks of any Basic PokÃ©mon in your discard pile. (You still need the necessary Energy to use each attack.)','Ability');</v>
      </c>
    </row>
    <row r="7580" spans="1:16" x14ac:dyDescent="0.25">
      <c r="A7580" t="s">
        <v>10180</v>
      </c>
      <c r="B7580" t="s">
        <v>8051</v>
      </c>
      <c r="C7580">
        <v>19</v>
      </c>
      <c r="D7580" t="s">
        <v>198</v>
      </c>
      <c r="F7580">
        <v>40</v>
      </c>
      <c r="G7580" t="s">
        <v>896</v>
      </c>
      <c r="J7580" t="s">
        <v>20</v>
      </c>
      <c r="K7580" t="s">
        <v>9</v>
      </c>
      <c r="P7580" t="str">
        <f t="shared" si="118"/>
        <v>INSERT INTO pokemon_cards (id,name,pokemon_id,level,primary_color,hp,secondary_color,evolve_from,weakness,weakness_modifier,ability_name,ability_text,ability_type) VALUES ('sm3-81','Alolan Rattata','19',NULL,'Darkness','40',NULL,NULL,'Fighting','Ã—2',NULL,NULL,NULL);</v>
      </c>
    </row>
    <row r="7581" spans="1:16" x14ac:dyDescent="0.25">
      <c r="A7581" t="s">
        <v>10181</v>
      </c>
      <c r="B7581" t="s">
        <v>8053</v>
      </c>
      <c r="C7581">
        <v>20</v>
      </c>
      <c r="D7581" t="s">
        <v>147</v>
      </c>
      <c r="F7581">
        <v>120</v>
      </c>
      <c r="G7581" t="s">
        <v>896</v>
      </c>
      <c r="I7581" t="s">
        <v>8051</v>
      </c>
      <c r="J7581" t="s">
        <v>20</v>
      </c>
      <c r="K7581" t="s">
        <v>9</v>
      </c>
      <c r="P7581" t="str">
        <f t="shared" si="118"/>
        <v>INSERT INTO pokemon_cards (id,name,pokemon_id,level,primary_color,hp,secondary_color,evolve_from,weakness,weakness_modifier,ability_name,ability_text,ability_type) VALUES ('sm3-82','Alolan Raticate','20',NULL,'Darkness','120',NULL,'Alolan Rattata','Fighting','Ã—2',NULL,NULL,NULL);</v>
      </c>
    </row>
    <row r="7582" spans="1:16" x14ac:dyDescent="0.25">
      <c r="A7582" t="s">
        <v>10182</v>
      </c>
      <c r="B7582" t="s">
        <v>8935</v>
      </c>
      <c r="C7582">
        <v>88</v>
      </c>
      <c r="D7582" t="s">
        <v>487</v>
      </c>
      <c r="F7582">
        <v>80</v>
      </c>
      <c r="G7582" t="s">
        <v>896</v>
      </c>
      <c r="J7582" t="s">
        <v>20</v>
      </c>
      <c r="K7582" t="s">
        <v>9</v>
      </c>
      <c r="P7582" t="str">
        <f t="shared" si="118"/>
        <v>INSERT INTO pokemon_cards (id,name,pokemon_id,level,primary_color,hp,secondary_color,evolve_from,weakness,weakness_modifier,ability_name,ability_text,ability_type) VALUES ('sm3-83','Alolan Grimer','88',NULL,'Darkness','80',NULL,NULL,'Fighting','Ã—2',NULL,NULL,NULL);</v>
      </c>
    </row>
    <row r="7583" spans="1:16" x14ac:dyDescent="0.25">
      <c r="A7583" t="s">
        <v>10183</v>
      </c>
      <c r="B7583" t="s">
        <v>10184</v>
      </c>
      <c r="C7583">
        <v>89</v>
      </c>
      <c r="D7583" t="s">
        <v>411</v>
      </c>
      <c r="F7583">
        <v>220</v>
      </c>
      <c r="G7583" t="s">
        <v>896</v>
      </c>
      <c r="I7583" t="s">
        <v>8935</v>
      </c>
      <c r="J7583" t="s">
        <v>20</v>
      </c>
      <c r="K7583" t="s">
        <v>9</v>
      </c>
      <c r="P7583" t="str">
        <f t="shared" si="118"/>
        <v>INSERT INTO pokemon_cards (id,name,pokemon_id,level,primary_color,hp,secondary_color,evolve_from,weakness,weakness_modifier,ability_name,ability_text,ability_type) VALUES ('sm3-84','Alolan Muk-GX','89',NULL,'Darkness','220',NULL,'Alolan Grimer','Fighting','Ã—2',NULL,NULL,NULL);</v>
      </c>
    </row>
    <row r="7584" spans="1:16" x14ac:dyDescent="0.25">
      <c r="A7584" t="s">
        <v>10185</v>
      </c>
      <c r="B7584" t="s">
        <v>1954</v>
      </c>
      <c r="C7584">
        <v>215</v>
      </c>
      <c r="D7584" t="s">
        <v>895</v>
      </c>
      <c r="F7584">
        <v>70</v>
      </c>
      <c r="G7584" t="s">
        <v>896</v>
      </c>
      <c r="J7584" t="s">
        <v>20</v>
      </c>
      <c r="K7584" t="s">
        <v>9</v>
      </c>
      <c r="P7584" t="str">
        <f t="shared" si="118"/>
        <v>INSERT INTO pokemon_cards (id,name,pokemon_id,level,primary_color,hp,secondary_color,evolve_from,weakness,weakness_modifier,ability_name,ability_text,ability_type) VALUES ('sm3-85','Sneasel','215',NULL,'Darkness','70',NULL,NULL,'Fighting','Ã—2',NULL,NULL,NULL);</v>
      </c>
    </row>
    <row r="7585" spans="1:16" x14ac:dyDescent="0.25">
      <c r="A7585" t="s">
        <v>10186</v>
      </c>
      <c r="B7585" t="s">
        <v>1956</v>
      </c>
      <c r="C7585">
        <v>461</v>
      </c>
      <c r="D7585" t="s">
        <v>1957</v>
      </c>
      <c r="F7585">
        <v>90</v>
      </c>
      <c r="G7585" t="s">
        <v>896</v>
      </c>
      <c r="I7585" t="s">
        <v>1954</v>
      </c>
      <c r="J7585" t="s">
        <v>20</v>
      </c>
      <c r="K7585" t="s">
        <v>9</v>
      </c>
      <c r="P7585" t="str">
        <f t="shared" si="118"/>
        <v>INSERT INTO pokemon_cards (id,name,pokemon_id,level,primary_color,hp,secondary_color,evolve_from,weakness,weakness_modifier,ability_name,ability_text,ability_type) VALUES ('sm3-86','Weavile','461',NULL,'Darkness','90',NULL,'Sneasel','Fighting','Ã—2',NULL,NULL,NULL);</v>
      </c>
    </row>
    <row r="7586" spans="1:16" x14ac:dyDescent="0.25">
      <c r="A7586" t="s">
        <v>10187</v>
      </c>
      <c r="B7586" t="s">
        <v>2952</v>
      </c>
      <c r="C7586">
        <v>491</v>
      </c>
      <c r="D7586" t="s">
        <v>1535</v>
      </c>
      <c r="F7586">
        <v>120</v>
      </c>
      <c r="G7586" t="s">
        <v>896</v>
      </c>
      <c r="J7586" t="s">
        <v>20</v>
      </c>
      <c r="K7586" t="s">
        <v>9</v>
      </c>
      <c r="P7586" t="str">
        <f t="shared" si="118"/>
        <v>INSERT INTO pokemon_cards (id,name,pokemon_id,level,primary_color,hp,secondary_color,evolve_from,weakness,weakness_modifier,ability_name,ability_text,ability_type) VALUES ('sm3-87','Darkrai','491',NULL,'Darkness','120',NULL,NULL,'Fighting','Ã—2',NULL,NULL,NULL);</v>
      </c>
    </row>
    <row r="7587" spans="1:16" x14ac:dyDescent="0.25">
      <c r="A7587" t="s">
        <v>10188</v>
      </c>
      <c r="B7587" t="s">
        <v>10189</v>
      </c>
      <c r="C7587">
        <v>491</v>
      </c>
      <c r="D7587" t="s">
        <v>1535</v>
      </c>
      <c r="F7587">
        <v>180</v>
      </c>
      <c r="G7587" t="s">
        <v>896</v>
      </c>
      <c r="J7587" t="s">
        <v>20</v>
      </c>
      <c r="K7587" t="s">
        <v>9</v>
      </c>
      <c r="L7587" t="s">
        <v>20776</v>
      </c>
      <c r="M7587" t="s">
        <v>20777</v>
      </c>
      <c r="N7587" t="s">
        <v>19150</v>
      </c>
      <c r="P7587" t="str">
        <f t="shared" si="118"/>
        <v>INSERT INTO pokemon_cards (id,name,pokemon_id,level,primary_color,hp,secondary_color,evolve_from,weakness,weakness_modifier,ability_name,ability_text,ability_type) VALUES ('sm3-88','Darkrai-GX','491',NULL,'Darkness','180',NULL,NULL,'Fighting','Ã—2','Restoration','Once during your turn (before your attack), if this PokÃ©mon is in your discard pile, you may put it onto your Bench. Then, attach a Darkness Energy card from your discard pile to this PokÃ©mon.','Ability');</v>
      </c>
    </row>
    <row r="7588" spans="1:16" x14ac:dyDescent="0.25">
      <c r="A7588" t="s">
        <v>10190</v>
      </c>
      <c r="B7588" t="s">
        <v>10189</v>
      </c>
      <c r="C7588">
        <v>491</v>
      </c>
      <c r="D7588" t="s">
        <v>1535</v>
      </c>
      <c r="F7588">
        <v>180</v>
      </c>
      <c r="G7588" t="s">
        <v>896</v>
      </c>
      <c r="J7588" t="s">
        <v>20</v>
      </c>
      <c r="K7588" t="s">
        <v>9</v>
      </c>
      <c r="L7588" t="s">
        <v>20776</v>
      </c>
      <c r="M7588" t="s">
        <v>20777</v>
      </c>
      <c r="N7588" t="s">
        <v>19150</v>
      </c>
      <c r="P7588" t="str">
        <f t="shared" si="118"/>
        <v>INSERT INTO pokemon_cards (id,name,pokemon_id,level,primary_color,hp,secondary_color,evolve_from,weakness,weakness_modifier,ability_name,ability_text,ability_type) VALUES ('sm3-88a','Darkrai-GX','491',NULL,'Darkness','180',NULL,NULL,'Fighting','Ã—2','Restoration','Once during your turn (before your attack), if this PokÃ©mon is in your discard pile, you may put it onto your Bench. Then, attach a Darkness Energy card from your discard pile to this PokÃ©mon.','Ability');</v>
      </c>
    </row>
    <row r="7589" spans="1:16" x14ac:dyDescent="0.25">
      <c r="A7589" t="s">
        <v>10191</v>
      </c>
      <c r="B7589" t="s">
        <v>7433</v>
      </c>
      <c r="C7589">
        <v>686</v>
      </c>
      <c r="D7589" t="s">
        <v>7434</v>
      </c>
      <c r="F7589">
        <v>60</v>
      </c>
      <c r="G7589" t="s">
        <v>896</v>
      </c>
      <c r="J7589" t="s">
        <v>20</v>
      </c>
      <c r="K7589" t="s">
        <v>9</v>
      </c>
      <c r="P7589" t="str">
        <f t="shared" si="118"/>
        <v>INSERT INTO pokemon_cards (id,name,pokemon_id,level,primary_color,hp,secondary_color,evolve_from,weakness,weakness_modifier,ability_name,ability_text,ability_type) VALUES ('sm3-89','Inkay','686',NULL,'Darkness','60',NULL,NULL,'Fighting','Ã—2',NULL,NULL,NULL);</v>
      </c>
    </row>
    <row r="7590" spans="1:16" x14ac:dyDescent="0.25">
      <c r="A7590" t="s">
        <v>10192</v>
      </c>
      <c r="B7590" t="s">
        <v>9186</v>
      </c>
      <c r="C7590">
        <v>687</v>
      </c>
      <c r="D7590" t="s">
        <v>9187</v>
      </c>
      <c r="F7590">
        <v>100</v>
      </c>
      <c r="G7590" t="s">
        <v>896</v>
      </c>
      <c r="I7590" t="s">
        <v>7433</v>
      </c>
      <c r="J7590" t="s">
        <v>20</v>
      </c>
      <c r="K7590" t="s">
        <v>9</v>
      </c>
      <c r="P7590" t="str">
        <f t="shared" si="118"/>
        <v>INSERT INTO pokemon_cards (id,name,pokemon_id,level,primary_color,hp,secondary_color,evolve_from,weakness,weakness_modifier,ability_name,ability_text,ability_type) VALUES ('sm3-90','Malamar','687',NULL,'Darkness','100',NULL,'Inkay','Fighting','Ã—2',NULL,NULL,NULL);</v>
      </c>
    </row>
    <row r="7591" spans="1:16" x14ac:dyDescent="0.25">
      <c r="A7591" t="s">
        <v>10193</v>
      </c>
      <c r="B7591" t="s">
        <v>1465</v>
      </c>
      <c r="C7591">
        <v>280</v>
      </c>
      <c r="D7591" t="s">
        <v>1466</v>
      </c>
      <c r="F7591">
        <v>60</v>
      </c>
      <c r="G7591" t="s">
        <v>3060</v>
      </c>
      <c r="J7591" t="s">
        <v>854</v>
      </c>
      <c r="K7591" t="s">
        <v>9</v>
      </c>
      <c r="P7591" t="str">
        <f t="shared" si="118"/>
        <v>INSERT INTO pokemon_cards (id,name,pokemon_id,level,primary_color,hp,secondary_color,evolve_from,weakness,weakness_modifier,ability_name,ability_text,ability_type) VALUES ('sm3-91','Ralts','280',NULL,'Fairy','60',NULL,NULL,'Metal','Ã—2',NULL,NULL,NULL);</v>
      </c>
    </row>
    <row r="7592" spans="1:16" x14ac:dyDescent="0.25">
      <c r="A7592" t="s">
        <v>10194</v>
      </c>
      <c r="B7592" t="s">
        <v>1468</v>
      </c>
      <c r="C7592">
        <v>281</v>
      </c>
      <c r="D7592" t="s">
        <v>1469</v>
      </c>
      <c r="F7592">
        <v>80</v>
      </c>
      <c r="G7592" t="s">
        <v>3060</v>
      </c>
      <c r="I7592" t="s">
        <v>1465</v>
      </c>
      <c r="J7592" t="s">
        <v>854</v>
      </c>
      <c r="K7592" t="s">
        <v>9</v>
      </c>
      <c r="P7592" t="str">
        <f t="shared" si="118"/>
        <v>INSERT INTO pokemon_cards (id,name,pokemon_id,level,primary_color,hp,secondary_color,evolve_from,weakness,weakness_modifier,ability_name,ability_text,ability_type) VALUES ('sm3-92','Kirlia','281',NULL,'Fairy','80',NULL,'Ralts','Metal','Ã—2',NULL,NULL,NULL);</v>
      </c>
    </row>
    <row r="7593" spans="1:16" x14ac:dyDescent="0.25">
      <c r="A7593" t="s">
        <v>10195</v>
      </c>
      <c r="B7593" t="s">
        <v>1468</v>
      </c>
      <c r="C7593">
        <v>281</v>
      </c>
      <c r="D7593" t="s">
        <v>1469</v>
      </c>
      <c r="F7593">
        <v>80</v>
      </c>
      <c r="G7593" t="s">
        <v>3060</v>
      </c>
      <c r="I7593" t="s">
        <v>1465</v>
      </c>
      <c r="J7593" t="s">
        <v>854</v>
      </c>
      <c r="K7593" t="s">
        <v>9</v>
      </c>
      <c r="P7593" t="str">
        <f t="shared" si="118"/>
        <v>INSERT INTO pokemon_cards (id,name,pokemon_id,level,primary_color,hp,secondary_color,evolve_from,weakness,weakness_modifier,ability_name,ability_text,ability_type) VALUES ('sm3-92a','Kirlia','281',NULL,'Fairy','80',NULL,'Ralts','Metal','Ã—2',NULL,NULL,NULL);</v>
      </c>
    </row>
    <row r="7594" spans="1:16" x14ac:dyDescent="0.25">
      <c r="A7594" t="s">
        <v>10196</v>
      </c>
      <c r="B7594" t="s">
        <v>10197</v>
      </c>
      <c r="C7594">
        <v>282</v>
      </c>
      <c r="D7594" t="s">
        <v>1597</v>
      </c>
      <c r="F7594">
        <v>230</v>
      </c>
      <c r="G7594" t="s">
        <v>3060</v>
      </c>
      <c r="I7594" t="s">
        <v>1468</v>
      </c>
      <c r="J7594" t="s">
        <v>854</v>
      </c>
      <c r="K7594" t="s">
        <v>9</v>
      </c>
      <c r="L7594" t="s">
        <v>20778</v>
      </c>
      <c r="M7594" t="s">
        <v>20779</v>
      </c>
      <c r="N7594" t="s">
        <v>19150</v>
      </c>
      <c r="P7594" t="str">
        <f t="shared" si="118"/>
        <v>INSERT INTO pokemon_cards (id,name,pokemon_id,level,primary_color,hp,secondary_color,evolve_from,weakness,weakness_modifier,ability_name,ability_text,ability_type) VALUES ('sm3-93','Gardevoir-GX','282',NULL,'Fairy','230',NULL,'Kirlia','Metal','Ã—2','Secret Spring','Once during your turn (before your attack), you may attach a Fairy Energy card from your hand to 1 of your PokÃ©mon.','Ability');</v>
      </c>
    </row>
    <row r="7595" spans="1:16" x14ac:dyDescent="0.25">
      <c r="A7595" t="s">
        <v>10198</v>
      </c>
      <c r="B7595" t="s">
        <v>6668</v>
      </c>
      <c r="C7595">
        <v>719</v>
      </c>
      <c r="D7595" t="s">
        <v>6669</v>
      </c>
      <c r="F7595">
        <v>90</v>
      </c>
      <c r="G7595" t="s">
        <v>3060</v>
      </c>
      <c r="J7595" t="s">
        <v>854</v>
      </c>
      <c r="K7595" t="s">
        <v>9</v>
      </c>
      <c r="P7595" t="str">
        <f t="shared" si="118"/>
        <v>INSERT INTO pokemon_cards (id,name,pokemon_id,level,primary_color,hp,secondary_color,evolve_from,weakness,weakness_modifier,ability_name,ability_text,ability_type) VALUES ('sm3-94','Diancie','719',NULL,'Fairy','90',NULL,NULL,'Metal','Ã—2',NULL,NULL,NULL);</v>
      </c>
    </row>
    <row r="7596" spans="1:16" x14ac:dyDescent="0.25">
      <c r="A7596" t="s">
        <v>10199</v>
      </c>
      <c r="B7596" t="s">
        <v>7493</v>
      </c>
      <c r="C7596">
        <v>742</v>
      </c>
      <c r="D7596" t="s">
        <v>7494</v>
      </c>
      <c r="F7596">
        <v>30</v>
      </c>
      <c r="G7596" t="s">
        <v>3060</v>
      </c>
      <c r="J7596" t="s">
        <v>854</v>
      </c>
      <c r="K7596" t="s">
        <v>9</v>
      </c>
      <c r="P7596" t="str">
        <f t="shared" si="118"/>
        <v>INSERT INTO pokemon_cards (id,name,pokemon_id,level,primary_color,hp,secondary_color,evolve_from,weakness,weakness_modifier,ability_name,ability_text,ability_type) VALUES ('sm3-95','Cutiefly','742',NULL,'Fairy','30',NULL,NULL,'Metal','Ã—2',NULL,NULL,NULL);</v>
      </c>
    </row>
    <row r="7597" spans="1:16" x14ac:dyDescent="0.25">
      <c r="A7597" t="s">
        <v>10200</v>
      </c>
      <c r="B7597" t="s">
        <v>8988</v>
      </c>
      <c r="C7597">
        <v>743</v>
      </c>
      <c r="D7597" t="s">
        <v>8989</v>
      </c>
      <c r="F7597">
        <v>70</v>
      </c>
      <c r="G7597" t="s">
        <v>3060</v>
      </c>
      <c r="I7597" t="s">
        <v>7493</v>
      </c>
      <c r="J7597" t="s">
        <v>854</v>
      </c>
      <c r="K7597" t="s">
        <v>9</v>
      </c>
      <c r="L7597" t="s">
        <v>20780</v>
      </c>
      <c r="M7597" t="s">
        <v>20781</v>
      </c>
      <c r="N7597" t="s">
        <v>19150</v>
      </c>
      <c r="P7597" t="str">
        <f t="shared" si="118"/>
        <v>INSERT INTO pokemon_cards (id,name,pokemon_id,level,primary_color,hp,secondary_color,evolve_from,weakness,weakness_modifier,ability_name,ability_text,ability_type) VALUES ('sm3-96','Ribombee','743',NULL,'Fairy','70',NULL,'Cutiefly','Metal','Ã—2','Honey Gather','Once during your turn (before your attack), you may search your deck for up to 2 basic Energy cards, reveal them, and put them into your hand. Then, shuffle your deck.','Ability');</v>
      </c>
    </row>
    <row r="7598" spans="1:16" x14ac:dyDescent="0.25">
      <c r="A7598" t="s">
        <v>10201</v>
      </c>
      <c r="B7598" t="s">
        <v>3238</v>
      </c>
      <c r="C7598">
        <v>755</v>
      </c>
      <c r="D7598" t="s">
        <v>3239</v>
      </c>
      <c r="F7598">
        <v>60</v>
      </c>
      <c r="G7598" t="s">
        <v>3060</v>
      </c>
      <c r="J7598" t="s">
        <v>854</v>
      </c>
      <c r="K7598" t="s">
        <v>9</v>
      </c>
      <c r="P7598" t="str">
        <f t="shared" si="118"/>
        <v>INSERT INTO pokemon_cards (id,name,pokemon_id,level,primary_color,hp,secondary_color,evolve_from,weakness,weakness_modifier,ability_name,ability_text,ability_type) VALUES ('sm3-97','Morelull','755',NULL,'Fairy','60',NULL,NULL,'Metal','Ã—2',NULL,NULL,NULL);</v>
      </c>
    </row>
    <row r="7599" spans="1:16" x14ac:dyDescent="0.25">
      <c r="A7599" t="s">
        <v>10202</v>
      </c>
      <c r="B7599" t="s">
        <v>8858</v>
      </c>
      <c r="C7599">
        <v>756</v>
      </c>
      <c r="D7599" t="s">
        <v>8859</v>
      </c>
      <c r="F7599">
        <v>100</v>
      </c>
      <c r="G7599" t="s">
        <v>3060</v>
      </c>
      <c r="I7599" t="s">
        <v>3238</v>
      </c>
      <c r="J7599" t="s">
        <v>854</v>
      </c>
      <c r="K7599" t="s">
        <v>9</v>
      </c>
      <c r="P7599" t="str">
        <f t="shared" si="118"/>
        <v>INSERT INTO pokemon_cards (id,name,pokemon_id,level,primary_color,hp,secondary_color,evolve_from,weakness,weakness_modifier,ability_name,ability_text,ability_type) VALUES ('sm3-98','Shiinotic','756',NULL,'Fairy','100',NULL,'Morelull','Metal','Ã—2',NULL,NULL,NULL);</v>
      </c>
    </row>
    <row r="7600" spans="1:16" x14ac:dyDescent="0.25">
      <c r="A7600" t="s">
        <v>10203</v>
      </c>
      <c r="B7600" t="s">
        <v>10204</v>
      </c>
      <c r="C7600">
        <v>715</v>
      </c>
      <c r="D7600" t="s">
        <v>9491</v>
      </c>
      <c r="F7600">
        <v>200</v>
      </c>
      <c r="G7600" t="s">
        <v>1297</v>
      </c>
      <c r="I7600" t="s">
        <v>9487</v>
      </c>
      <c r="J7600" t="s">
        <v>3060</v>
      </c>
      <c r="K7600" t="s">
        <v>9</v>
      </c>
      <c r="P7600" t="str">
        <f t="shared" si="118"/>
        <v>INSERT INTO pokemon_cards (id,name,pokemon_id,level,primary_color,hp,secondary_color,evolve_from,weakness,weakness_modifier,ability_name,ability_text,ability_type) VALUES ('sm3-99','Noivern-GX','715',NULL,'Dragon','200',NULL,'Noibat','Fairy','Ã—2',NULL,NULL,NULL);</v>
      </c>
    </row>
    <row r="7601" spans="1:16" x14ac:dyDescent="0.25">
      <c r="A7601" t="s">
        <v>10205</v>
      </c>
      <c r="B7601" t="s">
        <v>9440</v>
      </c>
      <c r="C7601">
        <v>718</v>
      </c>
      <c r="D7601" t="s">
        <v>9441</v>
      </c>
      <c r="F7601">
        <v>150</v>
      </c>
      <c r="G7601" t="s">
        <v>1297</v>
      </c>
      <c r="J7601" t="s">
        <v>3060</v>
      </c>
      <c r="K7601" t="s">
        <v>9</v>
      </c>
      <c r="P7601" t="str">
        <f t="shared" si="118"/>
        <v>INSERT INTO pokemon_cards (id,name,pokemon_id,level,primary_color,hp,secondary_color,evolve_from,weakness,weakness_modifier,ability_name,ability_text,ability_type) VALUES ('sm3-100','Zygarde','718',NULL,'Dragon','150',NULL,NULL,'Fairy','Ã—2',NULL,NULL,NULL);</v>
      </c>
    </row>
    <row r="7602" spans="1:16" x14ac:dyDescent="0.25">
      <c r="A7602" t="s">
        <v>10206</v>
      </c>
      <c r="B7602" t="s">
        <v>323</v>
      </c>
      <c r="C7602">
        <v>52</v>
      </c>
      <c r="D7602" t="s">
        <v>360</v>
      </c>
      <c r="F7602">
        <v>60</v>
      </c>
      <c r="G7602" t="s">
        <v>19</v>
      </c>
      <c r="J7602" t="s">
        <v>20</v>
      </c>
      <c r="K7602" t="s">
        <v>9</v>
      </c>
      <c r="P7602" t="str">
        <f t="shared" si="118"/>
        <v>INSERT INTO pokemon_cards (id,name,pokemon_id,level,primary_color,hp,secondary_color,evolve_from,weakness,weakness_modifier,ability_name,ability_text,ability_type) VALUES ('sm3-101','Meowth','52',NULL,'Colorless','60',NULL,NULL,'Fighting','Ã—2',NULL,NULL,NULL);</v>
      </c>
    </row>
    <row r="7603" spans="1:16" x14ac:dyDescent="0.25">
      <c r="A7603" t="s">
        <v>10207</v>
      </c>
      <c r="B7603" t="s">
        <v>321</v>
      </c>
      <c r="C7603">
        <v>53</v>
      </c>
      <c r="D7603" t="s">
        <v>322</v>
      </c>
      <c r="F7603">
        <v>90</v>
      </c>
      <c r="G7603" t="s">
        <v>19</v>
      </c>
      <c r="I7603" t="s">
        <v>323</v>
      </c>
      <c r="J7603" t="s">
        <v>20</v>
      </c>
      <c r="K7603" t="s">
        <v>9</v>
      </c>
      <c r="P7603" t="str">
        <f t="shared" si="118"/>
        <v>INSERT INTO pokemon_cards (id,name,pokemon_id,level,primary_color,hp,secondary_color,evolve_from,weakness,weakness_modifier,ability_name,ability_text,ability_type) VALUES ('sm3-102','Persian','53',NULL,'Colorless','90',NULL,'Meowth','Fighting','Ã—2',NULL,NULL,NULL);</v>
      </c>
    </row>
    <row r="7604" spans="1:16" x14ac:dyDescent="0.25">
      <c r="A7604" t="s">
        <v>10208</v>
      </c>
      <c r="B7604" t="s">
        <v>143</v>
      </c>
      <c r="C7604">
        <v>137</v>
      </c>
      <c r="D7604" t="s">
        <v>144</v>
      </c>
      <c r="F7604">
        <v>60</v>
      </c>
      <c r="G7604" t="s">
        <v>19</v>
      </c>
      <c r="J7604" t="s">
        <v>20</v>
      </c>
      <c r="K7604" t="s">
        <v>9</v>
      </c>
      <c r="P7604" t="str">
        <f t="shared" si="118"/>
        <v>INSERT INTO pokemon_cards (id,name,pokemon_id,level,primary_color,hp,secondary_color,evolve_from,weakness,weakness_modifier,ability_name,ability_text,ability_type) VALUES ('sm3-103','Porygon','137',NULL,'Colorless','60',NULL,NULL,'Fighting','Ã—2',NULL,NULL,NULL);</v>
      </c>
    </row>
    <row r="7605" spans="1:16" x14ac:dyDescent="0.25">
      <c r="A7605" t="s">
        <v>10209</v>
      </c>
      <c r="B7605" t="s">
        <v>1325</v>
      </c>
      <c r="C7605">
        <v>233</v>
      </c>
      <c r="D7605" t="s">
        <v>1326</v>
      </c>
      <c r="F7605">
        <v>80</v>
      </c>
      <c r="G7605" t="s">
        <v>19</v>
      </c>
      <c r="I7605" t="s">
        <v>143</v>
      </c>
      <c r="J7605" t="s">
        <v>20</v>
      </c>
      <c r="K7605" t="s">
        <v>9</v>
      </c>
      <c r="P7605" t="str">
        <f t="shared" si="118"/>
        <v>INSERT INTO pokemon_cards (id,name,pokemon_id,level,primary_color,hp,secondary_color,evolve_from,weakness,weakness_modifier,ability_name,ability_text,ability_type) VALUES ('sm3-104','Porygon2','233',NULL,'Colorless','80',NULL,'Porygon','Fighting','Ã—2',NULL,NULL,NULL);</v>
      </c>
    </row>
    <row r="7606" spans="1:16" x14ac:dyDescent="0.25">
      <c r="A7606" t="s">
        <v>10210</v>
      </c>
      <c r="B7606" t="s">
        <v>1328</v>
      </c>
      <c r="C7606">
        <v>137</v>
      </c>
      <c r="D7606" t="s">
        <v>1329</v>
      </c>
      <c r="F7606">
        <v>130</v>
      </c>
      <c r="G7606" t="s">
        <v>19</v>
      </c>
      <c r="I7606" t="s">
        <v>1325</v>
      </c>
      <c r="J7606" t="s">
        <v>20</v>
      </c>
      <c r="K7606" t="s">
        <v>9</v>
      </c>
      <c r="L7606" t="s">
        <v>20782</v>
      </c>
      <c r="M7606" t="s">
        <v>22772</v>
      </c>
      <c r="N7606" t="s">
        <v>19150</v>
      </c>
      <c r="P7606" t="str">
        <f t="shared" si="118"/>
        <v>INSERT INTO pokemon_cards (id,name,pokemon_id,level,primary_color,hp,secondary_color,evolve_from,weakness,weakness_modifier,ability_name,ability_text,ability_type) VALUES ('sm3-105','Porygon-Z','137',NULL,'Colorless','130',NULL,'Porygon2','Fighting','Ã—2','Initialize','When you play this PokÃ©mon from your hand to evolve 1 of your PokÃ©mon during your turn, you may devolve each of your opponent''s evolved PokÃ©mon by putting the highest Stage Evolution card on it into your opponent''s hand.','Ability');</v>
      </c>
    </row>
    <row r="7607" spans="1:16" x14ac:dyDescent="0.25">
      <c r="A7607" t="s">
        <v>10211</v>
      </c>
      <c r="B7607" t="s">
        <v>1328</v>
      </c>
      <c r="C7607">
        <v>137</v>
      </c>
      <c r="D7607" t="s">
        <v>1329</v>
      </c>
      <c r="F7607">
        <v>130</v>
      </c>
      <c r="G7607" t="s">
        <v>19</v>
      </c>
      <c r="I7607" t="s">
        <v>1325</v>
      </c>
      <c r="J7607" t="s">
        <v>20</v>
      </c>
      <c r="K7607" t="s">
        <v>9</v>
      </c>
      <c r="L7607" t="s">
        <v>20782</v>
      </c>
      <c r="M7607" t="s">
        <v>22772</v>
      </c>
      <c r="N7607" t="s">
        <v>19150</v>
      </c>
      <c r="P7607" t="str">
        <f t="shared" si="118"/>
        <v>INSERT INTO pokemon_cards (id,name,pokemon_id,level,primary_color,hp,secondary_color,evolve_from,weakness,weakness_modifier,ability_name,ability_text,ability_type) VALUES ('sm3-105a','Porygon-Z','137',NULL,'Colorless','130',NULL,'Porygon2','Fighting','Ã—2','Initialize','When you play this PokÃ©mon from your hand to evolve 1 of your PokÃ©mon during your turn, you may devolve each of your opponent''s evolved PokÃ©mon by putting the highest Stage Evolution card on it into your opponent''s hand.','Ability');</v>
      </c>
    </row>
    <row r="7608" spans="1:16" x14ac:dyDescent="0.25">
      <c r="A7608" t="s">
        <v>10212</v>
      </c>
      <c r="B7608" t="s">
        <v>2854</v>
      </c>
      <c r="C7608">
        <v>163</v>
      </c>
      <c r="D7608" t="s">
        <v>2855</v>
      </c>
      <c r="F7608">
        <v>60</v>
      </c>
      <c r="G7608" t="s">
        <v>19</v>
      </c>
      <c r="J7608" t="s">
        <v>15</v>
      </c>
      <c r="K7608" t="s">
        <v>9</v>
      </c>
      <c r="P7608" t="str">
        <f t="shared" si="118"/>
        <v>INSERT INTO pokemon_cards (id,name,pokemon_id,level,primary_color,hp,secondary_color,evolve_from,weakness,weakness_modifier,ability_name,ability_text,ability_type) VALUES ('sm3-106','Hoothoot','163',NULL,'Colorless','60',NULL,NULL,'Lightning','Ã—2',NULL,NULL,NULL);</v>
      </c>
    </row>
    <row r="7609" spans="1:16" x14ac:dyDescent="0.25">
      <c r="A7609" t="s">
        <v>10213</v>
      </c>
      <c r="B7609" t="s">
        <v>2857</v>
      </c>
      <c r="C7609">
        <v>164</v>
      </c>
      <c r="D7609" t="s">
        <v>2858</v>
      </c>
      <c r="F7609">
        <v>90</v>
      </c>
      <c r="G7609" t="s">
        <v>19</v>
      </c>
      <c r="I7609" t="s">
        <v>2854</v>
      </c>
      <c r="J7609" t="s">
        <v>15</v>
      </c>
      <c r="K7609" t="s">
        <v>9</v>
      </c>
      <c r="P7609" t="str">
        <f t="shared" si="118"/>
        <v>INSERT INTO pokemon_cards (id,name,pokemon_id,level,primary_color,hp,secondary_color,evolve_from,weakness,weakness_modifier,ability_name,ability_text,ability_type) VALUES ('sm3-107','Noctowl','164',NULL,'Colorless','90',NULL,'Hoothoot','Lightning','Ã—2',NULL,NULL,NULL);</v>
      </c>
    </row>
    <row r="7610" spans="1:16" x14ac:dyDescent="0.25">
      <c r="A7610" t="s">
        <v>10214</v>
      </c>
      <c r="B7610" t="s">
        <v>1137</v>
      </c>
      <c r="C7610">
        <v>626</v>
      </c>
      <c r="D7610" t="s">
        <v>1138</v>
      </c>
      <c r="F7610">
        <v>120</v>
      </c>
      <c r="G7610" t="s">
        <v>19</v>
      </c>
      <c r="J7610" t="s">
        <v>20</v>
      </c>
      <c r="K7610" t="s">
        <v>9</v>
      </c>
      <c r="P7610" t="str">
        <f t="shared" si="118"/>
        <v>INSERT INTO pokemon_cards (id,name,pokemon_id,level,primary_color,hp,secondary_color,evolve_from,weakness,weakness_modifier,ability_name,ability_text,ability_type) VALUES ('sm3-108','Bouffalant','626',NULL,'Colorless','120',NULL,NULL,'Fighting','Ã—2',NULL,NULL,NULL);</v>
      </c>
    </row>
    <row r="7611" spans="1:16" x14ac:dyDescent="0.25">
      <c r="A7611" t="s">
        <v>10215</v>
      </c>
      <c r="B7611" t="s">
        <v>9487</v>
      </c>
      <c r="C7611">
        <v>714</v>
      </c>
      <c r="D7611" t="s">
        <v>9488</v>
      </c>
      <c r="F7611">
        <v>50</v>
      </c>
      <c r="G7611" t="s">
        <v>19</v>
      </c>
      <c r="J7611" t="s">
        <v>15</v>
      </c>
      <c r="K7611" t="s">
        <v>9</v>
      </c>
      <c r="P7611" t="str">
        <f t="shared" si="118"/>
        <v>INSERT INTO pokemon_cards (id,name,pokemon_id,level,primary_color,hp,secondary_color,evolve_from,weakness,weakness_modifier,ability_name,ability_text,ability_type) VALUES ('sm3-109','Noibat','714',NULL,'Colorless','50',NULL,NULL,'Lightning','Ã—2',NULL,NULL,NULL);</v>
      </c>
    </row>
    <row r="7612" spans="1:16" x14ac:dyDescent="0.25">
      <c r="A7612" t="s">
        <v>10216</v>
      </c>
      <c r="B7612" t="s">
        <v>7572</v>
      </c>
      <c r="C7612">
        <v>759</v>
      </c>
      <c r="D7612" t="s">
        <v>9016</v>
      </c>
      <c r="F7612">
        <v>70</v>
      </c>
      <c r="G7612" t="s">
        <v>19</v>
      </c>
      <c r="J7612" t="s">
        <v>20</v>
      </c>
      <c r="K7612" t="s">
        <v>9</v>
      </c>
      <c r="P7612" t="str">
        <f t="shared" si="118"/>
        <v>INSERT INTO pokemon_cards (id,name,pokemon_id,level,primary_color,hp,secondary_color,evolve_from,weakness,weakness_modifier,ability_name,ability_text,ability_type) VALUES ('sm3-110','Stufful','759',NULL,'Colorless','70',NULL,NULL,'Fighting','Ã—2',NULL,NULL,NULL);</v>
      </c>
    </row>
    <row r="7613" spans="1:16" x14ac:dyDescent="0.25">
      <c r="A7613" t="s">
        <v>10217</v>
      </c>
      <c r="B7613" t="s">
        <v>7570</v>
      </c>
      <c r="C7613">
        <v>760</v>
      </c>
      <c r="D7613" t="s">
        <v>7571</v>
      </c>
      <c r="F7613">
        <v>120</v>
      </c>
      <c r="G7613" t="s">
        <v>19</v>
      </c>
      <c r="I7613" t="s">
        <v>7572</v>
      </c>
      <c r="J7613" t="s">
        <v>20</v>
      </c>
      <c r="K7613" t="s">
        <v>9</v>
      </c>
      <c r="P7613" t="str">
        <f t="shared" si="118"/>
        <v>INSERT INTO pokemon_cards (id,name,pokemon_id,level,primary_color,hp,secondary_color,evolve_from,weakness,weakness_modifier,ability_name,ability_text,ability_type) VALUES ('sm3-111','Bewear','760',NULL,'Colorless','120',NULL,'Stufful','Fighting','Ã—2',NULL,NULL,NULL);</v>
      </c>
    </row>
    <row r="7614" spans="1:16" x14ac:dyDescent="0.25">
      <c r="A7614" t="s">
        <v>10218</v>
      </c>
      <c r="B7614" t="s">
        <v>10108</v>
      </c>
      <c r="C7614">
        <v>768</v>
      </c>
      <c r="D7614" t="s">
        <v>8031</v>
      </c>
      <c r="F7614">
        <v>210</v>
      </c>
      <c r="G7614" t="s">
        <v>33</v>
      </c>
      <c r="I7614" t="s">
        <v>8027</v>
      </c>
      <c r="J7614" t="s">
        <v>24</v>
      </c>
      <c r="K7614" t="s">
        <v>9</v>
      </c>
      <c r="P7614" t="str">
        <f t="shared" si="118"/>
        <v>INSERT INTO pokemon_cards (id,name,pokemon_id,level,primary_color,hp,secondary_color,evolve_from,weakness,weakness_modifier,ability_name,ability_text,ability_type) VALUES ('sm3-129','Golisopod-GX','768',NULL,'Grass','210',NULL,'Wimpod','Fire','Ã—2',NULL,NULL,NULL);</v>
      </c>
    </row>
    <row r="7615" spans="1:16" x14ac:dyDescent="0.25">
      <c r="A7615" t="s">
        <v>10219</v>
      </c>
      <c r="B7615" t="s">
        <v>10220</v>
      </c>
      <c r="C7615">
        <v>785</v>
      </c>
      <c r="D7615" t="s">
        <v>10221</v>
      </c>
      <c r="F7615">
        <v>180</v>
      </c>
      <c r="G7615" t="s">
        <v>33</v>
      </c>
      <c r="P7615" t="str">
        <f t="shared" si="118"/>
        <v>INSERT INTO pokemon_cards (id,name,pokemon_id,level,primary_color,hp,secondary_color,evolve_from,weakness,weakness_modifier,ability_name,ability_text,ability_type) VALUES ('sm3-130','Tapu Bulu-GX','785',NULL,'Grass','180',NULL,NULL,NULL,NULL,NULL,NULL,NULL);</v>
      </c>
    </row>
    <row r="7616" spans="1:16" x14ac:dyDescent="0.25">
      <c r="A7616" t="s">
        <v>10222</v>
      </c>
      <c r="B7616" t="s">
        <v>10114</v>
      </c>
      <c r="C7616">
        <v>250</v>
      </c>
      <c r="D7616" t="s">
        <v>885</v>
      </c>
      <c r="F7616">
        <v>190</v>
      </c>
      <c r="G7616" t="s">
        <v>24</v>
      </c>
      <c r="J7616" t="s">
        <v>15</v>
      </c>
      <c r="K7616" t="s">
        <v>9</v>
      </c>
      <c r="P7616" t="str">
        <f t="shared" si="118"/>
        <v>INSERT INTO pokemon_cards (id,name,pokemon_id,level,primary_color,hp,secondary_color,evolve_from,weakness,weakness_modifier,ability_name,ability_text,ability_type) VALUES ('sm3-131','Ho-Oh-GX','250',NULL,'Fire','190',NULL,NULL,'Lightning','Ã—2',NULL,NULL,NULL);</v>
      </c>
    </row>
    <row r="7617" spans="1:16" x14ac:dyDescent="0.25">
      <c r="A7617" t="s">
        <v>10223</v>
      </c>
      <c r="B7617" t="s">
        <v>10119</v>
      </c>
      <c r="C7617">
        <v>758</v>
      </c>
      <c r="D7617" t="s">
        <v>9080</v>
      </c>
      <c r="F7617">
        <v>200</v>
      </c>
      <c r="G7617" t="s">
        <v>24</v>
      </c>
      <c r="I7617" t="s">
        <v>9076</v>
      </c>
      <c r="J7617" t="s">
        <v>13</v>
      </c>
      <c r="K7617" t="s">
        <v>9</v>
      </c>
      <c r="P7617" t="str">
        <f t="shared" si="118"/>
        <v>INSERT INTO pokemon_cards (id,name,pokemon_id,level,primary_color,hp,secondary_color,evolve_from,weakness,weakness_modifier,ability_name,ability_text,ability_type) VALUES ('sm3-132','Salazzle-GX','758',NULL,'Fire','200',NULL,'Salandit','Water','Ã—2',NULL,NULL,NULL);</v>
      </c>
    </row>
    <row r="7618" spans="1:16" x14ac:dyDescent="0.25">
      <c r="A7618" t="s">
        <v>10224</v>
      </c>
      <c r="B7618" t="s">
        <v>10134</v>
      </c>
      <c r="C7618">
        <v>785</v>
      </c>
      <c r="D7618" t="s">
        <v>9345</v>
      </c>
      <c r="F7618">
        <v>170</v>
      </c>
      <c r="G7618" t="s">
        <v>13</v>
      </c>
      <c r="P7618" t="str">
        <f t="shared" si="118"/>
        <v>INSERT INTO pokemon_cards (id,name,pokemon_id,level,primary_color,hp,secondary_color,evolve_from,weakness,weakness_modifier,ability_name,ability_text,ability_type) VALUES ('sm3-133','Tapu Fini-GX','785',NULL,'Water','170',NULL,NULL,NULL,NULL,NULL,NULL,NULL);</v>
      </c>
    </row>
    <row r="7619" spans="1:16" x14ac:dyDescent="0.25">
      <c r="A7619" t="s">
        <v>10225</v>
      </c>
      <c r="B7619" t="s">
        <v>10160</v>
      </c>
      <c r="C7619">
        <v>800</v>
      </c>
      <c r="D7619" t="s">
        <v>9413</v>
      </c>
      <c r="F7619">
        <v>180</v>
      </c>
      <c r="G7619" t="s">
        <v>7</v>
      </c>
      <c r="J7619" t="s">
        <v>7</v>
      </c>
      <c r="K7619" t="s">
        <v>9</v>
      </c>
      <c r="L7619" t="s">
        <v>22769</v>
      </c>
      <c r="M7619" t="s">
        <v>20773</v>
      </c>
      <c r="N7619" t="s">
        <v>19150</v>
      </c>
      <c r="P7619" t="str">
        <f t="shared" ref="P7619:P7682" si="119">CONCATENATE(
    "INSERT INTO pokemon_cards (",
    _xlfn.TEXTJOIN(",", TRUE, A$1, B$1, C$1, E$1, G$1, F$1, H$1, I$1, J$1, K$1, L$1, M$1, N$1),
    ") VALUES (",
    _xlfn.TEXTJOIN(",", FALSE,
        IF(A7619&lt;&gt;"", "'" &amp; A7619 &amp; "'", "NULL"),
        IF(B7619&lt;&gt;"", "'" &amp; B7619 &amp; "'", "NULL"),
        IF(C7619&lt;&gt;"", "'" &amp; C7619 &amp; "'", "NULL"),
        IF(E7619&lt;&gt;"", "'" &amp; E7619 &amp; "'", "NULL"),
        IF(G7619&lt;&gt;"", "'" &amp; G7619 &amp; "'", "NULL"),
        IF(F7619&lt;&gt;"", "'" &amp; F7619 &amp; "'", "NULL"),
        IF(H7619&lt;&gt;"", "'" &amp; H7619 &amp; "'", "NULL"),
        IF(I7619&lt;&gt;"", "'" &amp; I7619 &amp; "'", "NULL"),
        IF(J7619&lt;&gt;"", "'" &amp; J7619 &amp; "'", "NULL"),
        IF(K7619&lt;&gt;"", "'" &amp; K7619 &amp; "'", "NULL"),
        IF(L7619&lt;&gt;"", "'" &amp; L7619 &amp; "'", "NULL"),
        IF(M7619&lt;&gt;"", "'" &amp; M7619 &amp; "'", "NULL"),
        IF(N7619&lt;&gt;"", "'" &amp; N7619 &amp; "'", "NULL")
    ),
    ");"
)</f>
        <v>INSERT INTO pokemon_cards (id,name,pokemon_id,level,primary_color,hp,secondary_color,evolve_from,weakness,weakness_modifier,ability_name,ability_text,ability_type) VALUES ('sm3-134','Necrozma-GX','800',NULL,'Psychic','180',NULL,NULL,'Psychic','Ã—2','Light''s End','Prevent all damage done to this PokÃ©mon by attacks from Colorless PokÃ©mon.','Ability');</v>
      </c>
    </row>
    <row r="7620" spans="1:16" x14ac:dyDescent="0.25">
      <c r="A7620" t="s">
        <v>10226</v>
      </c>
      <c r="B7620" t="s">
        <v>10162</v>
      </c>
      <c r="C7620">
        <v>68</v>
      </c>
      <c r="D7620" t="s">
        <v>39</v>
      </c>
      <c r="F7620">
        <v>250</v>
      </c>
      <c r="G7620" t="s">
        <v>20</v>
      </c>
      <c r="I7620" t="s">
        <v>40</v>
      </c>
      <c r="J7620" t="s">
        <v>7</v>
      </c>
      <c r="K7620" t="s">
        <v>9</v>
      </c>
      <c r="P7620" t="str">
        <f t="shared" si="119"/>
        <v>INSERT INTO pokemon_cards (id,name,pokemon_id,level,primary_color,hp,secondary_color,evolve_from,weakness,weakness_modifier,ability_name,ability_text,ability_type) VALUES ('sm3-135','Machamp-GX','68',NULL,'Fighting','250',NULL,'Machoke','Psychic','Ã—2',NULL,NULL,NULL);</v>
      </c>
    </row>
    <row r="7621" spans="1:16" x14ac:dyDescent="0.25">
      <c r="A7621" t="s">
        <v>10227</v>
      </c>
      <c r="B7621" t="s">
        <v>10002</v>
      </c>
      <c r="C7621">
        <v>745</v>
      </c>
      <c r="D7621" t="s">
        <v>9778</v>
      </c>
      <c r="F7621">
        <v>200</v>
      </c>
      <c r="G7621" t="s">
        <v>20</v>
      </c>
      <c r="I7621" t="s">
        <v>9774</v>
      </c>
      <c r="J7621" t="s">
        <v>33</v>
      </c>
      <c r="K7621" t="s">
        <v>9</v>
      </c>
      <c r="P7621" t="str">
        <f t="shared" si="119"/>
        <v>INSERT INTO pokemon_cards (id,name,pokemon_id,level,primary_color,hp,secondary_color,evolve_from,weakness,weakness_modifier,ability_name,ability_text,ability_type) VALUES ('sm3-136','Lycanroc-GX','745',NULL,'Fighting','200',NULL,'Rockruff','Grass','Ã—2',NULL,NULL,NULL);</v>
      </c>
    </row>
    <row r="7622" spans="1:16" x14ac:dyDescent="0.25">
      <c r="A7622" t="s">
        <v>10228</v>
      </c>
      <c r="B7622" t="s">
        <v>10179</v>
      </c>
      <c r="C7622">
        <v>802</v>
      </c>
      <c r="D7622" t="s">
        <v>9140</v>
      </c>
      <c r="F7622">
        <v>150</v>
      </c>
      <c r="G7622" t="s">
        <v>20</v>
      </c>
      <c r="J7622" t="s">
        <v>7</v>
      </c>
      <c r="K7622" t="s">
        <v>9</v>
      </c>
      <c r="L7622" t="s">
        <v>20774</v>
      </c>
      <c r="M7622" t="s">
        <v>20783</v>
      </c>
      <c r="N7622" t="s">
        <v>19150</v>
      </c>
      <c r="P7622" t="str">
        <f t="shared" si="119"/>
        <v>INSERT INTO pokemon_cards (id,name,pokemon_id,level,primary_color,hp,secondary_color,evolve_from,weakness,weakness_modifier,ability_name,ability_text,ability_type) VALUES ('sm3-137','Marshadow-GX','802',NULL,'Fighting','150',NULL,NULL,'Psychic','Ã—2','Shadow Hunt','This PokÃ©mon can use the attacks of Basic PokÃ©mon in your discard pile. (You still need the necessary Energy to use each attack.)','Ability');</v>
      </c>
    </row>
    <row r="7623" spans="1:16" x14ac:dyDescent="0.25">
      <c r="A7623" t="s">
        <v>10229</v>
      </c>
      <c r="B7623" t="s">
        <v>10184</v>
      </c>
      <c r="C7623">
        <v>89</v>
      </c>
      <c r="D7623" t="s">
        <v>411</v>
      </c>
      <c r="F7623">
        <v>220</v>
      </c>
      <c r="G7623" t="s">
        <v>896</v>
      </c>
      <c r="I7623" t="s">
        <v>8935</v>
      </c>
      <c r="J7623" t="s">
        <v>20</v>
      </c>
      <c r="K7623" t="s">
        <v>9</v>
      </c>
      <c r="P7623" t="str">
        <f t="shared" si="119"/>
        <v>INSERT INTO pokemon_cards (id,name,pokemon_id,level,primary_color,hp,secondary_color,evolve_from,weakness,weakness_modifier,ability_name,ability_text,ability_type) VALUES ('sm3-138','Alolan Muk-GX','89',NULL,'Darkness','220',NULL,'Alolan Grimer','Fighting','Ã—2',NULL,NULL,NULL);</v>
      </c>
    </row>
    <row r="7624" spans="1:16" x14ac:dyDescent="0.25">
      <c r="A7624" t="s">
        <v>10230</v>
      </c>
      <c r="B7624" t="s">
        <v>10189</v>
      </c>
      <c r="C7624">
        <v>491</v>
      </c>
      <c r="D7624" t="s">
        <v>1535</v>
      </c>
      <c r="F7624">
        <v>180</v>
      </c>
      <c r="G7624" t="s">
        <v>896</v>
      </c>
      <c r="J7624" t="s">
        <v>20</v>
      </c>
      <c r="K7624" t="s">
        <v>9</v>
      </c>
      <c r="L7624" t="s">
        <v>20776</v>
      </c>
      <c r="M7624" t="s">
        <v>20777</v>
      </c>
      <c r="N7624" t="s">
        <v>19150</v>
      </c>
      <c r="P7624" t="str">
        <f t="shared" si="119"/>
        <v>INSERT INTO pokemon_cards (id,name,pokemon_id,level,primary_color,hp,secondary_color,evolve_from,weakness,weakness_modifier,ability_name,ability_text,ability_type) VALUES ('sm3-139','Darkrai-GX','491',NULL,'Darkness','180',NULL,NULL,'Fighting','Ã—2','Restoration','Once during your turn (before your attack), if this PokÃ©mon is in your discard pile, you may put it onto your Bench. Then, attach a Darkness Energy card from your discard pile to this PokÃ©mon.','Ability');</v>
      </c>
    </row>
    <row r="7625" spans="1:16" x14ac:dyDescent="0.25">
      <c r="A7625" t="s">
        <v>10231</v>
      </c>
      <c r="B7625" t="s">
        <v>10197</v>
      </c>
      <c r="C7625">
        <v>282</v>
      </c>
      <c r="D7625" t="s">
        <v>1597</v>
      </c>
      <c r="F7625">
        <v>230</v>
      </c>
      <c r="G7625" t="s">
        <v>3060</v>
      </c>
      <c r="I7625" t="s">
        <v>1468</v>
      </c>
      <c r="J7625" t="s">
        <v>854</v>
      </c>
      <c r="K7625" t="s">
        <v>9</v>
      </c>
      <c r="L7625" t="s">
        <v>20778</v>
      </c>
      <c r="M7625" t="s">
        <v>20779</v>
      </c>
      <c r="N7625" t="s">
        <v>19150</v>
      </c>
      <c r="P7625" t="str">
        <f t="shared" si="119"/>
        <v>INSERT INTO pokemon_cards (id,name,pokemon_id,level,primary_color,hp,secondary_color,evolve_from,weakness,weakness_modifier,ability_name,ability_text,ability_type) VALUES ('sm3-140','Gardevoir-GX','282',NULL,'Fairy','230',NULL,'Kirlia','Metal','Ã—2','Secret Spring','Once during your turn (before your attack), you may attach a Fairy Energy card from your hand to 1 of your PokÃ©mon.','Ability');</v>
      </c>
    </row>
    <row r="7626" spans="1:16" x14ac:dyDescent="0.25">
      <c r="A7626" t="s">
        <v>10232</v>
      </c>
      <c r="B7626" t="s">
        <v>10204</v>
      </c>
      <c r="C7626">
        <v>715</v>
      </c>
      <c r="D7626" t="s">
        <v>9491</v>
      </c>
      <c r="F7626">
        <v>200</v>
      </c>
      <c r="G7626" t="s">
        <v>1297</v>
      </c>
      <c r="I7626" t="s">
        <v>9487</v>
      </c>
      <c r="J7626" t="s">
        <v>3060</v>
      </c>
      <c r="K7626" t="s">
        <v>9</v>
      </c>
      <c r="P7626" t="str">
        <f t="shared" si="119"/>
        <v>INSERT INTO pokemon_cards (id,name,pokemon_id,level,primary_color,hp,secondary_color,evolve_from,weakness,weakness_modifier,ability_name,ability_text,ability_type) VALUES ('sm3-141','Noivern-GX','715',NULL,'Dragon','200',NULL,'Noibat','Fairy','Ã—2',NULL,NULL,NULL);</v>
      </c>
    </row>
    <row r="7627" spans="1:16" x14ac:dyDescent="0.25">
      <c r="A7627" t="s">
        <v>10233</v>
      </c>
      <c r="B7627" t="s">
        <v>10108</v>
      </c>
      <c r="C7627">
        <v>768</v>
      </c>
      <c r="D7627" t="s">
        <v>8031</v>
      </c>
      <c r="F7627">
        <v>210</v>
      </c>
      <c r="G7627" t="s">
        <v>33</v>
      </c>
      <c r="I7627" t="s">
        <v>8027</v>
      </c>
      <c r="J7627" t="s">
        <v>24</v>
      </c>
      <c r="K7627" t="s">
        <v>9</v>
      </c>
      <c r="P7627" t="str">
        <f t="shared" si="119"/>
        <v>INSERT INTO pokemon_cards (id,name,pokemon_id,level,primary_color,hp,secondary_color,evolve_from,weakness,weakness_modifier,ability_name,ability_text,ability_type) VALUES ('sm3-148','Golisopod-GX','768',NULL,'Grass','210',NULL,'Wimpod','Fire','Ã—2',NULL,NULL,NULL);</v>
      </c>
    </row>
    <row r="7628" spans="1:16" x14ac:dyDescent="0.25">
      <c r="A7628" t="s">
        <v>10234</v>
      </c>
      <c r="B7628" t="s">
        <v>10220</v>
      </c>
      <c r="C7628">
        <v>785</v>
      </c>
      <c r="D7628" t="s">
        <v>10221</v>
      </c>
      <c r="F7628">
        <v>180</v>
      </c>
      <c r="G7628" t="s">
        <v>33</v>
      </c>
      <c r="P7628" t="str">
        <f t="shared" si="119"/>
        <v>INSERT INTO pokemon_cards (id,name,pokemon_id,level,primary_color,hp,secondary_color,evolve_from,weakness,weakness_modifier,ability_name,ability_text,ability_type) VALUES ('sm3-149','Tapu Bulu-GX','785',NULL,'Grass','180',NULL,NULL,NULL,NULL,NULL,NULL,NULL);</v>
      </c>
    </row>
    <row r="7629" spans="1:16" x14ac:dyDescent="0.25">
      <c r="A7629" t="s">
        <v>10235</v>
      </c>
      <c r="B7629" t="s">
        <v>9567</v>
      </c>
      <c r="C7629">
        <v>6</v>
      </c>
      <c r="D7629" t="s">
        <v>23</v>
      </c>
      <c r="F7629">
        <v>250</v>
      </c>
      <c r="G7629" t="s">
        <v>24</v>
      </c>
      <c r="I7629" t="s">
        <v>25</v>
      </c>
      <c r="J7629" t="s">
        <v>13</v>
      </c>
      <c r="K7629" t="s">
        <v>9</v>
      </c>
      <c r="P7629" t="str">
        <f t="shared" si="119"/>
        <v>INSERT INTO pokemon_cards (id,name,pokemon_id,level,primary_color,hp,secondary_color,evolve_from,weakness,weakness_modifier,ability_name,ability_text,ability_type) VALUES ('sm3-150','Charizard-GX','6',NULL,'Fire','250',NULL,'Charmeleon','Water','Ã—2',NULL,NULL,NULL);</v>
      </c>
    </row>
    <row r="7630" spans="1:16" x14ac:dyDescent="0.25">
      <c r="A7630" t="s">
        <v>10236</v>
      </c>
      <c r="B7630" t="s">
        <v>10119</v>
      </c>
      <c r="C7630">
        <v>758</v>
      </c>
      <c r="D7630" t="s">
        <v>9080</v>
      </c>
      <c r="F7630">
        <v>200</v>
      </c>
      <c r="G7630" t="s">
        <v>24</v>
      </c>
      <c r="I7630" t="s">
        <v>9076</v>
      </c>
      <c r="J7630" t="s">
        <v>13</v>
      </c>
      <c r="K7630" t="s">
        <v>9</v>
      </c>
      <c r="P7630" t="str">
        <f t="shared" si="119"/>
        <v>INSERT INTO pokemon_cards (id,name,pokemon_id,level,primary_color,hp,secondary_color,evolve_from,weakness,weakness_modifier,ability_name,ability_text,ability_type) VALUES ('sm3-151','Salazzle-GX','758',NULL,'Fire','200',NULL,'Salandit','Water','Ã—2',NULL,NULL,NULL);</v>
      </c>
    </row>
    <row r="7631" spans="1:16" x14ac:dyDescent="0.25">
      <c r="A7631" t="s">
        <v>10237</v>
      </c>
      <c r="B7631" t="s">
        <v>10134</v>
      </c>
      <c r="C7631">
        <v>785</v>
      </c>
      <c r="D7631" t="s">
        <v>9345</v>
      </c>
      <c r="F7631">
        <v>170</v>
      </c>
      <c r="G7631" t="s">
        <v>13</v>
      </c>
      <c r="P7631" t="str">
        <f t="shared" si="119"/>
        <v>INSERT INTO pokemon_cards (id,name,pokemon_id,level,primary_color,hp,secondary_color,evolve_from,weakness,weakness_modifier,ability_name,ability_text,ability_type) VALUES ('sm3-152','Tapu Fini-GX','785',NULL,'Water','170',NULL,NULL,NULL,NULL,NULL,NULL,NULL);</v>
      </c>
    </row>
    <row r="7632" spans="1:16" x14ac:dyDescent="0.25">
      <c r="A7632" t="s">
        <v>10238</v>
      </c>
      <c r="B7632" t="s">
        <v>10160</v>
      </c>
      <c r="C7632">
        <v>800</v>
      </c>
      <c r="D7632" t="s">
        <v>9413</v>
      </c>
      <c r="F7632">
        <v>180</v>
      </c>
      <c r="G7632" t="s">
        <v>7</v>
      </c>
      <c r="J7632" t="s">
        <v>7</v>
      </c>
      <c r="K7632" t="s">
        <v>9</v>
      </c>
      <c r="L7632" t="s">
        <v>22769</v>
      </c>
      <c r="M7632" t="s">
        <v>20773</v>
      </c>
      <c r="N7632" t="s">
        <v>19150</v>
      </c>
      <c r="P7632" t="str">
        <f t="shared" si="119"/>
        <v>INSERT INTO pokemon_cards (id,name,pokemon_id,level,primary_color,hp,secondary_color,evolve_from,weakness,weakness_modifier,ability_name,ability_text,ability_type) VALUES ('sm3-153','Necrozma-GX','800',NULL,'Psychic','180',NULL,NULL,'Psychic','Ã—2','Light''s End','Prevent all damage done to this PokÃ©mon by attacks from Colorless PokÃ©mon.','Ability');</v>
      </c>
    </row>
    <row r="7633" spans="1:16" x14ac:dyDescent="0.25">
      <c r="A7633" t="s">
        <v>10239</v>
      </c>
      <c r="B7633" t="s">
        <v>10162</v>
      </c>
      <c r="C7633">
        <v>68</v>
      </c>
      <c r="D7633" t="s">
        <v>39</v>
      </c>
      <c r="F7633">
        <v>250</v>
      </c>
      <c r="G7633" t="s">
        <v>20</v>
      </c>
      <c r="I7633" t="s">
        <v>40</v>
      </c>
      <c r="J7633" t="s">
        <v>7</v>
      </c>
      <c r="K7633" t="s">
        <v>9</v>
      </c>
      <c r="P7633" t="str">
        <f t="shared" si="119"/>
        <v>INSERT INTO pokemon_cards (id,name,pokemon_id,level,primary_color,hp,secondary_color,evolve_from,weakness,weakness_modifier,ability_name,ability_text,ability_type) VALUES ('sm3-154','Machamp-GX','68',NULL,'Fighting','250',NULL,'Machoke','Psychic','Ã—2',NULL,NULL,NULL);</v>
      </c>
    </row>
    <row r="7634" spans="1:16" x14ac:dyDescent="0.25">
      <c r="A7634" t="s">
        <v>10240</v>
      </c>
      <c r="B7634" t="s">
        <v>10002</v>
      </c>
      <c r="C7634">
        <v>745</v>
      </c>
      <c r="D7634" t="s">
        <v>9778</v>
      </c>
      <c r="F7634">
        <v>200</v>
      </c>
      <c r="G7634" t="s">
        <v>20</v>
      </c>
      <c r="I7634" t="s">
        <v>9774</v>
      </c>
      <c r="J7634" t="s">
        <v>33</v>
      </c>
      <c r="K7634" t="s">
        <v>9</v>
      </c>
      <c r="P7634" t="str">
        <f t="shared" si="119"/>
        <v>INSERT INTO pokemon_cards (id,name,pokemon_id,level,primary_color,hp,secondary_color,evolve_from,weakness,weakness_modifier,ability_name,ability_text,ability_type) VALUES ('sm3-155','Lycanroc-GX','745',NULL,'Fighting','200',NULL,'Rockruff','Grass','Ã—2',NULL,NULL,NULL);</v>
      </c>
    </row>
    <row r="7635" spans="1:16" x14ac:dyDescent="0.25">
      <c r="A7635" t="s">
        <v>10241</v>
      </c>
      <c r="B7635" t="s">
        <v>10179</v>
      </c>
      <c r="C7635">
        <v>802</v>
      </c>
      <c r="D7635" t="s">
        <v>9140</v>
      </c>
      <c r="F7635">
        <v>150</v>
      </c>
      <c r="G7635" t="s">
        <v>20</v>
      </c>
      <c r="J7635" t="s">
        <v>7</v>
      </c>
      <c r="K7635" t="s">
        <v>9</v>
      </c>
      <c r="L7635" t="s">
        <v>20774</v>
      </c>
      <c r="M7635" t="s">
        <v>20783</v>
      </c>
      <c r="N7635" t="s">
        <v>19150</v>
      </c>
      <c r="P7635" t="str">
        <f t="shared" si="119"/>
        <v>INSERT INTO pokemon_cards (id,name,pokemon_id,level,primary_color,hp,secondary_color,evolve_from,weakness,weakness_modifier,ability_name,ability_text,ability_type) VALUES ('sm3-156','Marshadow-GX','802',NULL,'Fighting','150',NULL,NULL,'Psychic','Ã—2','Shadow Hunt','This PokÃ©mon can use the attacks of Basic PokÃ©mon in your discard pile. (You still need the necessary Energy to use each attack.)','Ability');</v>
      </c>
    </row>
    <row r="7636" spans="1:16" x14ac:dyDescent="0.25">
      <c r="A7636" t="s">
        <v>10242</v>
      </c>
      <c r="B7636" t="s">
        <v>10184</v>
      </c>
      <c r="C7636">
        <v>89</v>
      </c>
      <c r="D7636" t="s">
        <v>411</v>
      </c>
      <c r="F7636">
        <v>220</v>
      </c>
      <c r="G7636" t="s">
        <v>896</v>
      </c>
      <c r="I7636" t="s">
        <v>8935</v>
      </c>
      <c r="J7636" t="s">
        <v>20</v>
      </c>
      <c r="K7636" t="s">
        <v>9</v>
      </c>
      <c r="P7636" t="str">
        <f t="shared" si="119"/>
        <v>INSERT INTO pokemon_cards (id,name,pokemon_id,level,primary_color,hp,secondary_color,evolve_from,weakness,weakness_modifier,ability_name,ability_text,ability_type) VALUES ('sm3-157','Alolan Muk-GX','89',NULL,'Darkness','220',NULL,'Alolan Grimer','Fighting','Ã—2',NULL,NULL,NULL);</v>
      </c>
    </row>
    <row r="7637" spans="1:16" x14ac:dyDescent="0.25">
      <c r="A7637" t="s">
        <v>10243</v>
      </c>
      <c r="B7637" t="s">
        <v>10189</v>
      </c>
      <c r="C7637">
        <v>491</v>
      </c>
      <c r="D7637" t="s">
        <v>1535</v>
      </c>
      <c r="F7637">
        <v>180</v>
      </c>
      <c r="G7637" t="s">
        <v>896</v>
      </c>
      <c r="J7637" t="s">
        <v>20</v>
      </c>
      <c r="K7637" t="s">
        <v>9</v>
      </c>
      <c r="L7637" t="s">
        <v>20776</v>
      </c>
      <c r="M7637" t="s">
        <v>20777</v>
      </c>
      <c r="N7637" t="s">
        <v>19150</v>
      </c>
      <c r="P7637" t="str">
        <f t="shared" si="119"/>
        <v>INSERT INTO pokemon_cards (id,name,pokemon_id,level,primary_color,hp,secondary_color,evolve_from,weakness,weakness_modifier,ability_name,ability_text,ability_type) VALUES ('sm3-158','Darkrai-GX','491',NULL,'Darkness','180',NULL,NULL,'Fighting','Ã—2','Restoration','Once during your turn (before your attack), if this PokÃ©mon is in your discard pile, you may put it onto your Bench. Then, attach a Darkness Energy card from your discard pile to this PokÃ©mon.','Ability');</v>
      </c>
    </row>
    <row r="7638" spans="1:16" x14ac:dyDescent="0.25">
      <c r="A7638" t="s">
        <v>10244</v>
      </c>
      <c r="B7638" t="s">
        <v>10197</v>
      </c>
      <c r="C7638">
        <v>282</v>
      </c>
      <c r="D7638" t="s">
        <v>1597</v>
      </c>
      <c r="F7638">
        <v>230</v>
      </c>
      <c r="G7638" t="s">
        <v>3060</v>
      </c>
      <c r="I7638" t="s">
        <v>1468</v>
      </c>
      <c r="J7638" t="s">
        <v>854</v>
      </c>
      <c r="K7638" t="s">
        <v>9</v>
      </c>
      <c r="L7638" t="s">
        <v>20778</v>
      </c>
      <c r="M7638" t="s">
        <v>20779</v>
      </c>
      <c r="N7638" t="s">
        <v>19150</v>
      </c>
      <c r="P7638" t="str">
        <f t="shared" si="119"/>
        <v>INSERT INTO pokemon_cards (id,name,pokemon_id,level,primary_color,hp,secondary_color,evolve_from,weakness,weakness_modifier,ability_name,ability_text,ability_type) VALUES ('sm3-159','Gardevoir-GX','282',NULL,'Fairy','230',NULL,'Kirlia','Metal','Ã—2','Secret Spring','Once during your turn (before your attack), you may attach a Fairy Energy card from your hand to 1 of your PokÃ©mon.','Ability');</v>
      </c>
    </row>
    <row r="7639" spans="1:16" x14ac:dyDescent="0.25">
      <c r="A7639" t="s">
        <v>10245</v>
      </c>
      <c r="B7639" t="s">
        <v>10204</v>
      </c>
      <c r="C7639">
        <v>715</v>
      </c>
      <c r="D7639" t="s">
        <v>9491</v>
      </c>
      <c r="F7639">
        <v>200</v>
      </c>
      <c r="G7639" t="s">
        <v>1297</v>
      </c>
      <c r="I7639" t="s">
        <v>9487</v>
      </c>
      <c r="J7639" t="s">
        <v>3060</v>
      </c>
      <c r="K7639" t="s">
        <v>9</v>
      </c>
      <c r="P7639" t="str">
        <f t="shared" si="119"/>
        <v>INSERT INTO pokemon_cards (id,name,pokemon_id,level,primary_color,hp,secondary_color,evolve_from,weakness,weakness_modifier,ability_name,ability_text,ability_type) VALUES ('sm3-160','Noivern-GX','715',NULL,'Dragon','200',NULL,'Noibat','Fairy','Ã—2',NULL,NULL,NULL);</v>
      </c>
    </row>
    <row r="7640" spans="1:16" x14ac:dyDescent="0.25">
      <c r="A7640" t="s">
        <v>10246</v>
      </c>
      <c r="B7640" t="s">
        <v>118</v>
      </c>
      <c r="C7640">
        <v>1</v>
      </c>
      <c r="D7640" t="s">
        <v>157</v>
      </c>
      <c r="F7640">
        <v>70</v>
      </c>
      <c r="G7640" t="s">
        <v>33</v>
      </c>
      <c r="J7640" t="s">
        <v>24</v>
      </c>
      <c r="K7640" t="s">
        <v>9</v>
      </c>
      <c r="P7640" t="str">
        <f t="shared" si="119"/>
        <v>INSERT INTO pokemon_cards (id,name,pokemon_id,level,primary_color,hp,secondary_color,evolve_from,weakness,weakness_modifier,ability_name,ability_text,ability_type) VALUES ('sm35-1','Bulbasaur','1',NULL,'Grass','70',NULL,NULL,'Fire','Ã—2',NULL,NULL,NULL);</v>
      </c>
    </row>
    <row r="7641" spans="1:16" x14ac:dyDescent="0.25">
      <c r="A7641" t="s">
        <v>10247</v>
      </c>
      <c r="B7641" t="s">
        <v>67</v>
      </c>
      <c r="C7641">
        <v>2</v>
      </c>
      <c r="D7641" t="s">
        <v>117</v>
      </c>
      <c r="F7641">
        <v>100</v>
      </c>
      <c r="G7641" t="s">
        <v>33</v>
      </c>
      <c r="I7641" t="s">
        <v>118</v>
      </c>
      <c r="J7641" t="s">
        <v>24</v>
      </c>
      <c r="K7641" t="s">
        <v>9</v>
      </c>
      <c r="P7641" t="str">
        <f t="shared" si="119"/>
        <v>INSERT INTO pokemon_cards (id,name,pokemon_id,level,primary_color,hp,secondary_color,evolve_from,weakness,weakness_modifier,ability_name,ability_text,ability_type) VALUES ('sm35-2','Ivysaur','2',NULL,'Grass','100',NULL,'Bulbasaur','Fire','Ã—2',NULL,NULL,NULL);</v>
      </c>
    </row>
    <row r="7642" spans="1:16" x14ac:dyDescent="0.25">
      <c r="A7642" t="s">
        <v>10248</v>
      </c>
      <c r="B7642" t="s">
        <v>65</v>
      </c>
      <c r="C7642">
        <v>3</v>
      </c>
      <c r="D7642" t="s">
        <v>66</v>
      </c>
      <c r="F7642">
        <v>160</v>
      </c>
      <c r="G7642" t="s">
        <v>33</v>
      </c>
      <c r="I7642" t="s">
        <v>67</v>
      </c>
      <c r="J7642" t="s">
        <v>24</v>
      </c>
      <c r="K7642" t="s">
        <v>9</v>
      </c>
      <c r="L7642" t="s">
        <v>20784</v>
      </c>
      <c r="M7642" t="s">
        <v>22773</v>
      </c>
      <c r="N7642" t="s">
        <v>19150</v>
      </c>
      <c r="P7642" t="str">
        <f t="shared" si="119"/>
        <v>INSERT INTO pokemon_cards (id,name,pokemon_id,level,primary_color,hp,secondary_color,evolve_from,weakness,weakness_modifier,ability_name,ability_text,ability_type) VALUES ('sm35-3','Venusaur','3',NULL,'Grass','160',NULL,'Ivysaur','Fire','Ã—2','Jungle Totem','Each basic Grass Energy attached to your PokÃ©mon provides GrassGrass Energy. You can''t apply more than 1 Jungle Totem Ability at a time.','Ability');</v>
      </c>
    </row>
    <row r="7643" spans="1:16" x14ac:dyDescent="0.25">
      <c r="A7643" t="s">
        <v>10249</v>
      </c>
      <c r="B7643" t="s">
        <v>3632</v>
      </c>
      <c r="C7643">
        <v>285</v>
      </c>
      <c r="D7643" t="s">
        <v>3710</v>
      </c>
      <c r="F7643">
        <v>60</v>
      </c>
      <c r="G7643" t="s">
        <v>33</v>
      </c>
      <c r="J7643" t="s">
        <v>24</v>
      </c>
      <c r="K7643" t="s">
        <v>9</v>
      </c>
      <c r="P7643" t="str">
        <f t="shared" si="119"/>
        <v>INSERT INTO pokemon_cards (id,name,pokemon_id,level,primary_color,hp,secondary_color,evolve_from,weakness,weakness_modifier,ability_name,ability_text,ability_type) VALUES ('sm35-4','Shroomish','285',NULL,'Grass','60',NULL,NULL,'Fire','Ã—2',NULL,NULL,NULL);</v>
      </c>
    </row>
    <row r="7644" spans="1:16" x14ac:dyDescent="0.25">
      <c r="A7644" t="s">
        <v>10250</v>
      </c>
      <c r="B7644" t="s">
        <v>3630</v>
      </c>
      <c r="C7644">
        <v>286</v>
      </c>
      <c r="D7644" t="s">
        <v>3631</v>
      </c>
      <c r="F7644">
        <v>110</v>
      </c>
      <c r="G7644" t="s">
        <v>33</v>
      </c>
      <c r="I7644" t="s">
        <v>3632</v>
      </c>
      <c r="J7644" t="s">
        <v>24</v>
      </c>
      <c r="K7644" t="s">
        <v>9</v>
      </c>
      <c r="P7644" t="str">
        <f t="shared" si="119"/>
        <v>INSERT INTO pokemon_cards (id,name,pokemon_id,level,primary_color,hp,secondary_color,evolve_from,weakness,weakness_modifier,ability_name,ability_text,ability_type) VALUES ('sm35-5','Breloom','286',NULL,'Grass','110',NULL,'Shroomish','Fire','Ã—2',NULL,NULL,NULL);</v>
      </c>
    </row>
    <row r="7645" spans="1:16" x14ac:dyDescent="0.25">
      <c r="A7645" t="s">
        <v>10251</v>
      </c>
      <c r="B7645" t="s">
        <v>1362</v>
      </c>
      <c r="C7645">
        <v>455</v>
      </c>
      <c r="D7645" t="s">
        <v>1363</v>
      </c>
      <c r="F7645">
        <v>100</v>
      </c>
      <c r="G7645" t="s">
        <v>33</v>
      </c>
      <c r="J7645" t="s">
        <v>24</v>
      </c>
      <c r="K7645" t="s">
        <v>9</v>
      </c>
      <c r="P7645" t="str">
        <f t="shared" si="119"/>
        <v>INSERT INTO pokemon_cards (id,name,pokemon_id,level,primary_color,hp,secondary_color,evolve_from,weakness,weakness_modifier,ability_name,ability_text,ability_type) VALUES ('sm35-6','Carnivine','455',NULL,'Grass','100',NULL,NULL,'Fire','Ã—2',NULL,NULL,NULL);</v>
      </c>
    </row>
    <row r="7646" spans="1:16" x14ac:dyDescent="0.25">
      <c r="A7646" t="s">
        <v>10252</v>
      </c>
      <c r="B7646" t="s">
        <v>2352</v>
      </c>
      <c r="C7646">
        <v>492</v>
      </c>
      <c r="D7646" t="s">
        <v>1610</v>
      </c>
      <c r="F7646">
        <v>70</v>
      </c>
      <c r="G7646" t="s">
        <v>33</v>
      </c>
      <c r="J7646" t="s">
        <v>24</v>
      </c>
      <c r="K7646" t="s">
        <v>9</v>
      </c>
      <c r="P7646" t="str">
        <f t="shared" si="119"/>
        <v>INSERT INTO pokemon_cards (id,name,pokemon_id,level,primary_color,hp,secondary_color,evolve_from,weakness,weakness_modifier,ability_name,ability_text,ability_type) VALUES ('sm35-7','Shaymin','492',NULL,'Grass','70',NULL,NULL,'Fire','Ã—2',NULL,NULL,NULL);</v>
      </c>
    </row>
    <row r="7647" spans="1:16" x14ac:dyDescent="0.25">
      <c r="A7647" t="s">
        <v>10253</v>
      </c>
      <c r="B7647" t="s">
        <v>1346</v>
      </c>
      <c r="C7647">
        <v>640</v>
      </c>
      <c r="D7647" t="s">
        <v>1170</v>
      </c>
      <c r="F7647">
        <v>110</v>
      </c>
      <c r="G7647" t="s">
        <v>33</v>
      </c>
      <c r="J7647" t="s">
        <v>24</v>
      </c>
      <c r="K7647" t="s">
        <v>9</v>
      </c>
      <c r="P7647" t="str">
        <f t="shared" si="119"/>
        <v>INSERT INTO pokemon_cards (id,name,pokemon_id,level,primary_color,hp,secondary_color,evolve_from,weakness,weakness_modifier,ability_name,ability_text,ability_type) VALUES ('sm35-8','Virizion','640',NULL,'Grass','110',NULL,NULL,'Fire','Ã—2',NULL,NULL,NULL);</v>
      </c>
    </row>
    <row r="7648" spans="1:16" x14ac:dyDescent="0.25">
      <c r="A7648" t="s">
        <v>10254</v>
      </c>
      <c r="B7648" t="s">
        <v>10255</v>
      </c>
      <c r="C7648">
        <v>649</v>
      </c>
      <c r="D7648" t="s">
        <v>1173</v>
      </c>
      <c r="F7648">
        <v>130</v>
      </c>
      <c r="G7648" t="s">
        <v>33</v>
      </c>
      <c r="J7648" t="s">
        <v>24</v>
      </c>
      <c r="K7648" t="s">
        <v>9</v>
      </c>
      <c r="L7648" t="s">
        <v>20785</v>
      </c>
      <c r="M7648" t="s">
        <v>20786</v>
      </c>
      <c r="N7648" t="s">
        <v>19150</v>
      </c>
      <c r="P7648" t="str">
        <f t="shared" si="119"/>
        <v>INSERT INTO pokemon_cards (id,name,pokemon_id,level,primary_color,hp,secondary_color,evolve_from,weakness,weakness_modifier,ability_name,ability_text,ability_type) VALUES ('sm35-9','Shining Genesect','649',NULL,'Grass','130',NULL,NULL,'Fire','Ã—2','Energy Reload','Once during your turn (before your attack), you may move a Grass Energy from 1 of your other PokÃ©mon to this PokÃ©mon.','Ability');</v>
      </c>
    </row>
    <row r="7649" spans="1:16" x14ac:dyDescent="0.25">
      <c r="A7649" t="s">
        <v>10256</v>
      </c>
      <c r="B7649" t="s">
        <v>10257</v>
      </c>
      <c r="C7649">
        <v>244</v>
      </c>
      <c r="D7649" t="s">
        <v>857</v>
      </c>
      <c r="F7649">
        <v>180</v>
      </c>
      <c r="G7649" t="s">
        <v>24</v>
      </c>
      <c r="J7649" t="s">
        <v>13</v>
      </c>
      <c r="K7649" t="s">
        <v>9</v>
      </c>
      <c r="P7649" t="str">
        <f t="shared" si="119"/>
        <v>INSERT INTO pokemon_cards (id,name,pokemon_id,level,primary_color,hp,secondary_color,evolve_from,weakness,weakness_modifier,ability_name,ability_text,ability_type) VALUES ('sm35-10','Entei-GX','244',NULL,'Fire','180',NULL,NULL,'Water','Ã—2',NULL,NULL,NULL);</v>
      </c>
    </row>
    <row r="7650" spans="1:16" x14ac:dyDescent="0.25">
      <c r="A7650" t="s">
        <v>10258</v>
      </c>
      <c r="B7650" t="s">
        <v>10257</v>
      </c>
      <c r="C7650">
        <v>244</v>
      </c>
      <c r="D7650" t="s">
        <v>857</v>
      </c>
      <c r="F7650">
        <v>180</v>
      </c>
      <c r="G7650" t="s">
        <v>24</v>
      </c>
      <c r="J7650" t="s">
        <v>13</v>
      </c>
      <c r="K7650" t="s">
        <v>9</v>
      </c>
      <c r="P7650" t="str">
        <f t="shared" si="119"/>
        <v>INSERT INTO pokemon_cards (id,name,pokemon_id,level,primary_color,hp,secondary_color,evolve_from,weakness,weakness_modifier,ability_name,ability_text,ability_type) VALUES ('sm35-10a','Entei-GX','244',NULL,'Fire','180',NULL,NULL,'Water','Ã—2',NULL,NULL,NULL);</v>
      </c>
    </row>
    <row r="7651" spans="1:16" x14ac:dyDescent="0.25">
      <c r="A7651" t="s">
        <v>10259</v>
      </c>
      <c r="B7651" t="s">
        <v>2018</v>
      </c>
      <c r="C7651">
        <v>324</v>
      </c>
      <c r="D7651" t="s">
        <v>2019</v>
      </c>
      <c r="F7651">
        <v>110</v>
      </c>
      <c r="G7651" t="s">
        <v>24</v>
      </c>
      <c r="J7651" t="s">
        <v>13</v>
      </c>
      <c r="K7651" t="s">
        <v>9</v>
      </c>
      <c r="P7651" t="str">
        <f t="shared" si="119"/>
        <v>INSERT INTO pokemon_cards (id,name,pokemon_id,level,primary_color,hp,secondary_color,evolve_from,weakness,weakness_modifier,ability_name,ability_text,ability_type) VALUES ('sm35-11','Torkoal','324',NULL,'Fire','110',NULL,NULL,'Water','Ã—2',NULL,NULL,NULL);</v>
      </c>
    </row>
    <row r="7652" spans="1:16" x14ac:dyDescent="0.25">
      <c r="A7652" t="s">
        <v>10260</v>
      </c>
      <c r="B7652" t="s">
        <v>1177</v>
      </c>
      <c r="C7652">
        <v>636</v>
      </c>
      <c r="D7652" t="s">
        <v>1178</v>
      </c>
      <c r="F7652">
        <v>80</v>
      </c>
      <c r="G7652" t="s">
        <v>24</v>
      </c>
      <c r="J7652" t="s">
        <v>13</v>
      </c>
      <c r="K7652" t="s">
        <v>9</v>
      </c>
      <c r="P7652" t="str">
        <f t="shared" si="119"/>
        <v>INSERT INTO pokemon_cards (id,name,pokemon_id,level,primary_color,hp,secondary_color,evolve_from,weakness,weakness_modifier,ability_name,ability_text,ability_type) VALUES ('sm35-12','Larvesta','636',NULL,'Fire','80',NULL,NULL,'Water','Ã—2',NULL,NULL,NULL);</v>
      </c>
    </row>
    <row r="7653" spans="1:16" x14ac:dyDescent="0.25">
      <c r="A7653" t="s">
        <v>10261</v>
      </c>
      <c r="B7653" t="s">
        <v>1180</v>
      </c>
      <c r="C7653">
        <v>637</v>
      </c>
      <c r="D7653" t="s">
        <v>1181</v>
      </c>
      <c r="F7653">
        <v>120</v>
      </c>
      <c r="G7653" t="s">
        <v>24</v>
      </c>
      <c r="I7653" t="s">
        <v>1177</v>
      </c>
      <c r="J7653" t="s">
        <v>13</v>
      </c>
      <c r="K7653" t="s">
        <v>9</v>
      </c>
      <c r="L7653" t="s">
        <v>20787</v>
      </c>
      <c r="M7653" t="s">
        <v>20788</v>
      </c>
      <c r="N7653" t="s">
        <v>19150</v>
      </c>
      <c r="P7653" t="str">
        <f t="shared" si="119"/>
        <v>INSERT INTO pokemon_cards (id,name,pokemon_id,level,primary_color,hp,secondary_color,evolve_from,weakness,weakness_modifier,ability_name,ability_text,ability_type) VALUES ('sm35-13','Volcarona','637',NULL,'Fire','120',NULL,'Larvesta','Water','Ã—2','Heat Cyclone','Once during your turn (before your attack), you may have your opponent switch their Active PokÃ©mon with 1 of their Benched PokÃ©mon.','Ability');</v>
      </c>
    </row>
    <row r="7654" spans="1:16" x14ac:dyDescent="0.25">
      <c r="A7654" t="s">
        <v>10262</v>
      </c>
      <c r="B7654" t="s">
        <v>965</v>
      </c>
      <c r="C7654">
        <v>643</v>
      </c>
      <c r="D7654" t="s">
        <v>966</v>
      </c>
      <c r="F7654">
        <v>130</v>
      </c>
      <c r="G7654" t="s">
        <v>24</v>
      </c>
      <c r="J7654" t="s">
        <v>13</v>
      </c>
      <c r="K7654" t="s">
        <v>9</v>
      </c>
      <c r="P7654" t="str">
        <f t="shared" si="119"/>
        <v>INSERT INTO pokemon_cards (id,name,pokemon_id,level,primary_color,hp,secondary_color,evolve_from,weakness,weakness_modifier,ability_name,ability_text,ability_type) VALUES ('sm35-14','Reshiram','643',NULL,'Fire','130',NULL,NULL,'Water','Ã—2',NULL,NULL,NULL);</v>
      </c>
    </row>
    <row r="7655" spans="1:16" x14ac:dyDescent="0.25">
      <c r="A7655" t="s">
        <v>10263</v>
      </c>
      <c r="B7655" t="s">
        <v>7478</v>
      </c>
      <c r="C7655">
        <v>725</v>
      </c>
      <c r="D7655" t="s">
        <v>7479</v>
      </c>
      <c r="F7655">
        <v>60</v>
      </c>
      <c r="G7655" t="s">
        <v>24</v>
      </c>
      <c r="J7655" t="s">
        <v>13</v>
      </c>
      <c r="K7655" t="s">
        <v>9</v>
      </c>
      <c r="P7655" t="str">
        <f t="shared" si="119"/>
        <v>INSERT INTO pokemon_cards (id,name,pokemon_id,level,primary_color,hp,secondary_color,evolve_from,weakness,weakness_modifier,ability_name,ability_text,ability_type) VALUES ('sm35-15','Litten','725',NULL,'Fire','60',NULL,NULL,'Water','Ã—2',NULL,NULL,NULL);</v>
      </c>
    </row>
    <row r="7656" spans="1:16" x14ac:dyDescent="0.25">
      <c r="A7656" t="s">
        <v>10264</v>
      </c>
      <c r="B7656" t="s">
        <v>8874</v>
      </c>
      <c r="C7656">
        <v>726</v>
      </c>
      <c r="D7656" t="s">
        <v>8875</v>
      </c>
      <c r="F7656">
        <v>90</v>
      </c>
      <c r="G7656" t="s">
        <v>24</v>
      </c>
      <c r="I7656" t="s">
        <v>7478</v>
      </c>
      <c r="J7656" t="s">
        <v>13</v>
      </c>
      <c r="K7656" t="s">
        <v>9</v>
      </c>
      <c r="P7656" t="str">
        <f t="shared" si="119"/>
        <v>INSERT INTO pokemon_cards (id,name,pokemon_id,level,primary_color,hp,secondary_color,evolve_from,weakness,weakness_modifier,ability_name,ability_text,ability_type) VALUES ('sm35-16','Torracat','726',NULL,'Fire','90',NULL,'Litten','Water','Ã—2',NULL,NULL,NULL);</v>
      </c>
    </row>
    <row r="7657" spans="1:16" x14ac:dyDescent="0.25">
      <c r="A7657" t="s">
        <v>10265</v>
      </c>
      <c r="B7657" t="s">
        <v>8877</v>
      </c>
      <c r="C7657">
        <v>727</v>
      </c>
      <c r="D7657" t="s">
        <v>8878</v>
      </c>
      <c r="F7657">
        <v>170</v>
      </c>
      <c r="G7657" t="s">
        <v>24</v>
      </c>
      <c r="I7657" t="s">
        <v>8874</v>
      </c>
      <c r="J7657" t="s">
        <v>13</v>
      </c>
      <c r="K7657" t="s">
        <v>9</v>
      </c>
      <c r="P7657" t="str">
        <f t="shared" si="119"/>
        <v>INSERT INTO pokemon_cards (id,name,pokemon_id,level,primary_color,hp,secondary_color,evolve_from,weakness,weakness_modifier,ability_name,ability_text,ability_type) VALUES ('sm35-17','Incineroar','727',NULL,'Fire','170',NULL,'Torracat','Water','Ã—2',NULL,NULL,NULL);</v>
      </c>
    </row>
    <row r="7658" spans="1:16" x14ac:dyDescent="0.25">
      <c r="A7658" t="s">
        <v>10266</v>
      </c>
      <c r="B7658" t="s">
        <v>3131</v>
      </c>
      <c r="C7658">
        <v>158</v>
      </c>
      <c r="D7658" t="s">
        <v>3175</v>
      </c>
      <c r="F7658">
        <v>70</v>
      </c>
      <c r="G7658" t="s">
        <v>13</v>
      </c>
      <c r="J7658" t="s">
        <v>33</v>
      </c>
      <c r="K7658" t="s">
        <v>9</v>
      </c>
      <c r="P7658" t="str">
        <f t="shared" si="119"/>
        <v>INSERT INTO pokemon_cards (id,name,pokemon_id,level,primary_color,hp,secondary_color,evolve_from,weakness,weakness_modifier,ability_name,ability_text,ability_type) VALUES ('sm35-18','Totodile','158',NULL,'Water','70',NULL,NULL,'Grass','Ã—2',NULL,NULL,NULL);</v>
      </c>
    </row>
    <row r="7659" spans="1:16" x14ac:dyDescent="0.25">
      <c r="A7659" t="s">
        <v>10267</v>
      </c>
      <c r="B7659" t="s">
        <v>3098</v>
      </c>
      <c r="C7659">
        <v>159</v>
      </c>
      <c r="D7659" t="s">
        <v>3130</v>
      </c>
      <c r="F7659">
        <v>90</v>
      </c>
      <c r="G7659" t="s">
        <v>13</v>
      </c>
      <c r="I7659" t="s">
        <v>3131</v>
      </c>
      <c r="J7659" t="s">
        <v>33</v>
      </c>
      <c r="K7659" t="s">
        <v>9</v>
      </c>
      <c r="L7659" t="s">
        <v>19678</v>
      </c>
      <c r="M7659" t="s">
        <v>20789</v>
      </c>
      <c r="N7659" t="s">
        <v>19150</v>
      </c>
      <c r="P7659" t="str">
        <f t="shared" si="119"/>
        <v>INSERT INTO pokemon_cards (id,name,pokemon_id,level,primary_color,hp,secondary_color,evolve_from,weakness,weakness_modifier,ability_name,ability_text,ability_type) VALUES ('sm35-19','Croconaw','159',NULL,'Water','90',NULL,'Totodile','Grass','Ã—2','Plunge','Once during your turn (before your attack), if this PokÃ©mon is on your Bench, you may move all Energy from your Active PokÃ©mon to this PokÃ©mon. If you do, switch it with your Active PokÃ©mon.','Ability');</v>
      </c>
    </row>
    <row r="7660" spans="1:16" x14ac:dyDescent="0.25">
      <c r="A7660" t="s">
        <v>10268</v>
      </c>
      <c r="B7660" t="s">
        <v>3096</v>
      </c>
      <c r="C7660">
        <v>160</v>
      </c>
      <c r="D7660" t="s">
        <v>3097</v>
      </c>
      <c r="F7660">
        <v>160</v>
      </c>
      <c r="G7660" t="s">
        <v>13</v>
      </c>
      <c r="I7660" t="s">
        <v>3098</v>
      </c>
      <c r="J7660" t="s">
        <v>33</v>
      </c>
      <c r="K7660" t="s">
        <v>9</v>
      </c>
      <c r="P7660" t="str">
        <f t="shared" si="119"/>
        <v>INSERT INTO pokemon_cards (id,name,pokemon_id,level,primary_color,hp,secondary_color,evolve_from,weakness,weakness_modifier,ability_name,ability_text,ability_type) VALUES ('sm35-20','Feraligatr','160',NULL,'Water','160',NULL,'Croconaw','Grass','Ã—2',NULL,NULL,NULL);</v>
      </c>
    </row>
    <row r="7661" spans="1:16" x14ac:dyDescent="0.25">
      <c r="A7661" t="s">
        <v>10269</v>
      </c>
      <c r="B7661" t="s">
        <v>3699</v>
      </c>
      <c r="C7661">
        <v>211</v>
      </c>
      <c r="D7661" t="s">
        <v>3700</v>
      </c>
      <c r="F7661">
        <v>90</v>
      </c>
      <c r="G7661" t="s">
        <v>13</v>
      </c>
      <c r="J7661" t="s">
        <v>33</v>
      </c>
      <c r="K7661" t="s">
        <v>9</v>
      </c>
      <c r="P7661" t="str">
        <f t="shared" si="119"/>
        <v>INSERT INTO pokemon_cards (id,name,pokemon_id,level,primary_color,hp,secondary_color,evolve_from,weakness,weakness_modifier,ability_name,ability_text,ability_type) VALUES ('sm35-21','Qwilfish','211',NULL,'Water','90',NULL,NULL,'Grass','Ã—2',NULL,NULL,NULL);</v>
      </c>
    </row>
    <row r="7662" spans="1:16" x14ac:dyDescent="0.25">
      <c r="A7662" t="s">
        <v>10270</v>
      </c>
      <c r="B7662" t="s">
        <v>2193</v>
      </c>
      <c r="C7662">
        <v>418</v>
      </c>
      <c r="D7662" t="s">
        <v>2194</v>
      </c>
      <c r="F7662">
        <v>60</v>
      </c>
      <c r="G7662" t="s">
        <v>13</v>
      </c>
      <c r="J7662" t="s">
        <v>33</v>
      </c>
      <c r="K7662" t="s">
        <v>9</v>
      </c>
      <c r="P7662" t="str">
        <f t="shared" si="119"/>
        <v>INSERT INTO pokemon_cards (id,name,pokemon_id,level,primary_color,hp,secondary_color,evolve_from,weakness,weakness_modifier,ability_name,ability_text,ability_type) VALUES ('sm35-22','Buizel','418',NULL,'Water','60',NULL,NULL,'Grass','Ã—2',NULL,NULL,NULL);</v>
      </c>
    </row>
    <row r="7663" spans="1:16" x14ac:dyDescent="0.25">
      <c r="A7663" t="s">
        <v>10271</v>
      </c>
      <c r="B7663" t="s">
        <v>2196</v>
      </c>
      <c r="C7663">
        <v>419</v>
      </c>
      <c r="D7663" t="s">
        <v>2197</v>
      </c>
      <c r="F7663">
        <v>100</v>
      </c>
      <c r="G7663" t="s">
        <v>13</v>
      </c>
      <c r="I7663" t="s">
        <v>2193</v>
      </c>
      <c r="J7663" t="s">
        <v>33</v>
      </c>
      <c r="K7663" t="s">
        <v>9</v>
      </c>
      <c r="P7663" t="str">
        <f t="shared" si="119"/>
        <v>INSERT INTO pokemon_cards (id,name,pokemon_id,level,primary_color,hp,secondary_color,evolve_from,weakness,weakness_modifier,ability_name,ability_text,ability_type) VALUES ('sm35-23','Floatzel','419',NULL,'Water','100',NULL,'Buizel','Grass','Ã—2',NULL,NULL,NULL);</v>
      </c>
    </row>
    <row r="7664" spans="1:16" x14ac:dyDescent="0.25">
      <c r="A7664" t="s">
        <v>10272</v>
      </c>
      <c r="B7664" t="s">
        <v>2985</v>
      </c>
      <c r="C7664">
        <v>484</v>
      </c>
      <c r="D7664" t="s">
        <v>1309</v>
      </c>
      <c r="F7664">
        <v>130</v>
      </c>
      <c r="G7664" t="s">
        <v>13</v>
      </c>
      <c r="J7664" t="s">
        <v>33</v>
      </c>
      <c r="K7664" t="s">
        <v>9</v>
      </c>
      <c r="P7664" t="str">
        <f t="shared" si="119"/>
        <v>INSERT INTO pokemon_cards (id,name,pokemon_id,level,primary_color,hp,secondary_color,evolve_from,weakness,weakness_modifier,ability_name,ability_text,ability_type) VALUES ('sm35-24','Palkia','484',NULL,'Water','130',NULL,NULL,'Grass','Ã—2',NULL,NULL,NULL);</v>
      </c>
    </row>
    <row r="7665" spans="1:16" x14ac:dyDescent="0.25">
      <c r="A7665" t="s">
        <v>10273</v>
      </c>
      <c r="B7665" t="s">
        <v>2603</v>
      </c>
      <c r="C7665">
        <v>490</v>
      </c>
      <c r="D7665" t="s">
        <v>2604</v>
      </c>
      <c r="F7665">
        <v>60</v>
      </c>
      <c r="G7665" t="s">
        <v>13</v>
      </c>
      <c r="J7665" t="s">
        <v>33</v>
      </c>
      <c r="K7665" t="s">
        <v>9</v>
      </c>
      <c r="L7665" t="s">
        <v>20790</v>
      </c>
      <c r="M7665" t="s">
        <v>20791</v>
      </c>
      <c r="N7665" t="s">
        <v>19150</v>
      </c>
      <c r="P7665" t="str">
        <f t="shared" si="119"/>
        <v>INSERT INTO pokemon_cards (id,name,pokemon_id,level,primary_color,hp,secondary_color,evolve_from,weakness,weakness_modifier,ability_name,ability_text,ability_type) VALUES ('sm35-25','Manaphy','490',NULL,'Water','60',NULL,NULL,'Grass','Ã—2','Blessings of the Deep','Once during your turn (before your attack), you may heal 20 damage from 1 of your PokÃ©mon that has any Water Energy attached to it.','Ability');</v>
      </c>
    </row>
    <row r="7666" spans="1:16" x14ac:dyDescent="0.25">
      <c r="A7666" t="s">
        <v>10274</v>
      </c>
      <c r="B7666" t="s">
        <v>2398</v>
      </c>
      <c r="C7666">
        <v>647</v>
      </c>
      <c r="D7666" t="s">
        <v>1434</v>
      </c>
      <c r="F7666">
        <v>110</v>
      </c>
      <c r="G7666" t="s">
        <v>13</v>
      </c>
      <c r="J7666" t="s">
        <v>33</v>
      </c>
      <c r="K7666" t="s">
        <v>9</v>
      </c>
      <c r="P7666" t="str">
        <f t="shared" si="119"/>
        <v>INSERT INTO pokemon_cards (id,name,pokemon_id,level,primary_color,hp,secondary_color,evolve_from,weakness,weakness_modifier,ability_name,ability_text,ability_type) VALUES ('sm35-26','Keldeo','647',NULL,'Water','110',NULL,NULL,'Grass','Ã—2',NULL,NULL,NULL);</v>
      </c>
    </row>
    <row r="7667" spans="1:16" x14ac:dyDescent="0.25">
      <c r="A7667" t="s">
        <v>10275</v>
      </c>
      <c r="B7667" t="s">
        <v>10276</v>
      </c>
      <c r="C7667">
        <v>721</v>
      </c>
      <c r="D7667" t="s">
        <v>9070</v>
      </c>
      <c r="F7667">
        <v>130</v>
      </c>
      <c r="G7667" t="s">
        <v>13</v>
      </c>
      <c r="J7667" t="s">
        <v>15</v>
      </c>
      <c r="K7667" t="s">
        <v>9</v>
      </c>
      <c r="P7667" t="str">
        <f t="shared" si="119"/>
        <v>INSERT INTO pokemon_cards (id,name,pokemon_id,level,primary_color,hp,secondary_color,evolve_from,weakness,weakness_modifier,ability_name,ability_text,ability_type) VALUES ('sm35-27','Shining Volcanion','721',NULL,'Water','130',NULL,NULL,'Lightning','Ã—2',NULL,NULL,NULL);</v>
      </c>
    </row>
    <row r="7668" spans="1:16" x14ac:dyDescent="0.25">
      <c r="A7668" t="s">
        <v>10277</v>
      </c>
      <c r="B7668" t="s">
        <v>63</v>
      </c>
      <c r="C7668">
        <v>25</v>
      </c>
      <c r="D7668" t="s">
        <v>191</v>
      </c>
      <c r="F7668">
        <v>60</v>
      </c>
      <c r="G7668" t="s">
        <v>15</v>
      </c>
      <c r="J7668" t="s">
        <v>20</v>
      </c>
      <c r="K7668" t="s">
        <v>9</v>
      </c>
      <c r="P7668" t="str">
        <f t="shared" si="119"/>
        <v>INSERT INTO pokemon_cards (id,name,pokemon_id,level,primary_color,hp,secondary_color,evolve_from,weakness,weakness_modifier,ability_name,ability_text,ability_type) VALUES ('sm35-28','Pikachu','25',NULL,'Lightning','60',NULL,NULL,'Fighting','Ã—2',NULL,NULL,NULL);</v>
      </c>
    </row>
    <row r="7669" spans="1:16" x14ac:dyDescent="0.25">
      <c r="A7669" t="s">
        <v>10278</v>
      </c>
      <c r="B7669" t="s">
        <v>9581</v>
      </c>
      <c r="C7669">
        <v>26</v>
      </c>
      <c r="D7669" t="s">
        <v>62</v>
      </c>
      <c r="F7669">
        <v>210</v>
      </c>
      <c r="G7669" t="s">
        <v>15</v>
      </c>
      <c r="I7669" t="s">
        <v>63</v>
      </c>
      <c r="J7669" t="s">
        <v>20</v>
      </c>
      <c r="K7669" t="s">
        <v>9</v>
      </c>
      <c r="P7669" t="str">
        <f t="shared" si="119"/>
        <v>INSERT INTO pokemon_cards (id,name,pokemon_id,level,primary_color,hp,secondary_color,evolve_from,weakness,weakness_modifier,ability_name,ability_text,ability_type) VALUES ('sm35-29','Raichu-GX','26',NULL,'Lightning','210',NULL,'Pikachu','Fighting','Ã—2',NULL,NULL,NULL);</v>
      </c>
    </row>
    <row r="7670" spans="1:16" x14ac:dyDescent="0.25">
      <c r="A7670" t="s">
        <v>10279</v>
      </c>
      <c r="B7670" t="s">
        <v>89</v>
      </c>
      <c r="C7670">
        <v>100</v>
      </c>
      <c r="D7670" t="s">
        <v>214</v>
      </c>
      <c r="F7670">
        <v>60</v>
      </c>
      <c r="G7670" t="s">
        <v>15</v>
      </c>
      <c r="J7670" t="s">
        <v>20</v>
      </c>
      <c r="K7670" t="s">
        <v>9</v>
      </c>
      <c r="P7670" t="str">
        <f t="shared" si="119"/>
        <v>INSERT INTO pokemon_cards (id,name,pokemon_id,level,primary_color,hp,secondary_color,evolve_from,weakness,weakness_modifier,ability_name,ability_text,ability_type) VALUES ('sm35-30','Voltorb','100',NULL,'Lightning','60',NULL,NULL,'Fighting','Ã—2',NULL,NULL,NULL);</v>
      </c>
    </row>
    <row r="7671" spans="1:16" x14ac:dyDescent="0.25">
      <c r="A7671" t="s">
        <v>10280</v>
      </c>
      <c r="B7671" t="s">
        <v>87</v>
      </c>
      <c r="C7671">
        <v>101</v>
      </c>
      <c r="D7671" t="s">
        <v>88</v>
      </c>
      <c r="F7671">
        <v>90</v>
      </c>
      <c r="G7671" t="s">
        <v>15</v>
      </c>
      <c r="I7671" t="s">
        <v>89</v>
      </c>
      <c r="J7671" t="s">
        <v>20</v>
      </c>
      <c r="K7671" t="s">
        <v>9</v>
      </c>
      <c r="P7671" t="str">
        <f t="shared" si="119"/>
        <v>INSERT INTO pokemon_cards (id,name,pokemon_id,level,primary_color,hp,secondary_color,evolve_from,weakness,weakness_modifier,ability_name,ability_text,ability_type) VALUES ('sm35-31','Electrode','101',NULL,'Lightning','90',NULL,'Voltorb','Fighting','Ã—2',NULL,NULL,NULL);</v>
      </c>
    </row>
    <row r="7672" spans="1:16" x14ac:dyDescent="0.25">
      <c r="A7672" t="s">
        <v>10281</v>
      </c>
      <c r="B7672" t="s">
        <v>3186</v>
      </c>
      <c r="C7672">
        <v>243</v>
      </c>
      <c r="D7672" t="s">
        <v>2045</v>
      </c>
      <c r="F7672">
        <v>120</v>
      </c>
      <c r="G7672" t="s">
        <v>15</v>
      </c>
      <c r="J7672" t="s">
        <v>20</v>
      </c>
      <c r="K7672" t="s">
        <v>9</v>
      </c>
      <c r="P7672" t="str">
        <f t="shared" si="119"/>
        <v>INSERT INTO pokemon_cards (id,name,pokemon_id,level,primary_color,hp,secondary_color,evolve_from,weakness,weakness_modifier,ability_name,ability_text,ability_type) VALUES ('sm35-32','Raikou','243',NULL,'Lightning','120',NULL,NULL,'Fighting','Ã—2',NULL,NULL,NULL);</v>
      </c>
    </row>
    <row r="7673" spans="1:16" x14ac:dyDescent="0.25">
      <c r="A7673" t="s">
        <v>10282</v>
      </c>
      <c r="B7673" t="s">
        <v>1437</v>
      </c>
      <c r="C7673">
        <v>311</v>
      </c>
      <c r="D7673" t="s">
        <v>1438</v>
      </c>
      <c r="F7673">
        <v>70</v>
      </c>
      <c r="G7673" t="s">
        <v>15</v>
      </c>
      <c r="J7673" t="s">
        <v>20</v>
      </c>
      <c r="K7673" t="s">
        <v>9</v>
      </c>
      <c r="P7673" t="str">
        <f t="shared" si="119"/>
        <v>INSERT INTO pokemon_cards (id,name,pokemon_id,level,primary_color,hp,secondary_color,evolve_from,weakness,weakness_modifier,ability_name,ability_text,ability_type) VALUES ('sm35-33','Plusle','311',NULL,'Lightning','70',NULL,NULL,'Fighting','Ã—2',NULL,NULL,NULL);</v>
      </c>
    </row>
    <row r="7674" spans="1:16" x14ac:dyDescent="0.25">
      <c r="A7674" t="s">
        <v>10283</v>
      </c>
      <c r="B7674" t="s">
        <v>1440</v>
      </c>
      <c r="C7674">
        <v>312</v>
      </c>
      <c r="D7674" t="s">
        <v>1441</v>
      </c>
      <c r="F7674">
        <v>70</v>
      </c>
      <c r="G7674" t="s">
        <v>15</v>
      </c>
      <c r="J7674" t="s">
        <v>20</v>
      </c>
      <c r="K7674" t="s">
        <v>9</v>
      </c>
      <c r="P7674" t="str">
        <f t="shared" si="119"/>
        <v>INSERT INTO pokemon_cards (id,name,pokemon_id,level,primary_color,hp,secondary_color,evolve_from,weakness,weakness_modifier,ability_name,ability_text,ability_type) VALUES ('sm35-34','Minun','312',NULL,'Lightning','70',NULL,NULL,'Fighting','Ã—2',NULL,NULL,NULL);</v>
      </c>
    </row>
    <row r="7675" spans="1:16" x14ac:dyDescent="0.25">
      <c r="A7675" t="s">
        <v>10284</v>
      </c>
      <c r="B7675" t="s">
        <v>1014</v>
      </c>
      <c r="C7675">
        <v>644</v>
      </c>
      <c r="D7675" t="s">
        <v>1015</v>
      </c>
      <c r="F7675">
        <v>130</v>
      </c>
      <c r="G7675" t="s">
        <v>15</v>
      </c>
      <c r="J7675" t="s">
        <v>20</v>
      </c>
      <c r="K7675" t="s">
        <v>9</v>
      </c>
      <c r="P7675" t="str">
        <f t="shared" si="119"/>
        <v>INSERT INTO pokemon_cards (id,name,pokemon_id,level,primary_color,hp,secondary_color,evolve_from,weakness,weakness_modifier,ability_name,ability_text,ability_type) VALUES ('sm35-35','Zekrom','644',NULL,'Lightning','130',NULL,NULL,'Fighting','Ã—2',NULL,NULL,NULL);</v>
      </c>
    </row>
    <row r="7676" spans="1:16" x14ac:dyDescent="0.25">
      <c r="A7676" t="s">
        <v>10285</v>
      </c>
      <c r="B7676" t="s">
        <v>433</v>
      </c>
      <c r="C7676">
        <v>23</v>
      </c>
      <c r="D7676" t="s">
        <v>483</v>
      </c>
      <c r="F7676">
        <v>70</v>
      </c>
      <c r="G7676" t="s">
        <v>7</v>
      </c>
      <c r="J7676" t="s">
        <v>7</v>
      </c>
      <c r="K7676" t="s">
        <v>9</v>
      </c>
      <c r="P7676" t="str">
        <f t="shared" si="119"/>
        <v>INSERT INTO pokemon_cards (id,name,pokemon_id,level,primary_color,hp,secondary_color,evolve_from,weakness,weakness_modifier,ability_name,ability_text,ability_type) VALUES ('sm35-36','Ekans','23',NULL,'Psychic','70',NULL,NULL,'Psychic','Ã—2',NULL,NULL,NULL);</v>
      </c>
    </row>
    <row r="7677" spans="1:16" x14ac:dyDescent="0.25">
      <c r="A7677" t="s">
        <v>10286</v>
      </c>
      <c r="B7677" t="s">
        <v>431</v>
      </c>
      <c r="C7677">
        <v>24</v>
      </c>
      <c r="D7677" t="s">
        <v>432</v>
      </c>
      <c r="F7677">
        <v>120</v>
      </c>
      <c r="G7677" t="s">
        <v>7</v>
      </c>
      <c r="I7677" t="s">
        <v>433</v>
      </c>
      <c r="J7677" t="s">
        <v>7</v>
      </c>
      <c r="K7677" t="s">
        <v>9</v>
      </c>
      <c r="L7677" t="s">
        <v>20164</v>
      </c>
      <c r="M7677" t="s">
        <v>22774</v>
      </c>
      <c r="N7677" t="s">
        <v>19150</v>
      </c>
      <c r="P7677" t="str">
        <f t="shared" si="119"/>
        <v>INSERT INTO pokemon_cards (id,name,pokemon_id,level,primary_color,hp,secondary_color,evolve_from,weakness,weakness_modifier,ability_name,ability_text,ability_type) VALUES ('sm35-37','Arbok','24',NULL,'Psychic','120',NULL,'Ekans','Psychic','Ã—2','Intimidating Pattern','As long as this PokÃ©mon is your Active PokÃ©mon, your opponent''s Active PokÃ©mon''s attacks do 30 less damage (before applying Weakness and Resistance).','Ability');</v>
      </c>
    </row>
    <row r="7678" spans="1:16" x14ac:dyDescent="0.25">
      <c r="A7678" t="s">
        <v>10287</v>
      </c>
      <c r="B7678" t="s">
        <v>120</v>
      </c>
      <c r="C7678">
        <v>124</v>
      </c>
      <c r="D7678" t="s">
        <v>121</v>
      </c>
      <c r="F7678">
        <v>90</v>
      </c>
      <c r="G7678" t="s">
        <v>7</v>
      </c>
      <c r="J7678" t="s">
        <v>7</v>
      </c>
      <c r="K7678" t="s">
        <v>9</v>
      </c>
      <c r="P7678" t="str">
        <f t="shared" si="119"/>
        <v>INSERT INTO pokemon_cards (id,name,pokemon_id,level,primary_color,hp,secondary_color,evolve_from,weakness,weakness_modifier,ability_name,ability_text,ability_type) VALUES ('sm35-38','Jynx','124',NULL,'Psychic','90',NULL,NULL,'Psychic','Ã—2',NULL,NULL,NULL);</v>
      </c>
    </row>
    <row r="7679" spans="1:16" x14ac:dyDescent="0.25">
      <c r="A7679" t="s">
        <v>10288</v>
      </c>
      <c r="B7679" t="s">
        <v>9593</v>
      </c>
      <c r="C7679">
        <v>150</v>
      </c>
      <c r="D7679" t="s">
        <v>47</v>
      </c>
      <c r="F7679">
        <v>190</v>
      </c>
      <c r="G7679" t="s">
        <v>7</v>
      </c>
      <c r="J7679" t="s">
        <v>7</v>
      </c>
      <c r="K7679" t="s">
        <v>9</v>
      </c>
      <c r="P7679" t="str">
        <f t="shared" si="119"/>
        <v>INSERT INTO pokemon_cards (id,name,pokemon_id,level,primary_color,hp,secondary_color,evolve_from,weakness,weakness_modifier,ability_name,ability_text,ability_type) VALUES ('sm35-39','Mewtwo-GX','150',NULL,'Psychic','190',NULL,NULL,'Psychic','Ã—2',NULL,NULL,NULL);</v>
      </c>
    </row>
    <row r="7680" spans="1:16" x14ac:dyDescent="0.25">
      <c r="A7680" t="s">
        <v>10289</v>
      </c>
      <c r="B7680" t="s">
        <v>10290</v>
      </c>
      <c r="C7680">
        <v>150</v>
      </c>
      <c r="D7680" t="s">
        <v>813</v>
      </c>
      <c r="F7680">
        <v>30</v>
      </c>
      <c r="G7680" t="s">
        <v>7</v>
      </c>
      <c r="J7680" t="s">
        <v>7</v>
      </c>
      <c r="K7680" t="s">
        <v>9</v>
      </c>
      <c r="P7680" t="str">
        <f t="shared" si="119"/>
        <v>INSERT INTO pokemon_cards (id,name,pokemon_id,level,primary_color,hp,secondary_color,evolve_from,weakness,weakness_modifier,ability_name,ability_text,ability_type) VALUES ('sm35-40','Shining Mew','150',NULL,'Psychic','30',NULL,NULL,'Psychic','Ã—2',NULL,NULL,NULL);</v>
      </c>
    </row>
    <row r="7681" spans="1:16" x14ac:dyDescent="0.25">
      <c r="A7681" t="s">
        <v>10291</v>
      </c>
      <c r="B7681" t="s">
        <v>3757</v>
      </c>
      <c r="C7681">
        <v>381</v>
      </c>
      <c r="D7681" t="s">
        <v>2848</v>
      </c>
      <c r="F7681">
        <v>110</v>
      </c>
      <c r="G7681" t="s">
        <v>7</v>
      </c>
      <c r="J7681" t="s">
        <v>7</v>
      </c>
      <c r="K7681" t="s">
        <v>9</v>
      </c>
      <c r="P7681" t="str">
        <f t="shared" si="119"/>
        <v>INSERT INTO pokemon_cards (id,name,pokemon_id,level,primary_color,hp,secondary_color,evolve_from,weakness,weakness_modifier,ability_name,ability_text,ability_type) VALUES ('sm35-41','Latios','381',NULL,'Psychic','110',NULL,NULL,'Psychic','Ã—2',NULL,NULL,NULL);</v>
      </c>
    </row>
    <row r="7682" spans="1:16" x14ac:dyDescent="0.25">
      <c r="A7682" t="s">
        <v>10292</v>
      </c>
      <c r="B7682" t="s">
        <v>10293</v>
      </c>
      <c r="C7682">
        <v>385</v>
      </c>
      <c r="D7682" t="s">
        <v>1290</v>
      </c>
      <c r="F7682">
        <v>70</v>
      </c>
      <c r="G7682" t="s">
        <v>7</v>
      </c>
      <c r="J7682" t="s">
        <v>7</v>
      </c>
      <c r="K7682" t="s">
        <v>9</v>
      </c>
      <c r="P7682" t="str">
        <f t="shared" si="119"/>
        <v>INSERT INTO pokemon_cards (id,name,pokemon_id,level,primary_color,hp,secondary_color,evolve_from,weakness,weakness_modifier,ability_name,ability_text,ability_type) VALUES ('sm35-42','Shining Jirachi','385',NULL,'Psychic','70',NULL,NULL,'Psychic','Ã—2',NULL,NULL,NULL);</v>
      </c>
    </row>
    <row r="7683" spans="1:16" x14ac:dyDescent="0.25">
      <c r="A7683" t="s">
        <v>10294</v>
      </c>
      <c r="B7683" t="s">
        <v>1255</v>
      </c>
      <c r="C7683">
        <v>622</v>
      </c>
      <c r="D7683" t="s">
        <v>1256</v>
      </c>
      <c r="F7683">
        <v>90</v>
      </c>
      <c r="G7683" t="s">
        <v>7</v>
      </c>
      <c r="J7683" t="s">
        <v>896</v>
      </c>
      <c r="K7683" t="s">
        <v>9</v>
      </c>
      <c r="P7683" t="str">
        <f t="shared" ref="P7683:P7746" si="120">CONCATENATE(
    "INSERT INTO pokemon_cards (",
    _xlfn.TEXTJOIN(",", TRUE, A$1, B$1, C$1, E$1, G$1, F$1, H$1, I$1, J$1, K$1, L$1, M$1, N$1),
    ") VALUES (",
    _xlfn.TEXTJOIN(",", FALSE,
        IF(A7683&lt;&gt;"", "'" &amp; A7683 &amp; "'", "NULL"),
        IF(B7683&lt;&gt;"", "'" &amp; B7683 &amp; "'", "NULL"),
        IF(C7683&lt;&gt;"", "'" &amp; C7683 &amp; "'", "NULL"),
        IF(E7683&lt;&gt;"", "'" &amp; E7683 &amp; "'", "NULL"),
        IF(G7683&lt;&gt;"", "'" &amp; G7683 &amp; "'", "NULL"),
        IF(F7683&lt;&gt;"", "'" &amp; F7683 &amp; "'", "NULL"),
        IF(H7683&lt;&gt;"", "'" &amp; H7683 &amp; "'", "NULL"),
        IF(I7683&lt;&gt;"", "'" &amp; I7683 &amp; "'", "NULL"),
        IF(J7683&lt;&gt;"", "'" &amp; J7683 &amp; "'", "NULL"),
        IF(K7683&lt;&gt;"", "'" &amp; K7683 &amp; "'", "NULL"),
        IF(L7683&lt;&gt;"", "'" &amp; L7683 &amp; "'", "NULL"),
        IF(M7683&lt;&gt;"", "'" &amp; M7683 &amp; "'", "NULL"),
        IF(N7683&lt;&gt;"", "'" &amp; N7683 &amp; "'", "NULL")
    ),
    ");"
)</f>
        <v>INSERT INTO pokemon_cards (id,name,pokemon_id,level,primary_color,hp,secondary_color,evolve_from,weakness,weakness_modifier,ability_name,ability_text,ability_type) VALUES ('sm35-43','Golett','622',NULL,'Psychic','90',NULL,NULL,'Darkness','Ã—2',NULL,NULL,NULL);</v>
      </c>
    </row>
    <row r="7684" spans="1:16" x14ac:dyDescent="0.25">
      <c r="A7684" t="s">
        <v>10295</v>
      </c>
      <c r="B7684" t="s">
        <v>1258</v>
      </c>
      <c r="C7684">
        <v>623</v>
      </c>
      <c r="D7684" t="s">
        <v>1259</v>
      </c>
      <c r="F7684">
        <v>140</v>
      </c>
      <c r="G7684" t="s">
        <v>7</v>
      </c>
      <c r="I7684" t="s">
        <v>1255</v>
      </c>
      <c r="J7684" t="s">
        <v>896</v>
      </c>
      <c r="K7684" t="s">
        <v>9</v>
      </c>
      <c r="P7684" t="str">
        <f t="shared" si="120"/>
        <v>INSERT INTO pokemon_cards (id,name,pokemon_id,level,primary_color,hp,secondary_color,evolve_from,weakness,weakness_modifier,ability_name,ability_text,ability_type) VALUES ('sm35-44','Golurk','623',NULL,'Psychic','140',NULL,'Golett','Darkness','Ã—2',NULL,NULL,NULL);</v>
      </c>
    </row>
    <row r="7685" spans="1:16" x14ac:dyDescent="0.25">
      <c r="A7685" t="s">
        <v>10296</v>
      </c>
      <c r="B7685" t="s">
        <v>9139</v>
      </c>
      <c r="C7685">
        <v>802</v>
      </c>
      <c r="D7685" t="s">
        <v>9140</v>
      </c>
      <c r="F7685">
        <v>70</v>
      </c>
      <c r="G7685" t="s">
        <v>7</v>
      </c>
      <c r="J7685" t="s">
        <v>896</v>
      </c>
      <c r="K7685" t="s">
        <v>9</v>
      </c>
      <c r="L7685" t="s">
        <v>20427</v>
      </c>
      <c r="M7685" t="s">
        <v>20792</v>
      </c>
      <c r="N7685" t="s">
        <v>19150</v>
      </c>
      <c r="P7685" t="str">
        <f t="shared" si="120"/>
        <v>INSERT INTO pokemon_cards (id,name,pokemon_id,level,primary_color,hp,secondary_color,evolve_from,weakness,weakness_modifier,ability_name,ability_text,ability_type) VALUES ('sm35-45','Marshadow','802',NULL,'Psychic','70',NULL,NULL,'Darkness','Ã—2','Let Loose','When you play this PokÃ©mon from your hand onto your Bench during your turn, you may have each player shuffle their hand into their deck and draw 4 cards.','Ability');</v>
      </c>
    </row>
    <row r="7686" spans="1:16" x14ac:dyDescent="0.25">
      <c r="A7686" t="s">
        <v>10297</v>
      </c>
      <c r="B7686" t="s">
        <v>1521</v>
      </c>
      <c r="C7686">
        <v>618</v>
      </c>
      <c r="D7686" t="s">
        <v>1522</v>
      </c>
      <c r="F7686">
        <v>110</v>
      </c>
      <c r="G7686" t="s">
        <v>20</v>
      </c>
      <c r="J7686" t="s">
        <v>33</v>
      </c>
      <c r="K7686" t="s">
        <v>9</v>
      </c>
      <c r="P7686" t="str">
        <f t="shared" si="120"/>
        <v>INSERT INTO pokemon_cards (id,name,pokemon_id,level,primary_color,hp,secondary_color,evolve_from,weakness,weakness_modifier,ability_name,ability_text,ability_type) VALUES ('sm35-46','Stunfisk','618',NULL,'Fighting','110',NULL,NULL,'Grass','Ã—2',NULL,NULL,NULL);</v>
      </c>
    </row>
    <row r="7687" spans="1:16" x14ac:dyDescent="0.25">
      <c r="A7687" t="s">
        <v>10298</v>
      </c>
      <c r="B7687" t="s">
        <v>1531</v>
      </c>
      <c r="C7687">
        <v>442</v>
      </c>
      <c r="D7687" t="s">
        <v>1532</v>
      </c>
      <c r="F7687">
        <v>60</v>
      </c>
      <c r="G7687" t="s">
        <v>896</v>
      </c>
      <c r="L7687" t="s">
        <v>20793</v>
      </c>
      <c r="M7687" t="s">
        <v>21885</v>
      </c>
      <c r="N7687" t="s">
        <v>19150</v>
      </c>
      <c r="P7687" t="str">
        <f t="shared" si="120"/>
        <v>INSERT INTO pokemon_cards (id,name,pokemon_id,level,primary_color,hp,secondary_color,evolve_from,weakness,weakness_modifier,ability_name,ability_text,ability_type) VALUES ('sm35-47','Spiritomb','442',NULL,'Darkness','60',NULL,NULL,NULL,NULL,'Cursed Whirlpool','As long as this PokÃ©mon is your Active PokÃ©mon, your opponent''s Active PokÃ©mon can''t retreat.','Ability');</v>
      </c>
    </row>
    <row r="7688" spans="1:16" x14ac:dyDescent="0.25">
      <c r="A7688" t="s">
        <v>10299</v>
      </c>
      <c r="B7688" t="s">
        <v>1069</v>
      </c>
      <c r="C7688">
        <v>509</v>
      </c>
      <c r="D7688" t="s">
        <v>1070</v>
      </c>
      <c r="F7688">
        <v>60</v>
      </c>
      <c r="G7688" t="s">
        <v>896</v>
      </c>
      <c r="J7688" t="s">
        <v>20</v>
      </c>
      <c r="K7688" t="s">
        <v>9</v>
      </c>
      <c r="P7688" t="str">
        <f t="shared" si="120"/>
        <v>INSERT INTO pokemon_cards (id,name,pokemon_id,level,primary_color,hp,secondary_color,evolve_from,weakness,weakness_modifier,ability_name,ability_text,ability_type) VALUES ('sm35-48','Purrloin','509',NULL,'Darkness','60',NULL,NULL,'Fighting','Ã—2',NULL,NULL,NULL);</v>
      </c>
    </row>
    <row r="7689" spans="1:16" x14ac:dyDescent="0.25">
      <c r="A7689" t="s">
        <v>10300</v>
      </c>
      <c r="B7689" t="s">
        <v>1072</v>
      </c>
      <c r="C7689">
        <v>510</v>
      </c>
      <c r="D7689" t="s">
        <v>1073</v>
      </c>
      <c r="F7689">
        <v>90</v>
      </c>
      <c r="G7689" t="s">
        <v>896</v>
      </c>
      <c r="I7689" t="s">
        <v>1069</v>
      </c>
      <c r="J7689" t="s">
        <v>20</v>
      </c>
      <c r="K7689" t="s">
        <v>9</v>
      </c>
      <c r="P7689" t="str">
        <f t="shared" si="120"/>
        <v>INSERT INTO pokemon_cards (id,name,pokemon_id,level,primary_color,hp,secondary_color,evolve_from,weakness,weakness_modifier,ability_name,ability_text,ability_type) VALUES ('sm35-49','Liepard','510',NULL,'Darkness','90',NULL,'Purrloin','Fighting','Ã—2',NULL,NULL,NULL);</v>
      </c>
    </row>
    <row r="7690" spans="1:16" x14ac:dyDescent="0.25">
      <c r="A7690" t="s">
        <v>10301</v>
      </c>
      <c r="B7690" t="s">
        <v>1075</v>
      </c>
      <c r="C7690">
        <v>559</v>
      </c>
      <c r="D7690" t="s">
        <v>1076</v>
      </c>
      <c r="F7690">
        <v>60</v>
      </c>
      <c r="G7690" t="s">
        <v>896</v>
      </c>
      <c r="J7690" t="s">
        <v>20</v>
      </c>
      <c r="K7690" t="s">
        <v>9</v>
      </c>
      <c r="P7690" t="str">
        <f t="shared" si="120"/>
        <v>INSERT INTO pokemon_cards (id,name,pokemon_id,level,primary_color,hp,secondary_color,evolve_from,weakness,weakness_modifier,ability_name,ability_text,ability_type) VALUES ('sm35-50','Scraggy','559',NULL,'Darkness','60',NULL,NULL,'Fighting','Ã—2',NULL,NULL,NULL);</v>
      </c>
    </row>
    <row r="7691" spans="1:16" x14ac:dyDescent="0.25">
      <c r="A7691" t="s">
        <v>10302</v>
      </c>
      <c r="B7691" t="s">
        <v>1078</v>
      </c>
      <c r="C7691">
        <v>560</v>
      </c>
      <c r="D7691" t="s">
        <v>1079</v>
      </c>
      <c r="F7691">
        <v>110</v>
      </c>
      <c r="G7691" t="s">
        <v>896</v>
      </c>
      <c r="I7691" t="s">
        <v>1075</v>
      </c>
      <c r="J7691" t="s">
        <v>20</v>
      </c>
      <c r="K7691" t="s">
        <v>9</v>
      </c>
      <c r="P7691" t="str">
        <f t="shared" si="120"/>
        <v>INSERT INTO pokemon_cards (id,name,pokemon_id,level,primary_color,hp,secondary_color,evolve_from,weakness,weakness_modifier,ability_name,ability_text,ability_type) VALUES ('sm35-51','Scrafty','560',NULL,'Darkness','110',NULL,'Scraggy','Fighting','Ã—2',NULL,NULL,NULL);</v>
      </c>
    </row>
    <row r="7692" spans="1:16" x14ac:dyDescent="0.25">
      <c r="A7692" t="s">
        <v>10303</v>
      </c>
      <c r="B7692" t="s">
        <v>1081</v>
      </c>
      <c r="C7692">
        <v>570</v>
      </c>
      <c r="D7692" t="s">
        <v>1082</v>
      </c>
      <c r="F7692">
        <v>60</v>
      </c>
      <c r="G7692" t="s">
        <v>896</v>
      </c>
      <c r="J7692" t="s">
        <v>20</v>
      </c>
      <c r="K7692" t="s">
        <v>9</v>
      </c>
      <c r="P7692" t="str">
        <f t="shared" si="120"/>
        <v>INSERT INTO pokemon_cards (id,name,pokemon_id,level,primary_color,hp,secondary_color,evolve_from,weakness,weakness_modifier,ability_name,ability_text,ability_type) VALUES ('sm35-52','Zorua','570',NULL,'Darkness','60',NULL,NULL,'Fighting','Ã—2',NULL,NULL,NULL);</v>
      </c>
    </row>
    <row r="7693" spans="1:16" x14ac:dyDescent="0.25">
      <c r="A7693" t="s">
        <v>10304</v>
      </c>
      <c r="B7693" t="s">
        <v>10305</v>
      </c>
      <c r="C7693">
        <v>571</v>
      </c>
      <c r="D7693" t="s">
        <v>1085</v>
      </c>
      <c r="F7693">
        <v>210</v>
      </c>
      <c r="G7693" t="s">
        <v>896</v>
      </c>
      <c r="I7693" t="s">
        <v>1081</v>
      </c>
      <c r="J7693" t="s">
        <v>20</v>
      </c>
      <c r="K7693" t="s">
        <v>9</v>
      </c>
      <c r="L7693" t="s">
        <v>20794</v>
      </c>
      <c r="M7693" t="s">
        <v>20795</v>
      </c>
      <c r="N7693" t="s">
        <v>19150</v>
      </c>
      <c r="P7693" t="str">
        <f t="shared" si="120"/>
        <v>INSERT INTO pokemon_cards (id,name,pokemon_id,level,primary_color,hp,secondary_color,evolve_from,weakness,weakness_modifier,ability_name,ability_text,ability_type) VALUES ('sm35-53','Zoroark-GX','571',NULL,'Darkness','210',NULL,'Zorua','Fighting','Ã—2','Trade','Once during your turn (before your attack), you may discard a card from your hand. If you do, draw 2 cards.','Ability');</v>
      </c>
    </row>
    <row r="7694" spans="1:16" x14ac:dyDescent="0.25">
      <c r="A7694" t="s">
        <v>10306</v>
      </c>
      <c r="B7694" t="s">
        <v>3018</v>
      </c>
      <c r="C7694">
        <v>717</v>
      </c>
      <c r="D7694" t="s">
        <v>3019</v>
      </c>
      <c r="F7694">
        <v>120</v>
      </c>
      <c r="G7694" t="s">
        <v>896</v>
      </c>
      <c r="J7694" t="s">
        <v>15</v>
      </c>
      <c r="K7694" t="s">
        <v>9</v>
      </c>
      <c r="P7694" t="str">
        <f t="shared" si="120"/>
        <v>INSERT INTO pokemon_cards (id,name,pokemon_id,level,primary_color,hp,secondary_color,evolve_from,weakness,weakness_modifier,ability_name,ability_text,ability_type) VALUES ('sm35-54','Yveltal','717',NULL,'Darkness','120',NULL,NULL,'Lightning','Ã—2',NULL,NULL,NULL);</v>
      </c>
    </row>
    <row r="7695" spans="1:16" x14ac:dyDescent="0.25">
      <c r="A7695" t="s">
        <v>10307</v>
      </c>
      <c r="B7695" t="s">
        <v>9463</v>
      </c>
      <c r="C7695">
        <v>720</v>
      </c>
      <c r="D7695" t="s">
        <v>9464</v>
      </c>
      <c r="F7695">
        <v>120</v>
      </c>
      <c r="G7695" t="s">
        <v>896</v>
      </c>
      <c r="J7695" t="s">
        <v>20</v>
      </c>
      <c r="K7695" t="s">
        <v>9</v>
      </c>
      <c r="L7695" t="s">
        <v>20796</v>
      </c>
      <c r="M7695" t="s">
        <v>22718</v>
      </c>
      <c r="N7695" t="s">
        <v>19150</v>
      </c>
      <c r="P7695" t="str">
        <f t="shared" si="120"/>
        <v>INSERT INTO pokemon_cards (id,name,pokemon_id,level,primary_color,hp,secondary_color,evolve_from,weakness,weakness_modifier,ability_name,ability_text,ability_type) VALUES ('sm35-55','Hoopa','720',NULL,'Darkness','120',NULL,NULL,'Fighting','Ã—2','Scoundrel Guard','Prevent all effects of attacks, including damage, done to this PokÃ©mon by your opponent''s PokÃ©mon-GX or PokÃ©mon-EX.','Ability');</v>
      </c>
    </row>
    <row r="7696" spans="1:16" x14ac:dyDescent="0.25">
      <c r="A7696" t="s">
        <v>10308</v>
      </c>
      <c r="B7696" t="s">
        <v>10309</v>
      </c>
      <c r="C7696">
        <v>384</v>
      </c>
      <c r="D7696" t="s">
        <v>1547</v>
      </c>
      <c r="F7696">
        <v>120</v>
      </c>
      <c r="G7696" t="s">
        <v>1297</v>
      </c>
      <c r="J7696" t="s">
        <v>3060</v>
      </c>
      <c r="K7696" t="s">
        <v>9</v>
      </c>
      <c r="P7696" t="str">
        <f t="shared" si="120"/>
        <v>INSERT INTO pokemon_cards (id,name,pokemon_id,level,primary_color,hp,secondary_color,evolve_from,weakness,weakness_modifier,ability_name,ability_text,ability_type) VALUES ('sm35-56','Shining Rayquaza','384',NULL,'Dragon','120',NULL,NULL,'Fairy','Ã—2',NULL,NULL,NULL);</v>
      </c>
    </row>
    <row r="7697" spans="1:16" x14ac:dyDescent="0.25">
      <c r="A7697" t="s">
        <v>10310</v>
      </c>
      <c r="B7697" t="s">
        <v>10311</v>
      </c>
      <c r="C7697">
        <v>493</v>
      </c>
      <c r="D7697" t="s">
        <v>4305</v>
      </c>
      <c r="F7697">
        <v>130</v>
      </c>
      <c r="G7697" t="s">
        <v>19</v>
      </c>
      <c r="J7697" t="s">
        <v>20</v>
      </c>
      <c r="K7697" t="s">
        <v>9</v>
      </c>
      <c r="L7697" t="s">
        <v>20797</v>
      </c>
      <c r="M7697" t="s">
        <v>22775</v>
      </c>
      <c r="N7697" t="s">
        <v>19150</v>
      </c>
      <c r="P7697" t="str">
        <f t="shared" si="120"/>
        <v>INSERT INTO pokemon_cards (id,name,pokemon_id,level,primary_color,hp,secondary_color,evolve_from,weakness,weakness_modifier,ability_name,ability_text,ability_type) VALUES ('sm35-57','Shining Arceus','493',NULL,'Colorless','130',NULL,NULL,'Fighting','Ã—2','Fabled Defense','As long as this PokÃ©mon is your Active PokÃ©mon, prevent all damage done to your Benched PokÃ©mon by your opponent''s attacks.','Ability');</v>
      </c>
    </row>
    <row r="7698" spans="1:16" x14ac:dyDescent="0.25">
      <c r="A7698" t="s">
        <v>10312</v>
      </c>
      <c r="B7698" t="s">
        <v>10257</v>
      </c>
      <c r="C7698">
        <v>244</v>
      </c>
      <c r="D7698" t="s">
        <v>857</v>
      </c>
      <c r="F7698">
        <v>180</v>
      </c>
      <c r="G7698" t="s">
        <v>24</v>
      </c>
      <c r="J7698" t="s">
        <v>13</v>
      </c>
      <c r="K7698" t="s">
        <v>9</v>
      </c>
      <c r="P7698" t="str">
        <f t="shared" si="120"/>
        <v>INSERT INTO pokemon_cards (id,name,pokemon_id,level,primary_color,hp,secondary_color,evolve_from,weakness,weakness_modifier,ability_name,ability_text,ability_type) VALUES ('sm35-71','Entei-GX','244',NULL,'Fire','180',NULL,NULL,'Water','Ã—2',NULL,NULL,NULL);</v>
      </c>
    </row>
    <row r="7699" spans="1:16" x14ac:dyDescent="0.25">
      <c r="A7699" t="s">
        <v>10313</v>
      </c>
      <c r="B7699" t="s">
        <v>9593</v>
      </c>
      <c r="C7699">
        <v>150</v>
      </c>
      <c r="D7699" t="s">
        <v>47</v>
      </c>
      <c r="F7699">
        <v>190</v>
      </c>
      <c r="G7699" t="s">
        <v>7</v>
      </c>
      <c r="J7699" t="s">
        <v>7</v>
      </c>
      <c r="K7699" t="s">
        <v>9</v>
      </c>
      <c r="P7699" t="str">
        <f t="shared" si="120"/>
        <v>INSERT INTO pokemon_cards (id,name,pokemon_id,level,primary_color,hp,secondary_color,evolve_from,weakness,weakness_modifier,ability_name,ability_text,ability_type) VALUES ('sm35-72','Mewtwo-GX','150',NULL,'Psychic','190',NULL,NULL,'Psychic','Ã—2',NULL,NULL,NULL);</v>
      </c>
    </row>
    <row r="7700" spans="1:16" x14ac:dyDescent="0.25">
      <c r="A7700" t="s">
        <v>10314</v>
      </c>
      <c r="B7700" t="s">
        <v>10257</v>
      </c>
      <c r="C7700">
        <v>244</v>
      </c>
      <c r="D7700" t="s">
        <v>857</v>
      </c>
      <c r="F7700">
        <v>180</v>
      </c>
      <c r="G7700" t="s">
        <v>24</v>
      </c>
      <c r="J7700" t="s">
        <v>13</v>
      </c>
      <c r="K7700" t="s">
        <v>9</v>
      </c>
      <c r="P7700" t="str">
        <f t="shared" si="120"/>
        <v>INSERT INTO pokemon_cards (id,name,pokemon_id,level,primary_color,hp,secondary_color,evolve_from,weakness,weakness_modifier,ability_name,ability_text,ability_type) VALUES ('sm35-74','Entei-GX','244',NULL,'Fire','180',NULL,NULL,'Water','Ã—2',NULL,NULL,NULL);</v>
      </c>
    </row>
    <row r="7701" spans="1:16" x14ac:dyDescent="0.25">
      <c r="A7701" t="s">
        <v>10315</v>
      </c>
      <c r="B7701" t="s">
        <v>9581</v>
      </c>
      <c r="C7701">
        <v>26</v>
      </c>
      <c r="D7701" t="s">
        <v>62</v>
      </c>
      <c r="F7701">
        <v>210</v>
      </c>
      <c r="G7701" t="s">
        <v>15</v>
      </c>
      <c r="I7701" t="s">
        <v>63</v>
      </c>
      <c r="J7701" t="s">
        <v>20</v>
      </c>
      <c r="K7701" t="s">
        <v>9</v>
      </c>
      <c r="P7701" t="str">
        <f t="shared" si="120"/>
        <v>INSERT INTO pokemon_cards (id,name,pokemon_id,level,primary_color,hp,secondary_color,evolve_from,weakness,weakness_modifier,ability_name,ability_text,ability_type) VALUES ('sm35-75','Raichu-GX','26',NULL,'Lightning','210',NULL,'Pikachu','Fighting','Ã—2',NULL,NULL,NULL);</v>
      </c>
    </row>
    <row r="7702" spans="1:16" x14ac:dyDescent="0.25">
      <c r="A7702" t="s">
        <v>10316</v>
      </c>
      <c r="B7702" t="s">
        <v>9593</v>
      </c>
      <c r="C7702">
        <v>150</v>
      </c>
      <c r="D7702" t="s">
        <v>47</v>
      </c>
      <c r="F7702">
        <v>190</v>
      </c>
      <c r="G7702" t="s">
        <v>7</v>
      </c>
      <c r="J7702" t="s">
        <v>7</v>
      </c>
      <c r="K7702" t="s">
        <v>9</v>
      </c>
      <c r="P7702" t="str">
        <f t="shared" si="120"/>
        <v>INSERT INTO pokemon_cards (id,name,pokemon_id,level,primary_color,hp,secondary_color,evolve_from,weakness,weakness_modifier,ability_name,ability_text,ability_type) VALUES ('sm35-76','Mewtwo-GX','150',NULL,'Psychic','190',NULL,NULL,'Psychic','Ã—2',NULL,NULL,NULL);</v>
      </c>
    </row>
    <row r="7703" spans="1:16" x14ac:dyDescent="0.25">
      <c r="A7703" t="s">
        <v>10317</v>
      </c>
      <c r="B7703" t="s">
        <v>10305</v>
      </c>
      <c r="C7703">
        <v>571</v>
      </c>
      <c r="D7703" t="s">
        <v>1085</v>
      </c>
      <c r="F7703">
        <v>210</v>
      </c>
      <c r="G7703" t="s">
        <v>896</v>
      </c>
      <c r="I7703" t="s">
        <v>1081</v>
      </c>
      <c r="J7703" t="s">
        <v>20</v>
      </c>
      <c r="K7703" t="s">
        <v>9</v>
      </c>
      <c r="L7703" t="s">
        <v>20794</v>
      </c>
      <c r="M7703" t="s">
        <v>20795</v>
      </c>
      <c r="N7703" t="s">
        <v>19150</v>
      </c>
      <c r="P7703" t="str">
        <f t="shared" si="120"/>
        <v>INSERT INTO pokemon_cards (id,name,pokemon_id,level,primary_color,hp,secondary_color,evolve_from,weakness,weakness_modifier,ability_name,ability_text,ability_type) VALUES ('sm35-77','Zoroark-GX','571',NULL,'Darkness','210',NULL,'Zorua','Fighting','Ã—2','Trade','Once during your turn (before your attack), you may discard a card from your hand. If you do, draw 2 cards.','Ability');</v>
      </c>
    </row>
    <row r="7704" spans="1:16" x14ac:dyDescent="0.25">
      <c r="A7704" t="s">
        <v>10318</v>
      </c>
      <c r="B7704" t="s">
        <v>10305</v>
      </c>
      <c r="C7704">
        <v>571</v>
      </c>
      <c r="D7704" t="s">
        <v>1085</v>
      </c>
      <c r="F7704">
        <v>210</v>
      </c>
      <c r="G7704" t="s">
        <v>896</v>
      </c>
      <c r="I7704" t="s">
        <v>1081</v>
      </c>
      <c r="J7704" t="s">
        <v>20</v>
      </c>
      <c r="K7704" t="s">
        <v>9</v>
      </c>
      <c r="L7704" t="s">
        <v>20794</v>
      </c>
      <c r="M7704" t="s">
        <v>20795</v>
      </c>
      <c r="N7704" t="s">
        <v>19150</v>
      </c>
      <c r="P7704" t="str">
        <f t="shared" si="120"/>
        <v>INSERT INTO pokemon_cards (id,name,pokemon_id,level,primary_color,hp,secondary_color,evolve_from,weakness,weakness_modifier,ability_name,ability_text,ability_type) VALUES ('sm35-77a','Zoroark-GX','571',NULL,'Darkness','210',NULL,'Zorua','Fighting','Ã—2','Trade','Once during your turn (before your attack), you may discard a card from your hand. If you do, draw 2 cards.','Ability');</v>
      </c>
    </row>
    <row r="7705" spans="1:16" x14ac:dyDescent="0.25">
      <c r="A7705" t="s">
        <v>10319</v>
      </c>
      <c r="B7705" t="s">
        <v>9593</v>
      </c>
      <c r="C7705">
        <v>150</v>
      </c>
      <c r="D7705" t="s">
        <v>47</v>
      </c>
      <c r="F7705">
        <v>190</v>
      </c>
      <c r="G7705" t="s">
        <v>7</v>
      </c>
      <c r="J7705" t="s">
        <v>7</v>
      </c>
      <c r="K7705" t="s">
        <v>9</v>
      </c>
      <c r="P7705" t="str">
        <f t="shared" si="120"/>
        <v>INSERT INTO pokemon_cards (id,name,pokemon_id,level,primary_color,hp,secondary_color,evolve_from,weakness,weakness_modifier,ability_name,ability_text,ability_type) VALUES ('sm35-78','Mewtwo-GX','150',NULL,'Psychic','190',NULL,NULL,'Psychic','Ã—2',NULL,NULL,NULL);</v>
      </c>
    </row>
    <row r="7706" spans="1:16" x14ac:dyDescent="0.25">
      <c r="A7706" t="s">
        <v>10320</v>
      </c>
      <c r="B7706" t="s">
        <v>127</v>
      </c>
      <c r="C7706">
        <v>13</v>
      </c>
      <c r="D7706" t="s">
        <v>218</v>
      </c>
      <c r="F7706">
        <v>50</v>
      </c>
      <c r="G7706" t="s">
        <v>33</v>
      </c>
      <c r="J7706" t="s">
        <v>24</v>
      </c>
      <c r="K7706" t="s">
        <v>9</v>
      </c>
      <c r="P7706" t="str">
        <f t="shared" si="120"/>
        <v>INSERT INTO pokemon_cards (id,name,pokemon_id,level,primary_color,hp,secondary_color,evolve_from,weakness,weakness_modifier,ability_name,ability_text,ability_type) VALUES ('sm4-1','Weedle','13',NULL,'Grass','50',NULL,NULL,'Fire','Ã—2',NULL,NULL,NULL);</v>
      </c>
    </row>
    <row r="7707" spans="1:16" x14ac:dyDescent="0.25">
      <c r="A7707" t="s">
        <v>10321</v>
      </c>
      <c r="B7707" t="s">
        <v>74</v>
      </c>
      <c r="C7707">
        <v>14</v>
      </c>
      <c r="D7707" t="s">
        <v>126</v>
      </c>
      <c r="F7707">
        <v>80</v>
      </c>
      <c r="G7707" t="s">
        <v>33</v>
      </c>
      <c r="I7707" t="s">
        <v>127</v>
      </c>
      <c r="J7707" t="s">
        <v>24</v>
      </c>
      <c r="K7707" t="s">
        <v>9</v>
      </c>
      <c r="P7707" t="str">
        <f t="shared" si="120"/>
        <v>INSERT INTO pokemon_cards (id,name,pokemon_id,level,primary_color,hp,secondary_color,evolve_from,weakness,weakness_modifier,ability_name,ability_text,ability_type) VALUES ('sm4-2','Kakuna','14',NULL,'Grass','80',NULL,'Weedle','Fire','Ã—2',NULL,NULL,NULL);</v>
      </c>
    </row>
    <row r="7708" spans="1:16" x14ac:dyDescent="0.25">
      <c r="A7708" t="s">
        <v>10322</v>
      </c>
      <c r="B7708" t="s">
        <v>72</v>
      </c>
      <c r="C7708">
        <v>15</v>
      </c>
      <c r="D7708" t="s">
        <v>73</v>
      </c>
      <c r="F7708">
        <v>120</v>
      </c>
      <c r="G7708" t="s">
        <v>33</v>
      </c>
      <c r="I7708" t="s">
        <v>74</v>
      </c>
      <c r="J7708" t="s">
        <v>24</v>
      </c>
      <c r="K7708" t="s">
        <v>9</v>
      </c>
      <c r="P7708" t="str">
        <f t="shared" si="120"/>
        <v>INSERT INTO pokemon_cards (id,name,pokemon_id,level,primary_color,hp,secondary_color,evolve_from,weakness,weakness_modifier,ability_name,ability_text,ability_type) VALUES ('sm4-3','Beedrill','15',NULL,'Grass','120',NULL,'Kakuna','Fire','Ã—2',NULL,NULL,NULL);</v>
      </c>
    </row>
    <row r="7709" spans="1:16" x14ac:dyDescent="0.25">
      <c r="A7709" t="s">
        <v>10323</v>
      </c>
      <c r="B7709" t="s">
        <v>298</v>
      </c>
      <c r="C7709">
        <v>102</v>
      </c>
      <c r="D7709" t="s">
        <v>352</v>
      </c>
      <c r="F7709">
        <v>50</v>
      </c>
      <c r="G7709" t="s">
        <v>33</v>
      </c>
      <c r="J7709" t="s">
        <v>24</v>
      </c>
      <c r="K7709" t="s">
        <v>9</v>
      </c>
      <c r="P7709" t="str">
        <f t="shared" si="120"/>
        <v>INSERT INTO pokemon_cards (id,name,pokemon_id,level,primary_color,hp,secondary_color,evolve_from,weakness,weakness_modifier,ability_name,ability_text,ability_type) VALUES ('sm4-4','Exeggcute','102',NULL,'Grass','50',NULL,NULL,'Fire','Ã—2',NULL,NULL,NULL);</v>
      </c>
    </row>
    <row r="7710" spans="1:16" x14ac:dyDescent="0.25">
      <c r="A7710" t="s">
        <v>10324</v>
      </c>
      <c r="B7710" t="s">
        <v>2735</v>
      </c>
      <c r="C7710">
        <v>331</v>
      </c>
      <c r="D7710" t="s">
        <v>2736</v>
      </c>
      <c r="F7710">
        <v>60</v>
      </c>
      <c r="G7710" t="s">
        <v>33</v>
      </c>
      <c r="J7710" t="s">
        <v>24</v>
      </c>
      <c r="K7710" t="s">
        <v>9</v>
      </c>
      <c r="P7710" t="str">
        <f t="shared" si="120"/>
        <v>INSERT INTO pokemon_cards (id,name,pokemon_id,level,primary_color,hp,secondary_color,evolve_from,weakness,weakness_modifier,ability_name,ability_text,ability_type) VALUES ('sm4-5','Cacnea','331',NULL,'Grass','60',NULL,NULL,'Fire','Ã—2',NULL,NULL,NULL);</v>
      </c>
    </row>
    <row r="7711" spans="1:16" x14ac:dyDescent="0.25">
      <c r="A7711" t="s">
        <v>10325</v>
      </c>
      <c r="B7711" t="s">
        <v>2738</v>
      </c>
      <c r="C7711">
        <v>332</v>
      </c>
      <c r="D7711" t="s">
        <v>2739</v>
      </c>
      <c r="F7711">
        <v>110</v>
      </c>
      <c r="G7711" t="s">
        <v>33</v>
      </c>
      <c r="I7711" t="s">
        <v>2735</v>
      </c>
      <c r="J7711" t="s">
        <v>24</v>
      </c>
      <c r="K7711" t="s">
        <v>9</v>
      </c>
      <c r="P7711" t="str">
        <f t="shared" si="120"/>
        <v>INSERT INTO pokemon_cards (id,name,pokemon_id,level,primary_color,hp,secondary_color,evolve_from,weakness,weakness_modifier,ability_name,ability_text,ability_type) VALUES ('sm4-6','Cacturne','332',NULL,'Grass','110',NULL,'Cacnea','Fire','Ã—2',NULL,NULL,NULL);</v>
      </c>
    </row>
    <row r="7712" spans="1:16" x14ac:dyDescent="0.25">
      <c r="A7712" t="s">
        <v>10326</v>
      </c>
      <c r="B7712" t="s">
        <v>1160</v>
      </c>
      <c r="C7712">
        <v>588</v>
      </c>
      <c r="D7712" t="s">
        <v>1161</v>
      </c>
      <c r="F7712">
        <v>60</v>
      </c>
      <c r="G7712" t="s">
        <v>33</v>
      </c>
      <c r="J7712" t="s">
        <v>24</v>
      </c>
      <c r="K7712" t="s">
        <v>9</v>
      </c>
      <c r="L7712" t="s">
        <v>20798</v>
      </c>
      <c r="M7712" t="s">
        <v>20799</v>
      </c>
      <c r="N7712" t="s">
        <v>19150</v>
      </c>
      <c r="P7712" t="str">
        <f t="shared" si="120"/>
        <v>INSERT INTO pokemon_cards (id,name,pokemon_id,level,primary_color,hp,secondary_color,evolve_from,weakness,weakness_modifier,ability_name,ability_text,ability_type) VALUES ('sm4-7','Karrablast','588',NULL,'Grass','60',NULL,NULL,'Fire','Ã—2','Shell On','Once during your turn (before your attack), you may discard a Shelmet from your hand. If you do, search your deck for a card that evolves from this PokÃ©mon and put it onto this PokÃ©mon to evolve it. Then, shuffle your deck.','Ability');</v>
      </c>
    </row>
    <row r="7713" spans="1:16" x14ac:dyDescent="0.25">
      <c r="A7713" t="s">
        <v>10327</v>
      </c>
      <c r="B7713" t="s">
        <v>1163</v>
      </c>
      <c r="C7713">
        <v>616</v>
      </c>
      <c r="D7713" t="s">
        <v>1164</v>
      </c>
      <c r="F7713">
        <v>60</v>
      </c>
      <c r="G7713" t="s">
        <v>33</v>
      </c>
      <c r="J7713" t="s">
        <v>24</v>
      </c>
      <c r="K7713" t="s">
        <v>9</v>
      </c>
      <c r="P7713" t="str">
        <f t="shared" si="120"/>
        <v>INSERT INTO pokemon_cards (id,name,pokemon_id,level,primary_color,hp,secondary_color,evolve_from,weakness,weakness_modifier,ability_name,ability_text,ability_type) VALUES ('sm4-8','Shelmet','616',NULL,'Grass','60',NULL,NULL,'Fire','Ã—2',NULL,NULL,NULL);</v>
      </c>
    </row>
    <row r="7714" spans="1:16" x14ac:dyDescent="0.25">
      <c r="A7714" t="s">
        <v>10328</v>
      </c>
      <c r="B7714" t="s">
        <v>1166</v>
      </c>
      <c r="C7714">
        <v>617</v>
      </c>
      <c r="D7714" t="s">
        <v>1167</v>
      </c>
      <c r="F7714">
        <v>90</v>
      </c>
      <c r="G7714" t="s">
        <v>33</v>
      </c>
      <c r="I7714" t="s">
        <v>1163</v>
      </c>
      <c r="J7714" t="s">
        <v>24</v>
      </c>
      <c r="K7714" t="s">
        <v>9</v>
      </c>
      <c r="P7714" t="str">
        <f t="shared" si="120"/>
        <v>INSERT INTO pokemon_cards (id,name,pokemon_id,level,primary_color,hp,secondary_color,evolve_from,weakness,weakness_modifier,ability_name,ability_text,ability_type) VALUES ('sm4-9','Accelgor','617',NULL,'Grass','90',NULL,'Shelmet','Fire','Ã—2',NULL,NULL,NULL);</v>
      </c>
    </row>
    <row r="7715" spans="1:16" x14ac:dyDescent="0.25">
      <c r="A7715" t="s">
        <v>10329</v>
      </c>
      <c r="B7715" t="s">
        <v>10330</v>
      </c>
      <c r="C7715">
        <v>672</v>
      </c>
      <c r="D7715" t="s">
        <v>10331</v>
      </c>
      <c r="F7715">
        <v>70</v>
      </c>
      <c r="G7715" t="s">
        <v>33</v>
      </c>
      <c r="J7715" t="s">
        <v>24</v>
      </c>
      <c r="K7715" t="s">
        <v>9</v>
      </c>
      <c r="P7715" t="str">
        <f t="shared" si="120"/>
        <v>INSERT INTO pokemon_cards (id,name,pokemon_id,level,primary_color,hp,secondary_color,evolve_from,weakness,weakness_modifier,ability_name,ability_text,ability_type) VALUES ('sm4-10','Skiddo','672',NULL,'Grass','70',NULL,NULL,'Fire','Ã—2',NULL,NULL,NULL);</v>
      </c>
    </row>
    <row r="7716" spans="1:16" x14ac:dyDescent="0.25">
      <c r="A7716" t="s">
        <v>10332</v>
      </c>
      <c r="B7716" t="s">
        <v>10333</v>
      </c>
      <c r="C7716">
        <v>673</v>
      </c>
      <c r="D7716" t="s">
        <v>10334</v>
      </c>
      <c r="F7716">
        <v>120</v>
      </c>
      <c r="G7716" t="s">
        <v>33</v>
      </c>
      <c r="I7716" t="s">
        <v>10330</v>
      </c>
      <c r="J7716" t="s">
        <v>24</v>
      </c>
      <c r="K7716" t="s">
        <v>9</v>
      </c>
      <c r="L7716" t="s">
        <v>20800</v>
      </c>
      <c r="M7716" t="s">
        <v>22776</v>
      </c>
      <c r="N7716" t="s">
        <v>19150</v>
      </c>
      <c r="P7716" t="str">
        <f t="shared" si="120"/>
        <v>INSERT INTO pokemon_cards (id,name,pokemon_id,level,primary_color,hp,secondary_color,evolve_from,weakness,weakness_modifier,ability_name,ability_text,ability_type) VALUES ('sm4-11','Gogoat','673',NULL,'Grass','120',NULL,'Skiddo','Fire','Ã—2','Sap Sipper','This PokÃ©mon''s attacks do 80 more damage to your opponent''s Grass PokÃ©mon (before applying Weakness and Resistance).','Ability');</v>
      </c>
    </row>
    <row r="7717" spans="1:16" x14ac:dyDescent="0.25">
      <c r="A7717" t="s">
        <v>10335</v>
      </c>
      <c r="B7717" t="s">
        <v>9378</v>
      </c>
      <c r="C7717">
        <v>105</v>
      </c>
      <c r="D7717" t="s">
        <v>311</v>
      </c>
      <c r="F7717">
        <v>100</v>
      </c>
      <c r="G7717" t="s">
        <v>24</v>
      </c>
      <c r="I7717" t="s">
        <v>312</v>
      </c>
      <c r="J7717" t="s">
        <v>13</v>
      </c>
      <c r="K7717" t="s">
        <v>9</v>
      </c>
      <c r="P7717" t="str">
        <f t="shared" si="120"/>
        <v>INSERT INTO pokemon_cards (id,name,pokemon_id,level,primary_color,hp,secondary_color,evolve_from,weakness,weakness_modifier,ability_name,ability_text,ability_type) VALUES ('sm4-12','Alolan Marowak','105',NULL,'Fire','100',NULL,'Cubone','Water','Ã—2',NULL,NULL,NULL);</v>
      </c>
    </row>
    <row r="7718" spans="1:16" x14ac:dyDescent="0.25">
      <c r="A7718" t="s">
        <v>10336</v>
      </c>
      <c r="B7718" t="s">
        <v>2364</v>
      </c>
      <c r="C7718">
        <v>322</v>
      </c>
      <c r="D7718" t="s">
        <v>2365</v>
      </c>
      <c r="F7718">
        <v>80</v>
      </c>
      <c r="G7718" t="s">
        <v>24</v>
      </c>
      <c r="J7718" t="s">
        <v>13</v>
      </c>
      <c r="K7718" t="s">
        <v>9</v>
      </c>
      <c r="P7718" t="str">
        <f t="shared" si="120"/>
        <v>INSERT INTO pokemon_cards (id,name,pokemon_id,level,primary_color,hp,secondary_color,evolve_from,weakness,weakness_modifier,ability_name,ability_text,ability_type) VALUES ('sm4-13','Numel','322',NULL,'Fire','80',NULL,NULL,'Water','Ã—2',NULL,NULL,NULL);</v>
      </c>
    </row>
    <row r="7719" spans="1:16" x14ac:dyDescent="0.25">
      <c r="A7719" t="s">
        <v>10337</v>
      </c>
      <c r="B7719" t="s">
        <v>2367</v>
      </c>
      <c r="C7719">
        <v>323</v>
      </c>
      <c r="D7719" t="s">
        <v>2368</v>
      </c>
      <c r="F7719">
        <v>140</v>
      </c>
      <c r="G7719" t="s">
        <v>24</v>
      </c>
      <c r="I7719" t="s">
        <v>2364</v>
      </c>
      <c r="J7719" t="s">
        <v>13</v>
      </c>
      <c r="K7719" t="s">
        <v>9</v>
      </c>
      <c r="P7719" t="str">
        <f t="shared" si="120"/>
        <v>INSERT INTO pokemon_cards (id,name,pokemon_id,level,primary_color,hp,secondary_color,evolve_from,weakness,weakness_modifier,ability_name,ability_text,ability_type) VALUES ('sm4-14','Camerupt','323',NULL,'Fire','140',NULL,'Numel','Water','Ã—2',NULL,NULL,NULL);</v>
      </c>
    </row>
    <row r="7720" spans="1:16" x14ac:dyDescent="0.25">
      <c r="A7720" t="s">
        <v>10338</v>
      </c>
      <c r="B7720" t="s">
        <v>207</v>
      </c>
      <c r="C7720">
        <v>120</v>
      </c>
      <c r="D7720" t="s">
        <v>209</v>
      </c>
      <c r="F7720">
        <v>60</v>
      </c>
      <c r="G7720" t="s">
        <v>13</v>
      </c>
      <c r="J7720" t="s">
        <v>33</v>
      </c>
      <c r="K7720" t="s">
        <v>9</v>
      </c>
      <c r="P7720" t="str">
        <f t="shared" si="120"/>
        <v>INSERT INTO pokemon_cards (id,name,pokemon_id,level,primary_color,hp,secondary_color,evolve_from,weakness,weakness_modifier,ability_name,ability_text,ability_type) VALUES ('sm4-15','Staryu','120',NULL,'Water','60',NULL,NULL,'Grass','Ã—2',NULL,NULL,NULL);</v>
      </c>
    </row>
    <row r="7721" spans="1:16" x14ac:dyDescent="0.25">
      <c r="A7721" t="s">
        <v>10339</v>
      </c>
      <c r="B7721" t="s">
        <v>205</v>
      </c>
      <c r="C7721">
        <v>121</v>
      </c>
      <c r="D7721" t="s">
        <v>206</v>
      </c>
      <c r="F7721">
        <v>90</v>
      </c>
      <c r="G7721" t="s">
        <v>13</v>
      </c>
      <c r="I7721" t="s">
        <v>207</v>
      </c>
      <c r="J7721" t="s">
        <v>33</v>
      </c>
      <c r="K7721" t="s">
        <v>9</v>
      </c>
      <c r="L7721" t="s">
        <v>20801</v>
      </c>
      <c r="M7721" t="s">
        <v>20802</v>
      </c>
      <c r="N7721" t="s">
        <v>19150</v>
      </c>
      <c r="P7721" t="str">
        <f t="shared" si="120"/>
        <v>INSERT INTO pokemon_cards (id,name,pokemon_id,level,primary_color,hp,secondary_color,evolve_from,weakness,weakness_modifier,ability_name,ability_text,ability_type) VALUES ('sm4-16','Starmie','121',NULL,'Water','90',NULL,'Staryu','Grass','Ã—2','Escape','Once during your turn (before your attack), you may shuffle this PokÃ©mon and all cards attached to it into your deck.','Ability');</v>
      </c>
    </row>
    <row r="7722" spans="1:16" x14ac:dyDescent="0.25">
      <c r="A7722" t="s">
        <v>10340</v>
      </c>
      <c r="B7722" t="s">
        <v>32</v>
      </c>
      <c r="C7722">
        <v>129</v>
      </c>
      <c r="D7722" t="s">
        <v>132</v>
      </c>
      <c r="F7722">
        <v>30</v>
      </c>
      <c r="G7722" t="s">
        <v>13</v>
      </c>
      <c r="J7722" t="s">
        <v>15</v>
      </c>
      <c r="K7722" t="s">
        <v>9</v>
      </c>
      <c r="L7722" t="s">
        <v>19946</v>
      </c>
      <c r="M7722" t="s">
        <v>22738</v>
      </c>
      <c r="N7722" t="s">
        <v>19150</v>
      </c>
      <c r="P7722" t="str">
        <f t="shared" si="120"/>
        <v>INSERT INTO pokemon_cards (id,name,pokemon_id,level,primary_color,hp,secondary_color,evolve_from,weakness,weakness_modifier,ability_name,ability_text,ability_type) VALUES ('sm4-17','Magikarp','129',NULL,'Water','30',NULL,NULL,'Lightning','Ã—2','Submerge','As long as this PokÃ©mon is on your Bench, prevent all damage done to this PokÃ©mon by attacks (both yours and your opponent''s).','Ability');</v>
      </c>
    </row>
    <row r="7723" spans="1:16" x14ac:dyDescent="0.25">
      <c r="A7723" t="s">
        <v>10341</v>
      </c>
      <c r="B7723" t="s">
        <v>9576</v>
      </c>
      <c r="C7723">
        <v>130</v>
      </c>
      <c r="D7723" t="s">
        <v>31</v>
      </c>
      <c r="F7723">
        <v>240</v>
      </c>
      <c r="G7723" t="s">
        <v>13</v>
      </c>
      <c r="I7723" t="s">
        <v>32</v>
      </c>
      <c r="J7723" t="s">
        <v>15</v>
      </c>
      <c r="K7723" t="s">
        <v>9</v>
      </c>
      <c r="P7723" t="str">
        <f t="shared" si="120"/>
        <v>INSERT INTO pokemon_cards (id,name,pokemon_id,level,primary_color,hp,secondary_color,evolve_from,weakness,weakness_modifier,ability_name,ability_text,ability_type) VALUES ('sm4-18','Gyarados-GX','130',NULL,'Water','240',NULL,'Magikarp','Lightning','Ã—2',NULL,NULL,NULL);</v>
      </c>
    </row>
    <row r="7724" spans="1:16" x14ac:dyDescent="0.25">
      <c r="A7724" t="s">
        <v>10342</v>
      </c>
      <c r="B7724" t="s">
        <v>2579</v>
      </c>
      <c r="C7724">
        <v>220</v>
      </c>
      <c r="D7724" t="s">
        <v>2580</v>
      </c>
      <c r="F7724">
        <v>60</v>
      </c>
      <c r="G7724" t="s">
        <v>13</v>
      </c>
      <c r="J7724" t="s">
        <v>854</v>
      </c>
      <c r="K7724" t="s">
        <v>9</v>
      </c>
      <c r="P7724" t="str">
        <f t="shared" si="120"/>
        <v>INSERT INTO pokemon_cards (id,name,pokemon_id,level,primary_color,hp,secondary_color,evolve_from,weakness,weakness_modifier,ability_name,ability_text,ability_type) VALUES ('sm4-19','Swinub','220',NULL,'Water','60',NULL,NULL,'Metal','Ã—2',NULL,NULL,NULL);</v>
      </c>
    </row>
    <row r="7725" spans="1:16" x14ac:dyDescent="0.25">
      <c r="A7725" t="s">
        <v>10343</v>
      </c>
      <c r="B7725" t="s">
        <v>2582</v>
      </c>
      <c r="C7725">
        <v>221</v>
      </c>
      <c r="D7725" t="s">
        <v>2583</v>
      </c>
      <c r="F7725">
        <v>100</v>
      </c>
      <c r="G7725" t="s">
        <v>13</v>
      </c>
      <c r="I7725" t="s">
        <v>2579</v>
      </c>
      <c r="J7725" t="s">
        <v>854</v>
      </c>
      <c r="K7725" t="s">
        <v>9</v>
      </c>
      <c r="P7725" t="str">
        <f t="shared" si="120"/>
        <v>INSERT INTO pokemon_cards (id,name,pokemon_id,level,primary_color,hp,secondary_color,evolve_from,weakness,weakness_modifier,ability_name,ability_text,ability_type) VALUES ('sm4-20','Piloswine','221',NULL,'Water','100',NULL,'Swinub','Metal','Ã—2',NULL,NULL,NULL);</v>
      </c>
    </row>
    <row r="7726" spans="1:16" x14ac:dyDescent="0.25">
      <c r="A7726" t="s">
        <v>10344</v>
      </c>
      <c r="B7726" t="s">
        <v>2585</v>
      </c>
      <c r="C7726">
        <v>473</v>
      </c>
      <c r="D7726" t="s">
        <v>2586</v>
      </c>
      <c r="F7726">
        <v>180</v>
      </c>
      <c r="G7726" t="s">
        <v>13</v>
      </c>
      <c r="I7726" t="s">
        <v>2582</v>
      </c>
      <c r="J7726" t="s">
        <v>854</v>
      </c>
      <c r="K7726" t="s">
        <v>9</v>
      </c>
      <c r="P7726" t="str">
        <f t="shared" si="120"/>
        <v>INSERT INTO pokemon_cards (id,name,pokemon_id,level,primary_color,hp,secondary_color,evolve_from,weakness,weakness_modifier,ability_name,ability_text,ability_type) VALUES ('sm4-21','Mamoswine','473',NULL,'Water','180',NULL,'Piloswine','Metal','Ã—2',NULL,NULL,NULL);</v>
      </c>
    </row>
    <row r="7727" spans="1:16" x14ac:dyDescent="0.25">
      <c r="A7727" t="s">
        <v>10345</v>
      </c>
      <c r="B7727" t="s">
        <v>1187</v>
      </c>
      <c r="C7727">
        <v>223</v>
      </c>
      <c r="D7727" t="s">
        <v>1188</v>
      </c>
      <c r="F7727">
        <v>60</v>
      </c>
      <c r="G7727" t="s">
        <v>13</v>
      </c>
      <c r="J7727" t="s">
        <v>33</v>
      </c>
      <c r="K7727" t="s">
        <v>9</v>
      </c>
      <c r="P7727" t="str">
        <f t="shared" si="120"/>
        <v>INSERT INTO pokemon_cards (id,name,pokemon_id,level,primary_color,hp,secondary_color,evolve_from,weakness,weakness_modifier,ability_name,ability_text,ability_type) VALUES ('sm4-22','Remoraid','223',NULL,'Water','60',NULL,NULL,'Grass','Ã—2',NULL,NULL,NULL);</v>
      </c>
    </row>
    <row r="7728" spans="1:16" x14ac:dyDescent="0.25">
      <c r="A7728" t="s">
        <v>10346</v>
      </c>
      <c r="B7728" t="s">
        <v>1190</v>
      </c>
      <c r="C7728">
        <v>224</v>
      </c>
      <c r="D7728" t="s">
        <v>1191</v>
      </c>
      <c r="F7728">
        <v>100</v>
      </c>
      <c r="G7728" t="s">
        <v>13</v>
      </c>
      <c r="I7728" t="s">
        <v>1187</v>
      </c>
      <c r="J7728" t="s">
        <v>33</v>
      </c>
      <c r="K7728" t="s">
        <v>9</v>
      </c>
      <c r="P7728" t="str">
        <f t="shared" si="120"/>
        <v>INSERT INTO pokemon_cards (id,name,pokemon_id,level,primary_color,hp,secondary_color,evolve_from,weakness,weakness_modifier,ability_name,ability_text,ability_type) VALUES ('sm4-23','Octillery','224',NULL,'Water','100',NULL,'Remoraid','Grass','Ã—2',NULL,NULL,NULL);</v>
      </c>
    </row>
    <row r="7729" spans="1:16" x14ac:dyDescent="0.25">
      <c r="A7729" t="s">
        <v>10347</v>
      </c>
      <c r="B7729" t="s">
        <v>3993</v>
      </c>
      <c r="C7729">
        <v>341</v>
      </c>
      <c r="D7729" t="s">
        <v>4094</v>
      </c>
      <c r="F7729">
        <v>70</v>
      </c>
      <c r="G7729" t="s">
        <v>13</v>
      </c>
      <c r="J7729" t="s">
        <v>33</v>
      </c>
      <c r="K7729" t="s">
        <v>9</v>
      </c>
      <c r="P7729" t="str">
        <f t="shared" si="120"/>
        <v>INSERT INTO pokemon_cards (id,name,pokemon_id,level,primary_color,hp,secondary_color,evolve_from,weakness,weakness_modifier,ability_name,ability_text,ability_type) VALUES ('sm4-24','Corphish','341',NULL,'Water','70',NULL,NULL,'Grass','Ã—2',NULL,NULL,NULL);</v>
      </c>
    </row>
    <row r="7730" spans="1:16" x14ac:dyDescent="0.25">
      <c r="A7730" t="s">
        <v>10348</v>
      </c>
      <c r="B7730" t="s">
        <v>3991</v>
      </c>
      <c r="C7730">
        <v>342</v>
      </c>
      <c r="D7730" t="s">
        <v>3992</v>
      </c>
      <c r="F7730">
        <v>110</v>
      </c>
      <c r="G7730" t="s">
        <v>13</v>
      </c>
      <c r="I7730" t="s">
        <v>3993</v>
      </c>
      <c r="J7730" t="s">
        <v>33</v>
      </c>
      <c r="K7730" t="s">
        <v>9</v>
      </c>
      <c r="P7730" t="str">
        <f t="shared" si="120"/>
        <v>INSERT INTO pokemon_cards (id,name,pokemon_id,level,primary_color,hp,secondary_color,evolve_from,weakness,weakness_modifier,ability_name,ability_text,ability_type) VALUES ('sm4-25','Crawdaunt','342',NULL,'Water','110',NULL,'Corphish','Grass','Ã—2',NULL,NULL,NULL);</v>
      </c>
    </row>
    <row r="7731" spans="1:16" x14ac:dyDescent="0.25">
      <c r="A7731" t="s">
        <v>10349</v>
      </c>
      <c r="B7731" t="s">
        <v>2178</v>
      </c>
      <c r="C7731">
        <v>349</v>
      </c>
      <c r="D7731" t="s">
        <v>2179</v>
      </c>
      <c r="F7731">
        <v>30</v>
      </c>
      <c r="G7731" t="s">
        <v>13</v>
      </c>
      <c r="J7731" t="s">
        <v>33</v>
      </c>
      <c r="K7731" t="s">
        <v>9</v>
      </c>
      <c r="P7731" t="str">
        <f t="shared" si="120"/>
        <v>INSERT INTO pokemon_cards (id,name,pokemon_id,level,primary_color,hp,secondary_color,evolve_from,weakness,weakness_modifier,ability_name,ability_text,ability_type) VALUES ('sm4-26','Feebas','349',NULL,'Water','30',NULL,NULL,'Grass','Ã—2',NULL,NULL,NULL);</v>
      </c>
    </row>
    <row r="7732" spans="1:16" x14ac:dyDescent="0.25">
      <c r="A7732" t="s">
        <v>10350</v>
      </c>
      <c r="B7732" t="s">
        <v>2181</v>
      </c>
      <c r="C7732">
        <v>350</v>
      </c>
      <c r="D7732" t="s">
        <v>2182</v>
      </c>
      <c r="F7732">
        <v>120</v>
      </c>
      <c r="G7732" t="s">
        <v>13</v>
      </c>
      <c r="I7732" t="s">
        <v>2178</v>
      </c>
      <c r="J7732" t="s">
        <v>33</v>
      </c>
      <c r="K7732" t="s">
        <v>9</v>
      </c>
      <c r="P7732" t="str">
        <f t="shared" si="120"/>
        <v>INSERT INTO pokemon_cards (id,name,pokemon_id,level,primary_color,hp,secondary_color,evolve_from,weakness,weakness_modifier,ability_name,ability_text,ability_type) VALUES ('sm4-27','Milotic','350',NULL,'Water','120',NULL,'Feebas','Grass','Ã—2',NULL,NULL,NULL);</v>
      </c>
    </row>
    <row r="7733" spans="1:16" x14ac:dyDescent="0.25">
      <c r="A7733" t="s">
        <v>10351</v>
      </c>
      <c r="B7733" t="s">
        <v>4011</v>
      </c>
      <c r="C7733">
        <v>378</v>
      </c>
      <c r="D7733" t="s">
        <v>4012</v>
      </c>
      <c r="F7733">
        <v>130</v>
      </c>
      <c r="G7733" t="s">
        <v>13</v>
      </c>
      <c r="J7733" t="s">
        <v>854</v>
      </c>
      <c r="K7733" t="s">
        <v>9</v>
      </c>
      <c r="L7733" t="s">
        <v>20803</v>
      </c>
      <c r="M7733" t="s">
        <v>22777</v>
      </c>
      <c r="N7733" t="s">
        <v>19150</v>
      </c>
      <c r="P7733" t="str">
        <f t="shared" si="120"/>
        <v>INSERT INTO pokemon_cards (id,name,pokemon_id,level,primary_color,hp,secondary_color,evolve_from,weakness,weakness_modifier,ability_name,ability_text,ability_type) VALUES ('sm4-28','Regice','378',NULL,'Water','130',NULL,NULL,'Metal','Ã—2','Iceberg Shield','If you have Regirock in play, prevent all effects of attacks, including damage, done to this PokÃ©mon by your opponent''s Stage 2 PokÃ©mon.','Ability');</v>
      </c>
    </row>
    <row r="7734" spans="1:16" x14ac:dyDescent="0.25">
      <c r="A7734" t="s">
        <v>10352</v>
      </c>
      <c r="B7734" t="s">
        <v>10353</v>
      </c>
      <c r="C7734">
        <v>422</v>
      </c>
      <c r="D7734" t="s">
        <v>3707</v>
      </c>
      <c r="F7734">
        <v>60</v>
      </c>
      <c r="G7734" t="s">
        <v>13</v>
      </c>
      <c r="J7734" t="s">
        <v>33</v>
      </c>
      <c r="K7734" t="s">
        <v>9</v>
      </c>
      <c r="P7734" t="str">
        <f t="shared" si="120"/>
        <v>INSERT INTO pokemon_cards (id,name,pokemon_id,level,primary_color,hp,secondary_color,evolve_from,weakness,weakness_modifier,ability_name,ability_text,ability_type) VALUES ('sm4-29','Shellos','422',NULL,'Water','60',NULL,NULL,'Grass','Ã—2',NULL,NULL,NULL);</v>
      </c>
    </row>
    <row r="7735" spans="1:16" x14ac:dyDescent="0.25">
      <c r="A7735" t="s">
        <v>10354</v>
      </c>
      <c r="B7735" t="s">
        <v>63</v>
      </c>
      <c r="C7735">
        <v>25</v>
      </c>
      <c r="D7735" t="s">
        <v>191</v>
      </c>
      <c r="F7735">
        <v>60</v>
      </c>
      <c r="G7735" t="s">
        <v>15</v>
      </c>
      <c r="J7735" t="s">
        <v>20</v>
      </c>
      <c r="K7735" t="s">
        <v>9</v>
      </c>
      <c r="P7735" t="str">
        <f t="shared" si="120"/>
        <v>INSERT INTO pokemon_cards (id,name,pokemon_id,level,primary_color,hp,secondary_color,evolve_from,weakness,weakness_modifier,ability_name,ability_text,ability_type) VALUES ('sm4-30','Pikachu','25',NULL,'Lightning','60',NULL,NULL,'Fighting','Ã—2',NULL,NULL,NULL);</v>
      </c>
    </row>
    <row r="7736" spans="1:16" x14ac:dyDescent="0.25">
      <c r="A7736" t="s">
        <v>10355</v>
      </c>
      <c r="B7736" t="s">
        <v>9351</v>
      </c>
      <c r="C7736">
        <v>26</v>
      </c>
      <c r="D7736" t="s">
        <v>62</v>
      </c>
      <c r="F7736">
        <v>110</v>
      </c>
      <c r="G7736" t="s">
        <v>15</v>
      </c>
      <c r="I7736" t="s">
        <v>63</v>
      </c>
      <c r="J7736" t="s">
        <v>20</v>
      </c>
      <c r="K7736" t="s">
        <v>9</v>
      </c>
      <c r="L7736" t="s">
        <v>20804</v>
      </c>
      <c r="M7736" t="s">
        <v>20805</v>
      </c>
      <c r="N7736" t="s">
        <v>19150</v>
      </c>
      <c r="P7736" t="str">
        <f t="shared" si="120"/>
        <v>INSERT INTO pokemon_cards (id,name,pokemon_id,level,primary_color,hp,secondary_color,evolve_from,weakness,weakness_modifier,ability_name,ability_text,ability_type) VALUES ('sm4-31','Alolan Raichu','26',NULL,'Lightning','110',NULL,'Pikachu','Fighting','Ã—2','Surge Surfer','If there is any Stadium card in play, this PokÃ©mon has no Retreat Cost.','Ability');</v>
      </c>
    </row>
    <row r="7737" spans="1:16" x14ac:dyDescent="0.25">
      <c r="A7737" t="s">
        <v>10356</v>
      </c>
      <c r="B7737" t="s">
        <v>9960</v>
      </c>
      <c r="C7737">
        <v>74</v>
      </c>
      <c r="D7737" t="s">
        <v>485</v>
      </c>
      <c r="F7737">
        <v>60</v>
      </c>
      <c r="G7737" t="s">
        <v>15</v>
      </c>
      <c r="J7737" t="s">
        <v>20</v>
      </c>
      <c r="K7737" t="s">
        <v>9</v>
      </c>
      <c r="P7737" t="str">
        <f t="shared" si="120"/>
        <v>INSERT INTO pokemon_cards (id,name,pokemon_id,level,primary_color,hp,secondary_color,evolve_from,weakness,weakness_modifier,ability_name,ability_text,ability_type) VALUES ('sm4-32','Alolan Geodude','74',NULL,'Lightning','60',NULL,NULL,'Fighting','Ã—2',NULL,NULL,NULL);</v>
      </c>
    </row>
    <row r="7738" spans="1:16" x14ac:dyDescent="0.25">
      <c r="A7738" t="s">
        <v>10357</v>
      </c>
      <c r="B7738" t="s">
        <v>9962</v>
      </c>
      <c r="C7738">
        <v>75</v>
      </c>
      <c r="D7738" t="s">
        <v>452</v>
      </c>
      <c r="F7738">
        <v>100</v>
      </c>
      <c r="G7738" t="s">
        <v>15</v>
      </c>
      <c r="I7738" t="s">
        <v>9960</v>
      </c>
      <c r="J7738" t="s">
        <v>20</v>
      </c>
      <c r="K7738" t="s">
        <v>9</v>
      </c>
      <c r="P7738" t="str">
        <f t="shared" si="120"/>
        <v>INSERT INTO pokemon_cards (id,name,pokemon_id,level,primary_color,hp,secondary_color,evolve_from,weakness,weakness_modifier,ability_name,ability_text,ability_type) VALUES ('sm4-33','Alolan Graveler','75',NULL,'Lightning','100',NULL,'Alolan Geodude','Fighting','Ã—2',NULL,NULL,NULL);</v>
      </c>
    </row>
    <row r="7739" spans="1:16" x14ac:dyDescent="0.25">
      <c r="A7739" t="s">
        <v>10358</v>
      </c>
      <c r="B7739" t="s">
        <v>10359</v>
      </c>
      <c r="C7739">
        <v>76</v>
      </c>
      <c r="D7739" t="s">
        <v>449</v>
      </c>
      <c r="F7739">
        <v>250</v>
      </c>
      <c r="G7739" t="s">
        <v>15</v>
      </c>
      <c r="I7739" t="s">
        <v>9962</v>
      </c>
      <c r="J7739" t="s">
        <v>20</v>
      </c>
      <c r="K7739" t="s">
        <v>9</v>
      </c>
      <c r="P7739" t="str">
        <f t="shared" si="120"/>
        <v>INSERT INTO pokemon_cards (id,name,pokemon_id,level,primary_color,hp,secondary_color,evolve_from,weakness,weakness_modifier,ability_name,ability_text,ability_type) VALUES ('sm4-34','Alolan Golem-GX','76',NULL,'Lightning','250',NULL,'Alolan Graveler','Fighting','Ã—2',NULL,NULL,NULL);</v>
      </c>
    </row>
    <row r="7740" spans="1:16" x14ac:dyDescent="0.25">
      <c r="A7740" t="s">
        <v>10360</v>
      </c>
      <c r="B7740" t="s">
        <v>1443</v>
      </c>
      <c r="C7740">
        <v>587</v>
      </c>
      <c r="D7740" t="s">
        <v>1444</v>
      </c>
      <c r="F7740">
        <v>60</v>
      </c>
      <c r="G7740" t="s">
        <v>15</v>
      </c>
      <c r="J7740" t="s">
        <v>15</v>
      </c>
      <c r="K7740" t="s">
        <v>9</v>
      </c>
      <c r="P7740" t="str">
        <f t="shared" si="120"/>
        <v>INSERT INTO pokemon_cards (id,name,pokemon_id,level,primary_color,hp,secondary_color,evolve_from,weakness,weakness_modifier,ability_name,ability_text,ability_type) VALUES ('sm4-35','Emolga','587',NULL,'Lightning','60',NULL,NULL,'Lightning','Ã—2',NULL,NULL,NULL);</v>
      </c>
    </row>
    <row r="7741" spans="1:16" x14ac:dyDescent="0.25">
      <c r="A7741" t="s">
        <v>10361</v>
      </c>
      <c r="B7741" t="s">
        <v>115</v>
      </c>
      <c r="C7741">
        <v>92</v>
      </c>
      <c r="D7741" t="s">
        <v>172</v>
      </c>
      <c r="F7741">
        <v>50</v>
      </c>
      <c r="G7741" t="s">
        <v>7</v>
      </c>
      <c r="J7741" t="s">
        <v>896</v>
      </c>
      <c r="K7741" t="s">
        <v>9</v>
      </c>
      <c r="P7741" t="str">
        <f t="shared" si="120"/>
        <v>INSERT INTO pokemon_cards (id,name,pokemon_id,level,primary_color,hp,secondary_color,evolve_from,weakness,weakness_modifier,ability_name,ability_text,ability_type) VALUES ('sm4-36','Gastly','92',NULL,'Psychic','50',NULL,NULL,'Darkness','Ã—2',NULL,NULL,NULL);</v>
      </c>
    </row>
    <row r="7742" spans="1:16" x14ac:dyDescent="0.25">
      <c r="A7742" t="s">
        <v>10362</v>
      </c>
      <c r="B7742" t="s">
        <v>113</v>
      </c>
      <c r="C7742">
        <v>93</v>
      </c>
      <c r="D7742" t="s">
        <v>114</v>
      </c>
      <c r="F7742">
        <v>70</v>
      </c>
      <c r="G7742" t="s">
        <v>7</v>
      </c>
      <c r="I7742" t="s">
        <v>115</v>
      </c>
      <c r="J7742" t="s">
        <v>896</v>
      </c>
      <c r="K7742" t="s">
        <v>9</v>
      </c>
      <c r="P7742" t="str">
        <f t="shared" si="120"/>
        <v>INSERT INTO pokemon_cards (id,name,pokemon_id,level,primary_color,hp,secondary_color,evolve_from,weakness,weakness_modifier,ability_name,ability_text,ability_type) VALUES ('sm4-37','Haunter','93',NULL,'Psychic','70',NULL,'Gastly','Darkness','Ã—2',NULL,NULL,NULL);</v>
      </c>
    </row>
    <row r="7743" spans="1:16" x14ac:dyDescent="0.25">
      <c r="A7743" t="s">
        <v>10363</v>
      </c>
      <c r="B7743" t="s">
        <v>389</v>
      </c>
      <c r="C7743">
        <v>94</v>
      </c>
      <c r="D7743" t="s">
        <v>390</v>
      </c>
      <c r="F7743">
        <v>130</v>
      </c>
      <c r="G7743" t="s">
        <v>7</v>
      </c>
      <c r="I7743" t="s">
        <v>113</v>
      </c>
      <c r="J7743" t="s">
        <v>896</v>
      </c>
      <c r="K7743" t="s">
        <v>9</v>
      </c>
      <c r="L7743" t="s">
        <v>20806</v>
      </c>
      <c r="M7743" t="s">
        <v>20807</v>
      </c>
      <c r="N7743" t="s">
        <v>19150</v>
      </c>
      <c r="P7743" t="str">
        <f t="shared" si="120"/>
        <v>INSERT INTO pokemon_cards (id,name,pokemon_id,level,primary_color,hp,secondary_color,evolve_from,weakness,weakness_modifier,ability_name,ability_text,ability_type) VALUES ('sm4-38','Gengar','94',NULL,'Psychic','130',NULL,'Haunter','Darkness','Ã—2','Gnawing Curse','Whenever your opponent attaches an Energy card from their hand to 1 of their PokÃ©mon, put 2 damage counters on that PokÃ©mon.','Ability');</v>
      </c>
    </row>
    <row r="7744" spans="1:16" x14ac:dyDescent="0.25">
      <c r="A7744" t="s">
        <v>10364</v>
      </c>
      <c r="B7744" t="s">
        <v>870</v>
      </c>
      <c r="C7744">
        <v>200</v>
      </c>
      <c r="D7744" t="s">
        <v>871</v>
      </c>
      <c r="F7744">
        <v>60</v>
      </c>
      <c r="G7744" t="s">
        <v>7</v>
      </c>
      <c r="J7744" t="s">
        <v>896</v>
      </c>
      <c r="K7744" t="s">
        <v>9</v>
      </c>
      <c r="P7744" t="str">
        <f t="shared" si="120"/>
        <v>INSERT INTO pokemon_cards (id,name,pokemon_id,level,primary_color,hp,secondary_color,evolve_from,weakness,weakness_modifier,ability_name,ability_text,ability_type) VALUES ('sm4-39','Misdreavus','200',NULL,'Psychic','60',NULL,NULL,'Darkness','Ã—2',NULL,NULL,NULL);</v>
      </c>
    </row>
    <row r="7745" spans="1:16" x14ac:dyDescent="0.25">
      <c r="A7745" t="s">
        <v>10365</v>
      </c>
      <c r="B7745" t="s">
        <v>1462</v>
      </c>
      <c r="C7745">
        <v>429</v>
      </c>
      <c r="D7745" t="s">
        <v>1463</v>
      </c>
      <c r="F7745">
        <v>110</v>
      </c>
      <c r="G7745" t="s">
        <v>7</v>
      </c>
      <c r="I7745" t="s">
        <v>870</v>
      </c>
      <c r="J7745" t="s">
        <v>896</v>
      </c>
      <c r="K7745" t="s">
        <v>9</v>
      </c>
      <c r="P7745" t="str">
        <f t="shared" si="120"/>
        <v>INSERT INTO pokemon_cards (id,name,pokemon_id,level,primary_color,hp,secondary_color,evolve_from,weakness,weakness_modifier,ability_name,ability_text,ability_type) VALUES ('sm4-40','Mismagius','429',NULL,'Psychic','110',NULL,'Misdreavus','Darkness','Ã—2',NULL,NULL,NULL);</v>
      </c>
    </row>
    <row r="7746" spans="1:16" x14ac:dyDescent="0.25">
      <c r="A7746" t="s">
        <v>10366</v>
      </c>
      <c r="B7746" t="s">
        <v>2417</v>
      </c>
      <c r="C7746">
        <v>325</v>
      </c>
      <c r="D7746" t="s">
        <v>2418</v>
      </c>
      <c r="F7746">
        <v>50</v>
      </c>
      <c r="G7746" t="s">
        <v>7</v>
      </c>
      <c r="J7746" t="s">
        <v>7</v>
      </c>
      <c r="K7746" t="s">
        <v>9</v>
      </c>
      <c r="P7746" t="str">
        <f t="shared" si="120"/>
        <v>INSERT INTO pokemon_cards (id,name,pokemon_id,level,primary_color,hp,secondary_color,evolve_from,weakness,weakness_modifier,ability_name,ability_text,ability_type) VALUES ('sm4-41','Spoink','325',NULL,'Psychic','50',NULL,NULL,'Psychic','Ã—2',NULL,NULL,NULL);</v>
      </c>
    </row>
    <row r="7747" spans="1:16" x14ac:dyDescent="0.25">
      <c r="A7747" t="s">
        <v>10367</v>
      </c>
      <c r="B7747" t="s">
        <v>2420</v>
      </c>
      <c r="C7747">
        <v>326</v>
      </c>
      <c r="D7747" t="s">
        <v>2421</v>
      </c>
      <c r="F7747">
        <v>120</v>
      </c>
      <c r="G7747" t="s">
        <v>7</v>
      </c>
      <c r="I7747" t="s">
        <v>2417</v>
      </c>
      <c r="J7747" t="s">
        <v>7</v>
      </c>
      <c r="K7747" t="s">
        <v>9</v>
      </c>
      <c r="L7747" t="s">
        <v>20808</v>
      </c>
      <c r="M7747" t="s">
        <v>22778</v>
      </c>
      <c r="N7747" t="s">
        <v>19150</v>
      </c>
      <c r="P7747" t="str">
        <f t="shared" ref="P7747:P7810" si="121">CONCATENATE(
    "INSERT INTO pokemon_cards (",
    _xlfn.TEXTJOIN(",", TRUE, A$1, B$1, C$1, E$1, G$1, F$1, H$1, I$1, J$1, K$1, L$1, M$1, N$1),
    ") VALUES (",
    _xlfn.TEXTJOIN(",", FALSE,
        IF(A7747&lt;&gt;"", "'" &amp; A7747 &amp; "'", "NULL"),
        IF(B7747&lt;&gt;"", "'" &amp; B7747 &amp; "'", "NULL"),
        IF(C7747&lt;&gt;"", "'" &amp; C7747 &amp; "'", "NULL"),
        IF(E7747&lt;&gt;"", "'" &amp; E7747 &amp; "'", "NULL"),
        IF(G7747&lt;&gt;"", "'" &amp; G7747 &amp; "'", "NULL"),
        IF(F7747&lt;&gt;"", "'" &amp; F7747 &amp; "'", "NULL"),
        IF(H7747&lt;&gt;"", "'" &amp; H7747 &amp; "'", "NULL"),
        IF(I7747&lt;&gt;"", "'" &amp; I7747 &amp; "'", "NULL"),
        IF(J7747&lt;&gt;"", "'" &amp; J7747 &amp; "'", "NULL"),
        IF(K7747&lt;&gt;"", "'" &amp; K7747 &amp; "'", "NULL"),
        IF(L7747&lt;&gt;"", "'" &amp; L7747 &amp; "'", "NULL"),
        IF(M7747&lt;&gt;"", "'" &amp; M7747 &amp; "'", "NULL"),
        IF(N7747&lt;&gt;"", "'" &amp; N7747 &amp; "'", "NULL")
    ),
    ");"
)</f>
        <v>INSERT INTO pokemon_cards (id,name,pokemon_id,level,primary_color,hp,secondary_color,evolve_from,weakness,weakness_modifier,ability_name,ability_text,ability_type) VALUES ('sm4-42','Grumpig','326',NULL,'Psychic','120',NULL,'Spoink','Psychic','Ã—2','Own Tempo','This PokÃ©mon can''t be Confused.','Ability');</v>
      </c>
    </row>
    <row r="7748" spans="1:16" x14ac:dyDescent="0.25">
      <c r="A7748" t="s">
        <v>10368</v>
      </c>
      <c r="B7748" t="s">
        <v>3434</v>
      </c>
      <c r="C7748">
        <v>358</v>
      </c>
      <c r="D7748" t="s">
        <v>3435</v>
      </c>
      <c r="F7748">
        <v>70</v>
      </c>
      <c r="G7748" t="s">
        <v>7</v>
      </c>
      <c r="J7748" t="s">
        <v>7</v>
      </c>
      <c r="K7748" t="s">
        <v>9</v>
      </c>
      <c r="P7748" t="str">
        <f t="shared" si="121"/>
        <v>INSERT INTO pokemon_cards (id,name,pokemon_id,level,primary_color,hp,secondary_color,evolve_from,weakness,weakness_modifier,ability_name,ability_text,ability_type) VALUES ('sm4-43','Chimecho','358',NULL,'Psychic','70',NULL,NULL,'Psychic','Ã—2',NULL,NULL,NULL);</v>
      </c>
    </row>
    <row r="7749" spans="1:16" x14ac:dyDescent="0.25">
      <c r="A7749" t="s">
        <v>10369</v>
      </c>
      <c r="B7749" t="s">
        <v>10370</v>
      </c>
      <c r="C7749">
        <v>710</v>
      </c>
      <c r="D7749" t="s">
        <v>10371</v>
      </c>
      <c r="F7749">
        <v>60</v>
      </c>
      <c r="G7749" t="s">
        <v>7</v>
      </c>
      <c r="J7749" t="s">
        <v>896</v>
      </c>
      <c r="K7749" t="s">
        <v>9</v>
      </c>
      <c r="P7749" t="str">
        <f t="shared" si="121"/>
        <v>INSERT INTO pokemon_cards (id,name,pokemon_id,level,primary_color,hp,secondary_color,evolve_from,weakness,weakness_modifier,ability_name,ability_text,ability_type) VALUES ('sm4-44','Pumpkaboo','710',NULL,'Psychic','60',NULL,NULL,'Darkness','Ã—2',NULL,NULL,NULL);</v>
      </c>
    </row>
    <row r="7750" spans="1:16" x14ac:dyDescent="0.25">
      <c r="A7750" t="s">
        <v>10372</v>
      </c>
      <c r="B7750" t="s">
        <v>10373</v>
      </c>
      <c r="C7750">
        <v>711</v>
      </c>
      <c r="D7750" t="s">
        <v>10374</v>
      </c>
      <c r="F7750">
        <v>120</v>
      </c>
      <c r="G7750" t="s">
        <v>7</v>
      </c>
      <c r="I7750" t="s">
        <v>10370</v>
      </c>
      <c r="J7750" t="s">
        <v>896</v>
      </c>
      <c r="K7750" t="s">
        <v>9</v>
      </c>
      <c r="P7750" t="str">
        <f t="shared" si="121"/>
        <v>INSERT INTO pokemon_cards (id,name,pokemon_id,level,primary_color,hp,secondary_color,evolve_from,weakness,weakness_modifier,ability_name,ability_text,ability_type) VALUES ('sm4-45','Gourgeist','711',NULL,'Psychic','120',NULL,'Pumpkaboo','Darkness','Ã—2',NULL,NULL,NULL);</v>
      </c>
    </row>
    <row r="7751" spans="1:16" x14ac:dyDescent="0.25">
      <c r="A7751" t="s">
        <v>10375</v>
      </c>
      <c r="B7751" t="s">
        <v>9076</v>
      </c>
      <c r="C7751">
        <v>757</v>
      </c>
      <c r="D7751" t="s">
        <v>9077</v>
      </c>
      <c r="F7751">
        <v>60</v>
      </c>
      <c r="G7751" t="s">
        <v>7</v>
      </c>
      <c r="J7751" t="s">
        <v>7</v>
      </c>
      <c r="K7751" t="s">
        <v>9</v>
      </c>
      <c r="P7751" t="str">
        <f t="shared" si="121"/>
        <v>INSERT INTO pokemon_cards (id,name,pokemon_id,level,primary_color,hp,secondary_color,evolve_from,weakness,weakness_modifier,ability_name,ability_text,ability_type) VALUES ('sm4-46','Salandit','757',NULL,'Psychic','60',NULL,NULL,'Psychic','Ã—2',NULL,NULL,NULL);</v>
      </c>
    </row>
    <row r="7752" spans="1:16" x14ac:dyDescent="0.25">
      <c r="A7752" t="s">
        <v>10376</v>
      </c>
      <c r="B7752" t="s">
        <v>9079</v>
      </c>
      <c r="C7752">
        <v>758</v>
      </c>
      <c r="D7752" t="s">
        <v>9080</v>
      </c>
      <c r="F7752">
        <v>110</v>
      </c>
      <c r="G7752" t="s">
        <v>7</v>
      </c>
      <c r="I7752" t="s">
        <v>9076</v>
      </c>
      <c r="J7752" t="s">
        <v>7</v>
      </c>
      <c r="K7752" t="s">
        <v>9</v>
      </c>
      <c r="P7752" t="str">
        <f t="shared" si="121"/>
        <v>INSERT INTO pokemon_cards (id,name,pokemon_id,level,primary_color,hp,secondary_color,evolve_from,weakness,weakness_modifier,ability_name,ability_text,ability_type) VALUES ('sm4-47','Salazzle','758',NULL,'Psychic','110',NULL,'Salandit','Psychic','Ã—2',NULL,NULL,NULL);</v>
      </c>
    </row>
    <row r="7753" spans="1:16" x14ac:dyDescent="0.25">
      <c r="A7753" t="s">
        <v>10377</v>
      </c>
      <c r="B7753" t="s">
        <v>9019</v>
      </c>
      <c r="C7753">
        <v>765</v>
      </c>
      <c r="D7753" t="s">
        <v>9020</v>
      </c>
      <c r="F7753">
        <v>110</v>
      </c>
      <c r="G7753" t="s">
        <v>7</v>
      </c>
      <c r="J7753" t="s">
        <v>7</v>
      </c>
      <c r="K7753" t="s">
        <v>9</v>
      </c>
      <c r="P7753" t="str">
        <f t="shared" si="121"/>
        <v>INSERT INTO pokemon_cards (id,name,pokemon_id,level,primary_color,hp,secondary_color,evolve_from,weakness,weakness_modifier,ability_name,ability_text,ability_type) VALUES ('sm4-48','Oranguru','765',NULL,'Psychic','110',NULL,NULL,'Psychic','Ã—2',NULL,NULL,NULL);</v>
      </c>
    </row>
    <row r="7754" spans="1:16" x14ac:dyDescent="0.25">
      <c r="A7754" t="s">
        <v>10378</v>
      </c>
      <c r="B7754" t="s">
        <v>10379</v>
      </c>
      <c r="C7754">
        <v>793</v>
      </c>
      <c r="D7754" t="s">
        <v>10380</v>
      </c>
      <c r="F7754">
        <v>180</v>
      </c>
      <c r="G7754" t="s">
        <v>7</v>
      </c>
      <c r="J7754" t="s">
        <v>7</v>
      </c>
      <c r="K7754" t="s">
        <v>9</v>
      </c>
      <c r="L7754" t="s">
        <v>20809</v>
      </c>
      <c r="M7754" t="s">
        <v>20810</v>
      </c>
      <c r="N7754" t="s">
        <v>19150</v>
      </c>
      <c r="P7754" t="str">
        <f t="shared" si="121"/>
        <v>INSERT INTO pokemon_cards (id,name,pokemon_id,level,primary_color,hp,secondary_color,evolve_from,weakness,weakness_modifier,ability_name,ability_text,ability_type) VALUES ('sm4-49','Nihilego-GX','793',NULL,'Psychic','180',NULL,NULL,'Psychic','Ã—2','Empty Light','When you play this PokÃ©mon from your hand onto your Bench during your turn, you may leave both Active PokÃ©mon Confused and Poisoned.','Ability');</v>
      </c>
    </row>
    <row r="7755" spans="1:16" x14ac:dyDescent="0.25">
      <c r="A7755" t="s">
        <v>10381</v>
      </c>
      <c r="B7755" t="s">
        <v>327</v>
      </c>
      <c r="C7755">
        <v>56</v>
      </c>
      <c r="D7755" t="s">
        <v>358</v>
      </c>
      <c r="F7755">
        <v>60</v>
      </c>
      <c r="G7755" t="s">
        <v>20</v>
      </c>
      <c r="J7755" t="s">
        <v>7</v>
      </c>
      <c r="K7755" t="s">
        <v>9</v>
      </c>
      <c r="P7755" t="str">
        <f t="shared" si="121"/>
        <v>INSERT INTO pokemon_cards (id,name,pokemon_id,level,primary_color,hp,secondary_color,evolve_from,weakness,weakness_modifier,ability_name,ability_text,ability_type) VALUES ('sm4-50','Mankey','56',NULL,'Fighting','60',NULL,NULL,'Psychic','Ã—2',NULL,NULL,NULL);</v>
      </c>
    </row>
    <row r="7756" spans="1:16" x14ac:dyDescent="0.25">
      <c r="A7756" t="s">
        <v>10382</v>
      </c>
      <c r="B7756" t="s">
        <v>325</v>
      </c>
      <c r="C7756">
        <v>57</v>
      </c>
      <c r="D7756" t="s">
        <v>326</v>
      </c>
      <c r="F7756">
        <v>90</v>
      </c>
      <c r="G7756" t="s">
        <v>20</v>
      </c>
      <c r="I7756" t="s">
        <v>327</v>
      </c>
      <c r="J7756" t="s">
        <v>7</v>
      </c>
      <c r="K7756" t="s">
        <v>9</v>
      </c>
      <c r="P7756" t="str">
        <f t="shared" si="121"/>
        <v>INSERT INTO pokemon_cards (id,name,pokemon_id,level,primary_color,hp,secondary_color,evolve_from,weakness,weakness_modifier,ability_name,ability_text,ability_type) VALUES ('sm4-51','Primeape','57',NULL,'Fighting','90',NULL,'Mankey','Psychic','Ã—2',NULL,NULL,NULL);</v>
      </c>
    </row>
    <row r="7757" spans="1:16" x14ac:dyDescent="0.25">
      <c r="A7757" t="s">
        <v>10383</v>
      </c>
      <c r="B7757" t="s">
        <v>312</v>
      </c>
      <c r="C7757">
        <v>104</v>
      </c>
      <c r="D7757" t="s">
        <v>348</v>
      </c>
      <c r="F7757">
        <v>70</v>
      </c>
      <c r="G7757" t="s">
        <v>20</v>
      </c>
      <c r="J7757" t="s">
        <v>33</v>
      </c>
      <c r="K7757" t="s">
        <v>9</v>
      </c>
      <c r="P7757" t="str">
        <f t="shared" si="121"/>
        <v>INSERT INTO pokemon_cards (id,name,pokemon_id,level,primary_color,hp,secondary_color,evolve_from,weakness,weakness_modifier,ability_name,ability_text,ability_type) VALUES ('sm4-52','Cubone','104',NULL,'Fighting','70',NULL,NULL,'Grass','Ã—2',NULL,NULL,NULL);</v>
      </c>
    </row>
    <row r="7758" spans="1:16" x14ac:dyDescent="0.25">
      <c r="A7758" t="s">
        <v>10384</v>
      </c>
      <c r="B7758" t="s">
        <v>4015</v>
      </c>
      <c r="C7758">
        <v>377</v>
      </c>
      <c r="D7758" t="s">
        <v>4016</v>
      </c>
      <c r="F7758">
        <v>130</v>
      </c>
      <c r="G7758" t="s">
        <v>20</v>
      </c>
      <c r="J7758" t="s">
        <v>33</v>
      </c>
      <c r="K7758" t="s">
        <v>9</v>
      </c>
      <c r="L7758" t="s">
        <v>20811</v>
      </c>
      <c r="M7758" t="s">
        <v>22779</v>
      </c>
      <c r="N7758" t="s">
        <v>19150</v>
      </c>
      <c r="P7758" t="str">
        <f t="shared" si="121"/>
        <v>INSERT INTO pokemon_cards (id,name,pokemon_id,level,primary_color,hp,secondary_color,evolve_from,weakness,weakness_modifier,ability_name,ability_text,ability_type) VALUES ('sm4-53','Regirock','377',NULL,'Fighting','130',NULL,NULL,'Grass','Ã—2','Rock Peak Growl','Your Registeel''s attacks do 10 more damage to your opponent''s Active PokÃ©mon (before applying Weakness and Resistance).','Ability');</v>
      </c>
    </row>
    <row r="7759" spans="1:16" x14ac:dyDescent="0.25">
      <c r="A7759" t="s">
        <v>10385</v>
      </c>
      <c r="B7759" t="s">
        <v>10386</v>
      </c>
      <c r="C7759">
        <v>423</v>
      </c>
      <c r="D7759" t="s">
        <v>3567</v>
      </c>
      <c r="F7759">
        <v>120</v>
      </c>
      <c r="G7759" t="s">
        <v>20</v>
      </c>
      <c r="I7759" t="s">
        <v>10353</v>
      </c>
      <c r="J7759" t="s">
        <v>33</v>
      </c>
      <c r="K7759" t="s">
        <v>9</v>
      </c>
      <c r="P7759" t="str">
        <f t="shared" si="121"/>
        <v>INSERT INTO pokemon_cards (id,name,pokemon_id,level,primary_color,hp,secondary_color,evolve_from,weakness,weakness_modifier,ability_name,ability_text,ability_type) VALUES ('sm4-54','Gastrodon','423',NULL,'Fighting','120',NULL,'Shellos','Grass','Ã—2',NULL,NULL,NULL);</v>
      </c>
    </row>
    <row r="7760" spans="1:16" x14ac:dyDescent="0.25">
      <c r="A7760" t="s">
        <v>10387</v>
      </c>
      <c r="B7760" t="s">
        <v>7572</v>
      </c>
      <c r="C7760">
        <v>759</v>
      </c>
      <c r="D7760" t="s">
        <v>9016</v>
      </c>
      <c r="F7760">
        <v>70</v>
      </c>
      <c r="G7760" t="s">
        <v>20</v>
      </c>
      <c r="J7760" t="s">
        <v>7</v>
      </c>
      <c r="K7760" t="s">
        <v>9</v>
      </c>
      <c r="P7760" t="str">
        <f t="shared" si="121"/>
        <v>INSERT INTO pokemon_cards (id,name,pokemon_id,level,primary_color,hp,secondary_color,evolve_from,weakness,weakness_modifier,ability_name,ability_text,ability_type) VALUES ('sm4-55','Stufful','759',NULL,'Fighting','70',NULL,NULL,'Psychic','Ã—2',NULL,NULL,NULL);</v>
      </c>
    </row>
    <row r="7761" spans="1:16" x14ac:dyDescent="0.25">
      <c r="A7761" t="s">
        <v>10388</v>
      </c>
      <c r="B7761" t="s">
        <v>7570</v>
      </c>
      <c r="C7761">
        <v>760</v>
      </c>
      <c r="D7761" t="s">
        <v>7571</v>
      </c>
      <c r="F7761">
        <v>130</v>
      </c>
      <c r="G7761" t="s">
        <v>20</v>
      </c>
      <c r="I7761" t="s">
        <v>7572</v>
      </c>
      <c r="J7761" t="s">
        <v>7</v>
      </c>
      <c r="K7761" t="s">
        <v>9</v>
      </c>
      <c r="L7761" t="s">
        <v>20812</v>
      </c>
      <c r="M7761" t="s">
        <v>22780</v>
      </c>
      <c r="N7761" t="s">
        <v>19150</v>
      </c>
      <c r="P7761" t="str">
        <f t="shared" si="121"/>
        <v>INSERT INTO pokemon_cards (id,name,pokemon_id,level,primary_color,hp,secondary_color,evolve_from,weakness,weakness_modifier,ability_name,ability_text,ability_type) VALUES ('sm4-56','Bewear','760',NULL,'Fighting','130',NULL,'Stufful','Psychic','Ã—2','Fluffy','This PokÃ©mon takes 30 less damage from the attacks of your opponent''s non-Fire PokÃ©mon (after applying Weakness and Resistance).','Ability');</v>
      </c>
    </row>
    <row r="7762" spans="1:16" x14ac:dyDescent="0.25">
      <c r="A7762" t="s">
        <v>10389</v>
      </c>
      <c r="B7762" t="s">
        <v>10390</v>
      </c>
      <c r="C7762">
        <v>794</v>
      </c>
      <c r="D7762" t="s">
        <v>9644</v>
      </c>
      <c r="F7762">
        <v>190</v>
      </c>
      <c r="G7762" t="s">
        <v>20</v>
      </c>
      <c r="J7762" t="s">
        <v>7</v>
      </c>
      <c r="K7762" t="s">
        <v>9</v>
      </c>
      <c r="P7762" t="str">
        <f t="shared" si="121"/>
        <v>INSERT INTO pokemon_cards (id,name,pokemon_id,level,primary_color,hp,secondary_color,evolve_from,weakness,weakness_modifier,ability_name,ability_text,ability_type) VALUES ('sm4-57','Buzzwole-GX','794',NULL,'Fighting','190',NULL,NULL,'Psychic','Ã—2',NULL,NULL,NULL);</v>
      </c>
    </row>
    <row r="7763" spans="1:16" x14ac:dyDescent="0.25">
      <c r="A7763" t="s">
        <v>10391</v>
      </c>
      <c r="B7763" t="s">
        <v>1274</v>
      </c>
      <c r="C7763">
        <v>228</v>
      </c>
      <c r="D7763" t="s">
        <v>1275</v>
      </c>
      <c r="F7763">
        <v>60</v>
      </c>
      <c r="G7763" t="s">
        <v>896</v>
      </c>
      <c r="J7763" t="s">
        <v>20</v>
      </c>
      <c r="K7763" t="s">
        <v>9</v>
      </c>
      <c r="P7763" t="str">
        <f t="shared" si="121"/>
        <v>INSERT INTO pokemon_cards (id,name,pokemon_id,level,primary_color,hp,secondary_color,evolve_from,weakness,weakness_modifier,ability_name,ability_text,ability_type) VALUES ('sm4-58','Houndour','228',NULL,'Darkness','60',NULL,NULL,'Fighting','Ã—2',NULL,NULL,NULL);</v>
      </c>
    </row>
    <row r="7764" spans="1:16" x14ac:dyDescent="0.25">
      <c r="A7764" t="s">
        <v>10392</v>
      </c>
      <c r="B7764" t="s">
        <v>1277</v>
      </c>
      <c r="C7764">
        <v>229</v>
      </c>
      <c r="D7764" t="s">
        <v>1278</v>
      </c>
      <c r="F7764">
        <v>110</v>
      </c>
      <c r="G7764" t="s">
        <v>896</v>
      </c>
      <c r="I7764" t="s">
        <v>1274</v>
      </c>
      <c r="J7764" t="s">
        <v>20</v>
      </c>
      <c r="K7764" t="s">
        <v>9</v>
      </c>
      <c r="P7764" t="str">
        <f t="shared" si="121"/>
        <v>INSERT INTO pokemon_cards (id,name,pokemon_id,level,primary_color,hp,secondary_color,evolve_from,weakness,weakness_modifier,ability_name,ability_text,ability_type) VALUES ('sm4-59','Houndoom','229',NULL,'Darkness','110',NULL,'Houndour','Fighting','Ã—2',NULL,NULL,NULL);</v>
      </c>
    </row>
    <row r="7765" spans="1:16" x14ac:dyDescent="0.25">
      <c r="A7765" t="s">
        <v>10393</v>
      </c>
      <c r="B7765" t="s">
        <v>1558</v>
      </c>
      <c r="C7765">
        <v>633</v>
      </c>
      <c r="D7765" t="s">
        <v>1559</v>
      </c>
      <c r="F7765">
        <v>70</v>
      </c>
      <c r="G7765" t="s">
        <v>896</v>
      </c>
      <c r="J7765" t="s">
        <v>20</v>
      </c>
      <c r="K7765" t="s">
        <v>9</v>
      </c>
      <c r="P7765" t="str">
        <f t="shared" si="121"/>
        <v>INSERT INTO pokemon_cards (id,name,pokemon_id,level,primary_color,hp,secondary_color,evolve_from,weakness,weakness_modifier,ability_name,ability_text,ability_type) VALUES ('sm4-60','Deino','633',NULL,'Darkness','70',NULL,NULL,'Fighting','Ã—2',NULL,NULL,NULL);</v>
      </c>
    </row>
    <row r="7766" spans="1:16" x14ac:dyDescent="0.25">
      <c r="A7766" t="s">
        <v>10394</v>
      </c>
      <c r="B7766" t="s">
        <v>1561</v>
      </c>
      <c r="C7766">
        <v>634</v>
      </c>
      <c r="D7766" t="s">
        <v>1562</v>
      </c>
      <c r="F7766">
        <v>90</v>
      </c>
      <c r="G7766" t="s">
        <v>896</v>
      </c>
      <c r="I7766" t="s">
        <v>1558</v>
      </c>
      <c r="J7766" t="s">
        <v>20</v>
      </c>
      <c r="K7766" t="s">
        <v>9</v>
      </c>
      <c r="P7766" t="str">
        <f t="shared" si="121"/>
        <v>INSERT INTO pokemon_cards (id,name,pokemon_id,level,primary_color,hp,secondary_color,evolve_from,weakness,weakness_modifier,ability_name,ability_text,ability_type) VALUES ('sm4-61','Zweilous','634',NULL,'Darkness','90',NULL,'Deino','Fighting','Ã—2',NULL,NULL,NULL);</v>
      </c>
    </row>
    <row r="7767" spans="1:16" x14ac:dyDescent="0.25">
      <c r="A7767" t="s">
        <v>10395</v>
      </c>
      <c r="B7767" t="s">
        <v>1564</v>
      </c>
      <c r="C7767">
        <v>635</v>
      </c>
      <c r="D7767" t="s">
        <v>1565</v>
      </c>
      <c r="F7767">
        <v>160</v>
      </c>
      <c r="G7767" t="s">
        <v>896</v>
      </c>
      <c r="I7767" t="s">
        <v>1561</v>
      </c>
      <c r="J7767" t="s">
        <v>20</v>
      </c>
      <c r="K7767" t="s">
        <v>9</v>
      </c>
      <c r="L7767" t="s">
        <v>20813</v>
      </c>
      <c r="M7767" t="s">
        <v>20814</v>
      </c>
      <c r="N7767" t="s">
        <v>19150</v>
      </c>
      <c r="P7767" t="str">
        <f t="shared" si="121"/>
        <v>INSERT INTO pokemon_cards (id,name,pokemon_id,level,primary_color,hp,secondary_color,evolve_from,weakness,weakness_modifier,ability_name,ability_text,ability_type) VALUES ('sm4-62','Hydreigon','635',NULL,'Darkness','160',NULL,'Zweilous','Fighting','Ã—2','Weed Out','Once during your turn (before your attack), you may choose 3 of your Benched PokÃ©mon. Then, discard your other Benched PokÃ©mon.','Ability');</v>
      </c>
    </row>
    <row r="7768" spans="1:16" x14ac:dyDescent="0.25">
      <c r="A7768" t="s">
        <v>10396</v>
      </c>
      <c r="B7768" t="s">
        <v>10397</v>
      </c>
      <c r="C7768">
        <v>799</v>
      </c>
      <c r="D7768" t="s">
        <v>9793</v>
      </c>
      <c r="F7768">
        <v>210</v>
      </c>
      <c r="G7768" t="s">
        <v>896</v>
      </c>
      <c r="J7768" t="s">
        <v>20</v>
      </c>
      <c r="K7768" t="s">
        <v>9</v>
      </c>
      <c r="P7768" t="str">
        <f t="shared" si="121"/>
        <v>INSERT INTO pokemon_cards (id,name,pokemon_id,level,primary_color,hp,secondary_color,evolve_from,weakness,weakness_modifier,ability_name,ability_text,ability_type) VALUES ('sm4-63','Guzzlord-GX','799',NULL,'Darkness','210',NULL,NULL,'Fighting','Ã—2',NULL,NULL,NULL);</v>
      </c>
    </row>
    <row r="7769" spans="1:16" x14ac:dyDescent="0.25">
      <c r="A7769" t="s">
        <v>10398</v>
      </c>
      <c r="B7769" t="s">
        <v>10397</v>
      </c>
      <c r="C7769">
        <v>799</v>
      </c>
      <c r="D7769" t="s">
        <v>9793</v>
      </c>
      <c r="F7769">
        <v>210</v>
      </c>
      <c r="G7769" t="s">
        <v>896</v>
      </c>
      <c r="J7769" t="s">
        <v>20</v>
      </c>
      <c r="K7769" t="s">
        <v>9</v>
      </c>
      <c r="P7769" t="str">
        <f t="shared" si="121"/>
        <v>INSERT INTO pokemon_cards (id,name,pokemon_id,level,primary_color,hp,secondary_color,evolve_from,weakness,weakness_modifier,ability_name,ability_text,ability_type) VALUES ('sm4-63a','Guzzlord-GX','799',NULL,'Darkness','210',NULL,NULL,'Fighting','Ã—2',NULL,NULL,NULL);</v>
      </c>
    </row>
    <row r="7770" spans="1:16" x14ac:dyDescent="0.25">
      <c r="A7770" t="s">
        <v>10399</v>
      </c>
      <c r="B7770" t="s">
        <v>2835</v>
      </c>
      <c r="C7770">
        <v>303</v>
      </c>
      <c r="D7770" t="s">
        <v>2836</v>
      </c>
      <c r="F7770">
        <v>80</v>
      </c>
      <c r="G7770" t="s">
        <v>854</v>
      </c>
      <c r="J7770" t="s">
        <v>24</v>
      </c>
      <c r="K7770" t="s">
        <v>9</v>
      </c>
      <c r="P7770" t="str">
        <f t="shared" si="121"/>
        <v>INSERT INTO pokemon_cards (id,name,pokemon_id,level,primary_color,hp,secondary_color,evolve_from,weakness,weakness_modifier,ability_name,ability_text,ability_type) VALUES ('sm4-64','Mawile','303',NULL,'Metal','80',NULL,NULL,'Fire','Ã—2',NULL,NULL,NULL);</v>
      </c>
    </row>
    <row r="7771" spans="1:16" x14ac:dyDescent="0.25">
      <c r="A7771" t="s">
        <v>10400</v>
      </c>
      <c r="B7771" t="s">
        <v>1280</v>
      </c>
      <c r="C7771">
        <v>304</v>
      </c>
      <c r="D7771" t="s">
        <v>1281</v>
      </c>
      <c r="F7771">
        <v>60</v>
      </c>
      <c r="G7771" t="s">
        <v>854</v>
      </c>
      <c r="J7771" t="s">
        <v>24</v>
      </c>
      <c r="K7771" t="s">
        <v>9</v>
      </c>
      <c r="P7771" t="str">
        <f t="shared" si="121"/>
        <v>INSERT INTO pokemon_cards (id,name,pokemon_id,level,primary_color,hp,secondary_color,evolve_from,weakness,weakness_modifier,ability_name,ability_text,ability_type) VALUES ('sm4-65','Aron','304',NULL,'Metal','60',NULL,NULL,'Fire','Ã—2',NULL,NULL,NULL);</v>
      </c>
    </row>
    <row r="7772" spans="1:16" x14ac:dyDescent="0.25">
      <c r="A7772" t="s">
        <v>10401</v>
      </c>
      <c r="B7772" t="s">
        <v>1283</v>
      </c>
      <c r="C7772">
        <v>305</v>
      </c>
      <c r="D7772" t="s">
        <v>1284</v>
      </c>
      <c r="F7772">
        <v>100</v>
      </c>
      <c r="G7772" t="s">
        <v>854</v>
      </c>
      <c r="I7772" t="s">
        <v>1280</v>
      </c>
      <c r="J7772" t="s">
        <v>24</v>
      </c>
      <c r="K7772" t="s">
        <v>9</v>
      </c>
      <c r="P7772" t="str">
        <f t="shared" si="121"/>
        <v>INSERT INTO pokemon_cards (id,name,pokemon_id,level,primary_color,hp,secondary_color,evolve_from,weakness,weakness_modifier,ability_name,ability_text,ability_type) VALUES ('sm4-66','Lairon','305',NULL,'Metal','100',NULL,'Aron','Fire','Ã—2',NULL,NULL,NULL);</v>
      </c>
    </row>
    <row r="7773" spans="1:16" x14ac:dyDescent="0.25">
      <c r="A7773" t="s">
        <v>10402</v>
      </c>
      <c r="B7773" t="s">
        <v>1286</v>
      </c>
      <c r="C7773">
        <v>306</v>
      </c>
      <c r="D7773" t="s">
        <v>1287</v>
      </c>
      <c r="F7773">
        <v>170</v>
      </c>
      <c r="G7773" t="s">
        <v>854</v>
      </c>
      <c r="I7773" t="s">
        <v>1283</v>
      </c>
      <c r="J7773" t="s">
        <v>24</v>
      </c>
      <c r="K7773" t="s">
        <v>9</v>
      </c>
      <c r="P7773" t="str">
        <f t="shared" si="121"/>
        <v>INSERT INTO pokemon_cards (id,name,pokemon_id,level,primary_color,hp,secondary_color,evolve_from,weakness,weakness_modifier,ability_name,ability_text,ability_type) VALUES ('sm4-67','Aggron','306',NULL,'Metal','170',NULL,'Lairon','Fire','Ã—2',NULL,NULL,NULL);</v>
      </c>
    </row>
    <row r="7774" spans="1:16" x14ac:dyDescent="0.25">
      <c r="A7774" t="s">
        <v>10403</v>
      </c>
      <c r="B7774" t="s">
        <v>4018</v>
      </c>
      <c r="C7774">
        <v>379</v>
      </c>
      <c r="D7774" t="s">
        <v>2276</v>
      </c>
      <c r="F7774">
        <v>130</v>
      </c>
      <c r="G7774" t="s">
        <v>854</v>
      </c>
      <c r="J7774" t="s">
        <v>24</v>
      </c>
      <c r="K7774" t="s">
        <v>9</v>
      </c>
      <c r="P7774" t="str">
        <f t="shared" si="121"/>
        <v>INSERT INTO pokemon_cards (id,name,pokemon_id,level,primary_color,hp,secondary_color,evolve_from,weakness,weakness_modifier,ability_name,ability_text,ability_type) VALUES ('sm4-68','Registeel','379',NULL,'Metal','130',NULL,NULL,'Fire','Ã—2',NULL,NULL,NULL);</v>
      </c>
    </row>
    <row r="7775" spans="1:16" x14ac:dyDescent="0.25">
      <c r="A7775" t="s">
        <v>10404</v>
      </c>
      <c r="B7775" t="s">
        <v>1292</v>
      </c>
      <c r="C7775">
        <v>589</v>
      </c>
      <c r="D7775" t="s">
        <v>1293</v>
      </c>
      <c r="F7775">
        <v>120</v>
      </c>
      <c r="G7775" t="s">
        <v>854</v>
      </c>
      <c r="I7775" t="s">
        <v>1160</v>
      </c>
      <c r="J7775" t="s">
        <v>24</v>
      </c>
      <c r="K7775" t="s">
        <v>9</v>
      </c>
      <c r="P7775" t="str">
        <f t="shared" si="121"/>
        <v>INSERT INTO pokemon_cards (id,name,pokemon_id,level,primary_color,hp,secondary_color,evolve_from,weakness,weakness_modifier,ability_name,ability_text,ability_type) VALUES ('sm4-69','Escavalier','589',NULL,'Metal','120',NULL,'Karrablast','Fire','Ã—2',NULL,NULL,NULL);</v>
      </c>
    </row>
    <row r="7776" spans="1:16" x14ac:dyDescent="0.25">
      <c r="A7776" t="s">
        <v>10405</v>
      </c>
      <c r="B7776" t="s">
        <v>10406</v>
      </c>
      <c r="C7776">
        <v>798</v>
      </c>
      <c r="D7776" t="s">
        <v>9060</v>
      </c>
      <c r="F7776">
        <v>170</v>
      </c>
      <c r="G7776" t="s">
        <v>854</v>
      </c>
      <c r="J7776" t="s">
        <v>24</v>
      </c>
      <c r="K7776" t="s">
        <v>9</v>
      </c>
      <c r="L7776" t="s">
        <v>20815</v>
      </c>
      <c r="M7776" t="s">
        <v>22781</v>
      </c>
      <c r="N7776" t="s">
        <v>19150</v>
      </c>
      <c r="P7776" t="str">
        <f t="shared" si="121"/>
        <v>INSERT INTO pokemon_cards (id,name,pokemon_id,level,primary_color,hp,secondary_color,evolve_from,weakness,weakness_modifier,ability_name,ability_text,ability_type) VALUES ('sm4-70','Kartana-GX','798',NULL,'Metal','170',NULL,NULL,'Fire','Ã—2','Slice Off','When you play this PokÃ©mon from your hand onto your Bench during your turn, you may discard a Special Energy from 1 of your opponent''s PokÃ©mon.','Ability');</v>
      </c>
    </row>
    <row r="7777" spans="1:16" x14ac:dyDescent="0.25">
      <c r="A7777" t="s">
        <v>10407</v>
      </c>
      <c r="B7777" t="s">
        <v>272</v>
      </c>
      <c r="C7777">
        <v>39</v>
      </c>
      <c r="D7777" t="s">
        <v>356</v>
      </c>
      <c r="F7777">
        <v>60</v>
      </c>
      <c r="G7777" t="s">
        <v>3060</v>
      </c>
      <c r="J7777" t="s">
        <v>854</v>
      </c>
      <c r="K7777" t="s">
        <v>9</v>
      </c>
      <c r="P7777" t="str">
        <f t="shared" si="121"/>
        <v>INSERT INTO pokemon_cards (id,name,pokemon_id,level,primary_color,hp,secondary_color,evolve_from,weakness,weakness_modifier,ability_name,ability_text,ability_type) VALUES ('sm4-71','Jigglypuff','39',NULL,'Fairy','60',NULL,NULL,'Metal','Ã—2',NULL,NULL,NULL);</v>
      </c>
    </row>
    <row r="7778" spans="1:16" x14ac:dyDescent="0.25">
      <c r="A7778" t="s">
        <v>10408</v>
      </c>
      <c r="B7778" t="s">
        <v>270</v>
      </c>
      <c r="C7778">
        <v>40</v>
      </c>
      <c r="D7778" t="s">
        <v>271</v>
      </c>
      <c r="F7778">
        <v>120</v>
      </c>
      <c r="G7778" t="s">
        <v>3060</v>
      </c>
      <c r="I7778" t="s">
        <v>272</v>
      </c>
      <c r="J7778" t="s">
        <v>854</v>
      </c>
      <c r="K7778" t="s">
        <v>9</v>
      </c>
      <c r="P7778" t="str">
        <f t="shared" si="121"/>
        <v>INSERT INTO pokemon_cards (id,name,pokemon_id,level,primary_color,hp,secondary_color,evolve_from,weakness,weakness_modifier,ability_name,ability_text,ability_type) VALUES ('sm4-72','Wigglytuff','40',NULL,'Fairy','120',NULL,'Jigglypuff','Metal','Ã—2',NULL,NULL,NULL);</v>
      </c>
    </row>
    <row r="7779" spans="1:16" x14ac:dyDescent="0.25">
      <c r="A7779" t="s">
        <v>10409</v>
      </c>
      <c r="B7779" t="s">
        <v>2998</v>
      </c>
      <c r="C7779">
        <v>716</v>
      </c>
      <c r="D7779" t="s">
        <v>2999</v>
      </c>
      <c r="F7779">
        <v>130</v>
      </c>
      <c r="G7779" t="s">
        <v>3060</v>
      </c>
      <c r="J7779" t="s">
        <v>854</v>
      </c>
      <c r="K7779" t="s">
        <v>9</v>
      </c>
      <c r="P7779" t="str">
        <f t="shared" si="121"/>
        <v>INSERT INTO pokemon_cards (id,name,pokemon_id,level,primary_color,hp,secondary_color,evolve_from,weakness,weakness_modifier,ability_name,ability_text,ability_type) VALUES ('sm4-73','Xerneas','716',NULL,'Fairy','130',NULL,NULL,'Metal','Ã—2',NULL,NULL,NULL);</v>
      </c>
    </row>
    <row r="7780" spans="1:16" x14ac:dyDescent="0.25">
      <c r="A7780" t="s">
        <v>10410</v>
      </c>
      <c r="B7780" t="s">
        <v>10411</v>
      </c>
      <c r="C7780">
        <v>103</v>
      </c>
      <c r="D7780" t="s">
        <v>297</v>
      </c>
      <c r="F7780">
        <v>220</v>
      </c>
      <c r="G7780" t="s">
        <v>1297</v>
      </c>
      <c r="I7780" t="s">
        <v>298</v>
      </c>
      <c r="J7780" t="s">
        <v>3060</v>
      </c>
      <c r="K7780" t="s">
        <v>9</v>
      </c>
      <c r="P7780" t="str">
        <f t="shared" si="121"/>
        <v>INSERT INTO pokemon_cards (id,name,pokemon_id,level,primary_color,hp,secondary_color,evolve_from,weakness,weakness_modifier,ability_name,ability_text,ability_type) VALUES ('sm4-74','Alolan Exeggutor-GX','103',NULL,'Dragon','220',NULL,'Exeggcute','Fairy','Ã—2',NULL,NULL,NULL);</v>
      </c>
    </row>
    <row r="7781" spans="1:16" x14ac:dyDescent="0.25">
      <c r="A7781" t="s">
        <v>10412</v>
      </c>
      <c r="B7781" t="s">
        <v>9831</v>
      </c>
      <c r="C7781">
        <v>782</v>
      </c>
      <c r="D7781" t="s">
        <v>9832</v>
      </c>
      <c r="F7781">
        <v>60</v>
      </c>
      <c r="G7781" t="s">
        <v>1297</v>
      </c>
      <c r="J7781" t="s">
        <v>3060</v>
      </c>
      <c r="K7781" t="s">
        <v>9</v>
      </c>
      <c r="P7781" t="str">
        <f t="shared" si="121"/>
        <v>INSERT INTO pokemon_cards (id,name,pokemon_id,level,primary_color,hp,secondary_color,evolve_from,weakness,weakness_modifier,ability_name,ability_text,ability_type) VALUES ('sm4-75','Jangmo-o','782',NULL,'Dragon','60',NULL,NULL,'Fairy','Ã—2',NULL,NULL,NULL);</v>
      </c>
    </row>
    <row r="7782" spans="1:16" x14ac:dyDescent="0.25">
      <c r="A7782" t="s">
        <v>10413</v>
      </c>
      <c r="B7782" t="s">
        <v>9835</v>
      </c>
      <c r="C7782">
        <v>783</v>
      </c>
      <c r="D7782" t="s">
        <v>9836</v>
      </c>
      <c r="F7782">
        <v>90</v>
      </c>
      <c r="G7782" t="s">
        <v>1297</v>
      </c>
      <c r="I7782" t="s">
        <v>9831</v>
      </c>
      <c r="J7782" t="s">
        <v>3060</v>
      </c>
      <c r="K7782" t="s">
        <v>9</v>
      </c>
      <c r="P7782" t="str">
        <f t="shared" si="121"/>
        <v>INSERT INTO pokemon_cards (id,name,pokemon_id,level,primary_color,hp,secondary_color,evolve_from,weakness,weakness_modifier,ability_name,ability_text,ability_type) VALUES ('sm4-76','Hakamo-o','783',NULL,'Dragon','90',NULL,'Jangmo-o','Fairy','Ã—2',NULL,NULL,NULL);</v>
      </c>
    </row>
    <row r="7783" spans="1:16" x14ac:dyDescent="0.25">
      <c r="A7783" t="s">
        <v>10414</v>
      </c>
      <c r="B7783" t="s">
        <v>9838</v>
      </c>
      <c r="C7783">
        <v>784</v>
      </c>
      <c r="D7783" t="s">
        <v>9839</v>
      </c>
      <c r="F7783">
        <v>160</v>
      </c>
      <c r="G7783" t="s">
        <v>1297</v>
      </c>
      <c r="I7783" t="s">
        <v>9835</v>
      </c>
      <c r="J7783" t="s">
        <v>3060</v>
      </c>
      <c r="K7783" t="s">
        <v>9</v>
      </c>
      <c r="P7783" t="str">
        <f t="shared" si="121"/>
        <v>INSERT INTO pokemon_cards (id,name,pokemon_id,level,primary_color,hp,secondary_color,evolve_from,weakness,weakness_modifier,ability_name,ability_text,ability_type) VALUES ('sm4-77','Kommo-o','784',NULL,'Dragon','160',NULL,'Hakamo-o','Fairy','Ã—2',NULL,NULL,NULL);</v>
      </c>
    </row>
    <row r="7784" spans="1:16" x14ac:dyDescent="0.25">
      <c r="A7784" t="s">
        <v>10415</v>
      </c>
      <c r="B7784" t="s">
        <v>2860</v>
      </c>
      <c r="C7784">
        <v>241</v>
      </c>
      <c r="D7784" t="s">
        <v>2861</v>
      </c>
      <c r="F7784">
        <v>100</v>
      </c>
      <c r="G7784" t="s">
        <v>19</v>
      </c>
      <c r="J7784" t="s">
        <v>20</v>
      </c>
      <c r="K7784" t="s">
        <v>9</v>
      </c>
      <c r="L7784" t="s">
        <v>20816</v>
      </c>
      <c r="M7784" t="s">
        <v>20817</v>
      </c>
      <c r="N7784" t="s">
        <v>19150</v>
      </c>
      <c r="P7784" t="str">
        <f t="shared" si="121"/>
        <v>INSERT INTO pokemon_cards (id,name,pokemon_id,level,primary_color,hp,secondary_color,evolve_from,weakness,weakness_modifier,ability_name,ability_text,ability_type) VALUES ('sm4-78','Miltank','241',NULL,'Colorless','100',NULL,NULL,'Fighting','Ã—2','Moomoo Malt','As long as this PokÃ©mon is your Active PokÃ©mon, whenever you attach an Energy card from your hand to 1 of your PokÃ©mon, heal 90 damage from that PokÃ©mon.','Ability');</v>
      </c>
    </row>
    <row r="7785" spans="1:16" x14ac:dyDescent="0.25">
      <c r="A7785" t="s">
        <v>10416</v>
      </c>
      <c r="B7785" t="s">
        <v>1544</v>
      </c>
      <c r="C7785">
        <v>333</v>
      </c>
      <c r="D7785" t="s">
        <v>1574</v>
      </c>
      <c r="F7785">
        <v>50</v>
      </c>
      <c r="G7785" t="s">
        <v>19</v>
      </c>
      <c r="J7785" t="s">
        <v>15</v>
      </c>
      <c r="K7785" t="s">
        <v>9</v>
      </c>
      <c r="P7785" t="str">
        <f t="shared" si="121"/>
        <v>INSERT INTO pokemon_cards (id,name,pokemon_id,level,primary_color,hp,secondary_color,evolve_from,weakness,weakness_modifier,ability_name,ability_text,ability_type) VALUES ('sm4-79','Swablu','333',NULL,'Colorless','50',NULL,NULL,'Lightning','Ã—2',NULL,NULL,NULL);</v>
      </c>
    </row>
    <row r="7786" spans="1:16" x14ac:dyDescent="0.25">
      <c r="A7786" t="s">
        <v>10417</v>
      </c>
      <c r="B7786" t="s">
        <v>1542</v>
      </c>
      <c r="C7786">
        <v>334</v>
      </c>
      <c r="D7786" t="s">
        <v>1543</v>
      </c>
      <c r="F7786">
        <v>90</v>
      </c>
      <c r="G7786" t="s">
        <v>19</v>
      </c>
      <c r="I7786" t="s">
        <v>1544</v>
      </c>
      <c r="J7786" t="s">
        <v>15</v>
      </c>
      <c r="K7786" t="s">
        <v>9</v>
      </c>
      <c r="P7786" t="str">
        <f t="shared" si="121"/>
        <v>INSERT INTO pokemon_cards (id,name,pokemon_id,level,primary_color,hp,secondary_color,evolve_from,weakness,weakness_modifier,ability_name,ability_text,ability_type) VALUES ('sm4-80','Altaria','334',NULL,'Colorless','90',NULL,'Swablu','Lightning','Ã—2',NULL,NULL,NULL);</v>
      </c>
    </row>
    <row r="7787" spans="1:16" x14ac:dyDescent="0.25">
      <c r="A7787" t="s">
        <v>10418</v>
      </c>
      <c r="B7787" t="s">
        <v>2866</v>
      </c>
      <c r="C7787">
        <v>396</v>
      </c>
      <c r="D7787" t="s">
        <v>2867</v>
      </c>
      <c r="F7787">
        <v>60</v>
      </c>
      <c r="G7787" t="s">
        <v>19</v>
      </c>
      <c r="J7787" t="s">
        <v>15</v>
      </c>
      <c r="K7787" t="s">
        <v>9</v>
      </c>
      <c r="P7787" t="str">
        <f t="shared" si="121"/>
        <v>INSERT INTO pokemon_cards (id,name,pokemon_id,level,primary_color,hp,secondary_color,evolve_from,weakness,weakness_modifier,ability_name,ability_text,ability_type) VALUES ('sm4-81','Starly','396',NULL,'Colorless','60',NULL,NULL,'Lightning','Ã—2',NULL,NULL,NULL);</v>
      </c>
    </row>
    <row r="7788" spans="1:16" x14ac:dyDescent="0.25">
      <c r="A7788" t="s">
        <v>10419</v>
      </c>
      <c r="B7788" t="s">
        <v>2869</v>
      </c>
      <c r="C7788">
        <v>397</v>
      </c>
      <c r="D7788" t="s">
        <v>2870</v>
      </c>
      <c r="F7788">
        <v>80</v>
      </c>
      <c r="G7788" t="s">
        <v>19</v>
      </c>
      <c r="I7788" t="s">
        <v>2866</v>
      </c>
      <c r="J7788" t="s">
        <v>15</v>
      </c>
      <c r="K7788" t="s">
        <v>9</v>
      </c>
      <c r="P7788" t="str">
        <f t="shared" si="121"/>
        <v>INSERT INTO pokemon_cards (id,name,pokemon_id,level,primary_color,hp,secondary_color,evolve_from,weakness,weakness_modifier,ability_name,ability_text,ability_type) VALUES ('sm4-82','Staravia','397',NULL,'Colorless','80',NULL,'Starly','Lightning','Ã—2',NULL,NULL,NULL);</v>
      </c>
    </row>
    <row r="7789" spans="1:16" x14ac:dyDescent="0.25">
      <c r="A7789" t="s">
        <v>10420</v>
      </c>
      <c r="B7789" t="s">
        <v>2872</v>
      </c>
      <c r="C7789">
        <v>398</v>
      </c>
      <c r="D7789" t="s">
        <v>2873</v>
      </c>
      <c r="F7789">
        <v>140</v>
      </c>
      <c r="G7789" t="s">
        <v>19</v>
      </c>
      <c r="I7789" t="s">
        <v>2869</v>
      </c>
      <c r="J7789" t="s">
        <v>15</v>
      </c>
      <c r="K7789" t="s">
        <v>9</v>
      </c>
      <c r="P7789" t="str">
        <f t="shared" si="121"/>
        <v>INSERT INTO pokemon_cards (id,name,pokemon_id,level,primary_color,hp,secondary_color,evolve_from,weakness,weakness_modifier,ability_name,ability_text,ability_type) VALUES ('sm4-83','Staraptor','398',NULL,'Colorless','140',NULL,'Staravia','Lightning','Ã—2',NULL,NULL,NULL);</v>
      </c>
    </row>
    <row r="7790" spans="1:16" x14ac:dyDescent="0.25">
      <c r="A7790" t="s">
        <v>10421</v>
      </c>
      <c r="B7790" t="s">
        <v>3980</v>
      </c>
      <c r="C7790">
        <v>486</v>
      </c>
      <c r="D7790" t="s">
        <v>1979</v>
      </c>
      <c r="F7790">
        <v>180</v>
      </c>
      <c r="G7790" t="s">
        <v>19</v>
      </c>
      <c r="J7790" t="s">
        <v>20</v>
      </c>
      <c r="K7790" t="s">
        <v>9</v>
      </c>
      <c r="L7790" t="s">
        <v>20818</v>
      </c>
      <c r="M7790" t="s">
        <v>22782</v>
      </c>
      <c r="N7790" t="s">
        <v>19150</v>
      </c>
      <c r="P7790" t="str">
        <f t="shared" si="121"/>
        <v>INSERT INTO pokemon_cards (id,name,pokemon_id,level,primary_color,hp,secondary_color,evolve_from,weakness,weakness_modifier,ability_name,ability_text,ability_type) VALUES ('sm4-84','Regigigas','486',NULL,'Colorless','180',NULL,NULL,'Fighting','Ã—2','Seal of Antiquity','This PokÃ©mon can''t attack unless Regirock, Regice, and Registeel are on your Bench.','Ability');</v>
      </c>
    </row>
    <row r="7791" spans="1:16" x14ac:dyDescent="0.25">
      <c r="A7791" t="s">
        <v>10422</v>
      </c>
      <c r="B7791" t="s">
        <v>3980</v>
      </c>
      <c r="C7791">
        <v>486</v>
      </c>
      <c r="D7791" t="s">
        <v>1979</v>
      </c>
      <c r="F7791">
        <v>180</v>
      </c>
      <c r="G7791" t="s">
        <v>19</v>
      </c>
      <c r="J7791" t="s">
        <v>20</v>
      </c>
      <c r="K7791" t="s">
        <v>9</v>
      </c>
      <c r="L7791" t="s">
        <v>20818</v>
      </c>
      <c r="M7791" t="s">
        <v>22782</v>
      </c>
      <c r="N7791" t="s">
        <v>19150</v>
      </c>
      <c r="P7791" t="str">
        <f t="shared" si="121"/>
        <v>INSERT INTO pokemon_cards (id,name,pokemon_id,level,primary_color,hp,secondary_color,evolve_from,weakness,weakness_modifier,ability_name,ability_text,ability_type) VALUES ('sm4-84a','Regigigas','486',NULL,'Colorless','180',NULL,NULL,'Fighting','Ã—2','Seal of Antiquity','This PokÃ©mon can''t attack unless Regirock, Regice, and Registeel are on your Bench.','Ability');</v>
      </c>
    </row>
    <row r="7792" spans="1:16" x14ac:dyDescent="0.25">
      <c r="A7792" t="s">
        <v>10423</v>
      </c>
      <c r="B7792" t="s">
        <v>1131</v>
      </c>
      <c r="C7792">
        <v>572</v>
      </c>
      <c r="D7792" t="s">
        <v>1132</v>
      </c>
      <c r="F7792">
        <v>60</v>
      </c>
      <c r="G7792" t="s">
        <v>19</v>
      </c>
      <c r="J7792" t="s">
        <v>20</v>
      </c>
      <c r="K7792" t="s">
        <v>9</v>
      </c>
      <c r="P7792" t="str">
        <f t="shared" si="121"/>
        <v>INSERT INTO pokemon_cards (id,name,pokemon_id,level,primary_color,hp,secondary_color,evolve_from,weakness,weakness_modifier,ability_name,ability_text,ability_type) VALUES ('sm4-85','Minccino','572',NULL,'Colorless','60',NULL,NULL,'Fighting','Ã—2',NULL,NULL,NULL);</v>
      </c>
    </row>
    <row r="7793" spans="1:16" x14ac:dyDescent="0.25">
      <c r="A7793" t="s">
        <v>10424</v>
      </c>
      <c r="B7793" t="s">
        <v>1134</v>
      </c>
      <c r="C7793">
        <v>573</v>
      </c>
      <c r="D7793" t="s">
        <v>1135</v>
      </c>
      <c r="F7793">
        <v>90</v>
      </c>
      <c r="G7793" t="s">
        <v>19</v>
      </c>
      <c r="I7793" t="s">
        <v>1131</v>
      </c>
      <c r="J7793" t="s">
        <v>20</v>
      </c>
      <c r="K7793" t="s">
        <v>9</v>
      </c>
      <c r="P7793" t="str">
        <f t="shared" si="121"/>
        <v>INSERT INTO pokemon_cards (id,name,pokemon_id,level,primary_color,hp,secondary_color,evolve_from,weakness,weakness_modifier,ability_name,ability_text,ability_type) VALUES ('sm4-86','Cinccino','573',NULL,'Colorless','90',NULL,'Minccino','Fighting','Ã—2',NULL,NULL,NULL);</v>
      </c>
    </row>
    <row r="7794" spans="1:16" x14ac:dyDescent="0.25">
      <c r="A7794" t="s">
        <v>10425</v>
      </c>
      <c r="B7794" t="s">
        <v>7441</v>
      </c>
      <c r="C7794">
        <v>659</v>
      </c>
      <c r="D7794" t="s">
        <v>7442</v>
      </c>
      <c r="F7794">
        <v>70</v>
      </c>
      <c r="G7794" t="s">
        <v>19</v>
      </c>
      <c r="J7794" t="s">
        <v>20</v>
      </c>
      <c r="K7794" t="s">
        <v>9</v>
      </c>
      <c r="P7794" t="str">
        <f t="shared" si="121"/>
        <v>INSERT INTO pokemon_cards (id,name,pokemon_id,level,primary_color,hp,secondary_color,evolve_from,weakness,weakness_modifier,ability_name,ability_text,ability_type) VALUES ('sm4-87','Bunnelby','659',NULL,'Colorless','70',NULL,NULL,'Fighting','Ã—2',NULL,NULL,NULL);</v>
      </c>
    </row>
    <row r="7795" spans="1:16" x14ac:dyDescent="0.25">
      <c r="A7795" t="s">
        <v>10426</v>
      </c>
      <c r="B7795" t="s">
        <v>10427</v>
      </c>
      <c r="C7795">
        <v>660</v>
      </c>
      <c r="D7795" t="s">
        <v>10428</v>
      </c>
      <c r="F7795">
        <v>130</v>
      </c>
      <c r="G7795" t="s">
        <v>19</v>
      </c>
      <c r="I7795" t="s">
        <v>7441</v>
      </c>
      <c r="J7795" t="s">
        <v>20</v>
      </c>
      <c r="K7795" t="s">
        <v>9</v>
      </c>
      <c r="P7795" t="str">
        <f t="shared" si="121"/>
        <v>INSERT INTO pokemon_cards (id,name,pokemon_id,level,primary_color,hp,secondary_color,evolve_from,weakness,weakness_modifier,ability_name,ability_text,ability_type) VALUES ('sm4-88','Diggersby','660',NULL,'Colorless','130',NULL,'Bunnelby','Fighting','Ã—2',NULL,NULL,NULL);</v>
      </c>
    </row>
    <row r="7796" spans="1:16" x14ac:dyDescent="0.25">
      <c r="A7796" t="s">
        <v>10429</v>
      </c>
      <c r="B7796" t="s">
        <v>9519</v>
      </c>
      <c r="C7796" t="s">
        <v>19072</v>
      </c>
      <c r="D7796" t="s">
        <v>9520</v>
      </c>
      <c r="F7796">
        <v>110</v>
      </c>
      <c r="G7796" t="s">
        <v>19</v>
      </c>
      <c r="J7796" t="s">
        <v>20</v>
      </c>
      <c r="K7796" t="s">
        <v>9</v>
      </c>
      <c r="P7796" t="str">
        <f t="shared" si="121"/>
        <v>INSERT INTO pokemon_cards (id,name,pokemon_id,level,primary_color,hp,secondary_color,evolve_from,weakness,weakness_modifier,ability_name,ability_text,ability_type) VALUES ('sm4-89','Type: Null',NULL,NULL,'Colorless','110',NULL,NULL,'Fighting','Ã—2',NULL,NULL,NULL);</v>
      </c>
    </row>
    <row r="7797" spans="1:16" x14ac:dyDescent="0.25">
      <c r="A7797" t="s">
        <v>10430</v>
      </c>
      <c r="B7797" t="s">
        <v>9868</v>
      </c>
      <c r="C7797">
        <v>773</v>
      </c>
      <c r="D7797" t="s">
        <v>9523</v>
      </c>
      <c r="F7797">
        <v>210</v>
      </c>
      <c r="G7797" t="s">
        <v>19</v>
      </c>
      <c r="I7797" t="s">
        <v>9519</v>
      </c>
      <c r="J7797" t="s">
        <v>20</v>
      </c>
      <c r="K7797" t="s">
        <v>9</v>
      </c>
      <c r="L7797" t="s">
        <v>20819</v>
      </c>
      <c r="M7797" t="s">
        <v>20820</v>
      </c>
      <c r="N7797" t="s">
        <v>19150</v>
      </c>
      <c r="P7797" t="str">
        <f t="shared" si="121"/>
        <v>INSERT INTO pokemon_cards (id,name,pokemon_id,level,primary_color,hp,secondary_color,evolve_from,weakness,weakness_modifier,ability_name,ability_text,ability_type) VALUES ('sm4-90','Silvally-GX','773',NULL,'Colorless','210',NULL,'Type: Null','Fighting','Ã—2','Gyro Unit','Your Basic PokÃ©mon in play have no Retreat Cost.','Ability');</v>
      </c>
    </row>
    <row r="7798" spans="1:16" x14ac:dyDescent="0.25">
      <c r="A7798" t="s">
        <v>10431</v>
      </c>
      <c r="B7798" t="s">
        <v>9576</v>
      </c>
      <c r="C7798">
        <v>130</v>
      </c>
      <c r="D7798" t="s">
        <v>31</v>
      </c>
      <c r="F7798">
        <v>240</v>
      </c>
      <c r="G7798" t="s">
        <v>13</v>
      </c>
      <c r="I7798" t="s">
        <v>32</v>
      </c>
      <c r="J7798" t="s">
        <v>15</v>
      </c>
      <c r="K7798" t="s">
        <v>9</v>
      </c>
      <c r="P7798" t="str">
        <f t="shared" si="121"/>
        <v>INSERT INTO pokemon_cards (id,name,pokemon_id,level,primary_color,hp,secondary_color,evolve_from,weakness,weakness_modifier,ability_name,ability_text,ability_type) VALUES ('sm4-101','Gyarados-GX','130',NULL,'Water','240',NULL,'Magikarp','Lightning','Ã—2',NULL,NULL,NULL);</v>
      </c>
    </row>
    <row r="7799" spans="1:16" x14ac:dyDescent="0.25">
      <c r="A7799" t="s">
        <v>10432</v>
      </c>
      <c r="B7799" t="s">
        <v>10359</v>
      </c>
      <c r="C7799">
        <v>76</v>
      </c>
      <c r="D7799" t="s">
        <v>449</v>
      </c>
      <c r="F7799">
        <v>250</v>
      </c>
      <c r="G7799" t="s">
        <v>15</v>
      </c>
      <c r="I7799" t="s">
        <v>9962</v>
      </c>
      <c r="J7799" t="s">
        <v>20</v>
      </c>
      <c r="K7799" t="s">
        <v>9</v>
      </c>
      <c r="P7799" t="str">
        <f t="shared" si="121"/>
        <v>INSERT INTO pokemon_cards (id,name,pokemon_id,level,primary_color,hp,secondary_color,evolve_from,weakness,weakness_modifier,ability_name,ability_text,ability_type) VALUES ('sm4-102','Alolan Golem-GX','76',NULL,'Lightning','250',NULL,'Alolan Graveler','Fighting','Ã—2',NULL,NULL,NULL);</v>
      </c>
    </row>
    <row r="7800" spans="1:16" x14ac:dyDescent="0.25">
      <c r="A7800" t="s">
        <v>10433</v>
      </c>
      <c r="B7800" t="s">
        <v>10379</v>
      </c>
      <c r="C7800">
        <v>793</v>
      </c>
      <c r="D7800" t="s">
        <v>10380</v>
      </c>
      <c r="F7800">
        <v>180</v>
      </c>
      <c r="G7800" t="s">
        <v>7</v>
      </c>
      <c r="J7800" t="s">
        <v>7</v>
      </c>
      <c r="K7800" t="s">
        <v>9</v>
      </c>
      <c r="L7800" t="s">
        <v>20809</v>
      </c>
      <c r="M7800" t="s">
        <v>20810</v>
      </c>
      <c r="N7800" t="s">
        <v>19150</v>
      </c>
      <c r="P7800" t="str">
        <f t="shared" si="121"/>
        <v>INSERT INTO pokemon_cards (id,name,pokemon_id,level,primary_color,hp,secondary_color,evolve_from,weakness,weakness_modifier,ability_name,ability_text,ability_type) VALUES ('sm4-103','Nihilego-GX','793',NULL,'Psychic','180',NULL,NULL,'Psychic','Ã—2','Empty Light','When you play this PokÃ©mon from your hand onto your Bench during your turn, you may leave both Active PokÃ©mon Confused and Poisoned.','Ability');</v>
      </c>
    </row>
    <row r="7801" spans="1:16" x14ac:dyDescent="0.25">
      <c r="A7801" t="s">
        <v>10434</v>
      </c>
      <c r="B7801" t="s">
        <v>10390</v>
      </c>
      <c r="C7801">
        <v>794</v>
      </c>
      <c r="D7801" t="s">
        <v>9644</v>
      </c>
      <c r="F7801">
        <v>190</v>
      </c>
      <c r="G7801" t="s">
        <v>20</v>
      </c>
      <c r="J7801" t="s">
        <v>7</v>
      </c>
      <c r="K7801" t="s">
        <v>9</v>
      </c>
      <c r="P7801" t="str">
        <f t="shared" si="121"/>
        <v>INSERT INTO pokemon_cards (id,name,pokemon_id,level,primary_color,hp,secondary_color,evolve_from,weakness,weakness_modifier,ability_name,ability_text,ability_type) VALUES ('sm4-104','Buzzwole-GX','794',NULL,'Fighting','190',NULL,NULL,'Psychic','Ã—2',NULL,NULL,NULL);</v>
      </c>
    </row>
    <row r="7802" spans="1:16" x14ac:dyDescent="0.25">
      <c r="A7802" t="s">
        <v>10435</v>
      </c>
      <c r="B7802" t="s">
        <v>10397</v>
      </c>
      <c r="C7802">
        <v>799</v>
      </c>
      <c r="D7802" t="s">
        <v>9793</v>
      </c>
      <c r="F7802">
        <v>210</v>
      </c>
      <c r="G7802" t="s">
        <v>896</v>
      </c>
      <c r="J7802" t="s">
        <v>20</v>
      </c>
      <c r="K7802" t="s">
        <v>9</v>
      </c>
      <c r="P7802" t="str">
        <f t="shared" si="121"/>
        <v>INSERT INTO pokemon_cards (id,name,pokemon_id,level,primary_color,hp,secondary_color,evolve_from,weakness,weakness_modifier,ability_name,ability_text,ability_type) VALUES ('sm4-105','Guzzlord-GX','799',NULL,'Darkness','210',NULL,NULL,'Fighting','Ã—2',NULL,NULL,NULL);</v>
      </c>
    </row>
    <row r="7803" spans="1:16" x14ac:dyDescent="0.25">
      <c r="A7803" t="s">
        <v>10436</v>
      </c>
      <c r="B7803" t="s">
        <v>10406</v>
      </c>
      <c r="C7803">
        <v>798</v>
      </c>
      <c r="D7803" t="s">
        <v>9060</v>
      </c>
      <c r="F7803">
        <v>170</v>
      </c>
      <c r="G7803" t="s">
        <v>854</v>
      </c>
      <c r="J7803" t="s">
        <v>24</v>
      </c>
      <c r="K7803" t="s">
        <v>9</v>
      </c>
      <c r="L7803" t="s">
        <v>20815</v>
      </c>
      <c r="M7803" t="s">
        <v>22781</v>
      </c>
      <c r="N7803" t="s">
        <v>19150</v>
      </c>
      <c r="P7803" t="str">
        <f t="shared" si="121"/>
        <v>INSERT INTO pokemon_cards (id,name,pokemon_id,level,primary_color,hp,secondary_color,evolve_from,weakness,weakness_modifier,ability_name,ability_text,ability_type) VALUES ('sm4-106','Kartana-GX','798',NULL,'Metal','170',NULL,NULL,'Fire','Ã—2','Slice Off','When you play this PokÃ©mon from your hand onto your Bench during your turn, you may discard a Special Energy from 1 of your opponent''s PokÃ©mon.','Ability');</v>
      </c>
    </row>
    <row r="7804" spans="1:16" x14ac:dyDescent="0.25">
      <c r="A7804" t="s">
        <v>10437</v>
      </c>
      <c r="B7804" t="s">
        <v>10411</v>
      </c>
      <c r="C7804">
        <v>103</v>
      </c>
      <c r="D7804" t="s">
        <v>297</v>
      </c>
      <c r="F7804">
        <v>220</v>
      </c>
      <c r="G7804" t="s">
        <v>1297</v>
      </c>
      <c r="I7804" t="s">
        <v>298</v>
      </c>
      <c r="J7804" t="s">
        <v>3060</v>
      </c>
      <c r="K7804" t="s">
        <v>9</v>
      </c>
      <c r="P7804" t="str">
        <f t="shared" si="121"/>
        <v>INSERT INTO pokemon_cards (id,name,pokemon_id,level,primary_color,hp,secondary_color,evolve_from,weakness,weakness_modifier,ability_name,ability_text,ability_type) VALUES ('sm4-107','Alolan Exeggutor-GX','103',NULL,'Dragon','220',NULL,'Exeggcute','Fairy','Ã—2',NULL,NULL,NULL);</v>
      </c>
    </row>
    <row r="7805" spans="1:16" x14ac:dyDescent="0.25">
      <c r="A7805" t="s">
        <v>10438</v>
      </c>
      <c r="B7805" t="s">
        <v>9868</v>
      </c>
      <c r="C7805">
        <v>773</v>
      </c>
      <c r="D7805" t="s">
        <v>9523</v>
      </c>
      <c r="F7805">
        <v>210</v>
      </c>
      <c r="G7805" t="s">
        <v>19</v>
      </c>
      <c r="I7805" t="s">
        <v>9519</v>
      </c>
      <c r="J7805" t="s">
        <v>20</v>
      </c>
      <c r="K7805" t="s">
        <v>9</v>
      </c>
      <c r="L7805" t="s">
        <v>20819</v>
      </c>
      <c r="M7805" t="s">
        <v>20820</v>
      </c>
      <c r="N7805" t="s">
        <v>19150</v>
      </c>
      <c r="P7805" t="str">
        <f t="shared" si="121"/>
        <v>INSERT INTO pokemon_cards (id,name,pokemon_id,level,primary_color,hp,secondary_color,evolve_from,weakness,weakness_modifier,ability_name,ability_text,ability_type) VALUES ('sm4-108','Silvally-GX','773',NULL,'Colorless','210',NULL,'Type: Null','Fighting','Ã—2','Gyro Unit','Your Basic PokÃ©mon in play have no Retreat Cost.','Ability');</v>
      </c>
    </row>
    <row r="7806" spans="1:16" x14ac:dyDescent="0.25">
      <c r="A7806" t="s">
        <v>10439</v>
      </c>
      <c r="B7806" t="s">
        <v>9576</v>
      </c>
      <c r="C7806">
        <v>130</v>
      </c>
      <c r="D7806" t="s">
        <v>31</v>
      </c>
      <c r="F7806">
        <v>240</v>
      </c>
      <c r="G7806" t="s">
        <v>13</v>
      </c>
      <c r="I7806" t="s">
        <v>32</v>
      </c>
      <c r="J7806" t="s">
        <v>15</v>
      </c>
      <c r="K7806" t="s">
        <v>9</v>
      </c>
      <c r="P7806" t="str">
        <f t="shared" si="121"/>
        <v>INSERT INTO pokemon_cards (id,name,pokemon_id,level,primary_color,hp,secondary_color,evolve_from,weakness,weakness_modifier,ability_name,ability_text,ability_type) VALUES ('sm4-112','Gyarados-GX','130',NULL,'Water','240',NULL,'Magikarp','Lightning','Ã—2',NULL,NULL,NULL);</v>
      </c>
    </row>
    <row r="7807" spans="1:16" x14ac:dyDescent="0.25">
      <c r="A7807" t="s">
        <v>10440</v>
      </c>
      <c r="B7807" t="s">
        <v>10359</v>
      </c>
      <c r="C7807">
        <v>76</v>
      </c>
      <c r="D7807" t="s">
        <v>449</v>
      </c>
      <c r="F7807">
        <v>250</v>
      </c>
      <c r="G7807" t="s">
        <v>15</v>
      </c>
      <c r="I7807" t="s">
        <v>9962</v>
      </c>
      <c r="J7807" t="s">
        <v>20</v>
      </c>
      <c r="K7807" t="s">
        <v>9</v>
      </c>
      <c r="P7807" t="str">
        <f t="shared" si="121"/>
        <v>INSERT INTO pokemon_cards (id,name,pokemon_id,level,primary_color,hp,secondary_color,evolve_from,weakness,weakness_modifier,ability_name,ability_text,ability_type) VALUES ('sm4-113','Alolan Golem-GX','76',NULL,'Lightning','250',NULL,'Alolan Graveler','Fighting','Ã—2',NULL,NULL,NULL);</v>
      </c>
    </row>
    <row r="7808" spans="1:16" x14ac:dyDescent="0.25">
      <c r="A7808" t="s">
        <v>10441</v>
      </c>
      <c r="B7808" t="s">
        <v>10379</v>
      </c>
      <c r="C7808">
        <v>793</v>
      </c>
      <c r="D7808" t="s">
        <v>10380</v>
      </c>
      <c r="F7808">
        <v>180</v>
      </c>
      <c r="G7808" t="s">
        <v>7</v>
      </c>
      <c r="J7808" t="s">
        <v>7</v>
      </c>
      <c r="K7808" t="s">
        <v>9</v>
      </c>
      <c r="L7808" t="s">
        <v>20809</v>
      </c>
      <c r="M7808" t="s">
        <v>20810</v>
      </c>
      <c r="N7808" t="s">
        <v>19150</v>
      </c>
      <c r="P7808" t="str">
        <f t="shared" si="121"/>
        <v>INSERT INTO pokemon_cards (id,name,pokemon_id,level,primary_color,hp,secondary_color,evolve_from,weakness,weakness_modifier,ability_name,ability_text,ability_type) VALUES ('sm4-114','Nihilego-GX','793',NULL,'Psychic','180',NULL,NULL,'Psychic','Ã—2','Empty Light','When you play this PokÃ©mon from your hand onto your Bench during your turn, you may leave both Active PokÃ©mon Confused and Poisoned.','Ability');</v>
      </c>
    </row>
    <row r="7809" spans="1:16" x14ac:dyDescent="0.25">
      <c r="A7809" t="s">
        <v>10442</v>
      </c>
      <c r="B7809" t="s">
        <v>10390</v>
      </c>
      <c r="C7809">
        <v>794</v>
      </c>
      <c r="D7809" t="s">
        <v>9644</v>
      </c>
      <c r="F7809">
        <v>190</v>
      </c>
      <c r="G7809" t="s">
        <v>20</v>
      </c>
      <c r="J7809" t="s">
        <v>7</v>
      </c>
      <c r="K7809" t="s">
        <v>9</v>
      </c>
      <c r="P7809" t="str">
        <f t="shared" si="121"/>
        <v>INSERT INTO pokemon_cards (id,name,pokemon_id,level,primary_color,hp,secondary_color,evolve_from,weakness,weakness_modifier,ability_name,ability_text,ability_type) VALUES ('sm4-115','Buzzwole-GX','794',NULL,'Fighting','190',NULL,NULL,'Psychic','Ã—2',NULL,NULL,NULL);</v>
      </c>
    </row>
    <row r="7810" spans="1:16" x14ac:dyDescent="0.25">
      <c r="A7810" t="s">
        <v>10443</v>
      </c>
      <c r="B7810" t="s">
        <v>10397</v>
      </c>
      <c r="C7810">
        <v>799</v>
      </c>
      <c r="D7810" t="s">
        <v>9793</v>
      </c>
      <c r="F7810">
        <v>210</v>
      </c>
      <c r="G7810" t="s">
        <v>896</v>
      </c>
      <c r="J7810" t="s">
        <v>20</v>
      </c>
      <c r="K7810" t="s">
        <v>9</v>
      </c>
      <c r="P7810" t="str">
        <f t="shared" si="121"/>
        <v>INSERT INTO pokemon_cards (id,name,pokemon_id,level,primary_color,hp,secondary_color,evolve_from,weakness,weakness_modifier,ability_name,ability_text,ability_type) VALUES ('sm4-116','Guzzlord-GX','799',NULL,'Darkness','210',NULL,NULL,'Fighting','Ã—2',NULL,NULL,NULL);</v>
      </c>
    </row>
    <row r="7811" spans="1:16" x14ac:dyDescent="0.25">
      <c r="A7811" t="s">
        <v>10444</v>
      </c>
      <c r="B7811" t="s">
        <v>10406</v>
      </c>
      <c r="C7811">
        <v>798</v>
      </c>
      <c r="D7811" t="s">
        <v>9060</v>
      </c>
      <c r="F7811">
        <v>170</v>
      </c>
      <c r="G7811" t="s">
        <v>854</v>
      </c>
      <c r="J7811" t="s">
        <v>24</v>
      </c>
      <c r="K7811" t="s">
        <v>9</v>
      </c>
      <c r="L7811" t="s">
        <v>20815</v>
      </c>
      <c r="M7811" t="s">
        <v>22781</v>
      </c>
      <c r="N7811" t="s">
        <v>19150</v>
      </c>
      <c r="P7811" t="str">
        <f t="shared" ref="P7811:P7874" si="122">CONCATENATE(
    "INSERT INTO pokemon_cards (",
    _xlfn.TEXTJOIN(",", TRUE, A$1, B$1, C$1, E$1, G$1, F$1, H$1, I$1, J$1, K$1, L$1, M$1, N$1),
    ") VALUES (",
    _xlfn.TEXTJOIN(",", FALSE,
        IF(A7811&lt;&gt;"", "'" &amp; A7811 &amp; "'", "NULL"),
        IF(B7811&lt;&gt;"", "'" &amp; B7811 &amp; "'", "NULL"),
        IF(C7811&lt;&gt;"", "'" &amp; C7811 &amp; "'", "NULL"),
        IF(E7811&lt;&gt;"", "'" &amp; E7811 &amp; "'", "NULL"),
        IF(G7811&lt;&gt;"", "'" &amp; G7811 &amp; "'", "NULL"),
        IF(F7811&lt;&gt;"", "'" &amp; F7811 &amp; "'", "NULL"),
        IF(H7811&lt;&gt;"", "'" &amp; H7811 &amp; "'", "NULL"),
        IF(I7811&lt;&gt;"", "'" &amp; I7811 &amp; "'", "NULL"),
        IF(J7811&lt;&gt;"", "'" &amp; J7811 &amp; "'", "NULL"),
        IF(K7811&lt;&gt;"", "'" &amp; K7811 &amp; "'", "NULL"),
        IF(L7811&lt;&gt;"", "'" &amp; L7811 &amp; "'", "NULL"),
        IF(M7811&lt;&gt;"", "'" &amp; M7811 &amp; "'", "NULL"),
        IF(N7811&lt;&gt;"", "'" &amp; N7811 &amp; "'", "NULL")
    ),
    ");"
)</f>
        <v>INSERT INTO pokemon_cards (id,name,pokemon_id,level,primary_color,hp,secondary_color,evolve_from,weakness,weakness_modifier,ability_name,ability_text,ability_type) VALUES ('sm4-117','Kartana-GX','798',NULL,'Metal','170',NULL,NULL,'Fire','Ã—2','Slice Off','When you play this PokÃ©mon from your hand onto your Bench during your turn, you may discard a Special Energy from 1 of your opponent''s PokÃ©mon.','Ability');</v>
      </c>
    </row>
    <row r="7812" spans="1:16" x14ac:dyDescent="0.25">
      <c r="A7812" t="s">
        <v>10445</v>
      </c>
      <c r="B7812" t="s">
        <v>10411</v>
      </c>
      <c r="C7812">
        <v>103</v>
      </c>
      <c r="D7812" t="s">
        <v>297</v>
      </c>
      <c r="F7812">
        <v>220</v>
      </c>
      <c r="G7812" t="s">
        <v>1297</v>
      </c>
      <c r="I7812" t="s">
        <v>298</v>
      </c>
      <c r="J7812" t="s">
        <v>3060</v>
      </c>
      <c r="K7812" t="s">
        <v>9</v>
      </c>
      <c r="P7812" t="str">
        <f t="shared" si="122"/>
        <v>INSERT INTO pokemon_cards (id,name,pokemon_id,level,primary_color,hp,secondary_color,evolve_from,weakness,weakness_modifier,ability_name,ability_text,ability_type) VALUES ('sm4-118','Alolan Exeggutor-GX','103',NULL,'Dragon','220',NULL,'Exeggcute','Fairy','Ã—2',NULL,NULL,NULL);</v>
      </c>
    </row>
    <row r="7813" spans="1:16" x14ac:dyDescent="0.25">
      <c r="A7813" t="s">
        <v>10446</v>
      </c>
      <c r="B7813" t="s">
        <v>9868</v>
      </c>
      <c r="C7813">
        <v>773</v>
      </c>
      <c r="D7813" t="s">
        <v>9523</v>
      </c>
      <c r="F7813">
        <v>210</v>
      </c>
      <c r="G7813" t="s">
        <v>19</v>
      </c>
      <c r="I7813" t="s">
        <v>9519</v>
      </c>
      <c r="J7813" t="s">
        <v>20</v>
      </c>
      <c r="K7813" t="s">
        <v>9</v>
      </c>
      <c r="L7813" t="s">
        <v>20819</v>
      </c>
      <c r="M7813" t="s">
        <v>20820</v>
      </c>
      <c r="N7813" t="s">
        <v>19150</v>
      </c>
      <c r="P7813" t="str">
        <f t="shared" si="122"/>
        <v>INSERT INTO pokemon_cards (id,name,pokemon_id,level,primary_color,hp,secondary_color,evolve_from,weakness,weakness_modifier,ability_name,ability_text,ability_type) VALUES ('sm4-119','Silvally-GX','773',NULL,'Colorless','210',NULL,'Type: Null','Fighting','Ã—2','Gyro Unit','Your Basic PokÃ©mon in play have no Retreat Cost.','Ability');</v>
      </c>
    </row>
    <row r="7814" spans="1:16" x14ac:dyDescent="0.25">
      <c r="A7814" t="s">
        <v>10447</v>
      </c>
      <c r="B7814" t="s">
        <v>298</v>
      </c>
      <c r="C7814">
        <v>102</v>
      </c>
      <c r="D7814" t="s">
        <v>352</v>
      </c>
      <c r="F7814">
        <v>50</v>
      </c>
      <c r="G7814" t="s">
        <v>33</v>
      </c>
      <c r="J7814" t="s">
        <v>24</v>
      </c>
      <c r="K7814" t="s">
        <v>9</v>
      </c>
      <c r="P7814" t="str">
        <f t="shared" si="122"/>
        <v>INSERT INTO pokemon_cards (id,name,pokemon_id,level,primary_color,hp,secondary_color,evolve_from,weakness,weakness_modifier,ability_name,ability_text,ability_type) VALUES ('sm5-1','Exeggcute','102',NULL,'Grass','50',NULL,NULL,'Fire','Ã—2',NULL,NULL,NULL);</v>
      </c>
    </row>
    <row r="7815" spans="1:16" x14ac:dyDescent="0.25">
      <c r="A7815" t="s">
        <v>10448</v>
      </c>
      <c r="B7815" t="s">
        <v>2128</v>
      </c>
      <c r="C7815">
        <v>193</v>
      </c>
      <c r="D7815" t="s">
        <v>2129</v>
      </c>
      <c r="F7815">
        <v>70</v>
      </c>
      <c r="G7815" t="s">
        <v>33</v>
      </c>
      <c r="J7815" t="s">
        <v>15</v>
      </c>
      <c r="K7815" t="s">
        <v>9</v>
      </c>
      <c r="P7815" t="str">
        <f t="shared" si="122"/>
        <v>INSERT INTO pokemon_cards (id,name,pokemon_id,level,primary_color,hp,secondary_color,evolve_from,weakness,weakness_modifier,ability_name,ability_text,ability_type) VALUES ('sm5-2','Yanma','193',NULL,'Grass','70',NULL,NULL,'Lightning','Ã—2',NULL,NULL,NULL);</v>
      </c>
    </row>
    <row r="7816" spans="1:16" x14ac:dyDescent="0.25">
      <c r="A7816" t="s">
        <v>10449</v>
      </c>
      <c r="B7816" t="s">
        <v>2131</v>
      </c>
      <c r="C7816">
        <v>469</v>
      </c>
      <c r="D7816" t="s">
        <v>2132</v>
      </c>
      <c r="F7816">
        <v>120</v>
      </c>
      <c r="G7816" t="s">
        <v>33</v>
      </c>
      <c r="I7816" t="s">
        <v>2128</v>
      </c>
      <c r="J7816" t="s">
        <v>15</v>
      </c>
      <c r="K7816" t="s">
        <v>9</v>
      </c>
      <c r="P7816" t="str">
        <f t="shared" si="122"/>
        <v>INSERT INTO pokemon_cards (id,name,pokemon_id,level,primary_color,hp,secondary_color,evolve_from,weakness,weakness_modifier,ability_name,ability_text,ability_type) VALUES ('sm5-3','Yanmega','469',NULL,'Grass','120',NULL,'Yanma','Lightning','Ã—2',NULL,NULL,NULL);</v>
      </c>
    </row>
    <row r="7817" spans="1:16" x14ac:dyDescent="0.25">
      <c r="A7817" t="s">
        <v>10450</v>
      </c>
      <c r="B7817" t="s">
        <v>2152</v>
      </c>
      <c r="C7817">
        <v>315</v>
      </c>
      <c r="D7817" t="s">
        <v>2153</v>
      </c>
      <c r="F7817">
        <v>70</v>
      </c>
      <c r="G7817" t="s">
        <v>33</v>
      </c>
      <c r="J7817" t="s">
        <v>24</v>
      </c>
      <c r="K7817" t="s">
        <v>9</v>
      </c>
      <c r="P7817" t="str">
        <f t="shared" si="122"/>
        <v>INSERT INTO pokemon_cards (id,name,pokemon_id,level,primary_color,hp,secondary_color,evolve_from,weakness,weakness_modifier,ability_name,ability_text,ability_type) VALUES ('sm5-4','Roselia','315',NULL,'Grass','70',NULL,NULL,'Fire','Ã—2',NULL,NULL,NULL);</v>
      </c>
    </row>
    <row r="7818" spans="1:16" x14ac:dyDescent="0.25">
      <c r="A7818" t="s">
        <v>10451</v>
      </c>
      <c r="B7818" t="s">
        <v>2156</v>
      </c>
      <c r="C7818">
        <v>407</v>
      </c>
      <c r="D7818" t="s">
        <v>2157</v>
      </c>
      <c r="F7818">
        <v>100</v>
      </c>
      <c r="G7818" t="s">
        <v>33</v>
      </c>
      <c r="I7818" t="s">
        <v>2152</v>
      </c>
      <c r="J7818" t="s">
        <v>24</v>
      </c>
      <c r="K7818" t="s">
        <v>9</v>
      </c>
      <c r="P7818" t="str">
        <f t="shared" si="122"/>
        <v>INSERT INTO pokemon_cards (id,name,pokemon_id,level,primary_color,hp,secondary_color,evolve_from,weakness,weakness_modifier,ability_name,ability_text,ability_type) VALUES ('sm5-5','Roserade','407',NULL,'Grass','100',NULL,'Roselia','Fire','Ã—2',NULL,NULL,NULL);</v>
      </c>
    </row>
    <row r="7819" spans="1:16" x14ac:dyDescent="0.25">
      <c r="A7819" t="s">
        <v>10452</v>
      </c>
      <c r="B7819" t="s">
        <v>2534</v>
      </c>
      <c r="C7819">
        <v>387</v>
      </c>
      <c r="D7819" t="s">
        <v>2535</v>
      </c>
      <c r="F7819">
        <v>70</v>
      </c>
      <c r="G7819" t="s">
        <v>33</v>
      </c>
      <c r="J7819" t="s">
        <v>24</v>
      </c>
      <c r="K7819" t="s">
        <v>9</v>
      </c>
      <c r="P7819" t="str">
        <f t="shared" si="122"/>
        <v>INSERT INTO pokemon_cards (id,name,pokemon_id,level,primary_color,hp,secondary_color,evolve_from,weakness,weakness_modifier,ability_name,ability_text,ability_type) VALUES ('sm5-6','Turtwig','387',NULL,'Grass','70',NULL,NULL,'Fire','Ã—2',NULL,NULL,NULL);</v>
      </c>
    </row>
    <row r="7820" spans="1:16" x14ac:dyDescent="0.25">
      <c r="A7820" t="s">
        <v>10453</v>
      </c>
      <c r="B7820" t="s">
        <v>2534</v>
      </c>
      <c r="C7820">
        <v>387</v>
      </c>
      <c r="D7820" t="s">
        <v>2535</v>
      </c>
      <c r="F7820">
        <v>80</v>
      </c>
      <c r="G7820" t="s">
        <v>33</v>
      </c>
      <c r="J7820" t="s">
        <v>24</v>
      </c>
      <c r="K7820" t="s">
        <v>9</v>
      </c>
      <c r="P7820" t="str">
        <f t="shared" si="122"/>
        <v>INSERT INTO pokemon_cards (id,name,pokemon_id,level,primary_color,hp,secondary_color,evolve_from,weakness,weakness_modifier,ability_name,ability_text,ability_type) VALUES ('sm5-7','Turtwig','387',NULL,'Grass','80',NULL,NULL,'Fire','Ã—2',NULL,NULL,NULL);</v>
      </c>
    </row>
    <row r="7821" spans="1:16" x14ac:dyDescent="0.25">
      <c r="A7821" t="s">
        <v>10454</v>
      </c>
      <c r="B7821" t="s">
        <v>2537</v>
      </c>
      <c r="C7821">
        <v>388</v>
      </c>
      <c r="D7821" t="s">
        <v>2538</v>
      </c>
      <c r="F7821">
        <v>110</v>
      </c>
      <c r="G7821" t="s">
        <v>33</v>
      </c>
      <c r="I7821" t="s">
        <v>2534</v>
      </c>
      <c r="J7821" t="s">
        <v>24</v>
      </c>
      <c r="K7821" t="s">
        <v>9</v>
      </c>
      <c r="P7821" t="str">
        <f t="shared" si="122"/>
        <v>INSERT INTO pokemon_cards (id,name,pokemon_id,level,primary_color,hp,secondary_color,evolve_from,weakness,weakness_modifier,ability_name,ability_text,ability_type) VALUES ('sm5-8','Grotle','388',NULL,'Grass','110',NULL,'Turtwig','Fire','Ã—2',NULL,NULL,NULL);</v>
      </c>
    </row>
    <row r="7822" spans="1:16" x14ac:dyDescent="0.25">
      <c r="A7822" t="s">
        <v>10455</v>
      </c>
      <c r="B7822" t="s">
        <v>2540</v>
      </c>
      <c r="C7822">
        <v>389</v>
      </c>
      <c r="D7822" t="s">
        <v>2541</v>
      </c>
      <c r="F7822">
        <v>180</v>
      </c>
      <c r="G7822" t="s">
        <v>33</v>
      </c>
      <c r="I7822" t="s">
        <v>2537</v>
      </c>
      <c r="J7822" t="s">
        <v>24</v>
      </c>
      <c r="K7822" t="s">
        <v>9</v>
      </c>
      <c r="P7822" t="str">
        <f t="shared" si="122"/>
        <v>INSERT INTO pokemon_cards (id,name,pokemon_id,level,primary_color,hp,secondary_color,evolve_from,weakness,weakness_modifier,ability_name,ability_text,ability_type) VALUES ('sm5-9','Torterra','389',NULL,'Grass','180',NULL,'Grotle','Fire','Ã—2',NULL,NULL,NULL);</v>
      </c>
    </row>
    <row r="7823" spans="1:16" x14ac:dyDescent="0.25">
      <c r="A7823" t="s">
        <v>10456</v>
      </c>
      <c r="B7823" t="s">
        <v>1359</v>
      </c>
      <c r="C7823">
        <v>420</v>
      </c>
      <c r="D7823" t="s">
        <v>1360</v>
      </c>
      <c r="F7823">
        <v>50</v>
      </c>
      <c r="G7823" t="s">
        <v>33</v>
      </c>
      <c r="J7823" t="s">
        <v>24</v>
      </c>
      <c r="K7823" t="s">
        <v>9</v>
      </c>
      <c r="P7823" t="str">
        <f t="shared" si="122"/>
        <v>INSERT INTO pokemon_cards (id,name,pokemon_id,level,primary_color,hp,secondary_color,evolve_from,weakness,weakness_modifier,ability_name,ability_text,ability_type) VALUES ('sm5-10','Cherubi','420',NULL,'Grass','50',NULL,NULL,'Fire','Ã—2',NULL,NULL,NULL);</v>
      </c>
    </row>
    <row r="7824" spans="1:16" x14ac:dyDescent="0.25">
      <c r="A7824" t="s">
        <v>10457</v>
      </c>
      <c r="B7824" t="s">
        <v>2550</v>
      </c>
      <c r="C7824">
        <v>421</v>
      </c>
      <c r="D7824" t="s">
        <v>2551</v>
      </c>
      <c r="F7824">
        <v>80</v>
      </c>
      <c r="G7824" t="s">
        <v>33</v>
      </c>
      <c r="I7824" t="s">
        <v>1359</v>
      </c>
      <c r="J7824" t="s">
        <v>24</v>
      </c>
      <c r="K7824" t="s">
        <v>9</v>
      </c>
      <c r="L7824" t="s">
        <v>20821</v>
      </c>
      <c r="M7824" t="s">
        <v>20822</v>
      </c>
      <c r="N7824" t="s">
        <v>19150</v>
      </c>
      <c r="P7824" t="str">
        <f t="shared" si="122"/>
        <v>INSERT INTO pokemon_cards (id,name,pokemon_id,level,primary_color,hp,secondary_color,evolve_from,weakness,weakness_modifier,ability_name,ability_text,ability_type) VALUES ('sm5-11','Cherrim','421',NULL,'Grass','80',NULL,'Cherubi','Fire','Ã—2','Weather Guard','Your Grass PokÃ©mon have no Weakness.','Ability');</v>
      </c>
    </row>
    <row r="7825" spans="1:16" x14ac:dyDescent="0.25">
      <c r="A7825" t="s">
        <v>10458</v>
      </c>
      <c r="B7825" t="s">
        <v>1362</v>
      </c>
      <c r="C7825">
        <v>455</v>
      </c>
      <c r="D7825" t="s">
        <v>1363</v>
      </c>
      <c r="F7825">
        <v>90</v>
      </c>
      <c r="G7825" t="s">
        <v>33</v>
      </c>
      <c r="J7825" t="s">
        <v>24</v>
      </c>
      <c r="K7825" t="s">
        <v>9</v>
      </c>
      <c r="P7825" t="str">
        <f t="shared" si="122"/>
        <v>INSERT INTO pokemon_cards (id,name,pokemon_id,level,primary_color,hp,secondary_color,evolve_from,weakness,weakness_modifier,ability_name,ability_text,ability_type) VALUES ('sm5-12','Carnivine','455',NULL,'Grass','90',NULL,NULL,'Fire','Ã—2',NULL,NULL,NULL);</v>
      </c>
    </row>
    <row r="7826" spans="1:16" x14ac:dyDescent="0.25">
      <c r="A7826" t="s">
        <v>10459</v>
      </c>
      <c r="B7826" t="s">
        <v>10460</v>
      </c>
      <c r="C7826">
        <v>470</v>
      </c>
      <c r="D7826" t="s">
        <v>2000</v>
      </c>
      <c r="F7826">
        <v>200</v>
      </c>
      <c r="G7826" t="s">
        <v>33</v>
      </c>
      <c r="I7826" t="s">
        <v>226</v>
      </c>
      <c r="J7826" t="s">
        <v>24</v>
      </c>
      <c r="K7826" t="s">
        <v>9</v>
      </c>
      <c r="L7826" t="s">
        <v>20823</v>
      </c>
      <c r="M7826" t="s">
        <v>20824</v>
      </c>
      <c r="N7826" t="s">
        <v>19150</v>
      </c>
      <c r="P7826" t="str">
        <f t="shared" si="122"/>
        <v>INSERT INTO pokemon_cards (id,name,pokemon_id,level,primary_color,hp,secondary_color,evolve_from,weakness,weakness_modifier,ability_name,ability_text,ability_type) VALUES ('sm5-13','Leafeon-GX','470',NULL,'Grass','200',NULL,'Eevee','Fire','Ã—2','Breath of the Leaves','If this PokÃ©mon is your Active PokÃ©mon, once during your turn (before your attack), you may heal 50 damage from 1 of your PokÃ©mon that has any Energy attached to it.','Ability');</v>
      </c>
    </row>
    <row r="7827" spans="1:16" x14ac:dyDescent="0.25">
      <c r="A7827" t="s">
        <v>10461</v>
      </c>
      <c r="B7827" t="s">
        <v>8375</v>
      </c>
      <c r="C7827">
        <v>479</v>
      </c>
      <c r="D7827" t="s">
        <v>2624</v>
      </c>
      <c r="F7827">
        <v>90</v>
      </c>
      <c r="G7827" t="s">
        <v>33</v>
      </c>
      <c r="J7827" t="s">
        <v>24</v>
      </c>
      <c r="K7827" t="s">
        <v>9</v>
      </c>
      <c r="L7827" t="s">
        <v>20825</v>
      </c>
      <c r="M7827" t="s">
        <v>22783</v>
      </c>
      <c r="N7827" t="s">
        <v>19150</v>
      </c>
      <c r="P7827" t="str">
        <f t="shared" si="122"/>
        <v>INSERT INTO pokemon_cards (id,name,pokemon_id,level,primary_color,hp,secondary_color,evolve_from,weakness,weakness_modifier,ability_name,ability_text,ability_type) VALUES ('sm5-14','Mow Rotom','479',NULL,'Grass','90',NULL,NULL,'Fire','Ã—2','Roto Motor','If you have 9 or more PokÃ©mon Tool cards in your discard pile, ignore all Energy in the attack cost of each of this PokÃ©mon''s attacks.','Ability');</v>
      </c>
    </row>
    <row r="7828" spans="1:16" x14ac:dyDescent="0.25">
      <c r="A7828" t="s">
        <v>10462</v>
      </c>
      <c r="B7828" t="s">
        <v>2352</v>
      </c>
      <c r="C7828">
        <v>492</v>
      </c>
      <c r="D7828" t="s">
        <v>1610</v>
      </c>
      <c r="F7828">
        <v>80</v>
      </c>
      <c r="G7828" t="s">
        <v>33</v>
      </c>
      <c r="J7828" t="s">
        <v>24</v>
      </c>
      <c r="K7828" t="s">
        <v>9</v>
      </c>
      <c r="P7828" t="str">
        <f t="shared" si="122"/>
        <v>INSERT INTO pokemon_cards (id,name,pokemon_id,level,primary_color,hp,secondary_color,evolve_from,weakness,weakness_modifier,ability_name,ability_text,ability_type) VALUES ('sm5-15','Shaymin','492',NULL,'Grass','80',NULL,NULL,'Fire','Ã—2',NULL,NULL,NULL);</v>
      </c>
    </row>
    <row r="7829" spans="1:16" x14ac:dyDescent="0.25">
      <c r="A7829" t="s">
        <v>10463</v>
      </c>
      <c r="B7829" t="s">
        <v>8909</v>
      </c>
      <c r="C7829">
        <v>751</v>
      </c>
      <c r="D7829" t="s">
        <v>8910</v>
      </c>
      <c r="F7829">
        <v>60</v>
      </c>
      <c r="G7829" t="s">
        <v>33</v>
      </c>
      <c r="J7829" t="s">
        <v>24</v>
      </c>
      <c r="K7829" t="s">
        <v>9</v>
      </c>
      <c r="P7829" t="str">
        <f t="shared" si="122"/>
        <v>INSERT INTO pokemon_cards (id,name,pokemon_id,level,primary_color,hp,secondary_color,evolve_from,weakness,weakness_modifier,ability_name,ability_text,ability_type) VALUES ('sm5-16','Dewpider','751',NULL,'Grass','60',NULL,NULL,'Fire','Ã—2',NULL,NULL,NULL);</v>
      </c>
    </row>
    <row r="7830" spans="1:16" x14ac:dyDescent="0.25">
      <c r="A7830" t="s">
        <v>10464</v>
      </c>
      <c r="B7830" t="s">
        <v>8912</v>
      </c>
      <c r="C7830">
        <v>752</v>
      </c>
      <c r="D7830" t="s">
        <v>8913</v>
      </c>
      <c r="F7830">
        <v>100</v>
      </c>
      <c r="G7830" t="s">
        <v>33</v>
      </c>
      <c r="I7830" t="s">
        <v>8909</v>
      </c>
      <c r="J7830" t="s">
        <v>24</v>
      </c>
      <c r="K7830" t="s">
        <v>9</v>
      </c>
      <c r="L7830" t="s">
        <v>20563</v>
      </c>
      <c r="M7830" t="s">
        <v>22688</v>
      </c>
      <c r="N7830" t="s">
        <v>19150</v>
      </c>
      <c r="P7830" t="str">
        <f t="shared" si="122"/>
        <v>INSERT INTO pokemon_cards (id,name,pokemon_id,level,primary_color,hp,secondary_color,evolve_from,weakness,weakness_modifier,ability_name,ability_text,ability_type) VALUES ('sm5-17','Araquanid','752',NULL,'Grass','100',NULL,'Dewpider','Fire','Ã—2','Water Bubble','Prevent all damage done to this PokÃ©mon by attacks from your opponent''s Fire PokÃ©mon.','Ability');</v>
      </c>
    </row>
    <row r="7831" spans="1:16" x14ac:dyDescent="0.25">
      <c r="A7831" t="s">
        <v>10465</v>
      </c>
      <c r="B7831" t="s">
        <v>134</v>
      </c>
      <c r="C7831">
        <v>126</v>
      </c>
      <c r="D7831" t="s">
        <v>135</v>
      </c>
      <c r="F7831">
        <v>80</v>
      </c>
      <c r="G7831" t="s">
        <v>24</v>
      </c>
      <c r="J7831" t="s">
        <v>13</v>
      </c>
      <c r="K7831" t="s">
        <v>9</v>
      </c>
      <c r="P7831" t="str">
        <f t="shared" si="122"/>
        <v>INSERT INTO pokemon_cards (id,name,pokemon_id,level,primary_color,hp,secondary_color,evolve_from,weakness,weakness_modifier,ability_name,ability_text,ability_type) VALUES ('sm5-18','Magmar','126',NULL,'Fire','80',NULL,NULL,'Water','Ã—2',NULL,NULL,NULL);</v>
      </c>
    </row>
    <row r="7832" spans="1:16" x14ac:dyDescent="0.25">
      <c r="A7832" t="s">
        <v>10466</v>
      </c>
      <c r="B7832" t="s">
        <v>2165</v>
      </c>
      <c r="C7832">
        <v>467</v>
      </c>
      <c r="D7832" t="s">
        <v>2166</v>
      </c>
      <c r="F7832">
        <v>130</v>
      </c>
      <c r="G7832" t="s">
        <v>24</v>
      </c>
      <c r="I7832" t="s">
        <v>134</v>
      </c>
      <c r="J7832" t="s">
        <v>13</v>
      </c>
      <c r="K7832" t="s">
        <v>9</v>
      </c>
      <c r="L7832" t="s">
        <v>20826</v>
      </c>
      <c r="M7832" t="s">
        <v>21859</v>
      </c>
      <c r="N7832" t="s">
        <v>19150</v>
      </c>
      <c r="P7832" t="str">
        <f t="shared" si="122"/>
        <v>INSERT INTO pokemon_cards (id,name,pokemon_id,level,primary_color,hp,secondary_color,evolve_from,weakness,weakness_modifier,ability_name,ability_text,ability_type) VALUES ('sm5-19','Magmortar','467',NULL,'Fire','130',NULL,'Magmar','Water','Ã—2','Incandescent Body','If this PokÃ©mon is your Active PokÃ©mon and is damaged by an opponent''s attack (even if this PokÃ©mon is Knocked Out), the Attacking PokÃ©mon is now Burned.','Ability');</v>
      </c>
    </row>
    <row r="7833" spans="1:16" x14ac:dyDescent="0.25">
      <c r="A7833" t="s">
        <v>10467</v>
      </c>
      <c r="B7833" t="s">
        <v>2561</v>
      </c>
      <c r="C7833">
        <v>390</v>
      </c>
      <c r="D7833" t="s">
        <v>2562</v>
      </c>
      <c r="F7833">
        <v>40</v>
      </c>
      <c r="G7833" t="s">
        <v>24</v>
      </c>
      <c r="J7833" t="s">
        <v>13</v>
      </c>
      <c r="K7833" t="s">
        <v>9</v>
      </c>
      <c r="P7833" t="str">
        <f t="shared" si="122"/>
        <v>INSERT INTO pokemon_cards (id,name,pokemon_id,level,primary_color,hp,secondary_color,evolve_from,weakness,weakness_modifier,ability_name,ability_text,ability_type) VALUES ('sm5-20','Chimchar','390',NULL,'Fire','40',NULL,NULL,'Water','Ã—2',NULL,NULL,NULL);</v>
      </c>
    </row>
    <row r="7834" spans="1:16" x14ac:dyDescent="0.25">
      <c r="A7834" t="s">
        <v>10468</v>
      </c>
      <c r="B7834" t="s">
        <v>2561</v>
      </c>
      <c r="C7834">
        <v>390</v>
      </c>
      <c r="D7834" t="s">
        <v>2562</v>
      </c>
      <c r="F7834">
        <v>60</v>
      </c>
      <c r="G7834" t="s">
        <v>24</v>
      </c>
      <c r="J7834" t="s">
        <v>13</v>
      </c>
      <c r="K7834" t="s">
        <v>9</v>
      </c>
      <c r="P7834" t="str">
        <f t="shared" si="122"/>
        <v>INSERT INTO pokemon_cards (id,name,pokemon_id,level,primary_color,hp,secondary_color,evolve_from,weakness,weakness_modifier,ability_name,ability_text,ability_type) VALUES ('sm5-21','Chimchar','390',NULL,'Fire','60',NULL,NULL,'Water','Ã—2',NULL,NULL,NULL);</v>
      </c>
    </row>
    <row r="7835" spans="1:16" x14ac:dyDescent="0.25">
      <c r="A7835" t="s">
        <v>10469</v>
      </c>
      <c r="B7835" t="s">
        <v>2564</v>
      </c>
      <c r="C7835">
        <v>391</v>
      </c>
      <c r="D7835" t="s">
        <v>2565</v>
      </c>
      <c r="F7835">
        <v>80</v>
      </c>
      <c r="G7835" t="s">
        <v>24</v>
      </c>
      <c r="I7835" t="s">
        <v>2561</v>
      </c>
      <c r="J7835" t="s">
        <v>13</v>
      </c>
      <c r="K7835" t="s">
        <v>9</v>
      </c>
      <c r="P7835" t="str">
        <f t="shared" si="122"/>
        <v>INSERT INTO pokemon_cards (id,name,pokemon_id,level,primary_color,hp,secondary_color,evolve_from,weakness,weakness_modifier,ability_name,ability_text,ability_type) VALUES ('sm5-22','Monferno','391',NULL,'Fire','80',NULL,'Chimchar','Water','Ã—2',NULL,NULL,NULL);</v>
      </c>
    </row>
    <row r="7836" spans="1:16" x14ac:dyDescent="0.25">
      <c r="A7836" t="s">
        <v>10470</v>
      </c>
      <c r="B7836" t="s">
        <v>2567</v>
      </c>
      <c r="C7836">
        <v>392</v>
      </c>
      <c r="D7836" t="s">
        <v>2568</v>
      </c>
      <c r="F7836">
        <v>130</v>
      </c>
      <c r="G7836" t="s">
        <v>24</v>
      </c>
      <c r="I7836" t="s">
        <v>2564</v>
      </c>
      <c r="J7836" t="s">
        <v>13</v>
      </c>
      <c r="K7836" t="s">
        <v>9</v>
      </c>
      <c r="L7836" t="s">
        <v>20827</v>
      </c>
      <c r="M7836" t="s">
        <v>22784</v>
      </c>
      <c r="N7836" t="s">
        <v>19150</v>
      </c>
      <c r="P7836" t="str">
        <f t="shared" si="122"/>
        <v>INSERT INTO pokemon_cards (id,name,pokemon_id,level,primary_color,hp,secondary_color,evolve_from,weakness,weakness_modifier,ability_name,ability_text,ability_type) VALUES ('sm5-23','Infernape','392',NULL,'Fire','130',NULL,'Monferno','Water','Ã—2','Flaming Fighter','Put 6 damage counters instead of 2 on your opponent''s Burned PokÃ©mon between turns.','Ability');</v>
      </c>
    </row>
    <row r="7837" spans="1:16" x14ac:dyDescent="0.25">
      <c r="A7837" t="s">
        <v>10471</v>
      </c>
      <c r="B7837" t="s">
        <v>8373</v>
      </c>
      <c r="C7837">
        <v>479</v>
      </c>
      <c r="D7837" t="s">
        <v>2624</v>
      </c>
      <c r="F7837">
        <v>90</v>
      </c>
      <c r="G7837" t="s">
        <v>24</v>
      </c>
      <c r="J7837" t="s">
        <v>13</v>
      </c>
      <c r="K7837" t="s">
        <v>9</v>
      </c>
      <c r="L7837" t="s">
        <v>20825</v>
      </c>
      <c r="M7837" t="s">
        <v>22783</v>
      </c>
      <c r="N7837" t="s">
        <v>19150</v>
      </c>
      <c r="P7837" t="str">
        <f t="shared" si="122"/>
        <v>INSERT INTO pokemon_cards (id,name,pokemon_id,level,primary_color,hp,secondary_color,evolve_from,weakness,weakness_modifier,ability_name,ability_text,ability_type) VALUES ('sm5-24','Heat Rotom','479',NULL,'Fire','90',NULL,NULL,'Water','Ã—2','Roto Motor','If you have 9 or more PokÃ©mon Tool cards in your discard pile, ignore all Energy in the attack cost of each of this PokÃ©mon''s attacks.','Ability');</v>
      </c>
    </row>
    <row r="7838" spans="1:16" x14ac:dyDescent="0.25">
      <c r="A7838" t="s">
        <v>10472</v>
      </c>
      <c r="B7838" t="s">
        <v>9076</v>
      </c>
      <c r="C7838">
        <v>757</v>
      </c>
      <c r="D7838" t="s">
        <v>9077</v>
      </c>
      <c r="F7838">
        <v>70</v>
      </c>
      <c r="G7838" t="s">
        <v>24</v>
      </c>
      <c r="J7838" t="s">
        <v>13</v>
      </c>
      <c r="K7838" t="s">
        <v>9</v>
      </c>
      <c r="P7838" t="str">
        <f t="shared" si="122"/>
        <v>INSERT INTO pokemon_cards (id,name,pokemon_id,level,primary_color,hp,secondary_color,evolve_from,weakness,weakness_modifier,ability_name,ability_text,ability_type) VALUES ('sm5-25','Salandit','757',NULL,'Fire','70',NULL,NULL,'Water','Ã—2',NULL,NULL,NULL);</v>
      </c>
    </row>
    <row r="7839" spans="1:16" x14ac:dyDescent="0.25">
      <c r="A7839" t="s">
        <v>10473</v>
      </c>
      <c r="B7839" t="s">
        <v>9079</v>
      </c>
      <c r="C7839">
        <v>758</v>
      </c>
      <c r="D7839" t="s">
        <v>9080</v>
      </c>
      <c r="F7839">
        <v>110</v>
      </c>
      <c r="G7839" t="s">
        <v>24</v>
      </c>
      <c r="I7839" t="s">
        <v>9076</v>
      </c>
      <c r="J7839" t="s">
        <v>13</v>
      </c>
      <c r="K7839" t="s">
        <v>9</v>
      </c>
      <c r="P7839" t="str">
        <f t="shared" si="122"/>
        <v>INSERT INTO pokemon_cards (id,name,pokemon_id,level,primary_color,hp,secondary_color,evolve_from,weakness,weakness_modifier,ability_name,ability_text,ability_type) VALUES ('sm5-26','Salazzle','758',NULL,'Fire','110',NULL,'Salandit','Water','Ã—2',NULL,NULL,NULL);</v>
      </c>
    </row>
    <row r="7840" spans="1:16" x14ac:dyDescent="0.25">
      <c r="A7840" t="s">
        <v>10474</v>
      </c>
      <c r="B7840" t="s">
        <v>9931</v>
      </c>
      <c r="C7840">
        <v>776</v>
      </c>
      <c r="D7840" t="s">
        <v>9932</v>
      </c>
      <c r="F7840">
        <v>130</v>
      </c>
      <c r="G7840" t="s">
        <v>24</v>
      </c>
      <c r="J7840" t="s">
        <v>13</v>
      </c>
      <c r="K7840" t="s">
        <v>9</v>
      </c>
      <c r="P7840" t="str">
        <f t="shared" si="122"/>
        <v>INSERT INTO pokemon_cards (id,name,pokemon_id,level,primary_color,hp,secondary_color,evolve_from,weakness,weakness_modifier,ability_name,ability_text,ability_type) VALUES ('sm5-27','Turtonator','776',NULL,'Fire','130',NULL,NULL,'Water','Ã—2',NULL,NULL,NULL);</v>
      </c>
    </row>
    <row r="7841" spans="1:16" x14ac:dyDescent="0.25">
      <c r="A7841" t="s">
        <v>10475</v>
      </c>
      <c r="B7841" t="s">
        <v>7518</v>
      </c>
      <c r="C7841">
        <v>27</v>
      </c>
      <c r="D7841" t="s">
        <v>201</v>
      </c>
      <c r="F7841">
        <v>60</v>
      </c>
      <c r="G7841" t="s">
        <v>13</v>
      </c>
      <c r="J7841" t="s">
        <v>854</v>
      </c>
      <c r="K7841" t="s">
        <v>9</v>
      </c>
      <c r="P7841" t="str">
        <f t="shared" si="122"/>
        <v>INSERT INTO pokemon_cards (id,name,pokemon_id,level,primary_color,hp,secondary_color,evolve_from,weakness,weakness_modifier,ability_name,ability_text,ability_type) VALUES ('sm5-28','Alolan Sandshrew','27',NULL,'Water','60',NULL,NULL,'Metal','Ã—2',NULL,NULL,NULL);</v>
      </c>
    </row>
    <row r="7842" spans="1:16" x14ac:dyDescent="0.25">
      <c r="A7842" t="s">
        <v>10476</v>
      </c>
      <c r="B7842" t="s">
        <v>9796</v>
      </c>
      <c r="C7842">
        <v>28</v>
      </c>
      <c r="D7842" t="s">
        <v>466</v>
      </c>
      <c r="F7842">
        <v>120</v>
      </c>
      <c r="G7842" t="s">
        <v>13</v>
      </c>
      <c r="I7842" t="s">
        <v>7518</v>
      </c>
      <c r="J7842" t="s">
        <v>854</v>
      </c>
      <c r="K7842" t="s">
        <v>9</v>
      </c>
      <c r="P7842" t="str">
        <f t="shared" si="122"/>
        <v>INSERT INTO pokemon_cards (id,name,pokemon_id,level,primary_color,hp,secondary_color,evolve_from,weakness,weakness_modifier,ability_name,ability_text,ability_type) VALUES ('sm5-29','Alolan Sandslash','28',NULL,'Water','120',NULL,'Alolan Sandshrew','Metal','Ã—2',NULL,NULL,NULL);</v>
      </c>
    </row>
    <row r="7843" spans="1:16" x14ac:dyDescent="0.25">
      <c r="A7843" t="s">
        <v>10477</v>
      </c>
      <c r="B7843" t="s">
        <v>9672</v>
      </c>
      <c r="C7843">
        <v>37</v>
      </c>
      <c r="D7843" t="s">
        <v>216</v>
      </c>
      <c r="F7843">
        <v>60</v>
      </c>
      <c r="G7843" t="s">
        <v>13</v>
      </c>
      <c r="J7843" t="s">
        <v>854</v>
      </c>
      <c r="K7843" t="s">
        <v>9</v>
      </c>
      <c r="P7843" t="str">
        <f t="shared" si="122"/>
        <v>INSERT INTO pokemon_cards (id,name,pokemon_id,level,primary_color,hp,secondary_color,evolve_from,weakness,weakness_modifier,ability_name,ability_text,ability_type) VALUES ('sm5-30','Alolan Vulpix','37',NULL,'Water','60',NULL,NULL,'Metal','Ã—2',NULL,NULL,NULL);</v>
      </c>
    </row>
    <row r="7844" spans="1:16" x14ac:dyDescent="0.25">
      <c r="A7844" t="s">
        <v>10478</v>
      </c>
      <c r="B7844" t="s">
        <v>1406</v>
      </c>
      <c r="C7844">
        <v>393</v>
      </c>
      <c r="D7844" t="s">
        <v>1407</v>
      </c>
      <c r="F7844">
        <v>60</v>
      </c>
      <c r="G7844" t="s">
        <v>13</v>
      </c>
      <c r="J7844" t="s">
        <v>15</v>
      </c>
      <c r="K7844" t="s">
        <v>9</v>
      </c>
      <c r="P7844" t="str">
        <f t="shared" si="122"/>
        <v>INSERT INTO pokemon_cards (id,name,pokemon_id,level,primary_color,hp,secondary_color,evolve_from,weakness,weakness_modifier,ability_name,ability_text,ability_type) VALUES ('sm5-31','Piplup','393',NULL,'Water','60',NULL,NULL,'Lightning','Ã—2',NULL,NULL,NULL);</v>
      </c>
    </row>
    <row r="7845" spans="1:16" x14ac:dyDescent="0.25">
      <c r="A7845" t="s">
        <v>10479</v>
      </c>
      <c r="B7845" t="s">
        <v>1406</v>
      </c>
      <c r="C7845">
        <v>393</v>
      </c>
      <c r="D7845" t="s">
        <v>1407</v>
      </c>
      <c r="F7845">
        <v>70</v>
      </c>
      <c r="G7845" t="s">
        <v>13</v>
      </c>
      <c r="J7845" t="s">
        <v>15</v>
      </c>
      <c r="K7845" t="s">
        <v>9</v>
      </c>
      <c r="P7845" t="str">
        <f t="shared" si="122"/>
        <v>INSERT INTO pokemon_cards (id,name,pokemon_id,level,primary_color,hp,secondary_color,evolve_from,weakness,weakness_modifier,ability_name,ability_text,ability_type) VALUES ('sm5-32','Piplup','393',NULL,'Water','70',NULL,NULL,'Lightning','Ã—2',NULL,NULL,NULL);</v>
      </c>
    </row>
    <row r="7846" spans="1:16" x14ac:dyDescent="0.25">
      <c r="A7846" t="s">
        <v>10480</v>
      </c>
      <c r="B7846" t="s">
        <v>1409</v>
      </c>
      <c r="C7846">
        <v>394</v>
      </c>
      <c r="D7846" t="s">
        <v>1410</v>
      </c>
      <c r="F7846">
        <v>90</v>
      </c>
      <c r="G7846" t="s">
        <v>13</v>
      </c>
      <c r="I7846" t="s">
        <v>1406</v>
      </c>
      <c r="J7846" t="s">
        <v>15</v>
      </c>
      <c r="K7846" t="s">
        <v>9</v>
      </c>
      <c r="P7846" t="str">
        <f t="shared" si="122"/>
        <v>INSERT INTO pokemon_cards (id,name,pokemon_id,level,primary_color,hp,secondary_color,evolve_from,weakness,weakness_modifier,ability_name,ability_text,ability_type) VALUES ('sm5-33','Prinplup','394',NULL,'Water','90',NULL,'Piplup','Lightning','Ã—2',NULL,NULL,NULL);</v>
      </c>
    </row>
    <row r="7847" spans="1:16" x14ac:dyDescent="0.25">
      <c r="A7847" t="s">
        <v>10481</v>
      </c>
      <c r="B7847" t="s">
        <v>1412</v>
      </c>
      <c r="C7847">
        <v>395</v>
      </c>
      <c r="D7847" t="s">
        <v>1413</v>
      </c>
      <c r="F7847">
        <v>160</v>
      </c>
      <c r="G7847" t="s">
        <v>13</v>
      </c>
      <c r="I7847" t="s">
        <v>1409</v>
      </c>
      <c r="J7847" t="s">
        <v>15</v>
      </c>
      <c r="K7847" t="s">
        <v>9</v>
      </c>
      <c r="P7847" t="str">
        <f t="shared" si="122"/>
        <v>INSERT INTO pokemon_cards (id,name,pokemon_id,level,primary_color,hp,secondary_color,evolve_from,weakness,weakness_modifier,ability_name,ability_text,ability_type) VALUES ('sm5-34','Empoleon','395',NULL,'Water','160',NULL,'Prinplup','Lightning','Ã—2',NULL,NULL,NULL);</v>
      </c>
    </row>
    <row r="7848" spans="1:16" x14ac:dyDescent="0.25">
      <c r="A7848" t="s">
        <v>10482</v>
      </c>
      <c r="B7848" t="s">
        <v>2193</v>
      </c>
      <c r="C7848">
        <v>418</v>
      </c>
      <c r="D7848" t="s">
        <v>2194</v>
      </c>
      <c r="F7848">
        <v>70</v>
      </c>
      <c r="G7848" t="s">
        <v>13</v>
      </c>
      <c r="J7848" t="s">
        <v>33</v>
      </c>
      <c r="K7848" t="s">
        <v>9</v>
      </c>
      <c r="P7848" t="str">
        <f t="shared" si="122"/>
        <v>INSERT INTO pokemon_cards (id,name,pokemon_id,level,primary_color,hp,secondary_color,evolve_from,weakness,weakness_modifier,ability_name,ability_text,ability_type) VALUES ('sm5-35','Buizel','418',NULL,'Water','70',NULL,NULL,'Grass','Ã—2',NULL,NULL,NULL);</v>
      </c>
    </row>
    <row r="7849" spans="1:16" x14ac:dyDescent="0.25">
      <c r="A7849" t="s">
        <v>10483</v>
      </c>
      <c r="B7849" t="s">
        <v>2196</v>
      </c>
      <c r="C7849">
        <v>419</v>
      </c>
      <c r="D7849" t="s">
        <v>2197</v>
      </c>
      <c r="F7849">
        <v>100</v>
      </c>
      <c r="G7849" t="s">
        <v>13</v>
      </c>
      <c r="I7849" t="s">
        <v>2193</v>
      </c>
      <c r="J7849" t="s">
        <v>33</v>
      </c>
      <c r="K7849" t="s">
        <v>9</v>
      </c>
      <c r="P7849" t="str">
        <f t="shared" si="122"/>
        <v>INSERT INTO pokemon_cards (id,name,pokemon_id,level,primary_color,hp,secondary_color,evolve_from,weakness,weakness_modifier,ability_name,ability_text,ability_type) VALUES ('sm5-36','Floatzel','419',NULL,'Water','100',NULL,'Buizel','Grass','Ã—2',NULL,NULL,NULL);</v>
      </c>
    </row>
    <row r="7850" spans="1:16" x14ac:dyDescent="0.25">
      <c r="A7850" t="s">
        <v>10484</v>
      </c>
      <c r="B7850" t="s">
        <v>1206</v>
      </c>
      <c r="C7850">
        <v>459</v>
      </c>
      <c r="D7850" t="s">
        <v>1207</v>
      </c>
      <c r="F7850">
        <v>80</v>
      </c>
      <c r="G7850" t="s">
        <v>13</v>
      </c>
      <c r="J7850" t="s">
        <v>854</v>
      </c>
      <c r="K7850" t="s">
        <v>9</v>
      </c>
      <c r="P7850" t="str">
        <f t="shared" si="122"/>
        <v>INSERT INTO pokemon_cards (id,name,pokemon_id,level,primary_color,hp,secondary_color,evolve_from,weakness,weakness_modifier,ability_name,ability_text,ability_type) VALUES ('sm5-37','Snover','459',NULL,'Water','80',NULL,NULL,'Metal','Ã—2',NULL,NULL,NULL);</v>
      </c>
    </row>
    <row r="7851" spans="1:16" x14ac:dyDescent="0.25">
      <c r="A7851" t="s">
        <v>10485</v>
      </c>
      <c r="B7851" t="s">
        <v>1209</v>
      </c>
      <c r="C7851">
        <v>460</v>
      </c>
      <c r="D7851" t="s">
        <v>1210</v>
      </c>
      <c r="F7851">
        <v>130</v>
      </c>
      <c r="G7851" t="s">
        <v>13</v>
      </c>
      <c r="I7851" t="s">
        <v>1206</v>
      </c>
      <c r="J7851" t="s">
        <v>854</v>
      </c>
      <c r="K7851" t="s">
        <v>9</v>
      </c>
      <c r="L7851" t="s">
        <v>20828</v>
      </c>
      <c r="M7851" t="s">
        <v>20829</v>
      </c>
      <c r="N7851" t="s">
        <v>19150</v>
      </c>
      <c r="P7851" t="str">
        <f t="shared" si="122"/>
        <v>INSERT INTO pokemon_cards (id,name,pokemon_id,level,primary_color,hp,secondary_color,evolve_from,weakness,weakness_modifier,ability_name,ability_text,ability_type) VALUES ('sm5-38','Abomasnow','460',NULL,'Water','130',NULL,'Snover','Metal','Ã—2','Blessings of the Frost','When you play this PokÃ©mon from your hand to evolve 1 of your PokÃ©mon during your turn, you may attach a Water Energy card from your discard pile to 1 of your PokÃ©mon.','Ability');</v>
      </c>
    </row>
    <row r="7852" spans="1:16" x14ac:dyDescent="0.25">
      <c r="A7852" t="s">
        <v>10486</v>
      </c>
      <c r="B7852" t="s">
        <v>10487</v>
      </c>
      <c r="C7852">
        <v>471</v>
      </c>
      <c r="D7852" t="s">
        <v>2035</v>
      </c>
      <c r="F7852">
        <v>200</v>
      </c>
      <c r="G7852" t="s">
        <v>13</v>
      </c>
      <c r="I7852" t="s">
        <v>226</v>
      </c>
      <c r="J7852" t="s">
        <v>854</v>
      </c>
      <c r="K7852" t="s">
        <v>9</v>
      </c>
      <c r="L7852" t="s">
        <v>20830</v>
      </c>
      <c r="M7852" t="s">
        <v>22785</v>
      </c>
      <c r="N7852" t="s">
        <v>19150</v>
      </c>
      <c r="P7852" t="str">
        <f t="shared" si="122"/>
        <v>INSERT INTO pokemon_cards (id,name,pokemon_id,level,primary_color,hp,secondary_color,evolve_from,weakness,weakness_modifier,ability_name,ability_text,ability_type) VALUES ('sm5-39','Glaceon-GX','471',NULL,'Water','200',NULL,'Eevee','Metal','Ã—2','Freezing Gaze','As long as this PokÃ©mon is your Active PokÃ©mon, your opponent''s PokÃ©mon-GX and PokÃ©mon-EX in play, in their hand, and in their discard pile have no Abilities, except for Freezing Gaze.','Ability');</v>
      </c>
    </row>
    <row r="7853" spans="1:16" x14ac:dyDescent="0.25">
      <c r="A7853" t="s">
        <v>10488</v>
      </c>
      <c r="B7853" t="s">
        <v>8377</v>
      </c>
      <c r="C7853">
        <v>479</v>
      </c>
      <c r="D7853" t="s">
        <v>2624</v>
      </c>
      <c r="F7853">
        <v>90</v>
      </c>
      <c r="G7853" t="s">
        <v>13</v>
      </c>
      <c r="J7853" t="s">
        <v>33</v>
      </c>
      <c r="K7853" t="s">
        <v>9</v>
      </c>
      <c r="L7853" t="s">
        <v>20825</v>
      </c>
      <c r="M7853" t="s">
        <v>22783</v>
      </c>
      <c r="N7853" t="s">
        <v>19150</v>
      </c>
      <c r="P7853" t="str">
        <f t="shared" si="122"/>
        <v>INSERT INTO pokemon_cards (id,name,pokemon_id,level,primary_color,hp,secondary_color,evolve_from,weakness,weakness_modifier,ability_name,ability_text,ability_type) VALUES ('sm5-40','Wash Rotom','479',NULL,'Water','90',NULL,NULL,'Grass','Ã—2','Roto Motor','If you have 9 or more PokÃ©mon Tool cards in your discard pile, ignore all Energy in the attack cost of each of this PokÃ©mon''s attacks.','Ability');</v>
      </c>
    </row>
    <row r="7854" spans="1:16" x14ac:dyDescent="0.25">
      <c r="A7854" t="s">
        <v>10489</v>
      </c>
      <c r="B7854" t="s">
        <v>8371</v>
      </c>
      <c r="C7854">
        <v>479</v>
      </c>
      <c r="D7854" t="s">
        <v>2624</v>
      </c>
      <c r="F7854">
        <v>90</v>
      </c>
      <c r="G7854" t="s">
        <v>13</v>
      </c>
      <c r="J7854" t="s">
        <v>854</v>
      </c>
      <c r="K7854" t="s">
        <v>9</v>
      </c>
      <c r="L7854" t="s">
        <v>20825</v>
      </c>
      <c r="M7854" t="s">
        <v>22783</v>
      </c>
      <c r="N7854" t="s">
        <v>19150</v>
      </c>
      <c r="P7854" t="str">
        <f t="shared" si="122"/>
        <v>INSERT INTO pokemon_cards (id,name,pokemon_id,level,primary_color,hp,secondary_color,evolve_from,weakness,weakness_modifier,ability_name,ability_text,ability_type) VALUES ('sm5-41','Frost Rotom','479',NULL,'Water','90',NULL,NULL,'Metal','Ã—2','Roto Motor','If you have 9 or more PokÃ©mon Tool cards in your discard pile, ignore all Energy in the attack cost of each of this PokÃ©mon''s attacks.','Ability');</v>
      </c>
    </row>
    <row r="7855" spans="1:16" x14ac:dyDescent="0.25">
      <c r="A7855" t="s">
        <v>10490</v>
      </c>
      <c r="B7855" t="s">
        <v>2603</v>
      </c>
      <c r="C7855">
        <v>490</v>
      </c>
      <c r="D7855" t="s">
        <v>2604</v>
      </c>
      <c r="F7855">
        <v>70</v>
      </c>
      <c r="G7855" t="s">
        <v>13</v>
      </c>
      <c r="J7855" t="s">
        <v>33</v>
      </c>
      <c r="K7855" t="s">
        <v>9</v>
      </c>
      <c r="P7855" t="str">
        <f t="shared" si="122"/>
        <v>INSERT INTO pokemon_cards (id,name,pokemon_id,level,primary_color,hp,secondary_color,evolve_from,weakness,weakness_modifier,ability_name,ability_text,ability_type) VALUES ('sm5-42','Manaphy','490',NULL,'Water','70',NULL,NULL,'Grass','Ã—2',NULL,NULL,NULL);</v>
      </c>
    </row>
    <row r="7856" spans="1:16" x14ac:dyDescent="0.25">
      <c r="A7856" t="s">
        <v>10491</v>
      </c>
      <c r="B7856" t="s">
        <v>84</v>
      </c>
      <c r="C7856">
        <v>125</v>
      </c>
      <c r="D7856" t="s">
        <v>85</v>
      </c>
      <c r="F7856">
        <v>80</v>
      </c>
      <c r="G7856" t="s">
        <v>15</v>
      </c>
      <c r="J7856" t="s">
        <v>20</v>
      </c>
      <c r="K7856" t="s">
        <v>9</v>
      </c>
      <c r="P7856" t="str">
        <f t="shared" si="122"/>
        <v>INSERT INTO pokemon_cards (id,name,pokemon_id,level,primary_color,hp,secondary_color,evolve_from,weakness,weakness_modifier,ability_name,ability_text,ability_type) VALUES ('sm5-43','Electabuzz','125',NULL,'Lightning','80',NULL,NULL,'Fighting','Ã—2',NULL,NULL,NULL);</v>
      </c>
    </row>
    <row r="7857" spans="1:16" x14ac:dyDescent="0.25">
      <c r="A7857" t="s">
        <v>10492</v>
      </c>
      <c r="B7857" t="s">
        <v>2406</v>
      </c>
      <c r="C7857">
        <v>466</v>
      </c>
      <c r="D7857" t="s">
        <v>2407</v>
      </c>
      <c r="F7857">
        <v>140</v>
      </c>
      <c r="G7857" t="s">
        <v>15</v>
      </c>
      <c r="I7857" t="s">
        <v>84</v>
      </c>
      <c r="J7857" t="s">
        <v>20</v>
      </c>
      <c r="K7857" t="s">
        <v>9</v>
      </c>
      <c r="P7857" t="str">
        <f t="shared" si="122"/>
        <v>INSERT INTO pokemon_cards (id,name,pokemon_id,level,primary_color,hp,secondary_color,evolve_from,weakness,weakness_modifier,ability_name,ability_text,ability_type) VALUES ('sm5-44','Electivire','466',NULL,'Lightning','140',NULL,'Electabuzz','Fighting','Ã—2',NULL,NULL,NULL);</v>
      </c>
    </row>
    <row r="7858" spans="1:16" x14ac:dyDescent="0.25">
      <c r="A7858" t="s">
        <v>10493</v>
      </c>
      <c r="B7858" t="s">
        <v>1917</v>
      </c>
      <c r="C7858">
        <v>403</v>
      </c>
      <c r="D7858" t="s">
        <v>1918</v>
      </c>
      <c r="F7858">
        <v>50</v>
      </c>
      <c r="G7858" t="s">
        <v>15</v>
      </c>
      <c r="J7858" t="s">
        <v>20</v>
      </c>
      <c r="K7858" t="s">
        <v>9</v>
      </c>
      <c r="L7858" t="s">
        <v>20831</v>
      </c>
      <c r="M7858" t="s">
        <v>20832</v>
      </c>
      <c r="N7858" t="s">
        <v>19150</v>
      </c>
      <c r="P7858" t="str">
        <f t="shared" si="122"/>
        <v>INSERT INTO pokemon_cards (id,name,pokemon_id,level,primary_color,hp,secondary_color,evolve_from,weakness,weakness_modifier,ability_name,ability_text,ability_type) VALUES ('sm5-45','Shinx','403',NULL,'Lightning','50',NULL,NULL,'Fighting','Ã—2','Evolutionary Advantage','If you go second, this PokÃ©mon can evolve during your first turn.','Ability');</v>
      </c>
    </row>
    <row r="7859" spans="1:16" x14ac:dyDescent="0.25">
      <c r="A7859" t="s">
        <v>10494</v>
      </c>
      <c r="B7859" t="s">
        <v>1917</v>
      </c>
      <c r="C7859">
        <v>403</v>
      </c>
      <c r="D7859" t="s">
        <v>1918</v>
      </c>
      <c r="F7859">
        <v>60</v>
      </c>
      <c r="G7859" t="s">
        <v>15</v>
      </c>
      <c r="J7859" t="s">
        <v>20</v>
      </c>
      <c r="K7859" t="s">
        <v>9</v>
      </c>
      <c r="P7859" t="str">
        <f t="shared" si="122"/>
        <v>INSERT INTO pokemon_cards (id,name,pokemon_id,level,primary_color,hp,secondary_color,evolve_from,weakness,weakness_modifier,ability_name,ability_text,ability_type) VALUES ('sm5-46','Shinx','403',NULL,'Lightning','60',NULL,NULL,'Fighting','Ã—2',NULL,NULL,NULL);</v>
      </c>
    </row>
    <row r="7860" spans="1:16" x14ac:dyDescent="0.25">
      <c r="A7860" t="s">
        <v>10495</v>
      </c>
      <c r="B7860" t="s">
        <v>1921</v>
      </c>
      <c r="C7860">
        <v>404</v>
      </c>
      <c r="D7860" t="s">
        <v>1922</v>
      </c>
      <c r="F7860">
        <v>80</v>
      </c>
      <c r="G7860" t="s">
        <v>15</v>
      </c>
      <c r="I7860" t="s">
        <v>1917</v>
      </c>
      <c r="J7860" t="s">
        <v>20</v>
      </c>
      <c r="K7860" t="s">
        <v>9</v>
      </c>
      <c r="P7860" t="str">
        <f t="shared" si="122"/>
        <v>INSERT INTO pokemon_cards (id,name,pokemon_id,level,primary_color,hp,secondary_color,evolve_from,weakness,weakness_modifier,ability_name,ability_text,ability_type) VALUES ('sm5-47','Luxio','404',NULL,'Lightning','80',NULL,'Shinx','Fighting','Ã—2',NULL,NULL,NULL);</v>
      </c>
    </row>
    <row r="7861" spans="1:16" x14ac:dyDescent="0.25">
      <c r="A7861" t="s">
        <v>10496</v>
      </c>
      <c r="B7861" t="s">
        <v>1925</v>
      </c>
      <c r="C7861">
        <v>405</v>
      </c>
      <c r="D7861" t="s">
        <v>1926</v>
      </c>
      <c r="F7861">
        <v>150</v>
      </c>
      <c r="G7861" t="s">
        <v>15</v>
      </c>
      <c r="I7861" t="s">
        <v>1921</v>
      </c>
      <c r="J7861" t="s">
        <v>20</v>
      </c>
      <c r="K7861" t="s">
        <v>9</v>
      </c>
      <c r="L7861" t="s">
        <v>19780</v>
      </c>
      <c r="M7861" t="s">
        <v>22774</v>
      </c>
      <c r="N7861" t="s">
        <v>19150</v>
      </c>
      <c r="P7861" t="str">
        <f t="shared" si="122"/>
        <v>INSERT INTO pokemon_cards (id,name,pokemon_id,level,primary_color,hp,secondary_color,evolve_from,weakness,weakness_modifier,ability_name,ability_text,ability_type) VALUES ('sm5-48','Luxray','405',NULL,'Lightning','150',NULL,'Luxio','Fighting','Ã—2','Intimidating Fang','As long as this PokÃ©mon is your Active PokÃ©mon, your opponent''s Active PokÃ©mon''s attacks do 30 less damage (before applying Weakness and Resistance).','Ability');</v>
      </c>
    </row>
    <row r="7862" spans="1:16" x14ac:dyDescent="0.25">
      <c r="A7862" t="s">
        <v>10497</v>
      </c>
      <c r="B7862" t="s">
        <v>2775</v>
      </c>
      <c r="C7862">
        <v>417</v>
      </c>
      <c r="D7862" t="s">
        <v>2776</v>
      </c>
      <c r="F7862">
        <v>70</v>
      </c>
      <c r="G7862" t="s">
        <v>15</v>
      </c>
      <c r="J7862" t="s">
        <v>20</v>
      </c>
      <c r="K7862" t="s">
        <v>9</v>
      </c>
      <c r="P7862" t="str">
        <f t="shared" si="122"/>
        <v>INSERT INTO pokemon_cards (id,name,pokemon_id,level,primary_color,hp,secondary_color,evolve_from,weakness,weakness_modifier,ability_name,ability_text,ability_type) VALUES ('sm5-49','Pachirisu','417',NULL,'Lightning','70',NULL,NULL,'Fighting','Ã—2',NULL,NULL,NULL);</v>
      </c>
    </row>
    <row r="7863" spans="1:16" x14ac:dyDescent="0.25">
      <c r="A7863" t="s">
        <v>10498</v>
      </c>
      <c r="B7863" t="s">
        <v>2623</v>
      </c>
      <c r="C7863">
        <v>479</v>
      </c>
      <c r="D7863" t="s">
        <v>2624</v>
      </c>
      <c r="F7863">
        <v>70</v>
      </c>
      <c r="G7863" t="s">
        <v>15</v>
      </c>
      <c r="J7863" t="s">
        <v>20</v>
      </c>
      <c r="K7863" t="s">
        <v>9</v>
      </c>
      <c r="L7863" t="s">
        <v>20825</v>
      </c>
      <c r="M7863" t="s">
        <v>22783</v>
      </c>
      <c r="N7863" t="s">
        <v>19150</v>
      </c>
      <c r="P7863" t="str">
        <f t="shared" si="122"/>
        <v>INSERT INTO pokemon_cards (id,name,pokemon_id,level,primary_color,hp,secondary_color,evolve_from,weakness,weakness_modifier,ability_name,ability_text,ability_type) VALUES ('sm5-50','Rotom','479',NULL,'Lightning','70',NULL,NULL,'Fighting','Ã—2','Roto Motor','If you have 9 or more PokÃ©mon Tool cards in your discard pile, ignore all Energy in the attack cost of each of this PokÃ©mon''s attacks.','Ability');</v>
      </c>
    </row>
    <row r="7864" spans="1:16" x14ac:dyDescent="0.25">
      <c r="A7864" t="s">
        <v>10499</v>
      </c>
      <c r="B7864" t="s">
        <v>1232</v>
      </c>
      <c r="C7864">
        <v>425</v>
      </c>
      <c r="D7864" t="s">
        <v>1233</v>
      </c>
      <c r="F7864">
        <v>60</v>
      </c>
      <c r="G7864" t="s">
        <v>7</v>
      </c>
      <c r="J7864" t="s">
        <v>15</v>
      </c>
      <c r="K7864" t="s">
        <v>9</v>
      </c>
      <c r="P7864" t="str">
        <f t="shared" si="122"/>
        <v>INSERT INTO pokemon_cards (id,name,pokemon_id,level,primary_color,hp,secondary_color,evolve_from,weakness,weakness_modifier,ability_name,ability_text,ability_type) VALUES ('sm5-51','Drifloon','425',NULL,'Psychic','60',NULL,NULL,'Lightning','Ã—2',NULL,NULL,NULL);</v>
      </c>
    </row>
    <row r="7865" spans="1:16" x14ac:dyDescent="0.25">
      <c r="A7865" t="s">
        <v>10500</v>
      </c>
      <c r="B7865" t="s">
        <v>1235</v>
      </c>
      <c r="C7865">
        <v>426</v>
      </c>
      <c r="D7865" t="s">
        <v>1236</v>
      </c>
      <c r="F7865">
        <v>110</v>
      </c>
      <c r="G7865" t="s">
        <v>7</v>
      </c>
      <c r="I7865" t="s">
        <v>1232</v>
      </c>
      <c r="J7865" t="s">
        <v>15</v>
      </c>
      <c r="K7865" t="s">
        <v>9</v>
      </c>
      <c r="P7865" t="str">
        <f t="shared" si="122"/>
        <v>INSERT INTO pokemon_cards (id,name,pokemon_id,level,primary_color,hp,secondary_color,evolve_from,weakness,weakness_modifier,ability_name,ability_text,ability_type) VALUES ('sm5-52','Drifblim','426',NULL,'Psychic','110',NULL,'Drifloon','Lightning','Ã—2',NULL,NULL,NULL);</v>
      </c>
    </row>
    <row r="7866" spans="1:16" x14ac:dyDescent="0.25">
      <c r="A7866" t="s">
        <v>10501</v>
      </c>
      <c r="B7866" t="s">
        <v>1531</v>
      </c>
      <c r="C7866">
        <v>442</v>
      </c>
      <c r="D7866" t="s">
        <v>1532</v>
      </c>
      <c r="F7866">
        <v>70</v>
      </c>
      <c r="G7866" t="s">
        <v>7</v>
      </c>
      <c r="P7866" t="str">
        <f t="shared" si="122"/>
        <v>INSERT INTO pokemon_cards (id,name,pokemon_id,level,primary_color,hp,secondary_color,evolve_from,weakness,weakness_modifier,ability_name,ability_text,ability_type) VALUES ('sm5-53','Spiritomb','442',NULL,'Psychic','70',NULL,NULL,NULL,NULL,NULL,NULL,NULL);</v>
      </c>
    </row>
    <row r="7867" spans="1:16" x14ac:dyDescent="0.25">
      <c r="A7867" t="s">
        <v>10502</v>
      </c>
      <c r="B7867" t="s">
        <v>3286</v>
      </c>
      <c r="C7867">
        <v>451</v>
      </c>
      <c r="D7867" t="s">
        <v>3388</v>
      </c>
      <c r="F7867">
        <v>80</v>
      </c>
      <c r="G7867" t="s">
        <v>7</v>
      </c>
      <c r="J7867" t="s">
        <v>7</v>
      </c>
      <c r="K7867" t="s">
        <v>9</v>
      </c>
      <c r="P7867" t="str">
        <f t="shared" si="122"/>
        <v>INSERT INTO pokemon_cards (id,name,pokemon_id,level,primary_color,hp,secondary_color,evolve_from,weakness,weakness_modifier,ability_name,ability_text,ability_type) VALUES ('sm5-54','Skorupi','451',NULL,'Psychic','80',NULL,NULL,'Psychic','Ã—2',NULL,NULL,NULL);</v>
      </c>
    </row>
    <row r="7868" spans="1:16" x14ac:dyDescent="0.25">
      <c r="A7868" t="s">
        <v>10503</v>
      </c>
      <c r="B7868" t="s">
        <v>3284</v>
      </c>
      <c r="C7868">
        <v>452</v>
      </c>
      <c r="D7868" t="s">
        <v>3285</v>
      </c>
      <c r="F7868">
        <v>130</v>
      </c>
      <c r="G7868" t="s">
        <v>7</v>
      </c>
      <c r="I7868" t="s">
        <v>3286</v>
      </c>
      <c r="J7868" t="s">
        <v>7</v>
      </c>
      <c r="K7868" t="s">
        <v>9</v>
      </c>
      <c r="P7868" t="str">
        <f t="shared" si="122"/>
        <v>INSERT INTO pokemon_cards (id,name,pokemon_id,level,primary_color,hp,secondary_color,evolve_from,weakness,weakness_modifier,ability_name,ability_text,ability_type) VALUES ('sm5-55','Drapion','452',NULL,'Psychic','130',NULL,'Skorupi','Psychic','Ã—2',NULL,NULL,NULL);</v>
      </c>
    </row>
    <row r="7869" spans="1:16" x14ac:dyDescent="0.25">
      <c r="A7869" t="s">
        <v>10504</v>
      </c>
      <c r="B7869" t="s">
        <v>1474</v>
      </c>
      <c r="C7869">
        <v>453</v>
      </c>
      <c r="D7869" t="s">
        <v>1475</v>
      </c>
      <c r="F7869">
        <v>60</v>
      </c>
      <c r="G7869" t="s">
        <v>7</v>
      </c>
      <c r="J7869" t="s">
        <v>7</v>
      </c>
      <c r="K7869" t="s">
        <v>9</v>
      </c>
      <c r="P7869" t="str">
        <f t="shared" si="122"/>
        <v>INSERT INTO pokemon_cards (id,name,pokemon_id,level,primary_color,hp,secondary_color,evolve_from,weakness,weakness_modifier,ability_name,ability_text,ability_type) VALUES ('sm5-56','Croagunk','453',NULL,'Psychic','60',NULL,NULL,'Psychic','Ã—2',NULL,NULL,NULL);</v>
      </c>
    </row>
    <row r="7870" spans="1:16" x14ac:dyDescent="0.25">
      <c r="A7870" t="s">
        <v>10505</v>
      </c>
      <c r="B7870" t="s">
        <v>1477</v>
      </c>
      <c r="C7870">
        <v>454</v>
      </c>
      <c r="D7870" t="s">
        <v>1478</v>
      </c>
      <c r="F7870">
        <v>100</v>
      </c>
      <c r="G7870" t="s">
        <v>7</v>
      </c>
      <c r="I7870" t="s">
        <v>1474</v>
      </c>
      <c r="J7870" t="s">
        <v>7</v>
      </c>
      <c r="K7870" t="s">
        <v>9</v>
      </c>
      <c r="P7870" t="str">
        <f t="shared" si="122"/>
        <v>INSERT INTO pokemon_cards (id,name,pokemon_id,level,primary_color,hp,secondary_color,evolve_from,weakness,weakness_modifier,ability_name,ability_text,ability_type) VALUES ('sm5-57','Toxicroak','454',NULL,'Psychic','100',NULL,'Croagunk','Psychic','Ã—2',NULL,NULL,NULL);</v>
      </c>
    </row>
    <row r="7871" spans="1:16" x14ac:dyDescent="0.25">
      <c r="A7871" t="s">
        <v>10506</v>
      </c>
      <c r="B7871" t="s">
        <v>10507</v>
      </c>
      <c r="C7871">
        <v>487</v>
      </c>
      <c r="D7871" t="s">
        <v>2292</v>
      </c>
      <c r="F7871">
        <v>160</v>
      </c>
      <c r="G7871" t="s">
        <v>7</v>
      </c>
      <c r="J7871" t="s">
        <v>896</v>
      </c>
      <c r="K7871" t="s">
        <v>9</v>
      </c>
      <c r="L7871" t="s">
        <v>20833</v>
      </c>
      <c r="M7871" t="s">
        <v>20834</v>
      </c>
      <c r="N7871" t="s">
        <v>19150</v>
      </c>
      <c r="P7871" t="str">
        <f t="shared" si="122"/>
        <v>INSERT INTO pokemon_cards (id,name,pokemon_id,level,primary_color,hp,secondary_color,evolve_from,weakness,weakness_modifier,ability_name,ability_text,ability_type) VALUES ('sm5-58','Giratina â—‡','487',NULL,'Psychic','160',NULL,NULL,'Darkness','Ã—2','Chaotic Star','When you play this PokÃ©mon from your hand onto your Bench during your turn, you may attach 2 Psychic Energy cards from your hand to it.','Ability');</v>
      </c>
    </row>
    <row r="7872" spans="1:16" x14ac:dyDescent="0.25">
      <c r="A7872" t="s">
        <v>10508</v>
      </c>
      <c r="B7872" t="s">
        <v>3731</v>
      </c>
      <c r="C7872">
        <v>488</v>
      </c>
      <c r="D7872" t="s">
        <v>2433</v>
      </c>
      <c r="F7872">
        <v>120</v>
      </c>
      <c r="G7872" t="s">
        <v>7</v>
      </c>
      <c r="J7872" t="s">
        <v>7</v>
      </c>
      <c r="K7872" t="s">
        <v>9</v>
      </c>
      <c r="P7872" t="str">
        <f t="shared" si="122"/>
        <v>INSERT INTO pokemon_cards (id,name,pokemon_id,level,primary_color,hp,secondary_color,evolve_from,weakness,weakness_modifier,ability_name,ability_text,ability_type) VALUES ('sm5-59','Cresselia','488',NULL,'Psychic','120',NULL,NULL,'Psychic','Ã—2',NULL,NULL,NULL);</v>
      </c>
    </row>
    <row r="7873" spans="1:16" x14ac:dyDescent="0.25">
      <c r="A7873" t="s">
        <v>10509</v>
      </c>
      <c r="B7873" t="s">
        <v>3001</v>
      </c>
      <c r="C7873">
        <v>789</v>
      </c>
      <c r="D7873" t="s">
        <v>3002</v>
      </c>
      <c r="F7873">
        <v>60</v>
      </c>
      <c r="G7873" t="s">
        <v>7</v>
      </c>
      <c r="J7873" t="s">
        <v>7</v>
      </c>
      <c r="K7873" t="s">
        <v>9</v>
      </c>
      <c r="P7873" t="str">
        <f t="shared" si="122"/>
        <v>INSERT INTO pokemon_cards (id,name,pokemon_id,level,primary_color,hp,secondary_color,evolve_from,weakness,weakness_modifier,ability_name,ability_text,ability_type) VALUES ('sm5-60','Cosmog','789',NULL,'Psychic','60',NULL,NULL,'Psychic','Ã—2',NULL,NULL,NULL);</v>
      </c>
    </row>
    <row r="7874" spans="1:16" x14ac:dyDescent="0.25">
      <c r="A7874" t="s">
        <v>10510</v>
      </c>
      <c r="B7874" t="s">
        <v>3004</v>
      </c>
      <c r="C7874">
        <v>790</v>
      </c>
      <c r="D7874" t="s">
        <v>3005</v>
      </c>
      <c r="F7874">
        <v>90</v>
      </c>
      <c r="G7874" t="s">
        <v>7</v>
      </c>
      <c r="I7874" t="s">
        <v>3001</v>
      </c>
      <c r="J7874" t="s">
        <v>7</v>
      </c>
      <c r="K7874" t="s">
        <v>9</v>
      </c>
      <c r="P7874" t="str">
        <f t="shared" si="122"/>
        <v>INSERT INTO pokemon_cards (id,name,pokemon_id,level,primary_color,hp,secondary_color,evolve_from,weakness,weakness_modifier,ability_name,ability_text,ability_type) VALUES ('sm5-61','Cosmoem','790',NULL,'Psychic','90',NULL,'Cosmog','Psychic','Ã—2',NULL,NULL,NULL);</v>
      </c>
    </row>
    <row r="7875" spans="1:16" x14ac:dyDescent="0.25">
      <c r="A7875" t="s">
        <v>10511</v>
      </c>
      <c r="B7875" t="s">
        <v>10512</v>
      </c>
      <c r="C7875">
        <v>792</v>
      </c>
      <c r="D7875" t="s">
        <v>3008</v>
      </c>
      <c r="F7875">
        <v>160</v>
      </c>
      <c r="G7875" t="s">
        <v>7</v>
      </c>
      <c r="J7875" t="s">
        <v>896</v>
      </c>
      <c r="K7875" t="s">
        <v>9</v>
      </c>
      <c r="P7875" t="str">
        <f t="shared" ref="P7875:P7938" si="123">CONCATENATE(
    "INSERT INTO pokemon_cards (",
    _xlfn.TEXTJOIN(",", TRUE, A$1, B$1, C$1, E$1, G$1, F$1, H$1, I$1, J$1, K$1, L$1, M$1, N$1),
    ") VALUES (",
    _xlfn.TEXTJOIN(",", FALSE,
        IF(A7875&lt;&gt;"", "'" &amp; A7875 &amp; "'", "NULL"),
        IF(B7875&lt;&gt;"", "'" &amp; B7875 &amp; "'", "NULL"),
        IF(C7875&lt;&gt;"", "'" &amp; C7875 &amp; "'", "NULL"),
        IF(E7875&lt;&gt;"", "'" &amp; E7875 &amp; "'", "NULL"),
        IF(G7875&lt;&gt;"", "'" &amp; G7875 &amp; "'", "NULL"),
        IF(F7875&lt;&gt;"", "'" &amp; F7875 &amp; "'", "NULL"),
        IF(H7875&lt;&gt;"", "'" &amp; H7875 &amp; "'", "NULL"),
        IF(I7875&lt;&gt;"", "'" &amp; I7875 &amp; "'", "NULL"),
        IF(J7875&lt;&gt;"", "'" &amp; J7875 &amp; "'", "NULL"),
        IF(K7875&lt;&gt;"", "'" &amp; K7875 &amp; "'", "NULL"),
        IF(L7875&lt;&gt;"", "'" &amp; L7875 &amp; "'", "NULL"),
        IF(M7875&lt;&gt;"", "'" &amp; M7875 &amp; "'", "NULL"),
        IF(N7875&lt;&gt;"", "'" &amp; N7875 &amp; "'", "NULL")
    ),
    ");"
)</f>
        <v>INSERT INTO pokemon_cards (id,name,pokemon_id,level,primary_color,hp,secondary_color,evolve_from,weakness,weakness_modifier,ability_name,ability_text,ability_type) VALUES ('sm5-62','Lunala â—‡','792',NULL,'Psychic','160',NULL,NULL,'Darkness','Ã—2',NULL,NULL,NULL);</v>
      </c>
    </row>
    <row r="7876" spans="1:16" x14ac:dyDescent="0.25">
      <c r="A7876" t="s">
        <v>10513</v>
      </c>
      <c r="B7876" t="s">
        <v>10514</v>
      </c>
      <c r="C7876">
        <v>800</v>
      </c>
      <c r="D7876" t="s">
        <v>9413</v>
      </c>
      <c r="F7876">
        <v>180</v>
      </c>
      <c r="G7876" t="s">
        <v>7</v>
      </c>
      <c r="J7876" t="s">
        <v>896</v>
      </c>
      <c r="K7876" t="s">
        <v>9</v>
      </c>
      <c r="L7876" t="s">
        <v>20835</v>
      </c>
      <c r="M7876" t="s">
        <v>20836</v>
      </c>
      <c r="N7876" t="s">
        <v>19150</v>
      </c>
      <c r="P7876" t="str">
        <f t="shared" si="123"/>
        <v>INSERT INTO pokemon_cards (id,name,pokemon_id,level,primary_color,hp,secondary_color,evolve_from,weakness,weakness_modifier,ability_name,ability_text,ability_type) VALUES ('sm5-63','Dawn Wings Necrozma-GX','800',NULL,'Psychic','180',NULL,NULL,'Darkness','Ã—2','Invasion','Once during your turn (before your attack), if this PokÃ©mon is on your Bench, you may switch it with your Active PokÃ©mon.','Ability');</v>
      </c>
    </row>
    <row r="7877" spans="1:16" x14ac:dyDescent="0.25">
      <c r="A7877" t="s">
        <v>10515</v>
      </c>
      <c r="B7877" t="s">
        <v>3451</v>
      </c>
      <c r="C7877">
        <v>408</v>
      </c>
      <c r="D7877" t="s">
        <v>3470</v>
      </c>
      <c r="F7877">
        <v>90</v>
      </c>
      <c r="G7877" t="s">
        <v>20</v>
      </c>
      <c r="I7877" t="s">
        <v>9333</v>
      </c>
      <c r="J7877" t="s">
        <v>33</v>
      </c>
      <c r="K7877" t="s">
        <v>9</v>
      </c>
      <c r="P7877" t="str">
        <f t="shared" si="123"/>
        <v>INSERT INTO pokemon_cards (id,name,pokemon_id,level,primary_color,hp,secondary_color,evolve_from,weakness,weakness_modifier,ability_name,ability_text,ability_type) VALUES ('sm5-64','Cranidos','408',NULL,'Fighting','90',NULL,'Unidentified Fossil','Grass','Ã—2',NULL,NULL,NULL);</v>
      </c>
    </row>
    <row r="7878" spans="1:16" x14ac:dyDescent="0.25">
      <c r="A7878" t="s">
        <v>10516</v>
      </c>
      <c r="B7878" t="s">
        <v>3449</v>
      </c>
      <c r="C7878">
        <v>409</v>
      </c>
      <c r="D7878" t="s">
        <v>3450</v>
      </c>
      <c r="F7878">
        <v>150</v>
      </c>
      <c r="G7878" t="s">
        <v>20</v>
      </c>
      <c r="I7878" t="s">
        <v>3451</v>
      </c>
      <c r="J7878" t="s">
        <v>33</v>
      </c>
      <c r="K7878" t="s">
        <v>9</v>
      </c>
      <c r="P7878" t="str">
        <f t="shared" si="123"/>
        <v>INSERT INTO pokemon_cards (id,name,pokemon_id,level,primary_color,hp,secondary_color,evolve_from,weakness,weakness_modifier,ability_name,ability_text,ability_type) VALUES ('sm5-65','Rampardos','409',NULL,'Fighting','150',NULL,'Cranidos','Grass','Ã—2',NULL,NULL,NULL);</v>
      </c>
    </row>
    <row r="7879" spans="1:16" x14ac:dyDescent="0.25">
      <c r="A7879" t="s">
        <v>10517</v>
      </c>
      <c r="B7879" t="s">
        <v>1509</v>
      </c>
      <c r="C7879">
        <v>447</v>
      </c>
      <c r="D7879" t="s">
        <v>1510</v>
      </c>
      <c r="F7879">
        <v>70</v>
      </c>
      <c r="G7879" t="s">
        <v>20</v>
      </c>
      <c r="J7879" t="s">
        <v>7</v>
      </c>
      <c r="K7879" t="s">
        <v>9</v>
      </c>
      <c r="P7879" t="str">
        <f t="shared" si="123"/>
        <v>INSERT INTO pokemon_cards (id,name,pokemon_id,level,primary_color,hp,secondary_color,evolve_from,weakness,weakness_modifier,ability_name,ability_text,ability_type) VALUES ('sm5-66','Riolu','447',NULL,'Fighting','70',NULL,NULL,'Psychic','Ã—2',NULL,NULL,NULL);</v>
      </c>
    </row>
    <row r="7880" spans="1:16" x14ac:dyDescent="0.25">
      <c r="A7880" t="s">
        <v>10518</v>
      </c>
      <c r="B7880" t="s">
        <v>1512</v>
      </c>
      <c r="C7880">
        <v>448</v>
      </c>
      <c r="D7880" t="s">
        <v>1513</v>
      </c>
      <c r="F7880">
        <v>110</v>
      </c>
      <c r="G7880" t="s">
        <v>20</v>
      </c>
      <c r="I7880" t="s">
        <v>1509</v>
      </c>
      <c r="J7880" t="s">
        <v>7</v>
      </c>
      <c r="K7880" t="s">
        <v>9</v>
      </c>
      <c r="L7880" t="s">
        <v>20837</v>
      </c>
      <c r="M7880" t="s">
        <v>20838</v>
      </c>
      <c r="N7880" t="s">
        <v>19150</v>
      </c>
      <c r="P7880" t="str">
        <f t="shared" si="123"/>
        <v>INSERT INTO pokemon_cards (id,name,pokemon_id,level,primary_color,hp,secondary_color,evolve_from,weakness,weakness_modifier,ability_name,ability_text,ability_type) VALUES ('sm5-67','Lucario','448',NULL,'Fighting','110',NULL,'Riolu','Psychic','Ã—2','Precognitive Aura','Once during your turn (before your attack), if you have Garchomp in play, you may search your deck for a card and put it into your hand. Then, shuffle your deck.','Ability');</v>
      </c>
    </row>
    <row r="7881" spans="1:16" x14ac:dyDescent="0.25">
      <c r="A7881" t="s">
        <v>10519</v>
      </c>
      <c r="B7881" t="s">
        <v>1946</v>
      </c>
      <c r="C7881">
        <v>449</v>
      </c>
      <c r="D7881" t="s">
        <v>1947</v>
      </c>
      <c r="F7881">
        <v>90</v>
      </c>
      <c r="G7881" t="s">
        <v>20</v>
      </c>
      <c r="J7881" t="s">
        <v>33</v>
      </c>
      <c r="K7881" t="s">
        <v>9</v>
      </c>
      <c r="P7881" t="str">
        <f t="shared" si="123"/>
        <v>INSERT INTO pokemon_cards (id,name,pokemon_id,level,primary_color,hp,secondary_color,evolve_from,weakness,weakness_modifier,ability_name,ability_text,ability_type) VALUES ('sm5-68','Hippopotas','449',NULL,'Fighting','90',NULL,NULL,'Grass','Ã—2',NULL,NULL,NULL);</v>
      </c>
    </row>
    <row r="7882" spans="1:16" x14ac:dyDescent="0.25">
      <c r="A7882" t="s">
        <v>10520</v>
      </c>
      <c r="B7882" t="s">
        <v>1949</v>
      </c>
      <c r="C7882">
        <v>450</v>
      </c>
      <c r="D7882" t="s">
        <v>1950</v>
      </c>
      <c r="F7882">
        <v>140</v>
      </c>
      <c r="G7882" t="s">
        <v>20</v>
      </c>
      <c r="I7882" t="s">
        <v>1946</v>
      </c>
      <c r="J7882" t="s">
        <v>33</v>
      </c>
      <c r="K7882" t="s">
        <v>9</v>
      </c>
      <c r="P7882" t="str">
        <f t="shared" si="123"/>
        <v>INSERT INTO pokemon_cards (id,name,pokemon_id,level,primary_color,hp,secondary_color,evolve_from,weakness,weakness_modifier,ability_name,ability_text,ability_type) VALUES ('sm5-69','Hippowdon','450',NULL,'Fighting','140',NULL,'Hippopotas','Grass','Ã—2',NULL,NULL,NULL);</v>
      </c>
    </row>
    <row r="7883" spans="1:16" x14ac:dyDescent="0.25">
      <c r="A7883" t="s">
        <v>10521</v>
      </c>
      <c r="B7883" t="s">
        <v>8959</v>
      </c>
      <c r="C7883">
        <v>766</v>
      </c>
      <c r="D7883" t="s">
        <v>8960</v>
      </c>
      <c r="F7883">
        <v>110</v>
      </c>
      <c r="G7883" t="s">
        <v>20</v>
      </c>
      <c r="J7883" t="s">
        <v>7</v>
      </c>
      <c r="K7883" t="s">
        <v>9</v>
      </c>
      <c r="L7883" t="s">
        <v>20839</v>
      </c>
      <c r="M7883" t="s">
        <v>22786</v>
      </c>
      <c r="N7883" t="s">
        <v>19150</v>
      </c>
      <c r="P7883" t="str">
        <f t="shared" si="123"/>
        <v>INSERT INTO pokemon_cards (id,name,pokemon_id,level,primary_color,hp,secondary_color,evolve_from,weakness,weakness_modifier,ability_name,ability_text,ability_type) VALUES ('sm5-70','Passimian','766',NULL,'Fighting','110',NULL,NULL,'Psychic','Ã—2','Power Huddle','As long as this PokÃ©mon is on your Bench, your Passimian''s attacks do 30 more damage to your opponent''s Active Evolution PokÃ©mon (before applying Weakness and Resistance).','Ability');</v>
      </c>
    </row>
    <row r="7884" spans="1:16" x14ac:dyDescent="0.25">
      <c r="A7884" t="s">
        <v>10522</v>
      </c>
      <c r="B7884" t="s">
        <v>2258</v>
      </c>
      <c r="C7884">
        <v>198</v>
      </c>
      <c r="D7884" t="s">
        <v>2259</v>
      </c>
      <c r="F7884">
        <v>70</v>
      </c>
      <c r="G7884" t="s">
        <v>896</v>
      </c>
      <c r="J7884" t="s">
        <v>15</v>
      </c>
      <c r="K7884" t="s">
        <v>9</v>
      </c>
      <c r="P7884" t="str">
        <f t="shared" si="123"/>
        <v>INSERT INTO pokemon_cards (id,name,pokemon_id,level,primary_color,hp,secondary_color,evolve_from,weakness,weakness_modifier,ability_name,ability_text,ability_type) VALUES ('sm5-71','Murkrow','198',NULL,'Darkness','70',NULL,NULL,'Lightning','Ã—2',NULL,NULL,NULL);</v>
      </c>
    </row>
    <row r="7885" spans="1:16" x14ac:dyDescent="0.25">
      <c r="A7885" t="s">
        <v>10523</v>
      </c>
      <c r="B7885" t="s">
        <v>2261</v>
      </c>
      <c r="C7885">
        <v>430</v>
      </c>
      <c r="D7885" t="s">
        <v>2262</v>
      </c>
      <c r="F7885">
        <v>110</v>
      </c>
      <c r="G7885" t="s">
        <v>896</v>
      </c>
      <c r="I7885" t="s">
        <v>2258</v>
      </c>
      <c r="J7885" t="s">
        <v>15</v>
      </c>
      <c r="K7885" t="s">
        <v>9</v>
      </c>
      <c r="P7885" t="str">
        <f t="shared" si="123"/>
        <v>INSERT INTO pokemon_cards (id,name,pokemon_id,level,primary_color,hp,secondary_color,evolve_from,weakness,weakness_modifier,ability_name,ability_text,ability_type) VALUES ('sm5-72','Honchkrow','430',NULL,'Darkness','110',NULL,'Murkrow','Lightning','Ã—2',NULL,NULL,NULL);</v>
      </c>
    </row>
    <row r="7886" spans="1:16" x14ac:dyDescent="0.25">
      <c r="A7886" t="s">
        <v>10524</v>
      </c>
      <c r="B7886" t="s">
        <v>1954</v>
      </c>
      <c r="C7886">
        <v>215</v>
      </c>
      <c r="D7886" t="s">
        <v>895</v>
      </c>
      <c r="F7886">
        <v>70</v>
      </c>
      <c r="G7886" t="s">
        <v>896</v>
      </c>
      <c r="J7886" t="s">
        <v>20</v>
      </c>
      <c r="K7886" t="s">
        <v>9</v>
      </c>
      <c r="P7886" t="str">
        <f t="shared" si="123"/>
        <v>INSERT INTO pokemon_cards (id,name,pokemon_id,level,primary_color,hp,secondary_color,evolve_from,weakness,weakness_modifier,ability_name,ability_text,ability_type) VALUES ('sm5-73','Sneasel','215',NULL,'Darkness','70',NULL,NULL,'Fighting','Ã—2',NULL,NULL,NULL);</v>
      </c>
    </row>
    <row r="7887" spans="1:16" x14ac:dyDescent="0.25">
      <c r="A7887" t="s">
        <v>10525</v>
      </c>
      <c r="B7887" t="s">
        <v>1956</v>
      </c>
      <c r="C7887">
        <v>461</v>
      </c>
      <c r="D7887" t="s">
        <v>1957</v>
      </c>
      <c r="F7887">
        <v>90</v>
      </c>
      <c r="G7887" t="s">
        <v>896</v>
      </c>
      <c r="I7887" t="s">
        <v>1954</v>
      </c>
      <c r="J7887" t="s">
        <v>20</v>
      </c>
      <c r="K7887" t="s">
        <v>9</v>
      </c>
      <c r="P7887" t="str">
        <f t="shared" si="123"/>
        <v>INSERT INTO pokemon_cards (id,name,pokemon_id,level,primary_color,hp,secondary_color,evolve_from,weakness,weakness_modifier,ability_name,ability_text,ability_type) VALUES ('sm5-74','Weavile','461',NULL,'Darkness','90',NULL,'Sneasel','Fighting','Ã—2',NULL,NULL,NULL);</v>
      </c>
    </row>
    <row r="7888" spans="1:16" x14ac:dyDescent="0.25">
      <c r="A7888" t="s">
        <v>10526</v>
      </c>
      <c r="B7888" t="s">
        <v>2266</v>
      </c>
      <c r="C7888">
        <v>434</v>
      </c>
      <c r="D7888" t="s">
        <v>2267</v>
      </c>
      <c r="F7888">
        <v>70</v>
      </c>
      <c r="G7888" t="s">
        <v>896</v>
      </c>
      <c r="J7888" t="s">
        <v>20</v>
      </c>
      <c r="K7888" t="s">
        <v>9</v>
      </c>
      <c r="P7888" t="str">
        <f t="shared" si="123"/>
        <v>INSERT INTO pokemon_cards (id,name,pokemon_id,level,primary_color,hp,secondary_color,evolve_from,weakness,weakness_modifier,ability_name,ability_text,ability_type) VALUES ('sm5-75','Stunky','434',NULL,'Darkness','70',NULL,NULL,'Fighting','Ã—2',NULL,NULL,NULL);</v>
      </c>
    </row>
    <row r="7889" spans="1:16" x14ac:dyDescent="0.25">
      <c r="A7889" t="s">
        <v>10527</v>
      </c>
      <c r="B7889" t="s">
        <v>2269</v>
      </c>
      <c r="C7889">
        <v>435</v>
      </c>
      <c r="D7889" t="s">
        <v>2270</v>
      </c>
      <c r="F7889">
        <v>120</v>
      </c>
      <c r="G7889" t="s">
        <v>896</v>
      </c>
      <c r="I7889" t="s">
        <v>2266</v>
      </c>
      <c r="J7889" t="s">
        <v>20</v>
      </c>
      <c r="K7889" t="s">
        <v>9</v>
      </c>
      <c r="P7889" t="str">
        <f t="shared" si="123"/>
        <v>INSERT INTO pokemon_cards (id,name,pokemon_id,level,primary_color,hp,secondary_color,evolve_from,weakness,weakness_modifier,ability_name,ability_text,ability_type) VALUES ('sm5-76','Skuntank','435',NULL,'Darkness','120',NULL,'Stunky','Fighting','Ã—2',NULL,NULL,NULL);</v>
      </c>
    </row>
    <row r="7890" spans="1:16" x14ac:dyDescent="0.25">
      <c r="A7890" t="s">
        <v>10528</v>
      </c>
      <c r="B7890" t="s">
        <v>10529</v>
      </c>
      <c r="C7890">
        <v>491</v>
      </c>
      <c r="D7890" t="s">
        <v>1535</v>
      </c>
      <c r="F7890">
        <v>160</v>
      </c>
      <c r="G7890" t="s">
        <v>896</v>
      </c>
      <c r="J7890" t="s">
        <v>20</v>
      </c>
      <c r="K7890" t="s">
        <v>9</v>
      </c>
      <c r="L7890" t="s">
        <v>20840</v>
      </c>
      <c r="M7890" t="s">
        <v>20841</v>
      </c>
      <c r="N7890" t="s">
        <v>19150</v>
      </c>
      <c r="P7890" t="str">
        <f t="shared" si="123"/>
        <v>INSERT INTO pokemon_cards (id,name,pokemon_id,level,primary_color,hp,secondary_color,evolve_from,weakness,weakness_modifier,ability_name,ability_text,ability_type) VALUES ('sm5-77','Darkrai â—‡','491',NULL,'Darkness','160',NULL,NULL,'Fighting','Ã—2','Nightmare Star','When you play this PokÃ©mon from your hand onto your Bench during your turn, you may attach 2 Darkness Energy cards from your hand to it.','Ability');</v>
      </c>
    </row>
    <row r="7891" spans="1:16" x14ac:dyDescent="0.25">
      <c r="A7891" t="s">
        <v>10530</v>
      </c>
      <c r="B7891" t="s">
        <v>7491</v>
      </c>
      <c r="C7891">
        <v>50</v>
      </c>
      <c r="D7891" t="s">
        <v>164</v>
      </c>
      <c r="F7891">
        <v>50</v>
      </c>
      <c r="G7891" t="s">
        <v>854</v>
      </c>
      <c r="J7891" t="s">
        <v>24</v>
      </c>
      <c r="K7891" t="s">
        <v>9</v>
      </c>
      <c r="P7891" t="str">
        <f t="shared" si="123"/>
        <v>INSERT INTO pokemon_cards (id,name,pokemon_id,level,primary_color,hp,secondary_color,evolve_from,weakness,weakness_modifier,ability_name,ability_text,ability_type) VALUES ('sm5-78','Alolan Diglett','50',NULL,'Metal','50',NULL,NULL,'Fire','Ã—2',NULL,NULL,NULL);</v>
      </c>
    </row>
    <row r="7892" spans="1:16" x14ac:dyDescent="0.25">
      <c r="A7892" t="s">
        <v>10531</v>
      </c>
      <c r="B7892" t="s">
        <v>7526</v>
      </c>
      <c r="C7892">
        <v>51</v>
      </c>
      <c r="D7892" t="s">
        <v>81</v>
      </c>
      <c r="F7892">
        <v>60</v>
      </c>
      <c r="G7892" t="s">
        <v>854</v>
      </c>
      <c r="I7892" t="s">
        <v>7491</v>
      </c>
      <c r="J7892" t="s">
        <v>24</v>
      </c>
      <c r="K7892" t="s">
        <v>9</v>
      </c>
      <c r="P7892" t="str">
        <f t="shared" si="123"/>
        <v>INSERT INTO pokemon_cards (id,name,pokemon_id,level,primary_color,hp,secondary_color,evolve_from,weakness,weakness_modifier,ability_name,ability_text,ability_type) VALUES ('sm5-79','Alolan Dugtrio','51',NULL,'Metal','60',NULL,'Alolan Diglett','Fire','Ã—2',NULL,NULL,NULL);</v>
      </c>
    </row>
    <row r="7893" spans="1:16" x14ac:dyDescent="0.25">
      <c r="A7893" t="s">
        <v>10532</v>
      </c>
      <c r="B7893" t="s">
        <v>44</v>
      </c>
      <c r="C7893">
        <v>81</v>
      </c>
      <c r="D7893" t="s">
        <v>179</v>
      </c>
      <c r="F7893">
        <v>60</v>
      </c>
      <c r="G7893" t="s">
        <v>854</v>
      </c>
      <c r="J7893" t="s">
        <v>24</v>
      </c>
      <c r="K7893" t="s">
        <v>9</v>
      </c>
      <c r="P7893" t="str">
        <f t="shared" si="123"/>
        <v>INSERT INTO pokemon_cards (id,name,pokemon_id,level,primary_color,hp,secondary_color,evolve_from,weakness,weakness_modifier,ability_name,ability_text,ability_type) VALUES ('sm5-80','Magnemite','81',NULL,'Metal','60',NULL,NULL,'Fire','Ã—2',NULL,NULL,NULL);</v>
      </c>
    </row>
    <row r="7894" spans="1:16" x14ac:dyDescent="0.25">
      <c r="A7894" t="s">
        <v>10533</v>
      </c>
      <c r="B7894" t="s">
        <v>44</v>
      </c>
      <c r="C7894">
        <v>81</v>
      </c>
      <c r="D7894" t="s">
        <v>179</v>
      </c>
      <c r="F7894">
        <v>60</v>
      </c>
      <c r="G7894" t="s">
        <v>854</v>
      </c>
      <c r="J7894" t="s">
        <v>24</v>
      </c>
      <c r="K7894" t="s">
        <v>9</v>
      </c>
      <c r="L7894" t="s">
        <v>20842</v>
      </c>
      <c r="M7894" t="s">
        <v>22738</v>
      </c>
      <c r="N7894" t="s">
        <v>19150</v>
      </c>
      <c r="P7894" t="str">
        <f t="shared" si="123"/>
        <v>INSERT INTO pokemon_cards (id,name,pokemon_id,level,primary_color,hp,secondary_color,evolve_from,weakness,weakness_modifier,ability_name,ability_text,ability_type) VALUES ('sm5-81','Magnemite','81',NULL,'Metal','60',NULL,NULL,'Fire','Ã—2','Solid Unit','As long as this PokÃ©mon is on your Bench, prevent all damage done to this PokÃ©mon by attacks (both yours and your opponent''s).','Ability');</v>
      </c>
    </row>
    <row r="7895" spans="1:16" x14ac:dyDescent="0.25">
      <c r="A7895" t="s">
        <v>10534</v>
      </c>
      <c r="B7895" t="s">
        <v>42</v>
      </c>
      <c r="C7895">
        <v>82</v>
      </c>
      <c r="D7895" t="s">
        <v>43</v>
      </c>
      <c r="F7895">
        <v>90</v>
      </c>
      <c r="G7895" t="s">
        <v>854</v>
      </c>
      <c r="I7895" t="s">
        <v>44</v>
      </c>
      <c r="J7895" t="s">
        <v>24</v>
      </c>
      <c r="K7895" t="s">
        <v>9</v>
      </c>
      <c r="P7895" t="str">
        <f t="shared" si="123"/>
        <v>INSERT INTO pokemon_cards (id,name,pokemon_id,level,primary_color,hp,secondary_color,evolve_from,weakness,weakness_modifier,ability_name,ability_text,ability_type) VALUES ('sm5-82','Magneton','82',NULL,'Metal','90',NULL,'Magnemite','Fire','Ã—2',NULL,NULL,NULL);</v>
      </c>
    </row>
    <row r="7896" spans="1:16" x14ac:dyDescent="0.25">
      <c r="A7896" t="s">
        <v>10535</v>
      </c>
      <c r="B7896" t="s">
        <v>2617</v>
      </c>
      <c r="C7896">
        <v>462</v>
      </c>
      <c r="D7896" t="s">
        <v>2618</v>
      </c>
      <c r="F7896">
        <v>150</v>
      </c>
      <c r="G7896" t="s">
        <v>854</v>
      </c>
      <c r="I7896" t="s">
        <v>42</v>
      </c>
      <c r="J7896" t="s">
        <v>24</v>
      </c>
      <c r="K7896" t="s">
        <v>9</v>
      </c>
      <c r="L7896" t="s">
        <v>20843</v>
      </c>
      <c r="M7896" t="s">
        <v>20844</v>
      </c>
      <c r="N7896" t="s">
        <v>19150</v>
      </c>
      <c r="P7896" t="str">
        <f t="shared" si="123"/>
        <v>INSERT INTO pokemon_cards (id,name,pokemon_id,level,primary_color,hp,secondary_color,evolve_from,weakness,weakness_modifier,ability_name,ability_text,ability_type) VALUES ('sm5-83','Magnezone','462',NULL,'Metal','150',NULL,'Magneton','Fire','Ã—2','Magnetic Circuit','As often as you like during your turn (before your attack), you may attach a Metal Energy card from your hand to 1 of your PokÃ©mon.','Ability');</v>
      </c>
    </row>
    <row r="7897" spans="1:16" x14ac:dyDescent="0.25">
      <c r="A7897" t="s">
        <v>10536</v>
      </c>
      <c r="B7897" t="s">
        <v>3432</v>
      </c>
      <c r="C7897">
        <v>410</v>
      </c>
      <c r="D7897" t="s">
        <v>3498</v>
      </c>
      <c r="F7897">
        <v>100</v>
      </c>
      <c r="G7897" t="s">
        <v>854</v>
      </c>
      <c r="I7897" t="s">
        <v>9333</v>
      </c>
      <c r="J7897" t="s">
        <v>24</v>
      </c>
      <c r="K7897" t="s">
        <v>9</v>
      </c>
      <c r="P7897" t="str">
        <f t="shared" si="123"/>
        <v>INSERT INTO pokemon_cards (id,name,pokemon_id,level,primary_color,hp,secondary_color,evolve_from,weakness,weakness_modifier,ability_name,ability_text,ability_type) VALUES ('sm5-84','Shieldon','410',NULL,'Metal','100',NULL,'Unidentified Fossil','Fire','Ã—2',NULL,NULL,NULL);</v>
      </c>
    </row>
    <row r="7898" spans="1:16" x14ac:dyDescent="0.25">
      <c r="A7898" t="s">
        <v>10537</v>
      </c>
      <c r="B7898" t="s">
        <v>3430</v>
      </c>
      <c r="C7898">
        <v>411</v>
      </c>
      <c r="D7898" t="s">
        <v>3431</v>
      </c>
      <c r="F7898">
        <v>160</v>
      </c>
      <c r="G7898" t="s">
        <v>854</v>
      </c>
      <c r="I7898" t="s">
        <v>3432</v>
      </c>
      <c r="J7898" t="s">
        <v>24</v>
      </c>
      <c r="K7898" t="s">
        <v>9</v>
      </c>
      <c r="L7898" t="s">
        <v>20845</v>
      </c>
      <c r="M7898" t="s">
        <v>22787</v>
      </c>
      <c r="N7898" t="s">
        <v>19150</v>
      </c>
      <c r="P7898" t="str">
        <f t="shared" si="123"/>
        <v>INSERT INTO pokemon_cards (id,name,pokemon_id,level,primary_color,hp,secondary_color,evolve_from,weakness,weakness_modifier,ability_name,ability_text,ability_type) VALUES ('sm5-85','Bastiodon','411',NULL,'Metal','160',NULL,'Shieldon','Fire','Ã—2','Earthen Shield','Prevent all damage done to your Metal PokÃ©mon by attacks from your opponent''s PokÃ©mon that have any Special Energy attached to them.','Ability');</v>
      </c>
    </row>
    <row r="7899" spans="1:16" x14ac:dyDescent="0.25">
      <c r="A7899" t="s">
        <v>10538</v>
      </c>
      <c r="B7899" t="s">
        <v>1967</v>
      </c>
      <c r="C7899">
        <v>436</v>
      </c>
      <c r="D7899" t="s">
        <v>1968</v>
      </c>
      <c r="F7899">
        <v>60</v>
      </c>
      <c r="G7899" t="s">
        <v>854</v>
      </c>
      <c r="J7899" t="s">
        <v>24</v>
      </c>
      <c r="K7899" t="s">
        <v>9</v>
      </c>
      <c r="P7899" t="str">
        <f t="shared" si="123"/>
        <v>INSERT INTO pokemon_cards (id,name,pokemon_id,level,primary_color,hp,secondary_color,evolve_from,weakness,weakness_modifier,ability_name,ability_text,ability_type) VALUES ('sm5-86','Bronzor','436',NULL,'Metal','60',NULL,NULL,'Fire','Ã—2',NULL,NULL,NULL);</v>
      </c>
    </row>
    <row r="7900" spans="1:16" x14ac:dyDescent="0.25">
      <c r="A7900" t="s">
        <v>10539</v>
      </c>
      <c r="B7900" t="s">
        <v>1970</v>
      </c>
      <c r="C7900">
        <v>437</v>
      </c>
      <c r="D7900" t="s">
        <v>1971</v>
      </c>
      <c r="F7900">
        <v>110</v>
      </c>
      <c r="G7900" t="s">
        <v>854</v>
      </c>
      <c r="I7900" t="s">
        <v>1967</v>
      </c>
      <c r="J7900" t="s">
        <v>24</v>
      </c>
      <c r="K7900" t="s">
        <v>9</v>
      </c>
      <c r="P7900" t="str">
        <f t="shared" si="123"/>
        <v>INSERT INTO pokemon_cards (id,name,pokemon_id,level,primary_color,hp,secondary_color,evolve_from,weakness,weakness_modifier,ability_name,ability_text,ability_type) VALUES ('sm5-87','Bronzong','437',NULL,'Metal','110',NULL,'Bronzor','Fire','Ã—2',NULL,NULL,NULL);</v>
      </c>
    </row>
    <row r="7901" spans="1:16" x14ac:dyDescent="0.25">
      <c r="A7901" t="s">
        <v>10540</v>
      </c>
      <c r="B7901" t="s">
        <v>3968</v>
      </c>
      <c r="C7901">
        <v>485</v>
      </c>
      <c r="D7901" t="s">
        <v>2744</v>
      </c>
      <c r="F7901">
        <v>130</v>
      </c>
      <c r="G7901" t="s">
        <v>854</v>
      </c>
      <c r="J7901" t="s">
        <v>24</v>
      </c>
      <c r="K7901" t="s">
        <v>9</v>
      </c>
      <c r="P7901" t="str">
        <f t="shared" si="123"/>
        <v>INSERT INTO pokemon_cards (id,name,pokemon_id,level,primary_color,hp,secondary_color,evolve_from,weakness,weakness_modifier,ability_name,ability_text,ability_type) VALUES ('sm5-88','Heatran','485',NULL,'Metal','130',NULL,NULL,'Fire','Ã—2',NULL,NULL,NULL);</v>
      </c>
    </row>
    <row r="7902" spans="1:16" x14ac:dyDescent="0.25">
      <c r="A7902" t="s">
        <v>10541</v>
      </c>
      <c r="B7902" t="s">
        <v>10542</v>
      </c>
      <c r="C7902">
        <v>791</v>
      </c>
      <c r="D7902" t="s">
        <v>3024</v>
      </c>
      <c r="F7902">
        <v>160</v>
      </c>
      <c r="G7902" t="s">
        <v>854</v>
      </c>
      <c r="J7902" t="s">
        <v>24</v>
      </c>
      <c r="K7902" t="s">
        <v>9</v>
      </c>
      <c r="P7902" t="str">
        <f t="shared" si="123"/>
        <v>INSERT INTO pokemon_cards (id,name,pokemon_id,level,primary_color,hp,secondary_color,evolve_from,weakness,weakness_modifier,ability_name,ability_text,ability_type) VALUES ('sm5-89','Solgaleo â—‡','791',NULL,'Metal','160',NULL,NULL,'Fire','Ã—2',NULL,NULL,NULL);</v>
      </c>
    </row>
    <row r="7903" spans="1:16" x14ac:dyDescent="0.25">
      <c r="A7903" t="s">
        <v>10543</v>
      </c>
      <c r="B7903" t="s">
        <v>10544</v>
      </c>
      <c r="C7903">
        <v>800</v>
      </c>
      <c r="D7903" t="s">
        <v>9413</v>
      </c>
      <c r="F7903">
        <v>190</v>
      </c>
      <c r="G7903" t="s">
        <v>854</v>
      </c>
      <c r="J7903" t="s">
        <v>24</v>
      </c>
      <c r="K7903" t="s">
        <v>9</v>
      </c>
      <c r="P7903" t="str">
        <f t="shared" si="123"/>
        <v>INSERT INTO pokemon_cards (id,name,pokemon_id,level,primary_color,hp,secondary_color,evolve_from,weakness,weakness_modifier,ability_name,ability_text,ability_type) VALUES ('sm5-90','Dusk Mane Necrozma-GX','800',NULL,'Metal','190',NULL,NULL,'Fire','Ã—2',NULL,NULL,NULL);</v>
      </c>
    </row>
    <row r="7904" spans="1:16" x14ac:dyDescent="0.25">
      <c r="A7904" t="s">
        <v>10545</v>
      </c>
      <c r="B7904" t="s">
        <v>10546</v>
      </c>
      <c r="C7904">
        <v>801</v>
      </c>
      <c r="D7904" t="s">
        <v>10547</v>
      </c>
      <c r="F7904">
        <v>90</v>
      </c>
      <c r="G7904" t="s">
        <v>854</v>
      </c>
      <c r="J7904" t="s">
        <v>24</v>
      </c>
      <c r="K7904" t="s">
        <v>9</v>
      </c>
      <c r="L7904" t="s">
        <v>20846</v>
      </c>
      <c r="M7904" t="s">
        <v>20847</v>
      </c>
      <c r="N7904" t="s">
        <v>19150</v>
      </c>
      <c r="P7904" t="str">
        <f t="shared" si="123"/>
        <v>INSERT INTO pokemon_cards (id,name,pokemon_id,level,primary_color,hp,secondary_color,evolve_from,weakness,weakness_modifier,ability_name,ability_text,ability_type) VALUES ('sm5-91','Magearna','801',NULL,'Metal','90',NULL,NULL,'Fire','Ã—2','Change Clothes','Once during your turn (before your attack), you may put a PokÃ©mon Tool card attached to 1 of your PokÃ©mon into your hand.','Ability');</v>
      </c>
    </row>
    <row r="7905" spans="1:16" x14ac:dyDescent="0.25">
      <c r="A7905" t="s">
        <v>10548</v>
      </c>
      <c r="B7905" t="s">
        <v>3238</v>
      </c>
      <c r="C7905">
        <v>755</v>
      </c>
      <c r="D7905" t="s">
        <v>3239</v>
      </c>
      <c r="F7905">
        <v>60</v>
      </c>
      <c r="G7905" t="s">
        <v>3060</v>
      </c>
      <c r="J7905" t="s">
        <v>854</v>
      </c>
      <c r="K7905" t="s">
        <v>9</v>
      </c>
      <c r="P7905" t="str">
        <f t="shared" si="123"/>
        <v>INSERT INTO pokemon_cards (id,name,pokemon_id,level,primary_color,hp,secondary_color,evolve_from,weakness,weakness_modifier,ability_name,ability_text,ability_type) VALUES ('sm5-92','Morelull','755',NULL,'Fairy','60',NULL,NULL,'Metal','Ã—2',NULL,NULL,NULL);</v>
      </c>
    </row>
    <row r="7906" spans="1:16" x14ac:dyDescent="0.25">
      <c r="A7906" t="s">
        <v>10549</v>
      </c>
      <c r="B7906" t="s">
        <v>8858</v>
      </c>
      <c r="C7906">
        <v>756</v>
      </c>
      <c r="D7906" t="s">
        <v>8859</v>
      </c>
      <c r="F7906">
        <v>100</v>
      </c>
      <c r="G7906" t="s">
        <v>3060</v>
      </c>
      <c r="I7906" t="s">
        <v>3238</v>
      </c>
      <c r="J7906" t="s">
        <v>854</v>
      </c>
      <c r="K7906" t="s">
        <v>9</v>
      </c>
      <c r="L7906" t="s">
        <v>20559</v>
      </c>
      <c r="M7906" t="s">
        <v>20848</v>
      </c>
      <c r="N7906" t="s">
        <v>19150</v>
      </c>
      <c r="P7906" t="str">
        <f t="shared" si="123"/>
        <v>INSERT INTO pokemon_cards (id,name,pokemon_id,level,primary_color,hp,secondary_color,evolve_from,weakness,weakness_modifier,ability_name,ability_text,ability_type) VALUES ('sm5-93','Shiinotic','756',NULL,'Fairy','100',NULL,'Morelull','Metal','Ã—2','Illuminate','Once during your turn (before your attack), you may search your deck for a Fairy PokÃ©mon, reveal it, and put it into your hand. Then, shuffle your deck.','Ability');</v>
      </c>
    </row>
    <row r="7907" spans="1:16" x14ac:dyDescent="0.25">
      <c r="A7907" t="s">
        <v>10550</v>
      </c>
      <c r="B7907" t="s">
        <v>10551</v>
      </c>
      <c r="C7907">
        <v>785</v>
      </c>
      <c r="D7907" t="s">
        <v>3065</v>
      </c>
      <c r="F7907">
        <v>110</v>
      </c>
      <c r="G7907" t="s">
        <v>3060</v>
      </c>
      <c r="J7907" t="s">
        <v>854</v>
      </c>
      <c r="K7907" t="s">
        <v>9</v>
      </c>
      <c r="P7907" t="str">
        <f t="shared" si="123"/>
        <v>INSERT INTO pokemon_cards (id,name,pokemon_id,level,primary_color,hp,secondary_color,evolve_from,weakness,weakness_modifier,ability_name,ability_text,ability_type) VALUES ('sm5-94','Tapu Lele','785',NULL,'Fairy','110',NULL,NULL,'Metal','Ã—2',NULL,NULL,NULL);</v>
      </c>
    </row>
    <row r="7908" spans="1:16" x14ac:dyDescent="0.25">
      <c r="A7908" t="s">
        <v>10552</v>
      </c>
      <c r="B7908" t="s">
        <v>7515</v>
      </c>
      <c r="C7908">
        <v>103</v>
      </c>
      <c r="D7908" t="s">
        <v>297</v>
      </c>
      <c r="F7908">
        <v>130</v>
      </c>
      <c r="G7908" t="s">
        <v>1297</v>
      </c>
      <c r="I7908" t="s">
        <v>298</v>
      </c>
      <c r="J7908" t="s">
        <v>3060</v>
      </c>
      <c r="K7908" t="s">
        <v>9</v>
      </c>
      <c r="P7908" t="str">
        <f t="shared" si="123"/>
        <v>INSERT INTO pokemon_cards (id,name,pokemon_id,level,primary_color,hp,secondary_color,evolve_from,weakness,weakness_modifier,ability_name,ability_text,ability_type) VALUES ('sm5-95','Alolan Exeggutor','103',NULL,'Dragon','130',NULL,'Exeggcute','Fairy','Ã—2',NULL,NULL,NULL);</v>
      </c>
    </row>
    <row r="7909" spans="1:16" x14ac:dyDescent="0.25">
      <c r="A7909" t="s">
        <v>10553</v>
      </c>
      <c r="B7909" t="s">
        <v>1549</v>
      </c>
      <c r="C7909">
        <v>443</v>
      </c>
      <c r="D7909" t="s">
        <v>1550</v>
      </c>
      <c r="F7909">
        <v>50</v>
      </c>
      <c r="G7909" t="s">
        <v>1297</v>
      </c>
      <c r="J7909" t="s">
        <v>3060</v>
      </c>
      <c r="K7909" t="s">
        <v>9</v>
      </c>
      <c r="P7909" t="str">
        <f t="shared" si="123"/>
        <v>INSERT INTO pokemon_cards (id,name,pokemon_id,level,primary_color,hp,secondary_color,evolve_from,weakness,weakness_modifier,ability_name,ability_text,ability_type) VALUES ('sm5-96','Gible','443',NULL,'Dragon','50',NULL,NULL,'Fairy','Ã—2',NULL,NULL,NULL);</v>
      </c>
    </row>
    <row r="7910" spans="1:16" x14ac:dyDescent="0.25">
      <c r="A7910" t="s">
        <v>10554</v>
      </c>
      <c r="B7910" t="s">
        <v>1549</v>
      </c>
      <c r="C7910">
        <v>443</v>
      </c>
      <c r="D7910" t="s">
        <v>1550</v>
      </c>
      <c r="F7910">
        <v>60</v>
      </c>
      <c r="G7910" t="s">
        <v>1297</v>
      </c>
      <c r="J7910" t="s">
        <v>3060</v>
      </c>
      <c r="K7910" t="s">
        <v>9</v>
      </c>
      <c r="L7910" t="s">
        <v>20849</v>
      </c>
      <c r="M7910" t="s">
        <v>20850</v>
      </c>
      <c r="N7910" t="s">
        <v>19150</v>
      </c>
      <c r="P7910" t="str">
        <f t="shared" si="123"/>
        <v>INSERT INTO pokemon_cards (id,name,pokemon_id,level,primary_color,hp,secondary_color,evolve_from,weakness,weakness_modifier,ability_name,ability_text,ability_type) VALUES ('sm5-97','Gible','443',NULL,'Dragon','60',NULL,NULL,'Fairy','Ã—2','Rock Hiding','If this PokÃ©mon has any Fighting Energy attached to it, it has no Retreat Cost.','Ability');</v>
      </c>
    </row>
    <row r="7911" spans="1:16" x14ac:dyDescent="0.25">
      <c r="A7911" t="s">
        <v>10555</v>
      </c>
      <c r="B7911" t="s">
        <v>1552</v>
      </c>
      <c r="C7911">
        <v>444</v>
      </c>
      <c r="D7911" t="s">
        <v>1553</v>
      </c>
      <c r="F7911">
        <v>80</v>
      </c>
      <c r="G7911" t="s">
        <v>1297</v>
      </c>
      <c r="I7911" t="s">
        <v>1549</v>
      </c>
      <c r="J7911" t="s">
        <v>3060</v>
      </c>
      <c r="K7911" t="s">
        <v>9</v>
      </c>
      <c r="P7911" t="str">
        <f t="shared" si="123"/>
        <v>INSERT INTO pokemon_cards (id,name,pokemon_id,level,primary_color,hp,secondary_color,evolve_from,weakness,weakness_modifier,ability_name,ability_text,ability_type) VALUES ('sm5-98','Gabite','444',NULL,'Dragon','80',NULL,'Gible','Fairy','Ã—2',NULL,NULL,NULL);</v>
      </c>
    </row>
    <row r="7912" spans="1:16" x14ac:dyDescent="0.25">
      <c r="A7912" t="s">
        <v>10556</v>
      </c>
      <c r="B7912" t="s">
        <v>1555</v>
      </c>
      <c r="C7912">
        <v>445</v>
      </c>
      <c r="D7912" t="s">
        <v>1556</v>
      </c>
      <c r="F7912">
        <v>150</v>
      </c>
      <c r="G7912" t="s">
        <v>1297</v>
      </c>
      <c r="I7912" t="s">
        <v>1552</v>
      </c>
      <c r="J7912" t="s">
        <v>3060</v>
      </c>
      <c r="K7912" t="s">
        <v>9</v>
      </c>
      <c r="P7912" t="str">
        <f t="shared" si="123"/>
        <v>INSERT INTO pokemon_cards (id,name,pokemon_id,level,primary_color,hp,secondary_color,evolve_from,weakness,weakness_modifier,ability_name,ability_text,ability_type) VALUES ('sm5-99','Garchomp','445',NULL,'Dragon','150',NULL,'Gabite','Fairy','Ã—2',NULL,NULL,NULL);</v>
      </c>
    </row>
    <row r="7913" spans="1:16" x14ac:dyDescent="0.25">
      <c r="A7913" t="s">
        <v>10557</v>
      </c>
      <c r="B7913" t="s">
        <v>10558</v>
      </c>
      <c r="C7913">
        <v>483</v>
      </c>
      <c r="D7913" t="s">
        <v>1306</v>
      </c>
      <c r="F7913">
        <v>180</v>
      </c>
      <c r="G7913" t="s">
        <v>1297</v>
      </c>
      <c r="J7913" t="s">
        <v>3060</v>
      </c>
      <c r="K7913" t="s">
        <v>9</v>
      </c>
      <c r="P7913" t="str">
        <f t="shared" si="123"/>
        <v>INSERT INTO pokemon_cards (id,name,pokemon_id,level,primary_color,hp,secondary_color,evolve_from,weakness,weakness_modifier,ability_name,ability_text,ability_type) VALUES ('sm5-100','Dialga-GX','483',NULL,'Dragon','180',NULL,NULL,'Fairy','Ã—2',NULL,NULL,NULL);</v>
      </c>
    </row>
    <row r="7914" spans="1:16" x14ac:dyDescent="0.25">
      <c r="A7914" t="s">
        <v>10559</v>
      </c>
      <c r="B7914" t="s">
        <v>10560</v>
      </c>
      <c r="C7914">
        <v>484</v>
      </c>
      <c r="D7914" t="s">
        <v>1309</v>
      </c>
      <c r="F7914">
        <v>180</v>
      </c>
      <c r="G7914" t="s">
        <v>1297</v>
      </c>
      <c r="J7914" t="s">
        <v>3060</v>
      </c>
      <c r="K7914" t="s">
        <v>9</v>
      </c>
      <c r="P7914" t="str">
        <f t="shared" si="123"/>
        <v>INSERT INTO pokemon_cards (id,name,pokemon_id,level,primary_color,hp,secondary_color,evolve_from,weakness,weakness_modifier,ability_name,ability_text,ability_type) VALUES ('sm5-101','Palkia-GX','484',NULL,'Dragon','180',NULL,NULL,'Fairy','Ã—2',NULL,NULL,NULL);</v>
      </c>
    </row>
    <row r="7915" spans="1:16" x14ac:dyDescent="0.25">
      <c r="A7915" t="s">
        <v>10561</v>
      </c>
      <c r="B7915" t="s">
        <v>307</v>
      </c>
      <c r="C7915">
        <v>108</v>
      </c>
      <c r="D7915" t="s">
        <v>308</v>
      </c>
      <c r="F7915">
        <v>100</v>
      </c>
      <c r="G7915" t="s">
        <v>19</v>
      </c>
      <c r="J7915" t="s">
        <v>20</v>
      </c>
      <c r="K7915" t="s">
        <v>9</v>
      </c>
      <c r="P7915" t="str">
        <f t="shared" si="123"/>
        <v>INSERT INTO pokemon_cards (id,name,pokemon_id,level,primary_color,hp,secondary_color,evolve_from,weakness,weakness_modifier,ability_name,ability_text,ability_type) VALUES ('sm5-102','Lickitung','108',NULL,'Colorless','100',NULL,NULL,'Fighting','Ã—2',NULL,NULL,NULL);</v>
      </c>
    </row>
    <row r="7916" spans="1:16" x14ac:dyDescent="0.25">
      <c r="A7916" t="s">
        <v>10562</v>
      </c>
      <c r="B7916" t="s">
        <v>3575</v>
      </c>
      <c r="C7916">
        <v>463</v>
      </c>
      <c r="D7916" t="s">
        <v>3576</v>
      </c>
      <c r="F7916">
        <v>130</v>
      </c>
      <c r="G7916" t="s">
        <v>19</v>
      </c>
      <c r="I7916" t="s">
        <v>307</v>
      </c>
      <c r="J7916" t="s">
        <v>20</v>
      </c>
      <c r="K7916" t="s">
        <v>9</v>
      </c>
      <c r="P7916" t="str">
        <f t="shared" si="123"/>
        <v>INSERT INTO pokemon_cards (id,name,pokemon_id,level,primary_color,hp,secondary_color,evolve_from,weakness,weakness_modifier,ability_name,ability_text,ability_type) VALUES ('sm5-103','Lickilicky','463',NULL,'Colorless','130',NULL,'Lickitung','Fighting','Ã—2',NULL,NULL,NULL);</v>
      </c>
    </row>
    <row r="7917" spans="1:16" x14ac:dyDescent="0.25">
      <c r="A7917" t="s">
        <v>10563</v>
      </c>
      <c r="B7917" t="s">
        <v>226</v>
      </c>
      <c r="C7917">
        <v>133</v>
      </c>
      <c r="D7917" t="s">
        <v>350</v>
      </c>
      <c r="F7917">
        <v>60</v>
      </c>
      <c r="G7917" t="s">
        <v>19</v>
      </c>
      <c r="J7917" t="s">
        <v>20</v>
      </c>
      <c r="K7917" t="s">
        <v>9</v>
      </c>
      <c r="P7917" t="str">
        <f t="shared" si="123"/>
        <v>INSERT INTO pokemon_cards (id,name,pokemon_id,level,primary_color,hp,secondary_color,evolve_from,weakness,weakness_modifier,ability_name,ability_text,ability_type) VALUES ('sm5-104','Eevee','133',NULL,'Colorless','60',NULL,NULL,'Fighting','Ã—2',NULL,NULL,NULL);</v>
      </c>
    </row>
    <row r="7918" spans="1:16" x14ac:dyDescent="0.25">
      <c r="A7918" t="s">
        <v>10564</v>
      </c>
      <c r="B7918" t="s">
        <v>226</v>
      </c>
      <c r="C7918">
        <v>133</v>
      </c>
      <c r="D7918" t="s">
        <v>350</v>
      </c>
      <c r="F7918">
        <v>60</v>
      </c>
      <c r="G7918" t="s">
        <v>19</v>
      </c>
      <c r="J7918" t="s">
        <v>20</v>
      </c>
      <c r="K7918" t="s">
        <v>9</v>
      </c>
      <c r="P7918" t="str">
        <f t="shared" si="123"/>
        <v>INSERT INTO pokemon_cards (id,name,pokemon_id,level,primary_color,hp,secondary_color,evolve_from,weakness,weakness_modifier,ability_name,ability_text,ability_type) VALUES ('sm5-105','Eevee','133',NULL,'Colorless','60',NULL,NULL,'Fighting','Ã—2',NULL,NULL,NULL);</v>
      </c>
    </row>
    <row r="7919" spans="1:16" x14ac:dyDescent="0.25">
      <c r="A7919" t="s">
        <v>10565</v>
      </c>
      <c r="B7919" t="s">
        <v>2510</v>
      </c>
      <c r="C7919">
        <v>427</v>
      </c>
      <c r="D7919" t="s">
        <v>2511</v>
      </c>
      <c r="F7919">
        <v>60</v>
      </c>
      <c r="G7919" t="s">
        <v>19</v>
      </c>
      <c r="J7919" t="s">
        <v>20</v>
      </c>
      <c r="K7919" t="s">
        <v>9</v>
      </c>
      <c r="P7919" t="str">
        <f t="shared" si="123"/>
        <v>INSERT INTO pokemon_cards (id,name,pokemon_id,level,primary_color,hp,secondary_color,evolve_from,weakness,weakness_modifier,ability_name,ability_text,ability_type) VALUES ('sm5-106','Buneary','427',NULL,'Colorless','60',NULL,NULL,'Fighting','Ã—2',NULL,NULL,NULL);</v>
      </c>
    </row>
    <row r="7920" spans="1:16" x14ac:dyDescent="0.25">
      <c r="A7920" t="s">
        <v>10566</v>
      </c>
      <c r="B7920" t="s">
        <v>2513</v>
      </c>
      <c r="C7920">
        <v>428</v>
      </c>
      <c r="D7920" t="s">
        <v>2514</v>
      </c>
      <c r="F7920">
        <v>90</v>
      </c>
      <c r="G7920" t="s">
        <v>19</v>
      </c>
      <c r="I7920" t="s">
        <v>2510</v>
      </c>
      <c r="J7920" t="s">
        <v>20</v>
      </c>
      <c r="K7920" t="s">
        <v>9</v>
      </c>
      <c r="P7920" t="str">
        <f t="shared" si="123"/>
        <v>INSERT INTO pokemon_cards (id,name,pokemon_id,level,primary_color,hp,secondary_color,evolve_from,weakness,weakness_modifier,ability_name,ability_text,ability_type) VALUES ('sm5-107','Lopunny','428',NULL,'Colorless','90',NULL,'Buneary','Fighting','Ã—2',NULL,NULL,NULL);</v>
      </c>
    </row>
    <row r="7921" spans="1:16" x14ac:dyDescent="0.25">
      <c r="A7921" t="s">
        <v>10567</v>
      </c>
      <c r="B7921" t="s">
        <v>3306</v>
      </c>
      <c r="C7921">
        <v>431</v>
      </c>
      <c r="D7921" t="s">
        <v>3370</v>
      </c>
      <c r="F7921">
        <v>60</v>
      </c>
      <c r="G7921" t="s">
        <v>19</v>
      </c>
      <c r="J7921" t="s">
        <v>20</v>
      </c>
      <c r="K7921" t="s">
        <v>9</v>
      </c>
      <c r="P7921" t="str">
        <f t="shared" si="123"/>
        <v>INSERT INTO pokemon_cards (id,name,pokemon_id,level,primary_color,hp,secondary_color,evolve_from,weakness,weakness_modifier,ability_name,ability_text,ability_type) VALUES ('sm5-108','Glameow','431',NULL,'Colorless','60',NULL,NULL,'Fighting','Ã—2',NULL,NULL,NULL);</v>
      </c>
    </row>
    <row r="7922" spans="1:16" x14ac:dyDescent="0.25">
      <c r="A7922" t="s">
        <v>10568</v>
      </c>
      <c r="B7922" t="s">
        <v>3304</v>
      </c>
      <c r="C7922">
        <v>432</v>
      </c>
      <c r="D7922" t="s">
        <v>3305</v>
      </c>
      <c r="F7922">
        <v>110</v>
      </c>
      <c r="G7922" t="s">
        <v>19</v>
      </c>
      <c r="I7922" t="s">
        <v>3306</v>
      </c>
      <c r="J7922" t="s">
        <v>20</v>
      </c>
      <c r="K7922" t="s">
        <v>9</v>
      </c>
      <c r="P7922" t="str">
        <f t="shared" si="123"/>
        <v>INSERT INTO pokemon_cards (id,name,pokemon_id,level,primary_color,hp,secondary_color,evolve_from,weakness,weakness_modifier,ability_name,ability_text,ability_type) VALUES ('sm5-109','Purugly','432',NULL,'Colorless','110',NULL,'Glameow','Fighting','Ã—2',NULL,NULL,NULL);</v>
      </c>
    </row>
    <row r="7923" spans="1:16" x14ac:dyDescent="0.25">
      <c r="A7923" t="s">
        <v>10569</v>
      </c>
      <c r="B7923" t="s">
        <v>8369</v>
      </c>
      <c r="C7923">
        <v>479</v>
      </c>
      <c r="D7923" t="s">
        <v>2624</v>
      </c>
      <c r="F7923">
        <v>70</v>
      </c>
      <c r="G7923" t="s">
        <v>19</v>
      </c>
      <c r="J7923" t="s">
        <v>15</v>
      </c>
      <c r="K7923" t="s">
        <v>9</v>
      </c>
      <c r="L7923" t="s">
        <v>20825</v>
      </c>
      <c r="M7923" t="s">
        <v>22783</v>
      </c>
      <c r="N7923" t="s">
        <v>19150</v>
      </c>
      <c r="P7923" t="str">
        <f t="shared" si="123"/>
        <v>INSERT INTO pokemon_cards (id,name,pokemon_id,level,primary_color,hp,secondary_color,evolve_from,weakness,weakness_modifier,ability_name,ability_text,ability_type) VALUES ('sm5-110','Fan Rotom','479',NULL,'Colorless','70',NULL,NULL,'Lightning','Ã—2','Roto Motor','If you have 9 or more PokÃ©mon Tool cards in your discard pile, ignore all Energy in the attack cost of each of this PokÃ©mon''s attacks.','Ability');</v>
      </c>
    </row>
    <row r="7924" spans="1:16" x14ac:dyDescent="0.25">
      <c r="A7924" t="s">
        <v>10570</v>
      </c>
      <c r="B7924" t="s">
        <v>2352</v>
      </c>
      <c r="C7924">
        <v>492</v>
      </c>
      <c r="D7924" t="s">
        <v>1610</v>
      </c>
      <c r="F7924">
        <v>70</v>
      </c>
      <c r="G7924" t="s">
        <v>19</v>
      </c>
      <c r="J7924" t="s">
        <v>15</v>
      </c>
      <c r="K7924" t="s">
        <v>9</v>
      </c>
      <c r="P7924" t="str">
        <f t="shared" si="123"/>
        <v>INSERT INTO pokemon_cards (id,name,pokemon_id,level,primary_color,hp,secondary_color,evolve_from,weakness,weakness_modifier,ability_name,ability_text,ability_type) VALUES ('sm5-111','Shaymin','492',NULL,'Colorless','70',NULL,NULL,'Lightning','Ã—2',NULL,NULL,NULL);</v>
      </c>
    </row>
    <row r="7925" spans="1:16" x14ac:dyDescent="0.25">
      <c r="A7925" t="s">
        <v>10571</v>
      </c>
      <c r="B7925" t="s">
        <v>7499</v>
      </c>
      <c r="C7925">
        <v>734</v>
      </c>
      <c r="D7925" t="s">
        <v>7500</v>
      </c>
      <c r="F7925">
        <v>70</v>
      </c>
      <c r="G7925" t="s">
        <v>19</v>
      </c>
      <c r="J7925" t="s">
        <v>20</v>
      </c>
      <c r="K7925" t="s">
        <v>9</v>
      </c>
      <c r="P7925" t="str">
        <f t="shared" si="123"/>
        <v>INSERT INTO pokemon_cards (id,name,pokemon_id,level,primary_color,hp,secondary_color,evolve_from,weakness,weakness_modifier,ability_name,ability_text,ability_type) VALUES ('sm5-112','Yungoos','734',NULL,'Colorless','70',NULL,NULL,'Fighting','Ã—2',NULL,NULL,NULL);</v>
      </c>
    </row>
    <row r="7926" spans="1:16" x14ac:dyDescent="0.25">
      <c r="A7926" t="s">
        <v>10572</v>
      </c>
      <c r="B7926" t="s">
        <v>9516</v>
      </c>
      <c r="C7926">
        <v>735</v>
      </c>
      <c r="D7926" t="s">
        <v>9014</v>
      </c>
      <c r="F7926">
        <v>110</v>
      </c>
      <c r="G7926" t="s">
        <v>19</v>
      </c>
      <c r="I7926" t="s">
        <v>7499</v>
      </c>
      <c r="J7926" t="s">
        <v>20</v>
      </c>
      <c r="K7926" t="s">
        <v>9</v>
      </c>
      <c r="P7926" t="str">
        <f t="shared" si="123"/>
        <v>INSERT INTO pokemon_cards (id,name,pokemon_id,level,primary_color,hp,secondary_color,evolve_from,weakness,weakness_modifier,ability_name,ability_text,ability_type) VALUES ('sm5-113','Gumshoos','735',NULL,'Colorless','110',NULL,'Yungoos','Fighting','Ã—2',NULL,NULL,NULL);</v>
      </c>
    </row>
    <row r="7927" spans="1:16" x14ac:dyDescent="0.25">
      <c r="A7927" t="s">
        <v>10573</v>
      </c>
      <c r="B7927" t="s">
        <v>9019</v>
      </c>
      <c r="C7927">
        <v>765</v>
      </c>
      <c r="D7927" t="s">
        <v>9020</v>
      </c>
      <c r="F7927">
        <v>120</v>
      </c>
      <c r="G7927" t="s">
        <v>19</v>
      </c>
      <c r="J7927" t="s">
        <v>20</v>
      </c>
      <c r="K7927" t="s">
        <v>9</v>
      </c>
      <c r="P7927" t="str">
        <f t="shared" si="123"/>
        <v>INSERT INTO pokemon_cards (id,name,pokemon_id,level,primary_color,hp,secondary_color,evolve_from,weakness,weakness_modifier,ability_name,ability_text,ability_type) VALUES ('sm5-114','Oranguru','765',NULL,'Colorless','120',NULL,NULL,'Fighting','Ã—2',NULL,NULL,NULL);</v>
      </c>
    </row>
    <row r="7928" spans="1:16" x14ac:dyDescent="0.25">
      <c r="A7928" t="s">
        <v>10574</v>
      </c>
      <c r="B7928" t="s">
        <v>9519</v>
      </c>
      <c r="C7928" t="s">
        <v>19072</v>
      </c>
      <c r="D7928" t="s">
        <v>9520</v>
      </c>
      <c r="F7928">
        <v>110</v>
      </c>
      <c r="G7928" t="s">
        <v>19</v>
      </c>
      <c r="J7928" t="s">
        <v>20</v>
      </c>
      <c r="K7928" t="s">
        <v>9</v>
      </c>
      <c r="P7928" t="str">
        <f t="shared" si="123"/>
        <v>INSERT INTO pokemon_cards (id,name,pokemon_id,level,primary_color,hp,secondary_color,evolve_from,weakness,weakness_modifier,ability_name,ability_text,ability_type) VALUES ('sm5-115','Type: Null',NULL,NULL,'Colorless','110',NULL,NULL,'Fighting','Ã—2',NULL,NULL,NULL);</v>
      </c>
    </row>
    <row r="7929" spans="1:16" x14ac:dyDescent="0.25">
      <c r="A7929" t="s">
        <v>10575</v>
      </c>
      <c r="B7929" t="s">
        <v>9868</v>
      </c>
      <c r="C7929">
        <v>773</v>
      </c>
      <c r="D7929" t="s">
        <v>9523</v>
      </c>
      <c r="F7929">
        <v>210</v>
      </c>
      <c r="G7929" t="s">
        <v>19</v>
      </c>
      <c r="I7929" t="s">
        <v>9519</v>
      </c>
      <c r="J7929" t="s">
        <v>20</v>
      </c>
      <c r="K7929" t="s">
        <v>9</v>
      </c>
      <c r="L7929" t="s">
        <v>20819</v>
      </c>
      <c r="M7929" t="s">
        <v>20820</v>
      </c>
      <c r="N7929" t="s">
        <v>19150</v>
      </c>
      <c r="P7929" t="str">
        <f t="shared" si="123"/>
        <v>INSERT INTO pokemon_cards (id,name,pokemon_id,level,primary_color,hp,secondary_color,evolve_from,weakness,weakness_modifier,ability_name,ability_text,ability_type) VALUES ('sm5-116','Silvally-GX','773',NULL,'Colorless','210',NULL,'Type: Null','Fighting','Ã—2','Gyro Unit','Your Basic PokÃ©mon in play have no Retreat Cost.','Ability');</v>
      </c>
    </row>
    <row r="7930" spans="1:16" x14ac:dyDescent="0.25">
      <c r="A7930" t="s">
        <v>10576</v>
      </c>
      <c r="B7930" t="s">
        <v>7578</v>
      </c>
      <c r="C7930">
        <v>780</v>
      </c>
      <c r="D7930" t="s">
        <v>7579</v>
      </c>
      <c r="F7930">
        <v>130</v>
      </c>
      <c r="G7930" t="s">
        <v>19</v>
      </c>
      <c r="J7930" t="s">
        <v>20</v>
      </c>
      <c r="K7930" t="s">
        <v>9</v>
      </c>
      <c r="P7930" t="str">
        <f t="shared" si="123"/>
        <v>INSERT INTO pokemon_cards (id,name,pokemon_id,level,primary_color,hp,secondary_color,evolve_from,weakness,weakness_modifier,ability_name,ability_text,ability_type) VALUES ('sm5-117','Drampa','780',NULL,'Colorless','130',NULL,NULL,'Fighting','Ã—2',NULL,NULL,NULL);</v>
      </c>
    </row>
    <row r="7931" spans="1:16" x14ac:dyDescent="0.25">
      <c r="A7931" t="s">
        <v>10577</v>
      </c>
      <c r="B7931" t="s">
        <v>10460</v>
      </c>
      <c r="C7931">
        <v>470</v>
      </c>
      <c r="D7931" t="s">
        <v>2000</v>
      </c>
      <c r="F7931">
        <v>200</v>
      </c>
      <c r="G7931" t="s">
        <v>33</v>
      </c>
      <c r="I7931" t="s">
        <v>226</v>
      </c>
      <c r="J7931" t="s">
        <v>24</v>
      </c>
      <c r="K7931" t="s">
        <v>9</v>
      </c>
      <c r="L7931" t="s">
        <v>20823</v>
      </c>
      <c r="M7931" t="s">
        <v>20824</v>
      </c>
      <c r="N7931" t="s">
        <v>19150</v>
      </c>
      <c r="P7931" t="str">
        <f t="shared" si="123"/>
        <v>INSERT INTO pokemon_cards (id,name,pokemon_id,level,primary_color,hp,secondary_color,evolve_from,weakness,weakness_modifier,ability_name,ability_text,ability_type) VALUES ('sm5-139','Leafeon-GX','470',NULL,'Grass','200',NULL,'Eevee','Fire','Ã—2','Breath of the Leaves','If this PokÃ©mon is your Active PokÃ©mon, once during your turn (before your attack), you may heal 50 damage from 1 of your PokÃ©mon that has any Energy attached to it.','Ability');</v>
      </c>
    </row>
    <row r="7932" spans="1:16" x14ac:dyDescent="0.25">
      <c r="A7932" t="s">
        <v>10578</v>
      </c>
      <c r="B7932" t="s">
        <v>10579</v>
      </c>
      <c r="C7932">
        <v>795</v>
      </c>
      <c r="D7932" t="s">
        <v>10580</v>
      </c>
      <c r="F7932">
        <v>170</v>
      </c>
      <c r="G7932" t="s">
        <v>33</v>
      </c>
      <c r="J7932" t="s">
        <v>24</v>
      </c>
      <c r="K7932" t="s">
        <v>9</v>
      </c>
      <c r="P7932" t="str">
        <f t="shared" si="123"/>
        <v>INSERT INTO pokemon_cards (id,name,pokemon_id,level,primary_color,hp,secondary_color,evolve_from,weakness,weakness_modifier,ability_name,ability_text,ability_type) VALUES ('sm5-140','Pheromosa-GX','795',NULL,'Grass','170',NULL,NULL,'Fire','Ã—2',NULL,NULL,NULL);</v>
      </c>
    </row>
    <row r="7933" spans="1:16" x14ac:dyDescent="0.25">
      <c r="A7933" t="s">
        <v>10581</v>
      </c>
      <c r="B7933" t="s">
        <v>10487</v>
      </c>
      <c r="C7933">
        <v>471</v>
      </c>
      <c r="D7933" t="s">
        <v>2035</v>
      </c>
      <c r="F7933">
        <v>200</v>
      </c>
      <c r="G7933" t="s">
        <v>13</v>
      </c>
      <c r="I7933" t="s">
        <v>226</v>
      </c>
      <c r="J7933" t="s">
        <v>854</v>
      </c>
      <c r="K7933" t="s">
        <v>9</v>
      </c>
      <c r="L7933" t="s">
        <v>20830</v>
      </c>
      <c r="M7933" t="s">
        <v>22785</v>
      </c>
      <c r="N7933" t="s">
        <v>19150</v>
      </c>
      <c r="P7933" t="str">
        <f t="shared" si="123"/>
        <v>INSERT INTO pokemon_cards (id,name,pokemon_id,level,primary_color,hp,secondary_color,evolve_from,weakness,weakness_modifier,ability_name,ability_text,ability_type) VALUES ('sm5-141','Glaceon-GX','471',NULL,'Water','200',NULL,'Eevee','Metal','Ã—2','Freezing Gaze','As long as this PokÃ©mon is your Active PokÃ©mon, your opponent''s PokÃ©mon-GX and PokÃ©mon-EX in play, in their hand, and in their discard pile have no Abilities, except for Freezing Gaze.','Ability');</v>
      </c>
    </row>
    <row r="7934" spans="1:16" x14ac:dyDescent="0.25">
      <c r="A7934" t="s">
        <v>10582</v>
      </c>
      <c r="B7934" t="s">
        <v>10583</v>
      </c>
      <c r="C7934">
        <v>796</v>
      </c>
      <c r="D7934" t="s">
        <v>9368</v>
      </c>
      <c r="F7934">
        <v>180</v>
      </c>
      <c r="G7934" t="s">
        <v>15</v>
      </c>
      <c r="J7934" t="s">
        <v>20</v>
      </c>
      <c r="K7934" t="s">
        <v>9</v>
      </c>
      <c r="L7934" t="s">
        <v>20851</v>
      </c>
      <c r="M7934" t="s">
        <v>22788</v>
      </c>
      <c r="N7934" t="s">
        <v>19150</v>
      </c>
      <c r="P7934" t="str">
        <f t="shared" si="123"/>
        <v>INSERT INTO pokemon_cards (id,name,pokemon_id,level,primary_color,hp,secondary_color,evolve_from,weakness,weakness_modifier,ability_name,ability_text,ability_type) VALUES ('sm5-142','Xurkitree-GX','796',NULL,'Lightning','180',NULL,NULL,'Fighting','Ã—2','Flashing Head','Prevent all damage done to this PokÃ©mon by attacks from your opponent''s PokÃ©mon that have any Special Energy attached to them.','Ability');</v>
      </c>
    </row>
    <row r="7935" spans="1:16" x14ac:dyDescent="0.25">
      <c r="A7935" t="s">
        <v>10584</v>
      </c>
      <c r="B7935" t="s">
        <v>10514</v>
      </c>
      <c r="C7935">
        <v>800</v>
      </c>
      <c r="D7935" t="s">
        <v>9413</v>
      </c>
      <c r="F7935">
        <v>180</v>
      </c>
      <c r="G7935" t="s">
        <v>7</v>
      </c>
      <c r="J7935" t="s">
        <v>896</v>
      </c>
      <c r="K7935" t="s">
        <v>9</v>
      </c>
      <c r="L7935" t="s">
        <v>20835</v>
      </c>
      <c r="M7935" t="s">
        <v>20836</v>
      </c>
      <c r="N7935" t="s">
        <v>19150</v>
      </c>
      <c r="P7935" t="str">
        <f t="shared" si="123"/>
        <v>INSERT INTO pokemon_cards (id,name,pokemon_id,level,primary_color,hp,secondary_color,evolve_from,weakness,weakness_modifier,ability_name,ability_text,ability_type) VALUES ('sm5-143','Dawn Wings Necrozma-GX','800',NULL,'Psychic','180',NULL,NULL,'Darkness','Ã—2','Invasion','Once during your turn (before your attack), if this PokÃ©mon is on your Bench, you may switch it with your Active PokÃ©mon.','Ability');</v>
      </c>
    </row>
    <row r="7936" spans="1:16" x14ac:dyDescent="0.25">
      <c r="A7936" t="s">
        <v>10585</v>
      </c>
      <c r="B7936" t="s">
        <v>9242</v>
      </c>
      <c r="C7936">
        <v>797</v>
      </c>
      <c r="D7936" t="s">
        <v>9243</v>
      </c>
      <c r="F7936">
        <v>200</v>
      </c>
      <c r="G7936" t="s">
        <v>854</v>
      </c>
      <c r="J7936" t="s">
        <v>15</v>
      </c>
      <c r="K7936" t="s">
        <v>9</v>
      </c>
      <c r="P7936" t="str">
        <f t="shared" si="123"/>
        <v>INSERT INTO pokemon_cards (id,name,pokemon_id,level,primary_color,hp,secondary_color,evolve_from,weakness,weakness_modifier,ability_name,ability_text,ability_type) VALUES ('sm5-144','Celesteela-GX','797',NULL,'Metal','200',NULL,NULL,'Lightning','Ã—2',NULL,NULL,NULL);</v>
      </c>
    </row>
    <row r="7937" spans="1:16" x14ac:dyDescent="0.25">
      <c r="A7937" t="s">
        <v>10586</v>
      </c>
      <c r="B7937" t="s">
        <v>10544</v>
      </c>
      <c r="C7937">
        <v>800</v>
      </c>
      <c r="D7937" t="s">
        <v>9413</v>
      </c>
      <c r="F7937">
        <v>190</v>
      </c>
      <c r="G7937" t="s">
        <v>854</v>
      </c>
      <c r="J7937" t="s">
        <v>24</v>
      </c>
      <c r="K7937" t="s">
        <v>9</v>
      </c>
      <c r="P7937" t="str">
        <f t="shared" si="123"/>
        <v>INSERT INTO pokemon_cards (id,name,pokemon_id,level,primary_color,hp,secondary_color,evolve_from,weakness,weakness_modifier,ability_name,ability_text,ability_type) VALUES ('sm5-145','Dusk Mane Necrozma-GX','800',NULL,'Metal','190',NULL,NULL,'Fire','Ã—2',NULL,NULL,NULL);</v>
      </c>
    </row>
    <row r="7938" spans="1:16" x14ac:dyDescent="0.25">
      <c r="A7938" t="s">
        <v>10587</v>
      </c>
      <c r="B7938" t="s">
        <v>10558</v>
      </c>
      <c r="C7938">
        <v>483</v>
      </c>
      <c r="D7938" t="s">
        <v>1306</v>
      </c>
      <c r="F7938">
        <v>180</v>
      </c>
      <c r="G7938" t="s">
        <v>1297</v>
      </c>
      <c r="J7938" t="s">
        <v>3060</v>
      </c>
      <c r="K7938" t="s">
        <v>9</v>
      </c>
      <c r="P7938" t="str">
        <f t="shared" si="123"/>
        <v>INSERT INTO pokemon_cards (id,name,pokemon_id,level,primary_color,hp,secondary_color,evolve_from,weakness,weakness_modifier,ability_name,ability_text,ability_type) VALUES ('sm5-146','Dialga-GX','483',NULL,'Dragon','180',NULL,NULL,'Fairy','Ã—2',NULL,NULL,NULL);</v>
      </c>
    </row>
    <row r="7939" spans="1:16" x14ac:dyDescent="0.25">
      <c r="A7939" t="s">
        <v>10588</v>
      </c>
      <c r="B7939" t="s">
        <v>10560</v>
      </c>
      <c r="C7939">
        <v>484</v>
      </c>
      <c r="D7939" t="s">
        <v>1309</v>
      </c>
      <c r="F7939">
        <v>180</v>
      </c>
      <c r="G7939" t="s">
        <v>1297</v>
      </c>
      <c r="J7939" t="s">
        <v>3060</v>
      </c>
      <c r="K7939" t="s">
        <v>9</v>
      </c>
      <c r="P7939" t="str">
        <f t="shared" ref="P7939:P8002" si="124">CONCATENATE(
    "INSERT INTO pokemon_cards (",
    _xlfn.TEXTJOIN(",", TRUE, A$1, B$1, C$1, E$1, G$1, F$1, H$1, I$1, J$1, K$1, L$1, M$1, N$1),
    ") VALUES (",
    _xlfn.TEXTJOIN(",", FALSE,
        IF(A7939&lt;&gt;"", "'" &amp; A7939 &amp; "'", "NULL"),
        IF(B7939&lt;&gt;"", "'" &amp; B7939 &amp; "'", "NULL"),
        IF(C7939&lt;&gt;"", "'" &amp; C7939 &amp; "'", "NULL"),
        IF(E7939&lt;&gt;"", "'" &amp; E7939 &amp; "'", "NULL"),
        IF(G7939&lt;&gt;"", "'" &amp; G7939 &amp; "'", "NULL"),
        IF(F7939&lt;&gt;"", "'" &amp; F7939 &amp; "'", "NULL"),
        IF(H7939&lt;&gt;"", "'" &amp; H7939 &amp; "'", "NULL"),
        IF(I7939&lt;&gt;"", "'" &amp; I7939 &amp; "'", "NULL"),
        IF(J7939&lt;&gt;"", "'" &amp; J7939 &amp; "'", "NULL"),
        IF(K7939&lt;&gt;"", "'" &amp; K7939 &amp; "'", "NULL"),
        IF(L7939&lt;&gt;"", "'" &amp; L7939 &amp; "'", "NULL"),
        IF(M7939&lt;&gt;"", "'" &amp; M7939 &amp; "'", "NULL"),
        IF(N7939&lt;&gt;"", "'" &amp; N7939 &amp; "'", "NULL")
    ),
    ");"
)</f>
        <v>INSERT INTO pokemon_cards (id,name,pokemon_id,level,primary_color,hp,secondary_color,evolve_from,weakness,weakness_modifier,ability_name,ability_text,ability_type) VALUES ('sm5-147','Palkia-GX','484',NULL,'Dragon','180',NULL,NULL,'Fairy','Ã—2',NULL,NULL,NULL);</v>
      </c>
    </row>
    <row r="7940" spans="1:16" x14ac:dyDescent="0.25">
      <c r="A7940" t="s">
        <v>10589</v>
      </c>
      <c r="B7940" t="s">
        <v>10460</v>
      </c>
      <c r="C7940">
        <v>470</v>
      </c>
      <c r="D7940" t="s">
        <v>2000</v>
      </c>
      <c r="F7940">
        <v>200</v>
      </c>
      <c r="G7940" t="s">
        <v>33</v>
      </c>
      <c r="I7940" t="s">
        <v>226</v>
      </c>
      <c r="J7940" t="s">
        <v>24</v>
      </c>
      <c r="K7940" t="s">
        <v>9</v>
      </c>
      <c r="L7940" t="s">
        <v>20823</v>
      </c>
      <c r="M7940" t="s">
        <v>20824</v>
      </c>
      <c r="N7940" t="s">
        <v>19150</v>
      </c>
      <c r="P7940" t="str">
        <f t="shared" si="124"/>
        <v>INSERT INTO pokemon_cards (id,name,pokemon_id,level,primary_color,hp,secondary_color,evolve_from,weakness,weakness_modifier,ability_name,ability_text,ability_type) VALUES ('sm5-157','Leafeon-GX','470',NULL,'Grass','200',NULL,'Eevee','Fire','Ã—2','Breath of the Leaves','If this PokÃ©mon is your Active PokÃ©mon, once during your turn (before your attack), you may heal 50 damage from 1 of your PokÃ©mon that has any Energy attached to it.','Ability');</v>
      </c>
    </row>
    <row r="7941" spans="1:16" x14ac:dyDescent="0.25">
      <c r="A7941" t="s">
        <v>10590</v>
      </c>
      <c r="B7941" t="s">
        <v>10579</v>
      </c>
      <c r="C7941">
        <v>795</v>
      </c>
      <c r="D7941" t="s">
        <v>10580</v>
      </c>
      <c r="F7941">
        <v>170</v>
      </c>
      <c r="G7941" t="s">
        <v>33</v>
      </c>
      <c r="J7941" t="s">
        <v>24</v>
      </c>
      <c r="K7941" t="s">
        <v>9</v>
      </c>
      <c r="P7941" t="str">
        <f t="shared" si="124"/>
        <v>INSERT INTO pokemon_cards (id,name,pokemon_id,level,primary_color,hp,secondary_color,evolve_from,weakness,weakness_modifier,ability_name,ability_text,ability_type) VALUES ('sm5-158','Pheromosa-GX','795',NULL,'Grass','170',NULL,NULL,'Fire','Ã—2',NULL,NULL,NULL);</v>
      </c>
    </row>
    <row r="7942" spans="1:16" x14ac:dyDescent="0.25">
      <c r="A7942" t="s">
        <v>10591</v>
      </c>
      <c r="B7942" t="s">
        <v>10487</v>
      </c>
      <c r="C7942">
        <v>471</v>
      </c>
      <c r="D7942" t="s">
        <v>2035</v>
      </c>
      <c r="F7942">
        <v>200</v>
      </c>
      <c r="G7942" t="s">
        <v>13</v>
      </c>
      <c r="I7942" t="s">
        <v>226</v>
      </c>
      <c r="J7942" t="s">
        <v>854</v>
      </c>
      <c r="K7942" t="s">
        <v>9</v>
      </c>
      <c r="L7942" t="s">
        <v>20830</v>
      </c>
      <c r="M7942" t="s">
        <v>22785</v>
      </c>
      <c r="N7942" t="s">
        <v>19150</v>
      </c>
      <c r="P7942" t="str">
        <f t="shared" si="124"/>
        <v>INSERT INTO pokemon_cards (id,name,pokemon_id,level,primary_color,hp,secondary_color,evolve_from,weakness,weakness_modifier,ability_name,ability_text,ability_type) VALUES ('sm5-159','Glaceon-GX','471',NULL,'Water','200',NULL,'Eevee','Metal','Ã—2','Freezing Gaze','As long as this PokÃ©mon is your Active PokÃ©mon, your opponent''s PokÃ©mon-GX and PokÃ©mon-EX in play, in their hand, and in their discard pile have no Abilities, except for Freezing Gaze.','Ability');</v>
      </c>
    </row>
    <row r="7943" spans="1:16" x14ac:dyDescent="0.25">
      <c r="A7943" t="s">
        <v>10592</v>
      </c>
      <c r="B7943" t="s">
        <v>10583</v>
      </c>
      <c r="C7943">
        <v>796</v>
      </c>
      <c r="D7943" t="s">
        <v>9368</v>
      </c>
      <c r="F7943">
        <v>180</v>
      </c>
      <c r="G7943" t="s">
        <v>15</v>
      </c>
      <c r="J7943" t="s">
        <v>20</v>
      </c>
      <c r="K7943" t="s">
        <v>9</v>
      </c>
      <c r="L7943" t="s">
        <v>20851</v>
      </c>
      <c r="M7943" t="s">
        <v>22788</v>
      </c>
      <c r="N7943" t="s">
        <v>19150</v>
      </c>
      <c r="P7943" t="str">
        <f t="shared" si="124"/>
        <v>INSERT INTO pokemon_cards (id,name,pokemon_id,level,primary_color,hp,secondary_color,evolve_from,weakness,weakness_modifier,ability_name,ability_text,ability_type) VALUES ('sm5-160','Xurkitree-GX','796',NULL,'Lightning','180',NULL,NULL,'Fighting','Ã—2','Flashing Head','Prevent all damage done to this PokÃ©mon by attacks from your opponent''s PokÃ©mon that have any Special Energy attached to them.','Ability');</v>
      </c>
    </row>
    <row r="7944" spans="1:16" x14ac:dyDescent="0.25">
      <c r="A7944" t="s">
        <v>10593</v>
      </c>
      <c r="B7944" t="s">
        <v>10514</v>
      </c>
      <c r="C7944">
        <v>800</v>
      </c>
      <c r="D7944" t="s">
        <v>9413</v>
      </c>
      <c r="F7944">
        <v>180</v>
      </c>
      <c r="G7944" t="s">
        <v>7</v>
      </c>
      <c r="J7944" t="s">
        <v>896</v>
      </c>
      <c r="K7944" t="s">
        <v>9</v>
      </c>
      <c r="L7944" t="s">
        <v>20835</v>
      </c>
      <c r="M7944" t="s">
        <v>20836</v>
      </c>
      <c r="N7944" t="s">
        <v>19150</v>
      </c>
      <c r="P7944" t="str">
        <f t="shared" si="124"/>
        <v>INSERT INTO pokemon_cards (id,name,pokemon_id,level,primary_color,hp,secondary_color,evolve_from,weakness,weakness_modifier,ability_name,ability_text,ability_type) VALUES ('sm5-161','Dawn Wings Necrozma-GX','800',NULL,'Psychic','180',NULL,NULL,'Darkness','Ã—2','Invasion','Once during your turn (before your attack), if this PokÃ©mon is on your Bench, you may switch it with your Active PokÃ©mon.','Ability');</v>
      </c>
    </row>
    <row r="7945" spans="1:16" x14ac:dyDescent="0.25">
      <c r="A7945" t="s">
        <v>10594</v>
      </c>
      <c r="B7945" t="s">
        <v>9242</v>
      </c>
      <c r="C7945">
        <v>797</v>
      </c>
      <c r="D7945" t="s">
        <v>9243</v>
      </c>
      <c r="F7945">
        <v>200</v>
      </c>
      <c r="G7945" t="s">
        <v>854</v>
      </c>
      <c r="J7945" t="s">
        <v>15</v>
      </c>
      <c r="K7945" t="s">
        <v>9</v>
      </c>
      <c r="P7945" t="str">
        <f t="shared" si="124"/>
        <v>INSERT INTO pokemon_cards (id,name,pokemon_id,level,primary_color,hp,secondary_color,evolve_from,weakness,weakness_modifier,ability_name,ability_text,ability_type) VALUES ('sm5-162','Celesteela-GX','797',NULL,'Metal','200',NULL,NULL,'Lightning','Ã—2',NULL,NULL,NULL);</v>
      </c>
    </row>
    <row r="7946" spans="1:16" x14ac:dyDescent="0.25">
      <c r="A7946" t="s">
        <v>10595</v>
      </c>
      <c r="B7946" t="s">
        <v>10544</v>
      </c>
      <c r="C7946">
        <v>800</v>
      </c>
      <c r="D7946" t="s">
        <v>9413</v>
      </c>
      <c r="F7946">
        <v>190</v>
      </c>
      <c r="G7946" t="s">
        <v>854</v>
      </c>
      <c r="J7946" t="s">
        <v>24</v>
      </c>
      <c r="K7946" t="s">
        <v>9</v>
      </c>
      <c r="P7946" t="str">
        <f t="shared" si="124"/>
        <v>INSERT INTO pokemon_cards (id,name,pokemon_id,level,primary_color,hp,secondary_color,evolve_from,weakness,weakness_modifier,ability_name,ability_text,ability_type) VALUES ('sm5-163','Dusk Mane Necrozma-GX','800',NULL,'Metal','190',NULL,NULL,'Fire','Ã—2',NULL,NULL,NULL);</v>
      </c>
    </row>
    <row r="7947" spans="1:16" x14ac:dyDescent="0.25">
      <c r="A7947" t="s">
        <v>10596</v>
      </c>
      <c r="B7947" t="s">
        <v>10558</v>
      </c>
      <c r="C7947">
        <v>483</v>
      </c>
      <c r="D7947" t="s">
        <v>1306</v>
      </c>
      <c r="F7947">
        <v>180</v>
      </c>
      <c r="G7947" t="s">
        <v>1297</v>
      </c>
      <c r="J7947" t="s">
        <v>3060</v>
      </c>
      <c r="K7947" t="s">
        <v>9</v>
      </c>
      <c r="P7947" t="str">
        <f t="shared" si="124"/>
        <v>INSERT INTO pokemon_cards (id,name,pokemon_id,level,primary_color,hp,secondary_color,evolve_from,weakness,weakness_modifier,ability_name,ability_text,ability_type) VALUES ('sm5-164','Dialga-GX','483',NULL,'Dragon','180',NULL,NULL,'Fairy','Ã—2',NULL,NULL,NULL);</v>
      </c>
    </row>
    <row r="7948" spans="1:16" x14ac:dyDescent="0.25">
      <c r="A7948" t="s">
        <v>10597</v>
      </c>
      <c r="B7948" t="s">
        <v>10560</v>
      </c>
      <c r="C7948">
        <v>484</v>
      </c>
      <c r="D7948" t="s">
        <v>1309</v>
      </c>
      <c r="F7948">
        <v>180</v>
      </c>
      <c r="G7948" t="s">
        <v>1297</v>
      </c>
      <c r="J7948" t="s">
        <v>3060</v>
      </c>
      <c r="K7948" t="s">
        <v>9</v>
      </c>
      <c r="P7948" t="str">
        <f t="shared" si="124"/>
        <v>INSERT INTO pokemon_cards (id,name,pokemon_id,level,primary_color,hp,secondary_color,evolve_from,weakness,weakness_modifier,ability_name,ability_text,ability_type) VALUES ('sm5-165','Palkia-GX','484',NULL,'Dragon','180',NULL,NULL,'Fairy','Ã—2',NULL,NULL,NULL);</v>
      </c>
    </row>
    <row r="7949" spans="1:16" x14ac:dyDescent="0.25">
      <c r="A7949" t="s">
        <v>10598</v>
      </c>
      <c r="B7949" t="s">
        <v>8951</v>
      </c>
      <c r="C7949">
        <v>792</v>
      </c>
      <c r="D7949" t="s">
        <v>3008</v>
      </c>
      <c r="F7949">
        <v>250</v>
      </c>
      <c r="G7949" t="s">
        <v>7</v>
      </c>
      <c r="I7949" t="s">
        <v>3004</v>
      </c>
      <c r="J7949" t="s">
        <v>896</v>
      </c>
      <c r="K7949" t="s">
        <v>9</v>
      </c>
      <c r="L7949" t="s">
        <v>20569</v>
      </c>
      <c r="M7949" t="s">
        <v>20570</v>
      </c>
      <c r="N7949" t="s">
        <v>19150</v>
      </c>
      <c r="P7949" t="str">
        <f t="shared" si="124"/>
        <v>INSERT INTO pokemon_cards (id,name,pokemon_id,level,primary_color,hp,secondary_color,evolve_from,weakness,weakness_modifier,ability_name,ability_text,ability_type) VALUES ('sm5-172','Lunala-GX','792',NULL,'Psychic','250',NULL,'Cosmoem','Darkness','Ã—2','Psychic Transfer','As often as you like during your turn (before your attack), you may move a Psychic Energy from 1 of your PokÃ©mon to another of your PokÃ©mon.','Ability');</v>
      </c>
    </row>
    <row r="7950" spans="1:16" x14ac:dyDescent="0.25">
      <c r="A7950" t="s">
        <v>10599</v>
      </c>
      <c r="B7950" t="s">
        <v>8983</v>
      </c>
      <c r="C7950">
        <v>791</v>
      </c>
      <c r="D7950" t="s">
        <v>3024</v>
      </c>
      <c r="F7950">
        <v>250</v>
      </c>
      <c r="G7950" t="s">
        <v>854</v>
      </c>
      <c r="I7950" t="s">
        <v>3004</v>
      </c>
      <c r="J7950" t="s">
        <v>24</v>
      </c>
      <c r="K7950" t="s">
        <v>9</v>
      </c>
      <c r="L7950" t="s">
        <v>20574</v>
      </c>
      <c r="M7950" t="s">
        <v>20575</v>
      </c>
      <c r="N7950" t="s">
        <v>19150</v>
      </c>
      <c r="P7950" t="str">
        <f t="shared" si="124"/>
        <v>INSERT INTO pokemon_cards (id,name,pokemon_id,level,primary_color,hp,secondary_color,evolve_from,weakness,weakness_modifier,ability_name,ability_text,ability_type) VALUES ('sm5-173','Solgaleo-GX','791',NULL,'Metal','250',NULL,'Cosmoem','Fire','Ã—2','Ultra Road','Once during your turn (before your attack), you may switch your Active PokÃ©mon with 1 of your Benched PokÃ©mon.','Ability');</v>
      </c>
    </row>
    <row r="7951" spans="1:16" x14ac:dyDescent="0.25">
      <c r="A7951" t="s">
        <v>10600</v>
      </c>
      <c r="B7951" t="s">
        <v>298</v>
      </c>
      <c r="C7951">
        <v>102</v>
      </c>
      <c r="D7951" t="s">
        <v>352</v>
      </c>
      <c r="F7951">
        <v>40</v>
      </c>
      <c r="G7951" t="s">
        <v>33</v>
      </c>
      <c r="J7951" t="s">
        <v>24</v>
      </c>
      <c r="K7951" t="s">
        <v>9</v>
      </c>
      <c r="P7951" t="str">
        <f t="shared" si="124"/>
        <v>INSERT INTO pokemon_cards (id,name,pokemon_id,level,primary_color,hp,secondary_color,evolve_from,weakness,weakness_modifier,ability_name,ability_text,ability_type) VALUES ('sm6-1','Exeggcute','102',NULL,'Grass','40',NULL,NULL,'Fire','Ã—2',NULL,NULL,NULL);</v>
      </c>
    </row>
    <row r="7952" spans="1:16" x14ac:dyDescent="0.25">
      <c r="A7952" t="s">
        <v>10601</v>
      </c>
      <c r="B7952" t="s">
        <v>7515</v>
      </c>
      <c r="C7952">
        <v>103</v>
      </c>
      <c r="D7952" t="s">
        <v>297</v>
      </c>
      <c r="F7952">
        <v>160</v>
      </c>
      <c r="G7952" t="s">
        <v>33</v>
      </c>
      <c r="I7952" t="s">
        <v>298</v>
      </c>
      <c r="J7952" t="s">
        <v>24</v>
      </c>
      <c r="K7952" t="s">
        <v>9</v>
      </c>
      <c r="P7952" t="str">
        <f t="shared" si="124"/>
        <v>INSERT INTO pokemon_cards (id,name,pokemon_id,level,primary_color,hp,secondary_color,evolve_from,weakness,weakness_modifier,ability_name,ability_text,ability_type) VALUES ('sm6-2','Alolan Exeggutor','103',NULL,'Grass','160',NULL,'Exeggcute','Fire','Ã—2',NULL,NULL,NULL);</v>
      </c>
    </row>
    <row r="7953" spans="1:16" x14ac:dyDescent="0.25">
      <c r="A7953" t="s">
        <v>10602</v>
      </c>
      <c r="B7953" t="s">
        <v>7515</v>
      </c>
      <c r="C7953">
        <v>103</v>
      </c>
      <c r="D7953" t="s">
        <v>297</v>
      </c>
      <c r="F7953">
        <v>160</v>
      </c>
      <c r="G7953" t="s">
        <v>33</v>
      </c>
      <c r="I7953" t="s">
        <v>298</v>
      </c>
      <c r="J7953" t="s">
        <v>24</v>
      </c>
      <c r="K7953" t="s">
        <v>9</v>
      </c>
      <c r="P7953" t="str">
        <f t="shared" si="124"/>
        <v>INSERT INTO pokemon_cards (id,name,pokemon_id,level,primary_color,hp,secondary_color,evolve_from,weakness,weakness_modifier,ability_name,ability_text,ability_type) VALUES ('sm6-2a','Alolan Exeggutor','103',NULL,'Grass','160',NULL,'Exeggcute','Fire','Ã—2',NULL,NULL,NULL);</v>
      </c>
    </row>
    <row r="7954" spans="1:16" x14ac:dyDescent="0.25">
      <c r="A7954" t="s">
        <v>10603</v>
      </c>
      <c r="B7954" t="s">
        <v>1206</v>
      </c>
      <c r="C7954">
        <v>459</v>
      </c>
      <c r="D7954" t="s">
        <v>1207</v>
      </c>
      <c r="F7954">
        <v>80</v>
      </c>
      <c r="G7954" t="s">
        <v>33</v>
      </c>
      <c r="J7954" t="s">
        <v>24</v>
      </c>
      <c r="K7954" t="s">
        <v>9</v>
      </c>
      <c r="P7954" t="str">
        <f t="shared" si="124"/>
        <v>INSERT INTO pokemon_cards (id,name,pokemon_id,level,primary_color,hp,secondary_color,evolve_from,weakness,weakness_modifier,ability_name,ability_text,ability_type) VALUES ('sm6-3','Snover','459',NULL,'Grass','80',NULL,NULL,'Fire','Ã—2',NULL,NULL,NULL);</v>
      </c>
    </row>
    <row r="7955" spans="1:16" x14ac:dyDescent="0.25">
      <c r="A7955" t="s">
        <v>10604</v>
      </c>
      <c r="B7955" t="s">
        <v>1209</v>
      </c>
      <c r="C7955">
        <v>460</v>
      </c>
      <c r="D7955" t="s">
        <v>1210</v>
      </c>
      <c r="F7955">
        <v>130</v>
      </c>
      <c r="G7955" t="s">
        <v>33</v>
      </c>
      <c r="I7955" t="s">
        <v>1206</v>
      </c>
      <c r="J7955" t="s">
        <v>24</v>
      </c>
      <c r="K7955" t="s">
        <v>9</v>
      </c>
      <c r="L7955" t="s">
        <v>20828</v>
      </c>
      <c r="M7955" t="s">
        <v>20852</v>
      </c>
      <c r="N7955" t="s">
        <v>19150</v>
      </c>
      <c r="P7955" t="str">
        <f t="shared" si="124"/>
        <v>INSERT INTO pokemon_cards (id,name,pokemon_id,level,primary_color,hp,secondary_color,evolve_from,weakness,weakness_modifier,ability_name,ability_text,ability_type) VALUES ('sm6-4','Abomasnow','460',NULL,'Grass','130',NULL,'Snover','Fire','Ã—2','Blessings of the Frost','When you play this PokÃ©mon from your hand to evolve 1 of your PokÃ©mon during your turn, you may attach a Grass Energy card from your discard pile to 1 of your PokÃ©mon.','Ability');</v>
      </c>
    </row>
    <row r="7956" spans="1:16" x14ac:dyDescent="0.25">
      <c r="A7956" t="s">
        <v>10605</v>
      </c>
      <c r="B7956" t="s">
        <v>10606</v>
      </c>
      <c r="C7956">
        <v>664</v>
      </c>
      <c r="D7956" t="s">
        <v>10607</v>
      </c>
      <c r="F7956">
        <v>30</v>
      </c>
      <c r="G7956" t="s">
        <v>33</v>
      </c>
      <c r="J7956" t="s">
        <v>24</v>
      </c>
      <c r="K7956" t="s">
        <v>9</v>
      </c>
      <c r="L7956" t="s">
        <v>20853</v>
      </c>
      <c r="M7956" t="s">
        <v>20854</v>
      </c>
      <c r="N7956" t="s">
        <v>19150</v>
      </c>
      <c r="P7956" t="str">
        <f t="shared" si="124"/>
        <v>INSERT INTO pokemon_cards (id,name,pokemon_id,level,primary_color,hp,secondary_color,evolve_from,weakness,weakness_modifier,ability_name,ability_text,ability_type) VALUES ('sm6-5','Scatterbug','664',NULL,'Grass','30',NULL,NULL,'Fire','Ã—2','Abnormal Outbreak','You can use this Ability only if you go second. Once during your first turn (before your attack), you may search your deck for a Spewpa and a Vivillon, reveal them, and put them into your hand. Then, shuffle your deck.','Ability');</v>
      </c>
    </row>
    <row r="7957" spans="1:16" x14ac:dyDescent="0.25">
      <c r="A7957" t="s">
        <v>10608</v>
      </c>
      <c r="B7957" t="s">
        <v>10606</v>
      </c>
      <c r="C7957">
        <v>664</v>
      </c>
      <c r="D7957" t="s">
        <v>10607</v>
      </c>
      <c r="F7957">
        <v>40</v>
      </c>
      <c r="G7957" t="s">
        <v>33</v>
      </c>
      <c r="J7957" t="s">
        <v>24</v>
      </c>
      <c r="K7957" t="s">
        <v>9</v>
      </c>
      <c r="P7957" t="str">
        <f t="shared" si="124"/>
        <v>INSERT INTO pokemon_cards (id,name,pokemon_id,level,primary_color,hp,secondary_color,evolve_from,weakness,weakness_modifier,ability_name,ability_text,ability_type) VALUES ('sm6-6','Scatterbug','664',NULL,'Grass','40',NULL,NULL,'Fire','Ã—2',NULL,NULL,NULL);</v>
      </c>
    </row>
    <row r="7958" spans="1:16" x14ac:dyDescent="0.25">
      <c r="A7958" t="s">
        <v>10609</v>
      </c>
      <c r="B7958" t="s">
        <v>10610</v>
      </c>
      <c r="C7958">
        <v>665</v>
      </c>
      <c r="D7958" t="s">
        <v>10611</v>
      </c>
      <c r="F7958">
        <v>70</v>
      </c>
      <c r="G7958" t="s">
        <v>33</v>
      </c>
      <c r="I7958" t="s">
        <v>10606</v>
      </c>
      <c r="J7958" t="s">
        <v>24</v>
      </c>
      <c r="K7958" t="s">
        <v>9</v>
      </c>
      <c r="P7958" t="str">
        <f t="shared" si="124"/>
        <v>INSERT INTO pokemon_cards (id,name,pokemon_id,level,primary_color,hp,secondary_color,evolve_from,weakness,weakness_modifier,ability_name,ability_text,ability_type) VALUES ('sm6-7','Spewpa','665',NULL,'Grass','70',NULL,'Scatterbug','Fire','Ã—2',NULL,NULL,NULL);</v>
      </c>
    </row>
    <row r="7959" spans="1:16" x14ac:dyDescent="0.25">
      <c r="A7959" t="s">
        <v>10612</v>
      </c>
      <c r="B7959" t="s">
        <v>10613</v>
      </c>
      <c r="C7959">
        <v>666</v>
      </c>
      <c r="D7959" t="s">
        <v>10614</v>
      </c>
      <c r="F7959">
        <v>130</v>
      </c>
      <c r="G7959" t="s">
        <v>33</v>
      </c>
      <c r="I7959" t="s">
        <v>10610</v>
      </c>
      <c r="J7959" t="s">
        <v>15</v>
      </c>
      <c r="K7959" t="s">
        <v>9</v>
      </c>
      <c r="P7959" t="str">
        <f t="shared" si="124"/>
        <v>INSERT INTO pokemon_cards (id,name,pokemon_id,level,primary_color,hp,secondary_color,evolve_from,weakness,weakness_modifier,ability_name,ability_text,ability_type) VALUES ('sm6-8','Vivillon','666',NULL,'Grass','130',NULL,'Spewpa','Lightning','Ã—2',NULL,NULL,NULL);</v>
      </c>
    </row>
    <row r="7960" spans="1:16" x14ac:dyDescent="0.25">
      <c r="A7960" t="s">
        <v>10615</v>
      </c>
      <c r="B7960" t="s">
        <v>10330</v>
      </c>
      <c r="C7960">
        <v>672</v>
      </c>
      <c r="D7960" t="s">
        <v>10331</v>
      </c>
      <c r="F7960">
        <v>70</v>
      </c>
      <c r="G7960" t="s">
        <v>33</v>
      </c>
      <c r="J7960" t="s">
        <v>24</v>
      </c>
      <c r="K7960" t="s">
        <v>9</v>
      </c>
      <c r="P7960" t="str">
        <f t="shared" si="124"/>
        <v>INSERT INTO pokemon_cards (id,name,pokemon_id,level,primary_color,hp,secondary_color,evolve_from,weakness,weakness_modifier,ability_name,ability_text,ability_type) VALUES ('sm6-9','Skiddo','672',NULL,'Grass','70',NULL,NULL,'Fire','Ã—2',NULL,NULL,NULL);</v>
      </c>
    </row>
    <row r="7961" spans="1:16" x14ac:dyDescent="0.25">
      <c r="A7961" t="s">
        <v>10616</v>
      </c>
      <c r="B7961" t="s">
        <v>10333</v>
      </c>
      <c r="C7961">
        <v>673</v>
      </c>
      <c r="D7961" t="s">
        <v>10334</v>
      </c>
      <c r="F7961">
        <v>120</v>
      </c>
      <c r="G7961" t="s">
        <v>33</v>
      </c>
      <c r="I7961" t="s">
        <v>10330</v>
      </c>
      <c r="J7961" t="s">
        <v>24</v>
      </c>
      <c r="K7961" t="s">
        <v>9</v>
      </c>
      <c r="P7961" t="str">
        <f t="shared" si="124"/>
        <v>INSERT INTO pokemon_cards (id,name,pokemon_id,level,primary_color,hp,secondary_color,evolve_from,weakness,weakness_modifier,ability_name,ability_text,ability_type) VALUES ('sm6-10','Gogoat','673',NULL,'Grass','120',NULL,'Skiddo','Fire','Ã—2',NULL,NULL,NULL);</v>
      </c>
    </row>
    <row r="7962" spans="1:16" x14ac:dyDescent="0.25">
      <c r="A7962" t="s">
        <v>10617</v>
      </c>
      <c r="B7962" t="s">
        <v>10618</v>
      </c>
      <c r="C7962">
        <v>795</v>
      </c>
      <c r="D7962" t="s">
        <v>10580</v>
      </c>
      <c r="F7962">
        <v>110</v>
      </c>
      <c r="G7962" t="s">
        <v>33</v>
      </c>
      <c r="J7962" t="s">
        <v>24</v>
      </c>
      <c r="K7962" t="s">
        <v>9</v>
      </c>
      <c r="P7962" t="str">
        <f t="shared" si="124"/>
        <v>INSERT INTO pokemon_cards (id,name,pokemon_id,level,primary_color,hp,secondary_color,evolve_from,weakness,weakness_modifier,ability_name,ability_text,ability_type) VALUES ('sm6-11','Pheromosa','795',NULL,'Grass','110',NULL,NULL,'Fire','Ã—2',NULL,NULL,NULL);</v>
      </c>
    </row>
    <row r="7963" spans="1:16" x14ac:dyDescent="0.25">
      <c r="A7963" t="s">
        <v>10619</v>
      </c>
      <c r="B7963" t="s">
        <v>9378</v>
      </c>
      <c r="C7963">
        <v>105</v>
      </c>
      <c r="D7963" t="s">
        <v>311</v>
      </c>
      <c r="F7963">
        <v>120</v>
      </c>
      <c r="G7963" t="s">
        <v>24</v>
      </c>
      <c r="I7963" t="s">
        <v>312</v>
      </c>
      <c r="J7963" t="s">
        <v>13</v>
      </c>
      <c r="K7963" t="s">
        <v>9</v>
      </c>
      <c r="P7963" t="str">
        <f t="shared" si="124"/>
        <v>INSERT INTO pokemon_cards (id,name,pokemon_id,level,primary_color,hp,secondary_color,evolve_from,weakness,weakness_modifier,ability_name,ability_text,ability_type) VALUES ('sm6-12','Alolan Marowak','105',NULL,'Fire','120',NULL,'Cubone','Water','Ã—2',NULL,NULL,NULL);</v>
      </c>
    </row>
    <row r="7964" spans="1:16" x14ac:dyDescent="0.25">
      <c r="A7964" t="s">
        <v>10620</v>
      </c>
      <c r="B7964" t="s">
        <v>3968</v>
      </c>
      <c r="C7964">
        <v>485</v>
      </c>
      <c r="D7964" t="s">
        <v>2744</v>
      </c>
      <c r="F7964">
        <v>130</v>
      </c>
      <c r="G7964" t="s">
        <v>24</v>
      </c>
      <c r="J7964" t="s">
        <v>13</v>
      </c>
      <c r="K7964" t="s">
        <v>9</v>
      </c>
      <c r="P7964" t="str">
        <f t="shared" si="124"/>
        <v>INSERT INTO pokemon_cards (id,name,pokemon_id,level,primary_color,hp,secondary_color,evolve_from,weakness,weakness_modifier,ability_name,ability_text,ability_type) VALUES ('sm6-13','Heatran','485',NULL,'Fire','130',NULL,NULL,'Water','Ã—2',NULL,NULL,NULL);</v>
      </c>
    </row>
    <row r="7965" spans="1:16" x14ac:dyDescent="0.25">
      <c r="A7965" t="s">
        <v>10621</v>
      </c>
      <c r="B7965" t="s">
        <v>7426</v>
      </c>
      <c r="C7965">
        <v>653</v>
      </c>
      <c r="D7965" t="s">
        <v>7427</v>
      </c>
      <c r="F7965">
        <v>60</v>
      </c>
      <c r="G7965" t="s">
        <v>24</v>
      </c>
      <c r="J7965" t="s">
        <v>13</v>
      </c>
      <c r="K7965" t="s">
        <v>9</v>
      </c>
      <c r="P7965" t="str">
        <f t="shared" si="124"/>
        <v>INSERT INTO pokemon_cards (id,name,pokemon_id,level,primary_color,hp,secondary_color,evolve_from,weakness,weakness_modifier,ability_name,ability_text,ability_type) VALUES ('sm6-14','Fennekin','653',NULL,'Fire','60',NULL,NULL,'Water','Ã—2',NULL,NULL,NULL);</v>
      </c>
    </row>
    <row r="7966" spans="1:16" x14ac:dyDescent="0.25">
      <c r="A7966" t="s">
        <v>10622</v>
      </c>
      <c r="B7966" t="s">
        <v>7426</v>
      </c>
      <c r="C7966">
        <v>653</v>
      </c>
      <c r="D7966" t="s">
        <v>7427</v>
      </c>
      <c r="F7966">
        <v>70</v>
      </c>
      <c r="G7966" t="s">
        <v>24</v>
      </c>
      <c r="J7966" t="s">
        <v>13</v>
      </c>
      <c r="K7966" t="s">
        <v>9</v>
      </c>
      <c r="P7966" t="str">
        <f t="shared" si="124"/>
        <v>INSERT INTO pokemon_cards (id,name,pokemon_id,level,primary_color,hp,secondary_color,evolve_from,weakness,weakness_modifier,ability_name,ability_text,ability_type) VALUES ('sm6-15','Fennekin','653',NULL,'Fire','70',NULL,NULL,'Water','Ã—2',NULL,NULL,NULL);</v>
      </c>
    </row>
    <row r="7967" spans="1:16" x14ac:dyDescent="0.25">
      <c r="A7967" t="s">
        <v>10623</v>
      </c>
      <c r="B7967" t="s">
        <v>10624</v>
      </c>
      <c r="C7967">
        <v>654</v>
      </c>
      <c r="D7967" t="s">
        <v>10625</v>
      </c>
      <c r="F7967">
        <v>90</v>
      </c>
      <c r="G7967" t="s">
        <v>24</v>
      </c>
      <c r="I7967" t="s">
        <v>7426</v>
      </c>
      <c r="J7967" t="s">
        <v>13</v>
      </c>
      <c r="K7967" t="s">
        <v>9</v>
      </c>
      <c r="P7967" t="str">
        <f t="shared" si="124"/>
        <v>INSERT INTO pokemon_cards (id,name,pokemon_id,level,primary_color,hp,secondary_color,evolve_from,weakness,weakness_modifier,ability_name,ability_text,ability_type) VALUES ('sm6-16','Braixen','654',NULL,'Fire','90',NULL,'Fennekin','Water','Ã—2',NULL,NULL,NULL);</v>
      </c>
    </row>
    <row r="7968" spans="1:16" x14ac:dyDescent="0.25">
      <c r="A7968" t="s">
        <v>10626</v>
      </c>
      <c r="B7968" t="s">
        <v>10627</v>
      </c>
      <c r="C7968">
        <v>655</v>
      </c>
      <c r="D7968" t="s">
        <v>10628</v>
      </c>
      <c r="F7968">
        <v>150</v>
      </c>
      <c r="G7968" t="s">
        <v>24</v>
      </c>
      <c r="I7968" t="s">
        <v>10624</v>
      </c>
      <c r="J7968" t="s">
        <v>13</v>
      </c>
      <c r="K7968" t="s">
        <v>9</v>
      </c>
      <c r="L7968" t="s">
        <v>20855</v>
      </c>
      <c r="M7968" t="s">
        <v>22789</v>
      </c>
      <c r="N7968" t="s">
        <v>19150</v>
      </c>
      <c r="P7968" t="str">
        <f t="shared" si="124"/>
        <v>INSERT INTO pokemon_cards (id,name,pokemon_id,level,primary_color,hp,secondary_color,evolve_from,weakness,weakness_modifier,ability_name,ability_text,ability_type) VALUES ('sm6-17','Delphox','655',NULL,'Fire','150',NULL,'Braixen','Water','Ã—2','Mystical Torch','Once during your turn (before your attack), you may leave your opponent''s Active PokÃ©mon Burned.','Ability');</v>
      </c>
    </row>
    <row r="7969" spans="1:16" x14ac:dyDescent="0.25">
      <c r="A7969" t="s">
        <v>10629</v>
      </c>
      <c r="B7969" t="s">
        <v>9663</v>
      </c>
      <c r="C7969">
        <v>667</v>
      </c>
      <c r="D7969" t="s">
        <v>9664</v>
      </c>
      <c r="F7969">
        <v>70</v>
      </c>
      <c r="G7969" t="s">
        <v>24</v>
      </c>
      <c r="J7969" t="s">
        <v>13</v>
      </c>
      <c r="K7969" t="s">
        <v>9</v>
      </c>
      <c r="P7969" t="str">
        <f t="shared" si="124"/>
        <v>INSERT INTO pokemon_cards (id,name,pokemon_id,level,primary_color,hp,secondary_color,evolve_from,weakness,weakness_modifier,ability_name,ability_text,ability_type) VALUES ('sm6-18','Litleo','667',NULL,'Fire','70',NULL,NULL,'Water','Ã—2',NULL,NULL,NULL);</v>
      </c>
    </row>
    <row r="7970" spans="1:16" x14ac:dyDescent="0.25">
      <c r="A7970" t="s">
        <v>10630</v>
      </c>
      <c r="B7970" t="s">
        <v>9666</v>
      </c>
      <c r="C7970">
        <v>668</v>
      </c>
      <c r="D7970" t="s">
        <v>9667</v>
      </c>
      <c r="F7970">
        <v>120</v>
      </c>
      <c r="G7970" t="s">
        <v>24</v>
      </c>
      <c r="I7970" t="s">
        <v>9663</v>
      </c>
      <c r="J7970" t="s">
        <v>13</v>
      </c>
      <c r="K7970" t="s">
        <v>9</v>
      </c>
      <c r="L7970" t="s">
        <v>20675</v>
      </c>
      <c r="M7970" t="s">
        <v>20676</v>
      </c>
      <c r="N7970" t="s">
        <v>19150</v>
      </c>
      <c r="P7970" t="str">
        <f t="shared" si="124"/>
        <v>INSERT INTO pokemon_cards (id,name,pokemon_id,level,primary_color,hp,secondary_color,evolve_from,weakness,weakness_modifier,ability_name,ability_text,ability_type) VALUES ('sm6-19','Pyroar','668',NULL,'Fire','120',NULL,'Litleo','Water','Ã—2','Unnerve','Whenever your opponent plays an Item or Supporter card from their hand, prevent all effects of that card done to this PokÃ©mon.','Ability');</v>
      </c>
    </row>
    <row r="7971" spans="1:16" x14ac:dyDescent="0.25">
      <c r="A7971" t="s">
        <v>10631</v>
      </c>
      <c r="B7971" t="s">
        <v>10560</v>
      </c>
      <c r="C7971">
        <v>484</v>
      </c>
      <c r="D7971" t="s">
        <v>1309</v>
      </c>
      <c r="F7971">
        <v>180</v>
      </c>
      <c r="G7971" t="s">
        <v>13</v>
      </c>
      <c r="J7971" t="s">
        <v>33</v>
      </c>
      <c r="K7971" t="s">
        <v>9</v>
      </c>
      <c r="P7971" t="str">
        <f t="shared" si="124"/>
        <v>INSERT INTO pokemon_cards (id,name,pokemon_id,level,primary_color,hp,secondary_color,evolve_from,weakness,weakness_modifier,ability_name,ability_text,ability_type) VALUES ('sm6-20','Palkia-GX','484',NULL,'Water','180',NULL,NULL,'Grass','Ã—2',NULL,NULL,NULL);</v>
      </c>
    </row>
    <row r="7972" spans="1:16" x14ac:dyDescent="0.25">
      <c r="A7972" t="s">
        <v>10632</v>
      </c>
      <c r="B7972" t="s">
        <v>7429</v>
      </c>
      <c r="C7972">
        <v>656</v>
      </c>
      <c r="D7972" t="s">
        <v>7430</v>
      </c>
      <c r="F7972">
        <v>50</v>
      </c>
      <c r="G7972" t="s">
        <v>13</v>
      </c>
      <c r="J7972" t="s">
        <v>33</v>
      </c>
      <c r="K7972" t="s">
        <v>9</v>
      </c>
      <c r="L7972" t="s">
        <v>20856</v>
      </c>
      <c r="M7972" t="s">
        <v>20672</v>
      </c>
      <c r="N7972" t="s">
        <v>19150</v>
      </c>
      <c r="P7972" t="str">
        <f t="shared" si="124"/>
        <v>INSERT INTO pokemon_cards (id,name,pokemon_id,level,primary_color,hp,secondary_color,evolve_from,weakness,weakness_modifier,ability_name,ability_text,ability_type) VALUES ('sm6-21','Froakie','656',NULL,'Water','50',NULL,NULL,'Grass','Ã—2','Frubbles','If this PokÃ©mon has any Water Energy attached to it, it has no Retreat Cost.','Ability');</v>
      </c>
    </row>
    <row r="7973" spans="1:16" x14ac:dyDescent="0.25">
      <c r="A7973" t="s">
        <v>10633</v>
      </c>
      <c r="B7973" t="s">
        <v>7429</v>
      </c>
      <c r="C7973">
        <v>656</v>
      </c>
      <c r="D7973" t="s">
        <v>7430</v>
      </c>
      <c r="F7973">
        <v>70</v>
      </c>
      <c r="G7973" t="s">
        <v>13</v>
      </c>
      <c r="J7973" t="s">
        <v>33</v>
      </c>
      <c r="K7973" t="s">
        <v>9</v>
      </c>
      <c r="P7973" t="str">
        <f t="shared" si="124"/>
        <v>INSERT INTO pokemon_cards (id,name,pokemon_id,level,primary_color,hp,secondary_color,evolve_from,weakness,weakness_modifier,ability_name,ability_text,ability_type) VALUES ('sm6-22','Froakie','656',NULL,'Water','70',NULL,NULL,'Grass','Ã—2',NULL,NULL,NULL);</v>
      </c>
    </row>
    <row r="7974" spans="1:16" x14ac:dyDescent="0.25">
      <c r="A7974" t="s">
        <v>10634</v>
      </c>
      <c r="B7974" t="s">
        <v>3248</v>
      </c>
      <c r="C7974">
        <v>657</v>
      </c>
      <c r="D7974" t="s">
        <v>9105</v>
      </c>
      <c r="F7974">
        <v>80</v>
      </c>
      <c r="G7974" t="s">
        <v>13</v>
      </c>
      <c r="I7974" t="s">
        <v>7429</v>
      </c>
      <c r="J7974" t="s">
        <v>33</v>
      </c>
      <c r="K7974" t="s">
        <v>9</v>
      </c>
      <c r="L7974" t="s">
        <v>20857</v>
      </c>
      <c r="M7974" t="s">
        <v>22790</v>
      </c>
      <c r="N7974" t="s">
        <v>19150</v>
      </c>
      <c r="P7974" t="str">
        <f t="shared" si="124"/>
        <v>INSERT INTO pokemon_cards (id,name,pokemon_id,level,primary_color,hp,secondary_color,evolve_from,weakness,weakness_modifier,ability_name,ability_text,ability_type) VALUES ('sm6-23','Frogadier','657',NULL,'Water','80',NULL,'Froakie','Grass','Ã—2','Gale Shuriken','When you play this PokÃ©mon from your hand to evolve 1 of your PokÃ©mon during your turn, you may put 2 damage counters on 1 of your opponent''s PokÃ©mon.','Ability');</v>
      </c>
    </row>
    <row r="7975" spans="1:16" x14ac:dyDescent="0.25">
      <c r="A7975" t="s">
        <v>10635</v>
      </c>
      <c r="B7975" t="s">
        <v>10636</v>
      </c>
      <c r="C7975">
        <v>658</v>
      </c>
      <c r="D7975" t="s">
        <v>3247</v>
      </c>
      <c r="F7975">
        <v>230</v>
      </c>
      <c r="G7975" t="s">
        <v>13</v>
      </c>
      <c r="I7975" t="s">
        <v>3248</v>
      </c>
      <c r="J7975" t="s">
        <v>33</v>
      </c>
      <c r="K7975" t="s">
        <v>9</v>
      </c>
      <c r="L7975" t="s">
        <v>20858</v>
      </c>
      <c r="M7975" t="s">
        <v>22791</v>
      </c>
      <c r="N7975" t="s">
        <v>19150</v>
      </c>
      <c r="P7975" t="str">
        <f t="shared" si="124"/>
        <v>INSERT INTO pokemon_cards (id,name,pokemon_id,level,primary_color,hp,secondary_color,evolve_from,weakness,weakness_modifier,ability_name,ability_text,ability_type) VALUES ('sm6-24','Greninja-GX','658',NULL,'Water','230',NULL,'Frogadier','Grass','Ã—2','Shuriken Flurry','When you play this PokÃ©mon from your hand to evolve 1 of your PokÃ©mon during your turn, you may put 3 damage counters on 1 of your opponent''s PokÃ©mon.','Ability');</v>
      </c>
    </row>
    <row r="7976" spans="1:16" x14ac:dyDescent="0.25">
      <c r="A7976" t="s">
        <v>10637</v>
      </c>
      <c r="B7976" t="s">
        <v>10638</v>
      </c>
      <c r="C7976">
        <v>692</v>
      </c>
      <c r="D7976" t="s">
        <v>10639</v>
      </c>
      <c r="F7976">
        <v>60</v>
      </c>
      <c r="G7976" t="s">
        <v>13</v>
      </c>
      <c r="J7976" t="s">
        <v>33</v>
      </c>
      <c r="K7976" t="s">
        <v>9</v>
      </c>
      <c r="P7976" t="str">
        <f t="shared" si="124"/>
        <v>INSERT INTO pokemon_cards (id,name,pokemon_id,level,primary_color,hp,secondary_color,evolve_from,weakness,weakness_modifier,ability_name,ability_text,ability_type) VALUES ('sm6-25','Clauncher','692',NULL,'Water','60',NULL,NULL,'Grass','Ã—2',NULL,NULL,NULL);</v>
      </c>
    </row>
    <row r="7977" spans="1:16" x14ac:dyDescent="0.25">
      <c r="A7977" t="s">
        <v>10640</v>
      </c>
      <c r="B7977" t="s">
        <v>10641</v>
      </c>
      <c r="C7977">
        <v>693</v>
      </c>
      <c r="D7977" t="s">
        <v>10642</v>
      </c>
      <c r="F7977">
        <v>100</v>
      </c>
      <c r="G7977" t="s">
        <v>13</v>
      </c>
      <c r="I7977" t="s">
        <v>10638</v>
      </c>
      <c r="J7977" t="s">
        <v>33</v>
      </c>
      <c r="K7977" t="s">
        <v>9</v>
      </c>
      <c r="P7977" t="str">
        <f t="shared" si="124"/>
        <v>INSERT INTO pokemon_cards (id,name,pokemon_id,level,primary_color,hp,secondary_color,evolve_from,weakness,weakness_modifier,ability_name,ability_text,ability_type) VALUES ('sm6-26','Clawitzer','693',NULL,'Water','100',NULL,'Clauncher','Grass','Ã—2',NULL,NULL,NULL);</v>
      </c>
    </row>
    <row r="7978" spans="1:16" x14ac:dyDescent="0.25">
      <c r="A7978" t="s">
        <v>10643</v>
      </c>
      <c r="B7978" t="s">
        <v>10644</v>
      </c>
      <c r="C7978">
        <v>698</v>
      </c>
      <c r="D7978" t="s">
        <v>10645</v>
      </c>
      <c r="F7978">
        <v>90</v>
      </c>
      <c r="G7978" t="s">
        <v>13</v>
      </c>
      <c r="I7978" t="s">
        <v>9333</v>
      </c>
      <c r="J7978" t="s">
        <v>854</v>
      </c>
      <c r="K7978" t="s">
        <v>9</v>
      </c>
      <c r="P7978" t="str">
        <f t="shared" si="124"/>
        <v>INSERT INTO pokemon_cards (id,name,pokemon_id,level,primary_color,hp,secondary_color,evolve_from,weakness,weakness_modifier,ability_name,ability_text,ability_type) VALUES ('sm6-27','Amaura','698',NULL,'Water','90',NULL,'Unidentified Fossil','Metal','Ã—2',NULL,NULL,NULL);</v>
      </c>
    </row>
    <row r="7979" spans="1:16" x14ac:dyDescent="0.25">
      <c r="A7979" t="s">
        <v>10646</v>
      </c>
      <c r="B7979" t="s">
        <v>10647</v>
      </c>
      <c r="C7979">
        <v>699</v>
      </c>
      <c r="D7979" t="s">
        <v>10648</v>
      </c>
      <c r="F7979">
        <v>160</v>
      </c>
      <c r="G7979" t="s">
        <v>13</v>
      </c>
      <c r="I7979" t="s">
        <v>10644</v>
      </c>
      <c r="J7979" t="s">
        <v>854</v>
      </c>
      <c r="K7979" t="s">
        <v>9</v>
      </c>
      <c r="P7979" t="str">
        <f t="shared" si="124"/>
        <v>INSERT INTO pokemon_cards (id,name,pokemon_id,level,primary_color,hp,secondary_color,evolve_from,weakness,weakness_modifier,ability_name,ability_text,ability_type) VALUES ('sm6-28','Aurorus','699',NULL,'Water','160',NULL,'Amaura','Metal','Ã—2',NULL,NULL,NULL);</v>
      </c>
    </row>
    <row r="7980" spans="1:16" x14ac:dyDescent="0.25">
      <c r="A7980" t="s">
        <v>10649</v>
      </c>
      <c r="B7980" t="s">
        <v>10650</v>
      </c>
      <c r="C7980">
        <v>712</v>
      </c>
      <c r="D7980" t="s">
        <v>10651</v>
      </c>
      <c r="F7980">
        <v>60</v>
      </c>
      <c r="G7980" t="s">
        <v>13</v>
      </c>
      <c r="J7980" t="s">
        <v>854</v>
      </c>
      <c r="K7980" t="s">
        <v>9</v>
      </c>
      <c r="P7980" t="str">
        <f t="shared" si="124"/>
        <v>INSERT INTO pokemon_cards (id,name,pokemon_id,level,primary_color,hp,secondary_color,evolve_from,weakness,weakness_modifier,ability_name,ability_text,ability_type) VALUES ('sm6-29','Bergmite','712',NULL,'Water','60',NULL,NULL,'Metal','Ã—2',NULL,NULL,NULL);</v>
      </c>
    </row>
    <row r="7981" spans="1:16" x14ac:dyDescent="0.25">
      <c r="A7981" t="s">
        <v>10652</v>
      </c>
      <c r="B7981" t="s">
        <v>10653</v>
      </c>
      <c r="C7981">
        <v>713</v>
      </c>
      <c r="D7981" t="s">
        <v>10654</v>
      </c>
      <c r="F7981">
        <v>140</v>
      </c>
      <c r="G7981" t="s">
        <v>13</v>
      </c>
      <c r="I7981" t="s">
        <v>10650</v>
      </c>
      <c r="J7981" t="s">
        <v>854</v>
      </c>
      <c r="K7981" t="s">
        <v>9</v>
      </c>
      <c r="P7981" t="str">
        <f t="shared" si="124"/>
        <v>INSERT INTO pokemon_cards (id,name,pokemon_id,level,primary_color,hp,secondary_color,evolve_from,weakness,weakness_modifier,ability_name,ability_text,ability_type) VALUES ('sm6-30','Avalugg','713',NULL,'Water','140',NULL,'Bergmite','Metal','Ã—2',NULL,NULL,NULL);</v>
      </c>
    </row>
    <row r="7982" spans="1:16" x14ac:dyDescent="0.25">
      <c r="A7982" t="s">
        <v>10655</v>
      </c>
      <c r="B7982" t="s">
        <v>10656</v>
      </c>
      <c r="C7982">
        <v>721</v>
      </c>
      <c r="D7982" t="s">
        <v>9070</v>
      </c>
      <c r="F7982">
        <v>160</v>
      </c>
      <c r="G7982" t="s">
        <v>13</v>
      </c>
      <c r="J7982" t="s">
        <v>15</v>
      </c>
      <c r="K7982" t="s">
        <v>9</v>
      </c>
      <c r="L7982" t="s">
        <v>20859</v>
      </c>
      <c r="M7982" t="s">
        <v>20860</v>
      </c>
      <c r="N7982" t="s">
        <v>19150</v>
      </c>
      <c r="P7982" t="str">
        <f t="shared" si="124"/>
        <v>INSERT INTO pokemon_cards (id,name,pokemon_id,level,primary_color,hp,secondary_color,evolve_from,weakness,weakness_modifier,ability_name,ability_text,ability_type) VALUES ('sm6-31','Volcanion â—‡','721',NULL,'Water','160',NULL,NULL,'Lightning','Ã—2','Jet Geyser','Once during your turn (before your attack), you may discard a Water Energy card from your hand. If you do, your opponent switches their Active PokÃ©mon with 1 of their Benched PokÃ©mon.','Ability');</v>
      </c>
    </row>
    <row r="7983" spans="1:16" x14ac:dyDescent="0.25">
      <c r="A7983" t="s">
        <v>10657</v>
      </c>
      <c r="B7983" t="s">
        <v>8909</v>
      </c>
      <c r="C7983">
        <v>751</v>
      </c>
      <c r="D7983" t="s">
        <v>8910</v>
      </c>
      <c r="F7983">
        <v>60</v>
      </c>
      <c r="G7983" t="s">
        <v>13</v>
      </c>
      <c r="J7983" t="s">
        <v>33</v>
      </c>
      <c r="K7983" t="s">
        <v>9</v>
      </c>
      <c r="P7983" t="str">
        <f t="shared" si="124"/>
        <v>INSERT INTO pokemon_cards (id,name,pokemon_id,level,primary_color,hp,secondary_color,evolve_from,weakness,weakness_modifier,ability_name,ability_text,ability_type) VALUES ('sm6-32','Dewpider','751',NULL,'Water','60',NULL,NULL,'Grass','Ã—2',NULL,NULL,NULL);</v>
      </c>
    </row>
    <row r="7984" spans="1:16" x14ac:dyDescent="0.25">
      <c r="A7984" t="s">
        <v>10658</v>
      </c>
      <c r="B7984" t="s">
        <v>8912</v>
      </c>
      <c r="C7984">
        <v>752</v>
      </c>
      <c r="D7984" t="s">
        <v>8913</v>
      </c>
      <c r="F7984">
        <v>100</v>
      </c>
      <c r="G7984" t="s">
        <v>13</v>
      </c>
      <c r="I7984" t="s">
        <v>8909</v>
      </c>
      <c r="J7984" t="s">
        <v>33</v>
      </c>
      <c r="K7984" t="s">
        <v>9</v>
      </c>
      <c r="P7984" t="str">
        <f t="shared" si="124"/>
        <v>INSERT INTO pokemon_cards (id,name,pokemon_id,level,primary_color,hp,secondary_color,evolve_from,weakness,weakness_modifier,ability_name,ability_text,ability_type) VALUES ('sm6-33','Araquanid','752',NULL,'Water','100',NULL,'Dewpider','Grass','Ã—2',NULL,NULL,NULL);</v>
      </c>
    </row>
    <row r="7985" spans="1:16" x14ac:dyDescent="0.25">
      <c r="A7985" t="s">
        <v>10659</v>
      </c>
      <c r="B7985" t="s">
        <v>44</v>
      </c>
      <c r="C7985">
        <v>81</v>
      </c>
      <c r="D7985" t="s">
        <v>179</v>
      </c>
      <c r="F7985">
        <v>60</v>
      </c>
      <c r="G7985" t="s">
        <v>15</v>
      </c>
      <c r="J7985" t="s">
        <v>20</v>
      </c>
      <c r="K7985" t="s">
        <v>9</v>
      </c>
      <c r="P7985" t="str">
        <f t="shared" si="124"/>
        <v>INSERT INTO pokemon_cards (id,name,pokemon_id,level,primary_color,hp,secondary_color,evolve_from,weakness,weakness_modifier,ability_name,ability_text,ability_type) VALUES ('sm6-34','Magnemite','81',NULL,'Lightning','60',NULL,NULL,'Fighting','Ã—2',NULL,NULL,NULL);</v>
      </c>
    </row>
    <row r="7986" spans="1:16" x14ac:dyDescent="0.25">
      <c r="A7986" t="s">
        <v>10660</v>
      </c>
      <c r="B7986" t="s">
        <v>42</v>
      </c>
      <c r="C7986">
        <v>82</v>
      </c>
      <c r="D7986" t="s">
        <v>43</v>
      </c>
      <c r="F7986">
        <v>90</v>
      </c>
      <c r="G7986" t="s">
        <v>15</v>
      </c>
      <c r="I7986" t="s">
        <v>44</v>
      </c>
      <c r="J7986" t="s">
        <v>20</v>
      </c>
      <c r="K7986" t="s">
        <v>9</v>
      </c>
      <c r="P7986" t="str">
        <f t="shared" si="124"/>
        <v>INSERT INTO pokemon_cards (id,name,pokemon_id,level,primary_color,hp,secondary_color,evolve_from,weakness,weakness_modifier,ability_name,ability_text,ability_type) VALUES ('sm6-35','Magneton','82',NULL,'Lightning','90',NULL,'Magnemite','Fighting','Ã—2',NULL,NULL,NULL);</v>
      </c>
    </row>
    <row r="7987" spans="1:16" x14ac:dyDescent="0.25">
      <c r="A7987" t="s">
        <v>10661</v>
      </c>
      <c r="B7987" t="s">
        <v>2617</v>
      </c>
      <c r="C7987">
        <v>462</v>
      </c>
      <c r="D7987" t="s">
        <v>2618</v>
      </c>
      <c r="F7987">
        <v>150</v>
      </c>
      <c r="G7987" t="s">
        <v>15</v>
      </c>
      <c r="I7987" t="s">
        <v>42</v>
      </c>
      <c r="J7987" t="s">
        <v>20</v>
      </c>
      <c r="K7987" t="s">
        <v>9</v>
      </c>
      <c r="L7987" t="s">
        <v>20843</v>
      </c>
      <c r="M7987" t="s">
        <v>20861</v>
      </c>
      <c r="N7987" t="s">
        <v>19150</v>
      </c>
      <c r="P7987" t="str">
        <f t="shared" si="124"/>
        <v>INSERT INTO pokemon_cards (id,name,pokemon_id,level,primary_color,hp,secondary_color,evolve_from,weakness,weakness_modifier,ability_name,ability_text,ability_type) VALUES ('sm6-36','Magnezone','462',NULL,'Lightning','150',NULL,'Magneton','Fighting','Ã—2','Magnetic Circuit','As often as you like during your turn (before your attack), you may attach a Lightning Energy card from your hand to 1 of your PokÃ©mon.','Ability');</v>
      </c>
    </row>
    <row r="7988" spans="1:16" x14ac:dyDescent="0.25">
      <c r="A7988" t="s">
        <v>10662</v>
      </c>
      <c r="B7988" t="s">
        <v>9859</v>
      </c>
      <c r="C7988">
        <v>694</v>
      </c>
      <c r="D7988" t="s">
        <v>9860</v>
      </c>
      <c r="F7988">
        <v>60</v>
      </c>
      <c r="G7988" t="s">
        <v>15</v>
      </c>
      <c r="J7988" t="s">
        <v>20</v>
      </c>
      <c r="K7988" t="s">
        <v>9</v>
      </c>
      <c r="P7988" t="str">
        <f t="shared" si="124"/>
        <v>INSERT INTO pokemon_cards (id,name,pokemon_id,level,primary_color,hp,secondary_color,evolve_from,weakness,weakness_modifier,ability_name,ability_text,ability_type) VALUES ('sm6-37','Helioptile','694',NULL,'Lightning','60',NULL,NULL,'Fighting','Ã—2',NULL,NULL,NULL);</v>
      </c>
    </row>
    <row r="7989" spans="1:16" x14ac:dyDescent="0.25">
      <c r="A7989" t="s">
        <v>10663</v>
      </c>
      <c r="B7989" t="s">
        <v>9862</v>
      </c>
      <c r="C7989">
        <v>695</v>
      </c>
      <c r="D7989" t="s">
        <v>9863</v>
      </c>
      <c r="F7989">
        <v>100</v>
      </c>
      <c r="G7989" t="s">
        <v>15</v>
      </c>
      <c r="I7989" t="s">
        <v>9859</v>
      </c>
      <c r="J7989" t="s">
        <v>20</v>
      </c>
      <c r="K7989" t="s">
        <v>9</v>
      </c>
      <c r="P7989" t="str">
        <f t="shared" si="124"/>
        <v>INSERT INTO pokemon_cards (id,name,pokemon_id,level,primary_color,hp,secondary_color,evolve_from,weakness,weakness_modifier,ability_name,ability_text,ability_type) VALUES ('sm6-38','Heliolisk','695',NULL,'Lightning','100',NULL,'Helioptile','Fighting','Ã—2',NULL,NULL,NULL);</v>
      </c>
    </row>
    <row r="7990" spans="1:16" x14ac:dyDescent="0.25">
      <c r="A7990" t="s">
        <v>10664</v>
      </c>
      <c r="B7990" t="s">
        <v>9367</v>
      </c>
      <c r="C7990">
        <v>796</v>
      </c>
      <c r="D7990" t="s">
        <v>9368</v>
      </c>
      <c r="F7990">
        <v>120</v>
      </c>
      <c r="G7990" t="s">
        <v>15</v>
      </c>
      <c r="J7990" t="s">
        <v>20</v>
      </c>
      <c r="K7990" t="s">
        <v>9</v>
      </c>
      <c r="P7990" t="str">
        <f t="shared" si="124"/>
        <v>INSERT INTO pokemon_cards (id,name,pokemon_id,level,primary_color,hp,secondary_color,evolve_from,weakness,weakness_modifier,ability_name,ability_text,ability_type) VALUES ('sm6-39','Xurkitree','796',NULL,'Lightning','120',NULL,NULL,'Fighting','Ã—2',NULL,NULL,NULL);</v>
      </c>
    </row>
    <row r="7991" spans="1:16" x14ac:dyDescent="0.25">
      <c r="A7991" t="s">
        <v>10665</v>
      </c>
      <c r="B7991" t="s">
        <v>2623</v>
      </c>
      <c r="C7991">
        <v>479</v>
      </c>
      <c r="D7991" t="s">
        <v>2624</v>
      </c>
      <c r="F7991">
        <v>70</v>
      </c>
      <c r="G7991" t="s">
        <v>7</v>
      </c>
      <c r="J7991" t="s">
        <v>896</v>
      </c>
      <c r="K7991" t="s">
        <v>9</v>
      </c>
      <c r="L7991" t="s">
        <v>20825</v>
      </c>
      <c r="M7991" t="s">
        <v>22783</v>
      </c>
      <c r="N7991" t="s">
        <v>19150</v>
      </c>
      <c r="P7991" t="str">
        <f t="shared" si="124"/>
        <v>INSERT INTO pokemon_cards (id,name,pokemon_id,level,primary_color,hp,secondary_color,evolve_from,weakness,weakness_modifier,ability_name,ability_text,ability_type) VALUES ('sm6-40','Rotom','479',NULL,'Psychic','70',NULL,NULL,'Darkness','Ã—2','Roto Motor','If you have 9 or more PokÃ©mon Tool cards in your discard pile, ignore all Energy in the attack cost of each of this PokÃ©mon''s attacks.','Ability');</v>
      </c>
    </row>
    <row r="7992" spans="1:16" x14ac:dyDescent="0.25">
      <c r="A7992" t="s">
        <v>10666</v>
      </c>
      <c r="B7992" t="s">
        <v>1238</v>
      </c>
      <c r="C7992">
        <v>480</v>
      </c>
      <c r="D7992" t="s">
        <v>1239</v>
      </c>
      <c r="F7992">
        <v>60</v>
      </c>
      <c r="G7992" t="s">
        <v>7</v>
      </c>
      <c r="J7992" t="s">
        <v>7</v>
      </c>
      <c r="K7992" t="s">
        <v>9</v>
      </c>
      <c r="P7992" t="str">
        <f t="shared" si="124"/>
        <v>INSERT INTO pokemon_cards (id,name,pokemon_id,level,primary_color,hp,secondary_color,evolve_from,weakness,weakness_modifier,ability_name,ability_text,ability_type) VALUES ('sm6-41','Uxie','480',NULL,'Psychic','60',NULL,NULL,'Psychic','Ã—2',NULL,NULL,NULL);</v>
      </c>
    </row>
    <row r="7993" spans="1:16" x14ac:dyDescent="0.25">
      <c r="A7993" t="s">
        <v>10667</v>
      </c>
      <c r="B7993" t="s">
        <v>1241</v>
      </c>
      <c r="C7993">
        <v>481</v>
      </c>
      <c r="D7993" t="s">
        <v>1242</v>
      </c>
      <c r="F7993">
        <v>70</v>
      </c>
      <c r="G7993" t="s">
        <v>7</v>
      </c>
      <c r="J7993" t="s">
        <v>7</v>
      </c>
      <c r="K7993" t="s">
        <v>9</v>
      </c>
      <c r="L7993" t="s">
        <v>20862</v>
      </c>
      <c r="M7993" t="s">
        <v>22792</v>
      </c>
      <c r="N7993" t="s">
        <v>19150</v>
      </c>
      <c r="P7993" t="str">
        <f t="shared" si="124"/>
        <v>INSERT INTO pokemon_cards (id,name,pokemon_id,level,primary_color,hp,secondary_color,evolve_from,weakness,weakness_modifier,ability_name,ability_text,ability_type) VALUES ('sm6-42','Mesprit','481',NULL,'Psychic','70',NULL,NULL,'Psychic','Ã—2','Silent Waves','If you have Azelf in play, your opponent''s PokÃ©mon in play have no Resistance.','Ability');</v>
      </c>
    </row>
    <row r="7994" spans="1:16" x14ac:dyDescent="0.25">
      <c r="A7994" t="s">
        <v>10668</v>
      </c>
      <c r="B7994" t="s">
        <v>1244</v>
      </c>
      <c r="C7994">
        <v>482</v>
      </c>
      <c r="D7994" t="s">
        <v>1245</v>
      </c>
      <c r="F7994">
        <v>60</v>
      </c>
      <c r="G7994" t="s">
        <v>7</v>
      </c>
      <c r="J7994" t="s">
        <v>7</v>
      </c>
      <c r="K7994" t="s">
        <v>9</v>
      </c>
      <c r="P7994" t="str">
        <f t="shared" si="124"/>
        <v>INSERT INTO pokemon_cards (id,name,pokemon_id,level,primary_color,hp,secondary_color,evolve_from,weakness,weakness_modifier,ability_name,ability_text,ability_type) VALUES ('sm6-43','Azelf','482',NULL,'Psychic','60',NULL,NULL,'Psychic','Ã—2',NULL,NULL,NULL);</v>
      </c>
    </row>
    <row r="7995" spans="1:16" x14ac:dyDescent="0.25">
      <c r="A7995" t="s">
        <v>10669</v>
      </c>
      <c r="B7995" t="s">
        <v>6647</v>
      </c>
      <c r="C7995">
        <v>677</v>
      </c>
      <c r="D7995" t="s">
        <v>6648</v>
      </c>
      <c r="F7995">
        <v>60</v>
      </c>
      <c r="G7995" t="s">
        <v>7</v>
      </c>
      <c r="J7995" t="s">
        <v>7</v>
      </c>
      <c r="K7995" t="s">
        <v>9</v>
      </c>
      <c r="P7995" t="str">
        <f t="shared" si="124"/>
        <v>INSERT INTO pokemon_cards (id,name,pokemon_id,level,primary_color,hp,secondary_color,evolve_from,weakness,weakness_modifier,ability_name,ability_text,ability_type) VALUES ('sm6-44','Espurr','677',NULL,'Psychic','60',NULL,NULL,'Psychic','Ã—2',NULL,NULL,NULL);</v>
      </c>
    </row>
    <row r="7996" spans="1:16" x14ac:dyDescent="0.25">
      <c r="A7996" t="s">
        <v>10670</v>
      </c>
      <c r="B7996" t="s">
        <v>6650</v>
      </c>
      <c r="C7996">
        <v>678</v>
      </c>
      <c r="D7996" t="s">
        <v>6607</v>
      </c>
      <c r="F7996">
        <v>90</v>
      </c>
      <c r="G7996" t="s">
        <v>7</v>
      </c>
      <c r="I7996" t="s">
        <v>6647</v>
      </c>
      <c r="J7996" t="s">
        <v>7</v>
      </c>
      <c r="K7996" t="s">
        <v>9</v>
      </c>
      <c r="P7996" t="str">
        <f t="shared" si="124"/>
        <v>INSERT INTO pokemon_cards (id,name,pokemon_id,level,primary_color,hp,secondary_color,evolve_from,weakness,weakness_modifier,ability_name,ability_text,ability_type) VALUES ('sm6-45','Meowstic','678',NULL,'Psychic','90',NULL,'Espurr','Psychic','Ã—2',NULL,NULL,NULL);</v>
      </c>
    </row>
    <row r="7997" spans="1:16" x14ac:dyDescent="0.25">
      <c r="A7997" t="s">
        <v>10671</v>
      </c>
      <c r="B7997" t="s">
        <v>7436</v>
      </c>
      <c r="C7997">
        <v>679</v>
      </c>
      <c r="D7997" t="s">
        <v>7437</v>
      </c>
      <c r="F7997">
        <v>50</v>
      </c>
      <c r="G7997" t="s">
        <v>7</v>
      </c>
      <c r="J7997" t="s">
        <v>896</v>
      </c>
      <c r="K7997" t="s">
        <v>9</v>
      </c>
      <c r="L7997" t="s">
        <v>20863</v>
      </c>
      <c r="M7997" t="s">
        <v>22793</v>
      </c>
      <c r="N7997" t="s">
        <v>19150</v>
      </c>
      <c r="P7997" t="str">
        <f t="shared" si="124"/>
        <v>INSERT INTO pokemon_cards (id,name,pokemon_id,level,primary_color,hp,secondary_color,evolve_from,weakness,weakness_modifier,ability_name,ability_text,ability_type) VALUES ('sm6-46','Honedge','679',NULL,'Psychic','50',NULL,NULL,'Darkness','Ã—2','Final Hour','If this PokÃ©mon is your Active PokÃ©mon and is Knocked Out by damage from an opponent''s attack, put 3 damage counters on 1 of your opponent''s PokÃ©mon.','Ability');</v>
      </c>
    </row>
    <row r="7998" spans="1:16" x14ac:dyDescent="0.25">
      <c r="A7998" t="s">
        <v>10672</v>
      </c>
      <c r="B7998" t="s">
        <v>7436</v>
      </c>
      <c r="C7998">
        <v>679</v>
      </c>
      <c r="D7998" t="s">
        <v>7437</v>
      </c>
      <c r="F7998">
        <v>60</v>
      </c>
      <c r="G7998" t="s">
        <v>7</v>
      </c>
      <c r="J7998" t="s">
        <v>896</v>
      </c>
      <c r="K7998" t="s">
        <v>9</v>
      </c>
      <c r="P7998" t="str">
        <f t="shared" si="124"/>
        <v>INSERT INTO pokemon_cards (id,name,pokemon_id,level,primary_color,hp,secondary_color,evolve_from,weakness,weakness_modifier,ability_name,ability_text,ability_type) VALUES ('sm6-47','Honedge','679',NULL,'Psychic','60',NULL,NULL,'Darkness','Ã—2',NULL,NULL,NULL);</v>
      </c>
    </row>
    <row r="7999" spans="1:16" x14ac:dyDescent="0.25">
      <c r="A7999" t="s">
        <v>10673</v>
      </c>
      <c r="B7999" t="s">
        <v>9401</v>
      </c>
      <c r="C7999">
        <v>680</v>
      </c>
      <c r="D7999" t="s">
        <v>9402</v>
      </c>
      <c r="F7999">
        <v>80</v>
      </c>
      <c r="G7999" t="s">
        <v>7</v>
      </c>
      <c r="I7999" t="s">
        <v>7436</v>
      </c>
      <c r="J7999" t="s">
        <v>896</v>
      </c>
      <c r="K7999" t="s">
        <v>9</v>
      </c>
      <c r="P7999" t="str">
        <f t="shared" si="124"/>
        <v>INSERT INTO pokemon_cards (id,name,pokemon_id,level,primary_color,hp,secondary_color,evolve_from,weakness,weakness_modifier,ability_name,ability_text,ability_type) VALUES ('sm6-48','Doublade','680',NULL,'Psychic','80',NULL,'Honedge','Darkness','Ã—2',NULL,NULL,NULL);</v>
      </c>
    </row>
    <row r="8000" spans="1:16" x14ac:dyDescent="0.25">
      <c r="A8000" t="s">
        <v>10674</v>
      </c>
      <c r="B8000" t="s">
        <v>9404</v>
      </c>
      <c r="C8000">
        <v>681</v>
      </c>
      <c r="D8000" t="s">
        <v>9405</v>
      </c>
      <c r="F8000">
        <v>150</v>
      </c>
      <c r="G8000" t="s">
        <v>7</v>
      </c>
      <c r="I8000" t="s">
        <v>9401</v>
      </c>
      <c r="J8000" t="s">
        <v>896</v>
      </c>
      <c r="K8000" t="s">
        <v>9</v>
      </c>
      <c r="P8000" t="str">
        <f t="shared" si="124"/>
        <v>INSERT INTO pokemon_cards (id,name,pokemon_id,level,primary_color,hp,secondary_color,evolve_from,weakness,weakness_modifier,ability_name,ability_text,ability_type) VALUES ('sm6-49','Aegislash','681',NULL,'Psychic','150',NULL,'Doublade','Darkness','Ã—2',NULL,NULL,NULL);</v>
      </c>
    </row>
    <row r="8001" spans="1:16" x14ac:dyDescent="0.25">
      <c r="A8001" t="s">
        <v>10675</v>
      </c>
      <c r="B8001" t="s">
        <v>7433</v>
      </c>
      <c r="C8001">
        <v>686</v>
      </c>
      <c r="D8001" t="s">
        <v>7434</v>
      </c>
      <c r="F8001">
        <v>60</v>
      </c>
      <c r="G8001" t="s">
        <v>7</v>
      </c>
      <c r="J8001" t="s">
        <v>7</v>
      </c>
      <c r="K8001" t="s">
        <v>9</v>
      </c>
      <c r="P8001" t="str">
        <f t="shared" si="124"/>
        <v>INSERT INTO pokemon_cards (id,name,pokemon_id,level,primary_color,hp,secondary_color,evolve_from,weakness,weakness_modifier,ability_name,ability_text,ability_type) VALUES ('sm6-50','Inkay','686',NULL,'Psychic','60',NULL,NULL,'Psychic','Ã—2',NULL,NULL,NULL);</v>
      </c>
    </row>
    <row r="8002" spans="1:16" x14ac:dyDescent="0.25">
      <c r="A8002" t="s">
        <v>10676</v>
      </c>
      <c r="B8002" t="s">
        <v>9186</v>
      </c>
      <c r="C8002">
        <v>687</v>
      </c>
      <c r="D8002" t="s">
        <v>9187</v>
      </c>
      <c r="F8002">
        <v>90</v>
      </c>
      <c r="G8002" t="s">
        <v>7</v>
      </c>
      <c r="I8002" t="s">
        <v>7433</v>
      </c>
      <c r="J8002" t="s">
        <v>7</v>
      </c>
      <c r="K8002" t="s">
        <v>9</v>
      </c>
      <c r="L8002" t="s">
        <v>20864</v>
      </c>
      <c r="M8002" t="s">
        <v>20865</v>
      </c>
      <c r="N8002" t="s">
        <v>19150</v>
      </c>
      <c r="P8002" t="str">
        <f t="shared" si="124"/>
        <v>INSERT INTO pokemon_cards (id,name,pokemon_id,level,primary_color,hp,secondary_color,evolve_from,weakness,weakness_modifier,ability_name,ability_text,ability_type) VALUES ('sm6-51','Malamar','687',NULL,'Psychic','90',NULL,'Inkay','Psychic','Ã—2','Psychic Recharge','Once during your turn (before your attack), you may attach a Psychic Energy card from your discard pile to 1 of your Benched PokÃ©mon.','Ability');</v>
      </c>
    </row>
    <row r="8003" spans="1:16" x14ac:dyDescent="0.25">
      <c r="A8003" t="s">
        <v>10677</v>
      </c>
      <c r="B8003" t="s">
        <v>9728</v>
      </c>
      <c r="C8003">
        <v>690</v>
      </c>
      <c r="D8003" t="s">
        <v>9729</v>
      </c>
      <c r="F8003">
        <v>60</v>
      </c>
      <c r="G8003" t="s">
        <v>7</v>
      </c>
      <c r="J8003" t="s">
        <v>7</v>
      </c>
      <c r="K8003" t="s">
        <v>9</v>
      </c>
      <c r="P8003" t="str">
        <f t="shared" ref="P8003:P8066" si="125">CONCATENATE(
    "INSERT INTO pokemon_cards (",
    _xlfn.TEXTJOIN(",", TRUE, A$1, B$1, C$1, E$1, G$1, F$1, H$1, I$1, J$1, K$1, L$1, M$1, N$1),
    ") VALUES (",
    _xlfn.TEXTJOIN(",", FALSE,
        IF(A8003&lt;&gt;"", "'" &amp; A8003 &amp; "'", "NULL"),
        IF(B8003&lt;&gt;"", "'" &amp; B8003 &amp; "'", "NULL"),
        IF(C8003&lt;&gt;"", "'" &amp; C8003 &amp; "'", "NULL"),
        IF(E8003&lt;&gt;"", "'" &amp; E8003 &amp; "'", "NULL"),
        IF(G8003&lt;&gt;"", "'" &amp; G8003 &amp; "'", "NULL"),
        IF(F8003&lt;&gt;"", "'" &amp; F8003 &amp; "'", "NULL"),
        IF(H8003&lt;&gt;"", "'" &amp; H8003 &amp; "'", "NULL"),
        IF(I8003&lt;&gt;"", "'" &amp; I8003 &amp; "'", "NULL"),
        IF(J8003&lt;&gt;"", "'" &amp; J8003 &amp; "'", "NULL"),
        IF(K8003&lt;&gt;"", "'" &amp; K8003 &amp; "'", "NULL"),
        IF(L8003&lt;&gt;"", "'" &amp; L8003 &amp; "'", "NULL"),
        IF(M8003&lt;&gt;"", "'" &amp; M8003 &amp; "'", "NULL"),
        IF(N8003&lt;&gt;"", "'" &amp; N8003 &amp; "'", "NULL")
    ),
    ");"
)</f>
        <v>INSERT INTO pokemon_cards (id,name,pokemon_id,level,primary_color,hp,secondary_color,evolve_from,weakness,weakness_modifier,ability_name,ability_text,ability_type) VALUES ('sm6-52','Skrelp','690',NULL,'Psychic','60',NULL,NULL,'Psychic','Ã—2',NULL,NULL,NULL);</v>
      </c>
    </row>
    <row r="8004" spans="1:16" x14ac:dyDescent="0.25">
      <c r="A8004" t="s">
        <v>10678</v>
      </c>
      <c r="B8004" t="s">
        <v>9731</v>
      </c>
      <c r="C8004">
        <v>691</v>
      </c>
      <c r="D8004" t="s">
        <v>9732</v>
      </c>
      <c r="F8004">
        <v>120</v>
      </c>
      <c r="G8004" t="s">
        <v>7</v>
      </c>
      <c r="I8004" t="s">
        <v>9728</v>
      </c>
      <c r="J8004" t="s">
        <v>7</v>
      </c>
      <c r="K8004" t="s">
        <v>9</v>
      </c>
      <c r="L8004" t="s">
        <v>19262</v>
      </c>
      <c r="M8004" t="s">
        <v>21876</v>
      </c>
      <c r="N8004" t="s">
        <v>19150</v>
      </c>
      <c r="P8004" t="str">
        <f t="shared" si="125"/>
        <v>INSERT INTO pokemon_cards (id,name,pokemon_id,level,primary_color,hp,secondary_color,evolve_from,weakness,weakness_modifier,ability_name,ability_text,ability_type) VALUES ('sm6-53','Dragalge','691',NULL,'Psychic','120',NULL,'Skrelp','Psychic','Ã—2','Poison Point','If this PokÃ©mon is your Active PokÃ©mon and is damaged by an opponent''s attack (even if this PokÃ©mon is Knocked Out), the Attacking PokÃ©mon is now Poisoned.','Ability');</v>
      </c>
    </row>
    <row r="8005" spans="1:16" x14ac:dyDescent="0.25">
      <c r="A8005" t="s">
        <v>10679</v>
      </c>
      <c r="B8005" t="s">
        <v>9463</v>
      </c>
      <c r="C8005">
        <v>720</v>
      </c>
      <c r="D8005" t="s">
        <v>9464</v>
      </c>
      <c r="F8005">
        <v>80</v>
      </c>
      <c r="G8005" t="s">
        <v>7</v>
      </c>
      <c r="J8005" t="s">
        <v>7</v>
      </c>
      <c r="K8005" t="s">
        <v>9</v>
      </c>
      <c r="P8005" t="str">
        <f t="shared" si="125"/>
        <v>INSERT INTO pokemon_cards (id,name,pokemon_id,level,primary_color,hp,secondary_color,evolve_from,weakness,weakness_modifier,ability_name,ability_text,ability_type) VALUES ('sm6-54','Hoopa','720',NULL,'Psychic','80',NULL,NULL,'Psychic','Ã—2',NULL,NULL,NULL);</v>
      </c>
    </row>
    <row r="8006" spans="1:16" x14ac:dyDescent="0.25">
      <c r="A8006" t="s">
        <v>10680</v>
      </c>
      <c r="B8006" t="s">
        <v>9415</v>
      </c>
      <c r="C8006">
        <v>803</v>
      </c>
      <c r="D8006" t="s">
        <v>9416</v>
      </c>
      <c r="F8006">
        <v>70</v>
      </c>
      <c r="G8006" t="s">
        <v>7</v>
      </c>
      <c r="J8006" t="s">
        <v>7</v>
      </c>
      <c r="K8006" t="s">
        <v>9</v>
      </c>
      <c r="P8006" t="str">
        <f t="shared" si="125"/>
        <v>INSERT INTO pokemon_cards (id,name,pokemon_id,level,primary_color,hp,secondary_color,evolve_from,weakness,weakness_modifier,ability_name,ability_text,ability_type) VALUES ('sm6-55','Poipole','803',NULL,'Psychic','70',NULL,NULL,'Psychic','Ã—2',NULL,NULL,NULL);</v>
      </c>
    </row>
    <row r="8007" spans="1:16" x14ac:dyDescent="0.25">
      <c r="A8007" t="s">
        <v>10681</v>
      </c>
      <c r="B8007" t="s">
        <v>9493</v>
      </c>
      <c r="C8007">
        <v>804</v>
      </c>
      <c r="D8007" t="s">
        <v>9494</v>
      </c>
      <c r="F8007">
        <v>210</v>
      </c>
      <c r="G8007" t="s">
        <v>7</v>
      </c>
      <c r="I8007" t="s">
        <v>9415</v>
      </c>
      <c r="J8007" t="s">
        <v>7</v>
      </c>
      <c r="K8007" t="s">
        <v>9</v>
      </c>
      <c r="P8007" t="str">
        <f t="shared" si="125"/>
        <v>INSERT INTO pokemon_cards (id,name,pokemon_id,level,primary_color,hp,secondary_color,evolve_from,weakness,weakness_modifier,ability_name,ability_text,ability_type) VALUES ('sm6-56','Naganadel-GX','804',NULL,'Psychic','210',NULL,'Poipole','Psychic','Ã—2',NULL,NULL,NULL);</v>
      </c>
    </row>
    <row r="8008" spans="1:16" x14ac:dyDescent="0.25">
      <c r="A8008" t="s">
        <v>10682</v>
      </c>
      <c r="B8008" t="s">
        <v>312</v>
      </c>
      <c r="C8008">
        <v>104</v>
      </c>
      <c r="D8008" t="s">
        <v>348</v>
      </c>
      <c r="F8008">
        <v>60</v>
      </c>
      <c r="G8008" t="s">
        <v>20</v>
      </c>
      <c r="J8008" t="s">
        <v>33</v>
      </c>
      <c r="K8008" t="s">
        <v>9</v>
      </c>
      <c r="P8008" t="str">
        <f t="shared" si="125"/>
        <v>INSERT INTO pokemon_cards (id,name,pokemon_id,level,primary_color,hp,secondary_color,evolve_from,weakness,weakness_modifier,ability_name,ability_text,ability_type) VALUES ('sm6-57','Cubone','104',NULL,'Fighting','60',NULL,NULL,'Grass','Ã—2',NULL,NULL,NULL);</v>
      </c>
    </row>
    <row r="8009" spans="1:16" x14ac:dyDescent="0.25">
      <c r="A8009" t="s">
        <v>10683</v>
      </c>
      <c r="B8009" t="s">
        <v>2540</v>
      </c>
      <c r="C8009">
        <v>389</v>
      </c>
      <c r="D8009" t="s">
        <v>2541</v>
      </c>
      <c r="F8009">
        <v>180</v>
      </c>
      <c r="G8009" t="s">
        <v>20</v>
      </c>
      <c r="I8009" t="s">
        <v>2537</v>
      </c>
      <c r="J8009" t="s">
        <v>33</v>
      </c>
      <c r="K8009" t="s">
        <v>9</v>
      </c>
      <c r="P8009" t="str">
        <f t="shared" si="125"/>
        <v>INSERT INTO pokemon_cards (id,name,pokemon_id,level,primary_color,hp,secondary_color,evolve_from,weakness,weakness_modifier,ability_name,ability_text,ability_type) VALUES ('sm6-58','Torterra','389',NULL,'Fighting','180',NULL,'Grotle','Grass','Ã—2',NULL,NULL,NULL);</v>
      </c>
    </row>
    <row r="8010" spans="1:16" x14ac:dyDescent="0.25">
      <c r="A8010" t="s">
        <v>10684</v>
      </c>
      <c r="B8010" t="s">
        <v>2567</v>
      </c>
      <c r="C8010">
        <v>392</v>
      </c>
      <c r="D8010" t="s">
        <v>2568</v>
      </c>
      <c r="F8010">
        <v>130</v>
      </c>
      <c r="G8010" t="s">
        <v>20</v>
      </c>
      <c r="I8010" t="s">
        <v>2564</v>
      </c>
      <c r="J8010" t="s">
        <v>7</v>
      </c>
      <c r="K8010" t="s">
        <v>9</v>
      </c>
      <c r="L8010" t="s">
        <v>20827</v>
      </c>
      <c r="M8010" t="s">
        <v>22784</v>
      </c>
      <c r="N8010" t="s">
        <v>19150</v>
      </c>
      <c r="P8010" t="str">
        <f t="shared" si="125"/>
        <v>INSERT INTO pokemon_cards (id,name,pokemon_id,level,primary_color,hp,secondary_color,evolve_from,weakness,weakness_modifier,ability_name,ability_text,ability_type) VALUES ('sm6-59','Infernape','392',NULL,'Fighting','130',NULL,'Monferno','Psychic','Ã—2','Flaming Fighter','Put 6 damage counters instead of 2 on your opponent''s Burned PokÃ©mon between turns.','Ability');</v>
      </c>
    </row>
    <row r="8011" spans="1:16" x14ac:dyDescent="0.25">
      <c r="A8011" t="s">
        <v>10685</v>
      </c>
      <c r="B8011" t="s">
        <v>1549</v>
      </c>
      <c r="C8011">
        <v>443</v>
      </c>
      <c r="D8011" t="s">
        <v>1550</v>
      </c>
      <c r="F8011">
        <v>50</v>
      </c>
      <c r="G8011" t="s">
        <v>20</v>
      </c>
      <c r="J8011" t="s">
        <v>33</v>
      </c>
      <c r="K8011" t="s">
        <v>9</v>
      </c>
      <c r="P8011" t="str">
        <f t="shared" si="125"/>
        <v>INSERT INTO pokemon_cards (id,name,pokemon_id,level,primary_color,hp,secondary_color,evolve_from,weakness,weakness_modifier,ability_name,ability_text,ability_type) VALUES ('sm6-60','Gible','443',NULL,'Fighting','50',NULL,NULL,'Grass','Ã—2',NULL,NULL,NULL);</v>
      </c>
    </row>
    <row r="8012" spans="1:16" x14ac:dyDescent="0.25">
      <c r="A8012" t="s">
        <v>10686</v>
      </c>
      <c r="B8012" t="s">
        <v>1552</v>
      </c>
      <c r="C8012">
        <v>444</v>
      </c>
      <c r="D8012" t="s">
        <v>1553</v>
      </c>
      <c r="F8012">
        <v>80</v>
      </c>
      <c r="G8012" t="s">
        <v>20</v>
      </c>
      <c r="I8012" t="s">
        <v>1549</v>
      </c>
      <c r="J8012" t="s">
        <v>33</v>
      </c>
      <c r="K8012" t="s">
        <v>9</v>
      </c>
      <c r="P8012" t="str">
        <f t="shared" si="125"/>
        <v>INSERT INTO pokemon_cards (id,name,pokemon_id,level,primary_color,hp,secondary_color,evolve_from,weakness,weakness_modifier,ability_name,ability_text,ability_type) VALUES ('sm6-61','Gabite','444',NULL,'Fighting','80',NULL,'Gible','Grass','Ã—2',NULL,NULL,NULL);</v>
      </c>
    </row>
    <row r="8013" spans="1:16" x14ac:dyDescent="0.25">
      <c r="A8013" t="s">
        <v>10687</v>
      </c>
      <c r="B8013" t="s">
        <v>1555</v>
      </c>
      <c r="C8013">
        <v>445</v>
      </c>
      <c r="D8013" t="s">
        <v>1556</v>
      </c>
      <c r="F8013">
        <v>150</v>
      </c>
      <c r="G8013" t="s">
        <v>20</v>
      </c>
      <c r="I8013" t="s">
        <v>1552</v>
      </c>
      <c r="J8013" t="s">
        <v>33</v>
      </c>
      <c r="K8013" t="s">
        <v>9</v>
      </c>
      <c r="P8013" t="str">
        <f t="shared" si="125"/>
        <v>INSERT INTO pokemon_cards (id,name,pokemon_id,level,primary_color,hp,secondary_color,evolve_from,weakness,weakness_modifier,ability_name,ability_text,ability_type) VALUES ('sm6-62','Garchomp','445',NULL,'Fighting','150',NULL,'Gabite','Grass','Ã—2',NULL,NULL,NULL);</v>
      </c>
    </row>
    <row r="8014" spans="1:16" x14ac:dyDescent="0.25">
      <c r="A8014" t="s">
        <v>10688</v>
      </c>
      <c r="B8014" t="s">
        <v>1474</v>
      </c>
      <c r="C8014">
        <v>453</v>
      </c>
      <c r="D8014" t="s">
        <v>1475</v>
      </c>
      <c r="F8014">
        <v>60</v>
      </c>
      <c r="G8014" t="s">
        <v>20</v>
      </c>
      <c r="J8014" t="s">
        <v>7</v>
      </c>
      <c r="K8014" t="s">
        <v>9</v>
      </c>
      <c r="P8014" t="str">
        <f t="shared" si="125"/>
        <v>INSERT INTO pokemon_cards (id,name,pokemon_id,level,primary_color,hp,secondary_color,evolve_from,weakness,weakness_modifier,ability_name,ability_text,ability_type) VALUES ('sm6-63','Croagunk','453',NULL,'Fighting','60',NULL,NULL,'Psychic','Ã—2',NULL,NULL,NULL);</v>
      </c>
    </row>
    <row r="8015" spans="1:16" x14ac:dyDescent="0.25">
      <c r="A8015" t="s">
        <v>10689</v>
      </c>
      <c r="B8015" t="s">
        <v>1477</v>
      </c>
      <c r="C8015">
        <v>454</v>
      </c>
      <c r="D8015" t="s">
        <v>1478</v>
      </c>
      <c r="F8015">
        <v>100</v>
      </c>
      <c r="G8015" t="s">
        <v>20</v>
      </c>
      <c r="I8015" t="s">
        <v>1474</v>
      </c>
      <c r="J8015" t="s">
        <v>7</v>
      </c>
      <c r="K8015" t="s">
        <v>9</v>
      </c>
      <c r="P8015" t="str">
        <f t="shared" si="125"/>
        <v>INSERT INTO pokemon_cards (id,name,pokemon_id,level,primary_color,hp,secondary_color,evolve_from,weakness,weakness_modifier,ability_name,ability_text,ability_type) VALUES ('sm6-64','Toxicroak','454',NULL,'Fighting','100',NULL,'Croagunk','Psychic','Ã—2',NULL,NULL,NULL);</v>
      </c>
    </row>
    <row r="8016" spans="1:16" x14ac:dyDescent="0.25">
      <c r="A8016" t="s">
        <v>10690</v>
      </c>
      <c r="B8016" t="s">
        <v>7576</v>
      </c>
      <c r="C8016">
        <v>674</v>
      </c>
      <c r="D8016" t="s">
        <v>9769</v>
      </c>
      <c r="F8016">
        <v>70</v>
      </c>
      <c r="G8016" t="s">
        <v>20</v>
      </c>
      <c r="J8016" t="s">
        <v>7</v>
      </c>
      <c r="K8016" t="s">
        <v>9</v>
      </c>
      <c r="P8016" t="str">
        <f t="shared" si="125"/>
        <v>INSERT INTO pokemon_cards (id,name,pokemon_id,level,primary_color,hp,secondary_color,evolve_from,weakness,weakness_modifier,ability_name,ability_text,ability_type) VALUES ('sm6-65','Pancham','674',NULL,'Fighting','70',NULL,NULL,'Psychic','Ã—2',NULL,NULL,NULL);</v>
      </c>
    </row>
    <row r="8017" spans="1:16" x14ac:dyDescent="0.25">
      <c r="A8017" t="s">
        <v>10691</v>
      </c>
      <c r="B8017" t="s">
        <v>10692</v>
      </c>
      <c r="C8017">
        <v>688</v>
      </c>
      <c r="D8017" t="s">
        <v>10693</v>
      </c>
      <c r="F8017">
        <v>70</v>
      </c>
      <c r="G8017" t="s">
        <v>20</v>
      </c>
      <c r="J8017" t="s">
        <v>33</v>
      </c>
      <c r="K8017" t="s">
        <v>9</v>
      </c>
      <c r="P8017" t="str">
        <f t="shared" si="125"/>
        <v>INSERT INTO pokemon_cards (id,name,pokemon_id,level,primary_color,hp,secondary_color,evolve_from,weakness,weakness_modifier,ability_name,ability_text,ability_type) VALUES ('sm6-66','Binacle','688',NULL,'Fighting','70',NULL,NULL,'Grass','Ã—2',NULL,NULL,NULL);</v>
      </c>
    </row>
    <row r="8018" spans="1:16" x14ac:dyDescent="0.25">
      <c r="A8018" t="s">
        <v>10694</v>
      </c>
      <c r="B8018" t="s">
        <v>10695</v>
      </c>
      <c r="C8018">
        <v>689</v>
      </c>
      <c r="D8018" t="s">
        <v>10696</v>
      </c>
      <c r="F8018">
        <v>130</v>
      </c>
      <c r="G8018" t="s">
        <v>20</v>
      </c>
      <c r="I8018" t="s">
        <v>10692</v>
      </c>
      <c r="J8018" t="s">
        <v>33</v>
      </c>
      <c r="K8018" t="s">
        <v>9</v>
      </c>
      <c r="P8018" t="str">
        <f t="shared" si="125"/>
        <v>INSERT INTO pokemon_cards (id,name,pokemon_id,level,primary_color,hp,secondary_color,evolve_from,weakness,weakness_modifier,ability_name,ability_text,ability_type) VALUES ('sm6-67','Barbaracle','689',NULL,'Fighting','130',NULL,'Binacle','Grass','Ã—2',NULL,NULL,NULL);</v>
      </c>
    </row>
    <row r="8019" spans="1:16" x14ac:dyDescent="0.25">
      <c r="A8019" t="s">
        <v>10697</v>
      </c>
      <c r="B8019" t="s">
        <v>10698</v>
      </c>
      <c r="C8019">
        <v>696</v>
      </c>
      <c r="D8019" t="s">
        <v>10699</v>
      </c>
      <c r="F8019">
        <v>90</v>
      </c>
      <c r="G8019" t="s">
        <v>20</v>
      </c>
      <c r="I8019" t="s">
        <v>9333</v>
      </c>
      <c r="J8019" t="s">
        <v>33</v>
      </c>
      <c r="K8019" t="s">
        <v>9</v>
      </c>
      <c r="P8019" t="str">
        <f t="shared" si="125"/>
        <v>INSERT INTO pokemon_cards (id,name,pokemon_id,level,primary_color,hp,secondary_color,evolve_from,weakness,weakness_modifier,ability_name,ability_text,ability_type) VALUES ('sm6-68','Tyrunt','696',NULL,'Fighting','90',NULL,'Unidentified Fossil','Grass','Ã—2',NULL,NULL,NULL);</v>
      </c>
    </row>
    <row r="8020" spans="1:16" x14ac:dyDescent="0.25">
      <c r="A8020" t="s">
        <v>10700</v>
      </c>
      <c r="B8020" t="s">
        <v>10701</v>
      </c>
      <c r="C8020">
        <v>697</v>
      </c>
      <c r="D8020" t="s">
        <v>10702</v>
      </c>
      <c r="F8020">
        <v>160</v>
      </c>
      <c r="G8020" t="s">
        <v>20</v>
      </c>
      <c r="I8020" t="s">
        <v>10698</v>
      </c>
      <c r="J8020" t="s">
        <v>33</v>
      </c>
      <c r="K8020" t="s">
        <v>9</v>
      </c>
      <c r="L8020" t="s">
        <v>20866</v>
      </c>
      <c r="M8020" t="s">
        <v>22794</v>
      </c>
      <c r="N8020" t="s">
        <v>19150</v>
      </c>
      <c r="P8020" t="str">
        <f t="shared" si="125"/>
        <v>INSERT INTO pokemon_cards (id,name,pokemon_id,level,primary_color,hp,secondary_color,evolve_from,weakness,weakness_modifier,ability_name,ability_text,ability_type) VALUES ('sm6-69','Tyrantrum','697',NULL,'Fighting','160',NULL,'Tyrunt','Grass','Ã—2','Tyrannical Heart','As long as you don''t have more PokÃ©mon in play than your opponent, this PokÃ©mon''s attacks do 60 more damage (before applying Weakness and Resistance), and it takes 30 less damage from attacks (after applying Weakness and Resistance).','Ability');</v>
      </c>
    </row>
    <row r="8021" spans="1:16" x14ac:dyDescent="0.25">
      <c r="A8021" t="s">
        <v>10703</v>
      </c>
      <c r="B8021" t="s">
        <v>10704</v>
      </c>
      <c r="C8021">
        <v>701</v>
      </c>
      <c r="D8021" t="s">
        <v>10705</v>
      </c>
      <c r="F8021">
        <v>80</v>
      </c>
      <c r="G8021" t="s">
        <v>20</v>
      </c>
      <c r="J8021" t="s">
        <v>15</v>
      </c>
      <c r="K8021" t="s">
        <v>9</v>
      </c>
      <c r="P8021" t="str">
        <f t="shared" si="125"/>
        <v>INSERT INTO pokemon_cards (id,name,pokemon_id,level,primary_color,hp,secondary_color,evolve_from,weakness,weakness_modifier,ability_name,ability_text,ability_type) VALUES ('sm6-70','Hawlucha','701',NULL,'Fighting','80',NULL,NULL,'Lightning','Ã—2',NULL,NULL,NULL);</v>
      </c>
    </row>
    <row r="8022" spans="1:16" x14ac:dyDescent="0.25">
      <c r="A8022" t="s">
        <v>10706</v>
      </c>
      <c r="B8022" t="s">
        <v>9440</v>
      </c>
      <c r="C8022">
        <v>718</v>
      </c>
      <c r="D8022" t="s">
        <v>9441</v>
      </c>
      <c r="F8022">
        <v>90</v>
      </c>
      <c r="G8022" t="s">
        <v>20</v>
      </c>
      <c r="J8022" t="s">
        <v>33</v>
      </c>
      <c r="K8022" t="s">
        <v>9</v>
      </c>
      <c r="L8022" t="s">
        <v>20867</v>
      </c>
      <c r="M8022" t="s">
        <v>22795</v>
      </c>
      <c r="N8022" t="s">
        <v>19150</v>
      </c>
      <c r="P8022" t="str">
        <f t="shared" si="125"/>
        <v>INSERT INTO pokemon_cards (id,name,pokemon_id,level,primary_color,hp,secondary_color,evolve_from,weakness,weakness_modifier,ability_name,ability_text,ability_type) VALUES ('sm6-71','Zygarde','718',NULL,'Fighting','90',NULL,NULL,'Grass','Ã—2','Earthen Aura','Damage from this PokÃ©mon''s attacks isn''t affected by Weakness or Resistance.','Ability');</v>
      </c>
    </row>
    <row r="8023" spans="1:16" x14ac:dyDescent="0.25">
      <c r="A8023" t="s">
        <v>10707</v>
      </c>
      <c r="B8023" t="s">
        <v>9440</v>
      </c>
      <c r="C8023">
        <v>718</v>
      </c>
      <c r="D8023" t="s">
        <v>9441</v>
      </c>
      <c r="F8023">
        <v>130</v>
      </c>
      <c r="G8023" t="s">
        <v>20</v>
      </c>
      <c r="J8023" t="s">
        <v>33</v>
      </c>
      <c r="K8023" t="s">
        <v>9</v>
      </c>
      <c r="P8023" t="str">
        <f t="shared" si="125"/>
        <v>INSERT INTO pokemon_cards (id,name,pokemon_id,level,primary_color,hp,secondary_color,evolve_from,weakness,weakness_modifier,ability_name,ability_text,ability_type) VALUES ('sm6-72','Zygarde','718',NULL,'Fighting','130',NULL,NULL,'Grass','Ã—2',NULL,NULL,NULL);</v>
      </c>
    </row>
    <row r="8024" spans="1:16" x14ac:dyDescent="0.25">
      <c r="A8024" t="s">
        <v>10708</v>
      </c>
      <c r="B8024" t="s">
        <v>10709</v>
      </c>
      <c r="C8024">
        <v>718</v>
      </c>
      <c r="D8024" t="s">
        <v>9441</v>
      </c>
      <c r="F8024">
        <v>200</v>
      </c>
      <c r="G8024" t="s">
        <v>20</v>
      </c>
      <c r="J8024" t="s">
        <v>33</v>
      </c>
      <c r="K8024" t="s">
        <v>9</v>
      </c>
      <c r="P8024" t="str">
        <f t="shared" si="125"/>
        <v>INSERT INTO pokemon_cards (id,name,pokemon_id,level,primary_color,hp,secondary_color,evolve_from,weakness,weakness_modifier,ability_name,ability_text,ability_type) VALUES ('sm6-73','Zygarde-GX','718',NULL,'Fighting','200',NULL,NULL,'Grass','Ã—2',NULL,NULL,NULL);</v>
      </c>
    </row>
    <row r="8025" spans="1:16" x14ac:dyDescent="0.25">
      <c r="A8025" t="s">
        <v>10710</v>
      </c>
      <c r="B8025" t="s">
        <v>10711</v>
      </c>
      <c r="C8025">
        <v>719</v>
      </c>
      <c r="D8025" t="s">
        <v>6669</v>
      </c>
      <c r="F8025">
        <v>120</v>
      </c>
      <c r="G8025" t="s">
        <v>20</v>
      </c>
      <c r="J8025" t="s">
        <v>33</v>
      </c>
      <c r="K8025" t="s">
        <v>9</v>
      </c>
      <c r="L8025" t="s">
        <v>22796</v>
      </c>
      <c r="M8025" t="s">
        <v>22797</v>
      </c>
      <c r="N8025" t="s">
        <v>19150</v>
      </c>
      <c r="P8025" t="str">
        <f t="shared" si="125"/>
        <v>INSERT INTO pokemon_cards (id,name,pokemon_id,level,primary_color,hp,secondary_color,evolve_from,weakness,weakness_modifier,ability_name,ability_text,ability_type) VALUES ('sm6-74','Diancie â—‡','719',NULL,'Fighting','120',NULL,NULL,'Grass','Ã—2','Princess''s Cheers','As long as this PokÃ©mon is on your Bench, your Fighting PokÃ©mon''s attacks do 20 more damage to your opponent''s Active PokÃ©mon (before applying Weakness and Resistance).','Ability');</v>
      </c>
    </row>
    <row r="8026" spans="1:16" x14ac:dyDescent="0.25">
      <c r="A8026" t="s">
        <v>10712</v>
      </c>
      <c r="B8026" t="s">
        <v>9774</v>
      </c>
      <c r="C8026">
        <v>744</v>
      </c>
      <c r="D8026" t="s">
        <v>9775</v>
      </c>
      <c r="F8026">
        <v>70</v>
      </c>
      <c r="G8026" t="s">
        <v>20</v>
      </c>
      <c r="J8026" t="s">
        <v>33</v>
      </c>
      <c r="K8026" t="s">
        <v>9</v>
      </c>
      <c r="P8026" t="str">
        <f t="shared" si="125"/>
        <v>INSERT INTO pokemon_cards (id,name,pokemon_id,level,primary_color,hp,secondary_color,evolve_from,weakness,weakness_modifier,ability_name,ability_text,ability_type) VALUES ('sm6-75','Rockruff','744',NULL,'Fighting','70',NULL,NULL,'Grass','Ã—2',NULL,NULL,NULL);</v>
      </c>
    </row>
    <row r="8027" spans="1:16" x14ac:dyDescent="0.25">
      <c r="A8027" t="s">
        <v>10713</v>
      </c>
      <c r="B8027" t="s">
        <v>9777</v>
      </c>
      <c r="C8027">
        <v>745</v>
      </c>
      <c r="D8027" t="s">
        <v>9778</v>
      </c>
      <c r="F8027">
        <v>120</v>
      </c>
      <c r="G8027" t="s">
        <v>20</v>
      </c>
      <c r="I8027" t="s">
        <v>9774</v>
      </c>
      <c r="J8027" t="s">
        <v>33</v>
      </c>
      <c r="K8027" t="s">
        <v>9</v>
      </c>
      <c r="P8027" t="str">
        <f t="shared" si="125"/>
        <v>INSERT INTO pokemon_cards (id,name,pokemon_id,level,primary_color,hp,secondary_color,evolve_from,weakness,weakness_modifier,ability_name,ability_text,ability_type) VALUES ('sm6-76','Lycanroc','745',NULL,'Fighting','120',NULL,'Rockruff','Grass','Ã—2',NULL,NULL,NULL);</v>
      </c>
    </row>
    <row r="8028" spans="1:16" x14ac:dyDescent="0.25">
      <c r="A8028" t="s">
        <v>10714</v>
      </c>
      <c r="B8028" t="s">
        <v>9643</v>
      </c>
      <c r="C8028">
        <v>794</v>
      </c>
      <c r="D8028" t="s">
        <v>9644</v>
      </c>
      <c r="F8028">
        <v>130</v>
      </c>
      <c r="G8028" t="s">
        <v>20</v>
      </c>
      <c r="J8028" t="s">
        <v>7</v>
      </c>
      <c r="K8028" t="s">
        <v>9</v>
      </c>
      <c r="P8028" t="str">
        <f t="shared" si="125"/>
        <v>INSERT INTO pokemon_cards (id,name,pokemon_id,level,primary_color,hp,secondary_color,evolve_from,weakness,weakness_modifier,ability_name,ability_text,ability_type) VALUES ('sm6-77','Buzzwole','794',NULL,'Fighting','130',NULL,NULL,'Psychic','Ã—2',NULL,NULL,NULL);</v>
      </c>
    </row>
    <row r="8029" spans="1:16" x14ac:dyDescent="0.25">
      <c r="A8029" t="s">
        <v>10715</v>
      </c>
      <c r="B8029" t="s">
        <v>7574</v>
      </c>
      <c r="C8029">
        <v>675</v>
      </c>
      <c r="D8029" t="s">
        <v>7575</v>
      </c>
      <c r="F8029">
        <v>130</v>
      </c>
      <c r="G8029" t="s">
        <v>896</v>
      </c>
      <c r="I8029" t="s">
        <v>7576</v>
      </c>
      <c r="J8029" t="s">
        <v>20</v>
      </c>
      <c r="K8029" t="s">
        <v>9</v>
      </c>
      <c r="P8029" t="str">
        <f t="shared" si="125"/>
        <v>INSERT INTO pokemon_cards (id,name,pokemon_id,level,primary_color,hp,secondary_color,evolve_from,weakness,weakness_modifier,ability_name,ability_text,ability_type) VALUES ('sm6-78','Pangoro','675',NULL,'Darkness','130',NULL,'Pancham','Fighting','Ã—2',NULL,NULL,NULL);</v>
      </c>
    </row>
    <row r="8030" spans="1:16" x14ac:dyDescent="0.25">
      <c r="A8030" t="s">
        <v>10716</v>
      </c>
      <c r="B8030" t="s">
        <v>10717</v>
      </c>
      <c r="C8030">
        <v>717</v>
      </c>
      <c r="D8030" t="s">
        <v>3019</v>
      </c>
      <c r="F8030">
        <v>180</v>
      </c>
      <c r="G8030" t="s">
        <v>896</v>
      </c>
      <c r="J8030" t="s">
        <v>15</v>
      </c>
      <c r="K8030" t="s">
        <v>9</v>
      </c>
      <c r="P8030" t="str">
        <f t="shared" si="125"/>
        <v>INSERT INTO pokemon_cards (id,name,pokemon_id,level,primary_color,hp,secondary_color,evolve_from,weakness,weakness_modifier,ability_name,ability_text,ability_type) VALUES ('sm6-79','Yveltal-GX','717',NULL,'Darkness','180',NULL,NULL,'Lightning','Ã—2',NULL,NULL,NULL);</v>
      </c>
    </row>
    <row r="8031" spans="1:16" x14ac:dyDescent="0.25">
      <c r="A8031" t="s">
        <v>10718</v>
      </c>
      <c r="B8031" t="s">
        <v>9792</v>
      </c>
      <c r="C8031">
        <v>799</v>
      </c>
      <c r="D8031" t="s">
        <v>9793</v>
      </c>
      <c r="F8031">
        <v>160</v>
      </c>
      <c r="G8031" t="s">
        <v>896</v>
      </c>
      <c r="J8031" t="s">
        <v>20</v>
      </c>
      <c r="K8031" t="s">
        <v>9</v>
      </c>
      <c r="P8031" t="str">
        <f t="shared" si="125"/>
        <v>INSERT INTO pokemon_cards (id,name,pokemon_id,level,primary_color,hp,secondary_color,evolve_from,weakness,weakness_modifier,ability_name,ability_text,ability_type) VALUES ('sm6-80','Guzzlord','799',NULL,'Darkness','160',NULL,NULL,'Fighting','Ã—2',NULL,NULL,NULL);</v>
      </c>
    </row>
    <row r="8032" spans="1:16" x14ac:dyDescent="0.25">
      <c r="A8032" t="s">
        <v>10719</v>
      </c>
      <c r="B8032" t="s">
        <v>1412</v>
      </c>
      <c r="C8032">
        <v>395</v>
      </c>
      <c r="D8032" t="s">
        <v>1413</v>
      </c>
      <c r="F8032">
        <v>160</v>
      </c>
      <c r="G8032" t="s">
        <v>854</v>
      </c>
      <c r="I8032" t="s">
        <v>1409</v>
      </c>
      <c r="J8032" t="s">
        <v>24</v>
      </c>
      <c r="K8032" t="s">
        <v>9</v>
      </c>
      <c r="P8032" t="str">
        <f t="shared" si="125"/>
        <v>INSERT INTO pokemon_cards (id,name,pokemon_id,level,primary_color,hp,secondary_color,evolve_from,weakness,weakness_modifier,ability_name,ability_text,ability_type) VALUES ('sm6-81','Empoleon','395',NULL,'Metal','160',NULL,'Prinplup','Fire','Ã—2',NULL,NULL,NULL);</v>
      </c>
    </row>
    <row r="8033" spans="1:16" x14ac:dyDescent="0.25">
      <c r="A8033" t="s">
        <v>10720</v>
      </c>
      <c r="B8033" t="s">
        <v>10558</v>
      </c>
      <c r="C8033">
        <v>483</v>
      </c>
      <c r="D8033" t="s">
        <v>1306</v>
      </c>
      <c r="F8033">
        <v>180</v>
      </c>
      <c r="G8033" t="s">
        <v>854</v>
      </c>
      <c r="J8033" t="s">
        <v>24</v>
      </c>
      <c r="K8033" t="s">
        <v>9</v>
      </c>
      <c r="P8033" t="str">
        <f t="shared" si="125"/>
        <v>INSERT INTO pokemon_cards (id,name,pokemon_id,level,primary_color,hp,secondary_color,evolve_from,weakness,weakness_modifier,ability_name,ability_text,ability_type) VALUES ('sm6-82','Dialga-GX','483',NULL,'Metal','180',NULL,NULL,'Fire','Ã—2',NULL,NULL,NULL);</v>
      </c>
    </row>
    <row r="8034" spans="1:16" x14ac:dyDescent="0.25">
      <c r="A8034" t="s">
        <v>10721</v>
      </c>
      <c r="B8034" t="s">
        <v>6653</v>
      </c>
      <c r="C8034">
        <v>669</v>
      </c>
      <c r="D8034" t="s">
        <v>6654</v>
      </c>
      <c r="F8034">
        <v>30</v>
      </c>
      <c r="G8034" t="s">
        <v>3060</v>
      </c>
      <c r="J8034" t="s">
        <v>854</v>
      </c>
      <c r="K8034" t="s">
        <v>9</v>
      </c>
      <c r="L8034" t="s">
        <v>20831</v>
      </c>
      <c r="M8034" t="s">
        <v>20832</v>
      </c>
      <c r="N8034" t="s">
        <v>19150</v>
      </c>
      <c r="P8034" t="str">
        <f t="shared" si="125"/>
        <v>INSERT INTO pokemon_cards (id,name,pokemon_id,level,primary_color,hp,secondary_color,evolve_from,weakness,weakness_modifier,ability_name,ability_text,ability_type) VALUES ('sm6-83','FlabÃ©bÃ©','669',NULL,'Fairy','30',NULL,NULL,'Metal','Ã—2','Evolutionary Advantage','If you go second, this PokÃ©mon can evolve during your first turn.','Ability');</v>
      </c>
    </row>
    <row r="8035" spans="1:16" x14ac:dyDescent="0.25">
      <c r="A8035" t="s">
        <v>10722</v>
      </c>
      <c r="B8035" t="s">
        <v>6653</v>
      </c>
      <c r="C8035">
        <v>669</v>
      </c>
      <c r="D8035" t="s">
        <v>6654</v>
      </c>
      <c r="F8035">
        <v>40</v>
      </c>
      <c r="G8035" t="s">
        <v>3060</v>
      </c>
      <c r="J8035" t="s">
        <v>854</v>
      </c>
      <c r="K8035" t="s">
        <v>9</v>
      </c>
      <c r="P8035" t="str">
        <f t="shared" si="125"/>
        <v>INSERT INTO pokemon_cards (id,name,pokemon_id,level,primary_color,hp,secondary_color,evolve_from,weakness,weakness_modifier,ability_name,ability_text,ability_type) VALUES ('sm6-84','FlabÃ©bÃ©','669',NULL,'Fairy','40',NULL,NULL,'Metal','Ã—2',NULL,NULL,NULL);</v>
      </c>
    </row>
    <row r="8036" spans="1:16" x14ac:dyDescent="0.25">
      <c r="A8036" t="s">
        <v>10723</v>
      </c>
      <c r="B8036" t="s">
        <v>6656</v>
      </c>
      <c r="C8036">
        <v>670</v>
      </c>
      <c r="D8036" t="s">
        <v>6657</v>
      </c>
      <c r="F8036">
        <v>70</v>
      </c>
      <c r="G8036" t="s">
        <v>3060</v>
      </c>
      <c r="I8036" t="s">
        <v>6653</v>
      </c>
      <c r="J8036" t="s">
        <v>854</v>
      </c>
      <c r="K8036" t="s">
        <v>9</v>
      </c>
      <c r="P8036" t="str">
        <f t="shared" si="125"/>
        <v>INSERT INTO pokemon_cards (id,name,pokemon_id,level,primary_color,hp,secondary_color,evolve_from,weakness,weakness_modifier,ability_name,ability_text,ability_type) VALUES ('sm6-85','Floette','670',NULL,'Fairy','70',NULL,'FlabÃ©bÃ©','Metal','Ã—2',NULL,NULL,NULL);</v>
      </c>
    </row>
    <row r="8037" spans="1:16" x14ac:dyDescent="0.25">
      <c r="A8037" t="s">
        <v>10724</v>
      </c>
      <c r="B8037" t="s">
        <v>9815</v>
      </c>
      <c r="C8037">
        <v>671</v>
      </c>
      <c r="D8037" t="s">
        <v>9816</v>
      </c>
      <c r="F8037">
        <v>120</v>
      </c>
      <c r="G8037" t="s">
        <v>3060</v>
      </c>
      <c r="I8037" t="s">
        <v>6656</v>
      </c>
      <c r="J8037" t="s">
        <v>854</v>
      </c>
      <c r="K8037" t="s">
        <v>9</v>
      </c>
      <c r="L8037" t="s">
        <v>20868</v>
      </c>
      <c r="M8037" t="s">
        <v>20869</v>
      </c>
      <c r="N8037" t="s">
        <v>19150</v>
      </c>
      <c r="P8037" t="str">
        <f t="shared" si="125"/>
        <v>INSERT INTO pokemon_cards (id,name,pokemon_id,level,primary_color,hp,secondary_color,evolve_from,weakness,weakness_modifier,ability_name,ability_text,ability_type) VALUES ('sm6-86','Florges','671',NULL,'Fairy','120',NULL,'Floette','Metal','Ã—2','Wondrous Gift','Once during your turn (before your attack), you may flip a coin. If heads, put an Item card from your discard pile on top of your deck.','Ability');</v>
      </c>
    </row>
    <row r="8038" spans="1:16" x14ac:dyDescent="0.25">
      <c r="A8038" t="s">
        <v>10725</v>
      </c>
      <c r="B8038" t="s">
        <v>8043</v>
      </c>
      <c r="C8038">
        <v>700</v>
      </c>
      <c r="D8038" t="s">
        <v>6666</v>
      </c>
      <c r="F8038">
        <v>90</v>
      </c>
      <c r="G8038" t="s">
        <v>3060</v>
      </c>
      <c r="I8038" t="s">
        <v>226</v>
      </c>
      <c r="J8038" t="s">
        <v>854</v>
      </c>
      <c r="K8038" t="s">
        <v>9</v>
      </c>
      <c r="P8038" t="str">
        <f t="shared" si="125"/>
        <v>INSERT INTO pokemon_cards (id,name,pokemon_id,level,primary_color,hp,secondary_color,evolve_from,weakness,weakness_modifier,ability_name,ability_text,ability_type) VALUES ('sm6-87','Sylveon','700',NULL,'Fairy','90',NULL,'Eevee','Metal','Ã—2',NULL,NULL,NULL);</v>
      </c>
    </row>
    <row r="8039" spans="1:16" x14ac:dyDescent="0.25">
      <c r="A8039" t="s">
        <v>10726</v>
      </c>
      <c r="B8039" t="s">
        <v>6641</v>
      </c>
      <c r="C8039">
        <v>702</v>
      </c>
      <c r="D8039" t="s">
        <v>6642</v>
      </c>
      <c r="F8039">
        <v>60</v>
      </c>
      <c r="G8039" t="s">
        <v>3060</v>
      </c>
      <c r="J8039" t="s">
        <v>854</v>
      </c>
      <c r="K8039" t="s">
        <v>9</v>
      </c>
      <c r="P8039" t="str">
        <f t="shared" si="125"/>
        <v>INSERT INTO pokemon_cards (id,name,pokemon_id,level,primary_color,hp,secondary_color,evolve_from,weakness,weakness_modifier,ability_name,ability_text,ability_type) VALUES ('sm6-88','Dedenne','702',NULL,'Fairy','60',NULL,NULL,'Metal','Ã—2',NULL,NULL,NULL);</v>
      </c>
    </row>
    <row r="8040" spans="1:16" x14ac:dyDescent="0.25">
      <c r="A8040" t="s">
        <v>10727</v>
      </c>
      <c r="B8040" t="s">
        <v>10728</v>
      </c>
      <c r="C8040">
        <v>707</v>
      </c>
      <c r="D8040" t="s">
        <v>10729</v>
      </c>
      <c r="F8040">
        <v>70</v>
      </c>
      <c r="G8040" t="s">
        <v>3060</v>
      </c>
      <c r="J8040" t="s">
        <v>854</v>
      </c>
      <c r="K8040" t="s">
        <v>9</v>
      </c>
      <c r="P8040" t="str">
        <f t="shared" si="125"/>
        <v>INSERT INTO pokemon_cards (id,name,pokemon_id,level,primary_color,hp,secondary_color,evolve_from,weakness,weakness_modifier,ability_name,ability_text,ability_type) VALUES ('sm6-89','Klefki','707',NULL,'Fairy','70',NULL,NULL,'Metal','Ã—2',NULL,NULL,NULL);</v>
      </c>
    </row>
    <row r="8041" spans="1:16" x14ac:dyDescent="0.25">
      <c r="A8041" t="s">
        <v>10730</v>
      </c>
      <c r="B8041" t="s">
        <v>10731</v>
      </c>
      <c r="C8041">
        <v>716</v>
      </c>
      <c r="D8041" t="s">
        <v>2999</v>
      </c>
      <c r="F8041">
        <v>180</v>
      </c>
      <c r="G8041" t="s">
        <v>3060</v>
      </c>
      <c r="J8041" t="s">
        <v>854</v>
      </c>
      <c r="K8041" t="s">
        <v>9</v>
      </c>
      <c r="P8041" t="str">
        <f t="shared" si="125"/>
        <v>INSERT INTO pokemon_cards (id,name,pokemon_id,level,primary_color,hp,secondary_color,evolve_from,weakness,weakness_modifier,ability_name,ability_text,ability_type) VALUES ('sm6-90','Xerneas-GX','716',NULL,'Fairy','180',NULL,NULL,'Metal','Ã—2',NULL,NULL,NULL);</v>
      </c>
    </row>
    <row r="8042" spans="1:16" x14ac:dyDescent="0.25">
      <c r="A8042" t="s">
        <v>10732</v>
      </c>
      <c r="B8042" t="s">
        <v>10034</v>
      </c>
      <c r="C8042">
        <v>704</v>
      </c>
      <c r="D8042" t="s">
        <v>10035</v>
      </c>
      <c r="F8042">
        <v>40</v>
      </c>
      <c r="G8042" t="s">
        <v>1297</v>
      </c>
      <c r="J8042" t="s">
        <v>3060</v>
      </c>
      <c r="K8042" t="s">
        <v>9</v>
      </c>
      <c r="L8042" t="s">
        <v>20870</v>
      </c>
      <c r="M8042" t="s">
        <v>22798</v>
      </c>
      <c r="N8042" t="s">
        <v>19150</v>
      </c>
      <c r="P8042" t="str">
        <f t="shared" si="125"/>
        <v>INSERT INTO pokemon_cards (id,name,pokemon_id,level,primary_color,hp,secondary_color,evolve_from,weakness,weakness_modifier,ability_name,ability_text,ability_type) VALUES ('sm6-91','Goomy','704',NULL,'Dragon','40',NULL,NULL,'Fairy','Ã—2','Sticky Membrane','As long as this PokÃ©mon is your Active PokÃ©mon, your opponent''s PokÃ©mon''s attacks cost Colorless more.','Ability');</v>
      </c>
    </row>
    <row r="8043" spans="1:16" x14ac:dyDescent="0.25">
      <c r="A8043" t="s">
        <v>10733</v>
      </c>
      <c r="B8043" t="s">
        <v>10034</v>
      </c>
      <c r="C8043">
        <v>704</v>
      </c>
      <c r="D8043" t="s">
        <v>10035</v>
      </c>
      <c r="F8043">
        <v>50</v>
      </c>
      <c r="G8043" t="s">
        <v>1297</v>
      </c>
      <c r="J8043" t="s">
        <v>3060</v>
      </c>
      <c r="K8043" t="s">
        <v>9</v>
      </c>
      <c r="P8043" t="str">
        <f t="shared" si="125"/>
        <v>INSERT INTO pokemon_cards (id,name,pokemon_id,level,primary_color,hp,secondary_color,evolve_from,weakness,weakness_modifier,ability_name,ability_text,ability_type) VALUES ('sm6-92','Goomy','704',NULL,'Dragon','50',NULL,NULL,'Fairy','Ã—2',NULL,NULL,NULL);</v>
      </c>
    </row>
    <row r="8044" spans="1:16" x14ac:dyDescent="0.25">
      <c r="A8044" t="s">
        <v>10734</v>
      </c>
      <c r="B8044" t="s">
        <v>10037</v>
      </c>
      <c r="C8044">
        <v>705</v>
      </c>
      <c r="D8044" t="s">
        <v>10038</v>
      </c>
      <c r="F8044">
        <v>80</v>
      </c>
      <c r="G8044" t="s">
        <v>1297</v>
      </c>
      <c r="I8044" t="s">
        <v>10034</v>
      </c>
      <c r="J8044" t="s">
        <v>3060</v>
      </c>
      <c r="K8044" t="s">
        <v>9</v>
      </c>
      <c r="P8044" t="str">
        <f t="shared" si="125"/>
        <v>INSERT INTO pokemon_cards (id,name,pokemon_id,level,primary_color,hp,secondary_color,evolve_from,weakness,weakness_modifier,ability_name,ability_text,ability_type) VALUES ('sm6-93','Sliggoo','705',NULL,'Dragon','80',NULL,'Goomy','Fairy','Ã—2',NULL,NULL,NULL);</v>
      </c>
    </row>
    <row r="8045" spans="1:16" x14ac:dyDescent="0.25">
      <c r="A8045" t="s">
        <v>10735</v>
      </c>
      <c r="B8045" t="s">
        <v>10040</v>
      </c>
      <c r="C8045">
        <v>706</v>
      </c>
      <c r="D8045" t="s">
        <v>10041</v>
      </c>
      <c r="F8045">
        <v>160</v>
      </c>
      <c r="G8045" t="s">
        <v>1297</v>
      </c>
      <c r="I8045" t="s">
        <v>10037</v>
      </c>
      <c r="J8045" t="s">
        <v>3060</v>
      </c>
      <c r="K8045" t="s">
        <v>9</v>
      </c>
      <c r="L8045" t="s">
        <v>20871</v>
      </c>
      <c r="M8045" t="s">
        <v>20872</v>
      </c>
      <c r="N8045" t="s">
        <v>19150</v>
      </c>
      <c r="P8045" t="str">
        <f t="shared" si="125"/>
        <v>INSERT INTO pokemon_cards (id,name,pokemon_id,level,primary_color,hp,secondary_color,evolve_from,weakness,weakness_modifier,ability_name,ability_text,ability_type) VALUES ('sm6-94','Goodra','706',NULL,'Dragon','160',NULL,'Sliggoo','Fairy','Ã—2','Hydration','Whenever you attach a Water Energy card from your hand to this PokÃ©mon, heal 20 damage from it.','Ability');</v>
      </c>
    </row>
    <row r="8046" spans="1:16" x14ac:dyDescent="0.25">
      <c r="A8046" t="s">
        <v>10736</v>
      </c>
      <c r="B8046" t="s">
        <v>10737</v>
      </c>
      <c r="C8046">
        <v>800</v>
      </c>
      <c r="D8046" t="s">
        <v>9413</v>
      </c>
      <c r="F8046">
        <v>190</v>
      </c>
      <c r="G8046" t="s">
        <v>1297</v>
      </c>
      <c r="J8046" t="s">
        <v>3060</v>
      </c>
      <c r="K8046" t="s">
        <v>9</v>
      </c>
      <c r="P8046" t="str">
        <f t="shared" si="125"/>
        <v>INSERT INTO pokemon_cards (id,name,pokemon_id,level,primary_color,hp,secondary_color,evolve_from,weakness,weakness_modifier,ability_name,ability_text,ability_type) VALUES ('sm6-95','Ultra Necrozma-GX','800',NULL,'Dragon','190',NULL,NULL,'Fairy','Ã—2',NULL,NULL,NULL);</v>
      </c>
    </row>
    <row r="8047" spans="1:16" x14ac:dyDescent="0.25">
      <c r="A8047" t="s">
        <v>10738</v>
      </c>
      <c r="B8047" t="s">
        <v>10739</v>
      </c>
      <c r="C8047">
        <v>493</v>
      </c>
      <c r="D8047" t="s">
        <v>4305</v>
      </c>
      <c r="F8047">
        <v>160</v>
      </c>
      <c r="G8047" t="s">
        <v>19</v>
      </c>
      <c r="J8047" t="s">
        <v>20</v>
      </c>
      <c r="K8047" t="s">
        <v>9</v>
      </c>
      <c r="L8047" t="s">
        <v>20873</v>
      </c>
      <c r="M8047" t="s">
        <v>22730</v>
      </c>
      <c r="N8047" t="s">
        <v>19150</v>
      </c>
      <c r="P8047" t="str">
        <f t="shared" si="125"/>
        <v>INSERT INTO pokemon_cards (id,name,pokemon_id,level,primary_color,hp,secondary_color,evolve_from,weakness,weakness_modifier,ability_name,ability_text,ability_type) VALUES ('sm6-96','Arceus â—‡','493',NULL,'Colorless','160',NULL,NULL,'Fighting','Ã—2','First Law','Prevent all effects of your opponent''s attacks, except damage, done to this PokÃ©mon.','Ability');</v>
      </c>
    </row>
    <row r="8048" spans="1:16" x14ac:dyDescent="0.25">
      <c r="A8048" t="s">
        <v>10740</v>
      </c>
      <c r="B8048" t="s">
        <v>7441</v>
      </c>
      <c r="C8048">
        <v>659</v>
      </c>
      <c r="D8048" t="s">
        <v>7442</v>
      </c>
      <c r="F8048">
        <v>70</v>
      </c>
      <c r="G8048" t="s">
        <v>19</v>
      </c>
      <c r="J8048" t="s">
        <v>20</v>
      </c>
      <c r="K8048" t="s">
        <v>9</v>
      </c>
      <c r="P8048" t="str">
        <f t="shared" si="125"/>
        <v>INSERT INTO pokemon_cards (id,name,pokemon_id,level,primary_color,hp,secondary_color,evolve_from,weakness,weakness_modifier,ability_name,ability_text,ability_type) VALUES ('sm6-97','Bunnelby','659',NULL,'Colorless','70',NULL,NULL,'Fighting','Ã—2',NULL,NULL,NULL);</v>
      </c>
    </row>
    <row r="8049" spans="1:16" x14ac:dyDescent="0.25">
      <c r="A8049" t="s">
        <v>10741</v>
      </c>
      <c r="B8049" t="s">
        <v>10427</v>
      </c>
      <c r="C8049">
        <v>660</v>
      </c>
      <c r="D8049" t="s">
        <v>10428</v>
      </c>
      <c r="F8049">
        <v>130</v>
      </c>
      <c r="G8049" t="s">
        <v>19</v>
      </c>
      <c r="I8049" t="s">
        <v>7441</v>
      </c>
      <c r="J8049" t="s">
        <v>20</v>
      </c>
      <c r="K8049" t="s">
        <v>9</v>
      </c>
      <c r="P8049" t="str">
        <f t="shared" si="125"/>
        <v>INSERT INTO pokemon_cards (id,name,pokemon_id,level,primary_color,hp,secondary_color,evolve_from,weakness,weakness_modifier,ability_name,ability_text,ability_type) VALUES ('sm6-98','Diggersby','660',NULL,'Colorless','130',NULL,'Bunnelby','Fighting','Ã—2',NULL,NULL,NULL);</v>
      </c>
    </row>
    <row r="8050" spans="1:16" x14ac:dyDescent="0.25">
      <c r="A8050" t="s">
        <v>10742</v>
      </c>
      <c r="B8050" t="s">
        <v>7445</v>
      </c>
      <c r="C8050">
        <v>676</v>
      </c>
      <c r="D8050" t="s">
        <v>7446</v>
      </c>
      <c r="F8050">
        <v>90</v>
      </c>
      <c r="G8050" t="s">
        <v>19</v>
      </c>
      <c r="J8050" t="s">
        <v>20</v>
      </c>
      <c r="K8050" t="s">
        <v>9</v>
      </c>
      <c r="P8050" t="str">
        <f t="shared" si="125"/>
        <v>INSERT INTO pokemon_cards (id,name,pokemon_id,level,primary_color,hp,secondary_color,evolve_from,weakness,weakness_modifier,ability_name,ability_text,ability_type) VALUES ('sm6-99','Furfrou','676',NULL,'Colorless','90',NULL,NULL,'Fighting','Ã—2',NULL,NULL,NULL);</v>
      </c>
    </row>
    <row r="8051" spans="1:16" x14ac:dyDescent="0.25">
      <c r="A8051" t="s">
        <v>10743</v>
      </c>
      <c r="B8051" t="s">
        <v>9487</v>
      </c>
      <c r="C8051">
        <v>714</v>
      </c>
      <c r="D8051" t="s">
        <v>9488</v>
      </c>
      <c r="F8051">
        <v>50</v>
      </c>
      <c r="G8051" t="s">
        <v>19</v>
      </c>
      <c r="J8051" t="s">
        <v>15</v>
      </c>
      <c r="K8051" t="s">
        <v>9</v>
      </c>
      <c r="P8051" t="str">
        <f t="shared" si="125"/>
        <v>INSERT INTO pokemon_cards (id,name,pokemon_id,level,primary_color,hp,secondary_color,evolve_from,weakness,weakness_modifier,ability_name,ability_text,ability_type) VALUES ('sm6-100','Noibat','714',NULL,'Colorless','50',NULL,NULL,'Lightning','Ã—2',NULL,NULL,NULL);</v>
      </c>
    </row>
    <row r="8052" spans="1:16" x14ac:dyDescent="0.25">
      <c r="A8052" t="s">
        <v>10744</v>
      </c>
      <c r="B8052" t="s">
        <v>9490</v>
      </c>
      <c r="C8052">
        <v>715</v>
      </c>
      <c r="D8052" t="s">
        <v>9491</v>
      </c>
      <c r="F8052">
        <v>120</v>
      </c>
      <c r="G8052" t="s">
        <v>19</v>
      </c>
      <c r="I8052" t="s">
        <v>9487</v>
      </c>
      <c r="J8052" t="s">
        <v>15</v>
      </c>
      <c r="K8052" t="s">
        <v>9</v>
      </c>
      <c r="P8052" t="str">
        <f t="shared" si="125"/>
        <v>INSERT INTO pokemon_cards (id,name,pokemon_id,level,primary_color,hp,secondary_color,evolve_from,weakness,weakness_modifier,ability_name,ability_text,ability_type) VALUES ('sm6-101','Noivern','715',NULL,'Colorless','120',NULL,'Noibat','Lightning','Ã—2',NULL,NULL,NULL);</v>
      </c>
    </row>
    <row r="8053" spans="1:16" x14ac:dyDescent="0.25">
      <c r="A8053" t="s">
        <v>10745</v>
      </c>
      <c r="B8053" t="s">
        <v>10560</v>
      </c>
      <c r="C8053">
        <v>484</v>
      </c>
      <c r="D8053" t="s">
        <v>1309</v>
      </c>
      <c r="F8053">
        <v>180</v>
      </c>
      <c r="G8053" t="s">
        <v>13</v>
      </c>
      <c r="J8053" t="s">
        <v>33</v>
      </c>
      <c r="K8053" t="s">
        <v>9</v>
      </c>
      <c r="P8053" t="str">
        <f t="shared" si="125"/>
        <v>INSERT INTO pokemon_cards (id,name,pokemon_id,level,primary_color,hp,secondary_color,evolve_from,weakness,weakness_modifier,ability_name,ability_text,ability_type) VALUES ('sm6-119','Palkia-GX','484',NULL,'Water','180',NULL,NULL,'Grass','Ã—2',NULL,NULL,NULL);</v>
      </c>
    </row>
    <row r="8054" spans="1:16" x14ac:dyDescent="0.25">
      <c r="A8054" t="s">
        <v>10746</v>
      </c>
      <c r="B8054" t="s">
        <v>10636</v>
      </c>
      <c r="C8054">
        <v>658</v>
      </c>
      <c r="D8054" t="s">
        <v>3247</v>
      </c>
      <c r="F8054">
        <v>230</v>
      </c>
      <c r="G8054" t="s">
        <v>13</v>
      </c>
      <c r="I8054" t="s">
        <v>3248</v>
      </c>
      <c r="J8054" t="s">
        <v>33</v>
      </c>
      <c r="K8054" t="s">
        <v>9</v>
      </c>
      <c r="L8054" t="s">
        <v>20858</v>
      </c>
      <c r="M8054" t="s">
        <v>22791</v>
      </c>
      <c r="N8054" t="s">
        <v>19150</v>
      </c>
      <c r="P8054" t="str">
        <f t="shared" si="125"/>
        <v>INSERT INTO pokemon_cards (id,name,pokemon_id,level,primary_color,hp,secondary_color,evolve_from,weakness,weakness_modifier,ability_name,ability_text,ability_type) VALUES ('sm6-120','Greninja-GX','658',NULL,'Water','230',NULL,'Frogadier','Grass','Ã—2','Shuriken Flurry','When you play this PokÃ©mon from your hand to evolve 1 of your PokÃ©mon during your turn, you may put 3 damage counters on 1 of your opponent''s PokÃ©mon.','Ability');</v>
      </c>
    </row>
    <row r="8055" spans="1:16" x14ac:dyDescent="0.25">
      <c r="A8055" t="s">
        <v>10747</v>
      </c>
      <c r="B8055" t="s">
        <v>9493</v>
      </c>
      <c r="C8055">
        <v>804</v>
      </c>
      <c r="D8055" t="s">
        <v>9494</v>
      </c>
      <c r="F8055">
        <v>210</v>
      </c>
      <c r="G8055" t="s">
        <v>7</v>
      </c>
      <c r="I8055" t="s">
        <v>9415</v>
      </c>
      <c r="J8055" t="s">
        <v>7</v>
      </c>
      <c r="K8055" t="s">
        <v>9</v>
      </c>
      <c r="P8055" t="str">
        <f t="shared" si="125"/>
        <v>INSERT INTO pokemon_cards (id,name,pokemon_id,level,primary_color,hp,secondary_color,evolve_from,weakness,weakness_modifier,ability_name,ability_text,ability_type) VALUES ('sm6-121','Naganadel-GX','804',NULL,'Psychic','210',NULL,'Poipole','Psychic','Ã—2',NULL,NULL,NULL);</v>
      </c>
    </row>
    <row r="8056" spans="1:16" x14ac:dyDescent="0.25">
      <c r="A8056" t="s">
        <v>10748</v>
      </c>
      <c r="B8056" t="s">
        <v>10749</v>
      </c>
      <c r="C8056">
        <v>448</v>
      </c>
      <c r="D8056" t="s">
        <v>1513</v>
      </c>
      <c r="F8056">
        <v>210</v>
      </c>
      <c r="G8056" t="s">
        <v>20</v>
      </c>
      <c r="I8056" t="s">
        <v>1509</v>
      </c>
      <c r="J8056" t="s">
        <v>7</v>
      </c>
      <c r="K8056" t="s">
        <v>9</v>
      </c>
      <c r="P8056" t="str">
        <f t="shared" si="125"/>
        <v>INSERT INTO pokemon_cards (id,name,pokemon_id,level,primary_color,hp,secondary_color,evolve_from,weakness,weakness_modifier,ability_name,ability_text,ability_type) VALUES ('sm6-122','Lucario-GX','448',NULL,'Fighting','210',NULL,'Riolu','Psychic','Ã—2',NULL,NULL,NULL);</v>
      </c>
    </row>
    <row r="8057" spans="1:16" x14ac:dyDescent="0.25">
      <c r="A8057" t="s">
        <v>10750</v>
      </c>
      <c r="B8057" t="s">
        <v>10709</v>
      </c>
      <c r="C8057">
        <v>718</v>
      </c>
      <c r="D8057" t="s">
        <v>9441</v>
      </c>
      <c r="F8057">
        <v>200</v>
      </c>
      <c r="G8057" t="s">
        <v>20</v>
      </c>
      <c r="J8057" t="s">
        <v>33</v>
      </c>
      <c r="K8057" t="s">
        <v>9</v>
      </c>
      <c r="P8057" t="str">
        <f t="shared" si="125"/>
        <v>INSERT INTO pokemon_cards (id,name,pokemon_id,level,primary_color,hp,secondary_color,evolve_from,weakness,weakness_modifier,ability_name,ability_text,ability_type) VALUES ('sm6-123','Zygarde-GX','718',NULL,'Fighting','200',NULL,NULL,'Grass','Ã—2',NULL,NULL,NULL);</v>
      </c>
    </row>
    <row r="8058" spans="1:16" x14ac:dyDescent="0.25">
      <c r="A8058" t="s">
        <v>10751</v>
      </c>
      <c r="B8058" t="s">
        <v>10717</v>
      </c>
      <c r="C8058">
        <v>717</v>
      </c>
      <c r="D8058" t="s">
        <v>3019</v>
      </c>
      <c r="F8058">
        <v>180</v>
      </c>
      <c r="G8058" t="s">
        <v>896</v>
      </c>
      <c r="J8058" t="s">
        <v>15</v>
      </c>
      <c r="K8058" t="s">
        <v>9</v>
      </c>
      <c r="P8058" t="str">
        <f t="shared" si="125"/>
        <v>INSERT INTO pokemon_cards (id,name,pokemon_id,level,primary_color,hp,secondary_color,evolve_from,weakness,weakness_modifier,ability_name,ability_text,ability_type) VALUES ('sm6-124','Yveltal-GX','717',NULL,'Darkness','180',NULL,NULL,'Lightning','Ã—2',NULL,NULL,NULL);</v>
      </c>
    </row>
    <row r="8059" spans="1:16" x14ac:dyDescent="0.25">
      <c r="A8059" t="s">
        <v>10752</v>
      </c>
      <c r="B8059" t="s">
        <v>10558</v>
      </c>
      <c r="C8059">
        <v>483</v>
      </c>
      <c r="D8059" t="s">
        <v>1306</v>
      </c>
      <c r="F8059">
        <v>180</v>
      </c>
      <c r="G8059" t="s">
        <v>854</v>
      </c>
      <c r="J8059" t="s">
        <v>24</v>
      </c>
      <c r="K8059" t="s">
        <v>9</v>
      </c>
      <c r="P8059" t="str">
        <f t="shared" si="125"/>
        <v>INSERT INTO pokemon_cards (id,name,pokemon_id,level,primary_color,hp,secondary_color,evolve_from,weakness,weakness_modifier,ability_name,ability_text,ability_type) VALUES ('sm6-125','Dialga-GX','483',NULL,'Metal','180',NULL,NULL,'Fire','Ã—2',NULL,NULL,NULL);</v>
      </c>
    </row>
    <row r="8060" spans="1:16" x14ac:dyDescent="0.25">
      <c r="A8060" t="s">
        <v>10753</v>
      </c>
      <c r="B8060" t="s">
        <v>10731</v>
      </c>
      <c r="C8060">
        <v>716</v>
      </c>
      <c r="D8060" t="s">
        <v>2999</v>
      </c>
      <c r="F8060">
        <v>180</v>
      </c>
      <c r="G8060" t="s">
        <v>3060</v>
      </c>
      <c r="J8060" t="s">
        <v>854</v>
      </c>
      <c r="K8060" t="s">
        <v>9</v>
      </c>
      <c r="P8060" t="str">
        <f t="shared" si="125"/>
        <v>INSERT INTO pokemon_cards (id,name,pokemon_id,level,primary_color,hp,secondary_color,evolve_from,weakness,weakness_modifier,ability_name,ability_text,ability_type) VALUES ('sm6-126','Xerneas-GX','716',NULL,'Fairy','180',NULL,NULL,'Metal','Ã—2',NULL,NULL,NULL);</v>
      </c>
    </row>
    <row r="8061" spans="1:16" x14ac:dyDescent="0.25">
      <c r="A8061" t="s">
        <v>10754</v>
      </c>
      <c r="B8061" t="s">
        <v>10737</v>
      </c>
      <c r="C8061">
        <v>800</v>
      </c>
      <c r="D8061" t="s">
        <v>9413</v>
      </c>
      <c r="F8061">
        <v>190</v>
      </c>
      <c r="G8061" t="s">
        <v>1297</v>
      </c>
      <c r="J8061" t="s">
        <v>3060</v>
      </c>
      <c r="K8061" t="s">
        <v>9</v>
      </c>
      <c r="P8061" t="str">
        <f t="shared" si="125"/>
        <v>INSERT INTO pokemon_cards (id,name,pokemon_id,level,primary_color,hp,secondary_color,evolve_from,weakness,weakness_modifier,ability_name,ability_text,ability_type) VALUES ('sm6-127','Ultra Necrozma-GX','800',NULL,'Dragon','190',NULL,NULL,'Fairy','Ã—2',NULL,NULL,NULL);</v>
      </c>
    </row>
    <row r="8062" spans="1:16" x14ac:dyDescent="0.25">
      <c r="A8062" t="s">
        <v>10755</v>
      </c>
      <c r="B8062" t="s">
        <v>10560</v>
      </c>
      <c r="C8062">
        <v>484</v>
      </c>
      <c r="D8062" t="s">
        <v>1309</v>
      </c>
      <c r="F8062">
        <v>180</v>
      </c>
      <c r="G8062" t="s">
        <v>13</v>
      </c>
      <c r="J8062" t="s">
        <v>33</v>
      </c>
      <c r="K8062" t="s">
        <v>9</v>
      </c>
      <c r="P8062" t="str">
        <f t="shared" si="125"/>
        <v>INSERT INTO pokemon_cards (id,name,pokemon_id,level,primary_color,hp,secondary_color,evolve_from,weakness,weakness_modifier,ability_name,ability_text,ability_type) VALUES ('sm6-132','Palkia-GX','484',NULL,'Water','180',NULL,NULL,'Grass','Ã—2',NULL,NULL,NULL);</v>
      </c>
    </row>
    <row r="8063" spans="1:16" x14ac:dyDescent="0.25">
      <c r="A8063" t="s">
        <v>10756</v>
      </c>
      <c r="B8063" t="s">
        <v>10636</v>
      </c>
      <c r="C8063">
        <v>658</v>
      </c>
      <c r="D8063" t="s">
        <v>3247</v>
      </c>
      <c r="F8063">
        <v>230</v>
      </c>
      <c r="G8063" t="s">
        <v>13</v>
      </c>
      <c r="I8063" t="s">
        <v>3248</v>
      </c>
      <c r="J8063" t="s">
        <v>33</v>
      </c>
      <c r="K8063" t="s">
        <v>9</v>
      </c>
      <c r="L8063" t="s">
        <v>20858</v>
      </c>
      <c r="M8063" t="s">
        <v>22791</v>
      </c>
      <c r="N8063" t="s">
        <v>19150</v>
      </c>
      <c r="P8063" t="str">
        <f t="shared" si="125"/>
        <v>INSERT INTO pokemon_cards (id,name,pokemon_id,level,primary_color,hp,secondary_color,evolve_from,weakness,weakness_modifier,ability_name,ability_text,ability_type) VALUES ('sm6-133','Greninja-GX','658',NULL,'Water','230',NULL,'Frogadier','Grass','Ã—2','Shuriken Flurry','When you play this PokÃ©mon from your hand to evolve 1 of your PokÃ©mon during your turn, you may put 3 damage counters on 1 of your opponent''s PokÃ©mon.','Ability');</v>
      </c>
    </row>
    <row r="8064" spans="1:16" x14ac:dyDescent="0.25">
      <c r="A8064" t="s">
        <v>10757</v>
      </c>
      <c r="B8064" t="s">
        <v>9493</v>
      </c>
      <c r="C8064">
        <v>804</v>
      </c>
      <c r="D8064" t="s">
        <v>9494</v>
      </c>
      <c r="F8064">
        <v>210</v>
      </c>
      <c r="G8064" t="s">
        <v>7</v>
      </c>
      <c r="I8064" t="s">
        <v>9415</v>
      </c>
      <c r="J8064" t="s">
        <v>7</v>
      </c>
      <c r="K8064" t="s">
        <v>9</v>
      </c>
      <c r="P8064" t="str">
        <f t="shared" si="125"/>
        <v>INSERT INTO pokemon_cards (id,name,pokemon_id,level,primary_color,hp,secondary_color,evolve_from,weakness,weakness_modifier,ability_name,ability_text,ability_type) VALUES ('sm6-134','Naganadel-GX','804',NULL,'Psychic','210',NULL,'Poipole','Psychic','Ã—2',NULL,NULL,NULL);</v>
      </c>
    </row>
    <row r="8065" spans="1:16" x14ac:dyDescent="0.25">
      <c r="A8065" t="s">
        <v>10758</v>
      </c>
      <c r="B8065" t="s">
        <v>10749</v>
      </c>
      <c r="C8065">
        <v>448</v>
      </c>
      <c r="D8065" t="s">
        <v>1513</v>
      </c>
      <c r="F8065">
        <v>210</v>
      </c>
      <c r="G8065" t="s">
        <v>20</v>
      </c>
      <c r="I8065" t="s">
        <v>1509</v>
      </c>
      <c r="J8065" t="s">
        <v>7</v>
      </c>
      <c r="K8065" t="s">
        <v>9</v>
      </c>
      <c r="P8065" t="str">
        <f t="shared" si="125"/>
        <v>INSERT INTO pokemon_cards (id,name,pokemon_id,level,primary_color,hp,secondary_color,evolve_from,weakness,weakness_modifier,ability_name,ability_text,ability_type) VALUES ('sm6-135','Lucario-GX','448',NULL,'Fighting','210',NULL,'Riolu','Psychic','Ã—2',NULL,NULL,NULL);</v>
      </c>
    </row>
    <row r="8066" spans="1:16" x14ac:dyDescent="0.25">
      <c r="A8066" t="s">
        <v>10759</v>
      </c>
      <c r="B8066" t="s">
        <v>10709</v>
      </c>
      <c r="C8066">
        <v>718</v>
      </c>
      <c r="D8066" t="s">
        <v>9441</v>
      </c>
      <c r="F8066">
        <v>200</v>
      </c>
      <c r="G8066" t="s">
        <v>20</v>
      </c>
      <c r="J8066" t="s">
        <v>33</v>
      </c>
      <c r="K8066" t="s">
        <v>9</v>
      </c>
      <c r="P8066" t="str">
        <f t="shared" si="125"/>
        <v>INSERT INTO pokemon_cards (id,name,pokemon_id,level,primary_color,hp,secondary_color,evolve_from,weakness,weakness_modifier,ability_name,ability_text,ability_type) VALUES ('sm6-136','Zygarde-GX','718',NULL,'Fighting','200',NULL,NULL,'Grass','Ã—2',NULL,NULL,NULL);</v>
      </c>
    </row>
    <row r="8067" spans="1:16" x14ac:dyDescent="0.25">
      <c r="A8067" t="s">
        <v>10760</v>
      </c>
      <c r="B8067" t="s">
        <v>10717</v>
      </c>
      <c r="C8067">
        <v>717</v>
      </c>
      <c r="D8067" t="s">
        <v>3019</v>
      </c>
      <c r="F8067">
        <v>180</v>
      </c>
      <c r="G8067" t="s">
        <v>896</v>
      </c>
      <c r="J8067" t="s">
        <v>15</v>
      </c>
      <c r="K8067" t="s">
        <v>9</v>
      </c>
      <c r="P8067" t="str">
        <f t="shared" ref="P8067:P8130" si="126">CONCATENATE(
    "INSERT INTO pokemon_cards (",
    _xlfn.TEXTJOIN(",", TRUE, A$1, B$1, C$1, E$1, G$1, F$1, H$1, I$1, J$1, K$1, L$1, M$1, N$1),
    ") VALUES (",
    _xlfn.TEXTJOIN(",", FALSE,
        IF(A8067&lt;&gt;"", "'" &amp; A8067 &amp; "'", "NULL"),
        IF(B8067&lt;&gt;"", "'" &amp; B8067 &amp; "'", "NULL"),
        IF(C8067&lt;&gt;"", "'" &amp; C8067 &amp; "'", "NULL"),
        IF(E8067&lt;&gt;"", "'" &amp; E8067 &amp; "'", "NULL"),
        IF(G8067&lt;&gt;"", "'" &amp; G8067 &amp; "'", "NULL"),
        IF(F8067&lt;&gt;"", "'" &amp; F8067 &amp; "'", "NULL"),
        IF(H8067&lt;&gt;"", "'" &amp; H8067 &amp; "'", "NULL"),
        IF(I8067&lt;&gt;"", "'" &amp; I8067 &amp; "'", "NULL"),
        IF(J8067&lt;&gt;"", "'" &amp; J8067 &amp; "'", "NULL"),
        IF(K8067&lt;&gt;"", "'" &amp; K8067 &amp; "'", "NULL"),
        IF(L8067&lt;&gt;"", "'" &amp; L8067 &amp; "'", "NULL"),
        IF(M8067&lt;&gt;"", "'" &amp; M8067 &amp; "'", "NULL"),
        IF(N8067&lt;&gt;"", "'" &amp; N8067 &amp; "'", "NULL")
    ),
    ");"
)</f>
        <v>INSERT INTO pokemon_cards (id,name,pokemon_id,level,primary_color,hp,secondary_color,evolve_from,weakness,weakness_modifier,ability_name,ability_text,ability_type) VALUES ('sm6-137','Yveltal-GX','717',NULL,'Darkness','180',NULL,NULL,'Lightning','Ã—2',NULL,NULL,NULL);</v>
      </c>
    </row>
    <row r="8068" spans="1:16" x14ac:dyDescent="0.25">
      <c r="A8068" t="s">
        <v>10761</v>
      </c>
      <c r="B8068" t="s">
        <v>10558</v>
      </c>
      <c r="C8068">
        <v>483</v>
      </c>
      <c r="D8068" t="s">
        <v>1306</v>
      </c>
      <c r="F8068">
        <v>180</v>
      </c>
      <c r="G8068" t="s">
        <v>854</v>
      </c>
      <c r="J8068" t="s">
        <v>24</v>
      </c>
      <c r="K8068" t="s">
        <v>9</v>
      </c>
      <c r="P8068" t="str">
        <f t="shared" si="126"/>
        <v>INSERT INTO pokemon_cards (id,name,pokemon_id,level,primary_color,hp,secondary_color,evolve_from,weakness,weakness_modifier,ability_name,ability_text,ability_type) VALUES ('sm6-138','Dialga-GX','483',NULL,'Metal','180',NULL,NULL,'Fire','Ã—2',NULL,NULL,NULL);</v>
      </c>
    </row>
    <row r="8069" spans="1:16" x14ac:dyDescent="0.25">
      <c r="A8069" t="s">
        <v>10762</v>
      </c>
      <c r="B8069" t="s">
        <v>10731</v>
      </c>
      <c r="C8069">
        <v>716</v>
      </c>
      <c r="D8069" t="s">
        <v>2999</v>
      </c>
      <c r="F8069">
        <v>180</v>
      </c>
      <c r="G8069" t="s">
        <v>3060</v>
      </c>
      <c r="J8069" t="s">
        <v>854</v>
      </c>
      <c r="K8069" t="s">
        <v>9</v>
      </c>
      <c r="P8069" t="str">
        <f t="shared" si="126"/>
        <v>INSERT INTO pokemon_cards (id,name,pokemon_id,level,primary_color,hp,secondary_color,evolve_from,weakness,weakness_modifier,ability_name,ability_text,ability_type) VALUES ('sm6-139','Xerneas-GX','716',NULL,'Fairy','180',NULL,NULL,'Metal','Ã—2',NULL,NULL,NULL);</v>
      </c>
    </row>
    <row r="8070" spans="1:16" x14ac:dyDescent="0.25">
      <c r="A8070" t="s">
        <v>10763</v>
      </c>
      <c r="B8070" t="s">
        <v>10737</v>
      </c>
      <c r="C8070">
        <v>800</v>
      </c>
      <c r="D8070" t="s">
        <v>9413</v>
      </c>
      <c r="F8070">
        <v>190</v>
      </c>
      <c r="G8070" t="s">
        <v>1297</v>
      </c>
      <c r="J8070" t="s">
        <v>3060</v>
      </c>
      <c r="K8070" t="s">
        <v>9</v>
      </c>
      <c r="P8070" t="str">
        <f t="shared" si="126"/>
        <v>INSERT INTO pokemon_cards (id,name,pokemon_id,level,primary_color,hp,secondary_color,evolve_from,weakness,weakness_modifier,ability_name,ability_text,ability_type) VALUES ('sm6-140','Ultra Necrozma-GX','800',NULL,'Dragon','190',NULL,NULL,'Fairy','Ã—2',NULL,NULL,NULL);</v>
      </c>
    </row>
    <row r="8071" spans="1:16" x14ac:dyDescent="0.25">
      <c r="A8071" t="s">
        <v>10764</v>
      </c>
      <c r="B8071" t="s">
        <v>344</v>
      </c>
      <c r="C8071">
        <v>69</v>
      </c>
      <c r="D8071" t="s">
        <v>346</v>
      </c>
      <c r="F8071">
        <v>60</v>
      </c>
      <c r="G8071" t="s">
        <v>33</v>
      </c>
      <c r="J8071" t="s">
        <v>24</v>
      </c>
      <c r="K8071" t="s">
        <v>9</v>
      </c>
      <c r="P8071" t="str">
        <f t="shared" si="126"/>
        <v>INSERT INTO pokemon_cards (id,name,pokemon_id,level,primary_color,hp,secondary_color,evolve_from,weakness,weakness_modifier,ability_name,ability_text,ability_type) VALUES ('sm7-1','Bellsprout','69',NULL,'Grass','60',NULL,NULL,'Fire','Ã—2',NULL,NULL,NULL);</v>
      </c>
    </row>
    <row r="8072" spans="1:16" x14ac:dyDescent="0.25">
      <c r="A8072" t="s">
        <v>10765</v>
      </c>
      <c r="B8072" t="s">
        <v>264</v>
      </c>
      <c r="C8072">
        <v>70</v>
      </c>
      <c r="D8072" t="s">
        <v>343</v>
      </c>
      <c r="F8072">
        <v>80</v>
      </c>
      <c r="G8072" t="s">
        <v>33</v>
      </c>
      <c r="I8072" t="s">
        <v>344</v>
      </c>
      <c r="J8072" t="s">
        <v>24</v>
      </c>
      <c r="K8072" t="s">
        <v>9</v>
      </c>
      <c r="P8072" t="str">
        <f t="shared" si="126"/>
        <v>INSERT INTO pokemon_cards (id,name,pokemon_id,level,primary_color,hp,secondary_color,evolve_from,weakness,weakness_modifier,ability_name,ability_text,ability_type) VALUES ('sm7-2','Weepinbell','70',NULL,'Grass','80',NULL,'Bellsprout','Fire','Ã—2',NULL,NULL,NULL);</v>
      </c>
    </row>
    <row r="8073" spans="1:16" x14ac:dyDescent="0.25">
      <c r="A8073" t="s">
        <v>10766</v>
      </c>
      <c r="B8073" t="s">
        <v>262</v>
      </c>
      <c r="C8073">
        <v>71</v>
      </c>
      <c r="D8073" t="s">
        <v>263</v>
      </c>
      <c r="F8073">
        <v>140</v>
      </c>
      <c r="G8073" t="s">
        <v>33</v>
      </c>
      <c r="I8073" t="s">
        <v>264</v>
      </c>
      <c r="J8073" t="s">
        <v>24</v>
      </c>
      <c r="K8073" t="s">
        <v>9</v>
      </c>
      <c r="L8073" t="s">
        <v>19711</v>
      </c>
      <c r="M8073" t="s">
        <v>22799</v>
      </c>
      <c r="N8073" t="s">
        <v>19150</v>
      </c>
      <c r="P8073" t="str">
        <f t="shared" si="126"/>
        <v>INSERT INTO pokemon_cards (id,name,pokemon_id,level,primary_color,hp,secondary_color,evolve_from,weakness,weakness_modifier,ability_name,ability_text,ability_type) VALUES ('sm7-3','Victreebel','71',NULL,'Grass','140',NULL,'Weepinbell','Fire','Ã—2','Fragrance Trap','Once during your turn (before your attack), you may flip a coin. If heads, switch 1 of your opponent''s Benched PokÃ©mon with their Active PokÃ©mon.','Ability');</v>
      </c>
    </row>
    <row r="8074" spans="1:16" x14ac:dyDescent="0.25">
      <c r="A8074" t="s">
        <v>10767</v>
      </c>
      <c r="B8074" t="s">
        <v>248</v>
      </c>
      <c r="C8074">
        <v>123</v>
      </c>
      <c r="D8074" t="s">
        <v>249</v>
      </c>
      <c r="F8074">
        <v>70</v>
      </c>
      <c r="G8074" t="s">
        <v>33</v>
      </c>
      <c r="J8074" t="s">
        <v>24</v>
      </c>
      <c r="K8074" t="s">
        <v>9</v>
      </c>
      <c r="P8074" t="str">
        <f t="shared" si="126"/>
        <v>INSERT INTO pokemon_cards (id,name,pokemon_id,level,primary_color,hp,secondary_color,evolve_from,weakness,weakness_modifier,ability_name,ability_text,ability_type) VALUES ('sm7-4','Scyther','123',NULL,'Grass','70',NULL,NULL,'Fire','Ã—2',NULL,NULL,NULL);</v>
      </c>
    </row>
    <row r="8075" spans="1:16" x14ac:dyDescent="0.25">
      <c r="A8075" t="s">
        <v>10768</v>
      </c>
      <c r="B8075" t="s">
        <v>3428</v>
      </c>
      <c r="C8075">
        <v>167</v>
      </c>
      <c r="D8075" t="s">
        <v>3546</v>
      </c>
      <c r="F8075">
        <v>50</v>
      </c>
      <c r="G8075" t="s">
        <v>33</v>
      </c>
      <c r="J8075" t="s">
        <v>24</v>
      </c>
      <c r="K8075" t="s">
        <v>9</v>
      </c>
      <c r="P8075" t="str">
        <f t="shared" si="126"/>
        <v>INSERT INTO pokemon_cards (id,name,pokemon_id,level,primary_color,hp,secondary_color,evolve_from,weakness,weakness_modifier,ability_name,ability_text,ability_type) VALUES ('sm7-5','Spinarak','167',NULL,'Grass','50',NULL,NULL,'Fire','Ã—2',NULL,NULL,NULL);</v>
      </c>
    </row>
    <row r="8076" spans="1:16" x14ac:dyDescent="0.25">
      <c r="A8076" t="s">
        <v>10769</v>
      </c>
      <c r="B8076" t="s">
        <v>3426</v>
      </c>
      <c r="C8076">
        <v>168</v>
      </c>
      <c r="D8076" t="s">
        <v>3427</v>
      </c>
      <c r="F8076">
        <v>70</v>
      </c>
      <c r="G8076" t="s">
        <v>33</v>
      </c>
      <c r="I8076" t="s">
        <v>3428</v>
      </c>
      <c r="J8076" t="s">
        <v>24</v>
      </c>
      <c r="K8076" t="s">
        <v>9</v>
      </c>
      <c r="P8076" t="str">
        <f t="shared" si="126"/>
        <v>INSERT INTO pokemon_cards (id,name,pokemon_id,level,primary_color,hp,secondary_color,evolve_from,weakness,weakness_modifier,ability_name,ability_text,ability_type) VALUES ('sm7-6','Ariados','168',NULL,'Grass','70',NULL,'Spinarak','Fire','Ã—2',NULL,NULL,NULL);</v>
      </c>
    </row>
    <row r="8077" spans="1:16" x14ac:dyDescent="0.25">
      <c r="A8077" t="s">
        <v>10770</v>
      </c>
      <c r="B8077" t="s">
        <v>2726</v>
      </c>
      <c r="C8077">
        <v>252</v>
      </c>
      <c r="D8077" t="s">
        <v>2727</v>
      </c>
      <c r="F8077">
        <v>50</v>
      </c>
      <c r="G8077" t="s">
        <v>33</v>
      </c>
      <c r="J8077" t="s">
        <v>24</v>
      </c>
      <c r="K8077" t="s">
        <v>9</v>
      </c>
      <c r="P8077" t="str">
        <f t="shared" si="126"/>
        <v>INSERT INTO pokemon_cards (id,name,pokemon_id,level,primary_color,hp,secondary_color,evolve_from,weakness,weakness_modifier,ability_name,ability_text,ability_type) VALUES ('sm7-7','Treecko','252',NULL,'Grass','50',NULL,NULL,'Fire','Ã—2',NULL,NULL,NULL);</v>
      </c>
    </row>
    <row r="8078" spans="1:16" x14ac:dyDescent="0.25">
      <c r="A8078" t="s">
        <v>10771</v>
      </c>
      <c r="B8078" t="s">
        <v>2726</v>
      </c>
      <c r="C8078">
        <v>252</v>
      </c>
      <c r="D8078" t="s">
        <v>2727</v>
      </c>
      <c r="F8078">
        <v>70</v>
      </c>
      <c r="G8078" t="s">
        <v>33</v>
      </c>
      <c r="J8078" t="s">
        <v>24</v>
      </c>
      <c r="K8078" t="s">
        <v>9</v>
      </c>
      <c r="P8078" t="str">
        <f t="shared" si="126"/>
        <v>INSERT INTO pokemon_cards (id,name,pokemon_id,level,primary_color,hp,secondary_color,evolve_from,weakness,weakness_modifier,ability_name,ability_text,ability_type) VALUES ('sm7-8','Treecko','252',NULL,'Grass','70',NULL,NULL,'Fire','Ã—2',NULL,NULL,NULL);</v>
      </c>
    </row>
    <row r="8079" spans="1:16" x14ac:dyDescent="0.25">
      <c r="A8079" t="s">
        <v>10772</v>
      </c>
      <c r="B8079" t="s">
        <v>2729</v>
      </c>
      <c r="C8079">
        <v>253</v>
      </c>
      <c r="D8079" t="s">
        <v>2730</v>
      </c>
      <c r="F8079">
        <v>80</v>
      </c>
      <c r="G8079" t="s">
        <v>33</v>
      </c>
      <c r="I8079" t="s">
        <v>2726</v>
      </c>
      <c r="J8079" t="s">
        <v>24</v>
      </c>
      <c r="K8079" t="s">
        <v>9</v>
      </c>
      <c r="P8079" t="str">
        <f t="shared" si="126"/>
        <v>INSERT INTO pokemon_cards (id,name,pokemon_id,level,primary_color,hp,secondary_color,evolve_from,weakness,weakness_modifier,ability_name,ability_text,ability_type) VALUES ('sm7-9','Grovyle','253',NULL,'Grass','80',NULL,'Treecko','Fire','Ã—2',NULL,NULL,NULL);</v>
      </c>
    </row>
    <row r="8080" spans="1:16" x14ac:dyDescent="0.25">
      <c r="A8080" t="s">
        <v>10773</v>
      </c>
      <c r="B8080" t="s">
        <v>2732</v>
      </c>
      <c r="C8080">
        <v>254</v>
      </c>
      <c r="D8080" t="s">
        <v>2733</v>
      </c>
      <c r="F8080">
        <v>140</v>
      </c>
      <c r="G8080" t="s">
        <v>33</v>
      </c>
      <c r="I8080" t="s">
        <v>2729</v>
      </c>
      <c r="J8080" t="s">
        <v>24</v>
      </c>
      <c r="K8080" t="s">
        <v>9</v>
      </c>
      <c r="L8080" t="s">
        <v>20874</v>
      </c>
      <c r="M8080" t="s">
        <v>22800</v>
      </c>
      <c r="N8080" t="s">
        <v>19150</v>
      </c>
      <c r="P8080" t="str">
        <f t="shared" si="126"/>
        <v>INSERT INTO pokemon_cards (id,name,pokemon_id,level,primary_color,hp,secondary_color,evolve_from,weakness,weakness_modifier,ability_name,ability_text,ability_type) VALUES ('sm7-10','Sceptile','254',NULL,'Grass','140',NULL,'Grovyle','Fire','Ã—2','Power of Nature','Prevent all damage done to your PokÃ©mon that have any Grass Energy attached to them by attacks from your opponent''s Ultra Beasts.','Ability');</v>
      </c>
    </row>
    <row r="8081" spans="1:16" x14ac:dyDescent="0.25">
      <c r="A8081" t="s">
        <v>10774</v>
      </c>
      <c r="B8081" t="s">
        <v>2732</v>
      </c>
      <c r="C8081">
        <v>254</v>
      </c>
      <c r="D8081" t="s">
        <v>2733</v>
      </c>
      <c r="F8081">
        <v>140</v>
      </c>
      <c r="G8081" t="s">
        <v>33</v>
      </c>
      <c r="I8081" t="s">
        <v>2729</v>
      </c>
      <c r="J8081" t="s">
        <v>24</v>
      </c>
      <c r="K8081" t="s">
        <v>9</v>
      </c>
      <c r="L8081" t="s">
        <v>20874</v>
      </c>
      <c r="M8081" t="s">
        <v>22800</v>
      </c>
      <c r="N8081" t="s">
        <v>19150</v>
      </c>
      <c r="P8081" t="str">
        <f t="shared" si="126"/>
        <v>INSERT INTO pokemon_cards (id,name,pokemon_id,level,primary_color,hp,secondary_color,evolve_from,weakness,weakness_modifier,ability_name,ability_text,ability_type) VALUES ('sm7-10a','Sceptile','254',NULL,'Grass','140',NULL,'Grovyle','Fire','Ã—2','Power of Nature','Prevent all damage done to your PokÃ©mon that have any Grass Energy attached to them by attacks from your opponent''s Ultra Beasts.','Ability');</v>
      </c>
    </row>
    <row r="8082" spans="1:16" x14ac:dyDescent="0.25">
      <c r="A8082" t="s">
        <v>10775</v>
      </c>
      <c r="B8082" t="s">
        <v>1871</v>
      </c>
      <c r="C8082">
        <v>273</v>
      </c>
      <c r="D8082" t="s">
        <v>1872</v>
      </c>
      <c r="F8082">
        <v>40</v>
      </c>
      <c r="G8082" t="s">
        <v>33</v>
      </c>
      <c r="J8082" t="s">
        <v>24</v>
      </c>
      <c r="K8082" t="s">
        <v>9</v>
      </c>
      <c r="P8082" t="str">
        <f t="shared" si="126"/>
        <v>INSERT INTO pokemon_cards (id,name,pokemon_id,level,primary_color,hp,secondary_color,evolve_from,weakness,weakness_modifier,ability_name,ability_text,ability_type) VALUES ('sm7-11','Seedot','273',NULL,'Grass','40',NULL,NULL,'Fire','Ã—2',NULL,NULL,NULL);</v>
      </c>
    </row>
    <row r="8083" spans="1:16" x14ac:dyDescent="0.25">
      <c r="A8083" t="s">
        <v>10776</v>
      </c>
      <c r="B8083" t="s">
        <v>1871</v>
      </c>
      <c r="C8083">
        <v>273</v>
      </c>
      <c r="D8083" t="s">
        <v>1872</v>
      </c>
      <c r="F8083">
        <v>60</v>
      </c>
      <c r="G8083" t="s">
        <v>33</v>
      </c>
      <c r="J8083" t="s">
        <v>24</v>
      </c>
      <c r="K8083" t="s">
        <v>9</v>
      </c>
      <c r="P8083" t="str">
        <f t="shared" si="126"/>
        <v>INSERT INTO pokemon_cards (id,name,pokemon_id,level,primary_color,hp,secondary_color,evolve_from,weakness,weakness_modifier,ability_name,ability_text,ability_type) VALUES ('sm7-12','Seedot','273',NULL,'Grass','60',NULL,NULL,'Fire','Ã—2',NULL,NULL,NULL);</v>
      </c>
    </row>
    <row r="8084" spans="1:16" x14ac:dyDescent="0.25">
      <c r="A8084" t="s">
        <v>10777</v>
      </c>
      <c r="B8084" t="s">
        <v>1959</v>
      </c>
      <c r="C8084">
        <v>274</v>
      </c>
      <c r="D8084" t="s">
        <v>1960</v>
      </c>
      <c r="F8084">
        <v>90</v>
      </c>
      <c r="G8084" t="s">
        <v>33</v>
      </c>
      <c r="I8084" t="s">
        <v>1871</v>
      </c>
      <c r="J8084" t="s">
        <v>24</v>
      </c>
      <c r="K8084" t="s">
        <v>9</v>
      </c>
      <c r="P8084" t="str">
        <f t="shared" si="126"/>
        <v>INSERT INTO pokemon_cards (id,name,pokemon_id,level,primary_color,hp,secondary_color,evolve_from,weakness,weakness_modifier,ability_name,ability_text,ability_type) VALUES ('sm7-13','Nuzleaf','274',NULL,'Grass','90',NULL,'Seedot','Fire','Ã—2',NULL,NULL,NULL);</v>
      </c>
    </row>
    <row r="8085" spans="1:16" x14ac:dyDescent="0.25">
      <c r="A8085" t="s">
        <v>10778</v>
      </c>
      <c r="B8085" t="s">
        <v>10779</v>
      </c>
      <c r="C8085">
        <v>275</v>
      </c>
      <c r="D8085" t="s">
        <v>1963</v>
      </c>
      <c r="F8085">
        <v>240</v>
      </c>
      <c r="G8085" t="s">
        <v>33</v>
      </c>
      <c r="I8085" t="s">
        <v>1959</v>
      </c>
      <c r="J8085" t="s">
        <v>24</v>
      </c>
      <c r="K8085" t="s">
        <v>9</v>
      </c>
      <c r="P8085" t="str">
        <f t="shared" si="126"/>
        <v>INSERT INTO pokemon_cards (id,name,pokemon_id,level,primary_color,hp,secondary_color,evolve_from,weakness,weakness_modifier,ability_name,ability_text,ability_type) VALUES ('sm7-14','Shiftry-GX','275',NULL,'Grass','240',NULL,'Nuzleaf','Fire','Ã—2',NULL,NULL,NULL);</v>
      </c>
    </row>
    <row r="8086" spans="1:16" x14ac:dyDescent="0.25">
      <c r="A8086" t="s">
        <v>10780</v>
      </c>
      <c r="B8086" t="s">
        <v>1144</v>
      </c>
      <c r="C8086">
        <v>283</v>
      </c>
      <c r="D8086" t="s">
        <v>1145</v>
      </c>
      <c r="F8086">
        <v>50</v>
      </c>
      <c r="G8086" t="s">
        <v>33</v>
      </c>
      <c r="J8086" t="s">
        <v>24</v>
      </c>
      <c r="K8086" t="s">
        <v>9</v>
      </c>
      <c r="P8086" t="str">
        <f t="shared" si="126"/>
        <v>INSERT INTO pokemon_cards (id,name,pokemon_id,level,primary_color,hp,secondary_color,evolve_from,weakness,weakness_modifier,ability_name,ability_text,ability_type) VALUES ('sm7-15','Surskit','283',NULL,'Grass','50',NULL,NULL,'Fire','Ã—2',NULL,NULL,NULL);</v>
      </c>
    </row>
    <row r="8087" spans="1:16" x14ac:dyDescent="0.25">
      <c r="A8087" t="s">
        <v>10781</v>
      </c>
      <c r="B8087" t="s">
        <v>1147</v>
      </c>
      <c r="C8087">
        <v>284</v>
      </c>
      <c r="D8087" t="s">
        <v>1148</v>
      </c>
      <c r="F8087">
        <v>90</v>
      </c>
      <c r="G8087" t="s">
        <v>33</v>
      </c>
      <c r="I8087" t="s">
        <v>1144</v>
      </c>
      <c r="J8087" t="s">
        <v>24</v>
      </c>
      <c r="K8087" t="s">
        <v>9</v>
      </c>
      <c r="P8087" t="str">
        <f t="shared" si="126"/>
        <v>INSERT INTO pokemon_cards (id,name,pokemon_id,level,primary_color,hp,secondary_color,evolve_from,weakness,weakness_modifier,ability_name,ability_text,ability_type) VALUES ('sm7-16','Masquerain','284',NULL,'Grass','90',NULL,'Surskit','Fire','Ã—2',NULL,NULL,NULL);</v>
      </c>
    </row>
    <row r="8088" spans="1:16" x14ac:dyDescent="0.25">
      <c r="A8088" t="s">
        <v>10782</v>
      </c>
      <c r="B8088" t="s">
        <v>3854</v>
      </c>
      <c r="C8088">
        <v>313</v>
      </c>
      <c r="D8088" t="s">
        <v>3855</v>
      </c>
      <c r="F8088">
        <v>70</v>
      </c>
      <c r="G8088" t="s">
        <v>33</v>
      </c>
      <c r="J8088" t="s">
        <v>24</v>
      </c>
      <c r="K8088" t="s">
        <v>9</v>
      </c>
      <c r="P8088" t="str">
        <f t="shared" si="126"/>
        <v>INSERT INTO pokemon_cards (id,name,pokemon_id,level,primary_color,hp,secondary_color,evolve_from,weakness,weakness_modifier,ability_name,ability_text,ability_type) VALUES ('sm7-17','Volbeat','313',NULL,'Grass','70',NULL,NULL,'Fire','Ã—2',NULL,NULL,NULL);</v>
      </c>
    </row>
    <row r="8089" spans="1:16" x14ac:dyDescent="0.25">
      <c r="A8089" t="s">
        <v>10783</v>
      </c>
      <c r="B8089" t="s">
        <v>3826</v>
      </c>
      <c r="C8089">
        <v>314</v>
      </c>
      <c r="D8089" t="s">
        <v>3827</v>
      </c>
      <c r="F8089">
        <v>70</v>
      </c>
      <c r="G8089" t="s">
        <v>33</v>
      </c>
      <c r="J8089" t="s">
        <v>24</v>
      </c>
      <c r="K8089" t="s">
        <v>9</v>
      </c>
      <c r="P8089" t="str">
        <f t="shared" si="126"/>
        <v>INSERT INTO pokemon_cards (id,name,pokemon_id,level,primary_color,hp,secondary_color,evolve_from,weakness,weakness_modifier,ability_name,ability_text,ability_type) VALUES ('sm7-18','Illumise','314',NULL,'Grass','70',NULL,NULL,'Fire','Ã—2',NULL,NULL,NULL);</v>
      </c>
    </row>
    <row r="8090" spans="1:16" x14ac:dyDescent="0.25">
      <c r="A8090" t="s">
        <v>10784</v>
      </c>
      <c r="B8090" t="s">
        <v>2735</v>
      </c>
      <c r="C8090">
        <v>331</v>
      </c>
      <c r="D8090" t="s">
        <v>2736</v>
      </c>
      <c r="F8090">
        <v>60</v>
      </c>
      <c r="G8090" t="s">
        <v>33</v>
      </c>
      <c r="J8090" t="s">
        <v>24</v>
      </c>
      <c r="K8090" t="s">
        <v>9</v>
      </c>
      <c r="L8090" t="s">
        <v>19895</v>
      </c>
      <c r="M8090" t="s">
        <v>21876</v>
      </c>
      <c r="N8090" t="s">
        <v>19150</v>
      </c>
      <c r="P8090" t="str">
        <f t="shared" si="126"/>
        <v>INSERT INTO pokemon_cards (id,name,pokemon_id,level,primary_color,hp,secondary_color,evolve_from,weakness,weakness_modifier,ability_name,ability_text,ability_type) VALUES ('sm7-19','Cacnea','331',NULL,'Grass','60',NULL,NULL,'Fire','Ã—2','Poison Payback','If this PokÃ©mon is your Active PokÃ©mon and is damaged by an opponent''s attack (even if this PokÃ©mon is Knocked Out), the Attacking PokÃ©mon is now Poisoned.','Ability');</v>
      </c>
    </row>
    <row r="8091" spans="1:16" x14ac:dyDescent="0.25">
      <c r="A8091" t="s">
        <v>10785</v>
      </c>
      <c r="B8091" t="s">
        <v>2738</v>
      </c>
      <c r="C8091">
        <v>332</v>
      </c>
      <c r="D8091" t="s">
        <v>2739</v>
      </c>
      <c r="F8091">
        <v>110</v>
      </c>
      <c r="G8091" t="s">
        <v>33</v>
      </c>
      <c r="I8091" t="s">
        <v>2735</v>
      </c>
      <c r="J8091" t="s">
        <v>24</v>
      </c>
      <c r="K8091" t="s">
        <v>9</v>
      </c>
      <c r="L8091" t="s">
        <v>19895</v>
      </c>
      <c r="M8091" t="s">
        <v>21876</v>
      </c>
      <c r="N8091" t="s">
        <v>19150</v>
      </c>
      <c r="P8091" t="str">
        <f t="shared" si="126"/>
        <v>INSERT INTO pokemon_cards (id,name,pokemon_id,level,primary_color,hp,secondary_color,evolve_from,weakness,weakness_modifier,ability_name,ability_text,ability_type) VALUES ('sm7-20','Cacturne','332',NULL,'Grass','110',NULL,'Cacnea','Fire','Ã—2','Poison Payback','If this PokÃ©mon is your Active PokÃ©mon and is damaged by an opponent''s attack (even if this PokÃ©mon is Knocked Out), the Attacking PokÃ©mon is now Poisoned.','Ability');</v>
      </c>
    </row>
    <row r="8092" spans="1:16" x14ac:dyDescent="0.25">
      <c r="A8092" t="s">
        <v>10786</v>
      </c>
      <c r="B8092" t="s">
        <v>1157</v>
      </c>
      <c r="C8092">
        <v>357</v>
      </c>
      <c r="D8092" t="s">
        <v>1158</v>
      </c>
      <c r="F8092">
        <v>110</v>
      </c>
      <c r="G8092" t="s">
        <v>33</v>
      </c>
      <c r="J8092" t="s">
        <v>24</v>
      </c>
      <c r="K8092" t="s">
        <v>9</v>
      </c>
      <c r="P8092" t="str">
        <f t="shared" si="126"/>
        <v>INSERT INTO pokemon_cards (id,name,pokemon_id,level,primary_color,hp,secondary_color,evolve_from,weakness,weakness_modifier,ability_name,ability_text,ability_type) VALUES ('sm7-21','Tropius','357',NULL,'Grass','110',NULL,NULL,'Fire','Ã—2',NULL,NULL,NULL);</v>
      </c>
    </row>
    <row r="8093" spans="1:16" x14ac:dyDescent="0.25">
      <c r="A8093" t="s">
        <v>10787</v>
      </c>
      <c r="B8093" t="s">
        <v>9300</v>
      </c>
      <c r="C8093">
        <v>781</v>
      </c>
      <c r="D8093" t="s">
        <v>9301</v>
      </c>
      <c r="F8093">
        <v>130</v>
      </c>
      <c r="G8093" t="s">
        <v>33</v>
      </c>
      <c r="J8093" t="s">
        <v>24</v>
      </c>
      <c r="K8093" t="s">
        <v>9</v>
      </c>
      <c r="P8093" t="str">
        <f t="shared" si="126"/>
        <v>INSERT INTO pokemon_cards (id,name,pokemon_id,level,primary_color,hp,secondary_color,evolve_from,weakness,weakness_modifier,ability_name,ability_text,ability_type) VALUES ('sm7-22','Dhelmise','781',NULL,'Grass','130',NULL,NULL,'Fire','Ã—2',NULL,NULL,NULL);</v>
      </c>
    </row>
    <row r="8094" spans="1:16" x14ac:dyDescent="0.25">
      <c r="A8094" t="s">
        <v>10788</v>
      </c>
      <c r="B8094" t="s">
        <v>3791</v>
      </c>
      <c r="C8094">
        <v>218</v>
      </c>
      <c r="D8094" t="s">
        <v>3843</v>
      </c>
      <c r="F8094">
        <v>70</v>
      </c>
      <c r="G8094" t="s">
        <v>24</v>
      </c>
      <c r="J8094" t="s">
        <v>13</v>
      </c>
      <c r="K8094" t="s">
        <v>9</v>
      </c>
      <c r="P8094" t="str">
        <f t="shared" si="126"/>
        <v>INSERT INTO pokemon_cards (id,name,pokemon_id,level,primary_color,hp,secondary_color,evolve_from,weakness,weakness_modifier,ability_name,ability_text,ability_type) VALUES ('sm7-23','Slugma','218',NULL,'Fire','70',NULL,NULL,'Water','Ã—2',NULL,NULL,NULL);</v>
      </c>
    </row>
    <row r="8095" spans="1:16" x14ac:dyDescent="0.25">
      <c r="A8095" t="s">
        <v>10789</v>
      </c>
      <c r="B8095" t="s">
        <v>3789</v>
      </c>
      <c r="C8095">
        <v>219</v>
      </c>
      <c r="D8095" t="s">
        <v>3790</v>
      </c>
      <c r="F8095">
        <v>90</v>
      </c>
      <c r="G8095" t="s">
        <v>24</v>
      </c>
      <c r="I8095" t="s">
        <v>3791</v>
      </c>
      <c r="J8095" t="s">
        <v>13</v>
      </c>
      <c r="K8095" t="s">
        <v>9</v>
      </c>
      <c r="L8095" t="s">
        <v>20151</v>
      </c>
      <c r="M8095" t="s">
        <v>20725</v>
      </c>
      <c r="N8095" t="s">
        <v>19150</v>
      </c>
      <c r="P8095" t="str">
        <f t="shared" si="126"/>
        <v>INSERT INTO pokemon_cards (id,name,pokemon_id,level,primary_color,hp,secondary_color,evolve_from,weakness,weakness_modifier,ability_name,ability_text,ability_type) VALUES ('sm7-24','Magcargo','219',NULL,'Fire','90',NULL,'Slugma','Water','Ã—2','Smooth Over','Once during your turn (before your attack), you may search your deck for a card, shuffle your deck, then put that card on top of it.','Ability');</v>
      </c>
    </row>
    <row r="8096" spans="1:16" x14ac:dyDescent="0.25">
      <c r="A8096" t="s">
        <v>10790</v>
      </c>
      <c r="B8096" t="s">
        <v>1589</v>
      </c>
      <c r="C8096">
        <v>255</v>
      </c>
      <c r="D8096" t="s">
        <v>1590</v>
      </c>
      <c r="F8096">
        <v>50</v>
      </c>
      <c r="G8096" t="s">
        <v>24</v>
      </c>
      <c r="J8096" t="s">
        <v>13</v>
      </c>
      <c r="K8096" t="s">
        <v>9</v>
      </c>
      <c r="P8096" t="str">
        <f t="shared" si="126"/>
        <v>INSERT INTO pokemon_cards (id,name,pokemon_id,level,primary_color,hp,secondary_color,evolve_from,weakness,weakness_modifier,ability_name,ability_text,ability_type) VALUES ('sm7-25','Torchic','255',NULL,'Fire','50',NULL,NULL,'Water','Ã—2',NULL,NULL,NULL);</v>
      </c>
    </row>
    <row r="8097" spans="1:16" x14ac:dyDescent="0.25">
      <c r="A8097" t="s">
        <v>10791</v>
      </c>
      <c r="B8097" t="s">
        <v>1589</v>
      </c>
      <c r="C8097">
        <v>255</v>
      </c>
      <c r="D8097" t="s">
        <v>1590</v>
      </c>
      <c r="F8097">
        <v>70</v>
      </c>
      <c r="G8097" t="s">
        <v>24</v>
      </c>
      <c r="J8097" t="s">
        <v>13</v>
      </c>
      <c r="K8097" t="s">
        <v>9</v>
      </c>
      <c r="P8097" t="str">
        <f t="shared" si="126"/>
        <v>INSERT INTO pokemon_cards (id,name,pokemon_id,level,primary_color,hp,secondary_color,evolve_from,weakness,weakness_modifier,ability_name,ability_text,ability_type) VALUES ('sm7-26','Torchic','255',NULL,'Fire','70',NULL,NULL,'Water','Ã—2',NULL,NULL,NULL);</v>
      </c>
    </row>
    <row r="8098" spans="1:16" x14ac:dyDescent="0.25">
      <c r="A8098" t="s">
        <v>10792</v>
      </c>
      <c r="B8098" t="s">
        <v>2012</v>
      </c>
      <c r="C8098">
        <v>256</v>
      </c>
      <c r="D8098" t="s">
        <v>2013</v>
      </c>
      <c r="F8098">
        <v>80</v>
      </c>
      <c r="G8098" t="s">
        <v>24</v>
      </c>
      <c r="I8098" t="s">
        <v>1589</v>
      </c>
      <c r="J8098" t="s">
        <v>13</v>
      </c>
      <c r="K8098" t="s">
        <v>9</v>
      </c>
      <c r="P8098" t="str">
        <f t="shared" si="126"/>
        <v>INSERT INTO pokemon_cards (id,name,pokemon_id,level,primary_color,hp,secondary_color,evolve_from,weakness,weakness_modifier,ability_name,ability_text,ability_type) VALUES ('sm7-27','Combusken','256',NULL,'Fire','80',NULL,'Torchic','Water','Ã—2',NULL,NULL,NULL);</v>
      </c>
    </row>
    <row r="8099" spans="1:16" x14ac:dyDescent="0.25">
      <c r="A8099" t="s">
        <v>10793</v>
      </c>
      <c r="B8099" t="s">
        <v>10794</v>
      </c>
      <c r="C8099">
        <v>257</v>
      </c>
      <c r="D8099" t="s">
        <v>2016</v>
      </c>
      <c r="F8099">
        <v>240</v>
      </c>
      <c r="G8099" t="s">
        <v>24</v>
      </c>
      <c r="I8099" t="s">
        <v>2012</v>
      </c>
      <c r="J8099" t="s">
        <v>13</v>
      </c>
      <c r="K8099" t="s">
        <v>9</v>
      </c>
      <c r="P8099" t="str">
        <f t="shared" si="126"/>
        <v>INSERT INTO pokemon_cards (id,name,pokemon_id,level,primary_color,hp,secondary_color,evolve_from,weakness,weakness_modifier,ability_name,ability_text,ability_type) VALUES ('sm7-28','Blaziken-GX','257',NULL,'Fire','240',NULL,'Combusken','Water','Ã—2',NULL,NULL,NULL);</v>
      </c>
    </row>
    <row r="8100" spans="1:16" x14ac:dyDescent="0.25">
      <c r="A8100" t="s">
        <v>10795</v>
      </c>
      <c r="B8100" t="s">
        <v>2018</v>
      </c>
      <c r="C8100">
        <v>324</v>
      </c>
      <c r="D8100" t="s">
        <v>2019</v>
      </c>
      <c r="F8100">
        <v>120</v>
      </c>
      <c r="G8100" t="s">
        <v>24</v>
      </c>
      <c r="J8100" t="s">
        <v>13</v>
      </c>
      <c r="K8100" t="s">
        <v>9</v>
      </c>
      <c r="P8100" t="str">
        <f t="shared" si="126"/>
        <v>INSERT INTO pokemon_cards (id,name,pokemon_id,level,primary_color,hp,secondary_color,evolve_from,weakness,weakness_modifier,ability_name,ability_text,ability_type) VALUES ('sm7-29','Torkoal','324',NULL,'Fire','120',NULL,NULL,'Water','Ã—2',NULL,NULL,NULL);</v>
      </c>
    </row>
    <row r="8101" spans="1:16" x14ac:dyDescent="0.25">
      <c r="A8101" t="s">
        <v>10796</v>
      </c>
      <c r="B8101" t="s">
        <v>9927</v>
      </c>
      <c r="C8101">
        <v>741</v>
      </c>
      <c r="D8101" t="s">
        <v>9741</v>
      </c>
      <c r="F8101">
        <v>90</v>
      </c>
      <c r="G8101" t="s">
        <v>24</v>
      </c>
      <c r="J8101" t="s">
        <v>15</v>
      </c>
      <c r="K8101" t="s">
        <v>9</v>
      </c>
      <c r="P8101" t="str">
        <f t="shared" si="126"/>
        <v>INSERT INTO pokemon_cards (id,name,pokemon_id,level,primary_color,hp,secondary_color,evolve_from,weakness,weakness_modifier,ability_name,ability_text,ability_type) VALUES ('sm7-30','Oricorio','741',NULL,'Fire','90',NULL,NULL,'Lightning','Ã—2',NULL,NULL,NULL);</v>
      </c>
    </row>
    <row r="8102" spans="1:16" x14ac:dyDescent="0.25">
      <c r="A8102" t="s">
        <v>10797</v>
      </c>
      <c r="B8102" t="s">
        <v>10798</v>
      </c>
      <c r="C8102">
        <v>144</v>
      </c>
      <c r="D8102" t="s">
        <v>381</v>
      </c>
      <c r="F8102">
        <v>170</v>
      </c>
      <c r="G8102" t="s">
        <v>13</v>
      </c>
      <c r="J8102" t="s">
        <v>854</v>
      </c>
      <c r="K8102" t="s">
        <v>9</v>
      </c>
      <c r="L8102" t="s">
        <v>20104</v>
      </c>
      <c r="M8102" t="s">
        <v>20875</v>
      </c>
      <c r="N8102" t="s">
        <v>19150</v>
      </c>
      <c r="P8102" t="str">
        <f t="shared" si="126"/>
        <v>INSERT INTO pokemon_cards (id,name,pokemon_id,level,primary_color,hp,secondary_color,evolve_from,weakness,weakness_modifier,ability_name,ability_text,ability_type) VALUES ('sm7-31','Articuno-GX','144',NULL,'Water','170',NULL,NULL,'Metal','Ã—2','Legendary Ascent','When you play this PokÃ©mon from your hand onto your Bench during your turn, you may switch it with your Active PokÃ©mon. If you do, move any number of Water Energy from your other PokÃ©mon to this PokÃ©mon.','Ability');</v>
      </c>
    </row>
    <row r="8103" spans="1:16" x14ac:dyDescent="0.25">
      <c r="A8103" t="s">
        <v>10799</v>
      </c>
      <c r="B8103" t="s">
        <v>3794</v>
      </c>
      <c r="C8103">
        <v>258</v>
      </c>
      <c r="D8103" t="s">
        <v>3839</v>
      </c>
      <c r="F8103">
        <v>60</v>
      </c>
      <c r="G8103" t="s">
        <v>13</v>
      </c>
      <c r="J8103" t="s">
        <v>33</v>
      </c>
      <c r="K8103" t="s">
        <v>9</v>
      </c>
      <c r="P8103" t="str">
        <f t="shared" si="126"/>
        <v>INSERT INTO pokemon_cards (id,name,pokemon_id,level,primary_color,hp,secondary_color,evolve_from,weakness,weakness_modifier,ability_name,ability_text,ability_type) VALUES ('sm7-32','Mudkip','258',NULL,'Water','60',NULL,NULL,'Grass','Ã—2',NULL,NULL,NULL);</v>
      </c>
    </row>
    <row r="8104" spans="1:16" x14ac:dyDescent="0.25">
      <c r="A8104" t="s">
        <v>10800</v>
      </c>
      <c r="B8104" t="s">
        <v>3794</v>
      </c>
      <c r="C8104">
        <v>258</v>
      </c>
      <c r="D8104" t="s">
        <v>3839</v>
      </c>
      <c r="F8104">
        <v>70</v>
      </c>
      <c r="G8104" t="s">
        <v>13</v>
      </c>
      <c r="J8104" t="s">
        <v>33</v>
      </c>
      <c r="K8104" t="s">
        <v>9</v>
      </c>
      <c r="P8104" t="str">
        <f t="shared" si="126"/>
        <v>INSERT INTO pokemon_cards (id,name,pokemon_id,level,primary_color,hp,secondary_color,evolve_from,weakness,weakness_modifier,ability_name,ability_text,ability_type) VALUES ('sm7-33','Mudkip','258',NULL,'Water','70',NULL,NULL,'Grass','Ã—2',NULL,NULL,NULL);</v>
      </c>
    </row>
    <row r="8105" spans="1:16" x14ac:dyDescent="0.25">
      <c r="A8105" t="s">
        <v>10801</v>
      </c>
      <c r="B8105" t="s">
        <v>3741</v>
      </c>
      <c r="C8105">
        <v>259</v>
      </c>
      <c r="D8105" t="s">
        <v>3793</v>
      </c>
      <c r="F8105">
        <v>90</v>
      </c>
      <c r="G8105" t="s">
        <v>13</v>
      </c>
      <c r="I8105" t="s">
        <v>3794</v>
      </c>
      <c r="J8105" t="s">
        <v>33</v>
      </c>
      <c r="K8105" t="s">
        <v>9</v>
      </c>
      <c r="P8105" t="str">
        <f t="shared" si="126"/>
        <v>INSERT INTO pokemon_cards (id,name,pokemon_id,level,primary_color,hp,secondary_color,evolve_from,weakness,weakness_modifier,ability_name,ability_text,ability_type) VALUES ('sm7-34','Marshtomp','259',NULL,'Water','90',NULL,'Mudkip','Grass','Ã—2',NULL,NULL,NULL);</v>
      </c>
    </row>
    <row r="8106" spans="1:16" x14ac:dyDescent="0.25">
      <c r="A8106" t="s">
        <v>10802</v>
      </c>
      <c r="B8106" t="s">
        <v>3739</v>
      </c>
      <c r="C8106">
        <v>260</v>
      </c>
      <c r="D8106" t="s">
        <v>3740</v>
      </c>
      <c r="F8106">
        <v>160</v>
      </c>
      <c r="G8106" t="s">
        <v>13</v>
      </c>
      <c r="I8106" t="s">
        <v>3741</v>
      </c>
      <c r="J8106" t="s">
        <v>33</v>
      </c>
      <c r="K8106" t="s">
        <v>9</v>
      </c>
      <c r="L8106" t="s">
        <v>20876</v>
      </c>
      <c r="M8106" t="s">
        <v>20877</v>
      </c>
      <c r="N8106" t="s">
        <v>19150</v>
      </c>
      <c r="P8106" t="str">
        <f t="shared" si="126"/>
        <v>INSERT INTO pokemon_cards (id,name,pokemon_id,level,primary_color,hp,secondary_color,evolve_from,weakness,weakness_modifier,ability_name,ability_text,ability_type) VALUES ('sm7-35','Swampert','260',NULL,'Water','160',NULL,'Marshtomp','Grass','Ã—2','Power Draw','Once during your turn (before your attack), you may discard a card from your hand. If you do, draw 3 cards.','Ability');</v>
      </c>
    </row>
    <row r="8107" spans="1:16" x14ac:dyDescent="0.25">
      <c r="A8107" t="s">
        <v>10803</v>
      </c>
      <c r="B8107" t="s">
        <v>2588</v>
      </c>
      <c r="C8107">
        <v>270</v>
      </c>
      <c r="D8107" t="s">
        <v>2589</v>
      </c>
      <c r="F8107">
        <v>60</v>
      </c>
      <c r="G8107" t="s">
        <v>13</v>
      </c>
      <c r="J8107" t="s">
        <v>15</v>
      </c>
      <c r="K8107" t="s">
        <v>9</v>
      </c>
      <c r="P8107" t="str">
        <f t="shared" si="126"/>
        <v>INSERT INTO pokemon_cards (id,name,pokemon_id,level,primary_color,hp,secondary_color,evolve_from,weakness,weakness_modifier,ability_name,ability_text,ability_type) VALUES ('sm7-36','Lotad','270',NULL,'Water','60',NULL,NULL,'Lightning','Ã—2',NULL,NULL,NULL);</v>
      </c>
    </row>
    <row r="8108" spans="1:16" x14ac:dyDescent="0.25">
      <c r="A8108" t="s">
        <v>10804</v>
      </c>
      <c r="B8108" t="s">
        <v>2591</v>
      </c>
      <c r="C8108">
        <v>271</v>
      </c>
      <c r="D8108" t="s">
        <v>2592</v>
      </c>
      <c r="F8108">
        <v>80</v>
      </c>
      <c r="G8108" t="s">
        <v>13</v>
      </c>
      <c r="I8108" t="s">
        <v>2588</v>
      </c>
      <c r="J8108" t="s">
        <v>15</v>
      </c>
      <c r="K8108" t="s">
        <v>9</v>
      </c>
      <c r="L8108" t="s">
        <v>19914</v>
      </c>
      <c r="M8108" t="s">
        <v>20672</v>
      </c>
      <c r="N8108" t="s">
        <v>19150</v>
      </c>
      <c r="P8108" t="str">
        <f t="shared" si="126"/>
        <v>INSERT INTO pokemon_cards (id,name,pokemon_id,level,primary_color,hp,secondary_color,evolve_from,weakness,weakness_modifier,ability_name,ability_text,ability_type) VALUES ('sm7-37','Lombre','271',NULL,'Water','80',NULL,'Lotad','Lightning','Ã—2','Aqua Lift','If this PokÃ©mon has any Water Energy attached to it, it has no Retreat Cost.','Ability');</v>
      </c>
    </row>
    <row r="8109" spans="1:16" x14ac:dyDescent="0.25">
      <c r="A8109" t="s">
        <v>10805</v>
      </c>
      <c r="B8109" t="s">
        <v>2594</v>
      </c>
      <c r="C8109">
        <v>272</v>
      </c>
      <c r="D8109" t="s">
        <v>2595</v>
      </c>
      <c r="F8109">
        <v>140</v>
      </c>
      <c r="G8109" t="s">
        <v>13</v>
      </c>
      <c r="I8109" t="s">
        <v>2591</v>
      </c>
      <c r="J8109" t="s">
        <v>15</v>
      </c>
      <c r="K8109" t="s">
        <v>9</v>
      </c>
      <c r="L8109" t="s">
        <v>20147</v>
      </c>
      <c r="M8109" t="s">
        <v>19282</v>
      </c>
      <c r="N8109" t="s">
        <v>19150</v>
      </c>
      <c r="P8109" t="str">
        <f t="shared" si="126"/>
        <v>INSERT INTO pokemon_cards (id,name,pokemon_id,level,primary_color,hp,secondary_color,evolve_from,weakness,weakness_modifier,ability_name,ability_text,ability_type) VALUES ('sm7-38','Ludicolo','272',NULL,'Water','140',NULL,'Lombre','Lightning','Ã—2','Swing Dance','Once during your turn (before your attack), you may draw a card.','Ability');</v>
      </c>
    </row>
    <row r="8110" spans="1:16" x14ac:dyDescent="0.25">
      <c r="A8110" t="s">
        <v>10806</v>
      </c>
      <c r="B8110" t="s">
        <v>2172</v>
      </c>
      <c r="C8110">
        <v>320</v>
      </c>
      <c r="D8110" t="s">
        <v>2173</v>
      </c>
      <c r="F8110">
        <v>120</v>
      </c>
      <c r="G8110" t="s">
        <v>13</v>
      </c>
      <c r="J8110" t="s">
        <v>33</v>
      </c>
      <c r="K8110" t="s">
        <v>9</v>
      </c>
      <c r="P8110" t="str">
        <f t="shared" si="126"/>
        <v>INSERT INTO pokemon_cards (id,name,pokemon_id,level,primary_color,hp,secondary_color,evolve_from,weakness,weakness_modifier,ability_name,ability_text,ability_type) VALUES ('sm7-39','Wailmer','320',NULL,'Water','120',NULL,NULL,'Grass','Ã—2',NULL,NULL,NULL);</v>
      </c>
    </row>
    <row r="8111" spans="1:16" x14ac:dyDescent="0.25">
      <c r="A8111" t="s">
        <v>10807</v>
      </c>
      <c r="B8111" t="s">
        <v>2175</v>
      </c>
      <c r="C8111">
        <v>321</v>
      </c>
      <c r="D8111" t="s">
        <v>2176</v>
      </c>
      <c r="F8111">
        <v>220</v>
      </c>
      <c r="G8111" t="s">
        <v>13</v>
      </c>
      <c r="I8111" t="s">
        <v>2172</v>
      </c>
      <c r="J8111" t="s">
        <v>33</v>
      </c>
      <c r="K8111" t="s">
        <v>9</v>
      </c>
      <c r="P8111" t="str">
        <f t="shared" si="126"/>
        <v>INSERT INTO pokemon_cards (id,name,pokemon_id,level,primary_color,hp,secondary_color,evolve_from,weakness,weakness_modifier,ability_name,ability_text,ability_type) VALUES ('sm7-40','Wailord','321',NULL,'Water','220',NULL,'Wailmer','Grass','Ã—2',NULL,NULL,NULL);</v>
      </c>
    </row>
    <row r="8112" spans="1:16" x14ac:dyDescent="0.25">
      <c r="A8112" t="s">
        <v>10808</v>
      </c>
      <c r="B8112" t="s">
        <v>3776</v>
      </c>
      <c r="C8112">
        <v>366</v>
      </c>
      <c r="D8112" t="s">
        <v>3818</v>
      </c>
      <c r="F8112">
        <v>50</v>
      </c>
      <c r="G8112" t="s">
        <v>13</v>
      </c>
      <c r="J8112" t="s">
        <v>33</v>
      </c>
      <c r="K8112" t="s">
        <v>9</v>
      </c>
      <c r="L8112" t="s">
        <v>20831</v>
      </c>
      <c r="M8112" t="s">
        <v>20832</v>
      </c>
      <c r="N8112" t="s">
        <v>19150</v>
      </c>
      <c r="P8112" t="str">
        <f t="shared" si="126"/>
        <v>INSERT INTO pokemon_cards (id,name,pokemon_id,level,primary_color,hp,secondary_color,evolve_from,weakness,weakness_modifier,ability_name,ability_text,ability_type) VALUES ('sm7-41','Clamperl','366',NULL,'Water','50',NULL,NULL,'Grass','Ã—2','Evolutionary Advantage','If you go second, this PokÃ©mon can evolve during your first turn.','Ability');</v>
      </c>
    </row>
    <row r="8113" spans="1:16" x14ac:dyDescent="0.25">
      <c r="A8113" t="s">
        <v>10809</v>
      </c>
      <c r="B8113" t="s">
        <v>3781</v>
      </c>
      <c r="C8113">
        <v>367</v>
      </c>
      <c r="D8113" t="s">
        <v>3782</v>
      </c>
      <c r="F8113">
        <v>110</v>
      </c>
      <c r="G8113" t="s">
        <v>13</v>
      </c>
      <c r="I8113" t="s">
        <v>3776</v>
      </c>
      <c r="J8113" t="s">
        <v>33</v>
      </c>
      <c r="K8113" t="s">
        <v>9</v>
      </c>
      <c r="P8113" t="str">
        <f t="shared" si="126"/>
        <v>INSERT INTO pokemon_cards (id,name,pokemon_id,level,primary_color,hp,secondary_color,evolve_from,weakness,weakness_modifier,ability_name,ability_text,ability_type) VALUES ('sm7-42','Huntail','367',NULL,'Water','110',NULL,'Clamperl','Grass','Ã—2',NULL,NULL,NULL);</v>
      </c>
    </row>
    <row r="8114" spans="1:16" x14ac:dyDescent="0.25">
      <c r="A8114" t="s">
        <v>10810</v>
      </c>
      <c r="B8114" t="s">
        <v>3774</v>
      </c>
      <c r="C8114">
        <v>368</v>
      </c>
      <c r="D8114" t="s">
        <v>3775</v>
      </c>
      <c r="F8114">
        <v>90</v>
      </c>
      <c r="G8114" t="s">
        <v>13</v>
      </c>
      <c r="I8114" t="s">
        <v>3776</v>
      </c>
      <c r="J8114" t="s">
        <v>33</v>
      </c>
      <c r="K8114" t="s">
        <v>9</v>
      </c>
      <c r="P8114" t="str">
        <f t="shared" si="126"/>
        <v>INSERT INTO pokemon_cards (id,name,pokemon_id,level,primary_color,hp,secondary_color,evolve_from,weakness,weakness_modifier,ability_name,ability_text,ability_type) VALUES ('sm7-43','Gorebyss','368',NULL,'Water','90',NULL,'Clamperl','Grass','Ã—2',NULL,NULL,NULL);</v>
      </c>
    </row>
    <row r="8115" spans="1:16" x14ac:dyDescent="0.25">
      <c r="A8115" t="s">
        <v>10811</v>
      </c>
      <c r="B8115" t="s">
        <v>3834</v>
      </c>
      <c r="C8115">
        <v>370</v>
      </c>
      <c r="D8115" t="s">
        <v>3835</v>
      </c>
      <c r="F8115">
        <v>70</v>
      </c>
      <c r="G8115" t="s">
        <v>13</v>
      </c>
      <c r="J8115" t="s">
        <v>33</v>
      </c>
      <c r="K8115" t="s">
        <v>9</v>
      </c>
      <c r="P8115" t="str">
        <f t="shared" si="126"/>
        <v>INSERT INTO pokemon_cards (id,name,pokemon_id,level,primary_color,hp,secondary_color,evolve_from,weakness,weakness_modifier,ability_name,ability_text,ability_type) VALUES ('sm7-44','Luvdisc','370',NULL,'Water','70',NULL,NULL,'Grass','Ã—2',NULL,NULL,NULL);</v>
      </c>
    </row>
    <row r="8116" spans="1:16" x14ac:dyDescent="0.25">
      <c r="A8116" t="s">
        <v>10812</v>
      </c>
      <c r="B8116" t="s">
        <v>4011</v>
      </c>
      <c r="C8116">
        <v>378</v>
      </c>
      <c r="D8116" t="s">
        <v>4012</v>
      </c>
      <c r="F8116">
        <v>120</v>
      </c>
      <c r="G8116" t="s">
        <v>13</v>
      </c>
      <c r="J8116" t="s">
        <v>854</v>
      </c>
      <c r="K8116" t="s">
        <v>9</v>
      </c>
      <c r="L8116" t="s">
        <v>20878</v>
      </c>
      <c r="M8116" t="s">
        <v>22801</v>
      </c>
      <c r="N8116" t="s">
        <v>19150</v>
      </c>
      <c r="P8116" t="str">
        <f t="shared" si="126"/>
        <v>INSERT INTO pokemon_cards (id,name,pokemon_id,level,primary_color,hp,secondary_color,evolve_from,weakness,weakness_modifier,ability_name,ability_text,ability_type) VALUES ('sm7-45','Regice','378',NULL,'Water','120',NULL,NULL,'Metal','Ã—2','Icy Barrier','As long as this PokÃ©mon is your Active PokÃ©mon, your opponent can''t play any Stadium cards from their hand.','Ability');</v>
      </c>
    </row>
    <row r="8117" spans="1:16" x14ac:dyDescent="0.25">
      <c r="A8117" t="s">
        <v>10813</v>
      </c>
      <c r="B8117" t="s">
        <v>2983</v>
      </c>
      <c r="C8117">
        <v>382</v>
      </c>
      <c r="D8117" t="s">
        <v>2029</v>
      </c>
      <c r="F8117">
        <v>130</v>
      </c>
      <c r="G8117" t="s">
        <v>13</v>
      </c>
      <c r="J8117" t="s">
        <v>33</v>
      </c>
      <c r="K8117" t="s">
        <v>9</v>
      </c>
      <c r="P8117" t="str">
        <f t="shared" si="126"/>
        <v>INSERT INTO pokemon_cards (id,name,pokemon_id,level,primary_color,hp,secondary_color,evolve_from,weakness,weakness_modifier,ability_name,ability_text,ability_type) VALUES ('sm7-46','Kyogre','382',NULL,'Water','130',NULL,NULL,'Grass','Ã—2',NULL,NULL,NULL);</v>
      </c>
    </row>
    <row r="8118" spans="1:16" x14ac:dyDescent="0.25">
      <c r="A8118" t="s">
        <v>10814</v>
      </c>
      <c r="B8118" t="s">
        <v>89</v>
      </c>
      <c r="C8118">
        <v>100</v>
      </c>
      <c r="D8118" t="s">
        <v>214</v>
      </c>
      <c r="F8118">
        <v>50</v>
      </c>
      <c r="G8118" t="s">
        <v>15</v>
      </c>
      <c r="J8118" t="s">
        <v>20</v>
      </c>
      <c r="K8118" t="s">
        <v>9</v>
      </c>
      <c r="L8118" t="s">
        <v>20097</v>
      </c>
      <c r="M8118" t="s">
        <v>20879</v>
      </c>
      <c r="N8118" t="s">
        <v>19150</v>
      </c>
      <c r="P8118" t="str">
        <f t="shared" si="126"/>
        <v>INSERT INTO pokemon_cards (id,name,pokemon_id,level,primary_color,hp,secondary_color,evolve_from,weakness,weakness_modifier,ability_name,ability_text,ability_type) VALUES ('sm7-47','Voltorb','100',NULL,'Lightning','50',NULL,NULL,'Fighting','Ã—2','Floating Electrons','If this PokÃ©mon has any Energy attached to it, it has no Retreat Cost.','Ability');</v>
      </c>
    </row>
    <row r="8119" spans="1:16" x14ac:dyDescent="0.25">
      <c r="A8119" t="s">
        <v>10815</v>
      </c>
      <c r="B8119" t="s">
        <v>10816</v>
      </c>
      <c r="C8119">
        <v>101</v>
      </c>
      <c r="D8119" t="s">
        <v>88</v>
      </c>
      <c r="F8119">
        <v>190</v>
      </c>
      <c r="G8119" t="s">
        <v>15</v>
      </c>
      <c r="I8119" t="s">
        <v>89</v>
      </c>
      <c r="J8119" t="s">
        <v>20</v>
      </c>
      <c r="K8119" t="s">
        <v>9</v>
      </c>
      <c r="L8119" t="s">
        <v>20101</v>
      </c>
      <c r="M8119" t="s">
        <v>20880</v>
      </c>
      <c r="N8119" t="s">
        <v>19150</v>
      </c>
      <c r="P8119" t="str">
        <f t="shared" si="126"/>
        <v>INSERT INTO pokemon_cards (id,name,pokemon_id,level,primary_color,hp,secondary_color,evolve_from,weakness,weakness_modifier,ability_name,ability_text,ability_type) VALUES ('sm7-48','Electrode-GX','101',NULL,'Lightning','190',NULL,'Voltorb','Fighting','Ã—2','Extra Energy Bomb','Once during your turn (before your attack), you may attach 5 Energy cards from your discard pile to your PokÃ©mon, except PokÃ©mon-GX or PokÃ©mon-EX, in any way you like. If you do, this PokÃ©mon is Knocked Out.','Ability');</v>
      </c>
    </row>
    <row r="8120" spans="1:16" x14ac:dyDescent="0.25">
      <c r="A8120" t="s">
        <v>10817</v>
      </c>
      <c r="B8120" t="s">
        <v>2409</v>
      </c>
      <c r="C8120">
        <v>170</v>
      </c>
      <c r="D8120" t="s">
        <v>2410</v>
      </c>
      <c r="F8120">
        <v>60</v>
      </c>
      <c r="G8120" t="s">
        <v>15</v>
      </c>
      <c r="J8120" t="s">
        <v>20</v>
      </c>
      <c r="K8120" t="s">
        <v>9</v>
      </c>
      <c r="P8120" t="str">
        <f t="shared" si="126"/>
        <v>INSERT INTO pokemon_cards (id,name,pokemon_id,level,primary_color,hp,secondary_color,evolve_from,weakness,weakness_modifier,ability_name,ability_text,ability_type) VALUES ('sm7-49','Chinchou','170',NULL,'Lightning','60',NULL,NULL,'Fighting','Ã—2',NULL,NULL,NULL);</v>
      </c>
    </row>
    <row r="8121" spans="1:16" x14ac:dyDescent="0.25">
      <c r="A8121" t="s">
        <v>10818</v>
      </c>
      <c r="B8121" t="s">
        <v>2772</v>
      </c>
      <c r="C8121">
        <v>171</v>
      </c>
      <c r="D8121" t="s">
        <v>2773</v>
      </c>
      <c r="F8121">
        <v>110</v>
      </c>
      <c r="G8121" t="s">
        <v>15</v>
      </c>
      <c r="I8121" t="s">
        <v>2409</v>
      </c>
      <c r="J8121" t="s">
        <v>20</v>
      </c>
      <c r="K8121" t="s">
        <v>9</v>
      </c>
      <c r="L8121" t="s">
        <v>19998</v>
      </c>
      <c r="M8121" t="s">
        <v>22802</v>
      </c>
      <c r="N8121" t="s">
        <v>19150</v>
      </c>
      <c r="P8121" t="str">
        <f t="shared" si="126"/>
        <v>INSERT INTO pokemon_cards (id,name,pokemon_id,level,primary_color,hp,secondary_color,evolve_from,weakness,weakness_modifier,ability_name,ability_text,ability_type) VALUES ('sm7-50','Lanturn','171',NULL,'Lightning','110',NULL,'Chinchou','Fighting','Ã—2','Energy Grounding','When 1 of your PokÃ©mon is Knocked Out by damage from an opponent''s attack, you may move a basic Energy card from that PokÃ©mon to this PokÃ©mon.','Ability');</v>
      </c>
    </row>
    <row r="8122" spans="1:16" x14ac:dyDescent="0.25">
      <c r="A8122" t="s">
        <v>10819</v>
      </c>
      <c r="B8122" t="s">
        <v>2212</v>
      </c>
      <c r="C8122">
        <v>309</v>
      </c>
      <c r="D8122" t="s">
        <v>2213</v>
      </c>
      <c r="F8122">
        <v>50</v>
      </c>
      <c r="G8122" t="s">
        <v>15</v>
      </c>
      <c r="J8122" t="s">
        <v>20</v>
      </c>
      <c r="K8122" t="s">
        <v>9</v>
      </c>
      <c r="P8122" t="str">
        <f t="shared" si="126"/>
        <v>INSERT INTO pokemon_cards (id,name,pokemon_id,level,primary_color,hp,secondary_color,evolve_from,weakness,weakness_modifier,ability_name,ability_text,ability_type) VALUES ('sm7-51','Electrike','309',NULL,'Lightning','50',NULL,NULL,'Fighting','Ã—2',NULL,NULL,NULL);</v>
      </c>
    </row>
    <row r="8123" spans="1:16" x14ac:dyDescent="0.25">
      <c r="A8123" t="s">
        <v>10820</v>
      </c>
      <c r="B8123" t="s">
        <v>2216</v>
      </c>
      <c r="C8123">
        <v>310</v>
      </c>
      <c r="D8123" t="s">
        <v>2217</v>
      </c>
      <c r="F8123">
        <v>110</v>
      </c>
      <c r="G8123" t="s">
        <v>15</v>
      </c>
      <c r="I8123" t="s">
        <v>2212</v>
      </c>
      <c r="J8123" t="s">
        <v>20</v>
      </c>
      <c r="K8123" t="s">
        <v>9</v>
      </c>
      <c r="L8123" t="s">
        <v>20881</v>
      </c>
      <c r="M8123" t="s">
        <v>20882</v>
      </c>
      <c r="N8123" t="s">
        <v>19150</v>
      </c>
      <c r="P8123" t="str">
        <f t="shared" si="126"/>
        <v>INSERT INTO pokemon_cards (id,name,pokemon_id,level,primary_color,hp,secondary_color,evolve_from,weakness,weakness_modifier,ability_name,ability_text,ability_type) VALUES ('sm7-52','Manectric','310',NULL,'Lightning','110',NULL,'Electrike','Fighting','Ã—2','Electric Start','If you go second, and if this PokÃ©mon is in your hand when you are setting up to play, you may put it face down as your Active PokÃ©mon or on your Bench.','Ability');</v>
      </c>
    </row>
    <row r="8124" spans="1:16" x14ac:dyDescent="0.25">
      <c r="A8124" t="s">
        <v>10821</v>
      </c>
      <c r="B8124" t="s">
        <v>1437</v>
      </c>
      <c r="C8124">
        <v>311</v>
      </c>
      <c r="D8124" t="s">
        <v>1438</v>
      </c>
      <c r="F8124">
        <v>70</v>
      </c>
      <c r="G8124" t="s">
        <v>15</v>
      </c>
      <c r="J8124" t="s">
        <v>20</v>
      </c>
      <c r="K8124" t="s">
        <v>9</v>
      </c>
      <c r="P8124" t="str">
        <f t="shared" si="126"/>
        <v>INSERT INTO pokemon_cards (id,name,pokemon_id,level,primary_color,hp,secondary_color,evolve_from,weakness,weakness_modifier,ability_name,ability_text,ability_type) VALUES ('sm7-53','Plusle','311',NULL,'Lightning','70',NULL,NULL,'Fighting','Ã—2',NULL,NULL,NULL);</v>
      </c>
    </row>
    <row r="8125" spans="1:16" x14ac:dyDescent="0.25">
      <c r="A8125" t="s">
        <v>10822</v>
      </c>
      <c r="B8125" t="s">
        <v>1440</v>
      </c>
      <c r="C8125">
        <v>312</v>
      </c>
      <c r="D8125" t="s">
        <v>1441</v>
      </c>
      <c r="F8125">
        <v>70</v>
      </c>
      <c r="G8125" t="s">
        <v>15</v>
      </c>
      <c r="J8125" t="s">
        <v>20</v>
      </c>
      <c r="K8125" t="s">
        <v>9</v>
      </c>
      <c r="P8125" t="str">
        <f t="shared" si="126"/>
        <v>INSERT INTO pokemon_cards (id,name,pokemon_id,level,primary_color,hp,secondary_color,evolve_from,weakness,weakness_modifier,ability_name,ability_text,ability_type) VALUES ('sm7-54','Minun','312',NULL,'Lightning','70',NULL,NULL,'Fighting','Ã—2',NULL,NULL,NULL);</v>
      </c>
    </row>
    <row r="8126" spans="1:16" x14ac:dyDescent="0.25">
      <c r="A8126" t="s">
        <v>10823</v>
      </c>
      <c r="B8126" t="s">
        <v>9927</v>
      </c>
      <c r="C8126">
        <v>741</v>
      </c>
      <c r="D8126" t="s">
        <v>9741</v>
      </c>
      <c r="F8126">
        <v>90</v>
      </c>
      <c r="G8126" t="s">
        <v>15</v>
      </c>
      <c r="J8126" t="s">
        <v>15</v>
      </c>
      <c r="K8126" t="s">
        <v>9</v>
      </c>
      <c r="P8126" t="str">
        <f t="shared" si="126"/>
        <v>INSERT INTO pokemon_cards (id,name,pokemon_id,level,primary_color,hp,secondary_color,evolve_from,weakness,weakness_modifier,ability_name,ability_text,ability_type) VALUES ('sm7-55','Oricorio','741',NULL,'Lightning','90',NULL,NULL,'Lightning','Ã—2',NULL,NULL,NULL);</v>
      </c>
    </row>
    <row r="8127" spans="1:16" x14ac:dyDescent="0.25">
      <c r="A8127" t="s">
        <v>10824</v>
      </c>
      <c r="B8127" t="s">
        <v>10825</v>
      </c>
      <c r="C8127">
        <v>122</v>
      </c>
      <c r="D8127" t="s">
        <v>235</v>
      </c>
      <c r="F8127">
        <v>150</v>
      </c>
      <c r="G8127" t="s">
        <v>7</v>
      </c>
      <c r="L8127" t="s">
        <v>20103</v>
      </c>
      <c r="M8127" t="s">
        <v>22803</v>
      </c>
      <c r="N8127" t="s">
        <v>19150</v>
      </c>
      <c r="P8127" t="str">
        <f t="shared" si="126"/>
        <v>INSERT INTO pokemon_cards (id,name,pokemon_id,level,primary_color,hp,secondary_color,evolve_from,weakness,weakness_modifier,ability_name,ability_text,ability_type) VALUES ('sm7-56','Mr. Mime-GX','122',NULL,'Psychic','150',NULL,NULL,NULL,NULL,'Magic Evens','Prevent all damage done to this PokÃ©mon by your opponent''s attacks if that damage is exactly 20, 40, 60, 80, 100, 120, 140, 160, 180, 200, 220, 240, or 260.','Ability');</v>
      </c>
    </row>
    <row r="8128" spans="1:16" x14ac:dyDescent="0.25">
      <c r="A8128" t="s">
        <v>10826</v>
      </c>
      <c r="B8128" t="s">
        <v>4067</v>
      </c>
      <c r="C8128">
        <v>316</v>
      </c>
      <c r="D8128" t="s">
        <v>4104</v>
      </c>
      <c r="F8128">
        <v>60</v>
      </c>
      <c r="G8128" t="s">
        <v>7</v>
      </c>
      <c r="J8128" t="s">
        <v>7</v>
      </c>
      <c r="K8128" t="s">
        <v>9</v>
      </c>
      <c r="P8128" t="str">
        <f t="shared" si="126"/>
        <v>INSERT INTO pokemon_cards (id,name,pokemon_id,level,primary_color,hp,secondary_color,evolve_from,weakness,weakness_modifier,ability_name,ability_text,ability_type) VALUES ('sm7-57','Gulpin','316',NULL,'Psychic','60',NULL,NULL,'Psychic','Ã—2',NULL,NULL,NULL);</v>
      </c>
    </row>
    <row r="8129" spans="1:16" x14ac:dyDescent="0.25">
      <c r="A8129" t="s">
        <v>10827</v>
      </c>
      <c r="B8129" t="s">
        <v>4065</v>
      </c>
      <c r="C8129">
        <v>317</v>
      </c>
      <c r="D8129" t="s">
        <v>4066</v>
      </c>
      <c r="F8129">
        <v>120</v>
      </c>
      <c r="G8129" t="s">
        <v>7</v>
      </c>
      <c r="I8129" t="s">
        <v>4067</v>
      </c>
      <c r="J8129" t="s">
        <v>7</v>
      </c>
      <c r="K8129" t="s">
        <v>9</v>
      </c>
      <c r="P8129" t="str">
        <f t="shared" si="126"/>
        <v>INSERT INTO pokemon_cards (id,name,pokemon_id,level,primary_color,hp,secondary_color,evolve_from,weakness,weakness_modifier,ability_name,ability_text,ability_type) VALUES ('sm7-58','Swalot','317',NULL,'Psychic','120',NULL,'Gulpin','Psychic','Ã—2',NULL,NULL,NULL);</v>
      </c>
    </row>
    <row r="8130" spans="1:16" x14ac:dyDescent="0.25">
      <c r="A8130" t="s">
        <v>10828</v>
      </c>
      <c r="B8130" t="s">
        <v>2417</v>
      </c>
      <c r="C8130">
        <v>325</v>
      </c>
      <c r="D8130" t="s">
        <v>2418</v>
      </c>
      <c r="F8130">
        <v>60</v>
      </c>
      <c r="G8130" t="s">
        <v>7</v>
      </c>
      <c r="J8130" t="s">
        <v>7</v>
      </c>
      <c r="K8130" t="s">
        <v>9</v>
      </c>
      <c r="P8130" t="str">
        <f t="shared" si="126"/>
        <v>INSERT INTO pokemon_cards (id,name,pokemon_id,level,primary_color,hp,secondary_color,evolve_from,weakness,weakness_modifier,ability_name,ability_text,ability_type) VALUES ('sm7-59','Spoink','325',NULL,'Psychic','60',NULL,NULL,'Psychic','Ã—2',NULL,NULL,NULL);</v>
      </c>
    </row>
    <row r="8131" spans="1:16" x14ac:dyDescent="0.25">
      <c r="A8131" t="s">
        <v>10829</v>
      </c>
      <c r="B8131" t="s">
        <v>2420</v>
      </c>
      <c r="C8131">
        <v>326</v>
      </c>
      <c r="D8131" t="s">
        <v>2421</v>
      </c>
      <c r="F8131">
        <v>120</v>
      </c>
      <c r="G8131" t="s">
        <v>7</v>
      </c>
      <c r="I8131" t="s">
        <v>2417</v>
      </c>
      <c r="J8131" t="s">
        <v>7</v>
      </c>
      <c r="K8131" t="s">
        <v>9</v>
      </c>
      <c r="P8131" t="str">
        <f t="shared" ref="P8131:P8194" si="127">CONCATENATE(
    "INSERT INTO pokemon_cards (",
    _xlfn.TEXTJOIN(",", TRUE, A$1, B$1, C$1, E$1, G$1, F$1, H$1, I$1, J$1, K$1, L$1, M$1, N$1),
    ") VALUES (",
    _xlfn.TEXTJOIN(",", FALSE,
        IF(A8131&lt;&gt;"", "'" &amp; A8131 &amp; "'", "NULL"),
        IF(B8131&lt;&gt;"", "'" &amp; B8131 &amp; "'", "NULL"),
        IF(C8131&lt;&gt;"", "'" &amp; C8131 &amp; "'", "NULL"),
        IF(E8131&lt;&gt;"", "'" &amp; E8131 &amp; "'", "NULL"),
        IF(G8131&lt;&gt;"", "'" &amp; G8131 &amp; "'", "NULL"),
        IF(F8131&lt;&gt;"", "'" &amp; F8131 &amp; "'", "NULL"),
        IF(H8131&lt;&gt;"", "'" &amp; H8131 &amp; "'", "NULL"),
        IF(I8131&lt;&gt;"", "'" &amp; I8131 &amp; "'", "NULL"),
        IF(J8131&lt;&gt;"", "'" &amp; J8131 &amp; "'", "NULL"),
        IF(K8131&lt;&gt;"", "'" &amp; K8131 &amp; "'", "NULL"),
        IF(L8131&lt;&gt;"", "'" &amp; L8131 &amp; "'", "NULL"),
        IF(M8131&lt;&gt;"", "'" &amp; M8131 &amp; "'", "NULL"),
        IF(N8131&lt;&gt;"", "'" &amp; N8131 &amp; "'", "NULL")
    ),
    ");"
)</f>
        <v>INSERT INTO pokemon_cards (id,name,pokemon_id,level,primary_color,hp,secondary_color,evolve_from,weakness,weakness_modifier,ability_name,ability_text,ability_type) VALUES ('sm7-60','Grumpig','326',NULL,'Psychic','120',NULL,'Spoink','Psychic','Ã—2',NULL,NULL,NULL);</v>
      </c>
    </row>
    <row r="8132" spans="1:16" x14ac:dyDescent="0.25">
      <c r="A8132" t="s">
        <v>10830</v>
      </c>
      <c r="B8132" t="s">
        <v>2656</v>
      </c>
      <c r="C8132">
        <v>337</v>
      </c>
      <c r="D8132" t="s">
        <v>2657</v>
      </c>
      <c r="F8132">
        <v>80</v>
      </c>
      <c r="G8132" t="s">
        <v>7</v>
      </c>
      <c r="J8132" t="s">
        <v>7</v>
      </c>
      <c r="K8132" t="s">
        <v>9</v>
      </c>
      <c r="L8132" t="s">
        <v>19873</v>
      </c>
      <c r="M8132" t="s">
        <v>22804</v>
      </c>
      <c r="N8132" t="s">
        <v>19150</v>
      </c>
      <c r="P8132" t="str">
        <f t="shared" si="127"/>
        <v>INSERT INTO pokemon_cards (id,name,pokemon_id,level,primary_color,hp,secondary_color,evolve_from,weakness,weakness_modifier,ability_name,ability_text,ability_type) VALUES ('sm7-61','Lunatone','337',NULL,'Psychic','80',NULL,NULL,'Psychic','Ã—2','Sol Shade','If you have Solrock in play, Fire PokÃ©mon in play (both yours and your opponent''s) have no Abilities, except PokÃ©mon-GX and PokÃ©mon-EX.','Ability');</v>
      </c>
    </row>
    <row r="8133" spans="1:16" x14ac:dyDescent="0.25">
      <c r="A8133" t="s">
        <v>10831</v>
      </c>
      <c r="B8133" t="s">
        <v>2659</v>
      </c>
      <c r="C8133">
        <v>338</v>
      </c>
      <c r="D8133" t="s">
        <v>2660</v>
      </c>
      <c r="F8133">
        <v>90</v>
      </c>
      <c r="G8133" t="s">
        <v>7</v>
      </c>
      <c r="J8133" t="s">
        <v>7</v>
      </c>
      <c r="K8133" t="s">
        <v>9</v>
      </c>
      <c r="L8133" t="s">
        <v>20167</v>
      </c>
      <c r="M8133" t="s">
        <v>20883</v>
      </c>
      <c r="N8133" t="s">
        <v>19150</v>
      </c>
      <c r="P8133" t="str">
        <f t="shared" si="127"/>
        <v>INSERT INTO pokemon_cards (id,name,pokemon_id,level,primary_color,hp,secondary_color,evolve_from,weakness,weakness_modifier,ability_name,ability_text,ability_type) VALUES ('sm7-62','Solrock','338',NULL,'Psychic','90',NULL,NULL,'Psychic','Ã—2','Sunbeam','The maximum HP of each of your Lunatone in play is 130.','Ability');</v>
      </c>
    </row>
    <row r="8134" spans="1:16" x14ac:dyDescent="0.25">
      <c r="A8134" t="s">
        <v>10832</v>
      </c>
      <c r="B8134" t="s">
        <v>3590</v>
      </c>
      <c r="C8134">
        <v>353</v>
      </c>
      <c r="D8134" t="s">
        <v>3713</v>
      </c>
      <c r="F8134">
        <v>60</v>
      </c>
      <c r="G8134" t="s">
        <v>7</v>
      </c>
      <c r="J8134" t="s">
        <v>896</v>
      </c>
      <c r="K8134" t="s">
        <v>9</v>
      </c>
      <c r="P8134" t="str">
        <f t="shared" si="127"/>
        <v>INSERT INTO pokemon_cards (id,name,pokemon_id,level,primary_color,hp,secondary_color,evolve_from,weakness,weakness_modifier,ability_name,ability_text,ability_type) VALUES ('sm7-63','Shuppet','353',NULL,'Psychic','60',NULL,NULL,'Darkness','Ã—2',NULL,NULL,NULL);</v>
      </c>
    </row>
    <row r="8135" spans="1:16" x14ac:dyDescent="0.25">
      <c r="A8135" t="s">
        <v>10833</v>
      </c>
      <c r="B8135" t="s">
        <v>3590</v>
      </c>
      <c r="C8135">
        <v>353</v>
      </c>
      <c r="D8135" t="s">
        <v>3713</v>
      </c>
      <c r="F8135">
        <v>50</v>
      </c>
      <c r="G8135" t="s">
        <v>7</v>
      </c>
      <c r="J8135" t="s">
        <v>896</v>
      </c>
      <c r="K8135" t="s">
        <v>9</v>
      </c>
      <c r="P8135" t="str">
        <f t="shared" si="127"/>
        <v>INSERT INTO pokemon_cards (id,name,pokemon_id,level,primary_color,hp,secondary_color,evolve_from,weakness,weakness_modifier,ability_name,ability_text,ability_type) VALUES ('sm7-64','Shuppet','353',NULL,'Psychic','50',NULL,NULL,'Darkness','Ã—2',NULL,NULL,NULL);</v>
      </c>
    </row>
    <row r="8136" spans="1:16" x14ac:dyDescent="0.25">
      <c r="A8136" t="s">
        <v>10834</v>
      </c>
      <c r="B8136" t="s">
        <v>3588</v>
      </c>
      <c r="C8136">
        <v>354</v>
      </c>
      <c r="D8136" t="s">
        <v>3589</v>
      </c>
      <c r="F8136">
        <v>90</v>
      </c>
      <c r="G8136" t="s">
        <v>7</v>
      </c>
      <c r="I8136" t="s">
        <v>3590</v>
      </c>
      <c r="J8136" t="s">
        <v>896</v>
      </c>
      <c r="K8136" t="s">
        <v>9</v>
      </c>
      <c r="L8136" t="s">
        <v>20884</v>
      </c>
      <c r="M8136" t="s">
        <v>22805</v>
      </c>
      <c r="N8136" t="s">
        <v>19150</v>
      </c>
      <c r="P8136" t="str">
        <f t="shared" si="127"/>
        <v>INSERT INTO pokemon_cards (id,name,pokemon_id,level,primary_color,hp,secondary_color,evolve_from,weakness,weakness_modifier,ability_name,ability_text,ability_type) VALUES ('sm7-65','Banette','354',NULL,'Psychic','90',NULL,'Shuppet','Darkness','Ã—2','Red Eyes','When you play this PokÃ©mon from your hand to evolve 1 of your PokÃ©mon during your turn, you may put a Basic PokÃ©mon from your opponent''s discard pile onto their Bench.','Ability');</v>
      </c>
    </row>
    <row r="8137" spans="1:16" x14ac:dyDescent="0.25">
      <c r="A8137" t="s">
        <v>10835</v>
      </c>
      <c r="B8137" t="s">
        <v>10836</v>
      </c>
      <c r="C8137">
        <v>354</v>
      </c>
      <c r="D8137" t="s">
        <v>3589</v>
      </c>
      <c r="F8137">
        <v>190</v>
      </c>
      <c r="G8137" t="s">
        <v>7</v>
      </c>
      <c r="I8137" t="s">
        <v>3590</v>
      </c>
      <c r="J8137" t="s">
        <v>896</v>
      </c>
      <c r="K8137" t="s">
        <v>9</v>
      </c>
      <c r="L8137" t="s">
        <v>19899</v>
      </c>
      <c r="M8137" t="s">
        <v>20885</v>
      </c>
      <c r="N8137" t="s">
        <v>19150</v>
      </c>
      <c r="P8137" t="str">
        <f t="shared" si="127"/>
        <v>INSERT INTO pokemon_cards (id,name,pokemon_id,level,primary_color,hp,secondary_color,evolve_from,weakness,weakness_modifier,ability_name,ability_text,ability_type) VALUES ('sm7-66','Banette-GX','354',NULL,'Psychic','190',NULL,'Shuppet','Darkness','Ã—2','Shady Move','Once during your turn (before your attack), if this PokÃ©mon is your Active PokÃ©mon, you may move 1 damage counter from 1 PokÃ©mon to another PokÃ©mon.','Ability');</v>
      </c>
    </row>
    <row r="8138" spans="1:16" x14ac:dyDescent="0.25">
      <c r="A8138" t="s">
        <v>10837</v>
      </c>
      <c r="B8138" t="s">
        <v>3068</v>
      </c>
      <c r="C8138">
        <v>386</v>
      </c>
      <c r="D8138" t="s">
        <v>2801</v>
      </c>
      <c r="F8138">
        <v>120</v>
      </c>
      <c r="G8138" t="s">
        <v>7</v>
      </c>
      <c r="J8138" t="s">
        <v>7</v>
      </c>
      <c r="K8138" t="s">
        <v>9</v>
      </c>
      <c r="P8138" t="str">
        <f t="shared" si="127"/>
        <v>INSERT INTO pokemon_cards (id,name,pokemon_id,level,primary_color,hp,secondary_color,evolve_from,weakness,weakness_modifier,ability_name,ability_text,ability_type) VALUES ('sm7-67','Deoxys','386',NULL,'Psychic','120',NULL,NULL,'Psychic','Ã—2',NULL,NULL,NULL);</v>
      </c>
    </row>
    <row r="8139" spans="1:16" x14ac:dyDescent="0.25">
      <c r="A8139" t="s">
        <v>10838</v>
      </c>
      <c r="B8139" t="s">
        <v>3068</v>
      </c>
      <c r="C8139">
        <v>386</v>
      </c>
      <c r="D8139" t="s">
        <v>2801</v>
      </c>
      <c r="F8139">
        <v>130</v>
      </c>
      <c r="G8139" t="s">
        <v>7</v>
      </c>
      <c r="J8139" t="s">
        <v>7</v>
      </c>
      <c r="K8139" t="s">
        <v>9</v>
      </c>
      <c r="P8139" t="str">
        <f t="shared" si="127"/>
        <v>INSERT INTO pokemon_cards (id,name,pokemon_id,level,primary_color,hp,secondary_color,evolve_from,weakness,weakness_modifier,ability_name,ability_text,ability_type) VALUES ('sm7-68','Deoxys','386',NULL,'Psychic','130',NULL,NULL,'Psychic','Ã—2',NULL,NULL,NULL);</v>
      </c>
    </row>
    <row r="8140" spans="1:16" x14ac:dyDescent="0.25">
      <c r="A8140" t="s">
        <v>10839</v>
      </c>
      <c r="B8140" t="s">
        <v>3068</v>
      </c>
      <c r="C8140">
        <v>386</v>
      </c>
      <c r="D8140" t="s">
        <v>2801</v>
      </c>
      <c r="F8140">
        <v>100</v>
      </c>
      <c r="G8140" t="s">
        <v>7</v>
      </c>
      <c r="J8140" t="s">
        <v>7</v>
      </c>
      <c r="K8140" t="s">
        <v>9</v>
      </c>
      <c r="P8140" t="str">
        <f t="shared" si="127"/>
        <v>INSERT INTO pokemon_cards (id,name,pokemon_id,level,primary_color,hp,secondary_color,evolve_from,weakness,weakness_modifier,ability_name,ability_text,ability_type) VALUES ('sm7-69','Deoxys','386',NULL,'Psychic','100',NULL,NULL,'Psychic','Ã—2',NULL,NULL,NULL);</v>
      </c>
    </row>
    <row r="8141" spans="1:16" x14ac:dyDescent="0.25">
      <c r="A8141" t="s">
        <v>10840</v>
      </c>
      <c r="B8141" t="s">
        <v>3007</v>
      </c>
      <c r="C8141">
        <v>792</v>
      </c>
      <c r="D8141" t="s">
        <v>3008</v>
      </c>
      <c r="F8141">
        <v>160</v>
      </c>
      <c r="G8141" t="s">
        <v>7</v>
      </c>
      <c r="I8141" t="s">
        <v>3004</v>
      </c>
      <c r="J8141" t="s">
        <v>896</v>
      </c>
      <c r="K8141" t="s">
        <v>9</v>
      </c>
      <c r="L8141" t="s">
        <v>20886</v>
      </c>
      <c r="M8141" t="s">
        <v>20887</v>
      </c>
      <c r="N8141" t="s">
        <v>19150</v>
      </c>
      <c r="P8141" t="str">
        <f t="shared" si="127"/>
        <v>INSERT INTO pokemon_cards (id,name,pokemon_id,level,primary_color,hp,secondary_color,evolve_from,weakness,weakness_modifier,ability_name,ability_text,ability_type) VALUES ('sm7-70','Lunala','792',NULL,'Psychic','160',NULL,'Cosmoem','Darkness','Ã—2','Shadow Shield','If this PokÃ©mon has any Psychic Energy attached to it, it takes 20 less damage from attacks (after applying Weakness and Resistance).','Ability');</v>
      </c>
    </row>
    <row r="8142" spans="1:16" x14ac:dyDescent="0.25">
      <c r="A8142" t="s">
        <v>10841</v>
      </c>
      <c r="B8142" t="s">
        <v>186</v>
      </c>
      <c r="C8142">
        <v>95</v>
      </c>
      <c r="D8142" t="s">
        <v>187</v>
      </c>
      <c r="F8142">
        <v>100</v>
      </c>
      <c r="G8142" t="s">
        <v>20</v>
      </c>
      <c r="J8142" t="s">
        <v>33</v>
      </c>
      <c r="K8142" t="s">
        <v>9</v>
      </c>
      <c r="P8142" t="str">
        <f t="shared" si="127"/>
        <v>INSERT INTO pokemon_cards (id,name,pokemon_id,level,primary_color,hp,secondary_color,evolve_from,weakness,weakness_modifier,ability_name,ability_text,ability_type) VALUES ('sm7-71','Onix','95',NULL,'Fighting','100',NULL,NULL,'Grass','Ã—2',NULL,NULL,NULL);</v>
      </c>
    </row>
    <row r="8143" spans="1:16" x14ac:dyDescent="0.25">
      <c r="A8143" t="s">
        <v>10842</v>
      </c>
      <c r="B8143" t="s">
        <v>2650</v>
      </c>
      <c r="C8143">
        <v>231</v>
      </c>
      <c r="D8143" t="s">
        <v>2651</v>
      </c>
      <c r="F8143">
        <v>70</v>
      </c>
      <c r="G8143" t="s">
        <v>20</v>
      </c>
      <c r="J8143" t="s">
        <v>33</v>
      </c>
      <c r="K8143" t="s">
        <v>9</v>
      </c>
      <c r="P8143" t="str">
        <f t="shared" si="127"/>
        <v>INSERT INTO pokemon_cards (id,name,pokemon_id,level,primary_color,hp,secondary_color,evolve_from,weakness,weakness_modifier,ability_name,ability_text,ability_type) VALUES ('sm7-72','Phanpy','231',NULL,'Fighting','70',NULL,NULL,'Grass','Ã—2',NULL,NULL,NULL);</v>
      </c>
    </row>
    <row r="8144" spans="1:16" x14ac:dyDescent="0.25">
      <c r="A8144" t="s">
        <v>10843</v>
      </c>
      <c r="B8144" t="s">
        <v>2653</v>
      </c>
      <c r="C8144">
        <v>232</v>
      </c>
      <c r="D8144" t="s">
        <v>2654</v>
      </c>
      <c r="F8144">
        <v>130</v>
      </c>
      <c r="G8144" t="s">
        <v>20</v>
      </c>
      <c r="I8144" t="s">
        <v>2650</v>
      </c>
      <c r="J8144" t="s">
        <v>33</v>
      </c>
      <c r="K8144" t="s">
        <v>9</v>
      </c>
      <c r="P8144" t="str">
        <f t="shared" si="127"/>
        <v>INSERT INTO pokemon_cards (id,name,pokemon_id,level,primary_color,hp,secondary_color,evolve_from,weakness,weakness_modifier,ability_name,ability_text,ability_type) VALUES ('sm7-73','Donphan','232',NULL,'Fighting','130',NULL,'Phanpy','Grass','Ã—2',NULL,NULL,NULL);</v>
      </c>
    </row>
    <row r="8145" spans="1:16" x14ac:dyDescent="0.25">
      <c r="A8145" t="s">
        <v>10844</v>
      </c>
      <c r="B8145" t="s">
        <v>3493</v>
      </c>
      <c r="C8145">
        <v>246</v>
      </c>
      <c r="D8145" t="s">
        <v>3529</v>
      </c>
      <c r="F8145">
        <v>60</v>
      </c>
      <c r="G8145" t="s">
        <v>20</v>
      </c>
      <c r="J8145" t="s">
        <v>33</v>
      </c>
      <c r="K8145" t="s">
        <v>9</v>
      </c>
      <c r="P8145" t="str">
        <f t="shared" si="127"/>
        <v>INSERT INTO pokemon_cards (id,name,pokemon_id,level,primary_color,hp,secondary_color,evolve_from,weakness,weakness_modifier,ability_name,ability_text,ability_type) VALUES ('sm7-74','Larvitar','246',NULL,'Fighting','60',NULL,NULL,'Grass','Ã—2',NULL,NULL,NULL);</v>
      </c>
    </row>
    <row r="8146" spans="1:16" x14ac:dyDescent="0.25">
      <c r="A8146" t="s">
        <v>10845</v>
      </c>
      <c r="B8146" t="s">
        <v>3422</v>
      </c>
      <c r="C8146">
        <v>247</v>
      </c>
      <c r="D8146" t="s">
        <v>3492</v>
      </c>
      <c r="F8146">
        <v>80</v>
      </c>
      <c r="G8146" t="s">
        <v>20</v>
      </c>
      <c r="I8146" t="s">
        <v>3493</v>
      </c>
      <c r="J8146" t="s">
        <v>33</v>
      </c>
      <c r="K8146" t="s">
        <v>9</v>
      </c>
      <c r="P8146" t="str">
        <f t="shared" si="127"/>
        <v>INSERT INTO pokemon_cards (id,name,pokemon_id,level,primary_color,hp,secondary_color,evolve_from,weakness,weakness_modifier,ability_name,ability_text,ability_type) VALUES ('sm7-75','Pupitar','247',NULL,'Fighting','80',NULL,'Larvitar','Grass','Ã—2',NULL,NULL,NULL);</v>
      </c>
    </row>
    <row r="8147" spans="1:16" x14ac:dyDescent="0.25">
      <c r="A8147" t="s">
        <v>10846</v>
      </c>
      <c r="B8147" t="s">
        <v>3298</v>
      </c>
      <c r="C8147">
        <v>307</v>
      </c>
      <c r="D8147" t="s">
        <v>3377</v>
      </c>
      <c r="F8147">
        <v>70</v>
      </c>
      <c r="G8147" t="s">
        <v>20</v>
      </c>
      <c r="J8147" t="s">
        <v>7</v>
      </c>
      <c r="K8147" t="s">
        <v>9</v>
      </c>
      <c r="P8147" t="str">
        <f t="shared" si="127"/>
        <v>INSERT INTO pokemon_cards (id,name,pokemon_id,level,primary_color,hp,secondary_color,evolve_from,weakness,weakness_modifier,ability_name,ability_text,ability_type) VALUES ('sm7-76','Meditite','307',NULL,'Fighting','70',NULL,NULL,'Psychic','Ã—2',NULL,NULL,NULL);</v>
      </c>
    </row>
    <row r="8148" spans="1:16" x14ac:dyDescent="0.25">
      <c r="A8148" t="s">
        <v>10847</v>
      </c>
      <c r="B8148" t="s">
        <v>3296</v>
      </c>
      <c r="C8148">
        <v>308</v>
      </c>
      <c r="D8148" t="s">
        <v>3297</v>
      </c>
      <c r="F8148">
        <v>90</v>
      </c>
      <c r="G8148" t="s">
        <v>20</v>
      </c>
      <c r="I8148" t="s">
        <v>3298</v>
      </c>
      <c r="J8148" t="s">
        <v>7</v>
      </c>
      <c r="K8148" t="s">
        <v>9</v>
      </c>
      <c r="P8148" t="str">
        <f t="shared" si="127"/>
        <v>INSERT INTO pokemon_cards (id,name,pokemon_id,level,primary_color,hp,secondary_color,evolve_from,weakness,weakness_modifier,ability_name,ability_text,ability_type) VALUES ('sm7-77','Medicham','308',NULL,'Fighting','90',NULL,'Meditite','Psychic','Ã—2',NULL,NULL,NULL);</v>
      </c>
    </row>
    <row r="8149" spans="1:16" x14ac:dyDescent="0.25">
      <c r="A8149" t="s">
        <v>10848</v>
      </c>
      <c r="B8149" t="s">
        <v>2244</v>
      </c>
      <c r="C8149">
        <v>343</v>
      </c>
      <c r="D8149" t="s">
        <v>2245</v>
      </c>
      <c r="F8149">
        <v>60</v>
      </c>
      <c r="G8149" t="s">
        <v>20</v>
      </c>
      <c r="J8149" t="s">
        <v>33</v>
      </c>
      <c r="K8149" t="s">
        <v>9</v>
      </c>
      <c r="P8149" t="str">
        <f t="shared" si="127"/>
        <v>INSERT INTO pokemon_cards (id,name,pokemon_id,level,primary_color,hp,secondary_color,evolve_from,weakness,weakness_modifier,ability_name,ability_text,ability_type) VALUES ('sm7-78','Baltoy','343',NULL,'Fighting','60',NULL,NULL,'Grass','Ã—2',NULL,NULL,NULL);</v>
      </c>
    </row>
    <row r="8150" spans="1:16" x14ac:dyDescent="0.25">
      <c r="A8150" t="s">
        <v>10849</v>
      </c>
      <c r="B8150" t="s">
        <v>2247</v>
      </c>
      <c r="C8150">
        <v>344</v>
      </c>
      <c r="D8150" t="s">
        <v>2248</v>
      </c>
      <c r="F8150">
        <v>110</v>
      </c>
      <c r="G8150" t="s">
        <v>20</v>
      </c>
      <c r="I8150" t="s">
        <v>2244</v>
      </c>
      <c r="J8150" t="s">
        <v>33</v>
      </c>
      <c r="K8150" t="s">
        <v>9</v>
      </c>
      <c r="P8150" t="str">
        <f t="shared" si="127"/>
        <v>INSERT INTO pokemon_cards (id,name,pokemon_id,level,primary_color,hp,secondary_color,evolve_from,weakness,weakness_modifier,ability_name,ability_text,ability_type) VALUES ('sm7-79','Claydol','344',NULL,'Fighting','110',NULL,'Baltoy','Grass','Ã—2',NULL,NULL,NULL);</v>
      </c>
    </row>
    <row r="8151" spans="1:16" x14ac:dyDescent="0.25">
      <c r="A8151" t="s">
        <v>10850</v>
      </c>
      <c r="B8151" t="s">
        <v>4015</v>
      </c>
      <c r="C8151">
        <v>377</v>
      </c>
      <c r="D8151" t="s">
        <v>4016</v>
      </c>
      <c r="F8151">
        <v>120</v>
      </c>
      <c r="G8151" t="s">
        <v>20</v>
      </c>
      <c r="J8151" t="s">
        <v>33</v>
      </c>
      <c r="K8151" t="s">
        <v>9</v>
      </c>
      <c r="P8151" t="str">
        <f t="shared" si="127"/>
        <v>INSERT INTO pokemon_cards (id,name,pokemon_id,level,primary_color,hp,secondary_color,evolve_from,weakness,weakness_modifier,ability_name,ability_text,ability_type) VALUES ('sm7-80','Regirock','377',NULL,'Fighting','120',NULL,NULL,'Grass','Ã—2',NULL,NULL,NULL);</v>
      </c>
    </row>
    <row r="8152" spans="1:16" x14ac:dyDescent="0.25">
      <c r="A8152" t="s">
        <v>10851</v>
      </c>
      <c r="B8152" t="s">
        <v>3013</v>
      </c>
      <c r="C8152">
        <v>383</v>
      </c>
      <c r="D8152" t="s">
        <v>2068</v>
      </c>
      <c r="F8152">
        <v>130</v>
      </c>
      <c r="G8152" t="s">
        <v>20</v>
      </c>
      <c r="J8152" t="s">
        <v>33</v>
      </c>
      <c r="K8152" t="s">
        <v>9</v>
      </c>
      <c r="P8152" t="str">
        <f t="shared" si="127"/>
        <v>INSERT INTO pokemon_cards (id,name,pokemon_id,level,primary_color,hp,secondary_color,evolve_from,weakness,weakness_modifier,ability_name,ability_text,ability_type) VALUES ('sm7-81','Groudon','383',NULL,'Fighting','130',NULL,NULL,'Grass','Ã—2',NULL,NULL,NULL);</v>
      </c>
    </row>
    <row r="8153" spans="1:16" x14ac:dyDescent="0.25">
      <c r="A8153" t="s">
        <v>10852</v>
      </c>
      <c r="B8153" t="s">
        <v>10853</v>
      </c>
      <c r="C8153">
        <v>770</v>
      </c>
      <c r="D8153" t="s">
        <v>8966</v>
      </c>
      <c r="F8153">
        <v>210</v>
      </c>
      <c r="G8153" t="s">
        <v>20</v>
      </c>
      <c r="I8153" t="s">
        <v>8962</v>
      </c>
      <c r="J8153" t="s">
        <v>33</v>
      </c>
      <c r="K8153" t="s">
        <v>9</v>
      </c>
      <c r="P8153" t="str">
        <f t="shared" si="127"/>
        <v>INSERT INTO pokemon_cards (id,name,pokemon_id,level,primary_color,hp,secondary_color,evolve_from,weakness,weakness_modifier,ability_name,ability_text,ability_type) VALUES ('sm7-82','Palossand-GX','770',NULL,'Fighting','210',NULL,'Sandygast','Grass','Ã—2',NULL,NULL,NULL);</v>
      </c>
    </row>
    <row r="8154" spans="1:16" x14ac:dyDescent="0.25">
      <c r="A8154" t="s">
        <v>10854</v>
      </c>
      <c r="B8154" t="s">
        <v>10010</v>
      </c>
      <c r="C8154">
        <v>774</v>
      </c>
      <c r="D8154" t="s">
        <v>10011</v>
      </c>
      <c r="F8154">
        <v>90</v>
      </c>
      <c r="G8154" t="s">
        <v>20</v>
      </c>
      <c r="J8154" t="s">
        <v>33</v>
      </c>
      <c r="K8154" t="s">
        <v>9</v>
      </c>
      <c r="L8154" t="s">
        <v>20888</v>
      </c>
      <c r="M8154" t="s">
        <v>22806</v>
      </c>
      <c r="N8154" t="s">
        <v>19150</v>
      </c>
      <c r="P8154" t="str">
        <f t="shared" si="127"/>
        <v>INSERT INTO pokemon_cards (id,name,pokemon_id,level,primary_color,hp,secondary_color,evolve_from,weakness,weakness_modifier,ability_name,ability_text,ability_type) VALUES ('sm7-83','Minior','774',NULL,'Fighting','90',NULL,NULL,'Grass','Ã—2','Falling Star','Once during your turn (before your attack), if this PokÃ©mon is in your hand and your Bench isn''t full, you may move your Active PokÃ©mon to your Bench and play this PokÃ©mon as your new Active PokÃ©mon.','Ability');</v>
      </c>
    </row>
    <row r="8155" spans="1:16" x14ac:dyDescent="0.25">
      <c r="A8155" t="s">
        <v>10855</v>
      </c>
      <c r="B8155" t="s">
        <v>8051</v>
      </c>
      <c r="C8155">
        <v>19</v>
      </c>
      <c r="D8155" t="s">
        <v>198</v>
      </c>
      <c r="F8155">
        <v>40</v>
      </c>
      <c r="G8155" t="s">
        <v>896</v>
      </c>
      <c r="J8155" t="s">
        <v>20</v>
      </c>
      <c r="K8155" t="s">
        <v>9</v>
      </c>
      <c r="P8155" t="str">
        <f t="shared" si="127"/>
        <v>INSERT INTO pokemon_cards (id,name,pokemon_id,level,primary_color,hp,secondary_color,evolve_from,weakness,weakness_modifier,ability_name,ability_text,ability_type) VALUES ('sm7-84','Alolan Rattata','19',NULL,'Darkness','40',NULL,NULL,'Fighting','Ã—2',NULL,NULL,NULL);</v>
      </c>
    </row>
    <row r="8156" spans="1:16" x14ac:dyDescent="0.25">
      <c r="A8156" t="s">
        <v>10856</v>
      </c>
      <c r="B8156" t="s">
        <v>10857</v>
      </c>
      <c r="C8156">
        <v>20</v>
      </c>
      <c r="D8156" t="s">
        <v>147</v>
      </c>
      <c r="F8156">
        <v>200</v>
      </c>
      <c r="G8156" t="s">
        <v>896</v>
      </c>
      <c r="I8156" t="s">
        <v>8051</v>
      </c>
      <c r="J8156" t="s">
        <v>20</v>
      </c>
      <c r="K8156" t="s">
        <v>9</v>
      </c>
      <c r="P8156" t="str">
        <f t="shared" si="127"/>
        <v>INSERT INTO pokemon_cards (id,name,pokemon_id,level,primary_color,hp,secondary_color,evolve_from,weakness,weakness_modifier,ability_name,ability_text,ability_type) VALUES ('sm7-85','Alolan Raticate-GX','20',NULL,'Darkness','200',NULL,'Alolan Rattata','Fighting','Ã—2',NULL,NULL,NULL);</v>
      </c>
    </row>
    <row r="8157" spans="1:16" x14ac:dyDescent="0.25">
      <c r="A8157" t="s">
        <v>10858</v>
      </c>
      <c r="B8157" t="s">
        <v>1954</v>
      </c>
      <c r="C8157">
        <v>215</v>
      </c>
      <c r="D8157" t="s">
        <v>895</v>
      </c>
      <c r="F8157">
        <v>60</v>
      </c>
      <c r="G8157" t="s">
        <v>896</v>
      </c>
      <c r="J8157" t="s">
        <v>20</v>
      </c>
      <c r="K8157" t="s">
        <v>9</v>
      </c>
      <c r="P8157" t="str">
        <f t="shared" si="127"/>
        <v>INSERT INTO pokemon_cards (id,name,pokemon_id,level,primary_color,hp,secondary_color,evolve_from,weakness,weakness_modifier,ability_name,ability_text,ability_type) VALUES ('sm7-86','Sneasel','215',NULL,'Darkness','60',NULL,NULL,'Fighting','Ã—2',NULL,NULL,NULL);</v>
      </c>
    </row>
    <row r="8158" spans="1:16" x14ac:dyDescent="0.25">
      <c r="A8158" t="s">
        <v>10859</v>
      </c>
      <c r="B8158" t="s">
        <v>3420</v>
      </c>
      <c r="C8158">
        <v>248</v>
      </c>
      <c r="D8158" t="s">
        <v>3421</v>
      </c>
      <c r="F8158">
        <v>170</v>
      </c>
      <c r="G8158" t="s">
        <v>896</v>
      </c>
      <c r="I8158" t="s">
        <v>3422</v>
      </c>
      <c r="J8158" t="s">
        <v>20</v>
      </c>
      <c r="K8158" t="s">
        <v>9</v>
      </c>
      <c r="P8158" t="str">
        <f t="shared" si="127"/>
        <v>INSERT INTO pokemon_cards (id,name,pokemon_id,level,primary_color,hp,secondary_color,evolve_from,weakness,weakness_modifier,ability_name,ability_text,ability_type) VALUES ('sm7-87','Tyranitar','248',NULL,'Darkness','170',NULL,'Pupitar','Fighting','Ã—2',NULL,NULL,NULL);</v>
      </c>
    </row>
    <row r="8159" spans="1:16" x14ac:dyDescent="0.25">
      <c r="A8159" t="s">
        <v>10860</v>
      </c>
      <c r="B8159" t="s">
        <v>1471</v>
      </c>
      <c r="C8159">
        <v>302</v>
      </c>
      <c r="D8159" t="s">
        <v>1472</v>
      </c>
      <c r="F8159">
        <v>70</v>
      </c>
      <c r="G8159" t="s">
        <v>896</v>
      </c>
      <c r="L8159" t="s">
        <v>19929</v>
      </c>
      <c r="M8159" t="s">
        <v>20889</v>
      </c>
      <c r="N8159" t="s">
        <v>19150</v>
      </c>
      <c r="P8159" t="str">
        <f t="shared" si="127"/>
        <v>INSERT INTO pokemon_cards (id,name,pokemon_id,level,primary_color,hp,secondary_color,evolve_from,weakness,weakness_modifier,ability_name,ability_text,ability_type) VALUES ('sm7-88','Sableye','302',NULL,'Darkness','70',NULL,NULL,NULL,NULL,'Excavate','Once during your turn (before your attack), you may look at the top card of your deck. You may discard that card.','Ability');</v>
      </c>
    </row>
    <row r="8160" spans="1:16" x14ac:dyDescent="0.25">
      <c r="A8160" t="s">
        <v>10861</v>
      </c>
      <c r="B8160" t="s">
        <v>2832</v>
      </c>
      <c r="C8160">
        <v>208</v>
      </c>
      <c r="D8160" t="s">
        <v>2833</v>
      </c>
      <c r="F8160">
        <v>190</v>
      </c>
      <c r="G8160" t="s">
        <v>854</v>
      </c>
      <c r="I8160" t="s">
        <v>186</v>
      </c>
      <c r="J8160" t="s">
        <v>24</v>
      </c>
      <c r="K8160" t="s">
        <v>9</v>
      </c>
      <c r="P8160" t="str">
        <f t="shared" si="127"/>
        <v>INSERT INTO pokemon_cards (id,name,pokemon_id,level,primary_color,hp,secondary_color,evolve_from,weakness,weakness_modifier,ability_name,ability_text,ability_type) VALUES ('sm7-89','Steelix','208',NULL,'Metal','190',NULL,'Onix','Fire','Ã—2',NULL,NULL,NULL);</v>
      </c>
    </row>
    <row r="8161" spans="1:16" x14ac:dyDescent="0.25">
      <c r="A8161" t="s">
        <v>10862</v>
      </c>
      <c r="B8161" t="s">
        <v>10863</v>
      </c>
      <c r="C8161">
        <v>212</v>
      </c>
      <c r="D8161" t="s">
        <v>853</v>
      </c>
      <c r="F8161">
        <v>210</v>
      </c>
      <c r="G8161" t="s">
        <v>854</v>
      </c>
      <c r="I8161" t="s">
        <v>248</v>
      </c>
      <c r="J8161" t="s">
        <v>24</v>
      </c>
      <c r="K8161" t="s">
        <v>9</v>
      </c>
      <c r="L8161" t="s">
        <v>19817</v>
      </c>
      <c r="M8161" t="s">
        <v>22807</v>
      </c>
      <c r="N8161" t="s">
        <v>19150</v>
      </c>
      <c r="P8161" t="str">
        <f t="shared" si="127"/>
        <v>INSERT INTO pokemon_cards (id,name,pokemon_id,level,primary_color,hp,secondary_color,evolve_from,weakness,weakness_modifier,ability_name,ability_text,ability_type) VALUES ('sm7-90','Scizor-GX','212',NULL,'Metal','210',NULL,'Scyther','Fire','Ã—2','Danger Perception','If this PokÃ©mon''s remaining HP is 100 or less, its attacks do 80 more damage to your opponent''s Active PokÃ©mon (before applying Weakness and Resistance).','Ability');</v>
      </c>
    </row>
    <row r="8162" spans="1:16" x14ac:dyDescent="0.25">
      <c r="A8162" t="s">
        <v>10864</v>
      </c>
      <c r="B8162" t="s">
        <v>2835</v>
      </c>
      <c r="C8162">
        <v>303</v>
      </c>
      <c r="D8162" t="s">
        <v>2836</v>
      </c>
      <c r="F8162">
        <v>70</v>
      </c>
      <c r="G8162" t="s">
        <v>854</v>
      </c>
      <c r="J8162" t="s">
        <v>24</v>
      </c>
      <c r="K8162" t="s">
        <v>9</v>
      </c>
      <c r="P8162" t="str">
        <f t="shared" si="127"/>
        <v>INSERT INTO pokemon_cards (id,name,pokemon_id,level,primary_color,hp,secondary_color,evolve_from,weakness,weakness_modifier,ability_name,ability_text,ability_type) VALUES ('sm7-91','Mawile','303',NULL,'Metal','70',NULL,NULL,'Fire','Ã—2',NULL,NULL,NULL);</v>
      </c>
    </row>
    <row r="8163" spans="1:16" x14ac:dyDescent="0.25">
      <c r="A8163" t="s">
        <v>10865</v>
      </c>
      <c r="B8163" t="s">
        <v>2791</v>
      </c>
      <c r="C8163">
        <v>374</v>
      </c>
      <c r="D8163" t="s">
        <v>2792</v>
      </c>
      <c r="F8163">
        <v>60</v>
      </c>
      <c r="G8163" t="s">
        <v>854</v>
      </c>
      <c r="J8163" t="s">
        <v>24</v>
      </c>
      <c r="K8163" t="s">
        <v>9</v>
      </c>
      <c r="L8163" t="s">
        <v>19718</v>
      </c>
      <c r="M8163" t="s">
        <v>20890</v>
      </c>
      <c r="N8163" t="s">
        <v>19150</v>
      </c>
      <c r="P8163" t="str">
        <f t="shared" si="127"/>
        <v>INSERT INTO pokemon_cards (id,name,pokemon_id,level,primary_color,hp,secondary_color,evolve_from,weakness,weakness_modifier,ability_name,ability_text,ability_type) VALUES ('sm7-92','Beldum','374',NULL,'Metal','60',NULL,NULL,'Fire','Ã—2','Conductive Body','As long as this PokÃ©mon is your Active PokÃ©mon, its Retreat Cost is Colorless less for each Beldum on your Bench.','Ability');</v>
      </c>
    </row>
    <row r="8164" spans="1:16" x14ac:dyDescent="0.25">
      <c r="A8164" t="s">
        <v>10866</v>
      </c>
      <c r="B8164" t="s">
        <v>2791</v>
      </c>
      <c r="C8164">
        <v>374</v>
      </c>
      <c r="D8164" t="s">
        <v>2792</v>
      </c>
      <c r="F8164">
        <v>70</v>
      </c>
      <c r="G8164" t="s">
        <v>854</v>
      </c>
      <c r="J8164" t="s">
        <v>24</v>
      </c>
      <c r="K8164" t="s">
        <v>9</v>
      </c>
      <c r="P8164" t="str">
        <f t="shared" si="127"/>
        <v>INSERT INTO pokemon_cards (id,name,pokemon_id,level,primary_color,hp,secondary_color,evolve_from,weakness,weakness_modifier,ability_name,ability_text,ability_type) VALUES ('sm7-93','Beldum','374',NULL,'Metal','70',NULL,NULL,'Fire','Ã—2',NULL,NULL,NULL);</v>
      </c>
    </row>
    <row r="8165" spans="1:16" x14ac:dyDescent="0.25">
      <c r="A8165" t="s">
        <v>10867</v>
      </c>
      <c r="B8165" t="s">
        <v>2794</v>
      </c>
      <c r="C8165">
        <v>375</v>
      </c>
      <c r="D8165" t="s">
        <v>2795</v>
      </c>
      <c r="F8165">
        <v>90</v>
      </c>
      <c r="G8165" t="s">
        <v>854</v>
      </c>
      <c r="I8165" t="s">
        <v>2791</v>
      </c>
      <c r="J8165" t="s">
        <v>24</v>
      </c>
      <c r="K8165" t="s">
        <v>9</v>
      </c>
      <c r="P8165" t="str">
        <f t="shared" si="127"/>
        <v>INSERT INTO pokemon_cards (id,name,pokemon_id,level,primary_color,hp,secondary_color,evolve_from,weakness,weakness_modifier,ability_name,ability_text,ability_type) VALUES ('sm7-94','Metang','375',NULL,'Metal','90',NULL,'Beldum','Fire','Ã—2',NULL,NULL,NULL);</v>
      </c>
    </row>
    <row r="8166" spans="1:16" x14ac:dyDescent="0.25">
      <c r="A8166" t="s">
        <v>10868</v>
      </c>
      <c r="B8166" t="s">
        <v>2797</v>
      </c>
      <c r="C8166">
        <v>376</v>
      </c>
      <c r="D8166" t="s">
        <v>2798</v>
      </c>
      <c r="F8166">
        <v>170</v>
      </c>
      <c r="G8166" t="s">
        <v>854</v>
      </c>
      <c r="I8166" t="s">
        <v>2794</v>
      </c>
      <c r="J8166" t="s">
        <v>24</v>
      </c>
      <c r="K8166" t="s">
        <v>9</v>
      </c>
      <c r="L8166" t="s">
        <v>20891</v>
      </c>
      <c r="M8166" t="s">
        <v>22808</v>
      </c>
      <c r="N8166" t="s">
        <v>19150</v>
      </c>
      <c r="P8166" t="str">
        <f t="shared" si="127"/>
        <v>INSERT INTO pokemon_cards (id,name,pokemon_id,level,primary_color,hp,secondary_color,evolve_from,weakness,weakness_modifier,ability_name,ability_text,ability_type) VALUES ('sm7-95','Metagross','376',NULL,'Metal','170',NULL,'Metang','Fire','Ã—2','Extend','As long as this PokÃ©mon is your Active PokÃ©mon, your turn does not end when you play Steven''s Resolve.','Ability');</v>
      </c>
    </row>
    <row r="8167" spans="1:16" x14ac:dyDescent="0.25">
      <c r="A8167" t="s">
        <v>10869</v>
      </c>
      <c r="B8167" t="s">
        <v>4018</v>
      </c>
      <c r="C8167">
        <v>379</v>
      </c>
      <c r="D8167" t="s">
        <v>2276</v>
      </c>
      <c r="F8167">
        <v>120</v>
      </c>
      <c r="G8167" t="s">
        <v>854</v>
      </c>
      <c r="J8167" t="s">
        <v>24</v>
      </c>
      <c r="K8167" t="s">
        <v>9</v>
      </c>
      <c r="L8167" t="s">
        <v>19335</v>
      </c>
      <c r="M8167" t="s">
        <v>20572</v>
      </c>
      <c r="N8167" t="s">
        <v>19150</v>
      </c>
      <c r="P8167" t="str">
        <f t="shared" si="127"/>
        <v>INSERT INTO pokemon_cards (id,name,pokemon_id,level,primary_color,hp,secondary_color,evolve_from,weakness,weakness_modifier,ability_name,ability_text,ability_type) VALUES ('sm7-96','Registeel','379',NULL,'Metal','120',NULL,NULL,'Fire','Ã—2','Exoskeleton','This PokÃ©mon takes 20 less damage from attacks (after applying Weakness and Resistance).','Ability');</v>
      </c>
    </row>
    <row r="8168" spans="1:16" x14ac:dyDescent="0.25">
      <c r="A8168" t="s">
        <v>10870</v>
      </c>
      <c r="B8168" t="s">
        <v>10871</v>
      </c>
      <c r="C8168">
        <v>385</v>
      </c>
      <c r="D8168" t="s">
        <v>1290</v>
      </c>
      <c r="F8168">
        <v>80</v>
      </c>
      <c r="G8168" t="s">
        <v>854</v>
      </c>
      <c r="J8168" t="s">
        <v>24</v>
      </c>
      <c r="K8168" t="s">
        <v>9</v>
      </c>
      <c r="L8168" t="s">
        <v>20892</v>
      </c>
      <c r="M8168" t="s">
        <v>22809</v>
      </c>
      <c r="N8168" t="s">
        <v>19150</v>
      </c>
      <c r="P8168" t="str">
        <f t="shared" si="127"/>
        <v>INSERT INTO pokemon_cards (id,name,pokemon_id,level,primary_color,hp,secondary_color,evolve_from,weakness,weakness_modifier,ability_name,ability_text,ability_type) VALUES ('sm7-97','Jirachi â—‡','385',NULL,'Metal','80',NULL,NULL,'Fire','Ã—2','Wish Upon a Star','If you took this PokÃ©mon as a face-down Prize card during your turn and your Bench isn''t full, before you put it into your hand, you may put it onto your Bench and take 1 more Prize card.','Ability');</v>
      </c>
    </row>
    <row r="8169" spans="1:16" x14ac:dyDescent="0.25">
      <c r="A8169" t="s">
        <v>10872</v>
      </c>
      <c r="B8169" t="s">
        <v>3968</v>
      </c>
      <c r="C8169">
        <v>485</v>
      </c>
      <c r="D8169" t="s">
        <v>2744</v>
      </c>
      <c r="F8169">
        <v>130</v>
      </c>
      <c r="G8169" t="s">
        <v>854</v>
      </c>
      <c r="J8169" t="s">
        <v>24</v>
      </c>
      <c r="K8169" t="s">
        <v>9</v>
      </c>
      <c r="P8169" t="str">
        <f t="shared" si="127"/>
        <v>INSERT INTO pokemon_cards (id,name,pokemon_id,level,primary_color,hp,secondary_color,evolve_from,weakness,weakness_modifier,ability_name,ability_text,ability_type) VALUES ('sm7-98','Heatran','485',NULL,'Metal','130',NULL,NULL,'Fire','Ã—2',NULL,NULL,NULL);</v>
      </c>
    </row>
    <row r="8170" spans="1:16" x14ac:dyDescent="0.25">
      <c r="A8170" t="s">
        <v>10873</v>
      </c>
      <c r="B8170" t="s">
        <v>3023</v>
      </c>
      <c r="C8170">
        <v>791</v>
      </c>
      <c r="D8170" t="s">
        <v>3024</v>
      </c>
      <c r="F8170">
        <v>160</v>
      </c>
      <c r="G8170" t="s">
        <v>854</v>
      </c>
      <c r="I8170" t="s">
        <v>3004</v>
      </c>
      <c r="J8170" t="s">
        <v>24</v>
      </c>
      <c r="K8170" t="s">
        <v>9</v>
      </c>
      <c r="L8170" t="s">
        <v>20893</v>
      </c>
      <c r="M8170" t="s">
        <v>20894</v>
      </c>
      <c r="N8170" t="s">
        <v>19150</v>
      </c>
      <c r="P8170" t="str">
        <f t="shared" si="127"/>
        <v>INSERT INTO pokemon_cards (id,name,pokemon_id,level,primary_color,hp,secondary_color,evolve_from,weakness,weakness_modifier,ability_name,ability_text,ability_type) VALUES ('sm7-99','Solgaleo','791',NULL,'Metal','160',NULL,'Cosmoem','Fire','Ã—2','Full Metal Body','If this PokÃ©mon has any Metal Energy attached to it, it has no Weakness.','Ability');</v>
      </c>
    </row>
    <row r="8171" spans="1:16" x14ac:dyDescent="0.25">
      <c r="A8171" t="s">
        <v>10874</v>
      </c>
      <c r="B8171" t="s">
        <v>10875</v>
      </c>
      <c r="C8171">
        <v>797</v>
      </c>
      <c r="D8171" t="s">
        <v>9243</v>
      </c>
      <c r="F8171">
        <v>140</v>
      </c>
      <c r="G8171" t="s">
        <v>854</v>
      </c>
      <c r="J8171" t="s">
        <v>15</v>
      </c>
      <c r="K8171" t="s">
        <v>9</v>
      </c>
      <c r="P8171" t="str">
        <f t="shared" si="127"/>
        <v>INSERT INTO pokemon_cards (id,name,pokemon_id,level,primary_color,hp,secondary_color,evolve_from,weakness,weakness_modifier,ability_name,ability_text,ability_type) VALUES ('sm7-100','Celesteela','797',NULL,'Metal','140',NULL,NULL,'Lightning','Ã—2',NULL,NULL,NULL);</v>
      </c>
    </row>
    <row r="8172" spans="1:16" x14ac:dyDescent="0.25">
      <c r="A8172" t="s">
        <v>10876</v>
      </c>
      <c r="B8172" t="s">
        <v>9059</v>
      </c>
      <c r="C8172">
        <v>798</v>
      </c>
      <c r="D8172" t="s">
        <v>9060</v>
      </c>
      <c r="F8172">
        <v>60</v>
      </c>
      <c r="G8172" t="s">
        <v>854</v>
      </c>
      <c r="J8172" t="s">
        <v>24</v>
      </c>
      <c r="K8172" t="s">
        <v>9</v>
      </c>
      <c r="P8172" t="str">
        <f t="shared" si="127"/>
        <v>INSERT INTO pokemon_cards (id,name,pokemon_id,level,primary_color,hp,secondary_color,evolve_from,weakness,weakness_modifier,ability_name,ability_text,ability_type) VALUES ('sm7-101','Kartana','798',NULL,'Metal','60',NULL,NULL,'Fire','Ã—2',NULL,NULL,NULL);</v>
      </c>
    </row>
    <row r="8173" spans="1:16" x14ac:dyDescent="0.25">
      <c r="A8173" t="s">
        <v>10877</v>
      </c>
      <c r="B8173" t="s">
        <v>10878</v>
      </c>
      <c r="C8173">
        <v>805</v>
      </c>
      <c r="D8173" t="s">
        <v>9169</v>
      </c>
      <c r="F8173">
        <v>180</v>
      </c>
      <c r="G8173" t="s">
        <v>854</v>
      </c>
      <c r="J8173" t="s">
        <v>24</v>
      </c>
      <c r="K8173" t="s">
        <v>9</v>
      </c>
      <c r="L8173" t="s">
        <v>20895</v>
      </c>
      <c r="M8173" t="s">
        <v>22810</v>
      </c>
      <c r="N8173" t="s">
        <v>19150</v>
      </c>
      <c r="P8173" t="str">
        <f t="shared" si="127"/>
        <v>INSERT INTO pokemon_cards (id,name,pokemon_id,level,primary_color,hp,secondary_color,evolve_from,weakness,weakness_modifier,ability_name,ability_text,ability_type) VALUES ('sm7-102','Stakataka-GX','805',NULL,'Metal','180',NULL,NULL,'Fire','Ã—2','Ultra Wall','Your Ultra Beasts take 10 less damage from your opponent''s attacks (after applying Weakness and Resistance).','Ability');</v>
      </c>
    </row>
    <row r="8174" spans="1:16" x14ac:dyDescent="0.25">
      <c r="A8174" t="s">
        <v>10879</v>
      </c>
      <c r="B8174" t="s">
        <v>1295</v>
      </c>
      <c r="C8174">
        <v>371</v>
      </c>
      <c r="D8174" t="s">
        <v>1296</v>
      </c>
      <c r="F8174">
        <v>60</v>
      </c>
      <c r="G8174" t="s">
        <v>1297</v>
      </c>
      <c r="J8174" t="s">
        <v>3060</v>
      </c>
      <c r="K8174" t="s">
        <v>9</v>
      </c>
      <c r="P8174" t="str">
        <f t="shared" si="127"/>
        <v>INSERT INTO pokemon_cards (id,name,pokemon_id,level,primary_color,hp,secondary_color,evolve_from,weakness,weakness_modifier,ability_name,ability_text,ability_type) VALUES ('sm7-103','Bagon','371',NULL,'Dragon','60',NULL,NULL,'Fairy','Ã—2',NULL,NULL,NULL);</v>
      </c>
    </row>
    <row r="8175" spans="1:16" x14ac:dyDescent="0.25">
      <c r="A8175" t="s">
        <v>10880</v>
      </c>
      <c r="B8175" t="s">
        <v>1295</v>
      </c>
      <c r="C8175">
        <v>371</v>
      </c>
      <c r="D8175" t="s">
        <v>1296</v>
      </c>
      <c r="F8175">
        <v>70</v>
      </c>
      <c r="G8175" t="s">
        <v>1297</v>
      </c>
      <c r="J8175" t="s">
        <v>3060</v>
      </c>
      <c r="K8175" t="s">
        <v>9</v>
      </c>
      <c r="P8175" t="str">
        <f t="shared" si="127"/>
        <v>INSERT INTO pokemon_cards (id,name,pokemon_id,level,primary_color,hp,secondary_color,evolve_from,weakness,weakness_modifier,ability_name,ability_text,ability_type) VALUES ('sm7-104','Bagon','371',NULL,'Dragon','70',NULL,NULL,'Fairy','Ã—2',NULL,NULL,NULL);</v>
      </c>
    </row>
    <row r="8176" spans="1:16" x14ac:dyDescent="0.25">
      <c r="A8176" t="s">
        <v>10881</v>
      </c>
      <c r="B8176" t="s">
        <v>1299</v>
      </c>
      <c r="C8176">
        <v>372</v>
      </c>
      <c r="D8176" t="s">
        <v>1300</v>
      </c>
      <c r="F8176">
        <v>90</v>
      </c>
      <c r="G8176" t="s">
        <v>1297</v>
      </c>
      <c r="I8176" t="s">
        <v>1295</v>
      </c>
      <c r="J8176" t="s">
        <v>3060</v>
      </c>
      <c r="K8176" t="s">
        <v>9</v>
      </c>
      <c r="P8176" t="str">
        <f t="shared" si="127"/>
        <v>INSERT INTO pokemon_cards (id,name,pokemon_id,level,primary_color,hp,secondary_color,evolve_from,weakness,weakness_modifier,ability_name,ability_text,ability_type) VALUES ('sm7-105','Shelgon','372',NULL,'Dragon','90',NULL,'Bagon','Fairy','Ã—2',NULL,NULL,NULL);</v>
      </c>
    </row>
    <row r="8177" spans="1:16" x14ac:dyDescent="0.25">
      <c r="A8177" t="s">
        <v>10882</v>
      </c>
      <c r="B8177" t="s">
        <v>1302</v>
      </c>
      <c r="C8177">
        <v>373</v>
      </c>
      <c r="D8177" t="s">
        <v>1303</v>
      </c>
      <c r="F8177">
        <v>150</v>
      </c>
      <c r="G8177" t="s">
        <v>1297</v>
      </c>
      <c r="I8177" t="s">
        <v>1299</v>
      </c>
      <c r="J8177" t="s">
        <v>3060</v>
      </c>
      <c r="K8177" t="s">
        <v>9</v>
      </c>
      <c r="L8177" t="s">
        <v>20031</v>
      </c>
      <c r="M8177" t="s">
        <v>22811</v>
      </c>
      <c r="N8177" t="s">
        <v>19150</v>
      </c>
      <c r="P8177" t="str">
        <f t="shared" si="127"/>
        <v>INSERT INTO pokemon_cards (id,name,pokemon_id,level,primary_color,hp,secondary_color,evolve_from,weakness,weakness_modifier,ability_name,ability_text,ability_type) VALUES ('sm7-106','Salamence','373',NULL,'Dragon','150',NULL,'Shelgon','Fairy','Ã—2','Dragon Wind','If this PokÃ©mon is your Active PokÃ©mon, once during your turn (before your attack), you may switch 1 of your opponent''s Benched PokÃ©mon with their Active PokÃ©mon.','Ability');</v>
      </c>
    </row>
    <row r="8178" spans="1:16" x14ac:dyDescent="0.25">
      <c r="A8178" t="s">
        <v>10883</v>
      </c>
      <c r="B8178" t="s">
        <v>10884</v>
      </c>
      <c r="C8178">
        <v>380</v>
      </c>
      <c r="D8178" t="s">
        <v>2845</v>
      </c>
      <c r="F8178">
        <v>130</v>
      </c>
      <c r="G8178" t="s">
        <v>1297</v>
      </c>
      <c r="J8178" t="s">
        <v>3060</v>
      </c>
      <c r="K8178" t="s">
        <v>9</v>
      </c>
      <c r="P8178" t="str">
        <f t="shared" si="127"/>
        <v>INSERT INTO pokemon_cards (id,name,pokemon_id,level,primary_color,hp,secondary_color,evolve_from,weakness,weakness_modifier,ability_name,ability_text,ability_type) VALUES ('sm7-107','Latias â—‡','380',NULL,'Dragon','130',NULL,NULL,'Fairy','Ã—2',NULL,NULL,NULL);</v>
      </c>
    </row>
    <row r="8179" spans="1:16" x14ac:dyDescent="0.25">
      <c r="A8179" t="s">
        <v>10885</v>
      </c>
      <c r="B8179" t="s">
        <v>10886</v>
      </c>
      <c r="C8179">
        <v>381</v>
      </c>
      <c r="D8179" t="s">
        <v>2848</v>
      </c>
      <c r="F8179">
        <v>140</v>
      </c>
      <c r="G8179" t="s">
        <v>1297</v>
      </c>
      <c r="J8179" t="s">
        <v>3060</v>
      </c>
      <c r="K8179" t="s">
        <v>9</v>
      </c>
      <c r="P8179" t="str">
        <f t="shared" si="127"/>
        <v>INSERT INTO pokemon_cards (id,name,pokemon_id,level,primary_color,hp,secondary_color,evolve_from,weakness,weakness_modifier,ability_name,ability_text,ability_type) VALUES ('sm7-108','Latios â—‡','381',NULL,'Dragon','140',NULL,NULL,'Fairy','Ã—2',NULL,NULL,NULL);</v>
      </c>
    </row>
    <row r="8180" spans="1:16" x14ac:dyDescent="0.25">
      <c r="A8180" t="s">
        <v>10887</v>
      </c>
      <c r="B8180" t="s">
        <v>10888</v>
      </c>
      <c r="C8180">
        <v>384</v>
      </c>
      <c r="D8180" t="s">
        <v>1547</v>
      </c>
      <c r="F8180">
        <v>180</v>
      </c>
      <c r="G8180" t="s">
        <v>1297</v>
      </c>
      <c r="J8180" t="s">
        <v>3060</v>
      </c>
      <c r="K8180" t="s">
        <v>9</v>
      </c>
      <c r="L8180" t="s">
        <v>20896</v>
      </c>
      <c r="M8180" t="s">
        <v>20897</v>
      </c>
      <c r="N8180" t="s">
        <v>19150</v>
      </c>
      <c r="P8180" t="str">
        <f t="shared" si="127"/>
        <v>INSERT INTO pokemon_cards (id,name,pokemon_id,level,primary_color,hp,secondary_color,evolve_from,weakness,weakness_modifier,ability_name,ability_text,ability_type) VALUES ('sm7-109','Rayquaza-GX','384',NULL,'Dragon','180',NULL,NULL,'Fairy','Ã—2','Stormy Winds','When you play this PokÃ©mon from your hand onto your Bench during your turn, you may discard the top 3 cards of your deck. If you do, attach a basic Energy card from your discard pile to this PokÃ©mon.','Ability');</v>
      </c>
    </row>
    <row r="8181" spans="1:16" x14ac:dyDescent="0.25">
      <c r="A8181" t="s">
        <v>10889</v>
      </c>
      <c r="B8181" t="s">
        <v>2495</v>
      </c>
      <c r="C8181">
        <v>206</v>
      </c>
      <c r="D8181" t="s">
        <v>2496</v>
      </c>
      <c r="F8181">
        <v>50</v>
      </c>
      <c r="G8181" t="s">
        <v>19</v>
      </c>
      <c r="J8181" t="s">
        <v>20</v>
      </c>
      <c r="K8181" t="s">
        <v>9</v>
      </c>
      <c r="P8181" t="str">
        <f t="shared" si="127"/>
        <v>INSERT INTO pokemon_cards (id,name,pokemon_id,level,primary_color,hp,secondary_color,evolve_from,weakness,weakness_modifier,ability_name,ability_text,ability_type) VALUES ('sm7-110','Dunsparce','206',NULL,'Colorless','50',NULL,NULL,'Fighting','Ã—2',NULL,NULL,NULL);</v>
      </c>
    </row>
    <row r="8182" spans="1:16" x14ac:dyDescent="0.25">
      <c r="A8182" t="s">
        <v>10890</v>
      </c>
      <c r="B8182" t="s">
        <v>3799</v>
      </c>
      <c r="C8182">
        <v>278</v>
      </c>
      <c r="D8182" t="s">
        <v>3859</v>
      </c>
      <c r="F8182">
        <v>60</v>
      </c>
      <c r="G8182" t="s">
        <v>19</v>
      </c>
      <c r="J8182" t="s">
        <v>15</v>
      </c>
      <c r="K8182" t="s">
        <v>9</v>
      </c>
      <c r="P8182" t="str">
        <f t="shared" si="127"/>
        <v>INSERT INTO pokemon_cards (id,name,pokemon_id,level,primary_color,hp,secondary_color,evolve_from,weakness,weakness_modifier,ability_name,ability_text,ability_type) VALUES ('sm7-111','Wingull','278',NULL,'Colorless','60',NULL,NULL,'Lightning','Ã—2',NULL,NULL,NULL);</v>
      </c>
    </row>
    <row r="8183" spans="1:16" x14ac:dyDescent="0.25">
      <c r="A8183" t="s">
        <v>10891</v>
      </c>
      <c r="B8183" t="s">
        <v>3797</v>
      </c>
      <c r="C8183">
        <v>279</v>
      </c>
      <c r="D8183" t="s">
        <v>3798</v>
      </c>
      <c r="F8183">
        <v>120</v>
      </c>
      <c r="G8183" t="s">
        <v>19</v>
      </c>
      <c r="I8183" t="s">
        <v>3799</v>
      </c>
      <c r="J8183" t="s">
        <v>15</v>
      </c>
      <c r="K8183" t="s">
        <v>9</v>
      </c>
      <c r="P8183" t="str">
        <f t="shared" si="127"/>
        <v>INSERT INTO pokemon_cards (id,name,pokemon_id,level,primary_color,hp,secondary_color,evolve_from,weakness,weakness_modifier,ability_name,ability_text,ability_type) VALUES ('sm7-112','Pelipper','279',NULL,'Colorless','120',NULL,'Wingull','Lightning','Ã—2',NULL,NULL,NULL);</v>
      </c>
    </row>
    <row r="8184" spans="1:16" x14ac:dyDescent="0.25">
      <c r="A8184" t="s">
        <v>10892</v>
      </c>
      <c r="B8184" t="s">
        <v>2306</v>
      </c>
      <c r="C8184">
        <v>287</v>
      </c>
      <c r="D8184" t="s">
        <v>2307</v>
      </c>
      <c r="F8184">
        <v>60</v>
      </c>
      <c r="G8184" t="s">
        <v>19</v>
      </c>
      <c r="J8184" t="s">
        <v>20</v>
      </c>
      <c r="K8184" t="s">
        <v>9</v>
      </c>
      <c r="P8184" t="str">
        <f t="shared" si="127"/>
        <v>INSERT INTO pokemon_cards (id,name,pokemon_id,level,primary_color,hp,secondary_color,evolve_from,weakness,weakness_modifier,ability_name,ability_text,ability_type) VALUES ('sm7-113','Slakoth','287',NULL,'Colorless','60',NULL,NULL,'Fighting','Ã—2',NULL,NULL,NULL);</v>
      </c>
    </row>
    <row r="8185" spans="1:16" x14ac:dyDescent="0.25">
      <c r="A8185" t="s">
        <v>10893</v>
      </c>
      <c r="B8185" t="s">
        <v>2309</v>
      </c>
      <c r="C8185">
        <v>288</v>
      </c>
      <c r="D8185" t="s">
        <v>2310</v>
      </c>
      <c r="F8185">
        <v>80</v>
      </c>
      <c r="G8185" t="s">
        <v>19</v>
      </c>
      <c r="I8185" t="s">
        <v>2306</v>
      </c>
      <c r="J8185" t="s">
        <v>20</v>
      </c>
      <c r="K8185" t="s">
        <v>9</v>
      </c>
      <c r="P8185" t="str">
        <f t="shared" si="127"/>
        <v>INSERT INTO pokemon_cards (id,name,pokemon_id,level,primary_color,hp,secondary_color,evolve_from,weakness,weakness_modifier,ability_name,ability_text,ability_type) VALUES ('sm7-114','Vigoroth','288',NULL,'Colorless','80',NULL,'Slakoth','Fighting','Ã—2',NULL,NULL,NULL);</v>
      </c>
    </row>
    <row r="8186" spans="1:16" x14ac:dyDescent="0.25">
      <c r="A8186" t="s">
        <v>10894</v>
      </c>
      <c r="B8186" t="s">
        <v>2312</v>
      </c>
      <c r="C8186">
        <v>289</v>
      </c>
      <c r="D8186" t="s">
        <v>2313</v>
      </c>
      <c r="F8186">
        <v>160</v>
      </c>
      <c r="G8186" t="s">
        <v>19</v>
      </c>
      <c r="I8186" t="s">
        <v>2309</v>
      </c>
      <c r="J8186" t="s">
        <v>20</v>
      </c>
      <c r="K8186" t="s">
        <v>9</v>
      </c>
      <c r="L8186" t="s">
        <v>19781</v>
      </c>
      <c r="M8186" t="s">
        <v>22812</v>
      </c>
      <c r="N8186" t="s">
        <v>19150</v>
      </c>
      <c r="P8186" t="str">
        <f t="shared" si="127"/>
        <v>INSERT INTO pokemon_cards (id,name,pokemon_id,level,primary_color,hp,secondary_color,evolve_from,weakness,weakness_modifier,ability_name,ability_text,ability_type) VALUES ('sm7-115','Slaking','289',NULL,'Colorless','160',NULL,'Vigoroth','Fighting','Ã—2','Lazy','As long as this PokÃ©mon is your Active PokÃ©mon, your opponent''s PokÃ©mon in play have no Abilities, except for Lazy.','Ability');</v>
      </c>
    </row>
    <row r="8187" spans="1:16" x14ac:dyDescent="0.25">
      <c r="A8187" t="s">
        <v>10895</v>
      </c>
      <c r="B8187" t="s">
        <v>2697</v>
      </c>
      <c r="C8187">
        <v>293</v>
      </c>
      <c r="D8187" t="s">
        <v>2698</v>
      </c>
      <c r="F8187">
        <v>60</v>
      </c>
      <c r="G8187" t="s">
        <v>19</v>
      </c>
      <c r="J8187" t="s">
        <v>20</v>
      </c>
      <c r="K8187" t="s">
        <v>9</v>
      </c>
      <c r="P8187" t="str">
        <f t="shared" si="127"/>
        <v>INSERT INTO pokemon_cards (id,name,pokemon_id,level,primary_color,hp,secondary_color,evolve_from,weakness,weakness_modifier,ability_name,ability_text,ability_type) VALUES ('sm7-116','Whismur','293',NULL,'Colorless','60',NULL,NULL,'Fighting','Ã—2',NULL,NULL,NULL);</v>
      </c>
    </row>
    <row r="8188" spans="1:16" x14ac:dyDescent="0.25">
      <c r="A8188" t="s">
        <v>10896</v>
      </c>
      <c r="B8188" t="s">
        <v>2697</v>
      </c>
      <c r="C8188">
        <v>293</v>
      </c>
      <c r="D8188" t="s">
        <v>2698</v>
      </c>
      <c r="F8188">
        <v>70</v>
      </c>
      <c r="G8188" t="s">
        <v>19</v>
      </c>
      <c r="J8188" t="s">
        <v>20</v>
      </c>
      <c r="K8188" t="s">
        <v>9</v>
      </c>
      <c r="P8188" t="str">
        <f t="shared" si="127"/>
        <v>INSERT INTO pokemon_cards (id,name,pokemon_id,level,primary_color,hp,secondary_color,evolve_from,weakness,weakness_modifier,ability_name,ability_text,ability_type) VALUES ('sm7-117','Whismur','293',NULL,'Colorless','70',NULL,NULL,'Fighting','Ã—2',NULL,NULL,NULL);</v>
      </c>
    </row>
    <row r="8189" spans="1:16" x14ac:dyDescent="0.25">
      <c r="A8189" t="s">
        <v>10897</v>
      </c>
      <c r="B8189" t="s">
        <v>2700</v>
      </c>
      <c r="C8189">
        <v>294</v>
      </c>
      <c r="D8189" t="s">
        <v>2701</v>
      </c>
      <c r="F8189">
        <v>100</v>
      </c>
      <c r="G8189" t="s">
        <v>19</v>
      </c>
      <c r="I8189" t="s">
        <v>2697</v>
      </c>
      <c r="J8189" t="s">
        <v>20</v>
      </c>
      <c r="K8189" t="s">
        <v>9</v>
      </c>
      <c r="P8189" t="str">
        <f t="shared" si="127"/>
        <v>INSERT INTO pokemon_cards (id,name,pokemon_id,level,primary_color,hp,secondary_color,evolve_from,weakness,weakness_modifier,ability_name,ability_text,ability_type) VALUES ('sm7-118','Loudred','294',NULL,'Colorless','100',NULL,'Whismur','Fighting','Ã—2',NULL,NULL,NULL);</v>
      </c>
    </row>
    <row r="8190" spans="1:16" x14ac:dyDescent="0.25">
      <c r="A8190" t="s">
        <v>10898</v>
      </c>
      <c r="B8190" t="s">
        <v>2703</v>
      </c>
      <c r="C8190">
        <v>295</v>
      </c>
      <c r="D8190" t="s">
        <v>2704</v>
      </c>
      <c r="F8190">
        <v>150</v>
      </c>
      <c r="G8190" t="s">
        <v>19</v>
      </c>
      <c r="I8190" t="s">
        <v>2700</v>
      </c>
      <c r="J8190" t="s">
        <v>20</v>
      </c>
      <c r="K8190" t="s">
        <v>9</v>
      </c>
      <c r="P8190" t="str">
        <f t="shared" si="127"/>
        <v>INSERT INTO pokemon_cards (id,name,pokemon_id,level,primary_color,hp,secondary_color,evolve_from,weakness,weakness_modifier,ability_name,ability_text,ability_type) VALUES ('sm7-119','Exploud','295',NULL,'Colorless','150',NULL,'Loudred','Fighting','Ã—2',NULL,NULL,NULL);</v>
      </c>
    </row>
    <row r="8191" spans="1:16" x14ac:dyDescent="0.25">
      <c r="A8191" t="s">
        <v>10899</v>
      </c>
      <c r="B8191" t="s">
        <v>2501</v>
      </c>
      <c r="C8191">
        <v>300</v>
      </c>
      <c r="D8191" t="s">
        <v>2502</v>
      </c>
      <c r="F8191">
        <v>60</v>
      </c>
      <c r="G8191" t="s">
        <v>19</v>
      </c>
      <c r="J8191" t="s">
        <v>20</v>
      </c>
      <c r="K8191" t="s">
        <v>9</v>
      </c>
      <c r="P8191" t="str">
        <f t="shared" si="127"/>
        <v>INSERT INTO pokemon_cards (id,name,pokemon_id,level,primary_color,hp,secondary_color,evolve_from,weakness,weakness_modifier,ability_name,ability_text,ability_type) VALUES ('sm7-120','Skitty','300',NULL,'Colorless','60',NULL,NULL,'Fighting','Ã—2',NULL,NULL,NULL);</v>
      </c>
    </row>
    <row r="8192" spans="1:16" x14ac:dyDescent="0.25">
      <c r="A8192" t="s">
        <v>10900</v>
      </c>
      <c r="B8192" t="s">
        <v>2504</v>
      </c>
      <c r="C8192">
        <v>301</v>
      </c>
      <c r="D8192" t="s">
        <v>2505</v>
      </c>
      <c r="F8192">
        <v>90</v>
      </c>
      <c r="G8192" t="s">
        <v>19</v>
      </c>
      <c r="I8192" t="s">
        <v>2501</v>
      </c>
      <c r="J8192" t="s">
        <v>20</v>
      </c>
      <c r="K8192" t="s">
        <v>9</v>
      </c>
      <c r="L8192" t="s">
        <v>20898</v>
      </c>
      <c r="M8192" t="s">
        <v>20899</v>
      </c>
      <c r="N8192" t="s">
        <v>19150</v>
      </c>
      <c r="P8192" t="str">
        <f t="shared" si="127"/>
        <v>INSERT INTO pokemon_cards (id,name,pokemon_id,level,primary_color,hp,secondary_color,evolve_from,weakness,weakness_modifier,ability_name,ability_text,ability_type) VALUES ('sm7-121','Delcatty','301',NULL,'Colorless','90',NULL,'Skitty','Fighting','Ã—2','Search for Friends','When you play this PokÃ©mon from your hand to evolve 1 of your PokÃ©mon during your turn, you may put 2 Supporter cards from your discard pile into your hand.','Ability');</v>
      </c>
    </row>
    <row r="8193" spans="1:16" x14ac:dyDescent="0.25">
      <c r="A8193" t="s">
        <v>10901</v>
      </c>
      <c r="B8193" t="s">
        <v>2863</v>
      </c>
      <c r="C8193">
        <v>352</v>
      </c>
      <c r="D8193" t="s">
        <v>2864</v>
      </c>
      <c r="F8193">
        <v>80</v>
      </c>
      <c r="G8193" t="s">
        <v>19</v>
      </c>
      <c r="J8193" t="s">
        <v>20</v>
      </c>
      <c r="K8193" t="s">
        <v>9</v>
      </c>
      <c r="L8193" t="s">
        <v>20900</v>
      </c>
      <c r="M8193" t="s">
        <v>20901</v>
      </c>
      <c r="N8193" t="s">
        <v>19150</v>
      </c>
      <c r="P8193" t="str">
        <f t="shared" si="127"/>
        <v>INSERT INTO pokemon_cards (id,name,pokemon_id,level,primary_color,hp,secondary_color,evolve_from,weakness,weakness_modifier,ability_name,ability_text,ability_type) VALUES ('sm7-122','Kecleon','352',NULL,'Colorless','80',NULL,NULL,'Fighting','Ã—2','Unit Color 2','As long as this PokÃ©mon has Unit Energy LightningPsychicMetal attached to it, it is a Lightning, Psychic, and Metal PokÃ©mon.','Ability');</v>
      </c>
    </row>
    <row r="8194" spans="1:16" x14ac:dyDescent="0.25">
      <c r="A8194" t="s">
        <v>10902</v>
      </c>
      <c r="B8194" t="s">
        <v>10779</v>
      </c>
      <c r="C8194">
        <v>275</v>
      </c>
      <c r="D8194" t="s">
        <v>1963</v>
      </c>
      <c r="F8194">
        <v>240</v>
      </c>
      <c r="G8194" t="s">
        <v>33</v>
      </c>
      <c r="I8194" t="s">
        <v>1959</v>
      </c>
      <c r="J8194" t="s">
        <v>24</v>
      </c>
      <c r="K8194" t="s">
        <v>9</v>
      </c>
      <c r="P8194" t="str">
        <f t="shared" si="127"/>
        <v>INSERT INTO pokemon_cards (id,name,pokemon_id,level,primary_color,hp,secondary_color,evolve_from,weakness,weakness_modifier,ability_name,ability_text,ability_type) VALUES ('sm7-152','Shiftry-GX','275',NULL,'Grass','240',NULL,'Nuzleaf','Fire','Ã—2',NULL,NULL,NULL);</v>
      </c>
    </row>
    <row r="8195" spans="1:16" x14ac:dyDescent="0.25">
      <c r="A8195" t="s">
        <v>10903</v>
      </c>
      <c r="B8195" t="s">
        <v>10794</v>
      </c>
      <c r="C8195">
        <v>257</v>
      </c>
      <c r="D8195" t="s">
        <v>2016</v>
      </c>
      <c r="F8195">
        <v>240</v>
      </c>
      <c r="G8195" t="s">
        <v>24</v>
      </c>
      <c r="I8195" t="s">
        <v>2012</v>
      </c>
      <c r="J8195" t="s">
        <v>13</v>
      </c>
      <c r="K8195" t="s">
        <v>9</v>
      </c>
      <c r="P8195" t="str">
        <f t="shared" ref="P8195:P8258" si="128">CONCATENATE(
    "INSERT INTO pokemon_cards (",
    _xlfn.TEXTJOIN(",", TRUE, A$1, B$1, C$1, E$1, G$1, F$1, H$1, I$1, J$1, K$1, L$1, M$1, N$1),
    ") VALUES (",
    _xlfn.TEXTJOIN(",", FALSE,
        IF(A8195&lt;&gt;"", "'" &amp; A8195 &amp; "'", "NULL"),
        IF(B8195&lt;&gt;"", "'" &amp; B8195 &amp; "'", "NULL"),
        IF(C8195&lt;&gt;"", "'" &amp; C8195 &amp; "'", "NULL"),
        IF(E8195&lt;&gt;"", "'" &amp; E8195 &amp; "'", "NULL"),
        IF(G8195&lt;&gt;"", "'" &amp; G8195 &amp; "'", "NULL"),
        IF(F8195&lt;&gt;"", "'" &amp; F8195 &amp; "'", "NULL"),
        IF(H8195&lt;&gt;"", "'" &amp; H8195 &amp; "'", "NULL"),
        IF(I8195&lt;&gt;"", "'" &amp; I8195 &amp; "'", "NULL"),
        IF(J8195&lt;&gt;"", "'" &amp; J8195 &amp; "'", "NULL"),
        IF(K8195&lt;&gt;"", "'" &amp; K8195 &amp; "'", "NULL"),
        IF(L8195&lt;&gt;"", "'" &amp; L8195 &amp; "'", "NULL"),
        IF(M8195&lt;&gt;"", "'" &amp; M8195 &amp; "'", "NULL"),
        IF(N8195&lt;&gt;"", "'" &amp; N8195 &amp; "'", "NULL")
    ),
    ");"
)</f>
        <v>INSERT INTO pokemon_cards (id,name,pokemon_id,level,primary_color,hp,secondary_color,evolve_from,weakness,weakness_modifier,ability_name,ability_text,ability_type) VALUES ('sm7-153','Blaziken-GX','257',NULL,'Fire','240',NULL,'Combusken','Water','Ã—2',NULL,NULL,NULL);</v>
      </c>
    </row>
    <row r="8196" spans="1:16" x14ac:dyDescent="0.25">
      <c r="A8196" t="s">
        <v>10904</v>
      </c>
      <c r="B8196" t="s">
        <v>10798</v>
      </c>
      <c r="C8196">
        <v>144</v>
      </c>
      <c r="D8196" t="s">
        <v>381</v>
      </c>
      <c r="F8196">
        <v>170</v>
      </c>
      <c r="G8196" t="s">
        <v>13</v>
      </c>
      <c r="J8196" t="s">
        <v>854</v>
      </c>
      <c r="K8196" t="s">
        <v>9</v>
      </c>
      <c r="L8196" t="s">
        <v>20104</v>
      </c>
      <c r="M8196" t="s">
        <v>20875</v>
      </c>
      <c r="N8196" t="s">
        <v>19150</v>
      </c>
      <c r="P8196" t="str">
        <f t="shared" si="128"/>
        <v>INSERT INTO pokemon_cards (id,name,pokemon_id,level,primary_color,hp,secondary_color,evolve_from,weakness,weakness_modifier,ability_name,ability_text,ability_type) VALUES ('sm7-154','Articuno-GX','144',NULL,'Water','170',NULL,NULL,'Metal','Ã—2','Legendary Ascent','When you play this PokÃ©mon from your hand onto your Bench during your turn, you may switch it with your Active PokÃ©mon. If you do, move any number of Water Energy from your other PokÃ©mon to this PokÃ©mon.','Ability');</v>
      </c>
    </row>
    <row r="8197" spans="1:16" x14ac:dyDescent="0.25">
      <c r="A8197" t="s">
        <v>10905</v>
      </c>
      <c r="B8197" t="s">
        <v>10816</v>
      </c>
      <c r="C8197">
        <v>101</v>
      </c>
      <c r="D8197" t="s">
        <v>88</v>
      </c>
      <c r="F8197">
        <v>190</v>
      </c>
      <c r="G8197" t="s">
        <v>15</v>
      </c>
      <c r="I8197" t="s">
        <v>89</v>
      </c>
      <c r="J8197" t="s">
        <v>20</v>
      </c>
      <c r="K8197" t="s">
        <v>9</v>
      </c>
      <c r="L8197" t="s">
        <v>20101</v>
      </c>
      <c r="M8197" t="s">
        <v>20880</v>
      </c>
      <c r="N8197" t="s">
        <v>19150</v>
      </c>
      <c r="P8197" t="str">
        <f t="shared" si="128"/>
        <v>INSERT INTO pokemon_cards (id,name,pokemon_id,level,primary_color,hp,secondary_color,evolve_from,weakness,weakness_modifier,ability_name,ability_text,ability_type) VALUES ('sm7-155','Electrode-GX','101',NULL,'Lightning','190',NULL,'Voltorb','Fighting','Ã—2','Extra Energy Bomb','Once during your turn (before your attack), you may attach 5 Energy cards from your discard pile to your PokÃ©mon, except PokÃ©mon-GX or PokÃ©mon-EX, in any way you like. If you do, this PokÃ©mon is Knocked Out.','Ability');</v>
      </c>
    </row>
    <row r="8198" spans="1:16" x14ac:dyDescent="0.25">
      <c r="A8198" t="s">
        <v>10906</v>
      </c>
      <c r="B8198" t="s">
        <v>10825</v>
      </c>
      <c r="C8198">
        <v>122</v>
      </c>
      <c r="D8198" t="s">
        <v>235</v>
      </c>
      <c r="F8198">
        <v>150</v>
      </c>
      <c r="G8198" t="s">
        <v>7</v>
      </c>
      <c r="L8198" t="s">
        <v>20103</v>
      </c>
      <c r="M8198" t="s">
        <v>22803</v>
      </c>
      <c r="N8198" t="s">
        <v>19150</v>
      </c>
      <c r="P8198" t="str">
        <f t="shared" si="128"/>
        <v>INSERT INTO pokemon_cards (id,name,pokemon_id,level,primary_color,hp,secondary_color,evolve_from,weakness,weakness_modifier,ability_name,ability_text,ability_type) VALUES ('sm7-156','Mr. Mime-GX','122',NULL,'Psychic','150',NULL,NULL,NULL,NULL,'Magic Evens','Prevent all damage done to this PokÃ©mon by your opponent''s attacks if that damage is exactly 20, 40, 60, 80, 100, 120, 140, 160, 180, 200, 220, 240, or 260.','Ability');</v>
      </c>
    </row>
    <row r="8199" spans="1:16" x14ac:dyDescent="0.25">
      <c r="A8199" t="s">
        <v>10907</v>
      </c>
      <c r="B8199" t="s">
        <v>10836</v>
      </c>
      <c r="C8199">
        <v>354</v>
      </c>
      <c r="D8199" t="s">
        <v>3589</v>
      </c>
      <c r="F8199">
        <v>190</v>
      </c>
      <c r="G8199" t="s">
        <v>7</v>
      </c>
      <c r="I8199" t="s">
        <v>3590</v>
      </c>
      <c r="J8199" t="s">
        <v>896</v>
      </c>
      <c r="K8199" t="s">
        <v>9</v>
      </c>
      <c r="L8199" t="s">
        <v>19899</v>
      </c>
      <c r="M8199" t="s">
        <v>20885</v>
      </c>
      <c r="N8199" t="s">
        <v>19150</v>
      </c>
      <c r="P8199" t="str">
        <f t="shared" si="128"/>
        <v>INSERT INTO pokemon_cards (id,name,pokemon_id,level,primary_color,hp,secondary_color,evolve_from,weakness,weakness_modifier,ability_name,ability_text,ability_type) VALUES ('sm7-157','Banette-GX','354',NULL,'Psychic','190',NULL,'Shuppet','Darkness','Ã—2','Shady Move','Once during your turn (before your attack), if this PokÃ©mon is your Active PokÃ©mon, you may move 1 damage counter from 1 PokÃ©mon to another PokÃ©mon.','Ability');</v>
      </c>
    </row>
    <row r="8200" spans="1:16" x14ac:dyDescent="0.25">
      <c r="A8200" t="s">
        <v>10908</v>
      </c>
      <c r="B8200" t="s">
        <v>10863</v>
      </c>
      <c r="C8200">
        <v>212</v>
      </c>
      <c r="D8200" t="s">
        <v>853</v>
      </c>
      <c r="F8200">
        <v>210</v>
      </c>
      <c r="G8200" t="s">
        <v>854</v>
      </c>
      <c r="I8200" t="s">
        <v>248</v>
      </c>
      <c r="J8200" t="s">
        <v>24</v>
      </c>
      <c r="K8200" t="s">
        <v>9</v>
      </c>
      <c r="L8200" t="s">
        <v>19817</v>
      </c>
      <c r="M8200" t="s">
        <v>22807</v>
      </c>
      <c r="N8200" t="s">
        <v>19150</v>
      </c>
      <c r="P8200" t="str">
        <f t="shared" si="128"/>
        <v>INSERT INTO pokemon_cards (id,name,pokemon_id,level,primary_color,hp,secondary_color,evolve_from,weakness,weakness_modifier,ability_name,ability_text,ability_type) VALUES ('sm7-158','Scizor-GX','212',NULL,'Metal','210',NULL,'Scyther','Fire','Ã—2','Danger Perception','If this PokÃ©mon''s remaining HP is 100 or less, its attacks do 80 more damage to your opponent''s Active PokÃ©mon (before applying Weakness and Resistance).','Ability');</v>
      </c>
    </row>
    <row r="8201" spans="1:16" x14ac:dyDescent="0.25">
      <c r="A8201" t="s">
        <v>10909</v>
      </c>
      <c r="B8201" t="s">
        <v>10878</v>
      </c>
      <c r="C8201">
        <v>805</v>
      </c>
      <c r="D8201" t="s">
        <v>9169</v>
      </c>
      <c r="F8201">
        <v>180</v>
      </c>
      <c r="G8201" t="s">
        <v>854</v>
      </c>
      <c r="J8201" t="s">
        <v>24</v>
      </c>
      <c r="K8201" t="s">
        <v>9</v>
      </c>
      <c r="L8201" t="s">
        <v>20895</v>
      </c>
      <c r="M8201" t="s">
        <v>22810</v>
      </c>
      <c r="N8201" t="s">
        <v>19150</v>
      </c>
      <c r="P8201" t="str">
        <f t="shared" si="128"/>
        <v>INSERT INTO pokemon_cards (id,name,pokemon_id,level,primary_color,hp,secondary_color,evolve_from,weakness,weakness_modifier,ability_name,ability_text,ability_type) VALUES ('sm7-159','Stakataka-GX','805',NULL,'Metal','180',NULL,NULL,'Fire','Ã—2','Ultra Wall','Your Ultra Beasts take 10 less damage from your opponent''s attacks (after applying Weakness and Resistance).','Ability');</v>
      </c>
    </row>
    <row r="8202" spans="1:16" x14ac:dyDescent="0.25">
      <c r="A8202" t="s">
        <v>10910</v>
      </c>
      <c r="B8202" t="s">
        <v>10888</v>
      </c>
      <c r="C8202">
        <v>384</v>
      </c>
      <c r="D8202" t="s">
        <v>1547</v>
      </c>
      <c r="F8202">
        <v>180</v>
      </c>
      <c r="G8202" t="s">
        <v>1297</v>
      </c>
      <c r="J8202" t="s">
        <v>3060</v>
      </c>
      <c r="K8202" t="s">
        <v>9</v>
      </c>
      <c r="L8202" t="s">
        <v>20896</v>
      </c>
      <c r="M8202" t="s">
        <v>20897</v>
      </c>
      <c r="N8202" t="s">
        <v>19150</v>
      </c>
      <c r="P8202" t="str">
        <f t="shared" si="128"/>
        <v>INSERT INTO pokemon_cards (id,name,pokemon_id,level,primary_color,hp,secondary_color,evolve_from,weakness,weakness_modifier,ability_name,ability_text,ability_type) VALUES ('sm7-160','Rayquaza-GX','384',NULL,'Dragon','180',NULL,NULL,'Fairy','Ã—2','Stormy Winds','When you play this PokÃ©mon from your hand onto your Bench during your turn, you may discard the top 3 cards of your deck. If you do, attach a basic Energy card from your discard pile to this PokÃ©mon.','Ability');</v>
      </c>
    </row>
    <row r="8203" spans="1:16" x14ac:dyDescent="0.25">
      <c r="A8203" t="s">
        <v>10911</v>
      </c>
      <c r="B8203" t="s">
        <v>10779</v>
      </c>
      <c r="C8203">
        <v>275</v>
      </c>
      <c r="D8203" t="s">
        <v>1963</v>
      </c>
      <c r="F8203">
        <v>240</v>
      </c>
      <c r="G8203" t="s">
        <v>33</v>
      </c>
      <c r="I8203" t="s">
        <v>1959</v>
      </c>
      <c r="J8203" t="s">
        <v>24</v>
      </c>
      <c r="K8203" t="s">
        <v>9</v>
      </c>
      <c r="P8203" t="str">
        <f t="shared" si="128"/>
        <v>INSERT INTO pokemon_cards (id,name,pokemon_id,level,primary_color,hp,secondary_color,evolve_from,weakness,weakness_modifier,ability_name,ability_text,ability_type) VALUES ('sm7-169','Shiftry-GX','275',NULL,'Grass','240',NULL,'Nuzleaf','Fire','Ã—2',NULL,NULL,NULL);</v>
      </c>
    </row>
    <row r="8204" spans="1:16" x14ac:dyDescent="0.25">
      <c r="A8204" t="s">
        <v>10912</v>
      </c>
      <c r="B8204" t="s">
        <v>10794</v>
      </c>
      <c r="C8204">
        <v>257</v>
      </c>
      <c r="D8204" t="s">
        <v>2016</v>
      </c>
      <c r="F8204">
        <v>240</v>
      </c>
      <c r="G8204" t="s">
        <v>24</v>
      </c>
      <c r="I8204" t="s">
        <v>2012</v>
      </c>
      <c r="J8204" t="s">
        <v>13</v>
      </c>
      <c r="K8204" t="s">
        <v>9</v>
      </c>
      <c r="P8204" t="str">
        <f t="shared" si="128"/>
        <v>INSERT INTO pokemon_cards (id,name,pokemon_id,level,primary_color,hp,secondary_color,evolve_from,weakness,weakness_modifier,ability_name,ability_text,ability_type) VALUES ('sm7-170','Blaziken-GX','257',NULL,'Fire','240',NULL,'Combusken','Water','Ã—2',NULL,NULL,NULL);</v>
      </c>
    </row>
    <row r="8205" spans="1:16" x14ac:dyDescent="0.25">
      <c r="A8205" t="s">
        <v>10913</v>
      </c>
      <c r="B8205" t="s">
        <v>10798</v>
      </c>
      <c r="C8205">
        <v>144</v>
      </c>
      <c r="D8205" t="s">
        <v>381</v>
      </c>
      <c r="F8205">
        <v>170</v>
      </c>
      <c r="G8205" t="s">
        <v>13</v>
      </c>
      <c r="J8205" t="s">
        <v>854</v>
      </c>
      <c r="K8205" t="s">
        <v>9</v>
      </c>
      <c r="L8205" t="s">
        <v>20104</v>
      </c>
      <c r="M8205" t="s">
        <v>20875</v>
      </c>
      <c r="N8205" t="s">
        <v>19150</v>
      </c>
      <c r="P8205" t="str">
        <f t="shared" si="128"/>
        <v>INSERT INTO pokemon_cards (id,name,pokemon_id,level,primary_color,hp,secondary_color,evolve_from,weakness,weakness_modifier,ability_name,ability_text,ability_type) VALUES ('sm7-171','Articuno-GX','144',NULL,'Water','170',NULL,NULL,'Metal','Ã—2','Legendary Ascent','When you play this PokÃ©mon from your hand onto your Bench during your turn, you may switch it with your Active PokÃ©mon. If you do, move any number of Water Energy from your other PokÃ©mon to this PokÃ©mon.','Ability');</v>
      </c>
    </row>
    <row r="8206" spans="1:16" x14ac:dyDescent="0.25">
      <c r="A8206" t="s">
        <v>10914</v>
      </c>
      <c r="B8206" t="s">
        <v>10816</v>
      </c>
      <c r="C8206">
        <v>101</v>
      </c>
      <c r="D8206" t="s">
        <v>88</v>
      </c>
      <c r="F8206">
        <v>190</v>
      </c>
      <c r="G8206" t="s">
        <v>15</v>
      </c>
      <c r="I8206" t="s">
        <v>89</v>
      </c>
      <c r="J8206" t="s">
        <v>20</v>
      </c>
      <c r="K8206" t="s">
        <v>9</v>
      </c>
      <c r="L8206" t="s">
        <v>20101</v>
      </c>
      <c r="M8206" t="s">
        <v>20880</v>
      </c>
      <c r="N8206" t="s">
        <v>19150</v>
      </c>
      <c r="P8206" t="str">
        <f t="shared" si="128"/>
        <v>INSERT INTO pokemon_cards (id,name,pokemon_id,level,primary_color,hp,secondary_color,evolve_from,weakness,weakness_modifier,ability_name,ability_text,ability_type) VALUES ('sm7-172','Electrode-GX','101',NULL,'Lightning','190',NULL,'Voltorb','Fighting','Ã—2','Extra Energy Bomb','Once during your turn (before your attack), you may attach 5 Energy cards from your discard pile to your PokÃ©mon, except PokÃ©mon-GX or PokÃ©mon-EX, in any way you like. If you do, this PokÃ©mon is Knocked Out.','Ability');</v>
      </c>
    </row>
    <row r="8207" spans="1:16" x14ac:dyDescent="0.25">
      <c r="A8207" t="s">
        <v>10915</v>
      </c>
      <c r="B8207" t="s">
        <v>10825</v>
      </c>
      <c r="C8207">
        <v>122</v>
      </c>
      <c r="D8207" t="s">
        <v>235</v>
      </c>
      <c r="F8207">
        <v>150</v>
      </c>
      <c r="G8207" t="s">
        <v>7</v>
      </c>
      <c r="L8207" t="s">
        <v>20103</v>
      </c>
      <c r="M8207" t="s">
        <v>22803</v>
      </c>
      <c r="N8207" t="s">
        <v>19150</v>
      </c>
      <c r="P8207" t="str">
        <f t="shared" si="128"/>
        <v>INSERT INTO pokemon_cards (id,name,pokemon_id,level,primary_color,hp,secondary_color,evolve_from,weakness,weakness_modifier,ability_name,ability_text,ability_type) VALUES ('sm7-173','Mr. Mime-GX','122',NULL,'Psychic','150',NULL,NULL,NULL,NULL,'Magic Evens','Prevent all damage done to this PokÃ©mon by your opponent''s attacks if that damage is exactly 20, 40, 60, 80, 100, 120, 140, 160, 180, 200, 220, 240, or 260.','Ability');</v>
      </c>
    </row>
    <row r="8208" spans="1:16" x14ac:dyDescent="0.25">
      <c r="A8208" t="s">
        <v>10916</v>
      </c>
      <c r="B8208" t="s">
        <v>10836</v>
      </c>
      <c r="C8208">
        <v>354</v>
      </c>
      <c r="D8208" t="s">
        <v>3589</v>
      </c>
      <c r="F8208">
        <v>190</v>
      </c>
      <c r="G8208" t="s">
        <v>7</v>
      </c>
      <c r="I8208" t="s">
        <v>3590</v>
      </c>
      <c r="J8208" t="s">
        <v>896</v>
      </c>
      <c r="K8208" t="s">
        <v>9</v>
      </c>
      <c r="L8208" t="s">
        <v>19899</v>
      </c>
      <c r="M8208" t="s">
        <v>20885</v>
      </c>
      <c r="N8208" t="s">
        <v>19150</v>
      </c>
      <c r="P8208" t="str">
        <f t="shared" si="128"/>
        <v>INSERT INTO pokemon_cards (id,name,pokemon_id,level,primary_color,hp,secondary_color,evolve_from,weakness,weakness_modifier,ability_name,ability_text,ability_type) VALUES ('sm7-174','Banette-GX','354',NULL,'Psychic','190',NULL,'Shuppet','Darkness','Ã—2','Shady Move','Once during your turn (before your attack), if this PokÃ©mon is your Active PokÃ©mon, you may move 1 damage counter from 1 PokÃ©mon to another PokÃ©mon.','Ability');</v>
      </c>
    </row>
    <row r="8209" spans="1:16" x14ac:dyDescent="0.25">
      <c r="A8209" t="s">
        <v>10917</v>
      </c>
      <c r="B8209" t="s">
        <v>10863</v>
      </c>
      <c r="C8209">
        <v>212</v>
      </c>
      <c r="D8209" t="s">
        <v>853</v>
      </c>
      <c r="F8209">
        <v>210</v>
      </c>
      <c r="G8209" t="s">
        <v>854</v>
      </c>
      <c r="I8209" t="s">
        <v>248</v>
      </c>
      <c r="J8209" t="s">
        <v>24</v>
      </c>
      <c r="K8209" t="s">
        <v>9</v>
      </c>
      <c r="L8209" t="s">
        <v>19817</v>
      </c>
      <c r="M8209" t="s">
        <v>22807</v>
      </c>
      <c r="N8209" t="s">
        <v>19150</v>
      </c>
      <c r="P8209" t="str">
        <f t="shared" si="128"/>
        <v>INSERT INTO pokemon_cards (id,name,pokemon_id,level,primary_color,hp,secondary_color,evolve_from,weakness,weakness_modifier,ability_name,ability_text,ability_type) VALUES ('sm7-175','Scizor-GX','212',NULL,'Metal','210',NULL,'Scyther','Fire','Ã—2','Danger Perception','If this PokÃ©mon''s remaining HP is 100 or less, its attacks do 80 more damage to your opponent''s Active PokÃ©mon (before applying Weakness and Resistance).','Ability');</v>
      </c>
    </row>
    <row r="8210" spans="1:16" x14ac:dyDescent="0.25">
      <c r="A8210" t="s">
        <v>10918</v>
      </c>
      <c r="B8210" t="s">
        <v>10878</v>
      </c>
      <c r="C8210">
        <v>805</v>
      </c>
      <c r="D8210" t="s">
        <v>9169</v>
      </c>
      <c r="F8210">
        <v>180</v>
      </c>
      <c r="G8210" t="s">
        <v>854</v>
      </c>
      <c r="J8210" t="s">
        <v>24</v>
      </c>
      <c r="K8210" t="s">
        <v>9</v>
      </c>
      <c r="L8210" t="s">
        <v>20895</v>
      </c>
      <c r="M8210" t="s">
        <v>22810</v>
      </c>
      <c r="N8210" t="s">
        <v>19150</v>
      </c>
      <c r="P8210" t="str">
        <f t="shared" si="128"/>
        <v>INSERT INTO pokemon_cards (id,name,pokemon_id,level,primary_color,hp,secondary_color,evolve_from,weakness,weakness_modifier,ability_name,ability_text,ability_type) VALUES ('sm7-176','Stakataka-GX','805',NULL,'Metal','180',NULL,NULL,'Fire','Ã—2','Ultra Wall','Your Ultra Beasts take 10 less damage from your opponent''s attacks (after applying Weakness and Resistance).','Ability');</v>
      </c>
    </row>
    <row r="8211" spans="1:16" x14ac:dyDescent="0.25">
      <c r="A8211" t="s">
        <v>10919</v>
      </c>
      <c r="B8211" t="s">
        <v>10888</v>
      </c>
      <c r="C8211">
        <v>384</v>
      </c>
      <c r="D8211" t="s">
        <v>1547</v>
      </c>
      <c r="F8211">
        <v>180</v>
      </c>
      <c r="G8211" t="s">
        <v>1297</v>
      </c>
      <c r="J8211" t="s">
        <v>3060</v>
      </c>
      <c r="K8211" t="s">
        <v>9</v>
      </c>
      <c r="L8211" t="s">
        <v>20896</v>
      </c>
      <c r="M8211" t="s">
        <v>20897</v>
      </c>
      <c r="N8211" t="s">
        <v>19150</v>
      </c>
      <c r="P8211" t="str">
        <f t="shared" si="128"/>
        <v>INSERT INTO pokemon_cards (id,name,pokemon_id,level,primary_color,hp,secondary_color,evolve_from,weakness,weakness_modifier,ability_name,ability_text,ability_type) VALUES ('sm7-177','Rayquaza-GX','384',NULL,'Dragon','180',NULL,NULL,'Fairy','Ã—2','Stormy Winds','When you play this PokÃ©mon from your hand onto your Bench during your turn, you may discard the top 3 cards of your deck. If you do, attach a basic Energy card from your discard pile to this PokÃ©mon.','Ability');</v>
      </c>
    </row>
    <row r="8212" spans="1:16" x14ac:dyDescent="0.25">
      <c r="A8212" t="s">
        <v>10920</v>
      </c>
      <c r="B8212" t="s">
        <v>10888</v>
      </c>
      <c r="C8212">
        <v>384</v>
      </c>
      <c r="D8212" t="s">
        <v>1547</v>
      </c>
      <c r="F8212">
        <v>180</v>
      </c>
      <c r="G8212" t="s">
        <v>1297</v>
      </c>
      <c r="J8212" t="s">
        <v>3060</v>
      </c>
      <c r="K8212" t="s">
        <v>9</v>
      </c>
      <c r="L8212" t="s">
        <v>20896</v>
      </c>
      <c r="M8212" t="s">
        <v>20897</v>
      </c>
      <c r="N8212" t="s">
        <v>19150</v>
      </c>
      <c r="P8212" t="str">
        <f t="shared" si="128"/>
        <v>INSERT INTO pokemon_cards (id,name,pokemon_id,level,primary_color,hp,secondary_color,evolve_from,weakness,weakness_modifier,ability_name,ability_text,ability_type) VALUES ('sm7-177a','Rayquaza-GX','384',NULL,'Dragon','180',NULL,NULL,'Fairy','Ã—2','Stormy Winds','When you play this PokÃ©mon from your hand onto your Bench during your turn, you may discard the top 3 cards of your deck. If you do, attach a basic Energy card from your discard pile to this PokÃ©mon.','Ability');</v>
      </c>
    </row>
    <row r="8213" spans="1:16" x14ac:dyDescent="0.25">
      <c r="A8213" t="s">
        <v>10921</v>
      </c>
      <c r="B8213" t="s">
        <v>100</v>
      </c>
      <c r="C8213">
        <v>4</v>
      </c>
      <c r="D8213" t="s">
        <v>162</v>
      </c>
      <c r="F8213">
        <v>70</v>
      </c>
      <c r="G8213" t="s">
        <v>24</v>
      </c>
      <c r="J8213" t="s">
        <v>13</v>
      </c>
      <c r="K8213" t="s">
        <v>9</v>
      </c>
      <c r="P8213" t="str">
        <f t="shared" si="128"/>
        <v>INSERT INTO pokemon_cards (id,name,pokemon_id,level,primary_color,hp,secondary_color,evolve_from,weakness,weakness_modifier,ability_name,ability_text,ability_type) VALUES ('sm75-1','Charmander','4',NULL,'Fire','70',NULL,NULL,'Water','Ã—2',NULL,NULL,NULL);</v>
      </c>
    </row>
    <row r="8214" spans="1:16" x14ac:dyDescent="0.25">
      <c r="A8214" t="s">
        <v>10922</v>
      </c>
      <c r="B8214" t="s">
        <v>25</v>
      </c>
      <c r="C8214">
        <v>5</v>
      </c>
      <c r="D8214" t="s">
        <v>99</v>
      </c>
      <c r="F8214">
        <v>80</v>
      </c>
      <c r="G8214" t="s">
        <v>24</v>
      </c>
      <c r="I8214" t="s">
        <v>100</v>
      </c>
      <c r="J8214" t="s">
        <v>13</v>
      </c>
      <c r="K8214" t="s">
        <v>9</v>
      </c>
      <c r="L8214" t="s">
        <v>20902</v>
      </c>
      <c r="M8214" t="s">
        <v>20903</v>
      </c>
      <c r="N8214" t="s">
        <v>19150</v>
      </c>
      <c r="P8214" t="str">
        <f t="shared" si="128"/>
        <v>INSERT INTO pokemon_cards (id,name,pokemon_id,level,primary_color,hp,secondary_color,evolve_from,weakness,weakness_modifier,ability_name,ability_text,ability_type) VALUES ('sm75-2','Charmeleon','5',NULL,'Fire','80',NULL,'Charmander','Water','Ã—2','Burning Fighter','When you play this PokÃ©mon from your hand to evolve 1 of your PokÃ©mon during your turn, you may discard the top 5 cards of your deck. If any of those cards are Fire Energy cards, attach them to this PokÃ©mon.','Ability');</v>
      </c>
    </row>
    <row r="8215" spans="1:16" x14ac:dyDescent="0.25">
      <c r="A8215" t="s">
        <v>10923</v>
      </c>
      <c r="B8215" t="s">
        <v>22</v>
      </c>
      <c r="C8215">
        <v>6</v>
      </c>
      <c r="D8215" t="s">
        <v>23</v>
      </c>
      <c r="F8215">
        <v>160</v>
      </c>
      <c r="G8215" t="s">
        <v>24</v>
      </c>
      <c r="I8215" t="s">
        <v>25</v>
      </c>
      <c r="J8215" t="s">
        <v>13</v>
      </c>
      <c r="K8215" t="s">
        <v>9</v>
      </c>
      <c r="L8215" t="s">
        <v>20904</v>
      </c>
      <c r="M8215" t="s">
        <v>22813</v>
      </c>
      <c r="N8215" t="s">
        <v>19150</v>
      </c>
      <c r="P8215" t="str">
        <f t="shared" si="128"/>
        <v>INSERT INTO pokemon_cards (id,name,pokemon_id,level,primary_color,hp,secondary_color,evolve_from,weakness,weakness_modifier,ability_name,ability_text,ability_type) VALUES ('sm75-3','Charizard','6',NULL,'Fire','160',NULL,'Charmeleon','Water','Ã—2','Resolute Flame','This PokÃ©mon''s attacks do 30 more damage to your opponent''s Active PokÃ©mon for each of their PokÃ©mon-GX and PokÃ©mon-EX in play.','Ability');</v>
      </c>
    </row>
    <row r="8216" spans="1:16" x14ac:dyDescent="0.25">
      <c r="A8216" t="s">
        <v>10924</v>
      </c>
      <c r="B8216" t="s">
        <v>1589</v>
      </c>
      <c r="C8216">
        <v>255</v>
      </c>
      <c r="D8216" t="s">
        <v>1590</v>
      </c>
      <c r="F8216">
        <v>60</v>
      </c>
      <c r="G8216" t="s">
        <v>24</v>
      </c>
      <c r="J8216" t="s">
        <v>13</v>
      </c>
      <c r="K8216" t="s">
        <v>9</v>
      </c>
      <c r="P8216" t="str">
        <f t="shared" si="128"/>
        <v>INSERT INTO pokemon_cards (id,name,pokemon_id,level,primary_color,hp,secondary_color,evolve_from,weakness,weakness_modifier,ability_name,ability_text,ability_type) VALUES ('sm75-4','Torchic','255',NULL,'Fire','60',NULL,NULL,'Water','Ã—2',NULL,NULL,NULL);</v>
      </c>
    </row>
    <row r="8217" spans="1:16" x14ac:dyDescent="0.25">
      <c r="A8217" t="s">
        <v>10925</v>
      </c>
      <c r="B8217" t="s">
        <v>2012</v>
      </c>
      <c r="C8217">
        <v>256</v>
      </c>
      <c r="D8217" t="s">
        <v>2013</v>
      </c>
      <c r="F8217">
        <v>80</v>
      </c>
      <c r="G8217" t="s">
        <v>24</v>
      </c>
      <c r="I8217" t="s">
        <v>1589</v>
      </c>
      <c r="J8217" t="s">
        <v>13</v>
      </c>
      <c r="K8217" t="s">
        <v>9</v>
      </c>
      <c r="L8217" t="s">
        <v>19786</v>
      </c>
      <c r="M8217" t="s">
        <v>20905</v>
      </c>
      <c r="N8217" t="s">
        <v>19150</v>
      </c>
      <c r="P8217" t="str">
        <f t="shared" si="128"/>
        <v>INSERT INTO pokemon_cards (id,name,pokemon_id,level,primary_color,hp,secondary_color,evolve_from,weakness,weakness_modifier,ability_name,ability_text,ability_type) VALUES ('sm75-5','Combusken','256',NULL,'Fire','80',NULL,'Torchic','Water','Ã—2','Natural Cure','Whenever you attach an Energy card from your hand to this PokÃ©mon, remove all Special Conditions from it.','Ability');</v>
      </c>
    </row>
    <row r="8218" spans="1:16" x14ac:dyDescent="0.25">
      <c r="A8218" t="s">
        <v>10926</v>
      </c>
      <c r="B8218" t="s">
        <v>2015</v>
      </c>
      <c r="C8218">
        <v>257</v>
      </c>
      <c r="D8218" t="s">
        <v>2016</v>
      </c>
      <c r="F8218">
        <v>150</v>
      </c>
      <c r="G8218" t="s">
        <v>24</v>
      </c>
      <c r="I8218" t="s">
        <v>2012</v>
      </c>
      <c r="J8218" t="s">
        <v>13</v>
      </c>
      <c r="K8218" t="s">
        <v>9</v>
      </c>
      <c r="L8218" t="s">
        <v>19405</v>
      </c>
      <c r="M8218" t="s">
        <v>20906</v>
      </c>
      <c r="N8218" t="s">
        <v>19150</v>
      </c>
      <c r="P8218" t="str">
        <f t="shared" si="128"/>
        <v>INSERT INTO pokemon_cards (id,name,pokemon_id,level,primary_color,hp,secondary_color,evolve_from,weakness,weakness_modifier,ability_name,ability_text,ability_type) VALUES ('sm75-6','Blaziken','257',NULL,'Fire','150',NULL,'Combusken','Water','Ã—2','Firestarter','Once during your turn (before your attack), you may attach a Fire Energy card from your discard pile to 1 of your Benched PokÃ©mon.','Ability');</v>
      </c>
    </row>
    <row r="8219" spans="1:16" x14ac:dyDescent="0.25">
      <c r="A8219" t="s">
        <v>10927</v>
      </c>
      <c r="B8219" t="s">
        <v>10928</v>
      </c>
      <c r="C8219">
        <v>494</v>
      </c>
      <c r="D8219" t="s">
        <v>1393</v>
      </c>
      <c r="F8219">
        <v>90</v>
      </c>
      <c r="G8219" t="s">
        <v>24</v>
      </c>
      <c r="J8219" t="s">
        <v>13</v>
      </c>
      <c r="K8219" t="s">
        <v>9</v>
      </c>
      <c r="P8219" t="str">
        <f t="shared" si="128"/>
        <v>INSERT INTO pokemon_cards (id,name,pokemon_id,level,primary_color,hp,secondary_color,evolve_from,weakness,weakness_modifier,ability_name,ability_text,ability_type) VALUES ('sm75-7','Victini â—‡','494',NULL,'Fire','90',NULL,NULL,'Water','Ã—2',NULL,NULL,NULL);</v>
      </c>
    </row>
    <row r="8220" spans="1:16" x14ac:dyDescent="0.25">
      <c r="A8220" t="s">
        <v>10929</v>
      </c>
      <c r="B8220" t="s">
        <v>958</v>
      </c>
      <c r="C8220">
        <v>554</v>
      </c>
      <c r="D8220" t="s">
        <v>959</v>
      </c>
      <c r="F8220">
        <v>70</v>
      </c>
      <c r="G8220" t="s">
        <v>24</v>
      </c>
      <c r="J8220" t="s">
        <v>13</v>
      </c>
      <c r="K8220" t="s">
        <v>9</v>
      </c>
      <c r="P8220" t="str">
        <f t="shared" si="128"/>
        <v>INSERT INTO pokemon_cards (id,name,pokemon_id,level,primary_color,hp,secondary_color,evolve_from,weakness,weakness_modifier,ability_name,ability_text,ability_type) VALUES ('sm75-8','Darumaka','554',NULL,'Fire','70',NULL,NULL,'Water','Ã—2',NULL,NULL,NULL);</v>
      </c>
    </row>
    <row r="8221" spans="1:16" x14ac:dyDescent="0.25">
      <c r="A8221" t="s">
        <v>10930</v>
      </c>
      <c r="B8221" t="s">
        <v>962</v>
      </c>
      <c r="C8221">
        <v>555</v>
      </c>
      <c r="D8221" t="s">
        <v>963</v>
      </c>
      <c r="F8221">
        <v>130</v>
      </c>
      <c r="G8221" t="s">
        <v>24</v>
      </c>
      <c r="I8221" t="s">
        <v>958</v>
      </c>
      <c r="J8221" t="s">
        <v>13</v>
      </c>
      <c r="K8221" t="s">
        <v>9</v>
      </c>
      <c r="P8221" t="str">
        <f t="shared" si="128"/>
        <v>INSERT INTO pokemon_cards (id,name,pokemon_id,level,primary_color,hp,secondary_color,evolve_from,weakness,weakness_modifier,ability_name,ability_text,ability_type) VALUES ('sm75-9','Darmanitan','555',NULL,'Fire','130',NULL,'Darumaka','Water','Ã—2',NULL,NULL,NULL);</v>
      </c>
    </row>
    <row r="8222" spans="1:16" x14ac:dyDescent="0.25">
      <c r="A8222" t="s">
        <v>10931</v>
      </c>
      <c r="B8222" t="s">
        <v>1754</v>
      </c>
      <c r="C8222">
        <v>631</v>
      </c>
      <c r="D8222" t="s">
        <v>1755</v>
      </c>
      <c r="F8222">
        <v>110</v>
      </c>
      <c r="G8222" t="s">
        <v>24</v>
      </c>
      <c r="J8222" t="s">
        <v>13</v>
      </c>
      <c r="K8222" t="s">
        <v>9</v>
      </c>
      <c r="P8222" t="str">
        <f t="shared" si="128"/>
        <v>INSERT INTO pokemon_cards (id,name,pokemon_id,level,primary_color,hp,secondary_color,evolve_from,weakness,weakness_modifier,ability_name,ability_text,ability_type) VALUES ('sm75-10','Heatmor','631',NULL,'Fire','110',NULL,NULL,'Water','Ã—2',NULL,NULL,NULL);</v>
      </c>
    </row>
    <row r="8223" spans="1:16" x14ac:dyDescent="0.25">
      <c r="A8223" t="s">
        <v>10932</v>
      </c>
      <c r="B8223" t="s">
        <v>10933</v>
      </c>
      <c r="C8223">
        <v>643</v>
      </c>
      <c r="D8223" t="s">
        <v>966</v>
      </c>
      <c r="F8223">
        <v>180</v>
      </c>
      <c r="G8223" t="s">
        <v>24</v>
      </c>
      <c r="J8223" t="s">
        <v>13</v>
      </c>
      <c r="K8223" t="s">
        <v>9</v>
      </c>
      <c r="P8223" t="str">
        <f t="shared" si="128"/>
        <v>INSERT INTO pokemon_cards (id,name,pokemon_id,level,primary_color,hp,secondary_color,evolve_from,weakness,weakness_modifier,ability_name,ability_text,ability_type) VALUES ('sm75-11','Reshiram-GX','643',NULL,'Fire','180',NULL,NULL,'Water','Ã—2',NULL,NULL,NULL);</v>
      </c>
    </row>
    <row r="8224" spans="1:16" x14ac:dyDescent="0.25">
      <c r="A8224" t="s">
        <v>10934</v>
      </c>
      <c r="B8224" t="s">
        <v>7478</v>
      </c>
      <c r="C8224">
        <v>725</v>
      </c>
      <c r="D8224" t="s">
        <v>7479</v>
      </c>
      <c r="F8224">
        <v>60</v>
      </c>
      <c r="G8224" t="s">
        <v>24</v>
      </c>
      <c r="J8224" t="s">
        <v>13</v>
      </c>
      <c r="K8224" t="s">
        <v>9</v>
      </c>
      <c r="P8224" t="str">
        <f t="shared" si="128"/>
        <v>INSERT INTO pokemon_cards (id,name,pokemon_id,level,primary_color,hp,secondary_color,evolve_from,weakness,weakness_modifier,ability_name,ability_text,ability_type) VALUES ('sm75-12','Litten','725',NULL,'Fire','60',NULL,NULL,'Water','Ã—2',NULL,NULL,NULL);</v>
      </c>
    </row>
    <row r="8225" spans="1:16" x14ac:dyDescent="0.25">
      <c r="A8225" t="s">
        <v>10935</v>
      </c>
      <c r="B8225" t="s">
        <v>9076</v>
      </c>
      <c r="C8225">
        <v>757</v>
      </c>
      <c r="D8225" t="s">
        <v>9077</v>
      </c>
      <c r="F8225">
        <v>60</v>
      </c>
      <c r="G8225" t="s">
        <v>24</v>
      </c>
      <c r="J8225" t="s">
        <v>13</v>
      </c>
      <c r="K8225" t="s">
        <v>9</v>
      </c>
      <c r="P8225" t="str">
        <f t="shared" si="128"/>
        <v>INSERT INTO pokemon_cards (id,name,pokemon_id,level,primary_color,hp,secondary_color,evolve_from,weakness,weakness_modifier,ability_name,ability_text,ability_type) VALUES ('sm75-13','Salandit','757',NULL,'Fire','60',NULL,NULL,'Water','Ã—2',NULL,NULL,NULL);</v>
      </c>
    </row>
    <row r="8226" spans="1:16" x14ac:dyDescent="0.25">
      <c r="A8226" t="s">
        <v>10936</v>
      </c>
      <c r="B8226" t="s">
        <v>9079</v>
      </c>
      <c r="C8226">
        <v>758</v>
      </c>
      <c r="D8226" t="s">
        <v>9080</v>
      </c>
      <c r="F8226">
        <v>110</v>
      </c>
      <c r="G8226" t="s">
        <v>24</v>
      </c>
      <c r="I8226" t="s">
        <v>9076</v>
      </c>
      <c r="J8226" t="s">
        <v>13</v>
      </c>
      <c r="K8226" t="s">
        <v>9</v>
      </c>
      <c r="P8226" t="str">
        <f t="shared" si="128"/>
        <v>INSERT INTO pokemon_cards (id,name,pokemon_id,level,primary_color,hp,secondary_color,evolve_from,weakness,weakness_modifier,ability_name,ability_text,ability_type) VALUES ('sm75-14','Salazzle','758',NULL,'Fire','110',NULL,'Salandit','Water','Ã—2',NULL,NULL,NULL);</v>
      </c>
    </row>
    <row r="8227" spans="1:16" x14ac:dyDescent="0.25">
      <c r="A8227" t="s">
        <v>10937</v>
      </c>
      <c r="B8227" t="s">
        <v>470</v>
      </c>
      <c r="C8227">
        <v>116</v>
      </c>
      <c r="D8227" t="s">
        <v>489</v>
      </c>
      <c r="F8227">
        <v>40</v>
      </c>
      <c r="G8227" t="s">
        <v>13</v>
      </c>
      <c r="J8227" t="s">
        <v>33</v>
      </c>
      <c r="K8227" t="s">
        <v>9</v>
      </c>
      <c r="P8227" t="str">
        <f t="shared" si="128"/>
        <v>INSERT INTO pokemon_cards (id,name,pokemon_id,level,primary_color,hp,secondary_color,evolve_from,weakness,weakness_modifier,ability_name,ability_text,ability_type) VALUES ('sm75-15','Horsea','116',NULL,'Water','40',NULL,NULL,'Grass','Ã—2',NULL,NULL,NULL);</v>
      </c>
    </row>
    <row r="8228" spans="1:16" x14ac:dyDescent="0.25">
      <c r="A8228" t="s">
        <v>10938</v>
      </c>
      <c r="B8228" t="s">
        <v>470</v>
      </c>
      <c r="C8228">
        <v>116</v>
      </c>
      <c r="D8228" t="s">
        <v>489</v>
      </c>
      <c r="F8228">
        <v>50</v>
      </c>
      <c r="G8228" t="s">
        <v>13</v>
      </c>
      <c r="J8228" t="s">
        <v>33</v>
      </c>
      <c r="K8228" t="s">
        <v>9</v>
      </c>
      <c r="P8228" t="str">
        <f t="shared" si="128"/>
        <v>INSERT INTO pokemon_cards (id,name,pokemon_id,level,primary_color,hp,secondary_color,evolve_from,weakness,weakness_modifier,ability_name,ability_text,ability_type) VALUES ('sm75-16','Horsea','116',NULL,'Water','50',NULL,NULL,'Grass','Ã—2',NULL,NULL,NULL);</v>
      </c>
    </row>
    <row r="8229" spans="1:16" x14ac:dyDescent="0.25">
      <c r="A8229" t="s">
        <v>10939</v>
      </c>
      <c r="B8229" t="s">
        <v>468</v>
      </c>
      <c r="C8229">
        <v>117</v>
      </c>
      <c r="D8229" t="s">
        <v>469</v>
      </c>
      <c r="F8229">
        <v>90</v>
      </c>
      <c r="G8229" t="s">
        <v>13</v>
      </c>
      <c r="I8229" t="s">
        <v>470</v>
      </c>
      <c r="J8229" t="s">
        <v>33</v>
      </c>
      <c r="K8229" t="s">
        <v>9</v>
      </c>
      <c r="P8229" t="str">
        <f t="shared" si="128"/>
        <v>INSERT INTO pokemon_cards (id,name,pokemon_id,level,primary_color,hp,secondary_color,evolve_from,weakness,weakness_modifier,ability_name,ability_text,ability_type) VALUES ('sm75-17','Seadra','117',NULL,'Water','90',NULL,'Horsea','Grass','Ã—2',NULL,NULL,NULL);</v>
      </c>
    </row>
    <row r="8230" spans="1:16" x14ac:dyDescent="0.25">
      <c r="A8230" t="s">
        <v>10940</v>
      </c>
      <c r="B8230" t="s">
        <v>10941</v>
      </c>
      <c r="C8230">
        <v>230</v>
      </c>
      <c r="D8230" t="s">
        <v>2842</v>
      </c>
      <c r="F8230">
        <v>230</v>
      </c>
      <c r="G8230" t="s">
        <v>13</v>
      </c>
      <c r="I8230" t="s">
        <v>468</v>
      </c>
      <c r="J8230" t="s">
        <v>33</v>
      </c>
      <c r="K8230" t="s">
        <v>9</v>
      </c>
      <c r="P8230" t="str">
        <f t="shared" si="128"/>
        <v>INSERT INTO pokemon_cards (id,name,pokemon_id,level,primary_color,hp,secondary_color,evolve_from,weakness,weakness_modifier,ability_name,ability_text,ability_type) VALUES ('sm75-18','Kingdra-GX','230',NULL,'Water','230',NULL,'Seadra','Grass','Ã—2',NULL,NULL,NULL);</v>
      </c>
    </row>
    <row r="8231" spans="1:16" x14ac:dyDescent="0.25">
      <c r="A8231" t="s">
        <v>10942</v>
      </c>
      <c r="B8231" t="s">
        <v>32</v>
      </c>
      <c r="C8231">
        <v>129</v>
      </c>
      <c r="D8231" t="s">
        <v>132</v>
      </c>
      <c r="F8231">
        <v>30</v>
      </c>
      <c r="G8231" t="s">
        <v>13</v>
      </c>
      <c r="J8231" t="s">
        <v>15</v>
      </c>
      <c r="K8231" t="s">
        <v>9</v>
      </c>
      <c r="P8231" t="str">
        <f t="shared" si="128"/>
        <v>INSERT INTO pokemon_cards (id,name,pokemon_id,level,primary_color,hp,secondary_color,evolve_from,weakness,weakness_modifier,ability_name,ability_text,ability_type) VALUES ('sm75-19','Magikarp','129',NULL,'Water','30',NULL,NULL,'Lightning','Ã—2',NULL,NULL,NULL);</v>
      </c>
    </row>
    <row r="8232" spans="1:16" x14ac:dyDescent="0.25">
      <c r="A8232" t="s">
        <v>10943</v>
      </c>
      <c r="B8232" t="s">
        <v>30</v>
      </c>
      <c r="C8232">
        <v>130</v>
      </c>
      <c r="D8232" t="s">
        <v>31</v>
      </c>
      <c r="F8232">
        <v>160</v>
      </c>
      <c r="G8232" t="s">
        <v>13</v>
      </c>
      <c r="I8232" t="s">
        <v>32</v>
      </c>
      <c r="J8232" t="s">
        <v>15</v>
      </c>
      <c r="K8232" t="s">
        <v>9</v>
      </c>
      <c r="L8232" t="s">
        <v>20907</v>
      </c>
      <c r="M8232" t="s">
        <v>22814</v>
      </c>
      <c r="N8232" t="s">
        <v>19150</v>
      </c>
      <c r="P8232" t="str">
        <f t="shared" si="128"/>
        <v>INSERT INTO pokemon_cards (id,name,pokemon_id,level,primary_color,hp,secondary_color,evolve_from,weakness,weakness_modifier,ability_name,ability_text,ability_type) VALUES ('sm75-20','Gyarados','130',NULL,'Water','160',NULL,'Magikarp','Lightning','Ã—2','Commotion','If this PokÃ©mon is your Active PokÃ©mon and is damaged by an opponent''s attack (even if this PokÃ©mon is Knocked Out), put 2 damage counters on each of your Benched PokÃ©mon.','Ability');</v>
      </c>
    </row>
    <row r="8233" spans="1:16" x14ac:dyDescent="0.25">
      <c r="A8233" t="s">
        <v>10944</v>
      </c>
      <c r="B8233" t="s">
        <v>403</v>
      </c>
      <c r="C8233">
        <v>131</v>
      </c>
      <c r="D8233" t="s">
        <v>404</v>
      </c>
      <c r="F8233">
        <v>120</v>
      </c>
      <c r="G8233" t="s">
        <v>13</v>
      </c>
      <c r="J8233" t="s">
        <v>33</v>
      </c>
      <c r="K8233" t="s">
        <v>9</v>
      </c>
      <c r="P8233" t="str">
        <f t="shared" si="128"/>
        <v>INSERT INTO pokemon_cards (id,name,pokemon_id,level,primary_color,hp,secondary_color,evolve_from,weakness,weakness_modifier,ability_name,ability_text,ability_type) VALUES ('sm75-21','Lapras','131',NULL,'Water','120',NULL,NULL,'Grass','Ã—2',NULL,NULL,NULL);</v>
      </c>
    </row>
    <row r="8234" spans="1:16" x14ac:dyDescent="0.25">
      <c r="A8234" t="s">
        <v>10945</v>
      </c>
      <c r="B8234" t="s">
        <v>3131</v>
      </c>
      <c r="C8234">
        <v>158</v>
      </c>
      <c r="D8234" t="s">
        <v>3175</v>
      </c>
      <c r="F8234">
        <v>60</v>
      </c>
      <c r="G8234" t="s">
        <v>13</v>
      </c>
      <c r="J8234" t="s">
        <v>33</v>
      </c>
      <c r="K8234" t="s">
        <v>9</v>
      </c>
      <c r="P8234" t="str">
        <f t="shared" si="128"/>
        <v>INSERT INTO pokemon_cards (id,name,pokemon_id,level,primary_color,hp,secondary_color,evolve_from,weakness,weakness_modifier,ability_name,ability_text,ability_type) VALUES ('sm75-22','Totodile','158',NULL,'Water','60',NULL,NULL,'Grass','Ã—2',NULL,NULL,NULL);</v>
      </c>
    </row>
    <row r="8235" spans="1:16" x14ac:dyDescent="0.25">
      <c r="A8235" t="s">
        <v>10946</v>
      </c>
      <c r="B8235" t="s">
        <v>3098</v>
      </c>
      <c r="C8235">
        <v>159</v>
      </c>
      <c r="D8235" t="s">
        <v>3130</v>
      </c>
      <c r="F8235">
        <v>90</v>
      </c>
      <c r="G8235" t="s">
        <v>13</v>
      </c>
      <c r="I8235" t="s">
        <v>3131</v>
      </c>
      <c r="J8235" t="s">
        <v>33</v>
      </c>
      <c r="K8235" t="s">
        <v>9</v>
      </c>
      <c r="P8235" t="str">
        <f t="shared" si="128"/>
        <v>INSERT INTO pokemon_cards (id,name,pokemon_id,level,primary_color,hp,secondary_color,evolve_from,weakness,weakness_modifier,ability_name,ability_text,ability_type) VALUES ('sm75-23','Croconaw','159',NULL,'Water','90',NULL,'Totodile','Grass','Ã—2',NULL,NULL,NULL);</v>
      </c>
    </row>
    <row r="8236" spans="1:16" x14ac:dyDescent="0.25">
      <c r="A8236" t="s">
        <v>10947</v>
      </c>
      <c r="B8236" t="s">
        <v>3096</v>
      </c>
      <c r="C8236">
        <v>160</v>
      </c>
      <c r="D8236" t="s">
        <v>3097</v>
      </c>
      <c r="F8236">
        <v>160</v>
      </c>
      <c r="G8236" t="s">
        <v>13</v>
      </c>
      <c r="I8236" t="s">
        <v>3098</v>
      </c>
      <c r="J8236" t="s">
        <v>33</v>
      </c>
      <c r="K8236" t="s">
        <v>9</v>
      </c>
      <c r="L8236" t="s">
        <v>20315</v>
      </c>
      <c r="M8236" t="s">
        <v>20908</v>
      </c>
      <c r="N8236" t="s">
        <v>19150</v>
      </c>
      <c r="P8236" t="str">
        <f t="shared" si="128"/>
        <v>INSERT INTO pokemon_cards (id,name,pokemon_id,level,primary_color,hp,secondary_color,evolve_from,weakness,weakness_modifier,ability_name,ability_text,ability_type) VALUES ('sm75-24','Feraligatr','160',NULL,'Water','160',NULL,'Croconaw','Grass','Ã—2','Downpour','As often as you like during your turn (before your attack), you may discard a Water Energy card from your hand.','Ability');</v>
      </c>
    </row>
    <row r="8237" spans="1:16" x14ac:dyDescent="0.25">
      <c r="A8237" t="s">
        <v>10948</v>
      </c>
      <c r="B8237" t="s">
        <v>2753</v>
      </c>
      <c r="C8237">
        <v>194</v>
      </c>
      <c r="D8237" t="s">
        <v>2754</v>
      </c>
      <c r="F8237">
        <v>70</v>
      </c>
      <c r="G8237" t="s">
        <v>13</v>
      </c>
      <c r="J8237" t="s">
        <v>33</v>
      </c>
      <c r="K8237" t="s">
        <v>9</v>
      </c>
      <c r="P8237" t="str">
        <f t="shared" si="128"/>
        <v>INSERT INTO pokemon_cards (id,name,pokemon_id,level,primary_color,hp,secondary_color,evolve_from,weakness,weakness_modifier,ability_name,ability_text,ability_type) VALUES ('sm75-25','Wooper','194',NULL,'Water','70',NULL,NULL,'Grass','Ã—2',NULL,NULL,NULL);</v>
      </c>
    </row>
    <row r="8238" spans="1:16" x14ac:dyDescent="0.25">
      <c r="A8238" t="s">
        <v>10949</v>
      </c>
      <c r="B8238" t="s">
        <v>2756</v>
      </c>
      <c r="C8238">
        <v>195</v>
      </c>
      <c r="D8238" t="s">
        <v>2757</v>
      </c>
      <c r="F8238">
        <v>120</v>
      </c>
      <c r="G8238" t="s">
        <v>13</v>
      </c>
      <c r="I8238" t="s">
        <v>2753</v>
      </c>
      <c r="J8238" t="s">
        <v>33</v>
      </c>
      <c r="K8238" t="s">
        <v>9</v>
      </c>
      <c r="L8238" t="s">
        <v>19501</v>
      </c>
      <c r="M8238" t="s">
        <v>20909</v>
      </c>
      <c r="N8238" t="s">
        <v>19150</v>
      </c>
      <c r="P8238" t="str">
        <f t="shared" si="128"/>
        <v>INSERT INTO pokemon_cards (id,name,pokemon_id,level,primary_color,hp,secondary_color,evolve_from,weakness,weakness_modifier,ability_name,ability_text,ability_type) VALUES ('sm75-26','Quagsire','195',NULL,'Water','120',NULL,'Wooper','Grass','Ã—2','Wash Out','As often as you like during your turn (before your attack), you may move a Water Energy from 1 of your Benched PokÃ©mon to your Active PokÃ©mon.','Ability');</v>
      </c>
    </row>
    <row r="8239" spans="1:16" x14ac:dyDescent="0.25">
      <c r="A8239" t="s">
        <v>10950</v>
      </c>
      <c r="B8239" t="s">
        <v>3680</v>
      </c>
      <c r="C8239">
        <v>222</v>
      </c>
      <c r="D8239" t="s">
        <v>3681</v>
      </c>
      <c r="F8239">
        <v>90</v>
      </c>
      <c r="G8239" t="s">
        <v>13</v>
      </c>
      <c r="J8239" t="s">
        <v>33</v>
      </c>
      <c r="K8239" t="s">
        <v>9</v>
      </c>
      <c r="P8239" t="str">
        <f t="shared" si="128"/>
        <v>INSERT INTO pokemon_cards (id,name,pokemon_id,level,primary_color,hp,secondary_color,evolve_from,weakness,weakness_modifier,ability_name,ability_text,ability_type) VALUES ('sm75-27','Corsola','222',NULL,'Water','90',NULL,NULL,'Grass','Ã—2',NULL,NULL,NULL);</v>
      </c>
    </row>
    <row r="8240" spans="1:16" x14ac:dyDescent="0.25">
      <c r="A8240" t="s">
        <v>10951</v>
      </c>
      <c r="B8240" t="s">
        <v>2178</v>
      </c>
      <c r="C8240">
        <v>349</v>
      </c>
      <c r="D8240" t="s">
        <v>2179</v>
      </c>
      <c r="F8240">
        <v>30</v>
      </c>
      <c r="G8240" t="s">
        <v>13</v>
      </c>
      <c r="J8240" t="s">
        <v>33</v>
      </c>
      <c r="K8240" t="s">
        <v>9</v>
      </c>
      <c r="L8240" t="s">
        <v>19946</v>
      </c>
      <c r="M8240" t="s">
        <v>22738</v>
      </c>
      <c r="N8240" t="s">
        <v>19150</v>
      </c>
      <c r="P8240" t="str">
        <f t="shared" si="128"/>
        <v>INSERT INTO pokemon_cards (id,name,pokemon_id,level,primary_color,hp,secondary_color,evolve_from,weakness,weakness_modifier,ability_name,ability_text,ability_type) VALUES ('sm75-28','Feebas','349',NULL,'Water','30',NULL,NULL,'Grass','Ã—2','Submerge','As long as this PokÃ©mon is on your Bench, prevent all damage done to this PokÃ©mon by attacks (both yours and your opponent''s).','Ability');</v>
      </c>
    </row>
    <row r="8241" spans="1:16" x14ac:dyDescent="0.25">
      <c r="A8241" t="s">
        <v>10952</v>
      </c>
      <c r="B8241" t="s">
        <v>2181</v>
      </c>
      <c r="C8241">
        <v>350</v>
      </c>
      <c r="D8241" t="s">
        <v>2182</v>
      </c>
      <c r="F8241">
        <v>120</v>
      </c>
      <c r="G8241" t="s">
        <v>13</v>
      </c>
      <c r="I8241" t="s">
        <v>2178</v>
      </c>
      <c r="J8241" t="s">
        <v>33</v>
      </c>
      <c r="K8241" t="s">
        <v>9</v>
      </c>
      <c r="P8241" t="str">
        <f t="shared" si="128"/>
        <v>INSERT INTO pokemon_cards (id,name,pokemon_id,level,primary_color,hp,secondary_color,evolve_from,weakness,weakness_modifier,ability_name,ability_text,ability_type) VALUES ('sm75-29','Milotic','350',NULL,'Water','120',NULL,'Feebas','Grass','Ã—2',NULL,NULL,NULL);</v>
      </c>
    </row>
    <row r="8242" spans="1:16" x14ac:dyDescent="0.25">
      <c r="A8242" t="s">
        <v>10953</v>
      </c>
      <c r="B8242" t="s">
        <v>1415</v>
      </c>
      <c r="C8242">
        <v>489</v>
      </c>
      <c r="D8242" t="s">
        <v>1416</v>
      </c>
      <c r="F8242">
        <v>70</v>
      </c>
      <c r="G8242" t="s">
        <v>13</v>
      </c>
      <c r="J8242" t="s">
        <v>33</v>
      </c>
      <c r="K8242" t="s">
        <v>9</v>
      </c>
      <c r="L8242" t="s">
        <v>20910</v>
      </c>
      <c r="M8242" t="s">
        <v>22815</v>
      </c>
      <c r="N8242" t="s">
        <v>19150</v>
      </c>
      <c r="P8242" t="str">
        <f t="shared" si="128"/>
        <v>INSERT INTO pokemon_cards (id,name,pokemon_id,level,primary_color,hp,secondary_color,evolve_from,weakness,weakness_modifier,ability_name,ability_text,ability_type) VALUES ('sm75-30','Phione','489',NULL,'Water','70',NULL,NULL,'Grass','Ã—2','Murmurs of the Sea','Your Water PokÃ©mon can''t be Confused. If those PokÃ©mon are already Confused, remove that Special Condition.','Ability');</v>
      </c>
    </row>
    <row r="8243" spans="1:16" x14ac:dyDescent="0.25">
      <c r="A8243" t="s">
        <v>10954</v>
      </c>
      <c r="B8243" t="s">
        <v>8906</v>
      </c>
      <c r="C8243">
        <v>746</v>
      </c>
      <c r="D8243" t="s">
        <v>8907</v>
      </c>
      <c r="F8243">
        <v>30</v>
      </c>
      <c r="G8243" t="s">
        <v>13</v>
      </c>
      <c r="J8243" t="s">
        <v>15</v>
      </c>
      <c r="K8243" t="s">
        <v>9</v>
      </c>
      <c r="L8243" t="s">
        <v>20911</v>
      </c>
      <c r="M8243" t="s">
        <v>22816</v>
      </c>
      <c r="N8243" t="s">
        <v>19150</v>
      </c>
      <c r="P8243" t="str">
        <f t="shared" si="128"/>
        <v>INSERT INTO pokemon_cards (id,name,pokemon_id,level,primary_color,hp,secondary_color,evolve_from,weakness,weakness_modifier,ability_name,ability_text,ability_type) VALUES ('sm75-31','Wishiwashi','746',NULL,'Water','30',NULL,NULL,'Lightning','Ã—2','Meet Up','Your Wishiwashi-GX in play get +20 HP, and their attacks do 20 more damage to your opponent''s Active PokÃ©mon (before applying Weakness and Resistance).','Ability');</v>
      </c>
    </row>
    <row r="8244" spans="1:16" x14ac:dyDescent="0.25">
      <c r="A8244" t="s">
        <v>10955</v>
      </c>
      <c r="B8244" t="s">
        <v>2456</v>
      </c>
      <c r="C8244">
        <v>328</v>
      </c>
      <c r="D8244" t="s">
        <v>2457</v>
      </c>
      <c r="F8244">
        <v>60</v>
      </c>
      <c r="G8244" t="s">
        <v>20</v>
      </c>
      <c r="J8244" t="s">
        <v>33</v>
      </c>
      <c r="K8244" t="s">
        <v>9</v>
      </c>
      <c r="P8244" t="str">
        <f t="shared" si="128"/>
        <v>INSERT INTO pokemon_cards (id,name,pokemon_id,level,primary_color,hp,secondary_color,evolve_from,weakness,weakness_modifier,ability_name,ability_text,ability_type) VALUES ('sm75-32','Trapinch','328',NULL,'Fighting','60',NULL,NULL,'Grass','Ã—2',NULL,NULL,NULL);</v>
      </c>
    </row>
    <row r="8245" spans="1:16" x14ac:dyDescent="0.25">
      <c r="A8245" t="s">
        <v>10956</v>
      </c>
      <c r="B8245" t="s">
        <v>1564</v>
      </c>
      <c r="C8245">
        <v>635</v>
      </c>
      <c r="D8245" t="s">
        <v>1565</v>
      </c>
      <c r="F8245">
        <v>160</v>
      </c>
      <c r="G8245" t="s">
        <v>896</v>
      </c>
      <c r="I8245" t="s">
        <v>1561</v>
      </c>
      <c r="J8245" t="s">
        <v>20</v>
      </c>
      <c r="K8245" t="s">
        <v>9</v>
      </c>
      <c r="L8245" t="s">
        <v>20813</v>
      </c>
      <c r="M8245" t="s">
        <v>20814</v>
      </c>
      <c r="N8245" t="s">
        <v>19150</v>
      </c>
      <c r="P8245" t="str">
        <f t="shared" si="128"/>
        <v>INSERT INTO pokemon_cards (id,name,pokemon_id,level,primary_color,hp,secondary_color,evolve_from,weakness,weakness_modifier,ability_name,ability_text,ability_type) VALUES ('sm75-33','Hydreigon','635',NULL,'Darkness','160',NULL,'Zweilous','Fighting','Ã—2','Weed Out','Once during your turn (before your attack), you may choose 3 of your Benched PokÃ©mon. Then, discard your other Benched PokÃ©mon.','Ability');</v>
      </c>
    </row>
    <row r="8246" spans="1:16" x14ac:dyDescent="0.25">
      <c r="A8246" t="s">
        <v>10957</v>
      </c>
      <c r="B8246" t="s">
        <v>78</v>
      </c>
      <c r="C8246">
        <v>147</v>
      </c>
      <c r="D8246" t="s">
        <v>106</v>
      </c>
      <c r="F8246">
        <v>60</v>
      </c>
      <c r="G8246" t="s">
        <v>1297</v>
      </c>
      <c r="J8246" t="s">
        <v>3060</v>
      </c>
      <c r="K8246" t="s">
        <v>9</v>
      </c>
      <c r="P8246" t="str">
        <f t="shared" si="128"/>
        <v>INSERT INTO pokemon_cards (id,name,pokemon_id,level,primary_color,hp,secondary_color,evolve_from,weakness,weakness_modifier,ability_name,ability_text,ability_type) VALUES ('sm75-34','Dratini','147',NULL,'Dragon','60',NULL,NULL,'Fairy','Ã—2',NULL,NULL,NULL);</v>
      </c>
    </row>
    <row r="8247" spans="1:16" x14ac:dyDescent="0.25">
      <c r="A8247" t="s">
        <v>10958</v>
      </c>
      <c r="B8247" t="s">
        <v>78</v>
      </c>
      <c r="C8247">
        <v>147</v>
      </c>
      <c r="D8247" t="s">
        <v>106</v>
      </c>
      <c r="F8247">
        <v>70</v>
      </c>
      <c r="G8247" t="s">
        <v>1297</v>
      </c>
      <c r="J8247" t="s">
        <v>3060</v>
      </c>
      <c r="K8247" t="s">
        <v>9</v>
      </c>
      <c r="P8247" t="str">
        <f t="shared" si="128"/>
        <v>INSERT INTO pokemon_cards (id,name,pokemon_id,level,primary_color,hp,secondary_color,evolve_from,weakness,weakness_modifier,ability_name,ability_text,ability_type) VALUES ('sm75-35','Dratini','147',NULL,'Dragon','70',NULL,NULL,'Fairy','Ã—2',NULL,NULL,NULL);</v>
      </c>
    </row>
    <row r="8248" spans="1:16" x14ac:dyDescent="0.25">
      <c r="A8248" t="s">
        <v>10959</v>
      </c>
      <c r="B8248" t="s">
        <v>76</v>
      </c>
      <c r="C8248">
        <v>148</v>
      </c>
      <c r="D8248" t="s">
        <v>77</v>
      </c>
      <c r="F8248">
        <v>100</v>
      </c>
      <c r="G8248" t="s">
        <v>1297</v>
      </c>
      <c r="I8248" t="s">
        <v>78</v>
      </c>
      <c r="J8248" t="s">
        <v>3060</v>
      </c>
      <c r="K8248" t="s">
        <v>9</v>
      </c>
      <c r="P8248" t="str">
        <f t="shared" si="128"/>
        <v>INSERT INTO pokemon_cards (id,name,pokemon_id,level,primary_color,hp,secondary_color,evolve_from,weakness,weakness_modifier,ability_name,ability_text,ability_type) VALUES ('sm75-36','Dragonair','148',NULL,'Dragon','100',NULL,'Dratini','Fairy','Ã—2',NULL,NULL,NULL);</v>
      </c>
    </row>
    <row r="8249" spans="1:16" x14ac:dyDescent="0.25">
      <c r="A8249" t="s">
        <v>10960</v>
      </c>
      <c r="B8249" t="s">
        <v>9480</v>
      </c>
      <c r="C8249">
        <v>149</v>
      </c>
      <c r="D8249" t="s">
        <v>387</v>
      </c>
      <c r="F8249">
        <v>250</v>
      </c>
      <c r="G8249" t="s">
        <v>1297</v>
      </c>
      <c r="I8249" t="s">
        <v>76</v>
      </c>
      <c r="J8249" t="s">
        <v>3060</v>
      </c>
      <c r="K8249" t="s">
        <v>9</v>
      </c>
      <c r="P8249" t="str">
        <f t="shared" si="128"/>
        <v>INSERT INTO pokemon_cards (id,name,pokemon_id,level,primary_color,hp,secondary_color,evolve_from,weakness,weakness_modifier,ability_name,ability_text,ability_type) VALUES ('sm75-37','Dragonite-GX','149',NULL,'Dragon','250',NULL,'Dragonair','Fairy','Ã—2',NULL,NULL,NULL);</v>
      </c>
    </row>
    <row r="8250" spans="1:16" x14ac:dyDescent="0.25">
      <c r="A8250" t="s">
        <v>10961</v>
      </c>
      <c r="B8250" t="s">
        <v>2476</v>
      </c>
      <c r="C8250">
        <v>329</v>
      </c>
      <c r="D8250" t="s">
        <v>2477</v>
      </c>
      <c r="F8250">
        <v>80</v>
      </c>
      <c r="G8250" t="s">
        <v>1297</v>
      </c>
      <c r="I8250" t="s">
        <v>2456</v>
      </c>
      <c r="J8250" t="s">
        <v>3060</v>
      </c>
      <c r="K8250" t="s">
        <v>9</v>
      </c>
      <c r="P8250" t="str">
        <f t="shared" si="128"/>
        <v>INSERT INTO pokemon_cards (id,name,pokemon_id,level,primary_color,hp,secondary_color,evolve_from,weakness,weakness_modifier,ability_name,ability_text,ability_type) VALUES ('sm75-38','Vibrava','329',NULL,'Dragon','80',NULL,'Trapinch','Fairy','Ã—2',NULL,NULL,NULL);</v>
      </c>
    </row>
    <row r="8251" spans="1:16" x14ac:dyDescent="0.25">
      <c r="A8251" t="s">
        <v>10962</v>
      </c>
      <c r="B8251" t="s">
        <v>2479</v>
      </c>
      <c r="C8251">
        <v>330</v>
      </c>
      <c r="D8251" t="s">
        <v>2480</v>
      </c>
      <c r="F8251">
        <v>140</v>
      </c>
      <c r="G8251" t="s">
        <v>1297</v>
      </c>
      <c r="I8251" t="s">
        <v>2476</v>
      </c>
      <c r="J8251" t="s">
        <v>3060</v>
      </c>
      <c r="K8251" t="s">
        <v>9</v>
      </c>
      <c r="L8251" t="s">
        <v>20912</v>
      </c>
      <c r="M8251" t="s">
        <v>22817</v>
      </c>
      <c r="N8251" t="s">
        <v>19150</v>
      </c>
      <c r="P8251" t="str">
        <f t="shared" si="128"/>
        <v>INSERT INTO pokemon_cards (id,name,pokemon_id,level,primary_color,hp,secondary_color,evolve_from,weakness,weakness_modifier,ability_name,ability_text,ability_type) VALUES ('sm75-39','Flygon','330',NULL,'Dragon','140',NULL,'Vibrava','Fairy','Ã—2','Dragon Guard','Prevent all effects of your opponent''s attacks, except damage, done to your Dragon PokÃ©mon. (Existing effects are not removed.)','Ability');</v>
      </c>
    </row>
    <row r="8252" spans="1:16" x14ac:dyDescent="0.25">
      <c r="A8252" t="s">
        <v>10963</v>
      </c>
      <c r="B8252" t="s">
        <v>1542</v>
      </c>
      <c r="C8252">
        <v>334</v>
      </c>
      <c r="D8252" t="s">
        <v>1543</v>
      </c>
      <c r="F8252">
        <v>80</v>
      </c>
      <c r="G8252" t="s">
        <v>1297</v>
      </c>
      <c r="I8252" t="s">
        <v>1544</v>
      </c>
      <c r="J8252" t="s">
        <v>3060</v>
      </c>
      <c r="K8252" t="s">
        <v>9</v>
      </c>
      <c r="L8252" t="s">
        <v>19249</v>
      </c>
      <c r="M8252" t="s">
        <v>22818</v>
      </c>
      <c r="N8252" t="s">
        <v>19150</v>
      </c>
      <c r="P8252" t="str">
        <f t="shared" si="128"/>
        <v>INSERT INTO pokemon_cards (id,name,pokemon_id,level,primary_color,hp,secondary_color,evolve_from,weakness,weakness_modifier,ability_name,ability_text,ability_type) VALUES ('sm75-40','Altaria','334',NULL,'Dragon','80',NULL,'Swablu','Fairy','Ã—2','Fight Song','Your Dragon PokÃ©mon''s attacks do 20 more damage to your opponent''s Active PokÃ©mon (before applying Weakness and Resistance).','Ability');</v>
      </c>
    </row>
    <row r="8253" spans="1:16" x14ac:dyDescent="0.25">
      <c r="A8253" t="s">
        <v>10964</v>
      </c>
      <c r="B8253" t="s">
        <v>1542</v>
      </c>
      <c r="C8253">
        <v>334</v>
      </c>
      <c r="D8253" t="s">
        <v>1543</v>
      </c>
      <c r="F8253">
        <v>80</v>
      </c>
      <c r="G8253" t="s">
        <v>1297</v>
      </c>
      <c r="I8253" t="s">
        <v>1544</v>
      </c>
      <c r="J8253" t="s">
        <v>3060</v>
      </c>
      <c r="K8253" t="s">
        <v>9</v>
      </c>
      <c r="L8253" t="s">
        <v>19249</v>
      </c>
      <c r="M8253" t="s">
        <v>22818</v>
      </c>
      <c r="N8253" t="s">
        <v>19150</v>
      </c>
      <c r="P8253" t="str">
        <f t="shared" si="128"/>
        <v>INSERT INTO pokemon_cards (id,name,pokemon_id,level,primary_color,hp,secondary_color,evolve_from,weakness,weakness_modifier,ability_name,ability_text,ability_type) VALUES ('sm75-40a','Altaria','334',NULL,'Dragon','80',NULL,'Swablu','Fairy','Ã—2','Fight Song','Your Dragon PokÃ©mon''s attacks do 20 more damage to your opponent''s Active PokÃ©mon (before applying Weakness and Resistance).','Ability');</v>
      </c>
    </row>
    <row r="8254" spans="1:16" x14ac:dyDescent="0.25">
      <c r="A8254" t="s">
        <v>10965</v>
      </c>
      <c r="B8254" t="s">
        <v>10966</v>
      </c>
      <c r="C8254">
        <v>334</v>
      </c>
      <c r="D8254" t="s">
        <v>1543</v>
      </c>
      <c r="F8254">
        <v>200</v>
      </c>
      <c r="G8254" t="s">
        <v>1297</v>
      </c>
      <c r="I8254" t="s">
        <v>1544</v>
      </c>
      <c r="J8254" t="s">
        <v>3060</v>
      </c>
      <c r="K8254" t="s">
        <v>9</v>
      </c>
      <c r="P8254" t="str">
        <f t="shared" si="128"/>
        <v>INSERT INTO pokemon_cards (id,name,pokemon_id,level,primary_color,hp,secondary_color,evolve_from,weakness,weakness_modifier,ability_name,ability_text,ability_type) VALUES ('sm75-41','Altaria-GX','334',NULL,'Dragon','200',NULL,'Swablu','Fairy','Ã—2',NULL,NULL,NULL);</v>
      </c>
    </row>
    <row r="8255" spans="1:16" x14ac:dyDescent="0.25">
      <c r="A8255" t="s">
        <v>10967</v>
      </c>
      <c r="B8255" t="s">
        <v>1295</v>
      </c>
      <c r="C8255">
        <v>371</v>
      </c>
      <c r="D8255" t="s">
        <v>1296</v>
      </c>
      <c r="F8255">
        <v>60</v>
      </c>
      <c r="G8255" t="s">
        <v>1297</v>
      </c>
      <c r="J8255" t="s">
        <v>3060</v>
      </c>
      <c r="K8255" t="s">
        <v>9</v>
      </c>
      <c r="P8255" t="str">
        <f t="shared" si="128"/>
        <v>INSERT INTO pokemon_cards (id,name,pokemon_id,level,primary_color,hp,secondary_color,evolve_from,weakness,weakness_modifier,ability_name,ability_text,ability_type) VALUES ('sm75-42','Bagon','371',NULL,'Dragon','60',NULL,NULL,'Fairy','Ã—2',NULL,NULL,NULL);</v>
      </c>
    </row>
    <row r="8256" spans="1:16" x14ac:dyDescent="0.25">
      <c r="A8256" t="s">
        <v>10968</v>
      </c>
      <c r="B8256" t="s">
        <v>1299</v>
      </c>
      <c r="C8256">
        <v>372</v>
      </c>
      <c r="D8256" t="s">
        <v>1300</v>
      </c>
      <c r="F8256">
        <v>80</v>
      </c>
      <c r="G8256" t="s">
        <v>1297</v>
      </c>
      <c r="I8256" t="s">
        <v>1295</v>
      </c>
      <c r="J8256" t="s">
        <v>3060</v>
      </c>
      <c r="K8256" t="s">
        <v>9</v>
      </c>
      <c r="L8256" t="s">
        <v>20036</v>
      </c>
      <c r="M8256" t="s">
        <v>20913</v>
      </c>
      <c r="N8256" t="s">
        <v>19150</v>
      </c>
      <c r="P8256" t="str">
        <f t="shared" si="128"/>
        <v>INSERT INTO pokemon_cards (id,name,pokemon_id,level,primary_color,hp,secondary_color,evolve_from,weakness,weakness_modifier,ability_name,ability_text,ability_type) VALUES ('sm75-43','Shelgon','372',NULL,'Dragon','80',NULL,'Bagon','Fairy','Ã—2','Energy Guard','If this PokÃ©mon has any basic Energy attached to it, it takes 20 less damage from attacks (after applying Weakness and Resistance).','Ability');</v>
      </c>
    </row>
    <row r="8257" spans="1:16" x14ac:dyDescent="0.25">
      <c r="A8257" t="s">
        <v>10969</v>
      </c>
      <c r="B8257" t="s">
        <v>10970</v>
      </c>
      <c r="C8257">
        <v>373</v>
      </c>
      <c r="D8257" t="s">
        <v>1303</v>
      </c>
      <c r="F8257">
        <v>250</v>
      </c>
      <c r="G8257" t="s">
        <v>1297</v>
      </c>
      <c r="I8257" t="s">
        <v>1299</v>
      </c>
      <c r="J8257" t="s">
        <v>3060</v>
      </c>
      <c r="K8257" t="s">
        <v>9</v>
      </c>
      <c r="L8257" t="s">
        <v>20175</v>
      </c>
      <c r="M8257" t="s">
        <v>20914</v>
      </c>
      <c r="N8257" t="s">
        <v>19150</v>
      </c>
      <c r="P8257" t="str">
        <f t="shared" si="128"/>
        <v>INSERT INTO pokemon_cards (id,name,pokemon_id,level,primary_color,hp,secondary_color,evolve_from,weakness,weakness_modifier,ability_name,ability_text,ability_type) VALUES ('sm75-44','Salamence-GX','373',NULL,'Dragon','250',NULL,'Shelgon','Fairy','Ã—2','Dragon Lift','Your PokÃ©mon in play have no Retreat Cost, except PokÃ©mon-GX and PokÃ©mon-EX.','Ability');</v>
      </c>
    </row>
    <row r="8258" spans="1:16" x14ac:dyDescent="0.25">
      <c r="A8258" t="s">
        <v>10971</v>
      </c>
      <c r="B8258" t="s">
        <v>1320</v>
      </c>
      <c r="C8258">
        <v>621</v>
      </c>
      <c r="D8258" t="s">
        <v>1321</v>
      </c>
      <c r="F8258">
        <v>110</v>
      </c>
      <c r="G8258" t="s">
        <v>1297</v>
      </c>
      <c r="J8258" t="s">
        <v>3060</v>
      </c>
      <c r="K8258" t="s">
        <v>9</v>
      </c>
      <c r="L8258" t="s">
        <v>19199</v>
      </c>
      <c r="M8258" t="s">
        <v>22692</v>
      </c>
      <c r="N8258" t="s">
        <v>19150</v>
      </c>
      <c r="P8258" t="str">
        <f t="shared" si="128"/>
        <v>INSERT INTO pokemon_cards (id,name,pokemon_id,level,primary_color,hp,secondary_color,evolve_from,weakness,weakness_modifier,ability_name,ability_text,ability_type) VALUES ('sm75-45','Druddigon','621',NULL,'Dragon','110',NULL,NULL,'Fairy','Ã—2','Rough Skin','If this PokÃ©mon is your Active PokÃ©mon and is damaged by an opponent''s attack (even if this PokÃ©mon is Knocked Out), put 3 damage counters on the Attacking PokÃ©mon.','Ability');</v>
      </c>
    </row>
    <row r="8259" spans="1:16" x14ac:dyDescent="0.25">
      <c r="A8259" t="s">
        <v>10972</v>
      </c>
      <c r="B8259" t="s">
        <v>1014</v>
      </c>
      <c r="C8259">
        <v>644</v>
      </c>
      <c r="D8259" t="s">
        <v>1015</v>
      </c>
      <c r="F8259">
        <v>130</v>
      </c>
      <c r="G8259" t="s">
        <v>1297</v>
      </c>
      <c r="J8259" t="s">
        <v>3060</v>
      </c>
      <c r="K8259" t="s">
        <v>9</v>
      </c>
      <c r="P8259" t="str">
        <f t="shared" ref="P8259:P8322" si="129">CONCATENATE(
    "INSERT INTO pokemon_cards (",
    _xlfn.TEXTJOIN(",", TRUE, A$1, B$1, C$1, E$1, G$1, F$1, H$1, I$1, J$1, K$1, L$1, M$1, N$1),
    ") VALUES (",
    _xlfn.TEXTJOIN(",", FALSE,
        IF(A8259&lt;&gt;"", "'" &amp; A8259 &amp; "'", "NULL"),
        IF(B8259&lt;&gt;"", "'" &amp; B8259 &amp; "'", "NULL"),
        IF(C8259&lt;&gt;"", "'" &amp; C8259 &amp; "'", "NULL"),
        IF(E8259&lt;&gt;"", "'" &amp; E8259 &amp; "'", "NULL"),
        IF(G8259&lt;&gt;"", "'" &amp; G8259 &amp; "'", "NULL"),
        IF(F8259&lt;&gt;"", "'" &amp; F8259 &amp; "'", "NULL"),
        IF(H8259&lt;&gt;"", "'" &amp; H8259 &amp; "'", "NULL"),
        IF(I8259&lt;&gt;"", "'" &amp; I8259 &amp; "'", "NULL"),
        IF(J8259&lt;&gt;"", "'" &amp; J8259 &amp; "'", "NULL"),
        IF(K8259&lt;&gt;"", "'" &amp; K8259 &amp; "'", "NULL"),
        IF(L8259&lt;&gt;"", "'" &amp; L8259 &amp; "'", "NULL"),
        IF(M8259&lt;&gt;"", "'" &amp; M8259 &amp; "'", "NULL"),
        IF(N8259&lt;&gt;"", "'" &amp; N8259 &amp; "'", "NULL")
    ),
    ");"
)</f>
        <v>INSERT INTO pokemon_cards (id,name,pokemon_id,level,primary_color,hp,secondary_color,evolve_from,weakness,weakness_modifier,ability_name,ability_text,ability_type) VALUES ('sm75-46','Zekrom','644',NULL,'Dragon','130',NULL,NULL,'Fairy','Ã—2',NULL,NULL,NULL);</v>
      </c>
    </row>
    <row r="8260" spans="1:16" x14ac:dyDescent="0.25">
      <c r="A8260" t="s">
        <v>10973</v>
      </c>
      <c r="B8260" t="s">
        <v>1430</v>
      </c>
      <c r="C8260">
        <v>646</v>
      </c>
      <c r="D8260" t="s">
        <v>1221</v>
      </c>
      <c r="F8260">
        <v>130</v>
      </c>
      <c r="G8260" t="s">
        <v>1297</v>
      </c>
      <c r="J8260" t="s">
        <v>3060</v>
      </c>
      <c r="K8260" t="s">
        <v>9</v>
      </c>
      <c r="P8260" t="str">
        <f t="shared" si="129"/>
        <v>INSERT INTO pokemon_cards (id,name,pokemon_id,level,primary_color,hp,secondary_color,evolve_from,weakness,weakness_modifier,ability_name,ability_text,ability_type) VALUES ('sm75-47','Kyurem','646',NULL,'Dragon','130',NULL,NULL,'Fairy','Ã—2',NULL,NULL,NULL);</v>
      </c>
    </row>
    <row r="8261" spans="1:16" x14ac:dyDescent="0.25">
      <c r="A8261" t="s">
        <v>10974</v>
      </c>
      <c r="B8261" t="s">
        <v>10975</v>
      </c>
      <c r="C8261">
        <v>646</v>
      </c>
      <c r="D8261" t="s">
        <v>1221</v>
      </c>
      <c r="F8261">
        <v>190</v>
      </c>
      <c r="G8261" t="s">
        <v>1297</v>
      </c>
      <c r="J8261" t="s">
        <v>3060</v>
      </c>
      <c r="K8261" t="s">
        <v>9</v>
      </c>
      <c r="P8261" t="str">
        <f t="shared" si="129"/>
        <v>INSERT INTO pokemon_cards (id,name,pokemon_id,level,primary_color,hp,secondary_color,evolve_from,weakness,weakness_modifier,ability_name,ability_text,ability_type) VALUES ('sm75-48','White Kyurem-GX','646',NULL,'Dragon','190',NULL,NULL,'Fairy','Ã—2',NULL,NULL,NULL);</v>
      </c>
    </row>
    <row r="8262" spans="1:16" x14ac:dyDescent="0.25">
      <c r="A8262" t="s">
        <v>10976</v>
      </c>
      <c r="B8262" t="s">
        <v>9440</v>
      </c>
      <c r="C8262">
        <v>718</v>
      </c>
      <c r="D8262" t="s">
        <v>9441</v>
      </c>
      <c r="F8262">
        <v>130</v>
      </c>
      <c r="G8262" t="s">
        <v>1297</v>
      </c>
      <c r="J8262" t="s">
        <v>3060</v>
      </c>
      <c r="K8262" t="s">
        <v>9</v>
      </c>
      <c r="P8262" t="str">
        <f t="shared" si="129"/>
        <v>INSERT INTO pokemon_cards (id,name,pokemon_id,level,primary_color,hp,secondary_color,evolve_from,weakness,weakness_modifier,ability_name,ability_text,ability_type) VALUES ('sm75-49','Zygarde','718',NULL,'Dragon','130',NULL,NULL,'Fairy','Ã—2',NULL,NULL,NULL);</v>
      </c>
    </row>
    <row r="8263" spans="1:16" x14ac:dyDescent="0.25">
      <c r="A8263" t="s">
        <v>10977</v>
      </c>
      <c r="B8263" t="s">
        <v>9931</v>
      </c>
      <c r="C8263">
        <v>776</v>
      </c>
      <c r="D8263" t="s">
        <v>9932</v>
      </c>
      <c r="F8263">
        <v>110</v>
      </c>
      <c r="G8263" t="s">
        <v>1297</v>
      </c>
      <c r="J8263" t="s">
        <v>3060</v>
      </c>
      <c r="K8263" t="s">
        <v>9</v>
      </c>
      <c r="P8263" t="str">
        <f t="shared" si="129"/>
        <v>INSERT INTO pokemon_cards (id,name,pokemon_id,level,primary_color,hp,secondary_color,evolve_from,weakness,weakness_modifier,ability_name,ability_text,ability_type) VALUES ('sm75-50','Turtonator','776',NULL,'Dragon','110',NULL,NULL,'Fairy','Ã—2',NULL,NULL,NULL);</v>
      </c>
    </row>
    <row r="8264" spans="1:16" x14ac:dyDescent="0.25">
      <c r="A8264" t="s">
        <v>10978</v>
      </c>
      <c r="B8264" t="s">
        <v>7578</v>
      </c>
      <c r="C8264">
        <v>780</v>
      </c>
      <c r="D8264" t="s">
        <v>7579</v>
      </c>
      <c r="F8264">
        <v>120</v>
      </c>
      <c r="G8264" t="s">
        <v>1297</v>
      </c>
      <c r="J8264" t="s">
        <v>3060</v>
      </c>
      <c r="K8264" t="s">
        <v>9</v>
      </c>
      <c r="P8264" t="str">
        <f t="shared" si="129"/>
        <v>INSERT INTO pokemon_cards (id,name,pokemon_id,level,primary_color,hp,secondary_color,evolve_from,weakness,weakness_modifier,ability_name,ability_text,ability_type) VALUES ('sm75-51','Drampa','780',NULL,'Dragon','120',NULL,NULL,'Fairy','Ã—2',NULL,NULL,NULL);</v>
      </c>
    </row>
    <row r="8265" spans="1:16" x14ac:dyDescent="0.25">
      <c r="A8265" t="s">
        <v>10979</v>
      </c>
      <c r="B8265" t="s">
        <v>9831</v>
      </c>
      <c r="C8265">
        <v>782</v>
      </c>
      <c r="D8265" t="s">
        <v>9832</v>
      </c>
      <c r="F8265">
        <v>60</v>
      </c>
      <c r="G8265" t="s">
        <v>1297</v>
      </c>
      <c r="J8265" t="s">
        <v>3060</v>
      </c>
      <c r="K8265" t="s">
        <v>9</v>
      </c>
      <c r="P8265" t="str">
        <f t="shared" si="129"/>
        <v>INSERT INTO pokemon_cards (id,name,pokemon_id,level,primary_color,hp,secondary_color,evolve_from,weakness,weakness_modifier,ability_name,ability_text,ability_type) VALUES ('sm75-52','Jangmo-o','782',NULL,'Dragon','60',NULL,NULL,'Fairy','Ã—2',NULL,NULL,NULL);</v>
      </c>
    </row>
    <row r="8266" spans="1:16" x14ac:dyDescent="0.25">
      <c r="A8266" t="s">
        <v>10980</v>
      </c>
      <c r="B8266" t="s">
        <v>9835</v>
      </c>
      <c r="C8266">
        <v>783</v>
      </c>
      <c r="D8266" t="s">
        <v>9836</v>
      </c>
      <c r="F8266">
        <v>90</v>
      </c>
      <c r="G8266" t="s">
        <v>1297</v>
      </c>
      <c r="I8266" t="s">
        <v>9831</v>
      </c>
      <c r="J8266" t="s">
        <v>3060</v>
      </c>
      <c r="K8266" t="s">
        <v>9</v>
      </c>
      <c r="P8266" t="str">
        <f t="shared" si="129"/>
        <v>INSERT INTO pokemon_cards (id,name,pokemon_id,level,primary_color,hp,secondary_color,evolve_from,weakness,weakness_modifier,ability_name,ability_text,ability_type) VALUES ('sm75-53','Hakamo-o','783',NULL,'Dragon','90',NULL,'Jangmo-o','Fairy','Ã—2',NULL,NULL,NULL);</v>
      </c>
    </row>
    <row r="8267" spans="1:16" x14ac:dyDescent="0.25">
      <c r="A8267" t="s">
        <v>10981</v>
      </c>
      <c r="B8267" t="s">
        <v>9838</v>
      </c>
      <c r="C8267">
        <v>784</v>
      </c>
      <c r="D8267" t="s">
        <v>9839</v>
      </c>
      <c r="F8267">
        <v>160</v>
      </c>
      <c r="G8267" t="s">
        <v>1297</v>
      </c>
      <c r="I8267" t="s">
        <v>9835</v>
      </c>
      <c r="J8267" t="s">
        <v>3060</v>
      </c>
      <c r="K8267" t="s">
        <v>9</v>
      </c>
      <c r="P8267" t="str">
        <f t="shared" si="129"/>
        <v>INSERT INTO pokemon_cards (id,name,pokemon_id,level,primary_color,hp,secondary_color,evolve_from,weakness,weakness_modifier,ability_name,ability_text,ability_type) VALUES ('sm75-54','Kommo-o','784',NULL,'Dragon','160',NULL,'Hakamo-o','Fairy','Ã—2',NULL,NULL,NULL);</v>
      </c>
    </row>
    <row r="8268" spans="1:16" x14ac:dyDescent="0.25">
      <c r="A8268" t="s">
        <v>10982</v>
      </c>
      <c r="B8268" t="s">
        <v>231</v>
      </c>
      <c r="C8268">
        <v>115</v>
      </c>
      <c r="D8268" t="s">
        <v>232</v>
      </c>
      <c r="F8268">
        <v>120</v>
      </c>
      <c r="G8268" t="s">
        <v>19</v>
      </c>
      <c r="J8268" t="s">
        <v>20</v>
      </c>
      <c r="K8268" t="s">
        <v>9</v>
      </c>
      <c r="P8268" t="str">
        <f t="shared" si="129"/>
        <v>INSERT INTO pokemon_cards (id,name,pokemon_id,level,primary_color,hp,secondary_color,evolve_from,weakness,weakness_modifier,ability_name,ability_text,ability_type) VALUES ('sm75-55','Kangaskhan','115',NULL,'Colorless','120',NULL,NULL,'Fighting','Ã—2',NULL,NULL,NULL);</v>
      </c>
    </row>
    <row r="8269" spans="1:16" x14ac:dyDescent="0.25">
      <c r="A8269" t="s">
        <v>10983</v>
      </c>
      <c r="B8269" t="s">
        <v>1544</v>
      </c>
      <c r="C8269">
        <v>333</v>
      </c>
      <c r="D8269" t="s">
        <v>1574</v>
      </c>
      <c r="F8269">
        <v>50</v>
      </c>
      <c r="G8269" t="s">
        <v>19</v>
      </c>
      <c r="J8269" t="s">
        <v>15</v>
      </c>
      <c r="K8269" t="s">
        <v>9</v>
      </c>
      <c r="P8269" t="str">
        <f t="shared" si="129"/>
        <v>INSERT INTO pokemon_cards (id,name,pokemon_id,level,primary_color,hp,secondary_color,evolve_from,weakness,weakness_modifier,ability_name,ability_text,ability_type) VALUES ('sm75-56','Swablu','333',NULL,'Colorless','50',NULL,NULL,'Lightning','Ã—2',NULL,NULL,NULL);</v>
      </c>
    </row>
    <row r="8270" spans="1:16" x14ac:dyDescent="0.25">
      <c r="A8270" t="s">
        <v>10984</v>
      </c>
      <c r="B8270" t="s">
        <v>1544</v>
      </c>
      <c r="C8270">
        <v>333</v>
      </c>
      <c r="D8270" t="s">
        <v>1574</v>
      </c>
      <c r="F8270">
        <v>50</v>
      </c>
      <c r="G8270" t="s">
        <v>19</v>
      </c>
      <c r="J8270" t="s">
        <v>15</v>
      </c>
      <c r="K8270" t="s">
        <v>9</v>
      </c>
      <c r="P8270" t="str">
        <f t="shared" si="129"/>
        <v>INSERT INTO pokemon_cards (id,name,pokemon_id,level,primary_color,hp,secondary_color,evolve_from,weakness,weakness_modifier,ability_name,ability_text,ability_type) VALUES ('sm75-57','Swablu','333',NULL,'Colorless','50',NULL,NULL,'Lightning','Ã—2',NULL,NULL,NULL);</v>
      </c>
    </row>
    <row r="8271" spans="1:16" x14ac:dyDescent="0.25">
      <c r="A8271" t="s">
        <v>10985</v>
      </c>
      <c r="B8271" t="s">
        <v>10933</v>
      </c>
      <c r="C8271">
        <v>643</v>
      </c>
      <c r="D8271" t="s">
        <v>966</v>
      </c>
      <c r="F8271">
        <v>180</v>
      </c>
      <c r="G8271" t="s">
        <v>24</v>
      </c>
      <c r="J8271" t="s">
        <v>13</v>
      </c>
      <c r="K8271" t="s">
        <v>9</v>
      </c>
      <c r="P8271" t="str">
        <f t="shared" si="129"/>
        <v>INSERT INTO pokemon_cards (id,name,pokemon_id,level,primary_color,hp,secondary_color,evolve_from,weakness,weakness_modifier,ability_name,ability_text,ability_type) VALUES ('sm75-65','Reshiram-GX','643',NULL,'Fire','180',NULL,NULL,'Water','Ã—2',NULL,NULL,NULL);</v>
      </c>
    </row>
    <row r="8272" spans="1:16" x14ac:dyDescent="0.25">
      <c r="A8272" t="s">
        <v>10986</v>
      </c>
      <c r="B8272" t="s">
        <v>10941</v>
      </c>
      <c r="C8272">
        <v>230</v>
      </c>
      <c r="D8272" t="s">
        <v>2842</v>
      </c>
      <c r="F8272">
        <v>230</v>
      </c>
      <c r="G8272" t="s">
        <v>13</v>
      </c>
      <c r="I8272" t="s">
        <v>468</v>
      </c>
      <c r="J8272" t="s">
        <v>33</v>
      </c>
      <c r="K8272" t="s">
        <v>9</v>
      </c>
      <c r="P8272" t="str">
        <f t="shared" si="129"/>
        <v>INSERT INTO pokemon_cards (id,name,pokemon_id,level,primary_color,hp,secondary_color,evolve_from,weakness,weakness_modifier,ability_name,ability_text,ability_type) VALUES ('sm75-66','Kingdra-GX','230',NULL,'Water','230',NULL,'Seadra','Grass','Ã—2',NULL,NULL,NULL);</v>
      </c>
    </row>
    <row r="8273" spans="1:16" x14ac:dyDescent="0.25">
      <c r="A8273" t="s">
        <v>10987</v>
      </c>
      <c r="B8273" t="s">
        <v>9480</v>
      </c>
      <c r="C8273">
        <v>149</v>
      </c>
      <c r="D8273" t="s">
        <v>387</v>
      </c>
      <c r="F8273">
        <v>250</v>
      </c>
      <c r="G8273" t="s">
        <v>1297</v>
      </c>
      <c r="I8273" t="s">
        <v>76</v>
      </c>
      <c r="J8273" t="s">
        <v>3060</v>
      </c>
      <c r="K8273" t="s">
        <v>9</v>
      </c>
      <c r="P8273" t="str">
        <f t="shared" si="129"/>
        <v>INSERT INTO pokemon_cards (id,name,pokemon_id,level,primary_color,hp,secondary_color,evolve_from,weakness,weakness_modifier,ability_name,ability_text,ability_type) VALUES ('sm75-67','Dragonite-GX','149',NULL,'Dragon','250',NULL,'Dragonair','Fairy','Ã—2',NULL,NULL,NULL);</v>
      </c>
    </row>
    <row r="8274" spans="1:16" x14ac:dyDescent="0.25">
      <c r="A8274" t="s">
        <v>10988</v>
      </c>
      <c r="B8274" t="s">
        <v>10966</v>
      </c>
      <c r="C8274">
        <v>334</v>
      </c>
      <c r="D8274" t="s">
        <v>1543</v>
      </c>
      <c r="F8274">
        <v>200</v>
      </c>
      <c r="G8274" t="s">
        <v>1297</v>
      </c>
      <c r="I8274" t="s">
        <v>1544</v>
      </c>
      <c r="J8274" t="s">
        <v>3060</v>
      </c>
      <c r="K8274" t="s">
        <v>9</v>
      </c>
      <c r="P8274" t="str">
        <f t="shared" si="129"/>
        <v>INSERT INTO pokemon_cards (id,name,pokemon_id,level,primary_color,hp,secondary_color,evolve_from,weakness,weakness_modifier,ability_name,ability_text,ability_type) VALUES ('sm75-68','Altaria-GX','334',NULL,'Dragon','200',NULL,'Swablu','Fairy','Ã—2',NULL,NULL,NULL);</v>
      </c>
    </row>
    <row r="8275" spans="1:16" x14ac:dyDescent="0.25">
      <c r="A8275" t="s">
        <v>10989</v>
      </c>
      <c r="B8275" t="s">
        <v>10933</v>
      </c>
      <c r="C8275">
        <v>643</v>
      </c>
      <c r="D8275" t="s">
        <v>966</v>
      </c>
      <c r="F8275">
        <v>180</v>
      </c>
      <c r="G8275" t="s">
        <v>24</v>
      </c>
      <c r="J8275" t="s">
        <v>13</v>
      </c>
      <c r="K8275" t="s">
        <v>9</v>
      </c>
      <c r="P8275" t="str">
        <f t="shared" si="129"/>
        <v>INSERT INTO pokemon_cards (id,name,pokemon_id,level,primary_color,hp,secondary_color,evolve_from,weakness,weakness_modifier,ability_name,ability_text,ability_type) VALUES ('sm75-71','Reshiram-GX','643',NULL,'Fire','180',NULL,NULL,'Water','Ã—2',NULL,NULL,NULL);</v>
      </c>
    </row>
    <row r="8276" spans="1:16" x14ac:dyDescent="0.25">
      <c r="A8276" t="s">
        <v>10990</v>
      </c>
      <c r="B8276" t="s">
        <v>10966</v>
      </c>
      <c r="C8276">
        <v>334</v>
      </c>
      <c r="D8276" t="s">
        <v>1543</v>
      </c>
      <c r="F8276">
        <v>200</v>
      </c>
      <c r="G8276" t="s">
        <v>1297</v>
      </c>
      <c r="I8276" t="s">
        <v>1544</v>
      </c>
      <c r="J8276" t="s">
        <v>3060</v>
      </c>
      <c r="K8276" t="s">
        <v>9</v>
      </c>
      <c r="P8276" t="str">
        <f t="shared" si="129"/>
        <v>INSERT INTO pokemon_cards (id,name,pokemon_id,level,primary_color,hp,secondary_color,evolve_from,weakness,weakness_modifier,ability_name,ability_text,ability_type) VALUES ('sm75-72','Altaria-GX','334',NULL,'Dragon','200',NULL,'Swablu','Fairy','Ã—2',NULL,NULL,NULL);</v>
      </c>
    </row>
    <row r="8277" spans="1:16" x14ac:dyDescent="0.25">
      <c r="A8277" t="s">
        <v>10991</v>
      </c>
      <c r="B8277" t="s">
        <v>10970</v>
      </c>
      <c r="C8277">
        <v>373</v>
      </c>
      <c r="D8277" t="s">
        <v>1303</v>
      </c>
      <c r="F8277">
        <v>250</v>
      </c>
      <c r="G8277" t="s">
        <v>1297</v>
      </c>
      <c r="I8277" t="s">
        <v>1299</v>
      </c>
      <c r="J8277" t="s">
        <v>3060</v>
      </c>
      <c r="K8277" t="s">
        <v>9</v>
      </c>
      <c r="L8277" t="s">
        <v>20175</v>
      </c>
      <c r="M8277" t="s">
        <v>20914</v>
      </c>
      <c r="N8277" t="s">
        <v>19150</v>
      </c>
      <c r="P8277" t="str">
        <f t="shared" si="129"/>
        <v>INSERT INTO pokemon_cards (id,name,pokemon_id,level,primary_color,hp,secondary_color,evolve_from,weakness,weakness_modifier,ability_name,ability_text,ability_type) VALUES ('sm75-73','Salamence-GX','373',NULL,'Dragon','250',NULL,'Shelgon','Fairy','Ã—2','Dragon Lift','Your PokÃ©mon in play have no Retreat Cost, except PokÃ©mon-GX and PokÃ©mon-EX.','Ability');</v>
      </c>
    </row>
    <row r="8278" spans="1:16" x14ac:dyDescent="0.25">
      <c r="A8278" t="s">
        <v>10992</v>
      </c>
      <c r="B8278" t="s">
        <v>10975</v>
      </c>
      <c r="C8278">
        <v>646</v>
      </c>
      <c r="D8278" t="s">
        <v>1221</v>
      </c>
      <c r="F8278">
        <v>190</v>
      </c>
      <c r="G8278" t="s">
        <v>1297</v>
      </c>
      <c r="J8278" t="s">
        <v>3060</v>
      </c>
      <c r="K8278" t="s">
        <v>9</v>
      </c>
      <c r="P8278" t="str">
        <f t="shared" si="129"/>
        <v>INSERT INTO pokemon_cards (id,name,pokemon_id,level,primary_color,hp,secondary_color,evolve_from,weakness,weakness_modifier,ability_name,ability_text,ability_type) VALUES ('sm75-74','White Kyurem-GX','646',NULL,'Dragon','190',NULL,NULL,'Fairy','Ã—2',NULL,NULL,NULL);</v>
      </c>
    </row>
    <row r="8279" spans="1:16" x14ac:dyDescent="0.25">
      <c r="A8279" t="s">
        <v>10993</v>
      </c>
      <c r="B8279" t="s">
        <v>10737</v>
      </c>
      <c r="C8279">
        <v>800</v>
      </c>
      <c r="D8279" t="s">
        <v>9413</v>
      </c>
      <c r="F8279">
        <v>190</v>
      </c>
      <c r="G8279" t="s">
        <v>1297</v>
      </c>
      <c r="J8279" t="s">
        <v>3060</v>
      </c>
      <c r="K8279" t="s">
        <v>9</v>
      </c>
      <c r="P8279" t="str">
        <f t="shared" si="129"/>
        <v>INSERT INTO pokemon_cards (id,name,pokemon_id,level,primary_color,hp,secondary_color,evolve_from,weakness,weakness_modifier,ability_name,ability_text,ability_type) VALUES ('sm75-78','Ultra Necrozma-GX','800',NULL,'Dragon','190',NULL,NULL,'Fairy','Ã—2',NULL,NULL,NULL);</v>
      </c>
    </row>
    <row r="8280" spans="1:16" x14ac:dyDescent="0.25">
      <c r="A8280" t="s">
        <v>10994</v>
      </c>
      <c r="B8280" t="s">
        <v>211</v>
      </c>
      <c r="C8280">
        <v>114</v>
      </c>
      <c r="D8280" t="s">
        <v>212</v>
      </c>
      <c r="F8280">
        <v>80</v>
      </c>
      <c r="G8280" t="s">
        <v>33</v>
      </c>
      <c r="J8280" t="s">
        <v>24</v>
      </c>
      <c r="K8280" t="s">
        <v>9</v>
      </c>
      <c r="P8280" t="str">
        <f t="shared" si="129"/>
        <v>INSERT INTO pokemon_cards (id,name,pokemon_id,level,primary_color,hp,secondary_color,evolve_from,weakness,weakness_modifier,ability_name,ability_text,ability_type) VALUES ('sm8-1','Tangela','114',NULL,'Grass','80',NULL,NULL,'Fire','Ã—2',NULL,NULL,NULL);</v>
      </c>
    </row>
    <row r="8281" spans="1:16" x14ac:dyDescent="0.25">
      <c r="A8281" t="s">
        <v>10995</v>
      </c>
      <c r="B8281" t="s">
        <v>1353</v>
      </c>
      <c r="C8281">
        <v>465</v>
      </c>
      <c r="D8281" t="s">
        <v>1354</v>
      </c>
      <c r="F8281">
        <v>140</v>
      </c>
      <c r="G8281" t="s">
        <v>33</v>
      </c>
      <c r="I8281" t="s">
        <v>211</v>
      </c>
      <c r="J8281" t="s">
        <v>24</v>
      </c>
      <c r="K8281" t="s">
        <v>9</v>
      </c>
      <c r="P8281" t="str">
        <f t="shared" si="129"/>
        <v>INSERT INTO pokemon_cards (id,name,pokemon_id,level,primary_color,hp,secondary_color,evolve_from,weakness,weakness_modifier,ability_name,ability_text,ability_type) VALUES ('sm8-2','Tangrowth','465',NULL,'Grass','140',NULL,'Tangela','Fire','Ã—2',NULL,NULL,NULL);</v>
      </c>
    </row>
    <row r="8282" spans="1:16" x14ac:dyDescent="0.25">
      <c r="A8282" t="s">
        <v>10996</v>
      </c>
      <c r="B8282" t="s">
        <v>248</v>
      </c>
      <c r="C8282">
        <v>123</v>
      </c>
      <c r="D8282" t="s">
        <v>249</v>
      </c>
      <c r="F8282">
        <v>80</v>
      </c>
      <c r="G8282" t="s">
        <v>33</v>
      </c>
      <c r="J8282" t="s">
        <v>24</v>
      </c>
      <c r="K8282" t="s">
        <v>9</v>
      </c>
      <c r="P8282" t="str">
        <f t="shared" si="129"/>
        <v>INSERT INTO pokemon_cards (id,name,pokemon_id,level,primary_color,hp,secondary_color,evolve_from,weakness,weakness_modifier,ability_name,ability_text,ability_type) VALUES ('sm8-3','Scyther','123',NULL,'Grass','80',NULL,NULL,'Fire','Ã—2',NULL,NULL,NULL);</v>
      </c>
    </row>
    <row r="8283" spans="1:16" x14ac:dyDescent="0.25">
      <c r="A8283" t="s">
        <v>10997</v>
      </c>
      <c r="B8283" t="s">
        <v>245</v>
      </c>
      <c r="C8283">
        <v>127</v>
      </c>
      <c r="D8283" t="s">
        <v>246</v>
      </c>
      <c r="F8283">
        <v>110</v>
      </c>
      <c r="G8283" t="s">
        <v>33</v>
      </c>
      <c r="J8283" t="s">
        <v>24</v>
      </c>
      <c r="K8283" t="s">
        <v>9</v>
      </c>
      <c r="P8283" t="str">
        <f t="shared" si="129"/>
        <v>INSERT INTO pokemon_cards (id,name,pokemon_id,level,primary_color,hp,secondary_color,evolve_from,weakness,weakness_modifier,ability_name,ability_text,ability_type) VALUES ('sm8-4','Pinsir','127',NULL,'Grass','110',NULL,NULL,'Fire','Ã—2',NULL,NULL,NULL);</v>
      </c>
    </row>
    <row r="8284" spans="1:16" x14ac:dyDescent="0.25">
      <c r="A8284" t="s">
        <v>10998</v>
      </c>
      <c r="B8284" t="s">
        <v>3128</v>
      </c>
      <c r="C8284">
        <v>152</v>
      </c>
      <c r="D8284" t="s">
        <v>3150</v>
      </c>
      <c r="F8284">
        <v>60</v>
      </c>
      <c r="G8284" t="s">
        <v>33</v>
      </c>
      <c r="J8284" t="s">
        <v>24</v>
      </c>
      <c r="K8284" t="s">
        <v>9</v>
      </c>
      <c r="P8284" t="str">
        <f t="shared" si="129"/>
        <v>INSERT INTO pokemon_cards (id,name,pokemon_id,level,primary_color,hp,secondary_color,evolve_from,weakness,weakness_modifier,ability_name,ability_text,ability_type) VALUES ('sm8-5','Chikorita','152',NULL,'Grass','60',NULL,NULL,'Fire','Ã—2',NULL,NULL,NULL);</v>
      </c>
    </row>
    <row r="8285" spans="1:16" x14ac:dyDescent="0.25">
      <c r="A8285" t="s">
        <v>10999</v>
      </c>
      <c r="B8285" t="s">
        <v>3128</v>
      </c>
      <c r="C8285">
        <v>152</v>
      </c>
      <c r="D8285" t="s">
        <v>3150</v>
      </c>
      <c r="F8285">
        <v>70</v>
      </c>
      <c r="G8285" t="s">
        <v>33</v>
      </c>
      <c r="J8285" t="s">
        <v>24</v>
      </c>
      <c r="K8285" t="s">
        <v>9</v>
      </c>
      <c r="P8285" t="str">
        <f t="shared" si="129"/>
        <v>INSERT INTO pokemon_cards (id,name,pokemon_id,level,primary_color,hp,secondary_color,evolve_from,weakness,weakness_modifier,ability_name,ability_text,ability_type) VALUES ('sm8-6','Chikorita','152',NULL,'Grass','70',NULL,NULL,'Fire','Ã—2',NULL,NULL,NULL);</v>
      </c>
    </row>
    <row r="8286" spans="1:16" x14ac:dyDescent="0.25">
      <c r="A8286" t="s">
        <v>11000</v>
      </c>
      <c r="B8286" t="s">
        <v>3106</v>
      </c>
      <c r="C8286">
        <v>153</v>
      </c>
      <c r="D8286" t="s">
        <v>3127</v>
      </c>
      <c r="F8286">
        <v>100</v>
      </c>
      <c r="G8286" t="s">
        <v>33</v>
      </c>
      <c r="I8286" t="s">
        <v>3128</v>
      </c>
      <c r="J8286" t="s">
        <v>24</v>
      </c>
      <c r="K8286" t="s">
        <v>9</v>
      </c>
      <c r="P8286" t="str">
        <f t="shared" si="129"/>
        <v>INSERT INTO pokemon_cards (id,name,pokemon_id,level,primary_color,hp,secondary_color,evolve_from,weakness,weakness_modifier,ability_name,ability_text,ability_type) VALUES ('sm8-7','Bayleef','153',NULL,'Grass','100',NULL,'Chikorita','Fire','Ã—2',NULL,NULL,NULL);</v>
      </c>
    </row>
    <row r="8287" spans="1:16" x14ac:dyDescent="0.25">
      <c r="A8287" t="s">
        <v>11001</v>
      </c>
      <c r="B8287" t="s">
        <v>3104</v>
      </c>
      <c r="C8287">
        <v>154</v>
      </c>
      <c r="D8287" t="s">
        <v>3105</v>
      </c>
      <c r="F8287">
        <v>150</v>
      </c>
      <c r="G8287" t="s">
        <v>33</v>
      </c>
      <c r="I8287" t="s">
        <v>3106</v>
      </c>
      <c r="J8287" t="s">
        <v>24</v>
      </c>
      <c r="K8287" t="s">
        <v>9</v>
      </c>
      <c r="L8287" t="s">
        <v>20915</v>
      </c>
      <c r="M8287" t="s">
        <v>20916</v>
      </c>
      <c r="N8287" t="s">
        <v>19150</v>
      </c>
      <c r="P8287" t="str">
        <f t="shared" si="129"/>
        <v>INSERT INTO pokemon_cards (id,name,pokemon_id,level,primary_color,hp,secondary_color,evolve_from,weakness,weakness_modifier,ability_name,ability_text,ability_type) VALUES ('sm8-8','Meganium','154',NULL,'Grass','150',NULL,'Bayleef','Fire','Ã—2','Quick-Ripening Herb','Once during your turn (before your attack), you may use this Ability. Choose 1 of your Basic PokÃ©mon in play. If you have a Stage 2 card in your hand that evolves from that PokÃ©mon, put that card onto the Basic PokÃ©mon to evolve it. You can use this Ability during your first turn or on a PokÃ©mon that was put into play this turn.','Ability');</v>
      </c>
    </row>
    <row r="8288" spans="1:16" x14ac:dyDescent="0.25">
      <c r="A8288" t="s">
        <v>11002</v>
      </c>
      <c r="B8288" t="s">
        <v>3428</v>
      </c>
      <c r="C8288">
        <v>167</v>
      </c>
      <c r="D8288" t="s">
        <v>3546</v>
      </c>
      <c r="F8288">
        <v>50</v>
      </c>
      <c r="G8288" t="s">
        <v>33</v>
      </c>
      <c r="J8288" t="s">
        <v>24</v>
      </c>
      <c r="K8288" t="s">
        <v>9</v>
      </c>
      <c r="P8288" t="str">
        <f t="shared" si="129"/>
        <v>INSERT INTO pokemon_cards (id,name,pokemon_id,level,primary_color,hp,secondary_color,evolve_from,weakness,weakness_modifier,ability_name,ability_text,ability_type) VALUES ('sm8-9','Spinarak','167',NULL,'Grass','50',NULL,NULL,'Fire','Ã—2',NULL,NULL,NULL);</v>
      </c>
    </row>
    <row r="8289" spans="1:16" x14ac:dyDescent="0.25">
      <c r="A8289" t="s">
        <v>11003</v>
      </c>
      <c r="B8289" t="s">
        <v>3426</v>
      </c>
      <c r="C8289">
        <v>168</v>
      </c>
      <c r="D8289" t="s">
        <v>3427</v>
      </c>
      <c r="F8289">
        <v>110</v>
      </c>
      <c r="G8289" t="s">
        <v>33</v>
      </c>
      <c r="I8289" t="s">
        <v>3428</v>
      </c>
      <c r="J8289" t="s">
        <v>24</v>
      </c>
      <c r="K8289" t="s">
        <v>9</v>
      </c>
      <c r="P8289" t="str">
        <f t="shared" si="129"/>
        <v>INSERT INTO pokemon_cards (id,name,pokemon_id,level,primary_color,hp,secondary_color,evolve_from,weakness,weakness_modifier,ability_name,ability_text,ability_type) VALUES ('sm8-10','Ariados','168',NULL,'Grass','110',NULL,'Spinarak','Fire','Ã—2',NULL,NULL,NULL);</v>
      </c>
    </row>
    <row r="8290" spans="1:16" x14ac:dyDescent="0.25">
      <c r="A8290" t="s">
        <v>11004</v>
      </c>
      <c r="B8290" t="s">
        <v>2119</v>
      </c>
      <c r="C8290">
        <v>187</v>
      </c>
      <c r="D8290" t="s">
        <v>2120</v>
      </c>
      <c r="F8290">
        <v>30</v>
      </c>
      <c r="G8290" t="s">
        <v>33</v>
      </c>
      <c r="J8290" t="s">
        <v>15</v>
      </c>
      <c r="K8290" t="s">
        <v>9</v>
      </c>
      <c r="P8290" t="str">
        <f t="shared" si="129"/>
        <v>INSERT INTO pokemon_cards (id,name,pokemon_id,level,primary_color,hp,secondary_color,evolve_from,weakness,weakness_modifier,ability_name,ability_text,ability_type) VALUES ('sm8-11','Hoppip','187',NULL,'Grass','30',NULL,NULL,'Lightning','Ã—2',NULL,NULL,NULL);</v>
      </c>
    </row>
    <row r="8291" spans="1:16" x14ac:dyDescent="0.25">
      <c r="A8291" t="s">
        <v>11005</v>
      </c>
      <c r="B8291" t="s">
        <v>2119</v>
      </c>
      <c r="C8291">
        <v>187</v>
      </c>
      <c r="D8291" t="s">
        <v>2120</v>
      </c>
      <c r="F8291">
        <v>40</v>
      </c>
      <c r="G8291" t="s">
        <v>33</v>
      </c>
      <c r="J8291" t="s">
        <v>15</v>
      </c>
      <c r="K8291" t="s">
        <v>9</v>
      </c>
      <c r="P8291" t="str">
        <f t="shared" si="129"/>
        <v>INSERT INTO pokemon_cards (id,name,pokemon_id,level,primary_color,hp,secondary_color,evolve_from,weakness,weakness_modifier,ability_name,ability_text,ability_type) VALUES ('sm8-12','Hoppip','187',NULL,'Grass','40',NULL,NULL,'Lightning','Ã—2',NULL,NULL,NULL);</v>
      </c>
    </row>
    <row r="8292" spans="1:16" x14ac:dyDescent="0.25">
      <c r="A8292" t="s">
        <v>11006</v>
      </c>
      <c r="B8292" t="s">
        <v>2122</v>
      </c>
      <c r="C8292">
        <v>188</v>
      </c>
      <c r="D8292" t="s">
        <v>2123</v>
      </c>
      <c r="F8292">
        <v>60</v>
      </c>
      <c r="G8292" t="s">
        <v>33</v>
      </c>
      <c r="I8292" t="s">
        <v>2119</v>
      </c>
      <c r="J8292" t="s">
        <v>15</v>
      </c>
      <c r="K8292" t="s">
        <v>9</v>
      </c>
      <c r="L8292" t="s">
        <v>20917</v>
      </c>
      <c r="M8292" t="s">
        <v>20918</v>
      </c>
      <c r="N8292" t="s">
        <v>19150</v>
      </c>
      <c r="P8292" t="str">
        <f t="shared" si="129"/>
        <v>INSERT INTO pokemon_cards (id,name,pokemon_id,level,primary_color,hp,secondary_color,evolve_from,weakness,weakness_modifier,ability_name,ability_text,ability_type) VALUES ('sm8-13','Skiploom','188',NULL,'Grass','60',NULL,'Hoppip','Lightning','Ã—2','Floral Path to the Sky','Once during your turn (before your attack), you may search your deck for Jumpluff, put this PokÃ©mon and all cards attached to it in the Lost Zone, and put that Jumpluff in its place. Then, shuffle your deck.','Ability');</v>
      </c>
    </row>
    <row r="8293" spans="1:16" x14ac:dyDescent="0.25">
      <c r="A8293" t="s">
        <v>11007</v>
      </c>
      <c r="B8293" t="s">
        <v>2125</v>
      </c>
      <c r="C8293">
        <v>189</v>
      </c>
      <c r="D8293" t="s">
        <v>2126</v>
      </c>
      <c r="F8293">
        <v>70</v>
      </c>
      <c r="G8293" t="s">
        <v>33</v>
      </c>
      <c r="I8293" t="s">
        <v>2122</v>
      </c>
      <c r="J8293" t="s">
        <v>15</v>
      </c>
      <c r="K8293" t="s">
        <v>9</v>
      </c>
      <c r="P8293" t="str">
        <f t="shared" si="129"/>
        <v>INSERT INTO pokemon_cards (id,name,pokemon_id,level,primary_color,hp,secondary_color,evolve_from,weakness,weakness_modifier,ability_name,ability_text,ability_type) VALUES ('sm8-14','Jumpluff','189',NULL,'Grass','70',NULL,'Skiploom','Lightning','Ã—2',NULL,NULL,NULL);</v>
      </c>
    </row>
    <row r="8294" spans="1:16" x14ac:dyDescent="0.25">
      <c r="A8294" t="s">
        <v>11008</v>
      </c>
      <c r="B8294" t="s">
        <v>3074</v>
      </c>
      <c r="C8294">
        <v>204</v>
      </c>
      <c r="D8294" t="s">
        <v>3167</v>
      </c>
      <c r="F8294">
        <v>60</v>
      </c>
      <c r="G8294" t="s">
        <v>33</v>
      </c>
      <c r="J8294" t="s">
        <v>24</v>
      </c>
      <c r="K8294" t="s">
        <v>9</v>
      </c>
      <c r="P8294" t="str">
        <f t="shared" si="129"/>
        <v>INSERT INTO pokemon_cards (id,name,pokemon_id,level,primary_color,hp,secondary_color,evolve_from,weakness,weakness_modifier,ability_name,ability_text,ability_type) VALUES ('sm8-15','Pineco','204',NULL,'Grass','60',NULL,NULL,'Fire','Ã—2',NULL,NULL,NULL);</v>
      </c>
    </row>
    <row r="8295" spans="1:16" x14ac:dyDescent="0.25">
      <c r="A8295" t="s">
        <v>11009</v>
      </c>
      <c r="B8295" t="s">
        <v>1356</v>
      </c>
      <c r="C8295">
        <v>213</v>
      </c>
      <c r="D8295" t="s">
        <v>1357</v>
      </c>
      <c r="F8295">
        <v>60</v>
      </c>
      <c r="G8295" t="s">
        <v>33</v>
      </c>
      <c r="J8295" t="s">
        <v>24</v>
      </c>
      <c r="K8295" t="s">
        <v>9</v>
      </c>
      <c r="L8295" t="s">
        <v>20919</v>
      </c>
      <c r="M8295" t="s">
        <v>20920</v>
      </c>
      <c r="N8295" t="s">
        <v>19150</v>
      </c>
      <c r="P8295" t="str">
        <f t="shared" si="129"/>
        <v>INSERT INTO pokemon_cards (id,name,pokemon_id,level,primary_color,hp,secondary_color,evolve_from,weakness,weakness_modifier,ability_name,ability_text,ability_type) VALUES ('sm8-16','Shuckle','213',NULL,'Grass','60',NULL,NULL,'Fire','Ã—2','Fresh Squeezed','When you play this PokÃ©mon from your hand onto your Bench during your turn, you may search your deck for up to 3 basic Energy cards and discard them. Then, shuffle your deck.','Ability');</v>
      </c>
    </row>
    <row r="8296" spans="1:16" x14ac:dyDescent="0.25">
      <c r="A8296" t="s">
        <v>11010</v>
      </c>
      <c r="B8296" t="s">
        <v>11011</v>
      </c>
      <c r="C8296">
        <v>213</v>
      </c>
      <c r="D8296" t="s">
        <v>1357</v>
      </c>
      <c r="F8296">
        <v>170</v>
      </c>
      <c r="G8296" t="s">
        <v>33</v>
      </c>
      <c r="J8296" t="s">
        <v>24</v>
      </c>
      <c r="K8296" t="s">
        <v>9</v>
      </c>
      <c r="L8296" t="s">
        <v>20921</v>
      </c>
      <c r="M8296" t="s">
        <v>22819</v>
      </c>
      <c r="N8296" t="s">
        <v>19150</v>
      </c>
      <c r="P8296" t="str">
        <f t="shared" si="129"/>
        <v>INSERT INTO pokemon_cards (id,name,pokemon_id,level,primary_color,hp,secondary_color,evolve_from,weakness,weakness_modifier,ability_name,ability_text,ability_type) VALUES ('sm8-17','Shuckle-GX','213',NULL,'Grass','170',NULL,NULL,'Fire','Ã—2','Protective Shell','Prevent all damage done to this PokÃ©mon by attacks from your opponent''s PokÃ©mon that have 2 or fewer Energy attached to them.','Ability');</v>
      </c>
    </row>
    <row r="8297" spans="1:16" x14ac:dyDescent="0.25">
      <c r="A8297" t="s">
        <v>11012</v>
      </c>
      <c r="B8297" t="s">
        <v>2347</v>
      </c>
      <c r="C8297">
        <v>214</v>
      </c>
      <c r="D8297" t="s">
        <v>2348</v>
      </c>
      <c r="F8297">
        <v>120</v>
      </c>
      <c r="G8297" t="s">
        <v>33</v>
      </c>
      <c r="J8297" t="s">
        <v>24</v>
      </c>
      <c r="K8297" t="s">
        <v>9</v>
      </c>
      <c r="P8297" t="str">
        <f t="shared" si="129"/>
        <v>INSERT INTO pokemon_cards (id,name,pokemon_id,level,primary_color,hp,secondary_color,evolve_from,weakness,weakness_modifier,ability_name,ability_text,ability_type) VALUES ('sm8-18','Heracross','214',NULL,'Grass','120',NULL,NULL,'Fire','Ã—2',NULL,NULL,NULL);</v>
      </c>
    </row>
    <row r="8298" spans="1:16" x14ac:dyDescent="0.25">
      <c r="A8298" t="s">
        <v>11013</v>
      </c>
      <c r="B8298" t="s">
        <v>11014</v>
      </c>
      <c r="C8298">
        <v>251</v>
      </c>
      <c r="D8298" t="s">
        <v>881</v>
      </c>
      <c r="F8298">
        <v>90</v>
      </c>
      <c r="G8298" t="s">
        <v>33</v>
      </c>
      <c r="J8298" t="s">
        <v>24</v>
      </c>
      <c r="K8298" t="s">
        <v>9</v>
      </c>
      <c r="P8298" t="str">
        <f t="shared" si="129"/>
        <v>INSERT INTO pokemon_cards (id,name,pokemon_id,level,primary_color,hp,secondary_color,evolve_from,weakness,weakness_modifier,ability_name,ability_text,ability_type) VALUES ('sm8-19','Celebi â—‡','251',NULL,'Grass','90',NULL,NULL,'Fire','Ã—2',NULL,NULL,NULL);</v>
      </c>
    </row>
    <row r="8299" spans="1:16" x14ac:dyDescent="0.25">
      <c r="A8299" t="s">
        <v>11015</v>
      </c>
      <c r="B8299" t="s">
        <v>2726</v>
      </c>
      <c r="C8299">
        <v>252</v>
      </c>
      <c r="D8299" t="s">
        <v>2727</v>
      </c>
      <c r="F8299">
        <v>60</v>
      </c>
      <c r="G8299" t="s">
        <v>33</v>
      </c>
      <c r="J8299" t="s">
        <v>24</v>
      </c>
      <c r="K8299" t="s">
        <v>9</v>
      </c>
      <c r="P8299" t="str">
        <f t="shared" si="129"/>
        <v>INSERT INTO pokemon_cards (id,name,pokemon_id,level,primary_color,hp,secondary_color,evolve_from,weakness,weakness_modifier,ability_name,ability_text,ability_type) VALUES ('sm8-20','Treecko','252',NULL,'Grass','60',NULL,NULL,'Fire','Ã—2',NULL,NULL,NULL);</v>
      </c>
    </row>
    <row r="8300" spans="1:16" x14ac:dyDescent="0.25">
      <c r="A8300" t="s">
        <v>11016</v>
      </c>
      <c r="B8300" t="s">
        <v>2729</v>
      </c>
      <c r="C8300">
        <v>253</v>
      </c>
      <c r="D8300" t="s">
        <v>2730</v>
      </c>
      <c r="F8300">
        <v>80</v>
      </c>
      <c r="G8300" t="s">
        <v>33</v>
      </c>
      <c r="I8300" t="s">
        <v>2726</v>
      </c>
      <c r="J8300" t="s">
        <v>24</v>
      </c>
      <c r="K8300" t="s">
        <v>9</v>
      </c>
      <c r="L8300" t="s">
        <v>20226</v>
      </c>
      <c r="M8300" t="s">
        <v>20560</v>
      </c>
      <c r="N8300" t="s">
        <v>19150</v>
      </c>
      <c r="P8300" t="str">
        <f t="shared" si="129"/>
        <v>INSERT INTO pokemon_cards (id,name,pokemon_id,level,primary_color,hp,secondary_color,evolve_from,weakness,weakness_modifier,ability_name,ability_text,ability_type) VALUES ('sm8-21','Grovyle','253',NULL,'Grass','80',NULL,'Treecko','Fire','Ã—2','Sunshine Grace','Once during your turn (before your attack), you may search your deck for a Grass PokÃ©mon, reveal it, and put it into your hand. Then, shuffle your deck.','Ability');</v>
      </c>
    </row>
    <row r="8301" spans="1:16" x14ac:dyDescent="0.25">
      <c r="A8301" t="s">
        <v>11017</v>
      </c>
      <c r="B8301" t="s">
        <v>11018</v>
      </c>
      <c r="C8301">
        <v>254</v>
      </c>
      <c r="D8301" t="s">
        <v>2733</v>
      </c>
      <c r="F8301">
        <v>230</v>
      </c>
      <c r="G8301" t="s">
        <v>33</v>
      </c>
      <c r="I8301" t="s">
        <v>2729</v>
      </c>
      <c r="J8301" t="s">
        <v>24</v>
      </c>
      <c r="K8301" t="s">
        <v>9</v>
      </c>
      <c r="P8301" t="str">
        <f t="shared" si="129"/>
        <v>INSERT INTO pokemon_cards (id,name,pokemon_id,level,primary_color,hp,secondary_color,evolve_from,weakness,weakness_modifier,ability_name,ability_text,ability_type) VALUES ('sm8-22','Sceptile-GX','254',NULL,'Grass','230',NULL,'Grovyle','Fire','Ã—2',NULL,NULL,NULL);</v>
      </c>
    </row>
    <row r="8302" spans="1:16" x14ac:dyDescent="0.25">
      <c r="A8302" t="s">
        <v>11019</v>
      </c>
      <c r="B8302" t="s">
        <v>2134</v>
      </c>
      <c r="C8302">
        <v>265</v>
      </c>
      <c r="D8302" t="s">
        <v>2135</v>
      </c>
      <c r="F8302">
        <v>60</v>
      </c>
      <c r="G8302" t="s">
        <v>33</v>
      </c>
      <c r="J8302" t="s">
        <v>24</v>
      </c>
      <c r="K8302" t="s">
        <v>9</v>
      </c>
      <c r="P8302" t="str">
        <f t="shared" si="129"/>
        <v>INSERT INTO pokemon_cards (id,name,pokemon_id,level,primary_color,hp,secondary_color,evolve_from,weakness,weakness_modifier,ability_name,ability_text,ability_type) VALUES ('sm8-23','Wurmple','265',NULL,'Grass','60',NULL,NULL,'Fire','Ã—2',NULL,NULL,NULL);</v>
      </c>
    </row>
    <row r="8303" spans="1:16" x14ac:dyDescent="0.25">
      <c r="A8303" t="s">
        <v>11020</v>
      </c>
      <c r="B8303" t="s">
        <v>2134</v>
      </c>
      <c r="C8303">
        <v>265</v>
      </c>
      <c r="D8303" t="s">
        <v>2135</v>
      </c>
      <c r="F8303">
        <v>60</v>
      </c>
      <c r="G8303" t="s">
        <v>33</v>
      </c>
      <c r="J8303" t="s">
        <v>24</v>
      </c>
      <c r="K8303" t="s">
        <v>9</v>
      </c>
      <c r="P8303" t="str">
        <f t="shared" si="129"/>
        <v>INSERT INTO pokemon_cards (id,name,pokemon_id,level,primary_color,hp,secondary_color,evolve_from,weakness,weakness_modifier,ability_name,ability_text,ability_type) VALUES ('sm8-24','Wurmple','265',NULL,'Grass','60',NULL,NULL,'Fire','Ã—2',NULL,NULL,NULL);</v>
      </c>
    </row>
    <row r="8304" spans="1:16" x14ac:dyDescent="0.25">
      <c r="A8304" t="s">
        <v>11021</v>
      </c>
      <c r="B8304" t="s">
        <v>2137</v>
      </c>
      <c r="C8304">
        <v>266</v>
      </c>
      <c r="D8304" t="s">
        <v>2138</v>
      </c>
      <c r="F8304">
        <v>80</v>
      </c>
      <c r="G8304" t="s">
        <v>33</v>
      </c>
      <c r="I8304" t="s">
        <v>2134</v>
      </c>
      <c r="J8304" t="s">
        <v>24</v>
      </c>
      <c r="K8304" t="s">
        <v>9</v>
      </c>
      <c r="P8304" t="str">
        <f t="shared" si="129"/>
        <v>INSERT INTO pokemon_cards (id,name,pokemon_id,level,primary_color,hp,secondary_color,evolve_from,weakness,weakness_modifier,ability_name,ability_text,ability_type) VALUES ('sm8-25','Silcoon','266',NULL,'Grass','80',NULL,'Wurmple','Fire','Ã—2',NULL,NULL,NULL);</v>
      </c>
    </row>
    <row r="8305" spans="1:16" x14ac:dyDescent="0.25">
      <c r="A8305" t="s">
        <v>11022</v>
      </c>
      <c r="B8305" t="s">
        <v>2140</v>
      </c>
      <c r="C8305">
        <v>267</v>
      </c>
      <c r="D8305" t="s">
        <v>2141</v>
      </c>
      <c r="F8305">
        <v>130</v>
      </c>
      <c r="G8305" t="s">
        <v>33</v>
      </c>
      <c r="I8305" t="s">
        <v>2137</v>
      </c>
      <c r="J8305" t="s">
        <v>24</v>
      </c>
      <c r="K8305" t="s">
        <v>9</v>
      </c>
      <c r="P8305" t="str">
        <f t="shared" si="129"/>
        <v>INSERT INTO pokemon_cards (id,name,pokemon_id,level,primary_color,hp,secondary_color,evolve_from,weakness,weakness_modifier,ability_name,ability_text,ability_type) VALUES ('sm8-26','Beautifly','267',NULL,'Grass','130',NULL,'Silcoon','Fire','Ã—2',NULL,NULL,NULL);</v>
      </c>
    </row>
    <row r="8306" spans="1:16" x14ac:dyDescent="0.25">
      <c r="A8306" t="s">
        <v>11023</v>
      </c>
      <c r="B8306" t="s">
        <v>2143</v>
      </c>
      <c r="C8306">
        <v>268</v>
      </c>
      <c r="D8306" t="s">
        <v>2144</v>
      </c>
      <c r="F8306">
        <v>70</v>
      </c>
      <c r="G8306" t="s">
        <v>33</v>
      </c>
      <c r="I8306" t="s">
        <v>2134</v>
      </c>
      <c r="J8306" t="s">
        <v>24</v>
      </c>
      <c r="K8306" t="s">
        <v>9</v>
      </c>
      <c r="P8306" t="str">
        <f t="shared" si="129"/>
        <v>INSERT INTO pokemon_cards (id,name,pokemon_id,level,primary_color,hp,secondary_color,evolve_from,weakness,weakness_modifier,ability_name,ability_text,ability_type) VALUES ('sm8-27','Cascoon','268',NULL,'Grass','70',NULL,'Wurmple','Fire','Ã—2',NULL,NULL,NULL);</v>
      </c>
    </row>
    <row r="8307" spans="1:16" x14ac:dyDescent="0.25">
      <c r="A8307" t="s">
        <v>11024</v>
      </c>
      <c r="B8307" t="s">
        <v>2222</v>
      </c>
      <c r="C8307">
        <v>269</v>
      </c>
      <c r="D8307" t="s">
        <v>2223</v>
      </c>
      <c r="F8307">
        <v>140</v>
      </c>
      <c r="G8307" t="s">
        <v>33</v>
      </c>
      <c r="I8307" t="s">
        <v>2143</v>
      </c>
      <c r="J8307" t="s">
        <v>24</v>
      </c>
      <c r="K8307" t="s">
        <v>9</v>
      </c>
      <c r="L8307" t="s">
        <v>20922</v>
      </c>
      <c r="M8307" t="s">
        <v>22820</v>
      </c>
      <c r="N8307" t="s">
        <v>19150</v>
      </c>
      <c r="P8307" t="str">
        <f t="shared" si="129"/>
        <v>INSERT INTO pokemon_cards (id,name,pokemon_id,level,primary_color,hp,secondary_color,evolve_from,weakness,weakness_modifier,ability_name,ability_text,ability_type) VALUES ('sm8-28','Dustox','269',NULL,'Grass','140',NULL,'Cascoon','Fire','Ã—2','Hazardous Evolution','When you play this PokÃ©mon from your hand to evolve 1 of your PokÃ©mon during your turn, you may leave your opponent''s Active PokÃ©mon Paralyzed and Poisoned. If you do, put 3 damage counters instead of 1 on that PokÃ©mon between turns.','Ability');</v>
      </c>
    </row>
    <row r="8308" spans="1:16" x14ac:dyDescent="0.25">
      <c r="A8308" t="s">
        <v>11025</v>
      </c>
      <c r="B8308" t="s">
        <v>2146</v>
      </c>
      <c r="C8308">
        <v>290</v>
      </c>
      <c r="D8308" t="s">
        <v>2147</v>
      </c>
      <c r="F8308">
        <v>40</v>
      </c>
      <c r="G8308" t="s">
        <v>33</v>
      </c>
      <c r="J8308" t="s">
        <v>24</v>
      </c>
      <c r="K8308" t="s">
        <v>9</v>
      </c>
      <c r="P8308" t="str">
        <f t="shared" si="129"/>
        <v>INSERT INTO pokemon_cards (id,name,pokemon_id,level,primary_color,hp,secondary_color,evolve_from,weakness,weakness_modifier,ability_name,ability_text,ability_type) VALUES ('sm8-29','Nincada','290',NULL,'Grass','40',NULL,NULL,'Fire','Ã—2',NULL,NULL,NULL);</v>
      </c>
    </row>
    <row r="8309" spans="1:16" x14ac:dyDescent="0.25">
      <c r="A8309" t="s">
        <v>11026</v>
      </c>
      <c r="B8309" t="s">
        <v>2149</v>
      </c>
      <c r="C8309">
        <v>291</v>
      </c>
      <c r="D8309" t="s">
        <v>2150</v>
      </c>
      <c r="F8309">
        <v>80</v>
      </c>
      <c r="G8309" t="s">
        <v>33</v>
      </c>
      <c r="I8309" t="s">
        <v>2146</v>
      </c>
      <c r="J8309" t="s">
        <v>24</v>
      </c>
      <c r="K8309" t="s">
        <v>9</v>
      </c>
      <c r="L8309" t="s">
        <v>20923</v>
      </c>
      <c r="M8309" t="s">
        <v>20924</v>
      </c>
      <c r="N8309" t="s">
        <v>19150</v>
      </c>
      <c r="P8309" t="str">
        <f t="shared" si="129"/>
        <v>INSERT INTO pokemon_cards (id,name,pokemon_id,level,primary_color,hp,secondary_color,evolve_from,weakness,weakness_modifier,ability_name,ability_text,ability_type) VALUES ('sm8-30','Ninjask','291',NULL,'Grass','80',NULL,'Nincada','Fire','Ã—2','Molting','When you play this PokÃ©mon from your hand to evolve 1 of your PokÃ©mon during your turn, you may put a Shedinja from your discard pile onto your Bench.','Ability');</v>
      </c>
    </row>
    <row r="8310" spans="1:16" x14ac:dyDescent="0.25">
      <c r="A8310" t="s">
        <v>11027</v>
      </c>
      <c r="B8310" t="s">
        <v>2543</v>
      </c>
      <c r="C8310">
        <v>415</v>
      </c>
      <c r="D8310" t="s">
        <v>2544</v>
      </c>
      <c r="F8310">
        <v>40</v>
      </c>
      <c r="G8310" t="s">
        <v>33</v>
      </c>
      <c r="J8310" t="s">
        <v>24</v>
      </c>
      <c r="K8310" t="s">
        <v>9</v>
      </c>
      <c r="P8310" t="str">
        <f t="shared" si="129"/>
        <v>INSERT INTO pokemon_cards (id,name,pokemon_id,level,primary_color,hp,secondary_color,evolve_from,weakness,weakness_modifier,ability_name,ability_text,ability_type) VALUES ('sm8-31','Combee','415',NULL,'Grass','40',NULL,NULL,'Fire','Ã—2',NULL,NULL,NULL);</v>
      </c>
    </row>
    <row r="8311" spans="1:16" x14ac:dyDescent="0.25">
      <c r="A8311" t="s">
        <v>11028</v>
      </c>
      <c r="B8311" t="s">
        <v>2546</v>
      </c>
      <c r="C8311">
        <v>416</v>
      </c>
      <c r="D8311" t="s">
        <v>2547</v>
      </c>
      <c r="F8311">
        <v>120</v>
      </c>
      <c r="G8311" t="s">
        <v>33</v>
      </c>
      <c r="I8311" t="s">
        <v>2543</v>
      </c>
      <c r="J8311" t="s">
        <v>24</v>
      </c>
      <c r="K8311" t="s">
        <v>9</v>
      </c>
      <c r="P8311" t="str">
        <f t="shared" si="129"/>
        <v>INSERT INTO pokemon_cards (id,name,pokemon_id,level,primary_color,hp,secondary_color,evolve_from,weakness,weakness_modifier,ability_name,ability_text,ability_type) VALUES ('sm8-32','Vespiquen','416',NULL,'Grass','120',NULL,'Combee','Fire','Ã—2',NULL,NULL,NULL);</v>
      </c>
    </row>
    <row r="8312" spans="1:16" x14ac:dyDescent="0.25">
      <c r="A8312" t="s">
        <v>11029</v>
      </c>
      <c r="B8312" t="s">
        <v>2352</v>
      </c>
      <c r="C8312">
        <v>492</v>
      </c>
      <c r="D8312" t="s">
        <v>1610</v>
      </c>
      <c r="F8312">
        <v>70</v>
      </c>
      <c r="G8312" t="s">
        <v>33</v>
      </c>
      <c r="J8312" t="s">
        <v>24</v>
      </c>
      <c r="K8312" t="s">
        <v>9</v>
      </c>
      <c r="L8312" t="s">
        <v>20925</v>
      </c>
      <c r="M8312" t="s">
        <v>20926</v>
      </c>
      <c r="N8312" t="s">
        <v>19150</v>
      </c>
      <c r="P8312" t="str">
        <f t="shared" si="129"/>
        <v>INSERT INTO pokemon_cards (id,name,pokemon_id,level,primary_color,hp,secondary_color,evolve_from,weakness,weakness_modifier,ability_name,ability_text,ability_type) VALUES ('sm8-33','Shaymin','492',NULL,'Grass','70',NULL,NULL,'Fire','Ã—2','Floral Heal','Once during your turn (before your attack), you may heal 20 damage from your Active Grass PokÃ©mon.','Ability');</v>
      </c>
    </row>
    <row r="8313" spans="1:16" x14ac:dyDescent="0.25">
      <c r="A8313" t="s">
        <v>11030</v>
      </c>
      <c r="B8313" t="s">
        <v>11031</v>
      </c>
      <c r="C8313">
        <v>640</v>
      </c>
      <c r="D8313" t="s">
        <v>1170</v>
      </c>
      <c r="F8313">
        <v>170</v>
      </c>
      <c r="G8313" t="s">
        <v>33</v>
      </c>
      <c r="J8313" t="s">
        <v>24</v>
      </c>
      <c r="K8313" t="s">
        <v>9</v>
      </c>
      <c r="P8313" t="str">
        <f t="shared" si="129"/>
        <v>INSERT INTO pokemon_cards (id,name,pokemon_id,level,primary_color,hp,secondary_color,evolve_from,weakness,weakness_modifier,ability_name,ability_text,ability_type) VALUES ('sm8-34','Virizion-GX','640',NULL,'Grass','170',NULL,NULL,'Fire','Ã—2',NULL,NULL,NULL);</v>
      </c>
    </row>
    <row r="8314" spans="1:16" x14ac:dyDescent="0.25">
      <c r="A8314" t="s">
        <v>11032</v>
      </c>
      <c r="B8314" t="s">
        <v>10330</v>
      </c>
      <c r="C8314">
        <v>672</v>
      </c>
      <c r="D8314" t="s">
        <v>10331</v>
      </c>
      <c r="F8314">
        <v>70</v>
      </c>
      <c r="G8314" t="s">
        <v>33</v>
      </c>
      <c r="J8314" t="s">
        <v>24</v>
      </c>
      <c r="K8314" t="s">
        <v>9</v>
      </c>
      <c r="P8314" t="str">
        <f t="shared" si="129"/>
        <v>INSERT INTO pokemon_cards (id,name,pokemon_id,level,primary_color,hp,secondary_color,evolve_from,weakness,weakness_modifier,ability_name,ability_text,ability_type) VALUES ('sm8-35','Skiddo','672',NULL,'Grass','70',NULL,NULL,'Fire','Ã—2',NULL,NULL,NULL);</v>
      </c>
    </row>
    <row r="8315" spans="1:16" x14ac:dyDescent="0.25">
      <c r="A8315" t="s">
        <v>11033</v>
      </c>
      <c r="B8315" t="s">
        <v>10333</v>
      </c>
      <c r="C8315">
        <v>673</v>
      </c>
      <c r="D8315" t="s">
        <v>10334</v>
      </c>
      <c r="F8315">
        <v>130</v>
      </c>
      <c r="G8315" t="s">
        <v>33</v>
      </c>
      <c r="I8315" t="s">
        <v>10330</v>
      </c>
      <c r="J8315" t="s">
        <v>24</v>
      </c>
      <c r="K8315" t="s">
        <v>9</v>
      </c>
      <c r="P8315" t="str">
        <f t="shared" si="129"/>
        <v>INSERT INTO pokemon_cards (id,name,pokemon_id,level,primary_color,hp,secondary_color,evolve_from,weakness,weakness_modifier,ability_name,ability_text,ability_type) VALUES ('sm8-36','Gogoat','673',NULL,'Grass','130',NULL,'Skiddo','Fire','Ã—2',NULL,NULL,NULL);</v>
      </c>
    </row>
    <row r="8316" spans="1:16" x14ac:dyDescent="0.25">
      <c r="A8316" t="s">
        <v>11034</v>
      </c>
      <c r="B8316" t="s">
        <v>11035</v>
      </c>
      <c r="C8316">
        <v>785</v>
      </c>
      <c r="D8316" t="s">
        <v>10221</v>
      </c>
      <c r="F8316">
        <v>130</v>
      </c>
      <c r="G8316" t="s">
        <v>33</v>
      </c>
      <c r="J8316" t="s">
        <v>24</v>
      </c>
      <c r="K8316" t="s">
        <v>9</v>
      </c>
      <c r="P8316" t="str">
        <f t="shared" si="129"/>
        <v>INSERT INTO pokemon_cards (id,name,pokemon_id,level,primary_color,hp,secondary_color,evolve_from,weakness,weakness_modifier,ability_name,ability_text,ability_type) VALUES ('sm8-37','Tapu Bulu','785',NULL,'Grass','130',NULL,NULL,'Fire','Ã—2',NULL,NULL,NULL);</v>
      </c>
    </row>
    <row r="8317" spans="1:16" x14ac:dyDescent="0.25">
      <c r="A8317" t="s">
        <v>11036</v>
      </c>
      <c r="B8317" t="s">
        <v>407</v>
      </c>
      <c r="C8317">
        <v>146</v>
      </c>
      <c r="D8317" t="s">
        <v>408</v>
      </c>
      <c r="F8317">
        <v>120</v>
      </c>
      <c r="G8317" t="s">
        <v>24</v>
      </c>
      <c r="J8317" t="s">
        <v>13</v>
      </c>
      <c r="K8317" t="s">
        <v>9</v>
      </c>
      <c r="P8317" t="str">
        <f t="shared" si="129"/>
        <v>INSERT INTO pokemon_cards (id,name,pokemon_id,level,primary_color,hp,secondary_color,evolve_from,weakness,weakness_modifier,ability_name,ability_text,ability_type) VALUES ('sm8-38','Moltres','146',NULL,'Fire','120',NULL,NULL,'Water','Ã—2',NULL,NULL,NULL);</v>
      </c>
    </row>
    <row r="8318" spans="1:16" x14ac:dyDescent="0.25">
      <c r="A8318" t="s">
        <v>11037</v>
      </c>
      <c r="B8318" t="s">
        <v>3143</v>
      </c>
      <c r="C8318">
        <v>155</v>
      </c>
      <c r="D8318" t="s">
        <v>3153</v>
      </c>
      <c r="F8318">
        <v>60</v>
      </c>
      <c r="G8318" t="s">
        <v>24</v>
      </c>
      <c r="J8318" t="s">
        <v>13</v>
      </c>
      <c r="K8318" t="s">
        <v>9</v>
      </c>
      <c r="P8318" t="str">
        <f t="shared" si="129"/>
        <v>INSERT INTO pokemon_cards (id,name,pokemon_id,level,primary_color,hp,secondary_color,evolve_from,weakness,weakness_modifier,ability_name,ability_text,ability_type) VALUES ('sm8-39','Cyndaquil','155',NULL,'Fire','60',NULL,NULL,'Water','Ã—2',NULL,NULL,NULL);</v>
      </c>
    </row>
    <row r="8319" spans="1:16" x14ac:dyDescent="0.25">
      <c r="A8319" t="s">
        <v>11038</v>
      </c>
      <c r="B8319" t="s">
        <v>3143</v>
      </c>
      <c r="C8319">
        <v>155</v>
      </c>
      <c r="D8319" t="s">
        <v>3153</v>
      </c>
      <c r="F8319">
        <v>70</v>
      </c>
      <c r="G8319" t="s">
        <v>24</v>
      </c>
      <c r="J8319" t="s">
        <v>13</v>
      </c>
      <c r="K8319" t="s">
        <v>9</v>
      </c>
      <c r="P8319" t="str">
        <f t="shared" si="129"/>
        <v>INSERT INTO pokemon_cards (id,name,pokemon_id,level,primary_color,hp,secondary_color,evolve_from,weakness,weakness_modifier,ability_name,ability_text,ability_type) VALUES ('sm8-40','Cyndaquil','155',NULL,'Fire','70',NULL,NULL,'Water','Ã—2',NULL,NULL,NULL);</v>
      </c>
    </row>
    <row r="8320" spans="1:16" x14ac:dyDescent="0.25">
      <c r="A8320" t="s">
        <v>11039</v>
      </c>
      <c r="B8320" t="s">
        <v>3117</v>
      </c>
      <c r="C8320">
        <v>156</v>
      </c>
      <c r="D8320" t="s">
        <v>3142</v>
      </c>
      <c r="F8320">
        <v>90</v>
      </c>
      <c r="G8320" t="s">
        <v>24</v>
      </c>
      <c r="I8320" t="s">
        <v>3143</v>
      </c>
      <c r="J8320" t="s">
        <v>13</v>
      </c>
      <c r="K8320" t="s">
        <v>9</v>
      </c>
      <c r="P8320" t="str">
        <f t="shared" si="129"/>
        <v>INSERT INTO pokemon_cards (id,name,pokemon_id,level,primary_color,hp,secondary_color,evolve_from,weakness,weakness_modifier,ability_name,ability_text,ability_type) VALUES ('sm8-41','Quilava','156',NULL,'Fire','90',NULL,'Cyndaquil','Water','Ã—2',NULL,NULL,NULL);</v>
      </c>
    </row>
    <row r="8321" spans="1:16" x14ac:dyDescent="0.25">
      <c r="A8321" t="s">
        <v>11040</v>
      </c>
      <c r="B8321" t="s">
        <v>3115</v>
      </c>
      <c r="C8321">
        <v>157</v>
      </c>
      <c r="D8321" t="s">
        <v>3116</v>
      </c>
      <c r="F8321">
        <v>160</v>
      </c>
      <c r="G8321" t="s">
        <v>24</v>
      </c>
      <c r="I8321" t="s">
        <v>3117</v>
      </c>
      <c r="J8321" t="s">
        <v>13</v>
      </c>
      <c r="K8321" t="s">
        <v>9</v>
      </c>
      <c r="L8321" t="s">
        <v>20927</v>
      </c>
      <c r="M8321" t="s">
        <v>20928</v>
      </c>
      <c r="N8321" t="s">
        <v>19150</v>
      </c>
      <c r="P8321" t="str">
        <f t="shared" si="129"/>
        <v>INSERT INTO pokemon_cards (id,name,pokemon_id,level,primary_color,hp,secondary_color,evolve_from,weakness,weakness_modifier,ability_name,ability_text,ability_type) VALUES ('sm8-42','Typhlosion','157',NULL,'Fire','160',NULL,'Quilava','Water','Ã—2','Blazing Energy','Once during your turn (before your attack), you may use this Ability. All Energy attached to your PokÃ©mon are Fire Energy instead of their usual type until the end of your turn. (This includes cards that come into play on this turn.)','Ability');</v>
      </c>
    </row>
    <row r="8322" spans="1:16" x14ac:dyDescent="0.25">
      <c r="A8322" t="s">
        <v>11041</v>
      </c>
      <c r="B8322" t="s">
        <v>3791</v>
      </c>
      <c r="C8322">
        <v>218</v>
      </c>
      <c r="D8322" t="s">
        <v>3843</v>
      </c>
      <c r="F8322">
        <v>80</v>
      </c>
      <c r="G8322" t="s">
        <v>24</v>
      </c>
      <c r="J8322" t="s">
        <v>13</v>
      </c>
      <c r="K8322" t="s">
        <v>9</v>
      </c>
      <c r="P8322" t="str">
        <f t="shared" si="129"/>
        <v>INSERT INTO pokemon_cards (id,name,pokemon_id,level,primary_color,hp,secondary_color,evolve_from,weakness,weakness_modifier,ability_name,ability_text,ability_type) VALUES ('sm8-43','Slugma','218',NULL,'Fire','80',NULL,NULL,'Water','Ã—2',NULL,NULL,NULL);</v>
      </c>
    </row>
    <row r="8323" spans="1:16" x14ac:dyDescent="0.25">
      <c r="A8323" t="s">
        <v>11042</v>
      </c>
      <c r="B8323" t="s">
        <v>11043</v>
      </c>
      <c r="C8323">
        <v>219</v>
      </c>
      <c r="D8323" t="s">
        <v>3790</v>
      </c>
      <c r="F8323">
        <v>210</v>
      </c>
      <c r="G8323" t="s">
        <v>24</v>
      </c>
      <c r="I8323" t="s">
        <v>3791</v>
      </c>
      <c r="J8323" t="s">
        <v>13</v>
      </c>
      <c r="K8323" t="s">
        <v>9</v>
      </c>
      <c r="L8323" t="s">
        <v>20929</v>
      </c>
      <c r="M8323" t="s">
        <v>22821</v>
      </c>
      <c r="N8323" t="s">
        <v>19150</v>
      </c>
      <c r="P8323" t="str">
        <f t="shared" ref="P8323:P8386" si="130">CONCATENATE(
    "INSERT INTO pokemon_cards (",
    _xlfn.TEXTJOIN(",", TRUE, A$1, B$1, C$1, E$1, G$1, F$1, H$1, I$1, J$1, K$1, L$1, M$1, N$1),
    ") VALUES (",
    _xlfn.TEXTJOIN(",", FALSE,
        IF(A8323&lt;&gt;"", "'" &amp; A8323 &amp; "'", "NULL"),
        IF(B8323&lt;&gt;"", "'" &amp; B8323 &amp; "'", "NULL"),
        IF(C8323&lt;&gt;"", "'" &amp; C8323 &amp; "'", "NULL"),
        IF(E8323&lt;&gt;"", "'" &amp; E8323 &amp; "'", "NULL"),
        IF(G8323&lt;&gt;"", "'" &amp; G8323 &amp; "'", "NULL"),
        IF(F8323&lt;&gt;"", "'" &amp; F8323 &amp; "'", "NULL"),
        IF(H8323&lt;&gt;"", "'" &amp; H8323 &amp; "'", "NULL"),
        IF(I8323&lt;&gt;"", "'" &amp; I8323 &amp; "'", "NULL"),
        IF(J8323&lt;&gt;"", "'" &amp; J8323 &amp; "'", "NULL"),
        IF(K8323&lt;&gt;"", "'" &amp; K8323 &amp; "'", "NULL"),
        IF(L8323&lt;&gt;"", "'" &amp; L8323 &amp; "'", "NULL"),
        IF(M8323&lt;&gt;"", "'" &amp; M8323 &amp; "'", "NULL"),
        IF(N8323&lt;&gt;"", "'" &amp; N8323 &amp; "'", "NULL")
    ),
    ");"
)</f>
        <v>INSERT INTO pokemon_cards (id,name,pokemon_id,level,primary_color,hp,secondary_color,evolve_from,weakness,weakness_modifier,ability_name,ability_text,ability_type) VALUES ('sm8-44','Magcargo-GX','219',NULL,'Fire','210',NULL,'Slugma','Water','Ã—2','Crushing Charge','Once during your turn (before your attack), you may discard the top card of your deck. If it''s a basic Energy card, attach it to 1 of your PokÃ©mon.','Ability');</v>
      </c>
    </row>
    <row r="8324" spans="1:16" x14ac:dyDescent="0.25">
      <c r="A8324" t="s">
        <v>11044</v>
      </c>
      <c r="B8324" t="s">
        <v>1274</v>
      </c>
      <c r="C8324">
        <v>228</v>
      </c>
      <c r="D8324" t="s">
        <v>1275</v>
      </c>
      <c r="F8324">
        <v>60</v>
      </c>
      <c r="G8324" t="s">
        <v>24</v>
      </c>
      <c r="J8324" t="s">
        <v>13</v>
      </c>
      <c r="K8324" t="s">
        <v>9</v>
      </c>
      <c r="P8324" t="str">
        <f t="shared" si="130"/>
        <v>INSERT INTO pokemon_cards (id,name,pokemon_id,level,primary_color,hp,secondary_color,evolve_from,weakness,weakness_modifier,ability_name,ability_text,ability_type) VALUES ('sm8-45','Houndour','228',NULL,'Fire','60',NULL,NULL,'Water','Ã—2',NULL,NULL,NULL);</v>
      </c>
    </row>
    <row r="8325" spans="1:16" x14ac:dyDescent="0.25">
      <c r="A8325" t="s">
        <v>11045</v>
      </c>
      <c r="B8325" t="s">
        <v>1277</v>
      </c>
      <c r="C8325">
        <v>229</v>
      </c>
      <c r="D8325" t="s">
        <v>1278</v>
      </c>
      <c r="F8325">
        <v>110</v>
      </c>
      <c r="G8325" t="s">
        <v>24</v>
      </c>
      <c r="I8325" t="s">
        <v>1274</v>
      </c>
      <c r="J8325" t="s">
        <v>13</v>
      </c>
      <c r="K8325" t="s">
        <v>9</v>
      </c>
      <c r="P8325" t="str">
        <f t="shared" si="130"/>
        <v>INSERT INTO pokemon_cards (id,name,pokemon_id,level,primary_color,hp,secondary_color,evolve_from,weakness,weakness_modifier,ability_name,ability_text,ability_type) VALUES ('sm8-46','Houndoom','229',NULL,'Fire','110',NULL,'Houndour','Water','Ã—2',NULL,NULL,NULL);</v>
      </c>
    </row>
    <row r="8326" spans="1:16" x14ac:dyDescent="0.25">
      <c r="A8326" t="s">
        <v>11046</v>
      </c>
      <c r="B8326" t="s">
        <v>856</v>
      </c>
      <c r="C8326">
        <v>244</v>
      </c>
      <c r="D8326" t="s">
        <v>857</v>
      </c>
      <c r="F8326">
        <v>130</v>
      </c>
      <c r="G8326" t="s">
        <v>24</v>
      </c>
      <c r="J8326" t="s">
        <v>13</v>
      </c>
      <c r="K8326" t="s">
        <v>9</v>
      </c>
      <c r="P8326" t="str">
        <f t="shared" si="130"/>
        <v>INSERT INTO pokemon_cards (id,name,pokemon_id,level,primary_color,hp,secondary_color,evolve_from,weakness,weakness_modifier,ability_name,ability_text,ability_type) VALUES ('sm8-47','Entei','244',NULL,'Fire','130',NULL,NULL,'Water','Ã—2',NULL,NULL,NULL);</v>
      </c>
    </row>
    <row r="8327" spans="1:16" x14ac:dyDescent="0.25">
      <c r="A8327" t="s">
        <v>11047</v>
      </c>
      <c r="B8327" t="s">
        <v>3968</v>
      </c>
      <c r="C8327">
        <v>485</v>
      </c>
      <c r="D8327" t="s">
        <v>2744</v>
      </c>
      <c r="F8327">
        <v>140</v>
      </c>
      <c r="G8327" t="s">
        <v>24</v>
      </c>
      <c r="J8327" t="s">
        <v>13</v>
      </c>
      <c r="K8327" t="s">
        <v>9</v>
      </c>
      <c r="P8327" t="str">
        <f t="shared" si="130"/>
        <v>INSERT INTO pokemon_cards (id,name,pokemon_id,level,primary_color,hp,secondary_color,evolve_from,weakness,weakness_modifier,ability_name,ability_text,ability_type) VALUES ('sm8-48','Heatran','485',NULL,'Fire','140',NULL,NULL,'Water','Ã—2',NULL,NULL,NULL);</v>
      </c>
    </row>
    <row r="8328" spans="1:16" x14ac:dyDescent="0.25">
      <c r="A8328" t="s">
        <v>11048</v>
      </c>
      <c r="B8328" t="s">
        <v>1392</v>
      </c>
      <c r="C8328">
        <v>494</v>
      </c>
      <c r="D8328" t="s">
        <v>1393</v>
      </c>
      <c r="F8328">
        <v>70</v>
      </c>
      <c r="G8328" t="s">
        <v>24</v>
      </c>
      <c r="J8328" t="s">
        <v>13</v>
      </c>
      <c r="K8328" t="s">
        <v>9</v>
      </c>
      <c r="P8328" t="str">
        <f t="shared" si="130"/>
        <v>INSERT INTO pokemon_cards (id,name,pokemon_id,level,primary_color,hp,secondary_color,evolve_from,weakness,weakness_modifier,ability_name,ability_text,ability_type) VALUES ('sm8-49','Victini','494',NULL,'Fire','70',NULL,NULL,'Water','Ã—2',NULL,NULL,NULL);</v>
      </c>
    </row>
    <row r="8329" spans="1:16" x14ac:dyDescent="0.25">
      <c r="A8329" t="s">
        <v>11049</v>
      </c>
      <c r="B8329" t="s">
        <v>9663</v>
      </c>
      <c r="C8329">
        <v>667</v>
      </c>
      <c r="D8329" t="s">
        <v>9664</v>
      </c>
      <c r="F8329">
        <v>60</v>
      </c>
      <c r="G8329" t="s">
        <v>24</v>
      </c>
      <c r="J8329" t="s">
        <v>13</v>
      </c>
      <c r="K8329" t="s">
        <v>9</v>
      </c>
      <c r="L8329" t="s">
        <v>20930</v>
      </c>
      <c r="M8329" t="s">
        <v>20617</v>
      </c>
      <c r="N8329" t="s">
        <v>19150</v>
      </c>
      <c r="P8329" t="str">
        <f t="shared" si="130"/>
        <v>INSERT INTO pokemon_cards (id,name,pokemon_id,level,primary_color,hp,secondary_color,evolve_from,weakness,weakness_modifier,ability_name,ability_text,ability_type) VALUES ('sm8-50','Litleo','667',NULL,'Fire','60',NULL,NULL,'Water','Ã—2','Wild Dash','If your opponent has any PokÃ©mon-GX or PokÃ©mon-EX in play, this PokÃ©mon has no Retreat Cost.','Ability');</v>
      </c>
    </row>
    <row r="8330" spans="1:16" x14ac:dyDescent="0.25">
      <c r="A8330" t="s">
        <v>11050</v>
      </c>
      <c r="B8330" t="s">
        <v>9666</v>
      </c>
      <c r="C8330">
        <v>668</v>
      </c>
      <c r="D8330" t="s">
        <v>9667</v>
      </c>
      <c r="F8330">
        <v>130</v>
      </c>
      <c r="G8330" t="s">
        <v>24</v>
      </c>
      <c r="I8330" t="s">
        <v>9663</v>
      </c>
      <c r="J8330" t="s">
        <v>13</v>
      </c>
      <c r="K8330" t="s">
        <v>9</v>
      </c>
      <c r="P8330" t="str">
        <f t="shared" si="130"/>
        <v>INSERT INTO pokemon_cards (id,name,pokemon_id,level,primary_color,hp,secondary_color,evolve_from,weakness,weakness_modifier,ability_name,ability_text,ability_type) VALUES ('sm8-51','Pyroar','668',NULL,'Fire','130',NULL,'Litleo','Water','Ã—2',NULL,NULL,NULL);</v>
      </c>
    </row>
    <row r="8331" spans="1:16" x14ac:dyDescent="0.25">
      <c r="A8331" t="s">
        <v>11051</v>
      </c>
      <c r="B8331" t="s">
        <v>11052</v>
      </c>
      <c r="C8331">
        <v>806</v>
      </c>
      <c r="D8331" t="s">
        <v>9083</v>
      </c>
      <c r="F8331">
        <v>180</v>
      </c>
      <c r="G8331" t="s">
        <v>24</v>
      </c>
      <c r="J8331" t="s">
        <v>13</v>
      </c>
      <c r="K8331" t="s">
        <v>9</v>
      </c>
      <c r="P8331" t="str">
        <f t="shared" si="130"/>
        <v>INSERT INTO pokemon_cards (id,name,pokemon_id,level,primary_color,hp,secondary_color,evolve_from,weakness,weakness_modifier,ability_name,ability_text,ability_type) VALUES ('sm8-52','Blacephalon-GX','806',NULL,'Fire','180',NULL,NULL,'Water','Ã—2',NULL,NULL,NULL);</v>
      </c>
    </row>
    <row r="8332" spans="1:16" x14ac:dyDescent="0.25">
      <c r="A8332" t="s">
        <v>11053</v>
      </c>
      <c r="B8332" t="s">
        <v>9672</v>
      </c>
      <c r="C8332">
        <v>37</v>
      </c>
      <c r="D8332" t="s">
        <v>216</v>
      </c>
      <c r="F8332">
        <v>60</v>
      </c>
      <c r="G8332" t="s">
        <v>13</v>
      </c>
      <c r="J8332" t="s">
        <v>854</v>
      </c>
      <c r="K8332" t="s">
        <v>9</v>
      </c>
      <c r="L8332" t="s">
        <v>20931</v>
      </c>
      <c r="M8332" t="s">
        <v>20932</v>
      </c>
      <c r="N8332" t="s">
        <v>19150</v>
      </c>
      <c r="P8332" t="str">
        <f t="shared" si="130"/>
        <v>INSERT INTO pokemon_cards (id,name,pokemon_id,level,primary_color,hp,secondary_color,evolve_from,weakness,weakness_modifier,ability_name,ability_text,ability_type) VALUES ('sm8-53','Alolan Vulpix','37',NULL,'Water','60',NULL,NULL,'Metal','Ã—2','Secret Alleyway','If you have any Fairy PokÃ©mon in play, this PokÃ©mon has no Retreat Cost.','Ability');</v>
      </c>
    </row>
    <row r="8333" spans="1:16" x14ac:dyDescent="0.25">
      <c r="A8333" t="s">
        <v>11054</v>
      </c>
      <c r="B8333" t="s">
        <v>474</v>
      </c>
      <c r="C8333">
        <v>79</v>
      </c>
      <c r="D8333" t="s">
        <v>501</v>
      </c>
      <c r="F8333">
        <v>70</v>
      </c>
      <c r="G8333" t="s">
        <v>13</v>
      </c>
      <c r="J8333" t="s">
        <v>33</v>
      </c>
      <c r="K8333" t="s">
        <v>9</v>
      </c>
      <c r="P8333" t="str">
        <f t="shared" si="130"/>
        <v>INSERT INTO pokemon_cards (id,name,pokemon_id,level,primary_color,hp,secondary_color,evolve_from,weakness,weakness_modifier,ability_name,ability_text,ability_type) VALUES ('sm8-54','Slowpoke','79',NULL,'Water','70',NULL,NULL,'Grass','Ã—2',NULL,NULL,NULL);</v>
      </c>
    </row>
    <row r="8334" spans="1:16" x14ac:dyDescent="0.25">
      <c r="A8334" t="s">
        <v>11055</v>
      </c>
      <c r="B8334" t="s">
        <v>2059</v>
      </c>
      <c r="C8334">
        <v>199</v>
      </c>
      <c r="D8334" t="s">
        <v>2060</v>
      </c>
      <c r="F8334">
        <v>120</v>
      </c>
      <c r="G8334" t="s">
        <v>13</v>
      </c>
      <c r="I8334" t="s">
        <v>474</v>
      </c>
      <c r="J8334" t="s">
        <v>33</v>
      </c>
      <c r="K8334" t="s">
        <v>9</v>
      </c>
      <c r="P8334" t="str">
        <f t="shared" si="130"/>
        <v>INSERT INTO pokemon_cards (id,name,pokemon_id,level,primary_color,hp,secondary_color,evolve_from,weakness,weakness_modifier,ability_name,ability_text,ability_type) VALUES ('sm8-55','Slowking','199',NULL,'Water','120',NULL,'Slowpoke','Grass','Ã—2',NULL,NULL,NULL);</v>
      </c>
    </row>
    <row r="8335" spans="1:16" x14ac:dyDescent="0.25">
      <c r="A8335" t="s">
        <v>11056</v>
      </c>
      <c r="B8335" t="s">
        <v>403</v>
      </c>
      <c r="C8335">
        <v>131</v>
      </c>
      <c r="D8335" t="s">
        <v>404</v>
      </c>
      <c r="F8335">
        <v>120</v>
      </c>
      <c r="G8335" t="s">
        <v>13</v>
      </c>
      <c r="J8335" t="s">
        <v>854</v>
      </c>
      <c r="K8335" t="s">
        <v>9</v>
      </c>
      <c r="L8335" t="s">
        <v>20933</v>
      </c>
      <c r="M8335" t="s">
        <v>20934</v>
      </c>
      <c r="N8335" t="s">
        <v>19150</v>
      </c>
      <c r="P8335" t="str">
        <f t="shared" si="130"/>
        <v>INSERT INTO pokemon_cards (id,name,pokemon_id,level,primary_color,hp,secondary_color,evolve_from,weakness,weakness_modifier,ability_name,ability_text,ability_type) VALUES ('sm8-56','Lapras','131',NULL,'Water','120',NULL,NULL,'Metal','Ã—2','Go for a Swim','Once during your turn (before your attack), you may look at the top 2 cards of your deck and put them back in any order.','Ability');</v>
      </c>
    </row>
    <row r="8336" spans="1:16" x14ac:dyDescent="0.25">
      <c r="A8336" t="s">
        <v>11057</v>
      </c>
      <c r="B8336" t="s">
        <v>2387</v>
      </c>
      <c r="C8336">
        <v>225</v>
      </c>
      <c r="D8336" t="s">
        <v>2388</v>
      </c>
      <c r="F8336">
        <v>90</v>
      </c>
      <c r="G8336" t="s">
        <v>13</v>
      </c>
      <c r="J8336" t="s">
        <v>854</v>
      </c>
      <c r="K8336" t="s">
        <v>9</v>
      </c>
      <c r="P8336" t="str">
        <f t="shared" si="130"/>
        <v>INSERT INTO pokemon_cards (id,name,pokemon_id,level,primary_color,hp,secondary_color,evolve_from,weakness,weakness_modifier,ability_name,ability_text,ability_type) VALUES ('sm8-57','Delibird','225',NULL,'Water','90',NULL,NULL,'Metal','Ã—2',NULL,NULL,NULL);</v>
      </c>
    </row>
    <row r="8337" spans="1:16" x14ac:dyDescent="0.25">
      <c r="A8337" t="s">
        <v>11058</v>
      </c>
      <c r="B8337" t="s">
        <v>3443</v>
      </c>
      <c r="C8337">
        <v>226</v>
      </c>
      <c r="D8337" t="s">
        <v>3444</v>
      </c>
      <c r="F8337">
        <v>120</v>
      </c>
      <c r="G8337" t="s">
        <v>13</v>
      </c>
      <c r="J8337" t="s">
        <v>15</v>
      </c>
      <c r="K8337" t="s">
        <v>9</v>
      </c>
      <c r="L8337" t="s">
        <v>20935</v>
      </c>
      <c r="M8337" t="s">
        <v>20879</v>
      </c>
      <c r="N8337" t="s">
        <v>19150</v>
      </c>
      <c r="P8337" t="str">
        <f t="shared" si="130"/>
        <v>INSERT INTO pokemon_cards (id,name,pokemon_id,level,primary_color,hp,secondary_color,evolve_from,weakness,weakness_modifier,ability_name,ability_text,ability_type) VALUES ('sm8-58','Mantine','226',NULL,'Water','120',NULL,NULL,'Lightning','Ã—2','Mantine Surf','If this PokÃ©mon has any Energy attached to it, it has no Retreat Cost.','Ability');</v>
      </c>
    </row>
    <row r="8338" spans="1:16" x14ac:dyDescent="0.25">
      <c r="A8338" t="s">
        <v>11059</v>
      </c>
      <c r="B8338" t="s">
        <v>887</v>
      </c>
      <c r="C8338">
        <v>245</v>
      </c>
      <c r="D8338" t="s">
        <v>888</v>
      </c>
      <c r="F8338">
        <v>110</v>
      </c>
      <c r="G8338" t="s">
        <v>13</v>
      </c>
      <c r="J8338" t="s">
        <v>33</v>
      </c>
      <c r="K8338" t="s">
        <v>9</v>
      </c>
      <c r="L8338" t="s">
        <v>20936</v>
      </c>
      <c r="M8338" t="s">
        <v>20937</v>
      </c>
      <c r="N8338" t="s">
        <v>19150</v>
      </c>
      <c r="P8338" t="str">
        <f t="shared" si="130"/>
        <v>INSERT INTO pokemon_cards (id,name,pokemon_id,level,primary_color,hp,secondary_color,evolve_from,weakness,weakness_modifier,ability_name,ability_text,ability_type) VALUES ('sm8-59','Suicune','245',NULL,'Water','110',NULL,NULL,'Grass','Ã—2','Frozen Flow','Once during your turn (before your attack), if this PokÃ©mon is your Active PokÃ©mon, you may have your opponent switch their Active PokÃ©mon with 1 of their Benched PokÃ©mon.','Ability');</v>
      </c>
    </row>
    <row r="8339" spans="1:16" x14ac:dyDescent="0.25">
      <c r="A8339" t="s">
        <v>11060</v>
      </c>
      <c r="B8339" t="s">
        <v>11061</v>
      </c>
      <c r="C8339">
        <v>245</v>
      </c>
      <c r="D8339" t="s">
        <v>888</v>
      </c>
      <c r="F8339">
        <v>180</v>
      </c>
      <c r="G8339" t="s">
        <v>13</v>
      </c>
      <c r="J8339" t="s">
        <v>33</v>
      </c>
      <c r="K8339" t="s">
        <v>9</v>
      </c>
      <c r="L8339" t="s">
        <v>20938</v>
      </c>
      <c r="M8339" t="s">
        <v>20939</v>
      </c>
      <c r="N8339" t="s">
        <v>19150</v>
      </c>
      <c r="P8339" t="str">
        <f t="shared" si="130"/>
        <v>INSERT INTO pokemon_cards (id,name,pokemon_id,level,primary_color,hp,secondary_color,evolve_from,weakness,weakness_modifier,ability_name,ability_text,ability_type) VALUES ('sm8-60','Suicune-GX','245',NULL,'Water','180',NULL,NULL,'Grass','Ã—2','Phantom Winds','Once during your turn (before your attack), if this PokÃ©mon is on your Bench, you may shuffle it and all cards attached to it into your deck.','Ability');</v>
      </c>
    </row>
    <row r="8340" spans="1:16" x14ac:dyDescent="0.25">
      <c r="A8340" t="s">
        <v>11062</v>
      </c>
      <c r="B8340" t="s">
        <v>1648</v>
      </c>
      <c r="C8340">
        <v>613</v>
      </c>
      <c r="D8340" t="s">
        <v>1649</v>
      </c>
      <c r="F8340">
        <v>70</v>
      </c>
      <c r="G8340" t="s">
        <v>13</v>
      </c>
      <c r="J8340" t="s">
        <v>854</v>
      </c>
      <c r="K8340" t="s">
        <v>9</v>
      </c>
      <c r="P8340" t="str">
        <f t="shared" si="130"/>
        <v>INSERT INTO pokemon_cards (id,name,pokemon_id,level,primary_color,hp,secondary_color,evolve_from,weakness,weakness_modifier,ability_name,ability_text,ability_type) VALUES ('sm8-61','Cubchoo','613',NULL,'Water','70',NULL,NULL,'Metal','Ã—2',NULL,NULL,NULL);</v>
      </c>
    </row>
    <row r="8341" spans="1:16" x14ac:dyDescent="0.25">
      <c r="A8341" t="s">
        <v>11063</v>
      </c>
      <c r="B8341" t="s">
        <v>1652</v>
      </c>
      <c r="C8341">
        <v>614</v>
      </c>
      <c r="D8341" t="s">
        <v>1653</v>
      </c>
      <c r="F8341">
        <v>140</v>
      </c>
      <c r="G8341" t="s">
        <v>13</v>
      </c>
      <c r="I8341" t="s">
        <v>1648</v>
      </c>
      <c r="J8341" t="s">
        <v>854</v>
      </c>
      <c r="K8341" t="s">
        <v>9</v>
      </c>
      <c r="P8341" t="str">
        <f t="shared" si="130"/>
        <v>INSERT INTO pokemon_cards (id,name,pokemon_id,level,primary_color,hp,secondary_color,evolve_from,weakness,weakness_modifier,ability_name,ability_text,ability_type) VALUES ('sm8-62','Beartic','614',NULL,'Water','140',NULL,'Cubchoo','Metal','Ã—2',NULL,NULL,NULL);</v>
      </c>
    </row>
    <row r="8342" spans="1:16" x14ac:dyDescent="0.25">
      <c r="A8342" t="s">
        <v>11064</v>
      </c>
      <c r="B8342" t="s">
        <v>2485</v>
      </c>
      <c r="C8342">
        <v>646</v>
      </c>
      <c r="D8342" t="s">
        <v>1221</v>
      </c>
      <c r="F8342">
        <v>130</v>
      </c>
      <c r="G8342" t="s">
        <v>13</v>
      </c>
      <c r="J8342" t="s">
        <v>854</v>
      </c>
      <c r="K8342" t="s">
        <v>9</v>
      </c>
      <c r="P8342" t="str">
        <f t="shared" si="130"/>
        <v>INSERT INTO pokemon_cards (id,name,pokemon_id,level,primary_color,hp,secondary_color,evolve_from,weakness,weakness_modifier,ability_name,ability_text,ability_type) VALUES ('sm8-63','White Kyurem','646',NULL,'Water','130',NULL,NULL,'Metal','Ã—2',NULL,NULL,NULL);</v>
      </c>
    </row>
    <row r="8343" spans="1:16" x14ac:dyDescent="0.25">
      <c r="A8343" t="s">
        <v>11065</v>
      </c>
      <c r="B8343" t="s">
        <v>7481</v>
      </c>
      <c r="C8343">
        <v>728</v>
      </c>
      <c r="D8343" t="s">
        <v>7482</v>
      </c>
      <c r="F8343">
        <v>60</v>
      </c>
      <c r="G8343" t="s">
        <v>13</v>
      </c>
      <c r="J8343" t="s">
        <v>33</v>
      </c>
      <c r="K8343" t="s">
        <v>9</v>
      </c>
      <c r="P8343" t="str">
        <f t="shared" si="130"/>
        <v>INSERT INTO pokemon_cards (id,name,pokemon_id,level,primary_color,hp,secondary_color,evolve_from,weakness,weakness_modifier,ability_name,ability_text,ability_type) VALUES ('sm8-64','Popplio','728',NULL,'Water','60',NULL,NULL,'Grass','Ã—2',NULL,NULL,NULL);</v>
      </c>
    </row>
    <row r="8344" spans="1:16" x14ac:dyDescent="0.25">
      <c r="A8344" t="s">
        <v>11066</v>
      </c>
      <c r="B8344" t="s">
        <v>7481</v>
      </c>
      <c r="C8344">
        <v>728</v>
      </c>
      <c r="D8344" t="s">
        <v>7482</v>
      </c>
      <c r="F8344">
        <v>70</v>
      </c>
      <c r="G8344" t="s">
        <v>13</v>
      </c>
      <c r="J8344" t="s">
        <v>33</v>
      </c>
      <c r="K8344" t="s">
        <v>9</v>
      </c>
      <c r="P8344" t="str">
        <f t="shared" si="130"/>
        <v>INSERT INTO pokemon_cards (id,name,pokemon_id,level,primary_color,hp,secondary_color,evolve_from,weakness,weakness_modifier,ability_name,ability_text,ability_type) VALUES ('sm8-65','Popplio','728',NULL,'Water','70',NULL,NULL,'Grass','Ã—2',NULL,NULL,NULL);</v>
      </c>
    </row>
    <row r="8345" spans="1:16" x14ac:dyDescent="0.25">
      <c r="A8345" t="s">
        <v>11067</v>
      </c>
      <c r="B8345" t="s">
        <v>8895</v>
      </c>
      <c r="C8345">
        <v>729</v>
      </c>
      <c r="D8345" t="s">
        <v>8896</v>
      </c>
      <c r="F8345">
        <v>90</v>
      </c>
      <c r="G8345" t="s">
        <v>13</v>
      </c>
      <c r="I8345" t="s">
        <v>7481</v>
      </c>
      <c r="J8345" t="s">
        <v>33</v>
      </c>
      <c r="K8345" t="s">
        <v>9</v>
      </c>
      <c r="P8345" t="str">
        <f t="shared" si="130"/>
        <v>INSERT INTO pokemon_cards (id,name,pokemon_id,level,primary_color,hp,secondary_color,evolve_from,weakness,weakness_modifier,ability_name,ability_text,ability_type) VALUES ('sm8-66','Brionne','729',NULL,'Water','90',NULL,'Popplio','Grass','Ã—2',NULL,NULL,NULL);</v>
      </c>
    </row>
    <row r="8346" spans="1:16" x14ac:dyDescent="0.25">
      <c r="A8346" t="s">
        <v>11068</v>
      </c>
      <c r="B8346" t="s">
        <v>8898</v>
      </c>
      <c r="C8346">
        <v>730</v>
      </c>
      <c r="D8346" t="s">
        <v>8899</v>
      </c>
      <c r="F8346">
        <v>150</v>
      </c>
      <c r="G8346" t="s">
        <v>13</v>
      </c>
      <c r="I8346" t="s">
        <v>8895</v>
      </c>
      <c r="J8346" t="s">
        <v>33</v>
      </c>
      <c r="K8346" t="s">
        <v>9</v>
      </c>
      <c r="L8346" t="s">
        <v>20940</v>
      </c>
      <c r="M8346" t="s">
        <v>20941</v>
      </c>
      <c r="N8346" t="s">
        <v>19150</v>
      </c>
      <c r="P8346" t="str">
        <f t="shared" si="130"/>
        <v>INSERT INTO pokemon_cards (id,name,pokemon_id,level,primary_color,hp,secondary_color,evolve_from,weakness,weakness_modifier,ability_name,ability_text,ability_type) VALUES ('sm8-67','Primarina','730',NULL,'Water','150',NULL,'Brionne','Grass','Ã—2','Harmonics','Whenever you attach an Energy card from your hand to 1 of your PokÃ©mon, except with an attack, Ability, or Trainer card, attach up to 2 Energy cards to that PokÃ©mon instead of 1.','Ability');</v>
      </c>
    </row>
    <row r="8347" spans="1:16" x14ac:dyDescent="0.25">
      <c r="A8347" t="s">
        <v>11069</v>
      </c>
      <c r="B8347" t="s">
        <v>8943</v>
      </c>
      <c r="C8347">
        <v>747</v>
      </c>
      <c r="D8347" t="s">
        <v>8944</v>
      </c>
      <c r="F8347">
        <v>50</v>
      </c>
      <c r="G8347" t="s">
        <v>13</v>
      </c>
      <c r="J8347" t="s">
        <v>33</v>
      </c>
      <c r="K8347" t="s">
        <v>9</v>
      </c>
      <c r="P8347" t="str">
        <f t="shared" si="130"/>
        <v>INSERT INTO pokemon_cards (id,name,pokemon_id,level,primary_color,hp,secondary_color,evolve_from,weakness,weakness_modifier,ability_name,ability_text,ability_type) VALUES ('sm8-68','Mareanie','747',NULL,'Water','50',NULL,NULL,'Grass','Ã—2',NULL,NULL,NULL);</v>
      </c>
    </row>
    <row r="8348" spans="1:16" x14ac:dyDescent="0.25">
      <c r="A8348" t="s">
        <v>11070</v>
      </c>
      <c r="B8348" t="s">
        <v>8946</v>
      </c>
      <c r="C8348">
        <v>748</v>
      </c>
      <c r="D8348" t="s">
        <v>8947</v>
      </c>
      <c r="F8348">
        <v>120</v>
      </c>
      <c r="G8348" t="s">
        <v>13</v>
      </c>
      <c r="I8348" t="s">
        <v>8943</v>
      </c>
      <c r="J8348" t="s">
        <v>33</v>
      </c>
      <c r="K8348" t="s">
        <v>9</v>
      </c>
      <c r="P8348" t="str">
        <f t="shared" si="130"/>
        <v>INSERT INTO pokemon_cards (id,name,pokemon_id,level,primary_color,hp,secondary_color,evolve_from,weakness,weakness_modifier,ability_name,ability_text,ability_type) VALUES ('sm8-69','Toxapex','748',NULL,'Water','120',NULL,'Mareanie','Grass','Ã—2',NULL,NULL,NULL);</v>
      </c>
    </row>
    <row r="8349" spans="1:16" x14ac:dyDescent="0.25">
      <c r="A8349" t="s">
        <v>11071</v>
      </c>
      <c r="B8349" t="s">
        <v>8918</v>
      </c>
      <c r="C8349">
        <v>779</v>
      </c>
      <c r="D8349" t="s">
        <v>8919</v>
      </c>
      <c r="F8349">
        <v>90</v>
      </c>
      <c r="G8349" t="s">
        <v>13</v>
      </c>
      <c r="J8349" t="s">
        <v>33</v>
      </c>
      <c r="K8349" t="s">
        <v>9</v>
      </c>
      <c r="P8349" t="str">
        <f t="shared" si="130"/>
        <v>INSERT INTO pokemon_cards (id,name,pokemon_id,level,primary_color,hp,secondary_color,evolve_from,weakness,weakness_modifier,ability_name,ability_text,ability_type) VALUES ('sm8-70','Bruxish','779',NULL,'Water','90',NULL,NULL,'Grass','Ã—2',NULL,NULL,NULL);</v>
      </c>
    </row>
    <row r="8350" spans="1:16" x14ac:dyDescent="0.25">
      <c r="A8350" t="s">
        <v>11072</v>
      </c>
      <c r="B8350" t="s">
        <v>84</v>
      </c>
      <c r="C8350">
        <v>125</v>
      </c>
      <c r="D8350" t="s">
        <v>85</v>
      </c>
      <c r="F8350">
        <v>80</v>
      </c>
      <c r="G8350" t="s">
        <v>15</v>
      </c>
      <c r="J8350" t="s">
        <v>20</v>
      </c>
      <c r="K8350" t="s">
        <v>9</v>
      </c>
      <c r="P8350" t="str">
        <f t="shared" si="130"/>
        <v>INSERT INTO pokemon_cards (id,name,pokemon_id,level,primary_color,hp,secondary_color,evolve_from,weakness,weakness_modifier,ability_name,ability_text,ability_type) VALUES ('sm8-71','Electabuzz','125',NULL,'Lightning','80',NULL,NULL,'Fighting','Ã—2',NULL,NULL,NULL);</v>
      </c>
    </row>
    <row r="8351" spans="1:16" x14ac:dyDescent="0.25">
      <c r="A8351" t="s">
        <v>11073</v>
      </c>
      <c r="B8351" t="s">
        <v>2406</v>
      </c>
      <c r="C8351">
        <v>466</v>
      </c>
      <c r="D8351" t="s">
        <v>2407</v>
      </c>
      <c r="F8351">
        <v>140</v>
      </c>
      <c r="G8351" t="s">
        <v>15</v>
      </c>
      <c r="I8351" t="s">
        <v>84</v>
      </c>
      <c r="J8351" t="s">
        <v>20</v>
      </c>
      <c r="K8351" t="s">
        <v>9</v>
      </c>
      <c r="P8351" t="str">
        <f t="shared" si="130"/>
        <v>INSERT INTO pokemon_cards (id,name,pokemon_id,level,primary_color,hp,secondary_color,evolve_from,weakness,weakness_modifier,ability_name,ability_text,ability_type) VALUES ('sm8-72','Electivire','466',NULL,'Lightning','140',NULL,'Electabuzz','Fighting','Ã—2',NULL,NULL,NULL);</v>
      </c>
    </row>
    <row r="8352" spans="1:16" x14ac:dyDescent="0.25">
      <c r="A8352" t="s">
        <v>11074</v>
      </c>
      <c r="B8352" t="s">
        <v>2409</v>
      </c>
      <c r="C8352">
        <v>170</v>
      </c>
      <c r="D8352" t="s">
        <v>2410</v>
      </c>
      <c r="F8352">
        <v>60</v>
      </c>
      <c r="G8352" t="s">
        <v>15</v>
      </c>
      <c r="J8352" t="s">
        <v>20</v>
      </c>
      <c r="K8352" t="s">
        <v>9</v>
      </c>
      <c r="P8352" t="str">
        <f t="shared" si="130"/>
        <v>INSERT INTO pokemon_cards (id,name,pokemon_id,level,primary_color,hp,secondary_color,evolve_from,weakness,weakness_modifier,ability_name,ability_text,ability_type) VALUES ('sm8-73','Chinchou','170',NULL,'Lightning','60',NULL,NULL,'Fighting','Ã—2',NULL,NULL,NULL);</v>
      </c>
    </row>
    <row r="8353" spans="1:16" x14ac:dyDescent="0.25">
      <c r="A8353" t="s">
        <v>11075</v>
      </c>
      <c r="B8353" t="s">
        <v>2772</v>
      </c>
      <c r="C8353">
        <v>171</v>
      </c>
      <c r="D8353" t="s">
        <v>2773</v>
      </c>
      <c r="F8353">
        <v>110</v>
      </c>
      <c r="G8353" t="s">
        <v>15</v>
      </c>
      <c r="I8353" t="s">
        <v>2409</v>
      </c>
      <c r="J8353" t="s">
        <v>20</v>
      </c>
      <c r="K8353" t="s">
        <v>9</v>
      </c>
      <c r="P8353" t="str">
        <f t="shared" si="130"/>
        <v>INSERT INTO pokemon_cards (id,name,pokemon_id,level,primary_color,hp,secondary_color,evolve_from,weakness,weakness_modifier,ability_name,ability_text,ability_type) VALUES ('sm8-74','Lanturn','171',NULL,'Lightning','110',NULL,'Chinchou','Fighting','Ã—2',NULL,NULL,NULL);</v>
      </c>
    </row>
    <row r="8354" spans="1:16" x14ac:dyDescent="0.25">
      <c r="A8354" t="s">
        <v>11076</v>
      </c>
      <c r="B8354" t="s">
        <v>2203</v>
      </c>
      <c r="C8354">
        <v>179</v>
      </c>
      <c r="D8354" t="s">
        <v>2204</v>
      </c>
      <c r="F8354">
        <v>50</v>
      </c>
      <c r="G8354" t="s">
        <v>15</v>
      </c>
      <c r="J8354" t="s">
        <v>20</v>
      </c>
      <c r="K8354" t="s">
        <v>9</v>
      </c>
      <c r="L8354" t="s">
        <v>20942</v>
      </c>
      <c r="M8354" t="s">
        <v>22822</v>
      </c>
      <c r="N8354" t="s">
        <v>19150</v>
      </c>
      <c r="P8354" t="str">
        <f t="shared" si="130"/>
        <v>INSERT INTO pokemon_cards (id,name,pokemon_id,level,primary_color,hp,secondary_color,evolve_from,weakness,weakness_modifier,ability_name,ability_text,ability_type) VALUES ('sm8-75','Mareep','179',NULL,'Lightning','50',NULL,NULL,'Fighting','Ã—2','Fluffy Pillow','Once during your turn (before your attack), if this PokÃ©mon is your Active PokÃ©mon, you may leave your opponent''s Active PokÃ©mon Asleep.','Ability');</v>
      </c>
    </row>
    <row r="8355" spans="1:16" x14ac:dyDescent="0.25">
      <c r="A8355" t="s">
        <v>11077</v>
      </c>
      <c r="B8355" t="s">
        <v>2203</v>
      </c>
      <c r="C8355">
        <v>179</v>
      </c>
      <c r="D8355" t="s">
        <v>2204</v>
      </c>
      <c r="F8355">
        <v>60</v>
      </c>
      <c r="G8355" t="s">
        <v>15</v>
      </c>
      <c r="J8355" t="s">
        <v>20</v>
      </c>
      <c r="K8355" t="s">
        <v>9</v>
      </c>
      <c r="P8355" t="str">
        <f t="shared" si="130"/>
        <v>INSERT INTO pokemon_cards (id,name,pokemon_id,level,primary_color,hp,secondary_color,evolve_from,weakness,weakness_modifier,ability_name,ability_text,ability_type) VALUES ('sm8-76','Mareep','179',NULL,'Lightning','60',NULL,NULL,'Fighting','Ã—2',NULL,NULL,NULL);</v>
      </c>
    </row>
    <row r="8356" spans="1:16" x14ac:dyDescent="0.25">
      <c r="A8356" t="s">
        <v>11078</v>
      </c>
      <c r="B8356" t="s">
        <v>2206</v>
      </c>
      <c r="C8356">
        <v>180</v>
      </c>
      <c r="D8356" t="s">
        <v>2207</v>
      </c>
      <c r="F8356">
        <v>80</v>
      </c>
      <c r="G8356" t="s">
        <v>15</v>
      </c>
      <c r="I8356" t="s">
        <v>2203</v>
      </c>
      <c r="J8356" t="s">
        <v>20</v>
      </c>
      <c r="K8356" t="s">
        <v>9</v>
      </c>
      <c r="P8356" t="str">
        <f t="shared" si="130"/>
        <v>INSERT INTO pokemon_cards (id,name,pokemon_id,level,primary_color,hp,secondary_color,evolve_from,weakness,weakness_modifier,ability_name,ability_text,ability_type) VALUES ('sm8-77','Flaaffy','180',NULL,'Lightning','80',NULL,'Mareep','Fighting','Ã—2',NULL,NULL,NULL);</v>
      </c>
    </row>
    <row r="8357" spans="1:16" x14ac:dyDescent="0.25">
      <c r="A8357" t="s">
        <v>11079</v>
      </c>
      <c r="B8357" t="s">
        <v>2209</v>
      </c>
      <c r="C8357">
        <v>181</v>
      </c>
      <c r="D8357" t="s">
        <v>2210</v>
      </c>
      <c r="F8357">
        <v>150</v>
      </c>
      <c r="G8357" t="s">
        <v>15</v>
      </c>
      <c r="I8357" t="s">
        <v>2206</v>
      </c>
      <c r="J8357" t="s">
        <v>20</v>
      </c>
      <c r="K8357" t="s">
        <v>9</v>
      </c>
      <c r="L8357" t="s">
        <v>20943</v>
      </c>
      <c r="M8357" t="s">
        <v>22823</v>
      </c>
      <c r="N8357" t="s">
        <v>19150</v>
      </c>
      <c r="P8357" t="str">
        <f t="shared" si="130"/>
        <v>INSERT INTO pokemon_cards (id,name,pokemon_id,level,primary_color,hp,secondary_color,evolve_from,weakness,weakness_modifier,ability_name,ability_text,ability_type) VALUES ('sm8-78','Ampharos','181',NULL,'Lightning','150',NULL,'Flaaffy','Fighting','Ã—2','Unseen Flash','Once during your turn (before your attack), you may put 2 Lightning Energy cards from your hand in the Lost Zone. If you do, your opponent''s Active PokÃ©mon is now Paralyzed.','Ability');</v>
      </c>
    </row>
    <row r="8358" spans="1:16" x14ac:dyDescent="0.25">
      <c r="A8358" t="s">
        <v>11080</v>
      </c>
      <c r="B8358" t="s">
        <v>3186</v>
      </c>
      <c r="C8358">
        <v>243</v>
      </c>
      <c r="D8358" t="s">
        <v>2045</v>
      </c>
      <c r="F8358">
        <v>120</v>
      </c>
      <c r="G8358" t="s">
        <v>15</v>
      </c>
      <c r="J8358" t="s">
        <v>20</v>
      </c>
      <c r="K8358" t="s">
        <v>9</v>
      </c>
      <c r="P8358" t="str">
        <f t="shared" si="130"/>
        <v>INSERT INTO pokemon_cards (id,name,pokemon_id,level,primary_color,hp,secondary_color,evolve_from,weakness,weakness_modifier,ability_name,ability_text,ability_type) VALUES ('sm8-79','Raikou','243',NULL,'Lightning','120',NULL,NULL,'Fighting','Ã—2',NULL,NULL,NULL);</v>
      </c>
    </row>
    <row r="8359" spans="1:16" x14ac:dyDescent="0.25">
      <c r="A8359" t="s">
        <v>11081</v>
      </c>
      <c r="B8359" t="s">
        <v>2775</v>
      </c>
      <c r="C8359">
        <v>417</v>
      </c>
      <c r="D8359" t="s">
        <v>2776</v>
      </c>
      <c r="F8359">
        <v>70</v>
      </c>
      <c r="G8359" t="s">
        <v>15</v>
      </c>
      <c r="J8359" t="s">
        <v>20</v>
      </c>
      <c r="K8359" t="s">
        <v>9</v>
      </c>
      <c r="P8359" t="str">
        <f t="shared" si="130"/>
        <v>INSERT INTO pokemon_cards (id,name,pokemon_id,level,primary_color,hp,secondary_color,evolve_from,weakness,weakness_modifier,ability_name,ability_text,ability_type) VALUES ('sm8-80','Pachirisu','417',NULL,'Lightning','70',NULL,NULL,'Fighting','Ã—2',NULL,NULL,NULL);</v>
      </c>
    </row>
    <row r="8360" spans="1:16" x14ac:dyDescent="0.25">
      <c r="A8360" t="s">
        <v>11082</v>
      </c>
      <c r="B8360" t="s">
        <v>999</v>
      </c>
      <c r="C8360">
        <v>522</v>
      </c>
      <c r="D8360" t="s">
        <v>1000</v>
      </c>
      <c r="F8360">
        <v>70</v>
      </c>
      <c r="G8360" t="s">
        <v>15</v>
      </c>
      <c r="J8360" t="s">
        <v>20</v>
      </c>
      <c r="K8360" t="s">
        <v>9</v>
      </c>
      <c r="P8360" t="str">
        <f t="shared" si="130"/>
        <v>INSERT INTO pokemon_cards (id,name,pokemon_id,level,primary_color,hp,secondary_color,evolve_from,weakness,weakness_modifier,ability_name,ability_text,ability_type) VALUES ('sm8-81','Blitzle','522',NULL,'Lightning','70',NULL,NULL,'Fighting','Ã—2',NULL,NULL,NULL);</v>
      </c>
    </row>
    <row r="8361" spans="1:16" x14ac:dyDescent="0.25">
      <c r="A8361" t="s">
        <v>11083</v>
      </c>
      <c r="B8361" t="s">
        <v>1003</v>
      </c>
      <c r="C8361">
        <v>523</v>
      </c>
      <c r="D8361" t="s">
        <v>1004</v>
      </c>
      <c r="F8361">
        <v>110</v>
      </c>
      <c r="G8361" t="s">
        <v>15</v>
      </c>
      <c r="I8361" t="s">
        <v>999</v>
      </c>
      <c r="J8361" t="s">
        <v>20</v>
      </c>
      <c r="K8361" t="s">
        <v>9</v>
      </c>
      <c r="L8361" t="s">
        <v>20944</v>
      </c>
      <c r="M8361" t="s">
        <v>20945</v>
      </c>
      <c r="N8361" t="s">
        <v>19150</v>
      </c>
      <c r="P8361" t="str">
        <f t="shared" si="130"/>
        <v>INSERT INTO pokemon_cards (id,name,pokemon_id,level,primary_color,hp,secondary_color,evolve_from,weakness,weakness_modifier,ability_name,ability_text,ability_type) VALUES ('sm8-82','Zebstrika','523',NULL,'Lightning','110',NULL,'Blitzle','Fighting','Ã—2','Sprint','Once during your turn (before your attack), you may discard your hand and draw 4 cards.','Ability');</v>
      </c>
    </row>
    <row r="8362" spans="1:16" x14ac:dyDescent="0.25">
      <c r="A8362" t="s">
        <v>11084</v>
      </c>
      <c r="B8362" t="s">
        <v>1521</v>
      </c>
      <c r="C8362">
        <v>618</v>
      </c>
      <c r="D8362" t="s">
        <v>1522</v>
      </c>
      <c r="F8362">
        <v>110</v>
      </c>
      <c r="G8362" t="s">
        <v>15</v>
      </c>
      <c r="J8362" t="s">
        <v>20</v>
      </c>
      <c r="K8362" t="s">
        <v>9</v>
      </c>
      <c r="P8362" t="str">
        <f t="shared" si="130"/>
        <v>INSERT INTO pokemon_cards (id,name,pokemon_id,level,primary_color,hp,secondary_color,evolve_from,weakness,weakness_modifier,ability_name,ability_text,ability_type) VALUES ('sm8-83','Stunfisk','618',NULL,'Lightning','110',NULL,NULL,'Fighting','Ã—2',NULL,NULL,NULL);</v>
      </c>
    </row>
    <row r="8363" spans="1:16" x14ac:dyDescent="0.25">
      <c r="A8363" t="s">
        <v>11085</v>
      </c>
      <c r="B8363" t="s">
        <v>6641</v>
      </c>
      <c r="C8363">
        <v>702</v>
      </c>
      <c r="D8363" t="s">
        <v>6642</v>
      </c>
      <c r="F8363">
        <v>70</v>
      </c>
      <c r="G8363" t="s">
        <v>15</v>
      </c>
      <c r="J8363" t="s">
        <v>20</v>
      </c>
      <c r="K8363" t="s">
        <v>9</v>
      </c>
      <c r="P8363" t="str">
        <f t="shared" si="130"/>
        <v>INSERT INTO pokemon_cards (id,name,pokemon_id,level,primary_color,hp,secondary_color,evolve_from,weakness,weakness_modifier,ability_name,ability_text,ability_type) VALUES ('sm8-84','Dedenne','702',NULL,'Lightning','70',NULL,NULL,'Fighting','Ã—2',NULL,NULL,NULL);</v>
      </c>
    </row>
    <row r="8364" spans="1:16" x14ac:dyDescent="0.25">
      <c r="A8364" t="s">
        <v>11086</v>
      </c>
      <c r="B8364" t="s">
        <v>9364</v>
      </c>
      <c r="C8364">
        <v>785</v>
      </c>
      <c r="D8364" t="s">
        <v>9365</v>
      </c>
      <c r="F8364">
        <v>120</v>
      </c>
      <c r="G8364" t="s">
        <v>15</v>
      </c>
      <c r="J8364" t="s">
        <v>20</v>
      </c>
      <c r="K8364" t="s">
        <v>9</v>
      </c>
      <c r="P8364" t="str">
        <f t="shared" si="130"/>
        <v>INSERT INTO pokemon_cards (id,name,pokemon_id,level,primary_color,hp,secondary_color,evolve_from,weakness,weakness_modifier,ability_name,ability_text,ability_type) VALUES ('sm8-85','Tapu Koko','785',NULL,'Lightning','120',NULL,NULL,'Fighting','Ã—2',NULL,NULL,NULL);</v>
      </c>
    </row>
    <row r="8365" spans="1:16" x14ac:dyDescent="0.25">
      <c r="A8365" t="s">
        <v>11087</v>
      </c>
      <c r="B8365" t="s">
        <v>11088</v>
      </c>
      <c r="C8365">
        <v>807</v>
      </c>
      <c r="D8365" t="s">
        <v>9116</v>
      </c>
      <c r="F8365">
        <v>190</v>
      </c>
      <c r="G8365" t="s">
        <v>15</v>
      </c>
      <c r="J8365" t="s">
        <v>20</v>
      </c>
      <c r="K8365" t="s">
        <v>9</v>
      </c>
      <c r="L8365" t="s">
        <v>20946</v>
      </c>
      <c r="M8365" t="s">
        <v>20947</v>
      </c>
      <c r="N8365" t="s">
        <v>19150</v>
      </c>
      <c r="P8365" t="str">
        <f t="shared" si="130"/>
        <v>INSERT INTO pokemon_cards (id,name,pokemon_id,level,primary_color,hp,secondary_color,evolve_from,weakness,weakness_modifier,ability_name,ability_text,ability_type) VALUES ('sm8-86','Zeraora-GX','807',NULL,'Lightning','190',NULL,NULL,'Fighting','Ã—2','Thunderclap Zone','Each of your PokÃ©mon that has any Lightning Energy attached to it has no Retreat Cost.','Ability');</v>
      </c>
    </row>
    <row r="8366" spans="1:16" x14ac:dyDescent="0.25">
      <c r="A8366" t="s">
        <v>11089</v>
      </c>
      <c r="B8366" t="s">
        <v>1455</v>
      </c>
      <c r="C8366">
        <v>177</v>
      </c>
      <c r="D8366" t="s">
        <v>1456</v>
      </c>
      <c r="F8366">
        <v>40</v>
      </c>
      <c r="G8366" t="s">
        <v>7</v>
      </c>
      <c r="J8366" t="s">
        <v>7</v>
      </c>
      <c r="K8366" t="s">
        <v>9</v>
      </c>
      <c r="P8366" t="str">
        <f t="shared" si="130"/>
        <v>INSERT INTO pokemon_cards (id,name,pokemon_id,level,primary_color,hp,secondary_color,evolve_from,weakness,weakness_modifier,ability_name,ability_text,ability_type) VALUES ('sm8-87','Natu','177',NULL,'Psychic','40',NULL,NULL,'Psychic','Ã—2',NULL,NULL,NULL);</v>
      </c>
    </row>
    <row r="8367" spans="1:16" x14ac:dyDescent="0.25">
      <c r="A8367" t="s">
        <v>11090</v>
      </c>
      <c r="B8367" t="s">
        <v>1458</v>
      </c>
      <c r="C8367">
        <v>178</v>
      </c>
      <c r="D8367" t="s">
        <v>1459</v>
      </c>
      <c r="F8367">
        <v>100</v>
      </c>
      <c r="G8367" t="s">
        <v>7</v>
      </c>
      <c r="I8367" t="s">
        <v>1455</v>
      </c>
      <c r="J8367" t="s">
        <v>7</v>
      </c>
      <c r="K8367" t="s">
        <v>9</v>
      </c>
      <c r="P8367" t="str">
        <f t="shared" si="130"/>
        <v>INSERT INTO pokemon_cards (id,name,pokemon_id,level,primary_color,hp,secondary_color,evolve_from,weakness,weakness_modifier,ability_name,ability_text,ability_type) VALUES ('sm8-88','Xatu','178',NULL,'Psychic','100',NULL,'Natu','Psychic','Ã—2',NULL,NULL,NULL);</v>
      </c>
    </row>
    <row r="8368" spans="1:16" x14ac:dyDescent="0.25">
      <c r="A8368" t="s">
        <v>11091</v>
      </c>
      <c r="B8368" t="s">
        <v>2056</v>
      </c>
      <c r="C8368">
        <v>196</v>
      </c>
      <c r="D8368" t="s">
        <v>2057</v>
      </c>
      <c r="F8368">
        <v>90</v>
      </c>
      <c r="G8368" t="s">
        <v>7</v>
      </c>
      <c r="I8368" t="s">
        <v>226</v>
      </c>
      <c r="J8368" t="s">
        <v>7</v>
      </c>
      <c r="K8368" t="s">
        <v>9</v>
      </c>
      <c r="P8368" t="str">
        <f t="shared" si="130"/>
        <v>INSERT INTO pokemon_cards (id,name,pokemon_id,level,primary_color,hp,secondary_color,evolve_from,weakness,weakness_modifier,ability_name,ability_text,ability_type) VALUES ('sm8-89','Espeon','196',NULL,'Psychic','90',NULL,'Eevee','Psychic','Ã—2',NULL,NULL,NULL);</v>
      </c>
    </row>
    <row r="8369" spans="1:16" x14ac:dyDescent="0.25">
      <c r="A8369" t="s">
        <v>11092</v>
      </c>
      <c r="B8369" t="s">
        <v>4984</v>
      </c>
      <c r="C8369">
        <v>201</v>
      </c>
      <c r="D8369" t="s">
        <v>868</v>
      </c>
      <c r="F8369">
        <v>60</v>
      </c>
      <c r="G8369" t="s">
        <v>7</v>
      </c>
      <c r="J8369" t="s">
        <v>7</v>
      </c>
      <c r="K8369" t="s">
        <v>9</v>
      </c>
      <c r="L8369" t="s">
        <v>20948</v>
      </c>
      <c r="M8369" t="s">
        <v>20949</v>
      </c>
      <c r="N8369" t="s">
        <v>19150</v>
      </c>
      <c r="P8369" t="str">
        <f t="shared" si="130"/>
        <v>INSERT INTO pokemon_cards (id,name,pokemon_id,level,primary_color,hp,secondary_color,evolve_from,weakness,weakness_modifier,ability_name,ability_text,ability_type) VALUES ('sm8-90','Unown','201',NULL,'Psychic','60',NULL,NULL,'Psychic','Ã—2','DAMAGE','Once during your turn (before your attack), if this PokÃ©mon is your Active PokÃ©mon, and if there are 66 or more damage counters on your Benched PokÃ©mon, you may use this Ability. If you do, you win this game.','Ability');</v>
      </c>
    </row>
    <row r="8370" spans="1:16" x14ac:dyDescent="0.25">
      <c r="A8370" t="s">
        <v>11093</v>
      </c>
      <c r="B8370" t="s">
        <v>4984</v>
      </c>
      <c r="C8370">
        <v>201</v>
      </c>
      <c r="D8370" t="s">
        <v>868</v>
      </c>
      <c r="F8370">
        <v>60</v>
      </c>
      <c r="G8370" t="s">
        <v>7</v>
      </c>
      <c r="J8370" t="s">
        <v>7</v>
      </c>
      <c r="K8370" t="s">
        <v>9</v>
      </c>
      <c r="L8370" t="s">
        <v>20950</v>
      </c>
      <c r="M8370" t="s">
        <v>20951</v>
      </c>
      <c r="N8370" t="s">
        <v>19150</v>
      </c>
      <c r="P8370" t="str">
        <f t="shared" si="130"/>
        <v>INSERT INTO pokemon_cards (id,name,pokemon_id,level,primary_color,hp,secondary_color,evolve_from,weakness,weakness_modifier,ability_name,ability_text,ability_type) VALUES ('sm8-91','Unown','201',NULL,'Psychic','60',NULL,NULL,'Psychic','Ã—2','HAND','Once during your turn (before your attack), if this PokÃ©mon is your Active PokÃ©mon, and if you have 35 or more cards in your hand, you may use this Ability. If you do, you win this game.','Ability');</v>
      </c>
    </row>
    <row r="8371" spans="1:16" x14ac:dyDescent="0.25">
      <c r="A8371" t="s">
        <v>11094</v>
      </c>
      <c r="B8371" t="s">
        <v>4984</v>
      </c>
      <c r="C8371">
        <v>201</v>
      </c>
      <c r="D8371" t="s">
        <v>868</v>
      </c>
      <c r="F8371">
        <v>60</v>
      </c>
      <c r="G8371" t="s">
        <v>7</v>
      </c>
      <c r="J8371" t="s">
        <v>7</v>
      </c>
      <c r="K8371" t="s">
        <v>9</v>
      </c>
      <c r="L8371" t="s">
        <v>20952</v>
      </c>
      <c r="M8371" t="s">
        <v>20953</v>
      </c>
      <c r="N8371" t="s">
        <v>19150</v>
      </c>
      <c r="P8371" t="str">
        <f t="shared" si="130"/>
        <v>INSERT INTO pokemon_cards (id,name,pokemon_id,level,primary_color,hp,secondary_color,evolve_from,weakness,weakness_modifier,ability_name,ability_text,ability_type) VALUES ('sm8-92','Unown','201',NULL,'Psychic','60',NULL,NULL,'Psychic','Ã—2','MISSING','Once during your turn (before your attack), if this PokÃ©mon is your Active PokÃ©mon, and if your opponent has 12 or more Supporter cards in the Lost Zone, you may use this Ability. If you do, you win this game.','Ability');</v>
      </c>
    </row>
    <row r="8372" spans="1:16" x14ac:dyDescent="0.25">
      <c r="A8372" t="s">
        <v>11095</v>
      </c>
      <c r="B8372" t="s">
        <v>2414</v>
      </c>
      <c r="C8372">
        <v>202</v>
      </c>
      <c r="D8372" t="s">
        <v>2415</v>
      </c>
      <c r="F8372">
        <v>110</v>
      </c>
      <c r="G8372" t="s">
        <v>7</v>
      </c>
      <c r="J8372" t="s">
        <v>7</v>
      </c>
      <c r="K8372" t="s">
        <v>9</v>
      </c>
      <c r="L8372" t="s">
        <v>20954</v>
      </c>
      <c r="M8372" t="s">
        <v>22824</v>
      </c>
      <c r="N8372" t="s">
        <v>19150</v>
      </c>
      <c r="P8372" t="str">
        <f t="shared" si="130"/>
        <v>INSERT INTO pokemon_cards (id,name,pokemon_id,level,primary_color,hp,secondary_color,evolve_from,weakness,weakness_modifier,ability_name,ability_text,ability_type) VALUES ('sm8-93','Wobbuffet','202',NULL,'Psychic','110',NULL,NULL,'Psychic','Ã—2','Shady Tail','As long as this PokÃ©mon is on your Bench, â—‡ (Prism Star) PokÃ©mon in play (both yours and your opponent''s) can''t attack and have no Abilities.','Ability');</v>
      </c>
    </row>
    <row r="8373" spans="1:16" x14ac:dyDescent="0.25">
      <c r="A8373" t="s">
        <v>11096</v>
      </c>
      <c r="B8373" t="s">
        <v>3478</v>
      </c>
      <c r="C8373">
        <v>203</v>
      </c>
      <c r="D8373" t="s">
        <v>3479</v>
      </c>
      <c r="F8373">
        <v>90</v>
      </c>
      <c r="G8373" t="s">
        <v>7</v>
      </c>
      <c r="J8373" t="s">
        <v>7</v>
      </c>
      <c r="K8373" t="s">
        <v>9</v>
      </c>
      <c r="P8373" t="str">
        <f t="shared" si="130"/>
        <v>INSERT INTO pokemon_cards (id,name,pokemon_id,level,primary_color,hp,secondary_color,evolve_from,weakness,weakness_modifier,ability_name,ability_text,ability_type) VALUES ('sm8-94','Girafarig','203',NULL,'Psychic','90',NULL,NULL,'Psychic','Ã—2',NULL,NULL,NULL);</v>
      </c>
    </row>
    <row r="8374" spans="1:16" x14ac:dyDescent="0.25">
      <c r="A8374" t="s">
        <v>11097</v>
      </c>
      <c r="B8374" t="s">
        <v>2225</v>
      </c>
      <c r="C8374">
        <v>292</v>
      </c>
      <c r="D8374" t="s">
        <v>2226</v>
      </c>
      <c r="F8374">
        <v>40</v>
      </c>
      <c r="G8374" t="s">
        <v>7</v>
      </c>
      <c r="I8374" t="s">
        <v>2146</v>
      </c>
      <c r="L8374" t="s">
        <v>20955</v>
      </c>
      <c r="M8374" t="s">
        <v>20956</v>
      </c>
      <c r="N8374" t="s">
        <v>19150</v>
      </c>
      <c r="P8374" t="str">
        <f t="shared" si="130"/>
        <v>INSERT INTO pokemon_cards (id,name,pokemon_id,level,primary_color,hp,secondary_color,evolve_from,weakness,weakness_modifier,ability_name,ability_text,ability_type) VALUES ('sm8-95','Shedinja','292',NULL,'Psychic','40',NULL,'Nincada',NULL,NULL,'Vessel of Life','Once during your turn (before your attack), you may discard all cards attached to this PokÃ©mon and attach it to 1 of your PokÃ©mon as a PokÃ©mon Tool card. When the PokÃ©mon this card is attached to is Knocked Out, your opponent takes 1 fewer Prize card.','Ability');</v>
      </c>
    </row>
    <row r="8375" spans="1:16" x14ac:dyDescent="0.25">
      <c r="A8375" t="s">
        <v>11098</v>
      </c>
      <c r="B8375" t="s">
        <v>1471</v>
      </c>
      <c r="C8375">
        <v>302</v>
      </c>
      <c r="D8375" t="s">
        <v>1472</v>
      </c>
      <c r="F8375">
        <v>80</v>
      </c>
      <c r="G8375" t="s">
        <v>7</v>
      </c>
      <c r="P8375" t="str">
        <f t="shared" si="130"/>
        <v>INSERT INTO pokemon_cards (id,name,pokemon_id,level,primary_color,hp,secondary_color,evolve_from,weakness,weakness_modifier,ability_name,ability_text,ability_type) VALUES ('sm8-96','Sableye','302',NULL,'Psychic','80',NULL,NULL,NULL,NULL,NULL,NULL,NULL);</v>
      </c>
    </row>
    <row r="8376" spans="1:16" x14ac:dyDescent="0.25">
      <c r="A8376" t="s">
        <v>11099</v>
      </c>
      <c r="B8376" t="s">
        <v>2640</v>
      </c>
      <c r="C8376">
        <v>487</v>
      </c>
      <c r="D8376" t="s">
        <v>2292</v>
      </c>
      <c r="F8376">
        <v>130</v>
      </c>
      <c r="G8376" t="s">
        <v>7</v>
      </c>
      <c r="J8376" t="s">
        <v>896</v>
      </c>
      <c r="K8376" t="s">
        <v>9</v>
      </c>
      <c r="L8376" t="s">
        <v>20957</v>
      </c>
      <c r="M8376" t="s">
        <v>22825</v>
      </c>
      <c r="N8376" t="s">
        <v>19150</v>
      </c>
      <c r="P8376" t="str">
        <f t="shared" si="130"/>
        <v>INSERT INTO pokemon_cards (id,name,pokemon_id,level,primary_color,hp,secondary_color,evolve_from,weakness,weakness_modifier,ability_name,ability_text,ability_type) VALUES ('sm8-97','Giratina','487',NULL,'Psychic','130',NULL,NULL,'Darkness','Ã—2','Distortion Door','Once during your turn (before your attack), if this PokÃ©mon is in your discard pile, you may put it onto your Bench. If you do, put 1 damage counter on 2 of your opponent''s Benched PokÃ©mon.','Ability');</v>
      </c>
    </row>
    <row r="8377" spans="1:16" x14ac:dyDescent="0.25">
      <c r="A8377" t="s">
        <v>11100</v>
      </c>
      <c r="B8377" t="s">
        <v>11101</v>
      </c>
      <c r="C8377">
        <v>561</v>
      </c>
      <c r="D8377" t="s">
        <v>1250</v>
      </c>
      <c r="F8377">
        <v>170</v>
      </c>
      <c r="G8377" t="s">
        <v>7</v>
      </c>
      <c r="J8377" t="s">
        <v>15</v>
      </c>
      <c r="K8377" t="s">
        <v>9</v>
      </c>
      <c r="L8377" t="s">
        <v>20958</v>
      </c>
      <c r="M8377" t="s">
        <v>22826</v>
      </c>
      <c r="N8377" t="s">
        <v>19150</v>
      </c>
      <c r="P8377" t="str">
        <f t="shared" si="130"/>
        <v>INSERT INTO pokemon_cards (id,name,pokemon_id,level,primary_color,hp,secondary_color,evolve_from,weakness,weakness_modifier,ability_name,ability_text,ability_type) VALUES ('sm8-98','Sigilyph-GX','561',NULL,'Psychic','170',NULL,NULL,'Lightning','Ã—2','Mirror Counter','If this PokÃ©mon is your Active PokÃ©mon and is damaged by an attack from your opponent''s PokÃ©mon-GX or PokÃ©mon-EX (even if this PokÃ©mon is Knocked Out), put damage counters on the Attacking PokÃ©mon equal to the damage done to this PokÃ©mon.','Ability');</v>
      </c>
    </row>
    <row r="8378" spans="1:16" x14ac:dyDescent="0.25">
      <c r="A8378" t="s">
        <v>11102</v>
      </c>
      <c r="B8378" t="s">
        <v>1794</v>
      </c>
      <c r="C8378">
        <v>562</v>
      </c>
      <c r="D8378" t="s">
        <v>1795</v>
      </c>
      <c r="F8378">
        <v>70</v>
      </c>
      <c r="G8378" t="s">
        <v>7</v>
      </c>
      <c r="J8378" t="s">
        <v>896</v>
      </c>
      <c r="K8378" t="s">
        <v>9</v>
      </c>
      <c r="P8378" t="str">
        <f t="shared" si="130"/>
        <v>INSERT INTO pokemon_cards (id,name,pokemon_id,level,primary_color,hp,secondary_color,evolve_from,weakness,weakness_modifier,ability_name,ability_text,ability_type) VALUES ('sm8-99','Yamask','562',NULL,'Psychic','70',NULL,NULL,'Darkness','Ã—2',NULL,NULL,NULL);</v>
      </c>
    </row>
    <row r="8379" spans="1:16" x14ac:dyDescent="0.25">
      <c r="A8379" t="s">
        <v>11103</v>
      </c>
      <c r="B8379" t="s">
        <v>1798</v>
      </c>
      <c r="C8379">
        <v>563</v>
      </c>
      <c r="D8379" t="s">
        <v>1799</v>
      </c>
      <c r="F8379">
        <v>120</v>
      </c>
      <c r="G8379" t="s">
        <v>7</v>
      </c>
      <c r="I8379" t="s">
        <v>1794</v>
      </c>
      <c r="J8379" t="s">
        <v>896</v>
      </c>
      <c r="K8379" t="s">
        <v>9</v>
      </c>
      <c r="P8379" t="str">
        <f t="shared" si="130"/>
        <v>INSERT INTO pokemon_cards (id,name,pokemon_id,level,primary_color,hp,secondary_color,evolve_from,weakness,weakness_modifier,ability_name,ability_text,ability_type) VALUES ('sm8-100','Cofagrigus','563',NULL,'Psychic','120',NULL,'Yamask','Darkness','Ã—2',NULL,NULL,NULL);</v>
      </c>
    </row>
    <row r="8380" spans="1:16" x14ac:dyDescent="0.25">
      <c r="A8380" t="s">
        <v>11104</v>
      </c>
      <c r="B8380" t="s">
        <v>1815</v>
      </c>
      <c r="C8380">
        <v>607</v>
      </c>
      <c r="D8380" t="s">
        <v>1816</v>
      </c>
      <c r="F8380">
        <v>60</v>
      </c>
      <c r="G8380" t="s">
        <v>7</v>
      </c>
      <c r="J8380" t="s">
        <v>896</v>
      </c>
      <c r="K8380" t="s">
        <v>9</v>
      </c>
      <c r="P8380" t="str">
        <f t="shared" si="130"/>
        <v>INSERT INTO pokemon_cards (id,name,pokemon_id,level,primary_color,hp,secondary_color,evolve_from,weakness,weakness_modifier,ability_name,ability_text,ability_type) VALUES ('sm8-101','Litwick','607',NULL,'Psychic','60',NULL,NULL,'Darkness','Ã—2',NULL,NULL,NULL);</v>
      </c>
    </row>
    <row r="8381" spans="1:16" x14ac:dyDescent="0.25">
      <c r="A8381" t="s">
        <v>11105</v>
      </c>
      <c r="B8381" t="s">
        <v>1819</v>
      </c>
      <c r="C8381">
        <v>608</v>
      </c>
      <c r="D8381" t="s">
        <v>1820</v>
      </c>
      <c r="F8381">
        <v>80</v>
      </c>
      <c r="G8381" t="s">
        <v>7</v>
      </c>
      <c r="I8381" t="s">
        <v>1815</v>
      </c>
      <c r="J8381" t="s">
        <v>896</v>
      </c>
      <c r="K8381" t="s">
        <v>9</v>
      </c>
      <c r="P8381" t="str">
        <f t="shared" si="130"/>
        <v>INSERT INTO pokemon_cards (id,name,pokemon_id,level,primary_color,hp,secondary_color,evolve_from,weakness,weakness_modifier,ability_name,ability_text,ability_type) VALUES ('sm8-102','Lampent','608',NULL,'Psychic','80',NULL,'Litwick','Darkness','Ã—2',NULL,NULL,NULL);</v>
      </c>
    </row>
    <row r="8382" spans="1:16" x14ac:dyDescent="0.25">
      <c r="A8382" t="s">
        <v>11106</v>
      </c>
      <c r="B8382" t="s">
        <v>1822</v>
      </c>
      <c r="C8382">
        <v>609</v>
      </c>
      <c r="D8382" t="s">
        <v>1504</v>
      </c>
      <c r="F8382">
        <v>140</v>
      </c>
      <c r="G8382" t="s">
        <v>7</v>
      </c>
      <c r="I8382" t="s">
        <v>1819</v>
      </c>
      <c r="J8382" t="s">
        <v>896</v>
      </c>
      <c r="K8382" t="s">
        <v>9</v>
      </c>
      <c r="P8382" t="str">
        <f t="shared" si="130"/>
        <v>INSERT INTO pokemon_cards (id,name,pokemon_id,level,primary_color,hp,secondary_color,evolve_from,weakness,weakness_modifier,ability_name,ability_text,ability_type) VALUES ('sm8-103','Chandelure','609',NULL,'Psychic','140',NULL,'Lampent','Darkness','Ã—2',NULL,NULL,NULL);</v>
      </c>
    </row>
    <row r="8383" spans="1:16" x14ac:dyDescent="0.25">
      <c r="A8383" t="s">
        <v>11107</v>
      </c>
      <c r="B8383" t="s">
        <v>1506</v>
      </c>
      <c r="C8383">
        <v>648</v>
      </c>
      <c r="D8383" t="s">
        <v>1507</v>
      </c>
      <c r="F8383">
        <v>80</v>
      </c>
      <c r="G8383" t="s">
        <v>7</v>
      </c>
      <c r="J8383" t="s">
        <v>7</v>
      </c>
      <c r="K8383" t="s">
        <v>9</v>
      </c>
      <c r="P8383" t="str">
        <f t="shared" si="130"/>
        <v>INSERT INTO pokemon_cards (id,name,pokemon_id,level,primary_color,hp,secondary_color,evolve_from,weakness,weakness_modifier,ability_name,ability_text,ability_type) VALUES ('sm8-104','Meloetta','648',NULL,'Psychic','80',NULL,NULL,'Psychic','Ã—2',NULL,NULL,NULL);</v>
      </c>
    </row>
    <row r="8384" spans="1:16" x14ac:dyDescent="0.25">
      <c r="A8384" t="s">
        <v>11108</v>
      </c>
      <c r="B8384" t="s">
        <v>8943</v>
      </c>
      <c r="C8384">
        <v>747</v>
      </c>
      <c r="D8384" t="s">
        <v>8944</v>
      </c>
      <c r="F8384">
        <v>60</v>
      </c>
      <c r="G8384" t="s">
        <v>7</v>
      </c>
      <c r="J8384" t="s">
        <v>7</v>
      </c>
      <c r="K8384" t="s">
        <v>9</v>
      </c>
      <c r="P8384" t="str">
        <f t="shared" si="130"/>
        <v>INSERT INTO pokemon_cards (id,name,pokemon_id,level,primary_color,hp,secondary_color,evolve_from,weakness,weakness_modifier,ability_name,ability_text,ability_type) VALUES ('sm8-105','Mareanie','747',NULL,'Psychic','60',NULL,NULL,'Psychic','Ã—2',NULL,NULL,NULL);</v>
      </c>
    </row>
    <row r="8385" spans="1:16" x14ac:dyDescent="0.25">
      <c r="A8385" t="s">
        <v>11109</v>
      </c>
      <c r="B8385" t="s">
        <v>11110</v>
      </c>
      <c r="C8385">
        <v>793</v>
      </c>
      <c r="D8385" t="s">
        <v>10380</v>
      </c>
      <c r="F8385">
        <v>110</v>
      </c>
      <c r="G8385" t="s">
        <v>7</v>
      </c>
      <c r="J8385" t="s">
        <v>7</v>
      </c>
      <c r="K8385" t="s">
        <v>9</v>
      </c>
      <c r="P8385" t="str">
        <f t="shared" si="130"/>
        <v>INSERT INTO pokemon_cards (id,name,pokemon_id,level,primary_color,hp,secondary_color,evolve_from,weakness,weakness_modifier,ability_name,ability_text,ability_type) VALUES ('sm8-106','Nihilego','793',NULL,'Psychic','110',NULL,NULL,'Psychic','Ã—2',NULL,NULL,NULL);</v>
      </c>
    </row>
    <row r="8386" spans="1:16" x14ac:dyDescent="0.25">
      <c r="A8386" t="s">
        <v>11111</v>
      </c>
      <c r="B8386" t="s">
        <v>9415</v>
      </c>
      <c r="C8386">
        <v>803</v>
      </c>
      <c r="D8386" t="s">
        <v>9416</v>
      </c>
      <c r="F8386">
        <v>70</v>
      </c>
      <c r="G8386" t="s">
        <v>7</v>
      </c>
      <c r="J8386" t="s">
        <v>7</v>
      </c>
      <c r="K8386" t="s">
        <v>9</v>
      </c>
      <c r="P8386" t="str">
        <f t="shared" si="130"/>
        <v>INSERT INTO pokemon_cards (id,name,pokemon_id,level,primary_color,hp,secondary_color,evolve_from,weakness,weakness_modifier,ability_name,ability_text,ability_type) VALUES ('sm8-107','Poipole','803',NULL,'Psychic','70',NULL,NULL,'Psychic','Ã—2',NULL,NULL,NULL);</v>
      </c>
    </row>
    <row r="8387" spans="1:16" x14ac:dyDescent="0.25">
      <c r="A8387" t="s">
        <v>11112</v>
      </c>
      <c r="B8387" t="s">
        <v>11113</v>
      </c>
      <c r="C8387">
        <v>804</v>
      </c>
      <c r="D8387" t="s">
        <v>9494</v>
      </c>
      <c r="F8387">
        <v>130</v>
      </c>
      <c r="G8387" t="s">
        <v>7</v>
      </c>
      <c r="I8387" t="s">
        <v>9415</v>
      </c>
      <c r="J8387" t="s">
        <v>7</v>
      </c>
      <c r="K8387" t="s">
        <v>9</v>
      </c>
      <c r="L8387" t="s">
        <v>20959</v>
      </c>
      <c r="M8387" t="s">
        <v>20960</v>
      </c>
      <c r="N8387" t="s">
        <v>19150</v>
      </c>
      <c r="P8387" t="str">
        <f t="shared" ref="P8387:P8450" si="131">CONCATENATE(
    "INSERT INTO pokemon_cards (",
    _xlfn.TEXTJOIN(",", TRUE, A$1, B$1, C$1, E$1, G$1, F$1, H$1, I$1, J$1, K$1, L$1, M$1, N$1),
    ") VALUES (",
    _xlfn.TEXTJOIN(",", FALSE,
        IF(A8387&lt;&gt;"", "'" &amp; A8387 &amp; "'", "NULL"),
        IF(B8387&lt;&gt;"", "'" &amp; B8387 &amp; "'", "NULL"),
        IF(C8387&lt;&gt;"", "'" &amp; C8387 &amp; "'", "NULL"),
        IF(E8387&lt;&gt;"", "'" &amp; E8387 &amp; "'", "NULL"),
        IF(G8387&lt;&gt;"", "'" &amp; G8387 &amp; "'", "NULL"),
        IF(F8387&lt;&gt;"", "'" &amp; F8387 &amp; "'", "NULL"),
        IF(H8387&lt;&gt;"", "'" &amp; H8387 &amp; "'", "NULL"),
        IF(I8387&lt;&gt;"", "'" &amp; I8387 &amp; "'", "NULL"),
        IF(J8387&lt;&gt;"", "'" &amp; J8387 &amp; "'", "NULL"),
        IF(K8387&lt;&gt;"", "'" &amp; K8387 &amp; "'", "NULL"),
        IF(L8387&lt;&gt;"", "'" &amp; L8387 &amp; "'", "NULL"),
        IF(M8387&lt;&gt;"", "'" &amp; M8387 &amp; "'", "NULL"),
        IF(N8387&lt;&gt;"", "'" &amp; N8387 &amp; "'", "NULL")
    ),
    ");"
)</f>
        <v>INSERT INTO pokemon_cards (id,name,pokemon_id,level,primary_color,hp,secondary_color,evolve_from,weakness,weakness_modifier,ability_name,ability_text,ability_type) VALUES ('sm8-108','Naganadel','804',NULL,'Psychic','130',NULL,'Poipole','Psychic','Ã—2','Charging Up','Once during your turn (before your attack), you may attach a basic Energy card from your discard pile to this PokÃ©mon.','Ability');</v>
      </c>
    </row>
    <row r="8388" spans="1:16" x14ac:dyDescent="0.25">
      <c r="A8388" t="s">
        <v>11114</v>
      </c>
      <c r="B8388" t="s">
        <v>186</v>
      </c>
      <c r="C8388">
        <v>95</v>
      </c>
      <c r="D8388" t="s">
        <v>187</v>
      </c>
      <c r="F8388">
        <v>120</v>
      </c>
      <c r="G8388" t="s">
        <v>20</v>
      </c>
      <c r="J8388" t="s">
        <v>33</v>
      </c>
      <c r="K8388" t="s">
        <v>9</v>
      </c>
      <c r="P8388" t="str">
        <f t="shared" si="131"/>
        <v>INSERT INTO pokemon_cards (id,name,pokemon_id,level,primary_color,hp,secondary_color,evolve_from,weakness,weakness_modifier,ability_name,ability_text,ability_type) VALUES ('sm8-109','Onix','95',NULL,'Fighting','120',NULL,NULL,'Grass','Ã—2',NULL,NULL,NULL);</v>
      </c>
    </row>
    <row r="8389" spans="1:16" x14ac:dyDescent="0.25">
      <c r="A8389" t="s">
        <v>11115</v>
      </c>
      <c r="B8389" t="s">
        <v>3454</v>
      </c>
      <c r="C8389">
        <v>185</v>
      </c>
      <c r="D8389" t="s">
        <v>3455</v>
      </c>
      <c r="F8389">
        <v>110</v>
      </c>
      <c r="G8389" t="s">
        <v>20</v>
      </c>
      <c r="J8389" t="s">
        <v>13</v>
      </c>
      <c r="K8389" t="s">
        <v>9</v>
      </c>
      <c r="P8389" t="str">
        <f t="shared" si="131"/>
        <v>INSERT INTO pokemon_cards (id,name,pokemon_id,level,primary_color,hp,secondary_color,evolve_from,weakness,weakness_modifier,ability_name,ability_text,ability_type) VALUES ('sm8-110','Sudowoodo','185',NULL,'Fighting','110',NULL,NULL,'Water','Ã—2',NULL,NULL,NULL);</v>
      </c>
    </row>
    <row r="8390" spans="1:16" x14ac:dyDescent="0.25">
      <c r="A8390" t="s">
        <v>11116</v>
      </c>
      <c r="B8390" t="s">
        <v>2650</v>
      </c>
      <c r="C8390">
        <v>231</v>
      </c>
      <c r="D8390" t="s">
        <v>2651</v>
      </c>
      <c r="F8390">
        <v>80</v>
      </c>
      <c r="G8390" t="s">
        <v>20</v>
      </c>
      <c r="J8390" t="s">
        <v>33</v>
      </c>
      <c r="K8390" t="s">
        <v>9</v>
      </c>
      <c r="P8390" t="str">
        <f t="shared" si="131"/>
        <v>INSERT INTO pokemon_cards (id,name,pokemon_id,level,primary_color,hp,secondary_color,evolve_from,weakness,weakness_modifier,ability_name,ability_text,ability_type) VALUES ('sm8-111','Phanpy','231',NULL,'Fighting','80',NULL,NULL,'Grass','Ã—2',NULL,NULL,NULL);</v>
      </c>
    </row>
    <row r="8391" spans="1:16" x14ac:dyDescent="0.25">
      <c r="A8391" t="s">
        <v>11117</v>
      </c>
      <c r="B8391" t="s">
        <v>2653</v>
      </c>
      <c r="C8391">
        <v>232</v>
      </c>
      <c r="D8391" t="s">
        <v>2654</v>
      </c>
      <c r="F8391">
        <v>130</v>
      </c>
      <c r="G8391" t="s">
        <v>20</v>
      </c>
      <c r="I8391" t="s">
        <v>2650</v>
      </c>
      <c r="J8391" t="s">
        <v>33</v>
      </c>
      <c r="K8391" t="s">
        <v>9</v>
      </c>
      <c r="L8391" t="s">
        <v>19263</v>
      </c>
      <c r="M8391" t="s">
        <v>20961</v>
      </c>
      <c r="N8391" t="s">
        <v>19150</v>
      </c>
      <c r="P8391" t="str">
        <f t="shared" si="131"/>
        <v>INSERT INTO pokemon_cards (id,name,pokemon_id,level,primary_color,hp,secondary_color,evolve_from,weakness,weakness_modifier,ability_name,ability_text,ability_type) VALUES ('sm8-112','Donphan','232',NULL,'Fighting','130',NULL,'Phanpy','Grass','Ã—2','Sturdy','If this PokÃ©mon has full HP and would be Knocked Out by damage from an attack, this PokÃ©mon is not Knocked Out, and its remaining HP becomes 10.','Ability');</v>
      </c>
    </row>
    <row r="8392" spans="1:16" x14ac:dyDescent="0.25">
      <c r="A8392" t="s">
        <v>11118</v>
      </c>
      <c r="B8392" t="s">
        <v>864</v>
      </c>
      <c r="C8392">
        <v>237</v>
      </c>
      <c r="D8392" t="s">
        <v>865</v>
      </c>
      <c r="F8392">
        <v>80</v>
      </c>
      <c r="G8392" t="s">
        <v>20</v>
      </c>
      <c r="J8392" t="s">
        <v>7</v>
      </c>
      <c r="K8392" t="s">
        <v>9</v>
      </c>
      <c r="P8392" t="str">
        <f t="shared" si="131"/>
        <v>INSERT INTO pokemon_cards (id,name,pokemon_id,level,primary_color,hp,secondary_color,evolve_from,weakness,weakness_modifier,ability_name,ability_text,ability_type) VALUES ('sm8-113','Hitmontop','237',NULL,'Fighting','80',NULL,NULL,'Psychic','Ã—2',NULL,NULL,NULL);</v>
      </c>
    </row>
    <row r="8393" spans="1:16" x14ac:dyDescent="0.25">
      <c r="A8393" t="s">
        <v>11119</v>
      </c>
      <c r="B8393" t="s">
        <v>3493</v>
      </c>
      <c r="C8393">
        <v>246</v>
      </c>
      <c r="D8393" t="s">
        <v>3529</v>
      </c>
      <c r="F8393">
        <v>50</v>
      </c>
      <c r="G8393" t="s">
        <v>20</v>
      </c>
      <c r="J8393" t="s">
        <v>33</v>
      </c>
      <c r="K8393" t="s">
        <v>9</v>
      </c>
      <c r="L8393" t="s">
        <v>19946</v>
      </c>
      <c r="M8393" t="s">
        <v>22738</v>
      </c>
      <c r="N8393" t="s">
        <v>19150</v>
      </c>
      <c r="P8393" t="str">
        <f t="shared" si="131"/>
        <v>INSERT INTO pokemon_cards (id,name,pokemon_id,level,primary_color,hp,secondary_color,evolve_from,weakness,weakness_modifier,ability_name,ability_text,ability_type) VALUES ('sm8-114','Larvitar','246',NULL,'Fighting','50',NULL,NULL,'Grass','Ã—2','Submerge','As long as this PokÃ©mon is on your Bench, prevent all damage done to this PokÃ©mon by attacks (both yours and your opponent''s).','Ability');</v>
      </c>
    </row>
    <row r="8394" spans="1:16" x14ac:dyDescent="0.25">
      <c r="A8394" t="s">
        <v>11120</v>
      </c>
      <c r="B8394" t="s">
        <v>3493</v>
      </c>
      <c r="C8394">
        <v>246</v>
      </c>
      <c r="D8394" t="s">
        <v>3529</v>
      </c>
      <c r="F8394">
        <v>60</v>
      </c>
      <c r="G8394" t="s">
        <v>20</v>
      </c>
      <c r="J8394" t="s">
        <v>33</v>
      </c>
      <c r="K8394" t="s">
        <v>9</v>
      </c>
      <c r="P8394" t="str">
        <f t="shared" si="131"/>
        <v>INSERT INTO pokemon_cards (id,name,pokemon_id,level,primary_color,hp,secondary_color,evolve_from,weakness,weakness_modifier,ability_name,ability_text,ability_type) VALUES ('sm8-115','Larvitar','246',NULL,'Fighting','60',NULL,NULL,'Grass','Ã—2',NULL,NULL,NULL);</v>
      </c>
    </row>
    <row r="8395" spans="1:16" x14ac:dyDescent="0.25">
      <c r="A8395" t="s">
        <v>11121</v>
      </c>
      <c r="B8395" t="s">
        <v>3422</v>
      </c>
      <c r="C8395">
        <v>247</v>
      </c>
      <c r="D8395" t="s">
        <v>3492</v>
      </c>
      <c r="F8395">
        <v>70</v>
      </c>
      <c r="G8395" t="s">
        <v>20</v>
      </c>
      <c r="I8395" t="s">
        <v>3493</v>
      </c>
      <c r="J8395" t="s">
        <v>33</v>
      </c>
      <c r="K8395" t="s">
        <v>9</v>
      </c>
      <c r="L8395" t="s">
        <v>20962</v>
      </c>
      <c r="M8395" t="s">
        <v>22827</v>
      </c>
      <c r="N8395" t="s">
        <v>19150</v>
      </c>
      <c r="P8395" t="str">
        <f t="shared" si="131"/>
        <v>INSERT INTO pokemon_cards (id,name,pokemon_id,level,primary_color,hp,secondary_color,evolve_from,weakness,weakness_modifier,ability_name,ability_text,ability_type) VALUES ('sm8-116','Pupitar','247',NULL,'Fighting','70',NULL,'Larvitar','Grass','Ã—2','Hard Shell Evolution','When you play this PokÃ©mon from your hand to evolve 1 of your PokÃ©mon during your turn, you may prevent all damage done to this PokÃ©mon by your opponent''s attacks until the end of your opponent''s next turn.','Ability');</v>
      </c>
    </row>
    <row r="8396" spans="1:16" x14ac:dyDescent="0.25">
      <c r="A8396" t="s">
        <v>11122</v>
      </c>
      <c r="B8396" t="s">
        <v>11123</v>
      </c>
      <c r="C8396">
        <v>703</v>
      </c>
      <c r="D8396" t="s">
        <v>11124</v>
      </c>
      <c r="F8396">
        <v>90</v>
      </c>
      <c r="G8396" t="s">
        <v>20</v>
      </c>
      <c r="J8396" t="s">
        <v>33</v>
      </c>
      <c r="K8396" t="s">
        <v>9</v>
      </c>
      <c r="P8396" t="str">
        <f t="shared" si="131"/>
        <v>INSERT INTO pokemon_cards (id,name,pokemon_id,level,primary_color,hp,secondary_color,evolve_from,weakness,weakness_modifier,ability_name,ability_text,ability_type) VALUES ('sm8-117','Carbink','703',NULL,'Fighting','90',NULL,NULL,'Grass','Ã—2',NULL,NULL,NULL);</v>
      </c>
    </row>
    <row r="8397" spans="1:16" x14ac:dyDescent="0.25">
      <c r="A8397" t="s">
        <v>11125</v>
      </c>
      <c r="B8397" t="s">
        <v>7489</v>
      </c>
      <c r="C8397">
        <v>52</v>
      </c>
      <c r="D8397" t="s">
        <v>360</v>
      </c>
      <c r="F8397">
        <v>60</v>
      </c>
      <c r="G8397" t="s">
        <v>896</v>
      </c>
      <c r="J8397" t="s">
        <v>20</v>
      </c>
      <c r="K8397" t="s">
        <v>9</v>
      </c>
      <c r="P8397" t="str">
        <f t="shared" si="131"/>
        <v>INSERT INTO pokemon_cards (id,name,pokemon_id,level,primary_color,hp,secondary_color,evolve_from,weakness,weakness_modifier,ability_name,ability_text,ability_type) VALUES ('sm8-118','Alolan Meowth','52',NULL,'Darkness','60',NULL,NULL,'Fighting','Ã—2',NULL,NULL,NULL);</v>
      </c>
    </row>
    <row r="8398" spans="1:16" x14ac:dyDescent="0.25">
      <c r="A8398" t="s">
        <v>11126</v>
      </c>
      <c r="B8398" t="s">
        <v>8971</v>
      </c>
      <c r="C8398">
        <v>53</v>
      </c>
      <c r="D8398" t="s">
        <v>322</v>
      </c>
      <c r="F8398">
        <v>90</v>
      </c>
      <c r="G8398" t="s">
        <v>896</v>
      </c>
      <c r="I8398" t="s">
        <v>7489</v>
      </c>
      <c r="J8398" t="s">
        <v>20</v>
      </c>
      <c r="K8398" t="s">
        <v>9</v>
      </c>
      <c r="P8398" t="str">
        <f t="shared" si="131"/>
        <v>INSERT INTO pokemon_cards (id,name,pokemon_id,level,primary_color,hp,secondary_color,evolve_from,weakness,weakness_modifier,ability_name,ability_text,ability_type) VALUES ('sm8-119','Alolan Persian','53',NULL,'Darkness','90',NULL,'Alolan Meowth','Fighting','Ã—2',NULL,NULL,NULL);</v>
      </c>
    </row>
    <row r="8399" spans="1:16" x14ac:dyDescent="0.25">
      <c r="A8399" t="s">
        <v>11127</v>
      </c>
      <c r="B8399" t="s">
        <v>2075</v>
      </c>
      <c r="C8399">
        <v>197</v>
      </c>
      <c r="D8399" t="s">
        <v>2076</v>
      </c>
      <c r="F8399">
        <v>110</v>
      </c>
      <c r="G8399" t="s">
        <v>896</v>
      </c>
      <c r="I8399" t="s">
        <v>226</v>
      </c>
      <c r="J8399" t="s">
        <v>20</v>
      </c>
      <c r="K8399" t="s">
        <v>9</v>
      </c>
      <c r="P8399" t="str">
        <f t="shared" si="131"/>
        <v>INSERT INTO pokemon_cards (id,name,pokemon_id,level,primary_color,hp,secondary_color,evolve_from,weakness,weakness_modifier,ability_name,ability_text,ability_type) VALUES ('sm8-120','Umbreon','197',NULL,'Darkness','110',NULL,'Eevee','Fighting','Ã—2',NULL,NULL,NULL);</v>
      </c>
    </row>
    <row r="8400" spans="1:16" x14ac:dyDescent="0.25">
      <c r="A8400" t="s">
        <v>11128</v>
      </c>
      <c r="B8400" t="s">
        <v>11129</v>
      </c>
      <c r="C8400">
        <v>248</v>
      </c>
      <c r="D8400" t="s">
        <v>3421</v>
      </c>
      <c r="F8400">
        <v>250</v>
      </c>
      <c r="G8400" t="s">
        <v>896</v>
      </c>
      <c r="I8400" t="s">
        <v>3422</v>
      </c>
      <c r="J8400" t="s">
        <v>20</v>
      </c>
      <c r="K8400" t="s">
        <v>9</v>
      </c>
      <c r="L8400" t="s">
        <v>20963</v>
      </c>
      <c r="M8400" t="s">
        <v>22828</v>
      </c>
      <c r="N8400" t="s">
        <v>19150</v>
      </c>
      <c r="P8400" t="str">
        <f t="shared" si="131"/>
        <v>INSERT INTO pokemon_cards (id,name,pokemon_id,level,primary_color,hp,secondary_color,evolve_from,weakness,weakness_modifier,ability_name,ability_text,ability_type) VALUES ('sm8-121','Tyranitar-GX','248',NULL,'Darkness','250',NULL,'Pupitar','Fighting','Ã—2','Lost Out','If your opponent''s PokÃ©mon is Knocked Out by damage from this PokÃ©mon''s attacks, put that PokÃ©mon and all cards attached to it in the Lost Zone instead of the discard pile.','Ability');</v>
      </c>
    </row>
    <row r="8401" spans="1:16" x14ac:dyDescent="0.25">
      <c r="A8401" t="s">
        <v>11130</v>
      </c>
      <c r="B8401" t="s">
        <v>7491</v>
      </c>
      <c r="C8401">
        <v>50</v>
      </c>
      <c r="D8401" t="s">
        <v>164</v>
      </c>
      <c r="F8401">
        <v>50</v>
      </c>
      <c r="G8401" t="s">
        <v>854</v>
      </c>
      <c r="J8401" t="s">
        <v>24</v>
      </c>
      <c r="K8401" t="s">
        <v>9</v>
      </c>
      <c r="P8401" t="str">
        <f t="shared" si="131"/>
        <v>INSERT INTO pokemon_cards (id,name,pokemon_id,level,primary_color,hp,secondary_color,evolve_from,weakness,weakness_modifier,ability_name,ability_text,ability_type) VALUES ('sm8-122','Alolan Diglett','50',NULL,'Metal','50',NULL,NULL,'Fire','Ã—2',NULL,NULL,NULL);</v>
      </c>
    </row>
    <row r="8402" spans="1:16" x14ac:dyDescent="0.25">
      <c r="A8402" t="s">
        <v>11131</v>
      </c>
      <c r="B8402" t="s">
        <v>7526</v>
      </c>
      <c r="C8402">
        <v>51</v>
      </c>
      <c r="D8402" t="s">
        <v>81</v>
      </c>
      <c r="F8402">
        <v>90</v>
      </c>
      <c r="G8402" t="s">
        <v>854</v>
      </c>
      <c r="I8402" t="s">
        <v>7491</v>
      </c>
      <c r="J8402" t="s">
        <v>24</v>
      </c>
      <c r="K8402" t="s">
        <v>9</v>
      </c>
      <c r="P8402" t="str">
        <f t="shared" si="131"/>
        <v>INSERT INTO pokemon_cards (id,name,pokemon_id,level,primary_color,hp,secondary_color,evolve_from,weakness,weakness_modifier,ability_name,ability_text,ability_type) VALUES ('sm8-123','Alolan Dugtrio','51',NULL,'Metal','90',NULL,'Alolan Diglett','Fire','Ã—2',NULL,NULL,NULL);</v>
      </c>
    </row>
    <row r="8403" spans="1:16" x14ac:dyDescent="0.25">
      <c r="A8403" t="s">
        <v>11132</v>
      </c>
      <c r="B8403" t="s">
        <v>3072</v>
      </c>
      <c r="C8403">
        <v>205</v>
      </c>
      <c r="D8403" t="s">
        <v>3073</v>
      </c>
      <c r="F8403">
        <v>110</v>
      </c>
      <c r="G8403" t="s">
        <v>854</v>
      </c>
      <c r="I8403" t="s">
        <v>3074</v>
      </c>
      <c r="J8403" t="s">
        <v>24</v>
      </c>
      <c r="K8403" t="s">
        <v>9</v>
      </c>
      <c r="P8403" t="str">
        <f t="shared" si="131"/>
        <v>INSERT INTO pokemon_cards (id,name,pokemon_id,level,primary_color,hp,secondary_color,evolve_from,weakness,weakness_modifier,ability_name,ability_text,ability_type) VALUES ('sm8-124','Forretress','205',NULL,'Metal','110',NULL,'Pineco','Fire','Ã—2',NULL,NULL,NULL);</v>
      </c>
    </row>
    <row r="8404" spans="1:16" x14ac:dyDescent="0.25">
      <c r="A8404" t="s">
        <v>11133</v>
      </c>
      <c r="B8404" t="s">
        <v>2832</v>
      </c>
      <c r="C8404">
        <v>208</v>
      </c>
      <c r="D8404" t="s">
        <v>2833</v>
      </c>
      <c r="F8404">
        <v>180</v>
      </c>
      <c r="G8404" t="s">
        <v>854</v>
      </c>
      <c r="I8404" t="s">
        <v>186</v>
      </c>
      <c r="J8404" t="s">
        <v>24</v>
      </c>
      <c r="K8404" t="s">
        <v>9</v>
      </c>
      <c r="P8404" t="str">
        <f t="shared" si="131"/>
        <v>INSERT INTO pokemon_cards (id,name,pokemon_id,level,primary_color,hp,secondary_color,evolve_from,weakness,weakness_modifier,ability_name,ability_text,ability_type) VALUES ('sm8-125','Steelix','208',NULL,'Metal','180',NULL,'Onix','Fire','Ã—2',NULL,NULL,NULL);</v>
      </c>
    </row>
    <row r="8405" spans="1:16" x14ac:dyDescent="0.25">
      <c r="A8405" t="s">
        <v>11134</v>
      </c>
      <c r="B8405" t="s">
        <v>852</v>
      </c>
      <c r="C8405">
        <v>212</v>
      </c>
      <c r="D8405" t="s">
        <v>853</v>
      </c>
      <c r="F8405">
        <v>120</v>
      </c>
      <c r="G8405" t="s">
        <v>854</v>
      </c>
      <c r="I8405" t="s">
        <v>248</v>
      </c>
      <c r="J8405" t="s">
        <v>24</v>
      </c>
      <c r="K8405" t="s">
        <v>9</v>
      </c>
      <c r="L8405" t="s">
        <v>19335</v>
      </c>
      <c r="M8405" t="s">
        <v>20589</v>
      </c>
      <c r="N8405" t="s">
        <v>19150</v>
      </c>
      <c r="P8405" t="str">
        <f t="shared" si="131"/>
        <v>INSERT INTO pokemon_cards (id,name,pokemon_id,level,primary_color,hp,secondary_color,evolve_from,weakness,weakness_modifier,ability_name,ability_text,ability_type) VALUES ('sm8-126','Scizor','212',NULL,'Metal','120',NULL,'Scyther','Fire','Ã—2','Exoskeleton','This PokÃ©mon takes 30 less damage from attacks (after applying Weakness and Resistance).','Ability');</v>
      </c>
    </row>
    <row r="8406" spans="1:16" x14ac:dyDescent="0.25">
      <c r="A8406" t="s">
        <v>11135</v>
      </c>
      <c r="B8406" t="s">
        <v>3021</v>
      </c>
      <c r="C8406">
        <v>483</v>
      </c>
      <c r="D8406" t="s">
        <v>1306</v>
      </c>
      <c r="F8406">
        <v>130</v>
      </c>
      <c r="G8406" t="s">
        <v>854</v>
      </c>
      <c r="J8406" t="s">
        <v>24</v>
      </c>
      <c r="K8406" t="s">
        <v>9</v>
      </c>
      <c r="P8406" t="str">
        <f t="shared" si="131"/>
        <v>INSERT INTO pokemon_cards (id,name,pokemon_id,level,primary_color,hp,secondary_color,evolve_from,weakness,weakness_modifier,ability_name,ability_text,ability_type) VALUES ('sm8-127','Dialga','483',NULL,'Metal','130',NULL,NULL,'Fire','Ã—2',NULL,NULL,NULL);</v>
      </c>
    </row>
    <row r="8407" spans="1:16" x14ac:dyDescent="0.25">
      <c r="A8407" t="s">
        <v>11136</v>
      </c>
      <c r="B8407" t="s">
        <v>1856</v>
      </c>
      <c r="C8407">
        <v>632</v>
      </c>
      <c r="D8407" t="s">
        <v>1857</v>
      </c>
      <c r="F8407">
        <v>80</v>
      </c>
      <c r="G8407" t="s">
        <v>854</v>
      </c>
      <c r="J8407" t="s">
        <v>24</v>
      </c>
      <c r="K8407" t="s">
        <v>9</v>
      </c>
      <c r="P8407" t="str">
        <f t="shared" si="131"/>
        <v>INSERT INTO pokemon_cards (id,name,pokemon_id,level,primary_color,hp,secondary_color,evolve_from,weakness,weakness_modifier,ability_name,ability_text,ability_type) VALUES ('sm8-128','Durant','632',NULL,'Metal','80',NULL,NULL,'Fire','Ã—2',NULL,NULL,NULL);</v>
      </c>
    </row>
    <row r="8408" spans="1:16" x14ac:dyDescent="0.25">
      <c r="A8408" t="s">
        <v>11137</v>
      </c>
      <c r="B8408" t="s">
        <v>1539</v>
      </c>
      <c r="C8408">
        <v>638</v>
      </c>
      <c r="D8408" t="s">
        <v>1540</v>
      </c>
      <c r="F8408">
        <v>120</v>
      </c>
      <c r="G8408" t="s">
        <v>854</v>
      </c>
      <c r="J8408" t="s">
        <v>24</v>
      </c>
      <c r="K8408" t="s">
        <v>9</v>
      </c>
      <c r="P8408" t="str">
        <f t="shared" si="131"/>
        <v>INSERT INTO pokemon_cards (id,name,pokemon_id,level,primary_color,hp,secondary_color,evolve_from,weakness,weakness_modifier,ability_name,ability_text,ability_type) VALUES ('sm8-129','Cobalion','638',NULL,'Metal','120',NULL,NULL,'Fire','Ã—2',NULL,NULL,NULL);</v>
      </c>
    </row>
    <row r="8409" spans="1:16" x14ac:dyDescent="0.25">
      <c r="A8409" t="s">
        <v>11138</v>
      </c>
      <c r="B8409" t="s">
        <v>11139</v>
      </c>
      <c r="C8409">
        <v>649</v>
      </c>
      <c r="D8409" t="s">
        <v>1173</v>
      </c>
      <c r="F8409">
        <v>180</v>
      </c>
      <c r="G8409" t="s">
        <v>854</v>
      </c>
      <c r="J8409" t="s">
        <v>24</v>
      </c>
      <c r="K8409" t="s">
        <v>9</v>
      </c>
      <c r="L8409" t="s">
        <v>20964</v>
      </c>
      <c r="M8409" t="s">
        <v>20965</v>
      </c>
      <c r="N8409" t="s">
        <v>19150</v>
      </c>
      <c r="P8409" t="str">
        <f t="shared" si="131"/>
        <v>INSERT INTO pokemon_cards (id,name,pokemon_id,level,primary_color,hp,secondary_color,evolve_from,weakness,weakness_modifier,ability_name,ability_text,ability_type) VALUES ('sm8-130','Genesect-GX','649',NULL,'Metal','180',NULL,NULL,'Fire','Ã—2','Double Drive','This PokÃ©mon may have up to 2 PokÃ©mon Tool cards attached to it. If it loses this Ability, discard PokÃ©mon Tool cards from it until only 1 remains.','Ability');</v>
      </c>
    </row>
    <row r="8410" spans="1:16" x14ac:dyDescent="0.25">
      <c r="A8410" t="s">
        <v>11140</v>
      </c>
      <c r="B8410" t="s">
        <v>10546</v>
      </c>
      <c r="C8410">
        <v>801</v>
      </c>
      <c r="D8410" t="s">
        <v>10547</v>
      </c>
      <c r="F8410">
        <v>90</v>
      </c>
      <c r="G8410" t="s">
        <v>854</v>
      </c>
      <c r="J8410" t="s">
        <v>24</v>
      </c>
      <c r="K8410" t="s">
        <v>9</v>
      </c>
      <c r="P8410" t="str">
        <f t="shared" si="131"/>
        <v>INSERT INTO pokemon_cards (id,name,pokemon_id,level,primary_color,hp,secondary_color,evolve_from,weakness,weakness_modifier,ability_name,ability_text,ability_type) VALUES ('sm8-131','Magearna','801',NULL,'Metal','90',NULL,NULL,'Fire','Ã—2',NULL,NULL,NULL);</v>
      </c>
    </row>
    <row r="8411" spans="1:16" x14ac:dyDescent="0.25">
      <c r="A8411" t="s">
        <v>11141</v>
      </c>
      <c r="B8411" t="s">
        <v>9941</v>
      </c>
      <c r="C8411">
        <v>38</v>
      </c>
      <c r="D8411" t="s">
        <v>54</v>
      </c>
      <c r="F8411">
        <v>200</v>
      </c>
      <c r="G8411" t="s">
        <v>3060</v>
      </c>
      <c r="I8411" t="s">
        <v>9672</v>
      </c>
      <c r="J8411" t="s">
        <v>854</v>
      </c>
      <c r="K8411" t="s">
        <v>9</v>
      </c>
      <c r="L8411" t="s">
        <v>20966</v>
      </c>
      <c r="M8411" t="s">
        <v>20967</v>
      </c>
      <c r="N8411" t="s">
        <v>19150</v>
      </c>
      <c r="P8411" t="str">
        <f t="shared" si="131"/>
        <v>INSERT INTO pokemon_cards (id,name,pokemon_id,level,primary_color,hp,secondary_color,evolve_from,weakness,weakness_modifier,ability_name,ability_text,ability_type) VALUES ('sm8-132','Alolan Ninetales-GX','38',NULL,'Fairy','200',NULL,'Alolan Vulpix','Metal','Ã—2','Mysterious Guidance','When you play this PokÃ©mon from your hand to evolve 1 of your PokÃ©mon during your turn, you may search your deck for up to 2 Item cards, reveal them, and put them into your hand. Then, shuffle your deck.','Ability');</v>
      </c>
    </row>
    <row r="8412" spans="1:16" x14ac:dyDescent="0.25">
      <c r="A8412" t="s">
        <v>11142</v>
      </c>
      <c r="B8412" t="s">
        <v>272</v>
      </c>
      <c r="C8412">
        <v>39</v>
      </c>
      <c r="D8412" t="s">
        <v>356</v>
      </c>
      <c r="F8412">
        <v>70</v>
      </c>
      <c r="G8412" t="s">
        <v>3060</v>
      </c>
      <c r="J8412" t="s">
        <v>854</v>
      </c>
      <c r="K8412" t="s">
        <v>9</v>
      </c>
      <c r="P8412" t="str">
        <f t="shared" si="131"/>
        <v>INSERT INTO pokemon_cards (id,name,pokemon_id,level,primary_color,hp,secondary_color,evolve_from,weakness,weakness_modifier,ability_name,ability_text,ability_type) VALUES ('sm8-133','Jigglypuff','39',NULL,'Fairy','70',NULL,NULL,'Metal','Ã—2',NULL,NULL,NULL);</v>
      </c>
    </row>
    <row r="8413" spans="1:16" x14ac:dyDescent="0.25">
      <c r="A8413" t="s">
        <v>11143</v>
      </c>
      <c r="B8413" t="s">
        <v>270</v>
      </c>
      <c r="C8413">
        <v>40</v>
      </c>
      <c r="D8413" t="s">
        <v>271</v>
      </c>
      <c r="F8413">
        <v>120</v>
      </c>
      <c r="G8413" t="s">
        <v>3060</v>
      </c>
      <c r="I8413" t="s">
        <v>272</v>
      </c>
      <c r="J8413" t="s">
        <v>854</v>
      </c>
      <c r="K8413" t="s">
        <v>9</v>
      </c>
      <c r="P8413" t="str">
        <f t="shared" si="131"/>
        <v>INSERT INTO pokemon_cards (id,name,pokemon_id,level,primary_color,hp,secondary_color,evolve_from,weakness,weakness_modifier,ability_name,ability_text,ability_type) VALUES ('sm8-134','Wigglytuff','40',NULL,'Fairy','120',NULL,'Jigglypuff','Metal','Ã—2',NULL,NULL,NULL);</v>
      </c>
    </row>
    <row r="8414" spans="1:16" x14ac:dyDescent="0.25">
      <c r="A8414" t="s">
        <v>11144</v>
      </c>
      <c r="B8414" t="s">
        <v>840</v>
      </c>
      <c r="C8414">
        <v>183</v>
      </c>
      <c r="D8414" t="s">
        <v>841</v>
      </c>
      <c r="F8414">
        <v>70</v>
      </c>
      <c r="G8414" t="s">
        <v>3060</v>
      </c>
      <c r="J8414" t="s">
        <v>854</v>
      </c>
      <c r="K8414" t="s">
        <v>9</v>
      </c>
      <c r="P8414" t="str">
        <f t="shared" si="131"/>
        <v>INSERT INTO pokemon_cards (id,name,pokemon_id,level,primary_color,hp,secondary_color,evolve_from,weakness,weakness_modifier,ability_name,ability_text,ability_type) VALUES ('sm8-135','Marill','183',NULL,'Fairy','70',NULL,NULL,'Metal','Ã—2',NULL,NULL,NULL);</v>
      </c>
    </row>
    <row r="8415" spans="1:16" x14ac:dyDescent="0.25">
      <c r="A8415" t="s">
        <v>11145</v>
      </c>
      <c r="B8415" t="s">
        <v>2384</v>
      </c>
      <c r="C8415">
        <v>184</v>
      </c>
      <c r="D8415" t="s">
        <v>2385</v>
      </c>
      <c r="F8415">
        <v>100</v>
      </c>
      <c r="G8415" t="s">
        <v>3060</v>
      </c>
      <c r="I8415" t="s">
        <v>840</v>
      </c>
      <c r="J8415" t="s">
        <v>854</v>
      </c>
      <c r="K8415" t="s">
        <v>9</v>
      </c>
      <c r="P8415" t="str">
        <f t="shared" si="131"/>
        <v>INSERT INTO pokemon_cards (id,name,pokemon_id,level,primary_color,hp,secondary_color,evolve_from,weakness,weakness_modifier,ability_name,ability_text,ability_type) VALUES ('sm8-136','Azumarill','184',NULL,'Fairy','100',NULL,'Marill','Metal','Ã—2',NULL,NULL,NULL);</v>
      </c>
    </row>
    <row r="8416" spans="1:16" x14ac:dyDescent="0.25">
      <c r="A8416" t="s">
        <v>11146</v>
      </c>
      <c r="B8416" t="s">
        <v>3102</v>
      </c>
      <c r="C8416">
        <v>209</v>
      </c>
      <c r="D8416" t="s">
        <v>3171</v>
      </c>
      <c r="F8416">
        <v>70</v>
      </c>
      <c r="G8416" t="s">
        <v>3060</v>
      </c>
      <c r="J8416" t="s">
        <v>854</v>
      </c>
      <c r="K8416" t="s">
        <v>9</v>
      </c>
      <c r="P8416" t="str">
        <f t="shared" si="131"/>
        <v>INSERT INTO pokemon_cards (id,name,pokemon_id,level,primary_color,hp,secondary_color,evolve_from,weakness,weakness_modifier,ability_name,ability_text,ability_type) VALUES ('sm8-137','Snubbull','209',NULL,'Fairy','70',NULL,NULL,'Metal','Ã—2',NULL,NULL,NULL);</v>
      </c>
    </row>
    <row r="8417" spans="1:16" x14ac:dyDescent="0.25">
      <c r="A8417" t="s">
        <v>11147</v>
      </c>
      <c r="B8417" t="s">
        <v>3100</v>
      </c>
      <c r="C8417">
        <v>210</v>
      </c>
      <c r="D8417" t="s">
        <v>3101</v>
      </c>
      <c r="F8417">
        <v>130</v>
      </c>
      <c r="G8417" t="s">
        <v>3060</v>
      </c>
      <c r="I8417" t="s">
        <v>3102</v>
      </c>
      <c r="J8417" t="s">
        <v>854</v>
      </c>
      <c r="K8417" t="s">
        <v>9</v>
      </c>
      <c r="P8417" t="str">
        <f t="shared" si="131"/>
        <v>INSERT INTO pokemon_cards (id,name,pokemon_id,level,primary_color,hp,secondary_color,evolve_from,weakness,weakness_modifier,ability_name,ability_text,ability_type) VALUES ('sm8-138','Granbull','210',NULL,'Fairy','130',NULL,'Snubbull','Metal','Ã—2',NULL,NULL,NULL);</v>
      </c>
    </row>
    <row r="8418" spans="1:16" x14ac:dyDescent="0.25">
      <c r="A8418" t="s">
        <v>11148</v>
      </c>
      <c r="B8418" t="s">
        <v>1465</v>
      </c>
      <c r="C8418">
        <v>280</v>
      </c>
      <c r="D8418" t="s">
        <v>1466</v>
      </c>
      <c r="F8418">
        <v>50</v>
      </c>
      <c r="G8418" t="s">
        <v>3060</v>
      </c>
      <c r="J8418" t="s">
        <v>854</v>
      </c>
      <c r="K8418" t="s">
        <v>9</v>
      </c>
      <c r="P8418" t="str">
        <f t="shared" si="131"/>
        <v>INSERT INTO pokemon_cards (id,name,pokemon_id,level,primary_color,hp,secondary_color,evolve_from,weakness,weakness_modifier,ability_name,ability_text,ability_type) VALUES ('sm8-139','Ralts','280',NULL,'Fairy','50',NULL,NULL,'Metal','Ã—2',NULL,NULL,NULL);</v>
      </c>
    </row>
    <row r="8419" spans="1:16" x14ac:dyDescent="0.25">
      <c r="A8419" t="s">
        <v>11149</v>
      </c>
      <c r="B8419" t="s">
        <v>1468</v>
      </c>
      <c r="C8419">
        <v>281</v>
      </c>
      <c r="D8419" t="s">
        <v>1469</v>
      </c>
      <c r="F8419">
        <v>80</v>
      </c>
      <c r="G8419" t="s">
        <v>3060</v>
      </c>
      <c r="I8419" t="s">
        <v>1465</v>
      </c>
      <c r="J8419" t="s">
        <v>854</v>
      </c>
      <c r="K8419" t="s">
        <v>9</v>
      </c>
      <c r="P8419" t="str">
        <f t="shared" si="131"/>
        <v>INSERT INTO pokemon_cards (id,name,pokemon_id,level,primary_color,hp,secondary_color,evolve_from,weakness,weakness_modifier,ability_name,ability_text,ability_type) VALUES ('sm8-140','Kirlia','281',NULL,'Fairy','80',NULL,'Ralts','Metal','Ã—2',NULL,NULL,NULL);</v>
      </c>
    </row>
    <row r="8420" spans="1:16" x14ac:dyDescent="0.25">
      <c r="A8420" t="s">
        <v>11150</v>
      </c>
      <c r="B8420" t="s">
        <v>1596</v>
      </c>
      <c r="C8420">
        <v>282</v>
      </c>
      <c r="D8420" t="s">
        <v>1597</v>
      </c>
      <c r="F8420">
        <v>130</v>
      </c>
      <c r="G8420" t="s">
        <v>3060</v>
      </c>
      <c r="I8420" t="s">
        <v>1468</v>
      </c>
      <c r="J8420" t="s">
        <v>854</v>
      </c>
      <c r="K8420" t="s">
        <v>9</v>
      </c>
      <c r="P8420" t="str">
        <f t="shared" si="131"/>
        <v>INSERT INTO pokemon_cards (id,name,pokemon_id,level,primary_color,hp,secondary_color,evolve_from,weakness,weakness_modifier,ability_name,ability_text,ability_type) VALUES ('sm8-141','Gardevoir','282',NULL,'Fairy','130',NULL,'Kirlia','Metal','Ã—2',NULL,NULL,NULL);</v>
      </c>
    </row>
    <row r="8421" spans="1:16" x14ac:dyDescent="0.25">
      <c r="A8421" t="s">
        <v>11151</v>
      </c>
      <c r="B8421" t="s">
        <v>6641</v>
      </c>
      <c r="C8421">
        <v>702</v>
      </c>
      <c r="D8421" t="s">
        <v>6642</v>
      </c>
      <c r="F8421">
        <v>70</v>
      </c>
      <c r="G8421" t="s">
        <v>3060</v>
      </c>
      <c r="J8421" t="s">
        <v>854</v>
      </c>
      <c r="K8421" t="s">
        <v>9</v>
      </c>
      <c r="P8421" t="str">
        <f t="shared" si="131"/>
        <v>INSERT INTO pokemon_cards (id,name,pokemon_id,level,primary_color,hp,secondary_color,evolve_from,weakness,weakness_modifier,ability_name,ability_text,ability_type) VALUES ('sm8-142','Dedenne','702',NULL,'Fairy','70',NULL,NULL,'Metal','Ã—2',NULL,NULL,NULL);</v>
      </c>
    </row>
    <row r="8422" spans="1:16" x14ac:dyDescent="0.25">
      <c r="A8422" t="s">
        <v>11152</v>
      </c>
      <c r="B8422" t="s">
        <v>11123</v>
      </c>
      <c r="C8422">
        <v>703</v>
      </c>
      <c r="D8422" t="s">
        <v>11124</v>
      </c>
      <c r="F8422">
        <v>90</v>
      </c>
      <c r="G8422" t="s">
        <v>3060</v>
      </c>
      <c r="J8422" t="s">
        <v>854</v>
      </c>
      <c r="K8422" t="s">
        <v>9</v>
      </c>
      <c r="P8422" t="str">
        <f t="shared" si="131"/>
        <v>INSERT INTO pokemon_cards (id,name,pokemon_id,level,primary_color,hp,secondary_color,evolve_from,weakness,weakness_modifier,ability_name,ability_text,ability_type) VALUES ('sm8-143','Carbink','703',NULL,'Fairy','90',NULL,NULL,'Metal','Ã—2',NULL,NULL,NULL);</v>
      </c>
    </row>
    <row r="8423" spans="1:16" x14ac:dyDescent="0.25">
      <c r="A8423" t="s">
        <v>11153</v>
      </c>
      <c r="B8423" t="s">
        <v>11154</v>
      </c>
      <c r="C8423">
        <v>716</v>
      </c>
      <c r="D8423" t="s">
        <v>2999</v>
      </c>
      <c r="F8423">
        <v>160</v>
      </c>
      <c r="G8423" t="s">
        <v>3060</v>
      </c>
      <c r="J8423" t="s">
        <v>854</v>
      </c>
      <c r="K8423" t="s">
        <v>9</v>
      </c>
      <c r="L8423" t="s">
        <v>20968</v>
      </c>
      <c r="M8423" t="s">
        <v>20969</v>
      </c>
      <c r="N8423" t="s">
        <v>19150</v>
      </c>
      <c r="P8423" t="str">
        <f t="shared" si="131"/>
        <v>INSERT INTO pokemon_cards (id,name,pokemon_id,level,primary_color,hp,secondary_color,evolve_from,weakness,weakness_modifier,ability_name,ability_text,ability_type) VALUES ('sm8-144','Xerneas â—‡','716',NULL,'Fairy','160',NULL,NULL,'Metal','Ã—2','Path of Life','Once during your turn, when this PokÃ©mon moves from your Bench to become your Active PokÃ©mon, you may move any number of Energy from your other PokÃ©mon to it.','Ability');</v>
      </c>
    </row>
    <row r="8424" spans="1:16" x14ac:dyDescent="0.25">
      <c r="A8424" t="s">
        <v>11155</v>
      </c>
      <c r="B8424" t="s">
        <v>7493</v>
      </c>
      <c r="C8424">
        <v>742</v>
      </c>
      <c r="D8424" t="s">
        <v>7494</v>
      </c>
      <c r="F8424">
        <v>30</v>
      </c>
      <c r="G8424" t="s">
        <v>3060</v>
      </c>
      <c r="J8424" t="s">
        <v>854</v>
      </c>
      <c r="K8424" t="s">
        <v>9</v>
      </c>
      <c r="P8424" t="str">
        <f t="shared" si="131"/>
        <v>INSERT INTO pokemon_cards (id,name,pokemon_id,level,primary_color,hp,secondary_color,evolve_from,weakness,weakness_modifier,ability_name,ability_text,ability_type) VALUES ('sm8-145','Cutiefly','742',NULL,'Fairy','30',NULL,NULL,'Metal','Ã—2',NULL,NULL,NULL);</v>
      </c>
    </row>
    <row r="8425" spans="1:16" x14ac:dyDescent="0.25">
      <c r="A8425" t="s">
        <v>11156</v>
      </c>
      <c r="B8425" t="s">
        <v>8988</v>
      </c>
      <c r="C8425">
        <v>743</v>
      </c>
      <c r="D8425" t="s">
        <v>8989</v>
      </c>
      <c r="F8425">
        <v>60</v>
      </c>
      <c r="G8425" t="s">
        <v>3060</v>
      </c>
      <c r="I8425" t="s">
        <v>7493</v>
      </c>
      <c r="J8425" t="s">
        <v>854</v>
      </c>
      <c r="K8425" t="s">
        <v>9</v>
      </c>
      <c r="L8425" t="s">
        <v>20970</v>
      </c>
      <c r="M8425" t="s">
        <v>20971</v>
      </c>
      <c r="N8425" t="s">
        <v>19150</v>
      </c>
      <c r="P8425" t="str">
        <f t="shared" si="131"/>
        <v>INSERT INTO pokemon_cards (id,name,pokemon_id,level,primary_color,hp,secondary_color,evolve_from,weakness,weakness_modifier,ability_name,ability_text,ability_type) VALUES ('sm8-146','Ribombee','743',NULL,'Fairy','60',NULL,'Cutiefly','Metal','Ã—2','Mysterious Buzz','As long as this PokÃ©mon is on your Bench, whenever your opponent plays a Supporter card from their hand, prevent all effects of that card done to your Fairy PokÃ©mon in play.','Ability');</v>
      </c>
    </row>
    <row r="8426" spans="1:16" x14ac:dyDescent="0.25">
      <c r="A8426" t="s">
        <v>11157</v>
      </c>
      <c r="B8426" t="s">
        <v>3238</v>
      </c>
      <c r="C8426">
        <v>755</v>
      </c>
      <c r="D8426" t="s">
        <v>3239</v>
      </c>
      <c r="F8426">
        <v>60</v>
      </c>
      <c r="G8426" t="s">
        <v>3060</v>
      </c>
      <c r="J8426" t="s">
        <v>854</v>
      </c>
      <c r="K8426" t="s">
        <v>9</v>
      </c>
      <c r="P8426" t="str">
        <f t="shared" si="131"/>
        <v>INSERT INTO pokemon_cards (id,name,pokemon_id,level,primary_color,hp,secondary_color,evolve_from,weakness,weakness_modifier,ability_name,ability_text,ability_type) VALUES ('sm8-147','Morelull','755',NULL,'Fairy','60',NULL,NULL,'Metal','Ã—2',NULL,NULL,NULL);</v>
      </c>
    </row>
    <row r="8427" spans="1:16" x14ac:dyDescent="0.25">
      <c r="A8427" t="s">
        <v>11158</v>
      </c>
      <c r="B8427" t="s">
        <v>8858</v>
      </c>
      <c r="C8427">
        <v>756</v>
      </c>
      <c r="D8427" t="s">
        <v>8859</v>
      </c>
      <c r="F8427">
        <v>100</v>
      </c>
      <c r="G8427" t="s">
        <v>3060</v>
      </c>
      <c r="I8427" t="s">
        <v>3238</v>
      </c>
      <c r="J8427" t="s">
        <v>854</v>
      </c>
      <c r="K8427" t="s">
        <v>9</v>
      </c>
      <c r="L8427" t="s">
        <v>20972</v>
      </c>
      <c r="M8427" t="s">
        <v>22829</v>
      </c>
      <c r="N8427" t="s">
        <v>19150</v>
      </c>
      <c r="P8427" t="str">
        <f t="shared" si="131"/>
        <v>INSERT INTO pokemon_cards (id,name,pokemon_id,level,primary_color,hp,secondary_color,evolve_from,weakness,weakness_modifier,ability_name,ability_text,ability_type) VALUES ('sm8-148','Shiinotic','756',NULL,'Fairy','100',NULL,'Morelull','Metal','Ã—2','Effect Spore','If this PokÃ©mon is your Active PokÃ©mon and is damaged by an opponent''s attack (even if this PokÃ©mon is Knocked Out), the Attacking PokÃ©mon is now Asleep.','Ability');</v>
      </c>
    </row>
    <row r="8428" spans="1:16" x14ac:dyDescent="0.25">
      <c r="A8428" t="s">
        <v>11159</v>
      </c>
      <c r="B8428" t="s">
        <v>11160</v>
      </c>
      <c r="C8428">
        <v>778</v>
      </c>
      <c r="D8428" t="s">
        <v>9744</v>
      </c>
      <c r="F8428">
        <v>170</v>
      </c>
      <c r="G8428" t="s">
        <v>3060</v>
      </c>
      <c r="P8428" t="str">
        <f t="shared" si="131"/>
        <v>INSERT INTO pokemon_cards (id,name,pokemon_id,level,primary_color,hp,secondary_color,evolve_from,weakness,weakness_modifier,ability_name,ability_text,ability_type) VALUES ('sm8-149','Mimikyu-GX','778',NULL,'Fairy','170',NULL,NULL,NULL,NULL,NULL,NULL,NULL);</v>
      </c>
    </row>
    <row r="8429" spans="1:16" x14ac:dyDescent="0.25">
      <c r="A8429" t="s">
        <v>11161</v>
      </c>
      <c r="B8429" t="s">
        <v>10551</v>
      </c>
      <c r="C8429">
        <v>785</v>
      </c>
      <c r="D8429" t="s">
        <v>3065</v>
      </c>
      <c r="F8429">
        <v>110</v>
      </c>
      <c r="G8429" t="s">
        <v>3060</v>
      </c>
      <c r="J8429" t="s">
        <v>854</v>
      </c>
      <c r="K8429" t="s">
        <v>9</v>
      </c>
      <c r="L8429" t="s">
        <v>20973</v>
      </c>
      <c r="M8429" t="s">
        <v>22830</v>
      </c>
      <c r="N8429" t="s">
        <v>19150</v>
      </c>
      <c r="P8429" t="str">
        <f t="shared" si="131"/>
        <v>INSERT INTO pokemon_cards (id,name,pokemon_id,level,primary_color,hp,secondary_color,evolve_from,weakness,weakness_modifier,ability_name,ability_text,ability_type) VALUES ('sm8-150','Tapu Lele','785',NULL,'Fairy','110',NULL,NULL,'Metal','Ã—2','Charmed Charm','Whenever you attach a PokÃ©mon Tool card that has "Fairy Charm" in its name from your hand to this PokÃ©mon during your turn, you may leave your opponent''s Active PokÃ©mon Confused.','Ability');</v>
      </c>
    </row>
    <row r="8430" spans="1:16" x14ac:dyDescent="0.25">
      <c r="A8430" t="s">
        <v>11162</v>
      </c>
      <c r="B8430" t="s">
        <v>9344</v>
      </c>
      <c r="C8430">
        <v>785</v>
      </c>
      <c r="D8430" t="s">
        <v>9345</v>
      </c>
      <c r="F8430">
        <v>120</v>
      </c>
      <c r="G8430" t="s">
        <v>3060</v>
      </c>
      <c r="J8430" t="s">
        <v>854</v>
      </c>
      <c r="K8430" t="s">
        <v>9</v>
      </c>
      <c r="P8430" t="str">
        <f t="shared" si="131"/>
        <v>INSERT INTO pokemon_cards (id,name,pokemon_id,level,primary_color,hp,secondary_color,evolve_from,weakness,weakness_modifier,ability_name,ability_text,ability_type) VALUES ('sm8-151','Tapu Fini','785',NULL,'Fairy','120',NULL,NULL,'Metal','Ã—2',NULL,NULL,NULL);</v>
      </c>
    </row>
    <row r="8431" spans="1:16" x14ac:dyDescent="0.25">
      <c r="A8431" t="s">
        <v>11163</v>
      </c>
      <c r="B8431" t="s">
        <v>17</v>
      </c>
      <c r="C8431">
        <v>113</v>
      </c>
      <c r="D8431" t="s">
        <v>18</v>
      </c>
      <c r="F8431">
        <v>100</v>
      </c>
      <c r="G8431" t="s">
        <v>19</v>
      </c>
      <c r="J8431" t="s">
        <v>20</v>
      </c>
      <c r="K8431" t="s">
        <v>9</v>
      </c>
      <c r="P8431" t="str">
        <f t="shared" si="131"/>
        <v>INSERT INTO pokemon_cards (id,name,pokemon_id,level,primary_color,hp,secondary_color,evolve_from,weakness,weakness_modifier,ability_name,ability_text,ability_type) VALUES ('sm8-152','Chansey','113',NULL,'Colorless','100',NULL,NULL,'Fighting','Ã—2',NULL,NULL,NULL);</v>
      </c>
    </row>
    <row r="8432" spans="1:16" x14ac:dyDescent="0.25">
      <c r="A8432" t="s">
        <v>11164</v>
      </c>
      <c r="B8432" t="s">
        <v>2099</v>
      </c>
      <c r="C8432">
        <v>242</v>
      </c>
      <c r="D8432" t="s">
        <v>2100</v>
      </c>
      <c r="F8432">
        <v>160</v>
      </c>
      <c r="G8432" t="s">
        <v>19</v>
      </c>
      <c r="I8432" t="s">
        <v>17</v>
      </c>
      <c r="J8432" t="s">
        <v>20</v>
      </c>
      <c r="K8432" t="s">
        <v>9</v>
      </c>
      <c r="L8432" t="s">
        <v>20974</v>
      </c>
      <c r="M8432" t="s">
        <v>20975</v>
      </c>
      <c r="N8432" t="s">
        <v>19150</v>
      </c>
      <c r="P8432" t="str">
        <f t="shared" si="131"/>
        <v>INSERT INTO pokemon_cards (id,name,pokemon_id,level,primary_color,hp,secondary_color,evolve_from,weakness,weakness_modifier,ability_name,ability_text,ability_type) VALUES ('sm8-153','Blissey','242',NULL,'Colorless','160',NULL,'Chansey','Fighting','Ã—2','Happiness Supplement','Once during your turn (before your attack), you may remove a Special Condition from your Active PokÃ©mon.','Ability');</v>
      </c>
    </row>
    <row r="8433" spans="1:16" x14ac:dyDescent="0.25">
      <c r="A8433" t="s">
        <v>11165</v>
      </c>
      <c r="B8433" t="s">
        <v>11166</v>
      </c>
      <c r="C8433">
        <v>132</v>
      </c>
      <c r="D8433" t="s">
        <v>384</v>
      </c>
      <c r="F8433">
        <v>40</v>
      </c>
      <c r="G8433" t="s">
        <v>19</v>
      </c>
      <c r="J8433" t="s">
        <v>20</v>
      </c>
      <c r="K8433" t="s">
        <v>9</v>
      </c>
      <c r="L8433" t="s">
        <v>20976</v>
      </c>
      <c r="M8433" t="s">
        <v>22831</v>
      </c>
      <c r="N8433" t="s">
        <v>19150</v>
      </c>
      <c r="P8433" t="str">
        <f t="shared" si="131"/>
        <v>INSERT INTO pokemon_cards (id,name,pokemon_id,level,primary_color,hp,secondary_color,evolve_from,weakness,weakness_modifier,ability_name,ability_text,ability_type) VALUES ('sm8-154','Ditto â—‡','132',NULL,'Colorless','40',NULL,NULL,'Fighting','Ã—2','Almighty Evolution','Once during your turn (before your attack), you may put any Stage 1 card from your hand onto this PokÃ©mon to evolve it. You can''t use this Ability during your first turn or the turn this PokÃ©mon was put into play.','Ability');</v>
      </c>
    </row>
    <row r="8434" spans="1:16" x14ac:dyDescent="0.25">
      <c r="A8434" t="s">
        <v>11167</v>
      </c>
      <c r="B8434" t="s">
        <v>226</v>
      </c>
      <c r="C8434">
        <v>133</v>
      </c>
      <c r="D8434" t="s">
        <v>350</v>
      </c>
      <c r="F8434">
        <v>60</v>
      </c>
      <c r="G8434" t="s">
        <v>19</v>
      </c>
      <c r="J8434" t="s">
        <v>20</v>
      </c>
      <c r="K8434" t="s">
        <v>9</v>
      </c>
      <c r="P8434" t="str">
        <f t="shared" si="131"/>
        <v>INSERT INTO pokemon_cards (id,name,pokemon_id,level,primary_color,hp,secondary_color,evolve_from,weakness,weakness_modifier,ability_name,ability_text,ability_type) VALUES ('sm8-155','Eevee','133',NULL,'Colorless','60',NULL,NULL,'Fighting','Ã—2',NULL,NULL,NULL);</v>
      </c>
    </row>
    <row r="8435" spans="1:16" x14ac:dyDescent="0.25">
      <c r="A8435" t="s">
        <v>11168</v>
      </c>
      <c r="B8435" t="s">
        <v>3717</v>
      </c>
      <c r="C8435">
        <v>234</v>
      </c>
      <c r="D8435" t="s">
        <v>3718</v>
      </c>
      <c r="F8435">
        <v>110</v>
      </c>
      <c r="G8435" t="s">
        <v>19</v>
      </c>
      <c r="J8435" t="s">
        <v>20</v>
      </c>
      <c r="K8435" t="s">
        <v>9</v>
      </c>
      <c r="P8435" t="str">
        <f t="shared" si="131"/>
        <v>INSERT INTO pokemon_cards (id,name,pokemon_id,level,primary_color,hp,secondary_color,evolve_from,weakness,weakness_modifier,ability_name,ability_text,ability_type) VALUES ('sm8-156','Stantler','234',NULL,'Colorless','110',NULL,NULL,'Fighting','Ã—2',NULL,NULL,NULL);</v>
      </c>
    </row>
    <row r="8436" spans="1:16" x14ac:dyDescent="0.25">
      <c r="A8436" t="s">
        <v>11169</v>
      </c>
      <c r="B8436" t="s">
        <v>849</v>
      </c>
      <c r="C8436">
        <v>235</v>
      </c>
      <c r="D8436" t="s">
        <v>850</v>
      </c>
      <c r="F8436">
        <v>80</v>
      </c>
      <c r="G8436" t="s">
        <v>19</v>
      </c>
      <c r="J8436" t="s">
        <v>20</v>
      </c>
      <c r="K8436" t="s">
        <v>9</v>
      </c>
      <c r="P8436" t="str">
        <f t="shared" si="131"/>
        <v>INSERT INTO pokemon_cards (id,name,pokemon_id,level,primary_color,hp,secondary_color,evolve_from,weakness,weakness_modifier,ability_name,ability_text,ability_type) VALUES ('sm8-157','Smeargle','235',NULL,'Colorless','80',NULL,NULL,'Fighting','Ã—2',NULL,NULL,NULL);</v>
      </c>
    </row>
    <row r="8437" spans="1:16" x14ac:dyDescent="0.25">
      <c r="A8437" t="s">
        <v>11170</v>
      </c>
      <c r="B8437" t="s">
        <v>2860</v>
      </c>
      <c r="C8437">
        <v>241</v>
      </c>
      <c r="D8437" t="s">
        <v>2861</v>
      </c>
      <c r="F8437">
        <v>130</v>
      </c>
      <c r="G8437" t="s">
        <v>19</v>
      </c>
      <c r="J8437" t="s">
        <v>20</v>
      </c>
      <c r="K8437" t="s">
        <v>9</v>
      </c>
      <c r="P8437" t="str">
        <f t="shared" si="131"/>
        <v>INSERT INTO pokemon_cards (id,name,pokemon_id,level,primary_color,hp,secondary_color,evolve_from,weakness,weakness_modifier,ability_name,ability_text,ability_type) VALUES ('sm8-158','Miltank','241',NULL,'Colorless','130',NULL,NULL,'Fighting','Ã—2',NULL,NULL,NULL);</v>
      </c>
    </row>
    <row r="8438" spans="1:16" x14ac:dyDescent="0.25">
      <c r="A8438" t="s">
        <v>11171</v>
      </c>
      <c r="B8438" t="s">
        <v>11172</v>
      </c>
      <c r="C8438">
        <v>249</v>
      </c>
      <c r="D8438" t="s">
        <v>1572</v>
      </c>
      <c r="F8438">
        <v>190</v>
      </c>
      <c r="G8438" t="s">
        <v>19</v>
      </c>
      <c r="J8438" t="s">
        <v>15</v>
      </c>
      <c r="K8438" t="s">
        <v>9</v>
      </c>
      <c r="P8438" t="str">
        <f t="shared" si="131"/>
        <v>INSERT INTO pokemon_cards (id,name,pokemon_id,level,primary_color,hp,secondary_color,evolve_from,weakness,weakness_modifier,ability_name,ability_text,ability_type) VALUES ('sm8-159','Lugia-GX','249',NULL,'Colorless','190',NULL,NULL,'Lightning','Ã—2',NULL,NULL,NULL);</v>
      </c>
    </row>
    <row r="8439" spans="1:16" x14ac:dyDescent="0.25">
      <c r="A8439" t="s">
        <v>11173</v>
      </c>
      <c r="B8439" t="s">
        <v>2980</v>
      </c>
      <c r="C8439">
        <v>250</v>
      </c>
      <c r="D8439" t="s">
        <v>885</v>
      </c>
      <c r="F8439">
        <v>130</v>
      </c>
      <c r="G8439" t="s">
        <v>19</v>
      </c>
      <c r="J8439" t="s">
        <v>15</v>
      </c>
      <c r="K8439" t="s">
        <v>9</v>
      </c>
      <c r="P8439" t="str">
        <f t="shared" si="131"/>
        <v>INSERT INTO pokemon_cards (id,name,pokemon_id,level,primary_color,hp,secondary_color,evolve_from,weakness,weakness_modifier,ability_name,ability_text,ability_type) VALUES ('sm8-160','Ho-Oh','250',NULL,'Colorless','130',NULL,NULL,'Lightning','Ã—2',NULL,NULL,NULL);</v>
      </c>
    </row>
    <row r="8440" spans="1:16" x14ac:dyDescent="0.25">
      <c r="A8440" t="s">
        <v>11174</v>
      </c>
      <c r="B8440" t="s">
        <v>2863</v>
      </c>
      <c r="C8440">
        <v>352</v>
      </c>
      <c r="D8440" t="s">
        <v>2864</v>
      </c>
      <c r="F8440">
        <v>80</v>
      </c>
      <c r="G8440" t="s">
        <v>19</v>
      </c>
      <c r="J8440" t="s">
        <v>20</v>
      </c>
      <c r="K8440" t="s">
        <v>9</v>
      </c>
      <c r="L8440" t="s">
        <v>20977</v>
      </c>
      <c r="M8440" t="s">
        <v>20978</v>
      </c>
      <c r="N8440" t="s">
        <v>19150</v>
      </c>
      <c r="P8440" t="str">
        <f t="shared" si="131"/>
        <v>INSERT INTO pokemon_cards (id,name,pokemon_id,level,primary_color,hp,secondary_color,evolve_from,weakness,weakness_modifier,ability_name,ability_text,ability_type) VALUES ('sm8-161','Kecleon','352',NULL,'Colorless','80',NULL,NULL,'Fighting','Ã—2','Unit Color 1','As long as this PokÃ©mon has Unit Energy GrassFireWater attached to it, it is a Grass, Fire, and Water PokÃ©mon.','Ability');</v>
      </c>
    </row>
    <row r="8441" spans="1:16" x14ac:dyDescent="0.25">
      <c r="A8441" t="s">
        <v>11175</v>
      </c>
      <c r="B8441" t="s">
        <v>2863</v>
      </c>
      <c r="C8441">
        <v>352</v>
      </c>
      <c r="D8441" t="s">
        <v>2864</v>
      </c>
      <c r="F8441">
        <v>80</v>
      </c>
      <c r="G8441" t="s">
        <v>19</v>
      </c>
      <c r="J8441" t="s">
        <v>20</v>
      </c>
      <c r="K8441" t="s">
        <v>9</v>
      </c>
      <c r="L8441" t="s">
        <v>20979</v>
      </c>
      <c r="M8441" t="s">
        <v>20980</v>
      </c>
      <c r="N8441" t="s">
        <v>19150</v>
      </c>
      <c r="P8441" t="str">
        <f t="shared" si="131"/>
        <v>INSERT INTO pokemon_cards (id,name,pokemon_id,level,primary_color,hp,secondary_color,evolve_from,weakness,weakness_modifier,ability_name,ability_text,ability_type) VALUES ('sm8-162','Kecleon','352',NULL,'Colorless','80',NULL,NULL,'Fighting','Ã—2','Unit Color 3','As long as this PokÃ©mon has Unit Energy FightingDarknessFairy attached to it, it is a Fighting, Darkness, and Fairy PokÃ©mon.','Ability');</v>
      </c>
    </row>
    <row r="8442" spans="1:16" x14ac:dyDescent="0.25">
      <c r="A8442" t="s">
        <v>11176</v>
      </c>
      <c r="B8442" t="s">
        <v>7496</v>
      </c>
      <c r="C8442">
        <v>731</v>
      </c>
      <c r="D8442" t="s">
        <v>7497</v>
      </c>
      <c r="F8442">
        <v>50</v>
      </c>
      <c r="G8442" t="s">
        <v>19</v>
      </c>
      <c r="J8442" t="s">
        <v>15</v>
      </c>
      <c r="K8442" t="s">
        <v>9</v>
      </c>
      <c r="P8442" t="str">
        <f t="shared" si="131"/>
        <v>INSERT INTO pokemon_cards (id,name,pokemon_id,level,primary_color,hp,secondary_color,evolve_from,weakness,weakness_modifier,ability_name,ability_text,ability_type) VALUES ('sm8-163','Pikipek','731',NULL,'Colorless','50',NULL,NULL,'Lightning','Ã—2',NULL,NULL,NULL);</v>
      </c>
    </row>
    <row r="8443" spans="1:16" x14ac:dyDescent="0.25">
      <c r="A8443" t="s">
        <v>11177</v>
      </c>
      <c r="B8443" t="s">
        <v>7496</v>
      </c>
      <c r="C8443">
        <v>731</v>
      </c>
      <c r="D8443" t="s">
        <v>7497</v>
      </c>
      <c r="F8443">
        <v>60</v>
      </c>
      <c r="G8443" t="s">
        <v>19</v>
      </c>
      <c r="J8443" t="s">
        <v>15</v>
      </c>
      <c r="K8443" t="s">
        <v>9</v>
      </c>
      <c r="P8443" t="str">
        <f t="shared" si="131"/>
        <v>INSERT INTO pokemon_cards (id,name,pokemon_id,level,primary_color,hp,secondary_color,evolve_from,weakness,weakness_modifier,ability_name,ability_text,ability_type) VALUES ('sm8-164','Pikipek','731',NULL,'Colorless','60',NULL,NULL,'Lightning','Ã—2',NULL,NULL,NULL);</v>
      </c>
    </row>
    <row r="8444" spans="1:16" x14ac:dyDescent="0.25">
      <c r="A8444" t="s">
        <v>11178</v>
      </c>
      <c r="B8444" t="s">
        <v>9006</v>
      </c>
      <c r="C8444">
        <v>732</v>
      </c>
      <c r="D8444" t="s">
        <v>9007</v>
      </c>
      <c r="F8444">
        <v>80</v>
      </c>
      <c r="G8444" t="s">
        <v>19</v>
      </c>
      <c r="I8444" t="s">
        <v>7496</v>
      </c>
      <c r="J8444" t="s">
        <v>15</v>
      </c>
      <c r="K8444" t="s">
        <v>9</v>
      </c>
      <c r="L8444" t="s">
        <v>20981</v>
      </c>
      <c r="M8444" t="s">
        <v>22832</v>
      </c>
      <c r="N8444" t="s">
        <v>19150</v>
      </c>
      <c r="P8444" t="str">
        <f t="shared" si="131"/>
        <v>INSERT INTO pokemon_cards (id,name,pokemon_id,level,primary_color,hp,secondary_color,evolve_from,weakness,weakness_modifier,ability_name,ability_text,ability_type) VALUES ('sm8-165','Trumbeak','732',NULL,'Colorless','80',NULL,'Pikipek','Lightning','Ã—2','Mountain Pass','Once during your turn (before your attack), if this PokÃ©mon is in your hand, you may reveal it. If you do, look at the top card of your opponent''s deck and put this PokÃ©mon in the Lost Zone. If that card is a Supporter card, you may put it in the Lost Zone. If your opponent has no cards in their deck, you can''t use this Ability.','Ability');</v>
      </c>
    </row>
    <row r="8445" spans="1:16" x14ac:dyDescent="0.25">
      <c r="A8445" t="s">
        <v>11179</v>
      </c>
      <c r="B8445" t="s">
        <v>9009</v>
      </c>
      <c r="C8445">
        <v>733</v>
      </c>
      <c r="D8445" t="s">
        <v>9010</v>
      </c>
      <c r="F8445">
        <v>140</v>
      </c>
      <c r="G8445" t="s">
        <v>19</v>
      </c>
      <c r="I8445" t="s">
        <v>9006</v>
      </c>
      <c r="J8445" t="s">
        <v>15</v>
      </c>
      <c r="K8445" t="s">
        <v>9</v>
      </c>
      <c r="P8445" t="str">
        <f t="shared" si="131"/>
        <v>INSERT INTO pokemon_cards (id,name,pokemon_id,level,primary_color,hp,secondary_color,evolve_from,weakness,weakness_modifier,ability_name,ability_text,ability_type) VALUES ('sm8-166','Toucannon','733',NULL,'Colorless','140',NULL,'Trumbeak','Lightning','Ã—2',NULL,NULL,NULL);</v>
      </c>
    </row>
    <row r="8446" spans="1:16" x14ac:dyDescent="0.25">
      <c r="A8446" t="s">
        <v>11180</v>
      </c>
      <c r="B8446" t="s">
        <v>11011</v>
      </c>
      <c r="C8446">
        <v>213</v>
      </c>
      <c r="D8446" t="s">
        <v>1357</v>
      </c>
      <c r="F8446">
        <v>170</v>
      </c>
      <c r="G8446" t="s">
        <v>33</v>
      </c>
      <c r="J8446" t="s">
        <v>24</v>
      </c>
      <c r="K8446" t="s">
        <v>9</v>
      </c>
      <c r="L8446" t="s">
        <v>20921</v>
      </c>
      <c r="M8446" t="s">
        <v>22819</v>
      </c>
      <c r="N8446" t="s">
        <v>19150</v>
      </c>
      <c r="P8446" t="str">
        <f t="shared" si="131"/>
        <v>INSERT INTO pokemon_cards (id,name,pokemon_id,level,primary_color,hp,secondary_color,evolve_from,weakness,weakness_modifier,ability_name,ability_text,ability_type) VALUES ('sm8-195','Shuckle-GX','213',NULL,'Grass','170',NULL,NULL,'Fire','Ã—2','Protective Shell','Prevent all damage done to this PokÃ©mon by attacks from your opponent''s PokÃ©mon that have 2 or fewer Energy attached to them.','Ability');</v>
      </c>
    </row>
    <row r="8447" spans="1:16" x14ac:dyDescent="0.25">
      <c r="A8447" t="s">
        <v>11181</v>
      </c>
      <c r="B8447" t="s">
        <v>11018</v>
      </c>
      <c r="C8447">
        <v>254</v>
      </c>
      <c r="D8447" t="s">
        <v>2733</v>
      </c>
      <c r="F8447">
        <v>230</v>
      </c>
      <c r="G8447" t="s">
        <v>33</v>
      </c>
      <c r="I8447" t="s">
        <v>2729</v>
      </c>
      <c r="J8447" t="s">
        <v>24</v>
      </c>
      <c r="K8447" t="s">
        <v>9</v>
      </c>
      <c r="P8447" t="str">
        <f t="shared" si="131"/>
        <v>INSERT INTO pokemon_cards (id,name,pokemon_id,level,primary_color,hp,secondary_color,evolve_from,weakness,weakness_modifier,ability_name,ability_text,ability_type) VALUES ('sm8-196','Sceptile-GX','254',NULL,'Grass','230',NULL,'Grovyle','Fire','Ã—2',NULL,NULL,NULL);</v>
      </c>
    </row>
    <row r="8448" spans="1:16" x14ac:dyDescent="0.25">
      <c r="A8448" t="s">
        <v>11182</v>
      </c>
      <c r="B8448" t="s">
        <v>11031</v>
      </c>
      <c r="C8448">
        <v>640</v>
      </c>
      <c r="D8448" t="s">
        <v>1170</v>
      </c>
      <c r="F8448">
        <v>170</v>
      </c>
      <c r="G8448" t="s">
        <v>33</v>
      </c>
      <c r="J8448" t="s">
        <v>24</v>
      </c>
      <c r="K8448" t="s">
        <v>9</v>
      </c>
      <c r="P8448" t="str">
        <f t="shared" si="131"/>
        <v>INSERT INTO pokemon_cards (id,name,pokemon_id,level,primary_color,hp,secondary_color,evolve_from,weakness,weakness_modifier,ability_name,ability_text,ability_type) VALUES ('sm8-197','Virizion-GX','640',NULL,'Grass','170',NULL,NULL,'Fire','Ã—2',NULL,NULL,NULL);</v>
      </c>
    </row>
    <row r="8449" spans="1:16" x14ac:dyDescent="0.25">
      <c r="A8449" t="s">
        <v>11183</v>
      </c>
      <c r="B8449" t="s">
        <v>11043</v>
      </c>
      <c r="C8449">
        <v>219</v>
      </c>
      <c r="D8449" t="s">
        <v>3790</v>
      </c>
      <c r="F8449">
        <v>210</v>
      </c>
      <c r="G8449" t="s">
        <v>24</v>
      </c>
      <c r="I8449" t="s">
        <v>3791</v>
      </c>
      <c r="J8449" t="s">
        <v>13</v>
      </c>
      <c r="K8449" t="s">
        <v>9</v>
      </c>
      <c r="L8449" t="s">
        <v>20929</v>
      </c>
      <c r="M8449" t="s">
        <v>22821</v>
      </c>
      <c r="N8449" t="s">
        <v>19150</v>
      </c>
      <c r="P8449" t="str">
        <f t="shared" si="131"/>
        <v>INSERT INTO pokemon_cards (id,name,pokemon_id,level,primary_color,hp,secondary_color,evolve_from,weakness,weakness_modifier,ability_name,ability_text,ability_type) VALUES ('sm8-198','Magcargo-GX','219',NULL,'Fire','210',NULL,'Slugma','Water','Ã—2','Crushing Charge','Once during your turn (before your attack), you may discard the top card of your deck. If it''s a basic Energy card, attach it to 1 of your PokÃ©mon.','Ability');</v>
      </c>
    </row>
    <row r="8450" spans="1:16" x14ac:dyDescent="0.25">
      <c r="A8450" t="s">
        <v>11184</v>
      </c>
      <c r="B8450" t="s">
        <v>11052</v>
      </c>
      <c r="C8450">
        <v>806</v>
      </c>
      <c r="D8450" t="s">
        <v>9083</v>
      </c>
      <c r="F8450">
        <v>180</v>
      </c>
      <c r="G8450" t="s">
        <v>24</v>
      </c>
      <c r="J8450" t="s">
        <v>13</v>
      </c>
      <c r="K8450" t="s">
        <v>9</v>
      </c>
      <c r="P8450" t="str">
        <f t="shared" si="131"/>
        <v>INSERT INTO pokemon_cards (id,name,pokemon_id,level,primary_color,hp,secondary_color,evolve_from,weakness,weakness_modifier,ability_name,ability_text,ability_type) VALUES ('sm8-199','Blacephalon-GX','806',NULL,'Fire','180',NULL,NULL,'Water','Ã—2',NULL,NULL,NULL);</v>
      </c>
    </row>
    <row r="8451" spans="1:16" x14ac:dyDescent="0.25">
      <c r="A8451" t="s">
        <v>11185</v>
      </c>
      <c r="B8451" t="s">
        <v>11061</v>
      </c>
      <c r="C8451">
        <v>245</v>
      </c>
      <c r="D8451" t="s">
        <v>888</v>
      </c>
      <c r="F8451">
        <v>180</v>
      </c>
      <c r="G8451" t="s">
        <v>13</v>
      </c>
      <c r="J8451" t="s">
        <v>33</v>
      </c>
      <c r="K8451" t="s">
        <v>9</v>
      </c>
      <c r="L8451" t="s">
        <v>20938</v>
      </c>
      <c r="M8451" t="s">
        <v>20939</v>
      </c>
      <c r="N8451" t="s">
        <v>19150</v>
      </c>
      <c r="P8451" t="str">
        <f t="shared" ref="P8451:P8514" si="132">CONCATENATE(
    "INSERT INTO pokemon_cards (",
    _xlfn.TEXTJOIN(",", TRUE, A$1, B$1, C$1, E$1, G$1, F$1, H$1, I$1, J$1, K$1, L$1, M$1, N$1),
    ") VALUES (",
    _xlfn.TEXTJOIN(",", FALSE,
        IF(A8451&lt;&gt;"", "'" &amp; A8451 &amp; "'", "NULL"),
        IF(B8451&lt;&gt;"", "'" &amp; B8451 &amp; "'", "NULL"),
        IF(C8451&lt;&gt;"", "'" &amp; C8451 &amp; "'", "NULL"),
        IF(E8451&lt;&gt;"", "'" &amp; E8451 &amp; "'", "NULL"),
        IF(G8451&lt;&gt;"", "'" &amp; G8451 &amp; "'", "NULL"),
        IF(F8451&lt;&gt;"", "'" &amp; F8451 &amp; "'", "NULL"),
        IF(H8451&lt;&gt;"", "'" &amp; H8451 &amp; "'", "NULL"),
        IF(I8451&lt;&gt;"", "'" &amp; I8451 &amp; "'", "NULL"),
        IF(J8451&lt;&gt;"", "'" &amp; J8451 &amp; "'", "NULL"),
        IF(K8451&lt;&gt;"", "'" &amp; K8451 &amp; "'", "NULL"),
        IF(L8451&lt;&gt;"", "'" &amp; L8451 &amp; "'", "NULL"),
        IF(M8451&lt;&gt;"", "'" &amp; M8451 &amp; "'", "NULL"),
        IF(N8451&lt;&gt;"", "'" &amp; N8451 &amp; "'", "NULL")
    ),
    ");"
)</f>
        <v>INSERT INTO pokemon_cards (id,name,pokemon_id,level,primary_color,hp,secondary_color,evolve_from,weakness,weakness_modifier,ability_name,ability_text,ability_type) VALUES ('sm8-200','Suicune-GX','245',NULL,'Water','180',NULL,NULL,'Grass','Ã—2','Phantom Winds','Once during your turn (before your attack), if this PokÃ©mon is on your Bench, you may shuffle it and all cards attached to it into your deck.','Ability');</v>
      </c>
    </row>
    <row r="8452" spans="1:16" x14ac:dyDescent="0.25">
      <c r="A8452" t="s">
        <v>11186</v>
      </c>
      <c r="B8452" t="s">
        <v>11088</v>
      </c>
      <c r="C8452">
        <v>807</v>
      </c>
      <c r="D8452" t="s">
        <v>9116</v>
      </c>
      <c r="F8452">
        <v>190</v>
      </c>
      <c r="G8452" t="s">
        <v>15</v>
      </c>
      <c r="J8452" t="s">
        <v>20</v>
      </c>
      <c r="K8452" t="s">
        <v>9</v>
      </c>
      <c r="L8452" t="s">
        <v>20946</v>
      </c>
      <c r="M8452" t="s">
        <v>20947</v>
      </c>
      <c r="N8452" t="s">
        <v>19150</v>
      </c>
      <c r="P8452" t="str">
        <f t="shared" si="132"/>
        <v>INSERT INTO pokemon_cards (id,name,pokemon_id,level,primary_color,hp,secondary_color,evolve_from,weakness,weakness_modifier,ability_name,ability_text,ability_type) VALUES ('sm8-201','Zeraora-GX','807',NULL,'Lightning','190',NULL,NULL,'Fighting','Ã—2','Thunderclap Zone','Each of your PokÃ©mon that has any Lightning Energy attached to it has no Retreat Cost.','Ability');</v>
      </c>
    </row>
    <row r="8453" spans="1:16" x14ac:dyDescent="0.25">
      <c r="A8453" t="s">
        <v>11187</v>
      </c>
      <c r="B8453" t="s">
        <v>11101</v>
      </c>
      <c r="C8453">
        <v>561</v>
      </c>
      <c r="D8453" t="s">
        <v>1250</v>
      </c>
      <c r="F8453">
        <v>170</v>
      </c>
      <c r="G8453" t="s">
        <v>7</v>
      </c>
      <c r="J8453" t="s">
        <v>15</v>
      </c>
      <c r="K8453" t="s">
        <v>9</v>
      </c>
      <c r="L8453" t="s">
        <v>20958</v>
      </c>
      <c r="M8453" t="s">
        <v>22826</v>
      </c>
      <c r="N8453" t="s">
        <v>19150</v>
      </c>
      <c r="P8453" t="str">
        <f t="shared" si="132"/>
        <v>INSERT INTO pokemon_cards (id,name,pokemon_id,level,primary_color,hp,secondary_color,evolve_from,weakness,weakness_modifier,ability_name,ability_text,ability_type) VALUES ('sm8-202','Sigilyph-GX','561',NULL,'Psychic','170',NULL,NULL,'Lightning','Ã—2','Mirror Counter','If this PokÃ©mon is your Active PokÃ©mon and is damaged by an attack from your opponent''s PokÃ©mon-GX or PokÃ©mon-EX (even if this PokÃ©mon is Knocked Out), put damage counters on the Attacking PokÃ©mon equal to the damage done to this PokÃ©mon.','Ability');</v>
      </c>
    </row>
    <row r="8454" spans="1:16" x14ac:dyDescent="0.25">
      <c r="A8454" t="s">
        <v>11188</v>
      </c>
      <c r="B8454" t="s">
        <v>11129</v>
      </c>
      <c r="C8454">
        <v>248</v>
      </c>
      <c r="D8454" t="s">
        <v>3421</v>
      </c>
      <c r="F8454">
        <v>250</v>
      </c>
      <c r="G8454" t="s">
        <v>896</v>
      </c>
      <c r="I8454" t="s">
        <v>3422</v>
      </c>
      <c r="J8454" t="s">
        <v>20</v>
      </c>
      <c r="K8454" t="s">
        <v>9</v>
      </c>
      <c r="L8454" t="s">
        <v>20963</v>
      </c>
      <c r="M8454" t="s">
        <v>22828</v>
      </c>
      <c r="N8454" t="s">
        <v>19150</v>
      </c>
      <c r="P8454" t="str">
        <f t="shared" si="132"/>
        <v>INSERT INTO pokemon_cards (id,name,pokemon_id,level,primary_color,hp,secondary_color,evolve_from,weakness,weakness_modifier,ability_name,ability_text,ability_type) VALUES ('sm8-203','Tyranitar-GX','248',NULL,'Darkness','250',NULL,'Pupitar','Fighting','Ã—2','Lost Out','If your opponent''s PokÃ©mon is Knocked Out by damage from this PokÃ©mon''s attacks, put that PokÃ©mon and all cards attached to it in the Lost Zone instead of the discard pile.','Ability');</v>
      </c>
    </row>
    <row r="8455" spans="1:16" x14ac:dyDescent="0.25">
      <c r="A8455" t="s">
        <v>11189</v>
      </c>
      <c r="B8455" t="s">
        <v>11139</v>
      </c>
      <c r="C8455">
        <v>649</v>
      </c>
      <c r="D8455" t="s">
        <v>1173</v>
      </c>
      <c r="F8455">
        <v>180</v>
      </c>
      <c r="G8455" t="s">
        <v>854</v>
      </c>
      <c r="J8455" t="s">
        <v>24</v>
      </c>
      <c r="K8455" t="s">
        <v>9</v>
      </c>
      <c r="L8455" t="s">
        <v>20964</v>
      </c>
      <c r="M8455" t="s">
        <v>20965</v>
      </c>
      <c r="N8455" t="s">
        <v>19150</v>
      </c>
      <c r="P8455" t="str">
        <f t="shared" si="132"/>
        <v>INSERT INTO pokemon_cards (id,name,pokemon_id,level,primary_color,hp,secondary_color,evolve_from,weakness,weakness_modifier,ability_name,ability_text,ability_type) VALUES ('sm8-204','Genesect-GX','649',NULL,'Metal','180',NULL,NULL,'Fire','Ã—2','Double Drive','This PokÃ©mon may have up to 2 PokÃ©mon Tool cards attached to it. If it loses this Ability, discard PokÃ©mon Tool cards from it until only 1 remains.','Ability');</v>
      </c>
    </row>
    <row r="8456" spans="1:16" x14ac:dyDescent="0.25">
      <c r="A8456" t="s">
        <v>11190</v>
      </c>
      <c r="B8456" t="s">
        <v>9941</v>
      </c>
      <c r="C8456">
        <v>38</v>
      </c>
      <c r="D8456" t="s">
        <v>54</v>
      </c>
      <c r="F8456">
        <v>200</v>
      </c>
      <c r="G8456" t="s">
        <v>3060</v>
      </c>
      <c r="I8456" t="s">
        <v>9672</v>
      </c>
      <c r="J8456" t="s">
        <v>854</v>
      </c>
      <c r="K8456" t="s">
        <v>9</v>
      </c>
      <c r="L8456" t="s">
        <v>20966</v>
      </c>
      <c r="M8456" t="s">
        <v>20967</v>
      </c>
      <c r="N8456" t="s">
        <v>19150</v>
      </c>
      <c r="P8456" t="str">
        <f t="shared" si="132"/>
        <v>INSERT INTO pokemon_cards (id,name,pokemon_id,level,primary_color,hp,secondary_color,evolve_from,weakness,weakness_modifier,ability_name,ability_text,ability_type) VALUES ('sm8-205','Alolan Ninetales-GX','38',NULL,'Fairy','200',NULL,'Alolan Vulpix','Metal','Ã—2','Mysterious Guidance','When you play this PokÃ©mon from your hand to evolve 1 of your PokÃ©mon during your turn, you may search your deck for up to 2 Item cards, reveal them, and put them into your hand. Then, shuffle your deck.','Ability');</v>
      </c>
    </row>
    <row r="8457" spans="1:16" x14ac:dyDescent="0.25">
      <c r="A8457" t="s">
        <v>11191</v>
      </c>
      <c r="B8457" t="s">
        <v>11160</v>
      </c>
      <c r="C8457">
        <v>778</v>
      </c>
      <c r="D8457" t="s">
        <v>9744</v>
      </c>
      <c r="F8457">
        <v>170</v>
      </c>
      <c r="G8457" t="s">
        <v>3060</v>
      </c>
      <c r="P8457" t="str">
        <f t="shared" si="132"/>
        <v>INSERT INTO pokemon_cards (id,name,pokemon_id,level,primary_color,hp,secondary_color,evolve_from,weakness,weakness_modifier,ability_name,ability_text,ability_type) VALUES ('sm8-206','Mimikyu-GX','778',NULL,'Fairy','170',NULL,NULL,NULL,NULL,NULL,NULL,NULL);</v>
      </c>
    </row>
    <row r="8458" spans="1:16" x14ac:dyDescent="0.25">
      <c r="A8458" t="s">
        <v>11192</v>
      </c>
      <c r="B8458" t="s">
        <v>11172</v>
      </c>
      <c r="C8458">
        <v>249</v>
      </c>
      <c r="D8458" t="s">
        <v>1572</v>
      </c>
      <c r="F8458">
        <v>190</v>
      </c>
      <c r="G8458" t="s">
        <v>19</v>
      </c>
      <c r="J8458" t="s">
        <v>15</v>
      </c>
      <c r="K8458" t="s">
        <v>9</v>
      </c>
      <c r="P8458" t="str">
        <f t="shared" si="132"/>
        <v>INSERT INTO pokemon_cards (id,name,pokemon_id,level,primary_color,hp,secondary_color,evolve_from,weakness,weakness_modifier,ability_name,ability_text,ability_type) VALUES ('sm8-207','Lugia-GX','249',NULL,'Colorless','190',NULL,NULL,'Lightning','Ã—2',NULL,NULL,NULL);</v>
      </c>
    </row>
    <row r="8459" spans="1:16" x14ac:dyDescent="0.25">
      <c r="A8459" t="s">
        <v>11193</v>
      </c>
      <c r="B8459" t="s">
        <v>11011</v>
      </c>
      <c r="C8459">
        <v>213</v>
      </c>
      <c r="D8459" t="s">
        <v>1357</v>
      </c>
      <c r="F8459">
        <v>170</v>
      </c>
      <c r="G8459" t="s">
        <v>33</v>
      </c>
      <c r="J8459" t="s">
        <v>24</v>
      </c>
      <c r="K8459" t="s">
        <v>9</v>
      </c>
      <c r="L8459" t="s">
        <v>20921</v>
      </c>
      <c r="M8459" t="s">
        <v>22819</v>
      </c>
      <c r="N8459" t="s">
        <v>19150</v>
      </c>
      <c r="P8459" t="str">
        <f t="shared" si="132"/>
        <v>INSERT INTO pokemon_cards (id,name,pokemon_id,level,primary_color,hp,secondary_color,evolve_from,weakness,weakness_modifier,ability_name,ability_text,ability_type) VALUES ('sm8-215','Shuckle-GX','213',NULL,'Grass','170',NULL,NULL,'Fire','Ã—2','Protective Shell','Prevent all damage done to this PokÃ©mon by attacks from your opponent''s PokÃ©mon that have 2 or fewer Energy attached to them.','Ability');</v>
      </c>
    </row>
    <row r="8460" spans="1:16" x14ac:dyDescent="0.25">
      <c r="A8460" t="s">
        <v>11194</v>
      </c>
      <c r="B8460" t="s">
        <v>11018</v>
      </c>
      <c r="C8460">
        <v>254</v>
      </c>
      <c r="D8460" t="s">
        <v>2733</v>
      </c>
      <c r="F8460">
        <v>230</v>
      </c>
      <c r="G8460" t="s">
        <v>33</v>
      </c>
      <c r="I8460" t="s">
        <v>2729</v>
      </c>
      <c r="J8460" t="s">
        <v>24</v>
      </c>
      <c r="K8460" t="s">
        <v>9</v>
      </c>
      <c r="P8460" t="str">
        <f t="shared" si="132"/>
        <v>INSERT INTO pokemon_cards (id,name,pokemon_id,level,primary_color,hp,secondary_color,evolve_from,weakness,weakness_modifier,ability_name,ability_text,ability_type) VALUES ('sm8-216','Sceptile-GX','254',NULL,'Grass','230',NULL,'Grovyle','Fire','Ã—2',NULL,NULL,NULL);</v>
      </c>
    </row>
    <row r="8461" spans="1:16" x14ac:dyDescent="0.25">
      <c r="A8461" t="s">
        <v>11195</v>
      </c>
      <c r="B8461" t="s">
        <v>11031</v>
      </c>
      <c r="C8461">
        <v>640</v>
      </c>
      <c r="D8461" t="s">
        <v>1170</v>
      </c>
      <c r="F8461">
        <v>170</v>
      </c>
      <c r="G8461" t="s">
        <v>33</v>
      </c>
      <c r="J8461" t="s">
        <v>24</v>
      </c>
      <c r="K8461" t="s">
        <v>9</v>
      </c>
      <c r="P8461" t="str">
        <f t="shared" si="132"/>
        <v>INSERT INTO pokemon_cards (id,name,pokemon_id,level,primary_color,hp,secondary_color,evolve_from,weakness,weakness_modifier,ability_name,ability_text,ability_type) VALUES ('sm8-217','Virizion-GX','640',NULL,'Grass','170',NULL,NULL,'Fire','Ã—2',NULL,NULL,NULL);</v>
      </c>
    </row>
    <row r="8462" spans="1:16" x14ac:dyDescent="0.25">
      <c r="A8462" t="s">
        <v>11196</v>
      </c>
      <c r="B8462" t="s">
        <v>11043</v>
      </c>
      <c r="C8462">
        <v>219</v>
      </c>
      <c r="D8462" t="s">
        <v>3790</v>
      </c>
      <c r="F8462">
        <v>210</v>
      </c>
      <c r="G8462" t="s">
        <v>24</v>
      </c>
      <c r="I8462" t="s">
        <v>3791</v>
      </c>
      <c r="J8462" t="s">
        <v>13</v>
      </c>
      <c r="K8462" t="s">
        <v>9</v>
      </c>
      <c r="L8462" t="s">
        <v>20929</v>
      </c>
      <c r="M8462" t="s">
        <v>22821</v>
      </c>
      <c r="N8462" t="s">
        <v>19150</v>
      </c>
      <c r="P8462" t="str">
        <f t="shared" si="132"/>
        <v>INSERT INTO pokemon_cards (id,name,pokemon_id,level,primary_color,hp,secondary_color,evolve_from,weakness,weakness_modifier,ability_name,ability_text,ability_type) VALUES ('sm8-218','Magcargo-GX','219',NULL,'Fire','210',NULL,'Slugma','Water','Ã—2','Crushing Charge','Once during your turn (before your attack), you may discard the top card of your deck. If it''s a basic Energy card, attach it to 1 of your PokÃ©mon.','Ability');</v>
      </c>
    </row>
    <row r="8463" spans="1:16" x14ac:dyDescent="0.25">
      <c r="A8463" t="s">
        <v>11197</v>
      </c>
      <c r="B8463" t="s">
        <v>11052</v>
      </c>
      <c r="C8463">
        <v>806</v>
      </c>
      <c r="D8463" t="s">
        <v>9083</v>
      </c>
      <c r="F8463">
        <v>180</v>
      </c>
      <c r="G8463" t="s">
        <v>24</v>
      </c>
      <c r="J8463" t="s">
        <v>13</v>
      </c>
      <c r="K8463" t="s">
        <v>9</v>
      </c>
      <c r="P8463" t="str">
        <f t="shared" si="132"/>
        <v>INSERT INTO pokemon_cards (id,name,pokemon_id,level,primary_color,hp,secondary_color,evolve_from,weakness,weakness_modifier,ability_name,ability_text,ability_type) VALUES ('sm8-219','Blacephalon-GX','806',NULL,'Fire','180',NULL,NULL,'Water','Ã—2',NULL,NULL,NULL);</v>
      </c>
    </row>
    <row r="8464" spans="1:16" x14ac:dyDescent="0.25">
      <c r="A8464" t="s">
        <v>11198</v>
      </c>
      <c r="B8464" t="s">
        <v>11061</v>
      </c>
      <c r="C8464">
        <v>245</v>
      </c>
      <c r="D8464" t="s">
        <v>888</v>
      </c>
      <c r="F8464">
        <v>180</v>
      </c>
      <c r="G8464" t="s">
        <v>13</v>
      </c>
      <c r="J8464" t="s">
        <v>33</v>
      </c>
      <c r="K8464" t="s">
        <v>9</v>
      </c>
      <c r="L8464" t="s">
        <v>20938</v>
      </c>
      <c r="M8464" t="s">
        <v>20939</v>
      </c>
      <c r="N8464" t="s">
        <v>19150</v>
      </c>
      <c r="P8464" t="str">
        <f t="shared" si="132"/>
        <v>INSERT INTO pokemon_cards (id,name,pokemon_id,level,primary_color,hp,secondary_color,evolve_from,weakness,weakness_modifier,ability_name,ability_text,ability_type) VALUES ('sm8-220','Suicune-GX','245',NULL,'Water','180',NULL,NULL,'Grass','Ã—2','Phantom Winds','Once during your turn (before your attack), if this PokÃ©mon is on your Bench, you may shuffle it and all cards attached to it into your deck.','Ability');</v>
      </c>
    </row>
    <row r="8465" spans="1:16" x14ac:dyDescent="0.25">
      <c r="A8465" t="s">
        <v>11199</v>
      </c>
      <c r="B8465" t="s">
        <v>11088</v>
      </c>
      <c r="C8465">
        <v>807</v>
      </c>
      <c r="D8465" t="s">
        <v>9116</v>
      </c>
      <c r="F8465">
        <v>190</v>
      </c>
      <c r="G8465" t="s">
        <v>15</v>
      </c>
      <c r="J8465" t="s">
        <v>20</v>
      </c>
      <c r="K8465" t="s">
        <v>9</v>
      </c>
      <c r="L8465" t="s">
        <v>20946</v>
      </c>
      <c r="M8465" t="s">
        <v>20947</v>
      </c>
      <c r="N8465" t="s">
        <v>19150</v>
      </c>
      <c r="P8465" t="str">
        <f t="shared" si="132"/>
        <v>INSERT INTO pokemon_cards (id,name,pokemon_id,level,primary_color,hp,secondary_color,evolve_from,weakness,weakness_modifier,ability_name,ability_text,ability_type) VALUES ('sm8-221','Zeraora-GX','807',NULL,'Lightning','190',NULL,NULL,'Fighting','Ã—2','Thunderclap Zone','Each of your PokÃ©mon that has any Lightning Energy attached to it has no Retreat Cost.','Ability');</v>
      </c>
    </row>
    <row r="8466" spans="1:16" x14ac:dyDescent="0.25">
      <c r="A8466" t="s">
        <v>11200</v>
      </c>
      <c r="B8466" t="s">
        <v>11101</v>
      </c>
      <c r="C8466">
        <v>561</v>
      </c>
      <c r="D8466" t="s">
        <v>1250</v>
      </c>
      <c r="F8466">
        <v>170</v>
      </c>
      <c r="G8466" t="s">
        <v>7</v>
      </c>
      <c r="J8466" t="s">
        <v>15</v>
      </c>
      <c r="K8466" t="s">
        <v>9</v>
      </c>
      <c r="L8466" t="s">
        <v>20958</v>
      </c>
      <c r="M8466" t="s">
        <v>22826</v>
      </c>
      <c r="N8466" t="s">
        <v>19150</v>
      </c>
      <c r="P8466" t="str">
        <f t="shared" si="132"/>
        <v>INSERT INTO pokemon_cards (id,name,pokemon_id,level,primary_color,hp,secondary_color,evolve_from,weakness,weakness_modifier,ability_name,ability_text,ability_type) VALUES ('sm8-222','Sigilyph-GX','561',NULL,'Psychic','170',NULL,NULL,'Lightning','Ã—2','Mirror Counter','If this PokÃ©mon is your Active PokÃ©mon and is damaged by an attack from your opponent''s PokÃ©mon-GX or PokÃ©mon-EX (even if this PokÃ©mon is Knocked Out), put damage counters on the Attacking PokÃ©mon equal to the damage done to this PokÃ©mon.','Ability');</v>
      </c>
    </row>
    <row r="8467" spans="1:16" x14ac:dyDescent="0.25">
      <c r="A8467" t="s">
        <v>11201</v>
      </c>
      <c r="B8467" t="s">
        <v>11129</v>
      </c>
      <c r="C8467">
        <v>248</v>
      </c>
      <c r="D8467" t="s">
        <v>3421</v>
      </c>
      <c r="F8467">
        <v>250</v>
      </c>
      <c r="G8467" t="s">
        <v>896</v>
      </c>
      <c r="I8467" t="s">
        <v>3422</v>
      </c>
      <c r="J8467" t="s">
        <v>20</v>
      </c>
      <c r="K8467" t="s">
        <v>9</v>
      </c>
      <c r="L8467" t="s">
        <v>20963</v>
      </c>
      <c r="M8467" t="s">
        <v>22828</v>
      </c>
      <c r="N8467" t="s">
        <v>19150</v>
      </c>
      <c r="P8467" t="str">
        <f t="shared" si="132"/>
        <v>INSERT INTO pokemon_cards (id,name,pokemon_id,level,primary_color,hp,secondary_color,evolve_from,weakness,weakness_modifier,ability_name,ability_text,ability_type) VALUES ('sm8-223','Tyranitar-GX','248',NULL,'Darkness','250',NULL,'Pupitar','Fighting','Ã—2','Lost Out','If your opponent''s PokÃ©mon is Knocked Out by damage from this PokÃ©mon''s attacks, put that PokÃ©mon and all cards attached to it in the Lost Zone instead of the discard pile.','Ability');</v>
      </c>
    </row>
    <row r="8468" spans="1:16" x14ac:dyDescent="0.25">
      <c r="A8468" t="s">
        <v>11202</v>
      </c>
      <c r="B8468" t="s">
        <v>11139</v>
      </c>
      <c r="C8468">
        <v>649</v>
      </c>
      <c r="D8468" t="s">
        <v>1173</v>
      </c>
      <c r="F8468">
        <v>180</v>
      </c>
      <c r="G8468" t="s">
        <v>854</v>
      </c>
      <c r="J8468" t="s">
        <v>24</v>
      </c>
      <c r="K8468" t="s">
        <v>9</v>
      </c>
      <c r="L8468" t="s">
        <v>20964</v>
      </c>
      <c r="M8468" t="s">
        <v>20965</v>
      </c>
      <c r="N8468" t="s">
        <v>19150</v>
      </c>
      <c r="P8468" t="str">
        <f t="shared" si="132"/>
        <v>INSERT INTO pokemon_cards (id,name,pokemon_id,level,primary_color,hp,secondary_color,evolve_from,weakness,weakness_modifier,ability_name,ability_text,ability_type) VALUES ('sm8-224','Genesect-GX','649',NULL,'Metal','180',NULL,NULL,'Fire','Ã—2','Double Drive','This PokÃ©mon may have up to 2 PokÃ©mon Tool cards attached to it. If it loses this Ability, discard PokÃ©mon Tool cards from it until only 1 remains.','Ability');</v>
      </c>
    </row>
    <row r="8469" spans="1:16" x14ac:dyDescent="0.25">
      <c r="A8469" t="s">
        <v>11203</v>
      </c>
      <c r="B8469" t="s">
        <v>9941</v>
      </c>
      <c r="C8469">
        <v>38</v>
      </c>
      <c r="D8469" t="s">
        <v>54</v>
      </c>
      <c r="F8469">
        <v>200</v>
      </c>
      <c r="G8469" t="s">
        <v>3060</v>
      </c>
      <c r="I8469" t="s">
        <v>9672</v>
      </c>
      <c r="J8469" t="s">
        <v>854</v>
      </c>
      <c r="K8469" t="s">
        <v>9</v>
      </c>
      <c r="L8469" t="s">
        <v>20966</v>
      </c>
      <c r="M8469" t="s">
        <v>20967</v>
      </c>
      <c r="N8469" t="s">
        <v>19150</v>
      </c>
      <c r="P8469" t="str">
        <f t="shared" si="132"/>
        <v>INSERT INTO pokemon_cards (id,name,pokemon_id,level,primary_color,hp,secondary_color,evolve_from,weakness,weakness_modifier,ability_name,ability_text,ability_type) VALUES ('sm8-225','Alolan Ninetales-GX','38',NULL,'Fairy','200',NULL,'Alolan Vulpix','Metal','Ã—2','Mysterious Guidance','When you play this PokÃ©mon from your hand to evolve 1 of your PokÃ©mon during your turn, you may search your deck for up to 2 Item cards, reveal them, and put them into your hand. Then, shuffle your deck.','Ability');</v>
      </c>
    </row>
    <row r="8470" spans="1:16" x14ac:dyDescent="0.25">
      <c r="A8470" t="s">
        <v>11204</v>
      </c>
      <c r="B8470" t="s">
        <v>11160</v>
      </c>
      <c r="C8470">
        <v>778</v>
      </c>
      <c r="D8470" t="s">
        <v>9744</v>
      </c>
      <c r="F8470">
        <v>170</v>
      </c>
      <c r="G8470" t="s">
        <v>3060</v>
      </c>
      <c r="P8470" t="str">
        <f t="shared" si="132"/>
        <v>INSERT INTO pokemon_cards (id,name,pokemon_id,level,primary_color,hp,secondary_color,evolve_from,weakness,weakness_modifier,ability_name,ability_text,ability_type) VALUES ('sm8-226','Mimikyu-GX','778',NULL,'Fairy','170',NULL,NULL,NULL,NULL,NULL,NULL,NULL);</v>
      </c>
    </row>
    <row r="8471" spans="1:16" x14ac:dyDescent="0.25">
      <c r="A8471" t="s">
        <v>11205</v>
      </c>
      <c r="B8471" t="s">
        <v>11172</v>
      </c>
      <c r="C8471">
        <v>249</v>
      </c>
      <c r="D8471" t="s">
        <v>1572</v>
      </c>
      <c r="F8471">
        <v>190</v>
      </c>
      <c r="G8471" t="s">
        <v>19</v>
      </c>
      <c r="J8471" t="s">
        <v>15</v>
      </c>
      <c r="K8471" t="s">
        <v>9</v>
      </c>
      <c r="P8471" t="str">
        <f t="shared" si="132"/>
        <v>INSERT INTO pokemon_cards (id,name,pokemon_id,level,primary_color,hp,secondary_color,evolve_from,weakness,weakness_modifier,ability_name,ability_text,ability_type) VALUES ('sm8-227','Lugia-GX','249',NULL,'Colorless','190',NULL,NULL,'Lightning','Ã—2',NULL,NULL,NULL);</v>
      </c>
    </row>
    <row r="8472" spans="1:16" x14ac:dyDescent="0.25">
      <c r="A8472" t="s">
        <v>11206</v>
      </c>
      <c r="B8472" t="s">
        <v>11207</v>
      </c>
      <c r="C8472">
        <v>251</v>
      </c>
      <c r="D8472" t="s">
        <v>11208</v>
      </c>
      <c r="F8472">
        <v>270</v>
      </c>
      <c r="G8472" t="s">
        <v>33</v>
      </c>
      <c r="J8472" t="s">
        <v>24</v>
      </c>
      <c r="K8472" t="s">
        <v>9</v>
      </c>
      <c r="P8472" t="str">
        <f t="shared" si="132"/>
        <v>INSERT INTO pokemon_cards (id,name,pokemon_id,level,primary_color,hp,secondary_color,evolve_from,weakness,weakness_modifier,ability_name,ability_text,ability_type) VALUES ('sm9-1','Celebi &amp; Venusaur-GX','251',NULL,'Grass','270',NULL,NULL,'Fire','Ã—2',NULL,NULL,NULL);</v>
      </c>
    </row>
    <row r="8473" spans="1:16" x14ac:dyDescent="0.25">
      <c r="A8473" t="s">
        <v>11209</v>
      </c>
      <c r="B8473" t="s">
        <v>127</v>
      </c>
      <c r="C8473">
        <v>13</v>
      </c>
      <c r="D8473" t="s">
        <v>218</v>
      </c>
      <c r="F8473">
        <v>40</v>
      </c>
      <c r="G8473" t="s">
        <v>33</v>
      </c>
      <c r="J8473" t="s">
        <v>24</v>
      </c>
      <c r="K8473" t="s">
        <v>9</v>
      </c>
      <c r="P8473" t="str">
        <f t="shared" si="132"/>
        <v>INSERT INTO pokemon_cards (id,name,pokemon_id,level,primary_color,hp,secondary_color,evolve_from,weakness,weakness_modifier,ability_name,ability_text,ability_type) VALUES ('sm9-2','Weedle','13',NULL,'Grass','40',NULL,NULL,'Fire','Ã—2',NULL,NULL,NULL);</v>
      </c>
    </row>
    <row r="8474" spans="1:16" x14ac:dyDescent="0.25">
      <c r="A8474" t="s">
        <v>11210</v>
      </c>
      <c r="B8474" t="s">
        <v>127</v>
      </c>
      <c r="C8474">
        <v>13</v>
      </c>
      <c r="D8474" t="s">
        <v>218</v>
      </c>
      <c r="F8474">
        <v>50</v>
      </c>
      <c r="G8474" t="s">
        <v>33</v>
      </c>
      <c r="J8474" t="s">
        <v>24</v>
      </c>
      <c r="K8474" t="s">
        <v>9</v>
      </c>
      <c r="P8474" t="str">
        <f t="shared" si="132"/>
        <v>INSERT INTO pokemon_cards (id,name,pokemon_id,level,primary_color,hp,secondary_color,evolve_from,weakness,weakness_modifier,ability_name,ability_text,ability_type) VALUES ('sm9-3','Weedle','13',NULL,'Grass','50',NULL,NULL,'Fire','Ã—2',NULL,NULL,NULL);</v>
      </c>
    </row>
    <row r="8475" spans="1:16" x14ac:dyDescent="0.25">
      <c r="A8475" t="s">
        <v>11211</v>
      </c>
      <c r="B8475" t="s">
        <v>74</v>
      </c>
      <c r="C8475">
        <v>14</v>
      </c>
      <c r="D8475" t="s">
        <v>126</v>
      </c>
      <c r="F8475">
        <v>80</v>
      </c>
      <c r="G8475" t="s">
        <v>33</v>
      </c>
      <c r="I8475" t="s">
        <v>127</v>
      </c>
      <c r="J8475" t="s">
        <v>24</v>
      </c>
      <c r="K8475" t="s">
        <v>9</v>
      </c>
      <c r="L8475" t="s">
        <v>20982</v>
      </c>
      <c r="M8475" t="s">
        <v>20983</v>
      </c>
      <c r="N8475" t="s">
        <v>19150</v>
      </c>
      <c r="P8475" t="str">
        <f t="shared" si="132"/>
        <v>INSERT INTO pokemon_cards (id,name,pokemon_id,level,primary_color,hp,secondary_color,evolve_from,weakness,weakness_modifier,ability_name,ability_text,ability_type) VALUES ('sm9-4','Kakuna','14',NULL,'Grass','80',NULL,'Weedle','Fire','Ã—2','Grass Cushion','If this PokÃ©mon has any Grass Energy attached to it, it takes 30 less damage from attacks (after applying Weakness and Resistance).','Ability');</v>
      </c>
    </row>
    <row r="8476" spans="1:16" x14ac:dyDescent="0.25">
      <c r="A8476" t="s">
        <v>11212</v>
      </c>
      <c r="B8476" t="s">
        <v>72</v>
      </c>
      <c r="C8476">
        <v>15</v>
      </c>
      <c r="D8476" t="s">
        <v>73</v>
      </c>
      <c r="F8476">
        <v>130</v>
      </c>
      <c r="G8476" t="s">
        <v>33</v>
      </c>
      <c r="I8476" t="s">
        <v>74</v>
      </c>
      <c r="J8476" t="s">
        <v>24</v>
      </c>
      <c r="K8476" t="s">
        <v>9</v>
      </c>
      <c r="P8476" t="str">
        <f t="shared" si="132"/>
        <v>INSERT INTO pokemon_cards (id,name,pokemon_id,level,primary_color,hp,secondary_color,evolve_from,weakness,weakness_modifier,ability_name,ability_text,ability_type) VALUES ('sm9-5','Beedrill','15',NULL,'Grass','130',NULL,'Kakuna','Fire','Ã—2',NULL,NULL,NULL);</v>
      </c>
    </row>
    <row r="8477" spans="1:16" x14ac:dyDescent="0.25">
      <c r="A8477" t="s">
        <v>11213</v>
      </c>
      <c r="B8477" t="s">
        <v>319</v>
      </c>
      <c r="C8477">
        <v>46</v>
      </c>
      <c r="D8477" t="s">
        <v>366</v>
      </c>
      <c r="F8477">
        <v>70</v>
      </c>
      <c r="G8477" t="s">
        <v>33</v>
      </c>
      <c r="J8477" t="s">
        <v>24</v>
      </c>
      <c r="K8477" t="s">
        <v>9</v>
      </c>
      <c r="P8477" t="str">
        <f t="shared" si="132"/>
        <v>INSERT INTO pokemon_cards (id,name,pokemon_id,level,primary_color,hp,secondary_color,evolve_from,weakness,weakness_modifier,ability_name,ability_text,ability_type) VALUES ('sm9-6','Paras','46',NULL,'Grass','70',NULL,NULL,'Fire','Ã—2',NULL,NULL,NULL);</v>
      </c>
    </row>
    <row r="8478" spans="1:16" x14ac:dyDescent="0.25">
      <c r="A8478" t="s">
        <v>11214</v>
      </c>
      <c r="B8478" t="s">
        <v>317</v>
      </c>
      <c r="C8478">
        <v>47</v>
      </c>
      <c r="D8478" t="s">
        <v>318</v>
      </c>
      <c r="F8478">
        <v>100</v>
      </c>
      <c r="G8478" t="s">
        <v>33</v>
      </c>
      <c r="I8478" t="s">
        <v>319</v>
      </c>
      <c r="J8478" t="s">
        <v>24</v>
      </c>
      <c r="K8478" t="s">
        <v>9</v>
      </c>
      <c r="L8478" t="s">
        <v>20984</v>
      </c>
      <c r="M8478" t="s">
        <v>22833</v>
      </c>
      <c r="N8478" t="s">
        <v>19150</v>
      </c>
      <c r="P8478" t="str">
        <f t="shared" si="132"/>
        <v>INSERT INTO pokemon_cards (id,name,pokemon_id,level,primary_color,hp,secondary_color,evolve_from,weakness,weakness_modifier,ability_name,ability_text,ability_type) VALUES ('sm9-7','Parasect','47',NULL,'Grass','100',NULL,'Paras','Fire','Ã—2','Panic Spores','Put 2 damage counters on your opponent''s Confused PokÃ©mon between turns.','Ability');</v>
      </c>
    </row>
    <row r="8479" spans="1:16" x14ac:dyDescent="0.25">
      <c r="A8479" t="s">
        <v>11215</v>
      </c>
      <c r="B8479" t="s">
        <v>298</v>
      </c>
      <c r="C8479">
        <v>102</v>
      </c>
      <c r="D8479" t="s">
        <v>352</v>
      </c>
      <c r="F8479">
        <v>50</v>
      </c>
      <c r="G8479" t="s">
        <v>33</v>
      </c>
      <c r="J8479" t="s">
        <v>24</v>
      </c>
      <c r="K8479" t="s">
        <v>9</v>
      </c>
      <c r="P8479" t="str">
        <f t="shared" si="132"/>
        <v>INSERT INTO pokemon_cards (id,name,pokemon_id,level,primary_color,hp,secondary_color,evolve_from,weakness,weakness_modifier,ability_name,ability_text,ability_type) VALUES ('sm9-8','Exeggcute','102',NULL,'Grass','50',NULL,NULL,'Fire','Ã—2',NULL,NULL,NULL);</v>
      </c>
    </row>
    <row r="8480" spans="1:16" x14ac:dyDescent="0.25">
      <c r="A8480" t="s">
        <v>11216</v>
      </c>
      <c r="B8480" t="s">
        <v>245</v>
      </c>
      <c r="C8480">
        <v>127</v>
      </c>
      <c r="D8480" t="s">
        <v>246</v>
      </c>
      <c r="F8480">
        <v>120</v>
      </c>
      <c r="G8480" t="s">
        <v>33</v>
      </c>
      <c r="J8480" t="s">
        <v>24</v>
      </c>
      <c r="K8480" t="s">
        <v>9</v>
      </c>
      <c r="P8480" t="str">
        <f t="shared" si="132"/>
        <v>INSERT INTO pokemon_cards (id,name,pokemon_id,level,primary_color,hp,secondary_color,evolve_from,weakness,weakness_modifier,ability_name,ability_text,ability_type) VALUES ('sm9-9','Pinsir','127',NULL,'Grass','120',NULL,NULL,'Fire','Ã—2',NULL,NULL,NULL);</v>
      </c>
    </row>
    <row r="8481" spans="1:16" x14ac:dyDescent="0.25">
      <c r="A8481" t="s">
        <v>11217</v>
      </c>
      <c r="B8481" t="s">
        <v>11218</v>
      </c>
      <c r="C8481">
        <v>492</v>
      </c>
      <c r="D8481" t="s">
        <v>1610</v>
      </c>
      <c r="F8481">
        <v>80</v>
      </c>
      <c r="G8481" t="s">
        <v>33</v>
      </c>
      <c r="J8481" t="s">
        <v>24</v>
      </c>
      <c r="K8481" t="s">
        <v>9</v>
      </c>
      <c r="P8481" t="str">
        <f t="shared" si="132"/>
        <v>INSERT INTO pokemon_cards (id,name,pokemon_id,level,primary_color,hp,secondary_color,evolve_from,weakness,weakness_modifier,ability_name,ability_text,ability_type) VALUES ('sm9-10','Shaymin â—‡','492',NULL,'Grass','80',NULL,NULL,'Fire','Ã—2',NULL,NULL,NULL);</v>
      </c>
    </row>
    <row r="8482" spans="1:16" x14ac:dyDescent="0.25">
      <c r="A8482" t="s">
        <v>11219</v>
      </c>
      <c r="B8482" t="s">
        <v>100</v>
      </c>
      <c r="C8482">
        <v>4</v>
      </c>
      <c r="D8482" t="s">
        <v>162</v>
      </c>
      <c r="F8482">
        <v>50</v>
      </c>
      <c r="G8482" t="s">
        <v>24</v>
      </c>
      <c r="J8482" t="s">
        <v>13</v>
      </c>
      <c r="K8482" t="s">
        <v>9</v>
      </c>
      <c r="P8482" t="str">
        <f t="shared" si="132"/>
        <v>INSERT INTO pokemon_cards (id,name,pokemon_id,level,primary_color,hp,secondary_color,evolve_from,weakness,weakness_modifier,ability_name,ability_text,ability_type) VALUES ('sm9-11','Charmander','4',NULL,'Fire','50',NULL,NULL,'Water','Ã—2',NULL,NULL,NULL);</v>
      </c>
    </row>
    <row r="8483" spans="1:16" x14ac:dyDescent="0.25">
      <c r="A8483" t="s">
        <v>11220</v>
      </c>
      <c r="B8483" t="s">
        <v>100</v>
      </c>
      <c r="C8483">
        <v>4</v>
      </c>
      <c r="D8483" t="s">
        <v>162</v>
      </c>
      <c r="F8483">
        <v>70</v>
      </c>
      <c r="G8483" t="s">
        <v>24</v>
      </c>
      <c r="J8483" t="s">
        <v>13</v>
      </c>
      <c r="K8483" t="s">
        <v>9</v>
      </c>
      <c r="P8483" t="str">
        <f t="shared" si="132"/>
        <v>INSERT INTO pokemon_cards (id,name,pokemon_id,level,primary_color,hp,secondary_color,evolve_from,weakness,weakness_modifier,ability_name,ability_text,ability_type) VALUES ('sm9-12','Charmander','4',NULL,'Fire','70',NULL,NULL,'Water','Ã—2',NULL,NULL,NULL);</v>
      </c>
    </row>
    <row r="8484" spans="1:16" x14ac:dyDescent="0.25">
      <c r="A8484" t="s">
        <v>11221</v>
      </c>
      <c r="B8484" t="s">
        <v>25</v>
      </c>
      <c r="C8484">
        <v>5</v>
      </c>
      <c r="D8484" t="s">
        <v>99</v>
      </c>
      <c r="F8484">
        <v>90</v>
      </c>
      <c r="G8484" t="s">
        <v>24</v>
      </c>
      <c r="I8484" t="s">
        <v>100</v>
      </c>
      <c r="J8484" t="s">
        <v>13</v>
      </c>
      <c r="K8484" t="s">
        <v>9</v>
      </c>
      <c r="P8484" t="str">
        <f t="shared" si="132"/>
        <v>INSERT INTO pokemon_cards (id,name,pokemon_id,level,primary_color,hp,secondary_color,evolve_from,weakness,weakness_modifier,ability_name,ability_text,ability_type) VALUES ('sm9-13','Charmeleon','5',NULL,'Fire','90',NULL,'Charmander','Water','Ã—2',NULL,NULL,NULL);</v>
      </c>
    </row>
    <row r="8485" spans="1:16" x14ac:dyDescent="0.25">
      <c r="A8485" t="s">
        <v>11222</v>
      </c>
      <c r="B8485" t="s">
        <v>22</v>
      </c>
      <c r="C8485">
        <v>6</v>
      </c>
      <c r="D8485" t="s">
        <v>23</v>
      </c>
      <c r="F8485">
        <v>150</v>
      </c>
      <c r="G8485" t="s">
        <v>24</v>
      </c>
      <c r="I8485" t="s">
        <v>25</v>
      </c>
      <c r="J8485" t="s">
        <v>13</v>
      </c>
      <c r="K8485" t="s">
        <v>9</v>
      </c>
      <c r="L8485" t="s">
        <v>20985</v>
      </c>
      <c r="M8485" t="s">
        <v>20986</v>
      </c>
      <c r="N8485" t="s">
        <v>19150</v>
      </c>
      <c r="P8485" t="str">
        <f t="shared" si="132"/>
        <v>INSERT INTO pokemon_cards (id,name,pokemon_id,level,primary_color,hp,secondary_color,evolve_from,weakness,weakness_modifier,ability_name,ability_text,ability_type) VALUES ('sm9-14','Charizard','6',NULL,'Fire','150',NULL,'Charmeleon','Water','Ã—2','Roaring Resolve','Once during your turn (before your attack), you may put 2 damage counters on this PokÃ©mon. If you do, search your deck for up to 2 Fire Energy cards and attach them to this PokÃ©mon. Then, shuffle your deck.','Ability');</v>
      </c>
    </row>
    <row r="8486" spans="1:16" x14ac:dyDescent="0.25">
      <c r="A8486" t="s">
        <v>11223</v>
      </c>
      <c r="B8486" t="s">
        <v>55</v>
      </c>
      <c r="C8486">
        <v>37</v>
      </c>
      <c r="D8486" t="s">
        <v>216</v>
      </c>
      <c r="F8486">
        <v>60</v>
      </c>
      <c r="G8486" t="s">
        <v>24</v>
      </c>
      <c r="J8486" t="s">
        <v>13</v>
      </c>
      <c r="K8486" t="s">
        <v>9</v>
      </c>
      <c r="P8486" t="str">
        <f t="shared" si="132"/>
        <v>INSERT INTO pokemon_cards (id,name,pokemon_id,level,primary_color,hp,secondary_color,evolve_from,weakness,weakness_modifier,ability_name,ability_text,ability_type) VALUES ('sm9-15','Vulpix','37',NULL,'Fire','60',NULL,NULL,'Water','Ã—2',NULL,NULL,NULL);</v>
      </c>
    </row>
    <row r="8487" spans="1:16" x14ac:dyDescent="0.25">
      <c r="A8487" t="s">
        <v>11224</v>
      </c>
      <c r="B8487" t="s">
        <v>53</v>
      </c>
      <c r="C8487">
        <v>38</v>
      </c>
      <c r="D8487" t="s">
        <v>54</v>
      </c>
      <c r="F8487">
        <v>100</v>
      </c>
      <c r="G8487" t="s">
        <v>24</v>
      </c>
      <c r="I8487" t="s">
        <v>55</v>
      </c>
      <c r="J8487" t="s">
        <v>13</v>
      </c>
      <c r="K8487" t="s">
        <v>9</v>
      </c>
      <c r="L8487" t="s">
        <v>20987</v>
      </c>
      <c r="M8487" t="s">
        <v>22834</v>
      </c>
      <c r="N8487" t="s">
        <v>19150</v>
      </c>
      <c r="P8487" t="str">
        <f t="shared" si="132"/>
        <v>INSERT INTO pokemon_cards (id,name,pokemon_id,level,primary_color,hp,secondary_color,evolve_from,weakness,weakness_modifier,ability_name,ability_text,ability_type) VALUES ('sm9-16','Ninetales','38',NULL,'Fire','100',NULL,'Vulpix','Water','Ã—2','Nine Temptations','Once during your turn (before your attack), you may discard 2 Fire Energy cards from your hand. If you do, switch 1 of your opponent''s Benched PokÃ©mon with their Active PokÃ©mon.','Ability');</v>
      </c>
    </row>
    <row r="8488" spans="1:16" x14ac:dyDescent="0.25">
      <c r="A8488" t="s">
        <v>11225</v>
      </c>
      <c r="B8488" t="s">
        <v>195</v>
      </c>
      <c r="C8488">
        <v>77</v>
      </c>
      <c r="D8488" t="s">
        <v>196</v>
      </c>
      <c r="F8488">
        <v>70</v>
      </c>
      <c r="G8488" t="s">
        <v>24</v>
      </c>
      <c r="J8488" t="s">
        <v>13</v>
      </c>
      <c r="K8488" t="s">
        <v>9</v>
      </c>
      <c r="P8488" t="str">
        <f t="shared" si="132"/>
        <v>INSERT INTO pokemon_cards (id,name,pokemon_id,level,primary_color,hp,secondary_color,evolve_from,weakness,weakness_modifier,ability_name,ability_text,ability_type) VALUES ('sm9-17','Ponyta','77',NULL,'Fire','70',NULL,NULL,'Water','Ã—2',NULL,NULL,NULL);</v>
      </c>
    </row>
    <row r="8489" spans="1:16" x14ac:dyDescent="0.25">
      <c r="A8489" t="s">
        <v>11226</v>
      </c>
      <c r="B8489" t="s">
        <v>329</v>
      </c>
      <c r="C8489">
        <v>78</v>
      </c>
      <c r="D8489" t="s">
        <v>330</v>
      </c>
      <c r="F8489">
        <v>100</v>
      </c>
      <c r="G8489" t="s">
        <v>24</v>
      </c>
      <c r="I8489" t="s">
        <v>195</v>
      </c>
      <c r="J8489" t="s">
        <v>13</v>
      </c>
      <c r="K8489" t="s">
        <v>9</v>
      </c>
      <c r="P8489" t="str">
        <f t="shared" si="132"/>
        <v>INSERT INTO pokemon_cards (id,name,pokemon_id,level,primary_color,hp,secondary_color,evolve_from,weakness,weakness_modifier,ability_name,ability_text,ability_type) VALUES ('sm9-18','Rapidash','78',NULL,'Fire','100',NULL,'Ponyta','Water','Ã—2',NULL,NULL,NULL);</v>
      </c>
    </row>
    <row r="8490" spans="1:16" x14ac:dyDescent="0.25">
      <c r="A8490" t="s">
        <v>11227</v>
      </c>
      <c r="B8490" t="s">
        <v>407</v>
      </c>
      <c r="C8490">
        <v>146</v>
      </c>
      <c r="D8490" t="s">
        <v>408</v>
      </c>
      <c r="F8490">
        <v>120</v>
      </c>
      <c r="G8490" t="s">
        <v>24</v>
      </c>
      <c r="J8490" t="s">
        <v>15</v>
      </c>
      <c r="K8490" t="s">
        <v>9</v>
      </c>
      <c r="P8490" t="str">
        <f t="shared" si="132"/>
        <v>INSERT INTO pokemon_cards (id,name,pokemon_id,level,primary_color,hp,secondary_color,evolve_from,weakness,weakness_modifier,ability_name,ability_text,ability_type) VALUES ('sm9-19','Moltres','146',NULL,'Fire','120',NULL,NULL,'Lightning','Ã—2',NULL,NULL,NULL);</v>
      </c>
    </row>
    <row r="8491" spans="1:16" x14ac:dyDescent="0.25">
      <c r="A8491" t="s">
        <v>11228</v>
      </c>
      <c r="B8491" t="s">
        <v>7478</v>
      </c>
      <c r="C8491">
        <v>725</v>
      </c>
      <c r="D8491" t="s">
        <v>7479</v>
      </c>
      <c r="F8491">
        <v>60</v>
      </c>
      <c r="G8491" t="s">
        <v>24</v>
      </c>
      <c r="J8491" t="s">
        <v>13</v>
      </c>
      <c r="K8491" t="s">
        <v>9</v>
      </c>
      <c r="P8491" t="str">
        <f t="shared" si="132"/>
        <v>INSERT INTO pokemon_cards (id,name,pokemon_id,level,primary_color,hp,secondary_color,evolve_from,weakness,weakness_modifier,ability_name,ability_text,ability_type) VALUES ('sm9-20','Litten','725',NULL,'Fire','60',NULL,NULL,'Water','Ã—2',NULL,NULL,NULL);</v>
      </c>
    </row>
    <row r="8492" spans="1:16" x14ac:dyDescent="0.25">
      <c r="A8492" t="s">
        <v>11229</v>
      </c>
      <c r="B8492" t="s">
        <v>8874</v>
      </c>
      <c r="C8492">
        <v>726</v>
      </c>
      <c r="D8492" t="s">
        <v>8875</v>
      </c>
      <c r="F8492">
        <v>90</v>
      </c>
      <c r="G8492" t="s">
        <v>24</v>
      </c>
      <c r="I8492" t="s">
        <v>7478</v>
      </c>
      <c r="J8492" t="s">
        <v>13</v>
      </c>
      <c r="K8492" t="s">
        <v>9</v>
      </c>
      <c r="P8492" t="str">
        <f t="shared" si="132"/>
        <v>INSERT INTO pokemon_cards (id,name,pokemon_id,level,primary_color,hp,secondary_color,evolve_from,weakness,weakness_modifier,ability_name,ability_text,ability_type) VALUES ('sm9-21','Torracat','726',NULL,'Fire','90',NULL,'Litten','Water','Ã—2',NULL,NULL,NULL);</v>
      </c>
    </row>
    <row r="8493" spans="1:16" x14ac:dyDescent="0.25">
      <c r="A8493" t="s">
        <v>11230</v>
      </c>
      <c r="B8493" t="s">
        <v>153</v>
      </c>
      <c r="C8493">
        <v>7</v>
      </c>
      <c r="D8493" t="s">
        <v>203</v>
      </c>
      <c r="F8493">
        <v>50</v>
      </c>
      <c r="G8493" t="s">
        <v>13</v>
      </c>
      <c r="J8493" t="s">
        <v>33</v>
      </c>
      <c r="K8493" t="s">
        <v>9</v>
      </c>
      <c r="L8493" t="s">
        <v>20988</v>
      </c>
      <c r="M8493" t="s">
        <v>20989</v>
      </c>
      <c r="N8493" t="s">
        <v>19150</v>
      </c>
      <c r="P8493" t="str">
        <f t="shared" si="132"/>
        <v>INSERT INTO pokemon_cards (id,name,pokemon_id,level,primary_color,hp,secondary_color,evolve_from,weakness,weakness_modifier,ability_name,ability_text,ability_type) VALUES ('sm9-22','Squirtle','7',NULL,'Water','50',NULL,NULL,'Grass','Ã—2','Floating Shell','If you have a Stadium card in play, this PokÃ©mon has no Retreat Cost.','Ability');</v>
      </c>
    </row>
    <row r="8494" spans="1:16" x14ac:dyDescent="0.25">
      <c r="A8494" t="s">
        <v>11231</v>
      </c>
      <c r="B8494" t="s">
        <v>153</v>
      </c>
      <c r="C8494">
        <v>7</v>
      </c>
      <c r="D8494" t="s">
        <v>203</v>
      </c>
      <c r="F8494">
        <v>70</v>
      </c>
      <c r="G8494" t="s">
        <v>13</v>
      </c>
      <c r="J8494" t="s">
        <v>33</v>
      </c>
      <c r="K8494" t="s">
        <v>9</v>
      </c>
      <c r="P8494" t="str">
        <f t="shared" si="132"/>
        <v>INSERT INTO pokemon_cards (id,name,pokemon_id,level,primary_color,hp,secondary_color,evolve_from,weakness,weakness_modifier,ability_name,ability_text,ability_type) VALUES ('sm9-23','Squirtle','7',NULL,'Water','70',NULL,NULL,'Grass','Ã—2',NULL,NULL,NULL);</v>
      </c>
    </row>
    <row r="8495" spans="1:16" x14ac:dyDescent="0.25">
      <c r="A8495" t="s">
        <v>11232</v>
      </c>
      <c r="B8495" t="s">
        <v>14</v>
      </c>
      <c r="C8495">
        <v>8</v>
      </c>
      <c r="D8495" t="s">
        <v>152</v>
      </c>
      <c r="F8495">
        <v>90</v>
      </c>
      <c r="G8495" t="s">
        <v>13</v>
      </c>
      <c r="I8495" t="s">
        <v>153</v>
      </c>
      <c r="J8495" t="s">
        <v>33</v>
      </c>
      <c r="K8495" t="s">
        <v>9</v>
      </c>
      <c r="P8495" t="str">
        <f t="shared" si="132"/>
        <v>INSERT INTO pokemon_cards (id,name,pokemon_id,level,primary_color,hp,secondary_color,evolve_from,weakness,weakness_modifier,ability_name,ability_text,ability_type) VALUES ('sm9-24','Wartortle','8',NULL,'Water','90',NULL,'Squirtle','Grass','Ã—2',NULL,NULL,NULL);</v>
      </c>
    </row>
    <row r="8496" spans="1:16" x14ac:dyDescent="0.25">
      <c r="A8496" t="s">
        <v>11233</v>
      </c>
      <c r="B8496" t="s">
        <v>11</v>
      </c>
      <c r="C8496">
        <v>9</v>
      </c>
      <c r="D8496" t="s">
        <v>12</v>
      </c>
      <c r="F8496">
        <v>160</v>
      </c>
      <c r="G8496" t="s">
        <v>13</v>
      </c>
      <c r="I8496" t="s">
        <v>14</v>
      </c>
      <c r="J8496" t="s">
        <v>33</v>
      </c>
      <c r="K8496" t="s">
        <v>9</v>
      </c>
      <c r="L8496" t="s">
        <v>20990</v>
      </c>
      <c r="M8496" t="s">
        <v>20991</v>
      </c>
      <c r="N8496" t="s">
        <v>19150</v>
      </c>
      <c r="P8496" t="str">
        <f t="shared" si="132"/>
        <v>INSERT INTO pokemon_cards (id,name,pokemon_id,level,primary_color,hp,secondary_color,evolve_from,weakness,weakness_modifier,ability_name,ability_text,ability_type) VALUES ('sm9-25','Blastoise','9',NULL,'Water','160',NULL,'Wartortle','Grass','Ã—2','Powerful Squall','Once during your turn (before your attack), you may look at the top 6 cards of your deck and attach any number of Water Energy cards you find there to your PokÃ©mon in any way you like. Shuffle the other cards back into your deck.','Ability');</v>
      </c>
    </row>
    <row r="8497" spans="1:16" x14ac:dyDescent="0.25">
      <c r="A8497" t="s">
        <v>11234</v>
      </c>
      <c r="B8497" t="s">
        <v>446</v>
      </c>
      <c r="C8497">
        <v>54</v>
      </c>
      <c r="D8497" t="s">
        <v>497</v>
      </c>
      <c r="F8497">
        <v>60</v>
      </c>
      <c r="G8497" t="s">
        <v>13</v>
      </c>
      <c r="J8497" t="s">
        <v>33</v>
      </c>
      <c r="K8497" t="s">
        <v>9</v>
      </c>
      <c r="P8497" t="str">
        <f t="shared" si="132"/>
        <v>INSERT INTO pokemon_cards (id,name,pokemon_id,level,primary_color,hp,secondary_color,evolve_from,weakness,weakness_modifier,ability_name,ability_text,ability_type) VALUES ('sm9-26','Psyduck','54',NULL,'Water','60',NULL,NULL,'Grass','Ã—2',NULL,NULL,NULL);</v>
      </c>
    </row>
    <row r="8498" spans="1:16" x14ac:dyDescent="0.25">
      <c r="A8498" t="s">
        <v>11235</v>
      </c>
      <c r="B8498" t="s">
        <v>444</v>
      </c>
      <c r="C8498">
        <v>55</v>
      </c>
      <c r="D8498" t="s">
        <v>445</v>
      </c>
      <c r="F8498">
        <v>110</v>
      </c>
      <c r="G8498" t="s">
        <v>13</v>
      </c>
      <c r="I8498" t="s">
        <v>446</v>
      </c>
      <c r="J8498" t="s">
        <v>33</v>
      </c>
      <c r="K8498" t="s">
        <v>9</v>
      </c>
      <c r="P8498" t="str">
        <f t="shared" si="132"/>
        <v>INSERT INTO pokemon_cards (id,name,pokemon_id,level,primary_color,hp,secondary_color,evolve_from,weakness,weakness_modifier,ability_name,ability_text,ability_type) VALUES ('sm9-27','Golduck','55',NULL,'Water','110',NULL,'Psyduck','Grass','Ã—2',NULL,NULL,NULL);</v>
      </c>
    </row>
    <row r="8499" spans="1:16" x14ac:dyDescent="0.25">
      <c r="A8499" t="s">
        <v>11236</v>
      </c>
      <c r="B8499" t="s">
        <v>207</v>
      </c>
      <c r="C8499">
        <v>120</v>
      </c>
      <c r="D8499" t="s">
        <v>209</v>
      </c>
      <c r="F8499">
        <v>50</v>
      </c>
      <c r="G8499" t="s">
        <v>13</v>
      </c>
      <c r="J8499" t="s">
        <v>33</v>
      </c>
      <c r="K8499" t="s">
        <v>9</v>
      </c>
      <c r="P8499" t="str">
        <f t="shared" si="132"/>
        <v>INSERT INTO pokemon_cards (id,name,pokemon_id,level,primary_color,hp,secondary_color,evolve_from,weakness,weakness_modifier,ability_name,ability_text,ability_type) VALUES ('sm9-28','Staryu','120',NULL,'Water','50',NULL,NULL,'Grass','Ã—2',NULL,NULL,NULL);</v>
      </c>
    </row>
    <row r="8500" spans="1:16" x14ac:dyDescent="0.25">
      <c r="A8500" t="s">
        <v>11237</v>
      </c>
      <c r="B8500" t="s">
        <v>32</v>
      </c>
      <c r="C8500">
        <v>129</v>
      </c>
      <c r="D8500" t="s">
        <v>132</v>
      </c>
      <c r="F8500">
        <v>30</v>
      </c>
      <c r="G8500" t="s">
        <v>13</v>
      </c>
      <c r="J8500" t="s">
        <v>15</v>
      </c>
      <c r="K8500" t="s">
        <v>9</v>
      </c>
      <c r="P8500" t="str">
        <f t="shared" si="132"/>
        <v>INSERT INTO pokemon_cards (id,name,pokemon_id,level,primary_color,hp,secondary_color,evolve_from,weakness,weakness_modifier,ability_name,ability_text,ability_type) VALUES ('sm9-29','Magikarp','129',NULL,'Water','30',NULL,NULL,'Lightning','Ã—2',NULL,NULL,NULL);</v>
      </c>
    </row>
    <row r="8501" spans="1:16" x14ac:dyDescent="0.25">
      <c r="A8501" t="s">
        <v>11238</v>
      </c>
      <c r="B8501" t="s">
        <v>30</v>
      </c>
      <c r="C8501">
        <v>130</v>
      </c>
      <c r="D8501" t="s">
        <v>31</v>
      </c>
      <c r="F8501">
        <v>150</v>
      </c>
      <c r="G8501" t="s">
        <v>13</v>
      </c>
      <c r="I8501" t="s">
        <v>32</v>
      </c>
      <c r="J8501" t="s">
        <v>15</v>
      </c>
      <c r="K8501" t="s">
        <v>9</v>
      </c>
      <c r="P8501" t="str">
        <f t="shared" si="132"/>
        <v>INSERT INTO pokemon_cards (id,name,pokemon_id,level,primary_color,hp,secondary_color,evolve_from,weakness,weakness_modifier,ability_name,ability_text,ability_type) VALUES ('sm9-30','Gyarados','130',NULL,'Water','150',NULL,'Magikarp','Lightning','Ã—2',NULL,NULL,NULL);</v>
      </c>
    </row>
    <row r="8502" spans="1:16" x14ac:dyDescent="0.25">
      <c r="A8502" t="s">
        <v>11239</v>
      </c>
      <c r="B8502" t="s">
        <v>403</v>
      </c>
      <c r="C8502">
        <v>131</v>
      </c>
      <c r="D8502" t="s">
        <v>404</v>
      </c>
      <c r="F8502">
        <v>130</v>
      </c>
      <c r="G8502" t="s">
        <v>13</v>
      </c>
      <c r="J8502" t="s">
        <v>854</v>
      </c>
      <c r="K8502" t="s">
        <v>9</v>
      </c>
      <c r="P8502" t="str">
        <f t="shared" si="132"/>
        <v>INSERT INTO pokemon_cards (id,name,pokemon_id,level,primary_color,hp,secondary_color,evolve_from,weakness,weakness_modifier,ability_name,ability_text,ability_type) VALUES ('sm9-31','Lapras','131',NULL,'Water','130',NULL,NULL,'Metal','Ã—2',NULL,NULL,NULL);</v>
      </c>
    </row>
    <row r="8503" spans="1:16" x14ac:dyDescent="0.25">
      <c r="A8503" t="s">
        <v>11240</v>
      </c>
      <c r="B8503" t="s">
        <v>380</v>
      </c>
      <c r="C8503">
        <v>144</v>
      </c>
      <c r="D8503" t="s">
        <v>381</v>
      </c>
      <c r="F8503">
        <v>110</v>
      </c>
      <c r="G8503" t="s">
        <v>13</v>
      </c>
      <c r="J8503" t="s">
        <v>15</v>
      </c>
      <c r="K8503" t="s">
        <v>9</v>
      </c>
      <c r="L8503" t="s">
        <v>20992</v>
      </c>
      <c r="M8503" t="s">
        <v>20993</v>
      </c>
      <c r="N8503" t="s">
        <v>19150</v>
      </c>
      <c r="P8503" t="str">
        <f t="shared" si="132"/>
        <v>INSERT INTO pokemon_cards (id,name,pokemon_id,level,primary_color,hp,secondary_color,evolve_from,weakness,weakness_modifier,ability_name,ability_text,ability_type) VALUES ('sm9-32','Articuno','144',NULL,'Water','110',NULL,NULL,'Lightning','Ã—2','Blizzard Veil','As long as this PokÃ©mon is your Active PokÃ©mon, whenever your opponent plays a Supporter card from their hand, prevent all effects of that card done to your Benched Water PokÃ©mon.','Ability');</v>
      </c>
    </row>
    <row r="8504" spans="1:16" x14ac:dyDescent="0.25">
      <c r="A8504" t="s">
        <v>11241</v>
      </c>
      <c r="B8504" t="s">
        <v>11242</v>
      </c>
      <c r="C8504">
        <v>25</v>
      </c>
      <c r="D8504" t="s">
        <v>11243</v>
      </c>
      <c r="F8504">
        <v>240</v>
      </c>
      <c r="G8504" t="s">
        <v>15</v>
      </c>
      <c r="J8504" t="s">
        <v>20</v>
      </c>
      <c r="K8504" t="s">
        <v>9</v>
      </c>
      <c r="P8504" t="str">
        <f t="shared" si="132"/>
        <v>INSERT INTO pokemon_cards (id,name,pokemon_id,level,primary_color,hp,secondary_color,evolve_from,weakness,weakness_modifier,ability_name,ability_text,ability_type) VALUES ('sm9-33','Pikachu &amp; Zekrom-GX','25',NULL,'Lightning','240',NULL,NULL,'Fighting','Ã—2',NULL,NULL,NULL);</v>
      </c>
    </row>
    <row r="8505" spans="1:16" x14ac:dyDescent="0.25">
      <c r="A8505" t="s">
        <v>11244</v>
      </c>
      <c r="B8505" t="s">
        <v>9960</v>
      </c>
      <c r="C8505">
        <v>74</v>
      </c>
      <c r="D8505" t="s">
        <v>485</v>
      </c>
      <c r="F8505">
        <v>60</v>
      </c>
      <c r="G8505" t="s">
        <v>15</v>
      </c>
      <c r="J8505" t="s">
        <v>20</v>
      </c>
      <c r="K8505" t="s">
        <v>9</v>
      </c>
      <c r="P8505" t="str">
        <f t="shared" si="132"/>
        <v>INSERT INTO pokemon_cards (id,name,pokemon_id,level,primary_color,hp,secondary_color,evolve_from,weakness,weakness_modifier,ability_name,ability_text,ability_type) VALUES ('sm9-34','Alolan Geodude','74',NULL,'Lightning','60',NULL,NULL,'Fighting','Ã—2',NULL,NULL,NULL);</v>
      </c>
    </row>
    <row r="8506" spans="1:16" x14ac:dyDescent="0.25">
      <c r="A8506" t="s">
        <v>11245</v>
      </c>
      <c r="B8506" t="s">
        <v>9960</v>
      </c>
      <c r="C8506">
        <v>74</v>
      </c>
      <c r="D8506" t="s">
        <v>485</v>
      </c>
      <c r="F8506">
        <v>70</v>
      </c>
      <c r="G8506" t="s">
        <v>15</v>
      </c>
      <c r="J8506" t="s">
        <v>20</v>
      </c>
      <c r="K8506" t="s">
        <v>9</v>
      </c>
      <c r="P8506" t="str">
        <f t="shared" si="132"/>
        <v>INSERT INTO pokemon_cards (id,name,pokemon_id,level,primary_color,hp,secondary_color,evolve_from,weakness,weakness_modifier,ability_name,ability_text,ability_type) VALUES ('sm9-35','Alolan Geodude','74',NULL,'Lightning','70',NULL,NULL,'Fighting','Ã—2',NULL,NULL,NULL);</v>
      </c>
    </row>
    <row r="8507" spans="1:16" x14ac:dyDescent="0.25">
      <c r="A8507" t="s">
        <v>11246</v>
      </c>
      <c r="B8507" t="s">
        <v>9962</v>
      </c>
      <c r="C8507">
        <v>75</v>
      </c>
      <c r="D8507" t="s">
        <v>452</v>
      </c>
      <c r="F8507">
        <v>100</v>
      </c>
      <c r="G8507" t="s">
        <v>15</v>
      </c>
      <c r="I8507" t="s">
        <v>9960</v>
      </c>
      <c r="J8507" t="s">
        <v>20</v>
      </c>
      <c r="K8507" t="s">
        <v>9</v>
      </c>
      <c r="P8507" t="str">
        <f t="shared" si="132"/>
        <v>INSERT INTO pokemon_cards (id,name,pokemon_id,level,primary_color,hp,secondary_color,evolve_from,weakness,weakness_modifier,ability_name,ability_text,ability_type) VALUES ('sm9-36','Alolan Graveler','75',NULL,'Lightning','100',NULL,'Alolan Geodude','Fighting','Ã—2',NULL,NULL,NULL);</v>
      </c>
    </row>
    <row r="8508" spans="1:16" x14ac:dyDescent="0.25">
      <c r="A8508" t="s">
        <v>11247</v>
      </c>
      <c r="B8508" t="s">
        <v>9964</v>
      </c>
      <c r="C8508">
        <v>76</v>
      </c>
      <c r="D8508" t="s">
        <v>449</v>
      </c>
      <c r="F8508">
        <v>180</v>
      </c>
      <c r="G8508" t="s">
        <v>15</v>
      </c>
      <c r="I8508" t="s">
        <v>9962</v>
      </c>
      <c r="J8508" t="s">
        <v>20</v>
      </c>
      <c r="K8508" t="s">
        <v>9</v>
      </c>
      <c r="P8508" t="str">
        <f t="shared" si="132"/>
        <v>INSERT INTO pokemon_cards (id,name,pokemon_id,level,primary_color,hp,secondary_color,evolve_from,weakness,weakness_modifier,ability_name,ability_text,ability_type) VALUES ('sm9-37','Alolan Golem','76',NULL,'Lightning','180',NULL,'Alolan Graveler','Fighting','Ã—2',NULL,NULL,NULL);</v>
      </c>
    </row>
    <row r="8509" spans="1:16" x14ac:dyDescent="0.25">
      <c r="A8509" t="s">
        <v>11248</v>
      </c>
      <c r="B8509" t="s">
        <v>89</v>
      </c>
      <c r="C8509">
        <v>100</v>
      </c>
      <c r="D8509" t="s">
        <v>214</v>
      </c>
      <c r="F8509">
        <v>50</v>
      </c>
      <c r="G8509" t="s">
        <v>15</v>
      </c>
      <c r="J8509" t="s">
        <v>20</v>
      </c>
      <c r="K8509" t="s">
        <v>9</v>
      </c>
      <c r="P8509" t="str">
        <f t="shared" si="132"/>
        <v>INSERT INTO pokemon_cards (id,name,pokemon_id,level,primary_color,hp,secondary_color,evolve_from,weakness,weakness_modifier,ability_name,ability_text,ability_type) VALUES ('sm9-38','Voltorb','100',NULL,'Lightning','50',NULL,NULL,'Fighting','Ã—2',NULL,NULL,NULL);</v>
      </c>
    </row>
    <row r="8510" spans="1:16" x14ac:dyDescent="0.25">
      <c r="A8510" t="s">
        <v>11249</v>
      </c>
      <c r="B8510" t="s">
        <v>87</v>
      </c>
      <c r="C8510">
        <v>101</v>
      </c>
      <c r="D8510" t="s">
        <v>88</v>
      </c>
      <c r="F8510">
        <v>90</v>
      </c>
      <c r="G8510" t="s">
        <v>15</v>
      </c>
      <c r="I8510" t="s">
        <v>89</v>
      </c>
      <c r="J8510" t="s">
        <v>20</v>
      </c>
      <c r="K8510" t="s">
        <v>9</v>
      </c>
      <c r="L8510" t="s">
        <v>20994</v>
      </c>
      <c r="M8510" t="s">
        <v>20995</v>
      </c>
      <c r="N8510" t="s">
        <v>19150</v>
      </c>
      <c r="P8510" t="str">
        <f t="shared" si="132"/>
        <v>INSERT INTO pokemon_cards (id,name,pokemon_id,level,primary_color,hp,secondary_color,evolve_from,weakness,weakness_modifier,ability_name,ability_text,ability_type) VALUES ('sm9-39','Electrode','101',NULL,'Lightning','90',NULL,'Voltorb','Fighting','Ã—2','Electro Shaker','When you play this PokÃ©mon from your hand to evolve 1 of your PokÃ©mon during your turn, you may move any number of Lightning Energy from your PokÃ©mon to your other PokÃ©mon in any way you like.','Ability');</v>
      </c>
    </row>
    <row r="8511" spans="1:16" x14ac:dyDescent="0.25">
      <c r="A8511" t="s">
        <v>11250</v>
      </c>
      <c r="B8511" t="s">
        <v>69</v>
      </c>
      <c r="C8511">
        <v>145</v>
      </c>
      <c r="D8511" t="s">
        <v>70</v>
      </c>
      <c r="F8511">
        <v>110</v>
      </c>
      <c r="G8511" t="s">
        <v>15</v>
      </c>
      <c r="J8511" t="s">
        <v>15</v>
      </c>
      <c r="K8511" t="s">
        <v>9</v>
      </c>
      <c r="P8511" t="str">
        <f t="shared" si="132"/>
        <v>INSERT INTO pokemon_cards (id,name,pokemon_id,level,primary_color,hp,secondary_color,evolve_from,weakness,weakness_modifier,ability_name,ability_text,ability_type) VALUES ('sm9-40','Zapdos','145',NULL,'Lightning','110',NULL,NULL,'Lightning','Ã—2',NULL,NULL,NULL);</v>
      </c>
    </row>
    <row r="8512" spans="1:16" x14ac:dyDescent="0.25">
      <c r="A8512" t="s">
        <v>11251</v>
      </c>
      <c r="B8512" t="s">
        <v>2203</v>
      </c>
      <c r="C8512">
        <v>179</v>
      </c>
      <c r="D8512" t="s">
        <v>2204</v>
      </c>
      <c r="F8512">
        <v>60</v>
      </c>
      <c r="G8512" t="s">
        <v>15</v>
      </c>
      <c r="J8512" t="s">
        <v>20</v>
      </c>
      <c r="K8512" t="s">
        <v>9</v>
      </c>
      <c r="P8512" t="str">
        <f t="shared" si="132"/>
        <v>INSERT INTO pokemon_cards (id,name,pokemon_id,level,primary_color,hp,secondary_color,evolve_from,weakness,weakness_modifier,ability_name,ability_text,ability_type) VALUES ('sm9-41','Mareep','179',NULL,'Lightning','60',NULL,NULL,'Fighting','Ã—2',NULL,NULL,NULL);</v>
      </c>
    </row>
    <row r="8513" spans="1:16" x14ac:dyDescent="0.25">
      <c r="A8513" t="s">
        <v>11252</v>
      </c>
      <c r="B8513" t="s">
        <v>2206</v>
      </c>
      <c r="C8513">
        <v>180</v>
      </c>
      <c r="D8513" t="s">
        <v>2207</v>
      </c>
      <c r="F8513">
        <v>90</v>
      </c>
      <c r="G8513" t="s">
        <v>15</v>
      </c>
      <c r="I8513" t="s">
        <v>2203</v>
      </c>
      <c r="J8513" t="s">
        <v>20</v>
      </c>
      <c r="K8513" t="s">
        <v>9</v>
      </c>
      <c r="P8513" t="str">
        <f t="shared" si="132"/>
        <v>INSERT INTO pokemon_cards (id,name,pokemon_id,level,primary_color,hp,secondary_color,evolve_from,weakness,weakness_modifier,ability_name,ability_text,ability_type) VALUES ('sm9-42','Flaaffy','180',NULL,'Lightning','90',NULL,'Mareep','Fighting','Ã—2',NULL,NULL,NULL);</v>
      </c>
    </row>
    <row r="8514" spans="1:16" x14ac:dyDescent="0.25">
      <c r="A8514" t="s">
        <v>11253</v>
      </c>
      <c r="B8514" t="s">
        <v>11254</v>
      </c>
      <c r="C8514">
        <v>181</v>
      </c>
      <c r="D8514" t="s">
        <v>2210</v>
      </c>
      <c r="F8514">
        <v>240</v>
      </c>
      <c r="G8514" t="s">
        <v>15</v>
      </c>
      <c r="I8514" t="s">
        <v>2206</v>
      </c>
      <c r="J8514" t="s">
        <v>20</v>
      </c>
      <c r="K8514" t="s">
        <v>9</v>
      </c>
      <c r="P8514" t="str">
        <f t="shared" si="132"/>
        <v>INSERT INTO pokemon_cards (id,name,pokemon_id,level,primary_color,hp,secondary_color,evolve_from,weakness,weakness_modifier,ability_name,ability_text,ability_type) VALUES ('sm9-43','Ampharos-GX','181',NULL,'Lightning','240',NULL,'Flaaffy','Fighting','Ã—2',NULL,NULL,NULL);</v>
      </c>
    </row>
    <row r="8515" spans="1:16" x14ac:dyDescent="0.25">
      <c r="A8515" t="s">
        <v>11255</v>
      </c>
      <c r="B8515" t="s">
        <v>999</v>
      </c>
      <c r="C8515">
        <v>522</v>
      </c>
      <c r="D8515" t="s">
        <v>1000</v>
      </c>
      <c r="F8515">
        <v>60</v>
      </c>
      <c r="G8515" t="s">
        <v>15</v>
      </c>
      <c r="J8515" t="s">
        <v>20</v>
      </c>
      <c r="K8515" t="s">
        <v>9</v>
      </c>
      <c r="P8515" t="str">
        <f t="shared" ref="P8515:P8578" si="133">CONCATENATE(
    "INSERT INTO pokemon_cards (",
    _xlfn.TEXTJOIN(",", TRUE, A$1, B$1, C$1, E$1, G$1, F$1, H$1, I$1, J$1, K$1, L$1, M$1, N$1),
    ") VALUES (",
    _xlfn.TEXTJOIN(",", FALSE,
        IF(A8515&lt;&gt;"", "'" &amp; A8515 &amp; "'", "NULL"),
        IF(B8515&lt;&gt;"", "'" &amp; B8515 &amp; "'", "NULL"),
        IF(C8515&lt;&gt;"", "'" &amp; C8515 &amp; "'", "NULL"),
        IF(E8515&lt;&gt;"", "'" &amp; E8515 &amp; "'", "NULL"),
        IF(G8515&lt;&gt;"", "'" &amp; G8515 &amp; "'", "NULL"),
        IF(F8515&lt;&gt;"", "'" &amp; F8515 &amp; "'", "NULL"),
        IF(H8515&lt;&gt;"", "'" &amp; H8515 &amp; "'", "NULL"),
        IF(I8515&lt;&gt;"", "'" &amp; I8515 &amp; "'", "NULL"),
        IF(J8515&lt;&gt;"", "'" &amp; J8515 &amp; "'", "NULL"),
        IF(K8515&lt;&gt;"", "'" &amp; K8515 &amp; "'", "NULL"),
        IF(L8515&lt;&gt;"", "'" &amp; L8515 &amp; "'", "NULL"),
        IF(M8515&lt;&gt;"", "'" &amp; M8515 &amp; "'", "NULL"),
        IF(N8515&lt;&gt;"", "'" &amp; N8515 &amp; "'", "NULL")
    ),
    ");"
)</f>
        <v>INSERT INTO pokemon_cards (id,name,pokemon_id,level,primary_color,hp,secondary_color,evolve_from,weakness,weakness_modifier,ability_name,ability_text,ability_type) VALUES ('sm9-44','Blitzle','522',NULL,'Lightning','60',NULL,NULL,'Fighting','Ã—2',NULL,NULL,NULL);</v>
      </c>
    </row>
    <row r="8516" spans="1:16" x14ac:dyDescent="0.25">
      <c r="A8516" t="s">
        <v>11256</v>
      </c>
      <c r="B8516" t="s">
        <v>1003</v>
      </c>
      <c r="C8516">
        <v>523</v>
      </c>
      <c r="D8516" t="s">
        <v>1004</v>
      </c>
      <c r="F8516">
        <v>120</v>
      </c>
      <c r="G8516" t="s">
        <v>15</v>
      </c>
      <c r="I8516" t="s">
        <v>999</v>
      </c>
      <c r="J8516" t="s">
        <v>20</v>
      </c>
      <c r="K8516" t="s">
        <v>9</v>
      </c>
      <c r="P8516" t="str">
        <f t="shared" si="133"/>
        <v>INSERT INTO pokemon_cards (id,name,pokemon_id,level,primary_color,hp,secondary_color,evolve_from,weakness,weakness_modifier,ability_name,ability_text,ability_type) VALUES ('sm9-45','Zebstrika','523',NULL,'Lightning','120',NULL,'Blitzle','Fighting','Ã—2',NULL,NULL,NULL);</v>
      </c>
    </row>
    <row r="8517" spans="1:16" x14ac:dyDescent="0.25">
      <c r="A8517" t="s">
        <v>11257</v>
      </c>
      <c r="B8517" t="s">
        <v>1443</v>
      </c>
      <c r="C8517">
        <v>587</v>
      </c>
      <c r="D8517" t="s">
        <v>1444</v>
      </c>
      <c r="F8517">
        <v>60</v>
      </c>
      <c r="G8517" t="s">
        <v>15</v>
      </c>
      <c r="J8517" t="s">
        <v>15</v>
      </c>
      <c r="K8517" t="s">
        <v>9</v>
      </c>
      <c r="L8517" t="s">
        <v>20996</v>
      </c>
      <c r="M8517" t="s">
        <v>20997</v>
      </c>
      <c r="N8517" t="s">
        <v>19150</v>
      </c>
      <c r="P8517" t="str">
        <f t="shared" si="133"/>
        <v>INSERT INTO pokemon_cards (id,name,pokemon_id,level,primary_color,hp,secondary_color,evolve_from,weakness,weakness_modifier,ability_name,ability_text,ability_type) VALUES ('sm9-46','Emolga','587',NULL,'Lightning','60',NULL,NULL,'Lightning','Ã—2','Nuzzly Gathering','Once during your turn (before your attack), you may search your deck for a PokÃ©mon that has the Nuzzle attack, reveal it, and put it into your hand. Then, shuffle your deck.','Ability');</v>
      </c>
    </row>
    <row r="8518" spans="1:16" x14ac:dyDescent="0.25">
      <c r="A8518" t="s">
        <v>11258</v>
      </c>
      <c r="B8518" t="s">
        <v>1007</v>
      </c>
      <c r="C8518">
        <v>595</v>
      </c>
      <c r="D8518" t="s">
        <v>1008</v>
      </c>
      <c r="F8518">
        <v>40</v>
      </c>
      <c r="G8518" t="s">
        <v>15</v>
      </c>
      <c r="J8518" t="s">
        <v>20</v>
      </c>
      <c r="K8518" t="s">
        <v>9</v>
      </c>
      <c r="P8518" t="str">
        <f t="shared" si="133"/>
        <v>INSERT INTO pokemon_cards (id,name,pokemon_id,level,primary_color,hp,secondary_color,evolve_from,weakness,weakness_modifier,ability_name,ability_text,ability_type) VALUES ('sm9-47','Joltik','595',NULL,'Lightning','40',NULL,NULL,'Fighting','Ã—2',NULL,NULL,NULL);</v>
      </c>
    </row>
    <row r="8519" spans="1:16" x14ac:dyDescent="0.25">
      <c r="A8519" t="s">
        <v>11259</v>
      </c>
      <c r="B8519" t="s">
        <v>1011</v>
      </c>
      <c r="C8519">
        <v>596</v>
      </c>
      <c r="D8519" t="s">
        <v>1012</v>
      </c>
      <c r="F8519">
        <v>90</v>
      </c>
      <c r="G8519" t="s">
        <v>15</v>
      </c>
      <c r="I8519" t="s">
        <v>1007</v>
      </c>
      <c r="J8519" t="s">
        <v>20</v>
      </c>
      <c r="K8519" t="s">
        <v>9</v>
      </c>
      <c r="L8519" t="s">
        <v>20675</v>
      </c>
      <c r="M8519" t="s">
        <v>20676</v>
      </c>
      <c r="N8519" t="s">
        <v>19150</v>
      </c>
      <c r="P8519" t="str">
        <f t="shared" si="133"/>
        <v>INSERT INTO pokemon_cards (id,name,pokemon_id,level,primary_color,hp,secondary_color,evolve_from,weakness,weakness_modifier,ability_name,ability_text,ability_type) VALUES ('sm9-48','Galvantula','596',NULL,'Lightning','90',NULL,'Joltik','Fighting','Ã—2','Unnerve','Whenever your opponent plays an Item or Supporter card from their hand, prevent all effects of that card done to this PokÃ©mon.','Ability');</v>
      </c>
    </row>
    <row r="8520" spans="1:16" x14ac:dyDescent="0.25">
      <c r="A8520" t="s">
        <v>11260</v>
      </c>
      <c r="B8520" t="s">
        <v>9859</v>
      </c>
      <c r="C8520">
        <v>694</v>
      </c>
      <c r="D8520" t="s">
        <v>9860</v>
      </c>
      <c r="F8520">
        <v>60</v>
      </c>
      <c r="G8520" t="s">
        <v>15</v>
      </c>
      <c r="J8520" t="s">
        <v>20</v>
      </c>
      <c r="K8520" t="s">
        <v>9</v>
      </c>
      <c r="P8520" t="str">
        <f t="shared" si="133"/>
        <v>INSERT INTO pokemon_cards (id,name,pokemon_id,level,primary_color,hp,secondary_color,evolve_from,weakness,weakness_modifier,ability_name,ability_text,ability_type) VALUES ('sm9-49','Helioptile','694',NULL,'Lightning','60',NULL,NULL,'Fighting','Ã—2',NULL,NULL,NULL);</v>
      </c>
    </row>
    <row r="8521" spans="1:16" x14ac:dyDescent="0.25">
      <c r="A8521" t="s">
        <v>11261</v>
      </c>
      <c r="B8521" t="s">
        <v>9862</v>
      </c>
      <c r="C8521">
        <v>695</v>
      </c>
      <c r="D8521" t="s">
        <v>9863</v>
      </c>
      <c r="F8521">
        <v>100</v>
      </c>
      <c r="G8521" t="s">
        <v>15</v>
      </c>
      <c r="I8521" t="s">
        <v>9859</v>
      </c>
      <c r="J8521" t="s">
        <v>20</v>
      </c>
      <c r="K8521" t="s">
        <v>9</v>
      </c>
      <c r="P8521" t="str">
        <f t="shared" si="133"/>
        <v>INSERT INTO pokemon_cards (id,name,pokemon_id,level,primary_color,hp,secondary_color,evolve_from,weakness,weakness_modifier,ability_name,ability_text,ability_type) VALUES ('sm9-50','Heliolisk','695',NULL,'Lightning','100',NULL,'Helioptile','Fighting','Ã—2',NULL,NULL,NULL);</v>
      </c>
    </row>
    <row r="8522" spans="1:16" x14ac:dyDescent="0.25">
      <c r="A8522" t="s">
        <v>11262</v>
      </c>
      <c r="B8522" t="s">
        <v>11263</v>
      </c>
      <c r="C8522">
        <v>785</v>
      </c>
      <c r="D8522" t="s">
        <v>9365</v>
      </c>
      <c r="F8522">
        <v>130</v>
      </c>
      <c r="G8522" t="s">
        <v>15</v>
      </c>
      <c r="J8522" t="s">
        <v>20</v>
      </c>
      <c r="K8522" t="s">
        <v>9</v>
      </c>
      <c r="L8522" t="s">
        <v>20998</v>
      </c>
      <c r="M8522" t="s">
        <v>20999</v>
      </c>
      <c r="N8522" t="s">
        <v>19150</v>
      </c>
      <c r="P8522" t="str">
        <f t="shared" si="133"/>
        <v>INSERT INTO pokemon_cards (id,name,pokemon_id,level,primary_color,hp,secondary_color,evolve_from,weakness,weakness_modifier,ability_name,ability_text,ability_type) VALUES ('sm9-51','Tapu Koko â—‡','785',NULL,'Lightning','130',NULL,NULL,'Fighting','Ã—2','Dance of the Ancients','Once during your turn (before your attack), if this PokÃ©mon is on your Bench, you may choose 2 of your Benched PokÃ©mon and attach a Lightning Energy card from your discard pile to each of them. If you do, discard all cards from this PokÃ©mon and put it in the Lost Zone.','Ability');</v>
      </c>
    </row>
    <row r="8523" spans="1:16" x14ac:dyDescent="0.25">
      <c r="A8523" t="s">
        <v>11264</v>
      </c>
      <c r="B8523" t="s">
        <v>9115</v>
      </c>
      <c r="C8523">
        <v>807</v>
      </c>
      <c r="D8523" t="s">
        <v>9116</v>
      </c>
      <c r="F8523">
        <v>120</v>
      </c>
      <c r="G8523" t="s">
        <v>15</v>
      </c>
      <c r="J8523" t="s">
        <v>20</v>
      </c>
      <c r="K8523" t="s">
        <v>9</v>
      </c>
      <c r="P8523" t="str">
        <f t="shared" si="133"/>
        <v>INSERT INTO pokemon_cards (id,name,pokemon_id,level,primary_color,hp,secondary_color,evolve_from,weakness,weakness_modifier,ability_name,ability_text,ability_type) VALUES ('sm9-52','Zeraora','807',NULL,'Lightning','120',NULL,NULL,'Fighting','Ã—2',NULL,NULL,NULL);</v>
      </c>
    </row>
    <row r="8524" spans="1:16" x14ac:dyDescent="0.25">
      <c r="A8524" t="s">
        <v>11265</v>
      </c>
      <c r="B8524" t="s">
        <v>11266</v>
      </c>
      <c r="C8524">
        <v>94</v>
      </c>
      <c r="D8524" t="s">
        <v>11267</v>
      </c>
      <c r="F8524">
        <v>240</v>
      </c>
      <c r="G8524" t="s">
        <v>7</v>
      </c>
      <c r="J8524" t="s">
        <v>896</v>
      </c>
      <c r="K8524" t="s">
        <v>9</v>
      </c>
      <c r="P8524" t="str">
        <f t="shared" si="133"/>
        <v>INSERT INTO pokemon_cards (id,name,pokemon_id,level,primary_color,hp,secondary_color,evolve_from,weakness,weakness_modifier,ability_name,ability_text,ability_type) VALUES ('sm9-53','Gengar &amp; Mimikyu-GX','94',NULL,'Psychic','240',NULL,NULL,'Darkness','Ã—2',NULL,NULL,NULL);</v>
      </c>
    </row>
    <row r="8525" spans="1:16" x14ac:dyDescent="0.25">
      <c r="A8525" t="s">
        <v>11268</v>
      </c>
      <c r="B8525" t="s">
        <v>315</v>
      </c>
      <c r="C8525">
        <v>29</v>
      </c>
      <c r="D8525" t="s">
        <v>362</v>
      </c>
      <c r="F8525">
        <v>60</v>
      </c>
      <c r="G8525" t="s">
        <v>7</v>
      </c>
      <c r="J8525" t="s">
        <v>7</v>
      </c>
      <c r="K8525" t="s">
        <v>9</v>
      </c>
      <c r="P8525" t="str">
        <f t="shared" si="133"/>
        <v>INSERT INTO pokemon_cards (id,name,pokemon_id,level,primary_color,hp,secondary_color,evolve_from,weakness,weakness_modifier,ability_name,ability_text,ability_type) VALUES ('sm9-54','Nidoran â™€','29',NULL,'Psychic','60',NULL,NULL,'Psychic','Ã—2',NULL,NULL,NULL);</v>
      </c>
    </row>
    <row r="8526" spans="1:16" x14ac:dyDescent="0.25">
      <c r="A8526" t="s">
        <v>11269</v>
      </c>
      <c r="B8526" t="s">
        <v>240</v>
      </c>
      <c r="C8526">
        <v>30</v>
      </c>
      <c r="D8526" t="s">
        <v>314</v>
      </c>
      <c r="F8526">
        <v>90</v>
      </c>
      <c r="G8526" t="s">
        <v>7</v>
      </c>
      <c r="I8526" t="s">
        <v>315</v>
      </c>
      <c r="J8526" t="s">
        <v>7</v>
      </c>
      <c r="K8526" t="s">
        <v>9</v>
      </c>
      <c r="P8526" t="str">
        <f t="shared" si="133"/>
        <v>INSERT INTO pokemon_cards (id,name,pokemon_id,level,primary_color,hp,secondary_color,evolve_from,weakness,weakness_modifier,ability_name,ability_text,ability_type) VALUES ('sm9-55','Nidorina','30',NULL,'Psychic','90',NULL,'Nidoran â™€','Psychic','Ã—2',NULL,NULL,NULL);</v>
      </c>
    </row>
    <row r="8527" spans="1:16" x14ac:dyDescent="0.25">
      <c r="A8527" t="s">
        <v>11270</v>
      </c>
      <c r="B8527" t="s">
        <v>238</v>
      </c>
      <c r="C8527">
        <v>31</v>
      </c>
      <c r="D8527" t="s">
        <v>239</v>
      </c>
      <c r="F8527">
        <v>160</v>
      </c>
      <c r="G8527" t="s">
        <v>7</v>
      </c>
      <c r="I8527" t="s">
        <v>240</v>
      </c>
      <c r="J8527" t="s">
        <v>7</v>
      </c>
      <c r="K8527" t="s">
        <v>9</v>
      </c>
      <c r="L8527" t="s">
        <v>22835</v>
      </c>
      <c r="M8527" t="s">
        <v>22836</v>
      </c>
      <c r="N8527" t="s">
        <v>19150</v>
      </c>
      <c r="P8527" t="str">
        <f t="shared" si="133"/>
        <v>INSERT INTO pokemon_cards (id,name,pokemon_id,level,primary_color,hp,secondary_color,evolve_from,weakness,weakness_modifier,ability_name,ability_text,ability_type) VALUES ('sm9-56','Nidoqueen','31',NULL,'Psychic','160',NULL,'Nidorina','Psychic','Ã—2','Queen''s Call','Once during your turn (before your attack), you may search your deck for a PokÃ©mon that isn''t a PokÃ©mon-GX or PokÃ©mon-EX, reveal it, and put it into your hand. Then, shuffle your deck.','Ability');</v>
      </c>
    </row>
    <row r="8528" spans="1:16" x14ac:dyDescent="0.25">
      <c r="A8528" t="s">
        <v>11271</v>
      </c>
      <c r="B8528" t="s">
        <v>138</v>
      </c>
      <c r="C8528">
        <v>29</v>
      </c>
      <c r="D8528" t="s">
        <v>184</v>
      </c>
      <c r="F8528">
        <v>60</v>
      </c>
      <c r="G8528" t="s">
        <v>7</v>
      </c>
      <c r="J8528" t="s">
        <v>7</v>
      </c>
      <c r="K8528" t="s">
        <v>9</v>
      </c>
      <c r="P8528" t="str">
        <f t="shared" si="133"/>
        <v>INSERT INTO pokemon_cards (id,name,pokemon_id,level,primary_color,hp,secondary_color,evolve_from,weakness,weakness_modifier,ability_name,ability_text,ability_type) VALUES ('sm9-57','Nidoran â™‚','29',NULL,'Psychic','60',NULL,NULL,'Psychic','Ã—2',NULL,NULL,NULL);</v>
      </c>
    </row>
    <row r="8529" spans="1:16" x14ac:dyDescent="0.25">
      <c r="A8529" t="s">
        <v>11272</v>
      </c>
      <c r="B8529" t="s">
        <v>51</v>
      </c>
      <c r="C8529">
        <v>33</v>
      </c>
      <c r="D8529" t="s">
        <v>137</v>
      </c>
      <c r="F8529">
        <v>90</v>
      </c>
      <c r="G8529" t="s">
        <v>7</v>
      </c>
      <c r="I8529" t="s">
        <v>138</v>
      </c>
      <c r="J8529" t="s">
        <v>7</v>
      </c>
      <c r="K8529" t="s">
        <v>9</v>
      </c>
      <c r="P8529" t="str">
        <f t="shared" si="133"/>
        <v>INSERT INTO pokemon_cards (id,name,pokemon_id,level,primary_color,hp,secondary_color,evolve_from,weakness,weakness_modifier,ability_name,ability_text,ability_type) VALUES ('sm9-58','Nidorino','33',NULL,'Psychic','90',NULL,'Nidoran â™‚','Psychic','Ã—2',NULL,NULL,NULL);</v>
      </c>
    </row>
    <row r="8530" spans="1:16" x14ac:dyDescent="0.25">
      <c r="A8530" t="s">
        <v>11273</v>
      </c>
      <c r="B8530" t="s">
        <v>49</v>
      </c>
      <c r="C8530">
        <v>34</v>
      </c>
      <c r="D8530" t="s">
        <v>50</v>
      </c>
      <c r="F8530">
        <v>160</v>
      </c>
      <c r="G8530" t="s">
        <v>7</v>
      </c>
      <c r="I8530" t="s">
        <v>51</v>
      </c>
      <c r="J8530" t="s">
        <v>7</v>
      </c>
      <c r="K8530" t="s">
        <v>9</v>
      </c>
      <c r="P8530" t="str">
        <f t="shared" si="133"/>
        <v>INSERT INTO pokemon_cards (id,name,pokemon_id,level,primary_color,hp,secondary_color,evolve_from,weakness,weakness_modifier,ability_name,ability_text,ability_type) VALUES ('sm9-59','Nidoking','34',NULL,'Psychic','160',NULL,'Nidorino','Psychic','Ã—2',NULL,NULL,NULL);</v>
      </c>
    </row>
    <row r="8531" spans="1:16" x14ac:dyDescent="0.25">
      <c r="A8531" t="s">
        <v>11274</v>
      </c>
      <c r="B8531" t="s">
        <v>478</v>
      </c>
      <c r="C8531">
        <v>72</v>
      </c>
      <c r="D8531" t="s">
        <v>503</v>
      </c>
      <c r="F8531">
        <v>60</v>
      </c>
      <c r="G8531" t="s">
        <v>7</v>
      </c>
      <c r="J8531" t="s">
        <v>7</v>
      </c>
      <c r="K8531" t="s">
        <v>9</v>
      </c>
      <c r="P8531" t="str">
        <f t="shared" si="133"/>
        <v>INSERT INTO pokemon_cards (id,name,pokemon_id,level,primary_color,hp,secondary_color,evolve_from,weakness,weakness_modifier,ability_name,ability_text,ability_type) VALUES ('sm9-60','Tentacool','72',NULL,'Psychic','60',NULL,NULL,'Psychic','Ã—2',NULL,NULL,NULL);</v>
      </c>
    </row>
    <row r="8532" spans="1:16" x14ac:dyDescent="0.25">
      <c r="A8532" t="s">
        <v>11275</v>
      </c>
      <c r="B8532" t="s">
        <v>476</v>
      </c>
      <c r="C8532">
        <v>73</v>
      </c>
      <c r="D8532" t="s">
        <v>477</v>
      </c>
      <c r="F8532">
        <v>100</v>
      </c>
      <c r="G8532" t="s">
        <v>7</v>
      </c>
      <c r="I8532" t="s">
        <v>478</v>
      </c>
      <c r="J8532" t="s">
        <v>7</v>
      </c>
      <c r="K8532" t="s">
        <v>9</v>
      </c>
      <c r="P8532" t="str">
        <f t="shared" si="133"/>
        <v>INSERT INTO pokemon_cards (id,name,pokemon_id,level,primary_color,hp,secondary_color,evolve_from,weakness,weakness_modifier,ability_name,ability_text,ability_type) VALUES ('sm9-61','Tentacruel','73',NULL,'Psychic','100',NULL,'Tentacool','Psychic','Ã—2',NULL,NULL,NULL);</v>
      </c>
    </row>
    <row r="8533" spans="1:16" x14ac:dyDescent="0.25">
      <c r="A8533" t="s">
        <v>11276</v>
      </c>
      <c r="B8533" t="s">
        <v>412</v>
      </c>
      <c r="C8533">
        <v>88</v>
      </c>
      <c r="D8533" t="s">
        <v>487</v>
      </c>
      <c r="F8533">
        <v>80</v>
      </c>
      <c r="G8533" t="s">
        <v>7</v>
      </c>
      <c r="J8533" t="s">
        <v>7</v>
      </c>
      <c r="K8533" t="s">
        <v>9</v>
      </c>
      <c r="P8533" t="str">
        <f t="shared" si="133"/>
        <v>INSERT INTO pokemon_cards (id,name,pokemon_id,level,primary_color,hp,secondary_color,evolve_from,weakness,weakness_modifier,ability_name,ability_text,ability_type) VALUES ('sm9-62','Grimer','88',NULL,'Psychic','80',NULL,NULL,'Psychic','Ã—2',NULL,NULL,NULL);</v>
      </c>
    </row>
    <row r="8534" spans="1:16" x14ac:dyDescent="0.25">
      <c r="A8534" t="s">
        <v>11277</v>
      </c>
      <c r="B8534" t="s">
        <v>410</v>
      </c>
      <c r="C8534">
        <v>89</v>
      </c>
      <c r="D8534" t="s">
        <v>411</v>
      </c>
      <c r="F8534">
        <v>130</v>
      </c>
      <c r="G8534" t="s">
        <v>7</v>
      </c>
      <c r="I8534" t="s">
        <v>412</v>
      </c>
      <c r="J8534" t="s">
        <v>7</v>
      </c>
      <c r="K8534" t="s">
        <v>9</v>
      </c>
      <c r="L8534" t="s">
        <v>19420</v>
      </c>
      <c r="M8534" t="s">
        <v>22837</v>
      </c>
      <c r="N8534" t="s">
        <v>19150</v>
      </c>
      <c r="P8534" t="str">
        <f t="shared" si="133"/>
        <v>INSERT INTO pokemon_cards (id,name,pokemon_id,level,primary_color,hp,secondary_color,evolve_from,weakness,weakness_modifier,ability_name,ability_text,ability_type) VALUES ('sm9-63','Muk','89',NULL,'Psychic','130',NULL,'Grimer','Psychic','Ã—2','Poison Sacs','The Special Condition Poisoned is not removed when your opponent''s PokÃ©mon evolve or devolve.','Ability');</v>
      </c>
    </row>
    <row r="8535" spans="1:16" x14ac:dyDescent="0.25">
      <c r="A8535" t="s">
        <v>11278</v>
      </c>
      <c r="B8535" t="s">
        <v>9378</v>
      </c>
      <c r="C8535">
        <v>105</v>
      </c>
      <c r="D8535" t="s">
        <v>311</v>
      </c>
      <c r="F8535">
        <v>120</v>
      </c>
      <c r="G8535" t="s">
        <v>7</v>
      </c>
      <c r="I8535" t="s">
        <v>312</v>
      </c>
      <c r="J8535" t="s">
        <v>896</v>
      </c>
      <c r="K8535" t="s">
        <v>9</v>
      </c>
      <c r="P8535" t="str">
        <f t="shared" si="133"/>
        <v>INSERT INTO pokemon_cards (id,name,pokemon_id,level,primary_color,hp,secondary_color,evolve_from,weakness,weakness_modifier,ability_name,ability_text,ability_type) VALUES ('sm9-64','Alolan Marowak','105',NULL,'Psychic','120',NULL,'Cubone','Darkness','Ã—2',NULL,NULL,NULL);</v>
      </c>
    </row>
    <row r="8536" spans="1:16" x14ac:dyDescent="0.25">
      <c r="A8536" t="s">
        <v>11279</v>
      </c>
      <c r="B8536" t="s">
        <v>205</v>
      </c>
      <c r="C8536">
        <v>121</v>
      </c>
      <c r="D8536" t="s">
        <v>206</v>
      </c>
      <c r="F8536">
        <v>80</v>
      </c>
      <c r="G8536" t="s">
        <v>7</v>
      </c>
      <c r="I8536" t="s">
        <v>207</v>
      </c>
      <c r="J8536" t="s">
        <v>7</v>
      </c>
      <c r="K8536" t="s">
        <v>9</v>
      </c>
      <c r="P8536" t="str">
        <f t="shared" si="133"/>
        <v>INSERT INTO pokemon_cards (id,name,pokemon_id,level,primary_color,hp,secondary_color,evolve_from,weakness,weakness_modifier,ability_name,ability_text,ability_type) VALUES ('sm9-65','Starmie','121',NULL,'Psychic','80',NULL,'Staryu','Psychic','Ã—2',NULL,NULL,NULL);</v>
      </c>
    </row>
    <row r="8537" spans="1:16" x14ac:dyDescent="0.25">
      <c r="A8537" t="s">
        <v>11280</v>
      </c>
      <c r="B8537" t="s">
        <v>234</v>
      </c>
      <c r="C8537">
        <v>122</v>
      </c>
      <c r="D8537" t="s">
        <v>235</v>
      </c>
      <c r="F8537">
        <v>80</v>
      </c>
      <c r="G8537" t="s">
        <v>7</v>
      </c>
      <c r="J8537" t="s">
        <v>7</v>
      </c>
      <c r="K8537" t="s">
        <v>9</v>
      </c>
      <c r="L8537" t="s">
        <v>21000</v>
      </c>
      <c r="M8537" t="s">
        <v>22838</v>
      </c>
      <c r="N8537" t="s">
        <v>19150</v>
      </c>
      <c r="P8537" t="str">
        <f t="shared" si="133"/>
        <v>INSERT INTO pokemon_cards (id,name,pokemon_id,level,primary_color,hp,secondary_color,evolve_from,weakness,weakness_modifier,ability_name,ability_text,ability_type) VALUES ('sm9-66','Mr. Mime','122',NULL,'Psychic','80',NULL,NULL,'Psychic','Ã—2','Scoop-Up Block','Your opponent''s PokÃ©mon that have any damage counters on them, and any cards attached to those PokÃ©mon, can''t be put into your opponent''s hand.','Ability');</v>
      </c>
    </row>
    <row r="8538" spans="1:16" x14ac:dyDescent="0.25">
      <c r="A8538" t="s">
        <v>11281</v>
      </c>
      <c r="B8538" t="s">
        <v>10825</v>
      </c>
      <c r="C8538">
        <v>122</v>
      </c>
      <c r="D8538" t="s">
        <v>235</v>
      </c>
      <c r="F8538">
        <v>150</v>
      </c>
      <c r="G8538" t="s">
        <v>7</v>
      </c>
      <c r="L8538" t="s">
        <v>20102</v>
      </c>
      <c r="M8538" t="s">
        <v>22839</v>
      </c>
      <c r="N8538" t="s">
        <v>19150</v>
      </c>
      <c r="P8538" t="str">
        <f t="shared" si="133"/>
        <v>INSERT INTO pokemon_cards (id,name,pokemon_id,level,primary_color,hp,secondary_color,evolve_from,weakness,weakness_modifier,ability_name,ability_text,ability_type) VALUES ('sm9-67','Mr. Mime-GX','122',NULL,'Psychic','150',NULL,NULL,NULL,NULL,'Magic Odds','Prevent all damage done to this PokÃ©mon by your opponent''s attacks if that damage is exactly 10, 30, 50, 70, 90, 110, 130, 150, 170, 190, 210, 230, or 250.','Ability');</v>
      </c>
    </row>
    <row r="8539" spans="1:16" x14ac:dyDescent="0.25">
      <c r="A8539" t="s">
        <v>11282</v>
      </c>
      <c r="B8539" t="s">
        <v>120</v>
      </c>
      <c r="C8539">
        <v>124</v>
      </c>
      <c r="D8539" t="s">
        <v>121</v>
      </c>
      <c r="F8539">
        <v>90</v>
      </c>
      <c r="G8539" t="s">
        <v>7</v>
      </c>
      <c r="J8539" t="s">
        <v>7</v>
      </c>
      <c r="K8539" t="s">
        <v>9</v>
      </c>
      <c r="P8539" t="str">
        <f t="shared" si="133"/>
        <v>INSERT INTO pokemon_cards (id,name,pokemon_id,level,primary_color,hp,secondary_color,evolve_from,weakness,weakness_modifier,ability_name,ability_text,ability_type) VALUES ('sm9-68','Jynx','124',NULL,'Psychic','90',NULL,NULL,'Psychic','Ã—2',NULL,NULL,NULL);</v>
      </c>
    </row>
    <row r="8540" spans="1:16" x14ac:dyDescent="0.25">
      <c r="A8540" t="s">
        <v>11283</v>
      </c>
      <c r="B8540" t="s">
        <v>3001</v>
      </c>
      <c r="C8540">
        <v>789</v>
      </c>
      <c r="D8540" t="s">
        <v>3002</v>
      </c>
      <c r="F8540">
        <v>50</v>
      </c>
      <c r="G8540" t="s">
        <v>7</v>
      </c>
      <c r="J8540" t="s">
        <v>7</v>
      </c>
      <c r="K8540" t="s">
        <v>9</v>
      </c>
      <c r="L8540" t="s">
        <v>21001</v>
      </c>
      <c r="M8540" t="s">
        <v>22738</v>
      </c>
      <c r="N8540" t="s">
        <v>19150</v>
      </c>
      <c r="P8540" t="str">
        <f t="shared" si="133"/>
        <v>INSERT INTO pokemon_cards (id,name,pokemon_id,level,primary_color,hp,secondary_color,evolve_from,weakness,weakness_modifier,ability_name,ability_text,ability_type) VALUES ('sm9-69','Cosmog','789',NULL,'Psychic','50',NULL,NULL,'Psychic','Ã—2','Cosmic Guard','As long as this PokÃ©mon is on your Bench, prevent all damage done to this PokÃ©mon by attacks (both yours and your opponent''s).','Ability');</v>
      </c>
    </row>
    <row r="8541" spans="1:16" x14ac:dyDescent="0.25">
      <c r="A8541" t="s">
        <v>11284</v>
      </c>
      <c r="B8541" t="s">
        <v>3004</v>
      </c>
      <c r="C8541">
        <v>790</v>
      </c>
      <c r="D8541" t="s">
        <v>3005</v>
      </c>
      <c r="F8541">
        <v>100</v>
      </c>
      <c r="G8541" t="s">
        <v>7</v>
      </c>
      <c r="I8541" t="s">
        <v>3001</v>
      </c>
      <c r="J8541" t="s">
        <v>7</v>
      </c>
      <c r="K8541" t="s">
        <v>9</v>
      </c>
      <c r="P8541" t="str">
        <f t="shared" si="133"/>
        <v>INSERT INTO pokemon_cards (id,name,pokemon_id,level,primary_color,hp,secondary_color,evolve_from,weakness,weakness_modifier,ability_name,ability_text,ability_type) VALUES ('sm9-70','Cosmoem','790',NULL,'Psychic','100',NULL,'Cosmog','Psychic','Ã—2',NULL,NULL,NULL);</v>
      </c>
    </row>
    <row r="8542" spans="1:16" x14ac:dyDescent="0.25">
      <c r="A8542" t="s">
        <v>11285</v>
      </c>
      <c r="B8542" t="s">
        <v>327</v>
      </c>
      <c r="C8542">
        <v>56</v>
      </c>
      <c r="D8542" t="s">
        <v>358</v>
      </c>
      <c r="F8542">
        <v>50</v>
      </c>
      <c r="G8542" t="s">
        <v>20</v>
      </c>
      <c r="J8542" t="s">
        <v>7</v>
      </c>
      <c r="K8542" t="s">
        <v>9</v>
      </c>
      <c r="P8542" t="str">
        <f t="shared" si="133"/>
        <v>INSERT INTO pokemon_cards (id,name,pokemon_id,level,primary_color,hp,secondary_color,evolve_from,weakness,weakness_modifier,ability_name,ability_text,ability_type) VALUES ('sm9-71','Mankey','56',NULL,'Fighting','50',NULL,NULL,'Psychic','Ã—2',NULL,NULL,NULL);</v>
      </c>
    </row>
    <row r="8543" spans="1:16" x14ac:dyDescent="0.25">
      <c r="A8543" t="s">
        <v>11286</v>
      </c>
      <c r="B8543" t="s">
        <v>325</v>
      </c>
      <c r="C8543">
        <v>57</v>
      </c>
      <c r="D8543" t="s">
        <v>326</v>
      </c>
      <c r="F8543">
        <v>90</v>
      </c>
      <c r="G8543" t="s">
        <v>20</v>
      </c>
      <c r="I8543" t="s">
        <v>327</v>
      </c>
      <c r="J8543" t="s">
        <v>7</v>
      </c>
      <c r="K8543" t="s">
        <v>9</v>
      </c>
      <c r="P8543" t="str">
        <f t="shared" si="133"/>
        <v>INSERT INTO pokemon_cards (id,name,pokemon_id,level,primary_color,hp,secondary_color,evolve_from,weakness,weakness_modifier,ability_name,ability_text,ability_type) VALUES ('sm9-72','Primeape','57',NULL,'Fighting','90',NULL,'Mankey','Psychic','Ã—2',NULL,NULL,NULL);</v>
      </c>
    </row>
    <row r="8544" spans="1:16" x14ac:dyDescent="0.25">
      <c r="A8544" t="s">
        <v>11287</v>
      </c>
      <c r="B8544" t="s">
        <v>393</v>
      </c>
      <c r="C8544">
        <v>106</v>
      </c>
      <c r="D8544" t="s">
        <v>394</v>
      </c>
      <c r="F8544">
        <v>100</v>
      </c>
      <c r="G8544" t="s">
        <v>20</v>
      </c>
      <c r="J8544" t="s">
        <v>7</v>
      </c>
      <c r="K8544" t="s">
        <v>9</v>
      </c>
      <c r="P8544" t="str">
        <f t="shared" si="133"/>
        <v>INSERT INTO pokemon_cards (id,name,pokemon_id,level,primary_color,hp,secondary_color,evolve_from,weakness,weakness_modifier,ability_name,ability_text,ability_type) VALUES ('sm9-73','Hitmonlee','106',NULL,'Fighting','100',NULL,NULL,'Psychic','Ã—2',NULL,NULL,NULL);</v>
      </c>
    </row>
    <row r="8545" spans="1:16" x14ac:dyDescent="0.25">
      <c r="A8545" t="s">
        <v>11288</v>
      </c>
      <c r="B8545" t="s">
        <v>35</v>
      </c>
      <c r="C8545">
        <v>107</v>
      </c>
      <c r="D8545" t="s">
        <v>36</v>
      </c>
      <c r="F8545">
        <v>90</v>
      </c>
      <c r="G8545" t="s">
        <v>20</v>
      </c>
      <c r="J8545" t="s">
        <v>7</v>
      </c>
      <c r="K8545" t="s">
        <v>9</v>
      </c>
      <c r="P8545" t="str">
        <f t="shared" si="133"/>
        <v>INSERT INTO pokemon_cards (id,name,pokemon_id,level,primary_color,hp,secondary_color,evolve_from,weakness,weakness_modifier,ability_name,ability_text,ability_type) VALUES ('sm9-74','Hitmonchan','107',NULL,'Fighting','90',NULL,NULL,'Psychic','Ã—2',NULL,NULL,NULL);</v>
      </c>
    </row>
    <row r="8546" spans="1:16" x14ac:dyDescent="0.25">
      <c r="A8546" t="s">
        <v>11289</v>
      </c>
      <c r="B8546" t="s">
        <v>463</v>
      </c>
      <c r="C8546">
        <v>138</v>
      </c>
      <c r="D8546" t="s">
        <v>495</v>
      </c>
      <c r="F8546">
        <v>90</v>
      </c>
      <c r="G8546" t="s">
        <v>20</v>
      </c>
      <c r="I8546" t="s">
        <v>9333</v>
      </c>
      <c r="J8546" t="s">
        <v>33</v>
      </c>
      <c r="K8546" t="s">
        <v>9</v>
      </c>
      <c r="P8546" t="str">
        <f t="shared" si="133"/>
        <v>INSERT INTO pokemon_cards (id,name,pokemon_id,level,primary_color,hp,secondary_color,evolve_from,weakness,weakness_modifier,ability_name,ability_text,ability_type) VALUES ('sm9-75','Omanyte','138',NULL,'Fighting','90',NULL,'Unidentified Fossil','Grass','Ã—2',NULL,NULL,NULL);</v>
      </c>
    </row>
    <row r="8547" spans="1:16" x14ac:dyDescent="0.25">
      <c r="A8547" t="s">
        <v>11290</v>
      </c>
      <c r="B8547" t="s">
        <v>461</v>
      </c>
      <c r="C8547">
        <v>139</v>
      </c>
      <c r="D8547" t="s">
        <v>462</v>
      </c>
      <c r="F8547">
        <v>130</v>
      </c>
      <c r="G8547" t="s">
        <v>20</v>
      </c>
      <c r="I8547" t="s">
        <v>463</v>
      </c>
      <c r="J8547" t="s">
        <v>33</v>
      </c>
      <c r="K8547" t="s">
        <v>9</v>
      </c>
      <c r="L8547" t="s">
        <v>21002</v>
      </c>
      <c r="M8547" t="s">
        <v>22840</v>
      </c>
      <c r="N8547" t="s">
        <v>19150</v>
      </c>
      <c r="P8547" t="str">
        <f t="shared" si="133"/>
        <v>INSERT INTO pokemon_cards (id,name,pokemon_id,level,primary_color,hp,secondary_color,evolve_from,weakness,weakness_modifier,ability_name,ability_text,ability_type) VALUES ('sm9-76','Omastar','139',NULL,'Fighting','130',NULL,'Omanyte','Grass','Ã—2','Fossil Bind','As long as you have fewer PokÃ©mon in play than your opponent, they can''t play any Item cards from their hand.','Ability');</v>
      </c>
    </row>
    <row r="8548" spans="1:16" x14ac:dyDescent="0.25">
      <c r="A8548" t="s">
        <v>11291</v>
      </c>
      <c r="B8548" t="s">
        <v>401</v>
      </c>
      <c r="C8548">
        <v>140</v>
      </c>
      <c r="D8548" t="s">
        <v>491</v>
      </c>
      <c r="F8548">
        <v>90</v>
      </c>
      <c r="G8548" t="s">
        <v>20</v>
      </c>
      <c r="I8548" t="s">
        <v>9333</v>
      </c>
      <c r="J8548" t="s">
        <v>33</v>
      </c>
      <c r="K8548" t="s">
        <v>9</v>
      </c>
      <c r="P8548" t="str">
        <f t="shared" si="133"/>
        <v>INSERT INTO pokemon_cards (id,name,pokemon_id,level,primary_color,hp,secondary_color,evolve_from,weakness,weakness_modifier,ability_name,ability_text,ability_type) VALUES ('sm9-77','Kabuto','140',NULL,'Fighting','90',NULL,'Unidentified Fossil','Grass','Ã—2',NULL,NULL,NULL);</v>
      </c>
    </row>
    <row r="8549" spans="1:16" x14ac:dyDescent="0.25">
      <c r="A8549" t="s">
        <v>11292</v>
      </c>
      <c r="B8549" t="s">
        <v>399</v>
      </c>
      <c r="C8549">
        <v>141</v>
      </c>
      <c r="D8549" t="s">
        <v>400</v>
      </c>
      <c r="F8549">
        <v>140</v>
      </c>
      <c r="G8549" t="s">
        <v>20</v>
      </c>
      <c r="I8549" t="s">
        <v>401</v>
      </c>
      <c r="J8549" t="s">
        <v>33</v>
      </c>
      <c r="K8549" t="s">
        <v>9</v>
      </c>
      <c r="L8549" t="s">
        <v>21003</v>
      </c>
      <c r="M8549" t="s">
        <v>22841</v>
      </c>
      <c r="N8549" t="s">
        <v>19150</v>
      </c>
      <c r="P8549" t="str">
        <f t="shared" si="133"/>
        <v>INSERT INTO pokemon_cards (id,name,pokemon_id,level,primary_color,hp,secondary_color,evolve_from,weakness,weakness_modifier,ability_name,ability_text,ability_type) VALUES ('sm9-78','Kabutops','141',NULL,'Fighting','140',NULL,'Kabuto','Grass','Ã—2','Fossilized Memories','As long as this PokÃ©mon is your Active PokÃ©mon, your opponent can''t play any Supporter cards from their hand.','Ability');</v>
      </c>
    </row>
    <row r="8550" spans="1:16" x14ac:dyDescent="0.25">
      <c r="A8550" t="s">
        <v>11293</v>
      </c>
      <c r="B8550" t="s">
        <v>3493</v>
      </c>
      <c r="C8550">
        <v>246</v>
      </c>
      <c r="D8550" t="s">
        <v>3529</v>
      </c>
      <c r="F8550">
        <v>70</v>
      </c>
      <c r="G8550" t="s">
        <v>20</v>
      </c>
      <c r="J8550" t="s">
        <v>33</v>
      </c>
      <c r="K8550" t="s">
        <v>9</v>
      </c>
      <c r="P8550" t="str">
        <f t="shared" si="133"/>
        <v>INSERT INTO pokemon_cards (id,name,pokemon_id,level,primary_color,hp,secondary_color,evolve_from,weakness,weakness_modifier,ability_name,ability_text,ability_type) VALUES ('sm9-79','Larvitar','246',NULL,'Fighting','70',NULL,NULL,'Grass','Ã—2',NULL,NULL,NULL);</v>
      </c>
    </row>
    <row r="8551" spans="1:16" x14ac:dyDescent="0.25">
      <c r="A8551" t="s">
        <v>11294</v>
      </c>
      <c r="B8551" t="s">
        <v>3422</v>
      </c>
      <c r="C8551">
        <v>247</v>
      </c>
      <c r="D8551" t="s">
        <v>3492</v>
      </c>
      <c r="F8551">
        <v>80</v>
      </c>
      <c r="G8551" t="s">
        <v>20</v>
      </c>
      <c r="I8551" t="s">
        <v>3493</v>
      </c>
      <c r="J8551" t="s">
        <v>33</v>
      </c>
      <c r="K8551" t="s">
        <v>9</v>
      </c>
      <c r="P8551" t="str">
        <f t="shared" si="133"/>
        <v>INSERT INTO pokemon_cards (id,name,pokemon_id,level,primary_color,hp,secondary_color,evolve_from,weakness,weakness_modifier,ability_name,ability_text,ability_type) VALUES ('sm9-80','Pupitar','247',NULL,'Fighting','80',NULL,'Larvitar','Grass','Ã—2',NULL,NULL,NULL);</v>
      </c>
    </row>
    <row r="8552" spans="1:16" x14ac:dyDescent="0.25">
      <c r="A8552" t="s">
        <v>11295</v>
      </c>
      <c r="B8552" t="s">
        <v>7576</v>
      </c>
      <c r="C8552">
        <v>674</v>
      </c>
      <c r="D8552" t="s">
        <v>9769</v>
      </c>
      <c r="F8552">
        <v>60</v>
      </c>
      <c r="G8552" t="s">
        <v>20</v>
      </c>
      <c r="J8552" t="s">
        <v>7</v>
      </c>
      <c r="K8552" t="s">
        <v>9</v>
      </c>
      <c r="P8552" t="str">
        <f t="shared" si="133"/>
        <v>INSERT INTO pokemon_cards (id,name,pokemon_id,level,primary_color,hp,secondary_color,evolve_from,weakness,weakness_modifier,ability_name,ability_text,ability_type) VALUES ('sm9-81','Pancham','674',NULL,'Fighting','60',NULL,NULL,'Psychic','Ã—2',NULL,NULL,NULL);</v>
      </c>
    </row>
    <row r="8553" spans="1:16" x14ac:dyDescent="0.25">
      <c r="A8553" t="s">
        <v>11296</v>
      </c>
      <c r="B8553" t="s">
        <v>10002</v>
      </c>
      <c r="C8553">
        <v>745</v>
      </c>
      <c r="D8553" t="s">
        <v>9778</v>
      </c>
      <c r="F8553">
        <v>200</v>
      </c>
      <c r="G8553" t="s">
        <v>20</v>
      </c>
      <c r="I8553" t="s">
        <v>9774</v>
      </c>
      <c r="J8553" t="s">
        <v>33</v>
      </c>
      <c r="K8553" t="s">
        <v>9</v>
      </c>
      <c r="L8553" t="s">
        <v>21004</v>
      </c>
      <c r="M8553" t="s">
        <v>22842</v>
      </c>
      <c r="N8553" t="s">
        <v>19150</v>
      </c>
      <c r="P8553" t="str">
        <f t="shared" si="133"/>
        <v>INSERT INTO pokemon_cards (id,name,pokemon_id,level,primary_color,hp,secondary_color,evolve_from,weakness,weakness_modifier,ability_name,ability_text,ability_type) VALUES ('sm9-82','Lycanroc-GX','745',NULL,'Fighting','200',NULL,'Rockruff','Grass','Ã—2','Twilight Eyes','When you play this PokÃ©mon from your hand to evolve 1 of your PokÃ©mon during your turn, you may discard an Energy attached to your opponent''s Active PokÃ©mon.','Ability');</v>
      </c>
    </row>
    <row r="8554" spans="1:16" x14ac:dyDescent="0.25">
      <c r="A8554" t="s">
        <v>11297</v>
      </c>
      <c r="B8554" t="s">
        <v>8935</v>
      </c>
      <c r="C8554">
        <v>88</v>
      </c>
      <c r="D8554" t="s">
        <v>487</v>
      </c>
      <c r="F8554">
        <v>70</v>
      </c>
      <c r="G8554" t="s">
        <v>896</v>
      </c>
      <c r="J8554" t="s">
        <v>20</v>
      </c>
      <c r="K8554" t="s">
        <v>9</v>
      </c>
      <c r="P8554" t="str">
        <f t="shared" si="133"/>
        <v>INSERT INTO pokemon_cards (id,name,pokemon_id,level,primary_color,hp,secondary_color,evolve_from,weakness,weakness_modifier,ability_name,ability_text,ability_type) VALUES ('sm9-83','Alolan Grimer','88',NULL,'Darkness','70',NULL,NULL,'Fighting','Ã—2',NULL,NULL,NULL);</v>
      </c>
    </row>
    <row r="8555" spans="1:16" x14ac:dyDescent="0.25">
      <c r="A8555" t="s">
        <v>11298</v>
      </c>
      <c r="B8555" t="s">
        <v>8937</v>
      </c>
      <c r="C8555">
        <v>89</v>
      </c>
      <c r="D8555" t="s">
        <v>411</v>
      </c>
      <c r="F8555">
        <v>120</v>
      </c>
      <c r="G8555" t="s">
        <v>896</v>
      </c>
      <c r="I8555" t="s">
        <v>8935</v>
      </c>
      <c r="J8555" t="s">
        <v>20</v>
      </c>
      <c r="K8555" t="s">
        <v>9</v>
      </c>
      <c r="L8555" t="s">
        <v>21005</v>
      </c>
      <c r="M8555" t="s">
        <v>22843</v>
      </c>
      <c r="N8555" t="s">
        <v>19150</v>
      </c>
      <c r="P8555" t="str">
        <f t="shared" si="133"/>
        <v>INSERT INTO pokemon_cards (id,name,pokemon_id,level,primary_color,hp,secondary_color,evolve_from,weakness,weakness_modifier,ability_name,ability_text,ability_type) VALUES ('sm9-84','Alolan Muk','89',NULL,'Darkness','120',NULL,'Alolan Grimer','Fighting','Ã—2','Adventurous Appetite','When you play this PokÃ©mon from your hand to evolve 1 of your PokÃ©mon during your turn, you may look at the top 6 cards of your opponent''s deck and discard any number of Item cards you find there. Your opponent shuffles the other cards back into their deck.','Ability');</v>
      </c>
    </row>
    <row r="8556" spans="1:16" x14ac:dyDescent="0.25">
      <c r="A8556" t="s">
        <v>11299</v>
      </c>
      <c r="B8556" t="s">
        <v>3420</v>
      </c>
      <c r="C8556">
        <v>248</v>
      </c>
      <c r="D8556" t="s">
        <v>3421</v>
      </c>
      <c r="F8556">
        <v>170</v>
      </c>
      <c r="G8556" t="s">
        <v>896</v>
      </c>
      <c r="I8556" t="s">
        <v>3422</v>
      </c>
      <c r="J8556" t="s">
        <v>20</v>
      </c>
      <c r="K8556" t="s">
        <v>9</v>
      </c>
      <c r="P8556" t="str">
        <f t="shared" si="133"/>
        <v>INSERT INTO pokemon_cards (id,name,pokemon_id,level,primary_color,hp,secondary_color,evolve_from,weakness,weakness_modifier,ability_name,ability_text,ability_type) VALUES ('sm9-85','Tyranitar','248',NULL,'Darkness','170',NULL,'Pupitar','Fighting','Ã—2',NULL,NULL,NULL);</v>
      </c>
    </row>
    <row r="8557" spans="1:16" x14ac:dyDescent="0.25">
      <c r="A8557" t="s">
        <v>11300</v>
      </c>
      <c r="B8557" t="s">
        <v>4058</v>
      </c>
      <c r="C8557">
        <v>261</v>
      </c>
      <c r="D8557" t="s">
        <v>3221</v>
      </c>
      <c r="F8557">
        <v>70</v>
      </c>
      <c r="G8557" t="s">
        <v>896</v>
      </c>
      <c r="J8557" t="s">
        <v>20</v>
      </c>
      <c r="K8557" t="s">
        <v>9</v>
      </c>
      <c r="P8557" t="str">
        <f t="shared" si="133"/>
        <v>INSERT INTO pokemon_cards (id,name,pokemon_id,level,primary_color,hp,secondary_color,evolve_from,weakness,weakness_modifier,ability_name,ability_text,ability_type) VALUES ('sm9-86','Poochyena','261',NULL,'Darkness','70',NULL,NULL,'Fighting','Ã—2',NULL,NULL,NULL);</v>
      </c>
    </row>
    <row r="8558" spans="1:16" x14ac:dyDescent="0.25">
      <c r="A8558" t="s">
        <v>11301</v>
      </c>
      <c r="B8558" t="s">
        <v>4057</v>
      </c>
      <c r="C8558">
        <v>262</v>
      </c>
      <c r="D8558" t="s">
        <v>3226</v>
      </c>
      <c r="F8558">
        <v>100</v>
      </c>
      <c r="G8558" t="s">
        <v>896</v>
      </c>
      <c r="I8558" t="s">
        <v>4058</v>
      </c>
      <c r="J8558" t="s">
        <v>20</v>
      </c>
      <c r="K8558" t="s">
        <v>9</v>
      </c>
      <c r="P8558" t="str">
        <f t="shared" si="133"/>
        <v>INSERT INTO pokemon_cards (id,name,pokemon_id,level,primary_color,hp,secondary_color,evolve_from,weakness,weakness_modifier,ability_name,ability_text,ability_type) VALUES ('sm9-87','Mightyena','262',NULL,'Darkness','100',NULL,'Poochyena','Fighting','Ã—2',NULL,NULL,NULL);</v>
      </c>
    </row>
    <row r="8559" spans="1:16" x14ac:dyDescent="0.25">
      <c r="A8559" t="s">
        <v>11302</v>
      </c>
      <c r="B8559" t="s">
        <v>2818</v>
      </c>
      <c r="C8559">
        <v>359</v>
      </c>
      <c r="D8559" t="s">
        <v>2819</v>
      </c>
      <c r="F8559">
        <v>100</v>
      </c>
      <c r="G8559" t="s">
        <v>896</v>
      </c>
      <c r="J8559" t="s">
        <v>20</v>
      </c>
      <c r="K8559" t="s">
        <v>9</v>
      </c>
      <c r="L8559" t="s">
        <v>21006</v>
      </c>
      <c r="M8559" t="s">
        <v>22844</v>
      </c>
      <c r="N8559" t="s">
        <v>19150</v>
      </c>
      <c r="P8559" t="str">
        <f t="shared" si="133"/>
        <v>INSERT INTO pokemon_cards (id,name,pokemon_id,level,primary_color,hp,secondary_color,evolve_from,weakness,weakness_modifier,ability_name,ability_text,ability_type) VALUES ('sm9-88','Absol','359',NULL,'Darkness','100',NULL,NULL,'Fighting','Ã—2','Dark Ambition','If your opponent''s Active PokÃ©mon is a Basic PokÃ©mon, its Retreat Cost is Colorless more.','Ability');</v>
      </c>
    </row>
    <row r="8560" spans="1:16" x14ac:dyDescent="0.25">
      <c r="A8560" t="s">
        <v>11303</v>
      </c>
      <c r="B8560" t="s">
        <v>1531</v>
      </c>
      <c r="C8560">
        <v>442</v>
      </c>
      <c r="D8560" t="s">
        <v>1532</v>
      </c>
      <c r="F8560">
        <v>70</v>
      </c>
      <c r="G8560" t="s">
        <v>896</v>
      </c>
      <c r="P8560" t="str">
        <f t="shared" si="133"/>
        <v>INSERT INTO pokemon_cards (id,name,pokemon_id,level,primary_color,hp,secondary_color,evolve_from,weakness,weakness_modifier,ability_name,ability_text,ability_type) VALUES ('sm9-89','Spiritomb','442',NULL,'Darkness','70',NULL,NULL,NULL,NULL,NULL,NULL,NULL);</v>
      </c>
    </row>
    <row r="8561" spans="1:16" x14ac:dyDescent="0.25">
      <c r="A8561" t="s">
        <v>11304</v>
      </c>
      <c r="B8561" t="s">
        <v>1081</v>
      </c>
      <c r="C8561">
        <v>570</v>
      </c>
      <c r="D8561" t="s">
        <v>1082</v>
      </c>
      <c r="F8561">
        <v>60</v>
      </c>
      <c r="G8561" t="s">
        <v>896</v>
      </c>
      <c r="J8561" t="s">
        <v>20</v>
      </c>
      <c r="K8561" t="s">
        <v>9</v>
      </c>
      <c r="P8561" t="str">
        <f t="shared" si="133"/>
        <v>INSERT INTO pokemon_cards (id,name,pokemon_id,level,primary_color,hp,secondary_color,evolve_from,weakness,weakness_modifier,ability_name,ability_text,ability_type) VALUES ('sm9-90','Zorua','570',NULL,'Darkness','60',NULL,NULL,'Fighting','Ã—2',NULL,NULL,NULL);</v>
      </c>
    </row>
    <row r="8562" spans="1:16" x14ac:dyDescent="0.25">
      <c r="A8562" t="s">
        <v>11305</v>
      </c>
      <c r="B8562" t="s">
        <v>1084</v>
      </c>
      <c r="C8562">
        <v>571</v>
      </c>
      <c r="D8562" t="s">
        <v>1085</v>
      </c>
      <c r="F8562">
        <v>110</v>
      </c>
      <c r="G8562" t="s">
        <v>896</v>
      </c>
      <c r="I8562" t="s">
        <v>1081</v>
      </c>
      <c r="J8562" t="s">
        <v>20</v>
      </c>
      <c r="K8562" t="s">
        <v>9</v>
      </c>
      <c r="P8562" t="str">
        <f t="shared" si="133"/>
        <v>INSERT INTO pokemon_cards (id,name,pokemon_id,level,primary_color,hp,secondary_color,evolve_from,weakness,weakness_modifier,ability_name,ability_text,ability_type) VALUES ('sm9-91','Zoroark','571',NULL,'Darkness','110',NULL,'Zorua','Fighting','Ã—2',NULL,NULL,NULL);</v>
      </c>
    </row>
    <row r="8563" spans="1:16" x14ac:dyDescent="0.25">
      <c r="A8563" t="s">
        <v>11306</v>
      </c>
      <c r="B8563" t="s">
        <v>1087</v>
      </c>
      <c r="C8563">
        <v>629</v>
      </c>
      <c r="D8563" t="s">
        <v>1088</v>
      </c>
      <c r="F8563">
        <v>60</v>
      </c>
      <c r="G8563" t="s">
        <v>896</v>
      </c>
      <c r="J8563" t="s">
        <v>15</v>
      </c>
      <c r="K8563" t="s">
        <v>9</v>
      </c>
      <c r="P8563" t="str">
        <f t="shared" si="133"/>
        <v>INSERT INTO pokemon_cards (id,name,pokemon_id,level,primary_color,hp,secondary_color,evolve_from,weakness,weakness_modifier,ability_name,ability_text,ability_type) VALUES ('sm9-92','Vullaby','629',NULL,'Darkness','60',NULL,NULL,'Lightning','Ã—2',NULL,NULL,NULL);</v>
      </c>
    </row>
    <row r="8564" spans="1:16" x14ac:dyDescent="0.25">
      <c r="A8564" t="s">
        <v>11307</v>
      </c>
      <c r="B8564" t="s">
        <v>1090</v>
      </c>
      <c r="C8564">
        <v>630</v>
      </c>
      <c r="D8564" t="s">
        <v>1091</v>
      </c>
      <c r="F8564">
        <v>120</v>
      </c>
      <c r="G8564" t="s">
        <v>896</v>
      </c>
      <c r="I8564" t="s">
        <v>1087</v>
      </c>
      <c r="J8564" t="s">
        <v>15</v>
      </c>
      <c r="K8564" t="s">
        <v>9</v>
      </c>
      <c r="P8564" t="str">
        <f t="shared" si="133"/>
        <v>INSERT INTO pokemon_cards (id,name,pokemon_id,level,primary_color,hp,secondary_color,evolve_from,weakness,weakness_modifier,ability_name,ability_text,ability_type) VALUES ('sm9-93','Mandibuzz','630',NULL,'Darkness','120',NULL,'Vullaby','Lightning','Ã—2',NULL,NULL,NULL);</v>
      </c>
    </row>
    <row r="8565" spans="1:16" x14ac:dyDescent="0.25">
      <c r="A8565" t="s">
        <v>11308</v>
      </c>
      <c r="B8565" t="s">
        <v>7574</v>
      </c>
      <c r="C8565">
        <v>675</v>
      </c>
      <c r="D8565" t="s">
        <v>7575</v>
      </c>
      <c r="F8565">
        <v>140</v>
      </c>
      <c r="G8565" t="s">
        <v>896</v>
      </c>
      <c r="I8565" t="s">
        <v>7576</v>
      </c>
      <c r="J8565" t="s">
        <v>20</v>
      </c>
      <c r="K8565" t="s">
        <v>9</v>
      </c>
      <c r="P8565" t="str">
        <f t="shared" si="133"/>
        <v>INSERT INTO pokemon_cards (id,name,pokemon_id,level,primary_color,hp,secondary_color,evolve_from,weakness,weakness_modifier,ability_name,ability_text,ability_type) VALUES ('sm9-94','Pangoro','675',NULL,'Darkness','140',NULL,'Pancham','Fighting','Ã—2',NULL,NULL,NULL);</v>
      </c>
    </row>
    <row r="8566" spans="1:16" x14ac:dyDescent="0.25">
      <c r="A8566" t="s">
        <v>11309</v>
      </c>
      <c r="B8566" t="s">
        <v>3018</v>
      </c>
      <c r="C8566">
        <v>717</v>
      </c>
      <c r="D8566" t="s">
        <v>3019</v>
      </c>
      <c r="F8566">
        <v>110</v>
      </c>
      <c r="G8566" t="s">
        <v>896</v>
      </c>
      <c r="J8566" t="s">
        <v>15</v>
      </c>
      <c r="K8566" t="s">
        <v>9</v>
      </c>
      <c r="P8566" t="str">
        <f t="shared" si="133"/>
        <v>INSERT INTO pokemon_cards (id,name,pokemon_id,level,primary_color,hp,secondary_color,evolve_from,weakness,weakness_modifier,ability_name,ability_text,ability_type) VALUES ('sm9-95','Yveltal','717',NULL,'Darkness','110',NULL,NULL,'Lightning','Ã—2',NULL,NULL,NULL);</v>
      </c>
    </row>
    <row r="8567" spans="1:16" x14ac:dyDescent="0.25">
      <c r="A8567" t="s">
        <v>11310</v>
      </c>
      <c r="B8567" t="s">
        <v>11311</v>
      </c>
      <c r="C8567">
        <v>720</v>
      </c>
      <c r="D8567" t="s">
        <v>9464</v>
      </c>
      <c r="F8567">
        <v>190</v>
      </c>
      <c r="G8567" t="s">
        <v>896</v>
      </c>
      <c r="J8567" t="s">
        <v>20</v>
      </c>
      <c r="K8567" t="s">
        <v>9</v>
      </c>
      <c r="P8567" t="str">
        <f t="shared" si="133"/>
        <v>INSERT INTO pokemon_cards (id,name,pokemon_id,level,primary_color,hp,secondary_color,evolve_from,weakness,weakness_modifier,ability_name,ability_text,ability_type) VALUES ('sm9-96','Hoopa-GX','720',NULL,'Darkness','190',NULL,NULL,'Fighting','Ã—2',NULL,NULL,NULL);</v>
      </c>
    </row>
    <row r="8568" spans="1:16" x14ac:dyDescent="0.25">
      <c r="A8568" t="s">
        <v>11312</v>
      </c>
      <c r="B8568" t="s">
        <v>8880</v>
      </c>
      <c r="C8568">
        <v>727</v>
      </c>
      <c r="D8568" t="s">
        <v>8878</v>
      </c>
      <c r="F8568">
        <v>250</v>
      </c>
      <c r="G8568" t="s">
        <v>896</v>
      </c>
      <c r="I8568" t="s">
        <v>8874</v>
      </c>
      <c r="J8568" t="s">
        <v>20</v>
      </c>
      <c r="K8568" t="s">
        <v>9</v>
      </c>
      <c r="L8568" t="s">
        <v>21007</v>
      </c>
      <c r="M8568" t="s">
        <v>21008</v>
      </c>
      <c r="N8568" t="s">
        <v>19150</v>
      </c>
      <c r="P8568" t="str">
        <f t="shared" si="133"/>
        <v>INSERT INTO pokemon_cards (id,name,pokemon_id,level,primary_color,hp,secondary_color,evolve_from,weakness,weakness_modifier,ability_name,ability_text,ability_type) VALUES ('sm9-97','Incineroar-GX','727',NULL,'Darkness','250',NULL,'Torracat','Fighting','Ã—2','Scar Charge','Once during your turn (before your attack), you may put 3 damage counters on this PokÃ©mon. If you do, search your deck for up to 3 Darkness Energy cards and attach them to this PokÃ©mon. Then, shuffle your deck.','Ability');</v>
      </c>
    </row>
    <row r="8569" spans="1:16" x14ac:dyDescent="0.25">
      <c r="A8569" t="s">
        <v>11313</v>
      </c>
      <c r="B8569" t="s">
        <v>2471</v>
      </c>
      <c r="C8569">
        <v>227</v>
      </c>
      <c r="D8569" t="s">
        <v>2472</v>
      </c>
      <c r="F8569">
        <v>110</v>
      </c>
      <c r="G8569" t="s">
        <v>854</v>
      </c>
      <c r="J8569" t="s">
        <v>15</v>
      </c>
      <c r="K8569" t="s">
        <v>9</v>
      </c>
      <c r="P8569" t="str">
        <f t="shared" si="133"/>
        <v>INSERT INTO pokemon_cards (id,name,pokemon_id,level,primary_color,hp,secondary_color,evolve_from,weakness,weakness_modifier,ability_name,ability_text,ability_type) VALUES ('sm9-98','Skarmory','227',NULL,'Metal','110',NULL,NULL,'Lightning','Ã—2',NULL,NULL,NULL);</v>
      </c>
    </row>
    <row r="8570" spans="1:16" x14ac:dyDescent="0.25">
      <c r="A8570" t="s">
        <v>11314</v>
      </c>
      <c r="B8570" t="s">
        <v>3081</v>
      </c>
      <c r="C8570">
        <v>385</v>
      </c>
      <c r="D8570" t="s">
        <v>1290</v>
      </c>
      <c r="F8570">
        <v>70</v>
      </c>
      <c r="G8570" t="s">
        <v>854</v>
      </c>
      <c r="J8570" t="s">
        <v>24</v>
      </c>
      <c r="K8570" t="s">
        <v>9</v>
      </c>
      <c r="L8570" t="s">
        <v>21009</v>
      </c>
      <c r="M8570" t="s">
        <v>21010</v>
      </c>
      <c r="N8570" t="s">
        <v>19150</v>
      </c>
      <c r="P8570" t="str">
        <f t="shared" si="133"/>
        <v>INSERT INTO pokemon_cards (id,name,pokemon_id,level,primary_color,hp,secondary_color,evolve_from,weakness,weakness_modifier,ability_name,ability_text,ability_type) VALUES ('sm9-99','Jirachi','385',NULL,'Metal','70',NULL,NULL,'Fire','Ã—2','Stellar Wish','Once during your turn (before your attack), if this PokÃ©mon is your Active PokÃ©mon, you may look at the top 5 cards of your deck, reveal a Trainer card you find there, and put it into your hand. Then, shuffle the other cards back into your deck, and this PokÃ©mon is now Asleep.','Ability');</v>
      </c>
    </row>
    <row r="8571" spans="1:16" x14ac:dyDescent="0.25">
      <c r="A8571" t="s">
        <v>11315</v>
      </c>
      <c r="B8571" t="s">
        <v>1967</v>
      </c>
      <c r="C8571">
        <v>436</v>
      </c>
      <c r="D8571" t="s">
        <v>1968</v>
      </c>
      <c r="F8571">
        <v>50</v>
      </c>
      <c r="G8571" t="s">
        <v>854</v>
      </c>
      <c r="J8571" t="s">
        <v>24</v>
      </c>
      <c r="K8571" t="s">
        <v>9</v>
      </c>
      <c r="L8571" t="s">
        <v>20831</v>
      </c>
      <c r="M8571" t="s">
        <v>20832</v>
      </c>
      <c r="N8571" t="s">
        <v>19150</v>
      </c>
      <c r="P8571" t="str">
        <f t="shared" si="133"/>
        <v>INSERT INTO pokemon_cards (id,name,pokemon_id,level,primary_color,hp,secondary_color,evolve_from,weakness,weakness_modifier,ability_name,ability_text,ability_type) VALUES ('sm9-100','Bronzor','436',NULL,'Metal','50',NULL,NULL,'Fire','Ã—2','Evolutionary Advantage','If you go second, this PokÃ©mon can evolve during your first turn.','Ability');</v>
      </c>
    </row>
    <row r="8572" spans="1:16" x14ac:dyDescent="0.25">
      <c r="A8572" t="s">
        <v>11316</v>
      </c>
      <c r="B8572" t="s">
        <v>1970</v>
      </c>
      <c r="C8572">
        <v>437</v>
      </c>
      <c r="D8572" t="s">
        <v>1971</v>
      </c>
      <c r="F8572">
        <v>130</v>
      </c>
      <c r="G8572" t="s">
        <v>854</v>
      </c>
      <c r="I8572" t="s">
        <v>1967</v>
      </c>
      <c r="J8572" t="s">
        <v>24</v>
      </c>
      <c r="K8572" t="s">
        <v>9</v>
      </c>
      <c r="L8572" t="s">
        <v>21011</v>
      </c>
      <c r="M8572" t="s">
        <v>22688</v>
      </c>
      <c r="N8572" t="s">
        <v>19150</v>
      </c>
      <c r="P8572" t="str">
        <f t="shared" si="133"/>
        <v>INSERT INTO pokemon_cards (id,name,pokemon_id,level,primary_color,hp,secondary_color,evolve_from,weakness,weakness_modifier,ability_name,ability_text,ability_type) VALUES ('sm9-101','Bronzong','437',NULL,'Metal','130',NULL,'Bronzor','Fire','Ã—2','Heatproof','Prevent all damage done to this PokÃ©mon by attacks from your opponent''s Fire PokÃ©mon.','Ability');</v>
      </c>
    </row>
    <row r="8573" spans="1:16" x14ac:dyDescent="0.25">
      <c r="A8573" t="s">
        <v>11317</v>
      </c>
      <c r="B8573" t="s">
        <v>1703</v>
      </c>
      <c r="C8573">
        <v>597</v>
      </c>
      <c r="D8573" t="s">
        <v>1704</v>
      </c>
      <c r="F8573">
        <v>60</v>
      </c>
      <c r="G8573" t="s">
        <v>854</v>
      </c>
      <c r="J8573" t="s">
        <v>24</v>
      </c>
      <c r="K8573" t="s">
        <v>9</v>
      </c>
      <c r="P8573" t="str">
        <f t="shared" si="133"/>
        <v>INSERT INTO pokemon_cards (id,name,pokemon_id,level,primary_color,hp,secondary_color,evolve_from,weakness,weakness_modifier,ability_name,ability_text,ability_type) VALUES ('sm9-102','Ferroseed','597',NULL,'Metal','60',NULL,NULL,'Fire','Ã—2',NULL,NULL,NULL);</v>
      </c>
    </row>
    <row r="8574" spans="1:16" x14ac:dyDescent="0.25">
      <c r="A8574" t="s">
        <v>11318</v>
      </c>
      <c r="B8574" t="s">
        <v>1707</v>
      </c>
      <c r="C8574">
        <v>598</v>
      </c>
      <c r="D8574" t="s">
        <v>1708</v>
      </c>
      <c r="F8574">
        <v>120</v>
      </c>
      <c r="G8574" t="s">
        <v>854</v>
      </c>
      <c r="I8574" t="s">
        <v>1703</v>
      </c>
      <c r="J8574" t="s">
        <v>24</v>
      </c>
      <c r="K8574" t="s">
        <v>9</v>
      </c>
      <c r="P8574" t="str">
        <f t="shared" si="133"/>
        <v>INSERT INTO pokemon_cards (id,name,pokemon_id,level,primary_color,hp,secondary_color,evolve_from,weakness,weakness_modifier,ability_name,ability_text,ability_type) VALUES ('sm9-103','Ferrothorn','598',NULL,'Metal','120',NULL,'Ferroseed','Fire','Ã—2',NULL,NULL,NULL);</v>
      </c>
    </row>
    <row r="8575" spans="1:16" x14ac:dyDescent="0.25">
      <c r="A8575" t="s">
        <v>11319</v>
      </c>
      <c r="B8575" t="s">
        <v>1844</v>
      </c>
      <c r="C8575">
        <v>624</v>
      </c>
      <c r="D8575" t="s">
        <v>1845</v>
      </c>
      <c r="F8575">
        <v>60</v>
      </c>
      <c r="G8575" t="s">
        <v>854</v>
      </c>
      <c r="J8575" t="s">
        <v>24</v>
      </c>
      <c r="K8575" t="s">
        <v>9</v>
      </c>
      <c r="P8575" t="str">
        <f t="shared" si="133"/>
        <v>INSERT INTO pokemon_cards (id,name,pokemon_id,level,primary_color,hp,secondary_color,evolve_from,weakness,weakness_modifier,ability_name,ability_text,ability_type) VALUES ('sm9-104','Pawniard','624',NULL,'Metal','60',NULL,NULL,'Fire','Ã—2',NULL,NULL,NULL);</v>
      </c>
    </row>
    <row r="8576" spans="1:16" x14ac:dyDescent="0.25">
      <c r="A8576" t="s">
        <v>11320</v>
      </c>
      <c r="B8576" t="s">
        <v>1847</v>
      </c>
      <c r="C8576">
        <v>625</v>
      </c>
      <c r="D8576" t="s">
        <v>1848</v>
      </c>
      <c r="F8576">
        <v>110</v>
      </c>
      <c r="G8576" t="s">
        <v>854</v>
      </c>
      <c r="I8576" t="s">
        <v>1844</v>
      </c>
      <c r="J8576" t="s">
        <v>24</v>
      </c>
      <c r="K8576" t="s">
        <v>9</v>
      </c>
      <c r="P8576" t="str">
        <f t="shared" si="133"/>
        <v>INSERT INTO pokemon_cards (id,name,pokemon_id,level,primary_color,hp,secondary_color,evolve_from,weakness,weakness_modifier,ability_name,ability_text,ability_type) VALUES ('sm9-105','Bisharp','625',NULL,'Metal','110',NULL,'Pawniard','Fire','Ã—2',NULL,NULL,NULL);</v>
      </c>
    </row>
    <row r="8577" spans="1:16" x14ac:dyDescent="0.25">
      <c r="A8577" t="s">
        <v>11321</v>
      </c>
      <c r="B8577" t="s">
        <v>11322</v>
      </c>
      <c r="C8577">
        <v>638</v>
      </c>
      <c r="D8577" t="s">
        <v>1540</v>
      </c>
      <c r="F8577">
        <v>170</v>
      </c>
      <c r="G8577" t="s">
        <v>854</v>
      </c>
      <c r="J8577" t="s">
        <v>24</v>
      </c>
      <c r="K8577" t="s">
        <v>9</v>
      </c>
      <c r="L8577" t="s">
        <v>21012</v>
      </c>
      <c r="M8577" t="s">
        <v>22845</v>
      </c>
      <c r="N8577" t="s">
        <v>19150</v>
      </c>
      <c r="P8577" t="str">
        <f t="shared" si="133"/>
        <v>INSERT INTO pokemon_cards (id,name,pokemon_id,level,primary_color,hp,secondary_color,evolve_from,weakness,weakness_modifier,ability_name,ability_text,ability_type) VALUES ('sm9-106','Cobalion-GX','638',NULL,'Metal','170',NULL,NULL,'Fire','Ã—2','Metal Symbol','Each of your PokÃ©mon that has any Metal Energy attached to it can''t be affected by any Special Conditions. Remove any Special Conditions affecting those PokÃ©mon.','Ability');</v>
      </c>
    </row>
    <row r="8578" spans="1:16" x14ac:dyDescent="0.25">
      <c r="A8578" t="s">
        <v>11323</v>
      </c>
      <c r="B8578" t="s">
        <v>7436</v>
      </c>
      <c r="C8578">
        <v>679</v>
      </c>
      <c r="D8578" t="s">
        <v>7437</v>
      </c>
      <c r="F8578">
        <v>60</v>
      </c>
      <c r="G8578" t="s">
        <v>854</v>
      </c>
      <c r="J8578" t="s">
        <v>24</v>
      </c>
      <c r="K8578" t="s">
        <v>9</v>
      </c>
      <c r="P8578" t="str">
        <f t="shared" si="133"/>
        <v>INSERT INTO pokemon_cards (id,name,pokemon_id,level,primary_color,hp,secondary_color,evolve_from,weakness,weakness_modifier,ability_name,ability_text,ability_type) VALUES ('sm9-107','Honedge','679',NULL,'Metal','60',NULL,NULL,'Fire','Ã—2',NULL,NULL,NULL);</v>
      </c>
    </row>
    <row r="8579" spans="1:16" x14ac:dyDescent="0.25">
      <c r="A8579" t="s">
        <v>11324</v>
      </c>
      <c r="B8579" t="s">
        <v>9401</v>
      </c>
      <c r="C8579">
        <v>680</v>
      </c>
      <c r="D8579" t="s">
        <v>9402</v>
      </c>
      <c r="F8579">
        <v>90</v>
      </c>
      <c r="G8579" t="s">
        <v>854</v>
      </c>
      <c r="I8579" t="s">
        <v>7436</v>
      </c>
      <c r="J8579" t="s">
        <v>24</v>
      </c>
      <c r="K8579" t="s">
        <v>9</v>
      </c>
      <c r="P8579" t="str">
        <f t="shared" ref="P8579:P8642" si="134">CONCATENATE(
    "INSERT INTO pokemon_cards (",
    _xlfn.TEXTJOIN(",", TRUE, A$1, B$1, C$1, E$1, G$1, F$1, H$1, I$1, J$1, K$1, L$1, M$1, N$1),
    ") VALUES (",
    _xlfn.TEXTJOIN(",", FALSE,
        IF(A8579&lt;&gt;"", "'" &amp; A8579 &amp; "'", "NULL"),
        IF(B8579&lt;&gt;"", "'" &amp; B8579 &amp; "'", "NULL"),
        IF(C8579&lt;&gt;"", "'" &amp; C8579 &amp; "'", "NULL"),
        IF(E8579&lt;&gt;"", "'" &amp; E8579 &amp; "'", "NULL"),
        IF(G8579&lt;&gt;"", "'" &amp; G8579 &amp; "'", "NULL"),
        IF(F8579&lt;&gt;"", "'" &amp; F8579 &amp; "'", "NULL"),
        IF(H8579&lt;&gt;"", "'" &amp; H8579 &amp; "'", "NULL"),
        IF(I8579&lt;&gt;"", "'" &amp; I8579 &amp; "'", "NULL"),
        IF(J8579&lt;&gt;"", "'" &amp; J8579 &amp; "'", "NULL"),
        IF(K8579&lt;&gt;"", "'" &amp; K8579 &amp; "'", "NULL"),
        IF(L8579&lt;&gt;"", "'" &amp; L8579 &amp; "'", "NULL"),
        IF(M8579&lt;&gt;"", "'" &amp; M8579 &amp; "'", "NULL"),
        IF(N8579&lt;&gt;"", "'" &amp; N8579 &amp; "'", "NULL")
    ),
    ");"
)</f>
        <v>INSERT INTO pokemon_cards (id,name,pokemon_id,level,primary_color,hp,secondary_color,evolve_from,weakness,weakness_modifier,ability_name,ability_text,ability_type) VALUES ('sm9-108','Doublade','680',NULL,'Metal','90',NULL,'Honedge','Fire','Ã—2',NULL,NULL,NULL);</v>
      </c>
    </row>
    <row r="8580" spans="1:16" x14ac:dyDescent="0.25">
      <c r="A8580" t="s">
        <v>11325</v>
      </c>
      <c r="B8580" t="s">
        <v>9404</v>
      </c>
      <c r="C8580">
        <v>681</v>
      </c>
      <c r="D8580" t="s">
        <v>9405</v>
      </c>
      <c r="F8580">
        <v>140</v>
      </c>
      <c r="G8580" t="s">
        <v>854</v>
      </c>
      <c r="I8580" t="s">
        <v>9401</v>
      </c>
      <c r="J8580" t="s">
        <v>24</v>
      </c>
      <c r="K8580" t="s">
        <v>9</v>
      </c>
      <c r="L8580" t="s">
        <v>21013</v>
      </c>
      <c r="M8580" t="s">
        <v>21014</v>
      </c>
      <c r="N8580" t="s">
        <v>19150</v>
      </c>
      <c r="P8580" t="str">
        <f t="shared" si="134"/>
        <v>INSERT INTO pokemon_cards (id,name,pokemon_id,level,primary_color,hp,secondary_color,evolve_from,weakness,weakness_modifier,ability_name,ability_text,ability_type) VALUES ('sm9-109','Aegislash','681',NULL,'Metal','140',NULL,'Doublade','Fire','Ã—2','Royal Guard','This PokÃ©mon takes 40 less damage from attacks (after applying Weakness and Resistance).','Ability');</v>
      </c>
    </row>
    <row r="8581" spans="1:16" x14ac:dyDescent="0.25">
      <c r="A8581" t="s">
        <v>11326</v>
      </c>
      <c r="B8581" t="s">
        <v>10728</v>
      </c>
      <c r="C8581">
        <v>707</v>
      </c>
      <c r="D8581" t="s">
        <v>10729</v>
      </c>
      <c r="F8581">
        <v>60</v>
      </c>
      <c r="G8581" t="s">
        <v>854</v>
      </c>
      <c r="J8581" t="s">
        <v>24</v>
      </c>
      <c r="K8581" t="s">
        <v>9</v>
      </c>
      <c r="L8581" t="s">
        <v>21015</v>
      </c>
      <c r="M8581" t="s">
        <v>22846</v>
      </c>
      <c r="N8581" t="s">
        <v>19150</v>
      </c>
      <c r="P8581" t="str">
        <f t="shared" si="134"/>
        <v>INSERT INTO pokemon_cards (id,name,pokemon_id,level,primary_color,hp,secondary_color,evolve_from,weakness,weakness_modifier,ability_name,ability_text,ability_type) VALUES ('sm9-110','Klefki','707',NULL,'Metal','60',NULL,NULL,'Fire','Ã—2','Key of Secrets','Each of your Metal PokÃ©mon''s Resistance is now -40.','Ability');</v>
      </c>
    </row>
    <row r="8582" spans="1:16" x14ac:dyDescent="0.25">
      <c r="A8582" t="s">
        <v>11327</v>
      </c>
      <c r="B8582" t="s">
        <v>9807</v>
      </c>
      <c r="C8582">
        <v>38</v>
      </c>
      <c r="D8582" t="s">
        <v>54</v>
      </c>
      <c r="F8582">
        <v>110</v>
      </c>
      <c r="G8582" t="s">
        <v>3060</v>
      </c>
      <c r="I8582" t="s">
        <v>9672</v>
      </c>
      <c r="J8582" t="s">
        <v>854</v>
      </c>
      <c r="K8582" t="s">
        <v>9</v>
      </c>
      <c r="L8582" t="s">
        <v>20769</v>
      </c>
      <c r="M8582" t="s">
        <v>22718</v>
      </c>
      <c r="N8582" t="s">
        <v>19150</v>
      </c>
      <c r="P8582" t="str">
        <f t="shared" si="134"/>
        <v>INSERT INTO pokemon_cards (id,name,pokemon_id,level,primary_color,hp,secondary_color,evolve_from,weakness,weakness_modifier,ability_name,ability_text,ability_type) VALUES ('sm9-111','Alolan Ninetales','38',NULL,'Fairy','110',NULL,'Alolan Vulpix','Metal','Ã—2','Luminous Barrier','Prevent all effects of attacks, including damage, done to this PokÃ©mon by your opponent''s PokÃ©mon-GX or PokÃ©mon-EX.','Ability');</v>
      </c>
    </row>
    <row r="8583" spans="1:16" x14ac:dyDescent="0.25">
      <c r="A8583" t="s">
        <v>11328</v>
      </c>
      <c r="B8583" t="s">
        <v>9743</v>
      </c>
      <c r="C8583">
        <v>778</v>
      </c>
      <c r="D8583" t="s">
        <v>9744</v>
      </c>
      <c r="F8583">
        <v>70</v>
      </c>
      <c r="G8583" t="s">
        <v>3060</v>
      </c>
      <c r="P8583" t="str">
        <f t="shared" si="134"/>
        <v>INSERT INTO pokemon_cards (id,name,pokemon_id,level,primary_color,hp,secondary_color,evolve_from,weakness,weakness_modifier,ability_name,ability_text,ability_type) VALUES ('sm9-112','Mimikyu','778',NULL,'Fairy','70',NULL,NULL,NULL,NULL,NULL,NULL,NULL);</v>
      </c>
    </row>
    <row r="8584" spans="1:16" x14ac:dyDescent="0.25">
      <c r="A8584" t="s">
        <v>11329</v>
      </c>
      <c r="B8584" t="s">
        <v>11330</v>
      </c>
      <c r="C8584">
        <v>380</v>
      </c>
      <c r="D8584" t="s">
        <v>11331</v>
      </c>
      <c r="F8584">
        <v>250</v>
      </c>
      <c r="G8584" t="s">
        <v>1297</v>
      </c>
      <c r="J8584" t="s">
        <v>3060</v>
      </c>
      <c r="K8584" t="s">
        <v>9</v>
      </c>
      <c r="P8584" t="str">
        <f t="shared" si="134"/>
        <v>INSERT INTO pokemon_cards (id,name,pokemon_id,level,primary_color,hp,secondary_color,evolve_from,weakness,weakness_modifier,ability_name,ability_text,ability_type) VALUES ('sm9-113','Latias &amp; Latios-GX','380',NULL,'Dragon','250',NULL,NULL,'Fairy','Ã—2',NULL,NULL,NULL);</v>
      </c>
    </row>
    <row r="8585" spans="1:16" x14ac:dyDescent="0.25">
      <c r="A8585" t="s">
        <v>11332</v>
      </c>
      <c r="B8585" t="s">
        <v>7515</v>
      </c>
      <c r="C8585">
        <v>103</v>
      </c>
      <c r="D8585" t="s">
        <v>297</v>
      </c>
      <c r="F8585">
        <v>160</v>
      </c>
      <c r="G8585" t="s">
        <v>1297</v>
      </c>
      <c r="I8585" t="s">
        <v>298</v>
      </c>
      <c r="J8585" t="s">
        <v>3060</v>
      </c>
      <c r="K8585" t="s">
        <v>9</v>
      </c>
      <c r="P8585" t="str">
        <f t="shared" si="134"/>
        <v>INSERT INTO pokemon_cards (id,name,pokemon_id,level,primary_color,hp,secondary_color,evolve_from,weakness,weakness_modifier,ability_name,ability_text,ability_type) VALUES ('sm9-114','Alolan Exeggutor','103',NULL,'Dragon','160',NULL,'Exeggcute','Fairy','Ã—2',NULL,NULL,NULL);</v>
      </c>
    </row>
    <row r="8586" spans="1:16" x14ac:dyDescent="0.25">
      <c r="A8586" t="s">
        <v>11333</v>
      </c>
      <c r="B8586" t="s">
        <v>7515</v>
      </c>
      <c r="C8586">
        <v>103</v>
      </c>
      <c r="D8586" t="s">
        <v>297</v>
      </c>
      <c r="F8586">
        <v>160</v>
      </c>
      <c r="G8586" t="s">
        <v>1297</v>
      </c>
      <c r="I8586" t="s">
        <v>298</v>
      </c>
      <c r="J8586" t="s">
        <v>3060</v>
      </c>
      <c r="K8586" t="s">
        <v>9</v>
      </c>
      <c r="P8586" t="str">
        <f t="shared" si="134"/>
        <v>INSERT INTO pokemon_cards (id,name,pokemon_id,level,primary_color,hp,secondary_color,evolve_from,weakness,weakness_modifier,ability_name,ability_text,ability_type) VALUES ('sm9-115','Alolan Exeggutor','103',NULL,'Dragon','160',NULL,'Exeggcute','Fairy','Ã—2',NULL,NULL,NULL);</v>
      </c>
    </row>
    <row r="8587" spans="1:16" x14ac:dyDescent="0.25">
      <c r="A8587" t="s">
        <v>11334</v>
      </c>
      <c r="B8587" t="s">
        <v>78</v>
      </c>
      <c r="C8587">
        <v>147</v>
      </c>
      <c r="D8587" t="s">
        <v>106</v>
      </c>
      <c r="F8587">
        <v>60</v>
      </c>
      <c r="G8587" t="s">
        <v>1297</v>
      </c>
      <c r="J8587" t="s">
        <v>3060</v>
      </c>
      <c r="K8587" t="s">
        <v>9</v>
      </c>
      <c r="P8587" t="str">
        <f t="shared" si="134"/>
        <v>INSERT INTO pokemon_cards (id,name,pokemon_id,level,primary_color,hp,secondary_color,evolve_from,weakness,weakness_modifier,ability_name,ability_text,ability_type) VALUES ('sm9-116','Dratini','147',NULL,'Dragon','60',NULL,NULL,'Fairy','Ã—2',NULL,NULL,NULL);</v>
      </c>
    </row>
    <row r="8588" spans="1:16" x14ac:dyDescent="0.25">
      <c r="A8588" t="s">
        <v>11335</v>
      </c>
      <c r="B8588" t="s">
        <v>78</v>
      </c>
      <c r="C8588">
        <v>147</v>
      </c>
      <c r="D8588" t="s">
        <v>106</v>
      </c>
      <c r="F8588">
        <v>70</v>
      </c>
      <c r="G8588" t="s">
        <v>1297</v>
      </c>
      <c r="J8588" t="s">
        <v>3060</v>
      </c>
      <c r="K8588" t="s">
        <v>9</v>
      </c>
      <c r="L8588" t="s">
        <v>21016</v>
      </c>
      <c r="M8588" t="s">
        <v>22730</v>
      </c>
      <c r="N8588" t="s">
        <v>19150</v>
      </c>
      <c r="P8588" t="str">
        <f t="shared" si="134"/>
        <v>INSERT INTO pokemon_cards (id,name,pokemon_id,level,primary_color,hp,secondary_color,evolve_from,weakness,weakness_modifier,ability_name,ability_text,ability_type) VALUES ('sm9-117','Dratini','147',NULL,'Dragon','70',NULL,NULL,'Fairy','Ã—2','Defensive Scales','Prevent all effects of your opponent''s attacks, except damage, done to this PokÃ©mon.','Ability');</v>
      </c>
    </row>
    <row r="8589" spans="1:16" x14ac:dyDescent="0.25">
      <c r="A8589" t="s">
        <v>11336</v>
      </c>
      <c r="B8589" t="s">
        <v>76</v>
      </c>
      <c r="C8589">
        <v>148</v>
      </c>
      <c r="D8589" t="s">
        <v>77</v>
      </c>
      <c r="F8589">
        <v>90</v>
      </c>
      <c r="G8589" t="s">
        <v>1297</v>
      </c>
      <c r="I8589" t="s">
        <v>78</v>
      </c>
      <c r="J8589" t="s">
        <v>3060</v>
      </c>
      <c r="K8589" t="s">
        <v>9</v>
      </c>
      <c r="P8589" t="str">
        <f t="shared" si="134"/>
        <v>INSERT INTO pokemon_cards (id,name,pokemon_id,level,primary_color,hp,secondary_color,evolve_from,weakness,weakness_modifier,ability_name,ability_text,ability_type) VALUES ('sm9-118','Dragonair','148',NULL,'Dragon','90',NULL,'Dratini','Fairy','Ã—2',NULL,NULL,NULL);</v>
      </c>
    </row>
    <row r="8590" spans="1:16" x14ac:dyDescent="0.25">
      <c r="A8590" t="s">
        <v>11337</v>
      </c>
      <c r="B8590" t="s">
        <v>386</v>
      </c>
      <c r="C8590">
        <v>149</v>
      </c>
      <c r="D8590" t="s">
        <v>387</v>
      </c>
      <c r="F8590">
        <v>160</v>
      </c>
      <c r="G8590" t="s">
        <v>1297</v>
      </c>
      <c r="I8590" t="s">
        <v>76</v>
      </c>
      <c r="J8590" t="s">
        <v>3060</v>
      </c>
      <c r="K8590" t="s">
        <v>9</v>
      </c>
      <c r="L8590" t="s">
        <v>20521</v>
      </c>
      <c r="M8590" t="s">
        <v>21017</v>
      </c>
      <c r="N8590" t="s">
        <v>19150</v>
      </c>
      <c r="P8590" t="str">
        <f t="shared" si="134"/>
        <v>INSERT INTO pokemon_cards (id,name,pokemon_id,level,primary_color,hp,secondary_color,evolve_from,weakness,weakness_modifier,ability_name,ability_text,ability_type) VALUES ('sm9-119','Dragonite','149',NULL,'Dragon','160',NULL,'Dragonair','Fairy','Ã—2','Fast Call','Once during your turn (before your attack), you may search your deck for a Supporter card, reveal it, and put it into your hand. Then, shuffle your deck.','Ability');</v>
      </c>
    </row>
    <row r="8591" spans="1:16" x14ac:dyDescent="0.25">
      <c r="A8591" t="s">
        <v>11338</v>
      </c>
      <c r="B8591" t="s">
        <v>11339</v>
      </c>
      <c r="C8591">
        <v>133</v>
      </c>
      <c r="D8591" t="s">
        <v>11340</v>
      </c>
      <c r="F8591">
        <v>270</v>
      </c>
      <c r="G8591" t="s">
        <v>19</v>
      </c>
      <c r="J8591" t="s">
        <v>20</v>
      </c>
      <c r="K8591" t="s">
        <v>9</v>
      </c>
      <c r="P8591" t="str">
        <f t="shared" si="134"/>
        <v>INSERT INTO pokemon_cards (id,name,pokemon_id,level,primary_color,hp,secondary_color,evolve_from,weakness,weakness_modifier,ability_name,ability_text,ability_type) VALUES ('sm9-120','Eevee &amp; Snorlax-GX','133',NULL,'Colorless','270',NULL,NULL,'Fighting','Ã—2',NULL,NULL,NULL);</v>
      </c>
    </row>
    <row r="8592" spans="1:16" x14ac:dyDescent="0.25">
      <c r="A8592" t="s">
        <v>11341</v>
      </c>
      <c r="B8592" t="s">
        <v>93</v>
      </c>
      <c r="C8592">
        <v>16</v>
      </c>
      <c r="D8592" t="s">
        <v>189</v>
      </c>
      <c r="F8592">
        <v>50</v>
      </c>
      <c r="G8592" t="s">
        <v>19</v>
      </c>
      <c r="J8592" t="s">
        <v>15</v>
      </c>
      <c r="K8592" t="s">
        <v>9</v>
      </c>
      <c r="P8592" t="str">
        <f t="shared" si="134"/>
        <v>INSERT INTO pokemon_cards (id,name,pokemon_id,level,primary_color,hp,secondary_color,evolve_from,weakness,weakness_modifier,ability_name,ability_text,ability_type) VALUES ('sm9-121','Pidgey','16',NULL,'Colorless','50',NULL,NULL,'Lightning','Ã—2',NULL,NULL,NULL);</v>
      </c>
    </row>
    <row r="8593" spans="1:16" x14ac:dyDescent="0.25">
      <c r="A8593" t="s">
        <v>11342</v>
      </c>
      <c r="B8593" t="s">
        <v>93</v>
      </c>
      <c r="C8593">
        <v>16</v>
      </c>
      <c r="D8593" t="s">
        <v>189</v>
      </c>
      <c r="F8593">
        <v>60</v>
      </c>
      <c r="G8593" t="s">
        <v>19</v>
      </c>
      <c r="J8593" t="s">
        <v>15</v>
      </c>
      <c r="K8593" t="s">
        <v>9</v>
      </c>
      <c r="P8593" t="str">
        <f t="shared" si="134"/>
        <v>INSERT INTO pokemon_cards (id,name,pokemon_id,level,primary_color,hp,secondary_color,evolve_from,weakness,weakness_modifier,ability_name,ability_text,ability_type) VALUES ('sm9-122','Pidgey','16',NULL,'Colorless','60',NULL,NULL,'Lightning','Ã—2',NULL,NULL,NULL);</v>
      </c>
    </row>
    <row r="8594" spans="1:16" x14ac:dyDescent="0.25">
      <c r="A8594" t="s">
        <v>11343</v>
      </c>
      <c r="B8594" t="s">
        <v>91</v>
      </c>
      <c r="C8594">
        <v>17</v>
      </c>
      <c r="D8594" t="s">
        <v>92</v>
      </c>
      <c r="F8594">
        <v>60</v>
      </c>
      <c r="G8594" t="s">
        <v>19</v>
      </c>
      <c r="I8594" t="s">
        <v>93</v>
      </c>
      <c r="J8594" t="s">
        <v>15</v>
      </c>
      <c r="K8594" t="s">
        <v>9</v>
      </c>
      <c r="L8594" t="s">
        <v>21018</v>
      </c>
      <c r="M8594" t="s">
        <v>21019</v>
      </c>
      <c r="N8594" t="s">
        <v>19150</v>
      </c>
      <c r="P8594" t="str">
        <f t="shared" si="134"/>
        <v>INSERT INTO pokemon_cards (id,name,pokemon_id,level,primary_color,hp,secondary_color,evolve_from,weakness,weakness_modifier,ability_name,ability_text,ability_type) VALUES ('sm9-123','Pidgeotto','17',NULL,'Colorless','60',NULL,'Pidgey','Lightning','Ã—2','Air Mail','Once during your turn (before your attack), you may look at the top 2 cards of your deck and put 1 of them into your hand. Put the other card on the bottom of your deck.','Ability');</v>
      </c>
    </row>
    <row r="8595" spans="1:16" x14ac:dyDescent="0.25">
      <c r="A8595" t="s">
        <v>11344</v>
      </c>
      <c r="B8595" t="s">
        <v>242</v>
      </c>
      <c r="C8595">
        <v>18</v>
      </c>
      <c r="D8595" t="s">
        <v>243</v>
      </c>
      <c r="F8595">
        <v>130</v>
      </c>
      <c r="G8595" t="s">
        <v>19</v>
      </c>
      <c r="I8595" t="s">
        <v>91</v>
      </c>
      <c r="J8595" t="s">
        <v>15</v>
      </c>
      <c r="K8595" t="s">
        <v>9</v>
      </c>
      <c r="P8595" t="str">
        <f t="shared" si="134"/>
        <v>INSERT INTO pokemon_cards (id,name,pokemon_id,level,primary_color,hp,secondary_color,evolve_from,weakness,weakness_modifier,ability_name,ability_text,ability_type) VALUES ('sm9-124','Pidgeot','18',NULL,'Colorless','130',NULL,'Pidgeotto','Lightning','Ã—2',NULL,NULL,NULL);</v>
      </c>
    </row>
    <row r="8596" spans="1:16" x14ac:dyDescent="0.25">
      <c r="A8596" t="s">
        <v>11345</v>
      </c>
      <c r="B8596" t="s">
        <v>323</v>
      </c>
      <c r="C8596">
        <v>52</v>
      </c>
      <c r="D8596" t="s">
        <v>360</v>
      </c>
      <c r="F8596">
        <v>70</v>
      </c>
      <c r="G8596" t="s">
        <v>19</v>
      </c>
      <c r="J8596" t="s">
        <v>20</v>
      </c>
      <c r="K8596" t="s">
        <v>9</v>
      </c>
      <c r="P8596" t="str">
        <f t="shared" si="134"/>
        <v>INSERT INTO pokemon_cards (id,name,pokemon_id,level,primary_color,hp,secondary_color,evolve_from,weakness,weakness_modifier,ability_name,ability_text,ability_type) VALUES ('sm9-125','Meowth','52',NULL,'Colorless','70',NULL,NULL,'Fighting','Ã—2',NULL,NULL,NULL);</v>
      </c>
    </row>
    <row r="8597" spans="1:16" x14ac:dyDescent="0.25">
      <c r="A8597" t="s">
        <v>11346</v>
      </c>
      <c r="B8597" t="s">
        <v>321</v>
      </c>
      <c r="C8597">
        <v>53</v>
      </c>
      <c r="D8597" t="s">
        <v>322</v>
      </c>
      <c r="F8597">
        <v>100</v>
      </c>
      <c r="G8597" t="s">
        <v>19</v>
      </c>
      <c r="I8597" t="s">
        <v>323</v>
      </c>
      <c r="J8597" t="s">
        <v>20</v>
      </c>
      <c r="K8597" t="s">
        <v>9</v>
      </c>
      <c r="P8597" t="str">
        <f t="shared" si="134"/>
        <v>INSERT INTO pokemon_cards (id,name,pokemon_id,level,primary_color,hp,secondary_color,evolve_from,weakness,weakness_modifier,ability_name,ability_text,ability_type) VALUES ('sm9-126','Persian','53',NULL,'Colorless','100',NULL,'Meowth','Fighting','Ã—2',NULL,NULL,NULL);</v>
      </c>
    </row>
    <row r="8598" spans="1:16" x14ac:dyDescent="0.25">
      <c r="A8598" t="s">
        <v>11347</v>
      </c>
      <c r="B8598" t="s">
        <v>23128</v>
      </c>
      <c r="C8598">
        <v>83</v>
      </c>
      <c r="D8598" t="s">
        <v>109</v>
      </c>
      <c r="F8598">
        <v>80</v>
      </c>
      <c r="G8598" t="s">
        <v>19</v>
      </c>
      <c r="J8598" t="s">
        <v>15</v>
      </c>
      <c r="K8598" t="s">
        <v>9</v>
      </c>
      <c r="P8598" t="str">
        <f t="shared" si="134"/>
        <v>INSERT INTO pokemon_cards (id,name,pokemon_id,level,primary_color,hp,secondary_color,evolve_from,weakness,weakness_modifier,ability_name,ability_text,ability_type) VALUES ('sm9-127','Farfetch''d','83',NULL,'Colorless','80',NULL,NULL,'Lightning','Ã—2',NULL,NULL,NULL);</v>
      </c>
    </row>
    <row r="8599" spans="1:16" x14ac:dyDescent="0.25">
      <c r="A8599" t="s">
        <v>11348</v>
      </c>
      <c r="B8599" t="s">
        <v>231</v>
      </c>
      <c r="C8599">
        <v>115</v>
      </c>
      <c r="D8599" t="s">
        <v>232</v>
      </c>
      <c r="F8599">
        <v>130</v>
      </c>
      <c r="G8599" t="s">
        <v>19</v>
      </c>
      <c r="J8599" t="s">
        <v>20</v>
      </c>
      <c r="K8599" t="s">
        <v>9</v>
      </c>
      <c r="P8599" t="str">
        <f t="shared" si="134"/>
        <v>INSERT INTO pokemon_cards (id,name,pokemon_id,level,primary_color,hp,secondary_color,evolve_from,weakness,weakness_modifier,ability_name,ability_text,ability_type) VALUES ('sm9-128','Kangaskhan','115',NULL,'Colorless','130',NULL,NULL,'Fighting','Ã—2',NULL,NULL,NULL);</v>
      </c>
    </row>
    <row r="8600" spans="1:16" x14ac:dyDescent="0.25">
      <c r="A8600" t="s">
        <v>11349</v>
      </c>
      <c r="B8600" t="s">
        <v>340</v>
      </c>
      <c r="C8600">
        <v>128</v>
      </c>
      <c r="D8600" t="s">
        <v>341</v>
      </c>
      <c r="F8600">
        <v>130</v>
      </c>
      <c r="G8600" t="s">
        <v>19</v>
      </c>
      <c r="J8600" t="s">
        <v>20</v>
      </c>
      <c r="K8600" t="s">
        <v>9</v>
      </c>
      <c r="P8600" t="str">
        <f t="shared" si="134"/>
        <v>INSERT INTO pokemon_cards (id,name,pokemon_id,level,primary_color,hp,secondary_color,evolve_from,weakness,weakness_modifier,ability_name,ability_text,ability_type) VALUES ('sm9-129','Tauros','128',NULL,'Colorless','130',NULL,NULL,'Fighting','Ã—2',NULL,NULL,NULL);</v>
      </c>
    </row>
    <row r="8601" spans="1:16" x14ac:dyDescent="0.25">
      <c r="A8601" t="s">
        <v>11350</v>
      </c>
      <c r="B8601" t="s">
        <v>376</v>
      </c>
      <c r="C8601">
        <v>142</v>
      </c>
      <c r="D8601" t="s">
        <v>377</v>
      </c>
      <c r="F8601">
        <v>130</v>
      </c>
      <c r="G8601" t="s">
        <v>19</v>
      </c>
      <c r="I8601" t="s">
        <v>9333</v>
      </c>
      <c r="J8601" t="s">
        <v>15</v>
      </c>
      <c r="K8601" t="s">
        <v>9</v>
      </c>
      <c r="P8601" t="str">
        <f t="shared" si="134"/>
        <v>INSERT INTO pokemon_cards (id,name,pokemon_id,level,primary_color,hp,secondary_color,evolve_from,weakness,weakness_modifier,ability_name,ability_text,ability_type) VALUES ('sm9-130','Aerodactyl','142',NULL,'Colorless','130',NULL,'Unidentified Fossil','Lightning','Ã—2',NULL,NULL,NULL);</v>
      </c>
    </row>
    <row r="8602" spans="1:16" x14ac:dyDescent="0.25">
      <c r="A8602" t="s">
        <v>11351</v>
      </c>
      <c r="B8602" t="s">
        <v>3026</v>
      </c>
      <c r="C8602">
        <v>249</v>
      </c>
      <c r="D8602" t="s">
        <v>1572</v>
      </c>
      <c r="F8602">
        <v>130</v>
      </c>
      <c r="G8602" t="s">
        <v>19</v>
      </c>
      <c r="J8602" t="s">
        <v>15</v>
      </c>
      <c r="K8602" t="s">
        <v>9</v>
      </c>
      <c r="P8602" t="str">
        <f t="shared" si="134"/>
        <v>INSERT INTO pokemon_cards (id,name,pokemon_id,level,primary_color,hp,secondary_color,evolve_from,weakness,weakness_modifier,ability_name,ability_text,ability_type) VALUES ('sm9-131','Lugia','249',NULL,'Colorless','130',NULL,NULL,'Lightning','Ã—2',NULL,NULL,NULL);</v>
      </c>
    </row>
    <row r="8603" spans="1:16" x14ac:dyDescent="0.25">
      <c r="A8603" t="s">
        <v>11352</v>
      </c>
      <c r="B8603" t="s">
        <v>3124</v>
      </c>
      <c r="C8603">
        <v>335</v>
      </c>
      <c r="D8603" t="s">
        <v>3125</v>
      </c>
      <c r="F8603">
        <v>100</v>
      </c>
      <c r="G8603" t="s">
        <v>19</v>
      </c>
      <c r="J8603" t="s">
        <v>20</v>
      </c>
      <c r="K8603" t="s">
        <v>9</v>
      </c>
      <c r="P8603" t="str">
        <f t="shared" si="134"/>
        <v>INSERT INTO pokemon_cards (id,name,pokemon_id,level,primary_color,hp,secondary_color,evolve_from,weakness,weakness_modifier,ability_name,ability_text,ability_type) VALUES ('sm9-132','Zangoose','335',NULL,'Colorless','100',NULL,NULL,'Fighting','Ã—2',NULL,NULL,NULL);</v>
      </c>
    </row>
    <row r="8604" spans="1:16" x14ac:dyDescent="0.25">
      <c r="A8604" t="s">
        <v>11353</v>
      </c>
      <c r="B8604" t="s">
        <v>11207</v>
      </c>
      <c r="C8604">
        <v>251</v>
      </c>
      <c r="D8604" t="s">
        <v>11208</v>
      </c>
      <c r="F8604">
        <v>270</v>
      </c>
      <c r="G8604" t="s">
        <v>33</v>
      </c>
      <c r="J8604" t="s">
        <v>24</v>
      </c>
      <c r="K8604" t="s">
        <v>9</v>
      </c>
      <c r="P8604" t="str">
        <f t="shared" si="134"/>
        <v>INSERT INTO pokemon_cards (id,name,pokemon_id,level,primary_color,hp,secondary_color,evolve_from,weakness,weakness_modifier,ability_name,ability_text,ability_type) VALUES ('sm9-159','Celebi &amp; Venusaur-GX','251',NULL,'Grass','270',NULL,NULL,'Fire','Ã—2',NULL,NULL,NULL);</v>
      </c>
    </row>
    <row r="8605" spans="1:16" x14ac:dyDescent="0.25">
      <c r="A8605" t="s">
        <v>11354</v>
      </c>
      <c r="B8605" t="s">
        <v>11355</v>
      </c>
      <c r="C8605">
        <v>129</v>
      </c>
      <c r="D8605" t="s">
        <v>11356</v>
      </c>
      <c r="F8605">
        <v>300</v>
      </c>
      <c r="G8605" t="s">
        <v>13</v>
      </c>
      <c r="J8605" t="s">
        <v>33</v>
      </c>
      <c r="K8605" t="s">
        <v>9</v>
      </c>
      <c r="P8605" t="str">
        <f t="shared" si="134"/>
        <v>INSERT INTO pokemon_cards (id,name,pokemon_id,level,primary_color,hp,secondary_color,evolve_from,weakness,weakness_modifier,ability_name,ability_text,ability_type) VALUES ('sm9-160','Magikarp &amp; Wailord-GX','129',NULL,'Water','300',NULL,NULL,'Grass','Ã—2',NULL,NULL,NULL);</v>
      </c>
    </row>
    <row r="8606" spans="1:16" x14ac:dyDescent="0.25">
      <c r="A8606" t="s">
        <v>11357</v>
      </c>
      <c r="B8606" t="s">
        <v>11355</v>
      </c>
      <c r="C8606">
        <v>129</v>
      </c>
      <c r="D8606" t="s">
        <v>11356</v>
      </c>
      <c r="F8606">
        <v>300</v>
      </c>
      <c r="G8606" t="s">
        <v>13</v>
      </c>
      <c r="J8606" t="s">
        <v>33</v>
      </c>
      <c r="K8606" t="s">
        <v>9</v>
      </c>
      <c r="P8606" t="str">
        <f t="shared" si="134"/>
        <v>INSERT INTO pokemon_cards (id,name,pokemon_id,level,primary_color,hp,secondary_color,evolve_from,weakness,weakness_modifier,ability_name,ability_text,ability_type) VALUES ('sm9-161','Magikarp &amp; Wailord-GX','129',NULL,'Water','300',NULL,NULL,'Grass','Ã—2',NULL,NULL,NULL);</v>
      </c>
    </row>
    <row r="8607" spans="1:16" x14ac:dyDescent="0.25">
      <c r="A8607" t="s">
        <v>11358</v>
      </c>
      <c r="B8607" t="s">
        <v>11242</v>
      </c>
      <c r="C8607">
        <v>25</v>
      </c>
      <c r="D8607" t="s">
        <v>11243</v>
      </c>
      <c r="F8607">
        <v>240</v>
      </c>
      <c r="G8607" t="s">
        <v>15</v>
      </c>
      <c r="J8607" t="s">
        <v>20</v>
      </c>
      <c r="K8607" t="s">
        <v>9</v>
      </c>
      <c r="P8607" t="str">
        <f t="shared" si="134"/>
        <v>INSERT INTO pokemon_cards (id,name,pokemon_id,level,primary_color,hp,secondary_color,evolve_from,weakness,weakness_modifier,ability_name,ability_text,ability_type) VALUES ('sm9-162','Pikachu &amp; Zekrom-GX','25',NULL,'Lightning','240',NULL,NULL,'Fighting','Ã—2',NULL,NULL,NULL);</v>
      </c>
    </row>
    <row r="8608" spans="1:16" x14ac:dyDescent="0.25">
      <c r="A8608" t="s">
        <v>11359</v>
      </c>
      <c r="B8608" t="s">
        <v>11254</v>
      </c>
      <c r="C8608">
        <v>181</v>
      </c>
      <c r="D8608" t="s">
        <v>2210</v>
      </c>
      <c r="F8608">
        <v>240</v>
      </c>
      <c r="G8608" t="s">
        <v>15</v>
      </c>
      <c r="I8608" t="s">
        <v>2206</v>
      </c>
      <c r="J8608" t="s">
        <v>20</v>
      </c>
      <c r="K8608" t="s">
        <v>9</v>
      </c>
      <c r="P8608" t="str">
        <f t="shared" si="134"/>
        <v>INSERT INTO pokemon_cards (id,name,pokemon_id,level,primary_color,hp,secondary_color,evolve_from,weakness,weakness_modifier,ability_name,ability_text,ability_type) VALUES ('sm9-163','Ampharos-GX','181',NULL,'Lightning','240',NULL,'Flaaffy','Fighting','Ã—2',NULL,NULL,NULL);</v>
      </c>
    </row>
    <row r="8609" spans="1:16" x14ac:dyDescent="0.25">
      <c r="A8609" t="s">
        <v>11360</v>
      </c>
      <c r="B8609" t="s">
        <v>11266</v>
      </c>
      <c r="C8609">
        <v>94</v>
      </c>
      <c r="D8609" t="s">
        <v>11267</v>
      </c>
      <c r="F8609">
        <v>240</v>
      </c>
      <c r="G8609" t="s">
        <v>7</v>
      </c>
      <c r="J8609" t="s">
        <v>896</v>
      </c>
      <c r="K8609" t="s">
        <v>9</v>
      </c>
      <c r="P8609" t="str">
        <f t="shared" si="134"/>
        <v>INSERT INTO pokemon_cards (id,name,pokemon_id,level,primary_color,hp,secondary_color,evolve_from,weakness,weakness_modifier,ability_name,ability_text,ability_type) VALUES ('sm9-164','Gengar &amp; Mimikyu-GX','94',NULL,'Psychic','240',NULL,NULL,'Darkness','Ã—2',NULL,NULL,NULL);</v>
      </c>
    </row>
    <row r="8610" spans="1:16" x14ac:dyDescent="0.25">
      <c r="A8610" t="s">
        <v>11361</v>
      </c>
      <c r="B8610" t="s">
        <v>11266</v>
      </c>
      <c r="C8610">
        <v>94</v>
      </c>
      <c r="D8610" t="s">
        <v>11267</v>
      </c>
      <c r="F8610">
        <v>240</v>
      </c>
      <c r="G8610" t="s">
        <v>7</v>
      </c>
      <c r="J8610" t="s">
        <v>896</v>
      </c>
      <c r="K8610" t="s">
        <v>9</v>
      </c>
      <c r="P8610" t="str">
        <f t="shared" si="134"/>
        <v>INSERT INTO pokemon_cards (id,name,pokemon_id,level,primary_color,hp,secondary_color,evolve_from,weakness,weakness_modifier,ability_name,ability_text,ability_type) VALUES ('sm9-165','Gengar &amp; Mimikyu-GX','94',NULL,'Psychic','240',NULL,NULL,'Darkness','Ã—2',NULL,NULL,NULL);</v>
      </c>
    </row>
    <row r="8611" spans="1:16" x14ac:dyDescent="0.25">
      <c r="A8611" t="s">
        <v>11362</v>
      </c>
      <c r="B8611" t="s">
        <v>11311</v>
      </c>
      <c r="C8611">
        <v>720</v>
      </c>
      <c r="D8611" t="s">
        <v>9464</v>
      </c>
      <c r="F8611">
        <v>190</v>
      </c>
      <c r="G8611" t="s">
        <v>896</v>
      </c>
      <c r="J8611" t="s">
        <v>20</v>
      </c>
      <c r="K8611" t="s">
        <v>9</v>
      </c>
      <c r="P8611" t="str">
        <f t="shared" si="134"/>
        <v>INSERT INTO pokemon_cards (id,name,pokemon_id,level,primary_color,hp,secondary_color,evolve_from,weakness,weakness_modifier,ability_name,ability_text,ability_type) VALUES ('sm9-166','Hoopa-GX','720',NULL,'Darkness','190',NULL,NULL,'Fighting','Ã—2',NULL,NULL,NULL);</v>
      </c>
    </row>
    <row r="8612" spans="1:16" x14ac:dyDescent="0.25">
      <c r="A8612" t="s">
        <v>11363</v>
      </c>
      <c r="B8612" t="s">
        <v>8880</v>
      </c>
      <c r="C8612">
        <v>727</v>
      </c>
      <c r="D8612" t="s">
        <v>8878</v>
      </c>
      <c r="F8612">
        <v>250</v>
      </c>
      <c r="G8612" t="s">
        <v>896</v>
      </c>
      <c r="I8612" t="s">
        <v>8874</v>
      </c>
      <c r="J8612" t="s">
        <v>20</v>
      </c>
      <c r="K8612" t="s">
        <v>9</v>
      </c>
      <c r="L8612" t="s">
        <v>21007</v>
      </c>
      <c r="M8612" t="s">
        <v>21008</v>
      </c>
      <c r="N8612" t="s">
        <v>19150</v>
      </c>
      <c r="P8612" t="str">
        <f t="shared" si="134"/>
        <v>INSERT INTO pokemon_cards (id,name,pokemon_id,level,primary_color,hp,secondary_color,evolve_from,weakness,weakness_modifier,ability_name,ability_text,ability_type) VALUES ('sm9-167','Incineroar-GX','727',NULL,'Darkness','250',NULL,'Torracat','Fighting','Ã—2','Scar Charge','Once during your turn (before your attack), you may put 3 damage counters on this PokÃ©mon. If you do, search your deck for up to 3 Darkness Energy cards and attach them to this PokÃ©mon. Then, shuffle your deck.','Ability');</v>
      </c>
    </row>
    <row r="8613" spans="1:16" x14ac:dyDescent="0.25">
      <c r="A8613" t="s">
        <v>11364</v>
      </c>
      <c r="B8613" t="s">
        <v>11322</v>
      </c>
      <c r="C8613">
        <v>638</v>
      </c>
      <c r="D8613" t="s">
        <v>1540</v>
      </c>
      <c r="F8613">
        <v>170</v>
      </c>
      <c r="G8613" t="s">
        <v>854</v>
      </c>
      <c r="J8613" t="s">
        <v>24</v>
      </c>
      <c r="K8613" t="s">
        <v>9</v>
      </c>
      <c r="L8613" t="s">
        <v>21012</v>
      </c>
      <c r="M8613" t="s">
        <v>22845</v>
      </c>
      <c r="N8613" t="s">
        <v>19150</v>
      </c>
      <c r="P8613" t="str">
        <f t="shared" si="134"/>
        <v>INSERT INTO pokemon_cards (id,name,pokemon_id,level,primary_color,hp,secondary_color,evolve_from,weakness,weakness_modifier,ability_name,ability_text,ability_type) VALUES ('sm9-168','Cobalion-GX','638',NULL,'Metal','170',NULL,NULL,'Fire','Ã—2','Metal Symbol','Each of your PokÃ©mon that has any Metal Energy attached to it can''t be affected by any Special Conditions. Remove any Special Conditions affecting those PokÃ©mon.','Ability');</v>
      </c>
    </row>
    <row r="8614" spans="1:16" x14ac:dyDescent="0.25">
      <c r="A8614" t="s">
        <v>11365</v>
      </c>
      <c r="B8614" t="s">
        <v>11330</v>
      </c>
      <c r="C8614">
        <v>380</v>
      </c>
      <c r="D8614" t="s">
        <v>11331</v>
      </c>
      <c r="F8614">
        <v>250</v>
      </c>
      <c r="G8614" t="s">
        <v>1297</v>
      </c>
      <c r="J8614" t="s">
        <v>3060</v>
      </c>
      <c r="K8614" t="s">
        <v>9</v>
      </c>
      <c r="P8614" t="str">
        <f t="shared" si="134"/>
        <v>INSERT INTO pokemon_cards (id,name,pokemon_id,level,primary_color,hp,secondary_color,evolve_from,weakness,weakness_modifier,ability_name,ability_text,ability_type) VALUES ('sm9-169','Latias &amp; Latios-GX','380',NULL,'Dragon','250',NULL,NULL,'Fairy','Ã—2',NULL,NULL,NULL);</v>
      </c>
    </row>
    <row r="8615" spans="1:16" x14ac:dyDescent="0.25">
      <c r="A8615" t="s">
        <v>11366</v>
      </c>
      <c r="B8615" t="s">
        <v>11330</v>
      </c>
      <c r="C8615">
        <v>380</v>
      </c>
      <c r="D8615" t="s">
        <v>11331</v>
      </c>
      <c r="F8615">
        <v>250</v>
      </c>
      <c r="G8615" t="s">
        <v>1297</v>
      </c>
      <c r="J8615" t="s">
        <v>3060</v>
      </c>
      <c r="K8615" t="s">
        <v>9</v>
      </c>
      <c r="P8615" t="str">
        <f t="shared" si="134"/>
        <v>INSERT INTO pokemon_cards (id,name,pokemon_id,level,primary_color,hp,secondary_color,evolve_from,weakness,weakness_modifier,ability_name,ability_text,ability_type) VALUES ('sm9-170','Latias &amp; Latios-GX','380',NULL,'Dragon','250',NULL,NULL,'Fairy','Ã—2',NULL,NULL,NULL);</v>
      </c>
    </row>
    <row r="8616" spans="1:16" x14ac:dyDescent="0.25">
      <c r="A8616" t="s">
        <v>11367</v>
      </c>
      <c r="B8616" t="s">
        <v>11339</v>
      </c>
      <c r="C8616">
        <v>133</v>
      </c>
      <c r="D8616" t="s">
        <v>11340</v>
      </c>
      <c r="F8616">
        <v>270</v>
      </c>
      <c r="G8616" t="s">
        <v>19</v>
      </c>
      <c r="J8616" t="s">
        <v>20</v>
      </c>
      <c r="K8616" t="s">
        <v>9</v>
      </c>
      <c r="P8616" t="str">
        <f t="shared" si="134"/>
        <v>INSERT INTO pokemon_cards (id,name,pokemon_id,level,primary_color,hp,secondary_color,evolve_from,weakness,weakness_modifier,ability_name,ability_text,ability_type) VALUES ('sm9-171','Eevee &amp; Snorlax-GX','133',NULL,'Colorless','270',NULL,NULL,'Fighting','Ã—2',NULL,NULL,NULL);</v>
      </c>
    </row>
    <row r="8617" spans="1:16" x14ac:dyDescent="0.25">
      <c r="A8617" t="s">
        <v>11368</v>
      </c>
      <c r="B8617" t="s">
        <v>11207</v>
      </c>
      <c r="C8617">
        <v>251</v>
      </c>
      <c r="D8617" t="s">
        <v>11208</v>
      </c>
      <c r="F8617">
        <v>270</v>
      </c>
      <c r="G8617" t="s">
        <v>33</v>
      </c>
      <c r="J8617" t="s">
        <v>24</v>
      </c>
      <c r="K8617" t="s">
        <v>9</v>
      </c>
      <c r="P8617" t="str">
        <f t="shared" si="134"/>
        <v>INSERT INTO pokemon_cards (id,name,pokemon_id,level,primary_color,hp,secondary_color,evolve_from,weakness,weakness_modifier,ability_name,ability_text,ability_type) VALUES ('sm9-182','Celebi &amp; Venusaur-GX','251',NULL,'Grass','270',NULL,NULL,'Fire','Ã—2',NULL,NULL,NULL);</v>
      </c>
    </row>
    <row r="8618" spans="1:16" x14ac:dyDescent="0.25">
      <c r="A8618" t="s">
        <v>11369</v>
      </c>
      <c r="B8618" t="s">
        <v>11355</v>
      </c>
      <c r="C8618">
        <v>129</v>
      </c>
      <c r="D8618" t="s">
        <v>11356</v>
      </c>
      <c r="F8618">
        <v>300</v>
      </c>
      <c r="G8618" t="s">
        <v>13</v>
      </c>
      <c r="J8618" t="s">
        <v>33</v>
      </c>
      <c r="K8618" t="s">
        <v>9</v>
      </c>
      <c r="P8618" t="str">
        <f t="shared" si="134"/>
        <v>INSERT INTO pokemon_cards (id,name,pokemon_id,level,primary_color,hp,secondary_color,evolve_from,weakness,weakness_modifier,ability_name,ability_text,ability_type) VALUES ('sm9-183','Magikarp &amp; Wailord-GX','129',NULL,'Water','300',NULL,NULL,'Grass','Ã—2',NULL,NULL,NULL);</v>
      </c>
    </row>
    <row r="8619" spans="1:16" x14ac:dyDescent="0.25">
      <c r="A8619" t="s">
        <v>11370</v>
      </c>
      <c r="B8619" t="s">
        <v>11242</v>
      </c>
      <c r="C8619">
        <v>25</v>
      </c>
      <c r="D8619" t="s">
        <v>11243</v>
      </c>
      <c r="F8619">
        <v>240</v>
      </c>
      <c r="G8619" t="s">
        <v>15</v>
      </c>
      <c r="J8619" t="s">
        <v>20</v>
      </c>
      <c r="K8619" t="s">
        <v>9</v>
      </c>
      <c r="P8619" t="str">
        <f t="shared" si="134"/>
        <v>INSERT INTO pokemon_cards (id,name,pokemon_id,level,primary_color,hp,secondary_color,evolve_from,weakness,weakness_modifier,ability_name,ability_text,ability_type) VALUES ('sm9-184','Pikachu &amp; Zekrom-GX','25',NULL,'Lightning','240',NULL,NULL,'Fighting','Ã—2',NULL,NULL,NULL);</v>
      </c>
    </row>
    <row r="8620" spans="1:16" x14ac:dyDescent="0.25">
      <c r="A8620" t="s">
        <v>11371</v>
      </c>
      <c r="B8620" t="s">
        <v>11254</v>
      </c>
      <c r="C8620">
        <v>181</v>
      </c>
      <c r="D8620" t="s">
        <v>2210</v>
      </c>
      <c r="F8620">
        <v>240</v>
      </c>
      <c r="G8620" t="s">
        <v>15</v>
      </c>
      <c r="I8620" t="s">
        <v>2206</v>
      </c>
      <c r="J8620" t="s">
        <v>20</v>
      </c>
      <c r="K8620" t="s">
        <v>9</v>
      </c>
      <c r="P8620" t="str">
        <f t="shared" si="134"/>
        <v>INSERT INTO pokemon_cards (id,name,pokemon_id,level,primary_color,hp,secondary_color,evolve_from,weakness,weakness_modifier,ability_name,ability_text,ability_type) VALUES ('sm9-185','Ampharos-GX','181',NULL,'Lightning','240',NULL,'Flaaffy','Fighting','Ã—2',NULL,NULL,NULL);</v>
      </c>
    </row>
    <row r="8621" spans="1:16" x14ac:dyDescent="0.25">
      <c r="A8621" t="s">
        <v>11372</v>
      </c>
      <c r="B8621" t="s">
        <v>11266</v>
      </c>
      <c r="C8621">
        <v>94</v>
      </c>
      <c r="D8621" t="s">
        <v>11267</v>
      </c>
      <c r="F8621">
        <v>240</v>
      </c>
      <c r="G8621" t="s">
        <v>7</v>
      </c>
      <c r="J8621" t="s">
        <v>896</v>
      </c>
      <c r="K8621" t="s">
        <v>9</v>
      </c>
      <c r="P8621" t="str">
        <f t="shared" si="134"/>
        <v>INSERT INTO pokemon_cards (id,name,pokemon_id,level,primary_color,hp,secondary_color,evolve_from,weakness,weakness_modifier,ability_name,ability_text,ability_type) VALUES ('sm9-186','Gengar &amp; Mimikyu-GX','94',NULL,'Psychic','240',NULL,NULL,'Darkness','Ã—2',NULL,NULL,NULL);</v>
      </c>
    </row>
    <row r="8622" spans="1:16" x14ac:dyDescent="0.25">
      <c r="A8622" t="s">
        <v>11373</v>
      </c>
      <c r="B8622" t="s">
        <v>11311</v>
      </c>
      <c r="C8622">
        <v>720</v>
      </c>
      <c r="D8622" t="s">
        <v>9464</v>
      </c>
      <c r="F8622">
        <v>190</v>
      </c>
      <c r="G8622" t="s">
        <v>896</v>
      </c>
      <c r="J8622" t="s">
        <v>20</v>
      </c>
      <c r="K8622" t="s">
        <v>9</v>
      </c>
      <c r="P8622" t="str">
        <f t="shared" si="134"/>
        <v>INSERT INTO pokemon_cards (id,name,pokemon_id,level,primary_color,hp,secondary_color,evolve_from,weakness,weakness_modifier,ability_name,ability_text,ability_type) VALUES ('sm9-187','Hoopa-GX','720',NULL,'Darkness','190',NULL,NULL,'Fighting','Ã—2',NULL,NULL,NULL);</v>
      </c>
    </row>
    <row r="8623" spans="1:16" x14ac:dyDescent="0.25">
      <c r="A8623" t="s">
        <v>11374</v>
      </c>
      <c r="B8623" t="s">
        <v>8880</v>
      </c>
      <c r="C8623">
        <v>727</v>
      </c>
      <c r="D8623" t="s">
        <v>8878</v>
      </c>
      <c r="F8623">
        <v>250</v>
      </c>
      <c r="G8623" t="s">
        <v>896</v>
      </c>
      <c r="I8623" t="s">
        <v>8874</v>
      </c>
      <c r="J8623" t="s">
        <v>20</v>
      </c>
      <c r="K8623" t="s">
        <v>9</v>
      </c>
      <c r="L8623" t="s">
        <v>21007</v>
      </c>
      <c r="M8623" t="s">
        <v>21008</v>
      </c>
      <c r="N8623" t="s">
        <v>19150</v>
      </c>
      <c r="P8623" t="str">
        <f t="shared" si="134"/>
        <v>INSERT INTO pokemon_cards (id,name,pokemon_id,level,primary_color,hp,secondary_color,evolve_from,weakness,weakness_modifier,ability_name,ability_text,ability_type) VALUES ('sm9-188','Incineroar-GX','727',NULL,'Darkness','250',NULL,'Torracat','Fighting','Ã—2','Scar Charge','Once during your turn (before your attack), you may put 3 damage counters on this PokÃ©mon. If you do, search your deck for up to 3 Darkness Energy cards and attach them to this PokÃ©mon. Then, shuffle your deck.','Ability');</v>
      </c>
    </row>
    <row r="8624" spans="1:16" x14ac:dyDescent="0.25">
      <c r="A8624" t="s">
        <v>11375</v>
      </c>
      <c r="B8624" t="s">
        <v>11322</v>
      </c>
      <c r="C8624">
        <v>638</v>
      </c>
      <c r="D8624" t="s">
        <v>1540</v>
      </c>
      <c r="F8624">
        <v>170</v>
      </c>
      <c r="G8624" t="s">
        <v>854</v>
      </c>
      <c r="J8624" t="s">
        <v>24</v>
      </c>
      <c r="K8624" t="s">
        <v>9</v>
      </c>
      <c r="L8624" t="s">
        <v>21012</v>
      </c>
      <c r="M8624" t="s">
        <v>22845</v>
      </c>
      <c r="N8624" t="s">
        <v>19150</v>
      </c>
      <c r="P8624" t="str">
        <f t="shared" si="134"/>
        <v>INSERT INTO pokemon_cards (id,name,pokemon_id,level,primary_color,hp,secondary_color,evolve_from,weakness,weakness_modifier,ability_name,ability_text,ability_type) VALUES ('sm9-189','Cobalion-GX','638',NULL,'Metal','170',NULL,NULL,'Fire','Ã—2','Metal Symbol','Each of your PokÃ©mon that has any Metal Energy attached to it can''t be affected by any Special Conditions. Remove any Special Conditions affecting those PokÃ©mon.','Ability');</v>
      </c>
    </row>
    <row r="8625" spans="1:16" x14ac:dyDescent="0.25">
      <c r="A8625" t="s">
        <v>11376</v>
      </c>
      <c r="B8625" t="s">
        <v>11330</v>
      </c>
      <c r="C8625">
        <v>380</v>
      </c>
      <c r="D8625" t="s">
        <v>11331</v>
      </c>
      <c r="F8625">
        <v>250</v>
      </c>
      <c r="G8625" t="s">
        <v>1297</v>
      </c>
      <c r="J8625" t="s">
        <v>3060</v>
      </c>
      <c r="K8625" t="s">
        <v>9</v>
      </c>
      <c r="P8625" t="str">
        <f t="shared" si="134"/>
        <v>INSERT INTO pokemon_cards (id,name,pokemon_id,level,primary_color,hp,secondary_color,evolve_from,weakness,weakness_modifier,ability_name,ability_text,ability_type) VALUES ('sm9-190','Latias &amp; Latios-GX','380',NULL,'Dragon','250',NULL,NULL,'Fairy','Ã—2',NULL,NULL,NULL);</v>
      </c>
    </row>
    <row r="8626" spans="1:16" x14ac:dyDescent="0.25">
      <c r="A8626" t="s">
        <v>11377</v>
      </c>
      <c r="B8626" t="s">
        <v>11339</v>
      </c>
      <c r="C8626">
        <v>133</v>
      </c>
      <c r="D8626" t="s">
        <v>11340</v>
      </c>
      <c r="F8626">
        <v>270</v>
      </c>
      <c r="G8626" t="s">
        <v>19</v>
      </c>
      <c r="J8626" t="s">
        <v>20</v>
      </c>
      <c r="K8626" t="s">
        <v>9</v>
      </c>
      <c r="P8626" t="str">
        <f t="shared" si="134"/>
        <v>INSERT INTO pokemon_cards (id,name,pokemon_id,level,primary_color,hp,secondary_color,evolve_from,weakness,weakness_modifier,ability_name,ability_text,ability_type) VALUES ('sm9-191','Eevee &amp; Snorlax-GX','133',NULL,'Colorless','270',NULL,NULL,'Fighting','Ã—2',NULL,NULL,NULL);</v>
      </c>
    </row>
    <row r="8627" spans="1:16" x14ac:dyDescent="0.25">
      <c r="A8627" t="s">
        <v>11378</v>
      </c>
      <c r="B8627" t="s">
        <v>248</v>
      </c>
      <c r="C8627">
        <v>123</v>
      </c>
      <c r="D8627" t="s">
        <v>249</v>
      </c>
      <c r="F8627">
        <v>70</v>
      </c>
      <c r="G8627" t="s">
        <v>33</v>
      </c>
      <c r="J8627" t="s">
        <v>24</v>
      </c>
      <c r="K8627" t="s">
        <v>9</v>
      </c>
      <c r="P8627" t="str">
        <f t="shared" si="134"/>
        <v>INSERT INTO pokemon_cards (id,name,pokemon_id,level,primary_color,hp,secondary_color,evolve_from,weakness,weakness_modifier,ability_name,ability_text,ability_type) VALUES ('sma-SV1','Scyther','123',NULL,'Grass','70',NULL,NULL,'Fire','Ã—2',NULL,NULL,NULL);</v>
      </c>
    </row>
    <row r="8628" spans="1:16" x14ac:dyDescent="0.25">
      <c r="A8628" t="s">
        <v>11379</v>
      </c>
      <c r="B8628" t="s">
        <v>7472</v>
      </c>
      <c r="C8628">
        <v>722</v>
      </c>
      <c r="D8628" t="s">
        <v>7473</v>
      </c>
      <c r="F8628">
        <v>60</v>
      </c>
      <c r="G8628" t="s">
        <v>33</v>
      </c>
      <c r="J8628" t="s">
        <v>24</v>
      </c>
      <c r="K8628" t="s">
        <v>9</v>
      </c>
      <c r="P8628" t="str">
        <f t="shared" si="134"/>
        <v>INSERT INTO pokemon_cards (id,name,pokemon_id,level,primary_color,hp,secondary_color,evolve_from,weakness,weakness_modifier,ability_name,ability_text,ability_type) VALUES ('sma-SV2','Rowlet','722',NULL,'Grass','60',NULL,NULL,'Fire','Ã—2',NULL,NULL,NULL);</v>
      </c>
    </row>
    <row r="8629" spans="1:16" x14ac:dyDescent="0.25">
      <c r="A8629" t="s">
        <v>11380</v>
      </c>
      <c r="B8629" t="s">
        <v>8842</v>
      </c>
      <c r="C8629">
        <v>723</v>
      </c>
      <c r="D8629" t="s">
        <v>8843</v>
      </c>
      <c r="F8629">
        <v>80</v>
      </c>
      <c r="G8629" t="s">
        <v>33</v>
      </c>
      <c r="I8629" t="s">
        <v>7472</v>
      </c>
      <c r="J8629" t="s">
        <v>24</v>
      </c>
      <c r="K8629" t="s">
        <v>9</v>
      </c>
      <c r="P8629" t="str">
        <f t="shared" si="134"/>
        <v>INSERT INTO pokemon_cards (id,name,pokemon_id,level,primary_color,hp,secondary_color,evolve_from,weakness,weakness_modifier,ability_name,ability_text,ability_type) VALUES ('sma-SV3','Dartrix','723',NULL,'Grass','80',NULL,'Rowlet','Fire','Ã—2',NULL,NULL,NULL);</v>
      </c>
    </row>
    <row r="8630" spans="1:16" x14ac:dyDescent="0.25">
      <c r="A8630" t="s">
        <v>11381</v>
      </c>
      <c r="B8630" t="s">
        <v>8027</v>
      </c>
      <c r="C8630">
        <v>767</v>
      </c>
      <c r="D8630" t="s">
        <v>8028</v>
      </c>
      <c r="F8630">
        <v>70</v>
      </c>
      <c r="G8630" t="s">
        <v>33</v>
      </c>
      <c r="J8630" t="s">
        <v>24</v>
      </c>
      <c r="K8630" t="s">
        <v>9</v>
      </c>
      <c r="L8630" t="s">
        <v>20767</v>
      </c>
      <c r="M8630" t="s">
        <v>20768</v>
      </c>
      <c r="N8630" t="s">
        <v>19150</v>
      </c>
      <c r="P8630" t="str">
        <f t="shared" si="134"/>
        <v>INSERT INTO pokemon_cards (id,name,pokemon_id,level,primary_color,hp,secondary_color,evolve_from,weakness,weakness_modifier,ability_name,ability_text,ability_type) VALUES ('sma-SV4','Wimpod','767',NULL,'Grass','70',NULL,NULL,'Fire','Ã—2','Wimp Out','During your first turn, this PokÃ©mon has no Retreat Cost.','Ability');</v>
      </c>
    </row>
    <row r="8631" spans="1:16" x14ac:dyDescent="0.25">
      <c r="A8631" t="s">
        <v>11382</v>
      </c>
      <c r="B8631" t="s">
        <v>10618</v>
      </c>
      <c r="C8631">
        <v>795</v>
      </c>
      <c r="D8631" t="s">
        <v>10580</v>
      </c>
      <c r="F8631">
        <v>110</v>
      </c>
      <c r="G8631" t="s">
        <v>33</v>
      </c>
      <c r="J8631" t="s">
        <v>24</v>
      </c>
      <c r="K8631" t="s">
        <v>9</v>
      </c>
      <c r="P8631" t="str">
        <f t="shared" si="134"/>
        <v>INSERT INTO pokemon_cards (id,name,pokemon_id,level,primary_color,hp,secondary_color,evolve_from,weakness,weakness_modifier,ability_name,ability_text,ability_type) VALUES ('sma-SV5','Pheromosa','795',NULL,'Grass','110',NULL,NULL,'Fire','Ã—2',NULL,NULL,NULL);</v>
      </c>
    </row>
    <row r="8632" spans="1:16" x14ac:dyDescent="0.25">
      <c r="A8632" t="s">
        <v>11383</v>
      </c>
      <c r="B8632" t="s">
        <v>100</v>
      </c>
      <c r="C8632">
        <v>4</v>
      </c>
      <c r="D8632" t="s">
        <v>162</v>
      </c>
      <c r="F8632">
        <v>70</v>
      </c>
      <c r="G8632" t="s">
        <v>24</v>
      </c>
      <c r="J8632" t="s">
        <v>13</v>
      </c>
      <c r="K8632" t="s">
        <v>9</v>
      </c>
      <c r="P8632" t="str">
        <f t="shared" si="134"/>
        <v>INSERT INTO pokemon_cards (id,name,pokemon_id,level,primary_color,hp,secondary_color,evolve_from,weakness,weakness_modifier,ability_name,ability_text,ability_type) VALUES ('sma-SV6','Charmander','4',NULL,'Fire','70',NULL,NULL,'Water','Ã—2',NULL,NULL,NULL);</v>
      </c>
    </row>
    <row r="8633" spans="1:16" x14ac:dyDescent="0.25">
      <c r="A8633" t="s">
        <v>11384</v>
      </c>
      <c r="B8633" t="s">
        <v>25</v>
      </c>
      <c r="C8633">
        <v>5</v>
      </c>
      <c r="D8633" t="s">
        <v>99</v>
      </c>
      <c r="F8633">
        <v>80</v>
      </c>
      <c r="G8633" t="s">
        <v>24</v>
      </c>
      <c r="I8633" t="s">
        <v>100</v>
      </c>
      <c r="J8633" t="s">
        <v>13</v>
      </c>
      <c r="K8633" t="s">
        <v>9</v>
      </c>
      <c r="L8633" t="s">
        <v>20902</v>
      </c>
      <c r="M8633" t="s">
        <v>20903</v>
      </c>
      <c r="N8633" t="s">
        <v>19150</v>
      </c>
      <c r="P8633" t="str">
        <f t="shared" si="134"/>
        <v>INSERT INTO pokemon_cards (id,name,pokemon_id,level,primary_color,hp,secondary_color,evolve_from,weakness,weakness_modifier,ability_name,ability_text,ability_type) VALUES ('sma-SV7','Charmeleon','5',NULL,'Fire','80',NULL,'Charmander','Water','Ã—2','Burning Fighter','When you play this PokÃ©mon from your hand to evolve 1 of your PokÃ©mon during your turn, you may discard the top 5 cards of your deck. If any of those cards are Fire Energy cards, attach them to this PokÃ©mon.','Ability');</v>
      </c>
    </row>
    <row r="8634" spans="1:16" x14ac:dyDescent="0.25">
      <c r="A8634" t="s">
        <v>11385</v>
      </c>
      <c r="B8634" t="s">
        <v>9672</v>
      </c>
      <c r="C8634">
        <v>37</v>
      </c>
      <c r="D8634" t="s">
        <v>216</v>
      </c>
      <c r="F8634">
        <v>60</v>
      </c>
      <c r="G8634" t="s">
        <v>13</v>
      </c>
      <c r="J8634" t="s">
        <v>854</v>
      </c>
      <c r="K8634" t="s">
        <v>9</v>
      </c>
      <c r="P8634" t="str">
        <f t="shared" si="134"/>
        <v>INSERT INTO pokemon_cards (id,name,pokemon_id,level,primary_color,hp,secondary_color,evolve_from,weakness,weakness_modifier,ability_name,ability_text,ability_type) VALUES ('sma-SV8','Alolan Vulpix','37',NULL,'Water','60',NULL,NULL,'Metal','Ã—2',NULL,NULL,NULL);</v>
      </c>
    </row>
    <row r="8635" spans="1:16" x14ac:dyDescent="0.25">
      <c r="A8635" t="s">
        <v>11386</v>
      </c>
      <c r="B8635" t="s">
        <v>2753</v>
      </c>
      <c r="C8635">
        <v>194</v>
      </c>
      <c r="D8635" t="s">
        <v>2754</v>
      </c>
      <c r="F8635">
        <v>70</v>
      </c>
      <c r="G8635" t="s">
        <v>13</v>
      </c>
      <c r="J8635" t="s">
        <v>33</v>
      </c>
      <c r="K8635" t="s">
        <v>9</v>
      </c>
      <c r="P8635" t="str">
        <f t="shared" si="134"/>
        <v>INSERT INTO pokemon_cards (id,name,pokemon_id,level,primary_color,hp,secondary_color,evolve_from,weakness,weakness_modifier,ability_name,ability_text,ability_type) VALUES ('sma-SV9','Wooper','194',NULL,'Water','70',NULL,NULL,'Grass','Ã—2',NULL,NULL,NULL);</v>
      </c>
    </row>
    <row r="8636" spans="1:16" x14ac:dyDescent="0.25">
      <c r="A8636" t="s">
        <v>11387</v>
      </c>
      <c r="B8636" t="s">
        <v>2756</v>
      </c>
      <c r="C8636">
        <v>195</v>
      </c>
      <c r="D8636" t="s">
        <v>2757</v>
      </c>
      <c r="F8636">
        <v>120</v>
      </c>
      <c r="G8636" t="s">
        <v>13</v>
      </c>
      <c r="I8636" t="s">
        <v>2753</v>
      </c>
      <c r="J8636" t="s">
        <v>33</v>
      </c>
      <c r="K8636" t="s">
        <v>9</v>
      </c>
      <c r="L8636" t="s">
        <v>19501</v>
      </c>
      <c r="M8636" t="s">
        <v>20909</v>
      </c>
      <c r="N8636" t="s">
        <v>19150</v>
      </c>
      <c r="P8636" t="str">
        <f t="shared" si="134"/>
        <v>INSERT INTO pokemon_cards (id,name,pokemon_id,level,primary_color,hp,secondary_color,evolve_from,weakness,weakness_modifier,ability_name,ability_text,ability_type) VALUES ('sma-SV10','Quagsire','195',NULL,'Water','120',NULL,'Wooper','Grass','Ã—2','Wash Out','As often as you like during your turn (before your attack), you may move a Water Energy from 1 of your Benched PokÃ©mon to your Active PokÃ©mon.','Ability');</v>
      </c>
    </row>
    <row r="8637" spans="1:16" x14ac:dyDescent="0.25">
      <c r="A8637" t="s">
        <v>11388</v>
      </c>
      <c r="B8637" t="s">
        <v>7429</v>
      </c>
      <c r="C8637">
        <v>656</v>
      </c>
      <c r="D8637" t="s">
        <v>7430</v>
      </c>
      <c r="F8637">
        <v>50</v>
      </c>
      <c r="G8637" t="s">
        <v>13</v>
      </c>
      <c r="J8637" t="s">
        <v>33</v>
      </c>
      <c r="K8637" t="s">
        <v>9</v>
      </c>
      <c r="L8637" t="s">
        <v>20856</v>
      </c>
      <c r="M8637" t="s">
        <v>20672</v>
      </c>
      <c r="N8637" t="s">
        <v>19150</v>
      </c>
      <c r="P8637" t="str">
        <f t="shared" si="134"/>
        <v>INSERT INTO pokemon_cards (id,name,pokemon_id,level,primary_color,hp,secondary_color,evolve_from,weakness,weakness_modifier,ability_name,ability_text,ability_type) VALUES ('sma-SV11','Froakie','656',NULL,'Water','50',NULL,NULL,'Grass','Ã—2','Frubbles','If this PokÃ©mon has any Water Energy attached to it, it has no Retreat Cost.','Ability');</v>
      </c>
    </row>
    <row r="8638" spans="1:16" x14ac:dyDescent="0.25">
      <c r="A8638" t="s">
        <v>11389</v>
      </c>
      <c r="B8638" t="s">
        <v>3248</v>
      </c>
      <c r="C8638">
        <v>657</v>
      </c>
      <c r="D8638" t="s">
        <v>9105</v>
      </c>
      <c r="F8638">
        <v>80</v>
      </c>
      <c r="G8638" t="s">
        <v>13</v>
      </c>
      <c r="I8638" t="s">
        <v>7429</v>
      </c>
      <c r="J8638" t="s">
        <v>33</v>
      </c>
      <c r="K8638" t="s">
        <v>9</v>
      </c>
      <c r="L8638" t="s">
        <v>20857</v>
      </c>
      <c r="M8638" t="s">
        <v>22790</v>
      </c>
      <c r="N8638" t="s">
        <v>19150</v>
      </c>
      <c r="P8638" t="str">
        <f t="shared" si="134"/>
        <v>INSERT INTO pokemon_cards (id,name,pokemon_id,level,primary_color,hp,secondary_color,evolve_from,weakness,weakness_modifier,ability_name,ability_text,ability_type) VALUES ('sma-SV12','Frogadier','657',NULL,'Water','80',NULL,'Froakie','Grass','Ã—2','Gale Shuriken','When you play this PokÃ©mon from your hand to evolve 1 of your PokÃ©mon during your turn, you may put 2 damage counters on 1 of your opponent''s PokÃ©mon.','Ability');</v>
      </c>
    </row>
    <row r="8639" spans="1:16" x14ac:dyDescent="0.25">
      <c r="A8639" t="s">
        <v>11390</v>
      </c>
      <c r="B8639" t="s">
        <v>89</v>
      </c>
      <c r="C8639">
        <v>100</v>
      </c>
      <c r="D8639" t="s">
        <v>214</v>
      </c>
      <c r="F8639">
        <v>50</v>
      </c>
      <c r="G8639" t="s">
        <v>15</v>
      </c>
      <c r="J8639" t="s">
        <v>20</v>
      </c>
      <c r="K8639" t="s">
        <v>9</v>
      </c>
      <c r="L8639" t="s">
        <v>20097</v>
      </c>
      <c r="M8639" t="s">
        <v>20879</v>
      </c>
      <c r="N8639" t="s">
        <v>19150</v>
      </c>
      <c r="P8639" t="str">
        <f t="shared" si="134"/>
        <v>INSERT INTO pokemon_cards (id,name,pokemon_id,level,primary_color,hp,secondary_color,evolve_from,weakness,weakness_modifier,ability_name,ability_text,ability_type) VALUES ('sma-SV13','Voltorb','100',NULL,'Lightning','50',NULL,NULL,'Fighting','Ã—2','Floating Electrons','If this PokÃ©mon has any Energy attached to it, it has no Retreat Cost.','Ability');</v>
      </c>
    </row>
    <row r="8640" spans="1:16" x14ac:dyDescent="0.25">
      <c r="A8640" t="s">
        <v>11391</v>
      </c>
      <c r="B8640" t="s">
        <v>9367</v>
      </c>
      <c r="C8640">
        <v>796</v>
      </c>
      <c r="D8640" t="s">
        <v>9368</v>
      </c>
      <c r="F8640">
        <v>120</v>
      </c>
      <c r="G8640" t="s">
        <v>15</v>
      </c>
      <c r="J8640" t="s">
        <v>20</v>
      </c>
      <c r="K8640" t="s">
        <v>9</v>
      </c>
      <c r="P8640" t="str">
        <f t="shared" si="134"/>
        <v>INSERT INTO pokemon_cards (id,name,pokemon_id,level,primary_color,hp,secondary_color,evolve_from,weakness,weakness_modifier,ability_name,ability_text,ability_type) VALUES ('sma-SV14','Xurkitree','796',NULL,'Lightning','120',NULL,NULL,'Fighting','Ã—2',NULL,NULL,NULL);</v>
      </c>
    </row>
    <row r="8641" spans="1:16" x14ac:dyDescent="0.25">
      <c r="A8641" t="s">
        <v>11392</v>
      </c>
      <c r="B8641" t="s">
        <v>3146</v>
      </c>
      <c r="C8641">
        <v>336</v>
      </c>
      <c r="D8641" t="s">
        <v>3147</v>
      </c>
      <c r="F8641">
        <v>100</v>
      </c>
      <c r="G8641" t="s">
        <v>7</v>
      </c>
      <c r="J8641" t="s">
        <v>7</v>
      </c>
      <c r="K8641" t="s">
        <v>9</v>
      </c>
      <c r="L8641" t="s">
        <v>20771</v>
      </c>
      <c r="M8641" t="s">
        <v>22767</v>
      </c>
      <c r="N8641" t="s">
        <v>19150</v>
      </c>
      <c r="P8641" t="str">
        <f t="shared" si="134"/>
        <v>INSERT INTO pokemon_cards (id,name,pokemon_id,level,primary_color,hp,secondary_color,evolve_from,weakness,weakness_modifier,ability_name,ability_text,ability_type) VALUES ('sma-SV15','Seviper','336',NULL,'Psychic','100',NULL,NULL,'Psychic','Ã—2','More Poison','Put 1 more damage counter on your opponent''s Poisoned PokÃ©mon between turns.','Ability');</v>
      </c>
    </row>
    <row r="8642" spans="1:16" x14ac:dyDescent="0.25">
      <c r="A8642" t="s">
        <v>11393</v>
      </c>
      <c r="B8642" t="s">
        <v>3590</v>
      </c>
      <c r="C8642">
        <v>353</v>
      </c>
      <c r="D8642" t="s">
        <v>3713</v>
      </c>
      <c r="F8642">
        <v>60</v>
      </c>
      <c r="G8642" t="s">
        <v>7</v>
      </c>
      <c r="J8642" t="s">
        <v>896</v>
      </c>
      <c r="K8642" t="s">
        <v>9</v>
      </c>
      <c r="P8642" t="str">
        <f t="shared" si="134"/>
        <v>INSERT INTO pokemon_cards (id,name,pokemon_id,level,primary_color,hp,secondary_color,evolve_from,weakness,weakness_modifier,ability_name,ability_text,ability_type) VALUES ('sma-SV16','Shuppet','353',NULL,'Psychic','60',NULL,NULL,'Darkness','Ã—2',NULL,NULL,NULL);</v>
      </c>
    </row>
    <row r="8643" spans="1:16" x14ac:dyDescent="0.25">
      <c r="A8643" t="s">
        <v>11394</v>
      </c>
      <c r="B8643" t="s">
        <v>7433</v>
      </c>
      <c r="C8643">
        <v>686</v>
      </c>
      <c r="D8643" t="s">
        <v>7434</v>
      </c>
      <c r="F8643">
        <v>60</v>
      </c>
      <c r="G8643" t="s">
        <v>7</v>
      </c>
      <c r="J8643" t="s">
        <v>7</v>
      </c>
      <c r="K8643" t="s">
        <v>9</v>
      </c>
      <c r="P8643" t="str">
        <f t="shared" ref="P8643:P8706" si="135">CONCATENATE(
    "INSERT INTO pokemon_cards (",
    _xlfn.TEXTJOIN(",", TRUE, A$1, B$1, C$1, E$1, G$1, F$1, H$1, I$1, J$1, K$1, L$1, M$1, N$1),
    ") VALUES (",
    _xlfn.TEXTJOIN(",", FALSE,
        IF(A8643&lt;&gt;"", "'" &amp; A8643 &amp; "'", "NULL"),
        IF(B8643&lt;&gt;"", "'" &amp; B8643 &amp; "'", "NULL"),
        IF(C8643&lt;&gt;"", "'" &amp; C8643 &amp; "'", "NULL"),
        IF(E8643&lt;&gt;"", "'" &amp; E8643 &amp; "'", "NULL"),
        IF(G8643&lt;&gt;"", "'" &amp; G8643 &amp; "'", "NULL"),
        IF(F8643&lt;&gt;"", "'" &amp; F8643 &amp; "'", "NULL"),
        IF(H8643&lt;&gt;"", "'" &amp; H8643 &amp; "'", "NULL"),
        IF(I8643&lt;&gt;"", "'" &amp; I8643 &amp; "'", "NULL"),
        IF(J8643&lt;&gt;"", "'" &amp; J8643 &amp; "'", "NULL"),
        IF(K8643&lt;&gt;"", "'" &amp; K8643 &amp; "'", "NULL"),
        IF(L8643&lt;&gt;"", "'" &amp; L8643 &amp; "'", "NULL"),
        IF(M8643&lt;&gt;"", "'" &amp; M8643 &amp; "'", "NULL"),
        IF(N8643&lt;&gt;"", "'" &amp; N8643 &amp; "'", "NULL")
    ),
    ");"
)</f>
        <v>INSERT INTO pokemon_cards (id,name,pokemon_id,level,primary_color,hp,secondary_color,evolve_from,weakness,weakness_modifier,ability_name,ability_text,ability_type) VALUES ('sma-SV17','Inkay','686',NULL,'Psychic','60',NULL,NULL,'Psychic','Ã—2',NULL,NULL,NULL);</v>
      </c>
    </row>
    <row r="8644" spans="1:16" x14ac:dyDescent="0.25">
      <c r="A8644" t="s">
        <v>11395</v>
      </c>
      <c r="B8644" t="s">
        <v>9186</v>
      </c>
      <c r="C8644">
        <v>687</v>
      </c>
      <c r="D8644" t="s">
        <v>9187</v>
      </c>
      <c r="F8644">
        <v>90</v>
      </c>
      <c r="G8644" t="s">
        <v>7</v>
      </c>
      <c r="I8644" t="s">
        <v>7433</v>
      </c>
      <c r="J8644" t="s">
        <v>7</v>
      </c>
      <c r="K8644" t="s">
        <v>9</v>
      </c>
      <c r="L8644" t="s">
        <v>20864</v>
      </c>
      <c r="M8644" t="s">
        <v>20865</v>
      </c>
      <c r="N8644" t="s">
        <v>19150</v>
      </c>
      <c r="P8644" t="str">
        <f t="shared" si="135"/>
        <v>INSERT INTO pokemon_cards (id,name,pokemon_id,level,primary_color,hp,secondary_color,evolve_from,weakness,weakness_modifier,ability_name,ability_text,ability_type) VALUES ('sma-SV18','Malamar','687',NULL,'Psychic','90',NULL,'Inkay','Psychic','Ã—2','Psychic Recharge','Once during your turn (before your attack), you may attach a Psychic Energy card from your discard pile to 1 of your Benched PokÃ©mon.','Ability');</v>
      </c>
    </row>
    <row r="8645" spans="1:16" x14ac:dyDescent="0.25">
      <c r="A8645" t="s">
        <v>11396</v>
      </c>
      <c r="B8645" t="s">
        <v>9415</v>
      </c>
      <c r="C8645">
        <v>803</v>
      </c>
      <c r="D8645" t="s">
        <v>9416</v>
      </c>
      <c r="F8645">
        <v>70</v>
      </c>
      <c r="G8645" t="s">
        <v>7</v>
      </c>
      <c r="J8645" t="s">
        <v>7</v>
      </c>
      <c r="K8645" t="s">
        <v>9</v>
      </c>
      <c r="P8645" t="str">
        <f t="shared" si="135"/>
        <v>INSERT INTO pokemon_cards (id,name,pokemon_id,level,primary_color,hp,secondary_color,evolve_from,weakness,weakness_modifier,ability_name,ability_text,ability_type) VALUES ('sma-SV19','Poipole','803',NULL,'Psychic','70',NULL,NULL,'Psychic','Ã—2',NULL,NULL,NULL);</v>
      </c>
    </row>
    <row r="8646" spans="1:16" x14ac:dyDescent="0.25">
      <c r="A8646" t="s">
        <v>11397</v>
      </c>
      <c r="B8646" t="s">
        <v>3454</v>
      </c>
      <c r="C8646">
        <v>185</v>
      </c>
      <c r="D8646" t="s">
        <v>3455</v>
      </c>
      <c r="F8646">
        <v>100</v>
      </c>
      <c r="G8646" t="s">
        <v>20</v>
      </c>
      <c r="J8646" t="s">
        <v>13</v>
      </c>
      <c r="K8646" t="s">
        <v>9</v>
      </c>
      <c r="L8646" t="s">
        <v>20752</v>
      </c>
      <c r="M8646" t="s">
        <v>22761</v>
      </c>
      <c r="N8646" t="s">
        <v>19150</v>
      </c>
      <c r="P8646" t="str">
        <f t="shared" si="135"/>
        <v>INSERT INTO pokemon_cards (id,name,pokemon_id,level,primary_color,hp,secondary_color,evolve_from,weakness,weakness_modifier,ability_name,ability_text,ability_type) VALUES ('sma-SV20','Sudowoodo','185',NULL,'Fighting','100',NULL,NULL,'Water','Ã—2','Roadblock','Your opponent can''t have more than 4 Benched PokÃ©mon. If they have 5 or more Benched PokÃ©mon, they discard Benched PokÃ©mon until they have 4 PokÃ©mon on the Bench. If more than one effect changes the number of Benched PokÃ©mon allowed, use the smaller number.','Ability');</v>
      </c>
    </row>
    <row r="8647" spans="1:16" x14ac:dyDescent="0.25">
      <c r="A8647" t="s">
        <v>11398</v>
      </c>
      <c r="B8647" t="s">
        <v>1509</v>
      </c>
      <c r="C8647">
        <v>447</v>
      </c>
      <c r="D8647" t="s">
        <v>1510</v>
      </c>
      <c r="F8647">
        <v>70</v>
      </c>
      <c r="G8647" t="s">
        <v>20</v>
      </c>
      <c r="J8647" t="s">
        <v>7</v>
      </c>
      <c r="K8647" t="s">
        <v>9</v>
      </c>
      <c r="P8647" t="str">
        <f t="shared" si="135"/>
        <v>INSERT INTO pokemon_cards (id,name,pokemon_id,level,primary_color,hp,secondary_color,evolve_from,weakness,weakness_modifier,ability_name,ability_text,ability_type) VALUES ('sma-SV21','Riolu','447',NULL,'Fighting','70',NULL,NULL,'Psychic','Ã—2',NULL,NULL,NULL);</v>
      </c>
    </row>
    <row r="8648" spans="1:16" x14ac:dyDescent="0.25">
      <c r="A8648" t="s">
        <v>11399</v>
      </c>
      <c r="B8648" t="s">
        <v>1512</v>
      </c>
      <c r="C8648">
        <v>448</v>
      </c>
      <c r="D8648" t="s">
        <v>1513</v>
      </c>
      <c r="F8648">
        <v>110</v>
      </c>
      <c r="G8648" t="s">
        <v>20</v>
      </c>
      <c r="I8648" t="s">
        <v>1509</v>
      </c>
      <c r="J8648" t="s">
        <v>7</v>
      </c>
      <c r="K8648" t="s">
        <v>9</v>
      </c>
      <c r="L8648" t="s">
        <v>20837</v>
      </c>
      <c r="M8648" t="s">
        <v>20838</v>
      </c>
      <c r="N8648" t="s">
        <v>19150</v>
      </c>
      <c r="P8648" t="str">
        <f t="shared" si="135"/>
        <v>INSERT INTO pokemon_cards (id,name,pokemon_id,level,primary_color,hp,secondary_color,evolve_from,weakness,weakness_modifier,ability_name,ability_text,ability_type) VALUES ('sma-SV22','Lucario','448',NULL,'Fighting','110',NULL,'Riolu','Psychic','Ã—2','Precognitive Aura','Once during your turn (before your attack), if you have Garchomp in play, you may search your deck for a card and put it into your hand. Then, shuffle your deck.','Ability');</v>
      </c>
    </row>
    <row r="8649" spans="1:16" x14ac:dyDescent="0.25">
      <c r="A8649" t="s">
        <v>11400</v>
      </c>
      <c r="B8649" t="s">
        <v>9774</v>
      </c>
      <c r="C8649">
        <v>744</v>
      </c>
      <c r="D8649" t="s">
        <v>9775</v>
      </c>
      <c r="F8649">
        <v>70</v>
      </c>
      <c r="G8649" t="s">
        <v>20</v>
      </c>
      <c r="J8649" t="s">
        <v>33</v>
      </c>
      <c r="K8649" t="s">
        <v>9</v>
      </c>
      <c r="P8649" t="str">
        <f t="shared" si="135"/>
        <v>INSERT INTO pokemon_cards (id,name,pokemon_id,level,primary_color,hp,secondary_color,evolve_from,weakness,weakness_modifier,ability_name,ability_text,ability_type) VALUES ('sma-SV23','Rockruff','744',NULL,'Fighting','70',NULL,NULL,'Grass','Ã—2',NULL,NULL,NULL);</v>
      </c>
    </row>
    <row r="8650" spans="1:16" x14ac:dyDescent="0.25">
      <c r="A8650" t="s">
        <v>11401</v>
      </c>
      <c r="B8650" t="s">
        <v>9643</v>
      </c>
      <c r="C8650">
        <v>794</v>
      </c>
      <c r="D8650" t="s">
        <v>9644</v>
      </c>
      <c r="F8650">
        <v>130</v>
      </c>
      <c r="G8650" t="s">
        <v>20</v>
      </c>
      <c r="J8650" t="s">
        <v>7</v>
      </c>
      <c r="K8650" t="s">
        <v>9</v>
      </c>
      <c r="P8650" t="str">
        <f t="shared" si="135"/>
        <v>INSERT INTO pokemon_cards (id,name,pokemon_id,level,primary_color,hp,secondary_color,evolve_from,weakness,weakness_modifier,ability_name,ability_text,ability_type) VALUES ('sma-SV24','Buzzwole','794',NULL,'Fighting','130',NULL,NULL,'Psychic','Ã—2',NULL,NULL,NULL);</v>
      </c>
    </row>
    <row r="8651" spans="1:16" x14ac:dyDescent="0.25">
      <c r="A8651" t="s">
        <v>11402</v>
      </c>
      <c r="B8651" t="s">
        <v>1081</v>
      </c>
      <c r="C8651">
        <v>570</v>
      </c>
      <c r="D8651" t="s">
        <v>1082</v>
      </c>
      <c r="F8651">
        <v>60</v>
      </c>
      <c r="G8651" t="s">
        <v>896</v>
      </c>
      <c r="J8651" t="s">
        <v>20</v>
      </c>
      <c r="K8651" t="s">
        <v>9</v>
      </c>
      <c r="P8651" t="str">
        <f t="shared" si="135"/>
        <v>INSERT INTO pokemon_cards (id,name,pokemon_id,level,primary_color,hp,secondary_color,evolve_from,weakness,weakness_modifier,ability_name,ability_text,ability_type) VALUES ('sma-SV25','Zorua','570',NULL,'Darkness','60',NULL,NULL,'Fighting','Ã—2',NULL,NULL,NULL);</v>
      </c>
    </row>
    <row r="8652" spans="1:16" x14ac:dyDescent="0.25">
      <c r="A8652" t="s">
        <v>11403</v>
      </c>
      <c r="B8652" t="s">
        <v>9792</v>
      </c>
      <c r="C8652">
        <v>799</v>
      </c>
      <c r="D8652" t="s">
        <v>9793</v>
      </c>
      <c r="F8652">
        <v>160</v>
      </c>
      <c r="G8652" t="s">
        <v>896</v>
      </c>
      <c r="J8652" t="s">
        <v>20</v>
      </c>
      <c r="K8652" t="s">
        <v>9</v>
      </c>
      <c r="P8652" t="str">
        <f t="shared" si="135"/>
        <v>INSERT INTO pokemon_cards (id,name,pokemon_id,level,primary_color,hp,secondary_color,evolve_from,weakness,weakness_modifier,ability_name,ability_text,ability_type) VALUES ('sma-SV26','Guzzlord','799',NULL,'Darkness','160',NULL,NULL,'Fighting','Ã—2',NULL,NULL,NULL);</v>
      </c>
    </row>
    <row r="8653" spans="1:16" x14ac:dyDescent="0.25">
      <c r="A8653" t="s">
        <v>11404</v>
      </c>
      <c r="B8653" t="s">
        <v>44</v>
      </c>
      <c r="C8653">
        <v>81</v>
      </c>
      <c r="D8653" t="s">
        <v>179</v>
      </c>
      <c r="F8653">
        <v>60</v>
      </c>
      <c r="G8653" t="s">
        <v>854</v>
      </c>
      <c r="J8653" t="s">
        <v>24</v>
      </c>
      <c r="K8653" t="s">
        <v>9</v>
      </c>
      <c r="P8653" t="str">
        <f t="shared" si="135"/>
        <v>INSERT INTO pokemon_cards (id,name,pokemon_id,level,primary_color,hp,secondary_color,evolve_from,weakness,weakness_modifier,ability_name,ability_text,ability_type) VALUES ('sma-SV27','Magnemite','81',NULL,'Metal','60',NULL,NULL,'Fire','Ã—2',NULL,NULL,NULL);</v>
      </c>
    </row>
    <row r="8654" spans="1:16" x14ac:dyDescent="0.25">
      <c r="A8654" t="s">
        <v>11405</v>
      </c>
      <c r="B8654" t="s">
        <v>42</v>
      </c>
      <c r="C8654">
        <v>82</v>
      </c>
      <c r="D8654" t="s">
        <v>43</v>
      </c>
      <c r="F8654">
        <v>90</v>
      </c>
      <c r="G8654" t="s">
        <v>854</v>
      </c>
      <c r="I8654" t="s">
        <v>44</v>
      </c>
      <c r="J8654" t="s">
        <v>24</v>
      </c>
      <c r="K8654" t="s">
        <v>9</v>
      </c>
      <c r="P8654" t="str">
        <f t="shared" si="135"/>
        <v>INSERT INTO pokemon_cards (id,name,pokemon_id,level,primary_color,hp,secondary_color,evolve_from,weakness,weakness_modifier,ability_name,ability_text,ability_type) VALUES ('sma-SV28','Magneton','82',NULL,'Metal','90',NULL,'Magnemite','Fire','Ã—2',NULL,NULL,NULL);</v>
      </c>
    </row>
    <row r="8655" spans="1:16" x14ac:dyDescent="0.25">
      <c r="A8655" t="s">
        <v>11406</v>
      </c>
      <c r="B8655" t="s">
        <v>2617</v>
      </c>
      <c r="C8655">
        <v>462</v>
      </c>
      <c r="D8655" t="s">
        <v>2618</v>
      </c>
      <c r="F8655">
        <v>150</v>
      </c>
      <c r="G8655" t="s">
        <v>854</v>
      </c>
      <c r="I8655" t="s">
        <v>42</v>
      </c>
      <c r="J8655" t="s">
        <v>24</v>
      </c>
      <c r="K8655" t="s">
        <v>9</v>
      </c>
      <c r="L8655" t="s">
        <v>20843</v>
      </c>
      <c r="M8655" t="s">
        <v>20844</v>
      </c>
      <c r="N8655" t="s">
        <v>19150</v>
      </c>
      <c r="P8655" t="str">
        <f t="shared" si="135"/>
        <v>INSERT INTO pokemon_cards (id,name,pokemon_id,level,primary_color,hp,secondary_color,evolve_from,weakness,weakness_modifier,ability_name,ability_text,ability_type) VALUES ('sma-SV29','Magnezone','462',NULL,'Metal','150',NULL,'Magneton','Fire','Ã—2','Magnetic Circuit','As often as you like during your turn (before your attack), you may attach a Metal Energy card from your hand to 1 of your PokÃ©mon.','Ability');</v>
      </c>
    </row>
    <row r="8656" spans="1:16" x14ac:dyDescent="0.25">
      <c r="A8656" t="s">
        <v>11407</v>
      </c>
      <c r="B8656" t="s">
        <v>2791</v>
      </c>
      <c r="C8656">
        <v>374</v>
      </c>
      <c r="D8656" t="s">
        <v>2792</v>
      </c>
      <c r="F8656">
        <v>60</v>
      </c>
      <c r="G8656" t="s">
        <v>854</v>
      </c>
      <c r="J8656" t="s">
        <v>24</v>
      </c>
      <c r="K8656" t="s">
        <v>9</v>
      </c>
      <c r="P8656" t="str">
        <f t="shared" si="135"/>
        <v>INSERT INTO pokemon_cards (id,name,pokemon_id,level,primary_color,hp,secondary_color,evolve_from,weakness,weakness_modifier,ability_name,ability_text,ability_type) VALUES ('sma-SV30','Beldum','374',NULL,'Metal','60',NULL,NULL,'Fire','Ã—2',NULL,NULL,NULL);</v>
      </c>
    </row>
    <row r="8657" spans="1:16" x14ac:dyDescent="0.25">
      <c r="A8657" t="s">
        <v>11408</v>
      </c>
      <c r="B8657" t="s">
        <v>2794</v>
      </c>
      <c r="C8657">
        <v>375</v>
      </c>
      <c r="D8657" t="s">
        <v>2795</v>
      </c>
      <c r="F8657">
        <v>90</v>
      </c>
      <c r="G8657" t="s">
        <v>854</v>
      </c>
      <c r="I8657" t="s">
        <v>2791</v>
      </c>
      <c r="J8657" t="s">
        <v>24</v>
      </c>
      <c r="K8657" t="s">
        <v>9</v>
      </c>
      <c r="P8657" t="str">
        <f t="shared" si="135"/>
        <v>INSERT INTO pokemon_cards (id,name,pokemon_id,level,primary_color,hp,secondary_color,evolve_from,weakness,weakness_modifier,ability_name,ability_text,ability_type) VALUES ('sma-SV31','Metang','375',NULL,'Metal','90',NULL,'Beldum','Fire','Ã—2',NULL,NULL,NULL);</v>
      </c>
    </row>
    <row r="8658" spans="1:16" x14ac:dyDescent="0.25">
      <c r="A8658" t="s">
        <v>11409</v>
      </c>
      <c r="B8658" t="s">
        <v>10875</v>
      </c>
      <c r="C8658">
        <v>797</v>
      </c>
      <c r="D8658" t="s">
        <v>9243</v>
      </c>
      <c r="F8658">
        <v>140</v>
      </c>
      <c r="G8658" t="s">
        <v>854</v>
      </c>
      <c r="J8658" t="s">
        <v>15</v>
      </c>
      <c r="K8658" t="s">
        <v>9</v>
      </c>
      <c r="P8658" t="str">
        <f t="shared" si="135"/>
        <v>INSERT INTO pokemon_cards (id,name,pokemon_id,level,primary_color,hp,secondary_color,evolve_from,weakness,weakness_modifier,ability_name,ability_text,ability_type) VALUES ('sma-SV32','Celesteela','797',NULL,'Metal','140',NULL,NULL,'Lightning','Ã—2',NULL,NULL,NULL);</v>
      </c>
    </row>
    <row r="8659" spans="1:16" x14ac:dyDescent="0.25">
      <c r="A8659" t="s">
        <v>11410</v>
      </c>
      <c r="B8659" t="s">
        <v>9059</v>
      </c>
      <c r="C8659">
        <v>798</v>
      </c>
      <c r="D8659" t="s">
        <v>9060</v>
      </c>
      <c r="F8659">
        <v>60</v>
      </c>
      <c r="G8659" t="s">
        <v>854</v>
      </c>
      <c r="J8659" t="s">
        <v>24</v>
      </c>
      <c r="K8659" t="s">
        <v>9</v>
      </c>
      <c r="P8659" t="str">
        <f t="shared" si="135"/>
        <v>INSERT INTO pokemon_cards (id,name,pokemon_id,level,primary_color,hp,secondary_color,evolve_from,weakness,weakness_modifier,ability_name,ability_text,ability_type) VALUES ('sma-SV33','Kartana','798',NULL,'Metal','60',NULL,NULL,'Fire','Ã—2',NULL,NULL,NULL);</v>
      </c>
    </row>
    <row r="8660" spans="1:16" x14ac:dyDescent="0.25">
      <c r="A8660" t="s">
        <v>11411</v>
      </c>
      <c r="B8660" t="s">
        <v>1465</v>
      </c>
      <c r="C8660">
        <v>280</v>
      </c>
      <c r="D8660" t="s">
        <v>1466</v>
      </c>
      <c r="F8660">
        <v>60</v>
      </c>
      <c r="G8660" t="s">
        <v>3060</v>
      </c>
      <c r="J8660" t="s">
        <v>854</v>
      </c>
      <c r="K8660" t="s">
        <v>9</v>
      </c>
      <c r="P8660" t="str">
        <f t="shared" si="135"/>
        <v>INSERT INTO pokemon_cards (id,name,pokemon_id,level,primary_color,hp,secondary_color,evolve_from,weakness,weakness_modifier,ability_name,ability_text,ability_type) VALUES ('sma-SV34','Ralts','280',NULL,'Fairy','60',NULL,NULL,'Metal','Ã—2',NULL,NULL,NULL);</v>
      </c>
    </row>
    <row r="8661" spans="1:16" x14ac:dyDescent="0.25">
      <c r="A8661" t="s">
        <v>11412</v>
      </c>
      <c r="B8661" t="s">
        <v>1468</v>
      </c>
      <c r="C8661">
        <v>281</v>
      </c>
      <c r="D8661" t="s">
        <v>1469</v>
      </c>
      <c r="F8661">
        <v>80</v>
      </c>
      <c r="G8661" t="s">
        <v>3060</v>
      </c>
      <c r="I8661" t="s">
        <v>1465</v>
      </c>
      <c r="J8661" t="s">
        <v>854</v>
      </c>
      <c r="K8661" t="s">
        <v>9</v>
      </c>
      <c r="P8661" t="str">
        <f t="shared" si="135"/>
        <v>INSERT INTO pokemon_cards (id,name,pokemon_id,level,primary_color,hp,secondary_color,evolve_from,weakness,weakness_modifier,ability_name,ability_text,ability_type) VALUES ('sma-SV35','Kirlia','281',NULL,'Fairy','80',NULL,'Ralts','Metal','Ã—2',NULL,NULL,NULL);</v>
      </c>
    </row>
    <row r="8662" spans="1:16" x14ac:dyDescent="0.25">
      <c r="A8662" t="s">
        <v>11413</v>
      </c>
      <c r="B8662" t="s">
        <v>6668</v>
      </c>
      <c r="C8662">
        <v>719</v>
      </c>
      <c r="D8662" t="s">
        <v>6669</v>
      </c>
      <c r="F8662">
        <v>90</v>
      </c>
      <c r="G8662" t="s">
        <v>3060</v>
      </c>
      <c r="J8662" t="s">
        <v>854</v>
      </c>
      <c r="K8662" t="s">
        <v>9</v>
      </c>
      <c r="P8662" t="str">
        <f t="shared" si="135"/>
        <v>INSERT INTO pokemon_cards (id,name,pokemon_id,level,primary_color,hp,secondary_color,evolve_from,weakness,weakness_modifier,ability_name,ability_text,ability_type) VALUES ('sma-SV36','Diancie','719',NULL,'Fairy','90',NULL,NULL,'Metal','Ã—2',NULL,NULL,NULL);</v>
      </c>
    </row>
    <row r="8663" spans="1:16" x14ac:dyDescent="0.25">
      <c r="A8663" t="s">
        <v>11414</v>
      </c>
      <c r="B8663" t="s">
        <v>1542</v>
      </c>
      <c r="C8663">
        <v>334</v>
      </c>
      <c r="D8663" t="s">
        <v>1543</v>
      </c>
      <c r="F8663">
        <v>80</v>
      </c>
      <c r="G8663" t="s">
        <v>1297</v>
      </c>
      <c r="I8663" t="s">
        <v>1544</v>
      </c>
      <c r="J8663" t="s">
        <v>3060</v>
      </c>
      <c r="K8663" t="s">
        <v>9</v>
      </c>
      <c r="L8663" t="s">
        <v>19249</v>
      </c>
      <c r="M8663" t="s">
        <v>22818</v>
      </c>
      <c r="N8663" t="s">
        <v>19150</v>
      </c>
      <c r="P8663" t="str">
        <f t="shared" si="135"/>
        <v>INSERT INTO pokemon_cards (id,name,pokemon_id,level,primary_color,hp,secondary_color,evolve_from,weakness,weakness_modifier,ability_name,ability_text,ability_type) VALUES ('sma-SV37','Altaria','334',NULL,'Dragon','80',NULL,'Swablu','Fairy','Ã—2','Fight Song','Your Dragon PokÃ©mon''s attacks do 20 more damage to your opponent''s Active PokÃ©mon (before applying Weakness and Resistance).','Ability');</v>
      </c>
    </row>
    <row r="8664" spans="1:16" x14ac:dyDescent="0.25">
      <c r="A8664" t="s">
        <v>11415</v>
      </c>
      <c r="B8664" t="s">
        <v>1549</v>
      </c>
      <c r="C8664">
        <v>443</v>
      </c>
      <c r="D8664" t="s">
        <v>1550</v>
      </c>
      <c r="F8664">
        <v>50</v>
      </c>
      <c r="G8664" t="s">
        <v>1297</v>
      </c>
      <c r="J8664" t="s">
        <v>3060</v>
      </c>
      <c r="K8664" t="s">
        <v>9</v>
      </c>
      <c r="P8664" t="str">
        <f t="shared" si="135"/>
        <v>INSERT INTO pokemon_cards (id,name,pokemon_id,level,primary_color,hp,secondary_color,evolve_from,weakness,weakness_modifier,ability_name,ability_text,ability_type) VALUES ('sma-SV38','Gible','443',NULL,'Dragon','50',NULL,NULL,'Fairy','Ã—2',NULL,NULL,NULL);</v>
      </c>
    </row>
    <row r="8665" spans="1:16" x14ac:dyDescent="0.25">
      <c r="A8665" t="s">
        <v>11416</v>
      </c>
      <c r="B8665" t="s">
        <v>1552</v>
      </c>
      <c r="C8665">
        <v>444</v>
      </c>
      <c r="D8665" t="s">
        <v>1553</v>
      </c>
      <c r="F8665">
        <v>80</v>
      </c>
      <c r="G8665" t="s">
        <v>1297</v>
      </c>
      <c r="I8665" t="s">
        <v>1549</v>
      </c>
      <c r="J8665" t="s">
        <v>3060</v>
      </c>
      <c r="K8665" t="s">
        <v>9</v>
      </c>
      <c r="P8665" t="str">
        <f t="shared" si="135"/>
        <v>INSERT INTO pokemon_cards (id,name,pokemon_id,level,primary_color,hp,secondary_color,evolve_from,weakness,weakness_modifier,ability_name,ability_text,ability_type) VALUES ('sma-SV39','Gabite','444',NULL,'Dragon','80',NULL,'Gible','Fairy','Ã—2',NULL,NULL,NULL);</v>
      </c>
    </row>
    <row r="8666" spans="1:16" x14ac:dyDescent="0.25">
      <c r="A8666" t="s">
        <v>11417</v>
      </c>
      <c r="B8666" t="s">
        <v>1555</v>
      </c>
      <c r="C8666">
        <v>445</v>
      </c>
      <c r="D8666" t="s">
        <v>1556</v>
      </c>
      <c r="F8666">
        <v>150</v>
      </c>
      <c r="G8666" t="s">
        <v>1297</v>
      </c>
      <c r="I8666" t="s">
        <v>1552</v>
      </c>
      <c r="J8666" t="s">
        <v>3060</v>
      </c>
      <c r="K8666" t="s">
        <v>9</v>
      </c>
      <c r="P8666" t="str">
        <f t="shared" si="135"/>
        <v>INSERT INTO pokemon_cards (id,name,pokemon_id,level,primary_color,hp,secondary_color,evolve_from,weakness,weakness_modifier,ability_name,ability_text,ability_type) VALUES ('sma-SV40','Garchomp','445',NULL,'Dragon','150',NULL,'Gabite','Fairy','Ã—2',NULL,NULL,NULL);</v>
      </c>
    </row>
    <row r="8667" spans="1:16" x14ac:dyDescent="0.25">
      <c r="A8667" t="s">
        <v>11418</v>
      </c>
      <c r="B8667" t="s">
        <v>226</v>
      </c>
      <c r="C8667">
        <v>133</v>
      </c>
      <c r="D8667" t="s">
        <v>350</v>
      </c>
      <c r="F8667">
        <v>60</v>
      </c>
      <c r="G8667" t="s">
        <v>19</v>
      </c>
      <c r="J8667" t="s">
        <v>20</v>
      </c>
      <c r="K8667" t="s">
        <v>9</v>
      </c>
      <c r="L8667" t="s">
        <v>19809</v>
      </c>
      <c r="M8667" t="s">
        <v>20312</v>
      </c>
      <c r="N8667" t="s">
        <v>19150</v>
      </c>
      <c r="P8667" t="str">
        <f t="shared" si="135"/>
        <v>INSERT INTO pokemon_cards (id,name,pokemon_id,level,primary_color,hp,secondary_color,evolve_from,weakness,weakness_modifier,ability_name,ability_text,ability_type) VALUES ('sma-SV41','Eevee','133',NULL,'Colorless','60',NULL,NULL,'Fighting','Ã—2','Energy Evolution','When you attach a basic Energy card from your hand to this PokÃ©mon during your turn, you may search your deck for a card that evolves from this PokÃ©mon that is the same type as that Energy card and put it onto this PokÃ©mon to evolve it. Then, shuffle your deck.','Ability');</v>
      </c>
    </row>
    <row r="8668" spans="1:16" x14ac:dyDescent="0.25">
      <c r="A8668" t="s">
        <v>11419</v>
      </c>
      <c r="B8668" t="s">
        <v>1544</v>
      </c>
      <c r="C8668">
        <v>333</v>
      </c>
      <c r="D8668" t="s">
        <v>1574</v>
      </c>
      <c r="F8668">
        <v>50</v>
      </c>
      <c r="G8668" t="s">
        <v>19</v>
      </c>
      <c r="J8668" t="s">
        <v>15</v>
      </c>
      <c r="K8668" t="s">
        <v>9</v>
      </c>
      <c r="P8668" t="str">
        <f t="shared" si="135"/>
        <v>INSERT INTO pokemon_cards (id,name,pokemon_id,level,primary_color,hp,secondary_color,evolve_from,weakness,weakness_modifier,ability_name,ability_text,ability_type) VALUES ('sma-SV42','Swablu','333',NULL,'Colorless','50',NULL,NULL,'Lightning','Ã—2',NULL,NULL,NULL);</v>
      </c>
    </row>
    <row r="8669" spans="1:16" x14ac:dyDescent="0.25">
      <c r="A8669" t="s">
        <v>11420</v>
      </c>
      <c r="B8669" t="s">
        <v>9487</v>
      </c>
      <c r="C8669">
        <v>714</v>
      </c>
      <c r="D8669" t="s">
        <v>9488</v>
      </c>
      <c r="F8669">
        <v>50</v>
      </c>
      <c r="G8669" t="s">
        <v>19</v>
      </c>
      <c r="J8669" t="s">
        <v>15</v>
      </c>
      <c r="K8669" t="s">
        <v>9</v>
      </c>
      <c r="P8669" t="str">
        <f t="shared" si="135"/>
        <v>INSERT INTO pokemon_cards (id,name,pokemon_id,level,primary_color,hp,secondary_color,evolve_from,weakness,weakness_modifier,ability_name,ability_text,ability_type) VALUES ('sma-SV43','Noibat','714',NULL,'Colorless','50',NULL,NULL,'Lightning','Ã—2',NULL,NULL,NULL);</v>
      </c>
    </row>
    <row r="8670" spans="1:16" x14ac:dyDescent="0.25">
      <c r="A8670" t="s">
        <v>11421</v>
      </c>
      <c r="B8670" t="s">
        <v>9019</v>
      </c>
      <c r="C8670">
        <v>765</v>
      </c>
      <c r="D8670" t="s">
        <v>9020</v>
      </c>
      <c r="F8670">
        <v>120</v>
      </c>
      <c r="G8670" t="s">
        <v>19</v>
      </c>
      <c r="J8670" t="s">
        <v>20</v>
      </c>
      <c r="K8670" t="s">
        <v>9</v>
      </c>
      <c r="L8670" t="s">
        <v>20582</v>
      </c>
      <c r="M8670" t="s">
        <v>20583</v>
      </c>
      <c r="N8670" t="s">
        <v>19150</v>
      </c>
      <c r="P8670" t="str">
        <f t="shared" si="135"/>
        <v>INSERT INTO pokemon_cards (id,name,pokemon_id,level,primary_color,hp,secondary_color,evolve_from,weakness,weakness_modifier,ability_name,ability_text,ability_type) VALUES ('sma-SV44','Oranguru','765',NULL,'Colorless','120',NULL,NULL,'Fighting','Ã—2','Instruct','Once during your turn (before your attack), you may draw cards until you have 3 cards in your hand.','Ability');</v>
      </c>
    </row>
    <row r="8671" spans="1:16" x14ac:dyDescent="0.25">
      <c r="A8671" t="s">
        <v>11422</v>
      </c>
      <c r="B8671" t="s">
        <v>9519</v>
      </c>
      <c r="C8671" t="s">
        <v>19072</v>
      </c>
      <c r="D8671" t="s">
        <v>9520</v>
      </c>
      <c r="F8671">
        <v>110</v>
      </c>
      <c r="G8671" t="s">
        <v>19</v>
      </c>
      <c r="J8671" t="s">
        <v>20</v>
      </c>
      <c r="K8671" t="s">
        <v>9</v>
      </c>
      <c r="P8671" t="str">
        <f t="shared" si="135"/>
        <v>INSERT INTO pokemon_cards (id,name,pokemon_id,level,primary_color,hp,secondary_color,evolve_from,weakness,weakness_modifier,ability_name,ability_text,ability_type) VALUES ('sma-SV45','Type: Null',NULL,NULL,'Colorless','110',NULL,NULL,'Fighting','Ã—2',NULL,NULL,NULL);</v>
      </c>
    </row>
    <row r="8672" spans="1:16" x14ac:dyDescent="0.25">
      <c r="A8672" t="s">
        <v>11423</v>
      </c>
      <c r="B8672" t="s">
        <v>10460</v>
      </c>
      <c r="C8672">
        <v>470</v>
      </c>
      <c r="D8672" t="s">
        <v>2000</v>
      </c>
      <c r="F8672">
        <v>200</v>
      </c>
      <c r="G8672" t="s">
        <v>33</v>
      </c>
      <c r="I8672" t="s">
        <v>226</v>
      </c>
      <c r="J8672" t="s">
        <v>24</v>
      </c>
      <c r="K8672" t="s">
        <v>9</v>
      </c>
      <c r="L8672" t="s">
        <v>20823</v>
      </c>
      <c r="M8672" t="s">
        <v>20824</v>
      </c>
      <c r="N8672" t="s">
        <v>19150</v>
      </c>
      <c r="P8672" t="str">
        <f t="shared" si="135"/>
        <v>INSERT INTO pokemon_cards (id,name,pokemon_id,level,primary_color,hp,secondary_color,evolve_from,weakness,weakness_modifier,ability_name,ability_text,ability_type) VALUES ('sma-SV46','Leafeon-GX','470',NULL,'Grass','200',NULL,'Eevee','Fire','Ã—2','Breath of the Leaves','If this PokÃ©mon is your Active PokÃ©mon, once during your turn (before your attack), you may heal 50 damage from 1 of your PokÃ©mon that has any Energy attached to it.','Ability');</v>
      </c>
    </row>
    <row r="8673" spans="1:16" x14ac:dyDescent="0.25">
      <c r="A8673" t="s">
        <v>11424</v>
      </c>
      <c r="B8673" t="s">
        <v>8848</v>
      </c>
      <c r="C8673">
        <v>724</v>
      </c>
      <c r="D8673" t="s">
        <v>8846</v>
      </c>
      <c r="F8673">
        <v>240</v>
      </c>
      <c r="G8673" t="s">
        <v>33</v>
      </c>
      <c r="I8673" t="s">
        <v>8842</v>
      </c>
      <c r="J8673" t="s">
        <v>24</v>
      </c>
      <c r="K8673" t="s">
        <v>9</v>
      </c>
      <c r="L8673" t="s">
        <v>20558</v>
      </c>
      <c r="M8673" t="s">
        <v>22686</v>
      </c>
      <c r="N8673" t="s">
        <v>19150</v>
      </c>
      <c r="P8673" t="str">
        <f t="shared" si="135"/>
        <v>INSERT INTO pokemon_cards (id,name,pokemon_id,level,primary_color,hp,secondary_color,evolve_from,weakness,weakness_modifier,ability_name,ability_text,ability_type) VALUES ('sma-SV47','Decidueye-GX','724',NULL,'Grass','240',NULL,'Dartrix','Fire','Ã—2','Feather Arrow','Once during your turn (before your attack), you may put 2 damage counters on 1 of your opponent''s PokÃ©mon.','Ability');</v>
      </c>
    </row>
    <row r="8674" spans="1:16" x14ac:dyDescent="0.25">
      <c r="A8674" t="s">
        <v>11425</v>
      </c>
      <c r="B8674" t="s">
        <v>10108</v>
      </c>
      <c r="C8674">
        <v>768</v>
      </c>
      <c r="D8674" t="s">
        <v>8031</v>
      </c>
      <c r="F8674">
        <v>210</v>
      </c>
      <c r="G8674" t="s">
        <v>33</v>
      </c>
      <c r="I8674" t="s">
        <v>8027</v>
      </c>
      <c r="J8674" t="s">
        <v>24</v>
      </c>
      <c r="K8674" t="s">
        <v>9</v>
      </c>
      <c r="P8674" t="str">
        <f t="shared" si="135"/>
        <v>INSERT INTO pokemon_cards (id,name,pokemon_id,level,primary_color,hp,secondary_color,evolve_from,weakness,weakness_modifier,ability_name,ability_text,ability_type) VALUES ('sma-SV48','Golisopod-GX','768',NULL,'Grass','210',NULL,'Wimpod','Fire','Ã—2',NULL,NULL,NULL);</v>
      </c>
    </row>
    <row r="8675" spans="1:16" x14ac:dyDescent="0.25">
      <c r="A8675" t="s">
        <v>11426</v>
      </c>
      <c r="B8675" t="s">
        <v>9567</v>
      </c>
      <c r="C8675">
        <v>6</v>
      </c>
      <c r="D8675" t="s">
        <v>23</v>
      </c>
      <c r="F8675">
        <v>250</v>
      </c>
      <c r="G8675" t="s">
        <v>24</v>
      </c>
      <c r="I8675" t="s">
        <v>25</v>
      </c>
      <c r="J8675" t="s">
        <v>13</v>
      </c>
      <c r="K8675" t="s">
        <v>9</v>
      </c>
      <c r="P8675" t="str">
        <f t="shared" si="135"/>
        <v>INSERT INTO pokemon_cards (id,name,pokemon_id,level,primary_color,hp,secondary_color,evolve_from,weakness,weakness_modifier,ability_name,ability_text,ability_type) VALUES ('sma-SV49','Charizard-GX','6',NULL,'Fire','250',NULL,'Charmeleon','Water','Ã—2',NULL,NULL,NULL);</v>
      </c>
    </row>
    <row r="8676" spans="1:16" x14ac:dyDescent="0.25">
      <c r="A8676" t="s">
        <v>11427</v>
      </c>
      <c r="B8676" t="s">
        <v>10114</v>
      </c>
      <c r="C8676">
        <v>250</v>
      </c>
      <c r="D8676" t="s">
        <v>885</v>
      </c>
      <c r="F8676">
        <v>190</v>
      </c>
      <c r="G8676" t="s">
        <v>24</v>
      </c>
      <c r="J8676" t="s">
        <v>15</v>
      </c>
      <c r="K8676" t="s">
        <v>9</v>
      </c>
      <c r="P8676" t="str">
        <f t="shared" si="135"/>
        <v>INSERT INTO pokemon_cards (id,name,pokemon_id,level,primary_color,hp,secondary_color,evolve_from,weakness,weakness_modifier,ability_name,ability_text,ability_type) VALUES ('sma-SV50','Ho-Oh-GX','250',NULL,'Fire','190',NULL,NULL,'Lightning','Ã—2',NULL,NULL,NULL);</v>
      </c>
    </row>
    <row r="8677" spans="1:16" x14ac:dyDescent="0.25">
      <c r="A8677" t="s">
        <v>11428</v>
      </c>
      <c r="B8677" t="s">
        <v>10933</v>
      </c>
      <c r="C8677">
        <v>643</v>
      </c>
      <c r="D8677" t="s">
        <v>966</v>
      </c>
      <c r="F8677">
        <v>180</v>
      </c>
      <c r="G8677" t="s">
        <v>24</v>
      </c>
      <c r="J8677" t="s">
        <v>13</v>
      </c>
      <c r="K8677" t="s">
        <v>9</v>
      </c>
      <c r="P8677" t="str">
        <f t="shared" si="135"/>
        <v>INSERT INTO pokemon_cards (id,name,pokemon_id,level,primary_color,hp,secondary_color,evolve_from,weakness,weakness_modifier,ability_name,ability_text,ability_type) VALUES ('sma-SV51','Reshiram-GX','643',NULL,'Fire','180',NULL,NULL,'Water','Ã—2',NULL,NULL,NULL);</v>
      </c>
    </row>
    <row r="8678" spans="1:16" x14ac:dyDescent="0.25">
      <c r="A8678" t="s">
        <v>11429</v>
      </c>
      <c r="B8678" t="s">
        <v>9934</v>
      </c>
      <c r="C8678">
        <v>776</v>
      </c>
      <c r="D8678" t="s">
        <v>9932</v>
      </c>
      <c r="F8678">
        <v>190</v>
      </c>
      <c r="G8678" t="s">
        <v>24</v>
      </c>
      <c r="J8678" t="s">
        <v>13</v>
      </c>
      <c r="K8678" t="s">
        <v>9</v>
      </c>
      <c r="P8678" t="str">
        <f t="shared" si="135"/>
        <v>INSERT INTO pokemon_cards (id,name,pokemon_id,level,primary_color,hp,secondary_color,evolve_from,weakness,weakness_modifier,ability_name,ability_text,ability_type) VALUES ('sma-SV52','Turtonator-GX','776',NULL,'Fire','190',NULL,NULL,'Water','Ã—2',NULL,NULL,NULL);</v>
      </c>
    </row>
    <row r="8679" spans="1:16" x14ac:dyDescent="0.25">
      <c r="A8679" t="s">
        <v>11430</v>
      </c>
      <c r="B8679" t="s">
        <v>9941</v>
      </c>
      <c r="C8679">
        <v>38</v>
      </c>
      <c r="D8679" t="s">
        <v>54</v>
      </c>
      <c r="F8679">
        <v>210</v>
      </c>
      <c r="G8679" t="s">
        <v>13</v>
      </c>
      <c r="I8679" t="s">
        <v>9672</v>
      </c>
      <c r="J8679" t="s">
        <v>854</v>
      </c>
      <c r="K8679" t="s">
        <v>9</v>
      </c>
      <c r="P8679" t="str">
        <f t="shared" si="135"/>
        <v>INSERT INTO pokemon_cards (id,name,pokemon_id,level,primary_color,hp,secondary_color,evolve_from,weakness,weakness_modifier,ability_name,ability_text,ability_type) VALUES ('sma-SV53','Alolan Ninetales-GX','38',NULL,'Water','210',NULL,'Alolan Vulpix','Metal','Ã—2',NULL,NULL,NULL);</v>
      </c>
    </row>
    <row r="8680" spans="1:16" x14ac:dyDescent="0.25">
      <c r="A8680" t="s">
        <v>11431</v>
      </c>
      <c r="B8680" t="s">
        <v>10798</v>
      </c>
      <c r="C8680">
        <v>144</v>
      </c>
      <c r="D8680" t="s">
        <v>381</v>
      </c>
      <c r="F8680">
        <v>170</v>
      </c>
      <c r="G8680" t="s">
        <v>13</v>
      </c>
      <c r="J8680" t="s">
        <v>854</v>
      </c>
      <c r="K8680" t="s">
        <v>9</v>
      </c>
      <c r="L8680" t="s">
        <v>20104</v>
      </c>
      <c r="M8680" t="s">
        <v>20875</v>
      </c>
      <c r="N8680" t="s">
        <v>19150</v>
      </c>
      <c r="P8680" t="str">
        <f t="shared" si="135"/>
        <v>INSERT INTO pokemon_cards (id,name,pokemon_id,level,primary_color,hp,secondary_color,evolve_from,weakness,weakness_modifier,ability_name,ability_text,ability_type) VALUES ('sma-SV54','Articuno-GX','144',NULL,'Water','170',NULL,NULL,'Metal','Ã—2','Legendary Ascent','When you play this PokÃ©mon from your hand onto your Bench during your turn, you may switch it with your Active PokÃ©mon. If you do, move any number of Water Energy from your other PokÃ©mon to this PokÃ©mon.','Ability');</v>
      </c>
    </row>
    <row r="8681" spans="1:16" x14ac:dyDescent="0.25">
      <c r="A8681" t="s">
        <v>11432</v>
      </c>
      <c r="B8681" t="s">
        <v>10487</v>
      </c>
      <c r="C8681">
        <v>471</v>
      </c>
      <c r="D8681" t="s">
        <v>2035</v>
      </c>
      <c r="F8681">
        <v>200</v>
      </c>
      <c r="G8681" t="s">
        <v>13</v>
      </c>
      <c r="I8681" t="s">
        <v>226</v>
      </c>
      <c r="J8681" t="s">
        <v>854</v>
      </c>
      <c r="K8681" t="s">
        <v>9</v>
      </c>
      <c r="L8681" t="s">
        <v>20830</v>
      </c>
      <c r="M8681" t="s">
        <v>22785</v>
      </c>
      <c r="N8681" t="s">
        <v>19150</v>
      </c>
      <c r="P8681" t="str">
        <f t="shared" si="135"/>
        <v>INSERT INTO pokemon_cards (id,name,pokemon_id,level,primary_color,hp,secondary_color,evolve_from,weakness,weakness_modifier,ability_name,ability_text,ability_type) VALUES ('sma-SV55','Glaceon-GX','471',NULL,'Water','200',NULL,'Eevee','Metal','Ã—2','Freezing Gaze','As long as this PokÃ©mon is your Active PokÃ©mon, your opponent''s PokÃ©mon-GX and PokÃ©mon-EX in play, in their hand, and in their discard pile have no Abilities, except for Freezing Gaze.','Ability');</v>
      </c>
    </row>
    <row r="8682" spans="1:16" x14ac:dyDescent="0.25">
      <c r="A8682" t="s">
        <v>11433</v>
      </c>
      <c r="B8682" t="s">
        <v>10636</v>
      </c>
      <c r="C8682">
        <v>658</v>
      </c>
      <c r="D8682" t="s">
        <v>3247</v>
      </c>
      <c r="F8682">
        <v>230</v>
      </c>
      <c r="G8682" t="s">
        <v>13</v>
      </c>
      <c r="I8682" t="s">
        <v>3248</v>
      </c>
      <c r="J8682" t="s">
        <v>33</v>
      </c>
      <c r="K8682" t="s">
        <v>9</v>
      </c>
      <c r="L8682" t="s">
        <v>20858</v>
      </c>
      <c r="M8682" t="s">
        <v>22791</v>
      </c>
      <c r="N8682" t="s">
        <v>19150</v>
      </c>
      <c r="P8682" t="str">
        <f t="shared" si="135"/>
        <v>INSERT INTO pokemon_cards (id,name,pokemon_id,level,primary_color,hp,secondary_color,evolve_from,weakness,weakness_modifier,ability_name,ability_text,ability_type) VALUES ('sma-SV56','Greninja-GX','658',NULL,'Water','230',NULL,'Frogadier','Grass','Ã—2','Shuriken Flurry','When you play this PokÃ©mon from your hand to evolve 1 of your PokÃ©mon during your turn, you may put 3 damage counters on 1 of your opponent''s PokÃ©mon.','Ability');</v>
      </c>
    </row>
    <row r="8683" spans="1:16" x14ac:dyDescent="0.25">
      <c r="A8683" t="s">
        <v>11434</v>
      </c>
      <c r="B8683" t="s">
        <v>10816</v>
      </c>
      <c r="C8683">
        <v>101</v>
      </c>
      <c r="D8683" t="s">
        <v>88</v>
      </c>
      <c r="F8683">
        <v>190</v>
      </c>
      <c r="G8683" t="s">
        <v>15</v>
      </c>
      <c r="I8683" t="s">
        <v>89</v>
      </c>
      <c r="J8683" t="s">
        <v>20</v>
      </c>
      <c r="K8683" t="s">
        <v>9</v>
      </c>
      <c r="L8683" t="s">
        <v>20101</v>
      </c>
      <c r="M8683" t="s">
        <v>20880</v>
      </c>
      <c r="N8683" t="s">
        <v>19150</v>
      </c>
      <c r="P8683" t="str">
        <f t="shared" si="135"/>
        <v>INSERT INTO pokemon_cards (id,name,pokemon_id,level,primary_color,hp,secondary_color,evolve_from,weakness,weakness_modifier,ability_name,ability_text,ability_type) VALUES ('sma-SV57','Electrode-GX','101',NULL,'Lightning','190',NULL,'Voltorb','Fighting','Ã—2','Extra Energy Bomb','Once during your turn (before your attack), you may attach 5 Energy cards from your discard pile to your PokÃ©mon, except PokÃ©mon-GX or PokÃ©mon-EX, in any way you like. If you do, this PokÃ©mon is Knocked Out.','Ability');</v>
      </c>
    </row>
    <row r="8684" spans="1:16" x14ac:dyDescent="0.25">
      <c r="A8684" t="s">
        <v>11435</v>
      </c>
      <c r="B8684" t="s">
        <v>10583</v>
      </c>
      <c r="C8684">
        <v>796</v>
      </c>
      <c r="D8684" t="s">
        <v>9368</v>
      </c>
      <c r="F8684">
        <v>180</v>
      </c>
      <c r="G8684" t="s">
        <v>15</v>
      </c>
      <c r="J8684" t="s">
        <v>20</v>
      </c>
      <c r="K8684" t="s">
        <v>9</v>
      </c>
      <c r="L8684" t="s">
        <v>20851</v>
      </c>
      <c r="M8684" t="s">
        <v>22788</v>
      </c>
      <c r="N8684" t="s">
        <v>19150</v>
      </c>
      <c r="P8684" t="str">
        <f t="shared" si="135"/>
        <v>INSERT INTO pokemon_cards (id,name,pokemon_id,level,primary_color,hp,secondary_color,evolve_from,weakness,weakness_modifier,ability_name,ability_text,ability_type) VALUES ('sma-SV58','Xurkitree-GX','796',NULL,'Lightning','180',NULL,NULL,'Fighting','Ã—2','Flashing Head','Prevent all damage done to this PokÃ©mon by attacks from your opponent''s PokÃ©mon that have any Special Energy attached to them.','Ability');</v>
      </c>
    </row>
    <row r="8685" spans="1:16" x14ac:dyDescent="0.25">
      <c r="A8685" t="s">
        <v>11436</v>
      </c>
      <c r="B8685" t="s">
        <v>9593</v>
      </c>
      <c r="C8685">
        <v>150</v>
      </c>
      <c r="D8685" t="s">
        <v>47</v>
      </c>
      <c r="F8685">
        <v>190</v>
      </c>
      <c r="G8685" t="s">
        <v>7</v>
      </c>
      <c r="J8685" t="s">
        <v>7</v>
      </c>
      <c r="K8685" t="s">
        <v>9</v>
      </c>
      <c r="P8685" t="str">
        <f t="shared" si="135"/>
        <v>INSERT INTO pokemon_cards (id,name,pokemon_id,level,primary_color,hp,secondary_color,evolve_from,weakness,weakness_modifier,ability_name,ability_text,ability_type) VALUES ('sma-SV59','Mewtwo-GX','150',NULL,'Psychic','190',NULL,NULL,'Psychic','Ã—2',NULL,NULL,NULL);</v>
      </c>
    </row>
    <row r="8686" spans="1:16" x14ac:dyDescent="0.25">
      <c r="A8686" t="s">
        <v>11437</v>
      </c>
      <c r="B8686" t="s">
        <v>8941</v>
      </c>
      <c r="C8686">
        <v>196</v>
      </c>
      <c r="D8686" t="s">
        <v>2057</v>
      </c>
      <c r="F8686">
        <v>200</v>
      </c>
      <c r="G8686" t="s">
        <v>7</v>
      </c>
      <c r="I8686" t="s">
        <v>226</v>
      </c>
      <c r="J8686" t="s">
        <v>7</v>
      </c>
      <c r="K8686" t="s">
        <v>9</v>
      </c>
      <c r="P8686" t="str">
        <f t="shared" si="135"/>
        <v>INSERT INTO pokemon_cards (id,name,pokemon_id,level,primary_color,hp,secondary_color,evolve_from,weakness,weakness_modifier,ability_name,ability_text,ability_type) VALUES ('sma-SV60','Espeon-GX','196',NULL,'Psychic','200',NULL,'Eevee','Psychic','Ã—2',NULL,NULL,NULL);</v>
      </c>
    </row>
    <row r="8687" spans="1:16" x14ac:dyDescent="0.25">
      <c r="A8687" t="s">
        <v>11438</v>
      </c>
      <c r="B8687" t="s">
        <v>10836</v>
      </c>
      <c r="C8687">
        <v>354</v>
      </c>
      <c r="D8687" t="s">
        <v>3589</v>
      </c>
      <c r="F8687">
        <v>190</v>
      </c>
      <c r="G8687" t="s">
        <v>7</v>
      </c>
      <c r="I8687" t="s">
        <v>3590</v>
      </c>
      <c r="J8687" t="s">
        <v>896</v>
      </c>
      <c r="K8687" t="s">
        <v>9</v>
      </c>
      <c r="L8687" t="s">
        <v>19899</v>
      </c>
      <c r="M8687" t="s">
        <v>20885</v>
      </c>
      <c r="N8687" t="s">
        <v>19150</v>
      </c>
      <c r="P8687" t="str">
        <f t="shared" si="135"/>
        <v>INSERT INTO pokemon_cards (id,name,pokemon_id,level,primary_color,hp,secondary_color,evolve_from,weakness,weakness_modifier,ability_name,ability_text,ability_type) VALUES ('sma-SV61','Banette-GX','354',NULL,'Psychic','190',NULL,'Shuppet','Darkness','Ã—2','Shady Move','Once during your turn (before your attack), if this PokÃ©mon is your Active PokÃ©mon, you may move 1 damage counter from 1 PokÃ©mon to another PokÃ©mon.','Ability');</v>
      </c>
    </row>
    <row r="8688" spans="1:16" x14ac:dyDescent="0.25">
      <c r="A8688" t="s">
        <v>11439</v>
      </c>
      <c r="B8688" t="s">
        <v>10379</v>
      </c>
      <c r="C8688">
        <v>793</v>
      </c>
      <c r="D8688" t="s">
        <v>10380</v>
      </c>
      <c r="F8688">
        <v>180</v>
      </c>
      <c r="G8688" t="s">
        <v>7</v>
      </c>
      <c r="J8688" t="s">
        <v>7</v>
      </c>
      <c r="K8688" t="s">
        <v>9</v>
      </c>
      <c r="L8688" t="s">
        <v>20809</v>
      </c>
      <c r="M8688" t="s">
        <v>20810</v>
      </c>
      <c r="N8688" t="s">
        <v>19150</v>
      </c>
      <c r="P8688" t="str">
        <f t="shared" si="135"/>
        <v>INSERT INTO pokemon_cards (id,name,pokemon_id,level,primary_color,hp,secondary_color,evolve_from,weakness,weakness_modifier,ability_name,ability_text,ability_type) VALUES ('sma-SV62','Nihilego-GX','793',NULL,'Psychic','180',NULL,NULL,'Psychic','Ã—2','Empty Light','When you play this PokÃ©mon from your hand onto your Bench during your turn, you may leave both Active PokÃ©mon Confused and Poisoned.','Ability');</v>
      </c>
    </row>
    <row r="8689" spans="1:16" x14ac:dyDescent="0.25">
      <c r="A8689" t="s">
        <v>11440</v>
      </c>
      <c r="B8689" t="s">
        <v>9493</v>
      </c>
      <c r="C8689">
        <v>804</v>
      </c>
      <c r="D8689" t="s">
        <v>9494</v>
      </c>
      <c r="F8689">
        <v>210</v>
      </c>
      <c r="G8689" t="s">
        <v>7</v>
      </c>
      <c r="I8689" t="s">
        <v>9415</v>
      </c>
      <c r="J8689" t="s">
        <v>7</v>
      </c>
      <c r="K8689" t="s">
        <v>9</v>
      </c>
      <c r="P8689" t="str">
        <f t="shared" si="135"/>
        <v>INSERT INTO pokemon_cards (id,name,pokemon_id,level,primary_color,hp,secondary_color,evolve_from,weakness,weakness_modifier,ability_name,ability_text,ability_type) VALUES ('sma-SV63','Naganadel-GX','804',NULL,'Psychic','210',NULL,'Poipole','Psychic','Ã—2',NULL,NULL,NULL);</v>
      </c>
    </row>
    <row r="8690" spans="1:16" x14ac:dyDescent="0.25">
      <c r="A8690" t="s">
        <v>11441</v>
      </c>
      <c r="B8690" t="s">
        <v>10749</v>
      </c>
      <c r="C8690">
        <v>448</v>
      </c>
      <c r="D8690" t="s">
        <v>1513</v>
      </c>
      <c r="F8690">
        <v>210</v>
      </c>
      <c r="G8690" t="s">
        <v>20</v>
      </c>
      <c r="I8690" t="s">
        <v>1509</v>
      </c>
      <c r="J8690" t="s">
        <v>7</v>
      </c>
      <c r="K8690" t="s">
        <v>9</v>
      </c>
      <c r="P8690" t="str">
        <f t="shared" si="135"/>
        <v>INSERT INTO pokemon_cards (id,name,pokemon_id,level,primary_color,hp,secondary_color,evolve_from,weakness,weakness_modifier,ability_name,ability_text,ability_type) VALUES ('sma-SV64','Lucario-GX','448',NULL,'Fighting','210',NULL,'Riolu','Psychic','Ã—2',NULL,NULL,NULL);</v>
      </c>
    </row>
    <row r="8691" spans="1:16" x14ac:dyDescent="0.25">
      <c r="A8691" t="s">
        <v>11442</v>
      </c>
      <c r="B8691" t="s">
        <v>10709</v>
      </c>
      <c r="C8691">
        <v>718</v>
      </c>
      <c r="D8691" t="s">
        <v>9441</v>
      </c>
      <c r="F8691">
        <v>200</v>
      </c>
      <c r="G8691" t="s">
        <v>20</v>
      </c>
      <c r="J8691" t="s">
        <v>33</v>
      </c>
      <c r="K8691" t="s">
        <v>9</v>
      </c>
      <c r="P8691" t="str">
        <f t="shared" si="135"/>
        <v>INSERT INTO pokemon_cards (id,name,pokemon_id,level,primary_color,hp,secondary_color,evolve_from,weakness,weakness_modifier,ability_name,ability_text,ability_type) VALUES ('sma-SV65','Zygarde-GX','718',NULL,'Fighting','200',NULL,NULL,'Grass','Ã—2',NULL,NULL,NULL);</v>
      </c>
    </row>
    <row r="8692" spans="1:16" x14ac:dyDescent="0.25">
      <c r="A8692" t="s">
        <v>11443</v>
      </c>
      <c r="B8692" t="s">
        <v>10002</v>
      </c>
      <c r="C8692">
        <v>745</v>
      </c>
      <c r="D8692" t="s">
        <v>9778</v>
      </c>
      <c r="F8692">
        <v>200</v>
      </c>
      <c r="G8692" t="s">
        <v>20</v>
      </c>
      <c r="I8692" t="s">
        <v>9774</v>
      </c>
      <c r="J8692" t="s">
        <v>33</v>
      </c>
      <c r="K8692" t="s">
        <v>9</v>
      </c>
      <c r="L8692" t="s">
        <v>20753</v>
      </c>
      <c r="M8692" t="s">
        <v>22762</v>
      </c>
      <c r="N8692" t="s">
        <v>19150</v>
      </c>
      <c r="P8692" t="str">
        <f t="shared" si="135"/>
        <v>INSERT INTO pokemon_cards (id,name,pokemon_id,level,primary_color,hp,secondary_color,evolve_from,weakness,weakness_modifier,ability_name,ability_text,ability_type) VALUES ('sma-SV66','Lycanroc-GX','745',NULL,'Fighting','200',NULL,'Rockruff','Grass','Ã—2','Bloodthirsty Eyes','When you play this PokÃ©mon from your hand to evolve 1 of your PokÃ©mon during your turn, you may switch 1 of your opponent''s Benched PokÃ©mon with their Active PokÃ©mon.','Ability');</v>
      </c>
    </row>
    <row r="8693" spans="1:16" x14ac:dyDescent="0.25">
      <c r="A8693" t="s">
        <v>11444</v>
      </c>
      <c r="B8693" t="s">
        <v>10002</v>
      </c>
      <c r="C8693">
        <v>745</v>
      </c>
      <c r="D8693" t="s">
        <v>9778</v>
      </c>
      <c r="F8693">
        <v>200</v>
      </c>
      <c r="G8693" t="s">
        <v>20</v>
      </c>
      <c r="I8693" t="s">
        <v>9774</v>
      </c>
      <c r="J8693" t="s">
        <v>33</v>
      </c>
      <c r="K8693" t="s">
        <v>9</v>
      </c>
      <c r="L8693" t="s">
        <v>21004</v>
      </c>
      <c r="M8693" t="s">
        <v>22842</v>
      </c>
      <c r="N8693" t="s">
        <v>19150</v>
      </c>
      <c r="P8693" t="str">
        <f t="shared" si="135"/>
        <v>INSERT INTO pokemon_cards (id,name,pokemon_id,level,primary_color,hp,secondary_color,evolve_from,weakness,weakness_modifier,ability_name,ability_text,ability_type) VALUES ('sma-SV67','Lycanroc-GX','745',NULL,'Fighting','200',NULL,'Rockruff','Grass','Ã—2','Twilight Eyes','When you play this PokÃ©mon from your hand to evolve 1 of your PokÃ©mon during your turn, you may discard an Energy attached to your opponent''s Active PokÃ©mon.','Ability');</v>
      </c>
    </row>
    <row r="8694" spans="1:16" x14ac:dyDescent="0.25">
      <c r="A8694" t="s">
        <v>11445</v>
      </c>
      <c r="B8694" t="s">
        <v>10390</v>
      </c>
      <c r="C8694">
        <v>794</v>
      </c>
      <c r="D8694" t="s">
        <v>9644</v>
      </c>
      <c r="F8694">
        <v>190</v>
      </c>
      <c r="G8694" t="s">
        <v>20</v>
      </c>
      <c r="J8694" t="s">
        <v>7</v>
      </c>
      <c r="K8694" t="s">
        <v>9</v>
      </c>
      <c r="P8694" t="str">
        <f t="shared" si="135"/>
        <v>INSERT INTO pokemon_cards (id,name,pokemon_id,level,primary_color,hp,secondary_color,evolve_from,weakness,weakness_modifier,ability_name,ability_text,ability_type) VALUES ('sma-SV68','Buzzwole-GX','794',NULL,'Fighting','190',NULL,NULL,'Psychic','Ã—2',NULL,NULL,NULL);</v>
      </c>
    </row>
    <row r="8695" spans="1:16" x14ac:dyDescent="0.25">
      <c r="A8695" t="s">
        <v>11446</v>
      </c>
      <c r="B8695" t="s">
        <v>8973</v>
      </c>
      <c r="C8695">
        <v>197</v>
      </c>
      <c r="D8695" t="s">
        <v>2076</v>
      </c>
      <c r="F8695">
        <v>200</v>
      </c>
      <c r="G8695" t="s">
        <v>896</v>
      </c>
      <c r="I8695" t="s">
        <v>226</v>
      </c>
      <c r="J8695" t="s">
        <v>20</v>
      </c>
      <c r="K8695" t="s">
        <v>9</v>
      </c>
      <c r="P8695" t="str">
        <f t="shared" si="135"/>
        <v>INSERT INTO pokemon_cards (id,name,pokemon_id,level,primary_color,hp,secondary_color,evolve_from,weakness,weakness_modifier,ability_name,ability_text,ability_type) VALUES ('sma-SV69','Umbreon-GX','197',NULL,'Darkness','200',NULL,'Eevee','Fighting','Ã—2',NULL,NULL,NULL);</v>
      </c>
    </row>
    <row r="8696" spans="1:16" x14ac:dyDescent="0.25">
      <c r="A8696" t="s">
        <v>11447</v>
      </c>
      <c r="B8696" t="s">
        <v>10189</v>
      </c>
      <c r="C8696">
        <v>491</v>
      </c>
      <c r="D8696" t="s">
        <v>1535</v>
      </c>
      <c r="F8696">
        <v>180</v>
      </c>
      <c r="G8696" t="s">
        <v>896</v>
      </c>
      <c r="J8696" t="s">
        <v>20</v>
      </c>
      <c r="K8696" t="s">
        <v>9</v>
      </c>
      <c r="L8696" t="s">
        <v>20776</v>
      </c>
      <c r="M8696" t="s">
        <v>20777</v>
      </c>
      <c r="N8696" t="s">
        <v>19150</v>
      </c>
      <c r="P8696" t="str">
        <f t="shared" si="135"/>
        <v>INSERT INTO pokemon_cards (id,name,pokemon_id,level,primary_color,hp,secondary_color,evolve_from,weakness,weakness_modifier,ability_name,ability_text,ability_type) VALUES ('sma-SV70','Darkrai-GX','491',NULL,'Darkness','180',NULL,NULL,'Fighting','Ã—2','Restoration','Once during your turn (before your attack), if this PokÃ©mon is in your discard pile, you may put it onto your Bench. Then, attach a Darkness Energy card from your discard pile to this PokÃ©mon.','Ability');</v>
      </c>
    </row>
    <row r="8697" spans="1:16" x14ac:dyDescent="0.25">
      <c r="A8697" t="s">
        <v>11448</v>
      </c>
      <c r="B8697" t="s">
        <v>10397</v>
      </c>
      <c r="C8697">
        <v>799</v>
      </c>
      <c r="D8697" t="s">
        <v>9793</v>
      </c>
      <c r="F8697">
        <v>210</v>
      </c>
      <c r="G8697" t="s">
        <v>896</v>
      </c>
      <c r="J8697" t="s">
        <v>20</v>
      </c>
      <c r="K8697" t="s">
        <v>9</v>
      </c>
      <c r="P8697" t="str">
        <f t="shared" si="135"/>
        <v>INSERT INTO pokemon_cards (id,name,pokemon_id,level,primary_color,hp,secondary_color,evolve_from,weakness,weakness_modifier,ability_name,ability_text,ability_type) VALUES ('sma-SV71','Guzzlord-GX','799',NULL,'Darkness','210',NULL,NULL,'Fighting','Ã—2',NULL,NULL,NULL);</v>
      </c>
    </row>
    <row r="8698" spans="1:16" x14ac:dyDescent="0.25">
      <c r="A8698" t="s">
        <v>11449</v>
      </c>
      <c r="B8698" t="s">
        <v>10863</v>
      </c>
      <c r="C8698">
        <v>212</v>
      </c>
      <c r="D8698" t="s">
        <v>853</v>
      </c>
      <c r="F8698">
        <v>210</v>
      </c>
      <c r="G8698" t="s">
        <v>854</v>
      </c>
      <c r="I8698" t="s">
        <v>248</v>
      </c>
      <c r="J8698" t="s">
        <v>24</v>
      </c>
      <c r="K8698" t="s">
        <v>9</v>
      </c>
      <c r="L8698" t="s">
        <v>19817</v>
      </c>
      <c r="M8698" t="s">
        <v>22807</v>
      </c>
      <c r="N8698" t="s">
        <v>19150</v>
      </c>
      <c r="P8698" t="str">
        <f t="shared" si="135"/>
        <v>INSERT INTO pokemon_cards (id,name,pokemon_id,level,primary_color,hp,secondary_color,evolve_from,weakness,weakness_modifier,ability_name,ability_text,ability_type) VALUES ('sma-SV72','Scizor-GX','212',NULL,'Metal','210',NULL,'Scyther','Fire','Ã—2','Danger Perception','If this PokÃ©mon''s remaining HP is 100 or less, its attacks do 80 more damage to your opponent''s Active PokÃ©mon (before applying Weakness and Resistance).','Ability');</v>
      </c>
    </row>
    <row r="8699" spans="1:16" x14ac:dyDescent="0.25">
      <c r="A8699" t="s">
        <v>11450</v>
      </c>
      <c r="B8699" t="s">
        <v>10406</v>
      </c>
      <c r="C8699">
        <v>798</v>
      </c>
      <c r="D8699" t="s">
        <v>9060</v>
      </c>
      <c r="F8699">
        <v>170</v>
      </c>
      <c r="G8699" t="s">
        <v>854</v>
      </c>
      <c r="J8699" t="s">
        <v>24</v>
      </c>
      <c r="K8699" t="s">
        <v>9</v>
      </c>
      <c r="L8699" t="s">
        <v>20815</v>
      </c>
      <c r="M8699" t="s">
        <v>22781</v>
      </c>
      <c r="N8699" t="s">
        <v>19150</v>
      </c>
      <c r="P8699" t="str">
        <f t="shared" si="135"/>
        <v>INSERT INTO pokemon_cards (id,name,pokemon_id,level,primary_color,hp,secondary_color,evolve_from,weakness,weakness_modifier,ability_name,ability_text,ability_type) VALUES ('sma-SV73','Kartana-GX','798',NULL,'Metal','170',NULL,NULL,'Fire','Ã—2','Slice Off','When you play this PokÃ©mon from your hand onto your Bench during your turn, you may discard a Special Energy from 1 of your opponent''s PokÃ©mon.','Ability');</v>
      </c>
    </row>
    <row r="8700" spans="1:16" x14ac:dyDescent="0.25">
      <c r="A8700" t="s">
        <v>11451</v>
      </c>
      <c r="B8700" t="s">
        <v>10878</v>
      </c>
      <c r="C8700">
        <v>805</v>
      </c>
      <c r="D8700" t="s">
        <v>9169</v>
      </c>
      <c r="F8700">
        <v>180</v>
      </c>
      <c r="G8700" t="s">
        <v>854</v>
      </c>
      <c r="J8700" t="s">
        <v>24</v>
      </c>
      <c r="K8700" t="s">
        <v>9</v>
      </c>
      <c r="L8700" t="s">
        <v>20895</v>
      </c>
      <c r="M8700" t="s">
        <v>22810</v>
      </c>
      <c r="N8700" t="s">
        <v>19150</v>
      </c>
      <c r="P8700" t="str">
        <f t="shared" si="135"/>
        <v>INSERT INTO pokemon_cards (id,name,pokemon_id,level,primary_color,hp,secondary_color,evolve_from,weakness,weakness_modifier,ability_name,ability_text,ability_type) VALUES ('sma-SV74','Stakataka-GX','805',NULL,'Metal','180',NULL,NULL,'Fire','Ã—2','Ultra Wall','Your Ultra Beasts take 10 less damage from your opponent''s attacks (after applying Weakness and Resistance).','Ability');</v>
      </c>
    </row>
    <row r="8701" spans="1:16" x14ac:dyDescent="0.25">
      <c r="A8701" t="s">
        <v>11452</v>
      </c>
      <c r="B8701" t="s">
        <v>10197</v>
      </c>
      <c r="C8701">
        <v>282</v>
      </c>
      <c r="D8701" t="s">
        <v>1597</v>
      </c>
      <c r="F8701">
        <v>230</v>
      </c>
      <c r="G8701" t="s">
        <v>3060</v>
      </c>
      <c r="I8701" t="s">
        <v>1468</v>
      </c>
      <c r="J8701" t="s">
        <v>854</v>
      </c>
      <c r="K8701" t="s">
        <v>9</v>
      </c>
      <c r="L8701" t="s">
        <v>20778</v>
      </c>
      <c r="M8701" t="s">
        <v>20779</v>
      </c>
      <c r="N8701" t="s">
        <v>19150</v>
      </c>
      <c r="P8701" t="str">
        <f t="shared" si="135"/>
        <v>INSERT INTO pokemon_cards (id,name,pokemon_id,level,primary_color,hp,secondary_color,evolve_from,weakness,weakness_modifier,ability_name,ability_text,ability_type) VALUES ('sma-SV75','Gardevoir-GX','282',NULL,'Fairy','230',NULL,'Kirlia','Metal','Ã—2','Secret Spring','Once during your turn (before your attack), you may attach a Fairy Energy card from your hand to 1 of your PokÃ©mon.','Ability');</v>
      </c>
    </row>
    <row r="8702" spans="1:16" x14ac:dyDescent="0.25">
      <c r="A8702" t="s">
        <v>11453</v>
      </c>
      <c r="B8702" t="s">
        <v>10028</v>
      </c>
      <c r="C8702">
        <v>700</v>
      </c>
      <c r="D8702" t="s">
        <v>6666</v>
      </c>
      <c r="F8702">
        <v>200</v>
      </c>
      <c r="G8702" t="s">
        <v>3060</v>
      </c>
      <c r="I8702" t="s">
        <v>226</v>
      </c>
      <c r="J8702" t="s">
        <v>854</v>
      </c>
      <c r="K8702" t="s">
        <v>9</v>
      </c>
      <c r="P8702" t="str">
        <f t="shared" si="135"/>
        <v>INSERT INTO pokemon_cards (id,name,pokemon_id,level,primary_color,hp,secondary_color,evolve_from,weakness,weakness_modifier,ability_name,ability_text,ability_type) VALUES ('sma-SV76','Sylveon-GX','700',NULL,'Fairy','200',NULL,'Eevee','Metal','Ã—2',NULL,NULL,NULL);</v>
      </c>
    </row>
    <row r="8703" spans="1:16" x14ac:dyDescent="0.25">
      <c r="A8703" t="s">
        <v>11454</v>
      </c>
      <c r="B8703" t="s">
        <v>10966</v>
      </c>
      <c r="C8703">
        <v>334</v>
      </c>
      <c r="D8703" t="s">
        <v>1543</v>
      </c>
      <c r="F8703">
        <v>200</v>
      </c>
      <c r="G8703" t="s">
        <v>1297</v>
      </c>
      <c r="I8703" t="s">
        <v>1544</v>
      </c>
      <c r="J8703" t="s">
        <v>3060</v>
      </c>
      <c r="K8703" t="s">
        <v>9</v>
      </c>
      <c r="P8703" t="str">
        <f t="shared" si="135"/>
        <v>INSERT INTO pokemon_cards (id,name,pokemon_id,level,primary_color,hp,secondary_color,evolve_from,weakness,weakness_modifier,ability_name,ability_text,ability_type) VALUES ('sma-SV77','Altaria-GX','334',NULL,'Dragon','200',NULL,'Swablu','Fairy','Ã—2',NULL,NULL,NULL);</v>
      </c>
    </row>
    <row r="8704" spans="1:16" x14ac:dyDescent="0.25">
      <c r="A8704" t="s">
        <v>11455</v>
      </c>
      <c r="B8704" t="s">
        <v>10204</v>
      </c>
      <c r="C8704">
        <v>715</v>
      </c>
      <c r="D8704" t="s">
        <v>9491</v>
      </c>
      <c r="F8704">
        <v>200</v>
      </c>
      <c r="G8704" t="s">
        <v>1297</v>
      </c>
      <c r="I8704" t="s">
        <v>9487</v>
      </c>
      <c r="J8704" t="s">
        <v>3060</v>
      </c>
      <c r="K8704" t="s">
        <v>9</v>
      </c>
      <c r="P8704" t="str">
        <f t="shared" si="135"/>
        <v>INSERT INTO pokemon_cards (id,name,pokemon_id,level,primary_color,hp,secondary_color,evolve_from,weakness,weakness_modifier,ability_name,ability_text,ability_type) VALUES ('sma-SV78','Noivern-GX','715',NULL,'Dragon','200',NULL,'Noibat','Fairy','Ã—2',NULL,NULL,NULL);</v>
      </c>
    </row>
    <row r="8705" spans="1:16" x14ac:dyDescent="0.25">
      <c r="A8705" t="s">
        <v>11456</v>
      </c>
      <c r="B8705" t="s">
        <v>9868</v>
      </c>
      <c r="C8705">
        <v>773</v>
      </c>
      <c r="D8705" t="s">
        <v>9523</v>
      </c>
      <c r="F8705">
        <v>210</v>
      </c>
      <c r="G8705" t="s">
        <v>19</v>
      </c>
      <c r="I8705" t="s">
        <v>9519</v>
      </c>
      <c r="J8705" t="s">
        <v>20</v>
      </c>
      <c r="K8705" t="s">
        <v>9</v>
      </c>
      <c r="L8705" t="s">
        <v>20819</v>
      </c>
      <c r="M8705" t="s">
        <v>20820</v>
      </c>
      <c r="N8705" t="s">
        <v>19150</v>
      </c>
      <c r="P8705" t="str">
        <f t="shared" si="135"/>
        <v>INSERT INTO pokemon_cards (id,name,pokemon_id,level,primary_color,hp,secondary_color,evolve_from,weakness,weakness_modifier,ability_name,ability_text,ability_type) VALUES ('sma-SV79','Silvally-GX','773',NULL,'Colorless','210',NULL,'Type: Null','Fighting','Ã—2','Gyro Unit','Your Basic PokÃ©mon in play have no Retreat Cost.','Ability');</v>
      </c>
    </row>
    <row r="8706" spans="1:16" x14ac:dyDescent="0.25">
      <c r="A8706" t="s">
        <v>11457</v>
      </c>
      <c r="B8706" t="s">
        <v>10062</v>
      </c>
      <c r="C8706">
        <v>780</v>
      </c>
      <c r="D8706" t="s">
        <v>7579</v>
      </c>
      <c r="F8706">
        <v>180</v>
      </c>
      <c r="G8706" t="s">
        <v>19</v>
      </c>
      <c r="J8706" t="s">
        <v>20</v>
      </c>
      <c r="K8706" t="s">
        <v>9</v>
      </c>
      <c r="P8706" t="str">
        <f t="shared" si="135"/>
        <v>INSERT INTO pokemon_cards (id,name,pokemon_id,level,primary_color,hp,secondary_color,evolve_from,weakness,weakness_modifier,ability_name,ability_text,ability_type) VALUES ('sma-SV80','Drampa-GX','780',NULL,'Colorless','180',NULL,NULL,'Fighting','Ã—2',NULL,NULL,NULL);</v>
      </c>
    </row>
    <row r="8707" spans="1:16" x14ac:dyDescent="0.25">
      <c r="A8707" t="s">
        <v>11458</v>
      </c>
      <c r="B8707" t="s">
        <v>10220</v>
      </c>
      <c r="C8707">
        <v>785</v>
      </c>
      <c r="D8707" t="s">
        <v>10221</v>
      </c>
      <c r="F8707">
        <v>180</v>
      </c>
      <c r="G8707" t="s">
        <v>33</v>
      </c>
      <c r="P8707" t="str">
        <f t="shared" ref="P8707:P8770" si="136">CONCATENATE(
    "INSERT INTO pokemon_cards (",
    _xlfn.TEXTJOIN(",", TRUE, A$1, B$1, C$1, E$1, G$1, F$1, H$1, I$1, J$1, K$1, L$1, M$1, N$1),
    ") VALUES (",
    _xlfn.TEXTJOIN(",", FALSE,
        IF(A8707&lt;&gt;"", "'" &amp; A8707 &amp; "'", "NULL"),
        IF(B8707&lt;&gt;"", "'" &amp; B8707 &amp; "'", "NULL"),
        IF(C8707&lt;&gt;"", "'" &amp; C8707 &amp; "'", "NULL"),
        IF(E8707&lt;&gt;"", "'" &amp; E8707 &amp; "'", "NULL"),
        IF(G8707&lt;&gt;"", "'" &amp; G8707 &amp; "'", "NULL"),
        IF(F8707&lt;&gt;"", "'" &amp; F8707 &amp; "'", "NULL"),
        IF(H8707&lt;&gt;"", "'" &amp; H8707 &amp; "'", "NULL"),
        IF(I8707&lt;&gt;"", "'" &amp; I8707 &amp; "'", "NULL"),
        IF(J8707&lt;&gt;"", "'" &amp; J8707 &amp; "'", "NULL"),
        IF(K8707&lt;&gt;"", "'" &amp; K8707 &amp; "'", "NULL"),
        IF(L8707&lt;&gt;"", "'" &amp; L8707 &amp; "'", "NULL"),
        IF(M8707&lt;&gt;"", "'" &amp; M8707 &amp; "'", "NULL"),
        IF(N8707&lt;&gt;"", "'" &amp; N8707 &amp; "'", "NULL")
    ),
    ");"
)</f>
        <v>INSERT INTO pokemon_cards (id,name,pokemon_id,level,primary_color,hp,secondary_color,evolve_from,weakness,weakness_modifier,ability_name,ability_text,ability_type) VALUES ('sma-SV91','Tapu Bulu-GX','785',NULL,'Grass','180',NULL,NULL,NULL,NULL,NULL,NULL,NULL);</v>
      </c>
    </row>
    <row r="8708" spans="1:16" x14ac:dyDescent="0.25">
      <c r="A8708" t="s">
        <v>11459</v>
      </c>
      <c r="B8708" t="s">
        <v>10134</v>
      </c>
      <c r="C8708">
        <v>785</v>
      </c>
      <c r="D8708" t="s">
        <v>9345</v>
      </c>
      <c r="F8708">
        <v>170</v>
      </c>
      <c r="G8708" t="s">
        <v>13</v>
      </c>
      <c r="P8708" t="str">
        <f t="shared" si="136"/>
        <v>INSERT INTO pokemon_cards (id,name,pokemon_id,level,primary_color,hp,secondary_color,evolve_from,weakness,weakness_modifier,ability_name,ability_text,ability_type) VALUES ('sma-SV92','Tapu Fini-GX','785',NULL,'Water','170',NULL,NULL,NULL,NULL,NULL,NULL,NULL);</v>
      </c>
    </row>
    <row r="8709" spans="1:16" x14ac:dyDescent="0.25">
      <c r="A8709" t="s">
        <v>11460</v>
      </c>
      <c r="B8709" t="s">
        <v>9971</v>
      </c>
      <c r="C8709">
        <v>785</v>
      </c>
      <c r="D8709" t="s">
        <v>9365</v>
      </c>
      <c r="F8709">
        <v>170</v>
      </c>
      <c r="G8709" t="s">
        <v>15</v>
      </c>
      <c r="L8709" t="s">
        <v>20746</v>
      </c>
      <c r="M8709" t="s">
        <v>20747</v>
      </c>
      <c r="N8709" t="s">
        <v>19150</v>
      </c>
      <c r="P8709" t="str">
        <f t="shared" si="136"/>
        <v>INSERT INTO pokemon_cards (id,name,pokemon_id,level,primary_color,hp,secondary_color,evolve_from,weakness,weakness_modifier,ability_name,ability_text,ability_type) VALUES ('sma-SV93','Tapu Koko-GX','785',NULL,'Lightning','170',NULL,NULL,NULL,NULL,'Aero Trail','When you play this PokÃ©mon from your hand onto your Bench during your turn, you may move any number of Lightning Energy from your other PokÃ©mon to this PokÃ©mon. If you do, switch this PokÃ©mon with your Active PokÃ©mon.','Ability');</v>
      </c>
    </row>
    <row r="8710" spans="1:16" x14ac:dyDescent="0.25">
      <c r="A8710" t="s">
        <v>11461</v>
      </c>
      <c r="B8710" t="s">
        <v>3064</v>
      </c>
      <c r="C8710">
        <v>785</v>
      </c>
      <c r="D8710" t="s">
        <v>3065</v>
      </c>
      <c r="F8710">
        <v>170</v>
      </c>
      <c r="G8710" t="s">
        <v>7</v>
      </c>
      <c r="L8710" t="s">
        <v>19337</v>
      </c>
      <c r="M8710" t="s">
        <v>19338</v>
      </c>
      <c r="N8710" t="s">
        <v>19150</v>
      </c>
      <c r="P8710" t="str">
        <f t="shared" si="136"/>
        <v>INSERT INTO pokemon_cards (id,name,pokemon_id,level,primary_color,hp,secondary_color,evolve_from,weakness,weakness_modifier,ability_name,ability_text,ability_type) VALUES ('sma-SV94','Tapu Lele-GX','785',NULL,'Psychic','170',NULL,NULL,NULL,NULL,'Wonder Tag','When you play this PokÃ©mon from your hand onto your Bench during your turn, you may search your deck for a Supporter card, reveal it, and put it into your hand. Then, shuffle your deck.','Ability');</v>
      </c>
    </row>
    <row r="8711" spans="1:16" x14ac:dyDescent="0.25">
      <c r="A8711" t="s">
        <v>11462</v>
      </c>
      <c r="B8711" t="s">
        <v>7472</v>
      </c>
      <c r="C8711">
        <v>722</v>
      </c>
      <c r="D8711" t="s">
        <v>7473</v>
      </c>
      <c r="F8711">
        <v>50</v>
      </c>
      <c r="G8711" t="s">
        <v>33</v>
      </c>
      <c r="J8711" t="s">
        <v>24</v>
      </c>
      <c r="K8711" t="s">
        <v>9</v>
      </c>
      <c r="P8711" t="str">
        <f t="shared" si="136"/>
        <v>INSERT INTO pokemon_cards (id,name,pokemon_id,level,primary_color,hp,secondary_color,evolve_from,weakness,weakness_modifier,ability_name,ability_text,ability_type) VALUES ('smp-SM01','Rowlet','722',NULL,'Grass','50',NULL,NULL,'Fire','Ã—2',NULL,NULL,NULL);</v>
      </c>
    </row>
    <row r="8712" spans="1:16" x14ac:dyDescent="0.25">
      <c r="A8712" t="s">
        <v>11463</v>
      </c>
      <c r="B8712" t="s">
        <v>7478</v>
      </c>
      <c r="C8712">
        <v>725</v>
      </c>
      <c r="D8712" t="s">
        <v>7479</v>
      </c>
      <c r="F8712">
        <v>60</v>
      </c>
      <c r="G8712" t="s">
        <v>24</v>
      </c>
      <c r="J8712" t="s">
        <v>13</v>
      </c>
      <c r="K8712" t="s">
        <v>9</v>
      </c>
      <c r="P8712" t="str">
        <f t="shared" si="136"/>
        <v>INSERT INTO pokemon_cards (id,name,pokemon_id,level,primary_color,hp,secondary_color,evolve_from,weakness,weakness_modifier,ability_name,ability_text,ability_type) VALUES ('smp-SM02','Litten','725',NULL,'Fire','60',NULL,NULL,'Water','Ã—2',NULL,NULL,NULL);</v>
      </c>
    </row>
    <row r="8713" spans="1:16" x14ac:dyDescent="0.25">
      <c r="A8713" t="s">
        <v>11464</v>
      </c>
      <c r="B8713" t="s">
        <v>7481</v>
      </c>
      <c r="C8713">
        <v>728</v>
      </c>
      <c r="D8713" t="s">
        <v>7482</v>
      </c>
      <c r="F8713">
        <v>60</v>
      </c>
      <c r="G8713" t="s">
        <v>13</v>
      </c>
      <c r="J8713" t="s">
        <v>33</v>
      </c>
      <c r="K8713" t="s">
        <v>9</v>
      </c>
      <c r="P8713" t="str">
        <f t="shared" si="136"/>
        <v>INSERT INTO pokemon_cards (id,name,pokemon_id,level,primary_color,hp,secondary_color,evolve_from,weakness,weakness_modifier,ability_name,ability_text,ability_type) VALUES ('smp-SM03','Popplio','728',NULL,'Water','60',NULL,NULL,'Grass','Ã—2',NULL,NULL,NULL);</v>
      </c>
    </row>
    <row r="8714" spans="1:16" x14ac:dyDescent="0.25">
      <c r="A8714" t="s">
        <v>11465</v>
      </c>
      <c r="B8714" t="s">
        <v>63</v>
      </c>
      <c r="C8714">
        <v>25</v>
      </c>
      <c r="D8714" t="s">
        <v>191</v>
      </c>
      <c r="F8714">
        <v>70</v>
      </c>
      <c r="G8714" t="s">
        <v>15</v>
      </c>
      <c r="J8714" t="s">
        <v>20</v>
      </c>
      <c r="K8714" t="s">
        <v>9</v>
      </c>
      <c r="P8714" t="str">
        <f t="shared" si="136"/>
        <v>INSERT INTO pokemon_cards (id,name,pokemon_id,level,primary_color,hp,secondary_color,evolve_from,weakness,weakness_modifier,ability_name,ability_text,ability_type) VALUES ('smp-SM04','Pikachu','25',NULL,'Lightning','70',NULL,NULL,'Fighting','Ã—2',NULL,NULL,NULL);</v>
      </c>
    </row>
    <row r="8715" spans="1:16" x14ac:dyDescent="0.25">
      <c r="A8715" t="s">
        <v>11466</v>
      </c>
      <c r="B8715" t="s">
        <v>11467</v>
      </c>
      <c r="C8715">
        <v>143</v>
      </c>
      <c r="D8715" t="s">
        <v>252</v>
      </c>
      <c r="F8715">
        <v>190</v>
      </c>
      <c r="G8715" t="s">
        <v>19</v>
      </c>
      <c r="J8715" t="s">
        <v>20</v>
      </c>
      <c r="K8715" t="s">
        <v>9</v>
      </c>
      <c r="P8715" t="str">
        <f t="shared" si="136"/>
        <v>INSERT INTO pokemon_cards (id,name,pokemon_id,level,primary_color,hp,secondary_color,evolve_from,weakness,weakness_modifier,ability_name,ability_text,ability_type) VALUES ('smp-SM05','Snorlax-GX','143',NULL,'Colorless','190',NULL,NULL,'Fighting','Ã—2',NULL,NULL,NULL);</v>
      </c>
    </row>
    <row r="8716" spans="1:16" x14ac:dyDescent="0.25">
      <c r="A8716" t="s">
        <v>11468</v>
      </c>
      <c r="B8716" t="s">
        <v>9774</v>
      </c>
      <c r="C8716">
        <v>744</v>
      </c>
      <c r="D8716" t="s">
        <v>9775</v>
      </c>
      <c r="F8716">
        <v>60</v>
      </c>
      <c r="G8716" t="s">
        <v>20</v>
      </c>
      <c r="J8716" t="s">
        <v>33</v>
      </c>
      <c r="K8716" t="s">
        <v>9</v>
      </c>
      <c r="P8716" t="str">
        <f t="shared" si="136"/>
        <v>INSERT INTO pokemon_cards (id,name,pokemon_id,level,primary_color,hp,secondary_color,evolve_from,weakness,weakness_modifier,ability_name,ability_text,ability_type) VALUES ('smp-SM06','Rockruff','744',NULL,'Fighting','60',NULL,NULL,'Grass','Ã—2',NULL,NULL,NULL);</v>
      </c>
    </row>
    <row r="8717" spans="1:16" x14ac:dyDescent="0.25">
      <c r="A8717" t="s">
        <v>11469</v>
      </c>
      <c r="B8717" t="s">
        <v>7496</v>
      </c>
      <c r="C8717">
        <v>731</v>
      </c>
      <c r="D8717" t="s">
        <v>7497</v>
      </c>
      <c r="F8717">
        <v>60</v>
      </c>
      <c r="G8717" t="s">
        <v>19</v>
      </c>
      <c r="J8717" t="s">
        <v>15</v>
      </c>
      <c r="K8717" t="s">
        <v>9</v>
      </c>
      <c r="P8717" t="str">
        <f t="shared" si="136"/>
        <v>INSERT INTO pokemon_cards (id,name,pokemon_id,level,primary_color,hp,secondary_color,evolve_from,weakness,weakness_modifier,ability_name,ability_text,ability_type) VALUES ('smp-SM07','Pikipek','731',NULL,'Colorless','60',NULL,NULL,'Lightning','Ã—2',NULL,NULL,NULL);</v>
      </c>
    </row>
    <row r="8718" spans="1:16" x14ac:dyDescent="0.25">
      <c r="A8718" t="s">
        <v>11470</v>
      </c>
      <c r="B8718" t="s">
        <v>7478</v>
      </c>
      <c r="C8718">
        <v>725</v>
      </c>
      <c r="D8718" t="s">
        <v>7479</v>
      </c>
      <c r="F8718">
        <v>60</v>
      </c>
      <c r="G8718" t="s">
        <v>24</v>
      </c>
      <c r="J8718" t="s">
        <v>13</v>
      </c>
      <c r="K8718" t="s">
        <v>9</v>
      </c>
      <c r="P8718" t="str">
        <f t="shared" si="136"/>
        <v>INSERT INTO pokemon_cards (id,name,pokemon_id,level,primary_color,hp,secondary_color,evolve_from,weakness,weakness_modifier,ability_name,ability_text,ability_type) VALUES ('smp-SM08','Litten','725',NULL,'Fire','60',NULL,NULL,'Water','Ã—2',NULL,NULL,NULL);</v>
      </c>
    </row>
    <row r="8719" spans="1:16" x14ac:dyDescent="0.25">
      <c r="A8719" t="s">
        <v>11471</v>
      </c>
      <c r="B8719" t="s">
        <v>8929</v>
      </c>
      <c r="C8719">
        <v>777</v>
      </c>
      <c r="D8719" t="s">
        <v>8930</v>
      </c>
      <c r="F8719">
        <v>70</v>
      </c>
      <c r="G8719" t="s">
        <v>15</v>
      </c>
      <c r="J8719" t="s">
        <v>20</v>
      </c>
      <c r="K8719" t="s">
        <v>9</v>
      </c>
      <c r="P8719" t="str">
        <f t="shared" si="136"/>
        <v>INSERT INTO pokemon_cards (id,name,pokemon_id,level,primary_color,hp,secondary_color,evolve_from,weakness,weakness_modifier,ability_name,ability_text,ability_type) VALUES ('smp-SM09','Togedemaru','777',NULL,'Lightning','70',NULL,NULL,'Fighting','Ã—2',NULL,NULL,NULL);</v>
      </c>
    </row>
    <row r="8720" spans="1:16" x14ac:dyDescent="0.25">
      <c r="A8720" t="s">
        <v>11472</v>
      </c>
      <c r="B8720" t="s">
        <v>8858</v>
      </c>
      <c r="C8720">
        <v>756</v>
      </c>
      <c r="D8720" t="s">
        <v>8859</v>
      </c>
      <c r="F8720">
        <v>100</v>
      </c>
      <c r="G8720" t="s">
        <v>33</v>
      </c>
      <c r="I8720" t="s">
        <v>3238</v>
      </c>
      <c r="J8720" t="s">
        <v>24</v>
      </c>
      <c r="K8720" t="s">
        <v>9</v>
      </c>
      <c r="L8720" t="s">
        <v>20559</v>
      </c>
      <c r="M8720" t="s">
        <v>20560</v>
      </c>
      <c r="N8720" t="s">
        <v>19150</v>
      </c>
      <c r="P8720" t="str">
        <f t="shared" si="136"/>
        <v>INSERT INTO pokemon_cards (id,name,pokemon_id,level,primary_color,hp,secondary_color,evolve_from,weakness,weakness_modifier,ability_name,ability_text,ability_type) VALUES ('smp-SM10','Shiinotic','756',NULL,'Grass','100',NULL,'Morelull','Fire','Ã—2','Illuminate','Once during your turn (before your attack), you may search your deck for a Grass PokÃ©mon, reveal it, and put it into your hand. Then, shuffle your deck.','Ability');</v>
      </c>
    </row>
    <row r="8721" spans="1:16" x14ac:dyDescent="0.25">
      <c r="A8721" t="s">
        <v>11473</v>
      </c>
      <c r="B8721" t="s">
        <v>8918</v>
      </c>
      <c r="C8721">
        <v>779</v>
      </c>
      <c r="D8721" t="s">
        <v>8919</v>
      </c>
      <c r="F8721">
        <v>110</v>
      </c>
      <c r="G8721" t="s">
        <v>13</v>
      </c>
      <c r="J8721" t="s">
        <v>33</v>
      </c>
      <c r="K8721" t="s">
        <v>9</v>
      </c>
      <c r="P8721" t="str">
        <f t="shared" si="136"/>
        <v>INSERT INTO pokemon_cards (id,name,pokemon_id,level,primary_color,hp,secondary_color,evolve_from,weakness,weakness_modifier,ability_name,ability_text,ability_type) VALUES ('smp-SM11','Bruxish','779',NULL,'Water','110',NULL,NULL,'Grass','Ã—2',NULL,NULL,NULL);</v>
      </c>
    </row>
    <row r="8722" spans="1:16" x14ac:dyDescent="0.25">
      <c r="A8722" t="s">
        <v>11474</v>
      </c>
      <c r="B8722" t="s">
        <v>8959</v>
      </c>
      <c r="C8722">
        <v>766</v>
      </c>
      <c r="D8722" t="s">
        <v>8960</v>
      </c>
      <c r="F8722">
        <v>110</v>
      </c>
      <c r="G8722" t="s">
        <v>20</v>
      </c>
      <c r="J8722" t="s">
        <v>7</v>
      </c>
      <c r="K8722" t="s">
        <v>9</v>
      </c>
      <c r="P8722" t="str">
        <f t="shared" si="136"/>
        <v>INSERT INTO pokemon_cards (id,name,pokemon_id,level,primary_color,hp,secondary_color,evolve_from,weakness,weakness_modifier,ability_name,ability_text,ability_type) VALUES ('smp-SM12','Passimian','766',NULL,'Fighting','110',NULL,NULL,'Psychic','Ã—2',NULL,NULL,NULL);</v>
      </c>
    </row>
    <row r="8723" spans="1:16" x14ac:dyDescent="0.25">
      <c r="A8723" t="s">
        <v>11475</v>
      </c>
      <c r="B8723" t="s">
        <v>9019</v>
      </c>
      <c r="C8723">
        <v>765</v>
      </c>
      <c r="D8723" t="s">
        <v>9020</v>
      </c>
      <c r="F8723">
        <v>120</v>
      </c>
      <c r="G8723" t="s">
        <v>19</v>
      </c>
      <c r="J8723" t="s">
        <v>20</v>
      </c>
      <c r="K8723" t="s">
        <v>9</v>
      </c>
      <c r="L8723" t="s">
        <v>20582</v>
      </c>
      <c r="M8723" t="s">
        <v>20583</v>
      </c>
      <c r="N8723" t="s">
        <v>19150</v>
      </c>
      <c r="P8723" t="str">
        <f t="shared" si="136"/>
        <v>INSERT INTO pokemon_cards (id,name,pokemon_id,level,primary_color,hp,secondary_color,evolve_from,weakness,weakness_modifier,ability_name,ability_text,ability_type) VALUES ('smp-SM13','Oranguru','765',NULL,'Colorless','120',NULL,NULL,'Fighting','Ã—2','Instruct','Once during your turn (before your attack), you may draw cards until you have 3 cards in your hand.','Ability');</v>
      </c>
    </row>
    <row r="8724" spans="1:16" x14ac:dyDescent="0.25">
      <c r="A8724" t="s">
        <v>11476</v>
      </c>
      <c r="B8724" t="s">
        <v>10002</v>
      </c>
      <c r="C8724">
        <v>745</v>
      </c>
      <c r="D8724" t="s">
        <v>9778</v>
      </c>
      <c r="F8724">
        <v>200</v>
      </c>
      <c r="G8724" t="s">
        <v>20</v>
      </c>
      <c r="I8724" t="s">
        <v>9774</v>
      </c>
      <c r="J8724" t="s">
        <v>33</v>
      </c>
      <c r="K8724" t="s">
        <v>9</v>
      </c>
      <c r="P8724" t="str">
        <f t="shared" si="136"/>
        <v>INSERT INTO pokemon_cards (id,name,pokemon_id,level,primary_color,hp,secondary_color,evolve_from,weakness,weakness_modifier,ability_name,ability_text,ability_type) VALUES ('smp-SM14','Lycanroc-GX','745',NULL,'Fighting','200',NULL,'Rockruff','Grass','Ã—2',NULL,NULL,NULL);</v>
      </c>
    </row>
    <row r="8725" spans="1:16" x14ac:dyDescent="0.25">
      <c r="A8725" t="s">
        <v>11477</v>
      </c>
      <c r="B8725" t="s">
        <v>9440</v>
      </c>
      <c r="C8725">
        <v>718</v>
      </c>
      <c r="D8725" t="s">
        <v>9441</v>
      </c>
      <c r="F8725">
        <v>130</v>
      </c>
      <c r="G8725" t="s">
        <v>20</v>
      </c>
      <c r="J8725" t="s">
        <v>33</v>
      </c>
      <c r="K8725" t="s">
        <v>9</v>
      </c>
      <c r="P8725" t="str">
        <f t="shared" si="136"/>
        <v>INSERT INTO pokemon_cards (id,name,pokemon_id,level,primary_color,hp,secondary_color,evolve_from,weakness,weakness_modifier,ability_name,ability_text,ability_type) VALUES ('smp-SM15','Zygarde','718',NULL,'Fighting','130',NULL,NULL,'Grass','Ã—2',NULL,NULL,NULL);</v>
      </c>
    </row>
    <row r="8726" spans="1:16" x14ac:dyDescent="0.25">
      <c r="A8726" t="s">
        <v>11478</v>
      </c>
      <c r="B8726" t="s">
        <v>8983</v>
      </c>
      <c r="C8726">
        <v>791</v>
      </c>
      <c r="D8726" t="s">
        <v>3024</v>
      </c>
      <c r="F8726">
        <v>250</v>
      </c>
      <c r="G8726" t="s">
        <v>854</v>
      </c>
      <c r="I8726" t="s">
        <v>3004</v>
      </c>
      <c r="J8726" t="s">
        <v>24</v>
      </c>
      <c r="K8726" t="s">
        <v>9</v>
      </c>
      <c r="L8726" t="s">
        <v>20574</v>
      </c>
      <c r="M8726" t="s">
        <v>20575</v>
      </c>
      <c r="N8726" t="s">
        <v>19150</v>
      </c>
      <c r="P8726" t="str">
        <f t="shared" si="136"/>
        <v>INSERT INTO pokemon_cards (id,name,pokemon_id,level,primary_color,hp,secondary_color,evolve_from,weakness,weakness_modifier,ability_name,ability_text,ability_type) VALUES ('smp-SM16','Solgaleo-GX','791',NULL,'Metal','250',NULL,'Cosmoem','Fire','Ã—2','Ultra Road','Once during your turn (before your attack), you may switch your Active PokÃ©mon with 1 of your Benched PokÃ©mon.','Ability');</v>
      </c>
    </row>
    <row r="8727" spans="1:16" x14ac:dyDescent="0.25">
      <c r="A8727" t="s">
        <v>11479</v>
      </c>
      <c r="B8727" t="s">
        <v>8951</v>
      </c>
      <c r="C8727">
        <v>792</v>
      </c>
      <c r="D8727" t="s">
        <v>3008</v>
      </c>
      <c r="F8727">
        <v>250</v>
      </c>
      <c r="G8727" t="s">
        <v>7</v>
      </c>
      <c r="I8727" t="s">
        <v>3004</v>
      </c>
      <c r="J8727" t="s">
        <v>896</v>
      </c>
      <c r="K8727" t="s">
        <v>9</v>
      </c>
      <c r="L8727" t="s">
        <v>20569</v>
      </c>
      <c r="M8727" t="s">
        <v>20570</v>
      </c>
      <c r="N8727" t="s">
        <v>19150</v>
      </c>
      <c r="P8727" t="str">
        <f t="shared" si="136"/>
        <v>INSERT INTO pokemon_cards (id,name,pokemon_id,level,primary_color,hp,secondary_color,evolve_from,weakness,weakness_modifier,ability_name,ability_text,ability_type) VALUES ('smp-SM17','Lunala-GX','792',NULL,'Psychic','250',NULL,'Cosmoem','Darkness','Ã—2','Psychic Transfer','As often as you like during your turn (before your attack), you may move a Psychic Energy from 1 of your PokÃ©mon to another of your PokÃ©mon.','Ability');</v>
      </c>
    </row>
    <row r="8728" spans="1:16" x14ac:dyDescent="0.25">
      <c r="A8728" t="s">
        <v>11480</v>
      </c>
      <c r="B8728" t="s">
        <v>9796</v>
      </c>
      <c r="C8728">
        <v>28</v>
      </c>
      <c r="D8728" t="s">
        <v>466</v>
      </c>
      <c r="F8728">
        <v>110</v>
      </c>
      <c r="G8728" t="s">
        <v>13</v>
      </c>
      <c r="I8728" t="s">
        <v>7518</v>
      </c>
      <c r="J8728" t="s">
        <v>854</v>
      </c>
      <c r="K8728" t="s">
        <v>9</v>
      </c>
      <c r="L8728" t="s">
        <v>20743</v>
      </c>
      <c r="M8728" t="s">
        <v>19282</v>
      </c>
      <c r="N8728" t="s">
        <v>19150</v>
      </c>
      <c r="P8728" t="str">
        <f t="shared" si="136"/>
        <v>INSERT INTO pokemon_cards (id,name,pokemon_id,level,primary_color,hp,secondary_color,evolve_from,weakness,weakness_modifier,ability_name,ability_text,ability_type) VALUES ('smp-SM18','Alolan Sandslash','28',NULL,'Water','110',NULL,'Alolan Sandshrew','Metal','Ã—2','Slush Rush','Once during your turn (before your attack), you may draw a card.','Ability');</v>
      </c>
    </row>
    <row r="8729" spans="1:16" x14ac:dyDescent="0.25">
      <c r="A8729" t="s">
        <v>11481</v>
      </c>
      <c r="B8729" t="s">
        <v>9927</v>
      </c>
      <c r="C8729">
        <v>741</v>
      </c>
      <c r="D8729" t="s">
        <v>9741</v>
      </c>
      <c r="F8729">
        <v>90</v>
      </c>
      <c r="G8729" t="s">
        <v>7</v>
      </c>
      <c r="J8729" t="s">
        <v>896</v>
      </c>
      <c r="K8729" t="s">
        <v>9</v>
      </c>
      <c r="P8729" t="str">
        <f t="shared" si="136"/>
        <v>INSERT INTO pokemon_cards (id,name,pokemon_id,level,primary_color,hp,secondary_color,evolve_from,weakness,weakness_modifier,ability_name,ability_text,ability_type) VALUES ('smp-SM19','Oricorio','741',NULL,'Psychic','90',NULL,NULL,'Darkness','Ã—2',NULL,NULL,NULL);</v>
      </c>
    </row>
    <row r="8730" spans="1:16" x14ac:dyDescent="0.25">
      <c r="A8730" t="s">
        <v>11482</v>
      </c>
      <c r="B8730" t="s">
        <v>10007</v>
      </c>
      <c r="C8730">
        <v>750</v>
      </c>
      <c r="D8730" t="s">
        <v>10008</v>
      </c>
      <c r="F8730">
        <v>140</v>
      </c>
      <c r="G8730" t="s">
        <v>20</v>
      </c>
      <c r="I8730" t="s">
        <v>10004</v>
      </c>
      <c r="J8730" t="s">
        <v>33</v>
      </c>
      <c r="K8730" t="s">
        <v>9</v>
      </c>
      <c r="P8730" t="str">
        <f t="shared" si="136"/>
        <v>INSERT INTO pokemon_cards (id,name,pokemon_id,level,primary_color,hp,secondary_color,evolve_from,weakness,weakness_modifier,ability_name,ability_text,ability_type) VALUES ('smp-SM20','Mudsdale','750',NULL,'Fighting','140',NULL,'Mudbray','Grass','Ã—2',NULL,NULL,NULL);</v>
      </c>
    </row>
    <row r="8731" spans="1:16" x14ac:dyDescent="0.25">
      <c r="A8731" t="s">
        <v>11483</v>
      </c>
      <c r="B8731" t="s">
        <v>7578</v>
      </c>
      <c r="C8731">
        <v>780</v>
      </c>
      <c r="D8731" t="s">
        <v>7579</v>
      </c>
      <c r="F8731">
        <v>120</v>
      </c>
      <c r="G8731" t="s">
        <v>1297</v>
      </c>
      <c r="J8731" t="s">
        <v>3060</v>
      </c>
      <c r="K8731" t="s">
        <v>9</v>
      </c>
      <c r="P8731" t="str">
        <f t="shared" si="136"/>
        <v>INSERT INTO pokemon_cards (id,name,pokemon_id,level,primary_color,hp,secondary_color,evolve_from,weakness,weakness_modifier,ability_name,ability_text,ability_type) VALUES ('smp-SM21','Drampa','780',NULL,'Dragon','120',NULL,NULL,'Fairy','Ã—2',NULL,NULL,NULL);</v>
      </c>
    </row>
    <row r="8732" spans="1:16" x14ac:dyDescent="0.25">
      <c r="A8732" t="s">
        <v>11484</v>
      </c>
      <c r="B8732" t="s">
        <v>7472</v>
      </c>
      <c r="C8732">
        <v>722</v>
      </c>
      <c r="D8732" t="s">
        <v>7473</v>
      </c>
      <c r="F8732">
        <v>60</v>
      </c>
      <c r="G8732" t="s">
        <v>33</v>
      </c>
      <c r="J8732" t="s">
        <v>24</v>
      </c>
      <c r="K8732" t="s">
        <v>9</v>
      </c>
      <c r="P8732" t="str">
        <f t="shared" si="136"/>
        <v>INSERT INTO pokemon_cards (id,name,pokemon_id,level,primary_color,hp,secondary_color,evolve_from,weakness,weakness_modifier,ability_name,ability_text,ability_type) VALUES ('smp-SM22','Rowlet','722',NULL,'Grass','60',NULL,NULL,'Fire','Ã—2',NULL,NULL,NULL);</v>
      </c>
    </row>
    <row r="8733" spans="1:16" x14ac:dyDescent="0.25">
      <c r="A8733" t="s">
        <v>11485</v>
      </c>
      <c r="B8733" t="s">
        <v>7478</v>
      </c>
      <c r="C8733">
        <v>725</v>
      </c>
      <c r="D8733" t="s">
        <v>7479</v>
      </c>
      <c r="F8733">
        <v>70</v>
      </c>
      <c r="G8733" t="s">
        <v>24</v>
      </c>
      <c r="J8733" t="s">
        <v>13</v>
      </c>
      <c r="K8733" t="s">
        <v>9</v>
      </c>
      <c r="P8733" t="str">
        <f t="shared" si="136"/>
        <v>INSERT INTO pokemon_cards (id,name,pokemon_id,level,primary_color,hp,secondary_color,evolve_from,weakness,weakness_modifier,ability_name,ability_text,ability_type) VALUES ('smp-SM23','Litten','725',NULL,'Fire','70',NULL,NULL,'Water','Ã—2',NULL,NULL,NULL);</v>
      </c>
    </row>
    <row r="8734" spans="1:16" x14ac:dyDescent="0.25">
      <c r="A8734" t="s">
        <v>11486</v>
      </c>
      <c r="B8734" t="s">
        <v>7481</v>
      </c>
      <c r="C8734">
        <v>728</v>
      </c>
      <c r="D8734" t="s">
        <v>7482</v>
      </c>
      <c r="F8734">
        <v>70</v>
      </c>
      <c r="G8734" t="s">
        <v>13</v>
      </c>
      <c r="J8734" t="s">
        <v>33</v>
      </c>
      <c r="K8734" t="s">
        <v>9</v>
      </c>
      <c r="P8734" t="str">
        <f t="shared" si="136"/>
        <v>INSERT INTO pokemon_cards (id,name,pokemon_id,level,primary_color,hp,secondary_color,evolve_from,weakness,weakness_modifier,ability_name,ability_text,ability_type) VALUES ('smp-SM24','Popplio','728',NULL,'Water','70',NULL,NULL,'Grass','Ã—2',NULL,NULL,NULL);</v>
      </c>
    </row>
    <row r="8735" spans="1:16" x14ac:dyDescent="0.25">
      <c r="A8735" t="s">
        <v>11487</v>
      </c>
      <c r="B8735" t="s">
        <v>9295</v>
      </c>
      <c r="C8735">
        <v>754</v>
      </c>
      <c r="D8735" t="s">
        <v>8855</v>
      </c>
      <c r="F8735">
        <v>100</v>
      </c>
      <c r="G8735" t="s">
        <v>33</v>
      </c>
      <c r="I8735" t="s">
        <v>8851</v>
      </c>
      <c r="J8735" t="s">
        <v>24</v>
      </c>
      <c r="K8735" t="s">
        <v>9</v>
      </c>
      <c r="L8735" t="s">
        <v>19621</v>
      </c>
      <c r="M8735" t="s">
        <v>22847</v>
      </c>
      <c r="N8735" t="s">
        <v>19150</v>
      </c>
      <c r="P8735" t="str">
        <f t="shared" si="136"/>
        <v>INSERT INTO pokemon_cards (id,name,pokemon_id,level,primary_color,hp,secondary_color,evolve_from,weakness,weakness_modifier,ability_name,ability_text,ability_type) VALUES ('smp-SM25','Lurantis','754',NULL,'Grass','100',NULL,'Fomantis','Fire','Ã—2','Sunny Day','The attacks of your Grass PokÃ©mon and Fire PokÃ©mon do 20 more damage to your opponent''s Active PokÃ©mon (before applying Weakness and Resistance).','Ability');</v>
      </c>
    </row>
    <row r="8736" spans="1:16" x14ac:dyDescent="0.25">
      <c r="A8736" t="s">
        <v>11488</v>
      </c>
      <c r="B8736" t="s">
        <v>8867</v>
      </c>
      <c r="C8736">
        <v>763</v>
      </c>
      <c r="D8736" t="s">
        <v>8868</v>
      </c>
      <c r="F8736">
        <v>140</v>
      </c>
      <c r="G8736" t="s">
        <v>33</v>
      </c>
      <c r="I8736" t="s">
        <v>8864</v>
      </c>
      <c r="J8736" t="s">
        <v>24</v>
      </c>
      <c r="K8736" t="s">
        <v>9</v>
      </c>
      <c r="L8736" t="s">
        <v>20561</v>
      </c>
      <c r="M8736" t="s">
        <v>20562</v>
      </c>
      <c r="N8736" t="s">
        <v>19150</v>
      </c>
      <c r="P8736" t="str">
        <f t="shared" si="136"/>
        <v>INSERT INTO pokemon_cards (id,name,pokemon_id,level,primary_color,hp,secondary_color,evolve_from,weakness,weakness_modifier,ability_name,ability_text,ability_type) VALUES ('smp-SM26','Tsareena','763',NULL,'Grass','140',NULL,'Steenee','Fire','Ã—2','Queenly Majesty','When you play this PokÃ©mon from your hand to evolve 1 of your PokÃ©mon during your turn, you may have your opponent reveal their hand. Then, discard a card from it.','Ability');</v>
      </c>
    </row>
    <row r="8737" spans="1:16" x14ac:dyDescent="0.25">
      <c r="A8737" t="s">
        <v>11489</v>
      </c>
      <c r="B8737" t="s">
        <v>9931</v>
      </c>
      <c r="C8737">
        <v>776</v>
      </c>
      <c r="D8737" t="s">
        <v>9932</v>
      </c>
      <c r="F8737">
        <v>130</v>
      </c>
      <c r="G8737" t="s">
        <v>24</v>
      </c>
      <c r="J8737" t="s">
        <v>13</v>
      </c>
      <c r="K8737" t="s">
        <v>9</v>
      </c>
      <c r="P8737" t="str">
        <f t="shared" si="136"/>
        <v>INSERT INTO pokemon_cards (id,name,pokemon_id,level,primary_color,hp,secondary_color,evolve_from,weakness,weakness_modifier,ability_name,ability_text,ability_type) VALUES ('smp-SM27','Turtonator','776',NULL,'Fire','130',NULL,NULL,'Water','Ã—2',NULL,NULL,NULL);</v>
      </c>
    </row>
    <row r="8738" spans="1:16" x14ac:dyDescent="0.25">
      <c r="A8738" t="s">
        <v>11490</v>
      </c>
      <c r="B8738" t="s">
        <v>8926</v>
      </c>
      <c r="C8738">
        <v>738</v>
      </c>
      <c r="D8738" t="s">
        <v>8927</v>
      </c>
      <c r="F8738">
        <v>150</v>
      </c>
      <c r="G8738" t="s">
        <v>15</v>
      </c>
      <c r="I8738" t="s">
        <v>8923</v>
      </c>
      <c r="J8738" t="s">
        <v>20</v>
      </c>
      <c r="K8738" t="s">
        <v>9</v>
      </c>
      <c r="L8738" t="s">
        <v>20565</v>
      </c>
      <c r="M8738" t="s">
        <v>20566</v>
      </c>
      <c r="N8738" t="s">
        <v>19150</v>
      </c>
      <c r="P8738" t="str">
        <f t="shared" si="136"/>
        <v>INSERT INTO pokemon_cards (id,name,pokemon_id,level,primary_color,hp,secondary_color,evolve_from,weakness,weakness_modifier,ability_name,ability_text,ability_type) VALUES ('smp-SM28','Vikavolt','738',NULL,'Lightning','150',NULL,'Charjabug','Fighting','Ã—2','Strong Charge','Once during your turn (before your attack), you may search your deck for a Grass Energy card and a Lightning Energy card and attach them to your PokÃ©mon in any way you like. Then, shuffle your deck.','Ability');</v>
      </c>
    </row>
    <row r="8739" spans="1:16" x14ac:dyDescent="0.25">
      <c r="A8739" t="s">
        <v>11491</v>
      </c>
      <c r="B8739" t="s">
        <v>9743</v>
      </c>
      <c r="C8739">
        <v>778</v>
      </c>
      <c r="D8739" t="s">
        <v>9744</v>
      </c>
      <c r="F8739">
        <v>70</v>
      </c>
      <c r="G8739" t="s">
        <v>7</v>
      </c>
      <c r="P8739" t="str">
        <f t="shared" si="136"/>
        <v>INSERT INTO pokemon_cards (id,name,pokemon_id,level,primary_color,hp,secondary_color,evolve_from,weakness,weakness_modifier,ability_name,ability_text,ability_type) VALUES ('smp-SM29','Mimikyu','778',NULL,'Psychic','70',NULL,NULL,NULL,NULL,NULL,NULL,NULL);</v>
      </c>
    </row>
    <row r="8740" spans="1:16" x14ac:dyDescent="0.25">
      <c r="A8740" t="s">
        <v>11492</v>
      </c>
      <c r="B8740" t="s">
        <v>9364</v>
      </c>
      <c r="C8740">
        <v>785</v>
      </c>
      <c r="D8740" t="s">
        <v>9365</v>
      </c>
      <c r="F8740">
        <v>110</v>
      </c>
      <c r="G8740" t="s">
        <v>15</v>
      </c>
      <c r="J8740" t="s">
        <v>20</v>
      </c>
      <c r="K8740" t="s">
        <v>9</v>
      </c>
      <c r="P8740" t="str">
        <f t="shared" si="136"/>
        <v>INSERT INTO pokemon_cards (id,name,pokemon_id,level,primary_color,hp,secondary_color,evolve_from,weakness,weakness_modifier,ability_name,ability_text,ability_type) VALUES ('smp-SM30','Tapu Koko','785',NULL,'Lightning','110',NULL,NULL,'Fighting','Ã—2',NULL,NULL,NULL);</v>
      </c>
    </row>
    <row r="8741" spans="1:16" x14ac:dyDescent="0.25">
      <c r="A8741" t="s">
        <v>11493</v>
      </c>
      <c r="B8741" t="s">
        <v>9364</v>
      </c>
      <c r="C8741">
        <v>785</v>
      </c>
      <c r="D8741" t="s">
        <v>9365</v>
      </c>
      <c r="F8741">
        <v>110</v>
      </c>
      <c r="G8741" t="s">
        <v>15</v>
      </c>
      <c r="J8741" t="s">
        <v>20</v>
      </c>
      <c r="K8741" t="s">
        <v>9</v>
      </c>
      <c r="P8741" t="str">
        <f t="shared" si="136"/>
        <v>INSERT INTO pokemon_cards (id,name,pokemon_id,level,primary_color,hp,secondary_color,evolve_from,weakness,weakness_modifier,ability_name,ability_text,ability_type) VALUES ('smp-SM30a','Tapu Koko','785',NULL,'Lightning','110',NULL,NULL,'Fighting','Ã—2',NULL,NULL,NULL);</v>
      </c>
    </row>
    <row r="8742" spans="1:16" x14ac:dyDescent="0.25">
      <c r="A8742" t="s">
        <v>11494</v>
      </c>
      <c r="B8742" t="s">
        <v>9364</v>
      </c>
      <c r="C8742">
        <v>785</v>
      </c>
      <c r="D8742" t="s">
        <v>9365</v>
      </c>
      <c r="F8742">
        <v>110</v>
      </c>
      <c r="G8742" t="s">
        <v>15</v>
      </c>
      <c r="J8742" t="s">
        <v>20</v>
      </c>
      <c r="K8742" t="s">
        <v>9</v>
      </c>
      <c r="P8742" t="str">
        <f t="shared" si="136"/>
        <v>INSERT INTO pokemon_cards (id,name,pokemon_id,level,primary_color,hp,secondary_color,evolve_from,weakness,weakness_modifier,ability_name,ability_text,ability_type) VALUES ('smp-SM31','Tapu Koko','785',NULL,'Lightning','110',NULL,NULL,'Fighting','Ã—2',NULL,NULL,NULL);</v>
      </c>
    </row>
    <row r="8743" spans="1:16" x14ac:dyDescent="0.25">
      <c r="A8743" t="s">
        <v>11495</v>
      </c>
      <c r="B8743" t="s">
        <v>10220</v>
      </c>
      <c r="C8743">
        <v>785</v>
      </c>
      <c r="D8743" t="s">
        <v>10221</v>
      </c>
      <c r="F8743">
        <v>180</v>
      </c>
      <c r="G8743" t="s">
        <v>33</v>
      </c>
      <c r="P8743" t="str">
        <f t="shared" si="136"/>
        <v>INSERT INTO pokemon_cards (id,name,pokemon_id,level,primary_color,hp,secondary_color,evolve_from,weakness,weakness_modifier,ability_name,ability_text,ability_type) VALUES ('smp-SM32','Tapu Bulu-GX','785',NULL,'Grass','180',NULL,NULL,NULL,NULL,NULL,NULL,NULL);</v>
      </c>
    </row>
    <row r="8744" spans="1:16" x14ac:dyDescent="0.25">
      <c r="A8744" t="s">
        <v>11496</v>
      </c>
      <c r="B8744" t="s">
        <v>9971</v>
      </c>
      <c r="C8744">
        <v>785</v>
      </c>
      <c r="D8744" t="s">
        <v>9365</v>
      </c>
      <c r="F8744">
        <v>170</v>
      </c>
      <c r="G8744" t="s">
        <v>15</v>
      </c>
      <c r="L8744" t="s">
        <v>20746</v>
      </c>
      <c r="M8744" t="s">
        <v>20747</v>
      </c>
      <c r="N8744" t="s">
        <v>19150</v>
      </c>
      <c r="P8744" t="str">
        <f t="shared" si="136"/>
        <v>INSERT INTO pokemon_cards (id,name,pokemon_id,level,primary_color,hp,secondary_color,evolve_from,weakness,weakness_modifier,ability_name,ability_text,ability_type) VALUES ('smp-SM33','Tapu Koko-GX','785',NULL,'Lightning','170',NULL,NULL,NULL,NULL,'Aero Trail','When you play this PokÃ©mon from your hand onto your Bench during your turn, you may move any number of Lightning Energy from your other PokÃ©mon to this PokÃ©mon. If you do, switch this PokÃ©mon with your Active PokÃ©mon.','Ability');</v>
      </c>
    </row>
    <row r="8745" spans="1:16" x14ac:dyDescent="0.25">
      <c r="A8745" t="s">
        <v>11497</v>
      </c>
      <c r="B8745" t="s">
        <v>11498</v>
      </c>
      <c r="C8745">
        <v>760</v>
      </c>
      <c r="D8745" t="s">
        <v>7571</v>
      </c>
      <c r="F8745">
        <v>210</v>
      </c>
      <c r="G8745" t="s">
        <v>19</v>
      </c>
      <c r="I8745" t="s">
        <v>7572</v>
      </c>
      <c r="J8745" t="s">
        <v>20</v>
      </c>
      <c r="K8745" t="s">
        <v>9</v>
      </c>
      <c r="P8745" t="str">
        <f t="shared" si="136"/>
        <v>INSERT INTO pokemon_cards (id,name,pokemon_id,level,primary_color,hp,secondary_color,evolve_from,weakness,weakness_modifier,ability_name,ability_text,ability_type) VALUES ('smp-SM34','Bewear-GX','760',NULL,'Colorless','210',NULL,'Stufful','Fighting','Ã—2',NULL,NULL,NULL);</v>
      </c>
    </row>
    <row r="8746" spans="1:16" x14ac:dyDescent="0.25">
      <c r="A8746" t="s">
        <v>11499</v>
      </c>
      <c r="B8746" t="s">
        <v>8941</v>
      </c>
      <c r="C8746">
        <v>196</v>
      </c>
      <c r="D8746" t="s">
        <v>2057</v>
      </c>
      <c r="F8746">
        <v>200</v>
      </c>
      <c r="G8746" t="s">
        <v>7</v>
      </c>
      <c r="I8746" t="s">
        <v>226</v>
      </c>
      <c r="J8746" t="s">
        <v>7</v>
      </c>
      <c r="K8746" t="s">
        <v>9</v>
      </c>
      <c r="P8746" t="str">
        <f t="shared" si="136"/>
        <v>INSERT INTO pokemon_cards (id,name,pokemon_id,level,primary_color,hp,secondary_color,evolve_from,weakness,weakness_modifier,ability_name,ability_text,ability_type) VALUES ('smp-SM35','Espeon-GX','196',NULL,'Psychic','200',NULL,'Eevee','Psychic','Ã—2',NULL,NULL,NULL);</v>
      </c>
    </row>
    <row r="8747" spans="1:16" x14ac:dyDescent="0.25">
      <c r="A8747" t="s">
        <v>11500</v>
      </c>
      <c r="B8747" t="s">
        <v>8973</v>
      </c>
      <c r="C8747">
        <v>197</v>
      </c>
      <c r="D8747" t="s">
        <v>2076</v>
      </c>
      <c r="F8747">
        <v>200</v>
      </c>
      <c r="G8747" t="s">
        <v>896</v>
      </c>
      <c r="I8747" t="s">
        <v>226</v>
      </c>
      <c r="J8747" t="s">
        <v>20</v>
      </c>
      <c r="K8747" t="s">
        <v>9</v>
      </c>
      <c r="P8747" t="str">
        <f t="shared" si="136"/>
        <v>INSERT INTO pokemon_cards (id,name,pokemon_id,level,primary_color,hp,secondary_color,evolve_from,weakness,weakness_modifier,ability_name,ability_text,ability_type) VALUES ('smp-SM36','Umbreon-GX','197',NULL,'Darkness','200',NULL,'Eevee','Fighting','Ã—2',NULL,NULL,NULL);</v>
      </c>
    </row>
    <row r="8748" spans="1:16" x14ac:dyDescent="0.25">
      <c r="A8748" t="s">
        <v>11501</v>
      </c>
      <c r="B8748" t="s">
        <v>8848</v>
      </c>
      <c r="C8748">
        <v>724</v>
      </c>
      <c r="D8748" t="s">
        <v>8846</v>
      </c>
      <c r="F8748">
        <v>240</v>
      </c>
      <c r="G8748" t="s">
        <v>33</v>
      </c>
      <c r="I8748" t="s">
        <v>8842</v>
      </c>
      <c r="J8748" t="s">
        <v>24</v>
      </c>
      <c r="K8748" t="s">
        <v>9</v>
      </c>
      <c r="L8748" t="s">
        <v>20558</v>
      </c>
      <c r="M8748" t="s">
        <v>22686</v>
      </c>
      <c r="N8748" t="s">
        <v>19150</v>
      </c>
      <c r="P8748" t="str">
        <f t="shared" si="136"/>
        <v>INSERT INTO pokemon_cards (id,name,pokemon_id,level,primary_color,hp,secondary_color,evolve_from,weakness,weakness_modifier,ability_name,ability_text,ability_type) VALUES ('smp-SM37','Decidueye-GX','724',NULL,'Grass','240',NULL,'Dartrix','Fire','Ã—2','Feather Arrow','Once during your turn (before your attack), you may put 2 damage counters on 1 of your opponent''s PokÃ©mon.','Ability');</v>
      </c>
    </row>
    <row r="8749" spans="1:16" x14ac:dyDescent="0.25">
      <c r="A8749" t="s">
        <v>11502</v>
      </c>
      <c r="B8749" t="s">
        <v>8880</v>
      </c>
      <c r="C8749">
        <v>727</v>
      </c>
      <c r="D8749" t="s">
        <v>8878</v>
      </c>
      <c r="F8749">
        <v>250</v>
      </c>
      <c r="G8749" t="s">
        <v>24</v>
      </c>
      <c r="I8749" t="s">
        <v>8874</v>
      </c>
      <c r="J8749" t="s">
        <v>13</v>
      </c>
      <c r="K8749" t="s">
        <v>9</v>
      </c>
      <c r="P8749" t="str">
        <f t="shared" si="136"/>
        <v>INSERT INTO pokemon_cards (id,name,pokemon_id,level,primary_color,hp,secondary_color,evolve_from,weakness,weakness_modifier,ability_name,ability_text,ability_type) VALUES ('smp-SM38','Incineroar-GX','727',NULL,'Fire','250',NULL,'Torracat','Water','Ã—2',NULL,NULL,NULL);</v>
      </c>
    </row>
    <row r="8750" spans="1:16" x14ac:dyDescent="0.25">
      <c r="A8750" t="s">
        <v>11503</v>
      </c>
      <c r="B8750" t="s">
        <v>8901</v>
      </c>
      <c r="C8750">
        <v>730</v>
      </c>
      <c r="D8750" t="s">
        <v>8899</v>
      </c>
      <c r="F8750">
        <v>250</v>
      </c>
      <c r="G8750" t="s">
        <v>13</v>
      </c>
      <c r="I8750" t="s">
        <v>8895</v>
      </c>
      <c r="J8750" t="s">
        <v>33</v>
      </c>
      <c r="K8750" t="s">
        <v>9</v>
      </c>
      <c r="P8750" t="str">
        <f t="shared" si="136"/>
        <v>INSERT INTO pokemon_cards (id,name,pokemon_id,level,primary_color,hp,secondary_color,evolve_from,weakness,weakness_modifier,ability_name,ability_text,ability_type) VALUES ('smp-SM39','Primarina-GX','730',NULL,'Water','250',NULL,'Brionne','Grass','Ã—2',NULL,NULL,NULL);</v>
      </c>
    </row>
    <row r="8751" spans="1:16" x14ac:dyDescent="0.25">
      <c r="A8751" t="s">
        <v>11504</v>
      </c>
      <c r="B8751" t="s">
        <v>9831</v>
      </c>
      <c r="C8751">
        <v>782</v>
      </c>
      <c r="D8751" t="s">
        <v>9832</v>
      </c>
      <c r="F8751">
        <v>60</v>
      </c>
      <c r="G8751" t="s">
        <v>1297</v>
      </c>
      <c r="J8751" t="s">
        <v>3060</v>
      </c>
      <c r="K8751" t="s">
        <v>9</v>
      </c>
      <c r="P8751" t="str">
        <f t="shared" si="136"/>
        <v>INSERT INTO pokemon_cards (id,name,pokemon_id,level,primary_color,hp,secondary_color,evolve_from,weakness,weakness_modifier,ability_name,ability_text,ability_type) VALUES ('smp-SM40','Jangmo-o','782',NULL,'Dragon','60',NULL,NULL,'Fairy','Ã—2',NULL,NULL,NULL);</v>
      </c>
    </row>
    <row r="8752" spans="1:16" x14ac:dyDescent="0.25">
      <c r="A8752" t="s">
        <v>11505</v>
      </c>
      <c r="B8752" t="s">
        <v>9525</v>
      </c>
      <c r="C8752">
        <v>775</v>
      </c>
      <c r="D8752" t="s">
        <v>9526</v>
      </c>
      <c r="F8752">
        <v>80</v>
      </c>
      <c r="G8752" t="s">
        <v>19</v>
      </c>
      <c r="J8752" t="s">
        <v>20</v>
      </c>
      <c r="K8752" t="s">
        <v>9</v>
      </c>
      <c r="L8752" t="s">
        <v>20762</v>
      </c>
      <c r="M8752" t="s">
        <v>20763</v>
      </c>
      <c r="N8752" t="s">
        <v>19150</v>
      </c>
      <c r="P8752" t="str">
        <f t="shared" si="136"/>
        <v>INSERT INTO pokemon_cards (id,name,pokemon_id,level,primary_color,hp,secondary_color,evolve_from,weakness,weakness_modifier,ability_name,ability_text,ability_type) VALUES ('smp-SM41','Komala','775',NULL,'Colorless','80',NULL,NULL,'Fighting','Ã—2','Comatose','As long as this PokÃ©mon is your Active PokÃ©mon, whenever you attach an Energy from your hand to it, it is now Asleep.','Ability');</v>
      </c>
    </row>
    <row r="8753" spans="1:16" x14ac:dyDescent="0.25">
      <c r="A8753" t="s">
        <v>11506</v>
      </c>
      <c r="B8753" t="s">
        <v>3001</v>
      </c>
      <c r="C8753">
        <v>789</v>
      </c>
      <c r="D8753" t="s">
        <v>3002</v>
      </c>
      <c r="F8753">
        <v>60</v>
      </c>
      <c r="G8753" t="s">
        <v>7</v>
      </c>
      <c r="J8753" t="s">
        <v>7</v>
      </c>
      <c r="K8753" t="s">
        <v>9</v>
      </c>
      <c r="P8753" t="str">
        <f t="shared" si="136"/>
        <v>INSERT INTO pokemon_cards (id,name,pokemon_id,level,primary_color,hp,secondary_color,evolve_from,weakness,weakness_modifier,ability_name,ability_text,ability_type) VALUES ('smp-SM42','Cosmog','789',NULL,'Psychic','60',NULL,NULL,'Psychic','Ã—2',NULL,NULL,NULL);</v>
      </c>
    </row>
    <row r="8754" spans="1:16" x14ac:dyDescent="0.25">
      <c r="A8754" t="s">
        <v>11507</v>
      </c>
      <c r="B8754" t="s">
        <v>7489</v>
      </c>
      <c r="C8754">
        <v>52</v>
      </c>
      <c r="D8754" t="s">
        <v>360</v>
      </c>
      <c r="F8754">
        <v>60</v>
      </c>
      <c r="G8754" t="s">
        <v>896</v>
      </c>
      <c r="J8754" t="s">
        <v>20</v>
      </c>
      <c r="K8754" t="s">
        <v>9</v>
      </c>
      <c r="P8754" t="str">
        <f t="shared" si="136"/>
        <v>INSERT INTO pokemon_cards (id,name,pokemon_id,level,primary_color,hp,secondary_color,evolve_from,weakness,weakness_modifier,ability_name,ability_text,ability_type) VALUES ('smp-SM43','Alolan Meowth','52',NULL,'Darkness','60',NULL,NULL,'Fighting','Ã—2',NULL,NULL,NULL);</v>
      </c>
    </row>
    <row r="8755" spans="1:16" x14ac:dyDescent="0.25">
      <c r="A8755" t="s">
        <v>11508</v>
      </c>
      <c r="B8755" t="s">
        <v>8929</v>
      </c>
      <c r="C8755">
        <v>777</v>
      </c>
      <c r="D8755" t="s">
        <v>8930</v>
      </c>
      <c r="F8755">
        <v>70</v>
      </c>
      <c r="G8755" t="s">
        <v>15</v>
      </c>
      <c r="J8755" t="s">
        <v>20</v>
      </c>
      <c r="K8755" t="s">
        <v>9</v>
      </c>
      <c r="P8755" t="str">
        <f t="shared" si="136"/>
        <v>INSERT INTO pokemon_cards (id,name,pokemon_id,level,primary_color,hp,secondary_color,evolve_from,weakness,weakness_modifier,ability_name,ability_text,ability_type) VALUES ('smp-SM44','Togedemaru','777',NULL,'Lightning','70',NULL,NULL,'Fighting','Ã—2',NULL,NULL,NULL);</v>
      </c>
    </row>
    <row r="8756" spans="1:16" x14ac:dyDescent="0.25">
      <c r="A8756" t="s">
        <v>11509</v>
      </c>
      <c r="B8756" t="s">
        <v>10551</v>
      </c>
      <c r="C8756">
        <v>785</v>
      </c>
      <c r="D8756" t="s">
        <v>3065</v>
      </c>
      <c r="F8756">
        <v>110</v>
      </c>
      <c r="G8756" t="s">
        <v>7</v>
      </c>
      <c r="J8756" t="s">
        <v>7</v>
      </c>
      <c r="K8756" t="s">
        <v>9</v>
      </c>
      <c r="P8756" t="str">
        <f t="shared" si="136"/>
        <v>INSERT INTO pokemon_cards (id,name,pokemon_id,level,primary_color,hp,secondary_color,evolve_from,weakness,weakness_modifier,ability_name,ability_text,ability_type) VALUES ('smp-SM45','Tapu Lele','785',NULL,'Psychic','110',NULL,NULL,'Psychic','Ã—2',NULL,NULL,NULL);</v>
      </c>
    </row>
    <row r="8757" spans="1:16" x14ac:dyDescent="0.25">
      <c r="A8757" t="s">
        <v>11510</v>
      </c>
      <c r="B8757" t="s">
        <v>3146</v>
      </c>
      <c r="C8757">
        <v>336</v>
      </c>
      <c r="D8757" t="s">
        <v>3147</v>
      </c>
      <c r="F8757">
        <v>100</v>
      </c>
      <c r="G8757" t="s">
        <v>7</v>
      </c>
      <c r="J8757" t="s">
        <v>7</v>
      </c>
      <c r="K8757" t="s">
        <v>9</v>
      </c>
      <c r="L8757" t="s">
        <v>20771</v>
      </c>
      <c r="M8757" t="s">
        <v>22767</v>
      </c>
      <c r="N8757" t="s">
        <v>19150</v>
      </c>
      <c r="P8757" t="str">
        <f t="shared" si="136"/>
        <v>INSERT INTO pokemon_cards (id,name,pokemon_id,level,primary_color,hp,secondary_color,evolve_from,weakness,weakness_modifier,ability_name,ability_text,ability_type) VALUES ('smp-SM46','Seviper','336',NULL,'Psychic','100',NULL,NULL,'Psychic','Ã—2','More Poison','Put 1 more damage counter on your opponent''s Poisoned PokÃ©mon between turns.','Ability');</v>
      </c>
    </row>
    <row r="8758" spans="1:16" x14ac:dyDescent="0.25">
      <c r="A8758" t="s">
        <v>11511</v>
      </c>
      <c r="B8758" t="s">
        <v>8903</v>
      </c>
      <c r="C8758">
        <v>740</v>
      </c>
      <c r="D8758" t="s">
        <v>8904</v>
      </c>
      <c r="F8758">
        <v>140</v>
      </c>
      <c r="G8758" t="s">
        <v>20</v>
      </c>
      <c r="I8758" t="s">
        <v>7486</v>
      </c>
      <c r="J8758" t="s">
        <v>7</v>
      </c>
      <c r="K8758" t="s">
        <v>9</v>
      </c>
      <c r="P8758" t="str">
        <f t="shared" si="136"/>
        <v>INSERT INTO pokemon_cards (id,name,pokemon_id,level,primary_color,hp,secondary_color,evolve_from,weakness,weakness_modifier,ability_name,ability_text,ability_type) VALUES ('smp-SM47','Crabominable','740',NULL,'Fighting','140',NULL,'Crabrawler','Psychic','Ã—2',NULL,NULL,NULL);</v>
      </c>
    </row>
    <row r="8759" spans="1:16" x14ac:dyDescent="0.25">
      <c r="A8759" t="s">
        <v>11512</v>
      </c>
      <c r="B8759" t="s">
        <v>9440</v>
      </c>
      <c r="C8759">
        <v>718</v>
      </c>
      <c r="D8759" t="s">
        <v>9441</v>
      </c>
      <c r="F8759">
        <v>150</v>
      </c>
      <c r="G8759" t="s">
        <v>1297</v>
      </c>
      <c r="J8759" t="s">
        <v>3060</v>
      </c>
      <c r="K8759" t="s">
        <v>9</v>
      </c>
      <c r="P8759" t="str">
        <f t="shared" si="136"/>
        <v>INSERT INTO pokemon_cards (id,name,pokemon_id,level,primary_color,hp,secondary_color,evolve_from,weakness,weakness_modifier,ability_name,ability_text,ability_type) VALUES ('smp-SM48','Zygarde','718',NULL,'Dragon','150',NULL,NULL,'Fairy','Ã—2',NULL,NULL,NULL);</v>
      </c>
    </row>
    <row r="8760" spans="1:16" x14ac:dyDescent="0.25">
      <c r="A8760" t="s">
        <v>11513</v>
      </c>
      <c r="B8760" t="s">
        <v>7570</v>
      </c>
      <c r="C8760">
        <v>760</v>
      </c>
      <c r="D8760" t="s">
        <v>7571</v>
      </c>
      <c r="F8760">
        <v>120</v>
      </c>
      <c r="G8760" t="s">
        <v>19</v>
      </c>
      <c r="I8760" t="s">
        <v>7572</v>
      </c>
      <c r="J8760" t="s">
        <v>20</v>
      </c>
      <c r="K8760" t="s">
        <v>9</v>
      </c>
      <c r="P8760" t="str">
        <f t="shared" si="136"/>
        <v>INSERT INTO pokemon_cards (id,name,pokemon_id,level,primary_color,hp,secondary_color,evolve_from,weakness,weakness_modifier,ability_name,ability_text,ability_type) VALUES ('smp-SM49','Bewear','760',NULL,'Colorless','120',NULL,'Stufful','Fighting','Ã—2',NULL,NULL,NULL);</v>
      </c>
    </row>
    <row r="8761" spans="1:16" x14ac:dyDescent="0.25">
      <c r="A8761" t="s">
        <v>11514</v>
      </c>
      <c r="B8761" t="s">
        <v>9971</v>
      </c>
      <c r="C8761">
        <v>785</v>
      </c>
      <c r="D8761" t="s">
        <v>9365</v>
      </c>
      <c r="F8761">
        <v>170</v>
      </c>
      <c r="G8761" t="s">
        <v>15</v>
      </c>
      <c r="L8761" t="s">
        <v>20746</v>
      </c>
      <c r="M8761" t="s">
        <v>20747</v>
      </c>
      <c r="N8761" t="s">
        <v>19150</v>
      </c>
      <c r="P8761" t="str">
        <f t="shared" si="136"/>
        <v>INSERT INTO pokemon_cards (id,name,pokemon_id,level,primary_color,hp,secondary_color,evolve_from,weakness,weakness_modifier,ability_name,ability_text,ability_type) VALUES ('smp-SM50','Tapu Koko-GX','785',NULL,'Lightning','170',NULL,NULL,NULL,NULL,'Aero Trail','When you play this PokÃ©mon from your hand onto your Bench during your turn, you may move any number of Lightning Energy from your other PokÃ©mon to this PokÃ©mon. If you do, switch this PokÃ©mon with your Active PokÃ©mon.','Ability');</v>
      </c>
    </row>
    <row r="8762" spans="1:16" x14ac:dyDescent="0.25">
      <c r="A8762" t="s">
        <v>11515</v>
      </c>
      <c r="B8762" t="s">
        <v>7489</v>
      </c>
      <c r="C8762">
        <v>52</v>
      </c>
      <c r="D8762" t="s">
        <v>360</v>
      </c>
      <c r="F8762">
        <v>60</v>
      </c>
      <c r="G8762" t="s">
        <v>896</v>
      </c>
      <c r="J8762" t="s">
        <v>20</v>
      </c>
      <c r="K8762" t="s">
        <v>9</v>
      </c>
      <c r="P8762" t="str">
        <f t="shared" si="136"/>
        <v>INSERT INTO pokemon_cards (id,name,pokemon_id,level,primary_color,hp,secondary_color,evolve_from,weakness,weakness_modifier,ability_name,ability_text,ability_type) VALUES ('smp-SM51','Alolan Meowth','52',NULL,'Darkness','60',NULL,NULL,'Fighting','Ã—2',NULL,NULL,NULL);</v>
      </c>
    </row>
    <row r="8763" spans="1:16" x14ac:dyDescent="0.25">
      <c r="A8763" t="s">
        <v>11516</v>
      </c>
      <c r="B8763" t="s">
        <v>8030</v>
      </c>
      <c r="C8763">
        <v>768</v>
      </c>
      <c r="D8763" t="s">
        <v>8031</v>
      </c>
      <c r="F8763">
        <v>130</v>
      </c>
      <c r="G8763" t="s">
        <v>33</v>
      </c>
      <c r="I8763" t="s">
        <v>8027</v>
      </c>
      <c r="J8763" t="s">
        <v>24</v>
      </c>
      <c r="K8763" t="s">
        <v>9</v>
      </c>
      <c r="L8763" t="s">
        <v>19971</v>
      </c>
      <c r="M8763" t="s">
        <v>20589</v>
      </c>
      <c r="N8763" t="s">
        <v>19150</v>
      </c>
      <c r="P8763" t="str">
        <f t="shared" si="136"/>
        <v>INSERT INTO pokemon_cards (id,name,pokemon_id,level,primary_color,hp,secondary_color,evolve_from,weakness,weakness_modifier,ability_name,ability_text,ability_type) VALUES ('smp-SM52','Golisopod','768',NULL,'Grass','130',NULL,'Wimpod','Fire','Ã—2','Armor','This PokÃ©mon takes 30 less damage from attacks (after applying Weakness and Resistance).','Ability');</v>
      </c>
    </row>
    <row r="8764" spans="1:16" x14ac:dyDescent="0.25">
      <c r="A8764" t="s">
        <v>11517</v>
      </c>
      <c r="B8764" t="s">
        <v>9300</v>
      </c>
      <c r="C8764">
        <v>781</v>
      </c>
      <c r="D8764" t="s">
        <v>9301</v>
      </c>
      <c r="F8764">
        <v>120</v>
      </c>
      <c r="G8764" t="s">
        <v>7</v>
      </c>
      <c r="J8764" t="s">
        <v>896</v>
      </c>
      <c r="K8764" t="s">
        <v>9</v>
      </c>
      <c r="L8764" t="s">
        <v>20750</v>
      </c>
      <c r="M8764" t="s">
        <v>22759</v>
      </c>
      <c r="N8764" t="s">
        <v>19150</v>
      </c>
      <c r="P8764" t="str">
        <f t="shared" si="136"/>
        <v>INSERT INTO pokemon_cards (id,name,pokemon_id,level,primary_color,hp,secondary_color,evolve_from,weakness,weakness_modifier,ability_name,ability_text,ability_type) VALUES ('smp-SM53','Dhelmise','781',NULL,'Psychic','120',NULL,NULL,'Darkness','Ã—2','Steelworker','Your Metal PokÃ©mon''s attacks do 10 more damage to your opponent''s Active PokÃ©mon (before applying Weakness and Resistance).','Ability');</v>
      </c>
    </row>
    <row r="8765" spans="1:16" x14ac:dyDescent="0.25">
      <c r="A8765" t="s">
        <v>11518</v>
      </c>
      <c r="B8765" t="s">
        <v>1512</v>
      </c>
      <c r="C8765">
        <v>448</v>
      </c>
      <c r="D8765" t="s">
        <v>1513</v>
      </c>
      <c r="F8765">
        <v>120</v>
      </c>
      <c r="G8765" t="s">
        <v>20</v>
      </c>
      <c r="I8765" t="s">
        <v>1509</v>
      </c>
      <c r="J8765" t="s">
        <v>7</v>
      </c>
      <c r="K8765" t="s">
        <v>9</v>
      </c>
      <c r="L8765" t="s">
        <v>19438</v>
      </c>
      <c r="M8765" t="s">
        <v>22701</v>
      </c>
      <c r="N8765" t="s">
        <v>19150</v>
      </c>
      <c r="P8765" t="str">
        <f t="shared" si="136"/>
        <v>INSERT INTO pokemon_cards (id,name,pokemon_id,level,primary_color,hp,secondary_color,evolve_from,weakness,weakness_modifier,ability_name,ability_text,ability_type) VALUES ('smp-SM54','Lucario','448',NULL,'Fighting','120',NULL,'Riolu','Psychic','Ã—2','Stance','When you play this PokÃ©mon from your hand to evolve 1 of your PokÃ©mon during your turn, you may prevent all effects of your opponent''s attacks, including damage, done to this PokÃ©mon until the end of your opponent''s next turn.','Ability');</v>
      </c>
    </row>
    <row r="8766" spans="1:16" x14ac:dyDescent="0.25">
      <c r="A8766" t="s">
        <v>11519</v>
      </c>
      <c r="B8766" t="s">
        <v>8845</v>
      </c>
      <c r="C8766">
        <v>724</v>
      </c>
      <c r="D8766" t="s">
        <v>8846</v>
      </c>
      <c r="F8766">
        <v>140</v>
      </c>
      <c r="G8766" t="s">
        <v>33</v>
      </c>
      <c r="I8766" t="s">
        <v>8842</v>
      </c>
      <c r="J8766" t="s">
        <v>24</v>
      </c>
      <c r="K8766" t="s">
        <v>9</v>
      </c>
      <c r="P8766" t="str">
        <f t="shared" si="136"/>
        <v>INSERT INTO pokemon_cards (id,name,pokemon_id,level,primary_color,hp,secondary_color,evolve_from,weakness,weakness_modifier,ability_name,ability_text,ability_type) VALUES ('smp-SM55','Decidueye','724',NULL,'Grass','140',NULL,'Dartrix','Fire','Ã—2',NULL,NULL,NULL);</v>
      </c>
    </row>
    <row r="8767" spans="1:16" x14ac:dyDescent="0.25">
      <c r="A8767" t="s">
        <v>11520</v>
      </c>
      <c r="B8767" t="s">
        <v>11521</v>
      </c>
      <c r="C8767">
        <v>763</v>
      </c>
      <c r="D8767" t="s">
        <v>8868</v>
      </c>
      <c r="F8767">
        <v>230</v>
      </c>
      <c r="G8767" t="s">
        <v>33</v>
      </c>
      <c r="I8767" t="s">
        <v>8864</v>
      </c>
      <c r="J8767" t="s">
        <v>24</v>
      </c>
      <c r="K8767" t="s">
        <v>9</v>
      </c>
      <c r="P8767" t="str">
        <f t="shared" si="136"/>
        <v>INSERT INTO pokemon_cards (id,name,pokemon_id,level,primary_color,hp,secondary_color,evolve_from,weakness,weakness_modifier,ability_name,ability_text,ability_type) VALUES ('smp-SM56','Tsareena-GX','763',NULL,'Grass','230',NULL,'Steenee','Fire','Ã—2',NULL,NULL,NULL);</v>
      </c>
    </row>
    <row r="8768" spans="1:16" x14ac:dyDescent="0.25">
      <c r="A8768" t="s">
        <v>11522</v>
      </c>
      <c r="B8768" t="s">
        <v>10114</v>
      </c>
      <c r="C8768">
        <v>250</v>
      </c>
      <c r="D8768" t="s">
        <v>885</v>
      </c>
      <c r="F8768">
        <v>190</v>
      </c>
      <c r="G8768" t="s">
        <v>24</v>
      </c>
      <c r="J8768" t="s">
        <v>15</v>
      </c>
      <c r="K8768" t="s">
        <v>9</v>
      </c>
      <c r="P8768" t="str">
        <f t="shared" si="136"/>
        <v>INSERT INTO pokemon_cards (id,name,pokemon_id,level,primary_color,hp,secondary_color,evolve_from,weakness,weakness_modifier,ability_name,ability_text,ability_type) VALUES ('smp-SM57','Ho-Oh-GX','250',NULL,'Fire','190',NULL,NULL,'Lightning','Ã—2',NULL,NULL,NULL);</v>
      </c>
    </row>
    <row r="8769" spans="1:16" x14ac:dyDescent="0.25">
      <c r="A8769" t="s">
        <v>11523</v>
      </c>
      <c r="B8769" t="s">
        <v>10160</v>
      </c>
      <c r="C8769">
        <v>800</v>
      </c>
      <c r="D8769" t="s">
        <v>9413</v>
      </c>
      <c r="F8769">
        <v>180</v>
      </c>
      <c r="G8769" t="s">
        <v>7</v>
      </c>
      <c r="J8769" t="s">
        <v>7</v>
      </c>
      <c r="K8769" t="s">
        <v>9</v>
      </c>
      <c r="L8769" t="s">
        <v>22769</v>
      </c>
      <c r="M8769" t="s">
        <v>20773</v>
      </c>
      <c r="N8769" t="s">
        <v>19150</v>
      </c>
      <c r="P8769" t="str">
        <f t="shared" si="136"/>
        <v>INSERT INTO pokemon_cards (id,name,pokemon_id,level,primary_color,hp,secondary_color,evolve_from,weakness,weakness_modifier,ability_name,ability_text,ability_type) VALUES ('smp-SM58','Necrozma-GX','800',NULL,'Psychic','180',NULL,NULL,'Psychic','Ã—2','Light''s End','Prevent all damage done to this PokÃ©mon by attacks from Colorless PokÃ©mon.','Ability');</v>
      </c>
    </row>
    <row r="8770" spans="1:16" x14ac:dyDescent="0.25">
      <c r="A8770" t="s">
        <v>11524</v>
      </c>
      <c r="B8770" t="s">
        <v>10179</v>
      </c>
      <c r="C8770">
        <v>802</v>
      </c>
      <c r="D8770" t="s">
        <v>9140</v>
      </c>
      <c r="F8770">
        <v>150</v>
      </c>
      <c r="G8770" t="s">
        <v>20</v>
      </c>
      <c r="J8770" t="s">
        <v>7</v>
      </c>
      <c r="K8770" t="s">
        <v>9</v>
      </c>
      <c r="L8770" t="s">
        <v>20774</v>
      </c>
      <c r="M8770" t="s">
        <v>20783</v>
      </c>
      <c r="N8770" t="s">
        <v>19150</v>
      </c>
      <c r="P8770" t="str">
        <f t="shared" si="136"/>
        <v>INSERT INTO pokemon_cards (id,name,pokemon_id,level,primary_color,hp,secondary_color,evolve_from,weakness,weakness_modifier,ability_name,ability_text,ability_type) VALUES ('smp-SM59','Marshadow-GX','802',NULL,'Fighting','150',NULL,NULL,'Psychic','Ã—2','Shadow Hunt','This PokÃ©mon can use the attacks of Basic PokÃ©mon in your discard pile. (You still need the necessary Energy to use each attack.)','Ability');</v>
      </c>
    </row>
    <row r="8771" spans="1:16" x14ac:dyDescent="0.25">
      <c r="A8771" t="s">
        <v>11525</v>
      </c>
      <c r="B8771" t="s">
        <v>9567</v>
      </c>
      <c r="C8771">
        <v>6</v>
      </c>
      <c r="D8771" t="s">
        <v>23</v>
      </c>
      <c r="F8771">
        <v>250</v>
      </c>
      <c r="G8771" t="s">
        <v>24</v>
      </c>
      <c r="I8771" t="s">
        <v>25</v>
      </c>
      <c r="J8771" t="s">
        <v>13</v>
      </c>
      <c r="K8771" t="s">
        <v>9</v>
      </c>
      <c r="P8771" t="str">
        <f t="shared" ref="P8771:P8834" si="137">CONCATENATE(
    "INSERT INTO pokemon_cards (",
    _xlfn.TEXTJOIN(",", TRUE, A$1, B$1, C$1, E$1, G$1, F$1, H$1, I$1, J$1, K$1, L$1, M$1, N$1),
    ") VALUES (",
    _xlfn.TEXTJOIN(",", FALSE,
        IF(A8771&lt;&gt;"", "'" &amp; A8771 &amp; "'", "NULL"),
        IF(B8771&lt;&gt;"", "'" &amp; B8771 &amp; "'", "NULL"),
        IF(C8771&lt;&gt;"", "'" &amp; C8771 &amp; "'", "NULL"),
        IF(E8771&lt;&gt;"", "'" &amp; E8771 &amp; "'", "NULL"),
        IF(G8771&lt;&gt;"", "'" &amp; G8771 &amp; "'", "NULL"),
        IF(F8771&lt;&gt;"", "'" &amp; F8771 &amp; "'", "NULL"),
        IF(H8771&lt;&gt;"", "'" &amp; H8771 &amp; "'", "NULL"),
        IF(I8771&lt;&gt;"", "'" &amp; I8771 &amp; "'", "NULL"),
        IF(J8771&lt;&gt;"", "'" &amp; J8771 &amp; "'", "NULL"),
        IF(K8771&lt;&gt;"", "'" &amp; K8771 &amp; "'", "NULL"),
        IF(L8771&lt;&gt;"", "'" &amp; L8771 &amp; "'", "NULL"),
        IF(M8771&lt;&gt;"", "'" &amp; M8771 &amp; "'", "NULL"),
        IF(N8771&lt;&gt;"", "'" &amp; N8771 &amp; "'", "NULL")
    ),
    ");"
)</f>
        <v>INSERT INTO pokemon_cards (id,name,pokemon_id,level,primary_color,hp,secondary_color,evolve_from,weakness,weakness_modifier,ability_name,ability_text,ability_type) VALUES ('smp-SM60','Charizard-GX','6',NULL,'Fire','250',NULL,'Charmeleon','Water','Ã—2',NULL,NULL,NULL);</v>
      </c>
    </row>
    <row r="8772" spans="1:16" x14ac:dyDescent="0.25">
      <c r="A8772" t="s">
        <v>11526</v>
      </c>
      <c r="B8772" t="s">
        <v>11035</v>
      </c>
      <c r="C8772">
        <v>785</v>
      </c>
      <c r="D8772" t="s">
        <v>10221</v>
      </c>
      <c r="F8772">
        <v>130</v>
      </c>
      <c r="G8772" t="s">
        <v>33</v>
      </c>
      <c r="J8772" t="s">
        <v>24</v>
      </c>
      <c r="K8772" t="s">
        <v>9</v>
      </c>
      <c r="P8772" t="str">
        <f t="shared" si="137"/>
        <v>INSERT INTO pokemon_cards (id,name,pokemon_id,level,primary_color,hp,secondary_color,evolve_from,weakness,weakness_modifier,ability_name,ability_text,ability_type) VALUES ('smp-SM61','Tapu Bulu','785',NULL,'Grass','130',NULL,NULL,'Fire','Ã—2',NULL,NULL,NULL);</v>
      </c>
    </row>
    <row r="8773" spans="1:16" x14ac:dyDescent="0.25">
      <c r="A8773" t="s">
        <v>11527</v>
      </c>
      <c r="B8773" t="s">
        <v>10108</v>
      </c>
      <c r="C8773">
        <v>768</v>
      </c>
      <c r="D8773" t="s">
        <v>8031</v>
      </c>
      <c r="F8773">
        <v>210</v>
      </c>
      <c r="G8773" t="s">
        <v>33</v>
      </c>
      <c r="I8773" t="s">
        <v>8027</v>
      </c>
      <c r="J8773" t="s">
        <v>24</v>
      </c>
      <c r="K8773" t="s">
        <v>9</v>
      </c>
      <c r="P8773" t="str">
        <f t="shared" si="137"/>
        <v>INSERT INTO pokemon_cards (id,name,pokemon_id,level,primary_color,hp,secondary_color,evolve_from,weakness,weakness_modifier,ability_name,ability_text,ability_type) VALUES ('smp-SM62','Golisopod-GX','768',NULL,'Grass','210',NULL,'Wimpod','Fire','Ã—2',NULL,NULL,NULL);</v>
      </c>
    </row>
    <row r="8774" spans="1:16" x14ac:dyDescent="0.25">
      <c r="A8774" t="s">
        <v>11528</v>
      </c>
      <c r="B8774" t="s">
        <v>10119</v>
      </c>
      <c r="C8774">
        <v>758</v>
      </c>
      <c r="D8774" t="s">
        <v>9080</v>
      </c>
      <c r="F8774">
        <v>200</v>
      </c>
      <c r="G8774" t="s">
        <v>24</v>
      </c>
      <c r="I8774" t="s">
        <v>9076</v>
      </c>
      <c r="J8774" t="s">
        <v>13</v>
      </c>
      <c r="K8774" t="s">
        <v>9</v>
      </c>
      <c r="P8774" t="str">
        <f t="shared" si="137"/>
        <v>INSERT INTO pokemon_cards (id,name,pokemon_id,level,primary_color,hp,secondary_color,evolve_from,weakness,weakness_modifier,ability_name,ability_text,ability_type) VALUES ('smp-SM63','Salazzle-GX','758',NULL,'Fire','200',NULL,'Salandit','Water','Ã—2',NULL,NULL,NULL);</v>
      </c>
    </row>
    <row r="8775" spans="1:16" x14ac:dyDescent="0.25">
      <c r="A8775" t="s">
        <v>11529</v>
      </c>
      <c r="B8775" t="s">
        <v>9522</v>
      </c>
      <c r="C8775">
        <v>773</v>
      </c>
      <c r="D8775" t="s">
        <v>9523</v>
      </c>
      <c r="F8775">
        <v>130</v>
      </c>
      <c r="G8775" t="s">
        <v>19</v>
      </c>
      <c r="I8775" t="s">
        <v>9519</v>
      </c>
      <c r="J8775" t="s">
        <v>20</v>
      </c>
      <c r="K8775" t="s">
        <v>9</v>
      </c>
      <c r="P8775" t="str">
        <f t="shared" si="137"/>
        <v>INSERT INTO pokemon_cards (id,name,pokemon_id,level,primary_color,hp,secondary_color,evolve_from,weakness,weakness_modifier,ability_name,ability_text,ability_type) VALUES ('smp-SM64','Silvally','773',NULL,'Colorless','130',NULL,'Type: Null','Fighting','Ã—2',NULL,NULL,NULL);</v>
      </c>
    </row>
    <row r="8776" spans="1:16" x14ac:dyDescent="0.25">
      <c r="A8776" t="s">
        <v>11530</v>
      </c>
      <c r="B8776" t="s">
        <v>9351</v>
      </c>
      <c r="C8776">
        <v>26</v>
      </c>
      <c r="D8776" t="s">
        <v>62</v>
      </c>
      <c r="F8776">
        <v>110</v>
      </c>
      <c r="G8776" t="s">
        <v>15</v>
      </c>
      <c r="I8776" t="s">
        <v>63</v>
      </c>
      <c r="J8776" t="s">
        <v>20</v>
      </c>
      <c r="K8776" t="s">
        <v>9</v>
      </c>
      <c r="P8776" t="str">
        <f t="shared" si="137"/>
        <v>INSERT INTO pokemon_cards (id,name,pokemon_id,level,primary_color,hp,secondary_color,evolve_from,weakness,weakness_modifier,ability_name,ability_text,ability_type) VALUES ('smp-SM65','Alolan Raichu','26',NULL,'Lightning','110',NULL,'Pikachu','Fighting','Ã—2',NULL,NULL,NULL);</v>
      </c>
    </row>
    <row r="8777" spans="1:16" x14ac:dyDescent="0.25">
      <c r="A8777" t="s">
        <v>11531</v>
      </c>
      <c r="B8777" t="s">
        <v>10579</v>
      </c>
      <c r="C8777">
        <v>795</v>
      </c>
      <c r="D8777" t="s">
        <v>10580</v>
      </c>
      <c r="F8777">
        <v>170</v>
      </c>
      <c r="G8777" t="s">
        <v>33</v>
      </c>
      <c r="J8777" t="s">
        <v>24</v>
      </c>
      <c r="K8777" t="s">
        <v>9</v>
      </c>
      <c r="P8777" t="str">
        <f t="shared" si="137"/>
        <v>INSERT INTO pokemon_cards (id,name,pokemon_id,level,primary_color,hp,secondary_color,evolve_from,weakness,weakness_modifier,ability_name,ability_text,ability_type) VALUES ('smp-SM66','Pheromosa-GX','795',NULL,'Grass','170',NULL,NULL,'Fire','Ã—2',NULL,NULL,NULL);</v>
      </c>
    </row>
    <row r="8778" spans="1:16" x14ac:dyDescent="0.25">
      <c r="A8778" t="s">
        <v>11532</v>
      </c>
      <c r="B8778" t="s">
        <v>9242</v>
      </c>
      <c r="C8778">
        <v>797</v>
      </c>
      <c r="D8778" t="s">
        <v>9243</v>
      </c>
      <c r="F8778">
        <v>200</v>
      </c>
      <c r="G8778" t="s">
        <v>854</v>
      </c>
      <c r="J8778" t="s">
        <v>15</v>
      </c>
      <c r="K8778" t="s">
        <v>9</v>
      </c>
      <c r="P8778" t="str">
        <f t="shared" si="137"/>
        <v>INSERT INTO pokemon_cards (id,name,pokemon_id,level,primary_color,hp,secondary_color,evolve_from,weakness,weakness_modifier,ability_name,ability_text,ability_type) VALUES ('smp-SM67','Celesteela-GX','797',NULL,'Metal','200',NULL,NULL,'Lightning','Ã—2',NULL,NULL,NULL);</v>
      </c>
    </row>
    <row r="8779" spans="1:16" x14ac:dyDescent="0.25">
      <c r="A8779" t="s">
        <v>11533</v>
      </c>
      <c r="B8779" t="s">
        <v>10583</v>
      </c>
      <c r="C8779">
        <v>796</v>
      </c>
      <c r="D8779" t="s">
        <v>9368</v>
      </c>
      <c r="F8779">
        <v>180</v>
      </c>
      <c r="G8779" t="s">
        <v>15</v>
      </c>
      <c r="J8779" t="s">
        <v>20</v>
      </c>
      <c r="K8779" t="s">
        <v>9</v>
      </c>
      <c r="L8779" t="s">
        <v>20851</v>
      </c>
      <c r="M8779" t="s">
        <v>22788</v>
      </c>
      <c r="N8779" t="s">
        <v>19150</v>
      </c>
      <c r="P8779" t="str">
        <f t="shared" si="137"/>
        <v>INSERT INTO pokemon_cards (id,name,pokemon_id,level,primary_color,hp,secondary_color,evolve_from,weakness,weakness_modifier,ability_name,ability_text,ability_type) VALUES ('smp-SM68','Xurkitree-GX','796',NULL,'Lightning','180',NULL,NULL,'Fighting','Ã—2','Flashing Head','Prevent all damage done to this PokÃ©mon by attacks from your opponent''s PokÃ©mon that have any Special Energy attached to them.','Ability');</v>
      </c>
    </row>
    <row r="8780" spans="1:16" x14ac:dyDescent="0.25">
      <c r="A8780" t="s">
        <v>11534</v>
      </c>
      <c r="B8780" t="s">
        <v>10390</v>
      </c>
      <c r="C8780">
        <v>794</v>
      </c>
      <c r="D8780" t="s">
        <v>9644</v>
      </c>
      <c r="F8780">
        <v>190</v>
      </c>
      <c r="G8780" t="s">
        <v>20</v>
      </c>
      <c r="J8780" t="s">
        <v>7</v>
      </c>
      <c r="K8780" t="s">
        <v>9</v>
      </c>
      <c r="P8780" t="str">
        <f t="shared" si="137"/>
        <v>INSERT INTO pokemon_cards (id,name,pokemon_id,level,primary_color,hp,secondary_color,evolve_from,weakness,weakness_modifier,ability_name,ability_text,ability_type) VALUES ('smp-SM69','Buzzwole-GX','794',NULL,'Fighting','190',NULL,NULL,'Psychic','Ã—2',NULL,NULL,NULL);</v>
      </c>
    </row>
    <row r="8781" spans="1:16" x14ac:dyDescent="0.25">
      <c r="A8781" t="s">
        <v>11535</v>
      </c>
      <c r="B8781" t="s">
        <v>11536</v>
      </c>
      <c r="C8781">
        <v>250</v>
      </c>
      <c r="D8781" t="s">
        <v>885</v>
      </c>
      <c r="F8781">
        <v>130</v>
      </c>
      <c r="G8781" t="s">
        <v>24</v>
      </c>
      <c r="J8781" t="s">
        <v>15</v>
      </c>
      <c r="K8781" t="s">
        <v>9</v>
      </c>
      <c r="L8781" t="s">
        <v>19814</v>
      </c>
      <c r="M8781" t="s">
        <v>22848</v>
      </c>
      <c r="N8781" t="s">
        <v>19150</v>
      </c>
      <c r="P8781" t="str">
        <f t="shared" si="137"/>
        <v>INSERT INTO pokemon_cards (id,name,pokemon_id,level,primary_color,hp,secondary_color,evolve_from,weakness,weakness_modifier,ability_name,ability_text,ability_type) VALUES ('smp-SM70','Shining Ho-Oh','250',NULL,'Fire','130',NULL,NULL,'Lightning','Ã—2','Golden Wing','If this PokÃ©mon is your Active PokÃ©mon and is Knocked Out by damage from an opponent''s attack, move up to 2 basic Energy cards from this PokÃ©mon to your Benched PokÃ©mon in any way you like.','Ability');</v>
      </c>
    </row>
    <row r="8782" spans="1:16" x14ac:dyDescent="0.25">
      <c r="A8782" t="s">
        <v>11537</v>
      </c>
      <c r="B8782" t="s">
        <v>10046</v>
      </c>
      <c r="C8782">
        <v>784</v>
      </c>
      <c r="D8782" t="s">
        <v>9839</v>
      </c>
      <c r="F8782">
        <v>240</v>
      </c>
      <c r="G8782" t="s">
        <v>1297</v>
      </c>
      <c r="I8782" t="s">
        <v>9835</v>
      </c>
      <c r="J8782" t="s">
        <v>3060</v>
      </c>
      <c r="K8782" t="s">
        <v>9</v>
      </c>
      <c r="P8782" t="str">
        <f t="shared" si="137"/>
        <v>INSERT INTO pokemon_cards (id,name,pokemon_id,level,primary_color,hp,secondary_color,evolve_from,weakness,weakness_modifier,ability_name,ability_text,ability_type) VALUES ('smp-SM71','Kommo-o-GX','784',NULL,'Dragon','240',NULL,'Hakamo-o','Fairy','Ã—2',NULL,NULL,NULL);</v>
      </c>
    </row>
    <row r="8783" spans="1:16" x14ac:dyDescent="0.25">
      <c r="A8783" t="s">
        <v>11538</v>
      </c>
      <c r="B8783" t="s">
        <v>9351</v>
      </c>
      <c r="C8783">
        <v>26</v>
      </c>
      <c r="D8783" t="s">
        <v>62</v>
      </c>
      <c r="F8783">
        <v>110</v>
      </c>
      <c r="G8783" t="s">
        <v>15</v>
      </c>
      <c r="I8783" t="s">
        <v>63</v>
      </c>
      <c r="J8783" t="s">
        <v>20</v>
      </c>
      <c r="K8783" t="s">
        <v>9</v>
      </c>
      <c r="L8783" t="s">
        <v>20804</v>
      </c>
      <c r="M8783" t="s">
        <v>20805</v>
      </c>
      <c r="N8783" t="s">
        <v>19150</v>
      </c>
      <c r="P8783" t="str">
        <f t="shared" si="137"/>
        <v>INSERT INTO pokemon_cards (id,name,pokemon_id,level,primary_color,hp,secondary_color,evolve_from,weakness,weakness_modifier,ability_name,ability_text,ability_type) VALUES ('smp-SM72','Alolan Raichu','26',NULL,'Lightning','110',NULL,'Pikachu','Fighting','Ã—2','Surge Surfer','If there is any Stadium card in play, this PokÃ©mon has no Retreat Cost.','Ability');</v>
      </c>
    </row>
    <row r="8784" spans="1:16" x14ac:dyDescent="0.25">
      <c r="A8784" t="s">
        <v>11539</v>
      </c>
      <c r="B8784" t="s">
        <v>9079</v>
      </c>
      <c r="C8784">
        <v>758</v>
      </c>
      <c r="D8784" t="s">
        <v>9080</v>
      </c>
      <c r="F8784">
        <v>110</v>
      </c>
      <c r="G8784" t="s">
        <v>7</v>
      </c>
      <c r="I8784" t="s">
        <v>9076</v>
      </c>
      <c r="J8784" t="s">
        <v>7</v>
      </c>
      <c r="K8784" t="s">
        <v>9</v>
      </c>
      <c r="P8784" t="str">
        <f t="shared" si="137"/>
        <v>INSERT INTO pokemon_cards (id,name,pokemon_id,level,primary_color,hp,secondary_color,evolve_from,weakness,weakness_modifier,ability_name,ability_text,ability_type) VALUES ('smp-SM73','Salazzle','758',NULL,'Psychic','110',NULL,'Salandit','Psychic','Ã—2',NULL,NULL,NULL);</v>
      </c>
    </row>
    <row r="8785" spans="1:16" x14ac:dyDescent="0.25">
      <c r="A8785" t="s">
        <v>11540</v>
      </c>
      <c r="B8785" t="s">
        <v>4015</v>
      </c>
      <c r="C8785">
        <v>377</v>
      </c>
      <c r="D8785" t="s">
        <v>4016</v>
      </c>
      <c r="F8785">
        <v>130</v>
      </c>
      <c r="G8785" t="s">
        <v>20</v>
      </c>
      <c r="J8785" t="s">
        <v>33</v>
      </c>
      <c r="K8785" t="s">
        <v>9</v>
      </c>
      <c r="L8785" t="s">
        <v>20811</v>
      </c>
      <c r="M8785" t="s">
        <v>22779</v>
      </c>
      <c r="N8785" t="s">
        <v>19150</v>
      </c>
      <c r="P8785" t="str">
        <f t="shared" si="137"/>
        <v>INSERT INTO pokemon_cards (id,name,pokemon_id,level,primary_color,hp,secondary_color,evolve_from,weakness,weakness_modifier,ability_name,ability_text,ability_type) VALUES ('smp-SM74','Regirock','377',NULL,'Fighting','130',NULL,NULL,'Grass','Ã—2','Rock Peak Growl','Your Registeel''s attacks do 10 more damage to your opponent''s Active PokÃ©mon (before applying Weakness and Resistance).','Ability');</v>
      </c>
    </row>
    <row r="8786" spans="1:16" x14ac:dyDescent="0.25">
      <c r="A8786" t="s">
        <v>11541</v>
      </c>
      <c r="B8786" t="s">
        <v>4018</v>
      </c>
      <c r="C8786">
        <v>379</v>
      </c>
      <c r="D8786" t="s">
        <v>2276</v>
      </c>
      <c r="F8786">
        <v>130</v>
      </c>
      <c r="G8786" t="s">
        <v>854</v>
      </c>
      <c r="J8786" t="s">
        <v>24</v>
      </c>
      <c r="K8786" t="s">
        <v>9</v>
      </c>
      <c r="P8786" t="str">
        <f t="shared" si="137"/>
        <v>INSERT INTO pokemon_cards (id,name,pokemon_id,level,primary_color,hp,secondary_color,evolve_from,weakness,weakness_modifier,ability_name,ability_text,ability_type) VALUES ('smp-SM75','Registeel','379',NULL,'Metal','130',NULL,NULL,'Fire','Ã—2',NULL,NULL,NULL);</v>
      </c>
    </row>
    <row r="8787" spans="1:16" x14ac:dyDescent="0.25">
      <c r="A8787" t="s">
        <v>11542</v>
      </c>
      <c r="B8787" t="s">
        <v>63</v>
      </c>
      <c r="C8787">
        <v>25</v>
      </c>
      <c r="D8787" t="s">
        <v>191</v>
      </c>
      <c r="F8787">
        <v>70</v>
      </c>
      <c r="G8787" t="s">
        <v>15</v>
      </c>
      <c r="J8787" t="s">
        <v>20</v>
      </c>
      <c r="K8787" t="s">
        <v>9</v>
      </c>
      <c r="P8787" t="str">
        <f t="shared" si="137"/>
        <v>INSERT INTO pokemon_cards (id,name,pokemon_id,level,primary_color,hp,secondary_color,evolve_from,weakness,weakness_modifier,ability_name,ability_text,ability_type) VALUES ('smp-SM76','Pikachu','25',NULL,'Lightning','70',NULL,NULL,'Fighting','Ã—2',NULL,NULL,NULL);</v>
      </c>
    </row>
    <row r="8788" spans="1:16" x14ac:dyDescent="0.25">
      <c r="A8788" t="s">
        <v>11543</v>
      </c>
      <c r="B8788" t="s">
        <v>46</v>
      </c>
      <c r="C8788">
        <v>150</v>
      </c>
      <c r="D8788" t="s">
        <v>47</v>
      </c>
      <c r="F8788">
        <v>120</v>
      </c>
      <c r="G8788" t="s">
        <v>7</v>
      </c>
      <c r="J8788" t="s">
        <v>7</v>
      </c>
      <c r="K8788" t="s">
        <v>9</v>
      </c>
      <c r="L8788" t="s">
        <v>21020</v>
      </c>
      <c r="M8788" t="s">
        <v>22849</v>
      </c>
      <c r="N8788" t="s">
        <v>19150</v>
      </c>
      <c r="P8788" t="str">
        <f t="shared" si="137"/>
        <v>INSERT INTO pokemon_cards (id,name,pokemon_id,level,primary_color,hp,secondary_color,evolve_from,weakness,weakness_modifier,ability_name,ability_text,ability_type) VALUES ('smp-SM77','Mewtwo','150',NULL,'Psychic','120',NULL,NULL,'Psychic','Ã—2','Pressure','As long as this PokÃ©mon is your Active PokÃ©mon, your opponent''s Active PokÃ©mon''s attack do 20 less damage (before applying Weakness and Resistance).','Ability');</v>
      </c>
    </row>
    <row r="8789" spans="1:16" x14ac:dyDescent="0.25">
      <c r="A8789" t="s">
        <v>11544</v>
      </c>
      <c r="B8789" t="s">
        <v>7947</v>
      </c>
      <c r="C8789">
        <v>251</v>
      </c>
      <c r="D8789" t="s">
        <v>881</v>
      </c>
      <c r="F8789">
        <v>70</v>
      </c>
      <c r="G8789" t="s">
        <v>33</v>
      </c>
      <c r="J8789" t="s">
        <v>24</v>
      </c>
      <c r="K8789" t="s">
        <v>9</v>
      </c>
      <c r="L8789" t="s">
        <v>19256</v>
      </c>
      <c r="M8789" t="s">
        <v>19257</v>
      </c>
      <c r="N8789" t="s">
        <v>19150</v>
      </c>
      <c r="P8789" t="str">
        <f t="shared" si="137"/>
        <v>INSERT INTO pokemon_cards (id,name,pokemon_id,level,primary_color,hp,secondary_color,evolve_from,weakness,weakness_modifier,ability_name,ability_text,ability_type) VALUES ('smp-SM79','Shining Celebi','251',NULL,'Grass','70',NULL,NULL,'Fire','Ã—2','Time Recall','Each of your evolved PokÃ©mon can use any attack from its previous Evolutions. (You still need the necessary Energy to use each attack.)','Ability');</v>
      </c>
    </row>
    <row r="8790" spans="1:16" x14ac:dyDescent="0.25">
      <c r="A8790" t="s">
        <v>11545</v>
      </c>
      <c r="B8790" t="s">
        <v>10114</v>
      </c>
      <c r="C8790">
        <v>250</v>
      </c>
      <c r="D8790" t="s">
        <v>885</v>
      </c>
      <c r="F8790">
        <v>190</v>
      </c>
      <c r="G8790" t="s">
        <v>24</v>
      </c>
      <c r="J8790" t="s">
        <v>15</v>
      </c>
      <c r="K8790" t="s">
        <v>9</v>
      </c>
      <c r="P8790" t="str">
        <f t="shared" si="137"/>
        <v>INSERT INTO pokemon_cards (id,name,pokemon_id,level,primary_color,hp,secondary_color,evolve_from,weakness,weakness_modifier,ability_name,ability_text,ability_type) VALUES ('smp-SM80','Ho-Oh-GX','250',NULL,'Fire','190',NULL,NULL,'Lightning','Ã—2',NULL,NULL,NULL);</v>
      </c>
    </row>
    <row r="8791" spans="1:16" x14ac:dyDescent="0.25">
      <c r="A8791" t="s">
        <v>11546</v>
      </c>
      <c r="B8791" t="s">
        <v>63</v>
      </c>
      <c r="C8791">
        <v>25</v>
      </c>
      <c r="D8791" t="s">
        <v>191</v>
      </c>
      <c r="F8791">
        <v>70</v>
      </c>
      <c r="G8791" t="s">
        <v>15</v>
      </c>
      <c r="J8791" t="s">
        <v>20</v>
      </c>
      <c r="K8791" t="s">
        <v>9</v>
      </c>
      <c r="P8791" t="str">
        <f t="shared" si="137"/>
        <v>INSERT INTO pokemon_cards (id,name,pokemon_id,level,primary_color,hp,secondary_color,evolve_from,weakness,weakness_modifier,ability_name,ability_text,ability_type) VALUES ('smp-SM81','Pikachu','25',NULL,'Lightning','70',NULL,NULL,'Fighting','Ã—2',NULL,NULL,NULL);</v>
      </c>
    </row>
    <row r="8792" spans="1:16" x14ac:dyDescent="0.25">
      <c r="A8792" t="s">
        <v>11547</v>
      </c>
      <c r="B8792" t="s">
        <v>11548</v>
      </c>
      <c r="C8792">
        <v>249</v>
      </c>
      <c r="D8792" t="s">
        <v>1572</v>
      </c>
      <c r="F8792">
        <v>130</v>
      </c>
      <c r="G8792" t="s">
        <v>19</v>
      </c>
      <c r="J8792" t="s">
        <v>15</v>
      </c>
      <c r="K8792" t="s">
        <v>9</v>
      </c>
      <c r="P8792" t="str">
        <f t="shared" si="137"/>
        <v>INSERT INTO pokemon_cards (id,name,pokemon_id,level,primary_color,hp,secondary_color,evolve_from,weakness,weakness_modifier,ability_name,ability_text,ability_type) VALUES ('smp-SM82','Shining Lugia','249',NULL,'Colorless','130',NULL,NULL,'Lightning','Ã—2',NULL,NULL,NULL);</v>
      </c>
    </row>
    <row r="8793" spans="1:16" x14ac:dyDescent="0.25">
      <c r="A8793" t="s">
        <v>11549</v>
      </c>
      <c r="B8793" t="s">
        <v>1081</v>
      </c>
      <c r="C8793">
        <v>570</v>
      </c>
      <c r="D8793" t="s">
        <v>1082</v>
      </c>
      <c r="F8793">
        <v>60</v>
      </c>
      <c r="G8793" t="s">
        <v>896</v>
      </c>
      <c r="J8793" t="s">
        <v>20</v>
      </c>
      <c r="K8793" t="s">
        <v>9</v>
      </c>
      <c r="P8793" t="str">
        <f t="shared" si="137"/>
        <v>INSERT INTO pokemon_cards (id,name,pokemon_id,level,primary_color,hp,secondary_color,evolve_from,weakness,weakness_modifier,ability_name,ability_text,ability_type) VALUES ('smp-SM83','Zorua','570',NULL,'Darkness','60',NULL,NULL,'Fighting','Ã—2',NULL,NULL,NULL);</v>
      </c>
    </row>
    <row r="8794" spans="1:16" x14ac:dyDescent="0.25">
      <c r="A8794" t="s">
        <v>11550</v>
      </c>
      <c r="B8794" t="s">
        <v>10305</v>
      </c>
      <c r="C8794">
        <v>571</v>
      </c>
      <c r="D8794" t="s">
        <v>1085</v>
      </c>
      <c r="F8794">
        <v>210</v>
      </c>
      <c r="G8794" t="s">
        <v>896</v>
      </c>
      <c r="I8794" t="s">
        <v>1081</v>
      </c>
      <c r="J8794" t="s">
        <v>20</v>
      </c>
      <c r="K8794" t="s">
        <v>9</v>
      </c>
      <c r="L8794" t="s">
        <v>20794</v>
      </c>
      <c r="M8794" t="s">
        <v>20795</v>
      </c>
      <c r="N8794" t="s">
        <v>19150</v>
      </c>
      <c r="P8794" t="str">
        <f t="shared" si="137"/>
        <v>INSERT INTO pokemon_cards (id,name,pokemon_id,level,primary_color,hp,secondary_color,evolve_from,weakness,weakness_modifier,ability_name,ability_text,ability_type) VALUES ('smp-SM84','Zoroark-GX','571',NULL,'Darkness','210',NULL,'Zorua','Fighting','Ã—2','Trade','Once during your turn (before your attack), you may discard a card from your hand. If you do, draw 2 cards.','Ability');</v>
      </c>
    </row>
    <row r="8795" spans="1:16" x14ac:dyDescent="0.25">
      <c r="A8795" t="s">
        <v>11551</v>
      </c>
      <c r="B8795" t="s">
        <v>9139</v>
      </c>
      <c r="C8795">
        <v>802</v>
      </c>
      <c r="D8795" t="s">
        <v>9140</v>
      </c>
      <c r="F8795">
        <v>70</v>
      </c>
      <c r="G8795" t="s">
        <v>7</v>
      </c>
      <c r="J8795" t="s">
        <v>896</v>
      </c>
      <c r="K8795" t="s">
        <v>9</v>
      </c>
      <c r="L8795" t="s">
        <v>20427</v>
      </c>
      <c r="M8795" t="s">
        <v>20792</v>
      </c>
      <c r="N8795" t="s">
        <v>19150</v>
      </c>
      <c r="P8795" t="str">
        <f t="shared" si="137"/>
        <v>INSERT INTO pokemon_cards (id,name,pokemon_id,level,primary_color,hp,secondary_color,evolve_from,weakness,weakness_modifier,ability_name,ability_text,ability_type) VALUES ('smp-SM85','Marshadow','802',NULL,'Psychic','70',NULL,NULL,'Darkness','Ã—2','Let Loose','When you play this PokÃ©mon from your hand onto your Bench during your turn, you may have each player shuffle their hand into their deck and draw 4 cards.','Ability');</v>
      </c>
    </row>
    <row r="8796" spans="1:16" x14ac:dyDescent="0.25">
      <c r="A8796" t="s">
        <v>11552</v>
      </c>
      <c r="B8796" t="s">
        <v>63</v>
      </c>
      <c r="C8796">
        <v>25</v>
      </c>
      <c r="D8796" t="s">
        <v>191</v>
      </c>
      <c r="F8796">
        <v>60</v>
      </c>
      <c r="G8796" t="s">
        <v>15</v>
      </c>
      <c r="J8796" t="s">
        <v>20</v>
      </c>
      <c r="K8796" t="s">
        <v>9</v>
      </c>
      <c r="P8796" t="str">
        <f t="shared" si="137"/>
        <v>INSERT INTO pokemon_cards (id,name,pokemon_id,level,primary_color,hp,secondary_color,evolve_from,weakness,weakness_modifier,ability_name,ability_text,ability_type) VALUES ('smp-SM86','Pikachu','25',NULL,'Lightning','60',NULL,NULL,'Fighting','Ã—2',NULL,NULL,NULL);</v>
      </c>
    </row>
    <row r="8797" spans="1:16" x14ac:dyDescent="0.25">
      <c r="A8797" t="s">
        <v>11553</v>
      </c>
      <c r="B8797" t="s">
        <v>3755</v>
      </c>
      <c r="C8797">
        <v>380</v>
      </c>
      <c r="D8797" t="s">
        <v>2845</v>
      </c>
      <c r="F8797">
        <v>100</v>
      </c>
      <c r="G8797" t="s">
        <v>7</v>
      </c>
      <c r="J8797" t="s">
        <v>7</v>
      </c>
      <c r="K8797" t="s">
        <v>9</v>
      </c>
      <c r="L8797" t="s">
        <v>21021</v>
      </c>
      <c r="M8797" t="s">
        <v>21022</v>
      </c>
      <c r="N8797" t="s">
        <v>19150</v>
      </c>
      <c r="P8797" t="str">
        <f t="shared" si="137"/>
        <v>INSERT INTO pokemon_cards (id,name,pokemon_id,level,primary_color,hp,secondary_color,evolve_from,weakness,weakness_modifier,ability_name,ability_text,ability_type) VALUES ('smp-SM87','Latias','380',NULL,'Psychic','100',NULL,NULL,'Psychic','Ã—2','Flight Support','Your Latios in play have no Retreat Cost.','Ability');</v>
      </c>
    </row>
    <row r="8798" spans="1:16" x14ac:dyDescent="0.25">
      <c r="A8798" t="s">
        <v>11554</v>
      </c>
      <c r="B8798" t="s">
        <v>3757</v>
      </c>
      <c r="C8798">
        <v>381</v>
      </c>
      <c r="D8798" t="s">
        <v>2848</v>
      </c>
      <c r="F8798">
        <v>110</v>
      </c>
      <c r="G8798" t="s">
        <v>7</v>
      </c>
      <c r="J8798" t="s">
        <v>7</v>
      </c>
      <c r="K8798" t="s">
        <v>9</v>
      </c>
      <c r="P8798" t="str">
        <f t="shared" si="137"/>
        <v>INSERT INTO pokemon_cards (id,name,pokemon_id,level,primary_color,hp,secondary_color,evolve_from,weakness,weakness_modifier,ability_name,ability_text,ability_type) VALUES ('smp-SM88','Latios','381',NULL,'Psychic','110',NULL,NULL,'Psychic','Ã—2',NULL,NULL,NULL);</v>
      </c>
    </row>
    <row r="8799" spans="1:16" x14ac:dyDescent="0.25">
      <c r="A8799" t="s">
        <v>11555</v>
      </c>
      <c r="B8799" t="s">
        <v>1084</v>
      </c>
      <c r="C8799">
        <v>571</v>
      </c>
      <c r="D8799" t="s">
        <v>1085</v>
      </c>
      <c r="F8799">
        <v>120</v>
      </c>
      <c r="G8799" t="s">
        <v>896</v>
      </c>
      <c r="I8799" t="s">
        <v>1081</v>
      </c>
      <c r="J8799" t="s">
        <v>20</v>
      </c>
      <c r="K8799" t="s">
        <v>9</v>
      </c>
      <c r="P8799" t="str">
        <f t="shared" si="137"/>
        <v>INSERT INTO pokemon_cards (id,name,pokemon_id,level,primary_color,hp,secondary_color,evolve_from,weakness,weakness_modifier,ability_name,ability_text,ability_type) VALUES ('smp-SM89','Zoroark','571',NULL,'Darkness','120',NULL,'Zorua','Fighting','Ã—2',NULL,NULL,NULL);</v>
      </c>
    </row>
    <row r="8800" spans="1:16" x14ac:dyDescent="0.25">
      <c r="A8800" t="s">
        <v>11556</v>
      </c>
      <c r="B8800" t="s">
        <v>9581</v>
      </c>
      <c r="C8800">
        <v>26</v>
      </c>
      <c r="D8800" t="s">
        <v>62</v>
      </c>
      <c r="F8800">
        <v>210</v>
      </c>
      <c r="G8800" t="s">
        <v>15</v>
      </c>
      <c r="I8800" t="s">
        <v>63</v>
      </c>
      <c r="J8800" t="s">
        <v>20</v>
      </c>
      <c r="K8800" t="s">
        <v>9</v>
      </c>
      <c r="P8800" t="str">
        <f t="shared" si="137"/>
        <v>INSERT INTO pokemon_cards (id,name,pokemon_id,level,primary_color,hp,secondary_color,evolve_from,weakness,weakness_modifier,ability_name,ability_text,ability_type) VALUES ('smp-SM90','Raichu-GX','26',NULL,'Lightning','210',NULL,'Pikachu','Fighting','Ã—2',NULL,NULL,NULL);</v>
      </c>
    </row>
    <row r="8801" spans="1:16" x14ac:dyDescent="0.25">
      <c r="A8801" t="s">
        <v>11557</v>
      </c>
      <c r="B8801" t="s">
        <v>9868</v>
      </c>
      <c r="C8801">
        <v>773</v>
      </c>
      <c r="D8801" t="s">
        <v>9523</v>
      </c>
      <c r="F8801">
        <v>210</v>
      </c>
      <c r="G8801" t="s">
        <v>19</v>
      </c>
      <c r="I8801" t="s">
        <v>9519</v>
      </c>
      <c r="J8801" t="s">
        <v>20</v>
      </c>
      <c r="K8801" t="s">
        <v>9</v>
      </c>
      <c r="L8801" t="s">
        <v>20819</v>
      </c>
      <c r="M8801" t="s">
        <v>20820</v>
      </c>
      <c r="N8801" t="s">
        <v>19150</v>
      </c>
      <c r="P8801" t="str">
        <f t="shared" si="137"/>
        <v>INSERT INTO pokemon_cards (id,name,pokemon_id,level,primary_color,hp,secondary_color,evolve_from,weakness,weakness_modifier,ability_name,ability_text,ability_type) VALUES ('smp-SM91','Silvally-GX','773',NULL,'Colorless','210',NULL,'Type: Null','Fighting','Ã—2','Gyro Unit','Your Basic PokÃ©mon in play have no Retreat Cost.','Ability');</v>
      </c>
    </row>
    <row r="8802" spans="1:16" x14ac:dyDescent="0.25">
      <c r="A8802" t="s">
        <v>11558</v>
      </c>
      <c r="B8802" t="s">
        <v>9344</v>
      </c>
      <c r="C8802">
        <v>785</v>
      </c>
      <c r="D8802" t="s">
        <v>9345</v>
      </c>
      <c r="F8802">
        <v>120</v>
      </c>
      <c r="G8802" t="s">
        <v>13</v>
      </c>
      <c r="J8802" t="s">
        <v>33</v>
      </c>
      <c r="K8802" t="s">
        <v>9</v>
      </c>
      <c r="P8802" t="str">
        <f t="shared" si="137"/>
        <v>INSERT INTO pokemon_cards (id,name,pokemon_id,level,primary_color,hp,secondary_color,evolve_from,weakness,weakness_modifier,ability_name,ability_text,ability_type) VALUES ('smp-SM92','Tapu Fini','785',NULL,'Water','120',NULL,NULL,'Grass','Ã—2',NULL,NULL,NULL);</v>
      </c>
    </row>
    <row r="8803" spans="1:16" x14ac:dyDescent="0.25">
      <c r="A8803" t="s">
        <v>11559</v>
      </c>
      <c r="B8803" t="s">
        <v>9139</v>
      </c>
      <c r="C8803">
        <v>802</v>
      </c>
      <c r="D8803" t="s">
        <v>9140</v>
      </c>
      <c r="F8803">
        <v>70</v>
      </c>
      <c r="G8803" t="s">
        <v>7</v>
      </c>
      <c r="J8803" t="s">
        <v>896</v>
      </c>
      <c r="K8803" t="s">
        <v>9</v>
      </c>
      <c r="P8803" t="str">
        <f t="shared" si="137"/>
        <v>INSERT INTO pokemon_cards (id,name,pokemon_id,level,primary_color,hp,secondary_color,evolve_from,weakness,weakness_modifier,ability_name,ability_text,ability_type) VALUES ('smp-SM93','Marshadow','802',NULL,'Psychic','70',NULL,NULL,'Darkness','Ã—2',NULL,NULL,NULL);</v>
      </c>
    </row>
    <row r="8804" spans="1:16" x14ac:dyDescent="0.25">
      <c r="A8804" t="s">
        <v>11560</v>
      </c>
      <c r="B8804" t="s">
        <v>8377</v>
      </c>
      <c r="C8804">
        <v>479</v>
      </c>
      <c r="D8804" t="s">
        <v>2624</v>
      </c>
      <c r="F8804">
        <v>90</v>
      </c>
      <c r="G8804" t="s">
        <v>13</v>
      </c>
      <c r="J8804" t="s">
        <v>33</v>
      </c>
      <c r="K8804" t="s">
        <v>9</v>
      </c>
      <c r="L8804" t="s">
        <v>20825</v>
      </c>
      <c r="M8804" t="s">
        <v>22783</v>
      </c>
      <c r="N8804" t="s">
        <v>19150</v>
      </c>
      <c r="P8804" t="str">
        <f t="shared" si="137"/>
        <v>INSERT INTO pokemon_cards (id,name,pokemon_id,level,primary_color,hp,secondary_color,evolve_from,weakness,weakness_modifier,ability_name,ability_text,ability_type) VALUES ('smp-SM94','Wash Rotom','479',NULL,'Water','90',NULL,NULL,'Grass','Ã—2','Roto Motor','If you have 9 or more PokÃ©mon Tool cards in your discard pile, ignore all Energy in the attack cost of each of this PokÃ©mon''s attacks.','Ability');</v>
      </c>
    </row>
    <row r="8805" spans="1:16" x14ac:dyDescent="0.25">
      <c r="A8805" t="s">
        <v>11561</v>
      </c>
      <c r="B8805" t="s">
        <v>1512</v>
      </c>
      <c r="C8805">
        <v>448</v>
      </c>
      <c r="D8805" t="s">
        <v>1513</v>
      </c>
      <c r="F8805">
        <v>110</v>
      </c>
      <c r="G8805" t="s">
        <v>20</v>
      </c>
      <c r="I8805" t="s">
        <v>1509</v>
      </c>
      <c r="J8805" t="s">
        <v>7</v>
      </c>
      <c r="K8805" t="s">
        <v>9</v>
      </c>
      <c r="L8805" t="s">
        <v>20837</v>
      </c>
      <c r="M8805" t="s">
        <v>20838</v>
      </c>
      <c r="N8805" t="s">
        <v>19150</v>
      </c>
      <c r="P8805" t="str">
        <f t="shared" si="137"/>
        <v>INSERT INTO pokemon_cards (id,name,pokemon_id,level,primary_color,hp,secondary_color,evolve_from,weakness,weakness_modifier,ability_name,ability_text,ability_type) VALUES ('smp-SM95','Lucario','448',NULL,'Fighting','110',NULL,'Riolu','Psychic','Ã—2','Precognitive Aura','Once during your turn (before your attack), if you have Garchomp in play, you may search your deck for a card and put it into your hand. Then, shuffle your deck.','Ability');</v>
      </c>
    </row>
    <row r="8806" spans="1:16" x14ac:dyDescent="0.25">
      <c r="A8806" t="s">
        <v>11562</v>
      </c>
      <c r="B8806" t="s">
        <v>3968</v>
      </c>
      <c r="C8806">
        <v>485</v>
      </c>
      <c r="D8806" t="s">
        <v>2744</v>
      </c>
      <c r="F8806">
        <v>130</v>
      </c>
      <c r="G8806" t="s">
        <v>854</v>
      </c>
      <c r="J8806" t="s">
        <v>24</v>
      </c>
      <c r="K8806" t="s">
        <v>9</v>
      </c>
      <c r="P8806" t="str">
        <f t="shared" si="137"/>
        <v>INSERT INTO pokemon_cards (id,name,pokemon_id,level,primary_color,hp,secondary_color,evolve_from,weakness,weakness_modifier,ability_name,ability_text,ability_type) VALUES ('smp-SM96','Heatran','485',NULL,'Metal','130',NULL,NULL,'Fire','Ã—2',NULL,NULL,NULL);</v>
      </c>
    </row>
    <row r="8807" spans="1:16" x14ac:dyDescent="0.25">
      <c r="A8807" t="s">
        <v>11563</v>
      </c>
      <c r="B8807" t="s">
        <v>9516</v>
      </c>
      <c r="C8807">
        <v>735</v>
      </c>
      <c r="D8807" t="s">
        <v>9014</v>
      </c>
      <c r="F8807">
        <v>110</v>
      </c>
      <c r="G8807" t="s">
        <v>19</v>
      </c>
      <c r="I8807" t="s">
        <v>7499</v>
      </c>
      <c r="J8807" t="s">
        <v>20</v>
      </c>
      <c r="K8807" t="s">
        <v>9</v>
      </c>
      <c r="P8807" t="str">
        <f t="shared" si="137"/>
        <v>INSERT INTO pokemon_cards (id,name,pokemon_id,level,primary_color,hp,secondary_color,evolve_from,weakness,weakness_modifier,ability_name,ability_text,ability_type) VALUES ('smp-SM97','Gumshoos','735',NULL,'Colorless','110',NULL,'Yungoos','Fighting','Ã—2',NULL,NULL,NULL);</v>
      </c>
    </row>
    <row r="8808" spans="1:16" x14ac:dyDescent="0.25">
      <c r="A8808" t="s">
        <v>11564</v>
      </c>
      <c r="B8808" t="s">
        <v>63</v>
      </c>
      <c r="C8808">
        <v>25</v>
      </c>
      <c r="D8808" t="s">
        <v>191</v>
      </c>
      <c r="F8808">
        <v>60</v>
      </c>
      <c r="G8808" t="s">
        <v>15</v>
      </c>
      <c r="J8808" t="s">
        <v>20</v>
      </c>
      <c r="K8808" t="s">
        <v>9</v>
      </c>
      <c r="P8808" t="str">
        <f t="shared" si="137"/>
        <v>INSERT INTO pokemon_cards (id,name,pokemon_id,level,primary_color,hp,secondary_color,evolve_from,weakness,weakness_modifier,ability_name,ability_text,ability_type) VALUES ('smp-SM98','Pikachu','25',NULL,'Lightning','60',NULL,NULL,'Fighting','Ã—2',NULL,NULL,NULL);</v>
      </c>
    </row>
    <row r="8809" spans="1:16" x14ac:dyDescent="0.25">
      <c r="A8809" t="s">
        <v>11565</v>
      </c>
      <c r="B8809" t="s">
        <v>9743</v>
      </c>
      <c r="C8809">
        <v>778</v>
      </c>
      <c r="D8809" t="s">
        <v>9744</v>
      </c>
      <c r="F8809">
        <v>70</v>
      </c>
      <c r="G8809" t="s">
        <v>7</v>
      </c>
      <c r="P8809" t="str">
        <f t="shared" si="137"/>
        <v>INSERT INTO pokemon_cards (id,name,pokemon_id,level,primary_color,hp,secondary_color,evolve_from,weakness,weakness_modifier,ability_name,ability_text,ability_type) VALUES ('smp-SM99','Mimikyu','778',NULL,'Psychic','70',NULL,NULL,NULL,NULL,NULL,NULL,NULL);</v>
      </c>
    </row>
    <row r="8810" spans="1:16" x14ac:dyDescent="0.25">
      <c r="A8810" t="s">
        <v>11566</v>
      </c>
      <c r="B8810" t="s">
        <v>10749</v>
      </c>
      <c r="C8810">
        <v>448</v>
      </c>
      <c r="D8810" t="s">
        <v>1513</v>
      </c>
      <c r="F8810">
        <v>210</v>
      </c>
      <c r="G8810" t="s">
        <v>20</v>
      </c>
      <c r="I8810" t="s">
        <v>1509</v>
      </c>
      <c r="J8810" t="s">
        <v>7</v>
      </c>
      <c r="K8810" t="s">
        <v>9</v>
      </c>
      <c r="P8810" t="str">
        <f t="shared" si="137"/>
        <v>INSERT INTO pokemon_cards (id,name,pokemon_id,level,primary_color,hp,secondary_color,evolve_from,weakness,weakness_modifier,ability_name,ability_text,ability_type) VALUES ('smp-SM100','Lucario-GX','448',NULL,'Fighting','210',NULL,'Riolu','Psychic','Ã—2',NULL,NULL,NULL);</v>
      </c>
    </row>
    <row r="8811" spans="1:16" x14ac:dyDescent="0.25">
      <c r="A8811" t="s">
        <v>11567</v>
      </c>
      <c r="B8811" t="s">
        <v>10514</v>
      </c>
      <c r="C8811">
        <v>800</v>
      </c>
      <c r="D8811" t="s">
        <v>9413</v>
      </c>
      <c r="F8811">
        <v>180</v>
      </c>
      <c r="G8811" t="s">
        <v>7</v>
      </c>
      <c r="J8811" t="s">
        <v>896</v>
      </c>
      <c r="K8811" t="s">
        <v>9</v>
      </c>
      <c r="L8811" t="s">
        <v>20835</v>
      </c>
      <c r="M8811" t="s">
        <v>20836</v>
      </c>
      <c r="N8811" t="s">
        <v>19150</v>
      </c>
      <c r="P8811" t="str">
        <f t="shared" si="137"/>
        <v>INSERT INTO pokemon_cards (id,name,pokemon_id,level,primary_color,hp,secondary_color,evolve_from,weakness,weakness_modifier,ability_name,ability_text,ability_type) VALUES ('smp-SM101','Dawn Wings Necrozma-GX','800',NULL,'Psychic','180',NULL,NULL,'Darkness','Ã—2','Invasion','Once during your turn (before your attack), if this PokÃ©mon is on your Bench, you may switch it with your Active PokÃ©mon.','Ability');</v>
      </c>
    </row>
    <row r="8812" spans="1:16" x14ac:dyDescent="0.25">
      <c r="A8812" t="s">
        <v>11568</v>
      </c>
      <c r="B8812" t="s">
        <v>10544</v>
      </c>
      <c r="C8812">
        <v>800</v>
      </c>
      <c r="D8812" t="s">
        <v>9413</v>
      </c>
      <c r="F8812">
        <v>190</v>
      </c>
      <c r="G8812" t="s">
        <v>854</v>
      </c>
      <c r="J8812" t="s">
        <v>24</v>
      </c>
      <c r="K8812" t="s">
        <v>9</v>
      </c>
      <c r="P8812" t="str">
        <f t="shared" si="137"/>
        <v>INSERT INTO pokemon_cards (id,name,pokemon_id,level,primary_color,hp,secondary_color,evolve_from,weakness,weakness_modifier,ability_name,ability_text,ability_type) VALUES ('smp-SM102','Dusk Mane Necrozma-GX','800',NULL,'Metal','190',NULL,NULL,'Fire','Ã—2',NULL,NULL,NULL);</v>
      </c>
    </row>
    <row r="8813" spans="1:16" x14ac:dyDescent="0.25">
      <c r="A8813" t="s">
        <v>11569</v>
      </c>
      <c r="B8813" t="s">
        <v>8951</v>
      </c>
      <c r="C8813">
        <v>792</v>
      </c>
      <c r="D8813" t="s">
        <v>3008</v>
      </c>
      <c r="F8813">
        <v>230</v>
      </c>
      <c r="G8813" t="s">
        <v>7</v>
      </c>
      <c r="I8813" t="s">
        <v>3004</v>
      </c>
      <c r="J8813" t="s">
        <v>896</v>
      </c>
      <c r="K8813" t="s">
        <v>9</v>
      </c>
      <c r="P8813" t="str">
        <f t="shared" si="137"/>
        <v>INSERT INTO pokemon_cards (id,name,pokemon_id,level,primary_color,hp,secondary_color,evolve_from,weakness,weakness_modifier,ability_name,ability_text,ability_type) VALUES ('smp-SM103','Lunala-GX','792',NULL,'Psychic','230',NULL,'Cosmoem','Darkness','Ã—2',NULL,NULL,NULL);</v>
      </c>
    </row>
    <row r="8814" spans="1:16" x14ac:dyDescent="0.25">
      <c r="A8814" t="s">
        <v>11570</v>
      </c>
      <c r="B8814" t="s">
        <v>8951</v>
      </c>
      <c r="C8814">
        <v>792</v>
      </c>
      <c r="D8814" t="s">
        <v>3008</v>
      </c>
      <c r="F8814">
        <v>230</v>
      </c>
      <c r="G8814" t="s">
        <v>7</v>
      </c>
      <c r="I8814" t="s">
        <v>3004</v>
      </c>
      <c r="J8814" t="s">
        <v>896</v>
      </c>
      <c r="K8814" t="s">
        <v>9</v>
      </c>
      <c r="P8814" t="str">
        <f t="shared" si="137"/>
        <v>INSERT INTO pokemon_cards (id,name,pokemon_id,level,primary_color,hp,secondary_color,evolve_from,weakness,weakness_modifier,ability_name,ability_text,ability_type) VALUES ('smp-SM103a','Lunala-GX','792',NULL,'Psychic','230',NULL,'Cosmoem','Darkness','Ã—2',NULL,NULL,NULL);</v>
      </c>
    </row>
    <row r="8815" spans="1:16" x14ac:dyDescent="0.25">
      <c r="A8815" t="s">
        <v>11571</v>
      </c>
      <c r="B8815" t="s">
        <v>8983</v>
      </c>
      <c r="C8815">
        <v>791</v>
      </c>
      <c r="D8815" t="s">
        <v>3024</v>
      </c>
      <c r="F8815">
        <v>250</v>
      </c>
      <c r="G8815" t="s">
        <v>854</v>
      </c>
      <c r="I8815" t="s">
        <v>3004</v>
      </c>
      <c r="J8815" t="s">
        <v>24</v>
      </c>
      <c r="K8815" t="s">
        <v>9</v>
      </c>
      <c r="L8815" t="s">
        <v>21023</v>
      </c>
      <c r="M8815" t="s">
        <v>21024</v>
      </c>
      <c r="N8815" t="s">
        <v>19150</v>
      </c>
      <c r="P8815" t="str">
        <f t="shared" si="137"/>
        <v>INSERT INTO pokemon_cards (id,name,pokemon_id,level,primary_color,hp,secondary_color,evolve_from,weakness,weakness_modifier,ability_name,ability_text,ability_type) VALUES ('smp-SM104','Solgaleo-GX','791',NULL,'Metal','250',NULL,'Cosmoem','Fire','Ã—2','Shining Mane','Your PokÃ©mon in play have no Weakness.','Ability');</v>
      </c>
    </row>
    <row r="8816" spans="1:16" x14ac:dyDescent="0.25">
      <c r="A8816" t="s">
        <v>11572</v>
      </c>
      <c r="B8816" t="s">
        <v>8983</v>
      </c>
      <c r="C8816">
        <v>791</v>
      </c>
      <c r="D8816" t="s">
        <v>3024</v>
      </c>
      <c r="F8816">
        <v>250</v>
      </c>
      <c r="G8816" t="s">
        <v>854</v>
      </c>
      <c r="I8816" t="s">
        <v>3004</v>
      </c>
      <c r="J8816" t="s">
        <v>24</v>
      </c>
      <c r="K8816" t="s">
        <v>9</v>
      </c>
      <c r="L8816" t="s">
        <v>21023</v>
      </c>
      <c r="M8816" t="s">
        <v>21024</v>
      </c>
      <c r="N8816" t="s">
        <v>19150</v>
      </c>
      <c r="P8816" t="str">
        <f t="shared" si="137"/>
        <v>INSERT INTO pokemon_cards (id,name,pokemon_id,level,primary_color,hp,secondary_color,evolve_from,weakness,weakness_modifier,ability_name,ability_text,ability_type) VALUES ('smp-SM104a','Solgaleo-GX','791',NULL,'Metal','250',NULL,'Cosmoem','Fire','Ã—2','Shining Mane','Your PokÃ©mon in play have no Weakness.','Ability');</v>
      </c>
    </row>
    <row r="8817" spans="1:16" x14ac:dyDescent="0.25">
      <c r="A8817" t="s">
        <v>11573</v>
      </c>
      <c r="B8817" t="s">
        <v>9777</v>
      </c>
      <c r="C8817">
        <v>745</v>
      </c>
      <c r="D8817" t="s">
        <v>9778</v>
      </c>
      <c r="F8817">
        <v>120</v>
      </c>
      <c r="G8817" t="s">
        <v>20</v>
      </c>
      <c r="I8817" t="s">
        <v>9774</v>
      </c>
      <c r="J8817" t="s">
        <v>33</v>
      </c>
      <c r="K8817" t="s">
        <v>9</v>
      </c>
      <c r="P8817" t="str">
        <f t="shared" si="137"/>
        <v>INSERT INTO pokemon_cards (id,name,pokemon_id,level,primary_color,hp,secondary_color,evolve_from,weakness,weakness_modifier,ability_name,ability_text,ability_type) VALUES ('smp-SM105','Lycanroc','745',NULL,'Fighting','120',NULL,'Rockruff','Grass','Ã—2',NULL,NULL,NULL);</v>
      </c>
    </row>
    <row r="8818" spans="1:16" x14ac:dyDescent="0.25">
      <c r="A8818" t="s">
        <v>11574</v>
      </c>
      <c r="B8818" t="s">
        <v>11575</v>
      </c>
      <c r="C8818">
        <v>800</v>
      </c>
      <c r="D8818" t="s">
        <v>9413</v>
      </c>
      <c r="F8818">
        <v>130</v>
      </c>
      <c r="G8818" t="s">
        <v>7</v>
      </c>
      <c r="J8818" t="s">
        <v>896</v>
      </c>
      <c r="K8818" t="s">
        <v>9</v>
      </c>
      <c r="P8818" t="str">
        <f t="shared" si="137"/>
        <v>INSERT INTO pokemon_cards (id,name,pokemon_id,level,primary_color,hp,secondary_color,evolve_from,weakness,weakness_modifier,ability_name,ability_text,ability_type) VALUES ('smp-SM106','Dawn Wings Necrozma','800',NULL,'Psychic','130',NULL,NULL,'Darkness','Ã—2',NULL,NULL,NULL);</v>
      </c>
    </row>
    <row r="8819" spans="1:16" x14ac:dyDescent="0.25">
      <c r="A8819" t="s">
        <v>11576</v>
      </c>
      <c r="B8819" t="s">
        <v>11577</v>
      </c>
      <c r="C8819">
        <v>800</v>
      </c>
      <c r="D8819" t="s">
        <v>9413</v>
      </c>
      <c r="F8819">
        <v>130</v>
      </c>
      <c r="G8819" t="s">
        <v>854</v>
      </c>
      <c r="J8819" t="s">
        <v>24</v>
      </c>
      <c r="K8819" t="s">
        <v>9</v>
      </c>
      <c r="P8819" t="str">
        <f t="shared" si="137"/>
        <v>INSERT INTO pokemon_cards (id,name,pokemon_id,level,primary_color,hp,secondary_color,evolve_from,weakness,weakness_modifier,ability_name,ability_text,ability_type) VALUES ('smp-SM107','Dusk Mane Necrozma','800',NULL,'Metal','130',NULL,NULL,'Fire','Ã—2',NULL,NULL,NULL);</v>
      </c>
    </row>
    <row r="8820" spans="1:16" x14ac:dyDescent="0.25">
      <c r="A8820" t="s">
        <v>11578</v>
      </c>
      <c r="B8820" t="s">
        <v>23326</v>
      </c>
      <c r="C8820">
        <v>25</v>
      </c>
      <c r="D8820" t="s">
        <v>191</v>
      </c>
      <c r="F8820">
        <v>70</v>
      </c>
      <c r="G8820" t="s">
        <v>15</v>
      </c>
      <c r="J8820" t="s">
        <v>20</v>
      </c>
      <c r="K8820" t="s">
        <v>9</v>
      </c>
      <c r="P8820" t="str">
        <f t="shared" si="137"/>
        <v>INSERT INTO pokemon_cards (id,name,pokemon_id,level,primary_color,hp,secondary_color,evolve_from,weakness,weakness_modifier,ability_name,ability_text,ability_type) VALUES ('smp-SM108','Ash''s Pikachu','25',NULL,'Lightning','70',NULL,NULL,'Fighting','Ã—2',NULL,NULL,NULL);</v>
      </c>
    </row>
    <row r="8821" spans="1:16" x14ac:dyDescent="0.25">
      <c r="A8821" t="s">
        <v>11580</v>
      </c>
      <c r="B8821" t="s">
        <v>23326</v>
      </c>
      <c r="C8821">
        <v>25</v>
      </c>
      <c r="D8821" t="s">
        <v>191</v>
      </c>
      <c r="F8821">
        <v>70</v>
      </c>
      <c r="G8821" t="s">
        <v>15</v>
      </c>
      <c r="J8821" t="s">
        <v>20</v>
      </c>
      <c r="K8821" t="s">
        <v>9</v>
      </c>
      <c r="P8821" t="str">
        <f t="shared" si="137"/>
        <v>INSERT INTO pokemon_cards (id,name,pokemon_id,level,primary_color,hp,secondary_color,evolve_from,weakness,weakness_modifier,ability_name,ability_text,ability_type) VALUES ('smp-SM109','Ash''s Pikachu','25',NULL,'Lightning','70',NULL,NULL,'Fighting','Ã—2',NULL,NULL,NULL);</v>
      </c>
    </row>
    <row r="8822" spans="1:16" x14ac:dyDescent="0.25">
      <c r="A8822" t="s">
        <v>11581</v>
      </c>
      <c r="B8822" t="s">
        <v>23326</v>
      </c>
      <c r="C8822">
        <v>25</v>
      </c>
      <c r="D8822" t="s">
        <v>191</v>
      </c>
      <c r="F8822">
        <v>70</v>
      </c>
      <c r="G8822" t="s">
        <v>15</v>
      </c>
      <c r="J8822" t="s">
        <v>20</v>
      </c>
      <c r="K8822" t="s">
        <v>9</v>
      </c>
      <c r="P8822" t="str">
        <f t="shared" si="137"/>
        <v>INSERT INTO pokemon_cards (id,name,pokemon_id,level,primary_color,hp,secondary_color,evolve_from,weakness,weakness_modifier,ability_name,ability_text,ability_type) VALUES ('smp-SM110','Ash''s Pikachu','25',NULL,'Lightning','70',NULL,NULL,'Fighting','Ã—2',NULL,NULL,NULL);</v>
      </c>
    </row>
    <row r="8823" spans="1:16" x14ac:dyDescent="0.25">
      <c r="A8823" t="s">
        <v>11582</v>
      </c>
      <c r="B8823" t="s">
        <v>23326</v>
      </c>
      <c r="C8823">
        <v>25</v>
      </c>
      <c r="D8823" t="s">
        <v>191</v>
      </c>
      <c r="F8823">
        <v>70</v>
      </c>
      <c r="G8823" t="s">
        <v>15</v>
      </c>
      <c r="J8823" t="s">
        <v>20</v>
      </c>
      <c r="K8823" t="s">
        <v>9</v>
      </c>
      <c r="P8823" t="str">
        <f t="shared" si="137"/>
        <v>INSERT INTO pokemon_cards (id,name,pokemon_id,level,primary_color,hp,secondary_color,evolve_from,weakness,weakness_modifier,ability_name,ability_text,ability_type) VALUES ('smp-SM111','Ash''s Pikachu','25',NULL,'Lightning','70',NULL,NULL,'Fighting','Ã—2',NULL,NULL,NULL);</v>
      </c>
    </row>
    <row r="8824" spans="1:16" x14ac:dyDescent="0.25">
      <c r="A8824" t="s">
        <v>11583</v>
      </c>
      <c r="B8824" t="s">
        <v>23326</v>
      </c>
      <c r="C8824">
        <v>25</v>
      </c>
      <c r="D8824" t="s">
        <v>191</v>
      </c>
      <c r="F8824">
        <v>70</v>
      </c>
      <c r="G8824" t="s">
        <v>15</v>
      </c>
      <c r="J8824" t="s">
        <v>20</v>
      </c>
      <c r="K8824" t="s">
        <v>9</v>
      </c>
      <c r="P8824" t="str">
        <f t="shared" si="137"/>
        <v>INSERT INTO pokemon_cards (id,name,pokemon_id,level,primary_color,hp,secondary_color,evolve_from,weakness,weakness_modifier,ability_name,ability_text,ability_type) VALUES ('smp-SM112','Ash''s Pikachu','25',NULL,'Lightning','70',NULL,NULL,'Fighting','Ã—2',NULL,NULL,NULL);</v>
      </c>
    </row>
    <row r="8825" spans="1:16" x14ac:dyDescent="0.25">
      <c r="A8825" t="s">
        <v>11584</v>
      </c>
      <c r="B8825" t="s">
        <v>23326</v>
      </c>
      <c r="C8825">
        <v>25</v>
      </c>
      <c r="D8825" t="s">
        <v>191</v>
      </c>
      <c r="F8825">
        <v>70</v>
      </c>
      <c r="G8825" t="s">
        <v>15</v>
      </c>
      <c r="J8825" t="s">
        <v>20</v>
      </c>
      <c r="K8825" t="s">
        <v>9</v>
      </c>
      <c r="P8825" t="str">
        <f t="shared" si="137"/>
        <v>INSERT INTO pokemon_cards (id,name,pokemon_id,level,primary_color,hp,secondary_color,evolve_from,weakness,weakness_modifier,ability_name,ability_text,ability_type) VALUES ('smp-SM113','Ash''s Pikachu','25',NULL,'Lightning','70',NULL,NULL,'Fighting','Ã—2',NULL,NULL,NULL);</v>
      </c>
    </row>
    <row r="8826" spans="1:16" x14ac:dyDescent="0.25">
      <c r="A8826" t="s">
        <v>11585</v>
      </c>
      <c r="B8826" t="s">
        <v>23326</v>
      </c>
      <c r="C8826">
        <v>25</v>
      </c>
      <c r="D8826" t="s">
        <v>191</v>
      </c>
      <c r="F8826">
        <v>70</v>
      </c>
      <c r="G8826" t="s">
        <v>15</v>
      </c>
      <c r="J8826" t="s">
        <v>20</v>
      </c>
      <c r="K8826" t="s">
        <v>9</v>
      </c>
      <c r="P8826" t="str">
        <f t="shared" si="137"/>
        <v>INSERT INTO pokemon_cards (id,name,pokemon_id,level,primary_color,hp,secondary_color,evolve_from,weakness,weakness_modifier,ability_name,ability_text,ability_type) VALUES ('smp-SM114','Ash''s Pikachu','25',NULL,'Lightning','70',NULL,NULL,'Fighting','Ã—2',NULL,NULL,NULL);</v>
      </c>
    </row>
    <row r="8827" spans="1:16" x14ac:dyDescent="0.25">
      <c r="A8827" t="s">
        <v>11586</v>
      </c>
      <c r="B8827" t="s">
        <v>10618</v>
      </c>
      <c r="C8827">
        <v>795</v>
      </c>
      <c r="D8827" t="s">
        <v>10580</v>
      </c>
      <c r="F8827">
        <v>110</v>
      </c>
      <c r="G8827" t="s">
        <v>33</v>
      </c>
      <c r="J8827" t="s">
        <v>24</v>
      </c>
      <c r="K8827" t="s">
        <v>9</v>
      </c>
      <c r="P8827" t="str">
        <f t="shared" si="137"/>
        <v>INSERT INTO pokemon_cards (id,name,pokemon_id,level,primary_color,hp,secondary_color,evolve_from,weakness,weakness_modifier,ability_name,ability_text,ability_type) VALUES ('smp-SM115','Pheromosa','795',NULL,'Grass','110',NULL,NULL,'Fire','Ã—2',NULL,NULL,NULL);</v>
      </c>
    </row>
    <row r="8828" spans="1:16" x14ac:dyDescent="0.25">
      <c r="A8828" t="s">
        <v>11587</v>
      </c>
      <c r="B8828" t="s">
        <v>9367</v>
      </c>
      <c r="C8828">
        <v>796</v>
      </c>
      <c r="D8828" t="s">
        <v>9368</v>
      </c>
      <c r="F8828">
        <v>120</v>
      </c>
      <c r="G8828" t="s">
        <v>15</v>
      </c>
      <c r="J8828" t="s">
        <v>20</v>
      </c>
      <c r="K8828" t="s">
        <v>9</v>
      </c>
      <c r="P8828" t="str">
        <f t="shared" si="137"/>
        <v>INSERT INTO pokemon_cards (id,name,pokemon_id,level,primary_color,hp,secondary_color,evolve_from,weakness,weakness_modifier,ability_name,ability_text,ability_type) VALUES ('smp-SM116','Xurkitree','796',NULL,'Lightning','120',NULL,NULL,'Fighting','Ã—2',NULL,NULL,NULL);</v>
      </c>
    </row>
    <row r="8829" spans="1:16" x14ac:dyDescent="0.25">
      <c r="A8829" t="s">
        <v>11588</v>
      </c>
      <c r="B8829" t="s">
        <v>9186</v>
      </c>
      <c r="C8829">
        <v>687</v>
      </c>
      <c r="D8829" t="s">
        <v>9187</v>
      </c>
      <c r="F8829">
        <v>90</v>
      </c>
      <c r="G8829" t="s">
        <v>7</v>
      </c>
      <c r="I8829" t="s">
        <v>7433</v>
      </c>
      <c r="J8829" t="s">
        <v>7</v>
      </c>
      <c r="K8829" t="s">
        <v>9</v>
      </c>
      <c r="L8829" t="s">
        <v>20864</v>
      </c>
      <c r="M8829" t="s">
        <v>20865</v>
      </c>
      <c r="N8829" t="s">
        <v>19150</v>
      </c>
      <c r="P8829" t="str">
        <f t="shared" si="137"/>
        <v>INSERT INTO pokemon_cards (id,name,pokemon_id,level,primary_color,hp,secondary_color,evolve_from,weakness,weakness_modifier,ability_name,ability_text,ability_type) VALUES ('smp-SM117','Malamar','687',NULL,'Psychic','90',NULL,'Inkay','Psychic','Ã—2','Psychic Recharge','Once during your turn (before your attack), you may attach a Psychic Energy card from your discard pile to 1 of your Benched PokÃ©mon.','Ability');</v>
      </c>
    </row>
    <row r="8830" spans="1:16" x14ac:dyDescent="0.25">
      <c r="A8830" t="s">
        <v>11589</v>
      </c>
      <c r="B8830" t="s">
        <v>9777</v>
      </c>
      <c r="C8830">
        <v>745</v>
      </c>
      <c r="D8830" t="s">
        <v>9778</v>
      </c>
      <c r="F8830">
        <v>120</v>
      </c>
      <c r="G8830" t="s">
        <v>20</v>
      </c>
      <c r="I8830" t="s">
        <v>9774</v>
      </c>
      <c r="J8830" t="s">
        <v>33</v>
      </c>
      <c r="K8830" t="s">
        <v>9</v>
      </c>
      <c r="P8830" t="str">
        <f t="shared" si="137"/>
        <v>INSERT INTO pokemon_cards (id,name,pokemon_id,level,primary_color,hp,secondary_color,evolve_from,weakness,weakness_modifier,ability_name,ability_text,ability_type) VALUES ('smp-SM118','Lycanroc','745',NULL,'Fighting','120',NULL,'Rockruff','Grass','Ã—2',NULL,NULL,NULL);</v>
      </c>
    </row>
    <row r="8831" spans="1:16" x14ac:dyDescent="0.25">
      <c r="A8831" t="s">
        <v>11590</v>
      </c>
      <c r="B8831" t="s">
        <v>298</v>
      </c>
      <c r="C8831">
        <v>102</v>
      </c>
      <c r="D8831" t="s">
        <v>352</v>
      </c>
      <c r="F8831">
        <v>50</v>
      </c>
      <c r="G8831" t="s">
        <v>33</v>
      </c>
      <c r="J8831" t="s">
        <v>24</v>
      </c>
      <c r="K8831" t="s">
        <v>9</v>
      </c>
      <c r="P8831" t="str">
        <f t="shared" si="137"/>
        <v>INSERT INTO pokemon_cards (id,name,pokemon_id,level,primary_color,hp,secondary_color,evolve_from,weakness,weakness_modifier,ability_name,ability_text,ability_type) VALUES ('smp-SM119','Exeggcute','102',NULL,'Grass','50',NULL,NULL,'Fire','Ã—2',NULL,NULL,NULL);</v>
      </c>
    </row>
    <row r="8832" spans="1:16" x14ac:dyDescent="0.25">
      <c r="A8832" t="s">
        <v>11591</v>
      </c>
      <c r="B8832" t="s">
        <v>9774</v>
      </c>
      <c r="C8832">
        <v>744</v>
      </c>
      <c r="D8832" t="s">
        <v>9775</v>
      </c>
      <c r="F8832">
        <v>50</v>
      </c>
      <c r="G8832" t="s">
        <v>20</v>
      </c>
      <c r="J8832" t="s">
        <v>33</v>
      </c>
      <c r="K8832" t="s">
        <v>9</v>
      </c>
      <c r="P8832" t="str">
        <f t="shared" si="137"/>
        <v>INSERT INTO pokemon_cards (id,name,pokemon_id,level,primary_color,hp,secondary_color,evolve_from,weakness,weakness_modifier,ability_name,ability_text,ability_type) VALUES ('smp-SM120','Rockruff','744',NULL,'Fighting','50',NULL,NULL,'Grass','Ã—2',NULL,NULL,NULL);</v>
      </c>
    </row>
    <row r="8833" spans="1:16" x14ac:dyDescent="0.25">
      <c r="A8833" t="s">
        <v>11592</v>
      </c>
      <c r="B8833" t="s">
        <v>11593</v>
      </c>
      <c r="C8833">
        <v>243</v>
      </c>
      <c r="D8833" t="s">
        <v>2045</v>
      </c>
      <c r="F8833">
        <v>170</v>
      </c>
      <c r="G8833" t="s">
        <v>15</v>
      </c>
      <c r="J8833" t="s">
        <v>20</v>
      </c>
      <c r="K8833" t="s">
        <v>9</v>
      </c>
      <c r="P8833" t="str">
        <f t="shared" si="137"/>
        <v>INSERT INTO pokemon_cards (id,name,pokemon_id,level,primary_color,hp,secondary_color,evolve_from,weakness,weakness_modifier,ability_name,ability_text,ability_type) VALUES ('smp-SM121','Raikou-GX','243',NULL,'Lightning','170',NULL,NULL,'Fighting','Ã—2',NULL,NULL,NULL);</v>
      </c>
    </row>
    <row r="8834" spans="1:16" x14ac:dyDescent="0.25">
      <c r="A8834" t="s">
        <v>11594</v>
      </c>
      <c r="B8834" t="s">
        <v>10709</v>
      </c>
      <c r="C8834">
        <v>718</v>
      </c>
      <c r="D8834" t="s">
        <v>9441</v>
      </c>
      <c r="F8834">
        <v>180</v>
      </c>
      <c r="G8834" t="s">
        <v>20</v>
      </c>
      <c r="J8834" t="s">
        <v>33</v>
      </c>
      <c r="K8834" t="s">
        <v>9</v>
      </c>
      <c r="P8834" t="str">
        <f t="shared" si="137"/>
        <v>INSERT INTO pokemon_cards (id,name,pokemon_id,level,primary_color,hp,secondary_color,evolve_from,weakness,weakness_modifier,ability_name,ability_text,ability_type) VALUES ('smp-SM122','Zygarde-GX','718',NULL,'Fighting','180',NULL,NULL,'Grass','Ã—2',NULL,NULL,NULL);</v>
      </c>
    </row>
    <row r="8835" spans="1:16" x14ac:dyDescent="0.25">
      <c r="A8835" t="s">
        <v>11595</v>
      </c>
      <c r="B8835" t="s">
        <v>11575</v>
      </c>
      <c r="C8835">
        <v>800</v>
      </c>
      <c r="D8835" t="s">
        <v>9413</v>
      </c>
      <c r="F8835">
        <v>130</v>
      </c>
      <c r="G8835" t="s">
        <v>7</v>
      </c>
      <c r="J8835" t="s">
        <v>896</v>
      </c>
      <c r="K8835" t="s">
        <v>9</v>
      </c>
      <c r="P8835" t="str">
        <f t="shared" ref="P8835:P8898" si="138">CONCATENATE(
    "INSERT INTO pokemon_cards (",
    _xlfn.TEXTJOIN(",", TRUE, A$1, B$1, C$1, E$1, G$1, F$1, H$1, I$1, J$1, K$1, L$1, M$1, N$1),
    ") VALUES (",
    _xlfn.TEXTJOIN(",", FALSE,
        IF(A8835&lt;&gt;"", "'" &amp; A8835 &amp; "'", "NULL"),
        IF(B8835&lt;&gt;"", "'" &amp; B8835 &amp; "'", "NULL"),
        IF(C8835&lt;&gt;"", "'" &amp; C8835 &amp; "'", "NULL"),
        IF(E8835&lt;&gt;"", "'" &amp; E8835 &amp; "'", "NULL"),
        IF(G8835&lt;&gt;"", "'" &amp; G8835 &amp; "'", "NULL"),
        IF(F8835&lt;&gt;"", "'" &amp; F8835 &amp; "'", "NULL"),
        IF(H8835&lt;&gt;"", "'" &amp; H8835 &amp; "'", "NULL"),
        IF(I8835&lt;&gt;"", "'" &amp; I8835 &amp; "'", "NULL"),
        IF(J8835&lt;&gt;"", "'" &amp; J8835 &amp; "'", "NULL"),
        IF(K8835&lt;&gt;"", "'" &amp; K8835 &amp; "'", "NULL"),
        IF(L8835&lt;&gt;"", "'" &amp; L8835 &amp; "'", "NULL"),
        IF(M8835&lt;&gt;"", "'" &amp; M8835 &amp; "'", "NULL"),
        IF(N8835&lt;&gt;"", "'" &amp; N8835 &amp; "'", "NULL")
    ),
    ");"
)</f>
        <v>INSERT INTO pokemon_cards (id,name,pokemon_id,level,primary_color,hp,secondary_color,evolve_from,weakness,weakness_modifier,ability_name,ability_text,ability_type) VALUES ('smp-SM123','Dawn Wings Necrozma','800',NULL,'Psychic','130',NULL,NULL,'Darkness','Ã—2',NULL,NULL,NULL);</v>
      </c>
    </row>
    <row r="8836" spans="1:16" x14ac:dyDescent="0.25">
      <c r="A8836" t="s">
        <v>11596</v>
      </c>
      <c r="B8836" t="s">
        <v>11577</v>
      </c>
      <c r="C8836">
        <v>800</v>
      </c>
      <c r="D8836" t="s">
        <v>9413</v>
      </c>
      <c r="F8836">
        <v>130</v>
      </c>
      <c r="G8836" t="s">
        <v>854</v>
      </c>
      <c r="J8836" t="s">
        <v>24</v>
      </c>
      <c r="K8836" t="s">
        <v>9</v>
      </c>
      <c r="P8836" t="str">
        <f t="shared" si="138"/>
        <v>INSERT INTO pokemon_cards (id,name,pokemon_id,level,primary_color,hp,secondary_color,evolve_from,weakness,weakness_modifier,ability_name,ability_text,ability_type) VALUES ('smp-SM124','Dusk Mane Necrozma','800',NULL,'Metal','130',NULL,NULL,'Fire','Ã—2',NULL,NULL,NULL);</v>
      </c>
    </row>
    <row r="8837" spans="1:16" x14ac:dyDescent="0.25">
      <c r="A8837" t="s">
        <v>11597</v>
      </c>
      <c r="B8837" t="s">
        <v>9493</v>
      </c>
      <c r="C8837">
        <v>804</v>
      </c>
      <c r="D8837" t="s">
        <v>9494</v>
      </c>
      <c r="F8837">
        <v>210</v>
      </c>
      <c r="G8837" t="s">
        <v>7</v>
      </c>
      <c r="I8837" t="s">
        <v>9415</v>
      </c>
      <c r="J8837" t="s">
        <v>7</v>
      </c>
      <c r="K8837" t="s">
        <v>9</v>
      </c>
      <c r="P8837" t="str">
        <f t="shared" si="138"/>
        <v>INSERT INTO pokemon_cards (id,name,pokemon_id,level,primary_color,hp,secondary_color,evolve_from,weakness,weakness_modifier,ability_name,ability_text,ability_type) VALUES ('smp-SM125','Naganadel-GX','804',NULL,'Psychic','210',NULL,'Poipole','Psychic','Ã—2',NULL,NULL,NULL);</v>
      </c>
    </row>
    <row r="8838" spans="1:16" x14ac:dyDescent="0.25">
      <c r="A8838" t="s">
        <v>11598</v>
      </c>
      <c r="B8838" t="s">
        <v>10737</v>
      </c>
      <c r="C8838">
        <v>800</v>
      </c>
      <c r="D8838" t="s">
        <v>9413</v>
      </c>
      <c r="F8838">
        <v>190</v>
      </c>
      <c r="G8838" t="s">
        <v>1297</v>
      </c>
      <c r="J8838" t="s">
        <v>3060</v>
      </c>
      <c r="K8838" t="s">
        <v>9</v>
      </c>
      <c r="P8838" t="str">
        <f t="shared" si="138"/>
        <v>INSERT INTO pokemon_cards (id,name,pokemon_id,level,primary_color,hp,secondary_color,evolve_from,weakness,weakness_modifier,ability_name,ability_text,ability_type) VALUES ('smp-SM126','Ultra Necrozma-GX','800',NULL,'Dragon','190',NULL,NULL,'Fairy','Ã—2',NULL,NULL,NULL);</v>
      </c>
    </row>
    <row r="8839" spans="1:16" x14ac:dyDescent="0.25">
      <c r="A8839" t="s">
        <v>11599</v>
      </c>
      <c r="B8839" t="s">
        <v>9796</v>
      </c>
      <c r="C8839">
        <v>28</v>
      </c>
      <c r="D8839" t="s">
        <v>466</v>
      </c>
      <c r="F8839">
        <v>120</v>
      </c>
      <c r="G8839" t="s">
        <v>854</v>
      </c>
      <c r="I8839" t="s">
        <v>7518</v>
      </c>
      <c r="J8839" t="s">
        <v>24</v>
      </c>
      <c r="K8839" t="s">
        <v>9</v>
      </c>
      <c r="P8839" t="str">
        <f t="shared" si="138"/>
        <v>INSERT INTO pokemon_cards (id,name,pokemon_id,level,primary_color,hp,secondary_color,evolve_from,weakness,weakness_modifier,ability_name,ability_text,ability_type) VALUES ('smp-SM127','Alolan Sandslash','28',NULL,'Metal','120',NULL,'Alolan Sandshrew','Fire','Ã—2',NULL,NULL,NULL);</v>
      </c>
    </row>
    <row r="8840" spans="1:16" x14ac:dyDescent="0.25">
      <c r="A8840" t="s">
        <v>11600</v>
      </c>
      <c r="B8840" t="s">
        <v>9807</v>
      </c>
      <c r="C8840">
        <v>38</v>
      </c>
      <c r="D8840" t="s">
        <v>54</v>
      </c>
      <c r="F8840">
        <v>110</v>
      </c>
      <c r="G8840" t="s">
        <v>3060</v>
      </c>
      <c r="I8840" t="s">
        <v>55</v>
      </c>
      <c r="J8840" t="s">
        <v>854</v>
      </c>
      <c r="K8840" t="s">
        <v>9</v>
      </c>
      <c r="P8840" t="str">
        <f t="shared" si="138"/>
        <v>INSERT INTO pokemon_cards (id,name,pokemon_id,level,primary_color,hp,secondary_color,evolve_from,weakness,weakness_modifier,ability_name,ability_text,ability_type) VALUES ('smp-SM128','Alolan Ninetales','38',NULL,'Fairy','110',NULL,'Vulpix','Metal','Ã—2',NULL,NULL,NULL);</v>
      </c>
    </row>
    <row r="8841" spans="1:16" x14ac:dyDescent="0.25">
      <c r="A8841" t="s">
        <v>11601</v>
      </c>
      <c r="B8841" t="s">
        <v>2983</v>
      </c>
      <c r="C8841">
        <v>382</v>
      </c>
      <c r="D8841" t="s">
        <v>2029</v>
      </c>
      <c r="F8841">
        <v>130</v>
      </c>
      <c r="G8841" t="s">
        <v>13</v>
      </c>
      <c r="J8841" t="s">
        <v>33</v>
      </c>
      <c r="K8841" t="s">
        <v>9</v>
      </c>
      <c r="P8841" t="str">
        <f t="shared" si="138"/>
        <v>INSERT INTO pokemon_cards (id,name,pokemon_id,level,primary_color,hp,secondary_color,evolve_from,weakness,weakness_modifier,ability_name,ability_text,ability_type) VALUES ('smp-SM129','Kyogre','382',NULL,'Water','130',NULL,NULL,'Grass','Ã—2',NULL,NULL,NULL);</v>
      </c>
    </row>
    <row r="8842" spans="1:16" x14ac:dyDescent="0.25">
      <c r="A8842" t="s">
        <v>11602</v>
      </c>
      <c r="B8842" t="s">
        <v>2216</v>
      </c>
      <c r="C8842">
        <v>310</v>
      </c>
      <c r="D8842" t="s">
        <v>2217</v>
      </c>
      <c r="F8842">
        <v>110</v>
      </c>
      <c r="G8842" t="s">
        <v>15</v>
      </c>
      <c r="I8842" t="s">
        <v>2212</v>
      </c>
      <c r="J8842" t="s">
        <v>20</v>
      </c>
      <c r="K8842" t="s">
        <v>9</v>
      </c>
      <c r="L8842" t="s">
        <v>20881</v>
      </c>
      <c r="M8842" t="s">
        <v>20882</v>
      </c>
      <c r="N8842" t="s">
        <v>19150</v>
      </c>
      <c r="P8842" t="str">
        <f t="shared" si="138"/>
        <v>INSERT INTO pokemon_cards (id,name,pokemon_id,level,primary_color,hp,secondary_color,evolve_from,weakness,weakness_modifier,ability_name,ability_text,ability_type) VALUES ('smp-SM130','Manectric','310',NULL,'Lightning','110',NULL,'Electrike','Fighting','Ã—2','Electric Start','If you go second, and if this PokÃ©mon is in your hand when you are setting up to play, you may put it face down as your Active PokÃ©mon or on your Bench.','Ability');</v>
      </c>
    </row>
    <row r="8843" spans="1:16" x14ac:dyDescent="0.25">
      <c r="A8843" t="s">
        <v>11603</v>
      </c>
      <c r="B8843" t="s">
        <v>10875</v>
      </c>
      <c r="C8843">
        <v>797</v>
      </c>
      <c r="D8843" t="s">
        <v>9243</v>
      </c>
      <c r="F8843">
        <v>140</v>
      </c>
      <c r="G8843" t="s">
        <v>854</v>
      </c>
      <c r="J8843" t="s">
        <v>15</v>
      </c>
      <c r="K8843" t="s">
        <v>9</v>
      </c>
      <c r="P8843" t="str">
        <f t="shared" si="138"/>
        <v>INSERT INTO pokemon_cards (id,name,pokemon_id,level,primary_color,hp,secondary_color,evolve_from,weakness,weakness_modifier,ability_name,ability_text,ability_type) VALUES ('smp-SM131','Celesteela','797',NULL,'Metal','140',NULL,NULL,'Lightning','Ã—2',NULL,NULL,NULL);</v>
      </c>
    </row>
    <row r="8844" spans="1:16" x14ac:dyDescent="0.25">
      <c r="A8844" t="s">
        <v>11604</v>
      </c>
      <c r="B8844" t="s">
        <v>2504</v>
      </c>
      <c r="C8844">
        <v>301</v>
      </c>
      <c r="D8844" t="s">
        <v>2505</v>
      </c>
      <c r="F8844">
        <v>90</v>
      </c>
      <c r="G8844" t="s">
        <v>19</v>
      </c>
      <c r="I8844" t="s">
        <v>2501</v>
      </c>
      <c r="J8844" t="s">
        <v>20</v>
      </c>
      <c r="K8844" t="s">
        <v>9</v>
      </c>
      <c r="L8844" t="s">
        <v>20898</v>
      </c>
      <c r="M8844" t="s">
        <v>20899</v>
      </c>
      <c r="N8844" t="s">
        <v>19150</v>
      </c>
      <c r="P8844" t="str">
        <f t="shared" si="138"/>
        <v>INSERT INTO pokemon_cards (id,name,pokemon_id,level,primary_color,hp,secondary_color,evolve_from,weakness,weakness_modifier,ability_name,ability_text,ability_type) VALUES ('smp-SM132','Delcatty','301',NULL,'Colorless','90',NULL,'Skitty','Fighting','Ã—2','Search for Friends','When you play this PokÃ©mon from your hand to evolve 1 of your PokÃ©mon during your turn, you may put 2 Supporter cards from your discard pile into your hand.','Ability');</v>
      </c>
    </row>
    <row r="8845" spans="1:16" x14ac:dyDescent="0.25">
      <c r="A8845" t="s">
        <v>11605</v>
      </c>
      <c r="B8845" t="s">
        <v>11606</v>
      </c>
      <c r="C8845">
        <v>642</v>
      </c>
      <c r="D8845" t="s">
        <v>1447</v>
      </c>
      <c r="F8845">
        <v>180</v>
      </c>
      <c r="G8845" t="s">
        <v>15</v>
      </c>
      <c r="J8845" t="s">
        <v>20</v>
      </c>
      <c r="K8845" t="s">
        <v>9</v>
      </c>
      <c r="P8845" t="str">
        <f t="shared" si="138"/>
        <v>INSERT INTO pokemon_cards (id,name,pokemon_id,level,primary_color,hp,secondary_color,evolve_from,weakness,weakness_modifier,ability_name,ability_text,ability_type) VALUES ('smp-SM133','Thundurus-GX','642',NULL,'Lightning','180',NULL,NULL,'Fighting','Ã—2',NULL,NULL,NULL);</v>
      </c>
    </row>
    <row r="8846" spans="1:16" x14ac:dyDescent="0.25">
      <c r="A8846" t="s">
        <v>11607</v>
      </c>
      <c r="B8846" t="s">
        <v>11608</v>
      </c>
      <c r="C8846">
        <v>641</v>
      </c>
      <c r="D8846" t="s">
        <v>1581</v>
      </c>
      <c r="F8846">
        <v>180</v>
      </c>
      <c r="G8846" t="s">
        <v>19</v>
      </c>
      <c r="J8846" t="s">
        <v>15</v>
      </c>
      <c r="K8846" t="s">
        <v>9</v>
      </c>
      <c r="P8846" t="str">
        <f t="shared" si="138"/>
        <v>INSERT INTO pokemon_cards (id,name,pokemon_id,level,primary_color,hp,secondary_color,evolve_from,weakness,weakness_modifier,ability_name,ability_text,ability_type) VALUES ('smp-SM134','Tornadus-GX','641',NULL,'Colorless','180',NULL,NULL,'Lightning','Ã—2',NULL,NULL,NULL);</v>
      </c>
    </row>
    <row r="8847" spans="1:16" x14ac:dyDescent="0.25">
      <c r="A8847" t="s">
        <v>11609</v>
      </c>
      <c r="B8847" t="s">
        <v>3755</v>
      </c>
      <c r="C8847">
        <v>380</v>
      </c>
      <c r="D8847" t="s">
        <v>2845</v>
      </c>
      <c r="F8847">
        <v>110</v>
      </c>
      <c r="G8847" t="s">
        <v>1297</v>
      </c>
      <c r="J8847" t="s">
        <v>3060</v>
      </c>
      <c r="K8847" t="s">
        <v>9</v>
      </c>
      <c r="P8847" t="str">
        <f t="shared" si="138"/>
        <v>INSERT INTO pokemon_cards (id,name,pokemon_id,level,primary_color,hp,secondary_color,evolve_from,weakness,weakness_modifier,ability_name,ability_text,ability_type) VALUES ('smp-SM135','Latias','380',NULL,'Dragon','110',NULL,NULL,'Fairy','Ã—2',NULL,NULL,NULL);</v>
      </c>
    </row>
    <row r="8848" spans="1:16" x14ac:dyDescent="0.25">
      <c r="A8848" t="s">
        <v>11610</v>
      </c>
      <c r="B8848" t="s">
        <v>3757</v>
      </c>
      <c r="C8848">
        <v>381</v>
      </c>
      <c r="D8848" t="s">
        <v>2848</v>
      </c>
      <c r="F8848">
        <v>120</v>
      </c>
      <c r="G8848" t="s">
        <v>1297</v>
      </c>
      <c r="J8848" t="s">
        <v>3060</v>
      </c>
      <c r="K8848" t="s">
        <v>9</v>
      </c>
      <c r="P8848" t="str">
        <f t="shared" si="138"/>
        <v>INSERT INTO pokemon_cards (id,name,pokemon_id,level,primary_color,hp,secondary_color,evolve_from,weakness,weakness_modifier,ability_name,ability_text,ability_type) VALUES ('smp-SM136','Latios','381',NULL,'Dragon','120',NULL,NULL,'Fairy','Ã—2',NULL,NULL,NULL);</v>
      </c>
    </row>
    <row r="8849" spans="1:16" x14ac:dyDescent="0.25">
      <c r="A8849" t="s">
        <v>11611</v>
      </c>
      <c r="B8849" t="s">
        <v>10933</v>
      </c>
      <c r="C8849">
        <v>643</v>
      </c>
      <c r="D8849" t="s">
        <v>966</v>
      </c>
      <c r="F8849">
        <v>180</v>
      </c>
      <c r="G8849" t="s">
        <v>24</v>
      </c>
      <c r="J8849" t="s">
        <v>13</v>
      </c>
      <c r="K8849" t="s">
        <v>9</v>
      </c>
      <c r="P8849" t="str">
        <f t="shared" si="138"/>
        <v>INSERT INTO pokemon_cards (id,name,pokemon_id,level,primary_color,hp,secondary_color,evolve_from,weakness,weakness_modifier,ability_name,ability_text,ability_type) VALUES ('smp-SM137','Reshiram-GX','643',NULL,'Fire','180',NULL,NULL,'Water','Ã—2',NULL,NULL,NULL);</v>
      </c>
    </row>
    <row r="8850" spans="1:16" x14ac:dyDescent="0.25">
      <c r="A8850" t="s">
        <v>11612</v>
      </c>
      <c r="B8850" t="s">
        <v>11613</v>
      </c>
      <c r="C8850">
        <v>644</v>
      </c>
      <c r="D8850" t="s">
        <v>1015</v>
      </c>
      <c r="F8850">
        <v>180</v>
      </c>
      <c r="G8850" t="s">
        <v>15</v>
      </c>
      <c r="J8850" t="s">
        <v>20</v>
      </c>
      <c r="K8850" t="s">
        <v>9</v>
      </c>
      <c r="P8850" t="str">
        <f t="shared" si="138"/>
        <v>INSERT INTO pokemon_cards (id,name,pokemon_id,level,primary_color,hp,secondary_color,evolve_from,weakness,weakness_modifier,ability_name,ability_text,ability_type) VALUES ('smp-SM138','Zekrom-GX','644',NULL,'Lightning','180',NULL,NULL,'Fighting','Ã—2',NULL,NULL,NULL);</v>
      </c>
    </row>
    <row r="8851" spans="1:16" x14ac:dyDescent="0.25">
      <c r="A8851" t="s">
        <v>11614</v>
      </c>
      <c r="B8851" t="s">
        <v>10970</v>
      </c>
      <c r="C8851">
        <v>373</v>
      </c>
      <c r="D8851" t="s">
        <v>1303</v>
      </c>
      <c r="F8851">
        <v>250</v>
      </c>
      <c r="G8851" t="s">
        <v>1297</v>
      </c>
      <c r="I8851" t="s">
        <v>1299</v>
      </c>
      <c r="J8851" t="s">
        <v>3060</v>
      </c>
      <c r="K8851" t="s">
        <v>9</v>
      </c>
      <c r="L8851" t="s">
        <v>20175</v>
      </c>
      <c r="M8851" t="s">
        <v>20914</v>
      </c>
      <c r="N8851" t="s">
        <v>19150</v>
      </c>
      <c r="P8851" t="str">
        <f t="shared" si="138"/>
        <v>INSERT INTO pokemon_cards (id,name,pokemon_id,level,primary_color,hp,secondary_color,evolve_from,weakness,weakness_modifier,ability_name,ability_text,ability_type) VALUES ('smp-SM139','Salamence-GX','373',NULL,'Dragon','250',NULL,'Shelgon','Fairy','Ã—2','Dragon Lift','Your PokÃ©mon in play have no Retreat Cost, except PokÃ©mon-GX and PokÃ©mon-EX.','Ability');</v>
      </c>
    </row>
    <row r="8852" spans="1:16" x14ac:dyDescent="0.25">
      <c r="A8852" t="s">
        <v>11615</v>
      </c>
      <c r="B8852" t="s">
        <v>1302</v>
      </c>
      <c r="C8852">
        <v>373</v>
      </c>
      <c r="D8852" t="s">
        <v>1303</v>
      </c>
      <c r="F8852">
        <v>150</v>
      </c>
      <c r="G8852" t="s">
        <v>1297</v>
      </c>
      <c r="I8852" t="s">
        <v>1299</v>
      </c>
      <c r="J8852" t="s">
        <v>3060</v>
      </c>
      <c r="K8852" t="s">
        <v>9</v>
      </c>
      <c r="L8852" t="s">
        <v>20031</v>
      </c>
      <c r="M8852" t="s">
        <v>22811</v>
      </c>
      <c r="N8852" t="s">
        <v>19150</v>
      </c>
      <c r="P8852" t="str">
        <f t="shared" si="138"/>
        <v>INSERT INTO pokemon_cards (id,name,pokemon_id,level,primary_color,hp,secondary_color,evolve_from,weakness,weakness_modifier,ability_name,ability_text,ability_type) VALUES ('smp-SM140','Salamence','373',NULL,'Dragon','150',NULL,'Shelgon','Fairy','Ã—2','Dragon Wind','If this PokÃ©mon is your Active PokÃ©mon, once during your turn (before your attack), you may switch 1 of your opponent''s Benched PokÃ©mon with their Active PokÃ©mon.','Ability');</v>
      </c>
    </row>
    <row r="8853" spans="1:16" x14ac:dyDescent="0.25">
      <c r="A8853" t="s">
        <v>11616</v>
      </c>
      <c r="B8853" t="s">
        <v>10975</v>
      </c>
      <c r="C8853">
        <v>646</v>
      </c>
      <c r="D8853" t="s">
        <v>1221</v>
      </c>
      <c r="F8853">
        <v>190</v>
      </c>
      <c r="G8853" t="s">
        <v>1297</v>
      </c>
      <c r="J8853" t="s">
        <v>3060</v>
      </c>
      <c r="K8853" t="s">
        <v>9</v>
      </c>
      <c r="P8853" t="str">
        <f t="shared" si="138"/>
        <v>INSERT INTO pokemon_cards (id,name,pokemon_id,level,primary_color,hp,secondary_color,evolve_from,weakness,weakness_modifier,ability_name,ability_text,ability_type) VALUES ('smp-SM141','White Kyurem-GX','646',NULL,'Dragon','190',NULL,NULL,'Fairy','Ã—2',NULL,NULL,NULL);</v>
      </c>
    </row>
    <row r="8854" spans="1:16" x14ac:dyDescent="0.25">
      <c r="A8854" t="s">
        <v>11617</v>
      </c>
      <c r="B8854" t="s">
        <v>1430</v>
      </c>
      <c r="C8854">
        <v>646</v>
      </c>
      <c r="D8854" t="s">
        <v>1221</v>
      </c>
      <c r="F8854">
        <v>130</v>
      </c>
      <c r="G8854" t="s">
        <v>1297</v>
      </c>
      <c r="J8854" t="s">
        <v>3060</v>
      </c>
      <c r="K8854" t="s">
        <v>9</v>
      </c>
      <c r="P8854" t="str">
        <f t="shared" si="138"/>
        <v>INSERT INTO pokemon_cards (id,name,pokemon_id,level,primary_color,hp,secondary_color,evolve_from,weakness,weakness_modifier,ability_name,ability_text,ability_type) VALUES ('smp-SM142','Kyurem','646',NULL,'Dragon','130',NULL,NULL,'Fairy','Ã—2',NULL,NULL,NULL);</v>
      </c>
    </row>
    <row r="8855" spans="1:16" x14ac:dyDescent="0.25">
      <c r="A8855" t="s">
        <v>11618</v>
      </c>
      <c r="B8855" t="s">
        <v>407</v>
      </c>
      <c r="C8855">
        <v>146</v>
      </c>
      <c r="D8855" t="s">
        <v>408</v>
      </c>
      <c r="F8855">
        <v>120</v>
      </c>
      <c r="G8855" t="s">
        <v>24</v>
      </c>
      <c r="J8855" t="s">
        <v>15</v>
      </c>
      <c r="K8855" t="s">
        <v>9</v>
      </c>
      <c r="P8855" t="str">
        <f t="shared" si="138"/>
        <v>INSERT INTO pokemon_cards (id,name,pokemon_id,level,primary_color,hp,secondary_color,evolve_from,weakness,weakness_modifier,ability_name,ability_text,ability_type) VALUES ('smp-SM143','Moltres','146',NULL,'Fire','120',NULL,NULL,'Lightning','Ã—2',NULL,NULL,NULL);</v>
      </c>
    </row>
    <row r="8856" spans="1:16" x14ac:dyDescent="0.25">
      <c r="A8856" t="s">
        <v>11619</v>
      </c>
      <c r="B8856" t="s">
        <v>380</v>
      </c>
      <c r="C8856">
        <v>144</v>
      </c>
      <c r="D8856" t="s">
        <v>381</v>
      </c>
      <c r="F8856">
        <v>120</v>
      </c>
      <c r="G8856" t="s">
        <v>13</v>
      </c>
      <c r="J8856" t="s">
        <v>15</v>
      </c>
      <c r="K8856" t="s">
        <v>9</v>
      </c>
      <c r="P8856" t="str">
        <f t="shared" si="138"/>
        <v>INSERT INTO pokemon_cards (id,name,pokemon_id,level,primary_color,hp,secondary_color,evolve_from,weakness,weakness_modifier,ability_name,ability_text,ability_type) VALUES ('smp-SM144','Articuno','144',NULL,'Water','120',NULL,NULL,'Lightning','Ã—2',NULL,NULL,NULL);</v>
      </c>
    </row>
    <row r="8857" spans="1:16" x14ac:dyDescent="0.25">
      <c r="A8857" t="s">
        <v>11620</v>
      </c>
      <c r="B8857" t="s">
        <v>69</v>
      </c>
      <c r="C8857">
        <v>145</v>
      </c>
      <c r="D8857" t="s">
        <v>70</v>
      </c>
      <c r="F8857">
        <v>120</v>
      </c>
      <c r="G8857" t="s">
        <v>15</v>
      </c>
      <c r="J8857" t="s">
        <v>15</v>
      </c>
      <c r="K8857" t="s">
        <v>9</v>
      </c>
      <c r="P8857" t="str">
        <f t="shared" si="138"/>
        <v>INSERT INTO pokemon_cards (id,name,pokemon_id,level,primary_color,hp,secondary_color,evolve_from,weakness,weakness_modifier,ability_name,ability_text,ability_type) VALUES ('smp-SM145','Zapdos','145',NULL,'Lightning','120',NULL,NULL,'Lightning','Ã—2',NULL,NULL,NULL);</v>
      </c>
    </row>
    <row r="8858" spans="1:16" x14ac:dyDescent="0.25">
      <c r="A8858" t="s">
        <v>11621</v>
      </c>
      <c r="B8858" t="s">
        <v>10460</v>
      </c>
      <c r="C8858">
        <v>470</v>
      </c>
      <c r="D8858" t="s">
        <v>2000</v>
      </c>
      <c r="F8858">
        <v>200</v>
      </c>
      <c r="G8858" t="s">
        <v>33</v>
      </c>
      <c r="I8858" t="s">
        <v>226</v>
      </c>
      <c r="J8858" t="s">
        <v>24</v>
      </c>
      <c r="K8858" t="s">
        <v>9</v>
      </c>
      <c r="L8858" t="s">
        <v>20823</v>
      </c>
      <c r="M8858" t="s">
        <v>20824</v>
      </c>
      <c r="N8858" t="s">
        <v>19150</v>
      </c>
      <c r="P8858" t="str">
        <f t="shared" si="138"/>
        <v>INSERT INTO pokemon_cards (id,name,pokemon_id,level,primary_color,hp,secondary_color,evolve_from,weakness,weakness_modifier,ability_name,ability_text,ability_type) VALUES ('smp-SM146','Leafeon-GX','470',NULL,'Grass','200',NULL,'Eevee','Fire','Ã—2','Breath of the Leaves','If this PokÃ©mon is your Active PokÃ©mon, once during your turn (before your attack), you may heal 50 damage from 1 of your PokÃ©mon that has any Energy attached to it.','Ability');</v>
      </c>
    </row>
    <row r="8859" spans="1:16" x14ac:dyDescent="0.25">
      <c r="A8859" t="s">
        <v>11622</v>
      </c>
      <c r="B8859" t="s">
        <v>10487</v>
      </c>
      <c r="C8859">
        <v>471</v>
      </c>
      <c r="D8859" t="s">
        <v>2035</v>
      </c>
      <c r="F8859">
        <v>200</v>
      </c>
      <c r="G8859" t="s">
        <v>13</v>
      </c>
      <c r="I8859" t="s">
        <v>226</v>
      </c>
      <c r="J8859" t="s">
        <v>854</v>
      </c>
      <c r="K8859" t="s">
        <v>9</v>
      </c>
      <c r="L8859" t="s">
        <v>20830</v>
      </c>
      <c r="M8859" t="s">
        <v>22785</v>
      </c>
      <c r="N8859" t="s">
        <v>19150</v>
      </c>
      <c r="P8859" t="str">
        <f t="shared" si="138"/>
        <v>INSERT INTO pokemon_cards (id,name,pokemon_id,level,primary_color,hp,secondary_color,evolve_from,weakness,weakness_modifier,ability_name,ability_text,ability_type) VALUES ('smp-SM147','Glaceon-GX','471',NULL,'Water','200',NULL,'Eevee','Metal','Ã—2','Freezing Gaze','As long as this PokÃ©mon is your Active PokÃ©mon, your opponent''s PokÃ©mon-GX and PokÃ©mon-EX in play, in their hand, and in their discard pile have no Abilities, except for Freezing Gaze.','Ability');</v>
      </c>
    </row>
    <row r="8860" spans="1:16" x14ac:dyDescent="0.25">
      <c r="A8860" t="s">
        <v>11623</v>
      </c>
      <c r="B8860" t="s">
        <v>887</v>
      </c>
      <c r="C8860">
        <v>245</v>
      </c>
      <c r="D8860" t="s">
        <v>888</v>
      </c>
      <c r="F8860">
        <v>110</v>
      </c>
      <c r="G8860" t="s">
        <v>13</v>
      </c>
      <c r="J8860" t="s">
        <v>33</v>
      </c>
      <c r="K8860" t="s">
        <v>9</v>
      </c>
      <c r="L8860" t="s">
        <v>21025</v>
      </c>
      <c r="M8860" t="s">
        <v>20937</v>
      </c>
      <c r="N8860" t="s">
        <v>19150</v>
      </c>
      <c r="P8860" t="str">
        <f t="shared" si="138"/>
        <v>INSERT INTO pokemon_cards (id,name,pokemon_id,level,primary_color,hp,secondary_color,evolve_from,weakness,weakness_modifier,ability_name,ability_text,ability_type) VALUES ('smp-SM149','Suicune','245',NULL,'Water','110',NULL,NULL,'Grass','Ã—2','Frozen Current','Once during your turn (before your attack), if this PokÃ©mon is your Active PokÃ©mon, you may have your opponent switch their Active PokÃ©mon with 1 of their Benched PokÃ©mon.','Ability');</v>
      </c>
    </row>
    <row r="8861" spans="1:16" x14ac:dyDescent="0.25">
      <c r="A8861" t="s">
        <v>11624</v>
      </c>
      <c r="B8861" t="s">
        <v>3186</v>
      </c>
      <c r="C8861">
        <v>243</v>
      </c>
      <c r="D8861" t="s">
        <v>2045</v>
      </c>
      <c r="F8861">
        <v>120</v>
      </c>
      <c r="G8861" t="s">
        <v>15</v>
      </c>
      <c r="J8861" t="s">
        <v>20</v>
      </c>
      <c r="K8861" t="s">
        <v>9</v>
      </c>
      <c r="P8861" t="str">
        <f t="shared" si="138"/>
        <v>INSERT INTO pokemon_cards (id,name,pokemon_id,level,primary_color,hp,secondary_color,evolve_from,weakness,weakness_modifier,ability_name,ability_text,ability_type) VALUES ('smp-SM150','Raikou','243',NULL,'Lightning','120',NULL,NULL,'Fighting','Ã—2',NULL,NULL,NULL);</v>
      </c>
    </row>
    <row r="8862" spans="1:16" x14ac:dyDescent="0.25">
      <c r="A8862" t="s">
        <v>11625</v>
      </c>
      <c r="B8862" t="s">
        <v>2640</v>
      </c>
      <c r="C8862">
        <v>487</v>
      </c>
      <c r="D8862" t="s">
        <v>2292</v>
      </c>
      <c r="F8862">
        <v>130</v>
      </c>
      <c r="G8862" t="s">
        <v>7</v>
      </c>
      <c r="J8862" t="s">
        <v>896</v>
      </c>
      <c r="K8862" t="s">
        <v>9</v>
      </c>
      <c r="L8862" t="s">
        <v>20957</v>
      </c>
      <c r="M8862" t="s">
        <v>22825</v>
      </c>
      <c r="N8862" t="s">
        <v>19150</v>
      </c>
      <c r="P8862" t="str">
        <f t="shared" si="138"/>
        <v>INSERT INTO pokemon_cards (id,name,pokemon_id,level,primary_color,hp,secondary_color,evolve_from,weakness,weakness_modifier,ability_name,ability_text,ability_type) VALUES ('smp-SM151','Giratina','487',NULL,'Psychic','130',NULL,NULL,'Darkness','Ã—2','Distortion Door','Once during your turn (before your attack), if this PokÃ©mon is in your discard pile, you may put it onto your Bench. If you do, put 1 damage counter on 2 of your opponent''s Benched PokÃ©mon.','Ability');</v>
      </c>
    </row>
    <row r="8863" spans="1:16" x14ac:dyDescent="0.25">
      <c r="A8863" t="s">
        <v>11626</v>
      </c>
      <c r="B8863" t="s">
        <v>10551</v>
      </c>
      <c r="C8863">
        <v>785</v>
      </c>
      <c r="D8863" t="s">
        <v>3065</v>
      </c>
      <c r="F8863">
        <v>110</v>
      </c>
      <c r="G8863" t="s">
        <v>3060</v>
      </c>
      <c r="J8863" t="s">
        <v>854</v>
      </c>
      <c r="K8863" t="s">
        <v>9</v>
      </c>
      <c r="L8863" t="s">
        <v>20973</v>
      </c>
      <c r="M8863" t="s">
        <v>22830</v>
      </c>
      <c r="N8863" t="s">
        <v>19150</v>
      </c>
      <c r="P8863" t="str">
        <f t="shared" si="138"/>
        <v>INSERT INTO pokemon_cards (id,name,pokemon_id,level,primary_color,hp,secondary_color,evolve_from,weakness,weakness_modifier,ability_name,ability_text,ability_type) VALUES ('smp-SM152','Tapu Lele','785',NULL,'Fairy','110',NULL,NULL,'Metal','Ã—2','Charmed Charm','Whenever you attach a PokÃ©mon Tool card that has "Fairy Charm" in its name from your hand to this PokÃ©mon during your turn, you may leave your opponent''s Active PokÃ©mon Confused.','Ability');</v>
      </c>
    </row>
    <row r="8864" spans="1:16" x14ac:dyDescent="0.25">
      <c r="A8864" t="s">
        <v>11627</v>
      </c>
      <c r="B8864" t="s">
        <v>7472</v>
      </c>
      <c r="C8864">
        <v>722</v>
      </c>
      <c r="D8864" t="s">
        <v>7473</v>
      </c>
      <c r="F8864">
        <v>60</v>
      </c>
      <c r="G8864" t="s">
        <v>33</v>
      </c>
      <c r="J8864" t="s">
        <v>24</v>
      </c>
      <c r="K8864" t="s">
        <v>9</v>
      </c>
      <c r="P8864" t="str">
        <f t="shared" si="138"/>
        <v>INSERT INTO pokemon_cards (id,name,pokemon_id,level,primary_color,hp,secondary_color,evolve_from,weakness,weakness_modifier,ability_name,ability_text,ability_type) VALUES ('smp-SM153','Rowlet','722',NULL,'Grass','60',NULL,NULL,'Fire','Ã—2',NULL,NULL,NULL);</v>
      </c>
    </row>
    <row r="8865" spans="1:16" x14ac:dyDescent="0.25">
      <c r="A8865" t="s">
        <v>11628</v>
      </c>
      <c r="B8865" t="s">
        <v>9076</v>
      </c>
      <c r="C8865">
        <v>757</v>
      </c>
      <c r="D8865" t="s">
        <v>9077</v>
      </c>
      <c r="F8865">
        <v>60</v>
      </c>
      <c r="G8865" t="s">
        <v>24</v>
      </c>
      <c r="J8865" t="s">
        <v>13</v>
      </c>
      <c r="K8865" t="s">
        <v>9</v>
      </c>
      <c r="P8865" t="str">
        <f t="shared" si="138"/>
        <v>INSERT INTO pokemon_cards (id,name,pokemon_id,level,primary_color,hp,secondary_color,evolve_from,weakness,weakness_modifier,ability_name,ability_text,ability_type) VALUES ('smp-SM154','Salandit','757',NULL,'Fire','60',NULL,NULL,'Water','Ã—2',NULL,NULL,NULL);</v>
      </c>
    </row>
    <row r="8866" spans="1:16" x14ac:dyDescent="0.25">
      <c r="A8866" t="s">
        <v>11629</v>
      </c>
      <c r="B8866" t="s">
        <v>10941</v>
      </c>
      <c r="C8866">
        <v>230</v>
      </c>
      <c r="D8866" t="s">
        <v>2842</v>
      </c>
      <c r="F8866">
        <v>230</v>
      </c>
      <c r="G8866" t="s">
        <v>13</v>
      </c>
      <c r="I8866" t="s">
        <v>468</v>
      </c>
      <c r="J8866" t="s">
        <v>33</v>
      </c>
      <c r="K8866" t="s">
        <v>9</v>
      </c>
      <c r="P8866" t="str">
        <f t="shared" si="138"/>
        <v>INSERT INTO pokemon_cards (id,name,pokemon_id,level,primary_color,hp,secondary_color,evolve_from,weakness,weakness_modifier,ability_name,ability_text,ability_type) VALUES ('smp-SM155','Kingdra-GX','230',NULL,'Water','230',NULL,'Seadra','Grass','Ã—2',NULL,NULL,NULL);</v>
      </c>
    </row>
    <row r="8867" spans="1:16" x14ac:dyDescent="0.25">
      <c r="A8867" t="s">
        <v>11630</v>
      </c>
      <c r="B8867" t="s">
        <v>9480</v>
      </c>
      <c r="C8867">
        <v>149</v>
      </c>
      <c r="D8867" t="s">
        <v>387</v>
      </c>
      <c r="F8867">
        <v>250</v>
      </c>
      <c r="G8867" t="s">
        <v>1297</v>
      </c>
      <c r="I8867" t="s">
        <v>76</v>
      </c>
      <c r="J8867" t="s">
        <v>3060</v>
      </c>
      <c r="K8867" t="s">
        <v>9</v>
      </c>
      <c r="P8867" t="str">
        <f t="shared" si="138"/>
        <v>INSERT INTO pokemon_cards (id,name,pokemon_id,level,primary_color,hp,secondary_color,evolve_from,weakness,weakness_modifier,ability_name,ability_text,ability_type) VALUES ('smp-SM156','Dragonite-GX','149',NULL,'Dragon','250',NULL,'Dragonair','Fairy','Ã—2',NULL,NULL,NULL);</v>
      </c>
    </row>
    <row r="8868" spans="1:16" x14ac:dyDescent="0.25">
      <c r="A8868" t="s">
        <v>11631</v>
      </c>
      <c r="B8868" t="s">
        <v>63</v>
      </c>
      <c r="C8868">
        <v>25</v>
      </c>
      <c r="D8868" t="s">
        <v>191</v>
      </c>
      <c r="F8868">
        <v>60</v>
      </c>
      <c r="G8868" t="s">
        <v>15</v>
      </c>
      <c r="J8868" t="s">
        <v>20</v>
      </c>
      <c r="K8868" t="s">
        <v>9</v>
      </c>
      <c r="L8868" t="s">
        <v>21026</v>
      </c>
      <c r="M8868" t="s">
        <v>22850</v>
      </c>
      <c r="N8868" t="s">
        <v>19150</v>
      </c>
      <c r="P8868" t="str">
        <f t="shared" si="138"/>
        <v>INSERT INTO pokemon_cards (id,name,pokemon_id,level,primary_color,hp,secondary_color,evolve_from,weakness,weakness_modifier,ability_name,ability_text,ability_type) VALUES ('smp-SM157','Pikachu','25',NULL,'Lightning','60',NULL,NULL,'Fighting','Ã—2','Pika Shield','This PokÃ©mon can''t be Paralyzed.','Ability');</v>
      </c>
    </row>
    <row r="8869" spans="1:16" x14ac:dyDescent="0.25">
      <c r="A8869" t="s">
        <v>11632</v>
      </c>
      <c r="B8869" t="s">
        <v>22</v>
      </c>
      <c r="C8869">
        <v>6</v>
      </c>
      <c r="D8869" t="s">
        <v>23</v>
      </c>
      <c r="F8869">
        <v>150</v>
      </c>
      <c r="G8869" t="s">
        <v>24</v>
      </c>
      <c r="I8869" t="s">
        <v>25</v>
      </c>
      <c r="J8869" t="s">
        <v>13</v>
      </c>
      <c r="K8869" t="s">
        <v>9</v>
      </c>
      <c r="L8869" t="s">
        <v>20985</v>
      </c>
      <c r="M8869" t="s">
        <v>20986</v>
      </c>
      <c r="N8869" t="s">
        <v>19150</v>
      </c>
      <c r="P8869" t="str">
        <f t="shared" si="138"/>
        <v>INSERT INTO pokemon_cards (id,name,pokemon_id,level,primary_color,hp,secondary_color,evolve_from,weakness,weakness_modifier,ability_name,ability_text,ability_type) VALUES ('smp-SM158','Charizard','6',NULL,'Fire','150',NULL,'Charmeleon','Water','Ã—2','Roaring Resolve','Once during your turn (before your attack), you may put 2 damage counters on this PokÃ©mon. If you do, search your deck for up to 2 Fire Energy cards and attach them to this PokÃ©mon. Then, shuffle your deck.','Ability');</v>
      </c>
    </row>
    <row r="8870" spans="1:16" x14ac:dyDescent="0.25">
      <c r="A8870" t="s">
        <v>11633</v>
      </c>
      <c r="B8870" t="s">
        <v>69</v>
      </c>
      <c r="C8870">
        <v>145</v>
      </c>
      <c r="D8870" t="s">
        <v>70</v>
      </c>
      <c r="F8870">
        <v>110</v>
      </c>
      <c r="G8870" t="s">
        <v>15</v>
      </c>
      <c r="J8870" t="s">
        <v>15</v>
      </c>
      <c r="K8870" t="s">
        <v>9</v>
      </c>
      <c r="P8870" t="str">
        <f t="shared" si="138"/>
        <v>INSERT INTO pokemon_cards (id,name,pokemon_id,level,primary_color,hp,secondary_color,evolve_from,weakness,weakness_modifier,ability_name,ability_text,ability_type) VALUES ('smp-SM159','Zapdos','145',NULL,'Lightning','110',NULL,NULL,'Lightning','Ã—2',NULL,NULL,NULL);</v>
      </c>
    </row>
    <row r="8871" spans="1:16" x14ac:dyDescent="0.25">
      <c r="A8871" t="s">
        <v>11634</v>
      </c>
      <c r="B8871" t="s">
        <v>238</v>
      </c>
      <c r="C8871">
        <v>31</v>
      </c>
      <c r="D8871" t="s">
        <v>239</v>
      </c>
      <c r="F8871">
        <v>160</v>
      </c>
      <c r="G8871" t="s">
        <v>7</v>
      </c>
      <c r="I8871" t="s">
        <v>240</v>
      </c>
      <c r="J8871" t="s">
        <v>7</v>
      </c>
      <c r="K8871" t="s">
        <v>9</v>
      </c>
      <c r="L8871" t="s">
        <v>22835</v>
      </c>
      <c r="M8871" t="s">
        <v>22836</v>
      </c>
      <c r="N8871" t="s">
        <v>19150</v>
      </c>
      <c r="P8871" t="str">
        <f t="shared" si="138"/>
        <v>INSERT INTO pokemon_cards (id,name,pokemon_id,level,primary_color,hp,secondary_color,evolve_from,weakness,weakness_modifier,ability_name,ability_text,ability_type) VALUES ('smp-SM160','Nidoqueen','31',NULL,'Psychic','160',NULL,'Nidorina','Psychic','Ã—2','Queen''s Call','Once during your turn (before your attack), you may search your deck for a PokÃ©mon that isn''t a PokÃ©mon-GX or PokÃ©mon-EX, reveal it, and put it into your hand. Then, shuffle your deck.','Ability');</v>
      </c>
    </row>
    <row r="8872" spans="1:16" x14ac:dyDescent="0.25">
      <c r="A8872" t="s">
        <v>11635</v>
      </c>
      <c r="B8872" t="s">
        <v>3081</v>
      </c>
      <c r="C8872">
        <v>385</v>
      </c>
      <c r="D8872" t="s">
        <v>1290</v>
      </c>
      <c r="F8872">
        <v>70</v>
      </c>
      <c r="G8872" t="s">
        <v>854</v>
      </c>
      <c r="J8872" t="s">
        <v>24</v>
      </c>
      <c r="K8872" t="s">
        <v>9</v>
      </c>
      <c r="L8872" t="s">
        <v>21009</v>
      </c>
      <c r="M8872" t="s">
        <v>21010</v>
      </c>
      <c r="N8872" t="s">
        <v>19150</v>
      </c>
      <c r="P8872" t="str">
        <f t="shared" si="138"/>
        <v>INSERT INTO pokemon_cards (id,name,pokemon_id,level,primary_color,hp,secondary_color,evolve_from,weakness,weakness_modifier,ability_name,ability_text,ability_type) VALUES ('smp-SM161','Jirachi','385',NULL,'Metal','70',NULL,NULL,'Fire','Ã—2','Stellar Wish','Once during your turn (before your attack), if this PokÃ©mon is your Active PokÃ©mon, you may look at the top 5 cards of your deck, reveal a Trainer card you find there, and put it into your hand. Then, shuffle the other cards back into your deck, and this PokÃ©mon is now Asleep.','Ability');</v>
      </c>
    </row>
    <row r="8873" spans="1:16" x14ac:dyDescent="0.25">
      <c r="A8873" t="s">
        <v>11636</v>
      </c>
      <c r="B8873" t="s">
        <v>63</v>
      </c>
      <c r="C8873">
        <v>25</v>
      </c>
      <c r="D8873" t="s">
        <v>191</v>
      </c>
      <c r="F8873">
        <v>60</v>
      </c>
      <c r="G8873" t="s">
        <v>15</v>
      </c>
      <c r="J8873" t="s">
        <v>20</v>
      </c>
      <c r="K8873" t="s">
        <v>9</v>
      </c>
      <c r="P8873" t="str">
        <f t="shared" si="138"/>
        <v>INSERT INTO pokemon_cards (id,name,pokemon_id,level,primary_color,hp,secondary_color,evolve_from,weakness,weakness_modifier,ability_name,ability_text,ability_type) VALUES ('smp-SM162','Pikachu','25',NULL,'Lightning','60',NULL,NULL,'Fighting','Ã—2',NULL,NULL,NULL);</v>
      </c>
    </row>
    <row r="8874" spans="1:16" x14ac:dyDescent="0.25">
      <c r="A8874" t="s">
        <v>11637</v>
      </c>
      <c r="B8874" t="s">
        <v>9743</v>
      </c>
      <c r="C8874">
        <v>778</v>
      </c>
      <c r="D8874" t="s">
        <v>9744</v>
      </c>
      <c r="F8874">
        <v>70</v>
      </c>
      <c r="G8874" t="s">
        <v>3060</v>
      </c>
      <c r="P8874" t="str">
        <f t="shared" si="138"/>
        <v>INSERT INTO pokemon_cards (id,name,pokemon_id,level,primary_color,hp,secondary_color,evolve_from,weakness,weakness_modifier,ability_name,ability_text,ability_type) VALUES ('smp-SM163','Mimikyu','778',NULL,'Fairy','70',NULL,NULL,NULL,NULL,NULL,NULL,NULL);</v>
      </c>
    </row>
    <row r="8875" spans="1:16" x14ac:dyDescent="0.25">
      <c r="A8875" t="s">
        <v>11638</v>
      </c>
      <c r="B8875" t="s">
        <v>3068</v>
      </c>
      <c r="C8875">
        <v>386</v>
      </c>
      <c r="D8875" t="s">
        <v>2801</v>
      </c>
      <c r="F8875">
        <v>110</v>
      </c>
      <c r="G8875" t="s">
        <v>7</v>
      </c>
      <c r="J8875" t="s">
        <v>7</v>
      </c>
      <c r="K8875" t="s">
        <v>9</v>
      </c>
      <c r="L8875" t="s">
        <v>21027</v>
      </c>
      <c r="M8875" t="s">
        <v>21028</v>
      </c>
      <c r="N8875" t="s">
        <v>19150</v>
      </c>
      <c r="P8875" t="str">
        <f t="shared" si="138"/>
        <v>INSERT INTO pokemon_cards (id,name,pokemon_id,level,primary_color,hp,secondary_color,evolve_from,weakness,weakness_modifier,ability_name,ability_text,ability_type) VALUES ('smp-SM164','Deoxys','386',NULL,'Psychic','110',NULL,NULL,'Psychic','Ã—2','Power Suction','Once during your turn (before your attack), you may move an Energy from 1 of your PokÃ©mon to 1 of your Deoxys.','Ability');</v>
      </c>
    </row>
    <row r="8876" spans="1:16" x14ac:dyDescent="0.25">
      <c r="A8876" t="s">
        <v>11639</v>
      </c>
      <c r="B8876" t="s">
        <v>9841</v>
      </c>
      <c r="C8876">
        <v>800</v>
      </c>
      <c r="D8876" t="s">
        <v>9413</v>
      </c>
      <c r="F8876">
        <v>130</v>
      </c>
      <c r="G8876" t="s">
        <v>1297</v>
      </c>
      <c r="J8876" t="s">
        <v>3060</v>
      </c>
      <c r="K8876" t="s">
        <v>9</v>
      </c>
      <c r="P8876" t="str">
        <f t="shared" si="138"/>
        <v>INSERT INTO pokemon_cards (id,name,pokemon_id,level,primary_color,hp,secondary_color,evolve_from,weakness,weakness_modifier,ability_name,ability_text,ability_type) VALUES ('smp-SM165','Ultra Necrozma','800',NULL,'Dragon','130',NULL,NULL,'Fairy','Ã—2',NULL,NULL,NULL);</v>
      </c>
    </row>
    <row r="8877" spans="1:16" x14ac:dyDescent="0.25">
      <c r="A8877" t="s">
        <v>11640</v>
      </c>
      <c r="B8877" t="s">
        <v>11355</v>
      </c>
      <c r="C8877">
        <v>129</v>
      </c>
      <c r="D8877" t="s">
        <v>11356</v>
      </c>
      <c r="F8877">
        <v>300</v>
      </c>
      <c r="G8877" t="s">
        <v>13</v>
      </c>
      <c r="J8877" t="s">
        <v>33</v>
      </c>
      <c r="K8877" t="s">
        <v>9</v>
      </c>
      <c r="P8877" t="str">
        <f t="shared" si="138"/>
        <v>INSERT INTO pokemon_cards (id,name,pokemon_id,level,primary_color,hp,secondary_color,evolve_from,weakness,weakness_modifier,ability_name,ability_text,ability_type) VALUES ('smp-SM166','Magikarp &amp; Wailord-GX','129',NULL,'Water','300',NULL,NULL,'Grass','Ã—2',NULL,NULL,NULL);</v>
      </c>
    </row>
    <row r="8878" spans="1:16" x14ac:dyDescent="0.25">
      <c r="A8878" t="s">
        <v>11641</v>
      </c>
      <c r="B8878" t="s">
        <v>11207</v>
      </c>
      <c r="C8878">
        <v>251</v>
      </c>
      <c r="D8878" t="s">
        <v>11208</v>
      </c>
      <c r="F8878">
        <v>270</v>
      </c>
      <c r="G8878" t="s">
        <v>33</v>
      </c>
      <c r="J8878" t="s">
        <v>24</v>
      </c>
      <c r="K8878" t="s">
        <v>9</v>
      </c>
      <c r="P8878" t="str">
        <f t="shared" si="138"/>
        <v>INSERT INTO pokemon_cards (id,name,pokemon_id,level,primary_color,hp,secondary_color,evolve_from,weakness,weakness_modifier,ability_name,ability_text,ability_type) VALUES ('smp-SM167','Celebi &amp; Venusaur-GX','251',NULL,'Grass','270',NULL,NULL,'Fire','Ã—2',NULL,NULL,NULL);</v>
      </c>
    </row>
    <row r="8879" spans="1:16" x14ac:dyDescent="0.25">
      <c r="A8879" t="s">
        <v>11642</v>
      </c>
      <c r="B8879" t="s">
        <v>11242</v>
      </c>
      <c r="C8879">
        <v>25</v>
      </c>
      <c r="D8879" t="s">
        <v>11243</v>
      </c>
      <c r="F8879">
        <v>240</v>
      </c>
      <c r="G8879" t="s">
        <v>15</v>
      </c>
      <c r="J8879" t="s">
        <v>20</v>
      </c>
      <c r="K8879" t="s">
        <v>9</v>
      </c>
      <c r="P8879" t="str">
        <f t="shared" si="138"/>
        <v>INSERT INTO pokemon_cards (id,name,pokemon_id,level,primary_color,hp,secondary_color,evolve_from,weakness,weakness_modifier,ability_name,ability_text,ability_type) VALUES ('smp-SM168','Pikachu &amp; Zekrom-GX','25',NULL,'Lightning','240',NULL,NULL,'Fighting','Ã—2',NULL,NULL,NULL);</v>
      </c>
    </row>
    <row r="8880" spans="1:16" x14ac:dyDescent="0.25">
      <c r="A8880" t="s">
        <v>11643</v>
      </c>
      <c r="B8880" t="s">
        <v>11339</v>
      </c>
      <c r="C8880">
        <v>133</v>
      </c>
      <c r="D8880" t="s">
        <v>11340</v>
      </c>
      <c r="F8880">
        <v>270</v>
      </c>
      <c r="G8880" t="s">
        <v>19</v>
      </c>
      <c r="J8880" t="s">
        <v>20</v>
      </c>
      <c r="K8880" t="s">
        <v>9</v>
      </c>
      <c r="P8880" t="str">
        <f t="shared" si="138"/>
        <v>INSERT INTO pokemon_cards (id,name,pokemon_id,level,primary_color,hp,secondary_color,evolve_from,weakness,weakness_modifier,ability_name,ability_text,ability_type) VALUES ('smp-SM169','Eevee &amp; Snorlax-GX','133',NULL,'Colorless','270',NULL,NULL,'Fighting','Ã—2',NULL,NULL,NULL);</v>
      </c>
    </row>
    <row r="8881" spans="1:16" x14ac:dyDescent="0.25">
      <c r="A8881" t="s">
        <v>11644</v>
      </c>
      <c r="B8881" t="s">
        <v>3250</v>
      </c>
      <c r="C8881">
        <v>25</v>
      </c>
      <c r="D8881" t="s">
        <v>191</v>
      </c>
      <c r="F8881">
        <v>90</v>
      </c>
      <c r="G8881" t="s">
        <v>15</v>
      </c>
      <c r="J8881" t="s">
        <v>20</v>
      </c>
      <c r="K8881" t="s">
        <v>9</v>
      </c>
      <c r="P8881" t="str">
        <f t="shared" si="138"/>
        <v>INSERT INTO pokemon_cards (id,name,pokemon_id,level,primary_color,hp,secondary_color,evolve_from,weakness,weakness_modifier,ability_name,ability_text,ability_type) VALUES ('smp-SM170','Detective Pikachu','25',NULL,'Lightning','90',NULL,NULL,'Fighting','Ã—2',NULL,NULL,NULL);</v>
      </c>
    </row>
    <row r="8882" spans="1:16" x14ac:dyDescent="0.25">
      <c r="A8882" t="s">
        <v>11645</v>
      </c>
      <c r="B8882" t="s">
        <v>11646</v>
      </c>
      <c r="C8882">
        <v>136</v>
      </c>
      <c r="D8882" t="s">
        <v>225</v>
      </c>
      <c r="F8882">
        <v>210</v>
      </c>
      <c r="G8882" t="s">
        <v>24</v>
      </c>
      <c r="I8882" t="s">
        <v>226</v>
      </c>
      <c r="J8882" t="s">
        <v>13</v>
      </c>
      <c r="K8882" t="s">
        <v>9</v>
      </c>
      <c r="P8882" t="str">
        <f t="shared" si="138"/>
        <v>INSERT INTO pokemon_cards (id,name,pokemon_id,level,primary_color,hp,secondary_color,evolve_from,weakness,weakness_modifier,ability_name,ability_text,ability_type) VALUES ('smp-SM171','Flareon-GX','136',NULL,'Fire','210',NULL,'Eevee','Water','Ã—2',NULL,NULL,NULL);</v>
      </c>
    </row>
    <row r="8883" spans="1:16" x14ac:dyDescent="0.25">
      <c r="A8883" t="s">
        <v>11647</v>
      </c>
      <c r="B8883" t="s">
        <v>11648</v>
      </c>
      <c r="C8883">
        <v>134</v>
      </c>
      <c r="D8883" t="s">
        <v>256</v>
      </c>
      <c r="F8883">
        <v>210</v>
      </c>
      <c r="G8883" t="s">
        <v>13</v>
      </c>
      <c r="I8883" t="s">
        <v>226</v>
      </c>
      <c r="J8883" t="s">
        <v>33</v>
      </c>
      <c r="K8883" t="s">
        <v>9</v>
      </c>
      <c r="L8883" t="s">
        <v>21029</v>
      </c>
      <c r="M8883" t="s">
        <v>21030</v>
      </c>
      <c r="N8883" t="s">
        <v>19150</v>
      </c>
      <c r="P8883" t="str">
        <f t="shared" si="138"/>
        <v>INSERT INTO pokemon_cards (id,name,pokemon_id,level,primary_color,hp,secondary_color,evolve_from,weakness,weakness_modifier,ability_name,ability_text,ability_type) VALUES ('smp-SM172','Vaporeon-GX','134',NULL,'Water','210',NULL,'Eevee','Grass','Ã—2','Hydrating Drops','Once during your turn (before your attack), you may heal 30 damage from your Active Water PokÃ©mon.','Ability');</v>
      </c>
    </row>
    <row r="8884" spans="1:16" x14ac:dyDescent="0.25">
      <c r="A8884" t="s">
        <v>11649</v>
      </c>
      <c r="B8884" t="s">
        <v>11650</v>
      </c>
      <c r="C8884">
        <v>135</v>
      </c>
      <c r="D8884" t="s">
        <v>229</v>
      </c>
      <c r="F8884">
        <v>200</v>
      </c>
      <c r="G8884" t="s">
        <v>15</v>
      </c>
      <c r="I8884" t="s">
        <v>226</v>
      </c>
      <c r="J8884" t="s">
        <v>20</v>
      </c>
      <c r="K8884" t="s">
        <v>9</v>
      </c>
      <c r="P8884" t="str">
        <f t="shared" si="138"/>
        <v>INSERT INTO pokemon_cards (id,name,pokemon_id,level,primary_color,hp,secondary_color,evolve_from,weakness,weakness_modifier,ability_name,ability_text,ability_type) VALUES ('smp-SM173','Jolteon-GX','135',NULL,'Lightning','200',NULL,'Eevee','Fighting','Ã—2',NULL,NULL,NULL);</v>
      </c>
    </row>
    <row r="8885" spans="1:16" x14ac:dyDescent="0.25">
      <c r="A8885" t="s">
        <v>11651</v>
      </c>
      <c r="B8885" t="s">
        <v>11652</v>
      </c>
      <c r="C8885">
        <v>133</v>
      </c>
      <c r="D8885" t="s">
        <v>350</v>
      </c>
      <c r="F8885">
        <v>160</v>
      </c>
      <c r="G8885" t="s">
        <v>19</v>
      </c>
      <c r="J8885" t="s">
        <v>20</v>
      </c>
      <c r="K8885" t="s">
        <v>9</v>
      </c>
      <c r="L8885" t="s">
        <v>21031</v>
      </c>
      <c r="M8885" t="s">
        <v>22851</v>
      </c>
      <c r="N8885" t="s">
        <v>19150</v>
      </c>
      <c r="P8885" t="str">
        <f t="shared" si="138"/>
        <v>INSERT INTO pokemon_cards (id,name,pokemon_id,level,primary_color,hp,secondary_color,evolve_from,weakness,weakness_modifier,ability_name,ability_text,ability_type) VALUES ('smp-SM174','Eevee-GX','133',NULL,'Colorless','160',NULL,NULL,'Fighting','Ã—2','Ascension DNA','Once during your turn (before your attack), if you have a PokÃ©mon in your hand that evolves from Eevee, you may put that card onto this PokÃ©mon to evolve it. Before evolving, heal all damage from this PokÃ©mon. You can''t use this Ability during your first turn or on the turn this PokÃ©mon was put into play.','Ability');</v>
      </c>
    </row>
    <row r="8886" spans="1:16" x14ac:dyDescent="0.25">
      <c r="A8886" t="s">
        <v>11653</v>
      </c>
      <c r="B8886" t="s">
        <v>11652</v>
      </c>
      <c r="C8886">
        <v>133</v>
      </c>
      <c r="D8886" t="s">
        <v>350</v>
      </c>
      <c r="F8886">
        <v>160</v>
      </c>
      <c r="G8886" t="s">
        <v>19</v>
      </c>
      <c r="J8886" t="s">
        <v>20</v>
      </c>
      <c r="K8886" t="s">
        <v>9</v>
      </c>
      <c r="L8886" t="s">
        <v>21031</v>
      </c>
      <c r="M8886" t="s">
        <v>22851</v>
      </c>
      <c r="N8886" t="s">
        <v>19150</v>
      </c>
      <c r="P8886" t="str">
        <f t="shared" si="138"/>
        <v>INSERT INTO pokemon_cards (id,name,pokemon_id,level,primary_color,hp,secondary_color,evolve_from,weakness,weakness_modifier,ability_name,ability_text,ability_type) VALUES ('smp-SM175','Eevee-GX','133',NULL,'Colorless','160',NULL,NULL,'Fighting','Ã—2','Ascension DNA','Once during your turn (before your attack), if you have a PokÃ©mon in your hand that evolves from Eevee, you may put that card onto this PokÃ©mon to evolve it. Before evolving, heal all damage from this PokÃ©mon. You can''t use this Ability during your first turn or on the turn this PokÃ©mon was put into play.','Ability');</v>
      </c>
    </row>
    <row r="8887" spans="1:16" x14ac:dyDescent="0.25">
      <c r="A8887" t="s">
        <v>11654</v>
      </c>
      <c r="B8887" t="s">
        <v>11652</v>
      </c>
      <c r="C8887">
        <v>133</v>
      </c>
      <c r="D8887" t="s">
        <v>350</v>
      </c>
      <c r="F8887">
        <v>160</v>
      </c>
      <c r="G8887" t="s">
        <v>19</v>
      </c>
      <c r="J8887" t="s">
        <v>20</v>
      </c>
      <c r="K8887" t="s">
        <v>9</v>
      </c>
      <c r="L8887" t="s">
        <v>21031</v>
      </c>
      <c r="M8887" t="s">
        <v>22851</v>
      </c>
      <c r="N8887" t="s">
        <v>19150</v>
      </c>
      <c r="P8887" t="str">
        <f t="shared" si="138"/>
        <v>INSERT INTO pokemon_cards (id,name,pokemon_id,level,primary_color,hp,secondary_color,evolve_from,weakness,weakness_modifier,ability_name,ability_text,ability_type) VALUES ('smp-SM176','Eevee-GX','133',NULL,'Colorless','160',NULL,NULL,'Fighting','Ã—2','Ascension DNA','Once during your turn (before your attack), if you have a PokÃ©mon in your hand that evolves from Eevee, you may put that card onto this PokÃ©mon to evolve it. Before evolving, heal all damage from this PokÃ©mon. You can''t use this Ability during your first turn or on the turn this PokÃ©mon was put into play.','Ability');</v>
      </c>
    </row>
    <row r="8888" spans="1:16" x14ac:dyDescent="0.25">
      <c r="A8888" t="s">
        <v>11655</v>
      </c>
      <c r="B8888" t="s">
        <v>8057</v>
      </c>
      <c r="C8888">
        <v>808</v>
      </c>
      <c r="D8888" t="s">
        <v>8058</v>
      </c>
      <c r="F8888">
        <v>60</v>
      </c>
      <c r="G8888" t="s">
        <v>854</v>
      </c>
      <c r="J8888" t="s">
        <v>24</v>
      </c>
      <c r="K8888" t="s">
        <v>9</v>
      </c>
      <c r="P8888" t="str">
        <f t="shared" si="138"/>
        <v>INSERT INTO pokemon_cards (id,name,pokemon_id,level,primary_color,hp,secondary_color,evolve_from,weakness,weakness_modifier,ability_name,ability_text,ability_type) VALUES ('smp-SM177','Meltan','808',NULL,'Metal','60',NULL,NULL,'Fire','Ã—2',NULL,NULL,NULL);</v>
      </c>
    </row>
    <row r="8889" spans="1:16" x14ac:dyDescent="0.25">
      <c r="A8889" t="s">
        <v>11656</v>
      </c>
      <c r="B8889" t="s">
        <v>11657</v>
      </c>
      <c r="C8889">
        <v>809</v>
      </c>
      <c r="D8889" t="s">
        <v>8061</v>
      </c>
      <c r="F8889">
        <v>220</v>
      </c>
      <c r="G8889" t="s">
        <v>854</v>
      </c>
      <c r="I8889" t="s">
        <v>8057</v>
      </c>
      <c r="J8889" t="s">
        <v>24</v>
      </c>
      <c r="K8889" t="s">
        <v>9</v>
      </c>
      <c r="L8889" t="s">
        <v>21032</v>
      </c>
      <c r="M8889" t="s">
        <v>20589</v>
      </c>
      <c r="N8889" t="s">
        <v>19150</v>
      </c>
      <c r="P8889" t="str">
        <f t="shared" si="138"/>
        <v>INSERT INTO pokemon_cards (id,name,pokemon_id,level,primary_color,hp,secondary_color,evolve_from,weakness,weakness_modifier,ability_name,ability_text,ability_type) VALUES ('smp-SM178','Melmetal-GX','809',NULL,'Metal','220',NULL,'Meltan','Fire','Ã—2','Hard Coat','This PokÃ©mon takes 30 less damage from attacks (after applying Weakness and Resistance).','Ability');</v>
      </c>
    </row>
    <row r="8890" spans="1:16" x14ac:dyDescent="0.25">
      <c r="A8890" t="s">
        <v>11658</v>
      </c>
      <c r="B8890" t="s">
        <v>9069</v>
      </c>
      <c r="C8890">
        <v>721</v>
      </c>
      <c r="D8890" t="s">
        <v>9070</v>
      </c>
      <c r="F8890">
        <v>120</v>
      </c>
      <c r="G8890" t="s">
        <v>24</v>
      </c>
      <c r="J8890" t="s">
        <v>13</v>
      </c>
      <c r="K8890" t="s">
        <v>9</v>
      </c>
      <c r="P8890" t="str">
        <f t="shared" si="138"/>
        <v>INSERT INTO pokemon_cards (id,name,pokemon_id,level,primary_color,hp,secondary_color,evolve_from,weakness,weakness_modifier,ability_name,ability_text,ability_type) VALUES ('smp-SM179','Volcanion','721',NULL,'Fire','120',NULL,NULL,'Water','Ã—2',NULL,NULL,NULL);</v>
      </c>
    </row>
    <row r="8891" spans="1:16" x14ac:dyDescent="0.25">
      <c r="A8891" t="s">
        <v>11659</v>
      </c>
      <c r="B8891" t="s">
        <v>9168</v>
      </c>
      <c r="C8891">
        <v>805</v>
      </c>
      <c r="D8891" t="s">
        <v>9169</v>
      </c>
      <c r="F8891">
        <v>120</v>
      </c>
      <c r="G8891" t="s">
        <v>20</v>
      </c>
      <c r="J8891" t="s">
        <v>33</v>
      </c>
      <c r="K8891" t="s">
        <v>9</v>
      </c>
      <c r="L8891" t="s">
        <v>20609</v>
      </c>
      <c r="M8891" t="s">
        <v>22707</v>
      </c>
      <c r="N8891" t="s">
        <v>19150</v>
      </c>
      <c r="P8891" t="str">
        <f t="shared" si="138"/>
        <v>INSERT INTO pokemon_cards (id,name,pokemon_id,level,primary_color,hp,secondary_color,evolve_from,weakness,weakness_modifier,ability_name,ability_text,ability_type) VALUES ('smp-SM180','Stakataka','805',NULL,'Fighting','120',NULL,NULL,'Grass','Ã—2','Wall of Stone','If your opponent has 3 or fewer Prize cards remaining, this PokÃ©mon''s maximum HP is 200.','Ability');</v>
      </c>
    </row>
    <row r="8892" spans="1:16" x14ac:dyDescent="0.25">
      <c r="A8892" t="s">
        <v>11660</v>
      </c>
      <c r="B8892" t="s">
        <v>8060</v>
      </c>
      <c r="C8892">
        <v>809</v>
      </c>
      <c r="D8892" t="s">
        <v>8061</v>
      </c>
      <c r="F8892">
        <v>150</v>
      </c>
      <c r="G8892" t="s">
        <v>854</v>
      </c>
      <c r="I8892" t="s">
        <v>8057</v>
      </c>
      <c r="J8892" t="s">
        <v>24</v>
      </c>
      <c r="K8892" t="s">
        <v>9</v>
      </c>
      <c r="L8892" t="s">
        <v>20618</v>
      </c>
      <c r="M8892" t="s">
        <v>20619</v>
      </c>
      <c r="N8892" t="s">
        <v>19150</v>
      </c>
      <c r="P8892" t="str">
        <f t="shared" si="138"/>
        <v>INSERT INTO pokemon_cards (id,name,pokemon_id,level,primary_color,hp,secondary_color,evolve_from,weakness,weakness_modifier,ability_name,ability_text,ability_type) VALUES ('smp-SM181','Melmetal','809',NULL,'Metal','150',NULL,'Meltan','Fire','Ã—2','Metal Eater','Once during your turn (before your attack), you may discard a Metal PokÃ©mon from your hand. If you do, heal 100 damage from this PokÃ©mon.','Ability');</v>
      </c>
    </row>
    <row r="8893" spans="1:16" x14ac:dyDescent="0.25">
      <c r="A8893" t="s">
        <v>11661</v>
      </c>
      <c r="B8893" t="s">
        <v>321</v>
      </c>
      <c r="C8893">
        <v>53</v>
      </c>
      <c r="D8893" t="s">
        <v>322</v>
      </c>
      <c r="F8893">
        <v>100</v>
      </c>
      <c r="G8893" t="s">
        <v>19</v>
      </c>
      <c r="I8893" t="s">
        <v>323</v>
      </c>
      <c r="J8893" t="s">
        <v>20</v>
      </c>
      <c r="K8893" t="s">
        <v>9</v>
      </c>
      <c r="L8893" t="s">
        <v>20625</v>
      </c>
      <c r="M8893" t="s">
        <v>20626</v>
      </c>
      <c r="N8893" t="s">
        <v>19150</v>
      </c>
      <c r="P8893" t="str">
        <f t="shared" si="138"/>
        <v>INSERT INTO pokemon_cards (id,name,pokemon_id,level,primary_color,hp,secondary_color,evolve_from,weakness,weakness_modifier,ability_name,ability_text,ability_type) VALUES ('smp-SM182','Persian','53',NULL,'Colorless','100',NULL,'Meowth','Fighting','Ã—2','Gathering of Cats','Ignore all Energy in the attack costs of each of your PokÃ©mon in play that has the Caturday attack.','Ability');</v>
      </c>
    </row>
    <row r="8894" spans="1:16" x14ac:dyDescent="0.25">
      <c r="A8894" t="s">
        <v>11662</v>
      </c>
      <c r="B8894" t="s">
        <v>63</v>
      </c>
      <c r="C8894">
        <v>25</v>
      </c>
      <c r="D8894" t="s">
        <v>191</v>
      </c>
      <c r="F8894">
        <v>70</v>
      </c>
      <c r="G8894" t="s">
        <v>15</v>
      </c>
      <c r="J8894" t="s">
        <v>20</v>
      </c>
      <c r="K8894" t="s">
        <v>9</v>
      </c>
      <c r="P8894" t="str">
        <f t="shared" si="138"/>
        <v>INSERT INTO pokemon_cards (id,name,pokemon_id,level,primary_color,hp,secondary_color,evolve_from,weakness,weakness_modifier,ability_name,ability_text,ability_type) VALUES ('smp-SM183','Pikachu','25',NULL,'Lightning','70',NULL,NULL,'Fighting','Ã—2',NULL,NULL,NULL);</v>
      </c>
    </row>
    <row r="8895" spans="1:16" x14ac:dyDescent="0.25">
      <c r="A8895" t="s">
        <v>11663</v>
      </c>
      <c r="B8895" t="s">
        <v>226</v>
      </c>
      <c r="C8895">
        <v>133</v>
      </c>
      <c r="D8895" t="s">
        <v>350</v>
      </c>
      <c r="F8895">
        <v>50</v>
      </c>
      <c r="G8895" t="s">
        <v>19</v>
      </c>
      <c r="J8895" t="s">
        <v>20</v>
      </c>
      <c r="K8895" t="s">
        <v>9</v>
      </c>
      <c r="P8895" t="str">
        <f t="shared" si="138"/>
        <v>INSERT INTO pokemon_cards (id,name,pokemon_id,level,primary_color,hp,secondary_color,evolve_from,weakness,weakness_modifier,ability_name,ability_text,ability_type) VALUES ('smp-SM184','Eevee','133',NULL,'Colorless','50',NULL,NULL,'Fighting','Ã—2',NULL,NULL,NULL);</v>
      </c>
    </row>
    <row r="8896" spans="1:16" x14ac:dyDescent="0.25">
      <c r="A8896" t="s">
        <v>11664</v>
      </c>
      <c r="B8896" t="s">
        <v>3115</v>
      </c>
      <c r="C8896">
        <v>157</v>
      </c>
      <c r="D8896" t="s">
        <v>3116</v>
      </c>
      <c r="F8896">
        <v>150</v>
      </c>
      <c r="G8896" t="s">
        <v>24</v>
      </c>
      <c r="I8896" t="s">
        <v>3117</v>
      </c>
      <c r="J8896" t="s">
        <v>13</v>
      </c>
      <c r="K8896" t="s">
        <v>9</v>
      </c>
      <c r="P8896" t="str">
        <f t="shared" si="138"/>
        <v>INSERT INTO pokemon_cards (id,name,pokemon_id,level,primary_color,hp,secondary_color,evolve_from,weakness,weakness_modifier,ability_name,ability_text,ability_type) VALUES ('smp-SM185','Typhlosion','157',NULL,'Fire','150',NULL,'Quilava','Water','Ã—2',NULL,NULL,NULL);</v>
      </c>
    </row>
    <row r="8897" spans="1:16" x14ac:dyDescent="0.25">
      <c r="A8897" t="s">
        <v>11665</v>
      </c>
      <c r="B8897" t="s">
        <v>224</v>
      </c>
      <c r="C8897">
        <v>136</v>
      </c>
      <c r="D8897" t="s">
        <v>225</v>
      </c>
      <c r="F8897">
        <v>110</v>
      </c>
      <c r="G8897" t="s">
        <v>24</v>
      </c>
      <c r="I8897" t="s">
        <v>226</v>
      </c>
      <c r="J8897" t="s">
        <v>13</v>
      </c>
      <c r="K8897" t="s">
        <v>9</v>
      </c>
      <c r="P8897" t="str">
        <f t="shared" si="138"/>
        <v>INSERT INTO pokemon_cards (id,name,pokemon_id,level,primary_color,hp,secondary_color,evolve_from,weakness,weakness_modifier,ability_name,ability_text,ability_type) VALUES ('smp-SM186','Flareon','136',NULL,'Fire','110',NULL,'Eevee','Water','Ã—2',NULL,NULL,NULL);</v>
      </c>
    </row>
    <row r="8898" spans="1:16" x14ac:dyDescent="0.25">
      <c r="A8898" t="s">
        <v>11666</v>
      </c>
      <c r="B8898" t="s">
        <v>11667</v>
      </c>
      <c r="C8898">
        <v>105</v>
      </c>
      <c r="D8898" t="s">
        <v>311</v>
      </c>
      <c r="F8898">
        <v>200</v>
      </c>
      <c r="G8898" t="s">
        <v>24</v>
      </c>
      <c r="I8898" t="s">
        <v>312</v>
      </c>
      <c r="J8898" t="s">
        <v>13</v>
      </c>
      <c r="K8898" t="s">
        <v>9</v>
      </c>
      <c r="L8898" t="s">
        <v>19206</v>
      </c>
      <c r="M8898" t="s">
        <v>21855</v>
      </c>
      <c r="N8898" t="s">
        <v>19150</v>
      </c>
      <c r="P8898" t="str">
        <f t="shared" si="138"/>
        <v>INSERT INTO pokemon_cards (id,name,pokemon_id,level,primary_color,hp,secondary_color,evolve_from,weakness,weakness_modifier,ability_name,ability_text,ability_type) VALUES ('smp-SM187','Alolan Marowak-GX','105',NULL,'Fire','200',NULL,'Cubone','Water','Ã—2','Cursed Body','If this PokÃ©mon is your Active PokÃ©mon and is damaged by an opponent''s attack (even if this PokÃ©mon is Knocked Out), the Attacking PokÃ©mon is now Confused.','Ability');</v>
      </c>
    </row>
    <row r="8899" spans="1:16" x14ac:dyDescent="0.25">
      <c r="A8899" t="s">
        <v>11668</v>
      </c>
      <c r="B8899" t="s">
        <v>11669</v>
      </c>
      <c r="C8899">
        <v>115</v>
      </c>
      <c r="D8899" t="s">
        <v>232</v>
      </c>
      <c r="F8899">
        <v>180</v>
      </c>
      <c r="G8899" t="s">
        <v>19</v>
      </c>
      <c r="J8899" t="s">
        <v>20</v>
      </c>
      <c r="K8899" t="s">
        <v>9</v>
      </c>
      <c r="P8899" t="str">
        <f t="shared" ref="P8899:P8962" si="139">CONCATENATE(
    "INSERT INTO pokemon_cards (",
    _xlfn.TEXTJOIN(",", TRUE, A$1, B$1, C$1, E$1, G$1, F$1, H$1, I$1, J$1, K$1, L$1, M$1, N$1),
    ") VALUES (",
    _xlfn.TEXTJOIN(",", FALSE,
        IF(A8899&lt;&gt;"", "'" &amp; A8899 &amp; "'", "NULL"),
        IF(B8899&lt;&gt;"", "'" &amp; B8899 &amp; "'", "NULL"),
        IF(C8899&lt;&gt;"", "'" &amp; C8899 &amp; "'", "NULL"),
        IF(E8899&lt;&gt;"", "'" &amp; E8899 &amp; "'", "NULL"),
        IF(G8899&lt;&gt;"", "'" &amp; G8899 &amp; "'", "NULL"),
        IF(F8899&lt;&gt;"", "'" &amp; F8899 &amp; "'", "NULL"),
        IF(H8899&lt;&gt;"", "'" &amp; H8899 &amp; "'", "NULL"),
        IF(I8899&lt;&gt;"", "'" &amp; I8899 &amp; "'", "NULL"),
        IF(J8899&lt;&gt;"", "'" &amp; J8899 &amp; "'", "NULL"),
        IF(K8899&lt;&gt;"", "'" &amp; K8899 &amp; "'", "NULL"),
        IF(L8899&lt;&gt;"", "'" &amp; L8899 &amp; "'", "NULL"),
        IF(M8899&lt;&gt;"", "'" &amp; M8899 &amp; "'", "NULL"),
        IF(N8899&lt;&gt;"", "'" &amp; N8899 &amp; "'", "NULL")
    ),
    ");"
)</f>
        <v>INSERT INTO pokemon_cards (id,name,pokemon_id,level,primary_color,hp,secondary_color,evolve_from,weakness,weakness_modifier,ability_name,ability_text,ability_type) VALUES ('smp-SM188','Kangaskhan-GX','115',NULL,'Colorless','180',NULL,NULL,'Fighting','Ã—2',NULL,NULL,NULL);</v>
      </c>
    </row>
    <row r="8900" spans="1:16" x14ac:dyDescent="0.25">
      <c r="A8900" t="s">
        <v>11670</v>
      </c>
      <c r="B8900" t="s">
        <v>9087</v>
      </c>
      <c r="C8900">
        <v>9</v>
      </c>
      <c r="D8900" t="s">
        <v>12</v>
      </c>
      <c r="F8900">
        <v>240</v>
      </c>
      <c r="G8900" t="s">
        <v>13</v>
      </c>
      <c r="I8900" t="s">
        <v>14</v>
      </c>
      <c r="J8900" t="s">
        <v>33</v>
      </c>
      <c r="K8900" t="s">
        <v>9</v>
      </c>
      <c r="L8900" t="s">
        <v>19947</v>
      </c>
      <c r="M8900" t="s">
        <v>20589</v>
      </c>
      <c r="N8900" t="s">
        <v>19150</v>
      </c>
      <c r="P8900" t="str">
        <f t="shared" si="139"/>
        <v>INSERT INTO pokemon_cards (id,name,pokemon_id,level,primary_color,hp,secondary_color,evolve_from,weakness,weakness_modifier,ability_name,ability_text,ability_type) VALUES ('smp-SM189','Blastoise-GX','9',NULL,'Water','240',NULL,'Wartortle','Grass','Ã—2','Solid Shell','This PokÃ©mon takes 30 less damage from attacks (after applying Weakness and Resistance).','Ability');</v>
      </c>
    </row>
    <row r="8901" spans="1:16" x14ac:dyDescent="0.25">
      <c r="A8901" t="s">
        <v>11671</v>
      </c>
      <c r="B8901" t="s">
        <v>3250</v>
      </c>
      <c r="C8901">
        <v>25</v>
      </c>
      <c r="D8901" t="s">
        <v>191</v>
      </c>
      <c r="F8901">
        <v>90</v>
      </c>
      <c r="G8901" t="s">
        <v>15</v>
      </c>
      <c r="J8901" t="s">
        <v>20</v>
      </c>
      <c r="K8901" t="s">
        <v>9</v>
      </c>
      <c r="P8901" t="str">
        <f t="shared" si="139"/>
        <v>INSERT INTO pokemon_cards (id,name,pokemon_id,level,primary_color,hp,secondary_color,evolve_from,weakness,weakness_modifier,ability_name,ability_text,ability_type) VALUES ('smp-SM190','Detective Pikachu','25',NULL,'Lightning','90',NULL,NULL,'Fighting','Ã—2',NULL,NULL,NULL);</v>
      </c>
    </row>
    <row r="8902" spans="1:16" x14ac:dyDescent="0.25">
      <c r="A8902" t="s">
        <v>11672</v>
      </c>
      <c r="B8902" t="s">
        <v>9370</v>
      </c>
      <c r="C8902">
        <v>150</v>
      </c>
      <c r="D8902" t="s">
        <v>9371</v>
      </c>
      <c r="F8902">
        <v>270</v>
      </c>
      <c r="G8902" t="s">
        <v>7</v>
      </c>
      <c r="J8902" t="s">
        <v>7</v>
      </c>
      <c r="K8902" t="s">
        <v>9</v>
      </c>
      <c r="L8902" t="s">
        <v>20651</v>
      </c>
      <c r="M8902" t="s">
        <v>20652</v>
      </c>
      <c r="N8902" t="s">
        <v>19150</v>
      </c>
      <c r="P8902" t="str">
        <f t="shared" si="139"/>
        <v>INSERT INTO pokemon_cards (id,name,pokemon_id,level,primary_color,hp,secondary_color,evolve_from,weakness,weakness_modifier,ability_name,ability_text,ability_type) VALUES ('smp-SM191','Mewtwo &amp; Mew-GX','150',NULL,'Psychic','270',NULL,NULL,'Psychic','Ã—2','Perfection','This PokÃ©mon can use the attacks of any PokÃ©mon-GX or PokÃ©mon-EX on your Bench or in your discard pile. (You still need the necessary Energy to use each attack.)','Ability');</v>
      </c>
    </row>
    <row r="8903" spans="1:16" x14ac:dyDescent="0.25">
      <c r="A8903" t="s">
        <v>11673</v>
      </c>
      <c r="B8903" t="s">
        <v>9189</v>
      </c>
      <c r="C8903">
        <v>448</v>
      </c>
      <c r="D8903" t="s">
        <v>9190</v>
      </c>
      <c r="F8903">
        <v>260</v>
      </c>
      <c r="G8903" t="s">
        <v>854</v>
      </c>
      <c r="J8903" t="s">
        <v>24</v>
      </c>
      <c r="K8903" t="s">
        <v>9</v>
      </c>
      <c r="P8903" t="str">
        <f t="shared" si="139"/>
        <v>INSERT INTO pokemon_cards (id,name,pokemon_id,level,primary_color,hp,secondary_color,evolve_from,weakness,weakness_modifier,ability_name,ability_text,ability_type) VALUES ('smp-SM192','Lucario &amp; Melmetal-GX','448',NULL,'Metal','260',NULL,NULL,'Fire','Ã—2',NULL,NULL,NULL);</v>
      </c>
    </row>
    <row r="8904" spans="1:16" x14ac:dyDescent="0.25">
      <c r="A8904" t="s">
        <v>11674</v>
      </c>
      <c r="B8904" t="s">
        <v>9472</v>
      </c>
      <c r="C8904">
        <v>445</v>
      </c>
      <c r="D8904" t="s">
        <v>9473</v>
      </c>
      <c r="F8904">
        <v>270</v>
      </c>
      <c r="G8904" t="s">
        <v>1297</v>
      </c>
      <c r="J8904" t="s">
        <v>3060</v>
      </c>
      <c r="K8904" t="s">
        <v>9</v>
      </c>
      <c r="P8904" t="str">
        <f t="shared" si="139"/>
        <v>INSERT INTO pokemon_cards (id,name,pokemon_id,level,primary_color,hp,secondary_color,evolve_from,weakness,weakness_modifier,ability_name,ability_text,ability_type) VALUES ('smp-SM193','Garchomp &amp; Giratina-GX','445',NULL,'Dragon','270',NULL,NULL,'Fairy','Ã—2',NULL,NULL,NULL);</v>
      </c>
    </row>
    <row r="8905" spans="1:16" x14ac:dyDescent="0.25">
      <c r="A8905" t="s">
        <v>11675</v>
      </c>
      <c r="B8905" t="s">
        <v>3250</v>
      </c>
      <c r="C8905">
        <v>25</v>
      </c>
      <c r="D8905" t="s">
        <v>191</v>
      </c>
      <c r="F8905">
        <v>90</v>
      </c>
      <c r="G8905" t="s">
        <v>15</v>
      </c>
      <c r="J8905" t="s">
        <v>20</v>
      </c>
      <c r="K8905" t="s">
        <v>9</v>
      </c>
      <c r="P8905" t="str">
        <f t="shared" si="139"/>
        <v>INSERT INTO pokemon_cards (id,name,pokemon_id,level,primary_color,hp,secondary_color,evolve_from,weakness,weakness_modifier,ability_name,ability_text,ability_type) VALUES ('smp-SM194','Detective Pikachu','25',NULL,'Lightning','90',NULL,NULL,'Fighting','Ã—2',NULL,NULL,NULL);</v>
      </c>
    </row>
    <row r="8906" spans="1:16" x14ac:dyDescent="0.25">
      <c r="A8906" t="s">
        <v>11676</v>
      </c>
      <c r="B8906" t="s">
        <v>9567</v>
      </c>
      <c r="C8906">
        <v>6</v>
      </c>
      <c r="D8906" t="s">
        <v>23</v>
      </c>
      <c r="F8906">
        <v>250</v>
      </c>
      <c r="G8906" t="s">
        <v>24</v>
      </c>
      <c r="I8906" t="s">
        <v>25</v>
      </c>
      <c r="J8906" t="s">
        <v>13</v>
      </c>
      <c r="K8906" t="s">
        <v>9</v>
      </c>
      <c r="P8906" t="str">
        <f t="shared" si="139"/>
        <v>INSERT INTO pokemon_cards (id,name,pokemon_id,level,primary_color,hp,secondary_color,evolve_from,weakness,weakness_modifier,ability_name,ability_text,ability_type) VALUES ('smp-SM195','Charizard-GX','6',NULL,'Fire','250',NULL,'Charmeleon','Water','Ã—2',NULL,NULL,NULL);</v>
      </c>
    </row>
    <row r="8907" spans="1:16" x14ac:dyDescent="0.25">
      <c r="A8907" t="s">
        <v>11677</v>
      </c>
      <c r="B8907" t="s">
        <v>9593</v>
      </c>
      <c r="C8907">
        <v>150</v>
      </c>
      <c r="D8907" t="s">
        <v>47</v>
      </c>
      <c r="F8907">
        <v>190</v>
      </c>
      <c r="G8907" t="s">
        <v>7</v>
      </c>
      <c r="J8907" t="s">
        <v>7</v>
      </c>
      <c r="K8907" t="s">
        <v>9</v>
      </c>
      <c r="P8907" t="str">
        <f t="shared" si="139"/>
        <v>INSERT INTO pokemon_cards (id,name,pokemon_id,level,primary_color,hp,secondary_color,evolve_from,weakness,weakness_modifier,ability_name,ability_text,ability_type) VALUES ('smp-SM196','Mewtwo-GX','150',NULL,'Psychic','190',NULL,NULL,'Psychic','Ã—2',NULL,NULL,NULL);</v>
      </c>
    </row>
    <row r="8908" spans="1:16" x14ac:dyDescent="0.25">
      <c r="A8908" t="s">
        <v>11678</v>
      </c>
      <c r="B8908" t="s">
        <v>10636</v>
      </c>
      <c r="C8908">
        <v>658</v>
      </c>
      <c r="D8908" t="s">
        <v>3247</v>
      </c>
      <c r="F8908">
        <v>230</v>
      </c>
      <c r="G8908" t="s">
        <v>13</v>
      </c>
      <c r="I8908" t="s">
        <v>3248</v>
      </c>
      <c r="J8908" t="s">
        <v>33</v>
      </c>
      <c r="K8908" t="s">
        <v>9</v>
      </c>
      <c r="L8908" t="s">
        <v>21033</v>
      </c>
      <c r="M8908" t="s">
        <v>21034</v>
      </c>
      <c r="N8908" t="s">
        <v>19150</v>
      </c>
      <c r="P8908" t="str">
        <f t="shared" si="139"/>
        <v>INSERT INTO pokemon_cards (id,name,pokemon_id,level,primary_color,hp,secondary_color,evolve_from,weakness,weakness_modifier,ability_name,ability_text,ability_type) VALUES ('smp-SM197','Greninja-GX','658',NULL,'Water','230',NULL,'Frogadier','Grass','Ã—2','Elusive Master','Once during your turn (before your attack), if this PokÃ©mon is the last card in your hand, you may play it onto your Bench. If you do, draw 3 cards.','Ability');</v>
      </c>
    </row>
    <row r="8909" spans="1:16" x14ac:dyDescent="0.25">
      <c r="A8909" t="s">
        <v>11679</v>
      </c>
      <c r="B8909" t="s">
        <v>118</v>
      </c>
      <c r="C8909">
        <v>1</v>
      </c>
      <c r="D8909" t="s">
        <v>157</v>
      </c>
      <c r="F8909">
        <v>70</v>
      </c>
      <c r="G8909" t="s">
        <v>33</v>
      </c>
      <c r="J8909" t="s">
        <v>24</v>
      </c>
      <c r="K8909" t="s">
        <v>9</v>
      </c>
      <c r="P8909" t="str">
        <f t="shared" si="139"/>
        <v>INSERT INTO pokemon_cards (id,name,pokemon_id,level,primary_color,hp,secondary_color,evolve_from,weakness,weakness_modifier,ability_name,ability_text,ability_type) VALUES ('smp-SM198','Bulbasaur','1',NULL,'Grass','70',NULL,NULL,'Fire','Ã—2',NULL,NULL,NULL);</v>
      </c>
    </row>
    <row r="8910" spans="1:16" x14ac:dyDescent="0.25">
      <c r="A8910" t="s">
        <v>11680</v>
      </c>
      <c r="B8910" t="s">
        <v>446</v>
      </c>
      <c r="C8910">
        <v>54</v>
      </c>
      <c r="D8910" t="s">
        <v>497</v>
      </c>
      <c r="F8910">
        <v>70</v>
      </c>
      <c r="G8910" t="s">
        <v>13</v>
      </c>
      <c r="J8910" t="s">
        <v>33</v>
      </c>
      <c r="K8910" t="s">
        <v>9</v>
      </c>
      <c r="P8910" t="str">
        <f t="shared" si="139"/>
        <v>INSERT INTO pokemon_cards (id,name,pokemon_id,level,primary_color,hp,secondary_color,evolve_from,weakness,weakness_modifier,ability_name,ability_text,ability_type) VALUES ('smp-SM199','Psyduck','54',NULL,'Water','70',NULL,NULL,'Grass','Ã—2',NULL,NULL,NULL);</v>
      </c>
    </row>
    <row r="8911" spans="1:16" x14ac:dyDescent="0.25">
      <c r="A8911" t="s">
        <v>11681</v>
      </c>
      <c r="B8911" t="s">
        <v>3102</v>
      </c>
      <c r="C8911">
        <v>209</v>
      </c>
      <c r="D8911" t="s">
        <v>3171</v>
      </c>
      <c r="F8911">
        <v>60</v>
      </c>
      <c r="G8911" t="s">
        <v>3060</v>
      </c>
      <c r="J8911" t="s">
        <v>854</v>
      </c>
      <c r="K8911" t="s">
        <v>9</v>
      </c>
      <c r="P8911" t="str">
        <f t="shared" si="139"/>
        <v>INSERT INTO pokemon_cards (id,name,pokemon_id,level,primary_color,hp,secondary_color,evolve_from,weakness,weakness_modifier,ability_name,ability_text,ability_type) VALUES ('smp-SM200','Snubbull','209',NULL,'Fairy','60',NULL,NULL,'Metal','Ã—2',NULL,NULL,NULL);</v>
      </c>
    </row>
    <row r="8912" spans="1:16" x14ac:dyDescent="0.25">
      <c r="A8912" t="s">
        <v>11682</v>
      </c>
      <c r="B8912" t="s">
        <v>9062</v>
      </c>
      <c r="C8912">
        <v>643</v>
      </c>
      <c r="D8912" t="s">
        <v>9063</v>
      </c>
      <c r="F8912">
        <v>270</v>
      </c>
      <c r="G8912" t="s">
        <v>24</v>
      </c>
      <c r="J8912" t="s">
        <v>13</v>
      </c>
      <c r="K8912" t="s">
        <v>9</v>
      </c>
      <c r="P8912" t="str">
        <f t="shared" si="139"/>
        <v>INSERT INTO pokemon_cards (id,name,pokemon_id,level,primary_color,hp,secondary_color,evolve_from,weakness,weakness_modifier,ability_name,ability_text,ability_type) VALUES ('smp-SM201','Reshiram &amp; Charizard-GX','643',NULL,'Fire','270',NULL,NULL,'Water','Ã—2',NULL,NULL,NULL);</v>
      </c>
    </row>
    <row r="8913" spans="1:16" x14ac:dyDescent="0.25">
      <c r="A8913" t="s">
        <v>11683</v>
      </c>
      <c r="B8913" t="s">
        <v>1744</v>
      </c>
      <c r="C8913">
        <v>591</v>
      </c>
      <c r="D8913" t="s">
        <v>1745</v>
      </c>
      <c r="F8913">
        <v>100</v>
      </c>
      <c r="G8913" t="s">
        <v>33</v>
      </c>
      <c r="I8913" t="s">
        <v>1741</v>
      </c>
      <c r="J8913" t="s">
        <v>24</v>
      </c>
      <c r="K8913" t="s">
        <v>9</v>
      </c>
      <c r="L8913" t="s">
        <v>20638</v>
      </c>
      <c r="M8913" t="s">
        <v>22714</v>
      </c>
      <c r="N8913" t="s">
        <v>19150</v>
      </c>
      <c r="P8913" t="str">
        <f t="shared" si="139"/>
        <v>INSERT INTO pokemon_cards (id,name,pokemon_id,level,primary_color,hp,secondary_color,evolve_from,weakness,weakness_modifier,ability_name,ability_text,ability_type) VALUES ('smp-SM202','Amoonguss','591',NULL,'Grass','100',NULL,'Foongus','Fire','Ã—2','Bursting Spores','Whenever you play a PokÃ©mon that has the Spore attack from your hand during your turn, you may leave your opponent''s Active PokÃ©mon Asleep and Poisoned.','Ability');</v>
      </c>
    </row>
    <row r="8914" spans="1:16" x14ac:dyDescent="0.25">
      <c r="A8914" t="s">
        <v>11684</v>
      </c>
      <c r="B8914" t="s">
        <v>9344</v>
      </c>
      <c r="C8914">
        <v>785</v>
      </c>
      <c r="D8914" t="s">
        <v>9345</v>
      </c>
      <c r="F8914">
        <v>120</v>
      </c>
      <c r="G8914" t="s">
        <v>13</v>
      </c>
      <c r="J8914" t="s">
        <v>33</v>
      </c>
      <c r="K8914" t="s">
        <v>9</v>
      </c>
      <c r="P8914" t="str">
        <f t="shared" si="139"/>
        <v>INSERT INTO pokemon_cards (id,name,pokemon_id,level,primary_color,hp,secondary_color,evolve_from,weakness,weakness_modifier,ability_name,ability_text,ability_type) VALUES ('smp-SM203','Tapu Fini','785',NULL,'Water','120',NULL,NULL,'Grass','Ã—2',NULL,NULL,NULL);</v>
      </c>
    </row>
    <row r="8915" spans="1:16" x14ac:dyDescent="0.25">
      <c r="A8915" t="s">
        <v>11685</v>
      </c>
      <c r="B8915" t="s">
        <v>9412</v>
      </c>
      <c r="C8915">
        <v>800</v>
      </c>
      <c r="D8915" t="s">
        <v>9413</v>
      </c>
      <c r="F8915">
        <v>130</v>
      </c>
      <c r="G8915" t="s">
        <v>7</v>
      </c>
      <c r="J8915" t="s">
        <v>7</v>
      </c>
      <c r="K8915" t="s">
        <v>9</v>
      </c>
      <c r="P8915" t="str">
        <f t="shared" si="139"/>
        <v>INSERT INTO pokemon_cards (id,name,pokemon_id,level,primary_color,hp,secondary_color,evolve_from,weakness,weakness_modifier,ability_name,ability_text,ability_type) VALUES ('smp-SM204','Necrozma','800',NULL,'Psychic','130',NULL,NULL,'Psychic','Ã—2',NULL,NULL,NULL);</v>
      </c>
    </row>
    <row r="8916" spans="1:16" x14ac:dyDescent="0.25">
      <c r="A8916" t="s">
        <v>11686</v>
      </c>
      <c r="B8916" t="s">
        <v>1524</v>
      </c>
      <c r="C8916">
        <v>639</v>
      </c>
      <c r="D8916" t="s">
        <v>1525</v>
      </c>
      <c r="F8916">
        <v>140</v>
      </c>
      <c r="G8916" t="s">
        <v>20</v>
      </c>
      <c r="J8916" t="s">
        <v>33</v>
      </c>
      <c r="K8916" t="s">
        <v>9</v>
      </c>
      <c r="P8916" t="str">
        <f t="shared" si="139"/>
        <v>INSERT INTO pokemon_cards (id,name,pokemon_id,level,primary_color,hp,secondary_color,evolve_from,weakness,weakness_modifier,ability_name,ability_text,ability_type) VALUES ('smp-SM205','Terrakion','639',NULL,'Fighting','140',NULL,NULL,'Grass','Ã—2',NULL,NULL,NULL);</v>
      </c>
    </row>
    <row r="8917" spans="1:16" x14ac:dyDescent="0.25">
      <c r="A8917" t="s">
        <v>11687</v>
      </c>
      <c r="B8917" t="s">
        <v>63</v>
      </c>
      <c r="C8917">
        <v>25</v>
      </c>
      <c r="D8917" t="s">
        <v>191</v>
      </c>
      <c r="F8917">
        <v>60</v>
      </c>
      <c r="G8917" t="s">
        <v>15</v>
      </c>
      <c r="J8917" t="s">
        <v>20</v>
      </c>
      <c r="K8917" t="s">
        <v>9</v>
      </c>
      <c r="P8917" t="str">
        <f t="shared" si="139"/>
        <v>INSERT INTO pokemon_cards (id,name,pokemon_id,level,primary_color,hp,secondary_color,evolve_from,weakness,weakness_modifier,ability_name,ability_text,ability_type) VALUES ('smp-SM206','Pikachu','25',NULL,'Lightning','60',NULL,NULL,'Fighting','Ã—2',NULL,NULL,NULL);</v>
      </c>
    </row>
    <row r="8918" spans="1:16" x14ac:dyDescent="0.25">
      <c r="A8918" t="s">
        <v>11688</v>
      </c>
      <c r="B8918" t="s">
        <v>3454</v>
      </c>
      <c r="C8918">
        <v>185</v>
      </c>
      <c r="D8918" t="s">
        <v>3455</v>
      </c>
      <c r="F8918">
        <v>110</v>
      </c>
      <c r="G8918" t="s">
        <v>20</v>
      </c>
      <c r="J8918" t="s">
        <v>13</v>
      </c>
      <c r="K8918" t="s">
        <v>9</v>
      </c>
      <c r="P8918" t="str">
        <f t="shared" si="139"/>
        <v>INSERT INTO pokemon_cards (id,name,pokemon_id,level,primary_color,hp,secondary_color,evolve_from,weakness,weakness_modifier,ability_name,ability_text,ability_type) VALUES ('smp-SM207','Sudowoodo','185',NULL,'Fighting','110',NULL,NULL,'Water','Ã—2',NULL,NULL,NULL);</v>
      </c>
    </row>
    <row r="8919" spans="1:16" x14ac:dyDescent="0.25">
      <c r="A8919" t="s">
        <v>11689</v>
      </c>
      <c r="B8919" t="s">
        <v>8926</v>
      </c>
      <c r="C8919">
        <v>738</v>
      </c>
      <c r="D8919" t="s">
        <v>8927</v>
      </c>
      <c r="F8919">
        <v>150</v>
      </c>
      <c r="G8919" t="s">
        <v>15</v>
      </c>
      <c r="I8919" t="s">
        <v>8923</v>
      </c>
      <c r="J8919" t="s">
        <v>20</v>
      </c>
      <c r="K8919" t="s">
        <v>9</v>
      </c>
      <c r="L8919" t="s">
        <v>20592</v>
      </c>
      <c r="M8919" t="s">
        <v>20593</v>
      </c>
      <c r="N8919" t="s">
        <v>19150</v>
      </c>
      <c r="P8919" t="str">
        <f t="shared" si="139"/>
        <v>INSERT INTO pokemon_cards (id,name,pokemon_id,level,primary_color,hp,secondary_color,evolve_from,weakness,weakness_modifier,ability_name,ability_text,ability_type) VALUES ('smp-SM208','Vikavolt','738',NULL,'Lightning','150',NULL,'Charjabug','Fighting','Ã—2','Stealthy Body','If there is any Stadium card in play, this PokÃ©mon has no Weakness.','Ability');</v>
      </c>
    </row>
    <row r="8920" spans="1:16" x14ac:dyDescent="0.25">
      <c r="A8920" t="s">
        <v>11690</v>
      </c>
      <c r="B8920" t="s">
        <v>9168</v>
      </c>
      <c r="C8920">
        <v>805</v>
      </c>
      <c r="D8920" t="s">
        <v>9169</v>
      </c>
      <c r="F8920">
        <v>120</v>
      </c>
      <c r="G8920" t="s">
        <v>20</v>
      </c>
      <c r="J8920" t="s">
        <v>33</v>
      </c>
      <c r="K8920" t="s">
        <v>9</v>
      </c>
      <c r="L8920" t="s">
        <v>20609</v>
      </c>
      <c r="M8920" t="s">
        <v>22707</v>
      </c>
      <c r="N8920" t="s">
        <v>19150</v>
      </c>
      <c r="P8920" t="str">
        <f t="shared" si="139"/>
        <v>INSERT INTO pokemon_cards (id,name,pokemon_id,level,primary_color,hp,secondary_color,evolve_from,weakness,weakness_modifier,ability_name,ability_text,ability_type) VALUES ('smp-SM209','Stakataka','805',NULL,'Fighting','120',NULL,NULL,'Grass','Ã—2','Wall of Stone','If your opponent has 3 or fewer Prize cards remaining, this PokÃ©mon''s maximum HP is 200.','Ability');</v>
      </c>
    </row>
    <row r="8921" spans="1:16" x14ac:dyDescent="0.25">
      <c r="A8921" t="s">
        <v>11691</v>
      </c>
      <c r="B8921" t="s">
        <v>9609</v>
      </c>
      <c r="C8921">
        <v>146</v>
      </c>
      <c r="D8921" t="s">
        <v>9610</v>
      </c>
      <c r="F8921">
        <v>300</v>
      </c>
      <c r="G8921" t="s">
        <v>19</v>
      </c>
      <c r="J8921" t="s">
        <v>15</v>
      </c>
      <c r="K8921" t="s">
        <v>9</v>
      </c>
      <c r="P8921" t="str">
        <f t="shared" si="139"/>
        <v>INSERT INTO pokemon_cards (id,name,pokemon_id,level,primary_color,hp,secondary_color,evolve_from,weakness,weakness_modifier,ability_name,ability_text,ability_type) VALUES ('smp-SM210','Moltres &amp; Zapdos &amp; Articuno-GX','146',NULL,'Colorless','300',NULL,NULL,'Lightning','Ã—2',NULL,NULL,NULL);</v>
      </c>
    </row>
    <row r="8922" spans="1:16" x14ac:dyDescent="0.25">
      <c r="A8922" t="s">
        <v>11692</v>
      </c>
      <c r="B8922" t="s">
        <v>9567</v>
      </c>
      <c r="C8922">
        <v>6</v>
      </c>
      <c r="D8922" t="s">
        <v>23</v>
      </c>
      <c r="F8922">
        <v>250</v>
      </c>
      <c r="G8922" t="s">
        <v>24</v>
      </c>
      <c r="I8922" t="s">
        <v>25</v>
      </c>
      <c r="J8922" t="s">
        <v>13</v>
      </c>
      <c r="K8922" t="s">
        <v>9</v>
      </c>
      <c r="P8922" t="str">
        <f t="shared" si="139"/>
        <v>INSERT INTO pokemon_cards (id,name,pokemon_id,level,primary_color,hp,secondary_color,evolve_from,weakness,weakness_modifier,ability_name,ability_text,ability_type) VALUES ('smp-SM211','Charizard-GX','6',NULL,'Fire','250',NULL,'Charmeleon','Water','Ã—2',NULL,NULL,NULL);</v>
      </c>
    </row>
    <row r="8923" spans="1:16" x14ac:dyDescent="0.25">
      <c r="A8923" t="s">
        <v>11693</v>
      </c>
      <c r="B8923" t="s">
        <v>9576</v>
      </c>
      <c r="C8923">
        <v>130</v>
      </c>
      <c r="D8923" t="s">
        <v>31</v>
      </c>
      <c r="F8923">
        <v>230</v>
      </c>
      <c r="G8923" t="s">
        <v>13</v>
      </c>
      <c r="I8923" t="s">
        <v>32</v>
      </c>
      <c r="J8923" t="s">
        <v>15</v>
      </c>
      <c r="K8923" t="s">
        <v>9</v>
      </c>
      <c r="P8923" t="str">
        <f t="shared" si="139"/>
        <v>INSERT INTO pokemon_cards (id,name,pokemon_id,level,primary_color,hp,secondary_color,evolve_from,weakness,weakness_modifier,ability_name,ability_text,ability_type) VALUES ('smp-SM212','Gyarados-GX','130',NULL,'Water','230',NULL,'Magikarp','Lightning','Ã—2',NULL,NULL,NULL);</v>
      </c>
    </row>
    <row r="8924" spans="1:16" x14ac:dyDescent="0.25">
      <c r="A8924" t="s">
        <v>11694</v>
      </c>
      <c r="B8924" t="s">
        <v>9581</v>
      </c>
      <c r="C8924">
        <v>26</v>
      </c>
      <c r="D8924" t="s">
        <v>62</v>
      </c>
      <c r="F8924">
        <v>210</v>
      </c>
      <c r="G8924" t="s">
        <v>15</v>
      </c>
      <c r="I8924" t="s">
        <v>63</v>
      </c>
      <c r="J8924" t="s">
        <v>20</v>
      </c>
      <c r="K8924" t="s">
        <v>9</v>
      </c>
      <c r="P8924" t="str">
        <f t="shared" si="139"/>
        <v>INSERT INTO pokemon_cards (id,name,pokemon_id,level,primary_color,hp,secondary_color,evolve_from,weakness,weakness_modifier,ability_name,ability_text,ability_type) VALUES ('smp-SM213','Raichu-GX','26',NULL,'Lightning','210',NULL,'Pikachu','Fighting','Ã—2',NULL,NULL,NULL);</v>
      </c>
    </row>
    <row r="8925" spans="1:16" x14ac:dyDescent="0.25">
      <c r="A8925" t="s">
        <v>11695</v>
      </c>
      <c r="B8925" t="s">
        <v>46</v>
      </c>
      <c r="C8925">
        <v>150</v>
      </c>
      <c r="D8925" t="s">
        <v>47</v>
      </c>
      <c r="F8925">
        <v>120</v>
      </c>
      <c r="G8925" t="s">
        <v>7</v>
      </c>
      <c r="J8925" t="s">
        <v>7</v>
      </c>
      <c r="K8925" t="s">
        <v>9</v>
      </c>
      <c r="L8925" t="s">
        <v>20600</v>
      </c>
      <c r="M8925" t="s">
        <v>20601</v>
      </c>
      <c r="N8925" t="s">
        <v>19150</v>
      </c>
      <c r="P8925" t="str">
        <f t="shared" si="139"/>
        <v>INSERT INTO pokemon_cards (id,name,pokemon_id,level,primary_color,hp,secondary_color,evolve_from,weakness,weakness_modifier,ability_name,ability_text,ability_type) VALUES ('smp-SM214','Mewtwo','150',NULL,'Psychic','120',NULL,NULL,'Psychic','Ã—2','Mind Report','When you play this PokÃ©mon from your hand onto your Bench during your turn, you may put a Supporter card from your discard pile on top of your deck.','Ability');</v>
      </c>
    </row>
    <row r="8926" spans="1:16" x14ac:dyDescent="0.25">
      <c r="A8926" t="s">
        <v>11696</v>
      </c>
      <c r="B8926" t="s">
        <v>812</v>
      </c>
      <c r="C8926">
        <v>151</v>
      </c>
      <c r="D8926" t="s">
        <v>813</v>
      </c>
      <c r="F8926">
        <v>60</v>
      </c>
      <c r="G8926" t="s">
        <v>7</v>
      </c>
      <c r="J8926" t="s">
        <v>7</v>
      </c>
      <c r="K8926" t="s">
        <v>9</v>
      </c>
      <c r="L8926" t="s">
        <v>19302</v>
      </c>
      <c r="M8926" t="s">
        <v>21930</v>
      </c>
      <c r="N8926" t="s">
        <v>19150</v>
      </c>
      <c r="P8926" t="str">
        <f t="shared" si="139"/>
        <v>INSERT INTO pokemon_cards (id,name,pokemon_id,level,primary_color,hp,secondary_color,evolve_from,weakness,weakness_modifier,ability_name,ability_text,ability_type) VALUES ('smp-SM215','Mew','151',NULL,'Psychic','60',NULL,NULL,'Psychic','Ã—2','Bench Barrier','Prevent all damage done to your Benched PokÃ©mon by your opponent''s attacks.','Ability');</v>
      </c>
    </row>
    <row r="8927" spans="1:16" x14ac:dyDescent="0.25">
      <c r="A8927" t="s">
        <v>11697</v>
      </c>
      <c r="B8927" t="s">
        <v>11698</v>
      </c>
      <c r="C8927">
        <v>137</v>
      </c>
      <c r="D8927" t="s">
        <v>1329</v>
      </c>
      <c r="F8927">
        <v>240</v>
      </c>
      <c r="G8927" t="s">
        <v>19</v>
      </c>
      <c r="I8927" t="s">
        <v>1325</v>
      </c>
      <c r="J8927" t="s">
        <v>20</v>
      </c>
      <c r="K8927" t="s">
        <v>9</v>
      </c>
      <c r="L8927" t="s">
        <v>21035</v>
      </c>
      <c r="M8927" t="s">
        <v>21036</v>
      </c>
      <c r="N8927" t="s">
        <v>19150</v>
      </c>
      <c r="P8927" t="str">
        <f t="shared" si="139"/>
        <v>INSERT INTO pokemon_cards (id,name,pokemon_id,level,primary_color,hp,secondary_color,evolve_from,weakness,weakness_modifier,ability_name,ability_text,ability_type) VALUES ('smp-SM216','Porygon-Z-GX','137',NULL,'Colorless','240',NULL,'Porygon2','Fighting','Ã—2','Troubleshooting','Once during your turn (before your attack), you may discard a Special Energy from this PokÃ©mon. If you do, heal 80 damage from it.','Ability');</v>
      </c>
    </row>
    <row r="8928" spans="1:16" x14ac:dyDescent="0.25">
      <c r="A8928" t="s">
        <v>11699</v>
      </c>
      <c r="B8928" t="s">
        <v>11700</v>
      </c>
      <c r="C8928">
        <v>709</v>
      </c>
      <c r="D8928" t="s">
        <v>11701</v>
      </c>
      <c r="F8928">
        <v>270</v>
      </c>
      <c r="G8928" t="s">
        <v>7</v>
      </c>
      <c r="J8928" t="s">
        <v>896</v>
      </c>
      <c r="K8928" t="s">
        <v>9</v>
      </c>
      <c r="P8928" t="str">
        <f t="shared" si="139"/>
        <v>INSERT INTO pokemon_cards (id,name,pokemon_id,level,primary_color,hp,secondary_color,evolve_from,weakness,weakness_modifier,ability_name,ability_text,ability_type) VALUES ('smp-SM217','Trevenant &amp; Dusknoir-GX','709',NULL,'Psychic','270',NULL,NULL,'Darkness','Ã—2',NULL,NULL,NULL);</v>
      </c>
    </row>
    <row r="8929" spans="1:16" x14ac:dyDescent="0.25">
      <c r="A8929" t="s">
        <v>11702</v>
      </c>
      <c r="B8929" t="s">
        <v>9643</v>
      </c>
      <c r="C8929">
        <v>794</v>
      </c>
      <c r="D8929" t="s">
        <v>9644</v>
      </c>
      <c r="F8929">
        <v>130</v>
      </c>
      <c r="G8929" t="s">
        <v>33</v>
      </c>
      <c r="J8929" t="s">
        <v>24</v>
      </c>
      <c r="K8929" t="s">
        <v>9</v>
      </c>
      <c r="L8929" t="s">
        <v>20696</v>
      </c>
      <c r="M8929" t="s">
        <v>22735</v>
      </c>
      <c r="N8929" t="s">
        <v>19150</v>
      </c>
      <c r="P8929" t="str">
        <f t="shared" si="139"/>
        <v>INSERT INTO pokemon_cards (id,name,pokemon_id,level,primary_color,hp,secondary_color,evolve_from,weakness,weakness_modifier,ability_name,ability_text,ability_type) VALUES ('smp-SM218','Buzzwole','794',NULL,'Grass','130',NULL,NULL,'Fire','Ã—2','Beast Boost','This PokÃ©mon''s attacks do 20 more damage to your opponent''s Active PokÃ©mon for each Prize card you have taken (before applying Weakness and Resistance).','Ability');</v>
      </c>
    </row>
    <row r="8930" spans="1:16" x14ac:dyDescent="0.25">
      <c r="A8930" t="s">
        <v>11703</v>
      </c>
      <c r="B8930" t="s">
        <v>856</v>
      </c>
      <c r="C8930">
        <v>244</v>
      </c>
      <c r="D8930" t="s">
        <v>857</v>
      </c>
      <c r="F8930">
        <v>130</v>
      </c>
      <c r="G8930" t="s">
        <v>24</v>
      </c>
      <c r="J8930" t="s">
        <v>13</v>
      </c>
      <c r="K8930" t="s">
        <v>9</v>
      </c>
      <c r="P8930" t="str">
        <f t="shared" si="139"/>
        <v>INSERT INTO pokemon_cards (id,name,pokemon_id,level,primary_color,hp,secondary_color,evolve_from,weakness,weakness_modifier,ability_name,ability_text,ability_type) VALUES ('smp-SM219','Entei','244',NULL,'Fire','130',NULL,NULL,'Water','Ã—2',NULL,NULL,NULL);</v>
      </c>
    </row>
    <row r="8931" spans="1:16" x14ac:dyDescent="0.25">
      <c r="A8931" t="s">
        <v>11704</v>
      </c>
      <c r="B8931" t="s">
        <v>1415</v>
      </c>
      <c r="C8931">
        <v>489</v>
      </c>
      <c r="D8931" t="s">
        <v>1416</v>
      </c>
      <c r="F8931">
        <v>70</v>
      </c>
      <c r="G8931" t="s">
        <v>13</v>
      </c>
      <c r="J8931" t="s">
        <v>33</v>
      </c>
      <c r="K8931" t="s">
        <v>9</v>
      </c>
      <c r="L8931" t="s">
        <v>20705</v>
      </c>
      <c r="M8931" t="s">
        <v>20706</v>
      </c>
      <c r="N8931" t="s">
        <v>19150</v>
      </c>
      <c r="P8931" t="str">
        <f t="shared" si="139"/>
        <v>INSERT INTO pokemon_cards (id,name,pokemon_id,level,primary_color,hp,secondary_color,evolve_from,weakness,weakness_modifier,ability_name,ability_text,ability_type) VALUES ('smp-SM220','Phione','489',NULL,'Water','70',NULL,NULL,'Grass','Ã—2','Whirlpool Suction','Once during your turn (before your attack), if this PokÃ©mon is on your Bench, you may have your opponent switch their Active PokÃ©mon with 1 of their Benched PokÃ©mon. If you do, discard all cards attached to this PokÃ©mon and put it on the bottom of your deck.','Ability');</v>
      </c>
    </row>
    <row r="8932" spans="1:16" x14ac:dyDescent="0.25">
      <c r="A8932" t="s">
        <v>11705</v>
      </c>
      <c r="B8932" t="s">
        <v>9082</v>
      </c>
      <c r="C8932">
        <v>806</v>
      </c>
      <c r="D8932" t="s">
        <v>9083</v>
      </c>
      <c r="F8932">
        <v>110</v>
      </c>
      <c r="G8932" t="s">
        <v>7</v>
      </c>
      <c r="J8932" t="s">
        <v>896</v>
      </c>
      <c r="K8932" t="s">
        <v>9</v>
      </c>
      <c r="P8932" t="str">
        <f t="shared" si="139"/>
        <v>INSERT INTO pokemon_cards (id,name,pokemon_id,level,primary_color,hp,secondary_color,evolve_from,weakness,weakness_modifier,ability_name,ability_text,ability_type) VALUES ('smp-SM221','Blacephalon','806',NULL,'Psychic','110',NULL,NULL,'Darkness','Ã—2',NULL,NULL,NULL);</v>
      </c>
    </row>
    <row r="8933" spans="1:16" x14ac:dyDescent="0.25">
      <c r="A8933" t="s">
        <v>11706</v>
      </c>
      <c r="B8933" t="s">
        <v>1462</v>
      </c>
      <c r="C8933">
        <v>429</v>
      </c>
      <c r="D8933" t="s">
        <v>1463</v>
      </c>
      <c r="F8933">
        <v>110</v>
      </c>
      <c r="G8933" t="s">
        <v>7</v>
      </c>
      <c r="I8933" t="s">
        <v>870</v>
      </c>
      <c r="J8933" t="s">
        <v>896</v>
      </c>
      <c r="K8933" t="s">
        <v>9</v>
      </c>
      <c r="P8933" t="str">
        <f t="shared" si="139"/>
        <v>INSERT INTO pokemon_cards (id,name,pokemon_id,level,primary_color,hp,secondary_color,evolve_from,weakness,weakness_modifier,ability_name,ability_text,ability_type) VALUES ('smp-SM222','Mismagius','429',NULL,'Psychic','110',NULL,'Misdreavus','Darkness','Ã—2',NULL,NULL,NULL);</v>
      </c>
    </row>
    <row r="8934" spans="1:16" x14ac:dyDescent="0.25">
      <c r="A8934" t="s">
        <v>11707</v>
      </c>
      <c r="B8934" t="s">
        <v>1524</v>
      </c>
      <c r="C8934">
        <v>639</v>
      </c>
      <c r="D8934" t="s">
        <v>1525</v>
      </c>
      <c r="F8934">
        <v>140</v>
      </c>
      <c r="G8934" t="s">
        <v>20</v>
      </c>
      <c r="J8934" t="s">
        <v>33</v>
      </c>
      <c r="K8934" t="s">
        <v>9</v>
      </c>
      <c r="P8934" t="str">
        <f t="shared" si="139"/>
        <v>INSERT INTO pokemon_cards (id,name,pokemon_id,level,primary_color,hp,secondary_color,evolve_from,weakness,weakness_modifier,ability_name,ability_text,ability_type) VALUES ('smp-SM223','Terrakion','639',NULL,'Fighting','140',NULL,NULL,'Grass','Ã—2',NULL,NULL,NULL);</v>
      </c>
    </row>
    <row r="8935" spans="1:16" x14ac:dyDescent="0.25">
      <c r="A8935" t="s">
        <v>11708</v>
      </c>
      <c r="B8935" t="s">
        <v>880</v>
      </c>
      <c r="C8935">
        <v>251</v>
      </c>
      <c r="D8935" t="s">
        <v>881</v>
      </c>
      <c r="F8935">
        <v>70</v>
      </c>
      <c r="G8935" t="s">
        <v>7</v>
      </c>
      <c r="J8935" t="s">
        <v>7</v>
      </c>
      <c r="K8935" t="s">
        <v>9</v>
      </c>
      <c r="P8935" t="str">
        <f t="shared" si="139"/>
        <v>INSERT INTO pokemon_cards (id,name,pokemon_id,level,primary_color,hp,secondary_color,evolve_from,weakness,weakness_modifier,ability_name,ability_text,ability_type) VALUES ('smp-SM224','Celebi','251',NULL,'Psychic','70',NULL,NULL,'Psychic','Ã—2',NULL,NULL,NULL);</v>
      </c>
    </row>
    <row r="8936" spans="1:16" x14ac:dyDescent="0.25">
      <c r="A8936" t="s">
        <v>11709</v>
      </c>
      <c r="B8936" t="s">
        <v>1392</v>
      </c>
      <c r="C8936">
        <v>494</v>
      </c>
      <c r="D8936" t="s">
        <v>1393</v>
      </c>
      <c r="F8936">
        <v>70</v>
      </c>
      <c r="G8936" t="s">
        <v>24</v>
      </c>
      <c r="J8936" t="s">
        <v>13</v>
      </c>
      <c r="K8936" t="s">
        <v>9</v>
      </c>
      <c r="P8936" t="str">
        <f t="shared" si="139"/>
        <v>INSERT INTO pokemon_cards (id,name,pokemon_id,level,primary_color,hp,secondary_color,evolve_from,weakness,weakness_modifier,ability_name,ability_text,ability_type) VALUES ('smp-SM225','Victini','494',NULL,'Fire','70',NULL,NULL,'Water','Ã—2',NULL,NULL,NULL);</v>
      </c>
    </row>
    <row r="8937" spans="1:16" x14ac:dyDescent="0.25">
      <c r="A8937" t="s">
        <v>11710</v>
      </c>
      <c r="B8937" t="s">
        <v>22</v>
      </c>
      <c r="C8937">
        <v>6</v>
      </c>
      <c r="D8937" t="s">
        <v>23</v>
      </c>
      <c r="F8937">
        <v>150</v>
      </c>
      <c r="G8937" t="s">
        <v>24</v>
      </c>
      <c r="I8937" t="s">
        <v>25</v>
      </c>
      <c r="J8937" t="s">
        <v>13</v>
      </c>
      <c r="K8937" t="s">
        <v>9</v>
      </c>
      <c r="L8937" t="s">
        <v>20985</v>
      </c>
      <c r="M8937" t="s">
        <v>20986</v>
      </c>
      <c r="N8937" t="s">
        <v>19150</v>
      </c>
      <c r="P8937" t="str">
        <f t="shared" si="139"/>
        <v>INSERT INTO pokemon_cards (id,name,pokemon_id,level,primary_color,hp,secondary_color,evolve_from,weakness,weakness_modifier,ability_name,ability_text,ability_type) VALUES ('smp-SM226','Charizard','6',NULL,'Fire','150',NULL,'Charmeleon','Water','Ã—2','Roaring Resolve','Once during your turn (before your attack), you may put 2 damage counters on this PokÃ©mon. If you do, search your deck for up to 2 Fire Energy cards and attach them to this PokÃ©mon. Then, shuffle your deck.','Ability');</v>
      </c>
    </row>
    <row r="8938" spans="1:16" x14ac:dyDescent="0.25">
      <c r="A8938" t="s">
        <v>11711</v>
      </c>
      <c r="B8938" t="s">
        <v>63</v>
      </c>
      <c r="C8938">
        <v>25</v>
      </c>
      <c r="D8938" t="s">
        <v>191</v>
      </c>
      <c r="F8938">
        <v>60</v>
      </c>
      <c r="G8938" t="s">
        <v>15</v>
      </c>
      <c r="J8938" t="s">
        <v>20</v>
      </c>
      <c r="K8938" t="s">
        <v>9</v>
      </c>
      <c r="P8938" t="str">
        <f t="shared" si="139"/>
        <v>INSERT INTO pokemon_cards (id,name,pokemon_id,level,primary_color,hp,secondary_color,evolve_from,weakness,weakness_modifier,ability_name,ability_text,ability_type) VALUES ('smp-SM227','Pikachu','25',NULL,'Lightning','60',NULL,NULL,'Fighting','Ã—2',NULL,NULL,NULL);</v>
      </c>
    </row>
    <row r="8939" spans="1:16" x14ac:dyDescent="0.25">
      <c r="A8939" t="s">
        <v>11712</v>
      </c>
      <c r="B8939" t="s">
        <v>11713</v>
      </c>
      <c r="C8939">
        <v>150</v>
      </c>
      <c r="D8939" t="s">
        <v>47</v>
      </c>
      <c r="F8939">
        <v>120</v>
      </c>
      <c r="G8939" t="s">
        <v>7</v>
      </c>
      <c r="J8939" t="s">
        <v>7</v>
      </c>
      <c r="K8939" t="s">
        <v>9</v>
      </c>
      <c r="P8939" t="str">
        <f t="shared" si="139"/>
        <v>INSERT INTO pokemon_cards (id,name,pokemon_id,level,primary_color,hp,secondary_color,evolve_from,weakness,weakness_modifier,ability_name,ability_text,ability_type) VALUES ('smp-SM228','Armored Mewtwo','150',NULL,'Psychic','120',NULL,NULL,'Psychic','Ã—2',NULL,NULL,NULL);</v>
      </c>
    </row>
    <row r="8940" spans="1:16" x14ac:dyDescent="0.25">
      <c r="A8940" t="s">
        <v>11714</v>
      </c>
      <c r="B8940" t="s">
        <v>9620</v>
      </c>
      <c r="C8940">
        <v>3</v>
      </c>
      <c r="D8940" t="s">
        <v>9621</v>
      </c>
      <c r="F8940">
        <v>270</v>
      </c>
      <c r="G8940" t="s">
        <v>33</v>
      </c>
      <c r="J8940" t="s">
        <v>24</v>
      </c>
      <c r="K8940" t="s">
        <v>9</v>
      </c>
      <c r="L8940" t="s">
        <v>20691</v>
      </c>
      <c r="M8940" t="s">
        <v>22733</v>
      </c>
      <c r="N8940" t="s">
        <v>19150</v>
      </c>
      <c r="P8940" t="str">
        <f t="shared" si="139"/>
        <v>INSERT INTO pokemon_cards (id,name,pokemon_id,level,primary_color,hp,secondary_color,evolve_from,weakness,weakness_modifier,ability_name,ability_text,ability_type) VALUES ('smp-SM229','Venusaur &amp; Snivy-GX','3',NULL,'Grass','270',NULL,NULL,'Fire','Ã—2','Shining Vine','Once during your turn, if this PokÃ©mon is your Active PokÃ©mon, when you attach a Grass Energy card from your hand to it, you may switch 1 of your opponent''s Benched PokÃ©mon with their Active PokÃ©mon.','Ability');</v>
      </c>
    </row>
    <row r="8941" spans="1:16" x14ac:dyDescent="0.25">
      <c r="A8941" t="s">
        <v>11715</v>
      </c>
      <c r="B8941" t="s">
        <v>9646</v>
      </c>
      <c r="C8941">
        <v>6</v>
      </c>
      <c r="D8941" t="s">
        <v>9647</v>
      </c>
      <c r="F8941">
        <v>270</v>
      </c>
      <c r="G8941" t="s">
        <v>24</v>
      </c>
      <c r="J8941" t="s">
        <v>13</v>
      </c>
      <c r="K8941" t="s">
        <v>9</v>
      </c>
      <c r="P8941" t="str">
        <f t="shared" si="139"/>
        <v>INSERT INTO pokemon_cards (id,name,pokemon_id,level,primary_color,hp,secondary_color,evolve_from,weakness,weakness_modifier,ability_name,ability_text,ability_type) VALUES ('smp-SM230','Charizard &amp; Braixen-GX','6',NULL,'Fire','270',NULL,NULL,'Water','Ã—2',NULL,NULL,NULL);</v>
      </c>
    </row>
    <row r="8942" spans="1:16" x14ac:dyDescent="0.25">
      <c r="A8942" t="s">
        <v>11716</v>
      </c>
      <c r="B8942" t="s">
        <v>11717</v>
      </c>
      <c r="C8942">
        <v>25</v>
      </c>
      <c r="D8942" t="s">
        <v>191</v>
      </c>
      <c r="F8942">
        <v>160</v>
      </c>
      <c r="G8942" t="s">
        <v>15</v>
      </c>
      <c r="J8942" t="s">
        <v>20</v>
      </c>
      <c r="K8942" t="s">
        <v>9</v>
      </c>
      <c r="P8942" t="str">
        <f t="shared" si="139"/>
        <v>INSERT INTO pokemon_cards (id,name,pokemon_id,level,primary_color,hp,secondary_color,evolve_from,weakness,weakness_modifier,ability_name,ability_text,ability_type) VALUES ('smp-SM232','Pikachu-GX','25',NULL,'Lightning','160',NULL,NULL,'Fighting','Ã—2',NULL,NULL,NULL);</v>
      </c>
    </row>
    <row r="8943" spans="1:16" x14ac:dyDescent="0.25">
      <c r="A8943" t="s">
        <v>11718</v>
      </c>
      <c r="B8943" t="s">
        <v>11652</v>
      </c>
      <c r="C8943">
        <v>133</v>
      </c>
      <c r="D8943" t="s">
        <v>350</v>
      </c>
      <c r="F8943">
        <v>160</v>
      </c>
      <c r="G8943" t="s">
        <v>19</v>
      </c>
      <c r="J8943" t="s">
        <v>20</v>
      </c>
      <c r="K8943" t="s">
        <v>9</v>
      </c>
      <c r="L8943" t="s">
        <v>21031</v>
      </c>
      <c r="M8943" t="s">
        <v>22851</v>
      </c>
      <c r="N8943" t="s">
        <v>19150</v>
      </c>
      <c r="P8943" t="str">
        <f t="shared" si="139"/>
        <v>INSERT INTO pokemon_cards (id,name,pokemon_id,level,primary_color,hp,secondary_color,evolve_from,weakness,weakness_modifier,ability_name,ability_text,ability_type) VALUES ('smp-SM233','Eevee-GX','133',NULL,'Colorless','160',NULL,NULL,'Fighting','Ã—2','Ascension DNA','Once during your turn (before your attack), if you have a PokÃ©mon in your hand that evolves from Eevee, you may put that card onto this PokÃ©mon to evolve it. Before evolving, heal all damage from this PokÃ©mon. You can''t use this Ability during your first turn or on the turn this PokÃ©mon was put into play.','Ability');</v>
      </c>
    </row>
    <row r="8944" spans="1:16" x14ac:dyDescent="0.25">
      <c r="A8944" t="s">
        <v>11719</v>
      </c>
      <c r="B8944" t="s">
        <v>63</v>
      </c>
      <c r="C8944">
        <v>25</v>
      </c>
      <c r="D8944" t="s">
        <v>191</v>
      </c>
      <c r="F8944">
        <v>60</v>
      </c>
      <c r="G8944" t="s">
        <v>15</v>
      </c>
      <c r="J8944" t="s">
        <v>20</v>
      </c>
      <c r="K8944" t="s">
        <v>9</v>
      </c>
      <c r="P8944" t="str">
        <f t="shared" si="139"/>
        <v>INSERT INTO pokemon_cards (id,name,pokemon_id,level,primary_color,hp,secondary_color,evolve_from,weakness,weakness_modifier,ability_name,ability_text,ability_type) VALUES ('smp-SM234','Pikachu','25',NULL,'Lightning','60',NULL,NULL,'Fighting','Ã—2',NULL,NULL,NULL);</v>
      </c>
    </row>
    <row r="8945" spans="1:16" x14ac:dyDescent="0.25">
      <c r="A8945" t="s">
        <v>11720</v>
      </c>
      <c r="B8945" t="s">
        <v>226</v>
      </c>
      <c r="C8945">
        <v>133</v>
      </c>
      <c r="D8945" t="s">
        <v>350</v>
      </c>
      <c r="F8945">
        <v>60</v>
      </c>
      <c r="G8945" t="s">
        <v>19</v>
      </c>
      <c r="J8945" t="s">
        <v>20</v>
      </c>
      <c r="K8945" t="s">
        <v>9</v>
      </c>
      <c r="P8945" t="str">
        <f t="shared" si="139"/>
        <v>INSERT INTO pokemon_cards (id,name,pokemon_id,level,primary_color,hp,secondary_color,evolve_from,weakness,weakness_modifier,ability_name,ability_text,ability_type) VALUES ('smp-SM235','Eevee','133',NULL,'Colorless','60',NULL,NULL,'Fighting','Ã—2',NULL,NULL,NULL);</v>
      </c>
    </row>
    <row r="8946" spans="1:16" x14ac:dyDescent="0.25">
      <c r="A8946" t="s">
        <v>11721</v>
      </c>
      <c r="B8946" t="s">
        <v>11722</v>
      </c>
      <c r="C8946">
        <v>28</v>
      </c>
      <c r="D8946" t="s">
        <v>466</v>
      </c>
      <c r="F8946">
        <v>200</v>
      </c>
      <c r="G8946" t="s">
        <v>13</v>
      </c>
      <c r="I8946" t="s">
        <v>7518</v>
      </c>
      <c r="J8946" t="s">
        <v>854</v>
      </c>
      <c r="K8946" t="s">
        <v>9</v>
      </c>
      <c r="L8946" t="s">
        <v>21037</v>
      </c>
      <c r="M8946" t="s">
        <v>22692</v>
      </c>
      <c r="N8946" t="s">
        <v>19150</v>
      </c>
      <c r="P8946" t="str">
        <f t="shared" si="139"/>
        <v>INSERT INTO pokemon_cards (id,name,pokemon_id,level,primary_color,hp,secondary_color,evolve_from,weakness,weakness_modifier,ability_name,ability_text,ability_type) VALUES ('smp-SM236','Alolan Sandslash-GX','28',NULL,'Water','200',NULL,'Alolan Sandshrew','Metal','Ã—2','Spiky Shield','If this PokÃ©mon is your Active PokÃ©mon and is damaged by an opponent''s attack (even if this PokÃ©mon is Knocked Out), put 3 damage counters on the Attacking PokÃ©mon.','Ability');</v>
      </c>
    </row>
    <row r="8947" spans="1:16" x14ac:dyDescent="0.25">
      <c r="A8947" t="s">
        <v>11723</v>
      </c>
      <c r="B8947" t="s">
        <v>1999</v>
      </c>
      <c r="C8947">
        <v>470</v>
      </c>
      <c r="D8947" t="s">
        <v>2000</v>
      </c>
      <c r="F8947">
        <v>110</v>
      </c>
      <c r="G8947" t="s">
        <v>33</v>
      </c>
      <c r="I8947" t="s">
        <v>226</v>
      </c>
      <c r="J8947" t="s">
        <v>24</v>
      </c>
      <c r="K8947" t="s">
        <v>9</v>
      </c>
      <c r="P8947" t="str">
        <f t="shared" si="139"/>
        <v>INSERT INTO pokemon_cards (id,name,pokemon_id,level,primary_color,hp,secondary_color,evolve_from,weakness,weakness_modifier,ability_name,ability_text,ability_type) VALUES ('smp-SM237','Leafeon','470',NULL,'Grass','110',NULL,'Eevee','Fire','Ã—2',NULL,NULL,NULL);</v>
      </c>
    </row>
    <row r="8948" spans="1:16" x14ac:dyDescent="0.25">
      <c r="A8948" t="s">
        <v>11724</v>
      </c>
      <c r="B8948" t="s">
        <v>2034</v>
      </c>
      <c r="C8948">
        <v>471</v>
      </c>
      <c r="D8948" t="s">
        <v>2035</v>
      </c>
      <c r="F8948">
        <v>110</v>
      </c>
      <c r="G8948" t="s">
        <v>13</v>
      </c>
      <c r="I8948" t="s">
        <v>226</v>
      </c>
      <c r="J8948" t="s">
        <v>854</v>
      </c>
      <c r="K8948" t="s">
        <v>9</v>
      </c>
      <c r="P8948" t="str">
        <f t="shared" si="139"/>
        <v>INSERT INTO pokemon_cards (id,name,pokemon_id,level,primary_color,hp,secondary_color,evolve_from,weakness,weakness_modifier,ability_name,ability_text,ability_type) VALUES ('smp-SM238','Glaceon','471',NULL,'Water','110',NULL,'Eevee','Metal','Ã—2',NULL,NULL,NULL);</v>
      </c>
    </row>
    <row r="8949" spans="1:16" x14ac:dyDescent="0.25">
      <c r="A8949" t="s">
        <v>11725</v>
      </c>
      <c r="B8949" t="s">
        <v>11726</v>
      </c>
      <c r="C8949">
        <v>565</v>
      </c>
      <c r="D8949" t="s">
        <v>1217</v>
      </c>
      <c r="F8949">
        <v>250</v>
      </c>
      <c r="G8949" t="s">
        <v>20</v>
      </c>
      <c r="I8949" t="s">
        <v>1212</v>
      </c>
      <c r="J8949" t="s">
        <v>33</v>
      </c>
      <c r="K8949" t="s">
        <v>9</v>
      </c>
      <c r="L8949" t="s">
        <v>21038</v>
      </c>
      <c r="M8949" t="s">
        <v>22852</v>
      </c>
      <c r="N8949" t="s">
        <v>19150</v>
      </c>
      <c r="P8949" t="str">
        <f t="shared" si="139"/>
        <v>INSERT INTO pokemon_cards (id,name,pokemon_id,level,primary_color,hp,secondary_color,evolve_from,weakness,weakness_modifier,ability_name,ability_text,ability_type) VALUES ('smp-SM239','Carracosta-GX','565',NULL,'Fighting','250',NULL,'Tirtouga','Grass','Ã—2','High Density Armor','If this PokÃ©mon has full HP, it takes 90 less damage from your opponent''s attacks (after applying Weakness and Resistance).','Ability');</v>
      </c>
    </row>
    <row r="8950" spans="1:16" x14ac:dyDescent="0.25">
      <c r="A8950" t="s">
        <v>11727</v>
      </c>
      <c r="B8950" t="s">
        <v>9373</v>
      </c>
      <c r="C8950">
        <v>196</v>
      </c>
      <c r="D8950" t="s">
        <v>9374</v>
      </c>
      <c r="F8950">
        <v>260</v>
      </c>
      <c r="G8950" t="s">
        <v>7</v>
      </c>
      <c r="J8950" t="s">
        <v>7</v>
      </c>
      <c r="K8950" t="s">
        <v>9</v>
      </c>
      <c r="P8950" t="str">
        <f t="shared" si="139"/>
        <v>INSERT INTO pokemon_cards (id,name,pokemon_id,level,primary_color,hp,secondary_color,evolve_from,weakness,weakness_modifier,ability_name,ability_text,ability_type) VALUES ('smp-SM240','Espeon &amp; Deoxys-GX','196',NULL,'Psychic','260',NULL,NULL,'Psychic','Ã—2',NULL,NULL,NULL);</v>
      </c>
    </row>
    <row r="8951" spans="1:16" x14ac:dyDescent="0.25">
      <c r="A8951" t="s">
        <v>11728</v>
      </c>
      <c r="B8951" t="s">
        <v>9443</v>
      </c>
      <c r="C8951">
        <v>197</v>
      </c>
      <c r="D8951" t="s">
        <v>9444</v>
      </c>
      <c r="F8951">
        <v>270</v>
      </c>
      <c r="G8951" t="s">
        <v>896</v>
      </c>
      <c r="J8951" t="s">
        <v>20</v>
      </c>
      <c r="K8951" t="s">
        <v>9</v>
      </c>
      <c r="P8951" t="str">
        <f t="shared" si="139"/>
        <v>INSERT INTO pokemon_cards (id,name,pokemon_id,level,primary_color,hp,secondary_color,evolve_from,weakness,weakness_modifier,ability_name,ability_text,ability_type) VALUES ('smp-SM241','Umbreon &amp; Darkrai-GX','197',NULL,'Darkness','270',NULL,NULL,'Fighting','Ã—2',NULL,NULL,NULL);</v>
      </c>
    </row>
    <row r="8952" spans="1:16" x14ac:dyDescent="0.25">
      <c r="A8952" t="s">
        <v>11729</v>
      </c>
      <c r="B8952" t="s">
        <v>11652</v>
      </c>
      <c r="C8952">
        <v>133</v>
      </c>
      <c r="D8952" t="s">
        <v>350</v>
      </c>
      <c r="F8952">
        <v>160</v>
      </c>
      <c r="G8952" t="s">
        <v>19</v>
      </c>
      <c r="J8952" t="s">
        <v>20</v>
      </c>
      <c r="K8952" t="s">
        <v>9</v>
      </c>
      <c r="L8952" t="s">
        <v>21031</v>
      </c>
      <c r="M8952" t="s">
        <v>22851</v>
      </c>
      <c r="N8952" t="s">
        <v>19150</v>
      </c>
      <c r="P8952" t="str">
        <f t="shared" si="139"/>
        <v>INSERT INTO pokemon_cards (id,name,pokemon_id,level,primary_color,hp,secondary_color,evolve_from,weakness,weakness_modifier,ability_name,ability_text,ability_type) VALUES ('smp-SM242','Eevee-GX','133',NULL,'Colorless','160',NULL,NULL,'Fighting','Ã—2','Ascension DNA','Once during your turn (before your attack), if you have a PokÃ©mon in your hand that evolves from Eevee, you may put that card onto this PokÃ©mon to evolve it. Before evolving, heal all damage from this PokÃ©mon. You can''t use this Ability during your first turn or on the turn this PokÃ©mon was put into play.','Ability');</v>
      </c>
    </row>
    <row r="8953" spans="1:16" x14ac:dyDescent="0.25">
      <c r="A8953" t="s">
        <v>11730</v>
      </c>
      <c r="B8953" t="s">
        <v>3980</v>
      </c>
      <c r="C8953">
        <v>486</v>
      </c>
      <c r="D8953" t="s">
        <v>1979</v>
      </c>
      <c r="F8953">
        <v>150</v>
      </c>
      <c r="G8953" t="s">
        <v>19</v>
      </c>
      <c r="J8953" t="s">
        <v>20</v>
      </c>
      <c r="K8953" t="s">
        <v>9</v>
      </c>
      <c r="P8953" t="str">
        <f t="shared" si="139"/>
        <v>INSERT INTO pokemon_cards (id,name,pokemon_id,level,primary_color,hp,secondary_color,evolve_from,weakness,weakness_modifier,ability_name,ability_text,ability_type) VALUES ('smp-SM243','Regigigas','486',NULL,'Colorless','150',NULL,NULL,'Fighting','Ã—2',NULL,NULL,NULL);</v>
      </c>
    </row>
    <row r="8954" spans="1:16" x14ac:dyDescent="0.25">
      <c r="A8954" t="s">
        <v>11731</v>
      </c>
      <c r="B8954" t="s">
        <v>2300</v>
      </c>
      <c r="C8954">
        <v>190</v>
      </c>
      <c r="D8954" t="s">
        <v>2301</v>
      </c>
      <c r="F8954">
        <v>60</v>
      </c>
      <c r="G8954" t="s">
        <v>19</v>
      </c>
      <c r="J8954" t="s">
        <v>20</v>
      </c>
      <c r="K8954" t="s">
        <v>9</v>
      </c>
      <c r="P8954" t="str">
        <f t="shared" si="139"/>
        <v>INSERT INTO pokemon_cards (id,name,pokemon_id,level,primary_color,hp,secondary_color,evolve_from,weakness,weakness_modifier,ability_name,ability_text,ability_type) VALUES ('smp-SM244','Aipom','190',NULL,'Colorless','60',NULL,NULL,'Fighting','Ã—2',NULL,NULL,NULL);</v>
      </c>
    </row>
    <row r="8955" spans="1:16" x14ac:dyDescent="0.25">
      <c r="A8955" t="s">
        <v>11732</v>
      </c>
      <c r="B8955" t="s">
        <v>1462</v>
      </c>
      <c r="C8955">
        <v>429</v>
      </c>
      <c r="D8955" t="s">
        <v>1463</v>
      </c>
      <c r="F8955">
        <v>90</v>
      </c>
      <c r="G8955" t="s">
        <v>7</v>
      </c>
      <c r="I8955" t="s">
        <v>870</v>
      </c>
      <c r="J8955" t="s">
        <v>896</v>
      </c>
      <c r="K8955" t="s">
        <v>9</v>
      </c>
      <c r="P8955" t="str">
        <f t="shared" si="139"/>
        <v>INSERT INTO pokemon_cards (id,name,pokemon_id,level,primary_color,hp,secondary_color,evolve_from,weakness,weakness_modifier,ability_name,ability_text,ability_type) VALUES ('smp-SM245','Mismagius','429',NULL,'Psychic','90',NULL,'Misdreavus','Darkness','Ã—2',NULL,NULL,NULL);</v>
      </c>
    </row>
    <row r="8956" spans="1:16" x14ac:dyDescent="0.25">
      <c r="A8956" t="s">
        <v>11733</v>
      </c>
      <c r="B8956" t="s">
        <v>9062</v>
      </c>
      <c r="C8956">
        <v>643</v>
      </c>
      <c r="D8956" t="s">
        <v>9063</v>
      </c>
      <c r="F8956">
        <v>270</v>
      </c>
      <c r="G8956" t="s">
        <v>24</v>
      </c>
      <c r="J8956" t="s">
        <v>13</v>
      </c>
      <c r="K8956" t="s">
        <v>9</v>
      </c>
      <c r="P8956" t="str">
        <f t="shared" si="139"/>
        <v>INSERT INTO pokemon_cards (id,name,pokemon_id,level,primary_color,hp,secondary_color,evolve_from,weakness,weakness_modifier,ability_name,ability_text,ability_type) VALUES ('smp-SM247','Reshiram &amp; Charizard-GX','643',NULL,'Fire','270',NULL,NULL,'Water','Ã—2',NULL,NULL,NULL);</v>
      </c>
    </row>
    <row r="8957" spans="1:16" x14ac:dyDescent="0.25">
      <c r="A8957" t="s">
        <v>11734</v>
      </c>
      <c r="B8957" t="s">
        <v>11242</v>
      </c>
      <c r="C8957">
        <v>25</v>
      </c>
      <c r="D8957" t="s">
        <v>11243</v>
      </c>
      <c r="F8957">
        <v>240</v>
      </c>
      <c r="G8957" t="s">
        <v>15</v>
      </c>
      <c r="J8957" t="s">
        <v>20</v>
      </c>
      <c r="K8957" t="s">
        <v>9</v>
      </c>
      <c r="P8957" t="str">
        <f t="shared" si="139"/>
        <v>INSERT INTO pokemon_cards (id,name,pokemon_id,level,primary_color,hp,secondary_color,evolve_from,weakness,weakness_modifier,ability_name,ability_text,ability_type) VALUES ('smp-SM248','Pikachu &amp; Zekrom-GX','25',NULL,'Lightning','240',NULL,NULL,'Fighting','Ã—2',NULL,NULL,NULL);</v>
      </c>
    </row>
    <row r="8958" spans="1:16" x14ac:dyDescent="0.25">
      <c r="A8958" t="s">
        <v>11735</v>
      </c>
      <c r="B8958" t="s">
        <v>3074</v>
      </c>
      <c r="C8958">
        <v>204</v>
      </c>
      <c r="D8958" t="s">
        <v>3167</v>
      </c>
      <c r="F8958">
        <v>60</v>
      </c>
      <c r="G8958" t="s">
        <v>33</v>
      </c>
      <c r="J8958" t="s">
        <v>24</v>
      </c>
      <c r="K8958" t="s">
        <v>9</v>
      </c>
      <c r="P8958" t="str">
        <f t="shared" si="139"/>
        <v>INSERT INTO pokemon_cards (id,name,pokemon_id,level,primary_color,hp,secondary_color,evolve_from,weakness,weakness_modifier,ability_name,ability_text,ability_type) VALUES ('sv1-1','Pineco','204',NULL,'Grass','60',NULL,NULL,'Fire','Ã—2',NULL,NULL,NULL);</v>
      </c>
    </row>
    <row r="8959" spans="1:16" x14ac:dyDescent="0.25">
      <c r="A8959" t="s">
        <v>11736</v>
      </c>
      <c r="B8959" t="s">
        <v>2347</v>
      </c>
      <c r="C8959">
        <v>214</v>
      </c>
      <c r="D8959" t="s">
        <v>2348</v>
      </c>
      <c r="F8959">
        <v>120</v>
      </c>
      <c r="G8959" t="s">
        <v>33</v>
      </c>
      <c r="J8959" t="s">
        <v>24</v>
      </c>
      <c r="K8959" t="s">
        <v>9</v>
      </c>
      <c r="P8959" t="str">
        <f t="shared" si="139"/>
        <v>INSERT INTO pokemon_cards (id,name,pokemon_id,level,primary_color,hp,secondary_color,evolve_from,weakness,weakness_modifier,ability_name,ability_text,ability_type) VALUES ('sv1-2','Heracross','214',NULL,'Grass','120',NULL,NULL,'Fire','Ã—2',NULL,NULL,NULL);</v>
      </c>
    </row>
    <row r="8960" spans="1:16" x14ac:dyDescent="0.25">
      <c r="A8960" t="s">
        <v>11737</v>
      </c>
      <c r="B8960" t="s">
        <v>3632</v>
      </c>
      <c r="C8960">
        <v>285</v>
      </c>
      <c r="D8960" t="s">
        <v>3710</v>
      </c>
      <c r="F8960">
        <v>60</v>
      </c>
      <c r="G8960" t="s">
        <v>33</v>
      </c>
      <c r="J8960" t="s">
        <v>24</v>
      </c>
      <c r="K8960" t="s">
        <v>9</v>
      </c>
      <c r="P8960" t="str">
        <f t="shared" si="139"/>
        <v>INSERT INTO pokemon_cards (id,name,pokemon_id,level,primary_color,hp,secondary_color,evolve_from,weakness,weakness_modifier,ability_name,ability_text,ability_type) VALUES ('sv1-3','Shroomish','285',NULL,'Grass','60',NULL,NULL,'Fire','Ã—2',NULL,NULL,NULL);</v>
      </c>
    </row>
    <row r="8961" spans="1:16" x14ac:dyDescent="0.25">
      <c r="A8961" t="s">
        <v>11738</v>
      </c>
      <c r="B8961" t="s">
        <v>3630</v>
      </c>
      <c r="C8961">
        <v>286</v>
      </c>
      <c r="D8961" t="s">
        <v>3631</v>
      </c>
      <c r="F8961">
        <v>110</v>
      </c>
      <c r="G8961" t="s">
        <v>33</v>
      </c>
      <c r="I8961" t="s">
        <v>3632</v>
      </c>
      <c r="J8961" t="s">
        <v>24</v>
      </c>
      <c r="K8961" t="s">
        <v>9</v>
      </c>
      <c r="P8961" t="str">
        <f t="shared" si="139"/>
        <v>INSERT INTO pokemon_cards (id,name,pokemon_id,level,primary_color,hp,secondary_color,evolve_from,weakness,weakness_modifier,ability_name,ability_text,ability_type) VALUES ('sv1-4','Breloom','286',NULL,'Grass','110',NULL,'Shroomish','Fire','Ã—2',NULL,NULL,NULL);</v>
      </c>
    </row>
    <row r="8962" spans="1:16" x14ac:dyDescent="0.25">
      <c r="A8962" t="s">
        <v>11739</v>
      </c>
      <c r="B8962" t="s">
        <v>2735</v>
      </c>
      <c r="C8962">
        <v>331</v>
      </c>
      <c r="D8962" t="s">
        <v>2736</v>
      </c>
      <c r="F8962">
        <v>60</v>
      </c>
      <c r="G8962" t="s">
        <v>33</v>
      </c>
      <c r="J8962" t="s">
        <v>24</v>
      </c>
      <c r="K8962" t="s">
        <v>9</v>
      </c>
      <c r="L8962" t="s">
        <v>21039</v>
      </c>
      <c r="M8962" t="s">
        <v>22853</v>
      </c>
      <c r="N8962" t="s">
        <v>19150</v>
      </c>
      <c r="P8962" t="str">
        <f t="shared" si="139"/>
        <v>INSERT INTO pokemon_cards (id,name,pokemon_id,level,primary_color,hp,secondary_color,evolve_from,weakness,weakness_modifier,ability_name,ability_text,ability_type) VALUES ('sv1-5','Cacnea','331',NULL,'Grass','60',NULL,NULL,'Fire','Ã—2','Counterattack Quills','If this PokÃ©mon is in the Active Spot and is damaged by an attack from your opponent''s PokÃ©mon (even if this PokÃ©mon is Knocked Out), put 3 damage counters on the Attacking PokÃ©mon.','Ability');</v>
      </c>
    </row>
    <row r="8963" spans="1:16" x14ac:dyDescent="0.25">
      <c r="A8963" t="s">
        <v>11740</v>
      </c>
      <c r="B8963" t="s">
        <v>2738</v>
      </c>
      <c r="C8963">
        <v>332</v>
      </c>
      <c r="D8963" t="s">
        <v>2739</v>
      </c>
      <c r="F8963">
        <v>130</v>
      </c>
      <c r="G8963" t="s">
        <v>33</v>
      </c>
      <c r="I8963" t="s">
        <v>2735</v>
      </c>
      <c r="J8963" t="s">
        <v>24</v>
      </c>
      <c r="K8963" t="s">
        <v>9</v>
      </c>
      <c r="L8963" t="s">
        <v>21039</v>
      </c>
      <c r="M8963" t="s">
        <v>22853</v>
      </c>
      <c r="N8963" t="s">
        <v>19150</v>
      </c>
      <c r="P8963" t="str">
        <f t="shared" ref="P8963:P9026" si="140">CONCATENATE(
    "INSERT INTO pokemon_cards (",
    _xlfn.TEXTJOIN(",", TRUE, A$1, B$1, C$1, E$1, G$1, F$1, H$1, I$1, J$1, K$1, L$1, M$1, N$1),
    ") VALUES (",
    _xlfn.TEXTJOIN(",", FALSE,
        IF(A8963&lt;&gt;"", "'" &amp; A8963 &amp; "'", "NULL"),
        IF(B8963&lt;&gt;"", "'" &amp; B8963 &amp; "'", "NULL"),
        IF(C8963&lt;&gt;"", "'" &amp; C8963 &amp; "'", "NULL"),
        IF(E8963&lt;&gt;"", "'" &amp; E8963 &amp; "'", "NULL"),
        IF(G8963&lt;&gt;"", "'" &amp; G8963 &amp; "'", "NULL"),
        IF(F8963&lt;&gt;"", "'" &amp; F8963 &amp; "'", "NULL"),
        IF(H8963&lt;&gt;"", "'" &amp; H8963 &amp; "'", "NULL"),
        IF(I8963&lt;&gt;"", "'" &amp; I8963 &amp; "'", "NULL"),
        IF(J8963&lt;&gt;"", "'" &amp; J8963 &amp; "'", "NULL"),
        IF(K8963&lt;&gt;"", "'" &amp; K8963 &amp; "'", "NULL"),
        IF(L8963&lt;&gt;"", "'" &amp; L8963 &amp; "'", "NULL"),
        IF(M8963&lt;&gt;"", "'" &amp; M8963 &amp; "'", "NULL"),
        IF(N8963&lt;&gt;"", "'" &amp; N8963 &amp; "'", "NULL")
    ),
    ");"
)</f>
        <v>INSERT INTO pokemon_cards (id,name,pokemon_id,level,primary_color,hp,secondary_color,evolve_from,weakness,weakness_modifier,ability_name,ability_text,ability_type) VALUES ('sv1-6','Cacturne','332',NULL,'Grass','130',NULL,'Cacnea','Fire','Ã—2','Counterattack Quills','If this PokÃ©mon is in the Active Spot and is damaged by an attack from your opponent''s PokÃ©mon (even if this PokÃ©mon is Knocked Out), put 3 damage counters on the Attacking PokÃ©mon.','Ability');</v>
      </c>
    </row>
    <row r="8964" spans="1:16" x14ac:dyDescent="0.25">
      <c r="A8964" t="s">
        <v>11741</v>
      </c>
      <c r="B8964" t="s">
        <v>1157</v>
      </c>
      <c r="C8964">
        <v>357</v>
      </c>
      <c r="D8964" t="s">
        <v>1158</v>
      </c>
      <c r="F8964">
        <v>100</v>
      </c>
      <c r="G8964" t="s">
        <v>33</v>
      </c>
      <c r="J8964" t="s">
        <v>24</v>
      </c>
      <c r="K8964" t="s">
        <v>9</v>
      </c>
      <c r="P8964" t="str">
        <f t="shared" si="140"/>
        <v>INSERT INTO pokemon_cards (id,name,pokemon_id,level,primary_color,hp,secondary_color,evolve_from,weakness,weakness_modifier,ability_name,ability_text,ability_type) VALUES ('sv1-7','Tropius','357',NULL,'Grass','100',NULL,NULL,'Fire','Ã—2',NULL,NULL,NULL);</v>
      </c>
    </row>
    <row r="8965" spans="1:16" x14ac:dyDescent="0.25">
      <c r="A8965" t="s">
        <v>11742</v>
      </c>
      <c r="B8965" t="s">
        <v>10606</v>
      </c>
      <c r="C8965">
        <v>664</v>
      </c>
      <c r="D8965" t="s">
        <v>10607</v>
      </c>
      <c r="F8965">
        <v>30</v>
      </c>
      <c r="G8965" t="s">
        <v>33</v>
      </c>
      <c r="J8965" t="s">
        <v>24</v>
      </c>
      <c r="K8965" t="s">
        <v>9</v>
      </c>
      <c r="L8965" t="s">
        <v>20189</v>
      </c>
      <c r="M8965" t="s">
        <v>20190</v>
      </c>
      <c r="N8965" t="s">
        <v>19150</v>
      </c>
      <c r="P8965" t="str">
        <f t="shared" si="140"/>
        <v>INSERT INTO pokemon_cards (id,name,pokemon_id,level,primary_color,hp,secondary_color,evolve_from,weakness,weakness_modifier,ability_name,ability_text,ability_type) VALUES ('sv1-8','Scatterbug','664',NULL,'Grass','30',NULL,NULL,'Fire','Ã—2','Adaptive Evolution','This PokÃ©mon can evolve during your first turn or the turn you play it.','Ability');</v>
      </c>
    </row>
    <row r="8966" spans="1:16" x14ac:dyDescent="0.25">
      <c r="A8966" t="s">
        <v>11743</v>
      </c>
      <c r="B8966" t="s">
        <v>10610</v>
      </c>
      <c r="C8966">
        <v>665</v>
      </c>
      <c r="D8966" t="s">
        <v>10611</v>
      </c>
      <c r="F8966">
        <v>70</v>
      </c>
      <c r="G8966" t="s">
        <v>33</v>
      </c>
      <c r="I8966" t="s">
        <v>10606</v>
      </c>
      <c r="J8966" t="s">
        <v>24</v>
      </c>
      <c r="K8966" t="s">
        <v>9</v>
      </c>
      <c r="L8966" t="s">
        <v>20189</v>
      </c>
      <c r="M8966" t="s">
        <v>20190</v>
      </c>
      <c r="N8966" t="s">
        <v>19150</v>
      </c>
      <c r="P8966" t="str">
        <f t="shared" si="140"/>
        <v>INSERT INTO pokemon_cards (id,name,pokemon_id,level,primary_color,hp,secondary_color,evolve_from,weakness,weakness_modifier,ability_name,ability_text,ability_type) VALUES ('sv1-9','Spewpa','665',NULL,'Grass','70',NULL,'Scatterbug','Fire','Ã—2','Adaptive Evolution','This PokÃ©mon can evolve during your first turn or the turn you play it.','Ability');</v>
      </c>
    </row>
    <row r="8967" spans="1:16" x14ac:dyDescent="0.25">
      <c r="A8967" t="s">
        <v>11744</v>
      </c>
      <c r="B8967" t="s">
        <v>10613</v>
      </c>
      <c r="C8967">
        <v>666</v>
      </c>
      <c r="D8967" t="s">
        <v>10614</v>
      </c>
      <c r="F8967">
        <v>120</v>
      </c>
      <c r="G8967" t="s">
        <v>33</v>
      </c>
      <c r="I8967" t="s">
        <v>10610</v>
      </c>
      <c r="J8967" t="s">
        <v>24</v>
      </c>
      <c r="K8967" t="s">
        <v>9</v>
      </c>
      <c r="P8967" t="str">
        <f t="shared" si="140"/>
        <v>INSERT INTO pokemon_cards (id,name,pokemon_id,level,primary_color,hp,secondary_color,evolve_from,weakness,weakness_modifier,ability_name,ability_text,ability_type) VALUES ('sv1-10','Vivillon','666',NULL,'Grass','120',NULL,'Spewpa','Fire','Ã—2',NULL,NULL,NULL);</v>
      </c>
    </row>
    <row r="8968" spans="1:16" x14ac:dyDescent="0.25">
      <c r="A8968" t="s">
        <v>11745</v>
      </c>
      <c r="B8968" t="s">
        <v>10330</v>
      </c>
      <c r="C8968">
        <v>672</v>
      </c>
      <c r="D8968" t="s">
        <v>10331</v>
      </c>
      <c r="F8968">
        <v>60</v>
      </c>
      <c r="G8968" t="s">
        <v>33</v>
      </c>
      <c r="J8968" t="s">
        <v>24</v>
      </c>
      <c r="K8968" t="s">
        <v>9</v>
      </c>
      <c r="P8968" t="str">
        <f t="shared" si="140"/>
        <v>INSERT INTO pokemon_cards (id,name,pokemon_id,level,primary_color,hp,secondary_color,evolve_from,weakness,weakness_modifier,ability_name,ability_text,ability_type) VALUES ('sv1-11','Skiddo','672',NULL,'Grass','60',NULL,NULL,'Fire','Ã—2',NULL,NULL,NULL);</v>
      </c>
    </row>
    <row r="8969" spans="1:16" x14ac:dyDescent="0.25">
      <c r="A8969" t="s">
        <v>11746</v>
      </c>
      <c r="B8969" t="s">
        <v>10333</v>
      </c>
      <c r="C8969">
        <v>673</v>
      </c>
      <c r="D8969" t="s">
        <v>10334</v>
      </c>
      <c r="F8969">
        <v>130</v>
      </c>
      <c r="G8969" t="s">
        <v>33</v>
      </c>
      <c r="I8969" t="s">
        <v>10330</v>
      </c>
      <c r="J8969" t="s">
        <v>24</v>
      </c>
      <c r="K8969" t="s">
        <v>9</v>
      </c>
      <c r="P8969" t="str">
        <f t="shared" si="140"/>
        <v>INSERT INTO pokemon_cards (id,name,pokemon_id,level,primary_color,hp,secondary_color,evolve_from,weakness,weakness_modifier,ability_name,ability_text,ability_type) VALUES ('sv1-12','Gogoat','673',NULL,'Grass','130',NULL,'Skiddo','Fire','Ã—2',NULL,NULL,NULL);</v>
      </c>
    </row>
    <row r="8970" spans="1:16" x14ac:dyDescent="0.25">
      <c r="A8970" t="s">
        <v>11747</v>
      </c>
      <c r="B8970" t="s">
        <v>11748</v>
      </c>
      <c r="C8970" t="s">
        <v>19072</v>
      </c>
      <c r="D8970" t="s">
        <v>11749</v>
      </c>
      <c r="F8970">
        <v>70</v>
      </c>
      <c r="G8970" t="s">
        <v>33</v>
      </c>
      <c r="J8970" t="s">
        <v>24</v>
      </c>
      <c r="K8970" t="s">
        <v>9</v>
      </c>
      <c r="P8970" t="str">
        <f t="shared" si="140"/>
        <v>INSERT INTO pokemon_cards (id,name,pokemon_id,level,primary_color,hp,secondary_color,evolve_from,weakness,weakness_modifier,ability_name,ability_text,ability_type) VALUES ('sv1-13','Sprigatito',NULL,NULL,'Grass','70',NULL,NULL,'Fire','Ã—2',NULL,NULL,NULL);</v>
      </c>
    </row>
    <row r="8971" spans="1:16" x14ac:dyDescent="0.25">
      <c r="A8971" t="s">
        <v>11750</v>
      </c>
      <c r="B8971" t="s">
        <v>11751</v>
      </c>
      <c r="C8971" t="s">
        <v>19072</v>
      </c>
      <c r="D8971" t="s">
        <v>11752</v>
      </c>
      <c r="F8971">
        <v>90</v>
      </c>
      <c r="G8971" t="s">
        <v>33</v>
      </c>
      <c r="I8971" t="s">
        <v>11748</v>
      </c>
      <c r="J8971" t="s">
        <v>24</v>
      </c>
      <c r="K8971" t="s">
        <v>9</v>
      </c>
      <c r="P8971" t="str">
        <f t="shared" si="140"/>
        <v>INSERT INTO pokemon_cards (id,name,pokemon_id,level,primary_color,hp,secondary_color,evolve_from,weakness,weakness_modifier,ability_name,ability_text,ability_type) VALUES ('sv1-14','Floragato',NULL,NULL,'Grass','90',NULL,'Sprigatito','Fire','Ã—2',NULL,NULL,NULL);</v>
      </c>
    </row>
    <row r="8972" spans="1:16" x14ac:dyDescent="0.25">
      <c r="A8972" t="s">
        <v>11753</v>
      </c>
      <c r="B8972" t="s">
        <v>11754</v>
      </c>
      <c r="C8972" t="s">
        <v>19072</v>
      </c>
      <c r="D8972" t="s">
        <v>11755</v>
      </c>
      <c r="F8972">
        <v>160</v>
      </c>
      <c r="G8972" t="s">
        <v>33</v>
      </c>
      <c r="I8972" t="s">
        <v>11751</v>
      </c>
      <c r="J8972" t="s">
        <v>24</v>
      </c>
      <c r="K8972" t="s">
        <v>9</v>
      </c>
      <c r="P8972" t="str">
        <f t="shared" si="140"/>
        <v>INSERT INTO pokemon_cards (id,name,pokemon_id,level,primary_color,hp,secondary_color,evolve_from,weakness,weakness_modifier,ability_name,ability_text,ability_type) VALUES ('sv1-15','Meowscarada',NULL,NULL,'Grass','160',NULL,'Floragato','Fire','Ã—2',NULL,NULL,NULL);</v>
      </c>
    </row>
    <row r="8973" spans="1:16" x14ac:dyDescent="0.25">
      <c r="A8973" t="s">
        <v>11756</v>
      </c>
      <c r="B8973" t="s">
        <v>11757</v>
      </c>
      <c r="C8973" t="s">
        <v>19072</v>
      </c>
      <c r="D8973" t="s">
        <v>11758</v>
      </c>
      <c r="F8973">
        <v>40</v>
      </c>
      <c r="G8973" t="s">
        <v>33</v>
      </c>
      <c r="J8973" t="s">
        <v>24</v>
      </c>
      <c r="K8973" t="s">
        <v>9</v>
      </c>
      <c r="P8973" t="str">
        <f t="shared" si="140"/>
        <v>INSERT INTO pokemon_cards (id,name,pokemon_id,level,primary_color,hp,secondary_color,evolve_from,weakness,weakness_modifier,ability_name,ability_text,ability_type) VALUES ('sv1-16','Tarountula',NULL,NULL,'Grass','40',NULL,NULL,'Fire','Ã—2',NULL,NULL,NULL);</v>
      </c>
    </row>
    <row r="8974" spans="1:16" x14ac:dyDescent="0.25">
      <c r="A8974" t="s">
        <v>11759</v>
      </c>
      <c r="B8974" t="s">
        <v>11757</v>
      </c>
      <c r="C8974" t="s">
        <v>19072</v>
      </c>
      <c r="D8974" t="s">
        <v>11758</v>
      </c>
      <c r="F8974">
        <v>40</v>
      </c>
      <c r="G8974" t="s">
        <v>33</v>
      </c>
      <c r="J8974" t="s">
        <v>24</v>
      </c>
      <c r="K8974" t="s">
        <v>9</v>
      </c>
      <c r="P8974" t="str">
        <f t="shared" si="140"/>
        <v>INSERT INTO pokemon_cards (id,name,pokemon_id,level,primary_color,hp,secondary_color,evolve_from,weakness,weakness_modifier,ability_name,ability_text,ability_type) VALUES ('sv1-17','Tarountula',NULL,NULL,'Grass','40',NULL,NULL,'Fire','Ã—2',NULL,NULL,NULL);</v>
      </c>
    </row>
    <row r="8975" spans="1:16" x14ac:dyDescent="0.25">
      <c r="A8975" t="s">
        <v>11760</v>
      </c>
      <c r="B8975" t="s">
        <v>11757</v>
      </c>
      <c r="C8975" t="s">
        <v>19072</v>
      </c>
      <c r="D8975" t="s">
        <v>11758</v>
      </c>
      <c r="F8975">
        <v>60</v>
      </c>
      <c r="G8975" t="s">
        <v>33</v>
      </c>
      <c r="J8975" t="s">
        <v>24</v>
      </c>
      <c r="K8975" t="s">
        <v>9</v>
      </c>
      <c r="P8975" t="str">
        <f t="shared" si="140"/>
        <v>INSERT INTO pokemon_cards (id,name,pokemon_id,level,primary_color,hp,secondary_color,evolve_from,weakness,weakness_modifier,ability_name,ability_text,ability_type) VALUES ('sv1-18','Tarountula',NULL,NULL,'Grass','60',NULL,NULL,'Fire','Ã—2',NULL,NULL,NULL);</v>
      </c>
    </row>
    <row r="8976" spans="1:16" x14ac:dyDescent="0.25">
      <c r="A8976" t="s">
        <v>11761</v>
      </c>
      <c r="B8976" t="s">
        <v>11762</v>
      </c>
      <c r="C8976">
        <v>102</v>
      </c>
      <c r="D8976" t="s">
        <v>11763</v>
      </c>
      <c r="F8976">
        <v>260</v>
      </c>
      <c r="G8976" t="s">
        <v>33</v>
      </c>
      <c r="I8976" t="s">
        <v>11757</v>
      </c>
      <c r="J8976" t="s">
        <v>24</v>
      </c>
      <c r="K8976" t="s">
        <v>9</v>
      </c>
      <c r="L8976" t="s">
        <v>21040</v>
      </c>
      <c r="M8976" t="s">
        <v>22693</v>
      </c>
      <c r="N8976" t="s">
        <v>19150</v>
      </c>
      <c r="P8976" t="str">
        <f t="shared" si="140"/>
        <v>INSERT INTO pokemon_cards (id,name,pokemon_id,level,primary_color,hp,secondary_color,evolve_from,weakness,weakness_modifier,ability_name,ability_text,ability_type) VALUES ('sv1-19','Spidops ex','102',NULL,'Grass','260',NULL,'Tarountula','Fire','Ã—2','Trap Territory','Your opponent''s Active PokÃ©mon''s Retreat Cost is Colorless more.','Ability');</v>
      </c>
    </row>
    <row r="8977" spans="1:16" x14ac:dyDescent="0.25">
      <c r="A8977" t="s">
        <v>11764</v>
      </c>
      <c r="B8977" t="s">
        <v>11765</v>
      </c>
      <c r="C8977" t="s">
        <v>19072</v>
      </c>
      <c r="D8977" t="s">
        <v>11766</v>
      </c>
      <c r="F8977">
        <v>50</v>
      </c>
      <c r="G8977" t="s">
        <v>33</v>
      </c>
      <c r="J8977" t="s">
        <v>24</v>
      </c>
      <c r="K8977" t="s">
        <v>9</v>
      </c>
      <c r="P8977" t="str">
        <f t="shared" si="140"/>
        <v>INSERT INTO pokemon_cards (id,name,pokemon_id,level,primary_color,hp,secondary_color,evolve_from,weakness,weakness_modifier,ability_name,ability_text,ability_type) VALUES ('sv1-20','Smoliv',NULL,NULL,'Grass','50',NULL,NULL,'Fire','Ã—2',NULL,NULL,NULL);</v>
      </c>
    </row>
    <row r="8978" spans="1:16" x14ac:dyDescent="0.25">
      <c r="A8978" t="s">
        <v>11767</v>
      </c>
      <c r="B8978" t="s">
        <v>11765</v>
      </c>
      <c r="C8978" t="s">
        <v>19072</v>
      </c>
      <c r="D8978" t="s">
        <v>11766</v>
      </c>
      <c r="F8978">
        <v>60</v>
      </c>
      <c r="G8978" t="s">
        <v>33</v>
      </c>
      <c r="J8978" t="s">
        <v>24</v>
      </c>
      <c r="K8978" t="s">
        <v>9</v>
      </c>
      <c r="P8978" t="str">
        <f t="shared" si="140"/>
        <v>INSERT INTO pokemon_cards (id,name,pokemon_id,level,primary_color,hp,secondary_color,evolve_from,weakness,weakness_modifier,ability_name,ability_text,ability_type) VALUES ('sv1-21','Smoliv',NULL,NULL,'Grass','60',NULL,NULL,'Fire','Ã—2',NULL,NULL,NULL);</v>
      </c>
    </row>
    <row r="8979" spans="1:16" x14ac:dyDescent="0.25">
      <c r="A8979" t="s">
        <v>11768</v>
      </c>
      <c r="B8979" t="s">
        <v>11769</v>
      </c>
      <c r="C8979" t="s">
        <v>19072</v>
      </c>
      <c r="D8979" t="s">
        <v>11770</v>
      </c>
      <c r="F8979">
        <v>90</v>
      </c>
      <c r="G8979" t="s">
        <v>33</v>
      </c>
      <c r="I8979" t="s">
        <v>11765</v>
      </c>
      <c r="J8979" t="s">
        <v>24</v>
      </c>
      <c r="K8979" t="s">
        <v>9</v>
      </c>
      <c r="P8979" t="str">
        <f t="shared" si="140"/>
        <v>INSERT INTO pokemon_cards (id,name,pokemon_id,level,primary_color,hp,secondary_color,evolve_from,weakness,weakness_modifier,ability_name,ability_text,ability_type) VALUES ('sv1-22','Dolliv',NULL,NULL,'Grass','90',NULL,'Smoliv','Fire','Ã—2',NULL,NULL,NULL);</v>
      </c>
    </row>
    <row r="8980" spans="1:16" x14ac:dyDescent="0.25">
      <c r="A8980" t="s">
        <v>11771</v>
      </c>
      <c r="B8980" t="s">
        <v>11772</v>
      </c>
      <c r="C8980" t="s">
        <v>19072</v>
      </c>
      <c r="D8980" t="s">
        <v>11773</v>
      </c>
      <c r="F8980">
        <v>150</v>
      </c>
      <c r="G8980" t="s">
        <v>33</v>
      </c>
      <c r="I8980" t="s">
        <v>11769</v>
      </c>
      <c r="J8980" t="s">
        <v>24</v>
      </c>
      <c r="K8980" t="s">
        <v>9</v>
      </c>
      <c r="L8980" t="s">
        <v>21041</v>
      </c>
      <c r="M8980" t="s">
        <v>21042</v>
      </c>
      <c r="N8980" t="s">
        <v>19150</v>
      </c>
      <c r="P8980" t="str">
        <f t="shared" si="140"/>
        <v>INSERT INTO pokemon_cards (id,name,pokemon_id,level,primary_color,hp,secondary_color,evolve_from,weakness,weakness_modifier,ability_name,ability_text,ability_type) VALUES ('sv1-23','Arboliva',NULL,NULL,'Grass','150',NULL,'Dolliv','Fire','Ã—2','Enriching Oil','When you play this PokÃ©mon from your hand to evolve 1 of your PokÃ©mon during your turn, you may heal all damage from 1 of your PokÃ©mon.','Ability');</v>
      </c>
    </row>
    <row r="8981" spans="1:16" x14ac:dyDescent="0.25">
      <c r="A8981" t="s">
        <v>11774</v>
      </c>
      <c r="B8981" t="s">
        <v>11775</v>
      </c>
      <c r="C8981" t="s">
        <v>19072</v>
      </c>
      <c r="D8981" t="s">
        <v>11776</v>
      </c>
      <c r="F8981">
        <v>50</v>
      </c>
      <c r="G8981" t="s">
        <v>33</v>
      </c>
      <c r="J8981" t="s">
        <v>24</v>
      </c>
      <c r="K8981" t="s">
        <v>9</v>
      </c>
      <c r="P8981" t="str">
        <f t="shared" si="140"/>
        <v>INSERT INTO pokemon_cards (id,name,pokemon_id,level,primary_color,hp,secondary_color,evolve_from,weakness,weakness_modifier,ability_name,ability_text,ability_type) VALUES ('sv1-24','Toedscool',NULL,NULL,'Grass','50',NULL,NULL,'Fire','Ã—2',NULL,NULL,NULL);</v>
      </c>
    </row>
    <row r="8982" spans="1:16" x14ac:dyDescent="0.25">
      <c r="A8982" t="s">
        <v>11777</v>
      </c>
      <c r="B8982" t="s">
        <v>11775</v>
      </c>
      <c r="C8982" t="s">
        <v>19072</v>
      </c>
      <c r="D8982" t="s">
        <v>11776</v>
      </c>
      <c r="F8982">
        <v>60</v>
      </c>
      <c r="G8982" t="s">
        <v>33</v>
      </c>
      <c r="J8982" t="s">
        <v>24</v>
      </c>
      <c r="K8982" t="s">
        <v>9</v>
      </c>
      <c r="P8982" t="str">
        <f t="shared" si="140"/>
        <v>INSERT INTO pokemon_cards (id,name,pokemon_id,level,primary_color,hp,secondary_color,evolve_from,weakness,weakness_modifier,ability_name,ability_text,ability_type) VALUES ('sv1-25','Toedscool',NULL,NULL,'Grass','60',NULL,NULL,'Fire','Ã—2',NULL,NULL,NULL);</v>
      </c>
    </row>
    <row r="8983" spans="1:16" x14ac:dyDescent="0.25">
      <c r="A8983" t="s">
        <v>11778</v>
      </c>
      <c r="B8983" t="s">
        <v>11779</v>
      </c>
      <c r="C8983" t="s">
        <v>19072</v>
      </c>
      <c r="D8983" t="s">
        <v>11780</v>
      </c>
      <c r="F8983">
        <v>120</v>
      </c>
      <c r="G8983" t="s">
        <v>33</v>
      </c>
      <c r="I8983" t="s">
        <v>11775</v>
      </c>
      <c r="J8983" t="s">
        <v>24</v>
      </c>
      <c r="K8983" t="s">
        <v>9</v>
      </c>
      <c r="P8983" t="str">
        <f t="shared" si="140"/>
        <v>INSERT INTO pokemon_cards (id,name,pokemon_id,level,primary_color,hp,secondary_color,evolve_from,weakness,weakness_modifier,ability_name,ability_text,ability_type) VALUES ('sv1-26','Toedscruel',NULL,NULL,'Grass','120',NULL,'Toedscool','Fire','Ã—2',NULL,NULL,NULL);</v>
      </c>
    </row>
    <row r="8984" spans="1:16" x14ac:dyDescent="0.25">
      <c r="A8984" t="s">
        <v>11781</v>
      </c>
      <c r="B8984" t="s">
        <v>11782</v>
      </c>
      <c r="C8984" t="s">
        <v>19072</v>
      </c>
      <c r="D8984" t="s">
        <v>11783</v>
      </c>
      <c r="F8984">
        <v>60</v>
      </c>
      <c r="G8984" t="s">
        <v>33</v>
      </c>
      <c r="J8984" t="s">
        <v>24</v>
      </c>
      <c r="K8984" t="s">
        <v>9</v>
      </c>
      <c r="P8984" t="str">
        <f t="shared" si="140"/>
        <v>INSERT INTO pokemon_cards (id,name,pokemon_id,level,primary_color,hp,secondary_color,evolve_from,weakness,weakness_modifier,ability_name,ability_text,ability_type) VALUES ('sv1-27','Capsakid',NULL,NULL,'Grass','60',NULL,NULL,'Fire','Ã—2',NULL,NULL,NULL);</v>
      </c>
    </row>
    <row r="8985" spans="1:16" x14ac:dyDescent="0.25">
      <c r="A8985" t="s">
        <v>11784</v>
      </c>
      <c r="B8985" t="s">
        <v>11782</v>
      </c>
      <c r="C8985" t="s">
        <v>19072</v>
      </c>
      <c r="D8985" t="s">
        <v>11783</v>
      </c>
      <c r="F8985">
        <v>70</v>
      </c>
      <c r="G8985" t="s">
        <v>33</v>
      </c>
      <c r="J8985" t="s">
        <v>24</v>
      </c>
      <c r="K8985" t="s">
        <v>9</v>
      </c>
      <c r="P8985" t="str">
        <f t="shared" si="140"/>
        <v>INSERT INTO pokemon_cards (id,name,pokemon_id,level,primary_color,hp,secondary_color,evolve_from,weakness,weakness_modifier,ability_name,ability_text,ability_type) VALUES ('sv1-28','Capsakid',NULL,NULL,'Grass','70',NULL,NULL,'Fire','Ã—2',NULL,NULL,NULL);</v>
      </c>
    </row>
    <row r="8986" spans="1:16" x14ac:dyDescent="0.25">
      <c r="A8986" t="s">
        <v>11785</v>
      </c>
      <c r="B8986" t="s">
        <v>11786</v>
      </c>
      <c r="C8986" t="s">
        <v>19072</v>
      </c>
      <c r="D8986" t="s">
        <v>11787</v>
      </c>
      <c r="F8986">
        <v>110</v>
      </c>
      <c r="G8986" t="s">
        <v>33</v>
      </c>
      <c r="I8986" t="s">
        <v>11782</v>
      </c>
      <c r="J8986" t="s">
        <v>24</v>
      </c>
      <c r="K8986" t="s">
        <v>9</v>
      </c>
      <c r="P8986" t="str">
        <f t="shared" si="140"/>
        <v>INSERT INTO pokemon_cards (id,name,pokemon_id,level,primary_color,hp,secondary_color,evolve_from,weakness,weakness_modifier,ability_name,ability_text,ability_type) VALUES ('sv1-29','Scovillain',NULL,NULL,'Grass','110',NULL,'Capsakid','Fire','Ã—2',NULL,NULL,NULL);</v>
      </c>
    </row>
    <row r="8987" spans="1:16" x14ac:dyDescent="0.25">
      <c r="A8987" t="s">
        <v>11788</v>
      </c>
      <c r="B8987" t="s">
        <v>97</v>
      </c>
      <c r="C8987">
        <v>58</v>
      </c>
      <c r="D8987" t="s">
        <v>111</v>
      </c>
      <c r="F8987">
        <v>70</v>
      </c>
      <c r="G8987" t="s">
        <v>24</v>
      </c>
      <c r="J8987" t="s">
        <v>13</v>
      </c>
      <c r="K8987" t="s">
        <v>9</v>
      </c>
      <c r="P8987" t="str">
        <f t="shared" si="140"/>
        <v>INSERT INTO pokemon_cards (id,name,pokemon_id,level,primary_color,hp,secondary_color,evolve_from,weakness,weakness_modifier,ability_name,ability_text,ability_type) VALUES ('sv1-30','Growlithe','58',NULL,'Fire','70',NULL,NULL,'Water','Ã—2',NULL,NULL,NULL);</v>
      </c>
    </row>
    <row r="8988" spans="1:16" x14ac:dyDescent="0.25">
      <c r="A8988" t="s">
        <v>11789</v>
      </c>
      <c r="B8988" t="s">
        <v>97</v>
      </c>
      <c r="C8988">
        <v>58</v>
      </c>
      <c r="D8988" t="s">
        <v>111</v>
      </c>
      <c r="F8988">
        <v>90</v>
      </c>
      <c r="G8988" t="s">
        <v>24</v>
      </c>
      <c r="J8988" t="s">
        <v>13</v>
      </c>
      <c r="K8988" t="s">
        <v>9</v>
      </c>
      <c r="P8988" t="str">
        <f t="shared" si="140"/>
        <v>INSERT INTO pokemon_cards (id,name,pokemon_id,level,primary_color,hp,secondary_color,evolve_from,weakness,weakness_modifier,ability_name,ability_text,ability_type) VALUES ('sv1-31','Growlithe','58',NULL,'Fire','90',NULL,NULL,'Water','Ã—2',NULL,NULL,NULL);</v>
      </c>
    </row>
    <row r="8989" spans="1:16" x14ac:dyDescent="0.25">
      <c r="A8989" t="s">
        <v>11790</v>
      </c>
      <c r="B8989" t="s">
        <v>5222</v>
      </c>
      <c r="C8989">
        <v>59</v>
      </c>
      <c r="D8989" t="s">
        <v>96</v>
      </c>
      <c r="F8989">
        <v>280</v>
      </c>
      <c r="G8989" t="s">
        <v>24</v>
      </c>
      <c r="I8989" t="s">
        <v>97</v>
      </c>
      <c r="J8989" t="s">
        <v>13</v>
      </c>
      <c r="K8989" t="s">
        <v>9</v>
      </c>
      <c r="P8989" t="str">
        <f t="shared" si="140"/>
        <v>INSERT INTO pokemon_cards (id,name,pokemon_id,level,primary_color,hp,secondary_color,evolve_from,weakness,weakness_modifier,ability_name,ability_text,ability_type) VALUES ('sv1-32','Arcanine ex','59',NULL,'Fire','280',NULL,'Growlithe','Water','Ã—2',NULL,NULL,NULL);</v>
      </c>
    </row>
    <row r="8990" spans="1:16" x14ac:dyDescent="0.25">
      <c r="A8990" t="s">
        <v>11791</v>
      </c>
      <c r="B8990" t="s">
        <v>1274</v>
      </c>
      <c r="C8990">
        <v>228</v>
      </c>
      <c r="D8990" t="s">
        <v>1275</v>
      </c>
      <c r="F8990">
        <v>70</v>
      </c>
      <c r="G8990" t="s">
        <v>24</v>
      </c>
      <c r="J8990" t="s">
        <v>13</v>
      </c>
      <c r="K8990" t="s">
        <v>9</v>
      </c>
      <c r="P8990" t="str">
        <f t="shared" si="140"/>
        <v>INSERT INTO pokemon_cards (id,name,pokemon_id,level,primary_color,hp,secondary_color,evolve_from,weakness,weakness_modifier,ability_name,ability_text,ability_type) VALUES ('sv1-33','Houndour','228',NULL,'Fire','70',NULL,NULL,'Water','Ã—2',NULL,NULL,NULL);</v>
      </c>
    </row>
    <row r="8991" spans="1:16" x14ac:dyDescent="0.25">
      <c r="A8991" t="s">
        <v>11792</v>
      </c>
      <c r="B8991" t="s">
        <v>1277</v>
      </c>
      <c r="C8991">
        <v>229</v>
      </c>
      <c r="D8991" t="s">
        <v>1278</v>
      </c>
      <c r="F8991">
        <v>120</v>
      </c>
      <c r="G8991" t="s">
        <v>24</v>
      </c>
      <c r="I8991" t="s">
        <v>1274</v>
      </c>
      <c r="J8991" t="s">
        <v>13</v>
      </c>
      <c r="K8991" t="s">
        <v>9</v>
      </c>
      <c r="P8991" t="str">
        <f t="shared" si="140"/>
        <v>INSERT INTO pokemon_cards (id,name,pokemon_id,level,primary_color,hp,secondary_color,evolve_from,weakness,weakness_modifier,ability_name,ability_text,ability_type) VALUES ('sv1-34','Houndoom','229',NULL,'Fire','120',NULL,'Houndour','Water','Ã—2',NULL,NULL,NULL);</v>
      </c>
    </row>
    <row r="8992" spans="1:16" x14ac:dyDescent="0.25">
      <c r="A8992" t="s">
        <v>11793</v>
      </c>
      <c r="B8992" t="s">
        <v>2018</v>
      </c>
      <c r="C8992">
        <v>324</v>
      </c>
      <c r="D8992" t="s">
        <v>2019</v>
      </c>
      <c r="F8992">
        <v>130</v>
      </c>
      <c r="G8992" t="s">
        <v>24</v>
      </c>
      <c r="J8992" t="s">
        <v>13</v>
      </c>
      <c r="K8992" t="s">
        <v>9</v>
      </c>
      <c r="P8992" t="str">
        <f t="shared" si="140"/>
        <v>INSERT INTO pokemon_cards (id,name,pokemon_id,level,primary_color,hp,secondary_color,evolve_from,weakness,weakness_modifier,ability_name,ability_text,ability_type) VALUES ('sv1-35','Torkoal','324',NULL,'Fire','130',NULL,NULL,'Water','Ã—2',NULL,NULL,NULL);</v>
      </c>
    </row>
    <row r="8993" spans="1:16" x14ac:dyDescent="0.25">
      <c r="A8993" t="s">
        <v>11794</v>
      </c>
      <c r="B8993" t="s">
        <v>11795</v>
      </c>
      <c r="C8993" t="s">
        <v>19072</v>
      </c>
      <c r="D8993" t="s">
        <v>11796</v>
      </c>
      <c r="F8993">
        <v>80</v>
      </c>
      <c r="G8993" t="s">
        <v>24</v>
      </c>
      <c r="J8993" t="s">
        <v>13</v>
      </c>
      <c r="K8993" t="s">
        <v>9</v>
      </c>
      <c r="P8993" t="str">
        <f t="shared" si="140"/>
        <v>INSERT INTO pokemon_cards (id,name,pokemon_id,level,primary_color,hp,secondary_color,evolve_from,weakness,weakness_modifier,ability_name,ability_text,ability_type) VALUES ('sv1-36','Fuecoco',NULL,NULL,'Fire','80',NULL,NULL,'Water','Ã—2',NULL,NULL,NULL);</v>
      </c>
    </row>
    <row r="8994" spans="1:16" x14ac:dyDescent="0.25">
      <c r="A8994" t="s">
        <v>11797</v>
      </c>
      <c r="B8994" t="s">
        <v>11798</v>
      </c>
      <c r="C8994" t="s">
        <v>19072</v>
      </c>
      <c r="D8994" t="s">
        <v>11799</v>
      </c>
      <c r="F8994">
        <v>100</v>
      </c>
      <c r="G8994" t="s">
        <v>24</v>
      </c>
      <c r="I8994" t="s">
        <v>11795</v>
      </c>
      <c r="J8994" t="s">
        <v>13</v>
      </c>
      <c r="K8994" t="s">
        <v>9</v>
      </c>
      <c r="P8994" t="str">
        <f t="shared" si="140"/>
        <v>INSERT INTO pokemon_cards (id,name,pokemon_id,level,primary_color,hp,secondary_color,evolve_from,weakness,weakness_modifier,ability_name,ability_text,ability_type) VALUES ('sv1-37','Crocalor',NULL,NULL,'Fire','100',NULL,'Fuecoco','Water','Ã—2',NULL,NULL,NULL);</v>
      </c>
    </row>
    <row r="8995" spans="1:16" x14ac:dyDescent="0.25">
      <c r="A8995" t="s">
        <v>11800</v>
      </c>
      <c r="B8995" t="s">
        <v>11801</v>
      </c>
      <c r="C8995" t="s">
        <v>19072</v>
      </c>
      <c r="D8995" t="s">
        <v>11802</v>
      </c>
      <c r="F8995">
        <v>180</v>
      </c>
      <c r="G8995" t="s">
        <v>24</v>
      </c>
      <c r="I8995" t="s">
        <v>11798</v>
      </c>
      <c r="J8995" t="s">
        <v>13</v>
      </c>
      <c r="K8995" t="s">
        <v>9</v>
      </c>
      <c r="P8995" t="str">
        <f t="shared" si="140"/>
        <v>INSERT INTO pokemon_cards (id,name,pokemon_id,level,primary_color,hp,secondary_color,evolve_from,weakness,weakness_modifier,ability_name,ability_text,ability_type) VALUES ('sv1-38','Skeledirge',NULL,NULL,'Fire','180',NULL,'Crocalor','Water','Ã—2',NULL,NULL,NULL);</v>
      </c>
    </row>
    <row r="8996" spans="1:16" x14ac:dyDescent="0.25">
      <c r="A8996" t="s">
        <v>11803</v>
      </c>
      <c r="B8996" t="s">
        <v>11804</v>
      </c>
      <c r="C8996" t="s">
        <v>19072</v>
      </c>
      <c r="D8996" t="s">
        <v>11805</v>
      </c>
      <c r="F8996">
        <v>60</v>
      </c>
      <c r="G8996" t="s">
        <v>24</v>
      </c>
      <c r="J8996" t="s">
        <v>13</v>
      </c>
      <c r="K8996" t="s">
        <v>9</v>
      </c>
      <c r="P8996" t="str">
        <f t="shared" si="140"/>
        <v>INSERT INTO pokemon_cards (id,name,pokemon_id,level,primary_color,hp,secondary_color,evolve_from,weakness,weakness_modifier,ability_name,ability_text,ability_type) VALUES ('sv1-39','Charcadet',NULL,NULL,'Fire','60',NULL,NULL,'Water','Ã—2',NULL,NULL,NULL);</v>
      </c>
    </row>
    <row r="8997" spans="1:16" x14ac:dyDescent="0.25">
      <c r="A8997" t="s">
        <v>11806</v>
      </c>
      <c r="B8997" t="s">
        <v>11804</v>
      </c>
      <c r="C8997" t="s">
        <v>19072</v>
      </c>
      <c r="D8997" t="s">
        <v>11805</v>
      </c>
      <c r="F8997">
        <v>70</v>
      </c>
      <c r="G8997" t="s">
        <v>24</v>
      </c>
      <c r="J8997" t="s">
        <v>13</v>
      </c>
      <c r="K8997" t="s">
        <v>9</v>
      </c>
      <c r="P8997" t="str">
        <f t="shared" si="140"/>
        <v>INSERT INTO pokemon_cards (id,name,pokemon_id,level,primary_color,hp,secondary_color,evolve_from,weakness,weakness_modifier,ability_name,ability_text,ability_type) VALUES ('sv1-40','Charcadet',NULL,NULL,'Fire','70',NULL,NULL,'Water','Ã—2',NULL,NULL,NULL);</v>
      </c>
    </row>
    <row r="8998" spans="1:16" x14ac:dyDescent="0.25">
      <c r="A8998" t="s">
        <v>11807</v>
      </c>
      <c r="B8998" t="s">
        <v>11808</v>
      </c>
      <c r="C8998" t="s">
        <v>19072</v>
      </c>
      <c r="D8998" t="s">
        <v>11809</v>
      </c>
      <c r="F8998">
        <v>130</v>
      </c>
      <c r="G8998" t="s">
        <v>24</v>
      </c>
      <c r="I8998" t="s">
        <v>11804</v>
      </c>
      <c r="J8998" t="s">
        <v>13</v>
      </c>
      <c r="K8998" t="s">
        <v>9</v>
      </c>
      <c r="L8998" t="s">
        <v>21043</v>
      </c>
      <c r="M8998" t="s">
        <v>21044</v>
      </c>
      <c r="N8998" t="s">
        <v>19150</v>
      </c>
      <c r="P8998" t="str">
        <f t="shared" si="140"/>
        <v>INSERT INTO pokemon_cards (id,name,pokemon_id,level,primary_color,hp,secondary_color,evolve_from,weakness,weakness_modifier,ability_name,ability_text,ability_type) VALUES ('sv1-41','Armarouge',NULL,NULL,'Fire','130',NULL,'Charcadet','Water','Ã—2','Fire Off','As often as you like during your turn, you may move a Fire Energy from 1 of your Benched PokÃ©mon to your Active PokÃ©mon.','Ability');</v>
      </c>
    </row>
    <row r="8999" spans="1:16" x14ac:dyDescent="0.25">
      <c r="A8999" t="s">
        <v>11810</v>
      </c>
      <c r="B8999" t="s">
        <v>474</v>
      </c>
      <c r="C8999">
        <v>79</v>
      </c>
      <c r="D8999" t="s">
        <v>501</v>
      </c>
      <c r="F8999">
        <v>70</v>
      </c>
      <c r="G8999" t="s">
        <v>13</v>
      </c>
      <c r="J8999" t="s">
        <v>15</v>
      </c>
      <c r="K8999" t="s">
        <v>9</v>
      </c>
      <c r="P8999" t="str">
        <f t="shared" si="140"/>
        <v>INSERT INTO pokemon_cards (id,name,pokemon_id,level,primary_color,hp,secondary_color,evolve_from,weakness,weakness_modifier,ability_name,ability_text,ability_type) VALUES ('sv1-42','Slowpoke','79',NULL,'Water','70',NULL,NULL,'Lightning','Ã—2',NULL,NULL,NULL);</v>
      </c>
    </row>
    <row r="9000" spans="1:16" x14ac:dyDescent="0.25">
      <c r="A9000" t="s">
        <v>11811</v>
      </c>
      <c r="B9000" t="s">
        <v>472</v>
      </c>
      <c r="C9000">
        <v>80</v>
      </c>
      <c r="D9000" t="s">
        <v>473</v>
      </c>
      <c r="F9000">
        <v>100</v>
      </c>
      <c r="G9000" t="s">
        <v>13</v>
      </c>
      <c r="I9000" t="s">
        <v>474</v>
      </c>
      <c r="J9000" t="s">
        <v>15</v>
      </c>
      <c r="K9000" t="s">
        <v>9</v>
      </c>
      <c r="L9000" t="s">
        <v>19105</v>
      </c>
      <c r="M9000" t="s">
        <v>21045</v>
      </c>
      <c r="N9000" t="s">
        <v>19150</v>
      </c>
      <c r="P9000" t="str">
        <f t="shared" si="140"/>
        <v>INSERT INTO pokemon_cards (id,name,pokemon_id,level,primary_color,hp,secondary_color,evolve_from,weakness,weakness_modifier,ability_name,ability_text,ability_type) VALUES ('sv1-43','Slowbro','80',NULL,'Water','100',NULL,'Slowpoke','Lightning','Ã—2','Strange Behavior','As often as you like during your turn, you may move 1 damage counter from 1 of your other PokÃ©mon to this PokÃ©mon.','Ability');</v>
      </c>
    </row>
    <row r="9001" spans="1:16" x14ac:dyDescent="0.25">
      <c r="A9001" t="s">
        <v>11812</v>
      </c>
      <c r="B9001" t="s">
        <v>32</v>
      </c>
      <c r="C9001">
        <v>129</v>
      </c>
      <c r="D9001" t="s">
        <v>132</v>
      </c>
      <c r="F9001">
        <v>30</v>
      </c>
      <c r="G9001" t="s">
        <v>13</v>
      </c>
      <c r="J9001" t="s">
        <v>15</v>
      </c>
      <c r="K9001" t="s">
        <v>9</v>
      </c>
      <c r="P9001" t="str">
        <f t="shared" si="140"/>
        <v>INSERT INTO pokemon_cards (id,name,pokemon_id,level,primary_color,hp,secondary_color,evolve_from,weakness,weakness_modifier,ability_name,ability_text,ability_type) VALUES ('sv1-44','Magikarp','129',NULL,'Water','30',NULL,NULL,'Lightning','Ã—2',NULL,NULL,NULL);</v>
      </c>
    </row>
    <row r="9002" spans="1:16" x14ac:dyDescent="0.25">
      <c r="A9002" t="s">
        <v>11813</v>
      </c>
      <c r="B9002" t="s">
        <v>6210</v>
      </c>
      <c r="C9002">
        <v>130</v>
      </c>
      <c r="D9002" t="s">
        <v>31</v>
      </c>
      <c r="F9002">
        <v>300</v>
      </c>
      <c r="G9002" t="s">
        <v>13</v>
      </c>
      <c r="I9002" t="s">
        <v>32</v>
      </c>
      <c r="J9002" t="s">
        <v>15</v>
      </c>
      <c r="K9002" t="s">
        <v>9</v>
      </c>
      <c r="P9002" t="str">
        <f t="shared" si="140"/>
        <v>INSERT INTO pokemon_cards (id,name,pokemon_id,level,primary_color,hp,secondary_color,evolve_from,weakness,weakness_modifier,ability_name,ability_text,ability_type) VALUES ('sv1-45','Gyarados ex','130',NULL,'Water','300',NULL,'Magikarp','Lightning','Ã—2',NULL,NULL,NULL);</v>
      </c>
    </row>
    <row r="9003" spans="1:16" x14ac:dyDescent="0.25">
      <c r="A9003" t="s">
        <v>11814</v>
      </c>
      <c r="B9003" t="s">
        <v>2193</v>
      </c>
      <c r="C9003">
        <v>418</v>
      </c>
      <c r="D9003" t="s">
        <v>2194</v>
      </c>
      <c r="F9003">
        <v>70</v>
      </c>
      <c r="G9003" t="s">
        <v>13</v>
      </c>
      <c r="J9003" t="s">
        <v>15</v>
      </c>
      <c r="K9003" t="s">
        <v>9</v>
      </c>
      <c r="P9003" t="str">
        <f t="shared" si="140"/>
        <v>INSERT INTO pokemon_cards (id,name,pokemon_id,level,primary_color,hp,secondary_color,evolve_from,weakness,weakness_modifier,ability_name,ability_text,ability_type) VALUES ('sv1-46','Buizel','418',NULL,'Water','70',NULL,NULL,'Lightning','Ã—2',NULL,NULL,NULL);</v>
      </c>
    </row>
    <row r="9004" spans="1:16" x14ac:dyDescent="0.25">
      <c r="A9004" t="s">
        <v>11815</v>
      </c>
      <c r="B9004" t="s">
        <v>2196</v>
      </c>
      <c r="C9004">
        <v>419</v>
      </c>
      <c r="D9004" t="s">
        <v>2197</v>
      </c>
      <c r="F9004">
        <v>120</v>
      </c>
      <c r="G9004" t="s">
        <v>13</v>
      </c>
      <c r="I9004" t="s">
        <v>2193</v>
      </c>
      <c r="J9004" t="s">
        <v>15</v>
      </c>
      <c r="K9004" t="s">
        <v>9</v>
      </c>
      <c r="P9004" t="str">
        <f t="shared" si="140"/>
        <v>INSERT INTO pokemon_cards (id,name,pokemon_id,level,primary_color,hp,secondary_color,evolve_from,weakness,weakness_modifier,ability_name,ability_text,ability_type) VALUES ('sv1-47','Floatzel','419',NULL,'Water','120',NULL,'Buizel','Lightning','Ã—2',NULL,NULL,NULL);</v>
      </c>
    </row>
    <row r="9005" spans="1:16" x14ac:dyDescent="0.25">
      <c r="A9005" t="s">
        <v>11816</v>
      </c>
      <c r="B9005" t="s">
        <v>995</v>
      </c>
      <c r="C9005">
        <v>594</v>
      </c>
      <c r="D9005" t="s">
        <v>996</v>
      </c>
      <c r="F9005">
        <v>120</v>
      </c>
      <c r="G9005" t="s">
        <v>13</v>
      </c>
      <c r="J9005" t="s">
        <v>15</v>
      </c>
      <c r="K9005" t="s">
        <v>9</v>
      </c>
      <c r="P9005" t="str">
        <f t="shared" si="140"/>
        <v>INSERT INTO pokemon_cards (id,name,pokemon_id,level,primary_color,hp,secondary_color,evolve_from,weakness,weakness_modifier,ability_name,ability_text,ability_type) VALUES ('sv1-48','Alomomola','594',NULL,'Water','120',NULL,NULL,'Lightning','Ã—2',NULL,NULL,NULL);</v>
      </c>
    </row>
    <row r="9006" spans="1:16" x14ac:dyDescent="0.25">
      <c r="A9006" t="s">
        <v>11817</v>
      </c>
      <c r="B9006" t="s">
        <v>10638</v>
      </c>
      <c r="C9006">
        <v>692</v>
      </c>
      <c r="D9006" t="s">
        <v>10639</v>
      </c>
      <c r="F9006">
        <v>70</v>
      </c>
      <c r="G9006" t="s">
        <v>13</v>
      </c>
      <c r="J9006" t="s">
        <v>15</v>
      </c>
      <c r="K9006" t="s">
        <v>9</v>
      </c>
      <c r="P9006" t="str">
        <f t="shared" si="140"/>
        <v>INSERT INTO pokemon_cards (id,name,pokemon_id,level,primary_color,hp,secondary_color,evolve_from,weakness,weakness_modifier,ability_name,ability_text,ability_type) VALUES ('sv1-49','Clauncher','692',NULL,'Water','70',NULL,NULL,'Lightning','Ã—2',NULL,NULL,NULL);</v>
      </c>
    </row>
    <row r="9007" spans="1:16" x14ac:dyDescent="0.25">
      <c r="A9007" t="s">
        <v>11818</v>
      </c>
      <c r="B9007" t="s">
        <v>10641</v>
      </c>
      <c r="C9007">
        <v>693</v>
      </c>
      <c r="D9007" t="s">
        <v>10642</v>
      </c>
      <c r="F9007">
        <v>120</v>
      </c>
      <c r="G9007" t="s">
        <v>13</v>
      </c>
      <c r="I9007" t="s">
        <v>10638</v>
      </c>
      <c r="J9007" t="s">
        <v>15</v>
      </c>
      <c r="K9007" t="s">
        <v>9</v>
      </c>
      <c r="P9007" t="str">
        <f t="shared" si="140"/>
        <v>INSERT INTO pokemon_cards (id,name,pokemon_id,level,primary_color,hp,secondary_color,evolve_from,weakness,weakness_modifier,ability_name,ability_text,ability_type) VALUES ('sv1-50','Clawitzer','693',NULL,'Water','120',NULL,'Clauncher','Lightning','Ã—2',NULL,NULL,NULL);</v>
      </c>
    </row>
    <row r="9008" spans="1:16" x14ac:dyDescent="0.25">
      <c r="A9008" t="s">
        <v>11819</v>
      </c>
      <c r="B9008" t="s">
        <v>8918</v>
      </c>
      <c r="C9008">
        <v>779</v>
      </c>
      <c r="D9008" t="s">
        <v>8919</v>
      </c>
      <c r="F9008">
        <v>100</v>
      </c>
      <c r="G9008" t="s">
        <v>13</v>
      </c>
      <c r="J9008" t="s">
        <v>15</v>
      </c>
      <c r="K9008" t="s">
        <v>9</v>
      </c>
      <c r="P9008" t="str">
        <f t="shared" si="140"/>
        <v>INSERT INTO pokemon_cards (id,name,pokemon_id,level,primary_color,hp,secondary_color,evolve_from,weakness,weakness_modifier,ability_name,ability_text,ability_type) VALUES ('sv1-51','Bruxish','779',NULL,'Water','100',NULL,NULL,'Lightning','Ã—2',NULL,NULL,NULL);</v>
      </c>
    </row>
    <row r="9009" spans="1:16" x14ac:dyDescent="0.25">
      <c r="A9009" t="s">
        <v>11820</v>
      </c>
      <c r="B9009" t="s">
        <v>11821</v>
      </c>
      <c r="C9009" t="s">
        <v>19072</v>
      </c>
      <c r="D9009" t="s">
        <v>11822</v>
      </c>
      <c r="F9009">
        <v>70</v>
      </c>
      <c r="G9009" t="s">
        <v>13</v>
      </c>
      <c r="J9009" t="s">
        <v>15</v>
      </c>
      <c r="K9009" t="s">
        <v>9</v>
      </c>
      <c r="P9009" t="str">
        <f t="shared" si="140"/>
        <v>INSERT INTO pokemon_cards (id,name,pokemon_id,level,primary_color,hp,secondary_color,evolve_from,weakness,weakness_modifier,ability_name,ability_text,ability_type) VALUES ('sv1-52','Quaxly',NULL,NULL,'Water','70',NULL,NULL,'Lightning','Ã—2',NULL,NULL,NULL);</v>
      </c>
    </row>
    <row r="9010" spans="1:16" x14ac:dyDescent="0.25">
      <c r="A9010" t="s">
        <v>11823</v>
      </c>
      <c r="B9010" t="s">
        <v>11824</v>
      </c>
      <c r="C9010" t="s">
        <v>19072</v>
      </c>
      <c r="D9010" t="s">
        <v>11825</v>
      </c>
      <c r="F9010">
        <v>100</v>
      </c>
      <c r="G9010" t="s">
        <v>13</v>
      </c>
      <c r="I9010" t="s">
        <v>11821</v>
      </c>
      <c r="J9010" t="s">
        <v>15</v>
      </c>
      <c r="K9010" t="s">
        <v>9</v>
      </c>
      <c r="P9010" t="str">
        <f t="shared" si="140"/>
        <v>INSERT INTO pokemon_cards (id,name,pokemon_id,level,primary_color,hp,secondary_color,evolve_from,weakness,weakness_modifier,ability_name,ability_text,ability_type) VALUES ('sv1-53','Quaxwell',NULL,NULL,'Water','100',NULL,'Quaxly','Lightning','Ã—2',NULL,NULL,NULL);</v>
      </c>
    </row>
    <row r="9011" spans="1:16" x14ac:dyDescent="0.25">
      <c r="A9011" t="s">
        <v>11826</v>
      </c>
      <c r="B9011" t="s">
        <v>11827</v>
      </c>
      <c r="C9011" t="s">
        <v>19072</v>
      </c>
      <c r="D9011" t="s">
        <v>11828</v>
      </c>
      <c r="F9011">
        <v>170</v>
      </c>
      <c r="G9011" t="s">
        <v>13</v>
      </c>
      <c r="I9011" t="s">
        <v>11824</v>
      </c>
      <c r="J9011" t="s">
        <v>15</v>
      </c>
      <c r="K9011" t="s">
        <v>9</v>
      </c>
      <c r="L9011" t="s">
        <v>21046</v>
      </c>
      <c r="M9011" t="s">
        <v>21047</v>
      </c>
      <c r="N9011" t="s">
        <v>19150</v>
      </c>
      <c r="P9011" t="str">
        <f t="shared" si="140"/>
        <v>INSERT INTO pokemon_cards (id,name,pokemon_id,level,primary_color,hp,secondary_color,evolve_from,weakness,weakness_modifier,ability_name,ability_text,ability_type) VALUES ('sv1-54','Quaquaval',NULL,NULL,'Water','170',NULL,'Quaxwell','Lightning','Ã—2','Energy Carnival','Once during your turn, you may attach a Basic Energy card from your hand to 1 of your PokÃ©mon.','Ability');</v>
      </c>
    </row>
    <row r="9012" spans="1:16" x14ac:dyDescent="0.25">
      <c r="A9012" t="s">
        <v>11829</v>
      </c>
      <c r="B9012" t="s">
        <v>11830</v>
      </c>
      <c r="C9012" t="s">
        <v>19072</v>
      </c>
      <c r="D9012" t="s">
        <v>11831</v>
      </c>
      <c r="F9012">
        <v>50</v>
      </c>
      <c r="G9012" t="s">
        <v>13</v>
      </c>
      <c r="J9012" t="s">
        <v>15</v>
      </c>
      <c r="K9012" t="s">
        <v>9</v>
      </c>
      <c r="P9012" t="str">
        <f t="shared" si="140"/>
        <v>INSERT INTO pokemon_cards (id,name,pokemon_id,level,primary_color,hp,secondary_color,evolve_from,weakness,weakness_modifier,ability_name,ability_text,ability_type) VALUES ('sv1-55','Wiglett',NULL,NULL,'Water','50',NULL,NULL,'Lightning','Ã—2',NULL,NULL,NULL);</v>
      </c>
    </row>
    <row r="9013" spans="1:16" x14ac:dyDescent="0.25">
      <c r="A9013" t="s">
        <v>11832</v>
      </c>
      <c r="B9013" t="s">
        <v>11830</v>
      </c>
      <c r="C9013" t="s">
        <v>19072</v>
      </c>
      <c r="D9013" t="s">
        <v>11831</v>
      </c>
      <c r="F9013">
        <v>60</v>
      </c>
      <c r="G9013" t="s">
        <v>13</v>
      </c>
      <c r="J9013" t="s">
        <v>15</v>
      </c>
      <c r="K9013" t="s">
        <v>9</v>
      </c>
      <c r="P9013" t="str">
        <f t="shared" si="140"/>
        <v>INSERT INTO pokemon_cards (id,name,pokemon_id,level,primary_color,hp,secondary_color,evolve_from,weakness,weakness_modifier,ability_name,ability_text,ability_type) VALUES ('sv1-56','Wiglett',NULL,NULL,'Water','60',NULL,NULL,'Lightning','Ã—2',NULL,NULL,NULL);</v>
      </c>
    </row>
    <row r="9014" spans="1:16" x14ac:dyDescent="0.25">
      <c r="A9014" t="s">
        <v>11833</v>
      </c>
      <c r="B9014" t="s">
        <v>11834</v>
      </c>
      <c r="C9014" t="s">
        <v>19072</v>
      </c>
      <c r="D9014" t="s">
        <v>11835</v>
      </c>
      <c r="F9014">
        <v>90</v>
      </c>
      <c r="G9014" t="s">
        <v>13</v>
      </c>
      <c r="I9014" t="s">
        <v>11830</v>
      </c>
      <c r="J9014" t="s">
        <v>15</v>
      </c>
      <c r="K9014" t="s">
        <v>9</v>
      </c>
      <c r="P9014" t="str">
        <f t="shared" si="140"/>
        <v>INSERT INTO pokemon_cards (id,name,pokemon_id,level,primary_color,hp,secondary_color,evolve_from,weakness,weakness_modifier,ability_name,ability_text,ability_type) VALUES ('sv1-57','Wugtrio',NULL,NULL,'Water','90',NULL,'Wiglett','Lightning','Ã—2',NULL,NULL,NULL);</v>
      </c>
    </row>
    <row r="9015" spans="1:16" x14ac:dyDescent="0.25">
      <c r="A9015" t="s">
        <v>11836</v>
      </c>
      <c r="B9015" t="s">
        <v>11837</v>
      </c>
      <c r="C9015" t="s">
        <v>19072</v>
      </c>
      <c r="D9015" t="s">
        <v>11838</v>
      </c>
      <c r="F9015">
        <v>80</v>
      </c>
      <c r="G9015" t="s">
        <v>13</v>
      </c>
      <c r="J9015" t="s">
        <v>854</v>
      </c>
      <c r="K9015" t="s">
        <v>9</v>
      </c>
      <c r="P9015" t="str">
        <f t="shared" si="140"/>
        <v>INSERT INTO pokemon_cards (id,name,pokemon_id,level,primary_color,hp,secondary_color,evolve_from,weakness,weakness_modifier,ability_name,ability_text,ability_type) VALUES ('sv1-58','Cetoddle',NULL,NULL,'Water','80',NULL,NULL,'Metal','Ã—2',NULL,NULL,NULL);</v>
      </c>
    </row>
    <row r="9016" spans="1:16" x14ac:dyDescent="0.25">
      <c r="A9016" t="s">
        <v>11839</v>
      </c>
      <c r="B9016" t="s">
        <v>11837</v>
      </c>
      <c r="C9016" t="s">
        <v>19072</v>
      </c>
      <c r="D9016" t="s">
        <v>11838</v>
      </c>
      <c r="F9016">
        <v>100</v>
      </c>
      <c r="G9016" t="s">
        <v>13</v>
      </c>
      <c r="J9016" t="s">
        <v>854</v>
      </c>
      <c r="K9016" t="s">
        <v>9</v>
      </c>
      <c r="P9016" t="str">
        <f t="shared" si="140"/>
        <v>INSERT INTO pokemon_cards (id,name,pokemon_id,level,primary_color,hp,secondary_color,evolve_from,weakness,weakness_modifier,ability_name,ability_text,ability_type) VALUES ('sv1-59','Cetoddle',NULL,NULL,'Water','100',NULL,NULL,'Metal','Ã—2',NULL,NULL,NULL);</v>
      </c>
    </row>
    <row r="9017" spans="1:16" x14ac:dyDescent="0.25">
      <c r="A9017" t="s">
        <v>11840</v>
      </c>
      <c r="B9017" t="s">
        <v>11841</v>
      </c>
      <c r="C9017" t="s">
        <v>19072</v>
      </c>
      <c r="D9017" t="s">
        <v>11842</v>
      </c>
      <c r="F9017">
        <v>180</v>
      </c>
      <c r="G9017" t="s">
        <v>13</v>
      </c>
      <c r="I9017" t="s">
        <v>11837</v>
      </c>
      <c r="J9017" t="s">
        <v>854</v>
      </c>
      <c r="K9017" t="s">
        <v>9</v>
      </c>
      <c r="P9017" t="str">
        <f t="shared" si="140"/>
        <v>INSERT INTO pokemon_cards (id,name,pokemon_id,level,primary_color,hp,secondary_color,evolve_from,weakness,weakness_modifier,ability_name,ability_text,ability_type) VALUES ('sv1-60','Cetitan',NULL,NULL,'Water','180',NULL,'Cetoddle','Metal','Ã—2',NULL,NULL,NULL);</v>
      </c>
    </row>
    <row r="9018" spans="1:16" x14ac:dyDescent="0.25">
      <c r="A9018" t="s">
        <v>11843</v>
      </c>
      <c r="B9018" t="s">
        <v>11844</v>
      </c>
      <c r="C9018" t="s">
        <v>19072</v>
      </c>
      <c r="D9018" t="s">
        <v>11845</v>
      </c>
      <c r="F9018">
        <v>160</v>
      </c>
      <c r="G9018" t="s">
        <v>13</v>
      </c>
      <c r="J9018" t="s">
        <v>15</v>
      </c>
      <c r="K9018" t="s">
        <v>9</v>
      </c>
      <c r="P9018" t="str">
        <f t="shared" si="140"/>
        <v>INSERT INTO pokemon_cards (id,name,pokemon_id,level,primary_color,hp,secondary_color,evolve_from,weakness,weakness_modifier,ability_name,ability_text,ability_type) VALUES ('sv1-61','Dondozo',NULL,NULL,'Water','160',NULL,NULL,'Lightning','Ã—2',NULL,NULL,NULL);</v>
      </c>
    </row>
    <row r="9019" spans="1:16" x14ac:dyDescent="0.25">
      <c r="A9019" t="s">
        <v>11846</v>
      </c>
      <c r="B9019" t="s">
        <v>11847</v>
      </c>
      <c r="C9019" t="s">
        <v>19072</v>
      </c>
      <c r="D9019" t="s">
        <v>11848</v>
      </c>
      <c r="F9019">
        <v>70</v>
      </c>
      <c r="G9019" t="s">
        <v>13</v>
      </c>
      <c r="J9019" t="s">
        <v>15</v>
      </c>
      <c r="K9019" t="s">
        <v>9</v>
      </c>
      <c r="P9019" t="str">
        <f t="shared" si="140"/>
        <v>INSERT INTO pokemon_cards (id,name,pokemon_id,level,primary_color,hp,secondary_color,evolve_from,weakness,weakness_modifier,ability_name,ability_text,ability_type) VALUES ('sv1-62','Tatsugiri',NULL,NULL,'Water','70',NULL,NULL,'Lightning','Ã—2',NULL,NULL,NULL);</v>
      </c>
    </row>
    <row r="9020" spans="1:16" x14ac:dyDescent="0.25">
      <c r="A9020" t="s">
        <v>11849</v>
      </c>
      <c r="B9020" t="s">
        <v>44</v>
      </c>
      <c r="C9020">
        <v>81</v>
      </c>
      <c r="D9020" t="s">
        <v>179</v>
      </c>
      <c r="F9020">
        <v>60</v>
      </c>
      <c r="G9020" t="s">
        <v>15</v>
      </c>
      <c r="J9020" t="s">
        <v>20</v>
      </c>
      <c r="K9020" t="s">
        <v>9</v>
      </c>
      <c r="P9020" t="str">
        <f t="shared" si="140"/>
        <v>INSERT INTO pokemon_cards (id,name,pokemon_id,level,primary_color,hp,secondary_color,evolve_from,weakness,weakness_modifier,ability_name,ability_text,ability_type) VALUES ('sv1-63','Magnemite','81',NULL,'Lightning','60',NULL,NULL,'Fighting','Ã—2',NULL,NULL,NULL);</v>
      </c>
    </row>
    <row r="9021" spans="1:16" x14ac:dyDescent="0.25">
      <c r="A9021" t="s">
        <v>11850</v>
      </c>
      <c r="B9021" t="s">
        <v>42</v>
      </c>
      <c r="C9021">
        <v>82</v>
      </c>
      <c r="D9021" t="s">
        <v>43</v>
      </c>
      <c r="F9021">
        <v>90</v>
      </c>
      <c r="G9021" t="s">
        <v>15</v>
      </c>
      <c r="I9021" t="s">
        <v>44</v>
      </c>
      <c r="J9021" t="s">
        <v>20</v>
      </c>
      <c r="K9021" t="s">
        <v>9</v>
      </c>
      <c r="P9021" t="str">
        <f t="shared" si="140"/>
        <v>INSERT INTO pokemon_cards (id,name,pokemon_id,level,primary_color,hp,secondary_color,evolve_from,weakness,weakness_modifier,ability_name,ability_text,ability_type) VALUES ('sv1-64','Magneton','82',NULL,'Lightning','90',NULL,'Magnemite','Fighting','Ã—2',NULL,NULL,NULL);</v>
      </c>
    </row>
    <row r="9022" spans="1:16" x14ac:dyDescent="0.25">
      <c r="A9022" t="s">
        <v>11851</v>
      </c>
      <c r="B9022" t="s">
        <v>11852</v>
      </c>
      <c r="C9022">
        <v>462</v>
      </c>
      <c r="D9022" t="s">
        <v>2618</v>
      </c>
      <c r="F9022">
        <v>330</v>
      </c>
      <c r="G9022" t="s">
        <v>15</v>
      </c>
      <c r="I9022" t="s">
        <v>42</v>
      </c>
      <c r="J9022" t="s">
        <v>20</v>
      </c>
      <c r="K9022" t="s">
        <v>9</v>
      </c>
      <c r="P9022" t="str">
        <f t="shared" si="140"/>
        <v>INSERT INTO pokemon_cards (id,name,pokemon_id,level,primary_color,hp,secondary_color,evolve_from,weakness,weakness_modifier,ability_name,ability_text,ability_type) VALUES ('sv1-65','Magnezone ex','462',NULL,'Lightning','330',NULL,'Magneton','Fighting','Ã—2',NULL,NULL,NULL);</v>
      </c>
    </row>
    <row r="9023" spans="1:16" x14ac:dyDescent="0.25">
      <c r="A9023" t="s">
        <v>11853</v>
      </c>
      <c r="B9023" t="s">
        <v>2203</v>
      </c>
      <c r="C9023">
        <v>179</v>
      </c>
      <c r="D9023" t="s">
        <v>2204</v>
      </c>
      <c r="F9023">
        <v>60</v>
      </c>
      <c r="G9023" t="s">
        <v>15</v>
      </c>
      <c r="J9023" t="s">
        <v>20</v>
      </c>
      <c r="K9023" t="s">
        <v>9</v>
      </c>
      <c r="P9023" t="str">
        <f t="shared" si="140"/>
        <v>INSERT INTO pokemon_cards (id,name,pokemon_id,level,primary_color,hp,secondary_color,evolve_from,weakness,weakness_modifier,ability_name,ability_text,ability_type) VALUES ('sv1-66','Mareep','179',NULL,'Lightning','60',NULL,NULL,'Fighting','Ã—2',NULL,NULL,NULL);</v>
      </c>
    </row>
    <row r="9024" spans="1:16" x14ac:dyDescent="0.25">
      <c r="A9024" t="s">
        <v>11854</v>
      </c>
      <c r="B9024" t="s">
        <v>2206</v>
      </c>
      <c r="C9024">
        <v>180</v>
      </c>
      <c r="D9024" t="s">
        <v>2207</v>
      </c>
      <c r="F9024">
        <v>90</v>
      </c>
      <c r="G9024" t="s">
        <v>15</v>
      </c>
      <c r="I9024" t="s">
        <v>2203</v>
      </c>
      <c r="J9024" t="s">
        <v>20</v>
      </c>
      <c r="K9024" t="s">
        <v>9</v>
      </c>
      <c r="P9024" t="str">
        <f t="shared" si="140"/>
        <v>INSERT INTO pokemon_cards (id,name,pokemon_id,level,primary_color,hp,secondary_color,evolve_from,weakness,weakness_modifier,ability_name,ability_text,ability_type) VALUES ('sv1-67','Flaaffy','180',NULL,'Lightning','90',NULL,'Mareep','Fighting','Ã—2',NULL,NULL,NULL);</v>
      </c>
    </row>
    <row r="9025" spans="1:16" x14ac:dyDescent="0.25">
      <c r="A9025" t="s">
        <v>11855</v>
      </c>
      <c r="B9025" t="s">
        <v>2775</v>
      </c>
      <c r="C9025">
        <v>417</v>
      </c>
      <c r="D9025" t="s">
        <v>2776</v>
      </c>
      <c r="F9025">
        <v>70</v>
      </c>
      <c r="G9025" t="s">
        <v>15</v>
      </c>
      <c r="J9025" t="s">
        <v>20</v>
      </c>
      <c r="K9025" t="s">
        <v>9</v>
      </c>
      <c r="L9025" t="s">
        <v>21048</v>
      </c>
      <c r="M9025" t="s">
        <v>22850</v>
      </c>
      <c r="N9025" t="s">
        <v>19150</v>
      </c>
      <c r="P9025" t="str">
        <f t="shared" si="140"/>
        <v>INSERT INTO pokemon_cards (id,name,pokemon_id,level,primary_color,hp,secondary_color,evolve_from,weakness,weakness_modifier,ability_name,ability_text,ability_type) VALUES ('sv1-68','Pachirisu','417',NULL,'Lightning','70',NULL,NULL,'Fighting','Ã—2','Electricity Pouches','This PokÃ©mon can''t be Paralyzed.','Ability');</v>
      </c>
    </row>
    <row r="9026" spans="1:16" x14ac:dyDescent="0.25">
      <c r="A9026" t="s">
        <v>11856</v>
      </c>
      <c r="B9026" t="s">
        <v>2623</v>
      </c>
      <c r="C9026">
        <v>479</v>
      </c>
      <c r="D9026" t="s">
        <v>2624</v>
      </c>
      <c r="F9026">
        <v>60</v>
      </c>
      <c r="G9026" t="s">
        <v>15</v>
      </c>
      <c r="J9026" t="s">
        <v>20</v>
      </c>
      <c r="K9026" t="s">
        <v>9</v>
      </c>
      <c r="P9026" t="str">
        <f t="shared" si="140"/>
        <v>INSERT INTO pokemon_cards (id,name,pokemon_id,level,primary_color,hp,secondary_color,evolve_from,weakness,weakness_modifier,ability_name,ability_text,ability_type) VALUES ('sv1-69','Rotom','479',NULL,'Lightning','60',NULL,NULL,'Fighting','Ã—2',NULL,NULL,NULL);</v>
      </c>
    </row>
    <row r="9027" spans="1:16" x14ac:dyDescent="0.25">
      <c r="A9027" t="s">
        <v>11857</v>
      </c>
      <c r="B9027" t="s">
        <v>2623</v>
      </c>
      <c r="C9027">
        <v>479</v>
      </c>
      <c r="D9027" t="s">
        <v>2624</v>
      </c>
      <c r="F9027">
        <v>80</v>
      </c>
      <c r="G9027" t="s">
        <v>15</v>
      </c>
      <c r="J9027" t="s">
        <v>20</v>
      </c>
      <c r="K9027" t="s">
        <v>9</v>
      </c>
      <c r="P9027" t="str">
        <f t="shared" ref="P9027:P9090" si="141">CONCATENATE(
    "INSERT INTO pokemon_cards (",
    _xlfn.TEXTJOIN(",", TRUE, A$1, B$1, C$1, E$1, G$1, F$1, H$1, I$1, J$1, K$1, L$1, M$1, N$1),
    ") VALUES (",
    _xlfn.TEXTJOIN(",", FALSE,
        IF(A9027&lt;&gt;"", "'" &amp; A9027 &amp; "'", "NULL"),
        IF(B9027&lt;&gt;"", "'" &amp; B9027 &amp; "'", "NULL"),
        IF(C9027&lt;&gt;"", "'" &amp; C9027 &amp; "'", "NULL"),
        IF(E9027&lt;&gt;"", "'" &amp; E9027 &amp; "'", "NULL"),
        IF(G9027&lt;&gt;"", "'" &amp; G9027 &amp; "'", "NULL"),
        IF(F9027&lt;&gt;"", "'" &amp; F9027 &amp; "'", "NULL"),
        IF(H9027&lt;&gt;"", "'" &amp; H9027 &amp; "'", "NULL"),
        IF(I9027&lt;&gt;"", "'" &amp; I9027 &amp; "'", "NULL"),
        IF(J9027&lt;&gt;"", "'" &amp; J9027 &amp; "'", "NULL"),
        IF(K9027&lt;&gt;"", "'" &amp; K9027 &amp; "'", "NULL"),
        IF(L9027&lt;&gt;"", "'" &amp; L9027 &amp; "'", "NULL"),
        IF(M9027&lt;&gt;"", "'" &amp; M9027 &amp; "'", "NULL"),
        IF(N9027&lt;&gt;"", "'" &amp; N9027 &amp; "'", "NULL")
    ),
    ");"
)</f>
        <v>INSERT INTO pokemon_cards (id,name,pokemon_id,level,primary_color,hp,secondary_color,evolve_from,weakness,weakness_modifier,ability_name,ability_text,ability_type) VALUES ('sv1-70','Rotom','479',NULL,'Lightning','80',NULL,NULL,'Fighting','Ã—2',NULL,NULL,NULL);</v>
      </c>
    </row>
    <row r="9028" spans="1:16" x14ac:dyDescent="0.25">
      <c r="A9028" t="s">
        <v>11858</v>
      </c>
      <c r="B9028" t="s">
        <v>11859</v>
      </c>
      <c r="C9028">
        <v>848</v>
      </c>
      <c r="D9028" t="s">
        <v>11860</v>
      </c>
      <c r="F9028">
        <v>70</v>
      </c>
      <c r="G9028" t="s">
        <v>15</v>
      </c>
      <c r="J9028" t="s">
        <v>20</v>
      </c>
      <c r="K9028" t="s">
        <v>9</v>
      </c>
      <c r="P9028" t="str">
        <f t="shared" si="141"/>
        <v>INSERT INTO pokemon_cards (id,name,pokemon_id,level,primary_color,hp,secondary_color,evolve_from,weakness,weakness_modifier,ability_name,ability_text,ability_type) VALUES ('sv1-71','Toxel','848',NULL,'Lightning','70',NULL,NULL,'Fighting','Ã—2',NULL,NULL,NULL);</v>
      </c>
    </row>
    <row r="9029" spans="1:16" x14ac:dyDescent="0.25">
      <c r="A9029" t="s">
        <v>11861</v>
      </c>
      <c r="B9029" t="s">
        <v>11862</v>
      </c>
      <c r="C9029">
        <v>849</v>
      </c>
      <c r="D9029" t="s">
        <v>11863</v>
      </c>
      <c r="F9029">
        <v>130</v>
      </c>
      <c r="G9029" t="s">
        <v>15</v>
      </c>
      <c r="I9029" t="s">
        <v>11859</v>
      </c>
      <c r="J9029" t="s">
        <v>20</v>
      </c>
      <c r="K9029" t="s">
        <v>9</v>
      </c>
      <c r="P9029" t="str">
        <f t="shared" si="141"/>
        <v>INSERT INTO pokemon_cards (id,name,pokemon_id,level,primary_color,hp,secondary_color,evolve_from,weakness,weakness_modifier,ability_name,ability_text,ability_type) VALUES ('sv1-72','Toxtricity','849',NULL,'Lightning','130',NULL,'Toxel','Fighting','Ã—2',NULL,NULL,NULL);</v>
      </c>
    </row>
    <row r="9030" spans="1:16" x14ac:dyDescent="0.25">
      <c r="A9030" t="s">
        <v>11864</v>
      </c>
      <c r="B9030" t="s">
        <v>11865</v>
      </c>
      <c r="C9030" t="s">
        <v>19072</v>
      </c>
      <c r="D9030" t="s">
        <v>11866</v>
      </c>
      <c r="F9030">
        <v>50</v>
      </c>
      <c r="G9030" t="s">
        <v>15</v>
      </c>
      <c r="J9030" t="s">
        <v>20</v>
      </c>
      <c r="K9030" t="s">
        <v>9</v>
      </c>
      <c r="P9030" t="str">
        <f t="shared" si="141"/>
        <v>INSERT INTO pokemon_cards (id,name,pokemon_id,level,primary_color,hp,secondary_color,evolve_from,weakness,weakness_modifier,ability_name,ability_text,ability_type) VALUES ('sv1-73','Pawmi',NULL,NULL,'Lightning','50',NULL,NULL,'Fighting','Ã—2',NULL,NULL,NULL);</v>
      </c>
    </row>
    <row r="9031" spans="1:16" x14ac:dyDescent="0.25">
      <c r="A9031" t="s">
        <v>11867</v>
      </c>
      <c r="B9031" t="s">
        <v>11865</v>
      </c>
      <c r="C9031" t="s">
        <v>19072</v>
      </c>
      <c r="D9031" t="s">
        <v>11866</v>
      </c>
      <c r="F9031">
        <v>60</v>
      </c>
      <c r="G9031" t="s">
        <v>15</v>
      </c>
      <c r="J9031" t="s">
        <v>20</v>
      </c>
      <c r="K9031" t="s">
        <v>9</v>
      </c>
      <c r="P9031" t="str">
        <f t="shared" si="141"/>
        <v>INSERT INTO pokemon_cards (id,name,pokemon_id,level,primary_color,hp,secondary_color,evolve_from,weakness,weakness_modifier,ability_name,ability_text,ability_type) VALUES ('sv1-74','Pawmi',NULL,NULL,'Lightning','60',NULL,NULL,'Fighting','Ã—2',NULL,NULL,NULL);</v>
      </c>
    </row>
    <row r="9032" spans="1:16" x14ac:dyDescent="0.25">
      <c r="A9032" t="s">
        <v>11868</v>
      </c>
      <c r="B9032" t="s">
        <v>11869</v>
      </c>
      <c r="C9032" t="s">
        <v>19072</v>
      </c>
      <c r="D9032" t="s">
        <v>11870</v>
      </c>
      <c r="F9032">
        <v>90</v>
      </c>
      <c r="G9032" t="s">
        <v>15</v>
      </c>
      <c r="I9032" t="s">
        <v>11865</v>
      </c>
      <c r="J9032" t="s">
        <v>20</v>
      </c>
      <c r="K9032" t="s">
        <v>9</v>
      </c>
      <c r="P9032" t="str">
        <f t="shared" si="141"/>
        <v>INSERT INTO pokemon_cards (id,name,pokemon_id,level,primary_color,hp,secondary_color,evolve_from,weakness,weakness_modifier,ability_name,ability_text,ability_type) VALUES ('sv1-75','Pawmo',NULL,NULL,'Lightning','90',NULL,'Pawmi','Fighting','Ã—2',NULL,NULL,NULL);</v>
      </c>
    </row>
    <row r="9033" spans="1:16" x14ac:dyDescent="0.25">
      <c r="A9033" t="s">
        <v>11871</v>
      </c>
      <c r="B9033" t="s">
        <v>11872</v>
      </c>
      <c r="C9033" t="s">
        <v>19072</v>
      </c>
      <c r="D9033" t="s">
        <v>11873</v>
      </c>
      <c r="F9033">
        <v>130</v>
      </c>
      <c r="G9033" t="s">
        <v>15</v>
      </c>
      <c r="I9033" t="s">
        <v>11869</v>
      </c>
      <c r="J9033" t="s">
        <v>20</v>
      </c>
      <c r="K9033" t="s">
        <v>9</v>
      </c>
      <c r="L9033" t="s">
        <v>21049</v>
      </c>
      <c r="M9033" t="s">
        <v>21050</v>
      </c>
      <c r="N9033" t="s">
        <v>19150</v>
      </c>
      <c r="P9033" t="str">
        <f t="shared" si="141"/>
        <v>INSERT INTO pokemon_cards (id,name,pokemon_id,level,primary_color,hp,secondary_color,evolve_from,weakness,weakness_modifier,ability_name,ability_text,ability_type) VALUES ('sv1-76','Pawmot',NULL,NULL,'Lightning','130',NULL,'Pawmo','Fighting','Ã—2','Electrogenesis','Once during your turn, you may search your deck for a Basic Lightning Energy card and attach it to this PokÃ©mon. Then, shuffle your deck.','Ability');</v>
      </c>
    </row>
    <row r="9034" spans="1:16" x14ac:dyDescent="0.25">
      <c r="A9034" t="s">
        <v>11874</v>
      </c>
      <c r="B9034" t="s">
        <v>11875</v>
      </c>
      <c r="C9034" t="s">
        <v>19072</v>
      </c>
      <c r="D9034" t="s">
        <v>11876</v>
      </c>
      <c r="F9034">
        <v>50</v>
      </c>
      <c r="G9034" t="s">
        <v>15</v>
      </c>
      <c r="J9034" t="s">
        <v>15</v>
      </c>
      <c r="K9034" t="s">
        <v>9</v>
      </c>
      <c r="P9034" t="str">
        <f t="shared" si="141"/>
        <v>INSERT INTO pokemon_cards (id,name,pokemon_id,level,primary_color,hp,secondary_color,evolve_from,weakness,weakness_modifier,ability_name,ability_text,ability_type) VALUES ('sv1-77','Wattrel',NULL,NULL,'Lightning','50',NULL,NULL,'Lightning','Ã—2',NULL,NULL,NULL);</v>
      </c>
    </row>
    <row r="9035" spans="1:16" x14ac:dyDescent="0.25">
      <c r="A9035" t="s">
        <v>11877</v>
      </c>
      <c r="B9035" t="s">
        <v>11875</v>
      </c>
      <c r="C9035" t="s">
        <v>19072</v>
      </c>
      <c r="D9035" t="s">
        <v>11876</v>
      </c>
      <c r="F9035">
        <v>60</v>
      </c>
      <c r="G9035" t="s">
        <v>15</v>
      </c>
      <c r="J9035" t="s">
        <v>15</v>
      </c>
      <c r="K9035" t="s">
        <v>9</v>
      </c>
      <c r="P9035" t="str">
        <f t="shared" si="141"/>
        <v>INSERT INTO pokemon_cards (id,name,pokemon_id,level,primary_color,hp,secondary_color,evolve_from,weakness,weakness_modifier,ability_name,ability_text,ability_type) VALUES ('sv1-78','Wattrel',NULL,NULL,'Lightning','60',NULL,NULL,'Lightning','Ã—2',NULL,NULL,NULL);</v>
      </c>
    </row>
    <row r="9036" spans="1:16" x14ac:dyDescent="0.25">
      <c r="A9036" t="s">
        <v>11878</v>
      </c>
      <c r="B9036" t="s">
        <v>11879</v>
      </c>
      <c r="C9036" t="s">
        <v>19072</v>
      </c>
      <c r="D9036" t="s">
        <v>11880</v>
      </c>
      <c r="F9036">
        <v>120</v>
      </c>
      <c r="G9036" t="s">
        <v>15</v>
      </c>
      <c r="I9036" t="s">
        <v>11875</v>
      </c>
      <c r="J9036" t="s">
        <v>15</v>
      </c>
      <c r="K9036" t="s">
        <v>9</v>
      </c>
      <c r="P9036" t="str">
        <f t="shared" si="141"/>
        <v>INSERT INTO pokemon_cards (id,name,pokemon_id,level,primary_color,hp,secondary_color,evolve_from,weakness,weakness_modifier,ability_name,ability_text,ability_type) VALUES ('sv1-79','Kilowattrel',NULL,NULL,'Lightning','120',NULL,'Wattrel','Lightning','Ã—2',NULL,NULL,NULL);</v>
      </c>
    </row>
    <row r="9037" spans="1:16" x14ac:dyDescent="0.25">
      <c r="A9037" t="s">
        <v>11881</v>
      </c>
      <c r="B9037" t="s">
        <v>11882</v>
      </c>
      <c r="C9037" t="s">
        <v>19072</v>
      </c>
      <c r="D9037" t="s">
        <v>11883</v>
      </c>
      <c r="F9037">
        <v>120</v>
      </c>
      <c r="G9037" t="s">
        <v>15</v>
      </c>
      <c r="J9037" t="s">
        <v>20</v>
      </c>
      <c r="K9037" t="s">
        <v>9</v>
      </c>
      <c r="P9037" t="str">
        <f t="shared" si="141"/>
        <v>INSERT INTO pokemon_cards (id,name,pokemon_id,level,primary_color,hp,secondary_color,evolve_from,weakness,weakness_modifier,ability_name,ability_text,ability_type) VALUES ('sv1-80','Miraidon',NULL,NULL,'Lightning','120',NULL,NULL,'Fighting','Ã—2',NULL,NULL,NULL);</v>
      </c>
    </row>
    <row r="9038" spans="1:16" x14ac:dyDescent="0.25">
      <c r="A9038" t="s">
        <v>11884</v>
      </c>
      <c r="B9038" t="s">
        <v>11885</v>
      </c>
      <c r="C9038">
        <v>102</v>
      </c>
      <c r="D9038" t="s">
        <v>11883</v>
      </c>
      <c r="F9038">
        <v>220</v>
      </c>
      <c r="G9038" t="s">
        <v>15</v>
      </c>
      <c r="J9038" t="s">
        <v>20</v>
      </c>
      <c r="K9038" t="s">
        <v>9</v>
      </c>
      <c r="L9038" t="s">
        <v>21051</v>
      </c>
      <c r="M9038" t="s">
        <v>21052</v>
      </c>
      <c r="N9038" t="s">
        <v>19150</v>
      </c>
      <c r="P9038" t="str">
        <f t="shared" si="141"/>
        <v>INSERT INTO pokemon_cards (id,name,pokemon_id,level,primary_color,hp,secondary_color,evolve_from,weakness,weakness_modifier,ability_name,ability_text,ability_type) VALUES ('sv1-81','Miraidon ex','102',NULL,'Lightning','220',NULL,NULL,'Fighting','Ã—2','Tandem Unit','Once during your turn, you may search your deck for up to 2 Basic Lightning PokÃ©mon and put them onto your Bench. Then, shuffle your deck.','Ability');</v>
      </c>
    </row>
    <row r="9039" spans="1:16" x14ac:dyDescent="0.25">
      <c r="A9039" t="s">
        <v>11886</v>
      </c>
      <c r="B9039" t="s">
        <v>169</v>
      </c>
      <c r="C9039">
        <v>96</v>
      </c>
      <c r="D9039" t="s">
        <v>170</v>
      </c>
      <c r="F9039">
        <v>70</v>
      </c>
      <c r="G9039" t="s">
        <v>7</v>
      </c>
      <c r="J9039" t="s">
        <v>896</v>
      </c>
      <c r="K9039" t="s">
        <v>9</v>
      </c>
      <c r="P9039" t="str">
        <f t="shared" si="141"/>
        <v>INSERT INTO pokemon_cards (id,name,pokemon_id,level,primary_color,hp,secondary_color,evolve_from,weakness,weakness_modifier,ability_name,ability_text,ability_type) VALUES ('sv1-82','Drowzee','96',NULL,'Psychic','70',NULL,NULL,'Darkness','Ã—2',NULL,NULL,NULL);</v>
      </c>
    </row>
    <row r="9040" spans="1:16" x14ac:dyDescent="0.25">
      <c r="A9040" t="s">
        <v>11887</v>
      </c>
      <c r="B9040" t="s">
        <v>396</v>
      </c>
      <c r="C9040">
        <v>97</v>
      </c>
      <c r="D9040" t="s">
        <v>397</v>
      </c>
      <c r="F9040">
        <v>110</v>
      </c>
      <c r="G9040" t="s">
        <v>7</v>
      </c>
      <c r="I9040" t="s">
        <v>169</v>
      </c>
      <c r="J9040" t="s">
        <v>896</v>
      </c>
      <c r="K9040" t="s">
        <v>9</v>
      </c>
      <c r="P9040" t="str">
        <f t="shared" si="141"/>
        <v>INSERT INTO pokemon_cards (id,name,pokemon_id,level,primary_color,hp,secondary_color,evolve_from,weakness,weakness_modifier,ability_name,ability_text,ability_type) VALUES ('sv1-83','Hypno','97',NULL,'Psychic','110',NULL,'Drowzee','Darkness','Ã—2',NULL,NULL,NULL);</v>
      </c>
    </row>
    <row r="9041" spans="1:16" x14ac:dyDescent="0.25">
      <c r="A9041" t="s">
        <v>11888</v>
      </c>
      <c r="B9041" t="s">
        <v>1465</v>
      </c>
      <c r="C9041">
        <v>280</v>
      </c>
      <c r="D9041" t="s">
        <v>1466</v>
      </c>
      <c r="F9041">
        <v>70</v>
      </c>
      <c r="G9041" t="s">
        <v>7</v>
      </c>
      <c r="J9041" t="s">
        <v>896</v>
      </c>
      <c r="K9041" t="s">
        <v>9</v>
      </c>
      <c r="P9041" t="str">
        <f t="shared" si="141"/>
        <v>INSERT INTO pokemon_cards (id,name,pokemon_id,level,primary_color,hp,secondary_color,evolve_from,weakness,weakness_modifier,ability_name,ability_text,ability_type) VALUES ('sv1-84','Ralts','280',NULL,'Psychic','70',NULL,NULL,'Darkness','Ã—2',NULL,NULL,NULL);</v>
      </c>
    </row>
    <row r="9042" spans="1:16" x14ac:dyDescent="0.25">
      <c r="A9042" t="s">
        <v>11889</v>
      </c>
      <c r="B9042" t="s">
        <v>1468</v>
      </c>
      <c r="C9042">
        <v>281</v>
      </c>
      <c r="D9042" t="s">
        <v>1469</v>
      </c>
      <c r="F9042">
        <v>90</v>
      </c>
      <c r="G9042" t="s">
        <v>7</v>
      </c>
      <c r="I9042" t="s">
        <v>1465</v>
      </c>
      <c r="J9042" t="s">
        <v>896</v>
      </c>
      <c r="K9042" t="s">
        <v>9</v>
      </c>
      <c r="P9042" t="str">
        <f t="shared" si="141"/>
        <v>INSERT INTO pokemon_cards (id,name,pokemon_id,level,primary_color,hp,secondary_color,evolve_from,weakness,weakness_modifier,ability_name,ability_text,ability_type) VALUES ('sv1-85','Kirlia','281',NULL,'Psychic','90',NULL,'Ralts','Darkness','Ã—2',NULL,NULL,NULL);</v>
      </c>
    </row>
    <row r="9043" spans="1:16" x14ac:dyDescent="0.25">
      <c r="A9043" t="s">
        <v>11890</v>
      </c>
      <c r="B9043" t="s">
        <v>5807</v>
      </c>
      <c r="C9043">
        <v>282</v>
      </c>
      <c r="D9043" t="s">
        <v>1597</v>
      </c>
      <c r="F9043">
        <v>310</v>
      </c>
      <c r="G9043" t="s">
        <v>7</v>
      </c>
      <c r="I9043" t="s">
        <v>1468</v>
      </c>
      <c r="J9043" t="s">
        <v>896</v>
      </c>
      <c r="K9043" t="s">
        <v>9</v>
      </c>
      <c r="L9043" t="s">
        <v>21053</v>
      </c>
      <c r="M9043" t="s">
        <v>22854</v>
      </c>
      <c r="N9043" t="s">
        <v>19150</v>
      </c>
      <c r="P9043" t="str">
        <f t="shared" si="141"/>
        <v>INSERT INTO pokemon_cards (id,name,pokemon_id,level,primary_color,hp,secondary_color,evolve_from,weakness,weakness_modifier,ability_name,ability_text,ability_type) VALUES ('sv1-86','Gardevoir ex','282',NULL,'Psychic','310',NULL,'Kirlia','Darkness','Ã—2','Psychic Embrace','As often as you like during your turn, you may attach a Basic Psychic Energy card from your discard pile to 1 of your Psychic PokÃ©mon. If you attached Energy to a PokÃ©mon in this way, put 2 damage counters on that PokÃ©mon. You can''t use this Ability on a PokÃ©mon that would be Knocked Out.','Ability');</v>
      </c>
    </row>
    <row r="9044" spans="1:16" x14ac:dyDescent="0.25">
      <c r="A9044" t="s">
        <v>11891</v>
      </c>
      <c r="B9044" t="s">
        <v>3590</v>
      </c>
      <c r="C9044">
        <v>353</v>
      </c>
      <c r="D9044" t="s">
        <v>3713</v>
      </c>
      <c r="F9044">
        <v>60</v>
      </c>
      <c r="G9044" t="s">
        <v>7</v>
      </c>
      <c r="J9044" t="s">
        <v>896</v>
      </c>
      <c r="K9044" t="s">
        <v>9</v>
      </c>
      <c r="P9044" t="str">
        <f t="shared" si="141"/>
        <v>INSERT INTO pokemon_cards (id,name,pokemon_id,level,primary_color,hp,secondary_color,evolve_from,weakness,weakness_modifier,ability_name,ability_text,ability_type) VALUES ('sv1-87','Shuppet','353',NULL,'Psychic','60',NULL,NULL,'Darkness','Ã—2',NULL,NULL,NULL);</v>
      </c>
    </row>
    <row r="9045" spans="1:16" x14ac:dyDescent="0.25">
      <c r="A9045" t="s">
        <v>11892</v>
      </c>
      <c r="B9045" t="s">
        <v>5226</v>
      </c>
      <c r="C9045">
        <v>354</v>
      </c>
      <c r="D9045" t="s">
        <v>3589</v>
      </c>
      <c r="F9045">
        <v>250</v>
      </c>
      <c r="G9045" t="s">
        <v>7</v>
      </c>
      <c r="I9045" t="s">
        <v>3590</v>
      </c>
      <c r="J9045" t="s">
        <v>896</v>
      </c>
      <c r="K9045" t="s">
        <v>9</v>
      </c>
      <c r="P9045" t="str">
        <f t="shared" si="141"/>
        <v>INSERT INTO pokemon_cards (id,name,pokemon_id,level,primary_color,hp,secondary_color,evolve_from,weakness,weakness_modifier,ability_name,ability_text,ability_type) VALUES ('sv1-88','Banette ex','354',NULL,'Psychic','250',NULL,'Shuppet','Darkness','Ã—2',NULL,NULL,NULL);</v>
      </c>
    </row>
    <row r="9046" spans="1:16" x14ac:dyDescent="0.25">
      <c r="A9046" t="s">
        <v>11893</v>
      </c>
      <c r="B9046" t="s">
        <v>1232</v>
      </c>
      <c r="C9046">
        <v>425</v>
      </c>
      <c r="D9046" t="s">
        <v>1233</v>
      </c>
      <c r="F9046">
        <v>70</v>
      </c>
      <c r="G9046" t="s">
        <v>7</v>
      </c>
      <c r="J9046" t="s">
        <v>896</v>
      </c>
      <c r="K9046" t="s">
        <v>9</v>
      </c>
      <c r="P9046" t="str">
        <f t="shared" si="141"/>
        <v>INSERT INTO pokemon_cards (id,name,pokemon_id,level,primary_color,hp,secondary_color,evolve_from,weakness,weakness_modifier,ability_name,ability_text,ability_type) VALUES ('sv1-89','Drifloon','425',NULL,'Psychic','70',NULL,NULL,'Darkness','Ã—2',NULL,NULL,NULL);</v>
      </c>
    </row>
    <row r="9047" spans="1:16" x14ac:dyDescent="0.25">
      <c r="A9047" t="s">
        <v>11894</v>
      </c>
      <c r="B9047" t="s">
        <v>1235</v>
      </c>
      <c r="C9047">
        <v>426</v>
      </c>
      <c r="D9047" t="s">
        <v>1236</v>
      </c>
      <c r="F9047">
        <v>110</v>
      </c>
      <c r="G9047" t="s">
        <v>7</v>
      </c>
      <c r="I9047" t="s">
        <v>1232</v>
      </c>
      <c r="J9047" t="s">
        <v>896</v>
      </c>
      <c r="K9047" t="s">
        <v>9</v>
      </c>
      <c r="P9047" t="str">
        <f t="shared" si="141"/>
        <v>INSERT INTO pokemon_cards (id,name,pokemon_id,level,primary_color,hp,secondary_color,evolve_from,weakness,weakness_modifier,ability_name,ability_text,ability_type) VALUES ('sv1-90','Drifblim','426',NULL,'Psychic','110',NULL,'Drifloon','Darkness','Ã—2',NULL,NULL,NULL);</v>
      </c>
    </row>
    <row r="9048" spans="1:16" x14ac:dyDescent="0.25">
      <c r="A9048" t="s">
        <v>11895</v>
      </c>
      <c r="B9048" t="s">
        <v>6653</v>
      </c>
      <c r="C9048">
        <v>669</v>
      </c>
      <c r="D9048" t="s">
        <v>6654</v>
      </c>
      <c r="F9048">
        <v>40</v>
      </c>
      <c r="G9048" t="s">
        <v>7</v>
      </c>
      <c r="J9048" t="s">
        <v>854</v>
      </c>
      <c r="K9048" t="s">
        <v>9</v>
      </c>
      <c r="P9048" t="str">
        <f t="shared" si="141"/>
        <v>INSERT INTO pokemon_cards (id,name,pokemon_id,level,primary_color,hp,secondary_color,evolve_from,weakness,weakness_modifier,ability_name,ability_text,ability_type) VALUES ('sv1-91','FlabÃ©bÃ©','669',NULL,'Psychic','40',NULL,NULL,'Metal','Ã—2',NULL,NULL,NULL);</v>
      </c>
    </row>
    <row r="9049" spans="1:16" x14ac:dyDescent="0.25">
      <c r="A9049" t="s">
        <v>11896</v>
      </c>
      <c r="B9049" t="s">
        <v>6656</v>
      </c>
      <c r="C9049">
        <v>670</v>
      </c>
      <c r="D9049" t="s">
        <v>6657</v>
      </c>
      <c r="F9049">
        <v>70</v>
      </c>
      <c r="G9049" t="s">
        <v>7</v>
      </c>
      <c r="I9049" t="s">
        <v>6653</v>
      </c>
      <c r="J9049" t="s">
        <v>854</v>
      </c>
      <c r="K9049" t="s">
        <v>9</v>
      </c>
      <c r="P9049" t="str">
        <f t="shared" si="141"/>
        <v>INSERT INTO pokemon_cards (id,name,pokemon_id,level,primary_color,hp,secondary_color,evolve_from,weakness,weakness_modifier,ability_name,ability_text,ability_type) VALUES ('sv1-92','Floette','670',NULL,'Psychic','70',NULL,'FlabÃ©bÃ©','Metal','Ã—2',NULL,NULL,NULL);</v>
      </c>
    </row>
    <row r="9050" spans="1:16" x14ac:dyDescent="0.25">
      <c r="A9050" t="s">
        <v>11897</v>
      </c>
      <c r="B9050" t="s">
        <v>9815</v>
      </c>
      <c r="C9050">
        <v>671</v>
      </c>
      <c r="D9050" t="s">
        <v>9816</v>
      </c>
      <c r="F9050">
        <v>140</v>
      </c>
      <c r="G9050" t="s">
        <v>7</v>
      </c>
      <c r="I9050" t="s">
        <v>6656</v>
      </c>
      <c r="J9050" t="s">
        <v>854</v>
      </c>
      <c r="K9050" t="s">
        <v>9</v>
      </c>
      <c r="L9050" t="s">
        <v>21054</v>
      </c>
      <c r="M9050" t="s">
        <v>21024</v>
      </c>
      <c r="N9050" t="s">
        <v>19150</v>
      </c>
      <c r="P9050" t="str">
        <f t="shared" si="141"/>
        <v>INSERT INTO pokemon_cards (id,name,pokemon_id,level,primary_color,hp,secondary_color,evolve_from,weakness,weakness_modifier,ability_name,ability_text,ability_type) VALUES ('sv1-93','Florges','671',NULL,'Psychic','140',NULL,'Floette','Metal','Ã—2','Blooming Garden','Your PokÃ©mon in play have no Weakness.','Ability');</v>
      </c>
    </row>
    <row r="9051" spans="1:16" x14ac:dyDescent="0.25">
      <c r="A9051" t="s">
        <v>11898</v>
      </c>
      <c r="B9051" t="s">
        <v>6641</v>
      </c>
      <c r="C9051">
        <v>702</v>
      </c>
      <c r="D9051" t="s">
        <v>6642</v>
      </c>
      <c r="F9051">
        <v>70</v>
      </c>
      <c r="G9051" t="s">
        <v>7</v>
      </c>
      <c r="J9051" t="s">
        <v>854</v>
      </c>
      <c r="K9051" t="s">
        <v>9</v>
      </c>
      <c r="P9051" t="str">
        <f t="shared" si="141"/>
        <v>INSERT INTO pokemon_cards (id,name,pokemon_id,level,primary_color,hp,secondary_color,evolve_from,weakness,weakness_modifier,ability_name,ability_text,ability_type) VALUES ('sv1-94','Dedenne','702',NULL,'Psychic','70',NULL,NULL,'Metal','Ã—2',NULL,NULL,NULL);</v>
      </c>
    </row>
    <row r="9052" spans="1:16" x14ac:dyDescent="0.25">
      <c r="A9052" t="s">
        <v>11899</v>
      </c>
      <c r="B9052" t="s">
        <v>6641</v>
      </c>
      <c r="C9052">
        <v>702</v>
      </c>
      <c r="D9052" t="s">
        <v>6642</v>
      </c>
      <c r="F9052">
        <v>70</v>
      </c>
      <c r="G9052" t="s">
        <v>7</v>
      </c>
      <c r="J9052" t="s">
        <v>854</v>
      </c>
      <c r="K9052" t="s">
        <v>9</v>
      </c>
      <c r="P9052" t="str">
        <f t="shared" si="141"/>
        <v>INSERT INTO pokemon_cards (id,name,pokemon_id,level,primary_color,hp,secondary_color,evolve_from,weakness,weakness_modifier,ability_name,ability_text,ability_type) VALUES ('sv1-95','Dedenne','702',NULL,'Psychic','70',NULL,NULL,'Metal','Ã—2',NULL,NULL,NULL);</v>
      </c>
    </row>
    <row r="9053" spans="1:16" x14ac:dyDescent="0.25">
      <c r="A9053" t="s">
        <v>11900</v>
      </c>
      <c r="B9053" t="s">
        <v>10728</v>
      </c>
      <c r="C9053">
        <v>707</v>
      </c>
      <c r="D9053" t="s">
        <v>10729</v>
      </c>
      <c r="F9053">
        <v>70</v>
      </c>
      <c r="G9053" t="s">
        <v>7</v>
      </c>
      <c r="J9053" t="s">
        <v>854</v>
      </c>
      <c r="K9053" t="s">
        <v>9</v>
      </c>
      <c r="L9053" t="s">
        <v>21055</v>
      </c>
      <c r="M9053" t="s">
        <v>22855</v>
      </c>
      <c r="N9053" t="s">
        <v>19150</v>
      </c>
      <c r="P9053" t="str">
        <f t="shared" si="141"/>
        <v>INSERT INTO pokemon_cards (id,name,pokemon_id,level,primary_color,hp,secondary_color,evolve_from,weakness,weakness_modifier,ability_name,ability_text,ability_type) VALUES ('sv1-96','Klefki','707',NULL,'Psychic','70',NULL,NULL,'Metal','Ã—2','Mischievous Lock','As long as this PokÃ©mon is in the Active Spot, Basic PokÃ©mon in playÂ (both yours and your opponent''s)Â have no Abilities, except for Mischievous Lock.','Ability');</v>
      </c>
    </row>
    <row r="9054" spans="1:16" x14ac:dyDescent="0.25">
      <c r="A9054" t="s">
        <v>11901</v>
      </c>
      <c r="B9054" t="s">
        <v>11902</v>
      </c>
      <c r="C9054" t="s">
        <v>19072</v>
      </c>
      <c r="D9054" t="s">
        <v>11903</v>
      </c>
      <c r="F9054">
        <v>50</v>
      </c>
      <c r="G9054" t="s">
        <v>7</v>
      </c>
      <c r="J9054" t="s">
        <v>854</v>
      </c>
      <c r="K9054" t="s">
        <v>9</v>
      </c>
      <c r="P9054" t="str">
        <f t="shared" si="141"/>
        <v>INSERT INTO pokemon_cards (id,name,pokemon_id,level,primary_color,hp,secondary_color,evolve_from,weakness,weakness_modifier,ability_name,ability_text,ability_type) VALUES ('sv1-97','Fidough',NULL,NULL,'Psychic','50',NULL,NULL,'Metal','Ã—2',NULL,NULL,NULL);</v>
      </c>
    </row>
    <row r="9055" spans="1:16" x14ac:dyDescent="0.25">
      <c r="A9055" t="s">
        <v>11904</v>
      </c>
      <c r="B9055" t="s">
        <v>11902</v>
      </c>
      <c r="C9055" t="s">
        <v>19072</v>
      </c>
      <c r="D9055" t="s">
        <v>11903</v>
      </c>
      <c r="F9055">
        <v>60</v>
      </c>
      <c r="G9055" t="s">
        <v>7</v>
      </c>
      <c r="J9055" t="s">
        <v>854</v>
      </c>
      <c r="K9055" t="s">
        <v>9</v>
      </c>
      <c r="P9055" t="str">
        <f t="shared" si="141"/>
        <v>INSERT INTO pokemon_cards (id,name,pokemon_id,level,primary_color,hp,secondary_color,evolve_from,weakness,weakness_modifier,ability_name,ability_text,ability_type) VALUES ('sv1-98','Fidough',NULL,NULL,'Psychic','60',NULL,NULL,'Metal','Ã—2',NULL,NULL,NULL);</v>
      </c>
    </row>
    <row r="9056" spans="1:16" x14ac:dyDescent="0.25">
      <c r="A9056" t="s">
        <v>11905</v>
      </c>
      <c r="B9056" t="s">
        <v>11906</v>
      </c>
      <c r="C9056" t="s">
        <v>19072</v>
      </c>
      <c r="D9056" t="s">
        <v>11907</v>
      </c>
      <c r="F9056">
        <v>90</v>
      </c>
      <c r="G9056" t="s">
        <v>7</v>
      </c>
      <c r="I9056" t="s">
        <v>11902</v>
      </c>
      <c r="J9056" t="s">
        <v>854</v>
      </c>
      <c r="K9056" t="s">
        <v>9</v>
      </c>
      <c r="L9056" t="s">
        <v>21056</v>
      </c>
      <c r="M9056" t="s">
        <v>22856</v>
      </c>
      <c r="N9056" t="s">
        <v>19150</v>
      </c>
      <c r="P9056" t="str">
        <f t="shared" si="141"/>
        <v>INSERT INTO pokemon_cards (id,name,pokemon_id,level,primary_color,hp,secondary_color,evolve_from,weakness,weakness_modifier,ability_name,ability_text,ability_type) VALUES ('sv1-99','Dachsbun',NULL,NULL,'Psychic','90',NULL,'Fidough','Metal','Ã—2','Well-Baked Body','This PokÃ©mon can''t be Burned. Prevent all damage done to this PokÃ©mon by attacks from your opponent''s Fire PokÃ©mon.','Ability');</v>
      </c>
    </row>
    <row r="9057" spans="1:16" x14ac:dyDescent="0.25">
      <c r="A9057" t="s">
        <v>11908</v>
      </c>
      <c r="B9057" t="s">
        <v>11909</v>
      </c>
      <c r="C9057" t="s">
        <v>19072</v>
      </c>
      <c r="D9057" t="s">
        <v>11910</v>
      </c>
      <c r="F9057">
        <v>30</v>
      </c>
      <c r="G9057" t="s">
        <v>7</v>
      </c>
      <c r="J9057" t="s">
        <v>896</v>
      </c>
      <c r="K9057" t="s">
        <v>9</v>
      </c>
      <c r="P9057" t="str">
        <f t="shared" si="141"/>
        <v>INSERT INTO pokemon_cards (id,name,pokemon_id,level,primary_color,hp,secondary_color,evolve_from,weakness,weakness_modifier,ability_name,ability_text,ability_type) VALUES ('sv1-100','Flittle',NULL,NULL,'Psychic','30',NULL,NULL,'Darkness','Ã—2',NULL,NULL,NULL);</v>
      </c>
    </row>
    <row r="9058" spans="1:16" x14ac:dyDescent="0.25">
      <c r="A9058" t="s">
        <v>11911</v>
      </c>
      <c r="B9058" t="s">
        <v>11909</v>
      </c>
      <c r="C9058" t="s">
        <v>19072</v>
      </c>
      <c r="D9058" t="s">
        <v>11910</v>
      </c>
      <c r="F9058">
        <v>40</v>
      </c>
      <c r="G9058" t="s">
        <v>7</v>
      </c>
      <c r="J9058" t="s">
        <v>896</v>
      </c>
      <c r="K9058" t="s">
        <v>9</v>
      </c>
      <c r="P9058" t="str">
        <f t="shared" si="141"/>
        <v>INSERT INTO pokemon_cards (id,name,pokemon_id,level,primary_color,hp,secondary_color,evolve_from,weakness,weakness_modifier,ability_name,ability_text,ability_type) VALUES ('sv1-101','Flittle',NULL,NULL,'Psychic','40',NULL,NULL,'Darkness','Ã—2',NULL,NULL,NULL);</v>
      </c>
    </row>
    <row r="9059" spans="1:16" x14ac:dyDescent="0.25">
      <c r="A9059" t="s">
        <v>11912</v>
      </c>
      <c r="B9059" t="s">
        <v>11909</v>
      </c>
      <c r="C9059" t="s">
        <v>19072</v>
      </c>
      <c r="D9059" t="s">
        <v>11910</v>
      </c>
      <c r="F9059">
        <v>40</v>
      </c>
      <c r="G9059" t="s">
        <v>7</v>
      </c>
      <c r="J9059" t="s">
        <v>896</v>
      </c>
      <c r="K9059" t="s">
        <v>9</v>
      </c>
      <c r="P9059" t="str">
        <f t="shared" si="141"/>
        <v>INSERT INTO pokemon_cards (id,name,pokemon_id,level,primary_color,hp,secondary_color,evolve_from,weakness,weakness_modifier,ability_name,ability_text,ability_type) VALUES ('sv1-102','Flittle',NULL,NULL,'Psychic','40',NULL,NULL,'Darkness','Ã—2',NULL,NULL,NULL);</v>
      </c>
    </row>
    <row r="9060" spans="1:16" x14ac:dyDescent="0.25">
      <c r="A9060" t="s">
        <v>11913</v>
      </c>
      <c r="B9060" t="s">
        <v>11914</v>
      </c>
      <c r="C9060" t="s">
        <v>19072</v>
      </c>
      <c r="D9060" t="s">
        <v>11915</v>
      </c>
      <c r="F9060">
        <v>110</v>
      </c>
      <c r="G9060" t="s">
        <v>7</v>
      </c>
      <c r="I9060" t="s">
        <v>11909</v>
      </c>
      <c r="J9060" t="s">
        <v>896</v>
      </c>
      <c r="K9060" t="s">
        <v>9</v>
      </c>
      <c r="P9060" t="str">
        <f t="shared" si="141"/>
        <v>INSERT INTO pokemon_cards (id,name,pokemon_id,level,primary_color,hp,secondary_color,evolve_from,weakness,weakness_modifier,ability_name,ability_text,ability_type) VALUES ('sv1-103','Espathra',NULL,NULL,'Psychic','110',NULL,'Flittle','Darkness','Ã—2',NULL,NULL,NULL);</v>
      </c>
    </row>
    <row r="9061" spans="1:16" x14ac:dyDescent="0.25">
      <c r="A9061" t="s">
        <v>11916</v>
      </c>
      <c r="B9061" t="s">
        <v>11917</v>
      </c>
      <c r="C9061" t="s">
        <v>19072</v>
      </c>
      <c r="D9061" t="s">
        <v>11918</v>
      </c>
      <c r="F9061">
        <v>70</v>
      </c>
      <c r="G9061" t="s">
        <v>7</v>
      </c>
      <c r="J9061" t="s">
        <v>896</v>
      </c>
      <c r="K9061" t="s">
        <v>9</v>
      </c>
      <c r="P9061" t="str">
        <f t="shared" si="141"/>
        <v>INSERT INTO pokemon_cards (id,name,pokemon_id,level,primary_color,hp,secondary_color,evolve_from,weakness,weakness_modifier,ability_name,ability_text,ability_type) VALUES ('sv1-104','Greavard',NULL,NULL,'Psychic','70',NULL,NULL,'Darkness','Ã—2',NULL,NULL,NULL);</v>
      </c>
    </row>
    <row r="9062" spans="1:16" x14ac:dyDescent="0.25">
      <c r="A9062" t="s">
        <v>11919</v>
      </c>
      <c r="B9062" t="s">
        <v>11917</v>
      </c>
      <c r="C9062" t="s">
        <v>19072</v>
      </c>
      <c r="D9062" t="s">
        <v>11918</v>
      </c>
      <c r="F9062">
        <v>80</v>
      </c>
      <c r="G9062" t="s">
        <v>7</v>
      </c>
      <c r="J9062" t="s">
        <v>896</v>
      </c>
      <c r="K9062" t="s">
        <v>9</v>
      </c>
      <c r="P9062" t="str">
        <f t="shared" si="141"/>
        <v>INSERT INTO pokemon_cards (id,name,pokemon_id,level,primary_color,hp,secondary_color,evolve_from,weakness,weakness_modifier,ability_name,ability_text,ability_type) VALUES ('sv1-105','Greavard',NULL,NULL,'Psychic','80',NULL,NULL,'Darkness','Ã—2',NULL,NULL,NULL);</v>
      </c>
    </row>
    <row r="9063" spans="1:16" x14ac:dyDescent="0.25">
      <c r="A9063" t="s">
        <v>11920</v>
      </c>
      <c r="B9063" t="s">
        <v>11921</v>
      </c>
      <c r="C9063" t="s">
        <v>19072</v>
      </c>
      <c r="D9063" t="s">
        <v>11922</v>
      </c>
      <c r="F9063">
        <v>140</v>
      </c>
      <c r="G9063" t="s">
        <v>7</v>
      </c>
      <c r="I9063" t="s">
        <v>11917</v>
      </c>
      <c r="J9063" t="s">
        <v>896</v>
      </c>
      <c r="K9063" t="s">
        <v>9</v>
      </c>
      <c r="P9063" t="str">
        <f t="shared" si="141"/>
        <v>INSERT INTO pokemon_cards (id,name,pokemon_id,level,primary_color,hp,secondary_color,evolve_from,weakness,weakness_modifier,ability_name,ability_text,ability_type) VALUES ('sv1-106','Houndstone',NULL,NULL,'Psychic','140',NULL,'Greavard','Darkness','Ã—2',NULL,NULL,NULL);</v>
      </c>
    </row>
    <row r="9064" spans="1:16" x14ac:dyDescent="0.25">
      <c r="A9064" t="s">
        <v>11923</v>
      </c>
      <c r="B9064" t="s">
        <v>327</v>
      </c>
      <c r="C9064">
        <v>56</v>
      </c>
      <c r="D9064" t="s">
        <v>358</v>
      </c>
      <c r="F9064">
        <v>60</v>
      </c>
      <c r="G9064" t="s">
        <v>20</v>
      </c>
      <c r="J9064" t="s">
        <v>7</v>
      </c>
      <c r="K9064" t="s">
        <v>9</v>
      </c>
      <c r="P9064" t="str">
        <f t="shared" si="141"/>
        <v>INSERT INTO pokemon_cards (id,name,pokemon_id,level,primary_color,hp,secondary_color,evolve_from,weakness,weakness_modifier,ability_name,ability_text,ability_type) VALUES ('sv1-107','Mankey','56',NULL,'Fighting','60',NULL,NULL,'Psychic','Ã—2',NULL,NULL,NULL);</v>
      </c>
    </row>
    <row r="9065" spans="1:16" x14ac:dyDescent="0.25">
      <c r="A9065" t="s">
        <v>11924</v>
      </c>
      <c r="B9065" t="s">
        <v>325</v>
      </c>
      <c r="C9065">
        <v>57</v>
      </c>
      <c r="D9065" t="s">
        <v>326</v>
      </c>
      <c r="F9065">
        <v>90</v>
      </c>
      <c r="G9065" t="s">
        <v>20</v>
      </c>
      <c r="I9065" t="s">
        <v>327</v>
      </c>
      <c r="J9065" t="s">
        <v>7</v>
      </c>
      <c r="K9065" t="s">
        <v>9</v>
      </c>
      <c r="P9065" t="str">
        <f t="shared" si="141"/>
        <v>INSERT INTO pokemon_cards (id,name,pokemon_id,level,primary_color,hp,secondary_color,evolve_from,weakness,weakness_modifier,ability_name,ability_text,ability_type) VALUES ('sv1-108','Primeape','57',NULL,'Fighting','90',NULL,'Mankey','Psychic','Ã—2',NULL,NULL,NULL);</v>
      </c>
    </row>
    <row r="9066" spans="1:16" x14ac:dyDescent="0.25">
      <c r="A9066" t="s">
        <v>11925</v>
      </c>
      <c r="B9066" t="s">
        <v>11926</v>
      </c>
      <c r="C9066" t="s">
        <v>19072</v>
      </c>
      <c r="D9066" t="s">
        <v>11927</v>
      </c>
      <c r="F9066">
        <v>140</v>
      </c>
      <c r="G9066" t="s">
        <v>20</v>
      </c>
      <c r="I9066" t="s">
        <v>325</v>
      </c>
      <c r="J9066" t="s">
        <v>7</v>
      </c>
      <c r="K9066" t="s">
        <v>9</v>
      </c>
      <c r="P9066" t="str">
        <f t="shared" si="141"/>
        <v>INSERT INTO pokemon_cards (id,name,pokemon_id,level,primary_color,hp,secondary_color,evolve_from,weakness,weakness_modifier,ability_name,ability_text,ability_type) VALUES ('sv1-109','Annihilape',NULL,NULL,'Fighting','140',NULL,'Primeape','Psychic','Ã—2',NULL,NULL,NULL);</v>
      </c>
    </row>
    <row r="9067" spans="1:16" x14ac:dyDescent="0.25">
      <c r="A9067" t="s">
        <v>11928</v>
      </c>
      <c r="B9067" t="s">
        <v>3298</v>
      </c>
      <c r="C9067">
        <v>307</v>
      </c>
      <c r="D9067" t="s">
        <v>3377</v>
      </c>
      <c r="F9067">
        <v>60</v>
      </c>
      <c r="G9067" t="s">
        <v>20</v>
      </c>
      <c r="J9067" t="s">
        <v>7</v>
      </c>
      <c r="K9067" t="s">
        <v>9</v>
      </c>
      <c r="P9067" t="str">
        <f t="shared" si="141"/>
        <v>INSERT INTO pokemon_cards (id,name,pokemon_id,level,primary_color,hp,secondary_color,evolve_from,weakness,weakness_modifier,ability_name,ability_text,ability_type) VALUES ('sv1-110','Meditite','307',NULL,'Fighting','60',NULL,NULL,'Psychic','Ã—2',NULL,NULL,NULL);</v>
      </c>
    </row>
    <row r="9068" spans="1:16" x14ac:dyDescent="0.25">
      <c r="A9068" t="s">
        <v>11929</v>
      </c>
      <c r="B9068" t="s">
        <v>3296</v>
      </c>
      <c r="C9068">
        <v>308</v>
      </c>
      <c r="D9068" t="s">
        <v>3297</v>
      </c>
      <c r="F9068">
        <v>90</v>
      </c>
      <c r="G9068" t="s">
        <v>20</v>
      </c>
      <c r="I9068" t="s">
        <v>3298</v>
      </c>
      <c r="J9068" t="s">
        <v>7</v>
      </c>
      <c r="K9068" t="s">
        <v>9</v>
      </c>
      <c r="P9068" t="str">
        <f t="shared" si="141"/>
        <v>INSERT INTO pokemon_cards (id,name,pokemon_id,level,primary_color,hp,secondary_color,evolve_from,weakness,weakness_modifier,ability_name,ability_text,ability_type) VALUES ('sv1-111','Medicham','308',NULL,'Fighting','90',NULL,'Meditite','Psychic','Ã—2',NULL,NULL,NULL);</v>
      </c>
    </row>
    <row r="9069" spans="1:16" x14ac:dyDescent="0.25">
      <c r="A9069" t="s">
        <v>11930</v>
      </c>
      <c r="B9069" t="s">
        <v>1509</v>
      </c>
      <c r="C9069">
        <v>447</v>
      </c>
      <c r="D9069" t="s">
        <v>1510</v>
      </c>
      <c r="F9069">
        <v>70</v>
      </c>
      <c r="G9069" t="s">
        <v>20</v>
      </c>
      <c r="J9069" t="s">
        <v>7</v>
      </c>
      <c r="K9069" t="s">
        <v>9</v>
      </c>
      <c r="P9069" t="str">
        <f t="shared" si="141"/>
        <v>INSERT INTO pokemon_cards (id,name,pokemon_id,level,primary_color,hp,secondary_color,evolve_from,weakness,weakness_modifier,ability_name,ability_text,ability_type) VALUES ('sv1-112','Riolu','447',NULL,'Fighting','70',NULL,NULL,'Psychic','Ã—2',NULL,NULL,NULL);</v>
      </c>
    </row>
    <row r="9070" spans="1:16" x14ac:dyDescent="0.25">
      <c r="A9070" t="s">
        <v>11931</v>
      </c>
      <c r="B9070" t="s">
        <v>1509</v>
      </c>
      <c r="C9070">
        <v>447</v>
      </c>
      <c r="D9070" t="s">
        <v>1510</v>
      </c>
      <c r="F9070">
        <v>70</v>
      </c>
      <c r="G9070" t="s">
        <v>20</v>
      </c>
      <c r="J9070" t="s">
        <v>7</v>
      </c>
      <c r="K9070" t="s">
        <v>9</v>
      </c>
      <c r="P9070" t="str">
        <f t="shared" si="141"/>
        <v>INSERT INTO pokemon_cards (id,name,pokemon_id,level,primary_color,hp,secondary_color,evolve_from,weakness,weakness_modifier,ability_name,ability_text,ability_type) VALUES ('sv1-113','Riolu','447',NULL,'Fighting','70',NULL,NULL,'Psychic','Ã—2',NULL,NULL,NULL);</v>
      </c>
    </row>
    <row r="9071" spans="1:16" x14ac:dyDescent="0.25">
      <c r="A9071" t="s">
        <v>11932</v>
      </c>
      <c r="B9071" t="s">
        <v>1512</v>
      </c>
      <c r="C9071">
        <v>448</v>
      </c>
      <c r="D9071" t="s">
        <v>1513</v>
      </c>
      <c r="F9071">
        <v>130</v>
      </c>
      <c r="G9071" t="s">
        <v>20</v>
      </c>
      <c r="I9071" t="s">
        <v>1509</v>
      </c>
      <c r="J9071" t="s">
        <v>7</v>
      </c>
      <c r="K9071" t="s">
        <v>9</v>
      </c>
      <c r="P9071" t="str">
        <f t="shared" si="141"/>
        <v>INSERT INTO pokemon_cards (id,name,pokemon_id,level,primary_color,hp,secondary_color,evolve_from,weakness,weakness_modifier,ability_name,ability_text,ability_type) VALUES ('sv1-114','Lucario','448',NULL,'Fighting','130',NULL,'Riolu','Psychic','Ã—2',NULL,NULL,NULL);</v>
      </c>
    </row>
    <row r="9072" spans="1:16" x14ac:dyDescent="0.25">
      <c r="A9072" t="s">
        <v>11933</v>
      </c>
      <c r="B9072" t="s">
        <v>1060</v>
      </c>
      <c r="C9072">
        <v>551</v>
      </c>
      <c r="D9072" t="s">
        <v>1061</v>
      </c>
      <c r="F9072">
        <v>70</v>
      </c>
      <c r="G9072" t="s">
        <v>20</v>
      </c>
      <c r="J9072" t="s">
        <v>33</v>
      </c>
      <c r="K9072" t="s">
        <v>9</v>
      </c>
      <c r="P9072" t="str">
        <f t="shared" si="141"/>
        <v>INSERT INTO pokemon_cards (id,name,pokemon_id,level,primary_color,hp,secondary_color,evolve_from,weakness,weakness_modifier,ability_name,ability_text,ability_type) VALUES ('sv1-115','Sandile','551',NULL,'Fighting','70',NULL,NULL,'Grass','Ã—2',NULL,NULL,NULL);</v>
      </c>
    </row>
    <row r="9073" spans="1:16" x14ac:dyDescent="0.25">
      <c r="A9073" t="s">
        <v>11934</v>
      </c>
      <c r="B9073" t="s">
        <v>1063</v>
      </c>
      <c r="C9073">
        <v>552</v>
      </c>
      <c r="D9073" t="s">
        <v>1064</v>
      </c>
      <c r="F9073">
        <v>100</v>
      </c>
      <c r="G9073" t="s">
        <v>20</v>
      </c>
      <c r="I9073" t="s">
        <v>1060</v>
      </c>
      <c r="J9073" t="s">
        <v>33</v>
      </c>
      <c r="K9073" t="s">
        <v>9</v>
      </c>
      <c r="P9073" t="str">
        <f t="shared" si="141"/>
        <v>INSERT INTO pokemon_cards (id,name,pokemon_id,level,primary_color,hp,secondary_color,evolve_from,weakness,weakness_modifier,ability_name,ability_text,ability_type) VALUES ('sv1-116','Krokorok','552',NULL,'Fighting','100',NULL,'Sandile','Grass','Ã—2',NULL,NULL,NULL);</v>
      </c>
    </row>
    <row r="9074" spans="1:16" x14ac:dyDescent="0.25">
      <c r="A9074" t="s">
        <v>11935</v>
      </c>
      <c r="B9074" t="s">
        <v>1066</v>
      </c>
      <c r="C9074">
        <v>553</v>
      </c>
      <c r="D9074" t="s">
        <v>1067</v>
      </c>
      <c r="F9074">
        <v>170</v>
      </c>
      <c r="G9074" t="s">
        <v>20</v>
      </c>
      <c r="I9074" t="s">
        <v>1063</v>
      </c>
      <c r="J9074" t="s">
        <v>33</v>
      </c>
      <c r="K9074" t="s">
        <v>9</v>
      </c>
      <c r="P9074" t="str">
        <f t="shared" si="141"/>
        <v>INSERT INTO pokemon_cards (id,name,pokemon_id,level,primary_color,hp,secondary_color,evolve_from,weakness,weakness_modifier,ability_name,ability_text,ability_type) VALUES ('sv1-117','Krookodile','553',NULL,'Fighting','170',NULL,'Krokorok','Grass','Ã—2',NULL,NULL,NULL);</v>
      </c>
    </row>
    <row r="9075" spans="1:16" x14ac:dyDescent="0.25">
      <c r="A9075" t="s">
        <v>11936</v>
      </c>
      <c r="B9075" t="s">
        <v>10704</v>
      </c>
      <c r="C9075">
        <v>701</v>
      </c>
      <c r="D9075" t="s">
        <v>10705</v>
      </c>
      <c r="F9075">
        <v>70</v>
      </c>
      <c r="G9075" t="s">
        <v>20</v>
      </c>
      <c r="J9075" t="s">
        <v>7</v>
      </c>
      <c r="K9075" t="s">
        <v>9</v>
      </c>
      <c r="L9075" t="s">
        <v>21057</v>
      </c>
      <c r="M9075" t="s">
        <v>22857</v>
      </c>
      <c r="N9075" t="s">
        <v>19150</v>
      </c>
      <c r="P9075" t="str">
        <f t="shared" si="141"/>
        <v>INSERT INTO pokemon_cards (id,name,pokemon_id,level,primary_color,hp,secondary_color,evolve_from,weakness,weakness_modifier,ability_name,ability_text,ability_type) VALUES ('sv1-118','Hawlucha','701',NULL,'Fighting','70',NULL,NULL,'Psychic','Ã—2','Flying Entry','When you play this PokÃ©mon from your hand onto your Bench during your turn, you may choose 2 of your opponent''s Benched PokÃ©mon and put 1 damage counter on each of them.','Ability');</v>
      </c>
    </row>
    <row r="9076" spans="1:16" x14ac:dyDescent="0.25">
      <c r="A9076" t="s">
        <v>11937</v>
      </c>
      <c r="B9076" t="s">
        <v>11938</v>
      </c>
      <c r="C9076">
        <v>843</v>
      </c>
      <c r="D9076" t="s">
        <v>11939</v>
      </c>
      <c r="F9076">
        <v>80</v>
      </c>
      <c r="G9076" t="s">
        <v>20</v>
      </c>
      <c r="J9076" t="s">
        <v>33</v>
      </c>
      <c r="K9076" t="s">
        <v>9</v>
      </c>
      <c r="P9076" t="str">
        <f t="shared" si="141"/>
        <v>INSERT INTO pokemon_cards (id,name,pokemon_id,level,primary_color,hp,secondary_color,evolve_from,weakness,weakness_modifier,ability_name,ability_text,ability_type) VALUES ('sv1-119','Silicobra','843',NULL,'Fighting','80',NULL,NULL,'Grass','Ã—2',NULL,NULL,NULL);</v>
      </c>
    </row>
    <row r="9077" spans="1:16" x14ac:dyDescent="0.25">
      <c r="A9077" t="s">
        <v>11940</v>
      </c>
      <c r="B9077" t="s">
        <v>11941</v>
      </c>
      <c r="C9077">
        <v>844</v>
      </c>
      <c r="D9077" t="s">
        <v>11942</v>
      </c>
      <c r="F9077">
        <v>140</v>
      </c>
      <c r="G9077" t="s">
        <v>20</v>
      </c>
      <c r="I9077" t="s">
        <v>11938</v>
      </c>
      <c r="J9077" t="s">
        <v>33</v>
      </c>
      <c r="K9077" t="s">
        <v>9</v>
      </c>
      <c r="P9077" t="str">
        <f t="shared" si="141"/>
        <v>INSERT INTO pokemon_cards (id,name,pokemon_id,level,primary_color,hp,secondary_color,evolve_from,weakness,weakness_modifier,ability_name,ability_text,ability_type) VALUES ('sv1-120','Sandaconda','844',NULL,'Fighting','140',NULL,'Silicobra','Grass','Ã—2',NULL,NULL,NULL);</v>
      </c>
    </row>
    <row r="9078" spans="1:16" x14ac:dyDescent="0.25">
      <c r="A9078" t="s">
        <v>11943</v>
      </c>
      <c r="B9078" t="s">
        <v>11944</v>
      </c>
      <c r="C9078">
        <v>874</v>
      </c>
      <c r="D9078" t="s">
        <v>11945</v>
      </c>
      <c r="F9078">
        <v>130</v>
      </c>
      <c r="G9078" t="s">
        <v>20</v>
      </c>
      <c r="J9078" t="s">
        <v>33</v>
      </c>
      <c r="K9078" t="s">
        <v>9</v>
      </c>
      <c r="L9078" t="s">
        <v>19335</v>
      </c>
      <c r="M9078" t="s">
        <v>20572</v>
      </c>
      <c r="N9078" t="s">
        <v>19150</v>
      </c>
      <c r="P9078" t="str">
        <f t="shared" si="141"/>
        <v>INSERT INTO pokemon_cards (id,name,pokemon_id,level,primary_color,hp,secondary_color,evolve_from,weakness,weakness_modifier,ability_name,ability_text,ability_type) VALUES ('sv1-121','Stonjourner','874',NULL,'Fighting','130',NULL,NULL,'Grass','Ã—2','Exoskeleton','This PokÃ©mon takes 20 less damage from attacks (after applying Weakness and Resistance).','Ability');</v>
      </c>
    </row>
    <row r="9079" spans="1:16" x14ac:dyDescent="0.25">
      <c r="A9079" t="s">
        <v>11946</v>
      </c>
      <c r="B9079" t="s">
        <v>11947</v>
      </c>
      <c r="C9079" t="s">
        <v>19072</v>
      </c>
      <c r="D9079" t="s">
        <v>11948</v>
      </c>
      <c r="F9079">
        <v>130</v>
      </c>
      <c r="G9079" t="s">
        <v>20</v>
      </c>
      <c r="J9079" t="s">
        <v>33</v>
      </c>
      <c r="K9079" t="s">
        <v>9</v>
      </c>
      <c r="P9079" t="str">
        <f t="shared" si="141"/>
        <v>INSERT INTO pokemon_cards (id,name,pokemon_id,level,primary_color,hp,secondary_color,evolve_from,weakness,weakness_modifier,ability_name,ability_text,ability_type) VALUES ('sv1-122','Klawf',NULL,NULL,'Fighting','130',NULL,NULL,'Grass','Ã—2',NULL,NULL,NULL);</v>
      </c>
    </row>
    <row r="9080" spans="1:16" x14ac:dyDescent="0.25">
      <c r="A9080" t="s">
        <v>11949</v>
      </c>
      <c r="B9080" t="s">
        <v>11950</v>
      </c>
      <c r="C9080">
        <v>102</v>
      </c>
      <c r="D9080" t="s">
        <v>11951</v>
      </c>
      <c r="F9080">
        <v>250</v>
      </c>
      <c r="G9080" t="s">
        <v>20</v>
      </c>
      <c r="J9080" t="s">
        <v>7</v>
      </c>
      <c r="K9080" t="s">
        <v>9</v>
      </c>
      <c r="P9080" t="str">
        <f t="shared" si="141"/>
        <v>INSERT INTO pokemon_cards (id,name,pokemon_id,level,primary_color,hp,secondary_color,evolve_from,weakness,weakness_modifier,ability_name,ability_text,ability_type) VALUES ('sv1-123','Great Tusk ex','102',NULL,'Fighting','250',NULL,NULL,'Psychic','Ã—2',NULL,NULL,NULL);</v>
      </c>
    </row>
    <row r="9081" spans="1:16" x14ac:dyDescent="0.25">
      <c r="A9081" t="s">
        <v>11952</v>
      </c>
      <c r="B9081" t="s">
        <v>11953</v>
      </c>
      <c r="C9081" t="s">
        <v>19072</v>
      </c>
      <c r="D9081" t="s">
        <v>11954</v>
      </c>
      <c r="F9081">
        <v>130</v>
      </c>
      <c r="G9081" t="s">
        <v>20</v>
      </c>
      <c r="J9081" t="s">
        <v>7</v>
      </c>
      <c r="K9081" t="s">
        <v>9</v>
      </c>
      <c r="P9081" t="str">
        <f t="shared" si="141"/>
        <v>INSERT INTO pokemon_cards (id,name,pokemon_id,level,primary_color,hp,secondary_color,evolve_from,weakness,weakness_modifier,ability_name,ability_text,ability_type) VALUES ('sv1-124','Koraidon',NULL,NULL,'Fighting','130',NULL,NULL,'Psychic','Ã—2',NULL,NULL,NULL);</v>
      </c>
    </row>
    <row r="9082" spans="1:16" x14ac:dyDescent="0.25">
      <c r="A9082" t="s">
        <v>11955</v>
      </c>
      <c r="B9082" t="s">
        <v>11956</v>
      </c>
      <c r="C9082">
        <v>102</v>
      </c>
      <c r="D9082" t="s">
        <v>11954</v>
      </c>
      <c r="F9082">
        <v>230</v>
      </c>
      <c r="G9082" t="s">
        <v>20</v>
      </c>
      <c r="J9082" t="s">
        <v>7</v>
      </c>
      <c r="K9082" t="s">
        <v>9</v>
      </c>
      <c r="L9082" t="s">
        <v>21058</v>
      </c>
      <c r="M9082" t="s">
        <v>21059</v>
      </c>
      <c r="N9082" t="s">
        <v>19150</v>
      </c>
      <c r="P9082" t="str">
        <f t="shared" si="141"/>
        <v>INSERT INTO pokemon_cards (id,name,pokemon_id,level,primary_color,hp,secondary_color,evolve_from,weakness,weakness_modifier,ability_name,ability_text,ability_type) VALUES ('sv1-125','Koraidon ex','102',NULL,'Fighting','230',NULL,NULL,'Psychic','Ã—2','Dino Cry','Once during your turn, you may attach up to 2 Basic Fighting Energy cards from your discard pile to your Basic Fighting PokÃ©mon in any way you like. If you use this Ability, your turn ends.','Ability');</v>
      </c>
    </row>
    <row r="9083" spans="1:16" x14ac:dyDescent="0.25">
      <c r="A9083" t="s">
        <v>11957</v>
      </c>
      <c r="B9083" t="s">
        <v>412</v>
      </c>
      <c r="C9083">
        <v>88</v>
      </c>
      <c r="D9083" t="s">
        <v>487</v>
      </c>
      <c r="F9083">
        <v>80</v>
      </c>
      <c r="G9083" t="s">
        <v>896</v>
      </c>
      <c r="J9083" t="s">
        <v>20</v>
      </c>
      <c r="K9083" t="s">
        <v>9</v>
      </c>
      <c r="P9083" t="str">
        <f t="shared" si="141"/>
        <v>INSERT INTO pokemon_cards (id,name,pokemon_id,level,primary_color,hp,secondary_color,evolve_from,weakness,weakness_modifier,ability_name,ability_text,ability_type) VALUES ('sv1-126','Grimer','88',NULL,'Darkness','80',NULL,NULL,'Fighting','Ã—2',NULL,NULL,NULL);</v>
      </c>
    </row>
    <row r="9084" spans="1:16" x14ac:dyDescent="0.25">
      <c r="A9084" t="s">
        <v>11958</v>
      </c>
      <c r="B9084" t="s">
        <v>410</v>
      </c>
      <c r="C9084">
        <v>89</v>
      </c>
      <c r="D9084" t="s">
        <v>411</v>
      </c>
      <c r="F9084">
        <v>140</v>
      </c>
      <c r="G9084" t="s">
        <v>896</v>
      </c>
      <c r="I9084" t="s">
        <v>412</v>
      </c>
      <c r="J9084" t="s">
        <v>20</v>
      </c>
      <c r="K9084" t="s">
        <v>9</v>
      </c>
      <c r="L9084" t="s">
        <v>19420</v>
      </c>
      <c r="M9084" t="s">
        <v>22858</v>
      </c>
      <c r="N9084" t="s">
        <v>19150</v>
      </c>
      <c r="P9084" t="str">
        <f t="shared" si="141"/>
        <v>INSERT INTO pokemon_cards (id,name,pokemon_id,level,primary_color,hp,secondary_color,evolve_from,weakness,weakness_modifier,ability_name,ability_text,ability_type) VALUES ('sv1-127','Muk','89',NULL,'Darkness','140',NULL,'Grimer','Fighting','Ã—2','Poison Sacs','Your opponent''s Poisoned PokÃ©mon don''t recover from that Special Condition when they evolve or devolve.','Ability');</v>
      </c>
    </row>
    <row r="9085" spans="1:16" x14ac:dyDescent="0.25">
      <c r="A9085" t="s">
        <v>11959</v>
      </c>
      <c r="B9085" t="s">
        <v>3146</v>
      </c>
      <c r="C9085">
        <v>336</v>
      </c>
      <c r="D9085" t="s">
        <v>3147</v>
      </c>
      <c r="F9085">
        <v>120</v>
      </c>
      <c r="G9085" t="s">
        <v>896</v>
      </c>
      <c r="J9085" t="s">
        <v>20</v>
      </c>
      <c r="K9085" t="s">
        <v>9</v>
      </c>
      <c r="P9085" t="str">
        <f t="shared" si="141"/>
        <v>INSERT INTO pokemon_cards (id,name,pokemon_id,level,primary_color,hp,secondary_color,evolve_from,weakness,weakness_modifier,ability_name,ability_text,ability_type) VALUES ('sv1-128','Seviper','336',NULL,'Darkness','120',NULL,NULL,'Fighting','Ã—2',NULL,NULL,NULL);</v>
      </c>
    </row>
    <row r="9086" spans="1:16" x14ac:dyDescent="0.25">
      <c r="A9086" t="s">
        <v>11960</v>
      </c>
      <c r="B9086" t="s">
        <v>1531</v>
      </c>
      <c r="C9086">
        <v>442</v>
      </c>
      <c r="D9086" t="s">
        <v>1532</v>
      </c>
      <c r="F9086">
        <v>70</v>
      </c>
      <c r="G9086" t="s">
        <v>896</v>
      </c>
      <c r="J9086" t="s">
        <v>33</v>
      </c>
      <c r="K9086" t="s">
        <v>9</v>
      </c>
      <c r="P9086" t="str">
        <f t="shared" si="141"/>
        <v>INSERT INTO pokemon_cards (id,name,pokemon_id,level,primary_color,hp,secondary_color,evolve_from,weakness,weakness_modifier,ability_name,ability_text,ability_type) VALUES ('sv1-129','Spiritomb','442',NULL,'Darkness','70',NULL,NULL,'Grass','Ã—2',NULL,NULL,NULL);</v>
      </c>
    </row>
    <row r="9087" spans="1:16" x14ac:dyDescent="0.25">
      <c r="A9087" t="s">
        <v>11961</v>
      </c>
      <c r="B9087" t="s">
        <v>1474</v>
      </c>
      <c r="C9087">
        <v>453</v>
      </c>
      <c r="D9087" t="s">
        <v>1475</v>
      </c>
      <c r="F9087">
        <v>70</v>
      </c>
      <c r="G9087" t="s">
        <v>896</v>
      </c>
      <c r="J9087" t="s">
        <v>20</v>
      </c>
      <c r="K9087" t="s">
        <v>9</v>
      </c>
      <c r="P9087" t="str">
        <f t="shared" si="141"/>
        <v>INSERT INTO pokemon_cards (id,name,pokemon_id,level,primary_color,hp,secondary_color,evolve_from,weakness,weakness_modifier,ability_name,ability_text,ability_type) VALUES ('sv1-130','Croagunk','453',NULL,'Darkness','70',NULL,NULL,'Fighting','Ã—2',NULL,NULL,NULL);</v>
      </c>
    </row>
    <row r="9088" spans="1:16" x14ac:dyDescent="0.25">
      <c r="A9088" t="s">
        <v>11962</v>
      </c>
      <c r="B9088" t="s">
        <v>11963</v>
      </c>
      <c r="C9088">
        <v>454</v>
      </c>
      <c r="D9088" t="s">
        <v>1478</v>
      </c>
      <c r="F9088">
        <v>250</v>
      </c>
      <c r="G9088" t="s">
        <v>896</v>
      </c>
      <c r="I9088" t="s">
        <v>1474</v>
      </c>
      <c r="J9088" t="s">
        <v>20</v>
      </c>
      <c r="K9088" t="s">
        <v>9</v>
      </c>
      <c r="P9088" t="str">
        <f t="shared" si="141"/>
        <v>INSERT INTO pokemon_cards (id,name,pokemon_id,level,primary_color,hp,secondary_color,evolve_from,weakness,weakness_modifier,ability_name,ability_text,ability_type) VALUES ('sv1-131','Toxicroak ex','454',NULL,'Darkness','250',NULL,'Croagunk','Fighting','Ã—2',NULL,NULL,NULL);</v>
      </c>
    </row>
    <row r="9089" spans="1:16" x14ac:dyDescent="0.25">
      <c r="A9089" t="s">
        <v>11964</v>
      </c>
      <c r="B9089" t="s">
        <v>1844</v>
      </c>
      <c r="C9089">
        <v>624</v>
      </c>
      <c r="D9089" t="s">
        <v>1845</v>
      </c>
      <c r="F9089">
        <v>70</v>
      </c>
      <c r="G9089" t="s">
        <v>896</v>
      </c>
      <c r="J9089" t="s">
        <v>33</v>
      </c>
      <c r="K9089" t="s">
        <v>9</v>
      </c>
      <c r="P9089" t="str">
        <f t="shared" si="141"/>
        <v>INSERT INTO pokemon_cards (id,name,pokemon_id,level,primary_color,hp,secondary_color,evolve_from,weakness,weakness_modifier,ability_name,ability_text,ability_type) VALUES ('sv1-132','Pawniard','624',NULL,'Darkness','70',NULL,NULL,'Grass','Ã—2',NULL,NULL,NULL);</v>
      </c>
    </row>
    <row r="9090" spans="1:16" x14ac:dyDescent="0.25">
      <c r="A9090" t="s">
        <v>11965</v>
      </c>
      <c r="B9090" t="s">
        <v>1847</v>
      </c>
      <c r="C9090">
        <v>625</v>
      </c>
      <c r="D9090" t="s">
        <v>1848</v>
      </c>
      <c r="F9090">
        <v>120</v>
      </c>
      <c r="G9090" t="s">
        <v>896</v>
      </c>
      <c r="I9090" t="s">
        <v>1844</v>
      </c>
      <c r="J9090" t="s">
        <v>33</v>
      </c>
      <c r="K9090" t="s">
        <v>9</v>
      </c>
      <c r="P9090" t="str">
        <f t="shared" si="141"/>
        <v>INSERT INTO pokemon_cards (id,name,pokemon_id,level,primary_color,hp,secondary_color,evolve_from,weakness,weakness_modifier,ability_name,ability_text,ability_type) VALUES ('sv1-133','Bisharp','625',NULL,'Darkness','120',NULL,'Pawniard','Grass','Ã—2',NULL,NULL,NULL);</v>
      </c>
    </row>
    <row r="9091" spans="1:16" x14ac:dyDescent="0.25">
      <c r="A9091" t="s">
        <v>11966</v>
      </c>
      <c r="B9091" t="s">
        <v>11967</v>
      </c>
      <c r="C9091" t="s">
        <v>19072</v>
      </c>
      <c r="D9091" t="s">
        <v>11968</v>
      </c>
      <c r="F9091">
        <v>170</v>
      </c>
      <c r="G9091" t="s">
        <v>896</v>
      </c>
      <c r="I9091" t="s">
        <v>1847</v>
      </c>
      <c r="J9091" t="s">
        <v>33</v>
      </c>
      <c r="K9091" t="s">
        <v>9</v>
      </c>
      <c r="L9091" t="s">
        <v>21060</v>
      </c>
      <c r="M9091" t="s">
        <v>22859</v>
      </c>
      <c r="N9091" t="s">
        <v>19150</v>
      </c>
      <c r="P9091" t="str">
        <f t="shared" ref="P9091:P9154" si="142">CONCATENATE(
    "INSERT INTO pokemon_cards (",
    _xlfn.TEXTJOIN(",", TRUE, A$1, B$1, C$1, E$1, G$1, F$1, H$1, I$1, J$1, K$1, L$1, M$1, N$1),
    ") VALUES (",
    _xlfn.TEXTJOIN(",", FALSE,
        IF(A9091&lt;&gt;"", "'" &amp; A9091 &amp; "'", "NULL"),
        IF(B9091&lt;&gt;"", "'" &amp; B9091 &amp; "'", "NULL"),
        IF(C9091&lt;&gt;"", "'" &amp; C9091 &amp; "'", "NULL"),
        IF(E9091&lt;&gt;"", "'" &amp; E9091 &amp; "'", "NULL"),
        IF(G9091&lt;&gt;"", "'" &amp; G9091 &amp; "'", "NULL"),
        IF(F9091&lt;&gt;"", "'" &amp; F9091 &amp; "'", "NULL"),
        IF(H9091&lt;&gt;"", "'" &amp; H9091 &amp; "'", "NULL"),
        IF(I9091&lt;&gt;"", "'" &amp; I9091 &amp; "'", "NULL"),
        IF(J9091&lt;&gt;"", "'" &amp; J9091 &amp; "'", "NULL"),
        IF(K9091&lt;&gt;"", "'" &amp; K9091 &amp; "'", "NULL"),
        IF(L9091&lt;&gt;"", "'" &amp; L9091 &amp; "'", "NULL"),
        IF(M9091&lt;&gt;"", "'" &amp; M9091 &amp; "'", "NULL"),
        IF(N9091&lt;&gt;"", "'" &amp; N9091 &amp; "'", "NULL")
    ),
    ");"
)</f>
        <v>INSERT INTO pokemon_cards (id,name,pokemon_id,level,primary_color,hp,secondary_color,evolve_from,weakness,weakness_modifier,ability_name,ability_text,ability_type) VALUES ('sv1-134','Kingambit',NULL,NULL,'Darkness','170',NULL,'Bisharp','Grass','Ã—2','Leadership','Your Basic PokÃ©mon''s attacks do 30 more damage to your opponent''s Active PokÃ©mon (before applying Weakness and Resistance).','Ability');</v>
      </c>
    </row>
    <row r="9092" spans="1:16" x14ac:dyDescent="0.25">
      <c r="A9092" t="s">
        <v>11969</v>
      </c>
      <c r="B9092" t="s">
        <v>11970</v>
      </c>
      <c r="C9092" t="s">
        <v>19072</v>
      </c>
      <c r="D9092" t="s">
        <v>11971</v>
      </c>
      <c r="F9092">
        <v>70</v>
      </c>
      <c r="G9092" t="s">
        <v>896</v>
      </c>
      <c r="J9092" t="s">
        <v>33</v>
      </c>
      <c r="K9092" t="s">
        <v>9</v>
      </c>
      <c r="P9092" t="str">
        <f t="shared" si="142"/>
        <v>INSERT INTO pokemon_cards (id,name,pokemon_id,level,primary_color,hp,secondary_color,evolve_from,weakness,weakness_modifier,ability_name,ability_text,ability_type) VALUES ('sv1-135','Maschiff',NULL,NULL,'Darkness','70',NULL,NULL,'Grass','Ã—2',NULL,NULL,NULL);</v>
      </c>
    </row>
    <row r="9093" spans="1:16" x14ac:dyDescent="0.25">
      <c r="A9093" t="s">
        <v>11972</v>
      </c>
      <c r="B9093" t="s">
        <v>11970</v>
      </c>
      <c r="C9093" t="s">
        <v>19072</v>
      </c>
      <c r="D9093" t="s">
        <v>11971</v>
      </c>
      <c r="F9093">
        <v>80</v>
      </c>
      <c r="G9093" t="s">
        <v>896</v>
      </c>
      <c r="J9093" t="s">
        <v>33</v>
      </c>
      <c r="K9093" t="s">
        <v>9</v>
      </c>
      <c r="P9093" t="str">
        <f t="shared" si="142"/>
        <v>INSERT INTO pokemon_cards (id,name,pokemon_id,level,primary_color,hp,secondary_color,evolve_from,weakness,weakness_modifier,ability_name,ability_text,ability_type) VALUES ('sv1-136','Maschiff',NULL,NULL,'Darkness','80',NULL,NULL,'Grass','Ã—2',NULL,NULL,NULL);</v>
      </c>
    </row>
    <row r="9094" spans="1:16" x14ac:dyDescent="0.25">
      <c r="A9094" t="s">
        <v>11973</v>
      </c>
      <c r="B9094" t="s">
        <v>11974</v>
      </c>
      <c r="C9094" t="s">
        <v>19072</v>
      </c>
      <c r="D9094" t="s">
        <v>11975</v>
      </c>
      <c r="F9094">
        <v>130</v>
      </c>
      <c r="G9094" t="s">
        <v>896</v>
      </c>
      <c r="I9094" t="s">
        <v>11970</v>
      </c>
      <c r="J9094" t="s">
        <v>33</v>
      </c>
      <c r="K9094" t="s">
        <v>9</v>
      </c>
      <c r="L9094" t="s">
        <v>21061</v>
      </c>
      <c r="M9094" t="s">
        <v>22860</v>
      </c>
      <c r="N9094" t="s">
        <v>19150</v>
      </c>
      <c r="P9094" t="str">
        <f t="shared" si="142"/>
        <v>INSERT INTO pokemon_cards (id,name,pokemon_id,level,primary_color,hp,secondary_color,evolve_from,weakness,weakness_modifier,ability_name,ability_text,ability_type) VALUES ('sv1-137','Mabosstiff',NULL,NULL,'Darkness','130',NULL,'Maschiff','Grass','Ã—2','Intimidating Howl','Once during your turn, you may switch out your opponent''s Active PokÃ©mon to the Bench.Â (Your opponent chooses the new Active PokÃ©mon.)','Ability');</v>
      </c>
    </row>
    <row r="9095" spans="1:16" x14ac:dyDescent="0.25">
      <c r="A9095" t="s">
        <v>11976</v>
      </c>
      <c r="B9095" t="s">
        <v>11977</v>
      </c>
      <c r="C9095" t="s">
        <v>19072</v>
      </c>
      <c r="D9095" t="s">
        <v>11978</v>
      </c>
      <c r="F9095">
        <v>110</v>
      </c>
      <c r="G9095" t="s">
        <v>896</v>
      </c>
      <c r="J9095" t="s">
        <v>15</v>
      </c>
      <c r="K9095" t="s">
        <v>9</v>
      </c>
      <c r="P9095" t="str">
        <f t="shared" si="142"/>
        <v>INSERT INTO pokemon_cards (id,name,pokemon_id,level,primary_color,hp,secondary_color,evolve_from,weakness,weakness_modifier,ability_name,ability_text,ability_type) VALUES ('sv1-138','Bombirdier',NULL,NULL,'Darkness','110',NULL,NULL,'Lightning','Ã—2',NULL,NULL,NULL);</v>
      </c>
    </row>
    <row r="9096" spans="1:16" x14ac:dyDescent="0.25">
      <c r="A9096" t="s">
        <v>11979</v>
      </c>
      <c r="B9096" t="s">
        <v>3072</v>
      </c>
      <c r="C9096">
        <v>205</v>
      </c>
      <c r="D9096" t="s">
        <v>3073</v>
      </c>
      <c r="F9096">
        <v>120</v>
      </c>
      <c r="G9096" t="s">
        <v>854</v>
      </c>
      <c r="I9096" t="s">
        <v>3074</v>
      </c>
      <c r="J9096" t="s">
        <v>24</v>
      </c>
      <c r="K9096" t="s">
        <v>9</v>
      </c>
      <c r="P9096" t="str">
        <f t="shared" si="142"/>
        <v>INSERT INTO pokemon_cards (id,name,pokemon_id,level,primary_color,hp,secondary_color,evolve_from,weakness,weakness_modifier,ability_name,ability_text,ability_type) VALUES ('sv1-139','Forretress','205',NULL,'Metal','120',NULL,'Pineco','Fire','Ã—2',NULL,NULL,NULL);</v>
      </c>
    </row>
    <row r="9097" spans="1:16" x14ac:dyDescent="0.25">
      <c r="A9097" t="s">
        <v>11980</v>
      </c>
      <c r="B9097" t="s">
        <v>11981</v>
      </c>
      <c r="C9097" t="s">
        <v>19072</v>
      </c>
      <c r="D9097" t="s">
        <v>11982</v>
      </c>
      <c r="F9097">
        <v>60</v>
      </c>
      <c r="G9097" t="s">
        <v>854</v>
      </c>
      <c r="J9097" t="s">
        <v>24</v>
      </c>
      <c r="K9097" t="s">
        <v>9</v>
      </c>
      <c r="P9097" t="str">
        <f t="shared" si="142"/>
        <v>INSERT INTO pokemon_cards (id,name,pokemon_id,level,primary_color,hp,secondary_color,evolve_from,weakness,weakness_modifier,ability_name,ability_text,ability_type) VALUES ('sv1-140','Varoom',NULL,NULL,'Metal','60',NULL,NULL,'Fire','Ã—2',NULL,NULL,NULL);</v>
      </c>
    </row>
    <row r="9098" spans="1:16" x14ac:dyDescent="0.25">
      <c r="A9098" t="s">
        <v>11983</v>
      </c>
      <c r="B9098" t="s">
        <v>11981</v>
      </c>
      <c r="C9098" t="s">
        <v>19072</v>
      </c>
      <c r="D9098" t="s">
        <v>11982</v>
      </c>
      <c r="F9098">
        <v>80</v>
      </c>
      <c r="G9098" t="s">
        <v>854</v>
      </c>
      <c r="J9098" t="s">
        <v>24</v>
      </c>
      <c r="K9098" t="s">
        <v>9</v>
      </c>
      <c r="P9098" t="str">
        <f t="shared" si="142"/>
        <v>INSERT INTO pokemon_cards (id,name,pokemon_id,level,primary_color,hp,secondary_color,evolve_from,weakness,weakness_modifier,ability_name,ability_text,ability_type) VALUES ('sv1-141','Varoom',NULL,NULL,'Metal','80',NULL,NULL,'Fire','Ã—2',NULL,NULL,NULL);</v>
      </c>
    </row>
    <row r="9099" spans="1:16" x14ac:dyDescent="0.25">
      <c r="A9099" t="s">
        <v>11984</v>
      </c>
      <c r="B9099" t="s">
        <v>11985</v>
      </c>
      <c r="C9099" t="s">
        <v>19072</v>
      </c>
      <c r="D9099" t="s">
        <v>11986</v>
      </c>
      <c r="F9099">
        <v>140</v>
      </c>
      <c r="G9099" t="s">
        <v>854</v>
      </c>
      <c r="I9099" t="s">
        <v>11981</v>
      </c>
      <c r="J9099" t="s">
        <v>24</v>
      </c>
      <c r="K9099" t="s">
        <v>9</v>
      </c>
      <c r="L9099" t="s">
        <v>21062</v>
      </c>
      <c r="M9099" t="s">
        <v>21063</v>
      </c>
      <c r="N9099" t="s">
        <v>19150</v>
      </c>
      <c r="P9099" t="str">
        <f t="shared" si="142"/>
        <v>INSERT INTO pokemon_cards (id,name,pokemon_id,level,primary_color,hp,secondary_color,evolve_from,weakness,weakness_modifier,ability_name,ability_text,ability_type) VALUES ('sv1-142','Revavroom',NULL,NULL,'Metal','140',NULL,'Varoom','Fire','Ã—2','Rumbling Engine','You must discard an Energy card from your hand in order to use this Ability. Once during your turn, you may draw cards until you have 6 cards in your hand.','Ability');</v>
      </c>
    </row>
    <row r="9100" spans="1:16" x14ac:dyDescent="0.25">
      <c r="A9100" t="s">
        <v>11987</v>
      </c>
      <c r="B9100" t="s">
        <v>11988</v>
      </c>
      <c r="C9100">
        <v>102</v>
      </c>
      <c r="D9100" t="s">
        <v>11989</v>
      </c>
      <c r="F9100">
        <v>220</v>
      </c>
      <c r="G9100" t="s">
        <v>854</v>
      </c>
      <c r="J9100" t="s">
        <v>24</v>
      </c>
      <c r="K9100" t="s">
        <v>9</v>
      </c>
      <c r="P9100" t="str">
        <f t="shared" si="142"/>
        <v>INSERT INTO pokemon_cards (id,name,pokemon_id,level,primary_color,hp,secondary_color,evolve_from,weakness,weakness_modifier,ability_name,ability_text,ability_type) VALUES ('sv1-143','Iron Treads ex','102',NULL,'Metal','220',NULL,NULL,'Fire','Ã—2',NULL,NULL,NULL);</v>
      </c>
    </row>
    <row r="9101" spans="1:16" x14ac:dyDescent="0.25">
      <c r="A9101" t="s">
        <v>11990</v>
      </c>
      <c r="B9101" t="s">
        <v>17</v>
      </c>
      <c r="C9101">
        <v>113</v>
      </c>
      <c r="D9101" t="s">
        <v>18</v>
      </c>
      <c r="F9101">
        <v>110</v>
      </c>
      <c r="G9101" t="s">
        <v>19</v>
      </c>
      <c r="J9101" t="s">
        <v>20</v>
      </c>
      <c r="K9101" t="s">
        <v>9</v>
      </c>
      <c r="P9101" t="str">
        <f t="shared" si="142"/>
        <v>INSERT INTO pokemon_cards (id,name,pokemon_id,level,primary_color,hp,secondary_color,evolve_from,weakness,weakness_modifier,ability_name,ability_text,ability_type) VALUES ('sv1-144','Chansey','113',NULL,'Colorless','110',NULL,NULL,'Fighting','Ã—2',NULL,NULL,NULL);</v>
      </c>
    </row>
    <row r="9102" spans="1:16" x14ac:dyDescent="0.25">
      <c r="A9102" t="s">
        <v>11991</v>
      </c>
      <c r="B9102" t="s">
        <v>2099</v>
      </c>
      <c r="C9102">
        <v>242</v>
      </c>
      <c r="D9102" t="s">
        <v>2100</v>
      </c>
      <c r="F9102">
        <v>150</v>
      </c>
      <c r="G9102" t="s">
        <v>19</v>
      </c>
      <c r="I9102" t="s">
        <v>17</v>
      </c>
      <c r="J9102" t="s">
        <v>20</v>
      </c>
      <c r="K9102" t="s">
        <v>9</v>
      </c>
      <c r="L9102" t="s">
        <v>21064</v>
      </c>
      <c r="M9102" t="s">
        <v>21065</v>
      </c>
      <c r="N9102" t="s">
        <v>19150</v>
      </c>
      <c r="P9102" t="str">
        <f t="shared" si="142"/>
        <v>INSERT INTO pokemon_cards (id,name,pokemon_id,level,primary_color,hp,secondary_color,evolve_from,weakness,weakness_modifier,ability_name,ability_text,ability_type) VALUES ('sv1-145','Blissey','242',NULL,'Colorless','150',NULL,'Chansey','Fighting','Ã—2','Busybody Nurse','Once during your turn, you may use this Ability. Your Active PokÃ©mon recovers from all Special Conditions.','Ability');</v>
      </c>
    </row>
    <row r="9103" spans="1:16" x14ac:dyDescent="0.25">
      <c r="A9103" t="s">
        <v>11992</v>
      </c>
      <c r="B9103" t="s">
        <v>3124</v>
      </c>
      <c r="C9103">
        <v>335</v>
      </c>
      <c r="D9103" t="s">
        <v>3125</v>
      </c>
      <c r="F9103">
        <v>90</v>
      </c>
      <c r="G9103" t="s">
        <v>19</v>
      </c>
      <c r="J9103" t="s">
        <v>20</v>
      </c>
      <c r="K9103" t="s">
        <v>9</v>
      </c>
      <c r="P9103" t="str">
        <f t="shared" si="142"/>
        <v>INSERT INTO pokemon_cards (id,name,pokemon_id,level,primary_color,hp,secondary_color,evolve_from,weakness,weakness_modifier,ability_name,ability_text,ability_type) VALUES ('sv1-146','Zangoose','335',NULL,'Colorless','90',NULL,NULL,'Fighting','Ã—2',NULL,NULL,NULL);</v>
      </c>
    </row>
    <row r="9104" spans="1:16" x14ac:dyDescent="0.25">
      <c r="A9104" t="s">
        <v>11993</v>
      </c>
      <c r="B9104" t="s">
        <v>3124</v>
      </c>
      <c r="C9104">
        <v>335</v>
      </c>
      <c r="D9104" t="s">
        <v>3125</v>
      </c>
      <c r="F9104">
        <v>110</v>
      </c>
      <c r="G9104" t="s">
        <v>19</v>
      </c>
      <c r="J9104" t="s">
        <v>20</v>
      </c>
      <c r="K9104" t="s">
        <v>9</v>
      </c>
      <c r="P9104" t="str">
        <f t="shared" si="142"/>
        <v>INSERT INTO pokemon_cards (id,name,pokemon_id,level,primary_color,hp,secondary_color,evolve_from,weakness,weakness_modifier,ability_name,ability_text,ability_type) VALUES ('sv1-147','Zangoose','335',NULL,'Colorless','110',NULL,NULL,'Fighting','Ã—2',NULL,NULL,NULL);</v>
      </c>
    </row>
    <row r="9105" spans="1:16" x14ac:dyDescent="0.25">
      <c r="A9105" t="s">
        <v>11994</v>
      </c>
      <c r="B9105" t="s">
        <v>2866</v>
      </c>
      <c r="C9105">
        <v>396</v>
      </c>
      <c r="D9105" t="s">
        <v>2867</v>
      </c>
      <c r="F9105">
        <v>60</v>
      </c>
      <c r="G9105" t="s">
        <v>19</v>
      </c>
      <c r="J9105" t="s">
        <v>15</v>
      </c>
      <c r="K9105" t="s">
        <v>9</v>
      </c>
      <c r="P9105" t="str">
        <f t="shared" si="142"/>
        <v>INSERT INTO pokemon_cards (id,name,pokemon_id,level,primary_color,hp,secondary_color,evolve_from,weakness,weakness_modifier,ability_name,ability_text,ability_type) VALUES ('sv1-148','Starly','396',NULL,'Colorless','60',NULL,NULL,'Lightning','Ã—2',NULL,NULL,NULL);</v>
      </c>
    </row>
    <row r="9106" spans="1:16" x14ac:dyDescent="0.25">
      <c r="A9106" t="s">
        <v>11995</v>
      </c>
      <c r="B9106" t="s">
        <v>2869</v>
      </c>
      <c r="C9106">
        <v>397</v>
      </c>
      <c r="D9106" t="s">
        <v>2870</v>
      </c>
      <c r="F9106">
        <v>80</v>
      </c>
      <c r="G9106" t="s">
        <v>19</v>
      </c>
      <c r="I9106" t="s">
        <v>2866</v>
      </c>
      <c r="J9106" t="s">
        <v>15</v>
      </c>
      <c r="K9106" t="s">
        <v>9</v>
      </c>
      <c r="P9106" t="str">
        <f t="shared" si="142"/>
        <v>INSERT INTO pokemon_cards (id,name,pokemon_id,level,primary_color,hp,secondary_color,evolve_from,weakness,weakness_modifier,ability_name,ability_text,ability_type) VALUES ('sv1-149','Staravia','397',NULL,'Colorless','80',NULL,'Starly','Lightning','Ã—2',NULL,NULL,NULL);</v>
      </c>
    </row>
    <row r="9107" spans="1:16" x14ac:dyDescent="0.25">
      <c r="A9107" t="s">
        <v>11996</v>
      </c>
      <c r="B9107" t="s">
        <v>2872</v>
      </c>
      <c r="C9107">
        <v>398</v>
      </c>
      <c r="D9107" t="s">
        <v>2873</v>
      </c>
      <c r="F9107">
        <v>150</v>
      </c>
      <c r="G9107" t="s">
        <v>19</v>
      </c>
      <c r="I9107" t="s">
        <v>2869</v>
      </c>
      <c r="J9107" t="s">
        <v>15</v>
      </c>
      <c r="K9107" t="s">
        <v>9</v>
      </c>
      <c r="P9107" t="str">
        <f t="shared" si="142"/>
        <v>INSERT INTO pokemon_cards (id,name,pokemon_id,level,primary_color,hp,secondary_color,evolve_from,weakness,weakness_modifier,ability_name,ability_text,ability_type) VALUES ('sv1-150','Staraptor','398',NULL,'Colorless','150',NULL,'Staravia','Lightning','Ã—2',NULL,NULL,NULL);</v>
      </c>
    </row>
    <row r="9108" spans="1:16" x14ac:dyDescent="0.25">
      <c r="A9108" t="s">
        <v>11997</v>
      </c>
      <c r="B9108" t="s">
        <v>11998</v>
      </c>
      <c r="C9108">
        <v>819</v>
      </c>
      <c r="D9108" t="s">
        <v>11999</v>
      </c>
      <c r="F9108">
        <v>60</v>
      </c>
      <c r="G9108" t="s">
        <v>19</v>
      </c>
      <c r="J9108" t="s">
        <v>20</v>
      </c>
      <c r="K9108" t="s">
        <v>9</v>
      </c>
      <c r="L9108" t="s">
        <v>21066</v>
      </c>
      <c r="M9108" t="s">
        <v>21067</v>
      </c>
      <c r="N9108" t="s">
        <v>19150</v>
      </c>
      <c r="P9108" t="str">
        <f t="shared" si="142"/>
        <v>INSERT INTO pokemon_cards (id,name,pokemon_id,level,primary_color,hp,secondary_color,evolve_from,weakness,weakness_modifier,ability_name,ability_text,ability_type) VALUES ('sv1-151','Skwovet','819',NULL,'Colorless','60',NULL,NULL,'Fighting','Ã—2','Nest Stash','Once during your turn, you may shuffle your hand and put it on the bottom of your deck. If you put any cards on the bottom of your deck in this way, draw a card.','Ability');</v>
      </c>
    </row>
    <row r="9109" spans="1:16" x14ac:dyDescent="0.25">
      <c r="A9109" t="s">
        <v>12000</v>
      </c>
      <c r="B9109" t="s">
        <v>12001</v>
      </c>
      <c r="C9109">
        <v>820</v>
      </c>
      <c r="D9109" t="s">
        <v>12002</v>
      </c>
      <c r="F9109">
        <v>120</v>
      </c>
      <c r="G9109" t="s">
        <v>19</v>
      </c>
      <c r="I9109" t="s">
        <v>11998</v>
      </c>
      <c r="J9109" t="s">
        <v>20</v>
      </c>
      <c r="K9109" t="s">
        <v>9</v>
      </c>
      <c r="P9109" t="str">
        <f t="shared" si="142"/>
        <v>INSERT INTO pokemon_cards (id,name,pokemon_id,level,primary_color,hp,secondary_color,evolve_from,weakness,weakness_modifier,ability_name,ability_text,ability_type) VALUES ('sv1-152','Greedent','820',NULL,'Colorless','120',NULL,'Skwovet','Fighting','Ã—2',NULL,NULL,NULL);</v>
      </c>
    </row>
    <row r="9110" spans="1:16" x14ac:dyDescent="0.25">
      <c r="A9110" t="s">
        <v>12003</v>
      </c>
      <c r="B9110" t="s">
        <v>12004</v>
      </c>
      <c r="C9110">
        <v>876</v>
      </c>
      <c r="D9110" t="s">
        <v>12005</v>
      </c>
      <c r="F9110">
        <v>90</v>
      </c>
      <c r="G9110" t="s">
        <v>19</v>
      </c>
      <c r="J9110" t="s">
        <v>20</v>
      </c>
      <c r="K9110" t="s">
        <v>9</v>
      </c>
      <c r="P9110" t="str">
        <f t="shared" si="142"/>
        <v>INSERT INTO pokemon_cards (id,name,pokemon_id,level,primary_color,hp,secondary_color,evolve_from,weakness,weakness_modifier,ability_name,ability_text,ability_type) VALUES ('sv1-153','Indeedee','876',NULL,'Colorless','90',NULL,NULL,'Fighting','Ã—2',NULL,NULL,NULL);</v>
      </c>
    </row>
    <row r="9111" spans="1:16" x14ac:dyDescent="0.25">
      <c r="A9111" t="s">
        <v>12006</v>
      </c>
      <c r="B9111" t="s">
        <v>12007</v>
      </c>
      <c r="C9111" t="s">
        <v>19072</v>
      </c>
      <c r="D9111" t="s">
        <v>12008</v>
      </c>
      <c r="F9111">
        <v>60</v>
      </c>
      <c r="G9111" t="s">
        <v>19</v>
      </c>
      <c r="J9111" t="s">
        <v>20</v>
      </c>
      <c r="K9111" t="s">
        <v>9</v>
      </c>
      <c r="P9111" t="str">
        <f t="shared" si="142"/>
        <v>INSERT INTO pokemon_cards (id,name,pokemon_id,level,primary_color,hp,secondary_color,evolve_from,weakness,weakness_modifier,ability_name,ability_text,ability_type) VALUES ('sv1-154','Lechonk',NULL,NULL,'Colorless','60',NULL,NULL,'Fighting','Ã—2',NULL,NULL,NULL);</v>
      </c>
    </row>
    <row r="9112" spans="1:16" x14ac:dyDescent="0.25">
      <c r="A9112" t="s">
        <v>12009</v>
      </c>
      <c r="B9112" t="s">
        <v>12007</v>
      </c>
      <c r="C9112" t="s">
        <v>19072</v>
      </c>
      <c r="D9112" t="s">
        <v>12008</v>
      </c>
      <c r="F9112">
        <v>60</v>
      </c>
      <c r="G9112" t="s">
        <v>19</v>
      </c>
      <c r="J9112" t="s">
        <v>20</v>
      </c>
      <c r="K9112" t="s">
        <v>9</v>
      </c>
      <c r="P9112" t="str">
        <f t="shared" si="142"/>
        <v>INSERT INTO pokemon_cards (id,name,pokemon_id,level,primary_color,hp,secondary_color,evolve_from,weakness,weakness_modifier,ability_name,ability_text,ability_type) VALUES ('sv1-155','Lechonk',NULL,NULL,'Colorless','60',NULL,NULL,'Fighting','Ã—2',NULL,NULL,NULL);</v>
      </c>
    </row>
    <row r="9113" spans="1:16" x14ac:dyDescent="0.25">
      <c r="A9113" t="s">
        <v>12010</v>
      </c>
      <c r="B9113" t="s">
        <v>12007</v>
      </c>
      <c r="C9113" t="s">
        <v>19072</v>
      </c>
      <c r="D9113" t="s">
        <v>12008</v>
      </c>
      <c r="F9113">
        <v>70</v>
      </c>
      <c r="G9113" t="s">
        <v>19</v>
      </c>
      <c r="J9113" t="s">
        <v>20</v>
      </c>
      <c r="K9113" t="s">
        <v>9</v>
      </c>
      <c r="P9113" t="str">
        <f t="shared" si="142"/>
        <v>INSERT INTO pokemon_cards (id,name,pokemon_id,level,primary_color,hp,secondary_color,evolve_from,weakness,weakness_modifier,ability_name,ability_text,ability_type) VALUES ('sv1-156','Lechonk',NULL,NULL,'Colorless','70',NULL,NULL,'Fighting','Ã—2',NULL,NULL,NULL);</v>
      </c>
    </row>
    <row r="9114" spans="1:16" x14ac:dyDescent="0.25">
      <c r="A9114" t="s">
        <v>12011</v>
      </c>
      <c r="B9114" t="s">
        <v>12012</v>
      </c>
      <c r="C9114" t="s">
        <v>19072</v>
      </c>
      <c r="D9114" t="s">
        <v>12013</v>
      </c>
      <c r="F9114">
        <v>120</v>
      </c>
      <c r="G9114" t="s">
        <v>19</v>
      </c>
      <c r="I9114" t="s">
        <v>12007</v>
      </c>
      <c r="J9114" t="s">
        <v>20</v>
      </c>
      <c r="K9114" t="s">
        <v>9</v>
      </c>
      <c r="P9114" t="str">
        <f t="shared" si="142"/>
        <v>INSERT INTO pokemon_cards (id,name,pokemon_id,level,primary_color,hp,secondary_color,evolve_from,weakness,weakness_modifier,ability_name,ability_text,ability_type) VALUES ('sv1-157','Oinkologne',NULL,NULL,'Colorless','120',NULL,'Lechonk','Fighting','Ã—2',NULL,NULL,NULL);</v>
      </c>
    </row>
    <row r="9115" spans="1:16" x14ac:dyDescent="0.25">
      <c r="A9115" t="s">
        <v>12014</v>
      </c>
      <c r="B9115" t="s">
        <v>12015</v>
      </c>
      <c r="C9115">
        <v>102</v>
      </c>
      <c r="D9115" t="s">
        <v>12013</v>
      </c>
      <c r="F9115">
        <v>260</v>
      </c>
      <c r="G9115" t="s">
        <v>19</v>
      </c>
      <c r="I9115" t="s">
        <v>12007</v>
      </c>
      <c r="J9115" t="s">
        <v>20</v>
      </c>
      <c r="K9115" t="s">
        <v>9</v>
      </c>
      <c r="P9115" t="str">
        <f t="shared" si="142"/>
        <v>INSERT INTO pokemon_cards (id,name,pokemon_id,level,primary_color,hp,secondary_color,evolve_from,weakness,weakness_modifier,ability_name,ability_text,ability_type) VALUES ('sv1-158','Oinkologne ex','102',NULL,'Colorless','260',NULL,'Lechonk','Fighting','Ã—2',NULL,NULL,NULL);</v>
      </c>
    </row>
    <row r="9116" spans="1:16" x14ac:dyDescent="0.25">
      <c r="A9116" t="s">
        <v>12016</v>
      </c>
      <c r="B9116" t="s">
        <v>12017</v>
      </c>
      <c r="C9116" t="s">
        <v>19072</v>
      </c>
      <c r="D9116" t="s">
        <v>12018</v>
      </c>
      <c r="F9116">
        <v>30</v>
      </c>
      <c r="G9116" t="s">
        <v>19</v>
      </c>
      <c r="J9116" t="s">
        <v>20</v>
      </c>
      <c r="K9116" t="s">
        <v>9</v>
      </c>
      <c r="P9116" t="str">
        <f t="shared" si="142"/>
        <v>INSERT INTO pokemon_cards (id,name,pokemon_id,level,primary_color,hp,secondary_color,evolve_from,weakness,weakness_modifier,ability_name,ability_text,ability_type) VALUES ('sv1-159','Tandemaus',NULL,NULL,'Colorless','30',NULL,NULL,'Fighting','Ã—2',NULL,NULL,NULL);</v>
      </c>
    </row>
    <row r="9117" spans="1:16" x14ac:dyDescent="0.25">
      <c r="A9117" t="s">
        <v>12019</v>
      </c>
      <c r="B9117" t="s">
        <v>12017</v>
      </c>
      <c r="C9117" t="s">
        <v>19072</v>
      </c>
      <c r="D9117" t="s">
        <v>12018</v>
      </c>
      <c r="F9117">
        <v>40</v>
      </c>
      <c r="G9117" t="s">
        <v>19</v>
      </c>
      <c r="J9117" t="s">
        <v>20</v>
      </c>
      <c r="K9117" t="s">
        <v>9</v>
      </c>
      <c r="P9117" t="str">
        <f t="shared" si="142"/>
        <v>INSERT INTO pokemon_cards (id,name,pokemon_id,level,primary_color,hp,secondary_color,evolve_from,weakness,weakness_modifier,ability_name,ability_text,ability_type) VALUES ('sv1-160','Tandemaus',NULL,NULL,'Colorless','40',NULL,NULL,'Fighting','Ã—2',NULL,NULL,NULL);</v>
      </c>
    </row>
    <row r="9118" spans="1:16" x14ac:dyDescent="0.25">
      <c r="A9118" t="s">
        <v>12020</v>
      </c>
      <c r="B9118" t="s">
        <v>12021</v>
      </c>
      <c r="C9118" t="s">
        <v>19072</v>
      </c>
      <c r="D9118" t="s">
        <v>12022</v>
      </c>
      <c r="F9118">
        <v>70</v>
      </c>
      <c r="G9118" t="s">
        <v>19</v>
      </c>
      <c r="I9118" t="s">
        <v>12017</v>
      </c>
      <c r="J9118" t="s">
        <v>20</v>
      </c>
      <c r="K9118" t="s">
        <v>9</v>
      </c>
      <c r="P9118" t="str">
        <f t="shared" si="142"/>
        <v>INSERT INTO pokemon_cards (id,name,pokemon_id,level,primary_color,hp,secondary_color,evolve_from,weakness,weakness_modifier,ability_name,ability_text,ability_type) VALUES ('sv1-161','Maushold',NULL,NULL,'Colorless','70',NULL,'Tandemaus','Fighting','Ã—2',NULL,NULL,NULL);</v>
      </c>
    </row>
    <row r="9119" spans="1:16" x14ac:dyDescent="0.25">
      <c r="A9119" t="s">
        <v>12023</v>
      </c>
      <c r="B9119" t="s">
        <v>12024</v>
      </c>
      <c r="C9119" t="s">
        <v>19072</v>
      </c>
      <c r="D9119" t="s">
        <v>12025</v>
      </c>
      <c r="F9119">
        <v>70</v>
      </c>
      <c r="G9119" t="s">
        <v>19</v>
      </c>
      <c r="J9119" t="s">
        <v>15</v>
      </c>
      <c r="K9119" t="s">
        <v>9</v>
      </c>
      <c r="P9119" t="str">
        <f t="shared" si="142"/>
        <v>INSERT INTO pokemon_cards (id,name,pokemon_id,level,primary_color,hp,secondary_color,evolve_from,weakness,weakness_modifier,ability_name,ability_text,ability_type) VALUES ('sv1-162','Squawkabilly',NULL,NULL,'Colorless','70',NULL,NULL,'Lightning','Ã—2',NULL,NULL,NULL);</v>
      </c>
    </row>
    <row r="9120" spans="1:16" x14ac:dyDescent="0.25">
      <c r="A9120" t="s">
        <v>12026</v>
      </c>
      <c r="B9120" t="s">
        <v>12027</v>
      </c>
      <c r="C9120" t="s">
        <v>19072</v>
      </c>
      <c r="D9120" t="s">
        <v>12028</v>
      </c>
      <c r="F9120">
        <v>110</v>
      </c>
      <c r="G9120" t="s">
        <v>19</v>
      </c>
      <c r="J9120" t="s">
        <v>20</v>
      </c>
      <c r="K9120" t="s">
        <v>9</v>
      </c>
      <c r="P9120" t="str">
        <f t="shared" si="142"/>
        <v>INSERT INTO pokemon_cards (id,name,pokemon_id,level,primary_color,hp,secondary_color,evolve_from,weakness,weakness_modifier,ability_name,ability_text,ability_type) VALUES ('sv1-163','Cyclizar',NULL,NULL,'Colorless','110',NULL,NULL,'Fighting','Ã—2',NULL,NULL,NULL);</v>
      </c>
    </row>
    <row r="9121" spans="1:16" x14ac:dyDescent="0.25">
      <c r="A9121" t="s">
        <v>12029</v>
      </c>
      <c r="B9121" t="s">
        <v>12027</v>
      </c>
      <c r="C9121" t="s">
        <v>19072</v>
      </c>
      <c r="D9121" t="s">
        <v>12028</v>
      </c>
      <c r="F9121">
        <v>110</v>
      </c>
      <c r="G9121" t="s">
        <v>19</v>
      </c>
      <c r="J9121" t="s">
        <v>20</v>
      </c>
      <c r="K9121" t="s">
        <v>9</v>
      </c>
      <c r="P9121" t="str">
        <f t="shared" si="142"/>
        <v>INSERT INTO pokemon_cards (id,name,pokemon_id,level,primary_color,hp,secondary_color,evolve_from,weakness,weakness_modifier,ability_name,ability_text,ability_type) VALUES ('sv1-164','Cyclizar',NULL,NULL,'Colorless','110',NULL,NULL,'Fighting','Ã—2',NULL,NULL,NULL);</v>
      </c>
    </row>
    <row r="9122" spans="1:16" x14ac:dyDescent="0.25">
      <c r="A9122" t="s">
        <v>12030</v>
      </c>
      <c r="B9122" t="s">
        <v>12031</v>
      </c>
      <c r="C9122" t="s">
        <v>19072</v>
      </c>
      <c r="D9122" t="s">
        <v>12032</v>
      </c>
      <c r="F9122">
        <v>110</v>
      </c>
      <c r="G9122" t="s">
        <v>19</v>
      </c>
      <c r="J9122" t="s">
        <v>15</v>
      </c>
      <c r="K9122" t="s">
        <v>9</v>
      </c>
      <c r="P9122" t="str">
        <f t="shared" si="142"/>
        <v>INSERT INTO pokemon_cards (id,name,pokemon_id,level,primary_color,hp,secondary_color,evolve_from,weakness,weakness_modifier,ability_name,ability_text,ability_type) VALUES ('sv1-165','Flamigo',NULL,NULL,'Colorless','110',NULL,NULL,'Lightning','Ã—2',NULL,NULL,NULL);</v>
      </c>
    </row>
    <row r="9123" spans="1:16" x14ac:dyDescent="0.25">
      <c r="A9123" t="s">
        <v>12033</v>
      </c>
      <c r="B9123" t="s">
        <v>11757</v>
      </c>
      <c r="C9123" t="s">
        <v>19072</v>
      </c>
      <c r="D9123" t="s">
        <v>11758</v>
      </c>
      <c r="F9123">
        <v>40</v>
      </c>
      <c r="G9123" t="s">
        <v>33</v>
      </c>
      <c r="J9123" t="s">
        <v>24</v>
      </c>
      <c r="K9123" t="s">
        <v>9</v>
      </c>
      <c r="P9123" t="str">
        <f t="shared" si="142"/>
        <v>INSERT INTO pokemon_cards (id,name,pokemon_id,level,primary_color,hp,secondary_color,evolve_from,weakness,weakness_modifier,ability_name,ability_text,ability_type) VALUES ('sv1-199','Tarountula',NULL,NULL,'Grass','40',NULL,NULL,'Fire','Ã—2',NULL,NULL,NULL);</v>
      </c>
    </row>
    <row r="9124" spans="1:16" x14ac:dyDescent="0.25">
      <c r="A9124" t="s">
        <v>12034</v>
      </c>
      <c r="B9124" t="s">
        <v>11769</v>
      </c>
      <c r="C9124" t="s">
        <v>19072</v>
      </c>
      <c r="D9124" t="s">
        <v>11770</v>
      </c>
      <c r="F9124">
        <v>90</v>
      </c>
      <c r="G9124" t="s">
        <v>33</v>
      </c>
      <c r="I9124" t="s">
        <v>11765</v>
      </c>
      <c r="J9124" t="s">
        <v>24</v>
      </c>
      <c r="K9124" t="s">
        <v>9</v>
      </c>
      <c r="P9124" t="str">
        <f t="shared" si="142"/>
        <v>INSERT INTO pokemon_cards (id,name,pokemon_id,level,primary_color,hp,secondary_color,evolve_from,weakness,weakness_modifier,ability_name,ability_text,ability_type) VALUES ('sv1-200','Dolliv',NULL,NULL,'Grass','90',NULL,'Smoliv','Fire','Ã—2',NULL,NULL,NULL);</v>
      </c>
    </row>
    <row r="9125" spans="1:16" x14ac:dyDescent="0.25">
      <c r="A9125" t="s">
        <v>12035</v>
      </c>
      <c r="B9125" t="s">
        <v>11775</v>
      </c>
      <c r="C9125" t="s">
        <v>19072</v>
      </c>
      <c r="D9125" t="s">
        <v>11776</v>
      </c>
      <c r="F9125">
        <v>50</v>
      </c>
      <c r="G9125" t="s">
        <v>33</v>
      </c>
      <c r="J9125" t="s">
        <v>24</v>
      </c>
      <c r="K9125" t="s">
        <v>9</v>
      </c>
      <c r="P9125" t="str">
        <f t="shared" si="142"/>
        <v>INSERT INTO pokemon_cards (id,name,pokemon_id,level,primary_color,hp,secondary_color,evolve_from,weakness,weakness_modifier,ability_name,ability_text,ability_type) VALUES ('sv1-201','Toedscool',NULL,NULL,'Grass','50',NULL,NULL,'Fire','Ã—2',NULL,NULL,NULL);</v>
      </c>
    </row>
    <row r="9126" spans="1:16" x14ac:dyDescent="0.25">
      <c r="A9126" t="s">
        <v>12036</v>
      </c>
      <c r="B9126" t="s">
        <v>11786</v>
      </c>
      <c r="C9126" t="s">
        <v>19072</v>
      </c>
      <c r="D9126" t="s">
        <v>11787</v>
      </c>
      <c r="F9126">
        <v>110</v>
      </c>
      <c r="G9126" t="s">
        <v>33</v>
      </c>
      <c r="I9126" t="s">
        <v>11782</v>
      </c>
      <c r="J9126" t="s">
        <v>24</v>
      </c>
      <c r="K9126" t="s">
        <v>9</v>
      </c>
      <c r="P9126" t="str">
        <f t="shared" si="142"/>
        <v>INSERT INTO pokemon_cards (id,name,pokemon_id,level,primary_color,hp,secondary_color,evolve_from,weakness,weakness_modifier,ability_name,ability_text,ability_type) VALUES ('sv1-202','Scovillain',NULL,NULL,'Grass','110',NULL,'Capsakid','Fire','Ã—2',NULL,NULL,NULL);</v>
      </c>
    </row>
    <row r="9127" spans="1:16" x14ac:dyDescent="0.25">
      <c r="A9127" t="s">
        <v>12037</v>
      </c>
      <c r="B9127" t="s">
        <v>11808</v>
      </c>
      <c r="C9127" t="s">
        <v>19072</v>
      </c>
      <c r="D9127" t="s">
        <v>11809</v>
      </c>
      <c r="F9127">
        <v>130</v>
      </c>
      <c r="G9127" t="s">
        <v>24</v>
      </c>
      <c r="I9127" t="s">
        <v>11804</v>
      </c>
      <c r="J9127" t="s">
        <v>13</v>
      </c>
      <c r="K9127" t="s">
        <v>9</v>
      </c>
      <c r="L9127" t="s">
        <v>21043</v>
      </c>
      <c r="M9127" t="s">
        <v>21044</v>
      </c>
      <c r="N9127" t="s">
        <v>19150</v>
      </c>
      <c r="P9127" t="str">
        <f t="shared" si="142"/>
        <v>INSERT INTO pokemon_cards (id,name,pokemon_id,level,primary_color,hp,secondary_color,evolve_from,weakness,weakness_modifier,ability_name,ability_text,ability_type) VALUES ('sv1-203','Armarouge',NULL,NULL,'Fire','130',NULL,'Charcadet','Water','Ã—2','Fire Off','As often as you like during your turn, you may move a Fire Energy from 1 of your Benched PokÃ©mon to your Active PokÃ©mon.','Ability');</v>
      </c>
    </row>
    <row r="9128" spans="1:16" x14ac:dyDescent="0.25">
      <c r="A9128" t="s">
        <v>12038</v>
      </c>
      <c r="B9128" t="s">
        <v>474</v>
      </c>
      <c r="C9128">
        <v>79</v>
      </c>
      <c r="D9128" t="s">
        <v>501</v>
      </c>
      <c r="F9128">
        <v>70</v>
      </c>
      <c r="G9128" t="s">
        <v>13</v>
      </c>
      <c r="J9128" t="s">
        <v>15</v>
      </c>
      <c r="K9128" t="s">
        <v>9</v>
      </c>
      <c r="P9128" t="str">
        <f t="shared" si="142"/>
        <v>INSERT INTO pokemon_cards (id,name,pokemon_id,level,primary_color,hp,secondary_color,evolve_from,weakness,weakness_modifier,ability_name,ability_text,ability_type) VALUES ('sv1-204','Slowpoke','79',NULL,'Water','70',NULL,NULL,'Lightning','Ã—2',NULL,NULL,NULL);</v>
      </c>
    </row>
    <row r="9129" spans="1:16" x14ac:dyDescent="0.25">
      <c r="A9129" t="s">
        <v>12039</v>
      </c>
      <c r="B9129" t="s">
        <v>10638</v>
      </c>
      <c r="C9129">
        <v>692</v>
      </c>
      <c r="D9129" t="s">
        <v>10639</v>
      </c>
      <c r="F9129">
        <v>70</v>
      </c>
      <c r="G9129" t="s">
        <v>13</v>
      </c>
      <c r="J9129" t="s">
        <v>15</v>
      </c>
      <c r="K9129" t="s">
        <v>9</v>
      </c>
      <c r="P9129" t="str">
        <f t="shared" si="142"/>
        <v>INSERT INTO pokemon_cards (id,name,pokemon_id,level,primary_color,hp,secondary_color,evolve_from,weakness,weakness_modifier,ability_name,ability_text,ability_type) VALUES ('sv1-205','Clauncher','692',NULL,'Water','70',NULL,NULL,'Lightning','Ã—2',NULL,NULL,NULL);</v>
      </c>
    </row>
    <row r="9130" spans="1:16" x14ac:dyDescent="0.25">
      <c r="A9130" t="s">
        <v>12040</v>
      </c>
      <c r="B9130" t="s">
        <v>11830</v>
      </c>
      <c r="C9130" t="s">
        <v>19072</v>
      </c>
      <c r="D9130" t="s">
        <v>11831</v>
      </c>
      <c r="F9130">
        <v>50</v>
      </c>
      <c r="G9130" t="s">
        <v>13</v>
      </c>
      <c r="J9130" t="s">
        <v>15</v>
      </c>
      <c r="K9130" t="s">
        <v>9</v>
      </c>
      <c r="P9130" t="str">
        <f t="shared" si="142"/>
        <v>INSERT INTO pokemon_cards (id,name,pokemon_id,level,primary_color,hp,secondary_color,evolve_from,weakness,weakness_modifier,ability_name,ability_text,ability_type) VALUES ('sv1-206','Wiglett',NULL,NULL,'Water','50',NULL,NULL,'Lightning','Ã—2',NULL,NULL,NULL);</v>
      </c>
    </row>
    <row r="9131" spans="1:16" x14ac:dyDescent="0.25">
      <c r="A9131" t="s">
        <v>12041</v>
      </c>
      <c r="B9131" t="s">
        <v>11844</v>
      </c>
      <c r="C9131" t="s">
        <v>19072</v>
      </c>
      <c r="D9131" t="s">
        <v>11845</v>
      </c>
      <c r="F9131">
        <v>160</v>
      </c>
      <c r="G9131" t="s">
        <v>13</v>
      </c>
      <c r="J9131" t="s">
        <v>15</v>
      </c>
      <c r="K9131" t="s">
        <v>9</v>
      </c>
      <c r="P9131" t="str">
        <f t="shared" si="142"/>
        <v>INSERT INTO pokemon_cards (id,name,pokemon_id,level,primary_color,hp,secondary_color,evolve_from,weakness,weakness_modifier,ability_name,ability_text,ability_type) VALUES ('sv1-207','Dondozo',NULL,NULL,'Water','160',NULL,NULL,'Lightning','Ã—2',NULL,NULL,NULL);</v>
      </c>
    </row>
    <row r="9132" spans="1:16" x14ac:dyDescent="0.25">
      <c r="A9132" t="s">
        <v>12042</v>
      </c>
      <c r="B9132" t="s">
        <v>2775</v>
      </c>
      <c r="C9132">
        <v>417</v>
      </c>
      <c r="D9132" t="s">
        <v>2776</v>
      </c>
      <c r="F9132">
        <v>70</v>
      </c>
      <c r="G9132" t="s">
        <v>15</v>
      </c>
      <c r="J9132" t="s">
        <v>20</v>
      </c>
      <c r="K9132" t="s">
        <v>9</v>
      </c>
      <c r="L9132" t="s">
        <v>21048</v>
      </c>
      <c r="M9132" t="s">
        <v>22850</v>
      </c>
      <c r="N9132" t="s">
        <v>19150</v>
      </c>
      <c r="P9132" t="str">
        <f t="shared" si="142"/>
        <v>INSERT INTO pokemon_cards (id,name,pokemon_id,level,primary_color,hp,secondary_color,evolve_from,weakness,weakness_modifier,ability_name,ability_text,ability_type) VALUES ('sv1-208','Pachirisu','417',NULL,'Lightning','70',NULL,NULL,'Fighting','Ã—2','Electricity Pouches','This PokÃ©mon can''t be Paralyzed.','Ability');</v>
      </c>
    </row>
    <row r="9133" spans="1:16" x14ac:dyDescent="0.25">
      <c r="A9133" t="s">
        <v>12043</v>
      </c>
      <c r="B9133" t="s">
        <v>11872</v>
      </c>
      <c r="C9133" t="s">
        <v>19072</v>
      </c>
      <c r="D9133" t="s">
        <v>11870</v>
      </c>
      <c r="F9133">
        <v>130</v>
      </c>
      <c r="G9133" t="s">
        <v>15</v>
      </c>
      <c r="I9133" t="s">
        <v>11869</v>
      </c>
      <c r="J9133" t="s">
        <v>20</v>
      </c>
      <c r="K9133" t="s">
        <v>9</v>
      </c>
      <c r="L9133" t="s">
        <v>21049</v>
      </c>
      <c r="M9133" t="s">
        <v>21050</v>
      </c>
      <c r="N9133" t="s">
        <v>19150</v>
      </c>
      <c r="P9133" t="str">
        <f t="shared" si="142"/>
        <v>INSERT INTO pokemon_cards (id,name,pokemon_id,level,primary_color,hp,secondary_color,evolve_from,weakness,weakness_modifier,ability_name,ability_text,ability_type) VALUES ('sv1-209','Pawmot',NULL,NULL,'Lightning','130',NULL,'Pawmo','Fighting','Ã—2','Electrogenesis','Once during your turn, you may search your deck for a Basic Lightning Energy card and attach it to this PokÃ©mon. Then, shuffle your deck.','Ability');</v>
      </c>
    </row>
    <row r="9134" spans="1:16" x14ac:dyDescent="0.25">
      <c r="A9134" t="s">
        <v>12044</v>
      </c>
      <c r="B9134" t="s">
        <v>169</v>
      </c>
      <c r="C9134">
        <v>96</v>
      </c>
      <c r="D9134" t="s">
        <v>170</v>
      </c>
      <c r="F9134">
        <v>70</v>
      </c>
      <c r="G9134" t="s">
        <v>7</v>
      </c>
      <c r="J9134" t="s">
        <v>896</v>
      </c>
      <c r="K9134" t="s">
        <v>9</v>
      </c>
      <c r="P9134" t="str">
        <f t="shared" si="142"/>
        <v>INSERT INTO pokemon_cards (id,name,pokemon_id,level,primary_color,hp,secondary_color,evolve_from,weakness,weakness_modifier,ability_name,ability_text,ability_type) VALUES ('sv1-210','Drowzee','96',NULL,'Psychic','70',NULL,NULL,'Darkness','Ã—2',NULL,NULL,NULL);</v>
      </c>
    </row>
    <row r="9135" spans="1:16" x14ac:dyDescent="0.25">
      <c r="A9135" t="s">
        <v>12045</v>
      </c>
      <c r="B9135" t="s">
        <v>1465</v>
      </c>
      <c r="C9135">
        <v>280</v>
      </c>
      <c r="D9135" t="s">
        <v>1466</v>
      </c>
      <c r="F9135">
        <v>70</v>
      </c>
      <c r="G9135" t="s">
        <v>7</v>
      </c>
      <c r="J9135" t="s">
        <v>896</v>
      </c>
      <c r="K9135" t="s">
        <v>9</v>
      </c>
      <c r="P9135" t="str">
        <f t="shared" si="142"/>
        <v>INSERT INTO pokemon_cards (id,name,pokemon_id,level,primary_color,hp,secondary_color,evolve_from,weakness,weakness_modifier,ability_name,ability_text,ability_type) VALUES ('sv1-211','Ralts','280',NULL,'Psychic','70',NULL,NULL,'Darkness','Ã—2',NULL,NULL,NULL);</v>
      </c>
    </row>
    <row r="9136" spans="1:16" x14ac:dyDescent="0.25">
      <c r="A9136" t="s">
        <v>12046</v>
      </c>
      <c r="B9136" t="s">
        <v>1468</v>
      </c>
      <c r="C9136">
        <v>281</v>
      </c>
      <c r="D9136" t="s">
        <v>1469</v>
      </c>
      <c r="F9136">
        <v>90</v>
      </c>
      <c r="G9136" t="s">
        <v>7</v>
      </c>
      <c r="I9136" t="s">
        <v>1465</v>
      </c>
      <c r="J9136" t="s">
        <v>896</v>
      </c>
      <c r="K9136" t="s">
        <v>9</v>
      </c>
      <c r="P9136" t="str">
        <f t="shared" si="142"/>
        <v>INSERT INTO pokemon_cards (id,name,pokemon_id,level,primary_color,hp,secondary_color,evolve_from,weakness,weakness_modifier,ability_name,ability_text,ability_type) VALUES ('sv1-212','Kirlia','281',NULL,'Psychic','90',NULL,'Ralts','Darkness','Ã—2',NULL,NULL,NULL);</v>
      </c>
    </row>
    <row r="9137" spans="1:16" x14ac:dyDescent="0.25">
      <c r="A9137" t="s">
        <v>12047</v>
      </c>
      <c r="B9137" t="s">
        <v>11902</v>
      </c>
      <c r="C9137" t="s">
        <v>19072</v>
      </c>
      <c r="D9137" t="s">
        <v>11903</v>
      </c>
      <c r="F9137">
        <v>60</v>
      </c>
      <c r="G9137" t="s">
        <v>7</v>
      </c>
      <c r="J9137" t="s">
        <v>854</v>
      </c>
      <c r="K9137" t="s">
        <v>9</v>
      </c>
      <c r="P9137" t="str">
        <f t="shared" si="142"/>
        <v>INSERT INTO pokemon_cards (id,name,pokemon_id,level,primary_color,hp,secondary_color,evolve_from,weakness,weakness_modifier,ability_name,ability_text,ability_type) VALUES ('sv1-213','Fidough',NULL,NULL,'Psychic','60',NULL,NULL,'Metal','Ã—2',NULL,NULL,NULL);</v>
      </c>
    </row>
    <row r="9138" spans="1:16" x14ac:dyDescent="0.25">
      <c r="A9138" t="s">
        <v>12048</v>
      </c>
      <c r="B9138" t="s">
        <v>11917</v>
      </c>
      <c r="C9138" t="s">
        <v>19072</v>
      </c>
      <c r="D9138" t="s">
        <v>11918</v>
      </c>
      <c r="F9138">
        <v>70</v>
      </c>
      <c r="G9138" t="s">
        <v>7</v>
      </c>
      <c r="J9138" t="s">
        <v>896</v>
      </c>
      <c r="K9138" t="s">
        <v>9</v>
      </c>
      <c r="P9138" t="str">
        <f t="shared" si="142"/>
        <v>INSERT INTO pokemon_cards (id,name,pokemon_id,level,primary_color,hp,secondary_color,evolve_from,weakness,weakness_modifier,ability_name,ability_text,ability_type) VALUES ('sv1-214','Greavard',NULL,NULL,'Psychic','70',NULL,NULL,'Darkness','Ã—2',NULL,NULL,NULL);</v>
      </c>
    </row>
    <row r="9139" spans="1:16" x14ac:dyDescent="0.25">
      <c r="A9139" t="s">
        <v>12049</v>
      </c>
      <c r="B9139" t="s">
        <v>1509</v>
      </c>
      <c r="C9139">
        <v>447</v>
      </c>
      <c r="D9139" t="s">
        <v>1510</v>
      </c>
      <c r="F9139">
        <v>70</v>
      </c>
      <c r="G9139" t="s">
        <v>20</v>
      </c>
      <c r="J9139" t="s">
        <v>7</v>
      </c>
      <c r="K9139" t="s">
        <v>9</v>
      </c>
      <c r="P9139" t="str">
        <f t="shared" si="142"/>
        <v>INSERT INTO pokemon_cards (id,name,pokemon_id,level,primary_color,hp,secondary_color,evolve_from,weakness,weakness_modifier,ability_name,ability_text,ability_type) VALUES ('sv1-215','Riolu','447',NULL,'Fighting','70',NULL,NULL,'Psychic','Ã—2',NULL,NULL,NULL);</v>
      </c>
    </row>
    <row r="9140" spans="1:16" x14ac:dyDescent="0.25">
      <c r="A9140" t="s">
        <v>12050</v>
      </c>
      <c r="B9140" t="s">
        <v>1060</v>
      </c>
      <c r="C9140">
        <v>551</v>
      </c>
      <c r="D9140" t="s">
        <v>1061</v>
      </c>
      <c r="F9140">
        <v>70</v>
      </c>
      <c r="G9140" t="s">
        <v>20</v>
      </c>
      <c r="J9140" t="s">
        <v>33</v>
      </c>
      <c r="K9140" t="s">
        <v>9</v>
      </c>
      <c r="P9140" t="str">
        <f t="shared" si="142"/>
        <v>INSERT INTO pokemon_cards (id,name,pokemon_id,level,primary_color,hp,secondary_color,evolve_from,weakness,weakness_modifier,ability_name,ability_text,ability_type) VALUES ('sv1-216','Sandile','551',NULL,'Fighting','70',NULL,NULL,'Grass','Ã—2',NULL,NULL,NULL);</v>
      </c>
    </row>
    <row r="9141" spans="1:16" x14ac:dyDescent="0.25">
      <c r="A9141" t="s">
        <v>12051</v>
      </c>
      <c r="B9141" t="s">
        <v>11947</v>
      </c>
      <c r="C9141" t="s">
        <v>19072</v>
      </c>
      <c r="D9141" t="s">
        <v>11948</v>
      </c>
      <c r="F9141">
        <v>130</v>
      </c>
      <c r="G9141" t="s">
        <v>20</v>
      </c>
      <c r="J9141" t="s">
        <v>33</v>
      </c>
      <c r="K9141" t="s">
        <v>9</v>
      </c>
      <c r="P9141" t="str">
        <f t="shared" si="142"/>
        <v>INSERT INTO pokemon_cards (id,name,pokemon_id,level,primary_color,hp,secondary_color,evolve_from,weakness,weakness_modifier,ability_name,ability_text,ability_type) VALUES ('sv1-217','Klawf',NULL,NULL,'Fighting','130',NULL,NULL,'Grass','Ã—2',NULL,NULL,NULL);</v>
      </c>
    </row>
    <row r="9142" spans="1:16" x14ac:dyDescent="0.25">
      <c r="A9142" t="s">
        <v>12052</v>
      </c>
      <c r="B9142" t="s">
        <v>11974</v>
      </c>
      <c r="C9142" t="s">
        <v>19072</v>
      </c>
      <c r="D9142" t="s">
        <v>11975</v>
      </c>
      <c r="F9142">
        <v>130</v>
      </c>
      <c r="G9142" t="s">
        <v>896</v>
      </c>
      <c r="I9142" t="s">
        <v>11970</v>
      </c>
      <c r="J9142" t="s">
        <v>33</v>
      </c>
      <c r="K9142" t="s">
        <v>9</v>
      </c>
      <c r="L9142" t="s">
        <v>21061</v>
      </c>
      <c r="M9142" t="s">
        <v>22860</v>
      </c>
      <c r="N9142" t="s">
        <v>19150</v>
      </c>
      <c r="P9142" t="str">
        <f t="shared" si="142"/>
        <v>INSERT INTO pokemon_cards (id,name,pokemon_id,level,primary_color,hp,secondary_color,evolve_from,weakness,weakness_modifier,ability_name,ability_text,ability_type) VALUES ('sv1-218','Mabosstiff',NULL,NULL,'Darkness','130',NULL,'Maschiff','Grass','Ã—2','Intimidating Howl','Once during your turn, you may switch out your opponent''s Active PokÃ©mon to the Bench.Â (Your opponent chooses the new Active PokÃ©mon.)','Ability');</v>
      </c>
    </row>
    <row r="9143" spans="1:16" x14ac:dyDescent="0.25">
      <c r="A9143" t="s">
        <v>12053</v>
      </c>
      <c r="B9143" t="s">
        <v>11977</v>
      </c>
      <c r="C9143" t="s">
        <v>19072</v>
      </c>
      <c r="D9143" t="s">
        <v>11978</v>
      </c>
      <c r="F9143">
        <v>110</v>
      </c>
      <c r="G9143" t="s">
        <v>896</v>
      </c>
      <c r="J9143" t="s">
        <v>15</v>
      </c>
      <c r="K9143" t="s">
        <v>9</v>
      </c>
      <c r="P9143" t="str">
        <f t="shared" si="142"/>
        <v>INSERT INTO pokemon_cards (id,name,pokemon_id,level,primary_color,hp,secondary_color,evolve_from,weakness,weakness_modifier,ability_name,ability_text,ability_type) VALUES ('sv1-219','Bombirdier',NULL,NULL,'Darkness','110',NULL,NULL,'Lightning','Ã—2',NULL,NULL,NULL);</v>
      </c>
    </row>
    <row r="9144" spans="1:16" x14ac:dyDescent="0.25">
      <c r="A9144" t="s">
        <v>12054</v>
      </c>
      <c r="B9144" t="s">
        <v>11967</v>
      </c>
      <c r="C9144" t="s">
        <v>19072</v>
      </c>
      <c r="D9144" t="s">
        <v>11968</v>
      </c>
      <c r="F9144">
        <v>170</v>
      </c>
      <c r="G9144" t="s">
        <v>896</v>
      </c>
      <c r="I9144" t="s">
        <v>1847</v>
      </c>
      <c r="J9144" t="s">
        <v>33</v>
      </c>
      <c r="K9144" t="s">
        <v>9</v>
      </c>
      <c r="L9144" t="s">
        <v>21060</v>
      </c>
      <c r="M9144" t="s">
        <v>22859</v>
      </c>
      <c r="N9144" t="s">
        <v>19150</v>
      </c>
      <c r="P9144" t="str">
        <f t="shared" si="142"/>
        <v>INSERT INTO pokemon_cards (id,name,pokemon_id,level,primary_color,hp,secondary_color,evolve_from,weakness,weakness_modifier,ability_name,ability_text,ability_type) VALUES ('sv1-220','Kingambit',NULL,NULL,'Darkness','170',NULL,'Bisharp','Grass','Ã—2','Leadership','Your Basic PokÃ©mon''s attacks do 30 more damage to your opponent''s Active PokÃ©mon (before applying Weakness and Resistance).','Ability');</v>
      </c>
    </row>
    <row r="9145" spans="1:16" x14ac:dyDescent="0.25">
      <c r="A9145" t="s">
        <v>12055</v>
      </c>
      <c r="B9145" t="s">
        <v>2866</v>
      </c>
      <c r="C9145">
        <v>396</v>
      </c>
      <c r="D9145" t="s">
        <v>2867</v>
      </c>
      <c r="F9145">
        <v>60</v>
      </c>
      <c r="G9145" t="s">
        <v>19</v>
      </c>
      <c r="J9145" t="s">
        <v>15</v>
      </c>
      <c r="K9145" t="s">
        <v>9</v>
      </c>
      <c r="P9145" t="str">
        <f t="shared" si="142"/>
        <v>INSERT INTO pokemon_cards (id,name,pokemon_id,level,primary_color,hp,secondary_color,evolve_from,weakness,weakness_modifier,ability_name,ability_text,ability_type) VALUES ('sv1-221','Starly','396',NULL,'Colorless','60',NULL,NULL,'Lightning','Ã—2',NULL,NULL,NULL);</v>
      </c>
    </row>
    <row r="9146" spans="1:16" x14ac:dyDescent="0.25">
      <c r="A9146" t="s">
        <v>12056</v>
      </c>
      <c r="B9146" t="s">
        <v>11998</v>
      </c>
      <c r="C9146">
        <v>819</v>
      </c>
      <c r="D9146" t="s">
        <v>11999</v>
      </c>
      <c r="F9146">
        <v>60</v>
      </c>
      <c r="G9146" t="s">
        <v>19</v>
      </c>
      <c r="J9146" t="s">
        <v>20</v>
      </c>
      <c r="K9146" t="s">
        <v>9</v>
      </c>
      <c r="L9146" t="s">
        <v>21066</v>
      </c>
      <c r="M9146" t="s">
        <v>21067</v>
      </c>
      <c r="N9146" t="s">
        <v>19150</v>
      </c>
      <c r="P9146" t="str">
        <f t="shared" si="142"/>
        <v>INSERT INTO pokemon_cards (id,name,pokemon_id,level,primary_color,hp,secondary_color,evolve_from,weakness,weakness_modifier,ability_name,ability_text,ability_type) VALUES ('sv1-222','Skwovet','819',NULL,'Colorless','60',NULL,NULL,'Fighting','Ã—2','Nest Stash','Once during your turn, you may shuffle your hand and put it on the bottom of your deck. If you put any cards on the bottom of your deck in this way, draw a card.','Ability');</v>
      </c>
    </row>
    <row r="9147" spans="1:16" x14ac:dyDescent="0.25">
      <c r="A9147" t="s">
        <v>12057</v>
      </c>
      <c r="B9147" t="s">
        <v>11762</v>
      </c>
      <c r="C9147">
        <v>102</v>
      </c>
      <c r="D9147" t="s">
        <v>11763</v>
      </c>
      <c r="F9147">
        <v>260</v>
      </c>
      <c r="G9147" t="s">
        <v>33</v>
      </c>
      <c r="I9147" t="s">
        <v>11757</v>
      </c>
      <c r="J9147" t="s">
        <v>24</v>
      </c>
      <c r="K9147" t="s">
        <v>9</v>
      </c>
      <c r="L9147" t="s">
        <v>21040</v>
      </c>
      <c r="M9147" t="s">
        <v>22693</v>
      </c>
      <c r="N9147" t="s">
        <v>19150</v>
      </c>
      <c r="P9147" t="str">
        <f t="shared" si="142"/>
        <v>INSERT INTO pokemon_cards (id,name,pokemon_id,level,primary_color,hp,secondary_color,evolve_from,weakness,weakness_modifier,ability_name,ability_text,ability_type) VALUES ('sv1-223','Spidops ex','102',NULL,'Grass','260',NULL,'Tarountula','Fire','Ã—2','Trap Territory','Your opponent''s Active PokÃ©mon''s Retreat Cost is Colorless more.','Ability');</v>
      </c>
    </row>
    <row r="9148" spans="1:16" x14ac:dyDescent="0.25">
      <c r="A9148" t="s">
        <v>12058</v>
      </c>
      <c r="B9148" t="s">
        <v>5222</v>
      </c>
      <c r="C9148">
        <v>59</v>
      </c>
      <c r="D9148" t="s">
        <v>96</v>
      </c>
      <c r="F9148">
        <v>280</v>
      </c>
      <c r="G9148" t="s">
        <v>24</v>
      </c>
      <c r="I9148" t="s">
        <v>97</v>
      </c>
      <c r="J9148" t="s">
        <v>13</v>
      </c>
      <c r="K9148" t="s">
        <v>9</v>
      </c>
      <c r="P9148" t="str">
        <f t="shared" si="142"/>
        <v>INSERT INTO pokemon_cards (id,name,pokemon_id,level,primary_color,hp,secondary_color,evolve_from,weakness,weakness_modifier,ability_name,ability_text,ability_type) VALUES ('sv1-224','Arcanine ex','59',NULL,'Fire','280',NULL,'Growlithe','Water','Ã—2',NULL,NULL,NULL);</v>
      </c>
    </row>
    <row r="9149" spans="1:16" x14ac:dyDescent="0.25">
      <c r="A9149" t="s">
        <v>12059</v>
      </c>
      <c r="B9149" t="s">
        <v>6210</v>
      </c>
      <c r="C9149">
        <v>130</v>
      </c>
      <c r="D9149" t="s">
        <v>31</v>
      </c>
      <c r="F9149">
        <v>300</v>
      </c>
      <c r="G9149" t="s">
        <v>13</v>
      </c>
      <c r="I9149" t="s">
        <v>32</v>
      </c>
      <c r="J9149" t="s">
        <v>15</v>
      </c>
      <c r="K9149" t="s">
        <v>9</v>
      </c>
      <c r="P9149" t="str">
        <f t="shared" si="142"/>
        <v>INSERT INTO pokemon_cards (id,name,pokemon_id,level,primary_color,hp,secondary_color,evolve_from,weakness,weakness_modifier,ability_name,ability_text,ability_type) VALUES ('sv1-225','Gyarados ex','130',NULL,'Water','300',NULL,'Magikarp','Lightning','Ã—2',NULL,NULL,NULL);</v>
      </c>
    </row>
    <row r="9150" spans="1:16" x14ac:dyDescent="0.25">
      <c r="A9150" t="s">
        <v>12060</v>
      </c>
      <c r="B9150" t="s">
        <v>11852</v>
      </c>
      <c r="C9150">
        <v>462</v>
      </c>
      <c r="D9150" t="s">
        <v>2618</v>
      </c>
      <c r="F9150">
        <v>330</v>
      </c>
      <c r="G9150" t="s">
        <v>15</v>
      </c>
      <c r="I9150" t="s">
        <v>42</v>
      </c>
      <c r="J9150" t="s">
        <v>20</v>
      </c>
      <c r="K9150" t="s">
        <v>9</v>
      </c>
      <c r="P9150" t="str">
        <f t="shared" si="142"/>
        <v>INSERT INTO pokemon_cards (id,name,pokemon_id,level,primary_color,hp,secondary_color,evolve_from,weakness,weakness_modifier,ability_name,ability_text,ability_type) VALUES ('sv1-226','Magnezone ex','462',NULL,'Lightning','330',NULL,'Magneton','Fighting','Ã—2',NULL,NULL,NULL);</v>
      </c>
    </row>
    <row r="9151" spans="1:16" x14ac:dyDescent="0.25">
      <c r="A9151" t="s">
        <v>12061</v>
      </c>
      <c r="B9151" t="s">
        <v>11885</v>
      </c>
      <c r="C9151">
        <v>102</v>
      </c>
      <c r="D9151" t="s">
        <v>11883</v>
      </c>
      <c r="F9151">
        <v>220</v>
      </c>
      <c r="G9151" t="s">
        <v>15</v>
      </c>
      <c r="J9151" t="s">
        <v>20</v>
      </c>
      <c r="K9151" t="s">
        <v>9</v>
      </c>
      <c r="L9151" t="s">
        <v>21051</v>
      </c>
      <c r="M9151" t="s">
        <v>21052</v>
      </c>
      <c r="N9151" t="s">
        <v>19150</v>
      </c>
      <c r="P9151" t="str">
        <f t="shared" si="142"/>
        <v>INSERT INTO pokemon_cards (id,name,pokemon_id,level,primary_color,hp,secondary_color,evolve_from,weakness,weakness_modifier,ability_name,ability_text,ability_type) VALUES ('sv1-227','Miraidon ex','102',NULL,'Lightning','220',NULL,NULL,'Fighting','Ã—2','Tandem Unit','Once during your turn, you may search your deck for up to 2 Basic Lightning PokÃ©mon and put them onto your Bench. Then, shuffle your deck.','Ability');</v>
      </c>
    </row>
    <row r="9152" spans="1:16" x14ac:dyDescent="0.25">
      <c r="A9152" t="s">
        <v>12062</v>
      </c>
      <c r="B9152" t="s">
        <v>5807</v>
      </c>
      <c r="C9152">
        <v>282</v>
      </c>
      <c r="D9152" t="s">
        <v>1597</v>
      </c>
      <c r="F9152">
        <v>310</v>
      </c>
      <c r="G9152" t="s">
        <v>7</v>
      </c>
      <c r="I9152" t="s">
        <v>1468</v>
      </c>
      <c r="J9152" t="s">
        <v>896</v>
      </c>
      <c r="K9152" t="s">
        <v>9</v>
      </c>
      <c r="L9152" t="s">
        <v>21053</v>
      </c>
      <c r="M9152" t="s">
        <v>22854</v>
      </c>
      <c r="N9152" t="s">
        <v>19150</v>
      </c>
      <c r="P9152" t="str">
        <f t="shared" si="142"/>
        <v>INSERT INTO pokemon_cards (id,name,pokemon_id,level,primary_color,hp,secondary_color,evolve_from,weakness,weakness_modifier,ability_name,ability_text,ability_type) VALUES ('sv1-228','Gardevoir ex','282',NULL,'Psychic','310',NULL,'Kirlia','Darkness','Ã—2','Psychic Embrace','As often as you like during your turn, you may attach a Basic Psychic Energy card from your discard pile to 1 of your Psychic PokÃ©mon. If you attached Energy to a PokÃ©mon in this way, put 2 damage counters on that PokÃ©mon. You can''t use this Ability on a PokÃ©mon that would be Knocked Out.','Ability');</v>
      </c>
    </row>
    <row r="9153" spans="1:16" x14ac:dyDescent="0.25">
      <c r="A9153" t="s">
        <v>12063</v>
      </c>
      <c r="B9153" t="s">
        <v>5226</v>
      </c>
      <c r="C9153">
        <v>354</v>
      </c>
      <c r="D9153" t="s">
        <v>3589</v>
      </c>
      <c r="F9153">
        <v>250</v>
      </c>
      <c r="G9153" t="s">
        <v>7</v>
      </c>
      <c r="I9153" t="s">
        <v>3590</v>
      </c>
      <c r="J9153" t="s">
        <v>896</v>
      </c>
      <c r="K9153" t="s">
        <v>9</v>
      </c>
      <c r="P9153" t="str">
        <f t="shared" si="142"/>
        <v>INSERT INTO pokemon_cards (id,name,pokemon_id,level,primary_color,hp,secondary_color,evolve_from,weakness,weakness_modifier,ability_name,ability_text,ability_type) VALUES ('sv1-229','Banette ex','354',NULL,'Psychic','250',NULL,'Shuppet','Darkness','Ã—2',NULL,NULL,NULL);</v>
      </c>
    </row>
    <row r="9154" spans="1:16" x14ac:dyDescent="0.25">
      <c r="A9154" t="s">
        <v>12064</v>
      </c>
      <c r="B9154" t="s">
        <v>11950</v>
      </c>
      <c r="C9154">
        <v>102</v>
      </c>
      <c r="D9154" t="s">
        <v>11951</v>
      </c>
      <c r="F9154">
        <v>250</v>
      </c>
      <c r="G9154" t="s">
        <v>20</v>
      </c>
      <c r="J9154" t="s">
        <v>7</v>
      </c>
      <c r="K9154" t="s">
        <v>9</v>
      </c>
      <c r="P9154" t="str">
        <f t="shared" si="142"/>
        <v>INSERT INTO pokemon_cards (id,name,pokemon_id,level,primary_color,hp,secondary_color,evolve_from,weakness,weakness_modifier,ability_name,ability_text,ability_type) VALUES ('sv1-230','Great Tusk ex','102',NULL,'Fighting','250',NULL,NULL,'Psychic','Ã—2',NULL,NULL,NULL);</v>
      </c>
    </row>
    <row r="9155" spans="1:16" x14ac:dyDescent="0.25">
      <c r="A9155" t="s">
        <v>12065</v>
      </c>
      <c r="B9155" t="s">
        <v>11956</v>
      </c>
      <c r="C9155">
        <v>102</v>
      </c>
      <c r="D9155" t="s">
        <v>11954</v>
      </c>
      <c r="F9155">
        <v>230</v>
      </c>
      <c r="G9155" t="s">
        <v>20</v>
      </c>
      <c r="J9155" t="s">
        <v>7</v>
      </c>
      <c r="K9155" t="s">
        <v>9</v>
      </c>
      <c r="L9155" t="s">
        <v>21058</v>
      </c>
      <c r="M9155" t="s">
        <v>21059</v>
      </c>
      <c r="N9155" t="s">
        <v>19150</v>
      </c>
      <c r="P9155" t="str">
        <f t="shared" ref="P9155:P9218" si="143">CONCATENATE(
    "INSERT INTO pokemon_cards (",
    _xlfn.TEXTJOIN(",", TRUE, A$1, B$1, C$1, E$1, G$1, F$1, H$1, I$1, J$1, K$1, L$1, M$1, N$1),
    ") VALUES (",
    _xlfn.TEXTJOIN(",", FALSE,
        IF(A9155&lt;&gt;"", "'" &amp; A9155 &amp; "'", "NULL"),
        IF(B9155&lt;&gt;"", "'" &amp; B9155 &amp; "'", "NULL"),
        IF(C9155&lt;&gt;"", "'" &amp; C9155 &amp; "'", "NULL"),
        IF(E9155&lt;&gt;"", "'" &amp; E9155 &amp; "'", "NULL"),
        IF(G9155&lt;&gt;"", "'" &amp; G9155 &amp; "'", "NULL"),
        IF(F9155&lt;&gt;"", "'" &amp; F9155 &amp; "'", "NULL"),
        IF(H9155&lt;&gt;"", "'" &amp; H9155 &amp; "'", "NULL"),
        IF(I9155&lt;&gt;"", "'" &amp; I9155 &amp; "'", "NULL"),
        IF(J9155&lt;&gt;"", "'" &amp; J9155 &amp; "'", "NULL"),
        IF(K9155&lt;&gt;"", "'" &amp; K9155 &amp; "'", "NULL"),
        IF(L9155&lt;&gt;"", "'" &amp; L9155 &amp; "'", "NULL"),
        IF(M9155&lt;&gt;"", "'" &amp; M9155 &amp; "'", "NULL"),
        IF(N9155&lt;&gt;"", "'" &amp; N9155 &amp; "'", "NULL")
    ),
    ");"
)</f>
        <v>INSERT INTO pokemon_cards (id,name,pokemon_id,level,primary_color,hp,secondary_color,evolve_from,weakness,weakness_modifier,ability_name,ability_text,ability_type) VALUES ('sv1-231','Koraidon ex','102',NULL,'Fighting','230',NULL,NULL,'Psychic','Ã—2','Dino Cry','Once during your turn, you may attach up to 2 Basic Fighting Energy cards from your discard pile to your Basic Fighting PokÃ©mon in any way you like. If you use this Ability, your turn ends.','Ability');</v>
      </c>
    </row>
    <row r="9156" spans="1:16" x14ac:dyDescent="0.25">
      <c r="A9156" t="s">
        <v>12066</v>
      </c>
      <c r="B9156" t="s">
        <v>11963</v>
      </c>
      <c r="C9156">
        <v>454</v>
      </c>
      <c r="D9156" t="s">
        <v>1478</v>
      </c>
      <c r="F9156">
        <v>250</v>
      </c>
      <c r="G9156" t="s">
        <v>896</v>
      </c>
      <c r="I9156" t="s">
        <v>1474</v>
      </c>
      <c r="J9156" t="s">
        <v>20</v>
      </c>
      <c r="K9156" t="s">
        <v>9</v>
      </c>
      <c r="P9156" t="str">
        <f t="shared" si="143"/>
        <v>INSERT INTO pokemon_cards (id,name,pokemon_id,level,primary_color,hp,secondary_color,evolve_from,weakness,weakness_modifier,ability_name,ability_text,ability_type) VALUES ('sv1-232','Toxicroak ex','454',NULL,'Darkness','250',NULL,'Croagunk','Fighting','Ã—2',NULL,NULL,NULL);</v>
      </c>
    </row>
    <row r="9157" spans="1:16" x14ac:dyDescent="0.25">
      <c r="A9157" t="s">
        <v>12067</v>
      </c>
      <c r="B9157" t="s">
        <v>11988</v>
      </c>
      <c r="C9157">
        <v>102</v>
      </c>
      <c r="D9157" t="s">
        <v>11989</v>
      </c>
      <c r="F9157">
        <v>220</v>
      </c>
      <c r="G9157" t="s">
        <v>854</v>
      </c>
      <c r="J9157" t="s">
        <v>24</v>
      </c>
      <c r="K9157" t="s">
        <v>9</v>
      </c>
      <c r="P9157" t="str">
        <f t="shared" si="143"/>
        <v>INSERT INTO pokemon_cards (id,name,pokemon_id,level,primary_color,hp,secondary_color,evolve_from,weakness,weakness_modifier,ability_name,ability_text,ability_type) VALUES ('sv1-233','Iron Treads ex','102',NULL,'Metal','220',NULL,NULL,'Fire','Ã—2',NULL,NULL,NULL);</v>
      </c>
    </row>
    <row r="9158" spans="1:16" x14ac:dyDescent="0.25">
      <c r="A9158" t="s">
        <v>12068</v>
      </c>
      <c r="B9158" t="s">
        <v>12015</v>
      </c>
      <c r="C9158">
        <v>102</v>
      </c>
      <c r="D9158" t="s">
        <v>12013</v>
      </c>
      <c r="F9158">
        <v>260</v>
      </c>
      <c r="G9158" t="s">
        <v>19</v>
      </c>
      <c r="I9158" t="s">
        <v>12007</v>
      </c>
      <c r="J9158" t="s">
        <v>20</v>
      </c>
      <c r="K9158" t="s">
        <v>9</v>
      </c>
      <c r="P9158" t="str">
        <f t="shared" si="143"/>
        <v>INSERT INTO pokemon_cards (id,name,pokemon_id,level,primary_color,hp,secondary_color,evolve_from,weakness,weakness_modifier,ability_name,ability_text,ability_type) VALUES ('sv1-234','Oinkologne ex','102',NULL,'Colorless','260',NULL,'Lechonk','Fighting','Ã—2',NULL,NULL,NULL);</v>
      </c>
    </row>
    <row r="9159" spans="1:16" x14ac:dyDescent="0.25">
      <c r="A9159" t="s">
        <v>12069</v>
      </c>
      <c r="B9159" t="s">
        <v>11762</v>
      </c>
      <c r="C9159">
        <v>102</v>
      </c>
      <c r="D9159" t="s">
        <v>11763</v>
      </c>
      <c r="F9159">
        <v>260</v>
      </c>
      <c r="G9159" t="s">
        <v>33</v>
      </c>
      <c r="I9159" t="s">
        <v>11757</v>
      </c>
      <c r="J9159" t="s">
        <v>24</v>
      </c>
      <c r="K9159" t="s">
        <v>9</v>
      </c>
      <c r="L9159" t="s">
        <v>21040</v>
      </c>
      <c r="M9159" t="s">
        <v>22693</v>
      </c>
      <c r="N9159" t="s">
        <v>19150</v>
      </c>
      <c r="P9159" t="str">
        <f t="shared" si="143"/>
        <v>INSERT INTO pokemon_cards (id,name,pokemon_id,level,primary_color,hp,secondary_color,evolve_from,weakness,weakness_modifier,ability_name,ability_text,ability_type) VALUES ('sv1-243','Spidops ex','102',NULL,'Grass','260',NULL,'Tarountula','Fire','Ã—2','Trap Territory','Your opponent''s Active PokÃ©mon''s Retreat Cost is Colorless more.','Ability');</v>
      </c>
    </row>
    <row r="9160" spans="1:16" x14ac:dyDescent="0.25">
      <c r="A9160" t="s">
        <v>12070</v>
      </c>
      <c r="B9160" t="s">
        <v>11885</v>
      </c>
      <c r="C9160">
        <v>102</v>
      </c>
      <c r="D9160" t="s">
        <v>11883</v>
      </c>
      <c r="F9160">
        <v>220</v>
      </c>
      <c r="G9160" t="s">
        <v>15</v>
      </c>
      <c r="J9160" t="s">
        <v>20</v>
      </c>
      <c r="K9160" t="s">
        <v>9</v>
      </c>
      <c r="L9160" t="s">
        <v>21051</v>
      </c>
      <c r="M9160" t="s">
        <v>21052</v>
      </c>
      <c r="N9160" t="s">
        <v>19150</v>
      </c>
      <c r="P9160" t="str">
        <f t="shared" si="143"/>
        <v>INSERT INTO pokemon_cards (id,name,pokemon_id,level,primary_color,hp,secondary_color,evolve_from,weakness,weakness_modifier,ability_name,ability_text,ability_type) VALUES ('sv1-244','Miraidon ex','102',NULL,'Lightning','220',NULL,NULL,'Fighting','Ã—2','Tandem Unit','Once during your turn, you may search your deck for up to 2 Basic Lightning PokÃ©mon and put them onto your Bench. Then, shuffle your deck.','Ability');</v>
      </c>
    </row>
    <row r="9161" spans="1:16" x14ac:dyDescent="0.25">
      <c r="A9161" t="s">
        <v>12071</v>
      </c>
      <c r="B9161" t="s">
        <v>5807</v>
      </c>
      <c r="C9161">
        <v>282</v>
      </c>
      <c r="D9161" t="s">
        <v>1597</v>
      </c>
      <c r="F9161">
        <v>310</v>
      </c>
      <c r="G9161" t="s">
        <v>7</v>
      </c>
      <c r="I9161" t="s">
        <v>1468</v>
      </c>
      <c r="J9161" t="s">
        <v>896</v>
      </c>
      <c r="K9161" t="s">
        <v>9</v>
      </c>
      <c r="L9161" t="s">
        <v>21053</v>
      </c>
      <c r="M9161" t="s">
        <v>22854</v>
      </c>
      <c r="N9161" t="s">
        <v>19150</v>
      </c>
      <c r="P9161" t="str">
        <f t="shared" si="143"/>
        <v>INSERT INTO pokemon_cards (id,name,pokemon_id,level,primary_color,hp,secondary_color,evolve_from,weakness,weakness_modifier,ability_name,ability_text,ability_type) VALUES ('sv1-245','Gardevoir ex','282',NULL,'Psychic','310',NULL,'Kirlia','Darkness','Ã—2','Psychic Embrace','As often as you like during your turn, you may attach a Basic Psychic Energy card from your discard pile to 1 of your Psychic PokÃ©mon. If you attached Energy to a PokÃ©mon in this way, put 2 damage counters on that PokÃ©mon. You can''t use this Ability on a PokÃ©mon that would be Knocked Out.','Ability');</v>
      </c>
    </row>
    <row r="9162" spans="1:16" x14ac:dyDescent="0.25">
      <c r="A9162" t="s">
        <v>12072</v>
      </c>
      <c r="B9162" t="s">
        <v>11950</v>
      </c>
      <c r="C9162">
        <v>102</v>
      </c>
      <c r="D9162" t="s">
        <v>11951</v>
      </c>
      <c r="F9162">
        <v>250</v>
      </c>
      <c r="G9162" t="s">
        <v>20</v>
      </c>
      <c r="J9162" t="s">
        <v>7</v>
      </c>
      <c r="K9162" t="s">
        <v>9</v>
      </c>
      <c r="P9162" t="str">
        <f t="shared" si="143"/>
        <v>INSERT INTO pokemon_cards (id,name,pokemon_id,level,primary_color,hp,secondary_color,evolve_from,weakness,weakness_modifier,ability_name,ability_text,ability_type) VALUES ('sv1-246','Great Tusk ex','102',NULL,'Fighting','250',NULL,NULL,'Psychic','Ã—2',NULL,NULL,NULL);</v>
      </c>
    </row>
    <row r="9163" spans="1:16" x14ac:dyDescent="0.25">
      <c r="A9163" t="s">
        <v>12073</v>
      </c>
      <c r="B9163" t="s">
        <v>11956</v>
      </c>
      <c r="C9163">
        <v>102</v>
      </c>
      <c r="D9163" t="s">
        <v>11954</v>
      </c>
      <c r="F9163">
        <v>230</v>
      </c>
      <c r="G9163" t="s">
        <v>20</v>
      </c>
      <c r="J9163" t="s">
        <v>7</v>
      </c>
      <c r="K9163" t="s">
        <v>9</v>
      </c>
      <c r="L9163" t="s">
        <v>21058</v>
      </c>
      <c r="M9163" t="s">
        <v>21059</v>
      </c>
      <c r="N9163" t="s">
        <v>19150</v>
      </c>
      <c r="P9163" t="str">
        <f t="shared" si="143"/>
        <v>INSERT INTO pokemon_cards (id,name,pokemon_id,level,primary_color,hp,secondary_color,evolve_from,weakness,weakness_modifier,ability_name,ability_text,ability_type) VALUES ('sv1-247','Koraidon ex','102',NULL,'Fighting','230',NULL,NULL,'Psychic','Ã—2','Dino Cry','Once during your turn, you may attach up to 2 Basic Fighting Energy cards from your discard pile to your Basic Fighting PokÃ©mon in any way you like. If you use this Ability, your turn ends.','Ability');</v>
      </c>
    </row>
    <row r="9164" spans="1:16" x14ac:dyDescent="0.25">
      <c r="A9164" t="s">
        <v>12074</v>
      </c>
      <c r="B9164" t="s">
        <v>11988</v>
      </c>
      <c r="C9164">
        <v>102</v>
      </c>
      <c r="D9164" t="s">
        <v>11989</v>
      </c>
      <c r="F9164">
        <v>220</v>
      </c>
      <c r="G9164" t="s">
        <v>854</v>
      </c>
      <c r="J9164" t="s">
        <v>24</v>
      </c>
      <c r="K9164" t="s">
        <v>9</v>
      </c>
      <c r="P9164" t="str">
        <f t="shared" si="143"/>
        <v>INSERT INTO pokemon_cards (id,name,pokemon_id,level,primary_color,hp,secondary_color,evolve_from,weakness,weakness_modifier,ability_name,ability_text,ability_type) VALUES ('sv1-248','Iron Treads ex','102',NULL,'Metal','220',NULL,NULL,'Fire','Ã—2',NULL,NULL,NULL);</v>
      </c>
    </row>
    <row r="9165" spans="1:16" x14ac:dyDescent="0.25">
      <c r="A9165" t="s">
        <v>12075</v>
      </c>
      <c r="B9165" t="s">
        <v>11885</v>
      </c>
      <c r="C9165">
        <v>102</v>
      </c>
      <c r="D9165" t="s">
        <v>11883</v>
      </c>
      <c r="F9165">
        <v>220</v>
      </c>
      <c r="G9165" t="s">
        <v>15</v>
      </c>
      <c r="J9165" t="s">
        <v>20</v>
      </c>
      <c r="K9165" t="s">
        <v>9</v>
      </c>
      <c r="L9165" t="s">
        <v>21051</v>
      </c>
      <c r="M9165" t="s">
        <v>21052</v>
      </c>
      <c r="N9165" t="s">
        <v>19150</v>
      </c>
      <c r="P9165" t="str">
        <f t="shared" si="143"/>
        <v>INSERT INTO pokemon_cards (id,name,pokemon_id,level,primary_color,hp,secondary_color,evolve_from,weakness,weakness_modifier,ability_name,ability_text,ability_type) VALUES ('sv1-253','Miraidon ex','102',NULL,'Lightning','220',NULL,NULL,'Fighting','Ã—2','Tandem Unit','Once during your turn, you may search your deck for up to 2 Basic Lightning PokÃ©mon and put them onto your Bench. Then, shuffle your deck.','Ability');</v>
      </c>
    </row>
    <row r="9166" spans="1:16" x14ac:dyDescent="0.25">
      <c r="A9166" t="s">
        <v>12076</v>
      </c>
      <c r="B9166" t="s">
        <v>11956</v>
      </c>
      <c r="C9166">
        <v>102</v>
      </c>
      <c r="D9166" t="s">
        <v>11954</v>
      </c>
      <c r="F9166">
        <v>230</v>
      </c>
      <c r="G9166" t="s">
        <v>20</v>
      </c>
      <c r="J9166" t="s">
        <v>7</v>
      </c>
      <c r="K9166" t="s">
        <v>9</v>
      </c>
      <c r="L9166" t="s">
        <v>21058</v>
      </c>
      <c r="M9166" t="s">
        <v>21059</v>
      </c>
      <c r="N9166" t="s">
        <v>19150</v>
      </c>
      <c r="P9166" t="str">
        <f t="shared" si="143"/>
        <v>INSERT INTO pokemon_cards (id,name,pokemon_id,level,primary_color,hp,secondary_color,evolve_from,weakness,weakness_modifier,ability_name,ability_text,ability_type) VALUES ('sv1-254','Koraidon ex','102',NULL,'Fighting','230',NULL,NULL,'Psychic','Ã—2','Dino Cry','Once during your turn, you may attach up to 2 Basic Fighting Energy cards from your discard pile to your Basic Fighting PokÃ©mon in any way you like. If you use this Ability, your turn ends.','Ability');</v>
      </c>
    </row>
    <row r="9167" spans="1:16" x14ac:dyDescent="0.25">
      <c r="A9167" t="s">
        <v>12077</v>
      </c>
      <c r="B9167" t="s">
        <v>2119</v>
      </c>
      <c r="C9167">
        <v>187</v>
      </c>
      <c r="D9167" t="s">
        <v>2120</v>
      </c>
      <c r="F9167">
        <v>50</v>
      </c>
      <c r="G9167" t="s">
        <v>33</v>
      </c>
      <c r="J9167" t="s">
        <v>24</v>
      </c>
      <c r="K9167" t="s">
        <v>9</v>
      </c>
      <c r="P9167" t="str">
        <f t="shared" si="143"/>
        <v>INSERT INTO pokemon_cards (id,name,pokemon_id,level,primary_color,hp,secondary_color,evolve_from,weakness,weakness_modifier,ability_name,ability_text,ability_type) VALUES ('sv2-1','Hoppip','187',NULL,'Grass','50',NULL,NULL,'Fire','Ã—2',NULL,NULL,NULL);</v>
      </c>
    </row>
    <row r="9168" spans="1:16" x14ac:dyDescent="0.25">
      <c r="A9168" t="s">
        <v>12078</v>
      </c>
      <c r="B9168" t="s">
        <v>2122</v>
      </c>
      <c r="C9168">
        <v>188</v>
      </c>
      <c r="D9168" t="s">
        <v>2123</v>
      </c>
      <c r="F9168">
        <v>70</v>
      </c>
      <c r="G9168" t="s">
        <v>33</v>
      </c>
      <c r="I9168" t="s">
        <v>2119</v>
      </c>
      <c r="J9168" t="s">
        <v>24</v>
      </c>
      <c r="K9168" t="s">
        <v>9</v>
      </c>
      <c r="L9168" t="s">
        <v>21068</v>
      </c>
      <c r="M9168" t="s">
        <v>19198</v>
      </c>
      <c r="N9168" t="s">
        <v>19150</v>
      </c>
      <c r="P9168" t="str">
        <f t="shared" si="143"/>
        <v>INSERT INTO pokemon_cards (id,name,pokemon_id,level,primary_color,hp,secondary_color,evolve_from,weakness,weakness_modifier,ability_name,ability_text,ability_type) VALUES ('sv2-2','Skiploom','188',NULL,'Grass','70',NULL,'Hoppip','Fire','Ã—2','Drifting Dodge','If any damage is done to this PokÃ©mon by attacks, flip a coin. If heads, prevent that damage.','Ability');</v>
      </c>
    </row>
    <row r="9169" spans="1:16" x14ac:dyDescent="0.25">
      <c r="A9169" t="s">
        <v>12079</v>
      </c>
      <c r="B9169" t="s">
        <v>2125</v>
      </c>
      <c r="C9169">
        <v>189</v>
      </c>
      <c r="D9169" t="s">
        <v>2126</v>
      </c>
      <c r="F9169">
        <v>90</v>
      </c>
      <c r="G9169" t="s">
        <v>33</v>
      </c>
      <c r="I9169" t="s">
        <v>2122</v>
      </c>
      <c r="J9169" t="s">
        <v>24</v>
      </c>
      <c r="K9169" t="s">
        <v>9</v>
      </c>
      <c r="L9169" t="s">
        <v>21068</v>
      </c>
      <c r="M9169" t="s">
        <v>19198</v>
      </c>
      <c r="N9169" t="s">
        <v>19150</v>
      </c>
      <c r="P9169" t="str">
        <f t="shared" si="143"/>
        <v>INSERT INTO pokemon_cards (id,name,pokemon_id,level,primary_color,hp,secondary_color,evolve_from,weakness,weakness_modifier,ability_name,ability_text,ability_type) VALUES ('sv2-3','Jumpluff','189',NULL,'Grass','90',NULL,'Skiploom','Fire','Ã—2','Drifting Dodge','If any damage is done to this PokÃ©mon by attacks, flip a coin. If heads, prevent that damage.','Ability');</v>
      </c>
    </row>
    <row r="9170" spans="1:16" x14ac:dyDescent="0.25">
      <c r="A9170" t="s">
        <v>12080</v>
      </c>
      <c r="B9170" t="s">
        <v>3074</v>
      </c>
      <c r="C9170">
        <v>204</v>
      </c>
      <c r="D9170" t="s">
        <v>3167</v>
      </c>
      <c r="F9170">
        <v>70</v>
      </c>
      <c r="G9170" t="s">
        <v>33</v>
      </c>
      <c r="J9170" t="s">
        <v>24</v>
      </c>
      <c r="K9170" t="s">
        <v>9</v>
      </c>
      <c r="P9170" t="str">
        <f t="shared" si="143"/>
        <v>INSERT INTO pokemon_cards (id,name,pokemon_id,level,primary_color,hp,secondary_color,evolve_from,weakness,weakness_modifier,ability_name,ability_text,ability_type) VALUES ('sv2-4','Pineco','204',NULL,'Grass','70',NULL,NULL,'Fire','Ã—2',NULL,NULL,NULL);</v>
      </c>
    </row>
    <row r="9171" spans="1:16" x14ac:dyDescent="0.25">
      <c r="A9171" t="s">
        <v>12081</v>
      </c>
      <c r="B9171" t="s">
        <v>12082</v>
      </c>
      <c r="C9171">
        <v>205</v>
      </c>
      <c r="D9171" t="s">
        <v>3073</v>
      </c>
      <c r="F9171">
        <v>270</v>
      </c>
      <c r="G9171" t="s">
        <v>33</v>
      </c>
      <c r="I9171" t="s">
        <v>3074</v>
      </c>
      <c r="J9171" t="s">
        <v>24</v>
      </c>
      <c r="K9171" t="s">
        <v>9</v>
      </c>
      <c r="L9171" t="s">
        <v>21069</v>
      </c>
      <c r="M9171" t="s">
        <v>21070</v>
      </c>
      <c r="N9171" t="s">
        <v>19150</v>
      </c>
      <c r="P9171" t="str">
        <f t="shared" si="143"/>
        <v>INSERT INTO pokemon_cards (id,name,pokemon_id,level,primary_color,hp,secondary_color,evolve_from,weakness,weakness_modifier,ability_name,ability_text,ability_type) VALUES ('sv2-5','Forretress ex','205',NULL,'Grass','270',NULL,'Pineco','Fire','Ã—2','Exploding Energy','Once during your turn, you may search your deck for up to 5 Basic Grass Energy cards and attach them to your PokÃ©mon in any way you like. Then, shuffle your deck. If you searched your deck in this way, this PokÃ©mon is Knocked Out.','Ability');</v>
      </c>
    </row>
    <row r="9172" spans="1:16" x14ac:dyDescent="0.25">
      <c r="A9172" t="s">
        <v>12083</v>
      </c>
      <c r="B9172" t="s">
        <v>2347</v>
      </c>
      <c r="C9172">
        <v>214</v>
      </c>
      <c r="D9172" t="s">
        <v>2348</v>
      </c>
      <c r="F9172">
        <v>130</v>
      </c>
      <c r="G9172" t="s">
        <v>33</v>
      </c>
      <c r="J9172" t="s">
        <v>24</v>
      </c>
      <c r="K9172" t="s">
        <v>9</v>
      </c>
      <c r="P9172" t="str">
        <f t="shared" si="143"/>
        <v>INSERT INTO pokemon_cards (id,name,pokemon_id,level,primary_color,hp,secondary_color,evolve_from,weakness,weakness_modifier,ability_name,ability_text,ability_type) VALUES ('sv2-6','Heracross','214',NULL,'Grass','130',NULL,NULL,'Fire','Ã—2',NULL,NULL,NULL);</v>
      </c>
    </row>
    <row r="9173" spans="1:16" x14ac:dyDescent="0.25">
      <c r="A9173" t="s">
        <v>12084</v>
      </c>
      <c r="B9173" t="s">
        <v>1157</v>
      </c>
      <c r="C9173">
        <v>357</v>
      </c>
      <c r="D9173" t="s">
        <v>1158</v>
      </c>
      <c r="F9173">
        <v>110</v>
      </c>
      <c r="G9173" t="s">
        <v>33</v>
      </c>
      <c r="J9173" t="s">
        <v>24</v>
      </c>
      <c r="K9173" t="s">
        <v>9</v>
      </c>
      <c r="P9173" t="str">
        <f t="shared" si="143"/>
        <v>INSERT INTO pokemon_cards (id,name,pokemon_id,level,primary_color,hp,secondary_color,evolve_from,weakness,weakness_modifier,ability_name,ability_text,ability_type) VALUES ('sv2-7','Tropius','357',NULL,'Grass','110',NULL,NULL,'Fire','Ã—2',NULL,NULL,NULL);</v>
      </c>
    </row>
    <row r="9174" spans="1:16" x14ac:dyDescent="0.25">
      <c r="A9174" t="s">
        <v>12085</v>
      </c>
      <c r="B9174" t="s">
        <v>2543</v>
      </c>
      <c r="C9174">
        <v>415</v>
      </c>
      <c r="D9174" t="s">
        <v>2544</v>
      </c>
      <c r="F9174">
        <v>50</v>
      </c>
      <c r="G9174" t="s">
        <v>33</v>
      </c>
      <c r="J9174" t="s">
        <v>24</v>
      </c>
      <c r="K9174" t="s">
        <v>9</v>
      </c>
      <c r="P9174" t="str">
        <f t="shared" si="143"/>
        <v>INSERT INTO pokemon_cards (id,name,pokemon_id,level,primary_color,hp,secondary_color,evolve_from,weakness,weakness_modifier,ability_name,ability_text,ability_type) VALUES ('sv2-8','Combee','415',NULL,'Grass','50',NULL,NULL,'Fire','Ã—2',NULL,NULL,NULL);</v>
      </c>
    </row>
    <row r="9175" spans="1:16" x14ac:dyDescent="0.25">
      <c r="A9175" t="s">
        <v>12086</v>
      </c>
      <c r="B9175" t="s">
        <v>2546</v>
      </c>
      <c r="C9175">
        <v>416</v>
      </c>
      <c r="D9175" t="s">
        <v>2547</v>
      </c>
      <c r="F9175">
        <v>120</v>
      </c>
      <c r="G9175" t="s">
        <v>33</v>
      </c>
      <c r="I9175" t="s">
        <v>2543</v>
      </c>
      <c r="J9175" t="s">
        <v>24</v>
      </c>
      <c r="K9175" t="s">
        <v>9</v>
      </c>
      <c r="P9175" t="str">
        <f t="shared" si="143"/>
        <v>INSERT INTO pokemon_cards (id,name,pokemon_id,level,primary_color,hp,secondary_color,evolve_from,weakness,weakness_modifier,ability_name,ability_text,ability_type) VALUES ('sv2-9','Vespiquen','416',NULL,'Grass','120',NULL,'Combee','Fire','Ã—2',NULL,NULL,NULL);</v>
      </c>
    </row>
    <row r="9176" spans="1:16" x14ac:dyDescent="0.25">
      <c r="A9176" t="s">
        <v>12087</v>
      </c>
      <c r="B9176" t="s">
        <v>1206</v>
      </c>
      <c r="C9176">
        <v>459</v>
      </c>
      <c r="D9176" t="s">
        <v>1207</v>
      </c>
      <c r="F9176">
        <v>90</v>
      </c>
      <c r="G9176" t="s">
        <v>33</v>
      </c>
      <c r="J9176" t="s">
        <v>24</v>
      </c>
      <c r="K9176" t="s">
        <v>9</v>
      </c>
      <c r="P9176" t="str">
        <f t="shared" si="143"/>
        <v>INSERT INTO pokemon_cards (id,name,pokemon_id,level,primary_color,hp,secondary_color,evolve_from,weakness,weakness_modifier,ability_name,ability_text,ability_type) VALUES ('sv2-10','Snover','459',NULL,'Grass','90',NULL,NULL,'Fire','Ã—2',NULL,NULL,NULL);</v>
      </c>
    </row>
    <row r="9177" spans="1:16" x14ac:dyDescent="0.25">
      <c r="A9177" t="s">
        <v>12088</v>
      </c>
      <c r="B9177" t="s">
        <v>1209</v>
      </c>
      <c r="C9177">
        <v>460</v>
      </c>
      <c r="D9177" t="s">
        <v>1210</v>
      </c>
      <c r="F9177">
        <v>150</v>
      </c>
      <c r="G9177" t="s">
        <v>33</v>
      </c>
      <c r="I9177" t="s">
        <v>1206</v>
      </c>
      <c r="J9177" t="s">
        <v>24</v>
      </c>
      <c r="K9177" t="s">
        <v>9</v>
      </c>
      <c r="L9177" t="s">
        <v>21071</v>
      </c>
      <c r="M9177" t="s">
        <v>22861</v>
      </c>
      <c r="N9177" t="s">
        <v>19150</v>
      </c>
      <c r="P9177" t="str">
        <f t="shared" si="143"/>
        <v>INSERT INTO pokemon_cards (id,name,pokemon_id,level,primary_color,hp,secondary_color,evolve_from,weakness,weakness_modifier,ability_name,ability_text,ability_type) VALUES ('sv2-11','Abomasnow','460',NULL,'Grass','150',NULL,'Snover','Fire','Ã—2','Freezing Disaster','PokÃ©monÂ (both yours and your opponent''s) can''t be healed.','Ability');</v>
      </c>
    </row>
    <row r="9178" spans="1:16" x14ac:dyDescent="0.25">
      <c r="A9178" t="s">
        <v>12089</v>
      </c>
      <c r="B9178" t="s">
        <v>11748</v>
      </c>
      <c r="C9178" t="s">
        <v>19072</v>
      </c>
      <c r="D9178" t="s">
        <v>11749</v>
      </c>
      <c r="F9178">
        <v>60</v>
      </c>
      <c r="G9178" t="s">
        <v>33</v>
      </c>
      <c r="J9178" t="s">
        <v>24</v>
      </c>
      <c r="K9178" t="s">
        <v>9</v>
      </c>
      <c r="P9178" t="str">
        <f t="shared" si="143"/>
        <v>INSERT INTO pokemon_cards (id,name,pokemon_id,level,primary_color,hp,secondary_color,evolve_from,weakness,weakness_modifier,ability_name,ability_text,ability_type) VALUES ('sv2-12','Sprigatito',NULL,NULL,'Grass','60',NULL,NULL,'Fire','Ã—2',NULL,NULL,NULL);</v>
      </c>
    </row>
    <row r="9179" spans="1:16" x14ac:dyDescent="0.25">
      <c r="A9179" t="s">
        <v>12090</v>
      </c>
      <c r="B9179" t="s">
        <v>11748</v>
      </c>
      <c r="C9179" t="s">
        <v>19072</v>
      </c>
      <c r="D9179" t="s">
        <v>11749</v>
      </c>
      <c r="F9179">
        <v>70</v>
      </c>
      <c r="G9179" t="s">
        <v>33</v>
      </c>
      <c r="J9179" t="s">
        <v>24</v>
      </c>
      <c r="K9179" t="s">
        <v>9</v>
      </c>
      <c r="P9179" t="str">
        <f t="shared" si="143"/>
        <v>INSERT INTO pokemon_cards (id,name,pokemon_id,level,primary_color,hp,secondary_color,evolve_from,weakness,weakness_modifier,ability_name,ability_text,ability_type) VALUES ('sv2-13','Sprigatito',NULL,NULL,'Grass','70',NULL,NULL,'Fire','Ã—2',NULL,NULL,NULL);</v>
      </c>
    </row>
    <row r="9180" spans="1:16" x14ac:dyDescent="0.25">
      <c r="A9180" t="s">
        <v>12091</v>
      </c>
      <c r="B9180" t="s">
        <v>11751</v>
      </c>
      <c r="C9180" t="s">
        <v>19072</v>
      </c>
      <c r="D9180" t="s">
        <v>11752</v>
      </c>
      <c r="F9180">
        <v>90</v>
      </c>
      <c r="G9180" t="s">
        <v>33</v>
      </c>
      <c r="I9180" t="s">
        <v>11748</v>
      </c>
      <c r="J9180" t="s">
        <v>24</v>
      </c>
      <c r="K9180" t="s">
        <v>9</v>
      </c>
      <c r="P9180" t="str">
        <f t="shared" si="143"/>
        <v>INSERT INTO pokemon_cards (id,name,pokemon_id,level,primary_color,hp,secondary_color,evolve_from,weakness,weakness_modifier,ability_name,ability_text,ability_type) VALUES ('sv2-14','Floragato',NULL,NULL,'Grass','90',NULL,'Sprigatito','Fire','Ã—2',NULL,NULL,NULL);</v>
      </c>
    </row>
    <row r="9181" spans="1:16" x14ac:dyDescent="0.25">
      <c r="A9181" t="s">
        <v>12092</v>
      </c>
      <c r="B9181" t="s">
        <v>12093</v>
      </c>
      <c r="C9181">
        <v>102</v>
      </c>
      <c r="D9181" t="s">
        <v>11755</v>
      </c>
      <c r="F9181">
        <v>310</v>
      </c>
      <c r="G9181" t="s">
        <v>33</v>
      </c>
      <c r="I9181" t="s">
        <v>11751</v>
      </c>
      <c r="J9181" t="s">
        <v>24</v>
      </c>
      <c r="K9181" t="s">
        <v>9</v>
      </c>
      <c r="L9181" t="s">
        <v>21072</v>
      </c>
      <c r="M9181" t="s">
        <v>22862</v>
      </c>
      <c r="N9181" t="s">
        <v>19150</v>
      </c>
      <c r="P9181" t="str">
        <f t="shared" si="143"/>
        <v>INSERT INTO pokemon_cards (id,name,pokemon_id,level,primary_color,hp,secondary_color,evolve_from,weakness,weakness_modifier,ability_name,ability_text,ability_type) VALUES ('sv2-15','Meowscarada ex','102',NULL,'Grass','310',NULL,'Floragato','Fire','Ã—2','Bouquet Magic','You must discard a Basic Grass Energy card from your hand in order to use this Ability. Once during your turn, you may put 3 damage counters on 1 of your opponent''s Benched PokÃ©mon.','Ability');</v>
      </c>
    </row>
    <row r="9182" spans="1:16" x14ac:dyDescent="0.25">
      <c r="A9182" t="s">
        <v>12094</v>
      </c>
      <c r="B9182" t="s">
        <v>11757</v>
      </c>
      <c r="C9182" t="s">
        <v>19072</v>
      </c>
      <c r="D9182" t="s">
        <v>11758</v>
      </c>
      <c r="F9182">
        <v>50</v>
      </c>
      <c r="G9182" t="s">
        <v>33</v>
      </c>
      <c r="J9182" t="s">
        <v>24</v>
      </c>
      <c r="K9182" t="s">
        <v>9</v>
      </c>
      <c r="P9182" t="str">
        <f t="shared" si="143"/>
        <v>INSERT INTO pokemon_cards (id,name,pokemon_id,level,primary_color,hp,secondary_color,evolve_from,weakness,weakness_modifier,ability_name,ability_text,ability_type) VALUES ('sv2-16','Tarountula',NULL,NULL,'Grass','50',NULL,NULL,'Fire','Ã—2',NULL,NULL,NULL);</v>
      </c>
    </row>
    <row r="9183" spans="1:16" x14ac:dyDescent="0.25">
      <c r="A9183" t="s">
        <v>12095</v>
      </c>
      <c r="B9183" t="s">
        <v>11757</v>
      </c>
      <c r="C9183" t="s">
        <v>19072</v>
      </c>
      <c r="D9183" t="s">
        <v>11758</v>
      </c>
      <c r="F9183">
        <v>60</v>
      </c>
      <c r="G9183" t="s">
        <v>33</v>
      </c>
      <c r="J9183" t="s">
        <v>24</v>
      </c>
      <c r="K9183" t="s">
        <v>9</v>
      </c>
      <c r="P9183" t="str">
        <f t="shared" si="143"/>
        <v>INSERT INTO pokemon_cards (id,name,pokemon_id,level,primary_color,hp,secondary_color,evolve_from,weakness,weakness_modifier,ability_name,ability_text,ability_type) VALUES ('sv2-17','Tarountula',NULL,NULL,'Grass','60',NULL,NULL,'Fire','Ã—2',NULL,NULL,NULL);</v>
      </c>
    </row>
    <row r="9184" spans="1:16" x14ac:dyDescent="0.25">
      <c r="A9184" t="s">
        <v>12096</v>
      </c>
      <c r="B9184" t="s">
        <v>12097</v>
      </c>
      <c r="C9184" t="s">
        <v>19072</v>
      </c>
      <c r="D9184" t="s">
        <v>11763</v>
      </c>
      <c r="F9184">
        <v>110</v>
      </c>
      <c r="G9184" t="s">
        <v>33</v>
      </c>
      <c r="I9184" t="s">
        <v>11757</v>
      </c>
      <c r="J9184" t="s">
        <v>24</v>
      </c>
      <c r="K9184" t="s">
        <v>9</v>
      </c>
      <c r="P9184" t="str">
        <f t="shared" si="143"/>
        <v>INSERT INTO pokemon_cards (id,name,pokemon_id,level,primary_color,hp,secondary_color,evolve_from,weakness,weakness_modifier,ability_name,ability_text,ability_type) VALUES ('sv2-18','Spidops',NULL,NULL,'Grass','110',NULL,'Tarountula','Fire','Ã—2',NULL,NULL,NULL);</v>
      </c>
    </row>
    <row r="9185" spans="1:16" x14ac:dyDescent="0.25">
      <c r="A9185" t="s">
        <v>12098</v>
      </c>
      <c r="B9185" t="s">
        <v>12099</v>
      </c>
      <c r="C9185" t="s">
        <v>19072</v>
      </c>
      <c r="D9185" t="s">
        <v>12100</v>
      </c>
      <c r="F9185">
        <v>40</v>
      </c>
      <c r="G9185" t="s">
        <v>33</v>
      </c>
      <c r="J9185" t="s">
        <v>24</v>
      </c>
      <c r="K9185" t="s">
        <v>9</v>
      </c>
      <c r="P9185" t="str">
        <f t="shared" si="143"/>
        <v>INSERT INTO pokemon_cards (id,name,pokemon_id,level,primary_color,hp,secondary_color,evolve_from,weakness,weakness_modifier,ability_name,ability_text,ability_type) VALUES ('sv2-19','Nymble',NULL,NULL,'Grass','40',NULL,NULL,'Fire','Ã—2',NULL,NULL,NULL);</v>
      </c>
    </row>
    <row r="9186" spans="1:16" x14ac:dyDescent="0.25">
      <c r="A9186" t="s">
        <v>12101</v>
      </c>
      <c r="B9186" t="s">
        <v>12099</v>
      </c>
      <c r="C9186" t="s">
        <v>19072</v>
      </c>
      <c r="D9186" t="s">
        <v>12100</v>
      </c>
      <c r="F9186">
        <v>50</v>
      </c>
      <c r="G9186" t="s">
        <v>33</v>
      </c>
      <c r="J9186" t="s">
        <v>24</v>
      </c>
      <c r="K9186" t="s">
        <v>9</v>
      </c>
      <c r="P9186" t="str">
        <f t="shared" si="143"/>
        <v>INSERT INTO pokemon_cards (id,name,pokemon_id,level,primary_color,hp,secondary_color,evolve_from,weakness,weakness_modifier,ability_name,ability_text,ability_type) VALUES ('sv2-20','Nymble',NULL,NULL,'Grass','50',NULL,NULL,'Fire','Ã—2',NULL,NULL,NULL);</v>
      </c>
    </row>
    <row r="9187" spans="1:16" x14ac:dyDescent="0.25">
      <c r="A9187" t="s">
        <v>12102</v>
      </c>
      <c r="B9187" t="s">
        <v>12103</v>
      </c>
      <c r="C9187" t="s">
        <v>19072</v>
      </c>
      <c r="D9187" t="s">
        <v>12104</v>
      </c>
      <c r="F9187">
        <v>120</v>
      </c>
      <c r="G9187" t="s">
        <v>33</v>
      </c>
      <c r="I9187" t="s">
        <v>12099</v>
      </c>
      <c r="J9187" t="s">
        <v>24</v>
      </c>
      <c r="K9187" t="s">
        <v>9</v>
      </c>
      <c r="P9187" t="str">
        <f t="shared" si="143"/>
        <v>INSERT INTO pokemon_cards (id,name,pokemon_id,level,primary_color,hp,secondary_color,evolve_from,weakness,weakness_modifier,ability_name,ability_text,ability_type) VALUES ('sv2-21','Lokix',NULL,NULL,'Grass','120',NULL,'Nymble','Fire','Ã—2',NULL,NULL,NULL);</v>
      </c>
    </row>
    <row r="9188" spans="1:16" x14ac:dyDescent="0.25">
      <c r="A9188" t="s">
        <v>12105</v>
      </c>
      <c r="B9188" t="s">
        <v>12106</v>
      </c>
      <c r="C9188" t="s">
        <v>19072</v>
      </c>
      <c r="D9188" t="s">
        <v>12107</v>
      </c>
      <c r="F9188">
        <v>40</v>
      </c>
      <c r="G9188" t="s">
        <v>33</v>
      </c>
      <c r="J9188" t="s">
        <v>24</v>
      </c>
      <c r="K9188" t="s">
        <v>9</v>
      </c>
      <c r="P9188" t="str">
        <f t="shared" si="143"/>
        <v>INSERT INTO pokemon_cards (id,name,pokemon_id,level,primary_color,hp,secondary_color,evolve_from,weakness,weakness_modifier,ability_name,ability_text,ability_type) VALUES ('sv2-22','Bramblin',NULL,NULL,'Grass','40',NULL,NULL,'Fire','Ã—2',NULL,NULL,NULL);</v>
      </c>
    </row>
    <row r="9189" spans="1:16" x14ac:dyDescent="0.25">
      <c r="A9189" t="s">
        <v>12108</v>
      </c>
      <c r="B9189" t="s">
        <v>12106</v>
      </c>
      <c r="C9189" t="s">
        <v>19072</v>
      </c>
      <c r="D9189" t="s">
        <v>12107</v>
      </c>
      <c r="F9189">
        <v>50</v>
      </c>
      <c r="G9189" t="s">
        <v>33</v>
      </c>
      <c r="J9189" t="s">
        <v>24</v>
      </c>
      <c r="K9189" t="s">
        <v>9</v>
      </c>
      <c r="P9189" t="str">
        <f t="shared" si="143"/>
        <v>INSERT INTO pokemon_cards (id,name,pokemon_id,level,primary_color,hp,secondary_color,evolve_from,weakness,weakness_modifier,ability_name,ability_text,ability_type) VALUES ('sv2-23','Bramblin',NULL,NULL,'Grass','50',NULL,NULL,'Fire','Ã—2',NULL,NULL,NULL);</v>
      </c>
    </row>
    <row r="9190" spans="1:16" x14ac:dyDescent="0.25">
      <c r="A9190" t="s">
        <v>12109</v>
      </c>
      <c r="B9190" t="s">
        <v>12110</v>
      </c>
      <c r="C9190" t="s">
        <v>19072</v>
      </c>
      <c r="D9190" t="s">
        <v>12111</v>
      </c>
      <c r="F9190">
        <v>100</v>
      </c>
      <c r="G9190" t="s">
        <v>33</v>
      </c>
      <c r="I9190" t="s">
        <v>12106</v>
      </c>
      <c r="J9190" t="s">
        <v>24</v>
      </c>
      <c r="K9190" t="s">
        <v>9</v>
      </c>
      <c r="P9190" t="str">
        <f t="shared" si="143"/>
        <v>INSERT INTO pokemon_cards (id,name,pokemon_id,level,primary_color,hp,secondary_color,evolve_from,weakness,weakness_modifier,ability_name,ability_text,ability_type) VALUES ('sv2-24','Brambleghast',NULL,NULL,'Grass','100',NULL,'Bramblin','Fire','Ã—2',NULL,NULL,NULL);</v>
      </c>
    </row>
    <row r="9191" spans="1:16" x14ac:dyDescent="0.25">
      <c r="A9191" t="s">
        <v>12112</v>
      </c>
      <c r="B9191" t="s">
        <v>12113</v>
      </c>
      <c r="C9191" t="s">
        <v>19072</v>
      </c>
      <c r="D9191" t="s">
        <v>12114</v>
      </c>
      <c r="F9191">
        <v>40</v>
      </c>
      <c r="G9191" t="s">
        <v>33</v>
      </c>
      <c r="J9191" t="s">
        <v>24</v>
      </c>
      <c r="K9191" t="s">
        <v>9</v>
      </c>
      <c r="P9191" t="str">
        <f t="shared" si="143"/>
        <v>INSERT INTO pokemon_cards (id,name,pokemon_id,level,primary_color,hp,secondary_color,evolve_from,weakness,weakness_modifier,ability_name,ability_text,ability_type) VALUES ('sv2-25','Rellor',NULL,NULL,'Grass','40',NULL,NULL,'Fire','Ã—2',NULL,NULL,NULL);</v>
      </c>
    </row>
    <row r="9192" spans="1:16" x14ac:dyDescent="0.25">
      <c r="A9192" t="s">
        <v>12115</v>
      </c>
      <c r="B9192" t="s">
        <v>12113</v>
      </c>
      <c r="C9192" t="s">
        <v>19072</v>
      </c>
      <c r="D9192" t="s">
        <v>12114</v>
      </c>
      <c r="F9192">
        <v>50</v>
      </c>
      <c r="G9192" t="s">
        <v>33</v>
      </c>
      <c r="J9192" t="s">
        <v>24</v>
      </c>
      <c r="K9192" t="s">
        <v>9</v>
      </c>
      <c r="P9192" t="str">
        <f t="shared" si="143"/>
        <v>INSERT INTO pokemon_cards (id,name,pokemon_id,level,primary_color,hp,secondary_color,evolve_from,weakness,weakness_modifier,ability_name,ability_text,ability_type) VALUES ('sv2-26','Rellor',NULL,NULL,'Grass','50',NULL,NULL,'Fire','Ã—2',NULL,NULL,NULL);</v>
      </c>
    </row>
    <row r="9193" spans="1:16" x14ac:dyDescent="0.25">
      <c r="A9193" t="s">
        <v>12116</v>
      </c>
      <c r="B9193" t="s">
        <v>12117</v>
      </c>
      <c r="C9193">
        <v>102</v>
      </c>
      <c r="D9193" t="s">
        <v>12118</v>
      </c>
      <c r="F9193">
        <v>230</v>
      </c>
      <c r="G9193" t="s">
        <v>33</v>
      </c>
      <c r="J9193" t="s">
        <v>24</v>
      </c>
      <c r="K9193" t="s">
        <v>9</v>
      </c>
      <c r="P9193" t="str">
        <f t="shared" si="143"/>
        <v>INSERT INTO pokemon_cards (id,name,pokemon_id,level,primary_color,hp,secondary_color,evolve_from,weakness,weakness_modifier,ability_name,ability_text,ability_type) VALUES ('sv2-27','Wo-Chien ex','102',NULL,'Grass','230',NULL,NULL,'Fire','Ã—2',NULL,NULL,NULL);</v>
      </c>
    </row>
    <row r="9194" spans="1:16" x14ac:dyDescent="0.25">
      <c r="A9194" t="s">
        <v>12119</v>
      </c>
      <c r="B9194" t="s">
        <v>12120</v>
      </c>
      <c r="C9194">
        <v>128</v>
      </c>
      <c r="D9194" t="s">
        <v>341</v>
      </c>
      <c r="F9194">
        <v>130</v>
      </c>
      <c r="G9194" t="s">
        <v>24</v>
      </c>
      <c r="J9194" t="s">
        <v>13</v>
      </c>
      <c r="K9194" t="s">
        <v>9</v>
      </c>
      <c r="P9194" t="str">
        <f t="shared" si="143"/>
        <v>INSERT INTO pokemon_cards (id,name,pokemon_id,level,primary_color,hp,secondary_color,evolve_from,weakness,weakness_modifier,ability_name,ability_text,ability_type) VALUES ('sv2-28','Paldean Tauros','128',NULL,'Fire','130',NULL,NULL,'Water','Ã—2',NULL,NULL,NULL);</v>
      </c>
    </row>
    <row r="9195" spans="1:16" x14ac:dyDescent="0.25">
      <c r="A9195" t="s">
        <v>12121</v>
      </c>
      <c r="B9195" t="s">
        <v>9314</v>
      </c>
      <c r="C9195">
        <v>662</v>
      </c>
      <c r="D9195" t="s">
        <v>9315</v>
      </c>
      <c r="F9195">
        <v>80</v>
      </c>
      <c r="G9195" t="s">
        <v>24</v>
      </c>
      <c r="I9195" t="s">
        <v>6673</v>
      </c>
      <c r="J9195" t="s">
        <v>15</v>
      </c>
      <c r="K9195" t="s">
        <v>9</v>
      </c>
      <c r="P9195" t="str">
        <f t="shared" si="143"/>
        <v>INSERT INTO pokemon_cards (id,name,pokemon_id,level,primary_color,hp,secondary_color,evolve_from,weakness,weakness_modifier,ability_name,ability_text,ability_type) VALUES ('sv2-29','Fletchinder','662',NULL,'Fire','80',NULL,'Fletchling','Lightning','Ã—2',NULL,NULL,NULL);</v>
      </c>
    </row>
    <row r="9196" spans="1:16" x14ac:dyDescent="0.25">
      <c r="A9196" t="s">
        <v>12122</v>
      </c>
      <c r="B9196" t="s">
        <v>9317</v>
      </c>
      <c r="C9196">
        <v>663</v>
      </c>
      <c r="D9196" t="s">
        <v>9318</v>
      </c>
      <c r="F9196">
        <v>150</v>
      </c>
      <c r="G9196" t="s">
        <v>24</v>
      </c>
      <c r="I9196" t="s">
        <v>9314</v>
      </c>
      <c r="J9196" t="s">
        <v>15</v>
      </c>
      <c r="K9196" t="s">
        <v>9</v>
      </c>
      <c r="P9196" t="str">
        <f t="shared" si="143"/>
        <v>INSERT INTO pokemon_cards (id,name,pokemon_id,level,primary_color,hp,secondary_color,evolve_from,weakness,weakness_modifier,ability_name,ability_text,ability_type) VALUES ('sv2-30','Talonflame','663',NULL,'Fire','150',NULL,'Fletchinder','Lightning','Ã—2',NULL,NULL,NULL);</v>
      </c>
    </row>
    <row r="9197" spans="1:16" x14ac:dyDescent="0.25">
      <c r="A9197" t="s">
        <v>12123</v>
      </c>
      <c r="B9197" t="s">
        <v>9663</v>
      </c>
      <c r="C9197">
        <v>667</v>
      </c>
      <c r="D9197" t="s">
        <v>9664</v>
      </c>
      <c r="F9197">
        <v>70</v>
      </c>
      <c r="G9197" t="s">
        <v>24</v>
      </c>
      <c r="J9197" t="s">
        <v>13</v>
      </c>
      <c r="K9197" t="s">
        <v>9</v>
      </c>
      <c r="P9197" t="str">
        <f t="shared" si="143"/>
        <v>INSERT INTO pokemon_cards (id,name,pokemon_id,level,primary_color,hp,secondary_color,evolve_from,weakness,weakness_modifier,ability_name,ability_text,ability_type) VALUES ('sv2-31','Litleo','667',NULL,'Fire','70',NULL,NULL,'Water','Ã—2',NULL,NULL,NULL);</v>
      </c>
    </row>
    <row r="9198" spans="1:16" x14ac:dyDescent="0.25">
      <c r="A9198" t="s">
        <v>12124</v>
      </c>
      <c r="B9198" t="s">
        <v>9666</v>
      </c>
      <c r="C9198">
        <v>668</v>
      </c>
      <c r="D9198" t="s">
        <v>9667</v>
      </c>
      <c r="F9198">
        <v>120</v>
      </c>
      <c r="G9198" t="s">
        <v>24</v>
      </c>
      <c r="I9198" t="s">
        <v>9663</v>
      </c>
      <c r="J9198" t="s">
        <v>13</v>
      </c>
      <c r="K9198" t="s">
        <v>9</v>
      </c>
      <c r="P9198" t="str">
        <f t="shared" si="143"/>
        <v>INSERT INTO pokemon_cards (id,name,pokemon_id,level,primary_color,hp,secondary_color,evolve_from,weakness,weakness_modifier,ability_name,ability_text,ability_type) VALUES ('sv2-32','Pyroar','668',NULL,'Fire','120',NULL,'Litleo','Water','Ã—2',NULL,NULL,NULL);</v>
      </c>
    </row>
    <row r="9199" spans="1:16" x14ac:dyDescent="0.25">
      <c r="A9199" t="s">
        <v>12125</v>
      </c>
      <c r="B9199" t="s">
        <v>9927</v>
      </c>
      <c r="C9199">
        <v>741</v>
      </c>
      <c r="D9199" t="s">
        <v>9741</v>
      </c>
      <c r="F9199">
        <v>90</v>
      </c>
      <c r="G9199" t="s">
        <v>24</v>
      </c>
      <c r="J9199" t="s">
        <v>13</v>
      </c>
      <c r="K9199" t="s">
        <v>9</v>
      </c>
      <c r="L9199" t="s">
        <v>21073</v>
      </c>
      <c r="M9199" t="s">
        <v>21074</v>
      </c>
      <c r="N9199" t="s">
        <v>19150</v>
      </c>
      <c r="P9199" t="str">
        <f t="shared" si="143"/>
        <v>INSERT INTO pokemon_cards (id,name,pokemon_id,level,primary_color,hp,secondary_color,evolve_from,weakness,weakness_modifier,ability_name,ability_text,ability_type) VALUES ('sv2-33','Oricorio','741',NULL,'Fire','90',NULL,NULL,'Water','Ã—2','Ardent Dancing','Once during your turn, you may heal 20 damage from your Active Evolution PokÃ©mon.','Ability');</v>
      </c>
    </row>
    <row r="9200" spans="1:16" x14ac:dyDescent="0.25">
      <c r="A9200" t="s">
        <v>12126</v>
      </c>
      <c r="B9200" t="s">
        <v>11795</v>
      </c>
      <c r="C9200" t="s">
        <v>19072</v>
      </c>
      <c r="D9200" t="s">
        <v>11796</v>
      </c>
      <c r="F9200">
        <v>80</v>
      </c>
      <c r="G9200" t="s">
        <v>24</v>
      </c>
      <c r="J9200" t="s">
        <v>13</v>
      </c>
      <c r="K9200" t="s">
        <v>9</v>
      </c>
      <c r="P9200" t="str">
        <f t="shared" si="143"/>
        <v>INSERT INTO pokemon_cards (id,name,pokemon_id,level,primary_color,hp,secondary_color,evolve_from,weakness,weakness_modifier,ability_name,ability_text,ability_type) VALUES ('sv2-34','Fuecoco',NULL,NULL,'Fire','80',NULL,NULL,'Water','Ã—2',NULL,NULL,NULL);</v>
      </c>
    </row>
    <row r="9201" spans="1:16" x14ac:dyDescent="0.25">
      <c r="A9201" t="s">
        <v>12127</v>
      </c>
      <c r="B9201" t="s">
        <v>11795</v>
      </c>
      <c r="C9201" t="s">
        <v>19072</v>
      </c>
      <c r="D9201" t="s">
        <v>11796</v>
      </c>
      <c r="F9201">
        <v>90</v>
      </c>
      <c r="G9201" t="s">
        <v>24</v>
      </c>
      <c r="J9201" t="s">
        <v>13</v>
      </c>
      <c r="K9201" t="s">
        <v>9</v>
      </c>
      <c r="P9201" t="str">
        <f t="shared" si="143"/>
        <v>INSERT INTO pokemon_cards (id,name,pokemon_id,level,primary_color,hp,secondary_color,evolve_from,weakness,weakness_modifier,ability_name,ability_text,ability_type) VALUES ('sv2-35','Fuecoco',NULL,NULL,'Fire','90',NULL,NULL,'Water','Ã—2',NULL,NULL,NULL);</v>
      </c>
    </row>
    <row r="9202" spans="1:16" x14ac:dyDescent="0.25">
      <c r="A9202" t="s">
        <v>12128</v>
      </c>
      <c r="B9202" t="s">
        <v>11798</v>
      </c>
      <c r="C9202" t="s">
        <v>19072</v>
      </c>
      <c r="D9202" t="s">
        <v>11799</v>
      </c>
      <c r="F9202">
        <v>110</v>
      </c>
      <c r="G9202" t="s">
        <v>24</v>
      </c>
      <c r="I9202" t="s">
        <v>11795</v>
      </c>
      <c r="J9202" t="s">
        <v>13</v>
      </c>
      <c r="K9202" t="s">
        <v>9</v>
      </c>
      <c r="P9202" t="str">
        <f t="shared" si="143"/>
        <v>INSERT INTO pokemon_cards (id,name,pokemon_id,level,primary_color,hp,secondary_color,evolve_from,weakness,weakness_modifier,ability_name,ability_text,ability_type) VALUES ('sv2-36','Crocalor',NULL,NULL,'Fire','110',NULL,'Fuecoco','Water','Ã—2',NULL,NULL,NULL);</v>
      </c>
    </row>
    <row r="9203" spans="1:16" x14ac:dyDescent="0.25">
      <c r="A9203" t="s">
        <v>12129</v>
      </c>
      <c r="B9203" t="s">
        <v>12130</v>
      </c>
      <c r="C9203">
        <v>102</v>
      </c>
      <c r="D9203" t="s">
        <v>11802</v>
      </c>
      <c r="F9203">
        <v>340</v>
      </c>
      <c r="G9203" t="s">
        <v>24</v>
      </c>
      <c r="I9203" t="s">
        <v>11798</v>
      </c>
      <c r="J9203" t="s">
        <v>13</v>
      </c>
      <c r="K9203" t="s">
        <v>9</v>
      </c>
      <c r="P9203" t="str">
        <f t="shared" si="143"/>
        <v>INSERT INTO pokemon_cards (id,name,pokemon_id,level,primary_color,hp,secondary_color,evolve_from,weakness,weakness_modifier,ability_name,ability_text,ability_type) VALUES ('sv2-37','Skeledirge ex','102',NULL,'Fire','340',NULL,'Crocalor','Water','Ã—2',NULL,NULL,NULL);</v>
      </c>
    </row>
    <row r="9204" spans="1:16" x14ac:dyDescent="0.25">
      <c r="A9204" t="s">
        <v>12131</v>
      </c>
      <c r="B9204" t="s">
        <v>11804</v>
      </c>
      <c r="C9204" t="s">
        <v>19072</v>
      </c>
      <c r="D9204" t="s">
        <v>11805</v>
      </c>
      <c r="F9204">
        <v>60</v>
      </c>
      <c r="G9204" t="s">
        <v>24</v>
      </c>
      <c r="J9204" t="s">
        <v>13</v>
      </c>
      <c r="K9204" t="s">
        <v>9</v>
      </c>
      <c r="P9204" t="str">
        <f t="shared" si="143"/>
        <v>INSERT INTO pokemon_cards (id,name,pokemon_id,level,primary_color,hp,secondary_color,evolve_from,weakness,weakness_modifier,ability_name,ability_text,ability_type) VALUES ('sv2-38','Charcadet',NULL,NULL,'Fire','60',NULL,NULL,'Water','Ã—2',NULL,NULL,NULL);</v>
      </c>
    </row>
    <row r="9205" spans="1:16" x14ac:dyDescent="0.25">
      <c r="A9205" t="s">
        <v>12132</v>
      </c>
      <c r="B9205" t="s">
        <v>11804</v>
      </c>
      <c r="C9205" t="s">
        <v>19072</v>
      </c>
      <c r="D9205" t="s">
        <v>11805</v>
      </c>
      <c r="F9205">
        <v>80</v>
      </c>
      <c r="G9205" t="s">
        <v>24</v>
      </c>
      <c r="J9205" t="s">
        <v>13</v>
      </c>
      <c r="K9205" t="s">
        <v>9</v>
      </c>
      <c r="P9205" t="str">
        <f t="shared" si="143"/>
        <v>INSERT INTO pokemon_cards (id,name,pokemon_id,level,primary_color,hp,secondary_color,evolve_from,weakness,weakness_modifier,ability_name,ability_text,ability_type) VALUES ('sv2-39','Charcadet',NULL,NULL,'Fire','80',NULL,NULL,'Water','Ã—2',NULL,NULL,NULL);</v>
      </c>
    </row>
    <row r="9206" spans="1:16" x14ac:dyDescent="0.25">
      <c r="A9206" t="s">
        <v>12133</v>
      </c>
      <c r="B9206" t="s">
        <v>12134</v>
      </c>
      <c r="C9206">
        <v>102</v>
      </c>
      <c r="D9206" t="s">
        <v>12135</v>
      </c>
      <c r="F9206">
        <v>190</v>
      </c>
      <c r="G9206" t="s">
        <v>24</v>
      </c>
      <c r="J9206" t="s">
        <v>13</v>
      </c>
      <c r="K9206" t="s">
        <v>9</v>
      </c>
      <c r="P9206" t="str">
        <f t="shared" si="143"/>
        <v>INSERT INTO pokemon_cards (id,name,pokemon_id,level,primary_color,hp,secondary_color,evolve_from,weakness,weakness_modifier,ability_name,ability_text,ability_type) VALUES ('sv2-40','Chi-Yu ex','102',NULL,'Fire','190',NULL,NULL,'Water','Ã—2',NULL,NULL,NULL);</v>
      </c>
    </row>
    <row r="9207" spans="1:16" x14ac:dyDescent="0.25">
      <c r="A9207" t="s">
        <v>12136</v>
      </c>
      <c r="B9207" t="s">
        <v>12120</v>
      </c>
      <c r="C9207">
        <v>128</v>
      </c>
      <c r="D9207" t="s">
        <v>341</v>
      </c>
      <c r="F9207">
        <v>130</v>
      </c>
      <c r="G9207" t="s">
        <v>13</v>
      </c>
      <c r="J9207" t="s">
        <v>15</v>
      </c>
      <c r="K9207" t="s">
        <v>9</v>
      </c>
      <c r="P9207" t="str">
        <f t="shared" si="143"/>
        <v>INSERT INTO pokemon_cards (id,name,pokemon_id,level,primary_color,hp,secondary_color,evolve_from,weakness,weakness_modifier,ability_name,ability_text,ability_type) VALUES ('sv2-41','Paldean Tauros','128',NULL,'Water','130',NULL,NULL,'Lightning','Ã—2',NULL,NULL,NULL);</v>
      </c>
    </row>
    <row r="9208" spans="1:16" x14ac:dyDescent="0.25">
      <c r="A9208" t="s">
        <v>12137</v>
      </c>
      <c r="B9208" t="s">
        <v>32</v>
      </c>
      <c r="C9208">
        <v>129</v>
      </c>
      <c r="D9208" t="s">
        <v>132</v>
      </c>
      <c r="F9208">
        <v>30</v>
      </c>
      <c r="G9208" t="s">
        <v>13</v>
      </c>
      <c r="J9208" t="s">
        <v>15</v>
      </c>
      <c r="K9208" t="s">
        <v>9</v>
      </c>
      <c r="P9208" t="str">
        <f t="shared" si="143"/>
        <v>INSERT INTO pokemon_cards (id,name,pokemon_id,level,primary_color,hp,secondary_color,evolve_from,weakness,weakness_modifier,ability_name,ability_text,ability_type) VALUES ('sv2-42','Magikarp','129',NULL,'Water','30',NULL,NULL,'Lightning','Ã—2',NULL,NULL,NULL);</v>
      </c>
    </row>
    <row r="9209" spans="1:16" x14ac:dyDescent="0.25">
      <c r="A9209" t="s">
        <v>12138</v>
      </c>
      <c r="B9209" t="s">
        <v>30</v>
      </c>
      <c r="C9209">
        <v>130</v>
      </c>
      <c r="D9209" t="s">
        <v>31</v>
      </c>
      <c r="F9209">
        <v>180</v>
      </c>
      <c r="G9209" t="s">
        <v>13</v>
      </c>
      <c r="I9209" t="s">
        <v>32</v>
      </c>
      <c r="J9209" t="s">
        <v>15</v>
      </c>
      <c r="K9209" t="s">
        <v>9</v>
      </c>
      <c r="P9209" t="str">
        <f t="shared" si="143"/>
        <v>INSERT INTO pokemon_cards (id,name,pokemon_id,level,primary_color,hp,secondary_color,evolve_from,weakness,weakness_modifier,ability_name,ability_text,ability_type) VALUES ('sv2-43','Gyarados','130',NULL,'Water','180',NULL,'Magikarp','Lightning','Ã—2',NULL,NULL,NULL);</v>
      </c>
    </row>
    <row r="9210" spans="1:16" x14ac:dyDescent="0.25">
      <c r="A9210" t="s">
        <v>12139</v>
      </c>
      <c r="B9210" t="s">
        <v>840</v>
      </c>
      <c r="C9210">
        <v>183</v>
      </c>
      <c r="D9210" t="s">
        <v>841</v>
      </c>
      <c r="F9210">
        <v>70</v>
      </c>
      <c r="G9210" t="s">
        <v>13</v>
      </c>
      <c r="J9210" t="s">
        <v>15</v>
      </c>
      <c r="K9210" t="s">
        <v>9</v>
      </c>
      <c r="P9210" t="str">
        <f t="shared" si="143"/>
        <v>INSERT INTO pokemon_cards (id,name,pokemon_id,level,primary_color,hp,secondary_color,evolve_from,weakness,weakness_modifier,ability_name,ability_text,ability_type) VALUES ('sv2-44','Marill','183',NULL,'Water','70',NULL,NULL,'Lightning','Ã—2',NULL,NULL,NULL);</v>
      </c>
    </row>
    <row r="9211" spans="1:16" x14ac:dyDescent="0.25">
      <c r="A9211" t="s">
        <v>12140</v>
      </c>
      <c r="B9211" t="s">
        <v>2384</v>
      </c>
      <c r="C9211">
        <v>184</v>
      </c>
      <c r="D9211" t="s">
        <v>2385</v>
      </c>
      <c r="F9211">
        <v>120</v>
      </c>
      <c r="G9211" t="s">
        <v>13</v>
      </c>
      <c r="I9211" t="s">
        <v>840</v>
      </c>
      <c r="J9211" t="s">
        <v>15</v>
      </c>
      <c r="K9211" t="s">
        <v>9</v>
      </c>
      <c r="P9211" t="str">
        <f t="shared" si="143"/>
        <v>INSERT INTO pokemon_cards (id,name,pokemon_id,level,primary_color,hp,secondary_color,evolve_from,weakness,weakness_modifier,ability_name,ability_text,ability_type) VALUES ('sv2-45','Azumarill','184',NULL,'Water','120',NULL,'Marill','Lightning','Ã—2',NULL,NULL,NULL);</v>
      </c>
    </row>
    <row r="9212" spans="1:16" x14ac:dyDescent="0.25">
      <c r="A9212" t="s">
        <v>12141</v>
      </c>
      <c r="B9212" t="s">
        <v>2387</v>
      </c>
      <c r="C9212">
        <v>225</v>
      </c>
      <c r="D9212" t="s">
        <v>2388</v>
      </c>
      <c r="F9212">
        <v>90</v>
      </c>
      <c r="G9212" t="s">
        <v>13</v>
      </c>
      <c r="J9212" t="s">
        <v>854</v>
      </c>
      <c r="K9212" t="s">
        <v>9</v>
      </c>
      <c r="P9212" t="str">
        <f t="shared" si="143"/>
        <v>INSERT INTO pokemon_cards (id,name,pokemon_id,level,primary_color,hp,secondary_color,evolve_from,weakness,weakness_modifier,ability_name,ability_text,ability_type) VALUES ('sv2-46','Delibird','225',NULL,'Water','90',NULL,NULL,'Metal','Ã—2',NULL,NULL,NULL);</v>
      </c>
    </row>
    <row r="9213" spans="1:16" x14ac:dyDescent="0.25">
      <c r="A9213" t="s">
        <v>12142</v>
      </c>
      <c r="B9213" t="s">
        <v>3834</v>
      </c>
      <c r="C9213">
        <v>370</v>
      </c>
      <c r="D9213" t="s">
        <v>3835</v>
      </c>
      <c r="F9213">
        <v>70</v>
      </c>
      <c r="G9213" t="s">
        <v>13</v>
      </c>
      <c r="J9213" t="s">
        <v>15</v>
      </c>
      <c r="K9213" t="s">
        <v>9</v>
      </c>
      <c r="P9213" t="str">
        <f t="shared" si="143"/>
        <v>INSERT INTO pokemon_cards (id,name,pokemon_id,level,primary_color,hp,secondary_color,evolve_from,weakness,weakness_modifier,ability_name,ability_text,ability_type) VALUES ('sv2-47','Luvdisc','370',NULL,'Water','70',NULL,NULL,'Lightning','Ã—2',NULL,NULL,NULL);</v>
      </c>
    </row>
    <row r="9214" spans="1:16" x14ac:dyDescent="0.25">
      <c r="A9214" t="s">
        <v>12143</v>
      </c>
      <c r="B9214" t="s">
        <v>12144</v>
      </c>
      <c r="C9214">
        <v>875</v>
      </c>
      <c r="D9214" t="s">
        <v>12145</v>
      </c>
      <c r="F9214">
        <v>110</v>
      </c>
      <c r="G9214" t="s">
        <v>13</v>
      </c>
      <c r="J9214" t="s">
        <v>854</v>
      </c>
      <c r="K9214" t="s">
        <v>9</v>
      </c>
      <c r="P9214" t="str">
        <f t="shared" si="143"/>
        <v>INSERT INTO pokemon_cards (id,name,pokemon_id,level,primary_color,hp,secondary_color,evolve_from,weakness,weakness_modifier,ability_name,ability_text,ability_type) VALUES ('sv2-48','Eiscue','875',NULL,'Water','110',NULL,NULL,'Metal','Ã—2',NULL,NULL,NULL);</v>
      </c>
    </row>
    <row r="9215" spans="1:16" x14ac:dyDescent="0.25">
      <c r="A9215" t="s">
        <v>12146</v>
      </c>
      <c r="B9215" t="s">
        <v>11821</v>
      </c>
      <c r="C9215" t="s">
        <v>19072</v>
      </c>
      <c r="D9215" t="s">
        <v>11822</v>
      </c>
      <c r="F9215">
        <v>60</v>
      </c>
      <c r="G9215" t="s">
        <v>13</v>
      </c>
      <c r="J9215" t="s">
        <v>15</v>
      </c>
      <c r="K9215" t="s">
        <v>9</v>
      </c>
      <c r="P9215" t="str">
        <f t="shared" si="143"/>
        <v>INSERT INTO pokemon_cards (id,name,pokemon_id,level,primary_color,hp,secondary_color,evolve_from,weakness,weakness_modifier,ability_name,ability_text,ability_type) VALUES ('sv2-49','Quaxly',NULL,NULL,'Water','60',NULL,NULL,'Lightning','Ã—2',NULL,NULL,NULL);</v>
      </c>
    </row>
    <row r="9216" spans="1:16" x14ac:dyDescent="0.25">
      <c r="A9216" t="s">
        <v>12147</v>
      </c>
      <c r="B9216" t="s">
        <v>11821</v>
      </c>
      <c r="C9216" t="s">
        <v>19072</v>
      </c>
      <c r="D9216" t="s">
        <v>11822</v>
      </c>
      <c r="F9216">
        <v>70</v>
      </c>
      <c r="G9216" t="s">
        <v>13</v>
      </c>
      <c r="J9216" t="s">
        <v>15</v>
      </c>
      <c r="K9216" t="s">
        <v>9</v>
      </c>
      <c r="P9216" t="str">
        <f t="shared" si="143"/>
        <v>INSERT INTO pokemon_cards (id,name,pokemon_id,level,primary_color,hp,secondary_color,evolve_from,weakness,weakness_modifier,ability_name,ability_text,ability_type) VALUES ('sv2-50','Quaxly',NULL,NULL,'Water','70',NULL,NULL,'Lightning','Ã—2',NULL,NULL,NULL);</v>
      </c>
    </row>
    <row r="9217" spans="1:16" x14ac:dyDescent="0.25">
      <c r="A9217" t="s">
        <v>12148</v>
      </c>
      <c r="B9217" t="s">
        <v>11824</v>
      </c>
      <c r="C9217" t="s">
        <v>19072</v>
      </c>
      <c r="D9217" t="s">
        <v>11825</v>
      </c>
      <c r="F9217">
        <v>90</v>
      </c>
      <c r="G9217" t="s">
        <v>13</v>
      </c>
      <c r="I9217" t="s">
        <v>11821</v>
      </c>
      <c r="J9217" t="s">
        <v>15</v>
      </c>
      <c r="K9217" t="s">
        <v>9</v>
      </c>
      <c r="P9217" t="str">
        <f t="shared" si="143"/>
        <v>INSERT INTO pokemon_cards (id,name,pokemon_id,level,primary_color,hp,secondary_color,evolve_from,weakness,weakness_modifier,ability_name,ability_text,ability_type) VALUES ('sv2-51','Quaxwell',NULL,NULL,'Water','90',NULL,'Quaxly','Lightning','Ã—2',NULL,NULL,NULL);</v>
      </c>
    </row>
    <row r="9218" spans="1:16" x14ac:dyDescent="0.25">
      <c r="A9218" t="s">
        <v>12149</v>
      </c>
      <c r="B9218" t="s">
        <v>12150</v>
      </c>
      <c r="C9218">
        <v>102</v>
      </c>
      <c r="D9218" t="s">
        <v>11828</v>
      </c>
      <c r="F9218">
        <v>320</v>
      </c>
      <c r="G9218" t="s">
        <v>13</v>
      </c>
      <c r="I9218" t="s">
        <v>11824</v>
      </c>
      <c r="J9218" t="s">
        <v>15</v>
      </c>
      <c r="K9218" t="s">
        <v>9</v>
      </c>
      <c r="P9218" t="str">
        <f t="shared" si="143"/>
        <v>INSERT INTO pokemon_cards (id,name,pokemon_id,level,primary_color,hp,secondary_color,evolve_from,weakness,weakness_modifier,ability_name,ability_text,ability_type) VALUES ('sv2-52','Quaquaval ex','102',NULL,'Water','320',NULL,'Quaxwell','Lightning','Ã—2',NULL,NULL,NULL);</v>
      </c>
    </row>
    <row r="9219" spans="1:16" x14ac:dyDescent="0.25">
      <c r="A9219" t="s">
        <v>12151</v>
      </c>
      <c r="B9219" t="s">
        <v>11837</v>
      </c>
      <c r="C9219" t="s">
        <v>19072</v>
      </c>
      <c r="D9219" t="s">
        <v>11838</v>
      </c>
      <c r="F9219">
        <v>90</v>
      </c>
      <c r="G9219" t="s">
        <v>13</v>
      </c>
      <c r="J9219" t="s">
        <v>854</v>
      </c>
      <c r="K9219" t="s">
        <v>9</v>
      </c>
      <c r="P9219" t="str">
        <f t="shared" ref="P9219:P9282" si="144">CONCATENATE(
    "INSERT INTO pokemon_cards (",
    _xlfn.TEXTJOIN(",", TRUE, A$1, B$1, C$1, E$1, G$1, F$1, H$1, I$1, J$1, K$1, L$1, M$1, N$1),
    ") VALUES (",
    _xlfn.TEXTJOIN(",", FALSE,
        IF(A9219&lt;&gt;"", "'" &amp; A9219 &amp; "'", "NULL"),
        IF(B9219&lt;&gt;"", "'" &amp; B9219 &amp; "'", "NULL"),
        IF(C9219&lt;&gt;"", "'" &amp; C9219 &amp; "'", "NULL"),
        IF(E9219&lt;&gt;"", "'" &amp; E9219 &amp; "'", "NULL"),
        IF(G9219&lt;&gt;"", "'" &amp; G9219 &amp; "'", "NULL"),
        IF(F9219&lt;&gt;"", "'" &amp; F9219 &amp; "'", "NULL"),
        IF(H9219&lt;&gt;"", "'" &amp; H9219 &amp; "'", "NULL"),
        IF(I9219&lt;&gt;"", "'" &amp; I9219 &amp; "'", "NULL"),
        IF(J9219&lt;&gt;"", "'" &amp; J9219 &amp; "'", "NULL"),
        IF(K9219&lt;&gt;"", "'" &amp; K9219 &amp; "'", "NULL"),
        IF(L9219&lt;&gt;"", "'" &amp; L9219 &amp; "'", "NULL"),
        IF(M9219&lt;&gt;"", "'" &amp; M9219 &amp; "'", "NULL"),
        IF(N9219&lt;&gt;"", "'" &amp; N9219 &amp; "'", "NULL")
    ),
    ");"
)</f>
        <v>INSERT INTO pokemon_cards (id,name,pokemon_id,level,primary_color,hp,secondary_color,evolve_from,weakness,weakness_modifier,ability_name,ability_text,ability_type) VALUES ('sv2-53','Cetoddle',NULL,NULL,'Water','90',NULL,NULL,'Metal','Ã—2',NULL,NULL,NULL);</v>
      </c>
    </row>
    <row r="9220" spans="1:16" x14ac:dyDescent="0.25">
      <c r="A9220" t="s">
        <v>12152</v>
      </c>
      <c r="B9220" t="s">
        <v>11837</v>
      </c>
      <c r="C9220" t="s">
        <v>19072</v>
      </c>
      <c r="D9220" t="s">
        <v>11838</v>
      </c>
      <c r="F9220">
        <v>100</v>
      </c>
      <c r="G9220" t="s">
        <v>13</v>
      </c>
      <c r="J9220" t="s">
        <v>854</v>
      </c>
      <c r="K9220" t="s">
        <v>9</v>
      </c>
      <c r="P9220" t="str">
        <f t="shared" si="144"/>
        <v>INSERT INTO pokemon_cards (id,name,pokemon_id,level,primary_color,hp,secondary_color,evolve_from,weakness,weakness_modifier,ability_name,ability_text,ability_type) VALUES ('sv2-54','Cetoddle',NULL,NULL,'Water','100',NULL,NULL,'Metal','Ã—2',NULL,NULL,NULL);</v>
      </c>
    </row>
    <row r="9221" spans="1:16" x14ac:dyDescent="0.25">
      <c r="A9221" t="s">
        <v>12153</v>
      </c>
      <c r="B9221" t="s">
        <v>11841</v>
      </c>
      <c r="C9221" t="s">
        <v>19072</v>
      </c>
      <c r="D9221" t="s">
        <v>11842</v>
      </c>
      <c r="F9221">
        <v>180</v>
      </c>
      <c r="G9221" t="s">
        <v>13</v>
      </c>
      <c r="I9221" t="s">
        <v>11837</v>
      </c>
      <c r="J9221" t="s">
        <v>854</v>
      </c>
      <c r="K9221" t="s">
        <v>9</v>
      </c>
      <c r="P9221" t="str">
        <f t="shared" si="144"/>
        <v>INSERT INTO pokemon_cards (id,name,pokemon_id,level,primary_color,hp,secondary_color,evolve_from,weakness,weakness_modifier,ability_name,ability_text,ability_type) VALUES ('sv2-55','Cetitan',NULL,NULL,'Water','180',NULL,'Cetoddle','Metal','Ã—2',NULL,NULL,NULL);</v>
      </c>
    </row>
    <row r="9222" spans="1:16" x14ac:dyDescent="0.25">
      <c r="A9222" t="s">
        <v>12154</v>
      </c>
      <c r="B9222" t="s">
        <v>12155</v>
      </c>
      <c r="C9222" t="s">
        <v>19072</v>
      </c>
      <c r="D9222" t="s">
        <v>12156</v>
      </c>
      <c r="F9222">
        <v>130</v>
      </c>
      <c r="G9222" t="s">
        <v>13</v>
      </c>
      <c r="J9222" t="s">
        <v>15</v>
      </c>
      <c r="K9222" t="s">
        <v>9</v>
      </c>
      <c r="P9222" t="str">
        <f t="shared" si="144"/>
        <v>INSERT INTO pokemon_cards (id,name,pokemon_id,level,primary_color,hp,secondary_color,evolve_from,weakness,weakness_modifier,ability_name,ability_text,ability_type) VALUES ('sv2-56','Veluza',NULL,NULL,'Water','130',NULL,NULL,'Lightning','Ã—2',NULL,NULL,NULL);</v>
      </c>
    </row>
    <row r="9223" spans="1:16" x14ac:dyDescent="0.25">
      <c r="A9223" t="s">
        <v>12157</v>
      </c>
      <c r="B9223" t="s">
        <v>12158</v>
      </c>
      <c r="C9223" t="s">
        <v>19072</v>
      </c>
      <c r="D9223" t="s">
        <v>12159</v>
      </c>
      <c r="F9223">
        <v>60</v>
      </c>
      <c r="G9223" t="s">
        <v>13</v>
      </c>
      <c r="J9223" t="s">
        <v>854</v>
      </c>
      <c r="K9223" t="s">
        <v>9</v>
      </c>
      <c r="P9223" t="str">
        <f t="shared" si="144"/>
        <v>INSERT INTO pokemon_cards (id,name,pokemon_id,level,primary_color,hp,secondary_color,evolve_from,weakness,weakness_modifier,ability_name,ability_text,ability_type) VALUES ('sv2-57','Frigibax',NULL,NULL,'Water','60',NULL,NULL,'Metal','Ã—2',NULL,NULL,NULL);</v>
      </c>
    </row>
    <row r="9224" spans="1:16" x14ac:dyDescent="0.25">
      <c r="A9224" t="s">
        <v>12160</v>
      </c>
      <c r="B9224" t="s">
        <v>12158</v>
      </c>
      <c r="C9224" t="s">
        <v>19072</v>
      </c>
      <c r="D9224" t="s">
        <v>12159</v>
      </c>
      <c r="F9224">
        <v>70</v>
      </c>
      <c r="G9224" t="s">
        <v>13</v>
      </c>
      <c r="J9224" t="s">
        <v>854</v>
      </c>
      <c r="K9224" t="s">
        <v>9</v>
      </c>
      <c r="P9224" t="str">
        <f t="shared" si="144"/>
        <v>INSERT INTO pokemon_cards (id,name,pokemon_id,level,primary_color,hp,secondary_color,evolve_from,weakness,weakness_modifier,ability_name,ability_text,ability_type) VALUES ('sv2-58','Frigibax',NULL,NULL,'Water','70',NULL,NULL,'Metal','Ã—2',NULL,NULL,NULL);</v>
      </c>
    </row>
    <row r="9225" spans="1:16" x14ac:dyDescent="0.25">
      <c r="A9225" t="s">
        <v>12161</v>
      </c>
      <c r="B9225" t="s">
        <v>12162</v>
      </c>
      <c r="C9225" t="s">
        <v>19072</v>
      </c>
      <c r="D9225" t="s">
        <v>12163</v>
      </c>
      <c r="F9225">
        <v>90</v>
      </c>
      <c r="G9225" t="s">
        <v>13</v>
      </c>
      <c r="I9225" t="s">
        <v>12158</v>
      </c>
      <c r="J9225" t="s">
        <v>854</v>
      </c>
      <c r="K9225" t="s">
        <v>9</v>
      </c>
      <c r="P9225" t="str">
        <f t="shared" si="144"/>
        <v>INSERT INTO pokemon_cards (id,name,pokemon_id,level,primary_color,hp,secondary_color,evolve_from,weakness,weakness_modifier,ability_name,ability_text,ability_type) VALUES ('sv2-59','Arctibax',NULL,NULL,'Water','90',NULL,'Frigibax','Metal','Ã—2',NULL,NULL,NULL);</v>
      </c>
    </row>
    <row r="9226" spans="1:16" x14ac:dyDescent="0.25">
      <c r="A9226" t="s">
        <v>12164</v>
      </c>
      <c r="B9226" t="s">
        <v>12165</v>
      </c>
      <c r="C9226" t="s">
        <v>19072</v>
      </c>
      <c r="D9226" t="s">
        <v>12166</v>
      </c>
      <c r="F9226">
        <v>160</v>
      </c>
      <c r="G9226" t="s">
        <v>13</v>
      </c>
      <c r="I9226" t="s">
        <v>12162</v>
      </c>
      <c r="J9226" t="s">
        <v>854</v>
      </c>
      <c r="K9226" t="s">
        <v>9</v>
      </c>
      <c r="L9226" t="s">
        <v>21075</v>
      </c>
      <c r="M9226" t="s">
        <v>21076</v>
      </c>
      <c r="N9226" t="s">
        <v>19150</v>
      </c>
      <c r="P9226" t="str">
        <f t="shared" si="144"/>
        <v>INSERT INTO pokemon_cards (id,name,pokemon_id,level,primary_color,hp,secondary_color,evolve_from,weakness,weakness_modifier,ability_name,ability_text,ability_type) VALUES ('sv2-60','Baxcalibur',NULL,NULL,'Water','160',NULL,'Arctibax','Metal','Ã—2','Super Cold','As often as you like during your turn, you may attach a Basic Water Energy card from your hand to 1 of your PokÃ©mon.','Ability');</v>
      </c>
    </row>
    <row r="9227" spans="1:16" x14ac:dyDescent="0.25">
      <c r="A9227" t="s">
        <v>12167</v>
      </c>
      <c r="B9227" t="s">
        <v>12168</v>
      </c>
      <c r="C9227">
        <v>102</v>
      </c>
      <c r="D9227" t="s">
        <v>12169</v>
      </c>
      <c r="F9227">
        <v>220</v>
      </c>
      <c r="G9227" t="s">
        <v>13</v>
      </c>
      <c r="J9227" t="s">
        <v>854</v>
      </c>
      <c r="K9227" t="s">
        <v>9</v>
      </c>
      <c r="L9227" t="s">
        <v>21077</v>
      </c>
      <c r="M9227" t="s">
        <v>21078</v>
      </c>
      <c r="N9227" t="s">
        <v>19150</v>
      </c>
      <c r="P9227" t="str">
        <f t="shared" si="144"/>
        <v>INSERT INTO pokemon_cards (id,name,pokemon_id,level,primary_color,hp,secondary_color,evolve_from,weakness,weakness_modifier,ability_name,ability_text,ability_type) VALUES ('sv2-61','Chien-Pao ex','102',NULL,'Water','220',NULL,NULL,'Metal','Ã—2','Shivery Chill','Once during your turn, if this PokÃ©mon is in the Active Spot, you may search your deck for up to 2 Basic Water Energy cards, reveal them, and put them into your hand. Then, shuffle your deck.','Ability');</v>
      </c>
    </row>
    <row r="9228" spans="1:16" x14ac:dyDescent="0.25">
      <c r="A9228" t="s">
        <v>12170</v>
      </c>
      <c r="B9228" t="s">
        <v>63</v>
      </c>
      <c r="C9228">
        <v>25</v>
      </c>
      <c r="D9228" t="s">
        <v>191</v>
      </c>
      <c r="F9228">
        <v>70</v>
      </c>
      <c r="G9228" t="s">
        <v>15</v>
      </c>
      <c r="J9228" t="s">
        <v>20</v>
      </c>
      <c r="K9228" t="s">
        <v>9</v>
      </c>
      <c r="P9228" t="str">
        <f t="shared" si="144"/>
        <v>INSERT INTO pokemon_cards (id,name,pokemon_id,level,primary_color,hp,secondary_color,evolve_from,weakness,weakness_modifier,ability_name,ability_text,ability_type) VALUES ('sv2-62','Pikachu','25',NULL,'Lightning','70',NULL,NULL,'Fighting','Ã—2',NULL,NULL,NULL);</v>
      </c>
    </row>
    <row r="9229" spans="1:16" x14ac:dyDescent="0.25">
      <c r="A9229" t="s">
        <v>12171</v>
      </c>
      <c r="B9229" t="s">
        <v>12172</v>
      </c>
      <c r="C9229">
        <v>25</v>
      </c>
      <c r="D9229" t="s">
        <v>191</v>
      </c>
      <c r="F9229">
        <v>190</v>
      </c>
      <c r="G9229" t="s">
        <v>15</v>
      </c>
      <c r="J9229" t="s">
        <v>20</v>
      </c>
      <c r="K9229" t="s">
        <v>9</v>
      </c>
      <c r="P9229" t="str">
        <f t="shared" si="144"/>
        <v>INSERT INTO pokemon_cards (id,name,pokemon_id,level,primary_color,hp,secondary_color,evolve_from,weakness,weakness_modifier,ability_name,ability_text,ability_type) VALUES ('sv2-63','Pikachu ex','25',NULL,'Lightning','190',NULL,NULL,'Fighting','Ã—2',NULL,NULL,NULL);</v>
      </c>
    </row>
    <row r="9230" spans="1:16" x14ac:dyDescent="0.25">
      <c r="A9230" t="s">
        <v>12173</v>
      </c>
      <c r="B9230" t="s">
        <v>61</v>
      </c>
      <c r="C9230">
        <v>26</v>
      </c>
      <c r="D9230" t="s">
        <v>62</v>
      </c>
      <c r="F9230">
        <v>140</v>
      </c>
      <c r="G9230" t="s">
        <v>15</v>
      </c>
      <c r="I9230" t="s">
        <v>63</v>
      </c>
      <c r="J9230" t="s">
        <v>20</v>
      </c>
      <c r="K9230" t="s">
        <v>9</v>
      </c>
      <c r="P9230" t="str">
        <f t="shared" si="144"/>
        <v>INSERT INTO pokemon_cards (id,name,pokemon_id,level,primary_color,hp,secondary_color,evolve_from,weakness,weakness_modifier,ability_name,ability_text,ability_type) VALUES ('sv2-64','Raichu','26',NULL,'Lightning','140',NULL,'Pikachu','Fighting','Ã—2',NULL,NULL,NULL);</v>
      </c>
    </row>
    <row r="9231" spans="1:16" x14ac:dyDescent="0.25">
      <c r="A9231" t="s">
        <v>12174</v>
      </c>
      <c r="B9231" t="s">
        <v>44</v>
      </c>
      <c r="C9231">
        <v>81</v>
      </c>
      <c r="D9231" t="s">
        <v>179</v>
      </c>
      <c r="F9231">
        <v>50</v>
      </c>
      <c r="G9231" t="s">
        <v>15</v>
      </c>
      <c r="J9231" t="s">
        <v>20</v>
      </c>
      <c r="K9231" t="s">
        <v>9</v>
      </c>
      <c r="P9231" t="str">
        <f t="shared" si="144"/>
        <v>INSERT INTO pokemon_cards (id,name,pokemon_id,level,primary_color,hp,secondary_color,evolve_from,weakness,weakness_modifier,ability_name,ability_text,ability_type) VALUES ('sv2-65','Magnemite','81',NULL,'Lightning','50',NULL,NULL,'Fighting','Ã—2',NULL,NULL,NULL);</v>
      </c>
    </row>
    <row r="9232" spans="1:16" x14ac:dyDescent="0.25">
      <c r="A9232" t="s">
        <v>12175</v>
      </c>
      <c r="B9232" t="s">
        <v>89</v>
      </c>
      <c r="C9232">
        <v>100</v>
      </c>
      <c r="D9232" t="s">
        <v>214</v>
      </c>
      <c r="F9232">
        <v>70</v>
      </c>
      <c r="G9232" t="s">
        <v>15</v>
      </c>
      <c r="J9232" t="s">
        <v>20</v>
      </c>
      <c r="K9232" t="s">
        <v>9</v>
      </c>
      <c r="P9232" t="str">
        <f t="shared" si="144"/>
        <v>INSERT INTO pokemon_cards (id,name,pokemon_id,level,primary_color,hp,secondary_color,evolve_from,weakness,weakness_modifier,ability_name,ability_text,ability_type) VALUES ('sv2-66','Voltorb','100',NULL,'Lightning','70',NULL,NULL,'Fighting','Ã—2',NULL,NULL,NULL);</v>
      </c>
    </row>
    <row r="9233" spans="1:16" x14ac:dyDescent="0.25">
      <c r="A9233" t="s">
        <v>12176</v>
      </c>
      <c r="B9233" t="s">
        <v>87</v>
      </c>
      <c r="C9233">
        <v>101</v>
      </c>
      <c r="D9233" t="s">
        <v>88</v>
      </c>
      <c r="F9233">
        <v>90</v>
      </c>
      <c r="G9233" t="s">
        <v>15</v>
      </c>
      <c r="I9233" t="s">
        <v>89</v>
      </c>
      <c r="J9233" t="s">
        <v>20</v>
      </c>
      <c r="K9233" t="s">
        <v>9</v>
      </c>
      <c r="P9233" t="str">
        <f t="shared" si="144"/>
        <v>INSERT INTO pokemon_cards (id,name,pokemon_id,level,primary_color,hp,secondary_color,evolve_from,weakness,weakness_modifier,ability_name,ability_text,ability_type) VALUES ('sv2-67','Electrode','101',NULL,'Lightning','90',NULL,'Voltorb','Fighting','Ã—2',NULL,NULL,NULL);</v>
      </c>
    </row>
    <row r="9234" spans="1:16" x14ac:dyDescent="0.25">
      <c r="A9234" t="s">
        <v>12177</v>
      </c>
      <c r="B9234" t="s">
        <v>1917</v>
      </c>
      <c r="C9234">
        <v>403</v>
      </c>
      <c r="D9234" t="s">
        <v>1918</v>
      </c>
      <c r="F9234">
        <v>40</v>
      </c>
      <c r="G9234" t="s">
        <v>15</v>
      </c>
      <c r="J9234" t="s">
        <v>20</v>
      </c>
      <c r="K9234" t="s">
        <v>9</v>
      </c>
      <c r="L9234" t="s">
        <v>21079</v>
      </c>
      <c r="M9234" t="s">
        <v>22863</v>
      </c>
      <c r="N9234" t="s">
        <v>19150</v>
      </c>
      <c r="P9234" t="str">
        <f t="shared" si="144"/>
        <v>INSERT INTO pokemon_cards (id,name,pokemon_id,level,primary_color,hp,secondary_color,evolve_from,weakness,weakness_modifier,ability_name,ability_text,ability_type) VALUES ('sv2-68','Shinx','403',NULL,'Lightning','40',NULL,NULL,'Fighting','Ã—2','Big Roar','Once during your turn, if this PokÃ©mon is in the Active Spot, you may switch out your opponent''s Active PokÃ©mon to the Bench.Â (Your opponent chooses the new Active PokÃ©mon.)','Ability');</v>
      </c>
    </row>
    <row r="9235" spans="1:16" x14ac:dyDescent="0.25">
      <c r="A9235" t="s">
        <v>12178</v>
      </c>
      <c r="B9235" t="s">
        <v>1917</v>
      </c>
      <c r="C9235">
        <v>403</v>
      </c>
      <c r="D9235" t="s">
        <v>1918</v>
      </c>
      <c r="F9235">
        <v>70</v>
      </c>
      <c r="G9235" t="s">
        <v>15</v>
      </c>
      <c r="J9235" t="s">
        <v>20</v>
      </c>
      <c r="K9235" t="s">
        <v>9</v>
      </c>
      <c r="P9235" t="str">
        <f t="shared" si="144"/>
        <v>INSERT INTO pokemon_cards (id,name,pokemon_id,level,primary_color,hp,secondary_color,evolve_from,weakness,weakness_modifier,ability_name,ability_text,ability_type) VALUES ('sv2-69','Shinx','403',NULL,'Lightning','70',NULL,NULL,'Fighting','Ã—2',NULL,NULL,NULL);</v>
      </c>
    </row>
    <row r="9236" spans="1:16" x14ac:dyDescent="0.25">
      <c r="A9236" t="s">
        <v>12179</v>
      </c>
      <c r="B9236" t="s">
        <v>1921</v>
      </c>
      <c r="C9236">
        <v>404</v>
      </c>
      <c r="D9236" t="s">
        <v>1922</v>
      </c>
      <c r="F9236">
        <v>90</v>
      </c>
      <c r="G9236" t="s">
        <v>15</v>
      </c>
      <c r="I9236" t="s">
        <v>1917</v>
      </c>
      <c r="J9236" t="s">
        <v>20</v>
      </c>
      <c r="K9236" t="s">
        <v>9</v>
      </c>
      <c r="P9236" t="str">
        <f t="shared" si="144"/>
        <v>INSERT INTO pokemon_cards (id,name,pokemon_id,level,primary_color,hp,secondary_color,evolve_from,weakness,weakness_modifier,ability_name,ability_text,ability_type) VALUES ('sv2-70','Luxio','404',NULL,'Lightning','90',NULL,'Shinx','Fighting','Ã—2',NULL,NULL,NULL);</v>
      </c>
    </row>
    <row r="9237" spans="1:16" x14ac:dyDescent="0.25">
      <c r="A9237" t="s">
        <v>12180</v>
      </c>
      <c r="B9237" t="s">
        <v>1925</v>
      </c>
      <c r="C9237">
        <v>405</v>
      </c>
      <c r="D9237" t="s">
        <v>1926</v>
      </c>
      <c r="F9237">
        <v>150</v>
      </c>
      <c r="G9237" t="s">
        <v>15</v>
      </c>
      <c r="I9237" t="s">
        <v>1921</v>
      </c>
      <c r="J9237" t="s">
        <v>20</v>
      </c>
      <c r="K9237" t="s">
        <v>9</v>
      </c>
      <c r="L9237" t="s">
        <v>21080</v>
      </c>
      <c r="M9237" t="s">
        <v>21081</v>
      </c>
      <c r="N9237" t="s">
        <v>19150</v>
      </c>
      <c r="P9237" t="str">
        <f t="shared" si="144"/>
        <v>INSERT INTO pokemon_cards (id,name,pokemon_id,level,primary_color,hp,secondary_color,evolve_from,weakness,weakness_modifier,ability_name,ability_text,ability_type) VALUES ('sv2-71','Luxray','405',NULL,'Lightning','150',NULL,'Luxio','Fighting','Ã—2','Swelling Flash','Once during your turn, if this PokÃ©mon is in your hand and you have more Prize cards remaining than your opponent, you may put this PokÃ©mon onto your Bench.','Ability');</v>
      </c>
    </row>
    <row r="9238" spans="1:16" x14ac:dyDescent="0.25">
      <c r="A9238" t="s">
        <v>12181</v>
      </c>
      <c r="B9238" t="s">
        <v>12182</v>
      </c>
      <c r="C9238">
        <v>871</v>
      </c>
      <c r="D9238" t="s">
        <v>12183</v>
      </c>
      <c r="F9238">
        <v>80</v>
      </c>
      <c r="G9238" t="s">
        <v>15</v>
      </c>
      <c r="J9238" t="s">
        <v>20</v>
      </c>
      <c r="K9238" t="s">
        <v>9</v>
      </c>
      <c r="P9238" t="str">
        <f t="shared" si="144"/>
        <v>INSERT INTO pokemon_cards (id,name,pokemon_id,level,primary_color,hp,secondary_color,evolve_from,weakness,weakness_modifier,ability_name,ability_text,ability_type) VALUES ('sv2-72','Pincurchin','871',NULL,'Lightning','80',NULL,NULL,'Fighting','Ã—2',NULL,NULL,NULL);</v>
      </c>
    </row>
    <row r="9239" spans="1:16" x14ac:dyDescent="0.25">
      <c r="A9239" t="s">
        <v>12184</v>
      </c>
      <c r="B9239" t="s">
        <v>12182</v>
      </c>
      <c r="C9239">
        <v>871</v>
      </c>
      <c r="D9239" t="s">
        <v>12183</v>
      </c>
      <c r="F9239">
        <v>90</v>
      </c>
      <c r="G9239" t="s">
        <v>15</v>
      </c>
      <c r="J9239" t="s">
        <v>20</v>
      </c>
      <c r="K9239" t="s">
        <v>9</v>
      </c>
      <c r="P9239" t="str">
        <f t="shared" si="144"/>
        <v>INSERT INTO pokemon_cards (id,name,pokemon_id,level,primary_color,hp,secondary_color,evolve_from,weakness,weakness_modifier,ability_name,ability_text,ability_type) VALUES ('sv2-73','Pincurchin','871',NULL,'Lightning','90',NULL,NULL,'Fighting','Ã—2',NULL,NULL,NULL);</v>
      </c>
    </row>
    <row r="9240" spans="1:16" x14ac:dyDescent="0.25">
      <c r="A9240" t="s">
        <v>12185</v>
      </c>
      <c r="B9240" t="s">
        <v>11865</v>
      </c>
      <c r="C9240" t="s">
        <v>19072</v>
      </c>
      <c r="D9240" t="s">
        <v>11866</v>
      </c>
      <c r="F9240">
        <v>50</v>
      </c>
      <c r="G9240" t="s">
        <v>15</v>
      </c>
      <c r="J9240" t="s">
        <v>20</v>
      </c>
      <c r="K9240" t="s">
        <v>9</v>
      </c>
      <c r="P9240" t="str">
        <f t="shared" si="144"/>
        <v>INSERT INTO pokemon_cards (id,name,pokemon_id,level,primary_color,hp,secondary_color,evolve_from,weakness,weakness_modifier,ability_name,ability_text,ability_type) VALUES ('sv2-74','Pawmi',NULL,NULL,'Lightning','50',NULL,NULL,'Fighting','Ã—2',NULL,NULL,NULL);</v>
      </c>
    </row>
    <row r="9241" spans="1:16" x14ac:dyDescent="0.25">
      <c r="A9241" t="s">
        <v>12186</v>
      </c>
      <c r="B9241" t="s">
        <v>11869</v>
      </c>
      <c r="C9241" t="s">
        <v>19072</v>
      </c>
      <c r="D9241" t="s">
        <v>11870</v>
      </c>
      <c r="F9241">
        <v>80</v>
      </c>
      <c r="G9241" t="s">
        <v>15</v>
      </c>
      <c r="I9241" t="s">
        <v>11865</v>
      </c>
      <c r="J9241" t="s">
        <v>20</v>
      </c>
      <c r="K9241" t="s">
        <v>9</v>
      </c>
      <c r="P9241" t="str">
        <f t="shared" si="144"/>
        <v>INSERT INTO pokemon_cards (id,name,pokemon_id,level,primary_color,hp,secondary_color,evolve_from,weakness,weakness_modifier,ability_name,ability_text,ability_type) VALUES ('sv2-75','Pawmo',NULL,NULL,'Lightning','80',NULL,'Pawmi','Fighting','Ã—2',NULL,NULL,NULL);</v>
      </c>
    </row>
    <row r="9242" spans="1:16" x14ac:dyDescent="0.25">
      <c r="A9242" t="s">
        <v>12187</v>
      </c>
      <c r="B9242" t="s">
        <v>11872</v>
      </c>
      <c r="C9242" t="s">
        <v>19072</v>
      </c>
      <c r="D9242" t="s">
        <v>11870</v>
      </c>
      <c r="F9242">
        <v>140</v>
      </c>
      <c r="G9242" t="s">
        <v>15</v>
      </c>
      <c r="I9242" t="s">
        <v>11869</v>
      </c>
      <c r="J9242" t="s">
        <v>20</v>
      </c>
      <c r="K9242" t="s">
        <v>9</v>
      </c>
      <c r="P9242" t="str">
        <f t="shared" si="144"/>
        <v>INSERT INTO pokemon_cards (id,name,pokemon_id,level,primary_color,hp,secondary_color,evolve_from,weakness,weakness_modifier,ability_name,ability_text,ability_type) VALUES ('sv2-76','Pawmot',NULL,NULL,'Lightning','140',NULL,'Pawmo','Fighting','Ã—2',NULL,NULL,NULL);</v>
      </c>
    </row>
    <row r="9243" spans="1:16" x14ac:dyDescent="0.25">
      <c r="A9243" t="s">
        <v>12188</v>
      </c>
      <c r="B9243" t="s">
        <v>12189</v>
      </c>
      <c r="C9243" t="s">
        <v>19072</v>
      </c>
      <c r="D9243" t="s">
        <v>12190</v>
      </c>
      <c r="F9243">
        <v>50</v>
      </c>
      <c r="G9243" t="s">
        <v>15</v>
      </c>
      <c r="J9243" t="s">
        <v>20</v>
      </c>
      <c r="K9243" t="s">
        <v>9</v>
      </c>
      <c r="P9243" t="str">
        <f t="shared" si="144"/>
        <v>INSERT INTO pokemon_cards (id,name,pokemon_id,level,primary_color,hp,secondary_color,evolve_from,weakness,weakness_modifier,ability_name,ability_text,ability_type) VALUES ('sv2-77','Tadbulb',NULL,NULL,'Lightning','50',NULL,NULL,'Fighting','Ã—2',NULL,NULL,NULL);</v>
      </c>
    </row>
    <row r="9244" spans="1:16" x14ac:dyDescent="0.25">
      <c r="A9244" t="s">
        <v>12191</v>
      </c>
      <c r="B9244" t="s">
        <v>12189</v>
      </c>
      <c r="C9244" t="s">
        <v>19072</v>
      </c>
      <c r="D9244" t="s">
        <v>12190</v>
      </c>
      <c r="F9244">
        <v>60</v>
      </c>
      <c r="G9244" t="s">
        <v>15</v>
      </c>
      <c r="J9244" t="s">
        <v>20</v>
      </c>
      <c r="K9244" t="s">
        <v>9</v>
      </c>
      <c r="P9244" t="str">
        <f t="shared" si="144"/>
        <v>INSERT INTO pokemon_cards (id,name,pokemon_id,level,primary_color,hp,secondary_color,evolve_from,weakness,weakness_modifier,ability_name,ability_text,ability_type) VALUES ('sv2-78','Tadbulb',NULL,NULL,'Lightning','60',NULL,NULL,'Fighting','Ã—2',NULL,NULL,NULL);</v>
      </c>
    </row>
    <row r="9245" spans="1:16" x14ac:dyDescent="0.25">
      <c r="A9245" t="s">
        <v>12192</v>
      </c>
      <c r="B9245" t="s">
        <v>12193</v>
      </c>
      <c r="C9245">
        <v>102</v>
      </c>
      <c r="D9245" t="s">
        <v>12194</v>
      </c>
      <c r="F9245">
        <v>280</v>
      </c>
      <c r="G9245" t="s">
        <v>15</v>
      </c>
      <c r="I9245" t="s">
        <v>12189</v>
      </c>
      <c r="J9245" t="s">
        <v>20</v>
      </c>
      <c r="K9245" t="s">
        <v>9</v>
      </c>
      <c r="P9245" t="str">
        <f t="shared" si="144"/>
        <v>INSERT INTO pokemon_cards (id,name,pokemon_id,level,primary_color,hp,secondary_color,evolve_from,weakness,weakness_modifier,ability_name,ability_text,ability_type) VALUES ('sv2-79','Bellibolt ex','102',NULL,'Lightning','280',NULL,'Tadbulb','Fighting','Ã—2',NULL,NULL,NULL);</v>
      </c>
    </row>
    <row r="9246" spans="1:16" x14ac:dyDescent="0.25">
      <c r="A9246" t="s">
        <v>12195</v>
      </c>
      <c r="B9246" t="s">
        <v>11875</v>
      </c>
      <c r="C9246" t="s">
        <v>19072</v>
      </c>
      <c r="D9246" t="s">
        <v>11876</v>
      </c>
      <c r="F9246">
        <v>60</v>
      </c>
      <c r="G9246" t="s">
        <v>15</v>
      </c>
      <c r="J9246" t="s">
        <v>15</v>
      </c>
      <c r="K9246" t="s">
        <v>9</v>
      </c>
      <c r="P9246" t="str">
        <f t="shared" si="144"/>
        <v>INSERT INTO pokemon_cards (id,name,pokemon_id,level,primary_color,hp,secondary_color,evolve_from,weakness,weakness_modifier,ability_name,ability_text,ability_type) VALUES ('sv2-80','Wattrel',NULL,NULL,'Lightning','60',NULL,NULL,'Lightning','Ã—2',NULL,NULL,NULL);</v>
      </c>
    </row>
    <row r="9247" spans="1:16" x14ac:dyDescent="0.25">
      <c r="A9247" t="s">
        <v>12196</v>
      </c>
      <c r="B9247" t="s">
        <v>11875</v>
      </c>
      <c r="C9247" t="s">
        <v>19072</v>
      </c>
      <c r="D9247" t="s">
        <v>11876</v>
      </c>
      <c r="F9247">
        <v>60</v>
      </c>
      <c r="G9247" t="s">
        <v>15</v>
      </c>
      <c r="J9247" t="s">
        <v>15</v>
      </c>
      <c r="K9247" t="s">
        <v>9</v>
      </c>
      <c r="P9247" t="str">
        <f t="shared" si="144"/>
        <v>INSERT INTO pokemon_cards (id,name,pokemon_id,level,primary_color,hp,secondary_color,evolve_from,weakness,weakness_modifier,ability_name,ability_text,ability_type) VALUES ('sv2-81','Wattrel',NULL,NULL,'Lightning','60',NULL,NULL,'Lightning','Ã—2',NULL,NULL,NULL);</v>
      </c>
    </row>
    <row r="9248" spans="1:16" x14ac:dyDescent="0.25">
      <c r="A9248" t="s">
        <v>12197</v>
      </c>
      <c r="B9248" t="s">
        <v>11879</v>
      </c>
      <c r="C9248" t="s">
        <v>19072</v>
      </c>
      <c r="D9248" t="s">
        <v>11880</v>
      </c>
      <c r="F9248">
        <v>120</v>
      </c>
      <c r="G9248" t="s">
        <v>15</v>
      </c>
      <c r="I9248" t="s">
        <v>11875</v>
      </c>
      <c r="J9248" t="s">
        <v>15</v>
      </c>
      <c r="K9248" t="s">
        <v>9</v>
      </c>
      <c r="P9248" t="str">
        <f t="shared" si="144"/>
        <v>INSERT INTO pokemon_cards (id,name,pokemon_id,level,primary_color,hp,secondary_color,evolve_from,weakness,weakness_modifier,ability_name,ability_text,ability_type) VALUES ('sv2-82','Kilowattrel',NULL,NULL,'Lightning','120',NULL,'Wattrel','Lightning','Ã—2',NULL,NULL,NULL);</v>
      </c>
    </row>
    <row r="9249" spans="1:16" x14ac:dyDescent="0.25">
      <c r="A9249" t="s">
        <v>12198</v>
      </c>
      <c r="B9249" t="s">
        <v>272</v>
      </c>
      <c r="C9249">
        <v>39</v>
      </c>
      <c r="D9249" t="s">
        <v>356</v>
      </c>
      <c r="F9249">
        <v>70</v>
      </c>
      <c r="G9249" t="s">
        <v>7</v>
      </c>
      <c r="J9249" t="s">
        <v>854</v>
      </c>
      <c r="K9249" t="s">
        <v>9</v>
      </c>
      <c r="P9249" t="str">
        <f t="shared" si="144"/>
        <v>INSERT INTO pokemon_cards (id,name,pokemon_id,level,primary_color,hp,secondary_color,evolve_from,weakness,weakness_modifier,ability_name,ability_text,ability_type) VALUES ('sv2-83','Jigglypuff','39',NULL,'Psychic','70',NULL,NULL,'Metal','Ã—2',NULL,NULL,NULL);</v>
      </c>
    </row>
    <row r="9250" spans="1:16" x14ac:dyDescent="0.25">
      <c r="A9250" t="s">
        <v>12199</v>
      </c>
      <c r="B9250" t="s">
        <v>270</v>
      </c>
      <c r="C9250">
        <v>40</v>
      </c>
      <c r="D9250" t="s">
        <v>271</v>
      </c>
      <c r="F9250">
        <v>110</v>
      </c>
      <c r="G9250" t="s">
        <v>7</v>
      </c>
      <c r="I9250" t="s">
        <v>272</v>
      </c>
      <c r="J9250" t="s">
        <v>854</v>
      </c>
      <c r="K9250" t="s">
        <v>9</v>
      </c>
      <c r="L9250" t="s">
        <v>21082</v>
      </c>
      <c r="M9250" t="s">
        <v>21083</v>
      </c>
      <c r="N9250" t="s">
        <v>19150</v>
      </c>
      <c r="P9250" t="str">
        <f t="shared" si="144"/>
        <v>INSERT INTO pokemon_cards (id,name,pokemon_id,level,primary_color,hp,secondary_color,evolve_from,weakness,weakness_modifier,ability_name,ability_text,ability_type) VALUES ('sv2-84','Wigglytuff','40',NULL,'Psychic','110',NULL,'Jigglypuff','Metal','Ã—2','Balloon Therapy','Once during your turn, you may attach a Therapeutic Energy card from your hand to 1 of your PokÃ©mon.','Ability');</v>
      </c>
    </row>
    <row r="9251" spans="1:16" x14ac:dyDescent="0.25">
      <c r="A9251" t="s">
        <v>12200</v>
      </c>
      <c r="B9251" t="s">
        <v>474</v>
      </c>
      <c r="C9251">
        <v>79</v>
      </c>
      <c r="D9251" t="s">
        <v>501</v>
      </c>
      <c r="F9251">
        <v>80</v>
      </c>
      <c r="G9251" t="s">
        <v>7</v>
      </c>
      <c r="J9251" t="s">
        <v>896</v>
      </c>
      <c r="K9251" t="s">
        <v>9</v>
      </c>
      <c r="P9251" t="str">
        <f t="shared" si="144"/>
        <v>INSERT INTO pokemon_cards (id,name,pokemon_id,level,primary_color,hp,secondary_color,evolve_from,weakness,weakness_modifier,ability_name,ability_text,ability_type) VALUES ('sv2-85','Slowpoke','79',NULL,'Psychic','80',NULL,NULL,'Darkness','Ã—2',NULL,NULL,NULL);</v>
      </c>
    </row>
    <row r="9252" spans="1:16" x14ac:dyDescent="0.25">
      <c r="A9252" t="s">
        <v>12201</v>
      </c>
      <c r="B9252" t="s">
        <v>12202</v>
      </c>
      <c r="C9252">
        <v>199</v>
      </c>
      <c r="D9252" t="s">
        <v>2060</v>
      </c>
      <c r="F9252">
        <v>270</v>
      </c>
      <c r="G9252" t="s">
        <v>7</v>
      </c>
      <c r="I9252" t="s">
        <v>474</v>
      </c>
      <c r="J9252" t="s">
        <v>896</v>
      </c>
      <c r="K9252" t="s">
        <v>9</v>
      </c>
      <c r="P9252" t="str">
        <f t="shared" si="144"/>
        <v>INSERT INTO pokemon_cards (id,name,pokemon_id,level,primary_color,hp,secondary_color,evolve_from,weakness,weakness_modifier,ability_name,ability_text,ability_type) VALUES ('sv2-86','Slowking ex','199',NULL,'Psychic','270',NULL,'Slowpoke','Darkness','Ã—2',NULL,NULL,NULL);</v>
      </c>
    </row>
    <row r="9253" spans="1:16" x14ac:dyDescent="0.25">
      <c r="A9253" t="s">
        <v>12203</v>
      </c>
      <c r="B9253" t="s">
        <v>870</v>
      </c>
      <c r="C9253">
        <v>200</v>
      </c>
      <c r="D9253" t="s">
        <v>871</v>
      </c>
      <c r="F9253">
        <v>70</v>
      </c>
      <c r="G9253" t="s">
        <v>7</v>
      </c>
      <c r="J9253" t="s">
        <v>896</v>
      </c>
      <c r="K9253" t="s">
        <v>9</v>
      </c>
      <c r="P9253" t="str">
        <f t="shared" si="144"/>
        <v>INSERT INTO pokemon_cards (id,name,pokemon_id,level,primary_color,hp,secondary_color,evolve_from,weakness,weakness_modifier,ability_name,ability_text,ability_type) VALUES ('sv2-87','Misdreavus','200',NULL,'Psychic','70',NULL,NULL,'Darkness','Ã—2',NULL,NULL,NULL);</v>
      </c>
    </row>
    <row r="9254" spans="1:16" x14ac:dyDescent="0.25">
      <c r="A9254" t="s">
        <v>12204</v>
      </c>
      <c r="B9254" t="s">
        <v>1462</v>
      </c>
      <c r="C9254">
        <v>429</v>
      </c>
      <c r="D9254" t="s">
        <v>1463</v>
      </c>
      <c r="F9254">
        <v>90</v>
      </c>
      <c r="G9254" t="s">
        <v>7</v>
      </c>
      <c r="I9254" t="s">
        <v>870</v>
      </c>
      <c r="J9254" t="s">
        <v>896</v>
      </c>
      <c r="K9254" t="s">
        <v>9</v>
      </c>
      <c r="L9254" t="s">
        <v>21084</v>
      </c>
      <c r="M9254" t="s">
        <v>22864</v>
      </c>
      <c r="N9254" t="s">
        <v>19150</v>
      </c>
      <c r="P9254" t="str">
        <f t="shared" si="144"/>
        <v>INSERT INTO pokemon_cards (id,name,pokemon_id,level,primary_color,hp,secondary_color,evolve_from,weakness,weakness_modifier,ability_name,ability_text,ability_type) VALUES ('sv2-88','Mismagius','429',NULL,'Psychic','90',NULL,'Misdreavus','Darkness','Ã—2','Magical Flick','When you play this PokÃ©mon from your hand to evolve 1 of your PokÃ©mon during your turn, you may move an Energy from your opponent''s Active PokÃ©mon to 1 of their Benched PokÃ©mon.','Ability');</v>
      </c>
    </row>
    <row r="9255" spans="1:16" x14ac:dyDescent="0.25">
      <c r="A9255" t="s">
        <v>12205</v>
      </c>
      <c r="B9255" t="s">
        <v>1531</v>
      </c>
      <c r="C9255">
        <v>442</v>
      </c>
      <c r="D9255" t="s">
        <v>1532</v>
      </c>
      <c r="F9255">
        <v>60</v>
      </c>
      <c r="G9255" t="s">
        <v>7</v>
      </c>
      <c r="J9255" t="s">
        <v>896</v>
      </c>
      <c r="K9255" t="s">
        <v>9</v>
      </c>
      <c r="L9255" t="s">
        <v>21085</v>
      </c>
      <c r="M9255" t="s">
        <v>22865</v>
      </c>
      <c r="N9255" t="s">
        <v>19150</v>
      </c>
      <c r="P9255" t="str">
        <f t="shared" si="144"/>
        <v>INSERT INTO pokemon_cards (id,name,pokemon_id,level,primary_color,hp,secondary_color,evolve_from,weakness,weakness_modifier,ability_name,ability_text,ability_type) VALUES ('sv2-89','Spiritomb','442',NULL,'Psychic','60',NULL,NULL,'Darkness','Ã—2','Fettered in Misfortune','Basic PokÃ©mon V in playÂ (both yours and your opponent''s)Â have no Abilities.','Ability');</v>
      </c>
    </row>
    <row r="9256" spans="1:16" x14ac:dyDescent="0.25">
      <c r="A9256" t="s">
        <v>12206</v>
      </c>
      <c r="B9256" t="s">
        <v>1489</v>
      </c>
      <c r="C9256">
        <v>574</v>
      </c>
      <c r="D9256" t="s">
        <v>1490</v>
      </c>
      <c r="F9256">
        <v>70</v>
      </c>
      <c r="G9256" t="s">
        <v>7</v>
      </c>
      <c r="J9256" t="s">
        <v>896</v>
      </c>
      <c r="K9256" t="s">
        <v>9</v>
      </c>
      <c r="P9256" t="str">
        <f t="shared" si="144"/>
        <v>INSERT INTO pokemon_cards (id,name,pokemon_id,level,primary_color,hp,secondary_color,evolve_from,weakness,weakness_modifier,ability_name,ability_text,ability_type) VALUES ('sv2-90','Gothita','574',NULL,'Psychic','70',NULL,NULL,'Darkness','Ã—2',NULL,NULL,NULL);</v>
      </c>
    </row>
    <row r="9257" spans="1:16" x14ac:dyDescent="0.25">
      <c r="A9257" t="s">
        <v>12207</v>
      </c>
      <c r="B9257" t="s">
        <v>1493</v>
      </c>
      <c r="C9257">
        <v>575</v>
      </c>
      <c r="D9257" t="s">
        <v>1494</v>
      </c>
      <c r="F9257">
        <v>90</v>
      </c>
      <c r="G9257" t="s">
        <v>7</v>
      </c>
      <c r="I9257" t="s">
        <v>1489</v>
      </c>
      <c r="J9257" t="s">
        <v>896</v>
      </c>
      <c r="K9257" t="s">
        <v>9</v>
      </c>
      <c r="P9257" t="str">
        <f t="shared" si="144"/>
        <v>INSERT INTO pokemon_cards (id,name,pokemon_id,level,primary_color,hp,secondary_color,evolve_from,weakness,weakness_modifier,ability_name,ability_text,ability_type) VALUES ('sv2-91','Gothorita','575',NULL,'Psychic','90',NULL,'Gothita','Darkness','Ã—2',NULL,NULL,NULL);</v>
      </c>
    </row>
    <row r="9258" spans="1:16" x14ac:dyDescent="0.25">
      <c r="A9258" t="s">
        <v>12208</v>
      </c>
      <c r="B9258" t="s">
        <v>1496</v>
      </c>
      <c r="C9258">
        <v>576</v>
      </c>
      <c r="D9258" t="s">
        <v>1497</v>
      </c>
      <c r="F9258">
        <v>150</v>
      </c>
      <c r="G9258" t="s">
        <v>7</v>
      </c>
      <c r="I9258" t="s">
        <v>1493</v>
      </c>
      <c r="J9258" t="s">
        <v>896</v>
      </c>
      <c r="K9258" t="s">
        <v>9</v>
      </c>
      <c r="L9258" t="s">
        <v>21086</v>
      </c>
      <c r="M9258" t="s">
        <v>22866</v>
      </c>
      <c r="N9258" t="s">
        <v>19150</v>
      </c>
      <c r="P9258" t="str">
        <f t="shared" si="144"/>
        <v>INSERT INTO pokemon_cards (id,name,pokemon_id,level,primary_color,hp,secondary_color,evolve_from,weakness,weakness_modifier,ability_name,ability_text,ability_type) VALUES ('sv2-92','Gothitelle','576',NULL,'Psychic','150',NULL,'Gothorita','Darkness','Ã—2','Read the Stars','Once during your turn, you may look at the top 2 cards of your opponent''s deck and put 1 of them back. Put the other card on the bottom of their deck.','Ability');</v>
      </c>
    </row>
    <row r="9259" spans="1:16" x14ac:dyDescent="0.25">
      <c r="A9259" t="s">
        <v>12209</v>
      </c>
      <c r="B9259" t="s">
        <v>12210</v>
      </c>
      <c r="C9259">
        <v>702</v>
      </c>
      <c r="D9259" t="s">
        <v>6642</v>
      </c>
      <c r="F9259">
        <v>170</v>
      </c>
      <c r="G9259" t="s">
        <v>7</v>
      </c>
      <c r="J9259" t="s">
        <v>854</v>
      </c>
      <c r="K9259" t="s">
        <v>9</v>
      </c>
      <c r="P9259" t="str">
        <f t="shared" si="144"/>
        <v>INSERT INTO pokemon_cards (id,name,pokemon_id,level,primary_color,hp,secondary_color,evolve_from,weakness,weakness_modifier,ability_name,ability_text,ability_type) VALUES ('sv2-93','Dedenne ex','702',NULL,'Psychic','170',NULL,NULL,'Metal','Ã—2',NULL,NULL,NULL);</v>
      </c>
    </row>
    <row r="9260" spans="1:16" x14ac:dyDescent="0.25">
      <c r="A9260" t="s">
        <v>12211</v>
      </c>
      <c r="B9260" t="s">
        <v>9019</v>
      </c>
      <c r="C9260">
        <v>765</v>
      </c>
      <c r="D9260" t="s">
        <v>9020</v>
      </c>
      <c r="F9260">
        <v>120</v>
      </c>
      <c r="G9260" t="s">
        <v>7</v>
      </c>
      <c r="J9260" t="s">
        <v>896</v>
      </c>
      <c r="K9260" t="s">
        <v>9</v>
      </c>
      <c r="P9260" t="str">
        <f t="shared" si="144"/>
        <v>INSERT INTO pokemon_cards (id,name,pokemon_id,level,primary_color,hp,secondary_color,evolve_from,weakness,weakness_modifier,ability_name,ability_text,ability_type) VALUES ('sv2-94','Oranguru','765',NULL,'Psychic','120',NULL,NULL,'Darkness','Ã—2',NULL,NULL,NULL);</v>
      </c>
    </row>
    <row r="9261" spans="1:16" x14ac:dyDescent="0.25">
      <c r="A9261" t="s">
        <v>12212</v>
      </c>
      <c r="B9261" t="s">
        <v>8962</v>
      </c>
      <c r="C9261">
        <v>769</v>
      </c>
      <c r="D9261" t="s">
        <v>8963</v>
      </c>
      <c r="F9261">
        <v>90</v>
      </c>
      <c r="G9261" t="s">
        <v>7</v>
      </c>
      <c r="J9261" t="s">
        <v>896</v>
      </c>
      <c r="K9261" t="s">
        <v>9</v>
      </c>
      <c r="P9261" t="str">
        <f t="shared" si="144"/>
        <v>INSERT INTO pokemon_cards (id,name,pokemon_id,level,primary_color,hp,secondary_color,evolve_from,weakness,weakness_modifier,ability_name,ability_text,ability_type) VALUES ('sv2-95','Sandygast','769',NULL,'Psychic','90',NULL,NULL,'Darkness','Ã—2',NULL,NULL,NULL);</v>
      </c>
    </row>
    <row r="9262" spans="1:16" x14ac:dyDescent="0.25">
      <c r="A9262" t="s">
        <v>12213</v>
      </c>
      <c r="B9262" t="s">
        <v>8965</v>
      </c>
      <c r="C9262">
        <v>770</v>
      </c>
      <c r="D9262" t="s">
        <v>8966</v>
      </c>
      <c r="F9262">
        <v>150</v>
      </c>
      <c r="G9262" t="s">
        <v>7</v>
      </c>
      <c r="I9262" t="s">
        <v>8962</v>
      </c>
      <c r="J9262" t="s">
        <v>896</v>
      </c>
      <c r="K9262" t="s">
        <v>9</v>
      </c>
      <c r="P9262" t="str">
        <f t="shared" si="144"/>
        <v>INSERT INTO pokemon_cards (id,name,pokemon_id,level,primary_color,hp,secondary_color,evolve_from,weakness,weakness_modifier,ability_name,ability_text,ability_type) VALUES ('sv2-96','Palossand','770',NULL,'Psychic','150',NULL,'Sandygast','Darkness','Ã—2',NULL,NULL,NULL);</v>
      </c>
    </row>
    <row r="9263" spans="1:16" x14ac:dyDescent="0.25">
      <c r="A9263" t="s">
        <v>12214</v>
      </c>
      <c r="B9263" t="s">
        <v>9743</v>
      </c>
      <c r="C9263">
        <v>778</v>
      </c>
      <c r="D9263" t="s">
        <v>9744</v>
      </c>
      <c r="F9263">
        <v>70</v>
      </c>
      <c r="G9263" t="s">
        <v>7</v>
      </c>
      <c r="J9263" t="s">
        <v>854</v>
      </c>
      <c r="K9263" t="s">
        <v>9</v>
      </c>
      <c r="L9263" t="s">
        <v>19166</v>
      </c>
      <c r="M9263" t="s">
        <v>22867</v>
      </c>
      <c r="N9263" t="s">
        <v>19150</v>
      </c>
      <c r="P9263" t="str">
        <f t="shared" si="144"/>
        <v>INSERT INTO pokemon_cards (id,name,pokemon_id,level,primary_color,hp,secondary_color,evolve_from,weakness,weakness_modifier,ability_name,ability_text,ability_type) VALUES ('sv2-97','Mimikyu','778',NULL,'Psychic','70',NULL,NULL,'Metal','Ã—2','Safeguard','Prevent all damage done to this PokÃ©mon by attacks from your opponent''s PokÃ©mon ex and PokÃ©mon V.','Ability');</v>
      </c>
    </row>
    <row r="9264" spans="1:16" x14ac:dyDescent="0.25">
      <c r="A9264" t="s">
        <v>12215</v>
      </c>
      <c r="B9264" t="s">
        <v>12216</v>
      </c>
      <c r="C9264" t="s">
        <v>19072</v>
      </c>
      <c r="D9264" t="s">
        <v>12217</v>
      </c>
      <c r="F9264">
        <v>140</v>
      </c>
      <c r="G9264" t="s">
        <v>7</v>
      </c>
      <c r="I9264" t="s">
        <v>11804</v>
      </c>
      <c r="J9264" t="s">
        <v>896</v>
      </c>
      <c r="K9264" t="s">
        <v>9</v>
      </c>
      <c r="P9264" t="str">
        <f t="shared" si="144"/>
        <v>INSERT INTO pokemon_cards (id,name,pokemon_id,level,primary_color,hp,secondary_color,evolve_from,weakness,weakness_modifier,ability_name,ability_text,ability_type) VALUES ('sv2-98','Ceruledge',NULL,NULL,'Psychic','140',NULL,'Charcadet','Darkness','Ã—2',NULL,NULL,NULL);</v>
      </c>
    </row>
    <row r="9265" spans="1:16" x14ac:dyDescent="0.25">
      <c r="A9265" t="s">
        <v>12218</v>
      </c>
      <c r="B9265" t="s">
        <v>12219</v>
      </c>
      <c r="C9265" t="s">
        <v>19072</v>
      </c>
      <c r="D9265" t="s">
        <v>12220</v>
      </c>
      <c r="F9265">
        <v>70</v>
      </c>
      <c r="G9265" t="s">
        <v>7</v>
      </c>
      <c r="I9265" t="s">
        <v>12113</v>
      </c>
      <c r="J9265" t="s">
        <v>896</v>
      </c>
      <c r="K9265" t="s">
        <v>9</v>
      </c>
      <c r="P9265" t="str">
        <f t="shared" si="144"/>
        <v>INSERT INTO pokemon_cards (id,name,pokemon_id,level,primary_color,hp,secondary_color,evolve_from,weakness,weakness_modifier,ability_name,ability_text,ability_type) VALUES ('sv2-99','Rabsca',NULL,NULL,'Psychic','70',NULL,'Rellor','Darkness','Ã—2',NULL,NULL,NULL);</v>
      </c>
    </row>
    <row r="9266" spans="1:16" x14ac:dyDescent="0.25">
      <c r="A9266" t="s">
        <v>12221</v>
      </c>
      <c r="B9266" t="s">
        <v>12222</v>
      </c>
      <c r="C9266" t="s">
        <v>19072</v>
      </c>
      <c r="D9266" t="s">
        <v>12223</v>
      </c>
      <c r="F9266">
        <v>60</v>
      </c>
      <c r="G9266" t="s">
        <v>7</v>
      </c>
      <c r="J9266" t="s">
        <v>854</v>
      </c>
      <c r="K9266" t="s">
        <v>9</v>
      </c>
      <c r="P9266" t="str">
        <f t="shared" si="144"/>
        <v>INSERT INTO pokemon_cards (id,name,pokemon_id,level,primary_color,hp,secondary_color,evolve_from,weakness,weakness_modifier,ability_name,ability_text,ability_type) VALUES ('sv2-100','Tinkatink',NULL,NULL,'Psychic','60',NULL,NULL,'Metal','Ã—2',NULL,NULL,NULL);</v>
      </c>
    </row>
    <row r="9267" spans="1:16" x14ac:dyDescent="0.25">
      <c r="A9267" t="s">
        <v>12224</v>
      </c>
      <c r="B9267" t="s">
        <v>12222</v>
      </c>
      <c r="C9267" t="s">
        <v>19072</v>
      </c>
      <c r="D9267" t="s">
        <v>12223</v>
      </c>
      <c r="F9267">
        <v>60</v>
      </c>
      <c r="G9267" t="s">
        <v>7</v>
      </c>
      <c r="J9267" t="s">
        <v>854</v>
      </c>
      <c r="K9267" t="s">
        <v>9</v>
      </c>
      <c r="P9267" t="str">
        <f t="shared" si="144"/>
        <v>INSERT INTO pokemon_cards (id,name,pokemon_id,level,primary_color,hp,secondary_color,evolve_from,weakness,weakness_modifier,ability_name,ability_text,ability_type) VALUES ('sv2-101','Tinkatink',NULL,NULL,'Psychic','60',NULL,NULL,'Metal','Ã—2',NULL,NULL,NULL);</v>
      </c>
    </row>
    <row r="9268" spans="1:16" x14ac:dyDescent="0.25">
      <c r="A9268" t="s">
        <v>12225</v>
      </c>
      <c r="B9268" t="s">
        <v>12222</v>
      </c>
      <c r="C9268" t="s">
        <v>19072</v>
      </c>
      <c r="D9268" t="s">
        <v>12223</v>
      </c>
      <c r="F9268">
        <v>70</v>
      </c>
      <c r="G9268" t="s">
        <v>7</v>
      </c>
      <c r="J9268" t="s">
        <v>854</v>
      </c>
      <c r="K9268" t="s">
        <v>9</v>
      </c>
      <c r="P9268" t="str">
        <f t="shared" si="144"/>
        <v>INSERT INTO pokemon_cards (id,name,pokemon_id,level,primary_color,hp,secondary_color,evolve_from,weakness,weakness_modifier,ability_name,ability_text,ability_type) VALUES ('sv2-102','Tinkatink',NULL,NULL,'Psychic','70',NULL,NULL,'Metal','Ã—2',NULL,NULL,NULL);</v>
      </c>
    </row>
    <row r="9269" spans="1:16" x14ac:dyDescent="0.25">
      <c r="A9269" t="s">
        <v>12226</v>
      </c>
      <c r="B9269" t="s">
        <v>12227</v>
      </c>
      <c r="C9269" t="s">
        <v>19072</v>
      </c>
      <c r="D9269" t="s">
        <v>12228</v>
      </c>
      <c r="F9269">
        <v>80</v>
      </c>
      <c r="G9269" t="s">
        <v>7</v>
      </c>
      <c r="I9269" t="s">
        <v>12222</v>
      </c>
      <c r="J9269" t="s">
        <v>854</v>
      </c>
      <c r="K9269" t="s">
        <v>9</v>
      </c>
      <c r="P9269" t="str">
        <f t="shared" si="144"/>
        <v>INSERT INTO pokemon_cards (id,name,pokemon_id,level,primary_color,hp,secondary_color,evolve_from,weakness,weakness_modifier,ability_name,ability_text,ability_type) VALUES ('sv2-103','Tinkatuff',NULL,NULL,'Psychic','80',NULL,'Tinkatink','Metal','Ã—2',NULL,NULL,NULL);</v>
      </c>
    </row>
    <row r="9270" spans="1:16" x14ac:dyDescent="0.25">
      <c r="A9270" t="s">
        <v>12229</v>
      </c>
      <c r="B9270" t="s">
        <v>12227</v>
      </c>
      <c r="C9270" t="s">
        <v>19072</v>
      </c>
      <c r="D9270" t="s">
        <v>12228</v>
      </c>
      <c r="F9270">
        <v>90</v>
      </c>
      <c r="G9270" t="s">
        <v>7</v>
      </c>
      <c r="I9270" t="s">
        <v>12222</v>
      </c>
      <c r="J9270" t="s">
        <v>854</v>
      </c>
      <c r="K9270" t="s">
        <v>9</v>
      </c>
      <c r="P9270" t="str">
        <f t="shared" si="144"/>
        <v>INSERT INTO pokemon_cards (id,name,pokemon_id,level,primary_color,hp,secondary_color,evolve_from,weakness,weakness_modifier,ability_name,ability_text,ability_type) VALUES ('sv2-104','Tinkatuff',NULL,NULL,'Psychic','90',NULL,'Tinkatink','Metal','Ã—2',NULL,NULL,NULL);</v>
      </c>
    </row>
    <row r="9271" spans="1:16" x14ac:dyDescent="0.25">
      <c r="A9271" t="s">
        <v>12230</v>
      </c>
      <c r="B9271" t="s">
        <v>12231</v>
      </c>
      <c r="C9271" t="s">
        <v>19072</v>
      </c>
      <c r="D9271" t="s">
        <v>12232</v>
      </c>
      <c r="F9271">
        <v>140</v>
      </c>
      <c r="G9271" t="s">
        <v>7</v>
      </c>
      <c r="I9271" t="s">
        <v>12227</v>
      </c>
      <c r="J9271" t="s">
        <v>854</v>
      </c>
      <c r="K9271" t="s">
        <v>9</v>
      </c>
      <c r="L9271" t="s">
        <v>21087</v>
      </c>
      <c r="M9271" t="s">
        <v>21088</v>
      </c>
      <c r="N9271" t="s">
        <v>19150</v>
      </c>
      <c r="P9271" t="str">
        <f t="shared" si="144"/>
        <v>INSERT INTO pokemon_cards (id,name,pokemon_id,level,primary_color,hp,secondary_color,evolve_from,weakness,weakness_modifier,ability_name,ability_text,ability_type) VALUES ('sv2-105','Tinkaton',NULL,NULL,'Psychic','140',NULL,'Tinkatuff','Metal','Ã—2','Gather Materials','You must discard a card from your hand in order to use this Ability. Once during your turn, you may draw 3 cards.','Ability');</v>
      </c>
    </row>
    <row r="9272" spans="1:16" x14ac:dyDescent="0.25">
      <c r="A9272" t="s">
        <v>12233</v>
      </c>
      <c r="B9272" t="s">
        <v>327</v>
      </c>
      <c r="C9272">
        <v>56</v>
      </c>
      <c r="D9272" t="s">
        <v>358</v>
      </c>
      <c r="F9272">
        <v>60</v>
      </c>
      <c r="G9272" t="s">
        <v>20</v>
      </c>
      <c r="J9272" t="s">
        <v>7</v>
      </c>
      <c r="K9272" t="s">
        <v>9</v>
      </c>
      <c r="P9272" t="str">
        <f t="shared" si="144"/>
        <v>INSERT INTO pokemon_cards (id,name,pokemon_id,level,primary_color,hp,secondary_color,evolve_from,weakness,weakness_modifier,ability_name,ability_text,ability_type) VALUES ('sv2-106','Mankey','56',NULL,'Fighting','60',NULL,NULL,'Psychic','Ã—2',NULL,NULL,NULL);</v>
      </c>
    </row>
    <row r="9273" spans="1:16" x14ac:dyDescent="0.25">
      <c r="A9273" t="s">
        <v>12234</v>
      </c>
      <c r="B9273" t="s">
        <v>325</v>
      </c>
      <c r="C9273">
        <v>57</v>
      </c>
      <c r="D9273" t="s">
        <v>326</v>
      </c>
      <c r="F9273">
        <v>110</v>
      </c>
      <c r="G9273" t="s">
        <v>20</v>
      </c>
      <c r="I9273" t="s">
        <v>327</v>
      </c>
      <c r="J9273" t="s">
        <v>7</v>
      </c>
      <c r="K9273" t="s">
        <v>9</v>
      </c>
      <c r="P9273" t="str">
        <f t="shared" si="144"/>
        <v>INSERT INTO pokemon_cards (id,name,pokemon_id,level,primary_color,hp,secondary_color,evolve_from,weakness,weakness_modifier,ability_name,ability_text,ability_type) VALUES ('sv2-107','Primeape','57',NULL,'Fighting','110',NULL,'Mankey','Psychic','Ã—2',NULL,NULL,NULL);</v>
      </c>
    </row>
    <row r="9274" spans="1:16" x14ac:dyDescent="0.25">
      <c r="A9274" t="s">
        <v>12235</v>
      </c>
      <c r="B9274" t="s">
        <v>12120</v>
      </c>
      <c r="C9274">
        <v>128</v>
      </c>
      <c r="D9274" t="s">
        <v>341</v>
      </c>
      <c r="F9274">
        <v>130</v>
      </c>
      <c r="G9274" t="s">
        <v>20</v>
      </c>
      <c r="J9274" t="s">
        <v>7</v>
      </c>
      <c r="K9274" t="s">
        <v>9</v>
      </c>
      <c r="P9274" t="str">
        <f t="shared" si="144"/>
        <v>INSERT INTO pokemon_cards (id,name,pokemon_id,level,primary_color,hp,secondary_color,evolve_from,weakness,weakness_modifier,ability_name,ability_text,ability_type) VALUES ('sv2-108','Paldean Tauros','128',NULL,'Fighting','130',NULL,NULL,'Psychic','Ã—2',NULL,NULL,NULL);</v>
      </c>
    </row>
    <row r="9275" spans="1:16" x14ac:dyDescent="0.25">
      <c r="A9275" t="s">
        <v>12236</v>
      </c>
      <c r="B9275" t="s">
        <v>3454</v>
      </c>
      <c r="C9275">
        <v>185</v>
      </c>
      <c r="D9275" t="s">
        <v>3455</v>
      </c>
      <c r="F9275">
        <v>110</v>
      </c>
      <c r="G9275" t="s">
        <v>20</v>
      </c>
      <c r="J9275" t="s">
        <v>33</v>
      </c>
      <c r="K9275" t="s">
        <v>9</v>
      </c>
      <c r="P9275" t="str">
        <f t="shared" si="144"/>
        <v>INSERT INTO pokemon_cards (id,name,pokemon_id,level,primary_color,hp,secondary_color,evolve_from,weakness,weakness_modifier,ability_name,ability_text,ability_type) VALUES ('sv2-109','Sudowoodo','185',NULL,'Fighting','110',NULL,NULL,'Grass','Ã—2',NULL,NULL,NULL);</v>
      </c>
    </row>
    <row r="9276" spans="1:16" x14ac:dyDescent="0.25">
      <c r="A9276" t="s">
        <v>12237</v>
      </c>
      <c r="B9276" t="s">
        <v>3493</v>
      </c>
      <c r="C9276">
        <v>246</v>
      </c>
      <c r="D9276" t="s">
        <v>3529</v>
      </c>
      <c r="F9276">
        <v>70</v>
      </c>
      <c r="G9276" t="s">
        <v>20</v>
      </c>
      <c r="J9276" t="s">
        <v>33</v>
      </c>
      <c r="K9276" t="s">
        <v>9</v>
      </c>
      <c r="P9276" t="str">
        <f t="shared" si="144"/>
        <v>INSERT INTO pokemon_cards (id,name,pokemon_id,level,primary_color,hp,secondary_color,evolve_from,weakness,weakness_modifier,ability_name,ability_text,ability_type) VALUES ('sv2-110','Larvitar','246',NULL,'Fighting','70',NULL,NULL,'Grass','Ã—2',NULL,NULL,NULL);</v>
      </c>
    </row>
    <row r="9277" spans="1:16" x14ac:dyDescent="0.25">
      <c r="A9277" t="s">
        <v>12238</v>
      </c>
      <c r="B9277" t="s">
        <v>3422</v>
      </c>
      <c r="C9277">
        <v>247</v>
      </c>
      <c r="D9277" t="s">
        <v>3492</v>
      </c>
      <c r="F9277">
        <v>90</v>
      </c>
      <c r="G9277" t="s">
        <v>20</v>
      </c>
      <c r="I9277" t="s">
        <v>3493</v>
      </c>
      <c r="J9277" t="s">
        <v>33</v>
      </c>
      <c r="K9277" t="s">
        <v>9</v>
      </c>
      <c r="P9277" t="str">
        <f t="shared" si="144"/>
        <v>INSERT INTO pokemon_cards (id,name,pokemon_id,level,primary_color,hp,secondary_color,evolve_from,weakness,weakness_modifier,ability_name,ability_text,ability_type) VALUES ('sv2-111','Pupitar','247',NULL,'Fighting','90',NULL,'Larvitar','Grass','Ã—2',NULL,NULL,NULL);</v>
      </c>
    </row>
    <row r="9278" spans="1:16" x14ac:dyDescent="0.25">
      <c r="A9278" t="s">
        <v>12239</v>
      </c>
      <c r="B9278" t="s">
        <v>2453</v>
      </c>
      <c r="C9278">
        <v>296</v>
      </c>
      <c r="D9278" t="s">
        <v>2454</v>
      </c>
      <c r="F9278">
        <v>90</v>
      </c>
      <c r="G9278" t="s">
        <v>20</v>
      </c>
      <c r="J9278" t="s">
        <v>7</v>
      </c>
      <c r="K9278" t="s">
        <v>9</v>
      </c>
      <c r="P9278" t="str">
        <f t="shared" si="144"/>
        <v>INSERT INTO pokemon_cards (id,name,pokemon_id,level,primary_color,hp,secondary_color,evolve_from,weakness,weakness_modifier,ability_name,ability_text,ability_type) VALUES ('sv2-112','Makuhita','296',NULL,'Fighting','90',NULL,NULL,'Psychic','Ã—2',NULL,NULL,NULL);</v>
      </c>
    </row>
    <row r="9279" spans="1:16" x14ac:dyDescent="0.25">
      <c r="A9279" t="s">
        <v>12240</v>
      </c>
      <c r="B9279" t="s">
        <v>2812</v>
      </c>
      <c r="C9279">
        <v>297</v>
      </c>
      <c r="D9279" t="s">
        <v>2813</v>
      </c>
      <c r="F9279">
        <v>140</v>
      </c>
      <c r="G9279" t="s">
        <v>20</v>
      </c>
      <c r="I9279" t="s">
        <v>2453</v>
      </c>
      <c r="J9279" t="s">
        <v>7</v>
      </c>
      <c r="K9279" t="s">
        <v>9</v>
      </c>
      <c r="L9279" t="s">
        <v>21089</v>
      </c>
      <c r="M9279" t="s">
        <v>22868</v>
      </c>
      <c r="N9279" t="s">
        <v>19150</v>
      </c>
      <c r="P9279" t="str">
        <f t="shared" si="144"/>
        <v>INSERT INTO pokemon_cards (id,name,pokemon_id,level,primary_color,hp,secondary_color,evolve_from,weakness,weakness_modifier,ability_name,ability_text,ability_type) VALUES ('sv2-113','Hariyama','297',NULL,'Fighting','140',NULL,'Makuhita','Psychic','Ã—2','Arm Thrust Practice','All of your PokÃ©mon take 10 less damage from attacks from your opponent''s PokÃ©mon (after applying Weakness and Resistance).','Ability');</v>
      </c>
    </row>
    <row r="9280" spans="1:16" x14ac:dyDescent="0.25">
      <c r="A9280" t="s">
        <v>12241</v>
      </c>
      <c r="B9280" t="s">
        <v>1474</v>
      </c>
      <c r="C9280">
        <v>453</v>
      </c>
      <c r="D9280" t="s">
        <v>1475</v>
      </c>
      <c r="F9280">
        <v>70</v>
      </c>
      <c r="G9280" t="s">
        <v>20</v>
      </c>
      <c r="J9280" t="s">
        <v>7</v>
      </c>
      <c r="K9280" t="s">
        <v>9</v>
      </c>
      <c r="P9280" t="str">
        <f t="shared" si="144"/>
        <v>INSERT INTO pokemon_cards (id,name,pokemon_id,level,primary_color,hp,secondary_color,evolve_from,weakness,weakness_modifier,ability_name,ability_text,ability_type) VALUES ('sv2-114','Croagunk','453',NULL,'Fighting','70',NULL,NULL,'Psychic','Ã—2',NULL,NULL,NULL);</v>
      </c>
    </row>
    <row r="9281" spans="1:16" x14ac:dyDescent="0.25">
      <c r="A9281" t="s">
        <v>12242</v>
      </c>
      <c r="B9281" t="s">
        <v>1477</v>
      </c>
      <c r="C9281">
        <v>454</v>
      </c>
      <c r="D9281" t="s">
        <v>1478</v>
      </c>
      <c r="F9281">
        <v>130</v>
      </c>
      <c r="G9281" t="s">
        <v>20</v>
      </c>
      <c r="I9281" t="s">
        <v>1474</v>
      </c>
      <c r="J9281" t="s">
        <v>7</v>
      </c>
      <c r="K9281" t="s">
        <v>9</v>
      </c>
      <c r="P9281" t="str">
        <f t="shared" si="144"/>
        <v>INSERT INTO pokemon_cards (id,name,pokemon_id,level,primary_color,hp,secondary_color,evolve_from,weakness,weakness_modifier,ability_name,ability_text,ability_type) VALUES ('sv2-115','Toxicroak','454',NULL,'Fighting','130',NULL,'Croagunk','Psychic','Ã—2',NULL,NULL,NULL);</v>
      </c>
    </row>
    <row r="9282" spans="1:16" x14ac:dyDescent="0.25">
      <c r="A9282" t="s">
        <v>12243</v>
      </c>
      <c r="B9282" t="s">
        <v>9774</v>
      </c>
      <c r="C9282">
        <v>744</v>
      </c>
      <c r="D9282" t="s">
        <v>9775</v>
      </c>
      <c r="F9282">
        <v>70</v>
      </c>
      <c r="G9282" t="s">
        <v>20</v>
      </c>
      <c r="J9282" t="s">
        <v>33</v>
      </c>
      <c r="K9282" t="s">
        <v>9</v>
      </c>
      <c r="P9282" t="str">
        <f t="shared" si="144"/>
        <v>INSERT INTO pokemon_cards (id,name,pokemon_id,level,primary_color,hp,secondary_color,evolve_from,weakness,weakness_modifier,ability_name,ability_text,ability_type) VALUES ('sv2-116','Rockruff','744',NULL,'Fighting','70',NULL,NULL,'Grass','Ã—2',NULL,NULL,NULL);</v>
      </c>
    </row>
    <row r="9283" spans="1:16" x14ac:dyDescent="0.25">
      <c r="A9283" t="s">
        <v>12244</v>
      </c>
      <c r="B9283" t="s">
        <v>12245</v>
      </c>
      <c r="C9283">
        <v>745</v>
      </c>
      <c r="D9283" t="s">
        <v>9778</v>
      </c>
      <c r="F9283">
        <v>260</v>
      </c>
      <c r="G9283" t="s">
        <v>20</v>
      </c>
      <c r="I9283" t="s">
        <v>9774</v>
      </c>
      <c r="J9283" t="s">
        <v>33</v>
      </c>
      <c r="K9283" t="s">
        <v>9</v>
      </c>
      <c r="P9283" t="str">
        <f t="shared" ref="P9283:P9346" si="145">CONCATENATE(
    "INSERT INTO pokemon_cards (",
    _xlfn.TEXTJOIN(",", TRUE, A$1, B$1, C$1, E$1, G$1, F$1, H$1, I$1, J$1, K$1, L$1, M$1, N$1),
    ") VALUES (",
    _xlfn.TEXTJOIN(",", FALSE,
        IF(A9283&lt;&gt;"", "'" &amp; A9283 &amp; "'", "NULL"),
        IF(B9283&lt;&gt;"", "'" &amp; B9283 &amp; "'", "NULL"),
        IF(C9283&lt;&gt;"", "'" &amp; C9283 &amp; "'", "NULL"),
        IF(E9283&lt;&gt;"", "'" &amp; E9283 &amp; "'", "NULL"),
        IF(G9283&lt;&gt;"", "'" &amp; G9283 &amp; "'", "NULL"),
        IF(F9283&lt;&gt;"", "'" &amp; F9283 &amp; "'", "NULL"),
        IF(H9283&lt;&gt;"", "'" &amp; H9283 &amp; "'", "NULL"),
        IF(I9283&lt;&gt;"", "'" &amp; I9283 &amp; "'", "NULL"),
        IF(J9283&lt;&gt;"", "'" &amp; J9283 &amp; "'", "NULL"),
        IF(K9283&lt;&gt;"", "'" &amp; K9283 &amp; "'", "NULL"),
        IF(L9283&lt;&gt;"", "'" &amp; L9283 &amp; "'", "NULL"),
        IF(M9283&lt;&gt;"", "'" &amp; M9283 &amp; "'", "NULL"),
        IF(N9283&lt;&gt;"", "'" &amp; N9283 &amp; "'", "NULL")
    ),
    ");"
)</f>
        <v>INSERT INTO pokemon_cards (id,name,pokemon_id,level,primary_color,hp,secondary_color,evolve_from,weakness,weakness_modifier,ability_name,ability_text,ability_type) VALUES ('sv2-117','Lycanroc ex','745',NULL,'Fighting','260',NULL,'Rockruff','Grass','Ã—2',NULL,NULL,NULL);</v>
      </c>
    </row>
    <row r="9284" spans="1:16" x14ac:dyDescent="0.25">
      <c r="A9284" t="s">
        <v>12246</v>
      </c>
      <c r="B9284" t="s">
        <v>8959</v>
      </c>
      <c r="C9284">
        <v>766</v>
      </c>
      <c r="D9284" t="s">
        <v>8960</v>
      </c>
      <c r="F9284">
        <v>110</v>
      </c>
      <c r="G9284" t="s">
        <v>20</v>
      </c>
      <c r="J9284" t="s">
        <v>7</v>
      </c>
      <c r="K9284" t="s">
        <v>9</v>
      </c>
      <c r="P9284" t="str">
        <f t="shared" si="145"/>
        <v>INSERT INTO pokemon_cards (id,name,pokemon_id,level,primary_color,hp,secondary_color,evolve_from,weakness,weakness_modifier,ability_name,ability_text,ability_type) VALUES ('sv2-118','Passimian','766',NULL,'Fighting','110',NULL,NULL,'Psychic','Ã—2',NULL,NULL,NULL);</v>
      </c>
    </row>
    <row r="9285" spans="1:16" x14ac:dyDescent="0.25">
      <c r="A9285" t="s">
        <v>12247</v>
      </c>
      <c r="B9285" t="s">
        <v>12248</v>
      </c>
      <c r="C9285">
        <v>870</v>
      </c>
      <c r="D9285" t="s">
        <v>12249</v>
      </c>
      <c r="F9285">
        <v>110</v>
      </c>
      <c r="G9285" t="s">
        <v>20</v>
      </c>
      <c r="J9285" t="s">
        <v>7</v>
      </c>
      <c r="K9285" t="s">
        <v>9</v>
      </c>
      <c r="P9285" t="str">
        <f t="shared" si="145"/>
        <v>INSERT INTO pokemon_cards (id,name,pokemon_id,level,primary_color,hp,secondary_color,evolve_from,weakness,weakness_modifier,ability_name,ability_text,ability_type) VALUES ('sv2-119','Falinks','870',NULL,'Fighting','110',NULL,NULL,'Psychic','Ã—2',NULL,NULL,NULL);</v>
      </c>
    </row>
    <row r="9286" spans="1:16" x14ac:dyDescent="0.25">
      <c r="A9286" t="s">
        <v>12250</v>
      </c>
      <c r="B9286" t="s">
        <v>12251</v>
      </c>
      <c r="C9286" t="s">
        <v>19072</v>
      </c>
      <c r="D9286" t="s">
        <v>12252</v>
      </c>
      <c r="F9286">
        <v>60</v>
      </c>
      <c r="G9286" t="s">
        <v>20</v>
      </c>
      <c r="J9286" t="s">
        <v>33</v>
      </c>
      <c r="K9286" t="s">
        <v>9</v>
      </c>
      <c r="P9286" t="str">
        <f t="shared" si="145"/>
        <v>INSERT INTO pokemon_cards (id,name,pokemon_id,level,primary_color,hp,secondary_color,evolve_from,weakness,weakness_modifier,ability_name,ability_text,ability_type) VALUES ('sv2-120','Nacli',NULL,NULL,'Fighting','60',NULL,NULL,'Grass','Ã—2',NULL,NULL,NULL);</v>
      </c>
    </row>
    <row r="9287" spans="1:16" x14ac:dyDescent="0.25">
      <c r="A9287" t="s">
        <v>12253</v>
      </c>
      <c r="B9287" t="s">
        <v>12251</v>
      </c>
      <c r="C9287" t="s">
        <v>19072</v>
      </c>
      <c r="D9287" t="s">
        <v>12252</v>
      </c>
      <c r="F9287">
        <v>70</v>
      </c>
      <c r="G9287" t="s">
        <v>20</v>
      </c>
      <c r="J9287" t="s">
        <v>33</v>
      </c>
      <c r="K9287" t="s">
        <v>9</v>
      </c>
      <c r="P9287" t="str">
        <f t="shared" si="145"/>
        <v>INSERT INTO pokemon_cards (id,name,pokemon_id,level,primary_color,hp,secondary_color,evolve_from,weakness,weakness_modifier,ability_name,ability_text,ability_type) VALUES ('sv2-121','Nacli',NULL,NULL,'Fighting','70',NULL,NULL,'Grass','Ã—2',NULL,NULL,NULL);</v>
      </c>
    </row>
    <row r="9288" spans="1:16" x14ac:dyDescent="0.25">
      <c r="A9288" t="s">
        <v>12254</v>
      </c>
      <c r="B9288" t="s">
        <v>12255</v>
      </c>
      <c r="C9288" t="s">
        <v>19072</v>
      </c>
      <c r="D9288" t="s">
        <v>12256</v>
      </c>
      <c r="F9288">
        <v>100</v>
      </c>
      <c r="G9288" t="s">
        <v>20</v>
      </c>
      <c r="I9288" t="s">
        <v>12251</v>
      </c>
      <c r="J9288" t="s">
        <v>33</v>
      </c>
      <c r="K9288" t="s">
        <v>9</v>
      </c>
      <c r="P9288" t="str">
        <f t="shared" si="145"/>
        <v>INSERT INTO pokemon_cards (id,name,pokemon_id,level,primary_color,hp,secondary_color,evolve_from,weakness,weakness_modifier,ability_name,ability_text,ability_type) VALUES ('sv2-122','Naclstack',NULL,NULL,'Fighting','100',NULL,'Nacli','Grass','Ã—2',NULL,NULL,NULL);</v>
      </c>
    </row>
    <row r="9289" spans="1:16" x14ac:dyDescent="0.25">
      <c r="A9289" t="s">
        <v>12257</v>
      </c>
      <c r="B9289" t="s">
        <v>12258</v>
      </c>
      <c r="C9289" t="s">
        <v>19072</v>
      </c>
      <c r="D9289" t="s">
        <v>12259</v>
      </c>
      <c r="F9289">
        <v>180</v>
      </c>
      <c r="G9289" t="s">
        <v>20</v>
      </c>
      <c r="I9289" t="s">
        <v>12255</v>
      </c>
      <c r="J9289" t="s">
        <v>33</v>
      </c>
      <c r="K9289" t="s">
        <v>9</v>
      </c>
      <c r="L9289" t="s">
        <v>21090</v>
      </c>
      <c r="M9289" t="s">
        <v>21091</v>
      </c>
      <c r="N9289" t="s">
        <v>19150</v>
      </c>
      <c r="P9289" t="str">
        <f t="shared" si="145"/>
        <v>INSERT INTO pokemon_cards (id,name,pokemon_id,level,primary_color,hp,secondary_color,evolve_from,weakness,weakness_modifier,ability_name,ability_text,ability_type) VALUES ('sv2-123','Garganacl',NULL,NULL,'Fighting','180',NULL,'Naclstack','Grass','Ã—2','Blessed Salt','During PokÃ©mon Checkup, heal 20 damage from each of your PokÃ©mon.','Ability');</v>
      </c>
    </row>
    <row r="9290" spans="1:16" x14ac:dyDescent="0.25">
      <c r="A9290" t="s">
        <v>12260</v>
      </c>
      <c r="B9290" t="s">
        <v>12261</v>
      </c>
      <c r="C9290" t="s">
        <v>19072</v>
      </c>
      <c r="D9290" t="s">
        <v>12262</v>
      </c>
      <c r="F9290">
        <v>40</v>
      </c>
      <c r="G9290" t="s">
        <v>20</v>
      </c>
      <c r="J9290" t="s">
        <v>33</v>
      </c>
      <c r="K9290" t="s">
        <v>9</v>
      </c>
      <c r="P9290" t="str">
        <f t="shared" si="145"/>
        <v>INSERT INTO pokemon_cards (id,name,pokemon_id,level,primary_color,hp,secondary_color,evolve_from,weakness,weakness_modifier,ability_name,ability_text,ability_type) VALUES ('sv2-124','Glimmet',NULL,NULL,'Fighting','40',NULL,NULL,'Grass','Ã—2',NULL,NULL,NULL);</v>
      </c>
    </row>
    <row r="9291" spans="1:16" x14ac:dyDescent="0.25">
      <c r="A9291" t="s">
        <v>12263</v>
      </c>
      <c r="B9291" t="s">
        <v>12261</v>
      </c>
      <c r="C9291" t="s">
        <v>19072</v>
      </c>
      <c r="D9291" t="s">
        <v>12262</v>
      </c>
      <c r="F9291">
        <v>70</v>
      </c>
      <c r="G9291" t="s">
        <v>20</v>
      </c>
      <c r="J9291" t="s">
        <v>33</v>
      </c>
      <c r="K9291" t="s">
        <v>9</v>
      </c>
      <c r="P9291" t="str">
        <f t="shared" si="145"/>
        <v>INSERT INTO pokemon_cards (id,name,pokemon_id,level,primary_color,hp,secondary_color,evolve_from,weakness,weakness_modifier,ability_name,ability_text,ability_type) VALUES ('sv2-125','Glimmet',NULL,NULL,'Fighting','70',NULL,NULL,'Grass','Ã—2',NULL,NULL,NULL);</v>
      </c>
    </row>
    <row r="9292" spans="1:16" x14ac:dyDescent="0.25">
      <c r="A9292" t="s">
        <v>12264</v>
      </c>
      <c r="B9292" t="s">
        <v>12265</v>
      </c>
      <c r="C9292" t="s">
        <v>19072</v>
      </c>
      <c r="D9292" t="s">
        <v>12266</v>
      </c>
      <c r="F9292">
        <v>130</v>
      </c>
      <c r="G9292" t="s">
        <v>20</v>
      </c>
      <c r="I9292" t="s">
        <v>12261</v>
      </c>
      <c r="J9292" t="s">
        <v>33</v>
      </c>
      <c r="K9292" t="s">
        <v>9</v>
      </c>
      <c r="L9292" t="s">
        <v>21092</v>
      </c>
      <c r="M9292" t="s">
        <v>22869</v>
      </c>
      <c r="N9292" t="s">
        <v>19150</v>
      </c>
      <c r="P9292" t="str">
        <f t="shared" si="145"/>
        <v>INSERT INTO pokemon_cards (id,name,pokemon_id,level,primary_color,hp,secondary_color,evolve_from,weakness,weakness_modifier,ability_name,ability_text,ability_type) VALUES ('sv2-126','Glimmora',NULL,NULL,'Fighting','130',NULL,'Glimmet','Grass','Ã—2','Shattering Crystal','When this PokÃ©mon is Knocked Out, flip a coin. If heads, your opponent can''t take any Prize cards for it.','Ability');</v>
      </c>
    </row>
    <row r="9293" spans="1:16" x14ac:dyDescent="0.25">
      <c r="A9293" t="s">
        <v>12267</v>
      </c>
      <c r="B9293" t="s">
        <v>12268</v>
      </c>
      <c r="C9293">
        <v>102</v>
      </c>
      <c r="D9293" t="s">
        <v>12269</v>
      </c>
      <c r="F9293">
        <v>240</v>
      </c>
      <c r="G9293" t="s">
        <v>20</v>
      </c>
      <c r="J9293" t="s">
        <v>33</v>
      </c>
      <c r="K9293" t="s">
        <v>9</v>
      </c>
      <c r="L9293" t="s">
        <v>21093</v>
      </c>
      <c r="M9293" t="s">
        <v>22870</v>
      </c>
      <c r="N9293" t="s">
        <v>19150</v>
      </c>
      <c r="P9293" t="str">
        <f t="shared" si="145"/>
        <v>INSERT INTO pokemon_cards (id,name,pokemon_id,level,primary_color,hp,secondary_color,evolve_from,weakness,weakness_modifier,ability_name,ability_text,ability_type) VALUES ('sv2-127','Ting-Lu ex','102',NULL,'Fighting','240',NULL,NULL,'Grass','Ã—2','Cursed Land','As long as this PokÃ©mon is in the Active Spot, your opponent''s PokÃ©mon in play that have any damage counters on them have no Abilities, except for PokÃ©mon ex.','Ability');</v>
      </c>
    </row>
    <row r="9294" spans="1:16" x14ac:dyDescent="0.25">
      <c r="A9294" t="s">
        <v>12270</v>
      </c>
      <c r="B9294" t="s">
        <v>12271</v>
      </c>
      <c r="C9294">
        <v>194</v>
      </c>
      <c r="D9294" t="s">
        <v>2754</v>
      </c>
      <c r="F9294">
        <v>60</v>
      </c>
      <c r="G9294" t="s">
        <v>896</v>
      </c>
      <c r="J9294" t="s">
        <v>20</v>
      </c>
      <c r="K9294" t="s">
        <v>9</v>
      </c>
      <c r="P9294" t="str">
        <f t="shared" si="145"/>
        <v>INSERT INTO pokemon_cards (id,name,pokemon_id,level,primary_color,hp,secondary_color,evolve_from,weakness,weakness_modifier,ability_name,ability_text,ability_type) VALUES ('sv2-128','Paldean Wooper','194',NULL,'Darkness','60',NULL,NULL,'Fighting','Ã—2',NULL,NULL,NULL);</v>
      </c>
    </row>
    <row r="9295" spans="1:16" x14ac:dyDescent="0.25">
      <c r="A9295" t="s">
        <v>12272</v>
      </c>
      <c r="B9295" t="s">
        <v>12271</v>
      </c>
      <c r="C9295">
        <v>194</v>
      </c>
      <c r="D9295" t="s">
        <v>2754</v>
      </c>
      <c r="F9295">
        <v>60</v>
      </c>
      <c r="G9295" t="s">
        <v>896</v>
      </c>
      <c r="J9295" t="s">
        <v>20</v>
      </c>
      <c r="K9295" t="s">
        <v>9</v>
      </c>
      <c r="P9295" t="str">
        <f t="shared" si="145"/>
        <v>INSERT INTO pokemon_cards (id,name,pokemon_id,level,primary_color,hp,secondary_color,evolve_from,weakness,weakness_modifier,ability_name,ability_text,ability_type) VALUES ('sv2-129','Paldean Wooper','194',NULL,'Darkness','60',NULL,NULL,'Fighting','Ã—2',NULL,NULL,NULL);</v>
      </c>
    </row>
    <row r="9296" spans="1:16" x14ac:dyDescent="0.25">
      <c r="A9296" t="s">
        <v>12273</v>
      </c>
      <c r="B9296" t="s">
        <v>12274</v>
      </c>
      <c r="C9296">
        <v>102</v>
      </c>
      <c r="D9296" t="s">
        <v>12275</v>
      </c>
      <c r="F9296">
        <v>280</v>
      </c>
      <c r="G9296" t="s">
        <v>896</v>
      </c>
      <c r="I9296" t="s">
        <v>12271</v>
      </c>
      <c r="J9296" t="s">
        <v>20</v>
      </c>
      <c r="K9296" t="s">
        <v>9</v>
      </c>
      <c r="L9296" t="s">
        <v>21094</v>
      </c>
      <c r="M9296" t="s">
        <v>22871</v>
      </c>
      <c r="N9296" t="s">
        <v>19150</v>
      </c>
      <c r="P9296" t="str">
        <f t="shared" si="145"/>
        <v>INSERT INTO pokemon_cards (id,name,pokemon_id,level,primary_color,hp,secondary_color,evolve_from,weakness,weakness_modifier,ability_name,ability_text,ability_type) VALUES ('sv2-130','Paldean Clodsire ex','102',NULL,'Darkness','280',NULL,'Paldean Wooper','Fighting','Ã—2','Toxic Wetland','Once during your turn, if a Stadium is in play, you may make your opponent''s Active PokÃ©mon Poisoned.','Ability');</v>
      </c>
    </row>
    <row r="9297" spans="1:16" x14ac:dyDescent="0.25">
      <c r="A9297" t="s">
        <v>12276</v>
      </c>
      <c r="B9297" t="s">
        <v>2258</v>
      </c>
      <c r="C9297">
        <v>198</v>
      </c>
      <c r="D9297" t="s">
        <v>2259</v>
      </c>
      <c r="F9297">
        <v>60</v>
      </c>
      <c r="G9297" t="s">
        <v>896</v>
      </c>
      <c r="J9297" t="s">
        <v>15</v>
      </c>
      <c r="K9297" t="s">
        <v>9</v>
      </c>
      <c r="P9297" t="str">
        <f t="shared" si="145"/>
        <v>INSERT INTO pokemon_cards (id,name,pokemon_id,level,primary_color,hp,secondary_color,evolve_from,weakness,weakness_modifier,ability_name,ability_text,ability_type) VALUES ('sv2-131','Murkrow','198',NULL,'Darkness','60',NULL,NULL,'Lightning','Ã—2',NULL,NULL,NULL);</v>
      </c>
    </row>
    <row r="9298" spans="1:16" x14ac:dyDescent="0.25">
      <c r="A9298" t="s">
        <v>12277</v>
      </c>
      <c r="B9298" t="s">
        <v>2261</v>
      </c>
      <c r="C9298">
        <v>430</v>
      </c>
      <c r="D9298" t="s">
        <v>2262</v>
      </c>
      <c r="F9298">
        <v>130</v>
      </c>
      <c r="G9298" t="s">
        <v>896</v>
      </c>
      <c r="I9298" t="s">
        <v>2258</v>
      </c>
      <c r="J9298" t="s">
        <v>15</v>
      </c>
      <c r="K9298" t="s">
        <v>9</v>
      </c>
      <c r="P9298" t="str">
        <f t="shared" si="145"/>
        <v>INSERT INTO pokemon_cards (id,name,pokemon_id,level,primary_color,hp,secondary_color,evolve_from,weakness,weakness_modifier,ability_name,ability_text,ability_type) VALUES ('sv2-132','Honchkrow','430',NULL,'Darkness','130',NULL,'Murkrow','Lightning','Ã—2',NULL,NULL,NULL);</v>
      </c>
    </row>
    <row r="9299" spans="1:16" x14ac:dyDescent="0.25">
      <c r="A9299" t="s">
        <v>12278</v>
      </c>
      <c r="B9299" t="s">
        <v>1954</v>
      </c>
      <c r="C9299">
        <v>215</v>
      </c>
      <c r="D9299" t="s">
        <v>895</v>
      </c>
      <c r="F9299">
        <v>70</v>
      </c>
      <c r="G9299" t="s">
        <v>896</v>
      </c>
      <c r="J9299" t="s">
        <v>33</v>
      </c>
      <c r="K9299" t="s">
        <v>9</v>
      </c>
      <c r="P9299" t="str">
        <f t="shared" si="145"/>
        <v>INSERT INTO pokemon_cards (id,name,pokemon_id,level,primary_color,hp,secondary_color,evolve_from,weakness,weakness_modifier,ability_name,ability_text,ability_type) VALUES ('sv2-133','Sneasel','215',NULL,'Darkness','70',NULL,NULL,'Grass','Ã—2',NULL,NULL,NULL);</v>
      </c>
    </row>
    <row r="9300" spans="1:16" x14ac:dyDescent="0.25">
      <c r="A9300" t="s">
        <v>12279</v>
      </c>
      <c r="B9300" t="s">
        <v>1956</v>
      </c>
      <c r="C9300">
        <v>461</v>
      </c>
      <c r="D9300" t="s">
        <v>1957</v>
      </c>
      <c r="F9300">
        <v>110</v>
      </c>
      <c r="G9300" t="s">
        <v>896</v>
      </c>
      <c r="I9300" t="s">
        <v>1954</v>
      </c>
      <c r="J9300" t="s">
        <v>33</v>
      </c>
      <c r="K9300" t="s">
        <v>9</v>
      </c>
      <c r="L9300" t="s">
        <v>21095</v>
      </c>
      <c r="M9300" t="s">
        <v>22872</v>
      </c>
      <c r="N9300" t="s">
        <v>19150</v>
      </c>
      <c r="P9300" t="str">
        <f t="shared" si="145"/>
        <v>INSERT INTO pokemon_cards (id,name,pokemon_id,level,primary_color,hp,secondary_color,evolve_from,weakness,weakness_modifier,ability_name,ability_text,ability_type) VALUES ('sv2-134','Weavile','461',NULL,'Darkness','110',NULL,'Sneasel','Grass','Ã—2','Assaulting Hunt','Once during your turn, when this PokÃ©mon moves from your Bench to the Active Spot, you may switch in 1 of your opponent''s Benched Basic PokÃ©mon to the Active Spot.','Ability');</v>
      </c>
    </row>
    <row r="9301" spans="1:16" x14ac:dyDescent="0.25">
      <c r="A9301" t="s">
        <v>12280</v>
      </c>
      <c r="B9301" t="s">
        <v>3420</v>
      </c>
      <c r="C9301">
        <v>248</v>
      </c>
      <c r="D9301" t="s">
        <v>3421</v>
      </c>
      <c r="F9301">
        <v>180</v>
      </c>
      <c r="G9301" t="s">
        <v>896</v>
      </c>
      <c r="I9301" t="s">
        <v>3422</v>
      </c>
      <c r="J9301" t="s">
        <v>33</v>
      </c>
      <c r="K9301" t="s">
        <v>9</v>
      </c>
      <c r="P9301" t="str">
        <f t="shared" si="145"/>
        <v>INSERT INTO pokemon_cards (id,name,pokemon_id,level,primary_color,hp,secondary_color,evolve_from,weakness,weakness_modifier,ability_name,ability_text,ability_type) VALUES ('sv2-135','Tyranitar','248',NULL,'Darkness','180',NULL,'Pupitar','Grass','Ã—2',NULL,NULL,NULL);</v>
      </c>
    </row>
    <row r="9302" spans="1:16" x14ac:dyDescent="0.25">
      <c r="A9302" t="s">
        <v>12281</v>
      </c>
      <c r="B9302" t="s">
        <v>1471</v>
      </c>
      <c r="C9302">
        <v>302</v>
      </c>
      <c r="D9302" t="s">
        <v>1472</v>
      </c>
      <c r="F9302">
        <v>70</v>
      </c>
      <c r="G9302" t="s">
        <v>896</v>
      </c>
      <c r="J9302" t="s">
        <v>33</v>
      </c>
      <c r="K9302" t="s">
        <v>9</v>
      </c>
      <c r="P9302" t="str">
        <f t="shared" si="145"/>
        <v>INSERT INTO pokemon_cards (id,name,pokemon_id,level,primary_color,hp,secondary_color,evolve_from,weakness,weakness_modifier,ability_name,ability_text,ability_type) VALUES ('sv2-136','Sableye','302',NULL,'Darkness','70',NULL,NULL,'Grass','Ã—2',NULL,NULL,NULL);</v>
      </c>
    </row>
    <row r="9303" spans="1:16" x14ac:dyDescent="0.25">
      <c r="A9303" t="s">
        <v>12282</v>
      </c>
      <c r="B9303" t="s">
        <v>3146</v>
      </c>
      <c r="C9303">
        <v>336</v>
      </c>
      <c r="D9303" t="s">
        <v>3147</v>
      </c>
      <c r="F9303">
        <v>110</v>
      </c>
      <c r="G9303" t="s">
        <v>896</v>
      </c>
      <c r="J9303" t="s">
        <v>20</v>
      </c>
      <c r="K9303" t="s">
        <v>9</v>
      </c>
      <c r="P9303" t="str">
        <f t="shared" si="145"/>
        <v>INSERT INTO pokemon_cards (id,name,pokemon_id,level,primary_color,hp,secondary_color,evolve_from,weakness,weakness_modifier,ability_name,ability_text,ability_type) VALUES ('sv2-137','Seviper','336',NULL,'Darkness','110',NULL,NULL,'Fighting','Ã—2',NULL,NULL,NULL);</v>
      </c>
    </row>
    <row r="9304" spans="1:16" x14ac:dyDescent="0.25">
      <c r="A9304" t="s">
        <v>12283</v>
      </c>
      <c r="B9304" t="s">
        <v>1558</v>
      </c>
      <c r="C9304">
        <v>633</v>
      </c>
      <c r="D9304" t="s">
        <v>1559</v>
      </c>
      <c r="F9304">
        <v>70</v>
      </c>
      <c r="G9304" t="s">
        <v>896</v>
      </c>
      <c r="J9304" t="s">
        <v>33</v>
      </c>
      <c r="K9304" t="s">
        <v>9</v>
      </c>
      <c r="P9304" t="str">
        <f t="shared" si="145"/>
        <v>INSERT INTO pokemon_cards (id,name,pokemon_id,level,primary_color,hp,secondary_color,evolve_from,weakness,weakness_modifier,ability_name,ability_text,ability_type) VALUES ('sv2-138','Deino','633',NULL,'Darkness','70',NULL,NULL,'Grass','Ã—2',NULL,NULL,NULL);</v>
      </c>
    </row>
    <row r="9305" spans="1:16" x14ac:dyDescent="0.25">
      <c r="A9305" t="s">
        <v>12284</v>
      </c>
      <c r="B9305" t="s">
        <v>1561</v>
      </c>
      <c r="C9305">
        <v>634</v>
      </c>
      <c r="D9305" t="s">
        <v>1562</v>
      </c>
      <c r="F9305">
        <v>100</v>
      </c>
      <c r="G9305" t="s">
        <v>896</v>
      </c>
      <c r="I9305" t="s">
        <v>1558</v>
      </c>
      <c r="J9305" t="s">
        <v>33</v>
      </c>
      <c r="K9305" t="s">
        <v>9</v>
      </c>
      <c r="P9305" t="str">
        <f t="shared" si="145"/>
        <v>INSERT INTO pokemon_cards (id,name,pokemon_id,level,primary_color,hp,secondary_color,evolve_from,weakness,weakness_modifier,ability_name,ability_text,ability_type) VALUES ('sv2-139','Zweilous','634',NULL,'Darkness','100',NULL,'Deino','Grass','Ã—2',NULL,NULL,NULL);</v>
      </c>
    </row>
    <row r="9306" spans="1:16" x14ac:dyDescent="0.25">
      <c r="A9306" t="s">
        <v>12285</v>
      </c>
      <c r="B9306" t="s">
        <v>1564</v>
      </c>
      <c r="C9306">
        <v>635</v>
      </c>
      <c r="D9306" t="s">
        <v>1565</v>
      </c>
      <c r="F9306">
        <v>180</v>
      </c>
      <c r="G9306" t="s">
        <v>896</v>
      </c>
      <c r="I9306" t="s">
        <v>1561</v>
      </c>
      <c r="J9306" t="s">
        <v>33</v>
      </c>
      <c r="K9306" t="s">
        <v>9</v>
      </c>
      <c r="L9306" t="s">
        <v>21096</v>
      </c>
      <c r="M9306" t="s">
        <v>21097</v>
      </c>
      <c r="N9306" t="s">
        <v>19150</v>
      </c>
      <c r="P9306" t="str">
        <f t="shared" si="145"/>
        <v>INSERT INTO pokemon_cards (id,name,pokemon_id,level,primary_color,hp,secondary_color,evolve_from,weakness,weakness_modifier,ability_name,ability_text,ability_type) VALUES ('sv2-140','Hydreigon','635',NULL,'Darkness','180',NULL,'Zweilous','Grass','Ã—2','Tri Howl','Once during your turn, you may look at the top 3 cards of your deck and attach any number of Energy cards you find there to your PokÃ©mon in any way you like. Discard the other cards.','Ability');</v>
      </c>
    </row>
    <row r="9307" spans="1:16" x14ac:dyDescent="0.25">
      <c r="A9307" t="s">
        <v>12286</v>
      </c>
      <c r="B9307" t="s">
        <v>11970</v>
      </c>
      <c r="C9307" t="s">
        <v>19072</v>
      </c>
      <c r="D9307" t="s">
        <v>11971</v>
      </c>
      <c r="F9307">
        <v>60</v>
      </c>
      <c r="G9307" t="s">
        <v>896</v>
      </c>
      <c r="J9307" t="s">
        <v>33</v>
      </c>
      <c r="K9307" t="s">
        <v>9</v>
      </c>
      <c r="P9307" t="str">
        <f t="shared" si="145"/>
        <v>INSERT INTO pokemon_cards (id,name,pokemon_id,level,primary_color,hp,secondary_color,evolve_from,weakness,weakness_modifier,ability_name,ability_text,ability_type) VALUES ('sv2-141','Maschiff',NULL,NULL,'Darkness','60',NULL,NULL,'Grass','Ã—2',NULL,NULL,NULL);</v>
      </c>
    </row>
    <row r="9308" spans="1:16" x14ac:dyDescent="0.25">
      <c r="A9308" t="s">
        <v>12287</v>
      </c>
      <c r="B9308" t="s">
        <v>11970</v>
      </c>
      <c r="C9308" t="s">
        <v>19072</v>
      </c>
      <c r="D9308" t="s">
        <v>11971</v>
      </c>
      <c r="F9308">
        <v>70</v>
      </c>
      <c r="G9308" t="s">
        <v>896</v>
      </c>
      <c r="J9308" t="s">
        <v>33</v>
      </c>
      <c r="K9308" t="s">
        <v>9</v>
      </c>
      <c r="P9308" t="str">
        <f t="shared" si="145"/>
        <v>INSERT INTO pokemon_cards (id,name,pokemon_id,level,primary_color,hp,secondary_color,evolve_from,weakness,weakness_modifier,ability_name,ability_text,ability_type) VALUES ('sv2-142','Maschiff',NULL,NULL,'Darkness','70',NULL,NULL,'Grass','Ã—2',NULL,NULL,NULL);</v>
      </c>
    </row>
    <row r="9309" spans="1:16" x14ac:dyDescent="0.25">
      <c r="A9309" t="s">
        <v>12288</v>
      </c>
      <c r="B9309" t="s">
        <v>11974</v>
      </c>
      <c r="C9309" t="s">
        <v>19072</v>
      </c>
      <c r="D9309" t="s">
        <v>11975</v>
      </c>
      <c r="F9309">
        <v>140</v>
      </c>
      <c r="G9309" t="s">
        <v>896</v>
      </c>
      <c r="I9309" t="s">
        <v>11970</v>
      </c>
      <c r="J9309" t="s">
        <v>33</v>
      </c>
      <c r="K9309" t="s">
        <v>9</v>
      </c>
      <c r="P9309" t="str">
        <f t="shared" si="145"/>
        <v>INSERT INTO pokemon_cards (id,name,pokemon_id,level,primary_color,hp,secondary_color,evolve_from,weakness,weakness_modifier,ability_name,ability_text,ability_type) VALUES ('sv2-143','Mabosstiff',NULL,NULL,'Darkness','140',NULL,'Maschiff','Grass','Ã—2',NULL,NULL,NULL);</v>
      </c>
    </row>
    <row r="9310" spans="1:16" x14ac:dyDescent="0.25">
      <c r="A9310" t="s">
        <v>12289</v>
      </c>
      <c r="B9310" t="s">
        <v>12290</v>
      </c>
      <c r="C9310" t="s">
        <v>19072</v>
      </c>
      <c r="D9310" t="s">
        <v>12291</v>
      </c>
      <c r="F9310">
        <v>50</v>
      </c>
      <c r="G9310" t="s">
        <v>896</v>
      </c>
      <c r="J9310" t="s">
        <v>20</v>
      </c>
      <c r="K9310" t="s">
        <v>9</v>
      </c>
      <c r="P9310" t="str">
        <f t="shared" si="145"/>
        <v>INSERT INTO pokemon_cards (id,name,pokemon_id,level,primary_color,hp,secondary_color,evolve_from,weakness,weakness_modifier,ability_name,ability_text,ability_type) VALUES ('sv2-144','Shroodle',NULL,NULL,'Darkness','50',NULL,NULL,'Fighting','Ã—2',NULL,NULL,NULL);</v>
      </c>
    </row>
    <row r="9311" spans="1:16" x14ac:dyDescent="0.25">
      <c r="A9311" t="s">
        <v>12292</v>
      </c>
      <c r="B9311" t="s">
        <v>12290</v>
      </c>
      <c r="C9311" t="s">
        <v>19072</v>
      </c>
      <c r="D9311" t="s">
        <v>12291</v>
      </c>
      <c r="F9311">
        <v>60</v>
      </c>
      <c r="G9311" t="s">
        <v>896</v>
      </c>
      <c r="J9311" t="s">
        <v>20</v>
      </c>
      <c r="K9311" t="s">
        <v>9</v>
      </c>
      <c r="P9311" t="str">
        <f t="shared" si="145"/>
        <v>INSERT INTO pokemon_cards (id,name,pokemon_id,level,primary_color,hp,secondary_color,evolve_from,weakness,weakness_modifier,ability_name,ability_text,ability_type) VALUES ('sv2-145','Shroodle',NULL,NULL,'Darkness','60',NULL,NULL,'Fighting','Ã—2',NULL,NULL,NULL);</v>
      </c>
    </row>
    <row r="9312" spans="1:16" x14ac:dyDescent="0.25">
      <c r="A9312" t="s">
        <v>12293</v>
      </c>
      <c r="B9312" t="s">
        <v>12294</v>
      </c>
      <c r="C9312" t="s">
        <v>19072</v>
      </c>
      <c r="D9312" t="s">
        <v>12295</v>
      </c>
      <c r="F9312">
        <v>90</v>
      </c>
      <c r="G9312" t="s">
        <v>896</v>
      </c>
      <c r="I9312" t="s">
        <v>12290</v>
      </c>
      <c r="J9312" t="s">
        <v>20</v>
      </c>
      <c r="K9312" t="s">
        <v>9</v>
      </c>
      <c r="P9312" t="str">
        <f t="shared" si="145"/>
        <v>INSERT INTO pokemon_cards (id,name,pokemon_id,level,primary_color,hp,secondary_color,evolve_from,weakness,weakness_modifier,ability_name,ability_text,ability_type) VALUES ('sv2-146','Grafaiai',NULL,NULL,'Darkness','90',NULL,'Shroodle','Fighting','Ã—2',NULL,NULL,NULL);</v>
      </c>
    </row>
    <row r="9313" spans="1:16" x14ac:dyDescent="0.25">
      <c r="A9313" t="s">
        <v>12296</v>
      </c>
      <c r="B9313" t="s">
        <v>11977</v>
      </c>
      <c r="C9313" t="s">
        <v>19072</v>
      </c>
      <c r="D9313" t="s">
        <v>11978</v>
      </c>
      <c r="F9313">
        <v>120</v>
      </c>
      <c r="G9313" t="s">
        <v>896</v>
      </c>
      <c r="J9313" t="s">
        <v>15</v>
      </c>
      <c r="K9313" t="s">
        <v>9</v>
      </c>
      <c r="P9313" t="str">
        <f t="shared" si="145"/>
        <v>INSERT INTO pokemon_cards (id,name,pokemon_id,level,primary_color,hp,secondary_color,evolve_from,weakness,weakness_modifier,ability_name,ability_text,ability_type) VALUES ('sv2-147','Bombirdier',NULL,NULL,'Darkness','120',NULL,NULL,'Lightning','Ã—2',NULL,NULL,NULL);</v>
      </c>
    </row>
    <row r="9314" spans="1:16" x14ac:dyDescent="0.25">
      <c r="A9314" t="s">
        <v>12297</v>
      </c>
      <c r="B9314" t="s">
        <v>12298</v>
      </c>
      <c r="C9314">
        <v>823</v>
      </c>
      <c r="D9314" t="s">
        <v>12299</v>
      </c>
      <c r="F9314">
        <v>170</v>
      </c>
      <c r="G9314" t="s">
        <v>854</v>
      </c>
      <c r="I9314" t="s">
        <v>12300</v>
      </c>
      <c r="J9314" t="s">
        <v>15</v>
      </c>
      <c r="K9314" t="s">
        <v>9</v>
      </c>
      <c r="P9314" t="str">
        <f t="shared" si="145"/>
        <v>INSERT INTO pokemon_cards (id,name,pokemon_id,level,primary_color,hp,secondary_color,evolve_from,weakness,weakness_modifier,ability_name,ability_text,ability_type) VALUES ('sv2-148','Corviknight','823',NULL,'Metal','170',NULL,'Corvisquire','Lightning','Ã—2',NULL,NULL,NULL);</v>
      </c>
    </row>
    <row r="9315" spans="1:16" x14ac:dyDescent="0.25">
      <c r="A9315" t="s">
        <v>12301</v>
      </c>
      <c r="B9315" t="s">
        <v>12302</v>
      </c>
      <c r="C9315">
        <v>878</v>
      </c>
      <c r="D9315" t="s">
        <v>12303</v>
      </c>
      <c r="F9315">
        <v>100</v>
      </c>
      <c r="G9315" t="s">
        <v>854</v>
      </c>
      <c r="J9315" t="s">
        <v>24</v>
      </c>
      <c r="K9315" t="s">
        <v>9</v>
      </c>
      <c r="P9315" t="str">
        <f t="shared" si="145"/>
        <v>INSERT INTO pokemon_cards (id,name,pokemon_id,level,primary_color,hp,secondary_color,evolve_from,weakness,weakness_modifier,ability_name,ability_text,ability_type) VALUES ('sv2-149','Cufant','878',NULL,'Metal','100',NULL,NULL,'Fire','Ã—2',NULL,NULL,NULL);</v>
      </c>
    </row>
    <row r="9316" spans="1:16" x14ac:dyDescent="0.25">
      <c r="A9316" t="s">
        <v>12304</v>
      </c>
      <c r="B9316" t="s">
        <v>12305</v>
      </c>
      <c r="C9316">
        <v>879</v>
      </c>
      <c r="D9316" t="s">
        <v>12306</v>
      </c>
      <c r="F9316">
        <v>300</v>
      </c>
      <c r="G9316" t="s">
        <v>854</v>
      </c>
      <c r="I9316" t="s">
        <v>12302</v>
      </c>
      <c r="J9316" t="s">
        <v>24</v>
      </c>
      <c r="K9316" t="s">
        <v>9</v>
      </c>
      <c r="L9316" t="s">
        <v>21098</v>
      </c>
      <c r="M9316" t="s">
        <v>20589</v>
      </c>
      <c r="N9316" t="s">
        <v>19150</v>
      </c>
      <c r="P9316" t="str">
        <f t="shared" si="145"/>
        <v>INSERT INTO pokemon_cards (id,name,pokemon_id,level,primary_color,hp,secondary_color,evolve_from,weakness,weakness_modifier,ability_name,ability_text,ability_type) VALUES ('sv2-150','Copperajah ex','879',NULL,'Metal','300',NULL,'Cufant','Fire','Ã—2','Bronze Body','This PokÃ©mon takes 30 less damage from attacks (after applying Weakness and Resistance).','Ability');</v>
      </c>
    </row>
    <row r="9317" spans="1:16" x14ac:dyDescent="0.25">
      <c r="A9317" t="s">
        <v>12307</v>
      </c>
      <c r="B9317" t="s">
        <v>12308</v>
      </c>
      <c r="C9317" t="s">
        <v>19072</v>
      </c>
      <c r="D9317" t="s">
        <v>12309</v>
      </c>
      <c r="F9317">
        <v>130</v>
      </c>
      <c r="G9317" t="s">
        <v>854</v>
      </c>
      <c r="J9317" t="s">
        <v>24</v>
      </c>
      <c r="K9317" t="s">
        <v>9</v>
      </c>
      <c r="L9317" t="s">
        <v>21099</v>
      </c>
      <c r="M9317" t="s">
        <v>21100</v>
      </c>
      <c r="N9317" t="s">
        <v>19150</v>
      </c>
      <c r="P9317" t="str">
        <f t="shared" si="145"/>
        <v>INSERT INTO pokemon_cards (id,name,pokemon_id,level,primary_color,hp,secondary_color,evolve_from,weakness,weakness_modifier,ability_name,ability_text,ability_type) VALUES ('sv2-151','Orthworm',NULL,NULL,'Metal','130',NULL,NULL,'Fire','Ã—2','Nutritional Iron','If this PokÃ©mon has 3 or more Metal Energy attached, it gets +100 HP.','Ability');</v>
      </c>
    </row>
    <row r="9318" spans="1:16" x14ac:dyDescent="0.25">
      <c r="A9318" t="s">
        <v>12310</v>
      </c>
      <c r="B9318" t="s">
        <v>9487</v>
      </c>
      <c r="C9318">
        <v>714</v>
      </c>
      <c r="D9318" t="s">
        <v>9488</v>
      </c>
      <c r="F9318">
        <v>70</v>
      </c>
      <c r="G9318" t="s">
        <v>1297</v>
      </c>
      <c r="P9318" t="str">
        <f t="shared" si="145"/>
        <v>INSERT INTO pokemon_cards (id,name,pokemon_id,level,primary_color,hp,secondary_color,evolve_from,weakness,weakness_modifier,ability_name,ability_text,ability_type) VALUES ('sv2-152','Noibat','714',NULL,'Dragon','70',NULL,NULL,NULL,NULL,NULL,NULL,NULL);</v>
      </c>
    </row>
    <row r="9319" spans="1:16" x14ac:dyDescent="0.25">
      <c r="A9319" t="s">
        <v>12311</v>
      </c>
      <c r="B9319" t="s">
        <v>12312</v>
      </c>
      <c r="C9319">
        <v>715</v>
      </c>
      <c r="D9319" t="s">
        <v>9491</v>
      </c>
      <c r="F9319">
        <v>260</v>
      </c>
      <c r="G9319" t="s">
        <v>1297</v>
      </c>
      <c r="I9319" t="s">
        <v>9487</v>
      </c>
      <c r="P9319" t="str">
        <f t="shared" si="145"/>
        <v>INSERT INTO pokemon_cards (id,name,pokemon_id,level,primary_color,hp,secondary_color,evolve_from,weakness,weakness_modifier,ability_name,ability_text,ability_type) VALUES ('sv2-153','Noivern ex','715',NULL,'Dragon','260',NULL,'Noibat',NULL,NULL,NULL,NULL,NULL);</v>
      </c>
    </row>
    <row r="9320" spans="1:16" x14ac:dyDescent="0.25">
      <c r="A9320" t="s">
        <v>12313</v>
      </c>
      <c r="B9320" t="s">
        <v>3478</v>
      </c>
      <c r="C9320">
        <v>203</v>
      </c>
      <c r="D9320" t="s">
        <v>3479</v>
      </c>
      <c r="F9320">
        <v>100</v>
      </c>
      <c r="G9320" t="s">
        <v>19</v>
      </c>
      <c r="J9320" t="s">
        <v>20</v>
      </c>
      <c r="K9320" t="s">
        <v>9</v>
      </c>
      <c r="P9320" t="str">
        <f t="shared" si="145"/>
        <v>INSERT INTO pokemon_cards (id,name,pokemon_id,level,primary_color,hp,secondary_color,evolve_from,weakness,weakness_modifier,ability_name,ability_text,ability_type) VALUES ('sv2-154','Girafarig','203',NULL,'Colorless','100',NULL,NULL,'Fighting','Ã—2',NULL,NULL,NULL);</v>
      </c>
    </row>
    <row r="9321" spans="1:16" x14ac:dyDescent="0.25">
      <c r="A9321" t="s">
        <v>12314</v>
      </c>
      <c r="B9321" t="s">
        <v>12315</v>
      </c>
      <c r="C9321" t="s">
        <v>19072</v>
      </c>
      <c r="D9321" t="s">
        <v>12316</v>
      </c>
      <c r="F9321">
        <v>140</v>
      </c>
      <c r="G9321" t="s">
        <v>19</v>
      </c>
      <c r="I9321" t="s">
        <v>3478</v>
      </c>
      <c r="J9321" t="s">
        <v>20</v>
      </c>
      <c r="K9321" t="s">
        <v>9</v>
      </c>
      <c r="P9321" t="str">
        <f t="shared" si="145"/>
        <v>INSERT INTO pokemon_cards (id,name,pokemon_id,level,primary_color,hp,secondary_color,evolve_from,weakness,weakness_modifier,ability_name,ability_text,ability_type) VALUES ('sv2-155','Farigiraf',NULL,NULL,'Colorless','140',NULL,'Girafarig','Fighting','Ã—2',NULL,NULL,NULL);</v>
      </c>
    </row>
    <row r="9322" spans="1:16" x14ac:dyDescent="0.25">
      <c r="A9322" t="s">
        <v>12317</v>
      </c>
      <c r="B9322" t="s">
        <v>2495</v>
      </c>
      <c r="C9322">
        <v>206</v>
      </c>
      <c r="D9322" t="s">
        <v>2496</v>
      </c>
      <c r="F9322">
        <v>70</v>
      </c>
      <c r="G9322" t="s">
        <v>19</v>
      </c>
      <c r="J9322" t="s">
        <v>20</v>
      </c>
      <c r="K9322" t="s">
        <v>9</v>
      </c>
      <c r="P9322" t="str">
        <f t="shared" si="145"/>
        <v>INSERT INTO pokemon_cards (id,name,pokemon_id,level,primary_color,hp,secondary_color,evolve_from,weakness,weakness_modifier,ability_name,ability_text,ability_type) VALUES ('sv2-156','Dunsparce','206',NULL,'Colorless','70',NULL,NULL,'Fighting','Ã—2',NULL,NULL,NULL);</v>
      </c>
    </row>
    <row r="9323" spans="1:16" x14ac:dyDescent="0.25">
      <c r="A9323" t="s">
        <v>12318</v>
      </c>
      <c r="B9323" t="s">
        <v>12319</v>
      </c>
      <c r="C9323" t="s">
        <v>19072</v>
      </c>
      <c r="D9323" t="s">
        <v>12320</v>
      </c>
      <c r="F9323">
        <v>140</v>
      </c>
      <c r="G9323" t="s">
        <v>19</v>
      </c>
      <c r="I9323" t="s">
        <v>2495</v>
      </c>
      <c r="J9323" t="s">
        <v>20</v>
      </c>
      <c r="K9323" t="s">
        <v>9</v>
      </c>
      <c r="P9323" t="str">
        <f t="shared" si="145"/>
        <v>INSERT INTO pokemon_cards (id,name,pokemon_id,level,primary_color,hp,secondary_color,evolve_from,weakness,weakness_modifier,ability_name,ability_text,ability_type) VALUES ('sv2-157','Dudunsparce',NULL,NULL,'Colorless','140',NULL,'Dunsparce','Fighting','Ã—2',NULL,NULL,NULL);</v>
      </c>
    </row>
    <row r="9324" spans="1:16" x14ac:dyDescent="0.25">
      <c r="A9324" t="s">
        <v>12321</v>
      </c>
      <c r="B9324" t="s">
        <v>3799</v>
      </c>
      <c r="C9324">
        <v>278</v>
      </c>
      <c r="D9324" t="s">
        <v>3859</v>
      </c>
      <c r="F9324">
        <v>70</v>
      </c>
      <c r="G9324" t="s">
        <v>19</v>
      </c>
      <c r="J9324" t="s">
        <v>15</v>
      </c>
      <c r="K9324" t="s">
        <v>9</v>
      </c>
      <c r="P9324" t="str">
        <f t="shared" si="145"/>
        <v>INSERT INTO pokemon_cards (id,name,pokemon_id,level,primary_color,hp,secondary_color,evolve_from,weakness,weakness_modifier,ability_name,ability_text,ability_type) VALUES ('sv2-158','Wingull','278',NULL,'Colorless','70',NULL,NULL,'Lightning','Ã—2',NULL,NULL,NULL);</v>
      </c>
    </row>
    <row r="9325" spans="1:16" x14ac:dyDescent="0.25">
      <c r="A9325" t="s">
        <v>12322</v>
      </c>
      <c r="B9325" t="s">
        <v>3797</v>
      </c>
      <c r="C9325">
        <v>279</v>
      </c>
      <c r="D9325" t="s">
        <v>3798</v>
      </c>
      <c r="F9325">
        <v>120</v>
      </c>
      <c r="G9325" t="s">
        <v>19</v>
      </c>
      <c r="I9325" t="s">
        <v>3799</v>
      </c>
      <c r="J9325" t="s">
        <v>15</v>
      </c>
      <c r="K9325" t="s">
        <v>9</v>
      </c>
      <c r="L9325" t="s">
        <v>21101</v>
      </c>
      <c r="M9325" t="s">
        <v>21102</v>
      </c>
      <c r="N9325" t="s">
        <v>19150</v>
      </c>
      <c r="P9325" t="str">
        <f t="shared" si="145"/>
        <v>INSERT INTO pokemon_cards (id,name,pokemon_id,level,primary_color,hp,secondary_color,evolve_from,weakness,weakness_modifier,ability_name,ability_text,ability_type) VALUES ('sv2-159','Pelipper','279',NULL,'Colorless','120',NULL,'Wingull','Lightning','Ã—2','Hearsay','When you play this PokÃ©mon from your hand to evolve 1 of your PokÃ©mon during your turn, you may choose 1: put a Supporter card from your discard pile into your hand; or search your deck for a Supporter card, reveal it, put it into your hand, and then shuffle your deck.','Ability');</v>
      </c>
    </row>
    <row r="9326" spans="1:16" x14ac:dyDescent="0.25">
      <c r="A9326" t="s">
        <v>12323</v>
      </c>
      <c r="B9326" t="s">
        <v>2306</v>
      </c>
      <c r="C9326">
        <v>287</v>
      </c>
      <c r="D9326" t="s">
        <v>2307</v>
      </c>
      <c r="F9326">
        <v>70</v>
      </c>
      <c r="G9326" t="s">
        <v>19</v>
      </c>
      <c r="J9326" t="s">
        <v>20</v>
      </c>
      <c r="K9326" t="s">
        <v>9</v>
      </c>
      <c r="P9326" t="str">
        <f t="shared" si="145"/>
        <v>INSERT INTO pokemon_cards (id,name,pokemon_id,level,primary_color,hp,secondary_color,evolve_from,weakness,weakness_modifier,ability_name,ability_text,ability_type) VALUES ('sv2-160','Slakoth','287',NULL,'Colorless','70',NULL,NULL,'Fighting','Ã—2',NULL,NULL,NULL);</v>
      </c>
    </row>
    <row r="9327" spans="1:16" x14ac:dyDescent="0.25">
      <c r="A9327" t="s">
        <v>12324</v>
      </c>
      <c r="B9327" t="s">
        <v>2309</v>
      </c>
      <c r="C9327">
        <v>288</v>
      </c>
      <c r="D9327" t="s">
        <v>2310</v>
      </c>
      <c r="F9327">
        <v>90</v>
      </c>
      <c r="G9327" t="s">
        <v>19</v>
      </c>
      <c r="I9327" t="s">
        <v>2306</v>
      </c>
      <c r="J9327" t="s">
        <v>20</v>
      </c>
      <c r="K9327" t="s">
        <v>9</v>
      </c>
      <c r="P9327" t="str">
        <f t="shared" si="145"/>
        <v>INSERT INTO pokemon_cards (id,name,pokemon_id,level,primary_color,hp,secondary_color,evolve_from,weakness,weakness_modifier,ability_name,ability_text,ability_type) VALUES ('sv2-161','Vigoroth','288',NULL,'Colorless','90',NULL,'Slakoth','Fighting','Ã—2',NULL,NULL,NULL);</v>
      </c>
    </row>
    <row r="9328" spans="1:16" x14ac:dyDescent="0.25">
      <c r="A9328" t="s">
        <v>12325</v>
      </c>
      <c r="B9328" t="s">
        <v>2312</v>
      </c>
      <c r="C9328">
        <v>289</v>
      </c>
      <c r="D9328" t="s">
        <v>2313</v>
      </c>
      <c r="F9328">
        <v>180</v>
      </c>
      <c r="G9328" t="s">
        <v>19</v>
      </c>
      <c r="I9328" t="s">
        <v>2309</v>
      </c>
      <c r="J9328" t="s">
        <v>20</v>
      </c>
      <c r="K9328" t="s">
        <v>9</v>
      </c>
      <c r="L9328" t="s">
        <v>20198</v>
      </c>
      <c r="M9328" t="s">
        <v>21103</v>
      </c>
      <c r="N9328" t="s">
        <v>19150</v>
      </c>
      <c r="P9328" t="str">
        <f t="shared" si="145"/>
        <v>INSERT INTO pokemon_cards (id,name,pokemon_id,level,primary_color,hp,secondary_color,evolve_from,weakness,weakness_modifier,ability_name,ability_text,ability_type) VALUES ('sv2-162','Slaking','289',NULL,'Colorless','180',NULL,'Vigoroth','Fighting','Ã—2','Stir and Snooze','If this PokÃ©mon is Asleep, flip 2 coins instead of 1 during PokÃ©mon Checkup. If either of them is tails, this PokÃ©mon is still Asleep.','Ability');</v>
      </c>
    </row>
    <row r="9329" spans="1:16" x14ac:dyDescent="0.25">
      <c r="A9329" t="s">
        <v>12326</v>
      </c>
      <c r="B9329" t="s">
        <v>6673</v>
      </c>
      <c r="C9329">
        <v>661</v>
      </c>
      <c r="D9329" t="s">
        <v>6674</v>
      </c>
      <c r="F9329">
        <v>60</v>
      </c>
      <c r="G9329" t="s">
        <v>19</v>
      </c>
      <c r="J9329" t="s">
        <v>15</v>
      </c>
      <c r="K9329" t="s">
        <v>9</v>
      </c>
      <c r="P9329" t="str">
        <f t="shared" si="145"/>
        <v>INSERT INTO pokemon_cards (id,name,pokemon_id,level,primary_color,hp,secondary_color,evolve_from,weakness,weakness_modifier,ability_name,ability_text,ability_type) VALUES ('sv2-163','Fletchling','661',NULL,'Colorless','60',NULL,NULL,'Lightning','Ã—2',NULL,NULL,NULL);</v>
      </c>
    </row>
    <row r="9330" spans="1:16" x14ac:dyDescent="0.25">
      <c r="A9330" t="s">
        <v>12327</v>
      </c>
      <c r="B9330" t="s">
        <v>12328</v>
      </c>
      <c r="C9330">
        <v>821</v>
      </c>
      <c r="D9330" t="s">
        <v>12329</v>
      </c>
      <c r="F9330">
        <v>60</v>
      </c>
      <c r="G9330" t="s">
        <v>19</v>
      </c>
      <c r="J9330" t="s">
        <v>15</v>
      </c>
      <c r="K9330" t="s">
        <v>9</v>
      </c>
      <c r="P9330" t="str">
        <f t="shared" si="145"/>
        <v>INSERT INTO pokemon_cards (id,name,pokemon_id,level,primary_color,hp,secondary_color,evolve_from,weakness,weakness_modifier,ability_name,ability_text,ability_type) VALUES ('sv2-164','Rookidee','821',NULL,'Colorless','60',NULL,NULL,'Lightning','Ã—2',NULL,NULL,NULL);</v>
      </c>
    </row>
    <row r="9331" spans="1:16" x14ac:dyDescent="0.25">
      <c r="A9331" t="s">
        <v>12330</v>
      </c>
      <c r="B9331" t="s">
        <v>12300</v>
      </c>
      <c r="C9331">
        <v>822</v>
      </c>
      <c r="D9331" t="s">
        <v>12331</v>
      </c>
      <c r="F9331">
        <v>90</v>
      </c>
      <c r="G9331" t="s">
        <v>19</v>
      </c>
      <c r="I9331" t="s">
        <v>12328</v>
      </c>
      <c r="J9331" t="s">
        <v>15</v>
      </c>
      <c r="K9331" t="s">
        <v>9</v>
      </c>
      <c r="P9331" t="str">
        <f t="shared" si="145"/>
        <v>INSERT INTO pokemon_cards (id,name,pokemon_id,level,primary_color,hp,secondary_color,evolve_from,weakness,weakness_modifier,ability_name,ability_text,ability_type) VALUES ('sv2-165','Corvisquire','822',NULL,'Colorless','90',NULL,'Rookidee','Lightning','Ã—2',NULL,NULL,NULL);</v>
      </c>
    </row>
    <row r="9332" spans="1:16" x14ac:dyDescent="0.25">
      <c r="A9332" t="s">
        <v>12332</v>
      </c>
      <c r="B9332" t="s">
        <v>12017</v>
      </c>
      <c r="C9332" t="s">
        <v>19072</v>
      </c>
      <c r="D9332" t="s">
        <v>12018</v>
      </c>
      <c r="F9332">
        <v>30</v>
      </c>
      <c r="G9332" t="s">
        <v>19</v>
      </c>
      <c r="J9332" t="s">
        <v>20</v>
      </c>
      <c r="K9332" t="s">
        <v>9</v>
      </c>
      <c r="P9332" t="str">
        <f t="shared" si="145"/>
        <v>INSERT INTO pokemon_cards (id,name,pokemon_id,level,primary_color,hp,secondary_color,evolve_from,weakness,weakness_modifier,ability_name,ability_text,ability_type) VALUES ('sv2-166','Tandemaus',NULL,NULL,'Colorless','30',NULL,NULL,'Fighting','Ã—2',NULL,NULL,NULL);</v>
      </c>
    </row>
    <row r="9333" spans="1:16" x14ac:dyDescent="0.25">
      <c r="A9333" t="s">
        <v>12333</v>
      </c>
      <c r="B9333" t="s">
        <v>12017</v>
      </c>
      <c r="C9333" t="s">
        <v>19072</v>
      </c>
      <c r="D9333" t="s">
        <v>12018</v>
      </c>
      <c r="F9333">
        <v>40</v>
      </c>
      <c r="G9333" t="s">
        <v>19</v>
      </c>
      <c r="J9333" t="s">
        <v>20</v>
      </c>
      <c r="K9333" t="s">
        <v>9</v>
      </c>
      <c r="P9333" t="str">
        <f t="shared" si="145"/>
        <v>INSERT INTO pokemon_cards (id,name,pokemon_id,level,primary_color,hp,secondary_color,evolve_from,weakness,weakness_modifier,ability_name,ability_text,ability_type) VALUES ('sv2-167','Tandemaus',NULL,NULL,'Colorless','40',NULL,NULL,'Fighting','Ã—2',NULL,NULL,NULL);</v>
      </c>
    </row>
    <row r="9334" spans="1:16" x14ac:dyDescent="0.25">
      <c r="A9334" t="s">
        <v>12334</v>
      </c>
      <c r="B9334" t="s">
        <v>12021</v>
      </c>
      <c r="C9334" t="s">
        <v>19072</v>
      </c>
      <c r="D9334" t="s">
        <v>12022</v>
      </c>
      <c r="F9334">
        <v>60</v>
      </c>
      <c r="G9334" t="s">
        <v>19</v>
      </c>
      <c r="I9334" t="s">
        <v>12017</v>
      </c>
      <c r="J9334" t="s">
        <v>20</v>
      </c>
      <c r="K9334" t="s">
        <v>9</v>
      </c>
      <c r="P9334" t="str">
        <f t="shared" si="145"/>
        <v>INSERT INTO pokemon_cards (id,name,pokemon_id,level,primary_color,hp,secondary_color,evolve_from,weakness,weakness_modifier,ability_name,ability_text,ability_type) VALUES ('sv2-168','Maushold',NULL,NULL,'Colorless','60',NULL,'Tandemaus','Fighting','Ã—2',NULL,NULL,NULL);</v>
      </c>
    </row>
    <row r="9335" spans="1:16" x14ac:dyDescent="0.25">
      <c r="A9335" t="s">
        <v>12335</v>
      </c>
      <c r="B9335" t="s">
        <v>12336</v>
      </c>
      <c r="C9335">
        <v>102</v>
      </c>
      <c r="D9335" t="s">
        <v>12025</v>
      </c>
      <c r="F9335">
        <v>160</v>
      </c>
      <c r="G9335" t="s">
        <v>19</v>
      </c>
      <c r="J9335" t="s">
        <v>15</v>
      </c>
      <c r="K9335" t="s">
        <v>9</v>
      </c>
      <c r="L9335" t="s">
        <v>21104</v>
      </c>
      <c r="M9335" t="s">
        <v>22873</v>
      </c>
      <c r="N9335" t="s">
        <v>19150</v>
      </c>
      <c r="P9335" t="str">
        <f t="shared" si="145"/>
        <v>INSERT INTO pokemon_cards (id,name,pokemon_id,level,primary_color,hp,secondary_color,evolve_from,weakness,weakness_modifier,ability_name,ability_text,ability_type) VALUES ('sv2-169','Squawkabilly ex','102',NULL,'Colorless','160',NULL,NULL,'Lightning','Ã—2','Squawk and Seize','Once during your first turn, you may discard your hand and draw 6 cards. You can''t use more than 1 Squawk and Seize Ability during your turn.','Ability');</v>
      </c>
    </row>
    <row r="9336" spans="1:16" x14ac:dyDescent="0.25">
      <c r="A9336" t="s">
        <v>12337</v>
      </c>
      <c r="B9336" t="s">
        <v>12031</v>
      </c>
      <c r="C9336" t="s">
        <v>19072</v>
      </c>
      <c r="D9336" t="s">
        <v>12032</v>
      </c>
      <c r="F9336">
        <v>110</v>
      </c>
      <c r="G9336" t="s">
        <v>19</v>
      </c>
      <c r="J9336" t="s">
        <v>15</v>
      </c>
      <c r="K9336" t="s">
        <v>9</v>
      </c>
      <c r="L9336" t="s">
        <v>21105</v>
      </c>
      <c r="M9336" t="s">
        <v>21106</v>
      </c>
      <c r="N9336" t="s">
        <v>19150</v>
      </c>
      <c r="P9336" t="str">
        <f t="shared" si="145"/>
        <v>INSERT INTO pokemon_cards (id,name,pokemon_id,level,primary_color,hp,secondary_color,evolve_from,weakness,weakness_modifier,ability_name,ability_text,ability_type) VALUES ('sv2-170','Flamigo',NULL,NULL,'Colorless','110',NULL,NULL,'Lightning','Ã—2','Insta-Flock','When you play this PokÃ©mon from your hand onto your Bench during your turn, you may search your deck for up to 3 Flamigo, reveal them, and put them into your hand. Then, shuffle your deck.','Ability');</v>
      </c>
    </row>
    <row r="9337" spans="1:16" x14ac:dyDescent="0.25">
      <c r="A9337" t="s">
        <v>12338</v>
      </c>
      <c r="B9337" t="s">
        <v>2347</v>
      </c>
      <c r="C9337">
        <v>214</v>
      </c>
      <c r="D9337" t="s">
        <v>2348</v>
      </c>
      <c r="F9337">
        <v>130</v>
      </c>
      <c r="G9337" t="s">
        <v>33</v>
      </c>
      <c r="J9337" t="s">
        <v>24</v>
      </c>
      <c r="K9337" t="s">
        <v>9</v>
      </c>
      <c r="P9337" t="str">
        <f t="shared" si="145"/>
        <v>INSERT INTO pokemon_cards (id,name,pokemon_id,level,primary_color,hp,secondary_color,evolve_from,weakness,weakness_modifier,ability_name,ability_text,ability_type) VALUES ('sv2-194','Heracross','214',NULL,'Grass','130',NULL,NULL,'Fire','Ã—2',NULL,NULL,NULL);</v>
      </c>
    </row>
    <row r="9338" spans="1:16" x14ac:dyDescent="0.25">
      <c r="A9338" t="s">
        <v>12339</v>
      </c>
      <c r="B9338" t="s">
        <v>1157</v>
      </c>
      <c r="C9338">
        <v>357</v>
      </c>
      <c r="D9338" t="s">
        <v>1158</v>
      </c>
      <c r="F9338">
        <v>110</v>
      </c>
      <c r="G9338" t="s">
        <v>33</v>
      </c>
      <c r="J9338" t="s">
        <v>24</v>
      </c>
      <c r="K9338" t="s">
        <v>9</v>
      </c>
      <c r="P9338" t="str">
        <f t="shared" si="145"/>
        <v>INSERT INTO pokemon_cards (id,name,pokemon_id,level,primary_color,hp,secondary_color,evolve_from,weakness,weakness_modifier,ability_name,ability_text,ability_type) VALUES ('sv2-195','Tropius','357',NULL,'Grass','110',NULL,NULL,'Fire','Ã—2',NULL,NULL,NULL);</v>
      </c>
    </row>
    <row r="9339" spans="1:16" x14ac:dyDescent="0.25">
      <c r="A9339" t="s">
        <v>12340</v>
      </c>
      <c r="B9339" t="s">
        <v>11748</v>
      </c>
      <c r="C9339" t="s">
        <v>19072</v>
      </c>
      <c r="D9339" t="s">
        <v>11749</v>
      </c>
      <c r="F9339">
        <v>60</v>
      </c>
      <c r="G9339" t="s">
        <v>33</v>
      </c>
      <c r="J9339" t="s">
        <v>24</v>
      </c>
      <c r="K9339" t="s">
        <v>9</v>
      </c>
      <c r="P9339" t="str">
        <f t="shared" si="145"/>
        <v>INSERT INTO pokemon_cards (id,name,pokemon_id,level,primary_color,hp,secondary_color,evolve_from,weakness,weakness_modifier,ability_name,ability_text,ability_type) VALUES ('sv2-196','Sprigatito',NULL,NULL,'Grass','60',NULL,NULL,'Fire','Ã—2',NULL,NULL,NULL);</v>
      </c>
    </row>
    <row r="9340" spans="1:16" x14ac:dyDescent="0.25">
      <c r="A9340" t="s">
        <v>12341</v>
      </c>
      <c r="B9340" t="s">
        <v>11751</v>
      </c>
      <c r="C9340" t="s">
        <v>19072</v>
      </c>
      <c r="D9340" t="s">
        <v>11752</v>
      </c>
      <c r="F9340">
        <v>90</v>
      </c>
      <c r="G9340" t="s">
        <v>33</v>
      </c>
      <c r="I9340" t="s">
        <v>11748</v>
      </c>
      <c r="J9340" t="s">
        <v>24</v>
      </c>
      <c r="K9340" t="s">
        <v>9</v>
      </c>
      <c r="P9340" t="str">
        <f t="shared" si="145"/>
        <v>INSERT INTO pokemon_cards (id,name,pokemon_id,level,primary_color,hp,secondary_color,evolve_from,weakness,weakness_modifier,ability_name,ability_text,ability_type) VALUES ('sv2-197','Floragato',NULL,NULL,'Grass','90',NULL,'Sprigatito','Fire','Ã—2',NULL,NULL,NULL);</v>
      </c>
    </row>
    <row r="9341" spans="1:16" x14ac:dyDescent="0.25">
      <c r="A9341" t="s">
        <v>12342</v>
      </c>
      <c r="B9341" t="s">
        <v>12106</v>
      </c>
      <c r="C9341" t="s">
        <v>19072</v>
      </c>
      <c r="D9341" t="s">
        <v>12107</v>
      </c>
      <c r="F9341">
        <v>50</v>
      </c>
      <c r="G9341" t="s">
        <v>33</v>
      </c>
      <c r="J9341" t="s">
        <v>24</v>
      </c>
      <c r="K9341" t="s">
        <v>9</v>
      </c>
      <c r="P9341" t="str">
        <f t="shared" si="145"/>
        <v>INSERT INTO pokemon_cards (id,name,pokemon_id,level,primary_color,hp,secondary_color,evolve_from,weakness,weakness_modifier,ability_name,ability_text,ability_type) VALUES ('sv2-198','Bramblin',NULL,NULL,'Grass','50',NULL,NULL,'Fire','Ã—2',NULL,NULL,NULL);</v>
      </c>
    </row>
    <row r="9342" spans="1:16" x14ac:dyDescent="0.25">
      <c r="A9342" t="s">
        <v>12343</v>
      </c>
      <c r="B9342" t="s">
        <v>9314</v>
      </c>
      <c r="C9342">
        <v>662</v>
      </c>
      <c r="D9342" t="s">
        <v>9315</v>
      </c>
      <c r="F9342">
        <v>80</v>
      </c>
      <c r="G9342" t="s">
        <v>24</v>
      </c>
      <c r="I9342" t="s">
        <v>6673</v>
      </c>
      <c r="J9342" t="s">
        <v>15</v>
      </c>
      <c r="K9342" t="s">
        <v>9</v>
      </c>
      <c r="P9342" t="str">
        <f t="shared" si="145"/>
        <v>INSERT INTO pokemon_cards (id,name,pokemon_id,level,primary_color,hp,secondary_color,evolve_from,weakness,weakness_modifier,ability_name,ability_text,ability_type) VALUES ('sv2-199','Fletchinder','662',NULL,'Fire','80',NULL,'Fletchling','Lightning','Ã—2',NULL,NULL,NULL);</v>
      </c>
    </row>
    <row r="9343" spans="1:16" x14ac:dyDescent="0.25">
      <c r="A9343" t="s">
        <v>12344</v>
      </c>
      <c r="B9343" t="s">
        <v>9666</v>
      </c>
      <c r="C9343">
        <v>668</v>
      </c>
      <c r="D9343" t="s">
        <v>9667</v>
      </c>
      <c r="F9343">
        <v>120</v>
      </c>
      <c r="G9343" t="s">
        <v>24</v>
      </c>
      <c r="I9343" t="s">
        <v>9663</v>
      </c>
      <c r="J9343" t="s">
        <v>13</v>
      </c>
      <c r="K9343" t="s">
        <v>9</v>
      </c>
      <c r="P9343" t="str">
        <f t="shared" si="145"/>
        <v>INSERT INTO pokemon_cards (id,name,pokemon_id,level,primary_color,hp,secondary_color,evolve_from,weakness,weakness_modifier,ability_name,ability_text,ability_type) VALUES ('sv2-200','Pyroar','668',NULL,'Fire','120',NULL,'Litleo','Water','Ã—2',NULL,NULL,NULL);</v>
      </c>
    </row>
    <row r="9344" spans="1:16" x14ac:dyDescent="0.25">
      <c r="A9344" t="s">
        <v>12345</v>
      </c>
      <c r="B9344" t="s">
        <v>11795</v>
      </c>
      <c r="C9344" t="s">
        <v>19072</v>
      </c>
      <c r="D9344" t="s">
        <v>11796</v>
      </c>
      <c r="F9344">
        <v>90</v>
      </c>
      <c r="G9344" t="s">
        <v>24</v>
      </c>
      <c r="J9344" t="s">
        <v>13</v>
      </c>
      <c r="K9344" t="s">
        <v>9</v>
      </c>
      <c r="P9344" t="str">
        <f t="shared" si="145"/>
        <v>INSERT INTO pokemon_cards (id,name,pokemon_id,level,primary_color,hp,secondary_color,evolve_from,weakness,weakness_modifier,ability_name,ability_text,ability_type) VALUES ('sv2-201','Fuecoco',NULL,NULL,'Fire','90',NULL,NULL,'Water','Ã—2',NULL,NULL,NULL);</v>
      </c>
    </row>
    <row r="9345" spans="1:16" x14ac:dyDescent="0.25">
      <c r="A9345" t="s">
        <v>12346</v>
      </c>
      <c r="B9345" t="s">
        <v>11798</v>
      </c>
      <c r="C9345" t="s">
        <v>19072</v>
      </c>
      <c r="D9345" t="s">
        <v>11799</v>
      </c>
      <c r="F9345">
        <v>110</v>
      </c>
      <c r="G9345" t="s">
        <v>24</v>
      </c>
      <c r="I9345" t="s">
        <v>11795</v>
      </c>
      <c r="J9345" t="s">
        <v>13</v>
      </c>
      <c r="K9345" t="s">
        <v>9</v>
      </c>
      <c r="P9345" t="str">
        <f t="shared" si="145"/>
        <v>INSERT INTO pokemon_cards (id,name,pokemon_id,level,primary_color,hp,secondary_color,evolve_from,weakness,weakness_modifier,ability_name,ability_text,ability_type) VALUES ('sv2-202','Crocalor',NULL,NULL,'Fire','110',NULL,'Fuecoco','Water','Ã—2',NULL,NULL,NULL);</v>
      </c>
    </row>
    <row r="9346" spans="1:16" x14ac:dyDescent="0.25">
      <c r="A9346" t="s">
        <v>12347</v>
      </c>
      <c r="B9346" t="s">
        <v>32</v>
      </c>
      <c r="C9346">
        <v>129</v>
      </c>
      <c r="D9346" t="s">
        <v>132</v>
      </c>
      <c r="F9346">
        <v>30</v>
      </c>
      <c r="G9346" t="s">
        <v>13</v>
      </c>
      <c r="J9346" t="s">
        <v>15</v>
      </c>
      <c r="K9346" t="s">
        <v>9</v>
      </c>
      <c r="P9346" t="str">
        <f t="shared" si="145"/>
        <v>INSERT INTO pokemon_cards (id,name,pokemon_id,level,primary_color,hp,secondary_color,evolve_from,weakness,weakness_modifier,ability_name,ability_text,ability_type) VALUES ('sv2-203','Magikarp','129',NULL,'Water','30',NULL,NULL,'Lightning','Ã—2',NULL,NULL,NULL);</v>
      </c>
    </row>
    <row r="9347" spans="1:16" x14ac:dyDescent="0.25">
      <c r="A9347" t="s">
        <v>12348</v>
      </c>
      <c r="B9347" t="s">
        <v>840</v>
      </c>
      <c r="C9347">
        <v>183</v>
      </c>
      <c r="D9347" t="s">
        <v>841</v>
      </c>
      <c r="F9347">
        <v>70</v>
      </c>
      <c r="G9347" t="s">
        <v>13</v>
      </c>
      <c r="J9347" t="s">
        <v>15</v>
      </c>
      <c r="K9347" t="s">
        <v>9</v>
      </c>
      <c r="P9347" t="str">
        <f t="shared" ref="P9347:P9410" si="146">CONCATENATE(
    "INSERT INTO pokemon_cards (",
    _xlfn.TEXTJOIN(",", TRUE, A$1, B$1, C$1, E$1, G$1, F$1, H$1, I$1, J$1, K$1, L$1, M$1, N$1),
    ") VALUES (",
    _xlfn.TEXTJOIN(",", FALSE,
        IF(A9347&lt;&gt;"", "'" &amp; A9347 &amp; "'", "NULL"),
        IF(B9347&lt;&gt;"", "'" &amp; B9347 &amp; "'", "NULL"),
        IF(C9347&lt;&gt;"", "'" &amp; C9347 &amp; "'", "NULL"),
        IF(E9347&lt;&gt;"", "'" &amp; E9347 &amp; "'", "NULL"),
        IF(G9347&lt;&gt;"", "'" &amp; G9347 &amp; "'", "NULL"),
        IF(F9347&lt;&gt;"", "'" &amp; F9347 &amp; "'", "NULL"),
        IF(H9347&lt;&gt;"", "'" &amp; H9347 &amp; "'", "NULL"),
        IF(I9347&lt;&gt;"", "'" &amp; I9347 &amp; "'", "NULL"),
        IF(J9347&lt;&gt;"", "'" &amp; J9347 &amp; "'", "NULL"),
        IF(K9347&lt;&gt;"", "'" &amp; K9347 &amp; "'", "NULL"),
        IF(L9347&lt;&gt;"", "'" &amp; L9347 &amp; "'", "NULL"),
        IF(M9347&lt;&gt;"", "'" &amp; M9347 &amp; "'", "NULL"),
        IF(N9347&lt;&gt;"", "'" &amp; N9347 &amp; "'", "NULL")
    ),
    ");"
)</f>
        <v>INSERT INTO pokemon_cards (id,name,pokemon_id,level,primary_color,hp,secondary_color,evolve_from,weakness,weakness_modifier,ability_name,ability_text,ability_type) VALUES ('sv2-204','Marill','183',NULL,'Water','70',NULL,NULL,'Lightning','Ã—2',NULL,NULL,NULL);</v>
      </c>
    </row>
    <row r="9348" spans="1:16" x14ac:dyDescent="0.25">
      <c r="A9348" t="s">
        <v>12349</v>
      </c>
      <c r="B9348" t="s">
        <v>12144</v>
      </c>
      <c r="C9348">
        <v>875</v>
      </c>
      <c r="D9348" t="s">
        <v>12145</v>
      </c>
      <c r="F9348">
        <v>110</v>
      </c>
      <c r="G9348" t="s">
        <v>13</v>
      </c>
      <c r="J9348" t="s">
        <v>854</v>
      </c>
      <c r="K9348" t="s">
        <v>9</v>
      </c>
      <c r="P9348" t="str">
        <f t="shared" si="146"/>
        <v>INSERT INTO pokemon_cards (id,name,pokemon_id,level,primary_color,hp,secondary_color,evolve_from,weakness,weakness_modifier,ability_name,ability_text,ability_type) VALUES ('sv2-205','Eiscue','875',NULL,'Water','110',NULL,NULL,'Metal','Ã—2',NULL,NULL,NULL);</v>
      </c>
    </row>
    <row r="9349" spans="1:16" x14ac:dyDescent="0.25">
      <c r="A9349" t="s">
        <v>12350</v>
      </c>
      <c r="B9349" t="s">
        <v>11821</v>
      </c>
      <c r="C9349" t="s">
        <v>19072</v>
      </c>
      <c r="D9349" t="s">
        <v>11822</v>
      </c>
      <c r="F9349">
        <v>60</v>
      </c>
      <c r="G9349" t="s">
        <v>13</v>
      </c>
      <c r="J9349" t="s">
        <v>15</v>
      </c>
      <c r="K9349" t="s">
        <v>9</v>
      </c>
      <c r="P9349" t="str">
        <f t="shared" si="146"/>
        <v>INSERT INTO pokemon_cards (id,name,pokemon_id,level,primary_color,hp,secondary_color,evolve_from,weakness,weakness_modifier,ability_name,ability_text,ability_type) VALUES ('sv2-206','Quaxly',NULL,NULL,'Water','60',NULL,NULL,'Lightning','Ã—2',NULL,NULL,NULL);</v>
      </c>
    </row>
    <row r="9350" spans="1:16" x14ac:dyDescent="0.25">
      <c r="A9350" t="s">
        <v>12351</v>
      </c>
      <c r="B9350" t="s">
        <v>11824</v>
      </c>
      <c r="C9350" t="s">
        <v>19072</v>
      </c>
      <c r="D9350" t="s">
        <v>11825</v>
      </c>
      <c r="F9350">
        <v>90</v>
      </c>
      <c r="G9350" t="s">
        <v>13</v>
      </c>
      <c r="I9350" t="s">
        <v>11821</v>
      </c>
      <c r="J9350" t="s">
        <v>15</v>
      </c>
      <c r="K9350" t="s">
        <v>9</v>
      </c>
      <c r="P9350" t="str">
        <f t="shared" si="146"/>
        <v>INSERT INTO pokemon_cards (id,name,pokemon_id,level,primary_color,hp,secondary_color,evolve_from,weakness,weakness_modifier,ability_name,ability_text,ability_type) VALUES ('sv2-207','Quaxwell',NULL,NULL,'Water','90',NULL,'Quaxly','Lightning','Ã—2',NULL,NULL,NULL);</v>
      </c>
    </row>
    <row r="9351" spans="1:16" x14ac:dyDescent="0.25">
      <c r="A9351" t="s">
        <v>12352</v>
      </c>
      <c r="B9351" t="s">
        <v>12158</v>
      </c>
      <c r="C9351" t="s">
        <v>19072</v>
      </c>
      <c r="D9351" t="s">
        <v>12159</v>
      </c>
      <c r="F9351">
        <v>60</v>
      </c>
      <c r="G9351" t="s">
        <v>13</v>
      </c>
      <c r="J9351" t="s">
        <v>854</v>
      </c>
      <c r="K9351" t="s">
        <v>9</v>
      </c>
      <c r="P9351" t="str">
        <f t="shared" si="146"/>
        <v>INSERT INTO pokemon_cards (id,name,pokemon_id,level,primary_color,hp,secondary_color,evolve_from,weakness,weakness_modifier,ability_name,ability_text,ability_type) VALUES ('sv2-208','Frigibax',NULL,NULL,'Water','60',NULL,NULL,'Metal','Ã—2',NULL,NULL,NULL);</v>
      </c>
    </row>
    <row r="9352" spans="1:16" x14ac:dyDescent="0.25">
      <c r="A9352" t="s">
        <v>12353</v>
      </c>
      <c r="B9352" t="s">
        <v>12162</v>
      </c>
      <c r="C9352" t="s">
        <v>19072</v>
      </c>
      <c r="D9352" t="s">
        <v>12163</v>
      </c>
      <c r="F9352">
        <v>90</v>
      </c>
      <c r="G9352" t="s">
        <v>13</v>
      </c>
      <c r="I9352" t="s">
        <v>12158</v>
      </c>
      <c r="J9352" t="s">
        <v>854</v>
      </c>
      <c r="K9352" t="s">
        <v>9</v>
      </c>
      <c r="P9352" t="str">
        <f t="shared" si="146"/>
        <v>INSERT INTO pokemon_cards (id,name,pokemon_id,level,primary_color,hp,secondary_color,evolve_from,weakness,weakness_modifier,ability_name,ability_text,ability_type) VALUES ('sv2-209','Arctibax',NULL,NULL,'Water','90',NULL,'Frigibax','Metal','Ã—2',NULL,NULL,NULL);</v>
      </c>
    </row>
    <row r="9353" spans="1:16" x14ac:dyDescent="0.25">
      <c r="A9353" t="s">
        <v>12354</v>
      </c>
      <c r="B9353" t="s">
        <v>12165</v>
      </c>
      <c r="C9353" t="s">
        <v>19072</v>
      </c>
      <c r="D9353" t="s">
        <v>12166</v>
      </c>
      <c r="F9353">
        <v>160</v>
      </c>
      <c r="G9353" t="s">
        <v>13</v>
      </c>
      <c r="I9353" t="s">
        <v>12162</v>
      </c>
      <c r="J9353" t="s">
        <v>854</v>
      </c>
      <c r="K9353" t="s">
        <v>9</v>
      </c>
      <c r="L9353" t="s">
        <v>21075</v>
      </c>
      <c r="M9353" t="s">
        <v>21076</v>
      </c>
      <c r="N9353" t="s">
        <v>19150</v>
      </c>
      <c r="P9353" t="str">
        <f t="shared" si="146"/>
        <v>INSERT INTO pokemon_cards (id,name,pokemon_id,level,primary_color,hp,secondary_color,evolve_from,weakness,weakness_modifier,ability_name,ability_text,ability_type) VALUES ('sv2-210','Baxcalibur',NULL,NULL,'Water','160',NULL,'Arctibax','Metal','Ã—2','Super Cold','As often as you like during your turn, you may attach a Basic Water Energy card from your hand to 1 of your PokÃ©mon.','Ability');</v>
      </c>
    </row>
    <row r="9354" spans="1:16" x14ac:dyDescent="0.25">
      <c r="A9354" t="s">
        <v>12355</v>
      </c>
      <c r="B9354" t="s">
        <v>61</v>
      </c>
      <c r="C9354">
        <v>26</v>
      </c>
      <c r="D9354" t="s">
        <v>62</v>
      </c>
      <c r="F9354">
        <v>140</v>
      </c>
      <c r="G9354" t="s">
        <v>15</v>
      </c>
      <c r="I9354" t="s">
        <v>63</v>
      </c>
      <c r="J9354" t="s">
        <v>20</v>
      </c>
      <c r="K9354" t="s">
        <v>9</v>
      </c>
      <c r="P9354" t="str">
        <f t="shared" si="146"/>
        <v>INSERT INTO pokemon_cards (id,name,pokemon_id,level,primary_color,hp,secondary_color,evolve_from,weakness,weakness_modifier,ability_name,ability_text,ability_type) VALUES ('sv2-211','Raichu','26',NULL,'Lightning','140',NULL,'Pikachu','Fighting','Ã—2',NULL,NULL,NULL);</v>
      </c>
    </row>
    <row r="9355" spans="1:16" x14ac:dyDescent="0.25">
      <c r="A9355" t="s">
        <v>12356</v>
      </c>
      <c r="B9355" t="s">
        <v>1462</v>
      </c>
      <c r="C9355">
        <v>429</v>
      </c>
      <c r="D9355" t="s">
        <v>1463</v>
      </c>
      <c r="F9355">
        <v>90</v>
      </c>
      <c r="G9355" t="s">
        <v>7</v>
      </c>
      <c r="I9355" t="s">
        <v>870</v>
      </c>
      <c r="J9355" t="s">
        <v>896</v>
      </c>
      <c r="K9355" t="s">
        <v>9</v>
      </c>
      <c r="L9355" t="s">
        <v>21084</v>
      </c>
      <c r="M9355" t="s">
        <v>22864</v>
      </c>
      <c r="N9355" t="s">
        <v>19150</v>
      </c>
      <c r="P9355" t="str">
        <f t="shared" si="146"/>
        <v>INSERT INTO pokemon_cards (id,name,pokemon_id,level,primary_color,hp,secondary_color,evolve_from,weakness,weakness_modifier,ability_name,ability_text,ability_type) VALUES ('sv2-212','Mismagius','429',NULL,'Psychic','90',NULL,'Misdreavus','Darkness','Ã—2','Magical Flick','When you play this PokÃ©mon from your hand to evolve 1 of your PokÃ©mon during your turn, you may move an Energy from your opponent''s Active PokÃ©mon to 1 of their Benched PokÃ©mon.','Ability');</v>
      </c>
    </row>
    <row r="9356" spans="1:16" x14ac:dyDescent="0.25">
      <c r="A9356" t="s">
        <v>12357</v>
      </c>
      <c r="B9356" t="s">
        <v>1493</v>
      </c>
      <c r="C9356">
        <v>575</v>
      </c>
      <c r="D9356" t="s">
        <v>1494</v>
      </c>
      <c r="F9356">
        <v>90</v>
      </c>
      <c r="G9356" t="s">
        <v>7</v>
      </c>
      <c r="I9356" t="s">
        <v>1489</v>
      </c>
      <c r="J9356" t="s">
        <v>896</v>
      </c>
      <c r="K9356" t="s">
        <v>9</v>
      </c>
      <c r="P9356" t="str">
        <f t="shared" si="146"/>
        <v>INSERT INTO pokemon_cards (id,name,pokemon_id,level,primary_color,hp,secondary_color,evolve_from,weakness,weakness_modifier,ability_name,ability_text,ability_type) VALUES ('sv2-213','Gothorita','575',NULL,'Psychic','90',NULL,'Gothita','Darkness','Ã—2',NULL,NULL,NULL);</v>
      </c>
    </row>
    <row r="9357" spans="1:16" x14ac:dyDescent="0.25">
      <c r="A9357" t="s">
        <v>12358</v>
      </c>
      <c r="B9357" t="s">
        <v>8962</v>
      </c>
      <c r="C9357">
        <v>769</v>
      </c>
      <c r="D9357" t="s">
        <v>8963</v>
      </c>
      <c r="F9357">
        <v>90</v>
      </c>
      <c r="G9357" t="s">
        <v>7</v>
      </c>
      <c r="J9357" t="s">
        <v>896</v>
      </c>
      <c r="K9357" t="s">
        <v>9</v>
      </c>
      <c r="P9357" t="str">
        <f t="shared" si="146"/>
        <v>INSERT INTO pokemon_cards (id,name,pokemon_id,level,primary_color,hp,secondary_color,evolve_from,weakness,weakness_modifier,ability_name,ability_text,ability_type) VALUES ('sv2-214','Sandygast','769',NULL,'Psychic','90',NULL,NULL,'Darkness','Ã—2',NULL,NULL,NULL);</v>
      </c>
    </row>
    <row r="9358" spans="1:16" x14ac:dyDescent="0.25">
      <c r="A9358" t="s">
        <v>12359</v>
      </c>
      <c r="B9358" t="s">
        <v>12219</v>
      </c>
      <c r="C9358" t="s">
        <v>19072</v>
      </c>
      <c r="D9358" t="s">
        <v>12220</v>
      </c>
      <c r="F9358">
        <v>70</v>
      </c>
      <c r="G9358" t="s">
        <v>7</v>
      </c>
      <c r="I9358" t="s">
        <v>12113</v>
      </c>
      <c r="J9358" t="s">
        <v>896</v>
      </c>
      <c r="K9358" t="s">
        <v>9</v>
      </c>
      <c r="P9358" t="str">
        <f t="shared" si="146"/>
        <v>INSERT INTO pokemon_cards (id,name,pokemon_id,level,primary_color,hp,secondary_color,evolve_from,weakness,weakness_modifier,ability_name,ability_text,ability_type) VALUES ('sv2-215','Rabsca',NULL,NULL,'Psychic','70',NULL,'Rellor','Darkness','Ã—2',NULL,NULL,NULL);</v>
      </c>
    </row>
    <row r="9359" spans="1:16" x14ac:dyDescent="0.25">
      <c r="A9359" t="s">
        <v>12360</v>
      </c>
      <c r="B9359" t="s">
        <v>12222</v>
      </c>
      <c r="C9359" t="s">
        <v>19072</v>
      </c>
      <c r="D9359" t="s">
        <v>12223</v>
      </c>
      <c r="F9359">
        <v>60</v>
      </c>
      <c r="G9359" t="s">
        <v>7</v>
      </c>
      <c r="J9359" t="s">
        <v>854</v>
      </c>
      <c r="K9359" t="s">
        <v>9</v>
      </c>
      <c r="P9359" t="str">
        <f t="shared" si="146"/>
        <v>INSERT INTO pokemon_cards (id,name,pokemon_id,level,primary_color,hp,secondary_color,evolve_from,weakness,weakness_modifier,ability_name,ability_text,ability_type) VALUES ('sv2-216','Tinkatink',NULL,NULL,'Psychic','60',NULL,NULL,'Metal','Ã—2',NULL,NULL,NULL);</v>
      </c>
    </row>
    <row r="9360" spans="1:16" x14ac:dyDescent="0.25">
      <c r="A9360" t="s">
        <v>12361</v>
      </c>
      <c r="B9360" t="s">
        <v>12227</v>
      </c>
      <c r="C9360" t="s">
        <v>19072</v>
      </c>
      <c r="D9360" t="s">
        <v>12228</v>
      </c>
      <c r="F9360">
        <v>90</v>
      </c>
      <c r="G9360" t="s">
        <v>7</v>
      </c>
      <c r="I9360" t="s">
        <v>12222</v>
      </c>
      <c r="J9360" t="s">
        <v>854</v>
      </c>
      <c r="K9360" t="s">
        <v>9</v>
      </c>
      <c r="P9360" t="str">
        <f t="shared" si="146"/>
        <v>INSERT INTO pokemon_cards (id,name,pokemon_id,level,primary_color,hp,secondary_color,evolve_from,weakness,weakness_modifier,ability_name,ability_text,ability_type) VALUES ('sv2-217','Tinkatuff',NULL,NULL,'Psychic','90',NULL,'Tinkatink','Metal','Ã—2',NULL,NULL,NULL);</v>
      </c>
    </row>
    <row r="9361" spans="1:16" x14ac:dyDescent="0.25">
      <c r="A9361" t="s">
        <v>12362</v>
      </c>
      <c r="B9361" t="s">
        <v>12120</v>
      </c>
      <c r="C9361">
        <v>128</v>
      </c>
      <c r="D9361" t="s">
        <v>341</v>
      </c>
      <c r="F9361">
        <v>130</v>
      </c>
      <c r="G9361" t="s">
        <v>20</v>
      </c>
      <c r="J9361" t="s">
        <v>7</v>
      </c>
      <c r="K9361" t="s">
        <v>9</v>
      </c>
      <c r="P9361" t="str">
        <f t="shared" si="146"/>
        <v>INSERT INTO pokemon_cards (id,name,pokemon_id,level,primary_color,hp,secondary_color,evolve_from,weakness,weakness_modifier,ability_name,ability_text,ability_type) VALUES ('sv2-218','Paldean Tauros','128',NULL,'Fighting','130',NULL,NULL,'Psychic','Ã—2',NULL,NULL,NULL);</v>
      </c>
    </row>
    <row r="9362" spans="1:16" x14ac:dyDescent="0.25">
      <c r="A9362" t="s">
        <v>12363</v>
      </c>
      <c r="B9362" t="s">
        <v>3454</v>
      </c>
      <c r="C9362">
        <v>185</v>
      </c>
      <c r="D9362" t="s">
        <v>3455</v>
      </c>
      <c r="F9362">
        <v>110</v>
      </c>
      <c r="G9362" t="s">
        <v>20</v>
      </c>
      <c r="J9362" t="s">
        <v>33</v>
      </c>
      <c r="K9362" t="s">
        <v>9</v>
      </c>
      <c r="P9362" t="str">
        <f t="shared" si="146"/>
        <v>INSERT INTO pokemon_cards (id,name,pokemon_id,level,primary_color,hp,secondary_color,evolve_from,weakness,weakness_modifier,ability_name,ability_text,ability_type) VALUES ('sv2-219','Sudowoodo','185',NULL,'Fighting','110',NULL,NULL,'Grass','Ã—2',NULL,NULL,NULL);</v>
      </c>
    </row>
    <row r="9363" spans="1:16" x14ac:dyDescent="0.25">
      <c r="A9363" t="s">
        <v>12364</v>
      </c>
      <c r="B9363" t="s">
        <v>12251</v>
      </c>
      <c r="C9363" t="s">
        <v>19072</v>
      </c>
      <c r="D9363" t="s">
        <v>12252</v>
      </c>
      <c r="F9363">
        <v>70</v>
      </c>
      <c r="G9363" t="s">
        <v>20</v>
      </c>
      <c r="J9363" t="s">
        <v>33</v>
      </c>
      <c r="K9363" t="s">
        <v>9</v>
      </c>
      <c r="P9363" t="str">
        <f t="shared" si="146"/>
        <v>INSERT INTO pokemon_cards (id,name,pokemon_id,level,primary_color,hp,secondary_color,evolve_from,weakness,weakness_modifier,ability_name,ability_text,ability_type) VALUES ('sv2-220','Nacli',NULL,NULL,'Fighting','70',NULL,NULL,'Grass','Ã—2',NULL,NULL,NULL);</v>
      </c>
    </row>
    <row r="9364" spans="1:16" x14ac:dyDescent="0.25">
      <c r="A9364" t="s">
        <v>12365</v>
      </c>
      <c r="B9364" t="s">
        <v>12271</v>
      </c>
      <c r="C9364">
        <v>194</v>
      </c>
      <c r="D9364" t="s">
        <v>2754</v>
      </c>
      <c r="F9364">
        <v>60</v>
      </c>
      <c r="G9364" t="s">
        <v>896</v>
      </c>
      <c r="J9364" t="s">
        <v>20</v>
      </c>
      <c r="K9364" t="s">
        <v>9</v>
      </c>
      <c r="P9364" t="str">
        <f t="shared" si="146"/>
        <v>INSERT INTO pokemon_cards (id,name,pokemon_id,level,primary_color,hp,secondary_color,evolve_from,weakness,weakness_modifier,ability_name,ability_text,ability_type) VALUES ('sv2-221','Paldean Wooper','194',NULL,'Darkness','60',NULL,NULL,'Fighting','Ã—2',NULL,NULL,NULL);</v>
      </c>
    </row>
    <row r="9365" spans="1:16" x14ac:dyDescent="0.25">
      <c r="A9365" t="s">
        <v>12366</v>
      </c>
      <c r="B9365" t="s">
        <v>3420</v>
      </c>
      <c r="C9365">
        <v>248</v>
      </c>
      <c r="D9365" t="s">
        <v>3421</v>
      </c>
      <c r="F9365">
        <v>180</v>
      </c>
      <c r="G9365" t="s">
        <v>896</v>
      </c>
      <c r="I9365" t="s">
        <v>3422</v>
      </c>
      <c r="J9365" t="s">
        <v>33</v>
      </c>
      <c r="K9365" t="s">
        <v>9</v>
      </c>
      <c r="P9365" t="str">
        <f t="shared" si="146"/>
        <v>INSERT INTO pokemon_cards (id,name,pokemon_id,level,primary_color,hp,secondary_color,evolve_from,weakness,weakness_modifier,ability_name,ability_text,ability_type) VALUES ('sv2-222','Tyranitar','248',NULL,'Darkness','180',NULL,'Pupitar','Grass','Ã—2',NULL,NULL,NULL);</v>
      </c>
    </row>
    <row r="9366" spans="1:16" x14ac:dyDescent="0.25">
      <c r="A9366" t="s">
        <v>12367</v>
      </c>
      <c r="B9366" t="s">
        <v>12294</v>
      </c>
      <c r="C9366" t="s">
        <v>19072</v>
      </c>
      <c r="D9366" t="s">
        <v>12295</v>
      </c>
      <c r="F9366">
        <v>90</v>
      </c>
      <c r="G9366" t="s">
        <v>896</v>
      </c>
      <c r="I9366" t="s">
        <v>12290</v>
      </c>
      <c r="J9366" t="s">
        <v>20</v>
      </c>
      <c r="K9366" t="s">
        <v>9</v>
      </c>
      <c r="P9366" t="str">
        <f t="shared" si="146"/>
        <v>INSERT INTO pokemon_cards (id,name,pokemon_id,level,primary_color,hp,secondary_color,evolve_from,weakness,weakness_modifier,ability_name,ability_text,ability_type) VALUES ('sv2-223','Grafaiai',NULL,NULL,'Darkness','90',NULL,'Shroodle','Fighting','Ã—2',NULL,NULL,NULL);</v>
      </c>
    </row>
    <row r="9367" spans="1:16" x14ac:dyDescent="0.25">
      <c r="A9367" t="s">
        <v>12368</v>
      </c>
      <c r="B9367" t="s">
        <v>12308</v>
      </c>
      <c r="C9367" t="s">
        <v>19072</v>
      </c>
      <c r="D9367" t="s">
        <v>12309</v>
      </c>
      <c r="F9367">
        <v>130</v>
      </c>
      <c r="G9367" t="s">
        <v>854</v>
      </c>
      <c r="J9367" t="s">
        <v>24</v>
      </c>
      <c r="K9367" t="s">
        <v>9</v>
      </c>
      <c r="L9367" t="s">
        <v>21099</v>
      </c>
      <c r="M9367" t="s">
        <v>21100</v>
      </c>
      <c r="N9367" t="s">
        <v>19150</v>
      </c>
      <c r="P9367" t="str">
        <f t="shared" si="146"/>
        <v>INSERT INTO pokemon_cards (id,name,pokemon_id,level,primary_color,hp,secondary_color,evolve_from,weakness,weakness_modifier,ability_name,ability_text,ability_type) VALUES ('sv2-224','Orthworm',NULL,NULL,'Metal','130',NULL,NULL,'Fire','Ã—2','Nutritional Iron','If this PokÃ©mon has 3 or more Metal Energy attached, it gets +100 HP.','Ability');</v>
      </c>
    </row>
    <row r="9368" spans="1:16" x14ac:dyDescent="0.25">
      <c r="A9368" t="s">
        <v>12369</v>
      </c>
      <c r="B9368" t="s">
        <v>12328</v>
      </c>
      <c r="C9368">
        <v>821</v>
      </c>
      <c r="D9368" t="s">
        <v>12329</v>
      </c>
      <c r="F9368">
        <v>60</v>
      </c>
      <c r="G9368" t="s">
        <v>19</v>
      </c>
      <c r="J9368" t="s">
        <v>15</v>
      </c>
      <c r="K9368" t="s">
        <v>9</v>
      </c>
      <c r="P9368" t="str">
        <f t="shared" si="146"/>
        <v>INSERT INTO pokemon_cards (id,name,pokemon_id,level,primary_color,hp,secondary_color,evolve_from,weakness,weakness_modifier,ability_name,ability_text,ability_type) VALUES ('sv2-225','Rookidee','821',NULL,'Colorless','60',NULL,NULL,'Lightning','Ã—2',NULL,NULL,NULL);</v>
      </c>
    </row>
    <row r="9369" spans="1:16" x14ac:dyDescent="0.25">
      <c r="A9369" t="s">
        <v>12370</v>
      </c>
      <c r="B9369" t="s">
        <v>12021</v>
      </c>
      <c r="C9369" t="s">
        <v>19072</v>
      </c>
      <c r="D9369" t="s">
        <v>12022</v>
      </c>
      <c r="F9369">
        <v>60</v>
      </c>
      <c r="G9369" t="s">
        <v>19</v>
      </c>
      <c r="I9369" t="s">
        <v>12017</v>
      </c>
      <c r="J9369" t="s">
        <v>20</v>
      </c>
      <c r="K9369" t="s">
        <v>9</v>
      </c>
      <c r="P9369" t="str">
        <f t="shared" si="146"/>
        <v>INSERT INTO pokemon_cards (id,name,pokemon_id,level,primary_color,hp,secondary_color,evolve_from,weakness,weakness_modifier,ability_name,ability_text,ability_type) VALUES ('sv2-226','Maushold',NULL,NULL,'Colorless','60',NULL,'Tandemaus','Fighting','Ã—2',NULL,NULL,NULL);</v>
      </c>
    </row>
    <row r="9370" spans="1:16" x14ac:dyDescent="0.25">
      <c r="A9370" t="s">
        <v>12371</v>
      </c>
      <c r="B9370" t="s">
        <v>12031</v>
      </c>
      <c r="C9370" t="s">
        <v>19072</v>
      </c>
      <c r="D9370" t="s">
        <v>12032</v>
      </c>
      <c r="F9370">
        <v>110</v>
      </c>
      <c r="G9370" t="s">
        <v>19</v>
      </c>
      <c r="J9370" t="s">
        <v>15</v>
      </c>
      <c r="K9370" t="s">
        <v>9</v>
      </c>
      <c r="L9370" t="s">
        <v>21105</v>
      </c>
      <c r="M9370" t="s">
        <v>21106</v>
      </c>
      <c r="N9370" t="s">
        <v>19150</v>
      </c>
      <c r="P9370" t="str">
        <f t="shared" si="146"/>
        <v>INSERT INTO pokemon_cards (id,name,pokemon_id,level,primary_color,hp,secondary_color,evolve_from,weakness,weakness_modifier,ability_name,ability_text,ability_type) VALUES ('sv2-227','Flamigo',NULL,NULL,'Colorless','110',NULL,NULL,'Lightning','Ã—2','Insta-Flock','When you play this PokÃ©mon from your hand onto your Bench during your turn, you may search your deck for up to 3 Flamigo, reveal them, and put them into your hand. Then, shuffle your deck.','Ability');</v>
      </c>
    </row>
    <row r="9371" spans="1:16" x14ac:dyDescent="0.25">
      <c r="A9371" t="s">
        <v>12372</v>
      </c>
      <c r="B9371" t="s">
        <v>12315</v>
      </c>
      <c r="C9371" t="s">
        <v>19072</v>
      </c>
      <c r="D9371" t="s">
        <v>12316</v>
      </c>
      <c r="F9371">
        <v>140</v>
      </c>
      <c r="G9371" t="s">
        <v>19</v>
      </c>
      <c r="I9371" t="s">
        <v>3478</v>
      </c>
      <c r="J9371" t="s">
        <v>20</v>
      </c>
      <c r="K9371" t="s">
        <v>9</v>
      </c>
      <c r="P9371" t="str">
        <f t="shared" si="146"/>
        <v>INSERT INTO pokemon_cards (id,name,pokemon_id,level,primary_color,hp,secondary_color,evolve_from,weakness,weakness_modifier,ability_name,ability_text,ability_type) VALUES ('sv2-228','Farigiraf',NULL,NULL,'Colorless','140',NULL,'Girafarig','Fighting','Ã—2',NULL,NULL,NULL);</v>
      </c>
    </row>
    <row r="9372" spans="1:16" x14ac:dyDescent="0.25">
      <c r="A9372" t="s">
        <v>12373</v>
      </c>
      <c r="B9372" t="s">
        <v>12319</v>
      </c>
      <c r="C9372" t="s">
        <v>19072</v>
      </c>
      <c r="D9372" t="s">
        <v>12320</v>
      </c>
      <c r="F9372">
        <v>140</v>
      </c>
      <c r="G9372" t="s">
        <v>19</v>
      </c>
      <c r="I9372" t="s">
        <v>2495</v>
      </c>
      <c r="J9372" t="s">
        <v>20</v>
      </c>
      <c r="K9372" t="s">
        <v>9</v>
      </c>
      <c r="P9372" t="str">
        <f t="shared" si="146"/>
        <v>INSERT INTO pokemon_cards (id,name,pokemon_id,level,primary_color,hp,secondary_color,evolve_from,weakness,weakness_modifier,ability_name,ability_text,ability_type) VALUES ('sv2-229','Dudunsparce',NULL,NULL,'Colorless','140',NULL,'Dunsparce','Fighting','Ã—2',NULL,NULL,NULL);</v>
      </c>
    </row>
    <row r="9373" spans="1:16" x14ac:dyDescent="0.25">
      <c r="A9373" t="s">
        <v>12374</v>
      </c>
      <c r="B9373" t="s">
        <v>12082</v>
      </c>
      <c r="C9373">
        <v>205</v>
      </c>
      <c r="D9373" t="s">
        <v>3073</v>
      </c>
      <c r="F9373">
        <v>270</v>
      </c>
      <c r="G9373" t="s">
        <v>33</v>
      </c>
      <c r="I9373" t="s">
        <v>3074</v>
      </c>
      <c r="J9373" t="s">
        <v>24</v>
      </c>
      <c r="K9373" t="s">
        <v>9</v>
      </c>
      <c r="L9373" t="s">
        <v>21069</v>
      </c>
      <c r="M9373" t="s">
        <v>21070</v>
      </c>
      <c r="N9373" t="s">
        <v>19150</v>
      </c>
      <c r="P9373" t="str">
        <f t="shared" si="146"/>
        <v>INSERT INTO pokemon_cards (id,name,pokemon_id,level,primary_color,hp,secondary_color,evolve_from,weakness,weakness_modifier,ability_name,ability_text,ability_type) VALUES ('sv2-230','Forretress ex','205',NULL,'Grass','270',NULL,'Pineco','Fire','Ã—2','Exploding Energy','Once during your turn, you may search your deck for up to 5 Basic Grass Energy cards and attach them to your PokÃ©mon in any way you like. Then, shuffle your deck. If you searched your deck in this way, this PokÃ©mon is Knocked Out.','Ability');</v>
      </c>
    </row>
    <row r="9374" spans="1:16" x14ac:dyDescent="0.25">
      <c r="A9374" t="s">
        <v>12375</v>
      </c>
      <c r="B9374" t="s">
        <v>12093</v>
      </c>
      <c r="C9374">
        <v>102</v>
      </c>
      <c r="D9374" t="s">
        <v>11755</v>
      </c>
      <c r="F9374">
        <v>310</v>
      </c>
      <c r="G9374" t="s">
        <v>33</v>
      </c>
      <c r="I9374" t="s">
        <v>11751</v>
      </c>
      <c r="J9374" t="s">
        <v>24</v>
      </c>
      <c r="K9374" t="s">
        <v>9</v>
      </c>
      <c r="L9374" t="s">
        <v>21072</v>
      </c>
      <c r="M9374" t="s">
        <v>22862</v>
      </c>
      <c r="N9374" t="s">
        <v>19150</v>
      </c>
      <c r="P9374" t="str">
        <f t="shared" si="146"/>
        <v>INSERT INTO pokemon_cards (id,name,pokemon_id,level,primary_color,hp,secondary_color,evolve_from,weakness,weakness_modifier,ability_name,ability_text,ability_type) VALUES ('sv2-231','Meowscarada ex','102',NULL,'Grass','310',NULL,'Floragato','Fire','Ã—2','Bouquet Magic','You must discard a Basic Grass Energy card from your hand in order to use this Ability. Once during your turn, you may put 3 damage counters on 1 of your opponent''s Benched PokÃ©mon.','Ability');</v>
      </c>
    </row>
    <row r="9375" spans="1:16" x14ac:dyDescent="0.25">
      <c r="A9375" t="s">
        <v>12376</v>
      </c>
      <c r="B9375" t="s">
        <v>12117</v>
      </c>
      <c r="C9375">
        <v>102</v>
      </c>
      <c r="D9375" t="s">
        <v>12118</v>
      </c>
      <c r="F9375">
        <v>230</v>
      </c>
      <c r="G9375" t="s">
        <v>33</v>
      </c>
      <c r="J9375" t="s">
        <v>24</v>
      </c>
      <c r="K9375" t="s">
        <v>9</v>
      </c>
      <c r="P9375" t="str">
        <f t="shared" si="146"/>
        <v>INSERT INTO pokemon_cards (id,name,pokemon_id,level,primary_color,hp,secondary_color,evolve_from,weakness,weakness_modifier,ability_name,ability_text,ability_type) VALUES ('sv2-232','Wo-Chien ex','102',NULL,'Grass','230',NULL,NULL,'Fire','Ã—2',NULL,NULL,NULL);</v>
      </c>
    </row>
    <row r="9376" spans="1:16" x14ac:dyDescent="0.25">
      <c r="A9376" t="s">
        <v>12377</v>
      </c>
      <c r="B9376" t="s">
        <v>12130</v>
      </c>
      <c r="C9376">
        <v>102</v>
      </c>
      <c r="D9376" t="s">
        <v>11802</v>
      </c>
      <c r="F9376">
        <v>340</v>
      </c>
      <c r="G9376" t="s">
        <v>24</v>
      </c>
      <c r="I9376" t="s">
        <v>11798</v>
      </c>
      <c r="J9376" t="s">
        <v>13</v>
      </c>
      <c r="K9376" t="s">
        <v>9</v>
      </c>
      <c r="P9376" t="str">
        <f t="shared" si="146"/>
        <v>INSERT INTO pokemon_cards (id,name,pokemon_id,level,primary_color,hp,secondary_color,evolve_from,weakness,weakness_modifier,ability_name,ability_text,ability_type) VALUES ('sv2-233','Skeledirge ex','102',NULL,'Fire','340',NULL,'Crocalor','Water','Ã—2',NULL,NULL,NULL);</v>
      </c>
    </row>
    <row r="9377" spans="1:16" x14ac:dyDescent="0.25">
      <c r="A9377" t="s">
        <v>12378</v>
      </c>
      <c r="B9377" t="s">
        <v>12134</v>
      </c>
      <c r="C9377">
        <v>102</v>
      </c>
      <c r="D9377" t="s">
        <v>12135</v>
      </c>
      <c r="F9377">
        <v>190</v>
      </c>
      <c r="G9377" t="s">
        <v>24</v>
      </c>
      <c r="J9377" t="s">
        <v>13</v>
      </c>
      <c r="K9377" t="s">
        <v>9</v>
      </c>
      <c r="P9377" t="str">
        <f t="shared" si="146"/>
        <v>INSERT INTO pokemon_cards (id,name,pokemon_id,level,primary_color,hp,secondary_color,evolve_from,weakness,weakness_modifier,ability_name,ability_text,ability_type) VALUES ('sv2-234','Chi-Yu ex','102',NULL,'Fire','190',NULL,NULL,'Water','Ã—2',NULL,NULL,NULL);</v>
      </c>
    </row>
    <row r="9378" spans="1:16" x14ac:dyDescent="0.25">
      <c r="A9378" t="s">
        <v>12379</v>
      </c>
      <c r="B9378" t="s">
        <v>12150</v>
      </c>
      <c r="C9378">
        <v>102</v>
      </c>
      <c r="D9378" t="s">
        <v>11828</v>
      </c>
      <c r="F9378">
        <v>320</v>
      </c>
      <c r="G9378" t="s">
        <v>13</v>
      </c>
      <c r="I9378" t="s">
        <v>11824</v>
      </c>
      <c r="J9378" t="s">
        <v>15</v>
      </c>
      <c r="K9378" t="s">
        <v>9</v>
      </c>
      <c r="P9378" t="str">
        <f t="shared" si="146"/>
        <v>INSERT INTO pokemon_cards (id,name,pokemon_id,level,primary_color,hp,secondary_color,evolve_from,weakness,weakness_modifier,ability_name,ability_text,ability_type) VALUES ('sv2-235','Quaquaval ex','102',NULL,'Water','320',NULL,'Quaxwell','Lightning','Ã—2',NULL,NULL,NULL);</v>
      </c>
    </row>
    <row r="9379" spans="1:16" x14ac:dyDescent="0.25">
      <c r="A9379" t="s">
        <v>12380</v>
      </c>
      <c r="B9379" t="s">
        <v>12168</v>
      </c>
      <c r="C9379">
        <v>102</v>
      </c>
      <c r="D9379" t="s">
        <v>12169</v>
      </c>
      <c r="F9379">
        <v>220</v>
      </c>
      <c r="G9379" t="s">
        <v>13</v>
      </c>
      <c r="J9379" t="s">
        <v>854</v>
      </c>
      <c r="K9379" t="s">
        <v>9</v>
      </c>
      <c r="L9379" t="s">
        <v>21077</v>
      </c>
      <c r="M9379" t="s">
        <v>21078</v>
      </c>
      <c r="N9379" t="s">
        <v>19150</v>
      </c>
      <c r="P9379" t="str">
        <f t="shared" si="146"/>
        <v>INSERT INTO pokemon_cards (id,name,pokemon_id,level,primary_color,hp,secondary_color,evolve_from,weakness,weakness_modifier,ability_name,ability_text,ability_type) VALUES ('sv2-236','Chien-Pao ex','102',NULL,'Water','220',NULL,NULL,'Metal','Ã—2','Shivery Chill','Once during your turn, if this PokÃ©mon is in the Active Spot, you may search your deck for up to 2 Basic Water Energy cards, reveal them, and put them into your hand. Then, shuffle your deck.','Ability');</v>
      </c>
    </row>
    <row r="9380" spans="1:16" x14ac:dyDescent="0.25">
      <c r="A9380" t="s">
        <v>12381</v>
      </c>
      <c r="B9380" t="s">
        <v>12193</v>
      </c>
      <c r="C9380">
        <v>102</v>
      </c>
      <c r="D9380" t="s">
        <v>12194</v>
      </c>
      <c r="F9380">
        <v>280</v>
      </c>
      <c r="G9380" t="s">
        <v>15</v>
      </c>
      <c r="I9380" t="s">
        <v>12189</v>
      </c>
      <c r="J9380" t="s">
        <v>20</v>
      </c>
      <c r="K9380" t="s">
        <v>9</v>
      </c>
      <c r="P9380" t="str">
        <f t="shared" si="146"/>
        <v>INSERT INTO pokemon_cards (id,name,pokemon_id,level,primary_color,hp,secondary_color,evolve_from,weakness,weakness_modifier,ability_name,ability_text,ability_type) VALUES ('sv2-237','Bellibolt ex','102',NULL,'Lightning','280',NULL,'Tadbulb','Fighting','Ã—2',NULL,NULL,NULL);</v>
      </c>
    </row>
    <row r="9381" spans="1:16" x14ac:dyDescent="0.25">
      <c r="A9381" t="s">
        <v>12382</v>
      </c>
      <c r="B9381" t="s">
        <v>12202</v>
      </c>
      <c r="C9381">
        <v>199</v>
      </c>
      <c r="D9381" t="s">
        <v>2060</v>
      </c>
      <c r="F9381">
        <v>270</v>
      </c>
      <c r="G9381" t="s">
        <v>7</v>
      </c>
      <c r="I9381" t="s">
        <v>474</v>
      </c>
      <c r="J9381" t="s">
        <v>896</v>
      </c>
      <c r="K9381" t="s">
        <v>9</v>
      </c>
      <c r="P9381" t="str">
        <f t="shared" si="146"/>
        <v>INSERT INTO pokemon_cards (id,name,pokemon_id,level,primary_color,hp,secondary_color,evolve_from,weakness,weakness_modifier,ability_name,ability_text,ability_type) VALUES ('sv2-238','Slowking ex','199',NULL,'Psychic','270',NULL,'Slowpoke','Darkness','Ã—2',NULL,NULL,NULL);</v>
      </c>
    </row>
    <row r="9382" spans="1:16" x14ac:dyDescent="0.25">
      <c r="A9382" t="s">
        <v>12383</v>
      </c>
      <c r="B9382" t="s">
        <v>12210</v>
      </c>
      <c r="C9382">
        <v>702</v>
      </c>
      <c r="D9382" t="s">
        <v>6642</v>
      </c>
      <c r="F9382">
        <v>170</v>
      </c>
      <c r="G9382" t="s">
        <v>7</v>
      </c>
      <c r="J9382" t="s">
        <v>854</v>
      </c>
      <c r="K9382" t="s">
        <v>9</v>
      </c>
      <c r="P9382" t="str">
        <f t="shared" si="146"/>
        <v>INSERT INTO pokemon_cards (id,name,pokemon_id,level,primary_color,hp,secondary_color,evolve_from,weakness,weakness_modifier,ability_name,ability_text,ability_type) VALUES ('sv2-239','Dedenne ex','702',NULL,'Psychic','170',NULL,NULL,'Metal','Ã—2',NULL,NULL,NULL);</v>
      </c>
    </row>
    <row r="9383" spans="1:16" x14ac:dyDescent="0.25">
      <c r="A9383" t="s">
        <v>12384</v>
      </c>
      <c r="B9383" t="s">
        <v>12385</v>
      </c>
      <c r="C9383">
        <v>102</v>
      </c>
      <c r="D9383" t="s">
        <v>12232</v>
      </c>
      <c r="F9383">
        <v>300</v>
      </c>
      <c r="G9383" t="s">
        <v>7</v>
      </c>
      <c r="I9383" t="s">
        <v>12227</v>
      </c>
      <c r="J9383" t="s">
        <v>854</v>
      </c>
      <c r="K9383" t="s">
        <v>9</v>
      </c>
      <c r="P9383" t="str">
        <f t="shared" si="146"/>
        <v>INSERT INTO pokemon_cards (id,name,pokemon_id,level,primary_color,hp,secondary_color,evolve_from,weakness,weakness_modifier,ability_name,ability_text,ability_type) VALUES ('sv2-240','Tinkaton ex','102',NULL,'Psychic','300',NULL,'Tinkatuff','Metal','Ã—2',NULL,NULL,NULL);</v>
      </c>
    </row>
    <row r="9384" spans="1:16" x14ac:dyDescent="0.25">
      <c r="A9384" t="s">
        <v>12386</v>
      </c>
      <c r="B9384" t="s">
        <v>12245</v>
      </c>
      <c r="C9384">
        <v>745</v>
      </c>
      <c r="D9384" t="s">
        <v>9778</v>
      </c>
      <c r="F9384">
        <v>260</v>
      </c>
      <c r="G9384" t="s">
        <v>20</v>
      </c>
      <c r="I9384" t="s">
        <v>9774</v>
      </c>
      <c r="J9384" t="s">
        <v>33</v>
      </c>
      <c r="K9384" t="s">
        <v>9</v>
      </c>
      <c r="P9384" t="str">
        <f t="shared" si="146"/>
        <v>INSERT INTO pokemon_cards (id,name,pokemon_id,level,primary_color,hp,secondary_color,evolve_from,weakness,weakness_modifier,ability_name,ability_text,ability_type) VALUES ('sv2-241','Lycanroc ex','745',NULL,'Fighting','260',NULL,'Rockruff','Grass','Ã—2',NULL,NULL,NULL);</v>
      </c>
    </row>
    <row r="9385" spans="1:16" x14ac:dyDescent="0.25">
      <c r="A9385" t="s">
        <v>12387</v>
      </c>
      <c r="B9385" t="s">
        <v>12388</v>
      </c>
      <c r="C9385">
        <v>102</v>
      </c>
      <c r="D9385" t="s">
        <v>11927</v>
      </c>
      <c r="F9385">
        <v>320</v>
      </c>
      <c r="G9385" t="s">
        <v>20</v>
      </c>
      <c r="I9385" t="s">
        <v>325</v>
      </c>
      <c r="J9385" t="s">
        <v>7</v>
      </c>
      <c r="K9385" t="s">
        <v>9</v>
      </c>
      <c r="P9385" t="str">
        <f t="shared" si="146"/>
        <v>INSERT INTO pokemon_cards (id,name,pokemon_id,level,primary_color,hp,secondary_color,evolve_from,weakness,weakness_modifier,ability_name,ability_text,ability_type) VALUES ('sv2-242','Annihilape ex','102',NULL,'Fighting','320',NULL,'Primeape','Psychic','Ã—2',NULL,NULL,NULL);</v>
      </c>
    </row>
    <row r="9386" spans="1:16" x14ac:dyDescent="0.25">
      <c r="A9386" t="s">
        <v>12389</v>
      </c>
      <c r="B9386" t="s">
        <v>12268</v>
      </c>
      <c r="C9386">
        <v>102</v>
      </c>
      <c r="D9386" t="s">
        <v>12269</v>
      </c>
      <c r="F9386">
        <v>240</v>
      </c>
      <c r="G9386" t="s">
        <v>20</v>
      </c>
      <c r="J9386" t="s">
        <v>33</v>
      </c>
      <c r="K9386" t="s">
        <v>9</v>
      </c>
      <c r="L9386" t="s">
        <v>21093</v>
      </c>
      <c r="M9386" t="s">
        <v>22870</v>
      </c>
      <c r="N9386" t="s">
        <v>19150</v>
      </c>
      <c r="P9386" t="str">
        <f t="shared" si="146"/>
        <v>INSERT INTO pokemon_cards (id,name,pokemon_id,level,primary_color,hp,secondary_color,evolve_from,weakness,weakness_modifier,ability_name,ability_text,ability_type) VALUES ('sv2-243','Ting-Lu ex','102',NULL,'Fighting','240',NULL,NULL,'Grass','Ã—2','Cursed Land','As long as this PokÃ©mon is in the Active Spot, your opponent''s PokÃ©mon in play that have any damage counters on them have no Abilities, except for PokÃ©mon ex.','Ability');</v>
      </c>
    </row>
    <row r="9387" spans="1:16" x14ac:dyDescent="0.25">
      <c r="A9387" t="s">
        <v>12390</v>
      </c>
      <c r="B9387" t="s">
        <v>12274</v>
      </c>
      <c r="C9387">
        <v>102</v>
      </c>
      <c r="D9387" t="s">
        <v>12275</v>
      </c>
      <c r="F9387">
        <v>280</v>
      </c>
      <c r="G9387" t="s">
        <v>896</v>
      </c>
      <c r="I9387" t="s">
        <v>12271</v>
      </c>
      <c r="J9387" t="s">
        <v>20</v>
      </c>
      <c r="K9387" t="s">
        <v>9</v>
      </c>
      <c r="L9387" t="s">
        <v>21094</v>
      </c>
      <c r="M9387" t="s">
        <v>22871</v>
      </c>
      <c r="N9387" t="s">
        <v>19150</v>
      </c>
      <c r="P9387" t="str">
        <f t="shared" si="146"/>
        <v>INSERT INTO pokemon_cards (id,name,pokemon_id,level,primary_color,hp,secondary_color,evolve_from,weakness,weakness_modifier,ability_name,ability_text,ability_type) VALUES ('sv2-244','Paldean Clodsire ex','102',NULL,'Darkness','280',NULL,'Paldean Wooper','Fighting','Ã—2','Toxic Wetland','Once during your turn, if a Stadium is in play, you may make your opponent''s Active PokÃ©mon Poisoned.','Ability');</v>
      </c>
    </row>
    <row r="9388" spans="1:16" x14ac:dyDescent="0.25">
      <c r="A9388" t="s">
        <v>12391</v>
      </c>
      <c r="B9388" t="s">
        <v>12305</v>
      </c>
      <c r="C9388">
        <v>879</v>
      </c>
      <c r="D9388" t="s">
        <v>12306</v>
      </c>
      <c r="F9388">
        <v>300</v>
      </c>
      <c r="G9388" t="s">
        <v>854</v>
      </c>
      <c r="I9388" t="s">
        <v>12302</v>
      </c>
      <c r="J9388" t="s">
        <v>24</v>
      </c>
      <c r="K9388" t="s">
        <v>9</v>
      </c>
      <c r="L9388" t="s">
        <v>21098</v>
      </c>
      <c r="M9388" t="s">
        <v>20589</v>
      </c>
      <c r="N9388" t="s">
        <v>19150</v>
      </c>
      <c r="P9388" t="str">
        <f t="shared" si="146"/>
        <v>INSERT INTO pokemon_cards (id,name,pokemon_id,level,primary_color,hp,secondary_color,evolve_from,weakness,weakness_modifier,ability_name,ability_text,ability_type) VALUES ('sv2-245','Copperajah ex','879',NULL,'Metal','300',NULL,'Cufant','Fire','Ã—2','Bronze Body','This PokÃ©mon takes 30 less damage from attacks (after applying Weakness and Resistance).','Ability');</v>
      </c>
    </row>
    <row r="9389" spans="1:16" x14ac:dyDescent="0.25">
      <c r="A9389" t="s">
        <v>12392</v>
      </c>
      <c r="B9389" t="s">
        <v>12312</v>
      </c>
      <c r="C9389">
        <v>715</v>
      </c>
      <c r="D9389" t="s">
        <v>9491</v>
      </c>
      <c r="F9389">
        <v>260</v>
      </c>
      <c r="G9389" t="s">
        <v>1297</v>
      </c>
      <c r="I9389" t="s">
        <v>9487</v>
      </c>
      <c r="P9389" t="str">
        <f t="shared" si="146"/>
        <v>INSERT INTO pokemon_cards (id,name,pokemon_id,level,primary_color,hp,secondary_color,evolve_from,weakness,weakness_modifier,ability_name,ability_text,ability_type) VALUES ('sv2-246','Noivern ex','715',NULL,'Dragon','260',NULL,'Noibat',NULL,NULL,NULL,NULL,NULL);</v>
      </c>
    </row>
    <row r="9390" spans="1:16" x14ac:dyDescent="0.25">
      <c r="A9390" t="s">
        <v>12393</v>
      </c>
      <c r="B9390" t="s">
        <v>12336</v>
      </c>
      <c r="C9390">
        <v>102</v>
      </c>
      <c r="D9390" t="s">
        <v>12025</v>
      </c>
      <c r="F9390">
        <v>160</v>
      </c>
      <c r="G9390" t="s">
        <v>19</v>
      </c>
      <c r="J9390" t="s">
        <v>15</v>
      </c>
      <c r="K9390" t="s">
        <v>9</v>
      </c>
      <c r="L9390" t="s">
        <v>21104</v>
      </c>
      <c r="M9390" t="s">
        <v>22873</v>
      </c>
      <c r="N9390" t="s">
        <v>19150</v>
      </c>
      <c r="P9390" t="str">
        <f t="shared" si="146"/>
        <v>INSERT INTO pokemon_cards (id,name,pokemon_id,level,primary_color,hp,secondary_color,evolve_from,weakness,weakness_modifier,ability_name,ability_text,ability_type) VALUES ('sv2-247','Squawkabilly ex','102',NULL,'Colorless','160',NULL,NULL,'Lightning','Ã—2','Squawk and Seize','Once during your first turn, you may discard your hand and draw 6 cards. You can''t use more than 1 Squawk and Seize Ability during your turn.','Ability');</v>
      </c>
    </row>
    <row r="9391" spans="1:16" x14ac:dyDescent="0.25">
      <c r="A9391" t="s">
        <v>12394</v>
      </c>
      <c r="B9391" t="s">
        <v>12093</v>
      </c>
      <c r="C9391">
        <v>102</v>
      </c>
      <c r="D9391" t="s">
        <v>11755</v>
      </c>
      <c r="F9391">
        <v>310</v>
      </c>
      <c r="G9391" t="s">
        <v>33</v>
      </c>
      <c r="I9391" t="s">
        <v>11751</v>
      </c>
      <c r="J9391" t="s">
        <v>24</v>
      </c>
      <c r="K9391" t="s">
        <v>9</v>
      </c>
      <c r="L9391" t="s">
        <v>21072</v>
      </c>
      <c r="M9391" t="s">
        <v>22862</v>
      </c>
      <c r="N9391" t="s">
        <v>19150</v>
      </c>
      <c r="P9391" t="str">
        <f t="shared" si="146"/>
        <v>INSERT INTO pokemon_cards (id,name,pokemon_id,level,primary_color,hp,secondary_color,evolve_from,weakness,weakness_modifier,ability_name,ability_text,ability_type) VALUES ('sv2-256','Meowscarada ex','102',NULL,'Grass','310',NULL,'Floragato','Fire','Ã—2','Bouquet Magic','You must discard a Basic Grass Energy card from your hand in order to use this Ability. Once during your turn, you may put 3 damage counters on 1 of your opponent''s Benched PokÃ©mon.','Ability');</v>
      </c>
    </row>
    <row r="9392" spans="1:16" x14ac:dyDescent="0.25">
      <c r="A9392" t="s">
        <v>12395</v>
      </c>
      <c r="B9392" t="s">
        <v>12117</v>
      </c>
      <c r="C9392">
        <v>102</v>
      </c>
      <c r="D9392" t="s">
        <v>12118</v>
      </c>
      <c r="F9392">
        <v>230</v>
      </c>
      <c r="G9392" t="s">
        <v>33</v>
      </c>
      <c r="J9392" t="s">
        <v>24</v>
      </c>
      <c r="K9392" t="s">
        <v>9</v>
      </c>
      <c r="P9392" t="str">
        <f t="shared" si="146"/>
        <v>INSERT INTO pokemon_cards (id,name,pokemon_id,level,primary_color,hp,secondary_color,evolve_from,weakness,weakness_modifier,ability_name,ability_text,ability_type) VALUES ('sv2-257','Wo-Chien ex','102',NULL,'Grass','230',NULL,NULL,'Fire','Ã—2',NULL,NULL,NULL);</v>
      </c>
    </row>
    <row r="9393" spans="1:16" x14ac:dyDescent="0.25">
      <c r="A9393" t="s">
        <v>12396</v>
      </c>
      <c r="B9393" t="s">
        <v>12130</v>
      </c>
      <c r="C9393">
        <v>102</v>
      </c>
      <c r="D9393" t="s">
        <v>11802</v>
      </c>
      <c r="F9393">
        <v>340</v>
      </c>
      <c r="G9393" t="s">
        <v>24</v>
      </c>
      <c r="I9393" t="s">
        <v>11798</v>
      </c>
      <c r="J9393" t="s">
        <v>13</v>
      </c>
      <c r="K9393" t="s">
        <v>9</v>
      </c>
      <c r="P9393" t="str">
        <f t="shared" si="146"/>
        <v>INSERT INTO pokemon_cards (id,name,pokemon_id,level,primary_color,hp,secondary_color,evolve_from,weakness,weakness_modifier,ability_name,ability_text,ability_type) VALUES ('sv2-258','Skeledirge ex','102',NULL,'Fire','340',NULL,'Crocalor','Water','Ã—2',NULL,NULL,NULL);</v>
      </c>
    </row>
    <row r="9394" spans="1:16" x14ac:dyDescent="0.25">
      <c r="A9394" t="s">
        <v>12397</v>
      </c>
      <c r="B9394" t="s">
        <v>12134</v>
      </c>
      <c r="C9394">
        <v>102</v>
      </c>
      <c r="D9394" t="s">
        <v>12135</v>
      </c>
      <c r="F9394">
        <v>190</v>
      </c>
      <c r="G9394" t="s">
        <v>24</v>
      </c>
      <c r="J9394" t="s">
        <v>13</v>
      </c>
      <c r="K9394" t="s">
        <v>9</v>
      </c>
      <c r="P9394" t="str">
        <f t="shared" si="146"/>
        <v>INSERT INTO pokemon_cards (id,name,pokemon_id,level,primary_color,hp,secondary_color,evolve_from,weakness,weakness_modifier,ability_name,ability_text,ability_type) VALUES ('sv2-259','Chi-Yu ex','102',NULL,'Fire','190',NULL,NULL,'Water','Ã—2',NULL,NULL,NULL);</v>
      </c>
    </row>
    <row r="9395" spans="1:16" x14ac:dyDescent="0.25">
      <c r="A9395" t="s">
        <v>12398</v>
      </c>
      <c r="B9395" t="s">
        <v>12150</v>
      </c>
      <c r="C9395">
        <v>102</v>
      </c>
      <c r="D9395" t="s">
        <v>11828</v>
      </c>
      <c r="F9395">
        <v>320</v>
      </c>
      <c r="G9395" t="s">
        <v>13</v>
      </c>
      <c r="I9395" t="s">
        <v>11824</v>
      </c>
      <c r="J9395" t="s">
        <v>15</v>
      </c>
      <c r="K9395" t="s">
        <v>9</v>
      </c>
      <c r="P9395" t="str">
        <f t="shared" si="146"/>
        <v>INSERT INTO pokemon_cards (id,name,pokemon_id,level,primary_color,hp,secondary_color,evolve_from,weakness,weakness_modifier,ability_name,ability_text,ability_type) VALUES ('sv2-260','Quaquaval ex','102',NULL,'Water','320',NULL,'Quaxwell','Lightning','Ã—2',NULL,NULL,NULL);</v>
      </c>
    </row>
    <row r="9396" spans="1:16" x14ac:dyDescent="0.25">
      <c r="A9396" t="s">
        <v>12399</v>
      </c>
      <c r="B9396" t="s">
        <v>12168</v>
      </c>
      <c r="C9396">
        <v>102</v>
      </c>
      <c r="D9396" t="s">
        <v>12169</v>
      </c>
      <c r="F9396">
        <v>220</v>
      </c>
      <c r="G9396" t="s">
        <v>13</v>
      </c>
      <c r="J9396" t="s">
        <v>854</v>
      </c>
      <c r="K9396" t="s">
        <v>9</v>
      </c>
      <c r="L9396" t="s">
        <v>21077</v>
      </c>
      <c r="M9396" t="s">
        <v>21078</v>
      </c>
      <c r="N9396" t="s">
        <v>19150</v>
      </c>
      <c r="P9396" t="str">
        <f t="shared" si="146"/>
        <v>INSERT INTO pokemon_cards (id,name,pokemon_id,level,primary_color,hp,secondary_color,evolve_from,weakness,weakness_modifier,ability_name,ability_text,ability_type) VALUES ('sv2-261','Chien-Pao ex','102',NULL,'Water','220',NULL,NULL,'Metal','Ã—2','Shivery Chill','Once during your turn, if this PokÃ©mon is in the Active Spot, you may search your deck for up to 2 Basic Water Energy cards, reveal them, and put them into your hand. Then, shuffle your deck.','Ability');</v>
      </c>
    </row>
    <row r="9397" spans="1:16" x14ac:dyDescent="0.25">
      <c r="A9397" t="s">
        <v>12400</v>
      </c>
      <c r="B9397" t="s">
        <v>12385</v>
      </c>
      <c r="C9397">
        <v>102</v>
      </c>
      <c r="D9397" t="s">
        <v>12232</v>
      </c>
      <c r="F9397">
        <v>300</v>
      </c>
      <c r="G9397" t="s">
        <v>7</v>
      </c>
      <c r="I9397" t="s">
        <v>12227</v>
      </c>
      <c r="J9397" t="s">
        <v>854</v>
      </c>
      <c r="K9397" t="s">
        <v>9</v>
      </c>
      <c r="P9397" t="str">
        <f t="shared" si="146"/>
        <v>INSERT INTO pokemon_cards (id,name,pokemon_id,level,primary_color,hp,secondary_color,evolve_from,weakness,weakness_modifier,ability_name,ability_text,ability_type) VALUES ('sv2-262','Tinkaton ex','102',NULL,'Psychic','300',NULL,'Tinkatuff','Metal','Ã—2',NULL,NULL,NULL);</v>
      </c>
    </row>
    <row r="9398" spans="1:16" x14ac:dyDescent="0.25">
      <c r="A9398" t="s">
        <v>12401</v>
      </c>
      <c r="B9398" t="s">
        <v>12268</v>
      </c>
      <c r="C9398">
        <v>102</v>
      </c>
      <c r="D9398" t="s">
        <v>12269</v>
      </c>
      <c r="F9398">
        <v>240</v>
      </c>
      <c r="G9398" t="s">
        <v>20</v>
      </c>
      <c r="J9398" t="s">
        <v>33</v>
      </c>
      <c r="K9398" t="s">
        <v>9</v>
      </c>
      <c r="L9398" t="s">
        <v>21093</v>
      </c>
      <c r="M9398" t="s">
        <v>22870</v>
      </c>
      <c r="N9398" t="s">
        <v>19150</v>
      </c>
      <c r="P9398" t="str">
        <f t="shared" si="146"/>
        <v>INSERT INTO pokemon_cards (id,name,pokemon_id,level,primary_color,hp,secondary_color,evolve_from,weakness,weakness_modifier,ability_name,ability_text,ability_type) VALUES ('sv2-263','Ting-Lu ex','102',NULL,'Fighting','240',NULL,NULL,'Grass','Ã—2','Cursed Land','As long as this PokÃ©mon is in the Active Spot, your opponent''s PokÃ©mon in play that have any damage counters on them have no Abilities, except for PokÃ©mon ex.','Ability');</v>
      </c>
    </row>
    <row r="9399" spans="1:16" x14ac:dyDescent="0.25">
      <c r="A9399" t="s">
        <v>12402</v>
      </c>
      <c r="B9399" t="s">
        <v>12336</v>
      </c>
      <c r="C9399">
        <v>102</v>
      </c>
      <c r="D9399" t="s">
        <v>12025</v>
      </c>
      <c r="F9399">
        <v>160</v>
      </c>
      <c r="G9399" t="s">
        <v>19</v>
      </c>
      <c r="J9399" t="s">
        <v>15</v>
      </c>
      <c r="K9399" t="s">
        <v>9</v>
      </c>
      <c r="L9399" t="s">
        <v>21104</v>
      </c>
      <c r="M9399" t="s">
        <v>22873</v>
      </c>
      <c r="N9399" t="s">
        <v>19150</v>
      </c>
      <c r="P9399" t="str">
        <f t="shared" si="146"/>
        <v>INSERT INTO pokemon_cards (id,name,pokemon_id,level,primary_color,hp,secondary_color,evolve_from,weakness,weakness_modifier,ability_name,ability_text,ability_type) VALUES ('sv2-264','Squawkabilly ex','102',NULL,'Colorless','160',NULL,NULL,'Lightning','Ã—2','Squawk and Seize','Once during your first turn, you may discard your hand and draw 6 cards. You can''t use more than 1 Squawk and Seize Ability during your turn.','Ability');</v>
      </c>
    </row>
    <row r="9400" spans="1:16" x14ac:dyDescent="0.25">
      <c r="A9400" t="s">
        <v>12403</v>
      </c>
      <c r="B9400" t="s">
        <v>12093</v>
      </c>
      <c r="C9400">
        <v>102</v>
      </c>
      <c r="D9400" t="s">
        <v>11755</v>
      </c>
      <c r="F9400">
        <v>310</v>
      </c>
      <c r="G9400" t="s">
        <v>33</v>
      </c>
      <c r="I9400" t="s">
        <v>11751</v>
      </c>
      <c r="J9400" t="s">
        <v>24</v>
      </c>
      <c r="K9400" t="s">
        <v>9</v>
      </c>
      <c r="L9400" t="s">
        <v>21072</v>
      </c>
      <c r="M9400" t="s">
        <v>22862</v>
      </c>
      <c r="N9400" t="s">
        <v>19150</v>
      </c>
      <c r="P9400" t="str">
        <f t="shared" si="146"/>
        <v>INSERT INTO pokemon_cards (id,name,pokemon_id,level,primary_color,hp,secondary_color,evolve_from,weakness,weakness_modifier,ability_name,ability_text,ability_type) VALUES ('sv2-271','Meowscarada ex','102',NULL,'Grass','310',NULL,'Floragato','Fire','Ã—2','Bouquet Magic','You must discard a Basic Grass Energy card from your hand in order to use this Ability. Once during your turn, you may put 3 damage counters on 1 of your opponent''s Benched PokÃ©mon.','Ability');</v>
      </c>
    </row>
    <row r="9401" spans="1:16" x14ac:dyDescent="0.25">
      <c r="A9401" t="s">
        <v>12404</v>
      </c>
      <c r="B9401" t="s">
        <v>12130</v>
      </c>
      <c r="C9401">
        <v>102</v>
      </c>
      <c r="D9401" t="s">
        <v>11802</v>
      </c>
      <c r="F9401">
        <v>340</v>
      </c>
      <c r="G9401" t="s">
        <v>24</v>
      </c>
      <c r="I9401" t="s">
        <v>11798</v>
      </c>
      <c r="J9401" t="s">
        <v>13</v>
      </c>
      <c r="K9401" t="s">
        <v>9</v>
      </c>
      <c r="P9401" t="str">
        <f t="shared" si="146"/>
        <v>INSERT INTO pokemon_cards (id,name,pokemon_id,level,primary_color,hp,secondary_color,evolve_from,weakness,weakness_modifier,ability_name,ability_text,ability_type) VALUES ('sv2-272','Skeledirge ex','102',NULL,'Fire','340',NULL,'Crocalor','Water','Ã—2',NULL,NULL,NULL);</v>
      </c>
    </row>
    <row r="9402" spans="1:16" x14ac:dyDescent="0.25">
      <c r="A9402" t="s">
        <v>12405</v>
      </c>
      <c r="B9402" t="s">
        <v>12150</v>
      </c>
      <c r="C9402">
        <v>102</v>
      </c>
      <c r="D9402" t="s">
        <v>11828</v>
      </c>
      <c r="F9402">
        <v>320</v>
      </c>
      <c r="G9402" t="s">
        <v>13</v>
      </c>
      <c r="I9402" t="s">
        <v>11824</v>
      </c>
      <c r="J9402" t="s">
        <v>15</v>
      </c>
      <c r="K9402" t="s">
        <v>9</v>
      </c>
      <c r="P9402" t="str">
        <f t="shared" si="146"/>
        <v>INSERT INTO pokemon_cards (id,name,pokemon_id,level,primary_color,hp,secondary_color,evolve_from,weakness,weakness_modifier,ability_name,ability_text,ability_type) VALUES ('sv2-273','Quaquaval ex','102',NULL,'Water','320',NULL,'Quaxwell','Lightning','Ã—2',NULL,NULL,NULL);</v>
      </c>
    </row>
    <row r="9403" spans="1:16" x14ac:dyDescent="0.25">
      <c r="A9403" t="s">
        <v>12406</v>
      </c>
      <c r="B9403" t="s">
        <v>12168</v>
      </c>
      <c r="C9403">
        <v>102</v>
      </c>
      <c r="D9403" t="s">
        <v>12169</v>
      </c>
      <c r="F9403">
        <v>220</v>
      </c>
      <c r="G9403" t="s">
        <v>13</v>
      </c>
      <c r="J9403" t="s">
        <v>854</v>
      </c>
      <c r="K9403" t="s">
        <v>9</v>
      </c>
      <c r="L9403" t="s">
        <v>21077</v>
      </c>
      <c r="M9403" t="s">
        <v>21078</v>
      </c>
      <c r="N9403" t="s">
        <v>19150</v>
      </c>
      <c r="P9403" t="str">
        <f t="shared" si="146"/>
        <v>INSERT INTO pokemon_cards (id,name,pokemon_id,level,primary_color,hp,secondary_color,evolve_from,weakness,weakness_modifier,ability_name,ability_text,ability_type) VALUES ('sv2-274','Chien-Pao ex','102',NULL,'Water','220',NULL,NULL,'Metal','Ã—2','Shivery Chill','Once during your turn, if this PokÃ©mon is in the Active Spot, you may search your deck for up to 2 Basic Water Energy cards, reveal them, and put them into your hand. Then, shuffle your deck.','Ability');</v>
      </c>
    </row>
    <row r="9404" spans="1:16" x14ac:dyDescent="0.25">
      <c r="A9404" t="s">
        <v>12407</v>
      </c>
      <c r="B9404" t="s">
        <v>12268</v>
      </c>
      <c r="C9404">
        <v>102</v>
      </c>
      <c r="D9404" t="s">
        <v>12269</v>
      </c>
      <c r="F9404">
        <v>240</v>
      </c>
      <c r="G9404" t="s">
        <v>20</v>
      </c>
      <c r="J9404" t="s">
        <v>33</v>
      </c>
      <c r="K9404" t="s">
        <v>9</v>
      </c>
      <c r="L9404" t="s">
        <v>21093</v>
      </c>
      <c r="M9404" t="s">
        <v>22870</v>
      </c>
      <c r="N9404" t="s">
        <v>19150</v>
      </c>
      <c r="P9404" t="str">
        <f t="shared" si="146"/>
        <v>INSERT INTO pokemon_cards (id,name,pokemon_id,level,primary_color,hp,secondary_color,evolve_from,weakness,weakness_modifier,ability_name,ability_text,ability_type) VALUES ('sv2-275','Ting-Lu ex','102',NULL,'Fighting','240',NULL,NULL,'Grass','Ã—2','Cursed Land','As long as this PokÃ©mon is in the Active Spot, your opponent''s PokÃ©mon in play that have any damage counters on them have no Abilities, except for PokÃ©mon ex.','Ability');</v>
      </c>
    </row>
    <row r="9405" spans="1:16" x14ac:dyDescent="0.25">
      <c r="A9405" t="s">
        <v>12408</v>
      </c>
      <c r="B9405" t="s">
        <v>305</v>
      </c>
      <c r="C9405">
        <v>43</v>
      </c>
      <c r="D9405" t="s">
        <v>364</v>
      </c>
      <c r="F9405">
        <v>50</v>
      </c>
      <c r="G9405" t="s">
        <v>33</v>
      </c>
      <c r="J9405" t="s">
        <v>24</v>
      </c>
      <c r="K9405" t="s">
        <v>9</v>
      </c>
      <c r="P9405" t="str">
        <f t="shared" si="146"/>
        <v>INSERT INTO pokemon_cards (id,name,pokemon_id,level,primary_color,hp,secondary_color,evolve_from,weakness,weakness_modifier,ability_name,ability_text,ability_type) VALUES ('sv3-1','Oddish','43',NULL,'Grass','50',NULL,NULL,'Fire','Ã—2',NULL,NULL,NULL);</v>
      </c>
    </row>
    <row r="9406" spans="1:16" x14ac:dyDescent="0.25">
      <c r="A9406" t="s">
        <v>12409</v>
      </c>
      <c r="B9406" t="s">
        <v>268</v>
      </c>
      <c r="C9406">
        <v>44</v>
      </c>
      <c r="D9406" t="s">
        <v>304</v>
      </c>
      <c r="F9406">
        <v>80</v>
      </c>
      <c r="G9406" t="s">
        <v>33</v>
      </c>
      <c r="I9406" t="s">
        <v>305</v>
      </c>
      <c r="J9406" t="s">
        <v>24</v>
      </c>
      <c r="K9406" t="s">
        <v>9</v>
      </c>
      <c r="P9406" t="str">
        <f t="shared" si="146"/>
        <v>INSERT INTO pokemon_cards (id,name,pokemon_id,level,primary_color,hp,secondary_color,evolve_from,weakness,weakness_modifier,ability_name,ability_text,ability_type) VALUES ('sv3-2','Gloom','44',NULL,'Grass','80',NULL,'Oddish','Fire','Ã—2',NULL,NULL,NULL);</v>
      </c>
    </row>
    <row r="9407" spans="1:16" x14ac:dyDescent="0.25">
      <c r="A9407" t="s">
        <v>12410</v>
      </c>
      <c r="B9407" t="s">
        <v>2341</v>
      </c>
      <c r="C9407">
        <v>182</v>
      </c>
      <c r="D9407" t="s">
        <v>2342</v>
      </c>
      <c r="F9407">
        <v>130</v>
      </c>
      <c r="G9407" t="s">
        <v>33</v>
      </c>
      <c r="I9407" t="s">
        <v>268</v>
      </c>
      <c r="J9407" t="s">
        <v>24</v>
      </c>
      <c r="K9407" t="s">
        <v>9</v>
      </c>
      <c r="P9407" t="str">
        <f t="shared" si="146"/>
        <v>INSERT INTO pokemon_cards (id,name,pokemon_id,level,primary_color,hp,secondary_color,evolve_from,weakness,weakness_modifier,ability_name,ability_text,ability_type) VALUES ('sv3-3','Bellossom','182',NULL,'Grass','130',NULL,'Gloom','Fire','Ã—2',NULL,NULL,NULL);</v>
      </c>
    </row>
    <row r="9408" spans="1:16" x14ac:dyDescent="0.25">
      <c r="A9408" t="s">
        <v>12411</v>
      </c>
      <c r="B9408" t="s">
        <v>248</v>
      </c>
      <c r="C9408">
        <v>123</v>
      </c>
      <c r="D9408" t="s">
        <v>249</v>
      </c>
      <c r="F9408">
        <v>80</v>
      </c>
      <c r="G9408" t="s">
        <v>33</v>
      </c>
      <c r="J9408" t="s">
        <v>24</v>
      </c>
      <c r="K9408" t="s">
        <v>9</v>
      </c>
      <c r="P9408" t="str">
        <f t="shared" si="146"/>
        <v>INSERT INTO pokemon_cards (id,name,pokemon_id,level,primary_color,hp,secondary_color,evolve_from,weakness,weakness_modifier,ability_name,ability_text,ability_type) VALUES ('sv3-4','Scyther','123',NULL,'Grass','80',NULL,NULL,'Fire','Ã—2',NULL,NULL,NULL);</v>
      </c>
    </row>
    <row r="9409" spans="1:16" x14ac:dyDescent="0.25">
      <c r="A9409" t="s">
        <v>12412</v>
      </c>
      <c r="B9409" t="s">
        <v>1356</v>
      </c>
      <c r="C9409">
        <v>213</v>
      </c>
      <c r="D9409" t="s">
        <v>1357</v>
      </c>
      <c r="F9409">
        <v>80</v>
      </c>
      <c r="G9409" t="s">
        <v>33</v>
      </c>
      <c r="J9409" t="s">
        <v>24</v>
      </c>
      <c r="K9409" t="s">
        <v>9</v>
      </c>
      <c r="P9409" t="str">
        <f t="shared" si="146"/>
        <v>INSERT INTO pokemon_cards (id,name,pokemon_id,level,primary_color,hp,secondary_color,evolve_from,weakness,weakness_modifier,ability_name,ability_text,ability_type) VALUES ('sv3-5','Shuckle','213',NULL,'Grass','80',NULL,NULL,'Fire','Ã—2',NULL,NULL,NULL);</v>
      </c>
    </row>
    <row r="9410" spans="1:16" x14ac:dyDescent="0.25">
      <c r="A9410" t="s">
        <v>12413</v>
      </c>
      <c r="B9410" t="s">
        <v>1144</v>
      </c>
      <c r="C9410">
        <v>283</v>
      </c>
      <c r="D9410" t="s">
        <v>1145</v>
      </c>
      <c r="F9410">
        <v>60</v>
      </c>
      <c r="G9410" t="s">
        <v>33</v>
      </c>
      <c r="J9410" t="s">
        <v>24</v>
      </c>
      <c r="K9410" t="s">
        <v>9</v>
      </c>
      <c r="P9410" t="str">
        <f t="shared" si="146"/>
        <v>INSERT INTO pokemon_cards (id,name,pokemon_id,level,primary_color,hp,secondary_color,evolve_from,weakness,weakness_modifier,ability_name,ability_text,ability_type) VALUES ('sv3-6','Surskit','283',NULL,'Grass','60',NULL,NULL,'Fire','Ã—2',NULL,NULL,NULL);</v>
      </c>
    </row>
    <row r="9411" spans="1:16" x14ac:dyDescent="0.25">
      <c r="A9411" t="s">
        <v>12414</v>
      </c>
      <c r="B9411" t="s">
        <v>1147</v>
      </c>
      <c r="C9411">
        <v>284</v>
      </c>
      <c r="D9411" t="s">
        <v>1148</v>
      </c>
      <c r="F9411">
        <v>100</v>
      </c>
      <c r="G9411" t="s">
        <v>33</v>
      </c>
      <c r="I9411" t="s">
        <v>1144</v>
      </c>
      <c r="J9411" t="s">
        <v>24</v>
      </c>
      <c r="K9411" t="s">
        <v>9</v>
      </c>
      <c r="P9411" t="str">
        <f t="shared" ref="P9411:P9474" si="147">CONCATENATE(
    "INSERT INTO pokemon_cards (",
    _xlfn.TEXTJOIN(",", TRUE, A$1, B$1, C$1, E$1, G$1, F$1, H$1, I$1, J$1, K$1, L$1, M$1, N$1),
    ") VALUES (",
    _xlfn.TEXTJOIN(",", FALSE,
        IF(A9411&lt;&gt;"", "'" &amp; A9411 &amp; "'", "NULL"),
        IF(B9411&lt;&gt;"", "'" &amp; B9411 &amp; "'", "NULL"),
        IF(C9411&lt;&gt;"", "'" &amp; C9411 &amp; "'", "NULL"),
        IF(E9411&lt;&gt;"", "'" &amp; E9411 &amp; "'", "NULL"),
        IF(G9411&lt;&gt;"", "'" &amp; G9411 &amp; "'", "NULL"),
        IF(F9411&lt;&gt;"", "'" &amp; F9411 &amp; "'", "NULL"),
        IF(H9411&lt;&gt;"", "'" &amp; H9411 &amp; "'", "NULL"),
        IF(I9411&lt;&gt;"", "'" &amp; I9411 &amp; "'", "NULL"),
        IF(J9411&lt;&gt;"", "'" &amp; J9411 &amp; "'", "NULL"),
        IF(K9411&lt;&gt;"", "'" &amp; K9411 &amp; "'", "NULL"),
        IF(L9411&lt;&gt;"", "'" &amp; L9411 &amp; "'", "NULL"),
        IF(M9411&lt;&gt;"", "'" &amp; M9411 &amp; "'", "NULL"),
        IF(N9411&lt;&gt;"", "'" &amp; N9411 &amp; "'", "NULL")
    ),
    ");"
)</f>
        <v>INSERT INTO pokemon_cards (id,name,pokemon_id,level,primary_color,hp,secondary_color,evolve_from,weakness,weakness_modifier,ability_name,ability_text,ability_type) VALUES ('sv3-7','Masquerain','284',NULL,'Grass','100',NULL,'Surskit','Fire','Ã—2',NULL,NULL,NULL);</v>
      </c>
    </row>
    <row r="9412" spans="1:16" x14ac:dyDescent="0.25">
      <c r="A9412" t="s">
        <v>12415</v>
      </c>
      <c r="B9412" t="s">
        <v>2543</v>
      </c>
      <c r="C9412">
        <v>415</v>
      </c>
      <c r="D9412" t="s">
        <v>2544</v>
      </c>
      <c r="F9412">
        <v>50</v>
      </c>
      <c r="G9412" t="s">
        <v>33</v>
      </c>
      <c r="J9412" t="s">
        <v>24</v>
      </c>
      <c r="K9412" t="s">
        <v>9</v>
      </c>
      <c r="P9412" t="str">
        <f t="shared" si="147"/>
        <v>INSERT INTO pokemon_cards (id,name,pokemon_id,level,primary_color,hp,secondary_color,evolve_from,weakness,weakness_modifier,ability_name,ability_text,ability_type) VALUES ('sv3-8','Combee','415',NULL,'Grass','50',NULL,NULL,'Fire','Ã—2',NULL,NULL,NULL);</v>
      </c>
    </row>
    <row r="9413" spans="1:16" x14ac:dyDescent="0.25">
      <c r="A9413" t="s">
        <v>12416</v>
      </c>
      <c r="B9413" t="s">
        <v>1741</v>
      </c>
      <c r="C9413">
        <v>590</v>
      </c>
      <c r="D9413" t="s">
        <v>1742</v>
      </c>
      <c r="F9413">
        <v>50</v>
      </c>
      <c r="G9413" t="s">
        <v>33</v>
      </c>
      <c r="J9413" t="s">
        <v>24</v>
      </c>
      <c r="K9413" t="s">
        <v>9</v>
      </c>
      <c r="P9413" t="str">
        <f t="shared" si="147"/>
        <v>INSERT INTO pokemon_cards (id,name,pokemon_id,level,primary_color,hp,secondary_color,evolve_from,weakness,weakness_modifier,ability_name,ability_text,ability_type) VALUES ('sv3-9','Foongus','590',NULL,'Grass','50',NULL,NULL,'Fire','Ã—2',NULL,NULL,NULL);</v>
      </c>
    </row>
    <row r="9414" spans="1:16" x14ac:dyDescent="0.25">
      <c r="A9414" t="s">
        <v>12417</v>
      </c>
      <c r="B9414" t="s">
        <v>1744</v>
      </c>
      <c r="C9414">
        <v>591</v>
      </c>
      <c r="D9414" t="s">
        <v>1745</v>
      </c>
      <c r="F9414">
        <v>110</v>
      </c>
      <c r="G9414" t="s">
        <v>33</v>
      </c>
      <c r="I9414" t="s">
        <v>1741</v>
      </c>
      <c r="J9414" t="s">
        <v>24</v>
      </c>
      <c r="K9414" t="s">
        <v>9</v>
      </c>
      <c r="P9414" t="str">
        <f t="shared" si="147"/>
        <v>INSERT INTO pokemon_cards (id,name,pokemon_id,level,primary_color,hp,secondary_color,evolve_from,weakness,weakness_modifier,ability_name,ability_text,ability_type) VALUES ('sv3-10','Amoonguss','591',NULL,'Grass','110',NULL,'Foongus','Fire','Ã—2',NULL,NULL,NULL);</v>
      </c>
    </row>
    <row r="9415" spans="1:16" x14ac:dyDescent="0.25">
      <c r="A9415" t="s">
        <v>12418</v>
      </c>
      <c r="B9415" t="s">
        <v>9734</v>
      </c>
      <c r="C9415">
        <v>708</v>
      </c>
      <c r="D9415" t="s">
        <v>9735</v>
      </c>
      <c r="F9415">
        <v>60</v>
      </c>
      <c r="G9415" t="s">
        <v>33</v>
      </c>
      <c r="J9415" t="s">
        <v>24</v>
      </c>
      <c r="K9415" t="s">
        <v>9</v>
      </c>
      <c r="P9415" t="str">
        <f t="shared" si="147"/>
        <v>INSERT INTO pokemon_cards (id,name,pokemon_id,level,primary_color,hp,secondary_color,evolve_from,weakness,weakness_modifier,ability_name,ability_text,ability_type) VALUES ('sv3-11','Phantump','708',NULL,'Grass','60',NULL,NULL,'Fire','Ã—2',NULL,NULL,NULL);</v>
      </c>
    </row>
    <row r="9416" spans="1:16" x14ac:dyDescent="0.25">
      <c r="A9416" t="s">
        <v>12419</v>
      </c>
      <c r="B9416" t="s">
        <v>9737</v>
      </c>
      <c r="C9416">
        <v>709</v>
      </c>
      <c r="D9416" t="s">
        <v>9738</v>
      </c>
      <c r="F9416">
        <v>140</v>
      </c>
      <c r="G9416" t="s">
        <v>33</v>
      </c>
      <c r="I9416" t="s">
        <v>9734</v>
      </c>
      <c r="J9416" t="s">
        <v>24</v>
      </c>
      <c r="K9416" t="s">
        <v>9</v>
      </c>
      <c r="L9416" t="s">
        <v>21107</v>
      </c>
      <c r="M9416" t="s">
        <v>22874</v>
      </c>
      <c r="N9416" t="s">
        <v>19150</v>
      </c>
      <c r="P9416" t="str">
        <f t="shared" si="147"/>
        <v>INSERT INTO pokemon_cards (id,name,pokemon_id,level,primary_color,hp,secondary_color,evolve_from,weakness,weakness_modifier,ability_name,ability_text,ability_type) VALUES ('sv3-12','Trevenant','709',NULL,'Grass','140',NULL,'Phantump','Fire','Ã—2','Forest Miasma','During PokÃ©mon Checkup, if this PokÃ©mon is in the Active Spot, put 1 damage counter on your opponent''s Active PokÃ©mon.','Ability');</v>
      </c>
    </row>
    <row r="9417" spans="1:16" x14ac:dyDescent="0.25">
      <c r="A9417" t="s">
        <v>12420</v>
      </c>
      <c r="B9417" t="s">
        <v>7472</v>
      </c>
      <c r="C9417">
        <v>722</v>
      </c>
      <c r="D9417" t="s">
        <v>7473</v>
      </c>
      <c r="F9417">
        <v>70</v>
      </c>
      <c r="G9417" t="s">
        <v>33</v>
      </c>
      <c r="J9417" t="s">
        <v>24</v>
      </c>
      <c r="K9417" t="s">
        <v>9</v>
      </c>
      <c r="P9417" t="str">
        <f t="shared" si="147"/>
        <v>INSERT INTO pokemon_cards (id,name,pokemon_id,level,primary_color,hp,secondary_color,evolve_from,weakness,weakness_modifier,ability_name,ability_text,ability_type) VALUES ('sv3-13','Rowlet','722',NULL,'Grass','70',NULL,NULL,'Fire','Ã—2',NULL,NULL,NULL);</v>
      </c>
    </row>
    <row r="9418" spans="1:16" x14ac:dyDescent="0.25">
      <c r="A9418" t="s">
        <v>12421</v>
      </c>
      <c r="B9418" t="s">
        <v>8842</v>
      </c>
      <c r="C9418">
        <v>723</v>
      </c>
      <c r="D9418" t="s">
        <v>8843</v>
      </c>
      <c r="F9418">
        <v>90</v>
      </c>
      <c r="G9418" t="s">
        <v>33</v>
      </c>
      <c r="I9418" t="s">
        <v>7472</v>
      </c>
      <c r="J9418" t="s">
        <v>24</v>
      </c>
      <c r="K9418" t="s">
        <v>9</v>
      </c>
      <c r="P9418" t="str">
        <f t="shared" si="147"/>
        <v>INSERT INTO pokemon_cards (id,name,pokemon_id,level,primary_color,hp,secondary_color,evolve_from,weakness,weakness_modifier,ability_name,ability_text,ability_type) VALUES ('sv3-14','Dartrix','723',NULL,'Grass','90',NULL,'Rowlet','Fire','Ã—2',NULL,NULL,NULL);</v>
      </c>
    </row>
    <row r="9419" spans="1:16" x14ac:dyDescent="0.25">
      <c r="A9419" t="s">
        <v>12422</v>
      </c>
      <c r="B9419" t="s">
        <v>12423</v>
      </c>
      <c r="C9419">
        <v>724</v>
      </c>
      <c r="D9419" t="s">
        <v>8846</v>
      </c>
      <c r="F9419">
        <v>320</v>
      </c>
      <c r="G9419" t="s">
        <v>33</v>
      </c>
      <c r="I9419" t="s">
        <v>8842</v>
      </c>
      <c r="J9419" t="s">
        <v>24</v>
      </c>
      <c r="K9419" t="s">
        <v>9</v>
      </c>
      <c r="L9419" t="s">
        <v>21108</v>
      </c>
      <c r="M9419" t="s">
        <v>21109</v>
      </c>
      <c r="N9419" t="s">
        <v>19150</v>
      </c>
      <c r="P9419" t="str">
        <f t="shared" si="147"/>
        <v>INSERT INTO pokemon_cards (id,name,pokemon_id,level,primary_color,hp,secondary_color,evolve_from,weakness,weakness_modifier,ability_name,ability_text,ability_type) VALUES ('sv3-15','Decidueye ex','724',NULL,'Grass','320',NULL,'Dartrix','Fire','Ã—2','Total Freedom','Once during your turn, you may use this Ability. If this PokÃ©mon is on the Bench, switch it with your Active PokÃ©mon. Or, if this PokÃ©mon is in the Active Spot, switch it with 1 of your Benched PokÃ©mon.','Ability');</v>
      </c>
    </row>
    <row r="9420" spans="1:16" x14ac:dyDescent="0.25">
      <c r="A9420" t="s">
        <v>12424</v>
      </c>
      <c r="B9420" t="s">
        <v>8861</v>
      </c>
      <c r="C9420">
        <v>761</v>
      </c>
      <c r="D9420" t="s">
        <v>8862</v>
      </c>
      <c r="F9420">
        <v>60</v>
      </c>
      <c r="G9420" t="s">
        <v>33</v>
      </c>
      <c r="J9420" t="s">
        <v>24</v>
      </c>
      <c r="K9420" t="s">
        <v>9</v>
      </c>
      <c r="P9420" t="str">
        <f t="shared" si="147"/>
        <v>INSERT INTO pokemon_cards (id,name,pokemon_id,level,primary_color,hp,secondary_color,evolve_from,weakness,weakness_modifier,ability_name,ability_text,ability_type) VALUES ('sv3-16','Bounsweet','761',NULL,'Grass','60',NULL,NULL,'Fire','Ã—2',NULL,NULL,NULL);</v>
      </c>
    </row>
    <row r="9421" spans="1:16" x14ac:dyDescent="0.25">
      <c r="A9421" t="s">
        <v>12425</v>
      </c>
      <c r="B9421" t="s">
        <v>8864</v>
      </c>
      <c r="C9421">
        <v>762</v>
      </c>
      <c r="D9421" t="s">
        <v>8865</v>
      </c>
      <c r="F9421">
        <v>90</v>
      </c>
      <c r="G9421" t="s">
        <v>33</v>
      </c>
      <c r="I9421" t="s">
        <v>8861</v>
      </c>
      <c r="J9421" t="s">
        <v>24</v>
      </c>
      <c r="K9421" t="s">
        <v>9</v>
      </c>
      <c r="P9421" t="str">
        <f t="shared" si="147"/>
        <v>INSERT INTO pokemon_cards (id,name,pokemon_id,level,primary_color,hp,secondary_color,evolve_from,weakness,weakness_modifier,ability_name,ability_text,ability_type) VALUES ('sv3-17','Steenee','762',NULL,'Grass','90',NULL,'Bounsweet','Fire','Ã—2',NULL,NULL,NULL);</v>
      </c>
    </row>
    <row r="9422" spans="1:16" x14ac:dyDescent="0.25">
      <c r="A9422" t="s">
        <v>12426</v>
      </c>
      <c r="B9422" t="s">
        <v>8867</v>
      </c>
      <c r="C9422">
        <v>763</v>
      </c>
      <c r="D9422" t="s">
        <v>8868</v>
      </c>
      <c r="F9422">
        <v>160</v>
      </c>
      <c r="G9422" t="s">
        <v>33</v>
      </c>
      <c r="I9422" t="s">
        <v>8864</v>
      </c>
      <c r="J9422" t="s">
        <v>24</v>
      </c>
      <c r="K9422" t="s">
        <v>9</v>
      </c>
      <c r="P9422" t="str">
        <f t="shared" si="147"/>
        <v>INSERT INTO pokemon_cards (id,name,pokemon_id,level,primary_color,hp,secondary_color,evolve_from,weakness,weakness_modifier,ability_name,ability_text,ability_type) VALUES ('sv3-18','Tsareena','763',NULL,'Grass','160',NULL,'Steenee','Fire','Ã—2',NULL,NULL,NULL);</v>
      </c>
    </row>
    <row r="9423" spans="1:16" x14ac:dyDescent="0.25">
      <c r="A9423" t="s">
        <v>12427</v>
      </c>
      <c r="B9423" t="s">
        <v>11765</v>
      </c>
      <c r="C9423" t="s">
        <v>19072</v>
      </c>
      <c r="D9423" t="s">
        <v>11766</v>
      </c>
      <c r="F9423">
        <v>50</v>
      </c>
      <c r="G9423" t="s">
        <v>33</v>
      </c>
      <c r="J9423" t="s">
        <v>24</v>
      </c>
      <c r="K9423" t="s">
        <v>9</v>
      </c>
      <c r="P9423" t="str">
        <f t="shared" si="147"/>
        <v>INSERT INTO pokemon_cards (id,name,pokemon_id,level,primary_color,hp,secondary_color,evolve_from,weakness,weakness_modifier,ability_name,ability_text,ability_type) VALUES ('sv3-19','Smoliv',NULL,NULL,'Grass','50',NULL,NULL,'Fire','Ã—2',NULL,NULL,NULL);</v>
      </c>
    </row>
    <row r="9424" spans="1:16" x14ac:dyDescent="0.25">
      <c r="A9424" t="s">
        <v>12428</v>
      </c>
      <c r="B9424" t="s">
        <v>11769</v>
      </c>
      <c r="C9424" t="s">
        <v>19072</v>
      </c>
      <c r="D9424" t="s">
        <v>11770</v>
      </c>
      <c r="F9424">
        <v>80</v>
      </c>
      <c r="G9424" t="s">
        <v>33</v>
      </c>
      <c r="I9424" t="s">
        <v>11765</v>
      </c>
      <c r="J9424" t="s">
        <v>24</v>
      </c>
      <c r="K9424" t="s">
        <v>9</v>
      </c>
      <c r="P9424" t="str">
        <f t="shared" si="147"/>
        <v>INSERT INTO pokemon_cards (id,name,pokemon_id,level,primary_color,hp,secondary_color,evolve_from,weakness,weakness_modifier,ability_name,ability_text,ability_type) VALUES ('sv3-20','Dolliv',NULL,NULL,'Grass','80',NULL,'Smoliv','Fire','Ã—2',NULL,NULL,NULL);</v>
      </c>
    </row>
    <row r="9425" spans="1:16" x14ac:dyDescent="0.25">
      <c r="A9425" t="s">
        <v>12429</v>
      </c>
      <c r="B9425" t="s">
        <v>11772</v>
      </c>
      <c r="C9425" t="s">
        <v>19072</v>
      </c>
      <c r="D9425" t="s">
        <v>11773</v>
      </c>
      <c r="F9425">
        <v>140</v>
      </c>
      <c r="G9425" t="s">
        <v>33</v>
      </c>
      <c r="I9425" t="s">
        <v>11769</v>
      </c>
      <c r="J9425" t="s">
        <v>24</v>
      </c>
      <c r="K9425" t="s">
        <v>9</v>
      </c>
      <c r="P9425" t="str">
        <f t="shared" si="147"/>
        <v>INSERT INTO pokemon_cards (id,name,pokemon_id,level,primary_color,hp,secondary_color,evolve_from,weakness,weakness_modifier,ability_name,ability_text,ability_type) VALUES ('sv3-21','Arboliva',NULL,NULL,'Grass','140',NULL,'Dolliv','Fire','Ã—2',NULL,NULL,NULL);</v>
      </c>
    </row>
    <row r="9426" spans="1:16" x14ac:dyDescent="0.25">
      <c r="A9426" t="s">
        <v>12430</v>
      </c>
      <c r="B9426" t="s">
        <v>12431</v>
      </c>
      <c r="C9426">
        <v>102</v>
      </c>
      <c r="D9426" t="s">
        <v>11780</v>
      </c>
      <c r="F9426">
        <v>270</v>
      </c>
      <c r="G9426" t="s">
        <v>33</v>
      </c>
      <c r="I9426" t="s">
        <v>11775</v>
      </c>
      <c r="J9426" t="s">
        <v>24</v>
      </c>
      <c r="K9426" t="s">
        <v>9</v>
      </c>
      <c r="L9426" t="s">
        <v>21110</v>
      </c>
      <c r="M9426" t="s">
        <v>22875</v>
      </c>
      <c r="N9426" t="s">
        <v>19150</v>
      </c>
      <c r="P9426" t="str">
        <f t="shared" si="147"/>
        <v>INSERT INTO pokemon_cards (id,name,pokemon_id,level,primary_color,hp,secondary_color,evolve_from,weakness,weakness_modifier,ability_name,ability_text,ability_type) VALUES ('sv3-22','Toedscruel ex','102',NULL,'Grass','270',NULL,'Toedscool','Fire','Ã—2','Protective Mycelium','Prevent all effects of attacks used by your opponent''s PokÃ©mon done to all of your PokÃ©mon that have Energy attached. (Existing effects are not removed. Damage is not an effect.)','Ability');</v>
      </c>
    </row>
    <row r="9427" spans="1:16" x14ac:dyDescent="0.25">
      <c r="A9427" t="s">
        <v>12432</v>
      </c>
      <c r="B9427" t="s">
        <v>11782</v>
      </c>
      <c r="C9427" t="s">
        <v>19072</v>
      </c>
      <c r="D9427" t="s">
        <v>11783</v>
      </c>
      <c r="F9427">
        <v>50</v>
      </c>
      <c r="G9427" t="s">
        <v>33</v>
      </c>
      <c r="J9427" t="s">
        <v>24</v>
      </c>
      <c r="K9427" t="s">
        <v>9</v>
      </c>
      <c r="P9427" t="str">
        <f t="shared" si="147"/>
        <v>INSERT INTO pokemon_cards (id,name,pokemon_id,level,primary_color,hp,secondary_color,evolve_from,weakness,weakness_modifier,ability_name,ability_text,ability_type) VALUES ('sv3-23','Capsakid',NULL,NULL,'Grass','50',NULL,NULL,'Fire','Ã—2',NULL,NULL,NULL);</v>
      </c>
    </row>
    <row r="9428" spans="1:16" x14ac:dyDescent="0.25">
      <c r="A9428" t="s">
        <v>12433</v>
      </c>
      <c r="B9428" t="s">
        <v>11782</v>
      </c>
      <c r="C9428" t="s">
        <v>19072</v>
      </c>
      <c r="D9428" t="s">
        <v>11783</v>
      </c>
      <c r="F9428">
        <v>70</v>
      </c>
      <c r="G9428" t="s">
        <v>33</v>
      </c>
      <c r="J9428" t="s">
        <v>24</v>
      </c>
      <c r="K9428" t="s">
        <v>9</v>
      </c>
      <c r="P9428" t="str">
        <f t="shared" si="147"/>
        <v>INSERT INTO pokemon_cards (id,name,pokemon_id,level,primary_color,hp,secondary_color,evolve_from,weakness,weakness_modifier,ability_name,ability_text,ability_type) VALUES ('sv3-24','Capsakid',NULL,NULL,'Grass','70',NULL,NULL,'Fire','Ã—2',NULL,NULL,NULL);</v>
      </c>
    </row>
    <row r="9429" spans="1:16" x14ac:dyDescent="0.25">
      <c r="A9429" t="s">
        <v>12434</v>
      </c>
      <c r="B9429" t="s">
        <v>11786</v>
      </c>
      <c r="C9429" t="s">
        <v>19072</v>
      </c>
      <c r="D9429" t="s">
        <v>11787</v>
      </c>
      <c r="F9429">
        <v>110</v>
      </c>
      <c r="G9429" t="s">
        <v>33</v>
      </c>
      <c r="I9429" t="s">
        <v>11782</v>
      </c>
      <c r="J9429" t="s">
        <v>24</v>
      </c>
      <c r="K9429" t="s">
        <v>9</v>
      </c>
      <c r="L9429" t="s">
        <v>20647</v>
      </c>
      <c r="M9429" t="s">
        <v>21111</v>
      </c>
      <c r="N9429" t="s">
        <v>19150</v>
      </c>
      <c r="P9429" t="str">
        <f t="shared" si="147"/>
        <v>INSERT INTO pokemon_cards (id,name,pokemon_id,level,primary_color,hp,secondary_color,evolve_from,weakness,weakness_modifier,ability_name,ability_text,ability_type) VALUES ('sv3-25','Scovillain',NULL,NULL,'Grass','110',NULL,'Capsakid','Fire','Ã—2','Double Type','As long as this PokÃ©mon is in play, it is Grass and Fire type.','Ability');</v>
      </c>
    </row>
    <row r="9430" spans="1:16" x14ac:dyDescent="0.25">
      <c r="A9430" t="s">
        <v>12435</v>
      </c>
      <c r="B9430" t="s">
        <v>100</v>
      </c>
      <c r="C9430">
        <v>4</v>
      </c>
      <c r="D9430" t="s">
        <v>162</v>
      </c>
      <c r="F9430">
        <v>60</v>
      </c>
      <c r="G9430" t="s">
        <v>24</v>
      </c>
      <c r="J9430" t="s">
        <v>13</v>
      </c>
      <c r="K9430" t="s">
        <v>9</v>
      </c>
      <c r="P9430" t="str">
        <f t="shared" si="147"/>
        <v>INSERT INTO pokemon_cards (id,name,pokemon_id,level,primary_color,hp,secondary_color,evolve_from,weakness,weakness_modifier,ability_name,ability_text,ability_type) VALUES ('sv3-26','Charmander','4',NULL,'Fire','60',NULL,NULL,'Water','Ã—2',NULL,NULL,NULL);</v>
      </c>
    </row>
    <row r="9431" spans="1:16" x14ac:dyDescent="0.25">
      <c r="A9431" t="s">
        <v>12436</v>
      </c>
      <c r="B9431" t="s">
        <v>25</v>
      </c>
      <c r="C9431">
        <v>5</v>
      </c>
      <c r="D9431" t="s">
        <v>99</v>
      </c>
      <c r="F9431">
        <v>90</v>
      </c>
      <c r="G9431" t="s">
        <v>24</v>
      </c>
      <c r="I9431" t="s">
        <v>100</v>
      </c>
      <c r="J9431" t="s">
        <v>13</v>
      </c>
      <c r="K9431" t="s">
        <v>9</v>
      </c>
      <c r="P9431" t="str">
        <f t="shared" si="147"/>
        <v>INSERT INTO pokemon_cards (id,name,pokemon_id,level,primary_color,hp,secondary_color,evolve_from,weakness,weakness_modifier,ability_name,ability_text,ability_type) VALUES ('sv3-27','Charmeleon','5',NULL,'Fire','90',NULL,'Charmander','Water','Ã—2',NULL,NULL,NULL);</v>
      </c>
    </row>
    <row r="9432" spans="1:16" x14ac:dyDescent="0.25">
      <c r="A9432" t="s">
        <v>12437</v>
      </c>
      <c r="B9432" t="s">
        <v>55</v>
      </c>
      <c r="C9432">
        <v>37</v>
      </c>
      <c r="D9432" t="s">
        <v>216</v>
      </c>
      <c r="F9432">
        <v>60</v>
      </c>
      <c r="G9432" t="s">
        <v>24</v>
      </c>
      <c r="J9432" t="s">
        <v>13</v>
      </c>
      <c r="K9432" t="s">
        <v>9</v>
      </c>
      <c r="P9432" t="str">
        <f t="shared" si="147"/>
        <v>INSERT INTO pokemon_cards (id,name,pokemon_id,level,primary_color,hp,secondary_color,evolve_from,weakness,weakness_modifier,ability_name,ability_text,ability_type) VALUES ('sv3-28','Vulpix','37',NULL,'Fire','60',NULL,NULL,'Water','Ã—2',NULL,NULL,NULL);</v>
      </c>
    </row>
    <row r="9433" spans="1:16" x14ac:dyDescent="0.25">
      <c r="A9433" t="s">
        <v>12438</v>
      </c>
      <c r="B9433" t="s">
        <v>53</v>
      </c>
      <c r="C9433">
        <v>38</v>
      </c>
      <c r="D9433" t="s">
        <v>54</v>
      </c>
      <c r="F9433">
        <v>120</v>
      </c>
      <c r="G9433" t="s">
        <v>24</v>
      </c>
      <c r="I9433" t="s">
        <v>55</v>
      </c>
      <c r="J9433" t="s">
        <v>13</v>
      </c>
      <c r="K9433" t="s">
        <v>9</v>
      </c>
      <c r="P9433" t="str">
        <f t="shared" si="147"/>
        <v>INSERT INTO pokemon_cards (id,name,pokemon_id,level,primary_color,hp,secondary_color,evolve_from,weakness,weakness_modifier,ability_name,ability_text,ability_type) VALUES ('sv3-29','Ninetales','38',NULL,'Fire','120',NULL,'Vulpix','Water','Ã—2',NULL,NULL,NULL);</v>
      </c>
    </row>
    <row r="9434" spans="1:16" x14ac:dyDescent="0.25">
      <c r="A9434" t="s">
        <v>12439</v>
      </c>
      <c r="B9434" t="s">
        <v>856</v>
      </c>
      <c r="C9434">
        <v>244</v>
      </c>
      <c r="D9434" t="s">
        <v>857</v>
      </c>
      <c r="F9434">
        <v>130</v>
      </c>
      <c r="G9434" t="s">
        <v>24</v>
      </c>
      <c r="J9434" t="s">
        <v>13</v>
      </c>
      <c r="K9434" t="s">
        <v>9</v>
      </c>
      <c r="L9434" t="s">
        <v>21020</v>
      </c>
      <c r="M9434" t="s">
        <v>22876</v>
      </c>
      <c r="N9434" t="s">
        <v>19150</v>
      </c>
      <c r="P9434" t="str">
        <f t="shared" si="147"/>
        <v>INSERT INTO pokemon_cards (id,name,pokemon_id,level,primary_color,hp,secondary_color,evolve_from,weakness,weakness_modifier,ability_name,ability_text,ability_type) VALUES ('sv3-30','Entei','244',NULL,'Fire','130',NULL,NULL,'Water','Ã—2','Pressure','As long as this PokÃ©mon is in the Active Spot, attacks used by your opponent''s Active PokÃ©mon do 20 less damage (before applying Weakness and Resistance).','Ability');</v>
      </c>
    </row>
    <row r="9435" spans="1:16" x14ac:dyDescent="0.25">
      <c r="A9435" t="s">
        <v>12440</v>
      </c>
      <c r="B9435" t="s">
        <v>2364</v>
      </c>
      <c r="C9435">
        <v>322</v>
      </c>
      <c r="D9435" t="s">
        <v>2365</v>
      </c>
      <c r="F9435">
        <v>90</v>
      </c>
      <c r="G9435" t="s">
        <v>24</v>
      </c>
      <c r="J9435" t="s">
        <v>13</v>
      </c>
      <c r="K9435" t="s">
        <v>9</v>
      </c>
      <c r="P9435" t="str">
        <f t="shared" si="147"/>
        <v>INSERT INTO pokemon_cards (id,name,pokemon_id,level,primary_color,hp,secondary_color,evolve_from,weakness,weakness_modifier,ability_name,ability_text,ability_type) VALUES ('sv3-31','Numel','322',NULL,'Fire','90',NULL,NULL,'Water','Ã—2',NULL,NULL,NULL);</v>
      </c>
    </row>
    <row r="9436" spans="1:16" x14ac:dyDescent="0.25">
      <c r="A9436" t="s">
        <v>12441</v>
      </c>
      <c r="B9436" t="s">
        <v>2367</v>
      </c>
      <c r="C9436">
        <v>323</v>
      </c>
      <c r="D9436" t="s">
        <v>2368</v>
      </c>
      <c r="F9436">
        <v>140</v>
      </c>
      <c r="G9436" t="s">
        <v>24</v>
      </c>
      <c r="I9436" t="s">
        <v>2364</v>
      </c>
      <c r="J9436" t="s">
        <v>13</v>
      </c>
      <c r="K9436" t="s">
        <v>9</v>
      </c>
      <c r="P9436" t="str">
        <f t="shared" si="147"/>
        <v>INSERT INTO pokemon_cards (id,name,pokemon_id,level,primary_color,hp,secondary_color,evolve_from,weakness,weakness_modifier,ability_name,ability_text,ability_type) VALUES ('sv3-32','Camerupt','323',NULL,'Fire','140',NULL,'Numel','Water','Ã—2',NULL,NULL,NULL);</v>
      </c>
    </row>
    <row r="9437" spans="1:16" x14ac:dyDescent="0.25">
      <c r="A9437" t="s">
        <v>12442</v>
      </c>
      <c r="B9437" t="s">
        <v>12443</v>
      </c>
      <c r="C9437">
        <v>494</v>
      </c>
      <c r="D9437" t="s">
        <v>1393</v>
      </c>
      <c r="F9437">
        <v>190</v>
      </c>
      <c r="G9437" t="s">
        <v>24</v>
      </c>
      <c r="J9437" t="s">
        <v>13</v>
      </c>
      <c r="K9437" t="s">
        <v>9</v>
      </c>
      <c r="P9437" t="str">
        <f t="shared" si="147"/>
        <v>INSERT INTO pokemon_cards (id,name,pokemon_id,level,primary_color,hp,secondary_color,evolve_from,weakness,weakness_modifier,ability_name,ability_text,ability_type) VALUES ('sv3-33','Victini ex','494',NULL,'Fire','190',NULL,NULL,'Water','Ã—2',NULL,NULL,NULL);</v>
      </c>
    </row>
    <row r="9438" spans="1:16" x14ac:dyDescent="0.25">
      <c r="A9438" t="s">
        <v>12444</v>
      </c>
      <c r="B9438" t="s">
        <v>958</v>
      </c>
      <c r="C9438">
        <v>554</v>
      </c>
      <c r="D9438" t="s">
        <v>959</v>
      </c>
      <c r="F9438">
        <v>80</v>
      </c>
      <c r="G9438" t="s">
        <v>24</v>
      </c>
      <c r="J9438" t="s">
        <v>13</v>
      </c>
      <c r="K9438" t="s">
        <v>9</v>
      </c>
      <c r="P9438" t="str">
        <f t="shared" si="147"/>
        <v>INSERT INTO pokemon_cards (id,name,pokemon_id,level,primary_color,hp,secondary_color,evolve_from,weakness,weakness_modifier,ability_name,ability_text,ability_type) VALUES ('sv3-34','Darumaka','554',NULL,'Fire','80',NULL,NULL,'Water','Ã—2',NULL,NULL,NULL);</v>
      </c>
    </row>
    <row r="9439" spans="1:16" x14ac:dyDescent="0.25">
      <c r="A9439" t="s">
        <v>12445</v>
      </c>
      <c r="B9439" t="s">
        <v>962</v>
      </c>
      <c r="C9439">
        <v>555</v>
      </c>
      <c r="D9439" t="s">
        <v>963</v>
      </c>
      <c r="F9439">
        <v>140</v>
      </c>
      <c r="G9439" t="s">
        <v>24</v>
      </c>
      <c r="I9439" t="s">
        <v>958</v>
      </c>
      <c r="J9439" t="s">
        <v>13</v>
      </c>
      <c r="K9439" t="s">
        <v>9</v>
      </c>
      <c r="P9439" t="str">
        <f t="shared" si="147"/>
        <v>INSERT INTO pokemon_cards (id,name,pokemon_id,level,primary_color,hp,secondary_color,evolve_from,weakness,weakness_modifier,ability_name,ability_text,ability_type) VALUES ('sv3-35','Darmanitan','555',NULL,'Fire','140',NULL,'Darumaka','Water','Ã—2',NULL,NULL,NULL);</v>
      </c>
    </row>
    <row r="9440" spans="1:16" x14ac:dyDescent="0.25">
      <c r="A9440" t="s">
        <v>12446</v>
      </c>
      <c r="B9440" t="s">
        <v>1815</v>
      </c>
      <c r="C9440">
        <v>607</v>
      </c>
      <c r="D9440" t="s">
        <v>1816</v>
      </c>
      <c r="F9440">
        <v>60</v>
      </c>
      <c r="G9440" t="s">
        <v>24</v>
      </c>
      <c r="J9440" t="s">
        <v>13</v>
      </c>
      <c r="K9440" t="s">
        <v>9</v>
      </c>
      <c r="P9440" t="str">
        <f t="shared" si="147"/>
        <v>INSERT INTO pokemon_cards (id,name,pokemon_id,level,primary_color,hp,secondary_color,evolve_from,weakness,weakness_modifier,ability_name,ability_text,ability_type) VALUES ('sv3-36','Litwick','607',NULL,'Fire','60',NULL,NULL,'Water','Ã—2',NULL,NULL,NULL);</v>
      </c>
    </row>
    <row r="9441" spans="1:16" x14ac:dyDescent="0.25">
      <c r="A9441" t="s">
        <v>12447</v>
      </c>
      <c r="B9441" t="s">
        <v>1819</v>
      </c>
      <c r="C9441">
        <v>608</v>
      </c>
      <c r="D9441" t="s">
        <v>1820</v>
      </c>
      <c r="F9441">
        <v>80</v>
      </c>
      <c r="G9441" t="s">
        <v>24</v>
      </c>
      <c r="I9441" t="s">
        <v>1815</v>
      </c>
      <c r="J9441" t="s">
        <v>13</v>
      </c>
      <c r="K9441" t="s">
        <v>9</v>
      </c>
      <c r="P9441" t="str">
        <f t="shared" si="147"/>
        <v>INSERT INTO pokemon_cards (id,name,pokemon_id,level,primary_color,hp,secondary_color,evolve_from,weakness,weakness_modifier,ability_name,ability_text,ability_type) VALUES ('sv3-37','Lampent','608',NULL,'Fire','80',NULL,'Litwick','Water','Ã—2',NULL,NULL,NULL);</v>
      </c>
    </row>
    <row r="9442" spans="1:16" x14ac:dyDescent="0.25">
      <c r="A9442" t="s">
        <v>12448</v>
      </c>
      <c r="B9442" t="s">
        <v>1822</v>
      </c>
      <c r="C9442">
        <v>609</v>
      </c>
      <c r="D9442" t="s">
        <v>1504</v>
      </c>
      <c r="F9442">
        <v>150</v>
      </c>
      <c r="G9442" t="s">
        <v>24</v>
      </c>
      <c r="I9442" t="s">
        <v>1819</v>
      </c>
      <c r="J9442" t="s">
        <v>13</v>
      </c>
      <c r="K9442" t="s">
        <v>9</v>
      </c>
      <c r="P9442" t="str">
        <f t="shared" si="147"/>
        <v>INSERT INTO pokemon_cards (id,name,pokemon_id,level,primary_color,hp,secondary_color,evolve_from,weakness,weakness_modifier,ability_name,ability_text,ability_type) VALUES ('sv3-38','Chandelure','609',NULL,'Fire','150',NULL,'Lampent','Water','Ã—2',NULL,NULL,NULL);</v>
      </c>
    </row>
    <row r="9443" spans="1:16" x14ac:dyDescent="0.25">
      <c r="A9443" t="s">
        <v>12449</v>
      </c>
      <c r="B9443" t="s">
        <v>1754</v>
      </c>
      <c r="C9443">
        <v>631</v>
      </c>
      <c r="D9443" t="s">
        <v>1755</v>
      </c>
      <c r="F9443">
        <v>110</v>
      </c>
      <c r="G9443" t="s">
        <v>24</v>
      </c>
      <c r="J9443" t="s">
        <v>13</v>
      </c>
      <c r="K9443" t="s">
        <v>9</v>
      </c>
      <c r="P9443" t="str">
        <f t="shared" si="147"/>
        <v>INSERT INTO pokemon_cards (id,name,pokemon_id,level,primary_color,hp,secondary_color,evolve_from,weakness,weakness_modifier,ability_name,ability_text,ability_type) VALUES ('sv3-39','Heatmor','631',NULL,'Fire','110',NULL,NULL,'Water','Ã—2',NULL,NULL,NULL);</v>
      </c>
    </row>
    <row r="9444" spans="1:16" x14ac:dyDescent="0.25">
      <c r="A9444" t="s">
        <v>12450</v>
      </c>
      <c r="B9444" t="s">
        <v>1177</v>
      </c>
      <c r="C9444">
        <v>636</v>
      </c>
      <c r="D9444" t="s">
        <v>1178</v>
      </c>
      <c r="F9444">
        <v>80</v>
      </c>
      <c r="G9444" t="s">
        <v>24</v>
      </c>
      <c r="J9444" t="s">
        <v>13</v>
      </c>
      <c r="K9444" t="s">
        <v>9</v>
      </c>
      <c r="P9444" t="str">
        <f t="shared" si="147"/>
        <v>INSERT INTO pokemon_cards (id,name,pokemon_id,level,primary_color,hp,secondary_color,evolve_from,weakness,weakness_modifier,ability_name,ability_text,ability_type) VALUES ('sv3-40','Larvesta','636',NULL,'Fire','80',NULL,NULL,'Water','Ã—2',NULL,NULL,NULL);</v>
      </c>
    </row>
    <row r="9445" spans="1:16" x14ac:dyDescent="0.25">
      <c r="A9445" t="s">
        <v>12451</v>
      </c>
      <c r="B9445" t="s">
        <v>1180</v>
      </c>
      <c r="C9445">
        <v>637</v>
      </c>
      <c r="D9445" t="s">
        <v>1181</v>
      </c>
      <c r="F9445">
        <v>140</v>
      </c>
      <c r="G9445" t="s">
        <v>24</v>
      </c>
      <c r="I9445" t="s">
        <v>1177</v>
      </c>
      <c r="J9445" t="s">
        <v>13</v>
      </c>
      <c r="K9445" t="s">
        <v>9</v>
      </c>
      <c r="P9445" t="str">
        <f t="shared" si="147"/>
        <v>INSERT INTO pokemon_cards (id,name,pokemon_id,level,primary_color,hp,secondary_color,evolve_from,weakness,weakness_modifier,ability_name,ability_text,ability_type) VALUES ('sv3-41','Volcarona','637',NULL,'Fire','140',NULL,'Larvesta','Water','Ã—2',NULL,NULL,NULL);</v>
      </c>
    </row>
    <row r="9446" spans="1:16" x14ac:dyDescent="0.25">
      <c r="A9446" t="s">
        <v>12452</v>
      </c>
      <c r="B9446" t="s">
        <v>12453</v>
      </c>
      <c r="C9446">
        <v>875</v>
      </c>
      <c r="D9446" t="s">
        <v>12145</v>
      </c>
      <c r="F9446">
        <v>210</v>
      </c>
      <c r="G9446" t="s">
        <v>24</v>
      </c>
      <c r="J9446" t="s">
        <v>13</v>
      </c>
      <c r="K9446" t="s">
        <v>9</v>
      </c>
      <c r="P9446" t="str">
        <f t="shared" si="147"/>
        <v>INSERT INTO pokemon_cards (id,name,pokemon_id,level,primary_color,hp,secondary_color,evolve_from,weakness,weakness_modifier,ability_name,ability_text,ability_type) VALUES ('sv3-42','Eiscue ex','875',NULL,'Fire','210',NULL,NULL,'Water','Ã—2',NULL,NULL,NULL);</v>
      </c>
    </row>
    <row r="9447" spans="1:16" x14ac:dyDescent="0.25">
      <c r="A9447" t="s">
        <v>12454</v>
      </c>
      <c r="B9447" t="s">
        <v>11804</v>
      </c>
      <c r="C9447" t="s">
        <v>19072</v>
      </c>
      <c r="D9447" t="s">
        <v>11805</v>
      </c>
      <c r="F9447">
        <v>70</v>
      </c>
      <c r="G9447" t="s">
        <v>24</v>
      </c>
      <c r="J9447" t="s">
        <v>13</v>
      </c>
      <c r="K9447" t="s">
        <v>9</v>
      </c>
      <c r="P9447" t="str">
        <f t="shared" si="147"/>
        <v>INSERT INTO pokemon_cards (id,name,pokemon_id,level,primary_color,hp,secondary_color,evolve_from,weakness,weakness_modifier,ability_name,ability_text,ability_type) VALUES ('sv3-43','Charcadet',NULL,NULL,'Fire','70',NULL,NULL,'Water','Ã—2',NULL,NULL,NULL);</v>
      </c>
    </row>
    <row r="9448" spans="1:16" x14ac:dyDescent="0.25">
      <c r="A9448" t="s">
        <v>12455</v>
      </c>
      <c r="B9448" t="s">
        <v>11808</v>
      </c>
      <c r="C9448" t="s">
        <v>19072</v>
      </c>
      <c r="D9448" t="s">
        <v>11809</v>
      </c>
      <c r="F9448">
        <v>120</v>
      </c>
      <c r="G9448" t="s">
        <v>24</v>
      </c>
      <c r="I9448" t="s">
        <v>11804</v>
      </c>
      <c r="J9448" t="s">
        <v>13</v>
      </c>
      <c r="K9448" t="s">
        <v>9</v>
      </c>
      <c r="L9448" t="s">
        <v>21112</v>
      </c>
      <c r="M9448" t="s">
        <v>22877</v>
      </c>
      <c r="N9448" t="s">
        <v>19150</v>
      </c>
      <c r="P9448" t="str">
        <f t="shared" si="147"/>
        <v>INSERT INTO pokemon_cards (id,name,pokemon_id,level,primary_color,hp,secondary_color,evolve_from,weakness,weakness_modifier,ability_name,ability_text,ability_type) VALUES ('sv3-44','Armarouge',NULL,NULL,'Fire','120',NULL,'Charcadet','Water','Ã—2','Scorching Armor','If this PokÃ©mon is in the Active Spot and is damaged by an attack from your opponent''s PokÃ©mon (even if this PokÃ©mon is Knocked Out), the Attacking PokÃ©mon is now Burned.','Ability');</v>
      </c>
    </row>
    <row r="9449" spans="1:16" x14ac:dyDescent="0.25">
      <c r="A9449" t="s">
        <v>12456</v>
      </c>
      <c r="B9449" t="s">
        <v>403</v>
      </c>
      <c r="C9449">
        <v>131</v>
      </c>
      <c r="D9449" t="s">
        <v>404</v>
      </c>
      <c r="F9449">
        <v>110</v>
      </c>
      <c r="G9449" t="s">
        <v>13</v>
      </c>
      <c r="J9449" t="s">
        <v>854</v>
      </c>
      <c r="K9449" t="s">
        <v>9</v>
      </c>
      <c r="P9449" t="str">
        <f t="shared" si="147"/>
        <v>INSERT INTO pokemon_cards (id,name,pokemon_id,level,primary_color,hp,secondary_color,evolve_from,weakness,weakness_modifier,ability_name,ability_text,ability_type) VALUES ('sv3-45','Lapras','131',NULL,'Water','110',NULL,NULL,'Metal','Ã—2',NULL,NULL,NULL);</v>
      </c>
    </row>
    <row r="9450" spans="1:16" x14ac:dyDescent="0.25">
      <c r="A9450" t="s">
        <v>12457</v>
      </c>
      <c r="B9450" t="s">
        <v>2597</v>
      </c>
      <c r="C9450">
        <v>318</v>
      </c>
      <c r="D9450" t="s">
        <v>2598</v>
      </c>
      <c r="F9450">
        <v>50</v>
      </c>
      <c r="G9450" t="s">
        <v>13</v>
      </c>
      <c r="J9450" t="s">
        <v>15</v>
      </c>
      <c r="K9450" t="s">
        <v>9</v>
      </c>
      <c r="P9450" t="str">
        <f t="shared" si="147"/>
        <v>INSERT INTO pokemon_cards (id,name,pokemon_id,level,primary_color,hp,secondary_color,evolve_from,weakness,weakness_modifier,ability_name,ability_text,ability_type) VALUES ('sv3-46','Carvanha','318',NULL,'Water','50',NULL,NULL,'Lightning','Ã—2',NULL,NULL,NULL);</v>
      </c>
    </row>
    <row r="9451" spans="1:16" x14ac:dyDescent="0.25">
      <c r="A9451" t="s">
        <v>12458</v>
      </c>
      <c r="B9451" t="s">
        <v>2600</v>
      </c>
      <c r="C9451">
        <v>319</v>
      </c>
      <c r="D9451" t="s">
        <v>2601</v>
      </c>
      <c r="F9451">
        <v>120</v>
      </c>
      <c r="G9451" t="s">
        <v>13</v>
      </c>
      <c r="I9451" t="s">
        <v>2597</v>
      </c>
      <c r="J9451" t="s">
        <v>15</v>
      </c>
      <c r="K9451" t="s">
        <v>9</v>
      </c>
      <c r="P9451" t="str">
        <f t="shared" si="147"/>
        <v>INSERT INTO pokemon_cards (id,name,pokemon_id,level,primary_color,hp,secondary_color,evolve_from,weakness,weakness_modifier,ability_name,ability_text,ability_type) VALUES ('sv3-47','Sharpedo','319',NULL,'Water','120',NULL,'Carvanha','Lightning','Ã—2',NULL,NULL,NULL);</v>
      </c>
    </row>
    <row r="9452" spans="1:16" x14ac:dyDescent="0.25">
      <c r="A9452" t="s">
        <v>12459</v>
      </c>
      <c r="B9452" t="s">
        <v>2193</v>
      </c>
      <c r="C9452">
        <v>418</v>
      </c>
      <c r="D9452" t="s">
        <v>2194</v>
      </c>
      <c r="F9452">
        <v>70</v>
      </c>
      <c r="G9452" t="s">
        <v>13</v>
      </c>
      <c r="J9452" t="s">
        <v>15</v>
      </c>
      <c r="K9452" t="s">
        <v>9</v>
      </c>
      <c r="P9452" t="str">
        <f t="shared" si="147"/>
        <v>INSERT INTO pokemon_cards (id,name,pokemon_id,level,primary_color,hp,secondary_color,evolve_from,weakness,weakness_modifier,ability_name,ability_text,ability_type) VALUES ('sv3-48','Buizel','418',NULL,'Water','70',NULL,NULL,'Lightning','Ã—2',NULL,NULL,NULL);</v>
      </c>
    </row>
    <row r="9453" spans="1:16" x14ac:dyDescent="0.25">
      <c r="A9453" t="s">
        <v>12460</v>
      </c>
      <c r="B9453" t="s">
        <v>2196</v>
      </c>
      <c r="C9453">
        <v>419</v>
      </c>
      <c r="D9453" t="s">
        <v>2197</v>
      </c>
      <c r="F9453">
        <v>110</v>
      </c>
      <c r="G9453" t="s">
        <v>13</v>
      </c>
      <c r="I9453" t="s">
        <v>2193</v>
      </c>
      <c r="J9453" t="s">
        <v>15</v>
      </c>
      <c r="K9453" t="s">
        <v>9</v>
      </c>
      <c r="P9453" t="str">
        <f t="shared" si="147"/>
        <v>INSERT INTO pokemon_cards (id,name,pokemon_id,level,primary_color,hp,secondary_color,evolve_from,weakness,weakness_modifier,ability_name,ability_text,ability_type) VALUES ('sv3-49','Floatzel','419',NULL,'Water','110',NULL,'Buizel','Lightning','Ã—2',NULL,NULL,NULL);</v>
      </c>
    </row>
    <row r="9454" spans="1:16" x14ac:dyDescent="0.25">
      <c r="A9454" t="s">
        <v>12461</v>
      </c>
      <c r="B9454" t="s">
        <v>1421</v>
      </c>
      <c r="C9454">
        <v>535</v>
      </c>
      <c r="D9454" t="s">
        <v>1422</v>
      </c>
      <c r="F9454">
        <v>70</v>
      </c>
      <c r="G9454" t="s">
        <v>13</v>
      </c>
      <c r="J9454" t="s">
        <v>15</v>
      </c>
      <c r="K9454" t="s">
        <v>9</v>
      </c>
      <c r="P9454" t="str">
        <f t="shared" si="147"/>
        <v>INSERT INTO pokemon_cards (id,name,pokemon_id,level,primary_color,hp,secondary_color,evolve_from,weakness,weakness_modifier,ability_name,ability_text,ability_type) VALUES ('sv3-50','Tympole','535',NULL,'Water','70',NULL,NULL,'Lightning','Ã—2',NULL,NULL,NULL);</v>
      </c>
    </row>
    <row r="9455" spans="1:16" x14ac:dyDescent="0.25">
      <c r="A9455" t="s">
        <v>12462</v>
      </c>
      <c r="B9455" t="s">
        <v>1424</v>
      </c>
      <c r="C9455">
        <v>536</v>
      </c>
      <c r="D9455" t="s">
        <v>1425</v>
      </c>
      <c r="F9455">
        <v>100</v>
      </c>
      <c r="G9455" t="s">
        <v>13</v>
      </c>
      <c r="I9455" t="s">
        <v>1421</v>
      </c>
      <c r="J9455" t="s">
        <v>15</v>
      </c>
      <c r="K9455" t="s">
        <v>9</v>
      </c>
      <c r="P9455" t="str">
        <f t="shared" si="147"/>
        <v>INSERT INTO pokemon_cards (id,name,pokemon_id,level,primary_color,hp,secondary_color,evolve_from,weakness,weakness_modifier,ability_name,ability_text,ability_type) VALUES ('sv3-51','Palpitoad','536',NULL,'Water','100',NULL,'Tympole','Lightning','Ã—2',NULL,NULL,NULL);</v>
      </c>
    </row>
    <row r="9456" spans="1:16" x14ac:dyDescent="0.25">
      <c r="A9456" t="s">
        <v>12463</v>
      </c>
      <c r="B9456" t="s">
        <v>1427</v>
      </c>
      <c r="C9456">
        <v>537</v>
      </c>
      <c r="D9456" t="s">
        <v>1428</v>
      </c>
      <c r="F9456">
        <v>170</v>
      </c>
      <c r="G9456" t="s">
        <v>13</v>
      </c>
      <c r="I9456" t="s">
        <v>1424</v>
      </c>
      <c r="J9456" t="s">
        <v>15</v>
      </c>
      <c r="K9456" t="s">
        <v>9</v>
      </c>
      <c r="L9456" t="s">
        <v>21113</v>
      </c>
      <c r="M9456" t="s">
        <v>22878</v>
      </c>
      <c r="N9456" t="s">
        <v>19150</v>
      </c>
      <c r="P9456" t="str">
        <f t="shared" si="147"/>
        <v>INSERT INTO pokemon_cards (id,name,pokemon_id,level,primary_color,hp,secondary_color,evolve_from,weakness,weakness_modifier,ability_name,ability_text,ability_type) VALUES ('sv3-52','Seismitoad','537',NULL,'Water','170',NULL,'Palpitoad','Lightning','Ã—2','Quaking Zone','As long as this PokÃ©mon is in the Active Spot, attacks used by your opponent''s Active PokÃ©mon cost Colorless more.','Ability');</v>
      </c>
    </row>
    <row r="9457" spans="1:16" x14ac:dyDescent="0.25">
      <c r="A9457" t="s">
        <v>12464</v>
      </c>
      <c r="B9457" t="s">
        <v>1648</v>
      </c>
      <c r="C9457">
        <v>613</v>
      </c>
      <c r="D9457" t="s">
        <v>1649</v>
      </c>
      <c r="F9457">
        <v>70</v>
      </c>
      <c r="G9457" t="s">
        <v>13</v>
      </c>
      <c r="J9457" t="s">
        <v>854</v>
      </c>
      <c r="K9457" t="s">
        <v>9</v>
      </c>
      <c r="P9457" t="str">
        <f t="shared" si="147"/>
        <v>INSERT INTO pokemon_cards (id,name,pokemon_id,level,primary_color,hp,secondary_color,evolve_from,weakness,weakness_modifier,ability_name,ability_text,ability_type) VALUES ('sv3-53','Cubchoo','613',NULL,'Water','70',NULL,NULL,'Metal','Ã—2',NULL,NULL,NULL);</v>
      </c>
    </row>
    <row r="9458" spans="1:16" x14ac:dyDescent="0.25">
      <c r="A9458" t="s">
        <v>12465</v>
      </c>
      <c r="B9458" t="s">
        <v>1652</v>
      </c>
      <c r="C9458">
        <v>614</v>
      </c>
      <c r="D9458" t="s">
        <v>1653</v>
      </c>
      <c r="F9458">
        <v>150</v>
      </c>
      <c r="G9458" t="s">
        <v>13</v>
      </c>
      <c r="I9458" t="s">
        <v>1648</v>
      </c>
      <c r="J9458" t="s">
        <v>854</v>
      </c>
      <c r="K9458" t="s">
        <v>9</v>
      </c>
      <c r="P9458" t="str">
        <f t="shared" si="147"/>
        <v>INSERT INTO pokemon_cards (id,name,pokemon_id,level,primary_color,hp,secondary_color,evolve_from,weakness,weakness_modifier,ability_name,ability_text,ability_type) VALUES ('sv3-54','Beartic','614',NULL,'Water','150',NULL,'Cubchoo','Metal','Ã—2',NULL,NULL,NULL);</v>
      </c>
    </row>
    <row r="9459" spans="1:16" x14ac:dyDescent="0.25">
      <c r="A9459" t="s">
        <v>12466</v>
      </c>
      <c r="B9459" t="s">
        <v>1780</v>
      </c>
      <c r="C9459">
        <v>615</v>
      </c>
      <c r="D9459" t="s">
        <v>1781</v>
      </c>
      <c r="F9459">
        <v>90</v>
      </c>
      <c r="G9459" t="s">
        <v>13</v>
      </c>
      <c r="J9459" t="s">
        <v>854</v>
      </c>
      <c r="K9459" t="s">
        <v>9</v>
      </c>
      <c r="P9459" t="str">
        <f t="shared" si="147"/>
        <v>INSERT INTO pokemon_cards (id,name,pokemon_id,level,primary_color,hp,secondary_color,evolve_from,weakness,weakness_modifier,ability_name,ability_text,ability_type) VALUES ('sv3-55','Cryogonal','615',NULL,'Water','90',NULL,NULL,'Metal','Ã—2',NULL,NULL,NULL);</v>
      </c>
    </row>
    <row r="9460" spans="1:16" x14ac:dyDescent="0.25">
      <c r="A9460" t="s">
        <v>12467</v>
      </c>
      <c r="B9460" t="s">
        <v>7429</v>
      </c>
      <c r="C9460">
        <v>656</v>
      </c>
      <c r="D9460" t="s">
        <v>7430</v>
      </c>
      <c r="F9460">
        <v>70</v>
      </c>
      <c r="G9460" t="s">
        <v>13</v>
      </c>
      <c r="J9460" t="s">
        <v>15</v>
      </c>
      <c r="K9460" t="s">
        <v>9</v>
      </c>
      <c r="P9460" t="str">
        <f t="shared" si="147"/>
        <v>INSERT INTO pokemon_cards (id,name,pokemon_id,level,primary_color,hp,secondary_color,evolve_from,weakness,weakness_modifier,ability_name,ability_text,ability_type) VALUES ('sv3-56','Froakie','656',NULL,'Water','70',NULL,NULL,'Lightning','Ã—2',NULL,NULL,NULL);</v>
      </c>
    </row>
    <row r="9461" spans="1:16" x14ac:dyDescent="0.25">
      <c r="A9461" t="s">
        <v>12468</v>
      </c>
      <c r="B9461" t="s">
        <v>3248</v>
      </c>
      <c r="C9461">
        <v>657</v>
      </c>
      <c r="D9461" t="s">
        <v>9105</v>
      </c>
      <c r="F9461">
        <v>90</v>
      </c>
      <c r="G9461" t="s">
        <v>13</v>
      </c>
      <c r="I9461" t="s">
        <v>7429</v>
      </c>
      <c r="J9461" t="s">
        <v>15</v>
      </c>
      <c r="K9461" t="s">
        <v>9</v>
      </c>
      <c r="P9461" t="str">
        <f t="shared" si="147"/>
        <v>INSERT INTO pokemon_cards (id,name,pokemon_id,level,primary_color,hp,secondary_color,evolve_from,weakness,weakness_modifier,ability_name,ability_text,ability_type) VALUES ('sv3-57','Frogadier','657',NULL,'Water','90',NULL,'Froakie','Lightning','Ã—2',NULL,NULL,NULL);</v>
      </c>
    </row>
    <row r="9462" spans="1:16" x14ac:dyDescent="0.25">
      <c r="A9462" t="s">
        <v>12469</v>
      </c>
      <c r="B9462" t="s">
        <v>11830</v>
      </c>
      <c r="C9462" t="s">
        <v>19072</v>
      </c>
      <c r="D9462" t="s">
        <v>11831</v>
      </c>
      <c r="F9462">
        <v>60</v>
      </c>
      <c r="G9462" t="s">
        <v>13</v>
      </c>
      <c r="J9462" t="s">
        <v>15</v>
      </c>
      <c r="K9462" t="s">
        <v>9</v>
      </c>
      <c r="P9462" t="str">
        <f t="shared" si="147"/>
        <v>INSERT INTO pokemon_cards (id,name,pokemon_id,level,primary_color,hp,secondary_color,evolve_from,weakness,weakness_modifier,ability_name,ability_text,ability_type) VALUES ('sv3-58','Wiglett',NULL,NULL,'Water','60',NULL,NULL,'Lightning','Ã—2',NULL,NULL,NULL);</v>
      </c>
    </row>
    <row r="9463" spans="1:16" x14ac:dyDescent="0.25">
      <c r="A9463" t="s">
        <v>12470</v>
      </c>
      <c r="B9463" t="s">
        <v>11834</v>
      </c>
      <c r="C9463" t="s">
        <v>19072</v>
      </c>
      <c r="D9463" t="s">
        <v>11835</v>
      </c>
      <c r="F9463">
        <v>90</v>
      </c>
      <c r="G9463" t="s">
        <v>13</v>
      </c>
      <c r="I9463" t="s">
        <v>11830</v>
      </c>
      <c r="J9463" t="s">
        <v>15</v>
      </c>
      <c r="K9463" t="s">
        <v>9</v>
      </c>
      <c r="P9463" t="str">
        <f t="shared" si="147"/>
        <v>INSERT INTO pokemon_cards (id,name,pokemon_id,level,primary_color,hp,secondary_color,evolve_from,weakness,weakness_modifier,ability_name,ability_text,ability_type) VALUES ('sv3-59','Wugtrio',NULL,NULL,'Water','90',NULL,'Wiglett','Lightning','Ã—2',NULL,NULL,NULL);</v>
      </c>
    </row>
    <row r="9464" spans="1:16" x14ac:dyDescent="0.25">
      <c r="A9464" t="s">
        <v>12471</v>
      </c>
      <c r="B9464" t="s">
        <v>12472</v>
      </c>
      <c r="C9464" t="s">
        <v>19072</v>
      </c>
      <c r="D9464" t="s">
        <v>12473</v>
      </c>
      <c r="F9464">
        <v>50</v>
      </c>
      <c r="G9464" t="s">
        <v>13</v>
      </c>
      <c r="J9464" t="s">
        <v>15</v>
      </c>
      <c r="K9464" t="s">
        <v>9</v>
      </c>
      <c r="P9464" t="str">
        <f t="shared" si="147"/>
        <v>INSERT INTO pokemon_cards (id,name,pokemon_id,level,primary_color,hp,secondary_color,evolve_from,weakness,weakness_modifier,ability_name,ability_text,ability_type) VALUES ('sv3-60','Finizen',NULL,NULL,'Water','50',NULL,NULL,'Lightning','Ã—2',NULL,NULL,NULL);</v>
      </c>
    </row>
    <row r="9465" spans="1:16" x14ac:dyDescent="0.25">
      <c r="A9465" t="s">
        <v>12474</v>
      </c>
      <c r="B9465" t="s">
        <v>12472</v>
      </c>
      <c r="C9465" t="s">
        <v>19072</v>
      </c>
      <c r="D9465" t="s">
        <v>12473</v>
      </c>
      <c r="F9465">
        <v>90</v>
      </c>
      <c r="G9465" t="s">
        <v>13</v>
      </c>
      <c r="J9465" t="s">
        <v>15</v>
      </c>
      <c r="K9465" t="s">
        <v>9</v>
      </c>
      <c r="P9465" t="str">
        <f t="shared" si="147"/>
        <v>INSERT INTO pokemon_cards (id,name,pokemon_id,level,primary_color,hp,secondary_color,evolve_from,weakness,weakness_modifier,ability_name,ability_text,ability_type) VALUES ('sv3-61','Finizen',NULL,NULL,'Water','90',NULL,NULL,'Lightning','Ã—2',NULL,NULL,NULL);</v>
      </c>
    </row>
    <row r="9466" spans="1:16" x14ac:dyDescent="0.25">
      <c r="A9466" t="s">
        <v>12475</v>
      </c>
      <c r="B9466" t="s">
        <v>12476</v>
      </c>
      <c r="C9466" t="s">
        <v>19072</v>
      </c>
      <c r="D9466" t="s">
        <v>12477</v>
      </c>
      <c r="F9466">
        <v>150</v>
      </c>
      <c r="G9466" t="s">
        <v>13</v>
      </c>
      <c r="I9466" t="s">
        <v>12472</v>
      </c>
      <c r="J9466" t="s">
        <v>15</v>
      </c>
      <c r="K9466" t="s">
        <v>9</v>
      </c>
      <c r="P9466" t="str">
        <f t="shared" si="147"/>
        <v>INSERT INTO pokemon_cards (id,name,pokemon_id,level,primary_color,hp,secondary_color,evolve_from,weakness,weakness_modifier,ability_name,ability_text,ability_type) VALUES ('sv3-62','Palafin',NULL,NULL,'Water','150',NULL,'Finizen','Lightning','Ã—2',NULL,NULL,NULL);</v>
      </c>
    </row>
    <row r="9467" spans="1:16" x14ac:dyDescent="0.25">
      <c r="A9467" t="s">
        <v>12478</v>
      </c>
      <c r="B9467" t="s">
        <v>44</v>
      </c>
      <c r="C9467">
        <v>81</v>
      </c>
      <c r="D9467" t="s">
        <v>179</v>
      </c>
      <c r="F9467">
        <v>60</v>
      </c>
      <c r="G9467" t="s">
        <v>15</v>
      </c>
      <c r="J9467" t="s">
        <v>20</v>
      </c>
      <c r="K9467" t="s">
        <v>9</v>
      </c>
      <c r="P9467" t="str">
        <f t="shared" si="147"/>
        <v>INSERT INTO pokemon_cards (id,name,pokemon_id,level,primary_color,hp,secondary_color,evolve_from,weakness,weakness_modifier,ability_name,ability_text,ability_type) VALUES ('sv3-63','Magnemite','81',NULL,'Lightning','60',NULL,NULL,'Fighting','Ã—2',NULL,NULL,NULL);</v>
      </c>
    </row>
    <row r="9468" spans="1:16" x14ac:dyDescent="0.25">
      <c r="A9468" t="s">
        <v>12479</v>
      </c>
      <c r="B9468" t="s">
        <v>42</v>
      </c>
      <c r="C9468">
        <v>82</v>
      </c>
      <c r="D9468" t="s">
        <v>43</v>
      </c>
      <c r="F9468">
        <v>90</v>
      </c>
      <c r="G9468" t="s">
        <v>15</v>
      </c>
      <c r="I9468" t="s">
        <v>44</v>
      </c>
      <c r="J9468" t="s">
        <v>20</v>
      </c>
      <c r="K9468" t="s">
        <v>9</v>
      </c>
      <c r="P9468" t="str">
        <f t="shared" si="147"/>
        <v>INSERT INTO pokemon_cards (id,name,pokemon_id,level,primary_color,hp,secondary_color,evolve_from,weakness,weakness_modifier,ability_name,ability_text,ability_type) VALUES ('sv3-64','Magneton','82',NULL,'Lightning','90',NULL,'Magnemite','Fighting','Ã—2',NULL,NULL,NULL);</v>
      </c>
    </row>
    <row r="9469" spans="1:16" x14ac:dyDescent="0.25">
      <c r="A9469" t="s">
        <v>12480</v>
      </c>
      <c r="B9469" t="s">
        <v>2617</v>
      </c>
      <c r="C9469">
        <v>462</v>
      </c>
      <c r="D9469" t="s">
        <v>2618</v>
      </c>
      <c r="F9469">
        <v>170</v>
      </c>
      <c r="G9469" t="s">
        <v>15</v>
      </c>
      <c r="I9469" t="s">
        <v>42</v>
      </c>
      <c r="J9469" t="s">
        <v>20</v>
      </c>
      <c r="K9469" t="s">
        <v>9</v>
      </c>
      <c r="P9469" t="str">
        <f t="shared" si="147"/>
        <v>INSERT INTO pokemon_cards (id,name,pokemon_id,level,primary_color,hp,secondary_color,evolve_from,weakness,weakness_modifier,ability_name,ability_text,ability_type) VALUES ('sv3-65','Magnezone','462',NULL,'Lightning','170',NULL,'Magneton','Fighting','Ã—2',NULL,NULL,NULL);</v>
      </c>
    </row>
    <row r="9470" spans="1:16" x14ac:dyDescent="0.25">
      <c r="A9470" t="s">
        <v>12481</v>
      </c>
      <c r="B9470" t="s">
        <v>4969</v>
      </c>
      <c r="C9470">
        <v>248</v>
      </c>
      <c r="D9470" t="s">
        <v>3421</v>
      </c>
      <c r="F9470">
        <v>340</v>
      </c>
      <c r="G9470" t="s">
        <v>15</v>
      </c>
      <c r="I9470" t="s">
        <v>3422</v>
      </c>
      <c r="J9470" t="s">
        <v>20</v>
      </c>
      <c r="K9470" t="s">
        <v>9</v>
      </c>
      <c r="P9470" t="str">
        <f t="shared" si="147"/>
        <v>INSERT INTO pokemon_cards (id,name,pokemon_id,level,primary_color,hp,secondary_color,evolve_from,weakness,weakness_modifier,ability_name,ability_text,ability_type) VALUES ('sv3-66','Tyranitar ex','248',NULL,'Lightning','340',NULL,'Pupitar','Fighting','Ã—2',NULL,NULL,NULL);</v>
      </c>
    </row>
    <row r="9471" spans="1:16" x14ac:dyDescent="0.25">
      <c r="A9471" t="s">
        <v>12482</v>
      </c>
      <c r="B9471" t="s">
        <v>1223</v>
      </c>
      <c r="C9471">
        <v>602</v>
      </c>
      <c r="D9471" t="s">
        <v>1224</v>
      </c>
      <c r="F9471">
        <v>40</v>
      </c>
      <c r="G9471" t="s">
        <v>15</v>
      </c>
      <c r="J9471" t="s">
        <v>20</v>
      </c>
      <c r="K9471" t="s">
        <v>9</v>
      </c>
      <c r="P9471" t="str">
        <f t="shared" si="147"/>
        <v>INSERT INTO pokemon_cards (id,name,pokemon_id,level,primary_color,hp,secondary_color,evolve_from,weakness,weakness_modifier,ability_name,ability_text,ability_type) VALUES ('sv3-67','Tynamo','602',NULL,'Lightning','40',NULL,NULL,'Fighting','Ã—2',NULL,NULL,NULL);</v>
      </c>
    </row>
    <row r="9472" spans="1:16" x14ac:dyDescent="0.25">
      <c r="A9472" t="s">
        <v>12483</v>
      </c>
      <c r="B9472" t="s">
        <v>1226</v>
      </c>
      <c r="C9472">
        <v>603</v>
      </c>
      <c r="D9472" t="s">
        <v>1227</v>
      </c>
      <c r="F9472">
        <v>90</v>
      </c>
      <c r="G9472" t="s">
        <v>15</v>
      </c>
      <c r="I9472" t="s">
        <v>1223</v>
      </c>
      <c r="J9472" t="s">
        <v>20</v>
      </c>
      <c r="K9472" t="s">
        <v>9</v>
      </c>
      <c r="P9472" t="str">
        <f t="shared" si="147"/>
        <v>INSERT INTO pokemon_cards (id,name,pokemon_id,level,primary_color,hp,secondary_color,evolve_from,weakness,weakness_modifier,ability_name,ability_text,ability_type) VALUES ('sv3-68','Eelektrik','603',NULL,'Lightning','90',NULL,'Tynamo','Fighting','Ã—2',NULL,NULL,NULL);</v>
      </c>
    </row>
    <row r="9473" spans="1:16" x14ac:dyDescent="0.25">
      <c r="A9473" t="s">
        <v>12484</v>
      </c>
      <c r="B9473" t="s">
        <v>1229</v>
      </c>
      <c r="C9473">
        <v>604</v>
      </c>
      <c r="D9473" t="s">
        <v>1230</v>
      </c>
      <c r="F9473">
        <v>160</v>
      </c>
      <c r="G9473" t="s">
        <v>15</v>
      </c>
      <c r="I9473" t="s">
        <v>1226</v>
      </c>
      <c r="J9473" t="s">
        <v>20</v>
      </c>
      <c r="K9473" t="s">
        <v>9</v>
      </c>
      <c r="P9473" t="str">
        <f t="shared" si="147"/>
        <v>INSERT INTO pokemon_cards (id,name,pokemon_id,level,primary_color,hp,secondary_color,evolve_from,weakness,weakness_modifier,ability_name,ability_text,ability_type) VALUES ('sv3-69','Eelektross','604',NULL,'Lightning','160',NULL,'Eelektrik','Fighting','Ã—2',NULL,NULL,NULL);</v>
      </c>
    </row>
    <row r="9474" spans="1:16" x14ac:dyDescent="0.25">
      <c r="A9474" t="s">
        <v>12485</v>
      </c>
      <c r="B9474" t="s">
        <v>1446</v>
      </c>
      <c r="C9474">
        <v>642</v>
      </c>
      <c r="D9474" t="s">
        <v>1447</v>
      </c>
      <c r="F9474">
        <v>110</v>
      </c>
      <c r="G9474" t="s">
        <v>15</v>
      </c>
      <c r="J9474" t="s">
        <v>20</v>
      </c>
      <c r="K9474" t="s">
        <v>9</v>
      </c>
      <c r="L9474" t="s">
        <v>21114</v>
      </c>
      <c r="M9474" t="s">
        <v>22879</v>
      </c>
      <c r="N9474" t="s">
        <v>19150</v>
      </c>
      <c r="P9474" t="str">
        <f t="shared" si="147"/>
        <v>INSERT INTO pokemon_cards (id,name,pokemon_id,level,primary_color,hp,secondary_color,evolve_from,weakness,weakness_modifier,ability_name,ability_text,ability_type) VALUES ('sv3-70','Thundurus','642',NULL,'Lightning','110',NULL,NULL,'Fighting','Ã—2','Adverse Weather','As long as this PokÃ©mon is in the Active Spot, prevent all damage done to your Benched PokÃ©mon by attacks from your opponent''s PokÃ©mon.','Ability');</v>
      </c>
    </row>
    <row r="9475" spans="1:16" x14ac:dyDescent="0.25">
      <c r="A9475" t="s">
        <v>12486</v>
      </c>
      <c r="B9475" t="s">
        <v>11859</v>
      </c>
      <c r="C9475">
        <v>848</v>
      </c>
      <c r="D9475" t="s">
        <v>11860</v>
      </c>
      <c r="F9475">
        <v>70</v>
      </c>
      <c r="G9475" t="s">
        <v>15</v>
      </c>
      <c r="J9475" t="s">
        <v>20</v>
      </c>
      <c r="K9475" t="s">
        <v>9</v>
      </c>
      <c r="P9475" t="str">
        <f t="shared" ref="P9475:P9538" si="148">CONCATENATE(
    "INSERT INTO pokemon_cards (",
    _xlfn.TEXTJOIN(",", TRUE, A$1, B$1, C$1, E$1, G$1, F$1, H$1, I$1, J$1, K$1, L$1, M$1, N$1),
    ") VALUES (",
    _xlfn.TEXTJOIN(",", FALSE,
        IF(A9475&lt;&gt;"", "'" &amp; A9475 &amp; "'", "NULL"),
        IF(B9475&lt;&gt;"", "'" &amp; B9475 &amp; "'", "NULL"),
        IF(C9475&lt;&gt;"", "'" &amp; C9475 &amp; "'", "NULL"),
        IF(E9475&lt;&gt;"", "'" &amp; E9475 &amp; "'", "NULL"),
        IF(G9475&lt;&gt;"", "'" &amp; G9475 &amp; "'", "NULL"),
        IF(F9475&lt;&gt;"", "'" &amp; F9475 &amp; "'", "NULL"),
        IF(H9475&lt;&gt;"", "'" &amp; H9475 &amp; "'", "NULL"),
        IF(I9475&lt;&gt;"", "'" &amp; I9475 &amp; "'", "NULL"),
        IF(J9475&lt;&gt;"", "'" &amp; J9475 &amp; "'", "NULL"),
        IF(K9475&lt;&gt;"", "'" &amp; K9475 &amp; "'", "NULL"),
        IF(L9475&lt;&gt;"", "'" &amp; L9475 &amp; "'", "NULL"),
        IF(M9475&lt;&gt;"", "'" &amp; M9475 &amp; "'", "NULL"),
        IF(N9475&lt;&gt;"", "'" &amp; N9475 &amp; "'", "NULL")
    ),
    ");"
)</f>
        <v>INSERT INTO pokemon_cards (id,name,pokemon_id,level,primary_color,hp,secondary_color,evolve_from,weakness,weakness_modifier,ability_name,ability_text,ability_type) VALUES ('sv3-71','Toxel','848',NULL,'Lightning','70',NULL,NULL,'Fighting','Ã—2',NULL,NULL,NULL);</v>
      </c>
    </row>
    <row r="9476" spans="1:16" x14ac:dyDescent="0.25">
      <c r="A9476" t="s">
        <v>12487</v>
      </c>
      <c r="B9476" t="s">
        <v>11862</v>
      </c>
      <c r="C9476">
        <v>849</v>
      </c>
      <c r="D9476" t="s">
        <v>11863</v>
      </c>
      <c r="F9476">
        <v>140</v>
      </c>
      <c r="G9476" t="s">
        <v>15</v>
      </c>
      <c r="I9476" t="s">
        <v>11859</v>
      </c>
      <c r="J9476" t="s">
        <v>20</v>
      </c>
      <c r="K9476" t="s">
        <v>9</v>
      </c>
      <c r="P9476" t="str">
        <f t="shared" si="148"/>
        <v>INSERT INTO pokemon_cards (id,name,pokemon_id,level,primary_color,hp,secondary_color,evolve_from,weakness,weakness_modifier,ability_name,ability_text,ability_type) VALUES ('sv3-72','Toxtricity','849',NULL,'Lightning','140',NULL,'Toxel','Fighting','Ã—2',NULL,NULL,NULL);</v>
      </c>
    </row>
    <row r="9477" spans="1:16" x14ac:dyDescent="0.25">
      <c r="A9477" t="s">
        <v>12488</v>
      </c>
      <c r="B9477" t="s">
        <v>12489</v>
      </c>
      <c r="C9477">
        <v>102</v>
      </c>
      <c r="D9477" t="s">
        <v>11873</v>
      </c>
      <c r="F9477">
        <v>300</v>
      </c>
      <c r="G9477" t="s">
        <v>15</v>
      </c>
      <c r="I9477" t="s">
        <v>11869</v>
      </c>
      <c r="J9477" t="s">
        <v>20</v>
      </c>
      <c r="K9477" t="s">
        <v>9</v>
      </c>
      <c r="P9477" t="str">
        <f t="shared" si="148"/>
        <v>INSERT INTO pokemon_cards (id,name,pokemon_id,level,primary_color,hp,secondary_color,evolve_from,weakness,weakness_modifier,ability_name,ability_text,ability_type) VALUES ('sv3-73','Pawmot ex','102',NULL,'Lightning','300',NULL,'Pawmo','Fighting','Ã—2',NULL,NULL,NULL);</v>
      </c>
    </row>
    <row r="9478" spans="1:16" x14ac:dyDescent="0.25">
      <c r="A9478" t="s">
        <v>12490</v>
      </c>
      <c r="B9478" t="s">
        <v>12189</v>
      </c>
      <c r="C9478" t="s">
        <v>19072</v>
      </c>
      <c r="D9478" t="s">
        <v>12190</v>
      </c>
      <c r="F9478">
        <v>50</v>
      </c>
      <c r="G9478" t="s">
        <v>15</v>
      </c>
      <c r="J9478" t="s">
        <v>20</v>
      </c>
      <c r="K9478" t="s">
        <v>9</v>
      </c>
      <c r="P9478" t="str">
        <f t="shared" si="148"/>
        <v>INSERT INTO pokemon_cards (id,name,pokemon_id,level,primary_color,hp,secondary_color,evolve_from,weakness,weakness_modifier,ability_name,ability_text,ability_type) VALUES ('sv3-74','Tadbulb',NULL,NULL,'Lightning','50',NULL,NULL,'Fighting','Ã—2',NULL,NULL,NULL);</v>
      </c>
    </row>
    <row r="9479" spans="1:16" x14ac:dyDescent="0.25">
      <c r="A9479" t="s">
        <v>12491</v>
      </c>
      <c r="B9479" t="s">
        <v>12189</v>
      </c>
      <c r="C9479" t="s">
        <v>19072</v>
      </c>
      <c r="D9479" t="s">
        <v>12190</v>
      </c>
      <c r="F9479">
        <v>60</v>
      </c>
      <c r="G9479" t="s">
        <v>15</v>
      </c>
      <c r="J9479" t="s">
        <v>20</v>
      </c>
      <c r="K9479" t="s">
        <v>9</v>
      </c>
      <c r="P9479" t="str">
        <f t="shared" si="148"/>
        <v>INSERT INTO pokemon_cards (id,name,pokemon_id,level,primary_color,hp,secondary_color,evolve_from,weakness,weakness_modifier,ability_name,ability_text,ability_type) VALUES ('sv3-75','Tadbulb',NULL,NULL,'Lightning','60',NULL,NULL,'Fighting','Ã—2',NULL,NULL,NULL);</v>
      </c>
    </row>
    <row r="9480" spans="1:16" x14ac:dyDescent="0.25">
      <c r="A9480" t="s">
        <v>12492</v>
      </c>
      <c r="B9480" t="s">
        <v>12189</v>
      </c>
      <c r="C9480" t="s">
        <v>19072</v>
      </c>
      <c r="D9480" t="s">
        <v>12190</v>
      </c>
      <c r="F9480">
        <v>60</v>
      </c>
      <c r="G9480" t="s">
        <v>15</v>
      </c>
      <c r="J9480" t="s">
        <v>20</v>
      </c>
      <c r="K9480" t="s">
        <v>9</v>
      </c>
      <c r="P9480" t="str">
        <f t="shared" si="148"/>
        <v>INSERT INTO pokemon_cards (id,name,pokemon_id,level,primary_color,hp,secondary_color,evolve_from,weakness,weakness_modifier,ability_name,ability_text,ability_type) VALUES ('sv3-76','Tadbulb',NULL,NULL,'Lightning','60',NULL,NULL,'Fighting','Ã—2',NULL,NULL,NULL);</v>
      </c>
    </row>
    <row r="9481" spans="1:16" x14ac:dyDescent="0.25">
      <c r="A9481" t="s">
        <v>12493</v>
      </c>
      <c r="B9481" t="s">
        <v>12494</v>
      </c>
      <c r="C9481" t="s">
        <v>19072</v>
      </c>
      <c r="D9481" t="s">
        <v>12194</v>
      </c>
      <c r="F9481">
        <v>130</v>
      </c>
      <c r="G9481" t="s">
        <v>15</v>
      </c>
      <c r="I9481" t="s">
        <v>12189</v>
      </c>
      <c r="J9481" t="s">
        <v>20</v>
      </c>
      <c r="K9481" t="s">
        <v>9</v>
      </c>
      <c r="P9481" t="str">
        <f t="shared" si="148"/>
        <v>INSERT INTO pokemon_cards (id,name,pokemon_id,level,primary_color,hp,secondary_color,evolve_from,weakness,weakness_modifier,ability_name,ability_text,ability_type) VALUES ('sv3-77','Bellibolt',NULL,NULL,'Lightning','130',NULL,'Tadbulb','Fighting','Ã—2',NULL,NULL,NULL);</v>
      </c>
    </row>
    <row r="9482" spans="1:16" x14ac:dyDescent="0.25">
      <c r="A9482" t="s">
        <v>12495</v>
      </c>
      <c r="B9482" t="s">
        <v>12494</v>
      </c>
      <c r="C9482" t="s">
        <v>19072</v>
      </c>
      <c r="D9482" t="s">
        <v>12194</v>
      </c>
      <c r="F9482">
        <v>140</v>
      </c>
      <c r="G9482" t="s">
        <v>15</v>
      </c>
      <c r="I9482" t="s">
        <v>12189</v>
      </c>
      <c r="J9482" t="s">
        <v>20</v>
      </c>
      <c r="K9482" t="s">
        <v>9</v>
      </c>
      <c r="L9482" t="s">
        <v>21115</v>
      </c>
      <c r="M9482" t="s">
        <v>22880</v>
      </c>
      <c r="N9482" t="s">
        <v>19150</v>
      </c>
      <c r="P9482" t="str">
        <f t="shared" si="148"/>
        <v>INSERT INTO pokemon_cards (id,name,pokemon_id,level,primary_color,hp,secondary_color,evolve_from,weakness,weakness_modifier,ability_name,ability_text,ability_type) VALUES ('sv3-78','Bellibolt',NULL,NULL,'Lightning','140',NULL,'Tadbulb','Fighting','Ã—2','Insulator','Prevent all damage done to this PokÃ©mon by attacks from your opponent''s Lightning PokÃ©mon.','Ability');</v>
      </c>
    </row>
    <row r="9483" spans="1:16" x14ac:dyDescent="0.25">
      <c r="A9483" t="s">
        <v>12496</v>
      </c>
      <c r="B9483" t="s">
        <v>11885</v>
      </c>
      <c r="C9483">
        <v>102</v>
      </c>
      <c r="D9483" t="s">
        <v>11883</v>
      </c>
      <c r="F9483">
        <v>220</v>
      </c>
      <c r="G9483" t="s">
        <v>15</v>
      </c>
      <c r="J9483" t="s">
        <v>20</v>
      </c>
      <c r="K9483" t="s">
        <v>9</v>
      </c>
      <c r="P9483" t="str">
        <f t="shared" si="148"/>
        <v>INSERT INTO pokemon_cards (id,name,pokemon_id,level,primary_color,hp,secondary_color,evolve_from,weakness,weakness_modifier,ability_name,ability_text,ability_type) VALUES ('sv3-79','Miraidon ex','102',NULL,'Lightning','220',NULL,NULL,'Fighting','Ã—2',NULL,NULL,NULL);</v>
      </c>
    </row>
    <row r="9484" spans="1:16" x14ac:dyDescent="0.25">
      <c r="A9484" t="s">
        <v>12497</v>
      </c>
      <c r="B9484" t="s">
        <v>846</v>
      </c>
      <c r="C9484">
        <v>173</v>
      </c>
      <c r="D9484" t="s">
        <v>847</v>
      </c>
      <c r="F9484">
        <v>30</v>
      </c>
      <c r="G9484" t="s">
        <v>7</v>
      </c>
      <c r="J9484" t="s">
        <v>854</v>
      </c>
      <c r="K9484" t="s">
        <v>9</v>
      </c>
      <c r="P9484" t="str">
        <f t="shared" si="148"/>
        <v>INSERT INTO pokemon_cards (id,name,pokemon_id,level,primary_color,hp,secondary_color,evolve_from,weakness,weakness_modifier,ability_name,ability_text,ability_type) VALUES ('sv3-80','Cleffa','173',NULL,'Psychic','30',NULL,NULL,'Metal','Ã—2',NULL,NULL,NULL);</v>
      </c>
    </row>
    <row r="9485" spans="1:16" x14ac:dyDescent="0.25">
      <c r="A9485" t="s">
        <v>12498</v>
      </c>
      <c r="B9485" t="s">
        <v>27</v>
      </c>
      <c r="C9485">
        <v>35</v>
      </c>
      <c r="D9485" t="s">
        <v>28</v>
      </c>
      <c r="F9485">
        <v>60</v>
      </c>
      <c r="G9485" t="s">
        <v>7</v>
      </c>
      <c r="J9485" t="s">
        <v>854</v>
      </c>
      <c r="K9485" t="s">
        <v>9</v>
      </c>
      <c r="P9485" t="str">
        <f t="shared" si="148"/>
        <v>INSERT INTO pokemon_cards (id,name,pokemon_id,level,primary_color,hp,secondary_color,evolve_from,weakness,weakness_modifier,ability_name,ability_text,ability_type) VALUES ('sv3-81','Clefairy','35',NULL,'Psychic','60',NULL,NULL,'Metal','Ã—2',NULL,NULL,NULL);</v>
      </c>
    </row>
    <row r="9486" spans="1:16" x14ac:dyDescent="0.25">
      <c r="A9486" t="s">
        <v>12499</v>
      </c>
      <c r="B9486" t="s">
        <v>6204</v>
      </c>
      <c r="C9486">
        <v>36</v>
      </c>
      <c r="D9486" t="s">
        <v>221</v>
      </c>
      <c r="F9486">
        <v>260</v>
      </c>
      <c r="G9486" t="s">
        <v>7</v>
      </c>
      <c r="I9486" t="s">
        <v>27</v>
      </c>
      <c r="J9486" t="s">
        <v>854</v>
      </c>
      <c r="K9486" t="s">
        <v>9</v>
      </c>
      <c r="L9486" t="s">
        <v>21116</v>
      </c>
      <c r="M9486" t="s">
        <v>21117</v>
      </c>
      <c r="N9486" t="s">
        <v>19150</v>
      </c>
      <c r="P9486" t="str">
        <f t="shared" si="148"/>
        <v>INSERT INTO pokemon_cards (id,name,pokemon_id,level,primary_color,hp,secondary_color,evolve_from,weakness,weakness_modifier,ability_name,ability_text,ability_type) VALUES ('sv3-82','Clefable ex','36',NULL,'Psychic','260',NULL,'Clefairy','Metal','Ã—2','Lunar Zone','All of your PokÃ©mon that have Psychic Energy attached have no Retreat Cost.','Ability');</v>
      </c>
    </row>
    <row r="9487" spans="1:16" x14ac:dyDescent="0.25">
      <c r="A9487" t="s">
        <v>12500</v>
      </c>
      <c r="B9487" t="s">
        <v>843</v>
      </c>
      <c r="C9487">
        <v>175</v>
      </c>
      <c r="D9487" t="s">
        <v>844</v>
      </c>
      <c r="F9487">
        <v>50</v>
      </c>
      <c r="G9487" t="s">
        <v>7</v>
      </c>
      <c r="J9487" t="s">
        <v>854</v>
      </c>
      <c r="K9487" t="s">
        <v>9</v>
      </c>
      <c r="P9487" t="str">
        <f t="shared" si="148"/>
        <v>INSERT INTO pokemon_cards (id,name,pokemon_id,level,primary_color,hp,secondary_color,evolve_from,weakness,weakness_modifier,ability_name,ability_text,ability_type) VALUES ('sv3-83','Togepi','175',NULL,'Psychic','50',NULL,NULL,'Metal','Ã—2',NULL,NULL,NULL);</v>
      </c>
    </row>
    <row r="9488" spans="1:16" x14ac:dyDescent="0.25">
      <c r="A9488" t="s">
        <v>12501</v>
      </c>
      <c r="B9488" t="s">
        <v>2691</v>
      </c>
      <c r="C9488">
        <v>176</v>
      </c>
      <c r="D9488" t="s">
        <v>2692</v>
      </c>
      <c r="F9488">
        <v>90</v>
      </c>
      <c r="G9488" t="s">
        <v>7</v>
      </c>
      <c r="I9488" t="s">
        <v>843</v>
      </c>
      <c r="J9488" t="s">
        <v>854</v>
      </c>
      <c r="K9488" t="s">
        <v>9</v>
      </c>
      <c r="P9488" t="str">
        <f t="shared" si="148"/>
        <v>INSERT INTO pokemon_cards (id,name,pokemon_id,level,primary_color,hp,secondary_color,evolve_from,weakness,weakness_modifier,ability_name,ability_text,ability_type) VALUES ('sv3-84','Togetic','176',NULL,'Psychic','90',NULL,'Togepi','Metal','Ã—2',NULL,NULL,NULL);</v>
      </c>
    </row>
    <row r="9489" spans="1:16" x14ac:dyDescent="0.25">
      <c r="A9489" t="s">
        <v>12502</v>
      </c>
      <c r="B9489" t="s">
        <v>2694</v>
      </c>
      <c r="C9489">
        <v>468</v>
      </c>
      <c r="D9489" t="s">
        <v>2695</v>
      </c>
      <c r="F9489">
        <v>150</v>
      </c>
      <c r="G9489" t="s">
        <v>7</v>
      </c>
      <c r="I9489" t="s">
        <v>2691</v>
      </c>
      <c r="J9489" t="s">
        <v>854</v>
      </c>
      <c r="K9489" t="s">
        <v>9</v>
      </c>
      <c r="L9489" t="s">
        <v>21118</v>
      </c>
      <c r="M9489" t="s">
        <v>21119</v>
      </c>
      <c r="N9489" t="s">
        <v>19150</v>
      </c>
      <c r="P9489" t="str">
        <f t="shared" si="148"/>
        <v>INSERT INTO pokemon_cards (id,name,pokemon_id,level,primary_color,hp,secondary_color,evolve_from,weakness,weakness_modifier,ability_name,ability_text,ability_type) VALUES ('sv3-85','Togekiss','468',NULL,'Psychic','150',NULL,'Togetic','Metal','Ã—2','Precious Gift','Once at the end of your turn (after your attack), you may use this Ability. Draw cards until you have 8 cards in your hand.','Ability');</v>
      </c>
    </row>
    <row r="9490" spans="1:16" x14ac:dyDescent="0.25">
      <c r="A9490" t="s">
        <v>12503</v>
      </c>
      <c r="B9490" t="s">
        <v>2056</v>
      </c>
      <c r="C9490">
        <v>196</v>
      </c>
      <c r="D9490" t="s">
        <v>2057</v>
      </c>
      <c r="F9490">
        <v>110</v>
      </c>
      <c r="G9490" t="s">
        <v>7</v>
      </c>
      <c r="I9490" t="s">
        <v>226</v>
      </c>
      <c r="J9490" t="s">
        <v>896</v>
      </c>
      <c r="K9490" t="s">
        <v>9</v>
      </c>
      <c r="P9490" t="str">
        <f t="shared" si="148"/>
        <v>INSERT INTO pokemon_cards (id,name,pokemon_id,level,primary_color,hp,secondary_color,evolve_from,weakness,weakness_modifier,ability_name,ability_text,ability_type) VALUES ('sv3-86','Espeon','196',NULL,'Psychic','110',NULL,'Eevee','Darkness','Ã—2',NULL,NULL,NULL);</v>
      </c>
    </row>
    <row r="9491" spans="1:16" x14ac:dyDescent="0.25">
      <c r="A9491" t="s">
        <v>12504</v>
      </c>
      <c r="B9491" t="s">
        <v>3102</v>
      </c>
      <c r="C9491">
        <v>209</v>
      </c>
      <c r="D9491" t="s">
        <v>3171</v>
      </c>
      <c r="F9491">
        <v>80</v>
      </c>
      <c r="G9491" t="s">
        <v>7</v>
      </c>
      <c r="J9491" t="s">
        <v>854</v>
      </c>
      <c r="K9491" t="s">
        <v>9</v>
      </c>
      <c r="P9491" t="str">
        <f t="shared" si="148"/>
        <v>INSERT INTO pokemon_cards (id,name,pokemon_id,level,primary_color,hp,secondary_color,evolve_from,weakness,weakness_modifier,ability_name,ability_text,ability_type) VALUES ('sv3-87','Snubbull','209',NULL,'Psychic','80',NULL,NULL,'Metal','Ã—2',NULL,NULL,NULL);</v>
      </c>
    </row>
    <row r="9492" spans="1:16" x14ac:dyDescent="0.25">
      <c r="A9492" t="s">
        <v>12505</v>
      </c>
      <c r="B9492" t="s">
        <v>3100</v>
      </c>
      <c r="C9492">
        <v>210</v>
      </c>
      <c r="D9492" t="s">
        <v>3101</v>
      </c>
      <c r="F9492">
        <v>130</v>
      </c>
      <c r="G9492" t="s">
        <v>7</v>
      </c>
      <c r="I9492" t="s">
        <v>3102</v>
      </c>
      <c r="J9492" t="s">
        <v>854</v>
      </c>
      <c r="K9492" t="s">
        <v>9</v>
      </c>
      <c r="P9492" t="str">
        <f t="shared" si="148"/>
        <v>INSERT INTO pokemon_cards (id,name,pokemon_id,level,primary_color,hp,secondary_color,evolve_from,weakness,weakness_modifier,ability_name,ability_text,ability_type) VALUES ('sv3-88','Granbull','210',NULL,'Psychic','130',NULL,'Snubbull','Metal','Ã—2',NULL,NULL,NULL);</v>
      </c>
    </row>
    <row r="9493" spans="1:16" x14ac:dyDescent="0.25">
      <c r="A9493" t="s">
        <v>12506</v>
      </c>
      <c r="B9493" t="s">
        <v>2835</v>
      </c>
      <c r="C9493">
        <v>303</v>
      </c>
      <c r="D9493" t="s">
        <v>2836</v>
      </c>
      <c r="F9493">
        <v>100</v>
      </c>
      <c r="G9493" t="s">
        <v>7</v>
      </c>
      <c r="J9493" t="s">
        <v>854</v>
      </c>
      <c r="K9493" t="s">
        <v>9</v>
      </c>
      <c r="P9493" t="str">
        <f t="shared" si="148"/>
        <v>INSERT INTO pokemon_cards (id,name,pokemon_id,level,primary_color,hp,secondary_color,evolve_from,weakness,weakness_modifier,ability_name,ability_text,ability_type) VALUES ('sv3-89','Mawile','303',NULL,'Psychic','100',NULL,NULL,'Metal','Ã—2',NULL,NULL,NULL);</v>
      </c>
    </row>
    <row r="9494" spans="1:16" x14ac:dyDescent="0.25">
      <c r="A9494" t="s">
        <v>12507</v>
      </c>
      <c r="B9494" t="s">
        <v>2417</v>
      </c>
      <c r="C9494">
        <v>325</v>
      </c>
      <c r="D9494" t="s">
        <v>2418</v>
      </c>
      <c r="F9494">
        <v>70</v>
      </c>
      <c r="G9494" t="s">
        <v>7</v>
      </c>
      <c r="J9494" t="s">
        <v>896</v>
      </c>
      <c r="K9494" t="s">
        <v>9</v>
      </c>
      <c r="P9494" t="str">
        <f t="shared" si="148"/>
        <v>INSERT INTO pokemon_cards (id,name,pokemon_id,level,primary_color,hp,secondary_color,evolve_from,weakness,weakness_modifier,ability_name,ability_text,ability_type) VALUES ('sv3-90','Spoink','325',NULL,'Psychic','70',NULL,NULL,'Darkness','Ã—2',NULL,NULL,NULL);</v>
      </c>
    </row>
    <row r="9495" spans="1:16" x14ac:dyDescent="0.25">
      <c r="A9495" t="s">
        <v>12508</v>
      </c>
      <c r="B9495" t="s">
        <v>2420</v>
      </c>
      <c r="C9495">
        <v>326</v>
      </c>
      <c r="D9495" t="s">
        <v>2421</v>
      </c>
      <c r="F9495">
        <v>120</v>
      </c>
      <c r="G9495" t="s">
        <v>7</v>
      </c>
      <c r="I9495" t="s">
        <v>2417</v>
      </c>
      <c r="J9495" t="s">
        <v>896</v>
      </c>
      <c r="K9495" t="s">
        <v>9</v>
      </c>
      <c r="P9495" t="str">
        <f t="shared" si="148"/>
        <v>INSERT INTO pokemon_cards (id,name,pokemon_id,level,primary_color,hp,secondary_color,evolve_from,weakness,weakness_modifier,ability_name,ability_text,ability_type) VALUES ('sv3-91','Grumpig','326',NULL,'Psychic','120',NULL,'Spoink','Darkness','Ã—2',NULL,NULL,NULL);</v>
      </c>
    </row>
    <row r="9496" spans="1:16" x14ac:dyDescent="0.25">
      <c r="A9496" t="s">
        <v>12509</v>
      </c>
      <c r="B9496" t="s">
        <v>2656</v>
      </c>
      <c r="C9496">
        <v>337</v>
      </c>
      <c r="D9496" t="s">
        <v>2657</v>
      </c>
      <c r="F9496">
        <v>90</v>
      </c>
      <c r="G9496" t="s">
        <v>7</v>
      </c>
      <c r="J9496" t="s">
        <v>896</v>
      </c>
      <c r="K9496" t="s">
        <v>9</v>
      </c>
      <c r="L9496" t="s">
        <v>21120</v>
      </c>
      <c r="M9496" t="s">
        <v>21121</v>
      </c>
      <c r="N9496" t="s">
        <v>19150</v>
      </c>
      <c r="P9496" t="str">
        <f t="shared" si="148"/>
        <v>INSERT INTO pokemon_cards (id,name,pokemon_id,level,primary_color,hp,secondary_color,evolve_from,weakness,weakness_modifier,ability_name,ability_text,ability_type) VALUES ('sv3-92','Lunatone','337',NULL,'Psychic','90',NULL,NULL,'Darkness','Ã—2','New Moon','If you have Solrock in play, prevent all effects of any Stadium done to your PokÃ©mon in play.','Ability');</v>
      </c>
    </row>
    <row r="9497" spans="1:16" x14ac:dyDescent="0.25">
      <c r="A9497" t="s">
        <v>12510</v>
      </c>
      <c r="B9497" t="s">
        <v>2659</v>
      </c>
      <c r="C9497">
        <v>338</v>
      </c>
      <c r="D9497" t="s">
        <v>2660</v>
      </c>
      <c r="F9497">
        <v>90</v>
      </c>
      <c r="G9497" t="s">
        <v>7</v>
      </c>
      <c r="J9497" t="s">
        <v>896</v>
      </c>
      <c r="K9497" t="s">
        <v>9</v>
      </c>
      <c r="P9497" t="str">
        <f t="shared" si="148"/>
        <v>INSERT INTO pokemon_cards (id,name,pokemon_id,level,primary_color,hp,secondary_color,evolve_from,weakness,weakness_modifier,ability_name,ability_text,ability_type) VALUES ('sv3-93','Solrock','338',NULL,'Psychic','90',NULL,NULL,'Darkness','Ã—2',NULL,NULL,NULL);</v>
      </c>
    </row>
    <row r="9498" spans="1:16" x14ac:dyDescent="0.25">
      <c r="A9498" t="s">
        <v>12511</v>
      </c>
      <c r="B9498" t="s">
        <v>2244</v>
      </c>
      <c r="C9498">
        <v>343</v>
      </c>
      <c r="D9498" t="s">
        <v>2245</v>
      </c>
      <c r="F9498">
        <v>70</v>
      </c>
      <c r="G9498" t="s">
        <v>7</v>
      </c>
      <c r="J9498" t="s">
        <v>896</v>
      </c>
      <c r="K9498" t="s">
        <v>9</v>
      </c>
      <c r="P9498" t="str">
        <f t="shared" si="148"/>
        <v>INSERT INTO pokemon_cards (id,name,pokemon_id,level,primary_color,hp,secondary_color,evolve_from,weakness,weakness_modifier,ability_name,ability_text,ability_type) VALUES ('sv3-94','Baltoy','343',NULL,'Psychic','70',NULL,NULL,'Darkness','Ã—2',NULL,NULL,NULL);</v>
      </c>
    </row>
    <row r="9499" spans="1:16" x14ac:dyDescent="0.25">
      <c r="A9499" t="s">
        <v>12512</v>
      </c>
      <c r="B9499" t="s">
        <v>2247</v>
      </c>
      <c r="C9499">
        <v>344</v>
      </c>
      <c r="D9499" t="s">
        <v>2248</v>
      </c>
      <c r="F9499">
        <v>120</v>
      </c>
      <c r="G9499" t="s">
        <v>7</v>
      </c>
      <c r="I9499" t="s">
        <v>2244</v>
      </c>
      <c r="J9499" t="s">
        <v>896</v>
      </c>
      <c r="K9499" t="s">
        <v>9</v>
      </c>
      <c r="P9499" t="str">
        <f t="shared" si="148"/>
        <v>INSERT INTO pokemon_cards (id,name,pokemon_id,level,primary_color,hp,secondary_color,evolve_from,weakness,weakness_modifier,ability_name,ability_text,ability_type) VALUES ('sv3-95','Claydol','344',NULL,'Psychic','120',NULL,'Baltoy','Darkness','Ã—2',NULL,NULL,NULL);</v>
      </c>
    </row>
    <row r="9500" spans="1:16" x14ac:dyDescent="0.25">
      <c r="A9500" t="s">
        <v>12513</v>
      </c>
      <c r="B9500" t="s">
        <v>12514</v>
      </c>
      <c r="C9500">
        <v>416</v>
      </c>
      <c r="D9500" t="s">
        <v>2547</v>
      </c>
      <c r="F9500">
        <v>270</v>
      </c>
      <c r="G9500" t="s">
        <v>7</v>
      </c>
      <c r="I9500" t="s">
        <v>2543</v>
      </c>
      <c r="J9500" t="s">
        <v>896</v>
      </c>
      <c r="K9500" t="s">
        <v>9</v>
      </c>
      <c r="P9500" t="str">
        <f t="shared" si="148"/>
        <v>INSERT INTO pokemon_cards (id,name,pokemon_id,level,primary_color,hp,secondary_color,evolve_from,weakness,weakness_modifier,ability_name,ability_text,ability_type) VALUES ('sv3-96','Vespiquen ex','416',NULL,'Psychic','270',NULL,'Combee','Darkness','Ã—2',NULL,NULL,NULL);</v>
      </c>
    </row>
    <row r="9501" spans="1:16" x14ac:dyDescent="0.25">
      <c r="A9501" t="s">
        <v>12515</v>
      </c>
      <c r="B9501" t="s">
        <v>12516</v>
      </c>
      <c r="C9501">
        <v>854</v>
      </c>
      <c r="D9501" t="s">
        <v>12517</v>
      </c>
      <c r="F9501">
        <v>30</v>
      </c>
      <c r="G9501" t="s">
        <v>7</v>
      </c>
      <c r="J9501" t="s">
        <v>896</v>
      </c>
      <c r="K9501" t="s">
        <v>9</v>
      </c>
      <c r="P9501" t="str">
        <f t="shared" si="148"/>
        <v>INSERT INTO pokemon_cards (id,name,pokemon_id,level,primary_color,hp,secondary_color,evolve_from,weakness,weakness_modifier,ability_name,ability_text,ability_type) VALUES ('sv3-97','Sinistea','854',NULL,'Psychic','30',NULL,NULL,'Darkness','Ã—2',NULL,NULL,NULL);</v>
      </c>
    </row>
    <row r="9502" spans="1:16" x14ac:dyDescent="0.25">
      <c r="A9502" t="s">
        <v>12518</v>
      </c>
      <c r="B9502" t="s">
        <v>12519</v>
      </c>
      <c r="C9502">
        <v>855</v>
      </c>
      <c r="D9502" t="s">
        <v>12520</v>
      </c>
      <c r="F9502">
        <v>70</v>
      </c>
      <c r="G9502" t="s">
        <v>7</v>
      </c>
      <c r="I9502" t="s">
        <v>12516</v>
      </c>
      <c r="J9502" t="s">
        <v>896</v>
      </c>
      <c r="K9502" t="s">
        <v>9</v>
      </c>
      <c r="P9502" t="str">
        <f t="shared" si="148"/>
        <v>INSERT INTO pokemon_cards (id,name,pokemon_id,level,primary_color,hp,secondary_color,evolve_from,weakness,weakness_modifier,ability_name,ability_text,ability_type) VALUES ('sv3-98','Polteageist','855',NULL,'Psychic','70',NULL,'Sinistea','Darkness','Ã—2',NULL,NULL,NULL);</v>
      </c>
    </row>
    <row r="9503" spans="1:16" x14ac:dyDescent="0.25">
      <c r="A9503" t="s">
        <v>12521</v>
      </c>
      <c r="B9503" t="s">
        <v>11917</v>
      </c>
      <c r="C9503" t="s">
        <v>19072</v>
      </c>
      <c r="D9503" t="s">
        <v>11918</v>
      </c>
      <c r="F9503">
        <v>70</v>
      </c>
      <c r="G9503" t="s">
        <v>7</v>
      </c>
      <c r="J9503" t="s">
        <v>896</v>
      </c>
      <c r="K9503" t="s">
        <v>9</v>
      </c>
      <c r="P9503" t="str">
        <f t="shared" si="148"/>
        <v>INSERT INTO pokemon_cards (id,name,pokemon_id,level,primary_color,hp,secondary_color,evolve_from,weakness,weakness_modifier,ability_name,ability_text,ability_type) VALUES ('sv3-99','Greavard',NULL,NULL,'Psychic','70',NULL,NULL,'Darkness','Ã—2',NULL,NULL,NULL);</v>
      </c>
    </row>
    <row r="9504" spans="1:16" x14ac:dyDescent="0.25">
      <c r="A9504" t="s">
        <v>12522</v>
      </c>
      <c r="B9504" t="s">
        <v>11917</v>
      </c>
      <c r="C9504" t="s">
        <v>19072</v>
      </c>
      <c r="D9504" t="s">
        <v>11918</v>
      </c>
      <c r="F9504">
        <v>80</v>
      </c>
      <c r="G9504" t="s">
        <v>7</v>
      </c>
      <c r="J9504" t="s">
        <v>896</v>
      </c>
      <c r="K9504" t="s">
        <v>9</v>
      </c>
      <c r="P9504" t="str">
        <f t="shared" si="148"/>
        <v>INSERT INTO pokemon_cards (id,name,pokemon_id,level,primary_color,hp,secondary_color,evolve_from,weakness,weakness_modifier,ability_name,ability_text,ability_type) VALUES ('sv3-100','Greavard',NULL,NULL,'Psychic','80',NULL,NULL,'Darkness','Ã—2',NULL,NULL,NULL);</v>
      </c>
    </row>
    <row r="9505" spans="1:16" x14ac:dyDescent="0.25">
      <c r="A9505" t="s">
        <v>12523</v>
      </c>
      <c r="B9505" t="s">
        <v>11921</v>
      </c>
      <c r="C9505" t="s">
        <v>19072</v>
      </c>
      <c r="D9505" t="s">
        <v>11922</v>
      </c>
      <c r="F9505">
        <v>140</v>
      </c>
      <c r="G9505" t="s">
        <v>7</v>
      </c>
      <c r="I9505" t="s">
        <v>11917</v>
      </c>
      <c r="J9505" t="s">
        <v>896</v>
      </c>
      <c r="K9505" t="s">
        <v>9</v>
      </c>
      <c r="P9505" t="str">
        <f t="shared" si="148"/>
        <v>INSERT INTO pokemon_cards (id,name,pokemon_id,level,primary_color,hp,secondary_color,evolve_from,weakness,weakness_modifier,ability_name,ability_text,ability_type) VALUES ('sv3-101','Houndstone',NULL,NULL,'Psychic','140',NULL,'Greavard','Darkness','Ã—2',NULL,NULL,NULL);</v>
      </c>
    </row>
    <row r="9506" spans="1:16" x14ac:dyDescent="0.25">
      <c r="A9506" t="s">
        <v>12524</v>
      </c>
      <c r="B9506" t="s">
        <v>12525</v>
      </c>
      <c r="C9506">
        <v>102</v>
      </c>
      <c r="D9506" t="s">
        <v>11922</v>
      </c>
      <c r="F9506">
        <v>260</v>
      </c>
      <c r="G9506" t="s">
        <v>7</v>
      </c>
      <c r="I9506" t="s">
        <v>11917</v>
      </c>
      <c r="J9506" t="s">
        <v>896</v>
      </c>
      <c r="K9506" t="s">
        <v>9</v>
      </c>
      <c r="P9506" t="str">
        <f t="shared" si="148"/>
        <v>INSERT INTO pokemon_cards (id,name,pokemon_id,level,primary_color,hp,secondary_color,evolve_from,weakness,weakness_modifier,ability_name,ability_text,ability_type) VALUES ('sv3-102','Houndstone ex','102',NULL,'Psychic','260',NULL,'Greavard','Darkness','Ã—2',NULL,NULL,NULL);</v>
      </c>
    </row>
    <row r="9507" spans="1:16" x14ac:dyDescent="0.25">
      <c r="A9507" t="s">
        <v>12526</v>
      </c>
      <c r="B9507" t="s">
        <v>82</v>
      </c>
      <c r="C9507">
        <v>50</v>
      </c>
      <c r="D9507" t="s">
        <v>164</v>
      </c>
      <c r="F9507">
        <v>50</v>
      </c>
      <c r="G9507" t="s">
        <v>20</v>
      </c>
      <c r="J9507" t="s">
        <v>33</v>
      </c>
      <c r="K9507" t="s">
        <v>9</v>
      </c>
      <c r="P9507" t="str">
        <f t="shared" si="148"/>
        <v>INSERT INTO pokemon_cards (id,name,pokemon_id,level,primary_color,hp,secondary_color,evolve_from,weakness,weakness_modifier,ability_name,ability_text,ability_type) VALUES ('sv3-103','Diglett','50',NULL,'Fighting','50',NULL,NULL,'Grass','Ã—2',NULL,NULL,NULL);</v>
      </c>
    </row>
    <row r="9508" spans="1:16" x14ac:dyDescent="0.25">
      <c r="A9508" t="s">
        <v>12527</v>
      </c>
      <c r="B9508" t="s">
        <v>80</v>
      </c>
      <c r="C9508">
        <v>51</v>
      </c>
      <c r="D9508" t="s">
        <v>81</v>
      </c>
      <c r="F9508">
        <v>90</v>
      </c>
      <c r="G9508" t="s">
        <v>20</v>
      </c>
      <c r="I9508" t="s">
        <v>82</v>
      </c>
      <c r="J9508" t="s">
        <v>33</v>
      </c>
      <c r="K9508" t="s">
        <v>9</v>
      </c>
      <c r="P9508" t="str">
        <f t="shared" si="148"/>
        <v>INSERT INTO pokemon_cards (id,name,pokemon_id,level,primary_color,hp,secondary_color,evolve_from,weakness,weakness_modifier,ability_name,ability_text,ability_type) VALUES ('sv3-104','Dugtrio','51',NULL,'Fighting','90',NULL,'Diglett','Grass','Ã—2',NULL,NULL,NULL);</v>
      </c>
    </row>
    <row r="9509" spans="1:16" x14ac:dyDescent="0.25">
      <c r="A9509" t="s">
        <v>12528</v>
      </c>
      <c r="B9509" t="s">
        <v>3493</v>
      </c>
      <c r="C9509">
        <v>246</v>
      </c>
      <c r="D9509" t="s">
        <v>3529</v>
      </c>
      <c r="F9509">
        <v>70</v>
      </c>
      <c r="G9509" t="s">
        <v>20</v>
      </c>
      <c r="J9509" t="s">
        <v>33</v>
      </c>
      <c r="K9509" t="s">
        <v>9</v>
      </c>
      <c r="P9509" t="str">
        <f t="shared" si="148"/>
        <v>INSERT INTO pokemon_cards (id,name,pokemon_id,level,primary_color,hp,secondary_color,evolve_from,weakness,weakness_modifier,ability_name,ability_text,ability_type) VALUES ('sv3-105','Larvitar','246',NULL,'Fighting','70',NULL,NULL,'Grass','Ã—2',NULL,NULL,NULL);</v>
      </c>
    </row>
    <row r="9510" spans="1:16" x14ac:dyDescent="0.25">
      <c r="A9510" t="s">
        <v>12529</v>
      </c>
      <c r="B9510" t="s">
        <v>3422</v>
      </c>
      <c r="C9510">
        <v>247</v>
      </c>
      <c r="D9510" t="s">
        <v>3492</v>
      </c>
      <c r="F9510">
        <v>80</v>
      </c>
      <c r="G9510" t="s">
        <v>20</v>
      </c>
      <c r="I9510" t="s">
        <v>3493</v>
      </c>
      <c r="J9510" t="s">
        <v>33</v>
      </c>
      <c r="K9510" t="s">
        <v>9</v>
      </c>
      <c r="P9510" t="str">
        <f t="shared" si="148"/>
        <v>INSERT INTO pokemon_cards (id,name,pokemon_id,level,primary_color,hp,secondary_color,evolve_from,weakness,weakness_modifier,ability_name,ability_text,ability_type) VALUES ('sv3-106','Pupitar','247',NULL,'Fighting','80',NULL,'Larvitar','Grass','Ã—2',NULL,NULL,NULL);</v>
      </c>
    </row>
    <row r="9511" spans="1:16" x14ac:dyDescent="0.25">
      <c r="A9511" t="s">
        <v>12530</v>
      </c>
      <c r="B9511" t="s">
        <v>2241</v>
      </c>
      <c r="C9511">
        <v>299</v>
      </c>
      <c r="D9511" t="s">
        <v>2242</v>
      </c>
      <c r="F9511">
        <v>90</v>
      </c>
      <c r="G9511" t="s">
        <v>20</v>
      </c>
      <c r="J9511" t="s">
        <v>33</v>
      </c>
      <c r="K9511" t="s">
        <v>9</v>
      </c>
      <c r="P9511" t="str">
        <f t="shared" si="148"/>
        <v>INSERT INTO pokemon_cards (id,name,pokemon_id,level,primary_color,hp,secondary_color,evolve_from,weakness,weakness_modifier,ability_name,ability_text,ability_type) VALUES ('sv3-107','Nosepass','299',NULL,'Fighting','90',NULL,NULL,'Grass','Ã—2',NULL,NULL,NULL);</v>
      </c>
    </row>
    <row r="9512" spans="1:16" x14ac:dyDescent="0.25">
      <c r="A9512" t="s">
        <v>12531</v>
      </c>
      <c r="B9512" t="s">
        <v>3464</v>
      </c>
      <c r="C9512">
        <v>339</v>
      </c>
      <c r="D9512" t="s">
        <v>3512</v>
      </c>
      <c r="F9512">
        <v>70</v>
      </c>
      <c r="G9512" t="s">
        <v>20</v>
      </c>
      <c r="J9512" t="s">
        <v>33</v>
      </c>
      <c r="K9512" t="s">
        <v>9</v>
      </c>
      <c r="P9512" t="str">
        <f t="shared" si="148"/>
        <v>INSERT INTO pokemon_cards (id,name,pokemon_id,level,primary_color,hp,secondary_color,evolve_from,weakness,weakness_modifier,ability_name,ability_text,ability_type) VALUES ('sv3-108','Barboach','339',NULL,'Fighting','70',NULL,NULL,'Grass','Ã—2',NULL,NULL,NULL);</v>
      </c>
    </row>
    <row r="9513" spans="1:16" x14ac:dyDescent="0.25">
      <c r="A9513" t="s">
        <v>12532</v>
      </c>
      <c r="B9513" t="s">
        <v>3462</v>
      </c>
      <c r="C9513">
        <v>340</v>
      </c>
      <c r="D9513" t="s">
        <v>3463</v>
      </c>
      <c r="F9513">
        <v>140</v>
      </c>
      <c r="G9513" t="s">
        <v>20</v>
      </c>
      <c r="I9513" t="s">
        <v>3464</v>
      </c>
      <c r="J9513" t="s">
        <v>33</v>
      </c>
      <c r="K9513" t="s">
        <v>9</v>
      </c>
      <c r="P9513" t="str">
        <f t="shared" si="148"/>
        <v>INSERT INTO pokemon_cards (id,name,pokemon_id,level,primary_color,hp,secondary_color,evolve_from,weakness,weakness_modifier,ability_name,ability_text,ability_type) VALUES ('sv3-109','Whiscash','340',NULL,'Fighting','140',NULL,'Barboach','Grass','Ã—2',NULL,NULL,NULL);</v>
      </c>
    </row>
    <row r="9514" spans="1:16" x14ac:dyDescent="0.25">
      <c r="A9514" t="s">
        <v>12533</v>
      </c>
      <c r="B9514" t="s">
        <v>3356</v>
      </c>
      <c r="C9514">
        <v>438</v>
      </c>
      <c r="D9514" t="s">
        <v>3357</v>
      </c>
      <c r="F9514">
        <v>30</v>
      </c>
      <c r="G9514" t="s">
        <v>20</v>
      </c>
      <c r="J9514" t="s">
        <v>33</v>
      </c>
      <c r="K9514" t="s">
        <v>9</v>
      </c>
      <c r="P9514" t="str">
        <f t="shared" si="148"/>
        <v>INSERT INTO pokemon_cards (id,name,pokemon_id,level,primary_color,hp,secondary_color,evolve_from,weakness,weakness_modifier,ability_name,ability_text,ability_type) VALUES ('sv3-110','Bonsly','438',NULL,'Fighting','30',NULL,NULL,'Grass','Ã—2',NULL,NULL,NULL);</v>
      </c>
    </row>
    <row r="9515" spans="1:16" x14ac:dyDescent="0.25">
      <c r="A9515" t="s">
        <v>12534</v>
      </c>
      <c r="B9515" t="s">
        <v>1684</v>
      </c>
      <c r="C9515">
        <v>529</v>
      </c>
      <c r="D9515" t="s">
        <v>1685</v>
      </c>
      <c r="F9515">
        <v>70</v>
      </c>
      <c r="G9515" t="s">
        <v>20</v>
      </c>
      <c r="J9515" t="s">
        <v>33</v>
      </c>
      <c r="K9515" t="s">
        <v>9</v>
      </c>
      <c r="P9515" t="str">
        <f t="shared" si="148"/>
        <v>INSERT INTO pokemon_cards (id,name,pokemon_id,level,primary_color,hp,secondary_color,evolve_from,weakness,weakness_modifier,ability_name,ability_text,ability_type) VALUES ('sv3-111','Drilbur','529',NULL,'Fighting','70',NULL,NULL,'Grass','Ã—2',NULL,NULL,NULL);</v>
      </c>
    </row>
    <row r="9516" spans="1:16" x14ac:dyDescent="0.25">
      <c r="A9516" t="s">
        <v>12535</v>
      </c>
      <c r="B9516" t="s">
        <v>1521</v>
      </c>
      <c r="C9516">
        <v>618</v>
      </c>
      <c r="D9516" t="s">
        <v>1522</v>
      </c>
      <c r="F9516">
        <v>120</v>
      </c>
      <c r="G9516" t="s">
        <v>20</v>
      </c>
      <c r="J9516" t="s">
        <v>33</v>
      </c>
      <c r="K9516" t="s">
        <v>9</v>
      </c>
      <c r="L9516" t="s">
        <v>21122</v>
      </c>
      <c r="M9516" t="s">
        <v>22881</v>
      </c>
      <c r="N9516" t="s">
        <v>19150</v>
      </c>
      <c r="P9516" t="str">
        <f t="shared" si="148"/>
        <v>INSERT INTO pokemon_cards (id,name,pokemon_id,level,primary_color,hp,secondary_color,evolve_from,weakness,weakness_modifier,ability_name,ability_text,ability_type) VALUES ('sv3-112','Stunfisk','618',NULL,'Fighting','120',NULL,NULL,'Grass','Ã—2','Custom Trap','If this PokÃ©mon is in the Active Spot, has a PokÃ©mon Tool attached, and is damaged by an attack from your opponent''s PokÃ©mon (even if this PokÃ©mon is Knocked Out), put 5 damage counters on the Attacking PokÃ©mon.','Ability');</v>
      </c>
    </row>
    <row r="9517" spans="1:16" x14ac:dyDescent="0.25">
      <c r="A9517" t="s">
        <v>12536</v>
      </c>
      <c r="B9517" t="s">
        <v>10427</v>
      </c>
      <c r="C9517">
        <v>660</v>
      </c>
      <c r="D9517" t="s">
        <v>10428</v>
      </c>
      <c r="F9517">
        <v>140</v>
      </c>
      <c r="G9517" t="s">
        <v>20</v>
      </c>
      <c r="I9517" t="s">
        <v>7441</v>
      </c>
      <c r="J9517" t="s">
        <v>33</v>
      </c>
      <c r="K9517" t="s">
        <v>9</v>
      </c>
      <c r="P9517" t="str">
        <f t="shared" si="148"/>
        <v>INSERT INTO pokemon_cards (id,name,pokemon_id,level,primary_color,hp,secondary_color,evolve_from,weakness,weakness_modifier,ability_name,ability_text,ability_type) VALUES ('sv3-113','Diggersby','660',NULL,'Fighting','140',NULL,'Bunnelby','Grass','Ã—2',NULL,NULL,NULL);</v>
      </c>
    </row>
    <row r="9518" spans="1:16" x14ac:dyDescent="0.25">
      <c r="A9518" t="s">
        <v>12537</v>
      </c>
      <c r="B9518" t="s">
        <v>7486</v>
      </c>
      <c r="C9518">
        <v>739</v>
      </c>
      <c r="D9518" t="s">
        <v>7487</v>
      </c>
      <c r="F9518">
        <v>90</v>
      </c>
      <c r="G9518" t="s">
        <v>20</v>
      </c>
      <c r="J9518" t="s">
        <v>7</v>
      </c>
      <c r="K9518" t="s">
        <v>9</v>
      </c>
      <c r="P9518" t="str">
        <f t="shared" si="148"/>
        <v>INSERT INTO pokemon_cards (id,name,pokemon_id,level,primary_color,hp,secondary_color,evolve_from,weakness,weakness_modifier,ability_name,ability_text,ability_type) VALUES ('sv3-114','Crabrawler','739',NULL,'Fighting','90',NULL,NULL,'Psychic','Ã—2',NULL,NULL,NULL);</v>
      </c>
    </row>
    <row r="9519" spans="1:16" x14ac:dyDescent="0.25">
      <c r="A9519" t="s">
        <v>12538</v>
      </c>
      <c r="B9519" t="s">
        <v>8903</v>
      </c>
      <c r="C9519">
        <v>740</v>
      </c>
      <c r="D9519" t="s">
        <v>8904</v>
      </c>
      <c r="F9519">
        <v>160</v>
      </c>
      <c r="G9519" t="s">
        <v>20</v>
      </c>
      <c r="I9519" t="s">
        <v>7486</v>
      </c>
      <c r="J9519" t="s">
        <v>7</v>
      </c>
      <c r="K9519" t="s">
        <v>9</v>
      </c>
      <c r="P9519" t="str">
        <f t="shared" si="148"/>
        <v>INSERT INTO pokemon_cards (id,name,pokemon_id,level,primary_color,hp,secondary_color,evolve_from,weakness,weakness_modifier,ability_name,ability_text,ability_type) VALUES ('sv3-115','Crabominable','740',NULL,'Fighting','160',NULL,'Crabrawler','Psychic','Ã—2',NULL,NULL,NULL);</v>
      </c>
    </row>
    <row r="9520" spans="1:16" x14ac:dyDescent="0.25">
      <c r="A9520" t="s">
        <v>12539</v>
      </c>
      <c r="B9520" t="s">
        <v>9774</v>
      </c>
      <c r="C9520">
        <v>744</v>
      </c>
      <c r="D9520" t="s">
        <v>9775</v>
      </c>
      <c r="F9520">
        <v>60</v>
      </c>
      <c r="G9520" t="s">
        <v>20</v>
      </c>
      <c r="J9520" t="s">
        <v>33</v>
      </c>
      <c r="K9520" t="s">
        <v>9</v>
      </c>
      <c r="P9520" t="str">
        <f t="shared" si="148"/>
        <v>INSERT INTO pokemon_cards (id,name,pokemon_id,level,primary_color,hp,secondary_color,evolve_from,weakness,weakness_modifier,ability_name,ability_text,ability_type) VALUES ('sv3-116','Rockruff','744',NULL,'Fighting','60',NULL,NULL,'Grass','Ã—2',NULL,NULL,NULL);</v>
      </c>
    </row>
    <row r="9521" spans="1:16" x14ac:dyDescent="0.25">
      <c r="A9521" t="s">
        <v>12540</v>
      </c>
      <c r="B9521" t="s">
        <v>9777</v>
      </c>
      <c r="C9521">
        <v>745</v>
      </c>
      <c r="D9521" t="s">
        <v>9778</v>
      </c>
      <c r="F9521">
        <v>130</v>
      </c>
      <c r="G9521" t="s">
        <v>20</v>
      </c>
      <c r="I9521" t="s">
        <v>9774</v>
      </c>
      <c r="J9521" t="s">
        <v>33</v>
      </c>
      <c r="K9521" t="s">
        <v>9</v>
      </c>
      <c r="P9521" t="str">
        <f t="shared" si="148"/>
        <v>INSERT INTO pokemon_cards (id,name,pokemon_id,level,primary_color,hp,secondary_color,evolve_from,weakness,weakness_modifier,ability_name,ability_text,ability_type) VALUES ('sv3-117','Lycanroc','745',NULL,'Fighting','130',NULL,'Rockruff','Grass','Ã—2',NULL,NULL,NULL);</v>
      </c>
    </row>
    <row r="9522" spans="1:16" x14ac:dyDescent="0.25">
      <c r="A9522" t="s">
        <v>12541</v>
      </c>
      <c r="B9522" t="s">
        <v>11775</v>
      </c>
      <c r="C9522" t="s">
        <v>19072</v>
      </c>
      <c r="D9522" t="s">
        <v>11776</v>
      </c>
      <c r="F9522">
        <v>60</v>
      </c>
      <c r="G9522" t="s">
        <v>20</v>
      </c>
      <c r="J9522" t="s">
        <v>33</v>
      </c>
      <c r="K9522" t="s">
        <v>9</v>
      </c>
      <c r="P9522" t="str">
        <f t="shared" si="148"/>
        <v>INSERT INTO pokemon_cards (id,name,pokemon_id,level,primary_color,hp,secondary_color,evolve_from,weakness,weakness_modifier,ability_name,ability_text,ability_type) VALUES ('sv3-118','Toedscool',NULL,NULL,'Fighting','60',NULL,NULL,'Grass','Ã—2',NULL,NULL,NULL);</v>
      </c>
    </row>
    <row r="9523" spans="1:16" x14ac:dyDescent="0.25">
      <c r="A9523" t="s">
        <v>12542</v>
      </c>
      <c r="B9523" t="s">
        <v>11779</v>
      </c>
      <c r="C9523" t="s">
        <v>19072</v>
      </c>
      <c r="D9523" t="s">
        <v>11780</v>
      </c>
      <c r="F9523">
        <v>130</v>
      </c>
      <c r="G9523" t="s">
        <v>20</v>
      </c>
      <c r="I9523" t="s">
        <v>11775</v>
      </c>
      <c r="J9523" t="s">
        <v>33</v>
      </c>
      <c r="K9523" t="s">
        <v>9</v>
      </c>
      <c r="P9523" t="str">
        <f t="shared" si="148"/>
        <v>INSERT INTO pokemon_cards (id,name,pokemon_id,level,primary_color,hp,secondary_color,evolve_from,weakness,weakness_modifier,ability_name,ability_text,ability_type) VALUES ('sv3-119','Toedscruel',NULL,NULL,'Fighting','130',NULL,'Toedscool','Grass','Ã—2',NULL,NULL,NULL);</v>
      </c>
    </row>
    <row r="9524" spans="1:16" x14ac:dyDescent="0.25">
      <c r="A9524" t="s">
        <v>12543</v>
      </c>
      <c r="B9524" t="s">
        <v>12544</v>
      </c>
      <c r="C9524">
        <v>102</v>
      </c>
      <c r="D9524" t="s">
        <v>11948</v>
      </c>
      <c r="F9524">
        <v>220</v>
      </c>
      <c r="G9524" t="s">
        <v>20</v>
      </c>
      <c r="J9524" t="s">
        <v>33</v>
      </c>
      <c r="K9524" t="s">
        <v>9</v>
      </c>
      <c r="L9524" t="s">
        <v>21123</v>
      </c>
      <c r="M9524" t="s">
        <v>22882</v>
      </c>
      <c r="N9524" t="s">
        <v>19150</v>
      </c>
      <c r="P9524" t="str">
        <f t="shared" si="148"/>
        <v>INSERT INTO pokemon_cards (id,name,pokemon_id,level,primary_color,hp,secondary_color,evolve_from,weakness,weakness_modifier,ability_name,ability_text,ability_type) VALUES ('sv3-120','Klawf ex','102',NULL,'Fighting','220',NULL,NULL,'Grass','Ã—2','Counterattacking Pincer','If this PokÃ©mon is in the Active Spot and is damaged by an attack from your opponent''s PokÃ©mon (even if this PokÃ©mon is Knocked Out), discard an Energy from the Attacking PokÃ©mon.','Ability');</v>
      </c>
    </row>
    <row r="9525" spans="1:16" x14ac:dyDescent="0.25">
      <c r="A9525" t="s">
        <v>12545</v>
      </c>
      <c r="B9525" t="s">
        <v>12261</v>
      </c>
      <c r="C9525" t="s">
        <v>19072</v>
      </c>
      <c r="D9525" t="s">
        <v>12262</v>
      </c>
      <c r="F9525">
        <v>60</v>
      </c>
      <c r="G9525" t="s">
        <v>20</v>
      </c>
      <c r="J9525" t="s">
        <v>33</v>
      </c>
      <c r="K9525" t="s">
        <v>9</v>
      </c>
      <c r="P9525" t="str">
        <f t="shared" si="148"/>
        <v>INSERT INTO pokemon_cards (id,name,pokemon_id,level,primary_color,hp,secondary_color,evolve_from,weakness,weakness_modifier,ability_name,ability_text,ability_type) VALUES ('sv3-121','Glimmet',NULL,NULL,'Fighting','60',NULL,NULL,'Grass','Ã—2',NULL,NULL,NULL);</v>
      </c>
    </row>
    <row r="9526" spans="1:16" x14ac:dyDescent="0.25">
      <c r="A9526" t="s">
        <v>12546</v>
      </c>
      <c r="B9526" t="s">
        <v>12261</v>
      </c>
      <c r="C9526" t="s">
        <v>19072</v>
      </c>
      <c r="D9526" t="s">
        <v>12262</v>
      </c>
      <c r="F9526">
        <v>70</v>
      </c>
      <c r="G9526" t="s">
        <v>20</v>
      </c>
      <c r="J9526" t="s">
        <v>33</v>
      </c>
      <c r="K9526" t="s">
        <v>9</v>
      </c>
      <c r="P9526" t="str">
        <f t="shared" si="148"/>
        <v>INSERT INTO pokemon_cards (id,name,pokemon_id,level,primary_color,hp,secondary_color,evolve_from,weakness,weakness_modifier,ability_name,ability_text,ability_type) VALUES ('sv3-122','Glimmet',NULL,NULL,'Fighting','70',NULL,NULL,'Grass','Ã—2',NULL,NULL,NULL);</v>
      </c>
    </row>
    <row r="9527" spans="1:16" x14ac:dyDescent="0.25">
      <c r="A9527" t="s">
        <v>12547</v>
      </c>
      <c r="B9527" t="s">
        <v>12548</v>
      </c>
      <c r="C9527">
        <v>102</v>
      </c>
      <c r="D9527" t="s">
        <v>12266</v>
      </c>
      <c r="F9527">
        <v>270</v>
      </c>
      <c r="G9527" t="s">
        <v>20</v>
      </c>
      <c r="I9527" t="s">
        <v>12261</v>
      </c>
      <c r="J9527" t="s">
        <v>33</v>
      </c>
      <c r="K9527" t="s">
        <v>9</v>
      </c>
      <c r="L9527" t="s">
        <v>21124</v>
      </c>
      <c r="M9527" t="s">
        <v>22883</v>
      </c>
      <c r="N9527" t="s">
        <v>19150</v>
      </c>
      <c r="P9527" t="str">
        <f t="shared" si="148"/>
        <v>INSERT INTO pokemon_cards (id,name,pokemon_id,level,primary_color,hp,secondary_color,evolve_from,weakness,weakness_modifier,ability_name,ability_text,ability_type) VALUES ('sv3-123','Glimmora ex','102',NULL,'Fighting','270',NULL,'Glimmet','Grass','Ã—2','Dust Field','As long as this PokÃ©mon is in the Active Spot, your opponent can''t have more than 3 Benched PokÃ©mon. If they have 4 or more Benched PokÃ©mon, they discard Benched PokÃ©mon until they have 3 PokÃ©mon on the Bench. If more than one effect changes the number of Benched PokÃ©mon allowed, use the smaller number.','Ability');</v>
      </c>
    </row>
    <row r="9528" spans="1:16" x14ac:dyDescent="0.25">
      <c r="A9528" t="s">
        <v>12549</v>
      </c>
      <c r="B9528" t="s">
        <v>11956</v>
      </c>
      <c r="C9528">
        <v>102</v>
      </c>
      <c r="D9528" t="s">
        <v>11954</v>
      </c>
      <c r="F9528">
        <v>230</v>
      </c>
      <c r="G9528" t="s">
        <v>20</v>
      </c>
      <c r="J9528" t="s">
        <v>7</v>
      </c>
      <c r="K9528" t="s">
        <v>9</v>
      </c>
      <c r="P9528" t="str">
        <f t="shared" si="148"/>
        <v>INSERT INTO pokemon_cards (id,name,pokemon_id,level,primary_color,hp,secondary_color,evolve_from,weakness,weakness_modifier,ability_name,ability_text,ability_type) VALUES ('sv3-124','Koraidon ex','102',NULL,'Fighting','230',NULL,NULL,'Psychic','Ã—2',NULL,NULL,NULL);</v>
      </c>
    </row>
    <row r="9529" spans="1:16" x14ac:dyDescent="0.25">
      <c r="A9529" t="s">
        <v>12550</v>
      </c>
      <c r="B9529" t="s">
        <v>6202</v>
      </c>
      <c r="C9529">
        <v>6</v>
      </c>
      <c r="D9529" t="s">
        <v>23</v>
      </c>
      <c r="F9529">
        <v>330</v>
      </c>
      <c r="G9529" t="s">
        <v>896</v>
      </c>
      <c r="I9529" t="s">
        <v>25</v>
      </c>
      <c r="J9529" t="s">
        <v>33</v>
      </c>
      <c r="K9529" t="s">
        <v>9</v>
      </c>
      <c r="L9529" t="s">
        <v>21125</v>
      </c>
      <c r="M9529" t="s">
        <v>21126</v>
      </c>
      <c r="N9529" t="s">
        <v>19150</v>
      </c>
      <c r="P9529" t="str">
        <f t="shared" si="148"/>
        <v>INSERT INTO pokemon_cards (id,name,pokemon_id,level,primary_color,hp,secondary_color,evolve_from,weakness,weakness_modifier,ability_name,ability_text,ability_type) VALUES ('sv3-125','Charizard ex','6',NULL,'Darkness','330',NULL,'Charmeleon','Grass','Ã—2','Infernal Reign','When you play this PokÃ©mon from your hand to evolve 1 of your PokÃ©mon during your turn, you may search your deck for up to 3 Basic Fire Energy cards and attach them to your PokÃ©mon in any way you like. Then, shuffle your deck.','Ability');</v>
      </c>
    </row>
    <row r="9530" spans="1:16" x14ac:dyDescent="0.25">
      <c r="A9530" t="s">
        <v>12551</v>
      </c>
      <c r="B9530" t="s">
        <v>12271</v>
      </c>
      <c r="C9530">
        <v>194</v>
      </c>
      <c r="D9530" t="s">
        <v>2754</v>
      </c>
      <c r="F9530">
        <v>60</v>
      </c>
      <c r="G9530" t="s">
        <v>896</v>
      </c>
      <c r="J9530" t="s">
        <v>20</v>
      </c>
      <c r="K9530" t="s">
        <v>9</v>
      </c>
      <c r="P9530" t="str">
        <f t="shared" si="148"/>
        <v>INSERT INTO pokemon_cards (id,name,pokemon_id,level,primary_color,hp,secondary_color,evolve_from,weakness,weakness_modifier,ability_name,ability_text,ability_type) VALUES ('sv3-126','Paldean Wooper','194',NULL,'Darkness','60',NULL,NULL,'Fighting','Ã—2',NULL,NULL,NULL);</v>
      </c>
    </row>
    <row r="9531" spans="1:16" x14ac:dyDescent="0.25">
      <c r="A9531" t="s">
        <v>12552</v>
      </c>
      <c r="B9531" t="s">
        <v>12271</v>
      </c>
      <c r="C9531">
        <v>194</v>
      </c>
      <c r="D9531" t="s">
        <v>2754</v>
      </c>
      <c r="F9531">
        <v>70</v>
      </c>
      <c r="G9531" t="s">
        <v>896</v>
      </c>
      <c r="J9531" t="s">
        <v>20</v>
      </c>
      <c r="K9531" t="s">
        <v>9</v>
      </c>
      <c r="P9531" t="str">
        <f t="shared" si="148"/>
        <v>INSERT INTO pokemon_cards (id,name,pokemon_id,level,primary_color,hp,secondary_color,evolve_from,weakness,weakness_modifier,ability_name,ability_text,ability_type) VALUES ('sv3-127','Paldean Wooper','194',NULL,'Darkness','70',NULL,NULL,'Fighting','Ã—2',NULL,NULL,NULL);</v>
      </c>
    </row>
    <row r="9532" spans="1:16" x14ac:dyDescent="0.25">
      <c r="A9532" t="s">
        <v>12553</v>
      </c>
      <c r="B9532" t="s">
        <v>12554</v>
      </c>
      <c r="C9532" t="s">
        <v>19072</v>
      </c>
      <c r="D9532" t="s">
        <v>12275</v>
      </c>
      <c r="F9532">
        <v>140</v>
      </c>
      <c r="G9532" t="s">
        <v>896</v>
      </c>
      <c r="I9532" t="s">
        <v>12271</v>
      </c>
      <c r="J9532" t="s">
        <v>20</v>
      </c>
      <c r="K9532" t="s">
        <v>9</v>
      </c>
      <c r="P9532" t="str">
        <f t="shared" si="148"/>
        <v>INSERT INTO pokemon_cards (id,name,pokemon_id,level,primary_color,hp,secondary_color,evolve_from,weakness,weakness_modifier,ability_name,ability_text,ability_type) VALUES ('sv3-128','Paldean Clodsire',NULL,NULL,'Darkness','140',NULL,'Paldean Wooper','Fighting','Ã—2',NULL,NULL,NULL);</v>
      </c>
    </row>
    <row r="9533" spans="1:16" x14ac:dyDescent="0.25">
      <c r="A9533" t="s">
        <v>12555</v>
      </c>
      <c r="B9533" t="s">
        <v>12554</v>
      </c>
      <c r="C9533" t="s">
        <v>19072</v>
      </c>
      <c r="D9533" t="s">
        <v>12275</v>
      </c>
      <c r="F9533">
        <v>140</v>
      </c>
      <c r="G9533" t="s">
        <v>896</v>
      </c>
      <c r="I9533" t="s">
        <v>12271</v>
      </c>
      <c r="J9533" t="s">
        <v>20</v>
      </c>
      <c r="K9533" t="s">
        <v>9</v>
      </c>
      <c r="P9533" t="str">
        <f t="shared" si="148"/>
        <v>INSERT INTO pokemon_cards (id,name,pokemon_id,level,primary_color,hp,secondary_color,evolve_from,weakness,weakness_modifier,ability_name,ability_text,ability_type) VALUES ('sv3-129','Paldean Clodsire',NULL,NULL,'Darkness','140',NULL,'Paldean Wooper','Fighting','Ã—2',NULL,NULL,NULL);</v>
      </c>
    </row>
    <row r="9534" spans="1:16" x14ac:dyDescent="0.25">
      <c r="A9534" t="s">
        <v>12556</v>
      </c>
      <c r="B9534" t="s">
        <v>2075</v>
      </c>
      <c r="C9534">
        <v>197</v>
      </c>
      <c r="D9534" t="s">
        <v>2076</v>
      </c>
      <c r="F9534">
        <v>110</v>
      </c>
      <c r="G9534" t="s">
        <v>896</v>
      </c>
      <c r="I9534" t="s">
        <v>226</v>
      </c>
      <c r="J9534" t="s">
        <v>33</v>
      </c>
      <c r="K9534" t="s">
        <v>9</v>
      </c>
      <c r="P9534" t="str">
        <f t="shared" si="148"/>
        <v>INSERT INTO pokemon_cards (id,name,pokemon_id,level,primary_color,hp,secondary_color,evolve_from,weakness,weakness_modifier,ability_name,ability_text,ability_type) VALUES ('sv3-130','Umbreon','197',NULL,'Darkness','110',NULL,'Eevee','Grass','Ã—2',NULL,NULL,NULL);</v>
      </c>
    </row>
    <row r="9535" spans="1:16" x14ac:dyDescent="0.25">
      <c r="A9535" t="s">
        <v>12557</v>
      </c>
      <c r="B9535" t="s">
        <v>1274</v>
      </c>
      <c r="C9535">
        <v>228</v>
      </c>
      <c r="D9535" t="s">
        <v>1275</v>
      </c>
      <c r="F9535">
        <v>50</v>
      </c>
      <c r="G9535" t="s">
        <v>896</v>
      </c>
      <c r="J9535" t="s">
        <v>33</v>
      </c>
      <c r="K9535" t="s">
        <v>9</v>
      </c>
      <c r="P9535" t="str">
        <f t="shared" si="148"/>
        <v>INSERT INTO pokemon_cards (id,name,pokemon_id,level,primary_color,hp,secondary_color,evolve_from,weakness,weakness_modifier,ability_name,ability_text,ability_type) VALUES ('sv3-131','Houndour','228',NULL,'Darkness','50',NULL,NULL,'Grass','Ã—2',NULL,NULL,NULL);</v>
      </c>
    </row>
    <row r="9536" spans="1:16" x14ac:dyDescent="0.25">
      <c r="A9536" t="s">
        <v>12558</v>
      </c>
      <c r="B9536" t="s">
        <v>1274</v>
      </c>
      <c r="C9536">
        <v>228</v>
      </c>
      <c r="D9536" t="s">
        <v>1275</v>
      </c>
      <c r="F9536">
        <v>70</v>
      </c>
      <c r="G9536" t="s">
        <v>896</v>
      </c>
      <c r="J9536" t="s">
        <v>33</v>
      </c>
      <c r="K9536" t="s">
        <v>9</v>
      </c>
      <c r="P9536" t="str">
        <f t="shared" si="148"/>
        <v>INSERT INTO pokemon_cards (id,name,pokemon_id,level,primary_color,hp,secondary_color,evolve_from,weakness,weakness_modifier,ability_name,ability_text,ability_type) VALUES ('sv3-132','Houndour','228',NULL,'Darkness','70',NULL,NULL,'Grass','Ã—2',NULL,NULL,NULL);</v>
      </c>
    </row>
    <row r="9537" spans="1:16" x14ac:dyDescent="0.25">
      <c r="A9537" t="s">
        <v>12559</v>
      </c>
      <c r="B9537" t="s">
        <v>1277</v>
      </c>
      <c r="C9537">
        <v>229</v>
      </c>
      <c r="D9537" t="s">
        <v>1278</v>
      </c>
      <c r="F9537">
        <v>130</v>
      </c>
      <c r="G9537" t="s">
        <v>896</v>
      </c>
      <c r="I9537" t="s">
        <v>1274</v>
      </c>
      <c r="J9537" t="s">
        <v>33</v>
      </c>
      <c r="K9537" t="s">
        <v>9</v>
      </c>
      <c r="P9537" t="str">
        <f t="shared" si="148"/>
        <v>INSERT INTO pokemon_cards (id,name,pokemon_id,level,primary_color,hp,secondary_color,evolve_from,weakness,weakness_modifier,ability_name,ability_text,ability_type) VALUES ('sv3-133','Houndoom','229',NULL,'Darkness','130',NULL,'Houndour','Grass','Ã—2',NULL,NULL,NULL);</v>
      </c>
    </row>
    <row r="9538" spans="1:16" x14ac:dyDescent="0.25">
      <c r="A9538" t="s">
        <v>12560</v>
      </c>
      <c r="B9538" t="s">
        <v>12561</v>
      </c>
      <c r="C9538">
        <v>229</v>
      </c>
      <c r="D9538" t="s">
        <v>1278</v>
      </c>
      <c r="F9538">
        <v>270</v>
      </c>
      <c r="G9538" t="s">
        <v>896</v>
      </c>
      <c r="I9538" t="s">
        <v>1274</v>
      </c>
      <c r="J9538" t="s">
        <v>33</v>
      </c>
      <c r="K9538" t="s">
        <v>9</v>
      </c>
      <c r="P9538" t="str">
        <f t="shared" si="148"/>
        <v>INSERT INTO pokemon_cards (id,name,pokemon_id,level,primary_color,hp,secondary_color,evolve_from,weakness,weakness_modifier,ability_name,ability_text,ability_type) VALUES ('sv3-134','Houndoom ex','229',NULL,'Darkness','270',NULL,'Houndour','Grass','Ã—2',NULL,NULL,NULL);</v>
      </c>
    </row>
    <row r="9539" spans="1:16" x14ac:dyDescent="0.25">
      <c r="A9539" t="s">
        <v>12562</v>
      </c>
      <c r="B9539" t="s">
        <v>5700</v>
      </c>
      <c r="C9539">
        <v>359</v>
      </c>
      <c r="D9539" t="s">
        <v>2819</v>
      </c>
      <c r="F9539">
        <v>210</v>
      </c>
      <c r="G9539" t="s">
        <v>896</v>
      </c>
      <c r="J9539" t="s">
        <v>33</v>
      </c>
      <c r="K9539" t="s">
        <v>9</v>
      </c>
      <c r="P9539" t="str">
        <f t="shared" ref="P9539:P9602" si="149">CONCATENATE(
    "INSERT INTO pokemon_cards (",
    _xlfn.TEXTJOIN(",", TRUE, A$1, B$1, C$1, E$1, G$1, F$1, H$1, I$1, J$1, K$1, L$1, M$1, N$1),
    ") VALUES (",
    _xlfn.TEXTJOIN(",", FALSE,
        IF(A9539&lt;&gt;"", "'" &amp; A9539 &amp; "'", "NULL"),
        IF(B9539&lt;&gt;"", "'" &amp; B9539 &amp; "'", "NULL"),
        IF(C9539&lt;&gt;"", "'" &amp; C9539 &amp; "'", "NULL"),
        IF(E9539&lt;&gt;"", "'" &amp; E9539 &amp; "'", "NULL"),
        IF(G9539&lt;&gt;"", "'" &amp; G9539 &amp; "'", "NULL"),
        IF(F9539&lt;&gt;"", "'" &amp; F9539 &amp; "'", "NULL"),
        IF(H9539&lt;&gt;"", "'" &amp; H9539 &amp; "'", "NULL"),
        IF(I9539&lt;&gt;"", "'" &amp; I9539 &amp; "'", "NULL"),
        IF(J9539&lt;&gt;"", "'" &amp; J9539 &amp; "'", "NULL"),
        IF(K9539&lt;&gt;"", "'" &amp; K9539 &amp; "'", "NULL"),
        IF(L9539&lt;&gt;"", "'" &amp; L9539 &amp; "'", "NULL"),
        IF(M9539&lt;&gt;"", "'" &amp; M9539 &amp; "'", "NULL"),
        IF(N9539&lt;&gt;"", "'" &amp; N9539 &amp; "'", "NULL")
    ),
    ");"
)</f>
        <v>INSERT INTO pokemon_cards (id,name,pokemon_id,level,primary_color,hp,secondary_color,evolve_from,weakness,weakness_modifier,ability_name,ability_text,ability_type) VALUES ('sv3-135','Absol ex','359',NULL,'Darkness','210',NULL,NULL,'Grass','Ã—2',NULL,NULL,NULL);</v>
      </c>
    </row>
    <row r="9540" spans="1:16" x14ac:dyDescent="0.25">
      <c r="A9540" t="s">
        <v>12563</v>
      </c>
      <c r="B9540" t="s">
        <v>2952</v>
      </c>
      <c r="C9540">
        <v>491</v>
      </c>
      <c r="D9540" t="s">
        <v>1535</v>
      </c>
      <c r="F9540">
        <v>130</v>
      </c>
      <c r="G9540" t="s">
        <v>896</v>
      </c>
      <c r="J9540" t="s">
        <v>33</v>
      </c>
      <c r="K9540" t="s">
        <v>9</v>
      </c>
      <c r="P9540" t="str">
        <f t="shared" si="149"/>
        <v>INSERT INTO pokemon_cards (id,name,pokemon_id,level,primary_color,hp,secondary_color,evolve_from,weakness,weakness_modifier,ability_name,ability_text,ability_type) VALUES ('sv3-136','Darkrai','491',NULL,'Darkness','130',NULL,NULL,'Grass','Ã—2',NULL,NULL,NULL);</v>
      </c>
    </row>
    <row r="9541" spans="1:16" x14ac:dyDescent="0.25">
      <c r="A9541" t="s">
        <v>12564</v>
      </c>
      <c r="B9541" t="s">
        <v>7433</v>
      </c>
      <c r="C9541">
        <v>686</v>
      </c>
      <c r="D9541" t="s">
        <v>7434</v>
      </c>
      <c r="F9541">
        <v>60</v>
      </c>
      <c r="G9541" t="s">
        <v>896</v>
      </c>
      <c r="J9541" t="s">
        <v>33</v>
      </c>
      <c r="K9541" t="s">
        <v>9</v>
      </c>
      <c r="P9541" t="str">
        <f t="shared" si="149"/>
        <v>INSERT INTO pokemon_cards (id,name,pokemon_id,level,primary_color,hp,secondary_color,evolve_from,weakness,weakness_modifier,ability_name,ability_text,ability_type) VALUES ('sv3-137','Inkay','686',NULL,'Darkness','60',NULL,NULL,'Grass','Ã—2',NULL,NULL,NULL);</v>
      </c>
    </row>
    <row r="9542" spans="1:16" x14ac:dyDescent="0.25">
      <c r="A9542" t="s">
        <v>12565</v>
      </c>
      <c r="B9542" t="s">
        <v>9186</v>
      </c>
      <c r="C9542">
        <v>687</v>
      </c>
      <c r="D9542" t="s">
        <v>9187</v>
      </c>
      <c r="F9542">
        <v>120</v>
      </c>
      <c r="G9542" t="s">
        <v>896</v>
      </c>
      <c r="I9542" t="s">
        <v>7433</v>
      </c>
      <c r="J9542" t="s">
        <v>33</v>
      </c>
      <c r="K9542" t="s">
        <v>9</v>
      </c>
      <c r="L9542" t="s">
        <v>21127</v>
      </c>
      <c r="M9542" t="s">
        <v>22884</v>
      </c>
      <c r="N9542" t="s">
        <v>19150</v>
      </c>
      <c r="P9542" t="str">
        <f t="shared" si="149"/>
        <v>INSERT INTO pokemon_cards (id,name,pokemon_id,level,primary_color,hp,secondary_color,evolve_from,weakness,weakness_modifier,ability_name,ability_text,ability_type) VALUES ('sv3-138','Malamar','687',NULL,'Darkness','120',NULL,'Inkay','Grass','Ã—2','Psychic Insight','Once during your turn, you may look at the top card of your opponent''s deck. If you do, look at the top card of your deck.','Ability');</v>
      </c>
    </row>
    <row r="9543" spans="1:16" x14ac:dyDescent="0.25">
      <c r="A9543" t="s">
        <v>12566</v>
      </c>
      <c r="B9543" t="s">
        <v>9076</v>
      </c>
      <c r="C9543">
        <v>757</v>
      </c>
      <c r="D9543" t="s">
        <v>9077</v>
      </c>
      <c r="F9543">
        <v>70</v>
      </c>
      <c r="G9543" t="s">
        <v>896</v>
      </c>
      <c r="J9543" t="s">
        <v>20</v>
      </c>
      <c r="K9543" t="s">
        <v>9</v>
      </c>
      <c r="P9543" t="str">
        <f t="shared" si="149"/>
        <v>INSERT INTO pokemon_cards (id,name,pokemon_id,level,primary_color,hp,secondary_color,evolve_from,weakness,weakness_modifier,ability_name,ability_text,ability_type) VALUES ('sv3-139','Salandit','757',NULL,'Darkness','70',NULL,NULL,'Fighting','Ã—2',NULL,NULL,NULL);</v>
      </c>
    </row>
    <row r="9544" spans="1:16" x14ac:dyDescent="0.25">
      <c r="A9544" t="s">
        <v>12567</v>
      </c>
      <c r="B9544" t="s">
        <v>9079</v>
      </c>
      <c r="C9544">
        <v>758</v>
      </c>
      <c r="D9544" t="s">
        <v>9080</v>
      </c>
      <c r="F9544">
        <v>120</v>
      </c>
      <c r="G9544" t="s">
        <v>896</v>
      </c>
      <c r="I9544" t="s">
        <v>9076</v>
      </c>
      <c r="J9544" t="s">
        <v>20</v>
      </c>
      <c r="K9544" t="s">
        <v>9</v>
      </c>
      <c r="P9544" t="str">
        <f t="shared" si="149"/>
        <v>INSERT INTO pokemon_cards (id,name,pokemon_id,level,primary_color,hp,secondary_color,evolve_from,weakness,weakness_modifier,ability_name,ability_text,ability_type) VALUES ('sv3-140','Salazzle','758',NULL,'Darkness','120',NULL,'Salandit','Fighting','Ã—2',NULL,NULL,NULL);</v>
      </c>
    </row>
    <row r="9545" spans="1:16" x14ac:dyDescent="0.25">
      <c r="A9545" t="s">
        <v>12568</v>
      </c>
      <c r="B9545" t="s">
        <v>852</v>
      </c>
      <c r="C9545">
        <v>212</v>
      </c>
      <c r="D9545" t="s">
        <v>853</v>
      </c>
      <c r="F9545">
        <v>140</v>
      </c>
      <c r="G9545" t="s">
        <v>854</v>
      </c>
      <c r="I9545" t="s">
        <v>248</v>
      </c>
      <c r="J9545" t="s">
        <v>24</v>
      </c>
      <c r="K9545" t="s">
        <v>9</v>
      </c>
      <c r="P9545" t="str">
        <f t="shared" si="149"/>
        <v>INSERT INTO pokemon_cards (id,name,pokemon_id,level,primary_color,hp,secondary_color,evolve_from,weakness,weakness_modifier,ability_name,ability_text,ability_type) VALUES ('sv3-141','Scizor','212',NULL,'Metal','140',NULL,'Scyther','Fire','Ã—2',NULL,NULL,NULL);</v>
      </c>
    </row>
    <row r="9546" spans="1:16" x14ac:dyDescent="0.25">
      <c r="A9546" t="s">
        <v>12569</v>
      </c>
      <c r="B9546" t="s">
        <v>2471</v>
      </c>
      <c r="C9546">
        <v>227</v>
      </c>
      <c r="D9546" t="s">
        <v>2472</v>
      </c>
      <c r="F9546">
        <v>120</v>
      </c>
      <c r="G9546" t="s">
        <v>854</v>
      </c>
      <c r="J9546" t="s">
        <v>15</v>
      </c>
      <c r="K9546" t="s">
        <v>9</v>
      </c>
      <c r="P9546" t="str">
        <f t="shared" si="149"/>
        <v>INSERT INTO pokemon_cards (id,name,pokemon_id,level,primary_color,hp,secondary_color,evolve_from,weakness,weakness_modifier,ability_name,ability_text,ability_type) VALUES ('sv3-142','Skarmory','227',NULL,'Metal','120',NULL,NULL,'Lightning','Ã—2',NULL,NULL,NULL);</v>
      </c>
    </row>
    <row r="9547" spans="1:16" x14ac:dyDescent="0.25">
      <c r="A9547" t="s">
        <v>12570</v>
      </c>
      <c r="B9547" t="s">
        <v>2835</v>
      </c>
      <c r="C9547">
        <v>303</v>
      </c>
      <c r="D9547" t="s">
        <v>2836</v>
      </c>
      <c r="F9547">
        <v>90</v>
      </c>
      <c r="G9547" t="s">
        <v>854</v>
      </c>
      <c r="J9547" t="s">
        <v>24</v>
      </c>
      <c r="K9547" t="s">
        <v>9</v>
      </c>
      <c r="L9547" t="s">
        <v>21128</v>
      </c>
      <c r="M9547" t="s">
        <v>22723</v>
      </c>
      <c r="N9547" t="s">
        <v>19150</v>
      </c>
      <c r="P9547" t="str">
        <f t="shared" si="149"/>
        <v>INSERT INTO pokemon_cards (id,name,pokemon_id,level,primary_color,hp,secondary_color,evolve_from,weakness,weakness_modifier,ability_name,ability_text,ability_type) VALUES ('sv3-143','Mawile','303',NULL,'Metal','90',NULL,NULL,'Fire','Ã—2','Special Eater','When you play this PokÃ©mon from your hand onto your Bench during your turn, you may discard a Special Energy from your opponent''s Active PokÃ©mon.','Ability');</v>
      </c>
    </row>
    <row r="9548" spans="1:16" x14ac:dyDescent="0.25">
      <c r="A9548" t="s">
        <v>12571</v>
      </c>
      <c r="B9548" t="s">
        <v>1967</v>
      </c>
      <c r="C9548">
        <v>436</v>
      </c>
      <c r="D9548" t="s">
        <v>1968</v>
      </c>
      <c r="F9548">
        <v>70</v>
      </c>
      <c r="G9548" t="s">
        <v>854</v>
      </c>
      <c r="J9548" t="s">
        <v>24</v>
      </c>
      <c r="K9548" t="s">
        <v>9</v>
      </c>
      <c r="P9548" t="str">
        <f t="shared" si="149"/>
        <v>INSERT INTO pokemon_cards (id,name,pokemon_id,level,primary_color,hp,secondary_color,evolve_from,weakness,weakness_modifier,ability_name,ability_text,ability_type) VALUES ('sv3-144','Bronzor','436',NULL,'Metal','70',NULL,NULL,'Fire','Ã—2',NULL,NULL,NULL);</v>
      </c>
    </row>
    <row r="9549" spans="1:16" x14ac:dyDescent="0.25">
      <c r="A9549" t="s">
        <v>12572</v>
      </c>
      <c r="B9549" t="s">
        <v>1970</v>
      </c>
      <c r="C9549">
        <v>437</v>
      </c>
      <c r="D9549" t="s">
        <v>1971</v>
      </c>
      <c r="F9549">
        <v>140</v>
      </c>
      <c r="G9549" t="s">
        <v>854</v>
      </c>
      <c r="I9549" t="s">
        <v>1967</v>
      </c>
      <c r="J9549" t="s">
        <v>24</v>
      </c>
      <c r="K9549" t="s">
        <v>9</v>
      </c>
      <c r="P9549" t="str">
        <f t="shared" si="149"/>
        <v>INSERT INTO pokemon_cards (id,name,pokemon_id,level,primary_color,hp,secondary_color,evolve_from,weakness,weakness_modifier,ability_name,ability_text,ability_type) VALUES ('sv3-145','Bronzong','437',NULL,'Metal','140',NULL,'Bronzor','Fire','Ã—2',NULL,NULL,NULL);</v>
      </c>
    </row>
    <row r="9550" spans="1:16" x14ac:dyDescent="0.25">
      <c r="A9550" t="s">
        <v>12573</v>
      </c>
      <c r="B9550" t="s">
        <v>2278</v>
      </c>
      <c r="C9550">
        <v>476</v>
      </c>
      <c r="D9550" t="s">
        <v>2279</v>
      </c>
      <c r="F9550">
        <v>150</v>
      </c>
      <c r="G9550" t="s">
        <v>854</v>
      </c>
      <c r="I9550" t="s">
        <v>2241</v>
      </c>
      <c r="J9550" t="s">
        <v>24</v>
      </c>
      <c r="K9550" t="s">
        <v>9</v>
      </c>
      <c r="P9550" t="str">
        <f t="shared" si="149"/>
        <v>INSERT INTO pokemon_cards (id,name,pokemon_id,level,primary_color,hp,secondary_color,evolve_from,weakness,weakness_modifier,ability_name,ability_text,ability_type) VALUES ('sv3-146','Probopass','476',NULL,'Metal','150',NULL,'Nosepass','Fire','Ã—2',NULL,NULL,NULL);</v>
      </c>
    </row>
    <row r="9551" spans="1:16" x14ac:dyDescent="0.25">
      <c r="A9551" t="s">
        <v>12574</v>
      </c>
      <c r="B9551" t="s">
        <v>1688</v>
      </c>
      <c r="C9551">
        <v>530</v>
      </c>
      <c r="D9551" t="s">
        <v>1519</v>
      </c>
      <c r="F9551">
        <v>120</v>
      </c>
      <c r="G9551" t="s">
        <v>854</v>
      </c>
      <c r="I9551" t="s">
        <v>1684</v>
      </c>
      <c r="J9551" t="s">
        <v>24</v>
      </c>
      <c r="K9551" t="s">
        <v>9</v>
      </c>
      <c r="P9551" t="str">
        <f t="shared" si="149"/>
        <v>INSERT INTO pokemon_cards (id,name,pokemon_id,level,primary_color,hp,secondary_color,evolve_from,weakness,weakness_modifier,ability_name,ability_text,ability_type) VALUES ('sv3-147','Excadrill','530',NULL,'Metal','120',NULL,'Drilbur','Fire','Ã—2',NULL,NULL,NULL);</v>
      </c>
    </row>
    <row r="9552" spans="1:16" x14ac:dyDescent="0.25">
      <c r="A9552" t="s">
        <v>12575</v>
      </c>
      <c r="B9552" t="s">
        <v>1844</v>
      </c>
      <c r="C9552">
        <v>624</v>
      </c>
      <c r="D9552" t="s">
        <v>1845</v>
      </c>
      <c r="F9552">
        <v>70</v>
      </c>
      <c r="G9552" t="s">
        <v>854</v>
      </c>
      <c r="J9552" t="s">
        <v>24</v>
      </c>
      <c r="K9552" t="s">
        <v>9</v>
      </c>
      <c r="P9552" t="str">
        <f t="shared" si="149"/>
        <v>INSERT INTO pokemon_cards (id,name,pokemon_id,level,primary_color,hp,secondary_color,evolve_from,weakness,weakness_modifier,ability_name,ability_text,ability_type) VALUES ('sv3-148','Pawniard','624',NULL,'Metal','70',NULL,NULL,'Fire','Ã—2',NULL,NULL,NULL);</v>
      </c>
    </row>
    <row r="9553" spans="1:16" x14ac:dyDescent="0.25">
      <c r="A9553" t="s">
        <v>12576</v>
      </c>
      <c r="B9553" t="s">
        <v>1847</v>
      </c>
      <c r="C9553">
        <v>625</v>
      </c>
      <c r="D9553" t="s">
        <v>1848</v>
      </c>
      <c r="F9553">
        <v>110</v>
      </c>
      <c r="G9553" t="s">
        <v>854</v>
      </c>
      <c r="I9553" t="s">
        <v>1844</v>
      </c>
      <c r="J9553" t="s">
        <v>24</v>
      </c>
      <c r="K9553" t="s">
        <v>9</v>
      </c>
      <c r="P9553" t="str">
        <f t="shared" si="149"/>
        <v>INSERT INTO pokemon_cards (id,name,pokemon_id,level,primary_color,hp,secondary_color,evolve_from,weakness,weakness_modifier,ability_name,ability_text,ability_type) VALUES ('sv3-149','Bisharp','625',NULL,'Metal','110',NULL,'Pawniard','Fire','Ã—2',NULL,NULL,NULL);</v>
      </c>
    </row>
    <row r="9554" spans="1:16" x14ac:dyDescent="0.25">
      <c r="A9554" t="s">
        <v>12577</v>
      </c>
      <c r="B9554" t="s">
        <v>11967</v>
      </c>
      <c r="C9554" t="s">
        <v>19072</v>
      </c>
      <c r="D9554" t="s">
        <v>11968</v>
      </c>
      <c r="F9554">
        <v>180</v>
      </c>
      <c r="G9554" t="s">
        <v>854</v>
      </c>
      <c r="I9554" t="s">
        <v>1847</v>
      </c>
      <c r="J9554" t="s">
        <v>24</v>
      </c>
      <c r="K9554" t="s">
        <v>9</v>
      </c>
      <c r="P9554" t="str">
        <f t="shared" si="149"/>
        <v>INSERT INTO pokemon_cards (id,name,pokemon_id,level,primary_color,hp,secondary_color,evolve_from,weakness,weakness_modifier,ability_name,ability_text,ability_type) VALUES ('sv3-150','Kingambit',NULL,NULL,'Metal','180',NULL,'Bisharp','Fire','Ã—2',NULL,NULL,NULL);</v>
      </c>
    </row>
    <row r="9555" spans="1:16" x14ac:dyDescent="0.25">
      <c r="A9555" t="s">
        <v>12578</v>
      </c>
      <c r="B9555" t="s">
        <v>8929</v>
      </c>
      <c r="C9555">
        <v>777</v>
      </c>
      <c r="D9555" t="s">
        <v>8930</v>
      </c>
      <c r="F9555">
        <v>80</v>
      </c>
      <c r="G9555" t="s">
        <v>854</v>
      </c>
      <c r="J9555" t="s">
        <v>24</v>
      </c>
      <c r="K9555" t="s">
        <v>9</v>
      </c>
      <c r="P9555" t="str">
        <f t="shared" si="149"/>
        <v>INSERT INTO pokemon_cards (id,name,pokemon_id,level,primary_color,hp,secondary_color,evolve_from,weakness,weakness_modifier,ability_name,ability_text,ability_type) VALUES ('sv3-151','Togedemaru','777',NULL,'Metal','80',NULL,NULL,'Fire','Ã—2',NULL,NULL,NULL);</v>
      </c>
    </row>
    <row r="9556" spans="1:16" x14ac:dyDescent="0.25">
      <c r="A9556" t="s">
        <v>12579</v>
      </c>
      <c r="B9556" t="s">
        <v>8057</v>
      </c>
      <c r="C9556">
        <v>808</v>
      </c>
      <c r="D9556" t="s">
        <v>8058</v>
      </c>
      <c r="F9556">
        <v>70</v>
      </c>
      <c r="G9556" t="s">
        <v>854</v>
      </c>
      <c r="J9556" t="s">
        <v>24</v>
      </c>
      <c r="K9556" t="s">
        <v>9</v>
      </c>
      <c r="P9556" t="str">
        <f t="shared" si="149"/>
        <v>INSERT INTO pokemon_cards (id,name,pokemon_id,level,primary_color,hp,secondary_color,evolve_from,weakness,weakness_modifier,ability_name,ability_text,ability_type) VALUES ('sv3-152','Meltan','808',NULL,'Metal','70',NULL,NULL,'Fire','Ã—2',NULL,NULL,NULL);</v>
      </c>
    </row>
    <row r="9557" spans="1:16" x14ac:dyDescent="0.25">
      <c r="A9557" t="s">
        <v>12580</v>
      </c>
      <c r="B9557" t="s">
        <v>12581</v>
      </c>
      <c r="C9557">
        <v>809</v>
      </c>
      <c r="D9557" t="s">
        <v>8061</v>
      </c>
      <c r="F9557">
        <v>300</v>
      </c>
      <c r="G9557" t="s">
        <v>854</v>
      </c>
      <c r="I9557" t="s">
        <v>8057</v>
      </c>
      <c r="J9557" t="s">
        <v>24</v>
      </c>
      <c r="K9557" t="s">
        <v>9</v>
      </c>
      <c r="P9557" t="str">
        <f t="shared" si="149"/>
        <v>INSERT INTO pokemon_cards (id,name,pokemon_id,level,primary_color,hp,secondary_color,evolve_from,weakness,weakness_modifier,ability_name,ability_text,ability_type) VALUES ('sv3-153','Melmetal ex','809',NULL,'Metal','300',NULL,'Meltan','Fire','Ã—2',NULL,NULL,NULL);</v>
      </c>
    </row>
    <row r="9558" spans="1:16" x14ac:dyDescent="0.25">
      <c r="A9558" t="s">
        <v>12582</v>
      </c>
      <c r="B9558" t="s">
        <v>11981</v>
      </c>
      <c r="C9558" t="s">
        <v>19072</v>
      </c>
      <c r="D9558" t="s">
        <v>11982</v>
      </c>
      <c r="F9558">
        <v>60</v>
      </c>
      <c r="G9558" t="s">
        <v>854</v>
      </c>
      <c r="J9558" t="s">
        <v>24</v>
      </c>
      <c r="K9558" t="s">
        <v>9</v>
      </c>
      <c r="P9558" t="str">
        <f t="shared" si="149"/>
        <v>INSERT INTO pokemon_cards (id,name,pokemon_id,level,primary_color,hp,secondary_color,evolve_from,weakness,weakness_modifier,ability_name,ability_text,ability_type) VALUES ('sv3-154','Varoom',NULL,NULL,'Metal','60',NULL,NULL,'Fire','Ã—2',NULL,NULL,NULL);</v>
      </c>
    </row>
    <row r="9559" spans="1:16" x14ac:dyDescent="0.25">
      <c r="A9559" t="s">
        <v>12583</v>
      </c>
      <c r="B9559" t="s">
        <v>11981</v>
      </c>
      <c r="C9559" t="s">
        <v>19072</v>
      </c>
      <c r="D9559" t="s">
        <v>11982</v>
      </c>
      <c r="F9559">
        <v>70</v>
      </c>
      <c r="G9559" t="s">
        <v>854</v>
      </c>
      <c r="J9559" t="s">
        <v>24</v>
      </c>
      <c r="K9559" t="s">
        <v>9</v>
      </c>
      <c r="P9559" t="str">
        <f t="shared" si="149"/>
        <v>INSERT INTO pokemon_cards (id,name,pokemon_id,level,primary_color,hp,secondary_color,evolve_from,weakness,weakness_modifier,ability_name,ability_text,ability_type) VALUES ('sv3-155','Varoom',NULL,NULL,'Metal','70',NULL,NULL,'Fire','Ã—2',NULL,NULL,NULL);</v>
      </c>
    </row>
    <row r="9560" spans="1:16" x14ac:dyDescent="0.25">
      <c r="A9560" t="s">
        <v>12584</v>
      </c>
      <c r="B9560" t="s">
        <v>12585</v>
      </c>
      <c r="C9560">
        <v>102</v>
      </c>
      <c r="D9560" t="s">
        <v>11986</v>
      </c>
      <c r="F9560">
        <v>280</v>
      </c>
      <c r="G9560" t="s">
        <v>854</v>
      </c>
      <c r="I9560" t="s">
        <v>11981</v>
      </c>
      <c r="J9560" t="s">
        <v>24</v>
      </c>
      <c r="K9560" t="s">
        <v>9</v>
      </c>
      <c r="L9560" t="s">
        <v>21129</v>
      </c>
      <c r="M9560" t="s">
        <v>21130</v>
      </c>
      <c r="N9560" t="s">
        <v>19150</v>
      </c>
      <c r="P9560" t="str">
        <f t="shared" si="149"/>
        <v>INSERT INTO pokemon_cards (id,name,pokemon_id,level,primary_color,hp,secondary_color,evolve_from,weakness,weakness_modifier,ability_name,ability_text,ability_type) VALUES ('sv3-156','Revavroom ex','102',NULL,'Metal','280',NULL,'Varoom','Fire','Ã—2','Tune-Up','This PokÃ©mon may have up to 4 PokÃ©mon Tools attached to it. If it loses this Ability, discard PokÃ©mon Tools from it until only 1 remains.','Ability');</v>
      </c>
    </row>
    <row r="9561" spans="1:16" x14ac:dyDescent="0.25">
      <c r="A9561" t="s">
        <v>12586</v>
      </c>
      <c r="B9561" t="s">
        <v>78</v>
      </c>
      <c r="C9561">
        <v>147</v>
      </c>
      <c r="D9561" t="s">
        <v>106</v>
      </c>
      <c r="F9561">
        <v>70</v>
      </c>
      <c r="G9561" t="s">
        <v>1297</v>
      </c>
      <c r="P9561" t="str">
        <f t="shared" si="149"/>
        <v>INSERT INTO pokemon_cards (id,name,pokemon_id,level,primary_color,hp,secondary_color,evolve_from,weakness,weakness_modifier,ability_name,ability_text,ability_type) VALUES ('sv3-157','Dratini','147',NULL,'Dragon','70',NULL,NULL,NULL,NULL,NULL,NULL,NULL);</v>
      </c>
    </row>
    <row r="9562" spans="1:16" x14ac:dyDescent="0.25">
      <c r="A9562" t="s">
        <v>12587</v>
      </c>
      <c r="B9562" t="s">
        <v>76</v>
      </c>
      <c r="C9562">
        <v>148</v>
      </c>
      <c r="D9562" t="s">
        <v>77</v>
      </c>
      <c r="F9562">
        <v>100</v>
      </c>
      <c r="G9562" t="s">
        <v>1297</v>
      </c>
      <c r="I9562" t="s">
        <v>78</v>
      </c>
      <c r="P9562" t="str">
        <f t="shared" si="149"/>
        <v>INSERT INTO pokemon_cards (id,name,pokemon_id,level,primary_color,hp,secondary_color,evolve_from,weakness,weakness_modifier,ability_name,ability_text,ability_type) VALUES ('sv3-158','Dragonair','148',NULL,'Dragon','100',NULL,'Dratini',NULL,NULL,NULL,NULL,NULL);</v>
      </c>
    </row>
    <row r="9563" spans="1:16" x14ac:dyDescent="0.25">
      <c r="A9563" t="s">
        <v>12588</v>
      </c>
      <c r="B9563" t="s">
        <v>5899</v>
      </c>
      <c r="C9563">
        <v>149</v>
      </c>
      <c r="D9563" t="s">
        <v>387</v>
      </c>
      <c r="F9563">
        <v>330</v>
      </c>
      <c r="G9563" t="s">
        <v>1297</v>
      </c>
      <c r="I9563" t="s">
        <v>76</v>
      </c>
      <c r="P9563" t="str">
        <f t="shared" si="149"/>
        <v>INSERT INTO pokemon_cards (id,name,pokemon_id,level,primary_color,hp,secondary_color,evolve_from,weakness,weakness_modifier,ability_name,ability_text,ability_type) VALUES ('sv3-159','Dragonite ex','149',NULL,'Dragon','330',NULL,'Dragonair',NULL,NULL,NULL,NULL,NULL);</v>
      </c>
    </row>
    <row r="9564" spans="1:16" x14ac:dyDescent="0.25">
      <c r="A9564" t="s">
        <v>12589</v>
      </c>
      <c r="B9564" t="s">
        <v>1542</v>
      </c>
      <c r="C9564">
        <v>334</v>
      </c>
      <c r="D9564" t="s">
        <v>1543</v>
      </c>
      <c r="F9564">
        <v>120</v>
      </c>
      <c r="G9564" t="s">
        <v>1297</v>
      </c>
      <c r="I9564" t="s">
        <v>1544</v>
      </c>
      <c r="P9564" t="str">
        <f t="shared" si="149"/>
        <v>INSERT INTO pokemon_cards (id,name,pokemon_id,level,primary_color,hp,secondary_color,evolve_from,weakness,weakness_modifier,ability_name,ability_text,ability_type) VALUES ('sv3-160','Altaria','334',NULL,'Dragon','120',NULL,'Swablu',NULL,NULL,NULL,NULL,NULL);</v>
      </c>
    </row>
    <row r="9565" spans="1:16" x14ac:dyDescent="0.25">
      <c r="A9565" t="s">
        <v>12590</v>
      </c>
      <c r="B9565" t="s">
        <v>7578</v>
      </c>
      <c r="C9565">
        <v>780</v>
      </c>
      <c r="D9565" t="s">
        <v>7579</v>
      </c>
      <c r="F9565">
        <v>120</v>
      </c>
      <c r="G9565" t="s">
        <v>1297</v>
      </c>
      <c r="P9565" t="str">
        <f t="shared" si="149"/>
        <v>INSERT INTO pokemon_cards (id,name,pokemon_id,level,primary_color,hp,secondary_color,evolve_from,weakness,weakness_modifier,ability_name,ability_text,ability_type) VALUES ('sv3-161','Drampa','780',NULL,'Dragon','120',NULL,NULL,NULL,NULL,NULL,NULL,NULL);</v>
      </c>
    </row>
    <row r="9566" spans="1:16" x14ac:dyDescent="0.25">
      <c r="A9566" t="s">
        <v>12591</v>
      </c>
      <c r="B9566" t="s">
        <v>93</v>
      </c>
      <c r="C9566">
        <v>16</v>
      </c>
      <c r="D9566" t="s">
        <v>189</v>
      </c>
      <c r="F9566">
        <v>60</v>
      </c>
      <c r="G9566" t="s">
        <v>19</v>
      </c>
      <c r="J9566" t="s">
        <v>15</v>
      </c>
      <c r="K9566" t="s">
        <v>9</v>
      </c>
      <c r="P9566" t="str">
        <f t="shared" si="149"/>
        <v>INSERT INTO pokemon_cards (id,name,pokemon_id,level,primary_color,hp,secondary_color,evolve_from,weakness,weakness_modifier,ability_name,ability_text,ability_type) VALUES ('sv3-162','Pidgey','16',NULL,'Colorless','60',NULL,NULL,'Lightning','Ã—2',NULL,NULL,NULL);</v>
      </c>
    </row>
    <row r="9567" spans="1:16" x14ac:dyDescent="0.25">
      <c r="A9567" t="s">
        <v>12592</v>
      </c>
      <c r="B9567" t="s">
        <v>91</v>
      </c>
      <c r="C9567">
        <v>17</v>
      </c>
      <c r="D9567" t="s">
        <v>92</v>
      </c>
      <c r="F9567">
        <v>90</v>
      </c>
      <c r="G9567" t="s">
        <v>19</v>
      </c>
      <c r="I9567" t="s">
        <v>93</v>
      </c>
      <c r="J9567" t="s">
        <v>15</v>
      </c>
      <c r="K9567" t="s">
        <v>9</v>
      </c>
      <c r="P9567" t="str">
        <f t="shared" si="149"/>
        <v>INSERT INTO pokemon_cards (id,name,pokemon_id,level,primary_color,hp,secondary_color,evolve_from,weakness,weakness_modifier,ability_name,ability_text,ability_type) VALUES ('sv3-163','Pidgeotto','17',NULL,'Colorless','90',NULL,'Pidgey','Lightning','Ã—2',NULL,NULL,NULL);</v>
      </c>
    </row>
    <row r="9568" spans="1:16" x14ac:dyDescent="0.25">
      <c r="A9568" t="s">
        <v>12593</v>
      </c>
      <c r="B9568" t="s">
        <v>12594</v>
      </c>
      <c r="C9568">
        <v>18</v>
      </c>
      <c r="D9568" t="s">
        <v>243</v>
      </c>
      <c r="F9568">
        <v>280</v>
      </c>
      <c r="G9568" t="s">
        <v>19</v>
      </c>
      <c r="I9568" t="s">
        <v>91</v>
      </c>
      <c r="J9568" t="s">
        <v>15</v>
      </c>
      <c r="K9568" t="s">
        <v>9</v>
      </c>
      <c r="L9568" t="s">
        <v>20079</v>
      </c>
      <c r="M9568" t="s">
        <v>22885</v>
      </c>
      <c r="N9568" t="s">
        <v>19150</v>
      </c>
      <c r="P9568" t="str">
        <f t="shared" si="149"/>
        <v>INSERT INTO pokemon_cards (id,name,pokemon_id,level,primary_color,hp,secondary_color,evolve_from,weakness,weakness_modifier,ability_name,ability_text,ability_type) VALUES ('sv3-164','Pidgeot ex','18',NULL,'Colorless','280',NULL,'Pidgeotto','Lightning','Ã—2','Quick Search','Once during your turn, you may search your deck for a card and put it into your hand. Then, shuffle your deck. You can''t use more than 1 Quick Search Ability each turn.','Ability');</v>
      </c>
    </row>
    <row r="9569" spans="1:16" x14ac:dyDescent="0.25">
      <c r="A9569" t="s">
        <v>12595</v>
      </c>
      <c r="B9569" t="s">
        <v>231</v>
      </c>
      <c r="C9569">
        <v>115</v>
      </c>
      <c r="D9569" t="s">
        <v>232</v>
      </c>
      <c r="F9569">
        <v>130</v>
      </c>
      <c r="G9569" t="s">
        <v>19</v>
      </c>
      <c r="J9569" t="s">
        <v>20</v>
      </c>
      <c r="K9569" t="s">
        <v>9</v>
      </c>
      <c r="P9569" t="str">
        <f t="shared" si="149"/>
        <v>INSERT INTO pokemon_cards (id,name,pokemon_id,level,primary_color,hp,secondary_color,evolve_from,weakness,weakness_modifier,ability_name,ability_text,ability_type) VALUES ('sv3-165','Kangaskhan','115',NULL,'Colorless','130',NULL,NULL,'Fighting','Ã—2',NULL,NULL,NULL);</v>
      </c>
    </row>
    <row r="9570" spans="1:16" x14ac:dyDescent="0.25">
      <c r="A9570" t="s">
        <v>12596</v>
      </c>
      <c r="B9570" t="s">
        <v>226</v>
      </c>
      <c r="C9570">
        <v>133</v>
      </c>
      <c r="D9570" t="s">
        <v>350</v>
      </c>
      <c r="F9570">
        <v>70</v>
      </c>
      <c r="G9570" t="s">
        <v>19</v>
      </c>
      <c r="J9570" t="s">
        <v>20</v>
      </c>
      <c r="K9570" t="s">
        <v>9</v>
      </c>
      <c r="P9570" t="str">
        <f t="shared" si="149"/>
        <v>INSERT INTO pokemon_cards (id,name,pokemon_id,level,primary_color,hp,secondary_color,evolve_from,weakness,weakness_modifier,ability_name,ability_text,ability_type) VALUES ('sv3-166','Eevee','133',NULL,'Colorless','70',NULL,NULL,'Fighting','Ã—2',NULL,NULL,NULL);</v>
      </c>
    </row>
    <row r="9571" spans="1:16" x14ac:dyDescent="0.25">
      <c r="A9571" t="s">
        <v>12597</v>
      </c>
      <c r="B9571" t="s">
        <v>3786</v>
      </c>
      <c r="C9571">
        <v>263</v>
      </c>
      <c r="D9571" t="s">
        <v>3861</v>
      </c>
      <c r="F9571">
        <v>70</v>
      </c>
      <c r="G9571" t="s">
        <v>19</v>
      </c>
      <c r="J9571" t="s">
        <v>20</v>
      </c>
      <c r="K9571" t="s">
        <v>9</v>
      </c>
      <c r="P9571" t="str">
        <f t="shared" si="149"/>
        <v>INSERT INTO pokemon_cards (id,name,pokemon_id,level,primary_color,hp,secondary_color,evolve_from,weakness,weakness_modifier,ability_name,ability_text,ability_type) VALUES ('sv3-167','Zigzagoon','263',NULL,'Colorless','70',NULL,NULL,'Fighting','Ã—2',NULL,NULL,NULL);</v>
      </c>
    </row>
    <row r="9572" spans="1:16" x14ac:dyDescent="0.25">
      <c r="A9572" t="s">
        <v>12598</v>
      </c>
      <c r="B9572" t="s">
        <v>3784</v>
      </c>
      <c r="C9572">
        <v>264</v>
      </c>
      <c r="D9572" t="s">
        <v>3785</v>
      </c>
      <c r="F9572">
        <v>110</v>
      </c>
      <c r="G9572" t="s">
        <v>19</v>
      </c>
      <c r="I9572" t="s">
        <v>3786</v>
      </c>
      <c r="J9572" t="s">
        <v>20</v>
      </c>
      <c r="K9572" t="s">
        <v>9</v>
      </c>
      <c r="P9572" t="str">
        <f t="shared" si="149"/>
        <v>INSERT INTO pokemon_cards (id,name,pokemon_id,level,primary_color,hp,secondary_color,evolve_from,weakness,weakness_modifier,ability_name,ability_text,ability_type) VALUES ('sv3-168','Linoone','264',NULL,'Colorless','110',NULL,'Zigzagoon','Fighting','Ã—2',NULL,NULL,NULL);</v>
      </c>
    </row>
    <row r="9573" spans="1:16" x14ac:dyDescent="0.25">
      <c r="A9573" t="s">
        <v>12599</v>
      </c>
      <c r="B9573" t="s">
        <v>1544</v>
      </c>
      <c r="C9573">
        <v>333</v>
      </c>
      <c r="D9573" t="s">
        <v>1574</v>
      </c>
      <c r="F9573">
        <v>50</v>
      </c>
      <c r="G9573" t="s">
        <v>19</v>
      </c>
      <c r="J9573" t="s">
        <v>15</v>
      </c>
      <c r="K9573" t="s">
        <v>9</v>
      </c>
      <c r="P9573" t="str">
        <f t="shared" si="149"/>
        <v>INSERT INTO pokemon_cards (id,name,pokemon_id,level,primary_color,hp,secondary_color,evolve_from,weakness,weakness_modifier,ability_name,ability_text,ability_type) VALUES ('sv3-169','Swablu','333',NULL,'Colorless','50',NULL,NULL,'Lightning','Ã—2',NULL,NULL,NULL);</v>
      </c>
    </row>
    <row r="9574" spans="1:16" x14ac:dyDescent="0.25">
      <c r="A9574" t="s">
        <v>12600</v>
      </c>
      <c r="B9574" t="s">
        <v>1109</v>
      </c>
      <c r="C9574">
        <v>506</v>
      </c>
      <c r="D9574" t="s">
        <v>1110</v>
      </c>
      <c r="F9574">
        <v>50</v>
      </c>
      <c r="G9574" t="s">
        <v>19</v>
      </c>
      <c r="J9574" t="s">
        <v>20</v>
      </c>
      <c r="K9574" t="s">
        <v>9</v>
      </c>
      <c r="P9574" t="str">
        <f t="shared" si="149"/>
        <v>INSERT INTO pokemon_cards (id,name,pokemon_id,level,primary_color,hp,secondary_color,evolve_from,weakness,weakness_modifier,ability_name,ability_text,ability_type) VALUES ('sv3-170','Lillipup','506',NULL,'Colorless','50',NULL,NULL,'Fighting','Ã—2',NULL,NULL,NULL);</v>
      </c>
    </row>
    <row r="9575" spans="1:16" x14ac:dyDescent="0.25">
      <c r="A9575" t="s">
        <v>12601</v>
      </c>
      <c r="B9575" t="s">
        <v>1113</v>
      </c>
      <c r="C9575">
        <v>507</v>
      </c>
      <c r="D9575" t="s">
        <v>1114</v>
      </c>
      <c r="F9575">
        <v>90</v>
      </c>
      <c r="G9575" t="s">
        <v>19</v>
      </c>
      <c r="I9575" t="s">
        <v>1109</v>
      </c>
      <c r="J9575" t="s">
        <v>20</v>
      </c>
      <c r="K9575" t="s">
        <v>9</v>
      </c>
      <c r="P9575" t="str">
        <f t="shared" si="149"/>
        <v>INSERT INTO pokemon_cards (id,name,pokemon_id,level,primary_color,hp,secondary_color,evolve_from,weakness,weakness_modifier,ability_name,ability_text,ability_type) VALUES ('sv3-171','Herdier','507',NULL,'Colorless','90',NULL,'Lillipup','Fighting','Ã—2',NULL,NULL,NULL);</v>
      </c>
    </row>
    <row r="9576" spans="1:16" x14ac:dyDescent="0.25">
      <c r="A9576" t="s">
        <v>12602</v>
      </c>
      <c r="B9576" t="s">
        <v>1116</v>
      </c>
      <c r="C9576">
        <v>508</v>
      </c>
      <c r="D9576" t="s">
        <v>1117</v>
      </c>
      <c r="F9576">
        <v>160</v>
      </c>
      <c r="G9576" t="s">
        <v>19</v>
      </c>
      <c r="I9576" t="s">
        <v>1113</v>
      </c>
      <c r="J9576" t="s">
        <v>20</v>
      </c>
      <c r="K9576" t="s">
        <v>9</v>
      </c>
      <c r="P9576" t="str">
        <f t="shared" si="149"/>
        <v>INSERT INTO pokemon_cards (id,name,pokemon_id,level,primary_color,hp,secondary_color,evolve_from,weakness,weakness_modifier,ability_name,ability_text,ability_type) VALUES ('sv3-172','Stoutland','508',NULL,'Colorless','160',NULL,'Herdier','Fighting','Ã—2',NULL,NULL,NULL);</v>
      </c>
    </row>
    <row r="9577" spans="1:16" x14ac:dyDescent="0.25">
      <c r="A9577" t="s">
        <v>12603</v>
      </c>
      <c r="B9577" t="s">
        <v>1128</v>
      </c>
      <c r="C9577">
        <v>531</v>
      </c>
      <c r="D9577" t="s">
        <v>1129</v>
      </c>
      <c r="F9577">
        <v>100</v>
      </c>
      <c r="G9577" t="s">
        <v>19</v>
      </c>
      <c r="J9577" t="s">
        <v>20</v>
      </c>
      <c r="K9577" t="s">
        <v>9</v>
      </c>
      <c r="P9577" t="str">
        <f t="shared" si="149"/>
        <v>INSERT INTO pokemon_cards (id,name,pokemon_id,level,primary_color,hp,secondary_color,evolve_from,weakness,weakness_modifier,ability_name,ability_text,ability_type) VALUES ('sv3-173','Audino','531',NULL,'Colorless','100',NULL,NULL,'Fighting','Ã—2',NULL,NULL,NULL);</v>
      </c>
    </row>
    <row r="9578" spans="1:16" x14ac:dyDescent="0.25">
      <c r="A9578" t="s">
        <v>12604</v>
      </c>
      <c r="B9578" t="s">
        <v>1137</v>
      </c>
      <c r="C9578">
        <v>626</v>
      </c>
      <c r="D9578" t="s">
        <v>1138</v>
      </c>
      <c r="F9578">
        <v>120</v>
      </c>
      <c r="G9578" t="s">
        <v>19</v>
      </c>
      <c r="J9578" t="s">
        <v>20</v>
      </c>
      <c r="K9578" t="s">
        <v>9</v>
      </c>
      <c r="L9578" t="s">
        <v>19253</v>
      </c>
      <c r="M9578" t="s">
        <v>20572</v>
      </c>
      <c r="N9578" t="s">
        <v>19150</v>
      </c>
      <c r="P9578" t="str">
        <f t="shared" si="149"/>
        <v>INSERT INTO pokemon_cards (id,name,pokemon_id,level,primary_color,hp,secondary_color,evolve_from,weakness,weakness_modifier,ability_name,ability_text,ability_type) VALUES ('sv3-174','Bouffalant','626',NULL,'Colorless','120',NULL,NULL,'Fighting','Ã—2','Bouffer','This PokÃ©mon takes 20 less damage from attacks (after applying Weakness and Resistance).','Ability');</v>
      </c>
    </row>
    <row r="9579" spans="1:16" x14ac:dyDescent="0.25">
      <c r="A9579" t="s">
        <v>12605</v>
      </c>
      <c r="B9579" t="s">
        <v>7441</v>
      </c>
      <c r="C9579">
        <v>659</v>
      </c>
      <c r="D9579" t="s">
        <v>7442</v>
      </c>
      <c r="F9579">
        <v>70</v>
      </c>
      <c r="G9579" t="s">
        <v>19</v>
      </c>
      <c r="J9579" t="s">
        <v>20</v>
      </c>
      <c r="K9579" t="s">
        <v>9</v>
      </c>
      <c r="P9579" t="str">
        <f t="shared" si="149"/>
        <v>INSERT INTO pokemon_cards (id,name,pokemon_id,level,primary_color,hp,secondary_color,evolve_from,weakness,weakness_modifier,ability_name,ability_text,ability_type) VALUES ('sv3-175','Bunnelby','659',NULL,'Colorless','70',NULL,NULL,'Fighting','Ã—2',NULL,NULL,NULL);</v>
      </c>
    </row>
    <row r="9580" spans="1:16" x14ac:dyDescent="0.25">
      <c r="A9580" t="s">
        <v>12606</v>
      </c>
      <c r="B9580" t="s">
        <v>7499</v>
      </c>
      <c r="C9580">
        <v>734</v>
      </c>
      <c r="D9580" t="s">
        <v>7500</v>
      </c>
      <c r="F9580">
        <v>70</v>
      </c>
      <c r="G9580" t="s">
        <v>19</v>
      </c>
      <c r="J9580" t="s">
        <v>20</v>
      </c>
      <c r="K9580" t="s">
        <v>9</v>
      </c>
      <c r="P9580" t="str">
        <f t="shared" si="149"/>
        <v>INSERT INTO pokemon_cards (id,name,pokemon_id,level,primary_color,hp,secondary_color,evolve_from,weakness,weakness_modifier,ability_name,ability_text,ability_type) VALUES ('sv3-176','Yungoos','734',NULL,'Colorless','70',NULL,NULL,'Fighting','Ã—2',NULL,NULL,NULL);</v>
      </c>
    </row>
    <row r="9581" spans="1:16" x14ac:dyDescent="0.25">
      <c r="A9581" t="s">
        <v>12607</v>
      </c>
      <c r="B9581" t="s">
        <v>9516</v>
      </c>
      <c r="C9581">
        <v>735</v>
      </c>
      <c r="D9581" t="s">
        <v>9014</v>
      </c>
      <c r="F9581">
        <v>120</v>
      </c>
      <c r="G9581" t="s">
        <v>19</v>
      </c>
      <c r="I9581" t="s">
        <v>7499</v>
      </c>
      <c r="J9581" t="s">
        <v>20</v>
      </c>
      <c r="K9581" t="s">
        <v>9</v>
      </c>
      <c r="P9581" t="str">
        <f t="shared" si="149"/>
        <v>INSERT INTO pokemon_cards (id,name,pokemon_id,level,primary_color,hp,secondary_color,evolve_from,weakness,weakness_modifier,ability_name,ability_text,ability_type) VALUES ('sv3-177','Gumshoos','735',NULL,'Colorless','120',NULL,'Yungoos','Fighting','Ã—2',NULL,NULL,NULL);</v>
      </c>
    </row>
    <row r="9582" spans="1:16" x14ac:dyDescent="0.25">
      <c r="A9582" t="s">
        <v>12608</v>
      </c>
      <c r="B9582" t="s">
        <v>11998</v>
      </c>
      <c r="C9582">
        <v>819</v>
      </c>
      <c r="D9582" t="s">
        <v>11999</v>
      </c>
      <c r="F9582">
        <v>60</v>
      </c>
      <c r="G9582" t="s">
        <v>19</v>
      </c>
      <c r="J9582" t="s">
        <v>20</v>
      </c>
      <c r="K9582" t="s">
        <v>9</v>
      </c>
      <c r="P9582" t="str">
        <f t="shared" si="149"/>
        <v>INSERT INTO pokemon_cards (id,name,pokemon_id,level,primary_color,hp,secondary_color,evolve_from,weakness,weakness_modifier,ability_name,ability_text,ability_type) VALUES ('sv3-178','Skwovet','819',NULL,'Colorless','60',NULL,NULL,'Fighting','Ã—2',NULL,NULL,NULL);</v>
      </c>
    </row>
    <row r="9583" spans="1:16" x14ac:dyDescent="0.25">
      <c r="A9583" t="s">
        <v>12609</v>
      </c>
      <c r="B9583" t="s">
        <v>12610</v>
      </c>
      <c r="C9583">
        <v>820</v>
      </c>
      <c r="D9583" t="s">
        <v>12002</v>
      </c>
      <c r="F9583">
        <v>260</v>
      </c>
      <c r="G9583" t="s">
        <v>19</v>
      </c>
      <c r="I9583" t="s">
        <v>11998</v>
      </c>
      <c r="J9583" t="s">
        <v>20</v>
      </c>
      <c r="K9583" t="s">
        <v>9</v>
      </c>
      <c r="P9583" t="str">
        <f t="shared" si="149"/>
        <v>INSERT INTO pokemon_cards (id,name,pokemon_id,level,primary_color,hp,secondary_color,evolve_from,weakness,weakness_modifier,ability_name,ability_text,ability_type) VALUES ('sv3-179','Greedent ex','820',NULL,'Colorless','260',NULL,'Skwovet','Fighting','Ã—2',NULL,NULL,NULL);</v>
      </c>
    </row>
    <row r="9584" spans="1:16" x14ac:dyDescent="0.25">
      <c r="A9584" t="s">
        <v>12611</v>
      </c>
      <c r="B9584" t="s">
        <v>12007</v>
      </c>
      <c r="C9584" t="s">
        <v>19072</v>
      </c>
      <c r="D9584" t="s">
        <v>12008</v>
      </c>
      <c r="F9584">
        <v>60</v>
      </c>
      <c r="G9584" t="s">
        <v>19</v>
      </c>
      <c r="J9584" t="s">
        <v>20</v>
      </c>
      <c r="K9584" t="s">
        <v>9</v>
      </c>
      <c r="P9584" t="str">
        <f t="shared" si="149"/>
        <v>INSERT INTO pokemon_cards (id,name,pokemon_id,level,primary_color,hp,secondary_color,evolve_from,weakness,weakness_modifier,ability_name,ability_text,ability_type) VALUES ('sv3-180','Lechonk',NULL,NULL,'Colorless','60',NULL,NULL,'Fighting','Ã—2',NULL,NULL,NULL);</v>
      </c>
    </row>
    <row r="9585" spans="1:16" x14ac:dyDescent="0.25">
      <c r="A9585" t="s">
        <v>12612</v>
      </c>
      <c r="B9585" t="s">
        <v>12007</v>
      </c>
      <c r="C9585" t="s">
        <v>19072</v>
      </c>
      <c r="D9585" t="s">
        <v>12008</v>
      </c>
      <c r="F9585">
        <v>70</v>
      </c>
      <c r="G9585" t="s">
        <v>19</v>
      </c>
      <c r="J9585" t="s">
        <v>20</v>
      </c>
      <c r="K9585" t="s">
        <v>9</v>
      </c>
      <c r="P9585" t="str">
        <f t="shared" si="149"/>
        <v>INSERT INTO pokemon_cards (id,name,pokemon_id,level,primary_color,hp,secondary_color,evolve_from,weakness,weakness_modifier,ability_name,ability_text,ability_type) VALUES ('sv3-181','Lechonk',NULL,NULL,'Colorless','70',NULL,NULL,'Fighting','Ã—2',NULL,NULL,NULL);</v>
      </c>
    </row>
    <row r="9586" spans="1:16" x14ac:dyDescent="0.25">
      <c r="A9586" t="s">
        <v>12613</v>
      </c>
      <c r="B9586" t="s">
        <v>12007</v>
      </c>
      <c r="C9586" t="s">
        <v>19072</v>
      </c>
      <c r="D9586" t="s">
        <v>12008</v>
      </c>
      <c r="F9586">
        <v>70</v>
      </c>
      <c r="G9586" t="s">
        <v>19</v>
      </c>
      <c r="J9586" t="s">
        <v>20</v>
      </c>
      <c r="K9586" t="s">
        <v>9</v>
      </c>
      <c r="P9586" t="str">
        <f t="shared" si="149"/>
        <v>INSERT INTO pokemon_cards (id,name,pokemon_id,level,primary_color,hp,secondary_color,evolve_from,weakness,weakness_modifier,ability_name,ability_text,ability_type) VALUES ('sv3-182','Lechonk',NULL,NULL,'Colorless','70',NULL,NULL,'Fighting','Ã—2',NULL,NULL,NULL);</v>
      </c>
    </row>
    <row r="9587" spans="1:16" x14ac:dyDescent="0.25">
      <c r="A9587" t="s">
        <v>12614</v>
      </c>
      <c r="B9587" t="s">
        <v>12012</v>
      </c>
      <c r="C9587" t="s">
        <v>19072</v>
      </c>
      <c r="D9587" t="s">
        <v>12013</v>
      </c>
      <c r="F9587">
        <v>120</v>
      </c>
      <c r="G9587" t="s">
        <v>19</v>
      </c>
      <c r="I9587" t="s">
        <v>12007</v>
      </c>
      <c r="J9587" t="s">
        <v>20</v>
      </c>
      <c r="K9587" t="s">
        <v>9</v>
      </c>
      <c r="P9587" t="str">
        <f t="shared" si="149"/>
        <v>INSERT INTO pokemon_cards (id,name,pokemon_id,level,primary_color,hp,secondary_color,evolve_from,weakness,weakness_modifier,ability_name,ability_text,ability_type) VALUES ('sv3-183','Oinkologne',NULL,NULL,'Colorless','120',NULL,'Lechonk','Fighting','Ã—2',NULL,NULL,NULL);</v>
      </c>
    </row>
    <row r="9588" spans="1:16" x14ac:dyDescent="0.25">
      <c r="A9588" t="s">
        <v>12615</v>
      </c>
      <c r="B9588" t="s">
        <v>12012</v>
      </c>
      <c r="C9588" t="s">
        <v>19072</v>
      </c>
      <c r="D9588" t="s">
        <v>12013</v>
      </c>
      <c r="F9588">
        <v>130</v>
      </c>
      <c r="G9588" t="s">
        <v>19</v>
      </c>
      <c r="I9588" t="s">
        <v>12007</v>
      </c>
      <c r="J9588" t="s">
        <v>20</v>
      </c>
      <c r="K9588" t="s">
        <v>9</v>
      </c>
      <c r="P9588" t="str">
        <f t="shared" si="149"/>
        <v>INSERT INTO pokemon_cards (id,name,pokemon_id,level,primary_color,hp,secondary_color,evolve_from,weakness,weakness_modifier,ability_name,ability_text,ability_type) VALUES ('sv3-184','Oinkologne',NULL,NULL,'Colorless','130',NULL,'Lechonk','Fighting','Ã—2',NULL,NULL,NULL);</v>
      </c>
    </row>
    <row r="9589" spans="1:16" x14ac:dyDescent="0.25">
      <c r="A9589" t="s">
        <v>12616</v>
      </c>
      <c r="B9589" t="s">
        <v>12031</v>
      </c>
      <c r="C9589" t="s">
        <v>19072</v>
      </c>
      <c r="D9589" t="s">
        <v>12032</v>
      </c>
      <c r="F9589">
        <v>120</v>
      </c>
      <c r="G9589" t="s">
        <v>19</v>
      </c>
      <c r="J9589" t="s">
        <v>15</v>
      </c>
      <c r="K9589" t="s">
        <v>9</v>
      </c>
      <c r="P9589" t="str">
        <f t="shared" si="149"/>
        <v>INSERT INTO pokemon_cards (id,name,pokemon_id,level,primary_color,hp,secondary_color,evolve_from,weakness,weakness_modifier,ability_name,ability_text,ability_type) VALUES ('sv3-185','Flamigo',NULL,NULL,'Colorless','120',NULL,NULL,'Lightning','Ã—2',NULL,NULL,NULL);</v>
      </c>
    </row>
    <row r="9590" spans="1:16" x14ac:dyDescent="0.25">
      <c r="A9590" t="s">
        <v>12617</v>
      </c>
      <c r="B9590" t="s">
        <v>268</v>
      </c>
      <c r="C9590">
        <v>44</v>
      </c>
      <c r="D9590" t="s">
        <v>304</v>
      </c>
      <c r="F9590">
        <v>80</v>
      </c>
      <c r="G9590" t="s">
        <v>33</v>
      </c>
      <c r="I9590" t="s">
        <v>305</v>
      </c>
      <c r="J9590" t="s">
        <v>24</v>
      </c>
      <c r="K9590" t="s">
        <v>9</v>
      </c>
      <c r="P9590" t="str">
        <f t="shared" si="149"/>
        <v>INSERT INTO pokemon_cards (id,name,pokemon_id,level,primary_color,hp,secondary_color,evolve_from,weakness,weakness_modifier,ability_name,ability_text,ability_type) VALUES ('sv3-198','Gloom','44',NULL,'Grass','80',NULL,'Oddish','Fire','Ã—2',NULL,NULL,NULL);</v>
      </c>
    </row>
    <row r="9591" spans="1:16" x14ac:dyDescent="0.25">
      <c r="A9591" t="s">
        <v>12618</v>
      </c>
      <c r="B9591" t="s">
        <v>53</v>
      </c>
      <c r="C9591">
        <v>38</v>
      </c>
      <c r="D9591" t="s">
        <v>54</v>
      </c>
      <c r="F9591">
        <v>120</v>
      </c>
      <c r="G9591" t="s">
        <v>24</v>
      </c>
      <c r="I9591" t="s">
        <v>55</v>
      </c>
      <c r="J9591" t="s">
        <v>13</v>
      </c>
      <c r="K9591" t="s">
        <v>9</v>
      </c>
      <c r="P9591" t="str">
        <f t="shared" si="149"/>
        <v>INSERT INTO pokemon_cards (id,name,pokemon_id,level,primary_color,hp,secondary_color,evolve_from,weakness,weakness_modifier,ability_name,ability_text,ability_type) VALUES ('sv3-199','Ninetales','38',NULL,'Fire','120',NULL,'Vulpix','Water','Ã—2',NULL,NULL,NULL);</v>
      </c>
    </row>
    <row r="9592" spans="1:16" x14ac:dyDescent="0.25">
      <c r="A9592" t="s">
        <v>12619</v>
      </c>
      <c r="B9592" t="s">
        <v>12476</v>
      </c>
      <c r="C9592" t="s">
        <v>19072</v>
      </c>
      <c r="D9592" t="s">
        <v>12477</v>
      </c>
      <c r="F9592">
        <v>150</v>
      </c>
      <c r="G9592" t="s">
        <v>13</v>
      </c>
      <c r="I9592" t="s">
        <v>12472</v>
      </c>
      <c r="J9592" t="s">
        <v>15</v>
      </c>
      <c r="K9592" t="s">
        <v>9</v>
      </c>
      <c r="P9592" t="str">
        <f t="shared" si="149"/>
        <v>INSERT INTO pokemon_cards (id,name,pokemon_id,level,primary_color,hp,secondary_color,evolve_from,weakness,weakness_modifier,ability_name,ability_text,ability_type) VALUES ('sv3-200','Palafin',NULL,NULL,'Water','150',NULL,'Finizen','Lightning','Ã—2',NULL,NULL,NULL);</v>
      </c>
    </row>
    <row r="9593" spans="1:16" x14ac:dyDescent="0.25">
      <c r="A9593" t="s">
        <v>12620</v>
      </c>
      <c r="B9593" t="s">
        <v>12494</v>
      </c>
      <c r="C9593" t="s">
        <v>19072</v>
      </c>
      <c r="D9593" t="s">
        <v>12194</v>
      </c>
      <c r="F9593">
        <v>140</v>
      </c>
      <c r="G9593" t="s">
        <v>15</v>
      </c>
      <c r="I9593" t="s">
        <v>12189</v>
      </c>
      <c r="J9593" t="s">
        <v>20</v>
      </c>
      <c r="K9593" t="s">
        <v>9</v>
      </c>
      <c r="L9593" t="s">
        <v>21115</v>
      </c>
      <c r="M9593" t="s">
        <v>22880</v>
      </c>
      <c r="N9593" t="s">
        <v>19150</v>
      </c>
      <c r="P9593" t="str">
        <f t="shared" si="149"/>
        <v>INSERT INTO pokemon_cards (id,name,pokemon_id,level,primary_color,hp,secondary_color,evolve_from,weakness,weakness_modifier,ability_name,ability_text,ability_type) VALUES ('sv3-201','Bellibolt',NULL,NULL,'Lightning','140',NULL,'Tadbulb','Fighting','Ã—2','Insulator','Prevent all damage done to this PokÃ©mon by attacks from your opponent''s Lightning PokÃ©mon.','Ability');</v>
      </c>
    </row>
    <row r="9594" spans="1:16" x14ac:dyDescent="0.25">
      <c r="A9594" t="s">
        <v>12621</v>
      </c>
      <c r="B9594" t="s">
        <v>846</v>
      </c>
      <c r="C9594">
        <v>173</v>
      </c>
      <c r="D9594" t="s">
        <v>847</v>
      </c>
      <c r="F9594">
        <v>30</v>
      </c>
      <c r="G9594" t="s">
        <v>7</v>
      </c>
      <c r="J9594" t="s">
        <v>854</v>
      </c>
      <c r="K9594" t="s">
        <v>9</v>
      </c>
      <c r="P9594" t="str">
        <f t="shared" si="149"/>
        <v>INSERT INTO pokemon_cards (id,name,pokemon_id,level,primary_color,hp,secondary_color,evolve_from,weakness,weakness_modifier,ability_name,ability_text,ability_type) VALUES ('sv3-202','Cleffa','173',NULL,'Psychic','30',NULL,NULL,'Metal','Ã—2',NULL,NULL,NULL);</v>
      </c>
    </row>
    <row r="9595" spans="1:16" x14ac:dyDescent="0.25">
      <c r="A9595" t="s">
        <v>12622</v>
      </c>
      <c r="B9595" t="s">
        <v>3493</v>
      </c>
      <c r="C9595">
        <v>246</v>
      </c>
      <c r="D9595" t="s">
        <v>3529</v>
      </c>
      <c r="F9595">
        <v>70</v>
      </c>
      <c r="G9595" t="s">
        <v>20</v>
      </c>
      <c r="J9595" t="s">
        <v>33</v>
      </c>
      <c r="K9595" t="s">
        <v>9</v>
      </c>
      <c r="P9595" t="str">
        <f t="shared" si="149"/>
        <v>INSERT INTO pokemon_cards (id,name,pokemon_id,level,primary_color,hp,secondary_color,evolve_from,weakness,weakness_modifier,ability_name,ability_text,ability_type) VALUES ('sv3-203','Larvitar','246',NULL,'Fighting','70',NULL,NULL,'Grass','Ã—2',NULL,NULL,NULL);</v>
      </c>
    </row>
    <row r="9596" spans="1:16" x14ac:dyDescent="0.25">
      <c r="A9596" t="s">
        <v>12623</v>
      </c>
      <c r="B9596" t="s">
        <v>1274</v>
      </c>
      <c r="C9596">
        <v>228</v>
      </c>
      <c r="D9596" t="s">
        <v>1275</v>
      </c>
      <c r="F9596">
        <v>50</v>
      </c>
      <c r="G9596" t="s">
        <v>896</v>
      </c>
      <c r="J9596" t="s">
        <v>33</v>
      </c>
      <c r="K9596" t="s">
        <v>9</v>
      </c>
      <c r="P9596" t="str">
        <f t="shared" si="149"/>
        <v>INSERT INTO pokemon_cards (id,name,pokemon_id,level,primary_color,hp,secondary_color,evolve_from,weakness,weakness_modifier,ability_name,ability_text,ability_type) VALUES ('sv3-204','Houndour','228',NULL,'Darkness','50',NULL,NULL,'Grass','Ã—2',NULL,NULL,NULL);</v>
      </c>
    </row>
    <row r="9597" spans="1:16" x14ac:dyDescent="0.25">
      <c r="A9597" t="s">
        <v>12624</v>
      </c>
      <c r="B9597" t="s">
        <v>852</v>
      </c>
      <c r="C9597">
        <v>212</v>
      </c>
      <c r="D9597" t="s">
        <v>853</v>
      </c>
      <c r="F9597">
        <v>140</v>
      </c>
      <c r="G9597" t="s">
        <v>854</v>
      </c>
      <c r="I9597" t="s">
        <v>248</v>
      </c>
      <c r="J9597" t="s">
        <v>24</v>
      </c>
      <c r="K9597" t="s">
        <v>9</v>
      </c>
      <c r="P9597" t="str">
        <f t="shared" si="149"/>
        <v>INSERT INTO pokemon_cards (id,name,pokemon_id,level,primary_color,hp,secondary_color,evolve_from,weakness,weakness_modifier,ability_name,ability_text,ability_type) VALUES ('sv3-205','Scizor','212',NULL,'Metal','140',NULL,'Scyther','Fire','Ã—2',NULL,NULL,NULL);</v>
      </c>
    </row>
    <row r="9598" spans="1:16" x14ac:dyDescent="0.25">
      <c r="A9598" t="s">
        <v>12625</v>
      </c>
      <c r="B9598" t="s">
        <v>11981</v>
      </c>
      <c r="C9598" t="s">
        <v>19072</v>
      </c>
      <c r="D9598" t="s">
        <v>11982</v>
      </c>
      <c r="F9598">
        <v>60</v>
      </c>
      <c r="G9598" t="s">
        <v>854</v>
      </c>
      <c r="J9598" t="s">
        <v>24</v>
      </c>
      <c r="K9598" t="s">
        <v>9</v>
      </c>
      <c r="P9598" t="str">
        <f t="shared" si="149"/>
        <v>INSERT INTO pokemon_cards (id,name,pokemon_id,level,primary_color,hp,secondary_color,evolve_from,weakness,weakness_modifier,ability_name,ability_text,ability_type) VALUES ('sv3-206','Varoom',NULL,NULL,'Metal','60',NULL,NULL,'Fire','Ã—2',NULL,NULL,NULL);</v>
      </c>
    </row>
    <row r="9599" spans="1:16" x14ac:dyDescent="0.25">
      <c r="A9599" t="s">
        <v>12626</v>
      </c>
      <c r="B9599" t="s">
        <v>93</v>
      </c>
      <c r="C9599">
        <v>16</v>
      </c>
      <c r="D9599" t="s">
        <v>189</v>
      </c>
      <c r="F9599">
        <v>60</v>
      </c>
      <c r="G9599" t="s">
        <v>19</v>
      </c>
      <c r="J9599" t="s">
        <v>15</v>
      </c>
      <c r="K9599" t="s">
        <v>9</v>
      </c>
      <c r="P9599" t="str">
        <f t="shared" si="149"/>
        <v>INSERT INTO pokemon_cards (id,name,pokemon_id,level,primary_color,hp,secondary_color,evolve_from,weakness,weakness_modifier,ability_name,ability_text,ability_type) VALUES ('sv3-207','Pidgey','16',NULL,'Colorless','60',NULL,NULL,'Lightning','Ã—2',NULL,NULL,NULL);</v>
      </c>
    </row>
    <row r="9600" spans="1:16" x14ac:dyDescent="0.25">
      <c r="A9600" t="s">
        <v>12627</v>
      </c>
      <c r="B9600" t="s">
        <v>91</v>
      </c>
      <c r="C9600">
        <v>17</v>
      </c>
      <c r="D9600" t="s">
        <v>92</v>
      </c>
      <c r="F9600">
        <v>90</v>
      </c>
      <c r="G9600" t="s">
        <v>19</v>
      </c>
      <c r="I9600" t="s">
        <v>93</v>
      </c>
      <c r="J9600" t="s">
        <v>15</v>
      </c>
      <c r="K9600" t="s">
        <v>9</v>
      </c>
      <c r="P9600" t="str">
        <f t="shared" si="149"/>
        <v>INSERT INTO pokemon_cards (id,name,pokemon_id,level,primary_color,hp,secondary_color,evolve_from,weakness,weakness_modifier,ability_name,ability_text,ability_type) VALUES ('sv3-208','Pidgeotto','17',NULL,'Colorless','90',NULL,'Pidgey','Lightning','Ã—2',NULL,NULL,NULL);</v>
      </c>
    </row>
    <row r="9601" spans="1:16" x14ac:dyDescent="0.25">
      <c r="A9601" t="s">
        <v>12628</v>
      </c>
      <c r="B9601" t="s">
        <v>12007</v>
      </c>
      <c r="C9601" t="s">
        <v>19072</v>
      </c>
      <c r="D9601" t="s">
        <v>12008</v>
      </c>
      <c r="F9601">
        <v>60</v>
      </c>
      <c r="G9601" t="s">
        <v>19</v>
      </c>
      <c r="J9601" t="s">
        <v>20</v>
      </c>
      <c r="K9601" t="s">
        <v>9</v>
      </c>
      <c r="P9601" t="str">
        <f t="shared" si="149"/>
        <v>INSERT INTO pokemon_cards (id,name,pokemon_id,level,primary_color,hp,secondary_color,evolve_from,weakness,weakness_modifier,ability_name,ability_text,ability_type) VALUES ('sv3-209','Lechonk',NULL,NULL,'Colorless','60',NULL,NULL,'Fighting','Ã—2',NULL,NULL,NULL);</v>
      </c>
    </row>
    <row r="9602" spans="1:16" x14ac:dyDescent="0.25">
      <c r="A9602" t="s">
        <v>12629</v>
      </c>
      <c r="B9602" t="s">
        <v>12453</v>
      </c>
      <c r="C9602">
        <v>875</v>
      </c>
      <c r="D9602" t="s">
        <v>12145</v>
      </c>
      <c r="F9602">
        <v>210</v>
      </c>
      <c r="G9602" t="s">
        <v>24</v>
      </c>
      <c r="J9602" t="s">
        <v>13</v>
      </c>
      <c r="K9602" t="s">
        <v>9</v>
      </c>
      <c r="P9602" t="str">
        <f t="shared" si="149"/>
        <v>INSERT INTO pokemon_cards (id,name,pokemon_id,level,primary_color,hp,secondary_color,evolve_from,weakness,weakness_modifier,ability_name,ability_text,ability_type) VALUES ('sv3-210','Eiscue ex','875',NULL,'Fire','210',NULL,NULL,'Water','Ã—2',NULL,NULL,NULL);</v>
      </c>
    </row>
    <row r="9603" spans="1:16" x14ac:dyDescent="0.25">
      <c r="A9603" t="s">
        <v>12630</v>
      </c>
      <c r="B9603" t="s">
        <v>4969</v>
      </c>
      <c r="C9603">
        <v>248</v>
      </c>
      <c r="D9603" t="s">
        <v>3421</v>
      </c>
      <c r="F9603">
        <v>340</v>
      </c>
      <c r="G9603" t="s">
        <v>15</v>
      </c>
      <c r="I9603" t="s">
        <v>3422</v>
      </c>
      <c r="J9603" t="s">
        <v>20</v>
      </c>
      <c r="K9603" t="s">
        <v>9</v>
      </c>
      <c r="P9603" t="str">
        <f t="shared" ref="P9603:P9666" si="150">CONCATENATE(
    "INSERT INTO pokemon_cards (",
    _xlfn.TEXTJOIN(",", TRUE, A$1, B$1, C$1, E$1, G$1, F$1, H$1, I$1, J$1, K$1, L$1, M$1, N$1),
    ") VALUES (",
    _xlfn.TEXTJOIN(",", FALSE,
        IF(A9603&lt;&gt;"", "'" &amp; A9603 &amp; "'", "NULL"),
        IF(B9603&lt;&gt;"", "'" &amp; B9603 &amp; "'", "NULL"),
        IF(C9603&lt;&gt;"", "'" &amp; C9603 &amp; "'", "NULL"),
        IF(E9603&lt;&gt;"", "'" &amp; E9603 &amp; "'", "NULL"),
        IF(G9603&lt;&gt;"", "'" &amp; G9603 &amp; "'", "NULL"),
        IF(F9603&lt;&gt;"", "'" &amp; F9603 &amp; "'", "NULL"),
        IF(H9603&lt;&gt;"", "'" &amp; H9603 &amp; "'", "NULL"),
        IF(I9603&lt;&gt;"", "'" &amp; I9603 &amp; "'", "NULL"),
        IF(J9603&lt;&gt;"", "'" &amp; J9603 &amp; "'", "NULL"),
        IF(K9603&lt;&gt;"", "'" &amp; K9603 &amp; "'", "NULL"),
        IF(L9603&lt;&gt;"", "'" &amp; L9603 &amp; "'", "NULL"),
        IF(M9603&lt;&gt;"", "'" &amp; M9603 &amp; "'", "NULL"),
        IF(N9603&lt;&gt;"", "'" &amp; N9603 &amp; "'", "NULL")
    ),
    ");"
)</f>
        <v>INSERT INTO pokemon_cards (id,name,pokemon_id,level,primary_color,hp,secondary_color,evolve_from,weakness,weakness_modifier,ability_name,ability_text,ability_type) VALUES ('sv3-211','Tyranitar ex','248',NULL,'Lightning','340',NULL,'Pupitar','Fighting','Ã—2',NULL,NULL,NULL);</v>
      </c>
    </row>
    <row r="9604" spans="1:16" x14ac:dyDescent="0.25">
      <c r="A9604" t="s">
        <v>12631</v>
      </c>
      <c r="B9604" t="s">
        <v>12514</v>
      </c>
      <c r="C9604">
        <v>416</v>
      </c>
      <c r="D9604" t="s">
        <v>2547</v>
      </c>
      <c r="F9604">
        <v>270</v>
      </c>
      <c r="G9604" t="s">
        <v>7</v>
      </c>
      <c r="I9604" t="s">
        <v>2543</v>
      </c>
      <c r="J9604" t="s">
        <v>896</v>
      </c>
      <c r="K9604" t="s">
        <v>9</v>
      </c>
      <c r="P9604" t="str">
        <f t="shared" si="150"/>
        <v>INSERT INTO pokemon_cards (id,name,pokemon_id,level,primary_color,hp,secondary_color,evolve_from,weakness,weakness_modifier,ability_name,ability_text,ability_type) VALUES ('sv3-212','Vespiquen ex','416',NULL,'Psychic','270',NULL,'Combee','Darkness','Ã—2',NULL,NULL,NULL);</v>
      </c>
    </row>
    <row r="9605" spans="1:16" x14ac:dyDescent="0.25">
      <c r="A9605" t="s">
        <v>12632</v>
      </c>
      <c r="B9605" t="s">
        <v>12548</v>
      </c>
      <c r="C9605">
        <v>102</v>
      </c>
      <c r="D9605" t="s">
        <v>12266</v>
      </c>
      <c r="F9605">
        <v>270</v>
      </c>
      <c r="G9605" t="s">
        <v>20</v>
      </c>
      <c r="I9605" t="s">
        <v>12261</v>
      </c>
      <c r="J9605" t="s">
        <v>33</v>
      </c>
      <c r="K9605" t="s">
        <v>9</v>
      </c>
      <c r="L9605" t="s">
        <v>21124</v>
      </c>
      <c r="M9605" t="s">
        <v>22883</v>
      </c>
      <c r="N9605" t="s">
        <v>19150</v>
      </c>
      <c r="P9605" t="str">
        <f t="shared" si="150"/>
        <v>INSERT INTO pokemon_cards (id,name,pokemon_id,level,primary_color,hp,secondary_color,evolve_from,weakness,weakness_modifier,ability_name,ability_text,ability_type) VALUES ('sv3-213','Glimmora ex','102',NULL,'Fighting','270',NULL,'Glimmet','Grass','Ã—2','Dust Field','As long as this PokÃ©mon is in the Active Spot, your opponent can''t have more than 3 Benched PokÃ©mon. If they have 4 or more Benched PokÃ©mon, they discard Benched PokÃ©mon until they have 3 PokÃ©mon on the Bench. If more than one effect changes the number of Benched PokÃ©mon allowed, use the smaller number.','Ability');</v>
      </c>
    </row>
    <row r="9606" spans="1:16" x14ac:dyDescent="0.25">
      <c r="A9606" t="s">
        <v>12633</v>
      </c>
      <c r="B9606" t="s">
        <v>5700</v>
      </c>
      <c r="C9606">
        <v>359</v>
      </c>
      <c r="D9606" t="s">
        <v>2819</v>
      </c>
      <c r="F9606">
        <v>210</v>
      </c>
      <c r="G9606" t="s">
        <v>896</v>
      </c>
      <c r="J9606" t="s">
        <v>33</v>
      </c>
      <c r="K9606" t="s">
        <v>9</v>
      </c>
      <c r="P9606" t="str">
        <f t="shared" si="150"/>
        <v>INSERT INTO pokemon_cards (id,name,pokemon_id,level,primary_color,hp,secondary_color,evolve_from,weakness,weakness_modifier,ability_name,ability_text,ability_type) VALUES ('sv3-214','Absol ex','359',NULL,'Darkness','210',NULL,NULL,'Grass','Ã—2',NULL,NULL,NULL);</v>
      </c>
    </row>
    <row r="9607" spans="1:16" x14ac:dyDescent="0.25">
      <c r="A9607" t="s">
        <v>12634</v>
      </c>
      <c r="B9607" t="s">
        <v>6202</v>
      </c>
      <c r="C9607">
        <v>6</v>
      </c>
      <c r="D9607" t="s">
        <v>23</v>
      </c>
      <c r="F9607">
        <v>330</v>
      </c>
      <c r="G9607" t="s">
        <v>896</v>
      </c>
      <c r="I9607" t="s">
        <v>25</v>
      </c>
      <c r="J9607" t="s">
        <v>33</v>
      </c>
      <c r="K9607" t="s">
        <v>9</v>
      </c>
      <c r="L9607" t="s">
        <v>21125</v>
      </c>
      <c r="M9607" t="s">
        <v>21126</v>
      </c>
      <c r="N9607" t="s">
        <v>19150</v>
      </c>
      <c r="P9607" t="str">
        <f t="shared" si="150"/>
        <v>INSERT INTO pokemon_cards (id,name,pokemon_id,level,primary_color,hp,secondary_color,evolve_from,weakness,weakness_modifier,ability_name,ability_text,ability_type) VALUES ('sv3-215','Charizard ex','6',NULL,'Darkness','330',NULL,'Charmeleon','Grass','Ã—2','Infernal Reign','When you play this PokÃ©mon from your hand to evolve 1 of your PokÃ©mon during your turn, you may search your deck for up to 3 Basic Fire Energy cards and attach them to your PokÃ©mon in any way you like. Then, shuffle your deck.','Ability');</v>
      </c>
    </row>
    <row r="9608" spans="1:16" x14ac:dyDescent="0.25">
      <c r="A9608" t="s">
        <v>12635</v>
      </c>
      <c r="B9608" t="s">
        <v>12585</v>
      </c>
      <c r="C9608">
        <v>102</v>
      </c>
      <c r="D9608" t="s">
        <v>11986</v>
      </c>
      <c r="F9608">
        <v>280</v>
      </c>
      <c r="G9608" t="s">
        <v>854</v>
      </c>
      <c r="I9608" t="s">
        <v>11981</v>
      </c>
      <c r="J9608" t="s">
        <v>24</v>
      </c>
      <c r="K9608" t="s">
        <v>9</v>
      </c>
      <c r="L9608" t="s">
        <v>21129</v>
      </c>
      <c r="M9608" t="s">
        <v>21130</v>
      </c>
      <c r="N9608" t="s">
        <v>19150</v>
      </c>
      <c r="P9608" t="str">
        <f t="shared" si="150"/>
        <v>INSERT INTO pokemon_cards (id,name,pokemon_id,level,primary_color,hp,secondary_color,evolve_from,weakness,weakness_modifier,ability_name,ability_text,ability_type) VALUES ('sv3-216','Revavroom ex','102',NULL,'Metal','280',NULL,'Varoom','Fire','Ã—2','Tune-Up','This PokÃ©mon may have up to 4 PokÃ©mon Tools attached to it. If it loses this Ability, discard PokÃ©mon Tools from it until only 1 remains.','Ability');</v>
      </c>
    </row>
    <row r="9609" spans="1:16" x14ac:dyDescent="0.25">
      <c r="A9609" t="s">
        <v>12636</v>
      </c>
      <c r="B9609" t="s">
        <v>12594</v>
      </c>
      <c r="C9609">
        <v>18</v>
      </c>
      <c r="D9609" t="s">
        <v>243</v>
      </c>
      <c r="F9609">
        <v>280</v>
      </c>
      <c r="G9609" t="s">
        <v>19</v>
      </c>
      <c r="I9609" t="s">
        <v>91</v>
      </c>
      <c r="J9609" t="s">
        <v>15</v>
      </c>
      <c r="K9609" t="s">
        <v>9</v>
      </c>
      <c r="L9609" t="s">
        <v>20079</v>
      </c>
      <c r="M9609" t="s">
        <v>22885</v>
      </c>
      <c r="N9609" t="s">
        <v>19150</v>
      </c>
      <c r="P9609" t="str">
        <f t="shared" si="150"/>
        <v>INSERT INTO pokemon_cards (id,name,pokemon_id,level,primary_color,hp,secondary_color,evolve_from,weakness,weakness_modifier,ability_name,ability_text,ability_type) VALUES ('sv3-217','Pidgeot ex','18',NULL,'Colorless','280',NULL,'Pidgeotto','Lightning','Ã—2','Quick Search','Once during your turn, you may search your deck for a card and put it into your hand. Then, shuffle your deck. You can''t use more than 1 Quick Search Ability each turn.','Ability');</v>
      </c>
    </row>
    <row r="9610" spans="1:16" x14ac:dyDescent="0.25">
      <c r="A9610" t="s">
        <v>12637</v>
      </c>
      <c r="B9610" t="s">
        <v>12453</v>
      </c>
      <c r="C9610">
        <v>875</v>
      </c>
      <c r="D9610" t="s">
        <v>12145</v>
      </c>
      <c r="F9610">
        <v>210</v>
      </c>
      <c r="G9610" t="s">
        <v>24</v>
      </c>
      <c r="J9610" t="s">
        <v>13</v>
      </c>
      <c r="K9610" t="s">
        <v>9</v>
      </c>
      <c r="P9610" t="str">
        <f t="shared" si="150"/>
        <v>INSERT INTO pokemon_cards (id,name,pokemon_id,level,primary_color,hp,secondary_color,evolve_from,weakness,weakness_modifier,ability_name,ability_text,ability_type) VALUES ('sv3-222','Eiscue ex','875',NULL,'Fire','210',NULL,NULL,'Water','Ã—2',NULL,NULL,NULL);</v>
      </c>
    </row>
    <row r="9611" spans="1:16" x14ac:dyDescent="0.25">
      <c r="A9611" t="s">
        <v>12638</v>
      </c>
      <c r="B9611" t="s">
        <v>6202</v>
      </c>
      <c r="C9611">
        <v>6</v>
      </c>
      <c r="D9611" t="s">
        <v>23</v>
      </c>
      <c r="F9611">
        <v>330</v>
      </c>
      <c r="G9611" t="s">
        <v>896</v>
      </c>
      <c r="I9611" t="s">
        <v>25</v>
      </c>
      <c r="J9611" t="s">
        <v>33</v>
      </c>
      <c r="K9611" t="s">
        <v>9</v>
      </c>
      <c r="L9611" t="s">
        <v>21125</v>
      </c>
      <c r="M9611" t="s">
        <v>21126</v>
      </c>
      <c r="N9611" t="s">
        <v>19150</v>
      </c>
      <c r="P9611" t="str">
        <f t="shared" si="150"/>
        <v>INSERT INTO pokemon_cards (id,name,pokemon_id,level,primary_color,hp,secondary_color,evolve_from,weakness,weakness_modifier,ability_name,ability_text,ability_type) VALUES ('sv3-223','Charizard ex','6',NULL,'Darkness','330',NULL,'Charmeleon','Grass','Ã—2','Infernal Reign','When you play this PokÃ©mon from your hand to evolve 1 of your PokÃ©mon during your turn, you may search your deck for up to 3 Basic Fire Energy cards and attach them to your PokÃ©mon in any way you like. Then, shuffle your deck.','Ability');</v>
      </c>
    </row>
    <row r="9612" spans="1:16" x14ac:dyDescent="0.25">
      <c r="A9612" t="s">
        <v>12639</v>
      </c>
      <c r="B9612" t="s">
        <v>12585</v>
      </c>
      <c r="C9612">
        <v>102</v>
      </c>
      <c r="D9612" t="s">
        <v>11986</v>
      </c>
      <c r="F9612">
        <v>280</v>
      </c>
      <c r="G9612" t="s">
        <v>854</v>
      </c>
      <c r="I9612" t="s">
        <v>11981</v>
      </c>
      <c r="J9612" t="s">
        <v>24</v>
      </c>
      <c r="K9612" t="s">
        <v>9</v>
      </c>
      <c r="L9612" t="s">
        <v>21129</v>
      </c>
      <c r="M9612" t="s">
        <v>21130</v>
      </c>
      <c r="N9612" t="s">
        <v>19150</v>
      </c>
      <c r="P9612" t="str">
        <f t="shared" si="150"/>
        <v>INSERT INTO pokemon_cards (id,name,pokemon_id,level,primary_color,hp,secondary_color,evolve_from,weakness,weakness_modifier,ability_name,ability_text,ability_type) VALUES ('sv3-224','Revavroom ex','102',NULL,'Metal','280',NULL,'Varoom','Fire','Ã—2','Tune-Up','This PokÃ©mon may have up to 4 PokÃ©mon Tools attached to it. If it loses this Ability, discard PokÃ©mon Tools from it until only 1 remains.','Ability');</v>
      </c>
    </row>
    <row r="9613" spans="1:16" x14ac:dyDescent="0.25">
      <c r="A9613" t="s">
        <v>12640</v>
      </c>
      <c r="B9613" t="s">
        <v>12594</v>
      </c>
      <c r="C9613">
        <v>18</v>
      </c>
      <c r="D9613" t="s">
        <v>243</v>
      </c>
      <c r="F9613">
        <v>280</v>
      </c>
      <c r="G9613" t="s">
        <v>19</v>
      </c>
      <c r="I9613" t="s">
        <v>91</v>
      </c>
      <c r="J9613" t="s">
        <v>15</v>
      </c>
      <c r="K9613" t="s">
        <v>9</v>
      </c>
      <c r="L9613" t="s">
        <v>20079</v>
      </c>
      <c r="M9613" t="s">
        <v>22885</v>
      </c>
      <c r="N9613" t="s">
        <v>19150</v>
      </c>
      <c r="P9613" t="str">
        <f t="shared" si="150"/>
        <v>INSERT INTO pokemon_cards (id,name,pokemon_id,level,primary_color,hp,secondary_color,evolve_from,weakness,weakness_modifier,ability_name,ability_text,ability_type) VALUES ('sv3-225','Pidgeot ex','18',NULL,'Colorless','280',NULL,'Pidgeotto','Lightning','Ã—2','Quick Search','Once during your turn, you may search your deck for a card and put it into your hand. Then, shuffle your deck. You can''t use more than 1 Quick Search Ability each turn.','Ability');</v>
      </c>
    </row>
    <row r="9614" spans="1:16" x14ac:dyDescent="0.25">
      <c r="A9614" t="s">
        <v>12641</v>
      </c>
      <c r="B9614" t="s">
        <v>6202</v>
      </c>
      <c r="C9614">
        <v>6</v>
      </c>
      <c r="D9614" t="s">
        <v>23</v>
      </c>
      <c r="F9614">
        <v>330</v>
      </c>
      <c r="G9614" t="s">
        <v>896</v>
      </c>
      <c r="I9614" t="s">
        <v>25</v>
      </c>
      <c r="J9614" t="s">
        <v>33</v>
      </c>
      <c r="K9614" t="s">
        <v>9</v>
      </c>
      <c r="L9614" t="s">
        <v>21125</v>
      </c>
      <c r="M9614" t="s">
        <v>21126</v>
      </c>
      <c r="N9614" t="s">
        <v>19150</v>
      </c>
      <c r="P9614" t="str">
        <f t="shared" si="150"/>
        <v>INSERT INTO pokemon_cards (id,name,pokemon_id,level,primary_color,hp,secondary_color,evolve_from,weakness,weakness_modifier,ability_name,ability_text,ability_type) VALUES ('sv3-228','Charizard ex','6',NULL,'Darkness','330',NULL,'Charmeleon','Grass','Ã—2','Infernal Reign','When you play this PokÃ©mon from your hand to evolve 1 of your PokÃ©mon during your turn, you may search your deck for up to 3 Basic Fire Energy cards and attach them to your PokÃ©mon in any way you like. Then, shuffle your deck.','Ability');</v>
      </c>
    </row>
    <row r="9615" spans="1:16" x14ac:dyDescent="0.25">
      <c r="A9615" t="s">
        <v>12642</v>
      </c>
      <c r="B9615" t="s">
        <v>118</v>
      </c>
      <c r="C9615">
        <v>1</v>
      </c>
      <c r="D9615" t="s">
        <v>157</v>
      </c>
      <c r="F9615">
        <v>70</v>
      </c>
      <c r="G9615" t="s">
        <v>33</v>
      </c>
      <c r="J9615" t="s">
        <v>24</v>
      </c>
      <c r="K9615" t="s">
        <v>9</v>
      </c>
      <c r="P9615" t="str">
        <f t="shared" si="150"/>
        <v>INSERT INTO pokemon_cards (id,name,pokemon_id,level,primary_color,hp,secondary_color,evolve_from,weakness,weakness_modifier,ability_name,ability_text,ability_type) VALUES ('sv3pt5-1','Bulbasaur','1',NULL,'Grass','70',NULL,NULL,'Fire','Ã—2',NULL,NULL,NULL);</v>
      </c>
    </row>
    <row r="9616" spans="1:16" x14ac:dyDescent="0.25">
      <c r="A9616" t="s">
        <v>12643</v>
      </c>
      <c r="B9616" t="s">
        <v>67</v>
      </c>
      <c r="C9616">
        <v>2</v>
      </c>
      <c r="D9616" t="s">
        <v>117</v>
      </c>
      <c r="F9616">
        <v>100</v>
      </c>
      <c r="G9616" t="s">
        <v>33</v>
      </c>
      <c r="I9616" t="s">
        <v>118</v>
      </c>
      <c r="J9616" t="s">
        <v>24</v>
      </c>
      <c r="K9616" t="s">
        <v>9</v>
      </c>
      <c r="P9616" t="str">
        <f t="shared" si="150"/>
        <v>INSERT INTO pokemon_cards (id,name,pokemon_id,level,primary_color,hp,secondary_color,evolve_from,weakness,weakness_modifier,ability_name,ability_text,ability_type) VALUES ('sv3pt5-2','Ivysaur','2',NULL,'Grass','100',NULL,'Bulbasaur','Fire','Ã—2',NULL,NULL,NULL);</v>
      </c>
    </row>
    <row r="9617" spans="1:16" x14ac:dyDescent="0.25">
      <c r="A9617" t="s">
        <v>12644</v>
      </c>
      <c r="B9617" t="s">
        <v>6215</v>
      </c>
      <c r="C9617">
        <v>3</v>
      </c>
      <c r="D9617" t="s">
        <v>66</v>
      </c>
      <c r="F9617">
        <v>340</v>
      </c>
      <c r="G9617" t="s">
        <v>33</v>
      </c>
      <c r="I9617" t="s">
        <v>67</v>
      </c>
      <c r="J9617" t="s">
        <v>24</v>
      </c>
      <c r="K9617" t="s">
        <v>9</v>
      </c>
      <c r="L9617" t="s">
        <v>21131</v>
      </c>
      <c r="M9617" t="s">
        <v>21132</v>
      </c>
      <c r="N9617" t="s">
        <v>19150</v>
      </c>
      <c r="P9617" t="str">
        <f t="shared" si="150"/>
        <v>INSERT INTO pokemon_cards (id,name,pokemon_id,level,primary_color,hp,secondary_color,evolve_from,weakness,weakness_modifier,ability_name,ability_text,ability_type) VALUES ('sv3pt5-3','Venusaur ex','3',NULL,'Grass','340',NULL,'Ivysaur','Fire','Ã—2','Tranquil Flower','Once during your turn, if this PokÃ©mon is in the Active Spot, you may heal 60 damage from 1 of your PokÃ©mon.','Ability');</v>
      </c>
    </row>
    <row r="9618" spans="1:16" x14ac:dyDescent="0.25">
      <c r="A9618" t="s">
        <v>12645</v>
      </c>
      <c r="B9618" t="s">
        <v>100</v>
      </c>
      <c r="C9618">
        <v>4</v>
      </c>
      <c r="D9618" t="s">
        <v>162</v>
      </c>
      <c r="F9618">
        <v>70</v>
      </c>
      <c r="G9618" t="s">
        <v>24</v>
      </c>
      <c r="J9618" t="s">
        <v>13</v>
      </c>
      <c r="K9618" t="s">
        <v>9</v>
      </c>
      <c r="P9618" t="str">
        <f t="shared" si="150"/>
        <v>INSERT INTO pokemon_cards (id,name,pokemon_id,level,primary_color,hp,secondary_color,evolve_from,weakness,weakness_modifier,ability_name,ability_text,ability_type) VALUES ('sv3pt5-4','Charmander','4',NULL,'Fire','70',NULL,NULL,'Water','Ã—2',NULL,NULL,NULL);</v>
      </c>
    </row>
    <row r="9619" spans="1:16" x14ac:dyDescent="0.25">
      <c r="A9619" t="s">
        <v>12646</v>
      </c>
      <c r="B9619" t="s">
        <v>25</v>
      </c>
      <c r="C9619">
        <v>5</v>
      </c>
      <c r="D9619" t="s">
        <v>99</v>
      </c>
      <c r="F9619">
        <v>100</v>
      </c>
      <c r="G9619" t="s">
        <v>24</v>
      </c>
      <c r="I9619" t="s">
        <v>100</v>
      </c>
      <c r="J9619" t="s">
        <v>13</v>
      </c>
      <c r="K9619" t="s">
        <v>9</v>
      </c>
      <c r="P9619" t="str">
        <f t="shared" si="150"/>
        <v>INSERT INTO pokemon_cards (id,name,pokemon_id,level,primary_color,hp,secondary_color,evolve_from,weakness,weakness_modifier,ability_name,ability_text,ability_type) VALUES ('sv3pt5-5','Charmeleon','5',NULL,'Fire','100',NULL,'Charmander','Water','Ã—2',NULL,NULL,NULL);</v>
      </c>
    </row>
    <row r="9620" spans="1:16" x14ac:dyDescent="0.25">
      <c r="A9620" t="s">
        <v>12647</v>
      </c>
      <c r="B9620" t="s">
        <v>6202</v>
      </c>
      <c r="C9620">
        <v>6</v>
      </c>
      <c r="D9620" t="s">
        <v>23</v>
      </c>
      <c r="F9620">
        <v>330</v>
      </c>
      <c r="G9620" t="s">
        <v>24</v>
      </c>
      <c r="I9620" t="s">
        <v>25</v>
      </c>
      <c r="J9620" t="s">
        <v>13</v>
      </c>
      <c r="K9620" t="s">
        <v>9</v>
      </c>
      <c r="P9620" t="str">
        <f t="shared" si="150"/>
        <v>INSERT INTO pokemon_cards (id,name,pokemon_id,level,primary_color,hp,secondary_color,evolve_from,weakness,weakness_modifier,ability_name,ability_text,ability_type) VALUES ('sv3pt5-6','Charizard ex','6',NULL,'Fire','330',NULL,'Charmeleon','Water','Ã—2',NULL,NULL,NULL);</v>
      </c>
    </row>
    <row r="9621" spans="1:16" x14ac:dyDescent="0.25">
      <c r="A9621" t="s">
        <v>12648</v>
      </c>
      <c r="B9621" t="s">
        <v>153</v>
      </c>
      <c r="C9621">
        <v>7</v>
      </c>
      <c r="D9621" t="s">
        <v>203</v>
      </c>
      <c r="F9621">
        <v>60</v>
      </c>
      <c r="G9621" t="s">
        <v>13</v>
      </c>
      <c r="J9621" t="s">
        <v>15</v>
      </c>
      <c r="K9621" t="s">
        <v>9</v>
      </c>
      <c r="P9621" t="str">
        <f t="shared" si="150"/>
        <v>INSERT INTO pokemon_cards (id,name,pokemon_id,level,primary_color,hp,secondary_color,evolve_from,weakness,weakness_modifier,ability_name,ability_text,ability_type) VALUES ('sv3pt5-7','Squirtle','7',NULL,'Water','60',NULL,NULL,'Lightning','Ã—2',NULL,NULL,NULL);</v>
      </c>
    </row>
    <row r="9622" spans="1:16" x14ac:dyDescent="0.25">
      <c r="A9622" t="s">
        <v>12649</v>
      </c>
      <c r="B9622" t="s">
        <v>14</v>
      </c>
      <c r="C9622">
        <v>8</v>
      </c>
      <c r="D9622" t="s">
        <v>152</v>
      </c>
      <c r="F9622">
        <v>100</v>
      </c>
      <c r="G9622" t="s">
        <v>13</v>
      </c>
      <c r="I9622" t="s">
        <v>153</v>
      </c>
      <c r="J9622" t="s">
        <v>15</v>
      </c>
      <c r="K9622" t="s">
        <v>9</v>
      </c>
      <c r="P9622" t="str">
        <f t="shared" si="150"/>
        <v>INSERT INTO pokemon_cards (id,name,pokemon_id,level,primary_color,hp,secondary_color,evolve_from,weakness,weakness_modifier,ability_name,ability_text,ability_type) VALUES ('sv3pt5-8','Wartortle','8',NULL,'Water','100',NULL,'Squirtle','Lightning','Ã—2',NULL,NULL,NULL);</v>
      </c>
    </row>
    <row r="9623" spans="1:16" x14ac:dyDescent="0.25">
      <c r="A9623" t="s">
        <v>12650</v>
      </c>
      <c r="B9623" t="s">
        <v>6200</v>
      </c>
      <c r="C9623">
        <v>9</v>
      </c>
      <c r="D9623" t="s">
        <v>12</v>
      </c>
      <c r="F9623">
        <v>330</v>
      </c>
      <c r="G9623" t="s">
        <v>13</v>
      </c>
      <c r="I9623" t="s">
        <v>14</v>
      </c>
      <c r="J9623" t="s">
        <v>15</v>
      </c>
      <c r="K9623" t="s">
        <v>9</v>
      </c>
      <c r="L9623" t="s">
        <v>19947</v>
      </c>
      <c r="M9623" t="s">
        <v>20589</v>
      </c>
      <c r="N9623" t="s">
        <v>19150</v>
      </c>
      <c r="P9623" t="str">
        <f t="shared" si="150"/>
        <v>INSERT INTO pokemon_cards (id,name,pokemon_id,level,primary_color,hp,secondary_color,evolve_from,weakness,weakness_modifier,ability_name,ability_text,ability_type) VALUES ('sv3pt5-9','Blastoise ex','9',NULL,'Water','330',NULL,'Wartortle','Lightning','Ã—2','Solid Shell','This PokÃ©mon takes 30 less damage from attacks (after applying Weakness and Resistance).','Ability');</v>
      </c>
    </row>
    <row r="9624" spans="1:16" x14ac:dyDescent="0.25">
      <c r="A9624" t="s">
        <v>12651</v>
      </c>
      <c r="B9624" t="s">
        <v>159</v>
      </c>
      <c r="C9624">
        <v>10</v>
      </c>
      <c r="D9624" t="s">
        <v>160</v>
      </c>
      <c r="F9624">
        <v>50</v>
      </c>
      <c r="G9624" t="s">
        <v>33</v>
      </c>
      <c r="J9624" t="s">
        <v>24</v>
      </c>
      <c r="K9624" t="s">
        <v>9</v>
      </c>
      <c r="P9624" t="str">
        <f t="shared" si="150"/>
        <v>INSERT INTO pokemon_cards (id,name,pokemon_id,level,primary_color,hp,secondary_color,evolve_from,weakness,weakness_modifier,ability_name,ability_text,ability_type) VALUES ('sv3pt5-10','Caterpie','10',NULL,'Grass','50',NULL,NULL,'Fire','Ã—2',NULL,NULL,NULL);</v>
      </c>
    </row>
    <row r="9625" spans="1:16" x14ac:dyDescent="0.25">
      <c r="A9625" t="s">
        <v>12652</v>
      </c>
      <c r="B9625" t="s">
        <v>181</v>
      </c>
      <c r="C9625">
        <v>11</v>
      </c>
      <c r="D9625" t="s">
        <v>182</v>
      </c>
      <c r="F9625">
        <v>90</v>
      </c>
      <c r="G9625" t="s">
        <v>33</v>
      </c>
      <c r="I9625" t="s">
        <v>159</v>
      </c>
      <c r="J9625" t="s">
        <v>24</v>
      </c>
      <c r="K9625" t="s">
        <v>9</v>
      </c>
      <c r="P9625" t="str">
        <f t="shared" si="150"/>
        <v>INSERT INTO pokemon_cards (id,name,pokemon_id,level,primary_color,hp,secondary_color,evolve_from,weakness,weakness_modifier,ability_name,ability_text,ability_type) VALUES ('sv3pt5-11','Metapod','11',NULL,'Grass','90',NULL,'Caterpie','Fire','Ã—2',NULL,NULL,NULL);</v>
      </c>
    </row>
    <row r="9626" spans="1:16" x14ac:dyDescent="0.25">
      <c r="A9626" t="s">
        <v>12653</v>
      </c>
      <c r="B9626" t="s">
        <v>290</v>
      </c>
      <c r="C9626">
        <v>12</v>
      </c>
      <c r="D9626" t="s">
        <v>291</v>
      </c>
      <c r="F9626">
        <v>130</v>
      </c>
      <c r="G9626" t="s">
        <v>33</v>
      </c>
      <c r="I9626" t="s">
        <v>181</v>
      </c>
      <c r="J9626" t="s">
        <v>24</v>
      </c>
      <c r="K9626" t="s">
        <v>9</v>
      </c>
      <c r="P9626" t="str">
        <f t="shared" si="150"/>
        <v>INSERT INTO pokemon_cards (id,name,pokemon_id,level,primary_color,hp,secondary_color,evolve_from,weakness,weakness_modifier,ability_name,ability_text,ability_type) VALUES ('sv3pt5-12','Butterfree','12',NULL,'Grass','130',NULL,'Metapod','Fire','Ã—2',NULL,NULL,NULL);</v>
      </c>
    </row>
    <row r="9627" spans="1:16" x14ac:dyDescent="0.25">
      <c r="A9627" t="s">
        <v>12654</v>
      </c>
      <c r="B9627" t="s">
        <v>127</v>
      </c>
      <c r="C9627">
        <v>13</v>
      </c>
      <c r="D9627" t="s">
        <v>218</v>
      </c>
      <c r="F9627">
        <v>50</v>
      </c>
      <c r="G9627" t="s">
        <v>33</v>
      </c>
      <c r="J9627" t="s">
        <v>24</v>
      </c>
      <c r="K9627" t="s">
        <v>9</v>
      </c>
      <c r="P9627" t="str">
        <f t="shared" si="150"/>
        <v>INSERT INTO pokemon_cards (id,name,pokemon_id,level,primary_color,hp,secondary_color,evolve_from,weakness,weakness_modifier,ability_name,ability_text,ability_type) VALUES ('sv3pt5-13','Weedle','13',NULL,'Grass','50',NULL,NULL,'Fire','Ã—2',NULL,NULL,NULL);</v>
      </c>
    </row>
    <row r="9628" spans="1:16" x14ac:dyDescent="0.25">
      <c r="A9628" t="s">
        <v>12655</v>
      </c>
      <c r="B9628" t="s">
        <v>74</v>
      </c>
      <c r="C9628">
        <v>14</v>
      </c>
      <c r="D9628" t="s">
        <v>126</v>
      </c>
      <c r="F9628">
        <v>80</v>
      </c>
      <c r="G9628" t="s">
        <v>33</v>
      </c>
      <c r="I9628" t="s">
        <v>127</v>
      </c>
      <c r="J9628" t="s">
        <v>24</v>
      </c>
      <c r="K9628" t="s">
        <v>9</v>
      </c>
      <c r="L9628" t="s">
        <v>21133</v>
      </c>
      <c r="M9628" t="s">
        <v>22886</v>
      </c>
      <c r="N9628" t="s">
        <v>19150</v>
      </c>
      <c r="P9628" t="str">
        <f t="shared" si="150"/>
        <v>INSERT INTO pokemon_cards (id,name,pokemon_id,level,primary_color,hp,secondary_color,evolve_from,weakness,weakness_modifier,ability_name,ability_text,ability_type) VALUES ('sv3pt5-14','Kakuna','14',NULL,'Grass','80',NULL,'Weedle','Fire','Ã—2','Cocoon Cover','Prevent all effects of attacks used by your opponent''s PokÃ©mon done to this PokÃ©mon. (Damage is not an effect.)','Ability');</v>
      </c>
    </row>
    <row r="9629" spans="1:16" x14ac:dyDescent="0.25">
      <c r="A9629" t="s">
        <v>12656</v>
      </c>
      <c r="B9629" t="s">
        <v>72</v>
      </c>
      <c r="C9629">
        <v>15</v>
      </c>
      <c r="D9629" t="s">
        <v>73</v>
      </c>
      <c r="F9629">
        <v>130</v>
      </c>
      <c r="G9629" t="s">
        <v>33</v>
      </c>
      <c r="I9629" t="s">
        <v>74</v>
      </c>
      <c r="J9629" t="s">
        <v>24</v>
      </c>
      <c r="K9629" t="s">
        <v>9</v>
      </c>
      <c r="P9629" t="str">
        <f t="shared" si="150"/>
        <v>INSERT INTO pokemon_cards (id,name,pokemon_id,level,primary_color,hp,secondary_color,evolve_from,weakness,weakness_modifier,ability_name,ability_text,ability_type) VALUES ('sv3pt5-15','Beedrill','15',NULL,'Grass','130',NULL,'Kakuna','Fire','Ã—2',NULL,NULL,NULL);</v>
      </c>
    </row>
    <row r="9630" spans="1:16" x14ac:dyDescent="0.25">
      <c r="A9630" t="s">
        <v>12657</v>
      </c>
      <c r="B9630" t="s">
        <v>93</v>
      </c>
      <c r="C9630">
        <v>16</v>
      </c>
      <c r="D9630" t="s">
        <v>189</v>
      </c>
      <c r="F9630">
        <v>50</v>
      </c>
      <c r="G9630" t="s">
        <v>19</v>
      </c>
      <c r="J9630" t="s">
        <v>15</v>
      </c>
      <c r="K9630" t="s">
        <v>9</v>
      </c>
      <c r="P9630" t="str">
        <f t="shared" si="150"/>
        <v>INSERT INTO pokemon_cards (id,name,pokemon_id,level,primary_color,hp,secondary_color,evolve_from,weakness,weakness_modifier,ability_name,ability_text,ability_type) VALUES ('sv3pt5-16','Pidgey','16',NULL,'Colorless','50',NULL,NULL,'Lightning','Ã—2',NULL,NULL,NULL);</v>
      </c>
    </row>
    <row r="9631" spans="1:16" x14ac:dyDescent="0.25">
      <c r="A9631" t="s">
        <v>12658</v>
      </c>
      <c r="B9631" t="s">
        <v>91</v>
      </c>
      <c r="C9631">
        <v>17</v>
      </c>
      <c r="D9631" t="s">
        <v>92</v>
      </c>
      <c r="F9631">
        <v>80</v>
      </c>
      <c r="G9631" t="s">
        <v>19</v>
      </c>
      <c r="I9631" t="s">
        <v>93</v>
      </c>
      <c r="J9631" t="s">
        <v>15</v>
      </c>
      <c r="K9631" t="s">
        <v>9</v>
      </c>
      <c r="P9631" t="str">
        <f t="shared" si="150"/>
        <v>INSERT INTO pokemon_cards (id,name,pokemon_id,level,primary_color,hp,secondary_color,evolve_from,weakness,weakness_modifier,ability_name,ability_text,ability_type) VALUES ('sv3pt5-17','Pidgeotto','17',NULL,'Colorless','80',NULL,'Pidgey','Lightning','Ã—2',NULL,NULL,NULL);</v>
      </c>
    </row>
    <row r="9632" spans="1:16" x14ac:dyDescent="0.25">
      <c r="A9632" t="s">
        <v>12659</v>
      </c>
      <c r="B9632" t="s">
        <v>242</v>
      </c>
      <c r="C9632">
        <v>18</v>
      </c>
      <c r="D9632" t="s">
        <v>243</v>
      </c>
      <c r="F9632">
        <v>130</v>
      </c>
      <c r="G9632" t="s">
        <v>19</v>
      </c>
      <c r="I9632" t="s">
        <v>91</v>
      </c>
      <c r="J9632" t="s">
        <v>15</v>
      </c>
      <c r="K9632" t="s">
        <v>9</v>
      </c>
      <c r="P9632" t="str">
        <f t="shared" si="150"/>
        <v>INSERT INTO pokemon_cards (id,name,pokemon_id,level,primary_color,hp,secondary_color,evolve_from,weakness,weakness_modifier,ability_name,ability_text,ability_type) VALUES ('sv3pt5-18','Pidgeot','18',NULL,'Colorless','130',NULL,'Pidgeotto','Lightning','Ã—2',NULL,NULL,NULL);</v>
      </c>
    </row>
    <row r="9633" spans="1:16" x14ac:dyDescent="0.25">
      <c r="A9633" t="s">
        <v>12660</v>
      </c>
      <c r="B9633" t="s">
        <v>148</v>
      </c>
      <c r="C9633">
        <v>19</v>
      </c>
      <c r="D9633" t="s">
        <v>198</v>
      </c>
      <c r="F9633">
        <v>40</v>
      </c>
      <c r="G9633" t="s">
        <v>19</v>
      </c>
      <c r="J9633" t="s">
        <v>20</v>
      </c>
      <c r="K9633" t="s">
        <v>9</v>
      </c>
      <c r="P9633" t="str">
        <f t="shared" si="150"/>
        <v>INSERT INTO pokemon_cards (id,name,pokemon_id,level,primary_color,hp,secondary_color,evolve_from,weakness,weakness_modifier,ability_name,ability_text,ability_type) VALUES ('sv3pt5-19','Rattata','19',NULL,'Colorless','40',NULL,NULL,'Fighting','Ã—2',NULL,NULL,NULL);</v>
      </c>
    </row>
    <row r="9634" spans="1:16" x14ac:dyDescent="0.25">
      <c r="A9634" t="s">
        <v>12661</v>
      </c>
      <c r="B9634" t="s">
        <v>146</v>
      </c>
      <c r="C9634">
        <v>20</v>
      </c>
      <c r="D9634" t="s">
        <v>147</v>
      </c>
      <c r="F9634">
        <v>70</v>
      </c>
      <c r="G9634" t="s">
        <v>19</v>
      </c>
      <c r="I9634" t="s">
        <v>148</v>
      </c>
      <c r="J9634" t="s">
        <v>20</v>
      </c>
      <c r="K9634" t="s">
        <v>9</v>
      </c>
      <c r="P9634" t="str">
        <f t="shared" si="150"/>
        <v>INSERT INTO pokemon_cards (id,name,pokemon_id,level,primary_color,hp,secondary_color,evolve_from,weakness,weakness_modifier,ability_name,ability_text,ability_type) VALUES ('sv3pt5-20','Raticate','20',NULL,'Colorless','70',NULL,'Rattata','Fighting','Ã—2',NULL,NULL,NULL);</v>
      </c>
    </row>
    <row r="9635" spans="1:16" x14ac:dyDescent="0.25">
      <c r="A9635" t="s">
        <v>12662</v>
      </c>
      <c r="B9635" t="s">
        <v>302</v>
      </c>
      <c r="C9635">
        <v>21</v>
      </c>
      <c r="D9635" t="s">
        <v>372</v>
      </c>
      <c r="F9635">
        <v>50</v>
      </c>
      <c r="G9635" t="s">
        <v>19</v>
      </c>
      <c r="J9635" t="s">
        <v>15</v>
      </c>
      <c r="K9635" t="s">
        <v>9</v>
      </c>
      <c r="L9635" t="s">
        <v>20831</v>
      </c>
      <c r="M9635" t="s">
        <v>20832</v>
      </c>
      <c r="N9635" t="s">
        <v>19150</v>
      </c>
      <c r="P9635" t="str">
        <f t="shared" si="150"/>
        <v>INSERT INTO pokemon_cards (id,name,pokemon_id,level,primary_color,hp,secondary_color,evolve_from,weakness,weakness_modifier,ability_name,ability_text,ability_type) VALUES ('sv3pt5-21','Spearow','21',NULL,'Colorless','50',NULL,NULL,'Lightning','Ã—2','Evolutionary Advantage','If you go second, this PokÃ©mon can evolve during your first turn.','Ability');</v>
      </c>
    </row>
    <row r="9636" spans="1:16" x14ac:dyDescent="0.25">
      <c r="A9636" t="s">
        <v>12663</v>
      </c>
      <c r="B9636" t="s">
        <v>300</v>
      </c>
      <c r="C9636">
        <v>22</v>
      </c>
      <c r="D9636" t="s">
        <v>301</v>
      </c>
      <c r="F9636">
        <v>90</v>
      </c>
      <c r="G9636" t="s">
        <v>19</v>
      </c>
      <c r="I9636" t="s">
        <v>302</v>
      </c>
      <c r="J9636" t="s">
        <v>15</v>
      </c>
      <c r="K9636" t="s">
        <v>9</v>
      </c>
      <c r="P9636" t="str">
        <f t="shared" si="150"/>
        <v>INSERT INTO pokemon_cards (id,name,pokemon_id,level,primary_color,hp,secondary_color,evolve_from,weakness,weakness_modifier,ability_name,ability_text,ability_type) VALUES ('sv3pt5-22','Fearow','22',NULL,'Colorless','90',NULL,'Spearow','Lightning','Ã—2',NULL,NULL,NULL);</v>
      </c>
    </row>
    <row r="9637" spans="1:16" x14ac:dyDescent="0.25">
      <c r="A9637" t="s">
        <v>12664</v>
      </c>
      <c r="B9637" t="s">
        <v>433</v>
      </c>
      <c r="C9637">
        <v>23</v>
      </c>
      <c r="D9637" t="s">
        <v>483</v>
      </c>
      <c r="F9637">
        <v>70</v>
      </c>
      <c r="G9637" t="s">
        <v>896</v>
      </c>
      <c r="J9637" t="s">
        <v>20</v>
      </c>
      <c r="K9637" t="s">
        <v>9</v>
      </c>
      <c r="P9637" t="str">
        <f t="shared" si="150"/>
        <v>INSERT INTO pokemon_cards (id,name,pokemon_id,level,primary_color,hp,secondary_color,evolve_from,weakness,weakness_modifier,ability_name,ability_text,ability_type) VALUES ('sv3pt5-23','Ekans','23',NULL,'Darkness','70',NULL,NULL,'Fighting','Ã—2',NULL,NULL,NULL);</v>
      </c>
    </row>
    <row r="9638" spans="1:16" x14ac:dyDescent="0.25">
      <c r="A9638" t="s">
        <v>12665</v>
      </c>
      <c r="B9638" t="s">
        <v>12666</v>
      </c>
      <c r="C9638">
        <v>24</v>
      </c>
      <c r="D9638" t="s">
        <v>432</v>
      </c>
      <c r="F9638">
        <v>270</v>
      </c>
      <c r="G9638" t="s">
        <v>896</v>
      </c>
      <c r="I9638" t="s">
        <v>433</v>
      </c>
      <c r="J9638" t="s">
        <v>20</v>
      </c>
      <c r="K9638" t="s">
        <v>9</v>
      </c>
      <c r="P9638" t="str">
        <f t="shared" si="150"/>
        <v>INSERT INTO pokemon_cards (id,name,pokemon_id,level,primary_color,hp,secondary_color,evolve_from,weakness,weakness_modifier,ability_name,ability_text,ability_type) VALUES ('sv3pt5-24','Arbok ex','24',NULL,'Darkness','270',NULL,'Ekans','Fighting','Ã—2',NULL,NULL,NULL);</v>
      </c>
    </row>
    <row r="9639" spans="1:16" x14ac:dyDescent="0.25">
      <c r="A9639" t="s">
        <v>12667</v>
      </c>
      <c r="B9639" t="s">
        <v>63</v>
      </c>
      <c r="C9639">
        <v>25</v>
      </c>
      <c r="D9639" t="s">
        <v>191</v>
      </c>
      <c r="F9639">
        <v>60</v>
      </c>
      <c r="G9639" t="s">
        <v>15</v>
      </c>
      <c r="J9639" t="s">
        <v>20</v>
      </c>
      <c r="K9639" t="s">
        <v>9</v>
      </c>
      <c r="P9639" t="str">
        <f t="shared" si="150"/>
        <v>INSERT INTO pokemon_cards (id,name,pokemon_id,level,primary_color,hp,secondary_color,evolve_from,weakness,weakness_modifier,ability_name,ability_text,ability_type) VALUES ('sv3pt5-25','Pikachu','25',NULL,'Lightning','60',NULL,NULL,'Fighting','Ã—2',NULL,NULL,NULL);</v>
      </c>
    </row>
    <row r="9640" spans="1:16" x14ac:dyDescent="0.25">
      <c r="A9640" t="s">
        <v>12668</v>
      </c>
      <c r="B9640" t="s">
        <v>61</v>
      </c>
      <c r="C9640">
        <v>26</v>
      </c>
      <c r="D9640" t="s">
        <v>62</v>
      </c>
      <c r="F9640">
        <v>120</v>
      </c>
      <c r="G9640" t="s">
        <v>15</v>
      </c>
      <c r="I9640" t="s">
        <v>63</v>
      </c>
      <c r="J9640" t="s">
        <v>20</v>
      </c>
      <c r="K9640" t="s">
        <v>9</v>
      </c>
      <c r="L9640" t="s">
        <v>21134</v>
      </c>
      <c r="M9640" t="s">
        <v>22887</v>
      </c>
      <c r="N9640" t="s">
        <v>19150</v>
      </c>
      <c r="P9640" t="str">
        <f t="shared" si="150"/>
        <v>INSERT INTO pokemon_cards (id,name,pokemon_id,level,primary_color,hp,secondary_color,evolve_from,weakness,weakness_modifier,ability_name,ability_text,ability_type) VALUES ('sv3pt5-26','Raichu','26',NULL,'Lightning','120',NULL,'Pikachu','Fighting','Ã—2','Electrical Grounding','When 1 of your PokÃ©mon is Knocked Out by damage from an attack from your opponent''s PokÃ©mon, you may move a Lightning Energy from that PokÃ©mon to this PokÃ©mon.','Ability');</v>
      </c>
    </row>
    <row r="9641" spans="1:16" x14ac:dyDescent="0.25">
      <c r="A9641" t="s">
        <v>12669</v>
      </c>
      <c r="B9641" t="s">
        <v>200</v>
      </c>
      <c r="C9641">
        <v>27</v>
      </c>
      <c r="D9641" t="s">
        <v>201</v>
      </c>
      <c r="F9641">
        <v>60</v>
      </c>
      <c r="G9641" t="s">
        <v>20</v>
      </c>
      <c r="J9641" t="s">
        <v>33</v>
      </c>
      <c r="K9641" t="s">
        <v>9</v>
      </c>
      <c r="L9641" t="s">
        <v>21135</v>
      </c>
      <c r="M9641" t="s">
        <v>22888</v>
      </c>
      <c r="N9641" t="s">
        <v>19150</v>
      </c>
      <c r="P9641" t="str">
        <f t="shared" si="150"/>
        <v>INSERT INTO pokemon_cards (id,name,pokemon_id,level,primary_color,hp,secondary_color,evolve_from,weakness,weakness_modifier,ability_name,ability_text,ability_type) VALUES ('sv3pt5-27','Sandshrew','27',NULL,'Fighting','60',NULL,NULL,'Grass','Ã—2','Sand Screen','Trainer cards in your opponent''s discard pile can''t be put into their deck by an effect of your opponent''s Item or Supporter cards.','Ability');</v>
      </c>
    </row>
    <row r="9642" spans="1:16" x14ac:dyDescent="0.25">
      <c r="A9642" t="s">
        <v>12670</v>
      </c>
      <c r="B9642" t="s">
        <v>465</v>
      </c>
      <c r="C9642">
        <v>28</v>
      </c>
      <c r="D9642" t="s">
        <v>466</v>
      </c>
      <c r="F9642">
        <v>120</v>
      </c>
      <c r="G9642" t="s">
        <v>20</v>
      </c>
      <c r="I9642" t="s">
        <v>200</v>
      </c>
      <c r="J9642" t="s">
        <v>33</v>
      </c>
      <c r="K9642" t="s">
        <v>9</v>
      </c>
      <c r="P9642" t="str">
        <f t="shared" si="150"/>
        <v>INSERT INTO pokemon_cards (id,name,pokemon_id,level,primary_color,hp,secondary_color,evolve_from,weakness,weakness_modifier,ability_name,ability_text,ability_type) VALUES ('sv3pt5-28','Sandslash','28',NULL,'Fighting','120',NULL,'Sandshrew','Grass','Ã—2',NULL,NULL,NULL);</v>
      </c>
    </row>
    <row r="9643" spans="1:16" x14ac:dyDescent="0.25">
      <c r="A9643" t="s">
        <v>12671</v>
      </c>
      <c r="B9643" t="s">
        <v>12672</v>
      </c>
      <c r="C9643" t="s">
        <v>19072</v>
      </c>
      <c r="D9643" t="s">
        <v>362</v>
      </c>
      <c r="F9643">
        <v>60</v>
      </c>
      <c r="G9643" t="s">
        <v>896</v>
      </c>
      <c r="J9643" t="s">
        <v>20</v>
      </c>
      <c r="K9643" t="s">
        <v>9</v>
      </c>
      <c r="P9643" t="str">
        <f t="shared" si="150"/>
        <v>INSERT INTO pokemon_cards (id,name,pokemon_id,level,primary_color,hp,secondary_color,evolve_from,weakness,weakness_modifier,ability_name,ability_text,ability_type) VALUES ('sv3pt5-29','Nidoranâ™€',NULL,NULL,'Darkness','60',NULL,NULL,'Fighting','Ã—2',NULL,NULL,NULL);</v>
      </c>
    </row>
    <row r="9644" spans="1:16" x14ac:dyDescent="0.25">
      <c r="A9644" t="s">
        <v>12673</v>
      </c>
      <c r="B9644" t="s">
        <v>240</v>
      </c>
      <c r="C9644">
        <v>30</v>
      </c>
      <c r="D9644" t="s">
        <v>314</v>
      </c>
      <c r="F9644">
        <v>90</v>
      </c>
      <c r="G9644" t="s">
        <v>896</v>
      </c>
      <c r="I9644" t="s">
        <v>12672</v>
      </c>
      <c r="J9644" t="s">
        <v>20</v>
      </c>
      <c r="K9644" t="s">
        <v>9</v>
      </c>
      <c r="P9644" t="str">
        <f t="shared" si="150"/>
        <v>INSERT INTO pokemon_cards (id,name,pokemon_id,level,primary_color,hp,secondary_color,evolve_from,weakness,weakness_modifier,ability_name,ability_text,ability_type) VALUES ('sv3pt5-30','Nidorina','30',NULL,'Darkness','90',NULL,'Nidoranâ™€','Fighting','Ã—2',NULL,NULL,NULL);</v>
      </c>
    </row>
    <row r="9645" spans="1:16" x14ac:dyDescent="0.25">
      <c r="A9645" t="s">
        <v>12674</v>
      </c>
      <c r="B9645" t="s">
        <v>238</v>
      </c>
      <c r="C9645">
        <v>31</v>
      </c>
      <c r="D9645" t="s">
        <v>239</v>
      </c>
      <c r="F9645">
        <v>170</v>
      </c>
      <c r="G9645" t="s">
        <v>896</v>
      </c>
      <c r="I9645" t="s">
        <v>240</v>
      </c>
      <c r="J9645" t="s">
        <v>20</v>
      </c>
      <c r="K9645" t="s">
        <v>9</v>
      </c>
      <c r="P9645" t="str">
        <f t="shared" si="150"/>
        <v>INSERT INTO pokemon_cards (id,name,pokemon_id,level,primary_color,hp,secondary_color,evolve_from,weakness,weakness_modifier,ability_name,ability_text,ability_type) VALUES ('sv3pt5-31','Nidoqueen','31',NULL,'Darkness','170',NULL,'Nidorina','Fighting','Ã—2',NULL,NULL,NULL);</v>
      </c>
    </row>
    <row r="9646" spans="1:16" x14ac:dyDescent="0.25">
      <c r="A9646" t="s">
        <v>12675</v>
      </c>
      <c r="B9646" t="s">
        <v>12676</v>
      </c>
      <c r="C9646" t="s">
        <v>19072</v>
      </c>
      <c r="D9646" t="s">
        <v>184</v>
      </c>
      <c r="F9646">
        <v>60</v>
      </c>
      <c r="G9646" t="s">
        <v>896</v>
      </c>
      <c r="J9646" t="s">
        <v>20</v>
      </c>
      <c r="K9646" t="s">
        <v>9</v>
      </c>
      <c r="P9646" t="str">
        <f t="shared" si="150"/>
        <v>INSERT INTO pokemon_cards (id,name,pokemon_id,level,primary_color,hp,secondary_color,evolve_from,weakness,weakness_modifier,ability_name,ability_text,ability_type) VALUES ('sv3pt5-32','Nidoranâ™‚',NULL,NULL,'Darkness','60',NULL,NULL,'Fighting','Ã—2',NULL,NULL,NULL);</v>
      </c>
    </row>
    <row r="9647" spans="1:16" x14ac:dyDescent="0.25">
      <c r="A9647" t="s">
        <v>12677</v>
      </c>
      <c r="B9647" t="s">
        <v>51</v>
      </c>
      <c r="C9647">
        <v>33</v>
      </c>
      <c r="D9647" t="s">
        <v>137</v>
      </c>
      <c r="F9647">
        <v>90</v>
      </c>
      <c r="G9647" t="s">
        <v>896</v>
      </c>
      <c r="I9647" t="s">
        <v>12676</v>
      </c>
      <c r="J9647" t="s">
        <v>20</v>
      </c>
      <c r="K9647" t="s">
        <v>9</v>
      </c>
      <c r="P9647" t="str">
        <f t="shared" si="150"/>
        <v>INSERT INTO pokemon_cards (id,name,pokemon_id,level,primary_color,hp,secondary_color,evolve_from,weakness,weakness_modifier,ability_name,ability_text,ability_type) VALUES ('sv3pt5-33','Nidorino','33',NULL,'Darkness','90',NULL,'Nidoranâ™‚','Fighting','Ã—2',NULL,NULL,NULL);</v>
      </c>
    </row>
    <row r="9648" spans="1:16" x14ac:dyDescent="0.25">
      <c r="A9648" t="s">
        <v>12678</v>
      </c>
      <c r="B9648" t="s">
        <v>49</v>
      </c>
      <c r="C9648">
        <v>34</v>
      </c>
      <c r="D9648" t="s">
        <v>50</v>
      </c>
      <c r="F9648">
        <v>170</v>
      </c>
      <c r="G9648" t="s">
        <v>896</v>
      </c>
      <c r="I9648" t="s">
        <v>51</v>
      </c>
      <c r="J9648" t="s">
        <v>20</v>
      </c>
      <c r="K9648" t="s">
        <v>9</v>
      </c>
      <c r="L9648" t="s">
        <v>21136</v>
      </c>
      <c r="M9648" t="s">
        <v>21137</v>
      </c>
      <c r="N9648" t="s">
        <v>19150</v>
      </c>
      <c r="P9648" t="str">
        <f t="shared" si="150"/>
        <v>INSERT INTO pokemon_cards (id,name,pokemon_id,level,primary_color,hp,secondary_color,evolve_from,weakness,weakness_modifier,ability_name,ability_text,ability_type) VALUES ('sv3pt5-34','Nidoking','34',NULL,'Darkness','170',NULL,'Nidorino','Fighting','Ã—2','Enthusiastic King','If you have Nidoqueen in play, ignore all Energy in the costs of attacks used by this PokÃ©mon.','Ability');</v>
      </c>
    </row>
    <row r="9649" spans="1:16" x14ac:dyDescent="0.25">
      <c r="A9649" t="s">
        <v>12679</v>
      </c>
      <c r="B9649" t="s">
        <v>27</v>
      </c>
      <c r="C9649">
        <v>35</v>
      </c>
      <c r="D9649" t="s">
        <v>28</v>
      </c>
      <c r="F9649">
        <v>60</v>
      </c>
      <c r="G9649" t="s">
        <v>7</v>
      </c>
      <c r="J9649" t="s">
        <v>854</v>
      </c>
      <c r="K9649" t="s">
        <v>9</v>
      </c>
      <c r="P9649" t="str">
        <f t="shared" si="150"/>
        <v>INSERT INTO pokemon_cards (id,name,pokemon_id,level,primary_color,hp,secondary_color,evolve_from,weakness,weakness_modifier,ability_name,ability_text,ability_type) VALUES ('sv3pt5-35','Clefairy','35',NULL,'Psychic','60',NULL,NULL,'Metal','Ã—2',NULL,NULL,NULL);</v>
      </c>
    </row>
    <row r="9650" spans="1:16" x14ac:dyDescent="0.25">
      <c r="A9650" t="s">
        <v>12680</v>
      </c>
      <c r="B9650" t="s">
        <v>220</v>
      </c>
      <c r="C9650">
        <v>36</v>
      </c>
      <c r="D9650" t="s">
        <v>221</v>
      </c>
      <c r="F9650">
        <v>100</v>
      </c>
      <c r="G9650" t="s">
        <v>7</v>
      </c>
      <c r="I9650" t="s">
        <v>27</v>
      </c>
      <c r="J9650" t="s">
        <v>854</v>
      </c>
      <c r="K9650" t="s">
        <v>9</v>
      </c>
      <c r="P9650" t="str">
        <f t="shared" si="150"/>
        <v>INSERT INTO pokemon_cards (id,name,pokemon_id,level,primary_color,hp,secondary_color,evolve_from,weakness,weakness_modifier,ability_name,ability_text,ability_type) VALUES ('sv3pt5-36','Clefable','36',NULL,'Psychic','100',NULL,'Clefairy','Metal','Ã—2',NULL,NULL,NULL);</v>
      </c>
    </row>
    <row r="9651" spans="1:16" x14ac:dyDescent="0.25">
      <c r="A9651" t="s">
        <v>12681</v>
      </c>
      <c r="B9651" t="s">
        <v>55</v>
      </c>
      <c r="C9651">
        <v>37</v>
      </c>
      <c r="D9651" t="s">
        <v>216</v>
      </c>
      <c r="F9651">
        <v>70</v>
      </c>
      <c r="G9651" t="s">
        <v>24</v>
      </c>
      <c r="J9651" t="s">
        <v>13</v>
      </c>
      <c r="K9651" t="s">
        <v>9</v>
      </c>
      <c r="P9651" t="str">
        <f t="shared" si="150"/>
        <v>INSERT INTO pokemon_cards (id,name,pokemon_id,level,primary_color,hp,secondary_color,evolve_from,weakness,weakness_modifier,ability_name,ability_text,ability_type) VALUES ('sv3pt5-37','Vulpix','37',NULL,'Fire','70',NULL,NULL,'Water','Ã—2',NULL,NULL,NULL);</v>
      </c>
    </row>
    <row r="9652" spans="1:16" x14ac:dyDescent="0.25">
      <c r="A9652" t="s">
        <v>12682</v>
      </c>
      <c r="B9652" t="s">
        <v>6101</v>
      </c>
      <c r="C9652">
        <v>38</v>
      </c>
      <c r="D9652" t="s">
        <v>54</v>
      </c>
      <c r="F9652">
        <v>260</v>
      </c>
      <c r="G9652" t="s">
        <v>24</v>
      </c>
      <c r="I9652" t="s">
        <v>55</v>
      </c>
      <c r="J9652" t="s">
        <v>13</v>
      </c>
      <c r="K9652" t="s">
        <v>9</v>
      </c>
      <c r="P9652" t="str">
        <f t="shared" si="150"/>
        <v>INSERT INTO pokemon_cards (id,name,pokemon_id,level,primary_color,hp,secondary_color,evolve_from,weakness,weakness_modifier,ability_name,ability_text,ability_type) VALUES ('sv3pt5-38','Ninetales ex','38',NULL,'Fire','260',NULL,'Vulpix','Water','Ã—2',NULL,NULL,NULL);</v>
      </c>
    </row>
    <row r="9653" spans="1:16" x14ac:dyDescent="0.25">
      <c r="A9653" t="s">
        <v>12683</v>
      </c>
      <c r="B9653" t="s">
        <v>272</v>
      </c>
      <c r="C9653">
        <v>39</v>
      </c>
      <c r="D9653" t="s">
        <v>356</v>
      </c>
      <c r="F9653">
        <v>70</v>
      </c>
      <c r="G9653" t="s">
        <v>19</v>
      </c>
      <c r="J9653" t="s">
        <v>20</v>
      </c>
      <c r="K9653" t="s">
        <v>9</v>
      </c>
      <c r="P9653" t="str">
        <f t="shared" si="150"/>
        <v>INSERT INTO pokemon_cards (id,name,pokemon_id,level,primary_color,hp,secondary_color,evolve_from,weakness,weakness_modifier,ability_name,ability_text,ability_type) VALUES ('sv3pt5-39','Jigglypuff','39',NULL,'Colorless','70',NULL,NULL,'Fighting','Ã—2',NULL,NULL,NULL);</v>
      </c>
    </row>
    <row r="9654" spans="1:16" x14ac:dyDescent="0.25">
      <c r="A9654" t="s">
        <v>12684</v>
      </c>
      <c r="B9654" t="s">
        <v>6111</v>
      </c>
      <c r="C9654">
        <v>40</v>
      </c>
      <c r="D9654" t="s">
        <v>271</v>
      </c>
      <c r="F9654">
        <v>250</v>
      </c>
      <c r="G9654" t="s">
        <v>19</v>
      </c>
      <c r="I9654" t="s">
        <v>272</v>
      </c>
      <c r="J9654" t="s">
        <v>20</v>
      </c>
      <c r="K9654" t="s">
        <v>9</v>
      </c>
      <c r="L9654" t="s">
        <v>21138</v>
      </c>
      <c r="M9654" t="s">
        <v>21139</v>
      </c>
      <c r="N9654" t="s">
        <v>19150</v>
      </c>
      <c r="P9654" t="str">
        <f t="shared" si="150"/>
        <v>INSERT INTO pokemon_cards (id,name,pokemon_id,level,primary_color,hp,secondary_color,evolve_from,weakness,weakness_modifier,ability_name,ability_text,ability_type) VALUES ('sv3pt5-40','Wigglytuff ex','40',NULL,'Colorless','250',NULL,'Jigglypuff','Fighting','Ã—2','Expanding Body','If this PokÃ©mon has any Special Energy attached, it gets +100 HP.','Ability');</v>
      </c>
    </row>
    <row r="9655" spans="1:16" x14ac:dyDescent="0.25">
      <c r="A9655" t="s">
        <v>12685</v>
      </c>
      <c r="B9655" t="s">
        <v>442</v>
      </c>
      <c r="C9655">
        <v>41</v>
      </c>
      <c r="D9655" t="s">
        <v>505</v>
      </c>
      <c r="F9655">
        <v>40</v>
      </c>
      <c r="G9655" t="s">
        <v>896</v>
      </c>
      <c r="J9655" t="s">
        <v>15</v>
      </c>
      <c r="K9655" t="s">
        <v>9</v>
      </c>
      <c r="L9655" t="s">
        <v>21140</v>
      </c>
      <c r="M9655" t="s">
        <v>21141</v>
      </c>
      <c r="N9655" t="s">
        <v>19150</v>
      </c>
      <c r="P9655" t="str">
        <f t="shared" si="150"/>
        <v>INSERT INTO pokemon_cards (id,name,pokemon_id,level,primary_color,hp,secondary_color,evolve_from,weakness,weakness_modifier,ability_name,ability_text,ability_type) VALUES ('sv3pt5-41','Zubat','41',NULL,'Darkness','40',NULL,NULL,'Lightning','Ã—2','Revealing Echo','Once during your turn, if this PokÃ©mon is in the Active Spot, you may have your opponent reveal their hand.','Ability');</v>
      </c>
    </row>
    <row r="9656" spans="1:16" x14ac:dyDescent="0.25">
      <c r="A9656" t="s">
        <v>12686</v>
      </c>
      <c r="B9656" t="s">
        <v>440</v>
      </c>
      <c r="C9656">
        <v>42</v>
      </c>
      <c r="D9656" t="s">
        <v>441</v>
      </c>
      <c r="F9656">
        <v>80</v>
      </c>
      <c r="G9656" t="s">
        <v>896</v>
      </c>
      <c r="I9656" t="s">
        <v>442</v>
      </c>
      <c r="J9656" t="s">
        <v>15</v>
      </c>
      <c r="K9656" t="s">
        <v>9</v>
      </c>
      <c r="P9656" t="str">
        <f t="shared" si="150"/>
        <v>INSERT INTO pokemon_cards (id,name,pokemon_id,level,primary_color,hp,secondary_color,evolve_from,weakness,weakness_modifier,ability_name,ability_text,ability_type) VALUES ('sv3pt5-42','Golbat','42',NULL,'Darkness','80',NULL,'Zubat','Lightning','Ã—2',NULL,NULL,NULL);</v>
      </c>
    </row>
    <row r="9657" spans="1:16" x14ac:dyDescent="0.25">
      <c r="A9657" t="s">
        <v>12687</v>
      </c>
      <c r="B9657" t="s">
        <v>305</v>
      </c>
      <c r="C9657">
        <v>43</v>
      </c>
      <c r="D9657" t="s">
        <v>364</v>
      </c>
      <c r="F9657">
        <v>60</v>
      </c>
      <c r="G9657" t="s">
        <v>33</v>
      </c>
      <c r="J9657" t="s">
        <v>24</v>
      </c>
      <c r="K9657" t="s">
        <v>9</v>
      </c>
      <c r="P9657" t="str">
        <f t="shared" si="150"/>
        <v>INSERT INTO pokemon_cards (id,name,pokemon_id,level,primary_color,hp,secondary_color,evolve_from,weakness,weakness_modifier,ability_name,ability_text,ability_type) VALUES ('sv3pt5-43','Oddish','43',NULL,'Grass','60',NULL,NULL,'Fire','Ã—2',NULL,NULL,NULL);</v>
      </c>
    </row>
    <row r="9658" spans="1:16" x14ac:dyDescent="0.25">
      <c r="A9658" t="s">
        <v>12688</v>
      </c>
      <c r="B9658" t="s">
        <v>268</v>
      </c>
      <c r="C9658">
        <v>44</v>
      </c>
      <c r="D9658" t="s">
        <v>304</v>
      </c>
      <c r="F9658">
        <v>70</v>
      </c>
      <c r="G9658" t="s">
        <v>33</v>
      </c>
      <c r="I9658" t="s">
        <v>305</v>
      </c>
      <c r="J9658" t="s">
        <v>24</v>
      </c>
      <c r="K9658" t="s">
        <v>9</v>
      </c>
      <c r="L9658" t="s">
        <v>21142</v>
      </c>
      <c r="M9658" t="s">
        <v>21143</v>
      </c>
      <c r="N9658" t="s">
        <v>19150</v>
      </c>
      <c r="P9658" t="str">
        <f t="shared" si="150"/>
        <v>INSERT INTO pokemon_cards (id,name,pokemon_id,level,primary_color,hp,secondary_color,evolve_from,weakness,weakness_modifier,ability_name,ability_text,ability_type) VALUES ('sv3pt5-44','Gloom','44',NULL,'Grass','70',NULL,'Oddish','Fire','Ã—2','Semi-Blooming Energy','When you play this PokÃ©mon from your hand to evolve 1 of your PokÃ©mon during your turn, you may look at the top 3 cards of your deck and attach any number of Basic Energy cards you find there to your PokÃ©mon in any way you like. Shuffle the other cards back into your deck.','Ability');</v>
      </c>
    </row>
    <row r="9659" spans="1:16" x14ac:dyDescent="0.25">
      <c r="A9659" t="s">
        <v>12689</v>
      </c>
      <c r="B9659" t="s">
        <v>266</v>
      </c>
      <c r="C9659">
        <v>45</v>
      </c>
      <c r="D9659" t="s">
        <v>267</v>
      </c>
      <c r="F9659">
        <v>140</v>
      </c>
      <c r="G9659" t="s">
        <v>33</v>
      </c>
      <c r="I9659" t="s">
        <v>268</v>
      </c>
      <c r="J9659" t="s">
        <v>24</v>
      </c>
      <c r="K9659" t="s">
        <v>9</v>
      </c>
      <c r="L9659" t="s">
        <v>21144</v>
      </c>
      <c r="M9659" t="s">
        <v>21145</v>
      </c>
      <c r="N9659" t="s">
        <v>19150</v>
      </c>
      <c r="P9659" t="str">
        <f t="shared" si="150"/>
        <v>INSERT INTO pokemon_cards (id,name,pokemon_id,level,primary_color,hp,secondary_color,evolve_from,weakness,weakness_modifier,ability_name,ability_text,ability_type) VALUES ('sv3pt5-45','Vileplume','45',NULL,'Grass','140',NULL,'Gloom','Fire','Ã—2','Fully Blooming Energy','When you play this PokÃ©mon from your hand to evolve 1 of your PokÃ©mon during your turn, you may look at the top 8 cards of your deck and attach any number of Basic Energy cards you find there to your PokÃ©mon in any way you like. Shuffle the other cards back into your deck.','Ability');</v>
      </c>
    </row>
    <row r="9660" spans="1:16" x14ac:dyDescent="0.25">
      <c r="A9660" t="s">
        <v>12690</v>
      </c>
      <c r="B9660" t="s">
        <v>319</v>
      </c>
      <c r="C9660">
        <v>46</v>
      </c>
      <c r="D9660" t="s">
        <v>366</v>
      </c>
      <c r="F9660">
        <v>70</v>
      </c>
      <c r="G9660" t="s">
        <v>33</v>
      </c>
      <c r="J9660" t="s">
        <v>24</v>
      </c>
      <c r="K9660" t="s">
        <v>9</v>
      </c>
      <c r="P9660" t="str">
        <f t="shared" si="150"/>
        <v>INSERT INTO pokemon_cards (id,name,pokemon_id,level,primary_color,hp,secondary_color,evolve_from,weakness,weakness_modifier,ability_name,ability_text,ability_type) VALUES ('sv3pt5-46','Paras','46',NULL,'Grass','70',NULL,NULL,'Fire','Ã—2',NULL,NULL,NULL);</v>
      </c>
    </row>
    <row r="9661" spans="1:16" x14ac:dyDescent="0.25">
      <c r="A9661" t="s">
        <v>12691</v>
      </c>
      <c r="B9661" t="s">
        <v>317</v>
      </c>
      <c r="C9661">
        <v>47</v>
      </c>
      <c r="D9661" t="s">
        <v>318</v>
      </c>
      <c r="F9661">
        <v>120</v>
      </c>
      <c r="G9661" t="s">
        <v>33</v>
      </c>
      <c r="I9661" t="s">
        <v>319</v>
      </c>
      <c r="J9661" t="s">
        <v>24</v>
      </c>
      <c r="K9661" t="s">
        <v>9</v>
      </c>
      <c r="P9661" t="str">
        <f t="shared" si="150"/>
        <v>INSERT INTO pokemon_cards (id,name,pokemon_id,level,primary_color,hp,secondary_color,evolve_from,weakness,weakness_modifier,ability_name,ability_text,ability_type) VALUES ('sv3pt5-47','Parasect','47',NULL,'Grass','120',NULL,'Paras','Fire','Ã—2',NULL,NULL,NULL);</v>
      </c>
    </row>
    <row r="9662" spans="1:16" x14ac:dyDescent="0.25">
      <c r="A9662" t="s">
        <v>12692</v>
      </c>
      <c r="B9662" t="s">
        <v>260</v>
      </c>
      <c r="C9662">
        <v>48</v>
      </c>
      <c r="D9662" t="s">
        <v>374</v>
      </c>
      <c r="F9662">
        <v>70</v>
      </c>
      <c r="G9662" t="s">
        <v>33</v>
      </c>
      <c r="J9662" t="s">
        <v>24</v>
      </c>
      <c r="K9662" t="s">
        <v>9</v>
      </c>
      <c r="P9662" t="str">
        <f t="shared" si="150"/>
        <v>INSERT INTO pokemon_cards (id,name,pokemon_id,level,primary_color,hp,secondary_color,evolve_from,weakness,weakness_modifier,ability_name,ability_text,ability_type) VALUES ('sv3pt5-48','Venonat','48',NULL,'Grass','70',NULL,NULL,'Fire','Ã—2',NULL,NULL,NULL);</v>
      </c>
    </row>
    <row r="9663" spans="1:16" x14ac:dyDescent="0.25">
      <c r="A9663" t="s">
        <v>12693</v>
      </c>
      <c r="B9663" t="s">
        <v>258</v>
      </c>
      <c r="C9663">
        <v>49</v>
      </c>
      <c r="D9663" t="s">
        <v>259</v>
      </c>
      <c r="F9663">
        <v>90</v>
      </c>
      <c r="G9663" t="s">
        <v>33</v>
      </c>
      <c r="I9663" t="s">
        <v>260</v>
      </c>
      <c r="J9663" t="s">
        <v>24</v>
      </c>
      <c r="K9663" t="s">
        <v>9</v>
      </c>
      <c r="P9663" t="str">
        <f t="shared" si="150"/>
        <v>INSERT INTO pokemon_cards (id,name,pokemon_id,level,primary_color,hp,secondary_color,evolve_from,weakness,weakness_modifier,ability_name,ability_text,ability_type) VALUES ('sv3pt5-49','Venomoth','49',NULL,'Grass','90',NULL,'Venonat','Fire','Ã—2',NULL,NULL,NULL);</v>
      </c>
    </row>
    <row r="9664" spans="1:16" x14ac:dyDescent="0.25">
      <c r="A9664" t="s">
        <v>12694</v>
      </c>
      <c r="B9664" t="s">
        <v>82</v>
      </c>
      <c r="C9664">
        <v>50</v>
      </c>
      <c r="D9664" t="s">
        <v>164</v>
      </c>
      <c r="F9664">
        <v>50</v>
      </c>
      <c r="G9664" t="s">
        <v>20</v>
      </c>
      <c r="J9664" t="s">
        <v>33</v>
      </c>
      <c r="K9664" t="s">
        <v>9</v>
      </c>
      <c r="P9664" t="str">
        <f t="shared" si="150"/>
        <v>INSERT INTO pokemon_cards (id,name,pokemon_id,level,primary_color,hp,secondary_color,evolve_from,weakness,weakness_modifier,ability_name,ability_text,ability_type) VALUES ('sv3pt5-50','Diglett','50',NULL,'Fighting','50',NULL,NULL,'Grass','Ã—2',NULL,NULL,NULL);</v>
      </c>
    </row>
    <row r="9665" spans="1:16" x14ac:dyDescent="0.25">
      <c r="A9665" t="s">
        <v>12695</v>
      </c>
      <c r="B9665" t="s">
        <v>80</v>
      </c>
      <c r="C9665">
        <v>51</v>
      </c>
      <c r="D9665" t="s">
        <v>81</v>
      </c>
      <c r="F9665">
        <v>90</v>
      </c>
      <c r="G9665" t="s">
        <v>20</v>
      </c>
      <c r="I9665" t="s">
        <v>82</v>
      </c>
      <c r="J9665" t="s">
        <v>33</v>
      </c>
      <c r="K9665" t="s">
        <v>9</v>
      </c>
      <c r="P9665" t="str">
        <f t="shared" si="150"/>
        <v>INSERT INTO pokemon_cards (id,name,pokemon_id,level,primary_color,hp,secondary_color,evolve_from,weakness,weakness_modifier,ability_name,ability_text,ability_type) VALUES ('sv3pt5-51','Dugtrio','51',NULL,'Fighting','90',NULL,'Diglett','Grass','Ã—2',NULL,NULL,NULL);</v>
      </c>
    </row>
    <row r="9666" spans="1:16" x14ac:dyDescent="0.25">
      <c r="A9666" t="s">
        <v>12696</v>
      </c>
      <c r="B9666" t="s">
        <v>323</v>
      </c>
      <c r="C9666">
        <v>52</v>
      </c>
      <c r="D9666" t="s">
        <v>360</v>
      </c>
      <c r="F9666">
        <v>70</v>
      </c>
      <c r="G9666" t="s">
        <v>19</v>
      </c>
      <c r="J9666" t="s">
        <v>20</v>
      </c>
      <c r="K9666" t="s">
        <v>9</v>
      </c>
      <c r="P9666" t="str">
        <f t="shared" si="150"/>
        <v>INSERT INTO pokemon_cards (id,name,pokemon_id,level,primary_color,hp,secondary_color,evolve_from,weakness,weakness_modifier,ability_name,ability_text,ability_type) VALUES ('sv3pt5-52','Meowth','52',NULL,'Colorless','70',NULL,NULL,'Fighting','Ã—2',NULL,NULL,NULL);</v>
      </c>
    </row>
    <row r="9667" spans="1:16" x14ac:dyDescent="0.25">
      <c r="A9667" t="s">
        <v>12697</v>
      </c>
      <c r="B9667" t="s">
        <v>321</v>
      </c>
      <c r="C9667">
        <v>53</v>
      </c>
      <c r="D9667" t="s">
        <v>322</v>
      </c>
      <c r="F9667">
        <v>110</v>
      </c>
      <c r="G9667" t="s">
        <v>19</v>
      </c>
      <c r="I9667" t="s">
        <v>323</v>
      </c>
      <c r="J9667" t="s">
        <v>20</v>
      </c>
      <c r="K9667" t="s">
        <v>9</v>
      </c>
      <c r="L9667" t="s">
        <v>21146</v>
      </c>
      <c r="M9667" t="s">
        <v>22889</v>
      </c>
      <c r="N9667" t="s">
        <v>19150</v>
      </c>
      <c r="P9667" t="str">
        <f t="shared" ref="P9667:P9730" si="151">CONCATENATE(
    "INSERT INTO pokemon_cards (",
    _xlfn.TEXTJOIN(",", TRUE, A$1, B$1, C$1, E$1, G$1, F$1, H$1, I$1, J$1, K$1, L$1, M$1, N$1),
    ") VALUES (",
    _xlfn.TEXTJOIN(",", FALSE,
        IF(A9667&lt;&gt;"", "'" &amp; A9667 &amp; "'", "NULL"),
        IF(B9667&lt;&gt;"", "'" &amp; B9667 &amp; "'", "NULL"),
        IF(C9667&lt;&gt;"", "'" &amp; C9667 &amp; "'", "NULL"),
        IF(E9667&lt;&gt;"", "'" &amp; E9667 &amp; "'", "NULL"),
        IF(G9667&lt;&gt;"", "'" &amp; G9667 &amp; "'", "NULL"),
        IF(F9667&lt;&gt;"", "'" &amp; F9667 &amp; "'", "NULL"),
        IF(H9667&lt;&gt;"", "'" &amp; H9667 &amp; "'", "NULL"),
        IF(I9667&lt;&gt;"", "'" &amp; I9667 &amp; "'", "NULL"),
        IF(J9667&lt;&gt;"", "'" &amp; J9667 &amp; "'", "NULL"),
        IF(K9667&lt;&gt;"", "'" &amp; K9667 &amp; "'", "NULL"),
        IF(L9667&lt;&gt;"", "'" &amp; L9667 &amp; "'", "NULL"),
        IF(M9667&lt;&gt;"", "'" &amp; M9667 &amp; "'", "NULL"),
        IF(N9667&lt;&gt;"", "'" &amp; N9667 &amp; "'", "NULL")
    ),
    ");"
)</f>
        <v>INSERT INTO pokemon_cards (id,name,pokemon_id,level,primary_color,hp,secondary_color,evolve_from,weakness,weakness_modifier,ability_name,ability_text,ability_type) VALUES ('sv3pt5-53','Persian','53',NULL,'Colorless','110',NULL,'Meowth','Fighting','Ã—2','Rocket Call','Once during your turn, you may search your deck for a Giovanni''s Charisma card, reveal it, and put it into your hand. Then, shuffle your deck.','Ability');</v>
      </c>
    </row>
    <row r="9668" spans="1:16" x14ac:dyDescent="0.25">
      <c r="A9668" t="s">
        <v>12698</v>
      </c>
      <c r="B9668" t="s">
        <v>446</v>
      </c>
      <c r="C9668">
        <v>54</v>
      </c>
      <c r="D9668" t="s">
        <v>497</v>
      </c>
      <c r="F9668">
        <v>70</v>
      </c>
      <c r="G9668" t="s">
        <v>13</v>
      </c>
      <c r="J9668" t="s">
        <v>15</v>
      </c>
      <c r="K9668" t="s">
        <v>9</v>
      </c>
      <c r="P9668" t="str">
        <f t="shared" si="151"/>
        <v>INSERT INTO pokemon_cards (id,name,pokemon_id,level,primary_color,hp,secondary_color,evolve_from,weakness,weakness_modifier,ability_name,ability_text,ability_type) VALUES ('sv3pt5-54','Psyduck','54',NULL,'Water','70',NULL,NULL,'Lightning','Ã—2',NULL,NULL,NULL);</v>
      </c>
    </row>
    <row r="9669" spans="1:16" x14ac:dyDescent="0.25">
      <c r="A9669" t="s">
        <v>12699</v>
      </c>
      <c r="B9669" t="s">
        <v>444</v>
      </c>
      <c r="C9669">
        <v>55</v>
      </c>
      <c r="D9669" t="s">
        <v>445</v>
      </c>
      <c r="F9669">
        <v>110</v>
      </c>
      <c r="G9669" t="s">
        <v>13</v>
      </c>
      <c r="I9669" t="s">
        <v>446</v>
      </c>
      <c r="J9669" t="s">
        <v>15</v>
      </c>
      <c r="K9669" t="s">
        <v>9</v>
      </c>
      <c r="P9669" t="str">
        <f t="shared" si="151"/>
        <v>INSERT INTO pokemon_cards (id,name,pokemon_id,level,primary_color,hp,secondary_color,evolve_from,weakness,weakness_modifier,ability_name,ability_text,ability_type) VALUES ('sv3pt5-55','Golduck','55',NULL,'Water','110',NULL,'Psyduck','Lightning','Ã—2',NULL,NULL,NULL);</v>
      </c>
    </row>
    <row r="9670" spans="1:16" x14ac:dyDescent="0.25">
      <c r="A9670" t="s">
        <v>12700</v>
      </c>
      <c r="B9670" t="s">
        <v>327</v>
      </c>
      <c r="C9670">
        <v>56</v>
      </c>
      <c r="D9670" t="s">
        <v>358</v>
      </c>
      <c r="F9670">
        <v>60</v>
      </c>
      <c r="G9670" t="s">
        <v>20</v>
      </c>
      <c r="J9670" t="s">
        <v>7</v>
      </c>
      <c r="K9670" t="s">
        <v>9</v>
      </c>
      <c r="P9670" t="str">
        <f t="shared" si="151"/>
        <v>INSERT INTO pokemon_cards (id,name,pokemon_id,level,primary_color,hp,secondary_color,evolve_from,weakness,weakness_modifier,ability_name,ability_text,ability_type) VALUES ('sv3pt5-56','Mankey','56',NULL,'Fighting','60',NULL,NULL,'Psychic','Ã—2',NULL,NULL,NULL);</v>
      </c>
    </row>
    <row r="9671" spans="1:16" x14ac:dyDescent="0.25">
      <c r="A9671" t="s">
        <v>12701</v>
      </c>
      <c r="B9671" t="s">
        <v>325</v>
      </c>
      <c r="C9671">
        <v>57</v>
      </c>
      <c r="D9671" t="s">
        <v>326</v>
      </c>
      <c r="F9671">
        <v>120</v>
      </c>
      <c r="G9671" t="s">
        <v>20</v>
      </c>
      <c r="I9671" t="s">
        <v>327</v>
      </c>
      <c r="J9671" t="s">
        <v>7</v>
      </c>
      <c r="K9671" t="s">
        <v>9</v>
      </c>
      <c r="P9671" t="str">
        <f t="shared" si="151"/>
        <v>INSERT INTO pokemon_cards (id,name,pokemon_id,level,primary_color,hp,secondary_color,evolve_from,weakness,weakness_modifier,ability_name,ability_text,ability_type) VALUES ('sv3pt5-57','Primeape','57',NULL,'Fighting','120',NULL,'Mankey','Psychic','Ã—2',NULL,NULL,NULL);</v>
      </c>
    </row>
    <row r="9672" spans="1:16" x14ac:dyDescent="0.25">
      <c r="A9672" t="s">
        <v>12702</v>
      </c>
      <c r="B9672" t="s">
        <v>97</v>
      </c>
      <c r="C9672">
        <v>58</v>
      </c>
      <c r="D9672" t="s">
        <v>111</v>
      </c>
      <c r="F9672">
        <v>80</v>
      </c>
      <c r="G9672" t="s">
        <v>24</v>
      </c>
      <c r="J9672" t="s">
        <v>13</v>
      </c>
      <c r="K9672" t="s">
        <v>9</v>
      </c>
      <c r="P9672" t="str">
        <f t="shared" si="151"/>
        <v>INSERT INTO pokemon_cards (id,name,pokemon_id,level,primary_color,hp,secondary_color,evolve_from,weakness,weakness_modifier,ability_name,ability_text,ability_type) VALUES ('sv3pt5-58','Growlithe','58',NULL,'Fire','80',NULL,NULL,'Water','Ã—2',NULL,NULL,NULL);</v>
      </c>
    </row>
    <row r="9673" spans="1:16" x14ac:dyDescent="0.25">
      <c r="A9673" t="s">
        <v>12703</v>
      </c>
      <c r="B9673" t="s">
        <v>95</v>
      </c>
      <c r="C9673">
        <v>59</v>
      </c>
      <c r="D9673" t="s">
        <v>96</v>
      </c>
      <c r="F9673">
        <v>150</v>
      </c>
      <c r="G9673" t="s">
        <v>24</v>
      </c>
      <c r="I9673" t="s">
        <v>97</v>
      </c>
      <c r="J9673" t="s">
        <v>13</v>
      </c>
      <c r="K9673" t="s">
        <v>9</v>
      </c>
      <c r="P9673" t="str">
        <f t="shared" si="151"/>
        <v>INSERT INTO pokemon_cards (id,name,pokemon_id,level,primary_color,hp,secondary_color,evolve_from,weakness,weakness_modifier,ability_name,ability_text,ability_type) VALUES ('sv3pt5-59','Arcanine','59',NULL,'Fire','150',NULL,'Growlithe','Water','Ã—2',NULL,NULL,NULL);</v>
      </c>
    </row>
    <row r="9674" spans="1:16" x14ac:dyDescent="0.25">
      <c r="A9674" t="s">
        <v>12704</v>
      </c>
      <c r="B9674" t="s">
        <v>141</v>
      </c>
      <c r="C9674">
        <v>60</v>
      </c>
      <c r="D9674" t="s">
        <v>193</v>
      </c>
      <c r="F9674">
        <v>60</v>
      </c>
      <c r="G9674" t="s">
        <v>13</v>
      </c>
      <c r="J9674" t="s">
        <v>15</v>
      </c>
      <c r="K9674" t="s">
        <v>9</v>
      </c>
      <c r="P9674" t="str">
        <f t="shared" si="151"/>
        <v>INSERT INTO pokemon_cards (id,name,pokemon_id,level,primary_color,hp,secondary_color,evolve_from,weakness,weakness_modifier,ability_name,ability_text,ability_type) VALUES ('sv3pt5-60','Poliwag','60',NULL,'Water','60',NULL,NULL,'Lightning','Ã—2',NULL,NULL,NULL);</v>
      </c>
    </row>
    <row r="9675" spans="1:16" x14ac:dyDescent="0.25">
      <c r="A9675" t="s">
        <v>12705</v>
      </c>
      <c r="B9675" t="s">
        <v>59</v>
      </c>
      <c r="C9675">
        <v>61</v>
      </c>
      <c r="D9675" t="s">
        <v>140</v>
      </c>
      <c r="F9675">
        <v>90</v>
      </c>
      <c r="G9675" t="s">
        <v>13</v>
      </c>
      <c r="I9675" t="s">
        <v>141</v>
      </c>
      <c r="J9675" t="s">
        <v>15</v>
      </c>
      <c r="K9675" t="s">
        <v>9</v>
      </c>
      <c r="P9675" t="str">
        <f t="shared" si="151"/>
        <v>INSERT INTO pokemon_cards (id,name,pokemon_id,level,primary_color,hp,secondary_color,evolve_from,weakness,weakness_modifier,ability_name,ability_text,ability_type) VALUES ('sv3pt5-61','Poliwhirl','61',NULL,'Water','90',NULL,'Poliwag','Lightning','Ã—2',NULL,NULL,NULL);</v>
      </c>
    </row>
    <row r="9676" spans="1:16" x14ac:dyDescent="0.25">
      <c r="A9676" t="s">
        <v>12706</v>
      </c>
      <c r="B9676" t="s">
        <v>57</v>
      </c>
      <c r="C9676">
        <v>62</v>
      </c>
      <c r="D9676" t="s">
        <v>58</v>
      </c>
      <c r="F9676">
        <v>160</v>
      </c>
      <c r="G9676" t="s">
        <v>13</v>
      </c>
      <c r="I9676" t="s">
        <v>59</v>
      </c>
      <c r="J9676" t="s">
        <v>15</v>
      </c>
      <c r="K9676" t="s">
        <v>9</v>
      </c>
      <c r="P9676" t="str">
        <f t="shared" si="151"/>
        <v>INSERT INTO pokemon_cards (id,name,pokemon_id,level,primary_color,hp,secondary_color,evolve_from,weakness,weakness_modifier,ability_name,ability_text,ability_type) VALUES ('sv3pt5-62','Poliwrath','62',NULL,'Water','160',NULL,'Poliwhirl','Lightning','Ã—2',NULL,NULL,NULL);</v>
      </c>
    </row>
    <row r="9677" spans="1:16" x14ac:dyDescent="0.25">
      <c r="A9677" t="s">
        <v>12707</v>
      </c>
      <c r="B9677" t="s">
        <v>124</v>
      </c>
      <c r="C9677">
        <v>63</v>
      </c>
      <c r="D9677" t="s">
        <v>155</v>
      </c>
      <c r="F9677">
        <v>50</v>
      </c>
      <c r="G9677" t="s">
        <v>7</v>
      </c>
      <c r="J9677" t="s">
        <v>896</v>
      </c>
      <c r="K9677" t="s">
        <v>9</v>
      </c>
      <c r="P9677" t="str">
        <f t="shared" si="151"/>
        <v>INSERT INTO pokemon_cards (id,name,pokemon_id,level,primary_color,hp,secondary_color,evolve_from,weakness,weakness_modifier,ability_name,ability_text,ability_type) VALUES ('sv3pt5-63','Abra','63',NULL,'Psychic','50',NULL,NULL,'Darkness','Ã—2',NULL,NULL,NULL);</v>
      </c>
    </row>
    <row r="9678" spans="1:16" x14ac:dyDescent="0.25">
      <c r="A9678" t="s">
        <v>12708</v>
      </c>
      <c r="B9678" t="s">
        <v>8</v>
      </c>
      <c r="C9678">
        <v>64</v>
      </c>
      <c r="D9678" t="s">
        <v>123</v>
      </c>
      <c r="F9678">
        <v>80</v>
      </c>
      <c r="G9678" t="s">
        <v>7</v>
      </c>
      <c r="I9678" t="s">
        <v>124</v>
      </c>
      <c r="J9678" t="s">
        <v>896</v>
      </c>
      <c r="K9678" t="s">
        <v>9</v>
      </c>
      <c r="P9678" t="str">
        <f t="shared" si="151"/>
        <v>INSERT INTO pokemon_cards (id,name,pokemon_id,level,primary_color,hp,secondary_color,evolve_from,weakness,weakness_modifier,ability_name,ability_text,ability_type) VALUES ('sv3pt5-64','Kadabra','64',NULL,'Psychic','80',NULL,'Abra','Darkness','Ã—2',NULL,NULL,NULL);</v>
      </c>
    </row>
    <row r="9679" spans="1:16" x14ac:dyDescent="0.25">
      <c r="A9679" t="s">
        <v>12709</v>
      </c>
      <c r="B9679" t="s">
        <v>12710</v>
      </c>
      <c r="C9679">
        <v>65</v>
      </c>
      <c r="D9679" t="s">
        <v>6</v>
      </c>
      <c r="F9679">
        <v>310</v>
      </c>
      <c r="G9679" t="s">
        <v>7</v>
      </c>
      <c r="I9679" t="s">
        <v>8</v>
      </c>
      <c r="J9679" t="s">
        <v>896</v>
      </c>
      <c r="K9679" t="s">
        <v>9</v>
      </c>
      <c r="P9679" t="str">
        <f t="shared" si="151"/>
        <v>INSERT INTO pokemon_cards (id,name,pokemon_id,level,primary_color,hp,secondary_color,evolve_from,weakness,weakness_modifier,ability_name,ability_text,ability_type) VALUES ('sv3pt5-65','Alakazam ex','65',NULL,'Psychic','310',NULL,'Kadabra','Darkness','Ã—2',NULL,NULL,NULL);</v>
      </c>
    </row>
    <row r="9680" spans="1:16" x14ac:dyDescent="0.25">
      <c r="A9680" t="s">
        <v>12711</v>
      </c>
      <c r="B9680" t="s">
        <v>130</v>
      </c>
      <c r="C9680">
        <v>66</v>
      </c>
      <c r="D9680" t="s">
        <v>177</v>
      </c>
      <c r="F9680">
        <v>70</v>
      </c>
      <c r="G9680" t="s">
        <v>20</v>
      </c>
      <c r="J9680" t="s">
        <v>7</v>
      </c>
      <c r="K9680" t="s">
        <v>9</v>
      </c>
      <c r="P9680" t="str">
        <f t="shared" si="151"/>
        <v>INSERT INTO pokemon_cards (id,name,pokemon_id,level,primary_color,hp,secondary_color,evolve_from,weakness,weakness_modifier,ability_name,ability_text,ability_type) VALUES ('sv3pt5-66','Machop','66',NULL,'Fighting','70',NULL,NULL,'Psychic','Ã—2',NULL,NULL,NULL);</v>
      </c>
    </row>
    <row r="9681" spans="1:16" x14ac:dyDescent="0.25">
      <c r="A9681" t="s">
        <v>12712</v>
      </c>
      <c r="B9681" t="s">
        <v>40</v>
      </c>
      <c r="C9681">
        <v>67</v>
      </c>
      <c r="D9681" t="s">
        <v>129</v>
      </c>
      <c r="F9681">
        <v>100</v>
      </c>
      <c r="G9681" t="s">
        <v>20</v>
      </c>
      <c r="I9681" t="s">
        <v>130</v>
      </c>
      <c r="J9681" t="s">
        <v>7</v>
      </c>
      <c r="K9681" t="s">
        <v>9</v>
      </c>
      <c r="P9681" t="str">
        <f t="shared" si="151"/>
        <v>INSERT INTO pokemon_cards (id,name,pokemon_id,level,primary_color,hp,secondary_color,evolve_from,weakness,weakness_modifier,ability_name,ability_text,ability_type) VALUES ('sv3pt5-67','Machoke','67',NULL,'Fighting','100',NULL,'Machop','Psychic','Ã—2',NULL,NULL,NULL);</v>
      </c>
    </row>
    <row r="9682" spans="1:16" x14ac:dyDescent="0.25">
      <c r="A9682" t="s">
        <v>12713</v>
      </c>
      <c r="B9682" t="s">
        <v>38</v>
      </c>
      <c r="C9682">
        <v>68</v>
      </c>
      <c r="D9682" t="s">
        <v>39</v>
      </c>
      <c r="F9682">
        <v>180</v>
      </c>
      <c r="G9682" t="s">
        <v>20</v>
      </c>
      <c r="I9682" t="s">
        <v>40</v>
      </c>
      <c r="J9682" t="s">
        <v>7</v>
      </c>
      <c r="K9682" t="s">
        <v>9</v>
      </c>
      <c r="L9682" t="s">
        <v>20765</v>
      </c>
      <c r="M9682" t="s">
        <v>20766</v>
      </c>
      <c r="N9682" t="s">
        <v>19150</v>
      </c>
      <c r="P9682" t="str">
        <f t="shared" si="151"/>
        <v>INSERT INTO pokemon_cards (id,name,pokemon_id,level,primary_color,hp,secondary_color,evolve_from,weakness,weakness_modifier,ability_name,ability_text,ability_type) VALUES ('sv3pt5-68','Machamp','68',NULL,'Fighting','180',NULL,'Machoke','Psychic','Ã—2','Guts','If this PokÃ©mon would be Knocked Out by damage from an attack, flip a coin. If heads, this PokÃ©mon is not Knocked Out, and its remaining HP becomes 10.','Ability');</v>
      </c>
    </row>
    <row r="9683" spans="1:16" x14ac:dyDescent="0.25">
      <c r="A9683" t="s">
        <v>12714</v>
      </c>
      <c r="B9683" t="s">
        <v>344</v>
      </c>
      <c r="C9683">
        <v>69</v>
      </c>
      <c r="D9683" t="s">
        <v>346</v>
      </c>
      <c r="F9683">
        <v>60</v>
      </c>
      <c r="G9683" t="s">
        <v>33</v>
      </c>
      <c r="J9683" t="s">
        <v>24</v>
      </c>
      <c r="K9683" t="s">
        <v>9</v>
      </c>
      <c r="P9683" t="str">
        <f t="shared" si="151"/>
        <v>INSERT INTO pokemon_cards (id,name,pokemon_id,level,primary_color,hp,secondary_color,evolve_from,weakness,weakness_modifier,ability_name,ability_text,ability_type) VALUES ('sv3pt5-69','Bellsprout','69',NULL,'Grass','60',NULL,NULL,'Fire','Ã—2',NULL,NULL,NULL);</v>
      </c>
    </row>
    <row r="9684" spans="1:16" x14ac:dyDescent="0.25">
      <c r="A9684" t="s">
        <v>12715</v>
      </c>
      <c r="B9684" t="s">
        <v>264</v>
      </c>
      <c r="C9684">
        <v>70</v>
      </c>
      <c r="D9684" t="s">
        <v>343</v>
      </c>
      <c r="F9684">
        <v>90</v>
      </c>
      <c r="G9684" t="s">
        <v>33</v>
      </c>
      <c r="I9684" t="s">
        <v>344</v>
      </c>
      <c r="J9684" t="s">
        <v>24</v>
      </c>
      <c r="K9684" t="s">
        <v>9</v>
      </c>
      <c r="P9684" t="str">
        <f t="shared" si="151"/>
        <v>INSERT INTO pokemon_cards (id,name,pokemon_id,level,primary_color,hp,secondary_color,evolve_from,weakness,weakness_modifier,ability_name,ability_text,ability_type) VALUES ('sv3pt5-70','Weepinbell','70',NULL,'Grass','90',NULL,'Bellsprout','Fire','Ã—2',NULL,NULL,NULL);</v>
      </c>
    </row>
    <row r="9685" spans="1:16" x14ac:dyDescent="0.25">
      <c r="A9685" t="s">
        <v>12716</v>
      </c>
      <c r="B9685" t="s">
        <v>262</v>
      </c>
      <c r="C9685">
        <v>71</v>
      </c>
      <c r="D9685" t="s">
        <v>263</v>
      </c>
      <c r="F9685">
        <v>150</v>
      </c>
      <c r="G9685" t="s">
        <v>33</v>
      </c>
      <c r="I9685" t="s">
        <v>264</v>
      </c>
      <c r="J9685" t="s">
        <v>24</v>
      </c>
      <c r="K9685" t="s">
        <v>9</v>
      </c>
      <c r="P9685" t="str">
        <f t="shared" si="151"/>
        <v>INSERT INTO pokemon_cards (id,name,pokemon_id,level,primary_color,hp,secondary_color,evolve_from,weakness,weakness_modifier,ability_name,ability_text,ability_type) VALUES ('sv3pt5-71','Victreebel','71',NULL,'Grass','150',NULL,'Weepinbell','Fire','Ã—2',NULL,NULL,NULL);</v>
      </c>
    </row>
    <row r="9686" spans="1:16" x14ac:dyDescent="0.25">
      <c r="A9686" t="s">
        <v>12717</v>
      </c>
      <c r="B9686" t="s">
        <v>478</v>
      </c>
      <c r="C9686">
        <v>72</v>
      </c>
      <c r="D9686" t="s">
        <v>503</v>
      </c>
      <c r="F9686">
        <v>60</v>
      </c>
      <c r="G9686" t="s">
        <v>13</v>
      </c>
      <c r="J9686" t="s">
        <v>15</v>
      </c>
      <c r="K9686" t="s">
        <v>9</v>
      </c>
      <c r="P9686" t="str">
        <f t="shared" si="151"/>
        <v>INSERT INTO pokemon_cards (id,name,pokemon_id,level,primary_color,hp,secondary_color,evolve_from,weakness,weakness_modifier,ability_name,ability_text,ability_type) VALUES ('sv3pt5-72','Tentacool','72',NULL,'Water','60',NULL,NULL,'Lightning','Ã—2',NULL,NULL,NULL);</v>
      </c>
    </row>
    <row r="9687" spans="1:16" x14ac:dyDescent="0.25">
      <c r="A9687" t="s">
        <v>12718</v>
      </c>
      <c r="B9687" t="s">
        <v>476</v>
      </c>
      <c r="C9687">
        <v>73</v>
      </c>
      <c r="D9687" t="s">
        <v>477</v>
      </c>
      <c r="F9687">
        <v>120</v>
      </c>
      <c r="G9687" t="s">
        <v>13</v>
      </c>
      <c r="I9687" t="s">
        <v>478</v>
      </c>
      <c r="J9687" t="s">
        <v>15</v>
      </c>
      <c r="K9687" t="s">
        <v>9</v>
      </c>
      <c r="P9687" t="str">
        <f t="shared" si="151"/>
        <v>INSERT INTO pokemon_cards (id,name,pokemon_id,level,primary_color,hp,secondary_color,evolve_from,weakness,weakness_modifier,ability_name,ability_text,ability_type) VALUES ('sv3pt5-73','Tentacruel','73',NULL,'Water','120',NULL,'Tentacool','Lightning','Ã—2',NULL,NULL,NULL);</v>
      </c>
    </row>
    <row r="9688" spans="1:16" x14ac:dyDescent="0.25">
      <c r="A9688" t="s">
        <v>12719</v>
      </c>
      <c r="B9688" t="s">
        <v>453</v>
      </c>
      <c r="C9688">
        <v>74</v>
      </c>
      <c r="D9688" t="s">
        <v>485</v>
      </c>
      <c r="F9688">
        <v>80</v>
      </c>
      <c r="G9688" t="s">
        <v>20</v>
      </c>
      <c r="J9688" t="s">
        <v>33</v>
      </c>
      <c r="K9688" t="s">
        <v>9</v>
      </c>
      <c r="P9688" t="str">
        <f t="shared" si="151"/>
        <v>INSERT INTO pokemon_cards (id,name,pokemon_id,level,primary_color,hp,secondary_color,evolve_from,weakness,weakness_modifier,ability_name,ability_text,ability_type) VALUES ('sv3pt5-74','Geodude','74',NULL,'Fighting','80',NULL,NULL,'Grass','Ã—2',NULL,NULL,NULL);</v>
      </c>
    </row>
    <row r="9689" spans="1:16" x14ac:dyDescent="0.25">
      <c r="A9689" t="s">
        <v>12720</v>
      </c>
      <c r="B9689" t="s">
        <v>450</v>
      </c>
      <c r="C9689">
        <v>75</v>
      </c>
      <c r="D9689" t="s">
        <v>452</v>
      </c>
      <c r="F9689">
        <v>110</v>
      </c>
      <c r="G9689" t="s">
        <v>20</v>
      </c>
      <c r="I9689" t="s">
        <v>453</v>
      </c>
      <c r="J9689" t="s">
        <v>33</v>
      </c>
      <c r="K9689" t="s">
        <v>9</v>
      </c>
      <c r="P9689" t="str">
        <f t="shared" si="151"/>
        <v>INSERT INTO pokemon_cards (id,name,pokemon_id,level,primary_color,hp,secondary_color,evolve_from,weakness,weakness_modifier,ability_name,ability_text,ability_type) VALUES ('sv3pt5-75','Graveler','75',NULL,'Fighting','110',NULL,'Geodude','Grass','Ã—2',NULL,NULL,NULL);</v>
      </c>
    </row>
    <row r="9690" spans="1:16" x14ac:dyDescent="0.25">
      <c r="A9690" t="s">
        <v>12721</v>
      </c>
      <c r="B9690" t="s">
        <v>5901</v>
      </c>
      <c r="C9690">
        <v>76</v>
      </c>
      <c r="D9690" t="s">
        <v>449</v>
      </c>
      <c r="F9690">
        <v>330</v>
      </c>
      <c r="G9690" t="s">
        <v>20</v>
      </c>
      <c r="I9690" t="s">
        <v>450</v>
      </c>
      <c r="J9690" t="s">
        <v>33</v>
      </c>
      <c r="K9690" t="s">
        <v>9</v>
      </c>
      <c r="P9690" t="str">
        <f t="shared" si="151"/>
        <v>INSERT INTO pokemon_cards (id,name,pokemon_id,level,primary_color,hp,secondary_color,evolve_from,weakness,weakness_modifier,ability_name,ability_text,ability_type) VALUES ('sv3pt5-76','Golem ex','76',NULL,'Fighting','330',NULL,'Graveler','Grass','Ã—2',NULL,NULL,NULL);</v>
      </c>
    </row>
    <row r="9691" spans="1:16" x14ac:dyDescent="0.25">
      <c r="A9691" t="s">
        <v>12722</v>
      </c>
      <c r="B9691" t="s">
        <v>195</v>
      </c>
      <c r="C9691">
        <v>77</v>
      </c>
      <c r="D9691" t="s">
        <v>196</v>
      </c>
      <c r="F9691">
        <v>70</v>
      </c>
      <c r="G9691" t="s">
        <v>24</v>
      </c>
      <c r="J9691" t="s">
        <v>13</v>
      </c>
      <c r="K9691" t="s">
        <v>9</v>
      </c>
      <c r="P9691" t="str">
        <f t="shared" si="151"/>
        <v>INSERT INTO pokemon_cards (id,name,pokemon_id,level,primary_color,hp,secondary_color,evolve_from,weakness,weakness_modifier,ability_name,ability_text,ability_type) VALUES ('sv3pt5-77','Ponyta','77',NULL,'Fire','70',NULL,NULL,'Water','Ã—2',NULL,NULL,NULL);</v>
      </c>
    </row>
    <row r="9692" spans="1:16" x14ac:dyDescent="0.25">
      <c r="A9692" t="s">
        <v>12723</v>
      </c>
      <c r="B9692" t="s">
        <v>329</v>
      </c>
      <c r="C9692">
        <v>78</v>
      </c>
      <c r="D9692" t="s">
        <v>330</v>
      </c>
      <c r="F9692">
        <v>100</v>
      </c>
      <c r="G9692" t="s">
        <v>24</v>
      </c>
      <c r="I9692" t="s">
        <v>195</v>
      </c>
      <c r="J9692" t="s">
        <v>13</v>
      </c>
      <c r="K9692" t="s">
        <v>9</v>
      </c>
      <c r="P9692" t="str">
        <f t="shared" si="151"/>
        <v>INSERT INTO pokemon_cards (id,name,pokemon_id,level,primary_color,hp,secondary_color,evolve_from,weakness,weakness_modifier,ability_name,ability_text,ability_type) VALUES ('sv3pt5-78','Rapidash','78',NULL,'Fire','100',NULL,'Ponyta','Water','Ã—2',NULL,NULL,NULL);</v>
      </c>
    </row>
    <row r="9693" spans="1:16" x14ac:dyDescent="0.25">
      <c r="A9693" t="s">
        <v>12724</v>
      </c>
      <c r="B9693" t="s">
        <v>474</v>
      </c>
      <c r="C9693">
        <v>79</v>
      </c>
      <c r="D9693" t="s">
        <v>501</v>
      </c>
      <c r="F9693">
        <v>80</v>
      </c>
      <c r="G9693" t="s">
        <v>7</v>
      </c>
      <c r="J9693" t="s">
        <v>896</v>
      </c>
      <c r="K9693" t="s">
        <v>9</v>
      </c>
      <c r="P9693" t="str">
        <f t="shared" si="151"/>
        <v>INSERT INTO pokemon_cards (id,name,pokemon_id,level,primary_color,hp,secondary_color,evolve_from,weakness,weakness_modifier,ability_name,ability_text,ability_type) VALUES ('sv3pt5-79','Slowpoke','79',NULL,'Psychic','80',NULL,NULL,'Darkness','Ã—2',NULL,NULL,NULL);</v>
      </c>
    </row>
    <row r="9694" spans="1:16" x14ac:dyDescent="0.25">
      <c r="A9694" t="s">
        <v>12725</v>
      </c>
      <c r="B9694" t="s">
        <v>472</v>
      </c>
      <c r="C9694">
        <v>80</v>
      </c>
      <c r="D9694" t="s">
        <v>473</v>
      </c>
      <c r="F9694">
        <v>130</v>
      </c>
      <c r="G9694" t="s">
        <v>7</v>
      </c>
      <c r="I9694" t="s">
        <v>474</v>
      </c>
      <c r="J9694" t="s">
        <v>896</v>
      </c>
      <c r="K9694" t="s">
        <v>9</v>
      </c>
      <c r="P9694" t="str">
        <f t="shared" si="151"/>
        <v>INSERT INTO pokemon_cards (id,name,pokemon_id,level,primary_color,hp,secondary_color,evolve_from,weakness,weakness_modifier,ability_name,ability_text,ability_type) VALUES ('sv3pt5-80','Slowbro','80',NULL,'Psychic','130',NULL,'Slowpoke','Darkness','Ã—2',NULL,NULL,NULL);</v>
      </c>
    </row>
    <row r="9695" spans="1:16" x14ac:dyDescent="0.25">
      <c r="A9695" t="s">
        <v>12726</v>
      </c>
      <c r="B9695" t="s">
        <v>44</v>
      </c>
      <c r="C9695">
        <v>81</v>
      </c>
      <c r="D9695" t="s">
        <v>179</v>
      </c>
      <c r="F9695">
        <v>60</v>
      </c>
      <c r="G9695" t="s">
        <v>15</v>
      </c>
      <c r="J9695" t="s">
        <v>20</v>
      </c>
      <c r="K9695" t="s">
        <v>9</v>
      </c>
      <c r="P9695" t="str">
        <f t="shared" si="151"/>
        <v>INSERT INTO pokemon_cards (id,name,pokemon_id,level,primary_color,hp,secondary_color,evolve_from,weakness,weakness_modifier,ability_name,ability_text,ability_type) VALUES ('sv3pt5-81','Magnemite','81',NULL,'Lightning','60',NULL,NULL,'Fighting','Ã—2',NULL,NULL,NULL);</v>
      </c>
    </row>
    <row r="9696" spans="1:16" x14ac:dyDescent="0.25">
      <c r="A9696" t="s">
        <v>12727</v>
      </c>
      <c r="B9696" t="s">
        <v>42</v>
      </c>
      <c r="C9696">
        <v>82</v>
      </c>
      <c r="D9696" t="s">
        <v>43</v>
      </c>
      <c r="F9696">
        <v>90</v>
      </c>
      <c r="G9696" t="s">
        <v>15</v>
      </c>
      <c r="I9696" t="s">
        <v>44</v>
      </c>
      <c r="J9696" t="s">
        <v>20</v>
      </c>
      <c r="K9696" t="s">
        <v>9</v>
      </c>
      <c r="P9696" t="str">
        <f t="shared" si="151"/>
        <v>INSERT INTO pokemon_cards (id,name,pokemon_id,level,primary_color,hp,secondary_color,evolve_from,weakness,weakness_modifier,ability_name,ability_text,ability_type) VALUES ('sv3pt5-82','Magneton','82',NULL,'Lightning','90',NULL,'Magnemite','Fighting','Ã—2',NULL,NULL,NULL);</v>
      </c>
    </row>
    <row r="9697" spans="1:16" x14ac:dyDescent="0.25">
      <c r="A9697" t="s">
        <v>12728</v>
      </c>
      <c r="B9697" t="s">
        <v>23128</v>
      </c>
      <c r="C9697">
        <v>83</v>
      </c>
      <c r="D9697" t="s">
        <v>109</v>
      </c>
      <c r="F9697">
        <v>90</v>
      </c>
      <c r="G9697" t="s">
        <v>19</v>
      </c>
      <c r="J9697" t="s">
        <v>15</v>
      </c>
      <c r="K9697" t="s">
        <v>9</v>
      </c>
      <c r="P9697" t="str">
        <f t="shared" si="151"/>
        <v>INSERT INTO pokemon_cards (id,name,pokemon_id,level,primary_color,hp,secondary_color,evolve_from,weakness,weakness_modifier,ability_name,ability_text,ability_type) VALUES ('sv3pt5-83','Farfetch''d','83',NULL,'Colorless','90',NULL,NULL,'Lightning','Ã—2',NULL,NULL,NULL);</v>
      </c>
    </row>
    <row r="9698" spans="1:16" x14ac:dyDescent="0.25">
      <c r="A9698" t="s">
        <v>12729</v>
      </c>
      <c r="B9698" t="s">
        <v>166</v>
      </c>
      <c r="C9698">
        <v>84</v>
      </c>
      <c r="D9698" t="s">
        <v>167</v>
      </c>
      <c r="F9698">
        <v>70</v>
      </c>
      <c r="G9698" t="s">
        <v>19</v>
      </c>
      <c r="J9698" t="s">
        <v>15</v>
      </c>
      <c r="K9698" t="s">
        <v>9</v>
      </c>
      <c r="P9698" t="str">
        <f t="shared" si="151"/>
        <v>INSERT INTO pokemon_cards (id,name,pokemon_id,level,primary_color,hp,secondary_color,evolve_from,weakness,weakness_modifier,ability_name,ability_text,ability_type) VALUES ('sv3pt5-84','Doduo','84',NULL,'Colorless','70',NULL,NULL,'Lightning','Ã—2',NULL,NULL,NULL);</v>
      </c>
    </row>
    <row r="9699" spans="1:16" x14ac:dyDescent="0.25">
      <c r="A9699" t="s">
        <v>12730</v>
      </c>
      <c r="B9699" t="s">
        <v>293</v>
      </c>
      <c r="C9699">
        <v>85</v>
      </c>
      <c r="D9699" t="s">
        <v>294</v>
      </c>
      <c r="F9699">
        <v>100</v>
      </c>
      <c r="G9699" t="s">
        <v>19</v>
      </c>
      <c r="I9699" t="s">
        <v>166</v>
      </c>
      <c r="J9699" t="s">
        <v>15</v>
      </c>
      <c r="K9699" t="s">
        <v>9</v>
      </c>
      <c r="L9699" t="s">
        <v>21147</v>
      </c>
      <c r="M9699" t="s">
        <v>21148</v>
      </c>
      <c r="N9699" t="s">
        <v>19150</v>
      </c>
      <c r="P9699" t="str">
        <f t="shared" si="151"/>
        <v>INSERT INTO pokemon_cards (id,name,pokemon_id,level,primary_color,hp,secondary_color,evolve_from,weakness,weakness_modifier,ability_name,ability_text,ability_type) VALUES ('sv3pt5-85','Dodrio','85',NULL,'Colorless','100',NULL,'Doduo','Lightning','Ã—2','Zooming Draw','Once during your turn, you may put 1 damage counter on this PokÃ©mon. If you do, draw a card.','Ability');</v>
      </c>
    </row>
    <row r="9700" spans="1:16" x14ac:dyDescent="0.25">
      <c r="A9700" t="s">
        <v>12731</v>
      </c>
      <c r="B9700" t="s">
        <v>104</v>
      </c>
      <c r="C9700">
        <v>86</v>
      </c>
      <c r="D9700" t="s">
        <v>150</v>
      </c>
      <c r="F9700">
        <v>80</v>
      </c>
      <c r="G9700" t="s">
        <v>13</v>
      </c>
      <c r="J9700" t="s">
        <v>15</v>
      </c>
      <c r="K9700" t="s">
        <v>9</v>
      </c>
      <c r="P9700" t="str">
        <f t="shared" si="151"/>
        <v>INSERT INTO pokemon_cards (id,name,pokemon_id,level,primary_color,hp,secondary_color,evolve_from,weakness,weakness_modifier,ability_name,ability_text,ability_type) VALUES ('sv3pt5-86','Seel','86',NULL,'Water','80',NULL,NULL,'Lightning','Ã—2',NULL,NULL,NULL);</v>
      </c>
    </row>
    <row r="9701" spans="1:16" x14ac:dyDescent="0.25">
      <c r="A9701" t="s">
        <v>12732</v>
      </c>
      <c r="B9701" t="s">
        <v>102</v>
      </c>
      <c r="C9701">
        <v>87</v>
      </c>
      <c r="D9701" t="s">
        <v>103</v>
      </c>
      <c r="F9701">
        <v>130</v>
      </c>
      <c r="G9701" t="s">
        <v>13</v>
      </c>
      <c r="I9701" t="s">
        <v>104</v>
      </c>
      <c r="J9701" t="s">
        <v>15</v>
      </c>
      <c r="K9701" t="s">
        <v>9</v>
      </c>
      <c r="P9701" t="str">
        <f t="shared" si="151"/>
        <v>INSERT INTO pokemon_cards (id,name,pokemon_id,level,primary_color,hp,secondary_color,evolve_from,weakness,weakness_modifier,ability_name,ability_text,ability_type) VALUES ('sv3pt5-87','Dewgong','87',NULL,'Water','130',NULL,'Seel','Lightning','Ã—2',NULL,NULL,NULL);</v>
      </c>
    </row>
    <row r="9702" spans="1:16" x14ac:dyDescent="0.25">
      <c r="A9702" t="s">
        <v>12733</v>
      </c>
      <c r="B9702" t="s">
        <v>412</v>
      </c>
      <c r="C9702">
        <v>88</v>
      </c>
      <c r="D9702" t="s">
        <v>487</v>
      </c>
      <c r="F9702">
        <v>80</v>
      </c>
      <c r="G9702" t="s">
        <v>896</v>
      </c>
      <c r="J9702" t="s">
        <v>20</v>
      </c>
      <c r="K9702" t="s">
        <v>9</v>
      </c>
      <c r="P9702" t="str">
        <f t="shared" si="151"/>
        <v>INSERT INTO pokemon_cards (id,name,pokemon_id,level,primary_color,hp,secondary_color,evolve_from,weakness,weakness_modifier,ability_name,ability_text,ability_type) VALUES ('sv3pt5-88','Grimer','88',NULL,'Darkness','80',NULL,NULL,'Fighting','Ã—2',NULL,NULL,NULL);</v>
      </c>
    </row>
    <row r="9703" spans="1:16" x14ac:dyDescent="0.25">
      <c r="A9703" t="s">
        <v>12734</v>
      </c>
      <c r="B9703" t="s">
        <v>410</v>
      </c>
      <c r="C9703">
        <v>89</v>
      </c>
      <c r="D9703" t="s">
        <v>411</v>
      </c>
      <c r="F9703">
        <v>150</v>
      </c>
      <c r="G9703" t="s">
        <v>896</v>
      </c>
      <c r="I9703" t="s">
        <v>412</v>
      </c>
      <c r="J9703" t="s">
        <v>20</v>
      </c>
      <c r="K9703" t="s">
        <v>9</v>
      </c>
      <c r="P9703" t="str">
        <f t="shared" si="151"/>
        <v>INSERT INTO pokemon_cards (id,name,pokemon_id,level,primary_color,hp,secondary_color,evolve_from,weakness,weakness_modifier,ability_name,ability_text,ability_type) VALUES ('sv3pt5-89','Muk','89',NULL,'Darkness','150',NULL,'Grimer','Fighting','Ã—2',NULL,NULL,NULL);</v>
      </c>
    </row>
    <row r="9704" spans="1:16" x14ac:dyDescent="0.25">
      <c r="A9704" t="s">
        <v>12735</v>
      </c>
      <c r="B9704" t="s">
        <v>437</v>
      </c>
      <c r="C9704">
        <v>90</v>
      </c>
      <c r="D9704" t="s">
        <v>499</v>
      </c>
      <c r="F9704">
        <v>70</v>
      </c>
      <c r="G9704" t="s">
        <v>13</v>
      </c>
      <c r="J9704" t="s">
        <v>15</v>
      </c>
      <c r="K9704" t="s">
        <v>9</v>
      </c>
      <c r="P9704" t="str">
        <f t="shared" si="151"/>
        <v>INSERT INTO pokemon_cards (id,name,pokemon_id,level,primary_color,hp,secondary_color,evolve_from,weakness,weakness_modifier,ability_name,ability_text,ability_type) VALUES ('sv3pt5-90','Shellder','90',NULL,'Water','70',NULL,NULL,'Lightning','Ã—2',NULL,NULL,NULL);</v>
      </c>
    </row>
    <row r="9705" spans="1:16" x14ac:dyDescent="0.25">
      <c r="A9705" t="s">
        <v>12736</v>
      </c>
      <c r="B9705" t="s">
        <v>435</v>
      </c>
      <c r="C9705">
        <v>91</v>
      </c>
      <c r="D9705" t="s">
        <v>436</v>
      </c>
      <c r="F9705">
        <v>130</v>
      </c>
      <c r="G9705" t="s">
        <v>13</v>
      </c>
      <c r="I9705" t="s">
        <v>437</v>
      </c>
      <c r="J9705" t="s">
        <v>15</v>
      </c>
      <c r="K9705" t="s">
        <v>9</v>
      </c>
      <c r="P9705" t="str">
        <f t="shared" si="151"/>
        <v>INSERT INTO pokemon_cards (id,name,pokemon_id,level,primary_color,hp,secondary_color,evolve_from,weakness,weakness_modifier,ability_name,ability_text,ability_type) VALUES ('sv3pt5-91','Cloyster','91',NULL,'Water','130',NULL,'Shellder','Lightning','Ã—2',NULL,NULL,NULL);</v>
      </c>
    </row>
    <row r="9706" spans="1:16" x14ac:dyDescent="0.25">
      <c r="A9706" t="s">
        <v>12737</v>
      </c>
      <c r="B9706" t="s">
        <v>115</v>
      </c>
      <c r="C9706">
        <v>92</v>
      </c>
      <c r="D9706" t="s">
        <v>172</v>
      </c>
      <c r="F9706">
        <v>50</v>
      </c>
      <c r="G9706" t="s">
        <v>7</v>
      </c>
      <c r="J9706" t="s">
        <v>896</v>
      </c>
      <c r="K9706" t="s">
        <v>9</v>
      </c>
      <c r="P9706" t="str">
        <f t="shared" si="151"/>
        <v>INSERT INTO pokemon_cards (id,name,pokemon_id,level,primary_color,hp,secondary_color,evolve_from,weakness,weakness_modifier,ability_name,ability_text,ability_type) VALUES ('sv3pt5-92','Gastly','92',NULL,'Psychic','50',NULL,NULL,'Darkness','Ã—2',NULL,NULL,NULL);</v>
      </c>
    </row>
    <row r="9707" spans="1:16" x14ac:dyDescent="0.25">
      <c r="A9707" t="s">
        <v>12738</v>
      </c>
      <c r="B9707" t="s">
        <v>113</v>
      </c>
      <c r="C9707">
        <v>93</v>
      </c>
      <c r="D9707" t="s">
        <v>114</v>
      </c>
      <c r="F9707">
        <v>80</v>
      </c>
      <c r="G9707" t="s">
        <v>7</v>
      </c>
      <c r="I9707" t="s">
        <v>115</v>
      </c>
      <c r="J9707" t="s">
        <v>896</v>
      </c>
      <c r="K9707" t="s">
        <v>9</v>
      </c>
      <c r="L9707" t="s">
        <v>21149</v>
      </c>
      <c r="M9707" t="s">
        <v>22890</v>
      </c>
      <c r="N9707" t="s">
        <v>19150</v>
      </c>
      <c r="P9707" t="str">
        <f t="shared" si="151"/>
        <v>INSERT INTO pokemon_cards (id,name,pokemon_id,level,primary_color,hp,secondary_color,evolve_from,weakness,weakness_modifier,ability_name,ability_text,ability_type) VALUES ('sv3pt5-93','Haunter','93',NULL,'Psychic','80',NULL,'Gastly','Darkness','Ã—2','Spirit Return','When you play this PokÃ©mon from your hand to evolve 1 of your PokÃ©mon during your turn, you may put a Supporter card from your opponent''s discard pile into their hand.','Ability');</v>
      </c>
    </row>
    <row r="9708" spans="1:16" x14ac:dyDescent="0.25">
      <c r="A9708" t="s">
        <v>12739</v>
      </c>
      <c r="B9708" t="s">
        <v>389</v>
      </c>
      <c r="C9708">
        <v>94</v>
      </c>
      <c r="D9708" t="s">
        <v>390</v>
      </c>
      <c r="F9708">
        <v>130</v>
      </c>
      <c r="G9708" t="s">
        <v>7</v>
      </c>
      <c r="I9708" t="s">
        <v>113</v>
      </c>
      <c r="J9708" t="s">
        <v>896</v>
      </c>
      <c r="K9708" t="s">
        <v>9</v>
      </c>
      <c r="P9708" t="str">
        <f t="shared" si="151"/>
        <v>INSERT INTO pokemon_cards (id,name,pokemon_id,level,primary_color,hp,secondary_color,evolve_from,weakness,weakness_modifier,ability_name,ability_text,ability_type) VALUES ('sv3pt5-94','Gengar','94',NULL,'Psychic','130',NULL,'Haunter','Darkness','Ã—2',NULL,NULL,NULL);</v>
      </c>
    </row>
    <row r="9709" spans="1:16" x14ac:dyDescent="0.25">
      <c r="A9709" t="s">
        <v>12740</v>
      </c>
      <c r="B9709" t="s">
        <v>186</v>
      </c>
      <c r="C9709">
        <v>95</v>
      </c>
      <c r="D9709" t="s">
        <v>187</v>
      </c>
      <c r="F9709">
        <v>120</v>
      </c>
      <c r="G9709" t="s">
        <v>20</v>
      </c>
      <c r="J9709" t="s">
        <v>33</v>
      </c>
      <c r="K9709" t="s">
        <v>9</v>
      </c>
      <c r="P9709" t="str">
        <f t="shared" si="151"/>
        <v>INSERT INTO pokemon_cards (id,name,pokemon_id,level,primary_color,hp,secondary_color,evolve_from,weakness,weakness_modifier,ability_name,ability_text,ability_type) VALUES ('sv3pt5-95','Onix','95',NULL,'Fighting','120',NULL,NULL,'Grass','Ã—2',NULL,NULL,NULL);</v>
      </c>
    </row>
    <row r="9710" spans="1:16" x14ac:dyDescent="0.25">
      <c r="A9710" t="s">
        <v>12741</v>
      </c>
      <c r="B9710" t="s">
        <v>169</v>
      </c>
      <c r="C9710">
        <v>96</v>
      </c>
      <c r="D9710" t="s">
        <v>170</v>
      </c>
      <c r="F9710">
        <v>80</v>
      </c>
      <c r="G9710" t="s">
        <v>7</v>
      </c>
      <c r="J9710" t="s">
        <v>896</v>
      </c>
      <c r="K9710" t="s">
        <v>9</v>
      </c>
      <c r="P9710" t="str">
        <f t="shared" si="151"/>
        <v>INSERT INTO pokemon_cards (id,name,pokemon_id,level,primary_color,hp,secondary_color,evolve_from,weakness,weakness_modifier,ability_name,ability_text,ability_type) VALUES ('sv3pt5-96','Drowzee','96',NULL,'Psychic','80',NULL,NULL,'Darkness','Ã—2',NULL,NULL,NULL);</v>
      </c>
    </row>
    <row r="9711" spans="1:16" x14ac:dyDescent="0.25">
      <c r="A9711" t="s">
        <v>12742</v>
      </c>
      <c r="B9711" t="s">
        <v>396</v>
      </c>
      <c r="C9711">
        <v>97</v>
      </c>
      <c r="D9711" t="s">
        <v>397</v>
      </c>
      <c r="F9711">
        <v>110</v>
      </c>
      <c r="G9711" t="s">
        <v>7</v>
      </c>
      <c r="I9711" t="s">
        <v>169</v>
      </c>
      <c r="J9711" t="s">
        <v>896</v>
      </c>
      <c r="K9711" t="s">
        <v>9</v>
      </c>
      <c r="L9711" t="s">
        <v>21150</v>
      </c>
      <c r="M9711" t="s">
        <v>22891</v>
      </c>
      <c r="N9711" t="s">
        <v>19150</v>
      </c>
      <c r="P9711" t="str">
        <f t="shared" si="151"/>
        <v>INSERT INTO pokemon_cards (id,name,pokemon_id,level,primary_color,hp,secondary_color,evolve_from,weakness,weakness_modifier,ability_name,ability_text,ability_type) VALUES ('sv3pt5-97','Hypno','97',NULL,'Psychic','110',NULL,'Drowzee','Darkness','Ã—2','Here for Hypnosis','When you play this PokÃ©mon from your hand to evolve 1 of your PokÃ©mon during your turn, you may make your opponent''s Active PokÃ©mon Asleep.','Ability');</v>
      </c>
    </row>
    <row r="9712" spans="1:16" x14ac:dyDescent="0.25">
      <c r="A9712" t="s">
        <v>12743</v>
      </c>
      <c r="B9712" t="s">
        <v>457</v>
      </c>
      <c r="C9712">
        <v>98</v>
      </c>
      <c r="D9712" t="s">
        <v>493</v>
      </c>
      <c r="F9712">
        <v>70</v>
      </c>
      <c r="G9712" t="s">
        <v>13</v>
      </c>
      <c r="J9712" t="s">
        <v>15</v>
      </c>
      <c r="K9712" t="s">
        <v>9</v>
      </c>
      <c r="P9712" t="str">
        <f t="shared" si="151"/>
        <v>INSERT INTO pokemon_cards (id,name,pokemon_id,level,primary_color,hp,secondary_color,evolve_from,weakness,weakness_modifier,ability_name,ability_text,ability_type) VALUES ('sv3pt5-98','Krabby','98',NULL,'Water','70',NULL,NULL,'Lightning','Ã—2',NULL,NULL,NULL);</v>
      </c>
    </row>
    <row r="9713" spans="1:16" x14ac:dyDescent="0.25">
      <c r="A9713" t="s">
        <v>12744</v>
      </c>
      <c r="B9713" t="s">
        <v>455</v>
      </c>
      <c r="C9713">
        <v>99</v>
      </c>
      <c r="D9713" t="s">
        <v>456</v>
      </c>
      <c r="F9713">
        <v>140</v>
      </c>
      <c r="G9713" t="s">
        <v>13</v>
      </c>
      <c r="I9713" t="s">
        <v>457</v>
      </c>
      <c r="J9713" t="s">
        <v>15</v>
      </c>
      <c r="K9713" t="s">
        <v>9</v>
      </c>
      <c r="P9713" t="str">
        <f t="shared" si="151"/>
        <v>INSERT INTO pokemon_cards (id,name,pokemon_id,level,primary_color,hp,secondary_color,evolve_from,weakness,weakness_modifier,ability_name,ability_text,ability_type) VALUES ('sv3pt5-99','Kingler','99',NULL,'Water','140',NULL,'Krabby','Lightning','Ã—2',NULL,NULL,NULL);</v>
      </c>
    </row>
    <row r="9714" spans="1:16" x14ac:dyDescent="0.25">
      <c r="A9714" t="s">
        <v>12745</v>
      </c>
      <c r="B9714" t="s">
        <v>89</v>
      </c>
      <c r="C9714">
        <v>100</v>
      </c>
      <c r="D9714" t="s">
        <v>214</v>
      </c>
      <c r="F9714">
        <v>60</v>
      </c>
      <c r="G9714" t="s">
        <v>15</v>
      </c>
      <c r="J9714" t="s">
        <v>20</v>
      </c>
      <c r="K9714" t="s">
        <v>9</v>
      </c>
      <c r="P9714" t="str">
        <f t="shared" si="151"/>
        <v>INSERT INTO pokemon_cards (id,name,pokemon_id,level,primary_color,hp,secondary_color,evolve_from,weakness,weakness_modifier,ability_name,ability_text,ability_type) VALUES ('sv3pt5-100','Voltorb','100',NULL,'Lightning','60',NULL,NULL,'Fighting','Ã—2',NULL,NULL,NULL);</v>
      </c>
    </row>
    <row r="9715" spans="1:16" x14ac:dyDescent="0.25">
      <c r="A9715" t="s">
        <v>12746</v>
      </c>
      <c r="B9715" t="s">
        <v>87</v>
      </c>
      <c r="C9715">
        <v>101</v>
      </c>
      <c r="D9715" t="s">
        <v>88</v>
      </c>
      <c r="F9715">
        <v>90</v>
      </c>
      <c r="G9715" t="s">
        <v>15</v>
      </c>
      <c r="I9715" t="s">
        <v>89</v>
      </c>
      <c r="J9715" t="s">
        <v>20</v>
      </c>
      <c r="K9715" t="s">
        <v>9</v>
      </c>
      <c r="P9715" t="str">
        <f t="shared" si="151"/>
        <v>INSERT INTO pokemon_cards (id,name,pokemon_id,level,primary_color,hp,secondary_color,evolve_from,weakness,weakness_modifier,ability_name,ability_text,ability_type) VALUES ('sv3pt5-101','Electrode','101',NULL,'Lightning','90',NULL,'Voltorb','Fighting','Ã—2',NULL,NULL,NULL);</v>
      </c>
    </row>
    <row r="9716" spans="1:16" x14ac:dyDescent="0.25">
      <c r="A9716" t="s">
        <v>12747</v>
      </c>
      <c r="B9716" t="s">
        <v>298</v>
      </c>
      <c r="C9716">
        <v>102</v>
      </c>
      <c r="D9716" t="s">
        <v>352</v>
      </c>
      <c r="F9716">
        <v>60</v>
      </c>
      <c r="G9716" t="s">
        <v>33</v>
      </c>
      <c r="J9716" t="s">
        <v>24</v>
      </c>
      <c r="K9716" t="s">
        <v>9</v>
      </c>
      <c r="P9716" t="str">
        <f t="shared" si="151"/>
        <v>INSERT INTO pokemon_cards (id,name,pokemon_id,level,primary_color,hp,secondary_color,evolve_from,weakness,weakness_modifier,ability_name,ability_text,ability_type) VALUES ('sv3pt5-102','Exeggcute','102',NULL,'Grass','60',NULL,NULL,'Fire','Ã—2',NULL,NULL,NULL);</v>
      </c>
    </row>
    <row r="9717" spans="1:16" x14ac:dyDescent="0.25">
      <c r="A9717" t="s">
        <v>12748</v>
      </c>
      <c r="B9717" t="s">
        <v>296</v>
      </c>
      <c r="C9717">
        <v>103</v>
      </c>
      <c r="D9717" t="s">
        <v>297</v>
      </c>
      <c r="F9717">
        <v>140</v>
      </c>
      <c r="G9717" t="s">
        <v>33</v>
      </c>
      <c r="I9717" t="s">
        <v>298</v>
      </c>
      <c r="J9717" t="s">
        <v>24</v>
      </c>
      <c r="K9717" t="s">
        <v>9</v>
      </c>
      <c r="P9717" t="str">
        <f t="shared" si="151"/>
        <v>INSERT INTO pokemon_cards (id,name,pokemon_id,level,primary_color,hp,secondary_color,evolve_from,weakness,weakness_modifier,ability_name,ability_text,ability_type) VALUES ('sv3pt5-103','Exeggutor','103',NULL,'Grass','140',NULL,'Exeggcute','Fire','Ã—2',NULL,NULL,NULL);</v>
      </c>
    </row>
    <row r="9718" spans="1:16" x14ac:dyDescent="0.25">
      <c r="A9718" t="s">
        <v>12749</v>
      </c>
      <c r="B9718" t="s">
        <v>312</v>
      </c>
      <c r="C9718">
        <v>104</v>
      </c>
      <c r="D9718" t="s">
        <v>348</v>
      </c>
      <c r="F9718">
        <v>70</v>
      </c>
      <c r="G9718" t="s">
        <v>20</v>
      </c>
      <c r="J9718" t="s">
        <v>33</v>
      </c>
      <c r="K9718" t="s">
        <v>9</v>
      </c>
      <c r="L9718" t="s">
        <v>21151</v>
      </c>
      <c r="M9718" t="s">
        <v>22892</v>
      </c>
      <c r="N9718" t="s">
        <v>19150</v>
      </c>
      <c r="P9718" t="str">
        <f t="shared" si="151"/>
        <v>INSERT INTO pokemon_cards (id,name,pokemon_id,level,primary_color,hp,secondary_color,evolve_from,weakness,weakness_modifier,ability_name,ability_text,ability_type) VALUES ('sv3pt5-104','Cubone','104',NULL,'Fighting','70',NULL,NULL,'Grass','Ã—2','Cheering Bone','As long as this PokÃ©mon is on your Bench, attacks used by your Marowak do 30 more damage to your opponent''s Active PokÃ©mon (before applying Weakness and Resistance).','Ability');</v>
      </c>
    </row>
    <row r="9719" spans="1:16" x14ac:dyDescent="0.25">
      <c r="A9719" t="s">
        <v>12750</v>
      </c>
      <c r="B9719" t="s">
        <v>310</v>
      </c>
      <c r="C9719">
        <v>105</v>
      </c>
      <c r="D9719" t="s">
        <v>311</v>
      </c>
      <c r="F9719">
        <v>120</v>
      </c>
      <c r="G9719" t="s">
        <v>20</v>
      </c>
      <c r="I9719" t="s">
        <v>312</v>
      </c>
      <c r="J9719" t="s">
        <v>33</v>
      </c>
      <c r="K9719" t="s">
        <v>9</v>
      </c>
      <c r="P9719" t="str">
        <f t="shared" si="151"/>
        <v>INSERT INTO pokemon_cards (id,name,pokemon_id,level,primary_color,hp,secondary_color,evolve_from,weakness,weakness_modifier,ability_name,ability_text,ability_type) VALUES ('sv3pt5-105','Marowak','105',NULL,'Fighting','120',NULL,'Cubone','Grass','Ã—2',NULL,NULL,NULL);</v>
      </c>
    </row>
    <row r="9720" spans="1:16" x14ac:dyDescent="0.25">
      <c r="A9720" t="s">
        <v>12751</v>
      </c>
      <c r="B9720" t="s">
        <v>393</v>
      </c>
      <c r="C9720">
        <v>106</v>
      </c>
      <c r="D9720" t="s">
        <v>394</v>
      </c>
      <c r="F9720">
        <v>120</v>
      </c>
      <c r="G9720" t="s">
        <v>20</v>
      </c>
      <c r="J9720" t="s">
        <v>7</v>
      </c>
      <c r="K9720" t="s">
        <v>9</v>
      </c>
      <c r="P9720" t="str">
        <f t="shared" si="151"/>
        <v>INSERT INTO pokemon_cards (id,name,pokemon_id,level,primary_color,hp,secondary_color,evolve_from,weakness,weakness_modifier,ability_name,ability_text,ability_type) VALUES ('sv3pt5-106','Hitmonlee','106',NULL,'Fighting','120',NULL,NULL,'Psychic','Ã—2',NULL,NULL,NULL);</v>
      </c>
    </row>
    <row r="9721" spans="1:16" x14ac:dyDescent="0.25">
      <c r="A9721" t="s">
        <v>12752</v>
      </c>
      <c r="B9721" t="s">
        <v>35</v>
      </c>
      <c r="C9721">
        <v>107</v>
      </c>
      <c r="D9721" t="s">
        <v>36</v>
      </c>
      <c r="F9721">
        <v>120</v>
      </c>
      <c r="G9721" t="s">
        <v>20</v>
      </c>
      <c r="J9721" t="s">
        <v>7</v>
      </c>
      <c r="K9721" t="s">
        <v>9</v>
      </c>
      <c r="L9721" t="s">
        <v>20681</v>
      </c>
      <c r="M9721" t="s">
        <v>22853</v>
      </c>
      <c r="N9721" t="s">
        <v>19150</v>
      </c>
      <c r="P9721" t="str">
        <f t="shared" si="151"/>
        <v>INSERT INTO pokemon_cards (id,name,pokemon_id,level,primary_color,hp,secondary_color,evolve_from,weakness,weakness_modifier,ability_name,ability_text,ability_type) VALUES ('sv3pt5-107','Hitmonchan','107',NULL,'Fighting','120',NULL,NULL,'Psychic','Ã—2','Counterattack','If this PokÃ©mon is in the Active Spot and is damaged by an attack from your opponent''s PokÃ©mon (even if this PokÃ©mon is Knocked Out), put 3 damage counters on the Attacking PokÃ©mon.','Ability');</v>
      </c>
    </row>
    <row r="9722" spans="1:16" x14ac:dyDescent="0.25">
      <c r="A9722" t="s">
        <v>12753</v>
      </c>
      <c r="B9722" t="s">
        <v>307</v>
      </c>
      <c r="C9722">
        <v>108</v>
      </c>
      <c r="D9722" t="s">
        <v>308</v>
      </c>
      <c r="F9722">
        <v>100</v>
      </c>
      <c r="G9722" t="s">
        <v>19</v>
      </c>
      <c r="J9722" t="s">
        <v>20</v>
      </c>
      <c r="K9722" t="s">
        <v>9</v>
      </c>
      <c r="P9722" t="str">
        <f t="shared" si="151"/>
        <v>INSERT INTO pokemon_cards (id,name,pokemon_id,level,primary_color,hp,secondary_color,evolve_from,weakness,weakness_modifier,ability_name,ability_text,ability_type) VALUES ('sv3pt5-108','Lickitung','108',NULL,'Colorless','100',NULL,NULL,'Fighting','Ã—2',NULL,NULL,NULL);</v>
      </c>
    </row>
    <row r="9723" spans="1:16" x14ac:dyDescent="0.25">
      <c r="A9723" t="s">
        <v>12754</v>
      </c>
      <c r="B9723" t="s">
        <v>174</v>
      </c>
      <c r="C9723">
        <v>109</v>
      </c>
      <c r="D9723" t="s">
        <v>175</v>
      </c>
      <c r="F9723">
        <v>60</v>
      </c>
      <c r="G9723" t="s">
        <v>896</v>
      </c>
      <c r="J9723" t="s">
        <v>20</v>
      </c>
      <c r="K9723" t="s">
        <v>9</v>
      </c>
      <c r="P9723" t="str">
        <f t="shared" si="151"/>
        <v>INSERT INTO pokemon_cards (id,name,pokemon_id,level,primary_color,hp,secondary_color,evolve_from,weakness,weakness_modifier,ability_name,ability_text,ability_type) VALUES ('sv3pt5-109','Koffing','109',NULL,'Darkness','60',NULL,NULL,'Fighting','Ã—2',NULL,NULL,NULL);</v>
      </c>
    </row>
    <row r="9724" spans="1:16" x14ac:dyDescent="0.25">
      <c r="A9724" t="s">
        <v>12755</v>
      </c>
      <c r="B9724" t="s">
        <v>480</v>
      </c>
      <c r="C9724">
        <v>110</v>
      </c>
      <c r="D9724" t="s">
        <v>481</v>
      </c>
      <c r="F9724">
        <v>110</v>
      </c>
      <c r="G9724" t="s">
        <v>896</v>
      </c>
      <c r="I9724" t="s">
        <v>174</v>
      </c>
      <c r="J9724" t="s">
        <v>20</v>
      </c>
      <c r="K9724" t="s">
        <v>9</v>
      </c>
      <c r="L9724" t="s">
        <v>22893</v>
      </c>
      <c r="M9724" t="s">
        <v>22894</v>
      </c>
      <c r="N9724" t="s">
        <v>19150</v>
      </c>
      <c r="P9724" t="str">
        <f t="shared" si="151"/>
        <v>INSERT INTO pokemon_cards (id,name,pokemon_id,level,primary_color,hp,secondary_color,evolve_from,weakness,weakness_modifier,ability_name,ability_text,ability_type) VALUES ('sv3pt5-110','Weezing','110',NULL,'Darkness','110',NULL,'Koffing','Fighting','Ã—2','Let''s Have a Blast','If this PokÃ©mon is in the Active Spot and is Knocked Out by damage from an attack from your opponent''s PokÃ©mon, flip a coin. If heads, the Attacking PokÃ©mon is Knocked Out.','Ability');</v>
      </c>
    </row>
    <row r="9725" spans="1:16" x14ac:dyDescent="0.25">
      <c r="A9725" t="s">
        <v>12756</v>
      </c>
      <c r="B9725" t="s">
        <v>334</v>
      </c>
      <c r="C9725">
        <v>111</v>
      </c>
      <c r="D9725" t="s">
        <v>370</v>
      </c>
      <c r="F9725">
        <v>100</v>
      </c>
      <c r="G9725" t="s">
        <v>20</v>
      </c>
      <c r="J9725" t="s">
        <v>33</v>
      </c>
      <c r="K9725" t="s">
        <v>9</v>
      </c>
      <c r="P9725" t="str">
        <f t="shared" si="151"/>
        <v>INSERT INTO pokemon_cards (id,name,pokemon_id,level,primary_color,hp,secondary_color,evolve_from,weakness,weakness_modifier,ability_name,ability_text,ability_type) VALUES ('sv3pt5-111','Rhyhorn','111',NULL,'Fighting','100',NULL,NULL,'Grass','Ã—2',NULL,NULL,NULL);</v>
      </c>
    </row>
    <row r="9726" spans="1:16" x14ac:dyDescent="0.25">
      <c r="A9726" t="s">
        <v>12757</v>
      </c>
      <c r="B9726" t="s">
        <v>332</v>
      </c>
      <c r="C9726">
        <v>112</v>
      </c>
      <c r="D9726" t="s">
        <v>333</v>
      </c>
      <c r="F9726">
        <v>120</v>
      </c>
      <c r="G9726" t="s">
        <v>20</v>
      </c>
      <c r="I9726" t="s">
        <v>334</v>
      </c>
      <c r="J9726" t="s">
        <v>33</v>
      </c>
      <c r="K9726" t="s">
        <v>9</v>
      </c>
      <c r="P9726" t="str">
        <f t="shared" si="151"/>
        <v>INSERT INTO pokemon_cards (id,name,pokemon_id,level,primary_color,hp,secondary_color,evolve_from,weakness,weakness_modifier,ability_name,ability_text,ability_type) VALUES ('sv3pt5-112','Rhydon','112',NULL,'Fighting','120',NULL,'Rhyhorn','Grass','Ã—2',NULL,NULL,NULL);</v>
      </c>
    </row>
    <row r="9727" spans="1:16" x14ac:dyDescent="0.25">
      <c r="A9727" t="s">
        <v>12758</v>
      </c>
      <c r="B9727" t="s">
        <v>17</v>
      </c>
      <c r="C9727">
        <v>113</v>
      </c>
      <c r="D9727" t="s">
        <v>18</v>
      </c>
      <c r="F9727">
        <v>110</v>
      </c>
      <c r="G9727" t="s">
        <v>19</v>
      </c>
      <c r="J9727" t="s">
        <v>20</v>
      </c>
      <c r="K9727" t="s">
        <v>9</v>
      </c>
      <c r="L9727" t="s">
        <v>21152</v>
      </c>
      <c r="M9727" t="s">
        <v>22895</v>
      </c>
      <c r="N9727" t="s">
        <v>19150</v>
      </c>
      <c r="P9727" t="str">
        <f t="shared" si="151"/>
        <v>INSERT INTO pokemon_cards (id,name,pokemon_id,level,primary_color,hp,secondary_color,evolve_from,weakness,weakness_modifier,ability_name,ability_text,ability_type) VALUES ('sv3pt5-113','Chansey','113',NULL,'Colorless','110',NULL,NULL,'Fighting','Ã—2','Lucky Bonus','If you took this PokÃ©mon as a face-down Prize card during your turn and your Bench isn''t full, before you put it into your hand, you may put it onto your Bench. If you put this PokÃ©mon onto your Bench in this way, flip a coin. If heads, take 1 more Prize card.','Ability');</v>
      </c>
    </row>
    <row r="9728" spans="1:16" x14ac:dyDescent="0.25">
      <c r="A9728" t="s">
        <v>12759</v>
      </c>
      <c r="B9728" t="s">
        <v>211</v>
      </c>
      <c r="C9728">
        <v>114</v>
      </c>
      <c r="D9728" t="s">
        <v>212</v>
      </c>
      <c r="F9728">
        <v>80</v>
      </c>
      <c r="G9728" t="s">
        <v>33</v>
      </c>
      <c r="J9728" t="s">
        <v>24</v>
      </c>
      <c r="K9728" t="s">
        <v>9</v>
      </c>
      <c r="P9728" t="str">
        <f t="shared" si="151"/>
        <v>INSERT INTO pokemon_cards (id,name,pokemon_id,level,primary_color,hp,secondary_color,evolve_from,weakness,weakness_modifier,ability_name,ability_text,ability_type) VALUES ('sv3pt5-114','Tangela','114',NULL,'Grass','80',NULL,NULL,'Fire','Ã—2',NULL,NULL,NULL);</v>
      </c>
    </row>
    <row r="9729" spans="1:16" x14ac:dyDescent="0.25">
      <c r="A9729" t="s">
        <v>12760</v>
      </c>
      <c r="B9729" t="s">
        <v>12761</v>
      </c>
      <c r="C9729">
        <v>115</v>
      </c>
      <c r="D9729" t="s">
        <v>232</v>
      </c>
      <c r="F9729">
        <v>230</v>
      </c>
      <c r="G9729" t="s">
        <v>19</v>
      </c>
      <c r="J9729" t="s">
        <v>20</v>
      </c>
      <c r="K9729" t="s">
        <v>9</v>
      </c>
      <c r="P9729" t="str">
        <f t="shared" si="151"/>
        <v>INSERT INTO pokemon_cards (id,name,pokemon_id,level,primary_color,hp,secondary_color,evolve_from,weakness,weakness_modifier,ability_name,ability_text,ability_type) VALUES ('sv3pt5-115','Kangaskhan ex','115',NULL,'Colorless','230',NULL,NULL,'Fighting','Ã—2',NULL,NULL,NULL);</v>
      </c>
    </row>
    <row r="9730" spans="1:16" x14ac:dyDescent="0.25">
      <c r="A9730" t="s">
        <v>12762</v>
      </c>
      <c r="B9730" t="s">
        <v>470</v>
      </c>
      <c r="C9730">
        <v>116</v>
      </c>
      <c r="D9730" t="s">
        <v>489</v>
      </c>
      <c r="F9730">
        <v>60</v>
      </c>
      <c r="G9730" t="s">
        <v>13</v>
      </c>
      <c r="J9730" t="s">
        <v>15</v>
      </c>
      <c r="K9730" t="s">
        <v>9</v>
      </c>
      <c r="P9730" t="str">
        <f t="shared" si="151"/>
        <v>INSERT INTO pokemon_cards (id,name,pokemon_id,level,primary_color,hp,secondary_color,evolve_from,weakness,weakness_modifier,ability_name,ability_text,ability_type) VALUES ('sv3pt5-116','Horsea','116',NULL,'Water','60',NULL,NULL,'Lightning','Ã—2',NULL,NULL,NULL);</v>
      </c>
    </row>
    <row r="9731" spans="1:16" x14ac:dyDescent="0.25">
      <c r="A9731" t="s">
        <v>12763</v>
      </c>
      <c r="B9731" t="s">
        <v>468</v>
      </c>
      <c r="C9731">
        <v>117</v>
      </c>
      <c r="D9731" t="s">
        <v>469</v>
      </c>
      <c r="F9731">
        <v>80</v>
      </c>
      <c r="G9731" t="s">
        <v>13</v>
      </c>
      <c r="I9731" t="s">
        <v>470</v>
      </c>
      <c r="J9731" t="s">
        <v>15</v>
      </c>
      <c r="K9731" t="s">
        <v>9</v>
      </c>
      <c r="P9731" t="str">
        <f t="shared" ref="P9731:P9794" si="152">CONCATENATE(
    "INSERT INTO pokemon_cards (",
    _xlfn.TEXTJOIN(",", TRUE, A$1, B$1, C$1, E$1, G$1, F$1, H$1, I$1, J$1, K$1, L$1, M$1, N$1),
    ") VALUES (",
    _xlfn.TEXTJOIN(",", FALSE,
        IF(A9731&lt;&gt;"", "'" &amp; A9731 &amp; "'", "NULL"),
        IF(B9731&lt;&gt;"", "'" &amp; B9731 &amp; "'", "NULL"),
        IF(C9731&lt;&gt;"", "'" &amp; C9731 &amp; "'", "NULL"),
        IF(E9731&lt;&gt;"", "'" &amp; E9731 &amp; "'", "NULL"),
        IF(G9731&lt;&gt;"", "'" &amp; G9731 &amp; "'", "NULL"),
        IF(F9731&lt;&gt;"", "'" &amp; F9731 &amp; "'", "NULL"),
        IF(H9731&lt;&gt;"", "'" &amp; H9731 &amp; "'", "NULL"),
        IF(I9731&lt;&gt;"", "'" &amp; I9731 &amp; "'", "NULL"),
        IF(J9731&lt;&gt;"", "'" &amp; J9731 &amp; "'", "NULL"),
        IF(K9731&lt;&gt;"", "'" &amp; K9731 &amp; "'", "NULL"),
        IF(L9731&lt;&gt;"", "'" &amp; L9731 &amp; "'", "NULL"),
        IF(M9731&lt;&gt;"", "'" &amp; M9731 &amp; "'", "NULL"),
        IF(N9731&lt;&gt;"", "'" &amp; N9731 &amp; "'", "NULL")
    ),
    ");"
)</f>
        <v>INSERT INTO pokemon_cards (id,name,pokemon_id,level,primary_color,hp,secondary_color,evolve_from,weakness,weakness_modifier,ability_name,ability_text,ability_type) VALUES ('sv3pt5-117','Seadra','117',NULL,'Water','80',NULL,'Horsea','Lightning','Ã—2',NULL,NULL,NULL);</v>
      </c>
    </row>
    <row r="9732" spans="1:16" x14ac:dyDescent="0.25">
      <c r="A9732" t="s">
        <v>12764</v>
      </c>
      <c r="B9732" t="s">
        <v>338</v>
      </c>
      <c r="C9732">
        <v>118</v>
      </c>
      <c r="D9732" t="s">
        <v>354</v>
      </c>
      <c r="F9732">
        <v>70</v>
      </c>
      <c r="G9732" t="s">
        <v>13</v>
      </c>
      <c r="J9732" t="s">
        <v>15</v>
      </c>
      <c r="K9732" t="s">
        <v>9</v>
      </c>
      <c r="P9732" t="str">
        <f t="shared" si="152"/>
        <v>INSERT INTO pokemon_cards (id,name,pokemon_id,level,primary_color,hp,secondary_color,evolve_from,weakness,weakness_modifier,ability_name,ability_text,ability_type) VALUES ('sv3pt5-118','Goldeen','118',NULL,'Water','70',NULL,NULL,'Lightning','Ã—2',NULL,NULL,NULL);</v>
      </c>
    </row>
    <row r="9733" spans="1:16" x14ac:dyDescent="0.25">
      <c r="A9733" t="s">
        <v>12765</v>
      </c>
      <c r="B9733" t="s">
        <v>336</v>
      </c>
      <c r="C9733">
        <v>119</v>
      </c>
      <c r="D9733" t="s">
        <v>337</v>
      </c>
      <c r="F9733">
        <v>110</v>
      </c>
      <c r="G9733" t="s">
        <v>13</v>
      </c>
      <c r="I9733" t="s">
        <v>338</v>
      </c>
      <c r="J9733" t="s">
        <v>15</v>
      </c>
      <c r="K9733" t="s">
        <v>9</v>
      </c>
      <c r="P9733" t="str">
        <f t="shared" si="152"/>
        <v>INSERT INTO pokemon_cards (id,name,pokemon_id,level,primary_color,hp,secondary_color,evolve_from,weakness,weakness_modifier,ability_name,ability_text,ability_type) VALUES ('sv3pt5-119','Seaking','119',NULL,'Water','110',NULL,'Goldeen','Lightning','Ã—2',NULL,NULL,NULL);</v>
      </c>
    </row>
    <row r="9734" spans="1:16" x14ac:dyDescent="0.25">
      <c r="A9734" t="s">
        <v>12766</v>
      </c>
      <c r="B9734" t="s">
        <v>207</v>
      </c>
      <c r="C9734">
        <v>120</v>
      </c>
      <c r="D9734" t="s">
        <v>209</v>
      </c>
      <c r="F9734">
        <v>60</v>
      </c>
      <c r="G9734" t="s">
        <v>13</v>
      </c>
      <c r="J9734" t="s">
        <v>15</v>
      </c>
      <c r="K9734" t="s">
        <v>9</v>
      </c>
      <c r="P9734" t="str">
        <f t="shared" si="152"/>
        <v>INSERT INTO pokemon_cards (id,name,pokemon_id,level,primary_color,hp,secondary_color,evolve_from,weakness,weakness_modifier,ability_name,ability_text,ability_type) VALUES ('sv3pt5-120','Staryu','120',NULL,'Water','60',NULL,NULL,'Lightning','Ã—2',NULL,NULL,NULL);</v>
      </c>
    </row>
    <row r="9735" spans="1:16" x14ac:dyDescent="0.25">
      <c r="A9735" t="s">
        <v>12767</v>
      </c>
      <c r="B9735" t="s">
        <v>205</v>
      </c>
      <c r="C9735">
        <v>121</v>
      </c>
      <c r="D9735" t="s">
        <v>206</v>
      </c>
      <c r="F9735">
        <v>90</v>
      </c>
      <c r="G9735" t="s">
        <v>13</v>
      </c>
      <c r="I9735" t="s">
        <v>207</v>
      </c>
      <c r="J9735" t="s">
        <v>15</v>
      </c>
      <c r="K9735" t="s">
        <v>9</v>
      </c>
      <c r="L9735" t="s">
        <v>21153</v>
      </c>
      <c r="M9735" t="s">
        <v>22896</v>
      </c>
      <c r="N9735" t="s">
        <v>19150</v>
      </c>
      <c r="P9735" t="str">
        <f t="shared" si="152"/>
        <v>INSERT INTO pokemon_cards (id,name,pokemon_id,level,primary_color,hp,secondary_color,evolve_from,weakness,weakness_modifier,ability_name,ability_text,ability_type) VALUES ('sv3pt5-121','Starmie','121',NULL,'Water','90',NULL,'Staryu','Lightning','Ã—2','Mysterious Comet','Once during your turn, you may put 2 damage counters on 1 of your opponent''s PokÃ©mon. If you placed any damage counters in this way, discard this PokÃ©mon and all attached cards.','Ability');</v>
      </c>
    </row>
    <row r="9736" spans="1:16" x14ac:dyDescent="0.25">
      <c r="A9736" t="s">
        <v>12768</v>
      </c>
      <c r="B9736" t="s">
        <v>234</v>
      </c>
      <c r="C9736">
        <v>122</v>
      </c>
      <c r="F9736">
        <v>90</v>
      </c>
      <c r="G9736" t="s">
        <v>7</v>
      </c>
      <c r="J9736" t="s">
        <v>896</v>
      </c>
      <c r="K9736" t="s">
        <v>9</v>
      </c>
      <c r="L9736" t="s">
        <v>21154</v>
      </c>
      <c r="M9736" t="s">
        <v>22897</v>
      </c>
      <c r="N9736" t="s">
        <v>19150</v>
      </c>
      <c r="P9736" t="str">
        <f t="shared" si="152"/>
        <v>INSERT INTO pokemon_cards (id,name,pokemon_id,level,primary_color,hp,secondary_color,evolve_from,weakness,weakness_modifier,ability_name,ability_text,ability_type) VALUES ('sv3pt5-122','Mr. Mime','122',NULL,'Psychic','90',NULL,NULL,'Darkness','Ã—2','Mimic Barrier','If this PokÃ©mon and your opponent''s Active PokÃ©mon have the same amount of Energy attached, prevent all damage done to this PokÃ©mon by attacks from your opponent''s PokÃ©mon.','Ability');</v>
      </c>
    </row>
    <row r="9737" spans="1:16" x14ac:dyDescent="0.25">
      <c r="A9737" t="s">
        <v>12769</v>
      </c>
      <c r="B9737" t="s">
        <v>248</v>
      </c>
      <c r="C9737">
        <v>123</v>
      </c>
      <c r="D9737" t="s">
        <v>249</v>
      </c>
      <c r="F9737">
        <v>70</v>
      </c>
      <c r="G9737" t="s">
        <v>33</v>
      </c>
      <c r="J9737" t="s">
        <v>24</v>
      </c>
      <c r="K9737" t="s">
        <v>9</v>
      </c>
      <c r="P9737" t="str">
        <f t="shared" si="152"/>
        <v>INSERT INTO pokemon_cards (id,name,pokemon_id,level,primary_color,hp,secondary_color,evolve_from,weakness,weakness_modifier,ability_name,ability_text,ability_type) VALUES ('sv3pt5-123','Scyther','123',NULL,'Grass','70',NULL,NULL,'Fire','Ã—2',NULL,NULL,NULL);</v>
      </c>
    </row>
    <row r="9738" spans="1:16" x14ac:dyDescent="0.25">
      <c r="A9738" t="s">
        <v>12770</v>
      </c>
      <c r="B9738" t="s">
        <v>12771</v>
      </c>
      <c r="C9738">
        <v>124</v>
      </c>
      <c r="D9738" t="s">
        <v>121</v>
      </c>
      <c r="F9738">
        <v>200</v>
      </c>
      <c r="G9738" t="s">
        <v>13</v>
      </c>
      <c r="J9738" t="s">
        <v>854</v>
      </c>
      <c r="K9738" t="s">
        <v>9</v>
      </c>
      <c r="P9738" t="str">
        <f t="shared" si="152"/>
        <v>INSERT INTO pokemon_cards (id,name,pokemon_id,level,primary_color,hp,secondary_color,evolve_from,weakness,weakness_modifier,ability_name,ability_text,ability_type) VALUES ('sv3pt5-124','Jynx ex','124',NULL,'Water','200',NULL,NULL,'Metal','Ã—2',NULL,NULL,NULL);</v>
      </c>
    </row>
    <row r="9739" spans="1:16" x14ac:dyDescent="0.25">
      <c r="A9739" t="s">
        <v>12772</v>
      </c>
      <c r="B9739" t="s">
        <v>84</v>
      </c>
      <c r="C9739">
        <v>125</v>
      </c>
      <c r="D9739" t="s">
        <v>85</v>
      </c>
      <c r="F9739">
        <v>90</v>
      </c>
      <c r="G9739" t="s">
        <v>15</v>
      </c>
      <c r="J9739" t="s">
        <v>20</v>
      </c>
      <c r="K9739" t="s">
        <v>9</v>
      </c>
      <c r="P9739" t="str">
        <f t="shared" si="152"/>
        <v>INSERT INTO pokemon_cards (id,name,pokemon_id,level,primary_color,hp,secondary_color,evolve_from,weakness,weakness_modifier,ability_name,ability_text,ability_type) VALUES ('sv3pt5-125','Electabuzz','125',NULL,'Lightning','90',NULL,NULL,'Fighting','Ã—2',NULL,NULL,NULL);</v>
      </c>
    </row>
    <row r="9740" spans="1:16" x14ac:dyDescent="0.25">
      <c r="A9740" t="s">
        <v>12773</v>
      </c>
      <c r="B9740" t="s">
        <v>134</v>
      </c>
      <c r="C9740">
        <v>126</v>
      </c>
      <c r="D9740" t="s">
        <v>135</v>
      </c>
      <c r="F9740">
        <v>90</v>
      </c>
      <c r="G9740" t="s">
        <v>24</v>
      </c>
      <c r="J9740" t="s">
        <v>13</v>
      </c>
      <c r="K9740" t="s">
        <v>9</v>
      </c>
      <c r="P9740" t="str">
        <f t="shared" si="152"/>
        <v>INSERT INTO pokemon_cards (id,name,pokemon_id,level,primary_color,hp,secondary_color,evolve_from,weakness,weakness_modifier,ability_name,ability_text,ability_type) VALUES ('sv3pt5-126','Magmar','126',NULL,'Fire','90',NULL,NULL,'Water','Ã—2',NULL,NULL,NULL);</v>
      </c>
    </row>
    <row r="9741" spans="1:16" x14ac:dyDescent="0.25">
      <c r="A9741" t="s">
        <v>12774</v>
      </c>
      <c r="B9741" t="s">
        <v>245</v>
      </c>
      <c r="C9741">
        <v>127</v>
      </c>
      <c r="D9741" t="s">
        <v>246</v>
      </c>
      <c r="F9741">
        <v>120</v>
      </c>
      <c r="G9741" t="s">
        <v>33</v>
      </c>
      <c r="J9741" t="s">
        <v>24</v>
      </c>
      <c r="K9741" t="s">
        <v>9</v>
      </c>
      <c r="P9741" t="str">
        <f t="shared" si="152"/>
        <v>INSERT INTO pokemon_cards (id,name,pokemon_id,level,primary_color,hp,secondary_color,evolve_from,weakness,weakness_modifier,ability_name,ability_text,ability_type) VALUES ('sv3pt5-127','Pinsir','127',NULL,'Grass','120',NULL,NULL,'Fire','Ã—2',NULL,NULL,NULL);</v>
      </c>
    </row>
    <row r="9742" spans="1:16" x14ac:dyDescent="0.25">
      <c r="A9742" t="s">
        <v>12775</v>
      </c>
      <c r="B9742" t="s">
        <v>340</v>
      </c>
      <c r="C9742">
        <v>128</v>
      </c>
      <c r="D9742" t="s">
        <v>341</v>
      </c>
      <c r="F9742">
        <v>120</v>
      </c>
      <c r="G9742" t="s">
        <v>19</v>
      </c>
      <c r="J9742" t="s">
        <v>20</v>
      </c>
      <c r="K9742" t="s">
        <v>9</v>
      </c>
      <c r="P9742" t="str">
        <f t="shared" si="152"/>
        <v>INSERT INTO pokemon_cards (id,name,pokemon_id,level,primary_color,hp,secondary_color,evolve_from,weakness,weakness_modifier,ability_name,ability_text,ability_type) VALUES ('sv3pt5-128','Tauros','128',NULL,'Colorless','120',NULL,NULL,'Fighting','Ã—2',NULL,NULL,NULL);</v>
      </c>
    </row>
    <row r="9743" spans="1:16" x14ac:dyDescent="0.25">
      <c r="A9743" t="s">
        <v>12776</v>
      </c>
      <c r="B9743" t="s">
        <v>32</v>
      </c>
      <c r="C9743">
        <v>129</v>
      </c>
      <c r="D9743" t="s">
        <v>132</v>
      </c>
      <c r="F9743">
        <v>30</v>
      </c>
      <c r="G9743" t="s">
        <v>13</v>
      </c>
      <c r="J9743" t="s">
        <v>15</v>
      </c>
      <c r="K9743" t="s">
        <v>9</v>
      </c>
      <c r="P9743" t="str">
        <f t="shared" si="152"/>
        <v>INSERT INTO pokemon_cards (id,name,pokemon_id,level,primary_color,hp,secondary_color,evolve_from,weakness,weakness_modifier,ability_name,ability_text,ability_type) VALUES ('sv3pt5-129','Magikarp','129',NULL,'Water','30',NULL,NULL,'Lightning','Ã—2',NULL,NULL,NULL);</v>
      </c>
    </row>
    <row r="9744" spans="1:16" x14ac:dyDescent="0.25">
      <c r="A9744" t="s">
        <v>12777</v>
      </c>
      <c r="B9744" t="s">
        <v>30</v>
      </c>
      <c r="C9744">
        <v>130</v>
      </c>
      <c r="D9744" t="s">
        <v>31</v>
      </c>
      <c r="F9744">
        <v>190</v>
      </c>
      <c r="G9744" t="s">
        <v>13</v>
      </c>
      <c r="I9744" t="s">
        <v>32</v>
      </c>
      <c r="J9744" t="s">
        <v>15</v>
      </c>
      <c r="K9744" t="s">
        <v>9</v>
      </c>
      <c r="L9744" t="s">
        <v>21155</v>
      </c>
      <c r="M9744" t="s">
        <v>21156</v>
      </c>
      <c r="N9744" t="s">
        <v>19150</v>
      </c>
      <c r="P9744" t="str">
        <f t="shared" si="152"/>
        <v>INSERT INTO pokemon_cards (id,name,pokemon_id,level,primary_color,hp,secondary_color,evolve_from,weakness,weakness_modifier,ability_name,ability_text,ability_type) VALUES ('sv3pt5-130','Gyarados','130',NULL,'Water','190',NULL,'Magikarp','Lightning','Ã—2','Untamed One','When you play this PokÃ©mon from your hand to evolve 1 of your PokÃ©mon during your turn, you must discard the top 5 cards of your deck.','Ability');</v>
      </c>
    </row>
    <row r="9745" spans="1:16" x14ac:dyDescent="0.25">
      <c r="A9745" t="s">
        <v>12778</v>
      </c>
      <c r="B9745" t="s">
        <v>403</v>
      </c>
      <c r="C9745">
        <v>131</v>
      </c>
      <c r="D9745" t="s">
        <v>404</v>
      </c>
      <c r="F9745">
        <v>110</v>
      </c>
      <c r="G9745" t="s">
        <v>13</v>
      </c>
      <c r="J9745" t="s">
        <v>15</v>
      </c>
      <c r="K9745" t="s">
        <v>9</v>
      </c>
      <c r="P9745" t="str">
        <f t="shared" si="152"/>
        <v>INSERT INTO pokemon_cards (id,name,pokemon_id,level,primary_color,hp,secondary_color,evolve_from,weakness,weakness_modifier,ability_name,ability_text,ability_type) VALUES ('sv3pt5-131','Lapras','131',NULL,'Water','110',NULL,NULL,'Lightning','Ã—2',NULL,NULL,NULL);</v>
      </c>
    </row>
    <row r="9746" spans="1:16" x14ac:dyDescent="0.25">
      <c r="A9746" t="s">
        <v>12779</v>
      </c>
      <c r="B9746" t="s">
        <v>383</v>
      </c>
      <c r="C9746">
        <v>132</v>
      </c>
      <c r="D9746" t="s">
        <v>384</v>
      </c>
      <c r="F9746">
        <v>60</v>
      </c>
      <c r="G9746" t="s">
        <v>19</v>
      </c>
      <c r="J9746" t="s">
        <v>20</v>
      </c>
      <c r="K9746" t="s">
        <v>9</v>
      </c>
      <c r="L9746" t="s">
        <v>21157</v>
      </c>
      <c r="M9746" t="s">
        <v>21158</v>
      </c>
      <c r="N9746" t="s">
        <v>19150</v>
      </c>
      <c r="P9746" t="str">
        <f t="shared" si="152"/>
        <v>INSERT INTO pokemon_cards (id,name,pokemon_id,level,primary_color,hp,secondary_color,evolve_from,weakness,weakness_modifier,ability_name,ability_text,ability_type) VALUES ('sv3pt5-132','Ditto','132',NULL,'Colorless','60',NULL,NULL,'Fighting','Ã—2','Transformative Start','Once during your first turn, if this PokÃ©mon is in the Active Spot, you may search your deck and choose a Basic PokÃ©mon you find there, except any Ditto. If you do, discard this PokÃ©mon and all attached cards, and put the chosen PokÃ©mon in its place. Then, shuffle your deck.','Ability');</v>
      </c>
    </row>
    <row r="9747" spans="1:16" x14ac:dyDescent="0.25">
      <c r="A9747" t="s">
        <v>12780</v>
      </c>
      <c r="B9747" t="s">
        <v>226</v>
      </c>
      <c r="C9747">
        <v>133</v>
      </c>
      <c r="D9747" t="s">
        <v>350</v>
      </c>
      <c r="F9747">
        <v>70</v>
      </c>
      <c r="G9747" t="s">
        <v>19</v>
      </c>
      <c r="J9747" t="s">
        <v>20</v>
      </c>
      <c r="K9747" t="s">
        <v>9</v>
      </c>
      <c r="P9747" t="str">
        <f t="shared" si="152"/>
        <v>INSERT INTO pokemon_cards (id,name,pokemon_id,level,primary_color,hp,secondary_color,evolve_from,weakness,weakness_modifier,ability_name,ability_text,ability_type) VALUES ('sv3pt5-133','Eevee','133',NULL,'Colorless','70',NULL,NULL,'Fighting','Ã—2',NULL,NULL,NULL);</v>
      </c>
    </row>
    <row r="9748" spans="1:16" x14ac:dyDescent="0.25">
      <c r="A9748" t="s">
        <v>12781</v>
      </c>
      <c r="B9748" t="s">
        <v>255</v>
      </c>
      <c r="C9748">
        <v>134</v>
      </c>
      <c r="D9748" t="s">
        <v>256</v>
      </c>
      <c r="F9748">
        <v>130</v>
      </c>
      <c r="G9748" t="s">
        <v>13</v>
      </c>
      <c r="I9748" t="s">
        <v>226</v>
      </c>
      <c r="J9748" t="s">
        <v>15</v>
      </c>
      <c r="K9748" t="s">
        <v>9</v>
      </c>
      <c r="P9748" t="str">
        <f t="shared" si="152"/>
        <v>INSERT INTO pokemon_cards (id,name,pokemon_id,level,primary_color,hp,secondary_color,evolve_from,weakness,weakness_modifier,ability_name,ability_text,ability_type) VALUES ('sv3pt5-134','Vaporeon','134',NULL,'Water','130',NULL,'Eevee','Lightning','Ã—2',NULL,NULL,NULL);</v>
      </c>
    </row>
    <row r="9749" spans="1:16" x14ac:dyDescent="0.25">
      <c r="A9749" t="s">
        <v>12782</v>
      </c>
      <c r="B9749" t="s">
        <v>228</v>
      </c>
      <c r="C9749">
        <v>135</v>
      </c>
      <c r="D9749" t="s">
        <v>229</v>
      </c>
      <c r="F9749">
        <v>110</v>
      </c>
      <c r="G9749" t="s">
        <v>15</v>
      </c>
      <c r="I9749" t="s">
        <v>226</v>
      </c>
      <c r="J9749" t="s">
        <v>20</v>
      </c>
      <c r="K9749" t="s">
        <v>9</v>
      </c>
      <c r="P9749" t="str">
        <f t="shared" si="152"/>
        <v>INSERT INTO pokemon_cards (id,name,pokemon_id,level,primary_color,hp,secondary_color,evolve_from,weakness,weakness_modifier,ability_name,ability_text,ability_type) VALUES ('sv3pt5-135','Jolteon','135',NULL,'Lightning','110',NULL,'Eevee','Fighting','Ã—2',NULL,NULL,NULL);</v>
      </c>
    </row>
    <row r="9750" spans="1:16" x14ac:dyDescent="0.25">
      <c r="A9750" t="s">
        <v>12783</v>
      </c>
      <c r="B9750" t="s">
        <v>224</v>
      </c>
      <c r="C9750">
        <v>136</v>
      </c>
      <c r="D9750" t="s">
        <v>225</v>
      </c>
      <c r="F9750">
        <v>130</v>
      </c>
      <c r="G9750" t="s">
        <v>24</v>
      </c>
      <c r="I9750" t="s">
        <v>226</v>
      </c>
      <c r="J9750" t="s">
        <v>13</v>
      </c>
      <c r="K9750" t="s">
        <v>9</v>
      </c>
      <c r="P9750" t="str">
        <f t="shared" si="152"/>
        <v>INSERT INTO pokemon_cards (id,name,pokemon_id,level,primary_color,hp,secondary_color,evolve_from,weakness,weakness_modifier,ability_name,ability_text,ability_type) VALUES ('sv3pt5-136','Flareon','136',NULL,'Fire','130',NULL,'Eevee','Water','Ã—2',NULL,NULL,NULL);</v>
      </c>
    </row>
    <row r="9751" spans="1:16" x14ac:dyDescent="0.25">
      <c r="A9751" t="s">
        <v>12784</v>
      </c>
      <c r="B9751" t="s">
        <v>143</v>
      </c>
      <c r="C9751">
        <v>137</v>
      </c>
      <c r="D9751" t="s">
        <v>144</v>
      </c>
      <c r="F9751">
        <v>60</v>
      </c>
      <c r="G9751" t="s">
        <v>19</v>
      </c>
      <c r="J9751" t="s">
        <v>20</v>
      </c>
      <c r="K9751" t="s">
        <v>9</v>
      </c>
      <c r="P9751" t="str">
        <f t="shared" si="152"/>
        <v>INSERT INTO pokemon_cards (id,name,pokemon_id,level,primary_color,hp,secondary_color,evolve_from,weakness,weakness_modifier,ability_name,ability_text,ability_type) VALUES ('sv3pt5-137','Porygon','137',NULL,'Colorless','60',NULL,NULL,'Fighting','Ã—2',NULL,NULL,NULL);</v>
      </c>
    </row>
    <row r="9752" spans="1:16" x14ac:dyDescent="0.25">
      <c r="A9752" t="s">
        <v>12785</v>
      </c>
      <c r="B9752" t="s">
        <v>463</v>
      </c>
      <c r="C9752">
        <v>138</v>
      </c>
      <c r="D9752" t="s">
        <v>495</v>
      </c>
      <c r="F9752">
        <v>100</v>
      </c>
      <c r="G9752" t="s">
        <v>13</v>
      </c>
      <c r="I9752" t="s">
        <v>12786</v>
      </c>
      <c r="J9752" t="s">
        <v>15</v>
      </c>
      <c r="K9752" t="s">
        <v>9</v>
      </c>
      <c r="P9752" t="str">
        <f t="shared" si="152"/>
        <v>INSERT INTO pokemon_cards (id,name,pokemon_id,level,primary_color,hp,secondary_color,evolve_from,weakness,weakness_modifier,ability_name,ability_text,ability_type) VALUES ('sv3pt5-138','Omanyte','138',NULL,'Water','100',NULL,'Antique Helix Fossil','Lightning','Ã—2',NULL,NULL,NULL);</v>
      </c>
    </row>
    <row r="9753" spans="1:16" x14ac:dyDescent="0.25">
      <c r="A9753" t="s">
        <v>12787</v>
      </c>
      <c r="B9753" t="s">
        <v>461</v>
      </c>
      <c r="C9753">
        <v>139</v>
      </c>
      <c r="D9753" t="s">
        <v>462</v>
      </c>
      <c r="F9753">
        <v>150</v>
      </c>
      <c r="G9753" t="s">
        <v>13</v>
      </c>
      <c r="I9753" t="s">
        <v>463</v>
      </c>
      <c r="J9753" t="s">
        <v>15</v>
      </c>
      <c r="K9753" t="s">
        <v>9</v>
      </c>
      <c r="L9753" t="s">
        <v>21159</v>
      </c>
      <c r="M9753" t="s">
        <v>22586</v>
      </c>
      <c r="N9753" t="s">
        <v>19150</v>
      </c>
      <c r="P9753" t="str">
        <f t="shared" si="152"/>
        <v>INSERT INTO pokemon_cards (id,name,pokemon_id,level,primary_color,hp,secondary_color,evolve_from,weakness,weakness_modifier,ability_name,ability_text,ability_type) VALUES ('sv3pt5-139','Omastar','139',NULL,'Water','150',NULL,'Omanyte','Lightning','Ã—2','Primordial Tentacles','As long as this PokÃ©mon is in the Active Spot, your opponent''s Active PokÃ©mon can''t retreat.','Ability');</v>
      </c>
    </row>
    <row r="9754" spans="1:16" x14ac:dyDescent="0.25">
      <c r="A9754" t="s">
        <v>12788</v>
      </c>
      <c r="B9754" t="s">
        <v>401</v>
      </c>
      <c r="C9754">
        <v>140</v>
      </c>
      <c r="D9754" t="s">
        <v>491</v>
      </c>
      <c r="F9754">
        <v>90</v>
      </c>
      <c r="G9754" t="s">
        <v>20</v>
      </c>
      <c r="I9754" t="s">
        <v>12789</v>
      </c>
      <c r="J9754" t="s">
        <v>33</v>
      </c>
      <c r="K9754" t="s">
        <v>9</v>
      </c>
      <c r="P9754" t="str">
        <f t="shared" si="152"/>
        <v>INSERT INTO pokemon_cards (id,name,pokemon_id,level,primary_color,hp,secondary_color,evolve_from,weakness,weakness_modifier,ability_name,ability_text,ability_type) VALUES ('sv3pt5-140','Kabuto','140',NULL,'Fighting','90',NULL,'Antique Dome Fossil','Grass','Ã—2',NULL,NULL,NULL);</v>
      </c>
    </row>
    <row r="9755" spans="1:16" x14ac:dyDescent="0.25">
      <c r="A9755" t="s">
        <v>12790</v>
      </c>
      <c r="B9755" t="s">
        <v>399</v>
      </c>
      <c r="C9755">
        <v>141</v>
      </c>
      <c r="D9755" t="s">
        <v>400</v>
      </c>
      <c r="F9755">
        <v>160</v>
      </c>
      <c r="G9755" t="s">
        <v>20</v>
      </c>
      <c r="I9755" t="s">
        <v>401</v>
      </c>
      <c r="J9755" t="s">
        <v>33</v>
      </c>
      <c r="K9755" t="s">
        <v>9</v>
      </c>
      <c r="L9755" t="s">
        <v>21160</v>
      </c>
      <c r="M9755" t="s">
        <v>22898</v>
      </c>
      <c r="N9755" t="s">
        <v>19150</v>
      </c>
      <c r="P9755" t="str">
        <f t="shared" si="152"/>
        <v>INSERT INTO pokemon_cards (id,name,pokemon_id,level,primary_color,hp,secondary_color,evolve_from,weakness,weakness_modifier,ability_name,ability_text,ability_type) VALUES ('sv3pt5-141','Kabutops','141',NULL,'Fighting','160',NULL,'Kabuto','Grass','Ã—2','Ancient Way','Apply Weakness for your opponent''s Active PokÃ©mon as Ã—4 instead.','Ability');</v>
      </c>
    </row>
    <row r="9756" spans="1:16" x14ac:dyDescent="0.25">
      <c r="A9756" t="s">
        <v>12791</v>
      </c>
      <c r="B9756" t="s">
        <v>376</v>
      </c>
      <c r="C9756">
        <v>142</v>
      </c>
      <c r="D9756" t="s">
        <v>377</v>
      </c>
      <c r="F9756">
        <v>130</v>
      </c>
      <c r="G9756" t="s">
        <v>19</v>
      </c>
      <c r="I9756" t="s">
        <v>12792</v>
      </c>
      <c r="J9756" t="s">
        <v>15</v>
      </c>
      <c r="K9756" t="s">
        <v>9</v>
      </c>
      <c r="P9756" t="str">
        <f t="shared" si="152"/>
        <v>INSERT INTO pokemon_cards (id,name,pokemon_id,level,primary_color,hp,secondary_color,evolve_from,weakness,weakness_modifier,ability_name,ability_text,ability_type) VALUES ('sv3pt5-142','Aerodactyl','142',NULL,'Colorless','130',NULL,'Antique Old Amber','Lightning','Ã—2',NULL,NULL,NULL);</v>
      </c>
    </row>
    <row r="9757" spans="1:16" x14ac:dyDescent="0.25">
      <c r="A9757" t="s">
        <v>12793</v>
      </c>
      <c r="B9757" t="s">
        <v>251</v>
      </c>
      <c r="C9757">
        <v>143</v>
      </c>
      <c r="D9757" t="s">
        <v>252</v>
      </c>
      <c r="F9757">
        <v>150</v>
      </c>
      <c r="G9757" t="s">
        <v>19</v>
      </c>
      <c r="J9757" t="s">
        <v>20</v>
      </c>
      <c r="K9757" t="s">
        <v>9</v>
      </c>
      <c r="L9757" t="s">
        <v>21161</v>
      </c>
      <c r="M9757" t="s">
        <v>21162</v>
      </c>
      <c r="N9757" t="s">
        <v>19150</v>
      </c>
      <c r="P9757" t="str">
        <f t="shared" si="152"/>
        <v>INSERT INTO pokemon_cards (id,name,pokemon_id,level,primary_color,hp,secondary_color,evolve_from,weakness,weakness_modifier,ability_name,ability_text,ability_type) VALUES ('sv3pt5-143','Snorlax','143',NULL,'Colorless','150',NULL,NULL,'Fighting','Ã—2','Voraciousness','Once during your turn, you may put up to 2 Leftovers cards from your discard pile into your hand.','Ability');</v>
      </c>
    </row>
    <row r="9758" spans="1:16" x14ac:dyDescent="0.25">
      <c r="A9758" t="s">
        <v>12794</v>
      </c>
      <c r="B9758" t="s">
        <v>380</v>
      </c>
      <c r="C9758">
        <v>144</v>
      </c>
      <c r="D9758" t="s">
        <v>381</v>
      </c>
      <c r="F9758">
        <v>120</v>
      </c>
      <c r="G9758" t="s">
        <v>13</v>
      </c>
      <c r="J9758" t="s">
        <v>15</v>
      </c>
      <c r="K9758" t="s">
        <v>9</v>
      </c>
      <c r="L9758" t="s">
        <v>21163</v>
      </c>
      <c r="M9758" t="s">
        <v>21164</v>
      </c>
      <c r="N9758" t="s">
        <v>19150</v>
      </c>
      <c r="P9758" t="str">
        <f t="shared" si="152"/>
        <v>INSERT INTO pokemon_cards (id,name,pokemon_id,level,primary_color,hp,secondary_color,evolve_from,weakness,weakness_modifier,ability_name,ability_text,ability_type) VALUES ('sv3pt5-144','Articuno','144',NULL,'Water','120',NULL,NULL,'Lightning','Ã—2','Ice Float','If this PokÃ©mon has any Water Energy attached, it has no Retreat Cost.','Ability');</v>
      </c>
    </row>
    <row r="9759" spans="1:16" x14ac:dyDescent="0.25">
      <c r="A9759" t="s">
        <v>12795</v>
      </c>
      <c r="B9759" t="s">
        <v>6222</v>
      </c>
      <c r="C9759">
        <v>145</v>
      </c>
      <c r="D9759" t="s">
        <v>70</v>
      </c>
      <c r="F9759">
        <v>200</v>
      </c>
      <c r="G9759" t="s">
        <v>15</v>
      </c>
      <c r="J9759" t="s">
        <v>15</v>
      </c>
      <c r="K9759" t="s">
        <v>9</v>
      </c>
      <c r="L9759" t="s">
        <v>21165</v>
      </c>
      <c r="M9759" t="s">
        <v>21166</v>
      </c>
      <c r="N9759" t="s">
        <v>19150</v>
      </c>
      <c r="P9759" t="str">
        <f t="shared" si="152"/>
        <v>INSERT INTO pokemon_cards (id,name,pokemon_id,level,primary_color,hp,secondary_color,evolve_from,weakness,weakness_modifier,ability_name,ability_text,ability_type) VALUES ('sv3pt5-145','Zapdos ex','145',NULL,'Lightning','200',NULL,NULL,'Lightning','Ã—2','Voltaic Float','If this PokÃ©mon has any Lightning Energy attached, it has no Retreat Cost.','Ability');</v>
      </c>
    </row>
    <row r="9760" spans="1:16" x14ac:dyDescent="0.25">
      <c r="A9760" t="s">
        <v>12796</v>
      </c>
      <c r="B9760" t="s">
        <v>407</v>
      </c>
      <c r="C9760">
        <v>146</v>
      </c>
      <c r="D9760" t="s">
        <v>408</v>
      </c>
      <c r="F9760">
        <v>120</v>
      </c>
      <c r="G9760" t="s">
        <v>24</v>
      </c>
      <c r="J9760" t="s">
        <v>15</v>
      </c>
      <c r="K9760" t="s">
        <v>9</v>
      </c>
      <c r="L9760" t="s">
        <v>21167</v>
      </c>
      <c r="M9760" t="s">
        <v>21168</v>
      </c>
      <c r="N9760" t="s">
        <v>19150</v>
      </c>
      <c r="P9760" t="str">
        <f t="shared" si="152"/>
        <v>INSERT INTO pokemon_cards (id,name,pokemon_id,level,primary_color,hp,secondary_color,evolve_from,weakness,weakness_modifier,ability_name,ability_text,ability_type) VALUES ('sv3pt5-146','Moltres','146',NULL,'Fire','120',NULL,NULL,'Lightning','Ã—2','Flare Float','If this PokÃ©mon has any Fire Energy attached, it has no Retreat Cost.','Ability');</v>
      </c>
    </row>
    <row r="9761" spans="1:16" x14ac:dyDescent="0.25">
      <c r="A9761" t="s">
        <v>12797</v>
      </c>
      <c r="B9761" t="s">
        <v>78</v>
      </c>
      <c r="C9761">
        <v>147</v>
      </c>
      <c r="D9761" t="s">
        <v>106</v>
      </c>
      <c r="F9761">
        <v>60</v>
      </c>
      <c r="G9761" t="s">
        <v>1297</v>
      </c>
      <c r="P9761" t="str">
        <f t="shared" si="152"/>
        <v>INSERT INTO pokemon_cards (id,name,pokemon_id,level,primary_color,hp,secondary_color,evolve_from,weakness,weakness_modifier,ability_name,ability_text,ability_type) VALUES ('sv3pt5-147','Dratini','147',NULL,'Dragon','60',NULL,NULL,NULL,NULL,NULL,NULL,NULL);</v>
      </c>
    </row>
    <row r="9762" spans="1:16" x14ac:dyDescent="0.25">
      <c r="A9762" t="s">
        <v>12798</v>
      </c>
      <c r="B9762" t="s">
        <v>76</v>
      </c>
      <c r="C9762">
        <v>148</v>
      </c>
      <c r="D9762" t="s">
        <v>77</v>
      </c>
      <c r="F9762">
        <v>100</v>
      </c>
      <c r="G9762" t="s">
        <v>1297</v>
      </c>
      <c r="I9762" t="s">
        <v>78</v>
      </c>
      <c r="P9762" t="str">
        <f t="shared" si="152"/>
        <v>INSERT INTO pokemon_cards (id,name,pokemon_id,level,primary_color,hp,secondary_color,evolve_from,weakness,weakness_modifier,ability_name,ability_text,ability_type) VALUES ('sv3pt5-148','Dragonair','148',NULL,'Dragon','100',NULL,'Dratini',NULL,NULL,NULL,NULL,NULL);</v>
      </c>
    </row>
    <row r="9763" spans="1:16" x14ac:dyDescent="0.25">
      <c r="A9763" t="s">
        <v>12799</v>
      </c>
      <c r="B9763" t="s">
        <v>386</v>
      </c>
      <c r="C9763">
        <v>149</v>
      </c>
      <c r="D9763" t="s">
        <v>387</v>
      </c>
      <c r="F9763">
        <v>180</v>
      </c>
      <c r="G9763" t="s">
        <v>1297</v>
      </c>
      <c r="I9763" t="s">
        <v>76</v>
      </c>
      <c r="L9763" t="s">
        <v>21169</v>
      </c>
      <c r="M9763" t="s">
        <v>21170</v>
      </c>
      <c r="N9763" t="s">
        <v>19150</v>
      </c>
      <c r="P9763" t="str">
        <f t="shared" si="152"/>
        <v>INSERT INTO pokemon_cards (id,name,pokemon_id,level,primary_color,hp,secondary_color,evolve_from,weakness,weakness_modifier,ability_name,ability_text,ability_type) VALUES ('sv3pt5-149','Dragonite','149',NULL,'Dragon','180',NULL,'Dragonair',NULL,NULL,'Jet Cruise','Your PokÃ©mon in play have no Retreat Cost.','Ability');</v>
      </c>
    </row>
    <row r="9764" spans="1:16" x14ac:dyDescent="0.25">
      <c r="A9764" t="s">
        <v>12800</v>
      </c>
      <c r="B9764" t="s">
        <v>46</v>
      </c>
      <c r="C9764">
        <v>150</v>
      </c>
      <c r="D9764" t="s">
        <v>47</v>
      </c>
      <c r="F9764">
        <v>130</v>
      </c>
      <c r="G9764" t="s">
        <v>7</v>
      </c>
      <c r="J9764" t="s">
        <v>896</v>
      </c>
      <c r="K9764" t="s">
        <v>9</v>
      </c>
      <c r="P9764" t="str">
        <f t="shared" si="152"/>
        <v>INSERT INTO pokemon_cards (id,name,pokemon_id,level,primary_color,hp,secondary_color,evolve_from,weakness,weakness_modifier,ability_name,ability_text,ability_type) VALUES ('sv3pt5-150','Mewtwo','150',NULL,'Psychic','130',NULL,NULL,'Darkness','Ã—2',NULL,NULL,NULL);</v>
      </c>
    </row>
    <row r="9765" spans="1:16" x14ac:dyDescent="0.25">
      <c r="A9765" t="s">
        <v>12801</v>
      </c>
      <c r="B9765" t="s">
        <v>3042</v>
      </c>
      <c r="C9765">
        <v>151</v>
      </c>
      <c r="D9765" t="s">
        <v>813</v>
      </c>
      <c r="F9765">
        <v>180</v>
      </c>
      <c r="G9765" t="s">
        <v>7</v>
      </c>
      <c r="J9765" t="s">
        <v>896</v>
      </c>
      <c r="K9765" t="s">
        <v>9</v>
      </c>
      <c r="L9765" t="s">
        <v>21171</v>
      </c>
      <c r="M9765" t="s">
        <v>21172</v>
      </c>
      <c r="N9765" t="s">
        <v>19150</v>
      </c>
      <c r="P9765" t="str">
        <f t="shared" si="152"/>
        <v>INSERT INTO pokemon_cards (id,name,pokemon_id,level,primary_color,hp,secondary_color,evolve_from,weakness,weakness_modifier,ability_name,ability_text,ability_type) VALUES ('sv3pt5-151','Mew ex','151',NULL,'Psychic','180',NULL,NULL,'Darkness','Ã—2','Restart','Once during your turn, you may draw cards until you have 3 cards in your hand.','Ability');</v>
      </c>
    </row>
    <row r="9766" spans="1:16" x14ac:dyDescent="0.25">
      <c r="A9766" t="s">
        <v>12802</v>
      </c>
      <c r="B9766" t="s">
        <v>118</v>
      </c>
      <c r="C9766">
        <v>1</v>
      </c>
      <c r="D9766" t="s">
        <v>157</v>
      </c>
      <c r="F9766">
        <v>70</v>
      </c>
      <c r="G9766" t="s">
        <v>33</v>
      </c>
      <c r="J9766" t="s">
        <v>24</v>
      </c>
      <c r="K9766" t="s">
        <v>9</v>
      </c>
      <c r="P9766" t="str">
        <f t="shared" si="152"/>
        <v>INSERT INTO pokemon_cards (id,name,pokemon_id,level,primary_color,hp,secondary_color,evolve_from,weakness,weakness_modifier,ability_name,ability_text,ability_type) VALUES ('sv3pt5-166','Bulbasaur','1',NULL,'Grass','70',NULL,NULL,'Fire','Ã—2',NULL,NULL,NULL);</v>
      </c>
    </row>
    <row r="9767" spans="1:16" x14ac:dyDescent="0.25">
      <c r="A9767" t="s">
        <v>12803</v>
      </c>
      <c r="B9767" t="s">
        <v>67</v>
      </c>
      <c r="C9767">
        <v>2</v>
      </c>
      <c r="D9767" t="s">
        <v>117</v>
      </c>
      <c r="F9767">
        <v>100</v>
      </c>
      <c r="G9767" t="s">
        <v>33</v>
      </c>
      <c r="I9767" t="s">
        <v>118</v>
      </c>
      <c r="J9767" t="s">
        <v>24</v>
      </c>
      <c r="K9767" t="s">
        <v>9</v>
      </c>
      <c r="P9767" t="str">
        <f t="shared" si="152"/>
        <v>INSERT INTO pokemon_cards (id,name,pokemon_id,level,primary_color,hp,secondary_color,evolve_from,weakness,weakness_modifier,ability_name,ability_text,ability_type) VALUES ('sv3pt5-167','Ivysaur','2',NULL,'Grass','100',NULL,'Bulbasaur','Fire','Ã—2',NULL,NULL,NULL);</v>
      </c>
    </row>
    <row r="9768" spans="1:16" x14ac:dyDescent="0.25">
      <c r="A9768" t="s">
        <v>12804</v>
      </c>
      <c r="B9768" t="s">
        <v>100</v>
      </c>
      <c r="C9768">
        <v>4</v>
      </c>
      <c r="D9768" t="s">
        <v>162</v>
      </c>
      <c r="F9768">
        <v>70</v>
      </c>
      <c r="G9768" t="s">
        <v>24</v>
      </c>
      <c r="J9768" t="s">
        <v>13</v>
      </c>
      <c r="K9768" t="s">
        <v>9</v>
      </c>
      <c r="P9768" t="str">
        <f t="shared" si="152"/>
        <v>INSERT INTO pokemon_cards (id,name,pokemon_id,level,primary_color,hp,secondary_color,evolve_from,weakness,weakness_modifier,ability_name,ability_text,ability_type) VALUES ('sv3pt5-168','Charmander','4',NULL,'Fire','70',NULL,NULL,'Water','Ã—2',NULL,NULL,NULL);</v>
      </c>
    </row>
    <row r="9769" spans="1:16" x14ac:dyDescent="0.25">
      <c r="A9769" t="s">
        <v>12805</v>
      </c>
      <c r="B9769" t="s">
        <v>25</v>
      </c>
      <c r="C9769">
        <v>5</v>
      </c>
      <c r="D9769" t="s">
        <v>99</v>
      </c>
      <c r="F9769">
        <v>100</v>
      </c>
      <c r="G9769" t="s">
        <v>24</v>
      </c>
      <c r="I9769" t="s">
        <v>100</v>
      </c>
      <c r="J9769" t="s">
        <v>13</v>
      </c>
      <c r="K9769" t="s">
        <v>9</v>
      </c>
      <c r="P9769" t="str">
        <f t="shared" si="152"/>
        <v>INSERT INTO pokemon_cards (id,name,pokemon_id,level,primary_color,hp,secondary_color,evolve_from,weakness,weakness_modifier,ability_name,ability_text,ability_type) VALUES ('sv3pt5-169','Charmeleon','5',NULL,'Fire','100',NULL,'Charmander','Water','Ã—2',NULL,NULL,NULL);</v>
      </c>
    </row>
    <row r="9770" spans="1:16" x14ac:dyDescent="0.25">
      <c r="A9770" t="s">
        <v>12806</v>
      </c>
      <c r="B9770" t="s">
        <v>153</v>
      </c>
      <c r="C9770">
        <v>7</v>
      </c>
      <c r="D9770" t="s">
        <v>203</v>
      </c>
      <c r="F9770">
        <v>60</v>
      </c>
      <c r="G9770" t="s">
        <v>13</v>
      </c>
      <c r="J9770" t="s">
        <v>15</v>
      </c>
      <c r="K9770" t="s">
        <v>9</v>
      </c>
      <c r="P9770" t="str">
        <f t="shared" si="152"/>
        <v>INSERT INTO pokemon_cards (id,name,pokemon_id,level,primary_color,hp,secondary_color,evolve_from,weakness,weakness_modifier,ability_name,ability_text,ability_type) VALUES ('sv3pt5-170','Squirtle','7',NULL,'Water','60',NULL,NULL,'Lightning','Ã—2',NULL,NULL,NULL);</v>
      </c>
    </row>
    <row r="9771" spans="1:16" x14ac:dyDescent="0.25">
      <c r="A9771" t="s">
        <v>12807</v>
      </c>
      <c r="B9771" t="s">
        <v>14</v>
      </c>
      <c r="C9771">
        <v>8</v>
      </c>
      <c r="D9771" t="s">
        <v>152</v>
      </c>
      <c r="F9771">
        <v>100</v>
      </c>
      <c r="G9771" t="s">
        <v>13</v>
      </c>
      <c r="I9771" t="s">
        <v>153</v>
      </c>
      <c r="J9771" t="s">
        <v>15</v>
      </c>
      <c r="K9771" t="s">
        <v>9</v>
      </c>
      <c r="P9771" t="str">
        <f t="shared" si="152"/>
        <v>INSERT INTO pokemon_cards (id,name,pokemon_id,level,primary_color,hp,secondary_color,evolve_from,weakness,weakness_modifier,ability_name,ability_text,ability_type) VALUES ('sv3pt5-171','Wartortle','8',NULL,'Water','100',NULL,'Squirtle','Lightning','Ã—2',NULL,NULL,NULL);</v>
      </c>
    </row>
    <row r="9772" spans="1:16" x14ac:dyDescent="0.25">
      <c r="A9772" t="s">
        <v>12808</v>
      </c>
      <c r="B9772" t="s">
        <v>159</v>
      </c>
      <c r="C9772">
        <v>10</v>
      </c>
      <c r="D9772" t="s">
        <v>160</v>
      </c>
      <c r="F9772">
        <v>50</v>
      </c>
      <c r="G9772" t="s">
        <v>33</v>
      </c>
      <c r="J9772" t="s">
        <v>24</v>
      </c>
      <c r="K9772" t="s">
        <v>9</v>
      </c>
      <c r="P9772" t="str">
        <f t="shared" si="152"/>
        <v>INSERT INTO pokemon_cards (id,name,pokemon_id,level,primary_color,hp,secondary_color,evolve_from,weakness,weakness_modifier,ability_name,ability_text,ability_type) VALUES ('sv3pt5-172','Caterpie','10',NULL,'Grass','50',NULL,NULL,'Fire','Ã—2',NULL,NULL,NULL);</v>
      </c>
    </row>
    <row r="9773" spans="1:16" x14ac:dyDescent="0.25">
      <c r="A9773" t="s">
        <v>12809</v>
      </c>
      <c r="B9773" t="s">
        <v>63</v>
      </c>
      <c r="C9773">
        <v>25</v>
      </c>
      <c r="D9773" t="s">
        <v>191</v>
      </c>
      <c r="F9773">
        <v>60</v>
      </c>
      <c r="G9773" t="s">
        <v>15</v>
      </c>
      <c r="J9773" t="s">
        <v>20</v>
      </c>
      <c r="K9773" t="s">
        <v>9</v>
      </c>
      <c r="P9773" t="str">
        <f t="shared" si="152"/>
        <v>INSERT INTO pokemon_cards (id,name,pokemon_id,level,primary_color,hp,secondary_color,evolve_from,weakness,weakness_modifier,ability_name,ability_text,ability_type) VALUES ('sv3pt5-173','Pikachu','25',NULL,'Lightning','60',NULL,NULL,'Fighting','Ã—2',NULL,NULL,NULL);</v>
      </c>
    </row>
    <row r="9774" spans="1:16" x14ac:dyDescent="0.25">
      <c r="A9774" t="s">
        <v>12810</v>
      </c>
      <c r="B9774" t="s">
        <v>49</v>
      </c>
      <c r="C9774">
        <v>34</v>
      </c>
      <c r="D9774" t="s">
        <v>50</v>
      </c>
      <c r="F9774">
        <v>170</v>
      </c>
      <c r="G9774" t="s">
        <v>896</v>
      </c>
      <c r="I9774" t="s">
        <v>51</v>
      </c>
      <c r="J9774" t="s">
        <v>20</v>
      </c>
      <c r="K9774" t="s">
        <v>9</v>
      </c>
      <c r="L9774" t="s">
        <v>21136</v>
      </c>
      <c r="M9774" t="s">
        <v>21137</v>
      </c>
      <c r="N9774" t="s">
        <v>19150</v>
      </c>
      <c r="P9774" t="str">
        <f t="shared" si="152"/>
        <v>INSERT INTO pokemon_cards (id,name,pokemon_id,level,primary_color,hp,secondary_color,evolve_from,weakness,weakness_modifier,ability_name,ability_text,ability_type) VALUES ('sv3pt5-174','Nidoking','34',NULL,'Darkness','170',NULL,'Nidorino','Fighting','Ã—2','Enthusiastic King','If you have Nidoqueen in play, ignore all Energy in the costs of attacks used by this PokÃ©mon.','Ability');</v>
      </c>
    </row>
    <row r="9775" spans="1:16" x14ac:dyDescent="0.25">
      <c r="A9775" t="s">
        <v>12811</v>
      </c>
      <c r="B9775" t="s">
        <v>446</v>
      </c>
      <c r="C9775">
        <v>54</v>
      </c>
      <c r="D9775" t="s">
        <v>497</v>
      </c>
      <c r="F9775">
        <v>70</v>
      </c>
      <c r="G9775" t="s">
        <v>13</v>
      </c>
      <c r="J9775" t="s">
        <v>15</v>
      </c>
      <c r="K9775" t="s">
        <v>9</v>
      </c>
      <c r="P9775" t="str">
        <f t="shared" si="152"/>
        <v>INSERT INTO pokemon_cards (id,name,pokemon_id,level,primary_color,hp,secondary_color,evolve_from,weakness,weakness_modifier,ability_name,ability_text,ability_type) VALUES ('sv3pt5-175','Psyduck','54',NULL,'Water','70',NULL,NULL,'Lightning','Ã—2',NULL,NULL,NULL);</v>
      </c>
    </row>
    <row r="9776" spans="1:16" x14ac:dyDescent="0.25">
      <c r="A9776" t="s">
        <v>12812</v>
      </c>
      <c r="B9776" t="s">
        <v>59</v>
      </c>
      <c r="C9776">
        <v>61</v>
      </c>
      <c r="D9776" t="s">
        <v>140</v>
      </c>
      <c r="F9776">
        <v>90</v>
      </c>
      <c r="G9776" t="s">
        <v>13</v>
      </c>
      <c r="I9776" t="s">
        <v>141</v>
      </c>
      <c r="J9776" t="s">
        <v>15</v>
      </c>
      <c r="K9776" t="s">
        <v>9</v>
      </c>
      <c r="P9776" t="str">
        <f t="shared" si="152"/>
        <v>INSERT INTO pokemon_cards (id,name,pokemon_id,level,primary_color,hp,secondary_color,evolve_from,weakness,weakness_modifier,ability_name,ability_text,ability_type) VALUES ('sv3pt5-176','Poliwhirl','61',NULL,'Water','90',NULL,'Poliwag','Lightning','Ã—2',NULL,NULL,NULL);</v>
      </c>
    </row>
    <row r="9777" spans="1:16" x14ac:dyDescent="0.25">
      <c r="A9777" t="s">
        <v>12813</v>
      </c>
      <c r="B9777" t="s">
        <v>40</v>
      </c>
      <c r="C9777">
        <v>67</v>
      </c>
      <c r="D9777" t="s">
        <v>129</v>
      </c>
      <c r="F9777">
        <v>100</v>
      </c>
      <c r="G9777" t="s">
        <v>20</v>
      </c>
      <c r="I9777" t="s">
        <v>130</v>
      </c>
      <c r="J9777" t="s">
        <v>7</v>
      </c>
      <c r="K9777" t="s">
        <v>9</v>
      </c>
      <c r="P9777" t="str">
        <f t="shared" si="152"/>
        <v>INSERT INTO pokemon_cards (id,name,pokemon_id,level,primary_color,hp,secondary_color,evolve_from,weakness,weakness_modifier,ability_name,ability_text,ability_type) VALUES ('sv3pt5-177','Machoke','67',NULL,'Fighting','100',NULL,'Machop','Psychic','Ã—2',NULL,NULL,NULL);</v>
      </c>
    </row>
    <row r="9778" spans="1:16" x14ac:dyDescent="0.25">
      <c r="A9778" t="s">
        <v>12814</v>
      </c>
      <c r="B9778" t="s">
        <v>211</v>
      </c>
      <c r="C9778">
        <v>114</v>
      </c>
      <c r="D9778" t="s">
        <v>212</v>
      </c>
      <c r="F9778">
        <v>80</v>
      </c>
      <c r="G9778" t="s">
        <v>33</v>
      </c>
      <c r="J9778" t="s">
        <v>24</v>
      </c>
      <c r="K9778" t="s">
        <v>9</v>
      </c>
      <c r="P9778" t="str">
        <f t="shared" si="152"/>
        <v>INSERT INTO pokemon_cards (id,name,pokemon_id,level,primary_color,hp,secondary_color,evolve_from,weakness,weakness_modifier,ability_name,ability_text,ability_type) VALUES ('sv3pt5-178','Tangela','114',NULL,'Grass','80',NULL,NULL,'Fire','Ã—2',NULL,NULL,NULL);</v>
      </c>
    </row>
    <row r="9779" spans="1:16" x14ac:dyDescent="0.25">
      <c r="A9779" t="s">
        <v>12815</v>
      </c>
      <c r="B9779" t="s">
        <v>234</v>
      </c>
      <c r="C9779">
        <v>122</v>
      </c>
      <c r="F9779">
        <v>90</v>
      </c>
      <c r="G9779" t="s">
        <v>7</v>
      </c>
      <c r="J9779" t="s">
        <v>896</v>
      </c>
      <c r="K9779" t="s">
        <v>9</v>
      </c>
      <c r="L9779" t="s">
        <v>21154</v>
      </c>
      <c r="M9779" t="s">
        <v>22897</v>
      </c>
      <c r="N9779" t="s">
        <v>19150</v>
      </c>
      <c r="P9779" t="str">
        <f t="shared" si="152"/>
        <v>INSERT INTO pokemon_cards (id,name,pokemon_id,level,primary_color,hp,secondary_color,evolve_from,weakness,weakness_modifier,ability_name,ability_text,ability_type) VALUES ('sv3pt5-179','Mr. Mime','122',NULL,'Psychic','90',NULL,NULL,'Darkness','Ã—2','Mimic Barrier','If this PokÃ©mon and your opponent''s Active PokÃ©mon have the same amount of Energy attached, prevent all damage done to this PokÃ©mon by attacks from your opponent''s PokÃ©mon.','Ability');</v>
      </c>
    </row>
    <row r="9780" spans="1:16" x14ac:dyDescent="0.25">
      <c r="A9780" t="s">
        <v>12816</v>
      </c>
      <c r="B9780" t="s">
        <v>463</v>
      </c>
      <c r="C9780">
        <v>138</v>
      </c>
      <c r="D9780" t="s">
        <v>495</v>
      </c>
      <c r="F9780">
        <v>100</v>
      </c>
      <c r="G9780" t="s">
        <v>13</v>
      </c>
      <c r="I9780" t="s">
        <v>12786</v>
      </c>
      <c r="J9780" t="s">
        <v>15</v>
      </c>
      <c r="K9780" t="s">
        <v>9</v>
      </c>
      <c r="P9780" t="str">
        <f t="shared" si="152"/>
        <v>INSERT INTO pokemon_cards (id,name,pokemon_id,level,primary_color,hp,secondary_color,evolve_from,weakness,weakness_modifier,ability_name,ability_text,ability_type) VALUES ('sv3pt5-180','Omanyte','138',NULL,'Water','100',NULL,'Antique Helix Fossil','Lightning','Ã—2',NULL,NULL,NULL);</v>
      </c>
    </row>
    <row r="9781" spans="1:16" x14ac:dyDescent="0.25">
      <c r="A9781" t="s">
        <v>12817</v>
      </c>
      <c r="B9781" t="s">
        <v>76</v>
      </c>
      <c r="C9781">
        <v>148</v>
      </c>
      <c r="D9781" t="s">
        <v>77</v>
      </c>
      <c r="F9781">
        <v>100</v>
      </c>
      <c r="G9781" t="s">
        <v>1297</v>
      </c>
      <c r="I9781" t="s">
        <v>78</v>
      </c>
      <c r="P9781" t="str">
        <f t="shared" si="152"/>
        <v>INSERT INTO pokemon_cards (id,name,pokemon_id,level,primary_color,hp,secondary_color,evolve_from,weakness,weakness_modifier,ability_name,ability_text,ability_type) VALUES ('sv3pt5-181','Dragonair','148',NULL,'Dragon','100',NULL,'Dratini',NULL,NULL,NULL,NULL,NULL);</v>
      </c>
    </row>
    <row r="9782" spans="1:16" x14ac:dyDescent="0.25">
      <c r="A9782" t="s">
        <v>12818</v>
      </c>
      <c r="B9782" t="s">
        <v>6215</v>
      </c>
      <c r="C9782">
        <v>3</v>
      </c>
      <c r="D9782" t="s">
        <v>66</v>
      </c>
      <c r="F9782">
        <v>340</v>
      </c>
      <c r="G9782" t="s">
        <v>33</v>
      </c>
      <c r="I9782" t="s">
        <v>67</v>
      </c>
      <c r="J9782" t="s">
        <v>24</v>
      </c>
      <c r="K9782" t="s">
        <v>9</v>
      </c>
      <c r="L9782" t="s">
        <v>21131</v>
      </c>
      <c r="M9782" t="s">
        <v>21132</v>
      </c>
      <c r="N9782" t="s">
        <v>19150</v>
      </c>
      <c r="P9782" t="str">
        <f t="shared" si="152"/>
        <v>INSERT INTO pokemon_cards (id,name,pokemon_id,level,primary_color,hp,secondary_color,evolve_from,weakness,weakness_modifier,ability_name,ability_text,ability_type) VALUES ('sv3pt5-182','Venusaur ex','3',NULL,'Grass','340',NULL,'Ivysaur','Fire','Ã—2','Tranquil Flower','Once during your turn, if this PokÃ©mon is in the Active Spot, you may heal 60 damage from 1 of your PokÃ©mon.','Ability');</v>
      </c>
    </row>
    <row r="9783" spans="1:16" x14ac:dyDescent="0.25">
      <c r="A9783" t="s">
        <v>12819</v>
      </c>
      <c r="B9783" t="s">
        <v>6202</v>
      </c>
      <c r="C9783">
        <v>6</v>
      </c>
      <c r="D9783" t="s">
        <v>23</v>
      </c>
      <c r="F9783">
        <v>330</v>
      </c>
      <c r="G9783" t="s">
        <v>24</v>
      </c>
      <c r="I9783" t="s">
        <v>25</v>
      </c>
      <c r="J9783" t="s">
        <v>13</v>
      </c>
      <c r="K9783" t="s">
        <v>9</v>
      </c>
      <c r="P9783" t="str">
        <f t="shared" si="152"/>
        <v>INSERT INTO pokemon_cards (id,name,pokemon_id,level,primary_color,hp,secondary_color,evolve_from,weakness,weakness_modifier,ability_name,ability_text,ability_type) VALUES ('sv3pt5-183','Charizard ex','6',NULL,'Fire','330',NULL,'Charmeleon','Water','Ã—2',NULL,NULL,NULL);</v>
      </c>
    </row>
    <row r="9784" spans="1:16" x14ac:dyDescent="0.25">
      <c r="A9784" t="s">
        <v>12820</v>
      </c>
      <c r="B9784" t="s">
        <v>6200</v>
      </c>
      <c r="C9784">
        <v>9</v>
      </c>
      <c r="D9784" t="s">
        <v>12</v>
      </c>
      <c r="F9784">
        <v>330</v>
      </c>
      <c r="G9784" t="s">
        <v>13</v>
      </c>
      <c r="I9784" t="s">
        <v>14</v>
      </c>
      <c r="J9784" t="s">
        <v>15</v>
      </c>
      <c r="K9784" t="s">
        <v>9</v>
      </c>
      <c r="L9784" t="s">
        <v>19947</v>
      </c>
      <c r="M9784" t="s">
        <v>20589</v>
      </c>
      <c r="N9784" t="s">
        <v>19150</v>
      </c>
      <c r="P9784" t="str">
        <f t="shared" si="152"/>
        <v>INSERT INTO pokemon_cards (id,name,pokemon_id,level,primary_color,hp,secondary_color,evolve_from,weakness,weakness_modifier,ability_name,ability_text,ability_type) VALUES ('sv3pt5-184','Blastoise ex','9',NULL,'Water','330',NULL,'Wartortle','Lightning','Ã—2','Solid Shell','This PokÃ©mon takes 30 less damage from attacks (after applying Weakness and Resistance).','Ability');</v>
      </c>
    </row>
    <row r="9785" spans="1:16" x14ac:dyDescent="0.25">
      <c r="A9785" t="s">
        <v>12821</v>
      </c>
      <c r="B9785" t="s">
        <v>12666</v>
      </c>
      <c r="C9785">
        <v>24</v>
      </c>
      <c r="D9785" t="s">
        <v>432</v>
      </c>
      <c r="F9785">
        <v>270</v>
      </c>
      <c r="G9785" t="s">
        <v>896</v>
      </c>
      <c r="I9785" t="s">
        <v>433</v>
      </c>
      <c r="J9785" t="s">
        <v>20</v>
      </c>
      <c r="K9785" t="s">
        <v>9</v>
      </c>
      <c r="P9785" t="str">
        <f t="shared" si="152"/>
        <v>INSERT INTO pokemon_cards (id,name,pokemon_id,level,primary_color,hp,secondary_color,evolve_from,weakness,weakness_modifier,ability_name,ability_text,ability_type) VALUES ('sv3pt5-185','Arbok ex','24',NULL,'Darkness','270',NULL,'Ekans','Fighting','Ã—2',NULL,NULL,NULL);</v>
      </c>
    </row>
    <row r="9786" spans="1:16" x14ac:dyDescent="0.25">
      <c r="A9786" t="s">
        <v>12822</v>
      </c>
      <c r="B9786" t="s">
        <v>6101</v>
      </c>
      <c r="C9786">
        <v>38</v>
      </c>
      <c r="D9786" t="s">
        <v>54</v>
      </c>
      <c r="F9786">
        <v>260</v>
      </c>
      <c r="G9786" t="s">
        <v>24</v>
      </c>
      <c r="I9786" t="s">
        <v>55</v>
      </c>
      <c r="J9786" t="s">
        <v>13</v>
      </c>
      <c r="K9786" t="s">
        <v>9</v>
      </c>
      <c r="P9786" t="str">
        <f t="shared" si="152"/>
        <v>INSERT INTO pokemon_cards (id,name,pokemon_id,level,primary_color,hp,secondary_color,evolve_from,weakness,weakness_modifier,ability_name,ability_text,ability_type) VALUES ('sv3pt5-186','Ninetales ex','38',NULL,'Fire','260',NULL,'Vulpix','Water','Ã—2',NULL,NULL,NULL);</v>
      </c>
    </row>
    <row r="9787" spans="1:16" x14ac:dyDescent="0.25">
      <c r="A9787" t="s">
        <v>12823</v>
      </c>
      <c r="B9787" t="s">
        <v>6111</v>
      </c>
      <c r="C9787">
        <v>40</v>
      </c>
      <c r="D9787" t="s">
        <v>271</v>
      </c>
      <c r="F9787">
        <v>250</v>
      </c>
      <c r="G9787" t="s">
        <v>19</v>
      </c>
      <c r="I9787" t="s">
        <v>272</v>
      </c>
      <c r="J9787" t="s">
        <v>20</v>
      </c>
      <c r="K9787" t="s">
        <v>9</v>
      </c>
      <c r="L9787" t="s">
        <v>21138</v>
      </c>
      <c r="M9787" t="s">
        <v>21139</v>
      </c>
      <c r="N9787" t="s">
        <v>19150</v>
      </c>
      <c r="P9787" t="str">
        <f t="shared" si="152"/>
        <v>INSERT INTO pokemon_cards (id,name,pokemon_id,level,primary_color,hp,secondary_color,evolve_from,weakness,weakness_modifier,ability_name,ability_text,ability_type) VALUES ('sv3pt5-187','Wigglytuff ex','40',NULL,'Colorless','250',NULL,'Jigglypuff','Fighting','Ã—2','Expanding Body','If this PokÃ©mon has any Special Energy attached, it gets +100 HP.','Ability');</v>
      </c>
    </row>
    <row r="9788" spans="1:16" x14ac:dyDescent="0.25">
      <c r="A9788" t="s">
        <v>12824</v>
      </c>
      <c r="B9788" t="s">
        <v>12710</v>
      </c>
      <c r="C9788">
        <v>65</v>
      </c>
      <c r="D9788" t="s">
        <v>6</v>
      </c>
      <c r="F9788">
        <v>310</v>
      </c>
      <c r="G9788" t="s">
        <v>7</v>
      </c>
      <c r="I9788" t="s">
        <v>8</v>
      </c>
      <c r="J9788" t="s">
        <v>896</v>
      </c>
      <c r="K9788" t="s">
        <v>9</v>
      </c>
      <c r="P9788" t="str">
        <f t="shared" si="152"/>
        <v>INSERT INTO pokemon_cards (id,name,pokemon_id,level,primary_color,hp,secondary_color,evolve_from,weakness,weakness_modifier,ability_name,ability_text,ability_type) VALUES ('sv3pt5-188','Alakazam ex','65',NULL,'Psychic','310',NULL,'Kadabra','Darkness','Ã—2',NULL,NULL,NULL);</v>
      </c>
    </row>
    <row r="9789" spans="1:16" x14ac:dyDescent="0.25">
      <c r="A9789" t="s">
        <v>12825</v>
      </c>
      <c r="B9789" t="s">
        <v>5901</v>
      </c>
      <c r="C9789">
        <v>76</v>
      </c>
      <c r="D9789" t="s">
        <v>449</v>
      </c>
      <c r="F9789">
        <v>330</v>
      </c>
      <c r="G9789" t="s">
        <v>20</v>
      </c>
      <c r="I9789" t="s">
        <v>450</v>
      </c>
      <c r="J9789" t="s">
        <v>33</v>
      </c>
      <c r="K9789" t="s">
        <v>9</v>
      </c>
      <c r="P9789" t="str">
        <f t="shared" si="152"/>
        <v>INSERT INTO pokemon_cards (id,name,pokemon_id,level,primary_color,hp,secondary_color,evolve_from,weakness,weakness_modifier,ability_name,ability_text,ability_type) VALUES ('sv3pt5-189','Golem ex','76',NULL,'Fighting','330',NULL,'Graveler','Grass','Ã—2',NULL,NULL,NULL);</v>
      </c>
    </row>
    <row r="9790" spans="1:16" x14ac:dyDescent="0.25">
      <c r="A9790" t="s">
        <v>12826</v>
      </c>
      <c r="B9790" t="s">
        <v>12761</v>
      </c>
      <c r="C9790">
        <v>115</v>
      </c>
      <c r="D9790" t="s">
        <v>232</v>
      </c>
      <c r="F9790">
        <v>230</v>
      </c>
      <c r="G9790" t="s">
        <v>19</v>
      </c>
      <c r="J9790" t="s">
        <v>20</v>
      </c>
      <c r="K9790" t="s">
        <v>9</v>
      </c>
      <c r="P9790" t="str">
        <f t="shared" si="152"/>
        <v>INSERT INTO pokemon_cards (id,name,pokemon_id,level,primary_color,hp,secondary_color,evolve_from,weakness,weakness_modifier,ability_name,ability_text,ability_type) VALUES ('sv3pt5-190','Kangaskhan ex','115',NULL,'Colorless','230',NULL,NULL,'Fighting','Ã—2',NULL,NULL,NULL);</v>
      </c>
    </row>
    <row r="9791" spans="1:16" x14ac:dyDescent="0.25">
      <c r="A9791" t="s">
        <v>12827</v>
      </c>
      <c r="B9791" t="s">
        <v>12771</v>
      </c>
      <c r="C9791">
        <v>124</v>
      </c>
      <c r="D9791" t="s">
        <v>121</v>
      </c>
      <c r="F9791">
        <v>200</v>
      </c>
      <c r="G9791" t="s">
        <v>13</v>
      </c>
      <c r="J9791" t="s">
        <v>854</v>
      </c>
      <c r="K9791" t="s">
        <v>9</v>
      </c>
      <c r="P9791" t="str">
        <f t="shared" si="152"/>
        <v>INSERT INTO pokemon_cards (id,name,pokemon_id,level,primary_color,hp,secondary_color,evolve_from,weakness,weakness_modifier,ability_name,ability_text,ability_type) VALUES ('sv3pt5-191','Jynx ex','124',NULL,'Water','200',NULL,NULL,'Metal','Ã—2',NULL,NULL,NULL);</v>
      </c>
    </row>
    <row r="9792" spans="1:16" x14ac:dyDescent="0.25">
      <c r="A9792" t="s">
        <v>12828</v>
      </c>
      <c r="B9792" t="s">
        <v>6222</v>
      </c>
      <c r="C9792">
        <v>145</v>
      </c>
      <c r="D9792" t="s">
        <v>70</v>
      </c>
      <c r="F9792">
        <v>200</v>
      </c>
      <c r="G9792" t="s">
        <v>15</v>
      </c>
      <c r="J9792" t="s">
        <v>15</v>
      </c>
      <c r="K9792" t="s">
        <v>9</v>
      </c>
      <c r="L9792" t="s">
        <v>21165</v>
      </c>
      <c r="M9792" t="s">
        <v>21166</v>
      </c>
      <c r="N9792" t="s">
        <v>19150</v>
      </c>
      <c r="P9792" t="str">
        <f t="shared" si="152"/>
        <v>INSERT INTO pokemon_cards (id,name,pokemon_id,level,primary_color,hp,secondary_color,evolve_from,weakness,weakness_modifier,ability_name,ability_text,ability_type) VALUES ('sv3pt5-192','Zapdos ex','145',NULL,'Lightning','200',NULL,NULL,'Lightning','Ã—2','Voltaic Float','If this PokÃ©mon has any Lightning Energy attached, it has no Retreat Cost.','Ability');</v>
      </c>
    </row>
    <row r="9793" spans="1:16" x14ac:dyDescent="0.25">
      <c r="A9793" t="s">
        <v>12829</v>
      </c>
      <c r="B9793" t="s">
        <v>3042</v>
      </c>
      <c r="C9793">
        <v>151</v>
      </c>
      <c r="D9793" t="s">
        <v>813</v>
      </c>
      <c r="F9793">
        <v>180</v>
      </c>
      <c r="G9793" t="s">
        <v>7</v>
      </c>
      <c r="J9793" t="s">
        <v>896</v>
      </c>
      <c r="K9793" t="s">
        <v>9</v>
      </c>
      <c r="L9793" t="s">
        <v>21171</v>
      </c>
      <c r="M9793" t="s">
        <v>21172</v>
      </c>
      <c r="N9793" t="s">
        <v>19150</v>
      </c>
      <c r="P9793" t="str">
        <f t="shared" si="152"/>
        <v>INSERT INTO pokemon_cards (id,name,pokemon_id,level,primary_color,hp,secondary_color,evolve_from,weakness,weakness_modifier,ability_name,ability_text,ability_type) VALUES ('sv3pt5-193','Mew ex','151',NULL,'Psychic','180',NULL,NULL,'Darkness','Ã—2','Restart','Once during your turn, you may draw cards until you have 3 cards in your hand.','Ability');</v>
      </c>
    </row>
    <row r="9794" spans="1:16" x14ac:dyDescent="0.25">
      <c r="A9794" t="s">
        <v>12830</v>
      </c>
      <c r="B9794" t="s">
        <v>6215</v>
      </c>
      <c r="C9794">
        <v>3</v>
      </c>
      <c r="D9794" t="s">
        <v>66</v>
      </c>
      <c r="F9794">
        <v>340</v>
      </c>
      <c r="G9794" t="s">
        <v>33</v>
      </c>
      <c r="I9794" t="s">
        <v>67</v>
      </c>
      <c r="J9794" t="s">
        <v>24</v>
      </c>
      <c r="K9794" t="s">
        <v>9</v>
      </c>
      <c r="L9794" t="s">
        <v>21131</v>
      </c>
      <c r="M9794" t="s">
        <v>21132</v>
      </c>
      <c r="N9794" t="s">
        <v>19150</v>
      </c>
      <c r="P9794" t="str">
        <f t="shared" si="152"/>
        <v>INSERT INTO pokemon_cards (id,name,pokemon_id,level,primary_color,hp,secondary_color,evolve_from,weakness,weakness_modifier,ability_name,ability_text,ability_type) VALUES ('sv3pt5-198','Venusaur ex','3',NULL,'Grass','340',NULL,'Ivysaur','Fire','Ã—2','Tranquil Flower','Once during your turn, if this PokÃ©mon is in the Active Spot, you may heal 60 damage from 1 of your PokÃ©mon.','Ability');</v>
      </c>
    </row>
    <row r="9795" spans="1:16" x14ac:dyDescent="0.25">
      <c r="A9795" t="s">
        <v>12831</v>
      </c>
      <c r="B9795" t="s">
        <v>6202</v>
      </c>
      <c r="C9795">
        <v>6</v>
      </c>
      <c r="D9795" t="s">
        <v>23</v>
      </c>
      <c r="F9795">
        <v>330</v>
      </c>
      <c r="G9795" t="s">
        <v>24</v>
      </c>
      <c r="I9795" t="s">
        <v>25</v>
      </c>
      <c r="J9795" t="s">
        <v>13</v>
      </c>
      <c r="K9795" t="s">
        <v>9</v>
      </c>
      <c r="P9795" t="str">
        <f t="shared" ref="P9795:P9858" si="153">CONCATENATE(
    "INSERT INTO pokemon_cards (",
    _xlfn.TEXTJOIN(",", TRUE, A$1, B$1, C$1, E$1, G$1, F$1, H$1, I$1, J$1, K$1, L$1, M$1, N$1),
    ") VALUES (",
    _xlfn.TEXTJOIN(",", FALSE,
        IF(A9795&lt;&gt;"", "'" &amp; A9795 &amp; "'", "NULL"),
        IF(B9795&lt;&gt;"", "'" &amp; B9795 &amp; "'", "NULL"),
        IF(C9795&lt;&gt;"", "'" &amp; C9795 &amp; "'", "NULL"),
        IF(E9795&lt;&gt;"", "'" &amp; E9795 &amp; "'", "NULL"),
        IF(G9795&lt;&gt;"", "'" &amp; G9795 &amp; "'", "NULL"),
        IF(F9795&lt;&gt;"", "'" &amp; F9795 &amp; "'", "NULL"),
        IF(H9795&lt;&gt;"", "'" &amp; H9795 &amp; "'", "NULL"),
        IF(I9795&lt;&gt;"", "'" &amp; I9795 &amp; "'", "NULL"),
        IF(J9795&lt;&gt;"", "'" &amp; J9795 &amp; "'", "NULL"),
        IF(K9795&lt;&gt;"", "'" &amp; K9795 &amp; "'", "NULL"),
        IF(L9795&lt;&gt;"", "'" &amp; L9795 &amp; "'", "NULL"),
        IF(M9795&lt;&gt;"", "'" &amp; M9795 &amp; "'", "NULL"),
        IF(N9795&lt;&gt;"", "'" &amp; N9795 &amp; "'", "NULL")
    ),
    ");"
)</f>
        <v>INSERT INTO pokemon_cards (id,name,pokemon_id,level,primary_color,hp,secondary_color,evolve_from,weakness,weakness_modifier,ability_name,ability_text,ability_type) VALUES ('sv3pt5-199','Charizard ex','6',NULL,'Fire','330',NULL,'Charmeleon','Water','Ã—2',NULL,NULL,NULL);</v>
      </c>
    </row>
    <row r="9796" spans="1:16" x14ac:dyDescent="0.25">
      <c r="A9796" t="s">
        <v>12832</v>
      </c>
      <c r="B9796" t="s">
        <v>6200</v>
      </c>
      <c r="C9796">
        <v>9</v>
      </c>
      <c r="D9796" t="s">
        <v>12</v>
      </c>
      <c r="F9796">
        <v>330</v>
      </c>
      <c r="G9796" t="s">
        <v>13</v>
      </c>
      <c r="I9796" t="s">
        <v>14</v>
      </c>
      <c r="J9796" t="s">
        <v>15</v>
      </c>
      <c r="K9796" t="s">
        <v>9</v>
      </c>
      <c r="L9796" t="s">
        <v>19947</v>
      </c>
      <c r="M9796" t="s">
        <v>20589</v>
      </c>
      <c r="N9796" t="s">
        <v>19150</v>
      </c>
      <c r="P9796" t="str">
        <f t="shared" si="153"/>
        <v>INSERT INTO pokemon_cards (id,name,pokemon_id,level,primary_color,hp,secondary_color,evolve_from,weakness,weakness_modifier,ability_name,ability_text,ability_type) VALUES ('sv3pt5-200','Blastoise ex','9',NULL,'Water','330',NULL,'Wartortle','Lightning','Ã—2','Solid Shell','This PokÃ©mon takes 30 less damage from attacks (after applying Weakness and Resistance).','Ability');</v>
      </c>
    </row>
    <row r="9797" spans="1:16" x14ac:dyDescent="0.25">
      <c r="A9797" t="s">
        <v>12833</v>
      </c>
      <c r="B9797" t="s">
        <v>12710</v>
      </c>
      <c r="C9797">
        <v>65</v>
      </c>
      <c r="D9797" t="s">
        <v>6</v>
      </c>
      <c r="F9797">
        <v>310</v>
      </c>
      <c r="G9797" t="s">
        <v>7</v>
      </c>
      <c r="I9797" t="s">
        <v>8</v>
      </c>
      <c r="J9797" t="s">
        <v>896</v>
      </c>
      <c r="K9797" t="s">
        <v>9</v>
      </c>
      <c r="P9797" t="str">
        <f t="shared" si="153"/>
        <v>INSERT INTO pokemon_cards (id,name,pokemon_id,level,primary_color,hp,secondary_color,evolve_from,weakness,weakness_modifier,ability_name,ability_text,ability_type) VALUES ('sv3pt5-201','Alakazam ex','65',NULL,'Psychic','310',NULL,'Kadabra','Darkness','Ã—2',NULL,NULL,NULL);</v>
      </c>
    </row>
    <row r="9798" spans="1:16" x14ac:dyDescent="0.25">
      <c r="A9798" t="s">
        <v>12834</v>
      </c>
      <c r="B9798" t="s">
        <v>6222</v>
      </c>
      <c r="C9798">
        <v>145</v>
      </c>
      <c r="D9798" t="s">
        <v>70</v>
      </c>
      <c r="F9798">
        <v>200</v>
      </c>
      <c r="G9798" t="s">
        <v>15</v>
      </c>
      <c r="J9798" t="s">
        <v>15</v>
      </c>
      <c r="K9798" t="s">
        <v>9</v>
      </c>
      <c r="L9798" t="s">
        <v>21165</v>
      </c>
      <c r="M9798" t="s">
        <v>21166</v>
      </c>
      <c r="N9798" t="s">
        <v>19150</v>
      </c>
      <c r="P9798" t="str">
        <f t="shared" si="153"/>
        <v>INSERT INTO pokemon_cards (id,name,pokemon_id,level,primary_color,hp,secondary_color,evolve_from,weakness,weakness_modifier,ability_name,ability_text,ability_type) VALUES ('sv3pt5-202','Zapdos ex','145',NULL,'Lightning','200',NULL,NULL,'Lightning','Ã—2','Voltaic Float','If this PokÃ©mon has any Lightning Energy attached, it has no Retreat Cost.','Ability');</v>
      </c>
    </row>
    <row r="9799" spans="1:16" x14ac:dyDescent="0.25">
      <c r="A9799" t="s">
        <v>12835</v>
      </c>
      <c r="B9799" t="s">
        <v>3042</v>
      </c>
      <c r="C9799">
        <v>151</v>
      </c>
      <c r="D9799" t="s">
        <v>813</v>
      </c>
      <c r="F9799">
        <v>180</v>
      </c>
      <c r="G9799" t="s">
        <v>7</v>
      </c>
      <c r="J9799" t="s">
        <v>896</v>
      </c>
      <c r="K9799" t="s">
        <v>9</v>
      </c>
      <c r="L9799" t="s">
        <v>21171</v>
      </c>
      <c r="M9799" t="s">
        <v>21172</v>
      </c>
      <c r="N9799" t="s">
        <v>19150</v>
      </c>
      <c r="P9799" t="str">
        <f t="shared" si="153"/>
        <v>INSERT INTO pokemon_cards (id,name,pokemon_id,level,primary_color,hp,secondary_color,evolve_from,weakness,weakness_modifier,ability_name,ability_text,ability_type) VALUES ('sv3pt5-205','Mew ex','151',NULL,'Psychic','180',NULL,NULL,'Darkness','Ã—2','Restart','Once during your turn, you may draw cards until you have 3 cards in your hand.','Ability');</v>
      </c>
    </row>
    <row r="9800" spans="1:16" x14ac:dyDescent="0.25">
      <c r="A9800" t="s">
        <v>12836</v>
      </c>
      <c r="B9800" t="s">
        <v>11748</v>
      </c>
      <c r="C9800" t="s">
        <v>19072</v>
      </c>
      <c r="D9800" t="s">
        <v>11749</v>
      </c>
      <c r="F9800">
        <v>70</v>
      </c>
      <c r="G9800" t="s">
        <v>33</v>
      </c>
      <c r="J9800" t="s">
        <v>24</v>
      </c>
      <c r="K9800" t="s">
        <v>9</v>
      </c>
      <c r="P9800" t="str">
        <f t="shared" si="153"/>
        <v>INSERT INTO pokemon_cards (id,name,pokemon_id,level,primary_color,hp,secondary_color,evolve_from,weakness,weakness_modifier,ability_name,ability_text,ability_type) VALUES ('svp-1','Sprigatito',NULL,NULL,'Grass','70',NULL,NULL,'Fire','Ã—2',NULL,NULL,NULL);</v>
      </c>
    </row>
    <row r="9801" spans="1:16" x14ac:dyDescent="0.25">
      <c r="A9801" t="s">
        <v>12837</v>
      </c>
      <c r="B9801" t="s">
        <v>11795</v>
      </c>
      <c r="C9801" t="s">
        <v>19072</v>
      </c>
      <c r="D9801" t="s">
        <v>11796</v>
      </c>
      <c r="F9801">
        <v>80</v>
      </c>
      <c r="G9801" t="s">
        <v>24</v>
      </c>
      <c r="J9801" t="s">
        <v>13</v>
      </c>
      <c r="K9801" t="s">
        <v>9</v>
      </c>
      <c r="P9801" t="str">
        <f t="shared" si="153"/>
        <v>INSERT INTO pokemon_cards (id,name,pokemon_id,level,primary_color,hp,secondary_color,evolve_from,weakness,weakness_modifier,ability_name,ability_text,ability_type) VALUES ('svp-2','Fuecoco',NULL,NULL,'Fire','80',NULL,NULL,'Water','Ã—2',NULL,NULL,NULL);</v>
      </c>
    </row>
    <row r="9802" spans="1:16" x14ac:dyDescent="0.25">
      <c r="A9802" t="s">
        <v>12838</v>
      </c>
      <c r="B9802" t="s">
        <v>11821</v>
      </c>
      <c r="C9802" t="s">
        <v>19072</v>
      </c>
      <c r="D9802" t="s">
        <v>11822</v>
      </c>
      <c r="F9802">
        <v>70</v>
      </c>
      <c r="G9802" t="s">
        <v>13</v>
      </c>
      <c r="J9802" t="s">
        <v>15</v>
      </c>
      <c r="K9802" t="s">
        <v>9</v>
      </c>
      <c r="P9802" t="str">
        <f t="shared" si="153"/>
        <v>INSERT INTO pokemon_cards (id,name,pokemon_id,level,primary_color,hp,secondary_color,evolve_from,weakness,weakness_modifier,ability_name,ability_text,ability_type) VALUES ('svp-3','Quaxly',NULL,NULL,'Water','70',NULL,NULL,'Lightning','Ã—2',NULL,NULL,NULL);</v>
      </c>
    </row>
    <row r="9803" spans="1:16" x14ac:dyDescent="0.25">
      <c r="A9803" t="s">
        <v>12839</v>
      </c>
      <c r="B9803" t="s">
        <v>12840</v>
      </c>
      <c r="C9803">
        <v>778</v>
      </c>
      <c r="D9803" t="s">
        <v>9744</v>
      </c>
      <c r="F9803">
        <v>190</v>
      </c>
      <c r="G9803" t="s">
        <v>7</v>
      </c>
      <c r="J9803" t="s">
        <v>854</v>
      </c>
      <c r="K9803" t="s">
        <v>9</v>
      </c>
      <c r="P9803" t="str">
        <f t="shared" si="153"/>
        <v>INSERT INTO pokemon_cards (id,name,pokemon_id,level,primary_color,hp,secondary_color,evolve_from,weakness,weakness_modifier,ability_name,ability_text,ability_type) VALUES ('svp-4','Mimikyu ex','778',NULL,'Psychic','190',NULL,NULL,'Metal','Ã—2',NULL,NULL,NULL);</v>
      </c>
    </row>
    <row r="9804" spans="1:16" x14ac:dyDescent="0.25">
      <c r="A9804" t="s">
        <v>12841</v>
      </c>
      <c r="B9804" t="s">
        <v>11827</v>
      </c>
      <c r="C9804" t="s">
        <v>19072</v>
      </c>
      <c r="D9804" t="s">
        <v>11828</v>
      </c>
      <c r="F9804">
        <v>170</v>
      </c>
      <c r="G9804" t="s">
        <v>13</v>
      </c>
      <c r="I9804" t="s">
        <v>11824</v>
      </c>
      <c r="J9804" t="s">
        <v>15</v>
      </c>
      <c r="K9804" t="s">
        <v>9</v>
      </c>
      <c r="L9804" t="s">
        <v>21046</v>
      </c>
      <c r="M9804" t="s">
        <v>21047</v>
      </c>
      <c r="N9804" t="s">
        <v>19150</v>
      </c>
      <c r="P9804" t="str">
        <f t="shared" si="153"/>
        <v>INSERT INTO pokemon_cards (id,name,pokemon_id,level,primary_color,hp,secondary_color,evolve_from,weakness,weakness_modifier,ability_name,ability_text,ability_type) VALUES ('svp-5','Quaquaval',NULL,NULL,'Water','170',NULL,'Quaxwell','Lightning','Ã—2','Energy Carnival','Once during your turn, you may attach a Basic Energy card from your hand to 1 of your PokÃ©mon.','Ability');</v>
      </c>
    </row>
    <row r="9805" spans="1:16" x14ac:dyDescent="0.25">
      <c r="A9805" t="s">
        <v>12842</v>
      </c>
      <c r="B9805" t="s">
        <v>11872</v>
      </c>
      <c r="C9805" t="s">
        <v>19072</v>
      </c>
      <c r="D9805" t="s">
        <v>11870</v>
      </c>
      <c r="F9805">
        <v>130</v>
      </c>
      <c r="G9805" t="s">
        <v>15</v>
      </c>
      <c r="I9805" t="s">
        <v>11869</v>
      </c>
      <c r="J9805" t="s">
        <v>20</v>
      </c>
      <c r="K9805" t="s">
        <v>9</v>
      </c>
      <c r="L9805" t="s">
        <v>21049</v>
      </c>
      <c r="M9805" t="s">
        <v>21050</v>
      </c>
      <c r="N9805" t="s">
        <v>19150</v>
      </c>
      <c r="P9805" t="str">
        <f t="shared" si="153"/>
        <v>INSERT INTO pokemon_cards (id,name,pokemon_id,level,primary_color,hp,secondary_color,evolve_from,weakness,weakness_modifier,ability_name,ability_text,ability_type) VALUES ('svp-6','Pawmot',NULL,NULL,'Lightning','130',NULL,'Pawmo','Fighting','Ã—2','Electrogenesis','Once during your turn, you may search your deck for a Basic Lightning Energy card and attach it to this PokÃ©mon. Then, shuffle your deck.','Ability');</v>
      </c>
    </row>
    <row r="9806" spans="1:16" x14ac:dyDescent="0.25">
      <c r="A9806" t="s">
        <v>12843</v>
      </c>
      <c r="B9806" t="s">
        <v>10704</v>
      </c>
      <c r="C9806">
        <v>701</v>
      </c>
      <c r="D9806" t="s">
        <v>10705</v>
      </c>
      <c r="F9806">
        <v>70</v>
      </c>
      <c r="G9806" t="s">
        <v>20</v>
      </c>
      <c r="J9806" t="s">
        <v>7</v>
      </c>
      <c r="K9806" t="s">
        <v>9</v>
      </c>
      <c r="L9806" t="s">
        <v>21057</v>
      </c>
      <c r="M9806" t="s">
        <v>22857</v>
      </c>
      <c r="N9806" t="s">
        <v>19150</v>
      </c>
      <c r="P9806" t="str">
        <f t="shared" si="153"/>
        <v>INSERT INTO pokemon_cards (id,name,pokemon_id,level,primary_color,hp,secondary_color,evolve_from,weakness,weakness_modifier,ability_name,ability_text,ability_type) VALUES ('svp-7','Hawlucha','701',NULL,'Fighting','70',NULL,NULL,'Psychic','Ã—2','Flying Entry','When you play this PokÃ©mon from your hand onto your Bench during your turn, you may choose 2 of your opponent''s Benched PokÃ©mon and put 1 damage counter on each of them.','Ability');</v>
      </c>
    </row>
    <row r="9807" spans="1:16" x14ac:dyDescent="0.25">
      <c r="A9807" t="s">
        <v>12844</v>
      </c>
      <c r="B9807" t="s">
        <v>11985</v>
      </c>
      <c r="C9807" t="s">
        <v>19072</v>
      </c>
      <c r="D9807" t="s">
        <v>11986</v>
      </c>
      <c r="F9807">
        <v>140</v>
      </c>
      <c r="G9807" t="s">
        <v>854</v>
      </c>
      <c r="I9807" t="s">
        <v>11981</v>
      </c>
      <c r="J9807" t="s">
        <v>24</v>
      </c>
      <c r="K9807" t="s">
        <v>9</v>
      </c>
      <c r="L9807" t="s">
        <v>21062</v>
      </c>
      <c r="M9807" t="s">
        <v>21063</v>
      </c>
      <c r="N9807" t="s">
        <v>19150</v>
      </c>
      <c r="P9807" t="str">
        <f t="shared" si="153"/>
        <v>INSERT INTO pokemon_cards (id,name,pokemon_id,level,primary_color,hp,secondary_color,evolve_from,weakness,weakness_modifier,ability_name,ability_text,ability_type) VALUES ('svp-8','Revavroom',NULL,NULL,'Metal','140',NULL,'Varoom','Fire','Ã—2','Rumbling Engine','You must discard an Energy card from your hand in order to use this Ability. Once during your turn, you may draw cards until you have 6 cards in your hand.','Ability');</v>
      </c>
    </row>
    <row r="9808" spans="1:16" x14ac:dyDescent="0.25">
      <c r="A9808" t="s">
        <v>12845</v>
      </c>
      <c r="B9808" t="s">
        <v>12097</v>
      </c>
      <c r="C9808" t="s">
        <v>19072</v>
      </c>
      <c r="D9808" t="s">
        <v>11763</v>
      </c>
      <c r="F9808">
        <v>120</v>
      </c>
      <c r="G9808" t="s">
        <v>33</v>
      </c>
      <c r="I9808" t="s">
        <v>11757</v>
      </c>
      <c r="J9808" t="s">
        <v>24</v>
      </c>
      <c r="K9808" t="s">
        <v>9</v>
      </c>
      <c r="P9808" t="str">
        <f t="shared" si="153"/>
        <v>INSERT INTO pokemon_cards (id,name,pokemon_id,level,primary_color,hp,secondary_color,evolve_from,weakness,weakness_modifier,ability_name,ability_text,ability_type) VALUES ('svp-9','Spidops',NULL,NULL,'Grass','120',NULL,'Tarountula','Fire','Ã—2',NULL,NULL,NULL);</v>
      </c>
    </row>
    <row r="9809" spans="1:16" x14ac:dyDescent="0.25">
      <c r="A9809" t="s">
        <v>12846</v>
      </c>
      <c r="B9809" t="s">
        <v>11914</v>
      </c>
      <c r="C9809" t="s">
        <v>19072</v>
      </c>
      <c r="D9809" t="s">
        <v>11915</v>
      </c>
      <c r="F9809">
        <v>110</v>
      </c>
      <c r="G9809" t="s">
        <v>7</v>
      </c>
      <c r="I9809" t="s">
        <v>11909</v>
      </c>
      <c r="J9809" t="s">
        <v>896</v>
      </c>
      <c r="K9809" t="s">
        <v>9</v>
      </c>
      <c r="P9809" t="str">
        <f t="shared" si="153"/>
        <v>INSERT INTO pokemon_cards (id,name,pokemon_id,level,primary_color,hp,secondary_color,evolve_from,weakness,weakness_modifier,ability_name,ability_text,ability_type) VALUES ('svp-10','Espathra',NULL,NULL,'Psychic','110',NULL,'Flittle','Darkness','Ã—2',NULL,NULL,NULL);</v>
      </c>
    </row>
    <row r="9810" spans="1:16" x14ac:dyDescent="0.25">
      <c r="A9810" t="s">
        <v>12847</v>
      </c>
      <c r="B9810" t="s">
        <v>95</v>
      </c>
      <c r="C9810">
        <v>59</v>
      </c>
      <c r="D9810" t="s">
        <v>96</v>
      </c>
      <c r="F9810">
        <v>130</v>
      </c>
      <c r="G9810" t="s">
        <v>24</v>
      </c>
      <c r="I9810" t="s">
        <v>97</v>
      </c>
      <c r="J9810" t="s">
        <v>13</v>
      </c>
      <c r="K9810" t="s">
        <v>9</v>
      </c>
      <c r="P9810" t="str">
        <f t="shared" si="153"/>
        <v>INSERT INTO pokemon_cards (id,name,pokemon_id,level,primary_color,hp,secondary_color,evolve_from,weakness,weakness_modifier,ability_name,ability_text,ability_type) VALUES ('svp-11','Arcanine','59',NULL,'Fire','130',NULL,'Growlithe','Water','Ã—2',NULL,NULL,NULL);</v>
      </c>
    </row>
    <row r="9811" spans="1:16" x14ac:dyDescent="0.25">
      <c r="A9811" t="s">
        <v>12848</v>
      </c>
      <c r="B9811" t="s">
        <v>11844</v>
      </c>
      <c r="C9811" t="s">
        <v>19072</v>
      </c>
      <c r="D9811" t="s">
        <v>11845</v>
      </c>
      <c r="F9811">
        <v>150</v>
      </c>
      <c r="G9811" t="s">
        <v>13</v>
      </c>
      <c r="J9811" t="s">
        <v>15</v>
      </c>
      <c r="K9811" t="s">
        <v>9</v>
      </c>
      <c r="P9811" t="str">
        <f t="shared" si="153"/>
        <v>INSERT INTO pokemon_cards (id,name,pokemon_id,level,primary_color,hp,secondary_color,evolve_from,weakness,weakness_modifier,ability_name,ability_text,ability_type) VALUES ('svp-12','Dondozo',NULL,NULL,'Water','150',NULL,NULL,'Lightning','Ã—2',NULL,NULL,NULL);</v>
      </c>
    </row>
    <row r="9812" spans="1:16" x14ac:dyDescent="0.25">
      <c r="A9812" t="s">
        <v>12849</v>
      </c>
      <c r="B9812" t="s">
        <v>11882</v>
      </c>
      <c r="C9812" t="s">
        <v>19072</v>
      </c>
      <c r="D9812" t="s">
        <v>11883</v>
      </c>
      <c r="F9812">
        <v>120</v>
      </c>
      <c r="G9812" t="s">
        <v>15</v>
      </c>
      <c r="J9812" t="s">
        <v>20</v>
      </c>
      <c r="K9812" t="s">
        <v>9</v>
      </c>
      <c r="P9812" t="str">
        <f t="shared" si="153"/>
        <v>INSERT INTO pokemon_cards (id,name,pokemon_id,level,primary_color,hp,secondary_color,evolve_from,weakness,weakness_modifier,ability_name,ability_text,ability_type) VALUES ('svp-13','Miraidon',NULL,NULL,'Lightning','120',NULL,NULL,'Fighting','Ã—2',NULL,NULL,NULL);</v>
      </c>
    </row>
    <row r="9813" spans="1:16" x14ac:dyDescent="0.25">
      <c r="A9813" t="s">
        <v>12850</v>
      </c>
      <c r="B9813" t="s">
        <v>11953</v>
      </c>
      <c r="C9813" t="s">
        <v>19072</v>
      </c>
      <c r="D9813" t="s">
        <v>11954</v>
      </c>
      <c r="F9813">
        <v>130</v>
      </c>
      <c r="G9813" t="s">
        <v>20</v>
      </c>
      <c r="J9813" t="s">
        <v>7</v>
      </c>
      <c r="K9813" t="s">
        <v>9</v>
      </c>
      <c r="P9813" t="str">
        <f t="shared" si="153"/>
        <v>INSERT INTO pokemon_cards (id,name,pokemon_id,level,primary_color,hp,secondary_color,evolve_from,weakness,weakness_modifier,ability_name,ability_text,ability_type) VALUES ('svp-14','Koraidon',NULL,NULL,'Fighting','130',NULL,NULL,'Psychic','Ã—2',NULL,NULL,NULL);</v>
      </c>
    </row>
    <row r="9814" spans="1:16" x14ac:dyDescent="0.25">
      <c r="A9814" t="s">
        <v>12851</v>
      </c>
      <c r="B9814" t="s">
        <v>2206</v>
      </c>
      <c r="C9814">
        <v>180</v>
      </c>
      <c r="D9814" t="s">
        <v>2207</v>
      </c>
      <c r="F9814">
        <v>90</v>
      </c>
      <c r="G9814" t="s">
        <v>15</v>
      </c>
      <c r="I9814" t="s">
        <v>2203</v>
      </c>
      <c r="J9814" t="s">
        <v>20</v>
      </c>
      <c r="K9814" t="s">
        <v>9</v>
      </c>
      <c r="P9814" t="str">
        <f t="shared" si="153"/>
        <v>INSERT INTO pokemon_cards (id,name,pokemon_id,level,primary_color,hp,secondary_color,evolve_from,weakness,weakness_modifier,ability_name,ability_text,ability_type) VALUES ('svp-15','Flaaffy','180',NULL,'Lightning','90',NULL,'Mareep','Fighting','Ã—2',NULL,NULL,NULL);</v>
      </c>
    </row>
    <row r="9815" spans="1:16" x14ac:dyDescent="0.25">
      <c r="A9815" t="s">
        <v>12852</v>
      </c>
      <c r="B9815" t="s">
        <v>5897</v>
      </c>
      <c r="C9815">
        <v>181</v>
      </c>
      <c r="D9815" t="s">
        <v>2210</v>
      </c>
      <c r="F9815">
        <v>330</v>
      </c>
      <c r="G9815" t="s">
        <v>15</v>
      </c>
      <c r="I9815" t="s">
        <v>2206</v>
      </c>
      <c r="J9815" t="s">
        <v>20</v>
      </c>
      <c r="K9815" t="s">
        <v>9</v>
      </c>
      <c r="P9815" t="str">
        <f t="shared" si="153"/>
        <v>INSERT INTO pokemon_cards (id,name,pokemon_id,level,primary_color,hp,secondary_color,evolve_from,weakness,weakness_modifier,ability_name,ability_text,ability_type) VALUES ('svp-16','Ampharos ex','181',NULL,'Lightning','330',NULL,'Flaaffy','Fighting','Ã—2',NULL,NULL,NULL);</v>
      </c>
    </row>
    <row r="9816" spans="1:16" x14ac:dyDescent="0.25">
      <c r="A9816" t="s">
        <v>12853</v>
      </c>
      <c r="B9816" t="s">
        <v>12854</v>
      </c>
      <c r="C9816">
        <v>448</v>
      </c>
      <c r="D9816" t="s">
        <v>1513</v>
      </c>
      <c r="F9816">
        <v>260</v>
      </c>
      <c r="G9816" t="s">
        <v>20</v>
      </c>
      <c r="I9816" t="s">
        <v>1509</v>
      </c>
      <c r="J9816" t="s">
        <v>7</v>
      </c>
      <c r="K9816" t="s">
        <v>9</v>
      </c>
      <c r="P9816" t="str">
        <f t="shared" si="153"/>
        <v>INSERT INTO pokemon_cards (id,name,pokemon_id,level,primary_color,hp,secondary_color,evolve_from,weakness,weakness_modifier,ability_name,ability_text,ability_type) VALUES ('svp-17','Lucario ex','448',NULL,'Fighting','260',NULL,'Riolu','Psychic','Ã—2',NULL,NULL,NULL);</v>
      </c>
    </row>
    <row r="9817" spans="1:16" x14ac:dyDescent="0.25">
      <c r="A9817" t="s">
        <v>12855</v>
      </c>
      <c r="B9817" t="s">
        <v>12856</v>
      </c>
      <c r="C9817">
        <v>102</v>
      </c>
      <c r="D9817" t="s">
        <v>12028</v>
      </c>
      <c r="F9817">
        <v>210</v>
      </c>
      <c r="G9817" t="s">
        <v>19</v>
      </c>
      <c r="J9817" t="s">
        <v>20</v>
      </c>
      <c r="K9817" t="s">
        <v>9</v>
      </c>
      <c r="P9817" t="str">
        <f t="shared" si="153"/>
        <v>INSERT INTO pokemon_cards (id,name,pokemon_id,level,primary_color,hp,secondary_color,evolve_from,weakness,weakness_modifier,ability_name,ability_text,ability_type) VALUES ('svp-18','Cyclizar ex','102',NULL,'Colorless','210',NULL,NULL,'Fighting','Ã—2',NULL,NULL,NULL);</v>
      </c>
    </row>
    <row r="9818" spans="1:16" x14ac:dyDescent="0.25">
      <c r="A9818" t="s">
        <v>12857</v>
      </c>
      <c r="B9818" t="s">
        <v>12165</v>
      </c>
      <c r="C9818" t="s">
        <v>19072</v>
      </c>
      <c r="D9818" t="s">
        <v>12166</v>
      </c>
      <c r="F9818">
        <v>160</v>
      </c>
      <c r="G9818" t="s">
        <v>13</v>
      </c>
      <c r="I9818" t="s">
        <v>12162</v>
      </c>
      <c r="J9818" t="s">
        <v>854</v>
      </c>
      <c r="K9818" t="s">
        <v>9</v>
      </c>
      <c r="L9818" t="s">
        <v>21075</v>
      </c>
      <c r="M9818" t="s">
        <v>21076</v>
      </c>
      <c r="N9818" t="s">
        <v>19150</v>
      </c>
      <c r="P9818" t="str">
        <f t="shared" si="153"/>
        <v>INSERT INTO pokemon_cards (id,name,pokemon_id,level,primary_color,hp,secondary_color,evolve_from,weakness,weakness_modifier,ability_name,ability_text,ability_type) VALUES ('svp-19','Baxcalibur',NULL,NULL,'Water','160',NULL,'Arctibax','Metal','Ã—2','Super Cold','As often as you like during your turn, you may attach a Basic Water Energy card from your hand to 1 of your PokÃ©mon.','Ability');</v>
      </c>
    </row>
    <row r="9819" spans="1:16" x14ac:dyDescent="0.25">
      <c r="A9819" t="s">
        <v>12858</v>
      </c>
      <c r="B9819" t="s">
        <v>12231</v>
      </c>
      <c r="C9819" t="s">
        <v>19072</v>
      </c>
      <c r="D9819" t="s">
        <v>12232</v>
      </c>
      <c r="F9819">
        <v>140</v>
      </c>
      <c r="G9819" t="s">
        <v>7</v>
      </c>
      <c r="I9819" t="s">
        <v>12227</v>
      </c>
      <c r="J9819" t="s">
        <v>854</v>
      </c>
      <c r="K9819" t="s">
        <v>9</v>
      </c>
      <c r="L9819" t="s">
        <v>21087</v>
      </c>
      <c r="M9819" t="s">
        <v>21088</v>
      </c>
      <c r="N9819" t="s">
        <v>19150</v>
      </c>
      <c r="P9819" t="str">
        <f t="shared" si="153"/>
        <v>INSERT INTO pokemon_cards (id,name,pokemon_id,level,primary_color,hp,secondary_color,evolve_from,weakness,weakness_modifier,ability_name,ability_text,ability_type) VALUES ('svp-20','Tinkaton',NULL,NULL,'Psychic','140',NULL,'Tinkatuff','Metal','Ã—2','Gather Materials','You must discard a card from your hand in order to use this Ability. Once during your turn, you may draw 3 cards.','Ability');</v>
      </c>
    </row>
    <row r="9820" spans="1:16" x14ac:dyDescent="0.25">
      <c r="A9820" t="s">
        <v>12859</v>
      </c>
      <c r="B9820" t="s">
        <v>2258</v>
      </c>
      <c r="C9820">
        <v>198</v>
      </c>
      <c r="D9820" t="s">
        <v>2259</v>
      </c>
      <c r="F9820">
        <v>60</v>
      </c>
      <c r="G9820" t="s">
        <v>896</v>
      </c>
      <c r="J9820" t="s">
        <v>15</v>
      </c>
      <c r="K9820" t="s">
        <v>9</v>
      </c>
      <c r="P9820" t="str">
        <f t="shared" si="153"/>
        <v>INSERT INTO pokemon_cards (id,name,pokemon_id,level,primary_color,hp,secondary_color,evolve_from,weakness,weakness_modifier,ability_name,ability_text,ability_type) VALUES ('svp-21','Murkrow','198',NULL,'Darkness','60',NULL,NULL,'Lightning','Ã—2',NULL,NULL,NULL);</v>
      </c>
    </row>
    <row r="9821" spans="1:16" x14ac:dyDescent="0.25">
      <c r="A9821" t="s">
        <v>12860</v>
      </c>
      <c r="B9821" t="s">
        <v>3797</v>
      </c>
      <c r="C9821">
        <v>279</v>
      </c>
      <c r="D9821" t="s">
        <v>3798</v>
      </c>
      <c r="F9821">
        <v>120</v>
      </c>
      <c r="G9821" t="s">
        <v>19</v>
      </c>
      <c r="I9821" t="s">
        <v>3799</v>
      </c>
      <c r="J9821" t="s">
        <v>15</v>
      </c>
      <c r="K9821" t="s">
        <v>9</v>
      </c>
      <c r="L9821" t="s">
        <v>21101</v>
      </c>
      <c r="M9821" t="s">
        <v>21102</v>
      </c>
      <c r="N9821" t="s">
        <v>19150</v>
      </c>
      <c r="P9821" t="str">
        <f t="shared" si="153"/>
        <v>INSERT INTO pokemon_cards (id,name,pokemon_id,level,primary_color,hp,secondary_color,evolve_from,weakness,weakness_modifier,ability_name,ability_text,ability_type) VALUES ('svp-22','Pelipper','279',NULL,'Colorless','120',NULL,'Wingull','Lightning','Ã—2','Hearsay','When you play this PokÃ©mon from your hand to evolve 1 of your PokÃ©mon during your turn, you may choose 1: put a Supporter card from your discard pile into your hand; or search your deck for a Supporter card, reveal it, put it into your hand, and then shuffle your deck.','Ability');</v>
      </c>
    </row>
    <row r="9822" spans="1:16" x14ac:dyDescent="0.25">
      <c r="A9822" t="s">
        <v>12861</v>
      </c>
      <c r="B9822" t="s">
        <v>11765</v>
      </c>
      <c r="C9822" t="s">
        <v>19072</v>
      </c>
      <c r="D9822" t="s">
        <v>11766</v>
      </c>
      <c r="F9822">
        <v>60</v>
      </c>
      <c r="G9822" t="s">
        <v>33</v>
      </c>
      <c r="J9822" t="s">
        <v>24</v>
      </c>
      <c r="K9822" t="s">
        <v>9</v>
      </c>
      <c r="P9822" t="str">
        <f t="shared" si="153"/>
        <v>INSERT INTO pokemon_cards (id,name,pokemon_id,level,primary_color,hp,secondary_color,evolve_from,weakness,weakness_modifier,ability_name,ability_text,ability_type) VALUES ('svp-23','Smoliv',NULL,NULL,'Grass','60',NULL,NULL,'Fire','Ã—2',NULL,NULL,NULL);</v>
      </c>
    </row>
    <row r="9823" spans="1:16" x14ac:dyDescent="0.25">
      <c r="A9823" t="s">
        <v>12862</v>
      </c>
      <c r="B9823" t="s">
        <v>97</v>
      </c>
      <c r="C9823">
        <v>58</v>
      </c>
      <c r="D9823" t="s">
        <v>111</v>
      </c>
      <c r="F9823">
        <v>90</v>
      </c>
      <c r="G9823" t="s">
        <v>24</v>
      </c>
      <c r="J9823" t="s">
        <v>13</v>
      </c>
      <c r="K9823" t="s">
        <v>9</v>
      </c>
      <c r="P9823" t="str">
        <f t="shared" si="153"/>
        <v>INSERT INTO pokemon_cards (id,name,pokemon_id,level,primary_color,hp,secondary_color,evolve_from,weakness,weakness_modifier,ability_name,ability_text,ability_type) VALUES ('svp-24','Growlithe','58',NULL,'Fire','90',NULL,NULL,'Water','Ã—2',NULL,NULL,NULL);</v>
      </c>
    </row>
    <row r="9824" spans="1:16" x14ac:dyDescent="0.25">
      <c r="A9824" t="s">
        <v>12863</v>
      </c>
      <c r="B9824" t="s">
        <v>12222</v>
      </c>
      <c r="C9824" t="s">
        <v>19072</v>
      </c>
      <c r="D9824" t="s">
        <v>12223</v>
      </c>
      <c r="F9824">
        <v>70</v>
      </c>
      <c r="G9824" t="s">
        <v>7</v>
      </c>
      <c r="J9824" t="s">
        <v>854</v>
      </c>
      <c r="K9824" t="s">
        <v>9</v>
      </c>
      <c r="P9824" t="str">
        <f t="shared" si="153"/>
        <v>INSERT INTO pokemon_cards (id,name,pokemon_id,level,primary_color,hp,secondary_color,evolve_from,weakness,weakness_modifier,ability_name,ability_text,ability_type) VALUES ('svp-25','Tinkatink',NULL,NULL,'Psychic','70',NULL,NULL,'Metal','Ã—2',NULL,NULL,NULL);</v>
      </c>
    </row>
    <row r="9825" spans="1:16" x14ac:dyDescent="0.25">
      <c r="A9825" t="s">
        <v>12864</v>
      </c>
      <c r="B9825" t="s">
        <v>11981</v>
      </c>
      <c r="C9825" t="s">
        <v>19072</v>
      </c>
      <c r="D9825" t="s">
        <v>11982</v>
      </c>
      <c r="F9825">
        <v>60</v>
      </c>
      <c r="G9825" t="s">
        <v>854</v>
      </c>
      <c r="J9825" t="s">
        <v>24</v>
      </c>
      <c r="K9825" t="s">
        <v>9</v>
      </c>
      <c r="P9825" t="str">
        <f t="shared" si="153"/>
        <v>INSERT INTO pokemon_cards (id,name,pokemon_id,level,primary_color,hp,secondary_color,evolve_from,weakness,weakness_modifier,ability_name,ability_text,ability_type) VALUES ('svp-26','Varoom',NULL,NULL,'Metal','60',NULL,NULL,'Fire','Ã—2',NULL,NULL,NULL);</v>
      </c>
    </row>
    <row r="9826" spans="1:16" x14ac:dyDescent="0.25">
      <c r="A9826" t="s">
        <v>12865</v>
      </c>
      <c r="B9826" t="s">
        <v>63</v>
      </c>
      <c r="C9826">
        <v>25</v>
      </c>
      <c r="D9826" t="s">
        <v>191</v>
      </c>
      <c r="F9826">
        <v>60</v>
      </c>
      <c r="G9826" t="s">
        <v>15</v>
      </c>
      <c r="J9826" t="s">
        <v>20</v>
      </c>
      <c r="K9826" t="s">
        <v>9</v>
      </c>
      <c r="P9826" t="str">
        <f t="shared" si="153"/>
        <v>INSERT INTO pokemon_cards (id,name,pokemon_id,level,primary_color,hp,secondary_color,evolve_from,weakness,weakness_modifier,ability_name,ability_text,ability_type) VALUES ('svp-27','Pikachu','25',NULL,'Lightning','60',NULL,NULL,'Fighting','Ã—2',NULL,NULL,NULL);</v>
      </c>
    </row>
    <row r="9827" spans="1:16" x14ac:dyDescent="0.25">
      <c r="A9827" t="s">
        <v>12866</v>
      </c>
      <c r="B9827" t="s">
        <v>11885</v>
      </c>
      <c r="C9827">
        <v>102</v>
      </c>
      <c r="D9827" t="s">
        <v>11883</v>
      </c>
      <c r="F9827">
        <v>220</v>
      </c>
      <c r="G9827" t="s">
        <v>15</v>
      </c>
      <c r="J9827" t="s">
        <v>20</v>
      </c>
      <c r="K9827" t="s">
        <v>9</v>
      </c>
      <c r="L9827" t="s">
        <v>21051</v>
      </c>
      <c r="M9827" t="s">
        <v>21052</v>
      </c>
      <c r="N9827" t="s">
        <v>19150</v>
      </c>
      <c r="P9827" t="str">
        <f t="shared" si="153"/>
        <v>INSERT INTO pokemon_cards (id,name,pokemon_id,level,primary_color,hp,secondary_color,evolve_from,weakness,weakness_modifier,ability_name,ability_text,ability_type) VALUES ('svp-28','Miraidon ex','102',NULL,'Lightning','220',NULL,NULL,'Fighting','Ã—2','Tandem Unit','Once during your turn, you may search your deck for up to 2 Basic Lightning PokÃ©mon and put them onto your Bench. Then, shuffle your deck.','Ability');</v>
      </c>
    </row>
    <row r="9828" spans="1:16" x14ac:dyDescent="0.25">
      <c r="A9828" t="s">
        <v>12867</v>
      </c>
      <c r="B9828" t="s">
        <v>11956</v>
      </c>
      <c r="C9828">
        <v>102</v>
      </c>
      <c r="D9828" t="s">
        <v>11954</v>
      </c>
      <c r="F9828">
        <v>230</v>
      </c>
      <c r="G9828" t="s">
        <v>20</v>
      </c>
      <c r="J9828" t="s">
        <v>7</v>
      </c>
      <c r="K9828" t="s">
        <v>9</v>
      </c>
      <c r="L9828" t="s">
        <v>21058</v>
      </c>
      <c r="M9828" t="s">
        <v>21059</v>
      </c>
      <c r="N9828" t="s">
        <v>19150</v>
      </c>
      <c r="P9828" t="str">
        <f t="shared" si="153"/>
        <v>INSERT INTO pokemon_cards (id,name,pokemon_id,level,primary_color,hp,secondary_color,evolve_from,weakness,weakness_modifier,ability_name,ability_text,ability_type) VALUES ('svp-29','Koraidon ex','102',NULL,'Fighting','230',NULL,NULL,'Psychic','Ã—2','Dino Cry','Once during your turn, you may attach up to 2 Basic Fighting Energy cards from your discard pile to your Basic Fighting PokÃ©mon in any way you like. If you use this Ability, your turn ends.','Ability');</v>
      </c>
    </row>
    <row r="9829" spans="1:16" x14ac:dyDescent="0.25">
      <c r="A9829" t="s">
        <v>12868</v>
      </c>
      <c r="B9829" t="s">
        <v>12168</v>
      </c>
      <c r="C9829">
        <v>102</v>
      </c>
      <c r="D9829" t="s">
        <v>12169</v>
      </c>
      <c r="F9829">
        <v>220</v>
      </c>
      <c r="G9829" t="s">
        <v>13</v>
      </c>
      <c r="J9829" t="s">
        <v>854</v>
      </c>
      <c r="K9829" t="s">
        <v>9</v>
      </c>
      <c r="L9829" t="s">
        <v>21077</v>
      </c>
      <c r="M9829" t="s">
        <v>21078</v>
      </c>
      <c r="N9829" t="s">
        <v>19150</v>
      </c>
      <c r="P9829" t="str">
        <f t="shared" si="153"/>
        <v>INSERT INTO pokemon_cards (id,name,pokemon_id,level,primary_color,hp,secondary_color,evolve_from,weakness,weakness_modifier,ability_name,ability_text,ability_type) VALUES ('svp-30','Chien-Pao ex','102',NULL,'Water','220',NULL,NULL,'Metal','Ã—2','Shivery Chill','Once during your turn, if this PokÃ©mon is in the Active Spot, you may search your deck for up to 2 Basic Water Energy cards, reveal them, and put them into your hand. Then, shuffle your deck.','Ability');</v>
      </c>
    </row>
    <row r="9830" spans="1:16" x14ac:dyDescent="0.25">
      <c r="A9830" t="s">
        <v>12869</v>
      </c>
      <c r="B9830" t="s">
        <v>12385</v>
      </c>
      <c r="C9830">
        <v>102</v>
      </c>
      <c r="D9830" t="s">
        <v>12232</v>
      </c>
      <c r="F9830">
        <v>300</v>
      </c>
      <c r="G9830" t="s">
        <v>7</v>
      </c>
      <c r="I9830" t="s">
        <v>12227</v>
      </c>
      <c r="J9830" t="s">
        <v>854</v>
      </c>
      <c r="K9830" t="s">
        <v>9</v>
      </c>
      <c r="P9830" t="str">
        <f t="shared" si="153"/>
        <v>INSERT INTO pokemon_cards (id,name,pokemon_id,level,primary_color,hp,secondary_color,evolve_from,weakness,weakness_modifier,ability_name,ability_text,ability_type) VALUES ('svp-31','Tinkaton ex','102',NULL,'Psychic','300',NULL,'Tinkatuff','Metal','Ã—2',NULL,NULL,NULL);</v>
      </c>
    </row>
    <row r="9831" spans="1:16" x14ac:dyDescent="0.25">
      <c r="A9831" t="s">
        <v>12870</v>
      </c>
      <c r="B9831" t="s">
        <v>12388</v>
      </c>
      <c r="C9831">
        <v>102</v>
      </c>
      <c r="D9831" t="s">
        <v>11927</v>
      </c>
      <c r="F9831">
        <v>320</v>
      </c>
      <c r="G9831" t="s">
        <v>20</v>
      </c>
      <c r="I9831" t="s">
        <v>325</v>
      </c>
      <c r="J9831" t="s">
        <v>7</v>
      </c>
      <c r="K9831" t="s">
        <v>9</v>
      </c>
      <c r="P9831" t="str">
        <f t="shared" si="153"/>
        <v>INSERT INTO pokemon_cards (id,name,pokemon_id,level,primary_color,hp,secondary_color,evolve_from,weakness,weakness_modifier,ability_name,ability_text,ability_type) VALUES ('svp-32','Annihilape ex','102',NULL,'Fighting','320',NULL,'Primeape','Psychic','Ã—2',NULL,NULL,NULL);</v>
      </c>
    </row>
    <row r="9832" spans="1:16" x14ac:dyDescent="0.25">
      <c r="A9832" t="s">
        <v>12871</v>
      </c>
      <c r="B9832" t="s">
        <v>12476</v>
      </c>
      <c r="C9832" t="s">
        <v>19072</v>
      </c>
      <c r="D9832" t="s">
        <v>12477</v>
      </c>
      <c r="F9832">
        <v>150</v>
      </c>
      <c r="G9832" t="s">
        <v>13</v>
      </c>
      <c r="I9832" t="s">
        <v>12472</v>
      </c>
      <c r="J9832" t="s">
        <v>15</v>
      </c>
      <c r="K9832" t="s">
        <v>9</v>
      </c>
      <c r="P9832" t="str">
        <f t="shared" si="153"/>
        <v>INSERT INTO pokemon_cards (id,name,pokemon_id,level,primary_color,hp,secondary_color,evolve_from,weakness,weakness_modifier,ability_name,ability_text,ability_type) VALUES ('svp-36','Palafin',NULL,NULL,'Water','150',NULL,'Finizen','Lightning','Ã—2',NULL,NULL,NULL);</v>
      </c>
    </row>
    <row r="9833" spans="1:16" x14ac:dyDescent="0.25">
      <c r="A9833" t="s">
        <v>12872</v>
      </c>
      <c r="B9833" t="s">
        <v>846</v>
      </c>
      <c r="C9833">
        <v>173</v>
      </c>
      <c r="D9833" t="s">
        <v>847</v>
      </c>
      <c r="F9833">
        <v>30</v>
      </c>
      <c r="G9833" t="s">
        <v>7</v>
      </c>
      <c r="J9833" t="s">
        <v>854</v>
      </c>
      <c r="K9833" t="s">
        <v>9</v>
      </c>
      <c r="P9833" t="str">
        <f t="shared" si="153"/>
        <v>INSERT INTO pokemon_cards (id,name,pokemon_id,level,primary_color,hp,secondary_color,evolve_from,weakness,weakness_modifier,ability_name,ability_text,ability_type) VALUES ('svp-37','Cleffa','173',NULL,'Psychic','30',NULL,NULL,'Metal','Ã—2',NULL,NULL,NULL);</v>
      </c>
    </row>
    <row r="9834" spans="1:16" x14ac:dyDescent="0.25">
      <c r="A9834" t="s">
        <v>12873</v>
      </c>
      <c r="B9834" t="s">
        <v>2694</v>
      </c>
      <c r="C9834">
        <v>468</v>
      </c>
      <c r="D9834" t="s">
        <v>2695</v>
      </c>
      <c r="F9834">
        <v>150</v>
      </c>
      <c r="G9834" t="s">
        <v>7</v>
      </c>
      <c r="I9834" t="s">
        <v>2691</v>
      </c>
      <c r="J9834" t="s">
        <v>854</v>
      </c>
      <c r="K9834" t="s">
        <v>9</v>
      </c>
      <c r="L9834" t="s">
        <v>21118</v>
      </c>
      <c r="M9834" t="s">
        <v>21119</v>
      </c>
      <c r="N9834" t="s">
        <v>19150</v>
      </c>
      <c r="P9834" t="str">
        <f t="shared" si="153"/>
        <v>INSERT INTO pokemon_cards (id,name,pokemon_id,level,primary_color,hp,secondary_color,evolve_from,weakness,weakness_modifier,ability_name,ability_text,ability_type) VALUES ('svp-38','Togekiss','468',NULL,'Psychic','150',NULL,'Togetic','Metal','Ã—2','Precious Gift','Once at the end of your turn (after your attack), you may use this Ability. Draw cards until you have 8 cards in your hand.','Ability');</v>
      </c>
    </row>
    <row r="9835" spans="1:16" x14ac:dyDescent="0.25">
      <c r="A9835" t="s">
        <v>12874</v>
      </c>
      <c r="B9835" t="s">
        <v>2835</v>
      </c>
      <c r="C9835">
        <v>303</v>
      </c>
      <c r="D9835" t="s">
        <v>2836</v>
      </c>
      <c r="F9835">
        <v>90</v>
      </c>
      <c r="G9835" t="s">
        <v>854</v>
      </c>
      <c r="J9835" t="s">
        <v>24</v>
      </c>
      <c r="K9835" t="s">
        <v>9</v>
      </c>
      <c r="L9835" t="s">
        <v>21128</v>
      </c>
      <c r="M9835" t="s">
        <v>22723</v>
      </c>
      <c r="N9835" t="s">
        <v>19150</v>
      </c>
      <c r="P9835" t="str">
        <f t="shared" si="153"/>
        <v>INSERT INTO pokemon_cards (id,name,pokemon_id,level,primary_color,hp,secondary_color,evolve_from,weakness,weakness_modifier,ability_name,ability_text,ability_type) VALUES ('svp-39','Mawile','303',NULL,'Metal','90',NULL,NULL,'Fire','Ã—2','Special Eater','When you play this PokÃ©mon from your hand onto your Bench during your turn, you may discard a Special Energy from your opponent''s Active PokÃ©mon.','Ability');</v>
      </c>
    </row>
    <row r="9836" spans="1:16" x14ac:dyDescent="0.25">
      <c r="A9836" t="s">
        <v>12875</v>
      </c>
      <c r="B9836" t="s">
        <v>11865</v>
      </c>
      <c r="C9836" t="s">
        <v>19072</v>
      </c>
      <c r="D9836" t="s">
        <v>11866</v>
      </c>
      <c r="F9836">
        <v>50</v>
      </c>
      <c r="G9836" t="s">
        <v>15</v>
      </c>
      <c r="J9836" t="s">
        <v>20</v>
      </c>
      <c r="K9836" t="s">
        <v>9</v>
      </c>
      <c r="P9836" t="str">
        <f t="shared" si="153"/>
        <v>INSERT INTO pokemon_cards (id,name,pokemon_id,level,primary_color,hp,secondary_color,evolve_from,weakness,weakness_modifier,ability_name,ability_text,ability_type) VALUES ('svp-40','Pawmi',NULL,NULL,'Lightning','50',NULL,NULL,'Fighting','Ã—2',NULL,NULL,NULL);</v>
      </c>
    </row>
    <row r="9837" spans="1:16" x14ac:dyDescent="0.25">
      <c r="A9837" t="s">
        <v>12876</v>
      </c>
      <c r="B9837" t="s">
        <v>12271</v>
      </c>
      <c r="C9837">
        <v>194</v>
      </c>
      <c r="D9837" t="s">
        <v>2754</v>
      </c>
      <c r="F9837">
        <v>60</v>
      </c>
      <c r="G9837" t="s">
        <v>896</v>
      </c>
      <c r="J9837" t="s">
        <v>20</v>
      </c>
      <c r="K9837" t="s">
        <v>9</v>
      </c>
      <c r="P9837" t="str">
        <f t="shared" si="153"/>
        <v>INSERT INTO pokemon_cards (id,name,pokemon_id,level,primary_color,hp,secondary_color,evolve_from,weakness,weakness_modifier,ability_name,ability_text,ability_type) VALUES ('svp-41','Paldean Wooper','194',NULL,'Darkness','60',NULL,NULL,'Fighting','Ã—2',NULL,NULL,NULL);</v>
      </c>
    </row>
    <row r="9838" spans="1:16" x14ac:dyDescent="0.25">
      <c r="A9838" t="s">
        <v>12877</v>
      </c>
      <c r="B9838" t="s">
        <v>11921</v>
      </c>
      <c r="C9838" t="s">
        <v>19072</v>
      </c>
      <c r="D9838" t="s">
        <v>11922</v>
      </c>
      <c r="F9838">
        <v>130</v>
      </c>
      <c r="G9838" t="s">
        <v>7</v>
      </c>
      <c r="I9838" t="s">
        <v>11917</v>
      </c>
      <c r="J9838" t="s">
        <v>896</v>
      </c>
      <c r="K9838" t="s">
        <v>9</v>
      </c>
      <c r="P9838" t="str">
        <f t="shared" si="153"/>
        <v>INSERT INTO pokemon_cards (id,name,pokemon_id,level,primary_color,hp,secondary_color,evolve_from,weakness,weakness_modifier,ability_name,ability_text,ability_type) VALUES ('svp-42','Houndstone',NULL,NULL,'Psychic','130',NULL,'Greavard','Darkness','Ã—2',NULL,NULL,NULL);</v>
      </c>
    </row>
    <row r="9839" spans="1:16" x14ac:dyDescent="0.25">
      <c r="A9839" t="s">
        <v>12878</v>
      </c>
      <c r="B9839" t="s">
        <v>226</v>
      </c>
      <c r="C9839">
        <v>133</v>
      </c>
      <c r="D9839" t="s">
        <v>350</v>
      </c>
      <c r="F9839">
        <v>60</v>
      </c>
      <c r="G9839" t="s">
        <v>19</v>
      </c>
      <c r="J9839" t="s">
        <v>20</v>
      </c>
      <c r="K9839" t="s">
        <v>9</v>
      </c>
      <c r="P9839" t="str">
        <f t="shared" si="153"/>
        <v>INSERT INTO pokemon_cards (id,name,pokemon_id,level,primary_color,hp,secondary_color,evolve_from,weakness,weakness_modifier,ability_name,ability_text,ability_type) VALUES ('svp-43','Eevee','133',NULL,'Colorless','60',NULL,NULL,'Fighting','Ã—2',NULL,NULL,NULL);</v>
      </c>
    </row>
    <row r="9840" spans="1:16" x14ac:dyDescent="0.25">
      <c r="A9840" t="s">
        <v>12879</v>
      </c>
      <c r="B9840" t="s">
        <v>100</v>
      </c>
      <c r="C9840">
        <v>4</v>
      </c>
      <c r="D9840" t="s">
        <v>162</v>
      </c>
      <c r="F9840">
        <v>60</v>
      </c>
      <c r="G9840" t="s">
        <v>24</v>
      </c>
      <c r="J9840" t="s">
        <v>13</v>
      </c>
      <c r="K9840" t="s">
        <v>9</v>
      </c>
      <c r="P9840" t="str">
        <f t="shared" si="153"/>
        <v>INSERT INTO pokemon_cards (id,name,pokemon_id,level,primary_color,hp,secondary_color,evolve_from,weakness,weakness_modifier,ability_name,ability_text,ability_type) VALUES ('svp-44','Charmander','4',NULL,'Fire','60',NULL,NULL,'Water','Ã—2',NULL,NULL,NULL);</v>
      </c>
    </row>
    <row r="9841" spans="1:16" x14ac:dyDescent="0.25">
      <c r="A9841" t="s">
        <v>12880</v>
      </c>
      <c r="B9841" t="s">
        <v>12881</v>
      </c>
      <c r="C9841">
        <v>251</v>
      </c>
      <c r="D9841" t="s">
        <v>881</v>
      </c>
      <c r="F9841">
        <v>180</v>
      </c>
      <c r="G9841" t="s">
        <v>33</v>
      </c>
      <c r="J9841" t="s">
        <v>24</v>
      </c>
      <c r="K9841" t="s">
        <v>9</v>
      </c>
      <c r="P9841" t="str">
        <f t="shared" si="153"/>
        <v>INSERT INTO pokemon_cards (id,name,pokemon_id,level,primary_color,hp,secondary_color,evolve_from,weakness,weakness_modifier,ability_name,ability_text,ability_type) VALUES ('swsh1-1','Celebi V','251',NULL,'Grass','180',NULL,NULL,'Fire','Ã—2',NULL,NULL,NULL);</v>
      </c>
    </row>
    <row r="9842" spans="1:16" x14ac:dyDescent="0.25">
      <c r="A9842" t="s">
        <v>12882</v>
      </c>
      <c r="B9842" t="s">
        <v>2152</v>
      </c>
      <c r="C9842">
        <v>315</v>
      </c>
      <c r="D9842" t="s">
        <v>2153</v>
      </c>
      <c r="F9842">
        <v>70</v>
      </c>
      <c r="G9842" t="s">
        <v>33</v>
      </c>
      <c r="J9842" t="s">
        <v>24</v>
      </c>
      <c r="K9842" t="s">
        <v>9</v>
      </c>
      <c r="P9842" t="str">
        <f t="shared" si="153"/>
        <v>INSERT INTO pokemon_cards (id,name,pokemon_id,level,primary_color,hp,secondary_color,evolve_from,weakness,weakness_modifier,ability_name,ability_text,ability_type) VALUES ('swsh1-2','Roselia','315',NULL,'Grass','70',NULL,NULL,'Fire','Ã—2',NULL,NULL,NULL);</v>
      </c>
    </row>
    <row r="9843" spans="1:16" x14ac:dyDescent="0.25">
      <c r="A9843" t="s">
        <v>12883</v>
      </c>
      <c r="B9843" t="s">
        <v>2152</v>
      </c>
      <c r="C9843">
        <v>315</v>
      </c>
      <c r="D9843" t="s">
        <v>2153</v>
      </c>
      <c r="F9843">
        <v>70</v>
      </c>
      <c r="G9843" t="s">
        <v>33</v>
      </c>
      <c r="J9843" t="s">
        <v>24</v>
      </c>
      <c r="K9843" t="s">
        <v>9</v>
      </c>
      <c r="P9843" t="str">
        <f t="shared" si="153"/>
        <v>INSERT INTO pokemon_cards (id,name,pokemon_id,level,primary_color,hp,secondary_color,evolve_from,weakness,weakness_modifier,ability_name,ability_text,ability_type) VALUES ('swsh1-3','Roselia','315',NULL,'Grass','70',NULL,NULL,'Fire','Ã—2',NULL,NULL,NULL);</v>
      </c>
    </row>
    <row r="9844" spans="1:16" x14ac:dyDescent="0.25">
      <c r="A9844" t="s">
        <v>12884</v>
      </c>
      <c r="B9844" t="s">
        <v>2156</v>
      </c>
      <c r="C9844">
        <v>407</v>
      </c>
      <c r="D9844" t="s">
        <v>2157</v>
      </c>
      <c r="F9844">
        <v>120</v>
      </c>
      <c r="G9844" t="s">
        <v>33</v>
      </c>
      <c r="I9844" t="s">
        <v>2152</v>
      </c>
      <c r="J9844" t="s">
        <v>24</v>
      </c>
      <c r="K9844" t="s">
        <v>9</v>
      </c>
      <c r="P9844" t="str">
        <f t="shared" si="153"/>
        <v>INSERT INTO pokemon_cards (id,name,pokemon_id,level,primary_color,hp,secondary_color,evolve_from,weakness,weakness_modifier,ability_name,ability_text,ability_type) VALUES ('swsh1-4','Roserade','407',NULL,'Grass','120',NULL,'Roselia','Fire','Ã—2',NULL,NULL,NULL);</v>
      </c>
    </row>
    <row r="9845" spans="1:16" x14ac:dyDescent="0.25">
      <c r="A9845" t="s">
        <v>12885</v>
      </c>
      <c r="B9845" t="s">
        <v>1625</v>
      </c>
      <c r="C9845">
        <v>546</v>
      </c>
      <c r="D9845" t="s">
        <v>1626</v>
      </c>
      <c r="F9845">
        <v>60</v>
      </c>
      <c r="G9845" t="s">
        <v>33</v>
      </c>
      <c r="J9845" t="s">
        <v>24</v>
      </c>
      <c r="K9845" t="s">
        <v>9</v>
      </c>
      <c r="P9845" t="str">
        <f t="shared" si="153"/>
        <v>INSERT INTO pokemon_cards (id,name,pokemon_id,level,primary_color,hp,secondary_color,evolve_from,weakness,weakness_modifier,ability_name,ability_text,ability_type) VALUES ('swsh1-5','Cottonee','546',NULL,'Grass','60',NULL,NULL,'Fire','Ã—2',NULL,NULL,NULL);</v>
      </c>
    </row>
    <row r="9846" spans="1:16" x14ac:dyDescent="0.25">
      <c r="A9846" t="s">
        <v>12886</v>
      </c>
      <c r="B9846" t="s">
        <v>1629</v>
      </c>
      <c r="C9846">
        <v>547</v>
      </c>
      <c r="D9846" t="s">
        <v>1630</v>
      </c>
      <c r="F9846">
        <v>100</v>
      </c>
      <c r="G9846" t="s">
        <v>33</v>
      </c>
      <c r="I9846" t="s">
        <v>1625</v>
      </c>
      <c r="J9846" t="s">
        <v>24</v>
      </c>
      <c r="K9846" t="s">
        <v>9</v>
      </c>
      <c r="P9846" t="str">
        <f t="shared" si="153"/>
        <v>INSERT INTO pokemon_cards (id,name,pokemon_id,level,primary_color,hp,secondary_color,evolve_from,weakness,weakness_modifier,ability_name,ability_text,ability_type) VALUES ('swsh1-6','Whimsicott','547',NULL,'Grass','100',NULL,'Cottonee','Fire','Ã—2',NULL,NULL,NULL);</v>
      </c>
    </row>
    <row r="9847" spans="1:16" x14ac:dyDescent="0.25">
      <c r="A9847" t="s">
        <v>12887</v>
      </c>
      <c r="B9847" t="s">
        <v>930</v>
      </c>
      <c r="C9847">
        <v>556</v>
      </c>
      <c r="D9847" t="s">
        <v>931</v>
      </c>
      <c r="F9847">
        <v>110</v>
      </c>
      <c r="G9847" t="s">
        <v>33</v>
      </c>
      <c r="J9847" t="s">
        <v>24</v>
      </c>
      <c r="K9847" t="s">
        <v>9</v>
      </c>
      <c r="P9847" t="str">
        <f t="shared" si="153"/>
        <v>INSERT INTO pokemon_cards (id,name,pokemon_id,level,primary_color,hp,secondary_color,evolve_from,weakness,weakness_modifier,ability_name,ability_text,ability_type) VALUES ('swsh1-7','Maractus','556',NULL,'Grass','110',NULL,NULL,'Fire','Ã—2',NULL,NULL,NULL);</v>
      </c>
    </row>
    <row r="9848" spans="1:16" x14ac:dyDescent="0.25">
      <c r="A9848" t="s">
        <v>12888</v>
      </c>
      <c r="B9848" t="s">
        <v>1856</v>
      </c>
      <c r="C9848">
        <v>632</v>
      </c>
      <c r="D9848" t="s">
        <v>1857</v>
      </c>
      <c r="F9848">
        <v>110</v>
      </c>
      <c r="G9848" t="s">
        <v>33</v>
      </c>
      <c r="J9848" t="s">
        <v>24</v>
      </c>
      <c r="K9848" t="s">
        <v>9</v>
      </c>
      <c r="P9848" t="str">
        <f t="shared" si="153"/>
        <v>INSERT INTO pokemon_cards (id,name,pokemon_id,level,primary_color,hp,secondary_color,evolve_from,weakness,weakness_modifier,ability_name,ability_text,ability_type) VALUES ('swsh1-8','Durant','632',NULL,'Grass','110',NULL,NULL,'Fire','Ã—2',NULL,NULL,NULL);</v>
      </c>
    </row>
    <row r="9849" spans="1:16" x14ac:dyDescent="0.25">
      <c r="A9849" t="s">
        <v>12889</v>
      </c>
      <c r="B9849" t="s">
        <v>12890</v>
      </c>
      <c r="C9849">
        <v>781</v>
      </c>
      <c r="D9849" t="s">
        <v>9301</v>
      </c>
      <c r="F9849">
        <v>220</v>
      </c>
      <c r="G9849" t="s">
        <v>33</v>
      </c>
      <c r="J9849" t="s">
        <v>24</v>
      </c>
      <c r="K9849" t="s">
        <v>9</v>
      </c>
      <c r="P9849" t="str">
        <f t="shared" si="153"/>
        <v>INSERT INTO pokemon_cards (id,name,pokemon_id,level,primary_color,hp,secondary_color,evolve_from,weakness,weakness_modifier,ability_name,ability_text,ability_type) VALUES ('swsh1-9','Dhelmise V','781',NULL,'Grass','220',NULL,NULL,'Fire','Ã—2',NULL,NULL,NULL);</v>
      </c>
    </row>
    <row r="9850" spans="1:16" x14ac:dyDescent="0.25">
      <c r="A9850" t="s">
        <v>12891</v>
      </c>
      <c r="B9850" t="s">
        <v>7536</v>
      </c>
      <c r="C9850">
        <v>810</v>
      </c>
      <c r="D9850" t="s">
        <v>6551</v>
      </c>
      <c r="F9850">
        <v>60</v>
      </c>
      <c r="G9850" t="s">
        <v>33</v>
      </c>
      <c r="J9850" t="s">
        <v>24</v>
      </c>
      <c r="K9850" t="s">
        <v>9</v>
      </c>
      <c r="P9850" t="str">
        <f t="shared" si="153"/>
        <v>INSERT INTO pokemon_cards (id,name,pokemon_id,level,primary_color,hp,secondary_color,evolve_from,weakness,weakness_modifier,ability_name,ability_text,ability_type) VALUES ('swsh1-10','Grookey','810',NULL,'Grass','60',NULL,NULL,'Fire','Ã—2',NULL,NULL,NULL);</v>
      </c>
    </row>
    <row r="9851" spans="1:16" x14ac:dyDescent="0.25">
      <c r="A9851" t="s">
        <v>12892</v>
      </c>
      <c r="B9851" t="s">
        <v>7536</v>
      </c>
      <c r="C9851">
        <v>810</v>
      </c>
      <c r="D9851" t="s">
        <v>6551</v>
      </c>
      <c r="F9851">
        <v>70</v>
      </c>
      <c r="G9851" t="s">
        <v>33</v>
      </c>
      <c r="J9851" t="s">
        <v>24</v>
      </c>
      <c r="K9851" t="s">
        <v>9</v>
      </c>
      <c r="P9851" t="str">
        <f t="shared" si="153"/>
        <v>INSERT INTO pokemon_cards (id,name,pokemon_id,level,primary_color,hp,secondary_color,evolve_from,weakness,weakness_modifier,ability_name,ability_text,ability_type) VALUES ('swsh1-11','Grookey','810',NULL,'Grass','70',NULL,NULL,'Fire','Ã—2',NULL,NULL,NULL);</v>
      </c>
    </row>
    <row r="9852" spans="1:16" x14ac:dyDescent="0.25">
      <c r="A9852" t="s">
        <v>12893</v>
      </c>
      <c r="B9852" t="s">
        <v>12894</v>
      </c>
      <c r="C9852">
        <v>811</v>
      </c>
      <c r="D9852" t="s">
        <v>12895</v>
      </c>
      <c r="F9852">
        <v>100</v>
      </c>
      <c r="G9852" t="s">
        <v>33</v>
      </c>
      <c r="I9852" t="s">
        <v>7536</v>
      </c>
      <c r="J9852" t="s">
        <v>24</v>
      </c>
      <c r="K9852" t="s">
        <v>9</v>
      </c>
      <c r="P9852" t="str">
        <f t="shared" si="153"/>
        <v>INSERT INTO pokemon_cards (id,name,pokemon_id,level,primary_color,hp,secondary_color,evolve_from,weakness,weakness_modifier,ability_name,ability_text,ability_type) VALUES ('swsh1-12','Thwackey','811',NULL,'Grass','100',NULL,'Grookey','Fire','Ã—2',NULL,NULL,NULL);</v>
      </c>
    </row>
    <row r="9853" spans="1:16" x14ac:dyDescent="0.25">
      <c r="A9853" t="s">
        <v>12896</v>
      </c>
      <c r="B9853" t="s">
        <v>12894</v>
      </c>
      <c r="C9853">
        <v>811</v>
      </c>
      <c r="D9853" t="s">
        <v>12895</v>
      </c>
      <c r="F9853">
        <v>100</v>
      </c>
      <c r="G9853" t="s">
        <v>33</v>
      </c>
      <c r="I9853" t="s">
        <v>7536</v>
      </c>
      <c r="J9853" t="s">
        <v>24</v>
      </c>
      <c r="K9853" t="s">
        <v>9</v>
      </c>
      <c r="P9853" t="str">
        <f t="shared" si="153"/>
        <v>INSERT INTO pokemon_cards (id,name,pokemon_id,level,primary_color,hp,secondary_color,evolve_from,weakness,weakness_modifier,ability_name,ability_text,ability_type) VALUES ('swsh1-13','Thwackey','811',NULL,'Grass','100',NULL,'Grookey','Fire','Ã—2',NULL,NULL,NULL);</v>
      </c>
    </row>
    <row r="9854" spans="1:16" x14ac:dyDescent="0.25">
      <c r="A9854" t="s">
        <v>12897</v>
      </c>
      <c r="B9854" t="s">
        <v>12898</v>
      </c>
      <c r="C9854">
        <v>812</v>
      </c>
      <c r="D9854" t="s">
        <v>12899</v>
      </c>
      <c r="F9854">
        <v>170</v>
      </c>
      <c r="G9854" t="s">
        <v>33</v>
      </c>
      <c r="I9854" t="s">
        <v>12894</v>
      </c>
      <c r="J9854" t="s">
        <v>24</v>
      </c>
      <c r="K9854" t="s">
        <v>9</v>
      </c>
      <c r="L9854" t="s">
        <v>21173</v>
      </c>
      <c r="M9854" t="s">
        <v>21174</v>
      </c>
      <c r="N9854" t="s">
        <v>19150</v>
      </c>
      <c r="P9854" t="str">
        <f t="shared" si="153"/>
        <v>INSERT INTO pokemon_cards (id,name,pokemon_id,level,primary_color,hp,secondary_color,evolve_from,weakness,weakness_modifier,ability_name,ability_text,ability_type) VALUES ('swsh1-14','Rillaboom','812',NULL,'Grass','170',NULL,'Thwackey','Fire','Ã—2','Voltage Beat','Once during your turn, you may search your deck for up to 2 Grass Energy cards and attach them to 1 of your PokÃ©mon. Then, shuffle your deck.','Ability');</v>
      </c>
    </row>
    <row r="9855" spans="1:16" x14ac:dyDescent="0.25">
      <c r="A9855" t="s">
        <v>12900</v>
      </c>
      <c r="B9855" t="s">
        <v>12898</v>
      </c>
      <c r="C9855">
        <v>812</v>
      </c>
      <c r="D9855" t="s">
        <v>12899</v>
      </c>
      <c r="F9855">
        <v>190</v>
      </c>
      <c r="G9855" t="s">
        <v>33</v>
      </c>
      <c r="I9855" t="s">
        <v>12894</v>
      </c>
      <c r="J9855" t="s">
        <v>24</v>
      </c>
      <c r="K9855" t="s">
        <v>9</v>
      </c>
      <c r="P9855" t="str">
        <f t="shared" si="153"/>
        <v>INSERT INTO pokemon_cards (id,name,pokemon_id,level,primary_color,hp,secondary_color,evolve_from,weakness,weakness_modifier,ability_name,ability_text,ability_type) VALUES ('swsh1-15','Rillaboom','812',NULL,'Grass','190',NULL,'Thwackey','Fire','Ã—2',NULL,NULL,NULL);</v>
      </c>
    </row>
    <row r="9856" spans="1:16" x14ac:dyDescent="0.25">
      <c r="A9856" t="s">
        <v>12901</v>
      </c>
      <c r="B9856" t="s">
        <v>12902</v>
      </c>
      <c r="C9856">
        <v>824</v>
      </c>
      <c r="D9856" t="s">
        <v>12903</v>
      </c>
      <c r="F9856">
        <v>50</v>
      </c>
      <c r="G9856" t="s">
        <v>33</v>
      </c>
      <c r="J9856" t="s">
        <v>24</v>
      </c>
      <c r="K9856" t="s">
        <v>9</v>
      </c>
      <c r="P9856" t="str">
        <f t="shared" si="153"/>
        <v>INSERT INTO pokemon_cards (id,name,pokemon_id,level,primary_color,hp,secondary_color,evolve_from,weakness,weakness_modifier,ability_name,ability_text,ability_type) VALUES ('swsh1-16','Blipbug','824',NULL,'Grass','50',NULL,NULL,'Fire','Ã—2',NULL,NULL,NULL);</v>
      </c>
    </row>
    <row r="9857" spans="1:16" x14ac:dyDescent="0.25">
      <c r="A9857" t="s">
        <v>12904</v>
      </c>
      <c r="B9857" t="s">
        <v>12902</v>
      </c>
      <c r="C9857">
        <v>824</v>
      </c>
      <c r="D9857" t="s">
        <v>12903</v>
      </c>
      <c r="F9857">
        <v>40</v>
      </c>
      <c r="G9857" t="s">
        <v>33</v>
      </c>
      <c r="J9857" t="s">
        <v>24</v>
      </c>
      <c r="K9857" t="s">
        <v>9</v>
      </c>
      <c r="P9857" t="str">
        <f t="shared" si="153"/>
        <v>INSERT INTO pokemon_cards (id,name,pokemon_id,level,primary_color,hp,secondary_color,evolve_from,weakness,weakness_modifier,ability_name,ability_text,ability_type) VALUES ('swsh1-17','Blipbug','824',NULL,'Grass','40',NULL,NULL,'Fire','Ã—2',NULL,NULL,NULL);</v>
      </c>
    </row>
    <row r="9858" spans="1:16" x14ac:dyDescent="0.25">
      <c r="A9858" t="s">
        <v>12905</v>
      </c>
      <c r="B9858" t="s">
        <v>12906</v>
      </c>
      <c r="C9858">
        <v>825</v>
      </c>
      <c r="D9858" t="s">
        <v>12907</v>
      </c>
      <c r="F9858">
        <v>70</v>
      </c>
      <c r="G9858" t="s">
        <v>33</v>
      </c>
      <c r="I9858" t="s">
        <v>12902</v>
      </c>
      <c r="J9858" t="s">
        <v>24</v>
      </c>
      <c r="K9858" t="s">
        <v>9</v>
      </c>
      <c r="P9858" t="str">
        <f t="shared" si="153"/>
        <v>INSERT INTO pokemon_cards (id,name,pokemon_id,level,primary_color,hp,secondary_color,evolve_from,weakness,weakness_modifier,ability_name,ability_text,ability_type) VALUES ('swsh1-18','Dottler','825',NULL,'Grass','70',NULL,'Blipbug','Fire','Ã—2',NULL,NULL,NULL);</v>
      </c>
    </row>
    <row r="9859" spans="1:16" x14ac:dyDescent="0.25">
      <c r="A9859" t="s">
        <v>12908</v>
      </c>
      <c r="B9859" t="s">
        <v>12909</v>
      </c>
      <c r="C9859">
        <v>826</v>
      </c>
      <c r="D9859" t="s">
        <v>12910</v>
      </c>
      <c r="F9859">
        <v>130</v>
      </c>
      <c r="G9859" t="s">
        <v>33</v>
      </c>
      <c r="I9859" t="s">
        <v>12906</v>
      </c>
      <c r="J9859" t="s">
        <v>24</v>
      </c>
      <c r="K9859" t="s">
        <v>9</v>
      </c>
      <c r="L9859" t="s">
        <v>22899</v>
      </c>
      <c r="M9859" t="s">
        <v>22900</v>
      </c>
      <c r="N9859" t="s">
        <v>19150</v>
      </c>
      <c r="P9859" t="str">
        <f t="shared" ref="P9859:P9922" si="154">CONCATENATE(
    "INSERT INTO pokemon_cards (",
    _xlfn.TEXTJOIN(",", TRUE, A$1, B$1, C$1, E$1, G$1, F$1, H$1, I$1, J$1, K$1, L$1, M$1, N$1),
    ") VALUES (",
    _xlfn.TEXTJOIN(",", FALSE,
        IF(A9859&lt;&gt;"", "'" &amp; A9859 &amp; "'", "NULL"),
        IF(B9859&lt;&gt;"", "'" &amp; B9859 &amp; "'", "NULL"),
        IF(C9859&lt;&gt;"", "'" &amp; C9859 &amp; "'", "NULL"),
        IF(E9859&lt;&gt;"", "'" &amp; E9859 &amp; "'", "NULL"),
        IF(G9859&lt;&gt;"", "'" &amp; G9859 &amp; "'", "NULL"),
        IF(F9859&lt;&gt;"", "'" &amp; F9859 &amp; "'", "NULL"),
        IF(H9859&lt;&gt;"", "'" &amp; H9859 &amp; "'", "NULL"),
        IF(I9859&lt;&gt;"", "'" &amp; I9859 &amp; "'", "NULL"),
        IF(J9859&lt;&gt;"", "'" &amp; J9859 &amp; "'", "NULL"),
        IF(K9859&lt;&gt;"", "'" &amp; K9859 &amp; "'", "NULL"),
        IF(L9859&lt;&gt;"", "'" &amp; L9859 &amp; "'", "NULL"),
        IF(M9859&lt;&gt;"", "'" &amp; M9859 &amp; "'", "NULL"),
        IF(N9859&lt;&gt;"", "'" &amp; N9859 &amp; "'", "NULL")
    ),
    ");"
)</f>
        <v>INSERT INTO pokemon_cards (id,name,pokemon_id,level,primary_color,hp,secondary_color,evolve_from,weakness,weakness_modifier,ability_name,ability_text,ability_type) VALUES ('swsh1-19','Orbeetle','826',NULL,'Grass','130',NULL,'Dottler','Fire','Ã—2','Bug''s Radar','Once during your turn, you may look at the top 3 cards of your opponent''s deck and put them back in any order.','Ability');</v>
      </c>
    </row>
    <row r="9860" spans="1:16" x14ac:dyDescent="0.25">
      <c r="A9860" t="s">
        <v>12911</v>
      </c>
      <c r="B9860" t="s">
        <v>7559</v>
      </c>
      <c r="C9860">
        <v>829</v>
      </c>
      <c r="D9860" t="s">
        <v>7560</v>
      </c>
      <c r="F9860">
        <v>50</v>
      </c>
      <c r="G9860" t="s">
        <v>33</v>
      </c>
      <c r="J9860" t="s">
        <v>24</v>
      </c>
      <c r="K9860" t="s">
        <v>9</v>
      </c>
      <c r="P9860" t="str">
        <f t="shared" si="154"/>
        <v>INSERT INTO pokemon_cards (id,name,pokemon_id,level,primary_color,hp,secondary_color,evolve_from,weakness,weakness_modifier,ability_name,ability_text,ability_type) VALUES ('swsh1-20','Gossifleur','829',NULL,'Grass','50',NULL,NULL,'Fire','Ã—2',NULL,NULL,NULL);</v>
      </c>
    </row>
    <row r="9861" spans="1:16" x14ac:dyDescent="0.25">
      <c r="A9861" t="s">
        <v>12912</v>
      </c>
      <c r="B9861" t="s">
        <v>12913</v>
      </c>
      <c r="C9861">
        <v>830</v>
      </c>
      <c r="D9861" t="s">
        <v>12914</v>
      </c>
      <c r="F9861">
        <v>80</v>
      </c>
      <c r="G9861" t="s">
        <v>33</v>
      </c>
      <c r="I9861" t="s">
        <v>7559</v>
      </c>
      <c r="J9861" t="s">
        <v>24</v>
      </c>
      <c r="K9861" t="s">
        <v>9</v>
      </c>
      <c r="P9861" t="str">
        <f t="shared" si="154"/>
        <v>INSERT INTO pokemon_cards (id,name,pokemon_id,level,primary_color,hp,secondary_color,evolve_from,weakness,weakness_modifier,ability_name,ability_text,ability_type) VALUES ('swsh1-21','Eldegoss','830',NULL,'Grass','80',NULL,'Gossifleur','Fire','Ã—2',NULL,NULL,NULL);</v>
      </c>
    </row>
    <row r="9862" spans="1:16" x14ac:dyDescent="0.25">
      <c r="A9862" t="s">
        <v>12915</v>
      </c>
      <c r="B9862" t="s">
        <v>55</v>
      </c>
      <c r="C9862">
        <v>37</v>
      </c>
      <c r="D9862" t="s">
        <v>216</v>
      </c>
      <c r="F9862">
        <v>70</v>
      </c>
      <c r="G9862" t="s">
        <v>24</v>
      </c>
      <c r="J9862" t="s">
        <v>13</v>
      </c>
      <c r="K9862" t="s">
        <v>9</v>
      </c>
      <c r="P9862" t="str">
        <f t="shared" si="154"/>
        <v>INSERT INTO pokemon_cards (id,name,pokemon_id,level,primary_color,hp,secondary_color,evolve_from,weakness,weakness_modifier,ability_name,ability_text,ability_type) VALUES ('swsh1-22','Vulpix','37',NULL,'Fire','70',NULL,NULL,'Water','Ã—2',NULL,NULL,NULL);</v>
      </c>
    </row>
    <row r="9863" spans="1:16" x14ac:dyDescent="0.25">
      <c r="A9863" t="s">
        <v>12916</v>
      </c>
      <c r="B9863" t="s">
        <v>53</v>
      </c>
      <c r="C9863">
        <v>38</v>
      </c>
      <c r="D9863" t="s">
        <v>54</v>
      </c>
      <c r="F9863">
        <v>120</v>
      </c>
      <c r="G9863" t="s">
        <v>24</v>
      </c>
      <c r="I9863" t="s">
        <v>55</v>
      </c>
      <c r="J9863" t="s">
        <v>13</v>
      </c>
      <c r="K9863" t="s">
        <v>9</v>
      </c>
      <c r="P9863" t="str">
        <f t="shared" si="154"/>
        <v>INSERT INTO pokemon_cards (id,name,pokemon_id,level,primary_color,hp,secondary_color,evolve_from,weakness,weakness_modifier,ability_name,ability_text,ability_type) VALUES ('swsh1-23','Ninetales','38',NULL,'Fire','120',NULL,'Vulpix','Water','Ã—2',NULL,NULL,NULL);</v>
      </c>
    </row>
    <row r="9864" spans="1:16" x14ac:dyDescent="0.25">
      <c r="A9864" t="s">
        <v>12917</v>
      </c>
      <c r="B9864" t="s">
        <v>12918</v>
      </c>
      <c r="C9864">
        <v>324</v>
      </c>
      <c r="D9864" t="s">
        <v>2019</v>
      </c>
      <c r="F9864">
        <v>210</v>
      </c>
      <c r="G9864" t="s">
        <v>24</v>
      </c>
      <c r="J9864" t="s">
        <v>13</v>
      </c>
      <c r="K9864" t="s">
        <v>9</v>
      </c>
      <c r="P9864" t="str">
        <f t="shared" si="154"/>
        <v>INSERT INTO pokemon_cards (id,name,pokemon_id,level,primary_color,hp,secondary_color,evolve_from,weakness,weakness_modifier,ability_name,ability_text,ability_type) VALUES ('swsh1-24','Torkoal V','324',NULL,'Fire','210',NULL,NULL,'Water','Ã—2',NULL,NULL,NULL);</v>
      </c>
    </row>
    <row r="9865" spans="1:16" x14ac:dyDescent="0.25">
      <c r="A9865" t="s">
        <v>12919</v>
      </c>
      <c r="B9865" t="s">
        <v>12920</v>
      </c>
      <c r="C9865">
        <v>494</v>
      </c>
      <c r="D9865" t="s">
        <v>1393</v>
      </c>
      <c r="F9865">
        <v>190</v>
      </c>
      <c r="G9865" t="s">
        <v>24</v>
      </c>
      <c r="J9865" t="s">
        <v>13</v>
      </c>
      <c r="K9865" t="s">
        <v>9</v>
      </c>
      <c r="P9865" t="str">
        <f t="shared" si="154"/>
        <v>INSERT INTO pokemon_cards (id,name,pokemon_id,level,primary_color,hp,secondary_color,evolve_from,weakness,weakness_modifier,ability_name,ability_text,ability_type) VALUES ('swsh1-25','Victini V','494',NULL,'Fire','190',NULL,NULL,'Water','Ã—2',NULL,NULL,NULL);</v>
      </c>
    </row>
    <row r="9866" spans="1:16" x14ac:dyDescent="0.25">
      <c r="A9866" t="s">
        <v>12921</v>
      </c>
      <c r="B9866" t="s">
        <v>1754</v>
      </c>
      <c r="C9866">
        <v>631</v>
      </c>
      <c r="D9866" t="s">
        <v>1755</v>
      </c>
      <c r="F9866">
        <v>110</v>
      </c>
      <c r="G9866" t="s">
        <v>24</v>
      </c>
      <c r="J9866" t="s">
        <v>13</v>
      </c>
      <c r="K9866" t="s">
        <v>9</v>
      </c>
      <c r="P9866" t="str">
        <f t="shared" si="154"/>
        <v>INSERT INTO pokemon_cards (id,name,pokemon_id,level,primary_color,hp,secondary_color,evolve_from,weakness,weakness_modifier,ability_name,ability_text,ability_type) VALUES ('swsh1-26','Heatmor','631',NULL,'Fire','110',NULL,NULL,'Water','Ã—2',NULL,NULL,NULL);</v>
      </c>
    </row>
    <row r="9867" spans="1:16" x14ac:dyDescent="0.25">
      <c r="A9867" t="s">
        <v>12922</v>
      </c>
      <c r="B9867" t="s">
        <v>9076</v>
      </c>
      <c r="C9867">
        <v>757</v>
      </c>
      <c r="D9867" t="s">
        <v>9077</v>
      </c>
      <c r="F9867">
        <v>70</v>
      </c>
      <c r="G9867" t="s">
        <v>24</v>
      </c>
      <c r="J9867" t="s">
        <v>13</v>
      </c>
      <c r="K9867" t="s">
        <v>9</v>
      </c>
      <c r="P9867" t="str">
        <f t="shared" si="154"/>
        <v>INSERT INTO pokemon_cards (id,name,pokemon_id,level,primary_color,hp,secondary_color,evolve_from,weakness,weakness_modifier,ability_name,ability_text,ability_type) VALUES ('swsh1-27','Salandit','757',NULL,'Fire','70',NULL,NULL,'Water','Ã—2',NULL,NULL,NULL);</v>
      </c>
    </row>
    <row r="9868" spans="1:16" x14ac:dyDescent="0.25">
      <c r="A9868" t="s">
        <v>12923</v>
      </c>
      <c r="B9868" t="s">
        <v>9079</v>
      </c>
      <c r="C9868">
        <v>758</v>
      </c>
      <c r="D9868" t="s">
        <v>9080</v>
      </c>
      <c r="F9868">
        <v>120</v>
      </c>
      <c r="G9868" t="s">
        <v>24</v>
      </c>
      <c r="I9868" t="s">
        <v>9076</v>
      </c>
      <c r="J9868" t="s">
        <v>13</v>
      </c>
      <c r="K9868" t="s">
        <v>9</v>
      </c>
      <c r="P9868" t="str">
        <f t="shared" si="154"/>
        <v>INSERT INTO pokemon_cards (id,name,pokemon_id,level,primary_color,hp,secondary_color,evolve_from,weakness,weakness_modifier,ability_name,ability_text,ability_type) VALUES ('swsh1-28','Salazzle','758',NULL,'Fire','120',NULL,'Salandit','Water','Ã—2',NULL,NULL,NULL);</v>
      </c>
    </row>
    <row r="9869" spans="1:16" x14ac:dyDescent="0.25">
      <c r="A9869" t="s">
        <v>12924</v>
      </c>
      <c r="B9869" t="s">
        <v>9931</v>
      </c>
      <c r="C9869">
        <v>776</v>
      </c>
      <c r="D9869" t="s">
        <v>9932</v>
      </c>
      <c r="F9869">
        <v>130</v>
      </c>
      <c r="G9869" t="s">
        <v>24</v>
      </c>
      <c r="J9869" t="s">
        <v>13</v>
      </c>
      <c r="K9869" t="s">
        <v>9</v>
      </c>
      <c r="P9869" t="str">
        <f t="shared" si="154"/>
        <v>INSERT INTO pokemon_cards (id,name,pokemon_id,level,primary_color,hp,secondary_color,evolve_from,weakness,weakness_modifier,ability_name,ability_text,ability_type) VALUES ('swsh1-29','Turtonator','776',NULL,'Fire','130',NULL,NULL,'Water','Ã—2',NULL,NULL,NULL);</v>
      </c>
    </row>
    <row r="9870" spans="1:16" x14ac:dyDescent="0.25">
      <c r="A9870" t="s">
        <v>12925</v>
      </c>
      <c r="B9870" t="s">
        <v>7545</v>
      </c>
      <c r="C9870">
        <v>813</v>
      </c>
      <c r="D9870" t="s">
        <v>6554</v>
      </c>
      <c r="F9870">
        <v>60</v>
      </c>
      <c r="G9870" t="s">
        <v>24</v>
      </c>
      <c r="J9870" t="s">
        <v>13</v>
      </c>
      <c r="K9870" t="s">
        <v>9</v>
      </c>
      <c r="P9870" t="str">
        <f t="shared" si="154"/>
        <v>INSERT INTO pokemon_cards (id,name,pokemon_id,level,primary_color,hp,secondary_color,evolve_from,weakness,weakness_modifier,ability_name,ability_text,ability_type) VALUES ('swsh1-30','Scorbunny','813',NULL,'Fire','60',NULL,NULL,'Water','Ã—2',NULL,NULL,NULL);</v>
      </c>
    </row>
    <row r="9871" spans="1:16" x14ac:dyDescent="0.25">
      <c r="A9871" t="s">
        <v>12926</v>
      </c>
      <c r="B9871" t="s">
        <v>7545</v>
      </c>
      <c r="C9871">
        <v>813</v>
      </c>
      <c r="D9871" t="s">
        <v>6554</v>
      </c>
      <c r="F9871">
        <v>70</v>
      </c>
      <c r="G9871" t="s">
        <v>24</v>
      </c>
      <c r="J9871" t="s">
        <v>13</v>
      </c>
      <c r="K9871" t="s">
        <v>9</v>
      </c>
      <c r="P9871" t="str">
        <f t="shared" si="154"/>
        <v>INSERT INTO pokemon_cards (id,name,pokemon_id,level,primary_color,hp,secondary_color,evolve_from,weakness,weakness_modifier,ability_name,ability_text,ability_type) VALUES ('swsh1-31','Scorbunny','813',NULL,'Fire','70',NULL,NULL,'Water','Ã—2',NULL,NULL,NULL);</v>
      </c>
    </row>
    <row r="9872" spans="1:16" x14ac:dyDescent="0.25">
      <c r="A9872" t="s">
        <v>12927</v>
      </c>
      <c r="B9872" t="s">
        <v>12928</v>
      </c>
      <c r="C9872">
        <v>814</v>
      </c>
      <c r="D9872" t="s">
        <v>12929</v>
      </c>
      <c r="F9872">
        <v>90</v>
      </c>
      <c r="G9872" t="s">
        <v>24</v>
      </c>
      <c r="I9872" t="s">
        <v>7545</v>
      </c>
      <c r="J9872" t="s">
        <v>13</v>
      </c>
      <c r="K9872" t="s">
        <v>9</v>
      </c>
      <c r="P9872" t="str">
        <f t="shared" si="154"/>
        <v>INSERT INTO pokemon_cards (id,name,pokemon_id,level,primary_color,hp,secondary_color,evolve_from,weakness,weakness_modifier,ability_name,ability_text,ability_type) VALUES ('swsh1-32','Raboot','814',NULL,'Fire','90',NULL,'Scorbunny','Water','Ã—2',NULL,NULL,NULL);</v>
      </c>
    </row>
    <row r="9873" spans="1:16" x14ac:dyDescent="0.25">
      <c r="A9873" t="s">
        <v>12930</v>
      </c>
      <c r="B9873" t="s">
        <v>12928</v>
      </c>
      <c r="C9873">
        <v>814</v>
      </c>
      <c r="D9873" t="s">
        <v>12929</v>
      </c>
      <c r="F9873">
        <v>90</v>
      </c>
      <c r="G9873" t="s">
        <v>24</v>
      </c>
      <c r="I9873" t="s">
        <v>7545</v>
      </c>
      <c r="J9873" t="s">
        <v>13</v>
      </c>
      <c r="K9873" t="s">
        <v>9</v>
      </c>
      <c r="P9873" t="str">
        <f t="shared" si="154"/>
        <v>INSERT INTO pokemon_cards (id,name,pokemon_id,level,primary_color,hp,secondary_color,evolve_from,weakness,weakness_modifier,ability_name,ability_text,ability_type) VALUES ('swsh1-33','Raboot','814',NULL,'Fire','90',NULL,'Scorbunny','Water','Ã—2',NULL,NULL,NULL);</v>
      </c>
    </row>
    <row r="9874" spans="1:16" x14ac:dyDescent="0.25">
      <c r="A9874" t="s">
        <v>12931</v>
      </c>
      <c r="B9874" t="s">
        <v>12932</v>
      </c>
      <c r="C9874">
        <v>815</v>
      </c>
      <c r="D9874" t="s">
        <v>12933</v>
      </c>
      <c r="F9874">
        <v>170</v>
      </c>
      <c r="G9874" t="s">
        <v>24</v>
      </c>
      <c r="I9874" t="s">
        <v>12928</v>
      </c>
      <c r="J9874" t="s">
        <v>13</v>
      </c>
      <c r="K9874" t="s">
        <v>9</v>
      </c>
      <c r="L9874" t="s">
        <v>21175</v>
      </c>
      <c r="M9874" t="s">
        <v>21176</v>
      </c>
      <c r="N9874" t="s">
        <v>19150</v>
      </c>
      <c r="P9874" t="str">
        <f t="shared" si="154"/>
        <v>INSERT INTO pokemon_cards (id,name,pokemon_id,level,primary_color,hp,secondary_color,evolve_from,weakness,weakness_modifier,ability_name,ability_text,ability_type) VALUES ('swsh1-34','Cinderace','815',NULL,'Fire','170',NULL,'Raboot','Water','Ã—2','Libero','Once during your turn, when this PokÃ©mon moves from your Bench to the Active Spot, you may attach up to 2 Fire Energy cards from your discard pile to it.','Ability');</v>
      </c>
    </row>
    <row r="9875" spans="1:16" x14ac:dyDescent="0.25">
      <c r="A9875" t="s">
        <v>12934</v>
      </c>
      <c r="B9875" t="s">
        <v>12932</v>
      </c>
      <c r="C9875">
        <v>815</v>
      </c>
      <c r="D9875" t="s">
        <v>12933</v>
      </c>
      <c r="F9875">
        <v>170</v>
      </c>
      <c r="G9875" t="s">
        <v>24</v>
      </c>
      <c r="I9875" t="s">
        <v>12928</v>
      </c>
      <c r="J9875" t="s">
        <v>13</v>
      </c>
      <c r="K9875" t="s">
        <v>9</v>
      </c>
      <c r="P9875" t="str">
        <f t="shared" si="154"/>
        <v>INSERT INTO pokemon_cards (id,name,pokemon_id,level,primary_color,hp,secondary_color,evolve_from,weakness,weakness_modifier,ability_name,ability_text,ability_type) VALUES ('swsh1-35','Cinderace','815',NULL,'Fire','170',NULL,'Raboot','Water','Ã—2',NULL,NULL,NULL);</v>
      </c>
    </row>
    <row r="9876" spans="1:16" x14ac:dyDescent="0.25">
      <c r="A9876" t="s">
        <v>12935</v>
      </c>
      <c r="B9876" t="s">
        <v>12932</v>
      </c>
      <c r="C9876">
        <v>815</v>
      </c>
      <c r="D9876" t="s">
        <v>12933</v>
      </c>
      <c r="F9876">
        <v>170</v>
      </c>
      <c r="G9876" t="s">
        <v>24</v>
      </c>
      <c r="I9876" t="s">
        <v>12928</v>
      </c>
      <c r="J9876" t="s">
        <v>13</v>
      </c>
      <c r="K9876" t="s">
        <v>9</v>
      </c>
      <c r="P9876" t="str">
        <f t="shared" si="154"/>
        <v>INSERT INTO pokemon_cards (id,name,pokemon_id,level,primary_color,hp,secondary_color,evolve_from,weakness,weakness_modifier,ability_name,ability_text,ability_type) VALUES ('swsh1-36','Cinderace','815',NULL,'Fire','170',NULL,'Raboot','Water','Ã—2',NULL,NULL,NULL);</v>
      </c>
    </row>
    <row r="9877" spans="1:16" x14ac:dyDescent="0.25">
      <c r="A9877" t="s">
        <v>12936</v>
      </c>
      <c r="B9877" t="s">
        <v>12937</v>
      </c>
      <c r="C9877">
        <v>850</v>
      </c>
      <c r="D9877" t="s">
        <v>12938</v>
      </c>
      <c r="F9877">
        <v>70</v>
      </c>
      <c r="G9877" t="s">
        <v>24</v>
      </c>
      <c r="J9877" t="s">
        <v>13</v>
      </c>
      <c r="K9877" t="s">
        <v>9</v>
      </c>
      <c r="P9877" t="str">
        <f t="shared" si="154"/>
        <v>INSERT INTO pokemon_cards (id,name,pokemon_id,level,primary_color,hp,secondary_color,evolve_from,weakness,weakness_modifier,ability_name,ability_text,ability_type) VALUES ('swsh1-37','Sizzlipede','850',NULL,'Fire','70',NULL,NULL,'Water','Ã—2',NULL,NULL,NULL);</v>
      </c>
    </row>
    <row r="9878" spans="1:16" x14ac:dyDescent="0.25">
      <c r="A9878" t="s">
        <v>12939</v>
      </c>
      <c r="B9878" t="s">
        <v>12937</v>
      </c>
      <c r="C9878">
        <v>850</v>
      </c>
      <c r="D9878" t="s">
        <v>12938</v>
      </c>
      <c r="F9878">
        <v>70</v>
      </c>
      <c r="G9878" t="s">
        <v>24</v>
      </c>
      <c r="J9878" t="s">
        <v>13</v>
      </c>
      <c r="K9878" t="s">
        <v>9</v>
      </c>
      <c r="P9878" t="str">
        <f t="shared" si="154"/>
        <v>INSERT INTO pokemon_cards (id,name,pokemon_id,level,primary_color,hp,secondary_color,evolve_from,weakness,weakness_modifier,ability_name,ability_text,ability_type) VALUES ('swsh1-38','Sizzlipede','850',NULL,'Fire','70',NULL,NULL,'Water','Ã—2',NULL,NULL,NULL);</v>
      </c>
    </row>
    <row r="9879" spans="1:16" x14ac:dyDescent="0.25">
      <c r="A9879" t="s">
        <v>12940</v>
      </c>
      <c r="B9879" t="s">
        <v>12941</v>
      </c>
      <c r="C9879">
        <v>851</v>
      </c>
      <c r="D9879" t="s">
        <v>12942</v>
      </c>
      <c r="F9879">
        <v>130</v>
      </c>
      <c r="G9879" t="s">
        <v>24</v>
      </c>
      <c r="I9879" t="s">
        <v>12937</v>
      </c>
      <c r="J9879" t="s">
        <v>13</v>
      </c>
      <c r="K9879" t="s">
        <v>9</v>
      </c>
      <c r="P9879" t="str">
        <f t="shared" si="154"/>
        <v>INSERT INTO pokemon_cards (id,name,pokemon_id,level,primary_color,hp,secondary_color,evolve_from,weakness,weakness_modifier,ability_name,ability_text,ability_type) VALUES ('swsh1-39','Centiskorch','851',NULL,'Fire','130',NULL,'Sizzlipede','Water','Ã—2',NULL,NULL,NULL);</v>
      </c>
    </row>
    <row r="9880" spans="1:16" x14ac:dyDescent="0.25">
      <c r="A9880" t="s">
        <v>12943</v>
      </c>
      <c r="B9880" t="s">
        <v>437</v>
      </c>
      <c r="C9880">
        <v>90</v>
      </c>
      <c r="D9880" t="s">
        <v>499</v>
      </c>
      <c r="F9880">
        <v>70</v>
      </c>
      <c r="G9880" t="s">
        <v>13</v>
      </c>
      <c r="J9880" t="s">
        <v>15</v>
      </c>
      <c r="K9880" t="s">
        <v>9</v>
      </c>
      <c r="P9880" t="str">
        <f t="shared" si="154"/>
        <v>INSERT INTO pokemon_cards (id,name,pokemon_id,level,primary_color,hp,secondary_color,evolve_from,weakness,weakness_modifier,ability_name,ability_text,ability_type) VALUES ('swsh1-40','Shellder','90',NULL,'Water','70',NULL,NULL,'Lightning','Ã—2',NULL,NULL,NULL);</v>
      </c>
    </row>
    <row r="9881" spans="1:16" x14ac:dyDescent="0.25">
      <c r="A9881" t="s">
        <v>12944</v>
      </c>
      <c r="B9881" t="s">
        <v>435</v>
      </c>
      <c r="C9881">
        <v>91</v>
      </c>
      <c r="D9881" t="s">
        <v>436</v>
      </c>
      <c r="F9881">
        <v>130</v>
      </c>
      <c r="G9881" t="s">
        <v>13</v>
      </c>
      <c r="I9881" t="s">
        <v>437</v>
      </c>
      <c r="J9881" t="s">
        <v>15</v>
      </c>
      <c r="K9881" t="s">
        <v>9</v>
      </c>
      <c r="P9881" t="str">
        <f t="shared" si="154"/>
        <v>INSERT INTO pokemon_cards (id,name,pokemon_id,level,primary_color,hp,secondary_color,evolve_from,weakness,weakness_modifier,ability_name,ability_text,ability_type) VALUES ('swsh1-41','Cloyster','91',NULL,'Water','130',NULL,'Shellder','Lightning','Ã—2',NULL,NULL,NULL);</v>
      </c>
    </row>
    <row r="9882" spans="1:16" x14ac:dyDescent="0.25">
      <c r="A9882" t="s">
        <v>12945</v>
      </c>
      <c r="B9882" t="s">
        <v>457</v>
      </c>
      <c r="C9882">
        <v>98</v>
      </c>
      <c r="D9882" t="s">
        <v>493</v>
      </c>
      <c r="F9882">
        <v>80</v>
      </c>
      <c r="G9882" t="s">
        <v>13</v>
      </c>
      <c r="J9882" t="s">
        <v>15</v>
      </c>
      <c r="K9882" t="s">
        <v>9</v>
      </c>
      <c r="P9882" t="str">
        <f t="shared" si="154"/>
        <v>INSERT INTO pokemon_cards (id,name,pokemon_id,level,primary_color,hp,secondary_color,evolve_from,weakness,weakness_modifier,ability_name,ability_text,ability_type) VALUES ('swsh1-42','Krabby','98',NULL,'Water','80',NULL,NULL,'Lightning','Ã—2',NULL,NULL,NULL);</v>
      </c>
    </row>
    <row r="9883" spans="1:16" x14ac:dyDescent="0.25">
      <c r="A9883" t="s">
        <v>12946</v>
      </c>
      <c r="B9883" t="s">
        <v>457</v>
      </c>
      <c r="C9883">
        <v>98</v>
      </c>
      <c r="D9883" t="s">
        <v>493</v>
      </c>
      <c r="F9883">
        <v>80</v>
      </c>
      <c r="G9883" t="s">
        <v>13</v>
      </c>
      <c r="J9883" t="s">
        <v>15</v>
      </c>
      <c r="K9883" t="s">
        <v>9</v>
      </c>
      <c r="P9883" t="str">
        <f t="shared" si="154"/>
        <v>INSERT INTO pokemon_cards (id,name,pokemon_id,level,primary_color,hp,secondary_color,evolve_from,weakness,weakness_modifier,ability_name,ability_text,ability_type) VALUES ('swsh1-43','Krabby','98',NULL,'Water','80',NULL,NULL,'Lightning','Ã—2',NULL,NULL,NULL);</v>
      </c>
    </row>
    <row r="9884" spans="1:16" x14ac:dyDescent="0.25">
      <c r="A9884" t="s">
        <v>12947</v>
      </c>
      <c r="B9884" t="s">
        <v>455</v>
      </c>
      <c r="C9884">
        <v>99</v>
      </c>
      <c r="D9884" t="s">
        <v>456</v>
      </c>
      <c r="F9884">
        <v>130</v>
      </c>
      <c r="G9884" t="s">
        <v>13</v>
      </c>
      <c r="I9884" t="s">
        <v>457</v>
      </c>
      <c r="J9884" t="s">
        <v>15</v>
      </c>
      <c r="K9884" t="s">
        <v>9</v>
      </c>
      <c r="P9884" t="str">
        <f t="shared" si="154"/>
        <v>INSERT INTO pokemon_cards (id,name,pokemon_id,level,primary_color,hp,secondary_color,evolve_from,weakness,weakness_modifier,ability_name,ability_text,ability_type) VALUES ('swsh1-44','Kingler','99',NULL,'Water','130',NULL,'Krabby','Lightning','Ã—2',NULL,NULL,NULL);</v>
      </c>
    </row>
    <row r="9885" spans="1:16" x14ac:dyDescent="0.25">
      <c r="A9885" t="s">
        <v>12948</v>
      </c>
      <c r="B9885" t="s">
        <v>338</v>
      </c>
      <c r="C9885">
        <v>118</v>
      </c>
      <c r="D9885" t="s">
        <v>354</v>
      </c>
      <c r="F9885">
        <v>70</v>
      </c>
      <c r="G9885" t="s">
        <v>13</v>
      </c>
      <c r="J9885" t="s">
        <v>15</v>
      </c>
      <c r="K9885" t="s">
        <v>9</v>
      </c>
      <c r="P9885" t="str">
        <f t="shared" si="154"/>
        <v>INSERT INTO pokemon_cards (id,name,pokemon_id,level,primary_color,hp,secondary_color,evolve_from,weakness,weakness_modifier,ability_name,ability_text,ability_type) VALUES ('swsh1-45','Goldeen','118',NULL,'Water','70',NULL,NULL,'Lightning','Ã—2',NULL,NULL,NULL);</v>
      </c>
    </row>
    <row r="9886" spans="1:16" x14ac:dyDescent="0.25">
      <c r="A9886" t="s">
        <v>12949</v>
      </c>
      <c r="B9886" t="s">
        <v>338</v>
      </c>
      <c r="C9886">
        <v>118</v>
      </c>
      <c r="D9886" t="s">
        <v>354</v>
      </c>
      <c r="F9886">
        <v>70</v>
      </c>
      <c r="G9886" t="s">
        <v>13</v>
      </c>
      <c r="J9886" t="s">
        <v>15</v>
      </c>
      <c r="K9886" t="s">
        <v>9</v>
      </c>
      <c r="P9886" t="str">
        <f t="shared" si="154"/>
        <v>INSERT INTO pokemon_cards (id,name,pokemon_id,level,primary_color,hp,secondary_color,evolve_from,weakness,weakness_modifier,ability_name,ability_text,ability_type) VALUES ('swsh1-46','Goldeen','118',NULL,'Water','70',NULL,NULL,'Lightning','Ã—2',NULL,NULL,NULL);</v>
      </c>
    </row>
    <row r="9887" spans="1:16" x14ac:dyDescent="0.25">
      <c r="A9887" t="s">
        <v>12950</v>
      </c>
      <c r="B9887" t="s">
        <v>336</v>
      </c>
      <c r="C9887">
        <v>119</v>
      </c>
      <c r="D9887" t="s">
        <v>337</v>
      </c>
      <c r="F9887">
        <v>110</v>
      </c>
      <c r="G9887" t="s">
        <v>13</v>
      </c>
      <c r="I9887" t="s">
        <v>338</v>
      </c>
      <c r="J9887" t="s">
        <v>15</v>
      </c>
      <c r="K9887" t="s">
        <v>9</v>
      </c>
      <c r="P9887" t="str">
        <f t="shared" si="154"/>
        <v>INSERT INTO pokemon_cards (id,name,pokemon_id,level,primary_color,hp,secondary_color,evolve_from,weakness,weakness_modifier,ability_name,ability_text,ability_type) VALUES ('swsh1-47','Seaking','119',NULL,'Water','110',NULL,'Goldeen','Lightning','Ã—2',NULL,NULL,NULL);</v>
      </c>
    </row>
    <row r="9888" spans="1:16" x14ac:dyDescent="0.25">
      <c r="A9888" t="s">
        <v>12951</v>
      </c>
      <c r="B9888" t="s">
        <v>403</v>
      </c>
      <c r="C9888">
        <v>131</v>
      </c>
      <c r="D9888" t="s">
        <v>404</v>
      </c>
      <c r="F9888">
        <v>130</v>
      </c>
      <c r="G9888" t="s">
        <v>13</v>
      </c>
      <c r="J9888" t="s">
        <v>15</v>
      </c>
      <c r="K9888" t="s">
        <v>9</v>
      </c>
      <c r="P9888" t="str">
        <f t="shared" si="154"/>
        <v>INSERT INTO pokemon_cards (id,name,pokemon_id,level,primary_color,hp,secondary_color,evolve_from,weakness,weakness_modifier,ability_name,ability_text,ability_type) VALUES ('swsh1-48','Lapras','131',NULL,'Water','130',NULL,NULL,'Lightning','Ã—2',NULL,NULL,NULL);</v>
      </c>
    </row>
    <row r="9889" spans="1:16" x14ac:dyDescent="0.25">
      <c r="A9889" t="s">
        <v>12952</v>
      </c>
      <c r="B9889" t="s">
        <v>12953</v>
      </c>
      <c r="C9889">
        <v>131</v>
      </c>
      <c r="D9889" t="s">
        <v>404</v>
      </c>
      <c r="F9889">
        <v>210</v>
      </c>
      <c r="G9889" t="s">
        <v>13</v>
      </c>
      <c r="J9889" t="s">
        <v>15</v>
      </c>
      <c r="K9889" t="s">
        <v>9</v>
      </c>
      <c r="P9889" t="str">
        <f t="shared" si="154"/>
        <v>INSERT INTO pokemon_cards (id,name,pokemon_id,level,primary_color,hp,secondary_color,evolve_from,weakness,weakness_modifier,ability_name,ability_text,ability_type) VALUES ('swsh1-49','Lapras V','131',NULL,'Water','210',NULL,NULL,'Lightning','Ã—2',NULL,NULL,NULL);</v>
      </c>
    </row>
    <row r="9890" spans="1:16" x14ac:dyDescent="0.25">
      <c r="A9890" t="s">
        <v>12954</v>
      </c>
      <c r="B9890" t="s">
        <v>12955</v>
      </c>
      <c r="C9890">
        <v>131</v>
      </c>
      <c r="D9890" t="s">
        <v>404</v>
      </c>
      <c r="F9890">
        <v>320</v>
      </c>
      <c r="G9890" t="s">
        <v>13</v>
      </c>
      <c r="I9890" t="s">
        <v>12953</v>
      </c>
      <c r="J9890" t="s">
        <v>15</v>
      </c>
      <c r="K9890" t="s">
        <v>9</v>
      </c>
      <c r="P9890" t="str">
        <f t="shared" si="154"/>
        <v>INSERT INTO pokemon_cards (id,name,pokemon_id,level,primary_color,hp,secondary_color,evolve_from,weakness,weakness_modifier,ability_name,ability_text,ability_type) VALUES ('swsh1-50','Lapras VMAX','131',NULL,'Water','320',NULL,'Lapras V','Lightning','Ã—2',NULL,NULL,NULL);</v>
      </c>
    </row>
    <row r="9891" spans="1:16" x14ac:dyDescent="0.25">
      <c r="A9891" t="s">
        <v>12956</v>
      </c>
      <c r="B9891" t="s">
        <v>3699</v>
      </c>
      <c r="C9891">
        <v>211</v>
      </c>
      <c r="D9891" t="s">
        <v>3700</v>
      </c>
      <c r="F9891">
        <v>90</v>
      </c>
      <c r="G9891" t="s">
        <v>13</v>
      </c>
      <c r="J9891" t="s">
        <v>15</v>
      </c>
      <c r="K9891" t="s">
        <v>9</v>
      </c>
      <c r="L9891" t="s">
        <v>19262</v>
      </c>
      <c r="M9891" t="s">
        <v>21876</v>
      </c>
      <c r="N9891" t="s">
        <v>19150</v>
      </c>
      <c r="P9891" t="str">
        <f t="shared" si="154"/>
        <v>INSERT INTO pokemon_cards (id,name,pokemon_id,level,primary_color,hp,secondary_color,evolve_from,weakness,weakness_modifier,ability_name,ability_text,ability_type) VALUES ('swsh1-51','Qwilfish','211',NULL,'Water','90',NULL,NULL,'Lightning','Ã—2','Poison Point','If this PokÃ©mon is your Active PokÃ©mon and is damaged by an opponent''s attack (even if this PokÃ©mon is Knocked Out), the Attacking PokÃ©mon is now Poisoned.','Ability');</v>
      </c>
    </row>
    <row r="9892" spans="1:16" x14ac:dyDescent="0.25">
      <c r="A9892" t="s">
        <v>12957</v>
      </c>
      <c r="B9892" t="s">
        <v>3443</v>
      </c>
      <c r="C9892">
        <v>226</v>
      </c>
      <c r="D9892" t="s">
        <v>3444</v>
      </c>
      <c r="F9892">
        <v>110</v>
      </c>
      <c r="G9892" t="s">
        <v>13</v>
      </c>
      <c r="J9892" t="s">
        <v>15</v>
      </c>
      <c r="K9892" t="s">
        <v>9</v>
      </c>
      <c r="P9892" t="str">
        <f t="shared" si="154"/>
        <v>INSERT INTO pokemon_cards (id,name,pokemon_id,level,primary_color,hp,secondary_color,evolve_from,weakness,weakness_modifier,ability_name,ability_text,ability_type) VALUES ('swsh1-52','Mantine','226',NULL,'Water','110',NULL,NULL,'Lightning','Ã—2',NULL,NULL,NULL);</v>
      </c>
    </row>
    <row r="9893" spans="1:16" x14ac:dyDescent="0.25">
      <c r="A9893" t="s">
        <v>12958</v>
      </c>
      <c r="B9893" t="s">
        <v>12959</v>
      </c>
      <c r="C9893">
        <v>647</v>
      </c>
      <c r="D9893" t="s">
        <v>1434</v>
      </c>
      <c r="F9893">
        <v>210</v>
      </c>
      <c r="G9893" t="s">
        <v>13</v>
      </c>
      <c r="J9893" t="s">
        <v>15</v>
      </c>
      <c r="K9893" t="s">
        <v>9</v>
      </c>
      <c r="P9893" t="str">
        <f t="shared" si="154"/>
        <v>INSERT INTO pokemon_cards (id,name,pokemon_id,level,primary_color,hp,secondary_color,evolve_from,weakness,weakness_modifier,ability_name,ability_text,ability_type) VALUES ('swsh1-53','Keldeo V','647',NULL,'Water','210',NULL,NULL,'Lightning','Ã—2',NULL,NULL,NULL);</v>
      </c>
    </row>
    <row r="9894" spans="1:16" x14ac:dyDescent="0.25">
      <c r="A9894" t="s">
        <v>12960</v>
      </c>
      <c r="B9894" t="s">
        <v>7554</v>
      </c>
      <c r="C9894">
        <v>816</v>
      </c>
      <c r="D9894" t="s">
        <v>6557</v>
      </c>
      <c r="F9894">
        <v>60</v>
      </c>
      <c r="G9894" t="s">
        <v>13</v>
      </c>
      <c r="J9894" t="s">
        <v>15</v>
      </c>
      <c r="K9894" t="s">
        <v>9</v>
      </c>
      <c r="P9894" t="str">
        <f t="shared" si="154"/>
        <v>INSERT INTO pokemon_cards (id,name,pokemon_id,level,primary_color,hp,secondary_color,evolve_from,weakness,weakness_modifier,ability_name,ability_text,ability_type) VALUES ('swsh1-54','Sobble','816',NULL,'Water','60',NULL,NULL,'Lightning','Ã—2',NULL,NULL,NULL);</v>
      </c>
    </row>
    <row r="9895" spans="1:16" x14ac:dyDescent="0.25">
      <c r="A9895" t="s">
        <v>12961</v>
      </c>
      <c r="B9895" t="s">
        <v>7554</v>
      </c>
      <c r="C9895">
        <v>816</v>
      </c>
      <c r="D9895" t="s">
        <v>6557</v>
      </c>
      <c r="F9895">
        <v>70</v>
      </c>
      <c r="G9895" t="s">
        <v>13</v>
      </c>
      <c r="J9895" t="s">
        <v>15</v>
      </c>
      <c r="K9895" t="s">
        <v>9</v>
      </c>
      <c r="P9895" t="str">
        <f t="shared" si="154"/>
        <v>INSERT INTO pokemon_cards (id,name,pokemon_id,level,primary_color,hp,secondary_color,evolve_from,weakness,weakness_modifier,ability_name,ability_text,ability_type) VALUES ('swsh1-55','Sobble','816',NULL,'Water','70',NULL,NULL,'Lightning','Ã—2',NULL,NULL,NULL);</v>
      </c>
    </row>
    <row r="9896" spans="1:16" x14ac:dyDescent="0.25">
      <c r="A9896" t="s">
        <v>12962</v>
      </c>
      <c r="B9896" t="s">
        <v>12963</v>
      </c>
      <c r="C9896">
        <v>817</v>
      </c>
      <c r="D9896" t="s">
        <v>12964</v>
      </c>
      <c r="F9896">
        <v>90</v>
      </c>
      <c r="G9896" t="s">
        <v>13</v>
      </c>
      <c r="I9896" t="s">
        <v>7554</v>
      </c>
      <c r="J9896" t="s">
        <v>15</v>
      </c>
      <c r="K9896" t="s">
        <v>9</v>
      </c>
      <c r="L9896" t="s">
        <v>21177</v>
      </c>
      <c r="M9896" t="s">
        <v>21178</v>
      </c>
      <c r="N9896" t="s">
        <v>19150</v>
      </c>
      <c r="P9896" t="str">
        <f t="shared" si="154"/>
        <v>INSERT INTO pokemon_cards (id,name,pokemon_id,level,primary_color,hp,secondary_color,evolve_from,weakness,weakness_modifier,ability_name,ability_text,ability_type) VALUES ('swsh1-56','Drizzile','817',NULL,'Water','90',NULL,'Sobble','Lightning','Ã—2','Shady Dealings','When you play this PokÃ©mon from your hand to evolve 1 of your PokÃ©mon during your turn, you may search your deck for a Trainer card, reveal it, and put it into your hand. Then, shuffle your deck.','Ability');</v>
      </c>
    </row>
    <row r="9897" spans="1:16" x14ac:dyDescent="0.25">
      <c r="A9897" t="s">
        <v>12965</v>
      </c>
      <c r="B9897" t="s">
        <v>12963</v>
      </c>
      <c r="C9897">
        <v>817</v>
      </c>
      <c r="D9897" t="s">
        <v>12964</v>
      </c>
      <c r="F9897">
        <v>90</v>
      </c>
      <c r="G9897" t="s">
        <v>13</v>
      </c>
      <c r="I9897" t="s">
        <v>7554</v>
      </c>
      <c r="J9897" t="s">
        <v>15</v>
      </c>
      <c r="K9897" t="s">
        <v>9</v>
      </c>
      <c r="P9897" t="str">
        <f t="shared" si="154"/>
        <v>INSERT INTO pokemon_cards (id,name,pokemon_id,level,primary_color,hp,secondary_color,evolve_from,weakness,weakness_modifier,ability_name,ability_text,ability_type) VALUES ('swsh1-57','Drizzile','817',NULL,'Water','90',NULL,'Sobble','Lightning','Ã—2',NULL,NULL,NULL);</v>
      </c>
    </row>
    <row r="9898" spans="1:16" x14ac:dyDescent="0.25">
      <c r="A9898" t="s">
        <v>12966</v>
      </c>
      <c r="B9898" t="s">
        <v>12967</v>
      </c>
      <c r="C9898">
        <v>818</v>
      </c>
      <c r="D9898" t="s">
        <v>12968</v>
      </c>
      <c r="F9898">
        <v>160</v>
      </c>
      <c r="G9898" t="s">
        <v>13</v>
      </c>
      <c r="I9898" t="s">
        <v>12963</v>
      </c>
      <c r="J9898" t="s">
        <v>15</v>
      </c>
      <c r="K9898" t="s">
        <v>9</v>
      </c>
      <c r="L9898" t="s">
        <v>21177</v>
      </c>
      <c r="M9898" t="s">
        <v>21179</v>
      </c>
      <c r="N9898" t="s">
        <v>19150</v>
      </c>
      <c r="P9898" t="str">
        <f t="shared" si="154"/>
        <v>INSERT INTO pokemon_cards (id,name,pokemon_id,level,primary_color,hp,secondary_color,evolve_from,weakness,weakness_modifier,ability_name,ability_text,ability_type) VALUES ('swsh1-58','Inteleon','818',NULL,'Water','160',NULL,'Drizzile','Lightning','Ã—2','Shady Dealings','When you play this PokÃ©mon from your hand to evolve 1 of your PokÃ©mon during your turn, you may search your deck for up to 2 Trainer cards, reveal them, and put them into your hand. Then, shuffle your deck.','Ability');</v>
      </c>
    </row>
    <row r="9899" spans="1:16" x14ac:dyDescent="0.25">
      <c r="A9899" t="s">
        <v>12969</v>
      </c>
      <c r="B9899" t="s">
        <v>12967</v>
      </c>
      <c r="C9899">
        <v>818</v>
      </c>
      <c r="D9899" t="s">
        <v>12968</v>
      </c>
      <c r="F9899">
        <v>160</v>
      </c>
      <c r="G9899" t="s">
        <v>13</v>
      </c>
      <c r="I9899" t="s">
        <v>12963</v>
      </c>
      <c r="J9899" t="s">
        <v>15</v>
      </c>
      <c r="K9899" t="s">
        <v>9</v>
      </c>
      <c r="P9899" t="str">
        <f t="shared" si="154"/>
        <v>INSERT INTO pokemon_cards (id,name,pokemon_id,level,primary_color,hp,secondary_color,evolve_from,weakness,weakness_modifier,ability_name,ability_text,ability_type) VALUES ('swsh1-59','Inteleon','818',NULL,'Water','160',NULL,'Drizzile','Lightning','Ã—2',NULL,NULL,NULL);</v>
      </c>
    </row>
    <row r="9900" spans="1:16" x14ac:dyDescent="0.25">
      <c r="A9900" t="s">
        <v>12970</v>
      </c>
      <c r="B9900" t="s">
        <v>12971</v>
      </c>
      <c r="C9900">
        <v>833</v>
      </c>
      <c r="D9900" t="s">
        <v>12972</v>
      </c>
      <c r="F9900">
        <v>80</v>
      </c>
      <c r="G9900" t="s">
        <v>13</v>
      </c>
      <c r="J9900" t="s">
        <v>15</v>
      </c>
      <c r="K9900" t="s">
        <v>9</v>
      </c>
      <c r="P9900" t="str">
        <f t="shared" si="154"/>
        <v>INSERT INTO pokemon_cards (id,name,pokemon_id,level,primary_color,hp,secondary_color,evolve_from,weakness,weakness_modifier,ability_name,ability_text,ability_type) VALUES ('swsh1-60','Chewtle','833',NULL,'Water','80',NULL,NULL,'Lightning','Ã—2',NULL,NULL,NULL);</v>
      </c>
    </row>
    <row r="9901" spans="1:16" x14ac:dyDescent="0.25">
      <c r="A9901" t="s">
        <v>12973</v>
      </c>
      <c r="B9901" t="s">
        <v>12974</v>
      </c>
      <c r="C9901">
        <v>834</v>
      </c>
      <c r="D9901" t="s">
        <v>12975</v>
      </c>
      <c r="F9901">
        <v>130</v>
      </c>
      <c r="G9901" t="s">
        <v>13</v>
      </c>
      <c r="I9901" t="s">
        <v>12971</v>
      </c>
      <c r="J9901" t="s">
        <v>15</v>
      </c>
      <c r="K9901" t="s">
        <v>9</v>
      </c>
      <c r="P9901" t="str">
        <f t="shared" si="154"/>
        <v>INSERT INTO pokemon_cards (id,name,pokemon_id,level,primary_color,hp,secondary_color,evolve_from,weakness,weakness_modifier,ability_name,ability_text,ability_type) VALUES ('swsh1-61','Drednaw','834',NULL,'Water','130',NULL,'Chewtle','Lightning','Ã—2',NULL,NULL,NULL);</v>
      </c>
    </row>
    <row r="9902" spans="1:16" x14ac:dyDescent="0.25">
      <c r="A9902" t="s">
        <v>12976</v>
      </c>
      <c r="B9902" t="s">
        <v>12977</v>
      </c>
      <c r="C9902">
        <v>845</v>
      </c>
      <c r="D9902" t="s">
        <v>12978</v>
      </c>
      <c r="F9902">
        <v>110</v>
      </c>
      <c r="G9902" t="s">
        <v>13</v>
      </c>
      <c r="J9902" t="s">
        <v>15</v>
      </c>
      <c r="K9902" t="s">
        <v>9</v>
      </c>
      <c r="P9902" t="str">
        <f t="shared" si="154"/>
        <v>INSERT INTO pokemon_cards (id,name,pokemon_id,level,primary_color,hp,secondary_color,evolve_from,weakness,weakness_modifier,ability_name,ability_text,ability_type) VALUES ('swsh1-62','Cramorant','845',NULL,'Water','110',NULL,NULL,'Lightning','Ã—2',NULL,NULL,NULL);</v>
      </c>
    </row>
    <row r="9903" spans="1:16" x14ac:dyDescent="0.25">
      <c r="A9903" t="s">
        <v>12979</v>
      </c>
      <c r="B9903" t="s">
        <v>12980</v>
      </c>
      <c r="C9903">
        <v>872</v>
      </c>
      <c r="D9903" t="s">
        <v>12981</v>
      </c>
      <c r="F9903">
        <v>50</v>
      </c>
      <c r="G9903" t="s">
        <v>13</v>
      </c>
      <c r="J9903" t="s">
        <v>854</v>
      </c>
      <c r="K9903" t="s">
        <v>9</v>
      </c>
      <c r="P9903" t="str">
        <f t="shared" si="154"/>
        <v>INSERT INTO pokemon_cards (id,name,pokemon_id,level,primary_color,hp,secondary_color,evolve_from,weakness,weakness_modifier,ability_name,ability_text,ability_type) VALUES ('swsh1-63','Snom','872',NULL,'Water','50',NULL,NULL,'Metal','Ã—2',NULL,NULL,NULL);</v>
      </c>
    </row>
    <row r="9904" spans="1:16" x14ac:dyDescent="0.25">
      <c r="A9904" t="s">
        <v>12982</v>
      </c>
      <c r="B9904" t="s">
        <v>12983</v>
      </c>
      <c r="C9904">
        <v>873</v>
      </c>
      <c r="D9904" t="s">
        <v>12984</v>
      </c>
      <c r="F9904">
        <v>90</v>
      </c>
      <c r="G9904" t="s">
        <v>13</v>
      </c>
      <c r="I9904" t="s">
        <v>12980</v>
      </c>
      <c r="J9904" t="s">
        <v>854</v>
      </c>
      <c r="K9904" t="s">
        <v>9</v>
      </c>
      <c r="L9904" t="s">
        <v>21180</v>
      </c>
      <c r="M9904" t="s">
        <v>21181</v>
      </c>
      <c r="N9904" t="s">
        <v>19150</v>
      </c>
      <c r="P9904" t="str">
        <f t="shared" si="154"/>
        <v>INSERT INTO pokemon_cards (id,name,pokemon_id,level,primary_color,hp,secondary_color,evolve_from,weakness,weakness_modifier,ability_name,ability_text,ability_type) VALUES ('swsh1-64','Frosmoth','873',NULL,'Water','90',NULL,'Snom','Metal','Ã—2','Ice Dance','As often as you like during your turn, you may attach a Water Energy card from your hand to 1 of your Benched Water PokÃ©mon.','Ability');</v>
      </c>
    </row>
    <row r="9905" spans="1:16" x14ac:dyDescent="0.25">
      <c r="A9905" t="s">
        <v>12985</v>
      </c>
      <c r="B9905" t="s">
        <v>63</v>
      </c>
      <c r="C9905">
        <v>25</v>
      </c>
      <c r="D9905" t="s">
        <v>191</v>
      </c>
      <c r="F9905">
        <v>60</v>
      </c>
      <c r="G9905" t="s">
        <v>15</v>
      </c>
      <c r="J9905" t="s">
        <v>20</v>
      </c>
      <c r="K9905" t="s">
        <v>9</v>
      </c>
      <c r="P9905" t="str">
        <f t="shared" si="154"/>
        <v>INSERT INTO pokemon_cards (id,name,pokemon_id,level,primary_color,hp,secondary_color,evolve_from,weakness,weakness_modifier,ability_name,ability_text,ability_type) VALUES ('swsh1-65','Pikachu','25',NULL,'Lightning','60',NULL,NULL,'Fighting','Ã—2',NULL,NULL,NULL);</v>
      </c>
    </row>
    <row r="9906" spans="1:16" x14ac:dyDescent="0.25">
      <c r="A9906" t="s">
        <v>12986</v>
      </c>
      <c r="B9906" t="s">
        <v>61</v>
      </c>
      <c r="C9906">
        <v>26</v>
      </c>
      <c r="D9906" t="s">
        <v>62</v>
      </c>
      <c r="F9906">
        <v>130</v>
      </c>
      <c r="G9906" t="s">
        <v>15</v>
      </c>
      <c r="I9906" t="s">
        <v>63</v>
      </c>
      <c r="J9906" t="s">
        <v>20</v>
      </c>
      <c r="K9906" t="s">
        <v>9</v>
      </c>
      <c r="P9906" t="str">
        <f t="shared" si="154"/>
        <v>INSERT INTO pokemon_cards (id,name,pokemon_id,level,primary_color,hp,secondary_color,evolve_from,weakness,weakness_modifier,ability_name,ability_text,ability_type) VALUES ('swsh1-66','Raichu','26',NULL,'Lightning','130',NULL,'Pikachu','Fighting','Ã—2',NULL,NULL,NULL);</v>
      </c>
    </row>
    <row r="9907" spans="1:16" x14ac:dyDescent="0.25">
      <c r="A9907" t="s">
        <v>12987</v>
      </c>
      <c r="B9907" t="s">
        <v>2409</v>
      </c>
      <c r="C9907">
        <v>170</v>
      </c>
      <c r="D9907" t="s">
        <v>2410</v>
      </c>
      <c r="F9907">
        <v>70</v>
      </c>
      <c r="G9907" t="s">
        <v>15</v>
      </c>
      <c r="J9907" t="s">
        <v>20</v>
      </c>
      <c r="K9907" t="s">
        <v>9</v>
      </c>
      <c r="P9907" t="str">
        <f t="shared" si="154"/>
        <v>INSERT INTO pokemon_cards (id,name,pokemon_id,level,primary_color,hp,secondary_color,evolve_from,weakness,weakness_modifier,ability_name,ability_text,ability_type) VALUES ('swsh1-67','Chinchou','170',NULL,'Lightning','70',NULL,NULL,'Fighting','Ã—2',NULL,NULL,NULL);</v>
      </c>
    </row>
    <row r="9908" spans="1:16" x14ac:dyDescent="0.25">
      <c r="A9908" t="s">
        <v>12988</v>
      </c>
      <c r="B9908" t="s">
        <v>2409</v>
      </c>
      <c r="C9908">
        <v>170</v>
      </c>
      <c r="D9908" t="s">
        <v>2410</v>
      </c>
      <c r="F9908">
        <v>60</v>
      </c>
      <c r="G9908" t="s">
        <v>15</v>
      </c>
      <c r="J9908" t="s">
        <v>20</v>
      </c>
      <c r="K9908" t="s">
        <v>9</v>
      </c>
      <c r="P9908" t="str">
        <f t="shared" si="154"/>
        <v>INSERT INTO pokemon_cards (id,name,pokemon_id,level,primary_color,hp,secondary_color,evolve_from,weakness,weakness_modifier,ability_name,ability_text,ability_type) VALUES ('swsh1-68','Chinchou','170',NULL,'Lightning','60',NULL,NULL,'Fighting','Ã—2',NULL,NULL,NULL);</v>
      </c>
    </row>
    <row r="9909" spans="1:16" x14ac:dyDescent="0.25">
      <c r="A9909" t="s">
        <v>12989</v>
      </c>
      <c r="B9909" t="s">
        <v>2772</v>
      </c>
      <c r="C9909">
        <v>171</v>
      </c>
      <c r="D9909" t="s">
        <v>2773</v>
      </c>
      <c r="F9909">
        <v>120</v>
      </c>
      <c r="G9909" t="s">
        <v>15</v>
      </c>
      <c r="I9909" t="s">
        <v>2409</v>
      </c>
      <c r="J9909" t="s">
        <v>20</v>
      </c>
      <c r="K9909" t="s">
        <v>9</v>
      </c>
      <c r="P9909" t="str">
        <f t="shared" si="154"/>
        <v>INSERT INTO pokemon_cards (id,name,pokemon_id,level,primary_color,hp,secondary_color,evolve_from,weakness,weakness_modifier,ability_name,ability_text,ability_type) VALUES ('swsh1-69','Lanturn','171',NULL,'Lightning','120',NULL,'Chinchou','Fighting','Ã—2',NULL,NULL,NULL);</v>
      </c>
    </row>
    <row r="9910" spans="1:16" x14ac:dyDescent="0.25">
      <c r="A9910" t="s">
        <v>12990</v>
      </c>
      <c r="B9910" t="s">
        <v>1007</v>
      </c>
      <c r="C9910">
        <v>595</v>
      </c>
      <c r="D9910" t="s">
        <v>1008</v>
      </c>
      <c r="F9910">
        <v>50</v>
      </c>
      <c r="G9910" t="s">
        <v>15</v>
      </c>
      <c r="J9910" t="s">
        <v>20</v>
      </c>
      <c r="K9910" t="s">
        <v>9</v>
      </c>
      <c r="P9910" t="str">
        <f t="shared" si="154"/>
        <v>INSERT INTO pokemon_cards (id,name,pokemon_id,level,primary_color,hp,secondary_color,evolve_from,weakness,weakness_modifier,ability_name,ability_text,ability_type) VALUES ('swsh1-70','Joltik','595',NULL,'Lightning','50',NULL,NULL,'Fighting','Ã—2',NULL,NULL,NULL);</v>
      </c>
    </row>
    <row r="9911" spans="1:16" x14ac:dyDescent="0.25">
      <c r="A9911" t="s">
        <v>12991</v>
      </c>
      <c r="B9911" t="s">
        <v>1011</v>
      </c>
      <c r="C9911">
        <v>596</v>
      </c>
      <c r="D9911" t="s">
        <v>1012</v>
      </c>
      <c r="F9911">
        <v>100</v>
      </c>
      <c r="G9911" t="s">
        <v>15</v>
      </c>
      <c r="I9911" t="s">
        <v>1007</v>
      </c>
      <c r="J9911" t="s">
        <v>20</v>
      </c>
      <c r="K9911" t="s">
        <v>9</v>
      </c>
      <c r="P9911" t="str">
        <f t="shared" si="154"/>
        <v>INSERT INTO pokemon_cards (id,name,pokemon_id,level,primary_color,hp,secondary_color,evolve_from,weakness,weakness_modifier,ability_name,ability_text,ability_type) VALUES ('swsh1-71','Galvantula','596',NULL,'Lightning','100',NULL,'Joltik','Fighting','Ã—2',NULL,NULL,NULL);</v>
      </c>
    </row>
    <row r="9912" spans="1:16" x14ac:dyDescent="0.25">
      <c r="A9912" t="s">
        <v>12992</v>
      </c>
      <c r="B9912" t="s">
        <v>12993</v>
      </c>
      <c r="C9912">
        <v>785</v>
      </c>
      <c r="D9912" t="s">
        <v>9365</v>
      </c>
      <c r="F9912">
        <v>200</v>
      </c>
      <c r="G9912" t="s">
        <v>15</v>
      </c>
      <c r="J9912" t="s">
        <v>20</v>
      </c>
      <c r="K9912" t="s">
        <v>9</v>
      </c>
      <c r="P9912" t="str">
        <f t="shared" si="154"/>
        <v>INSERT INTO pokemon_cards (id,name,pokemon_id,level,primary_color,hp,secondary_color,evolve_from,weakness,weakness_modifier,ability_name,ability_text,ability_type) VALUES ('swsh1-72','Tapu Koko V','785',NULL,'Lightning','200',NULL,NULL,'Fighting','Ã—2',NULL,NULL,NULL);</v>
      </c>
    </row>
    <row r="9913" spans="1:16" x14ac:dyDescent="0.25">
      <c r="A9913" t="s">
        <v>12994</v>
      </c>
      <c r="B9913" t="s">
        <v>12995</v>
      </c>
      <c r="C9913">
        <v>835</v>
      </c>
      <c r="D9913" t="s">
        <v>12996</v>
      </c>
      <c r="F9913">
        <v>70</v>
      </c>
      <c r="G9913" t="s">
        <v>15</v>
      </c>
      <c r="J9913" t="s">
        <v>20</v>
      </c>
      <c r="K9913" t="s">
        <v>9</v>
      </c>
      <c r="P9913" t="str">
        <f t="shared" si="154"/>
        <v>INSERT INTO pokemon_cards (id,name,pokemon_id,level,primary_color,hp,secondary_color,evolve_from,weakness,weakness_modifier,ability_name,ability_text,ability_type) VALUES ('swsh1-73','Yamper','835',NULL,'Lightning','70',NULL,NULL,'Fighting','Ã—2',NULL,NULL,NULL);</v>
      </c>
    </row>
    <row r="9914" spans="1:16" x14ac:dyDescent="0.25">
      <c r="A9914" t="s">
        <v>12997</v>
      </c>
      <c r="B9914" t="s">
        <v>12995</v>
      </c>
      <c r="C9914">
        <v>835</v>
      </c>
      <c r="D9914" t="s">
        <v>12996</v>
      </c>
      <c r="F9914">
        <v>70</v>
      </c>
      <c r="G9914" t="s">
        <v>15</v>
      </c>
      <c r="J9914" t="s">
        <v>20</v>
      </c>
      <c r="K9914" t="s">
        <v>9</v>
      </c>
      <c r="P9914" t="str">
        <f t="shared" si="154"/>
        <v>INSERT INTO pokemon_cards (id,name,pokemon_id,level,primary_color,hp,secondary_color,evolve_from,weakness,weakness_modifier,ability_name,ability_text,ability_type) VALUES ('swsh1-74','Yamper','835',NULL,'Lightning','70',NULL,NULL,'Fighting','Ã—2',NULL,NULL,NULL);</v>
      </c>
    </row>
    <row r="9915" spans="1:16" x14ac:dyDescent="0.25">
      <c r="A9915" t="s">
        <v>12998</v>
      </c>
      <c r="B9915" t="s">
        <v>12999</v>
      </c>
      <c r="C9915">
        <v>836</v>
      </c>
      <c r="D9915" t="s">
        <v>13000</v>
      </c>
      <c r="F9915">
        <v>130</v>
      </c>
      <c r="G9915" t="s">
        <v>15</v>
      </c>
      <c r="I9915" t="s">
        <v>12995</v>
      </c>
      <c r="J9915" t="s">
        <v>20</v>
      </c>
      <c r="K9915" t="s">
        <v>9</v>
      </c>
      <c r="P9915" t="str">
        <f t="shared" si="154"/>
        <v>INSERT INTO pokemon_cards (id,name,pokemon_id,level,primary_color,hp,secondary_color,evolve_from,weakness,weakness_modifier,ability_name,ability_text,ability_type) VALUES ('swsh1-75','Boltund','836',NULL,'Lightning','130',NULL,'Yamper','Fighting','Ã—2',NULL,NULL,NULL);</v>
      </c>
    </row>
    <row r="9916" spans="1:16" x14ac:dyDescent="0.25">
      <c r="A9916" t="s">
        <v>13001</v>
      </c>
      <c r="B9916" t="s">
        <v>12999</v>
      </c>
      <c r="C9916">
        <v>836</v>
      </c>
      <c r="D9916" t="s">
        <v>13000</v>
      </c>
      <c r="F9916">
        <v>120</v>
      </c>
      <c r="G9916" t="s">
        <v>15</v>
      </c>
      <c r="I9916" t="s">
        <v>12995</v>
      </c>
      <c r="J9916" t="s">
        <v>20</v>
      </c>
      <c r="K9916" t="s">
        <v>9</v>
      </c>
      <c r="P9916" t="str">
        <f t="shared" si="154"/>
        <v>INSERT INTO pokemon_cards (id,name,pokemon_id,level,primary_color,hp,secondary_color,evolve_from,weakness,weakness_modifier,ability_name,ability_text,ability_type) VALUES ('swsh1-76','Boltund','836',NULL,'Lightning','120',NULL,'Yamper','Fighting','Ã—2',NULL,NULL,NULL);</v>
      </c>
    </row>
    <row r="9917" spans="1:16" x14ac:dyDescent="0.25">
      <c r="A9917" t="s">
        <v>13002</v>
      </c>
      <c r="B9917" t="s">
        <v>12182</v>
      </c>
      <c r="C9917">
        <v>871</v>
      </c>
      <c r="D9917" t="s">
        <v>12183</v>
      </c>
      <c r="F9917">
        <v>80</v>
      </c>
      <c r="G9917" t="s">
        <v>15</v>
      </c>
      <c r="J9917" t="s">
        <v>20</v>
      </c>
      <c r="K9917" t="s">
        <v>9</v>
      </c>
      <c r="P9917" t="str">
        <f t="shared" si="154"/>
        <v>INSERT INTO pokemon_cards (id,name,pokemon_id,level,primary_color,hp,secondary_color,evolve_from,weakness,weakness_modifier,ability_name,ability_text,ability_type) VALUES ('swsh1-77','Pincurchin','871',NULL,'Lightning','80',NULL,NULL,'Fighting','Ã—2',NULL,NULL,NULL);</v>
      </c>
    </row>
    <row r="9918" spans="1:16" x14ac:dyDescent="0.25">
      <c r="A9918" t="s">
        <v>13003</v>
      </c>
      <c r="B9918" t="s">
        <v>13004</v>
      </c>
      <c r="C9918">
        <v>877</v>
      </c>
      <c r="D9918" t="s">
        <v>13005</v>
      </c>
      <c r="F9918">
        <v>90</v>
      </c>
      <c r="G9918" t="s">
        <v>15</v>
      </c>
      <c r="J9918" t="s">
        <v>20</v>
      </c>
      <c r="K9918" t="s">
        <v>9</v>
      </c>
      <c r="P9918" t="str">
        <f t="shared" si="154"/>
        <v>INSERT INTO pokemon_cards (id,name,pokemon_id,level,primary_color,hp,secondary_color,evolve_from,weakness,weakness_modifier,ability_name,ability_text,ability_type) VALUES ('swsh1-78','Morpeko','877',NULL,'Lightning','90',NULL,NULL,'Fighting','Ã—2',NULL,NULL,NULL);</v>
      </c>
    </row>
    <row r="9919" spans="1:16" x14ac:dyDescent="0.25">
      <c r="A9919" t="s">
        <v>13006</v>
      </c>
      <c r="B9919" t="s">
        <v>13007</v>
      </c>
      <c r="C9919">
        <v>877</v>
      </c>
      <c r="D9919" t="s">
        <v>13005</v>
      </c>
      <c r="F9919">
        <v>170</v>
      </c>
      <c r="G9919" t="s">
        <v>15</v>
      </c>
      <c r="J9919" t="s">
        <v>20</v>
      </c>
      <c r="K9919" t="s">
        <v>9</v>
      </c>
      <c r="P9919" t="str">
        <f t="shared" si="154"/>
        <v>INSERT INTO pokemon_cards (id,name,pokemon_id,level,primary_color,hp,secondary_color,evolve_from,weakness,weakness_modifier,ability_name,ability_text,ability_type) VALUES ('swsh1-79','Morpeko V','877',NULL,'Lightning','170',NULL,NULL,'Fighting','Ã—2',NULL,NULL,NULL);</v>
      </c>
    </row>
    <row r="9920" spans="1:16" x14ac:dyDescent="0.25">
      <c r="A9920" t="s">
        <v>13008</v>
      </c>
      <c r="B9920" t="s">
        <v>13009</v>
      </c>
      <c r="C9920">
        <v>877</v>
      </c>
      <c r="D9920" t="s">
        <v>13005</v>
      </c>
      <c r="F9920">
        <v>300</v>
      </c>
      <c r="G9920" t="s">
        <v>15</v>
      </c>
      <c r="I9920" t="s">
        <v>13007</v>
      </c>
      <c r="J9920" t="s">
        <v>20</v>
      </c>
      <c r="K9920" t="s">
        <v>9</v>
      </c>
      <c r="P9920" t="str">
        <f t="shared" si="154"/>
        <v>INSERT INTO pokemon_cards (id,name,pokemon_id,level,primary_color,hp,secondary_color,evolve_from,weakness,weakness_modifier,ability_name,ability_text,ability_type) VALUES ('swsh1-80','Morpeko VMAX','877',NULL,'Lightning','300',NULL,'Morpeko V','Fighting','Ã—2',NULL,NULL,NULL);</v>
      </c>
    </row>
    <row r="9921" spans="1:16" x14ac:dyDescent="0.25">
      <c r="A9921" t="s">
        <v>13010</v>
      </c>
      <c r="B9921" t="s">
        <v>13011</v>
      </c>
      <c r="C9921">
        <v>77</v>
      </c>
      <c r="D9921" t="s">
        <v>196</v>
      </c>
      <c r="F9921">
        <v>70</v>
      </c>
      <c r="G9921" t="s">
        <v>7</v>
      </c>
      <c r="J9921" t="s">
        <v>896</v>
      </c>
      <c r="K9921" t="s">
        <v>9</v>
      </c>
      <c r="P9921" t="str">
        <f t="shared" si="154"/>
        <v>INSERT INTO pokemon_cards (id,name,pokemon_id,level,primary_color,hp,secondary_color,evolve_from,weakness,weakness_modifier,ability_name,ability_text,ability_type) VALUES ('swsh1-81','Galarian Ponyta','77',NULL,'Psychic','70',NULL,NULL,'Darkness','Ã—2',NULL,NULL,NULL);</v>
      </c>
    </row>
    <row r="9922" spans="1:16" x14ac:dyDescent="0.25">
      <c r="A9922" t="s">
        <v>13012</v>
      </c>
      <c r="B9922" t="s">
        <v>13013</v>
      </c>
      <c r="C9922">
        <v>78</v>
      </c>
      <c r="D9922" t="s">
        <v>330</v>
      </c>
      <c r="F9922">
        <v>100</v>
      </c>
      <c r="G9922" t="s">
        <v>7</v>
      </c>
      <c r="I9922" t="s">
        <v>13011</v>
      </c>
      <c r="J9922" t="s">
        <v>896</v>
      </c>
      <c r="K9922" t="s">
        <v>9</v>
      </c>
      <c r="L9922" t="s">
        <v>21182</v>
      </c>
      <c r="M9922" t="s">
        <v>22901</v>
      </c>
      <c r="N9922" t="s">
        <v>19150</v>
      </c>
      <c r="P9922" t="str">
        <f t="shared" si="154"/>
        <v>INSERT INTO pokemon_cards (id,name,pokemon_id,level,primary_color,hp,secondary_color,evolve_from,weakness,weakness_modifier,ability_name,ability_text,ability_type) VALUES ('swsh1-82','Galarian Rapidash','78',NULL,'Psychic','100',NULL,'Galarian Ponyta','Darkness','Ã—2','Pastel Veil','Your PokÃ©mon recover from all Special Conditions and can''t be affected by any Special Conditions.','Ability');</v>
      </c>
    </row>
    <row r="9923" spans="1:16" x14ac:dyDescent="0.25">
      <c r="A9923" t="s">
        <v>13014</v>
      </c>
      <c r="B9923" t="s">
        <v>115</v>
      </c>
      <c r="C9923">
        <v>92</v>
      </c>
      <c r="D9923" t="s">
        <v>172</v>
      </c>
      <c r="F9923">
        <v>60</v>
      </c>
      <c r="G9923" t="s">
        <v>7</v>
      </c>
      <c r="J9923" t="s">
        <v>896</v>
      </c>
      <c r="K9923" t="s">
        <v>9</v>
      </c>
      <c r="P9923" t="str">
        <f t="shared" ref="P9923:P9986" si="155">CONCATENATE(
    "INSERT INTO pokemon_cards (",
    _xlfn.TEXTJOIN(",", TRUE, A$1, B$1, C$1, E$1, G$1, F$1, H$1, I$1, J$1, K$1, L$1, M$1, N$1),
    ") VALUES (",
    _xlfn.TEXTJOIN(",", FALSE,
        IF(A9923&lt;&gt;"", "'" &amp; A9923 &amp; "'", "NULL"),
        IF(B9923&lt;&gt;"", "'" &amp; B9923 &amp; "'", "NULL"),
        IF(C9923&lt;&gt;"", "'" &amp; C9923 &amp; "'", "NULL"),
        IF(E9923&lt;&gt;"", "'" &amp; E9923 &amp; "'", "NULL"),
        IF(G9923&lt;&gt;"", "'" &amp; G9923 &amp; "'", "NULL"),
        IF(F9923&lt;&gt;"", "'" &amp; F9923 &amp; "'", "NULL"),
        IF(H9923&lt;&gt;"", "'" &amp; H9923 &amp; "'", "NULL"),
        IF(I9923&lt;&gt;"", "'" &amp; I9923 &amp; "'", "NULL"),
        IF(J9923&lt;&gt;"", "'" &amp; J9923 &amp; "'", "NULL"),
        IF(K9923&lt;&gt;"", "'" &amp; K9923 &amp; "'", "NULL"),
        IF(L9923&lt;&gt;"", "'" &amp; L9923 &amp; "'", "NULL"),
        IF(M9923&lt;&gt;"", "'" &amp; M9923 &amp; "'", "NULL"),
        IF(N9923&lt;&gt;"", "'" &amp; N9923 &amp; "'", "NULL")
    ),
    ");"
)</f>
        <v>INSERT INTO pokemon_cards (id,name,pokemon_id,level,primary_color,hp,secondary_color,evolve_from,weakness,weakness_modifier,ability_name,ability_text,ability_type) VALUES ('swsh1-83','Gastly','92',NULL,'Psychic','60',NULL,NULL,'Darkness','Ã—2',NULL,NULL,NULL);</v>
      </c>
    </row>
    <row r="9924" spans="1:16" x14ac:dyDescent="0.25">
      <c r="A9924" t="s">
        <v>13015</v>
      </c>
      <c r="B9924" t="s">
        <v>113</v>
      </c>
      <c r="C9924">
        <v>93</v>
      </c>
      <c r="D9924" t="s">
        <v>114</v>
      </c>
      <c r="F9924">
        <v>70</v>
      </c>
      <c r="G9924" t="s">
        <v>7</v>
      </c>
      <c r="I9924" t="s">
        <v>115</v>
      </c>
      <c r="J9924" t="s">
        <v>896</v>
      </c>
      <c r="K9924" t="s">
        <v>9</v>
      </c>
      <c r="P9924" t="str">
        <f t="shared" si="155"/>
        <v>INSERT INTO pokemon_cards (id,name,pokemon_id,level,primary_color,hp,secondary_color,evolve_from,weakness,weakness_modifier,ability_name,ability_text,ability_type) VALUES ('swsh1-84','Haunter','93',NULL,'Psychic','70',NULL,'Gastly','Darkness','Ã—2',NULL,NULL,NULL);</v>
      </c>
    </row>
    <row r="9925" spans="1:16" x14ac:dyDescent="0.25">
      <c r="A9925" t="s">
        <v>13016</v>
      </c>
      <c r="B9925" t="s">
        <v>389</v>
      </c>
      <c r="C9925">
        <v>94</v>
      </c>
      <c r="D9925" t="s">
        <v>390</v>
      </c>
      <c r="F9925">
        <v>110</v>
      </c>
      <c r="G9925" t="s">
        <v>7</v>
      </c>
      <c r="I9925" t="s">
        <v>113</v>
      </c>
      <c r="J9925" t="s">
        <v>896</v>
      </c>
      <c r="K9925" t="s">
        <v>9</v>
      </c>
      <c r="L9925" t="s">
        <v>21183</v>
      </c>
      <c r="M9925" t="s">
        <v>21184</v>
      </c>
      <c r="N9925" t="s">
        <v>19150</v>
      </c>
      <c r="P9925" t="str">
        <f t="shared" si="155"/>
        <v>INSERT INTO pokemon_cards (id,name,pokemon_id,level,primary_color,hp,secondary_color,evolve_from,weakness,weakness_modifier,ability_name,ability_text,ability_type) VALUES ('swsh1-85','Gengar','94',NULL,'Psychic','110',NULL,'Haunter','Darkness','Ã—2','Life Shaker','As often as you like during your turn, you may move 1 damage counter from 1 of your Psychic PokÃ©mon to another of your Psychic PokÃ©mon.','Ability');</v>
      </c>
    </row>
    <row r="9926" spans="1:16" x14ac:dyDescent="0.25">
      <c r="A9926" t="s">
        <v>13017</v>
      </c>
      <c r="B9926" t="s">
        <v>13018</v>
      </c>
      <c r="C9926">
        <v>202</v>
      </c>
      <c r="D9926" t="s">
        <v>2415</v>
      </c>
      <c r="F9926">
        <v>220</v>
      </c>
      <c r="G9926" t="s">
        <v>7</v>
      </c>
      <c r="J9926" t="s">
        <v>896</v>
      </c>
      <c r="K9926" t="s">
        <v>9</v>
      </c>
      <c r="P9926" t="str">
        <f t="shared" si="155"/>
        <v>INSERT INTO pokemon_cards (id,name,pokemon_id,level,primary_color,hp,secondary_color,evolve_from,weakness,weakness_modifier,ability_name,ability_text,ability_type) VALUES ('swsh1-86','Wobbuffet V','202',NULL,'Psychic','220',NULL,NULL,'Darkness','Ã—2',NULL,NULL,NULL);</v>
      </c>
    </row>
    <row r="9927" spans="1:16" x14ac:dyDescent="0.25">
      <c r="A9927" t="s">
        <v>13019</v>
      </c>
      <c r="B9927" t="s">
        <v>1017</v>
      </c>
      <c r="C9927">
        <v>517</v>
      </c>
      <c r="D9927" t="s">
        <v>1018</v>
      </c>
      <c r="F9927">
        <v>70</v>
      </c>
      <c r="G9927" t="s">
        <v>7</v>
      </c>
      <c r="J9927" t="s">
        <v>896</v>
      </c>
      <c r="K9927" t="s">
        <v>9</v>
      </c>
      <c r="P9927" t="str">
        <f t="shared" si="155"/>
        <v>INSERT INTO pokemon_cards (id,name,pokemon_id,level,primary_color,hp,secondary_color,evolve_from,weakness,weakness_modifier,ability_name,ability_text,ability_type) VALUES ('swsh1-87','Munna','517',NULL,'Psychic','70',NULL,NULL,'Darkness','Ã—2',NULL,NULL,NULL);</v>
      </c>
    </row>
    <row r="9928" spans="1:16" x14ac:dyDescent="0.25">
      <c r="A9928" t="s">
        <v>13020</v>
      </c>
      <c r="B9928" t="s">
        <v>1020</v>
      </c>
      <c r="C9928">
        <v>518</v>
      </c>
      <c r="D9928" t="s">
        <v>1021</v>
      </c>
      <c r="F9928">
        <v>120</v>
      </c>
      <c r="G9928" t="s">
        <v>7</v>
      </c>
      <c r="I9928" t="s">
        <v>1017</v>
      </c>
      <c r="J9928" t="s">
        <v>896</v>
      </c>
      <c r="K9928" t="s">
        <v>9</v>
      </c>
      <c r="P9928" t="str">
        <f t="shared" si="155"/>
        <v>INSERT INTO pokemon_cards (id,name,pokemon_id,level,primary_color,hp,secondary_color,evolve_from,weakness,weakness_modifier,ability_name,ability_text,ability_type) VALUES ('swsh1-88','Musharna','518',NULL,'Psychic','120',NULL,'Munna','Darkness','Ã—2',NULL,NULL,NULL);</v>
      </c>
    </row>
    <row r="9929" spans="1:16" x14ac:dyDescent="0.25">
      <c r="A9929" t="s">
        <v>13021</v>
      </c>
      <c r="B9929" t="s">
        <v>12516</v>
      </c>
      <c r="C9929">
        <v>854</v>
      </c>
      <c r="D9929" t="s">
        <v>12517</v>
      </c>
      <c r="F9929">
        <v>30</v>
      </c>
      <c r="G9929" t="s">
        <v>7</v>
      </c>
      <c r="J9929" t="s">
        <v>896</v>
      </c>
      <c r="K9929" t="s">
        <v>9</v>
      </c>
      <c r="P9929" t="str">
        <f t="shared" si="155"/>
        <v>INSERT INTO pokemon_cards (id,name,pokemon_id,level,primary_color,hp,secondary_color,evolve_from,weakness,weakness_modifier,ability_name,ability_text,ability_type) VALUES ('swsh1-89','Sinistea','854',NULL,'Psychic','30',NULL,NULL,'Darkness','Ã—2',NULL,NULL,NULL);</v>
      </c>
    </row>
    <row r="9930" spans="1:16" x14ac:dyDescent="0.25">
      <c r="A9930" t="s">
        <v>13022</v>
      </c>
      <c r="B9930" t="s">
        <v>12519</v>
      </c>
      <c r="C9930">
        <v>855</v>
      </c>
      <c r="D9930" t="s">
        <v>12520</v>
      </c>
      <c r="F9930">
        <v>60</v>
      </c>
      <c r="G9930" t="s">
        <v>7</v>
      </c>
      <c r="I9930" t="s">
        <v>12516</v>
      </c>
      <c r="J9930" t="s">
        <v>896</v>
      </c>
      <c r="K9930" t="s">
        <v>9</v>
      </c>
      <c r="P9930" t="str">
        <f t="shared" si="155"/>
        <v>INSERT INTO pokemon_cards (id,name,pokemon_id,level,primary_color,hp,secondary_color,evolve_from,weakness,weakness_modifier,ability_name,ability_text,ability_type) VALUES ('swsh1-90','Polteageist','855',NULL,'Psychic','60',NULL,'Sinistea','Darkness','Ã—2',NULL,NULL,NULL);</v>
      </c>
    </row>
    <row r="9931" spans="1:16" x14ac:dyDescent="0.25">
      <c r="A9931" t="s">
        <v>13023</v>
      </c>
      <c r="B9931" t="s">
        <v>13024</v>
      </c>
      <c r="C9931">
        <v>876</v>
      </c>
      <c r="D9931" t="s">
        <v>12005</v>
      </c>
      <c r="F9931">
        <v>180</v>
      </c>
      <c r="G9931" t="s">
        <v>7</v>
      </c>
      <c r="J9931" t="s">
        <v>896</v>
      </c>
      <c r="K9931" t="s">
        <v>9</v>
      </c>
      <c r="L9931" t="s">
        <v>21185</v>
      </c>
      <c r="M9931" t="s">
        <v>21186</v>
      </c>
      <c r="N9931" t="s">
        <v>19150</v>
      </c>
      <c r="P9931" t="str">
        <f t="shared" si="155"/>
        <v>INSERT INTO pokemon_cards (id,name,pokemon_id,level,primary_color,hp,secondary_color,evolve_from,weakness,weakness_modifier,ability_name,ability_text,ability_type) VALUES ('swsh1-91','Indeedee V','876',NULL,'Psychic','180',NULL,NULL,'Darkness','Ã—2','Watch Over','Once during your turn, you may heal 20 damage from your Active PokÃ©mon.','Ability');</v>
      </c>
    </row>
    <row r="9932" spans="1:16" x14ac:dyDescent="0.25">
      <c r="A9932" t="s">
        <v>13025</v>
      </c>
      <c r="B9932" t="s">
        <v>82</v>
      </c>
      <c r="C9932">
        <v>50</v>
      </c>
      <c r="D9932" t="s">
        <v>164</v>
      </c>
      <c r="F9932">
        <v>60</v>
      </c>
      <c r="G9932" t="s">
        <v>20</v>
      </c>
      <c r="J9932" t="s">
        <v>33</v>
      </c>
      <c r="K9932" t="s">
        <v>9</v>
      </c>
      <c r="P9932" t="str">
        <f t="shared" si="155"/>
        <v>INSERT INTO pokemon_cards (id,name,pokemon_id,level,primary_color,hp,secondary_color,evolve_from,weakness,weakness_modifier,ability_name,ability_text,ability_type) VALUES ('swsh1-92','Diglett','50',NULL,'Fighting','60',NULL,NULL,'Grass','Ã—2',NULL,NULL,NULL);</v>
      </c>
    </row>
    <row r="9933" spans="1:16" x14ac:dyDescent="0.25">
      <c r="A9933" t="s">
        <v>13026</v>
      </c>
      <c r="B9933" t="s">
        <v>80</v>
      </c>
      <c r="C9933">
        <v>51</v>
      </c>
      <c r="D9933" t="s">
        <v>81</v>
      </c>
      <c r="F9933">
        <v>90</v>
      </c>
      <c r="G9933" t="s">
        <v>20</v>
      </c>
      <c r="I9933" t="s">
        <v>82</v>
      </c>
      <c r="J9933" t="s">
        <v>33</v>
      </c>
      <c r="K9933" t="s">
        <v>9</v>
      </c>
      <c r="P9933" t="str">
        <f t="shared" si="155"/>
        <v>INSERT INTO pokemon_cards (id,name,pokemon_id,level,primary_color,hp,secondary_color,evolve_from,weakness,weakness_modifier,ability_name,ability_text,ability_type) VALUES ('swsh1-93','Dugtrio','51',NULL,'Fighting','90',NULL,'Diglett','Grass','Ã—2',NULL,NULL,NULL);</v>
      </c>
    </row>
    <row r="9934" spans="1:16" x14ac:dyDescent="0.25">
      <c r="A9934" t="s">
        <v>13027</v>
      </c>
      <c r="B9934" t="s">
        <v>393</v>
      </c>
      <c r="C9934">
        <v>106</v>
      </c>
      <c r="D9934" t="s">
        <v>394</v>
      </c>
      <c r="F9934">
        <v>120</v>
      </c>
      <c r="G9934" t="s">
        <v>20</v>
      </c>
      <c r="J9934" t="s">
        <v>7</v>
      </c>
      <c r="K9934" t="s">
        <v>9</v>
      </c>
      <c r="P9934" t="str">
        <f t="shared" si="155"/>
        <v>INSERT INTO pokemon_cards (id,name,pokemon_id,level,primary_color,hp,secondary_color,evolve_from,weakness,weakness_modifier,ability_name,ability_text,ability_type) VALUES ('swsh1-94','Hitmonlee','106',NULL,'Fighting','120',NULL,NULL,'Psychic','Ã—2',NULL,NULL,NULL);</v>
      </c>
    </row>
    <row r="9935" spans="1:16" x14ac:dyDescent="0.25">
      <c r="A9935" t="s">
        <v>13028</v>
      </c>
      <c r="B9935" t="s">
        <v>35</v>
      </c>
      <c r="C9935">
        <v>107</v>
      </c>
      <c r="D9935" t="s">
        <v>36</v>
      </c>
      <c r="F9935">
        <v>120</v>
      </c>
      <c r="G9935" t="s">
        <v>20</v>
      </c>
      <c r="J9935" t="s">
        <v>7</v>
      </c>
      <c r="K9935" t="s">
        <v>9</v>
      </c>
      <c r="P9935" t="str">
        <f t="shared" si="155"/>
        <v>INSERT INTO pokemon_cards (id,name,pokemon_id,level,primary_color,hp,secondary_color,evolve_from,weakness,weakness_modifier,ability_name,ability_text,ability_type) VALUES ('swsh1-95','Hitmonchan','107',NULL,'Fighting','120',NULL,NULL,'Psychic','Ã—2',NULL,NULL,NULL);</v>
      </c>
    </row>
    <row r="9936" spans="1:16" x14ac:dyDescent="0.25">
      <c r="A9936" t="s">
        <v>13029</v>
      </c>
      <c r="B9936" t="s">
        <v>334</v>
      </c>
      <c r="C9936">
        <v>111</v>
      </c>
      <c r="D9936" t="s">
        <v>370</v>
      </c>
      <c r="F9936">
        <v>100</v>
      </c>
      <c r="G9936" t="s">
        <v>20</v>
      </c>
      <c r="J9936" t="s">
        <v>33</v>
      </c>
      <c r="K9936" t="s">
        <v>9</v>
      </c>
      <c r="P9936" t="str">
        <f t="shared" si="155"/>
        <v>INSERT INTO pokemon_cards (id,name,pokemon_id,level,primary_color,hp,secondary_color,evolve_from,weakness,weakness_modifier,ability_name,ability_text,ability_type) VALUES ('swsh1-96','Rhyhorn','111',NULL,'Fighting','100',NULL,NULL,'Grass','Ã—2',NULL,NULL,NULL);</v>
      </c>
    </row>
    <row r="9937" spans="1:16" x14ac:dyDescent="0.25">
      <c r="A9937" t="s">
        <v>13030</v>
      </c>
      <c r="B9937" t="s">
        <v>334</v>
      </c>
      <c r="C9937">
        <v>111</v>
      </c>
      <c r="D9937" t="s">
        <v>370</v>
      </c>
      <c r="F9937">
        <v>90</v>
      </c>
      <c r="G9937" t="s">
        <v>20</v>
      </c>
      <c r="J9937" t="s">
        <v>33</v>
      </c>
      <c r="K9937" t="s">
        <v>9</v>
      </c>
      <c r="P9937" t="str">
        <f t="shared" si="155"/>
        <v>INSERT INTO pokemon_cards (id,name,pokemon_id,level,primary_color,hp,secondary_color,evolve_from,weakness,weakness_modifier,ability_name,ability_text,ability_type) VALUES ('swsh1-97','Rhyhorn','111',NULL,'Fighting','90',NULL,NULL,'Grass','Ã—2',NULL,NULL,NULL);</v>
      </c>
    </row>
    <row r="9938" spans="1:16" x14ac:dyDescent="0.25">
      <c r="A9938" t="s">
        <v>13031</v>
      </c>
      <c r="B9938" t="s">
        <v>332</v>
      </c>
      <c r="C9938">
        <v>112</v>
      </c>
      <c r="D9938" t="s">
        <v>333</v>
      </c>
      <c r="F9938">
        <v>120</v>
      </c>
      <c r="G9938" t="s">
        <v>20</v>
      </c>
      <c r="I9938" t="s">
        <v>334</v>
      </c>
      <c r="J9938" t="s">
        <v>33</v>
      </c>
      <c r="K9938" t="s">
        <v>9</v>
      </c>
      <c r="P9938" t="str">
        <f t="shared" si="155"/>
        <v>INSERT INTO pokemon_cards (id,name,pokemon_id,level,primary_color,hp,secondary_color,evolve_from,weakness,weakness_modifier,ability_name,ability_text,ability_type) VALUES ('swsh1-98','Rhydon','112',NULL,'Fighting','120',NULL,'Rhyhorn','Grass','Ã—2',NULL,NULL,NULL);</v>
      </c>
    </row>
    <row r="9939" spans="1:16" x14ac:dyDescent="0.25">
      <c r="A9939" t="s">
        <v>13032</v>
      </c>
      <c r="B9939" t="s">
        <v>3271</v>
      </c>
      <c r="C9939">
        <v>464</v>
      </c>
      <c r="D9939" t="s">
        <v>3272</v>
      </c>
      <c r="F9939">
        <v>190</v>
      </c>
      <c r="G9939" t="s">
        <v>20</v>
      </c>
      <c r="I9939" t="s">
        <v>332</v>
      </c>
      <c r="J9939" t="s">
        <v>33</v>
      </c>
      <c r="K9939" t="s">
        <v>9</v>
      </c>
      <c r="P9939" t="str">
        <f t="shared" si="155"/>
        <v>INSERT INTO pokemon_cards (id,name,pokemon_id,level,primary_color,hp,secondary_color,evolve_from,weakness,weakness_modifier,ability_name,ability_text,ability_type) VALUES ('swsh1-99','Rhyperior','464',NULL,'Fighting','190',NULL,'Rhydon','Grass','Ã—2',NULL,NULL,NULL);</v>
      </c>
    </row>
    <row r="9940" spans="1:16" x14ac:dyDescent="0.25">
      <c r="A9940" t="s">
        <v>13033</v>
      </c>
      <c r="B9940" t="s">
        <v>3454</v>
      </c>
      <c r="C9940">
        <v>185</v>
      </c>
      <c r="D9940" t="s">
        <v>3455</v>
      </c>
      <c r="F9940">
        <v>100</v>
      </c>
      <c r="G9940" t="s">
        <v>20</v>
      </c>
      <c r="J9940" t="s">
        <v>33</v>
      </c>
      <c r="K9940" t="s">
        <v>9</v>
      </c>
      <c r="P9940" t="str">
        <f t="shared" si="155"/>
        <v>INSERT INTO pokemon_cards (id,name,pokemon_id,level,primary_color,hp,secondary_color,evolve_from,weakness,weakness_modifier,ability_name,ability_text,ability_type) VALUES ('swsh1-100','Sudowoodo','185',NULL,'Fighting','100',NULL,NULL,'Grass','Ã—2',NULL,NULL,NULL);</v>
      </c>
    </row>
    <row r="9941" spans="1:16" x14ac:dyDescent="0.25">
      <c r="A9941" t="s">
        <v>13034</v>
      </c>
      <c r="B9941" t="s">
        <v>2244</v>
      </c>
      <c r="C9941">
        <v>343</v>
      </c>
      <c r="D9941" t="s">
        <v>2245</v>
      </c>
      <c r="F9941">
        <v>70</v>
      </c>
      <c r="G9941" t="s">
        <v>20</v>
      </c>
      <c r="J9941" t="s">
        <v>33</v>
      </c>
      <c r="K9941" t="s">
        <v>9</v>
      </c>
      <c r="P9941" t="str">
        <f t="shared" si="155"/>
        <v>INSERT INTO pokemon_cards (id,name,pokemon_id,level,primary_color,hp,secondary_color,evolve_from,weakness,weakness_modifier,ability_name,ability_text,ability_type) VALUES ('swsh1-101','Baltoy','343',NULL,'Fighting','70',NULL,NULL,'Grass','Ã—2',NULL,NULL,NULL);</v>
      </c>
    </row>
    <row r="9942" spans="1:16" x14ac:dyDescent="0.25">
      <c r="A9942" t="s">
        <v>13035</v>
      </c>
      <c r="B9942" t="s">
        <v>2244</v>
      </c>
      <c r="C9942">
        <v>343</v>
      </c>
      <c r="D9942" t="s">
        <v>2245</v>
      </c>
      <c r="F9942">
        <v>60</v>
      </c>
      <c r="G9942" t="s">
        <v>20</v>
      </c>
      <c r="J9942" t="s">
        <v>33</v>
      </c>
      <c r="K9942" t="s">
        <v>9</v>
      </c>
      <c r="P9942" t="str">
        <f t="shared" si="155"/>
        <v>INSERT INTO pokemon_cards (id,name,pokemon_id,level,primary_color,hp,secondary_color,evolve_from,weakness,weakness_modifier,ability_name,ability_text,ability_type) VALUES ('swsh1-102','Baltoy','343',NULL,'Fighting','60',NULL,NULL,'Grass','Ã—2',NULL,NULL,NULL);</v>
      </c>
    </row>
    <row r="9943" spans="1:16" x14ac:dyDescent="0.25">
      <c r="A9943" t="s">
        <v>13036</v>
      </c>
      <c r="B9943" t="s">
        <v>2247</v>
      </c>
      <c r="C9943">
        <v>344</v>
      </c>
      <c r="D9943" t="s">
        <v>2248</v>
      </c>
      <c r="F9943">
        <v>120</v>
      </c>
      <c r="G9943" t="s">
        <v>20</v>
      </c>
      <c r="I9943" t="s">
        <v>2244</v>
      </c>
      <c r="J9943" t="s">
        <v>33</v>
      </c>
      <c r="K9943" t="s">
        <v>9</v>
      </c>
      <c r="P9943" t="str">
        <f t="shared" si="155"/>
        <v>INSERT INTO pokemon_cards (id,name,pokemon_id,level,primary_color,hp,secondary_color,evolve_from,weakness,weakness_modifier,ability_name,ability_text,ability_type) VALUES ('swsh1-103','Claydol','344',NULL,'Fighting','120',NULL,'Baltoy','Grass','Ã—2',NULL,NULL,NULL);</v>
      </c>
    </row>
    <row r="9944" spans="1:16" x14ac:dyDescent="0.25">
      <c r="A9944" t="s">
        <v>13037</v>
      </c>
      <c r="B9944" t="s">
        <v>13038</v>
      </c>
      <c r="C9944">
        <v>377</v>
      </c>
      <c r="D9944" t="s">
        <v>4016</v>
      </c>
      <c r="F9944">
        <v>220</v>
      </c>
      <c r="G9944" t="s">
        <v>20</v>
      </c>
      <c r="J9944" t="s">
        <v>33</v>
      </c>
      <c r="K9944" t="s">
        <v>9</v>
      </c>
      <c r="P9944" t="str">
        <f t="shared" si="155"/>
        <v>INSERT INTO pokemon_cards (id,name,pokemon_id,level,primary_color,hp,secondary_color,evolve_from,weakness,weakness_modifier,ability_name,ability_text,ability_type) VALUES ('swsh1-104','Regirock V','377',NULL,'Fighting','220',NULL,NULL,'Grass','Ã—2',NULL,NULL,NULL);</v>
      </c>
    </row>
    <row r="9945" spans="1:16" x14ac:dyDescent="0.25">
      <c r="A9945" t="s">
        <v>13039</v>
      </c>
      <c r="B9945" t="s">
        <v>10004</v>
      </c>
      <c r="C9945">
        <v>749</v>
      </c>
      <c r="D9945" t="s">
        <v>10005</v>
      </c>
      <c r="F9945">
        <v>80</v>
      </c>
      <c r="G9945" t="s">
        <v>20</v>
      </c>
      <c r="J9945" t="s">
        <v>33</v>
      </c>
      <c r="K9945" t="s">
        <v>9</v>
      </c>
      <c r="P9945" t="str">
        <f t="shared" si="155"/>
        <v>INSERT INTO pokemon_cards (id,name,pokemon_id,level,primary_color,hp,secondary_color,evolve_from,weakness,weakness_modifier,ability_name,ability_text,ability_type) VALUES ('swsh1-105','Mudbray','749',NULL,'Fighting','80',NULL,NULL,'Grass','Ã—2',NULL,NULL,NULL);</v>
      </c>
    </row>
    <row r="9946" spans="1:16" x14ac:dyDescent="0.25">
      <c r="A9946" t="s">
        <v>13040</v>
      </c>
      <c r="B9946" t="s">
        <v>10007</v>
      </c>
      <c r="C9946">
        <v>750</v>
      </c>
      <c r="D9946" t="s">
        <v>10008</v>
      </c>
      <c r="F9946">
        <v>150</v>
      </c>
      <c r="G9946" t="s">
        <v>20</v>
      </c>
      <c r="I9946" t="s">
        <v>10004</v>
      </c>
      <c r="J9946" t="s">
        <v>33</v>
      </c>
      <c r="K9946" t="s">
        <v>9</v>
      </c>
      <c r="P9946" t="str">
        <f t="shared" si="155"/>
        <v>INSERT INTO pokemon_cards (id,name,pokemon_id,level,primary_color,hp,secondary_color,evolve_from,weakness,weakness_modifier,ability_name,ability_text,ability_type) VALUES ('swsh1-106','Mudsdale','750',NULL,'Fighting','150',NULL,'Mudbray','Grass','Ã—2',NULL,NULL,NULL);</v>
      </c>
    </row>
    <row r="9947" spans="1:16" x14ac:dyDescent="0.25">
      <c r="A9947" t="s">
        <v>13041</v>
      </c>
      <c r="B9947" t="s">
        <v>11938</v>
      </c>
      <c r="C9947">
        <v>843</v>
      </c>
      <c r="D9947" t="s">
        <v>11939</v>
      </c>
      <c r="F9947">
        <v>80</v>
      </c>
      <c r="G9947" t="s">
        <v>20</v>
      </c>
      <c r="J9947" t="s">
        <v>33</v>
      </c>
      <c r="K9947" t="s">
        <v>9</v>
      </c>
      <c r="P9947" t="str">
        <f t="shared" si="155"/>
        <v>INSERT INTO pokemon_cards (id,name,pokemon_id,level,primary_color,hp,secondary_color,evolve_from,weakness,weakness_modifier,ability_name,ability_text,ability_type) VALUES ('swsh1-107','Silicobra','843',NULL,'Fighting','80',NULL,NULL,'Grass','Ã—2',NULL,NULL,NULL);</v>
      </c>
    </row>
    <row r="9948" spans="1:16" x14ac:dyDescent="0.25">
      <c r="A9948" t="s">
        <v>13042</v>
      </c>
      <c r="B9948" t="s">
        <v>11938</v>
      </c>
      <c r="C9948">
        <v>843</v>
      </c>
      <c r="D9948" t="s">
        <v>11939</v>
      </c>
      <c r="F9948">
        <v>70</v>
      </c>
      <c r="G9948" t="s">
        <v>20</v>
      </c>
      <c r="J9948" t="s">
        <v>33</v>
      </c>
      <c r="K9948" t="s">
        <v>9</v>
      </c>
      <c r="P9948" t="str">
        <f t="shared" si="155"/>
        <v>INSERT INTO pokemon_cards (id,name,pokemon_id,level,primary_color,hp,secondary_color,evolve_from,weakness,weakness_modifier,ability_name,ability_text,ability_type) VALUES ('swsh1-108','Silicobra','843',NULL,'Fighting','70',NULL,NULL,'Grass','Ã—2',NULL,NULL,NULL);</v>
      </c>
    </row>
    <row r="9949" spans="1:16" x14ac:dyDescent="0.25">
      <c r="A9949" t="s">
        <v>13043</v>
      </c>
      <c r="B9949" t="s">
        <v>11941</v>
      </c>
      <c r="C9949">
        <v>844</v>
      </c>
      <c r="D9949" t="s">
        <v>11942</v>
      </c>
      <c r="F9949">
        <v>140</v>
      </c>
      <c r="G9949" t="s">
        <v>20</v>
      </c>
      <c r="I9949" t="s">
        <v>11938</v>
      </c>
      <c r="J9949" t="s">
        <v>33</v>
      </c>
      <c r="K9949" t="s">
        <v>9</v>
      </c>
      <c r="P9949" t="str">
        <f t="shared" si="155"/>
        <v>INSERT INTO pokemon_cards (id,name,pokemon_id,level,primary_color,hp,secondary_color,evolve_from,weakness,weakness_modifier,ability_name,ability_text,ability_type) VALUES ('swsh1-109','Sandaconda','844',NULL,'Fighting','140',NULL,'Silicobra','Grass','Ã—2',NULL,NULL,NULL);</v>
      </c>
    </row>
    <row r="9950" spans="1:16" x14ac:dyDescent="0.25">
      <c r="A9950" t="s">
        <v>13044</v>
      </c>
      <c r="B9950" t="s">
        <v>11941</v>
      </c>
      <c r="C9950">
        <v>844</v>
      </c>
      <c r="D9950" t="s">
        <v>11942</v>
      </c>
      <c r="F9950">
        <v>130</v>
      </c>
      <c r="G9950" t="s">
        <v>20</v>
      </c>
      <c r="I9950" t="s">
        <v>11938</v>
      </c>
      <c r="J9950" t="s">
        <v>33</v>
      </c>
      <c r="K9950" t="s">
        <v>9</v>
      </c>
      <c r="L9950" t="s">
        <v>21187</v>
      </c>
      <c r="M9950" t="s">
        <v>20589</v>
      </c>
      <c r="N9950" t="s">
        <v>19150</v>
      </c>
      <c r="P9950" t="str">
        <f t="shared" si="155"/>
        <v>INSERT INTO pokemon_cards (id,name,pokemon_id,level,primary_color,hp,secondary_color,evolve_from,weakness,weakness_modifier,ability_name,ability_text,ability_type) VALUES ('swsh1-110','Sandaconda','844',NULL,'Fighting','130',NULL,'Silicobra','Grass','Ã—2','Sand Sac','This PokÃ©mon takes 30 less damage from attacks (after applying Weakness and Resistance).','Ability');</v>
      </c>
    </row>
    <row r="9951" spans="1:16" x14ac:dyDescent="0.25">
      <c r="A9951" t="s">
        <v>13045</v>
      </c>
      <c r="B9951" t="s">
        <v>13046</v>
      </c>
      <c r="C9951">
        <v>852</v>
      </c>
      <c r="D9951" t="s">
        <v>13047</v>
      </c>
      <c r="F9951">
        <v>60</v>
      </c>
      <c r="G9951" t="s">
        <v>20</v>
      </c>
      <c r="J9951" t="s">
        <v>7</v>
      </c>
      <c r="K9951" t="s">
        <v>9</v>
      </c>
      <c r="P9951" t="str">
        <f t="shared" si="155"/>
        <v>INSERT INTO pokemon_cards (id,name,pokemon_id,level,primary_color,hp,secondary_color,evolve_from,weakness,weakness_modifier,ability_name,ability_text,ability_type) VALUES ('swsh1-111','Clobbopus','852',NULL,'Fighting','60',NULL,NULL,'Psychic','Ã—2',NULL,NULL,NULL);</v>
      </c>
    </row>
    <row r="9952" spans="1:16" x14ac:dyDescent="0.25">
      <c r="A9952" t="s">
        <v>13048</v>
      </c>
      <c r="B9952" t="s">
        <v>13046</v>
      </c>
      <c r="C9952">
        <v>852</v>
      </c>
      <c r="D9952" t="s">
        <v>13047</v>
      </c>
      <c r="F9952">
        <v>80</v>
      </c>
      <c r="G9952" t="s">
        <v>20</v>
      </c>
      <c r="J9952" t="s">
        <v>7</v>
      </c>
      <c r="K9952" t="s">
        <v>9</v>
      </c>
      <c r="P9952" t="str">
        <f t="shared" si="155"/>
        <v>INSERT INTO pokemon_cards (id,name,pokemon_id,level,primary_color,hp,secondary_color,evolve_from,weakness,weakness_modifier,ability_name,ability_text,ability_type) VALUES ('swsh1-112','Clobbopus','852',NULL,'Fighting','80',NULL,NULL,'Psychic','Ã—2',NULL,NULL,NULL);</v>
      </c>
    </row>
    <row r="9953" spans="1:16" x14ac:dyDescent="0.25">
      <c r="A9953" t="s">
        <v>13049</v>
      </c>
      <c r="B9953" t="s">
        <v>13050</v>
      </c>
      <c r="C9953">
        <v>853</v>
      </c>
      <c r="D9953" t="s">
        <v>13051</v>
      </c>
      <c r="F9953">
        <v>130</v>
      </c>
      <c r="G9953" t="s">
        <v>20</v>
      </c>
      <c r="I9953" t="s">
        <v>13046</v>
      </c>
      <c r="J9953" t="s">
        <v>7</v>
      </c>
      <c r="K9953" t="s">
        <v>9</v>
      </c>
      <c r="P9953" t="str">
        <f t="shared" si="155"/>
        <v>INSERT INTO pokemon_cards (id,name,pokemon_id,level,primary_color,hp,secondary_color,evolve_from,weakness,weakness_modifier,ability_name,ability_text,ability_type) VALUES ('swsh1-113','Grapploct','853',NULL,'Fighting','130',NULL,'Clobbopus','Psychic','Ã—2',NULL,NULL,NULL);</v>
      </c>
    </row>
    <row r="9954" spans="1:16" x14ac:dyDescent="0.25">
      <c r="A9954" t="s">
        <v>13052</v>
      </c>
      <c r="B9954" t="s">
        <v>11944</v>
      </c>
      <c r="C9954">
        <v>874</v>
      </c>
      <c r="D9954" t="s">
        <v>11945</v>
      </c>
      <c r="F9954">
        <v>120</v>
      </c>
      <c r="G9954" t="s">
        <v>20</v>
      </c>
      <c r="J9954" t="s">
        <v>33</v>
      </c>
      <c r="K9954" t="s">
        <v>9</v>
      </c>
      <c r="P9954" t="str">
        <f t="shared" si="155"/>
        <v>INSERT INTO pokemon_cards (id,name,pokemon_id,level,primary_color,hp,secondary_color,evolve_from,weakness,weakness_modifier,ability_name,ability_text,ability_type) VALUES ('swsh1-114','Stonjourner','874',NULL,'Fighting','120',NULL,NULL,'Grass','Ã—2',NULL,NULL,NULL);</v>
      </c>
    </row>
    <row r="9955" spans="1:16" x14ac:dyDescent="0.25">
      <c r="A9955" t="s">
        <v>13053</v>
      </c>
      <c r="B9955" t="s">
        <v>13054</v>
      </c>
      <c r="C9955">
        <v>874</v>
      </c>
      <c r="D9955" t="s">
        <v>11945</v>
      </c>
      <c r="F9955">
        <v>220</v>
      </c>
      <c r="G9955" t="s">
        <v>20</v>
      </c>
      <c r="J9955" t="s">
        <v>33</v>
      </c>
      <c r="K9955" t="s">
        <v>9</v>
      </c>
      <c r="P9955" t="str">
        <f t="shared" si="155"/>
        <v>INSERT INTO pokemon_cards (id,name,pokemon_id,level,primary_color,hp,secondary_color,evolve_from,weakness,weakness_modifier,ability_name,ability_text,ability_type) VALUES ('swsh1-115','Stonjourner V','874',NULL,'Fighting','220',NULL,NULL,'Grass','Ã—2',NULL,NULL,NULL);</v>
      </c>
    </row>
    <row r="9956" spans="1:16" x14ac:dyDescent="0.25">
      <c r="A9956" t="s">
        <v>13055</v>
      </c>
      <c r="B9956" t="s">
        <v>13056</v>
      </c>
      <c r="C9956">
        <v>874</v>
      </c>
      <c r="D9956" t="s">
        <v>11945</v>
      </c>
      <c r="F9956">
        <v>330</v>
      </c>
      <c r="G9956" t="s">
        <v>20</v>
      </c>
      <c r="I9956" t="s">
        <v>13054</v>
      </c>
      <c r="J9956" t="s">
        <v>33</v>
      </c>
      <c r="K9956" t="s">
        <v>9</v>
      </c>
      <c r="P9956" t="str">
        <f t="shared" si="155"/>
        <v>INSERT INTO pokemon_cards (id,name,pokemon_id,level,primary_color,hp,secondary_color,evolve_from,weakness,weakness_modifier,ability_name,ability_text,ability_type) VALUES ('swsh1-116','Stonjourner VMAX','874',NULL,'Fighting','330',NULL,'Stonjourner V','Grass','Ã—2',NULL,NULL,NULL);</v>
      </c>
    </row>
    <row r="9957" spans="1:16" x14ac:dyDescent="0.25">
      <c r="A9957" t="s">
        <v>13057</v>
      </c>
      <c r="B9957" t="s">
        <v>13058</v>
      </c>
      <c r="C9957">
        <v>263</v>
      </c>
      <c r="D9957" t="s">
        <v>3861</v>
      </c>
      <c r="F9957">
        <v>70</v>
      </c>
      <c r="G9957" t="s">
        <v>896</v>
      </c>
      <c r="J9957" t="s">
        <v>33</v>
      </c>
      <c r="K9957" t="s">
        <v>9</v>
      </c>
      <c r="L9957" t="s">
        <v>21188</v>
      </c>
      <c r="M9957" t="s">
        <v>22902</v>
      </c>
      <c r="N9957" t="s">
        <v>19150</v>
      </c>
      <c r="P9957" t="str">
        <f t="shared" si="155"/>
        <v>INSERT INTO pokemon_cards (id,name,pokemon_id,level,primary_color,hp,secondary_color,evolve_from,weakness,weakness_modifier,ability_name,ability_text,ability_type) VALUES ('swsh1-117','Galarian Zigzagoon','263',NULL,'Darkness','70',NULL,NULL,'Grass','Ã—2','Headbutt Tantrum','When you play this PokÃ©mon from your hand onto your Bench during your turn, you may put 1 damage counter on 1 of your opponent''s PokÃ©mon.','Ability');</v>
      </c>
    </row>
    <row r="9958" spans="1:16" x14ac:dyDescent="0.25">
      <c r="A9958" t="s">
        <v>13059</v>
      </c>
      <c r="B9958" t="s">
        <v>13060</v>
      </c>
      <c r="C9958">
        <v>264</v>
      </c>
      <c r="D9958" t="s">
        <v>3785</v>
      </c>
      <c r="F9958">
        <v>100</v>
      </c>
      <c r="G9958" t="s">
        <v>896</v>
      </c>
      <c r="I9958" t="s">
        <v>13058</v>
      </c>
      <c r="J9958" t="s">
        <v>33</v>
      </c>
      <c r="K9958" t="s">
        <v>9</v>
      </c>
      <c r="P9958" t="str">
        <f t="shared" si="155"/>
        <v>INSERT INTO pokemon_cards (id,name,pokemon_id,level,primary_color,hp,secondary_color,evolve_from,weakness,weakness_modifier,ability_name,ability_text,ability_type) VALUES ('swsh1-118','Galarian Linoone','264',NULL,'Darkness','100',NULL,'Galarian Zigzagoon','Grass','Ã—2',NULL,NULL,NULL);</v>
      </c>
    </row>
    <row r="9959" spans="1:16" x14ac:dyDescent="0.25">
      <c r="A9959" t="s">
        <v>13061</v>
      </c>
      <c r="B9959" t="s">
        <v>13062</v>
      </c>
      <c r="C9959">
        <v>862</v>
      </c>
      <c r="D9959" t="s">
        <v>13063</v>
      </c>
      <c r="F9959">
        <v>160</v>
      </c>
      <c r="G9959" t="s">
        <v>896</v>
      </c>
      <c r="I9959" t="s">
        <v>13060</v>
      </c>
      <c r="J9959" t="s">
        <v>33</v>
      </c>
      <c r="K9959" t="s">
        <v>9</v>
      </c>
      <c r="L9959" t="s">
        <v>21189</v>
      </c>
      <c r="M9959" t="s">
        <v>22791</v>
      </c>
      <c r="N9959" t="s">
        <v>19150</v>
      </c>
      <c r="P9959" t="str">
        <f t="shared" si="155"/>
        <v>INSERT INTO pokemon_cards (id,name,pokemon_id,level,primary_color,hp,secondary_color,evolve_from,weakness,weakness_modifier,ability_name,ability_text,ability_type) VALUES ('swsh1-119','Galarian Obstagoon','862',NULL,'Darkness','160',NULL,'Galarian Linoone','Grass','Ã—2','Untamed Shout','When you play this PokÃ©mon from your hand to evolve 1 of your PokÃ©mon during your turn, you may put 3 damage counters on 1 of your opponent''s PokÃ©mon.','Ability');</v>
      </c>
    </row>
    <row r="9960" spans="1:16" x14ac:dyDescent="0.25">
      <c r="A9960" t="s">
        <v>13064</v>
      </c>
      <c r="B9960" t="s">
        <v>13065</v>
      </c>
      <c r="C9960">
        <v>302</v>
      </c>
      <c r="D9960" t="s">
        <v>1472</v>
      </c>
      <c r="F9960">
        <v>170</v>
      </c>
      <c r="G9960" t="s">
        <v>896</v>
      </c>
      <c r="J9960" t="s">
        <v>33</v>
      </c>
      <c r="K9960" t="s">
        <v>9</v>
      </c>
      <c r="P9960" t="str">
        <f t="shared" si="155"/>
        <v>INSERT INTO pokemon_cards (id,name,pokemon_id,level,primary_color,hp,secondary_color,evolve_from,weakness,weakness_modifier,ability_name,ability_text,ability_type) VALUES ('swsh1-120','Sableye V','302',NULL,'Darkness','170',NULL,NULL,'Grass','Ã—2',NULL,NULL,NULL);</v>
      </c>
    </row>
    <row r="9961" spans="1:16" x14ac:dyDescent="0.25">
      <c r="A9961" t="s">
        <v>13066</v>
      </c>
      <c r="B9961" t="s">
        <v>3286</v>
      </c>
      <c r="C9961">
        <v>451</v>
      </c>
      <c r="D9961" t="s">
        <v>3388</v>
      </c>
      <c r="F9961">
        <v>80</v>
      </c>
      <c r="G9961" t="s">
        <v>896</v>
      </c>
      <c r="J9961" t="s">
        <v>20</v>
      </c>
      <c r="K9961" t="s">
        <v>9</v>
      </c>
      <c r="P9961" t="str">
        <f t="shared" si="155"/>
        <v>INSERT INTO pokemon_cards (id,name,pokemon_id,level,primary_color,hp,secondary_color,evolve_from,weakness,weakness_modifier,ability_name,ability_text,ability_type) VALUES ('swsh1-121','Skorupi','451',NULL,'Darkness','80',NULL,NULL,'Fighting','Ã—2',NULL,NULL,NULL);</v>
      </c>
    </row>
    <row r="9962" spans="1:16" x14ac:dyDescent="0.25">
      <c r="A9962" t="s">
        <v>13067</v>
      </c>
      <c r="B9962" t="s">
        <v>3284</v>
      </c>
      <c r="C9962">
        <v>452</v>
      </c>
      <c r="D9962" t="s">
        <v>3285</v>
      </c>
      <c r="F9962">
        <v>140</v>
      </c>
      <c r="G9962" t="s">
        <v>896</v>
      </c>
      <c r="I9962" t="s">
        <v>3286</v>
      </c>
      <c r="J9962" t="s">
        <v>20</v>
      </c>
      <c r="K9962" t="s">
        <v>9</v>
      </c>
      <c r="P9962" t="str">
        <f t="shared" si="155"/>
        <v>INSERT INTO pokemon_cards (id,name,pokemon_id,level,primary_color,hp,secondary_color,evolve_from,weakness,weakness_modifier,ability_name,ability_text,ability_type) VALUES ('swsh1-122','Drapion','452',NULL,'Darkness','140',NULL,'Skorupi','Fighting','Ã—2',NULL,NULL,NULL);</v>
      </c>
    </row>
    <row r="9963" spans="1:16" x14ac:dyDescent="0.25">
      <c r="A9963" t="s">
        <v>13068</v>
      </c>
      <c r="B9963" t="s">
        <v>1474</v>
      </c>
      <c r="C9963">
        <v>453</v>
      </c>
      <c r="D9963" t="s">
        <v>1475</v>
      </c>
      <c r="F9963">
        <v>70</v>
      </c>
      <c r="G9963" t="s">
        <v>896</v>
      </c>
      <c r="J9963" t="s">
        <v>20</v>
      </c>
      <c r="K9963" t="s">
        <v>9</v>
      </c>
      <c r="P9963" t="str">
        <f t="shared" si="155"/>
        <v>INSERT INTO pokemon_cards (id,name,pokemon_id,level,primary_color,hp,secondary_color,evolve_from,weakness,weakness_modifier,ability_name,ability_text,ability_type) VALUES ('swsh1-123','Croagunk','453',NULL,'Darkness','70',NULL,NULL,'Fighting','Ã—2',NULL,NULL,NULL);</v>
      </c>
    </row>
    <row r="9964" spans="1:16" x14ac:dyDescent="0.25">
      <c r="A9964" t="s">
        <v>13069</v>
      </c>
      <c r="B9964" t="s">
        <v>1477</v>
      </c>
      <c r="C9964">
        <v>454</v>
      </c>
      <c r="D9964" t="s">
        <v>1478</v>
      </c>
      <c r="F9964">
        <v>110</v>
      </c>
      <c r="G9964" t="s">
        <v>896</v>
      </c>
      <c r="I9964" t="s">
        <v>1474</v>
      </c>
      <c r="J9964" t="s">
        <v>20</v>
      </c>
      <c r="K9964" t="s">
        <v>9</v>
      </c>
      <c r="L9964" t="s">
        <v>20771</v>
      </c>
      <c r="M9964" t="s">
        <v>22903</v>
      </c>
      <c r="N9964" t="s">
        <v>19150</v>
      </c>
      <c r="P9964" t="str">
        <f t="shared" si="155"/>
        <v>INSERT INTO pokemon_cards (id,name,pokemon_id,level,primary_color,hp,secondary_color,evolve_from,weakness,weakness_modifier,ability_name,ability_text,ability_type) VALUES ('swsh1-124','Toxicroak','454',NULL,'Darkness','110',NULL,'Croagunk','Fighting','Ã—2','More Poison','Put 2 more damage counters on your opponent''s Poisoned PokÃ©mon during PokÃ©mon Checkup.','Ability');</v>
      </c>
    </row>
    <row r="9965" spans="1:16" x14ac:dyDescent="0.25">
      <c r="A9965" t="s">
        <v>13070</v>
      </c>
      <c r="B9965" t="s">
        <v>13071</v>
      </c>
      <c r="C9965">
        <v>827</v>
      </c>
      <c r="D9965" t="s">
        <v>13072</v>
      </c>
      <c r="F9965">
        <v>70</v>
      </c>
      <c r="G9965" t="s">
        <v>896</v>
      </c>
      <c r="J9965" t="s">
        <v>33</v>
      </c>
      <c r="K9965" t="s">
        <v>9</v>
      </c>
      <c r="P9965" t="str">
        <f t="shared" si="155"/>
        <v>INSERT INTO pokemon_cards (id,name,pokemon_id,level,primary_color,hp,secondary_color,evolve_from,weakness,weakness_modifier,ability_name,ability_text,ability_type) VALUES ('swsh1-125','Nickit','827',NULL,'Darkness','70',NULL,NULL,'Grass','Ã—2',NULL,NULL,NULL);</v>
      </c>
    </row>
    <row r="9966" spans="1:16" x14ac:dyDescent="0.25">
      <c r="A9966" t="s">
        <v>13073</v>
      </c>
      <c r="B9966" t="s">
        <v>13074</v>
      </c>
      <c r="C9966">
        <v>828</v>
      </c>
      <c r="D9966" t="s">
        <v>13075</v>
      </c>
      <c r="F9966">
        <v>100</v>
      </c>
      <c r="G9966" t="s">
        <v>896</v>
      </c>
      <c r="I9966" t="s">
        <v>13071</v>
      </c>
      <c r="J9966" t="s">
        <v>33</v>
      </c>
      <c r="K9966" t="s">
        <v>9</v>
      </c>
      <c r="P9966" t="str">
        <f t="shared" si="155"/>
        <v>INSERT INTO pokemon_cards (id,name,pokemon_id,level,primary_color,hp,secondary_color,evolve_from,weakness,weakness_modifier,ability_name,ability_text,ability_type) VALUES ('swsh1-126','Thievul','828',NULL,'Darkness','100',NULL,'Nickit','Grass','Ã—2',NULL,NULL,NULL);</v>
      </c>
    </row>
    <row r="9967" spans="1:16" x14ac:dyDescent="0.25">
      <c r="A9967" t="s">
        <v>13076</v>
      </c>
      <c r="B9967" t="s">
        <v>13077</v>
      </c>
      <c r="C9967">
        <v>52</v>
      </c>
      <c r="D9967" t="s">
        <v>360</v>
      </c>
      <c r="F9967">
        <v>70</v>
      </c>
      <c r="G9967" t="s">
        <v>854</v>
      </c>
      <c r="J9967" t="s">
        <v>24</v>
      </c>
      <c r="K9967" t="s">
        <v>9</v>
      </c>
      <c r="P9967" t="str">
        <f t="shared" si="155"/>
        <v>INSERT INTO pokemon_cards (id,name,pokemon_id,level,primary_color,hp,secondary_color,evolve_from,weakness,weakness_modifier,ability_name,ability_text,ability_type) VALUES ('swsh1-127','Galarian Meowth','52',NULL,'Metal','70',NULL,NULL,'Fire','Ã—2',NULL,NULL,NULL);</v>
      </c>
    </row>
    <row r="9968" spans="1:16" x14ac:dyDescent="0.25">
      <c r="A9968" t="s">
        <v>13078</v>
      </c>
      <c r="B9968" t="s">
        <v>13079</v>
      </c>
      <c r="C9968">
        <v>863</v>
      </c>
      <c r="D9968" t="s">
        <v>13080</v>
      </c>
      <c r="F9968">
        <v>120</v>
      </c>
      <c r="G9968" t="s">
        <v>854</v>
      </c>
      <c r="I9968" t="s">
        <v>13077</v>
      </c>
      <c r="J9968" t="s">
        <v>24</v>
      </c>
      <c r="K9968" t="s">
        <v>9</v>
      </c>
      <c r="L9968" t="s">
        <v>21190</v>
      </c>
      <c r="M9968" t="s">
        <v>22904</v>
      </c>
      <c r="N9968" t="s">
        <v>19150</v>
      </c>
      <c r="P9968" t="str">
        <f t="shared" si="155"/>
        <v>INSERT INTO pokemon_cards (id,name,pokemon_id,level,primary_color,hp,secondary_color,evolve_from,weakness,weakness_modifier,ability_name,ability_text,ability_type) VALUES ('swsh1-128','Galarian Perrserker','863',NULL,'Metal','120',NULL,'Galarian Meowth','Fire','Ã—2','Steely Spirit','Your Metal PokÃ©mon''s attacks do 20 more damage to your opponent''s Active PokÃ©mon (before applying Weakness and Resistance).','Ability');</v>
      </c>
    </row>
    <row r="9969" spans="1:16" x14ac:dyDescent="0.25">
      <c r="A9969" t="s">
        <v>13081</v>
      </c>
      <c r="B9969" t="s">
        <v>2835</v>
      </c>
      <c r="C9969">
        <v>303</v>
      </c>
      <c r="D9969" t="s">
        <v>2836</v>
      </c>
      <c r="F9969">
        <v>90</v>
      </c>
      <c r="G9969" t="s">
        <v>854</v>
      </c>
      <c r="J9969" t="s">
        <v>24</v>
      </c>
      <c r="K9969" t="s">
        <v>9</v>
      </c>
      <c r="P9969" t="str">
        <f t="shared" si="155"/>
        <v>INSERT INTO pokemon_cards (id,name,pokemon_id,level,primary_color,hp,secondary_color,evolve_from,weakness,weakness_modifier,ability_name,ability_text,ability_type) VALUES ('swsh1-129','Mawile','303',NULL,'Metal','90',NULL,NULL,'Fire','Ã—2',NULL,NULL,NULL);</v>
      </c>
    </row>
    <row r="9970" spans="1:16" x14ac:dyDescent="0.25">
      <c r="A9970" t="s">
        <v>13082</v>
      </c>
      <c r="B9970" t="s">
        <v>1703</v>
      </c>
      <c r="C9970">
        <v>597</v>
      </c>
      <c r="D9970" t="s">
        <v>1704</v>
      </c>
      <c r="F9970">
        <v>70</v>
      </c>
      <c r="G9970" t="s">
        <v>854</v>
      </c>
      <c r="J9970" t="s">
        <v>24</v>
      </c>
      <c r="K9970" t="s">
        <v>9</v>
      </c>
      <c r="P9970" t="str">
        <f t="shared" si="155"/>
        <v>INSERT INTO pokemon_cards (id,name,pokemon_id,level,primary_color,hp,secondary_color,evolve_from,weakness,weakness_modifier,ability_name,ability_text,ability_type) VALUES ('swsh1-130','Ferroseed','597',NULL,'Metal','70',NULL,NULL,'Fire','Ã—2',NULL,NULL,NULL);</v>
      </c>
    </row>
    <row r="9971" spans="1:16" x14ac:dyDescent="0.25">
      <c r="A9971" t="s">
        <v>13083</v>
      </c>
      <c r="B9971" t="s">
        <v>1707</v>
      </c>
      <c r="C9971">
        <v>598</v>
      </c>
      <c r="D9971" t="s">
        <v>1708</v>
      </c>
      <c r="F9971">
        <v>130</v>
      </c>
      <c r="G9971" t="s">
        <v>854</v>
      </c>
      <c r="I9971" t="s">
        <v>1703</v>
      </c>
      <c r="J9971" t="s">
        <v>24</v>
      </c>
      <c r="K9971" t="s">
        <v>9</v>
      </c>
      <c r="P9971" t="str">
        <f t="shared" si="155"/>
        <v>INSERT INTO pokemon_cards (id,name,pokemon_id,level,primary_color,hp,secondary_color,evolve_from,weakness,weakness_modifier,ability_name,ability_text,ability_type) VALUES ('swsh1-131','Ferrothorn','598',NULL,'Metal','130',NULL,'Ferroseed','Fire','Ã—2',NULL,NULL,NULL);</v>
      </c>
    </row>
    <row r="9972" spans="1:16" x14ac:dyDescent="0.25">
      <c r="A9972" t="s">
        <v>13084</v>
      </c>
      <c r="B9972" t="s">
        <v>13085</v>
      </c>
      <c r="C9972">
        <v>618</v>
      </c>
      <c r="D9972" t="s">
        <v>1522</v>
      </c>
      <c r="F9972">
        <v>120</v>
      </c>
      <c r="G9972" t="s">
        <v>854</v>
      </c>
      <c r="J9972" t="s">
        <v>24</v>
      </c>
      <c r="K9972" t="s">
        <v>9</v>
      </c>
      <c r="L9972" t="s">
        <v>21191</v>
      </c>
      <c r="M9972" t="s">
        <v>22905</v>
      </c>
      <c r="N9972" t="s">
        <v>19150</v>
      </c>
      <c r="P9972" t="str">
        <f t="shared" si="155"/>
        <v>INSERT INTO pokemon_cards (id,name,pokemon_id,level,primary_color,hp,secondary_color,evolve_from,weakness,weakness_modifier,ability_name,ability_text,ability_type) VALUES ('swsh1-132','Galarian Stunfisk','618',NULL,'Metal','120',NULL,NULL,'Fire','Ã—2','Snap Trap','If this PokÃ©mon is in the Active Spot and is damaged by an opponent''s attack (even if it is Knocked Out), discard an Energy from the Attacking PokÃ©mon.','Ability');</v>
      </c>
    </row>
    <row r="9973" spans="1:16" x14ac:dyDescent="0.25">
      <c r="A9973" t="s">
        <v>13086</v>
      </c>
      <c r="B9973" t="s">
        <v>1844</v>
      </c>
      <c r="C9973">
        <v>624</v>
      </c>
      <c r="D9973" t="s">
        <v>1845</v>
      </c>
      <c r="F9973">
        <v>70</v>
      </c>
      <c r="G9973" t="s">
        <v>854</v>
      </c>
      <c r="J9973" t="s">
        <v>24</v>
      </c>
      <c r="K9973" t="s">
        <v>9</v>
      </c>
      <c r="P9973" t="str">
        <f t="shared" si="155"/>
        <v>INSERT INTO pokemon_cards (id,name,pokemon_id,level,primary_color,hp,secondary_color,evolve_from,weakness,weakness_modifier,ability_name,ability_text,ability_type) VALUES ('swsh1-133','Pawniard','624',NULL,'Metal','70',NULL,NULL,'Fire','Ã—2',NULL,NULL,NULL);</v>
      </c>
    </row>
    <row r="9974" spans="1:16" x14ac:dyDescent="0.25">
      <c r="A9974" t="s">
        <v>13087</v>
      </c>
      <c r="B9974" t="s">
        <v>1847</v>
      </c>
      <c r="C9974">
        <v>625</v>
      </c>
      <c r="D9974" t="s">
        <v>1848</v>
      </c>
      <c r="F9974">
        <v>120</v>
      </c>
      <c r="G9974" t="s">
        <v>854</v>
      </c>
      <c r="I9974" t="s">
        <v>1844</v>
      </c>
      <c r="J9974" t="s">
        <v>24</v>
      </c>
      <c r="K9974" t="s">
        <v>9</v>
      </c>
      <c r="P9974" t="str">
        <f t="shared" si="155"/>
        <v>INSERT INTO pokemon_cards (id,name,pokemon_id,level,primary_color,hp,secondary_color,evolve_from,weakness,weakness_modifier,ability_name,ability_text,ability_type) VALUES ('swsh1-134','Bisharp','625',NULL,'Metal','120',NULL,'Pawniard','Fire','Ã—2',NULL,NULL,NULL);</v>
      </c>
    </row>
    <row r="9975" spans="1:16" x14ac:dyDescent="0.25">
      <c r="A9975" t="s">
        <v>13088</v>
      </c>
      <c r="B9975" t="s">
        <v>12298</v>
      </c>
      <c r="C9975">
        <v>823</v>
      </c>
      <c r="D9975" t="s">
        <v>12299</v>
      </c>
      <c r="F9975">
        <v>170</v>
      </c>
      <c r="G9975" t="s">
        <v>854</v>
      </c>
      <c r="I9975" t="s">
        <v>12300</v>
      </c>
      <c r="J9975" t="s">
        <v>15</v>
      </c>
      <c r="K9975" t="s">
        <v>9</v>
      </c>
      <c r="P9975" t="str">
        <f t="shared" si="155"/>
        <v>INSERT INTO pokemon_cards (id,name,pokemon_id,level,primary_color,hp,secondary_color,evolve_from,weakness,weakness_modifier,ability_name,ability_text,ability_type) VALUES ('swsh1-135','Corviknight','823',NULL,'Metal','170',NULL,'Corvisquire','Lightning','Ã—2',NULL,NULL,NULL);</v>
      </c>
    </row>
    <row r="9976" spans="1:16" x14ac:dyDescent="0.25">
      <c r="A9976" t="s">
        <v>13089</v>
      </c>
      <c r="B9976" t="s">
        <v>12302</v>
      </c>
      <c r="C9976">
        <v>878</v>
      </c>
      <c r="D9976" t="s">
        <v>12303</v>
      </c>
      <c r="F9976">
        <v>100</v>
      </c>
      <c r="G9976" t="s">
        <v>854</v>
      </c>
      <c r="J9976" t="s">
        <v>24</v>
      </c>
      <c r="K9976" t="s">
        <v>9</v>
      </c>
      <c r="P9976" t="str">
        <f t="shared" si="155"/>
        <v>INSERT INTO pokemon_cards (id,name,pokemon_id,level,primary_color,hp,secondary_color,evolve_from,weakness,weakness_modifier,ability_name,ability_text,ability_type) VALUES ('swsh1-136','Cufant','878',NULL,'Metal','100',NULL,NULL,'Fire','Ã—2',NULL,NULL,NULL);</v>
      </c>
    </row>
    <row r="9977" spans="1:16" x14ac:dyDescent="0.25">
      <c r="A9977" t="s">
        <v>13090</v>
      </c>
      <c r="B9977" t="s">
        <v>13091</v>
      </c>
      <c r="C9977">
        <v>879</v>
      </c>
      <c r="D9977" t="s">
        <v>12306</v>
      </c>
      <c r="F9977">
        <v>190</v>
      </c>
      <c r="G9977" t="s">
        <v>854</v>
      </c>
      <c r="I9977" t="s">
        <v>12302</v>
      </c>
      <c r="J9977" t="s">
        <v>24</v>
      </c>
      <c r="K9977" t="s">
        <v>9</v>
      </c>
      <c r="P9977" t="str">
        <f t="shared" si="155"/>
        <v>INSERT INTO pokemon_cards (id,name,pokemon_id,level,primary_color,hp,secondary_color,evolve_from,weakness,weakness_modifier,ability_name,ability_text,ability_type) VALUES ('swsh1-137','Copperajah','879',NULL,'Metal','190',NULL,'Cufant','Fire','Ã—2',NULL,NULL,NULL);</v>
      </c>
    </row>
    <row r="9978" spans="1:16" x14ac:dyDescent="0.25">
      <c r="A9978" t="s">
        <v>13092</v>
      </c>
      <c r="B9978" t="s">
        <v>3010</v>
      </c>
      <c r="C9978">
        <v>888</v>
      </c>
      <c r="D9978" t="s">
        <v>3011</v>
      </c>
      <c r="F9978">
        <v>220</v>
      </c>
      <c r="G9978" t="s">
        <v>854</v>
      </c>
      <c r="J9978" t="s">
        <v>24</v>
      </c>
      <c r="K9978" t="s">
        <v>9</v>
      </c>
      <c r="L9978" t="s">
        <v>21192</v>
      </c>
      <c r="M9978" t="s">
        <v>21193</v>
      </c>
      <c r="N9978" t="s">
        <v>19150</v>
      </c>
      <c r="P9978" t="str">
        <f t="shared" si="155"/>
        <v>INSERT INTO pokemon_cards (id,name,pokemon_id,level,primary_color,hp,secondary_color,evolve_from,weakness,weakness_modifier,ability_name,ability_text,ability_type) VALUES ('swsh1-138','Zacian V','888',NULL,'Metal','220',NULL,NULL,'Fire','Ã—2','Intrepid Sword','Once during your turn, you may look at the top 3 cards of your deck and attach any number of Metal Energy cards you find there to this PokÃ©mon. Put the other cards into your hand. If you use this Ability, your turn ends.','Ability');</v>
      </c>
    </row>
    <row r="9979" spans="1:16" x14ac:dyDescent="0.25">
      <c r="A9979" t="s">
        <v>13093</v>
      </c>
      <c r="B9979" t="s">
        <v>3015</v>
      </c>
      <c r="C9979">
        <v>889</v>
      </c>
      <c r="D9979" t="s">
        <v>3016</v>
      </c>
      <c r="F9979">
        <v>230</v>
      </c>
      <c r="G9979" t="s">
        <v>854</v>
      </c>
      <c r="J9979" t="s">
        <v>24</v>
      </c>
      <c r="K9979" t="s">
        <v>9</v>
      </c>
      <c r="L9979" t="s">
        <v>21194</v>
      </c>
      <c r="M9979" t="s">
        <v>22906</v>
      </c>
      <c r="N9979" t="s">
        <v>19150</v>
      </c>
      <c r="P9979" t="str">
        <f t="shared" si="155"/>
        <v>INSERT INTO pokemon_cards (id,name,pokemon_id,level,primary_color,hp,secondary_color,evolve_from,weakness,weakness_modifier,ability_name,ability_text,ability_type) VALUES ('swsh1-139','Zamazenta V','889',NULL,'Metal','230',NULL,NULL,'Fire','Ã—2','Dauntless Shield','Prevent all damage done to this PokÃ©mon by attacks from your opponent''s PokÃ©mon VMAX.','Ability');</v>
      </c>
    </row>
    <row r="9980" spans="1:16" x14ac:dyDescent="0.25">
      <c r="A9980" t="s">
        <v>13094</v>
      </c>
      <c r="B9980" t="s">
        <v>251</v>
      </c>
      <c r="C9980">
        <v>143</v>
      </c>
      <c r="D9980" t="s">
        <v>252</v>
      </c>
      <c r="F9980">
        <v>150</v>
      </c>
      <c r="G9980" t="s">
        <v>19</v>
      </c>
      <c r="J9980" t="s">
        <v>20</v>
      </c>
      <c r="K9980" t="s">
        <v>9</v>
      </c>
      <c r="P9980" t="str">
        <f t="shared" si="155"/>
        <v>INSERT INTO pokemon_cards (id,name,pokemon_id,level,primary_color,hp,secondary_color,evolve_from,weakness,weakness_modifier,ability_name,ability_text,ability_type) VALUES ('swsh1-140','Snorlax','143',NULL,'Colorless','150',NULL,NULL,'Fighting','Ã—2',NULL,NULL,NULL);</v>
      </c>
    </row>
    <row r="9981" spans="1:16" x14ac:dyDescent="0.25">
      <c r="A9981" t="s">
        <v>13095</v>
      </c>
      <c r="B9981" t="s">
        <v>13096</v>
      </c>
      <c r="C9981">
        <v>143</v>
      </c>
      <c r="D9981" t="s">
        <v>252</v>
      </c>
      <c r="F9981">
        <v>220</v>
      </c>
      <c r="G9981" t="s">
        <v>19</v>
      </c>
      <c r="J9981" t="s">
        <v>20</v>
      </c>
      <c r="K9981" t="s">
        <v>9</v>
      </c>
      <c r="P9981" t="str">
        <f t="shared" si="155"/>
        <v>INSERT INTO pokemon_cards (id,name,pokemon_id,level,primary_color,hp,secondary_color,evolve_from,weakness,weakness_modifier,ability_name,ability_text,ability_type) VALUES ('swsh1-141','Snorlax V','143',NULL,'Colorless','220',NULL,NULL,'Fighting','Ã—2',NULL,NULL,NULL);</v>
      </c>
    </row>
    <row r="9982" spans="1:16" x14ac:dyDescent="0.25">
      <c r="A9982" t="s">
        <v>13097</v>
      </c>
      <c r="B9982" t="s">
        <v>13098</v>
      </c>
      <c r="C9982">
        <v>143</v>
      </c>
      <c r="D9982" t="s">
        <v>252</v>
      </c>
      <c r="F9982">
        <v>340</v>
      </c>
      <c r="G9982" t="s">
        <v>19</v>
      </c>
      <c r="I9982" t="s">
        <v>13096</v>
      </c>
      <c r="J9982" t="s">
        <v>20</v>
      </c>
      <c r="K9982" t="s">
        <v>9</v>
      </c>
      <c r="P9982" t="str">
        <f t="shared" si="155"/>
        <v>INSERT INTO pokemon_cards (id,name,pokemon_id,level,primary_color,hp,secondary_color,evolve_from,weakness,weakness_modifier,ability_name,ability_text,ability_type) VALUES ('swsh1-142','Snorlax VMAX','143',NULL,'Colorless','340',NULL,'Snorlax V','Fighting','Ã—2',NULL,NULL,NULL);</v>
      </c>
    </row>
    <row r="9983" spans="1:16" x14ac:dyDescent="0.25">
      <c r="A9983" t="s">
        <v>13099</v>
      </c>
      <c r="B9983" t="s">
        <v>2854</v>
      </c>
      <c r="C9983">
        <v>163</v>
      </c>
      <c r="D9983" t="s">
        <v>2855</v>
      </c>
      <c r="F9983">
        <v>70</v>
      </c>
      <c r="G9983" t="s">
        <v>19</v>
      </c>
      <c r="J9983" t="s">
        <v>15</v>
      </c>
      <c r="K9983" t="s">
        <v>9</v>
      </c>
      <c r="P9983" t="str">
        <f t="shared" si="155"/>
        <v>INSERT INTO pokemon_cards (id,name,pokemon_id,level,primary_color,hp,secondary_color,evolve_from,weakness,weakness_modifier,ability_name,ability_text,ability_type) VALUES ('swsh1-143','Hoothoot','163',NULL,'Colorless','70',NULL,NULL,'Lightning','Ã—2',NULL,NULL,NULL);</v>
      </c>
    </row>
    <row r="9984" spans="1:16" x14ac:dyDescent="0.25">
      <c r="A9984" t="s">
        <v>13100</v>
      </c>
      <c r="B9984" t="s">
        <v>2857</v>
      </c>
      <c r="C9984">
        <v>164</v>
      </c>
      <c r="D9984" t="s">
        <v>2858</v>
      </c>
      <c r="F9984">
        <v>110</v>
      </c>
      <c r="G9984" t="s">
        <v>19</v>
      </c>
      <c r="I9984" t="s">
        <v>2854</v>
      </c>
      <c r="J9984" t="s">
        <v>15</v>
      </c>
      <c r="K9984" t="s">
        <v>9</v>
      </c>
      <c r="P9984" t="str">
        <f t="shared" si="155"/>
        <v>INSERT INTO pokemon_cards (id,name,pokemon_id,level,primary_color,hp,secondary_color,evolve_from,weakness,weakness_modifier,ability_name,ability_text,ability_type) VALUES ('swsh1-144','Noctowl','164',NULL,'Colorless','110',NULL,'Hoothoot','Lightning','Ã—2',NULL,NULL,NULL);</v>
      </c>
    </row>
    <row r="9985" spans="1:16" x14ac:dyDescent="0.25">
      <c r="A9985" t="s">
        <v>13101</v>
      </c>
      <c r="B9985" t="s">
        <v>1131</v>
      </c>
      <c r="C9985">
        <v>572</v>
      </c>
      <c r="D9985" t="s">
        <v>1132</v>
      </c>
      <c r="F9985">
        <v>70</v>
      </c>
      <c r="G9985" t="s">
        <v>19</v>
      </c>
      <c r="J9985" t="s">
        <v>20</v>
      </c>
      <c r="K9985" t="s">
        <v>9</v>
      </c>
      <c r="P9985" t="str">
        <f t="shared" si="155"/>
        <v>INSERT INTO pokemon_cards (id,name,pokemon_id,level,primary_color,hp,secondary_color,evolve_from,weakness,weakness_modifier,ability_name,ability_text,ability_type) VALUES ('swsh1-145','Minccino','572',NULL,'Colorless','70',NULL,NULL,'Fighting','Ã—2',NULL,NULL,NULL);</v>
      </c>
    </row>
    <row r="9986" spans="1:16" x14ac:dyDescent="0.25">
      <c r="A9986" t="s">
        <v>13102</v>
      </c>
      <c r="B9986" t="s">
        <v>1131</v>
      </c>
      <c r="C9986">
        <v>572</v>
      </c>
      <c r="D9986" t="s">
        <v>1132</v>
      </c>
      <c r="F9986">
        <v>60</v>
      </c>
      <c r="G9986" t="s">
        <v>19</v>
      </c>
      <c r="J9986" t="s">
        <v>20</v>
      </c>
      <c r="K9986" t="s">
        <v>9</v>
      </c>
      <c r="P9986" t="str">
        <f t="shared" si="155"/>
        <v>INSERT INTO pokemon_cards (id,name,pokemon_id,level,primary_color,hp,secondary_color,evolve_from,weakness,weakness_modifier,ability_name,ability_text,ability_type) VALUES ('swsh1-146','Minccino','572',NULL,'Colorless','60',NULL,NULL,'Fighting','Ã—2',NULL,NULL,NULL);</v>
      </c>
    </row>
    <row r="9987" spans="1:16" x14ac:dyDescent="0.25">
      <c r="A9987" t="s">
        <v>13103</v>
      </c>
      <c r="B9987" t="s">
        <v>1134</v>
      </c>
      <c r="C9987">
        <v>573</v>
      </c>
      <c r="D9987" t="s">
        <v>1135</v>
      </c>
      <c r="F9987">
        <v>90</v>
      </c>
      <c r="G9987" t="s">
        <v>19</v>
      </c>
      <c r="I9987" t="s">
        <v>1131</v>
      </c>
      <c r="J9987" t="s">
        <v>20</v>
      </c>
      <c r="K9987" t="s">
        <v>9</v>
      </c>
      <c r="L9987" t="s">
        <v>21195</v>
      </c>
      <c r="M9987" t="s">
        <v>21196</v>
      </c>
      <c r="N9987" t="s">
        <v>19150</v>
      </c>
      <c r="P9987" t="str">
        <f t="shared" ref="P9987:P10050" si="156">CONCATENATE(
    "INSERT INTO pokemon_cards (",
    _xlfn.TEXTJOIN(",", TRUE, A$1, B$1, C$1, E$1, G$1, F$1, H$1, I$1, J$1, K$1, L$1, M$1, N$1),
    ") VALUES (",
    _xlfn.TEXTJOIN(",", FALSE,
        IF(A9987&lt;&gt;"", "'" &amp; A9987 &amp; "'", "NULL"),
        IF(B9987&lt;&gt;"", "'" &amp; B9987 &amp; "'", "NULL"),
        IF(C9987&lt;&gt;"", "'" &amp; C9987 &amp; "'", "NULL"),
        IF(E9987&lt;&gt;"", "'" &amp; E9987 &amp; "'", "NULL"),
        IF(G9987&lt;&gt;"", "'" &amp; G9987 &amp; "'", "NULL"),
        IF(F9987&lt;&gt;"", "'" &amp; F9987 &amp; "'", "NULL"),
        IF(H9987&lt;&gt;"", "'" &amp; H9987 &amp; "'", "NULL"),
        IF(I9987&lt;&gt;"", "'" &amp; I9987 &amp; "'", "NULL"),
        IF(J9987&lt;&gt;"", "'" &amp; J9987 &amp; "'", "NULL"),
        IF(K9987&lt;&gt;"", "'" &amp; K9987 &amp; "'", "NULL"),
        IF(L9987&lt;&gt;"", "'" &amp; L9987 &amp; "'", "NULL"),
        IF(M9987&lt;&gt;"", "'" &amp; M9987 &amp; "'", "NULL"),
        IF(N9987&lt;&gt;"", "'" &amp; N9987 &amp; "'", "NULL")
    ),
    ");"
)</f>
        <v>INSERT INTO pokemon_cards (id,name,pokemon_id,level,primary_color,hp,secondary_color,evolve_from,weakness,weakness_modifier,ability_name,ability_text,ability_type) VALUES ('swsh1-147','Cinccino','573',NULL,'Colorless','90',NULL,'Minccino','Fighting','Ã—2','Make Do','You must discard a card from your hand in order to use this Ability. Once during your turn, you may draw 2 cards.','Ability');</v>
      </c>
    </row>
    <row r="9988" spans="1:16" x14ac:dyDescent="0.25">
      <c r="A9988" t="s">
        <v>13104</v>
      </c>
      <c r="B9988" t="s">
        <v>9019</v>
      </c>
      <c r="C9988">
        <v>765</v>
      </c>
      <c r="D9988" t="s">
        <v>9020</v>
      </c>
      <c r="F9988">
        <v>120</v>
      </c>
      <c r="G9988" t="s">
        <v>19</v>
      </c>
      <c r="J9988" t="s">
        <v>20</v>
      </c>
      <c r="K9988" t="s">
        <v>9</v>
      </c>
      <c r="L9988" t="s">
        <v>21197</v>
      </c>
      <c r="M9988" t="s">
        <v>21198</v>
      </c>
      <c r="N9988" t="s">
        <v>19150</v>
      </c>
      <c r="P9988" t="str">
        <f t="shared" si="156"/>
        <v>INSERT INTO pokemon_cards (id,name,pokemon_id,level,primary_color,hp,secondary_color,evolve_from,weakness,weakness_modifier,ability_name,ability_text,ability_type) VALUES ('swsh1-148','Oranguru','765',NULL,'Colorless','120',NULL,NULL,'Fighting','Ã—2','Primate Wisdom','Once during your turn, you may switch a card from your hand with the top card of your deck.','Ability');</v>
      </c>
    </row>
    <row r="9989" spans="1:16" x14ac:dyDescent="0.25">
      <c r="A9989" t="s">
        <v>13105</v>
      </c>
      <c r="B9989" t="s">
        <v>7578</v>
      </c>
      <c r="C9989">
        <v>780</v>
      </c>
      <c r="D9989" t="s">
        <v>7579</v>
      </c>
      <c r="F9989">
        <v>130</v>
      </c>
      <c r="G9989" t="s">
        <v>19</v>
      </c>
      <c r="J9989" t="s">
        <v>20</v>
      </c>
      <c r="K9989" t="s">
        <v>9</v>
      </c>
      <c r="P9989" t="str">
        <f t="shared" si="156"/>
        <v>INSERT INTO pokemon_cards (id,name,pokemon_id,level,primary_color,hp,secondary_color,evolve_from,weakness,weakness_modifier,ability_name,ability_text,ability_type) VALUES ('swsh1-149','Drampa','780',NULL,'Colorless','130',NULL,NULL,'Fighting','Ã—2',NULL,NULL,NULL);</v>
      </c>
    </row>
    <row r="9990" spans="1:16" x14ac:dyDescent="0.25">
      <c r="A9990" t="s">
        <v>13106</v>
      </c>
      <c r="B9990" t="s">
        <v>12328</v>
      </c>
      <c r="C9990">
        <v>821</v>
      </c>
      <c r="D9990" t="s">
        <v>12329</v>
      </c>
      <c r="F9990">
        <v>60</v>
      </c>
      <c r="G9990" t="s">
        <v>19</v>
      </c>
      <c r="J9990" t="s">
        <v>15</v>
      </c>
      <c r="K9990" t="s">
        <v>9</v>
      </c>
      <c r="P9990" t="str">
        <f t="shared" si="156"/>
        <v>INSERT INTO pokemon_cards (id,name,pokemon_id,level,primary_color,hp,secondary_color,evolve_from,weakness,weakness_modifier,ability_name,ability_text,ability_type) VALUES ('swsh1-150','Rookidee','821',NULL,'Colorless','60',NULL,NULL,'Lightning','Ã—2',NULL,NULL,NULL);</v>
      </c>
    </row>
    <row r="9991" spans="1:16" x14ac:dyDescent="0.25">
      <c r="A9991" t="s">
        <v>13107</v>
      </c>
      <c r="B9991" t="s">
        <v>12300</v>
      </c>
      <c r="C9991">
        <v>822</v>
      </c>
      <c r="D9991" t="s">
        <v>12331</v>
      </c>
      <c r="F9991">
        <v>80</v>
      </c>
      <c r="G9991" t="s">
        <v>19</v>
      </c>
      <c r="I9991" t="s">
        <v>12328</v>
      </c>
      <c r="J9991" t="s">
        <v>15</v>
      </c>
      <c r="K9991" t="s">
        <v>9</v>
      </c>
      <c r="P9991" t="str">
        <f t="shared" si="156"/>
        <v>INSERT INTO pokemon_cards (id,name,pokemon_id,level,primary_color,hp,secondary_color,evolve_from,weakness,weakness_modifier,ability_name,ability_text,ability_type) VALUES ('swsh1-151','Corvisquire','822',NULL,'Colorless','80',NULL,'Rookidee','Lightning','Ã—2',NULL,NULL,NULL);</v>
      </c>
    </row>
    <row r="9992" spans="1:16" x14ac:dyDescent="0.25">
      <c r="A9992" t="s">
        <v>13108</v>
      </c>
      <c r="B9992" t="s">
        <v>13109</v>
      </c>
      <c r="C9992">
        <v>831</v>
      </c>
      <c r="D9992" t="s">
        <v>13110</v>
      </c>
      <c r="F9992">
        <v>70</v>
      </c>
      <c r="G9992" t="s">
        <v>19</v>
      </c>
      <c r="J9992" t="s">
        <v>20</v>
      </c>
      <c r="K9992" t="s">
        <v>9</v>
      </c>
      <c r="P9992" t="str">
        <f t="shared" si="156"/>
        <v>INSERT INTO pokemon_cards (id,name,pokemon_id,level,primary_color,hp,secondary_color,evolve_from,weakness,weakness_modifier,ability_name,ability_text,ability_type) VALUES ('swsh1-152','Wooloo','831',NULL,'Colorless','70',NULL,NULL,'Fighting','Ã—2',NULL,NULL,NULL);</v>
      </c>
    </row>
    <row r="9993" spans="1:16" x14ac:dyDescent="0.25">
      <c r="A9993" t="s">
        <v>13111</v>
      </c>
      <c r="B9993" t="s">
        <v>13109</v>
      </c>
      <c r="C9993">
        <v>831</v>
      </c>
      <c r="D9993" t="s">
        <v>13110</v>
      </c>
      <c r="F9993">
        <v>70</v>
      </c>
      <c r="G9993" t="s">
        <v>19</v>
      </c>
      <c r="J9993" t="s">
        <v>20</v>
      </c>
      <c r="K9993" t="s">
        <v>9</v>
      </c>
      <c r="P9993" t="str">
        <f t="shared" si="156"/>
        <v>INSERT INTO pokemon_cards (id,name,pokemon_id,level,primary_color,hp,secondary_color,evolve_from,weakness,weakness_modifier,ability_name,ability_text,ability_type) VALUES ('swsh1-153','Wooloo','831',NULL,'Colorless','70',NULL,NULL,'Fighting','Ã—2',NULL,NULL,NULL);</v>
      </c>
    </row>
    <row r="9994" spans="1:16" x14ac:dyDescent="0.25">
      <c r="A9994" t="s">
        <v>13112</v>
      </c>
      <c r="B9994" t="s">
        <v>13113</v>
      </c>
      <c r="C9994">
        <v>832</v>
      </c>
      <c r="D9994" t="s">
        <v>13114</v>
      </c>
      <c r="F9994">
        <v>130</v>
      </c>
      <c r="G9994" t="s">
        <v>19</v>
      </c>
      <c r="I9994" t="s">
        <v>13109</v>
      </c>
      <c r="J9994" t="s">
        <v>20</v>
      </c>
      <c r="K9994" t="s">
        <v>9</v>
      </c>
      <c r="P9994" t="str">
        <f t="shared" si="156"/>
        <v>INSERT INTO pokemon_cards (id,name,pokemon_id,level,primary_color,hp,secondary_color,evolve_from,weakness,weakness_modifier,ability_name,ability_text,ability_type) VALUES ('swsh1-154','Dubwool','832',NULL,'Colorless','130',NULL,'Wooloo','Fighting','Ã—2',NULL,NULL,NULL);</v>
      </c>
    </row>
    <row r="9995" spans="1:16" x14ac:dyDescent="0.25">
      <c r="A9995" t="s">
        <v>13115</v>
      </c>
      <c r="B9995" t="s">
        <v>13116</v>
      </c>
      <c r="C9995">
        <v>845</v>
      </c>
      <c r="D9995" t="s">
        <v>12978</v>
      </c>
      <c r="F9995">
        <v>200</v>
      </c>
      <c r="G9995" t="s">
        <v>19</v>
      </c>
      <c r="J9995" t="s">
        <v>15</v>
      </c>
      <c r="K9995" t="s">
        <v>9</v>
      </c>
      <c r="P9995" t="str">
        <f t="shared" si="156"/>
        <v>INSERT INTO pokemon_cards (id,name,pokemon_id,level,primary_color,hp,secondary_color,evolve_from,weakness,weakness_modifier,ability_name,ability_text,ability_type) VALUES ('swsh1-155','Cramorant V','845',NULL,'Colorless','200',NULL,NULL,'Lightning','Ã—2',NULL,NULL,NULL);</v>
      </c>
    </row>
    <row r="9996" spans="1:16" x14ac:dyDescent="0.25">
      <c r="A9996" t="s">
        <v>13117</v>
      </c>
      <c r="B9996" t="s">
        <v>12890</v>
      </c>
      <c r="C9996">
        <v>781</v>
      </c>
      <c r="D9996" t="s">
        <v>9301</v>
      </c>
      <c r="F9996">
        <v>220</v>
      </c>
      <c r="G9996" t="s">
        <v>33</v>
      </c>
      <c r="J9996" t="s">
        <v>24</v>
      </c>
      <c r="K9996" t="s">
        <v>9</v>
      </c>
      <c r="P9996" t="str">
        <f t="shared" si="156"/>
        <v>INSERT INTO pokemon_cards (id,name,pokemon_id,level,primary_color,hp,secondary_color,evolve_from,weakness,weakness_modifier,ability_name,ability_text,ability_type) VALUES ('swsh1-187','Dhelmise V','781',NULL,'Grass','220',NULL,NULL,'Fire','Ã—2',NULL,NULL,NULL);</v>
      </c>
    </row>
    <row r="9997" spans="1:16" x14ac:dyDescent="0.25">
      <c r="A9997" t="s">
        <v>13118</v>
      </c>
      <c r="B9997" t="s">
        <v>12918</v>
      </c>
      <c r="C9997">
        <v>324</v>
      </c>
      <c r="D9997" t="s">
        <v>2019</v>
      </c>
      <c r="F9997">
        <v>210</v>
      </c>
      <c r="G9997" t="s">
        <v>24</v>
      </c>
      <c r="J9997" t="s">
        <v>13</v>
      </c>
      <c r="K9997" t="s">
        <v>9</v>
      </c>
      <c r="P9997" t="str">
        <f t="shared" si="156"/>
        <v>INSERT INTO pokemon_cards (id,name,pokemon_id,level,primary_color,hp,secondary_color,evolve_from,weakness,weakness_modifier,ability_name,ability_text,ability_type) VALUES ('swsh1-188','Torkoal V','324',NULL,'Fire','210',NULL,NULL,'Water','Ã—2',NULL,NULL,NULL);</v>
      </c>
    </row>
    <row r="9998" spans="1:16" x14ac:dyDescent="0.25">
      <c r="A9998" t="s">
        <v>13119</v>
      </c>
      <c r="B9998" t="s">
        <v>12953</v>
      </c>
      <c r="C9998">
        <v>131</v>
      </c>
      <c r="D9998" t="s">
        <v>404</v>
      </c>
      <c r="F9998">
        <v>210</v>
      </c>
      <c r="G9998" t="s">
        <v>13</v>
      </c>
      <c r="J9998" t="s">
        <v>15</v>
      </c>
      <c r="K9998" t="s">
        <v>9</v>
      </c>
      <c r="P9998" t="str">
        <f t="shared" si="156"/>
        <v>INSERT INTO pokemon_cards (id,name,pokemon_id,level,primary_color,hp,secondary_color,evolve_from,weakness,weakness_modifier,ability_name,ability_text,ability_type) VALUES ('swsh1-189','Lapras V','131',NULL,'Water','210',NULL,NULL,'Lightning','Ã—2',NULL,NULL,NULL);</v>
      </c>
    </row>
    <row r="9999" spans="1:16" x14ac:dyDescent="0.25">
      <c r="A9999" t="s">
        <v>13120</v>
      </c>
      <c r="B9999" t="s">
        <v>13007</v>
      </c>
      <c r="C9999">
        <v>877</v>
      </c>
      <c r="D9999" t="s">
        <v>13005</v>
      </c>
      <c r="F9999">
        <v>170</v>
      </c>
      <c r="G9999" t="s">
        <v>15</v>
      </c>
      <c r="J9999" t="s">
        <v>20</v>
      </c>
      <c r="K9999" t="s">
        <v>9</v>
      </c>
      <c r="P9999" t="str">
        <f t="shared" si="156"/>
        <v>INSERT INTO pokemon_cards (id,name,pokemon_id,level,primary_color,hp,secondary_color,evolve_from,weakness,weakness_modifier,ability_name,ability_text,ability_type) VALUES ('swsh1-190','Morpeko V','877',NULL,'Lightning','170',NULL,NULL,'Fighting','Ã—2',NULL,NULL,NULL);</v>
      </c>
    </row>
    <row r="10000" spans="1:16" x14ac:dyDescent="0.25">
      <c r="A10000" t="s">
        <v>13121</v>
      </c>
      <c r="B10000" t="s">
        <v>13018</v>
      </c>
      <c r="C10000">
        <v>202</v>
      </c>
      <c r="D10000" t="s">
        <v>2415</v>
      </c>
      <c r="F10000">
        <v>220</v>
      </c>
      <c r="G10000" t="s">
        <v>7</v>
      </c>
      <c r="J10000" t="s">
        <v>896</v>
      </c>
      <c r="K10000" t="s">
        <v>9</v>
      </c>
      <c r="P10000" t="str">
        <f t="shared" si="156"/>
        <v>INSERT INTO pokemon_cards (id,name,pokemon_id,level,primary_color,hp,secondary_color,evolve_from,weakness,weakness_modifier,ability_name,ability_text,ability_type) VALUES ('swsh1-191','Wobbuffet V','202',NULL,'Psychic','220',NULL,NULL,'Darkness','Ã—2',NULL,NULL,NULL);</v>
      </c>
    </row>
    <row r="10001" spans="1:16" x14ac:dyDescent="0.25">
      <c r="A10001" t="s">
        <v>13122</v>
      </c>
      <c r="B10001" t="s">
        <v>13024</v>
      </c>
      <c r="C10001">
        <v>876</v>
      </c>
      <c r="D10001" t="s">
        <v>12005</v>
      </c>
      <c r="F10001">
        <v>180</v>
      </c>
      <c r="G10001" t="s">
        <v>7</v>
      </c>
      <c r="J10001" t="s">
        <v>896</v>
      </c>
      <c r="K10001" t="s">
        <v>9</v>
      </c>
      <c r="L10001" t="s">
        <v>21185</v>
      </c>
      <c r="M10001" t="s">
        <v>21186</v>
      </c>
      <c r="N10001" t="s">
        <v>19150</v>
      </c>
      <c r="P10001" t="str">
        <f t="shared" si="156"/>
        <v>INSERT INTO pokemon_cards (id,name,pokemon_id,level,primary_color,hp,secondary_color,evolve_from,weakness,weakness_modifier,ability_name,ability_text,ability_type) VALUES ('swsh1-192','Indeedee V','876',NULL,'Psychic','180',NULL,NULL,'Darkness','Ã—2','Watch Over','Once during your turn, you may heal 20 damage from your Active PokÃ©mon.','Ability');</v>
      </c>
    </row>
    <row r="10002" spans="1:16" x14ac:dyDescent="0.25">
      <c r="A10002" t="s">
        <v>13123</v>
      </c>
      <c r="B10002" t="s">
        <v>13054</v>
      </c>
      <c r="C10002">
        <v>874</v>
      </c>
      <c r="D10002" t="s">
        <v>11945</v>
      </c>
      <c r="F10002">
        <v>220</v>
      </c>
      <c r="G10002" t="s">
        <v>20</v>
      </c>
      <c r="J10002" t="s">
        <v>33</v>
      </c>
      <c r="K10002" t="s">
        <v>9</v>
      </c>
      <c r="P10002" t="str">
        <f t="shared" si="156"/>
        <v>INSERT INTO pokemon_cards (id,name,pokemon_id,level,primary_color,hp,secondary_color,evolve_from,weakness,weakness_modifier,ability_name,ability_text,ability_type) VALUES ('swsh1-193','Stonjourner V','874',NULL,'Fighting','220',NULL,NULL,'Grass','Ã—2',NULL,NULL,NULL);</v>
      </c>
    </row>
    <row r="10003" spans="1:16" x14ac:dyDescent="0.25">
      <c r="A10003" t="s">
        <v>13124</v>
      </c>
      <c r="B10003" t="s">
        <v>13065</v>
      </c>
      <c r="C10003">
        <v>302</v>
      </c>
      <c r="D10003" t="s">
        <v>1472</v>
      </c>
      <c r="F10003">
        <v>170</v>
      </c>
      <c r="G10003" t="s">
        <v>896</v>
      </c>
      <c r="J10003" t="s">
        <v>33</v>
      </c>
      <c r="K10003" t="s">
        <v>9</v>
      </c>
      <c r="P10003" t="str">
        <f t="shared" si="156"/>
        <v>INSERT INTO pokemon_cards (id,name,pokemon_id,level,primary_color,hp,secondary_color,evolve_from,weakness,weakness_modifier,ability_name,ability_text,ability_type) VALUES ('swsh1-194','Sableye V','302',NULL,'Darkness','170',NULL,NULL,'Grass','Ã—2',NULL,NULL,NULL);</v>
      </c>
    </row>
    <row r="10004" spans="1:16" x14ac:dyDescent="0.25">
      <c r="A10004" t="s">
        <v>13125</v>
      </c>
      <c r="B10004" t="s">
        <v>3010</v>
      </c>
      <c r="C10004">
        <v>888</v>
      </c>
      <c r="D10004" t="s">
        <v>3011</v>
      </c>
      <c r="F10004">
        <v>220</v>
      </c>
      <c r="G10004" t="s">
        <v>854</v>
      </c>
      <c r="J10004" t="s">
        <v>24</v>
      </c>
      <c r="K10004" t="s">
        <v>9</v>
      </c>
      <c r="L10004" t="s">
        <v>21192</v>
      </c>
      <c r="M10004" t="s">
        <v>21193</v>
      </c>
      <c r="N10004" t="s">
        <v>19150</v>
      </c>
      <c r="P10004" t="str">
        <f t="shared" si="156"/>
        <v>INSERT INTO pokemon_cards (id,name,pokemon_id,level,primary_color,hp,secondary_color,evolve_from,weakness,weakness_modifier,ability_name,ability_text,ability_type) VALUES ('swsh1-195','Zacian V','888',NULL,'Metal','220',NULL,NULL,'Fire','Ã—2','Intrepid Sword','Once during your turn, you may look at the top 3 cards of your deck and attach any number of Metal Energy cards you find there to this PokÃ©mon. Put the other cards into your hand. If you use this Ability, your turn ends.','Ability');</v>
      </c>
    </row>
    <row r="10005" spans="1:16" x14ac:dyDescent="0.25">
      <c r="A10005" t="s">
        <v>13126</v>
      </c>
      <c r="B10005" t="s">
        <v>3015</v>
      </c>
      <c r="C10005">
        <v>889</v>
      </c>
      <c r="D10005" t="s">
        <v>3016</v>
      </c>
      <c r="F10005">
        <v>230</v>
      </c>
      <c r="G10005" t="s">
        <v>854</v>
      </c>
      <c r="J10005" t="s">
        <v>24</v>
      </c>
      <c r="K10005" t="s">
        <v>9</v>
      </c>
      <c r="L10005" t="s">
        <v>21194</v>
      </c>
      <c r="M10005" t="s">
        <v>22906</v>
      </c>
      <c r="N10005" t="s">
        <v>19150</v>
      </c>
      <c r="P10005" t="str">
        <f t="shared" si="156"/>
        <v>INSERT INTO pokemon_cards (id,name,pokemon_id,level,primary_color,hp,secondary_color,evolve_from,weakness,weakness_modifier,ability_name,ability_text,ability_type) VALUES ('swsh1-196','Zamazenta V','889',NULL,'Metal','230',NULL,NULL,'Fire','Ã—2','Dauntless Shield','Prevent all damage done to this PokÃ©mon by attacks from your opponent''s PokÃ©mon VMAX.','Ability');</v>
      </c>
    </row>
    <row r="10006" spans="1:16" x14ac:dyDescent="0.25">
      <c r="A10006" t="s">
        <v>13127</v>
      </c>
      <c r="B10006" t="s">
        <v>13096</v>
      </c>
      <c r="C10006">
        <v>143</v>
      </c>
      <c r="D10006" t="s">
        <v>252</v>
      </c>
      <c r="F10006">
        <v>220</v>
      </c>
      <c r="G10006" t="s">
        <v>19</v>
      </c>
      <c r="J10006" t="s">
        <v>20</v>
      </c>
      <c r="K10006" t="s">
        <v>9</v>
      </c>
      <c r="P10006" t="str">
        <f t="shared" si="156"/>
        <v>INSERT INTO pokemon_cards (id,name,pokemon_id,level,primary_color,hp,secondary_color,evolve_from,weakness,weakness_modifier,ability_name,ability_text,ability_type) VALUES ('swsh1-197','Snorlax V','143',NULL,'Colorless','220',NULL,NULL,'Fighting','Ã—2',NULL,NULL,NULL);</v>
      </c>
    </row>
    <row r="10007" spans="1:16" x14ac:dyDescent="0.25">
      <c r="A10007" t="s">
        <v>13128</v>
      </c>
      <c r="B10007" t="s">
        <v>13116</v>
      </c>
      <c r="C10007">
        <v>845</v>
      </c>
      <c r="D10007" t="s">
        <v>12978</v>
      </c>
      <c r="F10007">
        <v>200</v>
      </c>
      <c r="G10007" t="s">
        <v>19</v>
      </c>
      <c r="J10007" t="s">
        <v>15</v>
      </c>
      <c r="K10007" t="s">
        <v>9</v>
      </c>
      <c r="P10007" t="str">
        <f t="shared" si="156"/>
        <v>INSERT INTO pokemon_cards (id,name,pokemon_id,level,primary_color,hp,secondary_color,evolve_from,weakness,weakness_modifier,ability_name,ability_text,ability_type) VALUES ('swsh1-198','Cramorant V','845',NULL,'Colorless','200',NULL,NULL,'Lightning','Ã—2',NULL,NULL,NULL);</v>
      </c>
    </row>
    <row r="10008" spans="1:16" x14ac:dyDescent="0.25">
      <c r="A10008" t="s">
        <v>13129</v>
      </c>
      <c r="B10008" t="s">
        <v>12955</v>
      </c>
      <c r="C10008">
        <v>131</v>
      </c>
      <c r="D10008" t="s">
        <v>404</v>
      </c>
      <c r="F10008">
        <v>320</v>
      </c>
      <c r="G10008" t="s">
        <v>13</v>
      </c>
      <c r="I10008" t="s">
        <v>12953</v>
      </c>
      <c r="J10008" t="s">
        <v>15</v>
      </c>
      <c r="K10008" t="s">
        <v>9</v>
      </c>
      <c r="P10008" t="str">
        <f t="shared" si="156"/>
        <v>INSERT INTO pokemon_cards (id,name,pokemon_id,level,primary_color,hp,secondary_color,evolve_from,weakness,weakness_modifier,ability_name,ability_text,ability_type) VALUES ('swsh1-203','Lapras VMAX','131',NULL,'Water','320',NULL,'Lapras V','Lightning','Ã—2',NULL,NULL,NULL);</v>
      </c>
    </row>
    <row r="10009" spans="1:16" x14ac:dyDescent="0.25">
      <c r="A10009" t="s">
        <v>13130</v>
      </c>
      <c r="B10009" t="s">
        <v>13009</v>
      </c>
      <c r="C10009">
        <v>877</v>
      </c>
      <c r="D10009" t="s">
        <v>13005</v>
      </c>
      <c r="F10009">
        <v>300</v>
      </c>
      <c r="G10009" t="s">
        <v>15</v>
      </c>
      <c r="I10009" t="s">
        <v>13007</v>
      </c>
      <c r="J10009" t="s">
        <v>20</v>
      </c>
      <c r="K10009" t="s">
        <v>9</v>
      </c>
      <c r="P10009" t="str">
        <f t="shared" si="156"/>
        <v>INSERT INTO pokemon_cards (id,name,pokemon_id,level,primary_color,hp,secondary_color,evolve_from,weakness,weakness_modifier,ability_name,ability_text,ability_type) VALUES ('swsh1-204','Morpeko VMAX','877',NULL,'Lightning','300',NULL,'Morpeko V','Fighting','Ã—2',NULL,NULL,NULL);</v>
      </c>
    </row>
    <row r="10010" spans="1:16" x14ac:dyDescent="0.25">
      <c r="A10010" t="s">
        <v>13131</v>
      </c>
      <c r="B10010" t="s">
        <v>13056</v>
      </c>
      <c r="C10010">
        <v>874</v>
      </c>
      <c r="D10010" t="s">
        <v>11945</v>
      </c>
      <c r="F10010">
        <v>330</v>
      </c>
      <c r="G10010" t="s">
        <v>20</v>
      </c>
      <c r="I10010" t="s">
        <v>13054</v>
      </c>
      <c r="J10010" t="s">
        <v>33</v>
      </c>
      <c r="K10010" t="s">
        <v>9</v>
      </c>
      <c r="P10010" t="str">
        <f t="shared" si="156"/>
        <v>INSERT INTO pokemon_cards (id,name,pokemon_id,level,primary_color,hp,secondary_color,evolve_from,weakness,weakness_modifier,ability_name,ability_text,ability_type) VALUES ('swsh1-205','Stonjourner VMAX','874',NULL,'Fighting','330',NULL,'Stonjourner V','Grass','Ã—2',NULL,NULL,NULL);</v>
      </c>
    </row>
    <row r="10011" spans="1:16" x14ac:dyDescent="0.25">
      <c r="A10011" t="s">
        <v>13132</v>
      </c>
      <c r="B10011" t="s">
        <v>13098</v>
      </c>
      <c r="C10011">
        <v>143</v>
      </c>
      <c r="D10011" t="s">
        <v>252</v>
      </c>
      <c r="F10011">
        <v>340</v>
      </c>
      <c r="G10011" t="s">
        <v>19</v>
      </c>
      <c r="I10011" t="s">
        <v>13096</v>
      </c>
      <c r="J10011" t="s">
        <v>20</v>
      </c>
      <c r="K10011" t="s">
        <v>9</v>
      </c>
      <c r="P10011" t="str">
        <f t="shared" si="156"/>
        <v>INSERT INTO pokemon_cards (id,name,pokemon_id,level,primary_color,hp,secondary_color,evolve_from,weakness,weakness_modifier,ability_name,ability_text,ability_type) VALUES ('swsh1-206','Snorlax VMAX','143',NULL,'Colorless','340',NULL,'Snorlax V','Fighting','Ã—2',NULL,NULL,NULL);</v>
      </c>
    </row>
    <row r="10012" spans="1:16" x14ac:dyDescent="0.25">
      <c r="A10012" t="s">
        <v>13133</v>
      </c>
      <c r="B10012" t="s">
        <v>3010</v>
      </c>
      <c r="C10012">
        <v>888</v>
      </c>
      <c r="D10012" t="s">
        <v>3011</v>
      </c>
      <c r="F10012">
        <v>220</v>
      </c>
      <c r="G10012" t="s">
        <v>854</v>
      </c>
      <c r="J10012" t="s">
        <v>24</v>
      </c>
      <c r="K10012" t="s">
        <v>9</v>
      </c>
      <c r="L10012" t="s">
        <v>21192</v>
      </c>
      <c r="M10012" t="s">
        <v>21193</v>
      </c>
      <c r="N10012" t="s">
        <v>19150</v>
      </c>
      <c r="P10012" t="str">
        <f t="shared" si="156"/>
        <v>INSERT INTO pokemon_cards (id,name,pokemon_id,level,primary_color,hp,secondary_color,evolve_from,weakness,weakness_modifier,ability_name,ability_text,ability_type) VALUES ('swsh1-211','Zacian V','888',NULL,'Metal','220',NULL,NULL,'Fire','Ã—2','Intrepid Sword','Once during your turn, you may look at the top 3 cards of your deck and attach any number of Metal Energy cards you find there to this PokÃ©mon. Put the other cards into your hand. If you use this Ability, your turn ends.','Ability');</v>
      </c>
    </row>
    <row r="10013" spans="1:16" x14ac:dyDescent="0.25">
      <c r="A10013" t="s">
        <v>13134</v>
      </c>
      <c r="B10013" t="s">
        <v>3015</v>
      </c>
      <c r="C10013">
        <v>889</v>
      </c>
      <c r="D10013" t="s">
        <v>3016</v>
      </c>
      <c r="F10013">
        <v>230</v>
      </c>
      <c r="G10013" t="s">
        <v>854</v>
      </c>
      <c r="J10013" t="s">
        <v>24</v>
      </c>
      <c r="K10013" t="s">
        <v>9</v>
      </c>
      <c r="L10013" t="s">
        <v>21194</v>
      </c>
      <c r="M10013" t="s">
        <v>22906</v>
      </c>
      <c r="N10013" t="s">
        <v>19150</v>
      </c>
      <c r="P10013" t="str">
        <f t="shared" si="156"/>
        <v>INSERT INTO pokemon_cards (id,name,pokemon_id,level,primary_color,hp,secondary_color,evolve_from,weakness,weakness_modifier,ability_name,ability_text,ability_type) VALUES ('swsh1-212','Zamazenta V','889',NULL,'Metal','230',NULL,NULL,'Fire','Ã—2','Dauntless Shield','Prevent all damage done to this PokÃ©mon by attacks from your opponent''s PokÃ©mon VMAX.','Ability');</v>
      </c>
    </row>
    <row r="10014" spans="1:16" x14ac:dyDescent="0.25">
      <c r="A10014" t="s">
        <v>13135</v>
      </c>
      <c r="B10014" t="s">
        <v>13136</v>
      </c>
      <c r="C10014">
        <v>15</v>
      </c>
      <c r="D10014" t="s">
        <v>73</v>
      </c>
      <c r="F10014">
        <v>210</v>
      </c>
      <c r="G10014" t="s">
        <v>33</v>
      </c>
      <c r="J10014" t="s">
        <v>24</v>
      </c>
      <c r="K10014" t="s">
        <v>9</v>
      </c>
      <c r="P10014" t="str">
        <f t="shared" si="156"/>
        <v>INSERT INTO pokemon_cards (id,name,pokemon_id,level,primary_color,hp,secondary_color,evolve_from,weakness,weakness_modifier,ability_name,ability_text,ability_type) VALUES ('swsh10-1','Beedrill V','15',NULL,'Grass','210',NULL,NULL,'Fire','Ã—2',NULL,NULL,NULL);</v>
      </c>
    </row>
    <row r="10015" spans="1:16" x14ac:dyDescent="0.25">
      <c r="A10015" t="s">
        <v>13137</v>
      </c>
      <c r="B10015" t="s">
        <v>13138</v>
      </c>
      <c r="C10015">
        <v>100</v>
      </c>
      <c r="D10015" t="s">
        <v>214</v>
      </c>
      <c r="F10015">
        <v>50</v>
      </c>
      <c r="G10015" t="s">
        <v>33</v>
      </c>
      <c r="J10015" t="s">
        <v>24</v>
      </c>
      <c r="K10015" t="s">
        <v>9</v>
      </c>
      <c r="P10015" t="str">
        <f t="shared" si="156"/>
        <v>INSERT INTO pokemon_cards (id,name,pokemon_id,level,primary_color,hp,secondary_color,evolve_from,weakness,weakness_modifier,ability_name,ability_text,ability_type) VALUES ('swsh10-2','Hisuian Voltorb','100',NULL,'Grass','50',NULL,NULL,'Fire','Ã—2',NULL,NULL,NULL);</v>
      </c>
    </row>
    <row r="10016" spans="1:16" x14ac:dyDescent="0.25">
      <c r="A10016" t="s">
        <v>13139</v>
      </c>
      <c r="B10016" t="s">
        <v>13140</v>
      </c>
      <c r="C10016">
        <v>101</v>
      </c>
      <c r="D10016" t="s">
        <v>88</v>
      </c>
      <c r="F10016">
        <v>90</v>
      </c>
      <c r="G10016" t="s">
        <v>33</v>
      </c>
      <c r="I10016" t="s">
        <v>13138</v>
      </c>
      <c r="J10016" t="s">
        <v>24</v>
      </c>
      <c r="K10016" t="s">
        <v>9</v>
      </c>
      <c r="P10016" t="str">
        <f t="shared" si="156"/>
        <v>INSERT INTO pokemon_cards (id,name,pokemon_id,level,primary_color,hp,secondary_color,evolve_from,weakness,weakness_modifier,ability_name,ability_text,ability_type) VALUES ('swsh10-3','Hisuian Electrode','101',NULL,'Grass','90',NULL,'Hisuian Voltorb','Fire','Ã—2',NULL,NULL,NULL);</v>
      </c>
    </row>
    <row r="10017" spans="1:16" x14ac:dyDescent="0.25">
      <c r="A10017" t="s">
        <v>13141</v>
      </c>
      <c r="B10017" t="s">
        <v>248</v>
      </c>
      <c r="C10017">
        <v>123</v>
      </c>
      <c r="D10017" t="s">
        <v>249</v>
      </c>
      <c r="F10017">
        <v>90</v>
      </c>
      <c r="G10017" t="s">
        <v>33</v>
      </c>
      <c r="J10017" t="s">
        <v>24</v>
      </c>
      <c r="K10017" t="s">
        <v>9</v>
      </c>
      <c r="P10017" t="str">
        <f t="shared" si="156"/>
        <v>INSERT INTO pokemon_cards (id,name,pokemon_id,level,primary_color,hp,secondary_color,evolve_from,weakness,weakness_modifier,ability_name,ability_text,ability_type) VALUES ('swsh10-4','Scyther','123',NULL,'Grass','90',NULL,NULL,'Fire','Ã—2',NULL,NULL,NULL);</v>
      </c>
    </row>
    <row r="10018" spans="1:16" x14ac:dyDescent="0.25">
      <c r="A10018" t="s">
        <v>13142</v>
      </c>
      <c r="B10018" t="s">
        <v>248</v>
      </c>
      <c r="C10018">
        <v>123</v>
      </c>
      <c r="D10018" t="s">
        <v>249</v>
      </c>
      <c r="F10018">
        <v>80</v>
      </c>
      <c r="G10018" t="s">
        <v>33</v>
      </c>
      <c r="J10018" t="s">
        <v>24</v>
      </c>
      <c r="K10018" t="s">
        <v>9</v>
      </c>
      <c r="P10018" t="str">
        <f t="shared" si="156"/>
        <v>INSERT INTO pokemon_cards (id,name,pokemon_id,level,primary_color,hp,secondary_color,evolve_from,weakness,weakness_modifier,ability_name,ability_text,ability_type) VALUES ('swsh10-5','Scyther','123',NULL,'Grass','80',NULL,NULL,'Fire','Ã—2',NULL,NULL,NULL);</v>
      </c>
    </row>
    <row r="10019" spans="1:16" x14ac:dyDescent="0.25">
      <c r="A10019" t="s">
        <v>13143</v>
      </c>
      <c r="B10019" t="s">
        <v>2128</v>
      </c>
      <c r="C10019">
        <v>193</v>
      </c>
      <c r="D10019" t="s">
        <v>2129</v>
      </c>
      <c r="F10019">
        <v>60</v>
      </c>
      <c r="G10019" t="s">
        <v>33</v>
      </c>
      <c r="J10019" t="s">
        <v>24</v>
      </c>
      <c r="K10019" t="s">
        <v>9</v>
      </c>
      <c r="P10019" t="str">
        <f t="shared" si="156"/>
        <v>INSERT INTO pokemon_cards (id,name,pokemon_id,level,primary_color,hp,secondary_color,evolve_from,weakness,weakness_modifier,ability_name,ability_text,ability_type) VALUES ('swsh10-6','Yanma','193',NULL,'Grass','60',NULL,NULL,'Fire','Ã—2',NULL,NULL,NULL);</v>
      </c>
    </row>
    <row r="10020" spans="1:16" x14ac:dyDescent="0.25">
      <c r="A10020" t="s">
        <v>13144</v>
      </c>
      <c r="B10020" t="s">
        <v>2131</v>
      </c>
      <c r="C10020">
        <v>469</v>
      </c>
      <c r="D10020" t="s">
        <v>2132</v>
      </c>
      <c r="F10020">
        <v>120</v>
      </c>
      <c r="G10020" t="s">
        <v>33</v>
      </c>
      <c r="I10020" t="s">
        <v>2128</v>
      </c>
      <c r="J10020" t="s">
        <v>24</v>
      </c>
      <c r="K10020" t="s">
        <v>9</v>
      </c>
      <c r="P10020" t="str">
        <f t="shared" si="156"/>
        <v>INSERT INTO pokemon_cards (id,name,pokemon_id,level,primary_color,hp,secondary_color,evolve_from,weakness,weakness_modifier,ability_name,ability_text,ability_type) VALUES ('swsh10-7','Yanmega','469',NULL,'Grass','120',NULL,'Yanma','Fire','Ã—2',NULL,NULL,NULL);</v>
      </c>
    </row>
    <row r="10021" spans="1:16" x14ac:dyDescent="0.25">
      <c r="A10021" t="s">
        <v>13145</v>
      </c>
      <c r="B10021" t="s">
        <v>2347</v>
      </c>
      <c r="C10021">
        <v>214</v>
      </c>
      <c r="D10021" t="s">
        <v>2348</v>
      </c>
      <c r="F10021">
        <v>110</v>
      </c>
      <c r="G10021" t="s">
        <v>33</v>
      </c>
      <c r="J10021" t="s">
        <v>24</v>
      </c>
      <c r="K10021" t="s">
        <v>9</v>
      </c>
      <c r="P10021" t="str">
        <f t="shared" si="156"/>
        <v>INSERT INTO pokemon_cards (id,name,pokemon_id,level,primary_color,hp,secondary_color,evolve_from,weakness,weakness_modifier,ability_name,ability_text,ability_type) VALUES ('swsh10-8','Heracross','214',NULL,'Grass','110',NULL,NULL,'Fire','Ã—2',NULL,NULL,NULL);</v>
      </c>
    </row>
    <row r="10022" spans="1:16" x14ac:dyDescent="0.25">
      <c r="A10022" t="s">
        <v>13146</v>
      </c>
      <c r="B10022" t="s">
        <v>1874</v>
      </c>
      <c r="C10022">
        <v>401</v>
      </c>
      <c r="D10022" t="s">
        <v>1875</v>
      </c>
      <c r="F10022">
        <v>60</v>
      </c>
      <c r="G10022" t="s">
        <v>33</v>
      </c>
      <c r="J10022" t="s">
        <v>24</v>
      </c>
      <c r="K10022" t="s">
        <v>9</v>
      </c>
      <c r="P10022" t="str">
        <f t="shared" si="156"/>
        <v>INSERT INTO pokemon_cards (id,name,pokemon_id,level,primary_color,hp,secondary_color,evolve_from,weakness,weakness_modifier,ability_name,ability_text,ability_type) VALUES ('swsh10-9','Kricketot','401',NULL,'Grass','60',NULL,NULL,'Fire','Ã—2',NULL,NULL,NULL);</v>
      </c>
    </row>
    <row r="10023" spans="1:16" x14ac:dyDescent="0.25">
      <c r="A10023" t="s">
        <v>13147</v>
      </c>
      <c r="B10023" t="s">
        <v>1877</v>
      </c>
      <c r="C10023">
        <v>402</v>
      </c>
      <c r="D10023" t="s">
        <v>1878</v>
      </c>
      <c r="F10023">
        <v>90</v>
      </c>
      <c r="G10023" t="s">
        <v>33</v>
      </c>
      <c r="I10023" t="s">
        <v>1874</v>
      </c>
      <c r="J10023" t="s">
        <v>24</v>
      </c>
      <c r="K10023" t="s">
        <v>9</v>
      </c>
      <c r="L10023" t="s">
        <v>21199</v>
      </c>
      <c r="M10023" t="s">
        <v>22907</v>
      </c>
      <c r="N10023" t="s">
        <v>19150</v>
      </c>
      <c r="P10023" t="str">
        <f t="shared" si="156"/>
        <v>INSERT INTO pokemon_cards (id,name,pokemon_id,level,primary_color,hp,secondary_color,evolve_from,weakness,weakness_modifier,ability_name,ability_text,ability_type) VALUES ('swsh10-10','Kricketune','402',NULL,'Grass','90',NULL,'Kricketot','Fire','Ã—2','Swelling Tune','Your Grass PokÃ©mon in play, except any Kricketune, get +40 HP. You can''t apply more than 1 Swelling Tune Ability at a time.','Ability');</v>
      </c>
    </row>
    <row r="10024" spans="1:16" x14ac:dyDescent="0.25">
      <c r="A10024" t="s">
        <v>13148</v>
      </c>
      <c r="B10024" t="s">
        <v>2543</v>
      </c>
      <c r="C10024">
        <v>415</v>
      </c>
      <c r="D10024" t="s">
        <v>2544</v>
      </c>
      <c r="F10024">
        <v>50</v>
      </c>
      <c r="G10024" t="s">
        <v>33</v>
      </c>
      <c r="J10024" t="s">
        <v>24</v>
      </c>
      <c r="K10024" t="s">
        <v>9</v>
      </c>
      <c r="P10024" t="str">
        <f t="shared" si="156"/>
        <v>INSERT INTO pokemon_cards (id,name,pokemon_id,level,primary_color,hp,secondary_color,evolve_from,weakness,weakness_modifier,ability_name,ability_text,ability_type) VALUES ('swsh10-11','Combee','415',NULL,'Grass','50',NULL,NULL,'Fire','Ã—2',NULL,NULL,NULL);</v>
      </c>
    </row>
    <row r="10025" spans="1:16" x14ac:dyDescent="0.25">
      <c r="A10025" t="s">
        <v>13149</v>
      </c>
      <c r="B10025" t="s">
        <v>2546</v>
      </c>
      <c r="C10025">
        <v>416</v>
      </c>
      <c r="D10025" t="s">
        <v>2547</v>
      </c>
      <c r="F10025">
        <v>120</v>
      </c>
      <c r="G10025" t="s">
        <v>33</v>
      </c>
      <c r="I10025" t="s">
        <v>2543</v>
      </c>
      <c r="J10025" t="s">
        <v>24</v>
      </c>
      <c r="K10025" t="s">
        <v>9</v>
      </c>
      <c r="P10025" t="str">
        <f t="shared" si="156"/>
        <v>INSERT INTO pokemon_cards (id,name,pokemon_id,level,primary_color,hp,secondary_color,evolve_from,weakness,weakness_modifier,ability_name,ability_text,ability_type) VALUES ('swsh10-12','Vespiquen','416',NULL,'Grass','120',NULL,'Combee','Fire','Ã—2',NULL,NULL,NULL);</v>
      </c>
    </row>
    <row r="10026" spans="1:16" x14ac:dyDescent="0.25">
      <c r="A10026" t="s">
        <v>13150</v>
      </c>
      <c r="B10026" t="s">
        <v>1999</v>
      </c>
      <c r="C10026">
        <v>470</v>
      </c>
      <c r="D10026" t="s">
        <v>2000</v>
      </c>
      <c r="F10026">
        <v>110</v>
      </c>
      <c r="G10026" t="s">
        <v>33</v>
      </c>
      <c r="I10026" t="s">
        <v>226</v>
      </c>
      <c r="J10026" t="s">
        <v>24</v>
      </c>
      <c r="K10026" t="s">
        <v>9</v>
      </c>
      <c r="P10026" t="str">
        <f t="shared" si="156"/>
        <v>INSERT INTO pokemon_cards (id,name,pokemon_id,level,primary_color,hp,secondary_color,evolve_from,weakness,weakness_modifier,ability_name,ability_text,ability_type) VALUES ('swsh10-13','Leafeon','470',NULL,'Grass','110',NULL,'Eevee','Fire','Ã—2',NULL,NULL,NULL);</v>
      </c>
    </row>
    <row r="10027" spans="1:16" x14ac:dyDescent="0.25">
      <c r="A10027" t="s">
        <v>13151</v>
      </c>
      <c r="B10027" t="s">
        <v>2352</v>
      </c>
      <c r="C10027">
        <v>492</v>
      </c>
      <c r="D10027" t="s">
        <v>1610</v>
      </c>
      <c r="F10027">
        <v>70</v>
      </c>
      <c r="G10027" t="s">
        <v>33</v>
      </c>
      <c r="J10027" t="s">
        <v>24</v>
      </c>
      <c r="K10027" t="s">
        <v>9</v>
      </c>
      <c r="P10027" t="str">
        <f t="shared" si="156"/>
        <v>INSERT INTO pokemon_cards (id,name,pokemon_id,level,primary_color,hp,secondary_color,evolve_from,weakness,weakness_modifier,ability_name,ability_text,ability_type) VALUES ('swsh10-14','Shaymin','492',NULL,'Grass','70',NULL,NULL,'Fire','Ã—2',NULL,NULL,NULL);</v>
      </c>
    </row>
    <row r="10028" spans="1:16" x14ac:dyDescent="0.25">
      <c r="A10028" t="s">
        <v>13152</v>
      </c>
      <c r="B10028" t="s">
        <v>924</v>
      </c>
      <c r="C10028">
        <v>548</v>
      </c>
      <c r="D10028" t="s">
        <v>925</v>
      </c>
      <c r="F10028">
        <v>50</v>
      </c>
      <c r="G10028" t="s">
        <v>33</v>
      </c>
      <c r="J10028" t="s">
        <v>24</v>
      </c>
      <c r="K10028" t="s">
        <v>9</v>
      </c>
      <c r="P10028" t="str">
        <f t="shared" si="156"/>
        <v>INSERT INTO pokemon_cards (id,name,pokemon_id,level,primary_color,hp,secondary_color,evolve_from,weakness,weakness_modifier,ability_name,ability_text,ability_type) VALUES ('swsh10-15','Petilil','548',NULL,'Grass','50',NULL,NULL,'Fire','Ã—2',NULL,NULL,NULL);</v>
      </c>
    </row>
    <row r="10029" spans="1:16" x14ac:dyDescent="0.25">
      <c r="A10029" t="s">
        <v>13153</v>
      </c>
      <c r="B10029" t="s">
        <v>13154</v>
      </c>
      <c r="C10029">
        <v>549</v>
      </c>
      <c r="D10029" t="s">
        <v>928</v>
      </c>
      <c r="F10029">
        <v>110</v>
      </c>
      <c r="G10029" t="s">
        <v>33</v>
      </c>
      <c r="I10029" t="s">
        <v>924</v>
      </c>
      <c r="J10029" t="s">
        <v>24</v>
      </c>
      <c r="K10029" t="s">
        <v>9</v>
      </c>
      <c r="P10029" t="str">
        <f t="shared" si="156"/>
        <v>INSERT INTO pokemon_cards (id,name,pokemon_id,level,primary_color,hp,secondary_color,evolve_from,weakness,weakness_modifier,ability_name,ability_text,ability_type) VALUES ('swsh10-16','Hisuian Lilligant','549',NULL,'Grass','110',NULL,'Petilil','Fire','Ã—2',NULL,NULL,NULL);</v>
      </c>
    </row>
    <row r="10030" spans="1:16" x14ac:dyDescent="0.25">
      <c r="A10030" t="s">
        <v>13155</v>
      </c>
      <c r="B10030" t="s">
        <v>13156</v>
      </c>
      <c r="C10030">
        <v>549</v>
      </c>
      <c r="D10030" t="s">
        <v>928</v>
      </c>
      <c r="F10030">
        <v>200</v>
      </c>
      <c r="G10030" t="s">
        <v>33</v>
      </c>
      <c r="J10030" t="s">
        <v>24</v>
      </c>
      <c r="K10030" t="s">
        <v>9</v>
      </c>
      <c r="P10030" t="str">
        <f t="shared" si="156"/>
        <v>INSERT INTO pokemon_cards (id,name,pokemon_id,level,primary_color,hp,secondary_color,evolve_from,weakness,weakness_modifier,ability_name,ability_text,ability_type) VALUES ('swsh10-17','Hisuian Lilligant V','549',NULL,'Grass','200',NULL,NULL,'Fire','Ã—2',NULL,NULL,NULL);</v>
      </c>
    </row>
    <row r="10031" spans="1:16" x14ac:dyDescent="0.25">
      <c r="A10031" t="s">
        <v>13157</v>
      </c>
      <c r="B10031" t="s">
        <v>13158</v>
      </c>
      <c r="C10031">
        <v>549</v>
      </c>
      <c r="D10031" t="s">
        <v>928</v>
      </c>
      <c r="F10031">
        <v>260</v>
      </c>
      <c r="G10031" t="s">
        <v>33</v>
      </c>
      <c r="I10031" t="s">
        <v>13156</v>
      </c>
      <c r="J10031" t="s">
        <v>24</v>
      </c>
      <c r="K10031" t="s">
        <v>9</v>
      </c>
      <c r="L10031" t="s">
        <v>21200</v>
      </c>
      <c r="M10031" t="s">
        <v>22908</v>
      </c>
      <c r="N10031" t="s">
        <v>19150</v>
      </c>
      <c r="P10031" t="str">
        <f t="shared" si="156"/>
        <v>INSERT INTO pokemon_cards (id,name,pokemon_id,level,primary_color,hp,secondary_color,evolve_from,weakness,weakness_modifier,ability_name,ability_text,ability_type) VALUES ('swsh10-18','Hisuian Lilligant VSTAR','549',NULL,'Grass','260',NULL,'Hisuian Lilligant V','Fire','Ã—2','Star Perfume','During your turn, you may search your deck for up to 5 in any combination of Grass PokÃ©mon and Grass Energy cards, reveal them, and put them into your hand. Then, shuffle your deck. (You can''t use more than 1 VSTAR Power in a game.)','Ability');</v>
      </c>
    </row>
    <row r="10032" spans="1:16" x14ac:dyDescent="0.25">
      <c r="A10032" t="s">
        <v>13159</v>
      </c>
      <c r="B10032" t="s">
        <v>7472</v>
      </c>
      <c r="C10032">
        <v>722</v>
      </c>
      <c r="D10032" t="s">
        <v>7473</v>
      </c>
      <c r="F10032">
        <v>60</v>
      </c>
      <c r="G10032" t="s">
        <v>33</v>
      </c>
      <c r="J10032" t="s">
        <v>24</v>
      </c>
      <c r="K10032" t="s">
        <v>9</v>
      </c>
      <c r="P10032" t="str">
        <f t="shared" si="156"/>
        <v>INSERT INTO pokemon_cards (id,name,pokemon_id,level,primary_color,hp,secondary_color,evolve_from,weakness,weakness_modifier,ability_name,ability_text,ability_type) VALUES ('swsh10-19','Rowlet','722',NULL,'Grass','60',NULL,NULL,'Fire','Ã—2',NULL,NULL,NULL);</v>
      </c>
    </row>
    <row r="10033" spans="1:16" x14ac:dyDescent="0.25">
      <c r="A10033" t="s">
        <v>13160</v>
      </c>
      <c r="B10033" t="s">
        <v>8842</v>
      </c>
      <c r="C10033">
        <v>723</v>
      </c>
      <c r="D10033" t="s">
        <v>8843</v>
      </c>
      <c r="F10033">
        <v>90</v>
      </c>
      <c r="G10033" t="s">
        <v>33</v>
      </c>
      <c r="I10033" t="s">
        <v>7472</v>
      </c>
      <c r="J10033" t="s">
        <v>24</v>
      </c>
      <c r="K10033" t="s">
        <v>9</v>
      </c>
      <c r="P10033" t="str">
        <f t="shared" si="156"/>
        <v>INSERT INTO pokemon_cards (id,name,pokemon_id,level,primary_color,hp,secondary_color,evolve_from,weakness,weakness_modifier,ability_name,ability_text,ability_type) VALUES ('swsh10-20','Dartrix','723',NULL,'Grass','90',NULL,'Rowlet','Fire','Ã—2',NULL,NULL,NULL);</v>
      </c>
    </row>
    <row r="10034" spans="1:16" x14ac:dyDescent="0.25">
      <c r="A10034" t="s">
        <v>13161</v>
      </c>
      <c r="B10034" t="s">
        <v>195</v>
      </c>
      <c r="C10034">
        <v>77</v>
      </c>
      <c r="D10034" t="s">
        <v>196</v>
      </c>
      <c r="F10034">
        <v>60</v>
      </c>
      <c r="G10034" t="s">
        <v>24</v>
      </c>
      <c r="J10034" t="s">
        <v>13</v>
      </c>
      <c r="K10034" t="s">
        <v>9</v>
      </c>
      <c r="P10034" t="str">
        <f t="shared" si="156"/>
        <v>INSERT INTO pokemon_cards (id,name,pokemon_id,level,primary_color,hp,secondary_color,evolve_from,weakness,weakness_modifier,ability_name,ability_text,ability_type) VALUES ('swsh10-21','Ponyta','77',NULL,'Fire','60',NULL,NULL,'Water','Ã—2',NULL,NULL,NULL);</v>
      </c>
    </row>
    <row r="10035" spans="1:16" x14ac:dyDescent="0.25">
      <c r="A10035" t="s">
        <v>13162</v>
      </c>
      <c r="B10035" t="s">
        <v>329</v>
      </c>
      <c r="C10035">
        <v>78</v>
      </c>
      <c r="D10035" t="s">
        <v>330</v>
      </c>
      <c r="F10035">
        <v>100</v>
      </c>
      <c r="G10035" t="s">
        <v>24</v>
      </c>
      <c r="I10035" t="s">
        <v>195</v>
      </c>
      <c r="J10035" t="s">
        <v>13</v>
      </c>
      <c r="K10035" t="s">
        <v>9</v>
      </c>
      <c r="P10035" t="str">
        <f t="shared" si="156"/>
        <v>INSERT INTO pokemon_cards (id,name,pokemon_id,level,primary_color,hp,secondary_color,evolve_from,weakness,weakness_modifier,ability_name,ability_text,ability_type) VALUES ('swsh10-22','Rapidash','78',NULL,'Fire','100',NULL,'Ponyta','Water','Ã—2',NULL,NULL,NULL);</v>
      </c>
    </row>
    <row r="10036" spans="1:16" x14ac:dyDescent="0.25">
      <c r="A10036" t="s">
        <v>13163</v>
      </c>
      <c r="B10036" t="s">
        <v>3143</v>
      </c>
      <c r="C10036">
        <v>155</v>
      </c>
      <c r="D10036" t="s">
        <v>3153</v>
      </c>
      <c r="F10036">
        <v>60</v>
      </c>
      <c r="G10036" t="s">
        <v>24</v>
      </c>
      <c r="J10036" t="s">
        <v>13</v>
      </c>
      <c r="K10036" t="s">
        <v>9</v>
      </c>
      <c r="P10036" t="str">
        <f t="shared" si="156"/>
        <v>INSERT INTO pokemon_cards (id,name,pokemon_id,level,primary_color,hp,secondary_color,evolve_from,weakness,weakness_modifier,ability_name,ability_text,ability_type) VALUES ('swsh10-23','Cyndaquil','155',NULL,'Fire','60',NULL,NULL,'Water','Ã—2',NULL,NULL,NULL);</v>
      </c>
    </row>
    <row r="10037" spans="1:16" x14ac:dyDescent="0.25">
      <c r="A10037" t="s">
        <v>13164</v>
      </c>
      <c r="B10037" t="s">
        <v>3117</v>
      </c>
      <c r="C10037">
        <v>156</v>
      </c>
      <c r="D10037" t="s">
        <v>3142</v>
      </c>
      <c r="F10037">
        <v>90</v>
      </c>
      <c r="G10037" t="s">
        <v>24</v>
      </c>
      <c r="I10037" t="s">
        <v>3143</v>
      </c>
      <c r="J10037" t="s">
        <v>13</v>
      </c>
      <c r="K10037" t="s">
        <v>9</v>
      </c>
      <c r="P10037" t="str">
        <f t="shared" si="156"/>
        <v>INSERT INTO pokemon_cards (id,name,pokemon_id,level,primary_color,hp,secondary_color,evolve_from,weakness,weakness_modifier,ability_name,ability_text,ability_type) VALUES ('swsh10-24','Quilava','156',NULL,'Fire','90',NULL,'Cyndaquil','Water','Ã—2',NULL,NULL,NULL);</v>
      </c>
    </row>
    <row r="10038" spans="1:16" x14ac:dyDescent="0.25">
      <c r="A10038" t="s">
        <v>13165</v>
      </c>
      <c r="B10038" t="s">
        <v>13166</v>
      </c>
      <c r="C10038">
        <v>485</v>
      </c>
      <c r="D10038" t="s">
        <v>2744</v>
      </c>
      <c r="F10038">
        <v>220</v>
      </c>
      <c r="G10038" t="s">
        <v>24</v>
      </c>
      <c r="J10038" t="s">
        <v>13</v>
      </c>
      <c r="K10038" t="s">
        <v>9</v>
      </c>
      <c r="P10038" t="str">
        <f t="shared" si="156"/>
        <v>INSERT INTO pokemon_cards (id,name,pokemon_id,level,primary_color,hp,secondary_color,evolve_from,weakness,weakness_modifier,ability_name,ability_text,ability_type) VALUES ('swsh10-25','Heatran V','485',NULL,'Fire','220',NULL,NULL,'Water','Ã—2',NULL,NULL,NULL);</v>
      </c>
    </row>
    <row r="10039" spans="1:16" x14ac:dyDescent="0.25">
      <c r="A10039" t="s">
        <v>13167</v>
      </c>
      <c r="B10039" t="s">
        <v>13168</v>
      </c>
      <c r="C10039">
        <v>485</v>
      </c>
      <c r="D10039" t="s">
        <v>2744</v>
      </c>
      <c r="F10039">
        <v>330</v>
      </c>
      <c r="G10039" t="s">
        <v>24</v>
      </c>
      <c r="I10039" t="s">
        <v>13166</v>
      </c>
      <c r="J10039" t="s">
        <v>13</v>
      </c>
      <c r="K10039" t="s">
        <v>9</v>
      </c>
      <c r="L10039" t="s">
        <v>21201</v>
      </c>
      <c r="M10039" t="s">
        <v>21202</v>
      </c>
      <c r="N10039" t="s">
        <v>19150</v>
      </c>
      <c r="P10039" t="str">
        <f t="shared" si="156"/>
        <v>INSERT INTO pokemon_cards (id,name,pokemon_id,level,primary_color,hp,secondary_color,evolve_from,weakness,weakness_modifier,ability_name,ability_text,ability_type) VALUES ('swsh10-26','Heatran VMAX','485',NULL,'Fire','330',NULL,'Heatran V','Water','Ã—2','Magma Gain','Once during your turn, if you have a Stadium in play, you may heal 50 damage from this PokÃ©mon.','Ability');</v>
      </c>
    </row>
    <row r="10040" spans="1:16" x14ac:dyDescent="0.25">
      <c r="A10040" t="s">
        <v>13169</v>
      </c>
      <c r="B10040" t="s">
        <v>13170</v>
      </c>
      <c r="C10040">
        <v>485</v>
      </c>
      <c r="D10040" t="s">
        <v>2744</v>
      </c>
      <c r="F10040">
        <v>160</v>
      </c>
      <c r="G10040" t="s">
        <v>24</v>
      </c>
      <c r="J10040" t="s">
        <v>13</v>
      </c>
      <c r="K10040" t="s">
        <v>9</v>
      </c>
      <c r="P10040" t="str">
        <f t="shared" si="156"/>
        <v>INSERT INTO pokemon_cards (id,name,pokemon_id,level,primary_color,hp,secondary_color,evolve_from,weakness,weakness_modifier,ability_name,ability_text,ability_type) VALUES ('swsh10-27','Radiant Heatran','485',NULL,'Fire','160',NULL,NULL,'Water','Ã—2',NULL,NULL,NULL);</v>
      </c>
    </row>
    <row r="10041" spans="1:16" x14ac:dyDescent="0.25">
      <c r="A10041" t="s">
        <v>13171</v>
      </c>
      <c r="B10041" t="s">
        <v>446</v>
      </c>
      <c r="C10041">
        <v>54</v>
      </c>
      <c r="D10041" t="s">
        <v>497</v>
      </c>
      <c r="F10041">
        <v>60</v>
      </c>
      <c r="G10041" t="s">
        <v>13</v>
      </c>
      <c r="J10041" t="s">
        <v>15</v>
      </c>
      <c r="K10041" t="s">
        <v>9</v>
      </c>
      <c r="P10041" t="str">
        <f t="shared" si="156"/>
        <v>INSERT INTO pokemon_cards (id,name,pokemon_id,level,primary_color,hp,secondary_color,evolve_from,weakness,weakness_modifier,ability_name,ability_text,ability_type) VALUES ('swsh10-28','Psyduck','54',NULL,'Water','60',NULL,NULL,'Lightning','Ã—2',NULL,NULL,NULL);</v>
      </c>
    </row>
    <row r="10042" spans="1:16" x14ac:dyDescent="0.25">
      <c r="A10042" t="s">
        <v>13172</v>
      </c>
      <c r="B10042" t="s">
        <v>444</v>
      </c>
      <c r="C10042">
        <v>55</v>
      </c>
      <c r="D10042" t="s">
        <v>445</v>
      </c>
      <c r="F10042">
        <v>100</v>
      </c>
      <c r="G10042" t="s">
        <v>13</v>
      </c>
      <c r="I10042" t="s">
        <v>446</v>
      </c>
      <c r="J10042" t="s">
        <v>15</v>
      </c>
      <c r="K10042" t="s">
        <v>9</v>
      </c>
      <c r="P10042" t="str">
        <f t="shared" si="156"/>
        <v>INSERT INTO pokemon_cards (id,name,pokemon_id,level,primary_color,hp,secondary_color,evolve_from,weakness,weakness_modifier,ability_name,ability_text,ability_type) VALUES ('swsh10-29','Golduck','55',NULL,'Water','100',NULL,'Psyduck','Lightning','Ã—2',NULL,NULL,NULL);</v>
      </c>
    </row>
    <row r="10043" spans="1:16" x14ac:dyDescent="0.25">
      <c r="A10043" t="s">
        <v>13173</v>
      </c>
      <c r="B10043" t="s">
        <v>13174</v>
      </c>
      <c r="C10043">
        <v>121</v>
      </c>
      <c r="D10043" t="s">
        <v>206</v>
      </c>
      <c r="F10043">
        <v>190</v>
      </c>
      <c r="G10043" t="s">
        <v>13</v>
      </c>
      <c r="J10043" t="s">
        <v>15</v>
      </c>
      <c r="K10043" t="s">
        <v>9</v>
      </c>
      <c r="P10043" t="str">
        <f t="shared" si="156"/>
        <v>INSERT INTO pokemon_cards (id,name,pokemon_id,level,primary_color,hp,secondary_color,evolve_from,weakness,weakness_modifier,ability_name,ability_text,ability_type) VALUES ('swsh10-30','Starmie V','121',NULL,'Water','190',NULL,NULL,'Lightning','Ã—2',NULL,NULL,NULL);</v>
      </c>
    </row>
    <row r="10044" spans="1:16" x14ac:dyDescent="0.25">
      <c r="A10044" t="s">
        <v>13175</v>
      </c>
      <c r="B10044" t="s">
        <v>2579</v>
      </c>
      <c r="C10044">
        <v>220</v>
      </c>
      <c r="D10044" t="s">
        <v>2580</v>
      </c>
      <c r="F10044">
        <v>60</v>
      </c>
      <c r="G10044" t="s">
        <v>13</v>
      </c>
      <c r="J10044" t="s">
        <v>854</v>
      </c>
      <c r="K10044" t="s">
        <v>9</v>
      </c>
      <c r="P10044" t="str">
        <f t="shared" si="156"/>
        <v>INSERT INTO pokemon_cards (id,name,pokemon_id,level,primary_color,hp,secondary_color,evolve_from,weakness,weakness_modifier,ability_name,ability_text,ability_type) VALUES ('swsh10-31','Swinub','220',NULL,'Water','60',NULL,NULL,'Metal','Ã—2',NULL,NULL,NULL);</v>
      </c>
    </row>
    <row r="10045" spans="1:16" x14ac:dyDescent="0.25">
      <c r="A10045" t="s">
        <v>13176</v>
      </c>
      <c r="B10045" t="s">
        <v>2582</v>
      </c>
      <c r="C10045">
        <v>221</v>
      </c>
      <c r="D10045" t="s">
        <v>2583</v>
      </c>
      <c r="F10045">
        <v>90</v>
      </c>
      <c r="G10045" t="s">
        <v>13</v>
      </c>
      <c r="I10045" t="s">
        <v>2579</v>
      </c>
      <c r="J10045" t="s">
        <v>854</v>
      </c>
      <c r="K10045" t="s">
        <v>9</v>
      </c>
      <c r="P10045" t="str">
        <f t="shared" si="156"/>
        <v>INSERT INTO pokemon_cards (id,name,pokemon_id,level,primary_color,hp,secondary_color,evolve_from,weakness,weakness_modifier,ability_name,ability_text,ability_type) VALUES ('swsh10-32','Piloswine','221',NULL,'Water','90',NULL,'Swinub','Metal','Ã—2',NULL,NULL,NULL);</v>
      </c>
    </row>
    <row r="10046" spans="1:16" x14ac:dyDescent="0.25">
      <c r="A10046" t="s">
        <v>13177</v>
      </c>
      <c r="B10046" t="s">
        <v>2585</v>
      </c>
      <c r="C10046">
        <v>473</v>
      </c>
      <c r="D10046" t="s">
        <v>2586</v>
      </c>
      <c r="F10046">
        <v>180</v>
      </c>
      <c r="G10046" t="s">
        <v>13</v>
      </c>
      <c r="I10046" t="s">
        <v>2582</v>
      </c>
      <c r="J10046" t="s">
        <v>854</v>
      </c>
      <c r="K10046" t="s">
        <v>9</v>
      </c>
      <c r="P10046" t="str">
        <f t="shared" si="156"/>
        <v>INSERT INTO pokemon_cards (id,name,pokemon_id,level,primary_color,hp,secondary_color,evolve_from,weakness,weakness_modifier,ability_name,ability_text,ability_type) VALUES ('swsh10-33','Mamoswine','473',NULL,'Water','180',NULL,'Piloswine','Metal','Ã—2',NULL,NULL,NULL);</v>
      </c>
    </row>
    <row r="10047" spans="1:16" x14ac:dyDescent="0.25">
      <c r="A10047" t="s">
        <v>13178</v>
      </c>
      <c r="B10047" t="s">
        <v>3443</v>
      </c>
      <c r="C10047">
        <v>226</v>
      </c>
      <c r="D10047" t="s">
        <v>3444</v>
      </c>
      <c r="F10047">
        <v>110</v>
      </c>
      <c r="G10047" t="s">
        <v>13</v>
      </c>
      <c r="J10047" t="s">
        <v>15</v>
      </c>
      <c r="K10047" t="s">
        <v>9</v>
      </c>
      <c r="P10047" t="str">
        <f t="shared" si="156"/>
        <v>INSERT INTO pokemon_cards (id,name,pokemon_id,level,primary_color,hp,secondary_color,evolve_from,weakness,weakness_modifier,ability_name,ability_text,ability_type) VALUES ('swsh10-34','Mantine','226',NULL,'Water','110',NULL,NULL,'Lightning','Ã—2',NULL,NULL,NULL);</v>
      </c>
    </row>
    <row r="10048" spans="1:16" x14ac:dyDescent="0.25">
      <c r="A10048" t="s">
        <v>13179</v>
      </c>
      <c r="B10048" t="s">
        <v>3464</v>
      </c>
      <c r="C10048">
        <v>339</v>
      </c>
      <c r="D10048" t="s">
        <v>3512</v>
      </c>
      <c r="F10048">
        <v>60</v>
      </c>
      <c r="G10048" t="s">
        <v>13</v>
      </c>
      <c r="J10048" t="s">
        <v>15</v>
      </c>
      <c r="K10048" t="s">
        <v>9</v>
      </c>
      <c r="P10048" t="str">
        <f t="shared" si="156"/>
        <v>INSERT INTO pokemon_cards (id,name,pokemon_id,level,primary_color,hp,secondary_color,evolve_from,weakness,weakness_modifier,ability_name,ability_text,ability_type) VALUES ('swsh10-35','Barboach','339',NULL,'Water','60',NULL,NULL,'Lightning','Ã—2',NULL,NULL,NULL);</v>
      </c>
    </row>
    <row r="10049" spans="1:16" x14ac:dyDescent="0.25">
      <c r="A10049" t="s">
        <v>13180</v>
      </c>
      <c r="B10049" t="s">
        <v>3462</v>
      </c>
      <c r="C10049">
        <v>340</v>
      </c>
      <c r="D10049" t="s">
        <v>3463</v>
      </c>
      <c r="F10049">
        <v>120</v>
      </c>
      <c r="G10049" t="s">
        <v>13</v>
      </c>
      <c r="I10049" t="s">
        <v>3464</v>
      </c>
      <c r="J10049" t="s">
        <v>15</v>
      </c>
      <c r="K10049" t="s">
        <v>9</v>
      </c>
      <c r="P10049" t="str">
        <f t="shared" si="156"/>
        <v>INSERT INTO pokemon_cards (id,name,pokemon_id,level,primary_color,hp,secondary_color,evolve_from,weakness,weakness_modifier,ability_name,ability_text,ability_type) VALUES ('swsh10-36','Whiscash','340',NULL,'Water','120',NULL,'Barboach','Lightning','Ã—2',NULL,NULL,NULL);</v>
      </c>
    </row>
    <row r="10050" spans="1:16" x14ac:dyDescent="0.25">
      <c r="A10050" t="s">
        <v>13181</v>
      </c>
      <c r="B10050" t="s">
        <v>4011</v>
      </c>
      <c r="C10050">
        <v>378</v>
      </c>
      <c r="D10050" t="s">
        <v>4012</v>
      </c>
      <c r="F10050">
        <v>130</v>
      </c>
      <c r="G10050" t="s">
        <v>13</v>
      </c>
      <c r="J10050" t="s">
        <v>854</v>
      </c>
      <c r="K10050" t="s">
        <v>9</v>
      </c>
      <c r="P10050" t="str">
        <f t="shared" si="156"/>
        <v>INSERT INTO pokemon_cards (id,name,pokemon_id,level,primary_color,hp,secondary_color,evolve_from,weakness,weakness_modifier,ability_name,ability_text,ability_type) VALUES ('swsh10-37','Regice','378',NULL,'Water','130',NULL,NULL,'Metal','Ã—2',NULL,NULL,NULL);</v>
      </c>
    </row>
    <row r="10051" spans="1:16" x14ac:dyDescent="0.25">
      <c r="A10051" t="s">
        <v>13182</v>
      </c>
      <c r="B10051" t="s">
        <v>2034</v>
      </c>
      <c r="C10051">
        <v>471</v>
      </c>
      <c r="D10051" t="s">
        <v>2035</v>
      </c>
      <c r="F10051">
        <v>110</v>
      </c>
      <c r="G10051" t="s">
        <v>13</v>
      </c>
      <c r="I10051" t="s">
        <v>226</v>
      </c>
      <c r="J10051" t="s">
        <v>854</v>
      </c>
      <c r="K10051" t="s">
        <v>9</v>
      </c>
      <c r="P10051" t="str">
        <f t="shared" ref="P10051:P10114" si="157">CONCATENATE(
    "INSERT INTO pokemon_cards (",
    _xlfn.TEXTJOIN(",", TRUE, A$1, B$1, C$1, E$1, G$1, F$1, H$1, I$1, J$1, K$1, L$1, M$1, N$1),
    ") VALUES (",
    _xlfn.TEXTJOIN(",", FALSE,
        IF(A10051&lt;&gt;"", "'" &amp; A10051 &amp; "'", "NULL"),
        IF(B10051&lt;&gt;"", "'" &amp; B10051 &amp; "'", "NULL"),
        IF(C10051&lt;&gt;"", "'" &amp; C10051 &amp; "'", "NULL"),
        IF(E10051&lt;&gt;"", "'" &amp; E10051 &amp; "'", "NULL"),
        IF(G10051&lt;&gt;"", "'" &amp; G10051 &amp; "'", "NULL"),
        IF(F10051&lt;&gt;"", "'" &amp; F10051 &amp; "'", "NULL"),
        IF(H10051&lt;&gt;"", "'" &amp; H10051 &amp; "'", "NULL"),
        IF(I10051&lt;&gt;"", "'" &amp; I10051 &amp; "'", "NULL"),
        IF(J10051&lt;&gt;"", "'" &amp; J10051 &amp; "'", "NULL"),
        IF(K10051&lt;&gt;"", "'" &amp; K10051 &amp; "'", "NULL"),
        IF(L10051&lt;&gt;"", "'" &amp; L10051 &amp; "'", "NULL"),
        IF(M10051&lt;&gt;"", "'" &amp; M10051 &amp; "'", "NULL"),
        IF(N10051&lt;&gt;"", "'" &amp; N10051 &amp; "'", "NULL")
    ),
    ");"
)</f>
        <v>INSERT INTO pokemon_cards (id,name,pokemon_id,level,primary_color,hp,secondary_color,evolve_from,weakness,weakness_modifier,ability_name,ability_text,ability_type) VALUES ('swsh10-38','Glaceon','471',NULL,'Water','110',NULL,'Eevee','Metal','Ã—2',NULL,NULL,NULL);</v>
      </c>
    </row>
    <row r="10052" spans="1:16" x14ac:dyDescent="0.25">
      <c r="A10052" t="s">
        <v>13183</v>
      </c>
      <c r="B10052" t="s">
        <v>13184</v>
      </c>
      <c r="C10052">
        <v>484</v>
      </c>
      <c r="D10052" t="s">
        <v>1309</v>
      </c>
      <c r="F10052">
        <v>220</v>
      </c>
      <c r="G10052" t="s">
        <v>13</v>
      </c>
      <c r="J10052" t="s">
        <v>15</v>
      </c>
      <c r="K10052" t="s">
        <v>9</v>
      </c>
      <c r="P10052" t="str">
        <f t="shared" si="157"/>
        <v>INSERT INTO pokemon_cards (id,name,pokemon_id,level,primary_color,hp,secondary_color,evolve_from,weakness,weakness_modifier,ability_name,ability_text,ability_type) VALUES ('swsh10-39','Origin Forme Palkia V','484',NULL,'Water','220',NULL,NULL,'Lightning','Ã—2',NULL,NULL,NULL);</v>
      </c>
    </row>
    <row r="10053" spans="1:16" x14ac:dyDescent="0.25">
      <c r="A10053" t="s">
        <v>13185</v>
      </c>
      <c r="B10053" t="s">
        <v>13186</v>
      </c>
      <c r="C10053">
        <v>484</v>
      </c>
      <c r="D10053" t="s">
        <v>1309</v>
      </c>
      <c r="F10053">
        <v>280</v>
      </c>
      <c r="G10053" t="s">
        <v>13</v>
      </c>
      <c r="I10053" t="s">
        <v>13184</v>
      </c>
      <c r="J10053" t="s">
        <v>15</v>
      </c>
      <c r="K10053" t="s">
        <v>9</v>
      </c>
      <c r="L10053" t="s">
        <v>21203</v>
      </c>
      <c r="M10053" t="s">
        <v>22909</v>
      </c>
      <c r="N10053" t="s">
        <v>19150</v>
      </c>
      <c r="P10053" t="str">
        <f t="shared" si="157"/>
        <v>INSERT INTO pokemon_cards (id,name,pokemon_id,level,primary_color,hp,secondary_color,evolve_from,weakness,weakness_modifier,ability_name,ability_text,ability_type) VALUES ('swsh10-40','Origin Forme Palkia VSTAR','484',NULL,'Water','280',NULL,'Origin Forme Palkia V','Lightning','Ã—2','Star Portal','During your turn, you may attach up to 3 Water Energy cards from your discard pile to your Water PokÃ©mon in any way you like. (You can''t use more than 1 VSTAR Power in a game.)','Ability');</v>
      </c>
    </row>
    <row r="10054" spans="1:16" x14ac:dyDescent="0.25">
      <c r="A10054" t="s">
        <v>13187</v>
      </c>
      <c r="B10054" t="s">
        <v>968</v>
      </c>
      <c r="C10054">
        <v>501</v>
      </c>
      <c r="D10054" t="s">
        <v>969</v>
      </c>
      <c r="F10054">
        <v>70</v>
      </c>
      <c r="G10054" t="s">
        <v>13</v>
      </c>
      <c r="J10054" t="s">
        <v>15</v>
      </c>
      <c r="K10054" t="s">
        <v>9</v>
      </c>
      <c r="P10054" t="str">
        <f t="shared" si="157"/>
        <v>INSERT INTO pokemon_cards (id,name,pokemon_id,level,primary_color,hp,secondary_color,evolve_from,weakness,weakness_modifier,ability_name,ability_text,ability_type) VALUES ('swsh10-41','Oshawott','501',NULL,'Water','70',NULL,NULL,'Lightning','Ã—2',NULL,NULL,NULL);</v>
      </c>
    </row>
    <row r="10055" spans="1:16" x14ac:dyDescent="0.25">
      <c r="A10055" t="s">
        <v>13188</v>
      </c>
      <c r="B10055" t="s">
        <v>972</v>
      </c>
      <c r="C10055">
        <v>502</v>
      </c>
      <c r="D10055" t="s">
        <v>973</v>
      </c>
      <c r="F10055">
        <v>90</v>
      </c>
      <c r="G10055" t="s">
        <v>13</v>
      </c>
      <c r="I10055" t="s">
        <v>968</v>
      </c>
      <c r="J10055" t="s">
        <v>15</v>
      </c>
      <c r="K10055" t="s">
        <v>9</v>
      </c>
      <c r="P10055" t="str">
        <f t="shared" si="157"/>
        <v>INSERT INTO pokemon_cards (id,name,pokemon_id,level,primary_color,hp,secondary_color,evolve_from,weakness,weakness_modifier,ability_name,ability_text,ability_type) VALUES ('swsh10-42','Dewott','502',NULL,'Water','90',NULL,'Oshawott','Lightning','Ã—2',NULL,NULL,NULL);</v>
      </c>
    </row>
    <row r="10056" spans="1:16" x14ac:dyDescent="0.25">
      <c r="A10056" t="s">
        <v>13189</v>
      </c>
      <c r="B10056" t="s">
        <v>13190</v>
      </c>
      <c r="C10056">
        <v>550</v>
      </c>
      <c r="D10056" t="s">
        <v>987</v>
      </c>
      <c r="F10056">
        <v>50</v>
      </c>
      <c r="G10056" t="s">
        <v>13</v>
      </c>
      <c r="J10056" t="s">
        <v>15</v>
      </c>
      <c r="K10056" t="s">
        <v>9</v>
      </c>
      <c r="P10056" t="str">
        <f t="shared" si="157"/>
        <v>INSERT INTO pokemon_cards (id,name,pokemon_id,level,primary_color,hp,secondary_color,evolve_from,weakness,weakness_modifier,ability_name,ability_text,ability_type) VALUES ('swsh10-43','Hisuian Basculin','550',NULL,'Water','50',NULL,NULL,'Lightning','Ã—2',NULL,NULL,NULL);</v>
      </c>
    </row>
    <row r="10057" spans="1:16" x14ac:dyDescent="0.25">
      <c r="A10057" t="s">
        <v>13191</v>
      </c>
      <c r="B10057" t="s">
        <v>13192</v>
      </c>
      <c r="C10057" t="s">
        <v>19072</v>
      </c>
      <c r="D10057" t="s">
        <v>13193</v>
      </c>
      <c r="F10057">
        <v>120</v>
      </c>
      <c r="G10057" t="s">
        <v>13</v>
      </c>
      <c r="I10057" t="s">
        <v>13190</v>
      </c>
      <c r="J10057" t="s">
        <v>15</v>
      </c>
      <c r="K10057" t="s">
        <v>9</v>
      </c>
      <c r="P10057" t="str">
        <f t="shared" si="157"/>
        <v>INSERT INTO pokemon_cards (id,name,pokemon_id,level,primary_color,hp,secondary_color,evolve_from,weakness,weakness_modifier,ability_name,ability_text,ability_type) VALUES ('swsh10-44','Hisuian Basculegion',NULL,NULL,'Water','120',NULL,'Hisuian Basculin','Lightning','Ã—2',NULL,NULL,NULL);</v>
      </c>
    </row>
    <row r="10058" spans="1:16" x14ac:dyDescent="0.25">
      <c r="A10058" t="s">
        <v>13194</v>
      </c>
      <c r="B10058" t="s">
        <v>2398</v>
      </c>
      <c r="C10058">
        <v>647</v>
      </c>
      <c r="D10058" t="s">
        <v>1434</v>
      </c>
      <c r="F10058">
        <v>110</v>
      </c>
      <c r="G10058" t="s">
        <v>13</v>
      </c>
      <c r="J10058" t="s">
        <v>15</v>
      </c>
      <c r="K10058" t="s">
        <v>9</v>
      </c>
      <c r="P10058" t="str">
        <f t="shared" si="157"/>
        <v>INSERT INTO pokemon_cards (id,name,pokemon_id,level,primary_color,hp,secondary_color,evolve_from,weakness,weakness_modifier,ability_name,ability_text,ability_type) VALUES ('swsh10-45','Keldeo','647',NULL,'Water','110',NULL,NULL,'Lightning','Ã—2',NULL,NULL,NULL);</v>
      </c>
    </row>
    <row r="10059" spans="1:16" x14ac:dyDescent="0.25">
      <c r="A10059" t="s">
        <v>13195</v>
      </c>
      <c r="B10059" t="s">
        <v>13196</v>
      </c>
      <c r="C10059">
        <v>658</v>
      </c>
      <c r="D10059" t="s">
        <v>3247</v>
      </c>
      <c r="F10059">
        <v>130</v>
      </c>
      <c r="G10059" t="s">
        <v>13</v>
      </c>
      <c r="J10059" t="s">
        <v>15</v>
      </c>
      <c r="K10059" t="s">
        <v>9</v>
      </c>
      <c r="L10059" t="s">
        <v>21204</v>
      </c>
      <c r="M10059" t="s">
        <v>21205</v>
      </c>
      <c r="N10059" t="s">
        <v>19150</v>
      </c>
      <c r="P10059" t="str">
        <f t="shared" si="157"/>
        <v>INSERT INTO pokemon_cards (id,name,pokemon_id,level,primary_color,hp,secondary_color,evolve_from,weakness,weakness_modifier,ability_name,ability_text,ability_type) VALUES ('swsh10-46','Radiant Greninja','658',NULL,'Water','130',NULL,NULL,'Lightning','Ã—2','Concealed Cards','You must discard an Energy card from your hand in order to use this Ability. Once during your turn, you may draw 2 cards.','Ability');</v>
      </c>
    </row>
    <row r="10060" spans="1:16" x14ac:dyDescent="0.25">
      <c r="A10060" t="s">
        <v>13197</v>
      </c>
      <c r="B10060" t="s">
        <v>10650</v>
      </c>
      <c r="C10060">
        <v>712</v>
      </c>
      <c r="D10060" t="s">
        <v>10651</v>
      </c>
      <c r="F10060">
        <v>70</v>
      </c>
      <c r="G10060" t="s">
        <v>13</v>
      </c>
      <c r="J10060" t="s">
        <v>854</v>
      </c>
      <c r="K10060" t="s">
        <v>9</v>
      </c>
      <c r="P10060" t="str">
        <f t="shared" si="157"/>
        <v>INSERT INTO pokemon_cards (id,name,pokemon_id,level,primary_color,hp,secondary_color,evolve_from,weakness,weakness_modifier,ability_name,ability_text,ability_type) VALUES ('swsh10-47','Bergmite','712',NULL,'Water','70',NULL,NULL,'Metal','Ã—2',NULL,NULL,NULL);</v>
      </c>
    </row>
    <row r="10061" spans="1:16" x14ac:dyDescent="0.25">
      <c r="A10061" t="s">
        <v>13198</v>
      </c>
      <c r="B10061" t="s">
        <v>13199</v>
      </c>
      <c r="C10061">
        <v>713</v>
      </c>
      <c r="D10061" t="s">
        <v>10654</v>
      </c>
      <c r="F10061">
        <v>140</v>
      </c>
      <c r="G10061" t="s">
        <v>13</v>
      </c>
      <c r="I10061" t="s">
        <v>10650</v>
      </c>
      <c r="J10061" t="s">
        <v>854</v>
      </c>
      <c r="K10061" t="s">
        <v>9</v>
      </c>
      <c r="L10061" t="s">
        <v>21206</v>
      </c>
      <c r="M10061" t="s">
        <v>20589</v>
      </c>
      <c r="N10061" t="s">
        <v>19150</v>
      </c>
      <c r="P10061" t="str">
        <f t="shared" si="157"/>
        <v>INSERT INTO pokemon_cards (id,name,pokemon_id,level,primary_color,hp,secondary_color,evolve_from,weakness,weakness_modifier,ability_name,ability_text,ability_type) VALUES ('swsh10-48','Hisuian Avalugg','713',NULL,'Water','140',NULL,'Bergmite','Metal','Ã—2','Massive Ice','This PokÃ©mon takes 30 less damage from attacks (after applying Weakness and Resistance).','Ability');</v>
      </c>
    </row>
    <row r="10062" spans="1:16" x14ac:dyDescent="0.25">
      <c r="A10062" t="s">
        <v>13200</v>
      </c>
      <c r="B10062" t="s">
        <v>13201</v>
      </c>
      <c r="C10062">
        <v>3</v>
      </c>
      <c r="D10062" t="s">
        <v>13202</v>
      </c>
      <c r="F10062">
        <v>210</v>
      </c>
      <c r="G10062" t="s">
        <v>13</v>
      </c>
      <c r="J10062" t="s">
        <v>854</v>
      </c>
      <c r="K10062" t="s">
        <v>9</v>
      </c>
      <c r="P10062" t="str">
        <f t="shared" si="157"/>
        <v>INSERT INTO pokemon_cards (id,name,pokemon_id,level,primary_color,hp,secondary_color,evolve_from,weakness,weakness_modifier,ability_name,ability_text,ability_type) VALUES ('swsh10-49','Galarian Mr. Rime V','3',NULL,'Water','210',NULL,NULL,'Metal','Ã—2',NULL,NULL,NULL);</v>
      </c>
    </row>
    <row r="10063" spans="1:16" x14ac:dyDescent="0.25">
      <c r="A10063" t="s">
        <v>13203</v>
      </c>
      <c r="B10063" t="s">
        <v>13204</v>
      </c>
      <c r="C10063">
        <v>405</v>
      </c>
      <c r="D10063" t="s">
        <v>1926</v>
      </c>
      <c r="F10063">
        <v>210</v>
      </c>
      <c r="G10063" t="s">
        <v>15</v>
      </c>
      <c r="J10063" t="s">
        <v>20</v>
      </c>
      <c r="K10063" t="s">
        <v>9</v>
      </c>
      <c r="P10063" t="str">
        <f t="shared" si="157"/>
        <v>INSERT INTO pokemon_cards (id,name,pokemon_id,level,primary_color,hp,secondary_color,evolve_from,weakness,weakness_modifier,ability_name,ability_text,ability_type) VALUES ('swsh10-50','Luxray V','405',NULL,'Lightning','210',NULL,NULL,'Fighting','Ã—2',NULL,NULL,NULL);</v>
      </c>
    </row>
    <row r="10064" spans="1:16" x14ac:dyDescent="0.25">
      <c r="A10064" t="s">
        <v>13205</v>
      </c>
      <c r="B10064" t="s">
        <v>13206</v>
      </c>
      <c r="C10064">
        <v>894</v>
      </c>
      <c r="D10064" t="s">
        <v>13207</v>
      </c>
      <c r="F10064">
        <v>130</v>
      </c>
      <c r="G10064" t="s">
        <v>15</v>
      </c>
      <c r="J10064" t="s">
        <v>20</v>
      </c>
      <c r="K10064" t="s">
        <v>9</v>
      </c>
      <c r="P10064" t="str">
        <f t="shared" si="157"/>
        <v>INSERT INTO pokemon_cards (id,name,pokemon_id,level,primary_color,hp,secondary_color,evolve_from,weakness,weakness_modifier,ability_name,ability_text,ability_type) VALUES ('swsh10-51','Regieleki','894',NULL,'Lightning','130',NULL,NULL,'Fighting','Ã—2',NULL,NULL,NULL);</v>
      </c>
    </row>
    <row r="10065" spans="1:16" x14ac:dyDescent="0.25">
      <c r="A10065" t="s">
        <v>13208</v>
      </c>
      <c r="B10065" t="s">
        <v>13209</v>
      </c>
      <c r="C10065">
        <v>157</v>
      </c>
      <c r="D10065" t="s">
        <v>3116</v>
      </c>
      <c r="F10065">
        <v>150</v>
      </c>
      <c r="G10065" t="s">
        <v>7</v>
      </c>
      <c r="I10065" t="s">
        <v>3117</v>
      </c>
      <c r="J10065" t="s">
        <v>896</v>
      </c>
      <c r="K10065" t="s">
        <v>9</v>
      </c>
      <c r="L10065" t="s">
        <v>21207</v>
      </c>
      <c r="M10065" t="s">
        <v>22910</v>
      </c>
      <c r="N10065" t="s">
        <v>19150</v>
      </c>
      <c r="P10065" t="str">
        <f t="shared" si="157"/>
        <v>INSERT INTO pokemon_cards (id,name,pokemon_id,level,primary_color,hp,secondary_color,evolve_from,weakness,weakness_modifier,ability_name,ability_text,ability_type) VALUES ('swsh10-52','Hisuian Typhlosion','157',NULL,'Psychic','150',NULL,'Quilava','Darkness','Ã—2','Supernatural Orb','You must discard a Psychic Energy card from your hand in order to use this Ability. Once during your turn, you may make your opponent''s Active PokÃ©mon Burned and Confused.','Ability');</v>
      </c>
    </row>
    <row r="10066" spans="1:16" x14ac:dyDescent="0.25">
      <c r="A10066" t="s">
        <v>13210</v>
      </c>
      <c r="B10066" t="s">
        <v>13211</v>
      </c>
      <c r="C10066">
        <v>157</v>
      </c>
      <c r="D10066" t="s">
        <v>3116</v>
      </c>
      <c r="F10066">
        <v>210</v>
      </c>
      <c r="G10066" t="s">
        <v>7</v>
      </c>
      <c r="J10066" t="s">
        <v>896</v>
      </c>
      <c r="K10066" t="s">
        <v>9</v>
      </c>
      <c r="P10066" t="str">
        <f t="shared" si="157"/>
        <v>INSERT INTO pokemon_cards (id,name,pokemon_id,level,primary_color,hp,secondary_color,evolve_from,weakness,weakness_modifier,ability_name,ability_text,ability_type) VALUES ('swsh10-53','Hisuian Typhlosion V','157',NULL,'Psychic','210',NULL,NULL,'Darkness','Ã—2',NULL,NULL,NULL);</v>
      </c>
    </row>
    <row r="10067" spans="1:16" x14ac:dyDescent="0.25">
      <c r="A10067" t="s">
        <v>13212</v>
      </c>
      <c r="B10067" t="s">
        <v>13213</v>
      </c>
      <c r="C10067">
        <v>157</v>
      </c>
      <c r="D10067" t="s">
        <v>3116</v>
      </c>
      <c r="F10067">
        <v>260</v>
      </c>
      <c r="G10067" t="s">
        <v>7</v>
      </c>
      <c r="I10067" t="s">
        <v>13211</v>
      </c>
      <c r="J10067" t="s">
        <v>896</v>
      </c>
      <c r="K10067" t="s">
        <v>9</v>
      </c>
      <c r="P10067" t="str">
        <f t="shared" si="157"/>
        <v>INSERT INTO pokemon_cards (id,name,pokemon_id,level,primary_color,hp,secondary_color,evolve_from,weakness,weakness_modifier,ability_name,ability_text,ability_type) VALUES ('swsh10-54','Hisuian Typhlosion VSTAR','157',NULL,'Psychic','260',NULL,'Hisuian Typhlosion V','Darkness','Ã—2',NULL,NULL,NULL);</v>
      </c>
    </row>
    <row r="10068" spans="1:16" x14ac:dyDescent="0.25">
      <c r="A10068" t="s">
        <v>13214</v>
      </c>
      <c r="B10068" t="s">
        <v>843</v>
      </c>
      <c r="C10068">
        <v>175</v>
      </c>
      <c r="D10068" t="s">
        <v>844</v>
      </c>
      <c r="F10068">
        <v>50</v>
      </c>
      <c r="G10068" t="s">
        <v>7</v>
      </c>
      <c r="J10068" t="s">
        <v>854</v>
      </c>
      <c r="K10068" t="s">
        <v>9</v>
      </c>
      <c r="L10068" t="s">
        <v>21208</v>
      </c>
      <c r="M10068" t="s">
        <v>21209</v>
      </c>
      <c r="N10068" t="s">
        <v>19150</v>
      </c>
      <c r="P10068" t="str">
        <f t="shared" si="157"/>
        <v>INSERT INTO pokemon_cards (id,name,pokemon_id,level,primary_color,hp,secondary_color,evolve_from,weakness,weakness_modifier,ability_name,ability_text,ability_type) VALUES ('swsh10-55','Togepi','175',NULL,'Psychic','50',NULL,NULL,'Metal','Ã—2','Touch of Happiness','When you play this PokÃ©mon from your hand onto your Bench during your turn, you may heal 10 damage from your Active PokÃ©mon.','Ability');</v>
      </c>
    </row>
    <row r="10069" spans="1:16" x14ac:dyDescent="0.25">
      <c r="A10069" t="s">
        <v>13215</v>
      </c>
      <c r="B10069" t="s">
        <v>2691</v>
      </c>
      <c r="C10069">
        <v>176</v>
      </c>
      <c r="D10069" t="s">
        <v>2692</v>
      </c>
      <c r="F10069">
        <v>80</v>
      </c>
      <c r="G10069" t="s">
        <v>7</v>
      </c>
      <c r="I10069" t="s">
        <v>843</v>
      </c>
      <c r="J10069" t="s">
        <v>854</v>
      </c>
      <c r="K10069" t="s">
        <v>9</v>
      </c>
      <c r="L10069" t="s">
        <v>21210</v>
      </c>
      <c r="M10069" t="s">
        <v>21211</v>
      </c>
      <c r="N10069" t="s">
        <v>19150</v>
      </c>
      <c r="P10069" t="str">
        <f t="shared" si="157"/>
        <v>INSERT INTO pokemon_cards (id,name,pokemon_id,level,primary_color,hp,secondary_color,evolve_from,weakness,weakness_modifier,ability_name,ability_text,ability_type) VALUES ('swsh10-56','Togetic','176',NULL,'Psychic','80',NULL,'Togepi','Metal','Ã—2','Voice of Happiness','When you play this PokÃ©mon from your hand to evolve 1 of your PokÃ©mon during your turn, you may heal 30 damage from your Active PokÃ©mon.','Ability');</v>
      </c>
    </row>
    <row r="10070" spans="1:16" x14ac:dyDescent="0.25">
      <c r="A10070" t="s">
        <v>13216</v>
      </c>
      <c r="B10070" t="s">
        <v>2694</v>
      </c>
      <c r="C10070">
        <v>468</v>
      </c>
      <c r="D10070" t="s">
        <v>2695</v>
      </c>
      <c r="F10070">
        <v>130</v>
      </c>
      <c r="G10070" t="s">
        <v>7</v>
      </c>
      <c r="I10070" t="s">
        <v>2691</v>
      </c>
      <c r="J10070" t="s">
        <v>854</v>
      </c>
      <c r="K10070" t="s">
        <v>9</v>
      </c>
      <c r="L10070" t="s">
        <v>21212</v>
      </c>
      <c r="M10070" t="s">
        <v>21213</v>
      </c>
      <c r="N10070" t="s">
        <v>19150</v>
      </c>
      <c r="P10070" t="str">
        <f t="shared" si="157"/>
        <v>INSERT INTO pokemon_cards (id,name,pokemon_id,level,primary_color,hp,secondary_color,evolve_from,weakness,weakness_modifier,ability_name,ability_text,ability_type) VALUES ('swsh10-57','Togekiss','468',NULL,'Psychic','130',NULL,'Togetic','Metal','Ã—2','Shine of Happiness','When you play this PokÃ©mon from your hand to evolve 1 of your PokÃ©mon during your turn, you may heal 90 damage from your Active PokÃ©mon.','Ability');</v>
      </c>
    </row>
    <row r="10071" spans="1:16" x14ac:dyDescent="0.25">
      <c r="A10071" t="s">
        <v>13217</v>
      </c>
      <c r="B10071" t="s">
        <v>870</v>
      </c>
      <c r="C10071">
        <v>200</v>
      </c>
      <c r="D10071" t="s">
        <v>871</v>
      </c>
      <c r="F10071">
        <v>60</v>
      </c>
      <c r="G10071" t="s">
        <v>7</v>
      </c>
      <c r="J10071" t="s">
        <v>896</v>
      </c>
      <c r="K10071" t="s">
        <v>9</v>
      </c>
      <c r="P10071" t="str">
        <f t="shared" si="157"/>
        <v>INSERT INTO pokemon_cards (id,name,pokemon_id,level,primary_color,hp,secondary_color,evolve_from,weakness,weakness_modifier,ability_name,ability_text,ability_type) VALUES ('swsh10-58','Misdreavus','200',NULL,'Psychic','60',NULL,NULL,'Darkness','Ã—2',NULL,NULL,NULL);</v>
      </c>
    </row>
    <row r="10072" spans="1:16" x14ac:dyDescent="0.25">
      <c r="A10072" t="s">
        <v>13218</v>
      </c>
      <c r="B10072" t="s">
        <v>1462</v>
      </c>
      <c r="C10072">
        <v>429</v>
      </c>
      <c r="D10072" t="s">
        <v>1463</v>
      </c>
      <c r="F10072">
        <v>90</v>
      </c>
      <c r="G10072" t="s">
        <v>7</v>
      </c>
      <c r="I10072" t="s">
        <v>870</v>
      </c>
      <c r="J10072" t="s">
        <v>896</v>
      </c>
      <c r="K10072" t="s">
        <v>9</v>
      </c>
      <c r="P10072" t="str">
        <f t="shared" si="157"/>
        <v>INSERT INTO pokemon_cards (id,name,pokemon_id,level,primary_color,hp,secondary_color,evolve_from,weakness,weakness_modifier,ability_name,ability_text,ability_type) VALUES ('swsh10-59','Mismagius','429',NULL,'Psychic','90',NULL,'Misdreavus','Darkness','Ã—2',NULL,NULL,NULL);</v>
      </c>
    </row>
    <row r="10073" spans="1:16" x14ac:dyDescent="0.25">
      <c r="A10073" t="s">
        <v>13219</v>
      </c>
      <c r="B10073" t="s">
        <v>1465</v>
      </c>
      <c r="C10073">
        <v>280</v>
      </c>
      <c r="D10073" t="s">
        <v>1466</v>
      </c>
      <c r="F10073">
        <v>70</v>
      </c>
      <c r="G10073" t="s">
        <v>7</v>
      </c>
      <c r="J10073" t="s">
        <v>896</v>
      </c>
      <c r="K10073" t="s">
        <v>9</v>
      </c>
      <c r="P10073" t="str">
        <f t="shared" si="157"/>
        <v>INSERT INTO pokemon_cards (id,name,pokemon_id,level,primary_color,hp,secondary_color,evolve_from,weakness,weakness_modifier,ability_name,ability_text,ability_type) VALUES ('swsh10-60','Ralts','280',NULL,'Psychic','70',NULL,NULL,'Darkness','Ã—2',NULL,NULL,NULL);</v>
      </c>
    </row>
    <row r="10074" spans="1:16" x14ac:dyDescent="0.25">
      <c r="A10074" t="s">
        <v>13220</v>
      </c>
      <c r="B10074" t="s">
        <v>1468</v>
      </c>
      <c r="C10074">
        <v>281</v>
      </c>
      <c r="D10074" t="s">
        <v>1469</v>
      </c>
      <c r="F10074">
        <v>90</v>
      </c>
      <c r="G10074" t="s">
        <v>7</v>
      </c>
      <c r="I10074" t="s">
        <v>1465</v>
      </c>
      <c r="J10074" t="s">
        <v>896</v>
      </c>
      <c r="K10074" t="s">
        <v>9</v>
      </c>
      <c r="P10074" t="str">
        <f t="shared" si="157"/>
        <v>INSERT INTO pokemon_cards (id,name,pokemon_id,level,primary_color,hp,secondary_color,evolve_from,weakness,weakness_modifier,ability_name,ability_text,ability_type) VALUES ('swsh10-61','Kirlia','281',NULL,'Psychic','90',NULL,'Ralts','Darkness','Ã—2',NULL,NULL,NULL);</v>
      </c>
    </row>
    <row r="10075" spans="1:16" x14ac:dyDescent="0.25">
      <c r="A10075" t="s">
        <v>13221</v>
      </c>
      <c r="B10075" t="s">
        <v>1515</v>
      </c>
      <c r="C10075">
        <v>475</v>
      </c>
      <c r="D10075" t="s">
        <v>1516</v>
      </c>
      <c r="F10075">
        <v>160</v>
      </c>
      <c r="G10075" t="s">
        <v>7</v>
      </c>
      <c r="I10075" t="s">
        <v>1468</v>
      </c>
      <c r="J10075" t="s">
        <v>896</v>
      </c>
      <c r="K10075" t="s">
        <v>9</v>
      </c>
      <c r="L10075" t="s">
        <v>21214</v>
      </c>
      <c r="M10075" t="s">
        <v>21215</v>
      </c>
      <c r="N10075" t="s">
        <v>19150</v>
      </c>
      <c r="P10075" t="str">
        <f t="shared" si="157"/>
        <v>INSERT INTO pokemon_cards (id,name,pokemon_id,level,primary_color,hp,secondary_color,evolve_from,weakness,weakness_modifier,ability_name,ability_text,ability_type) VALUES ('swsh10-62','Gallade','475',NULL,'Psychic','160',NULL,'Kirlia','Darkness','Ã—2','Buddy Catch','Once during your turn, you may search your deck for a Supporter card, reveal it, and put it into your hand. Then, shuffle your deck.','Ability');</v>
      </c>
    </row>
    <row r="10076" spans="1:16" x14ac:dyDescent="0.25">
      <c r="A10076" t="s">
        <v>13222</v>
      </c>
      <c r="B10076" t="s">
        <v>1232</v>
      </c>
      <c r="C10076">
        <v>425</v>
      </c>
      <c r="D10076" t="s">
        <v>1233</v>
      </c>
      <c r="F10076">
        <v>60</v>
      </c>
      <c r="G10076" t="s">
        <v>7</v>
      </c>
      <c r="J10076" t="s">
        <v>896</v>
      </c>
      <c r="K10076" t="s">
        <v>9</v>
      </c>
      <c r="P10076" t="str">
        <f t="shared" si="157"/>
        <v>INSERT INTO pokemon_cards (id,name,pokemon_id,level,primary_color,hp,secondary_color,evolve_from,weakness,weakness_modifier,ability_name,ability_text,ability_type) VALUES ('swsh10-63','Drifloon','425',NULL,'Psychic','60',NULL,NULL,'Darkness','Ã—2',NULL,NULL,NULL);</v>
      </c>
    </row>
    <row r="10077" spans="1:16" x14ac:dyDescent="0.25">
      <c r="A10077" t="s">
        <v>13223</v>
      </c>
      <c r="B10077" t="s">
        <v>1235</v>
      </c>
      <c r="C10077">
        <v>426</v>
      </c>
      <c r="D10077" t="s">
        <v>1236</v>
      </c>
      <c r="F10077">
        <v>110</v>
      </c>
      <c r="G10077" t="s">
        <v>7</v>
      </c>
      <c r="I10077" t="s">
        <v>1232</v>
      </c>
      <c r="J10077" t="s">
        <v>896</v>
      </c>
      <c r="K10077" t="s">
        <v>9</v>
      </c>
      <c r="P10077" t="str">
        <f t="shared" si="157"/>
        <v>INSERT INTO pokemon_cards (id,name,pokemon_id,level,primary_color,hp,secondary_color,evolve_from,weakness,weakness_modifier,ability_name,ability_text,ability_type) VALUES ('swsh10-64','Drifblim','426',NULL,'Psychic','110',NULL,'Drifloon','Darkness','Ã—2',NULL,NULL,NULL);</v>
      </c>
    </row>
    <row r="10078" spans="1:16" x14ac:dyDescent="0.25">
      <c r="A10078" t="s">
        <v>13224</v>
      </c>
      <c r="B10078" t="s">
        <v>1238</v>
      </c>
      <c r="C10078">
        <v>480</v>
      </c>
      <c r="D10078" t="s">
        <v>1239</v>
      </c>
      <c r="F10078">
        <v>70</v>
      </c>
      <c r="G10078" t="s">
        <v>7</v>
      </c>
      <c r="J10078" t="s">
        <v>896</v>
      </c>
      <c r="K10078" t="s">
        <v>9</v>
      </c>
      <c r="P10078" t="str">
        <f t="shared" si="157"/>
        <v>INSERT INTO pokemon_cards (id,name,pokemon_id,level,primary_color,hp,secondary_color,evolve_from,weakness,weakness_modifier,ability_name,ability_text,ability_type) VALUES ('swsh10-65','Uxie','480',NULL,'Psychic','70',NULL,NULL,'Darkness','Ã—2',NULL,NULL,NULL);</v>
      </c>
    </row>
    <row r="10079" spans="1:16" x14ac:dyDescent="0.25">
      <c r="A10079" t="s">
        <v>13225</v>
      </c>
      <c r="B10079" t="s">
        <v>1241</v>
      </c>
      <c r="C10079">
        <v>481</v>
      </c>
      <c r="D10079" t="s">
        <v>1242</v>
      </c>
      <c r="F10079">
        <v>70</v>
      </c>
      <c r="G10079" t="s">
        <v>7</v>
      </c>
      <c r="J10079" t="s">
        <v>896</v>
      </c>
      <c r="K10079" t="s">
        <v>9</v>
      </c>
      <c r="L10079" t="s">
        <v>19170</v>
      </c>
      <c r="M10079" t="s">
        <v>19171</v>
      </c>
      <c r="N10079" t="s">
        <v>19150</v>
      </c>
      <c r="P10079" t="str">
        <f t="shared" si="157"/>
        <v>INSERT INTO pokemon_cards (id,name,pokemon_id,level,primary_color,hp,secondary_color,evolve_from,weakness,weakness_modifier,ability_name,ability_text,ability_type) VALUES ('swsh10-66','Mesprit','481',NULL,'Psychic','70',NULL,NULL,'Darkness','Ã—2','Mental Shroud','If you have Uxie and Azelf in play, each of your PokÃ©mon has no Weakness.','Ability');</v>
      </c>
    </row>
    <row r="10080" spans="1:16" x14ac:dyDescent="0.25">
      <c r="A10080" t="s">
        <v>13226</v>
      </c>
      <c r="B10080" t="s">
        <v>1244</v>
      </c>
      <c r="C10080">
        <v>482</v>
      </c>
      <c r="D10080" t="s">
        <v>1245</v>
      </c>
      <c r="F10080">
        <v>70</v>
      </c>
      <c r="G10080" t="s">
        <v>7</v>
      </c>
      <c r="J10080" t="s">
        <v>896</v>
      </c>
      <c r="K10080" t="s">
        <v>9</v>
      </c>
      <c r="P10080" t="str">
        <f t="shared" si="157"/>
        <v>INSERT INTO pokemon_cards (id,name,pokemon_id,level,primary_color,hp,secondary_color,evolve_from,weakness,weakness_modifier,ability_name,ability_text,ability_type) VALUES ('swsh10-67','Azelf','482',NULL,'Psychic','70',NULL,NULL,'Darkness','Ã—2',NULL,NULL,NULL);</v>
      </c>
    </row>
    <row r="10081" spans="1:16" x14ac:dyDescent="0.25">
      <c r="A10081" t="s">
        <v>13227</v>
      </c>
      <c r="B10081" t="s">
        <v>6668</v>
      </c>
      <c r="C10081">
        <v>719</v>
      </c>
      <c r="D10081" t="s">
        <v>6669</v>
      </c>
      <c r="F10081">
        <v>90</v>
      </c>
      <c r="G10081" t="s">
        <v>7</v>
      </c>
      <c r="J10081" t="s">
        <v>854</v>
      </c>
      <c r="K10081" t="s">
        <v>9</v>
      </c>
      <c r="L10081" t="s">
        <v>22911</v>
      </c>
      <c r="M10081" t="s">
        <v>21216</v>
      </c>
      <c r="N10081" t="s">
        <v>19150</v>
      </c>
      <c r="P10081" t="str">
        <f t="shared" si="157"/>
        <v>INSERT INTO pokemon_cards (id,name,pokemon_id,level,primary_color,hp,secondary_color,evolve_from,weakness,weakness_modifier,ability_name,ability_text,ability_type) VALUES ('swsh10-68','Diancie','719',NULL,'Psychic','90',NULL,NULL,'Metal','Ã—2','Princess''s Curtain','As long as this PokÃ©mon is in the Active Spot, whenever your opponent plays a Supporter card from their hand, prevent all effects of that card done to your Benched Basic PokÃ©mon.','Ability');</v>
      </c>
    </row>
    <row r="10082" spans="1:16" x14ac:dyDescent="0.25">
      <c r="A10082" t="s">
        <v>13228</v>
      </c>
      <c r="B10082" t="s">
        <v>13229</v>
      </c>
      <c r="C10082" t="s">
        <v>19072</v>
      </c>
      <c r="D10082" t="s">
        <v>13230</v>
      </c>
      <c r="F10082">
        <v>140</v>
      </c>
      <c r="G10082" t="s">
        <v>7</v>
      </c>
      <c r="I10082" t="s">
        <v>3717</v>
      </c>
      <c r="J10082" t="s">
        <v>896</v>
      </c>
      <c r="K10082" t="s">
        <v>9</v>
      </c>
      <c r="L10082" t="s">
        <v>21217</v>
      </c>
      <c r="M10082" t="s">
        <v>21218</v>
      </c>
      <c r="N10082" t="s">
        <v>19150</v>
      </c>
      <c r="P10082" t="str">
        <f t="shared" si="157"/>
        <v>INSERT INTO pokemon_cards (id,name,pokemon_id,level,primary_color,hp,secondary_color,evolve_from,weakness,weakness_modifier,ability_name,ability_text,ability_type) VALUES ('swsh10-69','Wyrdeer',NULL,NULL,'Psychic','140',NULL,'Stantler','Darkness','Ã—2','Hurried Gait','Once during your turn, you may draw a card.','Ability');</v>
      </c>
    </row>
    <row r="10083" spans="1:16" x14ac:dyDescent="0.25">
      <c r="A10083" t="s">
        <v>13231</v>
      </c>
      <c r="B10083" t="s">
        <v>13232</v>
      </c>
      <c r="C10083">
        <v>58</v>
      </c>
      <c r="D10083" t="s">
        <v>111</v>
      </c>
      <c r="F10083">
        <v>80</v>
      </c>
      <c r="G10083" t="s">
        <v>20</v>
      </c>
      <c r="J10083" t="s">
        <v>33</v>
      </c>
      <c r="K10083" t="s">
        <v>9</v>
      </c>
      <c r="P10083" t="str">
        <f t="shared" si="157"/>
        <v>INSERT INTO pokemon_cards (id,name,pokemon_id,level,primary_color,hp,secondary_color,evolve_from,weakness,weakness_modifier,ability_name,ability_text,ability_type) VALUES ('swsh10-70','Hisuian Growlithe','58',NULL,'Fighting','80',NULL,NULL,'Grass','Ã—2',NULL,NULL,NULL);</v>
      </c>
    </row>
    <row r="10084" spans="1:16" x14ac:dyDescent="0.25">
      <c r="A10084" t="s">
        <v>13233</v>
      </c>
      <c r="B10084" t="s">
        <v>13234</v>
      </c>
      <c r="C10084">
        <v>59</v>
      </c>
      <c r="D10084" t="s">
        <v>96</v>
      </c>
      <c r="F10084">
        <v>150</v>
      </c>
      <c r="G10084" t="s">
        <v>20</v>
      </c>
      <c r="I10084" t="s">
        <v>13232</v>
      </c>
      <c r="J10084" t="s">
        <v>33</v>
      </c>
      <c r="K10084" t="s">
        <v>9</v>
      </c>
      <c r="P10084" t="str">
        <f t="shared" si="157"/>
        <v>INSERT INTO pokemon_cards (id,name,pokemon_id,level,primary_color,hp,secondary_color,evolve_from,weakness,weakness_modifier,ability_name,ability_text,ability_type) VALUES ('swsh10-71','Hisuian Arcanine','59',NULL,'Fighting','150',NULL,'Hisuian Growlithe','Grass','Ã—2',NULL,NULL,NULL);</v>
      </c>
    </row>
    <row r="10085" spans="1:16" x14ac:dyDescent="0.25">
      <c r="A10085" t="s">
        <v>13235</v>
      </c>
      <c r="B10085" t="s">
        <v>13236</v>
      </c>
      <c r="C10085">
        <v>68</v>
      </c>
      <c r="D10085" t="s">
        <v>39</v>
      </c>
      <c r="F10085">
        <v>220</v>
      </c>
      <c r="G10085" t="s">
        <v>20</v>
      </c>
      <c r="J10085" t="s">
        <v>7</v>
      </c>
      <c r="K10085" t="s">
        <v>9</v>
      </c>
      <c r="P10085" t="str">
        <f t="shared" si="157"/>
        <v>INSERT INTO pokemon_cards (id,name,pokemon_id,level,primary_color,hp,secondary_color,evolve_from,weakness,weakness_modifier,ability_name,ability_text,ability_type) VALUES ('swsh10-72','Machamp V','68',NULL,'Fighting','220',NULL,NULL,'Psychic','Ã—2',NULL,NULL,NULL);</v>
      </c>
    </row>
    <row r="10086" spans="1:16" x14ac:dyDescent="0.25">
      <c r="A10086" t="s">
        <v>13237</v>
      </c>
      <c r="B10086" t="s">
        <v>13238</v>
      </c>
      <c r="C10086">
        <v>68</v>
      </c>
      <c r="D10086" t="s">
        <v>39</v>
      </c>
      <c r="F10086">
        <v>330</v>
      </c>
      <c r="G10086" t="s">
        <v>20</v>
      </c>
      <c r="I10086" t="s">
        <v>13236</v>
      </c>
      <c r="J10086" t="s">
        <v>7</v>
      </c>
      <c r="K10086" t="s">
        <v>9</v>
      </c>
      <c r="P10086" t="str">
        <f t="shared" si="157"/>
        <v>INSERT INTO pokemon_cards (id,name,pokemon_id,level,primary_color,hp,secondary_color,evolve_from,weakness,weakness_modifier,ability_name,ability_text,ability_type) VALUES ('swsh10-73','Machamp VMAX','68',NULL,'Fighting','330',NULL,'Machamp V','Psychic','Ã—2',NULL,NULL,NULL);</v>
      </c>
    </row>
    <row r="10087" spans="1:16" x14ac:dyDescent="0.25">
      <c r="A10087" t="s">
        <v>13239</v>
      </c>
      <c r="B10087" t="s">
        <v>3454</v>
      </c>
      <c r="C10087">
        <v>185</v>
      </c>
      <c r="D10087" t="s">
        <v>3455</v>
      </c>
      <c r="F10087">
        <v>110</v>
      </c>
      <c r="G10087" t="s">
        <v>20</v>
      </c>
      <c r="J10087" t="s">
        <v>33</v>
      </c>
      <c r="K10087" t="s">
        <v>9</v>
      </c>
      <c r="L10087" t="s">
        <v>21219</v>
      </c>
      <c r="M10087" t="s">
        <v>21220</v>
      </c>
      <c r="N10087" t="s">
        <v>19150</v>
      </c>
      <c r="P10087" t="str">
        <f t="shared" si="157"/>
        <v>INSERT INTO pokemon_cards (id,name,pokemon_id,level,primary_color,hp,secondary_color,evolve_from,weakness,weakness_modifier,ability_name,ability_text,ability_type) VALUES ('swsh10-74','Sudowoodo','185',NULL,'Fighting','110',NULL,NULL,'Grass','Ã—2','Vamoose','If this PokÃ©mon has any damage counters on it, it has no Retreat Cost.','Ability');</v>
      </c>
    </row>
    <row r="10088" spans="1:16" x14ac:dyDescent="0.25">
      <c r="A10088" t="s">
        <v>13240</v>
      </c>
      <c r="B10088" t="s">
        <v>4015</v>
      </c>
      <c r="C10088">
        <v>377</v>
      </c>
      <c r="D10088" t="s">
        <v>4016</v>
      </c>
      <c r="F10088">
        <v>130</v>
      </c>
      <c r="G10088" t="s">
        <v>20</v>
      </c>
      <c r="J10088" t="s">
        <v>33</v>
      </c>
      <c r="K10088" t="s">
        <v>9</v>
      </c>
      <c r="P10088" t="str">
        <f t="shared" si="157"/>
        <v>INSERT INTO pokemon_cards (id,name,pokemon_id,level,primary_color,hp,secondary_color,evolve_from,weakness,weakness_modifier,ability_name,ability_text,ability_type) VALUES ('swsh10-75','Regirock','377',NULL,'Fighting','130',NULL,NULL,'Grass','Ã—2',NULL,NULL,NULL);</v>
      </c>
    </row>
    <row r="10089" spans="1:16" x14ac:dyDescent="0.25">
      <c r="A10089" t="s">
        <v>13241</v>
      </c>
      <c r="B10089" t="s">
        <v>3451</v>
      </c>
      <c r="C10089">
        <v>408</v>
      </c>
      <c r="D10089" t="s">
        <v>3470</v>
      </c>
      <c r="F10089">
        <v>90</v>
      </c>
      <c r="G10089" t="s">
        <v>20</v>
      </c>
      <c r="I10089" t="s">
        <v>9333</v>
      </c>
      <c r="J10089" t="s">
        <v>33</v>
      </c>
      <c r="K10089" t="s">
        <v>9</v>
      </c>
      <c r="P10089" t="str">
        <f t="shared" si="157"/>
        <v>INSERT INTO pokemon_cards (id,name,pokemon_id,level,primary_color,hp,secondary_color,evolve_from,weakness,weakness_modifier,ability_name,ability_text,ability_type) VALUES ('swsh10-76','Cranidos','408',NULL,'Fighting','90',NULL,'Unidentified Fossil','Grass','Ã—2',NULL,NULL,NULL);</v>
      </c>
    </row>
    <row r="10090" spans="1:16" x14ac:dyDescent="0.25">
      <c r="A10090" t="s">
        <v>13242</v>
      </c>
      <c r="B10090" t="s">
        <v>3449</v>
      </c>
      <c r="C10090">
        <v>409</v>
      </c>
      <c r="D10090" t="s">
        <v>3450</v>
      </c>
      <c r="F10090">
        <v>170</v>
      </c>
      <c r="G10090" t="s">
        <v>20</v>
      </c>
      <c r="I10090" t="s">
        <v>3451</v>
      </c>
      <c r="J10090" t="s">
        <v>33</v>
      </c>
      <c r="K10090" t="s">
        <v>9</v>
      </c>
      <c r="P10090" t="str">
        <f t="shared" si="157"/>
        <v>INSERT INTO pokemon_cards (id,name,pokemon_id,level,primary_color,hp,secondary_color,evolve_from,weakness,weakness_modifier,ability_name,ability_text,ability_type) VALUES ('swsh10-77','Rampardos','409',NULL,'Fighting','170',NULL,'Cranidos','Grass','Ã—2',NULL,NULL,NULL);</v>
      </c>
    </row>
    <row r="10091" spans="1:16" x14ac:dyDescent="0.25">
      <c r="A10091" t="s">
        <v>13243</v>
      </c>
      <c r="B10091" t="s">
        <v>13244</v>
      </c>
      <c r="C10091">
        <v>448</v>
      </c>
      <c r="D10091" t="s">
        <v>1513</v>
      </c>
      <c r="F10091">
        <v>210</v>
      </c>
      <c r="G10091" t="s">
        <v>20</v>
      </c>
      <c r="J10091" t="s">
        <v>7</v>
      </c>
      <c r="K10091" t="s">
        <v>9</v>
      </c>
      <c r="P10091" t="str">
        <f t="shared" si="157"/>
        <v>INSERT INTO pokemon_cards (id,name,pokemon_id,level,primary_color,hp,secondary_color,evolve_from,weakness,weakness_modifier,ability_name,ability_text,ability_type) VALUES ('swsh10-78','Lucario V','448',NULL,'Fighting','210',NULL,NULL,'Psychic','Ã—2',NULL,NULL,NULL);</v>
      </c>
    </row>
    <row r="10092" spans="1:16" x14ac:dyDescent="0.25">
      <c r="A10092" t="s">
        <v>13245</v>
      </c>
      <c r="B10092" t="s">
        <v>1946</v>
      </c>
      <c r="C10092">
        <v>449</v>
      </c>
      <c r="D10092" t="s">
        <v>1947</v>
      </c>
      <c r="F10092">
        <v>100</v>
      </c>
      <c r="G10092" t="s">
        <v>20</v>
      </c>
      <c r="J10092" t="s">
        <v>33</v>
      </c>
      <c r="K10092" t="s">
        <v>9</v>
      </c>
      <c r="P10092" t="str">
        <f t="shared" si="157"/>
        <v>INSERT INTO pokemon_cards (id,name,pokemon_id,level,primary_color,hp,secondary_color,evolve_from,weakness,weakness_modifier,ability_name,ability_text,ability_type) VALUES ('swsh10-79','Hippopotas','449',NULL,'Fighting','100',NULL,NULL,'Grass','Ã—2',NULL,NULL,NULL);</v>
      </c>
    </row>
    <row r="10093" spans="1:16" x14ac:dyDescent="0.25">
      <c r="A10093" t="s">
        <v>13246</v>
      </c>
      <c r="B10093" t="s">
        <v>1949</v>
      </c>
      <c r="C10093">
        <v>450</v>
      </c>
      <c r="D10093" t="s">
        <v>1950</v>
      </c>
      <c r="F10093">
        <v>150</v>
      </c>
      <c r="G10093" t="s">
        <v>20</v>
      </c>
      <c r="I10093" t="s">
        <v>1946</v>
      </c>
      <c r="J10093" t="s">
        <v>33</v>
      </c>
      <c r="K10093" t="s">
        <v>9</v>
      </c>
      <c r="P10093" t="str">
        <f t="shared" si="157"/>
        <v>INSERT INTO pokemon_cards (id,name,pokemon_id,level,primary_color,hp,secondary_color,evolve_from,weakness,weakness_modifier,ability_name,ability_text,ability_type) VALUES ('swsh10-80','Hippowdon','450',NULL,'Fighting','150',NULL,'Hippopotas','Grass','Ã—2',NULL,NULL,NULL);</v>
      </c>
    </row>
    <row r="10094" spans="1:16" x14ac:dyDescent="0.25">
      <c r="A10094" t="s">
        <v>13247</v>
      </c>
      <c r="B10094" t="s">
        <v>13248</v>
      </c>
      <c r="C10094">
        <v>701</v>
      </c>
      <c r="D10094" t="s">
        <v>10705</v>
      </c>
      <c r="F10094">
        <v>90</v>
      </c>
      <c r="G10094" t="s">
        <v>20</v>
      </c>
      <c r="J10094" t="s">
        <v>7</v>
      </c>
      <c r="K10094" t="s">
        <v>9</v>
      </c>
      <c r="L10094" t="s">
        <v>21221</v>
      </c>
      <c r="M10094" t="s">
        <v>22912</v>
      </c>
      <c r="N10094" t="s">
        <v>19150</v>
      </c>
      <c r="P10094" t="str">
        <f t="shared" si="157"/>
        <v>INSERT INTO pokemon_cards (id,name,pokemon_id,level,primary_color,hp,secondary_color,evolve_from,weakness,weakness_modifier,ability_name,ability_text,ability_type) VALUES ('swsh10-81','Radiant Hawlucha','701',NULL,'Fighting','90',NULL,NULL,'Psychic','Ã—2','Big Match','As long as this PokÃ©mon is on your Bench, your PokÃ©mon''s attacks do 30 more damage to your opponent''s Active PokÃ©mon VMAX (before applying Weakness and Resistance).','Ability');</v>
      </c>
    </row>
    <row r="10095" spans="1:16" x14ac:dyDescent="0.25">
      <c r="A10095" t="s">
        <v>13249</v>
      </c>
      <c r="B10095" t="s">
        <v>13250</v>
      </c>
      <c r="C10095">
        <v>724</v>
      </c>
      <c r="D10095" t="s">
        <v>8846</v>
      </c>
      <c r="F10095">
        <v>160</v>
      </c>
      <c r="G10095" t="s">
        <v>20</v>
      </c>
      <c r="I10095" t="s">
        <v>8842</v>
      </c>
      <c r="J10095" t="s">
        <v>7</v>
      </c>
      <c r="K10095" t="s">
        <v>9</v>
      </c>
      <c r="P10095" t="str">
        <f t="shared" si="157"/>
        <v>INSERT INTO pokemon_cards (id,name,pokemon_id,level,primary_color,hp,secondary_color,evolve_from,weakness,weakness_modifier,ability_name,ability_text,ability_type) VALUES ('swsh10-82','Hisuian Decidueye','724',NULL,'Fighting','160',NULL,'Dartrix','Psychic','Ã—2',NULL,NULL,NULL);</v>
      </c>
    </row>
    <row r="10096" spans="1:16" x14ac:dyDescent="0.25">
      <c r="A10096" t="s">
        <v>13251</v>
      </c>
      <c r="B10096" t="s">
        <v>13252</v>
      </c>
      <c r="C10096">
        <v>724</v>
      </c>
      <c r="D10096" t="s">
        <v>8846</v>
      </c>
      <c r="F10096">
        <v>220</v>
      </c>
      <c r="G10096" t="s">
        <v>20</v>
      </c>
      <c r="J10096" t="s">
        <v>7</v>
      </c>
      <c r="K10096" t="s">
        <v>9</v>
      </c>
      <c r="P10096" t="str">
        <f t="shared" si="157"/>
        <v>INSERT INTO pokemon_cards (id,name,pokemon_id,level,primary_color,hp,secondary_color,evolve_from,weakness,weakness_modifier,ability_name,ability_text,ability_type) VALUES ('swsh10-83','Hisuian Decidueye V','724',NULL,'Fighting','220',NULL,NULL,'Psychic','Ã—2',NULL,NULL,NULL);</v>
      </c>
    </row>
    <row r="10097" spans="1:16" x14ac:dyDescent="0.25">
      <c r="A10097" t="s">
        <v>13253</v>
      </c>
      <c r="B10097" t="s">
        <v>13254</v>
      </c>
      <c r="C10097">
        <v>724</v>
      </c>
      <c r="D10097" t="s">
        <v>8846</v>
      </c>
      <c r="F10097">
        <v>270</v>
      </c>
      <c r="G10097" t="s">
        <v>20</v>
      </c>
      <c r="I10097" t="s">
        <v>13252</v>
      </c>
      <c r="J10097" t="s">
        <v>7</v>
      </c>
      <c r="K10097" t="s">
        <v>9</v>
      </c>
      <c r="L10097" t="s">
        <v>21222</v>
      </c>
      <c r="M10097" t="s">
        <v>22913</v>
      </c>
      <c r="N10097" t="s">
        <v>19150</v>
      </c>
      <c r="P10097" t="str">
        <f t="shared" si="157"/>
        <v>INSERT INTO pokemon_cards (id,name,pokemon_id,level,primary_color,hp,secondary_color,evolve_from,weakness,weakness_modifier,ability_name,ability_text,ability_type) VALUES ('swsh10-84','Hisuian Decidueye VSTAR','724',NULL,'Fighting','270',NULL,'Hisuian Decidueye V','Psychic','Ã—2','Star of Fortune','During your turn, you may draw cards until you have 8 cards in your hand. (You can''t use more than 1 VSTAR Power in a game.)','Ability');</v>
      </c>
    </row>
    <row r="10098" spans="1:16" x14ac:dyDescent="0.25">
      <c r="A10098" t="s">
        <v>13255</v>
      </c>
      <c r="B10098" t="s">
        <v>13256</v>
      </c>
      <c r="C10098" t="s">
        <v>19072</v>
      </c>
      <c r="D10098" t="s">
        <v>13257</v>
      </c>
      <c r="F10098">
        <v>140</v>
      </c>
      <c r="G10098" t="s">
        <v>20</v>
      </c>
      <c r="I10098" t="s">
        <v>248</v>
      </c>
      <c r="J10098" t="s">
        <v>33</v>
      </c>
      <c r="K10098" t="s">
        <v>9</v>
      </c>
      <c r="P10098" t="str">
        <f t="shared" si="157"/>
        <v>INSERT INTO pokemon_cards (id,name,pokemon_id,level,primary_color,hp,secondary_color,evolve_from,weakness,weakness_modifier,ability_name,ability_text,ability_type) VALUES ('swsh10-85','Kleavor',NULL,NULL,'Fighting','140',NULL,'Scyther','Grass','Ã—2',NULL,NULL,NULL);</v>
      </c>
    </row>
    <row r="10099" spans="1:16" x14ac:dyDescent="0.25">
      <c r="A10099" t="s">
        <v>13258</v>
      </c>
      <c r="B10099" t="s">
        <v>13256</v>
      </c>
      <c r="C10099" t="s">
        <v>19072</v>
      </c>
      <c r="D10099" t="s">
        <v>13257</v>
      </c>
      <c r="F10099">
        <v>140</v>
      </c>
      <c r="G10099" t="s">
        <v>20</v>
      </c>
      <c r="I10099" t="s">
        <v>248</v>
      </c>
      <c r="J10099" t="s">
        <v>33</v>
      </c>
      <c r="K10099" t="s">
        <v>9</v>
      </c>
      <c r="P10099" t="str">
        <f t="shared" si="157"/>
        <v>INSERT INTO pokemon_cards (id,name,pokemon_id,level,primary_color,hp,secondary_color,evolve_from,weakness,weakness_modifier,ability_name,ability_text,ability_type) VALUES ('swsh10-86','Kleavor',NULL,NULL,'Fighting','140',NULL,'Scyther','Grass','Ã—2',NULL,NULL,NULL);</v>
      </c>
    </row>
    <row r="10100" spans="1:16" x14ac:dyDescent="0.25">
      <c r="A10100" t="s">
        <v>13259</v>
      </c>
      <c r="B10100" t="s">
        <v>13260</v>
      </c>
      <c r="C10100">
        <v>3</v>
      </c>
      <c r="D10100" t="s">
        <v>13257</v>
      </c>
      <c r="F10100">
        <v>210</v>
      </c>
      <c r="G10100" t="s">
        <v>20</v>
      </c>
      <c r="J10100" t="s">
        <v>33</v>
      </c>
      <c r="K10100" t="s">
        <v>9</v>
      </c>
      <c r="P10100" t="str">
        <f t="shared" si="157"/>
        <v>INSERT INTO pokemon_cards (id,name,pokemon_id,level,primary_color,hp,secondary_color,evolve_from,weakness,weakness_modifier,ability_name,ability_text,ability_type) VALUES ('swsh10-87','Kleavor V','3',NULL,'Fighting','210',NULL,NULL,'Grass','Ã—2',NULL,NULL,NULL);</v>
      </c>
    </row>
    <row r="10101" spans="1:16" x14ac:dyDescent="0.25">
      <c r="A10101" t="s">
        <v>13261</v>
      </c>
      <c r="B10101" t="s">
        <v>13262</v>
      </c>
      <c r="C10101">
        <v>211</v>
      </c>
      <c r="D10101" t="s">
        <v>3700</v>
      </c>
      <c r="F10101">
        <v>80</v>
      </c>
      <c r="G10101" t="s">
        <v>896</v>
      </c>
      <c r="J10101" t="s">
        <v>20</v>
      </c>
      <c r="K10101" t="s">
        <v>9</v>
      </c>
      <c r="P10101" t="str">
        <f t="shared" si="157"/>
        <v>INSERT INTO pokemon_cards (id,name,pokemon_id,level,primary_color,hp,secondary_color,evolve_from,weakness,weakness_modifier,ability_name,ability_text,ability_type) VALUES ('swsh10-88','Hisuian Qwilfish','211',NULL,'Darkness','80',NULL,NULL,'Fighting','Ã—2',NULL,NULL,NULL);</v>
      </c>
    </row>
    <row r="10102" spans="1:16" x14ac:dyDescent="0.25">
      <c r="A10102" t="s">
        <v>13263</v>
      </c>
      <c r="B10102" t="s">
        <v>13262</v>
      </c>
      <c r="C10102">
        <v>211</v>
      </c>
      <c r="D10102" t="s">
        <v>3700</v>
      </c>
      <c r="F10102">
        <v>80</v>
      </c>
      <c r="G10102" t="s">
        <v>896</v>
      </c>
      <c r="J10102" t="s">
        <v>20</v>
      </c>
      <c r="K10102" t="s">
        <v>9</v>
      </c>
      <c r="P10102" t="str">
        <f t="shared" si="157"/>
        <v>INSERT INTO pokemon_cards (id,name,pokemon_id,level,primary_color,hp,secondary_color,evolve_from,weakness,weakness_modifier,ability_name,ability_text,ability_type) VALUES ('swsh10-89','Hisuian Qwilfish','211',NULL,'Darkness','80',NULL,NULL,'Fighting','Ã—2',NULL,NULL,NULL);</v>
      </c>
    </row>
    <row r="10103" spans="1:16" x14ac:dyDescent="0.25">
      <c r="A10103" t="s">
        <v>13264</v>
      </c>
      <c r="B10103" t="s">
        <v>13265</v>
      </c>
      <c r="C10103" t="s">
        <v>19072</v>
      </c>
      <c r="D10103" t="s">
        <v>13266</v>
      </c>
      <c r="F10103">
        <v>130</v>
      </c>
      <c r="G10103" t="s">
        <v>896</v>
      </c>
      <c r="I10103" t="s">
        <v>13262</v>
      </c>
      <c r="J10103" t="s">
        <v>20</v>
      </c>
      <c r="K10103" t="s">
        <v>9</v>
      </c>
      <c r="P10103" t="str">
        <f t="shared" si="157"/>
        <v>INSERT INTO pokemon_cards (id,name,pokemon_id,level,primary_color,hp,secondary_color,evolve_from,weakness,weakness_modifier,ability_name,ability_text,ability_type) VALUES ('swsh10-90','Hisuian Overqwil',NULL,NULL,'Darkness','130',NULL,'Hisuian Qwilfish','Fighting','Ã—2',NULL,NULL,NULL);</v>
      </c>
    </row>
    <row r="10104" spans="1:16" x14ac:dyDescent="0.25">
      <c r="A10104" t="s">
        <v>13267</v>
      </c>
      <c r="B10104" t="s">
        <v>13265</v>
      </c>
      <c r="C10104" t="s">
        <v>19072</v>
      </c>
      <c r="D10104" t="s">
        <v>13266</v>
      </c>
      <c r="F10104">
        <v>130</v>
      </c>
      <c r="G10104" t="s">
        <v>896</v>
      </c>
      <c r="I10104" t="s">
        <v>13262</v>
      </c>
      <c r="J10104" t="s">
        <v>20</v>
      </c>
      <c r="K10104" t="s">
        <v>9</v>
      </c>
      <c r="P10104" t="str">
        <f t="shared" si="157"/>
        <v>INSERT INTO pokemon_cards (id,name,pokemon_id,level,primary_color,hp,secondary_color,evolve_from,weakness,weakness_modifier,ability_name,ability_text,ability_type) VALUES ('swsh10-91','Hisuian Overqwil',NULL,NULL,'Darkness','130',NULL,'Hisuian Qwilfish','Fighting','Ã—2',NULL,NULL,NULL);</v>
      </c>
    </row>
    <row r="10105" spans="1:16" x14ac:dyDescent="0.25">
      <c r="A10105" t="s">
        <v>13268</v>
      </c>
      <c r="B10105" t="s">
        <v>13269</v>
      </c>
      <c r="C10105">
        <v>215</v>
      </c>
      <c r="D10105" t="s">
        <v>895</v>
      </c>
      <c r="F10105">
        <v>70</v>
      </c>
      <c r="G10105" t="s">
        <v>896</v>
      </c>
      <c r="J10105" t="s">
        <v>20</v>
      </c>
      <c r="K10105" t="s">
        <v>9</v>
      </c>
      <c r="P10105" t="str">
        <f t="shared" si="157"/>
        <v>INSERT INTO pokemon_cards (id,name,pokemon_id,level,primary_color,hp,secondary_color,evolve_from,weakness,weakness_modifier,ability_name,ability_text,ability_type) VALUES ('swsh10-92','Hisuian Sneasel','215',NULL,'Darkness','70',NULL,NULL,'Fighting','Ã—2',NULL,NULL,NULL);</v>
      </c>
    </row>
    <row r="10106" spans="1:16" x14ac:dyDescent="0.25">
      <c r="A10106" t="s">
        <v>13270</v>
      </c>
      <c r="B10106" t="s">
        <v>13271</v>
      </c>
      <c r="C10106" t="s">
        <v>19072</v>
      </c>
      <c r="D10106" t="s">
        <v>13272</v>
      </c>
      <c r="F10106">
        <v>120</v>
      </c>
      <c r="G10106" t="s">
        <v>896</v>
      </c>
      <c r="I10106" t="s">
        <v>13269</v>
      </c>
      <c r="J10106" t="s">
        <v>20</v>
      </c>
      <c r="K10106" t="s">
        <v>9</v>
      </c>
      <c r="L10106" t="s">
        <v>21223</v>
      </c>
      <c r="M10106" t="s">
        <v>22456</v>
      </c>
      <c r="N10106" t="s">
        <v>19150</v>
      </c>
      <c r="P10106" t="str">
        <f t="shared" si="157"/>
        <v>INSERT INTO pokemon_cards (id,name,pokemon_id,level,primary_color,hp,secondary_color,evolve_from,weakness,weakness_modifier,ability_name,ability_text,ability_type) VALUES ('swsh10-93','Hisuian Sneasler',NULL,NULL,'Darkness','120',NULL,'Hisuian Sneasel','Fighting','Ã—2','Carry and Climb','As long as this PokÃ©mon is on your Bench, your Active PokÃ©mon''s Retreat Cost is ColorlessColorless less.','Ability');</v>
      </c>
    </row>
    <row r="10107" spans="1:16" x14ac:dyDescent="0.25">
      <c r="A10107" t="s">
        <v>13273</v>
      </c>
      <c r="B10107" t="s">
        <v>13274</v>
      </c>
      <c r="C10107">
        <v>3</v>
      </c>
      <c r="D10107" t="s">
        <v>13272</v>
      </c>
      <c r="F10107">
        <v>190</v>
      </c>
      <c r="G10107" t="s">
        <v>896</v>
      </c>
      <c r="J10107" t="s">
        <v>20</v>
      </c>
      <c r="K10107" t="s">
        <v>9</v>
      </c>
      <c r="P10107" t="str">
        <f t="shared" si="157"/>
        <v>INSERT INTO pokemon_cards (id,name,pokemon_id,level,primary_color,hp,secondary_color,evolve_from,weakness,weakness_modifier,ability_name,ability_text,ability_type) VALUES ('swsh10-94','Hisuian Sneasler V','3',NULL,'Darkness','190',NULL,NULL,'Fighting','Ã—2',NULL,NULL,NULL);</v>
      </c>
    </row>
    <row r="10108" spans="1:16" x14ac:dyDescent="0.25">
      <c r="A10108" t="s">
        <v>13275</v>
      </c>
      <c r="B10108" t="s">
        <v>4058</v>
      </c>
      <c r="C10108">
        <v>261</v>
      </c>
      <c r="D10108" t="s">
        <v>3221</v>
      </c>
      <c r="F10108">
        <v>60</v>
      </c>
      <c r="G10108" t="s">
        <v>896</v>
      </c>
      <c r="J10108" t="s">
        <v>33</v>
      </c>
      <c r="K10108" t="s">
        <v>9</v>
      </c>
      <c r="P10108" t="str">
        <f t="shared" si="157"/>
        <v>INSERT INTO pokemon_cards (id,name,pokemon_id,level,primary_color,hp,secondary_color,evolve_from,weakness,weakness_modifier,ability_name,ability_text,ability_type) VALUES ('swsh10-95','Poochyena','261',NULL,'Darkness','60',NULL,NULL,'Grass','Ã—2',NULL,NULL,NULL);</v>
      </c>
    </row>
    <row r="10109" spans="1:16" x14ac:dyDescent="0.25">
      <c r="A10109" t="s">
        <v>13276</v>
      </c>
      <c r="B10109" t="s">
        <v>4057</v>
      </c>
      <c r="C10109">
        <v>262</v>
      </c>
      <c r="D10109" t="s">
        <v>3226</v>
      </c>
      <c r="F10109">
        <v>110</v>
      </c>
      <c r="G10109" t="s">
        <v>896</v>
      </c>
      <c r="I10109" t="s">
        <v>4058</v>
      </c>
      <c r="J10109" t="s">
        <v>33</v>
      </c>
      <c r="K10109" t="s">
        <v>9</v>
      </c>
      <c r="L10109" t="s">
        <v>21224</v>
      </c>
      <c r="M10109" t="s">
        <v>22914</v>
      </c>
      <c r="N10109" t="s">
        <v>19150</v>
      </c>
      <c r="P10109" t="str">
        <f t="shared" si="157"/>
        <v>INSERT INTO pokemon_cards (id,name,pokemon_id,level,primary_color,hp,secondary_color,evolve_from,weakness,weakness_modifier,ability_name,ability_text,ability_type) VALUES ('swsh10-96','Mightyena','262',NULL,'Darkness','110',NULL,'Poochyena','Grass','Ã—2','Hustle Bark','If your opponent has any PokÃ©mon VMAX in play, this PokÃ©mon''s attacks cost ColorlessColorlessColorless less.','Ability');</v>
      </c>
    </row>
    <row r="10110" spans="1:16" x14ac:dyDescent="0.25">
      <c r="A10110" t="s">
        <v>13277</v>
      </c>
      <c r="B10110" t="s">
        <v>2818</v>
      </c>
      <c r="C10110">
        <v>359</v>
      </c>
      <c r="D10110" t="s">
        <v>2819</v>
      </c>
      <c r="F10110">
        <v>100</v>
      </c>
      <c r="G10110" t="s">
        <v>896</v>
      </c>
      <c r="J10110" t="s">
        <v>33</v>
      </c>
      <c r="K10110" t="s">
        <v>9</v>
      </c>
      <c r="P10110" t="str">
        <f t="shared" si="157"/>
        <v>INSERT INTO pokemon_cards (id,name,pokemon_id,level,primary_color,hp,secondary_color,evolve_from,weakness,weakness_modifier,ability_name,ability_text,ability_type) VALUES ('swsh10-97','Absol','359',NULL,'Darkness','100',NULL,NULL,'Grass','Ã—2',NULL,NULL,NULL);</v>
      </c>
    </row>
    <row r="10111" spans="1:16" x14ac:dyDescent="0.25">
      <c r="A10111" t="s">
        <v>13278</v>
      </c>
      <c r="B10111" t="s">
        <v>13279</v>
      </c>
      <c r="C10111">
        <v>491</v>
      </c>
      <c r="D10111" t="s">
        <v>1535</v>
      </c>
      <c r="F10111">
        <v>210</v>
      </c>
      <c r="G10111" t="s">
        <v>896</v>
      </c>
      <c r="J10111" t="s">
        <v>33</v>
      </c>
      <c r="K10111" t="s">
        <v>9</v>
      </c>
      <c r="P10111" t="str">
        <f t="shared" si="157"/>
        <v>INSERT INTO pokemon_cards (id,name,pokemon_id,level,primary_color,hp,secondary_color,evolve_from,weakness,weakness_modifier,ability_name,ability_text,ability_type) VALUES ('swsh10-98','Darkrai V','491',NULL,'Darkness','210',NULL,NULL,'Grass','Ã—2',NULL,NULL,NULL);</v>
      </c>
    </row>
    <row r="10112" spans="1:16" x14ac:dyDescent="0.25">
      <c r="A10112" t="s">
        <v>13280</v>
      </c>
      <c r="B10112" t="s">
        <v>13281</v>
      </c>
      <c r="C10112">
        <v>491</v>
      </c>
      <c r="D10112" t="s">
        <v>1535</v>
      </c>
      <c r="F10112">
        <v>270</v>
      </c>
      <c r="G10112" t="s">
        <v>896</v>
      </c>
      <c r="I10112" t="s">
        <v>13279</v>
      </c>
      <c r="J10112" t="s">
        <v>33</v>
      </c>
      <c r="K10112" t="s">
        <v>9</v>
      </c>
      <c r="L10112" t="s">
        <v>21225</v>
      </c>
      <c r="M10112" t="s">
        <v>22915</v>
      </c>
      <c r="N10112" t="s">
        <v>19150</v>
      </c>
      <c r="P10112" t="str">
        <f t="shared" si="157"/>
        <v>INSERT INTO pokemon_cards (id,name,pokemon_id,level,primary_color,hp,secondary_color,evolve_from,weakness,weakness_modifier,ability_name,ability_text,ability_type) VALUES ('swsh10-99','Darkrai VSTAR','491',NULL,'Darkness','270',NULL,'Darkrai V','Grass','Ã—2','Star Abyss','During your turn, you may put up to 2 Item cards from your discard pile into your hand. (You can''t use more than 1 VSTAR Power in a game.)','Ability');</v>
      </c>
    </row>
    <row r="10113" spans="1:16" x14ac:dyDescent="0.25">
      <c r="A10113" t="s">
        <v>13282</v>
      </c>
      <c r="B10113" t="s">
        <v>13283</v>
      </c>
      <c r="C10113">
        <v>503</v>
      </c>
      <c r="D10113" t="s">
        <v>977</v>
      </c>
      <c r="F10113">
        <v>170</v>
      </c>
      <c r="G10113" t="s">
        <v>896</v>
      </c>
      <c r="I10113" t="s">
        <v>972</v>
      </c>
      <c r="J10113" t="s">
        <v>33</v>
      </c>
      <c r="K10113" t="s">
        <v>9</v>
      </c>
      <c r="L10113" t="s">
        <v>21226</v>
      </c>
      <c r="M10113" t="s">
        <v>21088</v>
      </c>
      <c r="N10113" t="s">
        <v>19150</v>
      </c>
      <c r="P10113" t="str">
        <f t="shared" si="157"/>
        <v>INSERT INTO pokemon_cards (id,name,pokemon_id,level,primary_color,hp,secondary_color,evolve_from,weakness,weakness_modifier,ability_name,ability_text,ability_type) VALUES ('swsh10-100','Hisuian Samurott','503',NULL,'Darkness','170',NULL,'Dewott','Grass','Ã—2','Wily Stance','You must discard a card from your hand in order to use this Ability. Once during your turn, you may draw 3 cards.','Ability');</v>
      </c>
    </row>
    <row r="10114" spans="1:16" x14ac:dyDescent="0.25">
      <c r="A10114" t="s">
        <v>13284</v>
      </c>
      <c r="B10114" t="s">
        <v>13285</v>
      </c>
      <c r="C10114">
        <v>503</v>
      </c>
      <c r="D10114" t="s">
        <v>977</v>
      </c>
      <c r="F10114">
        <v>220</v>
      </c>
      <c r="G10114" t="s">
        <v>896</v>
      </c>
      <c r="J10114" t="s">
        <v>33</v>
      </c>
      <c r="K10114" t="s">
        <v>9</v>
      </c>
      <c r="P10114" t="str">
        <f t="shared" si="157"/>
        <v>INSERT INTO pokemon_cards (id,name,pokemon_id,level,primary_color,hp,secondary_color,evolve_from,weakness,weakness_modifier,ability_name,ability_text,ability_type) VALUES ('swsh10-101','Hisuian Samurott V','503',NULL,'Darkness','220',NULL,NULL,'Grass','Ã—2',NULL,NULL,NULL);</v>
      </c>
    </row>
    <row r="10115" spans="1:16" x14ac:dyDescent="0.25">
      <c r="A10115" t="s">
        <v>13286</v>
      </c>
      <c r="B10115" t="s">
        <v>13287</v>
      </c>
      <c r="C10115">
        <v>503</v>
      </c>
      <c r="D10115" t="s">
        <v>977</v>
      </c>
      <c r="F10115">
        <v>270</v>
      </c>
      <c r="G10115" t="s">
        <v>896</v>
      </c>
      <c r="I10115" t="s">
        <v>13285</v>
      </c>
      <c r="J10115" t="s">
        <v>33</v>
      </c>
      <c r="K10115" t="s">
        <v>9</v>
      </c>
      <c r="L10115" t="s">
        <v>21227</v>
      </c>
      <c r="M10115" t="s">
        <v>22916</v>
      </c>
      <c r="N10115" t="s">
        <v>19150</v>
      </c>
      <c r="P10115" t="str">
        <f t="shared" ref="P10115:P10178" si="158">CONCATENATE(
    "INSERT INTO pokemon_cards (",
    _xlfn.TEXTJOIN(",", TRUE, A$1, B$1, C$1, E$1, G$1, F$1, H$1, I$1, J$1, K$1, L$1, M$1, N$1),
    ") VALUES (",
    _xlfn.TEXTJOIN(",", FALSE,
        IF(A10115&lt;&gt;"", "'" &amp; A10115 &amp; "'", "NULL"),
        IF(B10115&lt;&gt;"", "'" &amp; B10115 &amp; "'", "NULL"),
        IF(C10115&lt;&gt;"", "'" &amp; C10115 &amp; "'", "NULL"),
        IF(E10115&lt;&gt;"", "'" &amp; E10115 &amp; "'", "NULL"),
        IF(G10115&lt;&gt;"", "'" &amp; G10115 &amp; "'", "NULL"),
        IF(F10115&lt;&gt;"", "'" &amp; F10115 &amp; "'", "NULL"),
        IF(H10115&lt;&gt;"", "'" &amp; H10115 &amp; "'", "NULL"),
        IF(I10115&lt;&gt;"", "'" &amp; I10115 &amp; "'", "NULL"),
        IF(J10115&lt;&gt;"", "'" &amp; J10115 &amp; "'", "NULL"),
        IF(K10115&lt;&gt;"", "'" &amp; K10115 &amp; "'", "NULL"),
        IF(L10115&lt;&gt;"", "'" &amp; L10115 &amp; "'", "NULL"),
        IF(M10115&lt;&gt;"", "'" &amp; M10115 &amp; "'", "NULL"),
        IF(N10115&lt;&gt;"", "'" &amp; N10115 &amp; "'", "NULL")
    ),
    ");"
)</f>
        <v>INSERT INTO pokemon_cards (id,name,pokemon_id,level,primary_color,hp,secondary_color,evolve_from,weakness,weakness_modifier,ability_name,ability_text,ability_type) VALUES ('swsh10-102','Hisuian Samurott VSTAR','503',NULL,'Darkness','270',NULL,'Hisuian Samurott V','Grass','Ã—2','Moon Cleave Star','During your turn, you may put 4 damage counters on 1 of your opponent''s PokÃ©mon. (You can''t use more than 1 VSTAR Power in a game.)','Ability');</v>
      </c>
    </row>
    <row r="10116" spans="1:16" x14ac:dyDescent="0.25">
      <c r="A10116" t="s">
        <v>13288</v>
      </c>
      <c r="B10116" t="s">
        <v>13071</v>
      </c>
      <c r="C10116">
        <v>827</v>
      </c>
      <c r="D10116" t="s">
        <v>13072</v>
      </c>
      <c r="F10116">
        <v>60</v>
      </c>
      <c r="G10116" t="s">
        <v>896</v>
      </c>
      <c r="J10116" t="s">
        <v>33</v>
      </c>
      <c r="K10116" t="s">
        <v>9</v>
      </c>
      <c r="P10116" t="str">
        <f t="shared" si="158"/>
        <v>INSERT INTO pokemon_cards (id,name,pokemon_id,level,primary_color,hp,secondary_color,evolve_from,weakness,weakness_modifier,ability_name,ability_text,ability_type) VALUES ('swsh10-103','Nickit','827',NULL,'Darkness','60',NULL,NULL,'Grass','Ã—2',NULL,NULL,NULL);</v>
      </c>
    </row>
    <row r="10117" spans="1:16" x14ac:dyDescent="0.25">
      <c r="A10117" t="s">
        <v>13289</v>
      </c>
      <c r="B10117" t="s">
        <v>13074</v>
      </c>
      <c r="C10117">
        <v>828</v>
      </c>
      <c r="D10117" t="s">
        <v>13075</v>
      </c>
      <c r="F10117">
        <v>100</v>
      </c>
      <c r="G10117" t="s">
        <v>896</v>
      </c>
      <c r="I10117" t="s">
        <v>13071</v>
      </c>
      <c r="J10117" t="s">
        <v>33</v>
      </c>
      <c r="K10117" t="s">
        <v>9</v>
      </c>
      <c r="L10117" t="s">
        <v>21228</v>
      </c>
      <c r="M10117" t="s">
        <v>21229</v>
      </c>
      <c r="N10117" t="s">
        <v>19150</v>
      </c>
      <c r="P10117" t="str">
        <f t="shared" si="158"/>
        <v>INSERT INTO pokemon_cards (id,name,pokemon_id,level,primary_color,hp,secondary_color,evolve_from,weakness,weakness_modifier,ability_name,ability_text,ability_type) VALUES ('swsh10-104','Thievul','828',NULL,'Darkness','100',NULL,'Nickit','Grass','Ã—2','Baffling','If your opponent has 2 or fewer Prize cards remaining, whenever your opponent plays a Supporter card from their hand, prevent all effects of that card done to your Benched PokÃ©mon V.','Ability');</v>
      </c>
    </row>
    <row r="10118" spans="1:16" x14ac:dyDescent="0.25">
      <c r="A10118" t="s">
        <v>13290</v>
      </c>
      <c r="B10118" t="s">
        <v>44</v>
      </c>
      <c r="C10118">
        <v>81</v>
      </c>
      <c r="D10118" t="s">
        <v>179</v>
      </c>
      <c r="F10118">
        <v>60</v>
      </c>
      <c r="G10118" t="s">
        <v>854</v>
      </c>
      <c r="J10118" t="s">
        <v>24</v>
      </c>
      <c r="K10118" t="s">
        <v>9</v>
      </c>
      <c r="P10118" t="str">
        <f t="shared" si="158"/>
        <v>INSERT INTO pokemon_cards (id,name,pokemon_id,level,primary_color,hp,secondary_color,evolve_from,weakness,weakness_modifier,ability_name,ability_text,ability_type) VALUES ('swsh10-105','Magnemite','81',NULL,'Metal','60',NULL,NULL,'Fire','Ã—2',NULL,NULL,NULL);</v>
      </c>
    </row>
    <row r="10119" spans="1:16" x14ac:dyDescent="0.25">
      <c r="A10119" t="s">
        <v>13291</v>
      </c>
      <c r="B10119" t="s">
        <v>42</v>
      </c>
      <c r="C10119">
        <v>82</v>
      </c>
      <c r="D10119" t="s">
        <v>43</v>
      </c>
      <c r="F10119">
        <v>90</v>
      </c>
      <c r="G10119" t="s">
        <v>854</v>
      </c>
      <c r="I10119" t="s">
        <v>44</v>
      </c>
      <c r="J10119" t="s">
        <v>24</v>
      </c>
      <c r="K10119" t="s">
        <v>9</v>
      </c>
      <c r="P10119" t="str">
        <f t="shared" si="158"/>
        <v>INSERT INTO pokemon_cards (id,name,pokemon_id,level,primary_color,hp,secondary_color,evolve_from,weakness,weakness_modifier,ability_name,ability_text,ability_type) VALUES ('swsh10-106','Magneton','82',NULL,'Metal','90',NULL,'Magnemite','Fire','Ã—2',NULL,NULL,NULL);</v>
      </c>
    </row>
    <row r="10120" spans="1:16" x14ac:dyDescent="0.25">
      <c r="A10120" t="s">
        <v>13292</v>
      </c>
      <c r="B10120" t="s">
        <v>2617</v>
      </c>
      <c r="C10120">
        <v>462</v>
      </c>
      <c r="D10120" t="s">
        <v>2618</v>
      </c>
      <c r="F10120">
        <v>150</v>
      </c>
      <c r="G10120" t="s">
        <v>854</v>
      </c>
      <c r="I10120" t="s">
        <v>42</v>
      </c>
      <c r="J10120" t="s">
        <v>24</v>
      </c>
      <c r="K10120" t="s">
        <v>9</v>
      </c>
      <c r="L10120" t="s">
        <v>21230</v>
      </c>
      <c r="M10120" t="s">
        <v>21231</v>
      </c>
      <c r="N10120" t="s">
        <v>19150</v>
      </c>
      <c r="P10120" t="str">
        <f t="shared" si="158"/>
        <v>INSERT INTO pokemon_cards (id,name,pokemon_id,level,primary_color,hp,secondary_color,evolve_from,weakness,weakness_modifier,ability_name,ability_text,ability_type) VALUES ('swsh10-107','Magnezone','462',NULL,'Metal','150',NULL,'Magneton','Fire','Ã—2','Giga Magnet','Once during your turn, you may look at the top 6 cards of your deck and attach any number of Metal Energy cards you find there to your PokÃ©mon in any way you like. Shuffle the other cards back into your deck.','Ability');</v>
      </c>
    </row>
    <row r="10121" spans="1:16" x14ac:dyDescent="0.25">
      <c r="A10121" t="s">
        <v>13293</v>
      </c>
      <c r="B10121" t="s">
        <v>4018</v>
      </c>
      <c r="C10121">
        <v>379</v>
      </c>
      <c r="D10121" t="s">
        <v>2276</v>
      </c>
      <c r="F10121">
        <v>130</v>
      </c>
      <c r="G10121" t="s">
        <v>854</v>
      </c>
      <c r="J10121" t="s">
        <v>24</v>
      </c>
      <c r="K10121" t="s">
        <v>9</v>
      </c>
      <c r="P10121" t="str">
        <f t="shared" si="158"/>
        <v>INSERT INTO pokemon_cards (id,name,pokemon_id,level,primary_color,hp,secondary_color,evolve_from,weakness,weakness_modifier,ability_name,ability_text,ability_type) VALUES ('swsh10-108','Registeel','379',NULL,'Metal','130',NULL,NULL,'Fire','Ã—2',NULL,NULL,NULL);</v>
      </c>
    </row>
    <row r="10122" spans="1:16" x14ac:dyDescent="0.25">
      <c r="A10122" t="s">
        <v>13294</v>
      </c>
      <c r="B10122" t="s">
        <v>3432</v>
      </c>
      <c r="C10122">
        <v>410</v>
      </c>
      <c r="D10122" t="s">
        <v>3498</v>
      </c>
      <c r="F10122">
        <v>100</v>
      </c>
      <c r="G10122" t="s">
        <v>854</v>
      </c>
      <c r="I10122" t="s">
        <v>9333</v>
      </c>
      <c r="J10122" t="s">
        <v>24</v>
      </c>
      <c r="K10122" t="s">
        <v>9</v>
      </c>
      <c r="P10122" t="str">
        <f t="shared" si="158"/>
        <v>INSERT INTO pokemon_cards (id,name,pokemon_id,level,primary_color,hp,secondary_color,evolve_from,weakness,weakness_modifier,ability_name,ability_text,ability_type) VALUES ('swsh10-109','Shieldon','410',NULL,'Metal','100',NULL,'Unidentified Fossil','Fire','Ã—2',NULL,NULL,NULL);</v>
      </c>
    </row>
    <row r="10123" spans="1:16" x14ac:dyDescent="0.25">
      <c r="A10123" t="s">
        <v>13295</v>
      </c>
      <c r="B10123" t="s">
        <v>3430</v>
      </c>
      <c r="C10123">
        <v>411</v>
      </c>
      <c r="D10123" t="s">
        <v>3431</v>
      </c>
      <c r="F10123">
        <v>160</v>
      </c>
      <c r="G10123" t="s">
        <v>854</v>
      </c>
      <c r="I10123" t="s">
        <v>3432</v>
      </c>
      <c r="J10123" t="s">
        <v>24</v>
      </c>
      <c r="K10123" t="s">
        <v>9</v>
      </c>
      <c r="L10123" t="s">
        <v>21232</v>
      </c>
      <c r="M10123" t="s">
        <v>22917</v>
      </c>
      <c r="N10123" t="s">
        <v>19150</v>
      </c>
      <c r="P10123" t="str">
        <f t="shared" si="158"/>
        <v>INSERT INTO pokemon_cards (id,name,pokemon_id,level,primary_color,hp,secondary_color,evolve_from,weakness,weakness_modifier,ability_name,ability_text,ability_type) VALUES ('swsh10-110','Bastiodon','411',NULL,'Metal','160',NULL,'Shieldon','Fire','Ã—2','Primal Fortress','Your PokÃ©mon take 30 less damage from attacks from your opponent''s PokÃ©mon V (after applying Weakness and Resistance).','Ability');</v>
      </c>
    </row>
    <row r="10124" spans="1:16" x14ac:dyDescent="0.25">
      <c r="A10124" t="s">
        <v>13296</v>
      </c>
      <c r="B10124" t="s">
        <v>1967</v>
      </c>
      <c r="C10124">
        <v>436</v>
      </c>
      <c r="D10124" t="s">
        <v>1968</v>
      </c>
      <c r="F10124">
        <v>60</v>
      </c>
      <c r="G10124" t="s">
        <v>854</v>
      </c>
      <c r="J10124" t="s">
        <v>24</v>
      </c>
      <c r="K10124" t="s">
        <v>9</v>
      </c>
      <c r="P10124" t="str">
        <f t="shared" si="158"/>
        <v>INSERT INTO pokemon_cards (id,name,pokemon_id,level,primary_color,hp,secondary_color,evolve_from,weakness,weakness_modifier,ability_name,ability_text,ability_type) VALUES ('swsh10-111','Bronzor','436',NULL,'Metal','60',NULL,NULL,'Fire','Ã—2',NULL,NULL,NULL);</v>
      </c>
    </row>
    <row r="10125" spans="1:16" x14ac:dyDescent="0.25">
      <c r="A10125" t="s">
        <v>13297</v>
      </c>
      <c r="B10125" t="s">
        <v>1970</v>
      </c>
      <c r="C10125">
        <v>437</v>
      </c>
      <c r="D10125" t="s">
        <v>1971</v>
      </c>
      <c r="F10125">
        <v>130</v>
      </c>
      <c r="G10125" t="s">
        <v>854</v>
      </c>
      <c r="I10125" t="s">
        <v>1967</v>
      </c>
      <c r="J10125" t="s">
        <v>24</v>
      </c>
      <c r="K10125" t="s">
        <v>9</v>
      </c>
      <c r="L10125" t="s">
        <v>21011</v>
      </c>
      <c r="M10125" t="s">
        <v>22688</v>
      </c>
      <c r="N10125" t="s">
        <v>19150</v>
      </c>
      <c r="P10125" t="str">
        <f t="shared" si="158"/>
        <v>INSERT INTO pokemon_cards (id,name,pokemon_id,level,primary_color,hp,secondary_color,evolve_from,weakness,weakness_modifier,ability_name,ability_text,ability_type) VALUES ('swsh10-112','Bronzong','437',NULL,'Metal','130',NULL,'Bronzor','Fire','Ã—2','Heatproof','Prevent all damage done to this PokÃ©mon by attacks from your opponent''s Fire PokÃ©mon.','Ability');</v>
      </c>
    </row>
    <row r="10126" spans="1:16" x14ac:dyDescent="0.25">
      <c r="A10126" t="s">
        <v>13298</v>
      </c>
      <c r="B10126" t="s">
        <v>13299</v>
      </c>
      <c r="C10126">
        <v>483</v>
      </c>
      <c r="D10126" t="s">
        <v>1306</v>
      </c>
      <c r="F10126">
        <v>220</v>
      </c>
      <c r="G10126" t="s">
        <v>854</v>
      </c>
      <c r="J10126" t="s">
        <v>24</v>
      </c>
      <c r="K10126" t="s">
        <v>9</v>
      </c>
      <c r="P10126" t="str">
        <f t="shared" si="158"/>
        <v>INSERT INTO pokemon_cards (id,name,pokemon_id,level,primary_color,hp,secondary_color,evolve_from,weakness,weakness_modifier,ability_name,ability_text,ability_type) VALUES ('swsh10-113','Origin Forme Dialga V','483',NULL,'Metal','220',NULL,NULL,'Fire','Ã—2',NULL,NULL,NULL);</v>
      </c>
    </row>
    <row r="10127" spans="1:16" x14ac:dyDescent="0.25">
      <c r="A10127" t="s">
        <v>13300</v>
      </c>
      <c r="B10127" t="s">
        <v>13301</v>
      </c>
      <c r="C10127">
        <v>483</v>
      </c>
      <c r="D10127" t="s">
        <v>1306</v>
      </c>
      <c r="F10127">
        <v>280</v>
      </c>
      <c r="G10127" t="s">
        <v>854</v>
      </c>
      <c r="I10127" t="s">
        <v>13299</v>
      </c>
      <c r="J10127" t="s">
        <v>24</v>
      </c>
      <c r="K10127" t="s">
        <v>9</v>
      </c>
      <c r="P10127" t="str">
        <f t="shared" si="158"/>
        <v>INSERT INTO pokemon_cards (id,name,pokemon_id,level,primary_color,hp,secondary_color,evolve_from,weakness,weakness_modifier,ability_name,ability_text,ability_type) VALUES ('swsh10-114','Origin Forme Dialga VSTAR','483',NULL,'Metal','280',NULL,'Origin Forme Dialga V','Fire','Ã—2',NULL,NULL,NULL);</v>
      </c>
    </row>
    <row r="10128" spans="1:16" x14ac:dyDescent="0.25">
      <c r="A10128" t="s">
        <v>13302</v>
      </c>
      <c r="B10128" t="s">
        <v>1844</v>
      </c>
      <c r="C10128">
        <v>624</v>
      </c>
      <c r="D10128" t="s">
        <v>1845</v>
      </c>
      <c r="F10128">
        <v>60</v>
      </c>
      <c r="G10128" t="s">
        <v>854</v>
      </c>
      <c r="J10128" t="s">
        <v>24</v>
      </c>
      <c r="K10128" t="s">
        <v>9</v>
      </c>
      <c r="P10128" t="str">
        <f t="shared" si="158"/>
        <v>INSERT INTO pokemon_cards (id,name,pokemon_id,level,primary_color,hp,secondary_color,evolve_from,weakness,weakness_modifier,ability_name,ability_text,ability_type) VALUES ('swsh10-115','Pawniard','624',NULL,'Metal','60',NULL,NULL,'Fire','Ã—2',NULL,NULL,NULL);</v>
      </c>
    </row>
    <row r="10129" spans="1:16" x14ac:dyDescent="0.25">
      <c r="A10129" t="s">
        <v>13303</v>
      </c>
      <c r="B10129" t="s">
        <v>1847</v>
      </c>
      <c r="C10129">
        <v>625</v>
      </c>
      <c r="D10129" t="s">
        <v>1848</v>
      </c>
      <c r="F10129">
        <v>120</v>
      </c>
      <c r="G10129" t="s">
        <v>854</v>
      </c>
      <c r="I10129" t="s">
        <v>1844</v>
      </c>
      <c r="J10129" t="s">
        <v>24</v>
      </c>
      <c r="K10129" t="s">
        <v>9</v>
      </c>
      <c r="P10129" t="str">
        <f t="shared" si="158"/>
        <v>INSERT INTO pokemon_cards (id,name,pokemon_id,level,primary_color,hp,secondary_color,evolve_from,weakness,weakness_modifier,ability_name,ability_text,ability_type) VALUES ('swsh10-116','Bisharp','625',NULL,'Metal','120',NULL,'Pawniard','Fire','Ã—2',NULL,NULL,NULL);</v>
      </c>
    </row>
    <row r="10130" spans="1:16" x14ac:dyDescent="0.25">
      <c r="A10130" t="s">
        <v>13304</v>
      </c>
      <c r="B10130" t="s">
        <v>13305</v>
      </c>
      <c r="C10130">
        <v>445</v>
      </c>
      <c r="D10130" t="s">
        <v>1556</v>
      </c>
      <c r="F10130">
        <v>200</v>
      </c>
      <c r="G10130" t="s">
        <v>1297</v>
      </c>
      <c r="P10130" t="str">
        <f t="shared" si="158"/>
        <v>INSERT INTO pokemon_cards (id,name,pokemon_id,level,primary_color,hp,secondary_color,evolve_from,weakness,weakness_modifier,ability_name,ability_text,ability_type) VALUES ('swsh10-117','Garchomp V','445',NULL,'Dragon','200',NULL,NULL,NULL,NULL,NULL,NULL,NULL);</v>
      </c>
    </row>
    <row r="10131" spans="1:16" x14ac:dyDescent="0.25">
      <c r="A10131" t="s">
        <v>13306</v>
      </c>
      <c r="B10131" t="s">
        <v>13307</v>
      </c>
      <c r="C10131">
        <v>895</v>
      </c>
      <c r="D10131" t="s">
        <v>13308</v>
      </c>
      <c r="F10131">
        <v>130</v>
      </c>
      <c r="G10131" t="s">
        <v>1297</v>
      </c>
      <c r="L10131" t="s">
        <v>22918</v>
      </c>
      <c r="M10131" t="s">
        <v>22919</v>
      </c>
      <c r="N10131" t="s">
        <v>19150</v>
      </c>
      <c r="P10131" t="str">
        <f t="shared" si="158"/>
        <v>INSERT INTO pokemon_cards (id,name,pokemon_id,level,primary_color,hp,secondary_color,evolve_from,weakness,weakness_modifier,ability_name,ability_text,ability_type) VALUES ('swsh10-118','Regidrago','895',NULL,'Dragon','130',NULL,NULL,NULL,NULL,'Dragon''s Hoard','Once during your turn, if this PokÃ©mon is in the Active Spot, you may draw cards until you have 4 cards in your hand. You can''t use more than 1 Dragon''s Hoard Ability each turn.','Ability');</v>
      </c>
    </row>
    <row r="10132" spans="1:16" x14ac:dyDescent="0.25">
      <c r="A10132" t="s">
        <v>13309</v>
      </c>
      <c r="B10132" t="s">
        <v>226</v>
      </c>
      <c r="C10132">
        <v>133</v>
      </c>
      <c r="D10132" t="s">
        <v>350</v>
      </c>
      <c r="F10132">
        <v>50</v>
      </c>
      <c r="G10132" t="s">
        <v>19</v>
      </c>
      <c r="J10132" t="s">
        <v>20</v>
      </c>
      <c r="K10132" t="s">
        <v>9</v>
      </c>
      <c r="L10132" t="s">
        <v>21233</v>
      </c>
      <c r="M10132" t="s">
        <v>21234</v>
      </c>
      <c r="N10132" t="s">
        <v>19150</v>
      </c>
      <c r="P10132" t="str">
        <f t="shared" si="158"/>
        <v>INSERT INTO pokemon_cards (id,name,pokemon_id,level,primary_color,hp,secondary_color,evolve_from,weakness,weakness_modifier,ability_name,ability_text,ability_type) VALUES ('swsh10-119','Eevee','133',NULL,'Colorless','50',NULL,NULL,'Fighting','Ã—2','Resonant Evolution','Once during your turn, when you play a PokÃ©mon from your hand to evolve 1 of your other Eevee, you may search your deck for a card that evolves from this PokÃ©mon and put it onto this PokÃ©mon to evolve it. Then, shuffle your deck.','Ability');</v>
      </c>
    </row>
    <row r="10133" spans="1:16" x14ac:dyDescent="0.25">
      <c r="A10133" t="s">
        <v>13310</v>
      </c>
      <c r="B10133" t="s">
        <v>2854</v>
      </c>
      <c r="C10133">
        <v>163</v>
      </c>
      <c r="D10133" t="s">
        <v>2855</v>
      </c>
      <c r="F10133">
        <v>50</v>
      </c>
      <c r="G10133" t="s">
        <v>19</v>
      </c>
      <c r="J10133" t="s">
        <v>15</v>
      </c>
      <c r="K10133" t="s">
        <v>9</v>
      </c>
      <c r="L10133" t="s">
        <v>21235</v>
      </c>
      <c r="M10133" t="s">
        <v>22920</v>
      </c>
      <c r="N10133" t="s">
        <v>19150</v>
      </c>
      <c r="P10133" t="str">
        <f t="shared" si="158"/>
        <v>INSERT INTO pokemon_cards (id,name,pokemon_id,level,primary_color,hp,secondary_color,evolve_from,weakness,weakness_modifier,ability_name,ability_text,ability_type) VALUES ('swsh10-120','Hoothoot','163',NULL,'Colorless','50',NULL,NULL,'Lightning','Ã—2','Stand Sentry','Basic Energy attached to your Benched PokÃ©mon can''t be discarded by an effect of your opponent''s Item or Supporter cards.','Ability');</v>
      </c>
    </row>
    <row r="10134" spans="1:16" x14ac:dyDescent="0.25">
      <c r="A10134" t="s">
        <v>13311</v>
      </c>
      <c r="B10134" t="s">
        <v>2857</v>
      </c>
      <c r="C10134">
        <v>164</v>
      </c>
      <c r="D10134" t="s">
        <v>2858</v>
      </c>
      <c r="F10134">
        <v>100</v>
      </c>
      <c r="G10134" t="s">
        <v>19</v>
      </c>
      <c r="I10134" t="s">
        <v>2854</v>
      </c>
      <c r="J10134" t="s">
        <v>15</v>
      </c>
      <c r="K10134" t="s">
        <v>9</v>
      </c>
      <c r="P10134" t="str">
        <f t="shared" si="158"/>
        <v>INSERT INTO pokemon_cards (id,name,pokemon_id,level,primary_color,hp,secondary_color,evolve_from,weakness,weakness_modifier,ability_name,ability_text,ability_type) VALUES ('swsh10-121','Noctowl','164',NULL,'Colorless','100',NULL,'Hoothoot','Lightning','Ã—2',NULL,NULL,NULL);</v>
      </c>
    </row>
    <row r="10135" spans="1:16" x14ac:dyDescent="0.25">
      <c r="A10135" t="s">
        <v>13312</v>
      </c>
      <c r="B10135" t="s">
        <v>1331</v>
      </c>
      <c r="C10135">
        <v>216</v>
      </c>
      <c r="D10135" t="s">
        <v>1332</v>
      </c>
      <c r="F10135">
        <v>70</v>
      </c>
      <c r="G10135" t="s">
        <v>19</v>
      </c>
      <c r="J10135" t="s">
        <v>20</v>
      </c>
      <c r="K10135" t="s">
        <v>9</v>
      </c>
      <c r="P10135" t="str">
        <f t="shared" si="158"/>
        <v>INSERT INTO pokemon_cards (id,name,pokemon_id,level,primary_color,hp,secondary_color,evolve_from,weakness,weakness_modifier,ability_name,ability_text,ability_type) VALUES ('swsh10-122','Teddiursa','216',NULL,'Colorless','70',NULL,NULL,'Fighting','Ã—2',NULL,NULL,NULL);</v>
      </c>
    </row>
    <row r="10136" spans="1:16" x14ac:dyDescent="0.25">
      <c r="A10136" t="s">
        <v>13313</v>
      </c>
      <c r="B10136" t="s">
        <v>1334</v>
      </c>
      <c r="C10136">
        <v>217</v>
      </c>
      <c r="D10136" t="s">
        <v>1335</v>
      </c>
      <c r="F10136">
        <v>130</v>
      </c>
      <c r="G10136" t="s">
        <v>19</v>
      </c>
      <c r="I10136" t="s">
        <v>1331</v>
      </c>
      <c r="J10136" t="s">
        <v>20</v>
      </c>
      <c r="K10136" t="s">
        <v>9</v>
      </c>
      <c r="P10136" t="str">
        <f t="shared" si="158"/>
        <v>INSERT INTO pokemon_cards (id,name,pokemon_id,level,primary_color,hp,secondary_color,evolve_from,weakness,weakness_modifier,ability_name,ability_text,ability_type) VALUES ('swsh10-123','Ursaring','217',NULL,'Colorless','130',NULL,'Teddiursa','Fighting','Ã—2',NULL,NULL,NULL);</v>
      </c>
    </row>
    <row r="10137" spans="1:16" x14ac:dyDescent="0.25">
      <c r="A10137" t="s">
        <v>13314</v>
      </c>
      <c r="B10137" t="s">
        <v>13315</v>
      </c>
      <c r="C10137" t="s">
        <v>19072</v>
      </c>
      <c r="D10137" t="s">
        <v>13316</v>
      </c>
      <c r="F10137">
        <v>180</v>
      </c>
      <c r="G10137" t="s">
        <v>19</v>
      </c>
      <c r="I10137" t="s">
        <v>1334</v>
      </c>
      <c r="J10137" t="s">
        <v>20</v>
      </c>
      <c r="K10137" t="s">
        <v>9</v>
      </c>
      <c r="P10137" t="str">
        <f t="shared" si="158"/>
        <v>INSERT INTO pokemon_cards (id,name,pokemon_id,level,primary_color,hp,secondary_color,evolve_from,weakness,weakness_modifier,ability_name,ability_text,ability_type) VALUES ('swsh10-124','Ursaluna',NULL,NULL,'Colorless','180',NULL,'Ursaring','Fighting','Ã—2',NULL,NULL,NULL);</v>
      </c>
    </row>
    <row r="10138" spans="1:16" x14ac:dyDescent="0.25">
      <c r="A10138" t="s">
        <v>13317</v>
      </c>
      <c r="B10138" t="s">
        <v>3717</v>
      </c>
      <c r="C10138">
        <v>234</v>
      </c>
      <c r="D10138" t="s">
        <v>3718</v>
      </c>
      <c r="F10138">
        <v>100</v>
      </c>
      <c r="G10138" t="s">
        <v>19</v>
      </c>
      <c r="J10138" t="s">
        <v>20</v>
      </c>
      <c r="K10138" t="s">
        <v>9</v>
      </c>
      <c r="P10138" t="str">
        <f t="shared" si="158"/>
        <v>INSERT INTO pokemon_cards (id,name,pokemon_id,level,primary_color,hp,secondary_color,evolve_from,weakness,weakness_modifier,ability_name,ability_text,ability_type) VALUES ('swsh10-125','Stantler','234',NULL,'Colorless','100',NULL,NULL,'Fighting','Ã—2',NULL,NULL,NULL);</v>
      </c>
    </row>
    <row r="10139" spans="1:16" x14ac:dyDescent="0.25">
      <c r="A10139" t="s">
        <v>13318</v>
      </c>
      <c r="B10139" t="s">
        <v>2860</v>
      </c>
      <c r="C10139">
        <v>241</v>
      </c>
      <c r="D10139" t="s">
        <v>2861</v>
      </c>
      <c r="F10139">
        <v>110</v>
      </c>
      <c r="G10139" t="s">
        <v>19</v>
      </c>
      <c r="J10139" t="s">
        <v>20</v>
      </c>
      <c r="K10139" t="s">
        <v>9</v>
      </c>
      <c r="L10139" t="s">
        <v>21236</v>
      </c>
      <c r="M10139" t="s">
        <v>22921</v>
      </c>
      <c r="N10139" t="s">
        <v>19150</v>
      </c>
      <c r="P10139" t="str">
        <f t="shared" si="158"/>
        <v>INSERT INTO pokemon_cards (id,name,pokemon_id,level,primary_color,hp,secondary_color,evolve_from,weakness,weakness_modifier,ability_name,ability_text,ability_type) VALUES ('swsh10-126','Miltank','241',NULL,'Colorless','110',NULL,NULL,'Fighting','Ã—2','Miracle Body','Prevent all damage done to this PokÃ©mon by attacks from your opponent''s PokÃ©mon V.','Ability');</v>
      </c>
    </row>
    <row r="10140" spans="1:16" x14ac:dyDescent="0.25">
      <c r="A10140" t="s">
        <v>13319</v>
      </c>
      <c r="B10140" t="s">
        <v>3306</v>
      </c>
      <c r="C10140">
        <v>431</v>
      </c>
      <c r="D10140" t="s">
        <v>3370</v>
      </c>
      <c r="F10140">
        <v>60</v>
      </c>
      <c r="G10140" t="s">
        <v>19</v>
      </c>
      <c r="J10140" t="s">
        <v>20</v>
      </c>
      <c r="K10140" t="s">
        <v>9</v>
      </c>
      <c r="P10140" t="str">
        <f t="shared" si="158"/>
        <v>INSERT INTO pokemon_cards (id,name,pokemon_id,level,primary_color,hp,secondary_color,evolve_from,weakness,weakness_modifier,ability_name,ability_text,ability_type) VALUES ('swsh10-127','Glameow','431',NULL,'Colorless','60',NULL,NULL,'Fighting','Ã—2',NULL,NULL,NULL);</v>
      </c>
    </row>
    <row r="10141" spans="1:16" x14ac:dyDescent="0.25">
      <c r="A10141" t="s">
        <v>13320</v>
      </c>
      <c r="B10141" t="s">
        <v>3304</v>
      </c>
      <c r="C10141">
        <v>432</v>
      </c>
      <c r="D10141" t="s">
        <v>3305</v>
      </c>
      <c r="F10141">
        <v>110</v>
      </c>
      <c r="G10141" t="s">
        <v>19</v>
      </c>
      <c r="I10141" t="s">
        <v>3306</v>
      </c>
      <c r="J10141" t="s">
        <v>20</v>
      </c>
      <c r="K10141" t="s">
        <v>9</v>
      </c>
      <c r="P10141" t="str">
        <f t="shared" si="158"/>
        <v>INSERT INTO pokemon_cards (id,name,pokemon_id,level,primary_color,hp,secondary_color,evolve_from,weakness,weakness_modifier,ability_name,ability_text,ability_type) VALUES ('swsh10-128','Purugly','432',NULL,'Colorless','110',NULL,'Glameow','Fighting','Ã—2',NULL,NULL,NULL);</v>
      </c>
    </row>
    <row r="10142" spans="1:16" x14ac:dyDescent="0.25">
      <c r="A10142" t="s">
        <v>13321</v>
      </c>
      <c r="B10142" t="s">
        <v>1337</v>
      </c>
      <c r="C10142">
        <v>441</v>
      </c>
      <c r="D10142" t="s">
        <v>1338</v>
      </c>
      <c r="F10142">
        <v>70</v>
      </c>
      <c r="G10142" t="s">
        <v>19</v>
      </c>
      <c r="J10142" t="s">
        <v>15</v>
      </c>
      <c r="K10142" t="s">
        <v>9</v>
      </c>
      <c r="P10142" t="str">
        <f t="shared" si="158"/>
        <v>INSERT INTO pokemon_cards (id,name,pokemon_id,level,primary_color,hp,secondary_color,evolve_from,weakness,weakness_modifier,ability_name,ability_text,ability_type) VALUES ('swsh10-129','Chatot','441',NULL,'Colorless','70',NULL,NULL,'Lightning','Ã—2',NULL,NULL,NULL);</v>
      </c>
    </row>
    <row r="10143" spans="1:16" x14ac:dyDescent="0.25">
      <c r="A10143" t="s">
        <v>13322</v>
      </c>
      <c r="B10143" t="s">
        <v>3980</v>
      </c>
      <c r="C10143">
        <v>486</v>
      </c>
      <c r="D10143" t="s">
        <v>1979</v>
      </c>
      <c r="F10143">
        <v>150</v>
      </c>
      <c r="G10143" t="s">
        <v>19</v>
      </c>
      <c r="J10143" t="s">
        <v>20</v>
      </c>
      <c r="K10143" t="s">
        <v>9</v>
      </c>
      <c r="L10143" t="s">
        <v>21237</v>
      </c>
      <c r="M10143" t="s">
        <v>21238</v>
      </c>
      <c r="N10143" t="s">
        <v>19150</v>
      </c>
      <c r="P10143" t="str">
        <f t="shared" si="158"/>
        <v>INSERT INTO pokemon_cards (id,name,pokemon_id,level,primary_color,hp,secondary_color,evolve_from,weakness,weakness_modifier,ability_name,ability_text,ability_type) VALUES ('swsh10-130','Regigigas','486',NULL,'Colorless','150',NULL,NULL,'Fighting','Ã—2','Ancient Wisdom','Once during your turn, if you have Regirock, Regice, Registeel, Regieleki, and Regidrago in play, you may attach up to 3 Energy cards from your discard pile to 1 of your PokÃ©mon.','Ability');</v>
      </c>
    </row>
    <row r="10144" spans="1:16" x14ac:dyDescent="0.25">
      <c r="A10144" t="s">
        <v>13323</v>
      </c>
      <c r="B10144" t="s">
        <v>1723</v>
      </c>
      <c r="C10144">
        <v>627</v>
      </c>
      <c r="D10144" t="s">
        <v>1724</v>
      </c>
      <c r="F10144">
        <v>70</v>
      </c>
      <c r="G10144" t="s">
        <v>19</v>
      </c>
      <c r="J10144" t="s">
        <v>15</v>
      </c>
      <c r="K10144" t="s">
        <v>9</v>
      </c>
      <c r="P10144" t="str">
        <f t="shared" si="158"/>
        <v>INSERT INTO pokemon_cards (id,name,pokemon_id,level,primary_color,hp,secondary_color,evolve_from,weakness,weakness_modifier,ability_name,ability_text,ability_type) VALUES ('swsh10-131','Rufflet','627',NULL,'Colorless','70',NULL,NULL,'Lightning','Ã—2',NULL,NULL,NULL);</v>
      </c>
    </row>
    <row r="10145" spans="1:16" x14ac:dyDescent="0.25">
      <c r="A10145" t="s">
        <v>13324</v>
      </c>
      <c r="B10145" t="s">
        <v>13325</v>
      </c>
      <c r="C10145">
        <v>628</v>
      </c>
      <c r="D10145" t="s">
        <v>1728</v>
      </c>
      <c r="F10145">
        <v>130</v>
      </c>
      <c r="G10145" t="s">
        <v>19</v>
      </c>
      <c r="I10145" t="s">
        <v>1723</v>
      </c>
      <c r="J10145" t="s">
        <v>15</v>
      </c>
      <c r="K10145" t="s">
        <v>9</v>
      </c>
      <c r="P10145" t="str">
        <f t="shared" si="158"/>
        <v>INSERT INTO pokemon_cards (id,name,pokemon_id,level,primary_color,hp,secondary_color,evolve_from,weakness,weakness_modifier,ability_name,ability_text,ability_type) VALUES ('swsh10-132','Hisuian Braviary','628',NULL,'Colorless','130',NULL,'Rufflet','Lightning','Ã—2',NULL,NULL,NULL);</v>
      </c>
    </row>
    <row r="10146" spans="1:16" x14ac:dyDescent="0.25">
      <c r="A10146" t="s">
        <v>13326</v>
      </c>
      <c r="B10146" t="s">
        <v>13327</v>
      </c>
      <c r="C10146">
        <v>765</v>
      </c>
      <c r="D10146" t="s">
        <v>9020</v>
      </c>
      <c r="F10146">
        <v>210</v>
      </c>
      <c r="G10146" t="s">
        <v>19</v>
      </c>
      <c r="J10146" t="s">
        <v>20</v>
      </c>
      <c r="K10146" t="s">
        <v>9</v>
      </c>
      <c r="L10146" t="s">
        <v>21239</v>
      </c>
      <c r="M10146" t="s">
        <v>21240</v>
      </c>
      <c r="N10146" t="s">
        <v>19150</v>
      </c>
      <c r="P10146" t="str">
        <f t="shared" si="158"/>
        <v>INSERT INTO pokemon_cards (id,name,pokemon_id,level,primary_color,hp,secondary_color,evolve_from,weakness,weakness_modifier,ability_name,ability_text,ability_type) VALUES ('swsh10-133','Oranguru V','765',NULL,'Colorless','210',NULL,NULL,'Fighting','Ã—2','Back Order','Once during your turn, if this PokÃ©mon is in the Active Spot, you may search your deck for up to 2 PokÃ©mon Tool cards, reveal them, and put them into your hand. Then, shuffle your deck.','Ability');</v>
      </c>
    </row>
    <row r="10147" spans="1:16" x14ac:dyDescent="0.25">
      <c r="A10147" t="s">
        <v>13328</v>
      </c>
      <c r="B10147" t="s">
        <v>13329</v>
      </c>
      <c r="C10147">
        <v>3</v>
      </c>
      <c r="D10147" t="s">
        <v>13230</v>
      </c>
      <c r="F10147">
        <v>220</v>
      </c>
      <c r="G10147" t="s">
        <v>19</v>
      </c>
      <c r="J10147" t="s">
        <v>20</v>
      </c>
      <c r="K10147" t="s">
        <v>9</v>
      </c>
      <c r="L10147" t="s">
        <v>21241</v>
      </c>
      <c r="M10147" t="s">
        <v>21242</v>
      </c>
      <c r="N10147" t="s">
        <v>19150</v>
      </c>
      <c r="P10147" t="str">
        <f t="shared" si="158"/>
        <v>INSERT INTO pokemon_cards (id,name,pokemon_id,level,primary_color,hp,secondary_color,evolve_from,weakness,weakness_modifier,ability_name,ability_text,ability_type) VALUES ('swsh10-134','Wyrdeer V','3',NULL,'Colorless','220',NULL,NULL,'Fighting','Ã—2','Frontier Road','Once during your turn, when this PokÃ©mon moves from your Bench to the Active Spot, you may move any amount of Energy from your other PokÃ©mon to it.','Ability');</v>
      </c>
    </row>
    <row r="10148" spans="1:16" x14ac:dyDescent="0.25">
      <c r="A10148" t="s">
        <v>13330</v>
      </c>
      <c r="B10148" t="s">
        <v>13136</v>
      </c>
      <c r="C10148">
        <v>15</v>
      </c>
      <c r="D10148" t="s">
        <v>73</v>
      </c>
      <c r="F10148">
        <v>210</v>
      </c>
      <c r="G10148" t="s">
        <v>33</v>
      </c>
      <c r="J10148" t="s">
        <v>24</v>
      </c>
      <c r="K10148" t="s">
        <v>9</v>
      </c>
      <c r="P10148" t="str">
        <f t="shared" si="158"/>
        <v>INSERT INTO pokemon_cards (id,name,pokemon_id,level,primary_color,hp,secondary_color,evolve_from,weakness,weakness_modifier,ability_name,ability_text,ability_type) VALUES ('swsh10-160','Beedrill V','15',NULL,'Grass','210',NULL,NULL,'Fire','Ã—2',NULL,NULL,NULL);</v>
      </c>
    </row>
    <row r="10149" spans="1:16" x14ac:dyDescent="0.25">
      <c r="A10149" t="s">
        <v>13331</v>
      </c>
      <c r="B10149" t="s">
        <v>13136</v>
      </c>
      <c r="C10149">
        <v>15</v>
      </c>
      <c r="D10149" t="s">
        <v>73</v>
      </c>
      <c r="F10149">
        <v>210</v>
      </c>
      <c r="G10149" t="s">
        <v>33</v>
      </c>
      <c r="J10149" t="s">
        <v>24</v>
      </c>
      <c r="K10149" t="s">
        <v>9</v>
      </c>
      <c r="P10149" t="str">
        <f t="shared" si="158"/>
        <v>INSERT INTO pokemon_cards (id,name,pokemon_id,level,primary_color,hp,secondary_color,evolve_from,weakness,weakness_modifier,ability_name,ability_text,ability_type) VALUES ('swsh10-161','Beedrill V','15',NULL,'Grass','210',NULL,NULL,'Fire','Ã—2',NULL,NULL,NULL);</v>
      </c>
    </row>
    <row r="10150" spans="1:16" x14ac:dyDescent="0.25">
      <c r="A10150" t="s">
        <v>13332</v>
      </c>
      <c r="B10150" t="s">
        <v>13156</v>
      </c>
      <c r="C10150">
        <v>549</v>
      </c>
      <c r="D10150" t="s">
        <v>928</v>
      </c>
      <c r="F10150">
        <v>200</v>
      </c>
      <c r="G10150" t="s">
        <v>33</v>
      </c>
      <c r="J10150" t="s">
        <v>24</v>
      </c>
      <c r="K10150" t="s">
        <v>9</v>
      </c>
      <c r="P10150" t="str">
        <f t="shared" si="158"/>
        <v>INSERT INTO pokemon_cards (id,name,pokemon_id,level,primary_color,hp,secondary_color,evolve_from,weakness,weakness_modifier,ability_name,ability_text,ability_type) VALUES ('swsh10-162','Hisuian Lilligant V','549',NULL,'Grass','200',NULL,NULL,'Fire','Ã—2',NULL,NULL,NULL);</v>
      </c>
    </row>
    <row r="10151" spans="1:16" x14ac:dyDescent="0.25">
      <c r="A10151" t="s">
        <v>13333</v>
      </c>
      <c r="B10151" t="s">
        <v>13156</v>
      </c>
      <c r="C10151">
        <v>549</v>
      </c>
      <c r="D10151" t="s">
        <v>928</v>
      </c>
      <c r="F10151">
        <v>200</v>
      </c>
      <c r="G10151" t="s">
        <v>33</v>
      </c>
      <c r="J10151" t="s">
        <v>24</v>
      </c>
      <c r="K10151" t="s">
        <v>9</v>
      </c>
      <c r="P10151" t="str">
        <f t="shared" si="158"/>
        <v>INSERT INTO pokemon_cards (id,name,pokemon_id,level,primary_color,hp,secondary_color,evolve_from,weakness,weakness_modifier,ability_name,ability_text,ability_type) VALUES ('swsh10-163','Hisuian Lilligant V','549',NULL,'Grass','200',NULL,NULL,'Fire','Ã—2',NULL,NULL,NULL);</v>
      </c>
    </row>
    <row r="10152" spans="1:16" x14ac:dyDescent="0.25">
      <c r="A10152" t="s">
        <v>13334</v>
      </c>
      <c r="B10152" t="s">
        <v>13335</v>
      </c>
      <c r="C10152">
        <v>640</v>
      </c>
      <c r="D10152" t="s">
        <v>1170</v>
      </c>
      <c r="F10152">
        <v>200</v>
      </c>
      <c r="G10152" t="s">
        <v>33</v>
      </c>
      <c r="J10152" t="s">
        <v>24</v>
      </c>
      <c r="K10152" t="s">
        <v>9</v>
      </c>
      <c r="L10152" t="s">
        <v>19162</v>
      </c>
      <c r="M10152" t="s">
        <v>21840</v>
      </c>
      <c r="N10152" t="s">
        <v>19150</v>
      </c>
      <c r="P10152" t="str">
        <f t="shared" si="158"/>
        <v>INSERT INTO pokemon_cards (id,name,pokemon_id,level,primary_color,hp,secondary_color,evolve_from,weakness,weakness_modifier,ability_name,ability_text,ability_type) VALUES ('swsh10-164','Virizion V','640',NULL,'Grass','200',NULL,NULL,'Fire','Ã—2','Verdant Wind','Each of your PokÃ©mon that has any Grass Energy attached to it can''t be affected by any Special Conditions. (Remove any Special Conditions affecting those PokÃ©mon.)','Ability');</v>
      </c>
    </row>
    <row r="10153" spans="1:16" x14ac:dyDescent="0.25">
      <c r="A10153" t="s">
        <v>13336</v>
      </c>
      <c r="B10153" t="s">
        <v>13166</v>
      </c>
      <c r="C10153">
        <v>485</v>
      </c>
      <c r="D10153" t="s">
        <v>2744</v>
      </c>
      <c r="F10153">
        <v>220</v>
      </c>
      <c r="G10153" t="s">
        <v>24</v>
      </c>
      <c r="J10153" t="s">
        <v>13</v>
      </c>
      <c r="K10153" t="s">
        <v>9</v>
      </c>
      <c r="P10153" t="str">
        <f t="shared" si="158"/>
        <v>INSERT INTO pokemon_cards (id,name,pokemon_id,level,primary_color,hp,secondary_color,evolve_from,weakness,weakness_modifier,ability_name,ability_text,ability_type) VALUES ('swsh10-165','Heatran V','485',NULL,'Fire','220',NULL,NULL,'Water','Ã—2',NULL,NULL,NULL);</v>
      </c>
    </row>
    <row r="10154" spans="1:16" x14ac:dyDescent="0.25">
      <c r="A10154" t="s">
        <v>13337</v>
      </c>
      <c r="B10154" t="s">
        <v>13174</v>
      </c>
      <c r="C10154">
        <v>121</v>
      </c>
      <c r="D10154" t="s">
        <v>206</v>
      </c>
      <c r="F10154">
        <v>190</v>
      </c>
      <c r="G10154" t="s">
        <v>13</v>
      </c>
      <c r="J10154" t="s">
        <v>15</v>
      </c>
      <c r="K10154" t="s">
        <v>9</v>
      </c>
      <c r="P10154" t="str">
        <f t="shared" si="158"/>
        <v>INSERT INTO pokemon_cards (id,name,pokemon_id,level,primary_color,hp,secondary_color,evolve_from,weakness,weakness_modifier,ability_name,ability_text,ability_type) VALUES ('swsh10-166','Starmie V','121',NULL,'Water','190',NULL,NULL,'Lightning','Ã—2',NULL,NULL,NULL);</v>
      </c>
    </row>
    <row r="10155" spans="1:16" x14ac:dyDescent="0.25">
      <c r="A10155" t="s">
        <v>13338</v>
      </c>
      <c r="B10155" t="s">
        <v>13184</v>
      </c>
      <c r="C10155">
        <v>484</v>
      </c>
      <c r="D10155" t="s">
        <v>1309</v>
      </c>
      <c r="F10155">
        <v>220</v>
      </c>
      <c r="G10155" t="s">
        <v>13</v>
      </c>
      <c r="J10155" t="s">
        <v>15</v>
      </c>
      <c r="K10155" t="s">
        <v>9</v>
      </c>
      <c r="P10155" t="str">
        <f t="shared" si="158"/>
        <v>INSERT INTO pokemon_cards (id,name,pokemon_id,level,primary_color,hp,secondary_color,evolve_from,weakness,weakness_modifier,ability_name,ability_text,ability_type) VALUES ('swsh10-167','Origin Forme Palkia V','484',NULL,'Water','220',NULL,NULL,'Lightning','Ã—2',NULL,NULL,NULL);</v>
      </c>
    </row>
    <row r="10156" spans="1:16" x14ac:dyDescent="0.25">
      <c r="A10156" t="s">
        <v>13339</v>
      </c>
      <c r="B10156" t="s">
        <v>13204</v>
      </c>
      <c r="C10156">
        <v>405</v>
      </c>
      <c r="D10156" t="s">
        <v>1926</v>
      </c>
      <c r="F10156">
        <v>210</v>
      </c>
      <c r="G10156" t="s">
        <v>15</v>
      </c>
      <c r="J10156" t="s">
        <v>20</v>
      </c>
      <c r="K10156" t="s">
        <v>9</v>
      </c>
      <c r="P10156" t="str">
        <f t="shared" si="158"/>
        <v>INSERT INTO pokemon_cards (id,name,pokemon_id,level,primary_color,hp,secondary_color,evolve_from,weakness,weakness_modifier,ability_name,ability_text,ability_type) VALUES ('swsh10-168','Luxray V','405',NULL,'Lightning','210',NULL,NULL,'Fighting','Ã—2',NULL,NULL,NULL);</v>
      </c>
    </row>
    <row r="10157" spans="1:16" x14ac:dyDescent="0.25">
      <c r="A10157" t="s">
        <v>13340</v>
      </c>
      <c r="B10157" t="s">
        <v>13211</v>
      </c>
      <c r="C10157">
        <v>157</v>
      </c>
      <c r="D10157" t="s">
        <v>3116</v>
      </c>
      <c r="F10157">
        <v>210</v>
      </c>
      <c r="G10157" t="s">
        <v>7</v>
      </c>
      <c r="J10157" t="s">
        <v>896</v>
      </c>
      <c r="K10157" t="s">
        <v>9</v>
      </c>
      <c r="P10157" t="str">
        <f t="shared" si="158"/>
        <v>INSERT INTO pokemon_cards (id,name,pokemon_id,level,primary_color,hp,secondary_color,evolve_from,weakness,weakness_modifier,ability_name,ability_text,ability_type) VALUES ('swsh10-169','Hisuian Typhlosion V','157',NULL,'Psychic','210',NULL,NULL,'Darkness','Ã—2',NULL,NULL,NULL);</v>
      </c>
    </row>
    <row r="10158" spans="1:16" x14ac:dyDescent="0.25">
      <c r="A10158" t="s">
        <v>13341</v>
      </c>
      <c r="B10158" t="s">
        <v>13342</v>
      </c>
      <c r="C10158">
        <v>385</v>
      </c>
      <c r="D10158" t="s">
        <v>1290</v>
      </c>
      <c r="F10158">
        <v>180</v>
      </c>
      <c r="G10158" t="s">
        <v>7</v>
      </c>
      <c r="J10158" t="s">
        <v>896</v>
      </c>
      <c r="K10158" t="s">
        <v>9</v>
      </c>
      <c r="L10158" t="s">
        <v>21243</v>
      </c>
      <c r="M10158" t="s">
        <v>22922</v>
      </c>
      <c r="N10158" t="s">
        <v>19150</v>
      </c>
      <c r="P10158" t="str">
        <f t="shared" si="158"/>
        <v>INSERT INTO pokemon_cards (id,name,pokemon_id,level,primary_color,hp,secondary_color,evolve_from,weakness,weakness_modifier,ability_name,ability_text,ability_type) VALUES ('swsh10-170','Jirachi V','385',NULL,'Psychic','180',NULL,NULL,'Darkness','Ã—2','Wish Connector','When 1 of your Basic PokÃ©mon V is Knocked Out by damage from an attack from your opponent''s PokÃ©mon, you may move a basic Energy card from that PokÃ©mon to another of your PokÃ©mon.','Ability');</v>
      </c>
    </row>
    <row r="10159" spans="1:16" x14ac:dyDescent="0.25">
      <c r="A10159" t="s">
        <v>13343</v>
      </c>
      <c r="B10159" t="s">
        <v>13236</v>
      </c>
      <c r="C10159">
        <v>68</v>
      </c>
      <c r="D10159" t="s">
        <v>39</v>
      </c>
      <c r="F10159">
        <v>220</v>
      </c>
      <c r="G10159" t="s">
        <v>20</v>
      </c>
      <c r="J10159" t="s">
        <v>7</v>
      </c>
      <c r="K10159" t="s">
        <v>9</v>
      </c>
      <c r="P10159" t="str">
        <f t="shared" si="158"/>
        <v>INSERT INTO pokemon_cards (id,name,pokemon_id,level,primary_color,hp,secondary_color,evolve_from,weakness,weakness_modifier,ability_name,ability_text,ability_type) VALUES ('swsh10-171','Machamp V','68',NULL,'Fighting','220',NULL,NULL,'Psychic','Ã—2',NULL,NULL,NULL);</v>
      </c>
    </row>
    <row r="10160" spans="1:16" x14ac:dyDescent="0.25">
      <c r="A10160" t="s">
        <v>13344</v>
      </c>
      <c r="B10160" t="s">
        <v>13236</v>
      </c>
      <c r="C10160">
        <v>68</v>
      </c>
      <c r="D10160" t="s">
        <v>39</v>
      </c>
      <c r="F10160">
        <v>220</v>
      </c>
      <c r="G10160" t="s">
        <v>20</v>
      </c>
      <c r="J10160" t="s">
        <v>7</v>
      </c>
      <c r="K10160" t="s">
        <v>9</v>
      </c>
      <c r="P10160" t="str">
        <f t="shared" si="158"/>
        <v>INSERT INTO pokemon_cards (id,name,pokemon_id,level,primary_color,hp,secondary_color,evolve_from,weakness,weakness_modifier,ability_name,ability_text,ability_type) VALUES ('swsh10-172','Machamp V','68',NULL,'Fighting','220',NULL,NULL,'Psychic','Ã—2',NULL,NULL,NULL);</v>
      </c>
    </row>
    <row r="10161" spans="1:16" x14ac:dyDescent="0.25">
      <c r="A10161" t="s">
        <v>13345</v>
      </c>
      <c r="B10161" t="s">
        <v>13252</v>
      </c>
      <c r="C10161">
        <v>724</v>
      </c>
      <c r="D10161" t="s">
        <v>8846</v>
      </c>
      <c r="F10161">
        <v>220</v>
      </c>
      <c r="G10161" t="s">
        <v>20</v>
      </c>
      <c r="J10161" t="s">
        <v>7</v>
      </c>
      <c r="K10161" t="s">
        <v>9</v>
      </c>
      <c r="P10161" t="str">
        <f t="shared" si="158"/>
        <v>INSERT INTO pokemon_cards (id,name,pokemon_id,level,primary_color,hp,secondary_color,evolve_from,weakness,weakness_modifier,ability_name,ability_text,ability_type) VALUES ('swsh10-173','Hisuian Decidueye V','724',NULL,'Fighting','220',NULL,NULL,'Psychic','Ã—2',NULL,NULL,NULL);</v>
      </c>
    </row>
    <row r="10162" spans="1:16" x14ac:dyDescent="0.25">
      <c r="A10162" t="s">
        <v>13346</v>
      </c>
      <c r="B10162" t="s">
        <v>13274</v>
      </c>
      <c r="C10162">
        <v>3</v>
      </c>
      <c r="D10162" t="s">
        <v>13272</v>
      </c>
      <c r="F10162">
        <v>190</v>
      </c>
      <c r="G10162" t="s">
        <v>896</v>
      </c>
      <c r="J10162" t="s">
        <v>20</v>
      </c>
      <c r="K10162" t="s">
        <v>9</v>
      </c>
      <c r="P10162" t="str">
        <f t="shared" si="158"/>
        <v>INSERT INTO pokemon_cards (id,name,pokemon_id,level,primary_color,hp,secondary_color,evolve_from,weakness,weakness_modifier,ability_name,ability_text,ability_type) VALUES ('swsh10-174','Hisuian Sneasler V','3',NULL,'Darkness','190',NULL,NULL,'Fighting','Ã—2',NULL,NULL,NULL);</v>
      </c>
    </row>
    <row r="10163" spans="1:16" x14ac:dyDescent="0.25">
      <c r="A10163" t="s">
        <v>13347</v>
      </c>
      <c r="B10163" t="s">
        <v>13274</v>
      </c>
      <c r="C10163">
        <v>3</v>
      </c>
      <c r="D10163" t="s">
        <v>13272</v>
      </c>
      <c r="F10163">
        <v>190</v>
      </c>
      <c r="G10163" t="s">
        <v>896</v>
      </c>
      <c r="J10163" t="s">
        <v>20</v>
      </c>
      <c r="K10163" t="s">
        <v>9</v>
      </c>
      <c r="P10163" t="str">
        <f t="shared" si="158"/>
        <v>INSERT INTO pokemon_cards (id,name,pokemon_id,level,primary_color,hp,secondary_color,evolve_from,weakness,weakness_modifier,ability_name,ability_text,ability_type) VALUES ('swsh10-175','Hisuian Sneasler V','3',NULL,'Darkness','190',NULL,NULL,'Fighting','Ã—2',NULL,NULL,NULL);</v>
      </c>
    </row>
    <row r="10164" spans="1:16" x14ac:dyDescent="0.25">
      <c r="A10164" t="s">
        <v>13348</v>
      </c>
      <c r="B10164" t="s">
        <v>13285</v>
      </c>
      <c r="C10164">
        <v>503</v>
      </c>
      <c r="D10164" t="s">
        <v>977</v>
      </c>
      <c r="F10164">
        <v>220</v>
      </c>
      <c r="G10164" t="s">
        <v>896</v>
      </c>
      <c r="J10164" t="s">
        <v>33</v>
      </c>
      <c r="K10164" t="s">
        <v>9</v>
      </c>
      <c r="P10164" t="str">
        <f t="shared" si="158"/>
        <v>INSERT INTO pokemon_cards (id,name,pokemon_id,level,primary_color,hp,secondary_color,evolve_from,weakness,weakness_modifier,ability_name,ability_text,ability_type) VALUES ('swsh10-176','Hisuian Samurott V','503',NULL,'Darkness','220',NULL,NULL,'Grass','Ã—2',NULL,NULL,NULL);</v>
      </c>
    </row>
    <row r="10165" spans="1:16" x14ac:dyDescent="0.25">
      <c r="A10165" t="s">
        <v>13349</v>
      </c>
      <c r="B10165" t="s">
        <v>13299</v>
      </c>
      <c r="C10165">
        <v>483</v>
      </c>
      <c r="D10165" t="s">
        <v>1306</v>
      </c>
      <c r="F10165">
        <v>220</v>
      </c>
      <c r="G10165" t="s">
        <v>854</v>
      </c>
      <c r="J10165" t="s">
        <v>24</v>
      </c>
      <c r="K10165" t="s">
        <v>9</v>
      </c>
      <c r="P10165" t="str">
        <f t="shared" si="158"/>
        <v>INSERT INTO pokemon_cards (id,name,pokemon_id,level,primary_color,hp,secondary_color,evolve_from,weakness,weakness_modifier,ability_name,ability_text,ability_type) VALUES ('swsh10-177','Origin Forme Dialga V','483',NULL,'Metal','220',NULL,NULL,'Fire','Ã—2',NULL,NULL,NULL);</v>
      </c>
    </row>
    <row r="10166" spans="1:16" x14ac:dyDescent="0.25">
      <c r="A10166" t="s">
        <v>13350</v>
      </c>
      <c r="B10166" t="s">
        <v>13305</v>
      </c>
      <c r="C10166">
        <v>445</v>
      </c>
      <c r="D10166" t="s">
        <v>1556</v>
      </c>
      <c r="F10166">
        <v>200</v>
      </c>
      <c r="G10166" t="s">
        <v>1297</v>
      </c>
      <c r="P10166" t="str">
        <f t="shared" si="158"/>
        <v>INSERT INTO pokemon_cards (id,name,pokemon_id,level,primary_color,hp,secondary_color,evolve_from,weakness,weakness_modifier,ability_name,ability_text,ability_type) VALUES ('swsh10-178','Garchomp V','445',NULL,'Dragon','200',NULL,NULL,NULL,NULL,NULL,NULL,NULL);</v>
      </c>
    </row>
    <row r="10167" spans="1:16" x14ac:dyDescent="0.25">
      <c r="A10167" t="s">
        <v>13351</v>
      </c>
      <c r="B10167" t="s">
        <v>13327</v>
      </c>
      <c r="C10167">
        <v>765</v>
      </c>
      <c r="D10167" t="s">
        <v>9020</v>
      </c>
      <c r="F10167">
        <v>210</v>
      </c>
      <c r="G10167" t="s">
        <v>19</v>
      </c>
      <c r="J10167" t="s">
        <v>20</v>
      </c>
      <c r="K10167" t="s">
        <v>9</v>
      </c>
      <c r="L10167" t="s">
        <v>21239</v>
      </c>
      <c r="M10167" t="s">
        <v>21240</v>
      </c>
      <c r="N10167" t="s">
        <v>19150</v>
      </c>
      <c r="P10167" t="str">
        <f t="shared" si="158"/>
        <v>INSERT INTO pokemon_cards (id,name,pokemon_id,level,primary_color,hp,secondary_color,evolve_from,weakness,weakness_modifier,ability_name,ability_text,ability_type) VALUES ('swsh10-179','Oranguru V','765',NULL,'Colorless','210',NULL,NULL,'Fighting','Ã—2','Back Order','Once during your turn, if this PokÃ©mon is in the Active Spot, you may search your deck for up to 2 PokÃ©mon Tool cards, reveal them, and put them into your hand. Then, shuffle your deck.','Ability');</v>
      </c>
    </row>
    <row r="10168" spans="1:16" x14ac:dyDescent="0.25">
      <c r="A10168" t="s">
        <v>13352</v>
      </c>
      <c r="B10168" t="s">
        <v>13329</v>
      </c>
      <c r="C10168">
        <v>3</v>
      </c>
      <c r="D10168" t="s">
        <v>13230</v>
      </c>
      <c r="F10168">
        <v>220</v>
      </c>
      <c r="G10168" t="s">
        <v>19</v>
      </c>
      <c r="J10168" t="s">
        <v>20</v>
      </c>
      <c r="K10168" t="s">
        <v>9</v>
      </c>
      <c r="L10168" t="s">
        <v>21241</v>
      </c>
      <c r="M10168" t="s">
        <v>21242</v>
      </c>
      <c r="N10168" t="s">
        <v>19150</v>
      </c>
      <c r="P10168" t="str">
        <f t="shared" si="158"/>
        <v>INSERT INTO pokemon_cards (id,name,pokemon_id,level,primary_color,hp,secondary_color,evolve_from,weakness,weakness_modifier,ability_name,ability_text,ability_type) VALUES ('swsh10-180','Wyrdeer V','3',NULL,'Colorless','220',NULL,NULL,'Fighting','Ã—2','Frontier Road','Once during your turn, when this PokÃ©mon moves from your Bench to the Active Spot, you may move any amount of Energy from your other PokÃ©mon to it.','Ability');</v>
      </c>
    </row>
    <row r="10169" spans="1:16" x14ac:dyDescent="0.25">
      <c r="A10169" t="s">
        <v>13353</v>
      </c>
      <c r="B10169" t="s">
        <v>13158</v>
      </c>
      <c r="C10169">
        <v>549</v>
      </c>
      <c r="D10169" t="s">
        <v>928</v>
      </c>
      <c r="F10169">
        <v>260</v>
      </c>
      <c r="G10169" t="s">
        <v>33</v>
      </c>
      <c r="I10169" t="s">
        <v>13156</v>
      </c>
      <c r="J10169" t="s">
        <v>24</v>
      </c>
      <c r="K10169" t="s">
        <v>9</v>
      </c>
      <c r="L10169" t="s">
        <v>21200</v>
      </c>
      <c r="M10169" t="s">
        <v>22908</v>
      </c>
      <c r="N10169" t="s">
        <v>19150</v>
      </c>
      <c r="P10169" t="str">
        <f t="shared" si="158"/>
        <v>INSERT INTO pokemon_cards (id,name,pokemon_id,level,primary_color,hp,secondary_color,evolve_from,weakness,weakness_modifier,ability_name,ability_text,ability_type) VALUES ('swsh10-190','Hisuian Lilligant VSTAR','549',NULL,'Grass','260',NULL,'Hisuian Lilligant V','Fire','Ã—2','Star Perfume','During your turn, you may search your deck for up to 5 in any combination of Grass PokÃ©mon and Grass Energy cards, reveal them, and put them into your hand. Then, shuffle your deck. (You can''t use more than 1 VSTAR Power in a game.)','Ability');</v>
      </c>
    </row>
    <row r="10170" spans="1:16" x14ac:dyDescent="0.25">
      <c r="A10170" t="s">
        <v>13354</v>
      </c>
      <c r="B10170" t="s">
        <v>13168</v>
      </c>
      <c r="C10170">
        <v>485</v>
      </c>
      <c r="D10170" t="s">
        <v>2744</v>
      </c>
      <c r="F10170">
        <v>330</v>
      </c>
      <c r="G10170" t="s">
        <v>24</v>
      </c>
      <c r="I10170" t="s">
        <v>13166</v>
      </c>
      <c r="J10170" t="s">
        <v>13</v>
      </c>
      <c r="K10170" t="s">
        <v>9</v>
      </c>
      <c r="L10170" t="s">
        <v>21201</v>
      </c>
      <c r="M10170" t="s">
        <v>21202</v>
      </c>
      <c r="N10170" t="s">
        <v>19150</v>
      </c>
      <c r="P10170" t="str">
        <f t="shared" si="158"/>
        <v>INSERT INTO pokemon_cards (id,name,pokemon_id,level,primary_color,hp,secondary_color,evolve_from,weakness,weakness_modifier,ability_name,ability_text,ability_type) VALUES ('swsh10-191','Heatran VMAX','485',NULL,'Fire','330',NULL,'Heatran V','Water','Ã—2','Magma Gain','Once during your turn, if you have a Stadium in play, you may heal 50 damage from this PokÃ©mon.','Ability');</v>
      </c>
    </row>
    <row r="10171" spans="1:16" x14ac:dyDescent="0.25">
      <c r="A10171" t="s">
        <v>13355</v>
      </c>
      <c r="B10171" t="s">
        <v>13186</v>
      </c>
      <c r="C10171">
        <v>484</v>
      </c>
      <c r="D10171" t="s">
        <v>1309</v>
      </c>
      <c r="F10171">
        <v>280</v>
      </c>
      <c r="G10171" t="s">
        <v>13</v>
      </c>
      <c r="I10171" t="s">
        <v>13184</v>
      </c>
      <c r="J10171" t="s">
        <v>15</v>
      </c>
      <c r="K10171" t="s">
        <v>9</v>
      </c>
      <c r="L10171" t="s">
        <v>21203</v>
      </c>
      <c r="M10171" t="s">
        <v>22909</v>
      </c>
      <c r="N10171" t="s">
        <v>19150</v>
      </c>
      <c r="P10171" t="str">
        <f t="shared" si="158"/>
        <v>INSERT INTO pokemon_cards (id,name,pokemon_id,level,primary_color,hp,secondary_color,evolve_from,weakness,weakness_modifier,ability_name,ability_text,ability_type) VALUES ('swsh10-192','Origin Forme Palkia VSTAR','484',NULL,'Water','280',NULL,'Origin Forme Palkia V','Lightning','Ã—2','Star Portal','During your turn, you may attach up to 3 Water Energy cards from your discard pile to your Water PokÃ©mon in any way you like. (You can''t use more than 1 VSTAR Power in a game.)','Ability');</v>
      </c>
    </row>
    <row r="10172" spans="1:16" x14ac:dyDescent="0.25">
      <c r="A10172" t="s">
        <v>13356</v>
      </c>
      <c r="B10172" t="s">
        <v>13213</v>
      </c>
      <c r="C10172">
        <v>157</v>
      </c>
      <c r="D10172" t="s">
        <v>3116</v>
      </c>
      <c r="F10172">
        <v>260</v>
      </c>
      <c r="G10172" t="s">
        <v>7</v>
      </c>
      <c r="I10172" t="s">
        <v>13211</v>
      </c>
      <c r="J10172" t="s">
        <v>896</v>
      </c>
      <c r="K10172" t="s">
        <v>9</v>
      </c>
      <c r="P10172" t="str">
        <f t="shared" si="158"/>
        <v>INSERT INTO pokemon_cards (id,name,pokemon_id,level,primary_color,hp,secondary_color,evolve_from,weakness,weakness_modifier,ability_name,ability_text,ability_type) VALUES ('swsh10-193','Hisuian Typhlosion VSTAR','157',NULL,'Psychic','260',NULL,'Hisuian Typhlosion V','Darkness','Ã—2',NULL,NULL,NULL);</v>
      </c>
    </row>
    <row r="10173" spans="1:16" x14ac:dyDescent="0.25">
      <c r="A10173" t="s">
        <v>13357</v>
      </c>
      <c r="B10173" t="s">
        <v>13238</v>
      </c>
      <c r="C10173">
        <v>68</v>
      </c>
      <c r="D10173" t="s">
        <v>39</v>
      </c>
      <c r="F10173">
        <v>330</v>
      </c>
      <c r="G10173" t="s">
        <v>20</v>
      </c>
      <c r="I10173" t="s">
        <v>13236</v>
      </c>
      <c r="J10173" t="s">
        <v>7</v>
      </c>
      <c r="K10173" t="s">
        <v>9</v>
      </c>
      <c r="P10173" t="str">
        <f t="shared" si="158"/>
        <v>INSERT INTO pokemon_cards (id,name,pokemon_id,level,primary_color,hp,secondary_color,evolve_from,weakness,weakness_modifier,ability_name,ability_text,ability_type) VALUES ('swsh10-194','Machamp VMAX','68',NULL,'Fighting','330',NULL,'Machamp V','Psychic','Ã—2',NULL,NULL,NULL);</v>
      </c>
    </row>
    <row r="10174" spans="1:16" x14ac:dyDescent="0.25">
      <c r="A10174" t="s">
        <v>13358</v>
      </c>
      <c r="B10174" t="s">
        <v>13254</v>
      </c>
      <c r="C10174">
        <v>724</v>
      </c>
      <c r="D10174" t="s">
        <v>8846</v>
      </c>
      <c r="F10174">
        <v>270</v>
      </c>
      <c r="G10174" t="s">
        <v>20</v>
      </c>
      <c r="I10174" t="s">
        <v>13252</v>
      </c>
      <c r="J10174" t="s">
        <v>7</v>
      </c>
      <c r="K10174" t="s">
        <v>9</v>
      </c>
      <c r="L10174" t="s">
        <v>21222</v>
      </c>
      <c r="M10174" t="s">
        <v>22913</v>
      </c>
      <c r="N10174" t="s">
        <v>19150</v>
      </c>
      <c r="P10174" t="str">
        <f t="shared" si="158"/>
        <v>INSERT INTO pokemon_cards (id,name,pokemon_id,level,primary_color,hp,secondary_color,evolve_from,weakness,weakness_modifier,ability_name,ability_text,ability_type) VALUES ('swsh10-195','Hisuian Decidueye VSTAR','724',NULL,'Fighting','270',NULL,'Hisuian Decidueye V','Psychic','Ã—2','Star of Fortune','During your turn, you may draw cards until you have 8 cards in your hand. (You can''t use more than 1 VSTAR Power in a game.)','Ability');</v>
      </c>
    </row>
    <row r="10175" spans="1:16" x14ac:dyDescent="0.25">
      <c r="A10175" t="s">
        <v>13359</v>
      </c>
      <c r="B10175" t="s">
        <v>13360</v>
      </c>
      <c r="C10175" t="s">
        <v>19072</v>
      </c>
      <c r="D10175" t="s">
        <v>13257</v>
      </c>
      <c r="F10175">
        <v>270</v>
      </c>
      <c r="G10175" t="s">
        <v>20</v>
      </c>
      <c r="I10175" t="s">
        <v>13260</v>
      </c>
      <c r="J10175" t="s">
        <v>33</v>
      </c>
      <c r="K10175" t="s">
        <v>9</v>
      </c>
      <c r="P10175" t="str">
        <f t="shared" si="158"/>
        <v>INSERT INTO pokemon_cards (id,name,pokemon_id,level,primary_color,hp,secondary_color,evolve_from,weakness,weakness_modifier,ability_name,ability_text,ability_type) VALUES ('swsh10-196','Kleavor VSTAR',NULL,NULL,'Fighting','270',NULL,'Kleavor V','Grass','Ã—2',NULL,NULL,NULL);</v>
      </c>
    </row>
    <row r="10176" spans="1:16" x14ac:dyDescent="0.25">
      <c r="A10176" t="s">
        <v>13361</v>
      </c>
      <c r="B10176" t="s">
        <v>13287</v>
      </c>
      <c r="C10176">
        <v>503</v>
      </c>
      <c r="D10176" t="s">
        <v>977</v>
      </c>
      <c r="F10176">
        <v>270</v>
      </c>
      <c r="G10176" t="s">
        <v>896</v>
      </c>
      <c r="I10176" t="s">
        <v>13285</v>
      </c>
      <c r="J10176" t="s">
        <v>33</v>
      </c>
      <c r="K10176" t="s">
        <v>9</v>
      </c>
      <c r="L10176" t="s">
        <v>21227</v>
      </c>
      <c r="M10176" t="s">
        <v>22916</v>
      </c>
      <c r="N10176" t="s">
        <v>19150</v>
      </c>
      <c r="P10176" t="str">
        <f t="shared" si="158"/>
        <v>INSERT INTO pokemon_cards (id,name,pokemon_id,level,primary_color,hp,secondary_color,evolve_from,weakness,weakness_modifier,ability_name,ability_text,ability_type) VALUES ('swsh10-197','Hisuian Samurott VSTAR','503',NULL,'Darkness','270',NULL,'Hisuian Samurott V','Grass','Ã—2','Moon Cleave Star','During your turn, you may put 4 damage counters on 1 of your opponent''s PokÃ©mon. (You can''t use more than 1 VSTAR Power in a game.)','Ability');</v>
      </c>
    </row>
    <row r="10177" spans="1:16" x14ac:dyDescent="0.25">
      <c r="A10177" t="s">
        <v>13362</v>
      </c>
      <c r="B10177" t="s">
        <v>13301</v>
      </c>
      <c r="C10177">
        <v>483</v>
      </c>
      <c r="D10177" t="s">
        <v>1306</v>
      </c>
      <c r="F10177">
        <v>280</v>
      </c>
      <c r="G10177" t="s">
        <v>854</v>
      </c>
      <c r="I10177" t="s">
        <v>13299</v>
      </c>
      <c r="J10177" t="s">
        <v>24</v>
      </c>
      <c r="K10177" t="s">
        <v>9</v>
      </c>
      <c r="P10177" t="str">
        <f t="shared" si="158"/>
        <v>INSERT INTO pokemon_cards (id,name,pokemon_id,level,primary_color,hp,secondary_color,evolve_from,weakness,weakness_modifier,ability_name,ability_text,ability_type) VALUES ('swsh10-198','Origin Forme Dialga VSTAR','483',NULL,'Metal','280',NULL,'Origin Forme Dialga V','Fire','Ã—2',NULL,NULL,NULL);</v>
      </c>
    </row>
    <row r="10178" spans="1:16" x14ac:dyDescent="0.25">
      <c r="A10178" t="s">
        <v>13363</v>
      </c>
      <c r="B10178" t="s">
        <v>13186</v>
      </c>
      <c r="C10178">
        <v>484</v>
      </c>
      <c r="D10178" t="s">
        <v>1309</v>
      </c>
      <c r="F10178">
        <v>280</v>
      </c>
      <c r="G10178" t="s">
        <v>13</v>
      </c>
      <c r="I10178" t="s">
        <v>13184</v>
      </c>
      <c r="J10178" t="s">
        <v>15</v>
      </c>
      <c r="K10178" t="s">
        <v>9</v>
      </c>
      <c r="L10178" t="s">
        <v>21203</v>
      </c>
      <c r="M10178" t="s">
        <v>22909</v>
      </c>
      <c r="N10178" t="s">
        <v>19150</v>
      </c>
      <c r="P10178" t="str">
        <f t="shared" si="158"/>
        <v>INSERT INTO pokemon_cards (id,name,pokemon_id,level,primary_color,hp,secondary_color,evolve_from,weakness,weakness_modifier,ability_name,ability_text,ability_type) VALUES ('swsh10-208','Origin Forme Palkia VSTAR','484',NULL,'Water','280',NULL,'Origin Forme Palkia V','Lightning','Ã—2','Star Portal','During your turn, you may attach up to 3 Water Energy cards from your discard pile to your Water PokÃ©mon in any way you like. (You can''t use more than 1 VSTAR Power in a game.)','Ability');</v>
      </c>
    </row>
    <row r="10179" spans="1:16" x14ac:dyDescent="0.25">
      <c r="A10179" t="s">
        <v>13364</v>
      </c>
      <c r="B10179" t="s">
        <v>13287</v>
      </c>
      <c r="C10179">
        <v>503</v>
      </c>
      <c r="D10179" t="s">
        <v>977</v>
      </c>
      <c r="F10179">
        <v>270</v>
      </c>
      <c r="G10179" t="s">
        <v>896</v>
      </c>
      <c r="I10179" t="s">
        <v>13285</v>
      </c>
      <c r="J10179" t="s">
        <v>33</v>
      </c>
      <c r="K10179" t="s">
        <v>9</v>
      </c>
      <c r="L10179" t="s">
        <v>21227</v>
      </c>
      <c r="M10179" t="s">
        <v>22916</v>
      </c>
      <c r="N10179" t="s">
        <v>19150</v>
      </c>
      <c r="P10179" t="str">
        <f t="shared" ref="P10179:P10242" si="159">CONCATENATE(
    "INSERT INTO pokemon_cards (",
    _xlfn.TEXTJOIN(",", TRUE, A$1, B$1, C$1, E$1, G$1, F$1, H$1, I$1, J$1, K$1, L$1, M$1, N$1),
    ") VALUES (",
    _xlfn.TEXTJOIN(",", FALSE,
        IF(A10179&lt;&gt;"", "'" &amp; A10179 &amp; "'", "NULL"),
        IF(B10179&lt;&gt;"", "'" &amp; B10179 &amp; "'", "NULL"),
        IF(C10179&lt;&gt;"", "'" &amp; C10179 &amp; "'", "NULL"),
        IF(E10179&lt;&gt;"", "'" &amp; E10179 &amp; "'", "NULL"),
        IF(G10179&lt;&gt;"", "'" &amp; G10179 &amp; "'", "NULL"),
        IF(F10179&lt;&gt;"", "'" &amp; F10179 &amp; "'", "NULL"),
        IF(H10179&lt;&gt;"", "'" &amp; H10179 &amp; "'", "NULL"),
        IF(I10179&lt;&gt;"", "'" &amp; I10179 &amp; "'", "NULL"),
        IF(J10179&lt;&gt;"", "'" &amp; J10179 &amp; "'", "NULL"),
        IF(K10179&lt;&gt;"", "'" &amp; K10179 &amp; "'", "NULL"),
        IF(L10179&lt;&gt;"", "'" &amp; L10179 &amp; "'", "NULL"),
        IF(M10179&lt;&gt;"", "'" &amp; M10179 &amp; "'", "NULL"),
        IF(N10179&lt;&gt;"", "'" &amp; N10179 &amp; "'", "NULL")
    ),
    ");"
)</f>
        <v>INSERT INTO pokemon_cards (id,name,pokemon_id,level,primary_color,hp,secondary_color,evolve_from,weakness,weakness_modifier,ability_name,ability_text,ability_type) VALUES ('swsh10-209','Hisuian Samurott VSTAR','503',NULL,'Darkness','270',NULL,'Hisuian Samurott V','Grass','Ã—2','Moon Cleave Star','During your turn, you may put 4 damage counters on 1 of your opponent''s PokÃ©mon. (You can''t use more than 1 VSTAR Power in a game.)','Ability');</v>
      </c>
    </row>
    <row r="10180" spans="1:16" x14ac:dyDescent="0.25">
      <c r="A10180" t="s">
        <v>13365</v>
      </c>
      <c r="B10180" t="s">
        <v>13301</v>
      </c>
      <c r="C10180">
        <v>483</v>
      </c>
      <c r="D10180" t="s">
        <v>1306</v>
      </c>
      <c r="F10180">
        <v>280</v>
      </c>
      <c r="G10180" t="s">
        <v>854</v>
      </c>
      <c r="I10180" t="s">
        <v>13299</v>
      </c>
      <c r="J10180" t="s">
        <v>24</v>
      </c>
      <c r="K10180" t="s">
        <v>9</v>
      </c>
      <c r="P10180" t="str">
        <f t="shared" si="159"/>
        <v>INSERT INTO pokemon_cards (id,name,pokemon_id,level,primary_color,hp,secondary_color,evolve_from,weakness,weakness_modifier,ability_name,ability_text,ability_type) VALUES ('swsh10-210','Origin Forme Dialga VSTAR','483',NULL,'Metal','280',NULL,'Origin Forme Dialga V','Fire','Ã—2',NULL,NULL,NULL);</v>
      </c>
    </row>
    <row r="10181" spans="1:16" x14ac:dyDescent="0.25">
      <c r="A10181" t="s">
        <v>13366</v>
      </c>
      <c r="B10181" t="s">
        <v>1209</v>
      </c>
      <c r="C10181">
        <v>460</v>
      </c>
      <c r="D10181" t="s">
        <v>1210</v>
      </c>
      <c r="F10181">
        <v>140</v>
      </c>
      <c r="G10181" t="s">
        <v>33</v>
      </c>
      <c r="I10181" t="s">
        <v>1206</v>
      </c>
      <c r="J10181" t="s">
        <v>24</v>
      </c>
      <c r="K10181" t="s">
        <v>9</v>
      </c>
      <c r="L10181" t="s">
        <v>21244</v>
      </c>
      <c r="M10181" t="s">
        <v>22923</v>
      </c>
      <c r="N10181" t="s">
        <v>19150</v>
      </c>
      <c r="P10181" t="str">
        <f t="shared" si="159"/>
        <v>INSERT INTO pokemon_cards (id,name,pokemon_id,level,primary_color,hp,secondary_color,evolve_from,weakness,weakness_modifier,ability_name,ability_text,ability_type) VALUES ('swsh10tg-TG01','Abomasnow','460',NULL,'Grass','140',NULL,'Snover','Fire','Ã—2','Toughness Boost','Your Single Strike PokÃ©mon in play, except any Abomasnow, get +50 HP. You can''t apply more than 1 Toughness Boost Ability at a time.','Ability');</v>
      </c>
    </row>
    <row r="10182" spans="1:16" x14ac:dyDescent="0.25">
      <c r="A10182" t="s">
        <v>13367</v>
      </c>
      <c r="B10182" t="s">
        <v>13368</v>
      </c>
      <c r="C10182">
        <v>841</v>
      </c>
      <c r="D10182" t="s">
        <v>13369</v>
      </c>
      <c r="F10182">
        <v>80</v>
      </c>
      <c r="G10182" t="s">
        <v>33</v>
      </c>
      <c r="I10182" t="s">
        <v>13370</v>
      </c>
      <c r="J10182" t="s">
        <v>24</v>
      </c>
      <c r="K10182" t="s">
        <v>9</v>
      </c>
      <c r="L10182" t="s">
        <v>21245</v>
      </c>
      <c r="M10182" t="s">
        <v>22924</v>
      </c>
      <c r="N10182" t="s">
        <v>19150</v>
      </c>
      <c r="P10182" t="str">
        <f t="shared" si="159"/>
        <v>INSERT INTO pokemon_cards (id,name,pokemon_id,level,primary_color,hp,secondary_color,evolve_from,weakness,weakness_modifier,ability_name,ability_text,ability_type) VALUES ('swsh10tg-TG02','Flapple','841',NULL,'Grass','80',NULL,'Applin','Fire','Ã—2','Apple Drop','Once during your turn, you may put 2 damage counters on 1 of your opponent''s PokÃ©mon. If you placed any damage counters in this way, shuffle this PokÃ©mon and all attached cards into your deck.','Ability');</v>
      </c>
    </row>
    <row r="10183" spans="1:16" x14ac:dyDescent="0.25">
      <c r="A10183" t="s">
        <v>13371</v>
      </c>
      <c r="B10183" t="s">
        <v>2841</v>
      </c>
      <c r="C10183">
        <v>230</v>
      </c>
      <c r="D10183" t="s">
        <v>2842</v>
      </c>
      <c r="F10183">
        <v>150</v>
      </c>
      <c r="G10183" t="s">
        <v>13</v>
      </c>
      <c r="I10183" t="s">
        <v>468</v>
      </c>
      <c r="J10183" t="s">
        <v>15</v>
      </c>
      <c r="K10183" t="s">
        <v>9</v>
      </c>
      <c r="L10183" t="s">
        <v>21246</v>
      </c>
      <c r="M10183" t="s">
        <v>22925</v>
      </c>
      <c r="N10183" t="s">
        <v>19150</v>
      </c>
      <c r="P10183" t="str">
        <f t="shared" si="159"/>
        <v>INSERT INTO pokemon_cards (id,name,pokemon_id,level,primary_color,hp,secondary_color,evolve_from,weakness,weakness_modifier,ability_name,ability_text,ability_type) VALUES ('swsh10tg-TG03','Kingdra','230',NULL,'Water','150',NULL,'Seadra','Lightning','Ã—2','Deep Sea King','When your Active PokÃ©mon is Knocked Out by damage from an attack from your opponent''s PokÃ©mon, you may move any amount of Water Energy from that PokÃ©mon to this PokÃ©mon.','Ability');</v>
      </c>
    </row>
    <row r="10184" spans="1:16" x14ac:dyDescent="0.25">
      <c r="A10184" t="s">
        <v>13372</v>
      </c>
      <c r="B10184" t="s">
        <v>12983</v>
      </c>
      <c r="C10184">
        <v>873</v>
      </c>
      <c r="D10184" t="s">
        <v>12984</v>
      </c>
      <c r="F10184">
        <v>90</v>
      </c>
      <c r="G10184" t="s">
        <v>13</v>
      </c>
      <c r="I10184" t="s">
        <v>12980</v>
      </c>
      <c r="J10184" t="s">
        <v>854</v>
      </c>
      <c r="K10184" t="s">
        <v>9</v>
      </c>
      <c r="L10184" t="s">
        <v>21180</v>
      </c>
      <c r="M10184" t="s">
        <v>21181</v>
      </c>
      <c r="N10184" t="s">
        <v>19150</v>
      </c>
      <c r="P10184" t="str">
        <f t="shared" si="159"/>
        <v>INSERT INTO pokemon_cards (id,name,pokemon_id,level,primary_color,hp,secondary_color,evolve_from,weakness,weakness_modifier,ability_name,ability_text,ability_type) VALUES ('swsh10tg-TG04','Frosmoth','873',NULL,'Water','90',NULL,'Snom','Metal','Ã—2','Ice Dance','As often as you like during your turn, you may attach a Water Energy card from your hand to 1 of your Benched Water PokÃ©mon.','Ability');</v>
      </c>
    </row>
    <row r="10185" spans="1:16" x14ac:dyDescent="0.25">
      <c r="A10185" t="s">
        <v>13373</v>
      </c>
      <c r="B10185" t="s">
        <v>1596</v>
      </c>
      <c r="C10185">
        <v>282</v>
      </c>
      <c r="D10185" t="s">
        <v>1597</v>
      </c>
      <c r="F10185">
        <v>140</v>
      </c>
      <c r="G10185" t="s">
        <v>7</v>
      </c>
      <c r="I10185" t="s">
        <v>1468</v>
      </c>
      <c r="J10185" t="s">
        <v>854</v>
      </c>
      <c r="K10185" t="s">
        <v>9</v>
      </c>
      <c r="L10185" t="s">
        <v>21247</v>
      </c>
      <c r="M10185" t="s">
        <v>21248</v>
      </c>
      <c r="N10185" t="s">
        <v>19150</v>
      </c>
      <c r="P10185" t="str">
        <f t="shared" si="159"/>
        <v>INSERT INTO pokemon_cards (id,name,pokemon_id,level,primary_color,hp,secondary_color,evolve_from,weakness,weakness_modifier,ability_name,ability_text,ability_type) VALUES ('swsh10tg-TG05','Gardevoir','282',NULL,'Psychic','140',NULL,'Kirlia','Metal','Ã—2','Shining Arcana','Once during your turn, you may look at the top 2 cards of your deck and attach any number of basic Energy cards you find there to your PokÃ©mon in any way you like. Put the other cards into your hand.','Ability');</v>
      </c>
    </row>
    <row r="10186" spans="1:16" x14ac:dyDescent="0.25">
      <c r="A10186" t="s">
        <v>13374</v>
      </c>
      <c r="B10186" t="s">
        <v>13229</v>
      </c>
      <c r="C10186" t="s">
        <v>19072</v>
      </c>
      <c r="D10186" t="s">
        <v>13230</v>
      </c>
      <c r="F10186">
        <v>140</v>
      </c>
      <c r="G10186" t="s">
        <v>7</v>
      </c>
      <c r="I10186" t="s">
        <v>3717</v>
      </c>
      <c r="J10186" t="s">
        <v>896</v>
      </c>
      <c r="K10186" t="s">
        <v>9</v>
      </c>
      <c r="L10186" t="s">
        <v>21217</v>
      </c>
      <c r="M10186" t="s">
        <v>21218</v>
      </c>
      <c r="N10186" t="s">
        <v>19150</v>
      </c>
      <c r="P10186" t="str">
        <f t="shared" si="159"/>
        <v>INSERT INTO pokemon_cards (id,name,pokemon_id,level,primary_color,hp,secondary_color,evolve_from,weakness,weakness_modifier,ability_name,ability_text,ability_type) VALUES ('swsh10tg-TG06','Wyrdeer',NULL,NULL,'Psychic','140',NULL,'Stantler','Darkness','Ã—2','Hurried Gait','Once during your turn, you may draw a card.','Ability');</v>
      </c>
    </row>
    <row r="10187" spans="1:16" x14ac:dyDescent="0.25">
      <c r="A10187" t="s">
        <v>13375</v>
      </c>
      <c r="B10187" t="s">
        <v>12248</v>
      </c>
      <c r="C10187">
        <v>870</v>
      </c>
      <c r="D10187" t="s">
        <v>12249</v>
      </c>
      <c r="F10187">
        <v>110</v>
      </c>
      <c r="G10187" t="s">
        <v>20</v>
      </c>
      <c r="J10187" t="s">
        <v>7</v>
      </c>
      <c r="K10187" t="s">
        <v>9</v>
      </c>
      <c r="P10187" t="str">
        <f t="shared" si="159"/>
        <v>INSERT INTO pokemon_cards (id,name,pokemon_id,level,primary_color,hp,secondary_color,evolve_from,weakness,weakness_modifier,ability_name,ability_text,ability_type) VALUES ('swsh10tg-TG07','Falinks','870',NULL,'Fighting','110',NULL,NULL,'Psychic','Ã—2',NULL,NULL,NULL);</v>
      </c>
    </row>
    <row r="10188" spans="1:16" x14ac:dyDescent="0.25">
      <c r="A10188" t="s">
        <v>13376</v>
      </c>
      <c r="B10188" t="s">
        <v>13256</v>
      </c>
      <c r="C10188" t="s">
        <v>19072</v>
      </c>
      <c r="D10188" t="s">
        <v>13257</v>
      </c>
      <c r="F10188">
        <v>140</v>
      </c>
      <c r="G10188" t="s">
        <v>20</v>
      </c>
      <c r="I10188" t="s">
        <v>248</v>
      </c>
      <c r="J10188" t="s">
        <v>33</v>
      </c>
      <c r="K10188" t="s">
        <v>9</v>
      </c>
      <c r="P10188" t="str">
        <f t="shared" si="159"/>
        <v>INSERT INTO pokemon_cards (id,name,pokemon_id,level,primary_color,hp,secondary_color,evolve_from,weakness,weakness_modifier,ability_name,ability_text,ability_type) VALUES ('swsh10tg-TG08','Kleavor',NULL,NULL,'Fighting','140',NULL,'Scyther','Grass','Ã—2',NULL,NULL,NULL);</v>
      </c>
    </row>
    <row r="10189" spans="1:16" x14ac:dyDescent="0.25">
      <c r="A10189" t="s">
        <v>13377</v>
      </c>
      <c r="B10189" t="s">
        <v>4057</v>
      </c>
      <c r="C10189">
        <v>262</v>
      </c>
      <c r="D10189" t="s">
        <v>3226</v>
      </c>
      <c r="F10189">
        <v>110</v>
      </c>
      <c r="G10189" t="s">
        <v>896</v>
      </c>
      <c r="I10189" t="s">
        <v>4058</v>
      </c>
      <c r="J10189" t="s">
        <v>33</v>
      </c>
      <c r="K10189" t="s">
        <v>9</v>
      </c>
      <c r="L10189" t="s">
        <v>21224</v>
      </c>
      <c r="M10189" t="s">
        <v>22914</v>
      </c>
      <c r="N10189" t="s">
        <v>19150</v>
      </c>
      <c r="P10189" t="str">
        <f t="shared" si="159"/>
        <v>INSERT INTO pokemon_cards (id,name,pokemon_id,level,primary_color,hp,secondary_color,evolve_from,weakness,weakness_modifier,ability_name,ability_text,ability_type) VALUES ('swsh10tg-TG09','Mightyena','262',NULL,'Darkness','110',NULL,'Poochyena','Grass','Ã—2','Hustle Bark','If your opponent has any PokÃ©mon VMAX in play, this PokÃ©mon''s attacks cost ColorlessColorlessColorless less.','Ability');</v>
      </c>
    </row>
    <row r="10190" spans="1:16" x14ac:dyDescent="0.25">
      <c r="A10190" t="s">
        <v>13378</v>
      </c>
      <c r="B10190" t="s">
        <v>13062</v>
      </c>
      <c r="C10190">
        <v>862</v>
      </c>
      <c r="D10190" t="s">
        <v>13063</v>
      </c>
      <c r="F10190">
        <v>160</v>
      </c>
      <c r="G10190" t="s">
        <v>896</v>
      </c>
      <c r="I10190" t="s">
        <v>13060</v>
      </c>
      <c r="J10190" t="s">
        <v>33</v>
      </c>
      <c r="K10190" t="s">
        <v>9</v>
      </c>
      <c r="L10190" t="s">
        <v>21189</v>
      </c>
      <c r="M10190" t="s">
        <v>22791</v>
      </c>
      <c r="N10190" t="s">
        <v>19150</v>
      </c>
      <c r="P10190" t="str">
        <f t="shared" si="159"/>
        <v>INSERT INTO pokemon_cards (id,name,pokemon_id,level,primary_color,hp,secondary_color,evolve_from,weakness,weakness_modifier,ability_name,ability_text,ability_type) VALUES ('swsh10tg-TG10','Galarian Obstagoon','862',NULL,'Darkness','160',NULL,'Galarian Linoone','Grass','Ã—2','Untamed Shout','When you play this PokÃ©mon from your hand to evolve 1 of your PokÃ©mon during your turn, you may put 3 damage counters on 1 of your opponent''s PokÃ©mon.','Ability');</v>
      </c>
    </row>
    <row r="10191" spans="1:16" x14ac:dyDescent="0.25">
      <c r="A10191" t="s">
        <v>13379</v>
      </c>
      <c r="B10191" t="s">
        <v>1970</v>
      </c>
      <c r="C10191">
        <v>437</v>
      </c>
      <c r="D10191" t="s">
        <v>1971</v>
      </c>
      <c r="F10191">
        <v>110</v>
      </c>
      <c r="G10191" t="s">
        <v>854</v>
      </c>
      <c r="I10191" t="s">
        <v>1967</v>
      </c>
      <c r="J10191" t="s">
        <v>24</v>
      </c>
      <c r="K10191" t="s">
        <v>9</v>
      </c>
      <c r="L10191" t="s">
        <v>21249</v>
      </c>
      <c r="M10191" t="s">
        <v>21250</v>
      </c>
      <c r="N10191" t="s">
        <v>19150</v>
      </c>
      <c r="P10191" t="str">
        <f t="shared" si="159"/>
        <v>INSERT INTO pokemon_cards (id,name,pokemon_id,level,primary_color,hp,secondary_color,evolve_from,weakness,weakness_modifier,ability_name,ability_text,ability_type) VALUES ('swsh10tg-TG11','Bronzong','437',NULL,'Metal','110',NULL,'Bronzor','Fire','Ã—2','Metal Transfer','As often as you like during your turn, you may move a Metal Energy from 1 of your PokÃ©mon to another of your PokÃ©mon.','Ability');</v>
      </c>
    </row>
    <row r="10192" spans="1:16" x14ac:dyDescent="0.25">
      <c r="A10192" t="s">
        <v>13380</v>
      </c>
      <c r="B10192" t="s">
        <v>2854</v>
      </c>
      <c r="C10192">
        <v>163</v>
      </c>
      <c r="D10192" t="s">
        <v>2855</v>
      </c>
      <c r="F10192">
        <v>50</v>
      </c>
      <c r="G10192" t="s">
        <v>19</v>
      </c>
      <c r="J10192" t="s">
        <v>15</v>
      </c>
      <c r="K10192" t="s">
        <v>9</v>
      </c>
      <c r="L10192" t="s">
        <v>21235</v>
      </c>
      <c r="M10192" t="s">
        <v>22920</v>
      </c>
      <c r="N10192" t="s">
        <v>19150</v>
      </c>
      <c r="P10192" t="str">
        <f t="shared" si="159"/>
        <v>INSERT INTO pokemon_cards (id,name,pokemon_id,level,primary_color,hp,secondary_color,evolve_from,weakness,weakness_modifier,ability_name,ability_text,ability_type) VALUES ('swsh10tg-TG12','Hoothoot','163',NULL,'Colorless','50',NULL,NULL,'Lightning','Ã—2','Stand Sentry','Basic Energy attached to your Benched PokÃ©mon can''t be discarded by an effect of your opponent''s Item or Supporter cards.','Ability');</v>
      </c>
    </row>
    <row r="10193" spans="1:16" x14ac:dyDescent="0.25">
      <c r="A10193" t="s">
        <v>13381</v>
      </c>
      <c r="B10193" t="s">
        <v>13174</v>
      </c>
      <c r="C10193">
        <v>121</v>
      </c>
      <c r="D10193" t="s">
        <v>206</v>
      </c>
      <c r="F10193">
        <v>190</v>
      </c>
      <c r="G10193" t="s">
        <v>13</v>
      </c>
      <c r="J10193" t="s">
        <v>15</v>
      </c>
      <c r="K10193" t="s">
        <v>9</v>
      </c>
      <c r="P10193" t="str">
        <f t="shared" si="159"/>
        <v>INSERT INTO pokemon_cards (id,name,pokemon_id,level,primary_color,hp,secondary_color,evolve_from,weakness,weakness_modifier,ability_name,ability_text,ability_type) VALUES ('swsh10tg-TG13','Starmie V','121',NULL,'Water','190',NULL,NULL,'Lightning','Ã—2',NULL,NULL,NULL);</v>
      </c>
    </row>
    <row r="10194" spans="1:16" x14ac:dyDescent="0.25">
      <c r="A10194" t="s">
        <v>13382</v>
      </c>
      <c r="B10194" t="s">
        <v>13383</v>
      </c>
      <c r="C10194">
        <v>898</v>
      </c>
      <c r="D10194" t="s">
        <v>13384</v>
      </c>
      <c r="F10194">
        <v>210</v>
      </c>
      <c r="G10194" t="s">
        <v>13</v>
      </c>
      <c r="J10194" t="s">
        <v>854</v>
      </c>
      <c r="K10194" t="s">
        <v>9</v>
      </c>
      <c r="P10194" t="str">
        <f t="shared" si="159"/>
        <v>INSERT INTO pokemon_cards (id,name,pokemon_id,level,primary_color,hp,secondary_color,evolve_from,weakness,weakness_modifier,ability_name,ability_text,ability_type) VALUES ('swsh10tg-TG14','Ice Rider Calyrex V','898',NULL,'Water','210',NULL,NULL,'Metal','Ã—2',NULL,NULL,NULL);</v>
      </c>
    </row>
    <row r="10195" spans="1:16" x14ac:dyDescent="0.25">
      <c r="A10195" t="s">
        <v>13385</v>
      </c>
      <c r="B10195" t="s">
        <v>13386</v>
      </c>
      <c r="C10195">
        <v>898</v>
      </c>
      <c r="D10195" t="s">
        <v>13384</v>
      </c>
      <c r="F10195">
        <v>320</v>
      </c>
      <c r="G10195" t="s">
        <v>13</v>
      </c>
      <c r="I10195" t="s">
        <v>13383</v>
      </c>
      <c r="J10195" t="s">
        <v>854</v>
      </c>
      <c r="K10195" t="s">
        <v>9</v>
      </c>
      <c r="P10195" t="str">
        <f t="shared" si="159"/>
        <v>INSERT INTO pokemon_cards (id,name,pokemon_id,level,primary_color,hp,secondary_color,evolve_from,weakness,weakness_modifier,ability_name,ability_text,ability_type) VALUES ('swsh10tg-TG15','Ice Rider Calyrex VMAX','898',NULL,'Water','320',NULL,'Ice Rider Calyrex V','Metal','Ã—2',NULL,NULL,NULL);</v>
      </c>
    </row>
    <row r="10196" spans="1:16" x14ac:dyDescent="0.25">
      <c r="A10196" t="s">
        <v>13387</v>
      </c>
      <c r="B10196" t="s">
        <v>13388</v>
      </c>
      <c r="C10196">
        <v>144</v>
      </c>
      <c r="D10196" t="s">
        <v>381</v>
      </c>
      <c r="F10196">
        <v>210</v>
      </c>
      <c r="G10196" t="s">
        <v>7</v>
      </c>
      <c r="J10196" t="s">
        <v>896</v>
      </c>
      <c r="K10196" t="s">
        <v>9</v>
      </c>
      <c r="L10196" t="s">
        <v>21251</v>
      </c>
      <c r="M10196" t="s">
        <v>21252</v>
      </c>
      <c r="N10196" t="s">
        <v>19150</v>
      </c>
      <c r="P10196" t="str">
        <f t="shared" si="159"/>
        <v>INSERT INTO pokemon_cards (id,name,pokemon_id,level,primary_color,hp,secondary_color,evolve_from,weakness,weakness_modifier,ability_name,ability_text,ability_type) VALUES ('swsh10tg-TG16','Galarian Articuno V','144',NULL,'Psychic','210',NULL,NULL,'Darkness','Ã—2','Reconstitute','You must discard 2 cards from your hand in order to use this Ability. Once during your turn, you may draw a card.','Ability');</v>
      </c>
    </row>
    <row r="10197" spans="1:16" x14ac:dyDescent="0.25">
      <c r="A10197" t="s">
        <v>13389</v>
      </c>
      <c r="B10197" t="s">
        <v>13390</v>
      </c>
      <c r="C10197">
        <v>898</v>
      </c>
      <c r="D10197" t="s">
        <v>13384</v>
      </c>
      <c r="F10197">
        <v>210</v>
      </c>
      <c r="G10197" t="s">
        <v>7</v>
      </c>
      <c r="J10197" t="s">
        <v>896</v>
      </c>
      <c r="K10197" t="s">
        <v>9</v>
      </c>
      <c r="P10197" t="str">
        <f t="shared" si="159"/>
        <v>INSERT INTO pokemon_cards (id,name,pokemon_id,level,primary_color,hp,secondary_color,evolve_from,weakness,weakness_modifier,ability_name,ability_text,ability_type) VALUES ('swsh10tg-TG17','Shadow Rider Calyrex V','898',NULL,'Psychic','210',NULL,NULL,'Darkness','Ã—2',NULL,NULL,NULL);</v>
      </c>
    </row>
    <row r="10198" spans="1:16" x14ac:dyDescent="0.25">
      <c r="A10198" t="s">
        <v>13391</v>
      </c>
      <c r="B10198" t="s">
        <v>13392</v>
      </c>
      <c r="C10198">
        <v>898</v>
      </c>
      <c r="D10198" t="s">
        <v>13384</v>
      </c>
      <c r="F10198">
        <v>320</v>
      </c>
      <c r="G10198" t="s">
        <v>7</v>
      </c>
      <c r="I10198" t="s">
        <v>13390</v>
      </c>
      <c r="J10198" t="s">
        <v>896</v>
      </c>
      <c r="K10198" t="s">
        <v>9</v>
      </c>
      <c r="L10198" t="s">
        <v>21253</v>
      </c>
      <c r="M10198" t="s">
        <v>21254</v>
      </c>
      <c r="N10198" t="s">
        <v>19150</v>
      </c>
      <c r="P10198" t="str">
        <f t="shared" si="159"/>
        <v>INSERT INTO pokemon_cards (id,name,pokemon_id,level,primary_color,hp,secondary_color,evolve_from,weakness,weakness_modifier,ability_name,ability_text,ability_type) VALUES ('swsh10tg-TG18','Shadow Rider Calyrex VMAX','898',NULL,'Psychic','320',NULL,'Shadow Rider Calyrex V','Darkness','Ã—2','Underworld Door','Once during your turn, you may attach a Psychic Energy card from your hand to 1 of your Benched Psychic PokÃ©mon. If you attached Energy to a PokÃ©mon in this way, draw 2 cards.','Ability');</v>
      </c>
    </row>
    <row r="10199" spans="1:16" x14ac:dyDescent="0.25">
      <c r="A10199" t="s">
        <v>13393</v>
      </c>
      <c r="B10199" t="s">
        <v>13394</v>
      </c>
      <c r="C10199">
        <v>145</v>
      </c>
      <c r="D10199" t="s">
        <v>70</v>
      </c>
      <c r="F10199">
        <v>200</v>
      </c>
      <c r="G10199" t="s">
        <v>20</v>
      </c>
      <c r="J10199" t="s">
        <v>7</v>
      </c>
      <c r="K10199" t="s">
        <v>9</v>
      </c>
      <c r="L10199" t="s">
        <v>21255</v>
      </c>
      <c r="M10199" t="s">
        <v>22926</v>
      </c>
      <c r="N10199" t="s">
        <v>19150</v>
      </c>
      <c r="P10199" t="str">
        <f t="shared" si="159"/>
        <v>INSERT INTO pokemon_cards (id,name,pokemon_id,level,primary_color,hp,secondary_color,evolve_from,weakness,weakness_modifier,ability_name,ability_text,ability_type) VALUES ('swsh10tg-TG19','Galarian Zapdos V','145',NULL,'Fighting','200',NULL,NULL,'Psychic','Ã—2','Fighting Instinct','This PokÃ©mon''s attacks cost Colorless less for each of your opponent''s PokÃ©mon V in play.','Ability');</v>
      </c>
    </row>
    <row r="10200" spans="1:16" x14ac:dyDescent="0.25">
      <c r="A10200" t="s">
        <v>13395</v>
      </c>
      <c r="B10200" t="s">
        <v>13396</v>
      </c>
      <c r="C10200">
        <v>146</v>
      </c>
      <c r="D10200" t="s">
        <v>408</v>
      </c>
      <c r="F10200">
        <v>220</v>
      </c>
      <c r="G10200" t="s">
        <v>896</v>
      </c>
      <c r="J10200" t="s">
        <v>33</v>
      </c>
      <c r="K10200" t="s">
        <v>9</v>
      </c>
      <c r="L10200" t="s">
        <v>21256</v>
      </c>
      <c r="M10200" t="s">
        <v>22927</v>
      </c>
      <c r="N10200" t="s">
        <v>19150</v>
      </c>
      <c r="P10200" t="str">
        <f t="shared" si="159"/>
        <v>INSERT INTO pokemon_cards (id,name,pokemon_id,level,primary_color,hp,secondary_color,evolve_from,weakness,weakness_modifier,ability_name,ability_text,ability_type) VALUES ('swsh10tg-TG20','Galarian Moltres V','146',NULL,'Darkness','220',NULL,NULL,'Grass','Ã—2','Direflame Wings','Once during your turn, you may attach a Darkness Energy card from your discard pile to this PokÃ©mon. You can''t use more than 1 Direflame Wings Ability each turn.','Ability');</v>
      </c>
    </row>
    <row r="10201" spans="1:16" x14ac:dyDescent="0.25">
      <c r="A10201" t="s">
        <v>13397</v>
      </c>
      <c r="B10201" t="s">
        <v>3010</v>
      </c>
      <c r="C10201">
        <v>888</v>
      </c>
      <c r="D10201" t="s">
        <v>3011</v>
      </c>
      <c r="F10201">
        <v>220</v>
      </c>
      <c r="G10201" t="s">
        <v>854</v>
      </c>
      <c r="J10201" t="s">
        <v>24</v>
      </c>
      <c r="K10201" t="s">
        <v>9</v>
      </c>
      <c r="L10201" t="s">
        <v>21192</v>
      </c>
      <c r="M10201" t="s">
        <v>21193</v>
      </c>
      <c r="N10201" t="s">
        <v>19150</v>
      </c>
      <c r="P10201" t="str">
        <f t="shared" si="159"/>
        <v>INSERT INTO pokemon_cards (id,name,pokemon_id,level,primary_color,hp,secondary_color,evolve_from,weakness,weakness_modifier,ability_name,ability_text,ability_type) VALUES ('swsh10tg-TG21','Zacian V','888',NULL,'Metal','220',NULL,NULL,'Fire','Ã—2','Intrepid Sword','Once during your turn, you may look at the top 3 cards of your deck and attach any number of Metal Energy cards you find there to this PokÃ©mon. Put the other cards into your hand. If you use this Ability, your turn ends.','Ability');</v>
      </c>
    </row>
    <row r="10202" spans="1:16" x14ac:dyDescent="0.25">
      <c r="A10202" t="s">
        <v>13398</v>
      </c>
      <c r="B10202" t="s">
        <v>3015</v>
      </c>
      <c r="C10202">
        <v>889</v>
      </c>
      <c r="D10202" t="s">
        <v>3016</v>
      </c>
      <c r="F10202">
        <v>230</v>
      </c>
      <c r="G10202" t="s">
        <v>854</v>
      </c>
      <c r="J10202" t="s">
        <v>24</v>
      </c>
      <c r="K10202" t="s">
        <v>9</v>
      </c>
      <c r="L10202" t="s">
        <v>21194</v>
      </c>
      <c r="M10202" t="s">
        <v>22906</v>
      </c>
      <c r="N10202" t="s">
        <v>19150</v>
      </c>
      <c r="P10202" t="str">
        <f t="shared" si="159"/>
        <v>INSERT INTO pokemon_cards (id,name,pokemon_id,level,primary_color,hp,secondary_color,evolve_from,weakness,weakness_modifier,ability_name,ability_text,ability_type) VALUES ('swsh10tg-TG22','Zamazenta V','889',NULL,'Metal','230',NULL,NULL,'Fire','Ã—2','Dauntless Shield','Prevent all damage done to this PokÃ©mon by attacks from your opponent''s PokÃ©mon VMAX.','Ability');</v>
      </c>
    </row>
    <row r="10203" spans="1:16" x14ac:dyDescent="0.25">
      <c r="A10203" t="s">
        <v>13399</v>
      </c>
      <c r="B10203" t="s">
        <v>13305</v>
      </c>
      <c r="C10203">
        <v>445</v>
      </c>
      <c r="D10203" t="s">
        <v>1556</v>
      </c>
      <c r="F10203">
        <v>200</v>
      </c>
      <c r="G10203" t="s">
        <v>1297</v>
      </c>
      <c r="P10203" t="str">
        <f t="shared" si="159"/>
        <v>INSERT INTO pokemon_cards (id,name,pokemon_id,level,primary_color,hp,secondary_color,evolve_from,weakness,weakness_modifier,ability_name,ability_text,ability_type) VALUES ('swsh10tg-TG23','Garchomp V','445',NULL,'Dragon','200',NULL,NULL,NULL,NULL,NULL,NULL,NULL);</v>
      </c>
    </row>
    <row r="10204" spans="1:16" x14ac:dyDescent="0.25">
      <c r="A10204" t="s">
        <v>13400</v>
      </c>
      <c r="B10204" t="s">
        <v>13386</v>
      </c>
      <c r="C10204">
        <v>898</v>
      </c>
      <c r="D10204" t="s">
        <v>13384</v>
      </c>
      <c r="F10204">
        <v>320</v>
      </c>
      <c r="G10204" t="s">
        <v>13</v>
      </c>
      <c r="I10204" t="s">
        <v>13383</v>
      </c>
      <c r="J10204" t="s">
        <v>854</v>
      </c>
      <c r="K10204" t="s">
        <v>9</v>
      </c>
      <c r="P10204" t="str">
        <f t="shared" si="159"/>
        <v>INSERT INTO pokemon_cards (id,name,pokemon_id,level,primary_color,hp,secondary_color,evolve_from,weakness,weakness_modifier,ability_name,ability_text,ability_type) VALUES ('swsh10tg-TG29','Ice Rider Calyrex VMAX','898',NULL,'Water','320',NULL,'Ice Rider Calyrex V','Metal','Ã—2',NULL,NULL,NULL);</v>
      </c>
    </row>
    <row r="10205" spans="1:16" x14ac:dyDescent="0.25">
      <c r="A10205" t="s">
        <v>13401</v>
      </c>
      <c r="B10205" t="s">
        <v>13392</v>
      </c>
      <c r="C10205">
        <v>898</v>
      </c>
      <c r="D10205" t="s">
        <v>13384</v>
      </c>
      <c r="F10205">
        <v>320</v>
      </c>
      <c r="G10205" t="s">
        <v>7</v>
      </c>
      <c r="I10205" t="s">
        <v>13390</v>
      </c>
      <c r="J10205" t="s">
        <v>896</v>
      </c>
      <c r="K10205" t="s">
        <v>9</v>
      </c>
      <c r="L10205" t="s">
        <v>21253</v>
      </c>
      <c r="M10205" t="s">
        <v>21254</v>
      </c>
      <c r="N10205" t="s">
        <v>19150</v>
      </c>
      <c r="P10205" t="str">
        <f t="shared" si="159"/>
        <v>INSERT INTO pokemon_cards (id,name,pokemon_id,level,primary_color,hp,secondary_color,evolve_from,weakness,weakness_modifier,ability_name,ability_text,ability_type) VALUES ('swsh10tg-TG30','Shadow Rider Calyrex VMAX','898',NULL,'Psychic','320',NULL,'Shadow Rider Calyrex V','Darkness','Ã—2','Underworld Door','Once during your turn, you may attach a Psychic Energy card from your hand to 1 of your Benched Psychic PokÃ©mon. If you attached Energy to a PokÃ©mon in this way, draw 2 cards.','Ability');</v>
      </c>
    </row>
    <row r="10206" spans="1:16" x14ac:dyDescent="0.25">
      <c r="A10206" t="s">
        <v>13402</v>
      </c>
      <c r="B10206" t="s">
        <v>305</v>
      </c>
      <c r="C10206">
        <v>43</v>
      </c>
      <c r="D10206" t="s">
        <v>364</v>
      </c>
      <c r="F10206">
        <v>50</v>
      </c>
      <c r="G10206" t="s">
        <v>33</v>
      </c>
      <c r="J10206" t="s">
        <v>24</v>
      </c>
      <c r="K10206" t="s">
        <v>9</v>
      </c>
      <c r="P10206" t="str">
        <f t="shared" si="159"/>
        <v>INSERT INTO pokemon_cards (id,name,pokemon_id,level,primary_color,hp,secondary_color,evolve_from,weakness,weakness_modifier,ability_name,ability_text,ability_type) VALUES ('swsh11-1','Oddish','43',NULL,'Grass','50',NULL,NULL,'Fire','Ã—2',NULL,NULL,NULL);</v>
      </c>
    </row>
    <row r="10207" spans="1:16" x14ac:dyDescent="0.25">
      <c r="A10207" t="s">
        <v>13403</v>
      </c>
      <c r="B10207" t="s">
        <v>268</v>
      </c>
      <c r="C10207">
        <v>44</v>
      </c>
      <c r="D10207" t="s">
        <v>304</v>
      </c>
      <c r="F10207">
        <v>80</v>
      </c>
      <c r="G10207" t="s">
        <v>33</v>
      </c>
      <c r="I10207" t="s">
        <v>305</v>
      </c>
      <c r="J10207" t="s">
        <v>24</v>
      </c>
      <c r="K10207" t="s">
        <v>9</v>
      </c>
      <c r="P10207" t="str">
        <f t="shared" si="159"/>
        <v>INSERT INTO pokemon_cards (id,name,pokemon_id,level,primary_color,hp,secondary_color,evolve_from,weakness,weakness_modifier,ability_name,ability_text,ability_type) VALUES ('swsh11-2','Gloom','44',NULL,'Grass','80',NULL,'Oddish','Fire','Ã—2',NULL,NULL,NULL);</v>
      </c>
    </row>
    <row r="10208" spans="1:16" x14ac:dyDescent="0.25">
      <c r="A10208" t="s">
        <v>13404</v>
      </c>
      <c r="B10208" t="s">
        <v>266</v>
      </c>
      <c r="C10208">
        <v>45</v>
      </c>
      <c r="D10208" t="s">
        <v>267</v>
      </c>
      <c r="F10208">
        <v>150</v>
      </c>
      <c r="G10208" t="s">
        <v>33</v>
      </c>
      <c r="I10208" t="s">
        <v>268</v>
      </c>
      <c r="J10208" t="s">
        <v>24</v>
      </c>
      <c r="K10208" t="s">
        <v>9</v>
      </c>
      <c r="P10208" t="str">
        <f t="shared" si="159"/>
        <v>INSERT INTO pokemon_cards (id,name,pokemon_id,level,primary_color,hp,secondary_color,evolve_from,weakness,weakness_modifier,ability_name,ability_text,ability_type) VALUES ('swsh11-3','Vileplume','45',NULL,'Grass','150',NULL,'Gloom','Fire','Ã—2',NULL,NULL,NULL);</v>
      </c>
    </row>
    <row r="10209" spans="1:16" x14ac:dyDescent="0.25">
      <c r="A10209" t="s">
        <v>13405</v>
      </c>
      <c r="B10209" t="s">
        <v>319</v>
      </c>
      <c r="C10209">
        <v>46</v>
      </c>
      <c r="D10209" t="s">
        <v>366</v>
      </c>
      <c r="F10209">
        <v>70</v>
      </c>
      <c r="G10209" t="s">
        <v>33</v>
      </c>
      <c r="J10209" t="s">
        <v>24</v>
      </c>
      <c r="K10209" t="s">
        <v>9</v>
      </c>
      <c r="P10209" t="str">
        <f t="shared" si="159"/>
        <v>INSERT INTO pokemon_cards (id,name,pokemon_id,level,primary_color,hp,secondary_color,evolve_from,weakness,weakness_modifier,ability_name,ability_text,ability_type) VALUES ('swsh11-4','Paras','46',NULL,'Grass','70',NULL,NULL,'Fire','Ã—2',NULL,NULL,NULL);</v>
      </c>
    </row>
    <row r="10210" spans="1:16" x14ac:dyDescent="0.25">
      <c r="A10210" t="s">
        <v>13406</v>
      </c>
      <c r="B10210" t="s">
        <v>317</v>
      </c>
      <c r="C10210">
        <v>47</v>
      </c>
      <c r="D10210" t="s">
        <v>318</v>
      </c>
      <c r="F10210">
        <v>120</v>
      </c>
      <c r="G10210" t="s">
        <v>33</v>
      </c>
      <c r="I10210" t="s">
        <v>319</v>
      </c>
      <c r="J10210" t="s">
        <v>24</v>
      </c>
      <c r="K10210" t="s">
        <v>9</v>
      </c>
      <c r="L10210" t="s">
        <v>21257</v>
      </c>
      <c r="M10210" t="s">
        <v>21258</v>
      </c>
      <c r="N10210" t="s">
        <v>19150</v>
      </c>
      <c r="P10210" t="str">
        <f t="shared" si="159"/>
        <v>INSERT INTO pokemon_cards (id,name,pokemon_id,level,primary_color,hp,secondary_color,evolve_from,weakness,weakness_modifier,ability_name,ability_text,ability_type) VALUES ('swsh11-5','Parasect','47',NULL,'Grass','120',NULL,'Paras','Fire','Ã—2','Lethargy Spores','When you play this PokÃ©mon from your hand to evolve 1 of your PokÃ©mon during your turn, you may make both Active PokÃ©mon Asleep and Poisoned.','Ability');</v>
      </c>
    </row>
    <row r="10211" spans="1:16" x14ac:dyDescent="0.25">
      <c r="A10211" t="s">
        <v>13407</v>
      </c>
      <c r="B10211" t="s">
        <v>2134</v>
      </c>
      <c r="C10211">
        <v>265</v>
      </c>
      <c r="D10211" t="s">
        <v>2135</v>
      </c>
      <c r="F10211">
        <v>60</v>
      </c>
      <c r="G10211" t="s">
        <v>33</v>
      </c>
      <c r="J10211" t="s">
        <v>24</v>
      </c>
      <c r="K10211" t="s">
        <v>9</v>
      </c>
      <c r="P10211" t="str">
        <f t="shared" si="159"/>
        <v>INSERT INTO pokemon_cards (id,name,pokemon_id,level,primary_color,hp,secondary_color,evolve_from,weakness,weakness_modifier,ability_name,ability_text,ability_type) VALUES ('swsh11-6','Wurmple','265',NULL,'Grass','60',NULL,NULL,'Fire','Ã—2',NULL,NULL,NULL);</v>
      </c>
    </row>
    <row r="10212" spans="1:16" x14ac:dyDescent="0.25">
      <c r="A10212" t="s">
        <v>13408</v>
      </c>
      <c r="B10212" t="s">
        <v>2137</v>
      </c>
      <c r="C10212">
        <v>266</v>
      </c>
      <c r="D10212" t="s">
        <v>2138</v>
      </c>
      <c r="F10212">
        <v>80</v>
      </c>
      <c r="G10212" t="s">
        <v>33</v>
      </c>
      <c r="I10212" t="s">
        <v>2134</v>
      </c>
      <c r="J10212" t="s">
        <v>24</v>
      </c>
      <c r="K10212" t="s">
        <v>9</v>
      </c>
      <c r="P10212" t="str">
        <f t="shared" si="159"/>
        <v>INSERT INTO pokemon_cards (id,name,pokemon_id,level,primary_color,hp,secondary_color,evolve_from,weakness,weakness_modifier,ability_name,ability_text,ability_type) VALUES ('swsh11-7','Silcoon','266',NULL,'Grass','80',NULL,'Wurmple','Fire','Ã—2',NULL,NULL,NULL);</v>
      </c>
    </row>
    <row r="10213" spans="1:16" x14ac:dyDescent="0.25">
      <c r="A10213" t="s">
        <v>13409</v>
      </c>
      <c r="B10213" t="s">
        <v>2140</v>
      </c>
      <c r="C10213">
        <v>267</v>
      </c>
      <c r="D10213" t="s">
        <v>2141</v>
      </c>
      <c r="F10213">
        <v>130</v>
      </c>
      <c r="G10213" t="s">
        <v>33</v>
      </c>
      <c r="I10213" t="s">
        <v>2137</v>
      </c>
      <c r="J10213" t="s">
        <v>24</v>
      </c>
      <c r="K10213" t="s">
        <v>9</v>
      </c>
      <c r="L10213" t="s">
        <v>21259</v>
      </c>
      <c r="M10213" t="s">
        <v>21260</v>
      </c>
      <c r="N10213" t="s">
        <v>19150</v>
      </c>
      <c r="P10213" t="str">
        <f t="shared" si="159"/>
        <v>INSERT INTO pokemon_cards (id,name,pokemon_id,level,primary_color,hp,secondary_color,evolve_from,weakness,weakness_modifier,ability_name,ability_text,ability_type) VALUES ('swsh11-8','Beautifly','267',NULL,'Grass','130',NULL,'Silcoon','Fire','Ã—2','Stoked Straw','Once during your turn, you may draw cards until you have 6 cards in your hand.','Ability');</v>
      </c>
    </row>
    <row r="10214" spans="1:16" x14ac:dyDescent="0.25">
      <c r="A10214" t="s">
        <v>13410</v>
      </c>
      <c r="B10214" t="s">
        <v>2143</v>
      </c>
      <c r="C10214">
        <v>268</v>
      </c>
      <c r="D10214" t="s">
        <v>2144</v>
      </c>
      <c r="F10214">
        <v>80</v>
      </c>
      <c r="G10214" t="s">
        <v>33</v>
      </c>
      <c r="I10214" t="s">
        <v>2134</v>
      </c>
      <c r="J10214" t="s">
        <v>24</v>
      </c>
      <c r="K10214" t="s">
        <v>9</v>
      </c>
      <c r="P10214" t="str">
        <f t="shared" si="159"/>
        <v>INSERT INTO pokemon_cards (id,name,pokemon_id,level,primary_color,hp,secondary_color,evolve_from,weakness,weakness_modifier,ability_name,ability_text,ability_type) VALUES ('swsh11-9','Cascoon','268',NULL,'Grass','80',NULL,'Wurmple','Fire','Ã—2',NULL,NULL,NULL);</v>
      </c>
    </row>
    <row r="10215" spans="1:16" x14ac:dyDescent="0.25">
      <c r="A10215" t="s">
        <v>13411</v>
      </c>
      <c r="B10215" t="s">
        <v>2222</v>
      </c>
      <c r="C10215">
        <v>269</v>
      </c>
      <c r="D10215" t="s">
        <v>2223</v>
      </c>
      <c r="F10215">
        <v>140</v>
      </c>
      <c r="G10215" t="s">
        <v>33</v>
      </c>
      <c r="I10215" t="s">
        <v>2143</v>
      </c>
      <c r="J10215" t="s">
        <v>24</v>
      </c>
      <c r="K10215" t="s">
        <v>9</v>
      </c>
      <c r="P10215" t="str">
        <f t="shared" si="159"/>
        <v>INSERT INTO pokemon_cards (id,name,pokemon_id,level,primary_color,hp,secondary_color,evolve_from,weakness,weakness_modifier,ability_name,ability_text,ability_type) VALUES ('swsh11-10','Dustox','269',NULL,'Grass','140',NULL,'Cascoon','Fire','Ã—2',NULL,NULL,NULL);</v>
      </c>
    </row>
    <row r="10216" spans="1:16" x14ac:dyDescent="0.25">
      <c r="A10216" t="s">
        <v>13412</v>
      </c>
      <c r="B10216" t="s">
        <v>1871</v>
      </c>
      <c r="C10216">
        <v>273</v>
      </c>
      <c r="D10216" t="s">
        <v>1872</v>
      </c>
      <c r="F10216">
        <v>50</v>
      </c>
      <c r="G10216" t="s">
        <v>33</v>
      </c>
      <c r="J10216" t="s">
        <v>24</v>
      </c>
      <c r="K10216" t="s">
        <v>9</v>
      </c>
      <c r="P10216" t="str">
        <f t="shared" si="159"/>
        <v>INSERT INTO pokemon_cards (id,name,pokemon_id,level,primary_color,hp,secondary_color,evolve_from,weakness,weakness_modifier,ability_name,ability_text,ability_type) VALUES ('swsh11-11','Seedot','273',NULL,'Grass','50',NULL,NULL,'Fire','Ã—2',NULL,NULL,NULL);</v>
      </c>
    </row>
    <row r="10217" spans="1:16" x14ac:dyDescent="0.25">
      <c r="A10217" t="s">
        <v>13413</v>
      </c>
      <c r="B10217" t="s">
        <v>1959</v>
      </c>
      <c r="C10217">
        <v>274</v>
      </c>
      <c r="D10217" t="s">
        <v>1960</v>
      </c>
      <c r="F10217">
        <v>80</v>
      </c>
      <c r="G10217" t="s">
        <v>33</v>
      </c>
      <c r="I10217" t="s">
        <v>1871</v>
      </c>
      <c r="J10217" t="s">
        <v>24</v>
      </c>
      <c r="K10217" t="s">
        <v>9</v>
      </c>
      <c r="P10217" t="str">
        <f t="shared" si="159"/>
        <v>INSERT INTO pokemon_cards (id,name,pokemon_id,level,primary_color,hp,secondary_color,evolve_from,weakness,weakness_modifier,ability_name,ability_text,ability_type) VALUES ('swsh11-12','Nuzleaf','274',NULL,'Grass','80',NULL,'Seedot','Fire','Ã—2',NULL,NULL,NULL);</v>
      </c>
    </row>
    <row r="10218" spans="1:16" x14ac:dyDescent="0.25">
      <c r="A10218" t="s">
        <v>13414</v>
      </c>
      <c r="B10218" t="s">
        <v>1962</v>
      </c>
      <c r="C10218">
        <v>275</v>
      </c>
      <c r="D10218" t="s">
        <v>1963</v>
      </c>
      <c r="F10218">
        <v>160</v>
      </c>
      <c r="G10218" t="s">
        <v>33</v>
      </c>
      <c r="I10218" t="s">
        <v>1959</v>
      </c>
      <c r="J10218" t="s">
        <v>24</v>
      </c>
      <c r="K10218" t="s">
        <v>9</v>
      </c>
      <c r="P10218" t="str">
        <f t="shared" si="159"/>
        <v>INSERT INTO pokemon_cards (id,name,pokemon_id,level,primary_color,hp,secondary_color,evolve_from,weakness,weakness_modifier,ability_name,ability_text,ability_type) VALUES ('swsh11-13','Shiftry','275',NULL,'Grass','160',NULL,'Nuzleaf','Fire','Ã—2',NULL,NULL,NULL);</v>
      </c>
    </row>
    <row r="10219" spans="1:16" x14ac:dyDescent="0.25">
      <c r="A10219" t="s">
        <v>13415</v>
      </c>
      <c r="B10219" t="s">
        <v>2152</v>
      </c>
      <c r="C10219">
        <v>315</v>
      </c>
      <c r="D10219" t="s">
        <v>2153</v>
      </c>
      <c r="F10219">
        <v>70</v>
      </c>
      <c r="G10219" t="s">
        <v>33</v>
      </c>
      <c r="J10219" t="s">
        <v>24</v>
      </c>
      <c r="K10219" t="s">
        <v>9</v>
      </c>
      <c r="P10219" t="str">
        <f t="shared" si="159"/>
        <v>INSERT INTO pokemon_cards (id,name,pokemon_id,level,primary_color,hp,secondary_color,evolve_from,weakness,weakness_modifier,ability_name,ability_text,ability_type) VALUES ('swsh11-14','Roselia','315',NULL,'Grass','70',NULL,NULL,'Fire','Ã—2',NULL,NULL,NULL);</v>
      </c>
    </row>
    <row r="10220" spans="1:16" x14ac:dyDescent="0.25">
      <c r="A10220" t="s">
        <v>13416</v>
      </c>
      <c r="B10220" t="s">
        <v>2156</v>
      </c>
      <c r="C10220">
        <v>407</v>
      </c>
      <c r="D10220" t="s">
        <v>2157</v>
      </c>
      <c r="F10220">
        <v>120</v>
      </c>
      <c r="G10220" t="s">
        <v>33</v>
      </c>
      <c r="I10220" t="s">
        <v>2152</v>
      </c>
      <c r="J10220" t="s">
        <v>24</v>
      </c>
      <c r="K10220" t="s">
        <v>9</v>
      </c>
      <c r="P10220" t="str">
        <f t="shared" si="159"/>
        <v>INSERT INTO pokemon_cards (id,name,pokemon_id,level,primary_color,hp,secondary_color,evolve_from,weakness,weakness_modifier,ability_name,ability_text,ability_type) VALUES ('swsh11-15','Roserade','407',NULL,'Grass','120',NULL,'Roselia','Fire','Ã—2',NULL,NULL,NULL);</v>
      </c>
    </row>
    <row r="10221" spans="1:16" x14ac:dyDescent="0.25">
      <c r="A10221" t="s">
        <v>13417</v>
      </c>
      <c r="B10221" t="s">
        <v>9734</v>
      </c>
      <c r="C10221">
        <v>708</v>
      </c>
      <c r="D10221" t="s">
        <v>9735</v>
      </c>
      <c r="F10221">
        <v>70</v>
      </c>
      <c r="G10221" t="s">
        <v>33</v>
      </c>
      <c r="J10221" t="s">
        <v>24</v>
      </c>
      <c r="K10221" t="s">
        <v>9</v>
      </c>
      <c r="P10221" t="str">
        <f t="shared" si="159"/>
        <v>INSERT INTO pokemon_cards (id,name,pokemon_id,level,primary_color,hp,secondary_color,evolve_from,weakness,weakness_modifier,ability_name,ability_text,ability_type) VALUES ('swsh11-16','Phantump','708',NULL,'Grass','70',NULL,NULL,'Fire','Ã—2',NULL,NULL,NULL);</v>
      </c>
    </row>
    <row r="10222" spans="1:16" x14ac:dyDescent="0.25">
      <c r="A10222" t="s">
        <v>13418</v>
      </c>
      <c r="B10222" t="s">
        <v>9737</v>
      </c>
      <c r="C10222">
        <v>709</v>
      </c>
      <c r="D10222" t="s">
        <v>9738</v>
      </c>
      <c r="F10222">
        <v>120</v>
      </c>
      <c r="G10222" t="s">
        <v>33</v>
      </c>
      <c r="I10222" t="s">
        <v>9734</v>
      </c>
      <c r="J10222" t="s">
        <v>24</v>
      </c>
      <c r="K10222" t="s">
        <v>9</v>
      </c>
      <c r="L10222" t="s">
        <v>21261</v>
      </c>
      <c r="M10222" t="s">
        <v>22928</v>
      </c>
      <c r="N10222" t="s">
        <v>19150</v>
      </c>
      <c r="P10222" t="str">
        <f t="shared" si="159"/>
        <v>INSERT INTO pokemon_cards (id,name,pokemon_id,level,primary_color,hp,secondary_color,evolve_from,weakness,weakness_modifier,ability_name,ability_text,ability_type) VALUES ('swsh11-17','Trevenant','709',NULL,'Grass','120',NULL,'Phantump','Fire','Ã—2','Elder Tree Barrier','If this PokÃ©mon is Knocked Out by damage from an attack from your opponent''s PokÃ©mon V, your opponent can''t take any Prize cards for it.','Ability');</v>
      </c>
    </row>
    <row r="10223" spans="1:16" x14ac:dyDescent="0.25">
      <c r="A10223" t="s">
        <v>13419</v>
      </c>
      <c r="B10223" t="s">
        <v>12902</v>
      </c>
      <c r="C10223">
        <v>824</v>
      </c>
      <c r="D10223" t="s">
        <v>12903</v>
      </c>
      <c r="F10223">
        <v>50</v>
      </c>
      <c r="G10223" t="s">
        <v>33</v>
      </c>
      <c r="J10223" t="s">
        <v>24</v>
      </c>
      <c r="K10223" t="s">
        <v>9</v>
      </c>
      <c r="P10223" t="str">
        <f t="shared" si="159"/>
        <v>INSERT INTO pokemon_cards (id,name,pokemon_id,level,primary_color,hp,secondary_color,evolve_from,weakness,weakness_modifier,ability_name,ability_text,ability_type) VALUES ('swsh11-18','Blipbug','824',NULL,'Grass','50',NULL,NULL,'Fire','Ã—2',NULL,NULL,NULL);</v>
      </c>
    </row>
    <row r="10224" spans="1:16" x14ac:dyDescent="0.25">
      <c r="A10224" t="s">
        <v>13420</v>
      </c>
      <c r="B10224" t="s">
        <v>12906</v>
      </c>
      <c r="C10224">
        <v>825</v>
      </c>
      <c r="D10224" t="s">
        <v>12907</v>
      </c>
      <c r="F10224">
        <v>80</v>
      </c>
      <c r="G10224" t="s">
        <v>33</v>
      </c>
      <c r="I10224" t="s">
        <v>12902</v>
      </c>
      <c r="J10224" t="s">
        <v>24</v>
      </c>
      <c r="K10224" t="s">
        <v>9</v>
      </c>
      <c r="P10224" t="str">
        <f t="shared" si="159"/>
        <v>INSERT INTO pokemon_cards (id,name,pokemon_id,level,primary_color,hp,secondary_color,evolve_from,weakness,weakness_modifier,ability_name,ability_text,ability_type) VALUES ('swsh11-19','Dottler','825',NULL,'Grass','80',NULL,'Blipbug','Fire','Ã—2',NULL,NULL,NULL);</v>
      </c>
    </row>
    <row r="10225" spans="1:16" x14ac:dyDescent="0.25">
      <c r="A10225" t="s">
        <v>13421</v>
      </c>
      <c r="B10225" t="s">
        <v>12909</v>
      </c>
      <c r="C10225">
        <v>826</v>
      </c>
      <c r="D10225" t="s">
        <v>12910</v>
      </c>
      <c r="F10225">
        <v>110</v>
      </c>
      <c r="G10225" t="s">
        <v>33</v>
      </c>
      <c r="I10225" t="s">
        <v>12906</v>
      </c>
      <c r="J10225" t="s">
        <v>24</v>
      </c>
      <c r="K10225" t="s">
        <v>9</v>
      </c>
      <c r="L10225" t="s">
        <v>21262</v>
      </c>
      <c r="M10225" t="s">
        <v>22929</v>
      </c>
      <c r="N10225" t="s">
        <v>19150</v>
      </c>
      <c r="P10225" t="str">
        <f t="shared" si="159"/>
        <v>INSERT INTO pokemon_cards (id,name,pokemon_id,level,primary_color,hp,secondary_color,evolve_from,weakness,weakness_modifier,ability_name,ability_text,ability_type) VALUES ('swsh11-20','Orbeetle','826',NULL,'Grass','110',NULL,'Dottler','Fire','Ã—2','Jamming Attachment','When you play this PokÃ©mon from your hand to evolve 1 of your PokÃ©mon during your turn, you may attach up to 3 Energy cards from your opponent''s discard pile to your opponent''s PokÃ©mon in any way you like.','Ability');</v>
      </c>
    </row>
    <row r="10226" spans="1:16" x14ac:dyDescent="0.25">
      <c r="A10226" t="s">
        <v>13422</v>
      </c>
      <c r="B10226" t="s">
        <v>3791</v>
      </c>
      <c r="C10226">
        <v>218</v>
      </c>
      <c r="D10226" t="s">
        <v>3843</v>
      </c>
      <c r="F10226">
        <v>70</v>
      </c>
      <c r="G10226" t="s">
        <v>24</v>
      </c>
      <c r="J10226" t="s">
        <v>13</v>
      </c>
      <c r="K10226" t="s">
        <v>9</v>
      </c>
      <c r="P10226" t="str">
        <f t="shared" si="159"/>
        <v>INSERT INTO pokemon_cards (id,name,pokemon_id,level,primary_color,hp,secondary_color,evolve_from,weakness,weakness_modifier,ability_name,ability_text,ability_type) VALUES ('swsh11-21','Slugma','218',NULL,'Fire','70',NULL,NULL,'Water','Ã—2',NULL,NULL,NULL);</v>
      </c>
    </row>
    <row r="10227" spans="1:16" x14ac:dyDescent="0.25">
      <c r="A10227" t="s">
        <v>13423</v>
      </c>
      <c r="B10227" t="s">
        <v>3789</v>
      </c>
      <c r="C10227">
        <v>219</v>
      </c>
      <c r="D10227" t="s">
        <v>3790</v>
      </c>
      <c r="F10227">
        <v>130</v>
      </c>
      <c r="G10227" t="s">
        <v>24</v>
      </c>
      <c r="I10227" t="s">
        <v>3791</v>
      </c>
      <c r="J10227" t="s">
        <v>13</v>
      </c>
      <c r="K10227" t="s">
        <v>9</v>
      </c>
      <c r="P10227" t="str">
        <f t="shared" si="159"/>
        <v>INSERT INTO pokemon_cards (id,name,pokemon_id,level,primary_color,hp,secondary_color,evolve_from,weakness,weakness_modifier,ability_name,ability_text,ability_type) VALUES ('swsh11-22','Magcargo','219',NULL,'Fire','130',NULL,'Slugma','Water','Ã—2',NULL,NULL,NULL);</v>
      </c>
    </row>
    <row r="10228" spans="1:16" x14ac:dyDescent="0.25">
      <c r="A10228" t="s">
        <v>13424</v>
      </c>
      <c r="B10228" t="s">
        <v>2018</v>
      </c>
      <c r="C10228">
        <v>324</v>
      </c>
      <c r="D10228" t="s">
        <v>2019</v>
      </c>
      <c r="F10228">
        <v>110</v>
      </c>
      <c r="G10228" t="s">
        <v>24</v>
      </c>
      <c r="J10228" t="s">
        <v>13</v>
      </c>
      <c r="K10228" t="s">
        <v>9</v>
      </c>
      <c r="P10228" t="str">
        <f t="shared" si="159"/>
        <v>INSERT INTO pokemon_cards (id,name,pokemon_id,level,primary_color,hp,secondary_color,evolve_from,weakness,weakness_modifier,ability_name,ability_text,ability_type) VALUES ('swsh11-23','Torkoal','324',NULL,'Fire','110',NULL,NULL,'Water','Ã—2',NULL,NULL,NULL);</v>
      </c>
    </row>
    <row r="10229" spans="1:16" x14ac:dyDescent="0.25">
      <c r="A10229" t="s">
        <v>13425</v>
      </c>
      <c r="B10229" t="s">
        <v>1815</v>
      </c>
      <c r="C10229">
        <v>607</v>
      </c>
      <c r="D10229" t="s">
        <v>1816</v>
      </c>
      <c r="F10229">
        <v>60</v>
      </c>
      <c r="G10229" t="s">
        <v>24</v>
      </c>
      <c r="J10229" t="s">
        <v>13</v>
      </c>
      <c r="K10229" t="s">
        <v>9</v>
      </c>
      <c r="P10229" t="str">
        <f t="shared" si="159"/>
        <v>INSERT INTO pokemon_cards (id,name,pokemon_id,level,primary_color,hp,secondary_color,evolve_from,weakness,weakness_modifier,ability_name,ability_text,ability_type) VALUES ('swsh11-24','Litwick','607',NULL,'Fire','60',NULL,NULL,'Water','Ã—2',NULL,NULL,NULL);</v>
      </c>
    </row>
    <row r="10230" spans="1:16" x14ac:dyDescent="0.25">
      <c r="A10230" t="s">
        <v>13426</v>
      </c>
      <c r="B10230" t="s">
        <v>1819</v>
      </c>
      <c r="C10230">
        <v>608</v>
      </c>
      <c r="D10230" t="s">
        <v>1820</v>
      </c>
      <c r="F10230">
        <v>80</v>
      </c>
      <c r="G10230" t="s">
        <v>24</v>
      </c>
      <c r="I10230" t="s">
        <v>1815</v>
      </c>
      <c r="J10230" t="s">
        <v>13</v>
      </c>
      <c r="K10230" t="s">
        <v>9</v>
      </c>
      <c r="P10230" t="str">
        <f t="shared" si="159"/>
        <v>INSERT INTO pokemon_cards (id,name,pokemon_id,level,primary_color,hp,secondary_color,evolve_from,weakness,weakness_modifier,ability_name,ability_text,ability_type) VALUES ('swsh11-25','Lampent','608',NULL,'Fire','80',NULL,'Litwick','Water','Ã—2',NULL,NULL,NULL);</v>
      </c>
    </row>
    <row r="10231" spans="1:16" x14ac:dyDescent="0.25">
      <c r="A10231" t="s">
        <v>13427</v>
      </c>
      <c r="B10231" t="s">
        <v>1822</v>
      </c>
      <c r="C10231">
        <v>609</v>
      </c>
      <c r="D10231" t="s">
        <v>1504</v>
      </c>
      <c r="F10231">
        <v>150</v>
      </c>
      <c r="G10231" t="s">
        <v>24</v>
      </c>
      <c r="I10231" t="s">
        <v>1819</v>
      </c>
      <c r="J10231" t="s">
        <v>13</v>
      </c>
      <c r="K10231" t="s">
        <v>9</v>
      </c>
      <c r="L10231" t="s">
        <v>21263</v>
      </c>
      <c r="M10231" t="s">
        <v>22770</v>
      </c>
      <c r="N10231" t="s">
        <v>19150</v>
      </c>
      <c r="P10231" t="str">
        <f t="shared" si="159"/>
        <v>INSERT INTO pokemon_cards (id,name,pokemon_id,level,primary_color,hp,secondary_color,evolve_from,weakness,weakness_modifier,ability_name,ability_text,ability_type) VALUES ('swsh11-26','Chandelure','609',NULL,'Fire','150',NULL,'Lampent','Water','Ã—2','Mountain Roasting','When you play this PokÃ©mon from your hand to evolve 1 of your PokÃ©mon during your turn, you may discard the top 3 cards of your opponent''s deck.','Ability');</v>
      </c>
    </row>
    <row r="10232" spans="1:16" x14ac:dyDescent="0.25">
      <c r="A10232" t="s">
        <v>13428</v>
      </c>
      <c r="B10232" t="s">
        <v>13429</v>
      </c>
      <c r="C10232">
        <v>655</v>
      </c>
      <c r="D10232" t="s">
        <v>10628</v>
      </c>
      <c r="F10232">
        <v>210</v>
      </c>
      <c r="G10232" t="s">
        <v>24</v>
      </c>
      <c r="J10232" t="s">
        <v>13</v>
      </c>
      <c r="K10232" t="s">
        <v>9</v>
      </c>
      <c r="P10232" t="str">
        <f t="shared" si="159"/>
        <v>INSERT INTO pokemon_cards (id,name,pokemon_id,level,primary_color,hp,secondary_color,evolve_from,weakness,weakness_modifier,ability_name,ability_text,ability_type) VALUES ('swsh11-27','Delphox V','655',NULL,'Fire','210',NULL,NULL,'Water','Ã—2',NULL,NULL,NULL);</v>
      </c>
    </row>
    <row r="10233" spans="1:16" x14ac:dyDescent="0.25">
      <c r="A10233" t="s">
        <v>13430</v>
      </c>
      <c r="B10233" t="s">
        <v>9663</v>
      </c>
      <c r="C10233">
        <v>667</v>
      </c>
      <c r="D10233" t="s">
        <v>9664</v>
      </c>
      <c r="F10233">
        <v>70</v>
      </c>
      <c r="G10233" t="s">
        <v>24</v>
      </c>
      <c r="J10233" t="s">
        <v>13</v>
      </c>
      <c r="K10233" t="s">
        <v>9</v>
      </c>
      <c r="P10233" t="str">
        <f t="shared" si="159"/>
        <v>INSERT INTO pokemon_cards (id,name,pokemon_id,level,primary_color,hp,secondary_color,evolve_from,weakness,weakness_modifier,ability_name,ability_text,ability_type) VALUES ('swsh11-28','Litleo','667',NULL,'Fire','70',NULL,NULL,'Water','Ã—2',NULL,NULL,NULL);</v>
      </c>
    </row>
    <row r="10234" spans="1:16" x14ac:dyDescent="0.25">
      <c r="A10234" t="s">
        <v>13431</v>
      </c>
      <c r="B10234" t="s">
        <v>9666</v>
      </c>
      <c r="C10234">
        <v>668</v>
      </c>
      <c r="D10234" t="s">
        <v>9667</v>
      </c>
      <c r="F10234">
        <v>120</v>
      </c>
      <c r="G10234" t="s">
        <v>24</v>
      </c>
      <c r="I10234" t="s">
        <v>9663</v>
      </c>
      <c r="J10234" t="s">
        <v>13</v>
      </c>
      <c r="K10234" t="s">
        <v>9</v>
      </c>
      <c r="L10234" t="s">
        <v>21264</v>
      </c>
      <c r="M10234" t="s">
        <v>22930</v>
      </c>
      <c r="N10234" t="s">
        <v>19150</v>
      </c>
      <c r="P10234" t="str">
        <f t="shared" si="159"/>
        <v>INSERT INTO pokemon_cards (id,name,pokemon_id,level,primary_color,hp,secondary_color,evolve_from,weakness,weakness_modifier,ability_name,ability_text,ability_type) VALUES ('swsh11-29','Pyroar','668',NULL,'Fire','120',NULL,'Litleo','Water','Ã—2','Scorching Aura','During PokÃ©mon Checkup, put 4 damage counters on your opponent''s Burned PokÃ©mon instead of 2.','Ability');</v>
      </c>
    </row>
    <row r="10235" spans="1:16" x14ac:dyDescent="0.25">
      <c r="A10235" t="s">
        <v>13432</v>
      </c>
      <c r="B10235" t="s">
        <v>141</v>
      </c>
      <c r="C10235">
        <v>60</v>
      </c>
      <c r="D10235" t="s">
        <v>193</v>
      </c>
      <c r="F10235">
        <v>60</v>
      </c>
      <c r="G10235" t="s">
        <v>13</v>
      </c>
      <c r="J10235" t="s">
        <v>15</v>
      </c>
      <c r="K10235" t="s">
        <v>9</v>
      </c>
      <c r="P10235" t="str">
        <f t="shared" si="159"/>
        <v>INSERT INTO pokemon_cards (id,name,pokemon_id,level,primary_color,hp,secondary_color,evolve_from,weakness,weakness_modifier,ability_name,ability_text,ability_type) VALUES ('swsh11-30','Poliwag','60',NULL,'Water','60',NULL,NULL,'Lightning','Ã—2',NULL,NULL,NULL);</v>
      </c>
    </row>
    <row r="10236" spans="1:16" x14ac:dyDescent="0.25">
      <c r="A10236" t="s">
        <v>13433</v>
      </c>
      <c r="B10236" t="s">
        <v>59</v>
      </c>
      <c r="C10236">
        <v>61</v>
      </c>
      <c r="D10236" t="s">
        <v>140</v>
      </c>
      <c r="F10236">
        <v>90</v>
      </c>
      <c r="G10236" t="s">
        <v>13</v>
      </c>
      <c r="I10236" t="s">
        <v>141</v>
      </c>
      <c r="J10236" t="s">
        <v>15</v>
      </c>
      <c r="K10236" t="s">
        <v>9</v>
      </c>
      <c r="P10236" t="str">
        <f t="shared" si="159"/>
        <v>INSERT INTO pokemon_cards (id,name,pokemon_id,level,primary_color,hp,secondary_color,evolve_from,weakness,weakness_modifier,ability_name,ability_text,ability_type) VALUES ('swsh11-31','Poliwhirl','61',NULL,'Water','90',NULL,'Poliwag','Lightning','Ã—2',NULL,NULL,NULL);</v>
      </c>
    </row>
    <row r="10237" spans="1:16" x14ac:dyDescent="0.25">
      <c r="A10237" t="s">
        <v>13434</v>
      </c>
      <c r="B10237" t="s">
        <v>3975</v>
      </c>
      <c r="C10237">
        <v>186</v>
      </c>
      <c r="D10237" t="s">
        <v>3976</v>
      </c>
      <c r="F10237">
        <v>140</v>
      </c>
      <c r="G10237" t="s">
        <v>13</v>
      </c>
      <c r="I10237" t="s">
        <v>59</v>
      </c>
      <c r="J10237" t="s">
        <v>15</v>
      </c>
      <c r="K10237" t="s">
        <v>9</v>
      </c>
      <c r="P10237" t="str">
        <f t="shared" si="159"/>
        <v>INSERT INTO pokemon_cards (id,name,pokemon_id,level,primary_color,hp,secondary_color,evolve_from,weakness,weakness_modifier,ability_name,ability_text,ability_type) VALUES ('swsh11-32','Politoed','186',NULL,'Water','140',NULL,'Poliwhirl','Lightning','Ã—2',NULL,NULL,NULL);</v>
      </c>
    </row>
    <row r="10238" spans="1:16" x14ac:dyDescent="0.25">
      <c r="A10238" t="s">
        <v>13435</v>
      </c>
      <c r="B10238" t="s">
        <v>104</v>
      </c>
      <c r="C10238">
        <v>86</v>
      </c>
      <c r="D10238" t="s">
        <v>150</v>
      </c>
      <c r="F10238">
        <v>70</v>
      </c>
      <c r="G10238" t="s">
        <v>13</v>
      </c>
      <c r="J10238" t="s">
        <v>15</v>
      </c>
      <c r="K10238" t="s">
        <v>9</v>
      </c>
      <c r="P10238" t="str">
        <f t="shared" si="159"/>
        <v>INSERT INTO pokemon_cards (id,name,pokemon_id,level,primary_color,hp,secondary_color,evolve_from,weakness,weakness_modifier,ability_name,ability_text,ability_type) VALUES ('swsh11-33','Seel','86',NULL,'Water','70',NULL,NULL,'Lightning','Ã—2',NULL,NULL,NULL);</v>
      </c>
    </row>
    <row r="10239" spans="1:16" x14ac:dyDescent="0.25">
      <c r="A10239" t="s">
        <v>13436</v>
      </c>
      <c r="B10239" t="s">
        <v>102</v>
      </c>
      <c r="C10239">
        <v>87</v>
      </c>
      <c r="D10239" t="s">
        <v>103</v>
      </c>
      <c r="F10239">
        <v>120</v>
      </c>
      <c r="G10239" t="s">
        <v>13</v>
      </c>
      <c r="I10239" t="s">
        <v>104</v>
      </c>
      <c r="J10239" t="s">
        <v>15</v>
      </c>
      <c r="K10239" t="s">
        <v>9</v>
      </c>
      <c r="P10239" t="str">
        <f t="shared" si="159"/>
        <v>INSERT INTO pokemon_cards (id,name,pokemon_id,level,primary_color,hp,secondary_color,evolve_from,weakness,weakness_modifier,ability_name,ability_text,ability_type) VALUES ('swsh11-34','Dewgong','87',NULL,'Water','120',NULL,'Seel','Lightning','Ã—2',NULL,NULL,NULL);</v>
      </c>
    </row>
    <row r="10240" spans="1:16" x14ac:dyDescent="0.25">
      <c r="A10240" t="s">
        <v>13437</v>
      </c>
      <c r="B10240" t="s">
        <v>470</v>
      </c>
      <c r="C10240">
        <v>116</v>
      </c>
      <c r="D10240" t="s">
        <v>489</v>
      </c>
      <c r="F10240">
        <v>50</v>
      </c>
      <c r="G10240" t="s">
        <v>13</v>
      </c>
      <c r="J10240" t="s">
        <v>15</v>
      </c>
      <c r="K10240" t="s">
        <v>9</v>
      </c>
      <c r="P10240" t="str">
        <f t="shared" si="159"/>
        <v>INSERT INTO pokemon_cards (id,name,pokemon_id,level,primary_color,hp,secondary_color,evolve_from,weakness,weakness_modifier,ability_name,ability_text,ability_type) VALUES ('swsh11-35','Horsea','116',NULL,'Water','50',NULL,NULL,'Lightning','Ã—2',NULL,NULL,NULL);</v>
      </c>
    </row>
    <row r="10241" spans="1:16" x14ac:dyDescent="0.25">
      <c r="A10241" t="s">
        <v>13438</v>
      </c>
      <c r="B10241" t="s">
        <v>468</v>
      </c>
      <c r="C10241">
        <v>117</v>
      </c>
      <c r="D10241" t="s">
        <v>469</v>
      </c>
      <c r="F10241">
        <v>80</v>
      </c>
      <c r="G10241" t="s">
        <v>13</v>
      </c>
      <c r="I10241" t="s">
        <v>470</v>
      </c>
      <c r="J10241" t="s">
        <v>15</v>
      </c>
      <c r="K10241" t="s">
        <v>9</v>
      </c>
      <c r="P10241" t="str">
        <f t="shared" si="159"/>
        <v>INSERT INTO pokemon_cards (id,name,pokemon_id,level,primary_color,hp,secondary_color,evolve_from,weakness,weakness_modifier,ability_name,ability_text,ability_type) VALUES ('swsh11-36','Seadra','117',NULL,'Water','80',NULL,'Horsea','Lightning','Ã—2',NULL,NULL,NULL);</v>
      </c>
    </row>
    <row r="10242" spans="1:16" x14ac:dyDescent="0.25">
      <c r="A10242" t="s">
        <v>13439</v>
      </c>
      <c r="B10242" t="s">
        <v>2841</v>
      </c>
      <c r="C10242">
        <v>230</v>
      </c>
      <c r="D10242" t="s">
        <v>2842</v>
      </c>
      <c r="F10242">
        <v>150</v>
      </c>
      <c r="G10242" t="s">
        <v>13</v>
      </c>
      <c r="I10242" t="s">
        <v>468</v>
      </c>
      <c r="J10242" t="s">
        <v>15</v>
      </c>
      <c r="K10242" t="s">
        <v>9</v>
      </c>
      <c r="L10242" t="s">
        <v>21265</v>
      </c>
      <c r="M10242" t="s">
        <v>21266</v>
      </c>
      <c r="N10242" t="s">
        <v>19150</v>
      </c>
      <c r="P10242" t="str">
        <f t="shared" si="159"/>
        <v>INSERT INTO pokemon_cards (id,name,pokemon_id,level,primary_color,hp,secondary_color,evolve_from,weakness,weakness_modifier,ability_name,ability_text,ability_type) VALUES ('swsh11-37','Kingdra','230',NULL,'Water','150',NULL,'Seadra','Lightning','Ã—2','Seething Currents','Once during your turn, you may have either player shuffle their hand and put it on the bottom of their deck. If that player put any cards on the bottom of their deck in this way, they draw 4 cards.','Ability');</v>
      </c>
    </row>
    <row r="10243" spans="1:16" x14ac:dyDescent="0.25">
      <c r="A10243" t="s">
        <v>13440</v>
      </c>
      <c r="B10243" t="s">
        <v>3834</v>
      </c>
      <c r="C10243">
        <v>370</v>
      </c>
      <c r="D10243" t="s">
        <v>3835</v>
      </c>
      <c r="F10243">
        <v>70</v>
      </c>
      <c r="G10243" t="s">
        <v>13</v>
      </c>
      <c r="J10243" t="s">
        <v>15</v>
      </c>
      <c r="K10243" t="s">
        <v>9</v>
      </c>
      <c r="P10243" t="str">
        <f t="shared" ref="P10243:P10306" si="160">CONCATENATE(
    "INSERT INTO pokemon_cards (",
    _xlfn.TEXTJOIN(",", TRUE, A$1, B$1, C$1, E$1, G$1, F$1, H$1, I$1, J$1, K$1, L$1, M$1, N$1),
    ") VALUES (",
    _xlfn.TEXTJOIN(",", FALSE,
        IF(A10243&lt;&gt;"", "'" &amp; A10243 &amp; "'", "NULL"),
        IF(B10243&lt;&gt;"", "'" &amp; B10243 &amp; "'", "NULL"),
        IF(C10243&lt;&gt;"", "'" &amp; C10243 &amp; "'", "NULL"),
        IF(E10243&lt;&gt;"", "'" &amp; E10243 &amp; "'", "NULL"),
        IF(G10243&lt;&gt;"", "'" &amp; G10243 &amp; "'", "NULL"),
        IF(F10243&lt;&gt;"", "'" &amp; F10243 &amp; "'", "NULL"),
        IF(H10243&lt;&gt;"", "'" &amp; H10243 &amp; "'", "NULL"),
        IF(I10243&lt;&gt;"", "'" &amp; I10243 &amp; "'", "NULL"),
        IF(J10243&lt;&gt;"", "'" &amp; J10243 &amp; "'", "NULL"),
        IF(K10243&lt;&gt;"", "'" &amp; K10243 &amp; "'", "NULL"),
        IF(L10243&lt;&gt;"", "'" &amp; L10243 &amp; "'", "NULL"),
        IF(M10243&lt;&gt;"", "'" &amp; M10243 &amp; "'", "NULL"),
        IF(N10243&lt;&gt;"", "'" &amp; N10243 &amp; "'", "NULL")
    ),
    ");"
)</f>
        <v>INSERT INTO pokemon_cards (id,name,pokemon_id,level,primary_color,hp,secondary_color,evolve_from,weakness,weakness_modifier,ability_name,ability_text,ability_type) VALUES ('swsh11-38','Luvdisc','370',NULL,'Water','70',NULL,NULL,'Lightning','Ã—2',NULL,NULL,NULL);</v>
      </c>
    </row>
    <row r="10244" spans="1:16" x14ac:dyDescent="0.25">
      <c r="A10244" t="s">
        <v>13441</v>
      </c>
      <c r="B10244" t="s">
        <v>10353</v>
      </c>
      <c r="C10244">
        <v>422</v>
      </c>
      <c r="D10244" t="s">
        <v>3707</v>
      </c>
      <c r="F10244">
        <v>70</v>
      </c>
      <c r="G10244" t="s">
        <v>13</v>
      </c>
      <c r="J10244" t="s">
        <v>15</v>
      </c>
      <c r="K10244" t="s">
        <v>9</v>
      </c>
      <c r="P10244" t="str">
        <f t="shared" si="160"/>
        <v>INSERT INTO pokemon_cards (id,name,pokemon_id,level,primary_color,hp,secondary_color,evolve_from,weakness,weakness_modifier,ability_name,ability_text,ability_type) VALUES ('swsh11-39','Shellos','422',NULL,'Water','70',NULL,NULL,'Lightning','Ã—2',NULL,NULL,NULL);</v>
      </c>
    </row>
    <row r="10245" spans="1:16" x14ac:dyDescent="0.25">
      <c r="A10245" t="s">
        <v>13442</v>
      </c>
      <c r="B10245" t="s">
        <v>3413</v>
      </c>
      <c r="C10245">
        <v>456</v>
      </c>
      <c r="D10245" t="s">
        <v>3524</v>
      </c>
      <c r="F10245">
        <v>50</v>
      </c>
      <c r="G10245" t="s">
        <v>13</v>
      </c>
      <c r="J10245" t="s">
        <v>15</v>
      </c>
      <c r="K10245" t="s">
        <v>9</v>
      </c>
      <c r="L10245" t="s">
        <v>21267</v>
      </c>
      <c r="M10245" t="s">
        <v>21268</v>
      </c>
      <c r="N10245" t="s">
        <v>19150</v>
      </c>
      <c r="P10245" t="str">
        <f t="shared" si="160"/>
        <v>INSERT INTO pokemon_cards (id,name,pokemon_id,level,primary_color,hp,secondary_color,evolve_from,weakness,weakness_modifier,ability_name,ability_text,ability_type) VALUES ('swsh11-40','Finneon','456',NULL,'Water','50',NULL,NULL,'Lightning','Ã—2','Oceanic Accompaniment','As often as you like during your turn, you may attach a Water Energy card from your hand to 1 of your PokÃ©mon that has the Swim Freely attack.','Ability');</v>
      </c>
    </row>
    <row r="10246" spans="1:16" x14ac:dyDescent="0.25">
      <c r="A10246" t="s">
        <v>13443</v>
      </c>
      <c r="B10246" t="s">
        <v>3411</v>
      </c>
      <c r="C10246">
        <v>457</v>
      </c>
      <c r="D10246" t="s">
        <v>3412</v>
      </c>
      <c r="F10246">
        <v>90</v>
      </c>
      <c r="G10246" t="s">
        <v>13</v>
      </c>
      <c r="I10246" t="s">
        <v>3413</v>
      </c>
      <c r="J10246" t="s">
        <v>15</v>
      </c>
      <c r="K10246" t="s">
        <v>9</v>
      </c>
      <c r="P10246" t="str">
        <f t="shared" si="160"/>
        <v>INSERT INTO pokemon_cards (id,name,pokemon_id,level,primary_color,hp,secondary_color,evolve_from,weakness,weakness_modifier,ability_name,ability_text,ability_type) VALUES ('swsh11-41','Lumineon','457',NULL,'Water','90',NULL,'Finneon','Lightning','Ã—2',NULL,NULL,NULL);</v>
      </c>
    </row>
    <row r="10247" spans="1:16" x14ac:dyDescent="0.25">
      <c r="A10247" t="s">
        <v>13444</v>
      </c>
      <c r="B10247" t="s">
        <v>1206</v>
      </c>
      <c r="C10247">
        <v>459</v>
      </c>
      <c r="D10247" t="s">
        <v>1207</v>
      </c>
      <c r="F10247">
        <v>80</v>
      </c>
      <c r="G10247" t="s">
        <v>13</v>
      </c>
      <c r="J10247" t="s">
        <v>854</v>
      </c>
      <c r="K10247" t="s">
        <v>9</v>
      </c>
      <c r="P10247" t="str">
        <f t="shared" si="160"/>
        <v>INSERT INTO pokemon_cards (id,name,pokemon_id,level,primary_color,hp,secondary_color,evolve_from,weakness,weakness_modifier,ability_name,ability_text,ability_type) VALUES ('swsh11-42','Snover','459',NULL,'Water','80',NULL,NULL,'Metal','Ã—2',NULL,NULL,NULL);</v>
      </c>
    </row>
    <row r="10248" spans="1:16" x14ac:dyDescent="0.25">
      <c r="A10248" t="s">
        <v>13445</v>
      </c>
      <c r="B10248" t="s">
        <v>1209</v>
      </c>
      <c r="C10248">
        <v>460</v>
      </c>
      <c r="D10248" t="s">
        <v>1210</v>
      </c>
      <c r="F10248">
        <v>140</v>
      </c>
      <c r="G10248" t="s">
        <v>13</v>
      </c>
      <c r="I10248" t="s">
        <v>1206</v>
      </c>
      <c r="J10248" t="s">
        <v>854</v>
      </c>
      <c r="K10248" t="s">
        <v>9</v>
      </c>
      <c r="P10248" t="str">
        <f t="shared" si="160"/>
        <v>INSERT INTO pokemon_cards (id,name,pokemon_id,level,primary_color,hp,secondary_color,evolve_from,weakness,weakness_modifier,ability_name,ability_text,ability_type) VALUES ('swsh11-43','Abomasnow','460',NULL,'Water','140',NULL,'Snover','Metal','Ã—2',NULL,NULL,NULL);</v>
      </c>
    </row>
    <row r="10249" spans="1:16" x14ac:dyDescent="0.25">
      <c r="A10249" t="s">
        <v>13446</v>
      </c>
      <c r="B10249" t="s">
        <v>13190</v>
      </c>
      <c r="C10249">
        <v>550</v>
      </c>
      <c r="D10249" t="s">
        <v>987</v>
      </c>
      <c r="F10249">
        <v>50</v>
      </c>
      <c r="G10249" t="s">
        <v>13</v>
      </c>
      <c r="J10249" t="s">
        <v>15</v>
      </c>
      <c r="K10249" t="s">
        <v>9</v>
      </c>
      <c r="P10249" t="str">
        <f t="shared" si="160"/>
        <v>INSERT INTO pokemon_cards (id,name,pokemon_id,level,primary_color,hp,secondary_color,evolve_from,weakness,weakness_modifier,ability_name,ability_text,ability_type) VALUES ('swsh11-44','Hisuian Basculin','550',NULL,'Water','50',NULL,NULL,'Lightning','Ã—2',NULL,NULL,NULL);</v>
      </c>
    </row>
    <row r="10250" spans="1:16" x14ac:dyDescent="0.25">
      <c r="A10250" t="s">
        <v>13447</v>
      </c>
      <c r="B10250" t="s">
        <v>13192</v>
      </c>
      <c r="C10250" t="s">
        <v>19072</v>
      </c>
      <c r="D10250" t="s">
        <v>13193</v>
      </c>
      <c r="F10250">
        <v>110</v>
      </c>
      <c r="G10250" t="s">
        <v>13</v>
      </c>
      <c r="I10250" t="s">
        <v>13190</v>
      </c>
      <c r="J10250" t="s">
        <v>15</v>
      </c>
      <c r="K10250" t="s">
        <v>9</v>
      </c>
      <c r="P10250" t="str">
        <f t="shared" si="160"/>
        <v>INSERT INTO pokemon_cards (id,name,pokemon_id,level,primary_color,hp,secondary_color,evolve_from,weakness,weakness_modifier,ability_name,ability_text,ability_type) VALUES ('swsh11-45','Hisuian Basculegion',NULL,NULL,'Water','110',NULL,'Hisuian Basculin','Lightning','Ã—2',NULL,NULL,NULL);</v>
      </c>
    </row>
    <row r="10251" spans="1:16" x14ac:dyDescent="0.25">
      <c r="A10251" t="s">
        <v>13448</v>
      </c>
      <c r="B10251" t="s">
        <v>989</v>
      </c>
      <c r="C10251">
        <v>580</v>
      </c>
      <c r="D10251" t="s">
        <v>990</v>
      </c>
      <c r="F10251">
        <v>60</v>
      </c>
      <c r="G10251" t="s">
        <v>13</v>
      </c>
      <c r="J10251" t="s">
        <v>15</v>
      </c>
      <c r="K10251" t="s">
        <v>9</v>
      </c>
      <c r="P10251" t="str">
        <f t="shared" si="160"/>
        <v>INSERT INTO pokemon_cards (id,name,pokemon_id,level,primary_color,hp,secondary_color,evolve_from,weakness,weakness_modifier,ability_name,ability_text,ability_type) VALUES ('swsh11-46','Ducklett','580',NULL,'Water','60',NULL,NULL,'Lightning','Ã—2',NULL,NULL,NULL);</v>
      </c>
    </row>
    <row r="10252" spans="1:16" x14ac:dyDescent="0.25">
      <c r="A10252" t="s">
        <v>13449</v>
      </c>
      <c r="B10252" t="s">
        <v>992</v>
      </c>
      <c r="C10252">
        <v>581</v>
      </c>
      <c r="D10252" t="s">
        <v>993</v>
      </c>
      <c r="F10252">
        <v>120</v>
      </c>
      <c r="G10252" t="s">
        <v>13</v>
      </c>
      <c r="I10252" t="s">
        <v>989</v>
      </c>
      <c r="J10252" t="s">
        <v>15</v>
      </c>
      <c r="K10252" t="s">
        <v>9</v>
      </c>
      <c r="P10252" t="str">
        <f t="shared" si="160"/>
        <v>INSERT INTO pokemon_cards (id,name,pokemon_id,level,primary_color,hp,secondary_color,evolve_from,weakness,weakness_modifier,ability_name,ability_text,ability_type) VALUES ('swsh11-47','Swanna','581',NULL,'Water','120',NULL,'Ducklett','Lightning','Ã—2',NULL,NULL,NULL);</v>
      </c>
    </row>
    <row r="10253" spans="1:16" x14ac:dyDescent="0.25">
      <c r="A10253" t="s">
        <v>13450</v>
      </c>
      <c r="B10253" t="s">
        <v>13451</v>
      </c>
      <c r="C10253">
        <v>646</v>
      </c>
      <c r="D10253" t="s">
        <v>1221</v>
      </c>
      <c r="F10253">
        <v>220</v>
      </c>
      <c r="G10253" t="s">
        <v>13</v>
      </c>
      <c r="J10253" t="s">
        <v>854</v>
      </c>
      <c r="K10253" t="s">
        <v>9</v>
      </c>
      <c r="P10253" t="str">
        <f t="shared" si="160"/>
        <v>INSERT INTO pokemon_cards (id,name,pokemon_id,level,primary_color,hp,secondary_color,evolve_from,weakness,weakness_modifier,ability_name,ability_text,ability_type) VALUES ('swsh11-48','Kyurem V','646',NULL,'Water','220',NULL,NULL,'Metal','Ã—2',NULL,NULL,NULL);</v>
      </c>
    </row>
    <row r="10254" spans="1:16" x14ac:dyDescent="0.25">
      <c r="A10254" t="s">
        <v>13452</v>
      </c>
      <c r="B10254" t="s">
        <v>13453</v>
      </c>
      <c r="C10254">
        <v>646</v>
      </c>
      <c r="D10254" t="s">
        <v>1221</v>
      </c>
      <c r="F10254">
        <v>330</v>
      </c>
      <c r="G10254" t="s">
        <v>13</v>
      </c>
      <c r="I10254" t="s">
        <v>13451</v>
      </c>
      <c r="J10254" t="s">
        <v>854</v>
      </c>
      <c r="K10254" t="s">
        <v>9</v>
      </c>
      <c r="L10254" t="s">
        <v>21269</v>
      </c>
      <c r="M10254" t="s">
        <v>21270</v>
      </c>
      <c r="N10254" t="s">
        <v>19150</v>
      </c>
      <c r="P10254" t="str">
        <f t="shared" si="160"/>
        <v>INSERT INTO pokemon_cards (id,name,pokemon_id,level,primary_color,hp,secondary_color,evolve_from,weakness,weakness_modifier,ability_name,ability_text,ability_type) VALUES ('swsh11-49','Kyurem VMAX','646',NULL,'Water','330',NULL,'Kyurem V','Metal','Ã—2','Glaciated World','Once during your turn, you may discard the top card of your deck. If that card is a Water Energy card, attach it to 1 of your PokÃ©mon.','Ability');</v>
      </c>
    </row>
    <row r="10255" spans="1:16" x14ac:dyDescent="0.25">
      <c r="A10255" t="s">
        <v>13454</v>
      </c>
      <c r="B10255" t="s">
        <v>12977</v>
      </c>
      <c r="C10255">
        <v>845</v>
      </c>
      <c r="D10255" t="s">
        <v>12978</v>
      </c>
      <c r="F10255">
        <v>110</v>
      </c>
      <c r="G10255" t="s">
        <v>13</v>
      </c>
      <c r="J10255" t="s">
        <v>15</v>
      </c>
      <c r="K10255" t="s">
        <v>9</v>
      </c>
      <c r="L10255" t="s">
        <v>21271</v>
      </c>
      <c r="M10255" t="s">
        <v>22931</v>
      </c>
      <c r="N10255" t="s">
        <v>19150</v>
      </c>
      <c r="P10255" t="str">
        <f t="shared" si="160"/>
        <v>INSERT INTO pokemon_cards (id,name,pokemon_id,level,primary_color,hp,secondary_color,evolve_from,weakness,weakness_modifier,ability_name,ability_text,ability_type) VALUES ('swsh11-50','Cramorant','845',NULL,'Water','110',NULL,NULL,'Lightning','Ã—2','Lost Provisions','If you have 4 or more cards in the Lost Zone, ignore all Energy in this PokÃ©mon''s attack costs.','Ability');</v>
      </c>
    </row>
    <row r="10256" spans="1:16" x14ac:dyDescent="0.25">
      <c r="A10256" t="s">
        <v>13455</v>
      </c>
      <c r="B10256" t="s">
        <v>13456</v>
      </c>
      <c r="C10256">
        <v>896</v>
      </c>
      <c r="D10256" t="s">
        <v>13457</v>
      </c>
      <c r="F10256">
        <v>130</v>
      </c>
      <c r="G10256" t="s">
        <v>13</v>
      </c>
      <c r="J10256" t="s">
        <v>854</v>
      </c>
      <c r="K10256" t="s">
        <v>9</v>
      </c>
      <c r="P10256" t="str">
        <f t="shared" si="160"/>
        <v>INSERT INTO pokemon_cards (id,name,pokemon_id,level,primary_color,hp,secondary_color,evolve_from,weakness,weakness_modifier,ability_name,ability_text,ability_type) VALUES ('swsh11-51','Glastrier','896',NULL,'Water','130',NULL,NULL,'Metal','Ã—2',NULL,NULL,NULL);</v>
      </c>
    </row>
    <row r="10257" spans="1:16" x14ac:dyDescent="0.25">
      <c r="A10257" t="s">
        <v>13458</v>
      </c>
      <c r="B10257" t="s">
        <v>63</v>
      </c>
      <c r="C10257">
        <v>25</v>
      </c>
      <c r="D10257" t="s">
        <v>191</v>
      </c>
      <c r="F10257">
        <v>60</v>
      </c>
      <c r="G10257" t="s">
        <v>15</v>
      </c>
      <c r="J10257" t="s">
        <v>20</v>
      </c>
      <c r="K10257" t="s">
        <v>9</v>
      </c>
      <c r="L10257" t="s">
        <v>21272</v>
      </c>
      <c r="M10257" t="s">
        <v>20314</v>
      </c>
      <c r="N10257" t="s">
        <v>19150</v>
      </c>
      <c r="P10257" t="str">
        <f t="shared" si="160"/>
        <v>INSERT INTO pokemon_cards (id,name,pokemon_id,level,primary_color,hp,secondary_color,evolve_from,weakness,weakness_modifier,ability_name,ability_text,ability_type) VALUES ('swsh11-52','Pikachu','25',NULL,'Lightning','60',NULL,NULL,'Fighting','Ã—2','Pika Dash','If this PokÃ©mon has any Energy attached, it has no Retreat Cost.','Ability');</v>
      </c>
    </row>
    <row r="10258" spans="1:16" x14ac:dyDescent="0.25">
      <c r="A10258" t="s">
        <v>13459</v>
      </c>
      <c r="B10258" t="s">
        <v>61</v>
      </c>
      <c r="C10258">
        <v>26</v>
      </c>
      <c r="D10258" t="s">
        <v>62</v>
      </c>
      <c r="F10258">
        <v>120</v>
      </c>
      <c r="G10258" t="s">
        <v>15</v>
      </c>
      <c r="I10258" t="s">
        <v>63</v>
      </c>
      <c r="J10258" t="s">
        <v>20</v>
      </c>
      <c r="K10258" t="s">
        <v>9</v>
      </c>
      <c r="P10258" t="str">
        <f t="shared" si="160"/>
        <v>INSERT INTO pokemon_cards (id,name,pokemon_id,level,primary_color,hp,secondary_color,evolve_from,weakness,weakness_modifier,ability_name,ability_text,ability_type) VALUES ('swsh11-53','Raichu','26',NULL,'Lightning','120',NULL,'Pikachu','Fighting','Ã—2',NULL,NULL,NULL);</v>
      </c>
    </row>
    <row r="10259" spans="1:16" x14ac:dyDescent="0.25">
      <c r="A10259" t="s">
        <v>13460</v>
      </c>
      <c r="B10259" t="s">
        <v>2212</v>
      </c>
      <c r="C10259">
        <v>309</v>
      </c>
      <c r="D10259" t="s">
        <v>2213</v>
      </c>
      <c r="F10259">
        <v>60</v>
      </c>
      <c r="G10259" t="s">
        <v>15</v>
      </c>
      <c r="J10259" t="s">
        <v>20</v>
      </c>
      <c r="K10259" t="s">
        <v>9</v>
      </c>
      <c r="P10259" t="str">
        <f t="shared" si="160"/>
        <v>INSERT INTO pokemon_cards (id,name,pokemon_id,level,primary_color,hp,secondary_color,evolve_from,weakness,weakness_modifier,ability_name,ability_text,ability_type) VALUES ('swsh11-54','Electrike','309',NULL,'Lightning','60',NULL,NULL,'Fighting','Ã—2',NULL,NULL,NULL);</v>
      </c>
    </row>
    <row r="10260" spans="1:16" x14ac:dyDescent="0.25">
      <c r="A10260" t="s">
        <v>13461</v>
      </c>
      <c r="B10260" t="s">
        <v>2216</v>
      </c>
      <c r="C10260">
        <v>310</v>
      </c>
      <c r="D10260" t="s">
        <v>2217</v>
      </c>
      <c r="F10260">
        <v>120</v>
      </c>
      <c r="G10260" t="s">
        <v>15</v>
      </c>
      <c r="I10260" t="s">
        <v>2212</v>
      </c>
      <c r="J10260" t="s">
        <v>20</v>
      </c>
      <c r="K10260" t="s">
        <v>9</v>
      </c>
      <c r="P10260" t="str">
        <f t="shared" si="160"/>
        <v>INSERT INTO pokemon_cards (id,name,pokemon_id,level,primary_color,hp,secondary_color,evolve_from,weakness,weakness_modifier,ability_name,ability_text,ability_type) VALUES ('swsh11-55','Manectric','310',NULL,'Lightning','120',NULL,'Electrike','Fighting','Ã—2',NULL,NULL,NULL);</v>
      </c>
    </row>
    <row r="10261" spans="1:16" x14ac:dyDescent="0.25">
      <c r="A10261" t="s">
        <v>13462</v>
      </c>
      <c r="B10261" t="s">
        <v>13463</v>
      </c>
      <c r="C10261">
        <v>462</v>
      </c>
      <c r="D10261" t="s">
        <v>2618</v>
      </c>
      <c r="F10261">
        <v>210</v>
      </c>
      <c r="G10261" t="s">
        <v>15</v>
      </c>
      <c r="J10261" t="s">
        <v>20</v>
      </c>
      <c r="K10261" t="s">
        <v>9</v>
      </c>
      <c r="P10261" t="str">
        <f t="shared" si="160"/>
        <v>INSERT INTO pokemon_cards (id,name,pokemon_id,level,primary_color,hp,secondary_color,evolve_from,weakness,weakness_modifier,ability_name,ability_text,ability_type) VALUES ('swsh11-56','Magnezone V','462',NULL,'Lightning','210',NULL,NULL,'Fighting','Ã—2',NULL,NULL,NULL);</v>
      </c>
    </row>
    <row r="10262" spans="1:16" x14ac:dyDescent="0.25">
      <c r="A10262" t="s">
        <v>13464</v>
      </c>
      <c r="B10262" t="s">
        <v>13465</v>
      </c>
      <c r="C10262">
        <v>462</v>
      </c>
      <c r="D10262" t="s">
        <v>2618</v>
      </c>
      <c r="F10262">
        <v>270</v>
      </c>
      <c r="G10262" t="s">
        <v>15</v>
      </c>
      <c r="I10262" t="s">
        <v>13463</v>
      </c>
      <c r="J10262" t="s">
        <v>20</v>
      </c>
      <c r="K10262" t="s">
        <v>9</v>
      </c>
      <c r="P10262" t="str">
        <f t="shared" si="160"/>
        <v>INSERT INTO pokemon_cards (id,name,pokemon_id,level,primary_color,hp,secondary_color,evolve_from,weakness,weakness_modifier,ability_name,ability_text,ability_type) VALUES ('swsh11-57','Magnezone VSTAR','462',NULL,'Lightning','270',NULL,'Magnezone V','Fighting','Ã—2',NULL,NULL,NULL);</v>
      </c>
    </row>
    <row r="10263" spans="1:16" x14ac:dyDescent="0.25">
      <c r="A10263" t="s">
        <v>13466</v>
      </c>
      <c r="B10263" t="s">
        <v>13467</v>
      </c>
      <c r="C10263">
        <v>479</v>
      </c>
      <c r="D10263" t="s">
        <v>2624</v>
      </c>
      <c r="F10263">
        <v>190</v>
      </c>
      <c r="G10263" t="s">
        <v>15</v>
      </c>
      <c r="J10263" t="s">
        <v>20</v>
      </c>
      <c r="K10263" t="s">
        <v>9</v>
      </c>
      <c r="L10263" t="s">
        <v>21273</v>
      </c>
      <c r="M10263" t="s">
        <v>21274</v>
      </c>
      <c r="N10263" t="s">
        <v>19150</v>
      </c>
      <c r="P10263" t="str">
        <f t="shared" si="160"/>
        <v>INSERT INTO pokemon_cards (id,name,pokemon_id,level,primary_color,hp,secondary_color,evolve_from,weakness,weakness_modifier,ability_name,ability_text,ability_type) VALUES ('swsh11-58','Rotom V','479',NULL,'Lightning','190',NULL,NULL,'Fighting','Ã—2','Instant Charge','Once during your turn, you may draw 3 cards. If you use this Ability, your turn ends.','Ability');</v>
      </c>
    </row>
    <row r="10264" spans="1:16" x14ac:dyDescent="0.25">
      <c r="A10264" t="s">
        <v>13468</v>
      </c>
      <c r="B10264" t="s">
        <v>1223</v>
      </c>
      <c r="C10264">
        <v>602</v>
      </c>
      <c r="D10264" t="s">
        <v>1224</v>
      </c>
      <c r="F10264">
        <v>30</v>
      </c>
      <c r="G10264" t="s">
        <v>15</v>
      </c>
      <c r="J10264" t="s">
        <v>20</v>
      </c>
      <c r="K10264" t="s">
        <v>9</v>
      </c>
      <c r="P10264" t="str">
        <f t="shared" si="160"/>
        <v>INSERT INTO pokemon_cards (id,name,pokemon_id,level,primary_color,hp,secondary_color,evolve_from,weakness,weakness_modifier,ability_name,ability_text,ability_type) VALUES ('swsh11-59','Tynamo','602',NULL,'Lightning','30',NULL,NULL,'Fighting','Ã—2',NULL,NULL,NULL);</v>
      </c>
    </row>
    <row r="10265" spans="1:16" x14ac:dyDescent="0.25">
      <c r="A10265" t="s">
        <v>13469</v>
      </c>
      <c r="B10265" t="s">
        <v>1226</v>
      </c>
      <c r="C10265">
        <v>603</v>
      </c>
      <c r="D10265" t="s">
        <v>1227</v>
      </c>
      <c r="F10265">
        <v>80</v>
      </c>
      <c r="G10265" t="s">
        <v>15</v>
      </c>
      <c r="I10265" t="s">
        <v>1223</v>
      </c>
      <c r="J10265" t="s">
        <v>20</v>
      </c>
      <c r="K10265" t="s">
        <v>9</v>
      </c>
      <c r="L10265" t="s">
        <v>21275</v>
      </c>
      <c r="M10265" t="s">
        <v>22932</v>
      </c>
      <c r="N10265" t="s">
        <v>19150</v>
      </c>
      <c r="P10265" t="str">
        <f t="shared" si="160"/>
        <v>INSERT INTO pokemon_cards (id,name,pokemon_id,level,primary_color,hp,secondary_color,evolve_from,weakness,weakness_modifier,ability_name,ability_text,ability_type) VALUES ('swsh11-60','Eelektrik','603',NULL,'Lightning','80',NULL,'Tynamo','Fighting','Ã—2','Ad Hoc Shock','When you play this PokÃ©mon from your hand to evolve 1 of your PokÃ©mon during your turn, you may flip a coin. If heads, your opponent''s Active PokÃ©mon is now Paralyzed.','Ability');</v>
      </c>
    </row>
    <row r="10266" spans="1:16" x14ac:dyDescent="0.25">
      <c r="A10266" t="s">
        <v>13470</v>
      </c>
      <c r="B10266" t="s">
        <v>1229</v>
      </c>
      <c r="C10266">
        <v>604</v>
      </c>
      <c r="D10266" t="s">
        <v>1230</v>
      </c>
      <c r="F10266">
        <v>160</v>
      </c>
      <c r="G10266" t="s">
        <v>15</v>
      </c>
      <c r="I10266" t="s">
        <v>1226</v>
      </c>
      <c r="J10266" t="s">
        <v>20</v>
      </c>
      <c r="K10266" t="s">
        <v>9</v>
      </c>
      <c r="P10266" t="str">
        <f t="shared" si="160"/>
        <v>INSERT INTO pokemon_cards (id,name,pokemon_id,level,primary_color,hp,secondary_color,evolve_from,weakness,weakness_modifier,ability_name,ability_text,ability_type) VALUES ('swsh11-61','Eelektross','604',NULL,'Lightning','160',NULL,'Eelektrik','Fighting','Ã—2',NULL,NULL,NULL);</v>
      </c>
    </row>
    <row r="10267" spans="1:16" x14ac:dyDescent="0.25">
      <c r="A10267" t="s">
        <v>13471</v>
      </c>
      <c r="B10267" t="s">
        <v>27</v>
      </c>
      <c r="C10267">
        <v>35</v>
      </c>
      <c r="D10267" t="s">
        <v>28</v>
      </c>
      <c r="F10267">
        <v>60</v>
      </c>
      <c r="G10267" t="s">
        <v>7</v>
      </c>
      <c r="J10267" t="s">
        <v>854</v>
      </c>
      <c r="K10267" t="s">
        <v>9</v>
      </c>
      <c r="L10267" t="s">
        <v>21276</v>
      </c>
      <c r="M10267" t="s">
        <v>21277</v>
      </c>
      <c r="N10267" t="s">
        <v>19150</v>
      </c>
      <c r="P10267" t="str">
        <f t="shared" si="160"/>
        <v>INSERT INTO pokemon_cards (id,name,pokemon_id,level,primary_color,hp,secondary_color,evolve_from,weakness,weakness_modifier,ability_name,ability_text,ability_type) VALUES ('swsh11-62','Clefairy','35',NULL,'Psychic','60',NULL,NULL,'Metal','Ã—2','Moon-Watching Party','Once during your turn, if this PokÃ©mon is in the Active Spot, for each of your Benched Clefairy, you may search your deck for a Psychic Energy card and attach it to that Clefairy. Then, shuffle your deck.','Ability');</v>
      </c>
    </row>
    <row r="10268" spans="1:16" x14ac:dyDescent="0.25">
      <c r="A10268" t="s">
        <v>13472</v>
      </c>
      <c r="B10268" t="s">
        <v>220</v>
      </c>
      <c r="C10268">
        <v>36</v>
      </c>
      <c r="D10268" t="s">
        <v>221</v>
      </c>
      <c r="F10268">
        <v>100</v>
      </c>
      <c r="G10268" t="s">
        <v>7</v>
      </c>
      <c r="I10268" t="s">
        <v>27</v>
      </c>
      <c r="J10268" t="s">
        <v>854</v>
      </c>
      <c r="K10268" t="s">
        <v>9</v>
      </c>
      <c r="L10268" t="s">
        <v>21278</v>
      </c>
      <c r="M10268" t="s">
        <v>22933</v>
      </c>
      <c r="N10268" t="s">
        <v>19150</v>
      </c>
      <c r="P10268" t="str">
        <f t="shared" si="160"/>
        <v>INSERT INTO pokemon_cards (id,name,pokemon_id,level,primary_color,hp,secondary_color,evolve_from,weakness,weakness_modifier,ability_name,ability_text,ability_type) VALUES ('swsh11-63','Clefable','36',NULL,'Psychic','100',NULL,'Clefairy','Metal','Ã—2','Spirit Charm','All of your PokÃ©mon take 30 less damage from attacks from your opponent''s Dragon PokÃ©mon (after applying Weakness and Resistance). You can''t apply more than 1 Spirit Charm Ability at a time.','Ability');</v>
      </c>
    </row>
    <row r="10269" spans="1:16" x14ac:dyDescent="0.25">
      <c r="A10269" t="s">
        <v>13473</v>
      </c>
      <c r="B10269" t="s">
        <v>115</v>
      </c>
      <c r="C10269">
        <v>92</v>
      </c>
      <c r="D10269" t="s">
        <v>172</v>
      </c>
      <c r="F10269">
        <v>40</v>
      </c>
      <c r="G10269" t="s">
        <v>7</v>
      </c>
      <c r="J10269" t="s">
        <v>896</v>
      </c>
      <c r="K10269" t="s">
        <v>9</v>
      </c>
      <c r="P10269" t="str">
        <f t="shared" si="160"/>
        <v>INSERT INTO pokemon_cards (id,name,pokemon_id,level,primary_color,hp,secondary_color,evolve_from,weakness,weakness_modifier,ability_name,ability_text,ability_type) VALUES ('swsh11-64','Gastly','92',NULL,'Psychic','40',NULL,NULL,'Darkness','Ã—2',NULL,NULL,NULL);</v>
      </c>
    </row>
    <row r="10270" spans="1:16" x14ac:dyDescent="0.25">
      <c r="A10270" t="s">
        <v>13474</v>
      </c>
      <c r="B10270" t="s">
        <v>113</v>
      </c>
      <c r="C10270">
        <v>93</v>
      </c>
      <c r="D10270" t="s">
        <v>114</v>
      </c>
      <c r="F10270">
        <v>70</v>
      </c>
      <c r="G10270" t="s">
        <v>7</v>
      </c>
      <c r="I10270" t="s">
        <v>115</v>
      </c>
      <c r="J10270" t="s">
        <v>896</v>
      </c>
      <c r="K10270" t="s">
        <v>9</v>
      </c>
      <c r="P10270" t="str">
        <f t="shared" si="160"/>
        <v>INSERT INTO pokemon_cards (id,name,pokemon_id,level,primary_color,hp,secondary_color,evolve_from,weakness,weakness_modifier,ability_name,ability_text,ability_type) VALUES ('swsh11-65','Haunter','93',NULL,'Psychic','70',NULL,'Gastly','Darkness','Ã—2',NULL,NULL,NULL);</v>
      </c>
    </row>
    <row r="10271" spans="1:16" x14ac:dyDescent="0.25">
      <c r="A10271" t="s">
        <v>13475</v>
      </c>
      <c r="B10271" t="s">
        <v>389</v>
      </c>
      <c r="C10271">
        <v>94</v>
      </c>
      <c r="D10271" t="s">
        <v>390</v>
      </c>
      <c r="F10271">
        <v>120</v>
      </c>
      <c r="G10271" t="s">
        <v>7</v>
      </c>
      <c r="I10271" t="s">
        <v>113</v>
      </c>
      <c r="J10271" t="s">
        <v>896</v>
      </c>
      <c r="K10271" t="s">
        <v>9</v>
      </c>
      <c r="L10271" t="s">
        <v>21279</v>
      </c>
      <c r="M10271" t="s">
        <v>21280</v>
      </c>
      <c r="N10271" t="s">
        <v>19150</v>
      </c>
      <c r="P10271" t="str">
        <f t="shared" si="160"/>
        <v>INSERT INTO pokemon_cards (id,name,pokemon_id,level,primary_color,hp,secondary_color,evolve_from,weakness,weakness_modifier,ability_name,ability_text,ability_type) VALUES ('swsh11-66','Gengar','94',NULL,'Psychic','120',NULL,'Haunter','Darkness','Ã—2','Netherworld Gate','Once during your turn, if this PokÃ©mon is in your discard pile, you may put it onto your Bench. If you do, put 3 damage counters on this PokÃ©mon.','Ability');</v>
      </c>
    </row>
    <row r="10272" spans="1:16" x14ac:dyDescent="0.25">
      <c r="A10272" t="s">
        <v>13476</v>
      </c>
      <c r="B10272" t="s">
        <v>234</v>
      </c>
      <c r="C10272">
        <v>122</v>
      </c>
      <c r="D10272" t="s">
        <v>235</v>
      </c>
      <c r="F10272">
        <v>90</v>
      </c>
      <c r="G10272" t="s">
        <v>7</v>
      </c>
      <c r="J10272" t="s">
        <v>896</v>
      </c>
      <c r="K10272" t="s">
        <v>9</v>
      </c>
      <c r="P10272" t="str">
        <f t="shared" si="160"/>
        <v>INSERT INTO pokemon_cards (id,name,pokemon_id,level,primary_color,hp,secondary_color,evolve_from,weakness,weakness_modifier,ability_name,ability_text,ability_type) VALUES ('swsh11-67','Mr. Mime','122',NULL,'Psychic','90',NULL,NULL,'Darkness','Ã—2',NULL,NULL,NULL);</v>
      </c>
    </row>
    <row r="10273" spans="1:16" x14ac:dyDescent="0.25">
      <c r="A10273" t="s">
        <v>13477</v>
      </c>
      <c r="B10273" t="s">
        <v>120</v>
      </c>
      <c r="C10273">
        <v>124</v>
      </c>
      <c r="D10273" t="s">
        <v>121</v>
      </c>
      <c r="F10273">
        <v>100</v>
      </c>
      <c r="G10273" t="s">
        <v>7</v>
      </c>
      <c r="J10273" t="s">
        <v>896</v>
      </c>
      <c r="K10273" t="s">
        <v>9</v>
      </c>
      <c r="P10273" t="str">
        <f t="shared" si="160"/>
        <v>INSERT INTO pokemon_cards (id,name,pokemon_id,level,primary_color,hp,secondary_color,evolve_from,weakness,weakness_modifier,ability_name,ability_text,ability_type) VALUES ('swsh11-68','Jynx','124',NULL,'Psychic','100',NULL,NULL,'Darkness','Ã—2',NULL,NULL,NULL);</v>
      </c>
    </row>
    <row r="10274" spans="1:16" x14ac:dyDescent="0.25">
      <c r="A10274" t="s">
        <v>13478</v>
      </c>
      <c r="B10274" t="s">
        <v>13479</v>
      </c>
      <c r="C10274">
        <v>282</v>
      </c>
      <c r="D10274" t="s">
        <v>1597</v>
      </c>
      <c r="F10274">
        <v>130</v>
      </c>
      <c r="G10274" t="s">
        <v>7</v>
      </c>
      <c r="J10274" t="s">
        <v>854</v>
      </c>
      <c r="K10274" t="s">
        <v>9</v>
      </c>
      <c r="L10274" t="s">
        <v>21281</v>
      </c>
      <c r="M10274" t="s">
        <v>22934</v>
      </c>
      <c r="N10274" t="s">
        <v>19150</v>
      </c>
      <c r="P10274" t="str">
        <f t="shared" si="160"/>
        <v>INSERT INTO pokemon_cards (id,name,pokemon_id,level,primary_color,hp,secondary_color,evolve_from,weakness,weakness_modifier,ability_name,ability_text,ability_type) VALUES ('swsh11-69','Radiant Gardevoir','282',NULL,'Psychic','130',NULL,NULL,'Metal','Ã—2','Loving Veil','All of your PokÃ©mon take 20 less damage from attacks from your opponent''s PokÃ©mon V (after applying Weakness and Resistance).','Ability');</v>
      </c>
    </row>
    <row r="10275" spans="1:16" x14ac:dyDescent="0.25">
      <c r="A10275" t="s">
        <v>13480</v>
      </c>
      <c r="B10275" t="s">
        <v>1471</v>
      </c>
      <c r="C10275">
        <v>302</v>
      </c>
      <c r="D10275" t="s">
        <v>1472</v>
      </c>
      <c r="F10275">
        <v>80</v>
      </c>
      <c r="G10275" t="s">
        <v>7</v>
      </c>
      <c r="J10275" t="s">
        <v>896</v>
      </c>
      <c r="K10275" t="s">
        <v>9</v>
      </c>
      <c r="P10275" t="str">
        <f t="shared" si="160"/>
        <v>INSERT INTO pokemon_cards (id,name,pokemon_id,level,primary_color,hp,secondary_color,evolve_from,weakness,weakness_modifier,ability_name,ability_text,ability_type) VALUES ('swsh11-70','Sableye','302',NULL,'Psychic','80',NULL,NULL,'Darkness','Ã—2',NULL,NULL,NULL);</v>
      </c>
    </row>
    <row r="10276" spans="1:16" x14ac:dyDescent="0.25">
      <c r="A10276" t="s">
        <v>13481</v>
      </c>
      <c r="B10276" t="s">
        <v>2835</v>
      </c>
      <c r="C10276">
        <v>303</v>
      </c>
      <c r="D10276" t="s">
        <v>2836</v>
      </c>
      <c r="F10276">
        <v>90</v>
      </c>
      <c r="G10276" t="s">
        <v>7</v>
      </c>
      <c r="J10276" t="s">
        <v>854</v>
      </c>
      <c r="K10276" t="s">
        <v>9</v>
      </c>
      <c r="P10276" t="str">
        <f t="shared" si="160"/>
        <v>INSERT INTO pokemon_cards (id,name,pokemon_id,level,primary_color,hp,secondary_color,evolve_from,weakness,weakness_modifier,ability_name,ability_text,ability_type) VALUES ('swsh11-71','Mawile','303',NULL,'Psychic','90',NULL,NULL,'Metal','Ã—2',NULL,NULL,NULL);</v>
      </c>
    </row>
    <row r="10277" spans="1:16" x14ac:dyDescent="0.25">
      <c r="A10277" t="s">
        <v>13482</v>
      </c>
      <c r="B10277" t="s">
        <v>3590</v>
      </c>
      <c r="C10277">
        <v>353</v>
      </c>
      <c r="D10277" t="s">
        <v>3713</v>
      </c>
      <c r="F10277">
        <v>60</v>
      </c>
      <c r="G10277" t="s">
        <v>7</v>
      </c>
      <c r="J10277" t="s">
        <v>896</v>
      </c>
      <c r="K10277" t="s">
        <v>9</v>
      </c>
      <c r="P10277" t="str">
        <f t="shared" si="160"/>
        <v>INSERT INTO pokemon_cards (id,name,pokemon_id,level,primary_color,hp,secondary_color,evolve_from,weakness,weakness_modifier,ability_name,ability_text,ability_type) VALUES ('swsh11-72','Shuppet','353',NULL,'Psychic','60',NULL,NULL,'Darkness','Ã—2',NULL,NULL,NULL);</v>
      </c>
    </row>
    <row r="10278" spans="1:16" x14ac:dyDescent="0.25">
      <c r="A10278" t="s">
        <v>13483</v>
      </c>
      <c r="B10278" t="s">
        <v>3588</v>
      </c>
      <c r="C10278">
        <v>354</v>
      </c>
      <c r="D10278" t="s">
        <v>3589</v>
      </c>
      <c r="F10278">
        <v>100</v>
      </c>
      <c r="G10278" t="s">
        <v>7</v>
      </c>
      <c r="I10278" t="s">
        <v>3590</v>
      </c>
      <c r="J10278" t="s">
        <v>896</v>
      </c>
      <c r="K10278" t="s">
        <v>9</v>
      </c>
      <c r="L10278" t="s">
        <v>21282</v>
      </c>
      <c r="M10278" t="s">
        <v>21283</v>
      </c>
      <c r="N10278" t="s">
        <v>19150</v>
      </c>
      <c r="P10278" t="str">
        <f t="shared" si="160"/>
        <v>INSERT INTO pokemon_cards (id,name,pokemon_id,level,primary_color,hp,secondary_color,evolve_from,weakness,weakness_modifier,ability_name,ability_text,ability_type) VALUES ('swsh11-73','Banette','354',NULL,'Psychic','100',NULL,'Shuppet','Darkness','Ã—2','Puppet Offering','Once during your turn, you may put a Supporter card from your discard pile into your hand. If you do, put this PokÃ©mon in the Lost Zone. (Discard all attached cards.)','Ability');</v>
      </c>
    </row>
    <row r="10279" spans="1:16" x14ac:dyDescent="0.25">
      <c r="A10279" t="s">
        <v>13484</v>
      </c>
      <c r="B10279" t="s">
        <v>3731</v>
      </c>
      <c r="C10279">
        <v>488</v>
      </c>
      <c r="D10279" t="s">
        <v>2433</v>
      </c>
      <c r="F10279">
        <v>120</v>
      </c>
      <c r="G10279" t="s">
        <v>7</v>
      </c>
      <c r="J10279" t="s">
        <v>896</v>
      </c>
      <c r="K10279" t="s">
        <v>9</v>
      </c>
      <c r="P10279" t="str">
        <f t="shared" si="160"/>
        <v>INSERT INTO pokemon_cards (id,name,pokemon_id,level,primary_color,hp,secondary_color,evolve_from,weakness,weakness_modifier,ability_name,ability_text,ability_type) VALUES ('swsh11-74','Cresselia','488',NULL,'Psychic','120',NULL,NULL,'Darkness','Ã—2',NULL,NULL,NULL);</v>
      </c>
    </row>
    <row r="10280" spans="1:16" x14ac:dyDescent="0.25">
      <c r="A10280" t="s">
        <v>13485</v>
      </c>
      <c r="B10280" t="s">
        <v>13486</v>
      </c>
      <c r="C10280">
        <v>570</v>
      </c>
      <c r="D10280" t="s">
        <v>1082</v>
      </c>
      <c r="F10280">
        <v>60</v>
      </c>
      <c r="G10280" t="s">
        <v>7</v>
      </c>
      <c r="J10280" t="s">
        <v>896</v>
      </c>
      <c r="K10280" t="s">
        <v>9</v>
      </c>
      <c r="P10280" t="str">
        <f t="shared" si="160"/>
        <v>INSERT INTO pokemon_cards (id,name,pokemon_id,level,primary_color,hp,secondary_color,evolve_from,weakness,weakness_modifier,ability_name,ability_text,ability_type) VALUES ('swsh11-75','Hisuian Zorua','570',NULL,'Psychic','60',NULL,NULL,'Darkness','Ã—2',NULL,NULL,NULL);</v>
      </c>
    </row>
    <row r="10281" spans="1:16" x14ac:dyDescent="0.25">
      <c r="A10281" t="s">
        <v>13487</v>
      </c>
      <c r="B10281" t="s">
        <v>13488</v>
      </c>
      <c r="C10281">
        <v>571</v>
      </c>
      <c r="D10281" t="s">
        <v>1085</v>
      </c>
      <c r="F10281">
        <v>120</v>
      </c>
      <c r="G10281" t="s">
        <v>7</v>
      </c>
      <c r="I10281" t="s">
        <v>13486</v>
      </c>
      <c r="J10281" t="s">
        <v>896</v>
      </c>
      <c r="K10281" t="s">
        <v>9</v>
      </c>
      <c r="P10281" t="str">
        <f t="shared" si="160"/>
        <v>INSERT INTO pokemon_cards (id,name,pokemon_id,level,primary_color,hp,secondary_color,evolve_from,weakness,weakness_modifier,ability_name,ability_text,ability_type) VALUES ('swsh11-76','Hisuian Zoroark','571',NULL,'Psychic','120',NULL,'Hisuian Zorua','Darkness','Ã—2',NULL,NULL,NULL);</v>
      </c>
    </row>
    <row r="10282" spans="1:16" x14ac:dyDescent="0.25">
      <c r="A10282" t="s">
        <v>13489</v>
      </c>
      <c r="B10282" t="s">
        <v>7433</v>
      </c>
      <c r="C10282">
        <v>686</v>
      </c>
      <c r="D10282" t="s">
        <v>7434</v>
      </c>
      <c r="F10282">
        <v>60</v>
      </c>
      <c r="G10282" t="s">
        <v>7</v>
      </c>
      <c r="J10282" t="s">
        <v>896</v>
      </c>
      <c r="K10282" t="s">
        <v>9</v>
      </c>
      <c r="P10282" t="str">
        <f t="shared" si="160"/>
        <v>INSERT INTO pokemon_cards (id,name,pokemon_id,level,primary_color,hp,secondary_color,evolve_from,weakness,weakness_modifier,ability_name,ability_text,ability_type) VALUES ('swsh11-77','Inkay','686',NULL,'Psychic','60',NULL,NULL,'Darkness','Ã—2',NULL,NULL,NULL);</v>
      </c>
    </row>
    <row r="10283" spans="1:16" x14ac:dyDescent="0.25">
      <c r="A10283" t="s">
        <v>13490</v>
      </c>
      <c r="B10283" t="s">
        <v>9186</v>
      </c>
      <c r="C10283">
        <v>687</v>
      </c>
      <c r="D10283" t="s">
        <v>9187</v>
      </c>
      <c r="F10283">
        <v>110</v>
      </c>
      <c r="G10283" t="s">
        <v>7</v>
      </c>
      <c r="I10283" t="s">
        <v>7433</v>
      </c>
      <c r="J10283" t="s">
        <v>896</v>
      </c>
      <c r="K10283" t="s">
        <v>9</v>
      </c>
      <c r="P10283" t="str">
        <f t="shared" si="160"/>
        <v>INSERT INTO pokemon_cards (id,name,pokemon_id,level,primary_color,hp,secondary_color,evolve_from,weakness,weakness_modifier,ability_name,ability_text,ability_type) VALUES ('swsh11-78','Malamar','687',NULL,'Psychic','110',NULL,'Inkay','Darkness','Ã—2',NULL,NULL,NULL);</v>
      </c>
    </row>
    <row r="10284" spans="1:16" x14ac:dyDescent="0.25">
      <c r="A10284" t="s">
        <v>13491</v>
      </c>
      <c r="B10284" t="s">
        <v>10031</v>
      </c>
      <c r="C10284">
        <v>764</v>
      </c>
      <c r="D10284" t="s">
        <v>10032</v>
      </c>
      <c r="F10284">
        <v>70</v>
      </c>
      <c r="G10284" t="s">
        <v>7</v>
      </c>
      <c r="J10284" t="s">
        <v>854</v>
      </c>
      <c r="K10284" t="s">
        <v>9</v>
      </c>
      <c r="L10284" t="s">
        <v>21284</v>
      </c>
      <c r="M10284" t="s">
        <v>21285</v>
      </c>
      <c r="N10284" t="s">
        <v>19150</v>
      </c>
      <c r="P10284" t="str">
        <f t="shared" si="160"/>
        <v>INSERT INTO pokemon_cards (id,name,pokemon_id,level,primary_color,hp,secondary_color,evolve_from,weakness,weakness_modifier,ability_name,ability_text,ability_type) VALUES ('swsh11-79','Comfey','764',NULL,'Psychic','70',NULL,NULL,'Metal','Ã—2','Flower Selecting','Once during your turn, if this PokÃ©mon is in the Active Spot, you may look at the top 2 cards of your deck and put 1 of them into your hand. Put the other card in the Lost Zone.','Ability');</v>
      </c>
    </row>
    <row r="10285" spans="1:16" x14ac:dyDescent="0.25">
      <c r="A10285" t="s">
        <v>13492</v>
      </c>
      <c r="B10285" t="s">
        <v>9743</v>
      </c>
      <c r="C10285">
        <v>778</v>
      </c>
      <c r="D10285" t="s">
        <v>9744</v>
      </c>
      <c r="F10285">
        <v>70</v>
      </c>
      <c r="G10285" t="s">
        <v>7</v>
      </c>
      <c r="J10285" t="s">
        <v>896</v>
      </c>
      <c r="K10285" t="s">
        <v>9</v>
      </c>
      <c r="P10285" t="str">
        <f t="shared" si="160"/>
        <v>INSERT INTO pokemon_cards (id,name,pokemon_id,level,primary_color,hp,secondary_color,evolve_from,weakness,weakness_modifier,ability_name,ability_text,ability_type) VALUES ('swsh11-80','Mimikyu','778',NULL,'Psychic','70',NULL,NULL,'Darkness','Ã—2',NULL,NULL,NULL);</v>
      </c>
    </row>
    <row r="10286" spans="1:16" x14ac:dyDescent="0.25">
      <c r="A10286" t="s">
        <v>13493</v>
      </c>
      <c r="B10286" t="s">
        <v>13494</v>
      </c>
      <c r="C10286">
        <v>897</v>
      </c>
      <c r="D10286" t="s">
        <v>13495</v>
      </c>
      <c r="F10286">
        <v>120</v>
      </c>
      <c r="G10286" t="s">
        <v>7</v>
      </c>
      <c r="J10286" t="s">
        <v>896</v>
      </c>
      <c r="K10286" t="s">
        <v>9</v>
      </c>
      <c r="P10286" t="str">
        <f t="shared" si="160"/>
        <v>INSERT INTO pokemon_cards (id,name,pokemon_id,level,primary_color,hp,secondary_color,evolve_from,weakness,weakness_modifier,ability_name,ability_text,ability_type) VALUES ('swsh11-81','Spectrier','897',NULL,'Psychic','120',NULL,NULL,'Darkness','Ã—2',NULL,NULL,NULL);</v>
      </c>
    </row>
    <row r="10287" spans="1:16" x14ac:dyDescent="0.25">
      <c r="A10287" t="s">
        <v>13496</v>
      </c>
      <c r="B10287" t="s">
        <v>13497</v>
      </c>
      <c r="C10287">
        <v>3</v>
      </c>
      <c r="D10287" t="s">
        <v>13498</v>
      </c>
      <c r="F10287">
        <v>210</v>
      </c>
      <c r="G10287" t="s">
        <v>7</v>
      </c>
      <c r="J10287" t="s">
        <v>854</v>
      </c>
      <c r="K10287" t="s">
        <v>9</v>
      </c>
      <c r="L10287" t="s">
        <v>21286</v>
      </c>
      <c r="M10287" t="s">
        <v>22935</v>
      </c>
      <c r="N10287" t="s">
        <v>19150</v>
      </c>
      <c r="P10287" t="str">
        <f t="shared" si="160"/>
        <v>INSERT INTO pokemon_cards (id,name,pokemon_id,level,primary_color,hp,secondary_color,evolve_from,weakness,weakness_modifier,ability_name,ability_text,ability_type) VALUES ('swsh11-82','Enamorus V','3',NULL,'Psychic','210',NULL,NULL,'Metal','Ã—2','Guardian of Love','Prevent all effects of your opponent''s PokÃ©mon''s Abilities done to each of your PokÃ©mon that has any Psychic Energy attached, except any Enamorus V.','Ability');</v>
      </c>
    </row>
    <row r="10288" spans="1:16" x14ac:dyDescent="0.25">
      <c r="A10288" t="s">
        <v>13499</v>
      </c>
      <c r="B10288" t="s">
        <v>13232</v>
      </c>
      <c r="C10288">
        <v>58</v>
      </c>
      <c r="D10288" t="s">
        <v>111</v>
      </c>
      <c r="F10288">
        <v>70</v>
      </c>
      <c r="G10288" t="s">
        <v>20</v>
      </c>
      <c r="J10288" t="s">
        <v>33</v>
      </c>
      <c r="K10288" t="s">
        <v>9</v>
      </c>
      <c r="P10288" t="str">
        <f t="shared" si="160"/>
        <v>INSERT INTO pokemon_cards (id,name,pokemon_id,level,primary_color,hp,secondary_color,evolve_from,weakness,weakness_modifier,ability_name,ability_text,ability_type) VALUES ('swsh11-83','Hisuian Growlithe','58',NULL,'Fighting','70',NULL,NULL,'Grass','Ã—2',NULL,NULL,NULL);</v>
      </c>
    </row>
    <row r="10289" spans="1:16" x14ac:dyDescent="0.25">
      <c r="A10289" t="s">
        <v>13500</v>
      </c>
      <c r="B10289" t="s">
        <v>13234</v>
      </c>
      <c r="C10289">
        <v>59</v>
      </c>
      <c r="D10289" t="s">
        <v>96</v>
      </c>
      <c r="F10289">
        <v>130</v>
      </c>
      <c r="G10289" t="s">
        <v>20</v>
      </c>
      <c r="I10289" t="s">
        <v>13232</v>
      </c>
      <c r="J10289" t="s">
        <v>33</v>
      </c>
      <c r="K10289" t="s">
        <v>9</v>
      </c>
      <c r="P10289" t="str">
        <f t="shared" si="160"/>
        <v>INSERT INTO pokemon_cards (id,name,pokemon_id,level,primary_color,hp,secondary_color,evolve_from,weakness,weakness_modifier,ability_name,ability_text,ability_type) VALUES ('swsh11-84','Hisuian Arcanine','59',NULL,'Fighting','130',NULL,'Hisuian Growlithe','Grass','Ã—2',NULL,NULL,NULL);</v>
      </c>
    </row>
    <row r="10290" spans="1:16" x14ac:dyDescent="0.25">
      <c r="A10290" t="s">
        <v>13501</v>
      </c>
      <c r="B10290" t="s">
        <v>57</v>
      </c>
      <c r="C10290">
        <v>62</v>
      </c>
      <c r="D10290" t="s">
        <v>58</v>
      </c>
      <c r="F10290">
        <v>160</v>
      </c>
      <c r="G10290" t="s">
        <v>20</v>
      </c>
      <c r="I10290" t="s">
        <v>59</v>
      </c>
      <c r="J10290" t="s">
        <v>7</v>
      </c>
      <c r="K10290" t="s">
        <v>9</v>
      </c>
      <c r="P10290" t="str">
        <f t="shared" si="160"/>
        <v>INSERT INTO pokemon_cards (id,name,pokemon_id,level,primary_color,hp,secondary_color,evolve_from,weakness,weakness_modifier,ability_name,ability_text,ability_type) VALUES ('swsh11-85','Poliwrath','62',NULL,'Fighting','160',NULL,'Poliwhirl','Psychic','Ã—2',NULL,NULL,NULL);</v>
      </c>
    </row>
    <row r="10291" spans="1:16" x14ac:dyDescent="0.25">
      <c r="A10291" t="s">
        <v>13502</v>
      </c>
      <c r="B10291" t="s">
        <v>130</v>
      </c>
      <c r="C10291">
        <v>66</v>
      </c>
      <c r="D10291" t="s">
        <v>177</v>
      </c>
      <c r="F10291">
        <v>70</v>
      </c>
      <c r="G10291" t="s">
        <v>20</v>
      </c>
      <c r="J10291" t="s">
        <v>7</v>
      </c>
      <c r="K10291" t="s">
        <v>9</v>
      </c>
      <c r="P10291" t="str">
        <f t="shared" si="160"/>
        <v>INSERT INTO pokemon_cards (id,name,pokemon_id,level,primary_color,hp,secondary_color,evolve_from,weakness,weakness_modifier,ability_name,ability_text,ability_type) VALUES ('swsh11-86','Machop','66',NULL,'Fighting','70',NULL,NULL,'Psychic','Ã—2',NULL,NULL,NULL);</v>
      </c>
    </row>
    <row r="10292" spans="1:16" x14ac:dyDescent="0.25">
      <c r="A10292" t="s">
        <v>13503</v>
      </c>
      <c r="B10292" t="s">
        <v>40</v>
      </c>
      <c r="C10292">
        <v>67</v>
      </c>
      <c r="D10292" t="s">
        <v>129</v>
      </c>
      <c r="F10292">
        <v>100</v>
      </c>
      <c r="G10292" t="s">
        <v>20</v>
      </c>
      <c r="I10292" t="s">
        <v>130</v>
      </c>
      <c r="J10292" t="s">
        <v>7</v>
      </c>
      <c r="K10292" t="s">
        <v>9</v>
      </c>
      <c r="P10292" t="str">
        <f t="shared" si="160"/>
        <v>INSERT INTO pokemon_cards (id,name,pokemon_id,level,primary_color,hp,secondary_color,evolve_from,weakness,weakness_modifier,ability_name,ability_text,ability_type) VALUES ('swsh11-87','Machoke','67',NULL,'Fighting','100',NULL,'Machop','Psychic','Ã—2',NULL,NULL,NULL);</v>
      </c>
    </row>
    <row r="10293" spans="1:16" x14ac:dyDescent="0.25">
      <c r="A10293" t="s">
        <v>13504</v>
      </c>
      <c r="B10293" t="s">
        <v>38</v>
      </c>
      <c r="C10293">
        <v>68</v>
      </c>
      <c r="D10293" t="s">
        <v>39</v>
      </c>
      <c r="F10293">
        <v>150</v>
      </c>
      <c r="G10293" t="s">
        <v>20</v>
      </c>
      <c r="I10293" t="s">
        <v>40</v>
      </c>
      <c r="J10293" t="s">
        <v>7</v>
      </c>
      <c r="K10293" t="s">
        <v>9</v>
      </c>
      <c r="L10293" t="s">
        <v>21287</v>
      </c>
      <c r="M10293" t="s">
        <v>21288</v>
      </c>
      <c r="N10293" t="s">
        <v>19150</v>
      </c>
      <c r="P10293" t="str">
        <f t="shared" si="160"/>
        <v>INSERT INTO pokemon_cards (id,name,pokemon_id,level,primary_color,hp,secondary_color,evolve_from,weakness,weakness_modifier,ability_name,ability_text,ability_type) VALUES ('swsh11-88','Machamp','68',NULL,'Fighting','150',NULL,'Machoke','Psychic','Ã—2','Crisis Muscles','If your opponent has 3 or fewer Prize cards remaining, this PokÃ©mon gets +150 HP.','Ability');</v>
      </c>
    </row>
    <row r="10294" spans="1:16" x14ac:dyDescent="0.25">
      <c r="A10294" t="s">
        <v>13505</v>
      </c>
      <c r="B10294" t="s">
        <v>334</v>
      </c>
      <c r="C10294">
        <v>111</v>
      </c>
      <c r="D10294" t="s">
        <v>370</v>
      </c>
      <c r="F10294">
        <v>100</v>
      </c>
      <c r="G10294" t="s">
        <v>20</v>
      </c>
      <c r="J10294" t="s">
        <v>33</v>
      </c>
      <c r="K10294" t="s">
        <v>9</v>
      </c>
      <c r="P10294" t="str">
        <f t="shared" si="160"/>
        <v>INSERT INTO pokemon_cards (id,name,pokemon_id,level,primary_color,hp,secondary_color,evolve_from,weakness,weakness_modifier,ability_name,ability_text,ability_type) VALUES ('swsh11-89','Rhyhorn','111',NULL,'Fighting','100',NULL,NULL,'Grass','Ã—2',NULL,NULL,NULL);</v>
      </c>
    </row>
    <row r="10295" spans="1:16" x14ac:dyDescent="0.25">
      <c r="A10295" t="s">
        <v>13506</v>
      </c>
      <c r="B10295" t="s">
        <v>332</v>
      </c>
      <c r="C10295">
        <v>112</v>
      </c>
      <c r="D10295" t="s">
        <v>333</v>
      </c>
      <c r="F10295">
        <v>120</v>
      </c>
      <c r="G10295" t="s">
        <v>20</v>
      </c>
      <c r="I10295" t="s">
        <v>334</v>
      </c>
      <c r="J10295" t="s">
        <v>33</v>
      </c>
      <c r="K10295" t="s">
        <v>9</v>
      </c>
      <c r="P10295" t="str">
        <f t="shared" si="160"/>
        <v>INSERT INTO pokemon_cards (id,name,pokemon_id,level,primary_color,hp,secondary_color,evolve_from,weakness,weakness_modifier,ability_name,ability_text,ability_type) VALUES ('swsh11-90','Rhydon','112',NULL,'Fighting','120',NULL,'Rhyhorn','Grass','Ã—2',NULL,NULL,NULL);</v>
      </c>
    </row>
    <row r="10296" spans="1:16" x14ac:dyDescent="0.25">
      <c r="A10296" t="s">
        <v>13507</v>
      </c>
      <c r="B10296" t="s">
        <v>3271</v>
      </c>
      <c r="C10296">
        <v>464</v>
      </c>
      <c r="D10296" t="s">
        <v>3272</v>
      </c>
      <c r="F10296">
        <v>190</v>
      </c>
      <c r="G10296" t="s">
        <v>20</v>
      </c>
      <c r="I10296" t="s">
        <v>332</v>
      </c>
      <c r="J10296" t="s">
        <v>33</v>
      </c>
      <c r="K10296" t="s">
        <v>9</v>
      </c>
      <c r="P10296" t="str">
        <f t="shared" si="160"/>
        <v>INSERT INTO pokemon_cards (id,name,pokemon_id,level,primary_color,hp,secondary_color,evolve_from,weakness,weakness_modifier,ability_name,ability_text,ability_type) VALUES ('swsh11-91','Rhyperior','464',NULL,'Fighting','190',NULL,'Rhydon','Grass','Ã—2',NULL,NULL,NULL);</v>
      </c>
    </row>
    <row r="10297" spans="1:16" x14ac:dyDescent="0.25">
      <c r="A10297" t="s">
        <v>13508</v>
      </c>
      <c r="B10297" t="s">
        <v>13509</v>
      </c>
      <c r="C10297">
        <v>142</v>
      </c>
      <c r="D10297" t="s">
        <v>377</v>
      </c>
      <c r="F10297">
        <v>210</v>
      </c>
      <c r="G10297" t="s">
        <v>20</v>
      </c>
      <c r="J10297" t="s">
        <v>33</v>
      </c>
      <c r="K10297" t="s">
        <v>9</v>
      </c>
      <c r="P10297" t="str">
        <f t="shared" si="160"/>
        <v>INSERT INTO pokemon_cards (id,name,pokemon_id,level,primary_color,hp,secondary_color,evolve_from,weakness,weakness_modifier,ability_name,ability_text,ability_type) VALUES ('swsh11-92','Aerodactyl V','142',NULL,'Fighting','210',NULL,NULL,'Grass','Ã—2',NULL,NULL,NULL);</v>
      </c>
    </row>
    <row r="10298" spans="1:16" x14ac:dyDescent="0.25">
      <c r="A10298" t="s">
        <v>13510</v>
      </c>
      <c r="B10298" t="s">
        <v>13511</v>
      </c>
      <c r="C10298">
        <v>142</v>
      </c>
      <c r="D10298" t="s">
        <v>377</v>
      </c>
      <c r="F10298">
        <v>260</v>
      </c>
      <c r="G10298" t="s">
        <v>20</v>
      </c>
      <c r="I10298" t="s">
        <v>13509</v>
      </c>
      <c r="J10298" t="s">
        <v>33</v>
      </c>
      <c r="K10298" t="s">
        <v>9</v>
      </c>
      <c r="P10298" t="str">
        <f t="shared" si="160"/>
        <v>INSERT INTO pokemon_cards (id,name,pokemon_id,level,primary_color,hp,secondary_color,evolve_from,weakness,weakness_modifier,ability_name,ability_text,ability_type) VALUES ('swsh11-93','Aerodactyl VSTAR','142',NULL,'Fighting','260',NULL,'Aerodactyl V','Grass','Ã—2',NULL,NULL,NULL);</v>
      </c>
    </row>
    <row r="10299" spans="1:16" x14ac:dyDescent="0.25">
      <c r="A10299" t="s">
        <v>13512</v>
      </c>
      <c r="B10299" t="s">
        <v>3454</v>
      </c>
      <c r="C10299">
        <v>185</v>
      </c>
      <c r="D10299" t="s">
        <v>3455</v>
      </c>
      <c r="F10299">
        <v>110</v>
      </c>
      <c r="G10299" t="s">
        <v>20</v>
      </c>
      <c r="J10299" t="s">
        <v>33</v>
      </c>
      <c r="K10299" t="s">
        <v>9</v>
      </c>
      <c r="P10299" t="str">
        <f t="shared" si="160"/>
        <v>INSERT INTO pokemon_cards (id,name,pokemon_id,level,primary_color,hp,secondary_color,evolve_from,weakness,weakness_modifier,ability_name,ability_text,ability_type) VALUES ('swsh11-94','Sudowoodo','185',NULL,'Fighting','110',NULL,NULL,'Grass','Ã—2',NULL,NULL,NULL);</v>
      </c>
    </row>
    <row r="10300" spans="1:16" x14ac:dyDescent="0.25">
      <c r="A10300" t="s">
        <v>13513</v>
      </c>
      <c r="B10300" t="s">
        <v>2447</v>
      </c>
      <c r="C10300">
        <v>207</v>
      </c>
      <c r="D10300" t="s">
        <v>2448</v>
      </c>
      <c r="F10300">
        <v>60</v>
      </c>
      <c r="G10300" t="s">
        <v>20</v>
      </c>
      <c r="J10300" t="s">
        <v>33</v>
      </c>
      <c r="K10300" t="s">
        <v>9</v>
      </c>
      <c r="P10300" t="str">
        <f t="shared" si="160"/>
        <v>INSERT INTO pokemon_cards (id,name,pokemon_id,level,primary_color,hp,secondary_color,evolve_from,weakness,weakness_modifier,ability_name,ability_text,ability_type) VALUES ('swsh11-95','Gligar','207',NULL,'Fighting','60',NULL,NULL,'Grass','Ã—2',NULL,NULL,NULL);</v>
      </c>
    </row>
    <row r="10301" spans="1:16" x14ac:dyDescent="0.25">
      <c r="A10301" t="s">
        <v>13514</v>
      </c>
      <c r="B10301" t="s">
        <v>2450</v>
      </c>
      <c r="C10301">
        <v>472</v>
      </c>
      <c r="D10301" t="s">
        <v>2451</v>
      </c>
      <c r="F10301">
        <v>120</v>
      </c>
      <c r="G10301" t="s">
        <v>20</v>
      </c>
      <c r="I10301" t="s">
        <v>2447</v>
      </c>
      <c r="J10301" t="s">
        <v>33</v>
      </c>
      <c r="K10301" t="s">
        <v>9</v>
      </c>
      <c r="P10301" t="str">
        <f t="shared" si="160"/>
        <v>INSERT INTO pokemon_cards (id,name,pokemon_id,level,primary_color,hp,secondary_color,evolve_from,weakness,weakness_modifier,ability_name,ability_text,ability_type) VALUES ('swsh11-96','Gliscor','472',NULL,'Fighting','120',NULL,'Gligar','Grass','Ã—2',NULL,NULL,NULL);</v>
      </c>
    </row>
    <row r="10302" spans="1:16" x14ac:dyDescent="0.25">
      <c r="A10302" t="s">
        <v>13515</v>
      </c>
      <c r="B10302" t="s">
        <v>2453</v>
      </c>
      <c r="C10302">
        <v>296</v>
      </c>
      <c r="D10302" t="s">
        <v>2454</v>
      </c>
      <c r="F10302">
        <v>80</v>
      </c>
      <c r="G10302" t="s">
        <v>20</v>
      </c>
      <c r="J10302" t="s">
        <v>7</v>
      </c>
      <c r="K10302" t="s">
        <v>9</v>
      </c>
      <c r="P10302" t="str">
        <f t="shared" si="160"/>
        <v>INSERT INTO pokemon_cards (id,name,pokemon_id,level,primary_color,hp,secondary_color,evolve_from,weakness,weakness_modifier,ability_name,ability_text,ability_type) VALUES ('swsh11-97','Makuhita','296',NULL,'Fighting','80',NULL,NULL,'Psychic','Ã—2',NULL,NULL,NULL);</v>
      </c>
    </row>
    <row r="10303" spans="1:16" x14ac:dyDescent="0.25">
      <c r="A10303" t="s">
        <v>13516</v>
      </c>
      <c r="B10303" t="s">
        <v>2812</v>
      </c>
      <c r="C10303">
        <v>297</v>
      </c>
      <c r="D10303" t="s">
        <v>2813</v>
      </c>
      <c r="F10303">
        <v>140</v>
      </c>
      <c r="G10303" t="s">
        <v>20</v>
      </c>
      <c r="I10303" t="s">
        <v>2453</v>
      </c>
      <c r="J10303" t="s">
        <v>7</v>
      </c>
      <c r="K10303" t="s">
        <v>9</v>
      </c>
      <c r="P10303" t="str">
        <f t="shared" si="160"/>
        <v>INSERT INTO pokemon_cards (id,name,pokemon_id,level,primary_color,hp,secondary_color,evolve_from,weakness,weakness_modifier,ability_name,ability_text,ability_type) VALUES ('swsh11-98','Hariyama','297',NULL,'Fighting','140',NULL,'Makuhita','Psychic','Ã—2',NULL,NULL,NULL);</v>
      </c>
    </row>
    <row r="10304" spans="1:16" x14ac:dyDescent="0.25">
      <c r="A10304" t="s">
        <v>13517</v>
      </c>
      <c r="B10304" t="s">
        <v>3298</v>
      </c>
      <c r="C10304">
        <v>307</v>
      </c>
      <c r="D10304" t="s">
        <v>3377</v>
      </c>
      <c r="F10304">
        <v>70</v>
      </c>
      <c r="G10304" t="s">
        <v>20</v>
      </c>
      <c r="J10304" t="s">
        <v>7</v>
      </c>
      <c r="K10304" t="s">
        <v>9</v>
      </c>
      <c r="P10304" t="str">
        <f t="shared" si="160"/>
        <v>INSERT INTO pokemon_cards (id,name,pokemon_id,level,primary_color,hp,secondary_color,evolve_from,weakness,weakness_modifier,ability_name,ability_text,ability_type) VALUES ('swsh11-99','Meditite','307',NULL,'Fighting','70',NULL,NULL,'Psychic','Ã—2',NULL,NULL,NULL);</v>
      </c>
    </row>
    <row r="10305" spans="1:16" x14ac:dyDescent="0.25">
      <c r="A10305" t="s">
        <v>13518</v>
      </c>
      <c r="B10305" t="s">
        <v>3296</v>
      </c>
      <c r="C10305">
        <v>308</v>
      </c>
      <c r="D10305" t="s">
        <v>3297</v>
      </c>
      <c r="F10305">
        <v>110</v>
      </c>
      <c r="G10305" t="s">
        <v>20</v>
      </c>
      <c r="I10305" t="s">
        <v>3298</v>
      </c>
      <c r="J10305" t="s">
        <v>7</v>
      </c>
      <c r="K10305" t="s">
        <v>9</v>
      </c>
      <c r="P10305" t="str">
        <f t="shared" si="160"/>
        <v>INSERT INTO pokemon_cards (id,name,pokemon_id,level,primary_color,hp,secondary_color,evolve_from,weakness,weakness_modifier,ability_name,ability_text,ability_type) VALUES ('swsh11-100','Medicham','308',NULL,'Fighting','110',NULL,'Meditite','Psychic','Ã—2',NULL,NULL,NULL);</v>
      </c>
    </row>
    <row r="10306" spans="1:16" x14ac:dyDescent="0.25">
      <c r="A10306" t="s">
        <v>13519</v>
      </c>
      <c r="B10306" t="s">
        <v>1203</v>
      </c>
      <c r="C10306">
        <v>369</v>
      </c>
      <c r="D10306" t="s">
        <v>1204</v>
      </c>
      <c r="F10306">
        <v>90</v>
      </c>
      <c r="G10306" t="s">
        <v>20</v>
      </c>
      <c r="J10306" t="s">
        <v>33</v>
      </c>
      <c r="K10306" t="s">
        <v>9</v>
      </c>
      <c r="P10306" t="str">
        <f t="shared" si="160"/>
        <v>INSERT INTO pokemon_cards (id,name,pokemon_id,level,primary_color,hp,secondary_color,evolve_from,weakness,weakness_modifier,ability_name,ability_text,ability_type) VALUES ('swsh11-101','Relicanth','369',NULL,'Fighting','90',NULL,NULL,'Grass','Ã—2',NULL,NULL,NULL);</v>
      </c>
    </row>
    <row r="10307" spans="1:16" x14ac:dyDescent="0.25">
      <c r="A10307" t="s">
        <v>13520</v>
      </c>
      <c r="B10307" t="s">
        <v>10386</v>
      </c>
      <c r="C10307">
        <v>423</v>
      </c>
      <c r="D10307" t="s">
        <v>3567</v>
      </c>
      <c r="F10307">
        <v>130</v>
      </c>
      <c r="G10307" t="s">
        <v>20</v>
      </c>
      <c r="I10307" t="s">
        <v>10353</v>
      </c>
      <c r="J10307" t="s">
        <v>33</v>
      </c>
      <c r="K10307" t="s">
        <v>9</v>
      </c>
      <c r="P10307" t="str">
        <f t="shared" ref="P10307:P10370" si="161">CONCATENATE(
    "INSERT INTO pokemon_cards (",
    _xlfn.TEXTJOIN(",", TRUE, A$1, B$1, C$1, E$1, G$1, F$1, H$1, I$1, J$1, K$1, L$1, M$1, N$1),
    ") VALUES (",
    _xlfn.TEXTJOIN(",", FALSE,
        IF(A10307&lt;&gt;"", "'" &amp; A10307 &amp; "'", "NULL"),
        IF(B10307&lt;&gt;"", "'" &amp; B10307 &amp; "'", "NULL"),
        IF(C10307&lt;&gt;"", "'" &amp; C10307 &amp; "'", "NULL"),
        IF(E10307&lt;&gt;"", "'" &amp; E10307 &amp; "'", "NULL"),
        IF(G10307&lt;&gt;"", "'" &amp; G10307 &amp; "'", "NULL"),
        IF(F10307&lt;&gt;"", "'" &amp; F10307 &amp; "'", "NULL"),
        IF(H10307&lt;&gt;"", "'" &amp; H10307 &amp; "'", "NULL"),
        IF(I10307&lt;&gt;"", "'" &amp; I10307 &amp; "'", "NULL"),
        IF(J10307&lt;&gt;"", "'" &amp; J10307 &amp; "'", "NULL"),
        IF(K10307&lt;&gt;"", "'" &amp; K10307 &amp; "'", "NULL"),
        IF(L10307&lt;&gt;"", "'" &amp; L10307 &amp; "'", "NULL"),
        IF(M10307&lt;&gt;"", "'" &amp; M10307 &amp; "'", "NULL"),
        IF(N10307&lt;&gt;"", "'" &amp; N10307 &amp; "'", "NULL")
    ),
    ");"
)</f>
        <v>INSERT INTO pokemon_cards (id,name,pokemon_id,level,primary_color,hp,secondary_color,evolve_from,weakness,weakness_modifier,ability_name,ability_text,ability_type) VALUES ('swsh11-102','Gastrodon','423',NULL,'Fighting','130',NULL,'Shellos','Grass','Ã—2',NULL,NULL,NULL);</v>
      </c>
    </row>
    <row r="10308" spans="1:16" x14ac:dyDescent="0.25">
      <c r="A10308" t="s">
        <v>13521</v>
      </c>
      <c r="B10308" t="s">
        <v>1834</v>
      </c>
      <c r="C10308">
        <v>619</v>
      </c>
      <c r="D10308" t="s">
        <v>1835</v>
      </c>
      <c r="F10308">
        <v>60</v>
      </c>
      <c r="G10308" t="s">
        <v>20</v>
      </c>
      <c r="J10308" t="s">
        <v>7</v>
      </c>
      <c r="K10308" t="s">
        <v>9</v>
      </c>
      <c r="P10308" t="str">
        <f t="shared" si="161"/>
        <v>INSERT INTO pokemon_cards (id,name,pokemon_id,level,primary_color,hp,secondary_color,evolve_from,weakness,weakness_modifier,ability_name,ability_text,ability_type) VALUES ('swsh11-103','Mienfoo','619',NULL,'Fighting','60',NULL,NULL,'Psychic','Ã—2',NULL,NULL,NULL);</v>
      </c>
    </row>
    <row r="10309" spans="1:16" x14ac:dyDescent="0.25">
      <c r="A10309" t="s">
        <v>13522</v>
      </c>
      <c r="B10309" t="s">
        <v>1837</v>
      </c>
      <c r="C10309">
        <v>620</v>
      </c>
      <c r="D10309" t="s">
        <v>1838</v>
      </c>
      <c r="F10309">
        <v>90</v>
      </c>
      <c r="G10309" t="s">
        <v>20</v>
      </c>
      <c r="I10309" t="s">
        <v>1834</v>
      </c>
      <c r="J10309" t="s">
        <v>7</v>
      </c>
      <c r="K10309" t="s">
        <v>9</v>
      </c>
      <c r="P10309" t="str">
        <f t="shared" si="161"/>
        <v>INSERT INTO pokemon_cards (id,name,pokemon_id,level,primary_color,hp,secondary_color,evolve_from,weakness,weakness_modifier,ability_name,ability_text,ability_type) VALUES ('swsh11-104','Mienshao','620',NULL,'Fighting','90',NULL,'Mienfoo','Psychic','Ã—2',NULL,NULL,NULL);</v>
      </c>
    </row>
    <row r="10310" spans="1:16" x14ac:dyDescent="0.25">
      <c r="A10310" t="s">
        <v>13523</v>
      </c>
      <c r="B10310" t="s">
        <v>1527</v>
      </c>
      <c r="C10310">
        <v>645</v>
      </c>
      <c r="D10310" t="s">
        <v>1528</v>
      </c>
      <c r="F10310">
        <v>120</v>
      </c>
      <c r="G10310" t="s">
        <v>20</v>
      </c>
      <c r="J10310" t="s">
        <v>33</v>
      </c>
      <c r="K10310" t="s">
        <v>9</v>
      </c>
      <c r="P10310" t="str">
        <f t="shared" si="161"/>
        <v>INSERT INTO pokemon_cards (id,name,pokemon_id,level,primary_color,hp,secondary_color,evolve_from,weakness,weakness_modifier,ability_name,ability_text,ability_type) VALUES ('swsh11-105','Landorus','645',NULL,'Fighting','120',NULL,NULL,'Grass','Ã—2',NULL,NULL,NULL);</v>
      </c>
    </row>
    <row r="10311" spans="1:16" x14ac:dyDescent="0.25">
      <c r="A10311" t="s">
        <v>13524</v>
      </c>
      <c r="B10311" t="s">
        <v>10692</v>
      </c>
      <c r="C10311">
        <v>688</v>
      </c>
      <c r="D10311" t="s">
        <v>10693</v>
      </c>
      <c r="F10311">
        <v>70</v>
      </c>
      <c r="G10311" t="s">
        <v>20</v>
      </c>
      <c r="J10311" t="s">
        <v>33</v>
      </c>
      <c r="K10311" t="s">
        <v>9</v>
      </c>
      <c r="P10311" t="str">
        <f t="shared" si="161"/>
        <v>INSERT INTO pokemon_cards (id,name,pokemon_id,level,primary_color,hp,secondary_color,evolve_from,weakness,weakness_modifier,ability_name,ability_text,ability_type) VALUES ('swsh11-106','Binacle','688',NULL,'Fighting','70',NULL,NULL,'Grass','Ã—2',NULL,NULL,NULL);</v>
      </c>
    </row>
    <row r="10312" spans="1:16" x14ac:dyDescent="0.25">
      <c r="A10312" t="s">
        <v>13525</v>
      </c>
      <c r="B10312" t="s">
        <v>10695</v>
      </c>
      <c r="C10312">
        <v>689</v>
      </c>
      <c r="D10312" t="s">
        <v>10696</v>
      </c>
      <c r="F10312">
        <v>130</v>
      </c>
      <c r="G10312" t="s">
        <v>20</v>
      </c>
      <c r="I10312" t="s">
        <v>10692</v>
      </c>
      <c r="J10312" t="s">
        <v>33</v>
      </c>
      <c r="K10312" t="s">
        <v>9</v>
      </c>
      <c r="L10312" t="s">
        <v>21289</v>
      </c>
      <c r="M10312" t="s">
        <v>21290</v>
      </c>
      <c r="N10312" t="s">
        <v>19150</v>
      </c>
      <c r="P10312" t="str">
        <f t="shared" si="161"/>
        <v>INSERT INTO pokemon_cards (id,name,pokemon_id,level,primary_color,hp,secondary_color,evolve_from,weakness,weakness_modifier,ability_name,ability_text,ability_type) VALUES ('swsh11-107','Barbaracle','689',NULL,'Fighting','130',NULL,'Binacle','Grass','Ã—2','Lost Block','Your opponent puts any Prize cards they would take in the Lost Zone instead of into their hand.','Ability');</v>
      </c>
    </row>
    <row r="10313" spans="1:16" x14ac:dyDescent="0.25">
      <c r="A10313" t="s">
        <v>13526</v>
      </c>
      <c r="B10313" t="s">
        <v>11123</v>
      </c>
      <c r="C10313">
        <v>703</v>
      </c>
      <c r="D10313" t="s">
        <v>11124</v>
      </c>
      <c r="F10313">
        <v>90</v>
      </c>
      <c r="G10313" t="s">
        <v>20</v>
      </c>
      <c r="J10313" t="s">
        <v>33</v>
      </c>
      <c r="K10313" t="s">
        <v>9</v>
      </c>
      <c r="P10313" t="str">
        <f t="shared" si="161"/>
        <v>INSERT INTO pokemon_cards (id,name,pokemon_id,level,primary_color,hp,secondary_color,evolve_from,weakness,weakness_modifier,ability_name,ability_text,ability_type) VALUES ('swsh11-108','Carbink','703',NULL,'Fighting','90',NULL,NULL,'Grass','Ã—2',NULL,NULL,NULL);</v>
      </c>
    </row>
    <row r="10314" spans="1:16" x14ac:dyDescent="0.25">
      <c r="A10314" t="s">
        <v>13527</v>
      </c>
      <c r="B10314" t="s">
        <v>9774</v>
      </c>
      <c r="C10314">
        <v>744</v>
      </c>
      <c r="D10314" t="s">
        <v>9775</v>
      </c>
      <c r="F10314">
        <v>60</v>
      </c>
      <c r="G10314" t="s">
        <v>20</v>
      </c>
      <c r="J10314" t="s">
        <v>33</v>
      </c>
      <c r="K10314" t="s">
        <v>9</v>
      </c>
      <c r="P10314" t="str">
        <f t="shared" si="161"/>
        <v>INSERT INTO pokemon_cards (id,name,pokemon_id,level,primary_color,hp,secondary_color,evolve_from,weakness,weakness_modifier,ability_name,ability_text,ability_type) VALUES ('swsh11-109','Rockruff','744',NULL,'Fighting','60',NULL,NULL,'Grass','Ã—2',NULL,NULL,NULL);</v>
      </c>
    </row>
    <row r="10315" spans="1:16" x14ac:dyDescent="0.25">
      <c r="A10315" t="s">
        <v>13528</v>
      </c>
      <c r="B10315" t="s">
        <v>12248</v>
      </c>
      <c r="C10315">
        <v>870</v>
      </c>
      <c r="D10315" t="s">
        <v>12249</v>
      </c>
      <c r="F10315">
        <v>100</v>
      </c>
      <c r="G10315" t="s">
        <v>20</v>
      </c>
      <c r="J10315" t="s">
        <v>7</v>
      </c>
      <c r="K10315" t="s">
        <v>9</v>
      </c>
      <c r="P10315" t="str">
        <f t="shared" si="161"/>
        <v>INSERT INTO pokemon_cards (id,name,pokemon_id,level,primary_color,hp,secondary_color,evolve_from,weakness,weakness_modifier,ability_name,ability_text,ability_type) VALUES ('swsh11-110','Falinks','870',NULL,'Fighting','100',NULL,NULL,'Psychic','Ã—2',NULL,NULL,NULL);</v>
      </c>
    </row>
    <row r="10316" spans="1:16" x14ac:dyDescent="0.25">
      <c r="A10316" t="s">
        <v>13529</v>
      </c>
      <c r="B10316" t="s">
        <v>11944</v>
      </c>
      <c r="C10316">
        <v>874</v>
      </c>
      <c r="D10316" t="s">
        <v>11945</v>
      </c>
      <c r="F10316">
        <v>140</v>
      </c>
      <c r="G10316" t="s">
        <v>20</v>
      </c>
      <c r="J10316" t="s">
        <v>33</v>
      </c>
      <c r="K10316" t="s">
        <v>9</v>
      </c>
      <c r="P10316" t="str">
        <f t="shared" si="161"/>
        <v>INSERT INTO pokemon_cards (id,name,pokemon_id,level,primary_color,hp,secondary_color,evolve_from,weakness,weakness_modifier,ability_name,ability_text,ability_type) VALUES ('swsh11-111','Stonjourner','874',NULL,'Fighting','140',NULL,NULL,'Grass','Ã—2',NULL,NULL,NULL);</v>
      </c>
    </row>
    <row r="10317" spans="1:16" x14ac:dyDescent="0.25">
      <c r="A10317" t="s">
        <v>13530</v>
      </c>
      <c r="B10317" t="s">
        <v>3428</v>
      </c>
      <c r="C10317">
        <v>167</v>
      </c>
      <c r="D10317" t="s">
        <v>3546</v>
      </c>
      <c r="F10317">
        <v>50</v>
      </c>
      <c r="G10317" t="s">
        <v>896</v>
      </c>
      <c r="J10317" t="s">
        <v>20</v>
      </c>
      <c r="K10317" t="s">
        <v>9</v>
      </c>
      <c r="P10317" t="str">
        <f t="shared" si="161"/>
        <v>INSERT INTO pokemon_cards (id,name,pokemon_id,level,primary_color,hp,secondary_color,evolve_from,weakness,weakness_modifier,ability_name,ability_text,ability_type) VALUES ('swsh11-112','Spinarak','167',NULL,'Darkness','50',NULL,NULL,'Fighting','Ã—2',NULL,NULL,NULL);</v>
      </c>
    </row>
    <row r="10318" spans="1:16" x14ac:dyDescent="0.25">
      <c r="A10318" t="s">
        <v>13531</v>
      </c>
      <c r="B10318" t="s">
        <v>3426</v>
      </c>
      <c r="C10318">
        <v>168</v>
      </c>
      <c r="D10318" t="s">
        <v>3427</v>
      </c>
      <c r="F10318">
        <v>90</v>
      </c>
      <c r="G10318" t="s">
        <v>896</v>
      </c>
      <c r="I10318" t="s">
        <v>3428</v>
      </c>
      <c r="J10318" t="s">
        <v>20</v>
      </c>
      <c r="K10318" t="s">
        <v>9</v>
      </c>
      <c r="P10318" t="str">
        <f t="shared" si="161"/>
        <v>INSERT INTO pokemon_cards (id,name,pokemon_id,level,primary_color,hp,secondary_color,evolve_from,weakness,weakness_modifier,ability_name,ability_text,ability_type) VALUES ('swsh11-113','Ariados','168',NULL,'Darkness','90',NULL,'Spinarak','Fighting','Ã—2',NULL,NULL,NULL);</v>
      </c>
    </row>
    <row r="10319" spans="1:16" x14ac:dyDescent="0.25">
      <c r="A10319" t="s">
        <v>13532</v>
      </c>
      <c r="B10319" t="s">
        <v>2258</v>
      </c>
      <c r="C10319">
        <v>198</v>
      </c>
      <c r="D10319" t="s">
        <v>2259</v>
      </c>
      <c r="F10319">
        <v>60</v>
      </c>
      <c r="G10319" t="s">
        <v>896</v>
      </c>
      <c r="J10319" t="s">
        <v>15</v>
      </c>
      <c r="K10319" t="s">
        <v>9</v>
      </c>
      <c r="P10319" t="str">
        <f t="shared" si="161"/>
        <v>INSERT INTO pokemon_cards (id,name,pokemon_id,level,primary_color,hp,secondary_color,evolve_from,weakness,weakness_modifier,ability_name,ability_text,ability_type) VALUES ('swsh11-114','Murkrow','198',NULL,'Darkness','60',NULL,NULL,'Lightning','Ã—2',NULL,NULL,NULL);</v>
      </c>
    </row>
    <row r="10320" spans="1:16" x14ac:dyDescent="0.25">
      <c r="A10320" t="s">
        <v>13533</v>
      </c>
      <c r="B10320" t="s">
        <v>2261</v>
      </c>
      <c r="C10320">
        <v>430</v>
      </c>
      <c r="D10320" t="s">
        <v>2262</v>
      </c>
      <c r="F10320">
        <v>120</v>
      </c>
      <c r="G10320" t="s">
        <v>896</v>
      </c>
      <c r="I10320" t="s">
        <v>2258</v>
      </c>
      <c r="J10320" t="s">
        <v>15</v>
      </c>
      <c r="K10320" t="s">
        <v>9</v>
      </c>
      <c r="P10320" t="str">
        <f t="shared" si="161"/>
        <v>INSERT INTO pokemon_cards (id,name,pokemon_id,level,primary_color,hp,secondary_color,evolve_from,weakness,weakness_modifier,ability_name,ability_text,ability_type) VALUES ('swsh11-115','Honchkrow','430',NULL,'Darkness','120',NULL,'Murkrow','Lightning','Ã—2',NULL,NULL,NULL);</v>
      </c>
    </row>
    <row r="10321" spans="1:16" x14ac:dyDescent="0.25">
      <c r="A10321" t="s">
        <v>13534</v>
      </c>
      <c r="B10321" t="s">
        <v>3146</v>
      </c>
      <c r="C10321">
        <v>336</v>
      </c>
      <c r="D10321" t="s">
        <v>3147</v>
      </c>
      <c r="F10321">
        <v>110</v>
      </c>
      <c r="G10321" t="s">
        <v>896</v>
      </c>
      <c r="J10321" t="s">
        <v>20</v>
      </c>
      <c r="K10321" t="s">
        <v>9</v>
      </c>
      <c r="P10321" t="str">
        <f t="shared" si="161"/>
        <v>INSERT INTO pokemon_cards (id,name,pokemon_id,level,primary_color,hp,secondary_color,evolve_from,weakness,weakness_modifier,ability_name,ability_text,ability_type) VALUES ('swsh11-116','Seviper','336',NULL,'Darkness','110',NULL,NULL,'Fighting','Ã—2',NULL,NULL,NULL);</v>
      </c>
    </row>
    <row r="10322" spans="1:16" x14ac:dyDescent="0.25">
      <c r="A10322" t="s">
        <v>13535</v>
      </c>
      <c r="B10322" t="s">
        <v>1531</v>
      </c>
      <c r="C10322">
        <v>442</v>
      </c>
      <c r="D10322" t="s">
        <v>1532</v>
      </c>
      <c r="F10322">
        <v>60</v>
      </c>
      <c r="G10322" t="s">
        <v>896</v>
      </c>
      <c r="J10322" t="s">
        <v>33</v>
      </c>
      <c r="K10322" t="s">
        <v>9</v>
      </c>
      <c r="L10322" t="s">
        <v>21291</v>
      </c>
      <c r="M10322" t="s">
        <v>22936</v>
      </c>
      <c r="N10322" t="s">
        <v>19150</v>
      </c>
      <c r="P10322" t="str">
        <f t="shared" si="161"/>
        <v>INSERT INTO pokemon_cards (id,name,pokemon_id,level,primary_color,hp,secondary_color,evolve_from,weakness,weakness_modifier,ability_name,ability_text,ability_type) VALUES ('swsh11-117','Spiritomb','442',NULL,'Darkness','60',NULL,NULL,'Grass','Ã—2','Cursed Message','If this PokÃ©mon is Knocked Out by damage from an attack from your opponent''s PokÃ©mon, search your deck for a card and put it into your hand. Then, shuffle your deck.','Ability');</v>
      </c>
    </row>
    <row r="10323" spans="1:16" x14ac:dyDescent="0.25">
      <c r="A10323" t="s">
        <v>13536</v>
      </c>
      <c r="B10323" t="s">
        <v>13537</v>
      </c>
      <c r="C10323">
        <v>452</v>
      </c>
      <c r="D10323" t="s">
        <v>3285</v>
      </c>
      <c r="F10323">
        <v>210</v>
      </c>
      <c r="G10323" t="s">
        <v>896</v>
      </c>
      <c r="J10323" t="s">
        <v>20</v>
      </c>
      <c r="K10323" t="s">
        <v>9</v>
      </c>
      <c r="L10323" t="s">
        <v>21292</v>
      </c>
      <c r="M10323" t="s">
        <v>22937</v>
      </c>
      <c r="N10323" t="s">
        <v>19150</v>
      </c>
      <c r="P10323" t="str">
        <f t="shared" si="161"/>
        <v>INSERT INTO pokemon_cards (id,name,pokemon_id,level,primary_color,hp,secondary_color,evolve_from,weakness,weakness_modifier,ability_name,ability_text,ability_type) VALUES ('swsh11-118','Drapion V','452',NULL,'Darkness','210',NULL,NULL,'Fighting','Ã—2','Wild Style','This PokÃ©mon''s attacks cost Colorless less for each of your opponent''s Single Strike, Rapid Strike, and Fusion Strike PokÃ©mon in play.','Ability');</v>
      </c>
    </row>
    <row r="10324" spans="1:16" x14ac:dyDescent="0.25">
      <c r="A10324" t="s">
        <v>13538</v>
      </c>
      <c r="B10324" t="s">
        <v>13539</v>
      </c>
      <c r="C10324">
        <v>452</v>
      </c>
      <c r="D10324" t="s">
        <v>3285</v>
      </c>
      <c r="F10324">
        <v>270</v>
      </c>
      <c r="G10324" t="s">
        <v>896</v>
      </c>
      <c r="I10324" t="s">
        <v>13537</v>
      </c>
      <c r="J10324" t="s">
        <v>20</v>
      </c>
      <c r="K10324" t="s">
        <v>9</v>
      </c>
      <c r="L10324" t="s">
        <v>21293</v>
      </c>
      <c r="M10324" t="s">
        <v>22938</v>
      </c>
      <c r="N10324" t="s">
        <v>19150</v>
      </c>
      <c r="P10324" t="str">
        <f t="shared" si="161"/>
        <v>INSERT INTO pokemon_cards (id,name,pokemon_id,level,primary_color,hp,secondary_color,evolve_from,weakness,weakness_modifier,ability_name,ability_text,ability_type) VALUES ('swsh11-119','Drapion VSTAR','452',NULL,'Darkness','270',NULL,'Drapion V','Fighting','Ã—2','Hazard Star','During your turn, you may make your opponent''s Active PokÃ©mon Paralyzed and Poisoned. During PokÃ©mon Checkup, put 3 damage counters on that PokÃ©mon instead of 1. (You can''t use more than 1 VSTAR Power in a game.)','Ability');</v>
      </c>
    </row>
    <row r="10325" spans="1:16" x14ac:dyDescent="0.25">
      <c r="A10325" t="s">
        <v>13540</v>
      </c>
      <c r="B10325" t="s">
        <v>2952</v>
      </c>
      <c r="C10325">
        <v>491</v>
      </c>
      <c r="D10325" t="s">
        <v>1535</v>
      </c>
      <c r="F10325">
        <v>120</v>
      </c>
      <c r="G10325" t="s">
        <v>896</v>
      </c>
      <c r="J10325" t="s">
        <v>33</v>
      </c>
      <c r="K10325" t="s">
        <v>9</v>
      </c>
      <c r="P10325" t="str">
        <f t="shared" si="161"/>
        <v>INSERT INTO pokemon_cards (id,name,pokemon_id,level,primary_color,hp,secondary_color,evolve_from,weakness,weakness_modifier,ability_name,ability_text,ability_type) VALUES ('swsh11-120','Darkrai','491',NULL,'Darkness','120',NULL,NULL,'Grass','Ã—2',NULL,NULL,NULL);</v>
      </c>
    </row>
    <row r="10326" spans="1:16" x14ac:dyDescent="0.25">
      <c r="A10326" t="s">
        <v>13541</v>
      </c>
      <c r="B10326" t="s">
        <v>7433</v>
      </c>
      <c r="C10326">
        <v>686</v>
      </c>
      <c r="D10326" t="s">
        <v>7434</v>
      </c>
      <c r="F10326">
        <v>50</v>
      </c>
      <c r="G10326" t="s">
        <v>896</v>
      </c>
      <c r="J10326" t="s">
        <v>33</v>
      </c>
      <c r="K10326" t="s">
        <v>9</v>
      </c>
      <c r="P10326" t="str">
        <f t="shared" si="161"/>
        <v>INSERT INTO pokemon_cards (id,name,pokemon_id,level,primary_color,hp,secondary_color,evolve_from,weakness,weakness_modifier,ability_name,ability_text,ability_type) VALUES ('swsh11-121','Inkay','686',NULL,'Darkness','50',NULL,NULL,'Grass','Ã—2',NULL,NULL,NULL);</v>
      </c>
    </row>
    <row r="10327" spans="1:16" x14ac:dyDescent="0.25">
      <c r="A10327" t="s">
        <v>13542</v>
      </c>
      <c r="B10327" t="s">
        <v>9463</v>
      </c>
      <c r="C10327">
        <v>720</v>
      </c>
      <c r="D10327" t="s">
        <v>9464</v>
      </c>
      <c r="F10327">
        <v>120</v>
      </c>
      <c r="G10327" t="s">
        <v>896</v>
      </c>
      <c r="J10327" t="s">
        <v>33</v>
      </c>
      <c r="K10327" t="s">
        <v>9</v>
      </c>
      <c r="P10327" t="str">
        <f t="shared" si="161"/>
        <v>INSERT INTO pokemon_cards (id,name,pokemon_id,level,primary_color,hp,secondary_color,evolve_from,weakness,weakness_modifier,ability_name,ability_text,ability_type) VALUES ('swsh11-122','Hoopa','720',NULL,'Darkness','120',NULL,NULL,'Grass','Ã—2',NULL,NULL,NULL);</v>
      </c>
    </row>
    <row r="10328" spans="1:16" x14ac:dyDescent="0.25">
      <c r="A10328" t="s">
        <v>13543</v>
      </c>
      <c r="B10328" t="s">
        <v>13544</v>
      </c>
      <c r="C10328" t="s">
        <v>19072</v>
      </c>
      <c r="D10328" t="s">
        <v>13272</v>
      </c>
      <c r="F10328">
        <v>130</v>
      </c>
      <c r="G10328" t="s">
        <v>896</v>
      </c>
      <c r="J10328" t="s">
        <v>20</v>
      </c>
      <c r="K10328" t="s">
        <v>9</v>
      </c>
      <c r="L10328" t="s">
        <v>21294</v>
      </c>
      <c r="M10328" t="s">
        <v>22939</v>
      </c>
      <c r="N10328" t="s">
        <v>19150</v>
      </c>
      <c r="P10328" t="str">
        <f t="shared" si="161"/>
        <v>INSERT INTO pokemon_cards (id,name,pokemon_id,level,primary_color,hp,secondary_color,evolve_from,weakness,weakness_modifier,ability_name,ability_text,ability_type) VALUES ('swsh11-123','Radiant Hisuian Sneasler',NULL,NULL,'Darkness','130',NULL,NULL,'Fighting','Ã—2','Poison Peak','During PokÃ©mon Checkup, put 2 more damage counters on your opponent''s Poisoned PokÃ©mon.','Ability');</v>
      </c>
    </row>
    <row r="10329" spans="1:16" x14ac:dyDescent="0.25">
      <c r="A10329" t="s">
        <v>13545</v>
      </c>
      <c r="B10329" t="s">
        <v>13546</v>
      </c>
      <c r="C10329">
        <v>208</v>
      </c>
      <c r="D10329" t="s">
        <v>2833</v>
      </c>
      <c r="F10329">
        <v>170</v>
      </c>
      <c r="G10329" t="s">
        <v>854</v>
      </c>
      <c r="J10329" t="s">
        <v>24</v>
      </c>
      <c r="K10329" t="s">
        <v>9</v>
      </c>
      <c r="P10329" t="str">
        <f t="shared" si="161"/>
        <v>INSERT INTO pokemon_cards (id,name,pokemon_id,level,primary_color,hp,secondary_color,evolve_from,weakness,weakness_modifier,ability_name,ability_text,ability_type) VALUES ('swsh11-124','Radiant Steelix','208',NULL,'Metal','170',NULL,NULL,'Fire','Ã—2',NULL,NULL,NULL);</v>
      </c>
    </row>
    <row r="10330" spans="1:16" x14ac:dyDescent="0.25">
      <c r="A10330" t="s">
        <v>13547</v>
      </c>
      <c r="B10330" t="s">
        <v>1967</v>
      </c>
      <c r="C10330">
        <v>436</v>
      </c>
      <c r="D10330" t="s">
        <v>1968</v>
      </c>
      <c r="F10330">
        <v>70</v>
      </c>
      <c r="G10330" t="s">
        <v>854</v>
      </c>
      <c r="J10330" t="s">
        <v>24</v>
      </c>
      <c r="K10330" t="s">
        <v>9</v>
      </c>
      <c r="P10330" t="str">
        <f t="shared" si="161"/>
        <v>INSERT INTO pokemon_cards (id,name,pokemon_id,level,primary_color,hp,secondary_color,evolve_from,weakness,weakness_modifier,ability_name,ability_text,ability_type) VALUES ('swsh11-125','Bronzor','436',NULL,'Metal','70',NULL,NULL,'Fire','Ã—2',NULL,NULL,NULL);</v>
      </c>
    </row>
    <row r="10331" spans="1:16" x14ac:dyDescent="0.25">
      <c r="A10331" t="s">
        <v>13548</v>
      </c>
      <c r="B10331" t="s">
        <v>1970</v>
      </c>
      <c r="C10331">
        <v>437</v>
      </c>
      <c r="D10331" t="s">
        <v>1971</v>
      </c>
      <c r="F10331">
        <v>130</v>
      </c>
      <c r="G10331" t="s">
        <v>854</v>
      </c>
      <c r="I10331" t="s">
        <v>1967</v>
      </c>
      <c r="J10331" t="s">
        <v>24</v>
      </c>
      <c r="K10331" t="s">
        <v>9</v>
      </c>
      <c r="P10331" t="str">
        <f t="shared" si="161"/>
        <v>INSERT INTO pokemon_cards (id,name,pokemon_id,level,primary_color,hp,secondary_color,evolve_from,weakness,weakness_modifier,ability_name,ability_text,ability_type) VALUES ('swsh11-126','Bronzong','437',NULL,'Metal','130',NULL,'Bronzor','Fire','Ã—2',NULL,NULL,NULL);</v>
      </c>
    </row>
    <row r="10332" spans="1:16" x14ac:dyDescent="0.25">
      <c r="A10332" t="s">
        <v>13549</v>
      </c>
      <c r="B10332" t="s">
        <v>13085</v>
      </c>
      <c r="C10332">
        <v>618</v>
      </c>
      <c r="D10332" t="s">
        <v>1522</v>
      </c>
      <c r="F10332">
        <v>100</v>
      </c>
      <c r="G10332" t="s">
        <v>854</v>
      </c>
      <c r="J10332" t="s">
        <v>24</v>
      </c>
      <c r="K10332" t="s">
        <v>9</v>
      </c>
      <c r="P10332" t="str">
        <f t="shared" si="161"/>
        <v>INSERT INTO pokemon_cards (id,name,pokemon_id,level,primary_color,hp,secondary_color,evolve_from,weakness,weakness_modifier,ability_name,ability_text,ability_type) VALUES ('swsh11-127','Galarian Stunfisk','618',NULL,'Metal','100',NULL,NULL,'Fire','Ã—2',NULL,NULL,NULL);</v>
      </c>
    </row>
    <row r="10333" spans="1:16" x14ac:dyDescent="0.25">
      <c r="A10333" t="s">
        <v>13550</v>
      </c>
      <c r="B10333" t="s">
        <v>10546</v>
      </c>
      <c r="C10333">
        <v>801</v>
      </c>
      <c r="D10333" t="s">
        <v>10547</v>
      </c>
      <c r="F10333">
        <v>90</v>
      </c>
      <c r="G10333" t="s">
        <v>854</v>
      </c>
      <c r="J10333" t="s">
        <v>24</v>
      </c>
      <c r="K10333" t="s">
        <v>9</v>
      </c>
      <c r="P10333" t="str">
        <f t="shared" si="161"/>
        <v>INSERT INTO pokemon_cards (id,name,pokemon_id,level,primary_color,hp,secondary_color,evolve_from,weakness,weakness_modifier,ability_name,ability_text,ability_type) VALUES ('swsh11-128','Magearna','801',NULL,'Metal','90',NULL,NULL,'Fire','Ã—2',NULL,NULL,NULL);</v>
      </c>
    </row>
    <row r="10334" spans="1:16" x14ac:dyDescent="0.25">
      <c r="A10334" t="s">
        <v>13551</v>
      </c>
      <c r="B10334" t="s">
        <v>13552</v>
      </c>
      <c r="C10334">
        <v>863</v>
      </c>
      <c r="D10334" t="s">
        <v>13080</v>
      </c>
      <c r="F10334">
        <v>200</v>
      </c>
      <c r="G10334" t="s">
        <v>854</v>
      </c>
      <c r="J10334" t="s">
        <v>24</v>
      </c>
      <c r="K10334" t="s">
        <v>9</v>
      </c>
      <c r="P10334" t="str">
        <f t="shared" si="161"/>
        <v>INSERT INTO pokemon_cards (id,name,pokemon_id,level,primary_color,hp,secondary_color,evolve_from,weakness,weakness_modifier,ability_name,ability_text,ability_type) VALUES ('swsh11-129','Galarian Perrserker V','863',NULL,'Metal','200',NULL,NULL,'Fire','Ã—2',NULL,NULL,NULL);</v>
      </c>
    </row>
    <row r="10335" spans="1:16" x14ac:dyDescent="0.25">
      <c r="A10335" t="s">
        <v>13553</v>
      </c>
      <c r="B10335" t="s">
        <v>13554</v>
      </c>
      <c r="C10335">
        <v>487</v>
      </c>
      <c r="D10335" t="s">
        <v>2292</v>
      </c>
      <c r="F10335">
        <v>220</v>
      </c>
      <c r="G10335" t="s">
        <v>1297</v>
      </c>
      <c r="P10335" t="str">
        <f t="shared" si="161"/>
        <v>INSERT INTO pokemon_cards (id,name,pokemon_id,level,primary_color,hp,secondary_color,evolve_from,weakness,weakness_modifier,ability_name,ability_text,ability_type) VALUES ('swsh11-130','Giratina V','487',NULL,'Dragon','220',NULL,NULL,NULL,NULL,NULL,NULL,NULL);</v>
      </c>
    </row>
    <row r="10336" spans="1:16" x14ac:dyDescent="0.25">
      <c r="A10336" t="s">
        <v>13555</v>
      </c>
      <c r="B10336" t="s">
        <v>13556</v>
      </c>
      <c r="C10336">
        <v>487</v>
      </c>
      <c r="D10336" t="s">
        <v>2292</v>
      </c>
      <c r="F10336">
        <v>280</v>
      </c>
      <c r="G10336" t="s">
        <v>1297</v>
      </c>
      <c r="I10336" t="s">
        <v>13554</v>
      </c>
      <c r="P10336" t="str">
        <f t="shared" si="161"/>
        <v>INSERT INTO pokemon_cards (id,name,pokemon_id,level,primary_color,hp,secondary_color,evolve_from,weakness,weakness_modifier,ability_name,ability_text,ability_type) VALUES ('swsh11-131','Giratina VSTAR','487',NULL,'Dragon','280',NULL,'Giratina V',NULL,NULL,NULL,NULL,NULL);</v>
      </c>
    </row>
    <row r="10337" spans="1:16" x14ac:dyDescent="0.25">
      <c r="A10337" t="s">
        <v>13557</v>
      </c>
      <c r="B10337" t="s">
        <v>10034</v>
      </c>
      <c r="C10337">
        <v>704</v>
      </c>
      <c r="D10337" t="s">
        <v>10035</v>
      </c>
      <c r="F10337">
        <v>60</v>
      </c>
      <c r="G10337" t="s">
        <v>1297</v>
      </c>
      <c r="P10337" t="str">
        <f t="shared" si="161"/>
        <v>INSERT INTO pokemon_cards (id,name,pokemon_id,level,primary_color,hp,secondary_color,evolve_from,weakness,weakness_modifier,ability_name,ability_text,ability_type) VALUES ('swsh11-132','Goomy','704',NULL,'Dragon','60',NULL,NULL,NULL,NULL,NULL,NULL,NULL);</v>
      </c>
    </row>
    <row r="10338" spans="1:16" x14ac:dyDescent="0.25">
      <c r="A10338" t="s">
        <v>13558</v>
      </c>
      <c r="B10338" t="s">
        <v>13559</v>
      </c>
      <c r="C10338">
        <v>705</v>
      </c>
      <c r="D10338" t="s">
        <v>10038</v>
      </c>
      <c r="F10338">
        <v>90</v>
      </c>
      <c r="G10338" t="s">
        <v>1297</v>
      </c>
      <c r="I10338" t="s">
        <v>10034</v>
      </c>
      <c r="P10338" t="str">
        <f t="shared" si="161"/>
        <v>INSERT INTO pokemon_cards (id,name,pokemon_id,level,primary_color,hp,secondary_color,evolve_from,weakness,weakness_modifier,ability_name,ability_text,ability_type) VALUES ('swsh11-133','Hisuian Sliggoo','705',NULL,'Dragon','90',NULL,'Goomy',NULL,NULL,NULL,NULL,NULL);</v>
      </c>
    </row>
    <row r="10339" spans="1:16" x14ac:dyDescent="0.25">
      <c r="A10339" t="s">
        <v>13560</v>
      </c>
      <c r="B10339" t="s">
        <v>13561</v>
      </c>
      <c r="C10339">
        <v>706</v>
      </c>
      <c r="D10339" t="s">
        <v>10041</v>
      </c>
      <c r="F10339">
        <v>160</v>
      </c>
      <c r="G10339" t="s">
        <v>1297</v>
      </c>
      <c r="I10339" t="s">
        <v>13559</v>
      </c>
      <c r="L10339" t="s">
        <v>21295</v>
      </c>
      <c r="M10339" t="s">
        <v>22940</v>
      </c>
      <c r="N10339" t="s">
        <v>19150</v>
      </c>
      <c r="P10339" t="str">
        <f t="shared" si="161"/>
        <v>INSERT INTO pokemon_cards (id,name,pokemon_id,level,primary_color,hp,secondary_color,evolve_from,weakness,weakness_modifier,ability_name,ability_text,ability_type) VALUES ('swsh11-134','Hisuian Goodra','706',NULL,'Dragon','160',NULL,'Hisuian Sliggoo',NULL,NULL,'Metal Lodging','Prevent all damage done to each of your Basic PokÃ©mon that has any Metal Energy attached by attacks from your opponent''s PokÃ©mon V.','Ability');</v>
      </c>
    </row>
    <row r="10340" spans="1:16" x14ac:dyDescent="0.25">
      <c r="A10340" t="s">
        <v>13562</v>
      </c>
      <c r="B10340" t="s">
        <v>13563</v>
      </c>
      <c r="C10340">
        <v>706</v>
      </c>
      <c r="D10340" t="s">
        <v>10041</v>
      </c>
      <c r="F10340">
        <v>220</v>
      </c>
      <c r="G10340" t="s">
        <v>1297</v>
      </c>
      <c r="P10340" t="str">
        <f t="shared" si="161"/>
        <v>INSERT INTO pokemon_cards (id,name,pokemon_id,level,primary_color,hp,secondary_color,evolve_from,weakness,weakness_modifier,ability_name,ability_text,ability_type) VALUES ('swsh11-135','Hisuian Goodra V','706',NULL,'Dragon','220',NULL,NULL,NULL,NULL,NULL,NULL,NULL);</v>
      </c>
    </row>
    <row r="10341" spans="1:16" x14ac:dyDescent="0.25">
      <c r="A10341" t="s">
        <v>13564</v>
      </c>
      <c r="B10341" t="s">
        <v>13565</v>
      </c>
      <c r="C10341">
        <v>706</v>
      </c>
      <c r="D10341" t="s">
        <v>10041</v>
      </c>
      <c r="F10341">
        <v>270</v>
      </c>
      <c r="G10341" t="s">
        <v>1297</v>
      </c>
      <c r="I10341" t="s">
        <v>13563</v>
      </c>
      <c r="L10341" t="s">
        <v>21296</v>
      </c>
      <c r="M10341" t="s">
        <v>22941</v>
      </c>
      <c r="N10341" t="s">
        <v>19150</v>
      </c>
      <c r="P10341" t="str">
        <f t="shared" si="161"/>
        <v>INSERT INTO pokemon_cards (id,name,pokemon_id,level,primary_color,hp,secondary_color,evolve_from,weakness,weakness_modifier,ability_name,ability_text,ability_type) VALUES ('swsh11-136','Hisuian Goodra VSTAR','706',NULL,'Dragon','270',NULL,'Hisuian Goodra V',NULL,NULL,'Moisture Star','During your turn, you may heal all damage from this PokÃ©mon. (You can''t use more than 1 VSTAR Power in a game.)','Ability');</v>
      </c>
    </row>
    <row r="10342" spans="1:16" x14ac:dyDescent="0.25">
      <c r="A10342" t="s">
        <v>13566</v>
      </c>
      <c r="B10342" t="s">
        <v>13567</v>
      </c>
      <c r="C10342">
        <v>18</v>
      </c>
      <c r="D10342" t="s">
        <v>243</v>
      </c>
      <c r="F10342">
        <v>210</v>
      </c>
      <c r="G10342" t="s">
        <v>19</v>
      </c>
      <c r="J10342" t="s">
        <v>15</v>
      </c>
      <c r="K10342" t="s">
        <v>9</v>
      </c>
      <c r="L10342" t="s">
        <v>21297</v>
      </c>
      <c r="M10342" t="s">
        <v>21298</v>
      </c>
      <c r="N10342" t="s">
        <v>19150</v>
      </c>
      <c r="P10342" t="str">
        <f t="shared" si="161"/>
        <v>INSERT INTO pokemon_cards (id,name,pokemon_id,level,primary_color,hp,secondary_color,evolve_from,weakness,weakness_modifier,ability_name,ability_text,ability_type) VALUES ('swsh11-137','Pidgeot V','18',NULL,'Colorless','210',NULL,NULL,'Lightning','Ã—2','Vanishing Wings','Once during your turn, if this PokÃ©mon is on your Bench, you may shuffle it and all attached cards into your deck.','Ability');</v>
      </c>
    </row>
    <row r="10343" spans="1:16" x14ac:dyDescent="0.25">
      <c r="A10343" t="s">
        <v>13568</v>
      </c>
      <c r="B10343" t="s">
        <v>307</v>
      </c>
      <c r="C10343">
        <v>108</v>
      </c>
      <c r="D10343" t="s">
        <v>308</v>
      </c>
      <c r="F10343">
        <v>110</v>
      </c>
      <c r="G10343" t="s">
        <v>19</v>
      </c>
      <c r="J10343" t="s">
        <v>20</v>
      </c>
      <c r="K10343" t="s">
        <v>9</v>
      </c>
      <c r="P10343" t="str">
        <f t="shared" si="161"/>
        <v>INSERT INTO pokemon_cards (id,name,pokemon_id,level,primary_color,hp,secondary_color,evolve_from,weakness,weakness_modifier,ability_name,ability_text,ability_type) VALUES ('swsh11-138','Lickitung','108',NULL,'Colorless','110',NULL,NULL,'Fighting','Ã—2',NULL,NULL,NULL);</v>
      </c>
    </row>
    <row r="10344" spans="1:16" x14ac:dyDescent="0.25">
      <c r="A10344" t="s">
        <v>13569</v>
      </c>
      <c r="B10344" t="s">
        <v>3575</v>
      </c>
      <c r="C10344">
        <v>463</v>
      </c>
      <c r="D10344" t="s">
        <v>3576</v>
      </c>
      <c r="F10344">
        <v>140</v>
      </c>
      <c r="G10344" t="s">
        <v>19</v>
      </c>
      <c r="I10344" t="s">
        <v>307</v>
      </c>
      <c r="J10344" t="s">
        <v>20</v>
      </c>
      <c r="K10344" t="s">
        <v>9</v>
      </c>
      <c r="P10344" t="str">
        <f t="shared" si="161"/>
        <v>INSERT INTO pokemon_cards (id,name,pokemon_id,level,primary_color,hp,secondary_color,evolve_from,weakness,weakness_modifier,ability_name,ability_text,ability_type) VALUES ('swsh11-139','Lickilicky','463',NULL,'Colorless','140',NULL,'Lickitung','Fighting','Ã—2',NULL,NULL,NULL);</v>
      </c>
    </row>
    <row r="10345" spans="1:16" x14ac:dyDescent="0.25">
      <c r="A10345" t="s">
        <v>13570</v>
      </c>
      <c r="B10345" t="s">
        <v>143</v>
      </c>
      <c r="C10345">
        <v>137</v>
      </c>
      <c r="D10345" t="s">
        <v>144</v>
      </c>
      <c r="F10345">
        <v>60</v>
      </c>
      <c r="G10345" t="s">
        <v>19</v>
      </c>
      <c r="J10345" t="s">
        <v>20</v>
      </c>
      <c r="K10345" t="s">
        <v>9</v>
      </c>
      <c r="P10345" t="str">
        <f t="shared" si="161"/>
        <v>INSERT INTO pokemon_cards (id,name,pokemon_id,level,primary_color,hp,secondary_color,evolve_from,weakness,weakness_modifier,ability_name,ability_text,ability_type) VALUES ('swsh11-140','Porygon','137',NULL,'Colorless','60',NULL,NULL,'Fighting','Ã—2',NULL,NULL,NULL);</v>
      </c>
    </row>
    <row r="10346" spans="1:16" x14ac:dyDescent="0.25">
      <c r="A10346" t="s">
        <v>13571</v>
      </c>
      <c r="B10346" t="s">
        <v>1325</v>
      </c>
      <c r="C10346">
        <v>233</v>
      </c>
      <c r="D10346" t="s">
        <v>1326</v>
      </c>
      <c r="F10346">
        <v>90</v>
      </c>
      <c r="G10346" t="s">
        <v>19</v>
      </c>
      <c r="I10346" t="s">
        <v>143</v>
      </c>
      <c r="J10346" t="s">
        <v>20</v>
      </c>
      <c r="K10346" t="s">
        <v>9</v>
      </c>
      <c r="P10346" t="str">
        <f t="shared" si="161"/>
        <v>INSERT INTO pokemon_cards (id,name,pokemon_id,level,primary_color,hp,secondary_color,evolve_from,weakness,weakness_modifier,ability_name,ability_text,ability_type) VALUES ('swsh11-141','Porygon2','233',NULL,'Colorless','90',NULL,'Porygon','Fighting','Ã—2',NULL,NULL,NULL);</v>
      </c>
    </row>
    <row r="10347" spans="1:16" x14ac:dyDescent="0.25">
      <c r="A10347" t="s">
        <v>13572</v>
      </c>
      <c r="B10347" t="s">
        <v>1328</v>
      </c>
      <c r="C10347">
        <v>137</v>
      </c>
      <c r="D10347" t="s">
        <v>1329</v>
      </c>
      <c r="F10347">
        <v>150</v>
      </c>
      <c r="G10347" t="s">
        <v>19</v>
      </c>
      <c r="I10347" t="s">
        <v>1325</v>
      </c>
      <c r="J10347" t="s">
        <v>20</v>
      </c>
      <c r="K10347" t="s">
        <v>9</v>
      </c>
      <c r="P10347" t="str">
        <f t="shared" si="161"/>
        <v>INSERT INTO pokemon_cards (id,name,pokemon_id,level,primary_color,hp,secondary_color,evolve_from,weakness,weakness_modifier,ability_name,ability_text,ability_type) VALUES ('swsh11-142','Porygon-Z','137',NULL,'Colorless','150',NULL,'Porygon2','Fighting','Ã—2',NULL,NULL,NULL);</v>
      </c>
    </row>
    <row r="10348" spans="1:16" x14ac:dyDescent="0.25">
      <c r="A10348" t="s">
        <v>13573</v>
      </c>
      <c r="B10348" t="s">
        <v>251</v>
      </c>
      <c r="C10348">
        <v>143</v>
      </c>
      <c r="D10348" t="s">
        <v>252</v>
      </c>
      <c r="F10348">
        <v>150</v>
      </c>
      <c r="G10348" t="s">
        <v>19</v>
      </c>
      <c r="J10348" t="s">
        <v>20</v>
      </c>
      <c r="K10348" t="s">
        <v>9</v>
      </c>
      <c r="L10348" t="s">
        <v>21299</v>
      </c>
      <c r="M10348" t="s">
        <v>22942</v>
      </c>
      <c r="N10348" t="s">
        <v>19150</v>
      </c>
      <c r="P10348" t="str">
        <f t="shared" si="161"/>
        <v>INSERT INTO pokemon_cards (id,name,pokemon_id,level,primary_color,hp,secondary_color,evolve_from,weakness,weakness_modifier,ability_name,ability_text,ability_type) VALUES ('swsh11-143','Snorlax','143',NULL,'Colorless','150',NULL,NULL,'Fighting','Ã—2','Unfazed Fat','Prevent all effects of attacks from your opponent''s PokÃ©mon done to this PokÃ©mon. (Damage is not an effect.)','Ability');</v>
      </c>
    </row>
    <row r="10349" spans="1:16" x14ac:dyDescent="0.25">
      <c r="A10349" t="s">
        <v>13574</v>
      </c>
      <c r="B10349" t="s">
        <v>2300</v>
      </c>
      <c r="C10349">
        <v>190</v>
      </c>
      <c r="D10349" t="s">
        <v>2301</v>
      </c>
      <c r="F10349">
        <v>60</v>
      </c>
      <c r="G10349" t="s">
        <v>19</v>
      </c>
      <c r="J10349" t="s">
        <v>20</v>
      </c>
      <c r="K10349" t="s">
        <v>9</v>
      </c>
      <c r="P10349" t="str">
        <f t="shared" si="161"/>
        <v>INSERT INTO pokemon_cards (id,name,pokemon_id,level,primary_color,hp,secondary_color,evolve_from,weakness,weakness_modifier,ability_name,ability_text,ability_type) VALUES ('swsh11-144','Aipom','190',NULL,'Colorless','60',NULL,NULL,'Fighting','Ã—2',NULL,NULL,NULL);</v>
      </c>
    </row>
    <row r="10350" spans="1:16" x14ac:dyDescent="0.25">
      <c r="A10350" t="s">
        <v>13575</v>
      </c>
      <c r="B10350" t="s">
        <v>2303</v>
      </c>
      <c r="C10350">
        <v>424</v>
      </c>
      <c r="D10350" t="s">
        <v>2304</v>
      </c>
      <c r="F10350">
        <v>90</v>
      </c>
      <c r="G10350" t="s">
        <v>19</v>
      </c>
      <c r="I10350" t="s">
        <v>2300</v>
      </c>
      <c r="J10350" t="s">
        <v>20</v>
      </c>
      <c r="K10350" t="s">
        <v>9</v>
      </c>
      <c r="P10350" t="str">
        <f t="shared" si="161"/>
        <v>INSERT INTO pokemon_cards (id,name,pokemon_id,level,primary_color,hp,secondary_color,evolve_from,weakness,weakness_modifier,ability_name,ability_text,ability_type) VALUES ('swsh11-145','Ambipom','424',NULL,'Colorless','90',NULL,'Aipom','Fighting','Ã—2',NULL,NULL,NULL);</v>
      </c>
    </row>
    <row r="10351" spans="1:16" x14ac:dyDescent="0.25">
      <c r="A10351" t="s">
        <v>13576</v>
      </c>
      <c r="B10351" t="s">
        <v>13577</v>
      </c>
      <c r="C10351">
        <v>571</v>
      </c>
      <c r="D10351" t="s">
        <v>1085</v>
      </c>
      <c r="F10351">
        <v>210</v>
      </c>
      <c r="G10351" t="s">
        <v>19</v>
      </c>
      <c r="J10351" t="s">
        <v>20</v>
      </c>
      <c r="K10351" t="s">
        <v>9</v>
      </c>
      <c r="P10351" t="str">
        <f t="shared" si="161"/>
        <v>INSERT INTO pokemon_cards (id,name,pokemon_id,level,primary_color,hp,secondary_color,evolve_from,weakness,weakness_modifier,ability_name,ability_text,ability_type) VALUES ('swsh11-146','Hisuian Zoroark V','571',NULL,'Colorless','210',NULL,NULL,'Fighting','Ã—2',NULL,NULL,NULL);</v>
      </c>
    </row>
    <row r="10352" spans="1:16" x14ac:dyDescent="0.25">
      <c r="A10352" t="s">
        <v>13578</v>
      </c>
      <c r="B10352" t="s">
        <v>13579</v>
      </c>
      <c r="C10352">
        <v>571</v>
      </c>
      <c r="D10352" t="s">
        <v>1085</v>
      </c>
      <c r="F10352">
        <v>270</v>
      </c>
      <c r="G10352" t="s">
        <v>19</v>
      </c>
      <c r="I10352" t="s">
        <v>13577</v>
      </c>
      <c r="J10352" t="s">
        <v>20</v>
      </c>
      <c r="K10352" t="s">
        <v>9</v>
      </c>
      <c r="L10352" t="s">
        <v>21300</v>
      </c>
      <c r="M10352" t="s">
        <v>22943</v>
      </c>
      <c r="N10352" t="s">
        <v>19150</v>
      </c>
      <c r="P10352" t="str">
        <f t="shared" si="161"/>
        <v>INSERT INTO pokemon_cards (id,name,pokemon_id,level,primary_color,hp,secondary_color,evolve_from,weakness,weakness_modifier,ability_name,ability_text,ability_type) VALUES ('swsh11-147','Hisuian Zoroark VSTAR','571',NULL,'Colorless','270',NULL,'Hisuian Zoroark V','Fighting','Ã—2','Phantom Star','During your turn, you may discard your hand and draw 7 cards. (You can''t use more than 1 VSTAR Power in a game.)','Ability');</v>
      </c>
    </row>
    <row r="10353" spans="1:16" x14ac:dyDescent="0.25">
      <c r="A10353" t="s">
        <v>13580</v>
      </c>
      <c r="B10353" t="s">
        <v>1137</v>
      </c>
      <c r="C10353">
        <v>626</v>
      </c>
      <c r="D10353" t="s">
        <v>1138</v>
      </c>
      <c r="F10353">
        <v>130</v>
      </c>
      <c r="G10353" t="s">
        <v>19</v>
      </c>
      <c r="J10353" t="s">
        <v>20</v>
      </c>
      <c r="K10353" t="s">
        <v>9</v>
      </c>
      <c r="P10353" t="str">
        <f t="shared" si="161"/>
        <v>INSERT INTO pokemon_cards (id,name,pokemon_id,level,primary_color,hp,secondary_color,evolve_from,weakness,weakness_modifier,ability_name,ability_text,ability_type) VALUES ('swsh11-148','Bouffalant','626',NULL,'Colorless','130',NULL,NULL,'Fighting','Ã—2',NULL,NULL,NULL);</v>
      </c>
    </row>
    <row r="10354" spans="1:16" x14ac:dyDescent="0.25">
      <c r="A10354" t="s">
        <v>13581</v>
      </c>
      <c r="B10354" t="s">
        <v>9525</v>
      </c>
      <c r="C10354">
        <v>775</v>
      </c>
      <c r="D10354" t="s">
        <v>9526</v>
      </c>
      <c r="F10354">
        <v>100</v>
      </c>
      <c r="G10354" t="s">
        <v>19</v>
      </c>
      <c r="J10354" t="s">
        <v>20</v>
      </c>
      <c r="K10354" t="s">
        <v>9</v>
      </c>
      <c r="L10354" t="s">
        <v>21301</v>
      </c>
      <c r="M10354" t="s">
        <v>22944</v>
      </c>
      <c r="N10354" t="s">
        <v>19150</v>
      </c>
      <c r="P10354" t="str">
        <f t="shared" si="161"/>
        <v>INSERT INTO pokemon_cards (id,name,pokemon_id,level,primary_color,hp,secondary_color,evolve_from,weakness,weakness_modifier,ability_name,ability_text,ability_type) VALUES ('swsh11-149','Komala','775',NULL,'Colorless','100',NULL,NULL,'Fighting','Ã—2','All Just a Dream','If this PokÃ©mon is Asleep and is Knocked Out by damage from an attack from your opponent''s PokÃ©mon, your opponent can''t take any Prize cards for it.','Ability');</v>
      </c>
    </row>
    <row r="10355" spans="1:16" x14ac:dyDescent="0.25">
      <c r="A10355" t="s">
        <v>13582</v>
      </c>
      <c r="B10355" t="s">
        <v>11998</v>
      </c>
      <c r="C10355">
        <v>819</v>
      </c>
      <c r="D10355" t="s">
        <v>11999</v>
      </c>
      <c r="F10355">
        <v>60</v>
      </c>
      <c r="G10355" t="s">
        <v>19</v>
      </c>
      <c r="J10355" t="s">
        <v>20</v>
      </c>
      <c r="K10355" t="s">
        <v>9</v>
      </c>
      <c r="P10355" t="str">
        <f t="shared" si="161"/>
        <v>INSERT INTO pokemon_cards (id,name,pokemon_id,level,primary_color,hp,secondary_color,evolve_from,weakness,weakness_modifier,ability_name,ability_text,ability_type) VALUES ('swsh11-150','Skwovet','819',NULL,'Colorless','60',NULL,NULL,'Fighting','Ã—2',NULL,NULL,NULL);</v>
      </c>
    </row>
    <row r="10356" spans="1:16" x14ac:dyDescent="0.25">
      <c r="A10356" t="s">
        <v>13583</v>
      </c>
      <c r="B10356" t="s">
        <v>12001</v>
      </c>
      <c r="C10356">
        <v>820</v>
      </c>
      <c r="D10356" t="s">
        <v>12002</v>
      </c>
      <c r="F10356">
        <v>130</v>
      </c>
      <c r="G10356" t="s">
        <v>19</v>
      </c>
      <c r="I10356" t="s">
        <v>11998</v>
      </c>
      <c r="J10356" t="s">
        <v>20</v>
      </c>
      <c r="K10356" t="s">
        <v>9</v>
      </c>
      <c r="P10356" t="str">
        <f t="shared" si="161"/>
        <v>INSERT INTO pokemon_cards (id,name,pokemon_id,level,primary_color,hp,secondary_color,evolve_from,weakness,weakness_modifier,ability_name,ability_text,ability_type) VALUES ('swsh11-151','Greedent','820',NULL,'Colorless','130',NULL,'Skwovet','Fighting','Ã—2',NULL,NULL,NULL);</v>
      </c>
    </row>
    <row r="10357" spans="1:16" x14ac:dyDescent="0.25">
      <c r="A10357" t="s">
        <v>13584</v>
      </c>
      <c r="B10357" t="s">
        <v>13585</v>
      </c>
      <c r="C10357">
        <v>101</v>
      </c>
      <c r="D10357" t="s">
        <v>88</v>
      </c>
      <c r="F10357">
        <v>210</v>
      </c>
      <c r="G10357" t="s">
        <v>33</v>
      </c>
      <c r="J10357" t="s">
        <v>24</v>
      </c>
      <c r="K10357" t="s">
        <v>9</v>
      </c>
      <c r="P10357" t="str">
        <f t="shared" si="161"/>
        <v>INSERT INTO pokemon_cards (id,name,pokemon_id,level,primary_color,hp,secondary_color,evolve_from,weakness,weakness_modifier,ability_name,ability_text,ability_type) VALUES ('swsh11-172','Hisuian Electrode V','101',NULL,'Grass','210',NULL,NULL,'Fire','Ã—2',NULL,NULL,NULL);</v>
      </c>
    </row>
    <row r="10358" spans="1:16" x14ac:dyDescent="0.25">
      <c r="A10358" t="s">
        <v>13586</v>
      </c>
      <c r="B10358" t="s">
        <v>13429</v>
      </c>
      <c r="C10358">
        <v>655</v>
      </c>
      <c r="D10358" t="s">
        <v>10628</v>
      </c>
      <c r="F10358">
        <v>210</v>
      </c>
      <c r="G10358" t="s">
        <v>24</v>
      </c>
      <c r="J10358" t="s">
        <v>13</v>
      </c>
      <c r="K10358" t="s">
        <v>9</v>
      </c>
      <c r="P10358" t="str">
        <f t="shared" si="161"/>
        <v>INSERT INTO pokemon_cards (id,name,pokemon_id,level,primary_color,hp,secondary_color,evolve_from,weakness,weakness_modifier,ability_name,ability_text,ability_type) VALUES ('swsh11-173','Delphox V','655',NULL,'Fire','210',NULL,NULL,'Water','Ã—2',NULL,NULL,NULL);</v>
      </c>
    </row>
    <row r="10359" spans="1:16" x14ac:dyDescent="0.25">
      <c r="A10359" t="s">
        <v>13587</v>
      </c>
      <c r="B10359" t="s">
        <v>13451</v>
      </c>
      <c r="C10359">
        <v>646</v>
      </c>
      <c r="D10359" t="s">
        <v>1221</v>
      </c>
      <c r="F10359">
        <v>220</v>
      </c>
      <c r="G10359" t="s">
        <v>13</v>
      </c>
      <c r="J10359" t="s">
        <v>854</v>
      </c>
      <c r="K10359" t="s">
        <v>9</v>
      </c>
      <c r="P10359" t="str">
        <f t="shared" si="161"/>
        <v>INSERT INTO pokemon_cards (id,name,pokemon_id,level,primary_color,hp,secondary_color,evolve_from,weakness,weakness_modifier,ability_name,ability_text,ability_type) VALUES ('swsh11-174','Kyurem V','646',NULL,'Water','220',NULL,NULL,'Metal','Ã—2',NULL,NULL,NULL);</v>
      </c>
    </row>
    <row r="10360" spans="1:16" x14ac:dyDescent="0.25">
      <c r="A10360" t="s">
        <v>13588</v>
      </c>
      <c r="B10360" t="s">
        <v>13463</v>
      </c>
      <c r="C10360">
        <v>462</v>
      </c>
      <c r="D10360" t="s">
        <v>2618</v>
      </c>
      <c r="F10360">
        <v>210</v>
      </c>
      <c r="G10360" t="s">
        <v>15</v>
      </c>
      <c r="J10360" t="s">
        <v>20</v>
      </c>
      <c r="K10360" t="s">
        <v>9</v>
      </c>
      <c r="P10360" t="str">
        <f t="shared" si="161"/>
        <v>INSERT INTO pokemon_cards (id,name,pokemon_id,level,primary_color,hp,secondary_color,evolve_from,weakness,weakness_modifier,ability_name,ability_text,ability_type) VALUES ('swsh11-175','Magnezone V','462',NULL,'Lightning','210',NULL,NULL,'Fighting','Ã—2',NULL,NULL,NULL);</v>
      </c>
    </row>
    <row r="10361" spans="1:16" x14ac:dyDescent="0.25">
      <c r="A10361" t="s">
        <v>13589</v>
      </c>
      <c r="B10361" t="s">
        <v>13467</v>
      </c>
      <c r="C10361">
        <v>479</v>
      </c>
      <c r="D10361" t="s">
        <v>2624</v>
      </c>
      <c r="F10361">
        <v>190</v>
      </c>
      <c r="G10361" t="s">
        <v>15</v>
      </c>
      <c r="J10361" t="s">
        <v>20</v>
      </c>
      <c r="K10361" t="s">
        <v>9</v>
      </c>
      <c r="L10361" t="s">
        <v>21273</v>
      </c>
      <c r="M10361" t="s">
        <v>21274</v>
      </c>
      <c r="N10361" t="s">
        <v>19150</v>
      </c>
      <c r="P10361" t="str">
        <f t="shared" si="161"/>
        <v>INSERT INTO pokemon_cards (id,name,pokemon_id,level,primary_color,hp,secondary_color,evolve_from,weakness,weakness_modifier,ability_name,ability_text,ability_type) VALUES ('swsh11-176','Rotom V','479',NULL,'Lightning','190',NULL,NULL,'Fighting','Ã—2','Instant Charge','Once during your turn, you may draw 3 cards. If you use this Ability, your turn ends.','Ability');</v>
      </c>
    </row>
    <row r="10362" spans="1:16" x14ac:dyDescent="0.25">
      <c r="A10362" t="s">
        <v>13590</v>
      </c>
      <c r="B10362" t="s">
        <v>13467</v>
      </c>
      <c r="C10362">
        <v>479</v>
      </c>
      <c r="D10362" t="s">
        <v>2624</v>
      </c>
      <c r="F10362">
        <v>190</v>
      </c>
      <c r="G10362" t="s">
        <v>15</v>
      </c>
      <c r="J10362" t="s">
        <v>20</v>
      </c>
      <c r="K10362" t="s">
        <v>9</v>
      </c>
      <c r="L10362" t="s">
        <v>21273</v>
      </c>
      <c r="M10362" t="s">
        <v>21274</v>
      </c>
      <c r="N10362" t="s">
        <v>19150</v>
      </c>
      <c r="P10362" t="str">
        <f t="shared" si="161"/>
        <v>INSERT INTO pokemon_cards (id,name,pokemon_id,level,primary_color,hp,secondary_color,evolve_from,weakness,weakness_modifier,ability_name,ability_text,ability_type) VALUES ('swsh11-177','Rotom V','479',NULL,'Lightning','190',NULL,NULL,'Fighting','Ã—2','Instant Charge','Once during your turn, you may draw 3 cards. If you use this Ability, your turn ends.','Ability');</v>
      </c>
    </row>
    <row r="10363" spans="1:16" x14ac:dyDescent="0.25">
      <c r="A10363" t="s">
        <v>13591</v>
      </c>
      <c r="B10363" t="s">
        <v>13497</v>
      </c>
      <c r="C10363">
        <v>3</v>
      </c>
      <c r="D10363" t="s">
        <v>13498</v>
      </c>
      <c r="F10363">
        <v>210</v>
      </c>
      <c r="G10363" t="s">
        <v>7</v>
      </c>
      <c r="J10363" t="s">
        <v>854</v>
      </c>
      <c r="K10363" t="s">
        <v>9</v>
      </c>
      <c r="L10363" t="s">
        <v>21286</v>
      </c>
      <c r="M10363" t="s">
        <v>22935</v>
      </c>
      <c r="N10363" t="s">
        <v>19150</v>
      </c>
      <c r="P10363" t="str">
        <f t="shared" si="161"/>
        <v>INSERT INTO pokemon_cards (id,name,pokemon_id,level,primary_color,hp,secondary_color,evolve_from,weakness,weakness_modifier,ability_name,ability_text,ability_type) VALUES ('swsh11-178','Enamorus V','3',NULL,'Psychic','210',NULL,NULL,'Metal','Ã—2','Guardian of Love','Prevent all effects of your opponent''s PokÃ©mon''s Abilities done to each of your PokÃ©mon that has any Psychic Energy attached, except any Enamorus V.','Ability');</v>
      </c>
    </row>
    <row r="10364" spans="1:16" x14ac:dyDescent="0.25">
      <c r="A10364" t="s">
        <v>13592</v>
      </c>
      <c r="B10364" t="s">
        <v>13509</v>
      </c>
      <c r="C10364">
        <v>142</v>
      </c>
      <c r="D10364" t="s">
        <v>377</v>
      </c>
      <c r="F10364">
        <v>210</v>
      </c>
      <c r="G10364" t="s">
        <v>20</v>
      </c>
      <c r="J10364" t="s">
        <v>33</v>
      </c>
      <c r="K10364" t="s">
        <v>9</v>
      </c>
      <c r="P10364" t="str">
        <f t="shared" si="161"/>
        <v>INSERT INTO pokemon_cards (id,name,pokemon_id,level,primary_color,hp,secondary_color,evolve_from,weakness,weakness_modifier,ability_name,ability_text,ability_type) VALUES ('swsh11-179','Aerodactyl V','142',NULL,'Fighting','210',NULL,NULL,'Grass','Ã—2',NULL,NULL,NULL);</v>
      </c>
    </row>
    <row r="10365" spans="1:16" x14ac:dyDescent="0.25">
      <c r="A10365" t="s">
        <v>13593</v>
      </c>
      <c r="B10365" t="s">
        <v>13509</v>
      </c>
      <c r="C10365">
        <v>142</v>
      </c>
      <c r="D10365" t="s">
        <v>377</v>
      </c>
      <c r="F10365">
        <v>210</v>
      </c>
      <c r="G10365" t="s">
        <v>20</v>
      </c>
      <c r="J10365" t="s">
        <v>33</v>
      </c>
      <c r="K10365" t="s">
        <v>9</v>
      </c>
      <c r="P10365" t="str">
        <f t="shared" si="161"/>
        <v>INSERT INTO pokemon_cards (id,name,pokemon_id,level,primary_color,hp,secondary_color,evolve_from,weakness,weakness_modifier,ability_name,ability_text,ability_type) VALUES ('swsh11-180','Aerodactyl V','142',NULL,'Fighting','210',NULL,NULL,'Grass','Ã—2',NULL,NULL,NULL);</v>
      </c>
    </row>
    <row r="10366" spans="1:16" x14ac:dyDescent="0.25">
      <c r="A10366" t="s">
        <v>13594</v>
      </c>
      <c r="B10366" t="s">
        <v>13595</v>
      </c>
      <c r="C10366">
        <v>475</v>
      </c>
      <c r="D10366" t="s">
        <v>1516</v>
      </c>
      <c r="F10366">
        <v>220</v>
      </c>
      <c r="G10366" t="s">
        <v>20</v>
      </c>
      <c r="J10366" t="s">
        <v>7</v>
      </c>
      <c r="K10366" t="s">
        <v>9</v>
      </c>
      <c r="P10366" t="str">
        <f t="shared" si="161"/>
        <v>INSERT INTO pokemon_cards (id,name,pokemon_id,level,primary_color,hp,secondary_color,evolve_from,weakness,weakness_modifier,ability_name,ability_text,ability_type) VALUES ('swsh11-181','Gallade V','475',NULL,'Fighting','220',NULL,NULL,'Psychic','Ã—2',NULL,NULL,NULL);</v>
      </c>
    </row>
    <row r="10367" spans="1:16" x14ac:dyDescent="0.25">
      <c r="A10367" t="s">
        <v>13596</v>
      </c>
      <c r="B10367" t="s">
        <v>13537</v>
      </c>
      <c r="C10367">
        <v>452</v>
      </c>
      <c r="D10367" t="s">
        <v>3285</v>
      </c>
      <c r="F10367">
        <v>210</v>
      </c>
      <c r="G10367" t="s">
        <v>896</v>
      </c>
      <c r="J10367" t="s">
        <v>20</v>
      </c>
      <c r="K10367" t="s">
        <v>9</v>
      </c>
      <c r="L10367" t="s">
        <v>21292</v>
      </c>
      <c r="M10367" t="s">
        <v>22937</v>
      </c>
      <c r="N10367" t="s">
        <v>19150</v>
      </c>
      <c r="P10367" t="str">
        <f t="shared" si="161"/>
        <v>INSERT INTO pokemon_cards (id,name,pokemon_id,level,primary_color,hp,secondary_color,evolve_from,weakness,weakness_modifier,ability_name,ability_text,ability_type) VALUES ('swsh11-182','Drapion V','452',NULL,'Darkness','210',NULL,NULL,'Fighting','Ã—2','Wild Style','This PokÃ©mon''s attacks cost Colorless less for each of your opponent''s Single Strike, Rapid Strike, and Fusion Strike PokÃ©mon in play.','Ability');</v>
      </c>
    </row>
    <row r="10368" spans="1:16" x14ac:dyDescent="0.25">
      <c r="A10368" t="s">
        <v>13597</v>
      </c>
      <c r="B10368" t="s">
        <v>13552</v>
      </c>
      <c r="C10368">
        <v>863</v>
      </c>
      <c r="D10368" t="s">
        <v>13080</v>
      </c>
      <c r="F10368">
        <v>200</v>
      </c>
      <c r="G10368" t="s">
        <v>854</v>
      </c>
      <c r="J10368" t="s">
        <v>24</v>
      </c>
      <c r="K10368" t="s">
        <v>9</v>
      </c>
      <c r="P10368" t="str">
        <f t="shared" si="161"/>
        <v>INSERT INTO pokemon_cards (id,name,pokemon_id,level,primary_color,hp,secondary_color,evolve_from,weakness,weakness_modifier,ability_name,ability_text,ability_type) VALUES ('swsh11-183','Galarian Perrserker V','863',NULL,'Metal','200',NULL,NULL,'Fire','Ã—2',NULL,NULL,NULL);</v>
      </c>
    </row>
    <row r="10369" spans="1:16" x14ac:dyDescent="0.25">
      <c r="A10369" t="s">
        <v>13598</v>
      </c>
      <c r="B10369" t="s">
        <v>13552</v>
      </c>
      <c r="C10369">
        <v>863</v>
      </c>
      <c r="D10369" t="s">
        <v>13080</v>
      </c>
      <c r="F10369">
        <v>200</v>
      </c>
      <c r="G10369" t="s">
        <v>854</v>
      </c>
      <c r="J10369" t="s">
        <v>24</v>
      </c>
      <c r="K10369" t="s">
        <v>9</v>
      </c>
      <c r="P10369" t="str">
        <f t="shared" si="161"/>
        <v>INSERT INTO pokemon_cards (id,name,pokemon_id,level,primary_color,hp,secondary_color,evolve_from,weakness,weakness_modifier,ability_name,ability_text,ability_type) VALUES ('swsh11-184','Galarian Perrserker V','863',NULL,'Metal','200',NULL,NULL,'Fire','Ã—2',NULL,NULL,NULL);</v>
      </c>
    </row>
    <row r="10370" spans="1:16" x14ac:dyDescent="0.25">
      <c r="A10370" t="s">
        <v>13599</v>
      </c>
      <c r="B10370" t="s">
        <v>13554</v>
      </c>
      <c r="C10370">
        <v>487</v>
      </c>
      <c r="D10370" t="s">
        <v>2292</v>
      </c>
      <c r="F10370">
        <v>220</v>
      </c>
      <c r="G10370" t="s">
        <v>1297</v>
      </c>
      <c r="P10370" t="str">
        <f t="shared" si="161"/>
        <v>INSERT INTO pokemon_cards (id,name,pokemon_id,level,primary_color,hp,secondary_color,evolve_from,weakness,weakness_modifier,ability_name,ability_text,ability_type) VALUES ('swsh11-185','Giratina V','487',NULL,'Dragon','220',NULL,NULL,NULL,NULL,NULL,NULL,NULL);</v>
      </c>
    </row>
    <row r="10371" spans="1:16" x14ac:dyDescent="0.25">
      <c r="A10371" t="s">
        <v>13600</v>
      </c>
      <c r="B10371" t="s">
        <v>13554</v>
      </c>
      <c r="C10371">
        <v>487</v>
      </c>
      <c r="D10371" t="s">
        <v>2292</v>
      </c>
      <c r="F10371">
        <v>220</v>
      </c>
      <c r="G10371" t="s">
        <v>1297</v>
      </c>
      <c r="P10371" t="str">
        <f t="shared" ref="P10371:P10434" si="162">CONCATENATE(
    "INSERT INTO pokemon_cards (",
    _xlfn.TEXTJOIN(",", TRUE, A$1, B$1, C$1, E$1, G$1, F$1, H$1, I$1, J$1, K$1, L$1, M$1, N$1),
    ") VALUES (",
    _xlfn.TEXTJOIN(",", FALSE,
        IF(A10371&lt;&gt;"", "'" &amp; A10371 &amp; "'", "NULL"),
        IF(B10371&lt;&gt;"", "'" &amp; B10371 &amp; "'", "NULL"),
        IF(C10371&lt;&gt;"", "'" &amp; C10371 &amp; "'", "NULL"),
        IF(E10371&lt;&gt;"", "'" &amp; E10371 &amp; "'", "NULL"),
        IF(G10371&lt;&gt;"", "'" &amp; G10371 &amp; "'", "NULL"),
        IF(F10371&lt;&gt;"", "'" &amp; F10371 &amp; "'", "NULL"),
        IF(H10371&lt;&gt;"", "'" &amp; H10371 &amp; "'", "NULL"),
        IF(I10371&lt;&gt;"", "'" &amp; I10371 &amp; "'", "NULL"),
        IF(J10371&lt;&gt;"", "'" &amp; J10371 &amp; "'", "NULL"),
        IF(K10371&lt;&gt;"", "'" &amp; K10371 &amp; "'", "NULL"),
        IF(L10371&lt;&gt;"", "'" &amp; L10371 &amp; "'", "NULL"),
        IF(M10371&lt;&gt;"", "'" &amp; M10371 &amp; "'", "NULL"),
        IF(N10371&lt;&gt;"", "'" &amp; N10371 &amp; "'", "NULL")
    ),
    ");"
)</f>
        <v>INSERT INTO pokemon_cards (id,name,pokemon_id,level,primary_color,hp,secondary_color,evolve_from,weakness,weakness_modifier,ability_name,ability_text,ability_type) VALUES ('swsh11-186','Giratina V','487',NULL,'Dragon','220',NULL,NULL,NULL,NULL,NULL,NULL,NULL);</v>
      </c>
    </row>
    <row r="10372" spans="1:16" x14ac:dyDescent="0.25">
      <c r="A10372" t="s">
        <v>13601</v>
      </c>
      <c r="B10372" t="s">
        <v>13563</v>
      </c>
      <c r="C10372">
        <v>706</v>
      </c>
      <c r="D10372" t="s">
        <v>10041</v>
      </c>
      <c r="F10372">
        <v>220</v>
      </c>
      <c r="G10372" t="s">
        <v>1297</v>
      </c>
      <c r="P10372" t="str">
        <f t="shared" si="162"/>
        <v>INSERT INTO pokemon_cards (id,name,pokemon_id,level,primary_color,hp,secondary_color,evolve_from,weakness,weakness_modifier,ability_name,ability_text,ability_type) VALUES ('swsh11-187','Hisuian Goodra V','706',NULL,'Dragon','220',NULL,NULL,NULL,NULL,NULL,NULL,NULL);</v>
      </c>
    </row>
    <row r="10373" spans="1:16" x14ac:dyDescent="0.25">
      <c r="A10373" t="s">
        <v>13602</v>
      </c>
      <c r="B10373" t="s">
        <v>13567</v>
      </c>
      <c r="C10373">
        <v>18</v>
      </c>
      <c r="D10373" t="s">
        <v>243</v>
      </c>
      <c r="F10373">
        <v>210</v>
      </c>
      <c r="G10373" t="s">
        <v>19</v>
      </c>
      <c r="J10373" t="s">
        <v>15</v>
      </c>
      <c r="K10373" t="s">
        <v>9</v>
      </c>
      <c r="L10373" t="s">
        <v>21297</v>
      </c>
      <c r="M10373" t="s">
        <v>21298</v>
      </c>
      <c r="N10373" t="s">
        <v>19150</v>
      </c>
      <c r="P10373" t="str">
        <f t="shared" si="162"/>
        <v>INSERT INTO pokemon_cards (id,name,pokemon_id,level,primary_color,hp,secondary_color,evolve_from,weakness,weakness_modifier,ability_name,ability_text,ability_type) VALUES ('swsh11-188','Pidgeot V','18',NULL,'Colorless','210',NULL,NULL,'Lightning','Ã—2','Vanishing Wings','Once during your turn, if this PokÃ©mon is on your Bench, you may shuffle it and all attached cards into your deck.','Ability');</v>
      </c>
    </row>
    <row r="10374" spans="1:16" x14ac:dyDescent="0.25">
      <c r="A10374" t="s">
        <v>13603</v>
      </c>
      <c r="B10374" t="s">
        <v>13453</v>
      </c>
      <c r="C10374">
        <v>646</v>
      </c>
      <c r="D10374" t="s">
        <v>1221</v>
      </c>
      <c r="F10374">
        <v>330</v>
      </c>
      <c r="G10374" t="s">
        <v>13</v>
      </c>
      <c r="I10374" t="s">
        <v>13451</v>
      </c>
      <c r="J10374" t="s">
        <v>854</v>
      </c>
      <c r="K10374" t="s">
        <v>9</v>
      </c>
      <c r="L10374" t="s">
        <v>21269</v>
      </c>
      <c r="M10374" t="s">
        <v>21270</v>
      </c>
      <c r="N10374" t="s">
        <v>19150</v>
      </c>
      <c r="P10374" t="str">
        <f t="shared" si="162"/>
        <v>INSERT INTO pokemon_cards (id,name,pokemon_id,level,primary_color,hp,secondary_color,evolve_from,weakness,weakness_modifier,ability_name,ability_text,ability_type) VALUES ('swsh11-197','Kyurem VMAX','646',NULL,'Water','330',NULL,'Kyurem V','Metal','Ã—2','Glaciated World','Once during your turn, you may discard the top card of your deck. If that card is a Water Energy card, attach it to 1 of your PokÃ©mon.','Ability');</v>
      </c>
    </row>
    <row r="10375" spans="1:16" x14ac:dyDescent="0.25">
      <c r="A10375" t="s">
        <v>13604</v>
      </c>
      <c r="B10375" t="s">
        <v>13465</v>
      </c>
      <c r="C10375">
        <v>462</v>
      </c>
      <c r="D10375" t="s">
        <v>2618</v>
      </c>
      <c r="F10375">
        <v>270</v>
      </c>
      <c r="G10375" t="s">
        <v>15</v>
      </c>
      <c r="I10375" t="s">
        <v>13463</v>
      </c>
      <c r="J10375" t="s">
        <v>20</v>
      </c>
      <c r="K10375" t="s">
        <v>9</v>
      </c>
      <c r="P10375" t="str">
        <f t="shared" si="162"/>
        <v>INSERT INTO pokemon_cards (id,name,pokemon_id,level,primary_color,hp,secondary_color,evolve_from,weakness,weakness_modifier,ability_name,ability_text,ability_type) VALUES ('swsh11-198','Magnezone VSTAR','462',NULL,'Lightning','270',NULL,'Magnezone V','Fighting','Ã—2',NULL,NULL,NULL);</v>
      </c>
    </row>
    <row r="10376" spans="1:16" x14ac:dyDescent="0.25">
      <c r="A10376" t="s">
        <v>13605</v>
      </c>
      <c r="B10376" t="s">
        <v>13511</v>
      </c>
      <c r="C10376">
        <v>142</v>
      </c>
      <c r="D10376" t="s">
        <v>377</v>
      </c>
      <c r="F10376">
        <v>260</v>
      </c>
      <c r="G10376" t="s">
        <v>20</v>
      </c>
      <c r="I10376" t="s">
        <v>13509</v>
      </c>
      <c r="J10376" t="s">
        <v>33</v>
      </c>
      <c r="K10376" t="s">
        <v>9</v>
      </c>
      <c r="P10376" t="str">
        <f t="shared" si="162"/>
        <v>INSERT INTO pokemon_cards (id,name,pokemon_id,level,primary_color,hp,secondary_color,evolve_from,weakness,weakness_modifier,ability_name,ability_text,ability_type) VALUES ('swsh11-199','Aerodactyl VSTAR','142',NULL,'Fighting','260',NULL,'Aerodactyl V','Grass','Ã—2',NULL,NULL,NULL);</v>
      </c>
    </row>
    <row r="10377" spans="1:16" x14ac:dyDescent="0.25">
      <c r="A10377" t="s">
        <v>13606</v>
      </c>
      <c r="B10377" t="s">
        <v>13539</v>
      </c>
      <c r="C10377">
        <v>452</v>
      </c>
      <c r="D10377" t="s">
        <v>3285</v>
      </c>
      <c r="F10377">
        <v>270</v>
      </c>
      <c r="G10377" t="s">
        <v>896</v>
      </c>
      <c r="I10377" t="s">
        <v>13537</v>
      </c>
      <c r="J10377" t="s">
        <v>20</v>
      </c>
      <c r="K10377" t="s">
        <v>9</v>
      </c>
      <c r="L10377" t="s">
        <v>21293</v>
      </c>
      <c r="M10377" t="s">
        <v>22938</v>
      </c>
      <c r="N10377" t="s">
        <v>19150</v>
      </c>
      <c r="P10377" t="str">
        <f t="shared" si="162"/>
        <v>INSERT INTO pokemon_cards (id,name,pokemon_id,level,primary_color,hp,secondary_color,evolve_from,weakness,weakness_modifier,ability_name,ability_text,ability_type) VALUES ('swsh11-200','Drapion VSTAR','452',NULL,'Darkness','270',NULL,'Drapion V','Fighting','Ã—2','Hazard Star','During your turn, you may make your opponent''s Active PokÃ©mon Paralyzed and Poisoned. During PokÃ©mon Checkup, put 3 damage counters on that PokÃ©mon instead of 1. (You can''t use more than 1 VSTAR Power in a game.)','Ability');</v>
      </c>
    </row>
    <row r="10378" spans="1:16" x14ac:dyDescent="0.25">
      <c r="A10378" t="s">
        <v>13607</v>
      </c>
      <c r="B10378" t="s">
        <v>13556</v>
      </c>
      <c r="C10378">
        <v>487</v>
      </c>
      <c r="D10378" t="s">
        <v>2292</v>
      </c>
      <c r="F10378">
        <v>280</v>
      </c>
      <c r="G10378" t="s">
        <v>1297</v>
      </c>
      <c r="I10378" t="s">
        <v>13554</v>
      </c>
      <c r="P10378" t="str">
        <f t="shared" si="162"/>
        <v>INSERT INTO pokemon_cards (id,name,pokemon_id,level,primary_color,hp,secondary_color,evolve_from,weakness,weakness_modifier,ability_name,ability_text,ability_type) VALUES ('swsh11-201','Giratina VSTAR','487',NULL,'Dragon','280',NULL,'Giratina V',NULL,NULL,NULL,NULL,NULL);</v>
      </c>
    </row>
    <row r="10379" spans="1:16" x14ac:dyDescent="0.25">
      <c r="A10379" t="s">
        <v>13608</v>
      </c>
      <c r="B10379" t="s">
        <v>13565</v>
      </c>
      <c r="C10379">
        <v>706</v>
      </c>
      <c r="D10379" t="s">
        <v>10041</v>
      </c>
      <c r="F10379">
        <v>270</v>
      </c>
      <c r="G10379" t="s">
        <v>1297</v>
      </c>
      <c r="I10379" t="s">
        <v>13563</v>
      </c>
      <c r="L10379" t="s">
        <v>21296</v>
      </c>
      <c r="M10379" t="s">
        <v>22941</v>
      </c>
      <c r="N10379" t="s">
        <v>19150</v>
      </c>
      <c r="P10379" t="str">
        <f t="shared" si="162"/>
        <v>INSERT INTO pokemon_cards (id,name,pokemon_id,level,primary_color,hp,secondary_color,evolve_from,weakness,weakness_modifier,ability_name,ability_text,ability_type) VALUES ('swsh11-202','Hisuian Goodra VSTAR','706',NULL,'Dragon','270',NULL,'Hisuian Goodra V',NULL,NULL,'Moisture Star','During your turn, you may heal all damage from this PokÃ©mon. (You can''t use more than 1 VSTAR Power in a game.)','Ability');</v>
      </c>
    </row>
    <row r="10380" spans="1:16" x14ac:dyDescent="0.25">
      <c r="A10380" t="s">
        <v>13609</v>
      </c>
      <c r="B10380" t="s">
        <v>13579</v>
      </c>
      <c r="C10380">
        <v>571</v>
      </c>
      <c r="D10380" t="s">
        <v>1085</v>
      </c>
      <c r="F10380">
        <v>270</v>
      </c>
      <c r="G10380" t="s">
        <v>19</v>
      </c>
      <c r="I10380" t="s">
        <v>13577</v>
      </c>
      <c r="J10380" t="s">
        <v>20</v>
      </c>
      <c r="K10380" t="s">
        <v>9</v>
      </c>
      <c r="L10380" t="s">
        <v>21300</v>
      </c>
      <c r="M10380" t="s">
        <v>22943</v>
      </c>
      <c r="N10380" t="s">
        <v>19150</v>
      </c>
      <c r="P10380" t="str">
        <f t="shared" si="162"/>
        <v>INSERT INTO pokemon_cards (id,name,pokemon_id,level,primary_color,hp,secondary_color,evolve_from,weakness,weakness_modifier,ability_name,ability_text,ability_type) VALUES ('swsh11-203','Hisuian Zoroark VSTAR','571',NULL,'Colorless','270',NULL,'Hisuian Zoroark V','Fighting','Ã—2','Phantom Star','During your turn, you may discard your hand and draw 7 cards. (You can''t use more than 1 VSTAR Power in a game.)','Ability');</v>
      </c>
    </row>
    <row r="10381" spans="1:16" x14ac:dyDescent="0.25">
      <c r="A10381" t="s">
        <v>13610</v>
      </c>
      <c r="B10381" t="s">
        <v>13556</v>
      </c>
      <c r="C10381">
        <v>487</v>
      </c>
      <c r="D10381" t="s">
        <v>2292</v>
      </c>
      <c r="F10381">
        <v>280</v>
      </c>
      <c r="G10381" t="s">
        <v>1297</v>
      </c>
      <c r="I10381" t="s">
        <v>13554</v>
      </c>
      <c r="P10381" t="str">
        <f t="shared" si="162"/>
        <v>INSERT INTO pokemon_cards (id,name,pokemon_id,level,primary_color,hp,secondary_color,evolve_from,weakness,weakness_modifier,ability_name,ability_text,ability_type) VALUES ('swsh11-212','Giratina VSTAR','487',NULL,'Dragon','280',NULL,'Giratina V',NULL,NULL,NULL,NULL,NULL);</v>
      </c>
    </row>
    <row r="10382" spans="1:16" x14ac:dyDescent="0.25">
      <c r="A10382" t="s">
        <v>13611</v>
      </c>
      <c r="B10382" t="s">
        <v>13579</v>
      </c>
      <c r="C10382">
        <v>571</v>
      </c>
      <c r="D10382" t="s">
        <v>1085</v>
      </c>
      <c r="F10382">
        <v>270</v>
      </c>
      <c r="G10382" t="s">
        <v>19</v>
      </c>
      <c r="I10382" t="s">
        <v>13577</v>
      </c>
      <c r="J10382" t="s">
        <v>20</v>
      </c>
      <c r="K10382" t="s">
        <v>9</v>
      </c>
      <c r="L10382" t="s">
        <v>21300</v>
      </c>
      <c r="M10382" t="s">
        <v>22943</v>
      </c>
      <c r="N10382" t="s">
        <v>19150</v>
      </c>
      <c r="P10382" t="str">
        <f t="shared" si="162"/>
        <v>INSERT INTO pokemon_cards (id,name,pokemon_id,level,primary_color,hp,secondary_color,evolve_from,weakness,weakness_modifier,ability_name,ability_text,ability_type) VALUES ('swsh11-213','Hisuian Zoroark VSTAR','571',NULL,'Colorless','270',NULL,'Hisuian Zoroark V','Fighting','Ã—2','Phantom Star','During your turn, you may discard your hand and draw 7 cards. (You can''t use more than 1 VSTAR Power in a game.)','Ability');</v>
      </c>
    </row>
    <row r="10383" spans="1:16" x14ac:dyDescent="0.25">
      <c r="A10383" t="s">
        <v>13612</v>
      </c>
      <c r="B10383" t="s">
        <v>317</v>
      </c>
      <c r="C10383">
        <v>47</v>
      </c>
      <c r="D10383" t="s">
        <v>318</v>
      </c>
      <c r="F10383">
        <v>120</v>
      </c>
      <c r="G10383" t="s">
        <v>33</v>
      </c>
      <c r="I10383" t="s">
        <v>319</v>
      </c>
      <c r="J10383" t="s">
        <v>24</v>
      </c>
      <c r="K10383" t="s">
        <v>9</v>
      </c>
      <c r="L10383" t="s">
        <v>21257</v>
      </c>
      <c r="M10383" t="s">
        <v>21258</v>
      </c>
      <c r="N10383" t="s">
        <v>19150</v>
      </c>
      <c r="P10383" t="str">
        <f t="shared" si="162"/>
        <v>INSERT INTO pokemon_cards (id,name,pokemon_id,level,primary_color,hp,secondary_color,evolve_from,weakness,weakness_modifier,ability_name,ability_text,ability_type) VALUES ('swsh11tg-TG01','Parasect','47',NULL,'Grass','120',NULL,'Paras','Fire','Ã—2','Lethargy Spores','When you play this PokÃ©mon from your hand to evolve 1 of your PokÃ©mon during your turn, you may make both Active PokÃ©mon Asleep and Poisoned.','Ability');</v>
      </c>
    </row>
    <row r="10384" spans="1:16" x14ac:dyDescent="0.25">
      <c r="A10384" t="s">
        <v>13613</v>
      </c>
      <c r="B10384" t="s">
        <v>2156</v>
      </c>
      <c r="C10384">
        <v>407</v>
      </c>
      <c r="D10384" t="s">
        <v>2157</v>
      </c>
      <c r="F10384">
        <v>120</v>
      </c>
      <c r="G10384" t="s">
        <v>33</v>
      </c>
      <c r="I10384" t="s">
        <v>2152</v>
      </c>
      <c r="J10384" t="s">
        <v>24</v>
      </c>
      <c r="K10384" t="s">
        <v>9</v>
      </c>
      <c r="P10384" t="str">
        <f t="shared" si="162"/>
        <v>INSERT INTO pokemon_cards (id,name,pokemon_id,level,primary_color,hp,secondary_color,evolve_from,weakness,weakness_modifier,ability_name,ability_text,ability_type) VALUES ('swsh11tg-TG02','Roserade','407',NULL,'Grass','120',NULL,'Roselia','Fire','Ã—2',NULL,NULL,NULL);</v>
      </c>
    </row>
    <row r="10385" spans="1:16" x14ac:dyDescent="0.25">
      <c r="A10385" t="s">
        <v>13614</v>
      </c>
      <c r="B10385" t="s">
        <v>22</v>
      </c>
      <c r="C10385">
        <v>6</v>
      </c>
      <c r="D10385" t="s">
        <v>23</v>
      </c>
      <c r="F10385">
        <v>170</v>
      </c>
      <c r="G10385" t="s">
        <v>24</v>
      </c>
      <c r="I10385" t="s">
        <v>25</v>
      </c>
      <c r="J10385" t="s">
        <v>13</v>
      </c>
      <c r="K10385" t="s">
        <v>9</v>
      </c>
      <c r="L10385" t="s">
        <v>21302</v>
      </c>
      <c r="M10385" t="s">
        <v>21303</v>
      </c>
      <c r="N10385" t="s">
        <v>19150</v>
      </c>
      <c r="P10385" t="str">
        <f t="shared" si="162"/>
        <v>INSERT INTO pokemon_cards (id,name,pokemon_id,level,primary_color,hp,secondary_color,evolve_from,weakness,weakness_modifier,ability_name,ability_text,ability_type) VALUES ('swsh11tg-TG03','Charizard','6',NULL,'Fire','170',NULL,'Charmeleon','Water','Ã—2','Battle Sense','Once during your turn, you may look at the top 3 cards of your deck and put 1 of them into your hand. Discard the other cards.','Ability');</v>
      </c>
    </row>
    <row r="10386" spans="1:16" x14ac:dyDescent="0.25">
      <c r="A10386" t="s">
        <v>13615</v>
      </c>
      <c r="B10386" t="s">
        <v>1822</v>
      </c>
      <c r="C10386">
        <v>609</v>
      </c>
      <c r="D10386" t="s">
        <v>1504</v>
      </c>
      <c r="F10386">
        <v>150</v>
      </c>
      <c r="G10386" t="s">
        <v>24</v>
      </c>
      <c r="I10386" t="s">
        <v>1819</v>
      </c>
      <c r="J10386" t="s">
        <v>13</v>
      </c>
      <c r="K10386" t="s">
        <v>9</v>
      </c>
      <c r="L10386" t="s">
        <v>21263</v>
      </c>
      <c r="M10386" t="s">
        <v>22770</v>
      </c>
      <c r="N10386" t="s">
        <v>19150</v>
      </c>
      <c r="P10386" t="str">
        <f t="shared" si="162"/>
        <v>INSERT INTO pokemon_cards (id,name,pokemon_id,level,primary_color,hp,secondary_color,evolve_from,weakness,weakness_modifier,ability_name,ability_text,ability_type) VALUES ('swsh11tg-TG04','Chandelure','609',NULL,'Fire','150',NULL,'Lampent','Water','Ã—2','Mountain Roasting','When you play this PokÃ©mon from your hand to evolve 1 of your PokÃ©mon during your turn, you may discard the top 3 cards of your opponent''s deck.','Ability');</v>
      </c>
    </row>
    <row r="10387" spans="1:16" x14ac:dyDescent="0.25">
      <c r="A10387" t="s">
        <v>13616</v>
      </c>
      <c r="B10387" t="s">
        <v>63</v>
      </c>
      <c r="C10387">
        <v>25</v>
      </c>
      <c r="D10387" t="s">
        <v>191</v>
      </c>
      <c r="F10387">
        <v>60</v>
      </c>
      <c r="G10387" t="s">
        <v>15</v>
      </c>
      <c r="J10387" t="s">
        <v>20</v>
      </c>
      <c r="K10387" t="s">
        <v>9</v>
      </c>
      <c r="L10387" t="s">
        <v>21272</v>
      </c>
      <c r="M10387" t="s">
        <v>20314</v>
      </c>
      <c r="N10387" t="s">
        <v>19150</v>
      </c>
      <c r="P10387" t="str">
        <f t="shared" si="162"/>
        <v>INSERT INTO pokemon_cards (id,name,pokemon_id,level,primary_color,hp,secondary_color,evolve_from,weakness,weakness_modifier,ability_name,ability_text,ability_type) VALUES ('swsh11tg-TG05','Pikachu','25',NULL,'Lightning','60',NULL,NULL,'Fighting','Ã—2','Pika Dash','If this PokÃ©mon has any Energy attached, it has no Retreat Cost.','Ability');</v>
      </c>
    </row>
    <row r="10388" spans="1:16" x14ac:dyDescent="0.25">
      <c r="A10388" t="s">
        <v>13617</v>
      </c>
      <c r="B10388" t="s">
        <v>389</v>
      </c>
      <c r="C10388">
        <v>94</v>
      </c>
      <c r="D10388" t="s">
        <v>390</v>
      </c>
      <c r="F10388">
        <v>120</v>
      </c>
      <c r="G10388" t="s">
        <v>7</v>
      </c>
      <c r="I10388" t="s">
        <v>113</v>
      </c>
      <c r="J10388" t="s">
        <v>896</v>
      </c>
      <c r="K10388" t="s">
        <v>9</v>
      </c>
      <c r="L10388" t="s">
        <v>21279</v>
      </c>
      <c r="M10388" t="s">
        <v>21280</v>
      </c>
      <c r="N10388" t="s">
        <v>19150</v>
      </c>
      <c r="P10388" t="str">
        <f t="shared" si="162"/>
        <v>INSERT INTO pokemon_cards (id,name,pokemon_id,level,primary_color,hp,secondary_color,evolve_from,weakness,weakness_modifier,ability_name,ability_text,ability_type) VALUES ('swsh11tg-TG06','Gengar','94',NULL,'Psychic','120',NULL,'Haunter','Darkness','Ã—2','Netherworld Gate','Once during your turn, if this PokÃ©mon is in your discard pile, you may put it onto your Bench. If you do, put 3 damage counters on this PokÃ©mon.','Ability');</v>
      </c>
    </row>
    <row r="10389" spans="1:16" x14ac:dyDescent="0.25">
      <c r="A10389" t="s">
        <v>13618</v>
      </c>
      <c r="B10389" t="s">
        <v>3588</v>
      </c>
      <c r="C10389">
        <v>354</v>
      </c>
      <c r="D10389" t="s">
        <v>3589</v>
      </c>
      <c r="F10389">
        <v>80</v>
      </c>
      <c r="G10389" t="s">
        <v>7</v>
      </c>
      <c r="I10389" t="s">
        <v>3590</v>
      </c>
      <c r="J10389" t="s">
        <v>896</v>
      </c>
      <c r="K10389" t="s">
        <v>9</v>
      </c>
      <c r="P10389" t="str">
        <f t="shared" si="162"/>
        <v>INSERT INTO pokemon_cards (id,name,pokemon_id,level,primary_color,hp,secondary_color,evolve_from,weakness,weakness_modifier,ability_name,ability_text,ability_type) VALUES ('swsh11tg-TG07','Banette','354',NULL,'Psychic','80',NULL,'Shuppet','Darkness','Ã—2',NULL,NULL,NULL);</v>
      </c>
    </row>
    <row r="10390" spans="1:16" x14ac:dyDescent="0.25">
      <c r="A10390" t="s">
        <v>13619</v>
      </c>
      <c r="B10390" t="s">
        <v>13234</v>
      </c>
      <c r="C10390">
        <v>59</v>
      </c>
      <c r="D10390" t="s">
        <v>96</v>
      </c>
      <c r="F10390">
        <v>130</v>
      </c>
      <c r="G10390" t="s">
        <v>20</v>
      </c>
      <c r="I10390" t="s">
        <v>13232</v>
      </c>
      <c r="J10390" t="s">
        <v>33</v>
      </c>
      <c r="K10390" t="s">
        <v>9</v>
      </c>
      <c r="P10390" t="str">
        <f t="shared" si="162"/>
        <v>INSERT INTO pokemon_cards (id,name,pokemon_id,level,primary_color,hp,secondary_color,evolve_from,weakness,weakness_modifier,ability_name,ability_text,ability_type) VALUES ('swsh11tg-TG08','Hisuian Arcanine','59',NULL,'Fighting','130',NULL,'Hisuian Growlithe','Grass','Ã—2',NULL,NULL,NULL);</v>
      </c>
    </row>
    <row r="10391" spans="1:16" x14ac:dyDescent="0.25">
      <c r="A10391" t="s">
        <v>13620</v>
      </c>
      <c r="B10391" t="s">
        <v>1531</v>
      </c>
      <c r="C10391">
        <v>442</v>
      </c>
      <c r="D10391" t="s">
        <v>1532</v>
      </c>
      <c r="F10391">
        <v>60</v>
      </c>
      <c r="G10391" t="s">
        <v>896</v>
      </c>
      <c r="J10391" t="s">
        <v>33</v>
      </c>
      <c r="K10391" t="s">
        <v>9</v>
      </c>
      <c r="L10391" t="s">
        <v>21291</v>
      </c>
      <c r="M10391" t="s">
        <v>22936</v>
      </c>
      <c r="N10391" t="s">
        <v>19150</v>
      </c>
      <c r="P10391" t="str">
        <f t="shared" si="162"/>
        <v>INSERT INTO pokemon_cards (id,name,pokemon_id,level,primary_color,hp,secondary_color,evolve_from,weakness,weakness_modifier,ability_name,ability_text,ability_type) VALUES ('swsh11tg-TG09','Spiritomb','442',NULL,'Darkness','60',NULL,NULL,'Grass','Ã—2','Cursed Message','If this PokÃ©mon is Knocked Out by damage from an attack from your opponent''s PokÃ©mon, search your deck for a card and put it into your hand. Then, shuffle your deck.','Ability');</v>
      </c>
    </row>
    <row r="10392" spans="1:16" x14ac:dyDescent="0.25">
      <c r="A10392" t="s">
        <v>13621</v>
      </c>
      <c r="B10392" t="s">
        <v>251</v>
      </c>
      <c r="C10392">
        <v>143</v>
      </c>
      <c r="D10392" t="s">
        <v>252</v>
      </c>
      <c r="F10392">
        <v>150</v>
      </c>
      <c r="G10392" t="s">
        <v>19</v>
      </c>
      <c r="J10392" t="s">
        <v>20</v>
      </c>
      <c r="K10392" t="s">
        <v>9</v>
      </c>
      <c r="L10392" t="s">
        <v>21299</v>
      </c>
      <c r="M10392" t="s">
        <v>22942</v>
      </c>
      <c r="N10392" t="s">
        <v>19150</v>
      </c>
      <c r="P10392" t="str">
        <f t="shared" si="162"/>
        <v>INSERT INTO pokemon_cards (id,name,pokemon_id,level,primary_color,hp,secondary_color,evolve_from,weakness,weakness_modifier,ability_name,ability_text,ability_type) VALUES ('swsh11tg-TG10','Snorlax','143',NULL,'Colorless','150',NULL,NULL,'Fighting','Ã—2','Unfazed Fat','Prevent all effects of attacks from your opponent''s PokÃ©mon done to this PokÃ©mon. (Damage is not an effect.)','Ability');</v>
      </c>
    </row>
    <row r="10393" spans="1:16" x14ac:dyDescent="0.25">
      <c r="A10393" t="s">
        <v>13622</v>
      </c>
      <c r="B10393" t="s">
        <v>4031</v>
      </c>
      <c r="C10393">
        <v>351</v>
      </c>
      <c r="D10393" t="s">
        <v>4032</v>
      </c>
      <c r="F10393">
        <v>70</v>
      </c>
      <c r="G10393" t="s">
        <v>19</v>
      </c>
      <c r="J10393" t="s">
        <v>20</v>
      </c>
      <c r="K10393" t="s">
        <v>9</v>
      </c>
      <c r="L10393" t="s">
        <v>21304</v>
      </c>
      <c r="M10393" t="s">
        <v>22945</v>
      </c>
      <c r="N10393" t="s">
        <v>19150</v>
      </c>
      <c r="P10393" t="str">
        <f t="shared" si="162"/>
        <v>INSERT INTO pokemon_cards (id,name,pokemon_id,level,primary_color,hp,secondary_color,evolve_from,weakness,weakness_modifier,ability_name,ability_text,ability_type) VALUES ('swsh11tg-TG11','Castform','351',NULL,'Colorless','70',NULL,NULL,'Fighting','Ã—2','Weather Reading','If you have 8 or more Stadium cards in your discard pile, ignore all Energy in this PokÃ©mon''s attack costs.','Ability');</v>
      </c>
    </row>
    <row r="10394" spans="1:16" x14ac:dyDescent="0.25">
      <c r="A10394" t="s">
        <v>13623</v>
      </c>
      <c r="B10394" t="s">
        <v>13624</v>
      </c>
      <c r="C10394">
        <v>826</v>
      </c>
      <c r="D10394" t="s">
        <v>12910</v>
      </c>
      <c r="F10394">
        <v>180</v>
      </c>
      <c r="G10394" t="s">
        <v>33</v>
      </c>
      <c r="J10394" t="s">
        <v>24</v>
      </c>
      <c r="K10394" t="s">
        <v>9</v>
      </c>
      <c r="P10394" t="str">
        <f t="shared" si="162"/>
        <v>INSERT INTO pokemon_cards (id,name,pokemon_id,level,primary_color,hp,secondary_color,evolve_from,weakness,weakness_modifier,ability_name,ability_text,ability_type) VALUES ('swsh11tg-TG12','Orbeetle V','826',NULL,'Grass','180',NULL,NULL,'Fire','Ã—2',NULL,NULL,NULL);</v>
      </c>
    </row>
    <row r="10395" spans="1:16" x14ac:dyDescent="0.25">
      <c r="A10395" t="s">
        <v>13625</v>
      </c>
      <c r="B10395" t="s">
        <v>13626</v>
      </c>
      <c r="C10395">
        <v>826</v>
      </c>
      <c r="D10395" t="s">
        <v>12910</v>
      </c>
      <c r="F10395">
        <v>310</v>
      </c>
      <c r="G10395" t="s">
        <v>33</v>
      </c>
      <c r="I10395" t="s">
        <v>13624</v>
      </c>
      <c r="J10395" t="s">
        <v>24</v>
      </c>
      <c r="K10395" t="s">
        <v>9</v>
      </c>
      <c r="L10395" t="s">
        <v>21305</v>
      </c>
      <c r="M10395" t="s">
        <v>22946</v>
      </c>
      <c r="N10395" t="s">
        <v>19150</v>
      </c>
      <c r="P10395" t="str">
        <f t="shared" si="162"/>
        <v>INSERT INTO pokemon_cards (id,name,pokemon_id,level,primary_color,hp,secondary_color,evolve_from,weakness,weakness_modifier,ability_name,ability_text,ability_type) VALUES ('swsh11tg-TG13','Orbeetle VMAX','826',NULL,'Grass','310',NULL,'Orbeetle V','Fire','Ã—2','Eerie Beam','Once during your turn, if this PokÃ©mon is in the Active Spot, you may put 1 damage counter on each of your opponent''s PokÃ©mon.','Ability');</v>
      </c>
    </row>
    <row r="10396" spans="1:16" x14ac:dyDescent="0.25">
      <c r="A10396" t="s">
        <v>13627</v>
      </c>
      <c r="B10396" t="s">
        <v>13628</v>
      </c>
      <c r="C10396">
        <v>851</v>
      </c>
      <c r="D10396" t="s">
        <v>12942</v>
      </c>
      <c r="F10396">
        <v>210</v>
      </c>
      <c r="G10396" t="s">
        <v>24</v>
      </c>
      <c r="J10396" t="s">
        <v>13</v>
      </c>
      <c r="K10396" t="s">
        <v>9</v>
      </c>
      <c r="P10396" t="str">
        <f t="shared" si="162"/>
        <v>INSERT INTO pokemon_cards (id,name,pokemon_id,level,primary_color,hp,secondary_color,evolve_from,weakness,weakness_modifier,ability_name,ability_text,ability_type) VALUES ('swsh11tg-TG14','Centiskorch V','851',NULL,'Fire','210',NULL,NULL,'Water','Ã—2',NULL,NULL,NULL);</v>
      </c>
    </row>
    <row r="10397" spans="1:16" x14ac:dyDescent="0.25">
      <c r="A10397" t="s">
        <v>13629</v>
      </c>
      <c r="B10397" t="s">
        <v>13630</v>
      </c>
      <c r="C10397">
        <v>851</v>
      </c>
      <c r="D10397" t="s">
        <v>12942</v>
      </c>
      <c r="F10397">
        <v>320</v>
      </c>
      <c r="G10397" t="s">
        <v>24</v>
      </c>
      <c r="I10397" t="s">
        <v>13628</v>
      </c>
      <c r="J10397" t="s">
        <v>13</v>
      </c>
      <c r="K10397" t="s">
        <v>9</v>
      </c>
      <c r="P10397" t="str">
        <f t="shared" si="162"/>
        <v>INSERT INTO pokemon_cards (id,name,pokemon_id,level,primary_color,hp,secondary_color,evolve_from,weakness,weakness_modifier,ability_name,ability_text,ability_type) VALUES ('swsh11tg-TG15','Centiskorch VMAX','851',NULL,'Fire','320',NULL,'Centiskorch V','Water','Ã—2',NULL,NULL,NULL);</v>
      </c>
    </row>
    <row r="10398" spans="1:16" x14ac:dyDescent="0.25">
      <c r="A10398" t="s">
        <v>13631</v>
      </c>
      <c r="B10398" t="s">
        <v>13632</v>
      </c>
      <c r="C10398">
        <v>25</v>
      </c>
      <c r="D10398" t="s">
        <v>191</v>
      </c>
      <c r="F10398">
        <v>190</v>
      </c>
      <c r="G10398" t="s">
        <v>15</v>
      </c>
      <c r="J10398" t="s">
        <v>20</v>
      </c>
      <c r="K10398" t="s">
        <v>9</v>
      </c>
      <c r="P10398" t="str">
        <f t="shared" si="162"/>
        <v>INSERT INTO pokemon_cards (id,name,pokemon_id,level,primary_color,hp,secondary_color,evolve_from,weakness,weakness_modifier,ability_name,ability_text,ability_type) VALUES ('swsh11tg-TG16','Pikachu V','25',NULL,'Lightning','190',NULL,NULL,'Fighting','Ã—2',NULL,NULL,NULL);</v>
      </c>
    </row>
    <row r="10399" spans="1:16" x14ac:dyDescent="0.25">
      <c r="A10399" t="s">
        <v>13633</v>
      </c>
      <c r="B10399" t="s">
        <v>13634</v>
      </c>
      <c r="C10399">
        <v>25</v>
      </c>
      <c r="D10399" t="s">
        <v>191</v>
      </c>
      <c r="F10399">
        <v>310</v>
      </c>
      <c r="G10399" t="s">
        <v>15</v>
      </c>
      <c r="I10399" t="s">
        <v>13632</v>
      </c>
      <c r="J10399" t="s">
        <v>20</v>
      </c>
      <c r="K10399" t="s">
        <v>9</v>
      </c>
      <c r="P10399" t="str">
        <f t="shared" si="162"/>
        <v>INSERT INTO pokemon_cards (id,name,pokemon_id,level,primary_color,hp,secondary_color,evolve_from,weakness,weakness_modifier,ability_name,ability_text,ability_type) VALUES ('swsh11tg-TG17','Pikachu VMAX','25',NULL,'Lightning','310',NULL,'Pikachu V','Fighting','Ã—2',NULL,NULL,NULL);</v>
      </c>
    </row>
    <row r="10400" spans="1:16" x14ac:dyDescent="0.25">
      <c r="A10400" t="s">
        <v>13635</v>
      </c>
      <c r="B10400" t="s">
        <v>13497</v>
      </c>
      <c r="C10400">
        <v>3</v>
      </c>
      <c r="D10400" t="s">
        <v>13498</v>
      </c>
      <c r="F10400">
        <v>210</v>
      </c>
      <c r="G10400" t="s">
        <v>7</v>
      </c>
      <c r="J10400" t="s">
        <v>854</v>
      </c>
      <c r="K10400" t="s">
        <v>9</v>
      </c>
      <c r="L10400" t="s">
        <v>21286</v>
      </c>
      <c r="M10400" t="s">
        <v>22935</v>
      </c>
      <c r="N10400" t="s">
        <v>19150</v>
      </c>
      <c r="P10400" t="str">
        <f t="shared" si="162"/>
        <v>INSERT INTO pokemon_cards (id,name,pokemon_id,level,primary_color,hp,secondary_color,evolve_from,weakness,weakness_modifier,ability_name,ability_text,ability_type) VALUES ('swsh11tg-TG18','Enamorus V','3',NULL,'Psychic','210',NULL,NULL,'Metal','Ã—2','Guardian of Love','Prevent all effects of your opponent''s PokÃ©mon''s Abilities done to each of your PokÃ©mon that has any Psychic Energy attached, except any Enamorus V.','Ability');</v>
      </c>
    </row>
    <row r="10401" spans="1:16" x14ac:dyDescent="0.25">
      <c r="A10401" t="s">
        <v>13636</v>
      </c>
      <c r="B10401" t="s">
        <v>13595</v>
      </c>
      <c r="C10401">
        <v>475</v>
      </c>
      <c r="D10401" t="s">
        <v>1516</v>
      </c>
      <c r="F10401">
        <v>220</v>
      </c>
      <c r="G10401" t="s">
        <v>20</v>
      </c>
      <c r="J10401" t="s">
        <v>7</v>
      </c>
      <c r="K10401" t="s">
        <v>9</v>
      </c>
      <c r="P10401" t="str">
        <f t="shared" si="162"/>
        <v>INSERT INTO pokemon_cards (id,name,pokemon_id,level,primary_color,hp,secondary_color,evolve_from,weakness,weakness_modifier,ability_name,ability_text,ability_type) VALUES ('swsh11tg-TG19','Gallade V','475',NULL,'Fighting','220',NULL,NULL,'Psychic','Ã—2',NULL,NULL,NULL);</v>
      </c>
    </row>
    <row r="10402" spans="1:16" x14ac:dyDescent="0.25">
      <c r="A10402" t="s">
        <v>13637</v>
      </c>
      <c r="B10402" t="s">
        <v>13638</v>
      </c>
      <c r="C10402">
        <v>169</v>
      </c>
      <c r="D10402" t="s">
        <v>2632</v>
      </c>
      <c r="F10402">
        <v>180</v>
      </c>
      <c r="G10402" t="s">
        <v>896</v>
      </c>
      <c r="J10402" t="s">
        <v>20</v>
      </c>
      <c r="K10402" t="s">
        <v>9</v>
      </c>
      <c r="L10402" t="s">
        <v>21306</v>
      </c>
      <c r="M10402" t="s">
        <v>22947</v>
      </c>
      <c r="N10402" t="s">
        <v>19150</v>
      </c>
      <c r="P10402" t="str">
        <f t="shared" si="162"/>
        <v>INSERT INTO pokemon_cards (id,name,pokemon_id,level,primary_color,hp,secondary_color,evolve_from,weakness,weakness_modifier,ability_name,ability_text,ability_type) VALUES ('swsh11tg-TG20','Crobat V','169',NULL,'Darkness','180',NULL,NULL,'Fighting','Ã—2','Dark Asset','When you play this PokÃ©mon from your hand onto your Bench during your turn, you may draw cards until you have 6 cards in your hand. You can''t use more than 1 Dark Asset Ability each turn.','Ability');</v>
      </c>
    </row>
    <row r="10403" spans="1:16" x14ac:dyDescent="0.25">
      <c r="A10403" t="s">
        <v>13639</v>
      </c>
      <c r="B10403" t="s">
        <v>13640</v>
      </c>
      <c r="C10403">
        <v>890</v>
      </c>
      <c r="D10403" t="s">
        <v>13641</v>
      </c>
      <c r="F10403">
        <v>220</v>
      </c>
      <c r="G10403" t="s">
        <v>896</v>
      </c>
      <c r="J10403" t="s">
        <v>20</v>
      </c>
      <c r="K10403" t="s">
        <v>9</v>
      </c>
      <c r="P10403" t="str">
        <f t="shared" si="162"/>
        <v>INSERT INTO pokemon_cards (id,name,pokemon_id,level,primary_color,hp,secondary_color,evolve_from,weakness,weakness_modifier,ability_name,ability_text,ability_type) VALUES ('swsh11tg-TG21','Eternatus V','890',NULL,'Darkness','220',NULL,NULL,'Fighting','Ã—2',NULL,NULL,NULL);</v>
      </c>
    </row>
    <row r="10404" spans="1:16" x14ac:dyDescent="0.25">
      <c r="A10404" t="s">
        <v>13642</v>
      </c>
      <c r="B10404" t="s">
        <v>13643</v>
      </c>
      <c r="C10404">
        <v>890</v>
      </c>
      <c r="D10404" t="s">
        <v>13641</v>
      </c>
      <c r="F10404">
        <v>340</v>
      </c>
      <c r="G10404" t="s">
        <v>896</v>
      </c>
      <c r="I10404" t="s">
        <v>13640</v>
      </c>
      <c r="J10404" t="s">
        <v>20</v>
      </c>
      <c r="K10404" t="s">
        <v>9</v>
      </c>
      <c r="L10404" t="s">
        <v>21307</v>
      </c>
      <c r="M10404" t="s">
        <v>22948</v>
      </c>
      <c r="N10404" t="s">
        <v>19150</v>
      </c>
      <c r="P10404" t="str">
        <f t="shared" si="162"/>
        <v>INSERT INTO pokemon_cards (id,name,pokemon_id,level,primary_color,hp,secondary_color,evolve_from,weakness,weakness_modifier,ability_name,ability_text,ability_type) VALUES ('swsh11tg-TG22','Eternatus VMAX','890',NULL,'Darkness','340',NULL,'Eternatus V','Fighting','Ã—2','Eternal Zone','If all of your PokÃ©mon in play are Darkness type, you can have up to 8 PokÃ©mon on your Bench, and you can''t put non-Darkness PokÃ©mon into play. (If this Ability stops working, discard PokÃ©mon from your Bench until you have 5.)','Ability');</v>
      </c>
    </row>
    <row r="10405" spans="1:16" x14ac:dyDescent="0.25">
      <c r="A10405" t="s">
        <v>13644</v>
      </c>
      <c r="B10405" t="s">
        <v>13634</v>
      </c>
      <c r="C10405">
        <v>25</v>
      </c>
      <c r="D10405" t="s">
        <v>191</v>
      </c>
      <c r="F10405">
        <v>310</v>
      </c>
      <c r="G10405" t="s">
        <v>15</v>
      </c>
      <c r="I10405" t="s">
        <v>13632</v>
      </c>
      <c r="J10405" t="s">
        <v>20</v>
      </c>
      <c r="K10405" t="s">
        <v>9</v>
      </c>
      <c r="P10405" t="str">
        <f t="shared" si="162"/>
        <v>INSERT INTO pokemon_cards (id,name,pokemon_id,level,primary_color,hp,secondary_color,evolve_from,weakness,weakness_modifier,ability_name,ability_text,ability_type) VALUES ('swsh11tg-TG29','Pikachu VMAX','25',NULL,'Lightning','310',NULL,'Pikachu V','Fighting','Ã—2',NULL,NULL,NULL);</v>
      </c>
    </row>
    <row r="10406" spans="1:16" x14ac:dyDescent="0.25">
      <c r="A10406" t="s">
        <v>13645</v>
      </c>
      <c r="B10406" t="s">
        <v>13646</v>
      </c>
      <c r="C10406">
        <v>151</v>
      </c>
      <c r="D10406" t="s">
        <v>813</v>
      </c>
      <c r="F10406">
        <v>310</v>
      </c>
      <c r="G10406" t="s">
        <v>7</v>
      </c>
      <c r="I10406" t="s">
        <v>13647</v>
      </c>
      <c r="J10406" t="s">
        <v>896</v>
      </c>
      <c r="K10406" t="s">
        <v>9</v>
      </c>
      <c r="P10406" t="str">
        <f t="shared" si="162"/>
        <v>INSERT INTO pokemon_cards (id,name,pokemon_id,level,primary_color,hp,secondary_color,evolve_from,weakness,weakness_modifier,ability_name,ability_text,ability_type) VALUES ('swsh11tg-TG30','Mew VMAX','151',NULL,'Psychic','310',NULL,'Mew V','Darkness','Ã—2',NULL,NULL,NULL);</v>
      </c>
    </row>
    <row r="10407" spans="1:16" x14ac:dyDescent="0.25">
      <c r="A10407" t="s">
        <v>13648</v>
      </c>
      <c r="B10407" t="s">
        <v>260</v>
      </c>
      <c r="C10407">
        <v>48</v>
      </c>
      <c r="D10407" t="s">
        <v>374</v>
      </c>
      <c r="F10407">
        <v>60</v>
      </c>
      <c r="G10407" t="s">
        <v>33</v>
      </c>
      <c r="J10407" t="s">
        <v>24</v>
      </c>
      <c r="K10407" t="s">
        <v>9</v>
      </c>
      <c r="P10407" t="str">
        <f t="shared" si="162"/>
        <v>INSERT INTO pokemon_cards (id,name,pokemon_id,level,primary_color,hp,secondary_color,evolve_from,weakness,weakness_modifier,ability_name,ability_text,ability_type) VALUES ('swsh12-1','Venonat','48',NULL,'Grass','60',NULL,NULL,'Fire','Ã—2',NULL,NULL,NULL);</v>
      </c>
    </row>
    <row r="10408" spans="1:16" x14ac:dyDescent="0.25">
      <c r="A10408" t="s">
        <v>13649</v>
      </c>
      <c r="B10408" t="s">
        <v>258</v>
      </c>
      <c r="C10408">
        <v>49</v>
      </c>
      <c r="D10408" t="s">
        <v>259</v>
      </c>
      <c r="F10408">
        <v>90</v>
      </c>
      <c r="G10408" t="s">
        <v>33</v>
      </c>
      <c r="I10408" t="s">
        <v>260</v>
      </c>
      <c r="J10408" t="s">
        <v>24</v>
      </c>
      <c r="K10408" t="s">
        <v>9</v>
      </c>
      <c r="P10408" t="str">
        <f t="shared" si="162"/>
        <v>INSERT INTO pokemon_cards (id,name,pokemon_id,level,primary_color,hp,secondary_color,evolve_from,weakness,weakness_modifier,ability_name,ability_text,ability_type) VALUES ('swsh12-2','Venomoth','49',NULL,'Grass','90',NULL,'Venonat','Fire','Ã—2',NULL,NULL,NULL);</v>
      </c>
    </row>
    <row r="10409" spans="1:16" x14ac:dyDescent="0.25">
      <c r="A10409" t="s">
        <v>13650</v>
      </c>
      <c r="B10409" t="s">
        <v>3428</v>
      </c>
      <c r="C10409">
        <v>167</v>
      </c>
      <c r="D10409" t="s">
        <v>3546</v>
      </c>
      <c r="F10409">
        <v>60</v>
      </c>
      <c r="G10409" t="s">
        <v>33</v>
      </c>
      <c r="J10409" t="s">
        <v>24</v>
      </c>
      <c r="K10409" t="s">
        <v>9</v>
      </c>
      <c r="P10409" t="str">
        <f t="shared" si="162"/>
        <v>INSERT INTO pokemon_cards (id,name,pokemon_id,level,primary_color,hp,secondary_color,evolve_from,weakness,weakness_modifier,ability_name,ability_text,ability_type) VALUES ('swsh12-3','Spinarak','167',NULL,'Grass','60',NULL,NULL,'Fire','Ã—2',NULL,NULL,NULL);</v>
      </c>
    </row>
    <row r="10410" spans="1:16" x14ac:dyDescent="0.25">
      <c r="A10410" t="s">
        <v>13651</v>
      </c>
      <c r="B10410" t="s">
        <v>3426</v>
      </c>
      <c r="C10410">
        <v>168</v>
      </c>
      <c r="D10410" t="s">
        <v>3427</v>
      </c>
      <c r="F10410">
        <v>90</v>
      </c>
      <c r="G10410" t="s">
        <v>33</v>
      </c>
      <c r="I10410" t="s">
        <v>3428</v>
      </c>
      <c r="J10410" t="s">
        <v>24</v>
      </c>
      <c r="K10410" t="s">
        <v>9</v>
      </c>
      <c r="L10410" t="s">
        <v>21308</v>
      </c>
      <c r="M10410" t="s">
        <v>22949</v>
      </c>
      <c r="N10410" t="s">
        <v>19150</v>
      </c>
      <c r="P10410" t="str">
        <f t="shared" si="162"/>
        <v>INSERT INTO pokemon_cards (id,name,pokemon_id,level,primary_color,hp,secondary_color,evolve_from,weakness,weakness_modifier,ability_name,ability_text,ability_type) VALUES ('swsh12-4','Ariados','168',NULL,'Grass','90',NULL,'Spinarak','Fire','Ã—2','Hidden Threads','Your opponent''s PokÃ©mon VSTAR''s attacks cost Colorless more. You can''t apply more than 1 Hidden Threads Ability at a time.','Ability');</v>
      </c>
    </row>
    <row r="10411" spans="1:16" x14ac:dyDescent="0.25">
      <c r="A10411" t="s">
        <v>13652</v>
      </c>
      <c r="B10411" t="s">
        <v>3614</v>
      </c>
      <c r="C10411">
        <v>191</v>
      </c>
      <c r="D10411" t="s">
        <v>3720</v>
      </c>
      <c r="F10411">
        <v>40</v>
      </c>
      <c r="G10411" t="s">
        <v>33</v>
      </c>
      <c r="J10411" t="s">
        <v>24</v>
      </c>
      <c r="K10411" t="s">
        <v>9</v>
      </c>
      <c r="P10411" t="str">
        <f t="shared" si="162"/>
        <v>INSERT INTO pokemon_cards (id,name,pokemon_id,level,primary_color,hp,secondary_color,evolve_from,weakness,weakness_modifier,ability_name,ability_text,ability_type) VALUES ('swsh12-5','Sunkern','191',NULL,'Grass','40',NULL,NULL,'Fire','Ã—2',NULL,NULL,NULL);</v>
      </c>
    </row>
    <row r="10412" spans="1:16" x14ac:dyDescent="0.25">
      <c r="A10412" t="s">
        <v>13653</v>
      </c>
      <c r="B10412" t="s">
        <v>3612</v>
      </c>
      <c r="C10412">
        <v>192</v>
      </c>
      <c r="D10412" t="s">
        <v>3613</v>
      </c>
      <c r="F10412">
        <v>90</v>
      </c>
      <c r="G10412" t="s">
        <v>33</v>
      </c>
      <c r="I10412" t="s">
        <v>3614</v>
      </c>
      <c r="J10412" t="s">
        <v>24</v>
      </c>
      <c r="K10412" t="s">
        <v>9</v>
      </c>
      <c r="P10412" t="str">
        <f t="shared" si="162"/>
        <v>INSERT INTO pokemon_cards (id,name,pokemon_id,level,primary_color,hp,secondary_color,evolve_from,weakness,weakness_modifier,ability_name,ability_text,ability_type) VALUES ('swsh12-6','Sunflora','192',NULL,'Grass','90',NULL,'Sunkern','Fire','Ã—2',NULL,NULL,NULL);</v>
      </c>
    </row>
    <row r="10413" spans="1:16" x14ac:dyDescent="0.25">
      <c r="A10413" t="s">
        <v>13654</v>
      </c>
      <c r="B10413" t="s">
        <v>13655</v>
      </c>
      <c r="C10413">
        <v>497</v>
      </c>
      <c r="D10413" t="s">
        <v>915</v>
      </c>
      <c r="F10413">
        <v>210</v>
      </c>
      <c r="G10413" t="s">
        <v>33</v>
      </c>
      <c r="J10413" t="s">
        <v>24</v>
      </c>
      <c r="K10413" t="s">
        <v>9</v>
      </c>
      <c r="P10413" t="str">
        <f t="shared" si="162"/>
        <v>INSERT INTO pokemon_cards (id,name,pokemon_id,level,primary_color,hp,secondary_color,evolve_from,weakness,weakness_modifier,ability_name,ability_text,ability_type) VALUES ('swsh12-7','Serperior V','497',NULL,'Grass','210',NULL,NULL,'Fire','Ã—2',NULL,NULL,NULL);</v>
      </c>
    </row>
    <row r="10414" spans="1:16" x14ac:dyDescent="0.25">
      <c r="A10414" t="s">
        <v>13656</v>
      </c>
      <c r="B10414" t="s">
        <v>13657</v>
      </c>
      <c r="C10414">
        <v>497</v>
      </c>
      <c r="D10414" t="s">
        <v>915</v>
      </c>
      <c r="F10414">
        <v>270</v>
      </c>
      <c r="G10414" t="s">
        <v>33</v>
      </c>
      <c r="I10414" t="s">
        <v>13655</v>
      </c>
      <c r="J10414" t="s">
        <v>24</v>
      </c>
      <c r="K10414" t="s">
        <v>9</v>
      </c>
      <c r="P10414" t="str">
        <f t="shared" si="162"/>
        <v>INSERT INTO pokemon_cards (id,name,pokemon_id,level,primary_color,hp,secondary_color,evolve_from,weakness,weakness_modifier,ability_name,ability_text,ability_type) VALUES ('swsh12-8','Serperior VSTAR','497',NULL,'Grass','270',NULL,'Serperior V','Fire','Ã—2',NULL,NULL,NULL);</v>
      </c>
    </row>
    <row r="10415" spans="1:16" x14ac:dyDescent="0.25">
      <c r="A10415" t="s">
        <v>13658</v>
      </c>
      <c r="B10415" t="s">
        <v>924</v>
      </c>
      <c r="C10415">
        <v>548</v>
      </c>
      <c r="D10415" t="s">
        <v>925</v>
      </c>
      <c r="F10415">
        <v>50</v>
      </c>
      <c r="G10415" t="s">
        <v>33</v>
      </c>
      <c r="J10415" t="s">
        <v>24</v>
      </c>
      <c r="K10415" t="s">
        <v>9</v>
      </c>
      <c r="P10415" t="str">
        <f t="shared" si="162"/>
        <v>INSERT INTO pokemon_cards (id,name,pokemon_id,level,primary_color,hp,secondary_color,evolve_from,weakness,weakness_modifier,ability_name,ability_text,ability_type) VALUES ('swsh12-9','Petilil','548',NULL,'Grass','50',NULL,NULL,'Fire','Ã—2',NULL,NULL,NULL);</v>
      </c>
    </row>
    <row r="10416" spans="1:16" x14ac:dyDescent="0.25">
      <c r="A10416" t="s">
        <v>13659</v>
      </c>
      <c r="B10416" t="s">
        <v>13154</v>
      </c>
      <c r="C10416">
        <v>549</v>
      </c>
      <c r="D10416" t="s">
        <v>928</v>
      </c>
      <c r="F10416">
        <v>120</v>
      </c>
      <c r="G10416" t="s">
        <v>33</v>
      </c>
      <c r="I10416" t="s">
        <v>924</v>
      </c>
      <c r="J10416" t="s">
        <v>24</v>
      </c>
      <c r="K10416" t="s">
        <v>9</v>
      </c>
      <c r="P10416" t="str">
        <f t="shared" si="162"/>
        <v>INSERT INTO pokemon_cards (id,name,pokemon_id,level,primary_color,hp,secondary_color,evolve_from,weakness,weakness_modifier,ability_name,ability_text,ability_type) VALUES ('swsh12-10','Hisuian Lilligant','549',NULL,'Grass','120',NULL,'Petilil','Fire','Ã—2',NULL,NULL,NULL);</v>
      </c>
    </row>
    <row r="10417" spans="1:16" x14ac:dyDescent="0.25">
      <c r="A10417" t="s">
        <v>13660</v>
      </c>
      <c r="B10417" t="s">
        <v>1741</v>
      </c>
      <c r="C10417">
        <v>590</v>
      </c>
      <c r="D10417" t="s">
        <v>1742</v>
      </c>
      <c r="F10417">
        <v>50</v>
      </c>
      <c r="G10417" t="s">
        <v>33</v>
      </c>
      <c r="J10417" t="s">
        <v>24</v>
      </c>
      <c r="K10417" t="s">
        <v>9</v>
      </c>
      <c r="P10417" t="str">
        <f t="shared" si="162"/>
        <v>INSERT INTO pokemon_cards (id,name,pokemon_id,level,primary_color,hp,secondary_color,evolve_from,weakness,weakness_modifier,ability_name,ability_text,ability_type) VALUES ('swsh12-11','Foongus','590',NULL,'Grass','50',NULL,NULL,'Fire','Ã—2',NULL,NULL,NULL);</v>
      </c>
    </row>
    <row r="10418" spans="1:16" x14ac:dyDescent="0.25">
      <c r="A10418" t="s">
        <v>13661</v>
      </c>
      <c r="B10418" t="s">
        <v>1744</v>
      </c>
      <c r="C10418">
        <v>591</v>
      </c>
      <c r="D10418" t="s">
        <v>1745</v>
      </c>
      <c r="F10418">
        <v>90</v>
      </c>
      <c r="G10418" t="s">
        <v>33</v>
      </c>
      <c r="I10418" t="s">
        <v>1741</v>
      </c>
      <c r="J10418" t="s">
        <v>24</v>
      </c>
      <c r="K10418" t="s">
        <v>9</v>
      </c>
      <c r="L10418" t="s">
        <v>21309</v>
      </c>
      <c r="M10418" t="s">
        <v>22950</v>
      </c>
      <c r="N10418" t="s">
        <v>19150</v>
      </c>
      <c r="P10418" t="str">
        <f t="shared" si="162"/>
        <v>INSERT INTO pokemon_cards (id,name,pokemon_id,level,primary_color,hp,secondary_color,evolve_from,weakness,weakness_modifier,ability_name,ability_text,ability_type) VALUES ('swsh12-12','Amoonguss','591',NULL,'Grass','90',NULL,'Foongus','Fire','Ã—2','Surprise Spores','During your opponent''s turn, if this PokÃ©mon is discarded from your hand by an effect of an attack or Ability from your opponent''s PokÃ©mon, or by an effect of your opponent''s Item or Supporter cards, discard your opponent''s hand.','Ability');</v>
      </c>
    </row>
    <row r="10419" spans="1:16" x14ac:dyDescent="0.25">
      <c r="A10419" t="s">
        <v>13662</v>
      </c>
      <c r="B10419" t="s">
        <v>1856</v>
      </c>
      <c r="C10419">
        <v>632</v>
      </c>
      <c r="D10419" t="s">
        <v>1857</v>
      </c>
      <c r="F10419">
        <v>110</v>
      </c>
      <c r="G10419" t="s">
        <v>33</v>
      </c>
      <c r="J10419" t="s">
        <v>24</v>
      </c>
      <c r="K10419" t="s">
        <v>9</v>
      </c>
      <c r="P10419" t="str">
        <f t="shared" si="162"/>
        <v>INSERT INTO pokemon_cards (id,name,pokemon_id,level,primary_color,hp,secondary_color,evolve_from,weakness,weakness_modifier,ability_name,ability_text,ability_type) VALUES ('swsh12-13','Durant','632',NULL,'Grass','110',NULL,NULL,'Fire','Ã—2',NULL,NULL,NULL);</v>
      </c>
    </row>
    <row r="10420" spans="1:16" x14ac:dyDescent="0.25">
      <c r="A10420" t="s">
        <v>13663</v>
      </c>
      <c r="B10420" t="s">
        <v>1346</v>
      </c>
      <c r="C10420">
        <v>640</v>
      </c>
      <c r="D10420" t="s">
        <v>1170</v>
      </c>
      <c r="F10420">
        <v>110</v>
      </c>
      <c r="G10420" t="s">
        <v>33</v>
      </c>
      <c r="J10420" t="s">
        <v>24</v>
      </c>
      <c r="K10420" t="s">
        <v>9</v>
      </c>
      <c r="P10420" t="str">
        <f t="shared" si="162"/>
        <v>INSERT INTO pokemon_cards (id,name,pokemon_id,level,primary_color,hp,secondary_color,evolve_from,weakness,weakness_modifier,ability_name,ability_text,ability_type) VALUES ('swsh12-14','Virizion','640',NULL,'Grass','110',NULL,NULL,'Fire','Ã—2',NULL,NULL,NULL);</v>
      </c>
    </row>
    <row r="10421" spans="1:16" x14ac:dyDescent="0.25">
      <c r="A10421" t="s">
        <v>13664</v>
      </c>
      <c r="B10421" t="s">
        <v>13665</v>
      </c>
      <c r="C10421">
        <v>652</v>
      </c>
      <c r="D10421" t="s">
        <v>13666</v>
      </c>
      <c r="F10421">
        <v>230</v>
      </c>
      <c r="G10421" t="s">
        <v>33</v>
      </c>
      <c r="J10421" t="s">
        <v>24</v>
      </c>
      <c r="K10421" t="s">
        <v>9</v>
      </c>
      <c r="L10421" t="s">
        <v>21310</v>
      </c>
      <c r="M10421" t="s">
        <v>22951</v>
      </c>
      <c r="N10421" t="s">
        <v>19150</v>
      </c>
      <c r="P10421" t="str">
        <f t="shared" si="162"/>
        <v>INSERT INTO pokemon_cards (id,name,pokemon_id,level,primary_color,hp,secondary_color,evolve_from,weakness,weakness_modifier,ability_name,ability_text,ability_type) VALUES ('swsh12-15','Chesnaught V','652',NULL,'Grass','230',NULL,NULL,'Fire','Ã—2','Needle Line','If your Active Chesnaught V is damaged by an attack from your opponent''s PokÃ©mon (even if it is Knocked Out), put 3 damage counters on the Attacking PokÃ©mon.','Ability');</v>
      </c>
    </row>
    <row r="10422" spans="1:16" x14ac:dyDescent="0.25">
      <c r="A10422" t="s">
        <v>13667</v>
      </c>
      <c r="B10422" t="s">
        <v>13668</v>
      </c>
      <c r="C10422">
        <v>763</v>
      </c>
      <c r="D10422" t="s">
        <v>8868</v>
      </c>
      <c r="F10422">
        <v>140</v>
      </c>
      <c r="G10422" t="s">
        <v>33</v>
      </c>
      <c r="J10422" t="s">
        <v>24</v>
      </c>
      <c r="K10422" t="s">
        <v>9</v>
      </c>
      <c r="L10422" t="s">
        <v>21311</v>
      </c>
      <c r="M10422" t="s">
        <v>21312</v>
      </c>
      <c r="N10422" t="s">
        <v>19150</v>
      </c>
      <c r="P10422" t="str">
        <f t="shared" si="162"/>
        <v>INSERT INTO pokemon_cards (id,name,pokemon_id,level,primary_color,hp,secondary_color,evolve_from,weakness,weakness_modifier,ability_name,ability_text,ability_type) VALUES ('swsh12-16','Radiant Tsareena','763',NULL,'Grass','140',NULL,NULL,'Fire','Ã—2','Elegant Heal','Once during your turn, you may heal 20 damage from each of your PokÃ©mon.','Ability');</v>
      </c>
    </row>
    <row r="10423" spans="1:16" x14ac:dyDescent="0.25">
      <c r="A10423" t="s">
        <v>13669</v>
      </c>
      <c r="B10423" t="s">
        <v>55</v>
      </c>
      <c r="C10423">
        <v>37</v>
      </c>
      <c r="D10423" t="s">
        <v>216</v>
      </c>
      <c r="F10423">
        <v>70</v>
      </c>
      <c r="G10423" t="s">
        <v>24</v>
      </c>
      <c r="J10423" t="s">
        <v>13</v>
      </c>
      <c r="K10423" t="s">
        <v>9</v>
      </c>
      <c r="P10423" t="str">
        <f t="shared" si="162"/>
        <v>INSERT INTO pokemon_cards (id,name,pokemon_id,level,primary_color,hp,secondary_color,evolve_from,weakness,weakness_modifier,ability_name,ability_text,ability_type) VALUES ('swsh12-17','Vulpix','37',NULL,'Fire','70',NULL,NULL,'Water','Ã—2',NULL,NULL,NULL);</v>
      </c>
    </row>
    <row r="10424" spans="1:16" x14ac:dyDescent="0.25">
      <c r="A10424" t="s">
        <v>13670</v>
      </c>
      <c r="B10424" t="s">
        <v>53</v>
      </c>
      <c r="C10424">
        <v>38</v>
      </c>
      <c r="D10424" t="s">
        <v>54</v>
      </c>
      <c r="F10424">
        <v>110</v>
      </c>
      <c r="G10424" t="s">
        <v>24</v>
      </c>
      <c r="I10424" t="s">
        <v>55</v>
      </c>
      <c r="J10424" t="s">
        <v>13</v>
      </c>
      <c r="K10424" t="s">
        <v>9</v>
      </c>
      <c r="P10424" t="str">
        <f t="shared" si="162"/>
        <v>INSERT INTO pokemon_cards (id,name,pokemon_id,level,primary_color,hp,secondary_color,evolve_from,weakness,weakness_modifier,ability_name,ability_text,ability_type) VALUES ('swsh12-18','Ninetales','38',NULL,'Fire','110',NULL,'Vulpix','Water','Ã—2',NULL,NULL,NULL);</v>
      </c>
    </row>
    <row r="10425" spans="1:16" x14ac:dyDescent="0.25">
      <c r="A10425" t="s">
        <v>13671</v>
      </c>
      <c r="B10425" t="s">
        <v>97</v>
      </c>
      <c r="C10425">
        <v>58</v>
      </c>
      <c r="D10425" t="s">
        <v>111</v>
      </c>
      <c r="F10425">
        <v>90</v>
      </c>
      <c r="G10425" t="s">
        <v>24</v>
      </c>
      <c r="J10425" t="s">
        <v>13</v>
      </c>
      <c r="K10425" t="s">
        <v>9</v>
      </c>
      <c r="P10425" t="str">
        <f t="shared" si="162"/>
        <v>INSERT INTO pokemon_cards (id,name,pokemon_id,level,primary_color,hp,secondary_color,evolve_from,weakness,weakness_modifier,ability_name,ability_text,ability_type) VALUES ('swsh12-19','Growlithe','58',NULL,'Fire','90',NULL,NULL,'Water','Ã—2',NULL,NULL,NULL);</v>
      </c>
    </row>
    <row r="10426" spans="1:16" x14ac:dyDescent="0.25">
      <c r="A10426" t="s">
        <v>13672</v>
      </c>
      <c r="B10426" t="s">
        <v>95</v>
      </c>
      <c r="C10426">
        <v>59</v>
      </c>
      <c r="D10426" t="s">
        <v>96</v>
      </c>
      <c r="F10426">
        <v>140</v>
      </c>
      <c r="G10426" t="s">
        <v>24</v>
      </c>
      <c r="I10426" t="s">
        <v>97</v>
      </c>
      <c r="J10426" t="s">
        <v>13</v>
      </c>
      <c r="K10426" t="s">
        <v>9</v>
      </c>
      <c r="P10426" t="str">
        <f t="shared" si="162"/>
        <v>INSERT INTO pokemon_cards (id,name,pokemon_id,level,primary_color,hp,secondary_color,evolve_from,weakness,weakness_modifier,ability_name,ability_text,ability_type) VALUES ('swsh12-20','Arcanine','59',NULL,'Fire','140',NULL,'Growlithe','Water','Ã—2',NULL,NULL,NULL);</v>
      </c>
    </row>
    <row r="10427" spans="1:16" x14ac:dyDescent="0.25">
      <c r="A10427" t="s">
        <v>13673</v>
      </c>
      <c r="B10427" t="s">
        <v>195</v>
      </c>
      <c r="C10427">
        <v>77</v>
      </c>
      <c r="D10427" t="s">
        <v>196</v>
      </c>
      <c r="F10427">
        <v>70</v>
      </c>
      <c r="G10427" t="s">
        <v>24</v>
      </c>
      <c r="J10427" t="s">
        <v>13</v>
      </c>
      <c r="K10427" t="s">
        <v>9</v>
      </c>
      <c r="P10427" t="str">
        <f t="shared" si="162"/>
        <v>INSERT INTO pokemon_cards (id,name,pokemon_id,level,primary_color,hp,secondary_color,evolve_from,weakness,weakness_modifier,ability_name,ability_text,ability_type) VALUES ('swsh12-21','Ponyta','77',NULL,'Fire','70',NULL,NULL,'Water','Ã—2',NULL,NULL,NULL);</v>
      </c>
    </row>
    <row r="10428" spans="1:16" x14ac:dyDescent="0.25">
      <c r="A10428" t="s">
        <v>13674</v>
      </c>
      <c r="B10428" t="s">
        <v>329</v>
      </c>
      <c r="C10428">
        <v>78</v>
      </c>
      <c r="D10428" t="s">
        <v>330</v>
      </c>
      <c r="F10428">
        <v>100</v>
      </c>
      <c r="G10428" t="s">
        <v>24</v>
      </c>
      <c r="I10428" t="s">
        <v>195</v>
      </c>
      <c r="J10428" t="s">
        <v>13</v>
      </c>
      <c r="K10428" t="s">
        <v>9</v>
      </c>
      <c r="L10428" t="s">
        <v>21313</v>
      </c>
      <c r="M10428" t="s">
        <v>22952</v>
      </c>
      <c r="N10428" t="s">
        <v>19150</v>
      </c>
      <c r="P10428" t="str">
        <f t="shared" si="162"/>
        <v>INSERT INTO pokemon_cards (id,name,pokemon_id,level,primary_color,hp,secondary_color,evolve_from,weakness,weakness_modifier,ability_name,ability_text,ability_type) VALUES ('swsh12-22','Rapidash','78',NULL,'Fire','100',NULL,'Ponyta','Water','Ã—2','Heat Boost','Once during your turn, you may discard a Fire Energy card from your hand in order to use this Ability. During this turn, your Fire PokÃ©mon''s attacks do 30 more damage to your opponent''s Active PokÃ©mon (before applying Weakness and Resistance).','Ability');</v>
      </c>
    </row>
    <row r="10429" spans="1:16" x14ac:dyDescent="0.25">
      <c r="A10429" t="s">
        <v>13675</v>
      </c>
      <c r="B10429" t="s">
        <v>1392</v>
      </c>
      <c r="C10429">
        <v>494</v>
      </c>
      <c r="D10429" t="s">
        <v>1393</v>
      </c>
      <c r="F10429">
        <v>70</v>
      </c>
      <c r="G10429" t="s">
        <v>24</v>
      </c>
      <c r="J10429" t="s">
        <v>13</v>
      </c>
      <c r="K10429" t="s">
        <v>9</v>
      </c>
      <c r="P10429" t="str">
        <f t="shared" si="162"/>
        <v>INSERT INTO pokemon_cards (id,name,pokemon_id,level,primary_color,hp,secondary_color,evolve_from,weakness,weakness_modifier,ability_name,ability_text,ability_type) VALUES ('swsh12-23','Victini','494',NULL,'Fire','70',NULL,NULL,'Water','Ã—2',NULL,NULL,NULL);</v>
      </c>
    </row>
    <row r="10430" spans="1:16" x14ac:dyDescent="0.25">
      <c r="A10430" t="s">
        <v>13676</v>
      </c>
      <c r="B10430" t="s">
        <v>13677</v>
      </c>
      <c r="C10430">
        <v>643</v>
      </c>
      <c r="D10430" t="s">
        <v>966</v>
      </c>
      <c r="F10430">
        <v>220</v>
      </c>
      <c r="G10430" t="s">
        <v>24</v>
      </c>
      <c r="J10430" t="s">
        <v>13</v>
      </c>
      <c r="K10430" t="s">
        <v>9</v>
      </c>
      <c r="P10430" t="str">
        <f t="shared" si="162"/>
        <v>INSERT INTO pokemon_cards (id,name,pokemon_id,level,primary_color,hp,secondary_color,evolve_from,weakness,weakness_modifier,ability_name,ability_text,ability_type) VALUES ('swsh12-24','Reshiram V','643',NULL,'Fire','220',NULL,NULL,'Water','Ã—2',NULL,NULL,NULL);</v>
      </c>
    </row>
    <row r="10431" spans="1:16" x14ac:dyDescent="0.25">
      <c r="A10431" t="s">
        <v>13678</v>
      </c>
      <c r="B10431" t="s">
        <v>7426</v>
      </c>
      <c r="C10431">
        <v>653</v>
      </c>
      <c r="D10431" t="s">
        <v>7427</v>
      </c>
      <c r="F10431">
        <v>60</v>
      </c>
      <c r="G10431" t="s">
        <v>24</v>
      </c>
      <c r="J10431" t="s">
        <v>13</v>
      </c>
      <c r="K10431" t="s">
        <v>9</v>
      </c>
      <c r="P10431" t="str">
        <f t="shared" si="162"/>
        <v>INSERT INTO pokemon_cards (id,name,pokemon_id,level,primary_color,hp,secondary_color,evolve_from,weakness,weakness_modifier,ability_name,ability_text,ability_type) VALUES ('swsh12-25','Fennekin','653',NULL,'Fire','60',NULL,NULL,'Water','Ã—2',NULL,NULL,NULL);</v>
      </c>
    </row>
    <row r="10432" spans="1:16" x14ac:dyDescent="0.25">
      <c r="A10432" t="s">
        <v>13679</v>
      </c>
      <c r="B10432" t="s">
        <v>10624</v>
      </c>
      <c r="C10432">
        <v>654</v>
      </c>
      <c r="D10432" t="s">
        <v>10625</v>
      </c>
      <c r="F10432">
        <v>90</v>
      </c>
      <c r="G10432" t="s">
        <v>24</v>
      </c>
      <c r="I10432" t="s">
        <v>7426</v>
      </c>
      <c r="J10432" t="s">
        <v>13</v>
      </c>
      <c r="K10432" t="s">
        <v>9</v>
      </c>
      <c r="P10432" t="str">
        <f t="shared" si="162"/>
        <v>INSERT INTO pokemon_cards (id,name,pokemon_id,level,primary_color,hp,secondary_color,evolve_from,weakness,weakness_modifier,ability_name,ability_text,ability_type) VALUES ('swsh12-26','Braixen','654',NULL,'Fire','90',NULL,'Fennekin','Water','Ã—2',NULL,NULL,NULL);</v>
      </c>
    </row>
    <row r="10433" spans="1:16" x14ac:dyDescent="0.25">
      <c r="A10433" t="s">
        <v>13680</v>
      </c>
      <c r="B10433" t="s">
        <v>10627</v>
      </c>
      <c r="C10433">
        <v>655</v>
      </c>
      <c r="D10433" t="s">
        <v>10628</v>
      </c>
      <c r="F10433">
        <v>150</v>
      </c>
      <c r="G10433" t="s">
        <v>24</v>
      </c>
      <c r="I10433" t="s">
        <v>10624</v>
      </c>
      <c r="J10433" t="s">
        <v>13</v>
      </c>
      <c r="K10433" t="s">
        <v>9</v>
      </c>
      <c r="P10433" t="str">
        <f t="shared" si="162"/>
        <v>INSERT INTO pokemon_cards (id,name,pokemon_id,level,primary_color,hp,secondary_color,evolve_from,weakness,weakness_modifier,ability_name,ability_text,ability_type) VALUES ('swsh12-27','Delphox','655',NULL,'Fire','150',NULL,'Braixen','Water','Ã—2',NULL,NULL,NULL);</v>
      </c>
    </row>
    <row r="10434" spans="1:16" x14ac:dyDescent="0.25">
      <c r="A10434" t="s">
        <v>13681</v>
      </c>
      <c r="B10434" t="s">
        <v>9314</v>
      </c>
      <c r="C10434">
        <v>662</v>
      </c>
      <c r="D10434" t="s">
        <v>9315</v>
      </c>
      <c r="F10434">
        <v>80</v>
      </c>
      <c r="G10434" t="s">
        <v>24</v>
      </c>
      <c r="I10434" t="s">
        <v>6673</v>
      </c>
      <c r="J10434" t="s">
        <v>13</v>
      </c>
      <c r="K10434" t="s">
        <v>9</v>
      </c>
      <c r="P10434" t="str">
        <f t="shared" si="162"/>
        <v>INSERT INTO pokemon_cards (id,name,pokemon_id,level,primary_color,hp,secondary_color,evolve_from,weakness,weakness_modifier,ability_name,ability_text,ability_type) VALUES ('swsh12-28','Fletchinder','662',NULL,'Fire','80',NULL,'Fletchling','Water','Ã—2',NULL,NULL,NULL);</v>
      </c>
    </row>
    <row r="10435" spans="1:16" x14ac:dyDescent="0.25">
      <c r="A10435" t="s">
        <v>13682</v>
      </c>
      <c r="B10435" t="s">
        <v>9317</v>
      </c>
      <c r="C10435">
        <v>663</v>
      </c>
      <c r="D10435" t="s">
        <v>9318</v>
      </c>
      <c r="F10435">
        <v>140</v>
      </c>
      <c r="G10435" t="s">
        <v>24</v>
      </c>
      <c r="I10435" t="s">
        <v>9314</v>
      </c>
      <c r="J10435" t="s">
        <v>13</v>
      </c>
      <c r="K10435" t="s">
        <v>9</v>
      </c>
      <c r="P10435" t="str">
        <f t="shared" ref="P10435:P10498" si="163">CONCATENATE(
    "INSERT INTO pokemon_cards (",
    _xlfn.TEXTJOIN(",", TRUE, A$1, B$1, C$1, E$1, G$1, F$1, H$1, I$1, J$1, K$1, L$1, M$1, N$1),
    ") VALUES (",
    _xlfn.TEXTJOIN(",", FALSE,
        IF(A10435&lt;&gt;"", "'" &amp; A10435 &amp; "'", "NULL"),
        IF(B10435&lt;&gt;"", "'" &amp; B10435 &amp; "'", "NULL"),
        IF(C10435&lt;&gt;"", "'" &amp; C10435 &amp; "'", "NULL"),
        IF(E10435&lt;&gt;"", "'" &amp; E10435 &amp; "'", "NULL"),
        IF(G10435&lt;&gt;"", "'" &amp; G10435 &amp; "'", "NULL"),
        IF(F10435&lt;&gt;"", "'" &amp; F10435 &amp; "'", "NULL"),
        IF(H10435&lt;&gt;"", "'" &amp; H10435 &amp; "'", "NULL"),
        IF(I10435&lt;&gt;"", "'" &amp; I10435 &amp; "'", "NULL"),
        IF(J10435&lt;&gt;"", "'" &amp; J10435 &amp; "'", "NULL"),
        IF(K10435&lt;&gt;"", "'" &amp; K10435 &amp; "'", "NULL"),
        IF(L10435&lt;&gt;"", "'" &amp; L10435 &amp; "'", "NULL"),
        IF(M10435&lt;&gt;"", "'" &amp; M10435 &amp; "'", "NULL"),
        IF(N10435&lt;&gt;"", "'" &amp; N10435 &amp; "'", "NULL")
    ),
    ");"
)</f>
        <v>INSERT INTO pokemon_cards (id,name,pokemon_id,level,primary_color,hp,secondary_color,evolve_from,weakness,weakness_modifier,ability_name,ability_text,ability_type) VALUES ('swsh12-29','Talonflame','663',NULL,'Fire','140',NULL,'Fletchinder','Water','Ã—2',NULL,NULL,NULL);</v>
      </c>
    </row>
    <row r="10436" spans="1:16" x14ac:dyDescent="0.25">
      <c r="A10436" t="s">
        <v>13683</v>
      </c>
      <c r="B10436" t="s">
        <v>7478</v>
      </c>
      <c r="C10436">
        <v>725</v>
      </c>
      <c r="D10436" t="s">
        <v>7479</v>
      </c>
      <c r="F10436">
        <v>70</v>
      </c>
      <c r="G10436" t="s">
        <v>24</v>
      </c>
      <c r="J10436" t="s">
        <v>13</v>
      </c>
      <c r="K10436" t="s">
        <v>9</v>
      </c>
      <c r="P10436" t="str">
        <f t="shared" si="163"/>
        <v>INSERT INTO pokemon_cards (id,name,pokemon_id,level,primary_color,hp,secondary_color,evolve_from,weakness,weakness_modifier,ability_name,ability_text,ability_type) VALUES ('swsh12-30','Litten','725',NULL,'Fire','70',NULL,NULL,'Water','Ã—2',NULL,NULL,NULL);</v>
      </c>
    </row>
    <row r="10437" spans="1:16" x14ac:dyDescent="0.25">
      <c r="A10437" t="s">
        <v>13684</v>
      </c>
      <c r="B10437" t="s">
        <v>8874</v>
      </c>
      <c r="C10437">
        <v>726</v>
      </c>
      <c r="D10437" t="s">
        <v>8875</v>
      </c>
      <c r="F10437">
        <v>80</v>
      </c>
      <c r="G10437" t="s">
        <v>24</v>
      </c>
      <c r="I10437" t="s">
        <v>7478</v>
      </c>
      <c r="J10437" t="s">
        <v>13</v>
      </c>
      <c r="K10437" t="s">
        <v>9</v>
      </c>
      <c r="P10437" t="str">
        <f t="shared" si="163"/>
        <v>INSERT INTO pokemon_cards (id,name,pokemon_id,level,primary_color,hp,secondary_color,evolve_from,weakness,weakness_modifier,ability_name,ability_text,ability_type) VALUES ('swsh12-31','Torracat','726',NULL,'Fire','80',NULL,'Litten','Water','Ã—2',NULL,NULL,NULL);</v>
      </c>
    </row>
    <row r="10438" spans="1:16" x14ac:dyDescent="0.25">
      <c r="A10438" t="s">
        <v>13685</v>
      </c>
      <c r="B10438" t="s">
        <v>8877</v>
      </c>
      <c r="C10438">
        <v>727</v>
      </c>
      <c r="D10438" t="s">
        <v>8878</v>
      </c>
      <c r="F10438">
        <v>170</v>
      </c>
      <c r="G10438" t="s">
        <v>24</v>
      </c>
      <c r="I10438" t="s">
        <v>8874</v>
      </c>
      <c r="J10438" t="s">
        <v>13</v>
      </c>
      <c r="K10438" t="s">
        <v>9</v>
      </c>
      <c r="P10438" t="str">
        <f t="shared" si="163"/>
        <v>INSERT INTO pokemon_cards (id,name,pokemon_id,level,primary_color,hp,secondary_color,evolve_from,weakness,weakness_modifier,ability_name,ability_text,ability_type) VALUES ('swsh12-32','Incineroar','727',NULL,'Fire','170',NULL,'Torracat','Water','Ã—2',NULL,NULL,NULL);</v>
      </c>
    </row>
    <row r="10439" spans="1:16" x14ac:dyDescent="0.25">
      <c r="A10439" t="s">
        <v>13686</v>
      </c>
      <c r="B10439" t="s">
        <v>13687</v>
      </c>
      <c r="C10439">
        <v>37</v>
      </c>
      <c r="D10439" t="s">
        <v>216</v>
      </c>
      <c r="F10439">
        <v>190</v>
      </c>
      <c r="G10439" t="s">
        <v>13</v>
      </c>
      <c r="J10439" t="s">
        <v>854</v>
      </c>
      <c r="K10439" t="s">
        <v>9</v>
      </c>
      <c r="P10439" t="str">
        <f t="shared" si="163"/>
        <v>INSERT INTO pokemon_cards (id,name,pokemon_id,level,primary_color,hp,secondary_color,evolve_from,weakness,weakness_modifier,ability_name,ability_text,ability_type) VALUES ('swsh12-33','Alolan Vulpix V','37',NULL,'Water','190',NULL,NULL,'Metal','Ã—2',NULL,NULL,NULL);</v>
      </c>
    </row>
    <row r="10440" spans="1:16" x14ac:dyDescent="0.25">
      <c r="A10440" t="s">
        <v>13688</v>
      </c>
      <c r="B10440" t="s">
        <v>13689</v>
      </c>
      <c r="C10440">
        <v>37</v>
      </c>
      <c r="D10440" t="s">
        <v>216</v>
      </c>
      <c r="F10440">
        <v>240</v>
      </c>
      <c r="G10440" t="s">
        <v>13</v>
      </c>
      <c r="I10440" t="s">
        <v>13687</v>
      </c>
      <c r="J10440" t="s">
        <v>854</v>
      </c>
      <c r="K10440" t="s">
        <v>9</v>
      </c>
      <c r="P10440" t="str">
        <f t="shared" si="163"/>
        <v>INSERT INTO pokemon_cards (id,name,pokemon_id,level,primary_color,hp,secondary_color,evolve_from,weakness,weakness_modifier,ability_name,ability_text,ability_type) VALUES ('swsh12-34','Alolan Vulpix VSTAR','37',NULL,'Water','240',NULL,'Alolan Vulpix V','Metal','Ã—2',NULL,NULL,NULL);</v>
      </c>
    </row>
    <row r="10441" spans="1:16" x14ac:dyDescent="0.25">
      <c r="A10441" t="s">
        <v>13690</v>
      </c>
      <c r="B10441" t="s">
        <v>13691</v>
      </c>
      <c r="C10441">
        <v>139</v>
      </c>
      <c r="D10441" t="s">
        <v>462</v>
      </c>
      <c r="F10441">
        <v>190</v>
      </c>
      <c r="G10441" t="s">
        <v>13</v>
      </c>
      <c r="J10441" t="s">
        <v>15</v>
      </c>
      <c r="K10441" t="s">
        <v>9</v>
      </c>
      <c r="P10441" t="str">
        <f t="shared" si="163"/>
        <v>INSERT INTO pokemon_cards (id,name,pokemon_id,level,primary_color,hp,secondary_color,evolve_from,weakness,weakness_modifier,ability_name,ability_text,ability_type) VALUES ('swsh12-35','Omastar V','139',NULL,'Water','190',NULL,NULL,'Lightning','Ã—2',NULL,NULL,NULL);</v>
      </c>
    </row>
    <row r="10442" spans="1:16" x14ac:dyDescent="0.25">
      <c r="A10442" t="s">
        <v>13692</v>
      </c>
      <c r="B10442" t="s">
        <v>380</v>
      </c>
      <c r="C10442">
        <v>144</v>
      </c>
      <c r="D10442" t="s">
        <v>381</v>
      </c>
      <c r="F10442">
        <v>110</v>
      </c>
      <c r="G10442" t="s">
        <v>13</v>
      </c>
      <c r="J10442" t="s">
        <v>854</v>
      </c>
      <c r="K10442" t="s">
        <v>9</v>
      </c>
      <c r="P10442" t="str">
        <f t="shared" si="163"/>
        <v>INSERT INTO pokemon_cards (id,name,pokemon_id,level,primary_color,hp,secondary_color,evolve_from,weakness,weakness_modifier,ability_name,ability_text,ability_type) VALUES ('swsh12-36','Articuno','144',NULL,'Water','110',NULL,NULL,'Metal','Ã—2',NULL,NULL,NULL);</v>
      </c>
    </row>
    <row r="10443" spans="1:16" x14ac:dyDescent="0.25">
      <c r="A10443" t="s">
        <v>13693</v>
      </c>
      <c r="B10443" t="s">
        <v>2172</v>
      </c>
      <c r="C10443">
        <v>320</v>
      </c>
      <c r="D10443" t="s">
        <v>2173</v>
      </c>
      <c r="F10443">
        <v>110</v>
      </c>
      <c r="G10443" t="s">
        <v>13</v>
      </c>
      <c r="J10443" t="s">
        <v>15</v>
      </c>
      <c r="K10443" t="s">
        <v>9</v>
      </c>
      <c r="P10443" t="str">
        <f t="shared" si="163"/>
        <v>INSERT INTO pokemon_cards (id,name,pokemon_id,level,primary_color,hp,secondary_color,evolve_from,weakness,weakness_modifier,ability_name,ability_text,ability_type) VALUES ('swsh12-37','Wailmer','320',NULL,'Water','110',NULL,NULL,'Lightning','Ã—2',NULL,NULL,NULL);</v>
      </c>
    </row>
    <row r="10444" spans="1:16" x14ac:dyDescent="0.25">
      <c r="A10444" t="s">
        <v>13694</v>
      </c>
      <c r="B10444" t="s">
        <v>2175</v>
      </c>
      <c r="C10444">
        <v>321</v>
      </c>
      <c r="D10444" t="s">
        <v>2176</v>
      </c>
      <c r="F10444">
        <v>200</v>
      </c>
      <c r="G10444" t="s">
        <v>13</v>
      </c>
      <c r="I10444" t="s">
        <v>2172</v>
      </c>
      <c r="J10444" t="s">
        <v>15</v>
      </c>
      <c r="K10444" t="s">
        <v>9</v>
      </c>
      <c r="L10444" t="s">
        <v>21314</v>
      </c>
      <c r="M10444" t="s">
        <v>20589</v>
      </c>
      <c r="N10444" t="s">
        <v>19150</v>
      </c>
      <c r="P10444" t="str">
        <f t="shared" si="163"/>
        <v>INSERT INTO pokemon_cards (id,name,pokemon_id,level,primary_color,hp,secondary_color,evolve_from,weakness,weakness_modifier,ability_name,ability_text,ability_type) VALUES ('swsh12-38','Wailord','321',NULL,'Water','200',NULL,'Wailmer','Lightning','Ã—2','Jumbo-Sized','This PokÃ©mon takes 30 less damage from attacks (after applying Weakness and Resistance).','Ability');</v>
      </c>
    </row>
    <row r="10445" spans="1:16" x14ac:dyDescent="0.25">
      <c r="A10445" t="s">
        <v>13695</v>
      </c>
      <c r="B10445" t="s">
        <v>2178</v>
      </c>
      <c r="C10445">
        <v>349</v>
      </c>
      <c r="D10445" t="s">
        <v>2179</v>
      </c>
      <c r="F10445">
        <v>30</v>
      </c>
      <c r="G10445" t="s">
        <v>13</v>
      </c>
      <c r="J10445" t="s">
        <v>15</v>
      </c>
      <c r="K10445" t="s">
        <v>9</v>
      </c>
      <c r="P10445" t="str">
        <f t="shared" si="163"/>
        <v>INSERT INTO pokemon_cards (id,name,pokemon_id,level,primary_color,hp,secondary_color,evolve_from,weakness,weakness_modifier,ability_name,ability_text,ability_type) VALUES ('swsh12-39','Feebas','349',NULL,'Water','30',NULL,NULL,'Lightning','Ã—2',NULL,NULL,NULL);</v>
      </c>
    </row>
    <row r="10446" spans="1:16" x14ac:dyDescent="0.25">
      <c r="A10446" t="s">
        <v>13696</v>
      </c>
      <c r="B10446" t="s">
        <v>2181</v>
      </c>
      <c r="C10446">
        <v>350</v>
      </c>
      <c r="D10446" t="s">
        <v>2182</v>
      </c>
      <c r="F10446">
        <v>130</v>
      </c>
      <c r="G10446" t="s">
        <v>13</v>
      </c>
      <c r="I10446" t="s">
        <v>2178</v>
      </c>
      <c r="J10446" t="s">
        <v>15</v>
      </c>
      <c r="K10446" t="s">
        <v>9</v>
      </c>
      <c r="P10446" t="str">
        <f t="shared" si="163"/>
        <v>INSERT INTO pokemon_cards (id,name,pokemon_id,level,primary_color,hp,secondary_color,evolve_from,weakness,weakness_modifier,ability_name,ability_text,ability_type) VALUES ('swsh12-40','Milotic','350',NULL,'Water','130',NULL,'Feebas','Lightning','Ã—2',NULL,NULL,NULL);</v>
      </c>
    </row>
    <row r="10447" spans="1:16" x14ac:dyDescent="0.25">
      <c r="A10447" t="s">
        <v>13697</v>
      </c>
      <c r="B10447" t="s">
        <v>1194</v>
      </c>
      <c r="C10447">
        <v>361</v>
      </c>
      <c r="D10447" t="s">
        <v>1195</v>
      </c>
      <c r="F10447">
        <v>60</v>
      </c>
      <c r="G10447" t="s">
        <v>13</v>
      </c>
      <c r="J10447" t="s">
        <v>854</v>
      </c>
      <c r="K10447" t="s">
        <v>9</v>
      </c>
      <c r="P10447" t="str">
        <f t="shared" si="163"/>
        <v>INSERT INTO pokemon_cards (id,name,pokemon_id,level,primary_color,hp,secondary_color,evolve_from,weakness,weakness_modifier,ability_name,ability_text,ability_type) VALUES ('swsh12-41','Snorunt','361',NULL,'Water','60',NULL,NULL,'Metal','Ã—2',NULL,NULL,NULL);</v>
      </c>
    </row>
    <row r="10448" spans="1:16" x14ac:dyDescent="0.25">
      <c r="A10448" t="s">
        <v>13698</v>
      </c>
      <c r="B10448" t="s">
        <v>1197</v>
      </c>
      <c r="C10448">
        <v>362</v>
      </c>
      <c r="D10448" t="s">
        <v>1198</v>
      </c>
      <c r="F10448">
        <v>130</v>
      </c>
      <c r="G10448" t="s">
        <v>13</v>
      </c>
      <c r="I10448" t="s">
        <v>1194</v>
      </c>
      <c r="J10448" t="s">
        <v>854</v>
      </c>
      <c r="K10448" t="s">
        <v>9</v>
      </c>
      <c r="P10448" t="str">
        <f t="shared" si="163"/>
        <v>INSERT INTO pokemon_cards (id,name,pokemon_id,level,primary_color,hp,secondary_color,evolve_from,weakness,weakness_modifier,ability_name,ability_text,ability_type) VALUES ('swsh12-42','Glalie','362',NULL,'Water','130',NULL,'Snorunt','Metal','Ã—2',NULL,NULL,NULL);</v>
      </c>
    </row>
    <row r="10449" spans="1:16" x14ac:dyDescent="0.25">
      <c r="A10449" t="s">
        <v>13699</v>
      </c>
      <c r="B10449" t="s">
        <v>1200</v>
      </c>
      <c r="C10449">
        <v>478</v>
      </c>
      <c r="D10449" t="s">
        <v>1201</v>
      </c>
      <c r="F10449">
        <v>90</v>
      </c>
      <c r="G10449" t="s">
        <v>13</v>
      </c>
      <c r="I10449" t="s">
        <v>1194</v>
      </c>
      <c r="J10449" t="s">
        <v>854</v>
      </c>
      <c r="K10449" t="s">
        <v>9</v>
      </c>
      <c r="P10449" t="str">
        <f t="shared" si="163"/>
        <v>INSERT INTO pokemon_cards (id,name,pokemon_id,level,primary_color,hp,secondary_color,evolve_from,weakness,weakness_modifier,ability_name,ability_text,ability_type) VALUES ('swsh12-43','Froslass','478',NULL,'Water','90',NULL,'Snorunt','Metal','Ã—2',NULL,NULL,NULL);</v>
      </c>
    </row>
    <row r="10450" spans="1:16" x14ac:dyDescent="0.25">
      <c r="A10450" t="s">
        <v>13700</v>
      </c>
      <c r="B10450" t="s">
        <v>1203</v>
      </c>
      <c r="C10450">
        <v>369</v>
      </c>
      <c r="D10450" t="s">
        <v>1204</v>
      </c>
      <c r="F10450">
        <v>90</v>
      </c>
      <c r="G10450" t="s">
        <v>13</v>
      </c>
      <c r="J10450" t="s">
        <v>15</v>
      </c>
      <c r="K10450" t="s">
        <v>9</v>
      </c>
      <c r="P10450" t="str">
        <f t="shared" si="163"/>
        <v>INSERT INTO pokemon_cards (id,name,pokemon_id,level,primary_color,hp,secondary_color,evolve_from,weakness,weakness_modifier,ability_name,ability_text,ability_type) VALUES ('swsh12-44','Relicanth','369',NULL,'Water','90',NULL,NULL,'Lightning','Ã—2',NULL,NULL,NULL);</v>
      </c>
    </row>
    <row r="10451" spans="1:16" x14ac:dyDescent="0.25">
      <c r="A10451" t="s">
        <v>13701</v>
      </c>
      <c r="B10451" t="s">
        <v>1415</v>
      </c>
      <c r="C10451">
        <v>489</v>
      </c>
      <c r="D10451" t="s">
        <v>1416</v>
      </c>
      <c r="F10451">
        <v>70</v>
      </c>
      <c r="G10451" t="s">
        <v>13</v>
      </c>
      <c r="J10451" t="s">
        <v>15</v>
      </c>
      <c r="K10451" t="s">
        <v>9</v>
      </c>
      <c r="P10451" t="str">
        <f t="shared" si="163"/>
        <v>INSERT INTO pokemon_cards (id,name,pokemon_id,level,primary_color,hp,secondary_color,evolve_from,weakness,weakness_modifier,ability_name,ability_text,ability_type) VALUES ('swsh12-45','Phione','489',NULL,'Water','70',NULL,NULL,'Lightning','Ã—2',NULL,NULL,NULL);</v>
      </c>
    </row>
    <row r="10452" spans="1:16" x14ac:dyDescent="0.25">
      <c r="A10452" t="s">
        <v>13702</v>
      </c>
      <c r="B10452" t="s">
        <v>2398</v>
      </c>
      <c r="C10452">
        <v>647</v>
      </c>
      <c r="D10452" t="s">
        <v>1434</v>
      </c>
      <c r="F10452">
        <v>120</v>
      </c>
      <c r="G10452" t="s">
        <v>13</v>
      </c>
      <c r="J10452" t="s">
        <v>15</v>
      </c>
      <c r="K10452" t="s">
        <v>9</v>
      </c>
      <c r="P10452" t="str">
        <f t="shared" si="163"/>
        <v>INSERT INTO pokemon_cards (id,name,pokemon_id,level,primary_color,hp,secondary_color,evolve_from,weakness,weakness_modifier,ability_name,ability_text,ability_type) VALUES ('swsh12-46','Keldeo','647',NULL,'Water','120',NULL,NULL,'Lightning','Ã—2',NULL,NULL,NULL);</v>
      </c>
    </row>
    <row r="10453" spans="1:16" x14ac:dyDescent="0.25">
      <c r="A10453" t="s">
        <v>13703</v>
      </c>
      <c r="B10453" t="s">
        <v>8909</v>
      </c>
      <c r="C10453">
        <v>751</v>
      </c>
      <c r="D10453" t="s">
        <v>8910</v>
      </c>
      <c r="F10453">
        <v>60</v>
      </c>
      <c r="G10453" t="s">
        <v>13</v>
      </c>
      <c r="J10453" t="s">
        <v>15</v>
      </c>
      <c r="K10453" t="s">
        <v>9</v>
      </c>
      <c r="P10453" t="str">
        <f t="shared" si="163"/>
        <v>INSERT INTO pokemon_cards (id,name,pokemon_id,level,primary_color,hp,secondary_color,evolve_from,weakness,weakness_modifier,ability_name,ability_text,ability_type) VALUES ('swsh12-47','Dewpider','751',NULL,'Water','60',NULL,NULL,'Lightning','Ã—2',NULL,NULL,NULL);</v>
      </c>
    </row>
    <row r="10454" spans="1:16" x14ac:dyDescent="0.25">
      <c r="A10454" t="s">
        <v>13704</v>
      </c>
      <c r="B10454" t="s">
        <v>8912</v>
      </c>
      <c r="C10454">
        <v>752</v>
      </c>
      <c r="D10454" t="s">
        <v>8913</v>
      </c>
      <c r="F10454">
        <v>120</v>
      </c>
      <c r="G10454" t="s">
        <v>13</v>
      </c>
      <c r="I10454" t="s">
        <v>8909</v>
      </c>
      <c r="J10454" t="s">
        <v>15</v>
      </c>
      <c r="K10454" t="s">
        <v>9</v>
      </c>
      <c r="P10454" t="str">
        <f t="shared" si="163"/>
        <v>INSERT INTO pokemon_cards (id,name,pokemon_id,level,primary_color,hp,secondary_color,evolve_from,weakness,weakness_modifier,ability_name,ability_text,ability_type) VALUES ('swsh12-48','Araquanid','752',NULL,'Water','120',NULL,'Dewpider','Lightning','Ã—2',NULL,NULL,NULL);</v>
      </c>
    </row>
    <row r="10455" spans="1:16" x14ac:dyDescent="0.25">
      <c r="A10455" t="s">
        <v>13705</v>
      </c>
      <c r="B10455" t="s">
        <v>63</v>
      </c>
      <c r="C10455">
        <v>25</v>
      </c>
      <c r="D10455" t="s">
        <v>191</v>
      </c>
      <c r="F10455">
        <v>70</v>
      </c>
      <c r="G10455" t="s">
        <v>15</v>
      </c>
      <c r="J10455" t="s">
        <v>20</v>
      </c>
      <c r="K10455" t="s">
        <v>9</v>
      </c>
      <c r="P10455" t="str">
        <f t="shared" si="163"/>
        <v>INSERT INTO pokemon_cards (id,name,pokemon_id,level,primary_color,hp,secondary_color,evolve_from,weakness,weakness_modifier,ability_name,ability_text,ability_type) VALUES ('swsh12-49','Pikachu','25',NULL,'Lightning','70',NULL,NULL,'Fighting','Ã—2',NULL,NULL,NULL);</v>
      </c>
    </row>
    <row r="10456" spans="1:16" x14ac:dyDescent="0.25">
      <c r="A10456" t="s">
        <v>13706</v>
      </c>
      <c r="B10456" t="s">
        <v>61</v>
      </c>
      <c r="C10456">
        <v>26</v>
      </c>
      <c r="D10456" t="s">
        <v>62</v>
      </c>
      <c r="F10456">
        <v>120</v>
      </c>
      <c r="G10456" t="s">
        <v>15</v>
      </c>
      <c r="I10456" t="s">
        <v>63</v>
      </c>
      <c r="J10456" t="s">
        <v>20</v>
      </c>
      <c r="K10456" t="s">
        <v>9</v>
      </c>
      <c r="P10456" t="str">
        <f t="shared" si="163"/>
        <v>INSERT INTO pokemon_cards (id,name,pokemon_id,level,primary_color,hp,secondary_color,evolve_from,weakness,weakness_modifier,ability_name,ability_text,ability_type) VALUES ('swsh12-50','Raichu','26',NULL,'Lightning','120',NULL,'Pikachu','Fighting','Ã—2',NULL,NULL,NULL);</v>
      </c>
    </row>
    <row r="10457" spans="1:16" x14ac:dyDescent="0.25">
      <c r="A10457" t="s">
        <v>13707</v>
      </c>
      <c r="B10457" t="s">
        <v>2409</v>
      </c>
      <c r="C10457">
        <v>170</v>
      </c>
      <c r="D10457" t="s">
        <v>2410</v>
      </c>
      <c r="F10457">
        <v>60</v>
      </c>
      <c r="G10457" t="s">
        <v>15</v>
      </c>
      <c r="J10457" t="s">
        <v>20</v>
      </c>
      <c r="K10457" t="s">
        <v>9</v>
      </c>
      <c r="P10457" t="str">
        <f t="shared" si="163"/>
        <v>INSERT INTO pokemon_cards (id,name,pokemon_id,level,primary_color,hp,secondary_color,evolve_from,weakness,weakness_modifier,ability_name,ability_text,ability_type) VALUES ('swsh12-51','Chinchou','170',NULL,'Lightning','60',NULL,NULL,'Fighting','Ã—2',NULL,NULL,NULL);</v>
      </c>
    </row>
    <row r="10458" spans="1:16" x14ac:dyDescent="0.25">
      <c r="A10458" t="s">
        <v>13708</v>
      </c>
      <c r="B10458" t="s">
        <v>2772</v>
      </c>
      <c r="C10458">
        <v>171</v>
      </c>
      <c r="D10458" t="s">
        <v>2773</v>
      </c>
      <c r="F10458">
        <v>120</v>
      </c>
      <c r="G10458" t="s">
        <v>15</v>
      </c>
      <c r="I10458" t="s">
        <v>2409</v>
      </c>
      <c r="J10458" t="s">
        <v>20</v>
      </c>
      <c r="K10458" t="s">
        <v>9</v>
      </c>
      <c r="P10458" t="str">
        <f t="shared" si="163"/>
        <v>INSERT INTO pokemon_cards (id,name,pokemon_id,level,primary_color,hp,secondary_color,evolve_from,weakness,weakness_modifier,ability_name,ability_text,ability_type) VALUES ('swsh12-52','Lanturn','171',NULL,'Lightning','120',NULL,'Chinchou','Fighting','Ã—2',NULL,NULL,NULL);</v>
      </c>
    </row>
    <row r="10459" spans="1:16" x14ac:dyDescent="0.25">
      <c r="A10459" t="s">
        <v>13709</v>
      </c>
      <c r="B10459" t="s">
        <v>2623</v>
      </c>
      <c r="C10459">
        <v>479</v>
      </c>
      <c r="D10459" t="s">
        <v>2624</v>
      </c>
      <c r="F10459">
        <v>80</v>
      </c>
      <c r="G10459" t="s">
        <v>15</v>
      </c>
      <c r="J10459" t="s">
        <v>20</v>
      </c>
      <c r="K10459" t="s">
        <v>9</v>
      </c>
      <c r="P10459" t="str">
        <f t="shared" si="163"/>
        <v>INSERT INTO pokemon_cards (id,name,pokemon_id,level,primary_color,hp,secondary_color,evolve_from,weakness,weakness_modifier,ability_name,ability_text,ability_type) VALUES ('swsh12-53','Rotom','479',NULL,'Lightning','80',NULL,NULL,'Fighting','Ã—2',NULL,NULL,NULL);</v>
      </c>
    </row>
    <row r="10460" spans="1:16" x14ac:dyDescent="0.25">
      <c r="A10460" t="s">
        <v>13710</v>
      </c>
      <c r="B10460" t="s">
        <v>1443</v>
      </c>
      <c r="C10460">
        <v>587</v>
      </c>
      <c r="D10460" t="s">
        <v>1444</v>
      </c>
      <c r="F10460">
        <v>70</v>
      </c>
      <c r="G10460" t="s">
        <v>15</v>
      </c>
      <c r="J10460" t="s">
        <v>20</v>
      </c>
      <c r="K10460" t="s">
        <v>9</v>
      </c>
      <c r="P10460" t="str">
        <f t="shared" si="163"/>
        <v>INSERT INTO pokemon_cards (id,name,pokemon_id,level,primary_color,hp,secondary_color,evolve_from,weakness,weakness_modifier,ability_name,ability_text,ability_type) VALUES ('swsh12-54','Emolga','587',NULL,'Lightning','70',NULL,NULL,'Fighting','Ã—2',NULL,NULL,NULL);</v>
      </c>
    </row>
    <row r="10461" spans="1:16" x14ac:dyDescent="0.25">
      <c r="A10461" t="s">
        <v>13711</v>
      </c>
      <c r="B10461" t="s">
        <v>1521</v>
      </c>
      <c r="C10461">
        <v>618</v>
      </c>
      <c r="D10461" t="s">
        <v>1522</v>
      </c>
      <c r="F10461">
        <v>110</v>
      </c>
      <c r="G10461" t="s">
        <v>15</v>
      </c>
      <c r="J10461" t="s">
        <v>20</v>
      </c>
      <c r="K10461" t="s">
        <v>9</v>
      </c>
      <c r="P10461" t="str">
        <f t="shared" si="163"/>
        <v>INSERT INTO pokemon_cards (id,name,pokemon_id,level,primary_color,hp,secondary_color,evolve_from,weakness,weakness_modifier,ability_name,ability_text,ability_type) VALUES ('swsh12-55','Stunfisk','618',NULL,'Lightning','110',NULL,NULL,'Fighting','Ã—2',NULL,NULL,NULL);</v>
      </c>
    </row>
    <row r="10462" spans="1:16" x14ac:dyDescent="0.25">
      <c r="A10462" t="s">
        <v>13712</v>
      </c>
      <c r="B10462" t="s">
        <v>9115</v>
      </c>
      <c r="C10462">
        <v>807</v>
      </c>
      <c r="D10462" t="s">
        <v>9116</v>
      </c>
      <c r="F10462">
        <v>110</v>
      </c>
      <c r="G10462" t="s">
        <v>15</v>
      </c>
      <c r="J10462" t="s">
        <v>20</v>
      </c>
      <c r="K10462" t="s">
        <v>9</v>
      </c>
      <c r="P10462" t="str">
        <f t="shared" si="163"/>
        <v>INSERT INTO pokemon_cards (id,name,pokemon_id,level,primary_color,hp,secondary_color,evolve_from,weakness,weakness_modifier,ability_name,ability_text,ability_type) VALUES ('swsh12-56','Zeraora','807',NULL,'Lightning','110',NULL,NULL,'Fighting','Ã—2',NULL,NULL,NULL);</v>
      </c>
    </row>
    <row r="10463" spans="1:16" x14ac:dyDescent="0.25">
      <c r="A10463" t="s">
        <v>13713</v>
      </c>
      <c r="B10463" t="s">
        <v>13714</v>
      </c>
      <c r="C10463">
        <v>894</v>
      </c>
      <c r="D10463" t="s">
        <v>13207</v>
      </c>
      <c r="F10463">
        <v>200</v>
      </c>
      <c r="G10463" t="s">
        <v>15</v>
      </c>
      <c r="J10463" t="s">
        <v>20</v>
      </c>
      <c r="K10463" t="s">
        <v>9</v>
      </c>
      <c r="P10463" t="str">
        <f t="shared" si="163"/>
        <v>INSERT INTO pokemon_cards (id,name,pokemon_id,level,primary_color,hp,secondary_color,evolve_from,weakness,weakness_modifier,ability_name,ability_text,ability_type) VALUES ('swsh12-57','Regieleki V','894',NULL,'Lightning','200',NULL,NULL,'Fighting','Ã—2',NULL,NULL,NULL);</v>
      </c>
    </row>
    <row r="10464" spans="1:16" x14ac:dyDescent="0.25">
      <c r="A10464" t="s">
        <v>13715</v>
      </c>
      <c r="B10464" t="s">
        <v>13716</v>
      </c>
      <c r="C10464">
        <v>894</v>
      </c>
      <c r="D10464" t="s">
        <v>13207</v>
      </c>
      <c r="F10464">
        <v>310</v>
      </c>
      <c r="G10464" t="s">
        <v>15</v>
      </c>
      <c r="I10464" t="s">
        <v>13714</v>
      </c>
      <c r="J10464" t="s">
        <v>20</v>
      </c>
      <c r="K10464" t="s">
        <v>9</v>
      </c>
      <c r="L10464" t="s">
        <v>21315</v>
      </c>
      <c r="M10464" t="s">
        <v>22953</v>
      </c>
      <c r="N10464" t="s">
        <v>19150</v>
      </c>
      <c r="P10464" t="str">
        <f t="shared" si="163"/>
        <v>INSERT INTO pokemon_cards (id,name,pokemon_id,level,primary_color,hp,secondary_color,evolve_from,weakness,weakness_modifier,ability_name,ability_text,ability_type) VALUES ('swsh12-58','Regieleki VMAX','894',NULL,'Lightning','310',NULL,'Regieleki V','Fighting','Ã—2','Transistor','Your Basic Lightning PokÃ©mon''s attacks do 30 more damage to your opponent''s Active PokÃ©mon (before applying Weakness and Resistance).','Ability');</v>
      </c>
    </row>
    <row r="10465" spans="1:16" x14ac:dyDescent="0.25">
      <c r="A10465" t="s">
        <v>13717</v>
      </c>
      <c r="B10465" t="s">
        <v>13718</v>
      </c>
      <c r="C10465">
        <v>65</v>
      </c>
      <c r="D10465" t="s">
        <v>6</v>
      </c>
      <c r="F10465">
        <v>130</v>
      </c>
      <c r="G10465" t="s">
        <v>7</v>
      </c>
      <c r="J10465" t="s">
        <v>896</v>
      </c>
      <c r="K10465" t="s">
        <v>9</v>
      </c>
      <c r="L10465" t="s">
        <v>21316</v>
      </c>
      <c r="M10465" t="s">
        <v>22954</v>
      </c>
      <c r="N10465" t="s">
        <v>19150</v>
      </c>
      <c r="P10465" t="str">
        <f t="shared" si="163"/>
        <v>INSERT INTO pokemon_cards (id,name,pokemon_id,level,primary_color,hp,secondary_color,evolve_from,weakness,weakness_modifier,ability_name,ability_text,ability_type) VALUES ('swsh12-59','Radiant Alakazam','65',NULL,'Psychic','130',NULL,NULL,'Darkness','Ã—2','Painful Spoons','Once during your turn, you may move up to 2 damage counters from 1 of your opponent''s PokÃ©mon to another of their PokÃ©mon.','Ability');</v>
      </c>
    </row>
    <row r="10466" spans="1:16" x14ac:dyDescent="0.25">
      <c r="A10466" t="s">
        <v>13719</v>
      </c>
      <c r="B10466" t="s">
        <v>169</v>
      </c>
      <c r="C10466">
        <v>96</v>
      </c>
      <c r="D10466" t="s">
        <v>170</v>
      </c>
      <c r="F10466">
        <v>70</v>
      </c>
      <c r="G10466" t="s">
        <v>7</v>
      </c>
      <c r="J10466" t="s">
        <v>896</v>
      </c>
      <c r="K10466" t="s">
        <v>9</v>
      </c>
      <c r="P10466" t="str">
        <f t="shared" si="163"/>
        <v>INSERT INTO pokemon_cards (id,name,pokemon_id,level,primary_color,hp,secondary_color,evolve_from,weakness,weakness_modifier,ability_name,ability_text,ability_type) VALUES ('swsh12-60','Drowzee','96',NULL,'Psychic','70',NULL,NULL,'Darkness','Ã—2',NULL,NULL,NULL);</v>
      </c>
    </row>
    <row r="10467" spans="1:16" x14ac:dyDescent="0.25">
      <c r="A10467" t="s">
        <v>13720</v>
      </c>
      <c r="B10467" t="s">
        <v>396</v>
      </c>
      <c r="C10467">
        <v>97</v>
      </c>
      <c r="D10467" t="s">
        <v>397</v>
      </c>
      <c r="F10467">
        <v>110</v>
      </c>
      <c r="G10467" t="s">
        <v>7</v>
      </c>
      <c r="I10467" t="s">
        <v>169</v>
      </c>
      <c r="J10467" t="s">
        <v>896</v>
      </c>
      <c r="K10467" t="s">
        <v>9</v>
      </c>
      <c r="P10467" t="str">
        <f t="shared" si="163"/>
        <v>INSERT INTO pokemon_cards (id,name,pokemon_id,level,primary_color,hp,secondary_color,evolve_from,weakness,weakness_modifier,ability_name,ability_text,ability_type) VALUES ('swsh12-61','Hypno','97',NULL,'Psychic','110',NULL,'Drowzee','Darkness','Ã—2',NULL,NULL,NULL);</v>
      </c>
    </row>
    <row r="10468" spans="1:16" x14ac:dyDescent="0.25">
      <c r="A10468" t="s">
        <v>13721</v>
      </c>
      <c r="B10468" t="s">
        <v>120</v>
      </c>
      <c r="C10468">
        <v>124</v>
      </c>
      <c r="D10468" t="s">
        <v>121</v>
      </c>
      <c r="F10468">
        <v>100</v>
      </c>
      <c r="G10468" t="s">
        <v>7</v>
      </c>
      <c r="J10468" t="s">
        <v>896</v>
      </c>
      <c r="K10468" t="s">
        <v>9</v>
      </c>
      <c r="L10468" t="s">
        <v>21317</v>
      </c>
      <c r="M10468" t="s">
        <v>22928</v>
      </c>
      <c r="N10468" t="s">
        <v>19150</v>
      </c>
      <c r="P10468" t="str">
        <f t="shared" si="163"/>
        <v>INSERT INTO pokemon_cards (id,name,pokemon_id,level,primary_color,hp,secondary_color,evolve_from,weakness,weakness_modifier,ability_name,ability_text,ability_type) VALUES ('swsh12-62','Jynx','124',NULL,'Psychic','100',NULL,NULL,'Darkness','Ã—2','Selfish Lips','If this PokÃ©mon is Knocked Out by damage from an attack from your opponent''s PokÃ©mon V, your opponent can''t take any Prize cards for it.','Ability');</v>
      </c>
    </row>
    <row r="10469" spans="1:16" x14ac:dyDescent="0.25">
      <c r="A10469" t="s">
        <v>13722</v>
      </c>
      <c r="B10469" t="s">
        <v>870</v>
      </c>
      <c r="C10469">
        <v>200</v>
      </c>
      <c r="D10469" t="s">
        <v>871</v>
      </c>
      <c r="F10469">
        <v>60</v>
      </c>
      <c r="G10469" t="s">
        <v>7</v>
      </c>
      <c r="J10469" t="s">
        <v>896</v>
      </c>
      <c r="K10469" t="s">
        <v>9</v>
      </c>
      <c r="P10469" t="str">
        <f t="shared" si="163"/>
        <v>INSERT INTO pokemon_cards (id,name,pokemon_id,level,primary_color,hp,secondary_color,evolve_from,weakness,weakness_modifier,ability_name,ability_text,ability_type) VALUES ('swsh12-63','Misdreavus','200',NULL,'Psychic','60',NULL,NULL,'Darkness','Ã—2',NULL,NULL,NULL);</v>
      </c>
    </row>
    <row r="10470" spans="1:16" x14ac:dyDescent="0.25">
      <c r="A10470" t="s">
        <v>13723</v>
      </c>
      <c r="B10470" t="s">
        <v>1462</v>
      </c>
      <c r="C10470">
        <v>429</v>
      </c>
      <c r="D10470" t="s">
        <v>1463</v>
      </c>
      <c r="F10470">
        <v>90</v>
      </c>
      <c r="G10470" t="s">
        <v>7</v>
      </c>
      <c r="I10470" t="s">
        <v>870</v>
      </c>
      <c r="J10470" t="s">
        <v>896</v>
      </c>
      <c r="K10470" t="s">
        <v>9</v>
      </c>
      <c r="L10470" t="s">
        <v>21318</v>
      </c>
      <c r="M10470" t="s">
        <v>22955</v>
      </c>
      <c r="N10470" t="s">
        <v>19150</v>
      </c>
      <c r="P10470" t="str">
        <f t="shared" si="163"/>
        <v>INSERT INTO pokemon_cards (id,name,pokemon_id,level,primary_color,hp,secondary_color,evolve_from,weakness,weakness_modifier,ability_name,ability_text,ability_type) VALUES ('swsh12-64','Mismagius','429',NULL,'Psychic','90',NULL,'Misdreavus','Darkness','Ã—2','Spiteful Magic','If this PokÃ©mon has full HP and is Knocked Out by damage from an attack from your opponent''s PokÃ©mon, put 8 damage counters on the Attacking PokÃ©mon.','Ability');</v>
      </c>
    </row>
    <row r="10471" spans="1:16" x14ac:dyDescent="0.25">
      <c r="A10471" t="s">
        <v>13724</v>
      </c>
      <c r="B10471" t="s">
        <v>4080</v>
      </c>
      <c r="C10471">
        <v>201</v>
      </c>
      <c r="D10471" t="s">
        <v>868</v>
      </c>
      <c r="F10471">
        <v>180</v>
      </c>
      <c r="G10471" t="s">
        <v>7</v>
      </c>
      <c r="J10471" t="s">
        <v>896</v>
      </c>
      <c r="K10471" t="s">
        <v>9</v>
      </c>
      <c r="P10471" t="str">
        <f t="shared" si="163"/>
        <v>INSERT INTO pokemon_cards (id,name,pokemon_id,level,primary_color,hp,secondary_color,evolve_from,weakness,weakness_modifier,ability_name,ability_text,ability_type) VALUES ('swsh12-65','Unown V','201',NULL,'Psychic','180',NULL,NULL,'Darkness','Ã—2',NULL,NULL,NULL);</v>
      </c>
    </row>
    <row r="10472" spans="1:16" x14ac:dyDescent="0.25">
      <c r="A10472" t="s">
        <v>13725</v>
      </c>
      <c r="B10472" t="s">
        <v>13726</v>
      </c>
      <c r="C10472">
        <v>201</v>
      </c>
      <c r="D10472" t="s">
        <v>868</v>
      </c>
      <c r="F10472">
        <v>250</v>
      </c>
      <c r="G10472" t="s">
        <v>7</v>
      </c>
      <c r="I10472" t="s">
        <v>4080</v>
      </c>
      <c r="J10472" t="s">
        <v>896</v>
      </c>
      <c r="K10472" t="s">
        <v>9</v>
      </c>
      <c r="P10472" t="str">
        <f t="shared" si="163"/>
        <v>INSERT INTO pokemon_cards (id,name,pokemon_id,level,primary_color,hp,secondary_color,evolve_from,weakness,weakness_modifier,ability_name,ability_text,ability_type) VALUES ('swsh12-66','Unown VSTAR','201',NULL,'Psychic','250',NULL,'Unown V','Darkness','Ã—2',NULL,NULL,NULL);</v>
      </c>
    </row>
    <row r="10473" spans="1:16" x14ac:dyDescent="0.25">
      <c r="A10473" t="s">
        <v>13727</v>
      </c>
      <c r="B10473" t="s">
        <v>1465</v>
      </c>
      <c r="C10473">
        <v>280</v>
      </c>
      <c r="D10473" t="s">
        <v>1466</v>
      </c>
      <c r="F10473">
        <v>60</v>
      </c>
      <c r="G10473" t="s">
        <v>7</v>
      </c>
      <c r="J10473" t="s">
        <v>854</v>
      </c>
      <c r="K10473" t="s">
        <v>9</v>
      </c>
      <c r="P10473" t="str">
        <f t="shared" si="163"/>
        <v>INSERT INTO pokemon_cards (id,name,pokemon_id,level,primary_color,hp,secondary_color,evolve_from,weakness,weakness_modifier,ability_name,ability_text,ability_type) VALUES ('swsh12-67','Ralts','280',NULL,'Psychic','60',NULL,NULL,'Metal','Ã—2',NULL,NULL,NULL);</v>
      </c>
    </row>
    <row r="10474" spans="1:16" x14ac:dyDescent="0.25">
      <c r="A10474" t="s">
        <v>13728</v>
      </c>
      <c r="B10474" t="s">
        <v>1468</v>
      </c>
      <c r="C10474">
        <v>281</v>
      </c>
      <c r="D10474" t="s">
        <v>1469</v>
      </c>
      <c r="F10474">
        <v>80</v>
      </c>
      <c r="G10474" t="s">
        <v>7</v>
      </c>
      <c r="I10474" t="s">
        <v>1465</v>
      </c>
      <c r="J10474" t="s">
        <v>854</v>
      </c>
      <c r="K10474" t="s">
        <v>9</v>
      </c>
      <c r="L10474" t="s">
        <v>21319</v>
      </c>
      <c r="M10474" t="s">
        <v>21196</v>
      </c>
      <c r="N10474" t="s">
        <v>19150</v>
      </c>
      <c r="P10474" t="str">
        <f t="shared" si="163"/>
        <v>INSERT INTO pokemon_cards (id,name,pokemon_id,level,primary_color,hp,secondary_color,evolve_from,weakness,weakness_modifier,ability_name,ability_text,ability_type) VALUES ('swsh12-68','Kirlia','281',NULL,'Psychic','80',NULL,'Ralts','Metal','Ã—2','Refinement','You must discard a card from your hand in order to use this Ability. Once during your turn, you may draw 2 cards.','Ability');</v>
      </c>
    </row>
    <row r="10475" spans="1:16" x14ac:dyDescent="0.25">
      <c r="A10475" t="s">
        <v>13729</v>
      </c>
      <c r="B10475" t="s">
        <v>1596</v>
      </c>
      <c r="C10475">
        <v>282</v>
      </c>
      <c r="D10475" t="s">
        <v>1597</v>
      </c>
      <c r="F10475">
        <v>150</v>
      </c>
      <c r="G10475" t="s">
        <v>7</v>
      </c>
      <c r="I10475" t="s">
        <v>1468</v>
      </c>
      <c r="J10475" t="s">
        <v>854</v>
      </c>
      <c r="K10475" t="s">
        <v>9</v>
      </c>
      <c r="L10475" t="s">
        <v>21319</v>
      </c>
      <c r="M10475" t="s">
        <v>21196</v>
      </c>
      <c r="N10475" t="s">
        <v>19150</v>
      </c>
      <c r="P10475" t="str">
        <f t="shared" si="163"/>
        <v>INSERT INTO pokemon_cards (id,name,pokemon_id,level,primary_color,hp,secondary_color,evolve_from,weakness,weakness_modifier,ability_name,ability_text,ability_type) VALUES ('swsh12-69','Gardevoir','282',NULL,'Psychic','150',NULL,'Kirlia','Metal','Ã—2','Refinement','You must discard a card from your hand in order to use this Ability. Once during your turn, you may draw 2 cards.','Ability');</v>
      </c>
    </row>
    <row r="10476" spans="1:16" x14ac:dyDescent="0.25">
      <c r="A10476" t="s">
        <v>13730</v>
      </c>
      <c r="B10476" t="s">
        <v>13731</v>
      </c>
      <c r="C10476">
        <v>303</v>
      </c>
      <c r="D10476" t="s">
        <v>2836</v>
      </c>
      <c r="F10476">
        <v>200</v>
      </c>
      <c r="G10476" t="s">
        <v>7</v>
      </c>
      <c r="J10476" t="s">
        <v>854</v>
      </c>
      <c r="K10476" t="s">
        <v>9</v>
      </c>
      <c r="P10476" t="str">
        <f t="shared" si="163"/>
        <v>INSERT INTO pokemon_cards (id,name,pokemon_id,level,primary_color,hp,secondary_color,evolve_from,weakness,weakness_modifier,ability_name,ability_text,ability_type) VALUES ('swsh12-70','Mawile V','303',NULL,'Psychic','200',NULL,NULL,'Metal','Ã—2',NULL,NULL,NULL);</v>
      </c>
    </row>
    <row r="10477" spans="1:16" x14ac:dyDescent="0.25">
      <c r="A10477" t="s">
        <v>13732</v>
      </c>
      <c r="B10477" t="s">
        <v>13733</v>
      </c>
      <c r="C10477">
        <v>303</v>
      </c>
      <c r="D10477" t="s">
        <v>2836</v>
      </c>
      <c r="F10477">
        <v>260</v>
      </c>
      <c r="G10477" t="s">
        <v>7</v>
      </c>
      <c r="I10477" t="s">
        <v>13731</v>
      </c>
      <c r="J10477" t="s">
        <v>854</v>
      </c>
      <c r="K10477" t="s">
        <v>9</v>
      </c>
      <c r="L10477" t="s">
        <v>21320</v>
      </c>
      <c r="M10477" t="s">
        <v>22956</v>
      </c>
      <c r="N10477" t="s">
        <v>19150</v>
      </c>
      <c r="P10477" t="str">
        <f t="shared" si="163"/>
        <v>INSERT INTO pokemon_cards (id,name,pokemon_id,level,primary_color,hp,secondary_color,evolve_from,weakness,weakness_modifier,ability_name,ability_text,ability_type) VALUES ('swsh12-71','Mawile VSTAR','303',NULL,'Psychic','260',NULL,'Mawile V','Metal','Ã—2','Star Rondo','During your turn, if this PokÃ©mon is on your Bench, you may switch it with your Active PokÃ©mon. If you do, switch 1 of your opponent''s Benched PokÃ©mon with their Active PokÃ©mon. (You can''t use more than 1 VSTAR Power in a game.)','Ability');</v>
      </c>
    </row>
    <row r="10478" spans="1:16" x14ac:dyDescent="0.25">
      <c r="A10478" t="s">
        <v>13734</v>
      </c>
      <c r="B10478" t="s">
        <v>3298</v>
      </c>
      <c r="C10478">
        <v>307</v>
      </c>
      <c r="D10478" t="s">
        <v>3377</v>
      </c>
      <c r="F10478">
        <v>60</v>
      </c>
      <c r="G10478" t="s">
        <v>7</v>
      </c>
      <c r="J10478" t="s">
        <v>896</v>
      </c>
      <c r="K10478" t="s">
        <v>9</v>
      </c>
      <c r="L10478" t="s">
        <v>21321</v>
      </c>
      <c r="M10478" t="s">
        <v>22738</v>
      </c>
      <c r="N10478" t="s">
        <v>19150</v>
      </c>
      <c r="P10478" t="str">
        <f t="shared" si="163"/>
        <v>INSERT INTO pokemon_cards (id,name,pokemon_id,level,primary_color,hp,secondary_color,evolve_from,weakness,weakness_modifier,ability_name,ability_text,ability_type) VALUES ('swsh12-72','Meditite','307',NULL,'Psychic','60',NULL,NULL,'Darkness','Ã—2','Yoga Guard','As long as this PokÃ©mon is on your Bench, prevent all damage done to this PokÃ©mon by attacks (both yours and your opponent''s).','Ability');</v>
      </c>
    </row>
    <row r="10479" spans="1:16" x14ac:dyDescent="0.25">
      <c r="A10479" t="s">
        <v>13735</v>
      </c>
      <c r="B10479" t="s">
        <v>3296</v>
      </c>
      <c r="C10479">
        <v>308</v>
      </c>
      <c r="D10479" t="s">
        <v>3297</v>
      </c>
      <c r="F10479">
        <v>120</v>
      </c>
      <c r="G10479" t="s">
        <v>7</v>
      </c>
      <c r="I10479" t="s">
        <v>3298</v>
      </c>
      <c r="J10479" t="s">
        <v>896</v>
      </c>
      <c r="K10479" t="s">
        <v>9</v>
      </c>
      <c r="L10479" t="s">
        <v>21322</v>
      </c>
      <c r="M10479" t="s">
        <v>22957</v>
      </c>
      <c r="N10479" t="s">
        <v>19150</v>
      </c>
      <c r="P10479" t="str">
        <f t="shared" si="163"/>
        <v>INSERT INTO pokemon_cards (id,name,pokemon_id,level,primary_color,hp,secondary_color,evolve_from,weakness,weakness_modifier,ability_name,ability_text,ability_type) VALUES ('swsh12-73','Medicham','308',NULL,'Psychic','120',NULL,'Meditite','Darkness','Ã—2','Chakra Awakening','If you have exactly 4 cards in your hand, this PokÃ©mon''s attacks cost ColorlessColorlessColorless less.','Ability');</v>
      </c>
    </row>
    <row r="10480" spans="1:16" x14ac:dyDescent="0.25">
      <c r="A10480" t="s">
        <v>13736</v>
      </c>
      <c r="B10480" t="s">
        <v>3434</v>
      </c>
      <c r="C10480">
        <v>358</v>
      </c>
      <c r="D10480" t="s">
        <v>3435</v>
      </c>
      <c r="F10480">
        <v>70</v>
      </c>
      <c r="G10480" t="s">
        <v>7</v>
      </c>
      <c r="J10480" t="s">
        <v>896</v>
      </c>
      <c r="K10480" t="s">
        <v>9</v>
      </c>
      <c r="P10480" t="str">
        <f t="shared" si="163"/>
        <v>INSERT INTO pokemon_cards (id,name,pokemon_id,level,primary_color,hp,secondary_color,evolve_from,weakness,weakness_modifier,ability_name,ability_text,ability_type) VALUES ('swsh12-74','Chimecho','358',NULL,'Psychic','70',NULL,NULL,'Darkness','Ã—2',NULL,NULL,NULL);</v>
      </c>
    </row>
    <row r="10481" spans="1:16" x14ac:dyDescent="0.25">
      <c r="A10481" t="s">
        <v>13737</v>
      </c>
      <c r="B10481" t="s">
        <v>1249</v>
      </c>
      <c r="C10481">
        <v>561</v>
      </c>
      <c r="D10481" t="s">
        <v>1250</v>
      </c>
      <c r="F10481">
        <v>100</v>
      </c>
      <c r="G10481" t="s">
        <v>7</v>
      </c>
      <c r="J10481" t="s">
        <v>15</v>
      </c>
      <c r="K10481" t="s">
        <v>9</v>
      </c>
      <c r="P10481" t="str">
        <f t="shared" si="163"/>
        <v>INSERT INTO pokemon_cards (id,name,pokemon_id,level,primary_color,hp,secondary_color,evolve_from,weakness,weakness_modifier,ability_name,ability_text,ability_type) VALUES ('swsh12-75','Sigilyph','561',NULL,'Psychic','100',NULL,NULL,'Lightning','Ã—2',NULL,NULL,NULL);</v>
      </c>
    </row>
    <row r="10482" spans="1:16" x14ac:dyDescent="0.25">
      <c r="A10482" t="s">
        <v>13738</v>
      </c>
      <c r="B10482" t="s">
        <v>1038</v>
      </c>
      <c r="C10482">
        <v>577</v>
      </c>
      <c r="D10482" t="s">
        <v>1039</v>
      </c>
      <c r="F10482">
        <v>40</v>
      </c>
      <c r="G10482" t="s">
        <v>7</v>
      </c>
      <c r="J10482" t="s">
        <v>896</v>
      </c>
      <c r="K10482" t="s">
        <v>9</v>
      </c>
      <c r="P10482" t="str">
        <f t="shared" si="163"/>
        <v>INSERT INTO pokemon_cards (id,name,pokemon_id,level,primary_color,hp,secondary_color,evolve_from,weakness,weakness_modifier,ability_name,ability_text,ability_type) VALUES ('swsh12-76','Solosis','577',NULL,'Psychic','40',NULL,NULL,'Darkness','Ã—2',NULL,NULL,NULL);</v>
      </c>
    </row>
    <row r="10483" spans="1:16" x14ac:dyDescent="0.25">
      <c r="A10483" t="s">
        <v>13739</v>
      </c>
      <c r="B10483" t="s">
        <v>1041</v>
      </c>
      <c r="C10483">
        <v>578</v>
      </c>
      <c r="D10483" t="s">
        <v>1042</v>
      </c>
      <c r="F10483">
        <v>70</v>
      </c>
      <c r="G10483" t="s">
        <v>7</v>
      </c>
      <c r="I10483" t="s">
        <v>1038</v>
      </c>
      <c r="J10483" t="s">
        <v>896</v>
      </c>
      <c r="K10483" t="s">
        <v>9</v>
      </c>
      <c r="P10483" t="str">
        <f t="shared" si="163"/>
        <v>INSERT INTO pokemon_cards (id,name,pokemon_id,level,primary_color,hp,secondary_color,evolve_from,weakness,weakness_modifier,ability_name,ability_text,ability_type) VALUES ('swsh12-77','Duosion','578',NULL,'Psychic','70',NULL,'Solosis','Darkness','Ã—2',NULL,NULL,NULL);</v>
      </c>
    </row>
    <row r="10484" spans="1:16" x14ac:dyDescent="0.25">
      <c r="A10484" t="s">
        <v>13740</v>
      </c>
      <c r="B10484" t="s">
        <v>1044</v>
      </c>
      <c r="C10484">
        <v>579</v>
      </c>
      <c r="D10484" t="s">
        <v>1045</v>
      </c>
      <c r="F10484">
        <v>120</v>
      </c>
      <c r="G10484" t="s">
        <v>7</v>
      </c>
      <c r="I10484" t="s">
        <v>1041</v>
      </c>
      <c r="J10484" t="s">
        <v>896</v>
      </c>
      <c r="K10484" t="s">
        <v>9</v>
      </c>
      <c r="L10484" t="s">
        <v>21323</v>
      </c>
      <c r="M10484" t="s">
        <v>22958</v>
      </c>
      <c r="N10484" t="s">
        <v>19150</v>
      </c>
      <c r="P10484" t="str">
        <f t="shared" si="163"/>
        <v>INSERT INTO pokemon_cards (id,name,pokemon_id,level,primary_color,hp,secondary_color,evolve_from,weakness,weakness_modifier,ability_name,ability_text,ability_type) VALUES ('swsh12-78','Reuniclus','579',NULL,'Psychic','120',NULL,'Duosion','Darkness','Ã—2','Persistent Cells','If this PokÃ©mon is Knocked Out by damage from an attack from your opponent''s PokÃ©mon, put it into your hand instead of the discard pile. (Discard all attached cards.)','Ability');</v>
      </c>
    </row>
    <row r="10485" spans="1:16" x14ac:dyDescent="0.25">
      <c r="A10485" t="s">
        <v>13741</v>
      </c>
      <c r="B10485" t="s">
        <v>1808</v>
      </c>
      <c r="C10485">
        <v>605</v>
      </c>
      <c r="D10485" t="s">
        <v>1809</v>
      </c>
      <c r="F10485">
        <v>60</v>
      </c>
      <c r="G10485" t="s">
        <v>7</v>
      </c>
      <c r="J10485" t="s">
        <v>896</v>
      </c>
      <c r="K10485" t="s">
        <v>9</v>
      </c>
      <c r="P10485" t="str">
        <f t="shared" si="163"/>
        <v>INSERT INTO pokemon_cards (id,name,pokemon_id,level,primary_color,hp,secondary_color,evolve_from,weakness,weakness_modifier,ability_name,ability_text,ability_type) VALUES ('swsh12-79','Elgyem','605',NULL,'Psychic','60',NULL,NULL,'Darkness','Ã—2',NULL,NULL,NULL);</v>
      </c>
    </row>
    <row r="10486" spans="1:16" x14ac:dyDescent="0.25">
      <c r="A10486" t="s">
        <v>13742</v>
      </c>
      <c r="B10486" t="s">
        <v>1812</v>
      </c>
      <c r="C10486">
        <v>606</v>
      </c>
      <c r="D10486" t="s">
        <v>1813</v>
      </c>
      <c r="F10486">
        <v>90</v>
      </c>
      <c r="G10486" t="s">
        <v>7</v>
      </c>
      <c r="I10486" t="s">
        <v>1808</v>
      </c>
      <c r="J10486" t="s">
        <v>896</v>
      </c>
      <c r="K10486" t="s">
        <v>9</v>
      </c>
      <c r="P10486" t="str">
        <f t="shared" si="163"/>
        <v>INSERT INTO pokemon_cards (id,name,pokemon_id,level,primary_color,hp,secondary_color,evolve_from,weakness,weakness_modifier,ability_name,ability_text,ability_type) VALUES ('swsh12-80','Beheeyem','606',NULL,'Psychic','90',NULL,'Elgyem','Darkness','Ã—2',NULL,NULL,NULL);</v>
      </c>
    </row>
    <row r="10487" spans="1:16" x14ac:dyDescent="0.25">
      <c r="A10487" t="s">
        <v>13743</v>
      </c>
      <c r="B10487" t="s">
        <v>6647</v>
      </c>
      <c r="C10487">
        <v>677</v>
      </c>
      <c r="D10487" t="s">
        <v>6648</v>
      </c>
      <c r="F10487">
        <v>60</v>
      </c>
      <c r="G10487" t="s">
        <v>7</v>
      </c>
      <c r="J10487" t="s">
        <v>896</v>
      </c>
      <c r="K10487" t="s">
        <v>9</v>
      </c>
      <c r="P10487" t="str">
        <f t="shared" si="163"/>
        <v>INSERT INTO pokemon_cards (id,name,pokemon_id,level,primary_color,hp,secondary_color,evolve_from,weakness,weakness_modifier,ability_name,ability_text,ability_type) VALUES ('swsh12-81','Espurr','677',NULL,'Psychic','60',NULL,NULL,'Darkness','Ã—2',NULL,NULL,NULL);</v>
      </c>
    </row>
    <row r="10488" spans="1:16" x14ac:dyDescent="0.25">
      <c r="A10488" t="s">
        <v>13744</v>
      </c>
      <c r="B10488" t="s">
        <v>6650</v>
      </c>
      <c r="C10488">
        <v>678</v>
      </c>
      <c r="D10488" t="s">
        <v>6607</v>
      </c>
      <c r="F10488">
        <v>90</v>
      </c>
      <c r="G10488" t="s">
        <v>7</v>
      </c>
      <c r="I10488" t="s">
        <v>6647</v>
      </c>
      <c r="J10488" t="s">
        <v>896</v>
      </c>
      <c r="K10488" t="s">
        <v>9</v>
      </c>
      <c r="L10488" t="s">
        <v>21324</v>
      </c>
      <c r="M10488" t="s">
        <v>21325</v>
      </c>
      <c r="N10488" t="s">
        <v>19150</v>
      </c>
      <c r="P10488" t="str">
        <f t="shared" si="163"/>
        <v>INSERT INTO pokemon_cards (id,name,pokemon_id,level,primary_color,hp,secondary_color,evolve_from,weakness,weakness_modifier,ability_name,ability_text,ability_type) VALUES ('swsh12-82','Meowstic','678',NULL,'Psychic','90',NULL,'Espurr','Darkness','Ã—2','Inviting Ears','When you play this PokÃ©mon from your hand to evolve 1 of your PokÃ©mon during your turn, you may search your deck for up to 2 Supporter cards, reveal them, and put them into your hand. Then, shuffle your deck.','Ability');</v>
      </c>
    </row>
    <row r="10489" spans="1:16" x14ac:dyDescent="0.25">
      <c r="A10489" t="s">
        <v>13745</v>
      </c>
      <c r="B10489" t="s">
        <v>6659</v>
      </c>
      <c r="C10489">
        <v>684</v>
      </c>
      <c r="D10489" t="s">
        <v>6660</v>
      </c>
      <c r="F10489">
        <v>60</v>
      </c>
      <c r="G10489" t="s">
        <v>7</v>
      </c>
      <c r="J10489" t="s">
        <v>854</v>
      </c>
      <c r="K10489" t="s">
        <v>9</v>
      </c>
      <c r="P10489" t="str">
        <f t="shared" si="163"/>
        <v>INSERT INTO pokemon_cards (id,name,pokemon_id,level,primary_color,hp,secondary_color,evolve_from,weakness,weakness_modifier,ability_name,ability_text,ability_type) VALUES ('swsh12-83','Swirlix','684',NULL,'Psychic','60',NULL,NULL,'Metal','Ã—2',NULL,NULL,NULL);</v>
      </c>
    </row>
    <row r="10490" spans="1:16" x14ac:dyDescent="0.25">
      <c r="A10490" t="s">
        <v>13746</v>
      </c>
      <c r="B10490" t="s">
        <v>6662</v>
      </c>
      <c r="C10490">
        <v>685</v>
      </c>
      <c r="D10490" t="s">
        <v>6663</v>
      </c>
      <c r="F10490">
        <v>120</v>
      </c>
      <c r="G10490" t="s">
        <v>7</v>
      </c>
      <c r="I10490" t="s">
        <v>6659</v>
      </c>
      <c r="J10490" t="s">
        <v>854</v>
      </c>
      <c r="K10490" t="s">
        <v>9</v>
      </c>
      <c r="P10490" t="str">
        <f t="shared" si="163"/>
        <v>INSERT INTO pokemon_cards (id,name,pokemon_id,level,primary_color,hp,secondary_color,evolve_from,weakness,weakness_modifier,ability_name,ability_text,ability_type) VALUES ('swsh12-84','Slurpuff','685',NULL,'Psychic','120',NULL,'Swirlix','Metal','Ã—2',NULL,NULL,NULL);</v>
      </c>
    </row>
    <row r="10491" spans="1:16" x14ac:dyDescent="0.25">
      <c r="A10491" t="s">
        <v>13747</v>
      </c>
      <c r="B10491" t="s">
        <v>6641</v>
      </c>
      <c r="C10491">
        <v>702</v>
      </c>
      <c r="D10491" t="s">
        <v>6642</v>
      </c>
      <c r="F10491">
        <v>60</v>
      </c>
      <c r="G10491" t="s">
        <v>7</v>
      </c>
      <c r="J10491" t="s">
        <v>854</v>
      </c>
      <c r="K10491" t="s">
        <v>9</v>
      </c>
      <c r="P10491" t="str">
        <f t="shared" si="163"/>
        <v>INSERT INTO pokemon_cards (id,name,pokemon_id,level,primary_color,hp,secondary_color,evolve_from,weakness,weakness_modifier,ability_name,ability_text,ability_type) VALUES ('swsh12-85','Dedenne','702',NULL,'Psychic','60',NULL,NULL,'Metal','Ã—2',NULL,NULL,NULL);</v>
      </c>
    </row>
    <row r="10492" spans="1:16" x14ac:dyDescent="0.25">
      <c r="A10492" t="s">
        <v>13748</v>
      </c>
      <c r="B10492" t="s">
        <v>12004</v>
      </c>
      <c r="C10492">
        <v>876</v>
      </c>
      <c r="D10492" t="s">
        <v>12005</v>
      </c>
      <c r="F10492">
        <v>90</v>
      </c>
      <c r="G10492" t="s">
        <v>7</v>
      </c>
      <c r="J10492" t="s">
        <v>896</v>
      </c>
      <c r="K10492" t="s">
        <v>9</v>
      </c>
      <c r="P10492" t="str">
        <f t="shared" si="163"/>
        <v>INSERT INTO pokemon_cards (id,name,pokemon_id,level,primary_color,hp,secondary_color,evolve_from,weakness,weakness_modifier,ability_name,ability_text,ability_type) VALUES ('swsh12-86','Indeedee','876',NULL,'Psychic','90',NULL,NULL,'Darkness','Ã—2',NULL,NULL,NULL);</v>
      </c>
    </row>
    <row r="10493" spans="1:16" x14ac:dyDescent="0.25">
      <c r="A10493" t="s">
        <v>13749</v>
      </c>
      <c r="B10493" t="s">
        <v>13750</v>
      </c>
      <c r="C10493">
        <v>885</v>
      </c>
      <c r="D10493" t="s">
        <v>13751</v>
      </c>
      <c r="F10493">
        <v>60</v>
      </c>
      <c r="G10493" t="s">
        <v>7</v>
      </c>
      <c r="J10493" t="s">
        <v>896</v>
      </c>
      <c r="K10493" t="s">
        <v>9</v>
      </c>
      <c r="P10493" t="str">
        <f t="shared" si="163"/>
        <v>INSERT INTO pokemon_cards (id,name,pokemon_id,level,primary_color,hp,secondary_color,evolve_from,weakness,weakness_modifier,ability_name,ability_text,ability_type) VALUES ('swsh12-87','Dreepy','885',NULL,'Psychic','60',NULL,NULL,'Darkness','Ã—2',NULL,NULL,NULL);</v>
      </c>
    </row>
    <row r="10494" spans="1:16" x14ac:dyDescent="0.25">
      <c r="A10494" t="s">
        <v>13752</v>
      </c>
      <c r="B10494" t="s">
        <v>13753</v>
      </c>
      <c r="C10494">
        <v>886</v>
      </c>
      <c r="D10494" t="s">
        <v>13754</v>
      </c>
      <c r="F10494">
        <v>90</v>
      </c>
      <c r="G10494" t="s">
        <v>7</v>
      </c>
      <c r="I10494" t="s">
        <v>13750</v>
      </c>
      <c r="J10494" t="s">
        <v>896</v>
      </c>
      <c r="K10494" t="s">
        <v>9</v>
      </c>
      <c r="P10494" t="str">
        <f t="shared" si="163"/>
        <v>INSERT INTO pokemon_cards (id,name,pokemon_id,level,primary_color,hp,secondary_color,evolve_from,weakness,weakness_modifier,ability_name,ability_text,ability_type) VALUES ('swsh12-88','Drakloak','886',NULL,'Psychic','90',NULL,'Dreepy','Darkness','Ã—2',NULL,NULL,NULL);</v>
      </c>
    </row>
    <row r="10495" spans="1:16" x14ac:dyDescent="0.25">
      <c r="A10495" t="s">
        <v>13755</v>
      </c>
      <c r="B10495" t="s">
        <v>13756</v>
      </c>
      <c r="C10495">
        <v>887</v>
      </c>
      <c r="D10495" t="s">
        <v>13757</v>
      </c>
      <c r="F10495">
        <v>150</v>
      </c>
      <c r="G10495" t="s">
        <v>7</v>
      </c>
      <c r="I10495" t="s">
        <v>13753</v>
      </c>
      <c r="J10495" t="s">
        <v>896</v>
      </c>
      <c r="K10495" t="s">
        <v>9</v>
      </c>
      <c r="P10495" t="str">
        <f t="shared" si="163"/>
        <v>INSERT INTO pokemon_cards (id,name,pokemon_id,level,primary_color,hp,secondary_color,evolve_from,weakness,weakness_modifier,ability_name,ability_text,ability_type) VALUES ('swsh12-89','Dragapult','887',NULL,'Psychic','150',NULL,'Drakloak','Darkness','Ã—2',NULL,NULL,NULL);</v>
      </c>
    </row>
    <row r="10496" spans="1:16" x14ac:dyDescent="0.25">
      <c r="A10496" t="s">
        <v>13758</v>
      </c>
      <c r="B10496" t="s">
        <v>13759</v>
      </c>
      <c r="C10496">
        <v>59</v>
      </c>
      <c r="D10496" t="s">
        <v>96</v>
      </c>
      <c r="F10496">
        <v>230</v>
      </c>
      <c r="G10496" t="s">
        <v>20</v>
      </c>
      <c r="J10496" t="s">
        <v>33</v>
      </c>
      <c r="K10496" t="s">
        <v>9</v>
      </c>
      <c r="L10496" t="s">
        <v>21326</v>
      </c>
      <c r="M10496" t="s">
        <v>21327</v>
      </c>
      <c r="N10496" t="s">
        <v>19150</v>
      </c>
      <c r="P10496" t="str">
        <f t="shared" si="163"/>
        <v>INSERT INTO pokemon_cards (id,name,pokemon_id,level,primary_color,hp,secondary_color,evolve_from,weakness,weakness_modifier,ability_name,ability_text,ability_type) VALUES ('swsh12-90','Hisuian Arcanine V','59',NULL,'Fighting','230',NULL,NULL,'Grass','Ã—2','Irresistible Force','As often as you like during your turn, you may move a Fighting Energy from 1 of your other PokÃ©mon to this PokÃ©mon.','Ability');</v>
      </c>
    </row>
    <row r="10497" spans="1:16" x14ac:dyDescent="0.25">
      <c r="A10497" t="s">
        <v>13760</v>
      </c>
      <c r="B10497" t="s">
        <v>2650</v>
      </c>
      <c r="C10497">
        <v>231</v>
      </c>
      <c r="D10497" t="s">
        <v>2651</v>
      </c>
      <c r="F10497">
        <v>80</v>
      </c>
      <c r="G10497" t="s">
        <v>20</v>
      </c>
      <c r="J10497" t="s">
        <v>33</v>
      </c>
      <c r="K10497" t="s">
        <v>9</v>
      </c>
      <c r="P10497" t="str">
        <f t="shared" si="163"/>
        <v>INSERT INTO pokemon_cards (id,name,pokemon_id,level,primary_color,hp,secondary_color,evolve_from,weakness,weakness_modifier,ability_name,ability_text,ability_type) VALUES ('swsh12-91','Phanpy','231',NULL,'Fighting','80',NULL,NULL,'Grass','Ã—2',NULL,NULL,NULL);</v>
      </c>
    </row>
    <row r="10498" spans="1:16" x14ac:dyDescent="0.25">
      <c r="A10498" t="s">
        <v>13761</v>
      </c>
      <c r="B10498" t="s">
        <v>2653</v>
      </c>
      <c r="C10498">
        <v>232</v>
      </c>
      <c r="D10498" t="s">
        <v>2654</v>
      </c>
      <c r="F10498">
        <v>150</v>
      </c>
      <c r="G10498" t="s">
        <v>20</v>
      </c>
      <c r="I10498" t="s">
        <v>2650</v>
      </c>
      <c r="J10498" t="s">
        <v>33</v>
      </c>
      <c r="K10498" t="s">
        <v>9</v>
      </c>
      <c r="P10498" t="str">
        <f t="shared" si="163"/>
        <v>INSERT INTO pokemon_cards (id,name,pokemon_id,level,primary_color,hp,secondary_color,evolve_from,weakness,weakness_modifier,ability_name,ability_text,ability_type) VALUES ('swsh12-92','Donphan','232',NULL,'Fighting','150',NULL,'Phanpy','Grass','Ã—2',NULL,NULL,NULL);</v>
      </c>
    </row>
    <row r="10499" spans="1:16" x14ac:dyDescent="0.25">
      <c r="A10499" t="s">
        <v>13762</v>
      </c>
      <c r="B10499" t="s">
        <v>2244</v>
      </c>
      <c r="C10499">
        <v>343</v>
      </c>
      <c r="D10499" t="s">
        <v>2245</v>
      </c>
      <c r="F10499">
        <v>50</v>
      </c>
      <c r="G10499" t="s">
        <v>20</v>
      </c>
      <c r="J10499" t="s">
        <v>33</v>
      </c>
      <c r="K10499" t="s">
        <v>9</v>
      </c>
      <c r="P10499" t="str">
        <f t="shared" ref="P10499:P10562" si="164">CONCATENATE(
    "INSERT INTO pokemon_cards (",
    _xlfn.TEXTJOIN(",", TRUE, A$1, B$1, C$1, E$1, G$1, F$1, H$1, I$1, J$1, K$1, L$1, M$1, N$1),
    ") VALUES (",
    _xlfn.TEXTJOIN(",", FALSE,
        IF(A10499&lt;&gt;"", "'" &amp; A10499 &amp; "'", "NULL"),
        IF(B10499&lt;&gt;"", "'" &amp; B10499 &amp; "'", "NULL"),
        IF(C10499&lt;&gt;"", "'" &amp; C10499 &amp; "'", "NULL"),
        IF(E10499&lt;&gt;"", "'" &amp; E10499 &amp; "'", "NULL"),
        IF(G10499&lt;&gt;"", "'" &amp; G10499 &amp; "'", "NULL"),
        IF(F10499&lt;&gt;"", "'" &amp; F10499 &amp; "'", "NULL"),
        IF(H10499&lt;&gt;"", "'" &amp; H10499 &amp; "'", "NULL"),
        IF(I10499&lt;&gt;"", "'" &amp; I10499 &amp; "'", "NULL"),
        IF(J10499&lt;&gt;"", "'" &amp; J10499 &amp; "'", "NULL"),
        IF(K10499&lt;&gt;"", "'" &amp; K10499 &amp; "'", "NULL"),
        IF(L10499&lt;&gt;"", "'" &amp; L10499 &amp; "'", "NULL"),
        IF(M10499&lt;&gt;"", "'" &amp; M10499 &amp; "'", "NULL"),
        IF(N10499&lt;&gt;"", "'" &amp; N10499 &amp; "'", "NULL")
    ),
    ");"
)</f>
        <v>INSERT INTO pokemon_cards (id,name,pokemon_id,level,primary_color,hp,secondary_color,evolve_from,weakness,weakness_modifier,ability_name,ability_text,ability_type) VALUES ('swsh12-93','Baltoy','343',NULL,'Fighting','50',NULL,NULL,'Grass','Ã—2',NULL,NULL,NULL);</v>
      </c>
    </row>
    <row r="10500" spans="1:16" x14ac:dyDescent="0.25">
      <c r="A10500" t="s">
        <v>13763</v>
      </c>
      <c r="B10500" t="s">
        <v>2247</v>
      </c>
      <c r="C10500">
        <v>344</v>
      </c>
      <c r="D10500" t="s">
        <v>2248</v>
      </c>
      <c r="F10500">
        <v>110</v>
      </c>
      <c r="G10500" t="s">
        <v>20</v>
      </c>
      <c r="I10500" t="s">
        <v>2244</v>
      </c>
      <c r="J10500" t="s">
        <v>33</v>
      </c>
      <c r="K10500" t="s">
        <v>9</v>
      </c>
      <c r="L10500" t="s">
        <v>21328</v>
      </c>
      <c r="M10500" t="s">
        <v>21329</v>
      </c>
      <c r="N10500" t="s">
        <v>19150</v>
      </c>
      <c r="P10500" t="str">
        <f t="shared" si="164"/>
        <v>INSERT INTO pokemon_cards (id,name,pokemon_id,level,primary_color,hp,secondary_color,evolve_from,weakness,weakness_modifier,ability_name,ability_text,ability_type) VALUES ('swsh12-94','Claydol','344',NULL,'Fighting','110',NULL,'Baltoy','Grass','Ã—2','Mystery Charge','You can use this Ability only if you have no Supporter cards in your discard pile. Once during your turn, you may attach a Fighting Energy card from your discard pile to 1 of your PokÃ©mon.','Ability');</v>
      </c>
    </row>
    <row r="10501" spans="1:16" x14ac:dyDescent="0.25">
      <c r="A10501" t="s">
        <v>13764</v>
      </c>
      <c r="B10501" t="s">
        <v>3986</v>
      </c>
      <c r="C10501">
        <v>347</v>
      </c>
      <c r="D10501" t="s">
        <v>4027</v>
      </c>
      <c r="F10501">
        <v>90</v>
      </c>
      <c r="G10501" t="s">
        <v>20</v>
      </c>
      <c r="I10501" t="s">
        <v>9333</v>
      </c>
      <c r="J10501" t="s">
        <v>33</v>
      </c>
      <c r="K10501" t="s">
        <v>9</v>
      </c>
      <c r="P10501" t="str">
        <f t="shared" si="164"/>
        <v>INSERT INTO pokemon_cards (id,name,pokemon_id,level,primary_color,hp,secondary_color,evolve_from,weakness,weakness_modifier,ability_name,ability_text,ability_type) VALUES ('swsh12-95','Anorith','347',NULL,'Fighting','90',NULL,'Unidentified Fossil','Grass','Ã—2',NULL,NULL,NULL);</v>
      </c>
    </row>
    <row r="10502" spans="1:16" x14ac:dyDescent="0.25">
      <c r="A10502" t="s">
        <v>13765</v>
      </c>
      <c r="B10502" t="s">
        <v>3984</v>
      </c>
      <c r="C10502">
        <v>348</v>
      </c>
      <c r="D10502" t="s">
        <v>3985</v>
      </c>
      <c r="F10502">
        <v>150</v>
      </c>
      <c r="G10502" t="s">
        <v>20</v>
      </c>
      <c r="I10502" t="s">
        <v>3986</v>
      </c>
      <c r="J10502" t="s">
        <v>33</v>
      </c>
      <c r="K10502" t="s">
        <v>9</v>
      </c>
      <c r="P10502" t="str">
        <f t="shared" si="164"/>
        <v>INSERT INTO pokemon_cards (id,name,pokemon_id,level,primary_color,hp,secondary_color,evolve_from,weakness,weakness_modifier,ability_name,ability_text,ability_type) VALUES ('swsh12-96','Armaldo','348',NULL,'Fighting','150',NULL,'Anorith','Grass','Ã—2',NULL,NULL,NULL);</v>
      </c>
    </row>
    <row r="10503" spans="1:16" x14ac:dyDescent="0.25">
      <c r="A10503" t="s">
        <v>13766</v>
      </c>
      <c r="B10503" t="s">
        <v>1524</v>
      </c>
      <c r="C10503">
        <v>639</v>
      </c>
      <c r="D10503" t="s">
        <v>1525</v>
      </c>
      <c r="F10503">
        <v>130</v>
      </c>
      <c r="G10503" t="s">
        <v>20</v>
      </c>
      <c r="J10503" t="s">
        <v>33</v>
      </c>
      <c r="K10503" t="s">
        <v>9</v>
      </c>
      <c r="P10503" t="str">
        <f t="shared" si="164"/>
        <v>INSERT INTO pokemon_cards (id,name,pokemon_id,level,primary_color,hp,secondary_color,evolve_from,weakness,weakness_modifier,ability_name,ability_text,ability_type) VALUES ('swsh12-97','Terrakion','639',NULL,'Fighting','130',NULL,NULL,'Grass','Ã—2',NULL,NULL,NULL);</v>
      </c>
    </row>
    <row r="10504" spans="1:16" x14ac:dyDescent="0.25">
      <c r="A10504" t="s">
        <v>13767</v>
      </c>
      <c r="B10504" t="s">
        <v>10704</v>
      </c>
      <c r="C10504">
        <v>701</v>
      </c>
      <c r="D10504" t="s">
        <v>10705</v>
      </c>
      <c r="F10504">
        <v>80</v>
      </c>
      <c r="G10504" t="s">
        <v>20</v>
      </c>
      <c r="J10504" t="s">
        <v>15</v>
      </c>
      <c r="K10504" t="s">
        <v>9</v>
      </c>
      <c r="P10504" t="str">
        <f t="shared" si="164"/>
        <v>INSERT INTO pokemon_cards (id,name,pokemon_id,level,primary_color,hp,secondary_color,evolve_from,weakness,weakness_modifier,ability_name,ability_text,ability_type) VALUES ('swsh12-98','Hawlucha','701',NULL,'Fighting','80',NULL,NULL,'Lightning','Ã—2',NULL,NULL,NULL);</v>
      </c>
    </row>
    <row r="10505" spans="1:16" x14ac:dyDescent="0.25">
      <c r="A10505" t="s">
        <v>13768</v>
      </c>
      <c r="B10505" t="s">
        <v>8962</v>
      </c>
      <c r="C10505">
        <v>769</v>
      </c>
      <c r="D10505" t="s">
        <v>8963</v>
      </c>
      <c r="F10505">
        <v>80</v>
      </c>
      <c r="G10505" t="s">
        <v>20</v>
      </c>
      <c r="J10505" t="s">
        <v>33</v>
      </c>
      <c r="K10505" t="s">
        <v>9</v>
      </c>
      <c r="P10505" t="str">
        <f t="shared" si="164"/>
        <v>INSERT INTO pokemon_cards (id,name,pokemon_id,level,primary_color,hp,secondary_color,evolve_from,weakness,weakness_modifier,ability_name,ability_text,ability_type) VALUES ('swsh12-99','Sandygast','769',NULL,'Fighting','80',NULL,NULL,'Grass','Ã—2',NULL,NULL,NULL);</v>
      </c>
    </row>
    <row r="10506" spans="1:16" x14ac:dyDescent="0.25">
      <c r="A10506" t="s">
        <v>13769</v>
      </c>
      <c r="B10506" t="s">
        <v>8965</v>
      </c>
      <c r="C10506">
        <v>770</v>
      </c>
      <c r="D10506" t="s">
        <v>8966</v>
      </c>
      <c r="F10506">
        <v>140</v>
      </c>
      <c r="G10506" t="s">
        <v>20</v>
      </c>
      <c r="I10506" t="s">
        <v>8962</v>
      </c>
      <c r="J10506" t="s">
        <v>33</v>
      </c>
      <c r="K10506" t="s">
        <v>9</v>
      </c>
      <c r="P10506" t="str">
        <f t="shared" si="164"/>
        <v>INSERT INTO pokemon_cards (id,name,pokemon_id,level,primary_color,hp,secondary_color,evolve_from,weakness,weakness_modifier,ability_name,ability_text,ability_type) VALUES ('swsh12-100','Palossand','770',NULL,'Fighting','140',NULL,'Sandygast','Grass','Ã—2',NULL,NULL,NULL);</v>
      </c>
    </row>
    <row r="10507" spans="1:16" x14ac:dyDescent="0.25">
      <c r="A10507" t="s">
        <v>13770</v>
      </c>
      <c r="B10507" t="s">
        <v>11944</v>
      </c>
      <c r="C10507">
        <v>874</v>
      </c>
      <c r="D10507" t="s">
        <v>11945</v>
      </c>
      <c r="F10507">
        <v>130</v>
      </c>
      <c r="G10507" t="s">
        <v>20</v>
      </c>
      <c r="J10507" t="s">
        <v>33</v>
      </c>
      <c r="K10507" t="s">
        <v>9</v>
      </c>
      <c r="P10507" t="str">
        <f t="shared" si="164"/>
        <v>INSERT INTO pokemon_cards (id,name,pokemon_id,level,primary_color,hp,secondary_color,evolve_from,weakness,weakness_modifier,ability_name,ability_text,ability_type) VALUES ('swsh12-101','Stonjourner','874',NULL,'Fighting','130',NULL,NULL,'Grass','Ã—2',NULL,NULL,NULL);</v>
      </c>
    </row>
    <row r="10508" spans="1:16" x14ac:dyDescent="0.25">
      <c r="A10508" t="s">
        <v>13771</v>
      </c>
      <c r="B10508" t="s">
        <v>13772</v>
      </c>
      <c r="C10508">
        <v>3</v>
      </c>
      <c r="D10508" t="s">
        <v>13316</v>
      </c>
      <c r="F10508">
        <v>230</v>
      </c>
      <c r="G10508" t="s">
        <v>20</v>
      </c>
      <c r="J10508" t="s">
        <v>33</v>
      </c>
      <c r="K10508" t="s">
        <v>9</v>
      </c>
      <c r="L10508" t="s">
        <v>21032</v>
      </c>
      <c r="M10508" t="s">
        <v>20589</v>
      </c>
      <c r="N10508" t="s">
        <v>19150</v>
      </c>
      <c r="P10508" t="str">
        <f t="shared" si="164"/>
        <v>INSERT INTO pokemon_cards (id,name,pokemon_id,level,primary_color,hp,secondary_color,evolve_from,weakness,weakness_modifier,ability_name,ability_text,ability_type) VALUES ('swsh12-102','Ursaluna V','3',NULL,'Fighting','230',NULL,NULL,'Grass','Ã—2','Hard Coat','This PokÃ©mon takes 30 less damage from attacks (after applying Weakness and Resistance).','Ability');</v>
      </c>
    </row>
    <row r="10509" spans="1:16" x14ac:dyDescent="0.25">
      <c r="A10509" t="s">
        <v>13773</v>
      </c>
      <c r="B10509" t="s">
        <v>442</v>
      </c>
      <c r="C10509">
        <v>41</v>
      </c>
      <c r="D10509" t="s">
        <v>505</v>
      </c>
      <c r="F10509">
        <v>40</v>
      </c>
      <c r="G10509" t="s">
        <v>896</v>
      </c>
      <c r="J10509" t="s">
        <v>20</v>
      </c>
      <c r="K10509" t="s">
        <v>9</v>
      </c>
      <c r="P10509" t="str">
        <f t="shared" si="164"/>
        <v>INSERT INTO pokemon_cards (id,name,pokemon_id,level,primary_color,hp,secondary_color,evolve_from,weakness,weakness_modifier,ability_name,ability_text,ability_type) VALUES ('swsh12-103','Zubat','41',NULL,'Darkness','40',NULL,NULL,'Fighting','Ã—2',NULL,NULL,NULL);</v>
      </c>
    </row>
    <row r="10510" spans="1:16" x14ac:dyDescent="0.25">
      <c r="A10510" t="s">
        <v>13774</v>
      </c>
      <c r="B10510" t="s">
        <v>440</v>
      </c>
      <c r="C10510">
        <v>42</v>
      </c>
      <c r="D10510" t="s">
        <v>441</v>
      </c>
      <c r="F10510">
        <v>70</v>
      </c>
      <c r="G10510" t="s">
        <v>896</v>
      </c>
      <c r="I10510" t="s">
        <v>442</v>
      </c>
      <c r="J10510" t="s">
        <v>20</v>
      </c>
      <c r="K10510" t="s">
        <v>9</v>
      </c>
      <c r="P10510" t="str">
        <f t="shared" si="164"/>
        <v>INSERT INTO pokemon_cards (id,name,pokemon_id,level,primary_color,hp,secondary_color,evolve_from,weakness,weakness_modifier,ability_name,ability_text,ability_type) VALUES ('swsh12-104','Golbat','42',NULL,'Darkness','70',NULL,'Zubat','Fighting','Ã—2',NULL,NULL,NULL);</v>
      </c>
    </row>
    <row r="10511" spans="1:16" x14ac:dyDescent="0.25">
      <c r="A10511" t="s">
        <v>13775</v>
      </c>
      <c r="B10511" t="s">
        <v>2631</v>
      </c>
      <c r="C10511">
        <v>169</v>
      </c>
      <c r="D10511" t="s">
        <v>2632</v>
      </c>
      <c r="F10511">
        <v>130</v>
      </c>
      <c r="G10511" t="s">
        <v>896</v>
      </c>
      <c r="I10511" t="s">
        <v>440</v>
      </c>
      <c r="J10511" t="s">
        <v>20</v>
      </c>
      <c r="K10511" t="s">
        <v>9</v>
      </c>
      <c r="P10511" t="str">
        <f t="shared" si="164"/>
        <v>INSERT INTO pokemon_cards (id,name,pokemon_id,level,primary_color,hp,secondary_color,evolve_from,weakness,weakness_modifier,ability_name,ability_text,ability_type) VALUES ('swsh12-105','Crobat','169',NULL,'Darkness','130',NULL,'Golbat','Fighting','Ã—2',NULL,NULL,NULL);</v>
      </c>
    </row>
    <row r="10512" spans="1:16" x14ac:dyDescent="0.25">
      <c r="A10512" t="s">
        <v>13776</v>
      </c>
      <c r="B10512" t="s">
        <v>2258</v>
      </c>
      <c r="C10512">
        <v>198</v>
      </c>
      <c r="D10512" t="s">
        <v>2259</v>
      </c>
      <c r="F10512">
        <v>60</v>
      </c>
      <c r="G10512" t="s">
        <v>896</v>
      </c>
      <c r="J10512" t="s">
        <v>15</v>
      </c>
      <c r="K10512" t="s">
        <v>9</v>
      </c>
      <c r="P10512" t="str">
        <f t="shared" si="164"/>
        <v>INSERT INTO pokemon_cards (id,name,pokemon_id,level,primary_color,hp,secondary_color,evolve_from,weakness,weakness_modifier,ability_name,ability_text,ability_type) VALUES ('swsh12-106','Murkrow','198',NULL,'Darkness','60',NULL,NULL,'Lightning','Ã—2',NULL,NULL,NULL);</v>
      </c>
    </row>
    <row r="10513" spans="1:16" x14ac:dyDescent="0.25">
      <c r="A10513" t="s">
        <v>13777</v>
      </c>
      <c r="B10513" t="s">
        <v>2261</v>
      </c>
      <c r="C10513">
        <v>430</v>
      </c>
      <c r="D10513" t="s">
        <v>2262</v>
      </c>
      <c r="F10513">
        <v>120</v>
      </c>
      <c r="G10513" t="s">
        <v>896</v>
      </c>
      <c r="I10513" t="s">
        <v>2258</v>
      </c>
      <c r="J10513" t="s">
        <v>15</v>
      </c>
      <c r="K10513" t="s">
        <v>9</v>
      </c>
      <c r="P10513" t="str">
        <f t="shared" si="164"/>
        <v>INSERT INTO pokemon_cards (id,name,pokemon_id,level,primary_color,hp,secondary_color,evolve_from,weakness,weakness_modifier,ability_name,ability_text,ability_type) VALUES ('swsh12-107','Honchkrow','430',NULL,'Darkness','120',NULL,'Murkrow','Lightning','Ã—2',NULL,NULL,NULL);</v>
      </c>
    </row>
    <row r="10514" spans="1:16" x14ac:dyDescent="0.25">
      <c r="A10514" t="s">
        <v>13778</v>
      </c>
      <c r="B10514" t="s">
        <v>13779</v>
      </c>
      <c r="C10514">
        <v>435</v>
      </c>
      <c r="D10514" t="s">
        <v>2270</v>
      </c>
      <c r="F10514">
        <v>210</v>
      </c>
      <c r="G10514" t="s">
        <v>896</v>
      </c>
      <c r="J10514" t="s">
        <v>20</v>
      </c>
      <c r="K10514" t="s">
        <v>9</v>
      </c>
      <c r="P10514" t="str">
        <f t="shared" si="164"/>
        <v>INSERT INTO pokemon_cards (id,name,pokemon_id,level,primary_color,hp,secondary_color,evolve_from,weakness,weakness_modifier,ability_name,ability_text,ability_type) VALUES ('swsh12-108','Skuntank V','435',NULL,'Darkness','210',NULL,NULL,'Fighting','Ã—2',NULL,NULL,NULL);</v>
      </c>
    </row>
    <row r="10515" spans="1:16" x14ac:dyDescent="0.25">
      <c r="A10515" t="s">
        <v>13780</v>
      </c>
      <c r="B10515" t="s">
        <v>1474</v>
      </c>
      <c r="C10515">
        <v>453</v>
      </c>
      <c r="D10515" t="s">
        <v>1475</v>
      </c>
      <c r="F10515">
        <v>80</v>
      </c>
      <c r="G10515" t="s">
        <v>896</v>
      </c>
      <c r="J10515" t="s">
        <v>20</v>
      </c>
      <c r="K10515" t="s">
        <v>9</v>
      </c>
      <c r="P10515" t="str">
        <f t="shared" si="164"/>
        <v>INSERT INTO pokemon_cards (id,name,pokemon_id,level,primary_color,hp,secondary_color,evolve_from,weakness,weakness_modifier,ability_name,ability_text,ability_type) VALUES ('swsh12-109','Croagunk','453',NULL,'Darkness','80',NULL,NULL,'Fighting','Ã—2',NULL,NULL,NULL);</v>
      </c>
    </row>
    <row r="10516" spans="1:16" x14ac:dyDescent="0.25">
      <c r="A10516" t="s">
        <v>13781</v>
      </c>
      <c r="B10516" t="s">
        <v>1477</v>
      </c>
      <c r="C10516">
        <v>454</v>
      </c>
      <c r="D10516" t="s">
        <v>1478</v>
      </c>
      <c r="F10516">
        <v>120</v>
      </c>
      <c r="G10516" t="s">
        <v>896</v>
      </c>
      <c r="I10516" t="s">
        <v>1474</v>
      </c>
      <c r="J10516" t="s">
        <v>20</v>
      </c>
      <c r="K10516" t="s">
        <v>9</v>
      </c>
      <c r="P10516" t="str">
        <f t="shared" si="164"/>
        <v>INSERT INTO pokemon_cards (id,name,pokemon_id,level,primary_color,hp,secondary_color,evolve_from,weakness,weakness_modifier,ability_name,ability_text,ability_type) VALUES ('swsh12-110','Toxicroak','454',NULL,'Darkness','120',NULL,'Croagunk','Fighting','Ã—2',NULL,NULL,NULL);</v>
      </c>
    </row>
    <row r="10517" spans="1:16" x14ac:dyDescent="0.25">
      <c r="A10517" t="s">
        <v>13782</v>
      </c>
      <c r="B10517" t="s">
        <v>1060</v>
      </c>
      <c r="C10517">
        <v>551</v>
      </c>
      <c r="D10517" t="s">
        <v>1061</v>
      </c>
      <c r="F10517">
        <v>70</v>
      </c>
      <c r="G10517" t="s">
        <v>896</v>
      </c>
      <c r="J10517" t="s">
        <v>33</v>
      </c>
      <c r="K10517" t="s">
        <v>9</v>
      </c>
      <c r="P10517" t="str">
        <f t="shared" si="164"/>
        <v>INSERT INTO pokemon_cards (id,name,pokemon_id,level,primary_color,hp,secondary_color,evolve_from,weakness,weakness_modifier,ability_name,ability_text,ability_type) VALUES ('swsh12-111','Sandile','551',NULL,'Darkness','70',NULL,NULL,'Grass','Ã—2',NULL,NULL,NULL);</v>
      </c>
    </row>
    <row r="10518" spans="1:16" x14ac:dyDescent="0.25">
      <c r="A10518" t="s">
        <v>13783</v>
      </c>
      <c r="B10518" t="s">
        <v>1063</v>
      </c>
      <c r="C10518">
        <v>552</v>
      </c>
      <c r="D10518" t="s">
        <v>1064</v>
      </c>
      <c r="F10518">
        <v>100</v>
      </c>
      <c r="G10518" t="s">
        <v>896</v>
      </c>
      <c r="I10518" t="s">
        <v>1060</v>
      </c>
      <c r="J10518" t="s">
        <v>33</v>
      </c>
      <c r="K10518" t="s">
        <v>9</v>
      </c>
      <c r="P10518" t="str">
        <f t="shared" si="164"/>
        <v>INSERT INTO pokemon_cards (id,name,pokemon_id,level,primary_color,hp,secondary_color,evolve_from,weakness,weakness_modifier,ability_name,ability_text,ability_type) VALUES ('swsh12-112','Krokorok','552',NULL,'Darkness','100',NULL,'Sandile','Grass','Ã—2',NULL,NULL,NULL);</v>
      </c>
    </row>
    <row r="10519" spans="1:16" x14ac:dyDescent="0.25">
      <c r="A10519" t="s">
        <v>13784</v>
      </c>
      <c r="B10519" t="s">
        <v>1066</v>
      </c>
      <c r="C10519">
        <v>553</v>
      </c>
      <c r="D10519" t="s">
        <v>1067</v>
      </c>
      <c r="F10519">
        <v>160</v>
      </c>
      <c r="G10519" t="s">
        <v>896</v>
      </c>
      <c r="I10519" t="s">
        <v>1063</v>
      </c>
      <c r="J10519" t="s">
        <v>33</v>
      </c>
      <c r="K10519" t="s">
        <v>9</v>
      </c>
      <c r="L10519" t="s">
        <v>21330</v>
      </c>
      <c r="M10519" t="s">
        <v>22959</v>
      </c>
      <c r="N10519" t="s">
        <v>19150</v>
      </c>
      <c r="P10519" t="str">
        <f t="shared" si="164"/>
        <v>INSERT INTO pokemon_cards (id,name,pokemon_id,level,primary_color,hp,secondary_color,evolve_from,weakness,weakness_modifier,ability_name,ability_text,ability_type) VALUES ('swsh12-113','Krookodile','553',NULL,'Darkness','160',NULL,'Krokorok','Grass','Ã—2','Bully of the Sands','When you play this PokÃ©mon from your hand to evolve 1 of your PokÃ©mon during your turn, you may discard a random card from your opponent''s hand. If this PokÃ©mon is your Active PokÃ©mon and is Knocked Out by damage from an opponent''s attack, you may discard a random card from your opponent''s hand.','Ability');</v>
      </c>
    </row>
    <row r="10520" spans="1:16" x14ac:dyDescent="0.25">
      <c r="A10520" t="s">
        <v>13785</v>
      </c>
      <c r="B10520" t="s">
        <v>8943</v>
      </c>
      <c r="C10520">
        <v>747</v>
      </c>
      <c r="D10520" t="s">
        <v>8944</v>
      </c>
      <c r="F10520">
        <v>60</v>
      </c>
      <c r="G10520" t="s">
        <v>896</v>
      </c>
      <c r="J10520" t="s">
        <v>20</v>
      </c>
      <c r="K10520" t="s">
        <v>9</v>
      </c>
      <c r="P10520" t="str">
        <f t="shared" si="164"/>
        <v>INSERT INTO pokemon_cards (id,name,pokemon_id,level,primary_color,hp,secondary_color,evolve_from,weakness,weakness_modifier,ability_name,ability_text,ability_type) VALUES ('swsh12-114','Mareanie','747',NULL,'Darkness','60',NULL,NULL,'Fighting','Ã—2',NULL,NULL,NULL);</v>
      </c>
    </row>
    <row r="10521" spans="1:16" x14ac:dyDescent="0.25">
      <c r="A10521" t="s">
        <v>13786</v>
      </c>
      <c r="B10521" t="s">
        <v>8946</v>
      </c>
      <c r="C10521">
        <v>748</v>
      </c>
      <c r="D10521" t="s">
        <v>8947</v>
      </c>
      <c r="F10521">
        <v>120</v>
      </c>
      <c r="G10521" t="s">
        <v>896</v>
      </c>
      <c r="I10521" t="s">
        <v>8943</v>
      </c>
      <c r="J10521" t="s">
        <v>20</v>
      </c>
      <c r="K10521" t="s">
        <v>9</v>
      </c>
      <c r="P10521" t="str">
        <f t="shared" si="164"/>
        <v>INSERT INTO pokemon_cards (id,name,pokemon_id,level,primary_color,hp,secondary_color,evolve_from,weakness,weakness_modifier,ability_name,ability_text,ability_type) VALUES ('swsh12-115','Toxapex','748',NULL,'Darkness','120',NULL,'Mareanie','Fighting','Ã—2',NULL,NULL,NULL);</v>
      </c>
    </row>
    <row r="10522" spans="1:16" x14ac:dyDescent="0.25">
      <c r="A10522" t="s">
        <v>13787</v>
      </c>
      <c r="B10522" t="s">
        <v>13004</v>
      </c>
      <c r="C10522">
        <v>877</v>
      </c>
      <c r="D10522" t="s">
        <v>13005</v>
      </c>
      <c r="F10522">
        <v>60</v>
      </c>
      <c r="G10522" t="s">
        <v>896</v>
      </c>
      <c r="J10522" t="s">
        <v>33</v>
      </c>
      <c r="K10522" t="s">
        <v>9</v>
      </c>
      <c r="P10522" t="str">
        <f t="shared" si="164"/>
        <v>INSERT INTO pokemon_cards (id,name,pokemon_id,level,primary_color,hp,secondary_color,evolve_from,weakness,weakness_modifier,ability_name,ability_text,ability_type) VALUES ('swsh12-116','Morpeko','877',NULL,'Darkness','60',NULL,NULL,'Grass','Ã—2',NULL,NULL,NULL);</v>
      </c>
    </row>
    <row r="10523" spans="1:16" x14ac:dyDescent="0.25">
      <c r="A10523" t="s">
        <v>13788</v>
      </c>
      <c r="B10523" t="s">
        <v>2791</v>
      </c>
      <c r="C10523">
        <v>374</v>
      </c>
      <c r="D10523" t="s">
        <v>2792</v>
      </c>
      <c r="F10523">
        <v>60</v>
      </c>
      <c r="G10523" t="s">
        <v>854</v>
      </c>
      <c r="J10523" t="s">
        <v>24</v>
      </c>
      <c r="K10523" t="s">
        <v>9</v>
      </c>
      <c r="P10523" t="str">
        <f t="shared" si="164"/>
        <v>INSERT INTO pokemon_cards (id,name,pokemon_id,level,primary_color,hp,secondary_color,evolve_from,weakness,weakness_modifier,ability_name,ability_text,ability_type) VALUES ('swsh12-117','Beldum','374',NULL,'Metal','60',NULL,NULL,'Fire','Ã—2',NULL,NULL,NULL);</v>
      </c>
    </row>
    <row r="10524" spans="1:16" x14ac:dyDescent="0.25">
      <c r="A10524" t="s">
        <v>13789</v>
      </c>
      <c r="B10524" t="s">
        <v>2794</v>
      </c>
      <c r="C10524">
        <v>375</v>
      </c>
      <c r="D10524" t="s">
        <v>2795</v>
      </c>
      <c r="F10524">
        <v>100</v>
      </c>
      <c r="G10524" t="s">
        <v>854</v>
      </c>
      <c r="I10524" t="s">
        <v>2791</v>
      </c>
      <c r="J10524" t="s">
        <v>24</v>
      </c>
      <c r="K10524" t="s">
        <v>9</v>
      </c>
      <c r="P10524" t="str">
        <f t="shared" si="164"/>
        <v>INSERT INTO pokemon_cards (id,name,pokemon_id,level,primary_color,hp,secondary_color,evolve_from,weakness,weakness_modifier,ability_name,ability_text,ability_type) VALUES ('swsh12-118','Metang','375',NULL,'Metal','100',NULL,'Beldum','Fire','Ã—2',NULL,NULL,NULL);</v>
      </c>
    </row>
    <row r="10525" spans="1:16" x14ac:dyDescent="0.25">
      <c r="A10525" t="s">
        <v>13790</v>
      </c>
      <c r="B10525" t="s">
        <v>2797</v>
      </c>
      <c r="C10525">
        <v>376</v>
      </c>
      <c r="D10525" t="s">
        <v>2798</v>
      </c>
      <c r="F10525">
        <v>170</v>
      </c>
      <c r="G10525" t="s">
        <v>854</v>
      </c>
      <c r="I10525" t="s">
        <v>2794</v>
      </c>
      <c r="J10525" t="s">
        <v>24</v>
      </c>
      <c r="K10525" t="s">
        <v>9</v>
      </c>
      <c r="L10525" t="s">
        <v>21331</v>
      </c>
      <c r="M10525" t="s">
        <v>22960</v>
      </c>
      <c r="N10525" t="s">
        <v>19150</v>
      </c>
      <c r="P10525" t="str">
        <f t="shared" si="164"/>
        <v>INSERT INTO pokemon_cards (id,name,pokemon_id,level,primary_color,hp,secondary_color,evolve_from,weakness,weakness_modifier,ability_name,ability_text,ability_type) VALUES ('swsh12-119','Metagross','376',NULL,'Metal','170',NULL,'Metang','Fire','Ã—2','Emergency Entry','Once during your turn, if you drew this PokÃ©mon from your deck at the beginning of your turn and your Bench isn''t full, before you put it into your hand, you may put it onto your Bench. If you do, draw 3 cards.','Ability');</v>
      </c>
    </row>
    <row r="10526" spans="1:16" x14ac:dyDescent="0.25">
      <c r="A10526" t="s">
        <v>13791</v>
      </c>
      <c r="B10526" t="s">
        <v>13792</v>
      </c>
      <c r="C10526">
        <v>385</v>
      </c>
      <c r="D10526" t="s">
        <v>1290</v>
      </c>
      <c r="F10526">
        <v>90</v>
      </c>
      <c r="G10526" t="s">
        <v>854</v>
      </c>
      <c r="J10526" t="s">
        <v>24</v>
      </c>
      <c r="K10526" t="s">
        <v>9</v>
      </c>
      <c r="L10526" t="s">
        <v>21332</v>
      </c>
      <c r="M10526" t="s">
        <v>22961</v>
      </c>
      <c r="N10526" t="s">
        <v>19150</v>
      </c>
      <c r="P10526" t="str">
        <f t="shared" si="164"/>
        <v>INSERT INTO pokemon_cards (id,name,pokemon_id,level,primary_color,hp,secondary_color,evolve_from,weakness,weakness_modifier,ability_name,ability_text,ability_type) VALUES ('swsh12-120','Radiant Jirachi','385',NULL,'Metal','90',NULL,NULL,'Fire','Ã—2','Entrusted Wishes','If this PokÃ©mon is in the Active Spot and is Knocked Out by damage from an attack from your opponent''s PokÃ©mon, search your deck for up to 3 cards and put them into your hand. Then, shuffle your deck.','Ability');</v>
      </c>
    </row>
    <row r="10527" spans="1:16" x14ac:dyDescent="0.25">
      <c r="A10527" t="s">
        <v>13793</v>
      </c>
      <c r="B10527" t="s">
        <v>1703</v>
      </c>
      <c r="C10527">
        <v>597</v>
      </c>
      <c r="D10527" t="s">
        <v>1704</v>
      </c>
      <c r="F10527">
        <v>60</v>
      </c>
      <c r="G10527" t="s">
        <v>854</v>
      </c>
      <c r="J10527" t="s">
        <v>24</v>
      </c>
      <c r="K10527" t="s">
        <v>9</v>
      </c>
      <c r="P10527" t="str">
        <f t="shared" si="164"/>
        <v>INSERT INTO pokemon_cards (id,name,pokemon_id,level,primary_color,hp,secondary_color,evolve_from,weakness,weakness_modifier,ability_name,ability_text,ability_type) VALUES ('swsh12-121','Ferroseed','597',NULL,'Metal','60',NULL,NULL,'Fire','Ã—2',NULL,NULL,NULL);</v>
      </c>
    </row>
    <row r="10528" spans="1:16" x14ac:dyDescent="0.25">
      <c r="A10528" t="s">
        <v>13794</v>
      </c>
      <c r="B10528" t="s">
        <v>1707</v>
      </c>
      <c r="C10528">
        <v>598</v>
      </c>
      <c r="D10528" t="s">
        <v>1708</v>
      </c>
      <c r="F10528">
        <v>130</v>
      </c>
      <c r="G10528" t="s">
        <v>854</v>
      </c>
      <c r="I10528" t="s">
        <v>1703</v>
      </c>
      <c r="J10528" t="s">
        <v>24</v>
      </c>
      <c r="K10528" t="s">
        <v>9</v>
      </c>
      <c r="P10528" t="str">
        <f t="shared" si="164"/>
        <v>INSERT INTO pokemon_cards (id,name,pokemon_id,level,primary_color,hp,secondary_color,evolve_from,weakness,weakness_modifier,ability_name,ability_text,ability_type) VALUES ('swsh12-122','Ferrothorn','598',NULL,'Metal','130',NULL,'Ferroseed','Fire','Ã—2',NULL,NULL,NULL);</v>
      </c>
    </row>
    <row r="10529" spans="1:16" x14ac:dyDescent="0.25">
      <c r="A10529" t="s">
        <v>13795</v>
      </c>
      <c r="B10529" t="s">
        <v>1093</v>
      </c>
      <c r="C10529">
        <v>599</v>
      </c>
      <c r="D10529" t="s">
        <v>1094</v>
      </c>
      <c r="F10529">
        <v>50</v>
      </c>
      <c r="G10529" t="s">
        <v>854</v>
      </c>
      <c r="J10529" t="s">
        <v>24</v>
      </c>
      <c r="K10529" t="s">
        <v>9</v>
      </c>
      <c r="P10529" t="str">
        <f t="shared" si="164"/>
        <v>INSERT INTO pokemon_cards (id,name,pokemon_id,level,primary_color,hp,secondary_color,evolve_from,weakness,weakness_modifier,ability_name,ability_text,ability_type) VALUES ('swsh12-123','Klink','599',NULL,'Metal','50',NULL,NULL,'Fire','Ã—2',NULL,NULL,NULL);</v>
      </c>
    </row>
    <row r="10530" spans="1:16" x14ac:dyDescent="0.25">
      <c r="A10530" t="s">
        <v>13796</v>
      </c>
      <c r="B10530" t="s">
        <v>1096</v>
      </c>
      <c r="C10530">
        <v>600</v>
      </c>
      <c r="D10530" t="s">
        <v>1097</v>
      </c>
      <c r="F10530">
        <v>90</v>
      </c>
      <c r="G10530" t="s">
        <v>854</v>
      </c>
      <c r="I10530" t="s">
        <v>1093</v>
      </c>
      <c r="J10530" t="s">
        <v>24</v>
      </c>
      <c r="K10530" t="s">
        <v>9</v>
      </c>
      <c r="P10530" t="str">
        <f t="shared" si="164"/>
        <v>INSERT INTO pokemon_cards (id,name,pokemon_id,level,primary_color,hp,secondary_color,evolve_from,weakness,weakness_modifier,ability_name,ability_text,ability_type) VALUES ('swsh12-124','Klang','600',NULL,'Metal','90',NULL,'Klink','Fire','Ã—2',NULL,NULL,NULL);</v>
      </c>
    </row>
    <row r="10531" spans="1:16" x14ac:dyDescent="0.25">
      <c r="A10531" t="s">
        <v>13797</v>
      </c>
      <c r="B10531" t="s">
        <v>1099</v>
      </c>
      <c r="C10531">
        <v>601</v>
      </c>
      <c r="D10531" t="s">
        <v>1100</v>
      </c>
      <c r="F10531">
        <v>160</v>
      </c>
      <c r="G10531" t="s">
        <v>854</v>
      </c>
      <c r="I10531" t="s">
        <v>1096</v>
      </c>
      <c r="J10531" t="s">
        <v>24</v>
      </c>
      <c r="K10531" t="s">
        <v>9</v>
      </c>
      <c r="L10531" t="s">
        <v>21333</v>
      </c>
      <c r="M10531" t="s">
        <v>21334</v>
      </c>
      <c r="N10531" t="s">
        <v>19150</v>
      </c>
      <c r="P10531" t="str">
        <f t="shared" si="164"/>
        <v>INSERT INTO pokemon_cards (id,name,pokemon_id,level,primary_color,hp,secondary_color,evolve_from,weakness,weakness_modifier,ability_name,ability_text,ability_type) VALUES ('swsh12-125','Klinklang','601',NULL,'Metal','160',NULL,'Klang','Fire','Ã—2','Triple Gears','When you play this PokÃ©mon from your hand to evolve 1 of your PokÃ©mon during your turn, you may search your deck for up to 3 basic Energy cards and attach them to your PokÃ©mon in any way you like. Then, shuffle your deck.','Ability');</v>
      </c>
    </row>
    <row r="10532" spans="1:16" x14ac:dyDescent="0.25">
      <c r="A10532" t="s">
        <v>13798</v>
      </c>
      <c r="B10532" t="s">
        <v>1539</v>
      </c>
      <c r="C10532">
        <v>638</v>
      </c>
      <c r="D10532" t="s">
        <v>1540</v>
      </c>
      <c r="F10532">
        <v>120</v>
      </c>
      <c r="G10532" t="s">
        <v>854</v>
      </c>
      <c r="J10532" t="s">
        <v>24</v>
      </c>
      <c r="K10532" t="s">
        <v>9</v>
      </c>
      <c r="L10532" t="s">
        <v>21335</v>
      </c>
      <c r="M10532" t="s">
        <v>22962</v>
      </c>
      <c r="N10532" t="s">
        <v>19150</v>
      </c>
      <c r="P10532" t="str">
        <f t="shared" si="164"/>
        <v>INSERT INTO pokemon_cards (id,name,pokemon_id,level,primary_color,hp,secondary_color,evolve_from,weakness,weakness_modifier,ability_name,ability_text,ability_type) VALUES ('swsh12-126','Cobalion','638',NULL,'Metal','120',NULL,NULL,'Fire','Ã—2','Justified Law','Your Basic PokÃ©mon''s attacks do 30 more damage to your opponent''s Active Darkness PokÃ©mon (before applying Weakness and Resistance).','Ability');</v>
      </c>
    </row>
    <row r="10533" spans="1:16" x14ac:dyDescent="0.25">
      <c r="A10533" t="s">
        <v>13799</v>
      </c>
      <c r="B10533" t="s">
        <v>8929</v>
      </c>
      <c r="C10533">
        <v>777</v>
      </c>
      <c r="D10533" t="s">
        <v>8930</v>
      </c>
      <c r="F10533">
        <v>80</v>
      </c>
      <c r="G10533" t="s">
        <v>854</v>
      </c>
      <c r="J10533" t="s">
        <v>24</v>
      </c>
      <c r="K10533" t="s">
        <v>9</v>
      </c>
      <c r="P10533" t="str">
        <f t="shared" si="164"/>
        <v>INSERT INTO pokemon_cards (id,name,pokemon_id,level,primary_color,hp,secondary_color,evolve_from,weakness,weakness_modifier,ability_name,ability_text,ability_type) VALUES ('swsh12-127','Togedemaru','777',NULL,'Metal','80',NULL,NULL,'Fire','Ã—2',NULL,NULL,NULL);</v>
      </c>
    </row>
    <row r="10534" spans="1:16" x14ac:dyDescent="0.25">
      <c r="A10534" t="s">
        <v>13800</v>
      </c>
      <c r="B10534" t="s">
        <v>13801</v>
      </c>
      <c r="C10534">
        <v>801</v>
      </c>
      <c r="D10534" t="s">
        <v>10547</v>
      </c>
      <c r="F10534">
        <v>210</v>
      </c>
      <c r="G10534" t="s">
        <v>854</v>
      </c>
      <c r="J10534" t="s">
        <v>24</v>
      </c>
      <c r="K10534" t="s">
        <v>9</v>
      </c>
      <c r="P10534" t="str">
        <f t="shared" si="164"/>
        <v>INSERT INTO pokemon_cards (id,name,pokemon_id,level,primary_color,hp,secondary_color,evolve_from,weakness,weakness_modifier,ability_name,ability_text,ability_type) VALUES ('swsh12-128','Magearna V','801',NULL,'Metal','210',NULL,NULL,'Fire','Ã—2',NULL,NULL,NULL);</v>
      </c>
    </row>
    <row r="10535" spans="1:16" x14ac:dyDescent="0.25">
      <c r="A10535" t="s">
        <v>13802</v>
      </c>
      <c r="B10535" t="s">
        <v>78</v>
      </c>
      <c r="C10535">
        <v>147</v>
      </c>
      <c r="D10535" t="s">
        <v>106</v>
      </c>
      <c r="F10535">
        <v>70</v>
      </c>
      <c r="G10535" t="s">
        <v>1297</v>
      </c>
      <c r="P10535" t="str">
        <f t="shared" si="164"/>
        <v>INSERT INTO pokemon_cards (id,name,pokemon_id,level,primary_color,hp,secondary_color,evolve_from,weakness,weakness_modifier,ability_name,ability_text,ability_type) VALUES ('swsh12-129','Dratini','147',NULL,'Dragon','70',NULL,NULL,NULL,NULL,NULL,NULL,NULL);</v>
      </c>
    </row>
    <row r="10536" spans="1:16" x14ac:dyDescent="0.25">
      <c r="A10536" t="s">
        <v>13803</v>
      </c>
      <c r="B10536" t="s">
        <v>76</v>
      </c>
      <c r="C10536">
        <v>148</v>
      </c>
      <c r="D10536" t="s">
        <v>77</v>
      </c>
      <c r="F10536">
        <v>100</v>
      </c>
      <c r="G10536" t="s">
        <v>1297</v>
      </c>
      <c r="I10536" t="s">
        <v>78</v>
      </c>
      <c r="P10536" t="str">
        <f t="shared" si="164"/>
        <v>INSERT INTO pokemon_cards (id,name,pokemon_id,level,primary_color,hp,secondary_color,evolve_from,weakness,weakness_modifier,ability_name,ability_text,ability_type) VALUES ('swsh12-130','Dragonair','148',NULL,'Dragon','100',NULL,'Dratini',NULL,NULL,NULL,NULL,NULL);</v>
      </c>
    </row>
    <row r="10537" spans="1:16" x14ac:dyDescent="0.25">
      <c r="A10537" t="s">
        <v>13804</v>
      </c>
      <c r="B10537" t="s">
        <v>386</v>
      </c>
      <c r="C10537">
        <v>149</v>
      </c>
      <c r="D10537" t="s">
        <v>387</v>
      </c>
      <c r="F10537">
        <v>160</v>
      </c>
      <c r="G10537" t="s">
        <v>1297</v>
      </c>
      <c r="I10537" t="s">
        <v>76</v>
      </c>
      <c r="P10537" t="str">
        <f t="shared" si="164"/>
        <v>INSERT INTO pokemon_cards (id,name,pokemon_id,level,primary_color,hp,secondary_color,evolve_from,weakness,weakness_modifier,ability_name,ability_text,ability_type) VALUES ('swsh12-131','Dragonite','149',NULL,'Dragon','160',NULL,'Dragonair',NULL,NULL,NULL,NULL,NULL);</v>
      </c>
    </row>
    <row r="10538" spans="1:16" x14ac:dyDescent="0.25">
      <c r="A10538" t="s">
        <v>13805</v>
      </c>
      <c r="B10538" t="s">
        <v>9487</v>
      </c>
      <c r="C10538">
        <v>714</v>
      </c>
      <c r="D10538" t="s">
        <v>9488</v>
      </c>
      <c r="F10538">
        <v>60</v>
      </c>
      <c r="G10538" t="s">
        <v>1297</v>
      </c>
      <c r="P10538" t="str">
        <f t="shared" si="164"/>
        <v>INSERT INTO pokemon_cards (id,name,pokemon_id,level,primary_color,hp,secondary_color,evolve_from,weakness,weakness_modifier,ability_name,ability_text,ability_type) VALUES ('swsh12-132','Noibat','714',NULL,'Dragon','60',NULL,NULL,NULL,NULL,NULL,NULL,NULL);</v>
      </c>
    </row>
    <row r="10539" spans="1:16" x14ac:dyDescent="0.25">
      <c r="A10539" t="s">
        <v>13806</v>
      </c>
      <c r="B10539" t="s">
        <v>9490</v>
      </c>
      <c r="C10539">
        <v>715</v>
      </c>
      <c r="D10539" t="s">
        <v>9491</v>
      </c>
      <c r="F10539">
        <v>110</v>
      </c>
      <c r="G10539" t="s">
        <v>1297</v>
      </c>
      <c r="I10539" t="s">
        <v>9487</v>
      </c>
      <c r="P10539" t="str">
        <f t="shared" si="164"/>
        <v>INSERT INTO pokemon_cards (id,name,pokemon_id,level,primary_color,hp,secondary_color,evolve_from,weakness,weakness_modifier,ability_name,ability_text,ability_type) VALUES ('swsh12-133','Noivern','715',NULL,'Dragon','110',NULL,'Noibat',NULL,NULL,NULL,NULL,NULL);</v>
      </c>
    </row>
    <row r="10540" spans="1:16" x14ac:dyDescent="0.25">
      <c r="A10540" t="s">
        <v>13807</v>
      </c>
      <c r="B10540" t="s">
        <v>9440</v>
      </c>
      <c r="C10540">
        <v>718</v>
      </c>
      <c r="D10540" t="s">
        <v>9441</v>
      </c>
      <c r="F10540">
        <v>90</v>
      </c>
      <c r="G10540" t="s">
        <v>1297</v>
      </c>
      <c r="P10540" t="str">
        <f t="shared" si="164"/>
        <v>INSERT INTO pokemon_cards (id,name,pokemon_id,level,primary_color,hp,secondary_color,evolve_from,weakness,weakness_modifier,ability_name,ability_text,ability_type) VALUES ('swsh12-134','Zygarde','718',NULL,'Dragon','90',NULL,NULL,NULL,NULL,NULL,NULL,NULL);</v>
      </c>
    </row>
    <row r="10541" spans="1:16" x14ac:dyDescent="0.25">
      <c r="A10541" t="s">
        <v>13808</v>
      </c>
      <c r="B10541" t="s">
        <v>13809</v>
      </c>
      <c r="C10541">
        <v>895</v>
      </c>
      <c r="D10541" t="s">
        <v>13308</v>
      </c>
      <c r="F10541">
        <v>220</v>
      </c>
      <c r="G10541" t="s">
        <v>1297</v>
      </c>
      <c r="P10541" t="str">
        <f t="shared" si="164"/>
        <v>INSERT INTO pokemon_cards (id,name,pokemon_id,level,primary_color,hp,secondary_color,evolve_from,weakness,weakness_modifier,ability_name,ability_text,ability_type) VALUES ('swsh12-135','Regidrago V','895',NULL,'Dragon','220',NULL,NULL,NULL,NULL,NULL,NULL,NULL);</v>
      </c>
    </row>
    <row r="10542" spans="1:16" x14ac:dyDescent="0.25">
      <c r="A10542" t="s">
        <v>13810</v>
      </c>
      <c r="B10542" t="s">
        <v>13811</v>
      </c>
      <c r="C10542">
        <v>895</v>
      </c>
      <c r="D10542" t="s">
        <v>13308</v>
      </c>
      <c r="F10542">
        <v>280</v>
      </c>
      <c r="G10542" t="s">
        <v>1297</v>
      </c>
      <c r="I10542" t="s">
        <v>13809</v>
      </c>
      <c r="L10542" t="s">
        <v>21336</v>
      </c>
      <c r="M10542" t="s">
        <v>22963</v>
      </c>
      <c r="N10542" t="s">
        <v>19150</v>
      </c>
      <c r="P10542" t="str">
        <f t="shared" si="164"/>
        <v>INSERT INTO pokemon_cards (id,name,pokemon_id,level,primary_color,hp,secondary_color,evolve_from,weakness,weakness_modifier,ability_name,ability_text,ability_type) VALUES ('swsh12-136','Regidrago VSTAR','895',NULL,'Dragon','280',NULL,'Regidrago V',NULL,NULL,'Legacy Star','During your turn, you may discard the top 7 cards of your deck. Then, put up to 2 cards from your discard pile into your hand. (You can''t use more than 1 VSTAR Power in a game.)','Ability');</v>
      </c>
    </row>
    <row r="10543" spans="1:16" x14ac:dyDescent="0.25">
      <c r="A10543" t="s">
        <v>13812</v>
      </c>
      <c r="B10543" t="s">
        <v>849</v>
      </c>
      <c r="C10543">
        <v>235</v>
      </c>
      <c r="D10543" t="s">
        <v>850</v>
      </c>
      <c r="F10543">
        <v>70</v>
      </c>
      <c r="G10543" t="s">
        <v>19</v>
      </c>
      <c r="J10543" t="s">
        <v>20</v>
      </c>
      <c r="K10543" t="s">
        <v>9</v>
      </c>
      <c r="P10543" t="str">
        <f t="shared" si="164"/>
        <v>INSERT INTO pokemon_cards (id,name,pokemon_id,level,primary_color,hp,secondary_color,evolve_from,weakness,weakness_modifier,ability_name,ability_text,ability_type) VALUES ('swsh12-137','Smeargle','235',NULL,'Colorless','70',NULL,NULL,'Fighting','Ã—2',NULL,NULL,NULL);</v>
      </c>
    </row>
    <row r="10544" spans="1:16" x14ac:dyDescent="0.25">
      <c r="A10544" t="s">
        <v>13813</v>
      </c>
      <c r="B10544" t="s">
        <v>13814</v>
      </c>
      <c r="C10544">
        <v>249</v>
      </c>
      <c r="D10544" t="s">
        <v>1572</v>
      </c>
      <c r="F10544">
        <v>220</v>
      </c>
      <c r="G10544" t="s">
        <v>19</v>
      </c>
      <c r="J10544" t="s">
        <v>15</v>
      </c>
      <c r="K10544" t="s">
        <v>9</v>
      </c>
      <c r="P10544" t="str">
        <f t="shared" si="164"/>
        <v>INSERT INTO pokemon_cards (id,name,pokemon_id,level,primary_color,hp,secondary_color,evolve_from,weakness,weakness_modifier,ability_name,ability_text,ability_type) VALUES ('swsh12-138','Lugia V','249',NULL,'Colorless','220',NULL,NULL,'Lightning','Ã—2',NULL,NULL,NULL);</v>
      </c>
    </row>
    <row r="10545" spans="1:16" x14ac:dyDescent="0.25">
      <c r="A10545" t="s">
        <v>13815</v>
      </c>
      <c r="B10545" t="s">
        <v>13816</v>
      </c>
      <c r="C10545">
        <v>249</v>
      </c>
      <c r="D10545" t="s">
        <v>1572</v>
      </c>
      <c r="F10545">
        <v>280</v>
      </c>
      <c r="G10545" t="s">
        <v>19</v>
      </c>
      <c r="I10545" t="s">
        <v>13814</v>
      </c>
      <c r="J10545" t="s">
        <v>15</v>
      </c>
      <c r="K10545" t="s">
        <v>9</v>
      </c>
      <c r="L10545" t="s">
        <v>21337</v>
      </c>
      <c r="M10545" t="s">
        <v>22964</v>
      </c>
      <c r="N10545" t="s">
        <v>19150</v>
      </c>
      <c r="P10545" t="str">
        <f t="shared" si="164"/>
        <v>INSERT INTO pokemon_cards (id,name,pokemon_id,level,primary_color,hp,secondary_color,evolve_from,weakness,weakness_modifier,ability_name,ability_text,ability_type) VALUES ('swsh12-139','Lugia VSTAR','249',NULL,'Colorless','280',NULL,'Lugia V','Lightning','Ã—2','Summoning Star','During your turn, you may put up to 2 Colorless PokÃ©mon that don''t have a Rule Box from your discard pile onto your Bench. (PokÃ©mon V, PokÃ©mon-GX, etc. have Rule Boxes.) (You can''t use more than 1 VSTAR Power in a game.)','Ability');</v>
      </c>
    </row>
    <row r="10546" spans="1:16" x14ac:dyDescent="0.25">
      <c r="A10546" t="s">
        <v>13817</v>
      </c>
      <c r="B10546" t="s">
        <v>13818</v>
      </c>
      <c r="C10546">
        <v>250</v>
      </c>
      <c r="D10546" t="s">
        <v>885</v>
      </c>
      <c r="F10546">
        <v>230</v>
      </c>
      <c r="G10546" t="s">
        <v>19</v>
      </c>
      <c r="J10546" t="s">
        <v>15</v>
      </c>
      <c r="K10546" t="s">
        <v>9</v>
      </c>
      <c r="L10546" t="s">
        <v>21338</v>
      </c>
      <c r="M10546" t="s">
        <v>21339</v>
      </c>
      <c r="N10546" t="s">
        <v>19150</v>
      </c>
      <c r="P10546" t="str">
        <f t="shared" si="164"/>
        <v>INSERT INTO pokemon_cards (id,name,pokemon_id,level,primary_color,hp,secondary_color,evolve_from,weakness,weakness_modifier,ability_name,ability_text,ability_type) VALUES ('swsh12-140','Ho-Oh V','250',NULL,'Colorless','230',NULL,NULL,'Lightning','Ã—2','Reviving Flame','Once during your turn, if this PokÃ©mon is in your discard pile, you may put it onto your Bench. If you do, attach up to 4 basic Energy cards from your discard pile to this PokÃ©mon. If you use this Ability, your turn ends.','Ability');</v>
      </c>
    </row>
    <row r="10547" spans="1:16" x14ac:dyDescent="0.25">
      <c r="A10547" t="s">
        <v>13819</v>
      </c>
      <c r="B10547" t="s">
        <v>2507</v>
      </c>
      <c r="C10547">
        <v>327</v>
      </c>
      <c r="D10547" t="s">
        <v>2508</v>
      </c>
      <c r="F10547">
        <v>90</v>
      </c>
      <c r="G10547" t="s">
        <v>19</v>
      </c>
      <c r="J10547" t="s">
        <v>20</v>
      </c>
      <c r="K10547" t="s">
        <v>9</v>
      </c>
      <c r="P10547" t="str">
        <f t="shared" si="164"/>
        <v>INSERT INTO pokemon_cards (id,name,pokemon_id,level,primary_color,hp,secondary_color,evolve_from,weakness,weakness_modifier,ability_name,ability_text,ability_type) VALUES ('swsh12-141','Spinda','327',NULL,'Colorless','90',NULL,NULL,'Fighting','Ã—2',NULL,NULL,NULL);</v>
      </c>
    </row>
    <row r="10548" spans="1:16" x14ac:dyDescent="0.25">
      <c r="A10548" t="s">
        <v>13820</v>
      </c>
      <c r="B10548" t="s">
        <v>1544</v>
      </c>
      <c r="C10548">
        <v>333</v>
      </c>
      <c r="D10548" t="s">
        <v>1574</v>
      </c>
      <c r="F10548">
        <v>50</v>
      </c>
      <c r="G10548" t="s">
        <v>19</v>
      </c>
      <c r="J10548" t="s">
        <v>15</v>
      </c>
      <c r="K10548" t="s">
        <v>9</v>
      </c>
      <c r="P10548" t="str">
        <f t="shared" si="164"/>
        <v>INSERT INTO pokemon_cards (id,name,pokemon_id,level,primary_color,hp,secondary_color,evolve_from,weakness,weakness_modifier,ability_name,ability_text,ability_type) VALUES ('swsh12-142','Swablu','333',NULL,'Colorless','50',NULL,NULL,'Lightning','Ã—2',NULL,NULL,NULL);</v>
      </c>
    </row>
    <row r="10549" spans="1:16" x14ac:dyDescent="0.25">
      <c r="A10549" t="s">
        <v>13821</v>
      </c>
      <c r="B10549" t="s">
        <v>1542</v>
      </c>
      <c r="C10549">
        <v>334</v>
      </c>
      <c r="D10549" t="s">
        <v>1543</v>
      </c>
      <c r="F10549">
        <v>110</v>
      </c>
      <c r="G10549" t="s">
        <v>19</v>
      </c>
      <c r="I10549" t="s">
        <v>1544</v>
      </c>
      <c r="J10549" t="s">
        <v>15</v>
      </c>
      <c r="K10549" t="s">
        <v>9</v>
      </c>
      <c r="P10549" t="str">
        <f t="shared" si="164"/>
        <v>INSERT INTO pokemon_cards (id,name,pokemon_id,level,primary_color,hp,secondary_color,evolve_from,weakness,weakness_modifier,ability_name,ability_text,ability_type) VALUES ('swsh12-143','Altaria','334',NULL,'Colorless','110',NULL,'Swablu','Lightning','Ã—2',NULL,NULL,NULL);</v>
      </c>
    </row>
    <row r="10550" spans="1:16" x14ac:dyDescent="0.25">
      <c r="A10550" t="s">
        <v>13822</v>
      </c>
      <c r="B10550" t="s">
        <v>2510</v>
      </c>
      <c r="C10550">
        <v>427</v>
      </c>
      <c r="D10550" t="s">
        <v>2511</v>
      </c>
      <c r="F10550">
        <v>60</v>
      </c>
      <c r="G10550" t="s">
        <v>19</v>
      </c>
      <c r="J10550" t="s">
        <v>20</v>
      </c>
      <c r="K10550" t="s">
        <v>9</v>
      </c>
      <c r="P10550" t="str">
        <f t="shared" si="164"/>
        <v>INSERT INTO pokemon_cards (id,name,pokemon_id,level,primary_color,hp,secondary_color,evolve_from,weakness,weakness_modifier,ability_name,ability_text,ability_type) VALUES ('swsh12-144','Buneary','427',NULL,'Colorless','60',NULL,NULL,'Fighting','Ã—2',NULL,NULL,NULL);</v>
      </c>
    </row>
    <row r="10551" spans="1:16" x14ac:dyDescent="0.25">
      <c r="A10551" t="s">
        <v>13823</v>
      </c>
      <c r="B10551" t="s">
        <v>2513</v>
      </c>
      <c r="C10551">
        <v>428</v>
      </c>
      <c r="D10551" t="s">
        <v>2514</v>
      </c>
      <c r="F10551">
        <v>110</v>
      </c>
      <c r="G10551" t="s">
        <v>19</v>
      </c>
      <c r="I10551" t="s">
        <v>2510</v>
      </c>
      <c r="J10551" t="s">
        <v>20</v>
      </c>
      <c r="K10551" t="s">
        <v>9</v>
      </c>
      <c r="P10551" t="str">
        <f t="shared" si="164"/>
        <v>INSERT INTO pokemon_cards (id,name,pokemon_id,level,primary_color,hp,secondary_color,evolve_from,weakness,weakness_modifier,ability_name,ability_text,ability_type) VALUES ('swsh12-145','Lopunny','428',NULL,'Colorless','110',NULL,'Buneary','Fighting','Ã—2',NULL,NULL,NULL);</v>
      </c>
    </row>
    <row r="10552" spans="1:16" x14ac:dyDescent="0.25">
      <c r="A10552" t="s">
        <v>13824</v>
      </c>
      <c r="B10552" t="s">
        <v>1267</v>
      </c>
      <c r="C10552">
        <v>566</v>
      </c>
      <c r="D10552" t="s">
        <v>1268</v>
      </c>
      <c r="F10552">
        <v>80</v>
      </c>
      <c r="G10552" t="s">
        <v>19</v>
      </c>
      <c r="I10552" t="s">
        <v>9333</v>
      </c>
      <c r="J10552" t="s">
        <v>15</v>
      </c>
      <c r="K10552" t="s">
        <v>9</v>
      </c>
      <c r="P10552" t="str">
        <f t="shared" si="164"/>
        <v>INSERT INTO pokemon_cards (id,name,pokemon_id,level,primary_color,hp,secondary_color,evolve_from,weakness,weakness_modifier,ability_name,ability_text,ability_type) VALUES ('swsh12-146','Archen','566',NULL,'Colorless','80',NULL,'Unidentified Fossil','Lightning','Ã—2',NULL,NULL,NULL);</v>
      </c>
    </row>
    <row r="10553" spans="1:16" x14ac:dyDescent="0.25">
      <c r="A10553" t="s">
        <v>13825</v>
      </c>
      <c r="B10553" t="s">
        <v>1271</v>
      </c>
      <c r="C10553">
        <v>567</v>
      </c>
      <c r="D10553" t="s">
        <v>1272</v>
      </c>
      <c r="F10553">
        <v>150</v>
      </c>
      <c r="G10553" t="s">
        <v>19</v>
      </c>
      <c r="I10553" t="s">
        <v>1267</v>
      </c>
      <c r="J10553" t="s">
        <v>15</v>
      </c>
      <c r="K10553" t="s">
        <v>9</v>
      </c>
      <c r="L10553" t="s">
        <v>21340</v>
      </c>
      <c r="M10553" t="s">
        <v>21341</v>
      </c>
      <c r="N10553" t="s">
        <v>19150</v>
      </c>
      <c r="P10553" t="str">
        <f t="shared" si="164"/>
        <v>INSERT INTO pokemon_cards (id,name,pokemon_id,level,primary_color,hp,secondary_color,evolve_from,weakness,weakness_modifier,ability_name,ability_text,ability_type) VALUES ('swsh12-147','Archeops','567',NULL,'Colorless','150',NULL,'Archen','Lightning','Ã—2','Primal Turbo','Once during your turn, you may search your deck for up to 2 Special Energy cards and attach them to 1 of your PokÃ©mon. Then, shuffle your deck.','Ability');</v>
      </c>
    </row>
    <row r="10554" spans="1:16" x14ac:dyDescent="0.25">
      <c r="A10554" t="s">
        <v>13826</v>
      </c>
      <c r="B10554" t="s">
        <v>1723</v>
      </c>
      <c r="C10554">
        <v>627</v>
      </c>
      <c r="D10554" t="s">
        <v>1724</v>
      </c>
      <c r="F10554">
        <v>70</v>
      </c>
      <c r="G10554" t="s">
        <v>19</v>
      </c>
      <c r="J10554" t="s">
        <v>15</v>
      </c>
      <c r="K10554" t="s">
        <v>9</v>
      </c>
      <c r="P10554" t="str">
        <f t="shared" si="164"/>
        <v>INSERT INTO pokemon_cards (id,name,pokemon_id,level,primary_color,hp,secondary_color,evolve_from,weakness,weakness_modifier,ability_name,ability_text,ability_type) VALUES ('swsh12-148','Rufflet','627',NULL,'Colorless','70',NULL,NULL,'Lightning','Ã—2',NULL,NULL,NULL);</v>
      </c>
    </row>
    <row r="10555" spans="1:16" x14ac:dyDescent="0.25">
      <c r="A10555" t="s">
        <v>13827</v>
      </c>
      <c r="B10555" t="s">
        <v>13325</v>
      </c>
      <c r="C10555">
        <v>628</v>
      </c>
      <c r="D10555" t="s">
        <v>1728</v>
      </c>
      <c r="F10555">
        <v>120</v>
      </c>
      <c r="G10555" t="s">
        <v>19</v>
      </c>
      <c r="I10555" t="s">
        <v>1723</v>
      </c>
      <c r="J10555" t="s">
        <v>15</v>
      </c>
      <c r="K10555" t="s">
        <v>9</v>
      </c>
      <c r="P10555" t="str">
        <f t="shared" si="164"/>
        <v>INSERT INTO pokemon_cards (id,name,pokemon_id,level,primary_color,hp,secondary_color,evolve_from,weakness,weakness_modifier,ability_name,ability_text,ability_type) VALUES ('swsh12-149','Hisuian Braviary','628',NULL,'Colorless','120',NULL,'Rufflet','Lightning','Ã—2',NULL,NULL,NULL);</v>
      </c>
    </row>
    <row r="10556" spans="1:16" x14ac:dyDescent="0.25">
      <c r="A10556" t="s">
        <v>13828</v>
      </c>
      <c r="B10556" t="s">
        <v>6673</v>
      </c>
      <c r="C10556">
        <v>661</v>
      </c>
      <c r="D10556" t="s">
        <v>6674</v>
      </c>
      <c r="F10556">
        <v>40</v>
      </c>
      <c r="G10556" t="s">
        <v>19</v>
      </c>
      <c r="J10556" t="s">
        <v>15</v>
      </c>
      <c r="K10556" t="s">
        <v>9</v>
      </c>
      <c r="P10556" t="str">
        <f t="shared" si="164"/>
        <v>INSERT INTO pokemon_cards (id,name,pokemon_id,level,primary_color,hp,secondary_color,evolve_from,weakness,weakness_modifier,ability_name,ability_text,ability_type) VALUES ('swsh12-150','Fletchling','661',NULL,'Colorless','40',NULL,NULL,'Lightning','Ã—2',NULL,NULL,NULL);</v>
      </c>
    </row>
    <row r="10557" spans="1:16" x14ac:dyDescent="0.25">
      <c r="A10557" t="s">
        <v>13829</v>
      </c>
      <c r="B10557" t="s">
        <v>13655</v>
      </c>
      <c r="C10557">
        <v>497</v>
      </c>
      <c r="D10557" t="s">
        <v>915</v>
      </c>
      <c r="F10557">
        <v>210</v>
      </c>
      <c r="G10557" t="s">
        <v>33</v>
      </c>
      <c r="J10557" t="s">
        <v>24</v>
      </c>
      <c r="K10557" t="s">
        <v>9</v>
      </c>
      <c r="P10557" t="str">
        <f t="shared" si="164"/>
        <v>INSERT INTO pokemon_cards (id,name,pokemon_id,level,primary_color,hp,secondary_color,evolve_from,weakness,weakness_modifier,ability_name,ability_text,ability_type) VALUES ('swsh12-170','Serperior V','497',NULL,'Grass','210',NULL,NULL,'Fire','Ã—2',NULL,NULL,NULL);</v>
      </c>
    </row>
    <row r="10558" spans="1:16" x14ac:dyDescent="0.25">
      <c r="A10558" t="s">
        <v>13830</v>
      </c>
      <c r="B10558" t="s">
        <v>13665</v>
      </c>
      <c r="C10558">
        <v>652</v>
      </c>
      <c r="D10558" t="s">
        <v>13666</v>
      </c>
      <c r="F10558">
        <v>230</v>
      </c>
      <c r="G10558" t="s">
        <v>33</v>
      </c>
      <c r="J10558" t="s">
        <v>24</v>
      </c>
      <c r="K10558" t="s">
        <v>9</v>
      </c>
      <c r="L10558" t="s">
        <v>21310</v>
      </c>
      <c r="M10558" t="s">
        <v>22951</v>
      </c>
      <c r="N10558" t="s">
        <v>19150</v>
      </c>
      <c r="P10558" t="str">
        <f t="shared" si="164"/>
        <v>INSERT INTO pokemon_cards (id,name,pokemon_id,level,primary_color,hp,secondary_color,evolve_from,weakness,weakness_modifier,ability_name,ability_text,ability_type) VALUES ('swsh12-171','Chesnaught V','652',NULL,'Grass','230',NULL,NULL,'Fire','Ã—2','Needle Line','If your Active Chesnaught V is damaged by an attack from your opponent''s PokÃ©mon (even if it is Knocked Out), put 3 damage counters on the Attacking PokÃ©mon.','Ability');</v>
      </c>
    </row>
    <row r="10559" spans="1:16" x14ac:dyDescent="0.25">
      <c r="A10559" t="s">
        <v>13831</v>
      </c>
      <c r="B10559" t="s">
        <v>13677</v>
      </c>
      <c r="C10559">
        <v>643</v>
      </c>
      <c r="D10559" t="s">
        <v>966</v>
      </c>
      <c r="F10559">
        <v>220</v>
      </c>
      <c r="G10559" t="s">
        <v>24</v>
      </c>
      <c r="J10559" t="s">
        <v>13</v>
      </c>
      <c r="K10559" t="s">
        <v>9</v>
      </c>
      <c r="P10559" t="str">
        <f t="shared" si="164"/>
        <v>INSERT INTO pokemon_cards (id,name,pokemon_id,level,primary_color,hp,secondary_color,evolve_from,weakness,weakness_modifier,ability_name,ability_text,ability_type) VALUES ('swsh12-172','Reshiram V','643',NULL,'Fire','220',NULL,NULL,'Water','Ã—2',NULL,NULL,NULL);</v>
      </c>
    </row>
    <row r="10560" spans="1:16" x14ac:dyDescent="0.25">
      <c r="A10560" t="s">
        <v>13832</v>
      </c>
      <c r="B10560" t="s">
        <v>13687</v>
      </c>
      <c r="C10560">
        <v>37</v>
      </c>
      <c r="D10560" t="s">
        <v>216</v>
      </c>
      <c r="F10560">
        <v>190</v>
      </c>
      <c r="G10560" t="s">
        <v>13</v>
      </c>
      <c r="J10560" t="s">
        <v>854</v>
      </c>
      <c r="K10560" t="s">
        <v>9</v>
      </c>
      <c r="P10560" t="str">
        <f t="shared" si="164"/>
        <v>INSERT INTO pokemon_cards (id,name,pokemon_id,level,primary_color,hp,secondary_color,evolve_from,weakness,weakness_modifier,ability_name,ability_text,ability_type) VALUES ('swsh12-173','Alolan Vulpix V','37',NULL,'Water','190',NULL,NULL,'Metal','Ã—2',NULL,NULL,NULL);</v>
      </c>
    </row>
    <row r="10561" spans="1:16" x14ac:dyDescent="0.25">
      <c r="A10561" t="s">
        <v>13833</v>
      </c>
      <c r="B10561" t="s">
        <v>13691</v>
      </c>
      <c r="C10561">
        <v>139</v>
      </c>
      <c r="D10561" t="s">
        <v>462</v>
      </c>
      <c r="F10561">
        <v>190</v>
      </c>
      <c r="G10561" t="s">
        <v>13</v>
      </c>
      <c r="J10561" t="s">
        <v>15</v>
      </c>
      <c r="K10561" t="s">
        <v>9</v>
      </c>
      <c r="P10561" t="str">
        <f t="shared" si="164"/>
        <v>INSERT INTO pokemon_cards (id,name,pokemon_id,level,primary_color,hp,secondary_color,evolve_from,weakness,weakness_modifier,ability_name,ability_text,ability_type) VALUES ('swsh12-174','Omastar V','139',NULL,'Water','190',NULL,NULL,'Lightning','Ã—2',NULL,NULL,NULL);</v>
      </c>
    </row>
    <row r="10562" spans="1:16" x14ac:dyDescent="0.25">
      <c r="A10562" t="s">
        <v>13834</v>
      </c>
      <c r="B10562" t="s">
        <v>13714</v>
      </c>
      <c r="C10562">
        <v>894</v>
      </c>
      <c r="D10562" t="s">
        <v>13207</v>
      </c>
      <c r="F10562">
        <v>200</v>
      </c>
      <c r="G10562" t="s">
        <v>15</v>
      </c>
      <c r="J10562" t="s">
        <v>20</v>
      </c>
      <c r="K10562" t="s">
        <v>9</v>
      </c>
      <c r="P10562" t="str">
        <f t="shared" si="164"/>
        <v>INSERT INTO pokemon_cards (id,name,pokemon_id,level,primary_color,hp,secondary_color,evolve_from,weakness,weakness_modifier,ability_name,ability_text,ability_type) VALUES ('swsh12-175','Regieleki V','894',NULL,'Lightning','200',NULL,NULL,'Fighting','Ã—2',NULL,NULL,NULL);</v>
      </c>
    </row>
    <row r="10563" spans="1:16" x14ac:dyDescent="0.25">
      <c r="A10563" t="s">
        <v>13835</v>
      </c>
      <c r="B10563" t="s">
        <v>4080</v>
      </c>
      <c r="C10563">
        <v>201</v>
      </c>
      <c r="D10563" t="s">
        <v>868</v>
      </c>
      <c r="F10563">
        <v>180</v>
      </c>
      <c r="G10563" t="s">
        <v>7</v>
      </c>
      <c r="J10563" t="s">
        <v>896</v>
      </c>
      <c r="K10563" t="s">
        <v>9</v>
      </c>
      <c r="P10563" t="str">
        <f t="shared" ref="P10563:P10626" si="165">CONCATENATE(
    "INSERT INTO pokemon_cards (",
    _xlfn.TEXTJOIN(",", TRUE, A$1, B$1, C$1, E$1, G$1, F$1, H$1, I$1, J$1, K$1, L$1, M$1, N$1),
    ") VALUES (",
    _xlfn.TEXTJOIN(",", FALSE,
        IF(A10563&lt;&gt;"", "'" &amp; A10563 &amp; "'", "NULL"),
        IF(B10563&lt;&gt;"", "'" &amp; B10563 &amp; "'", "NULL"),
        IF(C10563&lt;&gt;"", "'" &amp; C10563 &amp; "'", "NULL"),
        IF(E10563&lt;&gt;"", "'" &amp; E10563 &amp; "'", "NULL"),
        IF(G10563&lt;&gt;"", "'" &amp; G10563 &amp; "'", "NULL"),
        IF(F10563&lt;&gt;"", "'" &amp; F10563 &amp; "'", "NULL"),
        IF(H10563&lt;&gt;"", "'" &amp; H10563 &amp; "'", "NULL"),
        IF(I10563&lt;&gt;"", "'" &amp; I10563 &amp; "'", "NULL"),
        IF(J10563&lt;&gt;"", "'" &amp; J10563 &amp; "'", "NULL"),
        IF(K10563&lt;&gt;"", "'" &amp; K10563 &amp; "'", "NULL"),
        IF(L10563&lt;&gt;"", "'" &amp; L10563 &amp; "'", "NULL"),
        IF(M10563&lt;&gt;"", "'" &amp; M10563 &amp; "'", "NULL"),
        IF(N10563&lt;&gt;"", "'" &amp; N10563 &amp; "'", "NULL")
    ),
    ");"
)</f>
        <v>INSERT INTO pokemon_cards (id,name,pokemon_id,level,primary_color,hp,secondary_color,evolve_from,weakness,weakness_modifier,ability_name,ability_text,ability_type) VALUES ('swsh12-176','Unown V','201',NULL,'Psychic','180',NULL,NULL,'Darkness','Ã—2',NULL,NULL,NULL);</v>
      </c>
    </row>
    <row r="10564" spans="1:16" x14ac:dyDescent="0.25">
      <c r="A10564" t="s">
        <v>13836</v>
      </c>
      <c r="B10564" t="s">
        <v>4080</v>
      </c>
      <c r="C10564">
        <v>201</v>
      </c>
      <c r="D10564" t="s">
        <v>868</v>
      </c>
      <c r="F10564">
        <v>180</v>
      </c>
      <c r="G10564" t="s">
        <v>7</v>
      </c>
      <c r="J10564" t="s">
        <v>896</v>
      </c>
      <c r="K10564" t="s">
        <v>9</v>
      </c>
      <c r="P10564" t="str">
        <f t="shared" si="165"/>
        <v>INSERT INTO pokemon_cards (id,name,pokemon_id,level,primary_color,hp,secondary_color,evolve_from,weakness,weakness_modifier,ability_name,ability_text,ability_type) VALUES ('swsh12-177','Unown V','201',NULL,'Psychic','180',NULL,NULL,'Darkness','Ã—2',NULL,NULL,NULL);</v>
      </c>
    </row>
    <row r="10565" spans="1:16" x14ac:dyDescent="0.25">
      <c r="A10565" t="s">
        <v>13837</v>
      </c>
      <c r="B10565" t="s">
        <v>13731</v>
      </c>
      <c r="C10565">
        <v>303</v>
      </c>
      <c r="D10565" t="s">
        <v>2836</v>
      </c>
      <c r="F10565">
        <v>200</v>
      </c>
      <c r="G10565" t="s">
        <v>7</v>
      </c>
      <c r="J10565" t="s">
        <v>854</v>
      </c>
      <c r="K10565" t="s">
        <v>9</v>
      </c>
      <c r="P10565" t="str">
        <f t="shared" si="165"/>
        <v>INSERT INTO pokemon_cards (id,name,pokemon_id,level,primary_color,hp,secondary_color,evolve_from,weakness,weakness_modifier,ability_name,ability_text,ability_type) VALUES ('swsh12-178','Mawile V','303',NULL,'Psychic','200',NULL,NULL,'Metal','Ã—2',NULL,NULL,NULL);</v>
      </c>
    </row>
    <row r="10566" spans="1:16" x14ac:dyDescent="0.25">
      <c r="A10566" t="s">
        <v>13838</v>
      </c>
      <c r="B10566" t="s">
        <v>13759</v>
      </c>
      <c r="C10566">
        <v>59</v>
      </c>
      <c r="D10566" t="s">
        <v>96</v>
      </c>
      <c r="F10566">
        <v>230</v>
      </c>
      <c r="G10566" t="s">
        <v>20</v>
      </c>
      <c r="J10566" t="s">
        <v>33</v>
      </c>
      <c r="K10566" t="s">
        <v>9</v>
      </c>
      <c r="L10566" t="s">
        <v>21326</v>
      </c>
      <c r="M10566" t="s">
        <v>21327</v>
      </c>
      <c r="N10566" t="s">
        <v>19150</v>
      </c>
      <c r="P10566" t="str">
        <f t="shared" si="165"/>
        <v>INSERT INTO pokemon_cards (id,name,pokemon_id,level,primary_color,hp,secondary_color,evolve_from,weakness,weakness_modifier,ability_name,ability_text,ability_type) VALUES ('swsh12-179','Hisuian Arcanine V','59',NULL,'Fighting','230',NULL,NULL,'Grass','Ã—2','Irresistible Force','As often as you like during your turn, you may move a Fighting Energy from 1 of your other PokÃ©mon to this PokÃ©mon.','Ability');</v>
      </c>
    </row>
    <row r="10567" spans="1:16" x14ac:dyDescent="0.25">
      <c r="A10567" t="s">
        <v>13839</v>
      </c>
      <c r="B10567" t="s">
        <v>13779</v>
      </c>
      <c r="C10567">
        <v>435</v>
      </c>
      <c r="D10567" t="s">
        <v>2270</v>
      </c>
      <c r="F10567">
        <v>210</v>
      </c>
      <c r="G10567" t="s">
        <v>896</v>
      </c>
      <c r="J10567" t="s">
        <v>20</v>
      </c>
      <c r="K10567" t="s">
        <v>9</v>
      </c>
      <c r="P10567" t="str">
        <f t="shared" si="165"/>
        <v>INSERT INTO pokemon_cards (id,name,pokemon_id,level,primary_color,hp,secondary_color,evolve_from,weakness,weakness_modifier,ability_name,ability_text,ability_type) VALUES ('swsh12-180','Skuntank V','435',NULL,'Darkness','210',NULL,NULL,'Fighting','Ã—2',NULL,NULL,NULL);</v>
      </c>
    </row>
    <row r="10568" spans="1:16" x14ac:dyDescent="0.25">
      <c r="A10568" t="s">
        <v>13840</v>
      </c>
      <c r="B10568" t="s">
        <v>13779</v>
      </c>
      <c r="C10568">
        <v>435</v>
      </c>
      <c r="D10568" t="s">
        <v>2270</v>
      </c>
      <c r="F10568">
        <v>210</v>
      </c>
      <c r="G10568" t="s">
        <v>896</v>
      </c>
      <c r="J10568" t="s">
        <v>20</v>
      </c>
      <c r="K10568" t="s">
        <v>9</v>
      </c>
      <c r="P10568" t="str">
        <f t="shared" si="165"/>
        <v>INSERT INTO pokemon_cards (id,name,pokemon_id,level,primary_color,hp,secondary_color,evolve_from,weakness,weakness_modifier,ability_name,ability_text,ability_type) VALUES ('swsh12-181','Skuntank V','435',NULL,'Darkness','210',NULL,NULL,'Fighting','Ã—2',NULL,NULL,NULL);</v>
      </c>
    </row>
    <row r="10569" spans="1:16" x14ac:dyDescent="0.25">
      <c r="A10569" t="s">
        <v>13841</v>
      </c>
      <c r="B10569" t="s">
        <v>13801</v>
      </c>
      <c r="C10569">
        <v>801</v>
      </c>
      <c r="D10569" t="s">
        <v>10547</v>
      </c>
      <c r="F10569">
        <v>210</v>
      </c>
      <c r="G10569" t="s">
        <v>854</v>
      </c>
      <c r="J10569" t="s">
        <v>24</v>
      </c>
      <c r="K10569" t="s">
        <v>9</v>
      </c>
      <c r="P10569" t="str">
        <f t="shared" si="165"/>
        <v>INSERT INTO pokemon_cards (id,name,pokemon_id,level,primary_color,hp,secondary_color,evolve_from,weakness,weakness_modifier,ability_name,ability_text,ability_type) VALUES ('swsh12-182','Magearna V','801',NULL,'Metal','210',NULL,NULL,'Fire','Ã—2',NULL,NULL,NULL);</v>
      </c>
    </row>
    <row r="10570" spans="1:16" x14ac:dyDescent="0.25">
      <c r="A10570" t="s">
        <v>13842</v>
      </c>
      <c r="B10570" t="s">
        <v>13809</v>
      </c>
      <c r="C10570">
        <v>895</v>
      </c>
      <c r="D10570" t="s">
        <v>13308</v>
      </c>
      <c r="F10570">
        <v>220</v>
      </c>
      <c r="G10570" t="s">
        <v>1297</v>
      </c>
      <c r="P10570" t="str">
        <f t="shared" si="165"/>
        <v>INSERT INTO pokemon_cards (id,name,pokemon_id,level,primary_color,hp,secondary_color,evolve_from,weakness,weakness_modifier,ability_name,ability_text,ability_type) VALUES ('swsh12-183','Regidrago V','895',NULL,'Dragon','220',NULL,NULL,NULL,NULL,NULL,NULL,NULL);</v>
      </c>
    </row>
    <row r="10571" spans="1:16" x14ac:dyDescent="0.25">
      <c r="A10571" t="s">
        <v>13843</v>
      </c>
      <c r="B10571" t="s">
        <v>13809</v>
      </c>
      <c r="C10571">
        <v>895</v>
      </c>
      <c r="D10571" t="s">
        <v>13308</v>
      </c>
      <c r="F10571">
        <v>220</v>
      </c>
      <c r="G10571" t="s">
        <v>1297</v>
      </c>
      <c r="P10571" t="str">
        <f t="shared" si="165"/>
        <v>INSERT INTO pokemon_cards (id,name,pokemon_id,level,primary_color,hp,secondary_color,evolve_from,weakness,weakness_modifier,ability_name,ability_text,ability_type) VALUES ('swsh12-184','Regidrago V','895',NULL,'Dragon','220',NULL,NULL,NULL,NULL,NULL,NULL,NULL);</v>
      </c>
    </row>
    <row r="10572" spans="1:16" x14ac:dyDescent="0.25">
      <c r="A10572" t="s">
        <v>13844</v>
      </c>
      <c r="B10572" t="s">
        <v>13814</v>
      </c>
      <c r="C10572">
        <v>249</v>
      </c>
      <c r="D10572" t="s">
        <v>1572</v>
      </c>
      <c r="F10572">
        <v>220</v>
      </c>
      <c r="G10572" t="s">
        <v>19</v>
      </c>
      <c r="J10572" t="s">
        <v>15</v>
      </c>
      <c r="K10572" t="s">
        <v>9</v>
      </c>
      <c r="P10572" t="str">
        <f t="shared" si="165"/>
        <v>INSERT INTO pokemon_cards (id,name,pokemon_id,level,primary_color,hp,secondary_color,evolve_from,weakness,weakness_modifier,ability_name,ability_text,ability_type) VALUES ('swsh12-185','Lugia V','249',NULL,'Colorless','220',NULL,NULL,'Lightning','Ã—2',NULL,NULL,NULL);</v>
      </c>
    </row>
    <row r="10573" spans="1:16" x14ac:dyDescent="0.25">
      <c r="A10573" t="s">
        <v>13845</v>
      </c>
      <c r="B10573" t="s">
        <v>13814</v>
      </c>
      <c r="C10573">
        <v>249</v>
      </c>
      <c r="D10573" t="s">
        <v>1572</v>
      </c>
      <c r="F10573">
        <v>220</v>
      </c>
      <c r="G10573" t="s">
        <v>19</v>
      </c>
      <c r="J10573" t="s">
        <v>15</v>
      </c>
      <c r="K10573" t="s">
        <v>9</v>
      </c>
      <c r="P10573" t="str">
        <f t="shared" si="165"/>
        <v>INSERT INTO pokemon_cards (id,name,pokemon_id,level,primary_color,hp,secondary_color,evolve_from,weakness,weakness_modifier,ability_name,ability_text,ability_type) VALUES ('swsh12-186','Lugia V','249',NULL,'Colorless','220',NULL,NULL,'Lightning','Ã—2',NULL,NULL,NULL);</v>
      </c>
    </row>
    <row r="10574" spans="1:16" x14ac:dyDescent="0.25">
      <c r="A10574" t="s">
        <v>13846</v>
      </c>
      <c r="B10574" t="s">
        <v>13818</v>
      </c>
      <c r="C10574">
        <v>250</v>
      </c>
      <c r="D10574" t="s">
        <v>885</v>
      </c>
      <c r="F10574">
        <v>230</v>
      </c>
      <c r="G10574" t="s">
        <v>19</v>
      </c>
      <c r="J10574" t="s">
        <v>15</v>
      </c>
      <c r="K10574" t="s">
        <v>9</v>
      </c>
      <c r="L10574" t="s">
        <v>21338</v>
      </c>
      <c r="M10574" t="s">
        <v>21339</v>
      </c>
      <c r="N10574" t="s">
        <v>19150</v>
      </c>
      <c r="P10574" t="str">
        <f t="shared" si="165"/>
        <v>INSERT INTO pokemon_cards (id,name,pokemon_id,level,primary_color,hp,secondary_color,evolve_from,weakness,weakness_modifier,ability_name,ability_text,ability_type) VALUES ('swsh12-187','Ho-Oh V','250',NULL,'Colorless','230',NULL,NULL,'Lightning','Ã—2','Reviving Flame','Once during your turn, if this PokÃ©mon is in your discard pile, you may put it onto your Bench. If you do, attach up to 4 basic Energy cards from your discard pile to this PokÃ©mon. If you use this Ability, your turn ends.','Ability');</v>
      </c>
    </row>
    <row r="10575" spans="1:16" x14ac:dyDescent="0.25">
      <c r="A10575" t="s">
        <v>13847</v>
      </c>
      <c r="B10575" t="s">
        <v>13657</v>
      </c>
      <c r="C10575">
        <v>497</v>
      </c>
      <c r="D10575" t="s">
        <v>915</v>
      </c>
      <c r="F10575">
        <v>270</v>
      </c>
      <c r="G10575" t="s">
        <v>33</v>
      </c>
      <c r="I10575" t="s">
        <v>13655</v>
      </c>
      <c r="J10575" t="s">
        <v>24</v>
      </c>
      <c r="K10575" t="s">
        <v>9</v>
      </c>
      <c r="P10575" t="str">
        <f t="shared" si="165"/>
        <v>INSERT INTO pokemon_cards (id,name,pokemon_id,level,primary_color,hp,secondary_color,evolve_from,weakness,weakness_modifier,ability_name,ability_text,ability_type) VALUES ('swsh12-196','Serperior VSTAR','497',NULL,'Grass','270',NULL,'Serperior V','Fire','Ã—2',NULL,NULL,NULL);</v>
      </c>
    </row>
    <row r="10576" spans="1:16" x14ac:dyDescent="0.25">
      <c r="A10576" t="s">
        <v>13848</v>
      </c>
      <c r="B10576" t="s">
        <v>13689</v>
      </c>
      <c r="C10576">
        <v>37</v>
      </c>
      <c r="D10576" t="s">
        <v>216</v>
      </c>
      <c r="F10576">
        <v>240</v>
      </c>
      <c r="G10576" t="s">
        <v>13</v>
      </c>
      <c r="I10576" t="s">
        <v>13687</v>
      </c>
      <c r="J10576" t="s">
        <v>854</v>
      </c>
      <c r="K10576" t="s">
        <v>9</v>
      </c>
      <c r="P10576" t="str">
        <f t="shared" si="165"/>
        <v>INSERT INTO pokemon_cards (id,name,pokemon_id,level,primary_color,hp,secondary_color,evolve_from,weakness,weakness_modifier,ability_name,ability_text,ability_type) VALUES ('swsh12-197','Alolan Vulpix VSTAR','37',NULL,'Water','240',NULL,'Alolan Vulpix V','Metal','Ã—2',NULL,NULL,NULL);</v>
      </c>
    </row>
    <row r="10577" spans="1:16" x14ac:dyDescent="0.25">
      <c r="A10577" t="s">
        <v>13849</v>
      </c>
      <c r="B10577" t="s">
        <v>13716</v>
      </c>
      <c r="C10577">
        <v>894</v>
      </c>
      <c r="D10577" t="s">
        <v>13207</v>
      </c>
      <c r="F10577">
        <v>310</v>
      </c>
      <c r="G10577" t="s">
        <v>15</v>
      </c>
      <c r="I10577" t="s">
        <v>13714</v>
      </c>
      <c r="J10577" t="s">
        <v>20</v>
      </c>
      <c r="K10577" t="s">
        <v>9</v>
      </c>
      <c r="L10577" t="s">
        <v>21315</v>
      </c>
      <c r="M10577" t="s">
        <v>22953</v>
      </c>
      <c r="N10577" t="s">
        <v>19150</v>
      </c>
      <c r="P10577" t="str">
        <f t="shared" si="165"/>
        <v>INSERT INTO pokemon_cards (id,name,pokemon_id,level,primary_color,hp,secondary_color,evolve_from,weakness,weakness_modifier,ability_name,ability_text,ability_type) VALUES ('swsh12-198','Regieleki VMAX','894',NULL,'Lightning','310',NULL,'Regieleki V','Fighting','Ã—2','Transistor','Your Basic Lightning PokÃ©mon''s attacks do 30 more damage to your opponent''s Active PokÃ©mon (before applying Weakness and Resistance).','Ability');</v>
      </c>
    </row>
    <row r="10578" spans="1:16" x14ac:dyDescent="0.25">
      <c r="A10578" t="s">
        <v>13850</v>
      </c>
      <c r="B10578" t="s">
        <v>13726</v>
      </c>
      <c r="C10578">
        <v>201</v>
      </c>
      <c r="D10578" t="s">
        <v>868</v>
      </c>
      <c r="F10578">
        <v>250</v>
      </c>
      <c r="G10578" t="s">
        <v>7</v>
      </c>
      <c r="I10578" t="s">
        <v>4080</v>
      </c>
      <c r="J10578" t="s">
        <v>896</v>
      </c>
      <c r="K10578" t="s">
        <v>9</v>
      </c>
      <c r="P10578" t="str">
        <f t="shared" si="165"/>
        <v>INSERT INTO pokemon_cards (id,name,pokemon_id,level,primary_color,hp,secondary_color,evolve_from,weakness,weakness_modifier,ability_name,ability_text,ability_type) VALUES ('swsh12-199','Unown VSTAR','201',NULL,'Psychic','250',NULL,'Unown V','Darkness','Ã—2',NULL,NULL,NULL);</v>
      </c>
    </row>
    <row r="10579" spans="1:16" x14ac:dyDescent="0.25">
      <c r="A10579" t="s">
        <v>13851</v>
      </c>
      <c r="B10579" t="s">
        <v>13733</v>
      </c>
      <c r="C10579">
        <v>303</v>
      </c>
      <c r="D10579" t="s">
        <v>2836</v>
      </c>
      <c r="F10579">
        <v>260</v>
      </c>
      <c r="G10579" t="s">
        <v>7</v>
      </c>
      <c r="I10579" t="s">
        <v>13731</v>
      </c>
      <c r="J10579" t="s">
        <v>854</v>
      </c>
      <c r="K10579" t="s">
        <v>9</v>
      </c>
      <c r="L10579" t="s">
        <v>21320</v>
      </c>
      <c r="M10579" t="s">
        <v>22956</v>
      </c>
      <c r="N10579" t="s">
        <v>19150</v>
      </c>
      <c r="P10579" t="str">
        <f t="shared" si="165"/>
        <v>INSERT INTO pokemon_cards (id,name,pokemon_id,level,primary_color,hp,secondary_color,evolve_from,weakness,weakness_modifier,ability_name,ability_text,ability_type) VALUES ('swsh12-200','Mawile VSTAR','303',NULL,'Psychic','260',NULL,'Mawile V','Metal','Ã—2','Star Rondo','During your turn, if this PokÃ©mon is on your Bench, you may switch it with your Active PokÃ©mon. If you do, switch 1 of your opponent''s Benched PokÃ©mon with their Active PokÃ©mon. (You can''t use more than 1 VSTAR Power in a game.)','Ability');</v>
      </c>
    </row>
    <row r="10580" spans="1:16" x14ac:dyDescent="0.25">
      <c r="A10580" t="s">
        <v>13852</v>
      </c>
      <c r="B10580" t="s">
        <v>13811</v>
      </c>
      <c r="C10580">
        <v>895</v>
      </c>
      <c r="D10580" t="s">
        <v>13308</v>
      </c>
      <c r="F10580">
        <v>280</v>
      </c>
      <c r="G10580" t="s">
        <v>1297</v>
      </c>
      <c r="I10580" t="s">
        <v>13809</v>
      </c>
      <c r="L10580" t="s">
        <v>21336</v>
      </c>
      <c r="M10580" t="s">
        <v>22963</v>
      </c>
      <c r="N10580" t="s">
        <v>19150</v>
      </c>
      <c r="P10580" t="str">
        <f t="shared" si="165"/>
        <v>INSERT INTO pokemon_cards (id,name,pokemon_id,level,primary_color,hp,secondary_color,evolve_from,weakness,weakness_modifier,ability_name,ability_text,ability_type) VALUES ('swsh12-201','Regidrago VSTAR','895',NULL,'Dragon','280',NULL,'Regidrago V',NULL,NULL,'Legacy Star','During your turn, you may discard the top 7 cards of your deck. Then, put up to 2 cards from your discard pile into your hand. (You can''t use more than 1 VSTAR Power in a game.)','Ability');</v>
      </c>
    </row>
    <row r="10581" spans="1:16" x14ac:dyDescent="0.25">
      <c r="A10581" t="s">
        <v>13853</v>
      </c>
      <c r="B10581" t="s">
        <v>13816</v>
      </c>
      <c r="C10581">
        <v>249</v>
      </c>
      <c r="D10581" t="s">
        <v>1572</v>
      </c>
      <c r="F10581">
        <v>280</v>
      </c>
      <c r="G10581" t="s">
        <v>19</v>
      </c>
      <c r="I10581" t="s">
        <v>13814</v>
      </c>
      <c r="J10581" t="s">
        <v>15</v>
      </c>
      <c r="K10581" t="s">
        <v>9</v>
      </c>
      <c r="L10581" t="s">
        <v>21337</v>
      </c>
      <c r="M10581" t="s">
        <v>22964</v>
      </c>
      <c r="N10581" t="s">
        <v>19150</v>
      </c>
      <c r="P10581" t="str">
        <f t="shared" si="165"/>
        <v>INSERT INTO pokemon_cards (id,name,pokemon_id,level,primary_color,hp,secondary_color,evolve_from,weakness,weakness_modifier,ability_name,ability_text,ability_type) VALUES ('swsh12-202','Lugia VSTAR','249',NULL,'Colorless','280',NULL,'Lugia V','Lightning','Ã—2','Summoning Star','During your turn, you may put up to 2 Colorless PokÃ©mon that don''t have a Rule Box from your discard pile onto your Bench. (PokÃ©mon V, PokÃ©mon-GX, etc. have Rule Boxes.) (You can''t use more than 1 VSTAR Power in a game.)','Ability');</v>
      </c>
    </row>
    <row r="10582" spans="1:16" x14ac:dyDescent="0.25">
      <c r="A10582" t="s">
        <v>13854</v>
      </c>
      <c r="B10582" t="s">
        <v>13657</v>
      </c>
      <c r="C10582">
        <v>497</v>
      </c>
      <c r="D10582" t="s">
        <v>915</v>
      </c>
      <c r="F10582">
        <v>270</v>
      </c>
      <c r="G10582" t="s">
        <v>33</v>
      </c>
      <c r="I10582" t="s">
        <v>13655</v>
      </c>
      <c r="J10582" t="s">
        <v>24</v>
      </c>
      <c r="K10582" t="s">
        <v>9</v>
      </c>
      <c r="P10582" t="str">
        <f t="shared" si="165"/>
        <v>INSERT INTO pokemon_cards (id,name,pokemon_id,level,primary_color,hp,secondary_color,evolve_from,weakness,weakness_modifier,ability_name,ability_text,ability_type) VALUES ('swsh12-210','Serperior VSTAR','497',NULL,'Grass','270',NULL,'Serperior V','Fire','Ã—2',NULL,NULL,NULL);</v>
      </c>
    </row>
    <row r="10583" spans="1:16" x14ac:dyDescent="0.25">
      <c r="A10583" t="s">
        <v>13855</v>
      </c>
      <c r="B10583" t="s">
        <v>13816</v>
      </c>
      <c r="C10583">
        <v>249</v>
      </c>
      <c r="D10583" t="s">
        <v>1572</v>
      </c>
      <c r="F10583">
        <v>280</v>
      </c>
      <c r="G10583" t="s">
        <v>19</v>
      </c>
      <c r="I10583" t="s">
        <v>13814</v>
      </c>
      <c r="J10583" t="s">
        <v>15</v>
      </c>
      <c r="K10583" t="s">
        <v>9</v>
      </c>
      <c r="L10583" t="s">
        <v>21337</v>
      </c>
      <c r="M10583" t="s">
        <v>22964</v>
      </c>
      <c r="N10583" t="s">
        <v>19150</v>
      </c>
      <c r="P10583" t="str">
        <f t="shared" si="165"/>
        <v>INSERT INTO pokemon_cards (id,name,pokemon_id,level,primary_color,hp,secondary_color,evolve_from,weakness,weakness_modifier,ability_name,ability_text,ability_type) VALUES ('swsh12-211','Lugia VSTAR','249',NULL,'Colorless','280',NULL,'Lugia V','Lightning','Ã—2','Summoning Star','During your turn, you may put up to 2 Colorless PokÃ©mon that don''t have a Rule Box from your discard pile onto your Bench. (PokÃ©mon V, PokÃ©mon-GX, etc. have Rule Boxes.) (You can''t use more than 1 VSTAR Power in a game.)','Ability');</v>
      </c>
    </row>
    <row r="10584" spans="1:16" x14ac:dyDescent="0.25">
      <c r="A10584" t="s">
        <v>13856</v>
      </c>
      <c r="B10584" t="s">
        <v>305</v>
      </c>
      <c r="C10584">
        <v>43</v>
      </c>
      <c r="D10584" t="s">
        <v>364</v>
      </c>
      <c r="F10584">
        <v>50</v>
      </c>
      <c r="G10584" t="s">
        <v>33</v>
      </c>
      <c r="J10584" t="s">
        <v>24</v>
      </c>
      <c r="K10584" t="s">
        <v>9</v>
      </c>
      <c r="P10584" t="str">
        <f t="shared" si="165"/>
        <v>INSERT INTO pokemon_cards (id,name,pokemon_id,level,primary_color,hp,secondary_color,evolve_from,weakness,weakness_modifier,ability_name,ability_text,ability_type) VALUES ('swsh12pt5-1','Oddish','43',NULL,'Grass','50',NULL,NULL,'Fire','Ã—2',NULL,NULL,NULL);</v>
      </c>
    </row>
    <row r="10585" spans="1:16" x14ac:dyDescent="0.25">
      <c r="A10585" t="s">
        <v>13857</v>
      </c>
      <c r="B10585" t="s">
        <v>268</v>
      </c>
      <c r="C10585">
        <v>44</v>
      </c>
      <c r="D10585" t="s">
        <v>304</v>
      </c>
      <c r="F10585">
        <v>70</v>
      </c>
      <c r="G10585" t="s">
        <v>33</v>
      </c>
      <c r="I10585" t="s">
        <v>305</v>
      </c>
      <c r="J10585" t="s">
        <v>24</v>
      </c>
      <c r="K10585" t="s">
        <v>9</v>
      </c>
      <c r="P10585" t="str">
        <f t="shared" si="165"/>
        <v>INSERT INTO pokemon_cards (id,name,pokemon_id,level,primary_color,hp,secondary_color,evolve_from,weakness,weakness_modifier,ability_name,ability_text,ability_type) VALUES ('swsh12pt5-2','Gloom','44',NULL,'Grass','70',NULL,'Oddish','Fire','Ã—2',NULL,NULL,NULL);</v>
      </c>
    </row>
    <row r="10586" spans="1:16" x14ac:dyDescent="0.25">
      <c r="A10586" t="s">
        <v>13858</v>
      </c>
      <c r="B10586" t="s">
        <v>2341</v>
      </c>
      <c r="C10586">
        <v>182</v>
      </c>
      <c r="D10586" t="s">
        <v>2342</v>
      </c>
      <c r="F10586">
        <v>120</v>
      </c>
      <c r="G10586" t="s">
        <v>33</v>
      </c>
      <c r="I10586" t="s">
        <v>268</v>
      </c>
      <c r="J10586" t="s">
        <v>24</v>
      </c>
      <c r="K10586" t="s">
        <v>9</v>
      </c>
      <c r="P10586" t="str">
        <f t="shared" si="165"/>
        <v>INSERT INTO pokemon_cards (id,name,pokemon_id,level,primary_color,hp,secondary_color,evolve_from,weakness,weakness_modifier,ability_name,ability_text,ability_type) VALUES ('swsh12pt5-3','Bellossom','182',NULL,'Grass','120',NULL,'Gloom','Fire','Ã—2',NULL,NULL,NULL);</v>
      </c>
    </row>
    <row r="10587" spans="1:16" x14ac:dyDescent="0.25">
      <c r="A10587" t="s">
        <v>13859</v>
      </c>
      <c r="B10587" t="s">
        <v>211</v>
      </c>
      <c r="C10587">
        <v>114</v>
      </c>
      <c r="D10587" t="s">
        <v>212</v>
      </c>
      <c r="F10587">
        <v>80</v>
      </c>
      <c r="G10587" t="s">
        <v>33</v>
      </c>
      <c r="J10587" t="s">
        <v>24</v>
      </c>
      <c r="K10587" t="s">
        <v>9</v>
      </c>
      <c r="P10587" t="str">
        <f t="shared" si="165"/>
        <v>INSERT INTO pokemon_cards (id,name,pokemon_id,level,primary_color,hp,secondary_color,evolve_from,weakness,weakness_modifier,ability_name,ability_text,ability_type) VALUES ('swsh12pt5-4','Tangela','114',NULL,'Grass','80',NULL,NULL,'Fire','Ã—2',NULL,NULL,NULL);</v>
      </c>
    </row>
    <row r="10588" spans="1:16" x14ac:dyDescent="0.25">
      <c r="A10588" t="s">
        <v>13860</v>
      </c>
      <c r="B10588" t="s">
        <v>1353</v>
      </c>
      <c r="C10588">
        <v>465</v>
      </c>
      <c r="D10588" t="s">
        <v>1354</v>
      </c>
      <c r="F10588">
        <v>150</v>
      </c>
      <c r="G10588" t="s">
        <v>33</v>
      </c>
      <c r="I10588" t="s">
        <v>211</v>
      </c>
      <c r="J10588" t="s">
        <v>24</v>
      </c>
      <c r="K10588" t="s">
        <v>9</v>
      </c>
      <c r="P10588" t="str">
        <f t="shared" si="165"/>
        <v>INSERT INTO pokemon_cards (id,name,pokemon_id,level,primary_color,hp,secondary_color,evolve_from,weakness,weakness_modifier,ability_name,ability_text,ability_type) VALUES ('swsh12pt5-5','Tangrowth','465',NULL,'Grass','150',NULL,'Tangela','Fire','Ã—2',NULL,NULL,NULL);</v>
      </c>
    </row>
    <row r="10589" spans="1:16" x14ac:dyDescent="0.25">
      <c r="A10589" t="s">
        <v>13861</v>
      </c>
      <c r="B10589" t="s">
        <v>248</v>
      </c>
      <c r="C10589">
        <v>123</v>
      </c>
      <c r="D10589" t="s">
        <v>249</v>
      </c>
      <c r="F10589">
        <v>80</v>
      </c>
      <c r="G10589" t="s">
        <v>33</v>
      </c>
      <c r="J10589" t="s">
        <v>24</v>
      </c>
      <c r="K10589" t="s">
        <v>9</v>
      </c>
      <c r="P10589" t="str">
        <f t="shared" si="165"/>
        <v>INSERT INTO pokemon_cards (id,name,pokemon_id,level,primary_color,hp,secondary_color,evolve_from,weakness,weakness_modifier,ability_name,ability_text,ability_type) VALUES ('swsh12pt5-6','Scyther','123',NULL,'Grass','80',NULL,NULL,'Fire','Ã—2',NULL,NULL,NULL);</v>
      </c>
    </row>
    <row r="10590" spans="1:16" x14ac:dyDescent="0.25">
      <c r="A10590" t="s">
        <v>13862</v>
      </c>
      <c r="B10590" t="s">
        <v>3614</v>
      </c>
      <c r="C10590">
        <v>191</v>
      </c>
      <c r="D10590" t="s">
        <v>3720</v>
      </c>
      <c r="F10590">
        <v>40</v>
      </c>
      <c r="G10590" t="s">
        <v>33</v>
      </c>
      <c r="J10590" t="s">
        <v>24</v>
      </c>
      <c r="K10590" t="s">
        <v>9</v>
      </c>
      <c r="P10590" t="str">
        <f t="shared" si="165"/>
        <v>INSERT INTO pokemon_cards (id,name,pokemon_id,level,primary_color,hp,secondary_color,evolve_from,weakness,weakness_modifier,ability_name,ability_text,ability_type) VALUES ('swsh12pt5-7','Sunkern','191',NULL,'Grass','40',NULL,NULL,'Fire','Ã—2',NULL,NULL,NULL);</v>
      </c>
    </row>
    <row r="10591" spans="1:16" x14ac:dyDescent="0.25">
      <c r="A10591" t="s">
        <v>13863</v>
      </c>
      <c r="B10591" t="s">
        <v>2128</v>
      </c>
      <c r="C10591">
        <v>193</v>
      </c>
      <c r="D10591" t="s">
        <v>2129</v>
      </c>
      <c r="F10591">
        <v>70</v>
      </c>
      <c r="G10591" t="s">
        <v>33</v>
      </c>
      <c r="J10591" t="s">
        <v>24</v>
      </c>
      <c r="K10591" t="s">
        <v>9</v>
      </c>
      <c r="P10591" t="str">
        <f t="shared" si="165"/>
        <v>INSERT INTO pokemon_cards (id,name,pokemon_id,level,primary_color,hp,secondary_color,evolve_from,weakness,weakness_modifier,ability_name,ability_text,ability_type) VALUES ('swsh12pt5-8','Yanma','193',NULL,'Grass','70',NULL,NULL,'Fire','Ã—2',NULL,NULL,NULL);</v>
      </c>
    </row>
    <row r="10592" spans="1:16" x14ac:dyDescent="0.25">
      <c r="A10592" t="s">
        <v>13864</v>
      </c>
      <c r="B10592" t="s">
        <v>2131</v>
      </c>
      <c r="C10592">
        <v>469</v>
      </c>
      <c r="D10592" t="s">
        <v>2132</v>
      </c>
      <c r="F10592">
        <v>130</v>
      </c>
      <c r="G10592" t="s">
        <v>33</v>
      </c>
      <c r="I10592" t="s">
        <v>2128</v>
      </c>
      <c r="J10592" t="s">
        <v>24</v>
      </c>
      <c r="K10592" t="s">
        <v>9</v>
      </c>
      <c r="P10592" t="str">
        <f t="shared" si="165"/>
        <v>INSERT INTO pokemon_cards (id,name,pokemon_id,level,primary_color,hp,secondary_color,evolve_from,weakness,weakness_modifier,ability_name,ability_text,ability_type) VALUES ('swsh12pt5-9','Yanmega','469',NULL,'Grass','130',NULL,'Yanma','Fire','Ã—2',NULL,NULL,NULL);</v>
      </c>
    </row>
    <row r="10593" spans="1:16" x14ac:dyDescent="0.25">
      <c r="A10593" t="s">
        <v>13865</v>
      </c>
      <c r="B10593" t="s">
        <v>1874</v>
      </c>
      <c r="C10593">
        <v>401</v>
      </c>
      <c r="D10593" t="s">
        <v>1875</v>
      </c>
      <c r="F10593">
        <v>60</v>
      </c>
      <c r="G10593" t="s">
        <v>33</v>
      </c>
      <c r="J10593" t="s">
        <v>24</v>
      </c>
      <c r="K10593" t="s">
        <v>9</v>
      </c>
      <c r="P10593" t="str">
        <f t="shared" si="165"/>
        <v>INSERT INTO pokemon_cards (id,name,pokemon_id,level,primary_color,hp,secondary_color,evolve_from,weakness,weakness_modifier,ability_name,ability_text,ability_type) VALUES ('swsh12pt5-10','Kricketot','401',NULL,'Grass','60',NULL,NULL,'Fire','Ã—2',NULL,NULL,NULL);</v>
      </c>
    </row>
    <row r="10594" spans="1:16" x14ac:dyDescent="0.25">
      <c r="A10594" t="s">
        <v>13866</v>
      </c>
      <c r="B10594" t="s">
        <v>1359</v>
      </c>
      <c r="C10594">
        <v>420</v>
      </c>
      <c r="D10594" t="s">
        <v>1360</v>
      </c>
      <c r="F10594">
        <v>50</v>
      </c>
      <c r="G10594" t="s">
        <v>33</v>
      </c>
      <c r="J10594" t="s">
        <v>24</v>
      </c>
      <c r="K10594" t="s">
        <v>9</v>
      </c>
      <c r="P10594" t="str">
        <f t="shared" si="165"/>
        <v>INSERT INTO pokemon_cards (id,name,pokemon_id,level,primary_color,hp,secondary_color,evolve_from,weakness,weakness_modifier,ability_name,ability_text,ability_type) VALUES ('swsh12pt5-11','Cherubi','420',NULL,'Grass','50',NULL,NULL,'Fire','Ã—2',NULL,NULL,NULL);</v>
      </c>
    </row>
    <row r="10595" spans="1:16" x14ac:dyDescent="0.25">
      <c r="A10595" t="s">
        <v>13867</v>
      </c>
      <c r="B10595" t="s">
        <v>1362</v>
      </c>
      <c r="C10595">
        <v>455</v>
      </c>
      <c r="D10595" t="s">
        <v>1363</v>
      </c>
      <c r="F10595">
        <v>90</v>
      </c>
      <c r="G10595" t="s">
        <v>33</v>
      </c>
      <c r="J10595" t="s">
        <v>24</v>
      </c>
      <c r="K10595" t="s">
        <v>9</v>
      </c>
      <c r="P10595" t="str">
        <f t="shared" si="165"/>
        <v>INSERT INTO pokemon_cards (id,name,pokemon_id,level,primary_color,hp,secondary_color,evolve_from,weakness,weakness_modifier,ability_name,ability_text,ability_type) VALUES ('swsh12pt5-12','Carnivine','455',NULL,'Grass','90',NULL,NULL,'Fire','Ã—2',NULL,NULL,NULL);</v>
      </c>
    </row>
    <row r="10596" spans="1:16" x14ac:dyDescent="0.25">
      <c r="A10596" t="s">
        <v>13868</v>
      </c>
      <c r="B10596" t="s">
        <v>13869</v>
      </c>
      <c r="C10596">
        <v>470</v>
      </c>
      <c r="D10596" t="s">
        <v>2000</v>
      </c>
      <c r="F10596">
        <v>210</v>
      </c>
      <c r="G10596" t="s">
        <v>33</v>
      </c>
      <c r="J10596" t="s">
        <v>24</v>
      </c>
      <c r="K10596" t="s">
        <v>9</v>
      </c>
      <c r="P10596" t="str">
        <f t="shared" si="165"/>
        <v>INSERT INTO pokemon_cards (id,name,pokemon_id,level,primary_color,hp,secondary_color,evolve_from,weakness,weakness_modifier,ability_name,ability_text,ability_type) VALUES ('swsh12pt5-13','Leafeon V','470',NULL,'Grass','210',NULL,NULL,'Fire','Ã—2',NULL,NULL,NULL);</v>
      </c>
    </row>
    <row r="10597" spans="1:16" x14ac:dyDescent="0.25">
      <c r="A10597" t="s">
        <v>13870</v>
      </c>
      <c r="B10597" t="s">
        <v>13871</v>
      </c>
      <c r="C10597">
        <v>470</v>
      </c>
      <c r="D10597" t="s">
        <v>2000</v>
      </c>
      <c r="F10597">
        <v>260</v>
      </c>
      <c r="G10597" t="s">
        <v>33</v>
      </c>
      <c r="I10597" t="s">
        <v>13869</v>
      </c>
      <c r="J10597" t="s">
        <v>24</v>
      </c>
      <c r="K10597" t="s">
        <v>9</v>
      </c>
      <c r="L10597" t="s">
        <v>21342</v>
      </c>
      <c r="M10597" t="s">
        <v>22965</v>
      </c>
      <c r="N10597" t="s">
        <v>19150</v>
      </c>
      <c r="P10597" t="str">
        <f t="shared" si="165"/>
        <v>INSERT INTO pokemon_cards (id,name,pokemon_id,level,primary_color,hp,secondary_color,evolve_from,weakness,weakness_modifier,ability_name,ability_text,ability_type) VALUES ('swsh12pt5-14','Leafeon VSTAR','470',NULL,'Grass','260',NULL,'Leafeon V','Fire','Ã—2','Ivy Star','During your turn, you may switch 1 of your opponent''s Benched PokÃ©mon with their Active PokÃ©mon. (You can''t use more than 1 VSTAR Power in a game.)','Ability');</v>
      </c>
    </row>
    <row r="10598" spans="1:16" x14ac:dyDescent="0.25">
      <c r="A10598" t="s">
        <v>13872</v>
      </c>
      <c r="B10598" t="s">
        <v>7475</v>
      </c>
      <c r="C10598">
        <v>736</v>
      </c>
      <c r="D10598" t="s">
        <v>7476</v>
      </c>
      <c r="F10598">
        <v>70</v>
      </c>
      <c r="G10598" t="s">
        <v>33</v>
      </c>
      <c r="J10598" t="s">
        <v>24</v>
      </c>
      <c r="K10598" t="s">
        <v>9</v>
      </c>
      <c r="P10598" t="str">
        <f t="shared" si="165"/>
        <v>INSERT INTO pokemon_cards (id,name,pokemon_id,level,primary_color,hp,secondary_color,evolve_from,weakness,weakness_modifier,ability_name,ability_text,ability_type) VALUES ('swsh12pt5-15','Grubbin','736',NULL,'Grass','70',NULL,NULL,'Fire','Ã—2',NULL,NULL,NULL);</v>
      </c>
    </row>
    <row r="10599" spans="1:16" x14ac:dyDescent="0.25">
      <c r="A10599" t="s">
        <v>13873</v>
      </c>
      <c r="B10599" t="s">
        <v>13874</v>
      </c>
      <c r="C10599">
        <v>893</v>
      </c>
      <c r="D10599" t="s">
        <v>13875</v>
      </c>
      <c r="F10599">
        <v>120</v>
      </c>
      <c r="G10599" t="s">
        <v>33</v>
      </c>
      <c r="J10599" t="s">
        <v>24</v>
      </c>
      <c r="K10599" t="s">
        <v>9</v>
      </c>
      <c r="P10599" t="str">
        <f t="shared" si="165"/>
        <v>INSERT INTO pokemon_cards (id,name,pokemon_id,level,primary_color,hp,secondary_color,evolve_from,weakness,weakness_modifier,ability_name,ability_text,ability_type) VALUES ('swsh12pt5-16','Zarude','893',NULL,'Grass','120',NULL,NULL,'Fire','Ã—2',NULL,NULL,NULL);</v>
      </c>
    </row>
    <row r="10600" spans="1:16" x14ac:dyDescent="0.25">
      <c r="A10600" t="s">
        <v>13876</v>
      </c>
      <c r="B10600" t="s">
        <v>13877</v>
      </c>
      <c r="C10600">
        <v>898</v>
      </c>
      <c r="D10600" t="s">
        <v>13384</v>
      </c>
      <c r="F10600">
        <v>110</v>
      </c>
      <c r="G10600" t="s">
        <v>33</v>
      </c>
      <c r="J10600" t="s">
        <v>24</v>
      </c>
      <c r="K10600" t="s">
        <v>9</v>
      </c>
      <c r="P10600" t="str">
        <f t="shared" si="165"/>
        <v>INSERT INTO pokemon_cards (id,name,pokemon_id,level,primary_color,hp,secondary_color,evolve_from,weakness,weakness_modifier,ability_name,ability_text,ability_type) VALUES ('swsh12pt5-17','Calyrex','898',NULL,'Grass','110',NULL,NULL,'Fire','Ã—2',NULL,NULL,NULL);</v>
      </c>
    </row>
    <row r="10601" spans="1:16" x14ac:dyDescent="0.25">
      <c r="A10601" t="s">
        <v>13878</v>
      </c>
      <c r="B10601" t="s">
        <v>13879</v>
      </c>
      <c r="C10601">
        <v>6</v>
      </c>
      <c r="D10601" t="s">
        <v>23</v>
      </c>
      <c r="F10601">
        <v>220</v>
      </c>
      <c r="G10601" t="s">
        <v>24</v>
      </c>
      <c r="J10601" t="s">
        <v>13</v>
      </c>
      <c r="K10601" t="s">
        <v>9</v>
      </c>
      <c r="P10601" t="str">
        <f t="shared" si="165"/>
        <v>INSERT INTO pokemon_cards (id,name,pokemon_id,level,primary_color,hp,secondary_color,evolve_from,weakness,weakness_modifier,ability_name,ability_text,ability_type) VALUES ('swsh12pt5-18','Charizard V','6',NULL,'Fire','220',NULL,NULL,'Water','Ã—2',NULL,NULL,NULL);</v>
      </c>
    </row>
    <row r="10602" spans="1:16" x14ac:dyDescent="0.25">
      <c r="A10602" t="s">
        <v>13880</v>
      </c>
      <c r="B10602" t="s">
        <v>13881</v>
      </c>
      <c r="C10602">
        <v>6</v>
      </c>
      <c r="D10602" t="s">
        <v>23</v>
      </c>
      <c r="F10602">
        <v>280</v>
      </c>
      <c r="G10602" t="s">
        <v>24</v>
      </c>
      <c r="I10602" t="s">
        <v>13879</v>
      </c>
      <c r="J10602" t="s">
        <v>13</v>
      </c>
      <c r="K10602" t="s">
        <v>9</v>
      </c>
      <c r="P10602" t="str">
        <f t="shared" si="165"/>
        <v>INSERT INTO pokemon_cards (id,name,pokemon_id,level,primary_color,hp,secondary_color,evolve_from,weakness,weakness_modifier,ability_name,ability_text,ability_type) VALUES ('swsh12pt5-19','Charizard VSTAR','6',NULL,'Fire','280',NULL,'Charizard V','Water','Ã—2',NULL,NULL,NULL);</v>
      </c>
    </row>
    <row r="10603" spans="1:16" x14ac:dyDescent="0.25">
      <c r="A10603" t="s">
        <v>13882</v>
      </c>
      <c r="B10603" t="s">
        <v>8011</v>
      </c>
      <c r="C10603">
        <v>6</v>
      </c>
      <c r="D10603" t="s">
        <v>23</v>
      </c>
      <c r="F10603">
        <v>160</v>
      </c>
      <c r="G10603" t="s">
        <v>24</v>
      </c>
      <c r="J10603" t="s">
        <v>13</v>
      </c>
      <c r="K10603" t="s">
        <v>9</v>
      </c>
      <c r="L10603" t="s">
        <v>20405</v>
      </c>
      <c r="M10603" t="s">
        <v>22581</v>
      </c>
      <c r="N10603" t="s">
        <v>19150</v>
      </c>
      <c r="P10603" t="str">
        <f t="shared" si="165"/>
        <v>INSERT INTO pokemon_cards (id,name,pokemon_id,level,primary_color,hp,secondary_color,evolve_from,weakness,weakness_modifier,ability_name,ability_text,ability_type) VALUES ('swsh12pt5-20','Radiant Charizard','6',NULL,'Fire','160',NULL,NULL,'Water','Ã—2','Excited Heart','This PokÃ©mon''s attacks cost Colorless less for each Prize card your opponent has taken.','Ability');</v>
      </c>
    </row>
    <row r="10604" spans="1:16" x14ac:dyDescent="0.25">
      <c r="A10604" t="s">
        <v>13883</v>
      </c>
      <c r="B10604" t="s">
        <v>856</v>
      </c>
      <c r="C10604">
        <v>244</v>
      </c>
      <c r="D10604" t="s">
        <v>857</v>
      </c>
      <c r="F10604">
        <v>120</v>
      </c>
      <c r="G10604" t="s">
        <v>24</v>
      </c>
      <c r="J10604" t="s">
        <v>13</v>
      </c>
      <c r="K10604" t="s">
        <v>9</v>
      </c>
      <c r="L10604" t="s">
        <v>21343</v>
      </c>
      <c r="M10604" t="s">
        <v>21168</v>
      </c>
      <c r="N10604" t="s">
        <v>19150</v>
      </c>
      <c r="P10604" t="str">
        <f t="shared" si="165"/>
        <v>INSERT INTO pokemon_cards (id,name,pokemon_id,level,primary_color,hp,secondary_color,evolve_from,weakness,weakness_modifier,ability_name,ability_text,ability_type) VALUES ('swsh12pt5-21','Entei','244',NULL,'Fire','120',NULL,NULL,'Water','Ã—2','Explosive Heat Dash','If this PokÃ©mon has any Fire Energy attached, it has no Retreat Cost.','Ability');</v>
      </c>
    </row>
    <row r="10605" spans="1:16" x14ac:dyDescent="0.25">
      <c r="A10605" t="s">
        <v>13884</v>
      </c>
      <c r="B10605" t="s">
        <v>13885</v>
      </c>
      <c r="C10605">
        <v>514</v>
      </c>
      <c r="D10605" t="s">
        <v>956</v>
      </c>
      <c r="F10605">
        <v>210</v>
      </c>
      <c r="G10605" t="s">
        <v>24</v>
      </c>
      <c r="J10605" t="s">
        <v>13</v>
      </c>
      <c r="K10605" t="s">
        <v>9</v>
      </c>
      <c r="P10605" t="str">
        <f t="shared" si="165"/>
        <v>INSERT INTO pokemon_cards (id,name,pokemon_id,level,primary_color,hp,secondary_color,evolve_from,weakness,weakness_modifier,ability_name,ability_text,ability_type) VALUES ('swsh12pt5-22','Simisear V','514',NULL,'Fire','210',NULL,NULL,'Water','Ã—2',NULL,NULL,NULL);</v>
      </c>
    </row>
    <row r="10606" spans="1:16" x14ac:dyDescent="0.25">
      <c r="A10606" t="s">
        <v>13886</v>
      </c>
      <c r="B10606" t="s">
        <v>13887</v>
      </c>
      <c r="C10606">
        <v>514</v>
      </c>
      <c r="D10606" t="s">
        <v>956</v>
      </c>
      <c r="F10606">
        <v>260</v>
      </c>
      <c r="G10606" t="s">
        <v>24</v>
      </c>
      <c r="I10606" t="s">
        <v>13885</v>
      </c>
      <c r="J10606" t="s">
        <v>13</v>
      </c>
      <c r="K10606" t="s">
        <v>9</v>
      </c>
      <c r="P10606" t="str">
        <f t="shared" si="165"/>
        <v>INSERT INTO pokemon_cards (id,name,pokemon_id,level,primary_color,hp,secondary_color,evolve_from,weakness,weakness_modifier,ability_name,ability_text,ability_type) VALUES ('swsh12pt5-23','Simisear VSTAR','514',NULL,'Fire','260',NULL,'Simisear V','Water','Ã—2',NULL,NULL,NULL);</v>
      </c>
    </row>
    <row r="10607" spans="1:16" x14ac:dyDescent="0.25">
      <c r="A10607" t="s">
        <v>13888</v>
      </c>
      <c r="B10607" t="s">
        <v>1177</v>
      </c>
      <c r="C10607">
        <v>636</v>
      </c>
      <c r="D10607" t="s">
        <v>1178</v>
      </c>
      <c r="F10607">
        <v>80</v>
      </c>
      <c r="G10607" t="s">
        <v>24</v>
      </c>
      <c r="J10607" t="s">
        <v>13</v>
      </c>
      <c r="K10607" t="s">
        <v>9</v>
      </c>
      <c r="P10607" t="str">
        <f t="shared" si="165"/>
        <v>INSERT INTO pokemon_cards (id,name,pokemon_id,level,primary_color,hp,secondary_color,evolve_from,weakness,weakness_modifier,ability_name,ability_text,ability_type) VALUES ('swsh12pt5-24','Larvesta','636',NULL,'Fire','80',NULL,NULL,'Water','Ã—2',NULL,NULL,NULL);</v>
      </c>
    </row>
    <row r="10608" spans="1:16" x14ac:dyDescent="0.25">
      <c r="A10608" t="s">
        <v>13889</v>
      </c>
      <c r="B10608" t="s">
        <v>1180</v>
      </c>
      <c r="C10608">
        <v>637</v>
      </c>
      <c r="D10608" t="s">
        <v>1181</v>
      </c>
      <c r="F10608">
        <v>130</v>
      </c>
      <c r="G10608" t="s">
        <v>24</v>
      </c>
      <c r="I10608" t="s">
        <v>1177</v>
      </c>
      <c r="J10608" t="s">
        <v>13</v>
      </c>
      <c r="K10608" t="s">
        <v>9</v>
      </c>
      <c r="P10608" t="str">
        <f t="shared" si="165"/>
        <v>INSERT INTO pokemon_cards (id,name,pokemon_id,level,primary_color,hp,secondary_color,evolve_from,weakness,weakness_modifier,ability_name,ability_text,ability_type) VALUES ('swsh12pt5-25','Volcarona','637',NULL,'Fire','130',NULL,'Larvesta','Water','Ã—2',NULL,NULL,NULL);</v>
      </c>
    </row>
    <row r="10609" spans="1:16" x14ac:dyDescent="0.25">
      <c r="A10609" t="s">
        <v>13890</v>
      </c>
      <c r="B10609" t="s">
        <v>9069</v>
      </c>
      <c r="C10609">
        <v>721</v>
      </c>
      <c r="D10609" t="s">
        <v>9070</v>
      </c>
      <c r="F10609">
        <v>130</v>
      </c>
      <c r="G10609" t="s">
        <v>24</v>
      </c>
      <c r="J10609" t="s">
        <v>13</v>
      </c>
      <c r="K10609" t="s">
        <v>9</v>
      </c>
      <c r="P10609" t="str">
        <f t="shared" si="165"/>
        <v>INSERT INTO pokemon_cards (id,name,pokemon_id,level,primary_color,hp,secondary_color,evolve_from,weakness,weakness_modifier,ability_name,ability_text,ability_type) VALUES ('swsh12pt5-26','Volcanion','721',NULL,'Fire','130',NULL,NULL,'Water','Ã—2',NULL,NULL,NULL);</v>
      </c>
    </row>
    <row r="10610" spans="1:16" x14ac:dyDescent="0.25">
      <c r="A10610" t="s">
        <v>13891</v>
      </c>
      <c r="B10610" t="s">
        <v>9076</v>
      </c>
      <c r="C10610">
        <v>757</v>
      </c>
      <c r="D10610" t="s">
        <v>9077</v>
      </c>
      <c r="F10610">
        <v>70</v>
      </c>
      <c r="G10610" t="s">
        <v>24</v>
      </c>
      <c r="J10610" t="s">
        <v>13</v>
      </c>
      <c r="K10610" t="s">
        <v>9</v>
      </c>
      <c r="P10610" t="str">
        <f t="shared" si="165"/>
        <v>INSERT INTO pokemon_cards (id,name,pokemon_id,level,primary_color,hp,secondary_color,evolve_from,weakness,weakness_modifier,ability_name,ability_text,ability_type) VALUES ('swsh12pt5-27','Salandit','757',NULL,'Fire','70',NULL,NULL,'Water','Ã—2',NULL,NULL,NULL);</v>
      </c>
    </row>
    <row r="10611" spans="1:16" x14ac:dyDescent="0.25">
      <c r="A10611" t="s">
        <v>13892</v>
      </c>
      <c r="B10611" t="s">
        <v>9079</v>
      </c>
      <c r="C10611">
        <v>758</v>
      </c>
      <c r="D10611" t="s">
        <v>9080</v>
      </c>
      <c r="F10611">
        <v>120</v>
      </c>
      <c r="G10611" t="s">
        <v>24</v>
      </c>
      <c r="I10611" t="s">
        <v>9076</v>
      </c>
      <c r="J10611" t="s">
        <v>13</v>
      </c>
      <c r="K10611" t="s">
        <v>9</v>
      </c>
      <c r="P10611" t="str">
        <f t="shared" si="165"/>
        <v>INSERT INTO pokemon_cards (id,name,pokemon_id,level,primary_color,hp,secondary_color,evolve_from,weakness,weakness_modifier,ability_name,ability_text,ability_type) VALUES ('swsh12pt5-28','Salazzle','758',NULL,'Fire','120',NULL,'Salandit','Water','Ã—2',NULL,NULL,NULL);</v>
      </c>
    </row>
    <row r="10612" spans="1:16" x14ac:dyDescent="0.25">
      <c r="A10612" t="s">
        <v>13893</v>
      </c>
      <c r="B10612" t="s">
        <v>104</v>
      </c>
      <c r="C10612">
        <v>86</v>
      </c>
      <c r="D10612" t="s">
        <v>150</v>
      </c>
      <c r="F10612">
        <v>70</v>
      </c>
      <c r="G10612" t="s">
        <v>13</v>
      </c>
      <c r="J10612" t="s">
        <v>15</v>
      </c>
      <c r="K10612" t="s">
        <v>9</v>
      </c>
      <c r="P10612" t="str">
        <f t="shared" si="165"/>
        <v>INSERT INTO pokemon_cards (id,name,pokemon_id,level,primary_color,hp,secondary_color,evolve_from,weakness,weakness_modifier,ability_name,ability_text,ability_type) VALUES ('swsh12pt5-29','Seel','86',NULL,'Water','70',NULL,NULL,'Lightning','Ã—2',NULL,NULL,NULL);</v>
      </c>
    </row>
    <row r="10613" spans="1:16" x14ac:dyDescent="0.25">
      <c r="A10613" t="s">
        <v>13894</v>
      </c>
      <c r="B10613" t="s">
        <v>13895</v>
      </c>
      <c r="C10613">
        <v>439</v>
      </c>
      <c r="D10613" t="s">
        <v>235</v>
      </c>
      <c r="F10613">
        <v>80</v>
      </c>
      <c r="G10613" t="s">
        <v>13</v>
      </c>
      <c r="J10613" t="s">
        <v>854</v>
      </c>
      <c r="K10613" t="s">
        <v>9</v>
      </c>
      <c r="P10613" t="str">
        <f t="shared" si="165"/>
        <v>INSERT INTO pokemon_cards (id,name,pokemon_id,level,primary_color,hp,secondary_color,evolve_from,weakness,weakness_modifier,ability_name,ability_text,ability_type) VALUES ('swsh12pt5-30','Galarian Mr. Mime','439',NULL,'Water','80',NULL,NULL,'Metal','Ã—2',NULL,NULL,NULL);</v>
      </c>
    </row>
    <row r="10614" spans="1:16" x14ac:dyDescent="0.25">
      <c r="A10614" t="s">
        <v>13896</v>
      </c>
      <c r="B10614" t="s">
        <v>2172</v>
      </c>
      <c r="C10614">
        <v>320</v>
      </c>
      <c r="D10614" t="s">
        <v>2173</v>
      </c>
      <c r="F10614">
        <v>120</v>
      </c>
      <c r="G10614" t="s">
        <v>13</v>
      </c>
      <c r="J10614" t="s">
        <v>15</v>
      </c>
      <c r="K10614" t="s">
        <v>9</v>
      </c>
      <c r="P10614" t="str">
        <f t="shared" si="165"/>
        <v>INSERT INTO pokemon_cards (id,name,pokemon_id,level,primary_color,hp,secondary_color,evolve_from,weakness,weakness_modifier,ability_name,ability_text,ability_type) VALUES ('swsh12pt5-31','Wailmer','320',NULL,'Water','120',NULL,NULL,'Lightning','Ã—2',NULL,NULL,NULL);</v>
      </c>
    </row>
    <row r="10615" spans="1:16" x14ac:dyDescent="0.25">
      <c r="A10615" t="s">
        <v>13897</v>
      </c>
      <c r="B10615" t="s">
        <v>2175</v>
      </c>
      <c r="C10615">
        <v>321</v>
      </c>
      <c r="D10615" t="s">
        <v>2176</v>
      </c>
      <c r="F10615">
        <v>220</v>
      </c>
      <c r="G10615" t="s">
        <v>13</v>
      </c>
      <c r="I10615" t="s">
        <v>2172</v>
      </c>
      <c r="J10615" t="s">
        <v>15</v>
      </c>
      <c r="K10615" t="s">
        <v>9</v>
      </c>
      <c r="P10615" t="str">
        <f t="shared" si="165"/>
        <v>INSERT INTO pokemon_cards (id,name,pokemon_id,level,primary_color,hp,secondary_color,evolve_from,weakness,weakness_modifier,ability_name,ability_text,ability_type) VALUES ('swsh12pt5-32','Wailord','321',NULL,'Water','220',NULL,'Wailmer','Lightning','Ã—2',NULL,NULL,NULL);</v>
      </c>
    </row>
    <row r="10616" spans="1:16" x14ac:dyDescent="0.25">
      <c r="A10616" t="s">
        <v>13898</v>
      </c>
      <c r="B10616" t="s">
        <v>3993</v>
      </c>
      <c r="C10616">
        <v>341</v>
      </c>
      <c r="D10616" t="s">
        <v>4094</v>
      </c>
      <c r="F10616">
        <v>70</v>
      </c>
      <c r="G10616" t="s">
        <v>13</v>
      </c>
      <c r="J10616" t="s">
        <v>15</v>
      </c>
      <c r="K10616" t="s">
        <v>9</v>
      </c>
      <c r="P10616" t="str">
        <f t="shared" si="165"/>
        <v>INSERT INTO pokemon_cards (id,name,pokemon_id,level,primary_color,hp,secondary_color,evolve_from,weakness,weakness_modifier,ability_name,ability_text,ability_type) VALUES ('swsh12pt5-33','Corphish','341',NULL,'Water','70',NULL,NULL,'Lightning','Ã—2',NULL,NULL,NULL);</v>
      </c>
    </row>
    <row r="10617" spans="1:16" x14ac:dyDescent="0.25">
      <c r="A10617" t="s">
        <v>13899</v>
      </c>
      <c r="B10617" t="s">
        <v>1194</v>
      </c>
      <c r="C10617">
        <v>361</v>
      </c>
      <c r="D10617" t="s">
        <v>1195</v>
      </c>
      <c r="F10617">
        <v>60</v>
      </c>
      <c r="G10617" t="s">
        <v>13</v>
      </c>
      <c r="J10617" t="s">
        <v>854</v>
      </c>
      <c r="K10617" t="s">
        <v>9</v>
      </c>
      <c r="P10617" t="str">
        <f t="shared" si="165"/>
        <v>INSERT INTO pokemon_cards (id,name,pokemon_id,level,primary_color,hp,secondary_color,evolve_from,weakness,weakness_modifier,ability_name,ability_text,ability_type) VALUES ('swsh12pt5-34','Snorunt','361',NULL,'Water','60',NULL,NULL,'Metal','Ã—2',NULL,NULL,NULL);</v>
      </c>
    </row>
    <row r="10618" spans="1:16" x14ac:dyDescent="0.25">
      <c r="A10618" t="s">
        <v>13900</v>
      </c>
      <c r="B10618" t="s">
        <v>3834</v>
      </c>
      <c r="C10618">
        <v>370</v>
      </c>
      <c r="D10618" t="s">
        <v>3835</v>
      </c>
      <c r="F10618">
        <v>70</v>
      </c>
      <c r="G10618" t="s">
        <v>13</v>
      </c>
      <c r="J10618" t="s">
        <v>15</v>
      </c>
      <c r="K10618" t="s">
        <v>9</v>
      </c>
      <c r="P10618" t="str">
        <f t="shared" si="165"/>
        <v>INSERT INTO pokemon_cards (id,name,pokemon_id,level,primary_color,hp,secondary_color,evolve_from,weakness,weakness_modifier,ability_name,ability_text,ability_type) VALUES ('swsh12pt5-35','Luvdisc','370',NULL,'Water','70',NULL,NULL,'Lightning','Ã—2',NULL,NULL,NULL);</v>
      </c>
    </row>
    <row r="10619" spans="1:16" x14ac:dyDescent="0.25">
      <c r="A10619" t="s">
        <v>13901</v>
      </c>
      <c r="B10619" t="s">
        <v>2983</v>
      </c>
      <c r="C10619">
        <v>382</v>
      </c>
      <c r="D10619" t="s">
        <v>2029</v>
      </c>
      <c r="F10619">
        <v>140</v>
      </c>
      <c r="G10619" t="s">
        <v>13</v>
      </c>
      <c r="J10619" t="s">
        <v>15</v>
      </c>
      <c r="K10619" t="s">
        <v>9</v>
      </c>
      <c r="P10619" t="str">
        <f t="shared" si="165"/>
        <v>INSERT INTO pokemon_cards (id,name,pokemon_id,level,primary_color,hp,secondary_color,evolve_from,weakness,weakness_modifier,ability_name,ability_text,ability_type) VALUES ('swsh12pt5-36','Kyogre','382',NULL,'Water','140',NULL,NULL,'Lightning','Ã—2',NULL,NULL,NULL);</v>
      </c>
    </row>
    <row r="10620" spans="1:16" x14ac:dyDescent="0.25">
      <c r="A10620" t="s">
        <v>13902</v>
      </c>
      <c r="B10620" t="s">
        <v>13903</v>
      </c>
      <c r="C10620">
        <v>382</v>
      </c>
      <c r="D10620" t="s">
        <v>2029</v>
      </c>
      <c r="F10620">
        <v>230</v>
      </c>
      <c r="G10620" t="s">
        <v>13</v>
      </c>
      <c r="J10620" t="s">
        <v>15</v>
      </c>
      <c r="K10620" t="s">
        <v>9</v>
      </c>
      <c r="P10620" t="str">
        <f t="shared" si="165"/>
        <v>INSERT INTO pokemon_cards (id,name,pokemon_id,level,primary_color,hp,secondary_color,evolve_from,weakness,weakness_modifier,ability_name,ability_text,ability_type) VALUES ('swsh12pt5-37','Kyogre V','382',NULL,'Water','230',NULL,NULL,'Lightning','Ã—2',NULL,NULL,NULL);</v>
      </c>
    </row>
    <row r="10621" spans="1:16" x14ac:dyDescent="0.25">
      <c r="A10621" t="s">
        <v>13904</v>
      </c>
      <c r="B10621" t="s">
        <v>13905</v>
      </c>
      <c r="C10621">
        <v>471</v>
      </c>
      <c r="D10621" t="s">
        <v>2035</v>
      </c>
      <c r="F10621">
        <v>210</v>
      </c>
      <c r="G10621" t="s">
        <v>13</v>
      </c>
      <c r="J10621" t="s">
        <v>854</v>
      </c>
      <c r="K10621" t="s">
        <v>9</v>
      </c>
      <c r="P10621" t="str">
        <f t="shared" si="165"/>
        <v>INSERT INTO pokemon_cards (id,name,pokemon_id,level,primary_color,hp,secondary_color,evolve_from,weakness,weakness_modifier,ability_name,ability_text,ability_type) VALUES ('swsh12pt5-38','Glaceon V','471',NULL,'Water','210',NULL,NULL,'Metal','Ã—2',NULL,NULL,NULL);</v>
      </c>
    </row>
    <row r="10622" spans="1:16" x14ac:dyDescent="0.25">
      <c r="A10622" t="s">
        <v>13906</v>
      </c>
      <c r="B10622" t="s">
        <v>1917</v>
      </c>
      <c r="C10622">
        <v>403</v>
      </c>
      <c r="D10622" t="s">
        <v>1918</v>
      </c>
      <c r="F10622">
        <v>60</v>
      </c>
      <c r="G10622" t="s">
        <v>15</v>
      </c>
      <c r="J10622" t="s">
        <v>20</v>
      </c>
      <c r="K10622" t="s">
        <v>9</v>
      </c>
      <c r="P10622" t="str">
        <f t="shared" si="165"/>
        <v>INSERT INTO pokemon_cards (id,name,pokemon_id,level,primary_color,hp,secondary_color,evolve_from,weakness,weakness_modifier,ability_name,ability_text,ability_type) VALUES ('swsh12pt5-39','Shinx','403',NULL,'Lightning','60',NULL,NULL,'Fighting','Ã—2',NULL,NULL,NULL);</v>
      </c>
    </row>
    <row r="10623" spans="1:16" x14ac:dyDescent="0.25">
      <c r="A10623" t="s">
        <v>13907</v>
      </c>
      <c r="B10623" t="s">
        <v>1917</v>
      </c>
      <c r="C10623">
        <v>403</v>
      </c>
      <c r="D10623" t="s">
        <v>1918</v>
      </c>
      <c r="F10623">
        <v>60</v>
      </c>
      <c r="G10623" t="s">
        <v>15</v>
      </c>
      <c r="J10623" t="s">
        <v>20</v>
      </c>
      <c r="K10623" t="s">
        <v>9</v>
      </c>
      <c r="P10623" t="str">
        <f t="shared" si="165"/>
        <v>INSERT INTO pokemon_cards (id,name,pokemon_id,level,primary_color,hp,secondary_color,evolve_from,weakness,weakness_modifier,ability_name,ability_text,ability_type) VALUES ('swsh12pt5-40','Shinx','403',NULL,'Lightning','60',NULL,NULL,'Fighting','Ã—2',NULL,NULL,NULL);</v>
      </c>
    </row>
    <row r="10624" spans="1:16" x14ac:dyDescent="0.25">
      <c r="A10624" t="s">
        <v>13908</v>
      </c>
      <c r="B10624" t="s">
        <v>1921</v>
      </c>
      <c r="C10624">
        <v>404</v>
      </c>
      <c r="D10624" t="s">
        <v>1922</v>
      </c>
      <c r="F10624">
        <v>80</v>
      </c>
      <c r="G10624" t="s">
        <v>15</v>
      </c>
      <c r="I10624" t="s">
        <v>1917</v>
      </c>
      <c r="J10624" t="s">
        <v>20</v>
      </c>
      <c r="K10624" t="s">
        <v>9</v>
      </c>
      <c r="P10624" t="str">
        <f t="shared" si="165"/>
        <v>INSERT INTO pokemon_cards (id,name,pokemon_id,level,primary_color,hp,secondary_color,evolve_from,weakness,weakness_modifier,ability_name,ability_text,ability_type) VALUES ('swsh12pt5-41','Luxio','404',NULL,'Lightning','80',NULL,'Shinx','Fighting','Ã—2',NULL,NULL,NULL);</v>
      </c>
    </row>
    <row r="10625" spans="1:16" x14ac:dyDescent="0.25">
      <c r="A10625" t="s">
        <v>13909</v>
      </c>
      <c r="B10625" t="s">
        <v>1921</v>
      </c>
      <c r="C10625">
        <v>404</v>
      </c>
      <c r="D10625" t="s">
        <v>1922</v>
      </c>
      <c r="F10625">
        <v>90</v>
      </c>
      <c r="G10625" t="s">
        <v>15</v>
      </c>
      <c r="I10625" t="s">
        <v>1917</v>
      </c>
      <c r="J10625" t="s">
        <v>20</v>
      </c>
      <c r="K10625" t="s">
        <v>9</v>
      </c>
      <c r="P10625" t="str">
        <f t="shared" si="165"/>
        <v>INSERT INTO pokemon_cards (id,name,pokemon_id,level,primary_color,hp,secondary_color,evolve_from,weakness,weakness_modifier,ability_name,ability_text,ability_type) VALUES ('swsh12pt5-42','Luxio','404',NULL,'Lightning','90',NULL,'Shinx','Fighting','Ã—2',NULL,NULL,NULL);</v>
      </c>
    </row>
    <row r="10626" spans="1:16" x14ac:dyDescent="0.25">
      <c r="A10626" t="s">
        <v>13910</v>
      </c>
      <c r="B10626" t="s">
        <v>1925</v>
      </c>
      <c r="C10626">
        <v>405</v>
      </c>
      <c r="D10626" t="s">
        <v>1926</v>
      </c>
      <c r="F10626">
        <v>150</v>
      </c>
      <c r="G10626" t="s">
        <v>15</v>
      </c>
      <c r="I10626" t="s">
        <v>1921</v>
      </c>
      <c r="J10626" t="s">
        <v>20</v>
      </c>
      <c r="K10626" t="s">
        <v>9</v>
      </c>
      <c r="P10626" t="str">
        <f t="shared" si="165"/>
        <v>INSERT INTO pokemon_cards (id,name,pokemon_id,level,primary_color,hp,secondary_color,evolve_from,weakness,weakness_modifier,ability_name,ability_text,ability_type) VALUES ('swsh12pt5-43','Luxray','405',NULL,'Lightning','150',NULL,'Luxio','Fighting','Ã—2',NULL,NULL,NULL);</v>
      </c>
    </row>
    <row r="10627" spans="1:16" x14ac:dyDescent="0.25">
      <c r="A10627" t="s">
        <v>13911</v>
      </c>
      <c r="B10627" t="s">
        <v>1925</v>
      </c>
      <c r="C10627">
        <v>405</v>
      </c>
      <c r="D10627" t="s">
        <v>1926</v>
      </c>
      <c r="F10627">
        <v>160</v>
      </c>
      <c r="G10627" t="s">
        <v>15</v>
      </c>
      <c r="I10627" t="s">
        <v>1921</v>
      </c>
      <c r="J10627" t="s">
        <v>20</v>
      </c>
      <c r="K10627" t="s">
        <v>9</v>
      </c>
      <c r="L10627" t="s">
        <v>21344</v>
      </c>
      <c r="M10627" t="s">
        <v>21345</v>
      </c>
      <c r="N10627" t="s">
        <v>19150</v>
      </c>
      <c r="P10627" t="str">
        <f t="shared" ref="P10627:P10690" si="166">CONCATENATE(
    "INSERT INTO pokemon_cards (",
    _xlfn.TEXTJOIN(",", TRUE, A$1, B$1, C$1, E$1, G$1, F$1, H$1, I$1, J$1, K$1, L$1, M$1, N$1),
    ") VALUES (",
    _xlfn.TEXTJOIN(",", FALSE,
        IF(A10627&lt;&gt;"", "'" &amp; A10627 &amp; "'", "NULL"),
        IF(B10627&lt;&gt;"", "'" &amp; B10627 &amp; "'", "NULL"),
        IF(C10627&lt;&gt;"", "'" &amp; C10627 &amp; "'", "NULL"),
        IF(E10627&lt;&gt;"", "'" &amp; E10627 &amp; "'", "NULL"),
        IF(G10627&lt;&gt;"", "'" &amp; G10627 &amp; "'", "NULL"),
        IF(F10627&lt;&gt;"", "'" &amp; F10627 &amp; "'", "NULL"),
        IF(H10627&lt;&gt;"", "'" &amp; H10627 &amp; "'", "NULL"),
        IF(I10627&lt;&gt;"", "'" &amp; I10627 &amp; "'", "NULL"),
        IF(J10627&lt;&gt;"", "'" &amp; J10627 &amp; "'", "NULL"),
        IF(K10627&lt;&gt;"", "'" &amp; K10627 &amp; "'", "NULL"),
        IF(L10627&lt;&gt;"", "'" &amp; L10627 &amp; "'", "NULL"),
        IF(M10627&lt;&gt;"", "'" &amp; M10627 &amp; "'", "NULL"),
        IF(N10627&lt;&gt;"", "'" &amp; N10627 &amp; "'", "NULL")
    ),
    ");"
)</f>
        <v>INSERT INTO pokemon_cards (id,name,pokemon_id,level,primary_color,hp,secondary_color,evolve_from,weakness,weakness_modifier,ability_name,ability_text,ability_type) VALUES ('swsh12pt5-44','Luxray','405',NULL,'Lightning','160',NULL,'Luxio','Fighting','Ã—2','Explosiveness','If this PokÃ©mon is in your hand when you are setting up to play, you may put it face down as your Active PokÃ©mon.','Ability');</v>
      </c>
    </row>
    <row r="10628" spans="1:16" x14ac:dyDescent="0.25">
      <c r="A10628" t="s">
        <v>13912</v>
      </c>
      <c r="B10628" t="s">
        <v>13467</v>
      </c>
      <c r="C10628">
        <v>479</v>
      </c>
      <c r="D10628" t="s">
        <v>2624</v>
      </c>
      <c r="F10628">
        <v>190</v>
      </c>
      <c r="G10628" t="s">
        <v>15</v>
      </c>
      <c r="J10628" t="s">
        <v>20</v>
      </c>
      <c r="K10628" t="s">
        <v>9</v>
      </c>
      <c r="L10628" t="s">
        <v>21273</v>
      </c>
      <c r="M10628" t="s">
        <v>21274</v>
      </c>
      <c r="N10628" t="s">
        <v>19150</v>
      </c>
      <c r="P10628" t="str">
        <f t="shared" si="166"/>
        <v>INSERT INTO pokemon_cards (id,name,pokemon_id,level,primary_color,hp,secondary_color,evolve_from,weakness,weakness_modifier,ability_name,ability_text,ability_type) VALUES ('swsh12pt5-45','Rotom V','479',NULL,'Lightning','190',NULL,NULL,'Fighting','Ã—2','Instant Charge','Once during your turn, you may draw 3 cards. If you use this Ability, your turn ends.','Ability');</v>
      </c>
    </row>
    <row r="10629" spans="1:16" x14ac:dyDescent="0.25">
      <c r="A10629" t="s">
        <v>13913</v>
      </c>
      <c r="B10629" t="s">
        <v>13914</v>
      </c>
      <c r="C10629">
        <v>479</v>
      </c>
      <c r="D10629" t="s">
        <v>2624</v>
      </c>
      <c r="F10629">
        <v>250</v>
      </c>
      <c r="G10629" t="s">
        <v>15</v>
      </c>
      <c r="I10629" t="s">
        <v>13467</v>
      </c>
      <c r="J10629" t="s">
        <v>20</v>
      </c>
      <c r="K10629" t="s">
        <v>9</v>
      </c>
      <c r="L10629" t="s">
        <v>21346</v>
      </c>
      <c r="M10629" t="s">
        <v>22966</v>
      </c>
      <c r="N10629" t="s">
        <v>19150</v>
      </c>
      <c r="P10629" t="str">
        <f t="shared" si="166"/>
        <v>INSERT INTO pokemon_cards (id,name,pokemon_id,level,primary_color,hp,secondary_color,evolve_from,weakness,weakness_modifier,ability_name,ability_text,ability_type) VALUES ('swsh12pt5-46','Rotom VSTAR','479',NULL,'Lightning','250',NULL,'Rotom V','Fighting','Ã—2','Conversion Star','During your turn, you may use this Ability. Discard any number of cards from your hand. Then, draw that many cards. (You can''t use more than 1 VSTAR Power in a game.)','Ability');</v>
      </c>
    </row>
    <row r="10630" spans="1:16" x14ac:dyDescent="0.25">
      <c r="A10630" t="s">
        <v>13915</v>
      </c>
      <c r="B10630" t="s">
        <v>1443</v>
      </c>
      <c r="C10630">
        <v>587</v>
      </c>
      <c r="D10630" t="s">
        <v>1444</v>
      </c>
      <c r="F10630">
        <v>70</v>
      </c>
      <c r="G10630" t="s">
        <v>15</v>
      </c>
      <c r="J10630" t="s">
        <v>20</v>
      </c>
      <c r="K10630" t="s">
        <v>9</v>
      </c>
      <c r="P10630" t="str">
        <f t="shared" si="166"/>
        <v>INSERT INTO pokemon_cards (id,name,pokemon_id,level,primary_color,hp,secondary_color,evolve_from,weakness,weakness_modifier,ability_name,ability_text,ability_type) VALUES ('swsh12pt5-47','Emolga','587',NULL,'Lightning','70',NULL,NULL,'Fighting','Ã—2',NULL,NULL,NULL);</v>
      </c>
    </row>
    <row r="10631" spans="1:16" x14ac:dyDescent="0.25">
      <c r="A10631" t="s">
        <v>13916</v>
      </c>
      <c r="B10631" t="s">
        <v>1226</v>
      </c>
      <c r="C10631">
        <v>603</v>
      </c>
      <c r="D10631" t="s">
        <v>1227</v>
      </c>
      <c r="F10631">
        <v>80</v>
      </c>
      <c r="G10631" t="s">
        <v>15</v>
      </c>
      <c r="I10631" t="s">
        <v>1223</v>
      </c>
      <c r="J10631" t="s">
        <v>20</v>
      </c>
      <c r="K10631" t="s">
        <v>9</v>
      </c>
      <c r="L10631" t="s">
        <v>21275</v>
      </c>
      <c r="M10631" t="s">
        <v>22932</v>
      </c>
      <c r="N10631" t="s">
        <v>19150</v>
      </c>
      <c r="P10631" t="str">
        <f t="shared" si="166"/>
        <v>INSERT INTO pokemon_cards (id,name,pokemon_id,level,primary_color,hp,secondary_color,evolve_from,weakness,weakness_modifier,ability_name,ability_text,ability_type) VALUES ('swsh12pt5-48','Eelektrik','603',NULL,'Lightning','80',NULL,'Tynamo','Fighting','Ã—2','Ad Hoc Shock','When you play this PokÃ©mon from your hand to evolve 1 of your PokÃ©mon during your turn, you may flip a coin. If heads, your opponent''s Active PokÃ©mon is now Paralyzed.','Ability');</v>
      </c>
    </row>
    <row r="10632" spans="1:16" x14ac:dyDescent="0.25">
      <c r="A10632" t="s">
        <v>13917</v>
      </c>
      <c r="B10632" t="s">
        <v>9859</v>
      </c>
      <c r="C10632">
        <v>694</v>
      </c>
      <c r="D10632" t="s">
        <v>9860</v>
      </c>
      <c r="F10632">
        <v>70</v>
      </c>
      <c r="G10632" t="s">
        <v>15</v>
      </c>
      <c r="J10632" t="s">
        <v>20</v>
      </c>
      <c r="K10632" t="s">
        <v>9</v>
      </c>
      <c r="P10632" t="str">
        <f t="shared" si="166"/>
        <v>INSERT INTO pokemon_cards (id,name,pokemon_id,level,primary_color,hp,secondary_color,evolve_from,weakness,weakness_modifier,ability_name,ability_text,ability_type) VALUES ('swsh12pt5-49','Helioptile','694',NULL,'Lightning','70',NULL,NULL,'Fighting','Ã—2',NULL,NULL,NULL);</v>
      </c>
    </row>
    <row r="10633" spans="1:16" x14ac:dyDescent="0.25">
      <c r="A10633" t="s">
        <v>13918</v>
      </c>
      <c r="B10633" t="s">
        <v>9862</v>
      </c>
      <c r="C10633">
        <v>695</v>
      </c>
      <c r="D10633" t="s">
        <v>9863</v>
      </c>
      <c r="F10633">
        <v>120</v>
      </c>
      <c r="G10633" t="s">
        <v>15</v>
      </c>
      <c r="I10633" t="s">
        <v>9859</v>
      </c>
      <c r="J10633" t="s">
        <v>20</v>
      </c>
      <c r="K10633" t="s">
        <v>9</v>
      </c>
      <c r="P10633" t="str">
        <f t="shared" si="166"/>
        <v>INSERT INTO pokemon_cards (id,name,pokemon_id,level,primary_color,hp,secondary_color,evolve_from,weakness,weakness_modifier,ability_name,ability_text,ability_type) VALUES ('swsh12pt5-50','Heliolisk','695',NULL,'Lightning','120',NULL,'Helioptile','Fighting','Ã—2',NULL,NULL,NULL);</v>
      </c>
    </row>
    <row r="10634" spans="1:16" x14ac:dyDescent="0.25">
      <c r="A10634" t="s">
        <v>13919</v>
      </c>
      <c r="B10634" t="s">
        <v>13920</v>
      </c>
      <c r="C10634">
        <v>737</v>
      </c>
      <c r="D10634" t="s">
        <v>8924</v>
      </c>
      <c r="F10634">
        <v>90</v>
      </c>
      <c r="G10634" t="s">
        <v>15</v>
      </c>
      <c r="J10634" t="s">
        <v>20</v>
      </c>
      <c r="K10634" t="s">
        <v>9</v>
      </c>
      <c r="L10634" t="s">
        <v>21347</v>
      </c>
      <c r="M10634" t="s">
        <v>21348</v>
      </c>
      <c r="N10634" t="s">
        <v>19150</v>
      </c>
      <c r="P10634" t="str">
        <f t="shared" si="166"/>
        <v>INSERT INTO pokemon_cards (id,name,pokemon_id,level,primary_color,hp,secondary_color,evolve_from,weakness,weakness_modifier,ability_name,ability_text,ability_type) VALUES ('swsh12pt5-51','Radiant Charjabug','737',NULL,'Lightning','90',NULL,NULL,'Fighting','Ã—2','Shocking Block','Whenever any player attaches an Energy card from their hand to 1 of their PokÃ©mon V, put 2 damage counters on that PokÃ©mon.','Ability');</v>
      </c>
    </row>
    <row r="10635" spans="1:16" x14ac:dyDescent="0.25">
      <c r="A10635" t="s">
        <v>13921</v>
      </c>
      <c r="B10635" t="s">
        <v>9115</v>
      </c>
      <c r="C10635">
        <v>807</v>
      </c>
      <c r="D10635" t="s">
        <v>9116</v>
      </c>
      <c r="F10635">
        <v>120</v>
      </c>
      <c r="G10635" t="s">
        <v>15</v>
      </c>
      <c r="J10635" t="s">
        <v>20</v>
      </c>
      <c r="K10635" t="s">
        <v>9</v>
      </c>
      <c r="P10635" t="str">
        <f t="shared" si="166"/>
        <v>INSERT INTO pokemon_cards (id,name,pokemon_id,level,primary_color,hp,secondary_color,evolve_from,weakness,weakness_modifier,ability_name,ability_text,ability_type) VALUES ('swsh12pt5-52','Zeraora','807',NULL,'Lightning','120',NULL,NULL,'Fighting','Ã—2',NULL,NULL,NULL);</v>
      </c>
    </row>
    <row r="10636" spans="1:16" x14ac:dyDescent="0.25">
      <c r="A10636" t="s">
        <v>13922</v>
      </c>
      <c r="B10636" t="s">
        <v>13923</v>
      </c>
      <c r="C10636">
        <v>807</v>
      </c>
      <c r="D10636" t="s">
        <v>9116</v>
      </c>
      <c r="F10636">
        <v>210</v>
      </c>
      <c r="G10636" t="s">
        <v>15</v>
      </c>
      <c r="J10636" t="s">
        <v>20</v>
      </c>
      <c r="K10636" t="s">
        <v>9</v>
      </c>
      <c r="P10636" t="str">
        <f t="shared" si="166"/>
        <v>INSERT INTO pokemon_cards (id,name,pokemon_id,level,primary_color,hp,secondary_color,evolve_from,weakness,weakness_modifier,ability_name,ability_text,ability_type) VALUES ('swsh12pt5-53','Zeraora V','807',NULL,'Lightning','210',NULL,NULL,'Fighting','Ã—2',NULL,NULL,NULL);</v>
      </c>
    </row>
    <row r="10637" spans="1:16" x14ac:dyDescent="0.25">
      <c r="A10637" t="s">
        <v>13924</v>
      </c>
      <c r="B10637" t="s">
        <v>13925</v>
      </c>
      <c r="C10637">
        <v>807</v>
      </c>
      <c r="D10637" t="s">
        <v>9116</v>
      </c>
      <c r="F10637">
        <v>320</v>
      </c>
      <c r="G10637" t="s">
        <v>15</v>
      </c>
      <c r="I10637" t="s">
        <v>13923</v>
      </c>
      <c r="J10637" t="s">
        <v>20</v>
      </c>
      <c r="K10637" t="s">
        <v>9</v>
      </c>
      <c r="P10637" t="str">
        <f t="shared" si="166"/>
        <v>INSERT INTO pokemon_cards (id,name,pokemon_id,level,primary_color,hp,secondary_color,evolve_from,weakness,weakness_modifier,ability_name,ability_text,ability_type) VALUES ('swsh12pt5-54','Zeraora VMAX','807',NULL,'Lightning','320',NULL,'Zeraora V','Fighting','Ã—2',NULL,NULL,NULL);</v>
      </c>
    </row>
    <row r="10638" spans="1:16" x14ac:dyDescent="0.25">
      <c r="A10638" t="s">
        <v>13926</v>
      </c>
      <c r="B10638" t="s">
        <v>13927</v>
      </c>
      <c r="C10638">
        <v>807</v>
      </c>
      <c r="D10638" t="s">
        <v>9116</v>
      </c>
      <c r="F10638">
        <v>270</v>
      </c>
      <c r="G10638" t="s">
        <v>15</v>
      </c>
      <c r="I10638" t="s">
        <v>13923</v>
      </c>
      <c r="J10638" t="s">
        <v>20</v>
      </c>
      <c r="K10638" t="s">
        <v>9</v>
      </c>
      <c r="P10638" t="str">
        <f t="shared" si="166"/>
        <v>INSERT INTO pokemon_cards (id,name,pokemon_id,level,primary_color,hp,secondary_color,evolve_from,weakness,weakness_modifier,ability_name,ability_text,ability_type) VALUES ('swsh12pt5-55','Zeraora VSTAR','807',NULL,'Lightning','270',NULL,'Zeraora V','Fighting','Ã—2',NULL,NULL,NULL);</v>
      </c>
    </row>
    <row r="10639" spans="1:16" x14ac:dyDescent="0.25">
      <c r="A10639" t="s">
        <v>13928</v>
      </c>
      <c r="B10639" t="s">
        <v>12182</v>
      </c>
      <c r="C10639">
        <v>871</v>
      </c>
      <c r="D10639" t="s">
        <v>12183</v>
      </c>
      <c r="F10639">
        <v>80</v>
      </c>
      <c r="G10639" t="s">
        <v>15</v>
      </c>
      <c r="J10639" t="s">
        <v>20</v>
      </c>
      <c r="K10639" t="s">
        <v>9</v>
      </c>
      <c r="P10639" t="str">
        <f t="shared" si="166"/>
        <v>INSERT INTO pokemon_cards (id,name,pokemon_id,level,primary_color,hp,secondary_color,evolve_from,weakness,weakness_modifier,ability_name,ability_text,ability_type) VALUES ('swsh12pt5-56','Pincurchin','871',NULL,'Lightning','80',NULL,NULL,'Fighting','Ã—2',NULL,NULL,NULL);</v>
      </c>
    </row>
    <row r="10640" spans="1:16" x14ac:dyDescent="0.25">
      <c r="A10640" t="s">
        <v>13929</v>
      </c>
      <c r="B10640" t="s">
        <v>298</v>
      </c>
      <c r="C10640">
        <v>102</v>
      </c>
      <c r="D10640" t="s">
        <v>352</v>
      </c>
      <c r="F10640">
        <v>60</v>
      </c>
      <c r="G10640" t="s">
        <v>7</v>
      </c>
      <c r="J10640" t="s">
        <v>896</v>
      </c>
      <c r="K10640" t="s">
        <v>9</v>
      </c>
      <c r="P10640" t="str">
        <f t="shared" si="166"/>
        <v>INSERT INTO pokemon_cards (id,name,pokemon_id,level,primary_color,hp,secondary_color,evolve_from,weakness,weakness_modifier,ability_name,ability_text,ability_type) VALUES ('swsh12pt5-57','Exeggcute','102',NULL,'Psychic','60',NULL,NULL,'Darkness','Ã—2',NULL,NULL,NULL);</v>
      </c>
    </row>
    <row r="10641" spans="1:16" x14ac:dyDescent="0.25">
      <c r="A10641" t="s">
        <v>13930</v>
      </c>
      <c r="B10641" t="s">
        <v>296</v>
      </c>
      <c r="C10641">
        <v>103</v>
      </c>
      <c r="D10641" t="s">
        <v>297</v>
      </c>
      <c r="F10641">
        <v>130</v>
      </c>
      <c r="G10641" t="s">
        <v>7</v>
      </c>
      <c r="I10641" t="s">
        <v>298</v>
      </c>
      <c r="J10641" t="s">
        <v>896</v>
      </c>
      <c r="K10641" t="s">
        <v>9</v>
      </c>
      <c r="P10641" t="str">
        <f t="shared" si="166"/>
        <v>INSERT INTO pokemon_cards (id,name,pokemon_id,level,primary_color,hp,secondary_color,evolve_from,weakness,weakness_modifier,ability_name,ability_text,ability_type) VALUES ('swsh12pt5-58','Exeggutor','103',NULL,'Psychic','130',NULL,'Exeggcute','Darkness','Ã—2',NULL,NULL,NULL);</v>
      </c>
    </row>
    <row r="10642" spans="1:16" x14ac:dyDescent="0.25">
      <c r="A10642" t="s">
        <v>13931</v>
      </c>
      <c r="B10642" t="s">
        <v>46</v>
      </c>
      <c r="C10642">
        <v>150</v>
      </c>
      <c r="D10642" t="s">
        <v>47</v>
      </c>
      <c r="F10642">
        <v>130</v>
      </c>
      <c r="G10642" t="s">
        <v>7</v>
      </c>
      <c r="J10642" t="s">
        <v>896</v>
      </c>
      <c r="K10642" t="s">
        <v>9</v>
      </c>
      <c r="P10642" t="str">
        <f t="shared" si="166"/>
        <v>INSERT INTO pokemon_cards (id,name,pokemon_id,level,primary_color,hp,secondary_color,evolve_from,weakness,weakness_modifier,ability_name,ability_text,ability_type) VALUES ('swsh12pt5-59','Mewtwo','150',NULL,'Psychic','130',NULL,NULL,'Darkness','Ã—2',NULL,NULL,NULL);</v>
      </c>
    </row>
    <row r="10643" spans="1:16" x14ac:dyDescent="0.25">
      <c r="A10643" t="s">
        <v>13932</v>
      </c>
      <c r="B10643" t="s">
        <v>13647</v>
      </c>
      <c r="C10643">
        <v>151</v>
      </c>
      <c r="D10643" t="s">
        <v>813</v>
      </c>
      <c r="F10643">
        <v>180</v>
      </c>
      <c r="G10643" t="s">
        <v>7</v>
      </c>
      <c r="J10643" t="s">
        <v>896</v>
      </c>
      <c r="K10643" t="s">
        <v>9</v>
      </c>
      <c r="P10643" t="str">
        <f t="shared" si="166"/>
        <v>INSERT INTO pokemon_cards (id,name,pokemon_id,level,primary_color,hp,secondary_color,evolve_from,weakness,weakness_modifier,ability_name,ability_text,ability_type) VALUES ('swsh12pt5-60','Mew V','151',NULL,'Psychic','180',NULL,NULL,'Darkness','Ã—2',NULL,NULL,NULL);</v>
      </c>
    </row>
    <row r="10644" spans="1:16" x14ac:dyDescent="0.25">
      <c r="A10644" t="s">
        <v>13933</v>
      </c>
      <c r="B10644" t="s">
        <v>3478</v>
      </c>
      <c r="C10644">
        <v>203</v>
      </c>
      <c r="D10644" t="s">
        <v>3479</v>
      </c>
      <c r="F10644">
        <v>90</v>
      </c>
      <c r="G10644" t="s">
        <v>7</v>
      </c>
      <c r="J10644" t="s">
        <v>896</v>
      </c>
      <c r="K10644" t="s">
        <v>9</v>
      </c>
      <c r="P10644" t="str">
        <f t="shared" si="166"/>
        <v>INSERT INTO pokemon_cards (id,name,pokemon_id,level,primary_color,hp,secondary_color,evolve_from,weakness,weakness_modifier,ability_name,ability_text,ability_type) VALUES ('swsh12pt5-61','Girafarig','203',NULL,'Psychic','90',NULL,NULL,'Darkness','Ã—2',NULL,NULL,NULL);</v>
      </c>
    </row>
    <row r="10645" spans="1:16" x14ac:dyDescent="0.25">
      <c r="A10645" t="s">
        <v>13934</v>
      </c>
      <c r="B10645" t="s">
        <v>2656</v>
      </c>
      <c r="C10645">
        <v>337</v>
      </c>
      <c r="D10645" t="s">
        <v>2657</v>
      </c>
      <c r="F10645">
        <v>90</v>
      </c>
      <c r="G10645" t="s">
        <v>7</v>
      </c>
      <c r="J10645" t="s">
        <v>896</v>
      </c>
      <c r="K10645" t="s">
        <v>9</v>
      </c>
      <c r="P10645" t="str">
        <f t="shared" si="166"/>
        <v>INSERT INTO pokemon_cards (id,name,pokemon_id,level,primary_color,hp,secondary_color,evolve_from,weakness,weakness_modifier,ability_name,ability_text,ability_type) VALUES ('swsh12pt5-62','Lunatone','337',NULL,'Psychic','90',NULL,NULL,'Darkness','Ã—2',NULL,NULL,NULL);</v>
      </c>
    </row>
    <row r="10646" spans="1:16" x14ac:dyDescent="0.25">
      <c r="A10646" t="s">
        <v>13935</v>
      </c>
      <c r="B10646" t="s">
        <v>1350</v>
      </c>
      <c r="C10646">
        <v>356</v>
      </c>
      <c r="D10646" t="s">
        <v>2426</v>
      </c>
      <c r="F10646">
        <v>90</v>
      </c>
      <c r="G10646" t="s">
        <v>7</v>
      </c>
      <c r="I10646" t="s">
        <v>2423</v>
      </c>
      <c r="J10646" t="s">
        <v>896</v>
      </c>
      <c r="K10646" t="s">
        <v>9</v>
      </c>
      <c r="P10646" t="str">
        <f t="shared" si="166"/>
        <v>INSERT INTO pokemon_cards (id,name,pokemon_id,level,primary_color,hp,secondary_color,evolve_from,weakness,weakness_modifier,ability_name,ability_text,ability_type) VALUES ('swsh12pt5-63','Dusclops','356',NULL,'Psychic','90',NULL,'Duskull','Darkness','Ã—2',NULL,NULL,NULL);</v>
      </c>
    </row>
    <row r="10647" spans="1:16" x14ac:dyDescent="0.25">
      <c r="A10647" t="s">
        <v>13936</v>
      </c>
      <c r="B10647" t="s">
        <v>10551</v>
      </c>
      <c r="C10647">
        <v>785</v>
      </c>
      <c r="D10647" t="s">
        <v>3065</v>
      </c>
      <c r="F10647">
        <v>110</v>
      </c>
      <c r="G10647" t="s">
        <v>7</v>
      </c>
      <c r="J10647" t="s">
        <v>854</v>
      </c>
      <c r="K10647" t="s">
        <v>9</v>
      </c>
      <c r="P10647" t="str">
        <f t="shared" si="166"/>
        <v>INSERT INTO pokemon_cards (id,name,pokemon_id,level,primary_color,hp,secondary_color,evolve_from,weakness,weakness_modifier,ability_name,ability_text,ability_type) VALUES ('swsh12pt5-64','Tapu Lele','785',NULL,'Psychic','110',NULL,NULL,'Metal','Ã—2',NULL,NULL,NULL);</v>
      </c>
    </row>
    <row r="10648" spans="1:16" x14ac:dyDescent="0.25">
      <c r="A10648" t="s">
        <v>13937</v>
      </c>
      <c r="B10648" t="s">
        <v>13938</v>
      </c>
      <c r="C10648">
        <v>858</v>
      </c>
      <c r="D10648" t="s">
        <v>13939</v>
      </c>
      <c r="F10648">
        <v>200</v>
      </c>
      <c r="G10648" t="s">
        <v>7</v>
      </c>
      <c r="J10648" t="s">
        <v>896</v>
      </c>
      <c r="K10648" t="s">
        <v>9</v>
      </c>
      <c r="P10648" t="str">
        <f t="shared" si="166"/>
        <v>INSERT INTO pokemon_cards (id,name,pokemon_id,level,primary_color,hp,secondary_color,evolve_from,weakness,weakness_modifier,ability_name,ability_text,ability_type) VALUES ('swsh12pt5-65','Hatterene V','858',NULL,'Psychic','200',NULL,NULL,'Darkness','Ã—2',NULL,NULL,NULL);</v>
      </c>
    </row>
    <row r="10649" spans="1:16" x14ac:dyDescent="0.25">
      <c r="A10649" t="s">
        <v>13940</v>
      </c>
      <c r="B10649" t="s">
        <v>13941</v>
      </c>
      <c r="C10649">
        <v>858</v>
      </c>
      <c r="D10649" t="s">
        <v>13939</v>
      </c>
      <c r="F10649">
        <v>320</v>
      </c>
      <c r="G10649" t="s">
        <v>7</v>
      </c>
      <c r="I10649" t="s">
        <v>13938</v>
      </c>
      <c r="J10649" t="s">
        <v>896</v>
      </c>
      <c r="K10649" t="s">
        <v>9</v>
      </c>
      <c r="L10649" t="s">
        <v>22967</v>
      </c>
      <c r="M10649" t="s">
        <v>22968</v>
      </c>
      <c r="N10649" t="s">
        <v>19150</v>
      </c>
      <c r="P10649" t="str">
        <f t="shared" si="166"/>
        <v>INSERT INTO pokemon_cards (id,name,pokemon_id,level,primary_color,hp,secondary_color,evolve_from,weakness,weakness_modifier,ability_name,ability_text,ability_type) VALUES ('swsh12pt5-66','Hatterene VMAX','858',NULL,'Psychic','320',NULL,'Hatterene V','Darkness','Ã—2','Witch''s Domain','Once during your turn, you may move up to 2 damage counters from your PokÃ©mon to your opponent''s Active PokÃ©mon.','Ability');</v>
      </c>
    </row>
    <row r="10650" spans="1:16" x14ac:dyDescent="0.25">
      <c r="A10650" t="s">
        <v>13942</v>
      </c>
      <c r="B10650" t="s">
        <v>13943</v>
      </c>
      <c r="C10650" t="s">
        <v>19072</v>
      </c>
      <c r="D10650" t="s">
        <v>13498</v>
      </c>
      <c r="F10650">
        <v>120</v>
      </c>
      <c r="G10650" t="s">
        <v>7</v>
      </c>
      <c r="J10650" t="s">
        <v>854</v>
      </c>
      <c r="K10650" t="s">
        <v>9</v>
      </c>
      <c r="P10650" t="str">
        <f t="shared" si="166"/>
        <v>INSERT INTO pokemon_cards (id,name,pokemon_id,level,primary_color,hp,secondary_color,evolve_from,weakness,weakness_modifier,ability_name,ability_text,ability_type) VALUES ('swsh12pt5-67','Enamorus',NULL,NULL,'Psychic','120',NULL,NULL,'Metal','Ã—2',NULL,NULL,NULL);</v>
      </c>
    </row>
    <row r="10651" spans="1:16" x14ac:dyDescent="0.25">
      <c r="A10651" t="s">
        <v>13944</v>
      </c>
      <c r="B10651" t="s">
        <v>450</v>
      </c>
      <c r="C10651">
        <v>75</v>
      </c>
      <c r="D10651" t="s">
        <v>452</v>
      </c>
      <c r="F10651">
        <v>110</v>
      </c>
      <c r="G10651" t="s">
        <v>20</v>
      </c>
      <c r="I10651" t="s">
        <v>453</v>
      </c>
      <c r="J10651" t="s">
        <v>33</v>
      </c>
      <c r="K10651" t="s">
        <v>9</v>
      </c>
      <c r="P10651" t="str">
        <f t="shared" si="166"/>
        <v>INSERT INTO pokemon_cards (id,name,pokemon_id,level,primary_color,hp,secondary_color,evolve_from,weakness,weakness_modifier,ability_name,ability_text,ability_type) VALUES ('swsh12pt5-68','Graveler','75',NULL,'Fighting','110',NULL,'Geodude','Grass','Ã—2',NULL,NULL,NULL);</v>
      </c>
    </row>
    <row r="10652" spans="1:16" x14ac:dyDescent="0.25">
      <c r="A10652" t="s">
        <v>13945</v>
      </c>
      <c r="B10652" t="s">
        <v>2659</v>
      </c>
      <c r="C10652">
        <v>338</v>
      </c>
      <c r="D10652" t="s">
        <v>2660</v>
      </c>
      <c r="F10652">
        <v>90</v>
      </c>
      <c r="G10652" t="s">
        <v>20</v>
      </c>
      <c r="J10652" t="s">
        <v>33</v>
      </c>
      <c r="K10652" t="s">
        <v>9</v>
      </c>
      <c r="L10652" t="s">
        <v>20414</v>
      </c>
      <c r="M10652" t="s">
        <v>20415</v>
      </c>
      <c r="N10652" t="s">
        <v>19150</v>
      </c>
      <c r="P10652" t="str">
        <f t="shared" si="166"/>
        <v>INSERT INTO pokemon_cards (id,name,pokemon_id,level,primary_color,hp,secondary_color,evolve_from,weakness,weakness_modifier,ability_name,ability_text,ability_type) VALUES ('swsh12pt5-69','Solrock','338',NULL,'Fighting','90',NULL,NULL,'Grass','Ã—2','Sun Energy','Once during your turn, you may attach a Psychic Energy card from your discard pile to 1 of your Lunatone.','Ability');</v>
      </c>
    </row>
    <row r="10653" spans="1:16" x14ac:dyDescent="0.25">
      <c r="A10653" t="s">
        <v>13946</v>
      </c>
      <c r="B10653" t="s">
        <v>2244</v>
      </c>
      <c r="C10653">
        <v>343</v>
      </c>
      <c r="D10653" t="s">
        <v>2245</v>
      </c>
      <c r="F10653">
        <v>60</v>
      </c>
      <c r="G10653" t="s">
        <v>20</v>
      </c>
      <c r="J10653" t="s">
        <v>33</v>
      </c>
      <c r="K10653" t="s">
        <v>9</v>
      </c>
      <c r="P10653" t="str">
        <f t="shared" si="166"/>
        <v>INSERT INTO pokemon_cards (id,name,pokemon_id,level,primary_color,hp,secondary_color,evolve_from,weakness,weakness_modifier,ability_name,ability_text,ability_type) VALUES ('swsh12pt5-70','Baltoy','343',NULL,'Fighting','60',NULL,NULL,'Grass','Ã—2',NULL,NULL,NULL);</v>
      </c>
    </row>
    <row r="10654" spans="1:16" x14ac:dyDescent="0.25">
      <c r="A10654" t="s">
        <v>13947</v>
      </c>
      <c r="B10654" t="s">
        <v>1509</v>
      </c>
      <c r="C10654">
        <v>447</v>
      </c>
      <c r="D10654" t="s">
        <v>1510</v>
      </c>
      <c r="F10654">
        <v>60</v>
      </c>
      <c r="G10654" t="s">
        <v>20</v>
      </c>
      <c r="J10654" t="s">
        <v>7</v>
      </c>
      <c r="K10654" t="s">
        <v>9</v>
      </c>
      <c r="P10654" t="str">
        <f t="shared" si="166"/>
        <v>INSERT INTO pokemon_cards (id,name,pokemon_id,level,primary_color,hp,secondary_color,evolve_from,weakness,weakness_modifier,ability_name,ability_text,ability_type) VALUES ('swsh12pt5-71','Riolu','447',NULL,'Fighting','60',NULL,NULL,'Psychic','Ã—2',NULL,NULL,NULL);</v>
      </c>
    </row>
    <row r="10655" spans="1:16" x14ac:dyDescent="0.25">
      <c r="A10655" t="s">
        <v>13948</v>
      </c>
      <c r="B10655" t="s">
        <v>7576</v>
      </c>
      <c r="C10655">
        <v>674</v>
      </c>
      <c r="D10655" t="s">
        <v>9769</v>
      </c>
      <c r="F10655">
        <v>70</v>
      </c>
      <c r="G10655" t="s">
        <v>20</v>
      </c>
      <c r="J10655" t="s">
        <v>7</v>
      </c>
      <c r="K10655" t="s">
        <v>9</v>
      </c>
      <c r="P10655" t="str">
        <f t="shared" si="166"/>
        <v>INSERT INTO pokemon_cards (id,name,pokemon_id,level,primary_color,hp,secondary_color,evolve_from,weakness,weakness_modifier,ability_name,ability_text,ability_type) VALUES ('swsh12pt5-72','Pancham','674',NULL,'Fighting','70',NULL,NULL,'Psychic','Ã—2',NULL,NULL,NULL);</v>
      </c>
    </row>
    <row r="10656" spans="1:16" x14ac:dyDescent="0.25">
      <c r="A10656" t="s">
        <v>13949</v>
      </c>
      <c r="B10656" t="s">
        <v>9774</v>
      </c>
      <c r="C10656">
        <v>744</v>
      </c>
      <c r="D10656" t="s">
        <v>9775</v>
      </c>
      <c r="F10656">
        <v>60</v>
      </c>
      <c r="G10656" t="s">
        <v>20</v>
      </c>
      <c r="J10656" t="s">
        <v>33</v>
      </c>
      <c r="K10656" t="s">
        <v>9</v>
      </c>
      <c r="P10656" t="str">
        <f t="shared" si="166"/>
        <v>INSERT INTO pokemon_cards (id,name,pokemon_id,level,primary_color,hp,secondary_color,evolve_from,weakness,weakness_modifier,ability_name,ability_text,ability_type) VALUES ('swsh12pt5-73','Rockruff','744',NULL,'Fighting','60',NULL,NULL,'Grass','Ã—2',NULL,NULL,NULL);</v>
      </c>
    </row>
    <row r="10657" spans="1:16" x14ac:dyDescent="0.25">
      <c r="A10657" t="s">
        <v>13950</v>
      </c>
      <c r="B10657" t="s">
        <v>9777</v>
      </c>
      <c r="C10657">
        <v>745</v>
      </c>
      <c r="D10657" t="s">
        <v>9778</v>
      </c>
      <c r="F10657">
        <v>120</v>
      </c>
      <c r="G10657" t="s">
        <v>20</v>
      </c>
      <c r="I10657" t="s">
        <v>9774</v>
      </c>
      <c r="J10657" t="s">
        <v>33</v>
      </c>
      <c r="K10657" t="s">
        <v>9</v>
      </c>
      <c r="P10657" t="str">
        <f t="shared" si="166"/>
        <v>INSERT INTO pokemon_cards (id,name,pokemon_id,level,primary_color,hp,secondary_color,evolve_from,weakness,weakness_modifier,ability_name,ability_text,ability_type) VALUES ('swsh12pt5-74','Lycanroc','745',NULL,'Fighting','120',NULL,'Rockruff','Grass','Ã—2',NULL,NULL,NULL);</v>
      </c>
    </row>
    <row r="10658" spans="1:16" x14ac:dyDescent="0.25">
      <c r="A10658" t="s">
        <v>13951</v>
      </c>
      <c r="B10658" t="s">
        <v>174</v>
      </c>
      <c r="C10658">
        <v>109</v>
      </c>
      <c r="D10658" t="s">
        <v>175</v>
      </c>
      <c r="F10658">
        <v>70</v>
      </c>
      <c r="G10658" t="s">
        <v>896</v>
      </c>
      <c r="J10658" t="s">
        <v>20</v>
      </c>
      <c r="K10658" t="s">
        <v>9</v>
      </c>
      <c r="P10658" t="str">
        <f t="shared" si="166"/>
        <v>INSERT INTO pokemon_cards (id,name,pokemon_id,level,primary_color,hp,secondary_color,evolve_from,weakness,weakness_modifier,ability_name,ability_text,ability_type) VALUES ('swsh12pt5-75','Koffing','109',NULL,'Darkness','70',NULL,NULL,'Fighting','Ã—2',NULL,NULL,NULL);</v>
      </c>
    </row>
    <row r="10659" spans="1:16" x14ac:dyDescent="0.25">
      <c r="A10659" t="s">
        <v>13952</v>
      </c>
      <c r="B10659" t="s">
        <v>2818</v>
      </c>
      <c r="C10659">
        <v>359</v>
      </c>
      <c r="D10659" t="s">
        <v>2819</v>
      </c>
      <c r="F10659">
        <v>100</v>
      </c>
      <c r="G10659" t="s">
        <v>896</v>
      </c>
      <c r="J10659" t="s">
        <v>33</v>
      </c>
      <c r="K10659" t="s">
        <v>9</v>
      </c>
      <c r="P10659" t="str">
        <f t="shared" si="166"/>
        <v>INSERT INTO pokemon_cards (id,name,pokemon_id,level,primary_color,hp,secondary_color,evolve_from,weakness,weakness_modifier,ability_name,ability_text,ability_type) VALUES ('swsh12pt5-76','Absol','359',NULL,'Darkness','100',NULL,NULL,'Grass','Ã—2',NULL,NULL,NULL);</v>
      </c>
    </row>
    <row r="10660" spans="1:16" x14ac:dyDescent="0.25">
      <c r="A10660" t="s">
        <v>13953</v>
      </c>
      <c r="B10660" t="s">
        <v>1069</v>
      </c>
      <c r="C10660">
        <v>509</v>
      </c>
      <c r="D10660" t="s">
        <v>1070</v>
      </c>
      <c r="F10660">
        <v>60</v>
      </c>
      <c r="G10660" t="s">
        <v>896</v>
      </c>
      <c r="J10660" t="s">
        <v>33</v>
      </c>
      <c r="K10660" t="s">
        <v>9</v>
      </c>
      <c r="P10660" t="str">
        <f t="shared" si="166"/>
        <v>INSERT INTO pokemon_cards (id,name,pokemon_id,level,primary_color,hp,secondary_color,evolve_from,weakness,weakness_modifier,ability_name,ability_text,ability_type) VALUES ('swsh12pt5-77','Purrloin','509',NULL,'Darkness','60',NULL,NULL,'Grass','Ã—2',NULL,NULL,NULL);</v>
      </c>
    </row>
    <row r="10661" spans="1:16" x14ac:dyDescent="0.25">
      <c r="A10661" t="s">
        <v>13954</v>
      </c>
      <c r="B10661" t="s">
        <v>1072</v>
      </c>
      <c r="C10661">
        <v>510</v>
      </c>
      <c r="D10661" t="s">
        <v>1073</v>
      </c>
      <c r="F10661">
        <v>100</v>
      </c>
      <c r="G10661" t="s">
        <v>896</v>
      </c>
      <c r="I10661" t="s">
        <v>1069</v>
      </c>
      <c r="J10661" t="s">
        <v>33</v>
      </c>
      <c r="K10661" t="s">
        <v>9</v>
      </c>
      <c r="P10661" t="str">
        <f t="shared" si="166"/>
        <v>INSERT INTO pokemon_cards (id,name,pokemon_id,level,primary_color,hp,secondary_color,evolve_from,weakness,weakness_modifier,ability_name,ability_text,ability_type) VALUES ('swsh12pt5-78','Liepard','510',NULL,'Darkness','100',NULL,'Purrloin','Grass','Ã—2',NULL,NULL,NULL);</v>
      </c>
    </row>
    <row r="10662" spans="1:16" x14ac:dyDescent="0.25">
      <c r="A10662" t="s">
        <v>13955</v>
      </c>
      <c r="B10662" t="s">
        <v>1063</v>
      </c>
      <c r="C10662">
        <v>552</v>
      </c>
      <c r="D10662" t="s">
        <v>1064</v>
      </c>
      <c r="F10662">
        <v>90</v>
      </c>
      <c r="G10662" t="s">
        <v>896</v>
      </c>
      <c r="I10662" t="s">
        <v>1060</v>
      </c>
      <c r="J10662" t="s">
        <v>33</v>
      </c>
      <c r="K10662" t="s">
        <v>9</v>
      </c>
      <c r="P10662" t="str">
        <f t="shared" si="166"/>
        <v>INSERT INTO pokemon_cards (id,name,pokemon_id,level,primary_color,hp,secondary_color,evolve_from,weakness,weakness_modifier,ability_name,ability_text,ability_type) VALUES ('swsh12pt5-79','Krokorok','552',NULL,'Darkness','90',NULL,'Sandile','Grass','Ã—2',NULL,NULL,NULL);</v>
      </c>
    </row>
    <row r="10663" spans="1:16" x14ac:dyDescent="0.25">
      <c r="A10663" t="s">
        <v>13956</v>
      </c>
      <c r="B10663" t="s">
        <v>7574</v>
      </c>
      <c r="C10663">
        <v>675</v>
      </c>
      <c r="D10663" t="s">
        <v>7575</v>
      </c>
      <c r="F10663">
        <v>140</v>
      </c>
      <c r="G10663" t="s">
        <v>896</v>
      </c>
      <c r="I10663" t="s">
        <v>7576</v>
      </c>
      <c r="J10663" t="s">
        <v>33</v>
      </c>
      <c r="K10663" t="s">
        <v>9</v>
      </c>
      <c r="P10663" t="str">
        <f t="shared" si="166"/>
        <v>INSERT INTO pokemon_cards (id,name,pokemon_id,level,primary_color,hp,secondary_color,evolve_from,weakness,weakness_modifier,ability_name,ability_text,ability_type) VALUES ('swsh12pt5-80','Pangoro','675',NULL,'Darkness','140',NULL,'Pancham','Grass','Ã—2',NULL,NULL,NULL);</v>
      </c>
    </row>
    <row r="10664" spans="1:16" x14ac:dyDescent="0.25">
      <c r="A10664" t="s">
        <v>13957</v>
      </c>
      <c r="B10664" t="s">
        <v>9728</v>
      </c>
      <c r="C10664">
        <v>690</v>
      </c>
      <c r="D10664" t="s">
        <v>9729</v>
      </c>
      <c r="F10664">
        <v>60</v>
      </c>
      <c r="G10664" t="s">
        <v>896</v>
      </c>
      <c r="J10664" t="s">
        <v>20</v>
      </c>
      <c r="K10664" t="s">
        <v>9</v>
      </c>
      <c r="P10664" t="str">
        <f t="shared" si="166"/>
        <v>INSERT INTO pokemon_cards (id,name,pokemon_id,level,primary_color,hp,secondary_color,evolve_from,weakness,weakness_modifier,ability_name,ability_text,ability_type) VALUES ('swsh12pt5-81','Skrelp','690',NULL,'Darkness','60',NULL,NULL,'Fighting','Ã—2',NULL,NULL,NULL);</v>
      </c>
    </row>
    <row r="10665" spans="1:16" x14ac:dyDescent="0.25">
      <c r="A10665" t="s">
        <v>13958</v>
      </c>
      <c r="B10665" t="s">
        <v>9731</v>
      </c>
      <c r="C10665">
        <v>691</v>
      </c>
      <c r="D10665" t="s">
        <v>9732</v>
      </c>
      <c r="F10665">
        <v>120</v>
      </c>
      <c r="G10665" t="s">
        <v>896</v>
      </c>
      <c r="I10665" t="s">
        <v>9728</v>
      </c>
      <c r="J10665" t="s">
        <v>20</v>
      </c>
      <c r="K10665" t="s">
        <v>9</v>
      </c>
      <c r="P10665" t="str">
        <f t="shared" si="166"/>
        <v>INSERT INTO pokemon_cards (id,name,pokemon_id,level,primary_color,hp,secondary_color,evolve_from,weakness,weakness_modifier,ability_name,ability_text,ability_type) VALUES ('swsh12pt5-82','Dragalge','691',NULL,'Darkness','120',NULL,'Skrelp','Fighting','Ã—2',NULL,NULL,NULL);</v>
      </c>
    </row>
    <row r="10666" spans="1:16" x14ac:dyDescent="0.25">
      <c r="A10666" t="s">
        <v>13959</v>
      </c>
      <c r="B10666" t="s">
        <v>9463</v>
      </c>
      <c r="C10666">
        <v>720</v>
      </c>
      <c r="D10666" t="s">
        <v>9464</v>
      </c>
      <c r="F10666">
        <v>120</v>
      </c>
      <c r="G10666" t="s">
        <v>896</v>
      </c>
      <c r="J10666" t="s">
        <v>33</v>
      </c>
      <c r="K10666" t="s">
        <v>9</v>
      </c>
      <c r="P10666" t="str">
        <f t="shared" si="166"/>
        <v>INSERT INTO pokemon_cards (id,name,pokemon_id,level,primary_color,hp,secondary_color,evolve_from,weakness,weakness_modifier,ability_name,ability_text,ability_type) VALUES ('swsh12pt5-83','Hoopa','720',NULL,'Darkness','120',NULL,NULL,'Grass','Ã—2',NULL,NULL,NULL);</v>
      </c>
    </row>
    <row r="10667" spans="1:16" x14ac:dyDescent="0.25">
      <c r="A10667" t="s">
        <v>13960</v>
      </c>
      <c r="B10667" t="s">
        <v>13077</v>
      </c>
      <c r="C10667">
        <v>52</v>
      </c>
      <c r="D10667" t="s">
        <v>360</v>
      </c>
      <c r="F10667">
        <v>70</v>
      </c>
      <c r="G10667" t="s">
        <v>854</v>
      </c>
      <c r="J10667" t="s">
        <v>24</v>
      </c>
      <c r="K10667" t="s">
        <v>9</v>
      </c>
      <c r="P10667" t="str">
        <f t="shared" si="166"/>
        <v>INSERT INTO pokemon_cards (id,name,pokemon_id,level,primary_color,hp,secondary_color,evolve_from,weakness,weakness_modifier,ability_name,ability_text,ability_type) VALUES ('swsh12pt5-84','Galarian Meowth','52',NULL,'Metal','70',NULL,NULL,'Fire','Ã—2',NULL,NULL,NULL);</v>
      </c>
    </row>
    <row r="10668" spans="1:16" x14ac:dyDescent="0.25">
      <c r="A10668" t="s">
        <v>13961</v>
      </c>
      <c r="B10668" t="s">
        <v>13079</v>
      </c>
      <c r="C10668">
        <v>863</v>
      </c>
      <c r="D10668" t="s">
        <v>13080</v>
      </c>
      <c r="F10668">
        <v>120</v>
      </c>
      <c r="G10668" t="s">
        <v>854</v>
      </c>
      <c r="I10668" t="s">
        <v>13077</v>
      </c>
      <c r="J10668" t="s">
        <v>24</v>
      </c>
      <c r="K10668" t="s">
        <v>9</v>
      </c>
      <c r="P10668" t="str">
        <f t="shared" si="166"/>
        <v>INSERT INTO pokemon_cards (id,name,pokemon_id,level,primary_color,hp,secondary_color,evolve_from,weakness,weakness_modifier,ability_name,ability_text,ability_type) VALUES ('swsh12pt5-85','Galarian Perrserker','863',NULL,'Metal','120',NULL,'Galarian Meowth','Fire','Ã—2',NULL,NULL,NULL);</v>
      </c>
    </row>
    <row r="10669" spans="1:16" x14ac:dyDescent="0.25">
      <c r="A10669" t="s">
        <v>13962</v>
      </c>
      <c r="B10669" t="s">
        <v>852</v>
      </c>
      <c r="C10669">
        <v>212</v>
      </c>
      <c r="D10669" t="s">
        <v>853</v>
      </c>
      <c r="F10669">
        <v>130</v>
      </c>
      <c r="G10669" t="s">
        <v>854</v>
      </c>
      <c r="I10669" t="s">
        <v>248</v>
      </c>
      <c r="J10669" t="s">
        <v>24</v>
      </c>
      <c r="K10669" t="s">
        <v>9</v>
      </c>
      <c r="P10669" t="str">
        <f t="shared" si="166"/>
        <v>INSERT INTO pokemon_cards (id,name,pokemon_id,level,primary_color,hp,secondary_color,evolve_from,weakness,weakness_modifier,ability_name,ability_text,ability_type) VALUES ('swsh12pt5-86','Scizor','212',NULL,'Metal','130',NULL,'Scyther','Fire','Ã—2',NULL,NULL,NULL);</v>
      </c>
    </row>
    <row r="10670" spans="1:16" x14ac:dyDescent="0.25">
      <c r="A10670" t="s">
        <v>13963</v>
      </c>
      <c r="B10670" t="s">
        <v>1280</v>
      </c>
      <c r="C10670">
        <v>304</v>
      </c>
      <c r="D10670" t="s">
        <v>1281</v>
      </c>
      <c r="F10670">
        <v>70</v>
      </c>
      <c r="G10670" t="s">
        <v>854</v>
      </c>
      <c r="J10670" t="s">
        <v>24</v>
      </c>
      <c r="K10670" t="s">
        <v>9</v>
      </c>
      <c r="P10670" t="str">
        <f t="shared" si="166"/>
        <v>INSERT INTO pokemon_cards (id,name,pokemon_id,level,primary_color,hp,secondary_color,evolve_from,weakness,weakness_modifier,ability_name,ability_text,ability_type) VALUES ('swsh12pt5-87','Aron','304',NULL,'Metal','70',NULL,NULL,'Fire','Ã—2',NULL,NULL,NULL);</v>
      </c>
    </row>
    <row r="10671" spans="1:16" x14ac:dyDescent="0.25">
      <c r="A10671" t="s">
        <v>13964</v>
      </c>
      <c r="B10671" t="s">
        <v>1283</v>
      </c>
      <c r="C10671">
        <v>305</v>
      </c>
      <c r="D10671" t="s">
        <v>1284</v>
      </c>
      <c r="F10671">
        <v>90</v>
      </c>
      <c r="G10671" t="s">
        <v>854</v>
      </c>
      <c r="I10671" t="s">
        <v>1280</v>
      </c>
      <c r="J10671" t="s">
        <v>24</v>
      </c>
      <c r="K10671" t="s">
        <v>9</v>
      </c>
      <c r="P10671" t="str">
        <f t="shared" si="166"/>
        <v>INSERT INTO pokemon_cards (id,name,pokemon_id,level,primary_color,hp,secondary_color,evolve_from,weakness,weakness_modifier,ability_name,ability_text,ability_type) VALUES ('swsh12pt5-88','Lairon','305',NULL,'Metal','90',NULL,'Aron','Fire','Ã—2',NULL,NULL,NULL);</v>
      </c>
    </row>
    <row r="10672" spans="1:16" x14ac:dyDescent="0.25">
      <c r="A10672" t="s">
        <v>13965</v>
      </c>
      <c r="B10672" t="s">
        <v>1286</v>
      </c>
      <c r="C10672">
        <v>306</v>
      </c>
      <c r="D10672" t="s">
        <v>1287</v>
      </c>
      <c r="F10672">
        <v>180</v>
      </c>
      <c r="G10672" t="s">
        <v>854</v>
      </c>
      <c r="I10672" t="s">
        <v>1283</v>
      </c>
      <c r="J10672" t="s">
        <v>24</v>
      </c>
      <c r="K10672" t="s">
        <v>9</v>
      </c>
      <c r="P10672" t="str">
        <f t="shared" si="166"/>
        <v>INSERT INTO pokemon_cards (id,name,pokemon_id,level,primary_color,hp,secondary_color,evolve_from,weakness,weakness_modifier,ability_name,ability_text,ability_type) VALUES ('swsh12pt5-89','Aggron','306',NULL,'Metal','180',NULL,'Lairon','Fire','Ã—2',NULL,NULL,NULL);</v>
      </c>
    </row>
    <row r="10673" spans="1:16" x14ac:dyDescent="0.25">
      <c r="A10673" t="s">
        <v>13966</v>
      </c>
      <c r="B10673" t="s">
        <v>2794</v>
      </c>
      <c r="C10673">
        <v>375</v>
      </c>
      <c r="D10673" t="s">
        <v>2795</v>
      </c>
      <c r="F10673">
        <v>100</v>
      </c>
      <c r="G10673" t="s">
        <v>854</v>
      </c>
      <c r="I10673" t="s">
        <v>2791</v>
      </c>
      <c r="J10673" t="s">
        <v>24</v>
      </c>
      <c r="K10673" t="s">
        <v>9</v>
      </c>
      <c r="P10673" t="str">
        <f t="shared" si="166"/>
        <v>INSERT INTO pokemon_cards (id,name,pokemon_id,level,primary_color,hp,secondary_color,evolve_from,weakness,weakness_modifier,ability_name,ability_text,ability_type) VALUES ('swsh12pt5-90','Metang','375',NULL,'Metal','100',NULL,'Beldum','Fire','Ã—2',NULL,NULL,NULL);</v>
      </c>
    </row>
    <row r="10674" spans="1:16" x14ac:dyDescent="0.25">
      <c r="A10674" t="s">
        <v>13967</v>
      </c>
      <c r="B10674" t="s">
        <v>1844</v>
      </c>
      <c r="C10674">
        <v>624</v>
      </c>
      <c r="D10674" t="s">
        <v>1845</v>
      </c>
      <c r="F10674">
        <v>60</v>
      </c>
      <c r="G10674" t="s">
        <v>854</v>
      </c>
      <c r="J10674" t="s">
        <v>24</v>
      </c>
      <c r="K10674" t="s">
        <v>9</v>
      </c>
      <c r="P10674" t="str">
        <f t="shared" si="166"/>
        <v>INSERT INTO pokemon_cards (id,name,pokemon_id,level,primary_color,hp,secondary_color,evolve_from,weakness,weakness_modifier,ability_name,ability_text,ability_type) VALUES ('swsh12pt5-91','Pawniard','624',NULL,'Metal','60',NULL,NULL,'Fire','Ã—2',NULL,NULL,NULL);</v>
      </c>
    </row>
    <row r="10675" spans="1:16" x14ac:dyDescent="0.25">
      <c r="A10675" t="s">
        <v>13968</v>
      </c>
      <c r="B10675" t="s">
        <v>1844</v>
      </c>
      <c r="C10675">
        <v>624</v>
      </c>
      <c r="D10675" t="s">
        <v>1845</v>
      </c>
      <c r="F10675">
        <v>70</v>
      </c>
      <c r="G10675" t="s">
        <v>854</v>
      </c>
      <c r="J10675" t="s">
        <v>24</v>
      </c>
      <c r="K10675" t="s">
        <v>9</v>
      </c>
      <c r="P10675" t="str">
        <f t="shared" si="166"/>
        <v>INSERT INTO pokemon_cards (id,name,pokemon_id,level,primary_color,hp,secondary_color,evolve_from,weakness,weakness_modifier,ability_name,ability_text,ability_type) VALUES ('swsh12pt5-92','Pawniard','624',NULL,'Metal','70',NULL,NULL,'Fire','Ã—2',NULL,NULL,NULL);</v>
      </c>
    </row>
    <row r="10676" spans="1:16" x14ac:dyDescent="0.25">
      <c r="A10676" t="s">
        <v>13969</v>
      </c>
      <c r="B10676" t="s">
        <v>1847</v>
      </c>
      <c r="C10676">
        <v>625</v>
      </c>
      <c r="D10676" t="s">
        <v>1848</v>
      </c>
      <c r="F10676">
        <v>110</v>
      </c>
      <c r="G10676" t="s">
        <v>854</v>
      </c>
      <c r="I10676" t="s">
        <v>1844</v>
      </c>
      <c r="J10676" t="s">
        <v>24</v>
      </c>
      <c r="K10676" t="s">
        <v>9</v>
      </c>
      <c r="P10676" t="str">
        <f t="shared" si="166"/>
        <v>INSERT INTO pokemon_cards (id,name,pokemon_id,level,primary_color,hp,secondary_color,evolve_from,weakness,weakness_modifier,ability_name,ability_text,ability_type) VALUES ('swsh12pt5-93','Bisharp','625',NULL,'Metal','110',NULL,'Pawniard','Fire','Ã—2',NULL,NULL,NULL);</v>
      </c>
    </row>
    <row r="10677" spans="1:16" x14ac:dyDescent="0.25">
      <c r="A10677" t="s">
        <v>13970</v>
      </c>
      <c r="B10677" t="s">
        <v>13971</v>
      </c>
      <c r="C10677">
        <v>888</v>
      </c>
      <c r="D10677" t="s">
        <v>3011</v>
      </c>
      <c r="F10677">
        <v>130</v>
      </c>
      <c r="G10677" t="s">
        <v>854</v>
      </c>
      <c r="J10677" t="s">
        <v>24</v>
      </c>
      <c r="K10677" t="s">
        <v>9</v>
      </c>
      <c r="P10677" t="str">
        <f t="shared" si="166"/>
        <v>INSERT INTO pokemon_cards (id,name,pokemon_id,level,primary_color,hp,secondary_color,evolve_from,weakness,weakness_modifier,ability_name,ability_text,ability_type) VALUES ('swsh12pt5-94','Zacian','888',NULL,'Metal','130',NULL,NULL,'Fire','Ã—2',NULL,NULL,NULL);</v>
      </c>
    </row>
    <row r="10678" spans="1:16" x14ac:dyDescent="0.25">
      <c r="A10678" t="s">
        <v>13972</v>
      </c>
      <c r="B10678" t="s">
        <v>3010</v>
      </c>
      <c r="C10678">
        <v>888</v>
      </c>
      <c r="D10678" t="s">
        <v>3011</v>
      </c>
      <c r="F10678">
        <v>220</v>
      </c>
      <c r="G10678" t="s">
        <v>854</v>
      </c>
      <c r="J10678" t="s">
        <v>24</v>
      </c>
      <c r="K10678" t="s">
        <v>9</v>
      </c>
      <c r="P10678" t="str">
        <f t="shared" si="166"/>
        <v>INSERT INTO pokemon_cards (id,name,pokemon_id,level,primary_color,hp,secondary_color,evolve_from,weakness,weakness_modifier,ability_name,ability_text,ability_type) VALUES ('swsh12pt5-95','Zacian V','888',NULL,'Metal','220',NULL,NULL,'Fire','Ã—2',NULL,NULL,NULL);</v>
      </c>
    </row>
    <row r="10679" spans="1:16" x14ac:dyDescent="0.25">
      <c r="A10679" t="s">
        <v>13973</v>
      </c>
      <c r="B10679" t="s">
        <v>13974</v>
      </c>
      <c r="C10679">
        <v>888</v>
      </c>
      <c r="D10679" t="s">
        <v>3011</v>
      </c>
      <c r="F10679">
        <v>270</v>
      </c>
      <c r="G10679" t="s">
        <v>854</v>
      </c>
      <c r="I10679" t="s">
        <v>3010</v>
      </c>
      <c r="J10679" t="s">
        <v>24</v>
      </c>
      <c r="K10679" t="s">
        <v>9</v>
      </c>
      <c r="P10679" t="str">
        <f t="shared" si="166"/>
        <v>INSERT INTO pokemon_cards (id,name,pokemon_id,level,primary_color,hp,secondary_color,evolve_from,weakness,weakness_modifier,ability_name,ability_text,ability_type) VALUES ('swsh12pt5-96','Zacian VSTAR','888',NULL,'Metal','270',NULL,'Zacian V','Fire','Ã—2',NULL,NULL,NULL);</v>
      </c>
    </row>
    <row r="10680" spans="1:16" x14ac:dyDescent="0.25">
      <c r="A10680" t="s">
        <v>13975</v>
      </c>
      <c r="B10680" t="s">
        <v>13976</v>
      </c>
      <c r="C10680">
        <v>889</v>
      </c>
      <c r="D10680" t="s">
        <v>3016</v>
      </c>
      <c r="F10680">
        <v>130</v>
      </c>
      <c r="G10680" t="s">
        <v>854</v>
      </c>
      <c r="J10680" t="s">
        <v>24</v>
      </c>
      <c r="K10680" t="s">
        <v>9</v>
      </c>
      <c r="L10680" t="s">
        <v>21349</v>
      </c>
      <c r="M10680" t="s">
        <v>21350</v>
      </c>
      <c r="N10680" t="s">
        <v>19150</v>
      </c>
      <c r="P10680" t="str">
        <f t="shared" si="166"/>
        <v>INSERT INTO pokemon_cards (id,name,pokemon_id,level,primary_color,hp,secondary_color,evolve_from,weakness,weakness_modifier,ability_name,ability_text,ability_type) VALUES ('swsh12pt5-97','Zamazenta','889',NULL,'Metal','130',NULL,NULL,'Fire','Ã—2','Metal Shield','If this PokÃ©mon has any Energy attached, it takes 30 less damage from attacks (after applying Weakness and Resistance).','Ability');</v>
      </c>
    </row>
    <row r="10681" spans="1:16" x14ac:dyDescent="0.25">
      <c r="A10681" t="s">
        <v>13977</v>
      </c>
      <c r="B10681" t="s">
        <v>3015</v>
      </c>
      <c r="C10681">
        <v>889</v>
      </c>
      <c r="D10681" t="s">
        <v>3016</v>
      </c>
      <c r="F10681">
        <v>220</v>
      </c>
      <c r="G10681" t="s">
        <v>854</v>
      </c>
      <c r="J10681" t="s">
        <v>24</v>
      </c>
      <c r="K10681" t="s">
        <v>9</v>
      </c>
      <c r="L10681" t="s">
        <v>21351</v>
      </c>
      <c r="M10681" t="s">
        <v>21352</v>
      </c>
      <c r="N10681" t="s">
        <v>19150</v>
      </c>
      <c r="P10681" t="str">
        <f t="shared" si="166"/>
        <v>INSERT INTO pokemon_cards (id,name,pokemon_id,level,primary_color,hp,secondary_color,evolve_from,weakness,weakness_modifier,ability_name,ability_text,ability_type) VALUES ('swsh12pt5-98','Zamazenta V','889',NULL,'Metal','220',NULL,NULL,'Fire','Ã—2','Regal Stance','Once during your turn, you may discard your hand and draw 5 cards. If you use this Ability, your turn ends.','Ability');</v>
      </c>
    </row>
    <row r="10682" spans="1:16" x14ac:dyDescent="0.25">
      <c r="A10682" t="s">
        <v>13978</v>
      </c>
      <c r="B10682" t="s">
        <v>13979</v>
      </c>
      <c r="C10682">
        <v>889</v>
      </c>
      <c r="D10682" t="s">
        <v>3016</v>
      </c>
      <c r="F10682">
        <v>270</v>
      </c>
      <c r="G10682" t="s">
        <v>854</v>
      </c>
      <c r="I10682" t="s">
        <v>3015</v>
      </c>
      <c r="J10682" t="s">
        <v>24</v>
      </c>
      <c r="K10682" t="s">
        <v>9</v>
      </c>
      <c r="L10682" t="s">
        <v>21353</v>
      </c>
      <c r="M10682" t="s">
        <v>22969</v>
      </c>
      <c r="N10682" t="s">
        <v>19150</v>
      </c>
      <c r="P10682" t="str">
        <f t="shared" si="166"/>
        <v>INSERT INTO pokemon_cards (id,name,pokemon_id,level,primary_color,hp,secondary_color,evolve_from,weakness,weakness_modifier,ability_name,ability_text,ability_type) VALUES ('swsh12pt5-99','Zamazenta VSTAR','889',NULL,'Metal','270',NULL,'Zamazenta V','Fire','Ã—2','Shield Star','During your turn, you may use this Ability. During your opponent''s next turn, all of your PokÃ©mon take 100 less damage from attacks from your opponent''s PokÃ©mon (after applying Weakness and Resistance). (This includes PokÃ©mon that come into play during this turn or during your opponent''s next turn.) (You can''t use more than 1 VSTAR Power in a game.)','Ability');</v>
      </c>
    </row>
    <row r="10683" spans="1:16" x14ac:dyDescent="0.25">
      <c r="A10683" t="s">
        <v>13980</v>
      </c>
      <c r="B10683" t="s">
        <v>13981</v>
      </c>
      <c r="C10683">
        <v>384</v>
      </c>
      <c r="D10683" t="s">
        <v>1547</v>
      </c>
      <c r="F10683">
        <v>210</v>
      </c>
      <c r="G10683" t="s">
        <v>1297</v>
      </c>
      <c r="P10683" t="str">
        <f t="shared" si="166"/>
        <v>INSERT INTO pokemon_cards (id,name,pokemon_id,level,primary_color,hp,secondary_color,evolve_from,weakness,weakness_modifier,ability_name,ability_text,ability_type) VALUES ('swsh12pt5-100','Rayquaza V','384',NULL,'Dragon','210',NULL,NULL,NULL,NULL,NULL,NULL,NULL);</v>
      </c>
    </row>
    <row r="10684" spans="1:16" x14ac:dyDescent="0.25">
      <c r="A10684" t="s">
        <v>13982</v>
      </c>
      <c r="B10684" t="s">
        <v>13983</v>
      </c>
      <c r="C10684">
        <v>384</v>
      </c>
      <c r="D10684" t="s">
        <v>1547</v>
      </c>
      <c r="F10684">
        <v>320</v>
      </c>
      <c r="G10684" t="s">
        <v>1297</v>
      </c>
      <c r="I10684" t="s">
        <v>13981</v>
      </c>
      <c r="L10684" t="s">
        <v>21354</v>
      </c>
      <c r="M10684" t="s">
        <v>21355</v>
      </c>
      <c r="N10684" t="s">
        <v>19150</v>
      </c>
      <c r="P10684" t="str">
        <f t="shared" si="166"/>
        <v>INSERT INTO pokemon_cards (id,name,pokemon_id,level,primary_color,hp,secondary_color,evolve_from,weakness,weakness_modifier,ability_name,ability_text,ability_type) VALUES ('swsh12pt5-101','Rayquaza VMAX','384',NULL,'Dragon','320',NULL,'Rayquaza V',NULL,NULL,'Azure Pulse','Once during your turn, you may discard your hand and draw 3 cards.','Ability');</v>
      </c>
    </row>
    <row r="10685" spans="1:16" x14ac:dyDescent="0.25">
      <c r="A10685" t="s">
        <v>13984</v>
      </c>
      <c r="B10685" t="s">
        <v>13983</v>
      </c>
      <c r="C10685">
        <v>384</v>
      </c>
      <c r="D10685" t="s">
        <v>1547</v>
      </c>
      <c r="F10685">
        <v>320</v>
      </c>
      <c r="G10685" t="s">
        <v>1297</v>
      </c>
      <c r="I10685" t="s">
        <v>13981</v>
      </c>
      <c r="L10685" t="s">
        <v>21354</v>
      </c>
      <c r="M10685" t="s">
        <v>21355</v>
      </c>
      <c r="N10685" t="s">
        <v>19150</v>
      </c>
      <c r="P10685" t="str">
        <f t="shared" si="166"/>
        <v>INSERT INTO pokemon_cards (id,name,pokemon_id,level,primary_color,hp,secondary_color,evolve_from,weakness,weakness_modifier,ability_name,ability_text,ability_type) VALUES ('swsh12pt5-102','Rayquaza VMAX','384',NULL,'Dragon','320',NULL,'Rayquaza V',NULL,NULL,'Azure Pulse','Once during your turn, you may discard your hand and draw 3 cards.','Ability');</v>
      </c>
    </row>
    <row r="10686" spans="1:16" x14ac:dyDescent="0.25">
      <c r="A10686" t="s">
        <v>13985</v>
      </c>
      <c r="B10686" t="s">
        <v>13986</v>
      </c>
      <c r="C10686">
        <v>884</v>
      </c>
      <c r="D10686" t="s">
        <v>13987</v>
      </c>
      <c r="F10686">
        <v>220</v>
      </c>
      <c r="G10686" t="s">
        <v>1297</v>
      </c>
      <c r="P10686" t="str">
        <f t="shared" si="166"/>
        <v>INSERT INTO pokemon_cards (id,name,pokemon_id,level,primary_color,hp,secondary_color,evolve_from,weakness,weakness_modifier,ability_name,ability_text,ability_type) VALUES ('swsh12pt5-103','Duraludon V','884',NULL,'Dragon','220',NULL,NULL,NULL,NULL,NULL,NULL,NULL);</v>
      </c>
    </row>
    <row r="10687" spans="1:16" x14ac:dyDescent="0.25">
      <c r="A10687" t="s">
        <v>13988</v>
      </c>
      <c r="B10687" t="s">
        <v>13989</v>
      </c>
      <c r="C10687">
        <v>884</v>
      </c>
      <c r="D10687" t="s">
        <v>13987</v>
      </c>
      <c r="F10687">
        <v>330</v>
      </c>
      <c r="G10687" t="s">
        <v>1297</v>
      </c>
      <c r="I10687" t="s">
        <v>13986</v>
      </c>
      <c r="L10687" t="s">
        <v>21356</v>
      </c>
      <c r="M10687" t="s">
        <v>22970</v>
      </c>
      <c r="N10687" t="s">
        <v>19150</v>
      </c>
      <c r="P10687" t="str">
        <f t="shared" si="166"/>
        <v>INSERT INTO pokemon_cards (id,name,pokemon_id,level,primary_color,hp,secondary_color,evolve_from,weakness,weakness_modifier,ability_name,ability_text,ability_type) VALUES ('swsh12pt5-104','Duraludon VMAX','884',NULL,'Dragon','330',NULL,'Duraludon V',NULL,NULL,'Skyscraper','Prevent all damage done to this PokÃ©mon by attacks from your opponent''s PokÃ©mon that have Special Energy attached.','Ability');</v>
      </c>
    </row>
    <row r="10688" spans="1:16" x14ac:dyDescent="0.25">
      <c r="A10688" t="s">
        <v>13990</v>
      </c>
      <c r="B10688" t="s">
        <v>13991</v>
      </c>
      <c r="C10688">
        <v>890</v>
      </c>
      <c r="D10688" t="s">
        <v>13641</v>
      </c>
      <c r="F10688">
        <v>170</v>
      </c>
      <c r="G10688" t="s">
        <v>1297</v>
      </c>
      <c r="L10688" t="s">
        <v>21357</v>
      </c>
      <c r="M10688" t="s">
        <v>21358</v>
      </c>
      <c r="N10688" t="s">
        <v>19150</v>
      </c>
      <c r="P10688" t="str">
        <f t="shared" si="166"/>
        <v>INSERT INTO pokemon_cards (id,name,pokemon_id,level,primary_color,hp,secondary_color,evolve_from,weakness,weakness_modifier,ability_name,ability_text,ability_type) VALUES ('swsh12pt5-105','Radiant Eternatus','890',NULL,'Dragon','170',NULL,NULL,NULL,NULL,'Climactic Gate','When you play this PokÃ©mon from your hand onto your Bench during your turn, you may search your deck for up to 2 PokÃ©mon VMAX and put them onto your Bench. Then, shuffle your deck. If you use this Ability, your turn ends.','Ability');</v>
      </c>
    </row>
    <row r="10689" spans="1:16" x14ac:dyDescent="0.25">
      <c r="A10689" t="s">
        <v>13992</v>
      </c>
      <c r="B10689" t="s">
        <v>340</v>
      </c>
      <c r="C10689">
        <v>128</v>
      </c>
      <c r="D10689" t="s">
        <v>341</v>
      </c>
      <c r="F10689">
        <v>110</v>
      </c>
      <c r="G10689" t="s">
        <v>19</v>
      </c>
      <c r="J10689" t="s">
        <v>20</v>
      </c>
      <c r="K10689" t="s">
        <v>9</v>
      </c>
      <c r="P10689" t="str">
        <f t="shared" si="166"/>
        <v>INSERT INTO pokemon_cards (id,name,pokemon_id,level,primary_color,hp,secondary_color,evolve_from,weakness,weakness_modifier,ability_name,ability_text,ability_type) VALUES ('swsh12pt5-106','Tauros','128',NULL,'Colorless','110',NULL,NULL,'Fighting','Ã—2',NULL,NULL,NULL);</v>
      </c>
    </row>
    <row r="10690" spans="1:16" x14ac:dyDescent="0.25">
      <c r="A10690" t="s">
        <v>13993</v>
      </c>
      <c r="B10690" t="s">
        <v>383</v>
      </c>
      <c r="C10690">
        <v>132</v>
      </c>
      <c r="D10690" t="s">
        <v>384</v>
      </c>
      <c r="F10690">
        <v>70</v>
      </c>
      <c r="G10690" t="s">
        <v>19</v>
      </c>
      <c r="J10690" t="s">
        <v>20</v>
      </c>
      <c r="K10690" t="s">
        <v>9</v>
      </c>
      <c r="L10690" t="s">
        <v>20416</v>
      </c>
      <c r="M10690" t="s">
        <v>20417</v>
      </c>
      <c r="N10690" t="s">
        <v>19150</v>
      </c>
      <c r="P10690" t="str">
        <f t="shared" si="166"/>
        <v>INSERT INTO pokemon_cards (id,name,pokemon_id,level,primary_color,hp,secondary_color,evolve_from,weakness,weakness_modifier,ability_name,ability_text,ability_type) VALUES ('swsh12pt5-107','Ditto','132',NULL,'Colorless','70',NULL,NULL,'Fighting','Ã—2','Sudden Transformation','This PokÃ©mon can use the attacks of any Basic PokÃ©mon in your discard pile, except for PokÃ©mon with a Rule Box (PokÃ©mon V, PokÃ©mon-GX, etc. have Rule Boxes). (You still need the necessary Energy to use each attack.)','Ability');</v>
      </c>
    </row>
    <row r="10691" spans="1:16" x14ac:dyDescent="0.25">
      <c r="A10691" t="s">
        <v>13994</v>
      </c>
      <c r="B10691" t="s">
        <v>13995</v>
      </c>
      <c r="C10691">
        <v>133</v>
      </c>
      <c r="D10691" t="s">
        <v>350</v>
      </c>
      <c r="F10691">
        <v>200</v>
      </c>
      <c r="G10691" t="s">
        <v>19</v>
      </c>
      <c r="J10691" t="s">
        <v>20</v>
      </c>
      <c r="K10691" t="s">
        <v>9</v>
      </c>
      <c r="P10691" t="str">
        <f t="shared" ref="P10691:P10754" si="167">CONCATENATE(
    "INSERT INTO pokemon_cards (",
    _xlfn.TEXTJOIN(",", TRUE, A$1, B$1, C$1, E$1, G$1, F$1, H$1, I$1, J$1, K$1, L$1, M$1, N$1),
    ") VALUES (",
    _xlfn.TEXTJOIN(",", FALSE,
        IF(A10691&lt;&gt;"", "'" &amp; A10691 &amp; "'", "NULL"),
        IF(B10691&lt;&gt;"", "'" &amp; B10691 &amp; "'", "NULL"),
        IF(C10691&lt;&gt;"", "'" &amp; C10691 &amp; "'", "NULL"),
        IF(E10691&lt;&gt;"", "'" &amp; E10691 &amp; "'", "NULL"),
        IF(G10691&lt;&gt;"", "'" &amp; G10691 &amp; "'", "NULL"),
        IF(F10691&lt;&gt;"", "'" &amp; F10691 &amp; "'", "NULL"),
        IF(H10691&lt;&gt;"", "'" &amp; H10691 &amp; "'", "NULL"),
        IF(I10691&lt;&gt;"", "'" &amp; I10691 &amp; "'", "NULL"),
        IF(J10691&lt;&gt;"", "'" &amp; J10691 &amp; "'", "NULL"),
        IF(K10691&lt;&gt;"", "'" &amp; K10691 &amp; "'", "NULL"),
        IF(L10691&lt;&gt;"", "'" &amp; L10691 &amp; "'", "NULL"),
        IF(M10691&lt;&gt;"", "'" &amp; M10691 &amp; "'", "NULL"),
        IF(N10691&lt;&gt;"", "'" &amp; N10691 &amp; "'", "NULL")
    ),
    ");"
)</f>
        <v>INSERT INTO pokemon_cards (id,name,pokemon_id,level,primary_color,hp,secondary_color,evolve_from,weakness,weakness_modifier,ability_name,ability_text,ability_type) VALUES ('swsh12pt5-108','Eevee V','133',NULL,'Colorless','200',NULL,NULL,'Fighting','Ã—2',NULL,NULL,NULL);</v>
      </c>
    </row>
    <row r="10692" spans="1:16" x14ac:dyDescent="0.25">
      <c r="A10692" t="s">
        <v>13996</v>
      </c>
      <c r="B10692" t="s">
        <v>251</v>
      </c>
      <c r="C10692">
        <v>143</v>
      </c>
      <c r="D10692" t="s">
        <v>252</v>
      </c>
      <c r="F10692">
        <v>160</v>
      </c>
      <c r="G10692" t="s">
        <v>19</v>
      </c>
      <c r="J10692" t="s">
        <v>20</v>
      </c>
      <c r="K10692" t="s">
        <v>9</v>
      </c>
      <c r="P10692" t="str">
        <f t="shared" si="167"/>
        <v>INSERT INTO pokemon_cards (id,name,pokemon_id,level,primary_color,hp,secondary_color,evolve_from,weakness,weakness_modifier,ability_name,ability_text,ability_type) VALUES ('swsh12pt5-109','Snorlax','143',NULL,'Colorless','160',NULL,NULL,'Fighting','Ã—2',NULL,NULL,NULL);</v>
      </c>
    </row>
    <row r="10693" spans="1:16" x14ac:dyDescent="0.25">
      <c r="A10693" t="s">
        <v>13997</v>
      </c>
      <c r="B10693" t="s">
        <v>2866</v>
      </c>
      <c r="C10693">
        <v>396</v>
      </c>
      <c r="D10693" t="s">
        <v>2867</v>
      </c>
      <c r="F10693">
        <v>60</v>
      </c>
      <c r="G10693" t="s">
        <v>19</v>
      </c>
      <c r="J10693" t="s">
        <v>15</v>
      </c>
      <c r="K10693" t="s">
        <v>9</v>
      </c>
      <c r="P10693" t="str">
        <f t="shared" si="167"/>
        <v>INSERT INTO pokemon_cards (id,name,pokemon_id,level,primary_color,hp,secondary_color,evolve_from,weakness,weakness_modifier,ability_name,ability_text,ability_type) VALUES ('swsh12pt5-110','Starly','396',NULL,'Colorless','60',NULL,NULL,'Lightning','Ã—2',NULL,NULL,NULL);</v>
      </c>
    </row>
    <row r="10694" spans="1:16" x14ac:dyDescent="0.25">
      <c r="A10694" t="s">
        <v>13998</v>
      </c>
      <c r="B10694" t="s">
        <v>2317</v>
      </c>
      <c r="C10694">
        <v>399</v>
      </c>
      <c r="D10694" t="s">
        <v>2318</v>
      </c>
      <c r="F10694">
        <v>60</v>
      </c>
      <c r="G10694" t="s">
        <v>19</v>
      </c>
      <c r="J10694" t="s">
        <v>20</v>
      </c>
      <c r="K10694" t="s">
        <v>9</v>
      </c>
      <c r="L10694" t="s">
        <v>21359</v>
      </c>
      <c r="M10694" t="s">
        <v>22738</v>
      </c>
      <c r="N10694" t="s">
        <v>19150</v>
      </c>
      <c r="P10694" t="str">
        <f t="shared" si="167"/>
        <v>INSERT INTO pokemon_cards (id,name,pokemon_id,level,primary_color,hp,secondary_color,evolve_from,weakness,weakness_modifier,ability_name,ability_text,ability_type) VALUES ('swsh12pt5-111','Bidoof','399',NULL,'Colorless','60',NULL,NULL,'Fighting','Ã—2','Carefree Countenance','As long as this PokÃ©mon is on your Bench, prevent all damage done to this PokÃ©mon by attacks (both yours and your opponent''s).','Ability');</v>
      </c>
    </row>
    <row r="10695" spans="1:16" x14ac:dyDescent="0.25">
      <c r="A10695" t="s">
        <v>13999</v>
      </c>
      <c r="B10695" t="s">
        <v>1337</v>
      </c>
      <c r="C10695">
        <v>441</v>
      </c>
      <c r="D10695" t="s">
        <v>1338</v>
      </c>
      <c r="F10695">
        <v>70</v>
      </c>
      <c r="G10695" t="s">
        <v>19</v>
      </c>
      <c r="J10695" t="s">
        <v>15</v>
      </c>
      <c r="K10695" t="s">
        <v>9</v>
      </c>
      <c r="P10695" t="str">
        <f t="shared" si="167"/>
        <v>INSERT INTO pokemon_cards (id,name,pokemon_id,level,primary_color,hp,secondary_color,evolve_from,weakness,weakness_modifier,ability_name,ability_text,ability_type) VALUES ('swsh12pt5-112','Chatot','441',NULL,'Colorless','70',NULL,NULL,'Lightning','Ã—2',NULL,NULL,NULL);</v>
      </c>
    </row>
    <row r="10696" spans="1:16" x14ac:dyDescent="0.25">
      <c r="A10696" t="s">
        <v>14000</v>
      </c>
      <c r="B10696" t="s">
        <v>14001</v>
      </c>
      <c r="C10696">
        <v>486</v>
      </c>
      <c r="D10696" t="s">
        <v>1979</v>
      </c>
      <c r="F10696">
        <v>240</v>
      </c>
      <c r="G10696" t="s">
        <v>19</v>
      </c>
      <c r="J10696" t="s">
        <v>20</v>
      </c>
      <c r="K10696" t="s">
        <v>9</v>
      </c>
      <c r="P10696" t="str">
        <f t="shared" si="167"/>
        <v>INSERT INTO pokemon_cards (id,name,pokemon_id,level,primary_color,hp,secondary_color,evolve_from,weakness,weakness_modifier,ability_name,ability_text,ability_type) VALUES ('swsh12pt5-113','Regigigas V','486',NULL,'Colorless','240',NULL,NULL,'Fighting','Ã—2',NULL,NULL,NULL);</v>
      </c>
    </row>
    <row r="10697" spans="1:16" x14ac:dyDescent="0.25">
      <c r="A10697" t="s">
        <v>14002</v>
      </c>
      <c r="B10697" t="s">
        <v>14003</v>
      </c>
      <c r="C10697">
        <v>486</v>
      </c>
      <c r="D10697" t="s">
        <v>1979</v>
      </c>
      <c r="F10697">
        <v>300</v>
      </c>
      <c r="G10697" t="s">
        <v>19</v>
      </c>
      <c r="I10697" t="s">
        <v>14001</v>
      </c>
      <c r="J10697" t="s">
        <v>20</v>
      </c>
      <c r="K10697" t="s">
        <v>9</v>
      </c>
      <c r="L10697" t="s">
        <v>21360</v>
      </c>
      <c r="M10697" t="s">
        <v>22971</v>
      </c>
      <c r="N10697" t="s">
        <v>19150</v>
      </c>
      <c r="P10697" t="str">
        <f t="shared" si="167"/>
        <v>INSERT INTO pokemon_cards (id,name,pokemon_id,level,primary_color,hp,secondary_color,evolve_from,weakness,weakness_modifier,ability_name,ability_text,ability_type) VALUES ('swsh12pt5-114','Regigigas VSTAR','486',NULL,'Colorless','300',NULL,'Regigigas V','Fighting','Ã—2','Star Guardian','During your turn, if your opponent has exactly 1 Prize card remaining, you may choose 1 of your opponent''s Benched PokÃ©mon. They discard that PokÃ©mon and all attached cards. (You can''t use more than 1 VSTAR Power in a game.)','Ability');</v>
      </c>
    </row>
    <row r="10698" spans="1:16" x14ac:dyDescent="0.25">
      <c r="A10698" t="s">
        <v>14004</v>
      </c>
      <c r="B10698" t="s">
        <v>2352</v>
      </c>
      <c r="C10698">
        <v>492</v>
      </c>
      <c r="D10698" t="s">
        <v>1610</v>
      </c>
      <c r="F10698">
        <v>70</v>
      </c>
      <c r="G10698" t="s">
        <v>19</v>
      </c>
      <c r="J10698" t="s">
        <v>15</v>
      </c>
      <c r="K10698" t="s">
        <v>9</v>
      </c>
      <c r="P10698" t="str">
        <f t="shared" si="167"/>
        <v>INSERT INTO pokemon_cards (id,name,pokemon_id,level,primary_color,hp,secondary_color,evolve_from,weakness,weakness_modifier,ability_name,ability_text,ability_type) VALUES ('swsh12pt5-115','Shaymin','492',NULL,'Colorless','70',NULL,NULL,'Lightning','Ã—2',NULL,NULL,NULL);</v>
      </c>
    </row>
    <row r="10699" spans="1:16" x14ac:dyDescent="0.25">
      <c r="A10699" t="s">
        <v>14005</v>
      </c>
      <c r="B10699" t="s">
        <v>14006</v>
      </c>
      <c r="C10699">
        <v>508</v>
      </c>
      <c r="D10699" t="s">
        <v>1117</v>
      </c>
      <c r="F10699">
        <v>210</v>
      </c>
      <c r="G10699" t="s">
        <v>19</v>
      </c>
      <c r="J10699" t="s">
        <v>20</v>
      </c>
      <c r="K10699" t="s">
        <v>9</v>
      </c>
      <c r="P10699" t="str">
        <f t="shared" si="167"/>
        <v>INSERT INTO pokemon_cards (id,name,pokemon_id,level,primary_color,hp,secondary_color,evolve_from,weakness,weakness_modifier,ability_name,ability_text,ability_type) VALUES ('swsh12pt5-116','Stoutland V','508',NULL,'Colorless','210',NULL,NULL,'Fighting','Ã—2',NULL,NULL,NULL);</v>
      </c>
    </row>
    <row r="10700" spans="1:16" x14ac:dyDescent="0.25">
      <c r="A10700" t="s">
        <v>14007</v>
      </c>
      <c r="B10700" t="s">
        <v>7499</v>
      </c>
      <c r="C10700">
        <v>734</v>
      </c>
      <c r="D10700" t="s">
        <v>7500</v>
      </c>
      <c r="F10700">
        <v>70</v>
      </c>
      <c r="G10700" t="s">
        <v>19</v>
      </c>
      <c r="J10700" t="s">
        <v>20</v>
      </c>
      <c r="K10700" t="s">
        <v>9</v>
      </c>
      <c r="P10700" t="str">
        <f t="shared" si="167"/>
        <v>INSERT INTO pokemon_cards (id,name,pokemon_id,level,primary_color,hp,secondary_color,evolve_from,weakness,weakness_modifier,ability_name,ability_text,ability_type) VALUES ('swsh12pt5-117','Yungoos','734',NULL,'Colorless','70',NULL,NULL,'Fighting','Ã—2',NULL,NULL,NULL);</v>
      </c>
    </row>
    <row r="10701" spans="1:16" x14ac:dyDescent="0.25">
      <c r="A10701" t="s">
        <v>14008</v>
      </c>
      <c r="B10701" t="s">
        <v>9516</v>
      </c>
      <c r="C10701">
        <v>735</v>
      </c>
      <c r="D10701" t="s">
        <v>9014</v>
      </c>
      <c r="F10701">
        <v>120</v>
      </c>
      <c r="G10701" t="s">
        <v>19</v>
      </c>
      <c r="I10701" t="s">
        <v>7499</v>
      </c>
      <c r="J10701" t="s">
        <v>20</v>
      </c>
      <c r="K10701" t="s">
        <v>9</v>
      </c>
      <c r="P10701" t="str">
        <f t="shared" si="167"/>
        <v>INSERT INTO pokemon_cards (id,name,pokemon_id,level,primary_color,hp,secondary_color,evolve_from,weakness,weakness_modifier,ability_name,ability_text,ability_type) VALUES ('swsh12pt5-118','Gumshoos','735',NULL,'Colorless','120',NULL,'Yungoos','Fighting','Ã—2',NULL,NULL,NULL);</v>
      </c>
    </row>
    <row r="10702" spans="1:16" x14ac:dyDescent="0.25">
      <c r="A10702" t="s">
        <v>14009</v>
      </c>
      <c r="B10702" t="s">
        <v>9019</v>
      </c>
      <c r="C10702">
        <v>765</v>
      </c>
      <c r="D10702" t="s">
        <v>9020</v>
      </c>
      <c r="F10702">
        <v>110</v>
      </c>
      <c r="G10702" t="s">
        <v>19</v>
      </c>
      <c r="J10702" t="s">
        <v>20</v>
      </c>
      <c r="K10702" t="s">
        <v>9</v>
      </c>
      <c r="P10702" t="str">
        <f t="shared" si="167"/>
        <v>INSERT INTO pokemon_cards (id,name,pokemon_id,level,primary_color,hp,secondary_color,evolve_from,weakness,weakness_modifier,ability_name,ability_text,ability_type) VALUES ('swsh12pt5-119','Oranguru','765',NULL,'Colorless','110',NULL,NULL,'Fighting','Ã—2',NULL,NULL,NULL);</v>
      </c>
    </row>
    <row r="10703" spans="1:16" x14ac:dyDescent="0.25">
      <c r="A10703" t="s">
        <v>14010</v>
      </c>
      <c r="B10703" t="s">
        <v>14011</v>
      </c>
      <c r="C10703">
        <v>820</v>
      </c>
      <c r="D10703" t="s">
        <v>12002</v>
      </c>
      <c r="F10703">
        <v>210</v>
      </c>
      <c r="G10703" t="s">
        <v>19</v>
      </c>
      <c r="J10703" t="s">
        <v>20</v>
      </c>
      <c r="K10703" t="s">
        <v>9</v>
      </c>
      <c r="P10703" t="str">
        <f t="shared" si="167"/>
        <v>INSERT INTO pokemon_cards (id,name,pokemon_id,level,primary_color,hp,secondary_color,evolve_from,weakness,weakness_modifier,ability_name,ability_text,ability_type) VALUES ('swsh12pt5-120','Greedent V','820',NULL,'Colorless','210',NULL,NULL,'Fighting','Ã—2',NULL,NULL,NULL);</v>
      </c>
    </row>
    <row r="10704" spans="1:16" x14ac:dyDescent="0.25">
      <c r="A10704" t="s">
        <v>14012</v>
      </c>
      <c r="B10704" t="s">
        <v>13109</v>
      </c>
      <c r="C10704">
        <v>831</v>
      </c>
      <c r="D10704" t="s">
        <v>13110</v>
      </c>
      <c r="F10704">
        <v>70</v>
      </c>
      <c r="G10704" t="s">
        <v>19</v>
      </c>
      <c r="J10704" t="s">
        <v>20</v>
      </c>
      <c r="K10704" t="s">
        <v>9</v>
      </c>
      <c r="P10704" t="str">
        <f t="shared" si="167"/>
        <v>INSERT INTO pokemon_cards (id,name,pokemon_id,level,primary_color,hp,secondary_color,evolve_from,weakness,weakness_modifier,ability_name,ability_text,ability_type) VALUES ('swsh12pt5-121','Wooloo','831',NULL,'Colorless','70',NULL,NULL,'Fighting','Ã—2',NULL,NULL,NULL);</v>
      </c>
    </row>
    <row r="10705" spans="1:16" x14ac:dyDescent="0.25">
      <c r="A10705" t="s">
        <v>14013</v>
      </c>
      <c r="B10705" t="s">
        <v>13113</v>
      </c>
      <c r="C10705">
        <v>832</v>
      </c>
      <c r="D10705" t="s">
        <v>13114</v>
      </c>
      <c r="F10705">
        <v>120</v>
      </c>
      <c r="G10705" t="s">
        <v>19</v>
      </c>
      <c r="I10705" t="s">
        <v>13109</v>
      </c>
      <c r="J10705" t="s">
        <v>20</v>
      </c>
      <c r="K10705" t="s">
        <v>9</v>
      </c>
      <c r="P10705" t="str">
        <f t="shared" si="167"/>
        <v>INSERT INTO pokemon_cards (id,name,pokemon_id,level,primary_color,hp,secondary_color,evolve_from,weakness,weakness_modifier,ability_name,ability_text,ability_type) VALUES ('swsh12pt5-122','Dubwool','832',NULL,'Colorless','120',NULL,'Wooloo','Fighting','Ã—2',NULL,NULL,NULL);</v>
      </c>
    </row>
    <row r="10706" spans="1:16" x14ac:dyDescent="0.25">
      <c r="A10706" t="s">
        <v>14014</v>
      </c>
      <c r="B10706" t="s">
        <v>63</v>
      </c>
      <c r="C10706">
        <v>25</v>
      </c>
      <c r="D10706" t="s">
        <v>191</v>
      </c>
      <c r="F10706">
        <v>70</v>
      </c>
      <c r="G10706" t="s">
        <v>15</v>
      </c>
      <c r="J10706" t="s">
        <v>20</v>
      </c>
      <c r="K10706" t="s">
        <v>9</v>
      </c>
      <c r="P10706" t="str">
        <f t="shared" si="167"/>
        <v>INSERT INTO pokemon_cards (id,name,pokemon_id,level,primary_color,hp,secondary_color,evolve_from,weakness,weakness_modifier,ability_name,ability_text,ability_type) VALUES ('swsh12pt5-160','Pikachu','25',NULL,'Lightning','70',NULL,NULL,'Fighting','Ã—2',NULL,NULL,NULL);</v>
      </c>
    </row>
    <row r="10707" spans="1:16" x14ac:dyDescent="0.25">
      <c r="A10707" t="s">
        <v>14015</v>
      </c>
      <c r="B10707" t="s">
        <v>13138</v>
      </c>
      <c r="C10707">
        <v>100</v>
      </c>
      <c r="D10707" t="s">
        <v>214</v>
      </c>
      <c r="F10707">
        <v>50</v>
      </c>
      <c r="G10707" t="s">
        <v>33</v>
      </c>
      <c r="J10707" t="s">
        <v>24</v>
      </c>
      <c r="K10707" t="s">
        <v>9</v>
      </c>
      <c r="P10707" t="str">
        <f t="shared" si="167"/>
        <v>INSERT INTO pokemon_cards (id,name,pokemon_id,level,primary_color,hp,secondary_color,evolve_from,weakness,weakness_modifier,ability_name,ability_text,ability_type) VALUES ('swsh12pt5gg-GG01','Hisuian Voltorb','100',NULL,'Grass','50',NULL,NULL,'Fire','Ã—2',NULL,NULL,NULL);</v>
      </c>
    </row>
    <row r="10708" spans="1:16" x14ac:dyDescent="0.25">
      <c r="A10708" t="s">
        <v>14016</v>
      </c>
      <c r="B10708" t="s">
        <v>1877</v>
      </c>
      <c r="C10708">
        <v>402</v>
      </c>
      <c r="D10708" t="s">
        <v>1878</v>
      </c>
      <c r="F10708">
        <v>90</v>
      </c>
      <c r="G10708" t="s">
        <v>33</v>
      </c>
      <c r="I10708" t="s">
        <v>1874</v>
      </c>
      <c r="J10708" t="s">
        <v>24</v>
      </c>
      <c r="K10708" t="s">
        <v>9</v>
      </c>
      <c r="L10708" t="s">
        <v>21199</v>
      </c>
      <c r="M10708" t="s">
        <v>22907</v>
      </c>
      <c r="N10708" t="s">
        <v>19150</v>
      </c>
      <c r="P10708" t="str">
        <f t="shared" si="167"/>
        <v>INSERT INTO pokemon_cards (id,name,pokemon_id,level,primary_color,hp,secondary_color,evolve_from,weakness,weakness_modifier,ability_name,ability_text,ability_type) VALUES ('swsh12pt5gg-GG02','Kricketune','402',NULL,'Grass','90',NULL,'Kricketot','Fire','Ã—2','Swelling Tune','Your Grass PokÃ©mon in play, except any Kricketune, get +40 HP. You can''t apply more than 1 Swelling Tune Ability at a time.','Ability');</v>
      </c>
    </row>
    <row r="10709" spans="1:16" x14ac:dyDescent="0.25">
      <c r="A10709" t="s">
        <v>14017</v>
      </c>
      <c r="B10709" t="s">
        <v>2165</v>
      </c>
      <c r="C10709">
        <v>467</v>
      </c>
      <c r="D10709" t="s">
        <v>2166</v>
      </c>
      <c r="F10709">
        <v>140</v>
      </c>
      <c r="G10709" t="s">
        <v>24</v>
      </c>
      <c r="I10709" t="s">
        <v>134</v>
      </c>
      <c r="J10709" t="s">
        <v>13</v>
      </c>
      <c r="K10709" t="s">
        <v>9</v>
      </c>
      <c r="P10709" t="str">
        <f t="shared" si="167"/>
        <v>INSERT INTO pokemon_cards (id,name,pokemon_id,level,primary_color,hp,secondary_color,evolve_from,weakness,weakness_modifier,ability_name,ability_text,ability_type) VALUES ('swsh12pt5gg-GG03','Magmortar','467',NULL,'Fire','140',NULL,'Magmar','Water','Ã—2',NULL,NULL,NULL);</v>
      </c>
    </row>
    <row r="10710" spans="1:16" x14ac:dyDescent="0.25">
      <c r="A10710" t="s">
        <v>14018</v>
      </c>
      <c r="B10710" t="s">
        <v>9927</v>
      </c>
      <c r="C10710">
        <v>741</v>
      </c>
      <c r="D10710" t="s">
        <v>9741</v>
      </c>
      <c r="F10710">
        <v>90</v>
      </c>
      <c r="G10710" t="s">
        <v>24</v>
      </c>
      <c r="J10710" t="s">
        <v>13</v>
      </c>
      <c r="K10710" t="s">
        <v>9</v>
      </c>
      <c r="L10710" t="s">
        <v>21361</v>
      </c>
      <c r="M10710" t="s">
        <v>22972</v>
      </c>
      <c r="N10710" t="s">
        <v>19150</v>
      </c>
      <c r="P10710" t="str">
        <f t="shared" si="167"/>
        <v>INSERT INTO pokemon_cards (id,name,pokemon_id,level,primary_color,hp,secondary_color,evolve_from,weakness,weakness_modifier,ability_name,ability_text,ability_type) VALUES ('swsh12pt5gg-GG04','Oricorio','741',NULL,'Fire','90',NULL,NULL,'Water','Ã—2','Lesson in Zeal','All of your Fusion Strike PokÃ©mon take 20 less damage from attacks from your opponent''s PokÃ©mon (after applying Weakness and Resistance). You can''t apply more than 1 Lesson in Zeal Ability at a time.','Ability');</v>
      </c>
    </row>
    <row r="10711" spans="1:16" x14ac:dyDescent="0.25">
      <c r="A10711" t="s">
        <v>14019</v>
      </c>
      <c r="B10711" t="s">
        <v>403</v>
      </c>
      <c r="C10711">
        <v>131</v>
      </c>
      <c r="D10711" t="s">
        <v>404</v>
      </c>
      <c r="F10711">
        <v>130</v>
      </c>
      <c r="G10711" t="s">
        <v>13</v>
      </c>
      <c r="J10711" t="s">
        <v>15</v>
      </c>
      <c r="K10711" t="s">
        <v>9</v>
      </c>
      <c r="P10711" t="str">
        <f t="shared" si="167"/>
        <v>INSERT INTO pokemon_cards (id,name,pokemon_id,level,primary_color,hp,secondary_color,evolve_from,weakness,weakness_modifier,ability_name,ability_text,ability_type) VALUES ('swsh12pt5gg-GG05','Lapras','131',NULL,'Water','130',NULL,NULL,'Lightning','Ã—2',NULL,NULL,NULL);</v>
      </c>
    </row>
    <row r="10712" spans="1:16" x14ac:dyDescent="0.25">
      <c r="A10712" t="s">
        <v>14020</v>
      </c>
      <c r="B10712" t="s">
        <v>2603</v>
      </c>
      <c r="C10712">
        <v>490</v>
      </c>
      <c r="D10712" t="s">
        <v>2604</v>
      </c>
      <c r="F10712">
        <v>70</v>
      </c>
      <c r="G10712" t="s">
        <v>13</v>
      </c>
      <c r="J10712" t="s">
        <v>15</v>
      </c>
      <c r="K10712" t="s">
        <v>9</v>
      </c>
      <c r="L10712" t="s">
        <v>21362</v>
      </c>
      <c r="M10712" t="s">
        <v>22973</v>
      </c>
      <c r="N10712" t="s">
        <v>19150</v>
      </c>
      <c r="P10712" t="str">
        <f t="shared" si="167"/>
        <v>INSERT INTO pokemon_cards (id,name,pokemon_id,level,primary_color,hp,secondary_color,evolve_from,weakness,weakness_modifier,ability_name,ability_text,ability_type) VALUES ('swsh12pt5gg-GG06','Manaphy','490',NULL,'Water','70',NULL,NULL,'Lightning','Ã—2','Wave Veil','Prevent all damage done to your Benched PokÃ©mon by attacks from your opponent''s PokÃ©mon.','Ability');</v>
      </c>
    </row>
    <row r="10713" spans="1:16" x14ac:dyDescent="0.25">
      <c r="A10713" t="s">
        <v>14021</v>
      </c>
      <c r="B10713" t="s">
        <v>2398</v>
      </c>
      <c r="C10713">
        <v>647</v>
      </c>
      <c r="D10713" t="s">
        <v>1434</v>
      </c>
      <c r="F10713">
        <v>110</v>
      </c>
      <c r="G10713" t="s">
        <v>13</v>
      </c>
      <c r="J10713" t="s">
        <v>15</v>
      </c>
      <c r="K10713" t="s">
        <v>9</v>
      </c>
      <c r="P10713" t="str">
        <f t="shared" si="167"/>
        <v>INSERT INTO pokemon_cards (id,name,pokemon_id,level,primary_color,hp,secondary_color,evolve_from,weakness,weakness_modifier,ability_name,ability_text,ability_type) VALUES ('swsh12pt5gg-GG07','Keldeo','647',NULL,'Water','110',NULL,NULL,'Lightning','Ã—2',NULL,NULL,NULL);</v>
      </c>
    </row>
    <row r="10714" spans="1:16" x14ac:dyDescent="0.25">
      <c r="A10714" t="s">
        <v>14022</v>
      </c>
      <c r="B10714" t="s">
        <v>2406</v>
      </c>
      <c r="C10714">
        <v>466</v>
      </c>
      <c r="D10714" t="s">
        <v>2407</v>
      </c>
      <c r="F10714">
        <v>140</v>
      </c>
      <c r="G10714" t="s">
        <v>15</v>
      </c>
      <c r="I10714" t="s">
        <v>84</v>
      </c>
      <c r="J10714" t="s">
        <v>20</v>
      </c>
      <c r="K10714" t="s">
        <v>9</v>
      </c>
      <c r="P10714" t="str">
        <f t="shared" si="167"/>
        <v>INSERT INTO pokemon_cards (id,name,pokemon_id,level,primary_color,hp,secondary_color,evolve_from,weakness,weakness_modifier,ability_name,ability_text,ability_type) VALUES ('swsh12pt5gg-GG08','Electivire','466',NULL,'Lightning','140',NULL,'Electabuzz','Fighting','Ã—2',NULL,NULL,NULL);</v>
      </c>
    </row>
    <row r="10715" spans="1:16" x14ac:dyDescent="0.25">
      <c r="A10715" t="s">
        <v>14023</v>
      </c>
      <c r="B10715" t="s">
        <v>11862</v>
      </c>
      <c r="C10715">
        <v>849</v>
      </c>
      <c r="D10715" t="s">
        <v>11863</v>
      </c>
      <c r="F10715">
        <v>120</v>
      </c>
      <c r="G10715" t="s">
        <v>15</v>
      </c>
      <c r="I10715" t="s">
        <v>11859</v>
      </c>
      <c r="J10715" t="s">
        <v>20</v>
      </c>
      <c r="K10715" t="s">
        <v>9</v>
      </c>
      <c r="L10715" t="s">
        <v>21363</v>
      </c>
      <c r="M10715" t="s">
        <v>22974</v>
      </c>
      <c r="N10715" t="s">
        <v>19150</v>
      </c>
      <c r="P10715" t="str">
        <f t="shared" si="167"/>
        <v>INSERT INTO pokemon_cards (id,name,pokemon_id,level,primary_color,hp,secondary_color,evolve_from,weakness,weakness_modifier,ability_name,ability_text,ability_type) VALUES ('swsh12pt5gg-GG09','Toxtricity','849',NULL,'Lightning','120',NULL,'Toxel','Fighting','Ã—2','Maximum Downer','If all your PokÃ©mon in play are Fusion Strike PokÃ©mon, your opponent''s PokÃ©mon VMAX in play get -30 HP.','Ability');</v>
      </c>
    </row>
    <row r="10716" spans="1:16" x14ac:dyDescent="0.25">
      <c r="A10716" t="s">
        <v>14024</v>
      </c>
      <c r="B10716" t="s">
        <v>812</v>
      </c>
      <c r="C10716">
        <v>151</v>
      </c>
      <c r="D10716" t="s">
        <v>813</v>
      </c>
      <c r="F10716">
        <v>60</v>
      </c>
      <c r="G10716" t="s">
        <v>7</v>
      </c>
      <c r="J10716" t="s">
        <v>896</v>
      </c>
      <c r="K10716" t="s">
        <v>9</v>
      </c>
      <c r="L10716" t="s">
        <v>19321</v>
      </c>
      <c r="M10716" t="s">
        <v>19322</v>
      </c>
      <c r="N10716" t="s">
        <v>19150</v>
      </c>
      <c r="P10716" t="str">
        <f t="shared" si="167"/>
        <v>INSERT INTO pokemon_cards (id,name,pokemon_id,level,primary_color,hp,secondary_color,evolve_from,weakness,weakness_modifier,ability_name,ability_text,ability_type) VALUES ('swsh12pt5gg-GG10','Mew','151',NULL,'Psychic','60',NULL,NULL,'Darkness','Ã—2','Mysterious Tail','Once during your turn, if this PokÃ©mon is in the Active Spot, you may look at the top 6 cards of your deck, reveal an Item card you find there, and put it into your hand. Shuffle the other cards back into your deck.','Ability');</v>
      </c>
    </row>
    <row r="10717" spans="1:16" x14ac:dyDescent="0.25">
      <c r="A10717" t="s">
        <v>14025</v>
      </c>
      <c r="B10717" t="s">
        <v>2656</v>
      </c>
      <c r="C10717">
        <v>337</v>
      </c>
      <c r="D10717" t="s">
        <v>2657</v>
      </c>
      <c r="F10717">
        <v>90</v>
      </c>
      <c r="G10717" t="s">
        <v>7</v>
      </c>
      <c r="J10717" t="s">
        <v>896</v>
      </c>
      <c r="K10717" t="s">
        <v>9</v>
      </c>
      <c r="P10717" t="str">
        <f t="shared" si="167"/>
        <v>INSERT INTO pokemon_cards (id,name,pokemon_id,level,primary_color,hp,secondary_color,evolve_from,weakness,weakness_modifier,ability_name,ability_text,ability_type) VALUES ('swsh12pt5gg-GG11','Lunatone','337',NULL,'Psychic','90',NULL,NULL,'Darkness','Ã—2',NULL,NULL,NULL);</v>
      </c>
    </row>
    <row r="10718" spans="1:16" x14ac:dyDescent="0.25">
      <c r="A10718" t="s">
        <v>14026</v>
      </c>
      <c r="B10718" t="s">
        <v>3068</v>
      </c>
      <c r="C10718">
        <v>386</v>
      </c>
      <c r="D10718" t="s">
        <v>2801</v>
      </c>
      <c r="F10718">
        <v>120</v>
      </c>
      <c r="G10718" t="s">
        <v>7</v>
      </c>
      <c r="J10718" t="s">
        <v>896</v>
      </c>
      <c r="K10718" t="s">
        <v>9</v>
      </c>
      <c r="P10718" t="str">
        <f t="shared" si="167"/>
        <v>INSERT INTO pokemon_cards (id,name,pokemon_id,level,primary_color,hp,secondary_color,evolve_from,weakness,weakness_modifier,ability_name,ability_text,ability_type) VALUES ('swsh12pt5gg-GG12','Deoxys','386',NULL,'Psychic','120',NULL,NULL,'Darkness','Ã—2',NULL,NULL,NULL);</v>
      </c>
    </row>
    <row r="10719" spans="1:16" x14ac:dyDescent="0.25">
      <c r="A10719" t="s">
        <v>14027</v>
      </c>
      <c r="B10719" t="s">
        <v>6668</v>
      </c>
      <c r="C10719">
        <v>719</v>
      </c>
      <c r="D10719" t="s">
        <v>6669</v>
      </c>
      <c r="F10719">
        <v>90</v>
      </c>
      <c r="G10719" t="s">
        <v>7</v>
      </c>
      <c r="J10719" t="s">
        <v>854</v>
      </c>
      <c r="K10719" t="s">
        <v>9</v>
      </c>
      <c r="L10719" t="s">
        <v>22911</v>
      </c>
      <c r="M10719" t="s">
        <v>21216</v>
      </c>
      <c r="N10719" t="s">
        <v>19150</v>
      </c>
      <c r="P10719" t="str">
        <f t="shared" si="167"/>
        <v>INSERT INTO pokemon_cards (id,name,pokemon_id,level,primary_color,hp,secondary_color,evolve_from,weakness,weakness_modifier,ability_name,ability_text,ability_type) VALUES ('swsh12pt5gg-GG13','Diancie','719',NULL,'Psychic','90',NULL,NULL,'Metal','Ã—2','Princess''s Curtain','As long as this PokÃ©mon is in the Active Spot, whenever your opponent plays a Supporter card from their hand, prevent all effects of that card done to your Benched Basic PokÃ©mon.','Ability');</v>
      </c>
    </row>
    <row r="10720" spans="1:16" x14ac:dyDescent="0.25">
      <c r="A10720" t="s">
        <v>14028</v>
      </c>
      <c r="B10720" t="s">
        <v>10031</v>
      </c>
      <c r="C10720">
        <v>764</v>
      </c>
      <c r="D10720" t="s">
        <v>10032</v>
      </c>
      <c r="F10720">
        <v>70</v>
      </c>
      <c r="G10720" t="s">
        <v>7</v>
      </c>
      <c r="J10720" t="s">
        <v>854</v>
      </c>
      <c r="K10720" t="s">
        <v>9</v>
      </c>
      <c r="L10720" t="s">
        <v>21284</v>
      </c>
      <c r="M10720" t="s">
        <v>21285</v>
      </c>
      <c r="N10720" t="s">
        <v>19150</v>
      </c>
      <c r="P10720" t="str">
        <f t="shared" si="167"/>
        <v>INSERT INTO pokemon_cards (id,name,pokemon_id,level,primary_color,hp,secondary_color,evolve_from,weakness,weakness_modifier,ability_name,ability_text,ability_type) VALUES ('swsh12pt5gg-GG14','Comfey','764',NULL,'Psychic','70',NULL,NULL,'Metal','Ã—2','Flower Selecting','Once during your turn, if this PokÃ©mon is in the Active Spot, you may look at the top 2 cards of your deck and put 1 of them into your hand. Put the other card in the Lost Zone.','Ability');</v>
      </c>
    </row>
    <row r="10721" spans="1:16" x14ac:dyDescent="0.25">
      <c r="A10721" t="s">
        <v>14029</v>
      </c>
      <c r="B10721" t="s">
        <v>2659</v>
      </c>
      <c r="C10721">
        <v>338</v>
      </c>
      <c r="D10721" t="s">
        <v>2660</v>
      </c>
      <c r="F10721">
        <v>90</v>
      </c>
      <c r="G10721" t="s">
        <v>20</v>
      </c>
      <c r="J10721" t="s">
        <v>33</v>
      </c>
      <c r="K10721" t="s">
        <v>9</v>
      </c>
      <c r="L10721" t="s">
        <v>20414</v>
      </c>
      <c r="M10721" t="s">
        <v>20415</v>
      </c>
      <c r="N10721" t="s">
        <v>19150</v>
      </c>
      <c r="P10721" t="str">
        <f t="shared" si="167"/>
        <v>INSERT INTO pokemon_cards (id,name,pokemon_id,level,primary_color,hp,secondary_color,evolve_from,weakness,weakness_modifier,ability_name,ability_text,ability_type) VALUES ('swsh12pt5gg-GG15','Solrock','338',NULL,'Fighting','90',NULL,NULL,'Grass','Ã—2','Sun Energy','Once during your turn, you may attach a Psychic Energy card from your discard pile to 1 of your Lunatone.','Ability');</v>
      </c>
    </row>
    <row r="10722" spans="1:16" x14ac:dyDescent="0.25">
      <c r="A10722" t="s">
        <v>14030</v>
      </c>
      <c r="B10722" t="s">
        <v>2818</v>
      </c>
      <c r="C10722">
        <v>359</v>
      </c>
      <c r="D10722" t="s">
        <v>2819</v>
      </c>
      <c r="F10722">
        <v>100</v>
      </c>
      <c r="G10722" t="s">
        <v>896</v>
      </c>
      <c r="J10722" t="s">
        <v>33</v>
      </c>
      <c r="K10722" t="s">
        <v>9</v>
      </c>
      <c r="P10722" t="str">
        <f t="shared" si="167"/>
        <v>INSERT INTO pokemon_cards (id,name,pokemon_id,level,primary_color,hp,secondary_color,evolve_from,weakness,weakness_modifier,ability_name,ability_text,ability_type) VALUES ('swsh12pt5gg-GG16','Absol','359',NULL,'Darkness','100',NULL,NULL,'Grass','Ã—2',NULL,NULL,NULL);</v>
      </c>
    </row>
    <row r="10723" spans="1:16" x14ac:dyDescent="0.25">
      <c r="A10723" t="s">
        <v>14031</v>
      </c>
      <c r="B10723" t="s">
        <v>13074</v>
      </c>
      <c r="C10723">
        <v>828</v>
      </c>
      <c r="D10723" t="s">
        <v>13075</v>
      </c>
      <c r="F10723">
        <v>100</v>
      </c>
      <c r="G10723" t="s">
        <v>896</v>
      </c>
      <c r="I10723" t="s">
        <v>13071</v>
      </c>
      <c r="J10723" t="s">
        <v>33</v>
      </c>
      <c r="K10723" t="s">
        <v>9</v>
      </c>
      <c r="L10723" t="s">
        <v>21228</v>
      </c>
      <c r="M10723" t="s">
        <v>21229</v>
      </c>
      <c r="N10723" t="s">
        <v>19150</v>
      </c>
      <c r="P10723" t="str">
        <f t="shared" si="167"/>
        <v>INSERT INTO pokemon_cards (id,name,pokemon_id,level,primary_color,hp,secondary_color,evolve_from,weakness,weakness_modifier,ability_name,ability_text,ability_type) VALUES ('swsh12pt5gg-GG17','Thievul','828',NULL,'Darkness','100',NULL,'Nickit','Grass','Ã—2','Baffling','If your opponent has 2 or fewer Prize cards remaining, whenever your opponent plays a Supporter card from their hand, prevent all effects of that card done to your Benched PokÃ©mon V.','Ability');</v>
      </c>
    </row>
    <row r="10724" spans="1:16" x14ac:dyDescent="0.25">
      <c r="A10724" t="s">
        <v>14032</v>
      </c>
      <c r="B10724" t="s">
        <v>2617</v>
      </c>
      <c r="C10724">
        <v>462</v>
      </c>
      <c r="D10724" t="s">
        <v>2618</v>
      </c>
      <c r="F10724">
        <v>150</v>
      </c>
      <c r="G10724" t="s">
        <v>854</v>
      </c>
      <c r="I10724" t="s">
        <v>42</v>
      </c>
      <c r="J10724" t="s">
        <v>24</v>
      </c>
      <c r="K10724" t="s">
        <v>9</v>
      </c>
      <c r="L10724" t="s">
        <v>21230</v>
      </c>
      <c r="M10724" t="s">
        <v>21231</v>
      </c>
      <c r="N10724" t="s">
        <v>19150</v>
      </c>
      <c r="P10724" t="str">
        <f t="shared" si="167"/>
        <v>INSERT INTO pokemon_cards (id,name,pokemon_id,level,primary_color,hp,secondary_color,evolve_from,weakness,weakness_modifier,ability_name,ability_text,ability_type) VALUES ('swsh12pt5gg-GG18','Magnezone','462',NULL,'Metal','150',NULL,'Magneton','Fire','Ã—2','Giga Magnet','Once during your turn, you may look at the top 6 cards of your deck and attach any number of Metal Energy cards you find there to your PokÃ©mon in any way you like. Shuffle the other cards back into your deck.','Ability');</v>
      </c>
    </row>
    <row r="10725" spans="1:16" x14ac:dyDescent="0.25">
      <c r="A10725" t="s">
        <v>14033</v>
      </c>
      <c r="B10725" t="s">
        <v>1542</v>
      </c>
      <c r="C10725">
        <v>334</v>
      </c>
      <c r="D10725" t="s">
        <v>1543</v>
      </c>
      <c r="F10725">
        <v>90</v>
      </c>
      <c r="G10725" t="s">
        <v>1297</v>
      </c>
      <c r="I10725" t="s">
        <v>1544</v>
      </c>
      <c r="L10725" t="s">
        <v>21364</v>
      </c>
      <c r="M10725" t="s">
        <v>21365</v>
      </c>
      <c r="N10725" t="s">
        <v>19150</v>
      </c>
      <c r="P10725" t="str">
        <f t="shared" si="167"/>
        <v>INSERT INTO pokemon_cards (id,name,pokemon_id,level,primary_color,hp,secondary_color,evolve_from,weakness,weakness_modifier,ability_name,ability_text,ability_type) VALUES ('swsh12pt5gg-GG19','Altaria','334',NULL,'Dragon','90',NULL,'Swablu',NULL,NULL,'Tempting Tune','Once during your turn, you may search your deck for a Supporter card, reveal it, shuffle your deck, then put that card on top of it.','Ability');</v>
      </c>
    </row>
    <row r="10726" spans="1:16" x14ac:dyDescent="0.25">
      <c r="A10726" t="s">
        <v>14034</v>
      </c>
      <c r="B10726" t="s">
        <v>3755</v>
      </c>
      <c r="C10726">
        <v>380</v>
      </c>
      <c r="D10726" t="s">
        <v>2845</v>
      </c>
      <c r="F10726">
        <v>120</v>
      </c>
      <c r="G10726" t="s">
        <v>1297</v>
      </c>
      <c r="L10726" t="s">
        <v>21366</v>
      </c>
      <c r="M10726" t="s">
        <v>21367</v>
      </c>
      <c r="N10726" t="s">
        <v>19150</v>
      </c>
      <c r="P10726" t="str">
        <f t="shared" si="167"/>
        <v>INSERT INTO pokemon_cards (id,name,pokemon_id,level,primary_color,hp,secondary_color,evolve_from,weakness,weakness_modifier,ability_name,ability_text,ability_type) VALUES ('swsh12pt5gg-GG20','Latias','380',NULL,'Dragon','120',NULL,NULL,NULL,NULL,'Red Assist','Once during your turn, you may attach a Psychic Energy card from your hand to 1 of your Latios.','Ability');</v>
      </c>
    </row>
    <row r="10727" spans="1:16" x14ac:dyDescent="0.25">
      <c r="A10727" t="s">
        <v>14035</v>
      </c>
      <c r="B10727" t="s">
        <v>13561</v>
      </c>
      <c r="C10727">
        <v>706</v>
      </c>
      <c r="D10727" t="s">
        <v>10041</v>
      </c>
      <c r="F10727">
        <v>160</v>
      </c>
      <c r="G10727" t="s">
        <v>1297</v>
      </c>
      <c r="I10727" t="s">
        <v>13559</v>
      </c>
      <c r="L10727" t="s">
        <v>21295</v>
      </c>
      <c r="M10727" t="s">
        <v>22940</v>
      </c>
      <c r="N10727" t="s">
        <v>19150</v>
      </c>
      <c r="P10727" t="str">
        <f t="shared" si="167"/>
        <v>INSERT INTO pokemon_cards (id,name,pokemon_id,level,primary_color,hp,secondary_color,evolve_from,weakness,weakness_modifier,ability_name,ability_text,ability_type) VALUES ('swsh12pt5gg-GG21','Hisuian Goodra','706',NULL,'Dragon','160',NULL,'Hisuian Sliggoo',NULL,NULL,'Metal Lodging','Prevent all damage done to each of your Basic PokÃ©mon that has any Metal Energy attached by attacks from your opponent''s PokÃ©mon V.','Ability');</v>
      </c>
    </row>
    <row r="10728" spans="1:16" x14ac:dyDescent="0.25">
      <c r="A10728" t="s">
        <v>14036</v>
      </c>
      <c r="B10728" t="s">
        <v>383</v>
      </c>
      <c r="C10728">
        <v>132</v>
      </c>
      <c r="D10728" t="s">
        <v>384</v>
      </c>
      <c r="F10728">
        <v>70</v>
      </c>
      <c r="G10728" t="s">
        <v>19</v>
      </c>
      <c r="J10728" t="s">
        <v>20</v>
      </c>
      <c r="K10728" t="s">
        <v>9</v>
      </c>
      <c r="L10728" t="s">
        <v>20416</v>
      </c>
      <c r="M10728" t="s">
        <v>20417</v>
      </c>
      <c r="N10728" t="s">
        <v>19150</v>
      </c>
      <c r="P10728" t="str">
        <f t="shared" si="167"/>
        <v>INSERT INTO pokemon_cards (id,name,pokemon_id,level,primary_color,hp,secondary_color,evolve_from,weakness,weakness_modifier,ability_name,ability_text,ability_type) VALUES ('swsh12pt5gg-GG22','Ditto','132',NULL,'Colorless','70',NULL,NULL,'Fighting','Ã—2','Sudden Transformation','This PokÃ©mon can use the attacks of any Basic PokÃ©mon in your discard pile, except for PokÃ©mon with a Rule Box (PokÃ©mon V, PokÃ©mon-GX, etc. have Rule Boxes). (You still need the necessary Energy to use each attack.)','Ability');</v>
      </c>
    </row>
    <row r="10729" spans="1:16" x14ac:dyDescent="0.25">
      <c r="A10729" t="s">
        <v>14037</v>
      </c>
      <c r="B10729" t="s">
        <v>2495</v>
      </c>
      <c r="C10729">
        <v>206</v>
      </c>
      <c r="D10729" t="s">
        <v>2496</v>
      </c>
      <c r="F10729">
        <v>60</v>
      </c>
      <c r="G10729" t="s">
        <v>19</v>
      </c>
      <c r="J10729" t="s">
        <v>20</v>
      </c>
      <c r="K10729" t="s">
        <v>9</v>
      </c>
      <c r="L10729" t="s">
        <v>21368</v>
      </c>
      <c r="M10729" t="s">
        <v>22975</v>
      </c>
      <c r="N10729" t="s">
        <v>19150</v>
      </c>
      <c r="P10729" t="str">
        <f t="shared" si="167"/>
        <v>INSERT INTO pokemon_cards (id,name,pokemon_id,level,primary_color,hp,secondary_color,evolve_from,weakness,weakness_modifier,ability_name,ability_text,ability_type) VALUES ('swsh12pt5gg-GG23','Dunsparce','206',NULL,'Colorless','60',NULL,NULL,'Fighting','Ã—2','Mysterious Nest','Colorless PokÃ©mon in play (both yours and your opponent''s) have no Weakness.','Ability');</v>
      </c>
    </row>
    <row r="10730" spans="1:16" x14ac:dyDescent="0.25">
      <c r="A10730" t="s">
        <v>14038</v>
      </c>
      <c r="B10730" t="s">
        <v>2860</v>
      </c>
      <c r="C10730">
        <v>241</v>
      </c>
      <c r="D10730" t="s">
        <v>2861</v>
      </c>
      <c r="F10730">
        <v>110</v>
      </c>
      <c r="G10730" t="s">
        <v>19</v>
      </c>
      <c r="J10730" t="s">
        <v>20</v>
      </c>
      <c r="K10730" t="s">
        <v>9</v>
      </c>
      <c r="L10730" t="s">
        <v>21236</v>
      </c>
      <c r="M10730" t="s">
        <v>22921</v>
      </c>
      <c r="N10730" t="s">
        <v>19150</v>
      </c>
      <c r="P10730" t="str">
        <f t="shared" si="167"/>
        <v>INSERT INTO pokemon_cards (id,name,pokemon_id,level,primary_color,hp,secondary_color,evolve_from,weakness,weakness_modifier,ability_name,ability_text,ability_type) VALUES ('swsh12pt5gg-GG24','Miltank','241',NULL,'Colorless','110',NULL,NULL,'Fighting','Ã—2','Miracle Body','Prevent all damage done to this PokÃ©mon by attacks from your opponent''s PokÃ©mon V.','Ability');</v>
      </c>
    </row>
    <row r="10731" spans="1:16" x14ac:dyDescent="0.25">
      <c r="A10731" t="s">
        <v>14039</v>
      </c>
      <c r="B10731" t="s">
        <v>2320</v>
      </c>
      <c r="C10731">
        <v>400</v>
      </c>
      <c r="D10731" t="s">
        <v>2321</v>
      </c>
      <c r="F10731">
        <v>120</v>
      </c>
      <c r="G10731" t="s">
        <v>19</v>
      </c>
      <c r="I10731" t="s">
        <v>2317</v>
      </c>
      <c r="J10731" t="s">
        <v>20</v>
      </c>
      <c r="K10731" t="s">
        <v>9</v>
      </c>
      <c r="L10731" t="s">
        <v>21369</v>
      </c>
      <c r="M10731" t="s">
        <v>21370</v>
      </c>
      <c r="N10731" t="s">
        <v>19150</v>
      </c>
      <c r="P10731" t="str">
        <f t="shared" si="167"/>
        <v>INSERT INTO pokemon_cards (id,name,pokemon_id,level,primary_color,hp,secondary_color,evolve_from,weakness,weakness_modifier,ability_name,ability_text,ability_type) VALUES ('swsh12pt5gg-GG25','Bibarel','400',NULL,'Colorless','120',NULL,'Bidoof','Fighting','Ã—2','Industrious Incisors','Once during your turn, you may draw cards until you have 5 cards in your hand.','Ability');</v>
      </c>
    </row>
    <row r="10732" spans="1:16" x14ac:dyDescent="0.25">
      <c r="A10732" t="s">
        <v>14040</v>
      </c>
      <c r="B10732" t="s">
        <v>1509</v>
      </c>
      <c r="C10732">
        <v>447</v>
      </c>
      <c r="D10732" t="s">
        <v>1510</v>
      </c>
      <c r="F10732">
        <v>60</v>
      </c>
      <c r="G10732" t="s">
        <v>20</v>
      </c>
      <c r="J10732" t="s">
        <v>7</v>
      </c>
      <c r="K10732" t="s">
        <v>9</v>
      </c>
      <c r="P10732" t="str">
        <f t="shared" si="167"/>
        <v>INSERT INTO pokemon_cards (id,name,pokemon_id,level,primary_color,hp,secondary_color,evolve_from,weakness,weakness_modifier,ability_name,ability_text,ability_type) VALUES ('swsh12pt5gg-GG26','Riolu','447',NULL,'Fighting','60',NULL,NULL,'Psychic','Ã—2',NULL,NULL,NULL);</v>
      </c>
    </row>
    <row r="10733" spans="1:16" x14ac:dyDescent="0.25">
      <c r="A10733" t="s">
        <v>14041</v>
      </c>
      <c r="B10733" t="s">
        <v>1544</v>
      </c>
      <c r="C10733">
        <v>333</v>
      </c>
      <c r="D10733" t="s">
        <v>1574</v>
      </c>
      <c r="F10733">
        <v>50</v>
      </c>
      <c r="G10733" t="s">
        <v>19</v>
      </c>
      <c r="J10733" t="s">
        <v>15</v>
      </c>
      <c r="K10733" t="s">
        <v>9</v>
      </c>
      <c r="P10733" t="str">
        <f t="shared" si="167"/>
        <v>INSERT INTO pokemon_cards (id,name,pokemon_id,level,primary_color,hp,secondary_color,evolve_from,weakness,weakness_modifier,ability_name,ability_text,ability_type) VALUES ('swsh12pt5gg-GG27','Swablu','333',NULL,'Colorless','50',NULL,NULL,'Lightning','Ã—2',NULL,NULL,NULL);</v>
      </c>
    </row>
    <row r="10734" spans="1:16" x14ac:dyDescent="0.25">
      <c r="A10734" t="s">
        <v>14042</v>
      </c>
      <c r="B10734" t="s">
        <v>2423</v>
      </c>
      <c r="C10734">
        <v>355</v>
      </c>
      <c r="D10734" t="s">
        <v>2424</v>
      </c>
      <c r="F10734">
        <v>60</v>
      </c>
      <c r="G10734" t="s">
        <v>7</v>
      </c>
      <c r="J10734" t="s">
        <v>896</v>
      </c>
      <c r="K10734" t="s">
        <v>9</v>
      </c>
      <c r="P10734" t="str">
        <f t="shared" si="167"/>
        <v>INSERT INTO pokemon_cards (id,name,pokemon_id,level,primary_color,hp,secondary_color,evolve_from,weakness,weakness_modifier,ability_name,ability_text,ability_type) VALUES ('swsh12pt5gg-GG28','Duskull','355',NULL,'Psychic','60',NULL,NULL,'Darkness','Ã—2',NULL,NULL,NULL);</v>
      </c>
    </row>
    <row r="10735" spans="1:16" x14ac:dyDescent="0.25">
      <c r="A10735" t="s">
        <v>14043</v>
      </c>
      <c r="B10735" t="s">
        <v>2317</v>
      </c>
      <c r="C10735">
        <v>399</v>
      </c>
      <c r="D10735" t="s">
        <v>2318</v>
      </c>
      <c r="F10735">
        <v>60</v>
      </c>
      <c r="G10735" t="s">
        <v>19</v>
      </c>
      <c r="J10735" t="s">
        <v>20</v>
      </c>
      <c r="K10735" t="s">
        <v>9</v>
      </c>
      <c r="L10735" t="s">
        <v>21359</v>
      </c>
      <c r="M10735" t="s">
        <v>22738</v>
      </c>
      <c r="N10735" t="s">
        <v>19150</v>
      </c>
      <c r="P10735" t="str">
        <f t="shared" si="167"/>
        <v>INSERT INTO pokemon_cards (id,name,pokemon_id,level,primary_color,hp,secondary_color,evolve_from,weakness,weakness_modifier,ability_name,ability_text,ability_type) VALUES ('swsh12pt5gg-GG29','Bidoof','399',NULL,'Colorless','60',NULL,NULL,'Fighting','Ã—2','Carefree Countenance','As long as this PokÃ©mon is on your Bench, prevent all damage done to this PokÃ©mon by attacks (both yours and your opponent''s).','Ability');</v>
      </c>
    </row>
    <row r="10736" spans="1:16" x14ac:dyDescent="0.25">
      <c r="A10736" t="s">
        <v>14044</v>
      </c>
      <c r="B10736" t="s">
        <v>63</v>
      </c>
      <c r="C10736">
        <v>25</v>
      </c>
      <c r="D10736" t="s">
        <v>191</v>
      </c>
      <c r="F10736">
        <v>60</v>
      </c>
      <c r="G10736" t="s">
        <v>15</v>
      </c>
      <c r="J10736" t="s">
        <v>20</v>
      </c>
      <c r="K10736" t="s">
        <v>9</v>
      </c>
      <c r="L10736" t="s">
        <v>21272</v>
      </c>
      <c r="M10736" t="s">
        <v>20314</v>
      </c>
      <c r="N10736" t="s">
        <v>19150</v>
      </c>
      <c r="P10736" t="str">
        <f t="shared" si="167"/>
        <v>INSERT INTO pokemon_cards (id,name,pokemon_id,level,primary_color,hp,secondary_color,evolve_from,weakness,weakness_modifier,ability_name,ability_text,ability_type) VALUES ('swsh12pt5gg-GG30','Pikachu','25',NULL,'Lightning','60',NULL,NULL,'Fighting','Ã—2','Pika Dash','If this PokÃ©mon has any Energy attached, it has no Retreat Cost.','Ability');</v>
      </c>
    </row>
    <row r="10737" spans="1:16" x14ac:dyDescent="0.25">
      <c r="A10737" t="s">
        <v>14045</v>
      </c>
      <c r="B10737" t="s">
        <v>2534</v>
      </c>
      <c r="C10737">
        <v>387</v>
      </c>
      <c r="D10737" t="s">
        <v>2535</v>
      </c>
      <c r="F10737">
        <v>80</v>
      </c>
      <c r="G10737" t="s">
        <v>33</v>
      </c>
      <c r="J10737" t="s">
        <v>24</v>
      </c>
      <c r="K10737" t="s">
        <v>9</v>
      </c>
      <c r="P10737" t="str">
        <f t="shared" si="167"/>
        <v>INSERT INTO pokemon_cards (id,name,pokemon_id,level,primary_color,hp,secondary_color,evolve_from,weakness,weakness_modifier,ability_name,ability_text,ability_type) VALUES ('swsh12pt5gg-GG31','Turtwig','387',NULL,'Grass','80',NULL,NULL,'Fire','Ã—2',NULL,NULL,NULL);</v>
      </c>
    </row>
    <row r="10738" spans="1:16" x14ac:dyDescent="0.25">
      <c r="A10738" t="s">
        <v>14046</v>
      </c>
      <c r="B10738" t="s">
        <v>319</v>
      </c>
      <c r="C10738">
        <v>46</v>
      </c>
      <c r="D10738" t="s">
        <v>366</v>
      </c>
      <c r="F10738">
        <v>70</v>
      </c>
      <c r="G10738" t="s">
        <v>33</v>
      </c>
      <c r="J10738" t="s">
        <v>24</v>
      </c>
      <c r="K10738" t="s">
        <v>9</v>
      </c>
      <c r="P10738" t="str">
        <f t="shared" si="167"/>
        <v>INSERT INTO pokemon_cards (id,name,pokemon_id,level,primary_color,hp,secondary_color,evolve_from,weakness,weakness_modifier,ability_name,ability_text,ability_type) VALUES ('swsh12pt5gg-GG32','Paras','46',NULL,'Grass','70',NULL,NULL,'Fire','Ã—2',NULL,NULL,NULL);</v>
      </c>
    </row>
    <row r="10739" spans="1:16" x14ac:dyDescent="0.25">
      <c r="A10739" t="s">
        <v>14047</v>
      </c>
      <c r="B10739" t="s">
        <v>4058</v>
      </c>
      <c r="C10739">
        <v>261</v>
      </c>
      <c r="D10739" t="s">
        <v>3221</v>
      </c>
      <c r="F10739">
        <v>60</v>
      </c>
      <c r="G10739" t="s">
        <v>896</v>
      </c>
      <c r="J10739" t="s">
        <v>33</v>
      </c>
      <c r="K10739" t="s">
        <v>9</v>
      </c>
      <c r="P10739" t="str">
        <f t="shared" si="167"/>
        <v>INSERT INTO pokemon_cards (id,name,pokemon_id,level,primary_color,hp,secondary_color,evolve_from,weakness,weakness_modifier,ability_name,ability_text,ability_type) VALUES ('swsh12pt5gg-GG33','Poochyena','261',NULL,'Darkness','60',NULL,NULL,'Grass','Ã—2',NULL,NULL,NULL);</v>
      </c>
    </row>
    <row r="10740" spans="1:16" x14ac:dyDescent="0.25">
      <c r="A10740" t="s">
        <v>14048</v>
      </c>
      <c r="B10740" t="s">
        <v>2203</v>
      </c>
      <c r="C10740">
        <v>179</v>
      </c>
      <c r="D10740" t="s">
        <v>2204</v>
      </c>
      <c r="F10740">
        <v>60</v>
      </c>
      <c r="G10740" t="s">
        <v>15</v>
      </c>
      <c r="J10740" t="s">
        <v>20</v>
      </c>
      <c r="K10740" t="s">
        <v>9</v>
      </c>
      <c r="P10740" t="str">
        <f t="shared" si="167"/>
        <v>INSERT INTO pokemon_cards (id,name,pokemon_id,level,primary_color,hp,secondary_color,evolve_from,weakness,weakness_modifier,ability_name,ability_text,ability_type) VALUES ('swsh12pt5gg-GG34','Mareep','179',NULL,'Lightning','60',NULL,NULL,'Fighting','Ã—2',NULL,NULL,NULL);</v>
      </c>
    </row>
    <row r="10741" spans="1:16" x14ac:dyDescent="0.25">
      <c r="A10741" t="s">
        <v>14049</v>
      </c>
      <c r="B10741" t="s">
        <v>13871</v>
      </c>
      <c r="C10741">
        <v>470</v>
      </c>
      <c r="D10741" t="s">
        <v>2000</v>
      </c>
      <c r="F10741">
        <v>260</v>
      </c>
      <c r="G10741" t="s">
        <v>33</v>
      </c>
      <c r="I10741" t="s">
        <v>13869</v>
      </c>
      <c r="J10741" t="s">
        <v>24</v>
      </c>
      <c r="K10741" t="s">
        <v>9</v>
      </c>
      <c r="L10741" t="s">
        <v>21342</v>
      </c>
      <c r="M10741" t="s">
        <v>22965</v>
      </c>
      <c r="N10741" t="s">
        <v>19150</v>
      </c>
      <c r="P10741" t="str">
        <f t="shared" si="167"/>
        <v>INSERT INTO pokemon_cards (id,name,pokemon_id,level,primary_color,hp,secondary_color,evolve_from,weakness,weakness_modifier,ability_name,ability_text,ability_type) VALUES ('swsh12pt5gg-GG35','Leafeon VSTAR','470',NULL,'Grass','260',NULL,'Leafeon V','Fire','Ã—2','Ivy Star','During your turn, you may switch 1 of your opponent''s Benched PokÃ©mon with their Active PokÃ©mon. (You can''t use more than 1 VSTAR Power in a game.)','Ability');</v>
      </c>
    </row>
    <row r="10742" spans="1:16" x14ac:dyDescent="0.25">
      <c r="A10742" t="s">
        <v>14050</v>
      </c>
      <c r="B10742" t="s">
        <v>14051</v>
      </c>
      <c r="C10742">
        <v>244</v>
      </c>
      <c r="D10742" t="s">
        <v>857</v>
      </c>
      <c r="F10742">
        <v>230</v>
      </c>
      <c r="G10742" t="s">
        <v>24</v>
      </c>
      <c r="J10742" t="s">
        <v>13</v>
      </c>
      <c r="K10742" t="s">
        <v>9</v>
      </c>
      <c r="L10742" t="s">
        <v>21371</v>
      </c>
      <c r="M10742" t="s">
        <v>21372</v>
      </c>
      <c r="N10742" t="s">
        <v>19150</v>
      </c>
      <c r="P10742" t="str">
        <f t="shared" si="167"/>
        <v>INSERT INTO pokemon_cards (id,name,pokemon_id,level,primary_color,hp,secondary_color,evolve_from,weakness,weakness_modifier,ability_name,ability_text,ability_type) VALUES ('swsh12pt5gg-GG36','Entei V','244',NULL,'Fire','230',NULL,NULL,'Water','Ã—2','Fleet-Footed','Once during your turn, if this PokÃ©mon is in the Active Spot, you may draw a card.','Ability');</v>
      </c>
    </row>
    <row r="10743" spans="1:16" x14ac:dyDescent="0.25">
      <c r="A10743" t="s">
        <v>14052</v>
      </c>
      <c r="B10743" t="s">
        <v>13887</v>
      </c>
      <c r="C10743">
        <v>514</v>
      </c>
      <c r="D10743" t="s">
        <v>956</v>
      </c>
      <c r="F10743">
        <v>260</v>
      </c>
      <c r="G10743" t="s">
        <v>24</v>
      </c>
      <c r="I10743" t="s">
        <v>13885</v>
      </c>
      <c r="J10743" t="s">
        <v>13</v>
      </c>
      <c r="K10743" t="s">
        <v>9</v>
      </c>
      <c r="P10743" t="str">
        <f t="shared" si="167"/>
        <v>INSERT INTO pokemon_cards (id,name,pokemon_id,level,primary_color,hp,secondary_color,evolve_from,weakness,weakness_modifier,ability_name,ability_text,ability_type) VALUES ('swsh12pt5gg-GG37','Simisear VSTAR','514',NULL,'Fire','260',NULL,'Simisear V','Water','Ã—2',NULL,NULL,NULL);</v>
      </c>
    </row>
    <row r="10744" spans="1:16" x14ac:dyDescent="0.25">
      <c r="A10744" t="s">
        <v>14053</v>
      </c>
      <c r="B10744" t="s">
        <v>14054</v>
      </c>
      <c r="C10744">
        <v>245</v>
      </c>
      <c r="D10744" t="s">
        <v>888</v>
      </c>
      <c r="F10744">
        <v>210</v>
      </c>
      <c r="G10744" t="s">
        <v>13</v>
      </c>
      <c r="J10744" t="s">
        <v>15</v>
      </c>
      <c r="K10744" t="s">
        <v>9</v>
      </c>
      <c r="L10744" t="s">
        <v>21371</v>
      </c>
      <c r="M10744" t="s">
        <v>21372</v>
      </c>
      <c r="N10744" t="s">
        <v>19150</v>
      </c>
      <c r="P10744" t="str">
        <f t="shared" si="167"/>
        <v>INSERT INTO pokemon_cards (id,name,pokemon_id,level,primary_color,hp,secondary_color,evolve_from,weakness,weakness_modifier,ability_name,ability_text,ability_type) VALUES ('swsh12pt5gg-GG38','Suicune V','245',NULL,'Water','210',NULL,NULL,'Lightning','Ã—2','Fleet-Footed','Once during your turn, if this PokÃ©mon is in the Active Spot, you may draw a card.','Ability');</v>
      </c>
    </row>
    <row r="10745" spans="1:16" x14ac:dyDescent="0.25">
      <c r="A10745" t="s">
        <v>14055</v>
      </c>
      <c r="B10745" t="s">
        <v>14056</v>
      </c>
      <c r="C10745">
        <v>457</v>
      </c>
      <c r="D10745" t="s">
        <v>3412</v>
      </c>
      <c r="F10745">
        <v>170</v>
      </c>
      <c r="G10745" t="s">
        <v>13</v>
      </c>
      <c r="J10745" t="s">
        <v>15</v>
      </c>
      <c r="K10745" t="s">
        <v>9</v>
      </c>
      <c r="L10745" t="s">
        <v>21373</v>
      </c>
      <c r="M10745" t="s">
        <v>19338</v>
      </c>
      <c r="N10745" t="s">
        <v>19150</v>
      </c>
      <c r="P10745" t="str">
        <f t="shared" si="167"/>
        <v>INSERT INTO pokemon_cards (id,name,pokemon_id,level,primary_color,hp,secondary_color,evolve_from,weakness,weakness_modifier,ability_name,ability_text,ability_type) VALUES ('swsh12pt5gg-GG39','Lumineon V','457',NULL,'Water','170',NULL,NULL,'Lightning','Ã—2','Luminous Sign','When you play this PokÃ©mon from your hand onto your Bench during your turn, you may search your deck for a Supporter card, reveal it, and put it into your hand. Then, shuffle your deck.','Ability');</v>
      </c>
    </row>
    <row r="10746" spans="1:16" x14ac:dyDescent="0.25">
      <c r="A10746" t="s">
        <v>14057</v>
      </c>
      <c r="B10746" t="s">
        <v>14058</v>
      </c>
      <c r="C10746">
        <v>471</v>
      </c>
      <c r="D10746" t="s">
        <v>2035</v>
      </c>
      <c r="F10746">
        <v>260</v>
      </c>
      <c r="G10746" t="s">
        <v>13</v>
      </c>
      <c r="I10746" t="s">
        <v>13905</v>
      </c>
      <c r="J10746" t="s">
        <v>854</v>
      </c>
      <c r="K10746" t="s">
        <v>9</v>
      </c>
      <c r="P10746" t="str">
        <f t="shared" si="167"/>
        <v>INSERT INTO pokemon_cards (id,name,pokemon_id,level,primary_color,hp,secondary_color,evolve_from,weakness,weakness_modifier,ability_name,ability_text,ability_type) VALUES ('swsh12pt5gg-GG40','Glaceon VSTAR','471',NULL,'Water','260',NULL,'Glaceon V','Metal','Ã—2',NULL,NULL,NULL);</v>
      </c>
    </row>
    <row r="10747" spans="1:16" x14ac:dyDescent="0.25">
      <c r="A10747" t="s">
        <v>14059</v>
      </c>
      <c r="B10747" t="s">
        <v>14060</v>
      </c>
      <c r="C10747">
        <v>243</v>
      </c>
      <c r="D10747" t="s">
        <v>2045</v>
      </c>
      <c r="F10747">
        <v>200</v>
      </c>
      <c r="G10747" t="s">
        <v>15</v>
      </c>
      <c r="J10747" t="s">
        <v>20</v>
      </c>
      <c r="K10747" t="s">
        <v>9</v>
      </c>
      <c r="L10747" t="s">
        <v>21371</v>
      </c>
      <c r="M10747" t="s">
        <v>21372</v>
      </c>
      <c r="N10747" t="s">
        <v>19150</v>
      </c>
      <c r="P10747" t="str">
        <f t="shared" si="167"/>
        <v>INSERT INTO pokemon_cards (id,name,pokemon_id,level,primary_color,hp,secondary_color,evolve_from,weakness,weakness_modifier,ability_name,ability_text,ability_type) VALUES ('swsh12pt5gg-GG41','Raikou V','243',NULL,'Lightning','200',NULL,NULL,'Fighting','Ã—2','Fleet-Footed','Once during your turn, if this PokÃ©mon is in the Active Spot, you may draw a card.','Ability');</v>
      </c>
    </row>
    <row r="10748" spans="1:16" x14ac:dyDescent="0.25">
      <c r="A10748" t="s">
        <v>14061</v>
      </c>
      <c r="B10748" t="s">
        <v>13925</v>
      </c>
      <c r="C10748">
        <v>807</v>
      </c>
      <c r="D10748" t="s">
        <v>9116</v>
      </c>
      <c r="F10748">
        <v>320</v>
      </c>
      <c r="G10748" t="s">
        <v>15</v>
      </c>
      <c r="I10748" t="s">
        <v>13923</v>
      </c>
      <c r="J10748" t="s">
        <v>20</v>
      </c>
      <c r="K10748" t="s">
        <v>9</v>
      </c>
      <c r="P10748" t="str">
        <f t="shared" si="167"/>
        <v>INSERT INTO pokemon_cards (id,name,pokemon_id,level,primary_color,hp,secondary_color,evolve_from,weakness,weakness_modifier,ability_name,ability_text,ability_type) VALUES ('swsh12pt5gg-GG42','Zeraora VMAX','807',NULL,'Lightning','320',NULL,'Zeraora V','Fighting','Ã—2',NULL,NULL,NULL);</v>
      </c>
    </row>
    <row r="10749" spans="1:16" x14ac:dyDescent="0.25">
      <c r="A10749" t="s">
        <v>14062</v>
      </c>
      <c r="B10749" t="s">
        <v>13927</v>
      </c>
      <c r="C10749">
        <v>807</v>
      </c>
      <c r="D10749" t="s">
        <v>9116</v>
      </c>
      <c r="F10749">
        <v>270</v>
      </c>
      <c r="G10749" t="s">
        <v>15</v>
      </c>
      <c r="I10749" t="s">
        <v>13923</v>
      </c>
      <c r="J10749" t="s">
        <v>20</v>
      </c>
      <c r="K10749" t="s">
        <v>9</v>
      </c>
      <c r="P10749" t="str">
        <f t="shared" si="167"/>
        <v>INSERT INTO pokemon_cards (id,name,pokemon_id,level,primary_color,hp,secondary_color,evolve_from,weakness,weakness_modifier,ability_name,ability_text,ability_type) VALUES ('swsh12pt5gg-GG43','Zeraora VSTAR','807',NULL,'Lightning','270',NULL,'Zeraora V','Fighting','Ã—2',NULL,NULL,NULL);</v>
      </c>
    </row>
    <row r="10750" spans="1:16" x14ac:dyDescent="0.25">
      <c r="A10750" t="s">
        <v>14063</v>
      </c>
      <c r="B10750" t="s">
        <v>8038</v>
      </c>
      <c r="C10750">
        <v>150</v>
      </c>
      <c r="D10750" t="s">
        <v>47</v>
      </c>
      <c r="F10750">
        <v>280</v>
      </c>
      <c r="G10750" t="s">
        <v>7</v>
      </c>
      <c r="I10750" t="s">
        <v>8036</v>
      </c>
      <c r="J10750" t="s">
        <v>896</v>
      </c>
      <c r="K10750" t="s">
        <v>9</v>
      </c>
      <c r="P10750" t="str">
        <f t="shared" si="167"/>
        <v>INSERT INTO pokemon_cards (id,name,pokemon_id,level,primary_color,hp,secondary_color,evolve_from,weakness,weakness_modifier,ability_name,ability_text,ability_type) VALUES ('swsh12pt5gg-GG44','Mewtwo VSTAR','150',NULL,'Psychic','280',NULL,'Mewtwo V','Darkness','Ã—2',NULL,NULL,NULL);</v>
      </c>
    </row>
    <row r="10751" spans="1:16" x14ac:dyDescent="0.25">
      <c r="A10751" t="s">
        <v>14064</v>
      </c>
      <c r="B10751" t="s">
        <v>14065</v>
      </c>
      <c r="C10751">
        <v>386</v>
      </c>
      <c r="D10751" t="s">
        <v>2801</v>
      </c>
      <c r="F10751">
        <v>330</v>
      </c>
      <c r="G10751" t="s">
        <v>7</v>
      </c>
      <c r="I10751" t="s">
        <v>14066</v>
      </c>
      <c r="J10751" t="s">
        <v>896</v>
      </c>
      <c r="K10751" t="s">
        <v>9</v>
      </c>
      <c r="L10751" t="s">
        <v>21374</v>
      </c>
      <c r="M10751" t="s">
        <v>22976</v>
      </c>
      <c r="N10751" t="s">
        <v>19150</v>
      </c>
      <c r="P10751" t="str">
        <f t="shared" si="167"/>
        <v>INSERT INTO pokemon_cards (id,name,pokemon_id,level,primary_color,hp,secondary_color,evolve_from,weakness,weakness_modifier,ability_name,ability_text,ability_type) VALUES ('swsh12pt5gg-GG45','Deoxys VMAX','386',NULL,'Psychic','330',NULL,'Deoxys V','Darkness','Ã—2','Protective DNA','All of your PokÃ©mon take 30 less damage from attacks from your opponent''s PokÃ©mon VSTAR (after applying Weakness and Resistance).','Ability');</v>
      </c>
    </row>
    <row r="10752" spans="1:16" x14ac:dyDescent="0.25">
      <c r="A10752" t="s">
        <v>14067</v>
      </c>
      <c r="B10752" t="s">
        <v>14068</v>
      </c>
      <c r="C10752">
        <v>386</v>
      </c>
      <c r="D10752" t="s">
        <v>2801</v>
      </c>
      <c r="F10752">
        <v>270</v>
      </c>
      <c r="G10752" t="s">
        <v>7</v>
      </c>
      <c r="I10752" t="s">
        <v>14066</v>
      </c>
      <c r="J10752" t="s">
        <v>896</v>
      </c>
      <c r="K10752" t="s">
        <v>9</v>
      </c>
      <c r="P10752" t="str">
        <f t="shared" si="167"/>
        <v>INSERT INTO pokemon_cards (id,name,pokemon_id,level,primary_color,hp,secondary_color,evolve_from,weakness,weakness_modifier,ability_name,ability_text,ability_type) VALUES ('swsh12pt5gg-GG46','Deoxys VSTAR','386',NULL,'Psychic','270',NULL,'Deoxys V','Darkness','Ã—2',NULL,NULL,NULL);</v>
      </c>
    </row>
    <row r="10753" spans="1:16" x14ac:dyDescent="0.25">
      <c r="A10753" t="s">
        <v>14069</v>
      </c>
      <c r="B10753" t="s">
        <v>13941</v>
      </c>
      <c r="C10753">
        <v>858</v>
      </c>
      <c r="D10753" t="s">
        <v>13939</v>
      </c>
      <c r="F10753">
        <v>320</v>
      </c>
      <c r="G10753" t="s">
        <v>7</v>
      </c>
      <c r="I10753" t="s">
        <v>13938</v>
      </c>
      <c r="J10753" t="s">
        <v>896</v>
      </c>
      <c r="K10753" t="s">
        <v>9</v>
      </c>
      <c r="L10753" t="s">
        <v>22967</v>
      </c>
      <c r="M10753" t="s">
        <v>22968</v>
      </c>
      <c r="N10753" t="s">
        <v>19150</v>
      </c>
      <c r="P10753" t="str">
        <f t="shared" si="167"/>
        <v>INSERT INTO pokemon_cards (id,name,pokemon_id,level,primary_color,hp,secondary_color,evolve_from,weakness,weakness_modifier,ability_name,ability_text,ability_type) VALUES ('swsh12pt5gg-GG47','Hatterene VMAX','858',NULL,'Psychic','320',NULL,'Hatterene V','Darkness','Ã—2','Witch''s Domain','Once during your turn, you may move up to 2 damage counters from your PokÃ©mon to your opponent''s Active PokÃ©mon.','Ability');</v>
      </c>
    </row>
    <row r="10754" spans="1:16" x14ac:dyDescent="0.25">
      <c r="A10754" t="s">
        <v>14070</v>
      </c>
      <c r="B10754" t="s">
        <v>3010</v>
      </c>
      <c r="C10754">
        <v>888</v>
      </c>
      <c r="D10754" t="s">
        <v>3011</v>
      </c>
      <c r="F10754">
        <v>220</v>
      </c>
      <c r="G10754" t="s">
        <v>7</v>
      </c>
      <c r="J10754" t="s">
        <v>854</v>
      </c>
      <c r="K10754" t="s">
        <v>9</v>
      </c>
      <c r="L10754" t="s">
        <v>19323</v>
      </c>
      <c r="M10754" t="s">
        <v>19324</v>
      </c>
      <c r="N10754" t="s">
        <v>19150</v>
      </c>
      <c r="P10754" t="str">
        <f t="shared" si="167"/>
        <v>INSERT INTO pokemon_cards (id,name,pokemon_id,level,primary_color,hp,secondary_color,evolve_from,weakness,weakness_modifier,ability_name,ability_text,ability_type) VALUES ('swsh12pt5gg-GG48','Zacian V','888',NULL,'Psychic','220',NULL,NULL,'Metal','Ã—2','Roar of the Sword','Once during your turn, you may search your deck for a Psychic Energy card and attach it to 1 of your PokÃ©mon. Then, shuffle your deck. If you use this Ability, your turn ends.','Ability');</v>
      </c>
    </row>
    <row r="10755" spans="1:16" x14ac:dyDescent="0.25">
      <c r="A10755" t="s">
        <v>14071</v>
      </c>
      <c r="B10755" t="s">
        <v>13537</v>
      </c>
      <c r="C10755">
        <v>452</v>
      </c>
      <c r="D10755" t="s">
        <v>3285</v>
      </c>
      <c r="F10755">
        <v>210</v>
      </c>
      <c r="G10755" t="s">
        <v>896</v>
      </c>
      <c r="J10755" t="s">
        <v>20</v>
      </c>
      <c r="K10755" t="s">
        <v>9</v>
      </c>
      <c r="L10755" t="s">
        <v>21292</v>
      </c>
      <c r="M10755" t="s">
        <v>22937</v>
      </c>
      <c r="N10755" t="s">
        <v>19150</v>
      </c>
      <c r="P10755" t="str">
        <f t="shared" ref="P10755:P10818" si="168">CONCATENATE(
    "INSERT INTO pokemon_cards (",
    _xlfn.TEXTJOIN(",", TRUE, A$1, B$1, C$1, E$1, G$1, F$1, H$1, I$1, J$1, K$1, L$1, M$1, N$1),
    ") VALUES (",
    _xlfn.TEXTJOIN(",", FALSE,
        IF(A10755&lt;&gt;"", "'" &amp; A10755 &amp; "'", "NULL"),
        IF(B10755&lt;&gt;"", "'" &amp; B10755 &amp; "'", "NULL"),
        IF(C10755&lt;&gt;"", "'" &amp; C10755 &amp; "'", "NULL"),
        IF(E10755&lt;&gt;"", "'" &amp; E10755 &amp; "'", "NULL"),
        IF(G10755&lt;&gt;"", "'" &amp; G10755 &amp; "'", "NULL"),
        IF(F10755&lt;&gt;"", "'" &amp; F10755 &amp; "'", "NULL"),
        IF(H10755&lt;&gt;"", "'" &amp; H10755 &amp; "'", "NULL"),
        IF(I10755&lt;&gt;"", "'" &amp; I10755 &amp; "'", "NULL"),
        IF(J10755&lt;&gt;"", "'" &amp; J10755 &amp; "'", "NULL"),
        IF(K10755&lt;&gt;"", "'" &amp; K10755 &amp; "'", "NULL"),
        IF(L10755&lt;&gt;"", "'" &amp; L10755 &amp; "'", "NULL"),
        IF(M10755&lt;&gt;"", "'" &amp; M10755 &amp; "'", "NULL"),
        IF(N10755&lt;&gt;"", "'" &amp; N10755 &amp; "'", "NULL")
    ),
    ");"
)</f>
        <v>INSERT INTO pokemon_cards (id,name,pokemon_id,level,primary_color,hp,secondary_color,evolve_from,weakness,weakness_modifier,ability_name,ability_text,ability_type) VALUES ('swsh12pt5gg-GG49','Drapion V','452',NULL,'Darkness','210',NULL,NULL,'Fighting','Ã—2','Wild Style','This PokÃ©mon''s attacks cost Colorless less for each of your opponent''s Single Strike, Rapid Strike, and Fusion Strike PokÃ©mon in play.','Ability');</v>
      </c>
    </row>
    <row r="10756" spans="1:16" x14ac:dyDescent="0.25">
      <c r="A10756" t="s">
        <v>14072</v>
      </c>
      <c r="B10756" t="s">
        <v>13281</v>
      </c>
      <c r="C10756">
        <v>491</v>
      </c>
      <c r="D10756" t="s">
        <v>1535</v>
      </c>
      <c r="F10756">
        <v>270</v>
      </c>
      <c r="G10756" t="s">
        <v>896</v>
      </c>
      <c r="I10756" t="s">
        <v>13279</v>
      </c>
      <c r="J10756" t="s">
        <v>33</v>
      </c>
      <c r="K10756" t="s">
        <v>9</v>
      </c>
      <c r="L10756" t="s">
        <v>21225</v>
      </c>
      <c r="M10756" t="s">
        <v>22915</v>
      </c>
      <c r="N10756" t="s">
        <v>19150</v>
      </c>
      <c r="P10756" t="str">
        <f t="shared" si="168"/>
        <v>INSERT INTO pokemon_cards (id,name,pokemon_id,level,primary_color,hp,secondary_color,evolve_from,weakness,weakness_modifier,ability_name,ability_text,ability_type) VALUES ('swsh12pt5gg-GG50','Darkrai VSTAR','491',NULL,'Darkness','270',NULL,'Darkrai V','Grass','Ã—2','Star Abyss','During your turn, you may put up to 2 Item cards from your discard pile into your hand. (You can''t use more than 1 VSTAR Power in a game.)','Ability');</v>
      </c>
    </row>
    <row r="10757" spans="1:16" x14ac:dyDescent="0.25">
      <c r="A10757" t="s">
        <v>14073</v>
      </c>
      <c r="B10757" t="s">
        <v>13285</v>
      </c>
      <c r="C10757">
        <v>503</v>
      </c>
      <c r="D10757" t="s">
        <v>977</v>
      </c>
      <c r="F10757">
        <v>220</v>
      </c>
      <c r="G10757" t="s">
        <v>896</v>
      </c>
      <c r="J10757" t="s">
        <v>33</v>
      </c>
      <c r="K10757" t="s">
        <v>9</v>
      </c>
      <c r="P10757" t="str">
        <f t="shared" si="168"/>
        <v>INSERT INTO pokemon_cards (id,name,pokemon_id,level,primary_color,hp,secondary_color,evolve_from,weakness,weakness_modifier,ability_name,ability_text,ability_type) VALUES ('swsh12pt5gg-GG51','Hisuian Samurott V','503',NULL,'Darkness','220',NULL,NULL,'Grass','Ã—2',NULL,NULL,NULL);</v>
      </c>
    </row>
    <row r="10758" spans="1:16" x14ac:dyDescent="0.25">
      <c r="A10758" t="s">
        <v>14074</v>
      </c>
      <c r="B10758" t="s">
        <v>13287</v>
      </c>
      <c r="C10758">
        <v>503</v>
      </c>
      <c r="D10758" t="s">
        <v>977</v>
      </c>
      <c r="F10758">
        <v>270</v>
      </c>
      <c r="G10758" t="s">
        <v>896</v>
      </c>
      <c r="I10758" t="s">
        <v>13285</v>
      </c>
      <c r="J10758" t="s">
        <v>33</v>
      </c>
      <c r="K10758" t="s">
        <v>9</v>
      </c>
      <c r="L10758" t="s">
        <v>21227</v>
      </c>
      <c r="M10758" t="s">
        <v>22916</v>
      </c>
      <c r="N10758" t="s">
        <v>19150</v>
      </c>
      <c r="P10758" t="str">
        <f t="shared" si="168"/>
        <v>INSERT INTO pokemon_cards (id,name,pokemon_id,level,primary_color,hp,secondary_color,evolve_from,weakness,weakness_modifier,ability_name,ability_text,ability_type) VALUES ('swsh12pt5gg-GG52','Hisuian Samurott VSTAR','503',NULL,'Darkness','270',NULL,'Hisuian Samurott V','Grass','Ã—2','Moon Cleave Star','During your turn, you may put 4 damage counters on 1 of your opponent''s PokÃ©mon. (You can''t use more than 1 VSTAR Power in a game.)','Ability');</v>
      </c>
    </row>
    <row r="10759" spans="1:16" x14ac:dyDescent="0.25">
      <c r="A10759" t="s">
        <v>14075</v>
      </c>
      <c r="B10759" t="s">
        <v>14076</v>
      </c>
      <c r="C10759">
        <v>720</v>
      </c>
      <c r="D10759" t="s">
        <v>9464</v>
      </c>
      <c r="F10759">
        <v>220</v>
      </c>
      <c r="G10759" t="s">
        <v>896</v>
      </c>
      <c r="J10759" t="s">
        <v>33</v>
      </c>
      <c r="K10759" t="s">
        <v>9</v>
      </c>
      <c r="L10759" t="s">
        <v>21375</v>
      </c>
      <c r="M10759" t="s">
        <v>21376</v>
      </c>
      <c r="N10759" t="s">
        <v>19150</v>
      </c>
      <c r="P10759" t="str">
        <f t="shared" si="168"/>
        <v>INSERT INTO pokemon_cards (id,name,pokemon_id,level,primary_color,hp,secondary_color,evolve_from,weakness,weakness_modifier,ability_name,ability_text,ability_type) VALUES ('swsh12pt5gg-GG53','Hoopa V','720',NULL,'Darkness','220',NULL,NULL,'Grass','Ã—2','Two-Faced','As long as this PokÃ©mon is in play, it is Psychic and Darkness type.','Ability');</v>
      </c>
    </row>
    <row r="10760" spans="1:16" x14ac:dyDescent="0.25">
      <c r="A10760" t="s">
        <v>14077</v>
      </c>
      <c r="B10760" t="s">
        <v>3015</v>
      </c>
      <c r="C10760">
        <v>889</v>
      </c>
      <c r="D10760" t="s">
        <v>3016</v>
      </c>
      <c r="F10760">
        <v>220</v>
      </c>
      <c r="G10760" t="s">
        <v>854</v>
      </c>
      <c r="J10760" t="s">
        <v>24</v>
      </c>
      <c r="K10760" t="s">
        <v>9</v>
      </c>
      <c r="L10760" t="s">
        <v>21351</v>
      </c>
      <c r="M10760" t="s">
        <v>21352</v>
      </c>
      <c r="N10760" t="s">
        <v>19150</v>
      </c>
      <c r="P10760" t="str">
        <f t="shared" si="168"/>
        <v>INSERT INTO pokemon_cards (id,name,pokemon_id,level,primary_color,hp,secondary_color,evolve_from,weakness,weakness_modifier,ability_name,ability_text,ability_type) VALUES ('swsh12pt5gg-GG54','Zamazenta V','889',NULL,'Metal','220',NULL,NULL,'Fire','Ã—2','Regal Stance','Once during your turn, you may discard your hand and draw 5 cards. If you use this Ability, your turn ends.','Ability');</v>
      </c>
    </row>
    <row r="10761" spans="1:16" x14ac:dyDescent="0.25">
      <c r="A10761" t="s">
        <v>14078</v>
      </c>
      <c r="B10761" t="s">
        <v>14003</v>
      </c>
      <c r="C10761">
        <v>486</v>
      </c>
      <c r="D10761" t="s">
        <v>1979</v>
      </c>
      <c r="F10761">
        <v>300</v>
      </c>
      <c r="G10761" t="s">
        <v>19</v>
      </c>
      <c r="I10761" t="s">
        <v>14001</v>
      </c>
      <c r="J10761" t="s">
        <v>20</v>
      </c>
      <c r="K10761" t="s">
        <v>9</v>
      </c>
      <c r="L10761" t="s">
        <v>21360</v>
      </c>
      <c r="M10761" t="s">
        <v>22971</v>
      </c>
      <c r="N10761" t="s">
        <v>19150</v>
      </c>
      <c r="P10761" t="str">
        <f t="shared" si="168"/>
        <v>INSERT INTO pokemon_cards (id,name,pokemon_id,level,primary_color,hp,secondary_color,evolve_from,weakness,weakness_modifier,ability_name,ability_text,ability_type) VALUES ('swsh12pt5gg-GG55','Regigigas VSTAR','486',NULL,'Colorless','300',NULL,'Regigigas V','Fighting','Ã—2','Star Guardian','During your turn, if your opponent has exactly 1 Prize card remaining, you may choose 1 of your opponent''s Benched PokÃ©mon. They discard that PokÃ©mon and all attached cards. (You can''t use more than 1 VSTAR Power in a game.)','Ability');</v>
      </c>
    </row>
    <row r="10762" spans="1:16" x14ac:dyDescent="0.25">
      <c r="A10762" t="s">
        <v>14079</v>
      </c>
      <c r="B10762" t="s">
        <v>13579</v>
      </c>
      <c r="C10762">
        <v>571</v>
      </c>
      <c r="D10762" t="s">
        <v>1085</v>
      </c>
      <c r="F10762">
        <v>270</v>
      </c>
      <c r="G10762" t="s">
        <v>19</v>
      </c>
      <c r="I10762" t="s">
        <v>13577</v>
      </c>
      <c r="J10762" t="s">
        <v>20</v>
      </c>
      <c r="K10762" t="s">
        <v>9</v>
      </c>
      <c r="L10762" t="s">
        <v>21300</v>
      </c>
      <c r="M10762" t="s">
        <v>22943</v>
      </c>
      <c r="N10762" t="s">
        <v>19150</v>
      </c>
      <c r="P10762" t="str">
        <f t="shared" si="168"/>
        <v>INSERT INTO pokemon_cards (id,name,pokemon_id,level,primary_color,hp,secondary_color,evolve_from,weakness,weakness_modifier,ability_name,ability_text,ability_type) VALUES ('swsh12pt5gg-GG56','Hisuian Zoroark VSTAR','571',NULL,'Colorless','270',NULL,'Hisuian Zoroark V','Fighting','Ã—2','Phantom Star','During your turn, you may discard your hand and draw 7 cards. (You can''t use more than 1 VSTAR Power in a game.)','Ability');</v>
      </c>
    </row>
    <row r="10763" spans="1:16" x14ac:dyDescent="0.25">
      <c r="A10763" t="s">
        <v>14080</v>
      </c>
      <c r="B10763" t="s">
        <v>13186</v>
      </c>
      <c r="C10763">
        <v>484</v>
      </c>
      <c r="D10763" t="s">
        <v>1309</v>
      </c>
      <c r="F10763">
        <v>280</v>
      </c>
      <c r="G10763" t="s">
        <v>13</v>
      </c>
      <c r="I10763" t="s">
        <v>13184</v>
      </c>
      <c r="J10763" t="s">
        <v>15</v>
      </c>
      <c r="K10763" t="s">
        <v>9</v>
      </c>
      <c r="L10763" t="s">
        <v>21203</v>
      </c>
      <c r="M10763" t="s">
        <v>22909</v>
      </c>
      <c r="N10763" t="s">
        <v>19150</v>
      </c>
      <c r="P10763" t="str">
        <f t="shared" si="168"/>
        <v>INSERT INTO pokemon_cards (id,name,pokemon_id,level,primary_color,hp,secondary_color,evolve_from,weakness,weakness_modifier,ability_name,ability_text,ability_type) VALUES ('swsh12pt5gg-GG67','Origin Forme Palkia VSTAR','484',NULL,'Water','280',NULL,'Origin Forme Palkia V','Lightning','Ã—2','Star Portal','During your turn, you may attach up to 3 Water Energy cards from your discard pile to your Water PokÃ©mon in any way you like. (You can''t use more than 1 VSTAR Power in a game.)','Ability');</v>
      </c>
    </row>
    <row r="10764" spans="1:16" x14ac:dyDescent="0.25">
      <c r="A10764" t="s">
        <v>14081</v>
      </c>
      <c r="B10764" t="s">
        <v>13301</v>
      </c>
      <c r="C10764">
        <v>483</v>
      </c>
      <c r="D10764" t="s">
        <v>1306</v>
      </c>
      <c r="F10764">
        <v>280</v>
      </c>
      <c r="G10764" t="s">
        <v>854</v>
      </c>
      <c r="I10764" t="s">
        <v>13299</v>
      </c>
      <c r="J10764" t="s">
        <v>24</v>
      </c>
      <c r="K10764" t="s">
        <v>9</v>
      </c>
      <c r="P10764" t="str">
        <f t="shared" si="168"/>
        <v>INSERT INTO pokemon_cards (id,name,pokemon_id,level,primary_color,hp,secondary_color,evolve_from,weakness,weakness_modifier,ability_name,ability_text,ability_type) VALUES ('swsh12pt5gg-GG68','Origin Forme Dialga VSTAR','483',NULL,'Metal','280',NULL,'Origin Forme Dialga V','Fire','Ã—2',NULL,NULL,NULL);</v>
      </c>
    </row>
    <row r="10765" spans="1:16" x14ac:dyDescent="0.25">
      <c r="A10765" t="s">
        <v>14082</v>
      </c>
      <c r="B10765" t="s">
        <v>13556</v>
      </c>
      <c r="C10765">
        <v>487</v>
      </c>
      <c r="D10765" t="s">
        <v>2292</v>
      </c>
      <c r="F10765">
        <v>280</v>
      </c>
      <c r="G10765" t="s">
        <v>1297</v>
      </c>
      <c r="I10765" t="s">
        <v>13554</v>
      </c>
      <c r="P10765" t="str">
        <f t="shared" si="168"/>
        <v>INSERT INTO pokemon_cards (id,name,pokemon_id,level,primary_color,hp,secondary_color,evolve_from,weakness,weakness_modifier,ability_name,ability_text,ability_type) VALUES ('swsh12pt5gg-GG69','Giratina VSTAR','487',NULL,'Dragon','280',NULL,'Giratina V',NULL,NULL,NULL,NULL,NULL);</v>
      </c>
    </row>
    <row r="10766" spans="1:16" x14ac:dyDescent="0.25">
      <c r="A10766" t="s">
        <v>14083</v>
      </c>
      <c r="B10766" t="s">
        <v>14084</v>
      </c>
      <c r="C10766">
        <v>493</v>
      </c>
      <c r="D10766" t="s">
        <v>4305</v>
      </c>
      <c r="F10766">
        <v>280</v>
      </c>
      <c r="G10766" t="s">
        <v>19</v>
      </c>
      <c r="I10766" t="s">
        <v>14085</v>
      </c>
      <c r="J10766" t="s">
        <v>20</v>
      </c>
      <c r="K10766" t="s">
        <v>9</v>
      </c>
      <c r="L10766" t="s">
        <v>21377</v>
      </c>
      <c r="M10766" t="s">
        <v>22977</v>
      </c>
      <c r="N10766" t="s">
        <v>19150</v>
      </c>
      <c r="P10766" t="str">
        <f t="shared" si="168"/>
        <v>INSERT INTO pokemon_cards (id,name,pokemon_id,level,primary_color,hp,secondary_color,evolve_from,weakness,weakness_modifier,ability_name,ability_text,ability_type) VALUES ('swsh12pt5gg-GG70','Arceus VSTAR','493',NULL,'Colorless','280',NULL,'Arceus V','Fighting','Ã—2','Starbirth','During your turn, you may search your deck for up to 2 cards and put them into your hand. Then, shuffle your deck. (You can''t use more than 1 VSTAR Power in a game.)','Ability');</v>
      </c>
    </row>
    <row r="10767" spans="1:16" x14ac:dyDescent="0.25">
      <c r="A10767" t="s">
        <v>14086</v>
      </c>
      <c r="B10767" t="s">
        <v>10624</v>
      </c>
      <c r="C10767">
        <v>654</v>
      </c>
      <c r="D10767" t="s">
        <v>10625</v>
      </c>
      <c r="F10767">
        <v>90</v>
      </c>
      <c r="G10767" t="s">
        <v>24</v>
      </c>
      <c r="I10767" t="s">
        <v>7426</v>
      </c>
      <c r="J10767" t="s">
        <v>13</v>
      </c>
      <c r="K10767" t="s">
        <v>9</v>
      </c>
      <c r="P10767" t="str">
        <f t="shared" si="168"/>
        <v>INSERT INTO pokemon_cards (id,name,pokemon_id,level,primary_color,hp,secondary_color,evolve_from,weakness,weakness_modifier,ability_name,ability_text,ability_type) VALUES ('swsh12tg-TG01','Braixen','654',NULL,'Fire','90',NULL,'Fennekin','Water','Ã—2',NULL,NULL,NULL);</v>
      </c>
    </row>
    <row r="10768" spans="1:16" x14ac:dyDescent="0.25">
      <c r="A10768" t="s">
        <v>14087</v>
      </c>
      <c r="B10768" t="s">
        <v>2181</v>
      </c>
      <c r="C10768">
        <v>350</v>
      </c>
      <c r="D10768" t="s">
        <v>2182</v>
      </c>
      <c r="F10768">
        <v>130</v>
      </c>
      <c r="G10768" t="s">
        <v>13</v>
      </c>
      <c r="I10768" t="s">
        <v>2178</v>
      </c>
      <c r="J10768" t="s">
        <v>15</v>
      </c>
      <c r="K10768" t="s">
        <v>9</v>
      </c>
      <c r="P10768" t="str">
        <f t="shared" si="168"/>
        <v>INSERT INTO pokemon_cards (id,name,pokemon_id,level,primary_color,hp,secondary_color,evolve_from,weakness,weakness_modifier,ability_name,ability_text,ability_type) VALUES ('swsh12tg-TG02','Milotic','350',NULL,'Water','130',NULL,'Feebas','Lightning','Ã—2',NULL,NULL,NULL);</v>
      </c>
    </row>
    <row r="10769" spans="1:16" x14ac:dyDescent="0.25">
      <c r="A10769" t="s">
        <v>14088</v>
      </c>
      <c r="B10769" t="s">
        <v>2206</v>
      </c>
      <c r="C10769">
        <v>180</v>
      </c>
      <c r="D10769" t="s">
        <v>2207</v>
      </c>
      <c r="F10769">
        <v>90</v>
      </c>
      <c r="G10769" t="s">
        <v>15</v>
      </c>
      <c r="I10769" t="s">
        <v>2203</v>
      </c>
      <c r="J10769" t="s">
        <v>20</v>
      </c>
      <c r="K10769" t="s">
        <v>9</v>
      </c>
      <c r="L10769" t="s">
        <v>19207</v>
      </c>
      <c r="M10769" t="s">
        <v>19208</v>
      </c>
      <c r="N10769" t="s">
        <v>19150</v>
      </c>
      <c r="P10769" t="str">
        <f t="shared" si="168"/>
        <v>INSERT INTO pokemon_cards (id,name,pokemon_id,level,primary_color,hp,secondary_color,evolve_from,weakness,weakness_modifier,ability_name,ability_text,ability_type) VALUES ('swsh12tg-TG03','Flaaffy','180',NULL,'Lightning','90',NULL,'Mareep','Fighting','Ã—2','Dynamotor','Once during your turn (before your attack), you may attach a Lightning Energy card from your discard pile to 1 of your Benched PokÃ©mon.','Ability');</v>
      </c>
    </row>
    <row r="10770" spans="1:16" x14ac:dyDescent="0.25">
      <c r="A10770" t="s">
        <v>14089</v>
      </c>
      <c r="B10770" t="s">
        <v>120</v>
      </c>
      <c r="C10770">
        <v>124</v>
      </c>
      <c r="D10770" t="s">
        <v>121</v>
      </c>
      <c r="F10770">
        <v>100</v>
      </c>
      <c r="G10770" t="s">
        <v>7</v>
      </c>
      <c r="J10770" t="s">
        <v>896</v>
      </c>
      <c r="K10770" t="s">
        <v>9</v>
      </c>
      <c r="L10770" t="s">
        <v>21317</v>
      </c>
      <c r="M10770" t="s">
        <v>22928</v>
      </c>
      <c r="N10770" t="s">
        <v>19150</v>
      </c>
      <c r="P10770" t="str">
        <f t="shared" si="168"/>
        <v>INSERT INTO pokemon_cards (id,name,pokemon_id,level,primary_color,hp,secondary_color,evolve_from,weakness,weakness_modifier,ability_name,ability_text,ability_type) VALUES ('swsh12tg-TG04','Jynx','124',NULL,'Psychic','100',NULL,NULL,'Darkness','Ã—2','Selfish Lips','If this PokÃ©mon is Knocked Out by damage from an attack from your opponent''s PokÃ©mon V, your opponent can''t take any Prize cards for it.','Ability');</v>
      </c>
    </row>
    <row r="10771" spans="1:16" x14ac:dyDescent="0.25">
      <c r="A10771" t="s">
        <v>14090</v>
      </c>
      <c r="B10771" t="s">
        <v>1596</v>
      </c>
      <c r="C10771">
        <v>282</v>
      </c>
      <c r="D10771" t="s">
        <v>1597</v>
      </c>
      <c r="F10771">
        <v>150</v>
      </c>
      <c r="G10771" t="s">
        <v>7</v>
      </c>
      <c r="I10771" t="s">
        <v>1468</v>
      </c>
      <c r="J10771" t="s">
        <v>854</v>
      </c>
      <c r="K10771" t="s">
        <v>9</v>
      </c>
      <c r="L10771" t="s">
        <v>21319</v>
      </c>
      <c r="M10771" t="s">
        <v>21196</v>
      </c>
      <c r="N10771" t="s">
        <v>19150</v>
      </c>
      <c r="P10771" t="str">
        <f t="shared" si="168"/>
        <v>INSERT INTO pokemon_cards (id,name,pokemon_id,level,primary_color,hp,secondary_color,evolve_from,weakness,weakness_modifier,ability_name,ability_text,ability_type) VALUES ('swsh12tg-TG05','Gardevoir','282',NULL,'Psychic','150',NULL,'Kirlia','Metal','Ã—2','Refinement','You must discard a card from your hand in order to use this Ability. Once during your turn, you may draw 2 cards.','Ability');</v>
      </c>
    </row>
    <row r="10772" spans="1:16" x14ac:dyDescent="0.25">
      <c r="A10772" t="s">
        <v>14091</v>
      </c>
      <c r="B10772" t="s">
        <v>9186</v>
      </c>
      <c r="C10772">
        <v>687</v>
      </c>
      <c r="D10772" t="s">
        <v>9187</v>
      </c>
      <c r="F10772">
        <v>120</v>
      </c>
      <c r="G10772" t="s">
        <v>7</v>
      </c>
      <c r="I10772" t="s">
        <v>7433</v>
      </c>
      <c r="J10772" t="s">
        <v>896</v>
      </c>
      <c r="K10772" t="s">
        <v>9</v>
      </c>
      <c r="P10772" t="str">
        <f t="shared" si="168"/>
        <v>INSERT INTO pokemon_cards (id,name,pokemon_id,level,primary_color,hp,secondary_color,evolve_from,weakness,weakness_modifier,ability_name,ability_text,ability_type) VALUES ('swsh12tg-TG06','Malamar','687',NULL,'Psychic','120',NULL,'Inkay','Darkness','Ã—2',NULL,NULL,NULL);</v>
      </c>
    </row>
    <row r="10773" spans="1:16" x14ac:dyDescent="0.25">
      <c r="A10773" t="s">
        <v>14092</v>
      </c>
      <c r="B10773" t="s">
        <v>9774</v>
      </c>
      <c r="C10773">
        <v>744</v>
      </c>
      <c r="D10773" t="s">
        <v>9775</v>
      </c>
      <c r="F10773">
        <v>70</v>
      </c>
      <c r="G10773" t="s">
        <v>20</v>
      </c>
      <c r="J10773" t="s">
        <v>33</v>
      </c>
      <c r="K10773" t="s">
        <v>9</v>
      </c>
      <c r="P10773" t="str">
        <f t="shared" si="168"/>
        <v>INSERT INTO pokemon_cards (id,name,pokemon_id,level,primary_color,hp,secondary_color,evolve_from,weakness,weakness_modifier,ability_name,ability_text,ability_type) VALUES ('swsh12tg-TG07','Rockruff','744',NULL,'Fighting','70',NULL,NULL,'Grass','Ã—2',NULL,NULL,NULL);</v>
      </c>
    </row>
    <row r="10774" spans="1:16" x14ac:dyDescent="0.25">
      <c r="A10774" t="s">
        <v>14093</v>
      </c>
      <c r="B10774" t="s">
        <v>8959</v>
      </c>
      <c r="C10774">
        <v>766</v>
      </c>
      <c r="D10774" t="s">
        <v>8960</v>
      </c>
      <c r="F10774">
        <v>110</v>
      </c>
      <c r="G10774" t="s">
        <v>20</v>
      </c>
      <c r="J10774" t="s">
        <v>7</v>
      </c>
      <c r="K10774" t="s">
        <v>9</v>
      </c>
      <c r="L10774" t="s">
        <v>21378</v>
      </c>
      <c r="M10774" t="s">
        <v>22978</v>
      </c>
      <c r="N10774" t="s">
        <v>19150</v>
      </c>
      <c r="P10774" t="str">
        <f t="shared" si="168"/>
        <v>INSERT INTO pokemon_cards (id,name,pokemon_id,level,primary_color,hp,secondary_color,evolve_from,weakness,weakness_modifier,ability_name,ability_text,ability_type) VALUES ('swsh12tg-TG08','Passimian','766',NULL,'Fighting','110',NULL,NULL,'Psychic','Ã—2','Throwing Coach','Your Rapid Strike PokÃ©mon''s attacks do 30 more damage to your opponent''s Benched PokÃ©mon V and Benched PokÃ©mon-GX (before applying Weakness and Resistance). You can''t apply more than 1 Throwing Coach Ability at a time.','Ability');</v>
      </c>
    </row>
    <row r="10775" spans="1:16" x14ac:dyDescent="0.25">
      <c r="A10775" t="s">
        <v>14094</v>
      </c>
      <c r="B10775" t="s">
        <v>1320</v>
      </c>
      <c r="C10775">
        <v>621</v>
      </c>
      <c r="D10775" t="s">
        <v>1321</v>
      </c>
      <c r="F10775">
        <v>120</v>
      </c>
      <c r="G10775" t="s">
        <v>1297</v>
      </c>
      <c r="P10775" t="str">
        <f t="shared" si="168"/>
        <v>INSERT INTO pokemon_cards (id,name,pokemon_id,level,primary_color,hp,secondary_color,evolve_from,weakness,weakness_modifier,ability_name,ability_text,ability_type) VALUES ('swsh12tg-TG09','Druddigon','621',NULL,'Dragon','120',NULL,NULL,NULL,NULL,NULL,NULL,NULL);</v>
      </c>
    </row>
    <row r="10776" spans="1:16" x14ac:dyDescent="0.25">
      <c r="A10776" t="s">
        <v>14095</v>
      </c>
      <c r="B10776" t="s">
        <v>849</v>
      </c>
      <c r="C10776">
        <v>235</v>
      </c>
      <c r="D10776" t="s">
        <v>850</v>
      </c>
      <c r="F10776">
        <v>70</v>
      </c>
      <c r="G10776" t="s">
        <v>19</v>
      </c>
      <c r="J10776" t="s">
        <v>20</v>
      </c>
      <c r="K10776" t="s">
        <v>9</v>
      </c>
      <c r="P10776" t="str">
        <f t="shared" si="168"/>
        <v>INSERT INTO pokemon_cards (id,name,pokemon_id,level,primary_color,hp,secondary_color,evolve_from,weakness,weakness_modifier,ability_name,ability_text,ability_type) VALUES ('swsh12tg-TG10','Smeargle','235',NULL,'Colorless','70',NULL,NULL,'Fighting','Ã—2',NULL,NULL,NULL);</v>
      </c>
    </row>
    <row r="10777" spans="1:16" x14ac:dyDescent="0.25">
      <c r="A10777" t="s">
        <v>14096</v>
      </c>
      <c r="B10777" t="s">
        <v>1542</v>
      </c>
      <c r="C10777">
        <v>334</v>
      </c>
      <c r="D10777" t="s">
        <v>1543</v>
      </c>
      <c r="F10777">
        <v>110</v>
      </c>
      <c r="G10777" t="s">
        <v>19</v>
      </c>
      <c r="I10777" t="s">
        <v>1544</v>
      </c>
      <c r="J10777" t="s">
        <v>15</v>
      </c>
      <c r="K10777" t="s">
        <v>9</v>
      </c>
      <c r="P10777" t="str">
        <f t="shared" si="168"/>
        <v>INSERT INTO pokemon_cards (id,name,pokemon_id,level,primary_color,hp,secondary_color,evolve_from,weakness,weakness_modifier,ability_name,ability_text,ability_type) VALUES ('swsh12tg-TG11','Altaria','334',NULL,'Colorless','110',NULL,'Swablu','Lightning','Ã—2',NULL,NULL,NULL);</v>
      </c>
    </row>
    <row r="10778" spans="1:16" x14ac:dyDescent="0.25">
      <c r="A10778" t="s">
        <v>14097</v>
      </c>
      <c r="B10778" t="s">
        <v>14098</v>
      </c>
      <c r="C10778">
        <v>402</v>
      </c>
      <c r="D10778" t="s">
        <v>1878</v>
      </c>
      <c r="F10778">
        <v>180</v>
      </c>
      <c r="G10778" t="s">
        <v>33</v>
      </c>
      <c r="J10778" t="s">
        <v>24</v>
      </c>
      <c r="K10778" t="s">
        <v>9</v>
      </c>
      <c r="L10778" t="s">
        <v>21379</v>
      </c>
      <c r="M10778" t="s">
        <v>22979</v>
      </c>
      <c r="N10778" t="s">
        <v>19150</v>
      </c>
      <c r="P10778" t="str">
        <f t="shared" si="168"/>
        <v>INSERT INTO pokemon_cards (id,name,pokemon_id,level,primary_color,hp,secondary_color,evolve_from,weakness,weakness_modifier,ability_name,ability_text,ability_type) VALUES ('swsh12tg-TG12','Kricketune V','402',NULL,'Grass','180',NULL,NULL,'Fire','Ã—2','Exciting Stage','Once during your turn, you may draw cards until you have 3 cards in your hand. If this PokÃ©mon is in the Active Spot, you may draw cards until you have 4 cards in your hand instead. You can''t use more than 1 Exciting Stage Ability each turn.','Ability');</v>
      </c>
    </row>
    <row r="10779" spans="1:16" x14ac:dyDescent="0.25">
      <c r="A10779" t="s">
        <v>14099</v>
      </c>
      <c r="B10779" t="s">
        <v>13655</v>
      </c>
      <c r="C10779">
        <v>497</v>
      </c>
      <c r="D10779" t="s">
        <v>915</v>
      </c>
      <c r="F10779">
        <v>210</v>
      </c>
      <c r="G10779" t="s">
        <v>33</v>
      </c>
      <c r="J10779" t="s">
        <v>24</v>
      </c>
      <c r="K10779" t="s">
        <v>9</v>
      </c>
      <c r="P10779" t="str">
        <f t="shared" si="168"/>
        <v>INSERT INTO pokemon_cards (id,name,pokemon_id,level,primary_color,hp,secondary_color,evolve_from,weakness,weakness_modifier,ability_name,ability_text,ability_type) VALUES ('swsh12tg-TG13','Serperior V','497',NULL,'Grass','210',NULL,NULL,'Fire','Ã—2',NULL,NULL,NULL);</v>
      </c>
    </row>
    <row r="10780" spans="1:16" x14ac:dyDescent="0.25">
      <c r="A10780" t="s">
        <v>14100</v>
      </c>
      <c r="B10780" t="s">
        <v>14101</v>
      </c>
      <c r="C10780">
        <v>257</v>
      </c>
      <c r="D10780" t="s">
        <v>2016</v>
      </c>
      <c r="F10780">
        <v>210</v>
      </c>
      <c r="G10780" t="s">
        <v>24</v>
      </c>
      <c r="J10780" t="s">
        <v>13</v>
      </c>
      <c r="K10780" t="s">
        <v>9</v>
      </c>
      <c r="P10780" t="str">
        <f t="shared" si="168"/>
        <v>INSERT INTO pokemon_cards (id,name,pokemon_id,level,primary_color,hp,secondary_color,evolve_from,weakness,weakness_modifier,ability_name,ability_text,ability_type) VALUES ('swsh12tg-TG14','Blaziken V','257',NULL,'Fire','210',NULL,NULL,'Water','Ã—2',NULL,NULL,NULL);</v>
      </c>
    </row>
    <row r="10781" spans="1:16" x14ac:dyDescent="0.25">
      <c r="A10781" t="s">
        <v>14102</v>
      </c>
      <c r="B10781" t="s">
        <v>14103</v>
      </c>
      <c r="C10781">
        <v>257</v>
      </c>
      <c r="D10781" t="s">
        <v>2016</v>
      </c>
      <c r="F10781">
        <v>320</v>
      </c>
      <c r="G10781" t="s">
        <v>24</v>
      </c>
      <c r="I10781" t="s">
        <v>14101</v>
      </c>
      <c r="J10781" t="s">
        <v>13</v>
      </c>
      <c r="K10781" t="s">
        <v>9</v>
      </c>
      <c r="P10781" t="str">
        <f t="shared" si="168"/>
        <v>INSERT INTO pokemon_cards (id,name,pokemon_id,level,primary_color,hp,secondary_color,evolve_from,weakness,weakness_modifier,ability_name,ability_text,ability_type) VALUES ('swsh12tg-TG15','Blaziken VMAX','257',NULL,'Fire','320',NULL,'Blaziken V','Water','Ã—2',NULL,NULL,NULL);</v>
      </c>
    </row>
    <row r="10782" spans="1:16" x14ac:dyDescent="0.25">
      <c r="A10782" t="s">
        <v>14104</v>
      </c>
      <c r="B10782" t="s">
        <v>13923</v>
      </c>
      <c r="C10782">
        <v>807</v>
      </c>
      <c r="D10782" t="s">
        <v>9116</v>
      </c>
      <c r="F10782">
        <v>210</v>
      </c>
      <c r="G10782" t="s">
        <v>15</v>
      </c>
      <c r="J10782" t="s">
        <v>20</v>
      </c>
      <c r="K10782" t="s">
        <v>9</v>
      </c>
      <c r="P10782" t="str">
        <f t="shared" si="168"/>
        <v>INSERT INTO pokemon_cards (id,name,pokemon_id,level,primary_color,hp,secondary_color,evolve_from,weakness,weakness_modifier,ability_name,ability_text,ability_type) VALUES ('swsh12tg-TG16','Zeraora V','807',NULL,'Lightning','210',NULL,NULL,'Fighting','Ã—2',NULL,NULL,NULL);</v>
      </c>
    </row>
    <row r="10783" spans="1:16" x14ac:dyDescent="0.25">
      <c r="A10783" t="s">
        <v>14105</v>
      </c>
      <c r="B10783" t="s">
        <v>13731</v>
      </c>
      <c r="C10783">
        <v>303</v>
      </c>
      <c r="D10783" t="s">
        <v>2836</v>
      </c>
      <c r="F10783">
        <v>200</v>
      </c>
      <c r="G10783" t="s">
        <v>7</v>
      </c>
      <c r="J10783" t="s">
        <v>854</v>
      </c>
      <c r="K10783" t="s">
        <v>9</v>
      </c>
      <c r="P10783" t="str">
        <f t="shared" si="168"/>
        <v>INSERT INTO pokemon_cards (id,name,pokemon_id,level,primary_color,hp,secondary_color,evolve_from,weakness,weakness_modifier,ability_name,ability_text,ability_type) VALUES ('swsh12tg-TG17','Mawile V','303',NULL,'Psychic','200',NULL,NULL,'Metal','Ã—2',NULL,NULL,NULL);</v>
      </c>
    </row>
    <row r="10784" spans="1:16" x14ac:dyDescent="0.25">
      <c r="A10784" t="s">
        <v>14106</v>
      </c>
      <c r="B10784" t="s">
        <v>14107</v>
      </c>
      <c r="C10784">
        <v>823</v>
      </c>
      <c r="D10784" t="s">
        <v>12299</v>
      </c>
      <c r="F10784">
        <v>210</v>
      </c>
      <c r="G10784" t="s">
        <v>854</v>
      </c>
      <c r="J10784" t="s">
        <v>24</v>
      </c>
      <c r="K10784" t="s">
        <v>9</v>
      </c>
      <c r="P10784" t="str">
        <f t="shared" si="168"/>
        <v>INSERT INTO pokemon_cards (id,name,pokemon_id,level,primary_color,hp,secondary_color,evolve_from,weakness,weakness_modifier,ability_name,ability_text,ability_type) VALUES ('swsh12tg-TG18','Corviknight V','823',NULL,'Metal','210',NULL,NULL,'Fire','Ã—2',NULL,NULL,NULL);</v>
      </c>
    </row>
    <row r="10785" spans="1:16" x14ac:dyDescent="0.25">
      <c r="A10785" t="s">
        <v>14108</v>
      </c>
      <c r="B10785" t="s">
        <v>14109</v>
      </c>
      <c r="C10785">
        <v>823</v>
      </c>
      <c r="D10785" t="s">
        <v>12299</v>
      </c>
      <c r="F10785">
        <v>320</v>
      </c>
      <c r="G10785" t="s">
        <v>854</v>
      </c>
      <c r="I10785" t="s">
        <v>14107</v>
      </c>
      <c r="J10785" t="s">
        <v>24</v>
      </c>
      <c r="K10785" t="s">
        <v>9</v>
      </c>
      <c r="L10785" t="s">
        <v>21380</v>
      </c>
      <c r="M10785" t="s">
        <v>22980</v>
      </c>
      <c r="N10785" t="s">
        <v>19150</v>
      </c>
      <c r="P10785" t="str">
        <f t="shared" si="168"/>
        <v>INSERT INTO pokemon_cards (id,name,pokemon_id,level,primary_color,hp,secondary_color,evolve_from,weakness,weakness_modifier,ability_name,ability_text,ability_type) VALUES ('swsh12tg-TG19','Corviknight VMAX','823',NULL,'Metal','320',NULL,'Corviknight V','Fire','Ã—2','Lustrous Body','Prevent all effects of your opponent''s PokÃ©mon''s Abilities done to this PokÃ©mon.','Ability');</v>
      </c>
    </row>
    <row r="10786" spans="1:16" x14ac:dyDescent="0.25">
      <c r="A10786" t="s">
        <v>14110</v>
      </c>
      <c r="B10786" t="s">
        <v>13983</v>
      </c>
      <c r="C10786">
        <v>384</v>
      </c>
      <c r="D10786" t="s">
        <v>1547</v>
      </c>
      <c r="F10786">
        <v>320</v>
      </c>
      <c r="G10786" t="s">
        <v>1297</v>
      </c>
      <c r="I10786" t="s">
        <v>13981</v>
      </c>
      <c r="L10786" t="s">
        <v>21354</v>
      </c>
      <c r="M10786" t="s">
        <v>21355</v>
      </c>
      <c r="N10786" t="s">
        <v>19150</v>
      </c>
      <c r="P10786" t="str">
        <f t="shared" si="168"/>
        <v>INSERT INTO pokemon_cards (id,name,pokemon_id,level,primary_color,hp,secondary_color,evolve_from,weakness,weakness_modifier,ability_name,ability_text,ability_type) VALUES ('swsh12tg-TG20','Rayquaza VMAX','384',NULL,'Dragon','320',NULL,'Rayquaza V',NULL,NULL,'Azure Pulse','Once during your turn, you may discard your hand and draw 3 cards.','Ability');</v>
      </c>
    </row>
    <row r="10787" spans="1:16" x14ac:dyDescent="0.25">
      <c r="A10787" t="s">
        <v>14111</v>
      </c>
      <c r="B10787" t="s">
        <v>13989</v>
      </c>
      <c r="C10787">
        <v>884</v>
      </c>
      <c r="D10787" t="s">
        <v>13987</v>
      </c>
      <c r="F10787">
        <v>330</v>
      </c>
      <c r="G10787" t="s">
        <v>1297</v>
      </c>
      <c r="I10787" t="s">
        <v>13986</v>
      </c>
      <c r="L10787" t="s">
        <v>21356</v>
      </c>
      <c r="M10787" t="s">
        <v>22970</v>
      </c>
      <c r="N10787" t="s">
        <v>19150</v>
      </c>
      <c r="P10787" t="str">
        <f t="shared" si="168"/>
        <v>INSERT INTO pokemon_cards (id,name,pokemon_id,level,primary_color,hp,secondary_color,evolve_from,weakness,weakness_modifier,ability_name,ability_text,ability_type) VALUES ('swsh12tg-TG21','Duraludon VMAX','884',NULL,'Dragon','330',NULL,'Duraludon V',NULL,NULL,'Skyscraper','Prevent all damage done to this PokÃ©mon by attacks from your opponent''s PokÃ©mon that have Special Energy attached.','Ability');</v>
      </c>
    </row>
    <row r="10788" spans="1:16" x14ac:dyDescent="0.25">
      <c r="A10788" t="s">
        <v>14112</v>
      </c>
      <c r="B10788" t="s">
        <v>14113</v>
      </c>
      <c r="C10788">
        <v>242</v>
      </c>
      <c r="D10788" t="s">
        <v>2100</v>
      </c>
      <c r="F10788">
        <v>250</v>
      </c>
      <c r="G10788" t="s">
        <v>19</v>
      </c>
      <c r="J10788" t="s">
        <v>20</v>
      </c>
      <c r="K10788" t="s">
        <v>9</v>
      </c>
      <c r="L10788" t="s">
        <v>19786</v>
      </c>
      <c r="M10788" t="s">
        <v>20905</v>
      </c>
      <c r="N10788" t="s">
        <v>19150</v>
      </c>
      <c r="P10788" t="str">
        <f t="shared" si="168"/>
        <v>INSERT INTO pokemon_cards (id,name,pokemon_id,level,primary_color,hp,secondary_color,evolve_from,weakness,weakness_modifier,ability_name,ability_text,ability_type) VALUES ('swsh12tg-TG22','Blissey V','242',NULL,'Colorless','250',NULL,NULL,'Fighting','Ã—2','Natural Cure','Whenever you attach an Energy card from your hand to this PokÃ©mon, remove all Special Conditions from it.','Ability');</v>
      </c>
    </row>
    <row r="10789" spans="1:16" x14ac:dyDescent="0.25">
      <c r="A10789" t="s">
        <v>14114</v>
      </c>
      <c r="B10789" t="s">
        <v>13983</v>
      </c>
      <c r="C10789">
        <v>384</v>
      </c>
      <c r="D10789" t="s">
        <v>1547</v>
      </c>
      <c r="F10789">
        <v>320</v>
      </c>
      <c r="G10789" t="s">
        <v>1297</v>
      </c>
      <c r="I10789" t="s">
        <v>13981</v>
      </c>
      <c r="L10789" t="s">
        <v>21354</v>
      </c>
      <c r="M10789" t="s">
        <v>21355</v>
      </c>
      <c r="N10789" t="s">
        <v>19150</v>
      </c>
      <c r="P10789" t="str">
        <f t="shared" si="168"/>
        <v>INSERT INTO pokemon_cards (id,name,pokemon_id,level,primary_color,hp,secondary_color,evolve_from,weakness,weakness_modifier,ability_name,ability_text,ability_type) VALUES ('swsh12tg-TG29','Rayquaza VMAX','384',NULL,'Dragon','320',NULL,'Rayquaza V',NULL,NULL,'Azure Pulse','Once during your turn, you may discard your hand and draw 3 cards.','Ability');</v>
      </c>
    </row>
    <row r="10790" spans="1:16" x14ac:dyDescent="0.25">
      <c r="A10790" t="s">
        <v>14115</v>
      </c>
      <c r="B10790" t="s">
        <v>13989</v>
      </c>
      <c r="C10790">
        <v>884</v>
      </c>
      <c r="D10790" t="s">
        <v>13987</v>
      </c>
      <c r="F10790">
        <v>330</v>
      </c>
      <c r="G10790" t="s">
        <v>1297</v>
      </c>
      <c r="I10790" t="s">
        <v>13986</v>
      </c>
      <c r="L10790" t="s">
        <v>21356</v>
      </c>
      <c r="M10790" t="s">
        <v>22970</v>
      </c>
      <c r="N10790" t="s">
        <v>19150</v>
      </c>
      <c r="P10790" t="str">
        <f t="shared" si="168"/>
        <v>INSERT INTO pokemon_cards (id,name,pokemon_id,level,primary_color,hp,secondary_color,evolve_from,weakness,weakness_modifier,ability_name,ability_text,ability_type) VALUES ('swsh12tg-TG30','Duraludon VMAX','884',NULL,'Dragon','330',NULL,'Duraludon V',NULL,NULL,'Skyscraper','Prevent all damage done to this PokÃ©mon by attacks from your opponent''s PokÃ©mon that have Special Energy attached.','Ability');</v>
      </c>
    </row>
    <row r="10791" spans="1:16" x14ac:dyDescent="0.25">
      <c r="A10791" t="s">
        <v>14116</v>
      </c>
      <c r="B10791" t="s">
        <v>159</v>
      </c>
      <c r="C10791">
        <v>10</v>
      </c>
      <c r="D10791" t="s">
        <v>160</v>
      </c>
      <c r="F10791">
        <v>50</v>
      </c>
      <c r="G10791" t="s">
        <v>33</v>
      </c>
      <c r="J10791" t="s">
        <v>24</v>
      </c>
      <c r="K10791" t="s">
        <v>9</v>
      </c>
      <c r="L10791" t="s">
        <v>20189</v>
      </c>
      <c r="M10791" t="s">
        <v>20190</v>
      </c>
      <c r="N10791" t="s">
        <v>19150</v>
      </c>
      <c r="P10791" t="str">
        <f t="shared" si="168"/>
        <v>INSERT INTO pokemon_cards (id,name,pokemon_id,level,primary_color,hp,secondary_color,evolve_from,weakness,weakness_modifier,ability_name,ability_text,ability_type) VALUES ('swsh2-1','Caterpie','10',NULL,'Grass','50',NULL,NULL,'Fire','Ã—2','Adaptive Evolution','This PokÃ©mon can evolve during your first turn or the turn you play it.','Ability');</v>
      </c>
    </row>
    <row r="10792" spans="1:16" x14ac:dyDescent="0.25">
      <c r="A10792" t="s">
        <v>14117</v>
      </c>
      <c r="B10792" t="s">
        <v>181</v>
      </c>
      <c r="C10792">
        <v>11</v>
      </c>
      <c r="D10792" t="s">
        <v>182</v>
      </c>
      <c r="F10792">
        <v>80</v>
      </c>
      <c r="G10792" t="s">
        <v>33</v>
      </c>
      <c r="I10792" t="s">
        <v>159</v>
      </c>
      <c r="J10792" t="s">
        <v>24</v>
      </c>
      <c r="K10792" t="s">
        <v>9</v>
      </c>
      <c r="L10792" t="s">
        <v>20189</v>
      </c>
      <c r="M10792" t="s">
        <v>20190</v>
      </c>
      <c r="N10792" t="s">
        <v>19150</v>
      </c>
      <c r="P10792" t="str">
        <f t="shared" si="168"/>
        <v>INSERT INTO pokemon_cards (id,name,pokemon_id,level,primary_color,hp,secondary_color,evolve_from,weakness,weakness_modifier,ability_name,ability_text,ability_type) VALUES ('swsh2-2','Metapod','11',NULL,'Grass','80',NULL,'Caterpie','Fire','Ã—2','Adaptive Evolution','This PokÃ©mon can evolve during your first turn or the turn you play it.','Ability');</v>
      </c>
    </row>
    <row r="10793" spans="1:16" x14ac:dyDescent="0.25">
      <c r="A10793" t="s">
        <v>14118</v>
      </c>
      <c r="B10793" t="s">
        <v>290</v>
      </c>
      <c r="C10793">
        <v>12</v>
      </c>
      <c r="D10793" t="s">
        <v>291</v>
      </c>
      <c r="F10793">
        <v>140</v>
      </c>
      <c r="G10793" t="s">
        <v>33</v>
      </c>
      <c r="I10793" t="s">
        <v>181</v>
      </c>
      <c r="J10793" t="s">
        <v>24</v>
      </c>
      <c r="K10793" t="s">
        <v>9</v>
      </c>
      <c r="P10793" t="str">
        <f t="shared" si="168"/>
        <v>INSERT INTO pokemon_cards (id,name,pokemon_id,level,primary_color,hp,secondary_color,evolve_from,weakness,weakness_modifier,ability_name,ability_text,ability_type) VALUES ('swsh2-3','Butterfree','12',NULL,'Grass','140',NULL,'Metapod','Fire','Ã—2',NULL,NULL,NULL);</v>
      </c>
    </row>
    <row r="10794" spans="1:16" x14ac:dyDescent="0.25">
      <c r="A10794" t="s">
        <v>14119</v>
      </c>
      <c r="B10794" t="s">
        <v>248</v>
      </c>
      <c r="C10794">
        <v>123</v>
      </c>
      <c r="D10794" t="s">
        <v>249</v>
      </c>
      <c r="F10794">
        <v>80</v>
      </c>
      <c r="G10794" t="s">
        <v>33</v>
      </c>
      <c r="J10794" t="s">
        <v>24</v>
      </c>
      <c r="K10794" t="s">
        <v>9</v>
      </c>
      <c r="P10794" t="str">
        <f t="shared" si="168"/>
        <v>INSERT INTO pokemon_cards (id,name,pokemon_id,level,primary_color,hp,secondary_color,evolve_from,weakness,weakness_modifier,ability_name,ability_text,ability_type) VALUES ('swsh2-4','Scyther','123',NULL,'Grass','80',NULL,NULL,'Fire','Ã—2',NULL,NULL,NULL);</v>
      </c>
    </row>
    <row r="10795" spans="1:16" x14ac:dyDescent="0.25">
      <c r="A10795" t="s">
        <v>14120</v>
      </c>
      <c r="B10795" t="s">
        <v>1356</v>
      </c>
      <c r="C10795">
        <v>213</v>
      </c>
      <c r="D10795" t="s">
        <v>1357</v>
      </c>
      <c r="F10795">
        <v>80</v>
      </c>
      <c r="G10795" t="s">
        <v>33</v>
      </c>
      <c r="J10795" t="s">
        <v>24</v>
      </c>
      <c r="K10795" t="s">
        <v>9</v>
      </c>
      <c r="P10795" t="str">
        <f t="shared" si="168"/>
        <v>INSERT INTO pokemon_cards (id,name,pokemon_id,level,primary_color,hp,secondary_color,evolve_from,weakness,weakness_modifier,ability_name,ability_text,ability_type) VALUES ('swsh2-5','Shuckle','213',NULL,'Grass','80',NULL,NULL,'Fire','Ã—2',NULL,NULL,NULL);</v>
      </c>
    </row>
    <row r="10796" spans="1:16" x14ac:dyDescent="0.25">
      <c r="A10796" t="s">
        <v>14121</v>
      </c>
      <c r="B10796" t="s">
        <v>2347</v>
      </c>
      <c r="C10796">
        <v>214</v>
      </c>
      <c r="D10796" t="s">
        <v>2348</v>
      </c>
      <c r="F10796">
        <v>130</v>
      </c>
      <c r="G10796" t="s">
        <v>33</v>
      </c>
      <c r="J10796" t="s">
        <v>24</v>
      </c>
      <c r="K10796" t="s">
        <v>9</v>
      </c>
      <c r="P10796" t="str">
        <f t="shared" si="168"/>
        <v>INSERT INTO pokemon_cards (id,name,pokemon_id,level,primary_color,hp,secondary_color,evolve_from,weakness,weakness_modifier,ability_name,ability_text,ability_type) VALUES ('swsh2-6','Heracross','214',NULL,'Grass','130',NULL,NULL,'Fire','Ã—2',NULL,NULL,NULL);</v>
      </c>
    </row>
    <row r="10797" spans="1:16" x14ac:dyDescent="0.25">
      <c r="A10797" t="s">
        <v>14122</v>
      </c>
      <c r="B10797" t="s">
        <v>2588</v>
      </c>
      <c r="C10797">
        <v>270</v>
      </c>
      <c r="D10797" t="s">
        <v>2589</v>
      </c>
      <c r="F10797">
        <v>60</v>
      </c>
      <c r="G10797" t="s">
        <v>33</v>
      </c>
      <c r="J10797" t="s">
        <v>24</v>
      </c>
      <c r="K10797" t="s">
        <v>9</v>
      </c>
      <c r="P10797" t="str">
        <f t="shared" si="168"/>
        <v>INSERT INTO pokemon_cards (id,name,pokemon_id,level,primary_color,hp,secondary_color,evolve_from,weakness,weakness_modifier,ability_name,ability_text,ability_type) VALUES ('swsh2-7','Lotad','270',NULL,'Grass','60',NULL,NULL,'Fire','Ã—2',NULL,NULL,NULL);</v>
      </c>
    </row>
    <row r="10798" spans="1:16" x14ac:dyDescent="0.25">
      <c r="A10798" t="s">
        <v>14123</v>
      </c>
      <c r="B10798" t="s">
        <v>2591</v>
      </c>
      <c r="C10798">
        <v>271</v>
      </c>
      <c r="D10798" t="s">
        <v>2592</v>
      </c>
      <c r="F10798">
        <v>90</v>
      </c>
      <c r="G10798" t="s">
        <v>33</v>
      </c>
      <c r="I10798" t="s">
        <v>2588</v>
      </c>
      <c r="J10798" t="s">
        <v>24</v>
      </c>
      <c r="K10798" t="s">
        <v>9</v>
      </c>
      <c r="L10798" t="s">
        <v>21381</v>
      </c>
      <c r="M10798" t="s">
        <v>22981</v>
      </c>
      <c r="N10798" t="s">
        <v>19150</v>
      </c>
      <c r="P10798" t="str">
        <f t="shared" si="168"/>
        <v>INSERT INTO pokemon_cards (id,name,pokemon_id,level,primary_color,hp,secondary_color,evolve_from,weakness,weakness_modifier,ability_name,ability_text,ability_type) VALUES ('swsh2-8','Lombre','271',NULL,'Grass','90',NULL,'Lotad','Fire','Ã—2','Top Entry','Once during your turn, if you drew this PokÃ©mon from your deck at the beginning of your turn and your Bench isn''t full, before you put it into your hand, you may put it onto your Bench.','Ability');</v>
      </c>
    </row>
    <row r="10799" spans="1:16" x14ac:dyDescent="0.25">
      <c r="A10799" t="s">
        <v>14124</v>
      </c>
      <c r="B10799" t="s">
        <v>2594</v>
      </c>
      <c r="C10799">
        <v>272</v>
      </c>
      <c r="D10799" t="s">
        <v>2595</v>
      </c>
      <c r="F10799">
        <v>160</v>
      </c>
      <c r="G10799" t="s">
        <v>33</v>
      </c>
      <c r="I10799" t="s">
        <v>2591</v>
      </c>
      <c r="J10799" t="s">
        <v>24</v>
      </c>
      <c r="K10799" t="s">
        <v>9</v>
      </c>
      <c r="P10799" t="str">
        <f t="shared" si="168"/>
        <v>INSERT INTO pokemon_cards (id,name,pokemon_id,level,primary_color,hp,secondary_color,evolve_from,weakness,weakness_modifier,ability_name,ability_text,ability_type) VALUES ('swsh2-9','Ludicolo','272',NULL,'Grass','160',NULL,'Lombre','Fire','Ã—2',NULL,NULL,NULL);</v>
      </c>
    </row>
    <row r="10800" spans="1:16" x14ac:dyDescent="0.25">
      <c r="A10800" t="s">
        <v>14125</v>
      </c>
      <c r="B10800" t="s">
        <v>1144</v>
      </c>
      <c r="C10800">
        <v>283</v>
      </c>
      <c r="D10800" t="s">
        <v>1145</v>
      </c>
      <c r="F10800">
        <v>50</v>
      </c>
      <c r="G10800" t="s">
        <v>33</v>
      </c>
      <c r="J10800" t="s">
        <v>24</v>
      </c>
      <c r="K10800" t="s">
        <v>9</v>
      </c>
      <c r="P10800" t="str">
        <f t="shared" si="168"/>
        <v>INSERT INTO pokemon_cards (id,name,pokemon_id,level,primary_color,hp,secondary_color,evolve_from,weakness,weakness_modifier,ability_name,ability_text,ability_type) VALUES ('swsh2-10','Surskit','283',NULL,'Grass','50',NULL,NULL,'Fire','Ã—2',NULL,NULL,NULL);</v>
      </c>
    </row>
    <row r="10801" spans="1:16" x14ac:dyDescent="0.25">
      <c r="A10801" t="s">
        <v>14126</v>
      </c>
      <c r="B10801" t="s">
        <v>1147</v>
      </c>
      <c r="C10801">
        <v>284</v>
      </c>
      <c r="D10801" t="s">
        <v>1148</v>
      </c>
      <c r="F10801">
        <v>90</v>
      </c>
      <c r="G10801" t="s">
        <v>33</v>
      </c>
      <c r="I10801" t="s">
        <v>1144</v>
      </c>
      <c r="J10801" t="s">
        <v>24</v>
      </c>
      <c r="K10801" t="s">
        <v>9</v>
      </c>
      <c r="P10801" t="str">
        <f t="shared" si="168"/>
        <v>INSERT INTO pokemon_cards (id,name,pokemon_id,level,primary_color,hp,secondary_color,evolve_from,weakness,weakness_modifier,ability_name,ability_text,ability_type) VALUES ('swsh2-11','Masquerain','284',NULL,'Grass','90',NULL,'Surskit','Fire','Ã—2',NULL,NULL,NULL);</v>
      </c>
    </row>
    <row r="10802" spans="1:16" x14ac:dyDescent="0.25">
      <c r="A10802" t="s">
        <v>14127</v>
      </c>
      <c r="B10802" t="s">
        <v>1206</v>
      </c>
      <c r="C10802">
        <v>459</v>
      </c>
      <c r="D10802" t="s">
        <v>1207</v>
      </c>
      <c r="F10802">
        <v>90</v>
      </c>
      <c r="G10802" t="s">
        <v>33</v>
      </c>
      <c r="J10802" t="s">
        <v>24</v>
      </c>
      <c r="K10802" t="s">
        <v>9</v>
      </c>
      <c r="P10802" t="str">
        <f t="shared" si="168"/>
        <v>INSERT INTO pokemon_cards (id,name,pokemon_id,level,primary_color,hp,secondary_color,evolve_from,weakness,weakness_modifier,ability_name,ability_text,ability_type) VALUES ('swsh2-12','Snover','459',NULL,'Grass','90',NULL,NULL,'Fire','Ã—2',NULL,NULL,NULL);</v>
      </c>
    </row>
    <row r="10803" spans="1:16" x14ac:dyDescent="0.25">
      <c r="A10803" t="s">
        <v>14128</v>
      </c>
      <c r="B10803" t="s">
        <v>1209</v>
      </c>
      <c r="C10803">
        <v>460</v>
      </c>
      <c r="D10803" t="s">
        <v>1210</v>
      </c>
      <c r="F10803">
        <v>140</v>
      </c>
      <c r="G10803" t="s">
        <v>33</v>
      </c>
      <c r="I10803" t="s">
        <v>1206</v>
      </c>
      <c r="J10803" t="s">
        <v>24</v>
      </c>
      <c r="K10803" t="s">
        <v>9</v>
      </c>
      <c r="P10803" t="str">
        <f t="shared" si="168"/>
        <v>INSERT INTO pokemon_cards (id,name,pokemon_id,level,primary_color,hp,secondary_color,evolve_from,weakness,weakness_modifier,ability_name,ability_text,ability_type) VALUES ('swsh2-13','Abomasnow','460',NULL,'Grass','140',NULL,'Snover','Fire','Ã—2',NULL,NULL,NULL);</v>
      </c>
    </row>
    <row r="10804" spans="1:16" x14ac:dyDescent="0.25">
      <c r="A10804" t="s">
        <v>14129</v>
      </c>
      <c r="B10804" t="s">
        <v>9734</v>
      </c>
      <c r="C10804">
        <v>708</v>
      </c>
      <c r="D10804" t="s">
        <v>9735</v>
      </c>
      <c r="F10804">
        <v>60</v>
      </c>
      <c r="G10804" t="s">
        <v>33</v>
      </c>
      <c r="J10804" t="s">
        <v>24</v>
      </c>
      <c r="K10804" t="s">
        <v>9</v>
      </c>
      <c r="P10804" t="str">
        <f t="shared" si="168"/>
        <v>INSERT INTO pokemon_cards (id,name,pokemon_id,level,primary_color,hp,secondary_color,evolve_from,weakness,weakness_modifier,ability_name,ability_text,ability_type) VALUES ('swsh2-14','Phantump','708',NULL,'Grass','60',NULL,NULL,'Fire','Ã—2',NULL,NULL,NULL);</v>
      </c>
    </row>
    <row r="10805" spans="1:16" x14ac:dyDescent="0.25">
      <c r="A10805" t="s">
        <v>14130</v>
      </c>
      <c r="B10805" t="s">
        <v>9737</v>
      </c>
      <c r="C10805">
        <v>709</v>
      </c>
      <c r="D10805" t="s">
        <v>9738</v>
      </c>
      <c r="F10805">
        <v>130</v>
      </c>
      <c r="G10805" t="s">
        <v>33</v>
      </c>
      <c r="I10805" t="s">
        <v>9734</v>
      </c>
      <c r="J10805" t="s">
        <v>24</v>
      </c>
      <c r="K10805" t="s">
        <v>9</v>
      </c>
      <c r="P10805" t="str">
        <f t="shared" si="168"/>
        <v>INSERT INTO pokemon_cards (id,name,pokemon_id,level,primary_color,hp,secondary_color,evolve_from,weakness,weakness_modifier,ability_name,ability_text,ability_type) VALUES ('swsh2-15','Trevenant','709',NULL,'Grass','130',NULL,'Phantump','Fire','Ã—2',NULL,NULL,NULL);</v>
      </c>
    </row>
    <row r="10806" spans="1:16" x14ac:dyDescent="0.25">
      <c r="A10806" t="s">
        <v>14131</v>
      </c>
      <c r="B10806" t="s">
        <v>7475</v>
      </c>
      <c r="C10806">
        <v>736</v>
      </c>
      <c r="D10806" t="s">
        <v>7476</v>
      </c>
      <c r="F10806">
        <v>60</v>
      </c>
      <c r="G10806" t="s">
        <v>33</v>
      </c>
      <c r="J10806" t="s">
        <v>24</v>
      </c>
      <c r="K10806" t="s">
        <v>9</v>
      </c>
      <c r="P10806" t="str">
        <f t="shared" si="168"/>
        <v>INSERT INTO pokemon_cards (id,name,pokemon_id,level,primary_color,hp,secondary_color,evolve_from,weakness,weakness_modifier,ability_name,ability_text,ability_type) VALUES ('swsh2-16','Grubbin','736',NULL,'Grass','60',NULL,NULL,'Fire','Ã—2',NULL,NULL,NULL);</v>
      </c>
    </row>
    <row r="10807" spans="1:16" x14ac:dyDescent="0.25">
      <c r="A10807" t="s">
        <v>14132</v>
      </c>
      <c r="B10807" t="s">
        <v>14133</v>
      </c>
      <c r="C10807">
        <v>812</v>
      </c>
      <c r="D10807" t="s">
        <v>12899</v>
      </c>
      <c r="F10807">
        <v>220</v>
      </c>
      <c r="G10807" t="s">
        <v>33</v>
      </c>
      <c r="J10807" t="s">
        <v>24</v>
      </c>
      <c r="K10807" t="s">
        <v>9</v>
      </c>
      <c r="P10807" t="str">
        <f t="shared" si="168"/>
        <v>INSERT INTO pokemon_cards (id,name,pokemon_id,level,primary_color,hp,secondary_color,evolve_from,weakness,weakness_modifier,ability_name,ability_text,ability_type) VALUES ('swsh2-17','Rillaboom V','812',NULL,'Grass','220',NULL,NULL,'Fire','Ã—2',NULL,NULL,NULL);</v>
      </c>
    </row>
    <row r="10808" spans="1:16" x14ac:dyDescent="0.25">
      <c r="A10808" t="s">
        <v>14134</v>
      </c>
      <c r="B10808" t="s">
        <v>14135</v>
      </c>
      <c r="C10808">
        <v>812</v>
      </c>
      <c r="D10808" t="s">
        <v>12899</v>
      </c>
      <c r="F10808">
        <v>330</v>
      </c>
      <c r="G10808" t="s">
        <v>33</v>
      </c>
      <c r="I10808" t="s">
        <v>14133</v>
      </c>
      <c r="J10808" t="s">
        <v>24</v>
      </c>
      <c r="K10808" t="s">
        <v>9</v>
      </c>
      <c r="P10808" t="str">
        <f t="shared" si="168"/>
        <v>INSERT INTO pokemon_cards (id,name,pokemon_id,level,primary_color,hp,secondary_color,evolve_from,weakness,weakness_modifier,ability_name,ability_text,ability_type) VALUES ('swsh2-18','Rillaboom VMAX','812',NULL,'Grass','330',NULL,'Rillaboom V','Fire','Ã—2',NULL,NULL,NULL);</v>
      </c>
    </row>
    <row r="10809" spans="1:16" x14ac:dyDescent="0.25">
      <c r="A10809" t="s">
        <v>14136</v>
      </c>
      <c r="B10809" t="s">
        <v>14137</v>
      </c>
      <c r="C10809">
        <v>830</v>
      </c>
      <c r="D10809" t="s">
        <v>12914</v>
      </c>
      <c r="F10809">
        <v>180</v>
      </c>
      <c r="G10809" t="s">
        <v>33</v>
      </c>
      <c r="J10809" t="s">
        <v>24</v>
      </c>
      <c r="K10809" t="s">
        <v>9</v>
      </c>
      <c r="L10809" t="s">
        <v>21382</v>
      </c>
      <c r="M10809" t="s">
        <v>21383</v>
      </c>
      <c r="N10809" t="s">
        <v>19150</v>
      </c>
      <c r="P10809" t="str">
        <f t="shared" si="168"/>
        <v>INSERT INTO pokemon_cards (id,name,pokemon_id,level,primary_color,hp,secondary_color,evolve_from,weakness,weakness_modifier,ability_name,ability_text,ability_type) VALUES ('swsh2-19','Eldegoss V','830',NULL,'Grass','180',NULL,NULL,'Fire','Ã—2','Happy Match','When you play this PokÃ©mon from your hand onto your Bench during your turn, you may put a Supporter card from your discard pile into your hand.','Ability');</v>
      </c>
    </row>
    <row r="10810" spans="1:16" x14ac:dyDescent="0.25">
      <c r="A10810" t="s">
        <v>14138</v>
      </c>
      <c r="B10810" t="s">
        <v>13370</v>
      </c>
      <c r="C10810">
        <v>840</v>
      </c>
      <c r="D10810" t="s">
        <v>14139</v>
      </c>
      <c r="F10810">
        <v>40</v>
      </c>
      <c r="G10810" t="s">
        <v>33</v>
      </c>
      <c r="J10810" t="s">
        <v>24</v>
      </c>
      <c r="K10810" t="s">
        <v>9</v>
      </c>
      <c r="P10810" t="str">
        <f t="shared" si="168"/>
        <v>INSERT INTO pokemon_cards (id,name,pokemon_id,level,primary_color,hp,secondary_color,evolve_from,weakness,weakness_modifier,ability_name,ability_text,ability_type) VALUES ('swsh2-20','Applin','840',NULL,'Grass','40',NULL,NULL,'Fire','Ã—2',NULL,NULL,NULL);</v>
      </c>
    </row>
    <row r="10811" spans="1:16" x14ac:dyDescent="0.25">
      <c r="A10811" t="s">
        <v>14140</v>
      </c>
      <c r="B10811" t="s">
        <v>13370</v>
      </c>
      <c r="C10811">
        <v>840</v>
      </c>
      <c r="D10811" t="s">
        <v>14139</v>
      </c>
      <c r="F10811">
        <v>40</v>
      </c>
      <c r="G10811" t="s">
        <v>33</v>
      </c>
      <c r="J10811" t="s">
        <v>24</v>
      </c>
      <c r="K10811" t="s">
        <v>9</v>
      </c>
      <c r="P10811" t="str">
        <f t="shared" si="168"/>
        <v>INSERT INTO pokemon_cards (id,name,pokemon_id,level,primary_color,hp,secondary_color,evolve_from,weakness,weakness_modifier,ability_name,ability_text,ability_type) VALUES ('swsh2-21','Applin','840',NULL,'Grass','40',NULL,NULL,'Fire','Ã—2',NULL,NULL,NULL);</v>
      </c>
    </row>
    <row r="10812" spans="1:16" x14ac:dyDescent="0.25">
      <c r="A10812" t="s">
        <v>14141</v>
      </c>
      <c r="B10812" t="s">
        <v>13368</v>
      </c>
      <c r="C10812">
        <v>841</v>
      </c>
      <c r="D10812" t="s">
        <v>13369</v>
      </c>
      <c r="F10812">
        <v>80</v>
      </c>
      <c r="G10812" t="s">
        <v>33</v>
      </c>
      <c r="I10812" t="s">
        <v>13370</v>
      </c>
      <c r="J10812" t="s">
        <v>24</v>
      </c>
      <c r="K10812" t="s">
        <v>9</v>
      </c>
      <c r="L10812" t="s">
        <v>21245</v>
      </c>
      <c r="M10812" t="s">
        <v>22924</v>
      </c>
      <c r="N10812" t="s">
        <v>19150</v>
      </c>
      <c r="P10812" t="str">
        <f t="shared" si="168"/>
        <v>INSERT INTO pokemon_cards (id,name,pokemon_id,level,primary_color,hp,secondary_color,evolve_from,weakness,weakness_modifier,ability_name,ability_text,ability_type) VALUES ('swsh2-22','Flapple','841',NULL,'Grass','80',NULL,'Applin','Fire','Ã—2','Apple Drop','Once during your turn, you may put 2 damage counters on 1 of your opponent''s PokÃ©mon. If you placed any damage counters in this way, shuffle this PokÃ©mon and all attached cards into your deck.','Ability');</v>
      </c>
    </row>
    <row r="10813" spans="1:16" x14ac:dyDescent="0.25">
      <c r="A10813" t="s">
        <v>14142</v>
      </c>
      <c r="B10813" t="s">
        <v>14143</v>
      </c>
      <c r="C10813">
        <v>842</v>
      </c>
      <c r="D10813" t="s">
        <v>14144</v>
      </c>
      <c r="F10813">
        <v>90</v>
      </c>
      <c r="G10813" t="s">
        <v>33</v>
      </c>
      <c r="I10813" t="s">
        <v>13370</v>
      </c>
      <c r="J10813" t="s">
        <v>24</v>
      </c>
      <c r="K10813" t="s">
        <v>9</v>
      </c>
      <c r="L10813" t="s">
        <v>21384</v>
      </c>
      <c r="M10813" t="s">
        <v>22982</v>
      </c>
      <c r="N10813" t="s">
        <v>19150</v>
      </c>
      <c r="P10813" t="str">
        <f t="shared" si="168"/>
        <v>INSERT INTO pokemon_cards (id,name,pokemon_id,level,primary_color,hp,secondary_color,evolve_from,weakness,weakness_modifier,ability_name,ability_text,ability_type) VALUES ('swsh2-23','Appletun','842',NULL,'Grass','90',NULL,'Applin','Fire','Ã—2','Delicious Aroma','Once during your turn, you may flip a coin. If heads, switch 1 of your opponent''s Benched Basic PokÃ©mon with their Active PokÃ©mon.','Ability');</v>
      </c>
    </row>
    <row r="10814" spans="1:16" x14ac:dyDescent="0.25">
      <c r="A10814" t="s">
        <v>14145</v>
      </c>
      <c r="B10814" t="s">
        <v>55</v>
      </c>
      <c r="C10814">
        <v>37</v>
      </c>
      <c r="D10814" t="s">
        <v>216</v>
      </c>
      <c r="F10814">
        <v>60</v>
      </c>
      <c r="G10814" t="s">
        <v>24</v>
      </c>
      <c r="J10814" t="s">
        <v>13</v>
      </c>
      <c r="K10814" t="s">
        <v>9</v>
      </c>
      <c r="P10814" t="str">
        <f t="shared" si="168"/>
        <v>INSERT INTO pokemon_cards (id,name,pokemon_id,level,primary_color,hp,secondary_color,evolve_from,weakness,weakness_modifier,ability_name,ability_text,ability_type) VALUES ('swsh2-24','Vulpix','37',NULL,'Fire','60',NULL,NULL,'Water','Ã—2',NULL,NULL,NULL);</v>
      </c>
    </row>
    <row r="10815" spans="1:16" x14ac:dyDescent="0.25">
      <c r="A10815" t="s">
        <v>14146</v>
      </c>
      <c r="B10815" t="s">
        <v>53</v>
      </c>
      <c r="C10815">
        <v>38</v>
      </c>
      <c r="D10815" t="s">
        <v>54</v>
      </c>
      <c r="F10815">
        <v>120</v>
      </c>
      <c r="G10815" t="s">
        <v>24</v>
      </c>
      <c r="I10815" t="s">
        <v>55</v>
      </c>
      <c r="J10815" t="s">
        <v>13</v>
      </c>
      <c r="K10815" t="s">
        <v>9</v>
      </c>
      <c r="P10815" t="str">
        <f t="shared" si="168"/>
        <v>INSERT INTO pokemon_cards (id,name,pokemon_id,level,primary_color,hp,secondary_color,evolve_from,weakness,weakness_modifier,ability_name,ability_text,ability_type) VALUES ('swsh2-25','Ninetales','38',NULL,'Fire','120',NULL,'Vulpix','Water','Ã—2',NULL,NULL,NULL);</v>
      </c>
    </row>
    <row r="10816" spans="1:16" x14ac:dyDescent="0.25">
      <c r="A10816" t="s">
        <v>14147</v>
      </c>
      <c r="B10816" t="s">
        <v>14148</v>
      </c>
      <c r="C10816">
        <v>38</v>
      </c>
      <c r="D10816" t="s">
        <v>54</v>
      </c>
      <c r="F10816">
        <v>200</v>
      </c>
      <c r="G10816" t="s">
        <v>24</v>
      </c>
      <c r="J10816" t="s">
        <v>13</v>
      </c>
      <c r="K10816" t="s">
        <v>9</v>
      </c>
      <c r="P10816" t="str">
        <f t="shared" si="168"/>
        <v>INSERT INTO pokemon_cards (id,name,pokemon_id,level,primary_color,hp,secondary_color,evolve_from,weakness,weakness_modifier,ability_name,ability_text,ability_type) VALUES ('swsh2-26','Ninetales V','38',NULL,'Fire','200',NULL,NULL,'Water','Ã—2',NULL,NULL,NULL);</v>
      </c>
    </row>
    <row r="10817" spans="1:16" x14ac:dyDescent="0.25">
      <c r="A10817" t="s">
        <v>14149</v>
      </c>
      <c r="B10817" t="s">
        <v>97</v>
      </c>
      <c r="C10817">
        <v>58</v>
      </c>
      <c r="D10817" t="s">
        <v>111</v>
      </c>
      <c r="F10817">
        <v>80</v>
      </c>
      <c r="G10817" t="s">
        <v>24</v>
      </c>
      <c r="J10817" t="s">
        <v>13</v>
      </c>
      <c r="K10817" t="s">
        <v>9</v>
      </c>
      <c r="P10817" t="str">
        <f t="shared" si="168"/>
        <v>INSERT INTO pokemon_cards (id,name,pokemon_id,level,primary_color,hp,secondary_color,evolve_from,weakness,weakness_modifier,ability_name,ability_text,ability_type) VALUES ('swsh2-27','Growlithe','58',NULL,'Fire','80',NULL,NULL,'Water','Ã—2',NULL,NULL,NULL);</v>
      </c>
    </row>
    <row r="10818" spans="1:16" x14ac:dyDescent="0.25">
      <c r="A10818" t="s">
        <v>14150</v>
      </c>
      <c r="B10818" t="s">
        <v>95</v>
      </c>
      <c r="C10818">
        <v>59</v>
      </c>
      <c r="D10818" t="s">
        <v>96</v>
      </c>
      <c r="F10818">
        <v>130</v>
      </c>
      <c r="G10818" t="s">
        <v>24</v>
      </c>
      <c r="I10818" t="s">
        <v>97</v>
      </c>
      <c r="J10818" t="s">
        <v>13</v>
      </c>
      <c r="K10818" t="s">
        <v>9</v>
      </c>
      <c r="L10818" t="s">
        <v>21385</v>
      </c>
      <c r="M10818" t="s">
        <v>21386</v>
      </c>
      <c r="N10818" t="s">
        <v>19150</v>
      </c>
      <c r="P10818" t="str">
        <f t="shared" si="168"/>
        <v>INSERT INTO pokemon_cards (id,name,pokemon_id,level,primary_color,hp,secondary_color,evolve_from,weakness,weakness_modifier,ability_name,ability_text,ability_type) VALUES ('swsh2-28','Arcanine','59',NULL,'Fire','130',NULL,'Growlithe','Water','Ã—2','Warming Up','If this PokÃ©mon has a Burning Scarf attached, it gets +100 HP.','Ability');</v>
      </c>
    </row>
    <row r="10819" spans="1:16" x14ac:dyDescent="0.25">
      <c r="A10819" t="s">
        <v>14151</v>
      </c>
      <c r="B10819" t="s">
        <v>134</v>
      </c>
      <c r="C10819">
        <v>126</v>
      </c>
      <c r="D10819" t="s">
        <v>135</v>
      </c>
      <c r="F10819">
        <v>90</v>
      </c>
      <c r="G10819" t="s">
        <v>24</v>
      </c>
      <c r="J10819" t="s">
        <v>13</v>
      </c>
      <c r="K10819" t="s">
        <v>9</v>
      </c>
      <c r="P10819" t="str">
        <f t="shared" ref="P10819:P10882" si="169">CONCATENATE(
    "INSERT INTO pokemon_cards (",
    _xlfn.TEXTJOIN(",", TRUE, A$1, B$1, C$1, E$1, G$1, F$1, H$1, I$1, J$1, K$1, L$1, M$1, N$1),
    ") VALUES (",
    _xlfn.TEXTJOIN(",", FALSE,
        IF(A10819&lt;&gt;"", "'" &amp; A10819 &amp; "'", "NULL"),
        IF(B10819&lt;&gt;"", "'" &amp; B10819 &amp; "'", "NULL"),
        IF(C10819&lt;&gt;"", "'" &amp; C10819 &amp; "'", "NULL"),
        IF(E10819&lt;&gt;"", "'" &amp; E10819 &amp; "'", "NULL"),
        IF(G10819&lt;&gt;"", "'" &amp; G10819 &amp; "'", "NULL"),
        IF(F10819&lt;&gt;"", "'" &amp; F10819 &amp; "'", "NULL"),
        IF(H10819&lt;&gt;"", "'" &amp; H10819 &amp; "'", "NULL"),
        IF(I10819&lt;&gt;"", "'" &amp; I10819 &amp; "'", "NULL"),
        IF(J10819&lt;&gt;"", "'" &amp; J10819 &amp; "'", "NULL"),
        IF(K10819&lt;&gt;"", "'" &amp; K10819 &amp; "'", "NULL"),
        IF(L10819&lt;&gt;"", "'" &amp; L10819 &amp; "'", "NULL"),
        IF(M10819&lt;&gt;"", "'" &amp; M10819 &amp; "'", "NULL"),
        IF(N10819&lt;&gt;"", "'" &amp; N10819 &amp; "'", "NULL")
    ),
    ");"
)</f>
        <v>INSERT INTO pokemon_cards (id,name,pokemon_id,level,primary_color,hp,secondary_color,evolve_from,weakness,weakness_modifier,ability_name,ability_text,ability_type) VALUES ('swsh2-29','Magmar','126',NULL,'Fire','90',NULL,NULL,'Water','Ã—2',NULL,NULL,NULL);</v>
      </c>
    </row>
    <row r="10820" spans="1:16" x14ac:dyDescent="0.25">
      <c r="A10820" t="s">
        <v>14152</v>
      </c>
      <c r="B10820" t="s">
        <v>2165</v>
      </c>
      <c r="C10820">
        <v>467</v>
      </c>
      <c r="D10820" t="s">
        <v>2166</v>
      </c>
      <c r="F10820">
        <v>140</v>
      </c>
      <c r="G10820" t="s">
        <v>24</v>
      </c>
      <c r="I10820" t="s">
        <v>134</v>
      </c>
      <c r="J10820" t="s">
        <v>13</v>
      </c>
      <c r="K10820" t="s">
        <v>9</v>
      </c>
      <c r="P10820" t="str">
        <f t="shared" si="169"/>
        <v>INSERT INTO pokemon_cards (id,name,pokemon_id,level,primary_color,hp,secondary_color,evolve_from,weakness,weakness_modifier,ability_name,ability_text,ability_type) VALUES ('swsh2-30','Magmortar','467',NULL,'Fire','140',NULL,'Magmar','Water','Ã—2',NULL,NULL,NULL);</v>
      </c>
    </row>
    <row r="10821" spans="1:16" x14ac:dyDescent="0.25">
      <c r="A10821" t="s">
        <v>14153</v>
      </c>
      <c r="B10821" t="s">
        <v>1815</v>
      </c>
      <c r="C10821">
        <v>607</v>
      </c>
      <c r="D10821" t="s">
        <v>1816</v>
      </c>
      <c r="F10821">
        <v>60</v>
      </c>
      <c r="G10821" t="s">
        <v>24</v>
      </c>
      <c r="J10821" t="s">
        <v>13</v>
      </c>
      <c r="K10821" t="s">
        <v>9</v>
      </c>
      <c r="P10821" t="str">
        <f t="shared" si="169"/>
        <v>INSERT INTO pokemon_cards (id,name,pokemon_id,level,primary_color,hp,secondary_color,evolve_from,weakness,weakness_modifier,ability_name,ability_text,ability_type) VALUES ('swsh2-31','Litwick','607',NULL,'Fire','60',NULL,NULL,'Water','Ã—2',NULL,NULL,NULL);</v>
      </c>
    </row>
    <row r="10822" spans="1:16" x14ac:dyDescent="0.25">
      <c r="A10822" t="s">
        <v>14154</v>
      </c>
      <c r="B10822" t="s">
        <v>1819</v>
      </c>
      <c r="C10822">
        <v>608</v>
      </c>
      <c r="D10822" t="s">
        <v>1820</v>
      </c>
      <c r="F10822">
        <v>80</v>
      </c>
      <c r="G10822" t="s">
        <v>24</v>
      </c>
      <c r="I10822" t="s">
        <v>1815</v>
      </c>
      <c r="J10822" t="s">
        <v>13</v>
      </c>
      <c r="K10822" t="s">
        <v>9</v>
      </c>
      <c r="L10822" t="s">
        <v>21381</v>
      </c>
      <c r="M10822" t="s">
        <v>22981</v>
      </c>
      <c r="N10822" t="s">
        <v>19150</v>
      </c>
      <c r="P10822" t="str">
        <f t="shared" si="169"/>
        <v>INSERT INTO pokemon_cards (id,name,pokemon_id,level,primary_color,hp,secondary_color,evolve_from,weakness,weakness_modifier,ability_name,ability_text,ability_type) VALUES ('swsh2-32','Lampent','608',NULL,'Fire','80',NULL,'Litwick','Water','Ã—2','Top Entry','Once during your turn, if you drew this PokÃ©mon from your deck at the beginning of your turn and your Bench isn''t full, before you put it into your hand, you may put it onto your Bench.','Ability');</v>
      </c>
    </row>
    <row r="10823" spans="1:16" x14ac:dyDescent="0.25">
      <c r="A10823" t="s">
        <v>14155</v>
      </c>
      <c r="B10823" t="s">
        <v>1822</v>
      </c>
      <c r="C10823">
        <v>609</v>
      </c>
      <c r="D10823" t="s">
        <v>1504</v>
      </c>
      <c r="F10823">
        <v>140</v>
      </c>
      <c r="G10823" t="s">
        <v>24</v>
      </c>
      <c r="I10823" t="s">
        <v>1819</v>
      </c>
      <c r="J10823" t="s">
        <v>13</v>
      </c>
      <c r="K10823" t="s">
        <v>9</v>
      </c>
      <c r="L10823" t="s">
        <v>21387</v>
      </c>
      <c r="M10823" t="s">
        <v>21388</v>
      </c>
      <c r="N10823" t="s">
        <v>19150</v>
      </c>
      <c r="P10823" t="str">
        <f t="shared" si="169"/>
        <v>INSERT INTO pokemon_cards (id,name,pokemon_id,level,primary_color,hp,secondary_color,evolve_from,weakness,weakness_modifier,ability_name,ability_text,ability_type) VALUES ('swsh2-33','Chandelure','609',NULL,'Fire','140',NULL,'Lampent','Water','Ã—2','Protective Glow','All of your PokÃ©mon that have Energy attached have no Weakness.','Ability');</v>
      </c>
    </row>
    <row r="10824" spans="1:16" x14ac:dyDescent="0.25">
      <c r="A10824" t="s">
        <v>14156</v>
      </c>
      <c r="B10824" t="s">
        <v>1754</v>
      </c>
      <c r="C10824">
        <v>631</v>
      </c>
      <c r="D10824" t="s">
        <v>1755</v>
      </c>
      <c r="F10824">
        <v>120</v>
      </c>
      <c r="G10824" t="s">
        <v>24</v>
      </c>
      <c r="J10824" t="s">
        <v>13</v>
      </c>
      <c r="K10824" t="s">
        <v>9</v>
      </c>
      <c r="P10824" t="str">
        <f t="shared" si="169"/>
        <v>INSERT INTO pokemon_cards (id,name,pokemon_id,level,primary_color,hp,secondary_color,evolve_from,weakness,weakness_modifier,ability_name,ability_text,ability_type) VALUES ('swsh2-34','Heatmor','631',NULL,'Fire','120',NULL,NULL,'Water','Ã—2',NULL,NULL,NULL);</v>
      </c>
    </row>
    <row r="10825" spans="1:16" x14ac:dyDescent="0.25">
      <c r="A10825" t="s">
        <v>14157</v>
      </c>
      <c r="B10825" t="s">
        <v>14158</v>
      </c>
      <c r="C10825">
        <v>815</v>
      </c>
      <c r="D10825" t="s">
        <v>12933</v>
      </c>
      <c r="F10825">
        <v>210</v>
      </c>
      <c r="G10825" t="s">
        <v>24</v>
      </c>
      <c r="J10825" t="s">
        <v>13</v>
      </c>
      <c r="K10825" t="s">
        <v>9</v>
      </c>
      <c r="L10825" t="s">
        <v>21389</v>
      </c>
      <c r="M10825" t="s">
        <v>21390</v>
      </c>
      <c r="N10825" t="s">
        <v>19150</v>
      </c>
      <c r="P10825" t="str">
        <f t="shared" si="169"/>
        <v>INSERT INTO pokemon_cards (id,name,pokemon_id,level,primary_color,hp,secondary_color,evolve_from,weakness,weakness_modifier,ability_name,ability_text,ability_type) VALUES ('swsh2-35','Cinderace V','815',NULL,'Fire','210',NULL,NULL,'Water','Ã—2','Field Runner','If a Stadium is in play, this PokÃ©mon has no Retreat Cost.','Ability');</v>
      </c>
    </row>
    <row r="10826" spans="1:16" x14ac:dyDescent="0.25">
      <c r="A10826" t="s">
        <v>14159</v>
      </c>
      <c r="B10826" t="s">
        <v>14160</v>
      </c>
      <c r="C10826">
        <v>815</v>
      </c>
      <c r="D10826" t="s">
        <v>12933</v>
      </c>
      <c r="F10826">
        <v>320</v>
      </c>
      <c r="G10826" t="s">
        <v>24</v>
      </c>
      <c r="I10826" t="s">
        <v>14158</v>
      </c>
      <c r="J10826" t="s">
        <v>13</v>
      </c>
      <c r="K10826" t="s">
        <v>9</v>
      </c>
      <c r="P10826" t="str">
        <f t="shared" si="169"/>
        <v>INSERT INTO pokemon_cards (id,name,pokemon_id,level,primary_color,hp,secondary_color,evolve_from,weakness,weakness_modifier,ability_name,ability_text,ability_type) VALUES ('swsh2-36','Cinderace VMAX','815',NULL,'Fire','320',NULL,'Cinderace V','Water','Ã—2',NULL,NULL,NULL);</v>
      </c>
    </row>
    <row r="10827" spans="1:16" x14ac:dyDescent="0.25">
      <c r="A10827" t="s">
        <v>14161</v>
      </c>
      <c r="B10827" t="s">
        <v>13895</v>
      </c>
      <c r="C10827">
        <v>439</v>
      </c>
      <c r="D10827" t="s">
        <v>235</v>
      </c>
      <c r="F10827">
        <v>80</v>
      </c>
      <c r="G10827" t="s">
        <v>13</v>
      </c>
      <c r="J10827" t="s">
        <v>854</v>
      </c>
      <c r="K10827" t="s">
        <v>9</v>
      </c>
      <c r="P10827" t="str">
        <f t="shared" si="169"/>
        <v>INSERT INTO pokemon_cards (id,name,pokemon_id,level,primary_color,hp,secondary_color,evolve_from,weakness,weakness_modifier,ability_name,ability_text,ability_type) VALUES ('swsh2-37','Galarian Mr. Mime','439',NULL,'Water','80',NULL,NULL,'Metal','Ã—2',NULL,NULL,NULL);</v>
      </c>
    </row>
    <row r="10828" spans="1:16" x14ac:dyDescent="0.25">
      <c r="A10828" t="s">
        <v>14162</v>
      </c>
      <c r="B10828" t="s">
        <v>14163</v>
      </c>
      <c r="C10828" t="s">
        <v>19072</v>
      </c>
      <c r="D10828" t="s">
        <v>13202</v>
      </c>
      <c r="F10828">
        <v>110</v>
      </c>
      <c r="G10828" t="s">
        <v>13</v>
      </c>
      <c r="I10828" t="s">
        <v>13895</v>
      </c>
      <c r="J10828" t="s">
        <v>854</v>
      </c>
      <c r="K10828" t="s">
        <v>9</v>
      </c>
      <c r="L10828" t="s">
        <v>21391</v>
      </c>
      <c r="M10828" t="s">
        <v>22983</v>
      </c>
      <c r="N10828" t="s">
        <v>19150</v>
      </c>
      <c r="P10828" t="str">
        <f t="shared" si="169"/>
        <v>INSERT INTO pokemon_cards (id,name,pokemon_id,level,primary_color,hp,secondary_color,evolve_from,weakness,weakness_modifier,ability_name,ability_text,ability_type) VALUES ('swsh2-38','Galarian Mr. Rime',NULL,NULL,'Water','110',NULL,'Galarian Mr. Mime','Metal','Ã—2','Screen Cleaner','Prevent all effects of your opponent''s attacks, except damage, done to all of your PokÃ©mon that have Energy attached. (Existing effects are not removed.)','Ability');</v>
      </c>
    </row>
    <row r="10829" spans="1:16" x14ac:dyDescent="0.25">
      <c r="A10829" t="s">
        <v>14164</v>
      </c>
      <c r="B10829" t="s">
        <v>32</v>
      </c>
      <c r="C10829">
        <v>129</v>
      </c>
      <c r="D10829" t="s">
        <v>132</v>
      </c>
      <c r="F10829">
        <v>30</v>
      </c>
      <c r="G10829" t="s">
        <v>13</v>
      </c>
      <c r="J10829" t="s">
        <v>15</v>
      </c>
      <c r="K10829" t="s">
        <v>9</v>
      </c>
      <c r="P10829" t="str">
        <f t="shared" si="169"/>
        <v>INSERT INTO pokemon_cards (id,name,pokemon_id,level,primary_color,hp,secondary_color,evolve_from,weakness,weakness_modifier,ability_name,ability_text,ability_type) VALUES ('swsh2-39','Magikarp','129',NULL,'Water','30',NULL,NULL,'Lightning','Ã—2',NULL,NULL,NULL);</v>
      </c>
    </row>
    <row r="10830" spans="1:16" x14ac:dyDescent="0.25">
      <c r="A10830" t="s">
        <v>14165</v>
      </c>
      <c r="B10830" t="s">
        <v>30</v>
      </c>
      <c r="C10830">
        <v>130</v>
      </c>
      <c r="D10830" t="s">
        <v>31</v>
      </c>
      <c r="F10830">
        <v>180</v>
      </c>
      <c r="G10830" t="s">
        <v>13</v>
      </c>
      <c r="I10830" t="s">
        <v>32</v>
      </c>
      <c r="J10830" t="s">
        <v>15</v>
      </c>
      <c r="K10830" t="s">
        <v>9</v>
      </c>
      <c r="P10830" t="str">
        <f t="shared" si="169"/>
        <v>INSERT INTO pokemon_cards (id,name,pokemon_id,level,primary_color,hp,secondary_color,evolve_from,weakness,weakness_modifier,ability_name,ability_text,ability_type) VALUES ('swsh2-40','Gyarados','130',NULL,'Water','180',NULL,'Magikarp','Lightning','Ã—2',NULL,NULL,NULL);</v>
      </c>
    </row>
    <row r="10831" spans="1:16" x14ac:dyDescent="0.25">
      <c r="A10831" t="s">
        <v>14166</v>
      </c>
      <c r="B10831" t="s">
        <v>3799</v>
      </c>
      <c r="C10831">
        <v>278</v>
      </c>
      <c r="D10831" t="s">
        <v>3859</v>
      </c>
      <c r="F10831">
        <v>70</v>
      </c>
      <c r="G10831" t="s">
        <v>13</v>
      </c>
      <c r="J10831" t="s">
        <v>15</v>
      </c>
      <c r="K10831" t="s">
        <v>9</v>
      </c>
      <c r="P10831" t="str">
        <f t="shared" si="169"/>
        <v>INSERT INTO pokemon_cards (id,name,pokemon_id,level,primary_color,hp,secondary_color,evolve_from,weakness,weakness_modifier,ability_name,ability_text,ability_type) VALUES ('swsh2-41','Wingull','278',NULL,'Water','70',NULL,NULL,'Lightning','Ã—2',NULL,NULL,NULL);</v>
      </c>
    </row>
    <row r="10832" spans="1:16" x14ac:dyDescent="0.25">
      <c r="A10832" t="s">
        <v>14167</v>
      </c>
      <c r="B10832" t="s">
        <v>3797</v>
      </c>
      <c r="C10832">
        <v>279</v>
      </c>
      <c r="D10832" t="s">
        <v>3798</v>
      </c>
      <c r="F10832">
        <v>120</v>
      </c>
      <c r="G10832" t="s">
        <v>13</v>
      </c>
      <c r="I10832" t="s">
        <v>3799</v>
      </c>
      <c r="J10832" t="s">
        <v>15</v>
      </c>
      <c r="K10832" t="s">
        <v>9</v>
      </c>
      <c r="P10832" t="str">
        <f t="shared" si="169"/>
        <v>INSERT INTO pokemon_cards (id,name,pokemon_id,level,primary_color,hp,secondary_color,evolve_from,weakness,weakness_modifier,ability_name,ability_text,ability_type) VALUES ('swsh2-42','Pelipper','279',NULL,'Water','120',NULL,'Wingull','Lightning','Ã—2',NULL,NULL,NULL);</v>
      </c>
    </row>
    <row r="10833" spans="1:16" x14ac:dyDescent="0.25">
      <c r="A10833" t="s">
        <v>14168</v>
      </c>
      <c r="B10833" t="s">
        <v>14169</v>
      </c>
      <c r="C10833">
        <v>350</v>
      </c>
      <c r="D10833" t="s">
        <v>2182</v>
      </c>
      <c r="F10833">
        <v>210</v>
      </c>
      <c r="G10833" t="s">
        <v>13</v>
      </c>
      <c r="J10833" t="s">
        <v>15</v>
      </c>
      <c r="K10833" t="s">
        <v>9</v>
      </c>
      <c r="P10833" t="str">
        <f t="shared" si="169"/>
        <v>INSERT INTO pokemon_cards (id,name,pokemon_id,level,primary_color,hp,secondary_color,evolve_from,weakness,weakness_modifier,ability_name,ability_text,ability_type) VALUES ('swsh2-43','Milotic V','350',NULL,'Water','210',NULL,NULL,'Lightning','Ã—2',NULL,NULL,NULL);</v>
      </c>
    </row>
    <row r="10834" spans="1:16" x14ac:dyDescent="0.25">
      <c r="A10834" t="s">
        <v>14170</v>
      </c>
      <c r="B10834" t="s">
        <v>1421</v>
      </c>
      <c r="C10834">
        <v>535</v>
      </c>
      <c r="D10834" t="s">
        <v>1422</v>
      </c>
      <c r="F10834">
        <v>60</v>
      </c>
      <c r="G10834" t="s">
        <v>13</v>
      </c>
      <c r="J10834" t="s">
        <v>15</v>
      </c>
      <c r="K10834" t="s">
        <v>9</v>
      </c>
      <c r="P10834" t="str">
        <f t="shared" si="169"/>
        <v>INSERT INTO pokemon_cards (id,name,pokemon_id,level,primary_color,hp,secondary_color,evolve_from,weakness,weakness_modifier,ability_name,ability_text,ability_type) VALUES ('swsh2-44','Tympole','535',NULL,'Water','60',NULL,NULL,'Lightning','Ã—2',NULL,NULL,NULL);</v>
      </c>
    </row>
    <row r="10835" spans="1:16" x14ac:dyDescent="0.25">
      <c r="A10835" t="s">
        <v>14171</v>
      </c>
      <c r="B10835" t="s">
        <v>1424</v>
      </c>
      <c r="C10835">
        <v>536</v>
      </c>
      <c r="D10835" t="s">
        <v>1425</v>
      </c>
      <c r="F10835">
        <v>90</v>
      </c>
      <c r="G10835" t="s">
        <v>13</v>
      </c>
      <c r="I10835" t="s">
        <v>1421</v>
      </c>
      <c r="J10835" t="s">
        <v>15</v>
      </c>
      <c r="K10835" t="s">
        <v>9</v>
      </c>
      <c r="P10835" t="str">
        <f t="shared" si="169"/>
        <v>INSERT INTO pokemon_cards (id,name,pokemon_id,level,primary_color,hp,secondary_color,evolve_from,weakness,weakness_modifier,ability_name,ability_text,ability_type) VALUES ('swsh2-45','Palpitoad','536',NULL,'Water','90',NULL,'Tympole','Lightning','Ã—2',NULL,NULL,NULL);</v>
      </c>
    </row>
    <row r="10836" spans="1:16" x14ac:dyDescent="0.25">
      <c r="A10836" t="s">
        <v>14172</v>
      </c>
      <c r="B10836" t="s">
        <v>1427</v>
      </c>
      <c r="C10836">
        <v>537</v>
      </c>
      <c r="D10836" t="s">
        <v>1428</v>
      </c>
      <c r="F10836">
        <v>170</v>
      </c>
      <c r="G10836" t="s">
        <v>13</v>
      </c>
      <c r="I10836" t="s">
        <v>1424</v>
      </c>
      <c r="J10836" t="s">
        <v>15</v>
      </c>
      <c r="K10836" t="s">
        <v>9</v>
      </c>
      <c r="P10836" t="str">
        <f t="shared" si="169"/>
        <v>INSERT INTO pokemon_cards (id,name,pokemon_id,level,primary_color,hp,secondary_color,evolve_from,weakness,weakness_modifier,ability_name,ability_text,ability_type) VALUES ('swsh2-46','Seismitoad','537',NULL,'Water','170',NULL,'Palpitoad','Lightning','Ã—2',NULL,NULL,NULL);</v>
      </c>
    </row>
    <row r="10837" spans="1:16" x14ac:dyDescent="0.25">
      <c r="A10837" t="s">
        <v>14173</v>
      </c>
      <c r="B10837" t="s">
        <v>14174</v>
      </c>
      <c r="C10837">
        <v>554</v>
      </c>
      <c r="D10837" t="s">
        <v>959</v>
      </c>
      <c r="F10837">
        <v>80</v>
      </c>
      <c r="G10837" t="s">
        <v>13</v>
      </c>
      <c r="J10837" t="s">
        <v>854</v>
      </c>
      <c r="K10837" t="s">
        <v>9</v>
      </c>
      <c r="P10837" t="str">
        <f t="shared" si="169"/>
        <v>INSERT INTO pokemon_cards (id,name,pokemon_id,level,primary_color,hp,secondary_color,evolve_from,weakness,weakness_modifier,ability_name,ability_text,ability_type) VALUES ('swsh2-47','Galarian Darumaka','554',NULL,'Water','80',NULL,NULL,'Metal','Ã—2',NULL,NULL,NULL);</v>
      </c>
    </row>
    <row r="10838" spans="1:16" x14ac:dyDescent="0.25">
      <c r="A10838" t="s">
        <v>14175</v>
      </c>
      <c r="B10838" t="s">
        <v>14176</v>
      </c>
      <c r="C10838">
        <v>555</v>
      </c>
      <c r="D10838" t="s">
        <v>963</v>
      </c>
      <c r="F10838">
        <v>140</v>
      </c>
      <c r="G10838" t="s">
        <v>13</v>
      </c>
      <c r="I10838" t="s">
        <v>14174</v>
      </c>
      <c r="J10838" t="s">
        <v>854</v>
      </c>
      <c r="K10838" t="s">
        <v>9</v>
      </c>
      <c r="P10838" t="str">
        <f t="shared" si="169"/>
        <v>INSERT INTO pokemon_cards (id,name,pokemon_id,level,primary_color,hp,secondary_color,evolve_from,weakness,weakness_modifier,ability_name,ability_text,ability_type) VALUES ('swsh2-48','Galarian Darmanitan','555',NULL,'Water','140',NULL,'Galarian Darumaka','Metal','Ã—2',NULL,NULL,NULL);</v>
      </c>
    </row>
    <row r="10839" spans="1:16" x14ac:dyDescent="0.25">
      <c r="A10839" t="s">
        <v>14177</v>
      </c>
      <c r="B10839" t="s">
        <v>14178</v>
      </c>
      <c r="C10839">
        <v>818</v>
      </c>
      <c r="D10839" t="s">
        <v>12968</v>
      </c>
      <c r="F10839">
        <v>200</v>
      </c>
      <c r="G10839" t="s">
        <v>13</v>
      </c>
      <c r="J10839" t="s">
        <v>15</v>
      </c>
      <c r="K10839" t="s">
        <v>9</v>
      </c>
      <c r="P10839" t="str">
        <f t="shared" si="169"/>
        <v>INSERT INTO pokemon_cards (id,name,pokemon_id,level,primary_color,hp,secondary_color,evolve_from,weakness,weakness_modifier,ability_name,ability_text,ability_type) VALUES ('swsh2-49','Inteleon V','818',NULL,'Water','200',NULL,NULL,'Lightning','Ã—2',NULL,NULL,NULL);</v>
      </c>
    </row>
    <row r="10840" spans="1:16" x14ac:dyDescent="0.25">
      <c r="A10840" t="s">
        <v>14179</v>
      </c>
      <c r="B10840" t="s">
        <v>14180</v>
      </c>
      <c r="C10840">
        <v>818</v>
      </c>
      <c r="D10840" t="s">
        <v>12968</v>
      </c>
      <c r="F10840">
        <v>320</v>
      </c>
      <c r="G10840" t="s">
        <v>13</v>
      </c>
      <c r="I10840" t="s">
        <v>14178</v>
      </c>
      <c r="J10840" t="s">
        <v>15</v>
      </c>
      <c r="K10840" t="s">
        <v>9</v>
      </c>
      <c r="P10840" t="str">
        <f t="shared" si="169"/>
        <v>INSERT INTO pokemon_cards (id,name,pokemon_id,level,primary_color,hp,secondary_color,evolve_from,weakness,weakness_modifier,ability_name,ability_text,ability_type) VALUES ('swsh2-50','Inteleon VMAX','818',NULL,'Water','320',NULL,'Inteleon V','Lightning','Ã—2',NULL,NULL,NULL);</v>
      </c>
    </row>
    <row r="10841" spans="1:16" x14ac:dyDescent="0.25">
      <c r="A10841" t="s">
        <v>14181</v>
      </c>
      <c r="B10841" t="s">
        <v>12977</v>
      </c>
      <c r="C10841">
        <v>845</v>
      </c>
      <c r="D10841" t="s">
        <v>12978</v>
      </c>
      <c r="F10841">
        <v>110</v>
      </c>
      <c r="G10841" t="s">
        <v>13</v>
      </c>
      <c r="J10841" t="s">
        <v>15</v>
      </c>
      <c r="K10841" t="s">
        <v>9</v>
      </c>
      <c r="P10841" t="str">
        <f t="shared" si="169"/>
        <v>INSERT INTO pokemon_cards (id,name,pokemon_id,level,primary_color,hp,secondary_color,evolve_from,weakness,weakness_modifier,ability_name,ability_text,ability_type) VALUES ('swsh2-51','Cramorant','845',NULL,'Water','110',NULL,NULL,'Lightning','Ã—2',NULL,NULL,NULL);</v>
      </c>
    </row>
    <row r="10842" spans="1:16" x14ac:dyDescent="0.25">
      <c r="A10842" t="s">
        <v>14182</v>
      </c>
      <c r="B10842" t="s">
        <v>14183</v>
      </c>
      <c r="C10842">
        <v>846</v>
      </c>
      <c r="D10842" t="s">
        <v>14184</v>
      </c>
      <c r="F10842">
        <v>60</v>
      </c>
      <c r="G10842" t="s">
        <v>13</v>
      </c>
      <c r="J10842" t="s">
        <v>15</v>
      </c>
      <c r="K10842" t="s">
        <v>9</v>
      </c>
      <c r="P10842" t="str">
        <f t="shared" si="169"/>
        <v>INSERT INTO pokemon_cards (id,name,pokemon_id,level,primary_color,hp,secondary_color,evolve_from,weakness,weakness_modifier,ability_name,ability_text,ability_type) VALUES ('swsh2-52','Arrokuda','846',NULL,'Water','60',NULL,NULL,'Lightning','Ã—2',NULL,NULL,NULL);</v>
      </c>
    </row>
    <row r="10843" spans="1:16" x14ac:dyDescent="0.25">
      <c r="A10843" t="s">
        <v>14185</v>
      </c>
      <c r="B10843" t="s">
        <v>14186</v>
      </c>
      <c r="C10843">
        <v>847</v>
      </c>
      <c r="D10843" t="s">
        <v>14187</v>
      </c>
      <c r="F10843">
        <v>120</v>
      </c>
      <c r="G10843" t="s">
        <v>13</v>
      </c>
      <c r="I10843" t="s">
        <v>14183</v>
      </c>
      <c r="J10843" t="s">
        <v>15</v>
      </c>
      <c r="K10843" t="s">
        <v>9</v>
      </c>
      <c r="P10843" t="str">
        <f t="shared" si="169"/>
        <v>INSERT INTO pokemon_cards (id,name,pokemon_id,level,primary_color,hp,secondary_color,evolve_from,weakness,weakness_modifier,ability_name,ability_text,ability_type) VALUES ('swsh2-53','Barraskewda','847',NULL,'Water','120',NULL,'Arrokuda','Lightning','Ã—2',NULL,NULL,NULL);</v>
      </c>
    </row>
    <row r="10844" spans="1:16" x14ac:dyDescent="0.25">
      <c r="A10844" t="s">
        <v>14188</v>
      </c>
      <c r="B10844" t="s">
        <v>12144</v>
      </c>
      <c r="C10844">
        <v>875</v>
      </c>
      <c r="D10844" t="s">
        <v>12145</v>
      </c>
      <c r="F10844">
        <v>120</v>
      </c>
      <c r="G10844" t="s">
        <v>13</v>
      </c>
      <c r="J10844" t="s">
        <v>854</v>
      </c>
      <c r="K10844" t="s">
        <v>9</v>
      </c>
      <c r="L10844" t="s">
        <v>21392</v>
      </c>
      <c r="M10844" t="s">
        <v>22984</v>
      </c>
      <c r="N10844" t="s">
        <v>19150</v>
      </c>
      <c r="P10844" t="str">
        <f t="shared" si="169"/>
        <v>INSERT INTO pokemon_cards (id,name,pokemon_id,level,primary_color,hp,secondary_color,evolve_from,weakness,weakness_modifier,ability_name,ability_text,ability_type) VALUES ('swsh2-54','Eiscue','875',NULL,'Water','120',NULL,NULL,'Metal','Ã—2','Ice Face','If this PokÃ©mon has full HP, it takes 60 less damage from your opponent''s attacks (after applying Weakness and Resistance).','Ability');</v>
      </c>
    </row>
    <row r="10845" spans="1:16" x14ac:dyDescent="0.25">
      <c r="A10845" t="s">
        <v>14189</v>
      </c>
      <c r="B10845" t="s">
        <v>14190</v>
      </c>
      <c r="C10845">
        <v>875</v>
      </c>
      <c r="D10845" t="s">
        <v>12145</v>
      </c>
      <c r="F10845">
        <v>210</v>
      </c>
      <c r="G10845" t="s">
        <v>13</v>
      </c>
      <c r="J10845" t="s">
        <v>854</v>
      </c>
      <c r="K10845" t="s">
        <v>9</v>
      </c>
      <c r="L10845" t="s">
        <v>21393</v>
      </c>
      <c r="M10845" t="s">
        <v>21394</v>
      </c>
      <c r="N10845" t="s">
        <v>19150</v>
      </c>
      <c r="P10845" t="str">
        <f t="shared" si="169"/>
        <v>INSERT INTO pokemon_cards (id,name,pokemon_id,level,primary_color,hp,secondary_color,evolve_from,weakness,weakness_modifier,ability_name,ability_text,ability_type) VALUES ('swsh2-55','Eiscue V','875',NULL,'Water','210',NULL,NULL,'Metal','Ã—2','Cold Absorption','Whenever you attach a Water Energy card from your hand to this PokÃ©mon during your turn, heal 30 damage from it.','Ability');</v>
      </c>
    </row>
    <row r="10846" spans="1:16" x14ac:dyDescent="0.25">
      <c r="A10846" t="s">
        <v>14191</v>
      </c>
      <c r="B10846" t="s">
        <v>89</v>
      </c>
      <c r="C10846">
        <v>100</v>
      </c>
      <c r="D10846" t="s">
        <v>214</v>
      </c>
      <c r="F10846">
        <v>50</v>
      </c>
      <c r="G10846" t="s">
        <v>15</v>
      </c>
      <c r="J10846" t="s">
        <v>20</v>
      </c>
      <c r="K10846" t="s">
        <v>9</v>
      </c>
      <c r="P10846" t="str">
        <f t="shared" si="169"/>
        <v>INSERT INTO pokemon_cards (id,name,pokemon_id,level,primary_color,hp,secondary_color,evolve_from,weakness,weakness_modifier,ability_name,ability_text,ability_type) VALUES ('swsh2-56','Voltorb','100',NULL,'Lightning','50',NULL,NULL,'Fighting','Ã—2',NULL,NULL,NULL);</v>
      </c>
    </row>
    <row r="10847" spans="1:16" x14ac:dyDescent="0.25">
      <c r="A10847" t="s">
        <v>14192</v>
      </c>
      <c r="B10847" t="s">
        <v>87</v>
      </c>
      <c r="C10847">
        <v>101</v>
      </c>
      <c r="D10847" t="s">
        <v>88</v>
      </c>
      <c r="F10847">
        <v>90</v>
      </c>
      <c r="G10847" t="s">
        <v>15</v>
      </c>
      <c r="I10847" t="s">
        <v>89</v>
      </c>
      <c r="J10847" t="s">
        <v>20</v>
      </c>
      <c r="K10847" t="s">
        <v>9</v>
      </c>
      <c r="P10847" t="str">
        <f t="shared" si="169"/>
        <v>INSERT INTO pokemon_cards (id,name,pokemon_id,level,primary_color,hp,secondary_color,evolve_from,weakness,weakness_modifier,ability_name,ability_text,ability_type) VALUES ('swsh2-57','Electrode','101',NULL,'Lightning','90',NULL,'Voltorb','Fighting','Ã—2',NULL,NULL,NULL);</v>
      </c>
    </row>
    <row r="10848" spans="1:16" x14ac:dyDescent="0.25">
      <c r="A10848" t="s">
        <v>14193</v>
      </c>
      <c r="B10848" t="s">
        <v>84</v>
      </c>
      <c r="C10848">
        <v>125</v>
      </c>
      <c r="D10848" t="s">
        <v>85</v>
      </c>
      <c r="F10848">
        <v>90</v>
      </c>
      <c r="G10848" t="s">
        <v>15</v>
      </c>
      <c r="J10848" t="s">
        <v>20</v>
      </c>
      <c r="K10848" t="s">
        <v>9</v>
      </c>
      <c r="P10848" t="str">
        <f t="shared" si="169"/>
        <v>INSERT INTO pokemon_cards (id,name,pokemon_id,level,primary_color,hp,secondary_color,evolve_from,weakness,weakness_modifier,ability_name,ability_text,ability_type) VALUES ('swsh2-58','Electabuzz','125',NULL,'Lightning','90',NULL,NULL,'Fighting','Ã—2',NULL,NULL,NULL);</v>
      </c>
    </row>
    <row r="10849" spans="1:16" x14ac:dyDescent="0.25">
      <c r="A10849" t="s">
        <v>14194</v>
      </c>
      <c r="B10849" t="s">
        <v>2406</v>
      </c>
      <c r="C10849">
        <v>466</v>
      </c>
      <c r="D10849" t="s">
        <v>2407</v>
      </c>
      <c r="F10849">
        <v>140</v>
      </c>
      <c r="G10849" t="s">
        <v>15</v>
      </c>
      <c r="I10849" t="s">
        <v>84</v>
      </c>
      <c r="J10849" t="s">
        <v>20</v>
      </c>
      <c r="K10849" t="s">
        <v>9</v>
      </c>
      <c r="P10849" t="str">
        <f t="shared" si="169"/>
        <v>INSERT INTO pokemon_cards (id,name,pokemon_id,level,primary_color,hp,secondary_color,evolve_from,weakness,weakness_modifier,ability_name,ability_text,ability_type) VALUES ('swsh2-59','Electivire','466',NULL,'Lightning','140',NULL,'Electabuzz','Fighting','Ã—2',NULL,NULL,NULL);</v>
      </c>
    </row>
    <row r="10850" spans="1:16" x14ac:dyDescent="0.25">
      <c r="A10850" t="s">
        <v>14195</v>
      </c>
      <c r="B10850" t="s">
        <v>1917</v>
      </c>
      <c r="C10850">
        <v>403</v>
      </c>
      <c r="D10850" t="s">
        <v>1918</v>
      </c>
      <c r="F10850">
        <v>60</v>
      </c>
      <c r="G10850" t="s">
        <v>15</v>
      </c>
      <c r="J10850" t="s">
        <v>20</v>
      </c>
      <c r="K10850" t="s">
        <v>9</v>
      </c>
      <c r="P10850" t="str">
        <f t="shared" si="169"/>
        <v>INSERT INTO pokemon_cards (id,name,pokemon_id,level,primary_color,hp,secondary_color,evolve_from,weakness,weakness_modifier,ability_name,ability_text,ability_type) VALUES ('swsh2-60','Shinx','403',NULL,'Lightning','60',NULL,NULL,'Fighting','Ã—2',NULL,NULL,NULL);</v>
      </c>
    </row>
    <row r="10851" spans="1:16" x14ac:dyDescent="0.25">
      <c r="A10851" t="s">
        <v>14196</v>
      </c>
      <c r="B10851" t="s">
        <v>1921</v>
      </c>
      <c r="C10851">
        <v>404</v>
      </c>
      <c r="D10851" t="s">
        <v>1922</v>
      </c>
      <c r="F10851">
        <v>90</v>
      </c>
      <c r="G10851" t="s">
        <v>15</v>
      </c>
      <c r="I10851" t="s">
        <v>1917</v>
      </c>
      <c r="J10851" t="s">
        <v>20</v>
      </c>
      <c r="K10851" t="s">
        <v>9</v>
      </c>
      <c r="L10851" t="s">
        <v>21381</v>
      </c>
      <c r="M10851" t="s">
        <v>22981</v>
      </c>
      <c r="N10851" t="s">
        <v>19150</v>
      </c>
      <c r="P10851" t="str">
        <f t="shared" si="169"/>
        <v>INSERT INTO pokemon_cards (id,name,pokemon_id,level,primary_color,hp,secondary_color,evolve_from,weakness,weakness_modifier,ability_name,ability_text,ability_type) VALUES ('swsh2-61','Luxio','404',NULL,'Lightning','90',NULL,'Shinx','Fighting','Ã—2','Top Entry','Once during your turn, if you drew this PokÃ©mon from your deck at the beginning of your turn and your Bench isn''t full, before you put it into your hand, you may put it onto your Bench.','Ability');</v>
      </c>
    </row>
    <row r="10852" spans="1:16" x14ac:dyDescent="0.25">
      <c r="A10852" t="s">
        <v>14197</v>
      </c>
      <c r="B10852" t="s">
        <v>1925</v>
      </c>
      <c r="C10852">
        <v>405</v>
      </c>
      <c r="D10852" t="s">
        <v>1926</v>
      </c>
      <c r="F10852">
        <v>160</v>
      </c>
      <c r="G10852" t="s">
        <v>15</v>
      </c>
      <c r="I10852" t="s">
        <v>1921</v>
      </c>
      <c r="J10852" t="s">
        <v>20</v>
      </c>
      <c r="K10852" t="s">
        <v>9</v>
      </c>
      <c r="P10852" t="str">
        <f t="shared" si="169"/>
        <v>INSERT INTO pokemon_cards (id,name,pokemon_id,level,primary_color,hp,secondary_color,evolve_from,weakness,weakness_modifier,ability_name,ability_text,ability_type) VALUES ('swsh2-62','Luxray','405',NULL,'Lightning','160',NULL,'Luxio','Fighting','Ã—2',NULL,NULL,NULL);</v>
      </c>
    </row>
    <row r="10853" spans="1:16" x14ac:dyDescent="0.25">
      <c r="A10853" t="s">
        <v>14198</v>
      </c>
      <c r="B10853" t="s">
        <v>9859</v>
      </c>
      <c r="C10853">
        <v>694</v>
      </c>
      <c r="D10853" t="s">
        <v>9860</v>
      </c>
      <c r="F10853">
        <v>70</v>
      </c>
      <c r="G10853" t="s">
        <v>15</v>
      </c>
      <c r="J10853" t="s">
        <v>20</v>
      </c>
      <c r="K10853" t="s">
        <v>9</v>
      </c>
      <c r="P10853" t="str">
        <f t="shared" si="169"/>
        <v>INSERT INTO pokemon_cards (id,name,pokemon_id,level,primary_color,hp,secondary_color,evolve_from,weakness,weakness_modifier,ability_name,ability_text,ability_type) VALUES ('swsh2-63','Helioptile','694',NULL,'Lightning','70',NULL,NULL,'Fighting','Ã—2',NULL,NULL,NULL);</v>
      </c>
    </row>
    <row r="10854" spans="1:16" x14ac:dyDescent="0.25">
      <c r="A10854" t="s">
        <v>14199</v>
      </c>
      <c r="B10854" t="s">
        <v>9862</v>
      </c>
      <c r="C10854">
        <v>695</v>
      </c>
      <c r="D10854" t="s">
        <v>9863</v>
      </c>
      <c r="F10854">
        <v>110</v>
      </c>
      <c r="G10854" t="s">
        <v>15</v>
      </c>
      <c r="I10854" t="s">
        <v>9859</v>
      </c>
      <c r="J10854" t="s">
        <v>20</v>
      </c>
      <c r="K10854" t="s">
        <v>9</v>
      </c>
      <c r="P10854" t="str">
        <f t="shared" si="169"/>
        <v>INSERT INTO pokemon_cards (id,name,pokemon_id,level,primary_color,hp,secondary_color,evolve_from,weakness,weakness_modifier,ability_name,ability_text,ability_type) VALUES ('swsh2-64','Heliolisk','695',NULL,'Lightning','110',NULL,'Helioptile','Fighting','Ã—2',NULL,NULL,NULL);</v>
      </c>
    </row>
    <row r="10855" spans="1:16" x14ac:dyDescent="0.25">
      <c r="A10855" t="s">
        <v>14200</v>
      </c>
      <c r="B10855" t="s">
        <v>8923</v>
      </c>
      <c r="C10855">
        <v>737</v>
      </c>
      <c r="D10855" t="s">
        <v>8924</v>
      </c>
      <c r="F10855">
        <v>90</v>
      </c>
      <c r="G10855" t="s">
        <v>15</v>
      </c>
      <c r="I10855" t="s">
        <v>7475</v>
      </c>
      <c r="J10855" t="s">
        <v>20</v>
      </c>
      <c r="K10855" t="s">
        <v>9</v>
      </c>
      <c r="P10855" t="str">
        <f t="shared" si="169"/>
        <v>INSERT INTO pokemon_cards (id,name,pokemon_id,level,primary_color,hp,secondary_color,evolve_from,weakness,weakness_modifier,ability_name,ability_text,ability_type) VALUES ('swsh2-65','Charjabug','737',NULL,'Lightning','90',NULL,'Grubbin','Fighting','Ã—2',NULL,NULL,NULL);</v>
      </c>
    </row>
    <row r="10856" spans="1:16" x14ac:dyDescent="0.25">
      <c r="A10856" t="s">
        <v>14201</v>
      </c>
      <c r="B10856" t="s">
        <v>8926</v>
      </c>
      <c r="C10856">
        <v>738</v>
      </c>
      <c r="D10856" t="s">
        <v>8927</v>
      </c>
      <c r="F10856">
        <v>150</v>
      </c>
      <c r="G10856" t="s">
        <v>15</v>
      </c>
      <c r="I10856" t="s">
        <v>8923</v>
      </c>
      <c r="J10856" t="s">
        <v>20</v>
      </c>
      <c r="K10856" t="s">
        <v>9</v>
      </c>
      <c r="P10856" t="str">
        <f t="shared" si="169"/>
        <v>INSERT INTO pokemon_cards (id,name,pokemon_id,level,primary_color,hp,secondary_color,evolve_from,weakness,weakness_modifier,ability_name,ability_text,ability_type) VALUES ('swsh2-66','Vikavolt','738',NULL,'Lightning','150',NULL,'Charjabug','Fighting','Ã—2',NULL,NULL,NULL);</v>
      </c>
    </row>
    <row r="10857" spans="1:16" x14ac:dyDescent="0.25">
      <c r="A10857" t="s">
        <v>14202</v>
      </c>
      <c r="B10857" t="s">
        <v>14203</v>
      </c>
      <c r="C10857">
        <v>836</v>
      </c>
      <c r="D10857" t="s">
        <v>13000</v>
      </c>
      <c r="F10857">
        <v>200</v>
      </c>
      <c r="G10857" t="s">
        <v>15</v>
      </c>
      <c r="J10857" t="s">
        <v>20</v>
      </c>
      <c r="K10857" t="s">
        <v>9</v>
      </c>
      <c r="P10857" t="str">
        <f t="shared" si="169"/>
        <v>INSERT INTO pokemon_cards (id,name,pokemon_id,level,primary_color,hp,secondary_color,evolve_from,weakness,weakness_modifier,ability_name,ability_text,ability_type) VALUES ('swsh2-67','Boltund V','836',NULL,'Lightning','200',NULL,NULL,'Fighting','Ã—2',NULL,NULL,NULL);</v>
      </c>
    </row>
    <row r="10858" spans="1:16" x14ac:dyDescent="0.25">
      <c r="A10858" t="s">
        <v>14204</v>
      </c>
      <c r="B10858" t="s">
        <v>11859</v>
      </c>
      <c r="C10858">
        <v>848</v>
      </c>
      <c r="D10858" t="s">
        <v>11860</v>
      </c>
      <c r="F10858">
        <v>70</v>
      </c>
      <c r="G10858" t="s">
        <v>15</v>
      </c>
      <c r="J10858" t="s">
        <v>20</v>
      </c>
      <c r="K10858" t="s">
        <v>9</v>
      </c>
      <c r="P10858" t="str">
        <f t="shared" si="169"/>
        <v>INSERT INTO pokemon_cards (id,name,pokemon_id,level,primary_color,hp,secondary_color,evolve_from,weakness,weakness_modifier,ability_name,ability_text,ability_type) VALUES ('swsh2-68','Toxel','848',NULL,'Lightning','70',NULL,NULL,'Fighting','Ã—2',NULL,NULL,NULL);</v>
      </c>
    </row>
    <row r="10859" spans="1:16" x14ac:dyDescent="0.25">
      <c r="A10859" t="s">
        <v>14205</v>
      </c>
      <c r="B10859" t="s">
        <v>11862</v>
      </c>
      <c r="C10859">
        <v>849</v>
      </c>
      <c r="D10859" t="s">
        <v>11863</v>
      </c>
      <c r="F10859">
        <v>130</v>
      </c>
      <c r="G10859" t="s">
        <v>15</v>
      </c>
      <c r="I10859" t="s">
        <v>11859</v>
      </c>
      <c r="J10859" t="s">
        <v>20</v>
      </c>
      <c r="K10859" t="s">
        <v>9</v>
      </c>
      <c r="P10859" t="str">
        <f t="shared" si="169"/>
        <v>INSERT INTO pokemon_cards (id,name,pokemon_id,level,primary_color,hp,secondary_color,evolve_from,weakness,weakness_modifier,ability_name,ability_text,ability_type) VALUES ('swsh2-69','Toxtricity','849',NULL,'Lightning','130',NULL,'Toxel','Fighting','Ã—2',NULL,NULL,NULL);</v>
      </c>
    </row>
    <row r="10860" spans="1:16" x14ac:dyDescent="0.25">
      <c r="A10860" t="s">
        <v>14206</v>
      </c>
      <c r="B10860" t="s">
        <v>14207</v>
      </c>
      <c r="C10860">
        <v>849</v>
      </c>
      <c r="D10860" t="s">
        <v>11863</v>
      </c>
      <c r="F10860">
        <v>210</v>
      </c>
      <c r="G10860" t="s">
        <v>15</v>
      </c>
      <c r="J10860" t="s">
        <v>20</v>
      </c>
      <c r="K10860" t="s">
        <v>9</v>
      </c>
      <c r="P10860" t="str">
        <f t="shared" si="169"/>
        <v>INSERT INTO pokemon_cards (id,name,pokemon_id,level,primary_color,hp,secondary_color,evolve_from,weakness,weakness_modifier,ability_name,ability_text,ability_type) VALUES ('swsh2-70','Toxtricity V','849',NULL,'Lightning','210',NULL,NULL,'Fighting','Ã—2',NULL,NULL,NULL);</v>
      </c>
    </row>
    <row r="10861" spans="1:16" x14ac:dyDescent="0.25">
      <c r="A10861" t="s">
        <v>14208</v>
      </c>
      <c r="B10861" t="s">
        <v>14209</v>
      </c>
      <c r="C10861">
        <v>849</v>
      </c>
      <c r="D10861" t="s">
        <v>11863</v>
      </c>
      <c r="F10861">
        <v>320</v>
      </c>
      <c r="G10861" t="s">
        <v>15</v>
      </c>
      <c r="I10861" t="s">
        <v>14207</v>
      </c>
      <c r="J10861" t="s">
        <v>20</v>
      </c>
      <c r="K10861" t="s">
        <v>9</v>
      </c>
      <c r="P10861" t="str">
        <f t="shared" si="169"/>
        <v>INSERT INTO pokemon_cards (id,name,pokemon_id,level,primary_color,hp,secondary_color,evolve_from,weakness,weakness_modifier,ability_name,ability_text,ability_type) VALUES ('swsh2-71','Toxtricity VMAX','849',NULL,'Lightning','320',NULL,'Toxtricity V','Fighting','Ã—2',NULL,NULL,NULL);</v>
      </c>
    </row>
    <row r="10862" spans="1:16" x14ac:dyDescent="0.25">
      <c r="A10862" t="s">
        <v>14210</v>
      </c>
      <c r="B10862" t="s">
        <v>14211</v>
      </c>
      <c r="C10862">
        <v>871</v>
      </c>
      <c r="D10862" t="s">
        <v>12183</v>
      </c>
      <c r="F10862">
        <v>170</v>
      </c>
      <c r="G10862" t="s">
        <v>15</v>
      </c>
      <c r="J10862" t="s">
        <v>20</v>
      </c>
      <c r="K10862" t="s">
        <v>9</v>
      </c>
      <c r="L10862" t="s">
        <v>21395</v>
      </c>
      <c r="M10862" t="s">
        <v>22985</v>
      </c>
      <c r="N10862" t="s">
        <v>19150</v>
      </c>
      <c r="P10862" t="str">
        <f t="shared" si="169"/>
        <v>INSERT INTO pokemon_cards (id,name,pokemon_id,level,primary_color,hp,secondary_color,evolve_from,weakness,weakness_modifier,ability_name,ability_text,ability_type) VALUES ('swsh2-72','Pincurchin V','871',NULL,'Lightning','170',NULL,NULL,'Fighting','Ã—2','Counterattack Kerzap','If this PokÃ©mon is in the Active Spot and is damaged by an opponent''s attack (even if it is Knocked Out), flip 3 coins. For each heads, put 3 damage counters on the Attacking PokÃ©mon.','Ability');</v>
      </c>
    </row>
    <row r="10863" spans="1:16" x14ac:dyDescent="0.25">
      <c r="A10863" t="s">
        <v>14212</v>
      </c>
      <c r="B10863" t="s">
        <v>13004</v>
      </c>
      <c r="C10863">
        <v>877</v>
      </c>
      <c r="D10863" t="s">
        <v>13005</v>
      </c>
      <c r="F10863">
        <v>80</v>
      </c>
      <c r="G10863" t="s">
        <v>15</v>
      </c>
      <c r="J10863" t="s">
        <v>20</v>
      </c>
      <c r="K10863" t="s">
        <v>9</v>
      </c>
      <c r="P10863" t="str">
        <f t="shared" si="169"/>
        <v>INSERT INTO pokemon_cards (id,name,pokemon_id,level,primary_color,hp,secondary_color,evolve_from,weakness,weakness_modifier,ability_name,ability_text,ability_type) VALUES ('swsh2-73','Morpeko','877',NULL,'Lightning','80',NULL,NULL,'Fighting','Ã—2',NULL,NULL,NULL);</v>
      </c>
    </row>
    <row r="10864" spans="1:16" x14ac:dyDescent="0.25">
      <c r="A10864" t="s">
        <v>14213</v>
      </c>
      <c r="B10864" t="s">
        <v>27</v>
      </c>
      <c r="C10864">
        <v>35</v>
      </c>
      <c r="D10864" t="s">
        <v>28</v>
      </c>
      <c r="F10864">
        <v>60</v>
      </c>
      <c r="G10864" t="s">
        <v>7</v>
      </c>
      <c r="J10864" t="s">
        <v>854</v>
      </c>
      <c r="K10864" t="s">
        <v>9</v>
      </c>
      <c r="P10864" t="str">
        <f t="shared" si="169"/>
        <v>INSERT INTO pokemon_cards (id,name,pokemon_id,level,primary_color,hp,secondary_color,evolve_from,weakness,weakness_modifier,ability_name,ability_text,ability_type) VALUES ('swsh2-74','Clefairy','35',NULL,'Psychic','60',NULL,NULL,'Metal','Ã—2',NULL,NULL,NULL);</v>
      </c>
    </row>
    <row r="10865" spans="1:16" x14ac:dyDescent="0.25">
      <c r="A10865" t="s">
        <v>14214</v>
      </c>
      <c r="B10865" t="s">
        <v>220</v>
      </c>
      <c r="C10865">
        <v>36</v>
      </c>
      <c r="D10865" t="s">
        <v>221</v>
      </c>
      <c r="F10865">
        <v>110</v>
      </c>
      <c r="G10865" t="s">
        <v>7</v>
      </c>
      <c r="I10865" t="s">
        <v>27</v>
      </c>
      <c r="J10865" t="s">
        <v>854</v>
      </c>
      <c r="K10865" t="s">
        <v>9</v>
      </c>
      <c r="L10865" t="s">
        <v>21396</v>
      </c>
      <c r="M10865" t="s">
        <v>22986</v>
      </c>
      <c r="N10865" t="s">
        <v>19150</v>
      </c>
      <c r="P10865" t="str">
        <f t="shared" si="169"/>
        <v>INSERT INTO pokemon_cards (id,name,pokemon_id,level,primary_color,hp,secondary_color,evolve_from,weakness,weakness_modifier,ability_name,ability_text,ability_type) VALUES ('swsh2-75','Clefable','36',NULL,'Psychic','110',NULL,'Clefairy','Metal','Ã—2','Prankish','When you play this PokÃ©mon from your hand to evolve 1 of your PokÃ©mon during your turn, you may put an Energy attached to your opponent''s Active PokÃ©mon on top of their deck.','Ability');</v>
      </c>
    </row>
    <row r="10866" spans="1:16" x14ac:dyDescent="0.25">
      <c r="A10866" t="s">
        <v>14215</v>
      </c>
      <c r="B10866" t="s">
        <v>1455</v>
      </c>
      <c r="C10866">
        <v>177</v>
      </c>
      <c r="D10866" t="s">
        <v>1456</v>
      </c>
      <c r="F10866">
        <v>60</v>
      </c>
      <c r="G10866" t="s">
        <v>7</v>
      </c>
      <c r="J10866" t="s">
        <v>896</v>
      </c>
      <c r="K10866" t="s">
        <v>9</v>
      </c>
      <c r="P10866" t="str">
        <f t="shared" si="169"/>
        <v>INSERT INTO pokemon_cards (id,name,pokemon_id,level,primary_color,hp,secondary_color,evolve_from,weakness,weakness_modifier,ability_name,ability_text,ability_type) VALUES ('swsh2-76','Natu','177',NULL,'Psychic','60',NULL,NULL,'Darkness','Ã—2',NULL,NULL,NULL);</v>
      </c>
    </row>
    <row r="10867" spans="1:16" x14ac:dyDescent="0.25">
      <c r="A10867" t="s">
        <v>14216</v>
      </c>
      <c r="B10867" t="s">
        <v>1458</v>
      </c>
      <c r="C10867">
        <v>178</v>
      </c>
      <c r="D10867" t="s">
        <v>1459</v>
      </c>
      <c r="F10867">
        <v>120</v>
      </c>
      <c r="G10867" t="s">
        <v>7</v>
      </c>
      <c r="I10867" t="s">
        <v>1455</v>
      </c>
      <c r="J10867" t="s">
        <v>896</v>
      </c>
      <c r="K10867" t="s">
        <v>9</v>
      </c>
      <c r="P10867" t="str">
        <f t="shared" si="169"/>
        <v>INSERT INTO pokemon_cards (id,name,pokemon_id,level,primary_color,hp,secondary_color,evolve_from,weakness,weakness_modifier,ability_name,ability_text,ability_type) VALUES ('swsh2-77','Xatu','178',NULL,'Psychic','120',NULL,'Natu','Darkness','Ã—2',NULL,NULL,NULL);</v>
      </c>
    </row>
    <row r="10868" spans="1:16" x14ac:dyDescent="0.25">
      <c r="A10868" t="s">
        <v>14217</v>
      </c>
      <c r="B10868" t="s">
        <v>14218</v>
      </c>
      <c r="C10868">
        <v>222</v>
      </c>
      <c r="D10868" t="s">
        <v>3681</v>
      </c>
      <c r="F10868">
        <v>80</v>
      </c>
      <c r="G10868" t="s">
        <v>7</v>
      </c>
      <c r="J10868" t="s">
        <v>896</v>
      </c>
      <c r="K10868" t="s">
        <v>9</v>
      </c>
      <c r="P10868" t="str">
        <f t="shared" si="169"/>
        <v>INSERT INTO pokemon_cards (id,name,pokemon_id,level,primary_color,hp,secondary_color,evolve_from,weakness,weakness_modifier,ability_name,ability_text,ability_type) VALUES ('swsh2-78','Galarian Corsola','222',NULL,'Psychic','80',NULL,NULL,'Darkness','Ã—2',NULL,NULL,NULL);</v>
      </c>
    </row>
    <row r="10869" spans="1:16" x14ac:dyDescent="0.25">
      <c r="A10869" t="s">
        <v>14219</v>
      </c>
      <c r="B10869" t="s">
        <v>14220</v>
      </c>
      <c r="C10869">
        <v>864</v>
      </c>
      <c r="D10869" t="s">
        <v>14221</v>
      </c>
      <c r="F10869">
        <v>100</v>
      </c>
      <c r="G10869" t="s">
        <v>7</v>
      </c>
      <c r="I10869" t="s">
        <v>14218</v>
      </c>
      <c r="J10869" t="s">
        <v>896</v>
      </c>
      <c r="K10869" t="s">
        <v>9</v>
      </c>
      <c r="L10869" t="s">
        <v>21397</v>
      </c>
      <c r="M10869" t="s">
        <v>22987</v>
      </c>
      <c r="N10869" t="s">
        <v>19150</v>
      </c>
      <c r="P10869" t="str">
        <f t="shared" si="169"/>
        <v>INSERT INTO pokemon_cards (id,name,pokemon_id,level,primary_color,hp,secondary_color,evolve_from,weakness,weakness_modifier,ability_name,ability_text,ability_type) VALUES ('swsh2-79','Galarian Cursola','864',NULL,'Psychic','100',NULL,'Galarian Corsola','Darkness','Ã—2','Perish Body','If this PokÃ©mon is in the Active Spot and is Knocked Out by damage from an opponent''s attack, flip a coin. If heads, the Attacking PokÃ©mon is Knocked Out.','Ability');</v>
      </c>
    </row>
    <row r="10870" spans="1:16" x14ac:dyDescent="0.25">
      <c r="A10870" t="s">
        <v>14222</v>
      </c>
      <c r="B10870" t="s">
        <v>1249</v>
      </c>
      <c r="C10870">
        <v>561</v>
      </c>
      <c r="D10870" t="s">
        <v>1250</v>
      </c>
      <c r="F10870">
        <v>110</v>
      </c>
      <c r="G10870" t="s">
        <v>7</v>
      </c>
      <c r="J10870" t="s">
        <v>15</v>
      </c>
      <c r="K10870" t="s">
        <v>9</v>
      </c>
      <c r="L10870" t="s">
        <v>20681</v>
      </c>
      <c r="M10870" t="s">
        <v>22692</v>
      </c>
      <c r="N10870" t="s">
        <v>19150</v>
      </c>
      <c r="P10870" t="str">
        <f t="shared" si="169"/>
        <v>INSERT INTO pokemon_cards (id,name,pokemon_id,level,primary_color,hp,secondary_color,evolve_from,weakness,weakness_modifier,ability_name,ability_text,ability_type) VALUES ('swsh2-80','Sigilyph','561',NULL,'Psychic','110',NULL,NULL,'Lightning','Ã—2','Counterattack','If this PokÃ©mon is your Active PokÃ©mon and is damaged by an opponent''s attack (even if this PokÃ©mon is Knocked Out), put 3 damage counters on the Attacking PokÃ©mon.','Ability');</v>
      </c>
    </row>
    <row r="10871" spans="1:16" x14ac:dyDescent="0.25">
      <c r="A10871" t="s">
        <v>14223</v>
      </c>
      <c r="B10871" t="s">
        <v>8962</v>
      </c>
      <c r="C10871">
        <v>769</v>
      </c>
      <c r="D10871" t="s">
        <v>8963</v>
      </c>
      <c r="F10871">
        <v>80</v>
      </c>
      <c r="G10871" t="s">
        <v>7</v>
      </c>
      <c r="J10871" t="s">
        <v>896</v>
      </c>
      <c r="K10871" t="s">
        <v>9</v>
      </c>
      <c r="P10871" t="str">
        <f t="shared" si="169"/>
        <v>INSERT INTO pokemon_cards (id,name,pokemon_id,level,primary_color,hp,secondary_color,evolve_from,weakness,weakness_modifier,ability_name,ability_text,ability_type) VALUES ('swsh2-81','Sandygast','769',NULL,'Psychic','80',NULL,NULL,'Darkness','Ã—2',NULL,NULL,NULL);</v>
      </c>
    </row>
    <row r="10872" spans="1:16" x14ac:dyDescent="0.25">
      <c r="A10872" t="s">
        <v>14224</v>
      </c>
      <c r="B10872" t="s">
        <v>8965</v>
      </c>
      <c r="C10872">
        <v>770</v>
      </c>
      <c r="D10872" t="s">
        <v>8966</v>
      </c>
      <c r="F10872">
        <v>140</v>
      </c>
      <c r="G10872" t="s">
        <v>7</v>
      </c>
      <c r="I10872" t="s">
        <v>8962</v>
      </c>
      <c r="J10872" t="s">
        <v>896</v>
      </c>
      <c r="K10872" t="s">
        <v>9</v>
      </c>
      <c r="P10872" t="str">
        <f t="shared" si="169"/>
        <v>INSERT INTO pokemon_cards (id,name,pokemon_id,level,primary_color,hp,secondary_color,evolve_from,weakness,weakness_modifier,ability_name,ability_text,ability_type) VALUES ('swsh2-82','Palossand','770',NULL,'Psychic','140',NULL,'Sandygast','Darkness','Ã—2',NULL,NULL,NULL);</v>
      </c>
    </row>
    <row r="10873" spans="1:16" x14ac:dyDescent="0.25">
      <c r="A10873" t="s">
        <v>14225</v>
      </c>
      <c r="B10873" t="s">
        <v>14226</v>
      </c>
      <c r="C10873">
        <v>856</v>
      </c>
      <c r="D10873" t="s">
        <v>14227</v>
      </c>
      <c r="F10873">
        <v>60</v>
      </c>
      <c r="G10873" t="s">
        <v>7</v>
      </c>
      <c r="J10873" t="s">
        <v>896</v>
      </c>
      <c r="K10873" t="s">
        <v>9</v>
      </c>
      <c r="P10873" t="str">
        <f t="shared" si="169"/>
        <v>INSERT INTO pokemon_cards (id,name,pokemon_id,level,primary_color,hp,secondary_color,evolve_from,weakness,weakness_modifier,ability_name,ability_text,ability_type) VALUES ('swsh2-83','Hatenna','856',NULL,'Psychic','60',NULL,NULL,'Darkness','Ã—2',NULL,NULL,NULL);</v>
      </c>
    </row>
    <row r="10874" spans="1:16" x14ac:dyDescent="0.25">
      <c r="A10874" t="s">
        <v>14228</v>
      </c>
      <c r="B10874" t="s">
        <v>14229</v>
      </c>
      <c r="C10874">
        <v>857</v>
      </c>
      <c r="D10874" t="s">
        <v>14230</v>
      </c>
      <c r="F10874">
        <v>80</v>
      </c>
      <c r="G10874" t="s">
        <v>7</v>
      </c>
      <c r="I10874" t="s">
        <v>14226</v>
      </c>
      <c r="J10874" t="s">
        <v>896</v>
      </c>
      <c r="K10874" t="s">
        <v>9</v>
      </c>
      <c r="P10874" t="str">
        <f t="shared" si="169"/>
        <v>INSERT INTO pokemon_cards (id,name,pokemon_id,level,primary_color,hp,secondary_color,evolve_from,weakness,weakness_modifier,ability_name,ability_text,ability_type) VALUES ('swsh2-84','Hattrem','857',NULL,'Psychic','80',NULL,'Hatenna','Darkness','Ã—2',NULL,NULL,NULL);</v>
      </c>
    </row>
    <row r="10875" spans="1:16" x14ac:dyDescent="0.25">
      <c r="A10875" t="s">
        <v>14231</v>
      </c>
      <c r="B10875" t="s">
        <v>14232</v>
      </c>
      <c r="C10875">
        <v>858</v>
      </c>
      <c r="D10875" t="s">
        <v>13939</v>
      </c>
      <c r="F10875">
        <v>150</v>
      </c>
      <c r="G10875" t="s">
        <v>7</v>
      </c>
      <c r="I10875" t="s">
        <v>14229</v>
      </c>
      <c r="J10875" t="s">
        <v>896</v>
      </c>
      <c r="K10875" t="s">
        <v>9</v>
      </c>
      <c r="L10875" t="s">
        <v>21398</v>
      </c>
      <c r="M10875" t="s">
        <v>21399</v>
      </c>
      <c r="N10875" t="s">
        <v>19150</v>
      </c>
      <c r="P10875" t="str">
        <f t="shared" si="169"/>
        <v>INSERT INTO pokemon_cards (id,name,pokemon_id,level,primary_color,hp,secondary_color,evolve_from,weakness,weakness_modifier,ability_name,ability_text,ability_type) VALUES ('swsh2-85','Hatterene','858',NULL,'Psychic','150',NULL,'Hattrem','Darkness','Ã—2','Mind Hat','Once during your turn, you may use this Ability. Each player discards a card from their hand. (Your opponent discards first.)','Ability');</v>
      </c>
    </row>
    <row r="10876" spans="1:16" x14ac:dyDescent="0.25">
      <c r="A10876" t="s">
        <v>14233</v>
      </c>
      <c r="B10876" t="s">
        <v>14234</v>
      </c>
      <c r="C10876">
        <v>868</v>
      </c>
      <c r="D10876" t="s">
        <v>14235</v>
      </c>
      <c r="F10876">
        <v>50</v>
      </c>
      <c r="G10876" t="s">
        <v>7</v>
      </c>
      <c r="J10876" t="s">
        <v>854</v>
      </c>
      <c r="K10876" t="s">
        <v>9</v>
      </c>
      <c r="P10876" t="str">
        <f t="shared" si="169"/>
        <v>INSERT INTO pokemon_cards (id,name,pokemon_id,level,primary_color,hp,secondary_color,evolve_from,weakness,weakness_modifier,ability_name,ability_text,ability_type) VALUES ('swsh2-86','Milcery','868',NULL,'Psychic','50',NULL,NULL,'Metal','Ã—2',NULL,NULL,NULL);</v>
      </c>
    </row>
    <row r="10877" spans="1:16" x14ac:dyDescent="0.25">
      <c r="A10877" t="s">
        <v>14236</v>
      </c>
      <c r="B10877" t="s">
        <v>14237</v>
      </c>
      <c r="C10877">
        <v>869</v>
      </c>
      <c r="D10877" t="s">
        <v>14238</v>
      </c>
      <c r="F10877">
        <v>110</v>
      </c>
      <c r="G10877" t="s">
        <v>7</v>
      </c>
      <c r="I10877" t="s">
        <v>14234</v>
      </c>
      <c r="J10877" t="s">
        <v>854</v>
      </c>
      <c r="K10877" t="s">
        <v>9</v>
      </c>
      <c r="P10877" t="str">
        <f t="shared" si="169"/>
        <v>INSERT INTO pokemon_cards (id,name,pokemon_id,level,primary_color,hp,secondary_color,evolve_from,weakness,weakness_modifier,ability_name,ability_text,ability_type) VALUES ('swsh2-87','Alcremie','869',NULL,'Psychic','110',NULL,'Milcery','Metal','Ã—2',NULL,NULL,NULL);</v>
      </c>
    </row>
    <row r="10878" spans="1:16" x14ac:dyDescent="0.25">
      <c r="A10878" t="s">
        <v>14239</v>
      </c>
      <c r="B10878" t="s">
        <v>12004</v>
      </c>
      <c r="C10878">
        <v>876</v>
      </c>
      <c r="D10878" t="s">
        <v>12005</v>
      </c>
      <c r="F10878">
        <v>100</v>
      </c>
      <c r="G10878" t="s">
        <v>7</v>
      </c>
      <c r="J10878" t="s">
        <v>896</v>
      </c>
      <c r="K10878" t="s">
        <v>9</v>
      </c>
      <c r="P10878" t="str">
        <f t="shared" si="169"/>
        <v>INSERT INTO pokemon_cards (id,name,pokemon_id,level,primary_color,hp,secondary_color,evolve_from,weakness,weakness_modifier,ability_name,ability_text,ability_type) VALUES ('swsh2-88','Indeedee','876',NULL,'Psychic','100',NULL,NULL,'Darkness','Ã—2',NULL,NULL,NULL);</v>
      </c>
    </row>
    <row r="10879" spans="1:16" x14ac:dyDescent="0.25">
      <c r="A10879" t="s">
        <v>14240</v>
      </c>
      <c r="B10879" t="s">
        <v>13750</v>
      </c>
      <c r="C10879">
        <v>885</v>
      </c>
      <c r="D10879" t="s">
        <v>13751</v>
      </c>
      <c r="F10879">
        <v>60</v>
      </c>
      <c r="G10879" t="s">
        <v>7</v>
      </c>
      <c r="J10879" t="s">
        <v>896</v>
      </c>
      <c r="K10879" t="s">
        <v>9</v>
      </c>
      <c r="P10879" t="str">
        <f t="shared" si="169"/>
        <v>INSERT INTO pokemon_cards (id,name,pokemon_id,level,primary_color,hp,secondary_color,evolve_from,weakness,weakness_modifier,ability_name,ability_text,ability_type) VALUES ('swsh2-89','Dreepy','885',NULL,'Psychic','60',NULL,NULL,'Darkness','Ã—2',NULL,NULL,NULL);</v>
      </c>
    </row>
    <row r="10880" spans="1:16" x14ac:dyDescent="0.25">
      <c r="A10880" t="s">
        <v>14241</v>
      </c>
      <c r="B10880" t="s">
        <v>13753</v>
      </c>
      <c r="C10880">
        <v>886</v>
      </c>
      <c r="D10880" t="s">
        <v>13754</v>
      </c>
      <c r="F10880">
        <v>90</v>
      </c>
      <c r="G10880" t="s">
        <v>7</v>
      </c>
      <c r="I10880" t="s">
        <v>13750</v>
      </c>
      <c r="J10880" t="s">
        <v>896</v>
      </c>
      <c r="K10880" t="s">
        <v>9</v>
      </c>
      <c r="P10880" t="str">
        <f t="shared" si="169"/>
        <v>INSERT INTO pokemon_cards (id,name,pokemon_id,level,primary_color,hp,secondary_color,evolve_from,weakness,weakness_modifier,ability_name,ability_text,ability_type) VALUES ('swsh2-90','Drakloak','886',NULL,'Psychic','90',NULL,'Dreepy','Darkness','Ã—2',NULL,NULL,NULL);</v>
      </c>
    </row>
    <row r="10881" spans="1:16" x14ac:dyDescent="0.25">
      <c r="A10881" t="s">
        <v>14242</v>
      </c>
      <c r="B10881" t="s">
        <v>13756</v>
      </c>
      <c r="C10881">
        <v>887</v>
      </c>
      <c r="D10881" t="s">
        <v>13757</v>
      </c>
      <c r="F10881">
        <v>150</v>
      </c>
      <c r="G10881" t="s">
        <v>7</v>
      </c>
      <c r="I10881" t="s">
        <v>13753</v>
      </c>
      <c r="J10881" t="s">
        <v>896</v>
      </c>
      <c r="K10881" t="s">
        <v>9</v>
      </c>
      <c r="L10881" t="s">
        <v>21400</v>
      </c>
      <c r="M10881" t="s">
        <v>19198</v>
      </c>
      <c r="N10881" t="s">
        <v>19150</v>
      </c>
      <c r="P10881" t="str">
        <f t="shared" si="169"/>
        <v>INSERT INTO pokemon_cards (id,name,pokemon_id,level,primary_color,hp,secondary_color,evolve_from,weakness,weakness_modifier,ability_name,ability_text,ability_type) VALUES ('swsh2-91','Dragapult','887',NULL,'Psychic','150',NULL,'Drakloak','Darkness','Ã—2','Infiltrator','If any damage is done to this PokÃ©mon by attacks, flip a coin. If heads, prevent that damage.','Ability');</v>
      </c>
    </row>
    <row r="10882" spans="1:16" x14ac:dyDescent="0.25">
      <c r="A10882" t="s">
        <v>14243</v>
      </c>
      <c r="B10882" t="s">
        <v>14244</v>
      </c>
      <c r="C10882">
        <v>887</v>
      </c>
      <c r="D10882" t="s">
        <v>13757</v>
      </c>
      <c r="F10882">
        <v>210</v>
      </c>
      <c r="G10882" t="s">
        <v>7</v>
      </c>
      <c r="J10882" t="s">
        <v>896</v>
      </c>
      <c r="K10882" t="s">
        <v>9</v>
      </c>
      <c r="P10882" t="str">
        <f t="shared" si="169"/>
        <v>INSERT INTO pokemon_cards (id,name,pokemon_id,level,primary_color,hp,secondary_color,evolve_from,weakness,weakness_modifier,ability_name,ability_text,ability_type) VALUES ('swsh2-92','Dragapult V','887',NULL,'Psychic','210',NULL,NULL,'Darkness','Ã—2',NULL,NULL,NULL);</v>
      </c>
    </row>
    <row r="10883" spans="1:16" x14ac:dyDescent="0.25">
      <c r="A10883" t="s">
        <v>14245</v>
      </c>
      <c r="B10883" t="s">
        <v>14246</v>
      </c>
      <c r="C10883">
        <v>887</v>
      </c>
      <c r="D10883" t="s">
        <v>13757</v>
      </c>
      <c r="F10883">
        <v>320</v>
      </c>
      <c r="G10883" t="s">
        <v>7</v>
      </c>
      <c r="I10883" t="s">
        <v>14244</v>
      </c>
      <c r="J10883" t="s">
        <v>896</v>
      </c>
      <c r="K10883" t="s">
        <v>9</v>
      </c>
      <c r="P10883" t="str">
        <f t="shared" ref="P10883:P10946" si="170">CONCATENATE(
    "INSERT INTO pokemon_cards (",
    _xlfn.TEXTJOIN(",", TRUE, A$1, B$1, C$1, E$1, G$1, F$1, H$1, I$1, J$1, K$1, L$1, M$1, N$1),
    ") VALUES (",
    _xlfn.TEXTJOIN(",", FALSE,
        IF(A10883&lt;&gt;"", "'" &amp; A10883 &amp; "'", "NULL"),
        IF(B10883&lt;&gt;"", "'" &amp; B10883 &amp; "'", "NULL"),
        IF(C10883&lt;&gt;"", "'" &amp; C10883 &amp; "'", "NULL"),
        IF(E10883&lt;&gt;"", "'" &amp; E10883 &amp; "'", "NULL"),
        IF(G10883&lt;&gt;"", "'" &amp; G10883 &amp; "'", "NULL"),
        IF(F10883&lt;&gt;"", "'" &amp; F10883 &amp; "'", "NULL"),
        IF(H10883&lt;&gt;"", "'" &amp; H10883 &amp; "'", "NULL"),
        IF(I10883&lt;&gt;"", "'" &amp; I10883 &amp; "'", "NULL"),
        IF(J10883&lt;&gt;"", "'" &amp; J10883 &amp; "'", "NULL"),
        IF(K10883&lt;&gt;"", "'" &amp; K10883 &amp; "'", "NULL"),
        IF(L10883&lt;&gt;"", "'" &amp; L10883 &amp; "'", "NULL"),
        IF(M10883&lt;&gt;"", "'" &amp; M10883 &amp; "'", "NULL"),
        IF(N10883&lt;&gt;"", "'" &amp; N10883 &amp; "'", "NULL")
    ),
    ");"
)</f>
        <v>INSERT INTO pokemon_cards (id,name,pokemon_id,level,primary_color,hp,secondary_color,evolve_from,weakness,weakness_modifier,ability_name,ability_text,ability_type) VALUES ('swsh2-93','Dragapult VMAX','887',NULL,'Psychic','320',NULL,'Dragapult V','Darkness','Ã—2',NULL,NULL,NULL);</v>
      </c>
    </row>
    <row r="10884" spans="1:16" x14ac:dyDescent="0.25">
      <c r="A10884" t="s">
        <v>14247</v>
      </c>
      <c r="B10884" t="s">
        <v>23327</v>
      </c>
      <c r="C10884">
        <v>83</v>
      </c>
      <c r="D10884" t="s">
        <v>109</v>
      </c>
      <c r="F10884">
        <v>80</v>
      </c>
      <c r="G10884" t="s">
        <v>20</v>
      </c>
      <c r="J10884" t="s">
        <v>7</v>
      </c>
      <c r="K10884" t="s">
        <v>9</v>
      </c>
      <c r="P10884" t="str">
        <f t="shared" si="170"/>
        <v>INSERT INTO pokemon_cards (id,name,pokemon_id,level,primary_color,hp,secondary_color,evolve_from,weakness,weakness_modifier,ability_name,ability_text,ability_type) VALUES ('swsh2-94','Galarian Farfetch''d','83',NULL,'Fighting','80',NULL,NULL,'Psychic','Ã—2',NULL,NULL,NULL);</v>
      </c>
    </row>
    <row r="10885" spans="1:16" x14ac:dyDescent="0.25">
      <c r="A10885" t="s">
        <v>14249</v>
      </c>
      <c r="B10885" t="s">
        <v>23328</v>
      </c>
      <c r="D10885" t="s">
        <v>14251</v>
      </c>
      <c r="F10885">
        <v>130</v>
      </c>
      <c r="G10885" t="s">
        <v>20</v>
      </c>
      <c r="I10885" t="s">
        <v>23327</v>
      </c>
      <c r="J10885" t="s">
        <v>7</v>
      </c>
      <c r="K10885" t="s">
        <v>9</v>
      </c>
      <c r="P10885" t="str">
        <f t="shared" si="170"/>
        <v>INSERT INTO pokemon_cards (id,name,pokemon_id,level,primary_color,hp,secondary_color,evolve_from,weakness,weakness_modifier,ability_name,ability_text,ability_type) VALUES ('swsh2-95','Galarian Sirfetch''d',NULL,NULL,'Fighting','130',NULL,'Galarian Farfetch''d','Psychic','Ã—2',NULL,NULL,NULL);</v>
      </c>
    </row>
    <row r="10886" spans="1:16" x14ac:dyDescent="0.25">
      <c r="A10886" t="s">
        <v>14252</v>
      </c>
      <c r="B10886" t="s">
        <v>2241</v>
      </c>
      <c r="C10886">
        <v>299</v>
      </c>
      <c r="D10886" t="s">
        <v>2242</v>
      </c>
      <c r="F10886">
        <v>80</v>
      </c>
      <c r="G10886" t="s">
        <v>20</v>
      </c>
      <c r="J10886" t="s">
        <v>33</v>
      </c>
      <c r="K10886" t="s">
        <v>9</v>
      </c>
      <c r="P10886" t="str">
        <f t="shared" si="170"/>
        <v>INSERT INTO pokemon_cards (id,name,pokemon_id,level,primary_color,hp,secondary_color,evolve_from,weakness,weakness_modifier,ability_name,ability_text,ability_type) VALUES ('swsh2-96','Nosepass','299',NULL,'Fighting','80',NULL,NULL,'Grass','Ã—2',NULL,NULL,NULL);</v>
      </c>
    </row>
    <row r="10887" spans="1:16" x14ac:dyDescent="0.25">
      <c r="A10887" t="s">
        <v>14253</v>
      </c>
      <c r="B10887" t="s">
        <v>3298</v>
      </c>
      <c r="C10887">
        <v>307</v>
      </c>
      <c r="D10887" t="s">
        <v>3377</v>
      </c>
      <c r="F10887">
        <v>70</v>
      </c>
      <c r="G10887" t="s">
        <v>20</v>
      </c>
      <c r="J10887" t="s">
        <v>7</v>
      </c>
      <c r="K10887" t="s">
        <v>9</v>
      </c>
      <c r="P10887" t="str">
        <f t="shared" si="170"/>
        <v>INSERT INTO pokemon_cards (id,name,pokemon_id,level,primary_color,hp,secondary_color,evolve_from,weakness,weakness_modifier,ability_name,ability_text,ability_type) VALUES ('swsh2-97','Meditite','307',NULL,'Fighting','70',NULL,NULL,'Psychic','Ã—2',NULL,NULL,NULL);</v>
      </c>
    </row>
    <row r="10888" spans="1:16" x14ac:dyDescent="0.25">
      <c r="A10888" t="s">
        <v>14254</v>
      </c>
      <c r="B10888" t="s">
        <v>3296</v>
      </c>
      <c r="C10888">
        <v>308</v>
      </c>
      <c r="D10888" t="s">
        <v>3297</v>
      </c>
      <c r="F10888">
        <v>110</v>
      </c>
      <c r="G10888" t="s">
        <v>20</v>
      </c>
      <c r="I10888" t="s">
        <v>3298</v>
      </c>
      <c r="J10888" t="s">
        <v>7</v>
      </c>
      <c r="K10888" t="s">
        <v>9</v>
      </c>
      <c r="P10888" t="str">
        <f t="shared" si="170"/>
        <v>INSERT INTO pokemon_cards (id,name,pokemon_id,level,primary_color,hp,secondary_color,evolve_from,weakness,weakness_modifier,ability_name,ability_text,ability_type) VALUES ('swsh2-98','Medicham','308',NULL,'Fighting','110',NULL,'Meditite','Psychic','Ã—2',NULL,NULL,NULL);</v>
      </c>
    </row>
    <row r="10889" spans="1:16" x14ac:dyDescent="0.25">
      <c r="A10889" t="s">
        <v>14255</v>
      </c>
      <c r="B10889" t="s">
        <v>3464</v>
      </c>
      <c r="C10889">
        <v>339</v>
      </c>
      <c r="D10889" t="s">
        <v>3512</v>
      </c>
      <c r="F10889">
        <v>70</v>
      </c>
      <c r="G10889" t="s">
        <v>20</v>
      </c>
      <c r="J10889" t="s">
        <v>33</v>
      </c>
      <c r="K10889" t="s">
        <v>9</v>
      </c>
      <c r="P10889" t="str">
        <f t="shared" si="170"/>
        <v>INSERT INTO pokemon_cards (id,name,pokemon_id,level,primary_color,hp,secondary_color,evolve_from,weakness,weakness_modifier,ability_name,ability_text,ability_type) VALUES ('swsh2-99','Barboach','339',NULL,'Fighting','70',NULL,NULL,'Grass','Ã—2',NULL,NULL,NULL);</v>
      </c>
    </row>
    <row r="10890" spans="1:16" x14ac:dyDescent="0.25">
      <c r="A10890" t="s">
        <v>14256</v>
      </c>
      <c r="B10890" t="s">
        <v>3462</v>
      </c>
      <c r="C10890">
        <v>340</v>
      </c>
      <c r="D10890" t="s">
        <v>3463</v>
      </c>
      <c r="F10890">
        <v>140</v>
      </c>
      <c r="G10890" t="s">
        <v>20</v>
      </c>
      <c r="I10890" t="s">
        <v>3464</v>
      </c>
      <c r="J10890" t="s">
        <v>33</v>
      </c>
      <c r="K10890" t="s">
        <v>9</v>
      </c>
      <c r="L10890" t="s">
        <v>19946</v>
      </c>
      <c r="M10890" t="s">
        <v>22738</v>
      </c>
      <c r="N10890" t="s">
        <v>19150</v>
      </c>
      <c r="P10890" t="str">
        <f t="shared" si="170"/>
        <v>INSERT INTO pokemon_cards (id,name,pokemon_id,level,primary_color,hp,secondary_color,evolve_from,weakness,weakness_modifier,ability_name,ability_text,ability_type) VALUES ('swsh2-100','Whiscash','340',NULL,'Fighting','140',NULL,'Barboach','Grass','Ã—2','Submerge','As long as this PokÃ©mon is on your Bench, prevent all damage done to this PokÃ©mon by attacks (both yours and your opponent''s).','Ability');</v>
      </c>
    </row>
    <row r="10891" spans="1:16" x14ac:dyDescent="0.25">
      <c r="A10891" t="s">
        <v>14257</v>
      </c>
      <c r="B10891" t="s">
        <v>14258</v>
      </c>
      <c r="C10891">
        <v>562</v>
      </c>
      <c r="D10891" t="s">
        <v>1795</v>
      </c>
      <c r="F10891">
        <v>70</v>
      </c>
      <c r="G10891" t="s">
        <v>20</v>
      </c>
      <c r="J10891" t="s">
        <v>33</v>
      </c>
      <c r="K10891" t="s">
        <v>9</v>
      </c>
      <c r="P10891" t="str">
        <f t="shared" si="170"/>
        <v>INSERT INTO pokemon_cards (id,name,pokemon_id,level,primary_color,hp,secondary_color,evolve_from,weakness,weakness_modifier,ability_name,ability_text,ability_type) VALUES ('swsh2-101','Galarian Yamask','562',NULL,'Fighting','70',NULL,NULL,'Grass','Ã—2',NULL,NULL,NULL);</v>
      </c>
    </row>
    <row r="10892" spans="1:16" x14ac:dyDescent="0.25">
      <c r="A10892" t="s">
        <v>14259</v>
      </c>
      <c r="B10892" t="s">
        <v>14260</v>
      </c>
      <c r="C10892">
        <v>867</v>
      </c>
      <c r="D10892" t="s">
        <v>14261</v>
      </c>
      <c r="F10892">
        <v>100</v>
      </c>
      <c r="G10892" t="s">
        <v>20</v>
      </c>
      <c r="I10892" t="s">
        <v>14258</v>
      </c>
      <c r="J10892" t="s">
        <v>33</v>
      </c>
      <c r="K10892" t="s">
        <v>9</v>
      </c>
      <c r="P10892" t="str">
        <f t="shared" si="170"/>
        <v>INSERT INTO pokemon_cards (id,name,pokemon_id,level,primary_color,hp,secondary_color,evolve_from,weakness,weakness_modifier,ability_name,ability_text,ability_type) VALUES ('swsh2-102','Galarian Runerigus','867',NULL,'Fighting','100',NULL,'Galarian Yamask','Grass','Ã—2',NULL,NULL,NULL);</v>
      </c>
    </row>
    <row r="10893" spans="1:16" x14ac:dyDescent="0.25">
      <c r="A10893" t="s">
        <v>14262</v>
      </c>
      <c r="B10893" t="s">
        <v>10692</v>
      </c>
      <c r="C10893">
        <v>688</v>
      </c>
      <c r="D10893" t="s">
        <v>10693</v>
      </c>
      <c r="F10893">
        <v>80</v>
      </c>
      <c r="G10893" t="s">
        <v>20</v>
      </c>
      <c r="J10893" t="s">
        <v>33</v>
      </c>
      <c r="K10893" t="s">
        <v>9</v>
      </c>
      <c r="P10893" t="str">
        <f t="shared" si="170"/>
        <v>INSERT INTO pokemon_cards (id,name,pokemon_id,level,primary_color,hp,secondary_color,evolve_from,weakness,weakness_modifier,ability_name,ability_text,ability_type) VALUES ('swsh2-103','Binacle','688',NULL,'Fighting','80',NULL,NULL,'Grass','Ã—2',NULL,NULL,NULL);</v>
      </c>
    </row>
    <row r="10894" spans="1:16" x14ac:dyDescent="0.25">
      <c r="A10894" t="s">
        <v>14263</v>
      </c>
      <c r="B10894" t="s">
        <v>10695</v>
      </c>
      <c r="C10894">
        <v>689</v>
      </c>
      <c r="D10894" t="s">
        <v>10696</v>
      </c>
      <c r="F10894">
        <v>120</v>
      </c>
      <c r="G10894" t="s">
        <v>20</v>
      </c>
      <c r="I10894" t="s">
        <v>10692</v>
      </c>
      <c r="J10894" t="s">
        <v>33</v>
      </c>
      <c r="K10894" t="s">
        <v>9</v>
      </c>
      <c r="P10894" t="str">
        <f t="shared" si="170"/>
        <v>INSERT INTO pokemon_cards (id,name,pokemon_id,level,primary_color,hp,secondary_color,evolve_from,weakness,weakness_modifier,ability_name,ability_text,ability_type) VALUES ('swsh2-104','Barbaracle','689',NULL,'Fighting','120',NULL,'Binacle','Grass','Ã—2',NULL,NULL,NULL);</v>
      </c>
    </row>
    <row r="10895" spans="1:16" x14ac:dyDescent="0.25">
      <c r="A10895" t="s">
        <v>14264</v>
      </c>
      <c r="B10895" t="s">
        <v>14265</v>
      </c>
      <c r="C10895">
        <v>837</v>
      </c>
      <c r="D10895" t="s">
        <v>14266</v>
      </c>
      <c r="F10895">
        <v>70</v>
      </c>
      <c r="G10895" t="s">
        <v>20</v>
      </c>
      <c r="J10895" t="s">
        <v>33</v>
      </c>
      <c r="K10895" t="s">
        <v>9</v>
      </c>
      <c r="P10895" t="str">
        <f t="shared" si="170"/>
        <v>INSERT INTO pokemon_cards (id,name,pokemon_id,level,primary_color,hp,secondary_color,evolve_from,weakness,weakness_modifier,ability_name,ability_text,ability_type) VALUES ('swsh2-105','Rolycoly','837',NULL,'Fighting','70',NULL,NULL,'Grass','Ã—2',NULL,NULL,NULL);</v>
      </c>
    </row>
    <row r="10896" spans="1:16" x14ac:dyDescent="0.25">
      <c r="A10896" t="s">
        <v>14267</v>
      </c>
      <c r="B10896" t="s">
        <v>14268</v>
      </c>
      <c r="C10896">
        <v>838</v>
      </c>
      <c r="D10896" t="s">
        <v>14269</v>
      </c>
      <c r="F10896">
        <v>100</v>
      </c>
      <c r="G10896" t="s">
        <v>20</v>
      </c>
      <c r="I10896" t="s">
        <v>14265</v>
      </c>
      <c r="J10896" t="s">
        <v>33</v>
      </c>
      <c r="K10896" t="s">
        <v>9</v>
      </c>
      <c r="P10896" t="str">
        <f t="shared" si="170"/>
        <v>INSERT INTO pokemon_cards (id,name,pokemon_id,level,primary_color,hp,secondary_color,evolve_from,weakness,weakness_modifier,ability_name,ability_text,ability_type) VALUES ('swsh2-106','Carkol','838',NULL,'Fighting','100',NULL,'Rolycoly','Grass','Ã—2',NULL,NULL,NULL);</v>
      </c>
    </row>
    <row r="10897" spans="1:16" x14ac:dyDescent="0.25">
      <c r="A10897" t="s">
        <v>14270</v>
      </c>
      <c r="B10897" t="s">
        <v>14271</v>
      </c>
      <c r="C10897">
        <v>839</v>
      </c>
      <c r="D10897" t="s">
        <v>14272</v>
      </c>
      <c r="F10897">
        <v>160</v>
      </c>
      <c r="G10897" t="s">
        <v>20</v>
      </c>
      <c r="I10897" t="s">
        <v>14268</v>
      </c>
      <c r="J10897" t="s">
        <v>33</v>
      </c>
      <c r="K10897" t="s">
        <v>9</v>
      </c>
      <c r="L10897" t="s">
        <v>21401</v>
      </c>
      <c r="M10897" t="s">
        <v>21402</v>
      </c>
      <c r="N10897" t="s">
        <v>19150</v>
      </c>
      <c r="P10897" t="str">
        <f t="shared" si="170"/>
        <v>INSERT INTO pokemon_cards (id,name,pokemon_id,level,primary_color,hp,secondary_color,evolve_from,weakness,weakness_modifier,ability_name,ability_text,ability_type) VALUES ('swsh2-107','Coalossal','839',NULL,'Fighting','160',NULL,'Carkol','Grass','Ã—2','Tar Generator','Once during your turn, you may attach a Fire Energy card, a Fighting Energy card, or 1 of each from your discard pile to your PokÃ©mon in any way you like.','Ability');</v>
      </c>
    </row>
    <row r="10898" spans="1:16" x14ac:dyDescent="0.25">
      <c r="A10898" t="s">
        <v>14273</v>
      </c>
      <c r="B10898" t="s">
        <v>14274</v>
      </c>
      <c r="C10898">
        <v>844</v>
      </c>
      <c r="D10898" t="s">
        <v>11942</v>
      </c>
      <c r="F10898">
        <v>220</v>
      </c>
      <c r="G10898" t="s">
        <v>20</v>
      </c>
      <c r="J10898" t="s">
        <v>33</v>
      </c>
      <c r="K10898" t="s">
        <v>9</v>
      </c>
      <c r="P10898" t="str">
        <f t="shared" si="170"/>
        <v>INSERT INTO pokemon_cards (id,name,pokemon_id,level,primary_color,hp,secondary_color,evolve_from,weakness,weakness_modifier,ability_name,ability_text,ability_type) VALUES ('swsh2-108','Sandaconda V','844',NULL,'Fighting','220',NULL,NULL,'Grass','Ã—2',NULL,NULL,NULL);</v>
      </c>
    </row>
    <row r="10899" spans="1:16" x14ac:dyDescent="0.25">
      <c r="A10899" t="s">
        <v>14275</v>
      </c>
      <c r="B10899" t="s">
        <v>12248</v>
      </c>
      <c r="C10899">
        <v>870</v>
      </c>
      <c r="D10899" t="s">
        <v>12249</v>
      </c>
      <c r="F10899">
        <v>90</v>
      </c>
      <c r="G10899" t="s">
        <v>20</v>
      </c>
      <c r="J10899" t="s">
        <v>7</v>
      </c>
      <c r="K10899" t="s">
        <v>9</v>
      </c>
      <c r="P10899" t="str">
        <f t="shared" si="170"/>
        <v>INSERT INTO pokemon_cards (id,name,pokemon_id,level,primary_color,hp,secondary_color,evolve_from,weakness,weakness_modifier,ability_name,ability_text,ability_type) VALUES ('swsh2-109','Falinks','870',NULL,'Fighting','90',NULL,NULL,'Psychic','Ã—2',NULL,NULL,NULL);</v>
      </c>
    </row>
    <row r="10900" spans="1:16" x14ac:dyDescent="0.25">
      <c r="A10900" t="s">
        <v>14276</v>
      </c>
      <c r="B10900" t="s">
        <v>14277</v>
      </c>
      <c r="C10900">
        <v>870</v>
      </c>
      <c r="D10900" t="s">
        <v>12249</v>
      </c>
      <c r="F10900">
        <v>160</v>
      </c>
      <c r="G10900" t="s">
        <v>20</v>
      </c>
      <c r="J10900" t="s">
        <v>7</v>
      </c>
      <c r="K10900" t="s">
        <v>9</v>
      </c>
      <c r="L10900" t="s">
        <v>21403</v>
      </c>
      <c r="M10900" t="s">
        <v>22988</v>
      </c>
      <c r="N10900" t="s">
        <v>19150</v>
      </c>
      <c r="P10900" t="str">
        <f t="shared" si="170"/>
        <v>INSERT INTO pokemon_cards (id,name,pokemon_id,level,primary_color,hp,secondary_color,evolve_from,weakness,weakness_modifier,ability_name,ability_text,ability_type) VALUES ('swsh2-110','Falinks V','870',NULL,'Fighting','160',NULL,NULL,'Psychic','Ã—2','Iron Defense Formation','All of your PokÃ©mon that have "Falinks" in their name take 20 less damage from your opponent''s attacks (after applying Weakness and Resistance).','Ability');</v>
      </c>
    </row>
    <row r="10901" spans="1:16" x14ac:dyDescent="0.25">
      <c r="A10901" t="s">
        <v>14278</v>
      </c>
      <c r="B10901" t="s">
        <v>11944</v>
      </c>
      <c r="C10901">
        <v>874</v>
      </c>
      <c r="D10901" t="s">
        <v>11945</v>
      </c>
      <c r="F10901">
        <v>140</v>
      </c>
      <c r="G10901" t="s">
        <v>20</v>
      </c>
      <c r="J10901" t="s">
        <v>33</v>
      </c>
      <c r="K10901" t="s">
        <v>9</v>
      </c>
      <c r="P10901" t="str">
        <f t="shared" si="170"/>
        <v>INSERT INTO pokemon_cards (id,name,pokemon_id,level,primary_color,hp,secondary_color,evolve_from,weakness,weakness_modifier,ability_name,ability_text,ability_type) VALUES ('swsh2-111','Stonjourner','874',NULL,'Fighting','140',NULL,NULL,'Grass','Ã—2',NULL,NULL,NULL);</v>
      </c>
    </row>
    <row r="10902" spans="1:16" x14ac:dyDescent="0.25">
      <c r="A10902" t="s">
        <v>14279</v>
      </c>
      <c r="B10902" t="s">
        <v>174</v>
      </c>
      <c r="C10902">
        <v>109</v>
      </c>
      <c r="D10902" t="s">
        <v>175</v>
      </c>
      <c r="F10902">
        <v>70</v>
      </c>
      <c r="G10902" t="s">
        <v>896</v>
      </c>
      <c r="J10902" t="s">
        <v>20</v>
      </c>
      <c r="K10902" t="s">
        <v>9</v>
      </c>
      <c r="P10902" t="str">
        <f t="shared" si="170"/>
        <v>INSERT INTO pokemon_cards (id,name,pokemon_id,level,primary_color,hp,secondary_color,evolve_from,weakness,weakness_modifier,ability_name,ability_text,ability_type) VALUES ('swsh2-112','Koffing','109',NULL,'Darkness','70',NULL,NULL,'Fighting','Ã—2',NULL,NULL,NULL);</v>
      </c>
    </row>
    <row r="10903" spans="1:16" x14ac:dyDescent="0.25">
      <c r="A10903" t="s">
        <v>14280</v>
      </c>
      <c r="B10903" t="s">
        <v>14281</v>
      </c>
      <c r="C10903">
        <v>110</v>
      </c>
      <c r="D10903" t="s">
        <v>481</v>
      </c>
      <c r="F10903">
        <v>130</v>
      </c>
      <c r="G10903" t="s">
        <v>896</v>
      </c>
      <c r="I10903" t="s">
        <v>174</v>
      </c>
      <c r="J10903" t="s">
        <v>20</v>
      </c>
      <c r="K10903" t="s">
        <v>9</v>
      </c>
      <c r="L10903" t="s">
        <v>21404</v>
      </c>
      <c r="M10903" t="s">
        <v>22989</v>
      </c>
      <c r="N10903" t="s">
        <v>19150</v>
      </c>
      <c r="P10903" t="str">
        <f t="shared" si="170"/>
        <v>INSERT INTO pokemon_cards (id,name,pokemon_id,level,primary_color,hp,secondary_color,evolve_from,weakness,weakness_modifier,ability_name,ability_text,ability_type) VALUES ('swsh2-113','Galarian Weezing','110',NULL,'Darkness','130',NULL,'Koffing','Fighting','Ã—2','Neutralizing Gas','As long as this PokÃ©mon is in the Active Spot, your opponent''s PokÃ©mon in play have no Abilities, except for Neutralizing Gas.','Ability');</v>
      </c>
    </row>
    <row r="10904" spans="1:16" x14ac:dyDescent="0.25">
      <c r="A10904" t="s">
        <v>14282</v>
      </c>
      <c r="B10904" t="s">
        <v>2266</v>
      </c>
      <c r="C10904">
        <v>434</v>
      </c>
      <c r="D10904" t="s">
        <v>2267</v>
      </c>
      <c r="F10904">
        <v>70</v>
      </c>
      <c r="G10904" t="s">
        <v>896</v>
      </c>
      <c r="J10904" t="s">
        <v>20</v>
      </c>
      <c r="K10904" t="s">
        <v>9</v>
      </c>
      <c r="P10904" t="str">
        <f t="shared" si="170"/>
        <v>INSERT INTO pokemon_cards (id,name,pokemon_id,level,primary_color,hp,secondary_color,evolve_from,weakness,weakness_modifier,ability_name,ability_text,ability_type) VALUES ('swsh2-114','Stunky','434',NULL,'Darkness','70',NULL,NULL,'Fighting','Ã—2',NULL,NULL,NULL);</v>
      </c>
    </row>
    <row r="10905" spans="1:16" x14ac:dyDescent="0.25">
      <c r="A10905" t="s">
        <v>14283</v>
      </c>
      <c r="B10905" t="s">
        <v>2269</v>
      </c>
      <c r="C10905">
        <v>435</v>
      </c>
      <c r="D10905" t="s">
        <v>2270</v>
      </c>
      <c r="F10905">
        <v>120</v>
      </c>
      <c r="G10905" t="s">
        <v>896</v>
      </c>
      <c r="I10905" t="s">
        <v>2266</v>
      </c>
      <c r="J10905" t="s">
        <v>20</v>
      </c>
      <c r="K10905" t="s">
        <v>9</v>
      </c>
      <c r="P10905" t="str">
        <f t="shared" si="170"/>
        <v>INSERT INTO pokemon_cards (id,name,pokemon_id,level,primary_color,hp,secondary_color,evolve_from,weakness,weakness_modifier,ability_name,ability_text,ability_type) VALUES ('swsh2-115','Skuntank','435',NULL,'Darkness','120',NULL,'Stunky','Fighting','Ã—2',NULL,NULL,NULL);</v>
      </c>
    </row>
    <row r="10906" spans="1:16" x14ac:dyDescent="0.25">
      <c r="A10906" t="s">
        <v>14284</v>
      </c>
      <c r="B10906" t="s">
        <v>1531</v>
      </c>
      <c r="C10906">
        <v>442</v>
      </c>
      <c r="D10906" t="s">
        <v>1532</v>
      </c>
      <c r="F10906">
        <v>60</v>
      </c>
      <c r="G10906" t="s">
        <v>896</v>
      </c>
      <c r="J10906" t="s">
        <v>33</v>
      </c>
      <c r="K10906" t="s">
        <v>9</v>
      </c>
      <c r="P10906" t="str">
        <f t="shared" si="170"/>
        <v>INSERT INTO pokemon_cards (id,name,pokemon_id,level,primary_color,hp,secondary_color,evolve_from,weakness,weakness_modifier,ability_name,ability_text,ability_type) VALUES ('swsh2-116','Spiritomb','442',NULL,'Darkness','60',NULL,NULL,'Grass','Ã—2',NULL,NULL,NULL);</v>
      </c>
    </row>
    <row r="10907" spans="1:16" x14ac:dyDescent="0.25">
      <c r="A10907" t="s">
        <v>14285</v>
      </c>
      <c r="B10907" t="s">
        <v>1483</v>
      </c>
      <c r="C10907">
        <v>568</v>
      </c>
      <c r="D10907" t="s">
        <v>1484</v>
      </c>
      <c r="F10907">
        <v>60</v>
      </c>
      <c r="G10907" t="s">
        <v>896</v>
      </c>
      <c r="J10907" t="s">
        <v>20</v>
      </c>
      <c r="K10907" t="s">
        <v>9</v>
      </c>
      <c r="P10907" t="str">
        <f t="shared" si="170"/>
        <v>INSERT INTO pokemon_cards (id,name,pokemon_id,level,primary_color,hp,secondary_color,evolve_from,weakness,weakness_modifier,ability_name,ability_text,ability_type) VALUES ('swsh2-117','Trubbish','568',NULL,'Darkness','60',NULL,NULL,'Fighting','Ã—2',NULL,NULL,NULL);</v>
      </c>
    </row>
    <row r="10908" spans="1:16" x14ac:dyDescent="0.25">
      <c r="A10908" t="s">
        <v>14286</v>
      </c>
      <c r="B10908" t="s">
        <v>1486</v>
      </c>
      <c r="C10908">
        <v>569</v>
      </c>
      <c r="D10908" t="s">
        <v>1487</v>
      </c>
      <c r="F10908">
        <v>120</v>
      </c>
      <c r="G10908" t="s">
        <v>896</v>
      </c>
      <c r="I10908" t="s">
        <v>1483</v>
      </c>
      <c r="J10908" t="s">
        <v>20</v>
      </c>
      <c r="K10908" t="s">
        <v>9</v>
      </c>
      <c r="L10908" t="s">
        <v>21405</v>
      </c>
      <c r="M10908" t="s">
        <v>22871</v>
      </c>
      <c r="N10908" t="s">
        <v>19150</v>
      </c>
      <c r="P10908" t="str">
        <f t="shared" si="170"/>
        <v>INSERT INTO pokemon_cards (id,name,pokemon_id,level,primary_color,hp,secondary_color,evolve_from,weakness,weakness_modifier,ability_name,ability_text,ability_type) VALUES ('swsh2-118','Garbodor','569',NULL,'Darkness','120',NULL,'Trubbish','Fighting','Ã—2','Poisonous Puddle','Once during your turn, if a Stadium is in play, you may make your opponent''s Active PokÃ©mon Poisoned.','Ability');</v>
      </c>
    </row>
    <row r="10909" spans="1:16" x14ac:dyDescent="0.25">
      <c r="A10909" t="s">
        <v>14287</v>
      </c>
      <c r="B10909" t="s">
        <v>1087</v>
      </c>
      <c r="C10909">
        <v>629</v>
      </c>
      <c r="D10909" t="s">
        <v>1088</v>
      </c>
      <c r="F10909">
        <v>60</v>
      </c>
      <c r="G10909" t="s">
        <v>896</v>
      </c>
      <c r="J10909" t="s">
        <v>15</v>
      </c>
      <c r="K10909" t="s">
        <v>9</v>
      </c>
      <c r="P10909" t="str">
        <f t="shared" si="170"/>
        <v>INSERT INTO pokemon_cards (id,name,pokemon_id,level,primary_color,hp,secondary_color,evolve_from,weakness,weakness_modifier,ability_name,ability_text,ability_type) VALUES ('swsh2-119','Vullaby','629',NULL,'Darkness','60',NULL,NULL,'Lightning','Ã—2',NULL,NULL,NULL);</v>
      </c>
    </row>
    <row r="10910" spans="1:16" x14ac:dyDescent="0.25">
      <c r="A10910" t="s">
        <v>14288</v>
      </c>
      <c r="B10910" t="s">
        <v>1090</v>
      </c>
      <c r="C10910">
        <v>630</v>
      </c>
      <c r="D10910" t="s">
        <v>1091</v>
      </c>
      <c r="F10910">
        <v>120</v>
      </c>
      <c r="G10910" t="s">
        <v>896</v>
      </c>
      <c r="I10910" t="s">
        <v>1087</v>
      </c>
      <c r="J10910" t="s">
        <v>15</v>
      </c>
      <c r="K10910" t="s">
        <v>9</v>
      </c>
      <c r="P10910" t="str">
        <f t="shared" si="170"/>
        <v>INSERT INTO pokemon_cards (id,name,pokemon_id,level,primary_color,hp,secondary_color,evolve_from,weakness,weakness_modifier,ability_name,ability_text,ability_type) VALUES ('swsh2-120','Mandibuzz','630',NULL,'Darkness','120',NULL,'Vullaby','Lightning','Ã—2',NULL,NULL,NULL);</v>
      </c>
    </row>
    <row r="10911" spans="1:16" x14ac:dyDescent="0.25">
      <c r="A10911" t="s">
        <v>14289</v>
      </c>
      <c r="B10911" t="s">
        <v>14290</v>
      </c>
      <c r="C10911">
        <v>687</v>
      </c>
      <c r="D10911" t="s">
        <v>9187</v>
      </c>
      <c r="F10911">
        <v>210</v>
      </c>
      <c r="G10911" t="s">
        <v>896</v>
      </c>
      <c r="J10911" t="s">
        <v>33</v>
      </c>
      <c r="K10911" t="s">
        <v>9</v>
      </c>
      <c r="P10911" t="str">
        <f t="shared" si="170"/>
        <v>INSERT INTO pokemon_cards (id,name,pokemon_id,level,primary_color,hp,secondary_color,evolve_from,weakness,weakness_modifier,ability_name,ability_text,ability_type) VALUES ('swsh2-121','Malamar V','687',NULL,'Darkness','210',NULL,NULL,'Grass','Ã—2',NULL,NULL,NULL);</v>
      </c>
    </row>
    <row r="10912" spans="1:16" x14ac:dyDescent="0.25">
      <c r="A10912" t="s">
        <v>14291</v>
      </c>
      <c r="B10912" t="s">
        <v>14292</v>
      </c>
      <c r="C10912">
        <v>687</v>
      </c>
      <c r="D10912" t="s">
        <v>9187</v>
      </c>
      <c r="F10912">
        <v>310</v>
      </c>
      <c r="G10912" t="s">
        <v>896</v>
      </c>
      <c r="I10912" t="s">
        <v>14290</v>
      </c>
      <c r="J10912" t="s">
        <v>33</v>
      </c>
      <c r="K10912" t="s">
        <v>9</v>
      </c>
      <c r="P10912" t="str">
        <f t="shared" si="170"/>
        <v>INSERT INTO pokemon_cards (id,name,pokemon_id,level,primary_color,hp,secondary_color,evolve_from,weakness,weakness_modifier,ability_name,ability_text,ability_type) VALUES ('swsh2-122','Malamar VMAX','687',NULL,'Darkness','310',NULL,'Malamar V','Grass','Ã—2',NULL,NULL,NULL);</v>
      </c>
    </row>
    <row r="10913" spans="1:16" x14ac:dyDescent="0.25">
      <c r="A10913" t="s">
        <v>14293</v>
      </c>
      <c r="B10913" t="s">
        <v>14294</v>
      </c>
      <c r="C10913">
        <v>859</v>
      </c>
      <c r="D10913" t="s">
        <v>14295</v>
      </c>
      <c r="F10913">
        <v>70</v>
      </c>
      <c r="G10913" t="s">
        <v>896</v>
      </c>
      <c r="J10913" t="s">
        <v>33</v>
      </c>
      <c r="K10913" t="s">
        <v>9</v>
      </c>
      <c r="P10913" t="str">
        <f t="shared" si="170"/>
        <v>INSERT INTO pokemon_cards (id,name,pokemon_id,level,primary_color,hp,secondary_color,evolve_from,weakness,weakness_modifier,ability_name,ability_text,ability_type) VALUES ('swsh2-123','Impidimp','859',NULL,'Darkness','70',NULL,NULL,'Grass','Ã—2',NULL,NULL,NULL);</v>
      </c>
    </row>
    <row r="10914" spans="1:16" x14ac:dyDescent="0.25">
      <c r="A10914" t="s">
        <v>14296</v>
      </c>
      <c r="B10914" t="s">
        <v>14297</v>
      </c>
      <c r="C10914">
        <v>860</v>
      </c>
      <c r="D10914" t="s">
        <v>14298</v>
      </c>
      <c r="F10914">
        <v>90</v>
      </c>
      <c r="G10914" t="s">
        <v>896</v>
      </c>
      <c r="I10914" t="s">
        <v>14294</v>
      </c>
      <c r="J10914" t="s">
        <v>33</v>
      </c>
      <c r="K10914" t="s">
        <v>9</v>
      </c>
      <c r="P10914" t="str">
        <f t="shared" si="170"/>
        <v>INSERT INTO pokemon_cards (id,name,pokemon_id,level,primary_color,hp,secondary_color,evolve_from,weakness,weakness_modifier,ability_name,ability_text,ability_type) VALUES ('swsh2-124','Morgrem','860',NULL,'Darkness','90',NULL,'Impidimp','Grass','Ã—2',NULL,NULL,NULL);</v>
      </c>
    </row>
    <row r="10915" spans="1:16" x14ac:dyDescent="0.25">
      <c r="A10915" t="s">
        <v>14299</v>
      </c>
      <c r="B10915" t="s">
        <v>14300</v>
      </c>
      <c r="C10915">
        <v>861</v>
      </c>
      <c r="D10915" t="s">
        <v>14301</v>
      </c>
      <c r="F10915">
        <v>170</v>
      </c>
      <c r="G10915" t="s">
        <v>896</v>
      </c>
      <c r="I10915" t="s">
        <v>14297</v>
      </c>
      <c r="J10915" t="s">
        <v>33</v>
      </c>
      <c r="K10915" t="s">
        <v>9</v>
      </c>
      <c r="L10915" t="s">
        <v>21406</v>
      </c>
      <c r="M10915" t="s">
        <v>22990</v>
      </c>
      <c r="N10915" t="s">
        <v>19150</v>
      </c>
      <c r="P10915" t="str">
        <f t="shared" si="170"/>
        <v>INSERT INTO pokemon_cards (id,name,pokemon_id,level,primary_color,hp,secondary_color,evolve_from,weakness,weakness_modifier,ability_name,ability_text,ability_type) VALUES ('swsh2-125','Grimmsnarl','861',NULL,'Darkness','170',NULL,'Morgrem','Grass','Ã—2','Dark Oath','As long as this PokÃ©mon is in the Active Spot, your opponent''s Active PokÃ©mon''s attacks cost Colorless more.','Ability');</v>
      </c>
    </row>
    <row r="10916" spans="1:16" x14ac:dyDescent="0.25">
      <c r="A10916" t="s">
        <v>14302</v>
      </c>
      <c r="B10916" t="s">
        <v>13077</v>
      </c>
      <c r="C10916">
        <v>52</v>
      </c>
      <c r="D10916" t="s">
        <v>360</v>
      </c>
      <c r="F10916">
        <v>60</v>
      </c>
      <c r="G10916" t="s">
        <v>854</v>
      </c>
      <c r="J10916" t="s">
        <v>24</v>
      </c>
      <c r="K10916" t="s">
        <v>9</v>
      </c>
      <c r="L10916" t="s">
        <v>21407</v>
      </c>
      <c r="M10916" t="s">
        <v>21408</v>
      </c>
      <c r="N10916" t="s">
        <v>19150</v>
      </c>
      <c r="P10916" t="str">
        <f t="shared" si="170"/>
        <v>INSERT INTO pokemon_cards (id,name,pokemon_id,level,primary_color,hp,secondary_color,evolve_from,weakness,weakness_modifier,ability_name,ability_text,ability_type) VALUES ('swsh2-126','Galarian Meowth','52',NULL,'Metal','60',NULL,NULL,'Fire','Ã—2','Evolution Roar','You must discard 2 cards from your hand in order to use this Ability. Once during your turn, you may search your deck for a Galarian Perrserker, reveal it, and put it into your hand. Then, shuffle your deck.','Ability');</v>
      </c>
    </row>
    <row r="10917" spans="1:16" x14ac:dyDescent="0.25">
      <c r="A10917" t="s">
        <v>14303</v>
      </c>
      <c r="B10917" t="s">
        <v>13079</v>
      </c>
      <c r="C10917">
        <v>863</v>
      </c>
      <c r="D10917" t="s">
        <v>13080</v>
      </c>
      <c r="F10917">
        <v>120</v>
      </c>
      <c r="G10917" t="s">
        <v>854</v>
      </c>
      <c r="I10917" t="s">
        <v>13077</v>
      </c>
      <c r="J10917" t="s">
        <v>24</v>
      </c>
      <c r="K10917" t="s">
        <v>9</v>
      </c>
      <c r="P10917" t="str">
        <f t="shared" si="170"/>
        <v>INSERT INTO pokemon_cards (id,name,pokemon_id,level,primary_color,hp,secondary_color,evolve_from,weakness,weakness_modifier,ability_name,ability_text,ability_type) VALUES ('swsh2-127','Galarian Perrserker','863',NULL,'Metal','120',NULL,'Galarian Meowth','Fire','Ã—2',NULL,NULL,NULL);</v>
      </c>
    </row>
    <row r="10918" spans="1:16" x14ac:dyDescent="0.25">
      <c r="A10918" t="s">
        <v>14304</v>
      </c>
      <c r="B10918" t="s">
        <v>852</v>
      </c>
      <c r="C10918">
        <v>212</v>
      </c>
      <c r="D10918" t="s">
        <v>853</v>
      </c>
      <c r="F10918">
        <v>130</v>
      </c>
      <c r="G10918" t="s">
        <v>854</v>
      </c>
      <c r="I10918" t="s">
        <v>248</v>
      </c>
      <c r="J10918" t="s">
        <v>24</v>
      </c>
      <c r="K10918" t="s">
        <v>9</v>
      </c>
      <c r="P10918" t="str">
        <f t="shared" si="170"/>
        <v>INSERT INTO pokemon_cards (id,name,pokemon_id,level,primary_color,hp,secondary_color,evolve_from,weakness,weakness_modifier,ability_name,ability_text,ability_type) VALUES ('swsh2-128','Scizor','212',NULL,'Metal','130',NULL,'Scyther','Fire','Ã—2',NULL,NULL,NULL);</v>
      </c>
    </row>
    <row r="10919" spans="1:16" x14ac:dyDescent="0.25">
      <c r="A10919" t="s">
        <v>14305</v>
      </c>
      <c r="B10919" t="s">
        <v>1967</v>
      </c>
      <c r="C10919">
        <v>436</v>
      </c>
      <c r="D10919" t="s">
        <v>1968</v>
      </c>
      <c r="F10919">
        <v>60</v>
      </c>
      <c r="G10919" t="s">
        <v>854</v>
      </c>
      <c r="J10919" t="s">
        <v>24</v>
      </c>
      <c r="K10919" t="s">
        <v>9</v>
      </c>
      <c r="P10919" t="str">
        <f t="shared" si="170"/>
        <v>INSERT INTO pokemon_cards (id,name,pokemon_id,level,primary_color,hp,secondary_color,evolve_from,weakness,weakness_modifier,ability_name,ability_text,ability_type) VALUES ('swsh2-129','Bronzor','436',NULL,'Metal','60',NULL,NULL,'Fire','Ã—2',NULL,NULL,NULL);</v>
      </c>
    </row>
    <row r="10920" spans="1:16" x14ac:dyDescent="0.25">
      <c r="A10920" t="s">
        <v>14306</v>
      </c>
      <c r="B10920" t="s">
        <v>1970</v>
      </c>
      <c r="C10920">
        <v>437</v>
      </c>
      <c r="D10920" t="s">
        <v>1971</v>
      </c>
      <c r="F10920">
        <v>130</v>
      </c>
      <c r="G10920" t="s">
        <v>854</v>
      </c>
      <c r="I10920" t="s">
        <v>1967</v>
      </c>
      <c r="J10920" t="s">
        <v>24</v>
      </c>
      <c r="K10920" t="s">
        <v>9</v>
      </c>
      <c r="P10920" t="str">
        <f t="shared" si="170"/>
        <v>INSERT INTO pokemon_cards (id,name,pokemon_id,level,primary_color,hp,secondary_color,evolve_from,weakness,weakness_modifier,ability_name,ability_text,ability_type) VALUES ('swsh2-130','Bronzong','437',NULL,'Metal','130',NULL,'Bronzor','Fire','Ã—2',NULL,NULL,NULL);</v>
      </c>
    </row>
    <row r="10921" spans="1:16" x14ac:dyDescent="0.25">
      <c r="A10921" t="s">
        <v>14307</v>
      </c>
      <c r="B10921" t="s">
        <v>2278</v>
      </c>
      <c r="C10921">
        <v>476</v>
      </c>
      <c r="D10921" t="s">
        <v>2279</v>
      </c>
      <c r="F10921">
        <v>140</v>
      </c>
      <c r="G10921" t="s">
        <v>854</v>
      </c>
      <c r="I10921" t="s">
        <v>2241</v>
      </c>
      <c r="J10921" t="s">
        <v>24</v>
      </c>
      <c r="K10921" t="s">
        <v>9</v>
      </c>
      <c r="P10921" t="str">
        <f t="shared" si="170"/>
        <v>INSERT INTO pokemon_cards (id,name,pokemon_id,level,primary_color,hp,secondary_color,evolve_from,weakness,weakness_modifier,ability_name,ability_text,ability_type) VALUES ('swsh2-131','Probopass','476',NULL,'Metal','140',NULL,'Nosepass','Fire','Ã—2',NULL,NULL,NULL);</v>
      </c>
    </row>
    <row r="10922" spans="1:16" x14ac:dyDescent="0.25">
      <c r="A10922" t="s">
        <v>14308</v>
      </c>
      <c r="B10922" t="s">
        <v>1856</v>
      </c>
      <c r="C10922">
        <v>632</v>
      </c>
      <c r="D10922" t="s">
        <v>1857</v>
      </c>
      <c r="F10922">
        <v>100</v>
      </c>
      <c r="G10922" t="s">
        <v>854</v>
      </c>
      <c r="J10922" t="s">
        <v>24</v>
      </c>
      <c r="K10922" t="s">
        <v>9</v>
      </c>
      <c r="P10922" t="str">
        <f t="shared" si="170"/>
        <v>INSERT INTO pokemon_cards (id,name,pokemon_id,level,primary_color,hp,secondary_color,evolve_from,weakness,weakness_modifier,ability_name,ability_text,ability_type) VALUES ('swsh2-132','Durant','632',NULL,'Metal','100',NULL,NULL,'Fire','Ã—2',NULL,NULL,NULL);</v>
      </c>
    </row>
    <row r="10923" spans="1:16" x14ac:dyDescent="0.25">
      <c r="A10923" t="s">
        <v>14309</v>
      </c>
      <c r="B10923" t="s">
        <v>7436</v>
      </c>
      <c r="C10923">
        <v>679</v>
      </c>
      <c r="D10923" t="s">
        <v>7437</v>
      </c>
      <c r="F10923">
        <v>60</v>
      </c>
      <c r="G10923" t="s">
        <v>854</v>
      </c>
      <c r="J10923" t="s">
        <v>24</v>
      </c>
      <c r="K10923" t="s">
        <v>9</v>
      </c>
      <c r="P10923" t="str">
        <f t="shared" si="170"/>
        <v>INSERT INTO pokemon_cards (id,name,pokemon_id,level,primary_color,hp,secondary_color,evolve_from,weakness,weakness_modifier,ability_name,ability_text,ability_type) VALUES ('swsh2-133','Honedge','679',NULL,'Metal','60',NULL,NULL,'Fire','Ã—2',NULL,NULL,NULL);</v>
      </c>
    </row>
    <row r="10924" spans="1:16" x14ac:dyDescent="0.25">
      <c r="A10924" t="s">
        <v>14310</v>
      </c>
      <c r="B10924" t="s">
        <v>9401</v>
      </c>
      <c r="C10924">
        <v>680</v>
      </c>
      <c r="D10924" t="s">
        <v>9402</v>
      </c>
      <c r="F10924">
        <v>90</v>
      </c>
      <c r="G10924" t="s">
        <v>854</v>
      </c>
      <c r="I10924" t="s">
        <v>7436</v>
      </c>
      <c r="J10924" t="s">
        <v>24</v>
      </c>
      <c r="K10924" t="s">
        <v>9</v>
      </c>
      <c r="P10924" t="str">
        <f t="shared" si="170"/>
        <v>INSERT INTO pokemon_cards (id,name,pokemon_id,level,primary_color,hp,secondary_color,evolve_from,weakness,weakness_modifier,ability_name,ability_text,ability_type) VALUES ('swsh2-134','Doublade','680',NULL,'Metal','90',NULL,'Honedge','Fire','Ã—2',NULL,NULL,NULL);</v>
      </c>
    </row>
    <row r="10925" spans="1:16" x14ac:dyDescent="0.25">
      <c r="A10925" t="s">
        <v>14311</v>
      </c>
      <c r="B10925" t="s">
        <v>9404</v>
      </c>
      <c r="C10925">
        <v>681</v>
      </c>
      <c r="D10925" t="s">
        <v>9405</v>
      </c>
      <c r="F10925">
        <v>140</v>
      </c>
      <c r="G10925" t="s">
        <v>854</v>
      </c>
      <c r="I10925" t="s">
        <v>9401</v>
      </c>
      <c r="J10925" t="s">
        <v>24</v>
      </c>
      <c r="K10925" t="s">
        <v>9</v>
      </c>
      <c r="L10925" t="s">
        <v>21409</v>
      </c>
      <c r="M10925" t="s">
        <v>22991</v>
      </c>
      <c r="N10925" t="s">
        <v>19150</v>
      </c>
      <c r="P10925" t="str">
        <f t="shared" si="170"/>
        <v>INSERT INTO pokemon_cards (id,name,pokemon_id,level,primary_color,hp,secondary_color,evolve_from,weakness,weakness_modifier,ability_name,ability_text,ability_type) VALUES ('swsh2-135','Aegislash','681',NULL,'Metal','140',NULL,'Doublade','Fire','Ã—2','Big Shield','All of your PokÃ©mon take 30 less damage from your opponent''s attacks (after applying Weakness and Resistance). You can''t apply more than 1 Big Shield Ability at a time.','Ability');</v>
      </c>
    </row>
    <row r="10926" spans="1:16" x14ac:dyDescent="0.25">
      <c r="A10926" t="s">
        <v>14312</v>
      </c>
      <c r="B10926" t="s">
        <v>14313</v>
      </c>
      <c r="C10926">
        <v>879</v>
      </c>
      <c r="D10926" t="s">
        <v>12306</v>
      </c>
      <c r="F10926">
        <v>220</v>
      </c>
      <c r="G10926" t="s">
        <v>854</v>
      </c>
      <c r="J10926" t="s">
        <v>24</v>
      </c>
      <c r="K10926" t="s">
        <v>9</v>
      </c>
      <c r="P10926" t="str">
        <f t="shared" si="170"/>
        <v>INSERT INTO pokemon_cards (id,name,pokemon_id,level,primary_color,hp,secondary_color,evolve_from,weakness,weakness_modifier,ability_name,ability_text,ability_type) VALUES ('swsh2-136','Copperajah V','879',NULL,'Metal','220',NULL,NULL,'Fire','Ã—2',NULL,NULL,NULL);</v>
      </c>
    </row>
    <row r="10927" spans="1:16" x14ac:dyDescent="0.25">
      <c r="A10927" t="s">
        <v>14314</v>
      </c>
      <c r="B10927" t="s">
        <v>14315</v>
      </c>
      <c r="C10927">
        <v>879</v>
      </c>
      <c r="D10927" t="s">
        <v>12306</v>
      </c>
      <c r="F10927">
        <v>340</v>
      </c>
      <c r="G10927" t="s">
        <v>854</v>
      </c>
      <c r="I10927" t="s">
        <v>14313</v>
      </c>
      <c r="J10927" t="s">
        <v>24</v>
      </c>
      <c r="K10927" t="s">
        <v>9</v>
      </c>
      <c r="P10927" t="str">
        <f t="shared" si="170"/>
        <v>INSERT INTO pokemon_cards (id,name,pokemon_id,level,primary_color,hp,secondary_color,evolve_from,weakness,weakness_modifier,ability_name,ability_text,ability_type) VALUES ('swsh2-137','Copperajah VMAX','879',NULL,'Metal','340',NULL,'Copperajah V','Fire','Ã—2',NULL,NULL,NULL);</v>
      </c>
    </row>
    <row r="10928" spans="1:16" x14ac:dyDescent="0.25">
      <c r="A10928" t="s">
        <v>14316</v>
      </c>
      <c r="B10928" t="s">
        <v>14317</v>
      </c>
      <c r="C10928">
        <v>884</v>
      </c>
      <c r="D10928" t="s">
        <v>13987</v>
      </c>
      <c r="F10928">
        <v>130</v>
      </c>
      <c r="G10928" t="s">
        <v>854</v>
      </c>
      <c r="J10928" t="s">
        <v>24</v>
      </c>
      <c r="K10928" t="s">
        <v>9</v>
      </c>
      <c r="P10928" t="str">
        <f t="shared" si="170"/>
        <v>INSERT INTO pokemon_cards (id,name,pokemon_id,level,primary_color,hp,secondary_color,evolve_from,weakness,weakness_modifier,ability_name,ability_text,ability_type) VALUES ('swsh2-138','Duraludon','884',NULL,'Metal','130',NULL,NULL,'Fire','Ã—2',NULL,NULL,NULL);</v>
      </c>
    </row>
    <row r="10929" spans="1:16" x14ac:dyDescent="0.25">
      <c r="A10929" t="s">
        <v>14318</v>
      </c>
      <c r="B10929" t="s">
        <v>13971</v>
      </c>
      <c r="C10929">
        <v>888</v>
      </c>
      <c r="D10929" t="s">
        <v>3011</v>
      </c>
      <c r="F10929">
        <v>120</v>
      </c>
      <c r="G10929" t="s">
        <v>854</v>
      </c>
      <c r="J10929" t="s">
        <v>24</v>
      </c>
      <c r="K10929" t="s">
        <v>9</v>
      </c>
      <c r="P10929" t="str">
        <f t="shared" si="170"/>
        <v>INSERT INTO pokemon_cards (id,name,pokemon_id,level,primary_color,hp,secondary_color,evolve_from,weakness,weakness_modifier,ability_name,ability_text,ability_type) VALUES ('swsh2-139','Zacian','888',NULL,'Metal','120',NULL,NULL,'Fire','Ã—2',NULL,NULL,NULL);</v>
      </c>
    </row>
    <row r="10930" spans="1:16" x14ac:dyDescent="0.25">
      <c r="A10930" t="s">
        <v>14319</v>
      </c>
      <c r="B10930" t="s">
        <v>13976</v>
      </c>
      <c r="C10930">
        <v>889</v>
      </c>
      <c r="D10930" t="s">
        <v>3016</v>
      </c>
      <c r="F10930">
        <v>120</v>
      </c>
      <c r="G10930" t="s">
        <v>854</v>
      </c>
      <c r="J10930" t="s">
        <v>24</v>
      </c>
      <c r="K10930" t="s">
        <v>9</v>
      </c>
      <c r="P10930" t="str">
        <f t="shared" si="170"/>
        <v>INSERT INTO pokemon_cards (id,name,pokemon_id,level,primary_color,hp,secondary_color,evolve_from,weakness,weakness_modifier,ability_name,ability_text,ability_type) VALUES ('swsh2-140','Zamazenta','889',NULL,'Metal','120',NULL,NULL,'Fire','Ã—2',NULL,NULL,NULL);</v>
      </c>
    </row>
    <row r="10931" spans="1:16" x14ac:dyDescent="0.25">
      <c r="A10931" t="s">
        <v>14320</v>
      </c>
      <c r="B10931" t="s">
        <v>251</v>
      </c>
      <c r="C10931">
        <v>143</v>
      </c>
      <c r="D10931" t="s">
        <v>252</v>
      </c>
      <c r="F10931">
        <v>150</v>
      </c>
      <c r="G10931" t="s">
        <v>19</v>
      </c>
      <c r="J10931" t="s">
        <v>20</v>
      </c>
      <c r="K10931" t="s">
        <v>9</v>
      </c>
      <c r="P10931" t="str">
        <f t="shared" si="170"/>
        <v>INSERT INTO pokemon_cards (id,name,pokemon_id,level,primary_color,hp,secondary_color,evolve_from,weakness,weakness_modifier,ability_name,ability_text,ability_type) VALUES ('swsh2-141','Snorlax','143',NULL,'Colorless','150',NULL,NULL,'Fighting','Ã—2',NULL,NULL,NULL);</v>
      </c>
    </row>
    <row r="10932" spans="1:16" x14ac:dyDescent="0.25">
      <c r="A10932" t="s">
        <v>14321</v>
      </c>
      <c r="B10932" t="s">
        <v>1337</v>
      </c>
      <c r="C10932">
        <v>441</v>
      </c>
      <c r="D10932" t="s">
        <v>1338</v>
      </c>
      <c r="F10932">
        <v>70</v>
      </c>
      <c r="G10932" t="s">
        <v>19</v>
      </c>
      <c r="J10932" t="s">
        <v>15</v>
      </c>
      <c r="K10932" t="s">
        <v>9</v>
      </c>
      <c r="L10932" t="s">
        <v>21410</v>
      </c>
      <c r="M10932" t="s">
        <v>21411</v>
      </c>
      <c r="N10932" t="s">
        <v>19150</v>
      </c>
      <c r="P10932" t="str">
        <f t="shared" si="170"/>
        <v>INSERT INTO pokemon_cards (id,name,pokemon_id,level,primary_color,hp,secondary_color,evolve_from,weakness,weakness_modifier,ability_name,ability_text,ability_type) VALUES ('swsh2-142','Chatot','441',NULL,'Colorless','70',NULL,NULL,'Lightning','Ã—2','Lucky Match','When you play this PokÃ©mon from your hand onto your Bench during your turn, you may flip a coin. If heads, put a Supporter card from your discard pile into your hand.','Ability');</v>
      </c>
    </row>
    <row r="10933" spans="1:16" x14ac:dyDescent="0.25">
      <c r="A10933" t="s">
        <v>14322</v>
      </c>
      <c r="B10933" t="s">
        <v>1119</v>
      </c>
      <c r="C10933">
        <v>519</v>
      </c>
      <c r="D10933" t="s">
        <v>1120</v>
      </c>
      <c r="F10933">
        <v>60</v>
      </c>
      <c r="G10933" t="s">
        <v>19</v>
      </c>
      <c r="J10933" t="s">
        <v>15</v>
      </c>
      <c r="K10933" t="s">
        <v>9</v>
      </c>
      <c r="P10933" t="str">
        <f t="shared" si="170"/>
        <v>INSERT INTO pokemon_cards (id,name,pokemon_id,level,primary_color,hp,secondary_color,evolve_from,weakness,weakness_modifier,ability_name,ability_text,ability_type) VALUES ('swsh2-143','Pidove','519',NULL,'Colorless','60',NULL,NULL,'Lightning','Ã—2',NULL,NULL,NULL);</v>
      </c>
    </row>
    <row r="10934" spans="1:16" x14ac:dyDescent="0.25">
      <c r="A10934" t="s">
        <v>14323</v>
      </c>
      <c r="B10934" t="s">
        <v>1122</v>
      </c>
      <c r="C10934">
        <v>520</v>
      </c>
      <c r="D10934" t="s">
        <v>1123</v>
      </c>
      <c r="F10934">
        <v>80</v>
      </c>
      <c r="G10934" t="s">
        <v>19</v>
      </c>
      <c r="I10934" t="s">
        <v>1119</v>
      </c>
      <c r="J10934" t="s">
        <v>15</v>
      </c>
      <c r="K10934" t="s">
        <v>9</v>
      </c>
      <c r="P10934" t="str">
        <f t="shared" si="170"/>
        <v>INSERT INTO pokemon_cards (id,name,pokemon_id,level,primary_color,hp,secondary_color,evolve_from,weakness,weakness_modifier,ability_name,ability_text,ability_type) VALUES ('swsh2-144','Tranquill','520',NULL,'Colorless','80',NULL,'Pidove','Lightning','Ã—2',NULL,NULL,NULL);</v>
      </c>
    </row>
    <row r="10935" spans="1:16" x14ac:dyDescent="0.25">
      <c r="A10935" t="s">
        <v>14324</v>
      </c>
      <c r="B10935" t="s">
        <v>1125</v>
      </c>
      <c r="C10935">
        <v>521</v>
      </c>
      <c r="D10935" t="s">
        <v>1126</v>
      </c>
      <c r="F10935">
        <v>150</v>
      </c>
      <c r="G10935" t="s">
        <v>19</v>
      </c>
      <c r="I10935" t="s">
        <v>1122</v>
      </c>
      <c r="J10935" t="s">
        <v>15</v>
      </c>
      <c r="K10935" t="s">
        <v>9</v>
      </c>
      <c r="P10935" t="str">
        <f t="shared" si="170"/>
        <v>INSERT INTO pokemon_cards (id,name,pokemon_id,level,primary_color,hp,secondary_color,evolve_from,weakness,weakness_modifier,ability_name,ability_text,ability_type) VALUES ('swsh2-145','Unfezant','521',NULL,'Colorless','150',NULL,'Tranquill','Lightning','Ã—2',NULL,NULL,NULL);</v>
      </c>
    </row>
    <row r="10936" spans="1:16" x14ac:dyDescent="0.25">
      <c r="A10936" t="s">
        <v>14325</v>
      </c>
      <c r="B10936" t="s">
        <v>7441</v>
      </c>
      <c r="C10936">
        <v>659</v>
      </c>
      <c r="D10936" t="s">
        <v>7442</v>
      </c>
      <c r="F10936">
        <v>70</v>
      </c>
      <c r="G10936" t="s">
        <v>19</v>
      </c>
      <c r="J10936" t="s">
        <v>20</v>
      </c>
      <c r="K10936" t="s">
        <v>9</v>
      </c>
      <c r="P10936" t="str">
        <f t="shared" si="170"/>
        <v>INSERT INTO pokemon_cards (id,name,pokemon_id,level,primary_color,hp,secondary_color,evolve_from,weakness,weakness_modifier,ability_name,ability_text,ability_type) VALUES ('swsh2-146','Bunnelby','659',NULL,'Colorless','70',NULL,NULL,'Fighting','Ã—2',NULL,NULL,NULL);</v>
      </c>
    </row>
    <row r="10937" spans="1:16" x14ac:dyDescent="0.25">
      <c r="A10937" t="s">
        <v>14326</v>
      </c>
      <c r="B10937" t="s">
        <v>10427</v>
      </c>
      <c r="C10937">
        <v>660</v>
      </c>
      <c r="D10937" t="s">
        <v>10428</v>
      </c>
      <c r="F10937">
        <v>130</v>
      </c>
      <c r="G10937" t="s">
        <v>19</v>
      </c>
      <c r="I10937" t="s">
        <v>7441</v>
      </c>
      <c r="J10937" t="s">
        <v>20</v>
      </c>
      <c r="K10937" t="s">
        <v>9</v>
      </c>
      <c r="P10937" t="str">
        <f t="shared" si="170"/>
        <v>INSERT INTO pokemon_cards (id,name,pokemon_id,level,primary_color,hp,secondary_color,evolve_from,weakness,weakness_modifier,ability_name,ability_text,ability_type) VALUES ('swsh2-147','Diggersby','660',NULL,'Colorless','130',NULL,'Bunnelby','Fighting','Ã—2',NULL,NULL,NULL);</v>
      </c>
    </row>
    <row r="10938" spans="1:16" x14ac:dyDescent="0.25">
      <c r="A10938" t="s">
        <v>14327</v>
      </c>
      <c r="B10938" t="s">
        <v>10704</v>
      </c>
      <c r="C10938">
        <v>701</v>
      </c>
      <c r="D10938" t="s">
        <v>10705</v>
      </c>
      <c r="F10938">
        <v>90</v>
      </c>
      <c r="G10938" t="s">
        <v>19</v>
      </c>
      <c r="J10938" t="s">
        <v>15</v>
      </c>
      <c r="K10938" t="s">
        <v>9</v>
      </c>
      <c r="P10938" t="str">
        <f t="shared" si="170"/>
        <v>INSERT INTO pokemon_cards (id,name,pokemon_id,level,primary_color,hp,secondary_color,evolve_from,weakness,weakness_modifier,ability_name,ability_text,ability_type) VALUES ('swsh2-148','Hawlucha','701',NULL,'Colorless','90',NULL,NULL,'Lightning','Ã—2',NULL,NULL,NULL);</v>
      </c>
    </row>
    <row r="10939" spans="1:16" x14ac:dyDescent="0.25">
      <c r="A10939" t="s">
        <v>14328</v>
      </c>
      <c r="B10939" t="s">
        <v>7572</v>
      </c>
      <c r="C10939">
        <v>759</v>
      </c>
      <c r="D10939" t="s">
        <v>9016</v>
      </c>
      <c r="F10939">
        <v>80</v>
      </c>
      <c r="G10939" t="s">
        <v>19</v>
      </c>
      <c r="J10939" t="s">
        <v>20</v>
      </c>
      <c r="K10939" t="s">
        <v>9</v>
      </c>
      <c r="P10939" t="str">
        <f t="shared" si="170"/>
        <v>INSERT INTO pokemon_cards (id,name,pokemon_id,level,primary_color,hp,secondary_color,evolve_from,weakness,weakness_modifier,ability_name,ability_text,ability_type) VALUES ('swsh2-149','Stufful','759',NULL,'Colorless','80',NULL,NULL,'Fighting','Ã—2',NULL,NULL,NULL);</v>
      </c>
    </row>
    <row r="10940" spans="1:16" x14ac:dyDescent="0.25">
      <c r="A10940" t="s">
        <v>14329</v>
      </c>
      <c r="B10940" t="s">
        <v>7570</v>
      </c>
      <c r="C10940">
        <v>760</v>
      </c>
      <c r="D10940" t="s">
        <v>7571</v>
      </c>
      <c r="F10940">
        <v>140</v>
      </c>
      <c r="G10940" t="s">
        <v>19</v>
      </c>
      <c r="I10940" t="s">
        <v>7572</v>
      </c>
      <c r="J10940" t="s">
        <v>20</v>
      </c>
      <c r="K10940" t="s">
        <v>9</v>
      </c>
      <c r="P10940" t="str">
        <f t="shared" si="170"/>
        <v>INSERT INTO pokemon_cards (id,name,pokemon_id,level,primary_color,hp,secondary_color,evolve_from,weakness,weakness_modifier,ability_name,ability_text,ability_type) VALUES ('swsh2-150','Bewear','760',NULL,'Colorless','140',NULL,'Stufful','Fighting','Ã—2',NULL,NULL,NULL);</v>
      </c>
    </row>
    <row r="10941" spans="1:16" x14ac:dyDescent="0.25">
      <c r="A10941" t="s">
        <v>14330</v>
      </c>
      <c r="B10941" t="s">
        <v>11998</v>
      </c>
      <c r="C10941">
        <v>819</v>
      </c>
      <c r="D10941" t="s">
        <v>11999</v>
      </c>
      <c r="F10941">
        <v>70</v>
      </c>
      <c r="G10941" t="s">
        <v>19</v>
      </c>
      <c r="J10941" t="s">
        <v>20</v>
      </c>
      <c r="K10941" t="s">
        <v>9</v>
      </c>
      <c r="P10941" t="str">
        <f t="shared" si="170"/>
        <v>INSERT INTO pokemon_cards (id,name,pokemon_id,level,primary_color,hp,secondary_color,evolve_from,weakness,weakness_modifier,ability_name,ability_text,ability_type) VALUES ('swsh2-151','Skwovet','819',NULL,'Colorless','70',NULL,NULL,'Fighting','Ã—2',NULL,NULL,NULL);</v>
      </c>
    </row>
    <row r="10942" spans="1:16" x14ac:dyDescent="0.25">
      <c r="A10942" t="s">
        <v>14331</v>
      </c>
      <c r="B10942" t="s">
        <v>12001</v>
      </c>
      <c r="C10942">
        <v>820</v>
      </c>
      <c r="D10942" t="s">
        <v>12002</v>
      </c>
      <c r="F10942">
        <v>120</v>
      </c>
      <c r="G10942" t="s">
        <v>19</v>
      </c>
      <c r="I10942" t="s">
        <v>11998</v>
      </c>
      <c r="J10942" t="s">
        <v>20</v>
      </c>
      <c r="K10942" t="s">
        <v>9</v>
      </c>
      <c r="L10942" t="s">
        <v>21412</v>
      </c>
      <c r="M10942" t="s">
        <v>21413</v>
      </c>
      <c r="N10942" t="s">
        <v>19150</v>
      </c>
      <c r="P10942" t="str">
        <f t="shared" si="170"/>
        <v>INSERT INTO pokemon_cards (id,name,pokemon_id,level,primary_color,hp,secondary_color,evolve_from,weakness,weakness_modifier,ability_name,ability_text,ability_type) VALUES ('swsh2-152','Greedent','820',NULL,'Colorless','120',NULL,'Skwovet','Fighting','Ã—2','Greedy Tail','Once during your turn, you may search your deck for a PokÃ©mon Tool card, reveal it, and put it into your hand. Then, shuffle your deck.','Ability');</v>
      </c>
    </row>
    <row r="10943" spans="1:16" x14ac:dyDescent="0.25">
      <c r="A10943" t="s">
        <v>14332</v>
      </c>
      <c r="B10943" t="s">
        <v>14333</v>
      </c>
      <c r="C10943">
        <v>832</v>
      </c>
      <c r="D10943" t="s">
        <v>13114</v>
      </c>
      <c r="F10943">
        <v>210</v>
      </c>
      <c r="G10943" t="s">
        <v>19</v>
      </c>
      <c r="J10943" t="s">
        <v>20</v>
      </c>
      <c r="K10943" t="s">
        <v>9</v>
      </c>
      <c r="L10943" t="s">
        <v>21414</v>
      </c>
      <c r="M10943" t="s">
        <v>20589</v>
      </c>
      <c r="N10943" t="s">
        <v>19150</v>
      </c>
      <c r="P10943" t="str">
        <f t="shared" si="170"/>
        <v>INSERT INTO pokemon_cards (id,name,pokemon_id,level,primary_color,hp,secondary_color,evolve_from,weakness,weakness_modifier,ability_name,ability_text,ability_type) VALUES ('swsh2-153','Dubwool V','832',NULL,'Colorless','210',NULL,NULL,'Fighting','Ã—2','Soft Wool','This PokÃ©mon takes 30 less damage from attacks (after applying Weakness and Resistance).','Ability');</v>
      </c>
    </row>
    <row r="10944" spans="1:16" x14ac:dyDescent="0.25">
      <c r="A10944" t="s">
        <v>14334</v>
      </c>
      <c r="B10944" t="s">
        <v>14133</v>
      </c>
      <c r="C10944">
        <v>812</v>
      </c>
      <c r="D10944" t="s">
        <v>12899</v>
      </c>
      <c r="F10944">
        <v>220</v>
      </c>
      <c r="G10944" t="s">
        <v>33</v>
      </c>
      <c r="J10944" t="s">
        <v>24</v>
      </c>
      <c r="K10944" t="s">
        <v>9</v>
      </c>
      <c r="P10944" t="str">
        <f t="shared" si="170"/>
        <v>INSERT INTO pokemon_cards (id,name,pokemon_id,level,primary_color,hp,secondary_color,evolve_from,weakness,weakness_modifier,ability_name,ability_text,ability_type) VALUES ('swsh2-175','Rillaboom V','812',NULL,'Grass','220',NULL,NULL,'Fire','Ã—2',NULL,NULL,NULL);</v>
      </c>
    </row>
    <row r="10945" spans="1:16" x14ac:dyDescent="0.25">
      <c r="A10945" t="s">
        <v>14335</v>
      </c>
      <c r="B10945" t="s">
        <v>14137</v>
      </c>
      <c r="C10945">
        <v>830</v>
      </c>
      <c r="D10945" t="s">
        <v>12914</v>
      </c>
      <c r="F10945">
        <v>180</v>
      </c>
      <c r="G10945" t="s">
        <v>33</v>
      </c>
      <c r="J10945" t="s">
        <v>24</v>
      </c>
      <c r="K10945" t="s">
        <v>9</v>
      </c>
      <c r="L10945" t="s">
        <v>21382</v>
      </c>
      <c r="M10945" t="s">
        <v>21383</v>
      </c>
      <c r="N10945" t="s">
        <v>19150</v>
      </c>
      <c r="P10945" t="str">
        <f t="shared" si="170"/>
        <v>INSERT INTO pokemon_cards (id,name,pokemon_id,level,primary_color,hp,secondary_color,evolve_from,weakness,weakness_modifier,ability_name,ability_text,ability_type) VALUES ('swsh2-176','Eldegoss V','830',NULL,'Grass','180',NULL,NULL,'Fire','Ã—2','Happy Match','When you play this PokÃ©mon from your hand onto your Bench during your turn, you may put a Supporter card from your discard pile into your hand.','Ability');</v>
      </c>
    </row>
    <row r="10946" spans="1:16" x14ac:dyDescent="0.25">
      <c r="A10946" t="s">
        <v>14336</v>
      </c>
      <c r="B10946" t="s">
        <v>14148</v>
      </c>
      <c r="C10946">
        <v>38</v>
      </c>
      <c r="D10946" t="s">
        <v>54</v>
      </c>
      <c r="F10946">
        <v>200</v>
      </c>
      <c r="G10946" t="s">
        <v>24</v>
      </c>
      <c r="J10946" t="s">
        <v>13</v>
      </c>
      <c r="K10946" t="s">
        <v>9</v>
      </c>
      <c r="P10946" t="str">
        <f t="shared" si="170"/>
        <v>INSERT INTO pokemon_cards (id,name,pokemon_id,level,primary_color,hp,secondary_color,evolve_from,weakness,weakness_modifier,ability_name,ability_text,ability_type) VALUES ('swsh2-177','Ninetales V','38',NULL,'Fire','200',NULL,NULL,'Water','Ã—2',NULL,NULL,NULL);</v>
      </c>
    </row>
    <row r="10947" spans="1:16" x14ac:dyDescent="0.25">
      <c r="A10947" t="s">
        <v>14337</v>
      </c>
      <c r="B10947" t="s">
        <v>14158</v>
      </c>
      <c r="C10947">
        <v>815</v>
      </c>
      <c r="D10947" t="s">
        <v>12933</v>
      </c>
      <c r="F10947">
        <v>210</v>
      </c>
      <c r="G10947" t="s">
        <v>24</v>
      </c>
      <c r="J10947" t="s">
        <v>13</v>
      </c>
      <c r="K10947" t="s">
        <v>9</v>
      </c>
      <c r="L10947" t="s">
        <v>21389</v>
      </c>
      <c r="M10947" t="s">
        <v>21390</v>
      </c>
      <c r="N10947" t="s">
        <v>19150</v>
      </c>
      <c r="P10947" t="str">
        <f t="shared" ref="P10947:P11010" si="171">CONCATENATE(
    "INSERT INTO pokemon_cards (",
    _xlfn.TEXTJOIN(",", TRUE, A$1, B$1, C$1, E$1, G$1, F$1, H$1, I$1, J$1, K$1, L$1, M$1, N$1),
    ") VALUES (",
    _xlfn.TEXTJOIN(",", FALSE,
        IF(A10947&lt;&gt;"", "'" &amp; A10947 &amp; "'", "NULL"),
        IF(B10947&lt;&gt;"", "'" &amp; B10947 &amp; "'", "NULL"),
        IF(C10947&lt;&gt;"", "'" &amp; C10947 &amp; "'", "NULL"),
        IF(E10947&lt;&gt;"", "'" &amp; E10947 &amp; "'", "NULL"),
        IF(G10947&lt;&gt;"", "'" &amp; G10947 &amp; "'", "NULL"),
        IF(F10947&lt;&gt;"", "'" &amp; F10947 &amp; "'", "NULL"),
        IF(H10947&lt;&gt;"", "'" &amp; H10947 &amp; "'", "NULL"),
        IF(I10947&lt;&gt;"", "'" &amp; I10947 &amp; "'", "NULL"),
        IF(J10947&lt;&gt;"", "'" &amp; J10947 &amp; "'", "NULL"),
        IF(K10947&lt;&gt;"", "'" &amp; K10947 &amp; "'", "NULL"),
        IF(L10947&lt;&gt;"", "'" &amp; L10947 &amp; "'", "NULL"),
        IF(M10947&lt;&gt;"", "'" &amp; M10947 &amp; "'", "NULL"),
        IF(N10947&lt;&gt;"", "'" &amp; N10947 &amp; "'", "NULL")
    ),
    ");"
)</f>
        <v>INSERT INTO pokemon_cards (id,name,pokemon_id,level,primary_color,hp,secondary_color,evolve_from,weakness,weakness_modifier,ability_name,ability_text,ability_type) VALUES ('swsh2-178','Cinderace V','815',NULL,'Fire','210',NULL,NULL,'Water','Ã—2','Field Runner','If a Stadium is in play, this PokÃ©mon has no Retreat Cost.','Ability');</v>
      </c>
    </row>
    <row r="10948" spans="1:16" x14ac:dyDescent="0.25">
      <c r="A10948" t="s">
        <v>14338</v>
      </c>
      <c r="B10948" t="s">
        <v>14169</v>
      </c>
      <c r="C10948">
        <v>350</v>
      </c>
      <c r="D10948" t="s">
        <v>2182</v>
      </c>
      <c r="F10948">
        <v>210</v>
      </c>
      <c r="G10948" t="s">
        <v>13</v>
      </c>
      <c r="J10948" t="s">
        <v>15</v>
      </c>
      <c r="K10948" t="s">
        <v>9</v>
      </c>
      <c r="P10948" t="str">
        <f t="shared" si="171"/>
        <v>INSERT INTO pokemon_cards (id,name,pokemon_id,level,primary_color,hp,secondary_color,evolve_from,weakness,weakness_modifier,ability_name,ability_text,ability_type) VALUES ('swsh2-179','Milotic V','350',NULL,'Water','210',NULL,NULL,'Lightning','Ã—2',NULL,NULL,NULL);</v>
      </c>
    </row>
    <row r="10949" spans="1:16" x14ac:dyDescent="0.25">
      <c r="A10949" t="s">
        <v>14339</v>
      </c>
      <c r="B10949" t="s">
        <v>14178</v>
      </c>
      <c r="C10949">
        <v>818</v>
      </c>
      <c r="D10949" t="s">
        <v>12968</v>
      </c>
      <c r="F10949">
        <v>200</v>
      </c>
      <c r="G10949" t="s">
        <v>13</v>
      </c>
      <c r="J10949" t="s">
        <v>15</v>
      </c>
      <c r="K10949" t="s">
        <v>9</v>
      </c>
      <c r="P10949" t="str">
        <f t="shared" si="171"/>
        <v>INSERT INTO pokemon_cards (id,name,pokemon_id,level,primary_color,hp,secondary_color,evolve_from,weakness,weakness_modifier,ability_name,ability_text,ability_type) VALUES ('swsh2-180','Inteleon V','818',NULL,'Water','200',NULL,NULL,'Lightning','Ã—2',NULL,NULL,NULL);</v>
      </c>
    </row>
    <row r="10950" spans="1:16" x14ac:dyDescent="0.25">
      <c r="A10950" t="s">
        <v>14340</v>
      </c>
      <c r="B10950" t="s">
        <v>14203</v>
      </c>
      <c r="C10950">
        <v>836</v>
      </c>
      <c r="D10950" t="s">
        <v>13000</v>
      </c>
      <c r="F10950">
        <v>200</v>
      </c>
      <c r="G10950" t="s">
        <v>15</v>
      </c>
      <c r="J10950" t="s">
        <v>20</v>
      </c>
      <c r="K10950" t="s">
        <v>9</v>
      </c>
      <c r="P10950" t="str">
        <f t="shared" si="171"/>
        <v>INSERT INTO pokemon_cards (id,name,pokemon_id,level,primary_color,hp,secondary_color,evolve_from,weakness,weakness_modifier,ability_name,ability_text,ability_type) VALUES ('swsh2-181','Boltund V','836',NULL,'Lightning','200',NULL,NULL,'Fighting','Ã—2',NULL,NULL,NULL);</v>
      </c>
    </row>
    <row r="10951" spans="1:16" x14ac:dyDescent="0.25">
      <c r="A10951" t="s">
        <v>14341</v>
      </c>
      <c r="B10951" t="s">
        <v>14207</v>
      </c>
      <c r="C10951">
        <v>849</v>
      </c>
      <c r="D10951" t="s">
        <v>11863</v>
      </c>
      <c r="F10951">
        <v>210</v>
      </c>
      <c r="G10951" t="s">
        <v>15</v>
      </c>
      <c r="J10951" t="s">
        <v>20</v>
      </c>
      <c r="K10951" t="s">
        <v>9</v>
      </c>
      <c r="P10951" t="str">
        <f t="shared" si="171"/>
        <v>INSERT INTO pokemon_cards (id,name,pokemon_id,level,primary_color,hp,secondary_color,evolve_from,weakness,weakness_modifier,ability_name,ability_text,ability_type) VALUES ('swsh2-182','Toxtricity V','849',NULL,'Lightning','210',NULL,NULL,'Fighting','Ã—2',NULL,NULL,NULL);</v>
      </c>
    </row>
    <row r="10952" spans="1:16" x14ac:dyDescent="0.25">
      <c r="A10952" t="s">
        <v>14342</v>
      </c>
      <c r="B10952" t="s">
        <v>14244</v>
      </c>
      <c r="C10952">
        <v>887</v>
      </c>
      <c r="D10952" t="s">
        <v>13757</v>
      </c>
      <c r="F10952">
        <v>210</v>
      </c>
      <c r="G10952" t="s">
        <v>7</v>
      </c>
      <c r="J10952" t="s">
        <v>896</v>
      </c>
      <c r="K10952" t="s">
        <v>9</v>
      </c>
      <c r="P10952" t="str">
        <f t="shared" si="171"/>
        <v>INSERT INTO pokemon_cards (id,name,pokemon_id,level,primary_color,hp,secondary_color,evolve_from,weakness,weakness_modifier,ability_name,ability_text,ability_type) VALUES ('swsh2-183','Dragapult V','887',NULL,'Psychic','210',NULL,NULL,'Darkness','Ã—2',NULL,NULL,NULL);</v>
      </c>
    </row>
    <row r="10953" spans="1:16" x14ac:dyDescent="0.25">
      <c r="A10953" t="s">
        <v>14343</v>
      </c>
      <c r="B10953" t="s">
        <v>14274</v>
      </c>
      <c r="C10953">
        <v>844</v>
      </c>
      <c r="D10953" t="s">
        <v>11942</v>
      </c>
      <c r="F10953">
        <v>220</v>
      </c>
      <c r="G10953" t="s">
        <v>20</v>
      </c>
      <c r="J10953" t="s">
        <v>33</v>
      </c>
      <c r="K10953" t="s">
        <v>9</v>
      </c>
      <c r="P10953" t="str">
        <f t="shared" si="171"/>
        <v>INSERT INTO pokemon_cards (id,name,pokemon_id,level,primary_color,hp,secondary_color,evolve_from,weakness,weakness_modifier,ability_name,ability_text,ability_type) VALUES ('swsh2-184','Sandaconda V','844',NULL,'Fighting','220',NULL,NULL,'Grass','Ã—2',NULL,NULL,NULL);</v>
      </c>
    </row>
    <row r="10954" spans="1:16" x14ac:dyDescent="0.25">
      <c r="A10954" t="s">
        <v>14344</v>
      </c>
      <c r="B10954" t="s">
        <v>14277</v>
      </c>
      <c r="C10954">
        <v>870</v>
      </c>
      <c r="D10954" t="s">
        <v>12249</v>
      </c>
      <c r="F10954">
        <v>160</v>
      </c>
      <c r="G10954" t="s">
        <v>20</v>
      </c>
      <c r="J10954" t="s">
        <v>7</v>
      </c>
      <c r="K10954" t="s">
        <v>9</v>
      </c>
      <c r="L10954" t="s">
        <v>21403</v>
      </c>
      <c r="M10954" t="s">
        <v>22988</v>
      </c>
      <c r="N10954" t="s">
        <v>19150</v>
      </c>
      <c r="P10954" t="str">
        <f t="shared" si="171"/>
        <v>INSERT INTO pokemon_cards (id,name,pokemon_id,level,primary_color,hp,secondary_color,evolve_from,weakness,weakness_modifier,ability_name,ability_text,ability_type) VALUES ('swsh2-185','Falinks V','870',NULL,'Fighting','160',NULL,NULL,'Psychic','Ã—2','Iron Defense Formation','All of your PokÃ©mon that have "Falinks" in their name take 20 less damage from your opponent''s attacks (after applying Weakness and Resistance).','Ability');</v>
      </c>
    </row>
    <row r="10955" spans="1:16" x14ac:dyDescent="0.25">
      <c r="A10955" t="s">
        <v>14345</v>
      </c>
      <c r="B10955" t="s">
        <v>14290</v>
      </c>
      <c r="C10955">
        <v>687</v>
      </c>
      <c r="D10955" t="s">
        <v>9187</v>
      </c>
      <c r="F10955">
        <v>210</v>
      </c>
      <c r="G10955" t="s">
        <v>896</v>
      </c>
      <c r="J10955" t="s">
        <v>33</v>
      </c>
      <c r="K10955" t="s">
        <v>9</v>
      </c>
      <c r="P10955" t="str">
        <f t="shared" si="171"/>
        <v>INSERT INTO pokemon_cards (id,name,pokemon_id,level,primary_color,hp,secondary_color,evolve_from,weakness,weakness_modifier,ability_name,ability_text,ability_type) VALUES ('swsh2-186','Malamar V','687',NULL,'Darkness','210',NULL,NULL,'Grass','Ã—2',NULL,NULL,NULL);</v>
      </c>
    </row>
    <row r="10956" spans="1:16" x14ac:dyDescent="0.25">
      <c r="A10956" t="s">
        <v>14346</v>
      </c>
      <c r="B10956" t="s">
        <v>14313</v>
      </c>
      <c r="C10956">
        <v>879</v>
      </c>
      <c r="D10956" t="s">
        <v>12306</v>
      </c>
      <c r="F10956">
        <v>220</v>
      </c>
      <c r="G10956" t="s">
        <v>854</v>
      </c>
      <c r="J10956" t="s">
        <v>24</v>
      </c>
      <c r="K10956" t="s">
        <v>9</v>
      </c>
      <c r="P10956" t="str">
        <f t="shared" si="171"/>
        <v>INSERT INTO pokemon_cards (id,name,pokemon_id,level,primary_color,hp,secondary_color,evolve_from,weakness,weakness_modifier,ability_name,ability_text,ability_type) VALUES ('swsh2-187','Copperajah V','879',NULL,'Metal','220',NULL,NULL,'Fire','Ã—2',NULL,NULL,NULL);</v>
      </c>
    </row>
    <row r="10957" spans="1:16" x14ac:dyDescent="0.25">
      <c r="A10957" t="s">
        <v>14347</v>
      </c>
      <c r="B10957" t="s">
        <v>14333</v>
      </c>
      <c r="C10957">
        <v>832</v>
      </c>
      <c r="D10957" t="s">
        <v>13114</v>
      </c>
      <c r="F10957">
        <v>210</v>
      </c>
      <c r="G10957" t="s">
        <v>19</v>
      </c>
      <c r="J10957" t="s">
        <v>20</v>
      </c>
      <c r="K10957" t="s">
        <v>9</v>
      </c>
      <c r="L10957" t="s">
        <v>21414</v>
      </c>
      <c r="M10957" t="s">
        <v>20589</v>
      </c>
      <c r="N10957" t="s">
        <v>19150</v>
      </c>
      <c r="P10957" t="str">
        <f t="shared" si="171"/>
        <v>INSERT INTO pokemon_cards (id,name,pokemon_id,level,primary_color,hp,secondary_color,evolve_from,weakness,weakness_modifier,ability_name,ability_text,ability_type) VALUES ('swsh2-188','Dubwool V','832',NULL,'Colorless','210',NULL,NULL,'Fighting','Ã—2','Soft Wool','This PokÃ©mon takes 30 less damage from attacks (after applying Weakness and Resistance).','Ability');</v>
      </c>
    </row>
    <row r="10958" spans="1:16" x14ac:dyDescent="0.25">
      <c r="A10958" t="s">
        <v>14348</v>
      </c>
      <c r="B10958" t="s">
        <v>14135</v>
      </c>
      <c r="C10958">
        <v>812</v>
      </c>
      <c r="D10958" t="s">
        <v>12899</v>
      </c>
      <c r="F10958">
        <v>330</v>
      </c>
      <c r="G10958" t="s">
        <v>33</v>
      </c>
      <c r="I10958" t="s">
        <v>14133</v>
      </c>
      <c r="J10958" t="s">
        <v>24</v>
      </c>
      <c r="K10958" t="s">
        <v>9</v>
      </c>
      <c r="P10958" t="str">
        <f t="shared" si="171"/>
        <v>INSERT INTO pokemon_cards (id,name,pokemon_id,level,primary_color,hp,secondary_color,evolve_from,weakness,weakness_modifier,ability_name,ability_text,ability_type) VALUES ('swsh2-193','Rillaboom VMAX','812',NULL,'Grass','330',NULL,'Rillaboom V','Fire','Ã—2',NULL,NULL,NULL);</v>
      </c>
    </row>
    <row r="10959" spans="1:16" x14ac:dyDescent="0.25">
      <c r="A10959" t="s">
        <v>14349</v>
      </c>
      <c r="B10959" t="s">
        <v>14160</v>
      </c>
      <c r="C10959">
        <v>815</v>
      </c>
      <c r="D10959" t="s">
        <v>12933</v>
      </c>
      <c r="F10959">
        <v>320</v>
      </c>
      <c r="G10959" t="s">
        <v>24</v>
      </c>
      <c r="I10959" t="s">
        <v>14158</v>
      </c>
      <c r="J10959" t="s">
        <v>13</v>
      </c>
      <c r="K10959" t="s">
        <v>9</v>
      </c>
      <c r="P10959" t="str">
        <f t="shared" si="171"/>
        <v>INSERT INTO pokemon_cards (id,name,pokemon_id,level,primary_color,hp,secondary_color,evolve_from,weakness,weakness_modifier,ability_name,ability_text,ability_type) VALUES ('swsh2-194','Cinderace VMAX','815',NULL,'Fire','320',NULL,'Cinderace V','Water','Ã—2',NULL,NULL,NULL);</v>
      </c>
    </row>
    <row r="10960" spans="1:16" x14ac:dyDescent="0.25">
      <c r="A10960" t="s">
        <v>14350</v>
      </c>
      <c r="B10960" t="s">
        <v>14180</v>
      </c>
      <c r="C10960">
        <v>818</v>
      </c>
      <c r="D10960" t="s">
        <v>12968</v>
      </c>
      <c r="F10960">
        <v>320</v>
      </c>
      <c r="G10960" t="s">
        <v>13</v>
      </c>
      <c r="I10960" t="s">
        <v>14178</v>
      </c>
      <c r="J10960" t="s">
        <v>15</v>
      </c>
      <c r="K10960" t="s">
        <v>9</v>
      </c>
      <c r="P10960" t="str">
        <f t="shared" si="171"/>
        <v>INSERT INTO pokemon_cards (id,name,pokemon_id,level,primary_color,hp,secondary_color,evolve_from,weakness,weakness_modifier,ability_name,ability_text,ability_type) VALUES ('swsh2-195','Inteleon VMAX','818',NULL,'Water','320',NULL,'Inteleon V','Lightning','Ã—2',NULL,NULL,NULL);</v>
      </c>
    </row>
    <row r="10961" spans="1:16" x14ac:dyDescent="0.25">
      <c r="A10961" t="s">
        <v>14351</v>
      </c>
      <c r="B10961" t="s">
        <v>14209</v>
      </c>
      <c r="C10961">
        <v>849</v>
      </c>
      <c r="D10961" t="s">
        <v>11863</v>
      </c>
      <c r="F10961">
        <v>320</v>
      </c>
      <c r="G10961" t="s">
        <v>15</v>
      </c>
      <c r="I10961" t="s">
        <v>14207</v>
      </c>
      <c r="J10961" t="s">
        <v>20</v>
      </c>
      <c r="K10961" t="s">
        <v>9</v>
      </c>
      <c r="P10961" t="str">
        <f t="shared" si="171"/>
        <v>INSERT INTO pokemon_cards (id,name,pokemon_id,level,primary_color,hp,secondary_color,evolve_from,weakness,weakness_modifier,ability_name,ability_text,ability_type) VALUES ('swsh2-196','Toxtricity VMAX','849',NULL,'Lightning','320',NULL,'Toxtricity V','Fighting','Ã—2',NULL,NULL,NULL);</v>
      </c>
    </row>
    <row r="10962" spans="1:16" x14ac:dyDescent="0.25">
      <c r="A10962" t="s">
        <v>14352</v>
      </c>
      <c r="B10962" t="s">
        <v>14246</v>
      </c>
      <c r="C10962">
        <v>887</v>
      </c>
      <c r="D10962" t="s">
        <v>13757</v>
      </c>
      <c r="F10962">
        <v>320</v>
      </c>
      <c r="G10962" t="s">
        <v>7</v>
      </c>
      <c r="I10962" t="s">
        <v>14244</v>
      </c>
      <c r="J10962" t="s">
        <v>896</v>
      </c>
      <c r="K10962" t="s">
        <v>9</v>
      </c>
      <c r="P10962" t="str">
        <f t="shared" si="171"/>
        <v>INSERT INTO pokemon_cards (id,name,pokemon_id,level,primary_color,hp,secondary_color,evolve_from,weakness,weakness_modifier,ability_name,ability_text,ability_type) VALUES ('swsh2-197','Dragapult VMAX','887',NULL,'Psychic','320',NULL,'Dragapult V','Darkness','Ã—2',NULL,NULL,NULL);</v>
      </c>
    </row>
    <row r="10963" spans="1:16" x14ac:dyDescent="0.25">
      <c r="A10963" t="s">
        <v>14353</v>
      </c>
      <c r="B10963" t="s">
        <v>14292</v>
      </c>
      <c r="C10963">
        <v>687</v>
      </c>
      <c r="D10963" t="s">
        <v>9187</v>
      </c>
      <c r="F10963">
        <v>310</v>
      </c>
      <c r="G10963" t="s">
        <v>896</v>
      </c>
      <c r="I10963" t="s">
        <v>14290</v>
      </c>
      <c r="J10963" t="s">
        <v>33</v>
      </c>
      <c r="K10963" t="s">
        <v>9</v>
      </c>
      <c r="P10963" t="str">
        <f t="shared" si="171"/>
        <v>INSERT INTO pokemon_cards (id,name,pokemon_id,level,primary_color,hp,secondary_color,evolve_from,weakness,weakness_modifier,ability_name,ability_text,ability_type) VALUES ('swsh2-198','Malamar VMAX','687',NULL,'Darkness','310',NULL,'Malamar V','Grass','Ã—2',NULL,NULL,NULL);</v>
      </c>
    </row>
    <row r="10964" spans="1:16" x14ac:dyDescent="0.25">
      <c r="A10964" t="s">
        <v>14354</v>
      </c>
      <c r="B10964" t="s">
        <v>14315</v>
      </c>
      <c r="C10964">
        <v>879</v>
      </c>
      <c r="D10964" t="s">
        <v>12306</v>
      </c>
      <c r="F10964">
        <v>340</v>
      </c>
      <c r="G10964" t="s">
        <v>854</v>
      </c>
      <c r="I10964" t="s">
        <v>14313</v>
      </c>
      <c r="J10964" t="s">
        <v>24</v>
      </c>
      <c r="K10964" t="s">
        <v>9</v>
      </c>
      <c r="P10964" t="str">
        <f t="shared" si="171"/>
        <v>INSERT INTO pokemon_cards (id,name,pokemon_id,level,primary_color,hp,secondary_color,evolve_from,weakness,weakness_modifier,ability_name,ability_text,ability_type) VALUES ('swsh2-199','Copperajah VMAX','879',NULL,'Metal','340',NULL,'Copperajah V','Fire','Ã—2',NULL,NULL,NULL);</v>
      </c>
    </row>
    <row r="10965" spans="1:16" x14ac:dyDescent="0.25">
      <c r="A10965" t="s">
        <v>14355</v>
      </c>
      <c r="B10965" t="s">
        <v>12983</v>
      </c>
      <c r="C10965">
        <v>873</v>
      </c>
      <c r="D10965" t="s">
        <v>12984</v>
      </c>
      <c r="F10965">
        <v>90</v>
      </c>
      <c r="G10965" t="s">
        <v>13</v>
      </c>
      <c r="I10965" t="s">
        <v>12980</v>
      </c>
      <c r="J10965" t="s">
        <v>854</v>
      </c>
      <c r="K10965" t="s">
        <v>9</v>
      </c>
      <c r="L10965" t="s">
        <v>21180</v>
      </c>
      <c r="M10965" t="s">
        <v>21181</v>
      </c>
      <c r="N10965" t="s">
        <v>19150</v>
      </c>
      <c r="P10965" t="str">
        <f t="shared" si="171"/>
        <v>INSERT INTO pokemon_cards (id,name,pokemon_id,level,primary_color,hp,secondary_color,evolve_from,weakness,weakness_modifier,ability_name,ability_text,ability_type) VALUES ('swsh2-204','Frosmoth','873',NULL,'Water','90',NULL,'Snom','Metal','Ã—2','Ice Dance','As often as you like during your turn, you may attach a Water Energy card from your hand to 1 of your Benched Water PokÃ©mon.','Ability');</v>
      </c>
    </row>
    <row r="10966" spans="1:16" x14ac:dyDescent="0.25">
      <c r="A10966" t="s">
        <v>14356</v>
      </c>
      <c r="B10966" t="s">
        <v>13079</v>
      </c>
      <c r="C10966">
        <v>863</v>
      </c>
      <c r="D10966" t="s">
        <v>13080</v>
      </c>
      <c r="F10966">
        <v>120</v>
      </c>
      <c r="G10966" t="s">
        <v>854</v>
      </c>
      <c r="I10966" t="s">
        <v>13077</v>
      </c>
      <c r="J10966" t="s">
        <v>24</v>
      </c>
      <c r="K10966" t="s">
        <v>9</v>
      </c>
      <c r="L10966" t="s">
        <v>21190</v>
      </c>
      <c r="M10966" t="s">
        <v>22904</v>
      </c>
      <c r="N10966" t="s">
        <v>19150</v>
      </c>
      <c r="P10966" t="str">
        <f t="shared" si="171"/>
        <v>INSERT INTO pokemon_cards (id,name,pokemon_id,level,primary_color,hp,secondary_color,evolve_from,weakness,weakness_modifier,ability_name,ability_text,ability_type) VALUES ('swsh2-205','Galarian Perrserker','863',NULL,'Metal','120',NULL,'Galarian Meowth','Fire','Ã—2','Steely Spirit','Your Metal PokÃ©mon''s attacks do 20 more damage to your opponent''s Active PokÃ©mon (before applying Weakness and Resistance).','Ability');</v>
      </c>
    </row>
    <row r="10967" spans="1:16" x14ac:dyDescent="0.25">
      <c r="A10967" t="s">
        <v>14357</v>
      </c>
      <c r="B10967" t="s">
        <v>14358</v>
      </c>
      <c r="C10967">
        <v>12</v>
      </c>
      <c r="D10967" t="s">
        <v>291</v>
      </c>
      <c r="F10967">
        <v>190</v>
      </c>
      <c r="G10967" t="s">
        <v>33</v>
      </c>
      <c r="J10967" t="s">
        <v>24</v>
      </c>
      <c r="K10967" t="s">
        <v>9</v>
      </c>
      <c r="P10967" t="str">
        <f t="shared" si="171"/>
        <v>INSERT INTO pokemon_cards (id,name,pokemon_id,level,primary_color,hp,secondary_color,evolve_from,weakness,weakness_modifier,ability_name,ability_text,ability_type) VALUES ('swsh3-1','Butterfree V','12',NULL,'Grass','190',NULL,NULL,'Fire','Ã—2',NULL,NULL,NULL);</v>
      </c>
    </row>
    <row r="10968" spans="1:16" x14ac:dyDescent="0.25">
      <c r="A10968" t="s">
        <v>14359</v>
      </c>
      <c r="B10968" t="s">
        <v>14360</v>
      </c>
      <c r="C10968">
        <v>12</v>
      </c>
      <c r="D10968" t="s">
        <v>291</v>
      </c>
      <c r="F10968">
        <v>300</v>
      </c>
      <c r="G10968" t="s">
        <v>33</v>
      </c>
      <c r="I10968" t="s">
        <v>14358</v>
      </c>
      <c r="J10968" t="s">
        <v>24</v>
      </c>
      <c r="K10968" t="s">
        <v>9</v>
      </c>
      <c r="P10968" t="str">
        <f t="shared" si="171"/>
        <v>INSERT INTO pokemon_cards (id,name,pokemon_id,level,primary_color,hp,secondary_color,evolve_from,weakness,weakness_modifier,ability_name,ability_text,ability_type) VALUES ('swsh3-2','Butterfree VMAX','12',NULL,'Grass','300',NULL,'Butterfree V','Fire','Ã—2',NULL,NULL,NULL);</v>
      </c>
    </row>
    <row r="10969" spans="1:16" x14ac:dyDescent="0.25">
      <c r="A10969" t="s">
        <v>14361</v>
      </c>
      <c r="B10969" t="s">
        <v>319</v>
      </c>
      <c r="C10969">
        <v>46</v>
      </c>
      <c r="D10969" t="s">
        <v>366</v>
      </c>
      <c r="F10969">
        <v>60</v>
      </c>
      <c r="G10969" t="s">
        <v>33</v>
      </c>
      <c r="J10969" t="s">
        <v>24</v>
      </c>
      <c r="K10969" t="s">
        <v>9</v>
      </c>
      <c r="P10969" t="str">
        <f t="shared" si="171"/>
        <v>INSERT INTO pokemon_cards (id,name,pokemon_id,level,primary_color,hp,secondary_color,evolve_from,weakness,weakness_modifier,ability_name,ability_text,ability_type) VALUES ('swsh3-3','Paras','46',NULL,'Grass','60',NULL,NULL,'Fire','Ã—2',NULL,NULL,NULL);</v>
      </c>
    </row>
    <row r="10970" spans="1:16" x14ac:dyDescent="0.25">
      <c r="A10970" t="s">
        <v>14362</v>
      </c>
      <c r="B10970" t="s">
        <v>317</v>
      </c>
      <c r="C10970">
        <v>47</v>
      </c>
      <c r="D10970" t="s">
        <v>318</v>
      </c>
      <c r="F10970">
        <v>120</v>
      </c>
      <c r="G10970" t="s">
        <v>33</v>
      </c>
      <c r="I10970" t="s">
        <v>319</v>
      </c>
      <c r="J10970" t="s">
        <v>24</v>
      </c>
      <c r="K10970" t="s">
        <v>9</v>
      </c>
      <c r="P10970" t="str">
        <f t="shared" si="171"/>
        <v>INSERT INTO pokemon_cards (id,name,pokemon_id,level,primary_color,hp,secondary_color,evolve_from,weakness,weakness_modifier,ability_name,ability_text,ability_type) VALUES ('swsh3-4','Parasect','47',NULL,'Grass','120',NULL,'Paras','Fire','Ã—2',NULL,NULL,NULL);</v>
      </c>
    </row>
    <row r="10971" spans="1:16" x14ac:dyDescent="0.25">
      <c r="A10971" t="s">
        <v>14363</v>
      </c>
      <c r="B10971" t="s">
        <v>1362</v>
      </c>
      <c r="C10971">
        <v>455</v>
      </c>
      <c r="D10971" t="s">
        <v>1363</v>
      </c>
      <c r="F10971">
        <v>90</v>
      </c>
      <c r="G10971" t="s">
        <v>33</v>
      </c>
      <c r="J10971" t="s">
        <v>24</v>
      </c>
      <c r="K10971" t="s">
        <v>9</v>
      </c>
      <c r="P10971" t="str">
        <f t="shared" si="171"/>
        <v>INSERT INTO pokemon_cards (id,name,pokemon_id,level,primary_color,hp,secondary_color,evolve_from,weakness,weakness_modifier,ability_name,ability_text,ability_type) VALUES ('swsh3-5','Carnivine','455',NULL,'Grass','90',NULL,NULL,'Fire','Ã—2',NULL,NULL,NULL);</v>
      </c>
    </row>
    <row r="10972" spans="1:16" x14ac:dyDescent="0.25">
      <c r="A10972" t="s">
        <v>14364</v>
      </c>
      <c r="B10972" t="s">
        <v>918</v>
      </c>
      <c r="C10972">
        <v>511</v>
      </c>
      <c r="D10972" t="s">
        <v>919</v>
      </c>
      <c r="F10972">
        <v>60</v>
      </c>
      <c r="G10972" t="s">
        <v>33</v>
      </c>
      <c r="J10972" t="s">
        <v>24</v>
      </c>
      <c r="K10972" t="s">
        <v>9</v>
      </c>
      <c r="P10972" t="str">
        <f t="shared" si="171"/>
        <v>INSERT INTO pokemon_cards (id,name,pokemon_id,level,primary_color,hp,secondary_color,evolve_from,weakness,weakness_modifier,ability_name,ability_text,ability_type) VALUES ('swsh3-6','Pansage','511',NULL,'Grass','60',NULL,NULL,'Fire','Ã—2',NULL,NULL,NULL);</v>
      </c>
    </row>
    <row r="10973" spans="1:16" x14ac:dyDescent="0.25">
      <c r="A10973" t="s">
        <v>14365</v>
      </c>
      <c r="B10973" t="s">
        <v>921</v>
      </c>
      <c r="C10973">
        <v>512</v>
      </c>
      <c r="D10973" t="s">
        <v>922</v>
      </c>
      <c r="F10973">
        <v>100</v>
      </c>
      <c r="G10973" t="s">
        <v>33</v>
      </c>
      <c r="I10973" t="s">
        <v>918</v>
      </c>
      <c r="J10973" t="s">
        <v>24</v>
      </c>
      <c r="K10973" t="s">
        <v>9</v>
      </c>
      <c r="P10973" t="str">
        <f t="shared" si="171"/>
        <v>INSERT INTO pokemon_cards (id,name,pokemon_id,level,primary_color,hp,secondary_color,evolve_from,weakness,weakness_modifier,ability_name,ability_text,ability_type) VALUES ('swsh3-7','Simisage','512',NULL,'Grass','100',NULL,'Pansage','Fire','Ã—2',NULL,NULL,NULL);</v>
      </c>
    </row>
    <row r="10974" spans="1:16" x14ac:dyDescent="0.25">
      <c r="A10974" t="s">
        <v>14366</v>
      </c>
      <c r="B10974" t="s">
        <v>1160</v>
      </c>
      <c r="C10974">
        <v>588</v>
      </c>
      <c r="D10974" t="s">
        <v>1161</v>
      </c>
      <c r="F10974">
        <v>60</v>
      </c>
      <c r="G10974" t="s">
        <v>33</v>
      </c>
      <c r="J10974" t="s">
        <v>24</v>
      </c>
      <c r="K10974" t="s">
        <v>9</v>
      </c>
      <c r="P10974" t="str">
        <f t="shared" si="171"/>
        <v>INSERT INTO pokemon_cards (id,name,pokemon_id,level,primary_color,hp,secondary_color,evolve_from,weakness,weakness_modifier,ability_name,ability_text,ability_type) VALUES ('swsh3-8','Karrablast','588',NULL,'Grass','60',NULL,NULL,'Fire','Ã—2',NULL,NULL,NULL);</v>
      </c>
    </row>
    <row r="10975" spans="1:16" x14ac:dyDescent="0.25">
      <c r="A10975" t="s">
        <v>14367</v>
      </c>
      <c r="B10975" t="s">
        <v>1163</v>
      </c>
      <c r="C10975">
        <v>616</v>
      </c>
      <c r="D10975" t="s">
        <v>1164</v>
      </c>
      <c r="F10975">
        <v>70</v>
      </c>
      <c r="G10975" t="s">
        <v>33</v>
      </c>
      <c r="J10975" t="s">
        <v>24</v>
      </c>
      <c r="K10975" t="s">
        <v>9</v>
      </c>
      <c r="P10975" t="str">
        <f t="shared" si="171"/>
        <v>INSERT INTO pokemon_cards (id,name,pokemon_id,level,primary_color,hp,secondary_color,evolve_from,weakness,weakness_modifier,ability_name,ability_text,ability_type) VALUES ('swsh3-9','Shelmet','616',NULL,'Grass','70',NULL,NULL,'Fire','Ã—2',NULL,NULL,NULL);</v>
      </c>
    </row>
    <row r="10976" spans="1:16" x14ac:dyDescent="0.25">
      <c r="A10976" t="s">
        <v>14368</v>
      </c>
      <c r="B10976" t="s">
        <v>1166</v>
      </c>
      <c r="C10976">
        <v>617</v>
      </c>
      <c r="D10976" t="s">
        <v>1167</v>
      </c>
      <c r="F10976">
        <v>90</v>
      </c>
      <c r="G10976" t="s">
        <v>33</v>
      </c>
      <c r="I10976" t="s">
        <v>1163</v>
      </c>
      <c r="J10976" t="s">
        <v>24</v>
      </c>
      <c r="K10976" t="s">
        <v>9</v>
      </c>
      <c r="P10976" t="str">
        <f t="shared" si="171"/>
        <v>INSERT INTO pokemon_cards (id,name,pokemon_id,level,primary_color,hp,secondary_color,evolve_from,weakness,weakness_modifier,ability_name,ability_text,ability_type) VALUES ('swsh3-10','Accelgor','617',NULL,'Grass','90',NULL,'Shelmet','Fire','Ã—2',NULL,NULL,NULL);</v>
      </c>
    </row>
    <row r="10977" spans="1:16" x14ac:dyDescent="0.25">
      <c r="A10977" t="s">
        <v>14369</v>
      </c>
      <c r="B10977" t="s">
        <v>7472</v>
      </c>
      <c r="C10977">
        <v>722</v>
      </c>
      <c r="D10977" t="s">
        <v>7473</v>
      </c>
      <c r="F10977">
        <v>50</v>
      </c>
      <c r="G10977" t="s">
        <v>33</v>
      </c>
      <c r="J10977" t="s">
        <v>24</v>
      </c>
      <c r="K10977" t="s">
        <v>9</v>
      </c>
      <c r="L10977" t="s">
        <v>20313</v>
      </c>
      <c r="M10977" t="s">
        <v>22532</v>
      </c>
      <c r="N10977" t="s">
        <v>19150</v>
      </c>
      <c r="P10977" t="str">
        <f t="shared" si="171"/>
        <v>INSERT INTO pokemon_cards (id,name,pokemon_id,level,primary_color,hp,secondary_color,evolve_from,weakness,weakness_modifier,ability_name,ability_text,ability_type) VALUES ('swsh3-11','Rowlet','722',NULL,'Grass','50',NULL,NULL,'Fire','Ã—2','Sky Circus','If you played Bird Keeper from your hand during this turn, ignore all Energy in this PokÃ©mon''s attack costs.','Ability');</v>
      </c>
    </row>
    <row r="10978" spans="1:16" x14ac:dyDescent="0.25">
      <c r="A10978" t="s">
        <v>14370</v>
      </c>
      <c r="B10978" t="s">
        <v>8842</v>
      </c>
      <c r="C10978">
        <v>723</v>
      </c>
      <c r="D10978" t="s">
        <v>8843</v>
      </c>
      <c r="F10978">
        <v>80</v>
      </c>
      <c r="G10978" t="s">
        <v>33</v>
      </c>
      <c r="I10978" t="s">
        <v>7472</v>
      </c>
      <c r="J10978" t="s">
        <v>24</v>
      </c>
      <c r="K10978" t="s">
        <v>9</v>
      </c>
      <c r="P10978" t="str">
        <f t="shared" si="171"/>
        <v>INSERT INTO pokemon_cards (id,name,pokemon_id,level,primary_color,hp,secondary_color,evolve_from,weakness,weakness_modifier,ability_name,ability_text,ability_type) VALUES ('swsh3-12','Dartrix','723',NULL,'Grass','80',NULL,'Rowlet','Fire','Ã—2',NULL,NULL,NULL);</v>
      </c>
    </row>
    <row r="10979" spans="1:16" x14ac:dyDescent="0.25">
      <c r="A10979" t="s">
        <v>14371</v>
      </c>
      <c r="B10979" t="s">
        <v>8845</v>
      </c>
      <c r="C10979">
        <v>724</v>
      </c>
      <c r="D10979" t="s">
        <v>8846</v>
      </c>
      <c r="F10979">
        <v>140</v>
      </c>
      <c r="G10979" t="s">
        <v>33</v>
      </c>
      <c r="I10979" t="s">
        <v>8842</v>
      </c>
      <c r="J10979" t="s">
        <v>24</v>
      </c>
      <c r="K10979" t="s">
        <v>9</v>
      </c>
      <c r="L10979" t="s">
        <v>21415</v>
      </c>
      <c r="M10979" t="s">
        <v>22992</v>
      </c>
      <c r="N10979" t="s">
        <v>19150</v>
      </c>
      <c r="P10979" t="str">
        <f t="shared" si="171"/>
        <v>INSERT INTO pokemon_cards (id,name,pokemon_id,level,primary_color,hp,secondary_color,evolve_from,weakness,weakness_modifier,ability_name,ability_text,ability_type) VALUES ('swsh3-13','Decidueye','724',NULL,'Grass','140',NULL,'Dartrix','Fire','Ã—2','Deep Forest Camo','Prevent all damage done to this PokÃ©mon by attacks from your opponent''s PokÃ©mon V and PokÃ©mon-GX.','Ability');</v>
      </c>
    </row>
    <row r="10980" spans="1:16" x14ac:dyDescent="0.25">
      <c r="A10980" t="s">
        <v>14372</v>
      </c>
      <c r="B10980" t="s">
        <v>8861</v>
      </c>
      <c r="C10980">
        <v>761</v>
      </c>
      <c r="D10980" t="s">
        <v>8862</v>
      </c>
      <c r="F10980">
        <v>60</v>
      </c>
      <c r="G10980" t="s">
        <v>33</v>
      </c>
      <c r="J10980" t="s">
        <v>24</v>
      </c>
      <c r="K10980" t="s">
        <v>9</v>
      </c>
      <c r="P10980" t="str">
        <f t="shared" si="171"/>
        <v>INSERT INTO pokemon_cards (id,name,pokemon_id,level,primary_color,hp,secondary_color,evolve_from,weakness,weakness_modifier,ability_name,ability_text,ability_type) VALUES ('swsh3-14','Bounsweet','761',NULL,'Grass','60',NULL,NULL,'Fire','Ã—2',NULL,NULL,NULL);</v>
      </c>
    </row>
    <row r="10981" spans="1:16" x14ac:dyDescent="0.25">
      <c r="A10981" t="s">
        <v>14373</v>
      </c>
      <c r="B10981" t="s">
        <v>8864</v>
      </c>
      <c r="C10981">
        <v>762</v>
      </c>
      <c r="D10981" t="s">
        <v>8865</v>
      </c>
      <c r="F10981">
        <v>80</v>
      </c>
      <c r="G10981" t="s">
        <v>33</v>
      </c>
      <c r="I10981" t="s">
        <v>8861</v>
      </c>
      <c r="J10981" t="s">
        <v>24</v>
      </c>
      <c r="K10981" t="s">
        <v>9</v>
      </c>
      <c r="P10981" t="str">
        <f t="shared" si="171"/>
        <v>INSERT INTO pokemon_cards (id,name,pokemon_id,level,primary_color,hp,secondary_color,evolve_from,weakness,weakness_modifier,ability_name,ability_text,ability_type) VALUES ('swsh3-15','Steenee','762',NULL,'Grass','80',NULL,'Bounsweet','Fire','Ã—2',NULL,NULL,NULL);</v>
      </c>
    </row>
    <row r="10982" spans="1:16" x14ac:dyDescent="0.25">
      <c r="A10982" t="s">
        <v>14374</v>
      </c>
      <c r="B10982" t="s">
        <v>8867</v>
      </c>
      <c r="C10982">
        <v>763</v>
      </c>
      <c r="D10982" t="s">
        <v>8868</v>
      </c>
      <c r="F10982">
        <v>150</v>
      </c>
      <c r="G10982" t="s">
        <v>33</v>
      </c>
      <c r="I10982" t="s">
        <v>8864</v>
      </c>
      <c r="J10982" t="s">
        <v>24</v>
      </c>
      <c r="K10982" t="s">
        <v>9</v>
      </c>
      <c r="P10982" t="str">
        <f t="shared" si="171"/>
        <v>INSERT INTO pokemon_cards (id,name,pokemon_id,level,primary_color,hp,secondary_color,evolve_from,weakness,weakness_modifier,ability_name,ability_text,ability_type) VALUES ('swsh3-16','Tsareena','763',NULL,'Grass','150',NULL,'Steenee','Fire','Ã—2',NULL,NULL,NULL);</v>
      </c>
    </row>
    <row r="10983" spans="1:16" x14ac:dyDescent="0.25">
      <c r="A10983" t="s">
        <v>14375</v>
      </c>
      <c r="B10983" t="s">
        <v>8027</v>
      </c>
      <c r="C10983">
        <v>767</v>
      </c>
      <c r="D10983" t="s">
        <v>8028</v>
      </c>
      <c r="F10983">
        <v>70</v>
      </c>
      <c r="G10983" t="s">
        <v>33</v>
      </c>
      <c r="J10983" t="s">
        <v>24</v>
      </c>
      <c r="K10983" t="s">
        <v>9</v>
      </c>
      <c r="P10983" t="str">
        <f t="shared" si="171"/>
        <v>INSERT INTO pokemon_cards (id,name,pokemon_id,level,primary_color,hp,secondary_color,evolve_from,weakness,weakness_modifier,ability_name,ability_text,ability_type) VALUES ('swsh3-17','Wimpod','767',NULL,'Grass','70',NULL,NULL,'Fire','Ã—2',NULL,NULL,NULL);</v>
      </c>
    </row>
    <row r="10984" spans="1:16" x14ac:dyDescent="0.25">
      <c r="A10984" t="s">
        <v>14376</v>
      </c>
      <c r="B10984" t="s">
        <v>8030</v>
      </c>
      <c r="C10984">
        <v>768</v>
      </c>
      <c r="D10984" t="s">
        <v>8031</v>
      </c>
      <c r="F10984">
        <v>130</v>
      </c>
      <c r="G10984" t="s">
        <v>33</v>
      </c>
      <c r="I10984" t="s">
        <v>8027</v>
      </c>
      <c r="J10984" t="s">
        <v>24</v>
      </c>
      <c r="K10984" t="s">
        <v>9</v>
      </c>
      <c r="P10984" t="str">
        <f t="shared" si="171"/>
        <v>INSERT INTO pokemon_cards (id,name,pokemon_id,level,primary_color,hp,secondary_color,evolve_from,weakness,weakness_modifier,ability_name,ability_text,ability_type) VALUES ('swsh3-18','Golisopod','768',NULL,'Grass','130',NULL,'Wimpod','Fire','Ã—2',NULL,NULL,NULL);</v>
      </c>
    </row>
    <row r="10985" spans="1:16" x14ac:dyDescent="0.25">
      <c r="A10985" t="s">
        <v>14377</v>
      </c>
      <c r="B10985" t="s">
        <v>13879</v>
      </c>
      <c r="C10985">
        <v>6</v>
      </c>
      <c r="D10985" t="s">
        <v>23</v>
      </c>
      <c r="F10985">
        <v>220</v>
      </c>
      <c r="G10985" t="s">
        <v>24</v>
      </c>
      <c r="J10985" t="s">
        <v>13</v>
      </c>
      <c r="K10985" t="s">
        <v>9</v>
      </c>
      <c r="P10985" t="str">
        <f t="shared" si="171"/>
        <v>INSERT INTO pokemon_cards (id,name,pokemon_id,level,primary_color,hp,secondary_color,evolve_from,weakness,weakness_modifier,ability_name,ability_text,ability_type) VALUES ('swsh3-19','Charizard V','6',NULL,'Fire','220',NULL,NULL,'Water','Ã—2',NULL,NULL,NULL);</v>
      </c>
    </row>
    <row r="10986" spans="1:16" x14ac:dyDescent="0.25">
      <c r="A10986" t="s">
        <v>14378</v>
      </c>
      <c r="B10986" t="s">
        <v>14379</v>
      </c>
      <c r="C10986">
        <v>6</v>
      </c>
      <c r="D10986" t="s">
        <v>23</v>
      </c>
      <c r="F10986">
        <v>330</v>
      </c>
      <c r="G10986" t="s">
        <v>24</v>
      </c>
      <c r="I10986" t="s">
        <v>13879</v>
      </c>
      <c r="J10986" t="s">
        <v>13</v>
      </c>
      <c r="K10986" t="s">
        <v>9</v>
      </c>
      <c r="P10986" t="str">
        <f t="shared" si="171"/>
        <v>INSERT INTO pokemon_cards (id,name,pokemon_id,level,primary_color,hp,secondary_color,evolve_from,weakness,weakness_modifier,ability_name,ability_text,ability_type) VALUES ('swsh3-20','Charizard VMAX','6',NULL,'Fire','330',NULL,'Charizard V','Water','Ã—2',NULL,NULL,NULL);</v>
      </c>
    </row>
    <row r="10987" spans="1:16" x14ac:dyDescent="0.25">
      <c r="A10987" t="s">
        <v>14380</v>
      </c>
      <c r="B10987" t="s">
        <v>14381</v>
      </c>
      <c r="C10987">
        <v>229</v>
      </c>
      <c r="D10987" t="s">
        <v>1278</v>
      </c>
      <c r="F10987">
        <v>210</v>
      </c>
      <c r="G10987" t="s">
        <v>24</v>
      </c>
      <c r="J10987" t="s">
        <v>13</v>
      </c>
      <c r="K10987" t="s">
        <v>9</v>
      </c>
      <c r="P10987" t="str">
        <f t="shared" si="171"/>
        <v>INSERT INTO pokemon_cards (id,name,pokemon_id,level,primary_color,hp,secondary_color,evolve_from,weakness,weakness_modifier,ability_name,ability_text,ability_type) VALUES ('swsh3-21','Houndoom V','229',NULL,'Fire','210',NULL,NULL,'Water','Ã—2',NULL,NULL,NULL);</v>
      </c>
    </row>
    <row r="10988" spans="1:16" x14ac:dyDescent="0.25">
      <c r="A10988" t="s">
        <v>14382</v>
      </c>
      <c r="B10988" t="s">
        <v>1589</v>
      </c>
      <c r="C10988">
        <v>255</v>
      </c>
      <c r="D10988" t="s">
        <v>1590</v>
      </c>
      <c r="F10988">
        <v>60</v>
      </c>
      <c r="G10988" t="s">
        <v>24</v>
      </c>
      <c r="J10988" t="s">
        <v>13</v>
      </c>
      <c r="K10988" t="s">
        <v>9</v>
      </c>
      <c r="P10988" t="str">
        <f t="shared" si="171"/>
        <v>INSERT INTO pokemon_cards (id,name,pokemon_id,level,primary_color,hp,secondary_color,evolve_from,weakness,weakness_modifier,ability_name,ability_text,ability_type) VALUES ('swsh3-22','Torchic','255',NULL,'Fire','60',NULL,NULL,'Water','Ã—2',NULL,NULL,NULL);</v>
      </c>
    </row>
    <row r="10989" spans="1:16" x14ac:dyDescent="0.25">
      <c r="A10989" t="s">
        <v>14383</v>
      </c>
      <c r="B10989" t="s">
        <v>2012</v>
      </c>
      <c r="C10989">
        <v>256</v>
      </c>
      <c r="D10989" t="s">
        <v>2013</v>
      </c>
      <c r="F10989">
        <v>90</v>
      </c>
      <c r="G10989" t="s">
        <v>24</v>
      </c>
      <c r="I10989" t="s">
        <v>1589</v>
      </c>
      <c r="J10989" t="s">
        <v>13</v>
      </c>
      <c r="K10989" t="s">
        <v>9</v>
      </c>
      <c r="P10989" t="str">
        <f t="shared" si="171"/>
        <v>INSERT INTO pokemon_cards (id,name,pokemon_id,level,primary_color,hp,secondary_color,evolve_from,weakness,weakness_modifier,ability_name,ability_text,ability_type) VALUES ('swsh3-23','Combusken','256',NULL,'Fire','90',NULL,'Torchic','Water','Ã—2',NULL,NULL,NULL);</v>
      </c>
    </row>
    <row r="10990" spans="1:16" x14ac:dyDescent="0.25">
      <c r="A10990" t="s">
        <v>14384</v>
      </c>
      <c r="B10990" t="s">
        <v>2015</v>
      </c>
      <c r="C10990">
        <v>257</v>
      </c>
      <c r="D10990" t="s">
        <v>2016</v>
      </c>
      <c r="F10990">
        <v>170</v>
      </c>
      <c r="G10990" t="s">
        <v>24</v>
      </c>
      <c r="I10990" t="s">
        <v>2012</v>
      </c>
      <c r="J10990" t="s">
        <v>13</v>
      </c>
      <c r="K10990" t="s">
        <v>9</v>
      </c>
      <c r="L10990" t="s">
        <v>20647</v>
      </c>
      <c r="M10990" t="s">
        <v>21416</v>
      </c>
      <c r="N10990" t="s">
        <v>19150</v>
      </c>
      <c r="P10990" t="str">
        <f t="shared" si="171"/>
        <v>INSERT INTO pokemon_cards (id,name,pokemon_id,level,primary_color,hp,secondary_color,evolve_from,weakness,weakness_modifier,ability_name,ability_text,ability_type) VALUES ('swsh3-24','Blaziken','257',NULL,'Fire','170',NULL,'Combusken','Water','Ã—2','Double Type','As long as this PokÃ©mon is in play, it is Fire and Fighting type.','Ability');</v>
      </c>
    </row>
    <row r="10991" spans="1:16" x14ac:dyDescent="0.25">
      <c r="A10991" t="s">
        <v>14385</v>
      </c>
      <c r="B10991" t="s">
        <v>3968</v>
      </c>
      <c r="C10991">
        <v>485</v>
      </c>
      <c r="D10991" t="s">
        <v>2744</v>
      </c>
      <c r="F10991">
        <v>130</v>
      </c>
      <c r="G10991" t="s">
        <v>24</v>
      </c>
      <c r="J10991" t="s">
        <v>13</v>
      </c>
      <c r="K10991" t="s">
        <v>9</v>
      </c>
      <c r="P10991" t="str">
        <f t="shared" si="171"/>
        <v>INSERT INTO pokemon_cards (id,name,pokemon_id,level,primary_color,hp,secondary_color,evolve_from,weakness,weakness_modifier,ability_name,ability_text,ability_type) VALUES ('swsh3-25','Heatran','485',NULL,'Fire','130',NULL,NULL,'Water','Ã—2',NULL,NULL,NULL);</v>
      </c>
    </row>
    <row r="10992" spans="1:16" x14ac:dyDescent="0.25">
      <c r="A10992" t="s">
        <v>14386</v>
      </c>
      <c r="B10992" t="s">
        <v>952</v>
      </c>
      <c r="C10992">
        <v>513</v>
      </c>
      <c r="D10992" t="s">
        <v>953</v>
      </c>
      <c r="F10992">
        <v>60</v>
      </c>
      <c r="G10992" t="s">
        <v>24</v>
      </c>
      <c r="J10992" t="s">
        <v>13</v>
      </c>
      <c r="K10992" t="s">
        <v>9</v>
      </c>
      <c r="P10992" t="str">
        <f t="shared" si="171"/>
        <v>INSERT INTO pokemon_cards (id,name,pokemon_id,level,primary_color,hp,secondary_color,evolve_from,weakness,weakness_modifier,ability_name,ability_text,ability_type) VALUES ('swsh3-26','Pansear','513',NULL,'Fire','60',NULL,NULL,'Water','Ã—2',NULL,NULL,NULL);</v>
      </c>
    </row>
    <row r="10993" spans="1:16" x14ac:dyDescent="0.25">
      <c r="A10993" t="s">
        <v>14387</v>
      </c>
      <c r="B10993" t="s">
        <v>955</v>
      </c>
      <c r="C10993">
        <v>514</v>
      </c>
      <c r="D10993" t="s">
        <v>956</v>
      </c>
      <c r="F10993">
        <v>100</v>
      </c>
      <c r="G10993" t="s">
        <v>24</v>
      </c>
      <c r="I10993" t="s">
        <v>952</v>
      </c>
      <c r="J10993" t="s">
        <v>13</v>
      </c>
      <c r="K10993" t="s">
        <v>9</v>
      </c>
      <c r="P10993" t="str">
        <f t="shared" si="171"/>
        <v>INSERT INTO pokemon_cards (id,name,pokemon_id,level,primary_color,hp,secondary_color,evolve_from,weakness,weakness_modifier,ability_name,ability_text,ability_type) VALUES ('swsh3-27','Simisear','514',NULL,'Fire','100',NULL,'Pansear','Water','Ã—2',NULL,NULL,NULL);</v>
      </c>
    </row>
    <row r="10994" spans="1:16" x14ac:dyDescent="0.25">
      <c r="A10994" t="s">
        <v>14388</v>
      </c>
      <c r="B10994" t="s">
        <v>14176</v>
      </c>
      <c r="C10994">
        <v>555</v>
      </c>
      <c r="D10994" t="s">
        <v>963</v>
      </c>
      <c r="F10994">
        <v>140</v>
      </c>
      <c r="G10994" t="s">
        <v>24</v>
      </c>
      <c r="I10994" t="s">
        <v>14174</v>
      </c>
      <c r="J10994" t="s">
        <v>13</v>
      </c>
      <c r="K10994" t="s">
        <v>9</v>
      </c>
      <c r="P10994" t="str">
        <f t="shared" si="171"/>
        <v>INSERT INTO pokemon_cards (id,name,pokemon_id,level,primary_color,hp,secondary_color,evolve_from,weakness,weakness_modifier,ability_name,ability_text,ability_type) VALUES ('swsh3-28','Galarian Darmanitan','555',NULL,'Fire','140',NULL,'Galarian Darumaka','Water','Ã—2',NULL,NULL,NULL);</v>
      </c>
    </row>
    <row r="10995" spans="1:16" x14ac:dyDescent="0.25">
      <c r="A10995" t="s">
        <v>14389</v>
      </c>
      <c r="B10995" t="s">
        <v>1177</v>
      </c>
      <c r="C10995">
        <v>636</v>
      </c>
      <c r="D10995" t="s">
        <v>1178</v>
      </c>
      <c r="F10995">
        <v>70</v>
      </c>
      <c r="G10995" t="s">
        <v>24</v>
      </c>
      <c r="J10995" t="s">
        <v>13</v>
      </c>
      <c r="K10995" t="s">
        <v>9</v>
      </c>
      <c r="P10995" t="str">
        <f t="shared" si="171"/>
        <v>INSERT INTO pokemon_cards (id,name,pokemon_id,level,primary_color,hp,secondary_color,evolve_from,weakness,weakness_modifier,ability_name,ability_text,ability_type) VALUES ('swsh3-29','Larvesta','636',NULL,'Fire','70',NULL,NULL,'Water','Ã—2',NULL,NULL,NULL);</v>
      </c>
    </row>
    <row r="10996" spans="1:16" x14ac:dyDescent="0.25">
      <c r="A10996" t="s">
        <v>14390</v>
      </c>
      <c r="B10996" t="s">
        <v>1180</v>
      </c>
      <c r="C10996">
        <v>637</v>
      </c>
      <c r="D10996" t="s">
        <v>1181</v>
      </c>
      <c r="F10996">
        <v>120</v>
      </c>
      <c r="G10996" t="s">
        <v>24</v>
      </c>
      <c r="I10996" t="s">
        <v>1177</v>
      </c>
      <c r="J10996" t="s">
        <v>13</v>
      </c>
      <c r="K10996" t="s">
        <v>9</v>
      </c>
      <c r="P10996" t="str">
        <f t="shared" si="171"/>
        <v>INSERT INTO pokemon_cards (id,name,pokemon_id,level,primary_color,hp,secondary_color,evolve_from,weakness,weakness_modifier,ability_name,ability_text,ability_type) VALUES ('swsh3-30','Volcarona','637',NULL,'Fire','120',NULL,'Larvesta','Water','Ã—2',NULL,NULL,NULL);</v>
      </c>
    </row>
    <row r="10997" spans="1:16" x14ac:dyDescent="0.25">
      <c r="A10997" t="s">
        <v>14391</v>
      </c>
      <c r="B10997" t="s">
        <v>9314</v>
      </c>
      <c r="C10997">
        <v>662</v>
      </c>
      <c r="D10997" t="s">
        <v>9315</v>
      </c>
      <c r="F10997">
        <v>70</v>
      </c>
      <c r="G10997" t="s">
        <v>24</v>
      </c>
      <c r="I10997" t="s">
        <v>6673</v>
      </c>
      <c r="J10997" t="s">
        <v>15</v>
      </c>
      <c r="K10997" t="s">
        <v>9</v>
      </c>
      <c r="P10997" t="str">
        <f t="shared" si="171"/>
        <v>INSERT INTO pokemon_cards (id,name,pokemon_id,level,primary_color,hp,secondary_color,evolve_from,weakness,weakness_modifier,ability_name,ability_text,ability_type) VALUES ('swsh3-31','Fletchinder','662',NULL,'Fire','70',NULL,'Fletchling','Lightning','Ã—2',NULL,NULL,NULL);</v>
      </c>
    </row>
    <row r="10998" spans="1:16" x14ac:dyDescent="0.25">
      <c r="A10998" t="s">
        <v>14392</v>
      </c>
      <c r="B10998" t="s">
        <v>9317</v>
      </c>
      <c r="C10998">
        <v>663</v>
      </c>
      <c r="D10998" t="s">
        <v>9318</v>
      </c>
      <c r="F10998">
        <v>140</v>
      </c>
      <c r="G10998" t="s">
        <v>24</v>
      </c>
      <c r="I10998" t="s">
        <v>9314</v>
      </c>
      <c r="J10998" t="s">
        <v>15</v>
      </c>
      <c r="K10998" t="s">
        <v>9</v>
      </c>
      <c r="L10998" t="s">
        <v>21417</v>
      </c>
      <c r="M10998" t="s">
        <v>22877</v>
      </c>
      <c r="N10998" t="s">
        <v>19150</v>
      </c>
      <c r="P10998" t="str">
        <f t="shared" si="171"/>
        <v>INSERT INTO pokemon_cards (id,name,pokemon_id,level,primary_color,hp,secondary_color,evolve_from,weakness,weakness_modifier,ability_name,ability_text,ability_type) VALUES ('swsh3-32','Talonflame','663',NULL,'Fire','140',NULL,'Fletchinder','Lightning','Ã—2','Scorching Feathers','If this PokÃ©mon is in the Active Spot and is damaged by an attack from your opponent''s PokÃ©mon (even if this PokÃ©mon is Knocked Out), the Attacking PokÃ©mon is now Burned.','Ability');</v>
      </c>
    </row>
    <row r="10999" spans="1:16" x14ac:dyDescent="0.25">
      <c r="A10999" t="s">
        <v>14393</v>
      </c>
      <c r="B10999" t="s">
        <v>13628</v>
      </c>
      <c r="C10999">
        <v>851</v>
      </c>
      <c r="D10999" t="s">
        <v>12942</v>
      </c>
      <c r="F10999">
        <v>210</v>
      </c>
      <c r="G10999" t="s">
        <v>24</v>
      </c>
      <c r="J10999" t="s">
        <v>13</v>
      </c>
      <c r="K10999" t="s">
        <v>9</v>
      </c>
      <c r="P10999" t="str">
        <f t="shared" si="171"/>
        <v>INSERT INTO pokemon_cards (id,name,pokemon_id,level,primary_color,hp,secondary_color,evolve_from,weakness,weakness_modifier,ability_name,ability_text,ability_type) VALUES ('swsh3-33','Centiskorch V','851',NULL,'Fire','210',NULL,NULL,'Water','Ã—2',NULL,NULL,NULL);</v>
      </c>
    </row>
    <row r="11000" spans="1:16" x14ac:dyDescent="0.25">
      <c r="A11000" t="s">
        <v>14394</v>
      </c>
      <c r="B11000" t="s">
        <v>13630</v>
      </c>
      <c r="C11000">
        <v>851</v>
      </c>
      <c r="D11000" t="s">
        <v>12942</v>
      </c>
      <c r="F11000">
        <v>320</v>
      </c>
      <c r="G11000" t="s">
        <v>24</v>
      </c>
      <c r="I11000" t="s">
        <v>13628</v>
      </c>
      <c r="J11000" t="s">
        <v>13</v>
      </c>
      <c r="K11000" t="s">
        <v>9</v>
      </c>
      <c r="P11000" t="str">
        <f t="shared" si="171"/>
        <v>INSERT INTO pokemon_cards (id,name,pokemon_id,level,primary_color,hp,secondary_color,evolve_from,weakness,weakness_modifier,ability_name,ability_text,ability_type) VALUES ('swsh3-34','Centiskorch VMAX','851',NULL,'Fire','320',NULL,'Centiskorch V','Water','Ã—2',NULL,NULL,NULL);</v>
      </c>
    </row>
    <row r="11001" spans="1:16" x14ac:dyDescent="0.25">
      <c r="A11001" t="s">
        <v>14395</v>
      </c>
      <c r="B11001" t="s">
        <v>13895</v>
      </c>
      <c r="C11001">
        <v>439</v>
      </c>
      <c r="D11001" t="s">
        <v>235</v>
      </c>
      <c r="F11001">
        <v>80</v>
      </c>
      <c r="G11001" t="s">
        <v>13</v>
      </c>
      <c r="J11001" t="s">
        <v>854</v>
      </c>
      <c r="K11001" t="s">
        <v>9</v>
      </c>
      <c r="P11001" t="str">
        <f t="shared" si="171"/>
        <v>INSERT INTO pokemon_cards (id,name,pokemon_id,level,primary_color,hp,secondary_color,evolve_from,weakness,weakness_modifier,ability_name,ability_text,ability_type) VALUES ('swsh3-35','Galarian Mr. Mime','439',NULL,'Water','80',NULL,NULL,'Metal','Ã—2',NULL,NULL,NULL);</v>
      </c>
    </row>
    <row r="11002" spans="1:16" x14ac:dyDescent="0.25">
      <c r="A11002" t="s">
        <v>14396</v>
      </c>
      <c r="B11002" t="s">
        <v>14163</v>
      </c>
      <c r="D11002" t="s">
        <v>13202</v>
      </c>
      <c r="F11002">
        <v>120</v>
      </c>
      <c r="G11002" t="s">
        <v>13</v>
      </c>
      <c r="I11002" t="s">
        <v>13895</v>
      </c>
      <c r="J11002" t="s">
        <v>854</v>
      </c>
      <c r="K11002" t="s">
        <v>9</v>
      </c>
      <c r="L11002" t="s">
        <v>21418</v>
      </c>
      <c r="M11002" t="s">
        <v>22993</v>
      </c>
      <c r="N11002" t="s">
        <v>19150</v>
      </c>
      <c r="P11002" t="str">
        <f t="shared" si="171"/>
        <v>INSERT INTO pokemon_cards (id,name,pokemon_id,level,primary_color,hp,secondary_color,evolve_from,weakness,weakness_modifier,ability_name,ability_text,ability_type) VALUES ('swsh3-36','Galarian Mr. Rime',NULL,NULL,'Water','120',NULL,'Galarian Mr. Mime','Metal','Ã—2','Shuffle Dance','Once during your turn, you may switch 1 of your opponent''s face-down Prize cards with the top card of their deck. (The cards stay face down.)','Ability');</v>
      </c>
    </row>
    <row r="11003" spans="1:16" x14ac:dyDescent="0.25">
      <c r="A11003" t="s">
        <v>14397</v>
      </c>
      <c r="B11003" t="s">
        <v>887</v>
      </c>
      <c r="C11003">
        <v>245</v>
      </c>
      <c r="D11003" t="s">
        <v>888</v>
      </c>
      <c r="F11003">
        <v>120</v>
      </c>
      <c r="G11003" t="s">
        <v>13</v>
      </c>
      <c r="J11003" t="s">
        <v>15</v>
      </c>
      <c r="K11003" t="s">
        <v>9</v>
      </c>
      <c r="P11003" t="str">
        <f t="shared" si="171"/>
        <v>INSERT INTO pokemon_cards (id,name,pokemon_id,level,primary_color,hp,secondary_color,evolve_from,weakness,weakness_modifier,ability_name,ability_text,ability_type) VALUES ('swsh3-37','Suicune','245',NULL,'Water','120',NULL,NULL,'Lightning','Ã—2',NULL,NULL,NULL);</v>
      </c>
    </row>
    <row r="11004" spans="1:16" x14ac:dyDescent="0.25">
      <c r="A11004" t="s">
        <v>14398</v>
      </c>
      <c r="B11004" t="s">
        <v>2178</v>
      </c>
      <c r="C11004">
        <v>349</v>
      </c>
      <c r="D11004" t="s">
        <v>2179</v>
      </c>
      <c r="F11004">
        <v>30</v>
      </c>
      <c r="G11004" t="s">
        <v>13</v>
      </c>
      <c r="J11004" t="s">
        <v>15</v>
      </c>
      <c r="K11004" t="s">
        <v>9</v>
      </c>
      <c r="P11004" t="str">
        <f t="shared" si="171"/>
        <v>INSERT INTO pokemon_cards (id,name,pokemon_id,level,primary_color,hp,secondary_color,evolve_from,weakness,weakness_modifier,ability_name,ability_text,ability_type) VALUES ('swsh3-38','Feebas','349',NULL,'Water','30',NULL,NULL,'Lightning','Ã—2',NULL,NULL,NULL);</v>
      </c>
    </row>
    <row r="11005" spans="1:16" x14ac:dyDescent="0.25">
      <c r="A11005" t="s">
        <v>14399</v>
      </c>
      <c r="B11005" t="s">
        <v>2181</v>
      </c>
      <c r="C11005">
        <v>350</v>
      </c>
      <c r="D11005" t="s">
        <v>2182</v>
      </c>
      <c r="F11005">
        <v>120</v>
      </c>
      <c r="G11005" t="s">
        <v>13</v>
      </c>
      <c r="I11005" t="s">
        <v>2178</v>
      </c>
      <c r="J11005" t="s">
        <v>15</v>
      </c>
      <c r="K11005" t="s">
        <v>9</v>
      </c>
      <c r="L11005" t="s">
        <v>21419</v>
      </c>
      <c r="M11005" t="s">
        <v>21312</v>
      </c>
      <c r="N11005" t="s">
        <v>19150</v>
      </c>
      <c r="P11005" t="str">
        <f t="shared" si="171"/>
        <v>INSERT INTO pokemon_cards (id,name,pokemon_id,level,primary_color,hp,secondary_color,evolve_from,weakness,weakness_modifier,ability_name,ability_text,ability_type) VALUES ('swsh3-39','Milotic','350',NULL,'Water','120',NULL,'Feebas','Lightning','Ã—2','Bright Heal','Once during your turn, you may heal 20 damage from each of your PokÃ©mon.','Ability');</v>
      </c>
    </row>
    <row r="11006" spans="1:16" x14ac:dyDescent="0.25">
      <c r="A11006" t="s">
        <v>14400</v>
      </c>
      <c r="B11006" t="s">
        <v>1203</v>
      </c>
      <c r="C11006">
        <v>369</v>
      </c>
      <c r="D11006" t="s">
        <v>1204</v>
      </c>
      <c r="F11006">
        <v>90</v>
      </c>
      <c r="G11006" t="s">
        <v>13</v>
      </c>
      <c r="J11006" t="s">
        <v>15</v>
      </c>
      <c r="K11006" t="s">
        <v>9</v>
      </c>
      <c r="P11006" t="str">
        <f t="shared" si="171"/>
        <v>INSERT INTO pokemon_cards (id,name,pokemon_id,level,primary_color,hp,secondary_color,evolve_from,weakness,weakness_modifier,ability_name,ability_text,ability_type) VALUES ('swsh3-40','Relicanth','369',NULL,'Water','90',NULL,NULL,'Lightning','Ã—2',NULL,NULL,NULL);</v>
      </c>
    </row>
    <row r="11007" spans="1:16" x14ac:dyDescent="0.25">
      <c r="A11007" t="s">
        <v>14401</v>
      </c>
      <c r="B11007" t="s">
        <v>980</v>
      </c>
      <c r="C11007">
        <v>515</v>
      </c>
      <c r="D11007" t="s">
        <v>981</v>
      </c>
      <c r="F11007">
        <v>60</v>
      </c>
      <c r="G11007" t="s">
        <v>13</v>
      </c>
      <c r="J11007" t="s">
        <v>15</v>
      </c>
      <c r="K11007" t="s">
        <v>9</v>
      </c>
      <c r="P11007" t="str">
        <f t="shared" si="171"/>
        <v>INSERT INTO pokemon_cards (id,name,pokemon_id,level,primary_color,hp,secondary_color,evolve_from,weakness,weakness_modifier,ability_name,ability_text,ability_type) VALUES ('swsh3-41','Panpour','515',NULL,'Water','60',NULL,NULL,'Lightning','Ã—2',NULL,NULL,NULL);</v>
      </c>
    </row>
    <row r="11008" spans="1:16" x14ac:dyDescent="0.25">
      <c r="A11008" t="s">
        <v>14402</v>
      </c>
      <c r="B11008" t="s">
        <v>983</v>
      </c>
      <c r="C11008">
        <v>516</v>
      </c>
      <c r="D11008" t="s">
        <v>984</v>
      </c>
      <c r="F11008">
        <v>100</v>
      </c>
      <c r="G11008" t="s">
        <v>13</v>
      </c>
      <c r="I11008" t="s">
        <v>980</v>
      </c>
      <c r="J11008" t="s">
        <v>15</v>
      </c>
      <c r="K11008" t="s">
        <v>9</v>
      </c>
      <c r="P11008" t="str">
        <f t="shared" si="171"/>
        <v>INSERT INTO pokemon_cards (id,name,pokemon_id,level,primary_color,hp,secondary_color,evolve_from,weakness,weakness_modifier,ability_name,ability_text,ability_type) VALUES ('swsh3-42','Simipour','516',NULL,'Water','100',NULL,'Panpour','Lightning','Ã—2',NULL,NULL,NULL);</v>
      </c>
    </row>
    <row r="11009" spans="1:16" x14ac:dyDescent="0.25">
      <c r="A11009" t="s">
        <v>14403</v>
      </c>
      <c r="B11009" t="s">
        <v>14174</v>
      </c>
      <c r="C11009">
        <v>554</v>
      </c>
      <c r="D11009" t="s">
        <v>959</v>
      </c>
      <c r="F11009">
        <v>70</v>
      </c>
      <c r="G11009" t="s">
        <v>13</v>
      </c>
      <c r="J11009" t="s">
        <v>854</v>
      </c>
      <c r="K11009" t="s">
        <v>9</v>
      </c>
      <c r="P11009" t="str">
        <f t="shared" si="171"/>
        <v>INSERT INTO pokemon_cards (id,name,pokemon_id,level,primary_color,hp,secondary_color,evolve_from,weakness,weakness_modifier,ability_name,ability_text,ability_type) VALUES ('swsh3-43','Galarian Darumaka','554',NULL,'Water','70',NULL,NULL,'Metal','Ã—2',NULL,NULL,NULL);</v>
      </c>
    </row>
    <row r="11010" spans="1:16" x14ac:dyDescent="0.25">
      <c r="A11010" t="s">
        <v>14404</v>
      </c>
      <c r="B11010" t="s">
        <v>14176</v>
      </c>
      <c r="C11010">
        <v>555</v>
      </c>
      <c r="D11010" t="s">
        <v>963</v>
      </c>
      <c r="F11010">
        <v>140</v>
      </c>
      <c r="G11010" t="s">
        <v>13</v>
      </c>
      <c r="I11010" t="s">
        <v>14174</v>
      </c>
      <c r="J11010" t="s">
        <v>854</v>
      </c>
      <c r="K11010" t="s">
        <v>9</v>
      </c>
      <c r="P11010" t="str">
        <f t="shared" si="171"/>
        <v>INSERT INTO pokemon_cards (id,name,pokemon_id,level,primary_color,hp,secondary_color,evolve_from,weakness,weakness_modifier,ability_name,ability_text,ability_type) VALUES ('swsh3-44','Galarian Darmanitan','555',NULL,'Water','140',NULL,'Galarian Darumaka','Metal','Ã—2',NULL,NULL,NULL);</v>
      </c>
    </row>
    <row r="11011" spans="1:16" x14ac:dyDescent="0.25">
      <c r="A11011" t="s">
        <v>14405</v>
      </c>
      <c r="B11011" t="s">
        <v>1765</v>
      </c>
      <c r="C11011">
        <v>582</v>
      </c>
      <c r="D11011" t="s">
        <v>1766</v>
      </c>
      <c r="F11011">
        <v>60</v>
      </c>
      <c r="G11011" t="s">
        <v>13</v>
      </c>
      <c r="J11011" t="s">
        <v>854</v>
      </c>
      <c r="K11011" t="s">
        <v>9</v>
      </c>
      <c r="P11011" t="str">
        <f t="shared" ref="P11011:P11074" si="172">CONCATENATE(
    "INSERT INTO pokemon_cards (",
    _xlfn.TEXTJOIN(",", TRUE, A$1, B$1, C$1, E$1, G$1, F$1, H$1, I$1, J$1, K$1, L$1, M$1, N$1),
    ") VALUES (",
    _xlfn.TEXTJOIN(",", FALSE,
        IF(A11011&lt;&gt;"", "'" &amp; A11011 &amp; "'", "NULL"),
        IF(B11011&lt;&gt;"", "'" &amp; B11011 &amp; "'", "NULL"),
        IF(C11011&lt;&gt;"", "'" &amp; C11011 &amp; "'", "NULL"),
        IF(E11011&lt;&gt;"", "'" &amp; E11011 &amp; "'", "NULL"),
        IF(G11011&lt;&gt;"", "'" &amp; G11011 &amp; "'", "NULL"),
        IF(F11011&lt;&gt;"", "'" &amp; F11011 &amp; "'", "NULL"),
        IF(H11011&lt;&gt;"", "'" &amp; H11011 &amp; "'", "NULL"),
        IF(I11011&lt;&gt;"", "'" &amp; I11011 &amp; "'", "NULL"),
        IF(J11011&lt;&gt;"", "'" &amp; J11011 &amp; "'", "NULL"),
        IF(K11011&lt;&gt;"", "'" &amp; K11011 &amp; "'", "NULL"),
        IF(L11011&lt;&gt;"", "'" &amp; L11011 &amp; "'", "NULL"),
        IF(M11011&lt;&gt;"", "'" &amp; M11011 &amp; "'", "NULL"),
        IF(N11011&lt;&gt;"", "'" &amp; N11011 &amp; "'", "NULL")
    ),
    ");"
)</f>
        <v>INSERT INTO pokemon_cards (id,name,pokemon_id,level,primary_color,hp,secondary_color,evolve_from,weakness,weakness_modifier,ability_name,ability_text,ability_type) VALUES ('swsh3-45','Vanillite','582',NULL,'Water','60',NULL,NULL,'Metal','Ã—2',NULL,NULL,NULL);</v>
      </c>
    </row>
    <row r="11012" spans="1:16" x14ac:dyDescent="0.25">
      <c r="A11012" t="s">
        <v>14406</v>
      </c>
      <c r="B11012" t="s">
        <v>1768</v>
      </c>
      <c r="C11012">
        <v>583</v>
      </c>
      <c r="D11012" t="s">
        <v>1769</v>
      </c>
      <c r="F11012">
        <v>80</v>
      </c>
      <c r="G11012" t="s">
        <v>13</v>
      </c>
      <c r="I11012" t="s">
        <v>1765</v>
      </c>
      <c r="J11012" t="s">
        <v>854</v>
      </c>
      <c r="K11012" t="s">
        <v>9</v>
      </c>
      <c r="P11012" t="str">
        <f t="shared" si="172"/>
        <v>INSERT INTO pokemon_cards (id,name,pokemon_id,level,primary_color,hp,secondary_color,evolve_from,weakness,weakness_modifier,ability_name,ability_text,ability_type) VALUES ('swsh3-46','Vanillish','583',NULL,'Water','80',NULL,'Vanillite','Metal','Ã—2',NULL,NULL,NULL);</v>
      </c>
    </row>
    <row r="11013" spans="1:16" x14ac:dyDescent="0.25">
      <c r="A11013" t="s">
        <v>14407</v>
      </c>
      <c r="B11013" t="s">
        <v>1771</v>
      </c>
      <c r="C11013">
        <v>584</v>
      </c>
      <c r="D11013" t="s">
        <v>1772</v>
      </c>
      <c r="F11013">
        <v>150</v>
      </c>
      <c r="G11013" t="s">
        <v>13</v>
      </c>
      <c r="I11013" t="s">
        <v>1768</v>
      </c>
      <c r="J11013" t="s">
        <v>854</v>
      </c>
      <c r="K11013" t="s">
        <v>9</v>
      </c>
      <c r="L11013" t="s">
        <v>21420</v>
      </c>
      <c r="M11013" t="s">
        <v>22994</v>
      </c>
      <c r="N11013" t="s">
        <v>19150</v>
      </c>
      <c r="P11013" t="str">
        <f t="shared" si="172"/>
        <v>INSERT INTO pokemon_cards (id,name,pokemon_id,level,primary_color,hp,secondary_color,evolve_from,weakness,weakness_modifier,ability_name,ability_text,ability_type) VALUES ('swsh3-47','Vanilluxe','584',NULL,'Water','150',NULL,'Vanillish','Metal','Ã—2','Bitter Cold','Once during your turn, if this PokÃ©mon is in the Active Spot, you may flip a coin. If heads, your opponent''s Active PokÃ©mon is now Paralyzed.','Ability');</v>
      </c>
    </row>
    <row r="11014" spans="1:16" x14ac:dyDescent="0.25">
      <c r="A11014" t="s">
        <v>14408</v>
      </c>
      <c r="B11014" t="s">
        <v>1648</v>
      </c>
      <c r="C11014">
        <v>613</v>
      </c>
      <c r="D11014" t="s">
        <v>1649</v>
      </c>
      <c r="F11014">
        <v>70</v>
      </c>
      <c r="G11014" t="s">
        <v>13</v>
      </c>
      <c r="J11014" t="s">
        <v>854</v>
      </c>
      <c r="K11014" t="s">
        <v>9</v>
      </c>
      <c r="P11014" t="str">
        <f t="shared" si="172"/>
        <v>INSERT INTO pokemon_cards (id,name,pokemon_id,level,primary_color,hp,secondary_color,evolve_from,weakness,weakness_modifier,ability_name,ability_text,ability_type) VALUES ('swsh3-48','Cubchoo','613',NULL,'Water','70',NULL,NULL,'Metal','Ã—2',NULL,NULL,NULL);</v>
      </c>
    </row>
    <row r="11015" spans="1:16" x14ac:dyDescent="0.25">
      <c r="A11015" t="s">
        <v>14409</v>
      </c>
      <c r="B11015" t="s">
        <v>1652</v>
      </c>
      <c r="C11015">
        <v>614</v>
      </c>
      <c r="D11015" t="s">
        <v>1653</v>
      </c>
      <c r="F11015">
        <v>140</v>
      </c>
      <c r="G11015" t="s">
        <v>13</v>
      </c>
      <c r="I11015" t="s">
        <v>1648</v>
      </c>
      <c r="J11015" t="s">
        <v>854</v>
      </c>
      <c r="K11015" t="s">
        <v>9</v>
      </c>
      <c r="P11015" t="str">
        <f t="shared" si="172"/>
        <v>INSERT INTO pokemon_cards (id,name,pokemon_id,level,primary_color,hp,secondary_color,evolve_from,weakness,weakness_modifier,ability_name,ability_text,ability_type) VALUES ('swsh3-49','Beartic','614',NULL,'Water','140',NULL,'Cubchoo','Metal','Ã—2',NULL,NULL,NULL);</v>
      </c>
    </row>
    <row r="11016" spans="1:16" x14ac:dyDescent="0.25">
      <c r="A11016" t="s">
        <v>14410</v>
      </c>
      <c r="B11016" t="s">
        <v>8906</v>
      </c>
      <c r="C11016">
        <v>746</v>
      </c>
      <c r="D11016" t="s">
        <v>8907</v>
      </c>
      <c r="F11016">
        <v>30</v>
      </c>
      <c r="G11016" t="s">
        <v>13</v>
      </c>
      <c r="J11016" t="s">
        <v>15</v>
      </c>
      <c r="K11016" t="s">
        <v>9</v>
      </c>
      <c r="P11016" t="str">
        <f t="shared" si="172"/>
        <v>INSERT INTO pokemon_cards (id,name,pokemon_id,level,primary_color,hp,secondary_color,evolve_from,weakness,weakness_modifier,ability_name,ability_text,ability_type) VALUES ('swsh3-50','Wishiwashi','746',NULL,'Water','30',NULL,NULL,'Lightning','Ã—2',NULL,NULL,NULL);</v>
      </c>
    </row>
    <row r="11017" spans="1:16" x14ac:dyDescent="0.25">
      <c r="A11017" t="s">
        <v>14411</v>
      </c>
      <c r="B11017" t="s">
        <v>8943</v>
      </c>
      <c r="C11017">
        <v>747</v>
      </c>
      <c r="D11017" t="s">
        <v>8944</v>
      </c>
      <c r="F11017">
        <v>70</v>
      </c>
      <c r="G11017" t="s">
        <v>13</v>
      </c>
      <c r="J11017" t="s">
        <v>15</v>
      </c>
      <c r="K11017" t="s">
        <v>9</v>
      </c>
      <c r="P11017" t="str">
        <f t="shared" si="172"/>
        <v>INSERT INTO pokemon_cards (id,name,pokemon_id,level,primary_color,hp,secondary_color,evolve_from,weakness,weakness_modifier,ability_name,ability_text,ability_type) VALUES ('swsh3-51','Mareanie','747',NULL,'Water','70',NULL,NULL,'Lightning','Ã—2',NULL,NULL,NULL);</v>
      </c>
    </row>
    <row r="11018" spans="1:16" x14ac:dyDescent="0.25">
      <c r="A11018" t="s">
        <v>14412</v>
      </c>
      <c r="B11018" t="s">
        <v>8946</v>
      </c>
      <c r="C11018">
        <v>748</v>
      </c>
      <c r="D11018" t="s">
        <v>8947</v>
      </c>
      <c r="F11018">
        <v>130</v>
      </c>
      <c r="G11018" t="s">
        <v>13</v>
      </c>
      <c r="I11018" t="s">
        <v>8943</v>
      </c>
      <c r="J11018" t="s">
        <v>15</v>
      </c>
      <c r="K11018" t="s">
        <v>9</v>
      </c>
      <c r="P11018" t="str">
        <f t="shared" si="172"/>
        <v>INSERT INTO pokemon_cards (id,name,pokemon_id,level,primary_color,hp,secondary_color,evolve_from,weakness,weakness_modifier,ability_name,ability_text,ability_type) VALUES ('swsh3-52','Toxapex','748',NULL,'Water','130',NULL,'Mareanie','Lightning','Ã—2',NULL,NULL,NULL);</v>
      </c>
    </row>
    <row r="11019" spans="1:16" x14ac:dyDescent="0.25">
      <c r="A11019" t="s">
        <v>14413</v>
      </c>
      <c r="B11019" t="s">
        <v>14414</v>
      </c>
      <c r="C11019">
        <v>882</v>
      </c>
      <c r="D11019" t="s">
        <v>14415</v>
      </c>
      <c r="F11019">
        <v>150</v>
      </c>
      <c r="G11019" t="s">
        <v>13</v>
      </c>
      <c r="I11019" t="s">
        <v>14416</v>
      </c>
      <c r="J11019" t="s">
        <v>15</v>
      </c>
      <c r="K11019" t="s">
        <v>9</v>
      </c>
      <c r="L11019" t="s">
        <v>21421</v>
      </c>
      <c r="M11019" t="s">
        <v>22995</v>
      </c>
      <c r="N11019" t="s">
        <v>19150</v>
      </c>
      <c r="P11019" t="str">
        <f t="shared" si="172"/>
        <v>INSERT INTO pokemon_cards (id,name,pokemon_id,level,primary_color,hp,secondary_color,evolve_from,weakness,weakness_modifier,ability_name,ability_text,ability_type) VALUES ('swsh3-53','Dracovish','882',NULL,'Water','150',NULL,'Rare Fossil','Lightning','Ã—2','Primal Law','As long as this PokÃ©mon is in the Active Spot, your opponent can''t play any PokÃ©mon from their hand to evolve their PokÃ©mon.','Ability');</v>
      </c>
    </row>
    <row r="11020" spans="1:16" x14ac:dyDescent="0.25">
      <c r="A11020" t="s">
        <v>14417</v>
      </c>
      <c r="B11020" t="s">
        <v>14418</v>
      </c>
      <c r="C11020">
        <v>883</v>
      </c>
      <c r="D11020" t="s">
        <v>14419</v>
      </c>
      <c r="F11020">
        <v>150</v>
      </c>
      <c r="G11020" t="s">
        <v>13</v>
      </c>
      <c r="I11020" t="s">
        <v>14416</v>
      </c>
      <c r="J11020" t="s">
        <v>15</v>
      </c>
      <c r="K11020" t="s">
        <v>9</v>
      </c>
      <c r="P11020" t="str">
        <f t="shared" si="172"/>
        <v>INSERT INTO pokemon_cards (id,name,pokemon_id,level,primary_color,hp,secondary_color,evolve_from,weakness,weakness_modifier,ability_name,ability_text,ability_type) VALUES ('swsh3-54','Arctovish','883',NULL,'Water','150',NULL,'Rare Fossil','Lightning','Ã—2',NULL,NULL,NULL);</v>
      </c>
    </row>
    <row r="11021" spans="1:16" x14ac:dyDescent="0.25">
      <c r="A11021" t="s">
        <v>14420</v>
      </c>
      <c r="B11021" t="s">
        <v>2203</v>
      </c>
      <c r="C11021">
        <v>179</v>
      </c>
      <c r="D11021" t="s">
        <v>2204</v>
      </c>
      <c r="F11021">
        <v>60</v>
      </c>
      <c r="G11021" t="s">
        <v>15</v>
      </c>
      <c r="J11021" t="s">
        <v>20</v>
      </c>
      <c r="K11021" t="s">
        <v>9</v>
      </c>
      <c r="P11021" t="str">
        <f t="shared" si="172"/>
        <v>INSERT INTO pokemon_cards (id,name,pokemon_id,level,primary_color,hp,secondary_color,evolve_from,weakness,weakness_modifier,ability_name,ability_text,ability_type) VALUES ('swsh3-55','Mareep','179',NULL,'Lightning','60',NULL,NULL,'Fighting','Ã—2',NULL,NULL,NULL);</v>
      </c>
    </row>
    <row r="11022" spans="1:16" x14ac:dyDescent="0.25">
      <c r="A11022" t="s">
        <v>14421</v>
      </c>
      <c r="B11022" t="s">
        <v>2206</v>
      </c>
      <c r="C11022">
        <v>180</v>
      </c>
      <c r="D11022" t="s">
        <v>2207</v>
      </c>
      <c r="F11022">
        <v>90</v>
      </c>
      <c r="G11022" t="s">
        <v>15</v>
      </c>
      <c r="I11022" t="s">
        <v>2203</v>
      </c>
      <c r="J11022" t="s">
        <v>20</v>
      </c>
      <c r="K11022" t="s">
        <v>9</v>
      </c>
      <c r="P11022" t="str">
        <f t="shared" si="172"/>
        <v>INSERT INTO pokemon_cards (id,name,pokemon_id,level,primary_color,hp,secondary_color,evolve_from,weakness,weakness_modifier,ability_name,ability_text,ability_type) VALUES ('swsh3-56','Flaaffy','180',NULL,'Lightning','90',NULL,'Mareep','Fighting','Ã—2',NULL,NULL,NULL);</v>
      </c>
    </row>
    <row r="11023" spans="1:16" x14ac:dyDescent="0.25">
      <c r="A11023" t="s">
        <v>14422</v>
      </c>
      <c r="B11023" t="s">
        <v>2209</v>
      </c>
      <c r="C11023">
        <v>181</v>
      </c>
      <c r="D11023" t="s">
        <v>2210</v>
      </c>
      <c r="F11023">
        <v>150</v>
      </c>
      <c r="G11023" t="s">
        <v>15</v>
      </c>
      <c r="I11023" t="s">
        <v>2206</v>
      </c>
      <c r="J11023" t="s">
        <v>20</v>
      </c>
      <c r="K11023" t="s">
        <v>9</v>
      </c>
      <c r="P11023" t="str">
        <f t="shared" si="172"/>
        <v>INSERT INTO pokemon_cards (id,name,pokemon_id,level,primary_color,hp,secondary_color,evolve_from,weakness,weakness_modifier,ability_name,ability_text,ability_type) VALUES ('swsh3-57','Ampharos','181',NULL,'Lightning','150',NULL,'Flaaffy','Fighting','Ã—2',NULL,NULL,NULL);</v>
      </c>
    </row>
    <row r="11024" spans="1:16" x14ac:dyDescent="0.25">
      <c r="A11024" t="s">
        <v>14423</v>
      </c>
      <c r="B11024" t="s">
        <v>2212</v>
      </c>
      <c r="C11024">
        <v>309</v>
      </c>
      <c r="D11024" t="s">
        <v>2213</v>
      </c>
      <c r="F11024">
        <v>60</v>
      </c>
      <c r="G11024" t="s">
        <v>15</v>
      </c>
      <c r="J11024" t="s">
        <v>20</v>
      </c>
      <c r="K11024" t="s">
        <v>9</v>
      </c>
      <c r="P11024" t="str">
        <f t="shared" si="172"/>
        <v>INSERT INTO pokemon_cards (id,name,pokemon_id,level,primary_color,hp,secondary_color,evolve_from,weakness,weakness_modifier,ability_name,ability_text,ability_type) VALUES ('swsh3-58','Electrike','309',NULL,'Lightning','60',NULL,NULL,'Fighting','Ã—2',NULL,NULL,NULL);</v>
      </c>
    </row>
    <row r="11025" spans="1:16" x14ac:dyDescent="0.25">
      <c r="A11025" t="s">
        <v>14424</v>
      </c>
      <c r="B11025" t="s">
        <v>2216</v>
      </c>
      <c r="C11025">
        <v>310</v>
      </c>
      <c r="D11025" t="s">
        <v>2217</v>
      </c>
      <c r="F11025">
        <v>110</v>
      </c>
      <c r="G11025" t="s">
        <v>15</v>
      </c>
      <c r="I11025" t="s">
        <v>2212</v>
      </c>
      <c r="J11025" t="s">
        <v>20</v>
      </c>
      <c r="K11025" t="s">
        <v>9</v>
      </c>
      <c r="P11025" t="str">
        <f t="shared" si="172"/>
        <v>INSERT INTO pokemon_cards (id,name,pokemon_id,level,primary_color,hp,secondary_color,evolve_from,weakness,weakness_modifier,ability_name,ability_text,ability_type) VALUES ('swsh3-59','Manectric','310',NULL,'Lightning','110',NULL,'Electrike','Fighting','Ã—2',NULL,NULL,NULL);</v>
      </c>
    </row>
    <row r="11026" spans="1:16" x14ac:dyDescent="0.25">
      <c r="A11026" t="s">
        <v>14425</v>
      </c>
      <c r="B11026" t="s">
        <v>14426</v>
      </c>
      <c r="C11026">
        <v>738</v>
      </c>
      <c r="D11026" t="s">
        <v>8927</v>
      </c>
      <c r="F11026">
        <v>210</v>
      </c>
      <c r="G11026" t="s">
        <v>15</v>
      </c>
      <c r="J11026" t="s">
        <v>20</v>
      </c>
      <c r="K11026" t="s">
        <v>9</v>
      </c>
      <c r="P11026" t="str">
        <f t="shared" si="172"/>
        <v>INSERT INTO pokemon_cards (id,name,pokemon_id,level,primary_color,hp,secondary_color,evolve_from,weakness,weakness_modifier,ability_name,ability_text,ability_type) VALUES ('swsh3-60','Vikavolt V','738',NULL,'Lightning','210',NULL,NULL,'Fighting','Ã—2',NULL,NULL,NULL);</v>
      </c>
    </row>
    <row r="11027" spans="1:16" x14ac:dyDescent="0.25">
      <c r="A11027" t="s">
        <v>14427</v>
      </c>
      <c r="B11027" t="s">
        <v>9364</v>
      </c>
      <c r="C11027">
        <v>785</v>
      </c>
      <c r="D11027" t="s">
        <v>9365</v>
      </c>
      <c r="F11027">
        <v>110</v>
      </c>
      <c r="G11027" t="s">
        <v>15</v>
      </c>
      <c r="J11027" t="s">
        <v>20</v>
      </c>
      <c r="K11027" t="s">
        <v>9</v>
      </c>
      <c r="P11027" t="str">
        <f t="shared" si="172"/>
        <v>INSERT INTO pokemon_cards (id,name,pokemon_id,level,primary_color,hp,secondary_color,evolve_from,weakness,weakness_modifier,ability_name,ability_text,ability_type) VALUES ('swsh3-61','Tapu Koko','785',NULL,'Lightning','110',NULL,NULL,'Fighting','Ã—2',NULL,NULL,NULL);</v>
      </c>
    </row>
    <row r="11028" spans="1:16" x14ac:dyDescent="0.25">
      <c r="A11028" t="s">
        <v>14428</v>
      </c>
      <c r="B11028" t="s">
        <v>11859</v>
      </c>
      <c r="C11028">
        <v>848</v>
      </c>
      <c r="D11028" t="s">
        <v>11860</v>
      </c>
      <c r="F11028">
        <v>70</v>
      </c>
      <c r="G11028" t="s">
        <v>15</v>
      </c>
      <c r="J11028" t="s">
        <v>20</v>
      </c>
      <c r="K11028" t="s">
        <v>9</v>
      </c>
      <c r="P11028" t="str">
        <f t="shared" si="172"/>
        <v>INSERT INTO pokemon_cards (id,name,pokemon_id,level,primary_color,hp,secondary_color,evolve_from,weakness,weakness_modifier,ability_name,ability_text,ability_type) VALUES ('swsh3-62','Toxel','848',NULL,'Lightning','70',NULL,NULL,'Fighting','Ã—2',NULL,NULL,NULL);</v>
      </c>
    </row>
    <row r="11029" spans="1:16" x14ac:dyDescent="0.25">
      <c r="A11029" t="s">
        <v>14429</v>
      </c>
      <c r="B11029" t="s">
        <v>11862</v>
      </c>
      <c r="C11029">
        <v>849</v>
      </c>
      <c r="D11029" t="s">
        <v>11863</v>
      </c>
      <c r="F11029">
        <v>120</v>
      </c>
      <c r="G11029" t="s">
        <v>15</v>
      </c>
      <c r="I11029" t="s">
        <v>11859</v>
      </c>
      <c r="J11029" t="s">
        <v>20</v>
      </c>
      <c r="K11029" t="s">
        <v>9</v>
      </c>
      <c r="P11029" t="str">
        <f t="shared" si="172"/>
        <v>INSERT INTO pokemon_cards (id,name,pokemon_id,level,primary_color,hp,secondary_color,evolve_from,weakness,weakness_modifier,ability_name,ability_text,ability_type) VALUES ('swsh3-63','Toxtricity','849',NULL,'Lightning','120',NULL,'Toxel','Fighting','Ã—2',NULL,NULL,NULL);</v>
      </c>
    </row>
    <row r="11030" spans="1:16" x14ac:dyDescent="0.25">
      <c r="A11030" t="s">
        <v>14430</v>
      </c>
      <c r="B11030" t="s">
        <v>12182</v>
      </c>
      <c r="C11030">
        <v>871</v>
      </c>
      <c r="D11030" t="s">
        <v>12183</v>
      </c>
      <c r="F11030">
        <v>80</v>
      </c>
      <c r="G11030" t="s">
        <v>15</v>
      </c>
      <c r="J11030" t="s">
        <v>20</v>
      </c>
      <c r="K11030" t="s">
        <v>9</v>
      </c>
      <c r="P11030" t="str">
        <f t="shared" si="172"/>
        <v>INSERT INTO pokemon_cards (id,name,pokemon_id,level,primary_color,hp,secondary_color,evolve_from,weakness,weakness_modifier,ability_name,ability_text,ability_type) VALUES ('swsh3-64','Pincurchin','871',NULL,'Lightning','80',NULL,NULL,'Fighting','Ã—2',NULL,NULL,NULL);</v>
      </c>
    </row>
    <row r="11031" spans="1:16" x14ac:dyDescent="0.25">
      <c r="A11031" t="s">
        <v>14431</v>
      </c>
      <c r="B11031" t="s">
        <v>14432</v>
      </c>
      <c r="C11031">
        <v>880</v>
      </c>
      <c r="D11031" t="s">
        <v>14433</v>
      </c>
      <c r="F11031">
        <v>160</v>
      </c>
      <c r="G11031" t="s">
        <v>15</v>
      </c>
      <c r="I11031" t="s">
        <v>14416</v>
      </c>
      <c r="J11031" t="s">
        <v>20</v>
      </c>
      <c r="K11031" t="s">
        <v>9</v>
      </c>
      <c r="P11031" t="str">
        <f t="shared" si="172"/>
        <v>INSERT INTO pokemon_cards (id,name,pokemon_id,level,primary_color,hp,secondary_color,evolve_from,weakness,weakness_modifier,ability_name,ability_text,ability_type) VALUES ('swsh3-65','Dracozolt','880',NULL,'Lightning','160',NULL,'Rare Fossil','Fighting','Ã—2',NULL,NULL,NULL);</v>
      </c>
    </row>
    <row r="11032" spans="1:16" x14ac:dyDescent="0.25">
      <c r="A11032" t="s">
        <v>14434</v>
      </c>
      <c r="B11032" t="s">
        <v>14435</v>
      </c>
      <c r="C11032">
        <v>881</v>
      </c>
      <c r="D11032" t="s">
        <v>14436</v>
      </c>
      <c r="F11032">
        <v>130</v>
      </c>
      <c r="G11032" t="s">
        <v>15</v>
      </c>
      <c r="I11032" t="s">
        <v>14416</v>
      </c>
      <c r="J11032" t="s">
        <v>20</v>
      </c>
      <c r="K11032" t="s">
        <v>9</v>
      </c>
      <c r="L11032" t="s">
        <v>21422</v>
      </c>
      <c r="M11032" t="s">
        <v>20807</v>
      </c>
      <c r="N11032" t="s">
        <v>19150</v>
      </c>
      <c r="P11032" t="str">
        <f t="shared" si="172"/>
        <v>INSERT INTO pokemon_cards (id,name,pokemon_id,level,primary_color,hp,secondary_color,evolve_from,weakness,weakness_modifier,ability_name,ability_text,ability_type) VALUES ('swsh3-66','Arctozolt','881',NULL,'Lightning','130',NULL,'Rare Fossil','Fighting','Ã—2','Biting Whirlpool','Whenever your opponent attaches an Energy card from their hand to 1 of their PokÃ©mon, put 2 damage counters on that PokÃ©mon.','Ability');</v>
      </c>
    </row>
    <row r="11033" spans="1:16" x14ac:dyDescent="0.25">
      <c r="A11033" t="s">
        <v>14437</v>
      </c>
      <c r="B11033" t="s">
        <v>272</v>
      </c>
      <c r="C11033">
        <v>39</v>
      </c>
      <c r="D11033" t="s">
        <v>356</v>
      </c>
      <c r="F11033">
        <v>70</v>
      </c>
      <c r="G11033" t="s">
        <v>7</v>
      </c>
      <c r="J11033" t="s">
        <v>854</v>
      </c>
      <c r="K11033" t="s">
        <v>9</v>
      </c>
      <c r="P11033" t="str">
        <f t="shared" si="172"/>
        <v>INSERT INTO pokemon_cards (id,name,pokemon_id,level,primary_color,hp,secondary_color,evolve_from,weakness,weakness_modifier,ability_name,ability_text,ability_type) VALUES ('swsh3-67','Jigglypuff','39',NULL,'Psychic','70',NULL,NULL,'Metal','Ã—2',NULL,NULL,NULL);</v>
      </c>
    </row>
    <row r="11034" spans="1:16" x14ac:dyDescent="0.25">
      <c r="A11034" t="s">
        <v>14438</v>
      </c>
      <c r="B11034" t="s">
        <v>270</v>
      </c>
      <c r="C11034">
        <v>40</v>
      </c>
      <c r="D11034" t="s">
        <v>271</v>
      </c>
      <c r="F11034">
        <v>120</v>
      </c>
      <c r="G11034" t="s">
        <v>7</v>
      </c>
      <c r="I11034" t="s">
        <v>272</v>
      </c>
      <c r="J11034" t="s">
        <v>854</v>
      </c>
      <c r="K11034" t="s">
        <v>9</v>
      </c>
      <c r="P11034" t="str">
        <f t="shared" si="172"/>
        <v>INSERT INTO pokemon_cards (id,name,pokemon_id,level,primary_color,hp,secondary_color,evolve_from,weakness,weakness_modifier,ability_name,ability_text,ability_type) VALUES ('swsh3-68','Wigglytuff','40',NULL,'Psychic','120',NULL,'Jigglypuff','Metal','Ã—2',NULL,NULL,NULL);</v>
      </c>
    </row>
    <row r="11035" spans="1:16" x14ac:dyDescent="0.25">
      <c r="A11035" t="s">
        <v>14439</v>
      </c>
      <c r="B11035" t="s">
        <v>13647</v>
      </c>
      <c r="C11035">
        <v>151</v>
      </c>
      <c r="D11035" t="s">
        <v>813</v>
      </c>
      <c r="F11035">
        <v>180</v>
      </c>
      <c r="G11035" t="s">
        <v>7</v>
      </c>
      <c r="J11035" t="s">
        <v>896</v>
      </c>
      <c r="K11035" t="s">
        <v>9</v>
      </c>
      <c r="P11035" t="str">
        <f t="shared" si="172"/>
        <v>INSERT INTO pokemon_cards (id,name,pokemon_id,level,primary_color,hp,secondary_color,evolve_from,weakness,weakness_modifier,ability_name,ability_text,ability_type) VALUES ('swsh3-69','Mew V','151',NULL,'Psychic','180',NULL,NULL,'Darkness','Ã—2',NULL,NULL,NULL);</v>
      </c>
    </row>
    <row r="11036" spans="1:16" x14ac:dyDescent="0.25">
      <c r="A11036" t="s">
        <v>14440</v>
      </c>
      <c r="B11036" t="s">
        <v>3102</v>
      </c>
      <c r="C11036">
        <v>209</v>
      </c>
      <c r="D11036" t="s">
        <v>3171</v>
      </c>
      <c r="F11036">
        <v>80</v>
      </c>
      <c r="G11036" t="s">
        <v>7</v>
      </c>
      <c r="J11036" t="s">
        <v>854</v>
      </c>
      <c r="K11036" t="s">
        <v>9</v>
      </c>
      <c r="P11036" t="str">
        <f t="shared" si="172"/>
        <v>INSERT INTO pokemon_cards (id,name,pokemon_id,level,primary_color,hp,secondary_color,evolve_from,weakness,weakness_modifier,ability_name,ability_text,ability_type) VALUES ('swsh3-70','Snubbull','209',NULL,'Psychic','80',NULL,NULL,'Metal','Ã—2',NULL,NULL,NULL);</v>
      </c>
    </row>
    <row r="11037" spans="1:16" x14ac:dyDescent="0.25">
      <c r="A11037" t="s">
        <v>14441</v>
      </c>
      <c r="B11037" t="s">
        <v>3100</v>
      </c>
      <c r="C11037">
        <v>210</v>
      </c>
      <c r="D11037" t="s">
        <v>3101</v>
      </c>
      <c r="F11037">
        <v>130</v>
      </c>
      <c r="G11037" t="s">
        <v>7</v>
      </c>
      <c r="I11037" t="s">
        <v>3102</v>
      </c>
      <c r="J11037" t="s">
        <v>854</v>
      </c>
      <c r="K11037" t="s">
        <v>9</v>
      </c>
      <c r="P11037" t="str">
        <f t="shared" si="172"/>
        <v>INSERT INTO pokemon_cards (id,name,pokemon_id,level,primary_color,hp,secondary_color,evolve_from,weakness,weakness_modifier,ability_name,ability_text,ability_type) VALUES ('swsh3-71','Granbull','210',NULL,'Psychic','130',NULL,'Snubbull','Metal','Ã—2',NULL,NULL,NULL);</v>
      </c>
    </row>
    <row r="11038" spans="1:16" x14ac:dyDescent="0.25">
      <c r="A11038" t="s">
        <v>14442</v>
      </c>
      <c r="B11038" t="s">
        <v>2656</v>
      </c>
      <c r="C11038">
        <v>337</v>
      </c>
      <c r="D11038" t="s">
        <v>2657</v>
      </c>
      <c r="F11038">
        <v>90</v>
      </c>
      <c r="G11038" t="s">
        <v>7</v>
      </c>
      <c r="J11038" t="s">
        <v>896</v>
      </c>
      <c r="K11038" t="s">
        <v>9</v>
      </c>
      <c r="P11038" t="str">
        <f t="shared" si="172"/>
        <v>INSERT INTO pokemon_cards (id,name,pokemon_id,level,primary_color,hp,secondary_color,evolve_from,weakness,weakness_modifier,ability_name,ability_text,ability_type) VALUES ('swsh3-72','Lunatone','337',NULL,'Psychic','90',NULL,NULL,'Darkness','Ã—2',NULL,NULL,NULL);</v>
      </c>
    </row>
    <row r="11039" spans="1:16" x14ac:dyDescent="0.25">
      <c r="A11039" t="s">
        <v>14443</v>
      </c>
      <c r="B11039" t="s">
        <v>1489</v>
      </c>
      <c r="C11039">
        <v>574</v>
      </c>
      <c r="D11039" t="s">
        <v>1490</v>
      </c>
      <c r="F11039">
        <v>60</v>
      </c>
      <c r="G11039" t="s">
        <v>7</v>
      </c>
      <c r="J11039" t="s">
        <v>896</v>
      </c>
      <c r="K11039" t="s">
        <v>9</v>
      </c>
      <c r="P11039" t="str">
        <f t="shared" si="172"/>
        <v>INSERT INTO pokemon_cards (id,name,pokemon_id,level,primary_color,hp,secondary_color,evolve_from,weakness,weakness_modifier,ability_name,ability_text,ability_type) VALUES ('swsh3-73','Gothita','574',NULL,'Psychic','60',NULL,NULL,'Darkness','Ã—2',NULL,NULL,NULL);</v>
      </c>
    </row>
    <row r="11040" spans="1:16" x14ac:dyDescent="0.25">
      <c r="A11040" t="s">
        <v>14444</v>
      </c>
      <c r="B11040" t="s">
        <v>1493</v>
      </c>
      <c r="C11040">
        <v>575</v>
      </c>
      <c r="D11040" t="s">
        <v>1494</v>
      </c>
      <c r="F11040">
        <v>80</v>
      </c>
      <c r="G11040" t="s">
        <v>7</v>
      </c>
      <c r="I11040" t="s">
        <v>1489</v>
      </c>
      <c r="J11040" t="s">
        <v>896</v>
      </c>
      <c r="K11040" t="s">
        <v>9</v>
      </c>
      <c r="P11040" t="str">
        <f t="shared" si="172"/>
        <v>INSERT INTO pokemon_cards (id,name,pokemon_id,level,primary_color,hp,secondary_color,evolve_from,weakness,weakness_modifier,ability_name,ability_text,ability_type) VALUES ('swsh3-74','Gothorita','575',NULL,'Psychic','80',NULL,'Gothita','Darkness','Ã—2',NULL,NULL,NULL);</v>
      </c>
    </row>
    <row r="11041" spans="1:16" x14ac:dyDescent="0.25">
      <c r="A11041" t="s">
        <v>14445</v>
      </c>
      <c r="B11041" t="s">
        <v>1496</v>
      </c>
      <c r="C11041">
        <v>576</v>
      </c>
      <c r="D11041" t="s">
        <v>1497</v>
      </c>
      <c r="F11041">
        <v>140</v>
      </c>
      <c r="G11041" t="s">
        <v>7</v>
      </c>
      <c r="I11041" t="s">
        <v>1493</v>
      </c>
      <c r="J11041" t="s">
        <v>896</v>
      </c>
      <c r="K11041" t="s">
        <v>9</v>
      </c>
      <c r="P11041" t="str">
        <f t="shared" si="172"/>
        <v>INSERT INTO pokemon_cards (id,name,pokemon_id,level,primary_color,hp,secondary_color,evolve_from,weakness,weakness_modifier,ability_name,ability_text,ability_type) VALUES ('swsh3-75','Gothitelle','576',NULL,'Psychic','140',NULL,'Gothorita','Darkness','Ã—2',NULL,NULL,NULL);</v>
      </c>
    </row>
    <row r="11042" spans="1:16" x14ac:dyDescent="0.25">
      <c r="A11042" t="s">
        <v>14446</v>
      </c>
      <c r="B11042" t="s">
        <v>1255</v>
      </c>
      <c r="C11042">
        <v>622</v>
      </c>
      <c r="D11042" t="s">
        <v>1256</v>
      </c>
      <c r="F11042">
        <v>90</v>
      </c>
      <c r="G11042" t="s">
        <v>7</v>
      </c>
      <c r="J11042" t="s">
        <v>896</v>
      </c>
      <c r="K11042" t="s">
        <v>9</v>
      </c>
      <c r="P11042" t="str">
        <f t="shared" si="172"/>
        <v>INSERT INTO pokemon_cards (id,name,pokemon_id,level,primary_color,hp,secondary_color,evolve_from,weakness,weakness_modifier,ability_name,ability_text,ability_type) VALUES ('swsh3-76','Golett','622',NULL,'Psychic','90',NULL,NULL,'Darkness','Ã—2',NULL,NULL,NULL);</v>
      </c>
    </row>
    <row r="11043" spans="1:16" x14ac:dyDescent="0.25">
      <c r="A11043" t="s">
        <v>14447</v>
      </c>
      <c r="B11043" t="s">
        <v>1258</v>
      </c>
      <c r="C11043">
        <v>623</v>
      </c>
      <c r="D11043" t="s">
        <v>1259</v>
      </c>
      <c r="F11043">
        <v>150</v>
      </c>
      <c r="G11043" t="s">
        <v>7</v>
      </c>
      <c r="I11043" t="s">
        <v>1255</v>
      </c>
      <c r="J11043" t="s">
        <v>896</v>
      </c>
      <c r="K11043" t="s">
        <v>9</v>
      </c>
      <c r="P11043" t="str">
        <f t="shared" si="172"/>
        <v>INSERT INTO pokemon_cards (id,name,pokemon_id,level,primary_color,hp,secondary_color,evolve_from,weakness,weakness_modifier,ability_name,ability_text,ability_type) VALUES ('swsh3-77','Golurk','623',NULL,'Psychic','150',NULL,'Golett','Darkness','Ã—2',NULL,NULL,NULL);</v>
      </c>
    </row>
    <row r="11044" spans="1:16" x14ac:dyDescent="0.25">
      <c r="A11044" t="s">
        <v>14448</v>
      </c>
      <c r="B11044" t="s">
        <v>6641</v>
      </c>
      <c r="C11044">
        <v>702</v>
      </c>
      <c r="D11044" t="s">
        <v>6642</v>
      </c>
      <c r="F11044">
        <v>70</v>
      </c>
      <c r="G11044" t="s">
        <v>7</v>
      </c>
      <c r="J11044" t="s">
        <v>854</v>
      </c>
      <c r="K11044" t="s">
        <v>9</v>
      </c>
      <c r="P11044" t="str">
        <f t="shared" si="172"/>
        <v>INSERT INTO pokemon_cards (id,name,pokemon_id,level,primary_color,hp,secondary_color,evolve_from,weakness,weakness_modifier,ability_name,ability_text,ability_type) VALUES ('swsh3-78','Dedenne','702',NULL,'Psychic','70',NULL,NULL,'Metal','Ã—2',NULL,NULL,NULL);</v>
      </c>
    </row>
    <row r="11045" spans="1:16" x14ac:dyDescent="0.25">
      <c r="A11045" t="s">
        <v>14449</v>
      </c>
      <c r="B11045" t="s">
        <v>3238</v>
      </c>
      <c r="C11045">
        <v>755</v>
      </c>
      <c r="D11045" t="s">
        <v>3239</v>
      </c>
      <c r="F11045">
        <v>60</v>
      </c>
      <c r="G11045" t="s">
        <v>7</v>
      </c>
      <c r="J11045" t="s">
        <v>854</v>
      </c>
      <c r="K11045" t="s">
        <v>9</v>
      </c>
      <c r="P11045" t="str">
        <f t="shared" si="172"/>
        <v>INSERT INTO pokemon_cards (id,name,pokemon_id,level,primary_color,hp,secondary_color,evolve_from,weakness,weakness_modifier,ability_name,ability_text,ability_type) VALUES ('swsh3-79','Morelull','755',NULL,'Psychic','60',NULL,NULL,'Metal','Ã—2',NULL,NULL,NULL);</v>
      </c>
    </row>
    <row r="11046" spans="1:16" x14ac:dyDescent="0.25">
      <c r="A11046" t="s">
        <v>14450</v>
      </c>
      <c r="B11046" t="s">
        <v>8858</v>
      </c>
      <c r="C11046">
        <v>756</v>
      </c>
      <c r="D11046" t="s">
        <v>8859</v>
      </c>
      <c r="F11046">
        <v>110</v>
      </c>
      <c r="G11046" t="s">
        <v>7</v>
      </c>
      <c r="I11046" t="s">
        <v>3238</v>
      </c>
      <c r="J11046" t="s">
        <v>854</v>
      </c>
      <c r="K11046" t="s">
        <v>9</v>
      </c>
      <c r="P11046" t="str">
        <f t="shared" si="172"/>
        <v>INSERT INTO pokemon_cards (id,name,pokemon_id,level,primary_color,hp,secondary_color,evolve_from,weakness,weakness_modifier,ability_name,ability_text,ability_type) VALUES ('swsh3-80','Shiinotic','756',NULL,'Psychic','110',NULL,'Morelull','Metal','Ã—2',NULL,NULL,NULL);</v>
      </c>
    </row>
    <row r="11047" spans="1:16" x14ac:dyDescent="0.25">
      <c r="A11047" t="s">
        <v>14451</v>
      </c>
      <c r="B11047" t="s">
        <v>9743</v>
      </c>
      <c r="C11047">
        <v>778</v>
      </c>
      <c r="D11047" t="s">
        <v>9744</v>
      </c>
      <c r="F11047">
        <v>70</v>
      </c>
      <c r="G11047" t="s">
        <v>7</v>
      </c>
      <c r="J11047" t="s">
        <v>896</v>
      </c>
      <c r="K11047" t="s">
        <v>9</v>
      </c>
      <c r="L11047" t="s">
        <v>21423</v>
      </c>
      <c r="M11047" t="s">
        <v>22996</v>
      </c>
      <c r="N11047" t="s">
        <v>19150</v>
      </c>
      <c r="P11047" t="str">
        <f t="shared" si="172"/>
        <v>INSERT INTO pokemon_cards (id,name,pokemon_id,level,primary_color,hp,secondary_color,evolve_from,weakness,weakness_modifier,ability_name,ability_text,ability_type) VALUES ('swsh3-81','Mimikyu','778',NULL,'Psychic','70',NULL,NULL,'Darkness','Ã—2','Heal Jamming','Your opponent''s Benched PokÃ©mon can''t be healed.','Ability');</v>
      </c>
    </row>
    <row r="11048" spans="1:16" x14ac:dyDescent="0.25">
      <c r="A11048" t="s">
        <v>14452</v>
      </c>
      <c r="B11048" t="s">
        <v>12516</v>
      </c>
      <c r="C11048">
        <v>854</v>
      </c>
      <c r="D11048" t="s">
        <v>12517</v>
      </c>
      <c r="F11048">
        <v>30</v>
      </c>
      <c r="G11048" t="s">
        <v>7</v>
      </c>
      <c r="J11048" t="s">
        <v>896</v>
      </c>
      <c r="K11048" t="s">
        <v>9</v>
      </c>
      <c r="P11048" t="str">
        <f t="shared" si="172"/>
        <v>INSERT INTO pokemon_cards (id,name,pokemon_id,level,primary_color,hp,secondary_color,evolve_from,weakness,weakness_modifier,ability_name,ability_text,ability_type) VALUES ('swsh3-82','Sinistea','854',NULL,'Psychic','30',NULL,NULL,'Darkness','Ã—2',NULL,NULL,NULL);</v>
      </c>
    </row>
    <row r="11049" spans="1:16" x14ac:dyDescent="0.25">
      <c r="A11049" t="s">
        <v>14453</v>
      </c>
      <c r="B11049" t="s">
        <v>12519</v>
      </c>
      <c r="C11049">
        <v>855</v>
      </c>
      <c r="D11049" t="s">
        <v>12520</v>
      </c>
      <c r="F11049">
        <v>60</v>
      </c>
      <c r="G11049" t="s">
        <v>7</v>
      </c>
      <c r="I11049" t="s">
        <v>12516</v>
      </c>
      <c r="J11049" t="s">
        <v>896</v>
      </c>
      <c r="K11049" t="s">
        <v>9</v>
      </c>
      <c r="L11049" t="s">
        <v>21424</v>
      </c>
      <c r="M11049" t="s">
        <v>21425</v>
      </c>
      <c r="N11049" t="s">
        <v>19150</v>
      </c>
      <c r="P11049" t="str">
        <f t="shared" si="172"/>
        <v>INSERT INTO pokemon_cards (id,name,pokemon_id,level,primary_color,hp,secondary_color,evolve_from,weakness,weakness_modifier,ability_name,ability_text,ability_type) VALUES ('swsh3-83','Polteageist','855',NULL,'Psychic','60',NULL,'Sinistea','Darkness','Ã—2','Tea Break','You must discard a PokÃ©mon that has the Mad Party attack from your hand in order to use this Ability. Once during your turn, you may draw 2 cards.','Ability');</v>
      </c>
    </row>
    <row r="11050" spans="1:16" x14ac:dyDescent="0.25">
      <c r="A11050" t="s">
        <v>14454</v>
      </c>
      <c r="B11050" t="s">
        <v>82</v>
      </c>
      <c r="C11050">
        <v>50</v>
      </c>
      <c r="D11050" t="s">
        <v>164</v>
      </c>
      <c r="F11050">
        <v>50</v>
      </c>
      <c r="G11050" t="s">
        <v>20</v>
      </c>
      <c r="J11050" t="s">
        <v>33</v>
      </c>
      <c r="K11050" t="s">
        <v>9</v>
      </c>
      <c r="P11050" t="str">
        <f t="shared" si="172"/>
        <v>INSERT INTO pokemon_cards (id,name,pokemon_id,level,primary_color,hp,secondary_color,evolve_from,weakness,weakness_modifier,ability_name,ability_text,ability_type) VALUES ('swsh3-84','Diglett','50',NULL,'Fighting','50',NULL,NULL,'Grass','Ã—2',NULL,NULL,NULL);</v>
      </c>
    </row>
    <row r="11051" spans="1:16" x14ac:dyDescent="0.25">
      <c r="A11051" t="s">
        <v>14455</v>
      </c>
      <c r="B11051" t="s">
        <v>80</v>
      </c>
      <c r="C11051">
        <v>51</v>
      </c>
      <c r="D11051" t="s">
        <v>81</v>
      </c>
      <c r="F11051">
        <v>90</v>
      </c>
      <c r="G11051" t="s">
        <v>20</v>
      </c>
      <c r="I11051" t="s">
        <v>82</v>
      </c>
      <c r="J11051" t="s">
        <v>33</v>
      </c>
      <c r="K11051" t="s">
        <v>9</v>
      </c>
      <c r="P11051" t="str">
        <f t="shared" si="172"/>
        <v>INSERT INTO pokemon_cards (id,name,pokemon_id,level,primary_color,hp,secondary_color,evolve_from,weakness,weakness_modifier,ability_name,ability_text,ability_type) VALUES ('swsh3-85','Dugtrio','51',NULL,'Fighting','90',NULL,'Diglett','Grass','Ã—2',NULL,NULL,NULL);</v>
      </c>
    </row>
    <row r="11052" spans="1:16" x14ac:dyDescent="0.25">
      <c r="A11052" t="s">
        <v>14456</v>
      </c>
      <c r="B11052" t="s">
        <v>3493</v>
      </c>
      <c r="C11052">
        <v>246</v>
      </c>
      <c r="D11052" t="s">
        <v>3529</v>
      </c>
      <c r="F11052">
        <v>70</v>
      </c>
      <c r="G11052" t="s">
        <v>20</v>
      </c>
      <c r="J11052" t="s">
        <v>33</v>
      </c>
      <c r="K11052" t="s">
        <v>9</v>
      </c>
      <c r="P11052" t="str">
        <f t="shared" si="172"/>
        <v>INSERT INTO pokemon_cards (id,name,pokemon_id,level,primary_color,hp,secondary_color,evolve_from,weakness,weakness_modifier,ability_name,ability_text,ability_type) VALUES ('swsh3-86','Larvitar','246',NULL,'Fighting','70',NULL,NULL,'Grass','Ã—2',NULL,NULL,NULL);</v>
      </c>
    </row>
    <row r="11053" spans="1:16" x14ac:dyDescent="0.25">
      <c r="A11053" t="s">
        <v>14457</v>
      </c>
      <c r="B11053" t="s">
        <v>3422</v>
      </c>
      <c r="C11053">
        <v>247</v>
      </c>
      <c r="D11053" t="s">
        <v>3492</v>
      </c>
      <c r="F11053">
        <v>80</v>
      </c>
      <c r="G11053" t="s">
        <v>20</v>
      </c>
      <c r="I11053" t="s">
        <v>3493</v>
      </c>
      <c r="J11053" t="s">
        <v>33</v>
      </c>
      <c r="K11053" t="s">
        <v>9</v>
      </c>
      <c r="P11053" t="str">
        <f t="shared" si="172"/>
        <v>INSERT INTO pokemon_cards (id,name,pokemon_id,level,primary_color,hp,secondary_color,evolve_from,weakness,weakness_modifier,ability_name,ability_text,ability_type) VALUES ('swsh3-87','Pupitar','247',NULL,'Fighting','80',NULL,'Larvitar','Grass','Ã—2',NULL,NULL,NULL);</v>
      </c>
    </row>
    <row r="11054" spans="1:16" x14ac:dyDescent="0.25">
      <c r="A11054" t="s">
        <v>14458</v>
      </c>
      <c r="B11054" t="s">
        <v>3420</v>
      </c>
      <c r="C11054">
        <v>248</v>
      </c>
      <c r="D11054" t="s">
        <v>3421</v>
      </c>
      <c r="F11054">
        <v>180</v>
      </c>
      <c r="G11054" t="s">
        <v>20</v>
      </c>
      <c r="I11054" t="s">
        <v>3422</v>
      </c>
      <c r="J11054" t="s">
        <v>33</v>
      </c>
      <c r="K11054" t="s">
        <v>9</v>
      </c>
      <c r="P11054" t="str">
        <f t="shared" si="172"/>
        <v>INSERT INTO pokemon_cards (id,name,pokemon_id,level,primary_color,hp,secondary_color,evolve_from,weakness,weakness_modifier,ability_name,ability_text,ability_type) VALUES ('swsh3-88','Tyranitar','248',NULL,'Fighting','180',NULL,'Pupitar','Grass','Ã—2',NULL,NULL,NULL);</v>
      </c>
    </row>
    <row r="11055" spans="1:16" x14ac:dyDescent="0.25">
      <c r="A11055" t="s">
        <v>14459</v>
      </c>
      <c r="B11055" t="s">
        <v>2456</v>
      </c>
      <c r="C11055">
        <v>328</v>
      </c>
      <c r="D11055" t="s">
        <v>2457</v>
      </c>
      <c r="F11055">
        <v>60</v>
      </c>
      <c r="G11055" t="s">
        <v>20</v>
      </c>
      <c r="J11055" t="s">
        <v>33</v>
      </c>
      <c r="K11055" t="s">
        <v>9</v>
      </c>
      <c r="P11055" t="str">
        <f t="shared" si="172"/>
        <v>INSERT INTO pokemon_cards (id,name,pokemon_id,level,primary_color,hp,secondary_color,evolve_from,weakness,weakness_modifier,ability_name,ability_text,ability_type) VALUES ('swsh3-89','Trapinch','328',NULL,'Fighting','60',NULL,NULL,'Grass','Ã—2',NULL,NULL,NULL);</v>
      </c>
    </row>
    <row r="11056" spans="1:16" x14ac:dyDescent="0.25">
      <c r="A11056" t="s">
        <v>14460</v>
      </c>
      <c r="B11056" t="s">
        <v>2476</v>
      </c>
      <c r="C11056">
        <v>329</v>
      </c>
      <c r="D11056" t="s">
        <v>2477</v>
      </c>
      <c r="F11056">
        <v>80</v>
      </c>
      <c r="G11056" t="s">
        <v>20</v>
      </c>
      <c r="I11056" t="s">
        <v>2456</v>
      </c>
      <c r="J11056" t="s">
        <v>33</v>
      </c>
      <c r="K11056" t="s">
        <v>9</v>
      </c>
      <c r="P11056" t="str">
        <f t="shared" si="172"/>
        <v>INSERT INTO pokemon_cards (id,name,pokemon_id,level,primary_color,hp,secondary_color,evolve_from,weakness,weakness_modifier,ability_name,ability_text,ability_type) VALUES ('swsh3-90','Vibrava','329',NULL,'Fighting','80',NULL,'Trapinch','Grass','Ã—2',NULL,NULL,NULL);</v>
      </c>
    </row>
    <row r="11057" spans="1:16" x14ac:dyDescent="0.25">
      <c r="A11057" t="s">
        <v>14461</v>
      </c>
      <c r="B11057" t="s">
        <v>2479</v>
      </c>
      <c r="C11057">
        <v>330</v>
      </c>
      <c r="D11057" t="s">
        <v>2480</v>
      </c>
      <c r="F11057">
        <v>150</v>
      </c>
      <c r="G11057" t="s">
        <v>20</v>
      </c>
      <c r="I11057" t="s">
        <v>2476</v>
      </c>
      <c r="J11057" t="s">
        <v>33</v>
      </c>
      <c r="K11057" t="s">
        <v>9</v>
      </c>
      <c r="L11057" t="s">
        <v>21426</v>
      </c>
      <c r="M11057" t="s">
        <v>22586</v>
      </c>
      <c r="N11057" t="s">
        <v>19150</v>
      </c>
      <c r="P11057" t="str">
        <f t="shared" si="172"/>
        <v>INSERT INTO pokemon_cards (id,name,pokemon_id,level,primary_color,hp,secondary_color,evolve_from,weakness,weakness_modifier,ability_name,ability_text,ability_type) VALUES ('swsh3-91','Flygon','330',NULL,'Fighting','150',NULL,'Vibrava','Grass','Ã—2','Labyrinth of Sand','As long as this PokÃ©mon is in the Active Spot, your opponent''s Active PokÃ©mon can''t retreat.','Ability');</v>
      </c>
    </row>
    <row r="11058" spans="1:16" x14ac:dyDescent="0.25">
      <c r="A11058" t="s">
        <v>14462</v>
      </c>
      <c r="B11058" t="s">
        <v>2659</v>
      </c>
      <c r="C11058">
        <v>338</v>
      </c>
      <c r="D11058" t="s">
        <v>2660</v>
      </c>
      <c r="F11058">
        <v>90</v>
      </c>
      <c r="G11058" t="s">
        <v>20</v>
      </c>
      <c r="J11058" t="s">
        <v>33</v>
      </c>
      <c r="K11058" t="s">
        <v>9</v>
      </c>
      <c r="L11058" t="s">
        <v>21427</v>
      </c>
      <c r="M11058" t="s">
        <v>22997</v>
      </c>
      <c r="N11058" t="s">
        <v>19150</v>
      </c>
      <c r="P11058" t="str">
        <f t="shared" si="172"/>
        <v>INSERT INTO pokemon_cards (id,name,pokemon_id,level,primary_color,hp,secondary_color,evolve_from,weakness,weakness_modifier,ability_name,ability_text,ability_type) VALUES ('swsh3-92','Solrock','338',NULL,'Fighting','90',NULL,NULL,'Grass','Ã—2','Resistance Shade','If you have Lunatone in play, your opponent''s PokÃ©mon in play have no Resistance.','Ability');</v>
      </c>
    </row>
    <row r="11059" spans="1:16" x14ac:dyDescent="0.25">
      <c r="A11059" t="s">
        <v>14463</v>
      </c>
      <c r="B11059" t="s">
        <v>1946</v>
      </c>
      <c r="C11059">
        <v>449</v>
      </c>
      <c r="D11059" t="s">
        <v>1947</v>
      </c>
      <c r="F11059">
        <v>100</v>
      </c>
      <c r="G11059" t="s">
        <v>20</v>
      </c>
      <c r="J11059" t="s">
        <v>33</v>
      </c>
      <c r="K11059" t="s">
        <v>9</v>
      </c>
      <c r="P11059" t="str">
        <f t="shared" si="172"/>
        <v>INSERT INTO pokemon_cards (id,name,pokemon_id,level,primary_color,hp,secondary_color,evolve_from,weakness,weakness_modifier,ability_name,ability_text,ability_type) VALUES ('swsh3-93','Hippopotas','449',NULL,'Fighting','100',NULL,NULL,'Grass','Ã—2',NULL,NULL,NULL);</v>
      </c>
    </row>
    <row r="11060" spans="1:16" x14ac:dyDescent="0.25">
      <c r="A11060" t="s">
        <v>14464</v>
      </c>
      <c r="B11060" t="s">
        <v>1949</v>
      </c>
      <c r="C11060">
        <v>450</v>
      </c>
      <c r="D11060" t="s">
        <v>1950</v>
      </c>
      <c r="F11060">
        <v>150</v>
      </c>
      <c r="G11060" t="s">
        <v>20</v>
      </c>
      <c r="I11060" t="s">
        <v>1946</v>
      </c>
      <c r="J11060" t="s">
        <v>33</v>
      </c>
      <c r="K11060" t="s">
        <v>9</v>
      </c>
      <c r="P11060" t="str">
        <f t="shared" si="172"/>
        <v>INSERT INTO pokemon_cards (id,name,pokemon_id,level,primary_color,hp,secondary_color,evolve_from,weakness,weakness_modifier,ability_name,ability_text,ability_type) VALUES ('swsh3-94','Hippowdon','450',NULL,'Fighting','150',NULL,'Hippopotas','Grass','Ã—2',NULL,NULL,NULL);</v>
      </c>
    </row>
    <row r="11061" spans="1:16" x14ac:dyDescent="0.25">
      <c r="A11061" t="s">
        <v>14465</v>
      </c>
      <c r="B11061" t="s">
        <v>14466</v>
      </c>
      <c r="C11061">
        <v>464</v>
      </c>
      <c r="D11061" t="s">
        <v>3272</v>
      </c>
      <c r="F11061">
        <v>230</v>
      </c>
      <c r="G11061" t="s">
        <v>20</v>
      </c>
      <c r="J11061" t="s">
        <v>33</v>
      </c>
      <c r="K11061" t="s">
        <v>9</v>
      </c>
      <c r="P11061" t="str">
        <f t="shared" si="172"/>
        <v>INSERT INTO pokemon_cards (id,name,pokemon_id,level,primary_color,hp,secondary_color,evolve_from,weakness,weakness_modifier,ability_name,ability_text,ability_type) VALUES ('swsh3-95','Rhyperior V','464',NULL,'Fighting','230',NULL,NULL,'Grass','Ã—2',NULL,NULL,NULL);</v>
      </c>
    </row>
    <row r="11062" spans="1:16" x14ac:dyDescent="0.25">
      <c r="A11062" t="s">
        <v>14467</v>
      </c>
      <c r="B11062" t="s">
        <v>10427</v>
      </c>
      <c r="C11062">
        <v>660</v>
      </c>
      <c r="D11062" t="s">
        <v>10428</v>
      </c>
      <c r="F11062">
        <v>130</v>
      </c>
      <c r="G11062" t="s">
        <v>20</v>
      </c>
      <c r="I11062" t="s">
        <v>7441</v>
      </c>
      <c r="J11062" t="s">
        <v>33</v>
      </c>
      <c r="K11062" t="s">
        <v>9</v>
      </c>
      <c r="P11062" t="str">
        <f t="shared" si="172"/>
        <v>INSERT INTO pokemon_cards (id,name,pokemon_id,level,primary_color,hp,secondary_color,evolve_from,weakness,weakness_modifier,ability_name,ability_text,ability_type) VALUES ('swsh3-96','Diggersby','660',NULL,'Fighting','130',NULL,'Bunnelby','Grass','Ã—2',NULL,NULL,NULL);</v>
      </c>
    </row>
    <row r="11063" spans="1:16" x14ac:dyDescent="0.25">
      <c r="A11063" t="s">
        <v>14468</v>
      </c>
      <c r="B11063" t="s">
        <v>8959</v>
      </c>
      <c r="C11063">
        <v>766</v>
      </c>
      <c r="D11063" t="s">
        <v>8960</v>
      </c>
      <c r="F11063">
        <v>110</v>
      </c>
      <c r="G11063" t="s">
        <v>20</v>
      </c>
      <c r="J11063" t="s">
        <v>7</v>
      </c>
      <c r="K11063" t="s">
        <v>9</v>
      </c>
      <c r="P11063" t="str">
        <f t="shared" si="172"/>
        <v>INSERT INTO pokemon_cards (id,name,pokemon_id,level,primary_color,hp,secondary_color,evolve_from,weakness,weakness_modifier,ability_name,ability_text,ability_type) VALUES ('swsh3-97','Passimian','766',NULL,'Fighting','110',NULL,NULL,'Psychic','Ã—2',NULL,NULL,NULL);</v>
      </c>
    </row>
    <row r="11064" spans="1:16" x14ac:dyDescent="0.25">
      <c r="A11064" t="s">
        <v>14469</v>
      </c>
      <c r="B11064" t="s">
        <v>23328</v>
      </c>
      <c r="D11064" t="s">
        <v>14251</v>
      </c>
      <c r="F11064">
        <v>130</v>
      </c>
      <c r="G11064" t="s">
        <v>20</v>
      </c>
      <c r="I11064" t="s">
        <v>23327</v>
      </c>
      <c r="J11064" t="s">
        <v>7</v>
      </c>
      <c r="K11064" t="s">
        <v>9</v>
      </c>
      <c r="P11064" t="str">
        <f t="shared" si="172"/>
        <v>INSERT INTO pokemon_cards (id,name,pokemon_id,level,primary_color,hp,secondary_color,evolve_from,weakness,weakness_modifier,ability_name,ability_text,ability_type) VALUES ('swsh3-98','Galarian Sirfetch''d',NULL,NULL,'Fighting','130',NULL,'Galarian Farfetch''d','Psychic','Ã—2',NULL,NULL,NULL);</v>
      </c>
    </row>
    <row r="11065" spans="1:16" x14ac:dyDescent="0.25">
      <c r="A11065" t="s">
        <v>14470</v>
      </c>
      <c r="B11065" t="s">
        <v>14471</v>
      </c>
      <c r="C11065">
        <v>80</v>
      </c>
      <c r="D11065" t="s">
        <v>473</v>
      </c>
      <c r="F11065">
        <v>210</v>
      </c>
      <c r="G11065" t="s">
        <v>896</v>
      </c>
      <c r="J11065" t="s">
        <v>20</v>
      </c>
      <c r="K11065" t="s">
        <v>9</v>
      </c>
      <c r="L11065" t="s">
        <v>21428</v>
      </c>
      <c r="M11065" t="s">
        <v>22998</v>
      </c>
      <c r="N11065" t="s">
        <v>19150</v>
      </c>
      <c r="P11065" t="str">
        <f t="shared" si="172"/>
        <v>INSERT INTO pokemon_cards (id,name,pokemon_id,level,primary_color,hp,secondary_color,evolve_from,weakness,weakness_modifier,ability_name,ability_text,ability_type) VALUES ('swsh3-99','Galarian Slowbro V','80',NULL,'Darkness','210',NULL,NULL,'Fighting','Ã—2','Rapid-Fire Poison','Once during your turn, if this PokÃ©mon is in the Active Spot, you may make your opponent''s Active PokÃ©mon Poisoned.','Ability');</v>
      </c>
    </row>
    <row r="11066" spans="1:16" x14ac:dyDescent="0.25">
      <c r="A11066" t="s">
        <v>14472</v>
      </c>
      <c r="B11066" t="s">
        <v>412</v>
      </c>
      <c r="C11066">
        <v>88</v>
      </c>
      <c r="D11066" t="s">
        <v>487</v>
      </c>
      <c r="F11066">
        <v>80</v>
      </c>
      <c r="G11066" t="s">
        <v>896</v>
      </c>
      <c r="J11066" t="s">
        <v>20</v>
      </c>
      <c r="K11066" t="s">
        <v>9</v>
      </c>
      <c r="P11066" t="str">
        <f t="shared" si="172"/>
        <v>INSERT INTO pokemon_cards (id,name,pokemon_id,level,primary_color,hp,secondary_color,evolve_from,weakness,weakness_modifier,ability_name,ability_text,ability_type) VALUES ('swsh3-100','Grimer','88',NULL,'Darkness','80',NULL,NULL,'Fighting','Ã—2',NULL,NULL,NULL);</v>
      </c>
    </row>
    <row r="11067" spans="1:16" x14ac:dyDescent="0.25">
      <c r="A11067" t="s">
        <v>14473</v>
      </c>
      <c r="B11067" t="s">
        <v>410</v>
      </c>
      <c r="C11067">
        <v>89</v>
      </c>
      <c r="D11067" t="s">
        <v>411</v>
      </c>
      <c r="F11067">
        <v>140</v>
      </c>
      <c r="G11067" t="s">
        <v>896</v>
      </c>
      <c r="I11067" t="s">
        <v>412</v>
      </c>
      <c r="J11067" t="s">
        <v>20</v>
      </c>
      <c r="K11067" t="s">
        <v>9</v>
      </c>
      <c r="P11067" t="str">
        <f t="shared" si="172"/>
        <v>INSERT INTO pokemon_cards (id,name,pokemon_id,level,primary_color,hp,secondary_color,evolve_from,weakness,weakness_modifier,ability_name,ability_text,ability_type) VALUES ('swsh3-101','Muk','89',NULL,'Darkness','140',NULL,'Grimer','Fighting','Ã—2',NULL,NULL,NULL);</v>
      </c>
    </row>
    <row r="11068" spans="1:16" x14ac:dyDescent="0.25">
      <c r="A11068" t="s">
        <v>14474</v>
      </c>
      <c r="B11068" t="s">
        <v>3428</v>
      </c>
      <c r="C11068">
        <v>167</v>
      </c>
      <c r="D11068" t="s">
        <v>3546</v>
      </c>
      <c r="F11068">
        <v>60</v>
      </c>
      <c r="G11068" t="s">
        <v>896</v>
      </c>
      <c r="J11068" t="s">
        <v>20</v>
      </c>
      <c r="K11068" t="s">
        <v>9</v>
      </c>
      <c r="P11068" t="str">
        <f t="shared" si="172"/>
        <v>INSERT INTO pokemon_cards (id,name,pokemon_id,level,primary_color,hp,secondary_color,evolve_from,weakness,weakness_modifier,ability_name,ability_text,ability_type) VALUES ('swsh3-102','Spinarak','167',NULL,'Darkness','60',NULL,NULL,'Fighting','Ã—2',NULL,NULL,NULL);</v>
      </c>
    </row>
    <row r="11069" spans="1:16" x14ac:dyDescent="0.25">
      <c r="A11069" t="s">
        <v>14475</v>
      </c>
      <c r="B11069" t="s">
        <v>3426</v>
      </c>
      <c r="C11069">
        <v>168</v>
      </c>
      <c r="D11069" t="s">
        <v>3427</v>
      </c>
      <c r="F11069">
        <v>110</v>
      </c>
      <c r="G11069" t="s">
        <v>896</v>
      </c>
      <c r="I11069" t="s">
        <v>3428</v>
      </c>
      <c r="J11069" t="s">
        <v>20</v>
      </c>
      <c r="K11069" t="s">
        <v>9</v>
      </c>
      <c r="L11069" t="s">
        <v>21429</v>
      </c>
      <c r="M11069" t="s">
        <v>22999</v>
      </c>
      <c r="N11069" t="s">
        <v>19150</v>
      </c>
      <c r="P11069" t="str">
        <f t="shared" si="172"/>
        <v>INSERT INTO pokemon_cards (id,name,pokemon_id,level,primary_color,hp,secondary_color,evolve_from,weakness,weakness_modifier,ability_name,ability_text,ability_type) VALUES ('swsh3-103','Ariados','168',NULL,'Darkness','110',NULL,'Spinarak','Fighting','Ã—2','Spider Net','When you play this PokÃ©mon from your hand to evolve 1 of your PokÃ©mon during your turn, you may switch 1 of your opponent''s Benched Evolution PokÃ©mon with their Active PokÃ©mon.','Ability');</v>
      </c>
    </row>
    <row r="11070" spans="1:16" x14ac:dyDescent="0.25">
      <c r="A11070" t="s">
        <v>14476</v>
      </c>
      <c r="B11070" t="s">
        <v>13638</v>
      </c>
      <c r="C11070">
        <v>169</v>
      </c>
      <c r="D11070" t="s">
        <v>2632</v>
      </c>
      <c r="F11070">
        <v>180</v>
      </c>
      <c r="G11070" t="s">
        <v>896</v>
      </c>
      <c r="J11070" t="s">
        <v>20</v>
      </c>
      <c r="K11070" t="s">
        <v>9</v>
      </c>
      <c r="L11070" t="s">
        <v>21306</v>
      </c>
      <c r="M11070" t="s">
        <v>22947</v>
      </c>
      <c r="N11070" t="s">
        <v>19150</v>
      </c>
      <c r="P11070" t="str">
        <f t="shared" si="172"/>
        <v>INSERT INTO pokemon_cards (id,name,pokemon_id,level,primary_color,hp,secondary_color,evolve_from,weakness,weakness_modifier,ability_name,ability_text,ability_type) VALUES ('swsh3-104','Crobat V','169',NULL,'Darkness','180',NULL,NULL,'Fighting','Ã—2','Dark Asset','When you play this PokÃ©mon from your hand onto your Bench during your turn, you may draw cards until you have 6 cards in your hand. You can''t use more than 1 Dark Asset Ability each turn.','Ability');</v>
      </c>
    </row>
    <row r="11071" spans="1:16" x14ac:dyDescent="0.25">
      <c r="A11071" t="s">
        <v>14477</v>
      </c>
      <c r="B11071" t="s">
        <v>2952</v>
      </c>
      <c r="C11071">
        <v>491</v>
      </c>
      <c r="D11071" t="s">
        <v>1535</v>
      </c>
      <c r="F11071">
        <v>120</v>
      </c>
      <c r="G11071" t="s">
        <v>896</v>
      </c>
      <c r="J11071" t="s">
        <v>33</v>
      </c>
      <c r="K11071" t="s">
        <v>9</v>
      </c>
      <c r="L11071" t="s">
        <v>20142</v>
      </c>
      <c r="M11071" t="s">
        <v>21430</v>
      </c>
      <c r="N11071" t="s">
        <v>19150</v>
      </c>
      <c r="P11071" t="str">
        <f t="shared" si="172"/>
        <v>INSERT INTO pokemon_cards (id,name,pokemon_id,level,primary_color,hp,secondary_color,evolve_from,weakness,weakness_modifier,ability_name,ability_text,ability_type) VALUES ('swsh3-105','Darkrai','491',NULL,'Darkness','120',NULL,NULL,'Grass','Ã—2','Darkness Guard','If this PokÃ©mon has any Darkness Energy attached, it takes 20 less damage from attacks (after applying Weakness and Resistance).','Ability');</v>
      </c>
    </row>
    <row r="11072" spans="1:16" x14ac:dyDescent="0.25">
      <c r="A11072" t="s">
        <v>14478</v>
      </c>
      <c r="B11072" t="s">
        <v>1069</v>
      </c>
      <c r="C11072">
        <v>509</v>
      </c>
      <c r="D11072" t="s">
        <v>1070</v>
      </c>
      <c r="F11072">
        <v>70</v>
      </c>
      <c r="G11072" t="s">
        <v>896</v>
      </c>
      <c r="J11072" t="s">
        <v>33</v>
      </c>
      <c r="K11072" t="s">
        <v>9</v>
      </c>
      <c r="P11072" t="str">
        <f t="shared" si="172"/>
        <v>INSERT INTO pokemon_cards (id,name,pokemon_id,level,primary_color,hp,secondary_color,evolve_from,weakness,weakness_modifier,ability_name,ability_text,ability_type) VALUES ('swsh3-106','Purrloin','509',NULL,'Darkness','70',NULL,NULL,'Grass','Ã—2',NULL,NULL,NULL);</v>
      </c>
    </row>
    <row r="11073" spans="1:16" x14ac:dyDescent="0.25">
      <c r="A11073" t="s">
        <v>14479</v>
      </c>
      <c r="B11073" t="s">
        <v>1072</v>
      </c>
      <c r="C11073">
        <v>510</v>
      </c>
      <c r="D11073" t="s">
        <v>1073</v>
      </c>
      <c r="F11073">
        <v>100</v>
      </c>
      <c r="G11073" t="s">
        <v>896</v>
      </c>
      <c r="I11073" t="s">
        <v>1069</v>
      </c>
      <c r="J11073" t="s">
        <v>33</v>
      </c>
      <c r="K11073" t="s">
        <v>9</v>
      </c>
      <c r="L11073" t="s">
        <v>21431</v>
      </c>
      <c r="M11073" t="s">
        <v>22850</v>
      </c>
      <c r="N11073" t="s">
        <v>19150</v>
      </c>
      <c r="P11073" t="str">
        <f t="shared" si="172"/>
        <v>INSERT INTO pokemon_cards (id,name,pokemon_id,level,primary_color,hp,secondary_color,evolve_from,weakness,weakness_modifier,ability_name,ability_text,ability_type) VALUES ('swsh3-107','Liepard','510',NULL,'Darkness','100',NULL,'Purrloin','Grass','Ã—2','Limber','This PokÃ©mon can''t be Paralyzed.','Ability');</v>
      </c>
    </row>
    <row r="11074" spans="1:16" x14ac:dyDescent="0.25">
      <c r="A11074" t="s">
        <v>14480</v>
      </c>
      <c r="B11074" t="s">
        <v>1558</v>
      </c>
      <c r="C11074">
        <v>633</v>
      </c>
      <c r="D11074" t="s">
        <v>1559</v>
      </c>
      <c r="F11074">
        <v>60</v>
      </c>
      <c r="G11074" t="s">
        <v>896</v>
      </c>
      <c r="J11074" t="s">
        <v>33</v>
      </c>
      <c r="K11074" t="s">
        <v>9</v>
      </c>
      <c r="P11074" t="str">
        <f t="shared" si="172"/>
        <v>INSERT INTO pokemon_cards (id,name,pokemon_id,level,primary_color,hp,secondary_color,evolve_from,weakness,weakness_modifier,ability_name,ability_text,ability_type) VALUES ('swsh3-108','Deino','633',NULL,'Darkness','60',NULL,NULL,'Grass','Ã—2',NULL,NULL,NULL);</v>
      </c>
    </row>
    <row r="11075" spans="1:16" x14ac:dyDescent="0.25">
      <c r="A11075" t="s">
        <v>14481</v>
      </c>
      <c r="B11075" t="s">
        <v>1561</v>
      </c>
      <c r="C11075">
        <v>634</v>
      </c>
      <c r="D11075" t="s">
        <v>1562</v>
      </c>
      <c r="F11075">
        <v>100</v>
      </c>
      <c r="G11075" t="s">
        <v>896</v>
      </c>
      <c r="I11075" t="s">
        <v>1558</v>
      </c>
      <c r="J11075" t="s">
        <v>33</v>
      </c>
      <c r="K11075" t="s">
        <v>9</v>
      </c>
      <c r="P11075" t="str">
        <f t="shared" ref="P11075:P11138" si="173">CONCATENATE(
    "INSERT INTO pokemon_cards (",
    _xlfn.TEXTJOIN(",", TRUE, A$1, B$1, C$1, E$1, G$1, F$1, H$1, I$1, J$1, K$1, L$1, M$1, N$1),
    ") VALUES (",
    _xlfn.TEXTJOIN(",", FALSE,
        IF(A11075&lt;&gt;"", "'" &amp; A11075 &amp; "'", "NULL"),
        IF(B11075&lt;&gt;"", "'" &amp; B11075 &amp; "'", "NULL"),
        IF(C11075&lt;&gt;"", "'" &amp; C11075 &amp; "'", "NULL"),
        IF(E11075&lt;&gt;"", "'" &amp; E11075 &amp; "'", "NULL"),
        IF(G11075&lt;&gt;"", "'" &amp; G11075 &amp; "'", "NULL"),
        IF(F11075&lt;&gt;"", "'" &amp; F11075 &amp; "'", "NULL"),
        IF(H11075&lt;&gt;"", "'" &amp; H11075 &amp; "'", "NULL"),
        IF(I11075&lt;&gt;"", "'" &amp; I11075 &amp; "'", "NULL"),
        IF(J11075&lt;&gt;"", "'" &amp; J11075 &amp; "'", "NULL"),
        IF(K11075&lt;&gt;"", "'" &amp; K11075 &amp; "'", "NULL"),
        IF(L11075&lt;&gt;"", "'" &amp; L11075 &amp; "'", "NULL"),
        IF(M11075&lt;&gt;"", "'" &amp; M11075 &amp; "'", "NULL"),
        IF(N11075&lt;&gt;"", "'" &amp; N11075 &amp; "'", "NULL")
    ),
    ");"
)</f>
        <v>INSERT INTO pokemon_cards (id,name,pokemon_id,level,primary_color,hp,secondary_color,evolve_from,weakness,weakness_modifier,ability_name,ability_text,ability_type) VALUES ('swsh3-109','Zweilous','634',NULL,'Darkness','100',NULL,'Deino','Grass','Ã—2',NULL,NULL,NULL);</v>
      </c>
    </row>
    <row r="11076" spans="1:16" x14ac:dyDescent="0.25">
      <c r="A11076" t="s">
        <v>14482</v>
      </c>
      <c r="B11076" t="s">
        <v>1564</v>
      </c>
      <c r="C11076">
        <v>635</v>
      </c>
      <c r="D11076" t="s">
        <v>1565</v>
      </c>
      <c r="F11076">
        <v>160</v>
      </c>
      <c r="G11076" t="s">
        <v>896</v>
      </c>
      <c r="I11076" t="s">
        <v>1561</v>
      </c>
      <c r="J11076" t="s">
        <v>33</v>
      </c>
      <c r="K11076" t="s">
        <v>9</v>
      </c>
      <c r="L11076" t="s">
        <v>21432</v>
      </c>
      <c r="M11076" t="s">
        <v>21433</v>
      </c>
      <c r="N11076" t="s">
        <v>19150</v>
      </c>
      <c r="P11076" t="str">
        <f t="shared" si="173"/>
        <v>INSERT INTO pokemon_cards (id,name,pokemon_id,level,primary_color,hp,secondary_color,evolve_from,weakness,weakness_modifier,ability_name,ability_text,ability_type) VALUES ('swsh3-110','Hydreigon','635',NULL,'Darkness','160',NULL,'Zweilous','Grass','Ã—2','Dark Squall','As often as you like during your turn, you may attach a Darkness Energy card from your hand to 1 of your PokÃ©mon.','Ability');</v>
      </c>
    </row>
    <row r="11077" spans="1:16" x14ac:dyDescent="0.25">
      <c r="A11077" t="s">
        <v>14483</v>
      </c>
      <c r="B11077" t="s">
        <v>9463</v>
      </c>
      <c r="C11077">
        <v>720</v>
      </c>
      <c r="D11077" t="s">
        <v>9464</v>
      </c>
      <c r="F11077">
        <v>120</v>
      </c>
      <c r="G11077" t="s">
        <v>896</v>
      </c>
      <c r="J11077" t="s">
        <v>33</v>
      </c>
      <c r="K11077" t="s">
        <v>9</v>
      </c>
      <c r="P11077" t="str">
        <f t="shared" si="173"/>
        <v>INSERT INTO pokemon_cards (id,name,pokemon_id,level,primary_color,hp,secondary_color,evolve_from,weakness,weakness_modifier,ability_name,ability_text,ability_type) VALUES ('swsh3-111','Hoopa','720',NULL,'Darkness','120',NULL,NULL,'Grass','Ã—2',NULL,NULL,NULL);</v>
      </c>
    </row>
    <row r="11078" spans="1:16" x14ac:dyDescent="0.25">
      <c r="A11078" t="s">
        <v>14484</v>
      </c>
      <c r="B11078" t="s">
        <v>13071</v>
      </c>
      <c r="C11078">
        <v>827</v>
      </c>
      <c r="D11078" t="s">
        <v>13072</v>
      </c>
      <c r="F11078">
        <v>70</v>
      </c>
      <c r="G11078" t="s">
        <v>896</v>
      </c>
      <c r="J11078" t="s">
        <v>33</v>
      </c>
      <c r="K11078" t="s">
        <v>9</v>
      </c>
      <c r="P11078" t="str">
        <f t="shared" si="173"/>
        <v>INSERT INTO pokemon_cards (id,name,pokemon_id,level,primary_color,hp,secondary_color,evolve_from,weakness,weakness_modifier,ability_name,ability_text,ability_type) VALUES ('swsh3-112','Nickit','827',NULL,'Darkness','70',NULL,NULL,'Grass','Ã—2',NULL,NULL,NULL);</v>
      </c>
    </row>
    <row r="11079" spans="1:16" x14ac:dyDescent="0.25">
      <c r="A11079" t="s">
        <v>14485</v>
      </c>
      <c r="B11079" t="s">
        <v>13074</v>
      </c>
      <c r="C11079">
        <v>828</v>
      </c>
      <c r="D11079" t="s">
        <v>13075</v>
      </c>
      <c r="F11079">
        <v>100</v>
      </c>
      <c r="G11079" t="s">
        <v>896</v>
      </c>
      <c r="I11079" t="s">
        <v>13071</v>
      </c>
      <c r="J11079" t="s">
        <v>33</v>
      </c>
      <c r="K11079" t="s">
        <v>9</v>
      </c>
      <c r="P11079" t="str">
        <f t="shared" si="173"/>
        <v>INSERT INTO pokemon_cards (id,name,pokemon_id,level,primary_color,hp,secondary_color,evolve_from,weakness,weakness_modifier,ability_name,ability_text,ability_type) VALUES ('swsh3-113','Thievul','828',NULL,'Darkness','100',NULL,'Nickit','Grass','Ã—2',NULL,NULL,NULL);</v>
      </c>
    </row>
    <row r="11080" spans="1:16" x14ac:dyDescent="0.25">
      <c r="A11080" t="s">
        <v>14486</v>
      </c>
      <c r="B11080" t="s">
        <v>14487</v>
      </c>
      <c r="C11080">
        <v>861</v>
      </c>
      <c r="D11080" t="s">
        <v>14301</v>
      </c>
      <c r="F11080">
        <v>220</v>
      </c>
      <c r="G11080" t="s">
        <v>896</v>
      </c>
      <c r="J11080" t="s">
        <v>33</v>
      </c>
      <c r="K11080" t="s">
        <v>9</v>
      </c>
      <c r="P11080" t="str">
        <f t="shared" si="173"/>
        <v>INSERT INTO pokemon_cards (id,name,pokemon_id,level,primary_color,hp,secondary_color,evolve_from,weakness,weakness_modifier,ability_name,ability_text,ability_type) VALUES ('swsh3-114','Grimmsnarl V','861',NULL,'Darkness','220',NULL,NULL,'Grass','Ã—2',NULL,NULL,NULL);</v>
      </c>
    </row>
    <row r="11081" spans="1:16" x14ac:dyDescent="0.25">
      <c r="A11081" t="s">
        <v>14488</v>
      </c>
      <c r="B11081" t="s">
        <v>14489</v>
      </c>
      <c r="C11081">
        <v>861</v>
      </c>
      <c r="D11081" t="s">
        <v>14301</v>
      </c>
      <c r="F11081">
        <v>330</v>
      </c>
      <c r="G11081" t="s">
        <v>896</v>
      </c>
      <c r="I11081" t="s">
        <v>14487</v>
      </c>
      <c r="J11081" t="s">
        <v>33</v>
      </c>
      <c r="K11081" t="s">
        <v>9</v>
      </c>
      <c r="P11081" t="str">
        <f t="shared" si="173"/>
        <v>INSERT INTO pokemon_cards (id,name,pokemon_id,level,primary_color,hp,secondary_color,evolve_from,weakness,weakness_modifier,ability_name,ability_text,ability_type) VALUES ('swsh3-115','Grimmsnarl VMAX','861',NULL,'Darkness','330',NULL,'Grimmsnarl V','Grass','Ã—2',NULL,NULL,NULL);</v>
      </c>
    </row>
    <row r="11082" spans="1:16" x14ac:dyDescent="0.25">
      <c r="A11082" t="s">
        <v>14490</v>
      </c>
      <c r="B11082" t="s">
        <v>13640</v>
      </c>
      <c r="C11082">
        <v>890</v>
      </c>
      <c r="D11082" t="s">
        <v>13641</v>
      </c>
      <c r="F11082">
        <v>220</v>
      </c>
      <c r="G11082" t="s">
        <v>896</v>
      </c>
      <c r="J11082" t="s">
        <v>20</v>
      </c>
      <c r="K11082" t="s">
        <v>9</v>
      </c>
      <c r="P11082" t="str">
        <f t="shared" si="173"/>
        <v>INSERT INTO pokemon_cards (id,name,pokemon_id,level,primary_color,hp,secondary_color,evolve_from,weakness,weakness_modifier,ability_name,ability_text,ability_type) VALUES ('swsh3-116','Eternatus V','890',NULL,'Darkness','220',NULL,NULL,'Fighting','Ã—2',NULL,NULL,NULL);</v>
      </c>
    </row>
    <row r="11083" spans="1:16" x14ac:dyDescent="0.25">
      <c r="A11083" t="s">
        <v>14491</v>
      </c>
      <c r="B11083" t="s">
        <v>13643</v>
      </c>
      <c r="C11083">
        <v>890</v>
      </c>
      <c r="D11083" t="s">
        <v>13641</v>
      </c>
      <c r="F11083">
        <v>340</v>
      </c>
      <c r="G11083" t="s">
        <v>896</v>
      </c>
      <c r="I11083" t="s">
        <v>13640</v>
      </c>
      <c r="J11083" t="s">
        <v>20</v>
      </c>
      <c r="K11083" t="s">
        <v>9</v>
      </c>
      <c r="L11083" t="s">
        <v>21307</v>
      </c>
      <c r="M11083" t="s">
        <v>22948</v>
      </c>
      <c r="N11083" t="s">
        <v>19150</v>
      </c>
      <c r="P11083" t="str">
        <f t="shared" si="173"/>
        <v>INSERT INTO pokemon_cards (id,name,pokemon_id,level,primary_color,hp,secondary_color,evolve_from,weakness,weakness_modifier,ability_name,ability_text,ability_type) VALUES ('swsh3-117','Eternatus VMAX','890',NULL,'Darkness','340',NULL,'Eternatus V','Fighting','Ã—2','Eternal Zone','If all of your PokÃ©mon in play are Darkness type, you can have up to 8 PokÃ©mon on your Bench, and you can''t put non-Darkness PokÃ©mon into play. (If this Ability stops working, discard PokÃ©mon from your Bench until you have 5.)','Ability');</v>
      </c>
    </row>
    <row r="11084" spans="1:16" x14ac:dyDescent="0.25">
      <c r="A11084" t="s">
        <v>14492</v>
      </c>
      <c r="B11084" t="s">
        <v>14493</v>
      </c>
      <c r="C11084">
        <v>212</v>
      </c>
      <c r="D11084" t="s">
        <v>853</v>
      </c>
      <c r="F11084">
        <v>210</v>
      </c>
      <c r="G11084" t="s">
        <v>854</v>
      </c>
      <c r="J11084" t="s">
        <v>24</v>
      </c>
      <c r="K11084" t="s">
        <v>9</v>
      </c>
      <c r="P11084" t="str">
        <f t="shared" si="173"/>
        <v>INSERT INTO pokemon_cards (id,name,pokemon_id,level,primary_color,hp,secondary_color,evolve_from,weakness,weakness_modifier,ability_name,ability_text,ability_type) VALUES ('swsh3-118','Scizor V','212',NULL,'Metal','210',NULL,NULL,'Fire','Ã—2',NULL,NULL,NULL);</v>
      </c>
    </row>
    <row r="11085" spans="1:16" x14ac:dyDescent="0.25">
      <c r="A11085" t="s">
        <v>14494</v>
      </c>
      <c r="B11085" t="s">
        <v>14495</v>
      </c>
      <c r="C11085">
        <v>212</v>
      </c>
      <c r="D11085" t="s">
        <v>853</v>
      </c>
      <c r="F11085">
        <v>320</v>
      </c>
      <c r="G11085" t="s">
        <v>854</v>
      </c>
      <c r="I11085" t="s">
        <v>14493</v>
      </c>
      <c r="J11085" t="s">
        <v>24</v>
      </c>
      <c r="K11085" t="s">
        <v>9</v>
      </c>
      <c r="P11085" t="str">
        <f t="shared" si="173"/>
        <v>INSERT INTO pokemon_cards (id,name,pokemon_id,level,primary_color,hp,secondary_color,evolve_from,weakness,weakness_modifier,ability_name,ability_text,ability_type) VALUES ('swsh3-119','Scizor VMAX','212',NULL,'Metal','320',NULL,'Scizor V','Fire','Ã—2',NULL,NULL,NULL);</v>
      </c>
    </row>
    <row r="11086" spans="1:16" x14ac:dyDescent="0.25">
      <c r="A11086" t="s">
        <v>14496</v>
      </c>
      <c r="B11086" t="s">
        <v>2471</v>
      </c>
      <c r="C11086">
        <v>227</v>
      </c>
      <c r="D11086" t="s">
        <v>2472</v>
      </c>
      <c r="F11086">
        <v>120</v>
      </c>
      <c r="G11086" t="s">
        <v>854</v>
      </c>
      <c r="J11086" t="s">
        <v>15</v>
      </c>
      <c r="K11086" t="s">
        <v>9</v>
      </c>
      <c r="P11086" t="str">
        <f t="shared" si="173"/>
        <v>INSERT INTO pokemon_cards (id,name,pokemon_id,level,primary_color,hp,secondary_color,evolve_from,weakness,weakness_modifier,ability_name,ability_text,ability_type) VALUES ('swsh3-120','Skarmory','227',NULL,'Metal','120',NULL,NULL,'Lightning','Ã—2',NULL,NULL,NULL);</v>
      </c>
    </row>
    <row r="11087" spans="1:16" x14ac:dyDescent="0.25">
      <c r="A11087" t="s">
        <v>14497</v>
      </c>
      <c r="B11087" t="s">
        <v>1280</v>
      </c>
      <c r="C11087">
        <v>304</v>
      </c>
      <c r="D11087" t="s">
        <v>1281</v>
      </c>
      <c r="F11087">
        <v>70</v>
      </c>
      <c r="G11087" t="s">
        <v>854</v>
      </c>
      <c r="J11087" t="s">
        <v>24</v>
      </c>
      <c r="K11087" t="s">
        <v>9</v>
      </c>
      <c r="P11087" t="str">
        <f t="shared" si="173"/>
        <v>INSERT INTO pokemon_cards (id,name,pokemon_id,level,primary_color,hp,secondary_color,evolve_from,weakness,weakness_modifier,ability_name,ability_text,ability_type) VALUES ('swsh3-121','Aron','304',NULL,'Metal','70',NULL,NULL,'Fire','Ã—2',NULL,NULL,NULL);</v>
      </c>
    </row>
    <row r="11088" spans="1:16" x14ac:dyDescent="0.25">
      <c r="A11088" t="s">
        <v>14498</v>
      </c>
      <c r="B11088" t="s">
        <v>1283</v>
      </c>
      <c r="C11088">
        <v>305</v>
      </c>
      <c r="D11088" t="s">
        <v>1284</v>
      </c>
      <c r="F11088">
        <v>100</v>
      </c>
      <c r="G11088" t="s">
        <v>854</v>
      </c>
      <c r="I11088" t="s">
        <v>1280</v>
      </c>
      <c r="J11088" t="s">
        <v>24</v>
      </c>
      <c r="K11088" t="s">
        <v>9</v>
      </c>
      <c r="P11088" t="str">
        <f t="shared" si="173"/>
        <v>INSERT INTO pokemon_cards (id,name,pokemon_id,level,primary_color,hp,secondary_color,evolve_from,weakness,weakness_modifier,ability_name,ability_text,ability_type) VALUES ('swsh3-122','Lairon','305',NULL,'Metal','100',NULL,'Aron','Fire','Ã—2',NULL,NULL,NULL);</v>
      </c>
    </row>
    <row r="11089" spans="1:16" x14ac:dyDescent="0.25">
      <c r="A11089" t="s">
        <v>14499</v>
      </c>
      <c r="B11089" t="s">
        <v>1286</v>
      </c>
      <c r="C11089">
        <v>306</v>
      </c>
      <c r="D11089" t="s">
        <v>1287</v>
      </c>
      <c r="F11089">
        <v>160</v>
      </c>
      <c r="G11089" t="s">
        <v>854</v>
      </c>
      <c r="I11089" t="s">
        <v>1283</v>
      </c>
      <c r="J11089" t="s">
        <v>24</v>
      </c>
      <c r="K11089" t="s">
        <v>9</v>
      </c>
      <c r="L11089" t="s">
        <v>19263</v>
      </c>
      <c r="M11089" t="s">
        <v>21434</v>
      </c>
      <c r="N11089" t="s">
        <v>19150</v>
      </c>
      <c r="P11089" t="str">
        <f t="shared" si="173"/>
        <v>INSERT INTO pokemon_cards (id,name,pokemon_id,level,primary_color,hp,secondary_color,evolve_from,weakness,weakness_modifier,ability_name,ability_text,ability_type) VALUES ('swsh3-123','Aggron','306',NULL,'Metal','160',NULL,'Lairon','Fire','Ã—2','Sturdy','If this PokÃ©mon has full HP and would be Knocked Out by damage from an attack, it is not Knocked Out, and its remaining HP becomes 10.','Ability');</v>
      </c>
    </row>
    <row r="11090" spans="1:16" x14ac:dyDescent="0.25">
      <c r="A11090" t="s">
        <v>14500</v>
      </c>
      <c r="B11090" t="s">
        <v>1292</v>
      </c>
      <c r="C11090">
        <v>589</v>
      </c>
      <c r="D11090" t="s">
        <v>1293</v>
      </c>
      <c r="F11090">
        <v>120</v>
      </c>
      <c r="G11090" t="s">
        <v>854</v>
      </c>
      <c r="I11090" t="s">
        <v>1160</v>
      </c>
      <c r="J11090" t="s">
        <v>24</v>
      </c>
      <c r="K11090" t="s">
        <v>9</v>
      </c>
      <c r="P11090" t="str">
        <f t="shared" si="173"/>
        <v>INSERT INTO pokemon_cards (id,name,pokemon_id,level,primary_color,hp,secondary_color,evolve_from,weakness,weakness_modifier,ability_name,ability_text,ability_type) VALUES ('swsh3-124','Escavalier','589',NULL,'Metal','120',NULL,'Karrablast','Fire','Ã—2',NULL,NULL,NULL);</v>
      </c>
    </row>
    <row r="11091" spans="1:16" x14ac:dyDescent="0.25">
      <c r="A11091" t="s">
        <v>14501</v>
      </c>
      <c r="B11091" t="s">
        <v>1093</v>
      </c>
      <c r="C11091">
        <v>599</v>
      </c>
      <c r="D11091" t="s">
        <v>1094</v>
      </c>
      <c r="F11091">
        <v>60</v>
      </c>
      <c r="G11091" t="s">
        <v>854</v>
      </c>
      <c r="J11091" t="s">
        <v>24</v>
      </c>
      <c r="K11091" t="s">
        <v>9</v>
      </c>
      <c r="P11091" t="str">
        <f t="shared" si="173"/>
        <v>INSERT INTO pokemon_cards (id,name,pokemon_id,level,primary_color,hp,secondary_color,evolve_from,weakness,weakness_modifier,ability_name,ability_text,ability_type) VALUES ('swsh3-125','Klink','599',NULL,'Metal','60',NULL,NULL,'Fire','Ã—2',NULL,NULL,NULL);</v>
      </c>
    </row>
    <row r="11092" spans="1:16" x14ac:dyDescent="0.25">
      <c r="A11092" t="s">
        <v>14502</v>
      </c>
      <c r="B11092" t="s">
        <v>1096</v>
      </c>
      <c r="C11092">
        <v>600</v>
      </c>
      <c r="D11092" t="s">
        <v>1097</v>
      </c>
      <c r="F11092">
        <v>90</v>
      </c>
      <c r="G11092" t="s">
        <v>854</v>
      </c>
      <c r="I11092" t="s">
        <v>1093</v>
      </c>
      <c r="J11092" t="s">
        <v>24</v>
      </c>
      <c r="K11092" t="s">
        <v>9</v>
      </c>
      <c r="P11092" t="str">
        <f t="shared" si="173"/>
        <v>INSERT INTO pokemon_cards (id,name,pokemon_id,level,primary_color,hp,secondary_color,evolve_from,weakness,weakness_modifier,ability_name,ability_text,ability_type) VALUES ('swsh3-126','Klang','600',NULL,'Metal','90',NULL,'Klink','Fire','Ã—2',NULL,NULL,NULL);</v>
      </c>
    </row>
    <row r="11093" spans="1:16" x14ac:dyDescent="0.25">
      <c r="A11093" t="s">
        <v>14503</v>
      </c>
      <c r="B11093" t="s">
        <v>1099</v>
      </c>
      <c r="C11093">
        <v>601</v>
      </c>
      <c r="D11093" t="s">
        <v>1100</v>
      </c>
      <c r="F11093">
        <v>150</v>
      </c>
      <c r="G11093" t="s">
        <v>854</v>
      </c>
      <c r="I11093" t="s">
        <v>1096</v>
      </c>
      <c r="J11093" t="s">
        <v>24</v>
      </c>
      <c r="K11093" t="s">
        <v>9</v>
      </c>
      <c r="P11093" t="str">
        <f t="shared" si="173"/>
        <v>INSERT INTO pokemon_cards (id,name,pokemon_id,level,primary_color,hp,secondary_color,evolve_from,weakness,weakness_modifier,ability_name,ability_text,ability_type) VALUES ('swsh3-127','Klinklang','601',NULL,'Metal','150',NULL,'Klang','Fire','Ã—2',NULL,NULL,NULL);</v>
      </c>
    </row>
    <row r="11094" spans="1:16" x14ac:dyDescent="0.25">
      <c r="A11094" t="s">
        <v>14504</v>
      </c>
      <c r="B11094" t="s">
        <v>14505</v>
      </c>
      <c r="C11094">
        <v>618</v>
      </c>
      <c r="D11094" t="s">
        <v>1522</v>
      </c>
      <c r="F11094">
        <v>200</v>
      </c>
      <c r="G11094" t="s">
        <v>854</v>
      </c>
      <c r="J11094" t="s">
        <v>24</v>
      </c>
      <c r="K11094" t="s">
        <v>9</v>
      </c>
      <c r="L11094" t="s">
        <v>21435</v>
      </c>
      <c r="M11094" t="s">
        <v>21436</v>
      </c>
      <c r="N11094" t="s">
        <v>19150</v>
      </c>
      <c r="P11094" t="str">
        <f t="shared" si="173"/>
        <v>INSERT INTO pokemon_cards (id,name,pokemon_id,level,primary_color,hp,secondary_color,evolve_from,weakness,weakness_modifier,ability_name,ability_text,ability_type) VALUES ('swsh3-128','Galarian Stunfisk V','618',NULL,'Metal','200',NULL,NULL,'Fire','Ã—2','Metal Skin','This PokÃ©mon gets +20 HP for each Metal Energy attached to it.','Ability');</v>
      </c>
    </row>
    <row r="11095" spans="1:16" x14ac:dyDescent="0.25">
      <c r="A11095" t="s">
        <v>14506</v>
      </c>
      <c r="B11095" t="s">
        <v>8057</v>
      </c>
      <c r="C11095">
        <v>808</v>
      </c>
      <c r="D11095" t="s">
        <v>8058</v>
      </c>
      <c r="F11095">
        <v>70</v>
      </c>
      <c r="G11095" t="s">
        <v>854</v>
      </c>
      <c r="J11095" t="s">
        <v>24</v>
      </c>
      <c r="K11095" t="s">
        <v>9</v>
      </c>
      <c r="P11095" t="str">
        <f t="shared" si="173"/>
        <v>INSERT INTO pokemon_cards (id,name,pokemon_id,level,primary_color,hp,secondary_color,evolve_from,weakness,weakness_modifier,ability_name,ability_text,ability_type) VALUES ('swsh3-129','Meltan','808',NULL,'Metal','70',NULL,NULL,'Fire','Ã—2',NULL,NULL,NULL);</v>
      </c>
    </row>
    <row r="11096" spans="1:16" x14ac:dyDescent="0.25">
      <c r="A11096" t="s">
        <v>14507</v>
      </c>
      <c r="B11096" t="s">
        <v>8060</v>
      </c>
      <c r="C11096">
        <v>809</v>
      </c>
      <c r="D11096" t="s">
        <v>8061</v>
      </c>
      <c r="F11096">
        <v>150</v>
      </c>
      <c r="G11096" t="s">
        <v>854</v>
      </c>
      <c r="I11096" t="s">
        <v>8057</v>
      </c>
      <c r="J11096" t="s">
        <v>24</v>
      </c>
      <c r="K11096" t="s">
        <v>9</v>
      </c>
      <c r="P11096" t="str">
        <f t="shared" si="173"/>
        <v>INSERT INTO pokemon_cards (id,name,pokemon_id,level,primary_color,hp,secondary_color,evolve_from,weakness,weakness_modifier,ability_name,ability_text,ability_type) VALUES ('swsh3-130','Melmetal','809',NULL,'Metal','150',NULL,'Meltan','Fire','Ã—2',NULL,NULL,NULL);</v>
      </c>
    </row>
    <row r="11097" spans="1:16" x14ac:dyDescent="0.25">
      <c r="A11097" t="s">
        <v>14508</v>
      </c>
      <c r="B11097" t="s">
        <v>12302</v>
      </c>
      <c r="C11097">
        <v>878</v>
      </c>
      <c r="D11097" t="s">
        <v>12303</v>
      </c>
      <c r="F11097">
        <v>100</v>
      </c>
      <c r="G11097" t="s">
        <v>854</v>
      </c>
      <c r="J11097" t="s">
        <v>24</v>
      </c>
      <c r="K11097" t="s">
        <v>9</v>
      </c>
      <c r="P11097" t="str">
        <f t="shared" si="173"/>
        <v>INSERT INTO pokemon_cards (id,name,pokemon_id,level,primary_color,hp,secondary_color,evolve_from,weakness,weakness_modifier,ability_name,ability_text,ability_type) VALUES ('swsh3-131','Cufant','878',NULL,'Metal','100',NULL,NULL,'Fire','Ã—2',NULL,NULL,NULL);</v>
      </c>
    </row>
    <row r="11098" spans="1:16" x14ac:dyDescent="0.25">
      <c r="A11098" t="s">
        <v>14509</v>
      </c>
      <c r="B11098" t="s">
        <v>13091</v>
      </c>
      <c r="C11098">
        <v>879</v>
      </c>
      <c r="D11098" t="s">
        <v>12306</v>
      </c>
      <c r="F11098">
        <v>190</v>
      </c>
      <c r="G11098" t="s">
        <v>854</v>
      </c>
      <c r="I11098" t="s">
        <v>12302</v>
      </c>
      <c r="J11098" t="s">
        <v>24</v>
      </c>
      <c r="K11098" t="s">
        <v>9</v>
      </c>
      <c r="L11098" t="s">
        <v>21437</v>
      </c>
      <c r="M11098" t="s">
        <v>23000</v>
      </c>
      <c r="N11098" t="s">
        <v>19150</v>
      </c>
      <c r="P11098" t="str">
        <f t="shared" si="173"/>
        <v>INSERT INTO pokemon_cards (id,name,pokemon_id,level,primary_color,hp,secondary_color,evolve_from,weakness,weakness_modifier,ability_name,ability_text,ability_type) VALUES ('swsh3-132','Copperajah','879',NULL,'Metal','190',NULL,'Cufant','Fire','Ã—2','Antibacterial Skin','This PokÃ©mon can''t be affected by any Special Conditions.','Ability');</v>
      </c>
    </row>
    <row r="11099" spans="1:16" x14ac:dyDescent="0.25">
      <c r="A11099" t="s">
        <v>14510</v>
      </c>
      <c r="B11099" t="s">
        <v>231</v>
      </c>
      <c r="C11099">
        <v>115</v>
      </c>
      <c r="D11099" t="s">
        <v>232</v>
      </c>
      <c r="F11099">
        <v>130</v>
      </c>
      <c r="G11099" t="s">
        <v>19</v>
      </c>
      <c r="J11099" t="s">
        <v>20</v>
      </c>
      <c r="K11099" t="s">
        <v>9</v>
      </c>
      <c r="P11099" t="str">
        <f t="shared" si="173"/>
        <v>INSERT INTO pokemon_cards (id,name,pokemon_id,level,primary_color,hp,secondary_color,evolve_from,weakness,weakness_modifier,ability_name,ability_text,ability_type) VALUES ('swsh3-133','Kangaskhan','115',NULL,'Colorless','130',NULL,NULL,'Fighting','Ã—2',NULL,NULL,NULL);</v>
      </c>
    </row>
    <row r="11100" spans="1:16" x14ac:dyDescent="0.25">
      <c r="A11100" t="s">
        <v>14511</v>
      </c>
      <c r="B11100" t="s">
        <v>340</v>
      </c>
      <c r="C11100">
        <v>128</v>
      </c>
      <c r="D11100" t="s">
        <v>341</v>
      </c>
      <c r="F11100">
        <v>110</v>
      </c>
      <c r="G11100" t="s">
        <v>19</v>
      </c>
      <c r="J11100" t="s">
        <v>20</v>
      </c>
      <c r="K11100" t="s">
        <v>9</v>
      </c>
      <c r="P11100" t="str">
        <f t="shared" si="173"/>
        <v>INSERT INTO pokemon_cards (id,name,pokemon_id,level,primary_color,hp,secondary_color,evolve_from,weakness,weakness_modifier,ability_name,ability_text,ability_type) VALUES ('swsh3-134','Tauros','128',NULL,'Colorless','110',NULL,NULL,'Fighting','Ã—2',NULL,NULL,NULL);</v>
      </c>
    </row>
    <row r="11101" spans="1:16" x14ac:dyDescent="0.25">
      <c r="A11101" t="s">
        <v>14512</v>
      </c>
      <c r="B11101" t="s">
        <v>3597</v>
      </c>
      <c r="C11101">
        <v>161</v>
      </c>
      <c r="D11101" t="s">
        <v>3704</v>
      </c>
      <c r="F11101">
        <v>60</v>
      </c>
      <c r="G11101" t="s">
        <v>19</v>
      </c>
      <c r="J11101" t="s">
        <v>20</v>
      </c>
      <c r="K11101" t="s">
        <v>9</v>
      </c>
      <c r="P11101" t="str">
        <f t="shared" si="173"/>
        <v>INSERT INTO pokemon_cards (id,name,pokemon_id,level,primary_color,hp,secondary_color,evolve_from,weakness,weakness_modifier,ability_name,ability_text,ability_type) VALUES ('swsh3-135','Sentret','161',NULL,'Colorless','60',NULL,NULL,'Fighting','Ã—2',NULL,NULL,NULL);</v>
      </c>
    </row>
    <row r="11102" spans="1:16" x14ac:dyDescent="0.25">
      <c r="A11102" t="s">
        <v>14513</v>
      </c>
      <c r="B11102" t="s">
        <v>3595</v>
      </c>
      <c r="C11102">
        <v>162</v>
      </c>
      <c r="D11102" t="s">
        <v>3596</v>
      </c>
      <c r="F11102">
        <v>110</v>
      </c>
      <c r="G11102" t="s">
        <v>19</v>
      </c>
      <c r="I11102" t="s">
        <v>3597</v>
      </c>
      <c r="J11102" t="s">
        <v>20</v>
      </c>
      <c r="K11102" t="s">
        <v>9</v>
      </c>
      <c r="P11102" t="str">
        <f t="shared" si="173"/>
        <v>INSERT INTO pokemon_cards (id,name,pokemon_id,level,primary_color,hp,secondary_color,evolve_from,weakness,weakness_modifier,ability_name,ability_text,ability_type) VALUES ('swsh3-136','Furret','162',NULL,'Colorless','110',NULL,'Sentret','Fighting','Ã—2',NULL,NULL,NULL);</v>
      </c>
    </row>
    <row r="11103" spans="1:16" x14ac:dyDescent="0.25">
      <c r="A11103" t="s">
        <v>14514</v>
      </c>
      <c r="B11103" t="s">
        <v>2495</v>
      </c>
      <c r="C11103">
        <v>206</v>
      </c>
      <c r="D11103" t="s">
        <v>2496</v>
      </c>
      <c r="F11103">
        <v>60</v>
      </c>
      <c r="G11103" t="s">
        <v>19</v>
      </c>
      <c r="J11103" t="s">
        <v>20</v>
      </c>
      <c r="K11103" t="s">
        <v>9</v>
      </c>
      <c r="L11103" t="s">
        <v>21438</v>
      </c>
      <c r="M11103" t="s">
        <v>23001</v>
      </c>
      <c r="N11103" t="s">
        <v>19150</v>
      </c>
      <c r="P11103" t="str">
        <f t="shared" si="173"/>
        <v>INSERT INTO pokemon_cards (id,name,pokemon_id,level,primary_color,hp,secondary_color,evolve_from,weakness,weakness_modifier,ability_name,ability_text,ability_type) VALUES ('swsh3-137','Dunsparce','206',NULL,'Colorless','60',NULL,NULL,'Fighting','Ã—2','Final Dig','If this PokÃ©mon is Knocked Out by damage from an attack from your opponent''s PokÃ©mon, discard the top 2 cards of your opponent''s deck.','Ability');</v>
      </c>
    </row>
    <row r="11104" spans="1:16" x14ac:dyDescent="0.25">
      <c r="A11104" t="s">
        <v>14515</v>
      </c>
      <c r="B11104" t="s">
        <v>1331</v>
      </c>
      <c r="C11104">
        <v>216</v>
      </c>
      <c r="D11104" t="s">
        <v>1332</v>
      </c>
      <c r="F11104">
        <v>70</v>
      </c>
      <c r="G11104" t="s">
        <v>19</v>
      </c>
      <c r="J11104" t="s">
        <v>20</v>
      </c>
      <c r="K11104" t="s">
        <v>9</v>
      </c>
      <c r="P11104" t="str">
        <f t="shared" si="173"/>
        <v>INSERT INTO pokemon_cards (id,name,pokemon_id,level,primary_color,hp,secondary_color,evolve_from,weakness,weakness_modifier,ability_name,ability_text,ability_type) VALUES ('swsh3-138','Teddiursa','216',NULL,'Colorless','70',NULL,NULL,'Fighting','Ã—2',NULL,NULL,NULL);</v>
      </c>
    </row>
    <row r="11105" spans="1:16" x14ac:dyDescent="0.25">
      <c r="A11105" t="s">
        <v>14516</v>
      </c>
      <c r="B11105" t="s">
        <v>1334</v>
      </c>
      <c r="C11105">
        <v>217</v>
      </c>
      <c r="D11105" t="s">
        <v>1335</v>
      </c>
      <c r="F11105">
        <v>140</v>
      </c>
      <c r="G11105" t="s">
        <v>19</v>
      </c>
      <c r="I11105" t="s">
        <v>1331</v>
      </c>
      <c r="J11105" t="s">
        <v>20</v>
      </c>
      <c r="K11105" t="s">
        <v>9</v>
      </c>
      <c r="P11105" t="str">
        <f t="shared" si="173"/>
        <v>INSERT INTO pokemon_cards (id,name,pokemon_id,level,primary_color,hp,secondary_color,evolve_from,weakness,weakness_modifier,ability_name,ability_text,ability_type) VALUES ('swsh3-139','Ursaring','217',NULL,'Colorless','140',NULL,'Teddiursa','Fighting','Ã—2',NULL,NULL,NULL);</v>
      </c>
    </row>
    <row r="11106" spans="1:16" x14ac:dyDescent="0.25">
      <c r="A11106" t="s">
        <v>14517</v>
      </c>
      <c r="B11106" t="s">
        <v>3026</v>
      </c>
      <c r="C11106">
        <v>249</v>
      </c>
      <c r="D11106" t="s">
        <v>1572</v>
      </c>
      <c r="F11106">
        <v>130</v>
      </c>
      <c r="G11106" t="s">
        <v>19</v>
      </c>
      <c r="J11106" t="s">
        <v>15</v>
      </c>
      <c r="K11106" t="s">
        <v>9</v>
      </c>
      <c r="P11106" t="str">
        <f t="shared" si="173"/>
        <v>INSERT INTO pokemon_cards (id,name,pokemon_id,level,primary_color,hp,secondary_color,evolve_from,weakness,weakness_modifier,ability_name,ability_text,ability_type) VALUES ('swsh3-140','Lugia','249',NULL,'Colorless','130',NULL,NULL,'Lightning','Ã—2',NULL,NULL,NULL);</v>
      </c>
    </row>
    <row r="11107" spans="1:16" x14ac:dyDescent="0.25">
      <c r="A11107" t="s">
        <v>14518</v>
      </c>
      <c r="B11107" t="s">
        <v>2501</v>
      </c>
      <c r="C11107">
        <v>300</v>
      </c>
      <c r="D11107" t="s">
        <v>2502</v>
      </c>
      <c r="F11107">
        <v>60</v>
      </c>
      <c r="G11107" t="s">
        <v>19</v>
      </c>
      <c r="J11107" t="s">
        <v>20</v>
      </c>
      <c r="K11107" t="s">
        <v>9</v>
      </c>
      <c r="P11107" t="str">
        <f t="shared" si="173"/>
        <v>INSERT INTO pokemon_cards (id,name,pokemon_id,level,primary_color,hp,secondary_color,evolve_from,weakness,weakness_modifier,ability_name,ability_text,ability_type) VALUES ('swsh3-141','Skitty','300',NULL,'Colorless','60',NULL,NULL,'Fighting','Ã—2',NULL,NULL,NULL);</v>
      </c>
    </row>
    <row r="11108" spans="1:16" x14ac:dyDescent="0.25">
      <c r="A11108" t="s">
        <v>14519</v>
      </c>
      <c r="B11108" t="s">
        <v>2504</v>
      </c>
      <c r="C11108">
        <v>301</v>
      </c>
      <c r="D11108" t="s">
        <v>2505</v>
      </c>
      <c r="F11108">
        <v>100</v>
      </c>
      <c r="G11108" t="s">
        <v>19</v>
      </c>
      <c r="I11108" t="s">
        <v>2501</v>
      </c>
      <c r="J11108" t="s">
        <v>20</v>
      </c>
      <c r="K11108" t="s">
        <v>9</v>
      </c>
      <c r="P11108" t="str">
        <f t="shared" si="173"/>
        <v>INSERT INTO pokemon_cards (id,name,pokemon_id,level,primary_color,hp,secondary_color,evolve_from,weakness,weakness_modifier,ability_name,ability_text,ability_type) VALUES ('swsh3-142','Delcatty','301',NULL,'Colorless','100',NULL,'Skitty','Fighting','Ã—2',NULL,NULL,NULL);</v>
      </c>
    </row>
    <row r="11109" spans="1:16" x14ac:dyDescent="0.25">
      <c r="A11109" t="s">
        <v>14520</v>
      </c>
      <c r="B11109" t="s">
        <v>14521</v>
      </c>
      <c r="C11109">
        <v>373</v>
      </c>
      <c r="D11109" t="s">
        <v>1303</v>
      </c>
      <c r="F11109">
        <v>220</v>
      </c>
      <c r="G11109" t="s">
        <v>19</v>
      </c>
      <c r="J11109" t="s">
        <v>15</v>
      </c>
      <c r="K11109" t="s">
        <v>9</v>
      </c>
      <c r="P11109" t="str">
        <f t="shared" si="173"/>
        <v>INSERT INTO pokemon_cards (id,name,pokemon_id,level,primary_color,hp,secondary_color,evolve_from,weakness,weakness_modifier,ability_name,ability_text,ability_type) VALUES ('swsh3-143','Salamence V','373',NULL,'Colorless','220',NULL,NULL,'Lightning','Ã—2',NULL,NULL,NULL);</v>
      </c>
    </row>
    <row r="11110" spans="1:16" x14ac:dyDescent="0.25">
      <c r="A11110" t="s">
        <v>14522</v>
      </c>
      <c r="B11110" t="s">
        <v>14523</v>
      </c>
      <c r="C11110">
        <v>373</v>
      </c>
      <c r="D11110" t="s">
        <v>1303</v>
      </c>
      <c r="F11110">
        <v>320</v>
      </c>
      <c r="G11110" t="s">
        <v>19</v>
      </c>
      <c r="I11110" t="s">
        <v>14521</v>
      </c>
      <c r="J11110" t="s">
        <v>15</v>
      </c>
      <c r="K11110" t="s">
        <v>9</v>
      </c>
      <c r="P11110" t="str">
        <f t="shared" si="173"/>
        <v>INSERT INTO pokemon_cards (id,name,pokemon_id,level,primary_color,hp,secondary_color,evolve_from,weakness,weakness_modifier,ability_name,ability_text,ability_type) VALUES ('swsh3-144','Salamence VMAX','373',NULL,'Colorless','320',NULL,'Salamence V','Lightning','Ã—2',NULL,NULL,NULL);</v>
      </c>
    </row>
    <row r="11111" spans="1:16" x14ac:dyDescent="0.25">
      <c r="A11111" t="s">
        <v>14524</v>
      </c>
      <c r="B11111" t="s">
        <v>2866</v>
      </c>
      <c r="C11111">
        <v>396</v>
      </c>
      <c r="D11111" t="s">
        <v>2867</v>
      </c>
      <c r="F11111">
        <v>50</v>
      </c>
      <c r="G11111" t="s">
        <v>19</v>
      </c>
      <c r="J11111" t="s">
        <v>15</v>
      </c>
      <c r="K11111" t="s">
        <v>9</v>
      </c>
      <c r="L11111" t="s">
        <v>20313</v>
      </c>
      <c r="M11111" t="s">
        <v>22532</v>
      </c>
      <c r="N11111" t="s">
        <v>19150</v>
      </c>
      <c r="P11111" t="str">
        <f t="shared" si="173"/>
        <v>INSERT INTO pokemon_cards (id,name,pokemon_id,level,primary_color,hp,secondary_color,evolve_from,weakness,weakness_modifier,ability_name,ability_text,ability_type) VALUES ('swsh3-145','Starly','396',NULL,'Colorless','50',NULL,NULL,'Lightning','Ã—2','Sky Circus','If you played Bird Keeper from your hand during this turn, ignore all Energy in this PokÃ©mon''s attack costs.','Ability');</v>
      </c>
    </row>
    <row r="11112" spans="1:16" x14ac:dyDescent="0.25">
      <c r="A11112" t="s">
        <v>14525</v>
      </c>
      <c r="B11112" t="s">
        <v>2869</v>
      </c>
      <c r="C11112">
        <v>397</v>
      </c>
      <c r="D11112" t="s">
        <v>2870</v>
      </c>
      <c r="F11112">
        <v>80</v>
      </c>
      <c r="G11112" t="s">
        <v>19</v>
      </c>
      <c r="I11112" t="s">
        <v>2866</v>
      </c>
      <c r="J11112" t="s">
        <v>15</v>
      </c>
      <c r="K11112" t="s">
        <v>9</v>
      </c>
      <c r="P11112" t="str">
        <f t="shared" si="173"/>
        <v>INSERT INTO pokemon_cards (id,name,pokemon_id,level,primary_color,hp,secondary_color,evolve_from,weakness,weakness_modifier,ability_name,ability_text,ability_type) VALUES ('swsh3-146','Staravia','397',NULL,'Colorless','80',NULL,'Starly','Lightning','Ã—2',NULL,NULL,NULL);</v>
      </c>
    </row>
    <row r="11113" spans="1:16" x14ac:dyDescent="0.25">
      <c r="A11113" t="s">
        <v>14526</v>
      </c>
      <c r="B11113" t="s">
        <v>2872</v>
      </c>
      <c r="C11113">
        <v>398</v>
      </c>
      <c r="D11113" t="s">
        <v>2873</v>
      </c>
      <c r="F11113">
        <v>150</v>
      </c>
      <c r="G11113" t="s">
        <v>19</v>
      </c>
      <c r="I11113" t="s">
        <v>2869</v>
      </c>
      <c r="J11113" t="s">
        <v>15</v>
      </c>
      <c r="K11113" t="s">
        <v>9</v>
      </c>
      <c r="P11113" t="str">
        <f t="shared" si="173"/>
        <v>INSERT INTO pokemon_cards (id,name,pokemon_id,level,primary_color,hp,secondary_color,evolve_from,weakness,weakness_modifier,ability_name,ability_text,ability_type) VALUES ('swsh3-147','Staraptor','398',NULL,'Colorless','150',NULL,'Staravia','Lightning','Ã—2',NULL,NULL,NULL);</v>
      </c>
    </row>
    <row r="11114" spans="1:16" x14ac:dyDescent="0.25">
      <c r="A11114" t="s">
        <v>14527</v>
      </c>
      <c r="B11114" t="s">
        <v>989</v>
      </c>
      <c r="C11114">
        <v>580</v>
      </c>
      <c r="D11114" t="s">
        <v>990</v>
      </c>
      <c r="F11114">
        <v>50</v>
      </c>
      <c r="G11114" t="s">
        <v>19</v>
      </c>
      <c r="J11114" t="s">
        <v>15</v>
      </c>
      <c r="K11114" t="s">
        <v>9</v>
      </c>
      <c r="P11114" t="str">
        <f t="shared" si="173"/>
        <v>INSERT INTO pokemon_cards (id,name,pokemon_id,level,primary_color,hp,secondary_color,evolve_from,weakness,weakness_modifier,ability_name,ability_text,ability_type) VALUES ('swsh3-148','Ducklett','580',NULL,'Colorless','50',NULL,NULL,'Lightning','Ã—2',NULL,NULL,NULL);</v>
      </c>
    </row>
    <row r="11115" spans="1:16" x14ac:dyDescent="0.25">
      <c r="A11115" t="s">
        <v>14528</v>
      </c>
      <c r="B11115" t="s">
        <v>992</v>
      </c>
      <c r="C11115">
        <v>581</v>
      </c>
      <c r="D11115" t="s">
        <v>993</v>
      </c>
      <c r="F11115">
        <v>110</v>
      </c>
      <c r="G11115" t="s">
        <v>19</v>
      </c>
      <c r="I11115" t="s">
        <v>989</v>
      </c>
      <c r="J11115" t="s">
        <v>15</v>
      </c>
      <c r="K11115" t="s">
        <v>9</v>
      </c>
      <c r="L11115" t="s">
        <v>20313</v>
      </c>
      <c r="M11115" t="s">
        <v>22532</v>
      </c>
      <c r="N11115" t="s">
        <v>19150</v>
      </c>
      <c r="P11115" t="str">
        <f t="shared" si="173"/>
        <v>INSERT INTO pokemon_cards (id,name,pokemon_id,level,primary_color,hp,secondary_color,evolve_from,weakness,weakness_modifier,ability_name,ability_text,ability_type) VALUES ('swsh3-149','Swanna','581',NULL,'Colorless','110',NULL,'Ducklett','Lightning','Ã—2','Sky Circus','If you played Bird Keeper from your hand during this turn, ignore all Energy in this PokÃ©mon''s attack costs.','Ability');</v>
      </c>
    </row>
    <row r="11116" spans="1:16" x14ac:dyDescent="0.25">
      <c r="A11116" t="s">
        <v>14529</v>
      </c>
      <c r="B11116" t="s">
        <v>7441</v>
      </c>
      <c r="C11116">
        <v>659</v>
      </c>
      <c r="D11116" t="s">
        <v>7442</v>
      </c>
      <c r="F11116">
        <v>40</v>
      </c>
      <c r="G11116" t="s">
        <v>19</v>
      </c>
      <c r="J11116" t="s">
        <v>20</v>
      </c>
      <c r="K11116" t="s">
        <v>9</v>
      </c>
      <c r="P11116" t="str">
        <f t="shared" si="173"/>
        <v>INSERT INTO pokemon_cards (id,name,pokemon_id,level,primary_color,hp,secondary_color,evolve_from,weakness,weakness_modifier,ability_name,ability_text,ability_type) VALUES ('swsh3-150','Bunnelby','659',NULL,'Colorless','40',NULL,NULL,'Fighting','Ã—2',NULL,NULL,NULL);</v>
      </c>
    </row>
    <row r="11117" spans="1:16" x14ac:dyDescent="0.25">
      <c r="A11117" t="s">
        <v>14530</v>
      </c>
      <c r="B11117" t="s">
        <v>6673</v>
      </c>
      <c r="C11117">
        <v>661</v>
      </c>
      <c r="D11117" t="s">
        <v>6674</v>
      </c>
      <c r="F11117">
        <v>60</v>
      </c>
      <c r="G11117" t="s">
        <v>19</v>
      </c>
      <c r="J11117" t="s">
        <v>15</v>
      </c>
      <c r="K11117" t="s">
        <v>9</v>
      </c>
      <c r="P11117" t="str">
        <f t="shared" si="173"/>
        <v>INSERT INTO pokemon_cards (id,name,pokemon_id,level,primary_color,hp,secondary_color,evolve_from,weakness,weakness_modifier,ability_name,ability_text,ability_type) VALUES ('swsh3-151','Fletchling','661',NULL,'Colorless','60',NULL,NULL,'Lightning','Ã—2',NULL,NULL,NULL);</v>
      </c>
    </row>
    <row r="11118" spans="1:16" x14ac:dyDescent="0.25">
      <c r="A11118" t="s">
        <v>14531</v>
      </c>
      <c r="B11118" t="s">
        <v>11998</v>
      </c>
      <c r="C11118">
        <v>819</v>
      </c>
      <c r="D11118" t="s">
        <v>11999</v>
      </c>
      <c r="F11118">
        <v>70</v>
      </c>
      <c r="G11118" t="s">
        <v>19</v>
      </c>
      <c r="J11118" t="s">
        <v>20</v>
      </c>
      <c r="K11118" t="s">
        <v>9</v>
      </c>
      <c r="P11118" t="str">
        <f t="shared" si="173"/>
        <v>INSERT INTO pokemon_cards (id,name,pokemon_id,level,primary_color,hp,secondary_color,evolve_from,weakness,weakness_modifier,ability_name,ability_text,ability_type) VALUES ('swsh3-152','Skwovet','819',NULL,'Colorless','70',NULL,NULL,'Fighting','Ã—2',NULL,NULL,NULL);</v>
      </c>
    </row>
    <row r="11119" spans="1:16" x14ac:dyDescent="0.25">
      <c r="A11119" t="s">
        <v>14532</v>
      </c>
      <c r="B11119" t="s">
        <v>12001</v>
      </c>
      <c r="C11119">
        <v>820</v>
      </c>
      <c r="D11119" t="s">
        <v>12002</v>
      </c>
      <c r="F11119">
        <v>120</v>
      </c>
      <c r="G11119" t="s">
        <v>19</v>
      </c>
      <c r="I11119" t="s">
        <v>11998</v>
      </c>
      <c r="J11119" t="s">
        <v>20</v>
      </c>
      <c r="K11119" t="s">
        <v>9</v>
      </c>
      <c r="P11119" t="str">
        <f t="shared" si="173"/>
        <v>INSERT INTO pokemon_cards (id,name,pokemon_id,level,primary_color,hp,secondary_color,evolve_from,weakness,weakness_modifier,ability_name,ability_text,ability_type) VALUES ('swsh3-153','Greedent','820',NULL,'Colorless','120',NULL,'Skwovet','Fighting','Ã—2',NULL,NULL,NULL);</v>
      </c>
    </row>
    <row r="11120" spans="1:16" x14ac:dyDescent="0.25">
      <c r="A11120" t="s">
        <v>14533</v>
      </c>
      <c r="B11120" t="s">
        <v>12328</v>
      </c>
      <c r="C11120">
        <v>821</v>
      </c>
      <c r="D11120" t="s">
        <v>12329</v>
      </c>
      <c r="F11120">
        <v>60</v>
      </c>
      <c r="G11120" t="s">
        <v>19</v>
      </c>
      <c r="J11120" t="s">
        <v>15</v>
      </c>
      <c r="K11120" t="s">
        <v>9</v>
      </c>
      <c r="P11120" t="str">
        <f t="shared" si="173"/>
        <v>INSERT INTO pokemon_cards (id,name,pokemon_id,level,primary_color,hp,secondary_color,evolve_from,weakness,weakness_modifier,ability_name,ability_text,ability_type) VALUES ('swsh3-154','Rookidee','821',NULL,'Colorless','60',NULL,NULL,'Lightning','Ã—2',NULL,NULL,NULL);</v>
      </c>
    </row>
    <row r="11121" spans="1:16" x14ac:dyDescent="0.25">
      <c r="A11121" t="s">
        <v>14534</v>
      </c>
      <c r="B11121" t="s">
        <v>12300</v>
      </c>
      <c r="C11121">
        <v>822</v>
      </c>
      <c r="D11121" t="s">
        <v>12331</v>
      </c>
      <c r="F11121">
        <v>80</v>
      </c>
      <c r="G11121" t="s">
        <v>19</v>
      </c>
      <c r="I11121" t="s">
        <v>12328</v>
      </c>
      <c r="J11121" t="s">
        <v>15</v>
      </c>
      <c r="K11121" t="s">
        <v>9</v>
      </c>
      <c r="P11121" t="str">
        <f t="shared" si="173"/>
        <v>INSERT INTO pokemon_cards (id,name,pokemon_id,level,primary_color,hp,secondary_color,evolve_from,weakness,weakness_modifier,ability_name,ability_text,ability_type) VALUES ('swsh3-155','Corvisquire','822',NULL,'Colorless','80',NULL,'Rookidee','Lightning','Ã—2',NULL,NULL,NULL);</v>
      </c>
    </row>
    <row r="11122" spans="1:16" x14ac:dyDescent="0.25">
      <c r="A11122" t="s">
        <v>14535</v>
      </c>
      <c r="B11122" t="s">
        <v>12298</v>
      </c>
      <c r="C11122">
        <v>823</v>
      </c>
      <c r="D11122" t="s">
        <v>12299</v>
      </c>
      <c r="F11122">
        <v>160</v>
      </c>
      <c r="G11122" t="s">
        <v>19</v>
      </c>
      <c r="I11122" t="s">
        <v>12300</v>
      </c>
      <c r="J11122" t="s">
        <v>15</v>
      </c>
      <c r="K11122" t="s">
        <v>9</v>
      </c>
      <c r="L11122" t="s">
        <v>21439</v>
      </c>
      <c r="M11122" t="s">
        <v>21440</v>
      </c>
      <c r="N11122" t="s">
        <v>19150</v>
      </c>
      <c r="P11122" t="str">
        <f t="shared" si="173"/>
        <v>INSERT INTO pokemon_cards (id,name,pokemon_id,level,primary_color,hp,secondary_color,evolve_from,weakness,weakness_modifier,ability_name,ability_text,ability_type) VALUES ('swsh3-156','Corviknight','823',NULL,'Colorless','160',NULL,'Corvisquire','Lightning','Ã—2','Flying Taxi','When you play this PokÃ©mon from your hand to evolve 1 of your PokÃ©mon during your turn, you may put 1 of your PokÃ©mon, except any Corviknight, and all attached cards into your hand.','Ability');</v>
      </c>
    </row>
    <row r="11123" spans="1:16" x14ac:dyDescent="0.25">
      <c r="A11123" t="s">
        <v>14536</v>
      </c>
      <c r="B11123" t="s">
        <v>14358</v>
      </c>
      <c r="C11123">
        <v>12</v>
      </c>
      <c r="D11123" t="s">
        <v>291</v>
      </c>
      <c r="F11123">
        <v>190</v>
      </c>
      <c r="G11123" t="s">
        <v>33</v>
      </c>
      <c r="J11123" t="s">
        <v>24</v>
      </c>
      <c r="K11123" t="s">
        <v>9</v>
      </c>
      <c r="P11123" t="str">
        <f t="shared" si="173"/>
        <v>INSERT INTO pokemon_cards (id,name,pokemon_id,level,primary_color,hp,secondary_color,evolve_from,weakness,weakness_modifier,ability_name,ability_text,ability_type) VALUES ('swsh3-177','Butterfree V','12',NULL,'Grass','190',NULL,NULL,'Fire','Ã—2',NULL,NULL,NULL);</v>
      </c>
    </row>
    <row r="11124" spans="1:16" x14ac:dyDescent="0.25">
      <c r="A11124" t="s">
        <v>14537</v>
      </c>
      <c r="B11124" t="s">
        <v>14381</v>
      </c>
      <c r="C11124">
        <v>229</v>
      </c>
      <c r="D11124" t="s">
        <v>1278</v>
      </c>
      <c r="F11124">
        <v>210</v>
      </c>
      <c r="G11124" t="s">
        <v>24</v>
      </c>
      <c r="J11124" t="s">
        <v>13</v>
      </c>
      <c r="K11124" t="s">
        <v>9</v>
      </c>
      <c r="P11124" t="str">
        <f t="shared" si="173"/>
        <v>INSERT INTO pokemon_cards (id,name,pokemon_id,level,primary_color,hp,secondary_color,evolve_from,weakness,weakness_modifier,ability_name,ability_text,ability_type) VALUES ('swsh3-178','Houndoom V','229',NULL,'Fire','210',NULL,NULL,'Water','Ã—2',NULL,NULL,NULL);</v>
      </c>
    </row>
    <row r="11125" spans="1:16" x14ac:dyDescent="0.25">
      <c r="A11125" t="s">
        <v>14538</v>
      </c>
      <c r="B11125" t="s">
        <v>13628</v>
      </c>
      <c r="C11125">
        <v>851</v>
      </c>
      <c r="D11125" t="s">
        <v>12942</v>
      </c>
      <c r="F11125">
        <v>210</v>
      </c>
      <c r="G11125" t="s">
        <v>24</v>
      </c>
      <c r="J11125" t="s">
        <v>13</v>
      </c>
      <c r="K11125" t="s">
        <v>9</v>
      </c>
      <c r="P11125" t="str">
        <f t="shared" si="173"/>
        <v>INSERT INTO pokemon_cards (id,name,pokemon_id,level,primary_color,hp,secondary_color,evolve_from,weakness,weakness_modifier,ability_name,ability_text,ability_type) VALUES ('swsh3-179','Centiskorch V','851',NULL,'Fire','210',NULL,NULL,'Water','Ã—2',NULL,NULL,NULL);</v>
      </c>
    </row>
    <row r="11126" spans="1:16" x14ac:dyDescent="0.25">
      <c r="A11126" t="s">
        <v>14539</v>
      </c>
      <c r="B11126" t="s">
        <v>14426</v>
      </c>
      <c r="C11126">
        <v>738</v>
      </c>
      <c r="D11126" t="s">
        <v>8927</v>
      </c>
      <c r="F11126">
        <v>210</v>
      </c>
      <c r="G11126" t="s">
        <v>15</v>
      </c>
      <c r="J11126" t="s">
        <v>20</v>
      </c>
      <c r="K11126" t="s">
        <v>9</v>
      </c>
      <c r="P11126" t="str">
        <f t="shared" si="173"/>
        <v>INSERT INTO pokemon_cards (id,name,pokemon_id,level,primary_color,hp,secondary_color,evolve_from,weakness,weakness_modifier,ability_name,ability_text,ability_type) VALUES ('swsh3-180','Vikavolt V','738',NULL,'Lightning','210',NULL,NULL,'Fighting','Ã—2',NULL,NULL,NULL);</v>
      </c>
    </row>
    <row r="11127" spans="1:16" x14ac:dyDescent="0.25">
      <c r="A11127" t="s">
        <v>14540</v>
      </c>
      <c r="B11127" t="s">
        <v>14466</v>
      </c>
      <c r="C11127">
        <v>464</v>
      </c>
      <c r="D11127" t="s">
        <v>3272</v>
      </c>
      <c r="F11127">
        <v>230</v>
      </c>
      <c r="G11127" t="s">
        <v>20</v>
      </c>
      <c r="J11127" t="s">
        <v>33</v>
      </c>
      <c r="K11127" t="s">
        <v>9</v>
      </c>
      <c r="P11127" t="str">
        <f t="shared" si="173"/>
        <v>INSERT INTO pokemon_cards (id,name,pokemon_id,level,primary_color,hp,secondary_color,evolve_from,weakness,weakness_modifier,ability_name,ability_text,ability_type) VALUES ('swsh3-181','Rhyperior V','464',NULL,'Fighting','230',NULL,NULL,'Grass','Ã—2',NULL,NULL,NULL);</v>
      </c>
    </row>
    <row r="11128" spans="1:16" x14ac:dyDescent="0.25">
      <c r="A11128" t="s">
        <v>14541</v>
      </c>
      <c r="B11128" t="s">
        <v>13638</v>
      </c>
      <c r="C11128">
        <v>169</v>
      </c>
      <c r="D11128" t="s">
        <v>2632</v>
      </c>
      <c r="F11128">
        <v>180</v>
      </c>
      <c r="G11128" t="s">
        <v>896</v>
      </c>
      <c r="J11128" t="s">
        <v>20</v>
      </c>
      <c r="K11128" t="s">
        <v>9</v>
      </c>
      <c r="L11128" t="s">
        <v>21306</v>
      </c>
      <c r="M11128" t="s">
        <v>22947</v>
      </c>
      <c r="N11128" t="s">
        <v>19150</v>
      </c>
      <c r="P11128" t="str">
        <f t="shared" si="173"/>
        <v>INSERT INTO pokemon_cards (id,name,pokemon_id,level,primary_color,hp,secondary_color,evolve_from,weakness,weakness_modifier,ability_name,ability_text,ability_type) VALUES ('swsh3-182','Crobat V','169',NULL,'Darkness','180',NULL,NULL,'Fighting','Ã—2','Dark Asset','When you play this PokÃ©mon from your hand onto your Bench during your turn, you may draw cards until you have 6 cards in your hand. You can''t use more than 1 Dark Asset Ability each turn.','Ability');</v>
      </c>
    </row>
    <row r="11129" spans="1:16" x14ac:dyDescent="0.25">
      <c r="A11129" t="s">
        <v>14542</v>
      </c>
      <c r="B11129" t="s">
        <v>14493</v>
      </c>
      <c r="C11129">
        <v>212</v>
      </c>
      <c r="D11129" t="s">
        <v>853</v>
      </c>
      <c r="F11129">
        <v>210</v>
      </c>
      <c r="G11129" t="s">
        <v>854</v>
      </c>
      <c r="J11129" t="s">
        <v>24</v>
      </c>
      <c r="K11129" t="s">
        <v>9</v>
      </c>
      <c r="P11129" t="str">
        <f t="shared" si="173"/>
        <v>INSERT INTO pokemon_cards (id,name,pokemon_id,level,primary_color,hp,secondary_color,evolve_from,weakness,weakness_modifier,ability_name,ability_text,ability_type) VALUES ('swsh3-183','Scizor V','212',NULL,'Metal','210',NULL,NULL,'Fire','Ã—2',NULL,NULL,NULL);</v>
      </c>
    </row>
    <row r="11130" spans="1:16" x14ac:dyDescent="0.25">
      <c r="A11130" t="s">
        <v>14543</v>
      </c>
      <c r="B11130" t="s">
        <v>14505</v>
      </c>
      <c r="C11130">
        <v>618</v>
      </c>
      <c r="D11130" t="s">
        <v>1522</v>
      </c>
      <c r="F11130">
        <v>200</v>
      </c>
      <c r="G11130" t="s">
        <v>854</v>
      </c>
      <c r="J11130" t="s">
        <v>24</v>
      </c>
      <c r="K11130" t="s">
        <v>9</v>
      </c>
      <c r="L11130" t="s">
        <v>21435</v>
      </c>
      <c r="M11130" t="s">
        <v>21436</v>
      </c>
      <c r="N11130" t="s">
        <v>19150</v>
      </c>
      <c r="P11130" t="str">
        <f t="shared" si="173"/>
        <v>INSERT INTO pokemon_cards (id,name,pokemon_id,level,primary_color,hp,secondary_color,evolve_from,weakness,weakness_modifier,ability_name,ability_text,ability_type) VALUES ('swsh3-184','Galarian Stunfisk V','618',NULL,'Metal','200',NULL,NULL,'Fire','Ã—2','Metal Skin','This PokÃ©mon gets +20 HP for each Metal Energy attached to it.','Ability');</v>
      </c>
    </row>
    <row r="11131" spans="1:16" x14ac:dyDescent="0.25">
      <c r="A11131" t="s">
        <v>14544</v>
      </c>
      <c r="B11131" t="s">
        <v>14521</v>
      </c>
      <c r="C11131">
        <v>373</v>
      </c>
      <c r="D11131" t="s">
        <v>1303</v>
      </c>
      <c r="F11131">
        <v>220</v>
      </c>
      <c r="G11131" t="s">
        <v>19</v>
      </c>
      <c r="J11131" t="s">
        <v>15</v>
      </c>
      <c r="K11131" t="s">
        <v>9</v>
      </c>
      <c r="P11131" t="str">
        <f t="shared" si="173"/>
        <v>INSERT INTO pokemon_cards (id,name,pokemon_id,level,primary_color,hp,secondary_color,evolve_from,weakness,weakness_modifier,ability_name,ability_text,ability_type) VALUES ('swsh3-185','Salamence V','373',NULL,'Colorless','220',NULL,NULL,'Lightning','Ã—2',NULL,NULL,NULL);</v>
      </c>
    </row>
    <row r="11132" spans="1:16" x14ac:dyDescent="0.25">
      <c r="A11132" t="s">
        <v>14545</v>
      </c>
      <c r="B11132" t="s">
        <v>14360</v>
      </c>
      <c r="C11132">
        <v>12</v>
      </c>
      <c r="D11132" t="s">
        <v>291</v>
      </c>
      <c r="F11132">
        <v>300</v>
      </c>
      <c r="G11132" t="s">
        <v>33</v>
      </c>
      <c r="I11132" t="s">
        <v>14358</v>
      </c>
      <c r="J11132" t="s">
        <v>24</v>
      </c>
      <c r="K11132" t="s">
        <v>9</v>
      </c>
      <c r="P11132" t="str">
        <f t="shared" si="173"/>
        <v>INSERT INTO pokemon_cards (id,name,pokemon_id,level,primary_color,hp,secondary_color,evolve_from,weakness,weakness_modifier,ability_name,ability_text,ability_type) VALUES ('swsh3-190','Butterfree VMAX','12',NULL,'Grass','300',NULL,'Butterfree V','Fire','Ã—2',NULL,NULL,NULL);</v>
      </c>
    </row>
    <row r="11133" spans="1:16" x14ac:dyDescent="0.25">
      <c r="A11133" t="s">
        <v>14546</v>
      </c>
      <c r="B11133" t="s">
        <v>13630</v>
      </c>
      <c r="C11133">
        <v>851</v>
      </c>
      <c r="D11133" t="s">
        <v>12942</v>
      </c>
      <c r="F11133">
        <v>320</v>
      </c>
      <c r="G11133" t="s">
        <v>24</v>
      </c>
      <c r="I11133" t="s">
        <v>13628</v>
      </c>
      <c r="J11133" t="s">
        <v>13</v>
      </c>
      <c r="K11133" t="s">
        <v>9</v>
      </c>
      <c r="P11133" t="str">
        <f t="shared" si="173"/>
        <v>INSERT INTO pokemon_cards (id,name,pokemon_id,level,primary_color,hp,secondary_color,evolve_from,weakness,weakness_modifier,ability_name,ability_text,ability_type) VALUES ('swsh3-191','Centiskorch VMAX','851',NULL,'Fire','320',NULL,'Centiskorch V','Water','Ã—2',NULL,NULL,NULL);</v>
      </c>
    </row>
    <row r="11134" spans="1:16" x14ac:dyDescent="0.25">
      <c r="A11134" t="s">
        <v>14547</v>
      </c>
      <c r="B11134" t="s">
        <v>13643</v>
      </c>
      <c r="C11134">
        <v>890</v>
      </c>
      <c r="D11134" t="s">
        <v>13641</v>
      </c>
      <c r="F11134">
        <v>340</v>
      </c>
      <c r="G11134" t="s">
        <v>896</v>
      </c>
      <c r="I11134" t="s">
        <v>13640</v>
      </c>
      <c r="J11134" t="s">
        <v>20</v>
      </c>
      <c r="K11134" t="s">
        <v>9</v>
      </c>
      <c r="L11134" t="s">
        <v>21307</v>
      </c>
      <c r="M11134" t="s">
        <v>22948</v>
      </c>
      <c r="N11134" t="s">
        <v>19150</v>
      </c>
      <c r="P11134" t="str">
        <f t="shared" si="173"/>
        <v>INSERT INTO pokemon_cards (id,name,pokemon_id,level,primary_color,hp,secondary_color,evolve_from,weakness,weakness_modifier,ability_name,ability_text,ability_type) VALUES ('swsh3-192','Eternatus VMAX','890',NULL,'Darkness','340',NULL,'Eternatus V','Fighting','Ã—2','Eternal Zone','If all of your PokÃ©mon in play are Darkness type, you can have up to 8 PokÃ©mon on your Bench, and you can''t put non-Darkness PokÃ©mon into play. (If this Ability stops working, discard PokÃ©mon from your Bench until you have 5.)','Ability');</v>
      </c>
    </row>
    <row r="11135" spans="1:16" x14ac:dyDescent="0.25">
      <c r="A11135" t="s">
        <v>14548</v>
      </c>
      <c r="B11135" t="s">
        <v>14495</v>
      </c>
      <c r="C11135">
        <v>212</v>
      </c>
      <c r="D11135" t="s">
        <v>853</v>
      </c>
      <c r="F11135">
        <v>320</v>
      </c>
      <c r="G11135" t="s">
        <v>854</v>
      </c>
      <c r="I11135" t="s">
        <v>14493</v>
      </c>
      <c r="J11135" t="s">
        <v>24</v>
      </c>
      <c r="K11135" t="s">
        <v>9</v>
      </c>
      <c r="P11135" t="str">
        <f t="shared" si="173"/>
        <v>INSERT INTO pokemon_cards (id,name,pokemon_id,level,primary_color,hp,secondary_color,evolve_from,weakness,weakness_modifier,ability_name,ability_text,ability_type) VALUES ('swsh3-193','Scizor VMAX','212',NULL,'Metal','320',NULL,'Scizor V','Fire','Ã—2',NULL,NULL,NULL);</v>
      </c>
    </row>
    <row r="11136" spans="1:16" x14ac:dyDescent="0.25">
      <c r="A11136" t="s">
        <v>14549</v>
      </c>
      <c r="B11136" t="s">
        <v>14523</v>
      </c>
      <c r="C11136">
        <v>373</v>
      </c>
      <c r="D11136" t="s">
        <v>1303</v>
      </c>
      <c r="F11136">
        <v>320</v>
      </c>
      <c r="G11136" t="s">
        <v>19</v>
      </c>
      <c r="I11136" t="s">
        <v>14521</v>
      </c>
      <c r="J11136" t="s">
        <v>15</v>
      </c>
      <c r="K11136" t="s">
        <v>9</v>
      </c>
      <c r="P11136" t="str">
        <f t="shared" si="173"/>
        <v>INSERT INTO pokemon_cards (id,name,pokemon_id,level,primary_color,hp,secondary_color,evolve_from,weakness,weakness_modifier,ability_name,ability_text,ability_type) VALUES ('swsh3-194','Salamence VMAX','373',NULL,'Colorless','320',NULL,'Salamence V','Lightning','Ã—2',NULL,NULL,NULL);</v>
      </c>
    </row>
    <row r="11137" spans="1:16" x14ac:dyDescent="0.25">
      <c r="A11137" t="s">
        <v>14550</v>
      </c>
      <c r="B11137" t="s">
        <v>12898</v>
      </c>
      <c r="C11137">
        <v>812</v>
      </c>
      <c r="D11137" t="s">
        <v>12899</v>
      </c>
      <c r="F11137">
        <v>170</v>
      </c>
      <c r="G11137" t="s">
        <v>33</v>
      </c>
      <c r="I11137" t="s">
        <v>12894</v>
      </c>
      <c r="J11137" t="s">
        <v>24</v>
      </c>
      <c r="K11137" t="s">
        <v>9</v>
      </c>
      <c r="L11137" t="s">
        <v>21173</v>
      </c>
      <c r="M11137" t="s">
        <v>21174</v>
      </c>
      <c r="N11137" t="s">
        <v>19150</v>
      </c>
      <c r="P11137" t="str">
        <f t="shared" si="173"/>
        <v>INSERT INTO pokemon_cards (id,name,pokemon_id,level,primary_color,hp,secondary_color,evolve_from,weakness,weakness_modifier,ability_name,ability_text,ability_type) VALUES ('swsh3-197','Rillaboom','812',NULL,'Grass','170',NULL,'Thwackey','Fire','Ã—2','Voltage Beat','Once during your turn, you may search your deck for up to 2 Grass Energy cards and attach them to 1 of your PokÃ©mon. Then, shuffle your deck.','Ability');</v>
      </c>
    </row>
    <row r="11138" spans="1:16" x14ac:dyDescent="0.25">
      <c r="A11138" t="s">
        <v>14551</v>
      </c>
      <c r="B11138" t="s">
        <v>14271</v>
      </c>
      <c r="C11138">
        <v>839</v>
      </c>
      <c r="D11138" t="s">
        <v>14272</v>
      </c>
      <c r="F11138">
        <v>160</v>
      </c>
      <c r="G11138" t="s">
        <v>20</v>
      </c>
      <c r="I11138" t="s">
        <v>14268</v>
      </c>
      <c r="J11138" t="s">
        <v>33</v>
      </c>
      <c r="K11138" t="s">
        <v>9</v>
      </c>
      <c r="L11138" t="s">
        <v>21401</v>
      </c>
      <c r="M11138" t="s">
        <v>21402</v>
      </c>
      <c r="N11138" t="s">
        <v>19150</v>
      </c>
      <c r="P11138" t="str">
        <f t="shared" si="173"/>
        <v>INSERT INTO pokemon_cards (id,name,pokemon_id,level,primary_color,hp,secondary_color,evolve_from,weakness,weakness_modifier,ability_name,ability_text,ability_type) VALUES ('swsh3-198','Coalossal','839',NULL,'Fighting','160',NULL,'Carkol','Grass','Ã—2','Tar Generator','Once during your turn, you may attach a Fire Energy card, a Fighting Energy card, or 1 of each from your discard pile to your PokÃ©mon in any way you like.','Ability');</v>
      </c>
    </row>
    <row r="11139" spans="1:16" x14ac:dyDescent="0.25">
      <c r="A11139" t="s">
        <v>14552</v>
      </c>
      <c r="B11139" t="s">
        <v>14553</v>
      </c>
      <c r="C11139">
        <v>3</v>
      </c>
      <c r="D11139" t="s">
        <v>66</v>
      </c>
      <c r="F11139">
        <v>220</v>
      </c>
      <c r="G11139" t="s">
        <v>33</v>
      </c>
      <c r="J11139" t="s">
        <v>24</v>
      </c>
      <c r="K11139" t="s">
        <v>9</v>
      </c>
      <c r="P11139" t="str">
        <f t="shared" ref="P11139:P11202" si="174">CONCATENATE(
    "INSERT INTO pokemon_cards (",
    _xlfn.TEXTJOIN(",", TRUE, A$1, B$1, C$1, E$1, G$1, F$1, H$1, I$1, J$1, K$1, L$1, M$1, N$1),
    ") VALUES (",
    _xlfn.TEXTJOIN(",", FALSE,
        IF(A11139&lt;&gt;"", "'" &amp; A11139 &amp; "'", "NULL"),
        IF(B11139&lt;&gt;"", "'" &amp; B11139 &amp; "'", "NULL"),
        IF(C11139&lt;&gt;"", "'" &amp; C11139 &amp; "'", "NULL"),
        IF(E11139&lt;&gt;"", "'" &amp; E11139 &amp; "'", "NULL"),
        IF(G11139&lt;&gt;"", "'" &amp; G11139 &amp; "'", "NULL"),
        IF(F11139&lt;&gt;"", "'" &amp; F11139 &amp; "'", "NULL"),
        IF(H11139&lt;&gt;"", "'" &amp; H11139 &amp; "'", "NULL"),
        IF(I11139&lt;&gt;"", "'" &amp; I11139 &amp; "'", "NULL"),
        IF(J11139&lt;&gt;"", "'" &amp; J11139 &amp; "'", "NULL"),
        IF(K11139&lt;&gt;"", "'" &amp; K11139 &amp; "'", "NULL"),
        IF(L11139&lt;&gt;"", "'" &amp; L11139 &amp; "'", "NULL"),
        IF(M11139&lt;&gt;"", "'" &amp; M11139 &amp; "'", "NULL"),
        IF(N11139&lt;&gt;"", "'" &amp; N11139 &amp; "'", "NULL")
    ),
    ");"
)</f>
        <v>INSERT INTO pokemon_cards (id,name,pokemon_id,level,primary_color,hp,secondary_color,evolve_from,weakness,weakness_modifier,ability_name,ability_text,ability_type) VALUES ('swsh35-1','Venusaur V','3',NULL,'Grass','220',NULL,NULL,'Fire','Ã—2',NULL,NULL,NULL);</v>
      </c>
    </row>
    <row r="11140" spans="1:16" x14ac:dyDescent="0.25">
      <c r="A11140" t="s">
        <v>14554</v>
      </c>
      <c r="B11140" t="s">
        <v>127</v>
      </c>
      <c r="C11140">
        <v>13</v>
      </c>
      <c r="D11140" t="s">
        <v>218</v>
      </c>
      <c r="F11140">
        <v>60</v>
      </c>
      <c r="G11140" t="s">
        <v>33</v>
      </c>
      <c r="J11140" t="s">
        <v>24</v>
      </c>
      <c r="K11140" t="s">
        <v>9</v>
      </c>
      <c r="P11140" t="str">
        <f t="shared" si="174"/>
        <v>INSERT INTO pokemon_cards (id,name,pokemon_id,level,primary_color,hp,secondary_color,evolve_from,weakness,weakness_modifier,ability_name,ability_text,ability_type) VALUES ('swsh35-2','Weedle','13',NULL,'Grass','60',NULL,NULL,'Fire','Ã—2',NULL,NULL,NULL);</v>
      </c>
    </row>
    <row r="11141" spans="1:16" x14ac:dyDescent="0.25">
      <c r="A11141" t="s">
        <v>14555</v>
      </c>
      <c r="B11141" t="s">
        <v>74</v>
      </c>
      <c r="C11141">
        <v>14</v>
      </c>
      <c r="D11141" t="s">
        <v>126</v>
      </c>
      <c r="F11141">
        <v>80</v>
      </c>
      <c r="G11141" t="s">
        <v>33</v>
      </c>
      <c r="I11141" t="s">
        <v>127</v>
      </c>
      <c r="J11141" t="s">
        <v>24</v>
      </c>
      <c r="K11141" t="s">
        <v>9</v>
      </c>
      <c r="P11141" t="str">
        <f t="shared" si="174"/>
        <v>INSERT INTO pokemon_cards (id,name,pokemon_id,level,primary_color,hp,secondary_color,evolve_from,weakness,weakness_modifier,ability_name,ability_text,ability_type) VALUES ('swsh35-3','Kakuna','14',NULL,'Grass','80',NULL,'Weedle','Fire','Ã—2',NULL,NULL,NULL);</v>
      </c>
    </row>
    <row r="11142" spans="1:16" x14ac:dyDescent="0.25">
      <c r="A11142" t="s">
        <v>14556</v>
      </c>
      <c r="B11142" t="s">
        <v>72</v>
      </c>
      <c r="C11142">
        <v>15</v>
      </c>
      <c r="D11142" t="s">
        <v>73</v>
      </c>
      <c r="F11142">
        <v>140</v>
      </c>
      <c r="G11142" t="s">
        <v>33</v>
      </c>
      <c r="I11142" t="s">
        <v>74</v>
      </c>
      <c r="J11142" t="s">
        <v>24</v>
      </c>
      <c r="K11142" t="s">
        <v>9</v>
      </c>
      <c r="P11142" t="str">
        <f t="shared" si="174"/>
        <v>INSERT INTO pokemon_cards (id,name,pokemon_id,level,primary_color,hp,secondary_color,evolve_from,weakness,weakness_modifier,ability_name,ability_text,ability_type) VALUES ('swsh35-4','Beedrill','15',NULL,'Grass','140',NULL,'Kakuna','Fire','Ã—2',NULL,NULL,NULL);</v>
      </c>
    </row>
    <row r="11143" spans="1:16" x14ac:dyDescent="0.25">
      <c r="A11143" t="s">
        <v>14557</v>
      </c>
      <c r="B11143" t="s">
        <v>14137</v>
      </c>
      <c r="C11143">
        <v>830</v>
      </c>
      <c r="D11143" t="s">
        <v>12914</v>
      </c>
      <c r="F11143">
        <v>180</v>
      </c>
      <c r="G11143" t="s">
        <v>33</v>
      </c>
      <c r="J11143" t="s">
        <v>24</v>
      </c>
      <c r="K11143" t="s">
        <v>9</v>
      </c>
      <c r="L11143" t="s">
        <v>21382</v>
      </c>
      <c r="M11143" t="s">
        <v>21383</v>
      </c>
      <c r="N11143" t="s">
        <v>19150</v>
      </c>
      <c r="P11143" t="str">
        <f t="shared" si="174"/>
        <v>INSERT INTO pokemon_cards (id,name,pokemon_id,level,primary_color,hp,secondary_color,evolve_from,weakness,weakness_modifier,ability_name,ability_text,ability_type) VALUES ('swsh35-5','Eldegoss V','830',NULL,'Grass','180',NULL,NULL,'Fire','Ã—2','Happy Match','When you play this PokÃ©mon from your hand onto your Bench during your turn, you may put a Supporter card from your discard pile into your hand.','Ability');</v>
      </c>
    </row>
    <row r="11144" spans="1:16" x14ac:dyDescent="0.25">
      <c r="A11144" t="s">
        <v>14558</v>
      </c>
      <c r="B11144" t="s">
        <v>55</v>
      </c>
      <c r="C11144">
        <v>37</v>
      </c>
      <c r="D11144" t="s">
        <v>216</v>
      </c>
      <c r="F11144">
        <v>60</v>
      </c>
      <c r="G11144" t="s">
        <v>24</v>
      </c>
      <c r="J11144" t="s">
        <v>13</v>
      </c>
      <c r="K11144" t="s">
        <v>9</v>
      </c>
      <c r="P11144" t="str">
        <f t="shared" si="174"/>
        <v>INSERT INTO pokemon_cards (id,name,pokemon_id,level,primary_color,hp,secondary_color,evolve_from,weakness,weakness_modifier,ability_name,ability_text,ability_type) VALUES ('swsh35-6','Vulpix','37',NULL,'Fire','60',NULL,NULL,'Water','Ã—2',NULL,NULL,NULL);</v>
      </c>
    </row>
    <row r="11145" spans="1:16" x14ac:dyDescent="0.25">
      <c r="A11145" t="s">
        <v>14559</v>
      </c>
      <c r="B11145" t="s">
        <v>1392</v>
      </c>
      <c r="C11145">
        <v>494</v>
      </c>
      <c r="D11145" t="s">
        <v>1393</v>
      </c>
      <c r="F11145">
        <v>70</v>
      </c>
      <c r="G11145" t="s">
        <v>24</v>
      </c>
      <c r="J11145" t="s">
        <v>13</v>
      </c>
      <c r="K11145" t="s">
        <v>9</v>
      </c>
      <c r="P11145" t="str">
        <f t="shared" si="174"/>
        <v>INSERT INTO pokemon_cards (id,name,pokemon_id,level,primary_color,hp,secondary_color,evolve_from,weakness,weakness_modifier,ability_name,ability_text,ability_type) VALUES ('swsh35-7','Victini','494',NULL,'Fire','70',NULL,NULL,'Water','Ã—2',NULL,NULL,NULL);</v>
      </c>
    </row>
    <row r="11146" spans="1:16" x14ac:dyDescent="0.25">
      <c r="A11146" t="s">
        <v>14560</v>
      </c>
      <c r="B11146" t="s">
        <v>14561</v>
      </c>
      <c r="C11146">
        <v>727</v>
      </c>
      <c r="D11146" t="s">
        <v>8878</v>
      </c>
      <c r="F11146">
        <v>220</v>
      </c>
      <c r="G11146" t="s">
        <v>24</v>
      </c>
      <c r="J11146" t="s">
        <v>13</v>
      </c>
      <c r="K11146" t="s">
        <v>9</v>
      </c>
      <c r="P11146" t="str">
        <f t="shared" si="174"/>
        <v>INSERT INTO pokemon_cards (id,name,pokemon_id,level,primary_color,hp,secondary_color,evolve_from,weakness,weakness_modifier,ability_name,ability_text,ability_type) VALUES ('swsh35-8','Incineroar V','727',NULL,'Fire','220',NULL,NULL,'Water','Ã—2',NULL,NULL,NULL);</v>
      </c>
    </row>
    <row r="11147" spans="1:16" x14ac:dyDescent="0.25">
      <c r="A11147" t="s">
        <v>14562</v>
      </c>
      <c r="B11147" t="s">
        <v>12937</v>
      </c>
      <c r="C11147">
        <v>850</v>
      </c>
      <c r="D11147" t="s">
        <v>12938</v>
      </c>
      <c r="F11147">
        <v>70</v>
      </c>
      <c r="G11147" t="s">
        <v>24</v>
      </c>
      <c r="J11147" t="s">
        <v>13</v>
      </c>
      <c r="K11147" t="s">
        <v>9</v>
      </c>
      <c r="P11147" t="str">
        <f t="shared" si="174"/>
        <v>INSERT INTO pokemon_cards (id,name,pokemon_id,level,primary_color,hp,secondary_color,evolve_from,weakness,weakness_modifier,ability_name,ability_text,ability_type) VALUES ('swsh35-9','Sizzlipede','850',NULL,'Fire','70',NULL,NULL,'Water','Ã—2',NULL,NULL,NULL);</v>
      </c>
    </row>
    <row r="11148" spans="1:16" x14ac:dyDescent="0.25">
      <c r="A11148" t="s">
        <v>14563</v>
      </c>
      <c r="B11148" t="s">
        <v>12941</v>
      </c>
      <c r="C11148">
        <v>851</v>
      </c>
      <c r="D11148" t="s">
        <v>12942</v>
      </c>
      <c r="F11148">
        <v>130</v>
      </c>
      <c r="G11148" t="s">
        <v>24</v>
      </c>
      <c r="I11148" t="s">
        <v>12937</v>
      </c>
      <c r="J11148" t="s">
        <v>13</v>
      </c>
      <c r="K11148" t="s">
        <v>9</v>
      </c>
      <c r="P11148" t="str">
        <f t="shared" si="174"/>
        <v>INSERT INTO pokemon_cards (id,name,pokemon_id,level,primary_color,hp,secondary_color,evolve_from,weakness,weakness_modifier,ability_name,ability_text,ability_type) VALUES ('swsh35-10','Centiskorch','851',NULL,'Fire','130',NULL,'Sizzlipede','Water','Ã—2',NULL,NULL,NULL);</v>
      </c>
    </row>
    <row r="11149" spans="1:16" x14ac:dyDescent="0.25">
      <c r="A11149" t="s">
        <v>14564</v>
      </c>
      <c r="B11149" t="s">
        <v>2597</v>
      </c>
      <c r="C11149">
        <v>318</v>
      </c>
      <c r="D11149" t="s">
        <v>2598</v>
      </c>
      <c r="F11149">
        <v>60</v>
      </c>
      <c r="G11149" t="s">
        <v>13</v>
      </c>
      <c r="J11149" t="s">
        <v>15</v>
      </c>
      <c r="K11149" t="s">
        <v>9</v>
      </c>
      <c r="P11149" t="str">
        <f t="shared" si="174"/>
        <v>INSERT INTO pokemon_cards (id,name,pokemon_id,level,primary_color,hp,secondary_color,evolve_from,weakness,weakness_modifier,ability_name,ability_text,ability_type) VALUES ('swsh35-11','Carvanha','318',NULL,'Water','60',NULL,NULL,'Lightning','Ã—2',NULL,NULL,NULL);</v>
      </c>
    </row>
    <row r="11150" spans="1:16" x14ac:dyDescent="0.25">
      <c r="A11150" t="s">
        <v>14565</v>
      </c>
      <c r="B11150" t="s">
        <v>2600</v>
      </c>
      <c r="C11150">
        <v>319</v>
      </c>
      <c r="D11150" t="s">
        <v>2601</v>
      </c>
      <c r="F11150">
        <v>110</v>
      </c>
      <c r="G11150" t="s">
        <v>13</v>
      </c>
      <c r="I11150" t="s">
        <v>2597</v>
      </c>
      <c r="J11150" t="s">
        <v>15</v>
      </c>
      <c r="K11150" t="s">
        <v>9</v>
      </c>
      <c r="P11150" t="str">
        <f t="shared" si="174"/>
        <v>INSERT INTO pokemon_cards (id,name,pokemon_id,level,primary_color,hp,secondary_color,evolve_from,weakness,weakness_modifier,ability_name,ability_text,ability_type) VALUES ('swsh35-12','Sharpedo','319',NULL,'Water','110',NULL,'Carvanha','Lightning','Ã—2',NULL,NULL,NULL);</v>
      </c>
    </row>
    <row r="11151" spans="1:16" x14ac:dyDescent="0.25">
      <c r="A11151" t="s">
        <v>14566</v>
      </c>
      <c r="B11151" t="s">
        <v>14567</v>
      </c>
      <c r="C11151">
        <v>321</v>
      </c>
      <c r="D11151" t="s">
        <v>2176</v>
      </c>
      <c r="F11151">
        <v>280</v>
      </c>
      <c r="G11151" t="s">
        <v>13</v>
      </c>
      <c r="J11151" t="s">
        <v>15</v>
      </c>
      <c r="K11151" t="s">
        <v>9</v>
      </c>
      <c r="P11151" t="str">
        <f t="shared" si="174"/>
        <v>INSERT INTO pokemon_cards (id,name,pokemon_id,level,primary_color,hp,secondary_color,evolve_from,weakness,weakness_modifier,ability_name,ability_text,ability_type) VALUES ('swsh35-13','Wailord V','321',NULL,'Water','280',NULL,NULL,'Lightning','Ã—2',NULL,NULL,NULL);</v>
      </c>
    </row>
    <row r="11152" spans="1:16" x14ac:dyDescent="0.25">
      <c r="A11152" t="s">
        <v>14568</v>
      </c>
      <c r="B11152" t="s">
        <v>14569</v>
      </c>
      <c r="C11152">
        <v>834</v>
      </c>
      <c r="D11152" t="s">
        <v>12975</v>
      </c>
      <c r="F11152">
        <v>210</v>
      </c>
      <c r="G11152" t="s">
        <v>13</v>
      </c>
      <c r="J11152" t="s">
        <v>15</v>
      </c>
      <c r="K11152" t="s">
        <v>9</v>
      </c>
      <c r="L11152" t="s">
        <v>19947</v>
      </c>
      <c r="M11152" t="s">
        <v>20589</v>
      </c>
      <c r="N11152" t="s">
        <v>19150</v>
      </c>
      <c r="P11152" t="str">
        <f t="shared" si="174"/>
        <v>INSERT INTO pokemon_cards (id,name,pokemon_id,level,primary_color,hp,secondary_color,evolve_from,weakness,weakness_modifier,ability_name,ability_text,ability_type) VALUES ('swsh35-14','Drednaw V','834',NULL,'Water','210',NULL,NULL,'Lightning','Ã—2','Solid Shell','This PokÃ©mon takes 30 less damage from attacks (after applying Weakness and Resistance).','Ability');</v>
      </c>
    </row>
    <row r="11153" spans="1:16" x14ac:dyDescent="0.25">
      <c r="A11153" t="s">
        <v>14570</v>
      </c>
      <c r="B11153" t="s">
        <v>14571</v>
      </c>
      <c r="C11153">
        <v>834</v>
      </c>
      <c r="D11153" t="s">
        <v>12975</v>
      </c>
      <c r="F11153">
        <v>320</v>
      </c>
      <c r="G11153" t="s">
        <v>13</v>
      </c>
      <c r="I11153" t="s">
        <v>14569</v>
      </c>
      <c r="J11153" t="s">
        <v>15</v>
      </c>
      <c r="K11153" t="s">
        <v>9</v>
      </c>
      <c r="L11153" t="s">
        <v>19947</v>
      </c>
      <c r="M11153" t="s">
        <v>20589</v>
      </c>
      <c r="N11153" t="s">
        <v>19150</v>
      </c>
      <c r="P11153" t="str">
        <f t="shared" si="174"/>
        <v>INSERT INTO pokemon_cards (id,name,pokemon_id,level,primary_color,hp,secondary_color,evolve_from,weakness,weakness_modifier,ability_name,ability_text,ability_type) VALUES ('swsh35-15','Drednaw VMAX','834',NULL,'Water','320',NULL,'Drednaw V','Lightning','Ã—2','Solid Shell','This PokÃ©mon takes 30 less damage from attacks (after applying Weakness and Resistance).','Ability');</v>
      </c>
    </row>
    <row r="11154" spans="1:16" x14ac:dyDescent="0.25">
      <c r="A11154" t="s">
        <v>14572</v>
      </c>
      <c r="B11154" t="s">
        <v>14573</v>
      </c>
      <c r="C11154">
        <v>282</v>
      </c>
      <c r="D11154" t="s">
        <v>1597</v>
      </c>
      <c r="F11154">
        <v>210</v>
      </c>
      <c r="G11154" t="s">
        <v>7</v>
      </c>
      <c r="J11154" t="s">
        <v>854</v>
      </c>
      <c r="K11154" t="s">
        <v>9</v>
      </c>
      <c r="P11154" t="str">
        <f t="shared" si="174"/>
        <v>INSERT INTO pokemon_cards (id,name,pokemon_id,level,primary_color,hp,secondary_color,evolve_from,weakness,weakness_modifier,ability_name,ability_text,ability_type) VALUES ('swsh35-16','Gardevoir V','282',NULL,'Psychic','210',NULL,NULL,'Metal','Ã—2',NULL,NULL,NULL);</v>
      </c>
    </row>
    <row r="11155" spans="1:16" x14ac:dyDescent="0.25">
      <c r="A11155" t="s">
        <v>14574</v>
      </c>
      <c r="B11155" t="s">
        <v>14575</v>
      </c>
      <c r="C11155">
        <v>282</v>
      </c>
      <c r="D11155" t="s">
        <v>1597</v>
      </c>
      <c r="F11155">
        <v>320</v>
      </c>
      <c r="G11155" t="s">
        <v>7</v>
      </c>
      <c r="I11155" t="s">
        <v>14573</v>
      </c>
      <c r="J11155" t="s">
        <v>854</v>
      </c>
      <c r="K11155" t="s">
        <v>9</v>
      </c>
      <c r="P11155" t="str">
        <f t="shared" si="174"/>
        <v>INSERT INTO pokemon_cards (id,name,pokemon_id,level,primary_color,hp,secondary_color,evolve_from,weakness,weakness_modifier,ability_name,ability_text,ability_type) VALUES ('swsh35-17','Gardevoir VMAX','282',NULL,'Psychic','320',NULL,'Gardevoir V','Metal','Ã—2',NULL,NULL,NULL);</v>
      </c>
    </row>
    <row r="11156" spans="1:16" x14ac:dyDescent="0.25">
      <c r="A11156" t="s">
        <v>14576</v>
      </c>
      <c r="B11156" t="s">
        <v>14226</v>
      </c>
      <c r="C11156">
        <v>856</v>
      </c>
      <c r="D11156" t="s">
        <v>14227</v>
      </c>
      <c r="F11156">
        <v>60</v>
      </c>
      <c r="G11156" t="s">
        <v>7</v>
      </c>
      <c r="J11156" t="s">
        <v>896</v>
      </c>
      <c r="K11156" t="s">
        <v>9</v>
      </c>
      <c r="P11156" t="str">
        <f t="shared" si="174"/>
        <v>INSERT INTO pokemon_cards (id,name,pokemon_id,level,primary_color,hp,secondary_color,evolve_from,weakness,weakness_modifier,ability_name,ability_text,ability_type) VALUES ('swsh35-18','Hatenna','856',NULL,'Psychic','60',NULL,NULL,'Darkness','Ã—2',NULL,NULL,NULL);</v>
      </c>
    </row>
    <row r="11157" spans="1:16" x14ac:dyDescent="0.25">
      <c r="A11157" t="s">
        <v>14577</v>
      </c>
      <c r="B11157" t="s">
        <v>14229</v>
      </c>
      <c r="C11157">
        <v>857</v>
      </c>
      <c r="D11157" t="s">
        <v>14230</v>
      </c>
      <c r="F11157">
        <v>90</v>
      </c>
      <c r="G11157" t="s">
        <v>7</v>
      </c>
      <c r="I11157" t="s">
        <v>14226</v>
      </c>
      <c r="J11157" t="s">
        <v>896</v>
      </c>
      <c r="K11157" t="s">
        <v>9</v>
      </c>
      <c r="P11157" t="str">
        <f t="shared" si="174"/>
        <v>INSERT INTO pokemon_cards (id,name,pokemon_id,level,primary_color,hp,secondary_color,evolve_from,weakness,weakness_modifier,ability_name,ability_text,ability_type) VALUES ('swsh35-19','Hattrem','857',NULL,'Psychic','90',NULL,'Hatenna','Darkness','Ã—2',NULL,NULL,NULL);</v>
      </c>
    </row>
    <row r="11158" spans="1:16" x14ac:dyDescent="0.25">
      <c r="A11158" t="s">
        <v>14578</v>
      </c>
      <c r="B11158" t="s">
        <v>14232</v>
      </c>
      <c r="C11158">
        <v>858</v>
      </c>
      <c r="D11158" t="s">
        <v>13939</v>
      </c>
      <c r="F11158">
        <v>150</v>
      </c>
      <c r="G11158" t="s">
        <v>7</v>
      </c>
      <c r="I11158" t="s">
        <v>14229</v>
      </c>
      <c r="J11158" t="s">
        <v>896</v>
      </c>
      <c r="K11158" t="s">
        <v>9</v>
      </c>
      <c r="L11158" t="s">
        <v>21441</v>
      </c>
      <c r="M11158" t="s">
        <v>23002</v>
      </c>
      <c r="N11158" t="s">
        <v>19150</v>
      </c>
      <c r="P11158" t="str">
        <f t="shared" si="174"/>
        <v>INSERT INTO pokemon_cards (id,name,pokemon_id,level,primary_color,hp,secondary_color,evolve_from,weakness,weakness_modifier,ability_name,ability_text,ability_type) VALUES ('swsh35-20','Hatterene','858',NULL,'Psychic','150',NULL,'Hattrem','Darkness','Ã—2','Hazard Sensor','If this PokÃ©mon is in the Active Spot and is damaged by an attack from your opponent''s PokÃ©mon (even if this PokÃ©mon is Knocked Out), the Attacking PokÃ©mon is now Confused.','Ability');</v>
      </c>
    </row>
    <row r="11159" spans="1:16" x14ac:dyDescent="0.25">
      <c r="A11159" t="s">
        <v>14579</v>
      </c>
      <c r="B11159" t="s">
        <v>14580</v>
      </c>
      <c r="C11159">
        <v>864</v>
      </c>
      <c r="D11159" t="s">
        <v>14221</v>
      </c>
      <c r="F11159">
        <v>190</v>
      </c>
      <c r="G11159" t="s">
        <v>7</v>
      </c>
      <c r="J11159" t="s">
        <v>896</v>
      </c>
      <c r="K11159" t="s">
        <v>9</v>
      </c>
      <c r="L11159" t="s">
        <v>21442</v>
      </c>
      <c r="M11159" t="s">
        <v>21443</v>
      </c>
      <c r="N11159" t="s">
        <v>19150</v>
      </c>
      <c r="P11159" t="str">
        <f t="shared" si="174"/>
        <v>INSERT INTO pokemon_cards (id,name,pokemon_id,level,primary_color,hp,secondary_color,evolve_from,weakness,weakness_modifier,ability_name,ability_text,ability_type) VALUES ('swsh35-21','Galarian Cursola V','864',NULL,'Psychic','190',NULL,NULL,'Darkness','Ã—2','Gnawing Aura','As long as this PokÃ©mon is in the Active Spot, whenever your opponent attaches an Energy card from their hand to 1 of their PokÃ©mon, put 3 damage counters on that PokÃ©mon.','Ability');</v>
      </c>
    </row>
    <row r="11160" spans="1:16" x14ac:dyDescent="0.25">
      <c r="A11160" t="s">
        <v>14581</v>
      </c>
      <c r="B11160" t="s">
        <v>14582</v>
      </c>
      <c r="C11160">
        <v>869</v>
      </c>
      <c r="D11160" t="s">
        <v>14238</v>
      </c>
      <c r="F11160">
        <v>170</v>
      </c>
      <c r="G11160" t="s">
        <v>7</v>
      </c>
      <c r="J11160" t="s">
        <v>854</v>
      </c>
      <c r="K11160" t="s">
        <v>9</v>
      </c>
      <c r="P11160" t="str">
        <f t="shared" si="174"/>
        <v>INSERT INTO pokemon_cards (id,name,pokemon_id,level,primary_color,hp,secondary_color,evolve_from,weakness,weakness_modifier,ability_name,ability_text,ability_type) VALUES ('swsh35-22','Alcremie V','869',NULL,'Psychic','170',NULL,NULL,'Metal','Ã—2',NULL,NULL,NULL);</v>
      </c>
    </row>
    <row r="11161" spans="1:16" x14ac:dyDescent="0.25">
      <c r="A11161" t="s">
        <v>14583</v>
      </c>
      <c r="B11161" t="s">
        <v>14584</v>
      </c>
      <c r="C11161">
        <v>869</v>
      </c>
      <c r="D11161" t="s">
        <v>14238</v>
      </c>
      <c r="F11161">
        <v>310</v>
      </c>
      <c r="G11161" t="s">
        <v>7</v>
      </c>
      <c r="I11161" t="s">
        <v>14582</v>
      </c>
      <c r="J11161" t="s">
        <v>854</v>
      </c>
      <c r="K11161" t="s">
        <v>9</v>
      </c>
      <c r="P11161" t="str">
        <f t="shared" si="174"/>
        <v>INSERT INTO pokemon_cards (id,name,pokemon_id,level,primary_color,hp,secondary_color,evolve_from,weakness,weakness_modifier,ability_name,ability_text,ability_type) VALUES ('swsh35-23','Alcremie VMAX','869',NULL,'Psychic','310',NULL,'Alcremie V','Metal','Ã—2',NULL,NULL,NULL);</v>
      </c>
    </row>
    <row r="11162" spans="1:16" x14ac:dyDescent="0.25">
      <c r="A11162" t="s">
        <v>14585</v>
      </c>
      <c r="B11162" t="s">
        <v>130</v>
      </c>
      <c r="C11162">
        <v>66</v>
      </c>
      <c r="D11162" t="s">
        <v>177</v>
      </c>
      <c r="F11162">
        <v>70</v>
      </c>
      <c r="G11162" t="s">
        <v>20</v>
      </c>
      <c r="J11162" t="s">
        <v>7</v>
      </c>
      <c r="K11162" t="s">
        <v>9</v>
      </c>
      <c r="P11162" t="str">
        <f t="shared" si="174"/>
        <v>INSERT INTO pokemon_cards (id,name,pokemon_id,level,primary_color,hp,secondary_color,evolve_from,weakness,weakness_modifier,ability_name,ability_text,ability_type) VALUES ('swsh35-24','Machop','66',NULL,'Fighting','70',NULL,NULL,'Psychic','Ã—2',NULL,NULL,NULL);</v>
      </c>
    </row>
    <row r="11163" spans="1:16" x14ac:dyDescent="0.25">
      <c r="A11163" t="s">
        <v>14586</v>
      </c>
      <c r="B11163" t="s">
        <v>40</v>
      </c>
      <c r="C11163">
        <v>67</v>
      </c>
      <c r="D11163" t="s">
        <v>129</v>
      </c>
      <c r="F11163">
        <v>110</v>
      </c>
      <c r="G11163" t="s">
        <v>20</v>
      </c>
      <c r="I11163" t="s">
        <v>130</v>
      </c>
      <c r="J11163" t="s">
        <v>7</v>
      </c>
      <c r="K11163" t="s">
        <v>9</v>
      </c>
      <c r="P11163" t="str">
        <f t="shared" si="174"/>
        <v>INSERT INTO pokemon_cards (id,name,pokemon_id,level,primary_color,hp,secondary_color,evolve_from,weakness,weakness_modifier,ability_name,ability_text,ability_type) VALUES ('swsh35-25','Machoke','67',NULL,'Fighting','110',NULL,'Machop','Psychic','Ã—2',NULL,NULL,NULL);</v>
      </c>
    </row>
    <row r="11164" spans="1:16" x14ac:dyDescent="0.25">
      <c r="A11164" t="s">
        <v>14587</v>
      </c>
      <c r="B11164" t="s">
        <v>38</v>
      </c>
      <c r="C11164">
        <v>68</v>
      </c>
      <c r="D11164" t="s">
        <v>39</v>
      </c>
      <c r="F11164">
        <v>170</v>
      </c>
      <c r="G11164" t="s">
        <v>20</v>
      </c>
      <c r="I11164" t="s">
        <v>40</v>
      </c>
      <c r="J11164" t="s">
        <v>7</v>
      </c>
      <c r="K11164" t="s">
        <v>9</v>
      </c>
      <c r="P11164" t="str">
        <f t="shared" si="174"/>
        <v>INSERT INTO pokemon_cards (id,name,pokemon_id,level,primary_color,hp,secondary_color,evolve_from,weakness,weakness_modifier,ability_name,ability_text,ability_type) VALUES ('swsh35-26','Machamp','68',NULL,'Fighting','170',NULL,'Machoke','Psychic','Ã—2',NULL,NULL,NULL);</v>
      </c>
    </row>
    <row r="11165" spans="1:16" x14ac:dyDescent="0.25">
      <c r="A11165" t="s">
        <v>14588</v>
      </c>
      <c r="B11165" t="s">
        <v>13244</v>
      </c>
      <c r="C11165">
        <v>448</v>
      </c>
      <c r="D11165" t="s">
        <v>1513</v>
      </c>
      <c r="F11165">
        <v>210</v>
      </c>
      <c r="G11165" t="s">
        <v>20</v>
      </c>
      <c r="J11165" t="s">
        <v>7</v>
      </c>
      <c r="K11165" t="s">
        <v>9</v>
      </c>
      <c r="P11165" t="str">
        <f t="shared" si="174"/>
        <v>INSERT INTO pokemon_cards (id,name,pokemon_id,level,primary_color,hp,secondary_color,evolve_from,weakness,weakness_modifier,ability_name,ability_text,ability_type) VALUES ('swsh35-27','Lucario V','448',NULL,'Fighting','210',NULL,NULL,'Psychic','Ã—2',NULL,NULL,NULL);</v>
      </c>
    </row>
    <row r="11166" spans="1:16" x14ac:dyDescent="0.25">
      <c r="A11166" t="s">
        <v>14589</v>
      </c>
      <c r="B11166" t="s">
        <v>9440</v>
      </c>
      <c r="C11166">
        <v>718</v>
      </c>
      <c r="D11166" t="s">
        <v>9441</v>
      </c>
      <c r="F11166">
        <v>140</v>
      </c>
      <c r="G11166" t="s">
        <v>20</v>
      </c>
      <c r="J11166" t="s">
        <v>33</v>
      </c>
      <c r="K11166" t="s">
        <v>9</v>
      </c>
      <c r="P11166" t="str">
        <f t="shared" si="174"/>
        <v>INSERT INTO pokemon_cards (id,name,pokemon_id,level,primary_color,hp,secondary_color,evolve_from,weakness,weakness_modifier,ability_name,ability_text,ability_type) VALUES ('swsh35-28','Zygarde','718',NULL,'Fighting','140',NULL,NULL,'Grass','Ã—2',NULL,NULL,NULL);</v>
      </c>
    </row>
    <row r="11167" spans="1:16" x14ac:dyDescent="0.25">
      <c r="A11167" t="s">
        <v>14590</v>
      </c>
      <c r="B11167" t="s">
        <v>9774</v>
      </c>
      <c r="C11167">
        <v>744</v>
      </c>
      <c r="D11167" t="s">
        <v>9775</v>
      </c>
      <c r="F11167">
        <v>70</v>
      </c>
      <c r="G11167" t="s">
        <v>20</v>
      </c>
      <c r="J11167" t="s">
        <v>33</v>
      </c>
      <c r="K11167" t="s">
        <v>9</v>
      </c>
      <c r="P11167" t="str">
        <f t="shared" si="174"/>
        <v>INSERT INTO pokemon_cards (id,name,pokemon_id,level,primary_color,hp,secondary_color,evolve_from,weakness,weakness_modifier,ability_name,ability_text,ability_type) VALUES ('swsh35-29','Rockruff','744',NULL,'Fighting','70',NULL,NULL,'Grass','Ã—2',NULL,NULL,NULL);</v>
      </c>
    </row>
    <row r="11168" spans="1:16" x14ac:dyDescent="0.25">
      <c r="A11168" t="s">
        <v>14591</v>
      </c>
      <c r="B11168" t="s">
        <v>9777</v>
      </c>
      <c r="C11168">
        <v>745</v>
      </c>
      <c r="D11168" t="s">
        <v>9778</v>
      </c>
      <c r="F11168">
        <v>120</v>
      </c>
      <c r="G11168" t="s">
        <v>20</v>
      </c>
      <c r="I11168" t="s">
        <v>9774</v>
      </c>
      <c r="J11168" t="s">
        <v>33</v>
      </c>
      <c r="K11168" t="s">
        <v>9</v>
      </c>
      <c r="P11168" t="str">
        <f t="shared" si="174"/>
        <v>INSERT INTO pokemon_cards (id,name,pokemon_id,level,primary_color,hp,secondary_color,evolve_from,weakness,weakness_modifier,ability_name,ability_text,ability_type) VALUES ('swsh35-30','Lycanroc','745',NULL,'Fighting','120',NULL,'Rockruff','Grass','Ã—2',NULL,NULL,NULL);</v>
      </c>
    </row>
    <row r="11169" spans="1:16" x14ac:dyDescent="0.25">
      <c r="A11169" t="s">
        <v>14592</v>
      </c>
      <c r="B11169" t="s">
        <v>14265</v>
      </c>
      <c r="C11169">
        <v>837</v>
      </c>
      <c r="D11169" t="s">
        <v>14266</v>
      </c>
      <c r="F11169">
        <v>70</v>
      </c>
      <c r="G11169" t="s">
        <v>20</v>
      </c>
      <c r="J11169" t="s">
        <v>33</v>
      </c>
      <c r="K11169" t="s">
        <v>9</v>
      </c>
      <c r="P11169" t="str">
        <f t="shared" si="174"/>
        <v>INSERT INTO pokemon_cards (id,name,pokemon_id,level,primary_color,hp,secondary_color,evolve_from,weakness,weakness_modifier,ability_name,ability_text,ability_type) VALUES ('swsh35-31','Rolycoly','837',NULL,'Fighting','70',NULL,NULL,'Grass','Ã—2',NULL,NULL,NULL);</v>
      </c>
    </row>
    <row r="11170" spans="1:16" x14ac:dyDescent="0.25">
      <c r="A11170" t="s">
        <v>14593</v>
      </c>
      <c r="B11170" t="s">
        <v>14594</v>
      </c>
      <c r="C11170">
        <v>853</v>
      </c>
      <c r="D11170" t="s">
        <v>13051</v>
      </c>
      <c r="F11170">
        <v>210</v>
      </c>
      <c r="G11170" t="s">
        <v>20</v>
      </c>
      <c r="J11170" t="s">
        <v>7</v>
      </c>
      <c r="K11170" t="s">
        <v>9</v>
      </c>
      <c r="P11170" t="str">
        <f t="shared" si="174"/>
        <v>INSERT INTO pokemon_cards (id,name,pokemon_id,level,primary_color,hp,secondary_color,evolve_from,weakness,weakness_modifier,ability_name,ability_text,ability_type) VALUES ('swsh35-32','Grapploct V','853',NULL,'Fighting','210',NULL,NULL,'Psychic','Ã—2',NULL,NULL,NULL);</v>
      </c>
    </row>
    <row r="11171" spans="1:16" x14ac:dyDescent="0.25">
      <c r="A11171" t="s">
        <v>14595</v>
      </c>
      <c r="B11171" t="s">
        <v>433</v>
      </c>
      <c r="C11171">
        <v>23</v>
      </c>
      <c r="D11171" t="s">
        <v>483</v>
      </c>
      <c r="F11171">
        <v>70</v>
      </c>
      <c r="G11171" t="s">
        <v>896</v>
      </c>
      <c r="J11171" t="s">
        <v>20</v>
      </c>
      <c r="K11171" t="s">
        <v>9</v>
      </c>
      <c r="P11171" t="str">
        <f t="shared" si="174"/>
        <v>INSERT INTO pokemon_cards (id,name,pokemon_id,level,primary_color,hp,secondary_color,evolve_from,weakness,weakness_modifier,ability_name,ability_text,ability_type) VALUES ('swsh35-33','Ekans','23',NULL,'Darkness','70',NULL,NULL,'Fighting','Ã—2',NULL,NULL,NULL);</v>
      </c>
    </row>
    <row r="11172" spans="1:16" x14ac:dyDescent="0.25">
      <c r="A11172" t="s">
        <v>14596</v>
      </c>
      <c r="B11172" t="s">
        <v>431</v>
      </c>
      <c r="C11172">
        <v>24</v>
      </c>
      <c r="D11172" t="s">
        <v>432</v>
      </c>
      <c r="F11172">
        <v>120</v>
      </c>
      <c r="G11172" t="s">
        <v>896</v>
      </c>
      <c r="I11172" t="s">
        <v>433</v>
      </c>
      <c r="J11172" t="s">
        <v>20</v>
      </c>
      <c r="K11172" t="s">
        <v>9</v>
      </c>
      <c r="P11172" t="str">
        <f t="shared" si="174"/>
        <v>INSERT INTO pokemon_cards (id,name,pokemon_id,level,primary_color,hp,secondary_color,evolve_from,weakness,weakness_modifier,ability_name,ability_text,ability_type) VALUES ('swsh35-34','Arbok','24',NULL,'Darkness','120',NULL,'Ekans','Fighting','Ã—2',NULL,NULL,NULL);</v>
      </c>
    </row>
    <row r="11173" spans="1:16" x14ac:dyDescent="0.25">
      <c r="A11173" t="s">
        <v>14597</v>
      </c>
      <c r="B11173" t="s">
        <v>13058</v>
      </c>
      <c r="C11173">
        <v>263</v>
      </c>
      <c r="D11173" t="s">
        <v>3861</v>
      </c>
      <c r="F11173">
        <v>70</v>
      </c>
      <c r="G11173" t="s">
        <v>896</v>
      </c>
      <c r="J11173" t="s">
        <v>33</v>
      </c>
      <c r="K11173" t="s">
        <v>9</v>
      </c>
      <c r="P11173" t="str">
        <f t="shared" si="174"/>
        <v>INSERT INTO pokemon_cards (id,name,pokemon_id,level,primary_color,hp,secondary_color,evolve_from,weakness,weakness_modifier,ability_name,ability_text,ability_type) VALUES ('swsh35-35','Galarian Zigzagoon','263',NULL,'Darkness','70',NULL,NULL,'Grass','Ã—2',NULL,NULL,NULL);</v>
      </c>
    </row>
    <row r="11174" spans="1:16" x14ac:dyDescent="0.25">
      <c r="A11174" t="s">
        <v>14598</v>
      </c>
      <c r="B11174" t="s">
        <v>13060</v>
      </c>
      <c r="C11174">
        <v>264</v>
      </c>
      <c r="D11174" t="s">
        <v>3785</v>
      </c>
      <c r="F11174">
        <v>100</v>
      </c>
      <c r="G11174" t="s">
        <v>896</v>
      </c>
      <c r="I11174" t="s">
        <v>13058</v>
      </c>
      <c r="J11174" t="s">
        <v>33</v>
      </c>
      <c r="K11174" t="s">
        <v>9</v>
      </c>
      <c r="P11174" t="str">
        <f t="shared" si="174"/>
        <v>INSERT INTO pokemon_cards (id,name,pokemon_id,level,primary_color,hp,secondary_color,evolve_from,weakness,weakness_modifier,ability_name,ability_text,ability_type) VALUES ('swsh35-36','Galarian Linoone','264',NULL,'Darkness','100',NULL,'Galarian Zigzagoon','Grass','Ã—2',NULL,NULL,NULL);</v>
      </c>
    </row>
    <row r="11175" spans="1:16" x14ac:dyDescent="0.25">
      <c r="A11175" t="s">
        <v>14599</v>
      </c>
      <c r="B11175" t="s">
        <v>13062</v>
      </c>
      <c r="C11175">
        <v>862</v>
      </c>
      <c r="D11175" t="s">
        <v>13063</v>
      </c>
      <c r="F11175">
        <v>170</v>
      </c>
      <c r="G11175" t="s">
        <v>896</v>
      </c>
      <c r="I11175" t="s">
        <v>13060</v>
      </c>
      <c r="J11175" t="s">
        <v>33</v>
      </c>
      <c r="K11175" t="s">
        <v>9</v>
      </c>
      <c r="L11175" t="s">
        <v>21444</v>
      </c>
      <c r="M11175" t="s">
        <v>21445</v>
      </c>
      <c r="N11175" t="s">
        <v>19150</v>
      </c>
      <c r="P11175" t="str">
        <f t="shared" si="174"/>
        <v>INSERT INTO pokemon_cards (id,name,pokemon_id,level,primary_color,hp,secondary_color,evolve_from,weakness,weakness_modifier,ability_name,ability_text,ability_type) VALUES ('swsh35-37','Galarian Obstagoon','862',NULL,'Darkness','170',NULL,'Galarian Linoone','Grass','Ã—2','Wicked Ruler','Once during your turn, you may have your opponent discard cards from their hand until they have 4 cards in their hand.','Ability');</v>
      </c>
    </row>
    <row r="11176" spans="1:16" x14ac:dyDescent="0.25">
      <c r="A11176" t="s">
        <v>14600</v>
      </c>
      <c r="B11176" t="s">
        <v>2818</v>
      </c>
      <c r="C11176">
        <v>359</v>
      </c>
      <c r="D11176" t="s">
        <v>2819</v>
      </c>
      <c r="F11176">
        <v>100</v>
      </c>
      <c r="G11176" t="s">
        <v>896</v>
      </c>
      <c r="J11176" t="s">
        <v>33</v>
      </c>
      <c r="K11176" t="s">
        <v>9</v>
      </c>
      <c r="P11176" t="str">
        <f t="shared" si="174"/>
        <v>INSERT INTO pokemon_cards (id,name,pokemon_id,level,primary_color,hp,secondary_color,evolve_from,weakness,weakness_modifier,ability_name,ability_text,ability_type) VALUES ('swsh35-38','Absol','359',NULL,'Darkness','100',NULL,NULL,'Grass','Ã—2',NULL,NULL,NULL);</v>
      </c>
    </row>
    <row r="11177" spans="1:16" x14ac:dyDescent="0.25">
      <c r="A11177" t="s">
        <v>14601</v>
      </c>
      <c r="B11177" t="s">
        <v>1069</v>
      </c>
      <c r="C11177">
        <v>509</v>
      </c>
      <c r="D11177" t="s">
        <v>1070</v>
      </c>
      <c r="F11177">
        <v>70</v>
      </c>
      <c r="G11177" t="s">
        <v>896</v>
      </c>
      <c r="J11177" t="s">
        <v>33</v>
      </c>
      <c r="K11177" t="s">
        <v>9</v>
      </c>
      <c r="P11177" t="str">
        <f t="shared" si="174"/>
        <v>INSERT INTO pokemon_cards (id,name,pokemon_id,level,primary_color,hp,secondary_color,evolve_from,weakness,weakness_modifier,ability_name,ability_text,ability_type) VALUES ('swsh35-39','Purrloin','509',NULL,'Darkness','70',NULL,NULL,'Grass','Ã—2',NULL,NULL,NULL);</v>
      </c>
    </row>
    <row r="11178" spans="1:16" x14ac:dyDescent="0.25">
      <c r="A11178" t="s">
        <v>14602</v>
      </c>
      <c r="B11178" t="s">
        <v>1072</v>
      </c>
      <c r="C11178">
        <v>510</v>
      </c>
      <c r="D11178" t="s">
        <v>1073</v>
      </c>
      <c r="F11178">
        <v>100</v>
      </c>
      <c r="G11178" t="s">
        <v>896</v>
      </c>
      <c r="I11178" t="s">
        <v>1069</v>
      </c>
      <c r="J11178" t="s">
        <v>33</v>
      </c>
      <c r="K11178" t="s">
        <v>9</v>
      </c>
      <c r="L11178" t="s">
        <v>21431</v>
      </c>
      <c r="M11178" t="s">
        <v>22850</v>
      </c>
      <c r="N11178" t="s">
        <v>19150</v>
      </c>
      <c r="P11178" t="str">
        <f t="shared" si="174"/>
        <v>INSERT INTO pokemon_cards (id,name,pokemon_id,level,primary_color,hp,secondary_color,evolve_from,weakness,weakness_modifier,ability_name,ability_text,ability_type) VALUES ('swsh35-40','Liepard','510',NULL,'Darkness','100',NULL,'Purrloin','Grass','Ã—2','Limber','This PokÃ©mon can''t be Paralyzed.','Ability');</v>
      </c>
    </row>
    <row r="11179" spans="1:16" x14ac:dyDescent="0.25">
      <c r="A11179" t="s">
        <v>14603</v>
      </c>
      <c r="B11179" t="s">
        <v>1075</v>
      </c>
      <c r="C11179">
        <v>559</v>
      </c>
      <c r="D11179" t="s">
        <v>1076</v>
      </c>
      <c r="F11179">
        <v>70</v>
      </c>
      <c r="G11179" t="s">
        <v>896</v>
      </c>
      <c r="J11179" t="s">
        <v>33</v>
      </c>
      <c r="K11179" t="s">
        <v>9</v>
      </c>
      <c r="P11179" t="str">
        <f t="shared" si="174"/>
        <v>INSERT INTO pokemon_cards (id,name,pokemon_id,level,primary_color,hp,secondary_color,evolve_from,weakness,weakness_modifier,ability_name,ability_text,ability_type) VALUES ('swsh35-41','Scraggy','559',NULL,'Darkness','70',NULL,NULL,'Grass','Ã—2',NULL,NULL,NULL);</v>
      </c>
    </row>
    <row r="11180" spans="1:16" x14ac:dyDescent="0.25">
      <c r="A11180" t="s">
        <v>14604</v>
      </c>
      <c r="B11180" t="s">
        <v>1078</v>
      </c>
      <c r="C11180">
        <v>560</v>
      </c>
      <c r="D11180" t="s">
        <v>1079</v>
      </c>
      <c r="F11180">
        <v>120</v>
      </c>
      <c r="G11180" t="s">
        <v>896</v>
      </c>
      <c r="I11180" t="s">
        <v>1075</v>
      </c>
      <c r="J11180" t="s">
        <v>33</v>
      </c>
      <c r="K11180" t="s">
        <v>9</v>
      </c>
      <c r="P11180" t="str">
        <f t="shared" si="174"/>
        <v>INSERT INTO pokemon_cards (id,name,pokemon_id,level,primary_color,hp,secondary_color,evolve_from,weakness,weakness_modifier,ability_name,ability_text,ability_type) VALUES ('swsh35-42','Scrafty','560',NULL,'Darkness','120',NULL,'Scraggy','Grass','Ã—2',NULL,NULL,NULL);</v>
      </c>
    </row>
    <row r="11181" spans="1:16" x14ac:dyDescent="0.25">
      <c r="A11181" t="s">
        <v>14605</v>
      </c>
      <c r="B11181" t="s">
        <v>1483</v>
      </c>
      <c r="C11181">
        <v>568</v>
      </c>
      <c r="D11181" t="s">
        <v>1484</v>
      </c>
      <c r="F11181">
        <v>60</v>
      </c>
      <c r="G11181" t="s">
        <v>896</v>
      </c>
      <c r="J11181" t="s">
        <v>20</v>
      </c>
      <c r="K11181" t="s">
        <v>9</v>
      </c>
      <c r="P11181" t="str">
        <f t="shared" si="174"/>
        <v>INSERT INTO pokemon_cards (id,name,pokemon_id,level,primary_color,hp,secondary_color,evolve_from,weakness,weakness_modifier,ability_name,ability_text,ability_type) VALUES ('swsh35-43','Trubbish','568',NULL,'Darkness','60',NULL,NULL,'Fighting','Ã—2',NULL,NULL,NULL);</v>
      </c>
    </row>
    <row r="11182" spans="1:16" x14ac:dyDescent="0.25">
      <c r="A11182" t="s">
        <v>14606</v>
      </c>
      <c r="B11182" t="s">
        <v>7433</v>
      </c>
      <c r="C11182">
        <v>686</v>
      </c>
      <c r="D11182" t="s">
        <v>7434</v>
      </c>
      <c r="F11182">
        <v>60</v>
      </c>
      <c r="G11182" t="s">
        <v>896</v>
      </c>
      <c r="J11182" t="s">
        <v>33</v>
      </c>
      <c r="K11182" t="s">
        <v>9</v>
      </c>
      <c r="P11182" t="str">
        <f t="shared" si="174"/>
        <v>INSERT INTO pokemon_cards (id,name,pokemon_id,level,primary_color,hp,secondary_color,evolve_from,weakness,weakness_modifier,ability_name,ability_text,ability_type) VALUES ('swsh35-44','Inkay','686',NULL,'Darkness','60',NULL,NULL,'Grass','Ã—2',NULL,NULL,NULL);</v>
      </c>
    </row>
    <row r="11183" spans="1:16" x14ac:dyDescent="0.25">
      <c r="A11183" t="s">
        <v>14607</v>
      </c>
      <c r="B11183" t="s">
        <v>9186</v>
      </c>
      <c r="C11183">
        <v>687</v>
      </c>
      <c r="D11183" t="s">
        <v>9187</v>
      </c>
      <c r="F11183">
        <v>120</v>
      </c>
      <c r="G11183" t="s">
        <v>896</v>
      </c>
      <c r="I11183" t="s">
        <v>7433</v>
      </c>
      <c r="J11183" t="s">
        <v>33</v>
      </c>
      <c r="K11183" t="s">
        <v>9</v>
      </c>
      <c r="P11183" t="str">
        <f t="shared" si="174"/>
        <v>INSERT INTO pokemon_cards (id,name,pokemon_id,level,primary_color,hp,secondary_color,evolve_from,weakness,weakness_modifier,ability_name,ability_text,ability_type) VALUES ('swsh35-45','Malamar','687',NULL,'Darkness','120',NULL,'Inkay','Grass','Ã—2',NULL,NULL,NULL);</v>
      </c>
    </row>
    <row r="11184" spans="1:16" x14ac:dyDescent="0.25">
      <c r="A11184" t="s">
        <v>14608</v>
      </c>
      <c r="B11184" t="s">
        <v>13071</v>
      </c>
      <c r="C11184">
        <v>827</v>
      </c>
      <c r="D11184" t="s">
        <v>13072</v>
      </c>
      <c r="F11184">
        <v>70</v>
      </c>
      <c r="G11184" t="s">
        <v>896</v>
      </c>
      <c r="J11184" t="s">
        <v>33</v>
      </c>
      <c r="K11184" t="s">
        <v>9</v>
      </c>
      <c r="P11184" t="str">
        <f t="shared" si="174"/>
        <v>INSERT INTO pokemon_cards (id,name,pokemon_id,level,primary_color,hp,secondary_color,evolve_from,weakness,weakness_modifier,ability_name,ability_text,ability_type) VALUES ('swsh35-46','Nickit','827',NULL,'Darkness','70',NULL,NULL,'Grass','Ã—2',NULL,NULL,NULL);</v>
      </c>
    </row>
    <row r="11185" spans="1:16" x14ac:dyDescent="0.25">
      <c r="A11185" t="s">
        <v>14609</v>
      </c>
      <c r="B11185" t="s">
        <v>13986</v>
      </c>
      <c r="C11185">
        <v>884</v>
      </c>
      <c r="D11185" t="s">
        <v>13987</v>
      </c>
      <c r="F11185">
        <v>220</v>
      </c>
      <c r="G11185" t="s">
        <v>854</v>
      </c>
      <c r="J11185" t="s">
        <v>24</v>
      </c>
      <c r="K11185" t="s">
        <v>9</v>
      </c>
      <c r="L11185" t="s">
        <v>21032</v>
      </c>
      <c r="M11185" t="s">
        <v>20589</v>
      </c>
      <c r="N11185" t="s">
        <v>19150</v>
      </c>
      <c r="P11185" t="str">
        <f t="shared" si="174"/>
        <v>INSERT INTO pokemon_cards (id,name,pokemon_id,level,primary_color,hp,secondary_color,evolve_from,weakness,weakness_modifier,ability_name,ability_text,ability_type) VALUES ('swsh35-47','Duraludon V','884',NULL,'Metal','220',NULL,NULL,'Fire','Ã—2','Hard Coat','This PokÃ©mon takes 30 less damage from attacks (after applying Weakness and Resistance).','Ability');</v>
      </c>
    </row>
    <row r="11186" spans="1:16" x14ac:dyDescent="0.25">
      <c r="A11186" t="s">
        <v>14610</v>
      </c>
      <c r="B11186" t="s">
        <v>1544</v>
      </c>
      <c r="C11186">
        <v>333</v>
      </c>
      <c r="D11186" t="s">
        <v>1574</v>
      </c>
      <c r="F11186">
        <v>50</v>
      </c>
      <c r="G11186" t="s">
        <v>19</v>
      </c>
      <c r="J11186" t="s">
        <v>15</v>
      </c>
      <c r="K11186" t="s">
        <v>9</v>
      </c>
      <c r="P11186" t="str">
        <f t="shared" si="174"/>
        <v>INSERT INTO pokemon_cards (id,name,pokemon_id,level,primary_color,hp,secondary_color,evolve_from,weakness,weakness_modifier,ability_name,ability_text,ability_type) VALUES ('swsh35-48','Swablu','333',NULL,'Colorless','50',NULL,NULL,'Lightning','Ã—2',NULL,NULL,NULL);</v>
      </c>
    </row>
    <row r="11187" spans="1:16" x14ac:dyDescent="0.25">
      <c r="A11187" t="s">
        <v>14611</v>
      </c>
      <c r="B11187" t="s">
        <v>1542</v>
      </c>
      <c r="C11187">
        <v>334</v>
      </c>
      <c r="D11187" t="s">
        <v>1543</v>
      </c>
      <c r="F11187">
        <v>110</v>
      </c>
      <c r="G11187" t="s">
        <v>19</v>
      </c>
      <c r="I11187" t="s">
        <v>1544</v>
      </c>
      <c r="J11187" t="s">
        <v>15</v>
      </c>
      <c r="K11187" t="s">
        <v>9</v>
      </c>
      <c r="L11187" t="s">
        <v>21446</v>
      </c>
      <c r="M11187" t="s">
        <v>22992</v>
      </c>
      <c r="N11187" t="s">
        <v>19150</v>
      </c>
      <c r="P11187" t="str">
        <f t="shared" si="174"/>
        <v>INSERT INTO pokemon_cards (id,name,pokemon_id,level,primary_color,hp,secondary_color,evolve_from,weakness,weakness_modifier,ability_name,ability_text,ability_type) VALUES ('swsh35-49','Altaria','334',NULL,'Colorless','110',NULL,'Swablu','Lightning','Ã—2','Miraculous Charm','Prevent all damage done to this PokÃ©mon by attacks from your opponent''s PokÃ©mon V and PokÃ©mon-GX.','Ability');</v>
      </c>
    </row>
    <row r="11188" spans="1:16" x14ac:dyDescent="0.25">
      <c r="A11188" t="s">
        <v>14612</v>
      </c>
      <c r="B11188" t="s">
        <v>14569</v>
      </c>
      <c r="C11188">
        <v>834</v>
      </c>
      <c r="D11188" t="s">
        <v>12975</v>
      </c>
      <c r="F11188">
        <v>210</v>
      </c>
      <c r="G11188" t="s">
        <v>13</v>
      </c>
      <c r="J11188" t="s">
        <v>15</v>
      </c>
      <c r="K11188" t="s">
        <v>9</v>
      </c>
      <c r="L11188" t="s">
        <v>19947</v>
      </c>
      <c r="M11188" t="s">
        <v>20589</v>
      </c>
      <c r="N11188" t="s">
        <v>19150</v>
      </c>
      <c r="P11188" t="str">
        <f t="shared" si="174"/>
        <v>INSERT INTO pokemon_cards (id,name,pokemon_id,level,primary_color,hp,secondary_color,evolve_from,weakness,weakness_modifier,ability_name,ability_text,ability_type) VALUES ('swsh35-69','Drednaw V','834',NULL,'Water','210',NULL,NULL,'Lightning','Ã—2','Solid Shell','This PokÃ©mon takes 30 less damage from attacks (after applying Weakness and Resistance).','Ability');</v>
      </c>
    </row>
    <row r="11189" spans="1:16" x14ac:dyDescent="0.25">
      <c r="A11189" t="s">
        <v>14613</v>
      </c>
      <c r="B11189" t="s">
        <v>14573</v>
      </c>
      <c r="C11189">
        <v>282</v>
      </c>
      <c r="D11189" t="s">
        <v>1597</v>
      </c>
      <c r="F11189">
        <v>210</v>
      </c>
      <c r="G11189" t="s">
        <v>7</v>
      </c>
      <c r="J11189" t="s">
        <v>854</v>
      </c>
      <c r="K11189" t="s">
        <v>9</v>
      </c>
      <c r="P11189" t="str">
        <f t="shared" si="174"/>
        <v>INSERT INTO pokemon_cards (id,name,pokemon_id,level,primary_color,hp,secondary_color,evolve_from,weakness,weakness_modifier,ability_name,ability_text,ability_type) VALUES ('swsh35-70','Gardevoir V','282',NULL,'Psychic','210',NULL,NULL,'Metal','Ã—2',NULL,NULL,NULL);</v>
      </c>
    </row>
    <row r="11190" spans="1:16" x14ac:dyDescent="0.25">
      <c r="A11190" t="s">
        <v>14614</v>
      </c>
      <c r="B11190" t="s">
        <v>14580</v>
      </c>
      <c r="C11190">
        <v>864</v>
      </c>
      <c r="D11190" t="s">
        <v>14221</v>
      </c>
      <c r="F11190">
        <v>190</v>
      </c>
      <c r="G11190" t="s">
        <v>7</v>
      </c>
      <c r="J11190" t="s">
        <v>896</v>
      </c>
      <c r="K11190" t="s">
        <v>9</v>
      </c>
      <c r="L11190" t="s">
        <v>21442</v>
      </c>
      <c r="M11190" t="s">
        <v>21443</v>
      </c>
      <c r="N11190" t="s">
        <v>19150</v>
      </c>
      <c r="P11190" t="str">
        <f t="shared" si="174"/>
        <v>INSERT INTO pokemon_cards (id,name,pokemon_id,level,primary_color,hp,secondary_color,evolve_from,weakness,weakness_modifier,ability_name,ability_text,ability_type) VALUES ('swsh35-71','Galarian Cursola V','864',NULL,'Psychic','190',NULL,NULL,'Darkness','Ã—2','Gnawing Aura','As long as this PokÃ©mon is in the Active Spot, whenever your opponent attaches an Energy card from their hand to 1 of their PokÃ©mon, put 3 damage counters on that PokÃ©mon.','Ability');</v>
      </c>
    </row>
    <row r="11191" spans="1:16" x14ac:dyDescent="0.25">
      <c r="A11191" t="s">
        <v>14615</v>
      </c>
      <c r="B11191" t="s">
        <v>14594</v>
      </c>
      <c r="C11191">
        <v>853</v>
      </c>
      <c r="D11191" t="s">
        <v>13051</v>
      </c>
      <c r="F11191">
        <v>210</v>
      </c>
      <c r="G11191" t="s">
        <v>20</v>
      </c>
      <c r="J11191" t="s">
        <v>7</v>
      </c>
      <c r="K11191" t="s">
        <v>9</v>
      </c>
      <c r="P11191" t="str">
        <f t="shared" si="174"/>
        <v>INSERT INTO pokemon_cards (id,name,pokemon_id,level,primary_color,hp,secondary_color,evolve_from,weakness,weakness_modifier,ability_name,ability_text,ability_type) VALUES ('swsh35-72','Grapploct V','853',NULL,'Fighting','210',NULL,NULL,'Psychic','Ã—2',NULL,NULL,NULL);</v>
      </c>
    </row>
    <row r="11192" spans="1:16" x14ac:dyDescent="0.25">
      <c r="A11192" t="s">
        <v>14616</v>
      </c>
      <c r="B11192" t="s">
        <v>14379</v>
      </c>
      <c r="C11192">
        <v>6</v>
      </c>
      <c r="D11192" t="s">
        <v>23</v>
      </c>
      <c r="F11192">
        <v>330</v>
      </c>
      <c r="G11192" t="s">
        <v>24</v>
      </c>
      <c r="I11192" t="s">
        <v>13879</v>
      </c>
      <c r="J11192" t="s">
        <v>13</v>
      </c>
      <c r="K11192" t="s">
        <v>9</v>
      </c>
      <c r="P11192" t="str">
        <f t="shared" si="174"/>
        <v>INSERT INTO pokemon_cards (id,name,pokemon_id,level,primary_color,hp,secondary_color,evolve_from,weakness,weakness_modifier,ability_name,ability_text,ability_type) VALUES ('swsh35-74','Charizard VMAX','6',NULL,'Fire','330',NULL,'Charizard V','Water','Ã—2',NULL,NULL,NULL);</v>
      </c>
    </row>
    <row r="11193" spans="1:16" x14ac:dyDescent="0.25">
      <c r="A11193" t="s">
        <v>14617</v>
      </c>
      <c r="B11193" t="s">
        <v>14571</v>
      </c>
      <c r="C11193">
        <v>834</v>
      </c>
      <c r="D11193" t="s">
        <v>12975</v>
      </c>
      <c r="F11193">
        <v>320</v>
      </c>
      <c r="G11193" t="s">
        <v>13</v>
      </c>
      <c r="I11193" t="s">
        <v>14569</v>
      </c>
      <c r="J11193" t="s">
        <v>15</v>
      </c>
      <c r="K11193" t="s">
        <v>9</v>
      </c>
      <c r="L11193" t="s">
        <v>19947</v>
      </c>
      <c r="M11193" t="s">
        <v>20589</v>
      </c>
      <c r="N11193" t="s">
        <v>19150</v>
      </c>
      <c r="P11193" t="str">
        <f t="shared" si="174"/>
        <v>INSERT INTO pokemon_cards (id,name,pokemon_id,level,primary_color,hp,secondary_color,evolve_from,weakness,weakness_modifier,ability_name,ability_text,ability_type) VALUES ('swsh35-75','Drednaw VMAX','834',NULL,'Water','320',NULL,'Drednaw V','Lightning','Ã—2','Solid Shell','This PokÃ©mon takes 30 less damage from attacks (after applying Weakness and Resistance).','Ability');</v>
      </c>
    </row>
    <row r="11194" spans="1:16" x14ac:dyDescent="0.25">
      <c r="A11194" t="s">
        <v>14618</v>
      </c>
      <c r="B11194" t="s">
        <v>14575</v>
      </c>
      <c r="C11194">
        <v>282</v>
      </c>
      <c r="D11194" t="s">
        <v>1597</v>
      </c>
      <c r="F11194">
        <v>320</v>
      </c>
      <c r="G11194" t="s">
        <v>7</v>
      </c>
      <c r="I11194" t="s">
        <v>14573</v>
      </c>
      <c r="J11194" t="s">
        <v>854</v>
      </c>
      <c r="K11194" t="s">
        <v>9</v>
      </c>
      <c r="P11194" t="str">
        <f t="shared" si="174"/>
        <v>INSERT INTO pokemon_cards (id,name,pokemon_id,level,primary_color,hp,secondary_color,evolve_from,weakness,weakness_modifier,ability_name,ability_text,ability_type) VALUES ('swsh35-76','Gardevoir VMAX','282',NULL,'Psychic','320',NULL,'Gardevoir V','Metal','Ã—2',NULL,NULL,NULL);</v>
      </c>
    </row>
    <row r="11195" spans="1:16" x14ac:dyDescent="0.25">
      <c r="A11195" t="s">
        <v>14619</v>
      </c>
      <c r="B11195" t="s">
        <v>13879</v>
      </c>
      <c r="C11195">
        <v>6</v>
      </c>
      <c r="D11195" t="s">
        <v>23</v>
      </c>
      <c r="F11195">
        <v>220</v>
      </c>
      <c r="G11195" t="s">
        <v>24</v>
      </c>
      <c r="J11195" t="s">
        <v>13</v>
      </c>
      <c r="K11195" t="s">
        <v>9</v>
      </c>
      <c r="P11195" t="str">
        <f t="shared" si="174"/>
        <v>INSERT INTO pokemon_cards (id,name,pokemon_id,level,primary_color,hp,secondary_color,evolve_from,weakness,weakness_modifier,ability_name,ability_text,ability_type) VALUES ('swsh35-79','Charizard V','6',NULL,'Fire','220',NULL,NULL,'Water','Ã—2',NULL,NULL,NULL);</v>
      </c>
    </row>
    <row r="11196" spans="1:16" x14ac:dyDescent="0.25">
      <c r="A11196" t="s">
        <v>14620</v>
      </c>
      <c r="B11196" t="s">
        <v>127</v>
      </c>
      <c r="C11196">
        <v>13</v>
      </c>
      <c r="D11196" t="s">
        <v>218</v>
      </c>
      <c r="F11196">
        <v>40</v>
      </c>
      <c r="G11196" t="s">
        <v>33</v>
      </c>
      <c r="J11196" t="s">
        <v>24</v>
      </c>
      <c r="K11196" t="s">
        <v>9</v>
      </c>
      <c r="P11196" t="str">
        <f t="shared" si="174"/>
        <v>INSERT INTO pokemon_cards (id,name,pokemon_id,level,primary_color,hp,secondary_color,evolve_from,weakness,weakness_modifier,ability_name,ability_text,ability_type) VALUES ('swsh4-1','Weedle','13',NULL,'Grass','40',NULL,NULL,'Fire','Ã—2',NULL,NULL,NULL);</v>
      </c>
    </row>
    <row r="11197" spans="1:16" x14ac:dyDescent="0.25">
      <c r="A11197" t="s">
        <v>14621</v>
      </c>
      <c r="B11197" t="s">
        <v>74</v>
      </c>
      <c r="C11197">
        <v>14</v>
      </c>
      <c r="D11197" t="s">
        <v>126</v>
      </c>
      <c r="F11197">
        <v>80</v>
      </c>
      <c r="G11197" t="s">
        <v>33</v>
      </c>
      <c r="I11197" t="s">
        <v>127</v>
      </c>
      <c r="J11197" t="s">
        <v>24</v>
      </c>
      <c r="K11197" t="s">
        <v>9</v>
      </c>
      <c r="P11197" t="str">
        <f t="shared" si="174"/>
        <v>INSERT INTO pokemon_cards (id,name,pokemon_id,level,primary_color,hp,secondary_color,evolve_from,weakness,weakness_modifier,ability_name,ability_text,ability_type) VALUES ('swsh4-2','Kakuna','14',NULL,'Grass','80',NULL,'Weedle','Fire','Ã—2',NULL,NULL,NULL);</v>
      </c>
    </row>
    <row r="11198" spans="1:16" x14ac:dyDescent="0.25">
      <c r="A11198" t="s">
        <v>14622</v>
      </c>
      <c r="B11198" t="s">
        <v>72</v>
      </c>
      <c r="C11198">
        <v>15</v>
      </c>
      <c r="D11198" t="s">
        <v>73</v>
      </c>
      <c r="F11198">
        <v>130</v>
      </c>
      <c r="G11198" t="s">
        <v>33</v>
      </c>
      <c r="I11198" t="s">
        <v>74</v>
      </c>
      <c r="J11198" t="s">
        <v>24</v>
      </c>
      <c r="K11198" t="s">
        <v>9</v>
      </c>
      <c r="L11198" t="s">
        <v>21033</v>
      </c>
      <c r="M11198" t="s">
        <v>21447</v>
      </c>
      <c r="N11198" t="s">
        <v>19150</v>
      </c>
      <c r="P11198" t="str">
        <f t="shared" si="174"/>
        <v>INSERT INTO pokemon_cards (id,name,pokemon_id,level,primary_color,hp,secondary_color,evolve_from,weakness,weakness_modifier,ability_name,ability_text,ability_type) VALUES ('swsh4-3','Beedrill','15',NULL,'Grass','130',NULL,'Kakuna','Fire','Ã—2','Elusive Master','Once during your turn, if this PokÃ©mon is the last card in your hand, you may play it onto your Bench. If you do, draw 3 cards.','Ability');</v>
      </c>
    </row>
    <row r="11199" spans="1:16" x14ac:dyDescent="0.25">
      <c r="A11199" t="s">
        <v>14623</v>
      </c>
      <c r="B11199" t="s">
        <v>298</v>
      </c>
      <c r="C11199">
        <v>102</v>
      </c>
      <c r="D11199" t="s">
        <v>352</v>
      </c>
      <c r="F11199">
        <v>60</v>
      </c>
      <c r="G11199" t="s">
        <v>33</v>
      </c>
      <c r="J11199" t="s">
        <v>24</v>
      </c>
      <c r="K11199" t="s">
        <v>9</v>
      </c>
      <c r="P11199" t="str">
        <f t="shared" si="174"/>
        <v>INSERT INTO pokemon_cards (id,name,pokemon_id,level,primary_color,hp,secondary_color,evolve_from,weakness,weakness_modifier,ability_name,ability_text,ability_type) VALUES ('swsh4-4','Exeggcute','102',NULL,'Grass','60',NULL,NULL,'Fire','Ã—2',NULL,NULL,NULL);</v>
      </c>
    </row>
    <row r="11200" spans="1:16" x14ac:dyDescent="0.25">
      <c r="A11200" t="s">
        <v>14624</v>
      </c>
      <c r="B11200" t="s">
        <v>296</v>
      </c>
      <c r="C11200">
        <v>103</v>
      </c>
      <c r="D11200" t="s">
        <v>297</v>
      </c>
      <c r="F11200">
        <v>140</v>
      </c>
      <c r="G11200" t="s">
        <v>33</v>
      </c>
      <c r="I11200" t="s">
        <v>298</v>
      </c>
      <c r="J11200" t="s">
        <v>24</v>
      </c>
      <c r="K11200" t="s">
        <v>9</v>
      </c>
      <c r="P11200" t="str">
        <f t="shared" si="174"/>
        <v>INSERT INTO pokemon_cards (id,name,pokemon_id,level,primary_color,hp,secondary_color,evolve_from,weakness,weakness_modifier,ability_name,ability_text,ability_type) VALUES ('swsh4-5','Exeggutor','103',NULL,'Grass','140',NULL,'Exeggcute','Fire','Ã—2',NULL,NULL,NULL);</v>
      </c>
    </row>
    <row r="11201" spans="1:16" x14ac:dyDescent="0.25">
      <c r="A11201" t="s">
        <v>14625</v>
      </c>
      <c r="B11201" t="s">
        <v>2128</v>
      </c>
      <c r="C11201">
        <v>193</v>
      </c>
      <c r="D11201" t="s">
        <v>2129</v>
      </c>
      <c r="F11201">
        <v>80</v>
      </c>
      <c r="G11201" t="s">
        <v>33</v>
      </c>
      <c r="J11201" t="s">
        <v>24</v>
      </c>
      <c r="K11201" t="s">
        <v>9</v>
      </c>
      <c r="P11201" t="str">
        <f t="shared" si="174"/>
        <v>INSERT INTO pokemon_cards (id,name,pokemon_id,level,primary_color,hp,secondary_color,evolve_from,weakness,weakness_modifier,ability_name,ability_text,ability_type) VALUES ('swsh4-6','Yanma','193',NULL,'Grass','80',NULL,NULL,'Fire','Ã—2',NULL,NULL,NULL);</v>
      </c>
    </row>
    <row r="11202" spans="1:16" x14ac:dyDescent="0.25">
      <c r="A11202" t="s">
        <v>14626</v>
      </c>
      <c r="B11202" t="s">
        <v>2131</v>
      </c>
      <c r="C11202">
        <v>469</v>
      </c>
      <c r="D11202" t="s">
        <v>2132</v>
      </c>
      <c r="F11202">
        <v>130</v>
      </c>
      <c r="G11202" t="s">
        <v>33</v>
      </c>
      <c r="I11202" t="s">
        <v>2128</v>
      </c>
      <c r="J11202" t="s">
        <v>24</v>
      </c>
      <c r="K11202" t="s">
        <v>9</v>
      </c>
      <c r="P11202" t="str">
        <f t="shared" si="174"/>
        <v>INSERT INTO pokemon_cards (id,name,pokemon_id,level,primary_color,hp,secondary_color,evolve_from,weakness,weakness_modifier,ability_name,ability_text,ability_type) VALUES ('swsh4-7','Yanmega','469',NULL,'Grass','130',NULL,'Yanma','Fire','Ã—2',NULL,NULL,NULL);</v>
      </c>
    </row>
    <row r="11203" spans="1:16" x14ac:dyDescent="0.25">
      <c r="A11203" t="s">
        <v>14627</v>
      </c>
      <c r="B11203" t="s">
        <v>3074</v>
      </c>
      <c r="C11203">
        <v>204</v>
      </c>
      <c r="D11203" t="s">
        <v>3167</v>
      </c>
      <c r="F11203">
        <v>60</v>
      </c>
      <c r="G11203" t="s">
        <v>33</v>
      </c>
      <c r="J11203" t="s">
        <v>24</v>
      </c>
      <c r="K11203" t="s">
        <v>9</v>
      </c>
      <c r="P11203" t="str">
        <f t="shared" ref="P11203:P11266" si="175">CONCATENATE(
    "INSERT INTO pokemon_cards (",
    _xlfn.TEXTJOIN(",", TRUE, A$1, B$1, C$1, E$1, G$1, F$1, H$1, I$1, J$1, K$1, L$1, M$1, N$1),
    ") VALUES (",
    _xlfn.TEXTJOIN(",", FALSE,
        IF(A11203&lt;&gt;"", "'" &amp; A11203 &amp; "'", "NULL"),
        IF(B11203&lt;&gt;"", "'" &amp; B11203 &amp; "'", "NULL"),
        IF(C11203&lt;&gt;"", "'" &amp; C11203 &amp; "'", "NULL"),
        IF(E11203&lt;&gt;"", "'" &amp; E11203 &amp; "'", "NULL"),
        IF(G11203&lt;&gt;"", "'" &amp; G11203 &amp; "'", "NULL"),
        IF(F11203&lt;&gt;"", "'" &amp; F11203 &amp; "'", "NULL"),
        IF(H11203&lt;&gt;"", "'" &amp; H11203 &amp; "'", "NULL"),
        IF(I11203&lt;&gt;"", "'" &amp; I11203 &amp; "'", "NULL"),
        IF(J11203&lt;&gt;"", "'" &amp; J11203 &amp; "'", "NULL"),
        IF(K11203&lt;&gt;"", "'" &amp; K11203 &amp; "'", "NULL"),
        IF(L11203&lt;&gt;"", "'" &amp; L11203 &amp; "'", "NULL"),
        IF(M11203&lt;&gt;"", "'" &amp; M11203 &amp; "'", "NULL"),
        IF(N11203&lt;&gt;"", "'" &amp; N11203 &amp; "'", "NULL")
    ),
    ");"
)</f>
        <v>INSERT INTO pokemon_cards (id,name,pokemon_id,level,primary_color,hp,secondary_color,evolve_from,weakness,weakness_modifier,ability_name,ability_text,ability_type) VALUES ('swsh4-8','Pineco','204',NULL,'Grass','60',NULL,NULL,'Fire','Ã—2',NULL,NULL,NULL);</v>
      </c>
    </row>
    <row r="11204" spans="1:16" x14ac:dyDescent="0.25">
      <c r="A11204" t="s">
        <v>14628</v>
      </c>
      <c r="B11204" t="s">
        <v>880</v>
      </c>
      <c r="C11204">
        <v>251</v>
      </c>
      <c r="D11204" t="s">
        <v>881</v>
      </c>
      <c r="F11204">
        <v>60</v>
      </c>
      <c r="G11204" t="s">
        <v>33</v>
      </c>
      <c r="J11204" t="s">
        <v>24</v>
      </c>
      <c r="K11204" t="s">
        <v>9</v>
      </c>
      <c r="P11204" t="str">
        <f t="shared" si="175"/>
        <v>INSERT INTO pokemon_cards (id,name,pokemon_id,level,primary_color,hp,secondary_color,evolve_from,weakness,weakness_modifier,ability_name,ability_text,ability_type) VALUES ('swsh4-9','Celebi','251',NULL,'Grass','60',NULL,NULL,'Fire','Ã—2',NULL,NULL,NULL);</v>
      </c>
    </row>
    <row r="11205" spans="1:16" x14ac:dyDescent="0.25">
      <c r="A11205" t="s">
        <v>14629</v>
      </c>
      <c r="B11205" t="s">
        <v>1871</v>
      </c>
      <c r="C11205">
        <v>273</v>
      </c>
      <c r="D11205" t="s">
        <v>1872</v>
      </c>
      <c r="F11205">
        <v>60</v>
      </c>
      <c r="G11205" t="s">
        <v>33</v>
      </c>
      <c r="J11205" t="s">
        <v>24</v>
      </c>
      <c r="K11205" t="s">
        <v>9</v>
      </c>
      <c r="P11205" t="str">
        <f t="shared" si="175"/>
        <v>INSERT INTO pokemon_cards (id,name,pokemon_id,level,primary_color,hp,secondary_color,evolve_from,weakness,weakness_modifier,ability_name,ability_text,ability_type) VALUES ('swsh4-10','Seedot','273',NULL,'Grass','60',NULL,NULL,'Fire','Ã—2',NULL,NULL,NULL);</v>
      </c>
    </row>
    <row r="11206" spans="1:16" x14ac:dyDescent="0.25">
      <c r="A11206" t="s">
        <v>14630</v>
      </c>
      <c r="B11206" t="s">
        <v>1959</v>
      </c>
      <c r="C11206">
        <v>274</v>
      </c>
      <c r="D11206" t="s">
        <v>1960</v>
      </c>
      <c r="F11206">
        <v>80</v>
      </c>
      <c r="G11206" t="s">
        <v>33</v>
      </c>
      <c r="I11206" t="s">
        <v>1871</v>
      </c>
      <c r="J11206" t="s">
        <v>24</v>
      </c>
      <c r="K11206" t="s">
        <v>9</v>
      </c>
      <c r="P11206" t="str">
        <f t="shared" si="175"/>
        <v>INSERT INTO pokemon_cards (id,name,pokemon_id,level,primary_color,hp,secondary_color,evolve_from,weakness,weakness_modifier,ability_name,ability_text,ability_type) VALUES ('swsh4-11','Nuzleaf','274',NULL,'Grass','80',NULL,'Seedot','Fire','Ã—2',NULL,NULL,NULL);</v>
      </c>
    </row>
    <row r="11207" spans="1:16" x14ac:dyDescent="0.25">
      <c r="A11207" t="s">
        <v>14631</v>
      </c>
      <c r="B11207" t="s">
        <v>1962</v>
      </c>
      <c r="C11207">
        <v>275</v>
      </c>
      <c r="D11207" t="s">
        <v>1963</v>
      </c>
      <c r="F11207">
        <v>150</v>
      </c>
      <c r="G11207" t="s">
        <v>33</v>
      </c>
      <c r="I11207" t="s">
        <v>1959</v>
      </c>
      <c r="J11207" t="s">
        <v>24</v>
      </c>
      <c r="K11207" t="s">
        <v>9</v>
      </c>
      <c r="L11207" t="s">
        <v>21448</v>
      </c>
      <c r="M11207" t="s">
        <v>23003</v>
      </c>
      <c r="N11207" t="s">
        <v>19150</v>
      </c>
      <c r="P11207" t="str">
        <f t="shared" si="175"/>
        <v>INSERT INTO pokemon_cards (id,name,pokemon_id,level,primary_color,hp,secondary_color,evolve_from,weakness,weakness_modifier,ability_name,ability_text,ability_type) VALUES ('swsh4-12','Shiftry','275',NULL,'Grass','150',NULL,'Nuzleaf','Fire','Ã—2','Shifty Substitution','As long as this PokÃ©mon is in the Active Spot, each Supporter card in your opponent''s hand has the effect "Draw 3 cards." (This happens instead of the card''s usual effect.)','Ability');</v>
      </c>
    </row>
    <row r="11208" spans="1:16" x14ac:dyDescent="0.25">
      <c r="A11208" t="s">
        <v>14632</v>
      </c>
      <c r="B11208" t="s">
        <v>2146</v>
      </c>
      <c r="C11208">
        <v>290</v>
      </c>
      <c r="D11208" t="s">
        <v>2147</v>
      </c>
      <c r="F11208">
        <v>40</v>
      </c>
      <c r="G11208" t="s">
        <v>33</v>
      </c>
      <c r="J11208" t="s">
        <v>24</v>
      </c>
      <c r="K11208" t="s">
        <v>9</v>
      </c>
      <c r="P11208" t="str">
        <f t="shared" si="175"/>
        <v>INSERT INTO pokemon_cards (id,name,pokemon_id,level,primary_color,hp,secondary_color,evolve_from,weakness,weakness_modifier,ability_name,ability_text,ability_type) VALUES ('swsh4-13','Nincada','290',NULL,'Grass','40',NULL,NULL,'Fire','Ã—2',NULL,NULL,NULL);</v>
      </c>
    </row>
    <row r="11209" spans="1:16" x14ac:dyDescent="0.25">
      <c r="A11209" t="s">
        <v>14633</v>
      </c>
      <c r="B11209" t="s">
        <v>2149</v>
      </c>
      <c r="C11209">
        <v>291</v>
      </c>
      <c r="D11209" t="s">
        <v>2150</v>
      </c>
      <c r="F11209">
        <v>60</v>
      </c>
      <c r="G11209" t="s">
        <v>33</v>
      </c>
      <c r="I11209" t="s">
        <v>2146</v>
      </c>
      <c r="J11209" t="s">
        <v>24</v>
      </c>
      <c r="K11209" t="s">
        <v>9</v>
      </c>
      <c r="L11209" t="s">
        <v>19238</v>
      </c>
      <c r="M11209" t="s">
        <v>19239</v>
      </c>
      <c r="N11209" t="s">
        <v>19150</v>
      </c>
      <c r="P11209" t="str">
        <f t="shared" si="175"/>
        <v>INSERT INTO pokemon_cards (id,name,pokemon_id,level,primary_color,hp,secondary_color,evolve_from,weakness,weakness_modifier,ability_name,ability_text,ability_type) VALUES ('swsh4-14','Ninjask','291',NULL,'Grass','60',NULL,'Nincada','Fire','Ã—2','Cast-off Shell','When you play this PokÃ©mon from your hand to evolve 1 of your PokÃ©mon, you may search your deck for Shedinja and put it onto your Bench. Shuffle your deck afterward.','Ability');</v>
      </c>
    </row>
    <row r="11210" spans="1:16" x14ac:dyDescent="0.25">
      <c r="A11210" t="s">
        <v>14634</v>
      </c>
      <c r="B11210" t="s">
        <v>2352</v>
      </c>
      <c r="C11210">
        <v>492</v>
      </c>
      <c r="D11210" t="s">
        <v>1610</v>
      </c>
      <c r="F11210">
        <v>70</v>
      </c>
      <c r="G11210" t="s">
        <v>33</v>
      </c>
      <c r="J11210" t="s">
        <v>24</v>
      </c>
      <c r="K11210" t="s">
        <v>9</v>
      </c>
      <c r="P11210" t="str">
        <f t="shared" si="175"/>
        <v>INSERT INTO pokemon_cards (id,name,pokemon_id,level,primary_color,hp,secondary_color,evolve_from,weakness,weakness_modifier,ability_name,ability_text,ability_type) VALUES ('swsh4-15','Shaymin','492',NULL,'Grass','70',NULL,NULL,'Fire','Ã—2',NULL,NULL,NULL);</v>
      </c>
    </row>
    <row r="11211" spans="1:16" x14ac:dyDescent="0.25">
      <c r="A11211" t="s">
        <v>14635</v>
      </c>
      <c r="B11211" t="s">
        <v>1172</v>
      </c>
      <c r="C11211">
        <v>649</v>
      </c>
      <c r="D11211" t="s">
        <v>1173</v>
      </c>
      <c r="F11211">
        <v>120</v>
      </c>
      <c r="G11211" t="s">
        <v>33</v>
      </c>
      <c r="J11211" t="s">
        <v>24</v>
      </c>
      <c r="K11211" t="s">
        <v>9</v>
      </c>
      <c r="P11211" t="str">
        <f t="shared" si="175"/>
        <v>INSERT INTO pokemon_cards (id,name,pokemon_id,level,primary_color,hp,secondary_color,evolve_from,weakness,weakness_modifier,ability_name,ability_text,ability_type) VALUES ('swsh4-16','Genesect','649',NULL,'Grass','120',NULL,NULL,'Fire','Ã—2',NULL,NULL,NULL);</v>
      </c>
    </row>
    <row r="11212" spans="1:16" x14ac:dyDescent="0.25">
      <c r="A11212" t="s">
        <v>14636</v>
      </c>
      <c r="B11212" t="s">
        <v>10330</v>
      </c>
      <c r="C11212">
        <v>672</v>
      </c>
      <c r="D11212" t="s">
        <v>10331</v>
      </c>
      <c r="F11212">
        <v>70</v>
      </c>
      <c r="G11212" t="s">
        <v>33</v>
      </c>
      <c r="J11212" t="s">
        <v>24</v>
      </c>
      <c r="K11212" t="s">
        <v>9</v>
      </c>
      <c r="P11212" t="str">
        <f t="shared" si="175"/>
        <v>INSERT INTO pokemon_cards (id,name,pokemon_id,level,primary_color,hp,secondary_color,evolve_from,weakness,weakness_modifier,ability_name,ability_text,ability_type) VALUES ('swsh4-17','Skiddo','672',NULL,'Grass','70',NULL,NULL,'Fire','Ã—2',NULL,NULL,NULL);</v>
      </c>
    </row>
    <row r="11213" spans="1:16" x14ac:dyDescent="0.25">
      <c r="A11213" t="s">
        <v>14637</v>
      </c>
      <c r="B11213" t="s">
        <v>10333</v>
      </c>
      <c r="C11213">
        <v>673</v>
      </c>
      <c r="D11213" t="s">
        <v>10334</v>
      </c>
      <c r="F11213">
        <v>130</v>
      </c>
      <c r="G11213" t="s">
        <v>33</v>
      </c>
      <c r="I11213" t="s">
        <v>10330</v>
      </c>
      <c r="J11213" t="s">
        <v>24</v>
      </c>
      <c r="K11213" t="s">
        <v>9</v>
      </c>
      <c r="P11213" t="str">
        <f t="shared" si="175"/>
        <v>INSERT INTO pokemon_cards (id,name,pokemon_id,level,primary_color,hp,secondary_color,evolve_from,weakness,weakness_modifier,ability_name,ability_text,ability_type) VALUES ('swsh4-18','Gogoat','673',NULL,'Grass','130',NULL,'Skiddo','Fire','Ã—2',NULL,NULL,NULL);</v>
      </c>
    </row>
    <row r="11214" spans="1:16" x14ac:dyDescent="0.25">
      <c r="A11214" t="s">
        <v>14638</v>
      </c>
      <c r="B11214" t="s">
        <v>9300</v>
      </c>
      <c r="C11214">
        <v>781</v>
      </c>
      <c r="D11214" t="s">
        <v>9301</v>
      </c>
      <c r="F11214">
        <v>130</v>
      </c>
      <c r="G11214" t="s">
        <v>33</v>
      </c>
      <c r="J11214" t="s">
        <v>24</v>
      </c>
      <c r="K11214" t="s">
        <v>9</v>
      </c>
      <c r="P11214" t="str">
        <f t="shared" si="175"/>
        <v>INSERT INTO pokemon_cards (id,name,pokemon_id,level,primary_color,hp,secondary_color,evolve_from,weakness,weakness_modifier,ability_name,ability_text,ability_type) VALUES ('swsh4-19','Dhelmise','781',NULL,'Grass','130',NULL,NULL,'Fire','Ã—2',NULL,NULL,NULL);</v>
      </c>
    </row>
    <row r="11215" spans="1:16" x14ac:dyDescent="0.25">
      <c r="A11215" t="s">
        <v>14639</v>
      </c>
      <c r="B11215" t="s">
        <v>13624</v>
      </c>
      <c r="C11215">
        <v>826</v>
      </c>
      <c r="D11215" t="s">
        <v>12910</v>
      </c>
      <c r="F11215">
        <v>180</v>
      </c>
      <c r="G11215" t="s">
        <v>33</v>
      </c>
      <c r="J11215" t="s">
        <v>24</v>
      </c>
      <c r="K11215" t="s">
        <v>9</v>
      </c>
      <c r="P11215" t="str">
        <f t="shared" si="175"/>
        <v>INSERT INTO pokemon_cards (id,name,pokemon_id,level,primary_color,hp,secondary_color,evolve_from,weakness,weakness_modifier,ability_name,ability_text,ability_type) VALUES ('swsh4-20','Orbeetle V','826',NULL,'Grass','180',NULL,NULL,'Fire','Ã—2',NULL,NULL,NULL);</v>
      </c>
    </row>
    <row r="11216" spans="1:16" x14ac:dyDescent="0.25">
      <c r="A11216" t="s">
        <v>14640</v>
      </c>
      <c r="B11216" t="s">
        <v>13626</v>
      </c>
      <c r="C11216">
        <v>826</v>
      </c>
      <c r="D11216" t="s">
        <v>12910</v>
      </c>
      <c r="F11216">
        <v>310</v>
      </c>
      <c r="G11216" t="s">
        <v>33</v>
      </c>
      <c r="I11216" t="s">
        <v>13624</v>
      </c>
      <c r="J11216" t="s">
        <v>24</v>
      </c>
      <c r="K11216" t="s">
        <v>9</v>
      </c>
      <c r="L11216" t="s">
        <v>21305</v>
      </c>
      <c r="M11216" t="s">
        <v>22946</v>
      </c>
      <c r="N11216" t="s">
        <v>19150</v>
      </c>
      <c r="P11216" t="str">
        <f t="shared" si="175"/>
        <v>INSERT INTO pokemon_cards (id,name,pokemon_id,level,primary_color,hp,secondary_color,evolve_from,weakness,weakness_modifier,ability_name,ability_text,ability_type) VALUES ('swsh4-21','Orbeetle VMAX','826',NULL,'Grass','310',NULL,'Orbeetle V','Fire','Ã—2','Eerie Beam','Once during your turn, if this PokÃ©mon is in the Active Spot, you may put 1 damage counter on each of your opponent''s PokÃ©mon.','Ability');</v>
      </c>
    </row>
    <row r="11217" spans="1:16" x14ac:dyDescent="0.25">
      <c r="A11217" t="s">
        <v>14641</v>
      </c>
      <c r="B11217" t="s">
        <v>14642</v>
      </c>
      <c r="C11217">
        <v>893</v>
      </c>
      <c r="D11217" t="s">
        <v>13875</v>
      </c>
      <c r="F11217">
        <v>210</v>
      </c>
      <c r="G11217" t="s">
        <v>33</v>
      </c>
      <c r="J11217" t="s">
        <v>24</v>
      </c>
      <c r="K11217" t="s">
        <v>9</v>
      </c>
      <c r="P11217" t="str">
        <f t="shared" si="175"/>
        <v>INSERT INTO pokemon_cards (id,name,pokemon_id,level,primary_color,hp,secondary_color,evolve_from,weakness,weakness_modifier,ability_name,ability_text,ability_type) VALUES ('swsh4-22','Zarude V','893',NULL,'Grass','210',NULL,NULL,'Fire','Ã—2',NULL,NULL,NULL);</v>
      </c>
    </row>
    <row r="11218" spans="1:16" x14ac:dyDescent="0.25">
      <c r="A11218" t="s">
        <v>14643</v>
      </c>
      <c r="B11218" t="s">
        <v>100</v>
      </c>
      <c r="C11218">
        <v>4</v>
      </c>
      <c r="D11218" t="s">
        <v>162</v>
      </c>
      <c r="F11218">
        <v>70</v>
      </c>
      <c r="G11218" t="s">
        <v>24</v>
      </c>
      <c r="J11218" t="s">
        <v>13</v>
      </c>
      <c r="K11218" t="s">
        <v>9</v>
      </c>
      <c r="P11218" t="str">
        <f t="shared" si="175"/>
        <v>INSERT INTO pokemon_cards (id,name,pokemon_id,level,primary_color,hp,secondary_color,evolve_from,weakness,weakness_modifier,ability_name,ability_text,ability_type) VALUES ('swsh4-23','Charmander','4',NULL,'Fire','70',NULL,NULL,'Water','Ã—2',NULL,NULL,NULL);</v>
      </c>
    </row>
    <row r="11219" spans="1:16" x14ac:dyDescent="0.25">
      <c r="A11219" t="s">
        <v>14644</v>
      </c>
      <c r="B11219" t="s">
        <v>25</v>
      </c>
      <c r="C11219">
        <v>5</v>
      </c>
      <c r="D11219" t="s">
        <v>99</v>
      </c>
      <c r="F11219">
        <v>90</v>
      </c>
      <c r="G11219" t="s">
        <v>24</v>
      </c>
      <c r="I11219" t="s">
        <v>100</v>
      </c>
      <c r="J11219" t="s">
        <v>13</v>
      </c>
      <c r="K11219" t="s">
        <v>9</v>
      </c>
      <c r="P11219" t="str">
        <f t="shared" si="175"/>
        <v>INSERT INTO pokemon_cards (id,name,pokemon_id,level,primary_color,hp,secondary_color,evolve_from,weakness,weakness_modifier,ability_name,ability_text,ability_type) VALUES ('swsh4-24','Charmeleon','5',NULL,'Fire','90',NULL,'Charmander','Water','Ã—2',NULL,NULL,NULL);</v>
      </c>
    </row>
    <row r="11220" spans="1:16" x14ac:dyDescent="0.25">
      <c r="A11220" t="s">
        <v>14645</v>
      </c>
      <c r="B11220" t="s">
        <v>22</v>
      </c>
      <c r="C11220">
        <v>6</v>
      </c>
      <c r="D11220" t="s">
        <v>23</v>
      </c>
      <c r="F11220">
        <v>170</v>
      </c>
      <c r="G11220" t="s">
        <v>24</v>
      </c>
      <c r="I11220" t="s">
        <v>25</v>
      </c>
      <c r="J11220" t="s">
        <v>13</v>
      </c>
      <c r="K11220" t="s">
        <v>9</v>
      </c>
      <c r="L11220" t="s">
        <v>21302</v>
      </c>
      <c r="M11220" t="s">
        <v>21303</v>
      </c>
      <c r="N11220" t="s">
        <v>19150</v>
      </c>
      <c r="P11220" t="str">
        <f t="shared" si="175"/>
        <v>INSERT INTO pokemon_cards (id,name,pokemon_id,level,primary_color,hp,secondary_color,evolve_from,weakness,weakness_modifier,ability_name,ability_text,ability_type) VALUES ('swsh4-25','Charizard','6',NULL,'Fire','170',NULL,'Charmeleon','Water','Ã—2','Battle Sense','Once during your turn, you may look at the top 3 cards of your deck and put 1 of them into your hand. Discard the other cards.','Ability');</v>
      </c>
    </row>
    <row r="11221" spans="1:16" x14ac:dyDescent="0.25">
      <c r="A11221" t="s">
        <v>14646</v>
      </c>
      <c r="B11221" t="s">
        <v>224</v>
      </c>
      <c r="C11221">
        <v>136</v>
      </c>
      <c r="D11221" t="s">
        <v>225</v>
      </c>
      <c r="F11221">
        <v>110</v>
      </c>
      <c r="G11221" t="s">
        <v>24</v>
      </c>
      <c r="I11221" t="s">
        <v>226</v>
      </c>
      <c r="J11221" t="s">
        <v>13</v>
      </c>
      <c r="K11221" t="s">
        <v>9</v>
      </c>
      <c r="L11221" t="s">
        <v>21449</v>
      </c>
      <c r="M11221" t="s">
        <v>23004</v>
      </c>
      <c r="N11221" t="s">
        <v>19150</v>
      </c>
      <c r="P11221" t="str">
        <f t="shared" si="175"/>
        <v>INSERT INTO pokemon_cards (id,name,pokemon_id,level,primary_color,hp,secondary_color,evolve_from,weakness,weakness_modifier,ability_name,ability_text,ability_type) VALUES ('swsh4-26','Flareon','136',NULL,'Fire','110',NULL,'Eevee','Water','Ã—2','Incandescent Awakening','If this PokÃ©mon has a Memory Capsule attached, Grass PokÃ©mon in play (both yours and your opponent''s) have no Abilities.','Ability');</v>
      </c>
    </row>
    <row r="11222" spans="1:16" x14ac:dyDescent="0.25">
      <c r="A11222" t="s">
        <v>14647</v>
      </c>
      <c r="B11222" t="s">
        <v>3791</v>
      </c>
      <c r="C11222">
        <v>218</v>
      </c>
      <c r="D11222" t="s">
        <v>3843</v>
      </c>
      <c r="F11222">
        <v>70</v>
      </c>
      <c r="G11222" t="s">
        <v>24</v>
      </c>
      <c r="J11222" t="s">
        <v>13</v>
      </c>
      <c r="K11222" t="s">
        <v>9</v>
      </c>
      <c r="P11222" t="str">
        <f t="shared" si="175"/>
        <v>INSERT INTO pokemon_cards (id,name,pokemon_id,level,primary_color,hp,secondary_color,evolve_from,weakness,weakness_modifier,ability_name,ability_text,ability_type) VALUES ('swsh4-27','Slugma','218',NULL,'Fire','70',NULL,NULL,'Water','Ã—2',NULL,NULL,NULL);</v>
      </c>
    </row>
    <row r="11223" spans="1:16" x14ac:dyDescent="0.25">
      <c r="A11223" t="s">
        <v>14648</v>
      </c>
      <c r="B11223" t="s">
        <v>3789</v>
      </c>
      <c r="C11223">
        <v>219</v>
      </c>
      <c r="D11223" t="s">
        <v>3790</v>
      </c>
      <c r="F11223">
        <v>130</v>
      </c>
      <c r="G11223" t="s">
        <v>24</v>
      </c>
      <c r="I11223" t="s">
        <v>3791</v>
      </c>
      <c r="J11223" t="s">
        <v>13</v>
      </c>
      <c r="K11223" t="s">
        <v>9</v>
      </c>
      <c r="P11223" t="str">
        <f t="shared" si="175"/>
        <v>INSERT INTO pokemon_cards (id,name,pokemon_id,level,primary_color,hp,secondary_color,evolve_from,weakness,weakness_modifier,ability_name,ability_text,ability_type) VALUES ('swsh4-28','Magcargo','219',NULL,'Fire','130',NULL,'Slugma','Water','Ã—2',NULL,NULL,NULL);</v>
      </c>
    </row>
    <row r="11224" spans="1:16" x14ac:dyDescent="0.25">
      <c r="A11224" t="s">
        <v>14649</v>
      </c>
      <c r="B11224" t="s">
        <v>14650</v>
      </c>
      <c r="C11224">
        <v>663</v>
      </c>
      <c r="D11224" t="s">
        <v>9318</v>
      </c>
      <c r="F11224">
        <v>190</v>
      </c>
      <c r="G11224" t="s">
        <v>24</v>
      </c>
      <c r="J11224" t="s">
        <v>15</v>
      </c>
      <c r="K11224" t="s">
        <v>9</v>
      </c>
      <c r="P11224" t="str">
        <f t="shared" si="175"/>
        <v>INSERT INTO pokemon_cards (id,name,pokemon_id,level,primary_color,hp,secondary_color,evolve_from,weakness,weakness_modifier,ability_name,ability_text,ability_type) VALUES ('swsh4-29','Talonflame V','663',NULL,'Fire','190',NULL,NULL,'Lightning','Ã—2',NULL,NULL,NULL);</v>
      </c>
    </row>
    <row r="11225" spans="1:16" x14ac:dyDescent="0.25">
      <c r="A11225" t="s">
        <v>14651</v>
      </c>
      <c r="B11225" t="s">
        <v>255</v>
      </c>
      <c r="C11225">
        <v>134</v>
      </c>
      <c r="D11225" t="s">
        <v>256</v>
      </c>
      <c r="F11225">
        <v>110</v>
      </c>
      <c r="G11225" t="s">
        <v>13</v>
      </c>
      <c r="I11225" t="s">
        <v>226</v>
      </c>
      <c r="J11225" t="s">
        <v>15</v>
      </c>
      <c r="K11225" t="s">
        <v>9</v>
      </c>
      <c r="L11225" t="s">
        <v>21450</v>
      </c>
      <c r="M11225" t="s">
        <v>23005</v>
      </c>
      <c r="N11225" t="s">
        <v>19150</v>
      </c>
      <c r="P11225" t="str">
        <f t="shared" si="175"/>
        <v>INSERT INTO pokemon_cards (id,name,pokemon_id,level,primary_color,hp,secondary_color,evolve_from,weakness,weakness_modifier,ability_name,ability_text,ability_type) VALUES ('swsh4-30','Vaporeon','134',NULL,'Water','110',NULL,'Eevee','Lightning','Ã—2','Torrential Awakening','If this PokÃ©mon has a Memory Capsule attached, Fire PokÃ©mon in play (both yours and your opponent''s) have no Abilities.','Ability');</v>
      </c>
    </row>
    <row r="11226" spans="1:16" x14ac:dyDescent="0.25">
      <c r="A11226" t="s">
        <v>14652</v>
      </c>
      <c r="B11226" t="s">
        <v>2172</v>
      </c>
      <c r="C11226">
        <v>320</v>
      </c>
      <c r="D11226" t="s">
        <v>2173</v>
      </c>
      <c r="F11226">
        <v>100</v>
      </c>
      <c r="G11226" t="s">
        <v>13</v>
      </c>
      <c r="J11226" t="s">
        <v>15</v>
      </c>
      <c r="K11226" t="s">
        <v>9</v>
      </c>
      <c r="P11226" t="str">
        <f t="shared" si="175"/>
        <v>INSERT INTO pokemon_cards (id,name,pokemon_id,level,primary_color,hp,secondary_color,evolve_from,weakness,weakness_modifier,ability_name,ability_text,ability_type) VALUES ('swsh4-31','Wailmer','320',NULL,'Water','100',NULL,NULL,'Lightning','Ã—2',NULL,NULL,NULL);</v>
      </c>
    </row>
    <row r="11227" spans="1:16" x14ac:dyDescent="0.25">
      <c r="A11227" t="s">
        <v>14653</v>
      </c>
      <c r="B11227" t="s">
        <v>2175</v>
      </c>
      <c r="C11227">
        <v>321</v>
      </c>
      <c r="D11227" t="s">
        <v>2176</v>
      </c>
      <c r="F11227">
        <v>200</v>
      </c>
      <c r="G11227" t="s">
        <v>13</v>
      </c>
      <c r="I11227" t="s">
        <v>2172</v>
      </c>
      <c r="J11227" t="s">
        <v>15</v>
      </c>
      <c r="K11227" t="s">
        <v>9</v>
      </c>
      <c r="L11227" t="s">
        <v>21451</v>
      </c>
      <c r="M11227" t="s">
        <v>20905</v>
      </c>
      <c r="N11227" t="s">
        <v>19150</v>
      </c>
      <c r="P11227" t="str">
        <f t="shared" si="175"/>
        <v>INSERT INTO pokemon_cards (id,name,pokemon_id,level,primary_color,hp,secondary_color,evolve_from,weakness,weakness_modifier,ability_name,ability_text,ability_type) VALUES ('swsh4-32','Wailord','321',NULL,'Water','200',NULL,'Wailmer','Lightning','Ã—2','Water Veil','Whenever you attach an Energy card from your hand to this PokÃ©mon, remove all Special Conditions from it.','Ability');</v>
      </c>
    </row>
    <row r="11228" spans="1:16" x14ac:dyDescent="0.25">
      <c r="A11228" t="s">
        <v>14654</v>
      </c>
      <c r="B11228" t="s">
        <v>968</v>
      </c>
      <c r="C11228">
        <v>501</v>
      </c>
      <c r="D11228" t="s">
        <v>969</v>
      </c>
      <c r="F11228">
        <v>70</v>
      </c>
      <c r="G11228" t="s">
        <v>13</v>
      </c>
      <c r="J11228" t="s">
        <v>15</v>
      </c>
      <c r="K11228" t="s">
        <v>9</v>
      </c>
      <c r="P11228" t="str">
        <f t="shared" si="175"/>
        <v>INSERT INTO pokemon_cards (id,name,pokemon_id,level,primary_color,hp,secondary_color,evolve_from,weakness,weakness_modifier,ability_name,ability_text,ability_type) VALUES ('swsh4-33','Oshawott','501',NULL,'Water','70',NULL,NULL,'Lightning','Ã—2',NULL,NULL,NULL);</v>
      </c>
    </row>
    <row r="11229" spans="1:16" x14ac:dyDescent="0.25">
      <c r="A11229" t="s">
        <v>14655</v>
      </c>
      <c r="B11229" t="s">
        <v>972</v>
      </c>
      <c r="C11229">
        <v>502</v>
      </c>
      <c r="D11229" t="s">
        <v>973</v>
      </c>
      <c r="F11229">
        <v>90</v>
      </c>
      <c r="G11229" t="s">
        <v>13</v>
      </c>
      <c r="I11229" t="s">
        <v>968</v>
      </c>
      <c r="J11229" t="s">
        <v>15</v>
      </c>
      <c r="K11229" t="s">
        <v>9</v>
      </c>
      <c r="P11229" t="str">
        <f t="shared" si="175"/>
        <v>INSERT INTO pokemon_cards (id,name,pokemon_id,level,primary_color,hp,secondary_color,evolve_from,weakness,weakness_modifier,ability_name,ability_text,ability_type) VALUES ('swsh4-34','Dewott','502',NULL,'Water','90',NULL,'Oshawott','Lightning','Ã—2',NULL,NULL,NULL);</v>
      </c>
    </row>
    <row r="11230" spans="1:16" x14ac:dyDescent="0.25">
      <c r="A11230" t="s">
        <v>14656</v>
      </c>
      <c r="B11230" t="s">
        <v>976</v>
      </c>
      <c r="C11230">
        <v>503</v>
      </c>
      <c r="D11230" t="s">
        <v>977</v>
      </c>
      <c r="F11230">
        <v>160</v>
      </c>
      <c r="G11230" t="s">
        <v>13</v>
      </c>
      <c r="I11230" t="s">
        <v>972</v>
      </c>
      <c r="J11230" t="s">
        <v>15</v>
      </c>
      <c r="K11230" t="s">
        <v>9</v>
      </c>
      <c r="L11230" t="s">
        <v>20635</v>
      </c>
      <c r="M11230" t="s">
        <v>20589</v>
      </c>
      <c r="N11230" t="s">
        <v>19150</v>
      </c>
      <c r="P11230" t="str">
        <f t="shared" si="175"/>
        <v>INSERT INTO pokemon_cards (id,name,pokemon_id,level,primary_color,hp,secondary_color,evolve_from,weakness,weakness_modifier,ability_name,ability_text,ability_type) VALUES ('swsh4-35','Samurott','503',NULL,'Water','160',NULL,'Dewott','Lightning','Ã—2','Swaddling Leaves','This PokÃ©mon takes 30 less damage from attacks (after applying Weakness and Resistance).','Ability');</v>
      </c>
    </row>
    <row r="11231" spans="1:16" x14ac:dyDescent="0.25">
      <c r="A11231" t="s">
        <v>14657</v>
      </c>
      <c r="B11231" t="s">
        <v>14658</v>
      </c>
      <c r="C11231">
        <v>555</v>
      </c>
      <c r="D11231" t="s">
        <v>963</v>
      </c>
      <c r="F11231">
        <v>220</v>
      </c>
      <c r="G11231" t="s">
        <v>13</v>
      </c>
      <c r="J11231" t="s">
        <v>854</v>
      </c>
      <c r="K11231" t="s">
        <v>9</v>
      </c>
      <c r="P11231" t="str">
        <f t="shared" si="175"/>
        <v>INSERT INTO pokemon_cards (id,name,pokemon_id,level,primary_color,hp,secondary_color,evolve_from,weakness,weakness_modifier,ability_name,ability_text,ability_type) VALUES ('swsh4-36','Galarian Darmanitan V','555',NULL,'Water','220',NULL,NULL,'Metal','Ã—2',NULL,NULL,NULL);</v>
      </c>
    </row>
    <row r="11232" spans="1:16" x14ac:dyDescent="0.25">
      <c r="A11232" t="s">
        <v>14659</v>
      </c>
      <c r="B11232" t="s">
        <v>14660</v>
      </c>
      <c r="C11232">
        <v>555</v>
      </c>
      <c r="D11232" t="s">
        <v>963</v>
      </c>
      <c r="F11232">
        <v>320</v>
      </c>
      <c r="G11232" t="s">
        <v>13</v>
      </c>
      <c r="I11232" t="s">
        <v>14658</v>
      </c>
      <c r="J11232" t="s">
        <v>854</v>
      </c>
      <c r="K11232" t="s">
        <v>9</v>
      </c>
      <c r="P11232" t="str">
        <f t="shared" si="175"/>
        <v>INSERT INTO pokemon_cards (id,name,pokemon_id,level,primary_color,hp,secondary_color,evolve_from,weakness,weakness_modifier,ability_name,ability_text,ability_type) VALUES ('swsh4-37','Galarian Darmanitan VMAX','555',NULL,'Water','320',NULL,'Galarian Darmanitan V','Metal','Ã—2',NULL,NULL,NULL);</v>
      </c>
    </row>
    <row r="11233" spans="1:16" x14ac:dyDescent="0.25">
      <c r="A11233" t="s">
        <v>14661</v>
      </c>
      <c r="B11233" t="s">
        <v>12971</v>
      </c>
      <c r="C11233">
        <v>833</v>
      </c>
      <c r="D11233" t="s">
        <v>12972</v>
      </c>
      <c r="F11233">
        <v>80</v>
      </c>
      <c r="G11233" t="s">
        <v>13</v>
      </c>
      <c r="J11233" t="s">
        <v>15</v>
      </c>
      <c r="K11233" t="s">
        <v>9</v>
      </c>
      <c r="P11233" t="str">
        <f t="shared" si="175"/>
        <v>INSERT INTO pokemon_cards (id,name,pokemon_id,level,primary_color,hp,secondary_color,evolve_from,weakness,weakness_modifier,ability_name,ability_text,ability_type) VALUES ('swsh4-38','Chewtle','833',NULL,'Water','80',NULL,NULL,'Lightning','Ã—2',NULL,NULL,NULL);</v>
      </c>
    </row>
    <row r="11234" spans="1:16" x14ac:dyDescent="0.25">
      <c r="A11234" t="s">
        <v>14662</v>
      </c>
      <c r="B11234" t="s">
        <v>12974</v>
      </c>
      <c r="C11234">
        <v>834</v>
      </c>
      <c r="D11234" t="s">
        <v>12975</v>
      </c>
      <c r="F11234">
        <v>140</v>
      </c>
      <c r="G11234" t="s">
        <v>13</v>
      </c>
      <c r="I11234" t="s">
        <v>12971</v>
      </c>
      <c r="J11234" t="s">
        <v>15</v>
      </c>
      <c r="K11234" t="s">
        <v>9</v>
      </c>
      <c r="P11234" t="str">
        <f t="shared" si="175"/>
        <v>INSERT INTO pokemon_cards (id,name,pokemon_id,level,primary_color,hp,secondary_color,evolve_from,weakness,weakness_modifier,ability_name,ability_text,ability_type) VALUES ('swsh4-39','Drednaw','834',NULL,'Water','140',NULL,'Chewtle','Lightning','Ã—2',NULL,NULL,NULL);</v>
      </c>
    </row>
    <row r="11235" spans="1:16" x14ac:dyDescent="0.25">
      <c r="A11235" t="s">
        <v>14663</v>
      </c>
      <c r="B11235" t="s">
        <v>12977</v>
      </c>
      <c r="C11235">
        <v>845</v>
      </c>
      <c r="D11235" t="s">
        <v>12978</v>
      </c>
      <c r="F11235">
        <v>110</v>
      </c>
      <c r="G11235" t="s">
        <v>13</v>
      </c>
      <c r="J11235" t="s">
        <v>15</v>
      </c>
      <c r="K11235" t="s">
        <v>9</v>
      </c>
      <c r="P11235" t="str">
        <f t="shared" si="175"/>
        <v>INSERT INTO pokemon_cards (id,name,pokemon_id,level,primary_color,hp,secondary_color,evolve_from,weakness,weakness_modifier,ability_name,ability_text,ability_type) VALUES ('swsh4-40','Cramorant','845',NULL,'Water','110',NULL,NULL,'Lightning','Ã—2',NULL,NULL,NULL);</v>
      </c>
    </row>
    <row r="11236" spans="1:16" x14ac:dyDescent="0.25">
      <c r="A11236" t="s">
        <v>14664</v>
      </c>
      <c r="B11236" t="s">
        <v>14183</v>
      </c>
      <c r="C11236">
        <v>846</v>
      </c>
      <c r="D11236" t="s">
        <v>14184</v>
      </c>
      <c r="F11236">
        <v>60</v>
      </c>
      <c r="G11236" t="s">
        <v>13</v>
      </c>
      <c r="J11236" t="s">
        <v>15</v>
      </c>
      <c r="K11236" t="s">
        <v>9</v>
      </c>
      <c r="P11236" t="str">
        <f t="shared" si="175"/>
        <v>INSERT INTO pokemon_cards (id,name,pokemon_id,level,primary_color,hp,secondary_color,evolve_from,weakness,weakness_modifier,ability_name,ability_text,ability_type) VALUES ('swsh4-41','Arrokuda','846',NULL,'Water','60',NULL,NULL,'Lightning','Ã—2',NULL,NULL,NULL);</v>
      </c>
    </row>
    <row r="11237" spans="1:16" x14ac:dyDescent="0.25">
      <c r="A11237" t="s">
        <v>14665</v>
      </c>
      <c r="B11237" t="s">
        <v>14186</v>
      </c>
      <c r="C11237">
        <v>847</v>
      </c>
      <c r="D11237" t="s">
        <v>14187</v>
      </c>
      <c r="F11237">
        <v>120</v>
      </c>
      <c r="G11237" t="s">
        <v>13</v>
      </c>
      <c r="I11237" t="s">
        <v>14183</v>
      </c>
      <c r="J11237" t="s">
        <v>15</v>
      </c>
      <c r="K11237" t="s">
        <v>9</v>
      </c>
      <c r="P11237" t="str">
        <f t="shared" si="175"/>
        <v>INSERT INTO pokemon_cards (id,name,pokemon_id,level,primary_color,hp,secondary_color,evolve_from,weakness,weakness_modifier,ability_name,ability_text,ability_type) VALUES ('swsh4-42','Barraskewda','847',NULL,'Water','120',NULL,'Arrokuda','Lightning','Ã—2',NULL,NULL,NULL);</v>
      </c>
    </row>
    <row r="11238" spans="1:16" x14ac:dyDescent="0.25">
      <c r="A11238" t="s">
        <v>14666</v>
      </c>
      <c r="B11238" t="s">
        <v>13632</v>
      </c>
      <c r="C11238">
        <v>25</v>
      </c>
      <c r="D11238" t="s">
        <v>191</v>
      </c>
      <c r="F11238">
        <v>190</v>
      </c>
      <c r="G11238" t="s">
        <v>15</v>
      </c>
      <c r="J11238" t="s">
        <v>20</v>
      </c>
      <c r="K11238" t="s">
        <v>9</v>
      </c>
      <c r="P11238" t="str">
        <f t="shared" si="175"/>
        <v>INSERT INTO pokemon_cards (id,name,pokemon_id,level,primary_color,hp,secondary_color,evolve_from,weakness,weakness_modifier,ability_name,ability_text,ability_type) VALUES ('swsh4-43','Pikachu V','25',NULL,'Lightning','190',NULL,NULL,'Fighting','Ã—2',NULL,NULL,NULL);</v>
      </c>
    </row>
    <row r="11239" spans="1:16" x14ac:dyDescent="0.25">
      <c r="A11239" t="s">
        <v>14667</v>
      </c>
      <c r="B11239" t="s">
        <v>13634</v>
      </c>
      <c r="C11239">
        <v>25</v>
      </c>
      <c r="D11239" t="s">
        <v>191</v>
      </c>
      <c r="F11239">
        <v>310</v>
      </c>
      <c r="G11239" t="s">
        <v>15</v>
      </c>
      <c r="I11239" t="s">
        <v>13632</v>
      </c>
      <c r="J11239" t="s">
        <v>20</v>
      </c>
      <c r="K11239" t="s">
        <v>9</v>
      </c>
      <c r="P11239" t="str">
        <f t="shared" si="175"/>
        <v>INSERT INTO pokemon_cards (id,name,pokemon_id,level,primary_color,hp,secondary_color,evolve_from,weakness,weakness_modifier,ability_name,ability_text,ability_type) VALUES ('swsh4-44','Pikachu VMAX','25',NULL,'Lightning','310',NULL,'Pikachu V','Fighting','Ã—2',NULL,NULL,NULL);</v>
      </c>
    </row>
    <row r="11240" spans="1:16" x14ac:dyDescent="0.25">
      <c r="A11240" t="s">
        <v>14668</v>
      </c>
      <c r="B11240" t="s">
        <v>89</v>
      </c>
      <c r="C11240">
        <v>100</v>
      </c>
      <c r="D11240" t="s">
        <v>214</v>
      </c>
      <c r="F11240">
        <v>60</v>
      </c>
      <c r="G11240" t="s">
        <v>15</v>
      </c>
      <c r="J11240" t="s">
        <v>20</v>
      </c>
      <c r="K11240" t="s">
        <v>9</v>
      </c>
      <c r="P11240" t="str">
        <f t="shared" si="175"/>
        <v>INSERT INTO pokemon_cards (id,name,pokemon_id,level,primary_color,hp,secondary_color,evolve_from,weakness,weakness_modifier,ability_name,ability_text,ability_type) VALUES ('swsh4-45','Voltorb','100',NULL,'Lightning','60',NULL,NULL,'Fighting','Ã—2',NULL,NULL,NULL);</v>
      </c>
    </row>
    <row r="11241" spans="1:16" x14ac:dyDescent="0.25">
      <c r="A11241" t="s">
        <v>14669</v>
      </c>
      <c r="B11241" t="s">
        <v>87</v>
      </c>
      <c r="C11241">
        <v>101</v>
      </c>
      <c r="D11241" t="s">
        <v>88</v>
      </c>
      <c r="F11241">
        <v>90</v>
      </c>
      <c r="G11241" t="s">
        <v>15</v>
      </c>
      <c r="I11241" t="s">
        <v>89</v>
      </c>
      <c r="J11241" t="s">
        <v>20</v>
      </c>
      <c r="K11241" t="s">
        <v>9</v>
      </c>
      <c r="L11241" t="s">
        <v>21452</v>
      </c>
      <c r="M11241" t="s">
        <v>21453</v>
      </c>
      <c r="N11241" t="s">
        <v>19150</v>
      </c>
      <c r="P11241" t="str">
        <f t="shared" si="175"/>
        <v>INSERT INTO pokemon_cards (id,name,pokemon_id,level,primary_color,hp,secondary_color,evolve_from,weakness,weakness_modifier,ability_name,ability_text,ability_type) VALUES ('swsh4-46','Electrode','101',NULL,'Lightning','90',NULL,'Voltorb','Fighting','Ã—2','Buzzap Generator','Once during your turn, if this PokÃ©mon is on your Bench, you may search your deck for up to 2 Lightning Energy cards and attach them to your Lightning PokÃ©mon in any way you like. Then, shuffle your deck. If you searched your deck in this way, this PokÃ©mon is Knocked Out.','Ability');</v>
      </c>
    </row>
    <row r="11242" spans="1:16" x14ac:dyDescent="0.25">
      <c r="A11242" t="s">
        <v>14670</v>
      </c>
      <c r="B11242" t="s">
        <v>228</v>
      </c>
      <c r="C11242">
        <v>135</v>
      </c>
      <c r="D11242" t="s">
        <v>229</v>
      </c>
      <c r="F11242">
        <v>100</v>
      </c>
      <c r="G11242" t="s">
        <v>15</v>
      </c>
      <c r="I11242" t="s">
        <v>226</v>
      </c>
      <c r="J11242" t="s">
        <v>20</v>
      </c>
      <c r="K11242" t="s">
        <v>9</v>
      </c>
      <c r="L11242" t="s">
        <v>21454</v>
      </c>
      <c r="M11242" t="s">
        <v>23006</v>
      </c>
      <c r="N11242" t="s">
        <v>19150</v>
      </c>
      <c r="P11242" t="str">
        <f t="shared" si="175"/>
        <v>INSERT INTO pokemon_cards (id,name,pokemon_id,level,primary_color,hp,secondary_color,evolve_from,weakness,weakness_modifier,ability_name,ability_text,ability_type) VALUES ('swsh4-47','Jolteon','135',NULL,'Lightning','100',NULL,'Eevee','Fighting','Ã—2','Thunderous Awakening','If this PokÃ©mon has a Memory Capsule attached, Water PokÃ©mon in play (both yours and your opponent''s) have no Abilities.','Ability');</v>
      </c>
    </row>
    <row r="11243" spans="1:16" x14ac:dyDescent="0.25">
      <c r="A11243" t="s">
        <v>14671</v>
      </c>
      <c r="B11243" t="s">
        <v>69</v>
      </c>
      <c r="C11243">
        <v>145</v>
      </c>
      <c r="D11243" t="s">
        <v>70</v>
      </c>
      <c r="F11243">
        <v>110</v>
      </c>
      <c r="G11243" t="s">
        <v>15</v>
      </c>
      <c r="J11243" t="s">
        <v>15</v>
      </c>
      <c r="K11243" t="s">
        <v>9</v>
      </c>
      <c r="P11243" t="str">
        <f t="shared" si="175"/>
        <v>INSERT INTO pokemon_cards (id,name,pokemon_id,level,primary_color,hp,secondary_color,evolve_from,weakness,weakness_modifier,ability_name,ability_text,ability_type) VALUES ('swsh4-48','Zapdos','145',NULL,'Lightning','110',NULL,NULL,'Lightning','Ã—2',NULL,NULL,NULL);</v>
      </c>
    </row>
    <row r="11244" spans="1:16" x14ac:dyDescent="0.25">
      <c r="A11244" t="s">
        <v>14672</v>
      </c>
      <c r="B11244" t="s">
        <v>14673</v>
      </c>
      <c r="C11244">
        <v>181</v>
      </c>
      <c r="D11244" t="s">
        <v>2210</v>
      </c>
      <c r="F11244">
        <v>210</v>
      </c>
      <c r="G11244" t="s">
        <v>15</v>
      </c>
      <c r="J11244" t="s">
        <v>20</v>
      </c>
      <c r="K11244" t="s">
        <v>9</v>
      </c>
      <c r="P11244" t="str">
        <f t="shared" si="175"/>
        <v>INSERT INTO pokemon_cards (id,name,pokemon_id,level,primary_color,hp,secondary_color,evolve_from,weakness,weakness_modifier,ability_name,ability_text,ability_type) VALUES ('swsh4-49','Ampharos V','181',NULL,'Lightning','210',NULL,NULL,'Fighting','Ã—2',NULL,NULL,NULL);</v>
      </c>
    </row>
    <row r="11245" spans="1:16" x14ac:dyDescent="0.25">
      <c r="A11245" t="s">
        <v>14674</v>
      </c>
      <c r="B11245" t="s">
        <v>3186</v>
      </c>
      <c r="C11245">
        <v>243</v>
      </c>
      <c r="D11245" t="s">
        <v>2045</v>
      </c>
      <c r="F11245">
        <v>110</v>
      </c>
      <c r="G11245" t="s">
        <v>15</v>
      </c>
      <c r="J11245" t="s">
        <v>20</v>
      </c>
      <c r="K11245" t="s">
        <v>9</v>
      </c>
      <c r="P11245" t="str">
        <f t="shared" si="175"/>
        <v>INSERT INTO pokemon_cards (id,name,pokemon_id,level,primary_color,hp,secondary_color,evolve_from,weakness,weakness_modifier,ability_name,ability_text,ability_type) VALUES ('swsh4-50','Raikou','243',NULL,'Lightning','110',NULL,NULL,'Fighting','Ã—2',NULL,NULL,NULL);</v>
      </c>
    </row>
    <row r="11246" spans="1:16" x14ac:dyDescent="0.25">
      <c r="A11246" t="s">
        <v>14675</v>
      </c>
      <c r="B11246" t="s">
        <v>2212</v>
      </c>
      <c r="C11246">
        <v>309</v>
      </c>
      <c r="D11246" t="s">
        <v>2213</v>
      </c>
      <c r="F11246">
        <v>60</v>
      </c>
      <c r="G11246" t="s">
        <v>15</v>
      </c>
      <c r="J11246" t="s">
        <v>20</v>
      </c>
      <c r="K11246" t="s">
        <v>9</v>
      </c>
      <c r="P11246" t="str">
        <f t="shared" si="175"/>
        <v>INSERT INTO pokemon_cards (id,name,pokemon_id,level,primary_color,hp,secondary_color,evolve_from,weakness,weakness_modifier,ability_name,ability_text,ability_type) VALUES ('swsh4-51','Electrike','309',NULL,'Lightning','60',NULL,NULL,'Fighting','Ã—2',NULL,NULL,NULL);</v>
      </c>
    </row>
    <row r="11247" spans="1:16" x14ac:dyDescent="0.25">
      <c r="A11247" t="s">
        <v>14676</v>
      </c>
      <c r="B11247" t="s">
        <v>2216</v>
      </c>
      <c r="C11247">
        <v>310</v>
      </c>
      <c r="D11247" t="s">
        <v>2217</v>
      </c>
      <c r="F11247">
        <v>120</v>
      </c>
      <c r="G11247" t="s">
        <v>15</v>
      </c>
      <c r="I11247" t="s">
        <v>2212</v>
      </c>
      <c r="J11247" t="s">
        <v>20</v>
      </c>
      <c r="K11247" t="s">
        <v>9</v>
      </c>
      <c r="L11247" t="s">
        <v>21455</v>
      </c>
      <c r="M11247" t="s">
        <v>20761</v>
      </c>
      <c r="N11247" t="s">
        <v>19150</v>
      </c>
      <c r="P11247" t="str">
        <f t="shared" si="175"/>
        <v>INSERT INTO pokemon_cards (id,name,pokemon_id,level,primary_color,hp,secondary_color,evolve_from,weakness,weakness_modifier,ability_name,ability_text,ability_type) VALUES ('swsh4-52','Manectric','310',NULL,'Lightning','120',NULL,'Electrike','Fighting','Ã—2','High Speed','When you play this PokÃ©mon from your hand to evolve 1 of your PokÃ©mon during your turn, you may draw 3 cards.','Ability');</v>
      </c>
    </row>
    <row r="11248" spans="1:16" x14ac:dyDescent="0.25">
      <c r="A11248" t="s">
        <v>14677</v>
      </c>
      <c r="B11248" t="s">
        <v>999</v>
      </c>
      <c r="C11248">
        <v>522</v>
      </c>
      <c r="D11248" t="s">
        <v>1000</v>
      </c>
      <c r="F11248">
        <v>60</v>
      </c>
      <c r="G11248" t="s">
        <v>15</v>
      </c>
      <c r="J11248" t="s">
        <v>20</v>
      </c>
      <c r="K11248" t="s">
        <v>9</v>
      </c>
      <c r="P11248" t="str">
        <f t="shared" si="175"/>
        <v>INSERT INTO pokemon_cards (id,name,pokemon_id,level,primary_color,hp,secondary_color,evolve_from,weakness,weakness_modifier,ability_name,ability_text,ability_type) VALUES ('swsh4-53','Blitzle','522',NULL,'Lightning','60',NULL,NULL,'Fighting','Ã—2',NULL,NULL,NULL);</v>
      </c>
    </row>
    <row r="11249" spans="1:16" x14ac:dyDescent="0.25">
      <c r="A11249" t="s">
        <v>14678</v>
      </c>
      <c r="B11249" t="s">
        <v>1003</v>
      </c>
      <c r="C11249">
        <v>523</v>
      </c>
      <c r="D11249" t="s">
        <v>1004</v>
      </c>
      <c r="F11249">
        <v>110</v>
      </c>
      <c r="G11249" t="s">
        <v>15</v>
      </c>
      <c r="I11249" t="s">
        <v>999</v>
      </c>
      <c r="J11249" t="s">
        <v>20</v>
      </c>
      <c r="K11249" t="s">
        <v>9</v>
      </c>
      <c r="P11249" t="str">
        <f t="shared" si="175"/>
        <v>INSERT INTO pokemon_cards (id,name,pokemon_id,level,primary_color,hp,secondary_color,evolve_from,weakness,weakness_modifier,ability_name,ability_text,ability_type) VALUES ('swsh4-54','Zebstrika','523',NULL,'Lightning','110',NULL,'Blitzle','Fighting','Ã—2',NULL,NULL,NULL);</v>
      </c>
    </row>
    <row r="11250" spans="1:16" x14ac:dyDescent="0.25">
      <c r="A11250" t="s">
        <v>14679</v>
      </c>
      <c r="B11250" t="s">
        <v>1007</v>
      </c>
      <c r="C11250">
        <v>595</v>
      </c>
      <c r="D11250" t="s">
        <v>1008</v>
      </c>
      <c r="F11250">
        <v>40</v>
      </c>
      <c r="G11250" t="s">
        <v>15</v>
      </c>
      <c r="J11250" t="s">
        <v>20</v>
      </c>
      <c r="K11250" t="s">
        <v>9</v>
      </c>
      <c r="P11250" t="str">
        <f t="shared" si="175"/>
        <v>INSERT INTO pokemon_cards (id,name,pokemon_id,level,primary_color,hp,secondary_color,evolve_from,weakness,weakness_modifier,ability_name,ability_text,ability_type) VALUES ('swsh4-55','Joltik','595',NULL,'Lightning','40',NULL,NULL,'Fighting','Ã—2',NULL,NULL,NULL);</v>
      </c>
    </row>
    <row r="11251" spans="1:16" x14ac:dyDescent="0.25">
      <c r="A11251" t="s">
        <v>14680</v>
      </c>
      <c r="B11251" t="s">
        <v>1011</v>
      </c>
      <c r="C11251">
        <v>596</v>
      </c>
      <c r="D11251" t="s">
        <v>1012</v>
      </c>
      <c r="F11251">
        <v>90</v>
      </c>
      <c r="G11251" t="s">
        <v>15</v>
      </c>
      <c r="I11251" t="s">
        <v>1007</v>
      </c>
      <c r="J11251" t="s">
        <v>20</v>
      </c>
      <c r="K11251" t="s">
        <v>9</v>
      </c>
      <c r="P11251" t="str">
        <f t="shared" si="175"/>
        <v>INSERT INTO pokemon_cards (id,name,pokemon_id,level,primary_color,hp,secondary_color,evolve_from,weakness,weakness_modifier,ability_name,ability_text,ability_type) VALUES ('swsh4-56','Galvantula','596',NULL,'Lightning','90',NULL,'Joltik','Fighting','Ã—2',NULL,NULL,NULL);</v>
      </c>
    </row>
    <row r="11252" spans="1:16" x14ac:dyDescent="0.25">
      <c r="A11252" t="s">
        <v>14681</v>
      </c>
      <c r="B11252" t="s">
        <v>1223</v>
      </c>
      <c r="C11252">
        <v>602</v>
      </c>
      <c r="D11252" t="s">
        <v>1224</v>
      </c>
      <c r="F11252">
        <v>40</v>
      </c>
      <c r="G11252" t="s">
        <v>15</v>
      </c>
      <c r="J11252" t="s">
        <v>20</v>
      </c>
      <c r="K11252" t="s">
        <v>9</v>
      </c>
      <c r="L11252" t="s">
        <v>20037</v>
      </c>
      <c r="M11252" t="s">
        <v>20314</v>
      </c>
      <c r="N11252" t="s">
        <v>19150</v>
      </c>
      <c r="P11252" t="str">
        <f t="shared" si="175"/>
        <v>INSERT INTO pokemon_cards (id,name,pokemon_id,level,primary_color,hp,secondary_color,evolve_from,weakness,weakness_modifier,ability_name,ability_text,ability_type) VALUES ('swsh4-57','Tynamo','602',NULL,'Lightning','40',NULL,NULL,'Fighting','Ã—2','Levitate','If this PokÃ©mon has any Energy attached, it has no Retreat Cost.','Ability');</v>
      </c>
    </row>
    <row r="11253" spans="1:16" x14ac:dyDescent="0.25">
      <c r="A11253" t="s">
        <v>14682</v>
      </c>
      <c r="B11253" t="s">
        <v>1226</v>
      </c>
      <c r="C11253">
        <v>603</v>
      </c>
      <c r="D11253" t="s">
        <v>1227</v>
      </c>
      <c r="F11253">
        <v>90</v>
      </c>
      <c r="G11253" t="s">
        <v>15</v>
      </c>
      <c r="I11253" t="s">
        <v>1223</v>
      </c>
      <c r="J11253" t="s">
        <v>20</v>
      </c>
      <c r="K11253" t="s">
        <v>9</v>
      </c>
      <c r="P11253" t="str">
        <f t="shared" si="175"/>
        <v>INSERT INTO pokemon_cards (id,name,pokemon_id,level,primary_color,hp,secondary_color,evolve_from,weakness,weakness_modifier,ability_name,ability_text,ability_type) VALUES ('swsh4-58','Eelektrik','603',NULL,'Lightning','90',NULL,'Tynamo','Fighting','Ã—2',NULL,NULL,NULL);</v>
      </c>
    </row>
    <row r="11254" spans="1:16" x14ac:dyDescent="0.25">
      <c r="A11254" t="s">
        <v>14683</v>
      </c>
      <c r="B11254" t="s">
        <v>1229</v>
      </c>
      <c r="C11254">
        <v>604</v>
      </c>
      <c r="D11254" t="s">
        <v>1230</v>
      </c>
      <c r="F11254">
        <v>160</v>
      </c>
      <c r="G11254" t="s">
        <v>15</v>
      </c>
      <c r="I11254" t="s">
        <v>1226</v>
      </c>
      <c r="J11254" t="s">
        <v>20</v>
      </c>
      <c r="K11254" t="s">
        <v>9</v>
      </c>
      <c r="P11254" t="str">
        <f t="shared" si="175"/>
        <v>INSERT INTO pokemon_cards (id,name,pokemon_id,level,primary_color,hp,secondary_color,evolve_from,weakness,weakness_modifier,ability_name,ability_text,ability_type) VALUES ('swsh4-59','Eelektross','604',NULL,'Lightning','160',NULL,'Eelektrik','Fighting','Ã—2',NULL,NULL,NULL);</v>
      </c>
    </row>
    <row r="11255" spans="1:16" x14ac:dyDescent="0.25">
      <c r="A11255" t="s">
        <v>14684</v>
      </c>
      <c r="B11255" t="s">
        <v>1014</v>
      </c>
      <c r="C11255">
        <v>644</v>
      </c>
      <c r="D11255" t="s">
        <v>1015</v>
      </c>
      <c r="F11255">
        <v>130</v>
      </c>
      <c r="G11255" t="s">
        <v>15</v>
      </c>
      <c r="J11255" t="s">
        <v>20</v>
      </c>
      <c r="K11255" t="s">
        <v>9</v>
      </c>
      <c r="P11255" t="str">
        <f t="shared" si="175"/>
        <v>INSERT INTO pokemon_cards (id,name,pokemon_id,level,primary_color,hp,secondary_color,evolve_from,weakness,weakness_modifier,ability_name,ability_text,ability_type) VALUES ('swsh4-60','Zekrom','644',NULL,'Lightning','130',NULL,NULL,'Fighting','Ã—2',NULL,NULL,NULL);</v>
      </c>
    </row>
    <row r="11256" spans="1:16" x14ac:dyDescent="0.25">
      <c r="A11256" t="s">
        <v>14685</v>
      </c>
      <c r="B11256" t="s">
        <v>9115</v>
      </c>
      <c r="C11256">
        <v>807</v>
      </c>
      <c r="D11256" t="s">
        <v>9116</v>
      </c>
      <c r="F11256">
        <v>100</v>
      </c>
      <c r="G11256" t="s">
        <v>15</v>
      </c>
      <c r="J11256" t="s">
        <v>20</v>
      </c>
      <c r="K11256" t="s">
        <v>9</v>
      </c>
      <c r="P11256" t="str">
        <f t="shared" si="175"/>
        <v>INSERT INTO pokemon_cards (id,name,pokemon_id,level,primary_color,hp,secondary_color,evolve_from,weakness,weakness_modifier,ability_name,ability_text,ability_type) VALUES ('swsh4-61','Zeraora','807',NULL,'Lightning','100',NULL,NULL,'Fighting','Ã—2',NULL,NULL,NULL);</v>
      </c>
    </row>
    <row r="11257" spans="1:16" x14ac:dyDescent="0.25">
      <c r="A11257" t="s">
        <v>14686</v>
      </c>
      <c r="B11257" t="s">
        <v>12182</v>
      </c>
      <c r="C11257">
        <v>871</v>
      </c>
      <c r="D11257" t="s">
        <v>12183</v>
      </c>
      <c r="F11257">
        <v>80</v>
      </c>
      <c r="G11257" t="s">
        <v>15</v>
      </c>
      <c r="J11257" t="s">
        <v>20</v>
      </c>
      <c r="K11257" t="s">
        <v>9</v>
      </c>
      <c r="P11257" t="str">
        <f t="shared" si="175"/>
        <v>INSERT INTO pokemon_cards (id,name,pokemon_id,level,primary_color,hp,secondary_color,evolve_from,weakness,weakness_modifier,ability_name,ability_text,ability_type) VALUES ('swsh4-62','Pincurchin','871',NULL,'Lightning','80',NULL,NULL,'Fighting','Ã—2',NULL,NULL,NULL);</v>
      </c>
    </row>
    <row r="11258" spans="1:16" x14ac:dyDescent="0.25">
      <c r="A11258" t="s">
        <v>14687</v>
      </c>
      <c r="B11258" t="s">
        <v>27</v>
      </c>
      <c r="C11258">
        <v>35</v>
      </c>
      <c r="D11258" t="s">
        <v>28</v>
      </c>
      <c r="F11258">
        <v>60</v>
      </c>
      <c r="G11258" t="s">
        <v>7</v>
      </c>
      <c r="J11258" t="s">
        <v>854</v>
      </c>
      <c r="K11258" t="s">
        <v>9</v>
      </c>
      <c r="P11258" t="str">
        <f t="shared" si="175"/>
        <v>INSERT INTO pokemon_cards (id,name,pokemon_id,level,primary_color,hp,secondary_color,evolve_from,weakness,weakness_modifier,ability_name,ability_text,ability_type) VALUES ('swsh4-63','Clefairy','35',NULL,'Psychic','60',NULL,NULL,'Metal','Ã—2',NULL,NULL,NULL);</v>
      </c>
    </row>
    <row r="11259" spans="1:16" x14ac:dyDescent="0.25">
      <c r="A11259" t="s">
        <v>14688</v>
      </c>
      <c r="B11259" t="s">
        <v>220</v>
      </c>
      <c r="C11259">
        <v>36</v>
      </c>
      <c r="D11259" t="s">
        <v>221</v>
      </c>
      <c r="F11259">
        <v>100</v>
      </c>
      <c r="G11259" t="s">
        <v>7</v>
      </c>
      <c r="I11259" t="s">
        <v>27</v>
      </c>
      <c r="J11259" t="s">
        <v>854</v>
      </c>
      <c r="K11259" t="s">
        <v>9</v>
      </c>
      <c r="L11259" t="s">
        <v>21456</v>
      </c>
      <c r="M11259" t="s">
        <v>21457</v>
      </c>
      <c r="N11259" t="s">
        <v>19150</v>
      </c>
      <c r="P11259" t="str">
        <f t="shared" si="175"/>
        <v>INSERT INTO pokemon_cards (id,name,pokemon_id,level,primary_color,hp,secondary_color,evolve_from,weakness,weakness_modifier,ability_name,ability_text,ability_type) VALUES ('swsh4-64','Clefable','36',NULL,'Psychic','100',NULL,'Clefairy','Metal','Ã—2','Lunar Blessing','Once during your turn, if your Active PokÃ©mon has any Psychic Energy attached, you may heal 20 damage from it, and it recovers from a Special Condition.','Ability');</v>
      </c>
    </row>
    <row r="11260" spans="1:16" x14ac:dyDescent="0.25">
      <c r="A11260" t="s">
        <v>14689</v>
      </c>
      <c r="B11260" t="s">
        <v>3478</v>
      </c>
      <c r="C11260">
        <v>203</v>
      </c>
      <c r="D11260" t="s">
        <v>3479</v>
      </c>
      <c r="F11260">
        <v>90</v>
      </c>
      <c r="G11260" t="s">
        <v>7</v>
      </c>
      <c r="J11260" t="s">
        <v>896</v>
      </c>
      <c r="K11260" t="s">
        <v>9</v>
      </c>
      <c r="P11260" t="str">
        <f t="shared" si="175"/>
        <v>INSERT INTO pokemon_cards (id,name,pokemon_id,level,primary_color,hp,secondary_color,evolve_from,weakness,weakness_modifier,ability_name,ability_text,ability_type) VALUES ('swsh4-65','Girafarig','203',NULL,'Psychic','90',NULL,NULL,'Darkness','Ã—2',NULL,NULL,NULL);</v>
      </c>
    </row>
    <row r="11261" spans="1:16" x14ac:dyDescent="0.25">
      <c r="A11261" t="s">
        <v>14690</v>
      </c>
      <c r="B11261" t="s">
        <v>2225</v>
      </c>
      <c r="C11261">
        <v>292</v>
      </c>
      <c r="D11261" t="s">
        <v>2226</v>
      </c>
      <c r="F11261">
        <v>30</v>
      </c>
      <c r="G11261" t="s">
        <v>7</v>
      </c>
      <c r="L11261" t="s">
        <v>21458</v>
      </c>
      <c r="M11261" t="s">
        <v>23007</v>
      </c>
      <c r="N11261" t="s">
        <v>19150</v>
      </c>
      <c r="P11261" t="str">
        <f t="shared" si="175"/>
        <v>INSERT INTO pokemon_cards (id,name,pokemon_id,level,primary_color,hp,secondary_color,evolve_from,weakness,weakness_modifier,ability_name,ability_text,ability_type) VALUES ('swsh4-66','Shedinja','292',NULL,'Psychic','30',NULL,NULL,NULL,NULL,'Shell Survival','Put this PokÃ©mon into play only with the effect of Ninjask''s Cast-Off Shell Ability. (When you are setting up to play, you cannot put it face down as your Active PokÃ©mon or on your Bench.)','Ability');</v>
      </c>
    </row>
    <row r="11262" spans="1:16" x14ac:dyDescent="0.25">
      <c r="A11262" t="s">
        <v>14691</v>
      </c>
      <c r="B11262" t="s">
        <v>3590</v>
      </c>
      <c r="C11262">
        <v>353</v>
      </c>
      <c r="D11262" t="s">
        <v>3713</v>
      </c>
      <c r="F11262">
        <v>60</v>
      </c>
      <c r="G11262" t="s">
        <v>7</v>
      </c>
      <c r="J11262" t="s">
        <v>896</v>
      </c>
      <c r="K11262" t="s">
        <v>9</v>
      </c>
      <c r="P11262" t="str">
        <f t="shared" si="175"/>
        <v>INSERT INTO pokemon_cards (id,name,pokemon_id,level,primary_color,hp,secondary_color,evolve_from,weakness,weakness_modifier,ability_name,ability_text,ability_type) VALUES ('swsh4-67','Shuppet','353',NULL,'Psychic','60',NULL,NULL,'Darkness','Ã—2',NULL,NULL,NULL);</v>
      </c>
    </row>
    <row r="11263" spans="1:16" x14ac:dyDescent="0.25">
      <c r="A11263" t="s">
        <v>14692</v>
      </c>
      <c r="B11263" t="s">
        <v>3588</v>
      </c>
      <c r="C11263">
        <v>354</v>
      </c>
      <c r="D11263" t="s">
        <v>3589</v>
      </c>
      <c r="F11263">
        <v>90</v>
      </c>
      <c r="G11263" t="s">
        <v>7</v>
      </c>
      <c r="I11263" t="s">
        <v>3590</v>
      </c>
      <c r="J11263" t="s">
        <v>896</v>
      </c>
      <c r="K11263" t="s">
        <v>9</v>
      </c>
      <c r="L11263" t="s">
        <v>21459</v>
      </c>
      <c r="M11263" t="s">
        <v>23008</v>
      </c>
      <c r="N11263" t="s">
        <v>19150</v>
      </c>
      <c r="P11263" t="str">
        <f t="shared" si="175"/>
        <v>INSERT INTO pokemon_cards (id,name,pokemon_id,level,primary_color,hp,secondary_color,evolve_from,weakness,weakness_modifier,ability_name,ability_text,ability_type) VALUES ('swsh4-68','Banette','354',NULL,'Psychic','90',NULL,'Shuppet','Darkness','Ã—2','Curse of Devolution','When you play this PokÃ©mon from your hand to evolve 1 of your PokÃ©mon during your turn, you may devolve 1 of your opponent''s Benched evolved PokÃ©mon by putting the highest Stage Evolution card on it into your opponent''s hand.','Ability');</v>
      </c>
    </row>
    <row r="11264" spans="1:16" x14ac:dyDescent="0.25">
      <c r="A11264" t="s">
        <v>14693</v>
      </c>
      <c r="B11264" t="s">
        <v>2423</v>
      </c>
      <c r="C11264">
        <v>355</v>
      </c>
      <c r="D11264" t="s">
        <v>2424</v>
      </c>
      <c r="F11264">
        <v>60</v>
      </c>
      <c r="G11264" t="s">
        <v>7</v>
      </c>
      <c r="J11264" t="s">
        <v>896</v>
      </c>
      <c r="K11264" t="s">
        <v>9</v>
      </c>
      <c r="P11264" t="str">
        <f t="shared" si="175"/>
        <v>INSERT INTO pokemon_cards (id,name,pokemon_id,level,primary_color,hp,secondary_color,evolve_from,weakness,weakness_modifier,ability_name,ability_text,ability_type) VALUES ('swsh4-69','Duskull','355',NULL,'Psychic','60',NULL,NULL,'Darkness','Ã—2',NULL,NULL,NULL);</v>
      </c>
    </row>
    <row r="11265" spans="1:16" x14ac:dyDescent="0.25">
      <c r="A11265" t="s">
        <v>14694</v>
      </c>
      <c r="B11265" t="s">
        <v>1350</v>
      </c>
      <c r="C11265">
        <v>356</v>
      </c>
      <c r="D11265" t="s">
        <v>2426</v>
      </c>
      <c r="F11265">
        <v>90</v>
      </c>
      <c r="G11265" t="s">
        <v>7</v>
      </c>
      <c r="I11265" t="s">
        <v>2423</v>
      </c>
      <c r="J11265" t="s">
        <v>896</v>
      </c>
      <c r="K11265" t="s">
        <v>9</v>
      </c>
      <c r="P11265" t="str">
        <f t="shared" si="175"/>
        <v>INSERT INTO pokemon_cards (id,name,pokemon_id,level,primary_color,hp,secondary_color,evolve_from,weakness,weakness_modifier,ability_name,ability_text,ability_type) VALUES ('swsh4-70','Dusclops','356',NULL,'Psychic','90',NULL,'Duskull','Darkness','Ã—2',NULL,NULL,NULL);</v>
      </c>
    </row>
    <row r="11266" spans="1:16" x14ac:dyDescent="0.25">
      <c r="A11266" t="s">
        <v>14695</v>
      </c>
      <c r="B11266" t="s">
        <v>1348</v>
      </c>
      <c r="C11266">
        <v>477</v>
      </c>
      <c r="D11266" t="s">
        <v>1349</v>
      </c>
      <c r="F11266">
        <v>150</v>
      </c>
      <c r="G11266" t="s">
        <v>7</v>
      </c>
      <c r="I11266" t="s">
        <v>1350</v>
      </c>
      <c r="J11266" t="s">
        <v>896</v>
      </c>
      <c r="K11266" t="s">
        <v>9</v>
      </c>
      <c r="L11266" t="s">
        <v>21460</v>
      </c>
      <c r="M11266" t="s">
        <v>23009</v>
      </c>
      <c r="N11266" t="s">
        <v>19150</v>
      </c>
      <c r="P11266" t="str">
        <f t="shared" si="175"/>
        <v>INSERT INTO pokemon_cards (id,name,pokemon_id,level,primary_color,hp,secondary_color,evolve_from,weakness,weakness_modifier,ability_name,ability_text,ability_type) VALUES ('swsh4-71','Dusknoir','477',NULL,'Psychic','150',NULL,'Dusclops','Darkness','Ã—2','Spectral Breach','All Special Energy attached to PokÃ©mon (both yours and your opponent''s) provide Colorless Energy and have no other effect.','Ability');</v>
      </c>
    </row>
    <row r="11267" spans="1:16" x14ac:dyDescent="0.25">
      <c r="A11267" t="s">
        <v>14696</v>
      </c>
      <c r="B11267" t="s">
        <v>3434</v>
      </c>
      <c r="C11267">
        <v>358</v>
      </c>
      <c r="D11267" t="s">
        <v>3435</v>
      </c>
      <c r="F11267">
        <v>70</v>
      </c>
      <c r="G11267" t="s">
        <v>7</v>
      </c>
      <c r="J11267" t="s">
        <v>896</v>
      </c>
      <c r="K11267" t="s">
        <v>9</v>
      </c>
      <c r="P11267" t="str">
        <f t="shared" ref="P11267:P11330" si="176">CONCATENATE(
    "INSERT INTO pokemon_cards (",
    _xlfn.TEXTJOIN(",", TRUE, A$1, B$1, C$1, E$1, G$1, F$1, H$1, I$1, J$1, K$1, L$1, M$1, N$1),
    ") VALUES (",
    _xlfn.TEXTJOIN(",", FALSE,
        IF(A11267&lt;&gt;"", "'" &amp; A11267 &amp; "'", "NULL"),
        IF(B11267&lt;&gt;"", "'" &amp; B11267 &amp; "'", "NULL"),
        IF(C11267&lt;&gt;"", "'" &amp; C11267 &amp; "'", "NULL"),
        IF(E11267&lt;&gt;"", "'" &amp; E11267 &amp; "'", "NULL"),
        IF(G11267&lt;&gt;"", "'" &amp; G11267 &amp; "'", "NULL"),
        IF(F11267&lt;&gt;"", "'" &amp; F11267 &amp; "'", "NULL"),
        IF(H11267&lt;&gt;"", "'" &amp; H11267 &amp; "'", "NULL"),
        IF(I11267&lt;&gt;"", "'" &amp; I11267 &amp; "'", "NULL"),
        IF(J11267&lt;&gt;"", "'" &amp; J11267 &amp; "'", "NULL"),
        IF(K11267&lt;&gt;"", "'" &amp; K11267 &amp; "'", "NULL"),
        IF(L11267&lt;&gt;"", "'" &amp; L11267 &amp; "'", "NULL"),
        IF(M11267&lt;&gt;"", "'" &amp; M11267 &amp; "'", "NULL"),
        IF(N11267&lt;&gt;"", "'" &amp; N11267 &amp; "'", "NULL")
    ),
    ");"
)</f>
        <v>INSERT INTO pokemon_cards (id,name,pokemon_id,level,primary_color,hp,secondary_color,evolve_from,weakness,weakness_modifier,ability_name,ability_text,ability_type) VALUES ('swsh4-72','Chimecho','358',NULL,'Psychic','70',NULL,NULL,'Darkness','Ã—2',NULL,NULL,NULL);</v>
      </c>
    </row>
    <row r="11268" spans="1:16" x14ac:dyDescent="0.25">
      <c r="A11268" t="s">
        <v>14697</v>
      </c>
      <c r="B11268" t="s">
        <v>1023</v>
      </c>
      <c r="C11268">
        <v>527</v>
      </c>
      <c r="D11268" t="s">
        <v>1024</v>
      </c>
      <c r="F11268">
        <v>60</v>
      </c>
      <c r="G11268" t="s">
        <v>7</v>
      </c>
      <c r="J11268" t="s">
        <v>15</v>
      </c>
      <c r="K11268" t="s">
        <v>9</v>
      </c>
      <c r="P11268" t="str">
        <f t="shared" si="176"/>
        <v>INSERT INTO pokemon_cards (id,name,pokemon_id,level,primary_color,hp,secondary_color,evolve_from,weakness,weakness_modifier,ability_name,ability_text,ability_type) VALUES ('swsh4-73','Woobat','527',NULL,'Psychic','60',NULL,NULL,'Lightning','Ã—2',NULL,NULL,NULL);</v>
      </c>
    </row>
    <row r="11269" spans="1:16" x14ac:dyDescent="0.25">
      <c r="A11269" t="s">
        <v>14698</v>
      </c>
      <c r="B11269" t="s">
        <v>1026</v>
      </c>
      <c r="C11269">
        <v>528</v>
      </c>
      <c r="D11269" t="s">
        <v>1027</v>
      </c>
      <c r="F11269">
        <v>100</v>
      </c>
      <c r="G11269" t="s">
        <v>7</v>
      </c>
      <c r="I11269" t="s">
        <v>1023</v>
      </c>
      <c r="J11269" t="s">
        <v>15</v>
      </c>
      <c r="K11269" t="s">
        <v>9</v>
      </c>
      <c r="L11269" t="s">
        <v>19635</v>
      </c>
      <c r="M11269" t="s">
        <v>22730</v>
      </c>
      <c r="N11269" t="s">
        <v>19150</v>
      </c>
      <c r="P11269" t="str">
        <f t="shared" si="176"/>
        <v>INSERT INTO pokemon_cards (id,name,pokemon_id,level,primary_color,hp,secondary_color,evolve_from,weakness,weakness_modifier,ability_name,ability_text,ability_type) VALUES ('swsh4-74','Swoobat','528',NULL,'Psychic','100',NULL,'Woobat','Lightning','Ã—2','Unaware','Prevent all effects of your opponent''s attacks, except damage, done to this PokÃ©mon.','Ability');</v>
      </c>
    </row>
    <row r="11270" spans="1:16" x14ac:dyDescent="0.25">
      <c r="A11270" t="s">
        <v>14699</v>
      </c>
      <c r="B11270" t="s">
        <v>1625</v>
      </c>
      <c r="C11270">
        <v>546</v>
      </c>
      <c r="D11270" t="s">
        <v>1626</v>
      </c>
      <c r="F11270">
        <v>60</v>
      </c>
      <c r="G11270" t="s">
        <v>7</v>
      </c>
      <c r="J11270" t="s">
        <v>854</v>
      </c>
      <c r="K11270" t="s">
        <v>9</v>
      </c>
      <c r="P11270" t="str">
        <f t="shared" si="176"/>
        <v>INSERT INTO pokemon_cards (id,name,pokemon_id,level,primary_color,hp,secondary_color,evolve_from,weakness,weakness_modifier,ability_name,ability_text,ability_type) VALUES ('swsh4-75','Cottonee','546',NULL,'Psychic','60',NULL,NULL,'Metal','Ã—2',NULL,NULL,NULL);</v>
      </c>
    </row>
    <row r="11271" spans="1:16" x14ac:dyDescent="0.25">
      <c r="A11271" t="s">
        <v>14700</v>
      </c>
      <c r="B11271" t="s">
        <v>1629</v>
      </c>
      <c r="C11271">
        <v>547</v>
      </c>
      <c r="D11271" t="s">
        <v>1630</v>
      </c>
      <c r="F11271">
        <v>90</v>
      </c>
      <c r="G11271" t="s">
        <v>7</v>
      </c>
      <c r="I11271" t="s">
        <v>1625</v>
      </c>
      <c r="J11271" t="s">
        <v>854</v>
      </c>
      <c r="K11271" t="s">
        <v>9</v>
      </c>
      <c r="P11271" t="str">
        <f t="shared" si="176"/>
        <v>INSERT INTO pokemon_cards (id,name,pokemon_id,level,primary_color,hp,secondary_color,evolve_from,weakness,weakness_modifier,ability_name,ability_text,ability_type) VALUES ('swsh4-76','Whimsicott','547',NULL,'Psychic','90',NULL,'Cottonee','Metal','Ã—2',NULL,NULL,NULL);</v>
      </c>
    </row>
    <row r="11272" spans="1:16" x14ac:dyDescent="0.25">
      <c r="A11272" t="s">
        <v>14701</v>
      </c>
      <c r="B11272" t="s">
        <v>6641</v>
      </c>
      <c r="C11272">
        <v>702</v>
      </c>
      <c r="D11272" t="s">
        <v>6642</v>
      </c>
      <c r="F11272">
        <v>70</v>
      </c>
      <c r="G11272" t="s">
        <v>7</v>
      </c>
      <c r="J11272" t="s">
        <v>854</v>
      </c>
      <c r="K11272" t="s">
        <v>9</v>
      </c>
      <c r="P11272" t="str">
        <f t="shared" si="176"/>
        <v>INSERT INTO pokemon_cards (id,name,pokemon_id,level,primary_color,hp,secondary_color,evolve_from,weakness,weakness_modifier,ability_name,ability_text,ability_type) VALUES ('swsh4-77','Dedenne','702',NULL,'Psychic','70',NULL,NULL,'Metal','Ã—2',NULL,NULL,NULL);</v>
      </c>
    </row>
    <row r="11273" spans="1:16" x14ac:dyDescent="0.25">
      <c r="A11273" t="s">
        <v>14702</v>
      </c>
      <c r="B11273" t="s">
        <v>2998</v>
      </c>
      <c r="C11273">
        <v>716</v>
      </c>
      <c r="D11273" t="s">
        <v>2999</v>
      </c>
      <c r="F11273">
        <v>130</v>
      </c>
      <c r="G11273" t="s">
        <v>7</v>
      </c>
      <c r="J11273" t="s">
        <v>854</v>
      </c>
      <c r="K11273" t="s">
        <v>9</v>
      </c>
      <c r="P11273" t="str">
        <f t="shared" si="176"/>
        <v>INSERT INTO pokemon_cards (id,name,pokemon_id,level,primary_color,hp,secondary_color,evolve_from,weakness,weakness_modifier,ability_name,ability_text,ability_type) VALUES ('swsh4-78','Xerneas','716',NULL,'Psychic','130',NULL,NULL,'Metal','Ã—2',NULL,NULL,NULL);</v>
      </c>
    </row>
    <row r="11274" spans="1:16" x14ac:dyDescent="0.25">
      <c r="A11274" t="s">
        <v>14703</v>
      </c>
      <c r="B11274" t="s">
        <v>6668</v>
      </c>
      <c r="C11274">
        <v>719</v>
      </c>
      <c r="D11274" t="s">
        <v>6669</v>
      </c>
      <c r="F11274">
        <v>90</v>
      </c>
      <c r="G11274" t="s">
        <v>7</v>
      </c>
      <c r="J11274" t="s">
        <v>854</v>
      </c>
      <c r="K11274" t="s">
        <v>9</v>
      </c>
      <c r="L11274" t="s">
        <v>21461</v>
      </c>
      <c r="M11274" t="s">
        <v>23010</v>
      </c>
      <c r="N11274" t="s">
        <v>19150</v>
      </c>
      <c r="P11274" t="str">
        <f t="shared" si="176"/>
        <v>INSERT INTO pokemon_cards (id,name,pokemon_id,level,primary_color,hp,secondary_color,evolve_from,weakness,weakness_modifier,ability_name,ability_text,ability_type) VALUES ('swsh4-79','Diancie','719',NULL,'Psychic','90',NULL,NULL,'Metal','Ã—2','Sparkle Veil','As long as this PokÃ©mon is your Active PokÃ©mon, any damage done to your PokÃ©mon by an opponent''s attack is reduced by 30 (after applying Weakness and Resistance).','Ability');</v>
      </c>
    </row>
    <row r="11275" spans="1:16" x14ac:dyDescent="0.25">
      <c r="A11275" t="s">
        <v>14704</v>
      </c>
      <c r="B11275" t="s">
        <v>14234</v>
      </c>
      <c r="C11275">
        <v>868</v>
      </c>
      <c r="D11275" t="s">
        <v>14235</v>
      </c>
      <c r="F11275">
        <v>50</v>
      </c>
      <c r="G11275" t="s">
        <v>7</v>
      </c>
      <c r="J11275" t="s">
        <v>854</v>
      </c>
      <c r="K11275" t="s">
        <v>9</v>
      </c>
      <c r="P11275" t="str">
        <f t="shared" si="176"/>
        <v>INSERT INTO pokemon_cards (id,name,pokemon_id,level,primary_color,hp,secondary_color,evolve_from,weakness,weakness_modifier,ability_name,ability_text,ability_type) VALUES ('swsh4-80','Milcery','868',NULL,'Psychic','50',NULL,NULL,'Metal','Ã—2',NULL,NULL,NULL);</v>
      </c>
    </row>
    <row r="11276" spans="1:16" x14ac:dyDescent="0.25">
      <c r="A11276" t="s">
        <v>14705</v>
      </c>
      <c r="B11276" t="s">
        <v>14237</v>
      </c>
      <c r="C11276">
        <v>869</v>
      </c>
      <c r="D11276" t="s">
        <v>14238</v>
      </c>
      <c r="F11276">
        <v>90</v>
      </c>
      <c r="G11276" t="s">
        <v>7</v>
      </c>
      <c r="I11276" t="s">
        <v>14234</v>
      </c>
      <c r="J11276" t="s">
        <v>854</v>
      </c>
      <c r="K11276" t="s">
        <v>9</v>
      </c>
      <c r="L11276" t="s">
        <v>21462</v>
      </c>
      <c r="M11276" t="s">
        <v>21463</v>
      </c>
      <c r="N11276" t="s">
        <v>19150</v>
      </c>
      <c r="P11276" t="str">
        <f t="shared" si="176"/>
        <v>INSERT INTO pokemon_cards (id,name,pokemon_id,level,primary_color,hp,secondary_color,evolve_from,weakness,weakness_modifier,ability_name,ability_text,ability_type) VALUES ('swsh4-81','Alcremie','869',NULL,'Psychic','90',NULL,'Milcery','Metal','Ã—2','Sharing Sweets','When you play this PokÃ©mon from your hand to evolve 1 of your PokÃ©mon during your turn, you may have each player draw a card.','Ability');</v>
      </c>
    </row>
    <row r="11277" spans="1:16" x14ac:dyDescent="0.25">
      <c r="A11277" t="s">
        <v>14706</v>
      </c>
      <c r="B11277" t="s">
        <v>13971</v>
      </c>
      <c r="C11277">
        <v>888</v>
      </c>
      <c r="D11277" t="s">
        <v>3011</v>
      </c>
      <c r="F11277">
        <v>110</v>
      </c>
      <c r="G11277" t="s">
        <v>7</v>
      </c>
      <c r="J11277" t="s">
        <v>854</v>
      </c>
      <c r="K11277" t="s">
        <v>9</v>
      </c>
      <c r="P11277" t="str">
        <f t="shared" si="176"/>
        <v>INSERT INTO pokemon_cards (id,name,pokemon_id,level,primary_color,hp,secondary_color,evolve_from,weakness,weakness_modifier,ability_name,ability_text,ability_type) VALUES ('swsh4-82','Zacian','888',NULL,'Psychic','110',NULL,NULL,'Metal','Ã—2',NULL,NULL,NULL);</v>
      </c>
    </row>
    <row r="11278" spans="1:16" x14ac:dyDescent="0.25">
      <c r="A11278" t="s">
        <v>14707</v>
      </c>
      <c r="B11278" t="s">
        <v>2753</v>
      </c>
      <c r="C11278">
        <v>194</v>
      </c>
      <c r="D11278" t="s">
        <v>2754</v>
      </c>
      <c r="F11278">
        <v>70</v>
      </c>
      <c r="G11278" t="s">
        <v>20</v>
      </c>
      <c r="J11278" t="s">
        <v>33</v>
      </c>
      <c r="K11278" t="s">
        <v>9</v>
      </c>
      <c r="P11278" t="str">
        <f t="shared" si="176"/>
        <v>INSERT INTO pokemon_cards (id,name,pokemon_id,level,primary_color,hp,secondary_color,evolve_from,weakness,weakness_modifier,ability_name,ability_text,ability_type) VALUES ('swsh4-83','Wooper','194',NULL,'Fighting','70',NULL,NULL,'Grass','Ã—2',NULL,NULL,NULL);</v>
      </c>
    </row>
    <row r="11279" spans="1:16" x14ac:dyDescent="0.25">
      <c r="A11279" t="s">
        <v>14708</v>
      </c>
      <c r="B11279" t="s">
        <v>2756</v>
      </c>
      <c r="C11279">
        <v>195</v>
      </c>
      <c r="D11279" t="s">
        <v>2757</v>
      </c>
      <c r="F11279">
        <v>120</v>
      </c>
      <c r="G11279" t="s">
        <v>20</v>
      </c>
      <c r="I11279" t="s">
        <v>2753</v>
      </c>
      <c r="J11279" t="s">
        <v>33</v>
      </c>
      <c r="K11279" t="s">
        <v>9</v>
      </c>
      <c r="P11279" t="str">
        <f t="shared" si="176"/>
        <v>INSERT INTO pokemon_cards (id,name,pokemon_id,level,primary_color,hp,secondary_color,evolve_from,weakness,weakness_modifier,ability_name,ability_text,ability_type) VALUES ('swsh4-84','Quagsire','195',NULL,'Fighting','120',NULL,'Wooper','Grass','Ã—2',NULL,NULL,NULL);</v>
      </c>
    </row>
    <row r="11280" spans="1:16" x14ac:dyDescent="0.25">
      <c r="A11280" t="s">
        <v>14709</v>
      </c>
      <c r="B11280" t="s">
        <v>1356</v>
      </c>
      <c r="C11280">
        <v>213</v>
      </c>
      <c r="D11280" t="s">
        <v>1357</v>
      </c>
      <c r="F11280">
        <v>70</v>
      </c>
      <c r="G11280" t="s">
        <v>20</v>
      </c>
      <c r="J11280" t="s">
        <v>33</v>
      </c>
      <c r="K11280" t="s">
        <v>9</v>
      </c>
      <c r="P11280" t="str">
        <f t="shared" si="176"/>
        <v>INSERT INTO pokemon_cards (id,name,pokemon_id,level,primary_color,hp,secondary_color,evolve_from,weakness,weakness_modifier,ability_name,ability_text,ability_type) VALUES ('swsh4-85','Shuckle','213',NULL,'Fighting','70',NULL,NULL,'Grass','Ã—2',NULL,NULL,NULL);</v>
      </c>
    </row>
    <row r="11281" spans="1:16" x14ac:dyDescent="0.25">
      <c r="A11281" t="s">
        <v>14710</v>
      </c>
      <c r="B11281" t="s">
        <v>2650</v>
      </c>
      <c r="C11281">
        <v>231</v>
      </c>
      <c r="D11281" t="s">
        <v>2651</v>
      </c>
      <c r="F11281">
        <v>70</v>
      </c>
      <c r="G11281" t="s">
        <v>20</v>
      </c>
      <c r="J11281" t="s">
        <v>33</v>
      </c>
      <c r="K11281" t="s">
        <v>9</v>
      </c>
      <c r="P11281" t="str">
        <f t="shared" si="176"/>
        <v>INSERT INTO pokemon_cards (id,name,pokemon_id,level,primary_color,hp,secondary_color,evolve_from,weakness,weakness_modifier,ability_name,ability_text,ability_type) VALUES ('swsh4-86','Phanpy','231',NULL,'Fighting','70',NULL,NULL,'Grass','Ã—2',NULL,NULL,NULL);</v>
      </c>
    </row>
    <row r="11282" spans="1:16" x14ac:dyDescent="0.25">
      <c r="A11282" t="s">
        <v>14711</v>
      </c>
      <c r="B11282" t="s">
        <v>2653</v>
      </c>
      <c r="C11282">
        <v>232</v>
      </c>
      <c r="D11282" t="s">
        <v>2654</v>
      </c>
      <c r="F11282">
        <v>150</v>
      </c>
      <c r="G11282" t="s">
        <v>20</v>
      </c>
      <c r="I11282" t="s">
        <v>2650</v>
      </c>
      <c r="J11282" t="s">
        <v>33</v>
      </c>
      <c r="K11282" t="s">
        <v>9</v>
      </c>
      <c r="P11282" t="str">
        <f t="shared" si="176"/>
        <v>INSERT INTO pokemon_cards (id,name,pokemon_id,level,primary_color,hp,secondary_color,evolve_from,weakness,weakness_modifier,ability_name,ability_text,ability_type) VALUES ('swsh4-87','Donphan','232',NULL,'Fighting','150',NULL,'Phanpy','Grass','Ã—2',NULL,NULL,NULL);</v>
      </c>
    </row>
    <row r="11283" spans="1:16" x14ac:dyDescent="0.25">
      <c r="A11283" t="s">
        <v>14712</v>
      </c>
      <c r="B11283" t="s">
        <v>864</v>
      </c>
      <c r="C11283">
        <v>237</v>
      </c>
      <c r="D11283" t="s">
        <v>865</v>
      </c>
      <c r="F11283">
        <v>90</v>
      </c>
      <c r="G11283" t="s">
        <v>20</v>
      </c>
      <c r="J11283" t="s">
        <v>7</v>
      </c>
      <c r="K11283" t="s">
        <v>9</v>
      </c>
      <c r="P11283" t="str">
        <f t="shared" si="176"/>
        <v>INSERT INTO pokemon_cards (id,name,pokemon_id,level,primary_color,hp,secondary_color,evolve_from,weakness,weakness_modifier,ability_name,ability_text,ability_type) VALUES ('swsh4-88','Hitmontop','237',NULL,'Fighting','90',NULL,NULL,'Psychic','Ã—2',NULL,NULL,NULL);</v>
      </c>
    </row>
    <row r="11284" spans="1:16" x14ac:dyDescent="0.25">
      <c r="A11284" t="s">
        <v>14713</v>
      </c>
      <c r="B11284" t="s">
        <v>4015</v>
      </c>
      <c r="C11284">
        <v>377</v>
      </c>
      <c r="D11284" t="s">
        <v>4016</v>
      </c>
      <c r="F11284">
        <v>130</v>
      </c>
      <c r="G11284" t="s">
        <v>20</v>
      </c>
      <c r="J11284" t="s">
        <v>33</v>
      </c>
      <c r="K11284" t="s">
        <v>9</v>
      </c>
      <c r="P11284" t="str">
        <f t="shared" si="176"/>
        <v>INSERT INTO pokemon_cards (id,name,pokemon_id,level,primary_color,hp,secondary_color,evolve_from,weakness,weakness_modifier,ability_name,ability_text,ability_type) VALUES ('swsh4-89','Regirock','377',NULL,'Fighting','130',NULL,NULL,'Grass','Ã—2',NULL,NULL,NULL);</v>
      </c>
    </row>
    <row r="11285" spans="1:16" x14ac:dyDescent="0.25">
      <c r="A11285" t="s">
        <v>14714</v>
      </c>
      <c r="B11285" t="s">
        <v>1509</v>
      </c>
      <c r="C11285">
        <v>447</v>
      </c>
      <c r="D11285" t="s">
        <v>1510</v>
      </c>
      <c r="F11285">
        <v>70</v>
      </c>
      <c r="G11285" t="s">
        <v>20</v>
      </c>
      <c r="J11285" t="s">
        <v>7</v>
      </c>
      <c r="K11285" t="s">
        <v>9</v>
      </c>
      <c r="P11285" t="str">
        <f t="shared" si="176"/>
        <v>INSERT INTO pokemon_cards (id,name,pokemon_id,level,primary_color,hp,secondary_color,evolve_from,weakness,weakness_modifier,ability_name,ability_text,ability_type) VALUES ('swsh4-90','Riolu','447',NULL,'Fighting','70',NULL,NULL,'Psychic','Ã—2',NULL,NULL,NULL);</v>
      </c>
    </row>
    <row r="11286" spans="1:16" x14ac:dyDescent="0.25">
      <c r="A11286" t="s">
        <v>14715</v>
      </c>
      <c r="B11286" t="s">
        <v>1684</v>
      </c>
      <c r="C11286">
        <v>529</v>
      </c>
      <c r="D11286" t="s">
        <v>1685</v>
      </c>
      <c r="F11286">
        <v>70</v>
      </c>
      <c r="G11286" t="s">
        <v>20</v>
      </c>
      <c r="J11286" t="s">
        <v>33</v>
      </c>
      <c r="K11286" t="s">
        <v>9</v>
      </c>
      <c r="P11286" t="str">
        <f t="shared" si="176"/>
        <v>INSERT INTO pokemon_cards (id,name,pokemon_id,level,primary_color,hp,secondary_color,evolve_from,weakness,weakness_modifier,ability_name,ability_text,ability_type) VALUES ('swsh4-91','Drilbur','529',NULL,'Fighting','70',NULL,NULL,'Grass','Ã—2',NULL,NULL,NULL);</v>
      </c>
    </row>
    <row r="11287" spans="1:16" x14ac:dyDescent="0.25">
      <c r="A11287" t="s">
        <v>14716</v>
      </c>
      <c r="B11287" t="s">
        <v>1524</v>
      </c>
      <c r="C11287">
        <v>639</v>
      </c>
      <c r="D11287" t="s">
        <v>1525</v>
      </c>
      <c r="F11287">
        <v>140</v>
      </c>
      <c r="G11287" t="s">
        <v>20</v>
      </c>
      <c r="J11287" t="s">
        <v>33</v>
      </c>
      <c r="K11287" t="s">
        <v>9</v>
      </c>
      <c r="P11287" t="str">
        <f t="shared" si="176"/>
        <v>INSERT INTO pokemon_cards (id,name,pokemon_id,level,primary_color,hp,secondary_color,evolve_from,weakness,weakness_modifier,ability_name,ability_text,ability_type) VALUES ('swsh4-92','Terrakion','639',NULL,'Fighting','140',NULL,NULL,'Grass','Ã—2',NULL,NULL,NULL);</v>
      </c>
    </row>
    <row r="11288" spans="1:16" x14ac:dyDescent="0.25">
      <c r="A11288" t="s">
        <v>14717</v>
      </c>
      <c r="B11288" t="s">
        <v>9440</v>
      </c>
      <c r="C11288">
        <v>718</v>
      </c>
      <c r="D11288" t="s">
        <v>9441</v>
      </c>
      <c r="F11288">
        <v>150</v>
      </c>
      <c r="G11288" t="s">
        <v>20</v>
      </c>
      <c r="J11288" t="s">
        <v>33</v>
      </c>
      <c r="K11288" t="s">
        <v>9</v>
      </c>
      <c r="P11288" t="str">
        <f t="shared" si="176"/>
        <v>INSERT INTO pokemon_cards (id,name,pokemon_id,level,primary_color,hp,secondary_color,evolve_from,weakness,weakness_modifier,ability_name,ability_text,ability_type) VALUES ('swsh4-93','Zygarde','718',NULL,'Fighting','150',NULL,NULL,'Grass','Ã—2',NULL,NULL,NULL);</v>
      </c>
    </row>
    <row r="11289" spans="1:16" x14ac:dyDescent="0.25">
      <c r="A11289" t="s">
        <v>14718</v>
      </c>
      <c r="B11289" t="s">
        <v>9774</v>
      </c>
      <c r="C11289">
        <v>744</v>
      </c>
      <c r="D11289" t="s">
        <v>9775</v>
      </c>
      <c r="F11289">
        <v>70</v>
      </c>
      <c r="G11289" t="s">
        <v>20</v>
      </c>
      <c r="J11289" t="s">
        <v>33</v>
      </c>
      <c r="K11289" t="s">
        <v>9</v>
      </c>
      <c r="P11289" t="str">
        <f t="shared" si="176"/>
        <v>INSERT INTO pokemon_cards (id,name,pokemon_id,level,primary_color,hp,secondary_color,evolve_from,weakness,weakness_modifier,ability_name,ability_text,ability_type) VALUES ('swsh4-94','Rockruff','744',NULL,'Fighting','70',NULL,NULL,'Grass','Ã—2',NULL,NULL,NULL);</v>
      </c>
    </row>
    <row r="11290" spans="1:16" x14ac:dyDescent="0.25">
      <c r="A11290" t="s">
        <v>14719</v>
      </c>
      <c r="B11290" t="s">
        <v>9777</v>
      </c>
      <c r="C11290">
        <v>745</v>
      </c>
      <c r="D11290" t="s">
        <v>9778</v>
      </c>
      <c r="F11290">
        <v>120</v>
      </c>
      <c r="G11290" t="s">
        <v>20</v>
      </c>
      <c r="I11290" t="s">
        <v>9774</v>
      </c>
      <c r="J11290" t="s">
        <v>33</v>
      </c>
      <c r="K11290" t="s">
        <v>9</v>
      </c>
      <c r="P11290" t="str">
        <f t="shared" si="176"/>
        <v>INSERT INTO pokemon_cards (id,name,pokemon_id,level,primary_color,hp,secondary_color,evolve_from,weakness,weakness_modifier,ability_name,ability_text,ability_type) VALUES ('swsh4-95','Lycanroc','745',NULL,'Fighting','120',NULL,'Rockruff','Grass','Ã—2',NULL,NULL,NULL);</v>
      </c>
    </row>
    <row r="11291" spans="1:16" x14ac:dyDescent="0.25">
      <c r="A11291" t="s">
        <v>14720</v>
      </c>
      <c r="B11291" t="s">
        <v>10004</v>
      </c>
      <c r="C11291">
        <v>749</v>
      </c>
      <c r="D11291" t="s">
        <v>10005</v>
      </c>
      <c r="F11291">
        <v>80</v>
      </c>
      <c r="G11291" t="s">
        <v>20</v>
      </c>
      <c r="J11291" t="s">
        <v>33</v>
      </c>
      <c r="K11291" t="s">
        <v>9</v>
      </c>
      <c r="P11291" t="str">
        <f t="shared" si="176"/>
        <v>INSERT INTO pokemon_cards (id,name,pokemon_id,level,primary_color,hp,secondary_color,evolve_from,weakness,weakness_modifier,ability_name,ability_text,ability_type) VALUES ('swsh4-96','Mudbray','749',NULL,'Fighting','80',NULL,NULL,'Grass','Ã—2',NULL,NULL,NULL);</v>
      </c>
    </row>
    <row r="11292" spans="1:16" x14ac:dyDescent="0.25">
      <c r="A11292" t="s">
        <v>14721</v>
      </c>
      <c r="B11292" t="s">
        <v>10007</v>
      </c>
      <c r="C11292">
        <v>750</v>
      </c>
      <c r="D11292" t="s">
        <v>10008</v>
      </c>
      <c r="F11292">
        <v>140</v>
      </c>
      <c r="G11292" t="s">
        <v>20</v>
      </c>
      <c r="I11292" t="s">
        <v>10004</v>
      </c>
      <c r="J11292" t="s">
        <v>33</v>
      </c>
      <c r="K11292" t="s">
        <v>9</v>
      </c>
      <c r="P11292" t="str">
        <f t="shared" si="176"/>
        <v>INSERT INTO pokemon_cards (id,name,pokemon_id,level,primary_color,hp,secondary_color,evolve_from,weakness,weakness_modifier,ability_name,ability_text,ability_type) VALUES ('swsh4-97','Mudsdale','750',NULL,'Fighting','140',NULL,'Mudbray','Grass','Ã—2',NULL,NULL,NULL);</v>
      </c>
    </row>
    <row r="11293" spans="1:16" x14ac:dyDescent="0.25">
      <c r="A11293" t="s">
        <v>14722</v>
      </c>
      <c r="B11293" t="s">
        <v>14723</v>
      </c>
      <c r="C11293">
        <v>839</v>
      </c>
      <c r="D11293" t="s">
        <v>14272</v>
      </c>
      <c r="F11293">
        <v>220</v>
      </c>
      <c r="G11293" t="s">
        <v>20</v>
      </c>
      <c r="J11293" t="s">
        <v>33</v>
      </c>
      <c r="K11293" t="s">
        <v>9</v>
      </c>
      <c r="P11293" t="str">
        <f t="shared" si="176"/>
        <v>INSERT INTO pokemon_cards (id,name,pokemon_id,level,primary_color,hp,secondary_color,evolve_from,weakness,weakness_modifier,ability_name,ability_text,ability_type) VALUES ('swsh4-98','Coalossal V','839',NULL,'Fighting','220',NULL,NULL,'Grass','Ã—2',NULL,NULL,NULL);</v>
      </c>
    </row>
    <row r="11294" spans="1:16" x14ac:dyDescent="0.25">
      <c r="A11294" t="s">
        <v>14724</v>
      </c>
      <c r="B11294" t="s">
        <v>14725</v>
      </c>
      <c r="C11294">
        <v>839</v>
      </c>
      <c r="D11294" t="s">
        <v>14272</v>
      </c>
      <c r="F11294">
        <v>330</v>
      </c>
      <c r="G11294" t="s">
        <v>20</v>
      </c>
      <c r="I11294" t="s">
        <v>14723</v>
      </c>
      <c r="J11294" t="s">
        <v>33</v>
      </c>
      <c r="K11294" t="s">
        <v>9</v>
      </c>
      <c r="P11294" t="str">
        <f t="shared" si="176"/>
        <v>INSERT INTO pokemon_cards (id,name,pokemon_id,level,primary_color,hp,secondary_color,evolve_from,weakness,weakness_modifier,ability_name,ability_text,ability_type) VALUES ('swsh4-99','Coalossal VMAX','839',NULL,'Fighting','330',NULL,'Coalossal V','Grass','Ã—2',NULL,NULL,NULL);</v>
      </c>
    </row>
    <row r="11295" spans="1:16" x14ac:dyDescent="0.25">
      <c r="A11295" t="s">
        <v>14726</v>
      </c>
      <c r="B11295" t="s">
        <v>13046</v>
      </c>
      <c r="C11295">
        <v>852</v>
      </c>
      <c r="D11295" t="s">
        <v>13047</v>
      </c>
      <c r="F11295">
        <v>80</v>
      </c>
      <c r="G11295" t="s">
        <v>20</v>
      </c>
      <c r="J11295" t="s">
        <v>7</v>
      </c>
      <c r="K11295" t="s">
        <v>9</v>
      </c>
      <c r="P11295" t="str">
        <f t="shared" si="176"/>
        <v>INSERT INTO pokemon_cards (id,name,pokemon_id,level,primary_color,hp,secondary_color,evolve_from,weakness,weakness_modifier,ability_name,ability_text,ability_type) VALUES ('swsh4-100','Clobbopus','852',NULL,'Fighting','80',NULL,NULL,'Psychic','Ã—2',NULL,NULL,NULL);</v>
      </c>
    </row>
    <row r="11296" spans="1:16" x14ac:dyDescent="0.25">
      <c r="A11296" t="s">
        <v>14727</v>
      </c>
      <c r="B11296" t="s">
        <v>13050</v>
      </c>
      <c r="C11296">
        <v>853</v>
      </c>
      <c r="D11296" t="s">
        <v>13051</v>
      </c>
      <c r="F11296">
        <v>130</v>
      </c>
      <c r="G11296" t="s">
        <v>20</v>
      </c>
      <c r="I11296" t="s">
        <v>13046</v>
      </c>
      <c r="J11296" t="s">
        <v>7</v>
      </c>
      <c r="K11296" t="s">
        <v>9</v>
      </c>
      <c r="P11296" t="str">
        <f t="shared" si="176"/>
        <v>INSERT INTO pokemon_cards (id,name,pokemon_id,level,primary_color,hp,secondary_color,evolve_from,weakness,weakness_modifier,ability_name,ability_text,ability_type) VALUES ('swsh4-101','Grapploct','853',NULL,'Fighting','130',NULL,'Clobbopus','Psychic','Ã—2',NULL,NULL,NULL);</v>
      </c>
    </row>
    <row r="11297" spans="1:16" x14ac:dyDescent="0.25">
      <c r="A11297" t="s">
        <v>14728</v>
      </c>
      <c r="B11297" t="s">
        <v>13976</v>
      </c>
      <c r="C11297">
        <v>889</v>
      </c>
      <c r="D11297" t="s">
        <v>3016</v>
      </c>
      <c r="F11297">
        <v>110</v>
      </c>
      <c r="G11297" t="s">
        <v>20</v>
      </c>
      <c r="J11297" t="s">
        <v>7</v>
      </c>
      <c r="K11297" t="s">
        <v>9</v>
      </c>
      <c r="P11297" t="str">
        <f t="shared" si="176"/>
        <v>INSERT INTO pokemon_cards (id,name,pokemon_id,level,primary_color,hp,secondary_color,evolve_from,weakness,weakness_modifier,ability_name,ability_text,ability_type) VALUES ('swsh4-102','Zamazenta','889',NULL,'Fighting','110',NULL,NULL,'Psychic','Ã—2',NULL,NULL,NULL);</v>
      </c>
    </row>
    <row r="11298" spans="1:16" x14ac:dyDescent="0.25">
      <c r="A11298" t="s">
        <v>14729</v>
      </c>
      <c r="B11298" t="s">
        <v>4058</v>
      </c>
      <c r="C11298">
        <v>261</v>
      </c>
      <c r="D11298" t="s">
        <v>3221</v>
      </c>
      <c r="F11298">
        <v>70</v>
      </c>
      <c r="G11298" t="s">
        <v>896</v>
      </c>
      <c r="J11298" t="s">
        <v>33</v>
      </c>
      <c r="K11298" t="s">
        <v>9</v>
      </c>
      <c r="P11298" t="str">
        <f t="shared" si="176"/>
        <v>INSERT INTO pokemon_cards (id,name,pokemon_id,level,primary_color,hp,secondary_color,evolve_from,weakness,weakness_modifier,ability_name,ability_text,ability_type) VALUES ('swsh4-103','Poochyena','261',NULL,'Darkness','70',NULL,NULL,'Grass','Ã—2',NULL,NULL,NULL);</v>
      </c>
    </row>
    <row r="11299" spans="1:16" x14ac:dyDescent="0.25">
      <c r="A11299" t="s">
        <v>14730</v>
      </c>
      <c r="B11299" t="s">
        <v>4057</v>
      </c>
      <c r="C11299">
        <v>262</v>
      </c>
      <c r="D11299" t="s">
        <v>3226</v>
      </c>
      <c r="F11299">
        <v>110</v>
      </c>
      <c r="G11299" t="s">
        <v>896</v>
      </c>
      <c r="I11299" t="s">
        <v>4058</v>
      </c>
      <c r="J11299" t="s">
        <v>33</v>
      </c>
      <c r="K11299" t="s">
        <v>9</v>
      </c>
      <c r="P11299" t="str">
        <f t="shared" si="176"/>
        <v>INSERT INTO pokemon_cards (id,name,pokemon_id,level,primary_color,hp,secondary_color,evolve_from,weakness,weakness_modifier,ability_name,ability_text,ability_type) VALUES ('swsh4-104','Mightyena','262',NULL,'Darkness','110',NULL,'Poochyena','Grass','Ã—2',NULL,NULL,NULL);</v>
      </c>
    </row>
    <row r="11300" spans="1:16" x14ac:dyDescent="0.25">
      <c r="A11300" t="s">
        <v>14731</v>
      </c>
      <c r="B11300" t="s">
        <v>1471</v>
      </c>
      <c r="C11300">
        <v>302</v>
      </c>
      <c r="D11300" t="s">
        <v>1472</v>
      </c>
      <c r="F11300">
        <v>70</v>
      </c>
      <c r="G11300" t="s">
        <v>896</v>
      </c>
      <c r="J11300" t="s">
        <v>33</v>
      </c>
      <c r="K11300" t="s">
        <v>9</v>
      </c>
      <c r="P11300" t="str">
        <f t="shared" si="176"/>
        <v>INSERT INTO pokemon_cards (id,name,pokemon_id,level,primary_color,hp,secondary_color,evolve_from,weakness,weakness_modifier,ability_name,ability_text,ability_type) VALUES ('swsh4-105','Sableye','302',NULL,'Darkness','70',NULL,NULL,'Grass','Ã—2',NULL,NULL,NULL);</v>
      </c>
    </row>
    <row r="11301" spans="1:16" x14ac:dyDescent="0.25">
      <c r="A11301" t="s">
        <v>14732</v>
      </c>
      <c r="B11301" t="s">
        <v>13537</v>
      </c>
      <c r="C11301">
        <v>452</v>
      </c>
      <c r="D11301" t="s">
        <v>3285</v>
      </c>
      <c r="F11301">
        <v>210</v>
      </c>
      <c r="G11301" t="s">
        <v>896</v>
      </c>
      <c r="J11301" t="s">
        <v>20</v>
      </c>
      <c r="K11301" t="s">
        <v>9</v>
      </c>
      <c r="P11301" t="str">
        <f t="shared" si="176"/>
        <v>INSERT INTO pokemon_cards (id,name,pokemon_id,level,primary_color,hp,secondary_color,evolve_from,weakness,weakness_modifier,ability_name,ability_text,ability_type) VALUES ('swsh4-106','Drapion V','452',NULL,'Darkness','210',NULL,NULL,'Fighting','Ã—2',NULL,NULL,NULL);</v>
      </c>
    </row>
    <row r="11302" spans="1:16" x14ac:dyDescent="0.25">
      <c r="A11302" t="s">
        <v>14733</v>
      </c>
      <c r="B11302" t="s">
        <v>1060</v>
      </c>
      <c r="C11302">
        <v>551</v>
      </c>
      <c r="D11302" t="s">
        <v>1061</v>
      </c>
      <c r="F11302">
        <v>70</v>
      </c>
      <c r="G11302" t="s">
        <v>896</v>
      </c>
      <c r="J11302" t="s">
        <v>33</v>
      </c>
      <c r="K11302" t="s">
        <v>9</v>
      </c>
      <c r="P11302" t="str">
        <f t="shared" si="176"/>
        <v>INSERT INTO pokemon_cards (id,name,pokemon_id,level,primary_color,hp,secondary_color,evolve_from,weakness,weakness_modifier,ability_name,ability_text,ability_type) VALUES ('swsh4-107','Sandile','551',NULL,'Darkness','70',NULL,NULL,'Grass','Ã—2',NULL,NULL,NULL);</v>
      </c>
    </row>
    <row r="11303" spans="1:16" x14ac:dyDescent="0.25">
      <c r="A11303" t="s">
        <v>14734</v>
      </c>
      <c r="B11303" t="s">
        <v>1063</v>
      </c>
      <c r="C11303">
        <v>552</v>
      </c>
      <c r="D11303" t="s">
        <v>1064</v>
      </c>
      <c r="F11303">
        <v>90</v>
      </c>
      <c r="G11303" t="s">
        <v>896</v>
      </c>
      <c r="I11303" t="s">
        <v>1060</v>
      </c>
      <c r="J11303" t="s">
        <v>33</v>
      </c>
      <c r="K11303" t="s">
        <v>9</v>
      </c>
      <c r="P11303" t="str">
        <f t="shared" si="176"/>
        <v>INSERT INTO pokemon_cards (id,name,pokemon_id,level,primary_color,hp,secondary_color,evolve_from,weakness,weakness_modifier,ability_name,ability_text,ability_type) VALUES ('swsh4-108','Krokorok','552',NULL,'Darkness','90',NULL,'Sandile','Grass','Ã—2',NULL,NULL,NULL);</v>
      </c>
    </row>
    <row r="11304" spans="1:16" x14ac:dyDescent="0.25">
      <c r="A11304" t="s">
        <v>14735</v>
      </c>
      <c r="B11304" t="s">
        <v>1066</v>
      </c>
      <c r="C11304">
        <v>553</v>
      </c>
      <c r="D11304" t="s">
        <v>1067</v>
      </c>
      <c r="F11304">
        <v>150</v>
      </c>
      <c r="G11304" t="s">
        <v>896</v>
      </c>
      <c r="I11304" t="s">
        <v>1063</v>
      </c>
      <c r="J11304" t="s">
        <v>33</v>
      </c>
      <c r="K11304" t="s">
        <v>9</v>
      </c>
      <c r="P11304" t="str">
        <f t="shared" si="176"/>
        <v>INSERT INTO pokemon_cards (id,name,pokemon_id,level,primary_color,hp,secondary_color,evolve_from,weakness,weakness_modifier,ability_name,ability_text,ability_type) VALUES ('swsh4-109','Krookodile','553',NULL,'Darkness','150',NULL,'Krokorok','Grass','Ã—2',NULL,NULL,NULL);</v>
      </c>
    </row>
    <row r="11305" spans="1:16" x14ac:dyDescent="0.25">
      <c r="A11305" t="s">
        <v>14736</v>
      </c>
      <c r="B11305" t="s">
        <v>1483</v>
      </c>
      <c r="C11305">
        <v>568</v>
      </c>
      <c r="D11305" t="s">
        <v>1484</v>
      </c>
      <c r="F11305">
        <v>70</v>
      </c>
      <c r="G11305" t="s">
        <v>896</v>
      </c>
      <c r="J11305" t="s">
        <v>20</v>
      </c>
      <c r="K11305" t="s">
        <v>9</v>
      </c>
      <c r="P11305" t="str">
        <f t="shared" si="176"/>
        <v>INSERT INTO pokemon_cards (id,name,pokemon_id,level,primary_color,hp,secondary_color,evolve_from,weakness,weakness_modifier,ability_name,ability_text,ability_type) VALUES ('swsh4-110','Trubbish','568',NULL,'Darkness','70',NULL,NULL,'Fighting','Ã—2',NULL,NULL,NULL);</v>
      </c>
    </row>
    <row r="11306" spans="1:16" x14ac:dyDescent="0.25">
      <c r="A11306" t="s">
        <v>14737</v>
      </c>
      <c r="B11306" t="s">
        <v>1486</v>
      </c>
      <c r="C11306">
        <v>569</v>
      </c>
      <c r="D11306" t="s">
        <v>1487</v>
      </c>
      <c r="F11306">
        <v>120</v>
      </c>
      <c r="G11306" t="s">
        <v>896</v>
      </c>
      <c r="I11306" t="s">
        <v>1483</v>
      </c>
      <c r="J11306" t="s">
        <v>20</v>
      </c>
      <c r="K11306" t="s">
        <v>9</v>
      </c>
      <c r="P11306" t="str">
        <f t="shared" si="176"/>
        <v>INSERT INTO pokemon_cards (id,name,pokemon_id,level,primary_color,hp,secondary_color,evolve_from,weakness,weakness_modifier,ability_name,ability_text,ability_type) VALUES ('swsh4-111','Garbodor','569',NULL,'Darkness','120',NULL,'Trubbish','Fighting','Ã—2',NULL,NULL,NULL);</v>
      </c>
    </row>
    <row r="11307" spans="1:16" x14ac:dyDescent="0.25">
      <c r="A11307" t="s">
        <v>14738</v>
      </c>
      <c r="B11307" t="s">
        <v>13077</v>
      </c>
      <c r="C11307">
        <v>52</v>
      </c>
      <c r="D11307" t="s">
        <v>360</v>
      </c>
      <c r="F11307">
        <v>70</v>
      </c>
      <c r="G11307" t="s">
        <v>854</v>
      </c>
      <c r="J11307" t="s">
        <v>24</v>
      </c>
      <c r="K11307" t="s">
        <v>9</v>
      </c>
      <c r="P11307" t="str">
        <f t="shared" si="176"/>
        <v>INSERT INTO pokemon_cards (id,name,pokemon_id,level,primary_color,hp,secondary_color,evolve_from,weakness,weakness_modifier,ability_name,ability_text,ability_type) VALUES ('swsh4-112','Galarian Meowth','52',NULL,'Metal','70',NULL,NULL,'Fire','Ã—2',NULL,NULL,NULL);</v>
      </c>
    </row>
    <row r="11308" spans="1:16" x14ac:dyDescent="0.25">
      <c r="A11308" t="s">
        <v>14739</v>
      </c>
      <c r="B11308" t="s">
        <v>13079</v>
      </c>
      <c r="C11308">
        <v>863</v>
      </c>
      <c r="D11308" t="s">
        <v>13080</v>
      </c>
      <c r="F11308">
        <v>120</v>
      </c>
      <c r="G11308" t="s">
        <v>854</v>
      </c>
      <c r="I11308" t="s">
        <v>13077</v>
      </c>
      <c r="J11308" t="s">
        <v>24</v>
      </c>
      <c r="K11308" t="s">
        <v>9</v>
      </c>
      <c r="P11308" t="str">
        <f t="shared" si="176"/>
        <v>INSERT INTO pokemon_cards (id,name,pokemon_id,level,primary_color,hp,secondary_color,evolve_from,weakness,weakness_modifier,ability_name,ability_text,ability_type) VALUES ('swsh4-113','Galarian Perrserker','863',NULL,'Metal','120',NULL,'Galarian Meowth','Fire','Ã—2',NULL,NULL,NULL);</v>
      </c>
    </row>
    <row r="11309" spans="1:16" x14ac:dyDescent="0.25">
      <c r="A11309" t="s">
        <v>14740</v>
      </c>
      <c r="B11309" t="s">
        <v>3072</v>
      </c>
      <c r="C11309">
        <v>205</v>
      </c>
      <c r="D11309" t="s">
        <v>3073</v>
      </c>
      <c r="F11309">
        <v>120</v>
      </c>
      <c r="G11309" t="s">
        <v>854</v>
      </c>
      <c r="I11309" t="s">
        <v>3074</v>
      </c>
      <c r="J11309" t="s">
        <v>24</v>
      </c>
      <c r="K11309" t="s">
        <v>9</v>
      </c>
      <c r="P11309" t="str">
        <f t="shared" si="176"/>
        <v>INSERT INTO pokemon_cards (id,name,pokemon_id,level,primary_color,hp,secondary_color,evolve_from,weakness,weakness_modifier,ability_name,ability_text,ability_type) VALUES ('swsh4-114','Forretress','205',NULL,'Metal','120',NULL,'Pineco','Fire','Ã—2',NULL,NULL,NULL);</v>
      </c>
    </row>
    <row r="11310" spans="1:16" x14ac:dyDescent="0.25">
      <c r="A11310" t="s">
        <v>14741</v>
      </c>
      <c r="B11310" t="s">
        <v>14742</v>
      </c>
      <c r="C11310">
        <v>208</v>
      </c>
      <c r="D11310" t="s">
        <v>2833</v>
      </c>
      <c r="F11310">
        <v>250</v>
      </c>
      <c r="G11310" t="s">
        <v>854</v>
      </c>
      <c r="J11310" t="s">
        <v>24</v>
      </c>
      <c r="K11310" t="s">
        <v>9</v>
      </c>
      <c r="P11310" t="str">
        <f t="shared" si="176"/>
        <v>INSERT INTO pokemon_cards (id,name,pokemon_id,level,primary_color,hp,secondary_color,evolve_from,weakness,weakness_modifier,ability_name,ability_text,ability_type) VALUES ('swsh4-115','Steelix V','208',NULL,'Metal','250',NULL,NULL,'Fire','Ã—2',NULL,NULL,NULL);</v>
      </c>
    </row>
    <row r="11311" spans="1:16" x14ac:dyDescent="0.25">
      <c r="A11311" t="s">
        <v>14743</v>
      </c>
      <c r="B11311" t="s">
        <v>2791</v>
      </c>
      <c r="C11311">
        <v>374</v>
      </c>
      <c r="D11311" t="s">
        <v>2792</v>
      </c>
      <c r="F11311">
        <v>70</v>
      </c>
      <c r="G11311" t="s">
        <v>854</v>
      </c>
      <c r="J11311" t="s">
        <v>24</v>
      </c>
      <c r="K11311" t="s">
        <v>9</v>
      </c>
      <c r="P11311" t="str">
        <f t="shared" si="176"/>
        <v>INSERT INTO pokemon_cards (id,name,pokemon_id,level,primary_color,hp,secondary_color,evolve_from,weakness,weakness_modifier,ability_name,ability_text,ability_type) VALUES ('swsh4-116','Beldum','374',NULL,'Metal','70',NULL,NULL,'Fire','Ã—2',NULL,NULL,NULL);</v>
      </c>
    </row>
    <row r="11312" spans="1:16" x14ac:dyDescent="0.25">
      <c r="A11312" t="s">
        <v>14744</v>
      </c>
      <c r="B11312" t="s">
        <v>2794</v>
      </c>
      <c r="C11312">
        <v>375</v>
      </c>
      <c r="D11312" t="s">
        <v>2795</v>
      </c>
      <c r="F11312">
        <v>100</v>
      </c>
      <c r="G11312" t="s">
        <v>854</v>
      </c>
      <c r="I11312" t="s">
        <v>2791</v>
      </c>
      <c r="J11312" t="s">
        <v>24</v>
      </c>
      <c r="K11312" t="s">
        <v>9</v>
      </c>
      <c r="P11312" t="str">
        <f t="shared" si="176"/>
        <v>INSERT INTO pokemon_cards (id,name,pokemon_id,level,primary_color,hp,secondary_color,evolve_from,weakness,weakness_modifier,ability_name,ability_text,ability_type) VALUES ('swsh4-117','Metang','375',NULL,'Metal','100',NULL,'Beldum','Fire','Ã—2',NULL,NULL,NULL);</v>
      </c>
    </row>
    <row r="11313" spans="1:16" x14ac:dyDescent="0.25">
      <c r="A11313" t="s">
        <v>14745</v>
      </c>
      <c r="B11313" t="s">
        <v>2797</v>
      </c>
      <c r="C11313">
        <v>376</v>
      </c>
      <c r="D11313" t="s">
        <v>2798</v>
      </c>
      <c r="F11313">
        <v>170</v>
      </c>
      <c r="G11313" t="s">
        <v>854</v>
      </c>
      <c r="I11313" t="s">
        <v>2794</v>
      </c>
      <c r="J11313" t="s">
        <v>24</v>
      </c>
      <c r="K11313" t="s">
        <v>9</v>
      </c>
      <c r="L11313" t="s">
        <v>21464</v>
      </c>
      <c r="M11313" t="s">
        <v>21170</v>
      </c>
      <c r="N11313" t="s">
        <v>19150</v>
      </c>
      <c r="P11313" t="str">
        <f t="shared" si="176"/>
        <v>INSERT INTO pokemon_cards (id,name,pokemon_id,level,primary_color,hp,secondary_color,evolve_from,weakness,weakness_modifier,ability_name,ability_text,ability_type) VALUES ('swsh4-118','Metagross','376',NULL,'Metal','170',NULL,'Metang','Fire','Ã—2','Levitation Field','Your PokÃ©mon in play have no Retreat Cost.','Ability');</v>
      </c>
    </row>
    <row r="11314" spans="1:16" x14ac:dyDescent="0.25">
      <c r="A11314" t="s">
        <v>14746</v>
      </c>
      <c r="B11314" t="s">
        <v>3081</v>
      </c>
      <c r="C11314">
        <v>385</v>
      </c>
      <c r="D11314" t="s">
        <v>1290</v>
      </c>
      <c r="F11314">
        <v>70</v>
      </c>
      <c r="G11314" t="s">
        <v>854</v>
      </c>
      <c r="J11314" t="s">
        <v>24</v>
      </c>
      <c r="K11314" t="s">
        <v>9</v>
      </c>
      <c r="L11314" t="s">
        <v>21465</v>
      </c>
      <c r="M11314" t="s">
        <v>21466</v>
      </c>
      <c r="N11314" t="s">
        <v>19150</v>
      </c>
      <c r="P11314" t="str">
        <f t="shared" si="176"/>
        <v>INSERT INTO pokemon_cards (id,name,pokemon_id,level,primary_color,hp,secondary_color,evolve_from,weakness,weakness_modifier,ability_name,ability_text,ability_type) VALUES ('swsh4-119','Jirachi','385',NULL,'Metal','70',NULL,NULL,'Fire','Ã—2','Dreamy Revelation','Once during your turn, if this PokÃ©mon is in the Active Spot, you may look at the top 2 cards of your deck and put 1 of them into your hand. Put the other card back on top of your deck.','Ability');</v>
      </c>
    </row>
    <row r="11315" spans="1:16" x14ac:dyDescent="0.25">
      <c r="A11315" t="s">
        <v>14747</v>
      </c>
      <c r="B11315" t="s">
        <v>1512</v>
      </c>
      <c r="C11315">
        <v>448</v>
      </c>
      <c r="D11315" t="s">
        <v>1513</v>
      </c>
      <c r="F11315">
        <v>130</v>
      </c>
      <c r="G11315" t="s">
        <v>854</v>
      </c>
      <c r="I11315" t="s">
        <v>1509</v>
      </c>
      <c r="J11315" t="s">
        <v>24</v>
      </c>
      <c r="K11315" t="s">
        <v>9</v>
      </c>
      <c r="P11315" t="str">
        <f t="shared" si="176"/>
        <v>INSERT INTO pokemon_cards (id,name,pokemon_id,level,primary_color,hp,secondary_color,evolve_from,weakness,weakness_modifier,ability_name,ability_text,ability_type) VALUES ('swsh4-120','Lucario','448',NULL,'Metal','130',NULL,'Riolu','Fire','Ã—2',NULL,NULL,NULL);</v>
      </c>
    </row>
    <row r="11316" spans="1:16" x14ac:dyDescent="0.25">
      <c r="A11316" t="s">
        <v>14748</v>
      </c>
      <c r="B11316" t="s">
        <v>3021</v>
      </c>
      <c r="C11316">
        <v>483</v>
      </c>
      <c r="D11316" t="s">
        <v>1306</v>
      </c>
      <c r="F11316">
        <v>130</v>
      </c>
      <c r="G11316" t="s">
        <v>854</v>
      </c>
      <c r="J11316" t="s">
        <v>24</v>
      </c>
      <c r="K11316" t="s">
        <v>9</v>
      </c>
      <c r="P11316" t="str">
        <f t="shared" si="176"/>
        <v>INSERT INTO pokemon_cards (id,name,pokemon_id,level,primary_color,hp,secondary_color,evolve_from,weakness,weakness_modifier,ability_name,ability_text,ability_type) VALUES ('swsh4-121','Dialga','483',NULL,'Metal','130',NULL,NULL,'Fire','Ã—2',NULL,NULL,NULL);</v>
      </c>
    </row>
    <row r="11317" spans="1:16" x14ac:dyDescent="0.25">
      <c r="A11317" t="s">
        <v>14749</v>
      </c>
      <c r="B11317" t="s">
        <v>1688</v>
      </c>
      <c r="C11317">
        <v>530</v>
      </c>
      <c r="D11317" t="s">
        <v>1519</v>
      </c>
      <c r="F11317">
        <v>130</v>
      </c>
      <c r="G11317" t="s">
        <v>854</v>
      </c>
      <c r="I11317" t="s">
        <v>1684</v>
      </c>
      <c r="J11317" t="s">
        <v>24</v>
      </c>
      <c r="K11317" t="s">
        <v>9</v>
      </c>
      <c r="P11317" t="str">
        <f t="shared" si="176"/>
        <v>INSERT INTO pokemon_cards (id,name,pokemon_id,level,primary_color,hp,secondary_color,evolve_from,weakness,weakness_modifier,ability_name,ability_text,ability_type) VALUES ('swsh4-122','Excadrill','530',NULL,'Metal','130',NULL,'Drilbur','Fire','Ã—2',NULL,NULL,NULL);</v>
      </c>
    </row>
    <row r="11318" spans="1:16" x14ac:dyDescent="0.25">
      <c r="A11318" t="s">
        <v>14750</v>
      </c>
      <c r="B11318" t="s">
        <v>1703</v>
      </c>
      <c r="C11318">
        <v>597</v>
      </c>
      <c r="D11318" t="s">
        <v>1704</v>
      </c>
      <c r="F11318">
        <v>60</v>
      </c>
      <c r="G11318" t="s">
        <v>854</v>
      </c>
      <c r="J11318" t="s">
        <v>24</v>
      </c>
      <c r="K11318" t="s">
        <v>9</v>
      </c>
      <c r="P11318" t="str">
        <f t="shared" si="176"/>
        <v>INSERT INTO pokemon_cards (id,name,pokemon_id,level,primary_color,hp,secondary_color,evolve_from,weakness,weakness_modifier,ability_name,ability_text,ability_type) VALUES ('swsh4-123','Ferroseed','597',NULL,'Metal','60',NULL,NULL,'Fire','Ã—2',NULL,NULL,NULL);</v>
      </c>
    </row>
    <row r="11319" spans="1:16" x14ac:dyDescent="0.25">
      <c r="A11319" t="s">
        <v>14751</v>
      </c>
      <c r="B11319" t="s">
        <v>1707</v>
      </c>
      <c r="C11319">
        <v>598</v>
      </c>
      <c r="D11319" t="s">
        <v>1708</v>
      </c>
      <c r="F11319">
        <v>110</v>
      </c>
      <c r="G11319" t="s">
        <v>854</v>
      </c>
      <c r="I11319" t="s">
        <v>1703</v>
      </c>
      <c r="J11319" t="s">
        <v>24</v>
      </c>
      <c r="K11319" t="s">
        <v>9</v>
      </c>
      <c r="P11319" t="str">
        <f t="shared" si="176"/>
        <v>INSERT INTO pokemon_cards (id,name,pokemon_id,level,primary_color,hp,secondary_color,evolve_from,weakness,weakness_modifier,ability_name,ability_text,ability_type) VALUES ('swsh4-124','Ferrothorn','598',NULL,'Metal','110',NULL,'Ferroseed','Fire','Ã—2',NULL,NULL,NULL);</v>
      </c>
    </row>
    <row r="11320" spans="1:16" x14ac:dyDescent="0.25">
      <c r="A11320" t="s">
        <v>14752</v>
      </c>
      <c r="B11320" t="s">
        <v>13085</v>
      </c>
      <c r="C11320">
        <v>618</v>
      </c>
      <c r="D11320" t="s">
        <v>1522</v>
      </c>
      <c r="F11320">
        <v>120</v>
      </c>
      <c r="G11320" t="s">
        <v>854</v>
      </c>
      <c r="J11320" t="s">
        <v>24</v>
      </c>
      <c r="K11320" t="s">
        <v>9</v>
      </c>
      <c r="L11320" t="s">
        <v>20681</v>
      </c>
      <c r="M11320" t="s">
        <v>22853</v>
      </c>
      <c r="N11320" t="s">
        <v>19150</v>
      </c>
      <c r="P11320" t="str">
        <f t="shared" si="176"/>
        <v>INSERT INTO pokemon_cards (id,name,pokemon_id,level,primary_color,hp,secondary_color,evolve_from,weakness,weakness_modifier,ability_name,ability_text,ability_type) VALUES ('swsh4-125','Galarian Stunfisk','618',NULL,'Metal','120',NULL,NULL,'Fire','Ã—2','Counterattack','If this PokÃ©mon is in the Active Spot and is damaged by an attack from your opponent''s PokÃ©mon (even if this PokÃ©mon is Knocked Out), put 3 damage counters on the Attacking PokÃ©mon.','Ability');</v>
      </c>
    </row>
    <row r="11321" spans="1:16" x14ac:dyDescent="0.25">
      <c r="A11321" t="s">
        <v>14753</v>
      </c>
      <c r="B11321" t="s">
        <v>14754</v>
      </c>
      <c r="C11321">
        <v>681</v>
      </c>
      <c r="D11321" t="s">
        <v>9405</v>
      </c>
      <c r="F11321">
        <v>210</v>
      </c>
      <c r="G11321" t="s">
        <v>854</v>
      </c>
      <c r="J11321" t="s">
        <v>24</v>
      </c>
      <c r="K11321" t="s">
        <v>9</v>
      </c>
      <c r="P11321" t="str">
        <f t="shared" si="176"/>
        <v>INSERT INTO pokemon_cards (id,name,pokemon_id,level,primary_color,hp,secondary_color,evolve_from,weakness,weakness_modifier,ability_name,ability_text,ability_type) VALUES ('swsh4-126','Aegislash V','681',NULL,'Metal','210',NULL,NULL,'Fire','Ã—2',NULL,NULL,NULL);</v>
      </c>
    </row>
    <row r="11322" spans="1:16" x14ac:dyDescent="0.25">
      <c r="A11322" t="s">
        <v>14755</v>
      </c>
      <c r="B11322" t="s">
        <v>14756</v>
      </c>
      <c r="C11322">
        <v>681</v>
      </c>
      <c r="D11322" t="s">
        <v>9405</v>
      </c>
      <c r="F11322">
        <v>320</v>
      </c>
      <c r="G11322" t="s">
        <v>854</v>
      </c>
      <c r="I11322" t="s">
        <v>14754</v>
      </c>
      <c r="J11322" t="s">
        <v>24</v>
      </c>
      <c r="K11322" t="s">
        <v>9</v>
      </c>
      <c r="P11322" t="str">
        <f t="shared" si="176"/>
        <v>INSERT INTO pokemon_cards (id,name,pokemon_id,level,primary_color,hp,secondary_color,evolve_from,weakness,weakness_modifier,ability_name,ability_text,ability_type) VALUES ('swsh4-127','Aegislash VMAX','681',NULL,'Metal','320',NULL,'Aegislash V','Fire','Ã—2',NULL,NULL,NULL);</v>
      </c>
    </row>
    <row r="11323" spans="1:16" x14ac:dyDescent="0.25">
      <c r="A11323" t="s">
        <v>14757</v>
      </c>
      <c r="B11323" t="s">
        <v>10546</v>
      </c>
      <c r="C11323">
        <v>801</v>
      </c>
      <c r="D11323" t="s">
        <v>10547</v>
      </c>
      <c r="F11323">
        <v>90</v>
      </c>
      <c r="G11323" t="s">
        <v>854</v>
      </c>
      <c r="J11323" t="s">
        <v>24</v>
      </c>
      <c r="K11323" t="s">
        <v>9</v>
      </c>
      <c r="P11323" t="str">
        <f t="shared" si="176"/>
        <v>INSERT INTO pokemon_cards (id,name,pokemon_id,level,primary_color,hp,secondary_color,evolve_from,weakness,weakness_modifier,ability_name,ability_text,ability_type) VALUES ('swsh4-128','Magearna','801',NULL,'Metal','90',NULL,NULL,'Fire','Ã—2',NULL,NULL,NULL);</v>
      </c>
    </row>
    <row r="11324" spans="1:16" x14ac:dyDescent="0.25">
      <c r="A11324" t="s">
        <v>14758</v>
      </c>
      <c r="B11324" t="s">
        <v>14317</v>
      </c>
      <c r="C11324">
        <v>884</v>
      </c>
      <c r="D11324" t="s">
        <v>13987</v>
      </c>
      <c r="F11324">
        <v>130</v>
      </c>
      <c r="G11324" t="s">
        <v>854</v>
      </c>
      <c r="J11324" t="s">
        <v>24</v>
      </c>
      <c r="K11324" t="s">
        <v>9</v>
      </c>
      <c r="P11324" t="str">
        <f t="shared" si="176"/>
        <v>INSERT INTO pokemon_cards (id,name,pokemon_id,level,primary_color,hp,secondary_color,evolve_from,weakness,weakness_modifier,ability_name,ability_text,ability_type) VALUES ('swsh4-129','Duraludon','884',NULL,'Metal','130',NULL,NULL,'Fire','Ã—2',NULL,NULL,NULL);</v>
      </c>
    </row>
    <row r="11325" spans="1:16" x14ac:dyDescent="0.25">
      <c r="A11325" t="s">
        <v>14759</v>
      </c>
      <c r="B11325" t="s">
        <v>226</v>
      </c>
      <c r="C11325">
        <v>133</v>
      </c>
      <c r="D11325" t="s">
        <v>350</v>
      </c>
      <c r="F11325">
        <v>70</v>
      </c>
      <c r="G11325" t="s">
        <v>19</v>
      </c>
      <c r="J11325" t="s">
        <v>20</v>
      </c>
      <c r="K11325" t="s">
        <v>9</v>
      </c>
      <c r="P11325" t="str">
        <f t="shared" si="176"/>
        <v>INSERT INTO pokemon_cards (id,name,pokemon_id,level,primary_color,hp,secondary_color,evolve_from,weakness,weakness_modifier,ability_name,ability_text,ability_type) VALUES ('swsh4-130','Eevee','133',NULL,'Colorless','70',NULL,NULL,'Fighting','Ã—2',NULL,NULL,NULL);</v>
      </c>
    </row>
    <row r="11326" spans="1:16" x14ac:dyDescent="0.25">
      <c r="A11326" t="s">
        <v>14760</v>
      </c>
      <c r="B11326" t="s">
        <v>251</v>
      </c>
      <c r="C11326">
        <v>143</v>
      </c>
      <c r="D11326" t="s">
        <v>252</v>
      </c>
      <c r="F11326">
        <v>130</v>
      </c>
      <c r="G11326" t="s">
        <v>19</v>
      </c>
      <c r="J11326" t="s">
        <v>20</v>
      </c>
      <c r="K11326" t="s">
        <v>9</v>
      </c>
      <c r="L11326" t="s">
        <v>21467</v>
      </c>
      <c r="M11326" t="s">
        <v>21468</v>
      </c>
      <c r="N11326" t="s">
        <v>19150</v>
      </c>
      <c r="P11326" t="str">
        <f t="shared" si="176"/>
        <v>INSERT INTO pokemon_cards (id,name,pokemon_id,level,primary_color,hp,secondary_color,evolve_from,weakness,weakness_modifier,ability_name,ability_text,ability_type) VALUES ('swsh4-131','Snorlax','143',NULL,'Colorless','130',NULL,NULL,'Fighting','Ã—2','Gormandize','Once during your turn, if this PokÃ©mon is in the Active Spot, you may draw cards until you have 7 cards in your hand. If you use this Ability, your turn ends.','Ability');</v>
      </c>
    </row>
    <row r="11327" spans="1:16" x14ac:dyDescent="0.25">
      <c r="A11327" t="s">
        <v>14761</v>
      </c>
      <c r="B11327" t="s">
        <v>3026</v>
      </c>
      <c r="C11327">
        <v>249</v>
      </c>
      <c r="D11327" t="s">
        <v>1572</v>
      </c>
      <c r="F11327">
        <v>130</v>
      </c>
      <c r="G11327" t="s">
        <v>19</v>
      </c>
      <c r="J11327" t="s">
        <v>15</v>
      </c>
      <c r="K11327" t="s">
        <v>9</v>
      </c>
      <c r="P11327" t="str">
        <f t="shared" si="176"/>
        <v>INSERT INTO pokemon_cards (id,name,pokemon_id,level,primary_color,hp,secondary_color,evolve_from,weakness,weakness_modifier,ability_name,ability_text,ability_type) VALUES ('swsh4-132','Lugia','249',NULL,'Colorless','130',NULL,NULL,'Lightning','Ã—2',NULL,NULL,NULL);</v>
      </c>
    </row>
    <row r="11328" spans="1:16" x14ac:dyDescent="0.25">
      <c r="A11328" t="s">
        <v>14762</v>
      </c>
      <c r="B11328" t="s">
        <v>2498</v>
      </c>
      <c r="C11328">
        <v>276</v>
      </c>
      <c r="D11328" t="s">
        <v>2499</v>
      </c>
      <c r="F11328">
        <v>60</v>
      </c>
      <c r="G11328" t="s">
        <v>19</v>
      </c>
      <c r="J11328" t="s">
        <v>15</v>
      </c>
      <c r="K11328" t="s">
        <v>9</v>
      </c>
      <c r="P11328" t="str">
        <f t="shared" si="176"/>
        <v>INSERT INTO pokemon_cards (id,name,pokemon_id,level,primary_color,hp,secondary_color,evolve_from,weakness,weakness_modifier,ability_name,ability_text,ability_type) VALUES ('swsh4-133','Taillow','276',NULL,'Colorless','60',NULL,NULL,'Lightning','Ã—2',NULL,NULL,NULL);</v>
      </c>
    </row>
    <row r="11329" spans="1:16" x14ac:dyDescent="0.25">
      <c r="A11329" t="s">
        <v>14763</v>
      </c>
      <c r="B11329" t="s">
        <v>4069</v>
      </c>
      <c r="C11329">
        <v>277</v>
      </c>
      <c r="D11329" t="s">
        <v>4070</v>
      </c>
      <c r="F11329">
        <v>90</v>
      </c>
      <c r="G11329" t="s">
        <v>19</v>
      </c>
      <c r="I11329" t="s">
        <v>2498</v>
      </c>
      <c r="J11329" t="s">
        <v>15</v>
      </c>
      <c r="K11329" t="s">
        <v>9</v>
      </c>
      <c r="P11329" t="str">
        <f t="shared" si="176"/>
        <v>INSERT INTO pokemon_cards (id,name,pokemon_id,level,primary_color,hp,secondary_color,evolve_from,weakness,weakness_modifier,ability_name,ability_text,ability_type) VALUES ('swsh4-134','Swellow','277',NULL,'Colorless','90',NULL,'Taillow','Lightning','Ã—2',NULL,NULL,NULL);</v>
      </c>
    </row>
    <row r="11330" spans="1:16" x14ac:dyDescent="0.25">
      <c r="A11330" t="s">
        <v>14764</v>
      </c>
      <c r="B11330" t="s">
        <v>2697</v>
      </c>
      <c r="C11330">
        <v>293</v>
      </c>
      <c r="D11330" t="s">
        <v>2698</v>
      </c>
      <c r="F11330">
        <v>60</v>
      </c>
      <c r="G11330" t="s">
        <v>19</v>
      </c>
      <c r="J11330" t="s">
        <v>20</v>
      </c>
      <c r="K11330" t="s">
        <v>9</v>
      </c>
      <c r="P11330" t="str">
        <f t="shared" si="176"/>
        <v>INSERT INTO pokemon_cards (id,name,pokemon_id,level,primary_color,hp,secondary_color,evolve_from,weakness,weakness_modifier,ability_name,ability_text,ability_type) VALUES ('swsh4-135','Whismur','293',NULL,'Colorless','60',NULL,NULL,'Fighting','Ã—2',NULL,NULL,NULL);</v>
      </c>
    </row>
    <row r="11331" spans="1:16" x14ac:dyDescent="0.25">
      <c r="A11331" t="s">
        <v>14765</v>
      </c>
      <c r="B11331" t="s">
        <v>2700</v>
      </c>
      <c r="C11331">
        <v>294</v>
      </c>
      <c r="D11331" t="s">
        <v>2701</v>
      </c>
      <c r="F11331">
        <v>100</v>
      </c>
      <c r="G11331" t="s">
        <v>19</v>
      </c>
      <c r="I11331" t="s">
        <v>2697</v>
      </c>
      <c r="J11331" t="s">
        <v>20</v>
      </c>
      <c r="K11331" t="s">
        <v>9</v>
      </c>
      <c r="P11331" t="str">
        <f t="shared" ref="P11331:P11394" si="177">CONCATENATE(
    "INSERT INTO pokemon_cards (",
    _xlfn.TEXTJOIN(",", TRUE, A$1, B$1, C$1, E$1, G$1, F$1, H$1, I$1, J$1, K$1, L$1, M$1, N$1),
    ") VALUES (",
    _xlfn.TEXTJOIN(",", FALSE,
        IF(A11331&lt;&gt;"", "'" &amp; A11331 &amp; "'", "NULL"),
        IF(B11331&lt;&gt;"", "'" &amp; B11331 &amp; "'", "NULL"),
        IF(C11331&lt;&gt;"", "'" &amp; C11331 &amp; "'", "NULL"),
        IF(E11331&lt;&gt;"", "'" &amp; E11331 &amp; "'", "NULL"),
        IF(G11331&lt;&gt;"", "'" &amp; G11331 &amp; "'", "NULL"),
        IF(F11331&lt;&gt;"", "'" &amp; F11331 &amp; "'", "NULL"),
        IF(H11331&lt;&gt;"", "'" &amp; H11331 &amp; "'", "NULL"),
        IF(I11331&lt;&gt;"", "'" &amp; I11331 &amp; "'", "NULL"),
        IF(J11331&lt;&gt;"", "'" &amp; J11331 &amp; "'", "NULL"),
        IF(K11331&lt;&gt;"", "'" &amp; K11331 &amp; "'", "NULL"),
        IF(L11331&lt;&gt;"", "'" &amp; L11331 &amp; "'", "NULL"),
        IF(M11331&lt;&gt;"", "'" &amp; M11331 &amp; "'", "NULL"),
        IF(N11331&lt;&gt;"", "'" &amp; N11331 &amp; "'", "NULL")
    ),
    ");"
)</f>
        <v>INSERT INTO pokemon_cards (id,name,pokemon_id,level,primary_color,hp,secondary_color,evolve_from,weakness,weakness_modifier,ability_name,ability_text,ability_type) VALUES ('swsh4-136','Loudred','294',NULL,'Colorless','100',NULL,'Whismur','Fighting','Ã—2',NULL,NULL,NULL);</v>
      </c>
    </row>
    <row r="11332" spans="1:16" x14ac:dyDescent="0.25">
      <c r="A11332" t="s">
        <v>14766</v>
      </c>
      <c r="B11332" t="s">
        <v>2703</v>
      </c>
      <c r="C11332">
        <v>295</v>
      </c>
      <c r="D11332" t="s">
        <v>2704</v>
      </c>
      <c r="F11332">
        <v>160</v>
      </c>
      <c r="G11332" t="s">
        <v>19</v>
      </c>
      <c r="I11332" t="s">
        <v>2700</v>
      </c>
      <c r="J11332" t="s">
        <v>20</v>
      </c>
      <c r="K11332" t="s">
        <v>9</v>
      </c>
      <c r="P11332" t="str">
        <f t="shared" si="177"/>
        <v>INSERT INTO pokemon_cards (id,name,pokemon_id,level,primary_color,hp,secondary_color,evolve_from,weakness,weakness_modifier,ability_name,ability_text,ability_type) VALUES ('swsh4-137','Exploud','295',NULL,'Colorless','160',NULL,'Loudred','Fighting','Ã—2',NULL,NULL,NULL);</v>
      </c>
    </row>
    <row r="11333" spans="1:16" x14ac:dyDescent="0.25">
      <c r="A11333" t="s">
        <v>14767</v>
      </c>
      <c r="B11333" t="s">
        <v>1546</v>
      </c>
      <c r="C11333">
        <v>384</v>
      </c>
      <c r="D11333" t="s">
        <v>1547</v>
      </c>
      <c r="F11333">
        <v>120</v>
      </c>
      <c r="G11333" t="s">
        <v>19</v>
      </c>
      <c r="J11333" t="s">
        <v>15</v>
      </c>
      <c r="K11333" t="s">
        <v>9</v>
      </c>
      <c r="P11333" t="str">
        <f t="shared" si="177"/>
        <v>INSERT INTO pokemon_cards (id,name,pokemon_id,level,primary_color,hp,secondary_color,evolve_from,weakness,weakness_modifier,ability_name,ability_text,ability_type) VALUES ('swsh4-138','Rayquaza','384',NULL,'Colorless','120',NULL,NULL,'Lightning','Ã—2',NULL,NULL,NULL);</v>
      </c>
    </row>
    <row r="11334" spans="1:16" x14ac:dyDescent="0.25">
      <c r="A11334" t="s">
        <v>14768</v>
      </c>
      <c r="B11334" t="s">
        <v>1337</v>
      </c>
      <c r="C11334">
        <v>441</v>
      </c>
      <c r="D11334" t="s">
        <v>1338</v>
      </c>
      <c r="F11334">
        <v>70</v>
      </c>
      <c r="G11334" t="s">
        <v>19</v>
      </c>
      <c r="J11334" t="s">
        <v>15</v>
      </c>
      <c r="K11334" t="s">
        <v>9</v>
      </c>
      <c r="P11334" t="str">
        <f t="shared" si="177"/>
        <v>INSERT INTO pokemon_cards (id,name,pokemon_id,level,primary_color,hp,secondary_color,evolve_from,weakness,weakness_modifier,ability_name,ability_text,ability_type) VALUES ('swsh4-139','Chatot','441',NULL,'Colorless','70',NULL,NULL,'Lightning','Ã—2',NULL,NULL,NULL);</v>
      </c>
    </row>
    <row r="11335" spans="1:16" x14ac:dyDescent="0.25">
      <c r="A11335" t="s">
        <v>14769</v>
      </c>
      <c r="B11335" t="s">
        <v>14770</v>
      </c>
      <c r="C11335">
        <v>468</v>
      </c>
      <c r="D11335" t="s">
        <v>2695</v>
      </c>
      <c r="F11335">
        <v>200</v>
      </c>
      <c r="G11335" t="s">
        <v>19</v>
      </c>
      <c r="J11335" t="s">
        <v>15</v>
      </c>
      <c r="K11335" t="s">
        <v>9</v>
      </c>
      <c r="P11335" t="str">
        <f t="shared" si="177"/>
        <v>INSERT INTO pokemon_cards (id,name,pokemon_id,level,primary_color,hp,secondary_color,evolve_from,weakness,weakness_modifier,ability_name,ability_text,ability_type) VALUES ('swsh4-140','Togekiss V','468',NULL,'Colorless','200',NULL,NULL,'Lightning','Ã—2',NULL,NULL,NULL);</v>
      </c>
    </row>
    <row r="11336" spans="1:16" x14ac:dyDescent="0.25">
      <c r="A11336" t="s">
        <v>14771</v>
      </c>
      <c r="B11336" t="s">
        <v>14772</v>
      </c>
      <c r="C11336">
        <v>468</v>
      </c>
      <c r="D11336" t="s">
        <v>2695</v>
      </c>
      <c r="F11336">
        <v>310</v>
      </c>
      <c r="G11336" t="s">
        <v>19</v>
      </c>
      <c r="I11336" t="s">
        <v>14770</v>
      </c>
      <c r="J11336" t="s">
        <v>15</v>
      </c>
      <c r="K11336" t="s">
        <v>9</v>
      </c>
      <c r="P11336" t="str">
        <f t="shared" si="177"/>
        <v>INSERT INTO pokemon_cards (id,name,pokemon_id,level,primary_color,hp,secondary_color,evolve_from,weakness,weakness_modifier,ability_name,ability_text,ability_type) VALUES ('swsh4-141','Togekiss VMAX','468',NULL,'Colorless','310',NULL,'Togekiss V','Lightning','Ã—2',NULL,NULL,NULL);</v>
      </c>
    </row>
    <row r="11337" spans="1:16" x14ac:dyDescent="0.25">
      <c r="A11337" t="s">
        <v>14773</v>
      </c>
      <c r="B11337" t="s">
        <v>1580</v>
      </c>
      <c r="C11337">
        <v>641</v>
      </c>
      <c r="D11337" t="s">
        <v>1581</v>
      </c>
      <c r="F11337">
        <v>120</v>
      </c>
      <c r="G11337" t="s">
        <v>19</v>
      </c>
      <c r="J11337" t="s">
        <v>15</v>
      </c>
      <c r="K11337" t="s">
        <v>9</v>
      </c>
      <c r="P11337" t="str">
        <f t="shared" si="177"/>
        <v>INSERT INTO pokemon_cards (id,name,pokemon_id,level,primary_color,hp,secondary_color,evolve_from,weakness,weakness_modifier,ability_name,ability_text,ability_type) VALUES ('swsh4-142','Tornadus','641',NULL,'Colorless','120',NULL,NULL,'Lightning','Ã—2',NULL,NULL,NULL);</v>
      </c>
    </row>
    <row r="11338" spans="1:16" x14ac:dyDescent="0.25">
      <c r="A11338" t="s">
        <v>14774</v>
      </c>
      <c r="B11338" t="s">
        <v>7496</v>
      </c>
      <c r="C11338">
        <v>731</v>
      </c>
      <c r="D11338" t="s">
        <v>7497</v>
      </c>
      <c r="F11338">
        <v>60</v>
      </c>
      <c r="G11338" t="s">
        <v>19</v>
      </c>
      <c r="J11338" t="s">
        <v>15</v>
      </c>
      <c r="K11338" t="s">
        <v>9</v>
      </c>
      <c r="P11338" t="str">
        <f t="shared" si="177"/>
        <v>INSERT INTO pokemon_cards (id,name,pokemon_id,level,primary_color,hp,secondary_color,evolve_from,weakness,weakness_modifier,ability_name,ability_text,ability_type) VALUES ('swsh4-143','Pikipek','731',NULL,'Colorless','60',NULL,NULL,'Lightning','Ã—2',NULL,NULL,NULL);</v>
      </c>
    </row>
    <row r="11339" spans="1:16" x14ac:dyDescent="0.25">
      <c r="A11339" t="s">
        <v>14775</v>
      </c>
      <c r="B11339" t="s">
        <v>9006</v>
      </c>
      <c r="C11339">
        <v>732</v>
      </c>
      <c r="D11339" t="s">
        <v>9007</v>
      </c>
      <c r="F11339">
        <v>80</v>
      </c>
      <c r="G11339" t="s">
        <v>19</v>
      </c>
      <c r="I11339" t="s">
        <v>7496</v>
      </c>
      <c r="J11339" t="s">
        <v>15</v>
      </c>
      <c r="K11339" t="s">
        <v>9</v>
      </c>
      <c r="L11339" t="s">
        <v>21469</v>
      </c>
      <c r="M11339" t="s">
        <v>21470</v>
      </c>
      <c r="N11339" t="s">
        <v>19150</v>
      </c>
      <c r="P11339" t="str">
        <f t="shared" si="177"/>
        <v>INSERT INTO pokemon_cards (id,name,pokemon_id,level,primary_color,hp,secondary_color,evolve_from,weakness,weakness_modifier,ability_name,ability_text,ability_type) VALUES ('swsh4-144','Trumbeak','732',NULL,'Colorless','80',NULL,'Pikipek','Lightning','Ã—2','Charging Trumpet','When you play this PokÃ©mon from your hand to evolve 1 of your PokÃ©mon during your turn, you may look at the top 3 cards of your deck and attach any number of basic Energy cards you find there to your PokÃ©mon in any way you like. Shuffle the other cards back into your deck.','Ability');</v>
      </c>
    </row>
    <row r="11340" spans="1:16" x14ac:dyDescent="0.25">
      <c r="A11340" t="s">
        <v>14776</v>
      </c>
      <c r="B11340" t="s">
        <v>9009</v>
      </c>
      <c r="C11340">
        <v>733</v>
      </c>
      <c r="D11340" t="s">
        <v>9010</v>
      </c>
      <c r="F11340">
        <v>150</v>
      </c>
      <c r="G11340" t="s">
        <v>19</v>
      </c>
      <c r="I11340" t="s">
        <v>9006</v>
      </c>
      <c r="J11340" t="s">
        <v>15</v>
      </c>
      <c r="K11340" t="s">
        <v>9</v>
      </c>
      <c r="P11340" t="str">
        <f t="shared" si="177"/>
        <v>INSERT INTO pokemon_cards (id,name,pokemon_id,level,primary_color,hp,secondary_color,evolve_from,weakness,weakness_modifier,ability_name,ability_text,ability_type) VALUES ('swsh4-145','Toucannon','733',NULL,'Colorless','150',NULL,'Trumbeak','Lightning','Ã—2',NULL,NULL,NULL);</v>
      </c>
    </row>
    <row r="11341" spans="1:16" x14ac:dyDescent="0.25">
      <c r="A11341" t="s">
        <v>14777</v>
      </c>
      <c r="B11341" t="s">
        <v>13624</v>
      </c>
      <c r="C11341">
        <v>826</v>
      </c>
      <c r="D11341" t="s">
        <v>12910</v>
      </c>
      <c r="F11341">
        <v>180</v>
      </c>
      <c r="G11341" t="s">
        <v>33</v>
      </c>
      <c r="J11341" t="s">
        <v>24</v>
      </c>
      <c r="K11341" t="s">
        <v>9</v>
      </c>
      <c r="P11341" t="str">
        <f t="shared" si="177"/>
        <v>INSERT INTO pokemon_cards (id,name,pokemon_id,level,primary_color,hp,secondary_color,evolve_from,weakness,weakness_modifier,ability_name,ability_text,ability_type) VALUES ('swsh4-166','Orbeetle V','826',NULL,'Grass','180',NULL,NULL,'Fire','Ã—2',NULL,NULL,NULL);</v>
      </c>
    </row>
    <row r="11342" spans="1:16" x14ac:dyDescent="0.25">
      <c r="A11342" t="s">
        <v>14778</v>
      </c>
      <c r="B11342" t="s">
        <v>14642</v>
      </c>
      <c r="C11342">
        <v>893</v>
      </c>
      <c r="D11342" t="s">
        <v>13875</v>
      </c>
      <c r="F11342">
        <v>210</v>
      </c>
      <c r="G11342" t="s">
        <v>33</v>
      </c>
      <c r="J11342" t="s">
        <v>24</v>
      </c>
      <c r="K11342" t="s">
        <v>9</v>
      </c>
      <c r="P11342" t="str">
        <f t="shared" si="177"/>
        <v>INSERT INTO pokemon_cards (id,name,pokemon_id,level,primary_color,hp,secondary_color,evolve_from,weakness,weakness_modifier,ability_name,ability_text,ability_type) VALUES ('swsh4-167','Zarude V','893',NULL,'Grass','210',NULL,NULL,'Fire','Ã—2',NULL,NULL,NULL);</v>
      </c>
    </row>
    <row r="11343" spans="1:16" x14ac:dyDescent="0.25">
      <c r="A11343" t="s">
        <v>14779</v>
      </c>
      <c r="B11343" t="s">
        <v>14650</v>
      </c>
      <c r="C11343">
        <v>663</v>
      </c>
      <c r="D11343" t="s">
        <v>9318</v>
      </c>
      <c r="F11343">
        <v>190</v>
      </c>
      <c r="G11343" t="s">
        <v>24</v>
      </c>
      <c r="J11343" t="s">
        <v>15</v>
      </c>
      <c r="K11343" t="s">
        <v>9</v>
      </c>
      <c r="P11343" t="str">
        <f t="shared" si="177"/>
        <v>INSERT INTO pokemon_cards (id,name,pokemon_id,level,primary_color,hp,secondary_color,evolve_from,weakness,weakness_modifier,ability_name,ability_text,ability_type) VALUES ('swsh4-168','Talonflame V','663',NULL,'Fire','190',NULL,NULL,'Lightning','Ã—2',NULL,NULL,NULL);</v>
      </c>
    </row>
    <row r="11344" spans="1:16" x14ac:dyDescent="0.25">
      <c r="A11344" t="s">
        <v>14780</v>
      </c>
      <c r="B11344" t="s">
        <v>14658</v>
      </c>
      <c r="C11344">
        <v>555</v>
      </c>
      <c r="D11344" t="s">
        <v>963</v>
      </c>
      <c r="F11344">
        <v>220</v>
      </c>
      <c r="G11344" t="s">
        <v>13</v>
      </c>
      <c r="J11344" t="s">
        <v>854</v>
      </c>
      <c r="K11344" t="s">
        <v>9</v>
      </c>
      <c r="P11344" t="str">
        <f t="shared" si="177"/>
        <v>INSERT INTO pokemon_cards (id,name,pokemon_id,level,primary_color,hp,secondary_color,evolve_from,weakness,weakness_modifier,ability_name,ability_text,ability_type) VALUES ('swsh4-169','Galarian Darmanitan V','555',NULL,'Water','220',NULL,NULL,'Metal','Ã—2',NULL,NULL,NULL);</v>
      </c>
    </row>
    <row r="11345" spans="1:16" x14ac:dyDescent="0.25">
      <c r="A11345" t="s">
        <v>14781</v>
      </c>
      <c r="B11345" t="s">
        <v>13632</v>
      </c>
      <c r="C11345">
        <v>25</v>
      </c>
      <c r="D11345" t="s">
        <v>191</v>
      </c>
      <c r="F11345">
        <v>190</v>
      </c>
      <c r="G11345" t="s">
        <v>15</v>
      </c>
      <c r="J11345" t="s">
        <v>20</v>
      </c>
      <c r="K11345" t="s">
        <v>9</v>
      </c>
      <c r="P11345" t="str">
        <f t="shared" si="177"/>
        <v>INSERT INTO pokemon_cards (id,name,pokemon_id,level,primary_color,hp,secondary_color,evolve_from,weakness,weakness_modifier,ability_name,ability_text,ability_type) VALUES ('swsh4-170','Pikachu V','25',NULL,'Lightning','190',NULL,NULL,'Fighting','Ã—2',NULL,NULL,NULL);</v>
      </c>
    </row>
    <row r="11346" spans="1:16" x14ac:dyDescent="0.25">
      <c r="A11346" t="s">
        <v>14782</v>
      </c>
      <c r="B11346" t="s">
        <v>14673</v>
      </c>
      <c r="C11346">
        <v>181</v>
      </c>
      <c r="D11346" t="s">
        <v>2210</v>
      </c>
      <c r="F11346">
        <v>210</v>
      </c>
      <c r="G11346" t="s">
        <v>15</v>
      </c>
      <c r="J11346" t="s">
        <v>20</v>
      </c>
      <c r="K11346" t="s">
        <v>9</v>
      </c>
      <c r="P11346" t="str">
        <f t="shared" si="177"/>
        <v>INSERT INTO pokemon_cards (id,name,pokemon_id,level,primary_color,hp,secondary_color,evolve_from,weakness,weakness_modifier,ability_name,ability_text,ability_type) VALUES ('swsh4-171','Ampharos V','181',NULL,'Lightning','210',NULL,NULL,'Fighting','Ã—2',NULL,NULL,NULL);</v>
      </c>
    </row>
    <row r="11347" spans="1:16" x14ac:dyDescent="0.25">
      <c r="A11347" t="s">
        <v>14783</v>
      </c>
      <c r="B11347" t="s">
        <v>14784</v>
      </c>
      <c r="C11347">
        <v>65</v>
      </c>
      <c r="D11347" t="s">
        <v>6</v>
      </c>
      <c r="F11347">
        <v>190</v>
      </c>
      <c r="G11347" t="s">
        <v>7</v>
      </c>
      <c r="J11347" t="s">
        <v>896</v>
      </c>
      <c r="K11347" t="s">
        <v>9</v>
      </c>
      <c r="P11347" t="str">
        <f t="shared" si="177"/>
        <v>INSERT INTO pokemon_cards (id,name,pokemon_id,level,primary_color,hp,secondary_color,evolve_from,weakness,weakness_modifier,ability_name,ability_text,ability_type) VALUES ('swsh4-172','Alakazam V','65',NULL,'Psychic','190',NULL,NULL,'Darkness','Ã—2',NULL,NULL,NULL);</v>
      </c>
    </row>
    <row r="11348" spans="1:16" x14ac:dyDescent="0.25">
      <c r="A11348" t="s">
        <v>14785</v>
      </c>
      <c r="B11348" t="s">
        <v>14723</v>
      </c>
      <c r="C11348">
        <v>839</v>
      </c>
      <c r="D11348" t="s">
        <v>14272</v>
      </c>
      <c r="F11348">
        <v>220</v>
      </c>
      <c r="G11348" t="s">
        <v>20</v>
      </c>
      <c r="J11348" t="s">
        <v>33</v>
      </c>
      <c r="K11348" t="s">
        <v>9</v>
      </c>
      <c r="P11348" t="str">
        <f t="shared" si="177"/>
        <v>INSERT INTO pokemon_cards (id,name,pokemon_id,level,primary_color,hp,secondary_color,evolve_from,weakness,weakness_modifier,ability_name,ability_text,ability_type) VALUES ('swsh4-173','Coalossal V','839',NULL,'Fighting','220',NULL,NULL,'Grass','Ã—2',NULL,NULL,NULL);</v>
      </c>
    </row>
    <row r="11349" spans="1:16" x14ac:dyDescent="0.25">
      <c r="A11349" t="s">
        <v>14786</v>
      </c>
      <c r="B11349" t="s">
        <v>23329</v>
      </c>
      <c r="C11349">
        <v>3</v>
      </c>
      <c r="D11349" t="s">
        <v>14251</v>
      </c>
      <c r="F11349">
        <v>210</v>
      </c>
      <c r="G11349" t="s">
        <v>20</v>
      </c>
      <c r="J11349" t="s">
        <v>7</v>
      </c>
      <c r="K11349" t="s">
        <v>9</v>
      </c>
      <c r="L11349" t="s">
        <v>21471</v>
      </c>
      <c r="M11349" t="s">
        <v>21472</v>
      </c>
      <c r="N11349" t="s">
        <v>19150</v>
      </c>
      <c r="P11349" t="str">
        <f t="shared" si="177"/>
        <v>INSERT INTO pokemon_cards (id,name,pokemon_id,level,primary_color,hp,secondary_color,evolve_from,weakness,weakness_modifier,ability_name,ability_text,ability_type) VALUES ('swsh4-174','Galarian Sirfetch''d V','3',NULL,'Fighting','210',NULL,NULL,'Psychic','Ã—2','Resolute Spear','Once during your turn, when this PokÃ©mon moves from your Bench to the Active Spot, you may move any amount of Fighting Energy from your other PokÃ©mon to it.','Ability');</v>
      </c>
    </row>
    <row r="11350" spans="1:16" x14ac:dyDescent="0.25">
      <c r="A11350" t="s">
        <v>14788</v>
      </c>
      <c r="B11350" t="s">
        <v>13537</v>
      </c>
      <c r="C11350">
        <v>452</v>
      </c>
      <c r="D11350" t="s">
        <v>3285</v>
      </c>
      <c r="F11350">
        <v>210</v>
      </c>
      <c r="G11350" t="s">
        <v>896</v>
      </c>
      <c r="J11350" t="s">
        <v>20</v>
      </c>
      <c r="K11350" t="s">
        <v>9</v>
      </c>
      <c r="P11350" t="str">
        <f t="shared" si="177"/>
        <v>INSERT INTO pokemon_cards (id,name,pokemon_id,level,primary_color,hp,secondary_color,evolve_from,weakness,weakness_modifier,ability_name,ability_text,ability_type) VALUES ('swsh4-175','Drapion V','452',NULL,'Darkness','210',NULL,NULL,'Fighting','Ã—2',NULL,NULL,NULL);</v>
      </c>
    </row>
    <row r="11351" spans="1:16" x14ac:dyDescent="0.25">
      <c r="A11351" t="s">
        <v>14789</v>
      </c>
      <c r="B11351" t="s">
        <v>14742</v>
      </c>
      <c r="C11351">
        <v>208</v>
      </c>
      <c r="D11351" t="s">
        <v>2833</v>
      </c>
      <c r="F11351">
        <v>250</v>
      </c>
      <c r="G11351" t="s">
        <v>854</v>
      </c>
      <c r="J11351" t="s">
        <v>24</v>
      </c>
      <c r="K11351" t="s">
        <v>9</v>
      </c>
      <c r="P11351" t="str">
        <f t="shared" si="177"/>
        <v>INSERT INTO pokemon_cards (id,name,pokemon_id,level,primary_color,hp,secondary_color,evolve_from,weakness,weakness_modifier,ability_name,ability_text,ability_type) VALUES ('swsh4-176','Steelix V','208',NULL,'Metal','250',NULL,NULL,'Fire','Ã—2',NULL,NULL,NULL);</v>
      </c>
    </row>
    <row r="11352" spans="1:16" x14ac:dyDescent="0.25">
      <c r="A11352" t="s">
        <v>14790</v>
      </c>
      <c r="B11352" t="s">
        <v>14754</v>
      </c>
      <c r="C11352">
        <v>681</v>
      </c>
      <c r="D11352" t="s">
        <v>9405</v>
      </c>
      <c r="F11352">
        <v>210</v>
      </c>
      <c r="G11352" t="s">
        <v>854</v>
      </c>
      <c r="J11352" t="s">
        <v>24</v>
      </c>
      <c r="K11352" t="s">
        <v>9</v>
      </c>
      <c r="P11352" t="str">
        <f t="shared" si="177"/>
        <v>INSERT INTO pokemon_cards (id,name,pokemon_id,level,primary_color,hp,secondary_color,evolve_from,weakness,weakness_modifier,ability_name,ability_text,ability_type) VALUES ('swsh4-177','Aegislash V','681',NULL,'Metal','210',NULL,NULL,'Fire','Ã—2',NULL,NULL,NULL);</v>
      </c>
    </row>
    <row r="11353" spans="1:16" x14ac:dyDescent="0.25">
      <c r="A11353" t="s">
        <v>14791</v>
      </c>
      <c r="B11353" t="s">
        <v>14770</v>
      </c>
      <c r="C11353">
        <v>468</v>
      </c>
      <c r="D11353" t="s">
        <v>2695</v>
      </c>
      <c r="F11353">
        <v>200</v>
      </c>
      <c r="G11353" t="s">
        <v>19</v>
      </c>
      <c r="J11353" t="s">
        <v>15</v>
      </c>
      <c r="K11353" t="s">
        <v>9</v>
      </c>
      <c r="P11353" t="str">
        <f t="shared" si="177"/>
        <v>INSERT INTO pokemon_cards (id,name,pokemon_id,level,primary_color,hp,secondary_color,evolve_from,weakness,weakness_modifier,ability_name,ability_text,ability_type) VALUES ('swsh4-178','Togekiss V','468',NULL,'Colorless','200',NULL,NULL,'Lightning','Ã—2',NULL,NULL,NULL);</v>
      </c>
    </row>
    <row r="11354" spans="1:16" x14ac:dyDescent="0.25">
      <c r="A11354" t="s">
        <v>14792</v>
      </c>
      <c r="B11354" t="s">
        <v>13626</v>
      </c>
      <c r="C11354">
        <v>826</v>
      </c>
      <c r="D11354" t="s">
        <v>12910</v>
      </c>
      <c r="F11354">
        <v>310</v>
      </c>
      <c r="G11354" t="s">
        <v>33</v>
      </c>
      <c r="I11354" t="s">
        <v>13624</v>
      </c>
      <c r="J11354" t="s">
        <v>24</v>
      </c>
      <c r="K11354" t="s">
        <v>9</v>
      </c>
      <c r="L11354" t="s">
        <v>21305</v>
      </c>
      <c r="M11354" t="s">
        <v>22946</v>
      </c>
      <c r="N11354" t="s">
        <v>19150</v>
      </c>
      <c r="P11354" t="str">
        <f t="shared" si="177"/>
        <v>INSERT INTO pokemon_cards (id,name,pokemon_id,level,primary_color,hp,secondary_color,evolve_from,weakness,weakness_modifier,ability_name,ability_text,ability_type) VALUES ('swsh4-186','Orbeetle VMAX','826',NULL,'Grass','310',NULL,'Orbeetle V','Fire','Ã—2','Eerie Beam','Once during your turn, if this PokÃ©mon is in the Active Spot, you may put 1 damage counter on each of your opponent''s PokÃ©mon.','Ability');</v>
      </c>
    </row>
    <row r="11355" spans="1:16" x14ac:dyDescent="0.25">
      <c r="A11355" t="s">
        <v>14793</v>
      </c>
      <c r="B11355" t="s">
        <v>14660</v>
      </c>
      <c r="C11355">
        <v>555</v>
      </c>
      <c r="D11355" t="s">
        <v>963</v>
      </c>
      <c r="F11355">
        <v>320</v>
      </c>
      <c r="G11355" t="s">
        <v>13</v>
      </c>
      <c r="I11355" t="s">
        <v>14658</v>
      </c>
      <c r="J11355" t="s">
        <v>854</v>
      </c>
      <c r="K11355" t="s">
        <v>9</v>
      </c>
      <c r="P11355" t="str">
        <f t="shared" si="177"/>
        <v>INSERT INTO pokemon_cards (id,name,pokemon_id,level,primary_color,hp,secondary_color,evolve_from,weakness,weakness_modifier,ability_name,ability_text,ability_type) VALUES ('swsh4-187','Galarian Darmanitan VMAX','555',NULL,'Water','320',NULL,'Galarian Darmanitan V','Metal','Ã—2',NULL,NULL,NULL);</v>
      </c>
    </row>
    <row r="11356" spans="1:16" x14ac:dyDescent="0.25">
      <c r="A11356" t="s">
        <v>14794</v>
      </c>
      <c r="B11356" t="s">
        <v>13634</v>
      </c>
      <c r="C11356">
        <v>25</v>
      </c>
      <c r="D11356" t="s">
        <v>191</v>
      </c>
      <c r="F11356">
        <v>310</v>
      </c>
      <c r="G11356" t="s">
        <v>15</v>
      </c>
      <c r="I11356" t="s">
        <v>13632</v>
      </c>
      <c r="J11356" t="s">
        <v>20</v>
      </c>
      <c r="K11356" t="s">
        <v>9</v>
      </c>
      <c r="P11356" t="str">
        <f t="shared" si="177"/>
        <v>INSERT INTO pokemon_cards (id,name,pokemon_id,level,primary_color,hp,secondary_color,evolve_from,weakness,weakness_modifier,ability_name,ability_text,ability_type) VALUES ('swsh4-188','Pikachu VMAX','25',NULL,'Lightning','310',NULL,'Pikachu V','Fighting','Ã—2',NULL,NULL,NULL);</v>
      </c>
    </row>
    <row r="11357" spans="1:16" x14ac:dyDescent="0.25">
      <c r="A11357" t="s">
        <v>14795</v>
      </c>
      <c r="B11357" t="s">
        <v>14725</v>
      </c>
      <c r="C11357">
        <v>839</v>
      </c>
      <c r="D11357" t="s">
        <v>14272</v>
      </c>
      <c r="F11357">
        <v>330</v>
      </c>
      <c r="G11357" t="s">
        <v>20</v>
      </c>
      <c r="I11357" t="s">
        <v>14723</v>
      </c>
      <c r="J11357" t="s">
        <v>33</v>
      </c>
      <c r="K11357" t="s">
        <v>9</v>
      </c>
      <c r="P11357" t="str">
        <f t="shared" si="177"/>
        <v>INSERT INTO pokemon_cards (id,name,pokemon_id,level,primary_color,hp,secondary_color,evolve_from,weakness,weakness_modifier,ability_name,ability_text,ability_type) VALUES ('swsh4-189','Coalossal VMAX','839',NULL,'Fighting','330',NULL,'Coalossal V','Grass','Ã—2',NULL,NULL,NULL);</v>
      </c>
    </row>
    <row r="11358" spans="1:16" x14ac:dyDescent="0.25">
      <c r="A11358" t="s">
        <v>14796</v>
      </c>
      <c r="B11358" t="s">
        <v>14756</v>
      </c>
      <c r="C11358">
        <v>681</v>
      </c>
      <c r="D11358" t="s">
        <v>9405</v>
      </c>
      <c r="F11358">
        <v>320</v>
      </c>
      <c r="G11358" t="s">
        <v>854</v>
      </c>
      <c r="I11358" t="s">
        <v>14754</v>
      </c>
      <c r="J11358" t="s">
        <v>24</v>
      </c>
      <c r="K11358" t="s">
        <v>9</v>
      </c>
      <c r="P11358" t="str">
        <f t="shared" si="177"/>
        <v>INSERT INTO pokemon_cards (id,name,pokemon_id,level,primary_color,hp,secondary_color,evolve_from,weakness,weakness_modifier,ability_name,ability_text,ability_type) VALUES ('swsh4-190','Aegislash VMAX','681',NULL,'Metal','320',NULL,'Aegislash V','Fire','Ã—2',NULL,NULL,NULL);</v>
      </c>
    </row>
    <row r="11359" spans="1:16" x14ac:dyDescent="0.25">
      <c r="A11359" t="s">
        <v>14797</v>
      </c>
      <c r="B11359" t="s">
        <v>14772</v>
      </c>
      <c r="C11359">
        <v>468</v>
      </c>
      <c r="D11359" t="s">
        <v>2695</v>
      </c>
      <c r="F11359">
        <v>310</v>
      </c>
      <c r="G11359" t="s">
        <v>19</v>
      </c>
      <c r="I11359" t="s">
        <v>14770</v>
      </c>
      <c r="J11359" t="s">
        <v>15</v>
      </c>
      <c r="K11359" t="s">
        <v>9</v>
      </c>
      <c r="P11359" t="str">
        <f t="shared" si="177"/>
        <v>INSERT INTO pokemon_cards (id,name,pokemon_id,level,primary_color,hp,secondary_color,evolve_from,weakness,weakness_modifier,ability_name,ability_text,ability_type) VALUES ('swsh4-191','Togekiss VMAX','468',NULL,'Colorless','310',NULL,'Togekiss V','Lightning','Ã—2',NULL,NULL,NULL);</v>
      </c>
    </row>
    <row r="11360" spans="1:16" x14ac:dyDescent="0.25">
      <c r="A11360" t="s">
        <v>14798</v>
      </c>
      <c r="B11360" t="s">
        <v>13062</v>
      </c>
      <c r="C11360">
        <v>862</v>
      </c>
      <c r="D11360" t="s">
        <v>13063</v>
      </c>
      <c r="F11360">
        <v>160</v>
      </c>
      <c r="G11360" t="s">
        <v>896</v>
      </c>
      <c r="I11360" t="s">
        <v>13060</v>
      </c>
      <c r="J11360" t="s">
        <v>33</v>
      </c>
      <c r="K11360" t="s">
        <v>9</v>
      </c>
      <c r="L11360" t="s">
        <v>21189</v>
      </c>
      <c r="M11360" t="s">
        <v>22791</v>
      </c>
      <c r="N11360" t="s">
        <v>19150</v>
      </c>
      <c r="P11360" t="str">
        <f t="shared" si="177"/>
        <v>INSERT INTO pokemon_cards (id,name,pokemon_id,level,primary_color,hp,secondary_color,evolve_from,weakness,weakness_modifier,ability_name,ability_text,ability_type) VALUES ('swsh4-198','Galarian Obstagoon','862',NULL,'Darkness','160',NULL,'Galarian Linoone','Grass','Ã—2','Untamed Shout','When you play this PokÃ©mon from your hand to evolve 1 of your PokÃ©mon during your turn, you may put 3 damage counters on 1 of your opponent''s PokÃ©mon.','Ability');</v>
      </c>
    </row>
    <row r="11361" spans="1:16" x14ac:dyDescent="0.25">
      <c r="A11361" t="s">
        <v>14799</v>
      </c>
      <c r="B11361" t="s">
        <v>9019</v>
      </c>
      <c r="C11361">
        <v>765</v>
      </c>
      <c r="D11361" t="s">
        <v>9020</v>
      </c>
      <c r="F11361">
        <v>120</v>
      </c>
      <c r="G11361" t="s">
        <v>19</v>
      </c>
      <c r="J11361" t="s">
        <v>20</v>
      </c>
      <c r="K11361" t="s">
        <v>9</v>
      </c>
      <c r="L11361" t="s">
        <v>21197</v>
      </c>
      <c r="M11361" t="s">
        <v>21198</v>
      </c>
      <c r="N11361" t="s">
        <v>19150</v>
      </c>
      <c r="P11361" t="str">
        <f t="shared" si="177"/>
        <v>INSERT INTO pokemon_cards (id,name,pokemon_id,level,primary_color,hp,secondary_color,evolve_from,weakness,weakness_modifier,ability_name,ability_text,ability_type) VALUES ('swsh4-199','Oranguru','765',NULL,'Colorless','120',NULL,NULL,'Fighting','Ã—2','Primate Wisdom','Once during your turn, you may switch a card from your hand with the top card of your deck.','Ability');</v>
      </c>
    </row>
    <row r="11362" spans="1:16" x14ac:dyDescent="0.25">
      <c r="A11362" t="s">
        <v>14800</v>
      </c>
      <c r="B11362" t="s">
        <v>2128</v>
      </c>
      <c r="C11362">
        <v>193</v>
      </c>
      <c r="D11362" t="s">
        <v>2129</v>
      </c>
      <c r="F11362">
        <v>80</v>
      </c>
      <c r="G11362" t="s">
        <v>33</v>
      </c>
      <c r="J11362" t="s">
        <v>24</v>
      </c>
      <c r="K11362" t="s">
        <v>9</v>
      </c>
      <c r="P11362" t="str">
        <f t="shared" si="177"/>
        <v>INSERT INTO pokemon_cards (id,name,pokemon_id,level,primary_color,hp,secondary_color,evolve_from,weakness,weakness_modifier,ability_name,ability_text,ability_type) VALUES ('swsh45-1','Yanma','193',NULL,'Grass','80',NULL,NULL,'Fire','Ã—2',NULL,NULL,NULL);</v>
      </c>
    </row>
    <row r="11363" spans="1:16" x14ac:dyDescent="0.25">
      <c r="A11363" t="s">
        <v>14801</v>
      </c>
      <c r="B11363" t="s">
        <v>2131</v>
      </c>
      <c r="C11363">
        <v>469</v>
      </c>
      <c r="D11363" t="s">
        <v>2132</v>
      </c>
      <c r="F11363">
        <v>120</v>
      </c>
      <c r="G11363" t="s">
        <v>33</v>
      </c>
      <c r="I11363" t="s">
        <v>2128</v>
      </c>
      <c r="J11363" t="s">
        <v>24</v>
      </c>
      <c r="K11363" t="s">
        <v>9</v>
      </c>
      <c r="P11363" t="str">
        <f t="shared" si="177"/>
        <v>INSERT INTO pokemon_cards (id,name,pokemon_id,level,primary_color,hp,secondary_color,evolve_from,weakness,weakness_modifier,ability_name,ability_text,ability_type) VALUES ('swsh45-2','Yanmega','469',NULL,'Grass','120',NULL,'Yanma','Fire','Ã—2',NULL,NULL,NULL);</v>
      </c>
    </row>
    <row r="11364" spans="1:16" x14ac:dyDescent="0.25">
      <c r="A11364" t="s">
        <v>14802</v>
      </c>
      <c r="B11364" t="s">
        <v>880</v>
      </c>
      <c r="C11364">
        <v>251</v>
      </c>
      <c r="D11364" t="s">
        <v>881</v>
      </c>
      <c r="F11364">
        <v>70</v>
      </c>
      <c r="G11364" t="s">
        <v>33</v>
      </c>
      <c r="J11364" t="s">
        <v>24</v>
      </c>
      <c r="K11364" t="s">
        <v>9</v>
      </c>
      <c r="L11364" t="s">
        <v>21473</v>
      </c>
      <c r="M11364" t="s">
        <v>21474</v>
      </c>
      <c r="N11364" t="s">
        <v>19150</v>
      </c>
      <c r="P11364" t="str">
        <f t="shared" si="177"/>
        <v>INSERT INTO pokemon_cards (id,name,pokemon_id,level,primary_color,hp,secondary_color,evolve_from,weakness,weakness_modifier,ability_name,ability_text,ability_type) VALUES ('swsh45-3','Celebi','251',NULL,'Grass','70',NULL,NULL,'Fire','Ã—2','Woodland Stroll','Once during your turn, if this PokÃ©mon is in the Active Spot, you may look at the top 6 cards of your deck, reveal an Energy card you find there, and put it into your hand. Shuffle the other cards back into your deck.','Ability');</v>
      </c>
    </row>
    <row r="11365" spans="1:16" x14ac:dyDescent="0.25">
      <c r="A11365" t="s">
        <v>14803</v>
      </c>
      <c r="B11365" t="s">
        <v>2735</v>
      </c>
      <c r="C11365">
        <v>331</v>
      </c>
      <c r="D11365" t="s">
        <v>2736</v>
      </c>
      <c r="F11365">
        <v>70</v>
      </c>
      <c r="G11365" t="s">
        <v>33</v>
      </c>
      <c r="J11365" t="s">
        <v>24</v>
      </c>
      <c r="K11365" t="s">
        <v>9</v>
      </c>
      <c r="P11365" t="str">
        <f t="shared" si="177"/>
        <v>INSERT INTO pokemon_cards (id,name,pokemon_id,level,primary_color,hp,secondary_color,evolve_from,weakness,weakness_modifier,ability_name,ability_text,ability_type) VALUES ('swsh45-4','Cacnea','331',NULL,'Grass','70',NULL,NULL,'Fire','Ã—2',NULL,NULL,NULL);</v>
      </c>
    </row>
    <row r="11366" spans="1:16" x14ac:dyDescent="0.25">
      <c r="A11366" t="s">
        <v>14804</v>
      </c>
      <c r="B11366" t="s">
        <v>1157</v>
      </c>
      <c r="C11366">
        <v>357</v>
      </c>
      <c r="D11366" t="s">
        <v>1158</v>
      </c>
      <c r="F11366">
        <v>110</v>
      </c>
      <c r="G11366" t="s">
        <v>33</v>
      </c>
      <c r="J11366" t="s">
        <v>24</v>
      </c>
      <c r="K11366" t="s">
        <v>9</v>
      </c>
      <c r="P11366" t="str">
        <f t="shared" si="177"/>
        <v>INSERT INTO pokemon_cards (id,name,pokemon_id,level,primary_color,hp,secondary_color,evolve_from,weakness,weakness_modifier,ability_name,ability_text,ability_type) VALUES ('swsh45-5','Tropius','357',NULL,'Grass','110',NULL,NULL,'Fire','Ã—2',NULL,NULL,NULL);</v>
      </c>
    </row>
    <row r="11367" spans="1:16" x14ac:dyDescent="0.25">
      <c r="A11367" t="s">
        <v>14805</v>
      </c>
      <c r="B11367" t="s">
        <v>7472</v>
      </c>
      <c r="C11367">
        <v>722</v>
      </c>
      <c r="D11367" t="s">
        <v>7473</v>
      </c>
      <c r="F11367">
        <v>50</v>
      </c>
      <c r="G11367" t="s">
        <v>33</v>
      </c>
      <c r="J11367" t="s">
        <v>24</v>
      </c>
      <c r="K11367" t="s">
        <v>9</v>
      </c>
      <c r="L11367" t="s">
        <v>20313</v>
      </c>
      <c r="M11367" t="s">
        <v>22532</v>
      </c>
      <c r="N11367" t="s">
        <v>19150</v>
      </c>
      <c r="P11367" t="str">
        <f t="shared" si="177"/>
        <v>INSERT INTO pokemon_cards (id,name,pokemon_id,level,primary_color,hp,secondary_color,evolve_from,weakness,weakness_modifier,ability_name,ability_text,ability_type) VALUES ('swsh45-6','Rowlet','722',NULL,'Grass','50',NULL,NULL,'Fire','Ã—2','Sky Circus','If you played Bird Keeper from your hand during this turn, ignore all Energy in this PokÃ©mon''s attack costs.','Ability');</v>
      </c>
    </row>
    <row r="11368" spans="1:16" x14ac:dyDescent="0.25">
      <c r="A11368" t="s">
        <v>14806</v>
      </c>
      <c r="B11368" t="s">
        <v>8842</v>
      </c>
      <c r="C11368">
        <v>723</v>
      </c>
      <c r="D11368" t="s">
        <v>8843</v>
      </c>
      <c r="F11368">
        <v>80</v>
      </c>
      <c r="G11368" t="s">
        <v>33</v>
      </c>
      <c r="I11368" t="s">
        <v>7472</v>
      </c>
      <c r="J11368" t="s">
        <v>24</v>
      </c>
      <c r="K11368" t="s">
        <v>9</v>
      </c>
      <c r="P11368" t="str">
        <f t="shared" si="177"/>
        <v>INSERT INTO pokemon_cards (id,name,pokemon_id,level,primary_color,hp,secondary_color,evolve_from,weakness,weakness_modifier,ability_name,ability_text,ability_type) VALUES ('swsh45-7','Dartrix','723',NULL,'Grass','80',NULL,'Rowlet','Fire','Ã—2',NULL,NULL,NULL);</v>
      </c>
    </row>
    <row r="11369" spans="1:16" x14ac:dyDescent="0.25">
      <c r="A11369" t="s">
        <v>14807</v>
      </c>
      <c r="B11369" t="s">
        <v>8845</v>
      </c>
      <c r="C11369">
        <v>724</v>
      </c>
      <c r="D11369" t="s">
        <v>8846</v>
      </c>
      <c r="F11369">
        <v>140</v>
      </c>
      <c r="G11369" t="s">
        <v>33</v>
      </c>
      <c r="I11369" t="s">
        <v>8842</v>
      </c>
      <c r="J11369" t="s">
        <v>24</v>
      </c>
      <c r="K11369" t="s">
        <v>9</v>
      </c>
      <c r="L11369" t="s">
        <v>21415</v>
      </c>
      <c r="M11369" t="s">
        <v>22992</v>
      </c>
      <c r="N11369" t="s">
        <v>19150</v>
      </c>
      <c r="P11369" t="str">
        <f t="shared" si="177"/>
        <v>INSERT INTO pokemon_cards (id,name,pokemon_id,level,primary_color,hp,secondary_color,evolve_from,weakness,weakness_modifier,ability_name,ability_text,ability_type) VALUES ('swsh45-8','Decidueye','724',NULL,'Grass','140',NULL,'Dartrix','Fire','Ã—2','Deep Forest Camo','Prevent all damage done to this PokÃ©mon by attacks from your opponent''s PokÃ©mon V and PokÃ©mon-GX.','Ability');</v>
      </c>
    </row>
    <row r="11370" spans="1:16" x14ac:dyDescent="0.25">
      <c r="A11370" t="s">
        <v>14808</v>
      </c>
      <c r="B11370" t="s">
        <v>12890</v>
      </c>
      <c r="C11370">
        <v>781</v>
      </c>
      <c r="D11370" t="s">
        <v>9301</v>
      </c>
      <c r="F11370">
        <v>220</v>
      </c>
      <c r="G11370" t="s">
        <v>33</v>
      </c>
      <c r="J11370" t="s">
        <v>24</v>
      </c>
      <c r="K11370" t="s">
        <v>9</v>
      </c>
      <c r="P11370" t="str">
        <f t="shared" si="177"/>
        <v>INSERT INTO pokemon_cards (id,name,pokemon_id,level,primary_color,hp,secondary_color,evolve_from,weakness,weakness_modifier,ability_name,ability_text,ability_type) VALUES ('swsh45-9','Dhelmise V','781',NULL,'Grass','220',NULL,NULL,'Fire','Ã—2',NULL,NULL,NULL);</v>
      </c>
    </row>
    <row r="11371" spans="1:16" x14ac:dyDescent="0.25">
      <c r="A11371" t="s">
        <v>14809</v>
      </c>
      <c r="B11371" t="s">
        <v>14810</v>
      </c>
      <c r="C11371">
        <v>781</v>
      </c>
      <c r="D11371" t="s">
        <v>9301</v>
      </c>
      <c r="F11371">
        <v>330</v>
      </c>
      <c r="G11371" t="s">
        <v>33</v>
      </c>
      <c r="I11371" t="s">
        <v>12890</v>
      </c>
      <c r="J11371" t="s">
        <v>24</v>
      </c>
      <c r="K11371" t="s">
        <v>9</v>
      </c>
      <c r="P11371" t="str">
        <f t="shared" si="177"/>
        <v>INSERT INTO pokemon_cards (id,name,pokemon_id,level,primary_color,hp,secondary_color,evolve_from,weakness,weakness_modifier,ability_name,ability_text,ability_type) VALUES ('swsh45-10','Dhelmise VMAX','781',NULL,'Grass','330',NULL,'Dhelmise V','Fire','Ã—2',NULL,NULL,NULL);</v>
      </c>
    </row>
    <row r="11372" spans="1:16" x14ac:dyDescent="0.25">
      <c r="A11372" t="s">
        <v>14811</v>
      </c>
      <c r="B11372" t="s">
        <v>7536</v>
      </c>
      <c r="C11372">
        <v>810</v>
      </c>
      <c r="D11372" t="s">
        <v>6551</v>
      </c>
      <c r="F11372">
        <v>60</v>
      </c>
      <c r="G11372" t="s">
        <v>33</v>
      </c>
      <c r="J11372" t="s">
        <v>24</v>
      </c>
      <c r="K11372" t="s">
        <v>9</v>
      </c>
      <c r="P11372" t="str">
        <f t="shared" si="177"/>
        <v>INSERT INTO pokemon_cards (id,name,pokemon_id,level,primary_color,hp,secondary_color,evolve_from,weakness,weakness_modifier,ability_name,ability_text,ability_type) VALUES ('swsh45-11','Grookey','810',NULL,'Grass','60',NULL,NULL,'Fire','Ã—2',NULL,NULL,NULL);</v>
      </c>
    </row>
    <row r="11373" spans="1:16" x14ac:dyDescent="0.25">
      <c r="A11373" t="s">
        <v>14812</v>
      </c>
      <c r="B11373" t="s">
        <v>12894</v>
      </c>
      <c r="C11373">
        <v>811</v>
      </c>
      <c r="D11373" t="s">
        <v>12895</v>
      </c>
      <c r="F11373">
        <v>90</v>
      </c>
      <c r="G11373" t="s">
        <v>33</v>
      </c>
      <c r="I11373" t="s">
        <v>7536</v>
      </c>
      <c r="J11373" t="s">
        <v>24</v>
      </c>
      <c r="K11373" t="s">
        <v>9</v>
      </c>
      <c r="L11373" t="s">
        <v>21475</v>
      </c>
      <c r="M11373" t="s">
        <v>21476</v>
      </c>
      <c r="N11373" t="s">
        <v>19150</v>
      </c>
      <c r="P11373" t="str">
        <f t="shared" si="177"/>
        <v>INSERT INTO pokemon_cards (id,name,pokemon_id,level,primary_color,hp,secondary_color,evolve_from,weakness,weakness_modifier,ability_name,ability_text,ability_type) VALUES ('swsh45-12','Thwackey','811',NULL,'Grass','90',NULL,'Grookey','Fire','Ã—2','Lay of the Land','If you have a Stadium in play, this PokÃ©mon has no Retreat Cost.','Ability');</v>
      </c>
    </row>
    <row r="11374" spans="1:16" x14ac:dyDescent="0.25">
      <c r="A11374" t="s">
        <v>14813</v>
      </c>
      <c r="B11374" t="s">
        <v>12898</v>
      </c>
      <c r="C11374">
        <v>812</v>
      </c>
      <c r="D11374" t="s">
        <v>12899</v>
      </c>
      <c r="F11374">
        <v>170</v>
      </c>
      <c r="G11374" t="s">
        <v>33</v>
      </c>
      <c r="I11374" t="s">
        <v>12894</v>
      </c>
      <c r="J11374" t="s">
        <v>24</v>
      </c>
      <c r="K11374" t="s">
        <v>9</v>
      </c>
      <c r="L11374" t="s">
        <v>21173</v>
      </c>
      <c r="M11374" t="s">
        <v>21174</v>
      </c>
      <c r="N11374" t="s">
        <v>19150</v>
      </c>
      <c r="P11374" t="str">
        <f t="shared" si="177"/>
        <v>INSERT INTO pokemon_cards (id,name,pokemon_id,level,primary_color,hp,secondary_color,evolve_from,weakness,weakness_modifier,ability_name,ability_text,ability_type) VALUES ('swsh45-13','Rillaboom','812',NULL,'Grass','170',NULL,'Thwackey','Fire','Ã—2','Voltage Beat','Once during your turn, you may search your deck for up to 2 Grass Energy cards and attach them to 1 of your PokÃ©mon. Then, shuffle your deck.','Ability');</v>
      </c>
    </row>
    <row r="11375" spans="1:16" x14ac:dyDescent="0.25">
      <c r="A11375" t="s">
        <v>14814</v>
      </c>
      <c r="B11375" t="s">
        <v>7559</v>
      </c>
      <c r="C11375">
        <v>829</v>
      </c>
      <c r="D11375" t="s">
        <v>7560</v>
      </c>
      <c r="F11375">
        <v>60</v>
      </c>
      <c r="G11375" t="s">
        <v>33</v>
      </c>
      <c r="J11375" t="s">
        <v>24</v>
      </c>
      <c r="K11375" t="s">
        <v>9</v>
      </c>
      <c r="P11375" t="str">
        <f t="shared" si="177"/>
        <v>INSERT INTO pokemon_cards (id,name,pokemon_id,level,primary_color,hp,secondary_color,evolve_from,weakness,weakness_modifier,ability_name,ability_text,ability_type) VALUES ('swsh45-14','Gossifleur','829',NULL,'Grass','60',NULL,NULL,'Fire','Ã—2',NULL,NULL,NULL);</v>
      </c>
    </row>
    <row r="11376" spans="1:16" x14ac:dyDescent="0.25">
      <c r="A11376" t="s">
        <v>14815</v>
      </c>
      <c r="B11376" t="s">
        <v>12913</v>
      </c>
      <c r="C11376">
        <v>830</v>
      </c>
      <c r="D11376" t="s">
        <v>12914</v>
      </c>
      <c r="F11376">
        <v>90</v>
      </c>
      <c r="G11376" t="s">
        <v>33</v>
      </c>
      <c r="I11376" t="s">
        <v>7559</v>
      </c>
      <c r="J11376" t="s">
        <v>24</v>
      </c>
      <c r="K11376" t="s">
        <v>9</v>
      </c>
      <c r="P11376" t="str">
        <f t="shared" si="177"/>
        <v>INSERT INTO pokemon_cards (id,name,pokemon_id,level,primary_color,hp,secondary_color,evolve_from,weakness,weakness_modifier,ability_name,ability_text,ability_type) VALUES ('swsh45-15','Eldegoss','830',NULL,'Grass','90',NULL,'Gossifleur','Fire','Ã—2',NULL,NULL,NULL);</v>
      </c>
    </row>
    <row r="11377" spans="1:16" x14ac:dyDescent="0.25">
      <c r="A11377" t="s">
        <v>14816</v>
      </c>
      <c r="B11377" t="s">
        <v>13874</v>
      </c>
      <c r="C11377">
        <v>893</v>
      </c>
      <c r="D11377" t="s">
        <v>13875</v>
      </c>
      <c r="F11377">
        <v>120</v>
      </c>
      <c r="G11377" t="s">
        <v>33</v>
      </c>
      <c r="J11377" t="s">
        <v>24</v>
      </c>
      <c r="K11377" t="s">
        <v>9</v>
      </c>
      <c r="P11377" t="str">
        <f t="shared" si="177"/>
        <v>INSERT INTO pokemon_cards (id,name,pokemon_id,level,primary_color,hp,secondary_color,evolve_from,weakness,weakness_modifier,ability_name,ability_text,ability_type) VALUES ('swsh45-16','Zarude','893',NULL,'Grass','120',NULL,NULL,'Fire','Ã—2',NULL,NULL,NULL);</v>
      </c>
    </row>
    <row r="11378" spans="1:16" x14ac:dyDescent="0.25">
      <c r="A11378" t="s">
        <v>14817</v>
      </c>
      <c r="B11378" t="s">
        <v>965</v>
      </c>
      <c r="C11378">
        <v>643</v>
      </c>
      <c r="D11378" t="s">
        <v>966</v>
      </c>
      <c r="F11378">
        <v>120</v>
      </c>
      <c r="G11378" t="s">
        <v>24</v>
      </c>
      <c r="J11378" t="s">
        <v>13</v>
      </c>
      <c r="K11378" t="s">
        <v>9</v>
      </c>
      <c r="P11378" t="str">
        <f t="shared" si="177"/>
        <v>INSERT INTO pokemon_cards (id,name,pokemon_id,level,primary_color,hp,secondary_color,evolve_from,weakness,weakness_modifier,ability_name,ability_text,ability_type) VALUES ('swsh45-17','Reshiram','643',NULL,'Fire','120',NULL,NULL,'Water','Ã—2',NULL,NULL,NULL);</v>
      </c>
    </row>
    <row r="11379" spans="1:16" x14ac:dyDescent="0.25">
      <c r="A11379" t="s">
        <v>14818</v>
      </c>
      <c r="B11379" t="s">
        <v>14158</v>
      </c>
      <c r="C11379">
        <v>815</v>
      </c>
      <c r="D11379" t="s">
        <v>12933</v>
      </c>
      <c r="F11379">
        <v>210</v>
      </c>
      <c r="G11379" t="s">
        <v>24</v>
      </c>
      <c r="J11379" t="s">
        <v>13</v>
      </c>
      <c r="K11379" t="s">
        <v>9</v>
      </c>
      <c r="L11379" t="s">
        <v>21389</v>
      </c>
      <c r="M11379" t="s">
        <v>21390</v>
      </c>
      <c r="N11379" t="s">
        <v>19150</v>
      </c>
      <c r="P11379" t="str">
        <f t="shared" si="177"/>
        <v>INSERT INTO pokemon_cards (id,name,pokemon_id,level,primary_color,hp,secondary_color,evolve_from,weakness,weakness_modifier,ability_name,ability_text,ability_type) VALUES ('swsh45-18','Cinderace V','815',NULL,'Fire','210',NULL,NULL,'Water','Ã—2','Field Runner','If a Stadium is in play, this PokÃ©mon has no Retreat Cost.','Ability');</v>
      </c>
    </row>
    <row r="11380" spans="1:16" x14ac:dyDescent="0.25">
      <c r="A11380" t="s">
        <v>14819</v>
      </c>
      <c r="B11380" t="s">
        <v>14160</v>
      </c>
      <c r="C11380">
        <v>815</v>
      </c>
      <c r="D11380" t="s">
        <v>12933</v>
      </c>
      <c r="F11380">
        <v>320</v>
      </c>
      <c r="G11380" t="s">
        <v>24</v>
      </c>
      <c r="I11380" t="s">
        <v>14158</v>
      </c>
      <c r="J11380" t="s">
        <v>13</v>
      </c>
      <c r="K11380" t="s">
        <v>9</v>
      </c>
      <c r="P11380" t="str">
        <f t="shared" si="177"/>
        <v>INSERT INTO pokemon_cards (id,name,pokemon_id,level,primary_color,hp,secondary_color,evolve_from,weakness,weakness_modifier,ability_name,ability_text,ability_type) VALUES ('swsh45-19','Cinderace VMAX','815',NULL,'Fire','320',NULL,'Cinderace V','Water','Ã—2',NULL,NULL,NULL);</v>
      </c>
    </row>
    <row r="11381" spans="1:16" x14ac:dyDescent="0.25">
      <c r="A11381" t="s">
        <v>14820</v>
      </c>
      <c r="B11381" t="s">
        <v>470</v>
      </c>
      <c r="C11381">
        <v>116</v>
      </c>
      <c r="D11381" t="s">
        <v>489</v>
      </c>
      <c r="F11381">
        <v>40</v>
      </c>
      <c r="G11381" t="s">
        <v>13</v>
      </c>
      <c r="J11381" t="s">
        <v>15</v>
      </c>
      <c r="K11381" t="s">
        <v>9</v>
      </c>
      <c r="P11381" t="str">
        <f t="shared" si="177"/>
        <v>INSERT INTO pokemon_cards (id,name,pokemon_id,level,primary_color,hp,secondary_color,evolve_from,weakness,weakness_modifier,ability_name,ability_text,ability_type) VALUES ('swsh45-20','Horsea','116',NULL,'Water','40',NULL,NULL,'Lightning','Ã—2',NULL,NULL,NULL);</v>
      </c>
    </row>
    <row r="11382" spans="1:16" x14ac:dyDescent="0.25">
      <c r="A11382" t="s">
        <v>14821</v>
      </c>
      <c r="B11382" t="s">
        <v>2983</v>
      </c>
      <c r="C11382">
        <v>382</v>
      </c>
      <c r="D11382" t="s">
        <v>2029</v>
      </c>
      <c r="F11382">
        <v>120</v>
      </c>
      <c r="G11382" t="s">
        <v>13</v>
      </c>
      <c r="J11382" t="s">
        <v>15</v>
      </c>
      <c r="K11382" t="s">
        <v>9</v>
      </c>
      <c r="P11382" t="str">
        <f t="shared" si="177"/>
        <v>INSERT INTO pokemon_cards (id,name,pokemon_id,level,primary_color,hp,secondary_color,evolve_from,weakness,weakness_modifier,ability_name,ability_text,ability_type) VALUES ('swsh45-21','Kyogre','382',NULL,'Water','120',NULL,NULL,'Lightning','Ã—2',NULL,NULL,NULL);</v>
      </c>
    </row>
    <row r="11383" spans="1:16" x14ac:dyDescent="0.25">
      <c r="A11383" t="s">
        <v>14822</v>
      </c>
      <c r="B11383" t="s">
        <v>2193</v>
      </c>
      <c r="C11383">
        <v>418</v>
      </c>
      <c r="D11383" t="s">
        <v>2194</v>
      </c>
      <c r="F11383">
        <v>70</v>
      </c>
      <c r="G11383" t="s">
        <v>13</v>
      </c>
      <c r="J11383" t="s">
        <v>15</v>
      </c>
      <c r="K11383" t="s">
        <v>9</v>
      </c>
      <c r="P11383" t="str">
        <f t="shared" si="177"/>
        <v>INSERT INTO pokemon_cards (id,name,pokemon_id,level,primary_color,hp,secondary_color,evolve_from,weakness,weakness_modifier,ability_name,ability_text,ability_type) VALUES ('swsh45-22','Buizel','418',NULL,'Water','70',NULL,NULL,'Lightning','Ã—2',NULL,NULL,NULL);</v>
      </c>
    </row>
    <row r="11384" spans="1:16" x14ac:dyDescent="0.25">
      <c r="A11384" t="s">
        <v>14823</v>
      </c>
      <c r="B11384" t="s">
        <v>2196</v>
      </c>
      <c r="C11384">
        <v>419</v>
      </c>
      <c r="D11384" t="s">
        <v>2197</v>
      </c>
      <c r="F11384">
        <v>110</v>
      </c>
      <c r="G11384" t="s">
        <v>13</v>
      </c>
      <c r="I11384" t="s">
        <v>2193</v>
      </c>
      <c r="J11384" t="s">
        <v>15</v>
      </c>
      <c r="K11384" t="s">
        <v>9</v>
      </c>
      <c r="P11384" t="str">
        <f t="shared" si="177"/>
        <v>INSERT INTO pokemon_cards (id,name,pokemon_id,level,primary_color,hp,secondary_color,evolve_from,weakness,weakness_modifier,ability_name,ability_text,ability_type) VALUES ('swsh45-23','Floatzel','419',NULL,'Water','110',NULL,'Buizel','Lightning','Ã—2',NULL,NULL,NULL);</v>
      </c>
    </row>
    <row r="11385" spans="1:16" x14ac:dyDescent="0.25">
      <c r="A11385" t="s">
        <v>14824</v>
      </c>
      <c r="B11385" t="s">
        <v>2603</v>
      </c>
      <c r="C11385">
        <v>490</v>
      </c>
      <c r="D11385" t="s">
        <v>2604</v>
      </c>
      <c r="F11385">
        <v>70</v>
      </c>
      <c r="G11385" t="s">
        <v>13</v>
      </c>
      <c r="J11385" t="s">
        <v>15</v>
      </c>
      <c r="K11385" t="s">
        <v>9</v>
      </c>
      <c r="L11385" t="s">
        <v>21477</v>
      </c>
      <c r="M11385" t="s">
        <v>21478</v>
      </c>
      <c r="N11385" t="s">
        <v>19150</v>
      </c>
      <c r="P11385" t="str">
        <f t="shared" si="177"/>
        <v>INSERT INTO pokemon_cards (id,name,pokemon_id,level,primary_color,hp,secondary_color,evolve_from,weakness,weakness_modifier,ability_name,ability_text,ability_type) VALUES ('swsh45-24','Manaphy','490',NULL,'Water','70',NULL,NULL,'Lightning','Ã—2','Ocean Search','Once during your turn, if this PokÃ©mon is in the Active Spot, you may look at the top 6 cards of your deck, reveal a PokÃ©mon you find there, and put it into your hand. Shuffle the other cards back into your deck.','Ability');</v>
      </c>
    </row>
    <row r="11386" spans="1:16" x14ac:dyDescent="0.25">
      <c r="A11386" t="s">
        <v>14825</v>
      </c>
      <c r="B11386" t="s">
        <v>9069</v>
      </c>
      <c r="C11386">
        <v>721</v>
      </c>
      <c r="D11386" t="s">
        <v>9070</v>
      </c>
      <c r="F11386">
        <v>130</v>
      </c>
      <c r="G11386" t="s">
        <v>13</v>
      </c>
      <c r="J11386" t="s">
        <v>15</v>
      </c>
      <c r="K11386" t="s">
        <v>9</v>
      </c>
      <c r="P11386" t="str">
        <f t="shared" si="177"/>
        <v>INSERT INTO pokemon_cards (id,name,pokemon_id,level,primary_color,hp,secondary_color,evolve_from,weakness,weakness_modifier,ability_name,ability_text,ability_type) VALUES ('swsh45-25','Volcanion','721',NULL,'Water','130',NULL,NULL,'Lightning','Ã—2',NULL,NULL,NULL);</v>
      </c>
    </row>
    <row r="11387" spans="1:16" x14ac:dyDescent="0.25">
      <c r="A11387" t="s">
        <v>14826</v>
      </c>
      <c r="B11387" t="s">
        <v>12971</v>
      </c>
      <c r="C11387">
        <v>833</v>
      </c>
      <c r="D11387" t="s">
        <v>12972</v>
      </c>
      <c r="F11387">
        <v>80</v>
      </c>
      <c r="G11387" t="s">
        <v>13</v>
      </c>
      <c r="J11387" t="s">
        <v>15</v>
      </c>
      <c r="K11387" t="s">
        <v>9</v>
      </c>
      <c r="P11387" t="str">
        <f t="shared" si="177"/>
        <v>INSERT INTO pokemon_cards (id,name,pokemon_id,level,primary_color,hp,secondary_color,evolve_from,weakness,weakness_modifier,ability_name,ability_text,ability_type) VALUES ('swsh45-26','Chewtle','833',NULL,'Water','80',NULL,NULL,'Lightning','Ã—2',NULL,NULL,NULL);</v>
      </c>
    </row>
    <row r="11388" spans="1:16" x14ac:dyDescent="0.25">
      <c r="A11388" t="s">
        <v>14827</v>
      </c>
      <c r="B11388" t="s">
        <v>12974</v>
      </c>
      <c r="C11388">
        <v>834</v>
      </c>
      <c r="D11388" t="s">
        <v>12975</v>
      </c>
      <c r="F11388">
        <v>140</v>
      </c>
      <c r="G11388" t="s">
        <v>13</v>
      </c>
      <c r="I11388" t="s">
        <v>12971</v>
      </c>
      <c r="J11388" t="s">
        <v>15</v>
      </c>
      <c r="K11388" t="s">
        <v>9</v>
      </c>
      <c r="L11388" t="s">
        <v>19335</v>
      </c>
      <c r="M11388" t="s">
        <v>20589</v>
      </c>
      <c r="N11388" t="s">
        <v>19150</v>
      </c>
      <c r="P11388" t="str">
        <f t="shared" si="177"/>
        <v>INSERT INTO pokemon_cards (id,name,pokemon_id,level,primary_color,hp,secondary_color,evolve_from,weakness,weakness_modifier,ability_name,ability_text,ability_type) VALUES ('swsh45-27','Drednaw','834',NULL,'Water','140',NULL,'Chewtle','Lightning','Ã—2','Exoskeleton','This PokÃ©mon takes 30 less damage from attacks (after applying Weakness and Resistance).','Ability');</v>
      </c>
    </row>
    <row r="11389" spans="1:16" x14ac:dyDescent="0.25">
      <c r="A11389" t="s">
        <v>14828</v>
      </c>
      <c r="B11389" t="s">
        <v>12977</v>
      </c>
      <c r="C11389">
        <v>845</v>
      </c>
      <c r="D11389" t="s">
        <v>12978</v>
      </c>
      <c r="F11389">
        <v>90</v>
      </c>
      <c r="G11389" t="s">
        <v>13</v>
      </c>
      <c r="J11389" t="s">
        <v>15</v>
      </c>
      <c r="K11389" t="s">
        <v>9</v>
      </c>
      <c r="P11389" t="str">
        <f t="shared" si="177"/>
        <v>INSERT INTO pokemon_cards (id,name,pokemon_id,level,primary_color,hp,secondary_color,evolve_from,weakness,weakness_modifier,ability_name,ability_text,ability_type) VALUES ('swsh45-28','Cramorant','845',NULL,'Water','90',NULL,NULL,'Lightning','Ã—2',NULL,NULL,NULL);</v>
      </c>
    </row>
    <row r="11390" spans="1:16" x14ac:dyDescent="0.25">
      <c r="A11390" t="s">
        <v>14829</v>
      </c>
      <c r="B11390" t="s">
        <v>12980</v>
      </c>
      <c r="C11390">
        <v>872</v>
      </c>
      <c r="D11390" t="s">
        <v>12981</v>
      </c>
      <c r="F11390">
        <v>50</v>
      </c>
      <c r="G11390" t="s">
        <v>13</v>
      </c>
      <c r="J11390" t="s">
        <v>854</v>
      </c>
      <c r="K11390" t="s">
        <v>9</v>
      </c>
      <c r="P11390" t="str">
        <f t="shared" si="177"/>
        <v>INSERT INTO pokemon_cards (id,name,pokemon_id,level,primary_color,hp,secondary_color,evolve_from,weakness,weakness_modifier,ability_name,ability_text,ability_type) VALUES ('swsh45-29','Snom','872',NULL,'Water','50',NULL,NULL,'Metal','Ã—2',NULL,NULL,NULL);</v>
      </c>
    </row>
    <row r="11391" spans="1:16" x14ac:dyDescent="0.25">
      <c r="A11391" t="s">
        <v>14830</v>
      </c>
      <c r="B11391" t="s">
        <v>12983</v>
      </c>
      <c r="C11391">
        <v>873</v>
      </c>
      <c r="D11391" t="s">
        <v>12984</v>
      </c>
      <c r="F11391">
        <v>90</v>
      </c>
      <c r="G11391" t="s">
        <v>13</v>
      </c>
      <c r="I11391" t="s">
        <v>12980</v>
      </c>
      <c r="J11391" t="s">
        <v>854</v>
      </c>
      <c r="K11391" t="s">
        <v>9</v>
      </c>
      <c r="L11391" t="s">
        <v>21180</v>
      </c>
      <c r="M11391" t="s">
        <v>21181</v>
      </c>
      <c r="N11391" t="s">
        <v>19150</v>
      </c>
      <c r="P11391" t="str">
        <f t="shared" si="177"/>
        <v>INSERT INTO pokemon_cards (id,name,pokemon_id,level,primary_color,hp,secondary_color,evolve_from,weakness,weakness_modifier,ability_name,ability_text,ability_type) VALUES ('swsh45-30','Frosmoth','873',NULL,'Water','90',NULL,'Snom','Metal','Ã—2','Ice Dance','As often as you like during your turn, you may attach a Water Energy card from your hand to 1 of your Benched Water PokÃ©mon.','Ability');</v>
      </c>
    </row>
    <row r="11392" spans="1:16" x14ac:dyDescent="0.25">
      <c r="A11392" t="s">
        <v>14831</v>
      </c>
      <c r="B11392" t="s">
        <v>1917</v>
      </c>
      <c r="C11392">
        <v>403</v>
      </c>
      <c r="D11392" t="s">
        <v>1918</v>
      </c>
      <c r="F11392">
        <v>60</v>
      </c>
      <c r="G11392" t="s">
        <v>15</v>
      </c>
      <c r="J11392" t="s">
        <v>20</v>
      </c>
      <c r="K11392" t="s">
        <v>9</v>
      </c>
      <c r="P11392" t="str">
        <f t="shared" si="177"/>
        <v>INSERT INTO pokemon_cards (id,name,pokemon_id,level,primary_color,hp,secondary_color,evolve_from,weakness,weakness_modifier,ability_name,ability_text,ability_type) VALUES ('swsh45-31','Shinx','403',NULL,'Lightning','60',NULL,NULL,'Fighting','Ã—2',NULL,NULL,NULL);</v>
      </c>
    </row>
    <row r="11393" spans="1:16" x14ac:dyDescent="0.25">
      <c r="A11393" t="s">
        <v>14832</v>
      </c>
      <c r="B11393" t="s">
        <v>1921</v>
      </c>
      <c r="C11393">
        <v>404</v>
      </c>
      <c r="D11393" t="s">
        <v>1922</v>
      </c>
      <c r="F11393">
        <v>90</v>
      </c>
      <c r="G11393" t="s">
        <v>15</v>
      </c>
      <c r="I11393" t="s">
        <v>1917</v>
      </c>
      <c r="J11393" t="s">
        <v>20</v>
      </c>
      <c r="K11393" t="s">
        <v>9</v>
      </c>
      <c r="L11393" t="s">
        <v>21381</v>
      </c>
      <c r="M11393" t="s">
        <v>22981</v>
      </c>
      <c r="N11393" t="s">
        <v>19150</v>
      </c>
      <c r="P11393" t="str">
        <f t="shared" si="177"/>
        <v>INSERT INTO pokemon_cards (id,name,pokemon_id,level,primary_color,hp,secondary_color,evolve_from,weakness,weakness_modifier,ability_name,ability_text,ability_type) VALUES ('swsh45-32','Luxio','404',NULL,'Lightning','90',NULL,'Shinx','Fighting','Ã—2','Top Entry','Once during your turn, if you drew this PokÃ©mon from your deck at the beginning of your turn and your Bench isn''t full, before you put it into your hand, you may put it onto your Bench.','Ability');</v>
      </c>
    </row>
    <row r="11394" spans="1:16" x14ac:dyDescent="0.25">
      <c r="A11394" t="s">
        <v>14833</v>
      </c>
      <c r="B11394" t="s">
        <v>1925</v>
      </c>
      <c r="C11394">
        <v>405</v>
      </c>
      <c r="D11394" t="s">
        <v>1926</v>
      </c>
      <c r="F11394">
        <v>160</v>
      </c>
      <c r="G11394" t="s">
        <v>15</v>
      </c>
      <c r="I11394" t="s">
        <v>1921</v>
      </c>
      <c r="J11394" t="s">
        <v>20</v>
      </c>
      <c r="K11394" t="s">
        <v>9</v>
      </c>
      <c r="P11394" t="str">
        <f t="shared" si="177"/>
        <v>INSERT INTO pokemon_cards (id,name,pokemon_id,level,primary_color,hp,secondary_color,evolve_from,weakness,weakness_modifier,ability_name,ability_text,ability_type) VALUES ('swsh45-33','Luxray','405',NULL,'Lightning','160',NULL,'Luxio','Fighting','Ã—2',NULL,NULL,NULL);</v>
      </c>
    </row>
    <row r="11395" spans="1:16" x14ac:dyDescent="0.25">
      <c r="A11395" t="s">
        <v>14834</v>
      </c>
      <c r="B11395" t="s">
        <v>2623</v>
      </c>
      <c r="C11395">
        <v>479</v>
      </c>
      <c r="D11395" t="s">
        <v>2624</v>
      </c>
      <c r="F11395">
        <v>80</v>
      </c>
      <c r="G11395" t="s">
        <v>15</v>
      </c>
      <c r="J11395" t="s">
        <v>20</v>
      </c>
      <c r="K11395" t="s">
        <v>9</v>
      </c>
      <c r="L11395" t="s">
        <v>21479</v>
      </c>
      <c r="M11395" t="s">
        <v>21480</v>
      </c>
      <c r="N11395" t="s">
        <v>19150</v>
      </c>
      <c r="P11395" t="str">
        <f t="shared" ref="P11395:P11458" si="178">CONCATENATE(
    "INSERT INTO pokemon_cards (",
    _xlfn.TEXTJOIN(",", TRUE, A$1, B$1, C$1, E$1, G$1, F$1, H$1, I$1, J$1, K$1, L$1, M$1, N$1),
    ") VALUES (",
    _xlfn.TEXTJOIN(",", FALSE,
        IF(A11395&lt;&gt;"", "'" &amp; A11395 &amp; "'", "NULL"),
        IF(B11395&lt;&gt;"", "'" &amp; B11395 &amp; "'", "NULL"),
        IF(C11395&lt;&gt;"", "'" &amp; C11395 &amp; "'", "NULL"),
        IF(E11395&lt;&gt;"", "'" &amp; E11395 &amp; "'", "NULL"),
        IF(G11395&lt;&gt;"", "'" &amp; G11395 &amp; "'", "NULL"),
        IF(F11395&lt;&gt;"", "'" &amp; F11395 &amp; "'", "NULL"),
        IF(H11395&lt;&gt;"", "'" &amp; H11395 &amp; "'", "NULL"),
        IF(I11395&lt;&gt;"", "'" &amp; I11395 &amp; "'", "NULL"),
        IF(J11395&lt;&gt;"", "'" &amp; J11395 &amp; "'", "NULL"),
        IF(K11395&lt;&gt;"", "'" &amp; K11395 &amp; "'", "NULL"),
        IF(L11395&lt;&gt;"", "'" &amp; L11395 &amp; "'", "NULL"),
        IF(M11395&lt;&gt;"", "'" &amp; M11395 &amp; "'", "NULL"),
        IF(N11395&lt;&gt;"", "'" &amp; N11395 &amp; "'", "NULL")
    ),
    ");"
)</f>
        <v>INSERT INTO pokemon_cards (id,name,pokemon_id,level,primary_color,hp,secondary_color,evolve_from,weakness,weakness_modifier,ability_name,ability_text,ability_type) VALUES ('swsh45-34','Rotom','479',NULL,'Lightning','80',NULL,NULL,'Fighting','Ã—2','Roto Choice','When you play this PokÃ©mon from your hand onto your Bench during your turn, you may search your deck for up to 2 Item cards that have the word "Rotom" in their name, reveal them, and put them into your hand. Then, shuffle your deck.','Ability');</v>
      </c>
    </row>
    <row r="11396" spans="1:16" x14ac:dyDescent="0.25">
      <c r="A11396" t="s">
        <v>14835</v>
      </c>
      <c r="B11396" t="s">
        <v>13004</v>
      </c>
      <c r="C11396">
        <v>877</v>
      </c>
      <c r="D11396" t="s">
        <v>13005</v>
      </c>
      <c r="F11396">
        <v>80</v>
      </c>
      <c r="G11396" t="s">
        <v>15</v>
      </c>
      <c r="J11396" t="s">
        <v>20</v>
      </c>
      <c r="K11396" t="s">
        <v>9</v>
      </c>
      <c r="P11396" t="str">
        <f t="shared" si="178"/>
        <v>INSERT INTO pokemon_cards (id,name,pokemon_id,level,primary_color,hp,secondary_color,evolve_from,weakness,weakness_modifier,ability_name,ability_text,ability_type) VALUES ('swsh45-35','Morpeko','877',NULL,'Lightning','80',NULL,NULL,'Fighting','Ã—2',NULL,NULL,NULL);</v>
      </c>
    </row>
    <row r="11397" spans="1:16" x14ac:dyDescent="0.25">
      <c r="A11397" t="s">
        <v>14836</v>
      </c>
      <c r="B11397" t="s">
        <v>13004</v>
      </c>
      <c r="C11397">
        <v>877</v>
      </c>
      <c r="D11397" t="s">
        <v>13005</v>
      </c>
      <c r="F11397">
        <v>80</v>
      </c>
      <c r="G11397" t="s">
        <v>15</v>
      </c>
      <c r="J11397" t="s">
        <v>20</v>
      </c>
      <c r="K11397" t="s">
        <v>9</v>
      </c>
      <c r="P11397" t="str">
        <f t="shared" si="178"/>
        <v>INSERT INTO pokemon_cards (id,name,pokemon_id,level,primary_color,hp,secondary_color,evolve_from,weakness,weakness_modifier,ability_name,ability_text,ability_type) VALUES ('swsh45-36','Morpeko','877',NULL,'Lightning','80',NULL,NULL,'Fighting','Ã—2',NULL,NULL,NULL);</v>
      </c>
    </row>
    <row r="11398" spans="1:16" x14ac:dyDescent="0.25">
      <c r="A11398" t="s">
        <v>14837</v>
      </c>
      <c r="B11398" t="s">
        <v>13007</v>
      </c>
      <c r="C11398">
        <v>877</v>
      </c>
      <c r="D11398" t="s">
        <v>13005</v>
      </c>
      <c r="F11398">
        <v>170</v>
      </c>
      <c r="G11398" t="s">
        <v>15</v>
      </c>
      <c r="J11398" t="s">
        <v>20</v>
      </c>
      <c r="K11398" t="s">
        <v>9</v>
      </c>
      <c r="P11398" t="str">
        <f t="shared" si="178"/>
        <v>INSERT INTO pokemon_cards (id,name,pokemon_id,level,primary_color,hp,secondary_color,evolve_from,weakness,weakness_modifier,ability_name,ability_text,ability_type) VALUES ('swsh45-37','Morpeko V','877',NULL,'Lightning','170',NULL,NULL,'Fighting','Ã—2',NULL,NULL,NULL);</v>
      </c>
    </row>
    <row r="11399" spans="1:16" x14ac:dyDescent="0.25">
      <c r="A11399" t="s">
        <v>14838</v>
      </c>
      <c r="B11399" t="s">
        <v>13009</v>
      </c>
      <c r="C11399">
        <v>877</v>
      </c>
      <c r="D11399" t="s">
        <v>13005</v>
      </c>
      <c r="F11399">
        <v>300</v>
      </c>
      <c r="G11399" t="s">
        <v>15</v>
      </c>
      <c r="I11399" t="s">
        <v>13007</v>
      </c>
      <c r="J11399" t="s">
        <v>20</v>
      </c>
      <c r="K11399" t="s">
        <v>9</v>
      </c>
      <c r="P11399" t="str">
        <f t="shared" si="178"/>
        <v>INSERT INTO pokemon_cards (id,name,pokemon_id,level,primary_color,hp,secondary_color,evolve_from,weakness,weakness_modifier,ability_name,ability_text,ability_type) VALUES ('swsh45-38','Morpeko VMAX','877',NULL,'Lightning','300',NULL,'Morpeko V','Fighting','Ã—2',NULL,NULL,NULL);</v>
      </c>
    </row>
    <row r="11400" spans="1:16" x14ac:dyDescent="0.25">
      <c r="A11400" t="s">
        <v>14839</v>
      </c>
      <c r="B11400" t="s">
        <v>13024</v>
      </c>
      <c r="C11400">
        <v>876</v>
      </c>
      <c r="D11400" t="s">
        <v>12005</v>
      </c>
      <c r="F11400">
        <v>180</v>
      </c>
      <c r="G11400" t="s">
        <v>7</v>
      </c>
      <c r="J11400" t="s">
        <v>896</v>
      </c>
      <c r="K11400" t="s">
        <v>9</v>
      </c>
      <c r="L11400" t="s">
        <v>21185</v>
      </c>
      <c r="M11400" t="s">
        <v>21186</v>
      </c>
      <c r="N11400" t="s">
        <v>19150</v>
      </c>
      <c r="P11400" t="str">
        <f t="shared" si="178"/>
        <v>INSERT INTO pokemon_cards (id,name,pokemon_id,level,primary_color,hp,secondary_color,evolve_from,weakness,weakness_modifier,ability_name,ability_text,ability_type) VALUES ('swsh45-39','Indeedee V','876',NULL,'Psychic','180',NULL,NULL,'Darkness','Ã—2','Watch Over','Once during your turn, you may heal 20 damage from your Active PokÃ©mon.','Ability');</v>
      </c>
    </row>
    <row r="11401" spans="1:16" x14ac:dyDescent="0.25">
      <c r="A11401" t="s">
        <v>14840</v>
      </c>
      <c r="B11401" t="s">
        <v>2456</v>
      </c>
      <c r="C11401">
        <v>328</v>
      </c>
      <c r="D11401" t="s">
        <v>2457</v>
      </c>
      <c r="F11401">
        <v>60</v>
      </c>
      <c r="G11401" t="s">
        <v>20</v>
      </c>
      <c r="J11401" t="s">
        <v>33</v>
      </c>
      <c r="K11401" t="s">
        <v>9</v>
      </c>
      <c r="P11401" t="str">
        <f t="shared" si="178"/>
        <v>INSERT INTO pokemon_cards (id,name,pokemon_id,level,primary_color,hp,secondary_color,evolve_from,weakness,weakness_modifier,ability_name,ability_text,ability_type) VALUES ('swsh45-40','Trapinch','328',NULL,'Fighting','60',NULL,NULL,'Grass','Ã—2',NULL,NULL,NULL);</v>
      </c>
    </row>
    <row r="11402" spans="1:16" x14ac:dyDescent="0.25">
      <c r="A11402" t="s">
        <v>14841</v>
      </c>
      <c r="B11402" t="s">
        <v>174</v>
      </c>
      <c r="C11402">
        <v>109</v>
      </c>
      <c r="D11402" t="s">
        <v>175</v>
      </c>
      <c r="F11402">
        <v>60</v>
      </c>
      <c r="G11402" t="s">
        <v>896</v>
      </c>
      <c r="J11402" t="s">
        <v>20</v>
      </c>
      <c r="K11402" t="s">
        <v>9</v>
      </c>
      <c r="P11402" t="str">
        <f t="shared" si="178"/>
        <v>INSERT INTO pokemon_cards (id,name,pokemon_id,level,primary_color,hp,secondary_color,evolve_from,weakness,weakness_modifier,ability_name,ability_text,ability_type) VALUES ('swsh45-41','Koffing','109',NULL,'Darkness','60',NULL,NULL,'Fighting','Ã—2',NULL,NULL,NULL);</v>
      </c>
    </row>
    <row r="11403" spans="1:16" x14ac:dyDescent="0.25">
      <c r="A11403" t="s">
        <v>14842</v>
      </c>
      <c r="B11403" t="s">
        <v>14281</v>
      </c>
      <c r="C11403">
        <v>110</v>
      </c>
      <c r="D11403" t="s">
        <v>481</v>
      </c>
      <c r="F11403">
        <v>130</v>
      </c>
      <c r="G11403" t="s">
        <v>896</v>
      </c>
      <c r="I11403" t="s">
        <v>174</v>
      </c>
      <c r="J11403" t="s">
        <v>20</v>
      </c>
      <c r="K11403" t="s">
        <v>9</v>
      </c>
      <c r="L11403" t="s">
        <v>21404</v>
      </c>
      <c r="M11403" t="s">
        <v>22989</v>
      </c>
      <c r="N11403" t="s">
        <v>19150</v>
      </c>
      <c r="P11403" t="str">
        <f t="shared" si="178"/>
        <v>INSERT INTO pokemon_cards (id,name,pokemon_id,level,primary_color,hp,secondary_color,evolve_from,weakness,weakness_modifier,ability_name,ability_text,ability_type) VALUES ('swsh45-42','Galarian Weezing','110',NULL,'Darkness','130',NULL,'Koffing','Fighting','Ã—2','Neutralizing Gas','As long as this PokÃ©mon is in the Active Spot, your opponent''s PokÃ©mon in play have no Abilities, except for Neutralizing Gas.','Ability');</v>
      </c>
    </row>
    <row r="11404" spans="1:16" x14ac:dyDescent="0.25">
      <c r="A11404" t="s">
        <v>14843</v>
      </c>
      <c r="B11404" t="s">
        <v>3428</v>
      </c>
      <c r="C11404">
        <v>167</v>
      </c>
      <c r="D11404" t="s">
        <v>3546</v>
      </c>
      <c r="F11404">
        <v>60</v>
      </c>
      <c r="G11404" t="s">
        <v>896</v>
      </c>
      <c r="J11404" t="s">
        <v>20</v>
      </c>
      <c r="K11404" t="s">
        <v>9</v>
      </c>
      <c r="P11404" t="str">
        <f t="shared" si="178"/>
        <v>INSERT INTO pokemon_cards (id,name,pokemon_id,level,primary_color,hp,secondary_color,evolve_from,weakness,weakness_modifier,ability_name,ability_text,ability_type) VALUES ('swsh45-43','Spinarak','167',NULL,'Darkness','60',NULL,NULL,'Fighting','Ã—2',NULL,NULL,NULL);</v>
      </c>
    </row>
    <row r="11405" spans="1:16" x14ac:dyDescent="0.25">
      <c r="A11405" t="s">
        <v>14844</v>
      </c>
      <c r="B11405" t="s">
        <v>13638</v>
      </c>
      <c r="C11405">
        <v>169</v>
      </c>
      <c r="D11405" t="s">
        <v>2632</v>
      </c>
      <c r="F11405">
        <v>180</v>
      </c>
      <c r="G11405" t="s">
        <v>896</v>
      </c>
      <c r="J11405" t="s">
        <v>20</v>
      </c>
      <c r="K11405" t="s">
        <v>9</v>
      </c>
      <c r="L11405" t="s">
        <v>21306</v>
      </c>
      <c r="M11405" t="s">
        <v>22947</v>
      </c>
      <c r="N11405" t="s">
        <v>19150</v>
      </c>
      <c r="P11405" t="str">
        <f t="shared" si="178"/>
        <v>INSERT INTO pokemon_cards (id,name,pokemon_id,level,primary_color,hp,secondary_color,evolve_from,weakness,weakness_modifier,ability_name,ability_text,ability_type) VALUES ('swsh45-44','Crobat V','169',NULL,'Darkness','180',NULL,NULL,'Fighting','Ã—2','Dark Asset','When you play this PokÃ©mon from your hand onto your Bench during your turn, you may draw cards until you have 6 cards in your hand. You can''t use more than 1 Dark Asset Ability each turn.','Ability');</v>
      </c>
    </row>
    <row r="11406" spans="1:16" x14ac:dyDescent="0.25">
      <c r="A11406" t="s">
        <v>14845</v>
      </c>
      <c r="B11406" t="s">
        <v>14846</v>
      </c>
      <c r="C11406">
        <v>169</v>
      </c>
      <c r="D11406" t="s">
        <v>2632</v>
      </c>
      <c r="F11406">
        <v>300</v>
      </c>
      <c r="G11406" t="s">
        <v>896</v>
      </c>
      <c r="I11406" t="s">
        <v>13638</v>
      </c>
      <c r="J11406" t="s">
        <v>20</v>
      </c>
      <c r="K11406" t="s">
        <v>9</v>
      </c>
      <c r="P11406" t="str">
        <f t="shared" si="178"/>
        <v>INSERT INTO pokemon_cards (id,name,pokemon_id,level,primary_color,hp,secondary_color,evolve_from,weakness,weakness_modifier,ability_name,ability_text,ability_type) VALUES ('swsh45-45','Crobat VMAX','169',NULL,'Darkness','300',NULL,'Crobat V','Fighting','Ã—2',NULL,NULL,NULL);</v>
      </c>
    </row>
    <row r="11407" spans="1:16" x14ac:dyDescent="0.25">
      <c r="A11407" t="s">
        <v>14847</v>
      </c>
      <c r="B11407" t="s">
        <v>3018</v>
      </c>
      <c r="C11407">
        <v>717</v>
      </c>
      <c r="D11407" t="s">
        <v>3019</v>
      </c>
      <c r="F11407">
        <v>110</v>
      </c>
      <c r="G11407" t="s">
        <v>896</v>
      </c>
      <c r="J11407" t="s">
        <v>15</v>
      </c>
      <c r="K11407" t="s">
        <v>9</v>
      </c>
      <c r="P11407" t="str">
        <f t="shared" si="178"/>
        <v>INSERT INTO pokemon_cards (id,name,pokemon_id,level,primary_color,hp,secondary_color,evolve_from,weakness,weakness_modifier,ability_name,ability_text,ability_type) VALUES ('swsh45-46','Yveltal','717',NULL,'Darkness','110',NULL,NULL,'Lightning','Ã—2',NULL,NULL,NULL);</v>
      </c>
    </row>
    <row r="11408" spans="1:16" x14ac:dyDescent="0.25">
      <c r="A11408" t="s">
        <v>14848</v>
      </c>
      <c r="B11408" t="s">
        <v>13071</v>
      </c>
      <c r="C11408">
        <v>827</v>
      </c>
      <c r="D11408" t="s">
        <v>13072</v>
      </c>
      <c r="F11408">
        <v>70</v>
      </c>
      <c r="G11408" t="s">
        <v>896</v>
      </c>
      <c r="J11408" t="s">
        <v>33</v>
      </c>
      <c r="K11408" t="s">
        <v>9</v>
      </c>
      <c r="P11408" t="str">
        <f t="shared" si="178"/>
        <v>INSERT INTO pokemon_cards (id,name,pokemon_id,level,primary_color,hp,secondary_color,evolve_from,weakness,weakness_modifier,ability_name,ability_text,ability_type) VALUES ('swsh45-47','Nickit','827',NULL,'Darkness','70',NULL,NULL,'Grass','Ã—2',NULL,NULL,NULL);</v>
      </c>
    </row>
    <row r="11409" spans="1:16" x14ac:dyDescent="0.25">
      <c r="A11409" t="s">
        <v>14849</v>
      </c>
      <c r="B11409" t="s">
        <v>13074</v>
      </c>
      <c r="C11409">
        <v>828</v>
      </c>
      <c r="D11409" t="s">
        <v>13075</v>
      </c>
      <c r="F11409">
        <v>100</v>
      </c>
      <c r="G11409" t="s">
        <v>896</v>
      </c>
      <c r="I11409" t="s">
        <v>13071</v>
      </c>
      <c r="J11409" t="s">
        <v>33</v>
      </c>
      <c r="K11409" t="s">
        <v>9</v>
      </c>
      <c r="P11409" t="str">
        <f t="shared" si="178"/>
        <v>INSERT INTO pokemon_cards (id,name,pokemon_id,level,primary_color,hp,secondary_color,evolve_from,weakness,weakness_modifier,ability_name,ability_text,ability_type) VALUES ('swsh45-48','Thievul','828',NULL,'Darkness','100',NULL,'Nickit','Grass','Ã—2',NULL,NULL,NULL);</v>
      </c>
    </row>
    <row r="11410" spans="1:16" x14ac:dyDescent="0.25">
      <c r="A11410" t="s">
        <v>14850</v>
      </c>
      <c r="B11410" t="s">
        <v>12302</v>
      </c>
      <c r="C11410">
        <v>878</v>
      </c>
      <c r="D11410" t="s">
        <v>12303</v>
      </c>
      <c r="F11410">
        <v>100</v>
      </c>
      <c r="G11410" t="s">
        <v>854</v>
      </c>
      <c r="J11410" t="s">
        <v>24</v>
      </c>
      <c r="K11410" t="s">
        <v>9</v>
      </c>
      <c r="P11410" t="str">
        <f t="shared" si="178"/>
        <v>INSERT INTO pokemon_cards (id,name,pokemon_id,level,primary_color,hp,secondary_color,evolve_from,weakness,weakness_modifier,ability_name,ability_text,ability_type) VALUES ('swsh45-49','Cufant','878',NULL,'Metal','100',NULL,NULL,'Fire','Ã—2',NULL,NULL,NULL);</v>
      </c>
    </row>
    <row r="11411" spans="1:16" x14ac:dyDescent="0.25">
      <c r="A11411" t="s">
        <v>14851</v>
      </c>
      <c r="B11411" t="s">
        <v>14852</v>
      </c>
      <c r="C11411">
        <v>132</v>
      </c>
      <c r="D11411" t="s">
        <v>384</v>
      </c>
      <c r="F11411">
        <v>170</v>
      </c>
      <c r="G11411" t="s">
        <v>19</v>
      </c>
      <c r="J11411" t="s">
        <v>20</v>
      </c>
      <c r="K11411" t="s">
        <v>9</v>
      </c>
      <c r="L11411" t="s">
        <v>21481</v>
      </c>
      <c r="M11411" t="s">
        <v>21482</v>
      </c>
      <c r="N11411" t="s">
        <v>19150</v>
      </c>
      <c r="P11411" t="str">
        <f t="shared" si="178"/>
        <v>INSERT INTO pokemon_cards (id,name,pokemon_id,level,primary_color,hp,secondary_color,evolve_from,weakness,weakness_modifier,ability_name,ability_text,ability_type) VALUES ('swsh45-50','Ditto V','132',NULL,'Colorless','170',NULL,NULL,'Fighting','Ã—2','V Transformation','Once during your turn, you may choose a Basic PokÃ©mon V from your discard pile and switch it with this PokÃ©mon. Any attached cards, damage counters, Special Conditions, turns in play, and any other effects remain on the new PokÃ©mon.','Ability');</v>
      </c>
    </row>
    <row r="11412" spans="1:16" x14ac:dyDescent="0.25">
      <c r="A11412" t="s">
        <v>14853</v>
      </c>
      <c r="B11412" t="s">
        <v>14854</v>
      </c>
      <c r="C11412">
        <v>132</v>
      </c>
      <c r="D11412" t="s">
        <v>384</v>
      </c>
      <c r="F11412">
        <v>320</v>
      </c>
      <c r="G11412" t="s">
        <v>19</v>
      </c>
      <c r="I11412" t="s">
        <v>14852</v>
      </c>
      <c r="J11412" t="s">
        <v>20</v>
      </c>
      <c r="K11412" t="s">
        <v>9</v>
      </c>
      <c r="P11412" t="str">
        <f t="shared" si="178"/>
        <v>INSERT INTO pokemon_cards (id,name,pokemon_id,level,primary_color,hp,secondary_color,evolve_from,weakness,weakness_modifier,ability_name,ability_text,ability_type) VALUES ('swsh45-51','Ditto VMAX','132',NULL,'Colorless','320',NULL,'Ditto V','Fighting','Ã—2',NULL,NULL,NULL);</v>
      </c>
    </row>
    <row r="11413" spans="1:16" x14ac:dyDescent="0.25">
      <c r="A11413" t="s">
        <v>14855</v>
      </c>
      <c r="B11413" t="s">
        <v>226</v>
      </c>
      <c r="C11413">
        <v>133</v>
      </c>
      <c r="D11413" t="s">
        <v>350</v>
      </c>
      <c r="F11413">
        <v>60</v>
      </c>
      <c r="G11413" t="s">
        <v>19</v>
      </c>
      <c r="J11413" t="s">
        <v>20</v>
      </c>
      <c r="K11413" t="s">
        <v>9</v>
      </c>
      <c r="P11413" t="str">
        <f t="shared" si="178"/>
        <v>INSERT INTO pokemon_cards (id,name,pokemon_id,level,primary_color,hp,secondary_color,evolve_from,weakness,weakness_modifier,ability_name,ability_text,ability_type) VALUES ('swsh45-52','Eevee','133',NULL,'Colorless','60',NULL,NULL,'Fighting','Ã—2',NULL,NULL,NULL);</v>
      </c>
    </row>
    <row r="11414" spans="1:16" x14ac:dyDescent="0.25">
      <c r="A11414" t="s">
        <v>14856</v>
      </c>
      <c r="B11414" t="s">
        <v>14011</v>
      </c>
      <c r="C11414">
        <v>820</v>
      </c>
      <c r="D11414" t="s">
        <v>12002</v>
      </c>
      <c r="F11414">
        <v>200</v>
      </c>
      <c r="G11414" t="s">
        <v>19</v>
      </c>
      <c r="J11414" t="s">
        <v>20</v>
      </c>
      <c r="K11414" t="s">
        <v>9</v>
      </c>
      <c r="P11414" t="str">
        <f t="shared" si="178"/>
        <v>INSERT INTO pokemon_cards (id,name,pokemon_id,level,primary_color,hp,secondary_color,evolve_from,weakness,weakness_modifier,ability_name,ability_text,ability_type) VALUES ('swsh45-53','Greedent V','820',NULL,'Colorless','200',NULL,NULL,'Fighting','Ã—2',NULL,NULL,NULL);</v>
      </c>
    </row>
    <row r="11415" spans="1:16" x14ac:dyDescent="0.25">
      <c r="A11415" t="s">
        <v>14857</v>
      </c>
      <c r="B11415" t="s">
        <v>13116</v>
      </c>
      <c r="C11415">
        <v>845</v>
      </c>
      <c r="D11415" t="s">
        <v>12978</v>
      </c>
      <c r="F11415">
        <v>200</v>
      </c>
      <c r="G11415" t="s">
        <v>19</v>
      </c>
      <c r="J11415" t="s">
        <v>15</v>
      </c>
      <c r="K11415" t="s">
        <v>9</v>
      </c>
      <c r="P11415" t="str">
        <f t="shared" si="178"/>
        <v>INSERT INTO pokemon_cards (id,name,pokemon_id,level,primary_color,hp,secondary_color,evolve_from,weakness,weakness_modifier,ability_name,ability_text,ability_type) VALUES ('swsh45-54','Cramorant V','845',NULL,'Colorless','200',NULL,NULL,'Lightning','Ã—2',NULL,NULL,NULL);</v>
      </c>
    </row>
    <row r="11416" spans="1:16" x14ac:dyDescent="0.25">
      <c r="A11416" t="s">
        <v>14858</v>
      </c>
      <c r="B11416" t="s">
        <v>14859</v>
      </c>
      <c r="C11416">
        <v>845</v>
      </c>
      <c r="D11416" t="s">
        <v>12978</v>
      </c>
      <c r="F11416">
        <v>320</v>
      </c>
      <c r="G11416" t="s">
        <v>19</v>
      </c>
      <c r="I11416" t="s">
        <v>13116</v>
      </c>
      <c r="J11416" t="s">
        <v>15</v>
      </c>
      <c r="K11416" t="s">
        <v>9</v>
      </c>
      <c r="P11416" t="str">
        <f t="shared" si="178"/>
        <v>INSERT INTO pokemon_cards (id,name,pokemon_id,level,primary_color,hp,secondary_color,evolve_from,weakness,weakness_modifier,ability_name,ability_text,ability_type) VALUES ('swsh45-55','Cramorant VMAX','845',NULL,'Colorless','320',NULL,'Cramorant V','Lightning','Ã—2',NULL,NULL,NULL);</v>
      </c>
    </row>
    <row r="11417" spans="1:16" x14ac:dyDescent="0.25">
      <c r="A11417" t="s">
        <v>14860</v>
      </c>
      <c r="B11417" t="s">
        <v>12004</v>
      </c>
      <c r="C11417">
        <v>876</v>
      </c>
      <c r="D11417" t="s">
        <v>12005</v>
      </c>
      <c r="F11417">
        <v>100</v>
      </c>
      <c r="G11417" t="s">
        <v>19</v>
      </c>
      <c r="J11417" t="s">
        <v>20</v>
      </c>
      <c r="K11417" t="s">
        <v>9</v>
      </c>
      <c r="P11417" t="str">
        <f t="shared" si="178"/>
        <v>INSERT INTO pokemon_cards (id,name,pokemon_id,level,primary_color,hp,secondary_color,evolve_from,weakness,weakness_modifier,ability_name,ability_text,ability_type) VALUES ('swsh45-56','Indeedee','876',NULL,'Colorless','100',NULL,NULL,'Fighting','Ã—2',NULL,NULL,NULL);</v>
      </c>
    </row>
    <row r="11418" spans="1:16" x14ac:dyDescent="0.25">
      <c r="A11418" t="s">
        <v>14861</v>
      </c>
      <c r="B11418" t="s">
        <v>14582</v>
      </c>
      <c r="C11418">
        <v>869</v>
      </c>
      <c r="D11418" t="s">
        <v>14238</v>
      </c>
      <c r="F11418">
        <v>170</v>
      </c>
      <c r="G11418" t="s">
        <v>7</v>
      </c>
      <c r="J11418" t="s">
        <v>854</v>
      </c>
      <c r="K11418" t="s">
        <v>9</v>
      </c>
      <c r="P11418" t="str">
        <f t="shared" si="178"/>
        <v>INSERT INTO pokemon_cards (id,name,pokemon_id,level,primary_color,hp,secondary_color,evolve_from,weakness,weakness_modifier,ability_name,ability_text,ability_type) VALUES ('swsh45-64','Alcremie V','869',NULL,'Psychic','170',NULL,NULL,'Metal','Ã—2',NULL,NULL,NULL);</v>
      </c>
    </row>
    <row r="11419" spans="1:16" x14ac:dyDescent="0.25">
      <c r="A11419" t="s">
        <v>14862</v>
      </c>
      <c r="B11419" t="s">
        <v>14584</v>
      </c>
      <c r="C11419">
        <v>869</v>
      </c>
      <c r="D11419" t="s">
        <v>14238</v>
      </c>
      <c r="F11419">
        <v>310</v>
      </c>
      <c r="G11419" t="s">
        <v>7</v>
      </c>
      <c r="I11419" t="s">
        <v>14582</v>
      </c>
      <c r="J11419" t="s">
        <v>854</v>
      </c>
      <c r="K11419" t="s">
        <v>9</v>
      </c>
      <c r="P11419" t="str">
        <f t="shared" si="178"/>
        <v>INSERT INTO pokemon_cards (id,name,pokemon_id,level,primary_color,hp,secondary_color,evolve_from,weakness,weakness_modifier,ability_name,ability_text,ability_type) VALUES ('swsh45-73','Alcremie VMAX','869',NULL,'Psychic','310',NULL,'Alcremie V','Metal','Ã—2',NULL,NULL,NULL);</v>
      </c>
    </row>
    <row r="11420" spans="1:16" x14ac:dyDescent="0.25">
      <c r="A11420" t="s">
        <v>14863</v>
      </c>
      <c r="B11420" t="s">
        <v>7472</v>
      </c>
      <c r="C11420">
        <v>722</v>
      </c>
      <c r="D11420" t="s">
        <v>7473</v>
      </c>
      <c r="F11420">
        <v>50</v>
      </c>
      <c r="G11420" t="s">
        <v>33</v>
      </c>
      <c r="J11420" t="s">
        <v>24</v>
      </c>
      <c r="K11420" t="s">
        <v>9</v>
      </c>
      <c r="L11420" t="s">
        <v>20313</v>
      </c>
      <c r="M11420" t="s">
        <v>22532</v>
      </c>
      <c r="N11420" t="s">
        <v>19150</v>
      </c>
      <c r="P11420" t="str">
        <f t="shared" si="178"/>
        <v>INSERT INTO pokemon_cards (id,name,pokemon_id,level,primary_color,hp,secondary_color,evolve_from,weakness,weakness_modifier,ability_name,ability_text,ability_type) VALUES ('swsh45sv-SV001','Rowlet','722',NULL,'Grass','50',NULL,NULL,'Fire','Ã—2','Sky Circus','If you played Bird Keeper from your hand during this turn, ignore all Energy in this PokÃ©mon''s attack costs.','Ability');</v>
      </c>
    </row>
    <row r="11421" spans="1:16" x14ac:dyDescent="0.25">
      <c r="A11421" t="s">
        <v>14864</v>
      </c>
      <c r="B11421" t="s">
        <v>8842</v>
      </c>
      <c r="C11421">
        <v>723</v>
      </c>
      <c r="D11421" t="s">
        <v>8843</v>
      </c>
      <c r="F11421">
        <v>80</v>
      </c>
      <c r="G11421" t="s">
        <v>33</v>
      </c>
      <c r="I11421" t="s">
        <v>7472</v>
      </c>
      <c r="J11421" t="s">
        <v>24</v>
      </c>
      <c r="K11421" t="s">
        <v>9</v>
      </c>
      <c r="P11421" t="str">
        <f t="shared" si="178"/>
        <v>INSERT INTO pokemon_cards (id,name,pokemon_id,level,primary_color,hp,secondary_color,evolve_from,weakness,weakness_modifier,ability_name,ability_text,ability_type) VALUES ('swsh45sv-SV002','Dartrix','723',NULL,'Grass','80',NULL,'Rowlet','Fire','Ã—2',NULL,NULL,NULL);</v>
      </c>
    </row>
    <row r="11422" spans="1:16" x14ac:dyDescent="0.25">
      <c r="A11422" t="s">
        <v>14865</v>
      </c>
      <c r="B11422" t="s">
        <v>8845</v>
      </c>
      <c r="C11422">
        <v>724</v>
      </c>
      <c r="D11422" t="s">
        <v>8846</v>
      </c>
      <c r="F11422">
        <v>140</v>
      </c>
      <c r="G11422" t="s">
        <v>33</v>
      </c>
      <c r="I11422" t="s">
        <v>8842</v>
      </c>
      <c r="J11422" t="s">
        <v>24</v>
      </c>
      <c r="K11422" t="s">
        <v>9</v>
      </c>
      <c r="L11422" t="s">
        <v>21415</v>
      </c>
      <c r="M11422" t="s">
        <v>22992</v>
      </c>
      <c r="N11422" t="s">
        <v>19150</v>
      </c>
      <c r="P11422" t="str">
        <f t="shared" si="178"/>
        <v>INSERT INTO pokemon_cards (id,name,pokemon_id,level,primary_color,hp,secondary_color,evolve_from,weakness,weakness_modifier,ability_name,ability_text,ability_type) VALUES ('swsh45sv-SV003','Decidueye','724',NULL,'Grass','140',NULL,'Dartrix','Fire','Ã—2','Deep Forest Camo','Prevent all damage done to this PokÃ©mon by attacks from your opponent''s PokÃ©mon V and PokÃ©mon-GX.','Ability');</v>
      </c>
    </row>
    <row r="11423" spans="1:16" x14ac:dyDescent="0.25">
      <c r="A11423" t="s">
        <v>14866</v>
      </c>
      <c r="B11423" t="s">
        <v>7536</v>
      </c>
      <c r="C11423">
        <v>810</v>
      </c>
      <c r="D11423" t="s">
        <v>6551</v>
      </c>
      <c r="F11423">
        <v>60</v>
      </c>
      <c r="G11423" t="s">
        <v>33</v>
      </c>
      <c r="J11423" t="s">
        <v>24</v>
      </c>
      <c r="K11423" t="s">
        <v>9</v>
      </c>
      <c r="P11423" t="str">
        <f t="shared" si="178"/>
        <v>INSERT INTO pokemon_cards (id,name,pokemon_id,level,primary_color,hp,secondary_color,evolve_from,weakness,weakness_modifier,ability_name,ability_text,ability_type) VALUES ('swsh45sv-SV004','Grookey','810',NULL,'Grass','60',NULL,NULL,'Fire','Ã—2',NULL,NULL,NULL);</v>
      </c>
    </row>
    <row r="11424" spans="1:16" x14ac:dyDescent="0.25">
      <c r="A11424" t="s">
        <v>14867</v>
      </c>
      <c r="B11424" t="s">
        <v>12894</v>
      </c>
      <c r="C11424">
        <v>811</v>
      </c>
      <c r="D11424" t="s">
        <v>12895</v>
      </c>
      <c r="F11424">
        <v>90</v>
      </c>
      <c r="G11424" t="s">
        <v>33</v>
      </c>
      <c r="I11424" t="s">
        <v>7536</v>
      </c>
      <c r="J11424" t="s">
        <v>24</v>
      </c>
      <c r="K11424" t="s">
        <v>9</v>
      </c>
      <c r="L11424" t="s">
        <v>21475</v>
      </c>
      <c r="M11424" t="s">
        <v>21476</v>
      </c>
      <c r="N11424" t="s">
        <v>19150</v>
      </c>
      <c r="P11424" t="str">
        <f t="shared" si="178"/>
        <v>INSERT INTO pokemon_cards (id,name,pokemon_id,level,primary_color,hp,secondary_color,evolve_from,weakness,weakness_modifier,ability_name,ability_text,ability_type) VALUES ('swsh45sv-SV005','Thwackey','811',NULL,'Grass','90',NULL,'Grookey','Fire','Ã—2','Lay of the Land','If you have a Stadium in play, this PokÃ©mon has no Retreat Cost.','Ability');</v>
      </c>
    </row>
    <row r="11425" spans="1:16" x14ac:dyDescent="0.25">
      <c r="A11425" t="s">
        <v>14868</v>
      </c>
      <c r="B11425" t="s">
        <v>12898</v>
      </c>
      <c r="C11425">
        <v>812</v>
      </c>
      <c r="D11425" t="s">
        <v>12899</v>
      </c>
      <c r="F11425">
        <v>170</v>
      </c>
      <c r="G11425" t="s">
        <v>33</v>
      </c>
      <c r="I11425" t="s">
        <v>12894</v>
      </c>
      <c r="J11425" t="s">
        <v>24</v>
      </c>
      <c r="K11425" t="s">
        <v>9</v>
      </c>
      <c r="L11425" t="s">
        <v>21173</v>
      </c>
      <c r="M11425" t="s">
        <v>21174</v>
      </c>
      <c r="N11425" t="s">
        <v>19150</v>
      </c>
      <c r="P11425" t="str">
        <f t="shared" si="178"/>
        <v>INSERT INTO pokemon_cards (id,name,pokemon_id,level,primary_color,hp,secondary_color,evolve_from,weakness,weakness_modifier,ability_name,ability_text,ability_type) VALUES ('swsh45sv-SV006','Rillaboom','812',NULL,'Grass','170',NULL,'Thwackey','Fire','Ã—2','Voltage Beat','Once during your turn, you may search your deck for up to 2 Grass Energy cards and attach them to 1 of your PokÃ©mon. Then, shuffle your deck.','Ability');</v>
      </c>
    </row>
    <row r="11426" spans="1:16" x14ac:dyDescent="0.25">
      <c r="A11426" t="s">
        <v>14869</v>
      </c>
      <c r="B11426" t="s">
        <v>12902</v>
      </c>
      <c r="C11426">
        <v>824</v>
      </c>
      <c r="D11426" t="s">
        <v>12903</v>
      </c>
      <c r="F11426">
        <v>50</v>
      </c>
      <c r="G11426" t="s">
        <v>33</v>
      </c>
      <c r="J11426" t="s">
        <v>24</v>
      </c>
      <c r="K11426" t="s">
        <v>9</v>
      </c>
      <c r="P11426" t="str">
        <f t="shared" si="178"/>
        <v>INSERT INTO pokemon_cards (id,name,pokemon_id,level,primary_color,hp,secondary_color,evolve_from,weakness,weakness_modifier,ability_name,ability_text,ability_type) VALUES ('swsh45sv-SV007','Blipbug','824',NULL,'Grass','50',NULL,NULL,'Fire','Ã—2',NULL,NULL,NULL);</v>
      </c>
    </row>
    <row r="11427" spans="1:16" x14ac:dyDescent="0.25">
      <c r="A11427" t="s">
        <v>14870</v>
      </c>
      <c r="B11427" t="s">
        <v>12906</v>
      </c>
      <c r="C11427">
        <v>825</v>
      </c>
      <c r="D11427" t="s">
        <v>12907</v>
      </c>
      <c r="F11427">
        <v>70</v>
      </c>
      <c r="G11427" t="s">
        <v>33</v>
      </c>
      <c r="I11427" t="s">
        <v>12902</v>
      </c>
      <c r="J11427" t="s">
        <v>24</v>
      </c>
      <c r="K11427" t="s">
        <v>9</v>
      </c>
      <c r="P11427" t="str">
        <f t="shared" si="178"/>
        <v>INSERT INTO pokemon_cards (id,name,pokemon_id,level,primary_color,hp,secondary_color,evolve_from,weakness,weakness_modifier,ability_name,ability_text,ability_type) VALUES ('swsh45sv-SV008','Dottler','825',NULL,'Grass','70',NULL,'Blipbug','Fire','Ã—2',NULL,NULL,NULL);</v>
      </c>
    </row>
    <row r="11428" spans="1:16" x14ac:dyDescent="0.25">
      <c r="A11428" t="s">
        <v>14871</v>
      </c>
      <c r="B11428" t="s">
        <v>12909</v>
      </c>
      <c r="C11428">
        <v>826</v>
      </c>
      <c r="D11428" t="s">
        <v>12910</v>
      </c>
      <c r="F11428">
        <v>130</v>
      </c>
      <c r="G11428" t="s">
        <v>33</v>
      </c>
      <c r="I11428" t="s">
        <v>12906</v>
      </c>
      <c r="J11428" t="s">
        <v>24</v>
      </c>
      <c r="K11428" t="s">
        <v>9</v>
      </c>
      <c r="L11428" t="s">
        <v>22899</v>
      </c>
      <c r="M11428" t="s">
        <v>22900</v>
      </c>
      <c r="N11428" t="s">
        <v>19150</v>
      </c>
      <c r="P11428" t="str">
        <f t="shared" si="178"/>
        <v>INSERT INTO pokemon_cards (id,name,pokemon_id,level,primary_color,hp,secondary_color,evolve_from,weakness,weakness_modifier,ability_name,ability_text,ability_type) VALUES ('swsh45sv-SV009','Orbeetle','826',NULL,'Grass','130',NULL,'Dottler','Fire','Ã—2','Bug''s Radar','Once during your turn, you may look at the top 3 cards of your opponent''s deck and put them back in any order.','Ability');</v>
      </c>
    </row>
    <row r="11429" spans="1:16" x14ac:dyDescent="0.25">
      <c r="A11429" t="s">
        <v>14872</v>
      </c>
      <c r="B11429" t="s">
        <v>7559</v>
      </c>
      <c r="C11429">
        <v>829</v>
      </c>
      <c r="D11429" t="s">
        <v>7560</v>
      </c>
      <c r="F11429">
        <v>50</v>
      </c>
      <c r="G11429" t="s">
        <v>33</v>
      </c>
      <c r="J11429" t="s">
        <v>24</v>
      </c>
      <c r="K11429" t="s">
        <v>9</v>
      </c>
      <c r="P11429" t="str">
        <f t="shared" si="178"/>
        <v>INSERT INTO pokemon_cards (id,name,pokemon_id,level,primary_color,hp,secondary_color,evolve_from,weakness,weakness_modifier,ability_name,ability_text,ability_type) VALUES ('swsh45sv-SV010','Gossifleur','829',NULL,'Grass','50',NULL,NULL,'Fire','Ã—2',NULL,NULL,NULL);</v>
      </c>
    </row>
    <row r="11430" spans="1:16" x14ac:dyDescent="0.25">
      <c r="A11430" t="s">
        <v>14873</v>
      </c>
      <c r="B11430" t="s">
        <v>12913</v>
      </c>
      <c r="C11430">
        <v>830</v>
      </c>
      <c r="D11430" t="s">
        <v>12914</v>
      </c>
      <c r="F11430">
        <v>80</v>
      </c>
      <c r="G11430" t="s">
        <v>33</v>
      </c>
      <c r="I11430" t="s">
        <v>7559</v>
      </c>
      <c r="J11430" t="s">
        <v>24</v>
      </c>
      <c r="K11430" t="s">
        <v>9</v>
      </c>
      <c r="P11430" t="str">
        <f t="shared" si="178"/>
        <v>INSERT INTO pokemon_cards (id,name,pokemon_id,level,primary_color,hp,secondary_color,evolve_from,weakness,weakness_modifier,ability_name,ability_text,ability_type) VALUES ('swsh45sv-SV011','Eldegoss','830',NULL,'Grass','80',NULL,'Gossifleur','Fire','Ã—2',NULL,NULL,NULL);</v>
      </c>
    </row>
    <row r="11431" spans="1:16" x14ac:dyDescent="0.25">
      <c r="A11431" t="s">
        <v>14874</v>
      </c>
      <c r="B11431" t="s">
        <v>13370</v>
      </c>
      <c r="C11431">
        <v>840</v>
      </c>
      <c r="D11431" t="s">
        <v>14139</v>
      </c>
      <c r="F11431">
        <v>40</v>
      </c>
      <c r="G11431" t="s">
        <v>33</v>
      </c>
      <c r="J11431" t="s">
        <v>24</v>
      </c>
      <c r="K11431" t="s">
        <v>9</v>
      </c>
      <c r="P11431" t="str">
        <f t="shared" si="178"/>
        <v>INSERT INTO pokemon_cards (id,name,pokemon_id,level,primary_color,hp,secondary_color,evolve_from,weakness,weakness_modifier,ability_name,ability_text,ability_type) VALUES ('swsh45sv-SV012','Applin','840',NULL,'Grass','40',NULL,NULL,'Fire','Ã—2',NULL,NULL,NULL);</v>
      </c>
    </row>
    <row r="11432" spans="1:16" x14ac:dyDescent="0.25">
      <c r="A11432" t="s">
        <v>14875</v>
      </c>
      <c r="B11432" t="s">
        <v>13368</v>
      </c>
      <c r="C11432">
        <v>841</v>
      </c>
      <c r="D11432" t="s">
        <v>13369</v>
      </c>
      <c r="F11432">
        <v>80</v>
      </c>
      <c r="G11432" t="s">
        <v>33</v>
      </c>
      <c r="I11432" t="s">
        <v>13370</v>
      </c>
      <c r="J11432" t="s">
        <v>24</v>
      </c>
      <c r="K11432" t="s">
        <v>9</v>
      </c>
      <c r="L11432" t="s">
        <v>21245</v>
      </c>
      <c r="M11432" t="s">
        <v>22924</v>
      </c>
      <c r="N11432" t="s">
        <v>19150</v>
      </c>
      <c r="P11432" t="str">
        <f t="shared" si="178"/>
        <v>INSERT INTO pokemon_cards (id,name,pokemon_id,level,primary_color,hp,secondary_color,evolve_from,weakness,weakness_modifier,ability_name,ability_text,ability_type) VALUES ('swsh45sv-SV013','Flapple','841',NULL,'Grass','80',NULL,'Applin','Fire','Ã—2','Apple Drop','Once during your turn, you may put 2 damage counters on 1 of your opponent''s PokÃ©mon. If you placed any damage counters in this way, shuffle this PokÃ©mon and all attached cards into your deck.','Ability');</v>
      </c>
    </row>
    <row r="11433" spans="1:16" x14ac:dyDescent="0.25">
      <c r="A11433" t="s">
        <v>14876</v>
      </c>
      <c r="B11433" t="s">
        <v>14143</v>
      </c>
      <c r="C11433">
        <v>842</v>
      </c>
      <c r="D11433" t="s">
        <v>14144</v>
      </c>
      <c r="F11433">
        <v>90</v>
      </c>
      <c r="G11433" t="s">
        <v>33</v>
      </c>
      <c r="I11433" t="s">
        <v>13370</v>
      </c>
      <c r="J11433" t="s">
        <v>24</v>
      </c>
      <c r="K11433" t="s">
        <v>9</v>
      </c>
      <c r="L11433" t="s">
        <v>21384</v>
      </c>
      <c r="M11433" t="s">
        <v>22982</v>
      </c>
      <c r="N11433" t="s">
        <v>19150</v>
      </c>
      <c r="P11433" t="str">
        <f t="shared" si="178"/>
        <v>INSERT INTO pokemon_cards (id,name,pokemon_id,level,primary_color,hp,secondary_color,evolve_from,weakness,weakness_modifier,ability_name,ability_text,ability_type) VALUES ('swsh45sv-SV014','Appletun','842',NULL,'Grass','90',NULL,'Applin','Fire','Ã—2','Delicious Aroma','Once during your turn, you may flip a coin. If heads, switch 1 of your opponent''s Benched Basic PokÃ©mon with their Active PokÃ©mon.','Ability');</v>
      </c>
    </row>
    <row r="11434" spans="1:16" x14ac:dyDescent="0.25">
      <c r="A11434" t="s">
        <v>14877</v>
      </c>
      <c r="B11434" t="s">
        <v>7545</v>
      </c>
      <c r="C11434">
        <v>813</v>
      </c>
      <c r="D11434" t="s">
        <v>6554</v>
      </c>
      <c r="F11434">
        <v>60</v>
      </c>
      <c r="G11434" t="s">
        <v>24</v>
      </c>
      <c r="J11434" t="s">
        <v>13</v>
      </c>
      <c r="K11434" t="s">
        <v>9</v>
      </c>
      <c r="P11434" t="str">
        <f t="shared" si="178"/>
        <v>INSERT INTO pokemon_cards (id,name,pokemon_id,level,primary_color,hp,secondary_color,evolve_from,weakness,weakness_modifier,ability_name,ability_text,ability_type) VALUES ('swsh45sv-SV015','Scorbunny','813',NULL,'Fire','60',NULL,NULL,'Water','Ã—2',NULL,NULL,NULL);</v>
      </c>
    </row>
    <row r="11435" spans="1:16" x14ac:dyDescent="0.25">
      <c r="A11435" t="s">
        <v>14878</v>
      </c>
      <c r="B11435" t="s">
        <v>12928</v>
      </c>
      <c r="C11435">
        <v>814</v>
      </c>
      <c r="D11435" t="s">
        <v>12929</v>
      </c>
      <c r="F11435">
        <v>90</v>
      </c>
      <c r="G11435" t="s">
        <v>24</v>
      </c>
      <c r="I11435" t="s">
        <v>7545</v>
      </c>
      <c r="J11435" t="s">
        <v>13</v>
      </c>
      <c r="K11435" t="s">
        <v>9</v>
      </c>
      <c r="P11435" t="str">
        <f t="shared" si="178"/>
        <v>INSERT INTO pokemon_cards (id,name,pokemon_id,level,primary_color,hp,secondary_color,evolve_from,weakness,weakness_modifier,ability_name,ability_text,ability_type) VALUES ('swsh45sv-SV016','Raboot','814',NULL,'Fire','90',NULL,'Scorbunny','Water','Ã—2',NULL,NULL,NULL);</v>
      </c>
    </row>
    <row r="11436" spans="1:16" x14ac:dyDescent="0.25">
      <c r="A11436" t="s">
        <v>14879</v>
      </c>
      <c r="B11436" t="s">
        <v>12932</v>
      </c>
      <c r="C11436">
        <v>815</v>
      </c>
      <c r="D11436" t="s">
        <v>12933</v>
      </c>
      <c r="F11436">
        <v>170</v>
      </c>
      <c r="G11436" t="s">
        <v>24</v>
      </c>
      <c r="I11436" t="s">
        <v>12928</v>
      </c>
      <c r="J11436" t="s">
        <v>13</v>
      </c>
      <c r="K11436" t="s">
        <v>9</v>
      </c>
      <c r="L11436" t="s">
        <v>21175</v>
      </c>
      <c r="M11436" t="s">
        <v>21176</v>
      </c>
      <c r="N11436" t="s">
        <v>19150</v>
      </c>
      <c r="P11436" t="str">
        <f t="shared" si="178"/>
        <v>INSERT INTO pokemon_cards (id,name,pokemon_id,level,primary_color,hp,secondary_color,evolve_from,weakness,weakness_modifier,ability_name,ability_text,ability_type) VALUES ('swsh45sv-SV017','Cinderace','815',NULL,'Fire','170',NULL,'Raboot','Water','Ã—2','Libero','Once during your turn, when this PokÃ©mon moves from your Bench to the Active Spot, you may attach up to 2 Fire Energy cards from your discard pile to it.','Ability');</v>
      </c>
    </row>
    <row r="11437" spans="1:16" x14ac:dyDescent="0.25">
      <c r="A11437" t="s">
        <v>14880</v>
      </c>
      <c r="B11437" t="s">
        <v>12937</v>
      </c>
      <c r="C11437">
        <v>850</v>
      </c>
      <c r="D11437" t="s">
        <v>12938</v>
      </c>
      <c r="F11437">
        <v>70</v>
      </c>
      <c r="G11437" t="s">
        <v>24</v>
      </c>
      <c r="J11437" t="s">
        <v>13</v>
      </c>
      <c r="K11437" t="s">
        <v>9</v>
      </c>
      <c r="P11437" t="str">
        <f t="shared" si="178"/>
        <v>INSERT INTO pokemon_cards (id,name,pokemon_id,level,primary_color,hp,secondary_color,evolve_from,weakness,weakness_modifier,ability_name,ability_text,ability_type) VALUES ('swsh45sv-SV018','Sizzlipede','850',NULL,'Fire','70',NULL,NULL,'Water','Ã—2',NULL,NULL,NULL);</v>
      </c>
    </row>
    <row r="11438" spans="1:16" x14ac:dyDescent="0.25">
      <c r="A11438" t="s">
        <v>14881</v>
      </c>
      <c r="B11438" t="s">
        <v>12941</v>
      </c>
      <c r="C11438">
        <v>851</v>
      </c>
      <c r="D11438" t="s">
        <v>12942</v>
      </c>
      <c r="F11438">
        <v>130</v>
      </c>
      <c r="G11438" t="s">
        <v>24</v>
      </c>
      <c r="I11438" t="s">
        <v>12937</v>
      </c>
      <c r="J11438" t="s">
        <v>13</v>
      </c>
      <c r="K11438" t="s">
        <v>9</v>
      </c>
      <c r="P11438" t="str">
        <f t="shared" si="178"/>
        <v>INSERT INTO pokemon_cards (id,name,pokemon_id,level,primary_color,hp,secondary_color,evolve_from,weakness,weakness_modifier,ability_name,ability_text,ability_type) VALUES ('swsh45sv-SV019','Centiskorch','851',NULL,'Fire','130',NULL,'Sizzlipede','Water','Ã—2',NULL,NULL,NULL);</v>
      </c>
    </row>
    <row r="11439" spans="1:16" x14ac:dyDescent="0.25">
      <c r="A11439" t="s">
        <v>14882</v>
      </c>
      <c r="B11439" t="s">
        <v>13895</v>
      </c>
      <c r="C11439">
        <v>439</v>
      </c>
      <c r="D11439" t="s">
        <v>235</v>
      </c>
      <c r="F11439">
        <v>80</v>
      </c>
      <c r="G11439" t="s">
        <v>13</v>
      </c>
      <c r="J11439" t="s">
        <v>854</v>
      </c>
      <c r="K11439" t="s">
        <v>9</v>
      </c>
      <c r="P11439" t="str">
        <f t="shared" si="178"/>
        <v>INSERT INTO pokemon_cards (id,name,pokemon_id,level,primary_color,hp,secondary_color,evolve_from,weakness,weakness_modifier,ability_name,ability_text,ability_type) VALUES ('swsh45sv-SV020','Galarian Mr. Mime','439',NULL,'Water','80',NULL,NULL,'Metal','Ã—2',NULL,NULL,NULL);</v>
      </c>
    </row>
    <row r="11440" spans="1:16" x14ac:dyDescent="0.25">
      <c r="A11440" t="s">
        <v>14883</v>
      </c>
      <c r="B11440" t="s">
        <v>14163</v>
      </c>
      <c r="D11440" t="s">
        <v>13202</v>
      </c>
      <c r="F11440">
        <v>120</v>
      </c>
      <c r="G11440" t="s">
        <v>13</v>
      </c>
      <c r="I11440" t="s">
        <v>13895</v>
      </c>
      <c r="J11440" t="s">
        <v>854</v>
      </c>
      <c r="K11440" t="s">
        <v>9</v>
      </c>
      <c r="L11440" t="s">
        <v>21418</v>
      </c>
      <c r="M11440" t="s">
        <v>22993</v>
      </c>
      <c r="N11440" t="s">
        <v>19150</v>
      </c>
      <c r="P11440" t="str">
        <f t="shared" si="178"/>
        <v>INSERT INTO pokemon_cards (id,name,pokemon_id,level,primary_color,hp,secondary_color,evolve_from,weakness,weakness_modifier,ability_name,ability_text,ability_type) VALUES ('swsh45sv-SV021','Galarian Mr. Rime',NULL,NULL,'Water','120',NULL,'Galarian Mr. Mime','Metal','Ã—2','Shuffle Dance','Once during your turn, you may switch 1 of your opponent''s face-down Prize cards with the top card of their deck. (The cards stay face down.)','Ability');</v>
      </c>
    </row>
    <row r="11441" spans="1:16" x14ac:dyDescent="0.25">
      <c r="A11441" t="s">
        <v>14884</v>
      </c>
      <c r="B11441" t="s">
        <v>887</v>
      </c>
      <c r="C11441">
        <v>245</v>
      </c>
      <c r="D11441" t="s">
        <v>888</v>
      </c>
      <c r="F11441">
        <v>120</v>
      </c>
      <c r="G11441" t="s">
        <v>13</v>
      </c>
      <c r="J11441" t="s">
        <v>15</v>
      </c>
      <c r="K11441" t="s">
        <v>9</v>
      </c>
      <c r="P11441" t="str">
        <f t="shared" si="178"/>
        <v>INSERT INTO pokemon_cards (id,name,pokemon_id,level,primary_color,hp,secondary_color,evolve_from,weakness,weakness_modifier,ability_name,ability_text,ability_type) VALUES ('swsh45sv-SV022','Suicune','245',NULL,'Water','120',NULL,NULL,'Lightning','Ã—2',NULL,NULL,NULL);</v>
      </c>
    </row>
    <row r="11442" spans="1:16" x14ac:dyDescent="0.25">
      <c r="A11442" t="s">
        <v>14885</v>
      </c>
      <c r="B11442" t="s">
        <v>14174</v>
      </c>
      <c r="C11442">
        <v>554</v>
      </c>
      <c r="D11442" t="s">
        <v>959</v>
      </c>
      <c r="F11442">
        <v>80</v>
      </c>
      <c r="G11442" t="s">
        <v>13</v>
      </c>
      <c r="J11442" t="s">
        <v>854</v>
      </c>
      <c r="K11442" t="s">
        <v>9</v>
      </c>
      <c r="P11442" t="str">
        <f t="shared" si="178"/>
        <v>INSERT INTO pokemon_cards (id,name,pokemon_id,level,primary_color,hp,secondary_color,evolve_from,weakness,weakness_modifier,ability_name,ability_text,ability_type) VALUES ('swsh45sv-SV023','Galarian Darumaka','554',NULL,'Water','80',NULL,NULL,'Metal','Ã—2',NULL,NULL,NULL);</v>
      </c>
    </row>
    <row r="11443" spans="1:16" x14ac:dyDescent="0.25">
      <c r="A11443" t="s">
        <v>14886</v>
      </c>
      <c r="B11443" t="s">
        <v>14176</v>
      </c>
      <c r="C11443">
        <v>555</v>
      </c>
      <c r="D11443" t="s">
        <v>963</v>
      </c>
      <c r="F11443">
        <v>140</v>
      </c>
      <c r="G11443" t="s">
        <v>13</v>
      </c>
      <c r="I11443" t="s">
        <v>14174</v>
      </c>
      <c r="J11443" t="s">
        <v>854</v>
      </c>
      <c r="K11443" t="s">
        <v>9</v>
      </c>
      <c r="P11443" t="str">
        <f t="shared" si="178"/>
        <v>INSERT INTO pokemon_cards (id,name,pokemon_id,level,primary_color,hp,secondary_color,evolve_from,weakness,weakness_modifier,ability_name,ability_text,ability_type) VALUES ('swsh45sv-SV024','Galarian Darmanitan','555',NULL,'Water','140',NULL,'Galarian Darumaka','Metal','Ã—2',NULL,NULL,NULL);</v>
      </c>
    </row>
    <row r="11444" spans="1:16" x14ac:dyDescent="0.25">
      <c r="A11444" t="s">
        <v>14887</v>
      </c>
      <c r="B11444" t="s">
        <v>7554</v>
      </c>
      <c r="C11444">
        <v>816</v>
      </c>
      <c r="D11444" t="s">
        <v>6557</v>
      </c>
      <c r="F11444">
        <v>60</v>
      </c>
      <c r="G11444" t="s">
        <v>13</v>
      </c>
      <c r="J11444" t="s">
        <v>15</v>
      </c>
      <c r="K11444" t="s">
        <v>9</v>
      </c>
      <c r="P11444" t="str">
        <f t="shared" si="178"/>
        <v>INSERT INTO pokemon_cards (id,name,pokemon_id,level,primary_color,hp,secondary_color,evolve_from,weakness,weakness_modifier,ability_name,ability_text,ability_type) VALUES ('swsh45sv-SV025','Sobble','816',NULL,'Water','60',NULL,NULL,'Lightning','Ã—2',NULL,NULL,NULL);</v>
      </c>
    </row>
    <row r="11445" spans="1:16" x14ac:dyDescent="0.25">
      <c r="A11445" t="s">
        <v>14888</v>
      </c>
      <c r="B11445" t="s">
        <v>12963</v>
      </c>
      <c r="C11445">
        <v>817</v>
      </c>
      <c r="D11445" t="s">
        <v>12964</v>
      </c>
      <c r="F11445">
        <v>90</v>
      </c>
      <c r="G11445" t="s">
        <v>13</v>
      </c>
      <c r="I11445" t="s">
        <v>7554</v>
      </c>
      <c r="J11445" t="s">
        <v>15</v>
      </c>
      <c r="K11445" t="s">
        <v>9</v>
      </c>
      <c r="L11445" t="s">
        <v>21177</v>
      </c>
      <c r="M11445" t="s">
        <v>21179</v>
      </c>
      <c r="N11445" t="s">
        <v>19150</v>
      </c>
      <c r="P11445" t="str">
        <f t="shared" si="178"/>
        <v>INSERT INTO pokemon_cards (id,name,pokemon_id,level,primary_color,hp,secondary_color,evolve_from,weakness,weakness_modifier,ability_name,ability_text,ability_type) VALUES ('swsh45sv-SV026','Drizzile','817',NULL,'Water','90',NULL,'Sobble','Lightning','Ã—2','Shady Dealings','When you play this PokÃ©mon from your hand to evolve 1 of your PokÃ©mon during your turn, you may search your deck for up to 2 Trainer cards, reveal them, and put them into your hand. Then, shuffle your deck.','Ability');</v>
      </c>
    </row>
    <row r="11446" spans="1:16" x14ac:dyDescent="0.25">
      <c r="A11446" t="s">
        <v>14889</v>
      </c>
      <c r="B11446" t="s">
        <v>12967</v>
      </c>
      <c r="C11446">
        <v>818</v>
      </c>
      <c r="D11446" t="s">
        <v>12968</v>
      </c>
      <c r="F11446">
        <v>160</v>
      </c>
      <c r="G11446" t="s">
        <v>13</v>
      </c>
      <c r="I11446" t="s">
        <v>12963</v>
      </c>
      <c r="J11446" t="s">
        <v>15</v>
      </c>
      <c r="K11446" t="s">
        <v>9</v>
      </c>
      <c r="L11446" t="s">
        <v>21177</v>
      </c>
      <c r="M11446" t="s">
        <v>21179</v>
      </c>
      <c r="N11446" t="s">
        <v>19150</v>
      </c>
      <c r="P11446" t="str">
        <f t="shared" si="178"/>
        <v>INSERT INTO pokemon_cards (id,name,pokemon_id,level,primary_color,hp,secondary_color,evolve_from,weakness,weakness_modifier,ability_name,ability_text,ability_type) VALUES ('swsh45sv-SV027','Inteleon','818',NULL,'Water','160',NULL,'Drizzile','Lightning','Ã—2','Shady Dealings','When you play this PokÃ©mon from your hand to evolve 1 of your PokÃ©mon during your turn, you may search your deck for up to 2 Trainer cards, reveal them, and put them into your hand. Then, shuffle your deck.','Ability');</v>
      </c>
    </row>
    <row r="11447" spans="1:16" x14ac:dyDescent="0.25">
      <c r="A11447" t="s">
        <v>14890</v>
      </c>
      <c r="B11447" t="s">
        <v>12971</v>
      </c>
      <c r="C11447">
        <v>833</v>
      </c>
      <c r="D11447" t="s">
        <v>12972</v>
      </c>
      <c r="F11447">
        <v>80</v>
      </c>
      <c r="G11447" t="s">
        <v>13</v>
      </c>
      <c r="J11447" t="s">
        <v>15</v>
      </c>
      <c r="K11447" t="s">
        <v>9</v>
      </c>
      <c r="P11447" t="str">
        <f t="shared" si="178"/>
        <v>INSERT INTO pokemon_cards (id,name,pokemon_id,level,primary_color,hp,secondary_color,evolve_from,weakness,weakness_modifier,ability_name,ability_text,ability_type) VALUES ('swsh45sv-SV028','Chewtle','833',NULL,'Water','80',NULL,NULL,'Lightning','Ã—2',NULL,NULL,NULL);</v>
      </c>
    </row>
    <row r="11448" spans="1:16" x14ac:dyDescent="0.25">
      <c r="A11448" t="s">
        <v>14891</v>
      </c>
      <c r="B11448" t="s">
        <v>12974</v>
      </c>
      <c r="C11448">
        <v>834</v>
      </c>
      <c r="D11448" t="s">
        <v>12975</v>
      </c>
      <c r="F11448">
        <v>130</v>
      </c>
      <c r="G11448" t="s">
        <v>13</v>
      </c>
      <c r="I11448" t="s">
        <v>12971</v>
      </c>
      <c r="J11448" t="s">
        <v>15</v>
      </c>
      <c r="K11448" t="s">
        <v>9</v>
      </c>
      <c r="P11448" t="str">
        <f t="shared" si="178"/>
        <v>INSERT INTO pokemon_cards (id,name,pokemon_id,level,primary_color,hp,secondary_color,evolve_from,weakness,weakness_modifier,ability_name,ability_text,ability_type) VALUES ('swsh45sv-SV029','Drednaw','834',NULL,'Water','130',NULL,'Chewtle','Lightning','Ã—2',NULL,NULL,NULL);</v>
      </c>
    </row>
    <row r="11449" spans="1:16" x14ac:dyDescent="0.25">
      <c r="A11449" t="s">
        <v>14892</v>
      </c>
      <c r="B11449" t="s">
        <v>12977</v>
      </c>
      <c r="C11449">
        <v>845</v>
      </c>
      <c r="D11449" t="s">
        <v>12978</v>
      </c>
      <c r="F11449">
        <v>110</v>
      </c>
      <c r="G11449" t="s">
        <v>13</v>
      </c>
      <c r="J11449" t="s">
        <v>15</v>
      </c>
      <c r="K11449" t="s">
        <v>9</v>
      </c>
      <c r="P11449" t="str">
        <f t="shared" si="178"/>
        <v>INSERT INTO pokemon_cards (id,name,pokemon_id,level,primary_color,hp,secondary_color,evolve_from,weakness,weakness_modifier,ability_name,ability_text,ability_type) VALUES ('swsh45sv-SV030','Cramorant','845',NULL,'Water','110',NULL,NULL,'Lightning','Ã—2',NULL,NULL,NULL);</v>
      </c>
    </row>
    <row r="11450" spans="1:16" x14ac:dyDescent="0.25">
      <c r="A11450" t="s">
        <v>14893</v>
      </c>
      <c r="B11450" t="s">
        <v>14183</v>
      </c>
      <c r="C11450">
        <v>846</v>
      </c>
      <c r="D11450" t="s">
        <v>14184</v>
      </c>
      <c r="F11450">
        <v>60</v>
      </c>
      <c r="G11450" t="s">
        <v>13</v>
      </c>
      <c r="J11450" t="s">
        <v>15</v>
      </c>
      <c r="K11450" t="s">
        <v>9</v>
      </c>
      <c r="P11450" t="str">
        <f t="shared" si="178"/>
        <v>INSERT INTO pokemon_cards (id,name,pokemon_id,level,primary_color,hp,secondary_color,evolve_from,weakness,weakness_modifier,ability_name,ability_text,ability_type) VALUES ('swsh45sv-SV031','Arrokuda','846',NULL,'Water','60',NULL,NULL,'Lightning','Ã—2',NULL,NULL,NULL);</v>
      </c>
    </row>
    <row r="11451" spans="1:16" x14ac:dyDescent="0.25">
      <c r="A11451" t="s">
        <v>14894</v>
      </c>
      <c r="B11451" t="s">
        <v>14186</v>
      </c>
      <c r="C11451">
        <v>847</v>
      </c>
      <c r="D11451" t="s">
        <v>14187</v>
      </c>
      <c r="F11451">
        <v>120</v>
      </c>
      <c r="G11451" t="s">
        <v>13</v>
      </c>
      <c r="I11451" t="s">
        <v>14183</v>
      </c>
      <c r="J11451" t="s">
        <v>15</v>
      </c>
      <c r="K11451" t="s">
        <v>9</v>
      </c>
      <c r="P11451" t="str">
        <f t="shared" si="178"/>
        <v>INSERT INTO pokemon_cards (id,name,pokemon_id,level,primary_color,hp,secondary_color,evolve_from,weakness,weakness_modifier,ability_name,ability_text,ability_type) VALUES ('swsh45sv-SV032','Barraskewda','847',NULL,'Water','120',NULL,'Arrokuda','Lightning','Ã—2',NULL,NULL,NULL);</v>
      </c>
    </row>
    <row r="11452" spans="1:16" x14ac:dyDescent="0.25">
      <c r="A11452" t="s">
        <v>14895</v>
      </c>
      <c r="B11452" t="s">
        <v>12980</v>
      </c>
      <c r="C11452">
        <v>872</v>
      </c>
      <c r="D11452" t="s">
        <v>12981</v>
      </c>
      <c r="F11452">
        <v>50</v>
      </c>
      <c r="G11452" t="s">
        <v>13</v>
      </c>
      <c r="J11452" t="s">
        <v>854</v>
      </c>
      <c r="K11452" t="s">
        <v>9</v>
      </c>
      <c r="P11452" t="str">
        <f t="shared" si="178"/>
        <v>INSERT INTO pokemon_cards (id,name,pokemon_id,level,primary_color,hp,secondary_color,evolve_from,weakness,weakness_modifier,ability_name,ability_text,ability_type) VALUES ('swsh45sv-SV033','Snom','872',NULL,'Water','50',NULL,NULL,'Metal','Ã—2',NULL,NULL,NULL);</v>
      </c>
    </row>
    <row r="11453" spans="1:16" x14ac:dyDescent="0.25">
      <c r="A11453" t="s">
        <v>14896</v>
      </c>
      <c r="B11453" t="s">
        <v>12983</v>
      </c>
      <c r="C11453">
        <v>873</v>
      </c>
      <c r="D11453" t="s">
        <v>12984</v>
      </c>
      <c r="F11453">
        <v>90</v>
      </c>
      <c r="G11453" t="s">
        <v>13</v>
      </c>
      <c r="I11453" t="s">
        <v>12980</v>
      </c>
      <c r="J11453" t="s">
        <v>854</v>
      </c>
      <c r="K11453" t="s">
        <v>9</v>
      </c>
      <c r="L11453" t="s">
        <v>21180</v>
      </c>
      <c r="M11453" t="s">
        <v>21181</v>
      </c>
      <c r="N11453" t="s">
        <v>19150</v>
      </c>
      <c r="P11453" t="str">
        <f t="shared" si="178"/>
        <v>INSERT INTO pokemon_cards (id,name,pokemon_id,level,primary_color,hp,secondary_color,evolve_from,weakness,weakness_modifier,ability_name,ability_text,ability_type) VALUES ('swsh45sv-SV034','Frosmoth','873',NULL,'Water','90',NULL,'Snom','Metal','Ã—2','Ice Dance','As often as you like during your turn, you may attach a Water Energy card from your hand to 1 of your Benched Water PokÃ©mon.','Ability');</v>
      </c>
    </row>
    <row r="11454" spans="1:16" x14ac:dyDescent="0.25">
      <c r="A11454" t="s">
        <v>14897</v>
      </c>
      <c r="B11454" t="s">
        <v>12144</v>
      </c>
      <c r="C11454">
        <v>875</v>
      </c>
      <c r="D11454" t="s">
        <v>12145</v>
      </c>
      <c r="F11454">
        <v>120</v>
      </c>
      <c r="G11454" t="s">
        <v>13</v>
      </c>
      <c r="J11454" t="s">
        <v>854</v>
      </c>
      <c r="K11454" t="s">
        <v>9</v>
      </c>
      <c r="L11454" t="s">
        <v>21392</v>
      </c>
      <c r="M11454" t="s">
        <v>22984</v>
      </c>
      <c r="N11454" t="s">
        <v>19150</v>
      </c>
      <c r="P11454" t="str">
        <f t="shared" si="178"/>
        <v>INSERT INTO pokemon_cards (id,name,pokemon_id,level,primary_color,hp,secondary_color,evolve_from,weakness,weakness_modifier,ability_name,ability_text,ability_type) VALUES ('swsh45sv-SV035','Eiscue','875',NULL,'Water','120',NULL,NULL,'Metal','Ã—2','Ice Face','If this PokÃ©mon has full HP, it takes 60 less damage from your opponent''s attacks (after applying Weakness and Resistance).','Ability');</v>
      </c>
    </row>
    <row r="11455" spans="1:16" x14ac:dyDescent="0.25">
      <c r="A11455" t="s">
        <v>14898</v>
      </c>
      <c r="B11455" t="s">
        <v>14414</v>
      </c>
      <c r="C11455">
        <v>882</v>
      </c>
      <c r="D11455" t="s">
        <v>14415</v>
      </c>
      <c r="F11455">
        <v>150</v>
      </c>
      <c r="G11455" t="s">
        <v>13</v>
      </c>
      <c r="I11455" t="s">
        <v>14416</v>
      </c>
      <c r="J11455" t="s">
        <v>15</v>
      </c>
      <c r="K11455" t="s">
        <v>9</v>
      </c>
      <c r="L11455" t="s">
        <v>21421</v>
      </c>
      <c r="M11455" t="s">
        <v>22995</v>
      </c>
      <c r="N11455" t="s">
        <v>19150</v>
      </c>
      <c r="P11455" t="str">
        <f t="shared" si="178"/>
        <v>INSERT INTO pokemon_cards (id,name,pokemon_id,level,primary_color,hp,secondary_color,evolve_from,weakness,weakness_modifier,ability_name,ability_text,ability_type) VALUES ('swsh45sv-SV036','Dracovish','882',NULL,'Water','150',NULL,'Rare Fossil','Lightning','Ã—2','Primal Law','As long as this PokÃ©mon is in the Active Spot, your opponent can''t play any PokÃ©mon from their hand to evolve their PokÃ©mon.','Ability');</v>
      </c>
    </row>
    <row r="11456" spans="1:16" x14ac:dyDescent="0.25">
      <c r="A11456" t="s">
        <v>14899</v>
      </c>
      <c r="B11456" t="s">
        <v>14418</v>
      </c>
      <c r="C11456">
        <v>883</v>
      </c>
      <c r="D11456" t="s">
        <v>14419</v>
      </c>
      <c r="F11456">
        <v>150</v>
      </c>
      <c r="G11456" t="s">
        <v>13</v>
      </c>
      <c r="I11456" t="s">
        <v>14416</v>
      </c>
      <c r="J11456" t="s">
        <v>15</v>
      </c>
      <c r="K11456" t="s">
        <v>9</v>
      </c>
      <c r="P11456" t="str">
        <f t="shared" si="178"/>
        <v>INSERT INTO pokemon_cards (id,name,pokemon_id,level,primary_color,hp,secondary_color,evolve_from,weakness,weakness_modifier,ability_name,ability_text,ability_type) VALUES ('swsh45sv-SV037','Arctovish','883',NULL,'Water','150',NULL,'Rare Fossil','Lightning','Ã—2',NULL,NULL,NULL);</v>
      </c>
    </row>
    <row r="11457" spans="1:16" x14ac:dyDescent="0.25">
      <c r="A11457" t="s">
        <v>14900</v>
      </c>
      <c r="B11457" t="s">
        <v>2623</v>
      </c>
      <c r="C11457">
        <v>479</v>
      </c>
      <c r="D11457" t="s">
        <v>2624</v>
      </c>
      <c r="F11457">
        <v>80</v>
      </c>
      <c r="G11457" t="s">
        <v>15</v>
      </c>
      <c r="J11457" t="s">
        <v>20</v>
      </c>
      <c r="K11457" t="s">
        <v>9</v>
      </c>
      <c r="L11457" t="s">
        <v>21479</v>
      </c>
      <c r="M11457" t="s">
        <v>21480</v>
      </c>
      <c r="N11457" t="s">
        <v>19150</v>
      </c>
      <c r="P11457" t="str">
        <f t="shared" si="178"/>
        <v>INSERT INTO pokemon_cards (id,name,pokemon_id,level,primary_color,hp,secondary_color,evolve_from,weakness,weakness_modifier,ability_name,ability_text,ability_type) VALUES ('swsh45sv-SV038','Rotom','479',NULL,'Lightning','80',NULL,NULL,'Fighting','Ã—2','Roto Choice','When you play this PokÃ©mon from your hand onto your Bench during your turn, you may search your deck for up to 2 Item cards that have the word "Rotom" in their name, reveal them, and put them into your hand. Then, shuffle your deck.','Ability');</v>
      </c>
    </row>
    <row r="11458" spans="1:16" x14ac:dyDescent="0.25">
      <c r="A11458" t="s">
        <v>14901</v>
      </c>
      <c r="B11458" t="s">
        <v>12995</v>
      </c>
      <c r="C11458">
        <v>835</v>
      </c>
      <c r="D11458" t="s">
        <v>12996</v>
      </c>
      <c r="F11458">
        <v>70</v>
      </c>
      <c r="G11458" t="s">
        <v>15</v>
      </c>
      <c r="J11458" t="s">
        <v>20</v>
      </c>
      <c r="K11458" t="s">
        <v>9</v>
      </c>
      <c r="P11458" t="str">
        <f t="shared" si="178"/>
        <v>INSERT INTO pokemon_cards (id,name,pokemon_id,level,primary_color,hp,secondary_color,evolve_from,weakness,weakness_modifier,ability_name,ability_text,ability_type) VALUES ('swsh45sv-SV039','Yamper','835',NULL,'Lightning','70',NULL,NULL,'Fighting','Ã—2',NULL,NULL,NULL);</v>
      </c>
    </row>
    <row r="11459" spans="1:16" x14ac:dyDescent="0.25">
      <c r="A11459" t="s">
        <v>14902</v>
      </c>
      <c r="B11459" t="s">
        <v>12999</v>
      </c>
      <c r="C11459">
        <v>836</v>
      </c>
      <c r="D11459" t="s">
        <v>13000</v>
      </c>
      <c r="F11459">
        <v>130</v>
      </c>
      <c r="G11459" t="s">
        <v>15</v>
      </c>
      <c r="I11459" t="s">
        <v>12995</v>
      </c>
      <c r="J11459" t="s">
        <v>20</v>
      </c>
      <c r="K11459" t="s">
        <v>9</v>
      </c>
      <c r="P11459" t="str">
        <f t="shared" ref="P11459:P11522" si="179">CONCATENATE(
    "INSERT INTO pokemon_cards (",
    _xlfn.TEXTJOIN(",", TRUE, A$1, B$1, C$1, E$1, G$1, F$1, H$1, I$1, J$1, K$1, L$1, M$1, N$1),
    ") VALUES (",
    _xlfn.TEXTJOIN(",", FALSE,
        IF(A11459&lt;&gt;"", "'" &amp; A11459 &amp; "'", "NULL"),
        IF(B11459&lt;&gt;"", "'" &amp; B11459 &amp; "'", "NULL"),
        IF(C11459&lt;&gt;"", "'" &amp; C11459 &amp; "'", "NULL"),
        IF(E11459&lt;&gt;"", "'" &amp; E11459 &amp; "'", "NULL"),
        IF(G11459&lt;&gt;"", "'" &amp; G11459 &amp; "'", "NULL"),
        IF(F11459&lt;&gt;"", "'" &amp; F11459 &amp; "'", "NULL"),
        IF(H11459&lt;&gt;"", "'" &amp; H11459 &amp; "'", "NULL"),
        IF(I11459&lt;&gt;"", "'" &amp; I11459 &amp; "'", "NULL"),
        IF(J11459&lt;&gt;"", "'" &amp; J11459 &amp; "'", "NULL"),
        IF(K11459&lt;&gt;"", "'" &amp; K11459 &amp; "'", "NULL"),
        IF(L11459&lt;&gt;"", "'" &amp; L11459 &amp; "'", "NULL"),
        IF(M11459&lt;&gt;"", "'" &amp; M11459 &amp; "'", "NULL"),
        IF(N11459&lt;&gt;"", "'" &amp; N11459 &amp; "'", "NULL")
    ),
    ");"
)</f>
        <v>INSERT INTO pokemon_cards (id,name,pokemon_id,level,primary_color,hp,secondary_color,evolve_from,weakness,weakness_modifier,ability_name,ability_text,ability_type) VALUES ('swsh45sv-SV040','Boltund','836',NULL,'Lightning','130',NULL,'Yamper','Fighting','Ã—2',NULL,NULL,NULL);</v>
      </c>
    </row>
    <row r="11460" spans="1:16" x14ac:dyDescent="0.25">
      <c r="A11460" t="s">
        <v>14903</v>
      </c>
      <c r="B11460" t="s">
        <v>11859</v>
      </c>
      <c r="C11460">
        <v>848</v>
      </c>
      <c r="D11460" t="s">
        <v>11860</v>
      </c>
      <c r="F11460">
        <v>70</v>
      </c>
      <c r="G11460" t="s">
        <v>15</v>
      </c>
      <c r="J11460" t="s">
        <v>20</v>
      </c>
      <c r="K11460" t="s">
        <v>9</v>
      </c>
      <c r="P11460" t="str">
        <f t="shared" si="179"/>
        <v>INSERT INTO pokemon_cards (id,name,pokemon_id,level,primary_color,hp,secondary_color,evolve_from,weakness,weakness_modifier,ability_name,ability_text,ability_type) VALUES ('swsh45sv-SV041','Toxel','848',NULL,'Lightning','70',NULL,NULL,'Fighting','Ã—2',NULL,NULL,NULL);</v>
      </c>
    </row>
    <row r="11461" spans="1:16" x14ac:dyDescent="0.25">
      <c r="A11461" t="s">
        <v>14904</v>
      </c>
      <c r="B11461" t="s">
        <v>11862</v>
      </c>
      <c r="C11461">
        <v>849</v>
      </c>
      <c r="D11461" t="s">
        <v>11863</v>
      </c>
      <c r="F11461">
        <v>120</v>
      </c>
      <c r="G11461" t="s">
        <v>15</v>
      </c>
      <c r="I11461" t="s">
        <v>11859</v>
      </c>
      <c r="J11461" t="s">
        <v>20</v>
      </c>
      <c r="K11461" t="s">
        <v>9</v>
      </c>
      <c r="P11461" t="str">
        <f t="shared" si="179"/>
        <v>INSERT INTO pokemon_cards (id,name,pokemon_id,level,primary_color,hp,secondary_color,evolve_from,weakness,weakness_modifier,ability_name,ability_text,ability_type) VALUES ('swsh45sv-SV042','Toxtricity','849',NULL,'Lightning','120',NULL,'Toxel','Fighting','Ã—2',NULL,NULL,NULL);</v>
      </c>
    </row>
    <row r="11462" spans="1:16" x14ac:dyDescent="0.25">
      <c r="A11462" t="s">
        <v>14905</v>
      </c>
      <c r="B11462" t="s">
        <v>12182</v>
      </c>
      <c r="C11462">
        <v>871</v>
      </c>
      <c r="D11462" t="s">
        <v>12183</v>
      </c>
      <c r="F11462">
        <v>80</v>
      </c>
      <c r="G11462" t="s">
        <v>15</v>
      </c>
      <c r="J11462" t="s">
        <v>20</v>
      </c>
      <c r="K11462" t="s">
        <v>9</v>
      </c>
      <c r="P11462" t="str">
        <f t="shared" si="179"/>
        <v>INSERT INTO pokemon_cards (id,name,pokemon_id,level,primary_color,hp,secondary_color,evolve_from,weakness,weakness_modifier,ability_name,ability_text,ability_type) VALUES ('swsh45sv-SV043','Pincurchin','871',NULL,'Lightning','80',NULL,NULL,'Fighting','Ã—2',NULL,NULL,NULL);</v>
      </c>
    </row>
    <row r="11463" spans="1:16" x14ac:dyDescent="0.25">
      <c r="A11463" t="s">
        <v>14906</v>
      </c>
      <c r="B11463" t="s">
        <v>13004</v>
      </c>
      <c r="C11463">
        <v>877</v>
      </c>
      <c r="D11463" t="s">
        <v>13005</v>
      </c>
      <c r="F11463">
        <v>80</v>
      </c>
      <c r="G11463" t="s">
        <v>15</v>
      </c>
      <c r="J11463" t="s">
        <v>20</v>
      </c>
      <c r="K11463" t="s">
        <v>9</v>
      </c>
      <c r="P11463" t="str">
        <f t="shared" si="179"/>
        <v>INSERT INTO pokemon_cards (id,name,pokemon_id,level,primary_color,hp,secondary_color,evolve_from,weakness,weakness_modifier,ability_name,ability_text,ability_type) VALUES ('swsh45sv-SV044','Morpeko','877',NULL,'Lightning','80',NULL,NULL,'Fighting','Ã—2',NULL,NULL,NULL);</v>
      </c>
    </row>
    <row r="11464" spans="1:16" x14ac:dyDescent="0.25">
      <c r="A11464" t="s">
        <v>14907</v>
      </c>
      <c r="B11464" t="s">
        <v>14432</v>
      </c>
      <c r="C11464">
        <v>880</v>
      </c>
      <c r="D11464" t="s">
        <v>14433</v>
      </c>
      <c r="F11464">
        <v>160</v>
      </c>
      <c r="G11464" t="s">
        <v>15</v>
      </c>
      <c r="I11464" t="s">
        <v>14416</v>
      </c>
      <c r="J11464" t="s">
        <v>20</v>
      </c>
      <c r="K11464" t="s">
        <v>9</v>
      </c>
      <c r="P11464" t="str">
        <f t="shared" si="179"/>
        <v>INSERT INTO pokemon_cards (id,name,pokemon_id,level,primary_color,hp,secondary_color,evolve_from,weakness,weakness_modifier,ability_name,ability_text,ability_type) VALUES ('swsh45sv-SV045','Dracozolt','880',NULL,'Lightning','160',NULL,'Rare Fossil','Fighting','Ã—2',NULL,NULL,NULL);</v>
      </c>
    </row>
    <row r="11465" spans="1:16" x14ac:dyDescent="0.25">
      <c r="A11465" t="s">
        <v>14908</v>
      </c>
      <c r="B11465" t="s">
        <v>14435</v>
      </c>
      <c r="C11465">
        <v>881</v>
      </c>
      <c r="D11465" t="s">
        <v>14436</v>
      </c>
      <c r="F11465">
        <v>130</v>
      </c>
      <c r="G11465" t="s">
        <v>15</v>
      </c>
      <c r="I11465" t="s">
        <v>14416</v>
      </c>
      <c r="J11465" t="s">
        <v>20</v>
      </c>
      <c r="K11465" t="s">
        <v>9</v>
      </c>
      <c r="L11465" t="s">
        <v>21422</v>
      </c>
      <c r="M11465" t="s">
        <v>20807</v>
      </c>
      <c r="N11465" t="s">
        <v>19150</v>
      </c>
      <c r="P11465" t="str">
        <f t="shared" si="179"/>
        <v>INSERT INTO pokemon_cards (id,name,pokemon_id,level,primary_color,hp,secondary_color,evolve_from,weakness,weakness_modifier,ability_name,ability_text,ability_type) VALUES ('swsh45sv-SV046','Arctozolt','881',NULL,'Lightning','130',NULL,'Rare Fossil','Fighting','Ã—2','Biting Whirlpool','Whenever your opponent attaches an Energy card from their hand to 1 of their PokÃ©mon, put 2 damage counters on that PokÃ©mon.','Ability');</v>
      </c>
    </row>
    <row r="11466" spans="1:16" x14ac:dyDescent="0.25">
      <c r="A11466" t="s">
        <v>14909</v>
      </c>
      <c r="B11466" t="s">
        <v>13011</v>
      </c>
      <c r="C11466">
        <v>77</v>
      </c>
      <c r="D11466" t="s">
        <v>196</v>
      </c>
      <c r="F11466">
        <v>70</v>
      </c>
      <c r="G11466" t="s">
        <v>7</v>
      </c>
      <c r="J11466" t="s">
        <v>896</v>
      </c>
      <c r="K11466" t="s">
        <v>9</v>
      </c>
      <c r="P11466" t="str">
        <f t="shared" si="179"/>
        <v>INSERT INTO pokemon_cards (id,name,pokemon_id,level,primary_color,hp,secondary_color,evolve_from,weakness,weakness_modifier,ability_name,ability_text,ability_type) VALUES ('swsh45sv-SV047','Galarian Ponyta','77',NULL,'Psychic','70',NULL,NULL,'Darkness','Ã—2',NULL,NULL,NULL);</v>
      </c>
    </row>
    <row r="11467" spans="1:16" x14ac:dyDescent="0.25">
      <c r="A11467" t="s">
        <v>14910</v>
      </c>
      <c r="B11467" t="s">
        <v>13013</v>
      </c>
      <c r="C11467">
        <v>78</v>
      </c>
      <c r="D11467" t="s">
        <v>330</v>
      </c>
      <c r="F11467">
        <v>100</v>
      </c>
      <c r="G11467" t="s">
        <v>7</v>
      </c>
      <c r="I11467" t="s">
        <v>13011</v>
      </c>
      <c r="J11467" t="s">
        <v>896</v>
      </c>
      <c r="K11467" t="s">
        <v>9</v>
      </c>
      <c r="L11467" t="s">
        <v>21182</v>
      </c>
      <c r="M11467" t="s">
        <v>22901</v>
      </c>
      <c r="N11467" t="s">
        <v>19150</v>
      </c>
      <c r="P11467" t="str">
        <f t="shared" si="179"/>
        <v>INSERT INTO pokemon_cards (id,name,pokemon_id,level,primary_color,hp,secondary_color,evolve_from,weakness,weakness_modifier,ability_name,ability_text,ability_type) VALUES ('swsh45sv-SV048','Galarian Rapidash','78',NULL,'Psychic','100',NULL,'Galarian Ponyta','Darkness','Ã—2','Pastel Veil','Your PokÃ©mon recover from all Special Conditions and can''t be affected by any Special Conditions.','Ability');</v>
      </c>
    </row>
    <row r="11468" spans="1:16" x14ac:dyDescent="0.25">
      <c r="A11468" t="s">
        <v>14911</v>
      </c>
      <c r="B11468" t="s">
        <v>14218</v>
      </c>
      <c r="C11468">
        <v>222</v>
      </c>
      <c r="D11468" t="s">
        <v>3681</v>
      </c>
      <c r="F11468">
        <v>80</v>
      </c>
      <c r="G11468" t="s">
        <v>7</v>
      </c>
      <c r="J11468" t="s">
        <v>896</v>
      </c>
      <c r="K11468" t="s">
        <v>9</v>
      </c>
      <c r="P11468" t="str">
        <f t="shared" si="179"/>
        <v>INSERT INTO pokemon_cards (id,name,pokemon_id,level,primary_color,hp,secondary_color,evolve_from,weakness,weakness_modifier,ability_name,ability_text,ability_type) VALUES ('swsh45sv-SV049','Galarian Corsola','222',NULL,'Psychic','80',NULL,NULL,'Darkness','Ã—2',NULL,NULL,NULL);</v>
      </c>
    </row>
    <row r="11469" spans="1:16" x14ac:dyDescent="0.25">
      <c r="A11469" t="s">
        <v>14912</v>
      </c>
      <c r="B11469" t="s">
        <v>14220</v>
      </c>
      <c r="C11469">
        <v>864</v>
      </c>
      <c r="D11469" t="s">
        <v>14221</v>
      </c>
      <c r="F11469">
        <v>100</v>
      </c>
      <c r="G11469" t="s">
        <v>7</v>
      </c>
      <c r="I11469" t="s">
        <v>14218</v>
      </c>
      <c r="J11469" t="s">
        <v>896</v>
      </c>
      <c r="K11469" t="s">
        <v>9</v>
      </c>
      <c r="L11469" t="s">
        <v>21397</v>
      </c>
      <c r="M11469" t="s">
        <v>22987</v>
      </c>
      <c r="N11469" t="s">
        <v>19150</v>
      </c>
      <c r="P11469" t="str">
        <f t="shared" si="179"/>
        <v>INSERT INTO pokemon_cards (id,name,pokemon_id,level,primary_color,hp,secondary_color,evolve_from,weakness,weakness_modifier,ability_name,ability_text,ability_type) VALUES ('swsh45sv-SV050','Galarian Cursola','864',NULL,'Psychic','100',NULL,'Galarian Corsola','Darkness','Ã—2','Perish Body','If this PokÃ©mon is in the Active Spot and is Knocked Out by damage from an opponent''s attack, flip a coin. If heads, the Attacking PokÃ©mon is Knocked Out.','Ability');</v>
      </c>
    </row>
    <row r="11470" spans="1:16" x14ac:dyDescent="0.25">
      <c r="A11470" t="s">
        <v>14913</v>
      </c>
      <c r="B11470" t="s">
        <v>6641</v>
      </c>
      <c r="C11470">
        <v>702</v>
      </c>
      <c r="D11470" t="s">
        <v>6642</v>
      </c>
      <c r="F11470">
        <v>70</v>
      </c>
      <c r="G11470" t="s">
        <v>7</v>
      </c>
      <c r="J11470" t="s">
        <v>854</v>
      </c>
      <c r="K11470" t="s">
        <v>9</v>
      </c>
      <c r="P11470" t="str">
        <f t="shared" si="179"/>
        <v>INSERT INTO pokemon_cards (id,name,pokemon_id,level,primary_color,hp,secondary_color,evolve_from,weakness,weakness_modifier,ability_name,ability_text,ability_type) VALUES ('swsh45sv-SV051','Dedenne','702',NULL,'Psychic','70',NULL,NULL,'Metal','Ã—2',NULL,NULL,NULL);</v>
      </c>
    </row>
    <row r="11471" spans="1:16" x14ac:dyDescent="0.25">
      <c r="A11471" t="s">
        <v>14914</v>
      </c>
      <c r="B11471" t="s">
        <v>12516</v>
      </c>
      <c r="C11471">
        <v>854</v>
      </c>
      <c r="D11471" t="s">
        <v>12517</v>
      </c>
      <c r="F11471">
        <v>30</v>
      </c>
      <c r="G11471" t="s">
        <v>7</v>
      </c>
      <c r="J11471" t="s">
        <v>896</v>
      </c>
      <c r="K11471" t="s">
        <v>9</v>
      </c>
      <c r="P11471" t="str">
        <f t="shared" si="179"/>
        <v>INSERT INTO pokemon_cards (id,name,pokemon_id,level,primary_color,hp,secondary_color,evolve_from,weakness,weakness_modifier,ability_name,ability_text,ability_type) VALUES ('swsh45sv-SV052','Sinistea','854',NULL,'Psychic','30',NULL,NULL,'Darkness','Ã—2',NULL,NULL,NULL);</v>
      </c>
    </row>
    <row r="11472" spans="1:16" x14ac:dyDescent="0.25">
      <c r="A11472" t="s">
        <v>14915</v>
      </c>
      <c r="B11472" t="s">
        <v>12519</v>
      </c>
      <c r="C11472">
        <v>855</v>
      </c>
      <c r="D11472" t="s">
        <v>12520</v>
      </c>
      <c r="F11472">
        <v>60</v>
      </c>
      <c r="G11472" t="s">
        <v>7</v>
      </c>
      <c r="I11472" t="s">
        <v>12516</v>
      </c>
      <c r="J11472" t="s">
        <v>896</v>
      </c>
      <c r="K11472" t="s">
        <v>9</v>
      </c>
      <c r="L11472" t="s">
        <v>21424</v>
      </c>
      <c r="M11472" t="s">
        <v>21425</v>
      </c>
      <c r="N11472" t="s">
        <v>19150</v>
      </c>
      <c r="P11472" t="str">
        <f t="shared" si="179"/>
        <v>INSERT INTO pokemon_cards (id,name,pokemon_id,level,primary_color,hp,secondary_color,evolve_from,weakness,weakness_modifier,ability_name,ability_text,ability_type) VALUES ('swsh45sv-SV053','Polteageist','855',NULL,'Psychic','60',NULL,'Sinistea','Darkness','Ã—2','Tea Break','You must discard a PokÃ©mon that has the Mad Party attack from your hand in order to use this Ability. Once during your turn, you may draw 2 cards.','Ability');</v>
      </c>
    </row>
    <row r="11473" spans="1:16" x14ac:dyDescent="0.25">
      <c r="A11473" t="s">
        <v>14916</v>
      </c>
      <c r="B11473" t="s">
        <v>14226</v>
      </c>
      <c r="C11473">
        <v>856</v>
      </c>
      <c r="D11473" t="s">
        <v>14227</v>
      </c>
      <c r="F11473">
        <v>60</v>
      </c>
      <c r="G11473" t="s">
        <v>7</v>
      </c>
      <c r="J11473" t="s">
        <v>896</v>
      </c>
      <c r="K11473" t="s">
        <v>9</v>
      </c>
      <c r="P11473" t="str">
        <f t="shared" si="179"/>
        <v>INSERT INTO pokemon_cards (id,name,pokemon_id,level,primary_color,hp,secondary_color,evolve_from,weakness,weakness_modifier,ability_name,ability_text,ability_type) VALUES ('swsh45sv-SV054','Hatenna','856',NULL,'Psychic','60',NULL,NULL,'Darkness','Ã—2',NULL,NULL,NULL);</v>
      </c>
    </row>
    <row r="11474" spans="1:16" x14ac:dyDescent="0.25">
      <c r="A11474" t="s">
        <v>14917</v>
      </c>
      <c r="B11474" t="s">
        <v>14229</v>
      </c>
      <c r="C11474">
        <v>857</v>
      </c>
      <c r="D11474" t="s">
        <v>14230</v>
      </c>
      <c r="F11474">
        <v>80</v>
      </c>
      <c r="G11474" t="s">
        <v>7</v>
      </c>
      <c r="I11474" t="s">
        <v>14226</v>
      </c>
      <c r="J11474" t="s">
        <v>896</v>
      </c>
      <c r="K11474" t="s">
        <v>9</v>
      </c>
      <c r="P11474" t="str">
        <f t="shared" si="179"/>
        <v>INSERT INTO pokemon_cards (id,name,pokemon_id,level,primary_color,hp,secondary_color,evolve_from,weakness,weakness_modifier,ability_name,ability_text,ability_type) VALUES ('swsh45sv-SV055','Hattrem','857',NULL,'Psychic','80',NULL,'Hatenna','Darkness','Ã—2',NULL,NULL,NULL);</v>
      </c>
    </row>
    <row r="11475" spans="1:16" x14ac:dyDescent="0.25">
      <c r="A11475" t="s">
        <v>14918</v>
      </c>
      <c r="B11475" t="s">
        <v>14232</v>
      </c>
      <c r="C11475">
        <v>858</v>
      </c>
      <c r="D11475" t="s">
        <v>13939</v>
      </c>
      <c r="F11475">
        <v>150</v>
      </c>
      <c r="G11475" t="s">
        <v>7</v>
      </c>
      <c r="I11475" t="s">
        <v>14229</v>
      </c>
      <c r="J11475" t="s">
        <v>896</v>
      </c>
      <c r="K11475" t="s">
        <v>9</v>
      </c>
      <c r="L11475" t="s">
        <v>21398</v>
      </c>
      <c r="M11475" t="s">
        <v>21399</v>
      </c>
      <c r="N11475" t="s">
        <v>19150</v>
      </c>
      <c r="P11475" t="str">
        <f t="shared" si="179"/>
        <v>INSERT INTO pokemon_cards (id,name,pokemon_id,level,primary_color,hp,secondary_color,evolve_from,weakness,weakness_modifier,ability_name,ability_text,ability_type) VALUES ('swsh45sv-SV056','Hatterene','858',NULL,'Psychic','150',NULL,'Hattrem','Darkness','Ã—2','Mind Hat','Once during your turn, you may use this Ability. Each player discards a card from their hand. (Your opponent discards first.)','Ability');</v>
      </c>
    </row>
    <row r="11476" spans="1:16" x14ac:dyDescent="0.25">
      <c r="A11476" t="s">
        <v>14919</v>
      </c>
      <c r="B11476" t="s">
        <v>14234</v>
      </c>
      <c r="C11476">
        <v>868</v>
      </c>
      <c r="D11476" t="s">
        <v>14235</v>
      </c>
      <c r="F11476">
        <v>50</v>
      </c>
      <c r="G11476" t="s">
        <v>7</v>
      </c>
      <c r="J11476" t="s">
        <v>854</v>
      </c>
      <c r="K11476" t="s">
        <v>9</v>
      </c>
      <c r="P11476" t="str">
        <f t="shared" si="179"/>
        <v>INSERT INTO pokemon_cards (id,name,pokemon_id,level,primary_color,hp,secondary_color,evolve_from,weakness,weakness_modifier,ability_name,ability_text,ability_type) VALUES ('swsh45sv-SV057','Milcery','868',NULL,'Psychic','50',NULL,NULL,'Metal','Ã—2',NULL,NULL,NULL);</v>
      </c>
    </row>
    <row r="11477" spans="1:16" x14ac:dyDescent="0.25">
      <c r="A11477" t="s">
        <v>14920</v>
      </c>
      <c r="B11477" t="s">
        <v>14237</v>
      </c>
      <c r="C11477">
        <v>869</v>
      </c>
      <c r="D11477" t="s">
        <v>14238</v>
      </c>
      <c r="F11477">
        <v>110</v>
      </c>
      <c r="G11477" t="s">
        <v>7</v>
      </c>
      <c r="I11477" t="s">
        <v>14234</v>
      </c>
      <c r="J11477" t="s">
        <v>854</v>
      </c>
      <c r="K11477" t="s">
        <v>9</v>
      </c>
      <c r="P11477" t="str">
        <f t="shared" si="179"/>
        <v>INSERT INTO pokemon_cards (id,name,pokemon_id,level,primary_color,hp,secondary_color,evolve_from,weakness,weakness_modifier,ability_name,ability_text,ability_type) VALUES ('swsh45sv-SV058','Alcremie','869',NULL,'Psychic','110',NULL,'Milcery','Metal','Ã—2',NULL,NULL,NULL);</v>
      </c>
    </row>
    <row r="11478" spans="1:16" x14ac:dyDescent="0.25">
      <c r="A11478" t="s">
        <v>14921</v>
      </c>
      <c r="B11478" t="s">
        <v>12004</v>
      </c>
      <c r="C11478">
        <v>876</v>
      </c>
      <c r="D11478" t="s">
        <v>12005</v>
      </c>
      <c r="F11478">
        <v>100</v>
      </c>
      <c r="G11478" t="s">
        <v>7</v>
      </c>
      <c r="J11478" t="s">
        <v>896</v>
      </c>
      <c r="K11478" t="s">
        <v>9</v>
      </c>
      <c r="P11478" t="str">
        <f t="shared" si="179"/>
        <v>INSERT INTO pokemon_cards (id,name,pokemon_id,level,primary_color,hp,secondary_color,evolve_from,weakness,weakness_modifier,ability_name,ability_text,ability_type) VALUES ('swsh45sv-SV059','Indeedee','876',NULL,'Psychic','100',NULL,NULL,'Darkness','Ã—2',NULL,NULL,NULL);</v>
      </c>
    </row>
    <row r="11479" spans="1:16" x14ac:dyDescent="0.25">
      <c r="A11479" t="s">
        <v>14922</v>
      </c>
      <c r="B11479" t="s">
        <v>13750</v>
      </c>
      <c r="C11479">
        <v>885</v>
      </c>
      <c r="D11479" t="s">
        <v>13751</v>
      </c>
      <c r="F11479">
        <v>60</v>
      </c>
      <c r="G11479" t="s">
        <v>7</v>
      </c>
      <c r="J11479" t="s">
        <v>896</v>
      </c>
      <c r="K11479" t="s">
        <v>9</v>
      </c>
      <c r="P11479" t="str">
        <f t="shared" si="179"/>
        <v>INSERT INTO pokemon_cards (id,name,pokemon_id,level,primary_color,hp,secondary_color,evolve_from,weakness,weakness_modifier,ability_name,ability_text,ability_type) VALUES ('swsh45sv-SV060','Dreepy','885',NULL,'Psychic','60',NULL,NULL,'Darkness','Ã—2',NULL,NULL,NULL);</v>
      </c>
    </row>
    <row r="11480" spans="1:16" x14ac:dyDescent="0.25">
      <c r="A11480" t="s">
        <v>14923</v>
      </c>
      <c r="B11480" t="s">
        <v>13753</v>
      </c>
      <c r="C11480">
        <v>886</v>
      </c>
      <c r="D11480" t="s">
        <v>13754</v>
      </c>
      <c r="F11480">
        <v>90</v>
      </c>
      <c r="G11480" t="s">
        <v>7</v>
      </c>
      <c r="I11480" t="s">
        <v>13750</v>
      </c>
      <c r="J11480" t="s">
        <v>896</v>
      </c>
      <c r="K11480" t="s">
        <v>9</v>
      </c>
      <c r="P11480" t="str">
        <f t="shared" si="179"/>
        <v>INSERT INTO pokemon_cards (id,name,pokemon_id,level,primary_color,hp,secondary_color,evolve_from,weakness,weakness_modifier,ability_name,ability_text,ability_type) VALUES ('swsh45sv-SV061','Drakloak','886',NULL,'Psychic','90',NULL,'Dreepy','Darkness','Ã—2',NULL,NULL,NULL);</v>
      </c>
    </row>
    <row r="11481" spans="1:16" x14ac:dyDescent="0.25">
      <c r="A11481" t="s">
        <v>14924</v>
      </c>
      <c r="B11481" t="s">
        <v>13756</v>
      </c>
      <c r="C11481">
        <v>887</v>
      </c>
      <c r="D11481" t="s">
        <v>13757</v>
      </c>
      <c r="F11481">
        <v>150</v>
      </c>
      <c r="G11481" t="s">
        <v>7</v>
      </c>
      <c r="I11481" t="s">
        <v>13753</v>
      </c>
      <c r="J11481" t="s">
        <v>896</v>
      </c>
      <c r="K11481" t="s">
        <v>9</v>
      </c>
      <c r="L11481" t="s">
        <v>21400</v>
      </c>
      <c r="M11481" t="s">
        <v>19198</v>
      </c>
      <c r="N11481" t="s">
        <v>19150</v>
      </c>
      <c r="P11481" t="str">
        <f t="shared" si="179"/>
        <v>INSERT INTO pokemon_cards (id,name,pokemon_id,level,primary_color,hp,secondary_color,evolve_from,weakness,weakness_modifier,ability_name,ability_text,ability_type) VALUES ('swsh45sv-SV062','Dragapult','887',NULL,'Psychic','150',NULL,'Drakloak','Darkness','Ã—2','Infiltrator','If any damage is done to this PokÃ©mon by attacks, flip a coin. If heads, prevent that damage.','Ability');</v>
      </c>
    </row>
    <row r="11482" spans="1:16" x14ac:dyDescent="0.25">
      <c r="A11482" t="s">
        <v>14925</v>
      </c>
      <c r="B11482" t="s">
        <v>23327</v>
      </c>
      <c r="C11482">
        <v>83</v>
      </c>
      <c r="D11482" t="s">
        <v>109</v>
      </c>
      <c r="F11482">
        <v>80</v>
      </c>
      <c r="G11482" t="s">
        <v>20</v>
      </c>
      <c r="J11482" t="s">
        <v>7</v>
      </c>
      <c r="K11482" t="s">
        <v>9</v>
      </c>
      <c r="P11482" t="str">
        <f t="shared" si="179"/>
        <v>INSERT INTO pokemon_cards (id,name,pokemon_id,level,primary_color,hp,secondary_color,evolve_from,weakness,weakness_modifier,ability_name,ability_text,ability_type) VALUES ('swsh45sv-SV063','Galarian Farfetch''d','83',NULL,'Fighting','80',NULL,NULL,'Psychic','Ã—2',NULL,NULL,NULL);</v>
      </c>
    </row>
    <row r="11483" spans="1:16" x14ac:dyDescent="0.25">
      <c r="A11483" t="s">
        <v>14926</v>
      </c>
      <c r="B11483" t="s">
        <v>23328</v>
      </c>
      <c r="C11483" t="s">
        <v>19072</v>
      </c>
      <c r="D11483" t="s">
        <v>14251</v>
      </c>
      <c r="F11483">
        <v>130</v>
      </c>
      <c r="G11483" t="s">
        <v>20</v>
      </c>
      <c r="I11483" t="s">
        <v>23327</v>
      </c>
      <c r="J11483" t="s">
        <v>7</v>
      </c>
      <c r="K11483" t="s">
        <v>9</v>
      </c>
      <c r="P11483" t="str">
        <f t="shared" si="179"/>
        <v>INSERT INTO pokemon_cards (id,name,pokemon_id,level,primary_color,hp,secondary_color,evolve_from,weakness,weakness_modifier,ability_name,ability_text,ability_type) VALUES ('swsh45sv-SV064','Galarian Sirfetch''d',NULL,NULL,'Fighting','130',NULL,'Galarian Farfetch''d','Psychic','Ã—2',NULL,NULL,NULL);</v>
      </c>
    </row>
    <row r="11484" spans="1:16" x14ac:dyDescent="0.25">
      <c r="A11484" t="s">
        <v>14927</v>
      </c>
      <c r="B11484" t="s">
        <v>14258</v>
      </c>
      <c r="C11484">
        <v>562</v>
      </c>
      <c r="D11484" t="s">
        <v>1795</v>
      </c>
      <c r="F11484">
        <v>70</v>
      </c>
      <c r="G11484" t="s">
        <v>20</v>
      </c>
      <c r="J11484" t="s">
        <v>33</v>
      </c>
      <c r="K11484" t="s">
        <v>9</v>
      </c>
      <c r="P11484" t="str">
        <f t="shared" si="179"/>
        <v>INSERT INTO pokemon_cards (id,name,pokemon_id,level,primary_color,hp,secondary_color,evolve_from,weakness,weakness_modifier,ability_name,ability_text,ability_type) VALUES ('swsh45sv-SV065','Galarian Yamask','562',NULL,'Fighting','70',NULL,NULL,'Grass','Ã—2',NULL,NULL,NULL);</v>
      </c>
    </row>
    <row r="11485" spans="1:16" x14ac:dyDescent="0.25">
      <c r="A11485" t="s">
        <v>14928</v>
      </c>
      <c r="B11485" t="s">
        <v>14260</v>
      </c>
      <c r="C11485">
        <v>867</v>
      </c>
      <c r="D11485" t="s">
        <v>14261</v>
      </c>
      <c r="F11485">
        <v>100</v>
      </c>
      <c r="G11485" t="s">
        <v>20</v>
      </c>
      <c r="I11485" t="s">
        <v>14258</v>
      </c>
      <c r="J11485" t="s">
        <v>33</v>
      </c>
      <c r="K11485" t="s">
        <v>9</v>
      </c>
      <c r="P11485" t="str">
        <f t="shared" si="179"/>
        <v>INSERT INTO pokemon_cards (id,name,pokemon_id,level,primary_color,hp,secondary_color,evolve_from,weakness,weakness_modifier,ability_name,ability_text,ability_type) VALUES ('swsh45sv-SV066','Galarian Runerigus','867',NULL,'Fighting','100',NULL,'Galarian Yamask','Grass','Ã—2',NULL,NULL,NULL);</v>
      </c>
    </row>
    <row r="11486" spans="1:16" x14ac:dyDescent="0.25">
      <c r="A11486" t="s">
        <v>14929</v>
      </c>
      <c r="B11486" t="s">
        <v>14265</v>
      </c>
      <c r="C11486">
        <v>837</v>
      </c>
      <c r="D11486" t="s">
        <v>14266</v>
      </c>
      <c r="F11486">
        <v>70</v>
      </c>
      <c r="G11486" t="s">
        <v>20</v>
      </c>
      <c r="J11486" t="s">
        <v>33</v>
      </c>
      <c r="K11486" t="s">
        <v>9</v>
      </c>
      <c r="P11486" t="str">
        <f t="shared" si="179"/>
        <v>INSERT INTO pokemon_cards (id,name,pokemon_id,level,primary_color,hp,secondary_color,evolve_from,weakness,weakness_modifier,ability_name,ability_text,ability_type) VALUES ('swsh45sv-SV067','Rolycoly','837',NULL,'Fighting','70',NULL,NULL,'Grass','Ã—2',NULL,NULL,NULL);</v>
      </c>
    </row>
    <row r="11487" spans="1:16" x14ac:dyDescent="0.25">
      <c r="A11487" t="s">
        <v>14930</v>
      </c>
      <c r="B11487" t="s">
        <v>14268</v>
      </c>
      <c r="C11487">
        <v>838</v>
      </c>
      <c r="D11487" t="s">
        <v>14269</v>
      </c>
      <c r="F11487">
        <v>100</v>
      </c>
      <c r="G11487" t="s">
        <v>20</v>
      </c>
      <c r="I11487" t="s">
        <v>14265</v>
      </c>
      <c r="J11487" t="s">
        <v>33</v>
      </c>
      <c r="K11487" t="s">
        <v>9</v>
      </c>
      <c r="P11487" t="str">
        <f t="shared" si="179"/>
        <v>INSERT INTO pokemon_cards (id,name,pokemon_id,level,primary_color,hp,secondary_color,evolve_from,weakness,weakness_modifier,ability_name,ability_text,ability_type) VALUES ('swsh45sv-SV068','Carkol','838',NULL,'Fighting','100',NULL,'Rolycoly','Grass','Ã—2',NULL,NULL,NULL);</v>
      </c>
    </row>
    <row r="11488" spans="1:16" x14ac:dyDescent="0.25">
      <c r="A11488" t="s">
        <v>14931</v>
      </c>
      <c r="B11488" t="s">
        <v>14271</v>
      </c>
      <c r="C11488">
        <v>839</v>
      </c>
      <c r="D11488" t="s">
        <v>14272</v>
      </c>
      <c r="F11488">
        <v>160</v>
      </c>
      <c r="G11488" t="s">
        <v>20</v>
      </c>
      <c r="I11488" t="s">
        <v>14268</v>
      </c>
      <c r="J11488" t="s">
        <v>33</v>
      </c>
      <c r="K11488" t="s">
        <v>9</v>
      </c>
      <c r="L11488" t="s">
        <v>21401</v>
      </c>
      <c r="M11488" t="s">
        <v>21402</v>
      </c>
      <c r="N11488" t="s">
        <v>19150</v>
      </c>
      <c r="P11488" t="str">
        <f t="shared" si="179"/>
        <v>INSERT INTO pokemon_cards (id,name,pokemon_id,level,primary_color,hp,secondary_color,evolve_from,weakness,weakness_modifier,ability_name,ability_text,ability_type) VALUES ('swsh45sv-SV069','Coalossal','839',NULL,'Fighting','160',NULL,'Carkol','Grass','Ã—2','Tar Generator','Once during your turn, you may attach a Fire Energy card, a Fighting Energy card, or 1 of each from your discard pile to your PokÃ©mon in any way you like.','Ability');</v>
      </c>
    </row>
    <row r="11489" spans="1:16" x14ac:dyDescent="0.25">
      <c r="A11489" t="s">
        <v>14932</v>
      </c>
      <c r="B11489" t="s">
        <v>11938</v>
      </c>
      <c r="C11489">
        <v>843</v>
      </c>
      <c r="D11489" t="s">
        <v>11939</v>
      </c>
      <c r="F11489">
        <v>80</v>
      </c>
      <c r="G11489" t="s">
        <v>20</v>
      </c>
      <c r="J11489" t="s">
        <v>33</v>
      </c>
      <c r="K11489" t="s">
        <v>9</v>
      </c>
      <c r="P11489" t="str">
        <f t="shared" si="179"/>
        <v>INSERT INTO pokemon_cards (id,name,pokemon_id,level,primary_color,hp,secondary_color,evolve_from,weakness,weakness_modifier,ability_name,ability_text,ability_type) VALUES ('swsh45sv-SV070','Silicobra','843',NULL,'Fighting','80',NULL,NULL,'Grass','Ã—2',NULL,NULL,NULL);</v>
      </c>
    </row>
    <row r="11490" spans="1:16" x14ac:dyDescent="0.25">
      <c r="A11490" t="s">
        <v>14933</v>
      </c>
      <c r="B11490" t="s">
        <v>11941</v>
      </c>
      <c r="C11490">
        <v>844</v>
      </c>
      <c r="D11490" t="s">
        <v>11942</v>
      </c>
      <c r="F11490">
        <v>140</v>
      </c>
      <c r="G11490" t="s">
        <v>20</v>
      </c>
      <c r="I11490" t="s">
        <v>11938</v>
      </c>
      <c r="J11490" t="s">
        <v>33</v>
      </c>
      <c r="K11490" t="s">
        <v>9</v>
      </c>
      <c r="P11490" t="str">
        <f t="shared" si="179"/>
        <v>INSERT INTO pokemon_cards (id,name,pokemon_id,level,primary_color,hp,secondary_color,evolve_from,weakness,weakness_modifier,ability_name,ability_text,ability_type) VALUES ('swsh45sv-SV071','Sandaconda','844',NULL,'Fighting','140',NULL,'Silicobra','Grass','Ã—2',NULL,NULL,NULL);</v>
      </c>
    </row>
    <row r="11491" spans="1:16" x14ac:dyDescent="0.25">
      <c r="A11491" t="s">
        <v>14934</v>
      </c>
      <c r="B11491" t="s">
        <v>13046</v>
      </c>
      <c r="C11491">
        <v>852</v>
      </c>
      <c r="D11491" t="s">
        <v>13047</v>
      </c>
      <c r="F11491">
        <v>60</v>
      </c>
      <c r="G11491" t="s">
        <v>20</v>
      </c>
      <c r="J11491" t="s">
        <v>7</v>
      </c>
      <c r="K11491" t="s">
        <v>9</v>
      </c>
      <c r="P11491" t="str">
        <f t="shared" si="179"/>
        <v>INSERT INTO pokemon_cards (id,name,pokemon_id,level,primary_color,hp,secondary_color,evolve_from,weakness,weakness_modifier,ability_name,ability_text,ability_type) VALUES ('swsh45sv-SV072','Clobbopus','852',NULL,'Fighting','60',NULL,NULL,'Psychic','Ã—2',NULL,NULL,NULL);</v>
      </c>
    </row>
    <row r="11492" spans="1:16" x14ac:dyDescent="0.25">
      <c r="A11492" t="s">
        <v>14935</v>
      </c>
      <c r="B11492" t="s">
        <v>13050</v>
      </c>
      <c r="C11492">
        <v>853</v>
      </c>
      <c r="D11492" t="s">
        <v>13051</v>
      </c>
      <c r="F11492">
        <v>130</v>
      </c>
      <c r="G11492" t="s">
        <v>20</v>
      </c>
      <c r="I11492" t="s">
        <v>13046</v>
      </c>
      <c r="J11492" t="s">
        <v>7</v>
      </c>
      <c r="K11492" t="s">
        <v>9</v>
      </c>
      <c r="P11492" t="str">
        <f t="shared" si="179"/>
        <v>INSERT INTO pokemon_cards (id,name,pokemon_id,level,primary_color,hp,secondary_color,evolve_from,weakness,weakness_modifier,ability_name,ability_text,ability_type) VALUES ('swsh45sv-SV073','Grapploct','853',NULL,'Fighting','130',NULL,'Clobbopus','Psychic','Ã—2',NULL,NULL,NULL);</v>
      </c>
    </row>
    <row r="11493" spans="1:16" x14ac:dyDescent="0.25">
      <c r="A11493" t="s">
        <v>14936</v>
      </c>
      <c r="B11493" t="s">
        <v>12248</v>
      </c>
      <c r="C11493">
        <v>870</v>
      </c>
      <c r="D11493" t="s">
        <v>12249</v>
      </c>
      <c r="F11493">
        <v>90</v>
      </c>
      <c r="G11493" t="s">
        <v>20</v>
      </c>
      <c r="J11493" t="s">
        <v>7</v>
      </c>
      <c r="K11493" t="s">
        <v>9</v>
      </c>
      <c r="P11493" t="str">
        <f t="shared" si="179"/>
        <v>INSERT INTO pokemon_cards (id,name,pokemon_id,level,primary_color,hp,secondary_color,evolve_from,weakness,weakness_modifier,ability_name,ability_text,ability_type) VALUES ('swsh45sv-SV074','Falinks','870',NULL,'Fighting','90',NULL,NULL,'Psychic','Ã—2',NULL,NULL,NULL);</v>
      </c>
    </row>
    <row r="11494" spans="1:16" x14ac:dyDescent="0.25">
      <c r="A11494" t="s">
        <v>14937</v>
      </c>
      <c r="B11494" t="s">
        <v>11944</v>
      </c>
      <c r="C11494">
        <v>874</v>
      </c>
      <c r="D11494" t="s">
        <v>11945</v>
      </c>
      <c r="F11494">
        <v>140</v>
      </c>
      <c r="G11494" t="s">
        <v>20</v>
      </c>
      <c r="J11494" t="s">
        <v>33</v>
      </c>
      <c r="K11494" t="s">
        <v>9</v>
      </c>
      <c r="P11494" t="str">
        <f t="shared" si="179"/>
        <v>INSERT INTO pokemon_cards (id,name,pokemon_id,level,primary_color,hp,secondary_color,evolve_from,weakness,weakness_modifier,ability_name,ability_text,ability_type) VALUES ('swsh45sv-SV075','Stonjourner','874',NULL,'Fighting','140',NULL,NULL,'Grass','Ã—2',NULL,NULL,NULL);</v>
      </c>
    </row>
    <row r="11495" spans="1:16" x14ac:dyDescent="0.25">
      <c r="A11495" t="s">
        <v>14938</v>
      </c>
      <c r="B11495" t="s">
        <v>174</v>
      </c>
      <c r="C11495">
        <v>109</v>
      </c>
      <c r="D11495" t="s">
        <v>175</v>
      </c>
      <c r="F11495">
        <v>60</v>
      </c>
      <c r="G11495" t="s">
        <v>896</v>
      </c>
      <c r="J11495" t="s">
        <v>20</v>
      </c>
      <c r="K11495" t="s">
        <v>9</v>
      </c>
      <c r="P11495" t="str">
        <f t="shared" si="179"/>
        <v>INSERT INTO pokemon_cards (id,name,pokemon_id,level,primary_color,hp,secondary_color,evolve_from,weakness,weakness_modifier,ability_name,ability_text,ability_type) VALUES ('swsh45sv-SV076','Koffing','109',NULL,'Darkness','60',NULL,NULL,'Fighting','Ã—2',NULL,NULL,NULL);</v>
      </c>
    </row>
    <row r="11496" spans="1:16" x14ac:dyDescent="0.25">
      <c r="A11496" t="s">
        <v>14939</v>
      </c>
      <c r="B11496" t="s">
        <v>14281</v>
      </c>
      <c r="C11496">
        <v>110</v>
      </c>
      <c r="D11496" t="s">
        <v>481</v>
      </c>
      <c r="F11496">
        <v>130</v>
      </c>
      <c r="G11496" t="s">
        <v>896</v>
      </c>
      <c r="I11496" t="s">
        <v>174</v>
      </c>
      <c r="J11496" t="s">
        <v>20</v>
      </c>
      <c r="K11496" t="s">
        <v>9</v>
      </c>
      <c r="L11496" t="s">
        <v>21404</v>
      </c>
      <c r="M11496" t="s">
        <v>22989</v>
      </c>
      <c r="N11496" t="s">
        <v>19150</v>
      </c>
      <c r="P11496" t="str">
        <f t="shared" si="179"/>
        <v>INSERT INTO pokemon_cards (id,name,pokemon_id,level,primary_color,hp,secondary_color,evolve_from,weakness,weakness_modifier,ability_name,ability_text,ability_type) VALUES ('swsh45sv-SV077','Galarian Weezing','110',NULL,'Darkness','130',NULL,'Koffing','Fighting','Ã—2','Neutralizing Gas','As long as this PokÃ©mon is in the Active Spot, your opponent''s PokÃ©mon in play have no Abilities, except for Neutralizing Gas.','Ability');</v>
      </c>
    </row>
    <row r="11497" spans="1:16" x14ac:dyDescent="0.25">
      <c r="A11497" t="s">
        <v>14940</v>
      </c>
      <c r="B11497" t="s">
        <v>13058</v>
      </c>
      <c r="C11497">
        <v>263</v>
      </c>
      <c r="D11497" t="s">
        <v>3861</v>
      </c>
      <c r="F11497">
        <v>70</v>
      </c>
      <c r="G11497" t="s">
        <v>896</v>
      </c>
      <c r="J11497" t="s">
        <v>33</v>
      </c>
      <c r="K11497" t="s">
        <v>9</v>
      </c>
      <c r="L11497" t="s">
        <v>21188</v>
      </c>
      <c r="M11497" t="s">
        <v>22902</v>
      </c>
      <c r="N11497" t="s">
        <v>19150</v>
      </c>
      <c r="P11497" t="str">
        <f t="shared" si="179"/>
        <v>INSERT INTO pokemon_cards (id,name,pokemon_id,level,primary_color,hp,secondary_color,evolve_from,weakness,weakness_modifier,ability_name,ability_text,ability_type) VALUES ('swsh45sv-SV078','Galarian Zigzagoon','263',NULL,'Darkness','70',NULL,NULL,'Grass','Ã—2','Headbutt Tantrum','When you play this PokÃ©mon from your hand onto your Bench during your turn, you may put 1 damage counter on 1 of your opponent''s PokÃ©mon.','Ability');</v>
      </c>
    </row>
    <row r="11498" spans="1:16" x14ac:dyDescent="0.25">
      <c r="A11498" t="s">
        <v>14941</v>
      </c>
      <c r="B11498" t="s">
        <v>13060</v>
      </c>
      <c r="C11498">
        <v>264</v>
      </c>
      <c r="D11498" t="s">
        <v>3785</v>
      </c>
      <c r="F11498">
        <v>100</v>
      </c>
      <c r="G11498" t="s">
        <v>896</v>
      </c>
      <c r="I11498" t="s">
        <v>13058</v>
      </c>
      <c r="J11498" t="s">
        <v>33</v>
      </c>
      <c r="K11498" t="s">
        <v>9</v>
      </c>
      <c r="P11498" t="str">
        <f t="shared" si="179"/>
        <v>INSERT INTO pokemon_cards (id,name,pokemon_id,level,primary_color,hp,secondary_color,evolve_from,weakness,weakness_modifier,ability_name,ability_text,ability_type) VALUES ('swsh45sv-SV079','Galarian Linoone','264',NULL,'Darkness','100',NULL,'Galarian Zigzagoon','Grass','Ã—2',NULL,NULL,NULL);</v>
      </c>
    </row>
    <row r="11499" spans="1:16" x14ac:dyDescent="0.25">
      <c r="A11499" t="s">
        <v>14942</v>
      </c>
      <c r="B11499" t="s">
        <v>13062</v>
      </c>
      <c r="C11499">
        <v>862</v>
      </c>
      <c r="D11499" t="s">
        <v>13063</v>
      </c>
      <c r="F11499">
        <v>160</v>
      </c>
      <c r="G11499" t="s">
        <v>896</v>
      </c>
      <c r="I11499" t="s">
        <v>13060</v>
      </c>
      <c r="J11499" t="s">
        <v>33</v>
      </c>
      <c r="K11499" t="s">
        <v>9</v>
      </c>
      <c r="L11499" t="s">
        <v>21189</v>
      </c>
      <c r="M11499" t="s">
        <v>22791</v>
      </c>
      <c r="N11499" t="s">
        <v>19150</v>
      </c>
      <c r="P11499" t="str">
        <f t="shared" si="179"/>
        <v>INSERT INTO pokemon_cards (id,name,pokemon_id,level,primary_color,hp,secondary_color,evolve_from,weakness,weakness_modifier,ability_name,ability_text,ability_type) VALUES ('swsh45sv-SV080','Galarian Obstagoon','862',NULL,'Darkness','160',NULL,'Galarian Linoone','Grass','Ã—2','Untamed Shout','When you play this PokÃ©mon from your hand to evolve 1 of your PokÃ©mon during your turn, you may put 3 damage counters on 1 of your opponent''s PokÃ©mon.','Ability');</v>
      </c>
    </row>
    <row r="11500" spans="1:16" x14ac:dyDescent="0.25">
      <c r="A11500" t="s">
        <v>14943</v>
      </c>
      <c r="B11500" t="s">
        <v>13071</v>
      </c>
      <c r="C11500">
        <v>827</v>
      </c>
      <c r="D11500" t="s">
        <v>13072</v>
      </c>
      <c r="F11500">
        <v>70</v>
      </c>
      <c r="G11500" t="s">
        <v>896</v>
      </c>
      <c r="J11500" t="s">
        <v>33</v>
      </c>
      <c r="K11500" t="s">
        <v>9</v>
      </c>
      <c r="P11500" t="str">
        <f t="shared" si="179"/>
        <v>INSERT INTO pokemon_cards (id,name,pokemon_id,level,primary_color,hp,secondary_color,evolve_from,weakness,weakness_modifier,ability_name,ability_text,ability_type) VALUES ('swsh45sv-SV081','Nickit','827',NULL,'Darkness','70',NULL,NULL,'Grass','Ã—2',NULL,NULL,NULL);</v>
      </c>
    </row>
    <row r="11501" spans="1:16" x14ac:dyDescent="0.25">
      <c r="A11501" t="s">
        <v>14944</v>
      </c>
      <c r="B11501" t="s">
        <v>13074</v>
      </c>
      <c r="C11501">
        <v>828</v>
      </c>
      <c r="D11501" t="s">
        <v>13075</v>
      </c>
      <c r="F11501">
        <v>100</v>
      </c>
      <c r="G11501" t="s">
        <v>896</v>
      </c>
      <c r="I11501" t="s">
        <v>13071</v>
      </c>
      <c r="J11501" t="s">
        <v>33</v>
      </c>
      <c r="K11501" t="s">
        <v>9</v>
      </c>
      <c r="P11501" t="str">
        <f t="shared" si="179"/>
        <v>INSERT INTO pokemon_cards (id,name,pokemon_id,level,primary_color,hp,secondary_color,evolve_from,weakness,weakness_modifier,ability_name,ability_text,ability_type) VALUES ('swsh45sv-SV082','Thievul','828',NULL,'Darkness','100',NULL,'Nickit','Grass','Ã—2',NULL,NULL,NULL);</v>
      </c>
    </row>
    <row r="11502" spans="1:16" x14ac:dyDescent="0.25">
      <c r="A11502" t="s">
        <v>14945</v>
      </c>
      <c r="B11502" t="s">
        <v>14294</v>
      </c>
      <c r="C11502">
        <v>859</v>
      </c>
      <c r="D11502" t="s">
        <v>14295</v>
      </c>
      <c r="F11502">
        <v>70</v>
      </c>
      <c r="G11502" t="s">
        <v>896</v>
      </c>
      <c r="J11502" t="s">
        <v>33</v>
      </c>
      <c r="K11502" t="s">
        <v>9</v>
      </c>
      <c r="P11502" t="str">
        <f t="shared" si="179"/>
        <v>INSERT INTO pokemon_cards (id,name,pokemon_id,level,primary_color,hp,secondary_color,evolve_from,weakness,weakness_modifier,ability_name,ability_text,ability_type) VALUES ('swsh45sv-SV083','Impidimp','859',NULL,'Darkness','70',NULL,NULL,'Grass','Ã—2',NULL,NULL,NULL);</v>
      </c>
    </row>
    <row r="11503" spans="1:16" x14ac:dyDescent="0.25">
      <c r="A11503" t="s">
        <v>14946</v>
      </c>
      <c r="B11503" t="s">
        <v>14297</v>
      </c>
      <c r="C11503">
        <v>860</v>
      </c>
      <c r="D11503" t="s">
        <v>14298</v>
      </c>
      <c r="F11503">
        <v>90</v>
      </c>
      <c r="G11503" t="s">
        <v>896</v>
      </c>
      <c r="I11503" t="s">
        <v>14294</v>
      </c>
      <c r="J11503" t="s">
        <v>33</v>
      </c>
      <c r="K11503" t="s">
        <v>9</v>
      </c>
      <c r="P11503" t="str">
        <f t="shared" si="179"/>
        <v>INSERT INTO pokemon_cards (id,name,pokemon_id,level,primary_color,hp,secondary_color,evolve_from,weakness,weakness_modifier,ability_name,ability_text,ability_type) VALUES ('swsh45sv-SV084','Morgrem','860',NULL,'Darkness','90',NULL,'Impidimp','Grass','Ã—2',NULL,NULL,NULL);</v>
      </c>
    </row>
    <row r="11504" spans="1:16" x14ac:dyDescent="0.25">
      <c r="A11504" t="s">
        <v>14947</v>
      </c>
      <c r="B11504" t="s">
        <v>14300</v>
      </c>
      <c r="C11504">
        <v>861</v>
      </c>
      <c r="D11504" t="s">
        <v>14301</v>
      </c>
      <c r="F11504">
        <v>170</v>
      </c>
      <c r="G11504" t="s">
        <v>896</v>
      </c>
      <c r="I11504" t="s">
        <v>14297</v>
      </c>
      <c r="J11504" t="s">
        <v>33</v>
      </c>
      <c r="K11504" t="s">
        <v>9</v>
      </c>
      <c r="L11504" t="s">
        <v>21406</v>
      </c>
      <c r="M11504" t="s">
        <v>22990</v>
      </c>
      <c r="N11504" t="s">
        <v>19150</v>
      </c>
      <c r="P11504" t="str">
        <f t="shared" si="179"/>
        <v>INSERT INTO pokemon_cards (id,name,pokemon_id,level,primary_color,hp,secondary_color,evolve_from,weakness,weakness_modifier,ability_name,ability_text,ability_type) VALUES ('swsh45sv-SV085','Grimmsnarl','861',NULL,'Darkness','170',NULL,'Morgrem','Grass','Ã—2','Dark Oath','As long as this PokÃ©mon is in the Active Spot, your opponent''s Active PokÃ©mon''s attacks cost Colorless more.','Ability');</v>
      </c>
    </row>
    <row r="11505" spans="1:16" x14ac:dyDescent="0.25">
      <c r="A11505" t="s">
        <v>14948</v>
      </c>
      <c r="B11505" t="s">
        <v>13077</v>
      </c>
      <c r="C11505">
        <v>52</v>
      </c>
      <c r="D11505" t="s">
        <v>360</v>
      </c>
      <c r="F11505">
        <v>60</v>
      </c>
      <c r="G11505" t="s">
        <v>854</v>
      </c>
      <c r="J11505" t="s">
        <v>24</v>
      </c>
      <c r="K11505" t="s">
        <v>9</v>
      </c>
      <c r="L11505" t="s">
        <v>21407</v>
      </c>
      <c r="M11505" t="s">
        <v>21408</v>
      </c>
      <c r="N11505" t="s">
        <v>19150</v>
      </c>
      <c r="P11505" t="str">
        <f t="shared" si="179"/>
        <v>INSERT INTO pokemon_cards (id,name,pokemon_id,level,primary_color,hp,secondary_color,evolve_from,weakness,weakness_modifier,ability_name,ability_text,ability_type) VALUES ('swsh45sv-SV086','Galarian Meowth','52',NULL,'Metal','60',NULL,NULL,'Fire','Ã—2','Evolution Roar','You must discard 2 cards from your hand in order to use this Ability. Once during your turn, you may search your deck for a Galarian Perrserker, reveal it, and put it into your hand. Then, shuffle your deck.','Ability');</v>
      </c>
    </row>
    <row r="11506" spans="1:16" x14ac:dyDescent="0.25">
      <c r="A11506" t="s">
        <v>14949</v>
      </c>
      <c r="B11506" t="s">
        <v>13079</v>
      </c>
      <c r="C11506">
        <v>863</v>
      </c>
      <c r="D11506" t="s">
        <v>13080</v>
      </c>
      <c r="F11506">
        <v>120</v>
      </c>
      <c r="G11506" t="s">
        <v>854</v>
      </c>
      <c r="I11506" t="s">
        <v>13077</v>
      </c>
      <c r="J11506" t="s">
        <v>24</v>
      </c>
      <c r="K11506" t="s">
        <v>9</v>
      </c>
      <c r="L11506" t="s">
        <v>21190</v>
      </c>
      <c r="M11506" t="s">
        <v>22904</v>
      </c>
      <c r="N11506" t="s">
        <v>19150</v>
      </c>
      <c r="P11506" t="str">
        <f t="shared" si="179"/>
        <v>INSERT INTO pokemon_cards (id,name,pokemon_id,level,primary_color,hp,secondary_color,evolve_from,weakness,weakness_modifier,ability_name,ability_text,ability_type) VALUES ('swsh45sv-SV087','Galarian Perrserker','863',NULL,'Metal','120',NULL,'Galarian Meowth','Fire','Ã—2','Steely Spirit','Your Metal PokÃ©mon''s attacks do 20 more damage to your opponent''s Active PokÃ©mon (before applying Weakness and Resistance).','Ability');</v>
      </c>
    </row>
    <row r="11507" spans="1:16" x14ac:dyDescent="0.25">
      <c r="A11507" t="s">
        <v>14950</v>
      </c>
      <c r="B11507" t="s">
        <v>13085</v>
      </c>
      <c r="C11507">
        <v>618</v>
      </c>
      <c r="D11507" t="s">
        <v>1522</v>
      </c>
      <c r="F11507">
        <v>120</v>
      </c>
      <c r="G11507" t="s">
        <v>854</v>
      </c>
      <c r="J11507" t="s">
        <v>24</v>
      </c>
      <c r="K11507" t="s">
        <v>9</v>
      </c>
      <c r="L11507" t="s">
        <v>21191</v>
      </c>
      <c r="M11507" t="s">
        <v>22905</v>
      </c>
      <c r="N11507" t="s">
        <v>19150</v>
      </c>
      <c r="P11507" t="str">
        <f t="shared" si="179"/>
        <v>INSERT INTO pokemon_cards (id,name,pokemon_id,level,primary_color,hp,secondary_color,evolve_from,weakness,weakness_modifier,ability_name,ability_text,ability_type) VALUES ('swsh45sv-SV088','Galarian Stunfisk','618',NULL,'Metal','120',NULL,NULL,'Fire','Ã—2','Snap Trap','If this PokÃ©mon is in the Active Spot and is damaged by an opponent''s attack (even if it is Knocked Out), discard an Energy from the Attacking PokÃ©mon.','Ability');</v>
      </c>
    </row>
    <row r="11508" spans="1:16" x14ac:dyDescent="0.25">
      <c r="A11508" t="s">
        <v>14951</v>
      </c>
      <c r="B11508" t="s">
        <v>12298</v>
      </c>
      <c r="C11508">
        <v>823</v>
      </c>
      <c r="D11508" t="s">
        <v>12299</v>
      </c>
      <c r="F11508">
        <v>170</v>
      </c>
      <c r="G11508" t="s">
        <v>854</v>
      </c>
      <c r="I11508" t="s">
        <v>12300</v>
      </c>
      <c r="J11508" t="s">
        <v>15</v>
      </c>
      <c r="K11508" t="s">
        <v>9</v>
      </c>
      <c r="P11508" t="str">
        <f t="shared" si="179"/>
        <v>INSERT INTO pokemon_cards (id,name,pokemon_id,level,primary_color,hp,secondary_color,evolve_from,weakness,weakness_modifier,ability_name,ability_text,ability_type) VALUES ('swsh45sv-SV089','Corviknight','823',NULL,'Metal','170',NULL,'Corvisquire','Lightning','Ã—2',NULL,NULL,NULL);</v>
      </c>
    </row>
    <row r="11509" spans="1:16" x14ac:dyDescent="0.25">
      <c r="A11509" t="s">
        <v>14952</v>
      </c>
      <c r="B11509" t="s">
        <v>12302</v>
      </c>
      <c r="C11509">
        <v>878</v>
      </c>
      <c r="D11509" t="s">
        <v>12303</v>
      </c>
      <c r="F11509">
        <v>100</v>
      </c>
      <c r="G11509" t="s">
        <v>854</v>
      </c>
      <c r="J11509" t="s">
        <v>24</v>
      </c>
      <c r="K11509" t="s">
        <v>9</v>
      </c>
      <c r="P11509" t="str">
        <f t="shared" si="179"/>
        <v>INSERT INTO pokemon_cards (id,name,pokemon_id,level,primary_color,hp,secondary_color,evolve_from,weakness,weakness_modifier,ability_name,ability_text,ability_type) VALUES ('swsh45sv-SV090','Cufant','878',NULL,'Metal','100',NULL,NULL,'Fire','Ã—2',NULL,NULL,NULL);</v>
      </c>
    </row>
    <row r="11510" spans="1:16" x14ac:dyDescent="0.25">
      <c r="A11510" t="s">
        <v>14953</v>
      </c>
      <c r="B11510" t="s">
        <v>13091</v>
      </c>
      <c r="C11510">
        <v>879</v>
      </c>
      <c r="D11510" t="s">
        <v>12306</v>
      </c>
      <c r="F11510">
        <v>190</v>
      </c>
      <c r="G11510" t="s">
        <v>854</v>
      </c>
      <c r="I11510" t="s">
        <v>12302</v>
      </c>
      <c r="J11510" t="s">
        <v>24</v>
      </c>
      <c r="K11510" t="s">
        <v>9</v>
      </c>
      <c r="L11510" t="s">
        <v>21437</v>
      </c>
      <c r="M11510" t="s">
        <v>23000</v>
      </c>
      <c r="N11510" t="s">
        <v>19150</v>
      </c>
      <c r="P11510" t="str">
        <f t="shared" si="179"/>
        <v>INSERT INTO pokemon_cards (id,name,pokemon_id,level,primary_color,hp,secondary_color,evolve_from,weakness,weakness_modifier,ability_name,ability_text,ability_type) VALUES ('swsh45sv-SV091','Copperajah','879',NULL,'Metal','190',NULL,'Cufant','Fire','Ã—2','Antibacterial Skin','This PokÃ©mon can''t be affected by any Special Conditions.','Ability');</v>
      </c>
    </row>
    <row r="11511" spans="1:16" x14ac:dyDescent="0.25">
      <c r="A11511" t="s">
        <v>14954</v>
      </c>
      <c r="B11511" t="s">
        <v>14317</v>
      </c>
      <c r="C11511">
        <v>884</v>
      </c>
      <c r="D11511" t="s">
        <v>13987</v>
      </c>
      <c r="F11511">
        <v>130</v>
      </c>
      <c r="G11511" t="s">
        <v>854</v>
      </c>
      <c r="J11511" t="s">
        <v>24</v>
      </c>
      <c r="K11511" t="s">
        <v>9</v>
      </c>
      <c r="P11511" t="str">
        <f t="shared" si="179"/>
        <v>INSERT INTO pokemon_cards (id,name,pokemon_id,level,primary_color,hp,secondary_color,evolve_from,weakness,weakness_modifier,ability_name,ability_text,ability_type) VALUES ('swsh45sv-SV092','Duraludon','884',NULL,'Metal','130',NULL,NULL,'Fire','Ã—2',NULL,NULL,NULL);</v>
      </c>
    </row>
    <row r="11512" spans="1:16" x14ac:dyDescent="0.25">
      <c r="A11512" t="s">
        <v>14955</v>
      </c>
      <c r="B11512" t="s">
        <v>1131</v>
      </c>
      <c r="C11512">
        <v>572</v>
      </c>
      <c r="D11512" t="s">
        <v>1132</v>
      </c>
      <c r="F11512">
        <v>70</v>
      </c>
      <c r="G11512" t="s">
        <v>19</v>
      </c>
      <c r="J11512" t="s">
        <v>20</v>
      </c>
      <c r="K11512" t="s">
        <v>9</v>
      </c>
      <c r="P11512" t="str">
        <f t="shared" si="179"/>
        <v>INSERT INTO pokemon_cards (id,name,pokemon_id,level,primary_color,hp,secondary_color,evolve_from,weakness,weakness_modifier,ability_name,ability_text,ability_type) VALUES ('swsh45sv-SV093','Minccino','572',NULL,'Colorless','70',NULL,NULL,'Fighting','Ã—2',NULL,NULL,NULL);</v>
      </c>
    </row>
    <row r="11513" spans="1:16" x14ac:dyDescent="0.25">
      <c r="A11513" t="s">
        <v>14956</v>
      </c>
      <c r="B11513" t="s">
        <v>1134</v>
      </c>
      <c r="C11513">
        <v>573</v>
      </c>
      <c r="D11513" t="s">
        <v>1135</v>
      </c>
      <c r="F11513">
        <v>90</v>
      </c>
      <c r="G11513" t="s">
        <v>19</v>
      </c>
      <c r="I11513" t="s">
        <v>1131</v>
      </c>
      <c r="J11513" t="s">
        <v>20</v>
      </c>
      <c r="K11513" t="s">
        <v>9</v>
      </c>
      <c r="L11513" t="s">
        <v>21195</v>
      </c>
      <c r="M11513" t="s">
        <v>21196</v>
      </c>
      <c r="N11513" t="s">
        <v>19150</v>
      </c>
      <c r="P11513" t="str">
        <f t="shared" si="179"/>
        <v>INSERT INTO pokemon_cards (id,name,pokemon_id,level,primary_color,hp,secondary_color,evolve_from,weakness,weakness_modifier,ability_name,ability_text,ability_type) VALUES ('swsh45sv-SV094','Cinccino','573',NULL,'Colorless','90',NULL,'Minccino','Fighting','Ã—2','Make Do','You must discard a card from your hand in order to use this Ability. Once during your turn, you may draw 2 cards.','Ability');</v>
      </c>
    </row>
    <row r="11514" spans="1:16" x14ac:dyDescent="0.25">
      <c r="A11514" t="s">
        <v>14957</v>
      </c>
      <c r="B11514" t="s">
        <v>989</v>
      </c>
      <c r="C11514">
        <v>580</v>
      </c>
      <c r="D11514" t="s">
        <v>990</v>
      </c>
      <c r="F11514">
        <v>50</v>
      </c>
      <c r="G11514" t="s">
        <v>19</v>
      </c>
      <c r="J11514" t="s">
        <v>15</v>
      </c>
      <c r="K11514" t="s">
        <v>9</v>
      </c>
      <c r="P11514" t="str">
        <f t="shared" si="179"/>
        <v>INSERT INTO pokemon_cards (id,name,pokemon_id,level,primary_color,hp,secondary_color,evolve_from,weakness,weakness_modifier,ability_name,ability_text,ability_type) VALUES ('swsh45sv-SV095','Ducklett','580',NULL,'Colorless','50',NULL,NULL,'Lightning','Ã—2',NULL,NULL,NULL);</v>
      </c>
    </row>
    <row r="11515" spans="1:16" x14ac:dyDescent="0.25">
      <c r="A11515" t="s">
        <v>14958</v>
      </c>
      <c r="B11515" t="s">
        <v>992</v>
      </c>
      <c r="C11515">
        <v>581</v>
      </c>
      <c r="D11515" t="s">
        <v>993</v>
      </c>
      <c r="F11515">
        <v>110</v>
      </c>
      <c r="G11515" t="s">
        <v>19</v>
      </c>
      <c r="I11515" t="s">
        <v>989</v>
      </c>
      <c r="J11515" t="s">
        <v>15</v>
      </c>
      <c r="K11515" t="s">
        <v>9</v>
      </c>
      <c r="L11515" t="s">
        <v>20313</v>
      </c>
      <c r="M11515" t="s">
        <v>22532</v>
      </c>
      <c r="N11515" t="s">
        <v>19150</v>
      </c>
      <c r="P11515" t="str">
        <f t="shared" si="179"/>
        <v>INSERT INTO pokemon_cards (id,name,pokemon_id,level,primary_color,hp,secondary_color,evolve_from,weakness,weakness_modifier,ability_name,ability_text,ability_type) VALUES ('swsh45sv-SV096','Swanna','581',NULL,'Colorless','110',NULL,'Ducklett','Lightning','Ã—2','Sky Circus','If you played Bird Keeper from your hand during this turn, ignore all Energy in this PokÃ©mon''s attack costs.','Ability');</v>
      </c>
    </row>
    <row r="11516" spans="1:16" x14ac:dyDescent="0.25">
      <c r="A11516" t="s">
        <v>14959</v>
      </c>
      <c r="B11516" t="s">
        <v>7441</v>
      </c>
      <c r="C11516">
        <v>659</v>
      </c>
      <c r="D11516" t="s">
        <v>7442</v>
      </c>
      <c r="F11516">
        <v>40</v>
      </c>
      <c r="G11516" t="s">
        <v>19</v>
      </c>
      <c r="J11516" t="s">
        <v>20</v>
      </c>
      <c r="K11516" t="s">
        <v>9</v>
      </c>
      <c r="P11516" t="str">
        <f t="shared" si="179"/>
        <v>INSERT INTO pokemon_cards (id,name,pokemon_id,level,primary_color,hp,secondary_color,evolve_from,weakness,weakness_modifier,ability_name,ability_text,ability_type) VALUES ('swsh45sv-SV097','Bunnelby','659',NULL,'Colorless','40',NULL,NULL,'Fighting','Ã—2',NULL,NULL,NULL);</v>
      </c>
    </row>
    <row r="11517" spans="1:16" x14ac:dyDescent="0.25">
      <c r="A11517" t="s">
        <v>14960</v>
      </c>
      <c r="B11517" t="s">
        <v>9019</v>
      </c>
      <c r="C11517">
        <v>765</v>
      </c>
      <c r="D11517" t="s">
        <v>9020</v>
      </c>
      <c r="F11517">
        <v>120</v>
      </c>
      <c r="G11517" t="s">
        <v>19</v>
      </c>
      <c r="J11517" t="s">
        <v>20</v>
      </c>
      <c r="K11517" t="s">
        <v>9</v>
      </c>
      <c r="L11517" t="s">
        <v>21197</v>
      </c>
      <c r="M11517" t="s">
        <v>21198</v>
      </c>
      <c r="N11517" t="s">
        <v>19150</v>
      </c>
      <c r="P11517" t="str">
        <f t="shared" si="179"/>
        <v>INSERT INTO pokemon_cards (id,name,pokemon_id,level,primary_color,hp,secondary_color,evolve_from,weakness,weakness_modifier,ability_name,ability_text,ability_type) VALUES ('swsh45sv-SV098','Oranguru','765',NULL,'Colorless','120',NULL,NULL,'Fighting','Ã—2','Primate Wisdom','Once during your turn, you may switch a card from your hand with the top card of your deck.','Ability');</v>
      </c>
    </row>
    <row r="11518" spans="1:16" x14ac:dyDescent="0.25">
      <c r="A11518" t="s">
        <v>14961</v>
      </c>
      <c r="B11518" t="s">
        <v>11998</v>
      </c>
      <c r="C11518">
        <v>819</v>
      </c>
      <c r="D11518" t="s">
        <v>11999</v>
      </c>
      <c r="F11518">
        <v>70</v>
      </c>
      <c r="G11518" t="s">
        <v>19</v>
      </c>
      <c r="J11518" t="s">
        <v>20</v>
      </c>
      <c r="K11518" t="s">
        <v>9</v>
      </c>
      <c r="P11518" t="str">
        <f t="shared" si="179"/>
        <v>INSERT INTO pokemon_cards (id,name,pokemon_id,level,primary_color,hp,secondary_color,evolve_from,weakness,weakness_modifier,ability_name,ability_text,ability_type) VALUES ('swsh45sv-SV099','Skwovet','819',NULL,'Colorless','70',NULL,NULL,'Fighting','Ã—2',NULL,NULL,NULL);</v>
      </c>
    </row>
    <row r="11519" spans="1:16" x14ac:dyDescent="0.25">
      <c r="A11519" t="s">
        <v>14962</v>
      </c>
      <c r="B11519" t="s">
        <v>12001</v>
      </c>
      <c r="C11519">
        <v>820</v>
      </c>
      <c r="D11519" t="s">
        <v>12002</v>
      </c>
      <c r="F11519">
        <v>120</v>
      </c>
      <c r="G11519" t="s">
        <v>19</v>
      </c>
      <c r="I11519" t="s">
        <v>11998</v>
      </c>
      <c r="J11519" t="s">
        <v>20</v>
      </c>
      <c r="K11519" t="s">
        <v>9</v>
      </c>
      <c r="L11519" t="s">
        <v>21412</v>
      </c>
      <c r="M11519" t="s">
        <v>21413</v>
      </c>
      <c r="N11519" t="s">
        <v>19150</v>
      </c>
      <c r="P11519" t="str">
        <f t="shared" si="179"/>
        <v>INSERT INTO pokemon_cards (id,name,pokemon_id,level,primary_color,hp,secondary_color,evolve_from,weakness,weakness_modifier,ability_name,ability_text,ability_type) VALUES ('swsh45sv-SV100','Greedent','820',NULL,'Colorless','120',NULL,'Skwovet','Fighting','Ã—2','Greedy Tail','Once during your turn, you may search your deck for a PokÃ©mon Tool card, reveal it, and put it into your hand. Then, shuffle your deck.','Ability');</v>
      </c>
    </row>
    <row r="11520" spans="1:16" x14ac:dyDescent="0.25">
      <c r="A11520" t="s">
        <v>14963</v>
      </c>
      <c r="B11520" t="s">
        <v>12328</v>
      </c>
      <c r="C11520">
        <v>821</v>
      </c>
      <c r="D11520" t="s">
        <v>12329</v>
      </c>
      <c r="F11520">
        <v>60</v>
      </c>
      <c r="G11520" t="s">
        <v>19</v>
      </c>
      <c r="J11520" t="s">
        <v>15</v>
      </c>
      <c r="K11520" t="s">
        <v>9</v>
      </c>
      <c r="P11520" t="str">
        <f t="shared" si="179"/>
        <v>INSERT INTO pokemon_cards (id,name,pokemon_id,level,primary_color,hp,secondary_color,evolve_from,weakness,weakness_modifier,ability_name,ability_text,ability_type) VALUES ('swsh45sv-SV101','Rookidee','821',NULL,'Colorless','60',NULL,NULL,'Lightning','Ã—2',NULL,NULL,NULL);</v>
      </c>
    </row>
    <row r="11521" spans="1:16" x14ac:dyDescent="0.25">
      <c r="A11521" t="s">
        <v>14964</v>
      </c>
      <c r="B11521" t="s">
        <v>12300</v>
      </c>
      <c r="C11521">
        <v>822</v>
      </c>
      <c r="D11521" t="s">
        <v>12331</v>
      </c>
      <c r="F11521">
        <v>80</v>
      </c>
      <c r="G11521" t="s">
        <v>19</v>
      </c>
      <c r="I11521" t="s">
        <v>12328</v>
      </c>
      <c r="J11521" t="s">
        <v>15</v>
      </c>
      <c r="K11521" t="s">
        <v>9</v>
      </c>
      <c r="P11521" t="str">
        <f t="shared" si="179"/>
        <v>INSERT INTO pokemon_cards (id,name,pokemon_id,level,primary_color,hp,secondary_color,evolve_from,weakness,weakness_modifier,ability_name,ability_text,ability_type) VALUES ('swsh45sv-SV102','Corvisquire','822',NULL,'Colorless','80',NULL,'Rookidee','Lightning','Ã—2',NULL,NULL,NULL);</v>
      </c>
    </row>
    <row r="11522" spans="1:16" x14ac:dyDescent="0.25">
      <c r="A11522" t="s">
        <v>14965</v>
      </c>
      <c r="B11522" t="s">
        <v>13109</v>
      </c>
      <c r="C11522">
        <v>831</v>
      </c>
      <c r="D11522" t="s">
        <v>13110</v>
      </c>
      <c r="F11522">
        <v>70</v>
      </c>
      <c r="G11522" t="s">
        <v>19</v>
      </c>
      <c r="J11522" t="s">
        <v>20</v>
      </c>
      <c r="K11522" t="s">
        <v>9</v>
      </c>
      <c r="P11522" t="str">
        <f t="shared" si="179"/>
        <v>INSERT INTO pokemon_cards (id,name,pokemon_id,level,primary_color,hp,secondary_color,evolve_from,weakness,weakness_modifier,ability_name,ability_text,ability_type) VALUES ('swsh45sv-SV103','Wooloo','831',NULL,'Colorless','70',NULL,NULL,'Fighting','Ã—2',NULL,NULL,NULL);</v>
      </c>
    </row>
    <row r="11523" spans="1:16" x14ac:dyDescent="0.25">
      <c r="A11523" t="s">
        <v>14966</v>
      </c>
      <c r="B11523" t="s">
        <v>13113</v>
      </c>
      <c r="C11523">
        <v>832</v>
      </c>
      <c r="D11523" t="s">
        <v>13114</v>
      </c>
      <c r="F11523">
        <v>130</v>
      </c>
      <c r="G11523" t="s">
        <v>19</v>
      </c>
      <c r="I11523" t="s">
        <v>13109</v>
      </c>
      <c r="J11523" t="s">
        <v>20</v>
      </c>
      <c r="K11523" t="s">
        <v>9</v>
      </c>
      <c r="P11523" t="str">
        <f t="shared" ref="P11523:P11586" si="180">CONCATENATE(
    "INSERT INTO pokemon_cards (",
    _xlfn.TEXTJOIN(",", TRUE, A$1, B$1, C$1, E$1, G$1, F$1, H$1, I$1, J$1, K$1, L$1, M$1, N$1),
    ") VALUES (",
    _xlfn.TEXTJOIN(",", FALSE,
        IF(A11523&lt;&gt;"", "'" &amp; A11523 &amp; "'", "NULL"),
        IF(B11523&lt;&gt;"", "'" &amp; B11523 &amp; "'", "NULL"),
        IF(C11523&lt;&gt;"", "'" &amp; C11523 &amp; "'", "NULL"),
        IF(E11523&lt;&gt;"", "'" &amp; E11523 &amp; "'", "NULL"),
        IF(G11523&lt;&gt;"", "'" &amp; G11523 &amp; "'", "NULL"),
        IF(F11523&lt;&gt;"", "'" &amp; F11523 &amp; "'", "NULL"),
        IF(H11523&lt;&gt;"", "'" &amp; H11523 &amp; "'", "NULL"),
        IF(I11523&lt;&gt;"", "'" &amp; I11523 &amp; "'", "NULL"),
        IF(J11523&lt;&gt;"", "'" &amp; J11523 &amp; "'", "NULL"),
        IF(K11523&lt;&gt;"", "'" &amp; K11523 &amp; "'", "NULL"),
        IF(L11523&lt;&gt;"", "'" &amp; L11523 &amp; "'", "NULL"),
        IF(M11523&lt;&gt;"", "'" &amp; M11523 &amp; "'", "NULL"),
        IF(N11523&lt;&gt;"", "'" &amp; N11523 &amp; "'", "NULL")
    ),
    ");"
)</f>
        <v>INSERT INTO pokemon_cards (id,name,pokemon_id,level,primary_color,hp,secondary_color,evolve_from,weakness,weakness_modifier,ability_name,ability_text,ability_type) VALUES ('swsh45sv-SV104','Dubwool','832',NULL,'Colorless','130',NULL,'Wooloo','Fighting','Ã—2',NULL,NULL,NULL);</v>
      </c>
    </row>
    <row r="11524" spans="1:16" x14ac:dyDescent="0.25">
      <c r="A11524" t="s">
        <v>14967</v>
      </c>
      <c r="B11524" t="s">
        <v>14133</v>
      </c>
      <c r="C11524">
        <v>812</v>
      </c>
      <c r="D11524" t="s">
        <v>12899</v>
      </c>
      <c r="F11524">
        <v>220</v>
      </c>
      <c r="G11524" t="s">
        <v>33</v>
      </c>
      <c r="J11524" t="s">
        <v>24</v>
      </c>
      <c r="K11524" t="s">
        <v>9</v>
      </c>
      <c r="P11524" t="str">
        <f t="shared" si="180"/>
        <v>INSERT INTO pokemon_cards (id,name,pokemon_id,level,primary_color,hp,secondary_color,evolve_from,weakness,weakness_modifier,ability_name,ability_text,ability_type) VALUES ('swsh45sv-SV105','Rillaboom V','812',NULL,'Grass','220',NULL,NULL,'Fire','Ã—2',NULL,NULL,NULL);</v>
      </c>
    </row>
    <row r="11525" spans="1:16" x14ac:dyDescent="0.25">
      <c r="A11525" t="s">
        <v>14968</v>
      </c>
      <c r="B11525" t="s">
        <v>14135</v>
      </c>
      <c r="C11525">
        <v>812</v>
      </c>
      <c r="D11525" t="s">
        <v>12899</v>
      </c>
      <c r="F11525">
        <v>330</v>
      </c>
      <c r="G11525" t="s">
        <v>33</v>
      </c>
      <c r="I11525" t="s">
        <v>14133</v>
      </c>
      <c r="J11525" t="s">
        <v>24</v>
      </c>
      <c r="K11525" t="s">
        <v>9</v>
      </c>
      <c r="P11525" t="str">
        <f t="shared" si="180"/>
        <v>INSERT INTO pokemon_cards (id,name,pokemon_id,level,primary_color,hp,secondary_color,evolve_from,weakness,weakness_modifier,ability_name,ability_text,ability_type) VALUES ('swsh45sv-SV106','Rillaboom VMAX','812',NULL,'Grass','330',NULL,'Rillaboom V','Fire','Ã—2',NULL,NULL,NULL);</v>
      </c>
    </row>
    <row r="11526" spans="1:16" x14ac:dyDescent="0.25">
      <c r="A11526" t="s">
        <v>14969</v>
      </c>
      <c r="B11526" t="s">
        <v>14379</v>
      </c>
      <c r="C11526">
        <v>6</v>
      </c>
      <c r="D11526" t="s">
        <v>23</v>
      </c>
      <c r="F11526">
        <v>330</v>
      </c>
      <c r="G11526" t="s">
        <v>24</v>
      </c>
      <c r="I11526" t="s">
        <v>13879</v>
      </c>
      <c r="J11526" t="s">
        <v>13</v>
      </c>
      <c r="K11526" t="s">
        <v>9</v>
      </c>
      <c r="P11526" t="str">
        <f t="shared" si="180"/>
        <v>INSERT INTO pokemon_cards (id,name,pokemon_id,level,primary_color,hp,secondary_color,evolve_from,weakness,weakness_modifier,ability_name,ability_text,ability_type) VALUES ('swsh45sv-SV107','Charizard VMAX','6',NULL,'Fire','330',NULL,'Charizard V','Water','Ã—2',NULL,NULL,NULL);</v>
      </c>
    </row>
    <row r="11527" spans="1:16" x14ac:dyDescent="0.25">
      <c r="A11527" t="s">
        <v>14970</v>
      </c>
      <c r="B11527" t="s">
        <v>13628</v>
      </c>
      <c r="C11527">
        <v>851</v>
      </c>
      <c r="D11527" t="s">
        <v>12942</v>
      </c>
      <c r="F11527">
        <v>210</v>
      </c>
      <c r="G11527" t="s">
        <v>24</v>
      </c>
      <c r="J11527" t="s">
        <v>13</v>
      </c>
      <c r="K11527" t="s">
        <v>9</v>
      </c>
      <c r="P11527" t="str">
        <f t="shared" si="180"/>
        <v>INSERT INTO pokemon_cards (id,name,pokemon_id,level,primary_color,hp,secondary_color,evolve_from,weakness,weakness_modifier,ability_name,ability_text,ability_type) VALUES ('swsh45sv-SV108','Centiskorch V','851',NULL,'Fire','210',NULL,NULL,'Water','Ã—2',NULL,NULL,NULL);</v>
      </c>
    </row>
    <row r="11528" spans="1:16" x14ac:dyDescent="0.25">
      <c r="A11528" t="s">
        <v>14971</v>
      </c>
      <c r="B11528" t="s">
        <v>13630</v>
      </c>
      <c r="C11528">
        <v>851</v>
      </c>
      <c r="D11528" t="s">
        <v>12942</v>
      </c>
      <c r="F11528">
        <v>320</v>
      </c>
      <c r="G11528" t="s">
        <v>24</v>
      </c>
      <c r="I11528" t="s">
        <v>13628</v>
      </c>
      <c r="J11528" t="s">
        <v>13</v>
      </c>
      <c r="K11528" t="s">
        <v>9</v>
      </c>
      <c r="P11528" t="str">
        <f t="shared" si="180"/>
        <v>INSERT INTO pokemon_cards (id,name,pokemon_id,level,primary_color,hp,secondary_color,evolve_from,weakness,weakness_modifier,ability_name,ability_text,ability_type) VALUES ('swsh45sv-SV109','Centiskorch VMAX','851',NULL,'Fire','320',NULL,'Centiskorch V','Water','Ã—2',NULL,NULL,NULL);</v>
      </c>
    </row>
    <row r="11529" spans="1:16" x14ac:dyDescent="0.25">
      <c r="A11529" t="s">
        <v>14972</v>
      </c>
      <c r="B11529" t="s">
        <v>12953</v>
      </c>
      <c r="C11529">
        <v>131</v>
      </c>
      <c r="D11529" t="s">
        <v>404</v>
      </c>
      <c r="F11529">
        <v>210</v>
      </c>
      <c r="G11529" t="s">
        <v>13</v>
      </c>
      <c r="J11529" t="s">
        <v>15</v>
      </c>
      <c r="K11529" t="s">
        <v>9</v>
      </c>
      <c r="P11529" t="str">
        <f t="shared" si="180"/>
        <v>INSERT INTO pokemon_cards (id,name,pokemon_id,level,primary_color,hp,secondary_color,evolve_from,weakness,weakness_modifier,ability_name,ability_text,ability_type) VALUES ('swsh45sv-SV110','Lapras V','131',NULL,'Water','210',NULL,NULL,'Lightning','Ã—2',NULL,NULL,NULL);</v>
      </c>
    </row>
    <row r="11530" spans="1:16" x14ac:dyDescent="0.25">
      <c r="A11530" t="s">
        <v>14973</v>
      </c>
      <c r="B11530" t="s">
        <v>12955</v>
      </c>
      <c r="C11530">
        <v>131</v>
      </c>
      <c r="D11530" t="s">
        <v>404</v>
      </c>
      <c r="F11530">
        <v>320</v>
      </c>
      <c r="G11530" t="s">
        <v>13</v>
      </c>
      <c r="I11530" t="s">
        <v>12953</v>
      </c>
      <c r="J11530" t="s">
        <v>15</v>
      </c>
      <c r="K11530" t="s">
        <v>9</v>
      </c>
      <c r="P11530" t="str">
        <f t="shared" si="180"/>
        <v>INSERT INTO pokemon_cards (id,name,pokemon_id,level,primary_color,hp,secondary_color,evolve_from,weakness,weakness_modifier,ability_name,ability_text,ability_type) VALUES ('swsh45sv-SV111','Lapras VMAX','131',NULL,'Water','320',NULL,'Lapras V','Lightning','Ã—2',NULL,NULL,NULL);</v>
      </c>
    </row>
    <row r="11531" spans="1:16" x14ac:dyDescent="0.25">
      <c r="A11531" t="s">
        <v>14974</v>
      </c>
      <c r="B11531" t="s">
        <v>14207</v>
      </c>
      <c r="C11531">
        <v>849</v>
      </c>
      <c r="D11531" t="s">
        <v>11863</v>
      </c>
      <c r="F11531">
        <v>210</v>
      </c>
      <c r="G11531" t="s">
        <v>15</v>
      </c>
      <c r="J11531" t="s">
        <v>20</v>
      </c>
      <c r="K11531" t="s">
        <v>9</v>
      </c>
      <c r="P11531" t="str">
        <f t="shared" si="180"/>
        <v>INSERT INTO pokemon_cards (id,name,pokemon_id,level,primary_color,hp,secondary_color,evolve_from,weakness,weakness_modifier,ability_name,ability_text,ability_type) VALUES ('swsh45sv-SV112','Toxtricity V','849',NULL,'Lightning','210',NULL,NULL,'Fighting','Ã—2',NULL,NULL,NULL);</v>
      </c>
    </row>
    <row r="11532" spans="1:16" x14ac:dyDescent="0.25">
      <c r="A11532" t="s">
        <v>14975</v>
      </c>
      <c r="B11532" t="s">
        <v>14209</v>
      </c>
      <c r="C11532">
        <v>849</v>
      </c>
      <c r="D11532" t="s">
        <v>11863</v>
      </c>
      <c r="F11532">
        <v>320</v>
      </c>
      <c r="G11532" t="s">
        <v>15</v>
      </c>
      <c r="I11532" t="s">
        <v>14207</v>
      </c>
      <c r="J11532" t="s">
        <v>20</v>
      </c>
      <c r="K11532" t="s">
        <v>9</v>
      </c>
      <c r="P11532" t="str">
        <f t="shared" si="180"/>
        <v>INSERT INTO pokemon_cards (id,name,pokemon_id,level,primary_color,hp,secondary_color,evolve_from,weakness,weakness_modifier,ability_name,ability_text,ability_type) VALUES ('swsh45sv-SV113','Toxtricity VMAX','849',NULL,'Lightning','320',NULL,'Toxtricity V','Fighting','Ã—2',NULL,NULL,NULL);</v>
      </c>
    </row>
    <row r="11533" spans="1:16" x14ac:dyDescent="0.25">
      <c r="A11533" t="s">
        <v>14976</v>
      </c>
      <c r="B11533" t="s">
        <v>13024</v>
      </c>
      <c r="C11533">
        <v>876</v>
      </c>
      <c r="D11533" t="s">
        <v>12005</v>
      </c>
      <c r="F11533">
        <v>180</v>
      </c>
      <c r="G11533" t="s">
        <v>7</v>
      </c>
      <c r="J11533" t="s">
        <v>896</v>
      </c>
      <c r="K11533" t="s">
        <v>9</v>
      </c>
      <c r="L11533" t="s">
        <v>21185</v>
      </c>
      <c r="M11533" t="s">
        <v>21186</v>
      </c>
      <c r="N11533" t="s">
        <v>19150</v>
      </c>
      <c r="P11533" t="str">
        <f t="shared" si="180"/>
        <v>INSERT INTO pokemon_cards (id,name,pokemon_id,level,primary_color,hp,secondary_color,evolve_from,weakness,weakness_modifier,ability_name,ability_text,ability_type) VALUES ('swsh45sv-SV114','Indeedee V','876',NULL,'Psychic','180',NULL,NULL,'Darkness','Ã—2','Watch Over','Once during your turn, you may heal 20 damage from your Active PokÃ©mon.','Ability');</v>
      </c>
    </row>
    <row r="11534" spans="1:16" x14ac:dyDescent="0.25">
      <c r="A11534" t="s">
        <v>14977</v>
      </c>
      <c r="B11534" t="s">
        <v>14277</v>
      </c>
      <c r="C11534">
        <v>870</v>
      </c>
      <c r="D11534" t="s">
        <v>12249</v>
      </c>
      <c r="F11534">
        <v>160</v>
      </c>
      <c r="G11534" t="s">
        <v>20</v>
      </c>
      <c r="J11534" t="s">
        <v>7</v>
      </c>
      <c r="K11534" t="s">
        <v>9</v>
      </c>
      <c r="L11534" t="s">
        <v>21403</v>
      </c>
      <c r="M11534" t="s">
        <v>22988</v>
      </c>
      <c r="N11534" t="s">
        <v>19150</v>
      </c>
      <c r="P11534" t="str">
        <f t="shared" si="180"/>
        <v>INSERT INTO pokemon_cards (id,name,pokemon_id,level,primary_color,hp,secondary_color,evolve_from,weakness,weakness_modifier,ability_name,ability_text,ability_type) VALUES ('swsh45sv-SV115','Falinks V','870',NULL,'Fighting','160',NULL,NULL,'Psychic','Ã—2','Iron Defense Formation','All of your PokÃ©mon that have "Falinks" in their name take 20 less damage from your opponent''s attacks (after applying Weakness and Resistance).','Ability');</v>
      </c>
    </row>
    <row r="11535" spans="1:16" x14ac:dyDescent="0.25">
      <c r="A11535" t="s">
        <v>14978</v>
      </c>
      <c r="B11535" t="s">
        <v>14487</v>
      </c>
      <c r="C11535">
        <v>861</v>
      </c>
      <c r="D11535" t="s">
        <v>14301</v>
      </c>
      <c r="F11535">
        <v>220</v>
      </c>
      <c r="G11535" t="s">
        <v>896</v>
      </c>
      <c r="J11535" t="s">
        <v>33</v>
      </c>
      <c r="K11535" t="s">
        <v>9</v>
      </c>
      <c r="P11535" t="str">
        <f t="shared" si="180"/>
        <v>INSERT INTO pokemon_cards (id,name,pokemon_id,level,primary_color,hp,secondary_color,evolve_from,weakness,weakness_modifier,ability_name,ability_text,ability_type) VALUES ('swsh45sv-SV116','Grimmsnarl V','861',NULL,'Darkness','220',NULL,NULL,'Grass','Ã—2',NULL,NULL,NULL);</v>
      </c>
    </row>
    <row r="11536" spans="1:16" x14ac:dyDescent="0.25">
      <c r="A11536" t="s">
        <v>14979</v>
      </c>
      <c r="B11536" t="s">
        <v>14489</v>
      </c>
      <c r="C11536">
        <v>861</v>
      </c>
      <c r="D11536" t="s">
        <v>14301</v>
      </c>
      <c r="F11536">
        <v>330</v>
      </c>
      <c r="G11536" t="s">
        <v>896</v>
      </c>
      <c r="I11536" t="s">
        <v>14487</v>
      </c>
      <c r="J11536" t="s">
        <v>33</v>
      </c>
      <c r="K11536" t="s">
        <v>9</v>
      </c>
      <c r="P11536" t="str">
        <f t="shared" si="180"/>
        <v>INSERT INTO pokemon_cards (id,name,pokemon_id,level,primary_color,hp,secondary_color,evolve_from,weakness,weakness_modifier,ability_name,ability_text,ability_type) VALUES ('swsh45sv-SV117','Grimmsnarl VMAX','861',NULL,'Darkness','330',NULL,'Grimmsnarl V','Grass','Ã—2',NULL,NULL,NULL);</v>
      </c>
    </row>
    <row r="11537" spans="1:16" x14ac:dyDescent="0.25">
      <c r="A11537" t="s">
        <v>14980</v>
      </c>
      <c r="B11537" t="s">
        <v>14852</v>
      </c>
      <c r="C11537">
        <v>132</v>
      </c>
      <c r="D11537" t="s">
        <v>384</v>
      </c>
      <c r="F11537">
        <v>170</v>
      </c>
      <c r="G11537" t="s">
        <v>19</v>
      </c>
      <c r="J11537" t="s">
        <v>20</v>
      </c>
      <c r="K11537" t="s">
        <v>9</v>
      </c>
      <c r="L11537" t="s">
        <v>21481</v>
      </c>
      <c r="M11537" t="s">
        <v>21482</v>
      </c>
      <c r="N11537" t="s">
        <v>19150</v>
      </c>
      <c r="P11537" t="str">
        <f t="shared" si="180"/>
        <v>INSERT INTO pokemon_cards (id,name,pokemon_id,level,primary_color,hp,secondary_color,evolve_from,weakness,weakness_modifier,ability_name,ability_text,ability_type) VALUES ('swsh45sv-SV118','Ditto V','132',NULL,'Colorless','170',NULL,NULL,'Fighting','Ã—2','V Transformation','Once during your turn, you may choose a Basic PokÃ©mon V from your discard pile and switch it with this PokÃ©mon. Any attached cards, damage counters, Special Conditions, turns in play, and any other effects remain on the new PokÃ©mon.','Ability');</v>
      </c>
    </row>
    <row r="11538" spans="1:16" x14ac:dyDescent="0.25">
      <c r="A11538" t="s">
        <v>14981</v>
      </c>
      <c r="B11538" t="s">
        <v>14854</v>
      </c>
      <c r="C11538">
        <v>132</v>
      </c>
      <c r="D11538" t="s">
        <v>384</v>
      </c>
      <c r="F11538">
        <v>320</v>
      </c>
      <c r="G11538" t="s">
        <v>19</v>
      </c>
      <c r="I11538" t="s">
        <v>14852</v>
      </c>
      <c r="J11538" t="s">
        <v>20</v>
      </c>
      <c r="K11538" t="s">
        <v>9</v>
      </c>
      <c r="P11538" t="str">
        <f t="shared" si="180"/>
        <v>INSERT INTO pokemon_cards (id,name,pokemon_id,level,primary_color,hp,secondary_color,evolve_from,weakness,weakness_modifier,ability_name,ability_text,ability_type) VALUES ('swsh45sv-SV119','Ditto VMAX','132',NULL,'Colorless','320',NULL,'Ditto V','Fighting','Ã—2',NULL,NULL,NULL);</v>
      </c>
    </row>
    <row r="11539" spans="1:16" x14ac:dyDescent="0.25">
      <c r="A11539" t="s">
        <v>14982</v>
      </c>
      <c r="B11539" t="s">
        <v>14333</v>
      </c>
      <c r="C11539">
        <v>832</v>
      </c>
      <c r="D11539" t="s">
        <v>13114</v>
      </c>
      <c r="F11539">
        <v>210</v>
      </c>
      <c r="G11539" t="s">
        <v>19</v>
      </c>
      <c r="J11539" t="s">
        <v>20</v>
      </c>
      <c r="K11539" t="s">
        <v>9</v>
      </c>
      <c r="L11539" t="s">
        <v>21414</v>
      </c>
      <c r="M11539" t="s">
        <v>20589</v>
      </c>
      <c r="N11539" t="s">
        <v>19150</v>
      </c>
      <c r="P11539" t="str">
        <f t="shared" si="180"/>
        <v>INSERT INTO pokemon_cards (id,name,pokemon_id,level,primary_color,hp,secondary_color,evolve_from,weakness,weakness_modifier,ability_name,ability_text,ability_type) VALUES ('swsh45sv-SV120','Dubwool V','832',NULL,'Colorless','210',NULL,NULL,'Fighting','Ã—2','Soft Wool','This PokÃ©mon takes 30 less damage from attacks (after applying Weakness and Resistance).','Ability');</v>
      </c>
    </row>
    <row r="11540" spans="1:16" x14ac:dyDescent="0.25">
      <c r="A11540" t="s">
        <v>14983</v>
      </c>
      <c r="B11540" t="s">
        <v>13640</v>
      </c>
      <c r="C11540">
        <v>890</v>
      </c>
      <c r="D11540" t="s">
        <v>13641</v>
      </c>
      <c r="F11540">
        <v>220</v>
      </c>
      <c r="G11540" t="s">
        <v>896</v>
      </c>
      <c r="J11540" t="s">
        <v>20</v>
      </c>
      <c r="K11540" t="s">
        <v>9</v>
      </c>
      <c r="P11540" t="str">
        <f t="shared" si="180"/>
        <v>INSERT INTO pokemon_cards (id,name,pokemon_id,level,primary_color,hp,secondary_color,evolve_from,weakness,weakness_modifier,ability_name,ability_text,ability_type) VALUES ('swsh45sv-SV121','Eternatus V','890',NULL,'Darkness','220',NULL,NULL,'Fighting','Ã—2',NULL,NULL,NULL);</v>
      </c>
    </row>
    <row r="11541" spans="1:16" x14ac:dyDescent="0.25">
      <c r="A11541" t="s">
        <v>14984</v>
      </c>
      <c r="B11541" t="s">
        <v>13643</v>
      </c>
      <c r="C11541">
        <v>890</v>
      </c>
      <c r="D11541" t="s">
        <v>13641</v>
      </c>
      <c r="F11541">
        <v>340</v>
      </c>
      <c r="G11541" t="s">
        <v>896</v>
      </c>
      <c r="I11541" t="s">
        <v>13640</v>
      </c>
      <c r="J11541" t="s">
        <v>20</v>
      </c>
      <c r="K11541" t="s">
        <v>9</v>
      </c>
      <c r="L11541" t="s">
        <v>21307</v>
      </c>
      <c r="M11541" t="s">
        <v>22948</v>
      </c>
      <c r="N11541" t="s">
        <v>19150</v>
      </c>
      <c r="P11541" t="str">
        <f t="shared" si="180"/>
        <v>INSERT INTO pokemon_cards (id,name,pokemon_id,level,primary_color,hp,secondary_color,evolve_from,weakness,weakness_modifier,ability_name,ability_text,ability_type) VALUES ('swsh45sv-SV122','Eternatus VMAX','890',NULL,'Darkness','340',NULL,'Eternatus V','Fighting','Ã—2','Eternal Zone','If all of your PokÃ©mon in play are Darkness type, you can have up to 8 PokÃ©mon on your Bench, and you can''t put non-Darkness PokÃ©mon into play. (If this Ability stops working, discard PokÃ©mon from your Bench until you have 5.)','Ability');</v>
      </c>
    </row>
    <row r="11542" spans="1:16" x14ac:dyDescent="0.25">
      <c r="A11542" t="s">
        <v>14985</v>
      </c>
      <c r="B11542" t="s">
        <v>344</v>
      </c>
      <c r="C11542">
        <v>69</v>
      </c>
      <c r="D11542" t="s">
        <v>346</v>
      </c>
      <c r="F11542">
        <v>50</v>
      </c>
      <c r="G11542" t="s">
        <v>33</v>
      </c>
      <c r="J11542" t="s">
        <v>24</v>
      </c>
      <c r="K11542" t="s">
        <v>9</v>
      </c>
      <c r="P11542" t="str">
        <f t="shared" si="180"/>
        <v>INSERT INTO pokemon_cards (id,name,pokemon_id,level,primary_color,hp,secondary_color,evolve_from,weakness,weakness_modifier,ability_name,ability_text,ability_type) VALUES ('swsh5-1','Bellsprout','69',NULL,'Grass','50',NULL,NULL,'Fire','Ã—2',NULL,NULL,NULL);</v>
      </c>
    </row>
    <row r="11543" spans="1:16" x14ac:dyDescent="0.25">
      <c r="A11543" t="s">
        <v>14986</v>
      </c>
      <c r="B11543" t="s">
        <v>264</v>
      </c>
      <c r="C11543">
        <v>70</v>
      </c>
      <c r="D11543" t="s">
        <v>343</v>
      </c>
      <c r="F11543">
        <v>80</v>
      </c>
      <c r="G11543" t="s">
        <v>33</v>
      </c>
      <c r="I11543" t="s">
        <v>344</v>
      </c>
      <c r="J11543" t="s">
        <v>24</v>
      </c>
      <c r="K11543" t="s">
        <v>9</v>
      </c>
      <c r="L11543" t="s">
        <v>21483</v>
      </c>
      <c r="M11543" t="s">
        <v>23011</v>
      </c>
      <c r="N11543" t="s">
        <v>19150</v>
      </c>
      <c r="P11543" t="str">
        <f t="shared" si="180"/>
        <v>INSERT INTO pokemon_cards (id,name,pokemon_id,level,primary_color,hp,secondary_color,evolve_from,weakness,weakness_modifier,ability_name,ability_text,ability_type) VALUES ('swsh5-2','Weepinbell','70',NULL,'Grass','80',NULL,'Bellsprout','Fire','Ã—2','Dangerous Mucus','When you play this PokÃ©mon from your hand to evolve 1 of your PokÃ©mon during your turn, you may make your opponent''s Active PokÃ©mon Burned and Poisoned.','Ability');</v>
      </c>
    </row>
    <row r="11544" spans="1:16" x14ac:dyDescent="0.25">
      <c r="A11544" t="s">
        <v>14987</v>
      </c>
      <c r="B11544" t="s">
        <v>262</v>
      </c>
      <c r="C11544">
        <v>71</v>
      </c>
      <c r="D11544" t="s">
        <v>263</v>
      </c>
      <c r="F11544">
        <v>150</v>
      </c>
      <c r="G11544" t="s">
        <v>33</v>
      </c>
      <c r="I11544" t="s">
        <v>264</v>
      </c>
      <c r="J11544" t="s">
        <v>24</v>
      </c>
      <c r="K11544" t="s">
        <v>9</v>
      </c>
      <c r="P11544" t="str">
        <f t="shared" si="180"/>
        <v>INSERT INTO pokemon_cards (id,name,pokemon_id,level,primary_color,hp,secondary_color,evolve_from,weakness,weakness_modifier,ability_name,ability_text,ability_type) VALUES ('swsh5-3','Victreebel','71',NULL,'Grass','150',NULL,'Weepinbell','Fire','Ã—2',NULL,NULL,NULL);</v>
      </c>
    </row>
    <row r="11545" spans="1:16" x14ac:dyDescent="0.25">
      <c r="A11545" t="s">
        <v>14988</v>
      </c>
      <c r="B11545" t="s">
        <v>2735</v>
      </c>
      <c r="C11545">
        <v>331</v>
      </c>
      <c r="D11545" t="s">
        <v>2736</v>
      </c>
      <c r="F11545">
        <v>70</v>
      </c>
      <c r="G11545" t="s">
        <v>33</v>
      </c>
      <c r="J11545" t="s">
        <v>24</v>
      </c>
      <c r="K11545" t="s">
        <v>9</v>
      </c>
      <c r="P11545" t="str">
        <f t="shared" si="180"/>
        <v>INSERT INTO pokemon_cards (id,name,pokemon_id,level,primary_color,hp,secondary_color,evolve_from,weakness,weakness_modifier,ability_name,ability_text,ability_type) VALUES ('swsh5-4','Cacnea','331',NULL,'Grass','70',NULL,NULL,'Fire','Ã—2',NULL,NULL,NULL);</v>
      </c>
    </row>
    <row r="11546" spans="1:16" x14ac:dyDescent="0.25">
      <c r="A11546" t="s">
        <v>14989</v>
      </c>
      <c r="B11546" t="s">
        <v>2738</v>
      </c>
      <c r="C11546">
        <v>332</v>
      </c>
      <c r="D11546" t="s">
        <v>2739</v>
      </c>
      <c r="F11546">
        <v>120</v>
      </c>
      <c r="G11546" t="s">
        <v>33</v>
      </c>
      <c r="I11546" t="s">
        <v>2735</v>
      </c>
      <c r="J11546" t="s">
        <v>24</v>
      </c>
      <c r="K11546" t="s">
        <v>9</v>
      </c>
      <c r="P11546" t="str">
        <f t="shared" si="180"/>
        <v>INSERT INTO pokemon_cards (id,name,pokemon_id,level,primary_color,hp,secondary_color,evolve_from,weakness,weakness_modifier,ability_name,ability_text,ability_type) VALUES ('swsh5-5','Cacturne','332',NULL,'Grass','120',NULL,'Cacnea','Fire','Ã—2',NULL,NULL,NULL);</v>
      </c>
    </row>
    <row r="11547" spans="1:16" x14ac:dyDescent="0.25">
      <c r="A11547" t="s">
        <v>14990</v>
      </c>
      <c r="B11547" t="s">
        <v>14098</v>
      </c>
      <c r="C11547">
        <v>402</v>
      </c>
      <c r="D11547" t="s">
        <v>1878</v>
      </c>
      <c r="F11547">
        <v>180</v>
      </c>
      <c r="G11547" t="s">
        <v>33</v>
      </c>
      <c r="J11547" t="s">
        <v>24</v>
      </c>
      <c r="K11547" t="s">
        <v>9</v>
      </c>
      <c r="L11547" t="s">
        <v>21379</v>
      </c>
      <c r="M11547" t="s">
        <v>22979</v>
      </c>
      <c r="N11547" t="s">
        <v>19150</v>
      </c>
      <c r="P11547" t="str">
        <f t="shared" si="180"/>
        <v>INSERT INTO pokemon_cards (id,name,pokemon_id,level,primary_color,hp,secondary_color,evolve_from,weakness,weakness_modifier,ability_name,ability_text,ability_type) VALUES ('swsh5-6','Kricketune V','402',NULL,'Grass','180',NULL,NULL,'Fire','Ã—2','Exciting Stage','Once during your turn, you may draw cards until you have 3 cards in your hand. If this PokÃ©mon is in the Active Spot, you may draw cards until you have 4 cards in your hand instead. You can''t use more than 1 Exciting Stage Ability each turn.','Ability');</v>
      </c>
    </row>
    <row r="11548" spans="1:16" x14ac:dyDescent="0.25">
      <c r="A11548" t="s">
        <v>14991</v>
      </c>
      <c r="B11548" t="s">
        <v>1359</v>
      </c>
      <c r="C11548">
        <v>420</v>
      </c>
      <c r="D11548" t="s">
        <v>1360</v>
      </c>
      <c r="F11548">
        <v>50</v>
      </c>
      <c r="G11548" t="s">
        <v>33</v>
      </c>
      <c r="J11548" t="s">
        <v>24</v>
      </c>
      <c r="K11548" t="s">
        <v>9</v>
      </c>
      <c r="P11548" t="str">
        <f t="shared" si="180"/>
        <v>INSERT INTO pokemon_cards (id,name,pokemon_id,level,primary_color,hp,secondary_color,evolve_from,weakness,weakness_modifier,ability_name,ability_text,ability_type) VALUES ('swsh5-7','Cherubi','420',NULL,'Grass','50',NULL,NULL,'Fire','Ã—2',NULL,NULL,NULL);</v>
      </c>
    </row>
    <row r="11549" spans="1:16" x14ac:dyDescent="0.25">
      <c r="A11549" t="s">
        <v>14992</v>
      </c>
      <c r="B11549" t="s">
        <v>2550</v>
      </c>
      <c r="C11549">
        <v>421</v>
      </c>
      <c r="D11549" t="s">
        <v>2551</v>
      </c>
      <c r="F11549">
        <v>80</v>
      </c>
      <c r="G11549" t="s">
        <v>33</v>
      </c>
      <c r="I11549" t="s">
        <v>1359</v>
      </c>
      <c r="J11549" t="s">
        <v>24</v>
      </c>
      <c r="K11549" t="s">
        <v>9</v>
      </c>
      <c r="L11549" t="s">
        <v>21484</v>
      </c>
      <c r="M11549" t="s">
        <v>23012</v>
      </c>
      <c r="N11549" t="s">
        <v>19150</v>
      </c>
      <c r="P11549" t="str">
        <f t="shared" si="180"/>
        <v>INSERT INTO pokemon_cards (id,name,pokemon_id,level,primary_color,hp,secondary_color,evolve_from,weakness,weakness_modifier,ability_name,ability_text,ability_type) VALUES ('swsh5-8','Cherrim','421',NULL,'Grass','80',NULL,'Cherubi','Fire','Ã—2','Spring Bloom','As often as you like during your turn, you may attach a Grass Energy card from your hand to 1 of your PokÃ©mon that doesn''t have a Rule Box (PokÃ©mon V, PokÃ©mon-GX, etc. have Rule Boxes).','Ability');</v>
      </c>
    </row>
    <row r="11550" spans="1:16" x14ac:dyDescent="0.25">
      <c r="A11550" t="s">
        <v>14993</v>
      </c>
      <c r="B11550" t="s">
        <v>1362</v>
      </c>
      <c r="C11550">
        <v>455</v>
      </c>
      <c r="D11550" t="s">
        <v>1363</v>
      </c>
      <c r="F11550">
        <v>110</v>
      </c>
      <c r="G11550" t="s">
        <v>33</v>
      </c>
      <c r="J11550" t="s">
        <v>24</v>
      </c>
      <c r="K11550" t="s">
        <v>9</v>
      </c>
      <c r="P11550" t="str">
        <f t="shared" si="180"/>
        <v>INSERT INTO pokemon_cards (id,name,pokemon_id,level,primary_color,hp,secondary_color,evolve_from,weakness,weakness_modifier,ability_name,ability_text,ability_type) VALUES ('swsh5-9','Carnivine','455',NULL,'Grass','110',NULL,NULL,'Fire','Ã—2',NULL,NULL,NULL);</v>
      </c>
    </row>
    <row r="11551" spans="1:16" x14ac:dyDescent="0.25">
      <c r="A11551" t="s">
        <v>14994</v>
      </c>
      <c r="B11551" t="s">
        <v>1856</v>
      </c>
      <c r="C11551">
        <v>632</v>
      </c>
      <c r="D11551" t="s">
        <v>1857</v>
      </c>
      <c r="F11551">
        <v>90</v>
      </c>
      <c r="G11551" t="s">
        <v>33</v>
      </c>
      <c r="J11551" t="s">
        <v>24</v>
      </c>
      <c r="K11551" t="s">
        <v>9</v>
      </c>
      <c r="P11551" t="str">
        <f t="shared" si="180"/>
        <v>INSERT INTO pokemon_cards (id,name,pokemon_id,level,primary_color,hp,secondary_color,evolve_from,weakness,weakness_modifier,ability_name,ability_text,ability_type) VALUES ('swsh5-10','Durant','632',NULL,'Grass','90',NULL,NULL,'Fire','Ã—2',NULL,NULL,NULL);</v>
      </c>
    </row>
    <row r="11552" spans="1:16" x14ac:dyDescent="0.25">
      <c r="A11552" t="s">
        <v>14995</v>
      </c>
      <c r="B11552" t="s">
        <v>10606</v>
      </c>
      <c r="C11552">
        <v>664</v>
      </c>
      <c r="D11552" t="s">
        <v>10607</v>
      </c>
      <c r="F11552">
        <v>40</v>
      </c>
      <c r="G11552" t="s">
        <v>33</v>
      </c>
      <c r="J11552" t="s">
        <v>24</v>
      </c>
      <c r="K11552" t="s">
        <v>9</v>
      </c>
      <c r="P11552" t="str">
        <f t="shared" si="180"/>
        <v>INSERT INTO pokemon_cards (id,name,pokemon_id,level,primary_color,hp,secondary_color,evolve_from,weakness,weakness_modifier,ability_name,ability_text,ability_type) VALUES ('swsh5-11','Scatterbug','664',NULL,'Grass','40',NULL,NULL,'Fire','Ã—2',NULL,NULL,NULL);</v>
      </c>
    </row>
    <row r="11553" spans="1:16" x14ac:dyDescent="0.25">
      <c r="A11553" t="s">
        <v>14996</v>
      </c>
      <c r="B11553" t="s">
        <v>10610</v>
      </c>
      <c r="C11553">
        <v>665</v>
      </c>
      <c r="D11553" t="s">
        <v>10611</v>
      </c>
      <c r="F11553">
        <v>80</v>
      </c>
      <c r="G11553" t="s">
        <v>33</v>
      </c>
      <c r="I11553" t="s">
        <v>10606</v>
      </c>
      <c r="J11553" t="s">
        <v>24</v>
      </c>
      <c r="K11553" t="s">
        <v>9</v>
      </c>
      <c r="P11553" t="str">
        <f t="shared" si="180"/>
        <v>INSERT INTO pokemon_cards (id,name,pokemon_id,level,primary_color,hp,secondary_color,evolve_from,weakness,weakness_modifier,ability_name,ability_text,ability_type) VALUES ('swsh5-12','Spewpa','665',NULL,'Grass','80',NULL,'Scatterbug','Fire','Ã—2',NULL,NULL,NULL);</v>
      </c>
    </row>
    <row r="11554" spans="1:16" x14ac:dyDescent="0.25">
      <c r="A11554" t="s">
        <v>14997</v>
      </c>
      <c r="B11554" t="s">
        <v>10613</v>
      </c>
      <c r="C11554">
        <v>666</v>
      </c>
      <c r="D11554" t="s">
        <v>10614</v>
      </c>
      <c r="F11554">
        <v>120</v>
      </c>
      <c r="G11554" t="s">
        <v>33</v>
      </c>
      <c r="I11554" t="s">
        <v>10610</v>
      </c>
      <c r="J11554" t="s">
        <v>24</v>
      </c>
      <c r="K11554" t="s">
        <v>9</v>
      </c>
      <c r="P11554" t="str">
        <f t="shared" si="180"/>
        <v>INSERT INTO pokemon_cards (id,name,pokemon_id,level,primary_color,hp,secondary_color,evolve_from,weakness,weakness_modifier,ability_name,ability_text,ability_type) VALUES ('swsh5-13','Vivillon','666',NULL,'Grass','120',NULL,'Spewpa','Fire','Ã—2',NULL,NULL,NULL);</v>
      </c>
    </row>
    <row r="11555" spans="1:16" x14ac:dyDescent="0.25">
      <c r="A11555" t="s">
        <v>14998</v>
      </c>
      <c r="B11555" t="s">
        <v>8851</v>
      </c>
      <c r="C11555">
        <v>753</v>
      </c>
      <c r="D11555" t="s">
        <v>8852</v>
      </c>
      <c r="F11555">
        <v>60</v>
      </c>
      <c r="G11555" t="s">
        <v>33</v>
      </c>
      <c r="J11555" t="s">
        <v>24</v>
      </c>
      <c r="K11555" t="s">
        <v>9</v>
      </c>
      <c r="P11555" t="str">
        <f t="shared" si="180"/>
        <v>INSERT INTO pokemon_cards (id,name,pokemon_id,level,primary_color,hp,secondary_color,evolve_from,weakness,weakness_modifier,ability_name,ability_text,ability_type) VALUES ('swsh5-14','Fomantis','753',NULL,'Grass','60',NULL,NULL,'Fire','Ã—2',NULL,NULL,NULL);</v>
      </c>
    </row>
    <row r="11556" spans="1:16" x14ac:dyDescent="0.25">
      <c r="A11556" t="s">
        <v>14999</v>
      </c>
      <c r="B11556" t="s">
        <v>9295</v>
      </c>
      <c r="C11556">
        <v>754</v>
      </c>
      <c r="D11556" t="s">
        <v>8855</v>
      </c>
      <c r="F11556">
        <v>120</v>
      </c>
      <c r="G11556" t="s">
        <v>33</v>
      </c>
      <c r="I11556" t="s">
        <v>8851</v>
      </c>
      <c r="J11556" t="s">
        <v>24</v>
      </c>
      <c r="K11556" t="s">
        <v>9</v>
      </c>
      <c r="P11556" t="str">
        <f t="shared" si="180"/>
        <v>INSERT INTO pokemon_cards (id,name,pokemon_id,level,primary_color,hp,secondary_color,evolve_from,weakness,weakness_modifier,ability_name,ability_text,ability_type) VALUES ('swsh5-15','Lurantis','754',NULL,'Grass','120',NULL,'Fomantis','Fire','Ã—2',NULL,NULL,NULL);</v>
      </c>
    </row>
    <row r="11557" spans="1:16" x14ac:dyDescent="0.25">
      <c r="A11557" t="s">
        <v>15000</v>
      </c>
      <c r="B11557" t="s">
        <v>11035</v>
      </c>
      <c r="C11557">
        <v>785</v>
      </c>
      <c r="D11557" t="s">
        <v>10221</v>
      </c>
      <c r="F11557">
        <v>130</v>
      </c>
      <c r="G11557" t="s">
        <v>33</v>
      </c>
      <c r="J11557" t="s">
        <v>24</v>
      </c>
      <c r="K11557" t="s">
        <v>9</v>
      </c>
      <c r="P11557" t="str">
        <f t="shared" si="180"/>
        <v>INSERT INTO pokemon_cards (id,name,pokemon_id,level,primary_color,hp,secondary_color,evolve_from,weakness,weakness_modifier,ability_name,ability_text,ability_type) VALUES ('swsh5-16','Tapu Bulu','785',NULL,'Grass','130',NULL,NULL,'Fire','Ã—2',NULL,NULL,NULL);</v>
      </c>
    </row>
    <row r="11558" spans="1:16" x14ac:dyDescent="0.25">
      <c r="A11558" t="s">
        <v>15001</v>
      </c>
      <c r="B11558" t="s">
        <v>12902</v>
      </c>
      <c r="C11558">
        <v>824</v>
      </c>
      <c r="D11558" t="s">
        <v>12903</v>
      </c>
      <c r="F11558">
        <v>50</v>
      </c>
      <c r="G11558" t="s">
        <v>33</v>
      </c>
      <c r="J11558" t="s">
        <v>24</v>
      </c>
      <c r="K11558" t="s">
        <v>9</v>
      </c>
      <c r="P11558" t="str">
        <f t="shared" si="180"/>
        <v>INSERT INTO pokemon_cards (id,name,pokemon_id,level,primary_color,hp,secondary_color,evolve_from,weakness,weakness_modifier,ability_name,ability_text,ability_type) VALUES ('swsh5-17','Blipbug','824',NULL,'Grass','50',NULL,NULL,'Fire','Ã—2',NULL,NULL,NULL);</v>
      </c>
    </row>
    <row r="11559" spans="1:16" x14ac:dyDescent="0.25">
      <c r="A11559" t="s">
        <v>15002</v>
      </c>
      <c r="B11559" t="s">
        <v>15003</v>
      </c>
      <c r="C11559">
        <v>841</v>
      </c>
      <c r="D11559" t="s">
        <v>13369</v>
      </c>
      <c r="F11559">
        <v>190</v>
      </c>
      <c r="G11559" t="s">
        <v>33</v>
      </c>
      <c r="J11559" t="s">
        <v>24</v>
      </c>
      <c r="K11559" t="s">
        <v>9</v>
      </c>
      <c r="P11559" t="str">
        <f t="shared" si="180"/>
        <v>INSERT INTO pokemon_cards (id,name,pokemon_id,level,primary_color,hp,secondary_color,evolve_from,weakness,weakness_modifier,ability_name,ability_text,ability_type) VALUES ('swsh5-18','Flapple V','841',NULL,'Grass','190',NULL,NULL,'Fire','Ã—2',NULL,NULL,NULL);</v>
      </c>
    </row>
    <row r="11560" spans="1:16" x14ac:dyDescent="0.25">
      <c r="A11560" t="s">
        <v>15004</v>
      </c>
      <c r="B11560" t="s">
        <v>15005</v>
      </c>
      <c r="C11560">
        <v>841</v>
      </c>
      <c r="D11560" t="s">
        <v>13369</v>
      </c>
      <c r="F11560">
        <v>320</v>
      </c>
      <c r="G11560" t="s">
        <v>33</v>
      </c>
      <c r="I11560" t="s">
        <v>15003</v>
      </c>
      <c r="J11560" t="s">
        <v>24</v>
      </c>
      <c r="K11560" t="s">
        <v>9</v>
      </c>
      <c r="P11560" t="str">
        <f t="shared" si="180"/>
        <v>INSERT INTO pokemon_cards (id,name,pokemon_id,level,primary_color,hp,secondary_color,evolve_from,weakness,weakness_modifier,ability_name,ability_text,ability_type) VALUES ('swsh5-19','Flapple VMAX','841',NULL,'Grass','320',NULL,'Flapple V','Fire','Ã—2',NULL,NULL,NULL);</v>
      </c>
    </row>
    <row r="11561" spans="1:16" x14ac:dyDescent="0.25">
      <c r="A11561" t="s">
        <v>15006</v>
      </c>
      <c r="B11561" t="s">
        <v>856</v>
      </c>
      <c r="C11561">
        <v>244</v>
      </c>
      <c r="D11561" t="s">
        <v>857</v>
      </c>
      <c r="F11561">
        <v>130</v>
      </c>
      <c r="G11561" t="s">
        <v>24</v>
      </c>
      <c r="J11561" t="s">
        <v>13</v>
      </c>
      <c r="K11561" t="s">
        <v>9</v>
      </c>
      <c r="P11561" t="str">
        <f t="shared" si="180"/>
        <v>INSERT INTO pokemon_cards (id,name,pokemon_id,level,primary_color,hp,secondary_color,evolve_from,weakness,weakness_modifier,ability_name,ability_text,ability_type) VALUES ('swsh5-20','Entei','244',NULL,'Fire','130',NULL,NULL,'Water','Ã—2',NULL,NULL,NULL);</v>
      </c>
    </row>
    <row r="11562" spans="1:16" x14ac:dyDescent="0.25">
      <c r="A11562" t="s">
        <v>15007</v>
      </c>
      <c r="B11562" t="s">
        <v>12920</v>
      </c>
      <c r="C11562">
        <v>494</v>
      </c>
      <c r="D11562" t="s">
        <v>1393</v>
      </c>
      <c r="F11562">
        <v>190</v>
      </c>
      <c r="G11562" t="s">
        <v>24</v>
      </c>
      <c r="J11562" t="s">
        <v>13</v>
      </c>
      <c r="K11562" t="s">
        <v>9</v>
      </c>
      <c r="P11562" t="str">
        <f t="shared" si="180"/>
        <v>INSERT INTO pokemon_cards (id,name,pokemon_id,level,primary_color,hp,secondary_color,evolve_from,weakness,weakness_modifier,ability_name,ability_text,ability_type) VALUES ('swsh5-21','Victini V','494',NULL,'Fire','190',NULL,NULL,'Water','Ã—2',NULL,NULL,NULL);</v>
      </c>
    </row>
    <row r="11563" spans="1:16" x14ac:dyDescent="0.25">
      <c r="A11563" t="s">
        <v>15008</v>
      </c>
      <c r="B11563" t="s">
        <v>15009</v>
      </c>
      <c r="C11563">
        <v>494</v>
      </c>
      <c r="D11563" t="s">
        <v>1393</v>
      </c>
      <c r="F11563">
        <v>310</v>
      </c>
      <c r="G11563" t="s">
        <v>24</v>
      </c>
      <c r="I11563" t="s">
        <v>12920</v>
      </c>
      <c r="J11563" t="s">
        <v>13</v>
      </c>
      <c r="K11563" t="s">
        <v>9</v>
      </c>
      <c r="P11563" t="str">
        <f t="shared" si="180"/>
        <v>INSERT INTO pokemon_cards (id,name,pokemon_id,level,primary_color,hp,secondary_color,evolve_from,weakness,weakness_modifier,ability_name,ability_text,ability_type) VALUES ('swsh5-22','Victini VMAX','494',NULL,'Fire','310',NULL,'Victini V','Water','Ã—2',NULL,NULL,NULL);</v>
      </c>
    </row>
    <row r="11564" spans="1:16" x14ac:dyDescent="0.25">
      <c r="A11564" t="s">
        <v>15010</v>
      </c>
      <c r="B11564" t="s">
        <v>940</v>
      </c>
      <c r="C11564">
        <v>498</v>
      </c>
      <c r="D11564" t="s">
        <v>941</v>
      </c>
      <c r="F11564">
        <v>80</v>
      </c>
      <c r="G11564" t="s">
        <v>24</v>
      </c>
      <c r="J11564" t="s">
        <v>13</v>
      </c>
      <c r="K11564" t="s">
        <v>9</v>
      </c>
      <c r="P11564" t="str">
        <f t="shared" si="180"/>
        <v>INSERT INTO pokemon_cards (id,name,pokemon_id,level,primary_color,hp,secondary_color,evolve_from,weakness,weakness_modifier,ability_name,ability_text,ability_type) VALUES ('swsh5-23','Tepig','498',NULL,'Fire','80',NULL,NULL,'Water','Ã—2',NULL,NULL,NULL);</v>
      </c>
    </row>
    <row r="11565" spans="1:16" x14ac:dyDescent="0.25">
      <c r="A11565" t="s">
        <v>15011</v>
      </c>
      <c r="B11565" t="s">
        <v>944</v>
      </c>
      <c r="C11565">
        <v>499</v>
      </c>
      <c r="D11565" t="s">
        <v>945</v>
      </c>
      <c r="F11565">
        <v>100</v>
      </c>
      <c r="G11565" t="s">
        <v>24</v>
      </c>
      <c r="I11565" t="s">
        <v>940</v>
      </c>
      <c r="J11565" t="s">
        <v>13</v>
      </c>
      <c r="K11565" t="s">
        <v>9</v>
      </c>
      <c r="P11565" t="str">
        <f t="shared" si="180"/>
        <v>INSERT INTO pokemon_cards (id,name,pokemon_id,level,primary_color,hp,secondary_color,evolve_from,weakness,weakness_modifier,ability_name,ability_text,ability_type) VALUES ('swsh5-24','Pignite','499',NULL,'Fire','100',NULL,'Tepig','Water','Ã—2',NULL,NULL,NULL);</v>
      </c>
    </row>
    <row r="11566" spans="1:16" x14ac:dyDescent="0.25">
      <c r="A11566" t="s">
        <v>15012</v>
      </c>
      <c r="B11566" t="s">
        <v>948</v>
      </c>
      <c r="C11566">
        <v>500</v>
      </c>
      <c r="D11566" t="s">
        <v>949</v>
      </c>
      <c r="F11566">
        <v>180</v>
      </c>
      <c r="G11566" t="s">
        <v>24</v>
      </c>
      <c r="I11566" t="s">
        <v>944</v>
      </c>
      <c r="J11566" t="s">
        <v>13</v>
      </c>
      <c r="K11566" t="s">
        <v>9</v>
      </c>
      <c r="L11566" t="s">
        <v>21485</v>
      </c>
      <c r="M11566" t="s">
        <v>23013</v>
      </c>
      <c r="N11566" t="s">
        <v>19150</v>
      </c>
      <c r="P11566" t="str">
        <f t="shared" si="180"/>
        <v>INSERT INTO pokemon_cards (id,name,pokemon_id,level,primary_color,hp,secondary_color,evolve_from,weakness,weakness_modifier,ability_name,ability_text,ability_type) VALUES ('swsh5-25','Emboar','500',NULL,'Fire','180',NULL,'Pignite','Water','Ã—2','Fighting Fury Stance','Your Single Strike PokÃ©mon''s attacks do 30 more damage to your opponent''s Active PokÃ©mon (before applying Weakness and Resistance).','Ability');</v>
      </c>
    </row>
    <row r="11567" spans="1:16" x14ac:dyDescent="0.25">
      <c r="A11567" t="s">
        <v>15013</v>
      </c>
      <c r="B11567" t="s">
        <v>1754</v>
      </c>
      <c r="C11567">
        <v>631</v>
      </c>
      <c r="D11567" t="s">
        <v>1755</v>
      </c>
      <c r="F11567">
        <v>120</v>
      </c>
      <c r="G11567" t="s">
        <v>24</v>
      </c>
      <c r="J11567" t="s">
        <v>13</v>
      </c>
      <c r="K11567" t="s">
        <v>9</v>
      </c>
      <c r="P11567" t="str">
        <f t="shared" si="180"/>
        <v>INSERT INTO pokemon_cards (id,name,pokemon_id,level,primary_color,hp,secondary_color,evolve_from,weakness,weakness_modifier,ability_name,ability_text,ability_type) VALUES ('swsh5-26','Heatmor','631',NULL,'Fire','120',NULL,NULL,'Water','Ã—2',NULL,NULL,NULL);</v>
      </c>
    </row>
    <row r="11568" spans="1:16" x14ac:dyDescent="0.25">
      <c r="A11568" t="s">
        <v>15014</v>
      </c>
      <c r="B11568" t="s">
        <v>9076</v>
      </c>
      <c r="C11568">
        <v>757</v>
      </c>
      <c r="D11568" t="s">
        <v>9077</v>
      </c>
      <c r="F11568">
        <v>70</v>
      </c>
      <c r="G11568" t="s">
        <v>24</v>
      </c>
      <c r="J11568" t="s">
        <v>13</v>
      </c>
      <c r="K11568" t="s">
        <v>9</v>
      </c>
      <c r="P11568" t="str">
        <f t="shared" si="180"/>
        <v>INSERT INTO pokemon_cards (id,name,pokemon_id,level,primary_color,hp,secondary_color,evolve_from,weakness,weakness_modifier,ability_name,ability_text,ability_type) VALUES ('swsh5-27','Salandit','757',NULL,'Fire','70',NULL,NULL,'Water','Ã—2',NULL,NULL,NULL);</v>
      </c>
    </row>
    <row r="11569" spans="1:16" x14ac:dyDescent="0.25">
      <c r="A11569" t="s">
        <v>15015</v>
      </c>
      <c r="B11569" t="s">
        <v>9079</v>
      </c>
      <c r="C11569">
        <v>758</v>
      </c>
      <c r="D11569" t="s">
        <v>9080</v>
      </c>
      <c r="F11569">
        <v>90</v>
      </c>
      <c r="G11569" t="s">
        <v>24</v>
      </c>
      <c r="I11569" t="s">
        <v>9076</v>
      </c>
      <c r="J11569" t="s">
        <v>13</v>
      </c>
      <c r="K11569" t="s">
        <v>9</v>
      </c>
      <c r="P11569" t="str">
        <f t="shared" si="180"/>
        <v>INSERT INTO pokemon_cards (id,name,pokemon_id,level,primary_color,hp,secondary_color,evolve_from,weakness,weakness_modifier,ability_name,ability_text,ability_type) VALUES ('swsh5-28','Salazzle','758',NULL,'Fire','90',NULL,'Salandit','Water','Ã—2',NULL,NULL,NULL);</v>
      </c>
    </row>
    <row r="11570" spans="1:16" x14ac:dyDescent="0.25">
      <c r="A11570" t="s">
        <v>15016</v>
      </c>
      <c r="B11570" t="s">
        <v>12937</v>
      </c>
      <c r="C11570">
        <v>850</v>
      </c>
      <c r="D11570" t="s">
        <v>12938</v>
      </c>
      <c r="F11570">
        <v>70</v>
      </c>
      <c r="G11570" t="s">
        <v>24</v>
      </c>
      <c r="J11570" t="s">
        <v>13</v>
      </c>
      <c r="K11570" t="s">
        <v>9</v>
      </c>
      <c r="P11570" t="str">
        <f t="shared" si="180"/>
        <v>INSERT INTO pokemon_cards (id,name,pokemon_id,level,primary_color,hp,secondary_color,evolve_from,weakness,weakness_modifier,ability_name,ability_text,ability_type) VALUES ('swsh5-29','Sizzlipede','850',NULL,'Fire','70',NULL,NULL,'Water','Ã—2',NULL,NULL,NULL);</v>
      </c>
    </row>
    <row r="11571" spans="1:16" x14ac:dyDescent="0.25">
      <c r="A11571" t="s">
        <v>15017</v>
      </c>
      <c r="B11571" t="s">
        <v>12941</v>
      </c>
      <c r="C11571">
        <v>851</v>
      </c>
      <c r="D11571" t="s">
        <v>12942</v>
      </c>
      <c r="F11571">
        <v>130</v>
      </c>
      <c r="G11571" t="s">
        <v>24</v>
      </c>
      <c r="I11571" t="s">
        <v>12937</v>
      </c>
      <c r="J11571" t="s">
        <v>13</v>
      </c>
      <c r="K11571" t="s">
        <v>9</v>
      </c>
      <c r="L11571" t="s">
        <v>21486</v>
      </c>
      <c r="M11571" t="s">
        <v>23014</v>
      </c>
      <c r="N11571" t="s">
        <v>19150</v>
      </c>
      <c r="P11571" t="str">
        <f t="shared" si="180"/>
        <v>INSERT INTO pokemon_cards (id,name,pokemon_id,level,primary_color,hp,secondary_color,evolve_from,weakness,weakness_modifier,ability_name,ability_text,ability_type) VALUES ('swsh5-30','Centiskorch','851',NULL,'Fire','130',NULL,'Sizzlipede','Water','Ã—2','Overheater','Whenever your opponent flips a coin for their Burned PokÃ©mon during PokÃ©mon Checkup, it doesn''t recover from that Special Condition even if the result is heads.','Ability');</v>
      </c>
    </row>
    <row r="11572" spans="1:16" x14ac:dyDescent="0.25">
      <c r="A11572" t="s">
        <v>15018</v>
      </c>
      <c r="B11572" t="s">
        <v>470</v>
      </c>
      <c r="C11572">
        <v>116</v>
      </c>
      <c r="D11572" t="s">
        <v>489</v>
      </c>
      <c r="F11572">
        <v>60</v>
      </c>
      <c r="G11572" t="s">
        <v>13</v>
      </c>
      <c r="J11572" t="s">
        <v>15</v>
      </c>
      <c r="K11572" t="s">
        <v>9</v>
      </c>
      <c r="P11572" t="str">
        <f t="shared" si="180"/>
        <v>INSERT INTO pokemon_cards (id,name,pokemon_id,level,primary_color,hp,secondary_color,evolve_from,weakness,weakness_modifier,ability_name,ability_text,ability_type) VALUES ('swsh5-31','Horsea','116',NULL,'Water','60',NULL,NULL,'Lightning','Ã—2',NULL,NULL,NULL);</v>
      </c>
    </row>
    <row r="11573" spans="1:16" x14ac:dyDescent="0.25">
      <c r="A11573" t="s">
        <v>15019</v>
      </c>
      <c r="B11573" t="s">
        <v>468</v>
      </c>
      <c r="C11573">
        <v>117</v>
      </c>
      <c r="D11573" t="s">
        <v>469</v>
      </c>
      <c r="F11573">
        <v>90</v>
      </c>
      <c r="G11573" t="s">
        <v>13</v>
      </c>
      <c r="I11573" t="s">
        <v>470</v>
      </c>
      <c r="J11573" t="s">
        <v>15</v>
      </c>
      <c r="K11573" t="s">
        <v>9</v>
      </c>
      <c r="P11573" t="str">
        <f t="shared" si="180"/>
        <v>INSERT INTO pokemon_cards (id,name,pokemon_id,level,primary_color,hp,secondary_color,evolve_from,weakness,weakness_modifier,ability_name,ability_text,ability_type) VALUES ('swsh5-32','Seadra','117',NULL,'Water','90',NULL,'Horsea','Lightning','Ã—2',NULL,NULL,NULL);</v>
      </c>
    </row>
    <row r="11574" spans="1:16" x14ac:dyDescent="0.25">
      <c r="A11574" t="s">
        <v>15020</v>
      </c>
      <c r="B11574" t="s">
        <v>2841</v>
      </c>
      <c r="C11574">
        <v>230</v>
      </c>
      <c r="D11574" t="s">
        <v>2842</v>
      </c>
      <c r="F11574">
        <v>150</v>
      </c>
      <c r="G11574" t="s">
        <v>13</v>
      </c>
      <c r="I11574" t="s">
        <v>468</v>
      </c>
      <c r="J11574" t="s">
        <v>15</v>
      </c>
      <c r="K11574" t="s">
        <v>9</v>
      </c>
      <c r="L11574" t="s">
        <v>21246</v>
      </c>
      <c r="M11574" t="s">
        <v>22925</v>
      </c>
      <c r="N11574" t="s">
        <v>19150</v>
      </c>
      <c r="P11574" t="str">
        <f t="shared" si="180"/>
        <v>INSERT INTO pokemon_cards (id,name,pokemon_id,level,primary_color,hp,secondary_color,evolve_from,weakness,weakness_modifier,ability_name,ability_text,ability_type) VALUES ('swsh5-33','Kingdra','230',NULL,'Water','150',NULL,'Seadra','Lightning','Ã—2','Deep Sea King','When your Active PokÃ©mon is Knocked Out by damage from an attack from your opponent''s PokÃ©mon, you may move any amount of Water Energy from that PokÃ©mon to this PokÃ©mon.','Ability');</v>
      </c>
    </row>
    <row r="11575" spans="1:16" x14ac:dyDescent="0.25">
      <c r="A11575" t="s">
        <v>15021</v>
      </c>
      <c r="B11575" t="s">
        <v>13895</v>
      </c>
      <c r="C11575">
        <v>439</v>
      </c>
      <c r="D11575" t="s">
        <v>235</v>
      </c>
      <c r="F11575">
        <v>80</v>
      </c>
      <c r="G11575" t="s">
        <v>13</v>
      </c>
      <c r="J11575" t="s">
        <v>854</v>
      </c>
      <c r="K11575" t="s">
        <v>9</v>
      </c>
      <c r="P11575" t="str">
        <f t="shared" si="180"/>
        <v>INSERT INTO pokemon_cards (id,name,pokemon_id,level,primary_color,hp,secondary_color,evolve_from,weakness,weakness_modifier,ability_name,ability_text,ability_type) VALUES ('swsh5-34','Galarian Mr. Mime','439',NULL,'Water','80',NULL,NULL,'Metal','Ã—2',NULL,NULL,NULL);</v>
      </c>
    </row>
    <row r="11576" spans="1:16" x14ac:dyDescent="0.25">
      <c r="A11576" t="s">
        <v>15022</v>
      </c>
      <c r="B11576" t="s">
        <v>14163</v>
      </c>
      <c r="C11576" t="s">
        <v>19072</v>
      </c>
      <c r="D11576" t="s">
        <v>13202</v>
      </c>
      <c r="F11576">
        <v>110</v>
      </c>
      <c r="G11576" t="s">
        <v>13</v>
      </c>
      <c r="I11576" t="s">
        <v>13895</v>
      </c>
      <c r="J11576" t="s">
        <v>854</v>
      </c>
      <c r="K11576" t="s">
        <v>9</v>
      </c>
      <c r="P11576" t="str">
        <f t="shared" si="180"/>
        <v>INSERT INTO pokemon_cards (id,name,pokemon_id,level,primary_color,hp,secondary_color,evolve_from,weakness,weakness_modifier,ability_name,ability_text,ability_type) VALUES ('swsh5-35','Galarian Mr. Rime',NULL,NULL,'Water','110',NULL,'Galarian Mr. Mime','Metal','Ã—2',NULL,NULL,NULL);</v>
      </c>
    </row>
    <row r="11577" spans="1:16" x14ac:dyDescent="0.25">
      <c r="A11577" t="s">
        <v>15023</v>
      </c>
      <c r="B11577" t="s">
        <v>1187</v>
      </c>
      <c r="C11577">
        <v>223</v>
      </c>
      <c r="D11577" t="s">
        <v>1188</v>
      </c>
      <c r="F11577">
        <v>60</v>
      </c>
      <c r="G11577" t="s">
        <v>13</v>
      </c>
      <c r="J11577" t="s">
        <v>15</v>
      </c>
      <c r="K11577" t="s">
        <v>9</v>
      </c>
      <c r="P11577" t="str">
        <f t="shared" si="180"/>
        <v>INSERT INTO pokemon_cards (id,name,pokemon_id,level,primary_color,hp,secondary_color,evolve_from,weakness,weakness_modifier,ability_name,ability_text,ability_type) VALUES ('swsh5-36','Remoraid','223',NULL,'Water','60',NULL,NULL,'Lightning','Ã—2',NULL,NULL,NULL);</v>
      </c>
    </row>
    <row r="11578" spans="1:16" x14ac:dyDescent="0.25">
      <c r="A11578" t="s">
        <v>15024</v>
      </c>
      <c r="B11578" t="s">
        <v>1190</v>
      </c>
      <c r="C11578">
        <v>224</v>
      </c>
      <c r="D11578" t="s">
        <v>1191</v>
      </c>
      <c r="F11578">
        <v>110</v>
      </c>
      <c r="G11578" t="s">
        <v>13</v>
      </c>
      <c r="I11578" t="s">
        <v>1187</v>
      </c>
      <c r="J11578" t="s">
        <v>15</v>
      </c>
      <c r="K11578" t="s">
        <v>9</v>
      </c>
      <c r="L11578" t="s">
        <v>21487</v>
      </c>
      <c r="M11578" t="s">
        <v>23015</v>
      </c>
      <c r="N11578" t="s">
        <v>19150</v>
      </c>
      <c r="P11578" t="str">
        <f t="shared" si="180"/>
        <v>INSERT INTO pokemon_cards (id,name,pokemon_id,level,primary_color,hp,secondary_color,evolve_from,weakness,weakness_modifier,ability_name,ability_text,ability_type) VALUES ('swsh5-37','Octillery','224',NULL,'Water','110',NULL,'Remoraid','Lightning','Ã—2','Rapid Strike Search','Once during your turn, you may search your deck for a Rapid Strike card, reveal it, and put it into your hand. Then, shuffle your deck. You can''t use more than 1 Rapid Strike Search Ability each turn.','Ability');</v>
      </c>
    </row>
    <row r="11579" spans="1:16" x14ac:dyDescent="0.25">
      <c r="A11579" t="s">
        <v>15025</v>
      </c>
      <c r="B11579" t="s">
        <v>3993</v>
      </c>
      <c r="C11579">
        <v>341</v>
      </c>
      <c r="D11579" t="s">
        <v>4094</v>
      </c>
      <c r="F11579">
        <v>70</v>
      </c>
      <c r="G11579" t="s">
        <v>13</v>
      </c>
      <c r="J11579" t="s">
        <v>15</v>
      </c>
      <c r="K11579" t="s">
        <v>9</v>
      </c>
      <c r="P11579" t="str">
        <f t="shared" si="180"/>
        <v>INSERT INTO pokemon_cards (id,name,pokemon_id,level,primary_color,hp,secondary_color,evolve_from,weakness,weakness_modifier,ability_name,ability_text,ability_type) VALUES ('swsh5-38','Corphish','341',NULL,'Water','70',NULL,NULL,'Lightning','Ã—2',NULL,NULL,NULL);</v>
      </c>
    </row>
    <row r="11580" spans="1:16" x14ac:dyDescent="0.25">
      <c r="A11580" t="s">
        <v>15026</v>
      </c>
      <c r="B11580" t="s">
        <v>3991</v>
      </c>
      <c r="C11580">
        <v>342</v>
      </c>
      <c r="D11580" t="s">
        <v>3992</v>
      </c>
      <c r="F11580">
        <v>130</v>
      </c>
      <c r="G11580" t="s">
        <v>13</v>
      </c>
      <c r="I11580" t="s">
        <v>3993</v>
      </c>
      <c r="J11580" t="s">
        <v>15</v>
      </c>
      <c r="K11580" t="s">
        <v>9</v>
      </c>
      <c r="P11580" t="str">
        <f t="shared" si="180"/>
        <v>INSERT INTO pokemon_cards (id,name,pokemon_id,level,primary_color,hp,secondary_color,evolve_from,weakness,weakness_modifier,ability_name,ability_text,ability_type) VALUES ('swsh5-39','Crawdaunt','342',NULL,'Water','130',NULL,'Corphish','Lightning','Ã—2',NULL,NULL,NULL);</v>
      </c>
    </row>
    <row r="11581" spans="1:16" x14ac:dyDescent="0.25">
      <c r="A11581" t="s">
        <v>15027</v>
      </c>
      <c r="B11581" t="s">
        <v>15028</v>
      </c>
      <c r="C11581">
        <v>395</v>
      </c>
      <c r="D11581" t="s">
        <v>1413</v>
      </c>
      <c r="F11581">
        <v>210</v>
      </c>
      <c r="G11581" t="s">
        <v>13</v>
      </c>
      <c r="J11581" t="s">
        <v>15</v>
      </c>
      <c r="K11581" t="s">
        <v>9</v>
      </c>
      <c r="L11581" t="s">
        <v>23016</v>
      </c>
      <c r="M11581" t="s">
        <v>23017</v>
      </c>
      <c r="N11581" t="s">
        <v>19150</v>
      </c>
      <c r="P11581" t="str">
        <f t="shared" si="180"/>
        <v>INSERT INTO pokemon_cards (id,name,pokemon_id,level,primary_color,hp,secondary_color,evolve_from,weakness,weakness_modifier,ability_name,ability_text,ability_type) VALUES ('swsh5-40','Empoleon V','395',NULL,'Water','210',NULL,NULL,'Lightning','Ã—2','Emperor''s Eyes','As long as this PokÃ©mon is in the Active Spot, your opponent''s Basic PokÃ©mon in play have no Abilities, except for PokÃ©mon with a Rule Box (PokÃ©mon V, PokÃ©mon-GX, etc. have Rule Boxes).','Ability');</v>
      </c>
    </row>
    <row r="11582" spans="1:16" x14ac:dyDescent="0.25">
      <c r="A11582" t="s">
        <v>15029</v>
      </c>
      <c r="B11582" t="s">
        <v>1774</v>
      </c>
      <c r="C11582">
        <v>592</v>
      </c>
      <c r="D11582" t="s">
        <v>1775</v>
      </c>
      <c r="F11582">
        <v>80</v>
      </c>
      <c r="G11582" t="s">
        <v>13</v>
      </c>
      <c r="J11582" t="s">
        <v>15</v>
      </c>
      <c r="K11582" t="s">
        <v>9</v>
      </c>
      <c r="P11582" t="str">
        <f t="shared" si="180"/>
        <v>INSERT INTO pokemon_cards (id,name,pokemon_id,level,primary_color,hp,secondary_color,evolve_from,weakness,weakness_modifier,ability_name,ability_text,ability_type) VALUES ('swsh5-41','Frillish','592',NULL,'Water','80',NULL,NULL,'Lightning','Ã—2',NULL,NULL,NULL);</v>
      </c>
    </row>
    <row r="11583" spans="1:16" x14ac:dyDescent="0.25">
      <c r="A11583" t="s">
        <v>15030</v>
      </c>
      <c r="B11583" t="s">
        <v>1777</v>
      </c>
      <c r="C11583">
        <v>593</v>
      </c>
      <c r="D11583" t="s">
        <v>1778</v>
      </c>
      <c r="F11583">
        <v>120</v>
      </c>
      <c r="G11583" t="s">
        <v>13</v>
      </c>
      <c r="I11583" t="s">
        <v>1774</v>
      </c>
      <c r="J11583" t="s">
        <v>15</v>
      </c>
      <c r="K11583" t="s">
        <v>9</v>
      </c>
      <c r="P11583" t="str">
        <f t="shared" si="180"/>
        <v>INSERT INTO pokemon_cards (id,name,pokemon_id,level,primary_color,hp,secondary_color,evolve_from,weakness,weakness_modifier,ability_name,ability_text,ability_type) VALUES ('swsh5-42','Jellicent','593',NULL,'Water','120',NULL,'Frillish','Lightning','Ã—2',NULL,NULL,NULL);</v>
      </c>
    </row>
    <row r="11584" spans="1:16" x14ac:dyDescent="0.25">
      <c r="A11584" t="s">
        <v>15031</v>
      </c>
      <c r="B11584" t="s">
        <v>8918</v>
      </c>
      <c r="C11584">
        <v>779</v>
      </c>
      <c r="D11584" t="s">
        <v>8919</v>
      </c>
      <c r="F11584">
        <v>110</v>
      </c>
      <c r="G11584" t="s">
        <v>13</v>
      </c>
      <c r="J11584" t="s">
        <v>15</v>
      </c>
      <c r="K11584" t="s">
        <v>9</v>
      </c>
      <c r="P11584" t="str">
        <f t="shared" si="180"/>
        <v>INSERT INTO pokemon_cards (id,name,pokemon_id,level,primary_color,hp,secondary_color,evolve_from,weakness,weakness_modifier,ability_name,ability_text,ability_type) VALUES ('swsh5-43','Bruxish','779',NULL,'Water','110',NULL,NULL,'Lightning','Ã—2',NULL,NULL,NULL);</v>
      </c>
    </row>
    <row r="11585" spans="1:16" x14ac:dyDescent="0.25">
      <c r="A11585" t="s">
        <v>15032</v>
      </c>
      <c r="B11585" t="s">
        <v>84</v>
      </c>
      <c r="C11585">
        <v>125</v>
      </c>
      <c r="D11585" t="s">
        <v>85</v>
      </c>
      <c r="F11585">
        <v>80</v>
      </c>
      <c r="G11585" t="s">
        <v>15</v>
      </c>
      <c r="J11585" t="s">
        <v>20</v>
      </c>
      <c r="K11585" t="s">
        <v>9</v>
      </c>
      <c r="P11585" t="str">
        <f t="shared" si="180"/>
        <v>INSERT INTO pokemon_cards (id,name,pokemon_id,level,primary_color,hp,secondary_color,evolve_from,weakness,weakness_modifier,ability_name,ability_text,ability_type) VALUES ('swsh5-44','Electabuzz','125',NULL,'Lightning','80',NULL,NULL,'Fighting','Ã—2',NULL,NULL,NULL);</v>
      </c>
    </row>
    <row r="11586" spans="1:16" x14ac:dyDescent="0.25">
      <c r="A11586" t="s">
        <v>15033</v>
      </c>
      <c r="B11586" t="s">
        <v>2406</v>
      </c>
      <c r="C11586">
        <v>466</v>
      </c>
      <c r="D11586" t="s">
        <v>2407</v>
      </c>
      <c r="F11586">
        <v>140</v>
      </c>
      <c r="G11586" t="s">
        <v>15</v>
      </c>
      <c r="I11586" t="s">
        <v>84</v>
      </c>
      <c r="J11586" t="s">
        <v>20</v>
      </c>
      <c r="K11586" t="s">
        <v>9</v>
      </c>
      <c r="P11586" t="str">
        <f t="shared" si="180"/>
        <v>INSERT INTO pokemon_cards (id,name,pokemon_id,level,primary_color,hp,secondary_color,evolve_from,weakness,weakness_modifier,ability_name,ability_text,ability_type) VALUES ('swsh5-45','Electivire','466',NULL,'Lightning','140',NULL,'Electabuzz','Fighting','Ã—2',NULL,NULL,NULL);</v>
      </c>
    </row>
    <row r="11587" spans="1:16" x14ac:dyDescent="0.25">
      <c r="A11587" t="s">
        <v>15034</v>
      </c>
      <c r="B11587" t="s">
        <v>1917</v>
      </c>
      <c r="C11587">
        <v>403</v>
      </c>
      <c r="D11587" t="s">
        <v>1918</v>
      </c>
      <c r="F11587">
        <v>60</v>
      </c>
      <c r="G11587" t="s">
        <v>15</v>
      </c>
      <c r="J11587" t="s">
        <v>20</v>
      </c>
      <c r="K11587" t="s">
        <v>9</v>
      </c>
      <c r="P11587" t="str">
        <f t="shared" ref="P11587:P11650" si="181">CONCATENATE(
    "INSERT INTO pokemon_cards (",
    _xlfn.TEXTJOIN(",", TRUE, A$1, B$1, C$1, E$1, G$1, F$1, H$1, I$1, J$1, K$1, L$1, M$1, N$1),
    ") VALUES (",
    _xlfn.TEXTJOIN(",", FALSE,
        IF(A11587&lt;&gt;"", "'" &amp; A11587 &amp; "'", "NULL"),
        IF(B11587&lt;&gt;"", "'" &amp; B11587 &amp; "'", "NULL"),
        IF(C11587&lt;&gt;"", "'" &amp; C11587 &amp; "'", "NULL"),
        IF(E11587&lt;&gt;"", "'" &amp; E11587 &amp; "'", "NULL"),
        IF(G11587&lt;&gt;"", "'" &amp; G11587 &amp; "'", "NULL"),
        IF(F11587&lt;&gt;"", "'" &amp; F11587 &amp; "'", "NULL"),
        IF(H11587&lt;&gt;"", "'" &amp; H11587 &amp; "'", "NULL"),
        IF(I11587&lt;&gt;"", "'" &amp; I11587 &amp; "'", "NULL"),
        IF(J11587&lt;&gt;"", "'" &amp; J11587 &amp; "'", "NULL"),
        IF(K11587&lt;&gt;"", "'" &amp; K11587 &amp; "'", "NULL"),
        IF(L11587&lt;&gt;"", "'" &amp; L11587 &amp; "'", "NULL"),
        IF(M11587&lt;&gt;"", "'" &amp; M11587 &amp; "'", "NULL"),
        IF(N11587&lt;&gt;"", "'" &amp; N11587 &amp; "'", "NULL")
    ),
    ");"
)</f>
        <v>INSERT INTO pokemon_cards (id,name,pokemon_id,level,primary_color,hp,secondary_color,evolve_from,weakness,weakness_modifier,ability_name,ability_text,ability_type) VALUES ('swsh5-46','Shinx','403',NULL,'Lightning','60',NULL,NULL,'Fighting','Ã—2',NULL,NULL,NULL);</v>
      </c>
    </row>
    <row r="11588" spans="1:16" x14ac:dyDescent="0.25">
      <c r="A11588" t="s">
        <v>15035</v>
      </c>
      <c r="B11588" t="s">
        <v>1921</v>
      </c>
      <c r="C11588">
        <v>404</v>
      </c>
      <c r="D11588" t="s">
        <v>1922</v>
      </c>
      <c r="F11588">
        <v>80</v>
      </c>
      <c r="G11588" t="s">
        <v>15</v>
      </c>
      <c r="I11588" t="s">
        <v>1917</v>
      </c>
      <c r="J11588" t="s">
        <v>20</v>
      </c>
      <c r="K11588" t="s">
        <v>9</v>
      </c>
      <c r="P11588" t="str">
        <f t="shared" si="181"/>
        <v>INSERT INTO pokemon_cards (id,name,pokemon_id,level,primary_color,hp,secondary_color,evolve_from,weakness,weakness_modifier,ability_name,ability_text,ability_type) VALUES ('swsh5-47','Luxio','404',NULL,'Lightning','80',NULL,'Shinx','Fighting','Ã—2',NULL,NULL,NULL);</v>
      </c>
    </row>
    <row r="11589" spans="1:16" x14ac:dyDescent="0.25">
      <c r="A11589" t="s">
        <v>15036</v>
      </c>
      <c r="B11589" t="s">
        <v>1925</v>
      </c>
      <c r="C11589">
        <v>405</v>
      </c>
      <c r="D11589" t="s">
        <v>1926</v>
      </c>
      <c r="F11589">
        <v>150</v>
      </c>
      <c r="G11589" t="s">
        <v>15</v>
      </c>
      <c r="I11589" t="s">
        <v>1921</v>
      </c>
      <c r="J11589" t="s">
        <v>20</v>
      </c>
      <c r="K11589" t="s">
        <v>9</v>
      </c>
      <c r="P11589" t="str">
        <f t="shared" si="181"/>
        <v>INSERT INTO pokemon_cards (id,name,pokemon_id,level,primary_color,hp,secondary_color,evolve_from,weakness,weakness_modifier,ability_name,ability_text,ability_type) VALUES ('swsh5-48','Luxray','405',NULL,'Lightning','150',NULL,'Luxio','Fighting','Ã—2',NULL,NULL,NULL);</v>
      </c>
    </row>
    <row r="11590" spans="1:16" x14ac:dyDescent="0.25">
      <c r="A11590" t="s">
        <v>15037</v>
      </c>
      <c r="B11590" t="s">
        <v>2775</v>
      </c>
      <c r="C11590">
        <v>417</v>
      </c>
      <c r="D11590" t="s">
        <v>2776</v>
      </c>
      <c r="F11590">
        <v>70</v>
      </c>
      <c r="G11590" t="s">
        <v>15</v>
      </c>
      <c r="J11590" t="s">
        <v>20</v>
      </c>
      <c r="K11590" t="s">
        <v>9</v>
      </c>
      <c r="P11590" t="str">
        <f t="shared" si="181"/>
        <v>INSERT INTO pokemon_cards (id,name,pokemon_id,level,primary_color,hp,secondary_color,evolve_from,weakness,weakness_modifier,ability_name,ability_text,ability_type) VALUES ('swsh5-49','Pachirisu','417',NULL,'Lightning','70',NULL,NULL,'Fighting','Ã—2',NULL,NULL,NULL);</v>
      </c>
    </row>
    <row r="11591" spans="1:16" x14ac:dyDescent="0.25">
      <c r="A11591" t="s">
        <v>15038</v>
      </c>
      <c r="B11591" t="s">
        <v>12993</v>
      </c>
      <c r="C11591">
        <v>785</v>
      </c>
      <c r="D11591" t="s">
        <v>9365</v>
      </c>
      <c r="F11591">
        <v>210</v>
      </c>
      <c r="G11591" t="s">
        <v>15</v>
      </c>
      <c r="J11591" t="s">
        <v>20</v>
      </c>
      <c r="K11591" t="s">
        <v>9</v>
      </c>
      <c r="P11591" t="str">
        <f t="shared" si="181"/>
        <v>INSERT INTO pokemon_cards (id,name,pokemon_id,level,primary_color,hp,secondary_color,evolve_from,weakness,weakness_modifier,ability_name,ability_text,ability_type) VALUES ('swsh5-50','Tapu Koko V','785',NULL,'Lightning','210',NULL,NULL,'Fighting','Ã—2',NULL,NULL,NULL);</v>
      </c>
    </row>
    <row r="11592" spans="1:16" x14ac:dyDescent="0.25">
      <c r="A11592" t="s">
        <v>15039</v>
      </c>
      <c r="B11592" t="s">
        <v>15040</v>
      </c>
      <c r="C11592">
        <v>785</v>
      </c>
      <c r="D11592" t="s">
        <v>9365</v>
      </c>
      <c r="F11592">
        <v>320</v>
      </c>
      <c r="G11592" t="s">
        <v>15</v>
      </c>
      <c r="I11592" t="s">
        <v>12993</v>
      </c>
      <c r="J11592" t="s">
        <v>20</v>
      </c>
      <c r="K11592" t="s">
        <v>9</v>
      </c>
      <c r="P11592" t="str">
        <f t="shared" si="181"/>
        <v>INSERT INTO pokemon_cards (id,name,pokemon_id,level,primary_color,hp,secondary_color,evolve_from,weakness,weakness_modifier,ability_name,ability_text,ability_type) VALUES ('swsh5-51','Tapu Koko VMAX','785',NULL,'Lightning','320',NULL,'Tapu Koko V','Fighting','Ã—2',NULL,NULL,NULL);</v>
      </c>
    </row>
    <row r="11593" spans="1:16" x14ac:dyDescent="0.25">
      <c r="A11593" t="s">
        <v>15041</v>
      </c>
      <c r="B11593" t="s">
        <v>12995</v>
      </c>
      <c r="C11593">
        <v>835</v>
      </c>
      <c r="D11593" t="s">
        <v>12996</v>
      </c>
      <c r="F11593">
        <v>60</v>
      </c>
      <c r="G11593" t="s">
        <v>15</v>
      </c>
      <c r="J11593" t="s">
        <v>20</v>
      </c>
      <c r="K11593" t="s">
        <v>9</v>
      </c>
      <c r="L11593" t="s">
        <v>21488</v>
      </c>
      <c r="M11593" t="s">
        <v>21489</v>
      </c>
      <c r="N11593" t="s">
        <v>19150</v>
      </c>
      <c r="P11593" t="str">
        <f t="shared" si="181"/>
        <v>INSERT INTO pokemon_cards (id,name,pokemon_id,level,primary_color,hp,secondary_color,evolve_from,weakness,weakness_modifier,ability_name,ability_text,ability_type) VALUES ('swsh5-52','Yamper','835',NULL,'Lightning','60',NULL,NULL,'Fighting','Ã—2','Ball Search','When you play this PokÃ©mon from your hand onto your Bench during your turn, you may put a PokÃ© Ball card, a Great Ball card, or 1 of each from your discard pile into your hand.','Ability');</v>
      </c>
    </row>
    <row r="11594" spans="1:16" x14ac:dyDescent="0.25">
      <c r="A11594" t="s">
        <v>15042</v>
      </c>
      <c r="B11594" t="s">
        <v>12999</v>
      </c>
      <c r="C11594">
        <v>836</v>
      </c>
      <c r="D11594" t="s">
        <v>13000</v>
      </c>
      <c r="F11594">
        <v>130</v>
      </c>
      <c r="G11594" t="s">
        <v>15</v>
      </c>
      <c r="I11594" t="s">
        <v>12995</v>
      </c>
      <c r="J11594" t="s">
        <v>20</v>
      </c>
      <c r="K11594" t="s">
        <v>9</v>
      </c>
      <c r="P11594" t="str">
        <f t="shared" si="181"/>
        <v>INSERT INTO pokemon_cards (id,name,pokemon_id,level,primary_color,hp,secondary_color,evolve_from,weakness,weakness_modifier,ability_name,ability_text,ability_type) VALUES ('swsh5-53','Boltund','836',NULL,'Lightning','130',NULL,'Yamper','Fighting','Ã—2',NULL,NULL,NULL);</v>
      </c>
    </row>
    <row r="11595" spans="1:16" x14ac:dyDescent="0.25">
      <c r="A11595" t="s">
        <v>15043</v>
      </c>
      <c r="B11595" t="s">
        <v>15044</v>
      </c>
      <c r="C11595">
        <v>79</v>
      </c>
      <c r="D11595" t="s">
        <v>501</v>
      </c>
      <c r="F11595">
        <v>70</v>
      </c>
      <c r="G11595" t="s">
        <v>7</v>
      </c>
      <c r="J11595" t="s">
        <v>896</v>
      </c>
      <c r="K11595" t="s">
        <v>9</v>
      </c>
      <c r="P11595" t="str">
        <f t="shared" si="181"/>
        <v>INSERT INTO pokemon_cards (id,name,pokemon_id,level,primary_color,hp,secondary_color,evolve_from,weakness,weakness_modifier,ability_name,ability_text,ability_type) VALUES ('swsh5-54','Galarian Slowpoke','79',NULL,'Psychic','70',NULL,NULL,'Darkness','Ã—2',NULL,NULL,NULL);</v>
      </c>
    </row>
    <row r="11596" spans="1:16" x14ac:dyDescent="0.25">
      <c r="A11596" t="s">
        <v>15045</v>
      </c>
      <c r="B11596" t="s">
        <v>2417</v>
      </c>
      <c r="C11596">
        <v>325</v>
      </c>
      <c r="D11596" t="s">
        <v>2418</v>
      </c>
      <c r="F11596">
        <v>60</v>
      </c>
      <c r="G11596" t="s">
        <v>7</v>
      </c>
      <c r="J11596" t="s">
        <v>896</v>
      </c>
      <c r="K11596" t="s">
        <v>9</v>
      </c>
      <c r="P11596" t="str">
        <f t="shared" si="181"/>
        <v>INSERT INTO pokemon_cards (id,name,pokemon_id,level,primary_color,hp,secondary_color,evolve_from,weakness,weakness_modifier,ability_name,ability_text,ability_type) VALUES ('swsh5-55','Spoink','325',NULL,'Psychic','60',NULL,NULL,'Darkness','Ã—2',NULL,NULL,NULL);</v>
      </c>
    </row>
    <row r="11597" spans="1:16" x14ac:dyDescent="0.25">
      <c r="A11597" t="s">
        <v>15046</v>
      </c>
      <c r="B11597" t="s">
        <v>2420</v>
      </c>
      <c r="C11597">
        <v>326</v>
      </c>
      <c r="D11597" t="s">
        <v>2421</v>
      </c>
      <c r="F11597">
        <v>130</v>
      </c>
      <c r="G11597" t="s">
        <v>7</v>
      </c>
      <c r="I11597" t="s">
        <v>2417</v>
      </c>
      <c r="J11597" t="s">
        <v>896</v>
      </c>
      <c r="K11597" t="s">
        <v>9</v>
      </c>
      <c r="P11597" t="str">
        <f t="shared" si="181"/>
        <v>INSERT INTO pokemon_cards (id,name,pokemon_id,level,primary_color,hp,secondary_color,evolve_from,weakness,weakness_modifier,ability_name,ability_text,ability_type) VALUES ('swsh5-56','Grumpig','326',NULL,'Psychic','130',NULL,'Spoink','Darkness','Ã—2',NULL,NULL,NULL);</v>
      </c>
    </row>
    <row r="11598" spans="1:16" x14ac:dyDescent="0.25">
      <c r="A11598" t="s">
        <v>15047</v>
      </c>
      <c r="B11598" t="s">
        <v>2244</v>
      </c>
      <c r="C11598">
        <v>343</v>
      </c>
      <c r="D11598" t="s">
        <v>2245</v>
      </c>
      <c r="F11598">
        <v>60</v>
      </c>
      <c r="G11598" t="s">
        <v>7</v>
      </c>
      <c r="J11598" t="s">
        <v>896</v>
      </c>
      <c r="K11598" t="s">
        <v>9</v>
      </c>
      <c r="P11598" t="str">
        <f t="shared" si="181"/>
        <v>INSERT INTO pokemon_cards (id,name,pokemon_id,level,primary_color,hp,secondary_color,evolve_from,weakness,weakness_modifier,ability_name,ability_text,ability_type) VALUES ('swsh5-57','Baltoy','343',NULL,'Psychic','60',NULL,NULL,'Darkness','Ã—2',NULL,NULL,NULL);</v>
      </c>
    </row>
    <row r="11599" spans="1:16" x14ac:dyDescent="0.25">
      <c r="A11599" t="s">
        <v>15048</v>
      </c>
      <c r="B11599" t="s">
        <v>2247</v>
      </c>
      <c r="C11599">
        <v>344</v>
      </c>
      <c r="D11599" t="s">
        <v>2248</v>
      </c>
      <c r="F11599">
        <v>120</v>
      </c>
      <c r="G11599" t="s">
        <v>7</v>
      </c>
      <c r="I11599" t="s">
        <v>2244</v>
      </c>
      <c r="J11599" t="s">
        <v>896</v>
      </c>
      <c r="K11599" t="s">
        <v>9</v>
      </c>
      <c r="P11599" t="str">
        <f t="shared" si="181"/>
        <v>INSERT INTO pokemon_cards (id,name,pokemon_id,level,primary_color,hp,secondary_color,evolve_from,weakness,weakness_modifier,ability_name,ability_text,ability_type) VALUES ('swsh5-58','Claydol','344',NULL,'Psychic','120',NULL,'Baltoy','Darkness','Ã—2',NULL,NULL,NULL);</v>
      </c>
    </row>
    <row r="11600" spans="1:16" x14ac:dyDescent="0.25">
      <c r="A11600" t="s">
        <v>15049</v>
      </c>
      <c r="B11600" t="s">
        <v>3434</v>
      </c>
      <c r="C11600">
        <v>358</v>
      </c>
      <c r="D11600" t="s">
        <v>3435</v>
      </c>
      <c r="F11600">
        <v>70</v>
      </c>
      <c r="G11600" t="s">
        <v>7</v>
      </c>
      <c r="J11600" t="s">
        <v>896</v>
      </c>
      <c r="K11600" t="s">
        <v>9</v>
      </c>
      <c r="P11600" t="str">
        <f t="shared" si="181"/>
        <v>INSERT INTO pokemon_cards (id,name,pokemon_id,level,primary_color,hp,secondary_color,evolve_from,weakness,weakness_modifier,ability_name,ability_text,ability_type) VALUES ('swsh5-59','Chimecho','358',NULL,'Psychic','70',NULL,NULL,'Darkness','Ã—2',NULL,NULL,NULL);</v>
      </c>
    </row>
    <row r="11601" spans="1:16" x14ac:dyDescent="0.25">
      <c r="A11601" t="s">
        <v>15050</v>
      </c>
      <c r="B11601" t="s">
        <v>6647</v>
      </c>
      <c r="C11601">
        <v>677</v>
      </c>
      <c r="D11601" t="s">
        <v>6648</v>
      </c>
      <c r="F11601">
        <v>60</v>
      </c>
      <c r="G11601" t="s">
        <v>7</v>
      </c>
      <c r="J11601" t="s">
        <v>896</v>
      </c>
      <c r="K11601" t="s">
        <v>9</v>
      </c>
      <c r="P11601" t="str">
        <f t="shared" si="181"/>
        <v>INSERT INTO pokemon_cards (id,name,pokemon_id,level,primary_color,hp,secondary_color,evolve_from,weakness,weakness_modifier,ability_name,ability_text,ability_type) VALUES ('swsh5-60','Espurr','677',NULL,'Psychic','60',NULL,NULL,'Darkness','Ã—2',NULL,NULL,NULL);</v>
      </c>
    </row>
    <row r="11602" spans="1:16" x14ac:dyDescent="0.25">
      <c r="A11602" t="s">
        <v>15051</v>
      </c>
      <c r="B11602" t="s">
        <v>6650</v>
      </c>
      <c r="C11602">
        <v>678</v>
      </c>
      <c r="D11602" t="s">
        <v>6607</v>
      </c>
      <c r="F11602">
        <v>90</v>
      </c>
      <c r="G11602" t="s">
        <v>7</v>
      </c>
      <c r="I11602" t="s">
        <v>6647</v>
      </c>
      <c r="J11602" t="s">
        <v>896</v>
      </c>
      <c r="K11602" t="s">
        <v>9</v>
      </c>
      <c r="L11602" t="s">
        <v>21490</v>
      </c>
      <c r="M11602" t="s">
        <v>23018</v>
      </c>
      <c r="N11602" t="s">
        <v>19150</v>
      </c>
      <c r="P11602" t="str">
        <f t="shared" si="181"/>
        <v>INSERT INTO pokemon_cards (id,name,pokemon_id,level,primary_color,hp,secondary_color,evolve_from,weakness,weakness_modifier,ability_name,ability_text,ability_type) VALUES ('swsh5-61','Meowstic','678',NULL,'Psychic','90',NULL,'Espurr','Darkness','Ã—2','Ear Moves','Once during your turn, you may move 1 damage counter from 1 of your PokÃ©mon to 1 of your opponent''s PokÃ©mon.','Ability');</v>
      </c>
    </row>
    <row r="11603" spans="1:16" x14ac:dyDescent="0.25">
      <c r="A11603" t="s">
        <v>15052</v>
      </c>
      <c r="B11603" t="s">
        <v>15053</v>
      </c>
      <c r="C11603">
        <v>778</v>
      </c>
      <c r="D11603" t="s">
        <v>9744</v>
      </c>
      <c r="F11603">
        <v>160</v>
      </c>
      <c r="G11603" t="s">
        <v>7</v>
      </c>
      <c r="J11603" t="s">
        <v>896</v>
      </c>
      <c r="K11603" t="s">
        <v>9</v>
      </c>
      <c r="L11603" t="s">
        <v>21491</v>
      </c>
      <c r="M11603" t="s">
        <v>23019</v>
      </c>
      <c r="N11603" t="s">
        <v>19150</v>
      </c>
      <c r="P11603" t="str">
        <f t="shared" si="181"/>
        <v>INSERT INTO pokemon_cards (id,name,pokemon_id,level,primary_color,hp,secondary_color,evolve_from,weakness,weakness_modifier,ability_name,ability_text,ability_type) VALUES ('swsh5-62','Mimikyu V','778',NULL,'Psychic','160',NULL,NULL,'Darkness','Ã—2','Dummy Doll','When you play this PokÃ©mon from your hand onto your Bench during your turn, you may prevent all damage done to this Mimikyu V by attacks from your opponent''s PokÃ©mon until the end of your opponent''s next turn.','Ability');</v>
      </c>
    </row>
    <row r="11604" spans="1:16" x14ac:dyDescent="0.25">
      <c r="A11604" t="s">
        <v>15054</v>
      </c>
      <c r="B11604" t="s">
        <v>15055</v>
      </c>
      <c r="C11604">
        <v>800</v>
      </c>
      <c r="D11604" t="s">
        <v>9413</v>
      </c>
      <c r="F11604">
        <v>220</v>
      </c>
      <c r="G11604" t="s">
        <v>7</v>
      </c>
      <c r="J11604" t="s">
        <v>896</v>
      </c>
      <c r="K11604" t="s">
        <v>9</v>
      </c>
      <c r="P11604" t="str">
        <f t="shared" si="181"/>
        <v>INSERT INTO pokemon_cards (id,name,pokemon_id,level,primary_color,hp,secondary_color,evolve_from,weakness,weakness_modifier,ability_name,ability_text,ability_type) VALUES ('swsh5-63','Necrozma V','800',NULL,'Psychic','220',NULL,NULL,'Darkness','Ã—2',NULL,NULL,NULL);</v>
      </c>
    </row>
    <row r="11605" spans="1:16" x14ac:dyDescent="0.25">
      <c r="A11605" t="s">
        <v>15056</v>
      </c>
      <c r="B11605" t="s">
        <v>12906</v>
      </c>
      <c r="C11605">
        <v>825</v>
      </c>
      <c r="D11605" t="s">
        <v>12907</v>
      </c>
      <c r="F11605">
        <v>70</v>
      </c>
      <c r="G11605" t="s">
        <v>7</v>
      </c>
      <c r="I11605" t="s">
        <v>12902</v>
      </c>
      <c r="J11605" t="s">
        <v>896</v>
      </c>
      <c r="K11605" t="s">
        <v>9</v>
      </c>
      <c r="P11605" t="str">
        <f t="shared" si="181"/>
        <v>INSERT INTO pokemon_cards (id,name,pokemon_id,level,primary_color,hp,secondary_color,evolve_from,weakness,weakness_modifier,ability_name,ability_text,ability_type) VALUES ('swsh5-64','Dottler','825',NULL,'Psychic','70',NULL,'Blipbug','Darkness','Ã—2',NULL,NULL,NULL);</v>
      </c>
    </row>
    <row r="11606" spans="1:16" x14ac:dyDescent="0.25">
      <c r="A11606" t="s">
        <v>15057</v>
      </c>
      <c r="B11606" t="s">
        <v>12909</v>
      </c>
      <c r="C11606">
        <v>826</v>
      </c>
      <c r="D11606" t="s">
        <v>12910</v>
      </c>
      <c r="F11606">
        <v>110</v>
      </c>
      <c r="G11606" t="s">
        <v>7</v>
      </c>
      <c r="I11606" t="s">
        <v>12906</v>
      </c>
      <c r="J11606" t="s">
        <v>896</v>
      </c>
      <c r="K11606" t="s">
        <v>9</v>
      </c>
      <c r="P11606" t="str">
        <f t="shared" si="181"/>
        <v>INSERT INTO pokemon_cards (id,name,pokemon_id,level,primary_color,hp,secondary_color,evolve_from,weakness,weakness_modifier,ability_name,ability_text,ability_type) VALUES ('swsh5-65','Orbeetle','826',NULL,'Psychic','110',NULL,'Dottler','Darkness','Ã—2',NULL,NULL,NULL);</v>
      </c>
    </row>
    <row r="11607" spans="1:16" x14ac:dyDescent="0.25">
      <c r="A11607" t="s">
        <v>15058</v>
      </c>
      <c r="B11607" t="s">
        <v>327</v>
      </c>
      <c r="C11607">
        <v>56</v>
      </c>
      <c r="D11607" t="s">
        <v>358</v>
      </c>
      <c r="F11607">
        <v>60</v>
      </c>
      <c r="G11607" t="s">
        <v>20</v>
      </c>
      <c r="J11607" t="s">
        <v>7</v>
      </c>
      <c r="K11607" t="s">
        <v>9</v>
      </c>
      <c r="P11607" t="str">
        <f t="shared" si="181"/>
        <v>INSERT INTO pokemon_cards (id,name,pokemon_id,level,primary_color,hp,secondary_color,evolve_from,weakness,weakness_modifier,ability_name,ability_text,ability_type) VALUES ('swsh5-66','Mankey','56',NULL,'Fighting','60',NULL,NULL,'Psychic','Ã—2',NULL,NULL,NULL);</v>
      </c>
    </row>
    <row r="11608" spans="1:16" x14ac:dyDescent="0.25">
      <c r="A11608" t="s">
        <v>15059</v>
      </c>
      <c r="B11608" t="s">
        <v>325</v>
      </c>
      <c r="C11608">
        <v>57</v>
      </c>
      <c r="D11608" t="s">
        <v>326</v>
      </c>
      <c r="F11608">
        <v>120</v>
      </c>
      <c r="G11608" t="s">
        <v>20</v>
      </c>
      <c r="I11608" t="s">
        <v>327</v>
      </c>
      <c r="J11608" t="s">
        <v>7</v>
      </c>
      <c r="K11608" t="s">
        <v>9</v>
      </c>
      <c r="P11608" t="str">
        <f t="shared" si="181"/>
        <v>INSERT INTO pokemon_cards (id,name,pokemon_id,level,primary_color,hp,secondary_color,evolve_from,weakness,weakness_modifier,ability_name,ability_text,ability_type) VALUES ('swsh5-67','Primeape','57',NULL,'Fighting','120',NULL,'Mankey','Psychic','Ã—2',NULL,NULL,NULL);</v>
      </c>
    </row>
    <row r="11609" spans="1:16" x14ac:dyDescent="0.25">
      <c r="A11609" t="s">
        <v>15060</v>
      </c>
      <c r="B11609" t="s">
        <v>186</v>
      </c>
      <c r="C11609">
        <v>95</v>
      </c>
      <c r="D11609" t="s">
        <v>187</v>
      </c>
      <c r="F11609">
        <v>110</v>
      </c>
      <c r="G11609" t="s">
        <v>20</v>
      </c>
      <c r="J11609" t="s">
        <v>33</v>
      </c>
      <c r="K11609" t="s">
        <v>9</v>
      </c>
      <c r="P11609" t="str">
        <f t="shared" si="181"/>
        <v>INSERT INTO pokemon_cards (id,name,pokemon_id,level,primary_color,hp,secondary_color,evolve_from,weakness,weakness_modifier,ability_name,ability_text,ability_type) VALUES ('swsh5-68','Onix','95',NULL,'Fighting','110',NULL,NULL,'Grass','Ã—2',NULL,NULL,NULL);</v>
      </c>
    </row>
    <row r="11610" spans="1:16" x14ac:dyDescent="0.25">
      <c r="A11610" t="s">
        <v>15061</v>
      </c>
      <c r="B11610" t="s">
        <v>312</v>
      </c>
      <c r="C11610">
        <v>104</v>
      </c>
      <c r="D11610" t="s">
        <v>348</v>
      </c>
      <c r="F11610">
        <v>70</v>
      </c>
      <c r="G11610" t="s">
        <v>20</v>
      </c>
      <c r="J11610" t="s">
        <v>33</v>
      </c>
      <c r="K11610" t="s">
        <v>9</v>
      </c>
      <c r="P11610" t="str">
        <f t="shared" si="181"/>
        <v>INSERT INTO pokemon_cards (id,name,pokemon_id,level,primary_color,hp,secondary_color,evolve_from,weakness,weakness_modifier,ability_name,ability_text,ability_type) VALUES ('swsh5-69','Cubone','104',NULL,'Fighting','70',NULL,NULL,'Grass','Ã—2',NULL,NULL,NULL);</v>
      </c>
    </row>
    <row r="11611" spans="1:16" x14ac:dyDescent="0.25">
      <c r="A11611" t="s">
        <v>15062</v>
      </c>
      <c r="B11611" t="s">
        <v>310</v>
      </c>
      <c r="C11611">
        <v>105</v>
      </c>
      <c r="D11611" t="s">
        <v>311</v>
      </c>
      <c r="F11611">
        <v>110</v>
      </c>
      <c r="G11611" t="s">
        <v>20</v>
      </c>
      <c r="I11611" t="s">
        <v>312</v>
      </c>
      <c r="J11611" t="s">
        <v>33</v>
      </c>
      <c r="K11611" t="s">
        <v>9</v>
      </c>
      <c r="L11611" t="s">
        <v>21492</v>
      </c>
      <c r="M11611" t="s">
        <v>20589</v>
      </c>
      <c r="N11611" t="s">
        <v>19150</v>
      </c>
      <c r="P11611" t="str">
        <f t="shared" si="181"/>
        <v>INSERT INTO pokemon_cards (id,name,pokemon_id,level,primary_color,hp,secondary_color,evolve_from,weakness,weakness_modifier,ability_name,ability_text,ability_type) VALUES ('swsh5-70','Marowak','105',NULL,'Fighting','110',NULL,'Cubone','Grass','Ã—2','Battle Armor','This PokÃ©mon takes 30 less damage from attacks (after applying Weakness and Resistance).','Ability');</v>
      </c>
    </row>
    <row r="11612" spans="1:16" x14ac:dyDescent="0.25">
      <c r="A11612" t="s">
        <v>15063</v>
      </c>
      <c r="B11612" t="s">
        <v>2447</v>
      </c>
      <c r="C11612">
        <v>207</v>
      </c>
      <c r="D11612" t="s">
        <v>2448</v>
      </c>
      <c r="F11612">
        <v>70</v>
      </c>
      <c r="G11612" t="s">
        <v>20</v>
      </c>
      <c r="J11612" t="s">
        <v>33</v>
      </c>
      <c r="K11612" t="s">
        <v>9</v>
      </c>
      <c r="P11612" t="str">
        <f t="shared" si="181"/>
        <v>INSERT INTO pokemon_cards (id,name,pokemon_id,level,primary_color,hp,secondary_color,evolve_from,weakness,weakness_modifier,ability_name,ability_text,ability_type) VALUES ('swsh5-71','Gligar','207',NULL,'Fighting','70',NULL,NULL,'Grass','Ã—2',NULL,NULL,NULL);</v>
      </c>
    </row>
    <row r="11613" spans="1:16" x14ac:dyDescent="0.25">
      <c r="A11613" t="s">
        <v>15064</v>
      </c>
      <c r="B11613" t="s">
        <v>2450</v>
      </c>
      <c r="C11613">
        <v>472</v>
      </c>
      <c r="D11613" t="s">
        <v>2451</v>
      </c>
      <c r="F11613">
        <v>120</v>
      </c>
      <c r="G11613" t="s">
        <v>20</v>
      </c>
      <c r="I11613" t="s">
        <v>2447</v>
      </c>
      <c r="J11613" t="s">
        <v>33</v>
      </c>
      <c r="K11613" t="s">
        <v>9</v>
      </c>
      <c r="P11613" t="str">
        <f t="shared" si="181"/>
        <v>INSERT INTO pokemon_cards (id,name,pokemon_id,level,primary_color,hp,secondary_color,evolve_from,weakness,weakness_modifier,ability_name,ability_text,ability_type) VALUES ('swsh5-72','Gliscor','472',NULL,'Fighting','120',NULL,'Gligar','Grass','Ã—2',NULL,NULL,NULL);</v>
      </c>
    </row>
    <row r="11614" spans="1:16" x14ac:dyDescent="0.25">
      <c r="A11614" t="s">
        <v>15065</v>
      </c>
      <c r="B11614" t="s">
        <v>1047</v>
      </c>
      <c r="C11614">
        <v>532</v>
      </c>
      <c r="D11614" t="s">
        <v>1048</v>
      </c>
      <c r="F11614">
        <v>80</v>
      </c>
      <c r="G11614" t="s">
        <v>20</v>
      </c>
      <c r="J11614" t="s">
        <v>7</v>
      </c>
      <c r="K11614" t="s">
        <v>9</v>
      </c>
      <c r="P11614" t="str">
        <f t="shared" si="181"/>
        <v>INSERT INTO pokemon_cards (id,name,pokemon_id,level,primary_color,hp,secondary_color,evolve_from,weakness,weakness_modifier,ability_name,ability_text,ability_type) VALUES ('swsh5-73','Timburr','532',NULL,'Fighting','80',NULL,NULL,'Psychic','Ã—2',NULL,NULL,NULL);</v>
      </c>
    </row>
    <row r="11615" spans="1:16" x14ac:dyDescent="0.25">
      <c r="A11615" t="s">
        <v>15066</v>
      </c>
      <c r="B11615" t="s">
        <v>1051</v>
      </c>
      <c r="C11615">
        <v>533</v>
      </c>
      <c r="D11615" t="s">
        <v>1052</v>
      </c>
      <c r="F11615">
        <v>100</v>
      </c>
      <c r="G11615" t="s">
        <v>20</v>
      </c>
      <c r="I11615" t="s">
        <v>1047</v>
      </c>
      <c r="J11615" t="s">
        <v>7</v>
      </c>
      <c r="K11615" t="s">
        <v>9</v>
      </c>
      <c r="P11615" t="str">
        <f t="shared" si="181"/>
        <v>INSERT INTO pokemon_cards (id,name,pokemon_id,level,primary_color,hp,secondary_color,evolve_from,weakness,weakness_modifier,ability_name,ability_text,ability_type) VALUES ('swsh5-74','Gurdurr','533',NULL,'Fighting','100',NULL,'Timburr','Psychic','Ã—2',NULL,NULL,NULL);</v>
      </c>
    </row>
    <row r="11616" spans="1:16" x14ac:dyDescent="0.25">
      <c r="A11616" t="s">
        <v>15067</v>
      </c>
      <c r="B11616" t="s">
        <v>1827</v>
      </c>
      <c r="C11616">
        <v>534</v>
      </c>
      <c r="D11616" t="s">
        <v>1828</v>
      </c>
      <c r="F11616">
        <v>160</v>
      </c>
      <c r="G11616" t="s">
        <v>20</v>
      </c>
      <c r="I11616" t="s">
        <v>1051</v>
      </c>
      <c r="J11616" t="s">
        <v>7</v>
      </c>
      <c r="K11616" t="s">
        <v>9</v>
      </c>
      <c r="P11616" t="str">
        <f t="shared" si="181"/>
        <v>INSERT INTO pokemon_cards (id,name,pokemon_id,level,primary_color,hp,secondary_color,evolve_from,weakness,weakness_modifier,ability_name,ability_text,ability_type) VALUES ('swsh5-75','Conkeldurr','534',NULL,'Fighting','160',NULL,'Gurdurr','Psychic','Ã—2',NULL,NULL,NULL);</v>
      </c>
    </row>
    <row r="11617" spans="1:16" x14ac:dyDescent="0.25">
      <c r="A11617" t="s">
        <v>15068</v>
      </c>
      <c r="B11617" t="s">
        <v>1834</v>
      </c>
      <c r="C11617">
        <v>619</v>
      </c>
      <c r="D11617" t="s">
        <v>1835</v>
      </c>
      <c r="F11617">
        <v>60</v>
      </c>
      <c r="G11617" t="s">
        <v>20</v>
      </c>
      <c r="J11617" t="s">
        <v>7</v>
      </c>
      <c r="K11617" t="s">
        <v>9</v>
      </c>
      <c r="P11617" t="str">
        <f t="shared" si="181"/>
        <v>INSERT INTO pokemon_cards (id,name,pokemon_id,level,primary_color,hp,secondary_color,evolve_from,weakness,weakness_modifier,ability_name,ability_text,ability_type) VALUES ('swsh5-76','Mienfoo','619',NULL,'Fighting','60',NULL,NULL,'Psychic','Ã—2',NULL,NULL,NULL);</v>
      </c>
    </row>
    <row r="11618" spans="1:16" x14ac:dyDescent="0.25">
      <c r="A11618" t="s">
        <v>15069</v>
      </c>
      <c r="B11618" t="s">
        <v>1837</v>
      </c>
      <c r="C11618">
        <v>620</v>
      </c>
      <c r="D11618" t="s">
        <v>1838</v>
      </c>
      <c r="F11618">
        <v>90</v>
      </c>
      <c r="G11618" t="s">
        <v>20</v>
      </c>
      <c r="I11618" t="s">
        <v>1834</v>
      </c>
      <c r="J11618" t="s">
        <v>7</v>
      </c>
      <c r="K11618" t="s">
        <v>9</v>
      </c>
      <c r="P11618" t="str">
        <f t="shared" si="181"/>
        <v>INSERT INTO pokemon_cards (id,name,pokemon_id,level,primary_color,hp,secondary_color,evolve_from,weakness,weakness_modifier,ability_name,ability_text,ability_type) VALUES ('swsh5-77','Mienshao','620',NULL,'Fighting','90',NULL,'Mienfoo','Psychic','Ã—2',NULL,NULL,NULL);</v>
      </c>
    </row>
    <row r="11619" spans="1:16" x14ac:dyDescent="0.25">
      <c r="A11619" t="s">
        <v>15070</v>
      </c>
      <c r="B11619" t="s">
        <v>14265</v>
      </c>
      <c r="C11619">
        <v>837</v>
      </c>
      <c r="D11619" t="s">
        <v>14266</v>
      </c>
      <c r="F11619">
        <v>70</v>
      </c>
      <c r="G11619" t="s">
        <v>20</v>
      </c>
      <c r="J11619" t="s">
        <v>33</v>
      </c>
      <c r="K11619" t="s">
        <v>9</v>
      </c>
      <c r="P11619" t="str">
        <f t="shared" si="181"/>
        <v>INSERT INTO pokemon_cards (id,name,pokemon_id,level,primary_color,hp,secondary_color,evolve_from,weakness,weakness_modifier,ability_name,ability_text,ability_type) VALUES ('swsh5-78','Rolycoly','837',NULL,'Fighting','70',NULL,NULL,'Grass','Ã—2',NULL,NULL,NULL);</v>
      </c>
    </row>
    <row r="11620" spans="1:16" x14ac:dyDescent="0.25">
      <c r="A11620" t="s">
        <v>15071</v>
      </c>
      <c r="B11620" t="s">
        <v>14268</v>
      </c>
      <c r="C11620">
        <v>838</v>
      </c>
      <c r="D11620" t="s">
        <v>14269</v>
      </c>
      <c r="F11620">
        <v>100</v>
      </c>
      <c r="G11620" t="s">
        <v>20</v>
      </c>
      <c r="I11620" t="s">
        <v>14265</v>
      </c>
      <c r="J11620" t="s">
        <v>33</v>
      </c>
      <c r="K11620" t="s">
        <v>9</v>
      </c>
      <c r="P11620" t="str">
        <f t="shared" si="181"/>
        <v>INSERT INTO pokemon_cards (id,name,pokemon_id,level,primary_color,hp,secondary_color,evolve_from,weakness,weakness_modifier,ability_name,ability_text,ability_type) VALUES ('swsh5-79','Carkol','838',NULL,'Fighting','100',NULL,'Rolycoly','Grass','Ã—2',NULL,NULL,NULL);</v>
      </c>
    </row>
    <row r="11621" spans="1:16" x14ac:dyDescent="0.25">
      <c r="A11621" t="s">
        <v>15072</v>
      </c>
      <c r="B11621" t="s">
        <v>14271</v>
      </c>
      <c r="C11621">
        <v>839</v>
      </c>
      <c r="D11621" t="s">
        <v>14272</v>
      </c>
      <c r="F11621">
        <v>180</v>
      </c>
      <c r="G11621" t="s">
        <v>20</v>
      </c>
      <c r="I11621" t="s">
        <v>14268</v>
      </c>
      <c r="J11621" t="s">
        <v>33</v>
      </c>
      <c r="K11621" t="s">
        <v>9</v>
      </c>
      <c r="P11621" t="str">
        <f t="shared" si="181"/>
        <v>INSERT INTO pokemon_cards (id,name,pokemon_id,level,primary_color,hp,secondary_color,evolve_from,weakness,weakness_modifier,ability_name,ability_text,ability_type) VALUES ('swsh5-80','Coalossal','839',NULL,'Fighting','180',NULL,'Carkol','Grass','Ã—2',NULL,NULL,NULL);</v>
      </c>
    </row>
    <row r="11622" spans="1:16" x14ac:dyDescent="0.25">
      <c r="A11622" t="s">
        <v>15073</v>
      </c>
      <c r="B11622" t="s">
        <v>11938</v>
      </c>
      <c r="C11622">
        <v>843</v>
      </c>
      <c r="D11622" t="s">
        <v>11939</v>
      </c>
      <c r="F11622">
        <v>80</v>
      </c>
      <c r="G11622" t="s">
        <v>20</v>
      </c>
      <c r="J11622" t="s">
        <v>33</v>
      </c>
      <c r="K11622" t="s">
        <v>9</v>
      </c>
      <c r="P11622" t="str">
        <f t="shared" si="181"/>
        <v>INSERT INTO pokemon_cards (id,name,pokemon_id,level,primary_color,hp,secondary_color,evolve_from,weakness,weakness_modifier,ability_name,ability_text,ability_type) VALUES ('swsh5-81','Silicobra','843',NULL,'Fighting','80',NULL,NULL,'Grass','Ã—2',NULL,NULL,NULL);</v>
      </c>
    </row>
    <row r="11623" spans="1:16" x14ac:dyDescent="0.25">
      <c r="A11623" t="s">
        <v>15074</v>
      </c>
      <c r="B11623" t="s">
        <v>11941</v>
      </c>
      <c r="C11623">
        <v>844</v>
      </c>
      <c r="D11623" t="s">
        <v>11942</v>
      </c>
      <c r="F11623">
        <v>130</v>
      </c>
      <c r="G11623" t="s">
        <v>20</v>
      </c>
      <c r="I11623" t="s">
        <v>11938</v>
      </c>
      <c r="J11623" t="s">
        <v>33</v>
      </c>
      <c r="K11623" t="s">
        <v>9</v>
      </c>
      <c r="P11623" t="str">
        <f t="shared" si="181"/>
        <v>INSERT INTO pokemon_cards (id,name,pokemon_id,level,primary_color,hp,secondary_color,evolve_from,weakness,weakness_modifier,ability_name,ability_text,ability_type) VALUES ('swsh5-82','Sandaconda','844',NULL,'Fighting','130',NULL,'Silicobra','Grass','Ã—2',NULL,NULL,NULL);</v>
      </c>
    </row>
    <row r="11624" spans="1:16" x14ac:dyDescent="0.25">
      <c r="A11624" t="s">
        <v>15075</v>
      </c>
      <c r="B11624" t="s">
        <v>12248</v>
      </c>
      <c r="C11624">
        <v>870</v>
      </c>
      <c r="D11624" t="s">
        <v>12249</v>
      </c>
      <c r="F11624">
        <v>110</v>
      </c>
      <c r="G11624" t="s">
        <v>20</v>
      </c>
      <c r="J11624" t="s">
        <v>7</v>
      </c>
      <c r="K11624" t="s">
        <v>9</v>
      </c>
      <c r="P11624" t="str">
        <f t="shared" si="181"/>
        <v>INSERT INTO pokemon_cards (id,name,pokemon_id,level,primary_color,hp,secondary_color,evolve_from,weakness,weakness_modifier,ability_name,ability_text,ability_type) VALUES ('swsh5-83','Falinks','870',NULL,'Fighting','110',NULL,NULL,'Psychic','Ã—2',NULL,NULL,NULL);</v>
      </c>
    </row>
    <row r="11625" spans="1:16" x14ac:dyDescent="0.25">
      <c r="A11625" t="s">
        <v>15076</v>
      </c>
      <c r="B11625" t="s">
        <v>11944</v>
      </c>
      <c r="C11625">
        <v>874</v>
      </c>
      <c r="D11625" t="s">
        <v>11945</v>
      </c>
      <c r="F11625">
        <v>130</v>
      </c>
      <c r="G11625" t="s">
        <v>20</v>
      </c>
      <c r="J11625" t="s">
        <v>33</v>
      </c>
      <c r="K11625" t="s">
        <v>9</v>
      </c>
      <c r="P11625" t="str">
        <f t="shared" si="181"/>
        <v>INSERT INTO pokemon_cards (id,name,pokemon_id,level,primary_color,hp,secondary_color,evolve_from,weakness,weakness_modifier,ability_name,ability_text,ability_type) VALUES ('swsh5-84','Stonjourner','874',NULL,'Fighting','130',NULL,NULL,'Grass','Ã—2',NULL,NULL,NULL);</v>
      </c>
    </row>
    <row r="11626" spans="1:16" x14ac:dyDescent="0.25">
      <c r="A11626" t="s">
        <v>15077</v>
      </c>
      <c r="B11626" t="s">
        <v>15078</v>
      </c>
      <c r="C11626">
        <v>892</v>
      </c>
      <c r="D11626" t="s">
        <v>15079</v>
      </c>
      <c r="F11626">
        <v>220</v>
      </c>
      <c r="G11626" t="s">
        <v>20</v>
      </c>
      <c r="J11626" t="s">
        <v>7</v>
      </c>
      <c r="K11626" t="s">
        <v>9</v>
      </c>
      <c r="P11626" t="str">
        <f t="shared" si="181"/>
        <v>INSERT INTO pokemon_cards (id,name,pokemon_id,level,primary_color,hp,secondary_color,evolve_from,weakness,weakness_modifier,ability_name,ability_text,ability_type) VALUES ('swsh5-85','Single Strike Urshifu V','892',NULL,'Fighting','220',NULL,NULL,'Psychic','Ã—2',NULL,NULL,NULL);</v>
      </c>
    </row>
    <row r="11627" spans="1:16" x14ac:dyDescent="0.25">
      <c r="A11627" t="s">
        <v>15080</v>
      </c>
      <c r="B11627" t="s">
        <v>15081</v>
      </c>
      <c r="C11627">
        <v>892</v>
      </c>
      <c r="D11627" t="s">
        <v>15079</v>
      </c>
      <c r="F11627">
        <v>330</v>
      </c>
      <c r="G11627" t="s">
        <v>20</v>
      </c>
      <c r="I11627" t="s">
        <v>15078</v>
      </c>
      <c r="J11627" t="s">
        <v>7</v>
      </c>
      <c r="K11627" t="s">
        <v>9</v>
      </c>
      <c r="P11627" t="str">
        <f t="shared" si="181"/>
        <v>INSERT INTO pokemon_cards (id,name,pokemon_id,level,primary_color,hp,secondary_color,evolve_from,weakness,weakness_modifier,ability_name,ability_text,ability_type) VALUES ('swsh5-86','Single Strike Urshifu VMAX','892',NULL,'Fighting','330',NULL,'Single Strike Urshifu V','Psychic','Ã—2',NULL,NULL,NULL);</v>
      </c>
    </row>
    <row r="11628" spans="1:16" x14ac:dyDescent="0.25">
      <c r="A11628" t="s">
        <v>15082</v>
      </c>
      <c r="B11628" t="s">
        <v>15083</v>
      </c>
      <c r="C11628">
        <v>892</v>
      </c>
      <c r="D11628" t="s">
        <v>15079</v>
      </c>
      <c r="F11628">
        <v>220</v>
      </c>
      <c r="G11628" t="s">
        <v>20</v>
      </c>
      <c r="J11628" t="s">
        <v>7</v>
      </c>
      <c r="K11628" t="s">
        <v>9</v>
      </c>
      <c r="P11628" t="str">
        <f t="shared" si="181"/>
        <v>INSERT INTO pokemon_cards (id,name,pokemon_id,level,primary_color,hp,secondary_color,evolve_from,weakness,weakness_modifier,ability_name,ability_text,ability_type) VALUES ('swsh5-87','Rapid Strike Urshifu V','892',NULL,'Fighting','220',NULL,NULL,'Psychic','Ã—2',NULL,NULL,NULL);</v>
      </c>
    </row>
    <row r="11629" spans="1:16" x14ac:dyDescent="0.25">
      <c r="A11629" t="s">
        <v>15084</v>
      </c>
      <c r="B11629" t="s">
        <v>15085</v>
      </c>
      <c r="C11629">
        <v>892</v>
      </c>
      <c r="D11629" t="s">
        <v>15079</v>
      </c>
      <c r="F11629">
        <v>330</v>
      </c>
      <c r="G11629" t="s">
        <v>20</v>
      </c>
      <c r="I11629" t="s">
        <v>15083</v>
      </c>
      <c r="J11629" t="s">
        <v>7</v>
      </c>
      <c r="K11629" t="s">
        <v>9</v>
      </c>
      <c r="P11629" t="str">
        <f t="shared" si="181"/>
        <v>INSERT INTO pokemon_cards (id,name,pokemon_id,level,primary_color,hp,secondary_color,evolve_from,weakness,weakness_modifier,ability_name,ability_text,ability_type) VALUES ('swsh5-88','Rapid Strike Urshifu VMAX','892',NULL,'Fighting','330',NULL,'Rapid Strike Urshifu V','Psychic','Ã—2',NULL,NULL,NULL);</v>
      </c>
    </row>
    <row r="11630" spans="1:16" x14ac:dyDescent="0.25">
      <c r="A11630" t="s">
        <v>15086</v>
      </c>
      <c r="B11630" t="s">
        <v>442</v>
      </c>
      <c r="C11630">
        <v>41</v>
      </c>
      <c r="D11630" t="s">
        <v>505</v>
      </c>
      <c r="F11630">
        <v>50</v>
      </c>
      <c r="G11630" t="s">
        <v>896</v>
      </c>
      <c r="J11630" t="s">
        <v>20</v>
      </c>
      <c r="K11630" t="s">
        <v>9</v>
      </c>
      <c r="P11630" t="str">
        <f t="shared" si="181"/>
        <v>INSERT INTO pokemon_cards (id,name,pokemon_id,level,primary_color,hp,secondary_color,evolve_from,weakness,weakness_modifier,ability_name,ability_text,ability_type) VALUES ('swsh5-89','Zubat','41',NULL,'Darkness','50',NULL,NULL,'Fighting','Ã—2',NULL,NULL,NULL);</v>
      </c>
    </row>
    <row r="11631" spans="1:16" x14ac:dyDescent="0.25">
      <c r="A11631" t="s">
        <v>15087</v>
      </c>
      <c r="B11631" t="s">
        <v>440</v>
      </c>
      <c r="C11631">
        <v>42</v>
      </c>
      <c r="D11631" t="s">
        <v>441</v>
      </c>
      <c r="F11631">
        <v>80</v>
      </c>
      <c r="G11631" t="s">
        <v>896</v>
      </c>
      <c r="I11631" t="s">
        <v>442</v>
      </c>
      <c r="J11631" t="s">
        <v>20</v>
      </c>
      <c r="K11631" t="s">
        <v>9</v>
      </c>
      <c r="L11631" t="s">
        <v>21493</v>
      </c>
      <c r="M11631" t="s">
        <v>21494</v>
      </c>
      <c r="N11631" t="s">
        <v>19150</v>
      </c>
      <c r="P11631" t="str">
        <f t="shared" si="181"/>
        <v>INSERT INTO pokemon_cards (id,name,pokemon_id,level,primary_color,hp,secondary_color,evolve_from,weakness,weakness_modifier,ability_name,ability_text,ability_type) VALUES ('swsh5-90','Golbat','42',NULL,'Darkness','80',NULL,'Zubat','Fighting','Ã—2','Discreet Draw','When you play this PokÃ©mon from your hand to evolve 1 of your PokÃ©mon during your turn, you may draw 2 cards.','Ability');</v>
      </c>
    </row>
    <row r="11632" spans="1:16" x14ac:dyDescent="0.25">
      <c r="A11632" t="s">
        <v>15088</v>
      </c>
      <c r="B11632" t="s">
        <v>2631</v>
      </c>
      <c r="C11632">
        <v>169</v>
      </c>
      <c r="D11632" t="s">
        <v>2632</v>
      </c>
      <c r="F11632">
        <v>130</v>
      </c>
      <c r="G11632" t="s">
        <v>896</v>
      </c>
      <c r="I11632" t="s">
        <v>440</v>
      </c>
      <c r="J11632" t="s">
        <v>20</v>
      </c>
      <c r="K11632" t="s">
        <v>9</v>
      </c>
      <c r="L11632" t="s">
        <v>21495</v>
      </c>
      <c r="M11632" t="s">
        <v>20761</v>
      </c>
      <c r="N11632" t="s">
        <v>19150</v>
      </c>
      <c r="P11632" t="str">
        <f t="shared" si="181"/>
        <v>INSERT INTO pokemon_cards (id,name,pokemon_id,level,primary_color,hp,secondary_color,evolve_from,weakness,weakness_modifier,ability_name,ability_text,ability_type) VALUES ('swsh5-91','Crobat','169',NULL,'Darkness','130',NULL,'Golbat','Fighting','Ã—2','Drastic Draw','When you play this PokÃ©mon from your hand to evolve 1 of your PokÃ©mon during your turn, you may draw 3 cards.','Ability');</v>
      </c>
    </row>
    <row r="11633" spans="1:16" x14ac:dyDescent="0.25">
      <c r="A11633" t="s">
        <v>15089</v>
      </c>
      <c r="B11633" t="s">
        <v>15090</v>
      </c>
      <c r="C11633">
        <v>80</v>
      </c>
      <c r="D11633" t="s">
        <v>473</v>
      </c>
      <c r="F11633">
        <v>130</v>
      </c>
      <c r="G11633" t="s">
        <v>896</v>
      </c>
      <c r="I11633" t="s">
        <v>15044</v>
      </c>
      <c r="J11633" t="s">
        <v>20</v>
      </c>
      <c r="K11633" t="s">
        <v>9</v>
      </c>
      <c r="P11633" t="str">
        <f t="shared" si="181"/>
        <v>INSERT INTO pokemon_cards (id,name,pokemon_id,level,primary_color,hp,secondary_color,evolve_from,weakness,weakness_modifier,ability_name,ability_text,ability_type) VALUES ('swsh5-92','Galarian Slowbro','80',NULL,'Darkness','130',NULL,'Galarian Slowpoke','Fighting','Ã—2',NULL,NULL,NULL);</v>
      </c>
    </row>
    <row r="11634" spans="1:16" x14ac:dyDescent="0.25">
      <c r="A11634" t="s">
        <v>15091</v>
      </c>
      <c r="B11634" t="s">
        <v>2258</v>
      </c>
      <c r="C11634">
        <v>198</v>
      </c>
      <c r="D11634" t="s">
        <v>2259</v>
      </c>
      <c r="F11634">
        <v>70</v>
      </c>
      <c r="G11634" t="s">
        <v>896</v>
      </c>
      <c r="J11634" t="s">
        <v>15</v>
      </c>
      <c r="K11634" t="s">
        <v>9</v>
      </c>
      <c r="P11634" t="str">
        <f t="shared" si="181"/>
        <v>INSERT INTO pokemon_cards (id,name,pokemon_id,level,primary_color,hp,secondary_color,evolve_from,weakness,weakness_modifier,ability_name,ability_text,ability_type) VALUES ('swsh5-93','Murkrow','198',NULL,'Darkness','70',NULL,NULL,'Lightning','Ã—2',NULL,NULL,NULL);</v>
      </c>
    </row>
    <row r="11635" spans="1:16" x14ac:dyDescent="0.25">
      <c r="A11635" t="s">
        <v>15092</v>
      </c>
      <c r="B11635" t="s">
        <v>2261</v>
      </c>
      <c r="C11635">
        <v>430</v>
      </c>
      <c r="D11635" t="s">
        <v>2262</v>
      </c>
      <c r="F11635">
        <v>130</v>
      </c>
      <c r="G11635" t="s">
        <v>896</v>
      </c>
      <c r="I11635" t="s">
        <v>2258</v>
      </c>
      <c r="J11635" t="s">
        <v>15</v>
      </c>
      <c r="K11635" t="s">
        <v>9</v>
      </c>
      <c r="L11635" t="s">
        <v>20132</v>
      </c>
      <c r="M11635" t="s">
        <v>23020</v>
      </c>
      <c r="N11635" t="s">
        <v>19150</v>
      </c>
      <c r="P11635" t="str">
        <f t="shared" si="181"/>
        <v>INSERT INTO pokemon_cards (id,name,pokemon_id,level,primary_color,hp,secondary_color,evolve_from,weakness,weakness_modifier,ability_name,ability_text,ability_type) VALUES ('swsh5-94','Honchkrow','430',NULL,'Darkness','130',NULL,'Murkrow','Lightning','Ã—2','Insomnia','This PokÃ©mon can''t be Asleep.','Ability');</v>
      </c>
    </row>
    <row r="11636" spans="1:16" x14ac:dyDescent="0.25">
      <c r="A11636" t="s">
        <v>15093</v>
      </c>
      <c r="B11636" t="s">
        <v>1274</v>
      </c>
      <c r="C11636">
        <v>228</v>
      </c>
      <c r="D11636" t="s">
        <v>1275</v>
      </c>
      <c r="F11636">
        <v>60</v>
      </c>
      <c r="G11636" t="s">
        <v>896</v>
      </c>
      <c r="J11636" t="s">
        <v>33</v>
      </c>
      <c r="K11636" t="s">
        <v>9</v>
      </c>
      <c r="P11636" t="str">
        <f t="shared" si="181"/>
        <v>INSERT INTO pokemon_cards (id,name,pokemon_id,level,primary_color,hp,secondary_color,evolve_from,weakness,weakness_modifier,ability_name,ability_text,ability_type) VALUES ('swsh5-95','Houndour','228',NULL,'Darkness','60',NULL,NULL,'Grass','Ã—2',NULL,NULL,NULL);</v>
      </c>
    </row>
    <row r="11637" spans="1:16" x14ac:dyDescent="0.25">
      <c r="A11637" t="s">
        <v>15094</v>
      </c>
      <c r="B11637" t="s">
        <v>1277</v>
      </c>
      <c r="C11637">
        <v>229</v>
      </c>
      <c r="D11637" t="s">
        <v>1278</v>
      </c>
      <c r="F11637">
        <v>130</v>
      </c>
      <c r="G11637" t="s">
        <v>896</v>
      </c>
      <c r="I11637" t="s">
        <v>1274</v>
      </c>
      <c r="J11637" t="s">
        <v>33</v>
      </c>
      <c r="K11637" t="s">
        <v>9</v>
      </c>
      <c r="L11637" t="s">
        <v>21496</v>
      </c>
      <c r="M11637" t="s">
        <v>21497</v>
      </c>
      <c r="N11637" t="s">
        <v>19150</v>
      </c>
      <c r="P11637" t="str">
        <f t="shared" si="181"/>
        <v>INSERT INTO pokemon_cards (id,name,pokemon_id,level,primary_color,hp,secondary_color,evolve_from,weakness,weakness_modifier,ability_name,ability_text,ability_type) VALUES ('swsh5-96','Houndoom','229',NULL,'Darkness','130',NULL,'Houndour','Grass','Ã—2','Single Strike Roar','Once during your turn, you may search your deck for a Single Strike Energy card and attach it to 1 of your Single Strike PokÃ©mon. Then, shuffle your deck. If you attached Energy to a PokÃ©mon in this way, put 2 damage counters on that PokÃ©mon.','Ability');</v>
      </c>
    </row>
    <row r="11638" spans="1:16" x14ac:dyDescent="0.25">
      <c r="A11638" t="s">
        <v>15095</v>
      </c>
      <c r="B11638" t="s">
        <v>15096</v>
      </c>
      <c r="C11638">
        <v>248</v>
      </c>
      <c r="D11638" t="s">
        <v>3421</v>
      </c>
      <c r="F11638">
        <v>230</v>
      </c>
      <c r="G11638" t="s">
        <v>896</v>
      </c>
      <c r="J11638" t="s">
        <v>33</v>
      </c>
      <c r="K11638" t="s">
        <v>9</v>
      </c>
      <c r="P11638" t="str">
        <f t="shared" si="181"/>
        <v>INSERT INTO pokemon_cards (id,name,pokemon_id,level,primary_color,hp,secondary_color,evolve_from,weakness,weakness_modifier,ability_name,ability_text,ability_type) VALUES ('swsh5-97','Tyranitar V','248',NULL,'Darkness','230',NULL,NULL,'Grass','Ã—2',NULL,NULL,NULL);</v>
      </c>
    </row>
    <row r="11639" spans="1:16" x14ac:dyDescent="0.25">
      <c r="A11639" t="s">
        <v>15097</v>
      </c>
      <c r="B11639" t="s">
        <v>13004</v>
      </c>
      <c r="C11639">
        <v>877</v>
      </c>
      <c r="D11639" t="s">
        <v>13005</v>
      </c>
      <c r="F11639">
        <v>80</v>
      </c>
      <c r="G11639" t="s">
        <v>896</v>
      </c>
      <c r="J11639" t="s">
        <v>33</v>
      </c>
      <c r="K11639" t="s">
        <v>9</v>
      </c>
      <c r="P11639" t="str">
        <f t="shared" si="181"/>
        <v>INSERT INTO pokemon_cards (id,name,pokemon_id,level,primary_color,hp,secondary_color,evolve_from,weakness,weakness_modifier,ability_name,ability_text,ability_type) VALUES ('swsh5-98','Morpeko','877',NULL,'Darkness','80',NULL,NULL,'Grass','Ã—2',NULL,NULL,NULL);</v>
      </c>
    </row>
    <row r="11640" spans="1:16" x14ac:dyDescent="0.25">
      <c r="A11640" t="s">
        <v>15098</v>
      </c>
      <c r="B11640" t="s">
        <v>2832</v>
      </c>
      <c r="C11640">
        <v>208</v>
      </c>
      <c r="D11640" t="s">
        <v>2833</v>
      </c>
      <c r="F11640">
        <v>190</v>
      </c>
      <c r="G11640" t="s">
        <v>854</v>
      </c>
      <c r="I11640" t="s">
        <v>186</v>
      </c>
      <c r="J11640" t="s">
        <v>24</v>
      </c>
      <c r="K11640" t="s">
        <v>9</v>
      </c>
      <c r="P11640" t="str">
        <f t="shared" si="181"/>
        <v>INSERT INTO pokemon_cards (id,name,pokemon_id,level,primary_color,hp,secondary_color,evolve_from,weakness,weakness_modifier,ability_name,ability_text,ability_type) VALUES ('swsh5-99','Steelix','208',NULL,'Metal','190',NULL,'Onix','Fire','Ã—2',NULL,NULL,NULL);</v>
      </c>
    </row>
    <row r="11641" spans="1:16" x14ac:dyDescent="0.25">
      <c r="A11641" t="s">
        <v>15099</v>
      </c>
      <c r="B11641" t="s">
        <v>2835</v>
      </c>
      <c r="C11641">
        <v>303</v>
      </c>
      <c r="D11641" t="s">
        <v>2836</v>
      </c>
      <c r="F11641">
        <v>90</v>
      </c>
      <c r="G11641" t="s">
        <v>854</v>
      </c>
      <c r="J11641" t="s">
        <v>24</v>
      </c>
      <c r="K11641" t="s">
        <v>9</v>
      </c>
      <c r="P11641" t="str">
        <f t="shared" si="181"/>
        <v>INSERT INTO pokemon_cards (id,name,pokemon_id,level,primary_color,hp,secondary_color,evolve_from,weakness,weakness_modifier,ability_name,ability_text,ability_type) VALUES ('swsh5-100','Mawile','303',NULL,'Metal','90',NULL,NULL,'Fire','Ã—2',NULL,NULL,NULL);</v>
      </c>
    </row>
    <row r="11642" spans="1:16" x14ac:dyDescent="0.25">
      <c r="A11642" t="s">
        <v>15100</v>
      </c>
      <c r="B11642" t="s">
        <v>1967</v>
      </c>
      <c r="C11642">
        <v>436</v>
      </c>
      <c r="D11642" t="s">
        <v>1968</v>
      </c>
      <c r="F11642">
        <v>60</v>
      </c>
      <c r="G11642" t="s">
        <v>854</v>
      </c>
      <c r="J11642" t="s">
        <v>24</v>
      </c>
      <c r="K11642" t="s">
        <v>9</v>
      </c>
      <c r="P11642" t="str">
        <f t="shared" si="181"/>
        <v>INSERT INTO pokemon_cards (id,name,pokemon_id,level,primary_color,hp,secondary_color,evolve_from,weakness,weakness_modifier,ability_name,ability_text,ability_type) VALUES ('swsh5-101','Bronzor','436',NULL,'Metal','60',NULL,NULL,'Fire','Ã—2',NULL,NULL,NULL);</v>
      </c>
    </row>
    <row r="11643" spans="1:16" x14ac:dyDescent="0.25">
      <c r="A11643" t="s">
        <v>15101</v>
      </c>
      <c r="B11643" t="s">
        <v>1970</v>
      </c>
      <c r="C11643">
        <v>437</v>
      </c>
      <c r="D11643" t="s">
        <v>1971</v>
      </c>
      <c r="F11643">
        <v>110</v>
      </c>
      <c r="G11643" t="s">
        <v>854</v>
      </c>
      <c r="I11643" t="s">
        <v>1967</v>
      </c>
      <c r="J11643" t="s">
        <v>24</v>
      </c>
      <c r="K11643" t="s">
        <v>9</v>
      </c>
      <c r="L11643" t="s">
        <v>21249</v>
      </c>
      <c r="M11643" t="s">
        <v>21250</v>
      </c>
      <c r="N11643" t="s">
        <v>19150</v>
      </c>
      <c r="P11643" t="str">
        <f t="shared" si="181"/>
        <v>INSERT INTO pokemon_cards (id,name,pokemon_id,level,primary_color,hp,secondary_color,evolve_from,weakness,weakness_modifier,ability_name,ability_text,ability_type) VALUES ('swsh5-102','Bronzong','437',NULL,'Metal','110',NULL,'Bronzor','Fire','Ã—2','Metal Transfer','As often as you like during your turn, you may move a Metal Energy from 1 of your PokÃ©mon to another of your PokÃ©mon.','Ability');</v>
      </c>
    </row>
    <row r="11644" spans="1:16" x14ac:dyDescent="0.25">
      <c r="A11644" t="s">
        <v>15102</v>
      </c>
      <c r="B11644" t="s">
        <v>1844</v>
      </c>
      <c r="C11644">
        <v>624</v>
      </c>
      <c r="D11644" t="s">
        <v>1845</v>
      </c>
      <c r="F11644">
        <v>60</v>
      </c>
      <c r="G11644" t="s">
        <v>854</v>
      </c>
      <c r="J11644" t="s">
        <v>24</v>
      </c>
      <c r="K11644" t="s">
        <v>9</v>
      </c>
      <c r="P11644" t="str">
        <f t="shared" si="181"/>
        <v>INSERT INTO pokemon_cards (id,name,pokemon_id,level,primary_color,hp,secondary_color,evolve_from,weakness,weakness_modifier,ability_name,ability_text,ability_type) VALUES ('swsh5-103','Pawniard','624',NULL,'Metal','60',NULL,NULL,'Fire','Ã—2',NULL,NULL,NULL);</v>
      </c>
    </row>
    <row r="11645" spans="1:16" x14ac:dyDescent="0.25">
      <c r="A11645" t="s">
        <v>15103</v>
      </c>
      <c r="B11645" t="s">
        <v>1847</v>
      </c>
      <c r="C11645">
        <v>625</v>
      </c>
      <c r="D11645" t="s">
        <v>1848</v>
      </c>
      <c r="F11645">
        <v>110</v>
      </c>
      <c r="G11645" t="s">
        <v>854</v>
      </c>
      <c r="I11645" t="s">
        <v>1844</v>
      </c>
      <c r="J11645" t="s">
        <v>24</v>
      </c>
      <c r="K11645" t="s">
        <v>9</v>
      </c>
      <c r="P11645" t="str">
        <f t="shared" si="181"/>
        <v>INSERT INTO pokemon_cards (id,name,pokemon_id,level,primary_color,hp,secondary_color,evolve_from,weakness,weakness_modifier,ability_name,ability_text,ability_type) VALUES ('swsh5-104','Bisharp','625',NULL,'Metal','110',NULL,'Pawniard','Fire','Ã—2',NULL,NULL,NULL);</v>
      </c>
    </row>
    <row r="11646" spans="1:16" x14ac:dyDescent="0.25">
      <c r="A11646" t="s">
        <v>15104</v>
      </c>
      <c r="B11646" t="s">
        <v>7436</v>
      </c>
      <c r="C11646">
        <v>679</v>
      </c>
      <c r="D11646" t="s">
        <v>7437</v>
      </c>
      <c r="F11646">
        <v>60</v>
      </c>
      <c r="G11646" t="s">
        <v>854</v>
      </c>
      <c r="J11646" t="s">
        <v>24</v>
      </c>
      <c r="K11646" t="s">
        <v>9</v>
      </c>
      <c r="P11646" t="str">
        <f t="shared" si="181"/>
        <v>INSERT INTO pokemon_cards (id,name,pokemon_id,level,primary_color,hp,secondary_color,evolve_from,weakness,weakness_modifier,ability_name,ability_text,ability_type) VALUES ('swsh5-105','Honedge','679',NULL,'Metal','60',NULL,NULL,'Fire','Ã—2',NULL,NULL,NULL);</v>
      </c>
    </row>
    <row r="11647" spans="1:16" x14ac:dyDescent="0.25">
      <c r="A11647" t="s">
        <v>15105</v>
      </c>
      <c r="B11647" t="s">
        <v>9401</v>
      </c>
      <c r="C11647">
        <v>680</v>
      </c>
      <c r="D11647" t="s">
        <v>9402</v>
      </c>
      <c r="F11647">
        <v>80</v>
      </c>
      <c r="G11647" t="s">
        <v>854</v>
      </c>
      <c r="I11647" t="s">
        <v>7436</v>
      </c>
      <c r="J11647" t="s">
        <v>24</v>
      </c>
      <c r="K11647" t="s">
        <v>9</v>
      </c>
      <c r="P11647" t="str">
        <f t="shared" si="181"/>
        <v>INSERT INTO pokemon_cards (id,name,pokemon_id,level,primary_color,hp,secondary_color,evolve_from,weakness,weakness_modifier,ability_name,ability_text,ability_type) VALUES ('swsh5-106','Doublade','680',NULL,'Metal','80',NULL,'Honedge','Fire','Ã—2',NULL,NULL,NULL);</v>
      </c>
    </row>
    <row r="11648" spans="1:16" x14ac:dyDescent="0.25">
      <c r="A11648" t="s">
        <v>15106</v>
      </c>
      <c r="B11648" t="s">
        <v>9404</v>
      </c>
      <c r="C11648">
        <v>681</v>
      </c>
      <c r="D11648" t="s">
        <v>9405</v>
      </c>
      <c r="F11648">
        <v>150</v>
      </c>
      <c r="G11648" t="s">
        <v>854</v>
      </c>
      <c r="I11648" t="s">
        <v>9401</v>
      </c>
      <c r="J11648" t="s">
        <v>24</v>
      </c>
      <c r="K11648" t="s">
        <v>9</v>
      </c>
      <c r="L11648" t="s">
        <v>21498</v>
      </c>
      <c r="M11648" t="s">
        <v>21499</v>
      </c>
      <c r="N11648" t="s">
        <v>19150</v>
      </c>
      <c r="P11648" t="str">
        <f t="shared" si="181"/>
        <v>INSERT INTO pokemon_cards (id,name,pokemon_id,level,primary_color,hp,secondary_color,evolve_from,weakness,weakness_modifier,ability_name,ability_text,ability_type) VALUES ('swsh5-107','Aegislash','681',NULL,'Metal','150',NULL,'Doublade','Fire','Ã—2','Stance Change','Once during your turn, you may switch this PokÃ©mon with an Aegislash in your hand. Any attached cards, damage counters, Special Conditions, turns in play, and any other effects remain on the new PokÃ©mon.','Ability');</v>
      </c>
    </row>
    <row r="11649" spans="1:16" x14ac:dyDescent="0.25">
      <c r="A11649" t="s">
        <v>15107</v>
      </c>
      <c r="B11649" t="s">
        <v>9404</v>
      </c>
      <c r="C11649">
        <v>681</v>
      </c>
      <c r="D11649" t="s">
        <v>9405</v>
      </c>
      <c r="F11649">
        <v>150</v>
      </c>
      <c r="G11649" t="s">
        <v>854</v>
      </c>
      <c r="I11649" t="s">
        <v>9401</v>
      </c>
      <c r="J11649" t="s">
        <v>24</v>
      </c>
      <c r="K11649" t="s">
        <v>9</v>
      </c>
      <c r="L11649" t="s">
        <v>21498</v>
      </c>
      <c r="M11649" t="s">
        <v>21499</v>
      </c>
      <c r="N11649" t="s">
        <v>19150</v>
      </c>
      <c r="P11649" t="str">
        <f t="shared" si="181"/>
        <v>INSERT INTO pokemon_cards (id,name,pokemon_id,level,primary_color,hp,secondary_color,evolve_from,weakness,weakness_modifier,ability_name,ability_text,ability_type) VALUES ('swsh5-108','Aegislash','681',NULL,'Metal','150',NULL,'Doublade','Fire','Ã—2','Stance Change','Once during your turn, you may switch this PokÃ©mon with an Aegislash in your hand. Any attached cards, damage counters, Special Conditions, turns in play, and any other effects remain on the new PokÃ©mon.','Ability');</v>
      </c>
    </row>
    <row r="11650" spans="1:16" x14ac:dyDescent="0.25">
      <c r="A11650" t="s">
        <v>15108</v>
      </c>
      <c r="B11650" t="s">
        <v>14107</v>
      </c>
      <c r="C11650">
        <v>823</v>
      </c>
      <c r="D11650" t="s">
        <v>12299</v>
      </c>
      <c r="F11650">
        <v>210</v>
      </c>
      <c r="G11650" t="s">
        <v>854</v>
      </c>
      <c r="J11650" t="s">
        <v>24</v>
      </c>
      <c r="K11650" t="s">
        <v>9</v>
      </c>
      <c r="P11650" t="str">
        <f t="shared" si="181"/>
        <v>INSERT INTO pokemon_cards (id,name,pokemon_id,level,primary_color,hp,secondary_color,evolve_from,weakness,weakness_modifier,ability_name,ability_text,ability_type) VALUES ('swsh5-109','Corviknight V','823',NULL,'Metal','210',NULL,NULL,'Fire','Ã—2',NULL,NULL,NULL);</v>
      </c>
    </row>
    <row r="11651" spans="1:16" x14ac:dyDescent="0.25">
      <c r="A11651" t="s">
        <v>15109</v>
      </c>
      <c r="B11651" t="s">
        <v>14109</v>
      </c>
      <c r="C11651">
        <v>823</v>
      </c>
      <c r="D11651" t="s">
        <v>12299</v>
      </c>
      <c r="F11651">
        <v>320</v>
      </c>
      <c r="G11651" t="s">
        <v>854</v>
      </c>
      <c r="I11651" t="s">
        <v>14107</v>
      </c>
      <c r="J11651" t="s">
        <v>24</v>
      </c>
      <c r="K11651" t="s">
        <v>9</v>
      </c>
      <c r="L11651" t="s">
        <v>21380</v>
      </c>
      <c r="M11651" t="s">
        <v>22980</v>
      </c>
      <c r="N11651" t="s">
        <v>19150</v>
      </c>
      <c r="P11651" t="str">
        <f t="shared" ref="P11651:P11714" si="182">CONCATENATE(
    "INSERT INTO pokemon_cards (",
    _xlfn.TEXTJOIN(",", TRUE, A$1, B$1, C$1, E$1, G$1, F$1, H$1, I$1, J$1, K$1, L$1, M$1, N$1),
    ") VALUES (",
    _xlfn.TEXTJOIN(",", FALSE,
        IF(A11651&lt;&gt;"", "'" &amp; A11651 &amp; "'", "NULL"),
        IF(B11651&lt;&gt;"", "'" &amp; B11651 &amp; "'", "NULL"),
        IF(C11651&lt;&gt;"", "'" &amp; C11651 &amp; "'", "NULL"),
        IF(E11651&lt;&gt;"", "'" &amp; E11651 &amp; "'", "NULL"),
        IF(G11651&lt;&gt;"", "'" &amp; G11651 &amp; "'", "NULL"),
        IF(F11651&lt;&gt;"", "'" &amp; F11651 &amp; "'", "NULL"),
        IF(H11651&lt;&gt;"", "'" &amp; H11651 &amp; "'", "NULL"),
        IF(I11651&lt;&gt;"", "'" &amp; I11651 &amp; "'", "NULL"),
        IF(J11651&lt;&gt;"", "'" &amp; J11651 &amp; "'", "NULL"),
        IF(K11651&lt;&gt;"", "'" &amp; K11651 &amp; "'", "NULL"),
        IF(L11651&lt;&gt;"", "'" &amp; L11651 &amp; "'", "NULL"),
        IF(M11651&lt;&gt;"", "'" &amp; M11651 &amp; "'", "NULL"),
        IF(N11651&lt;&gt;"", "'" &amp; N11651 &amp; "'", "NULL")
    ),
    ");"
)</f>
        <v>INSERT INTO pokemon_cards (id,name,pokemon_id,level,primary_color,hp,secondary_color,evolve_from,weakness,weakness_modifier,ability_name,ability_text,ability_type) VALUES ('swsh5-110','Corviknight VMAX','823',NULL,'Metal','320',NULL,'Corviknight V','Fire','Ã—2','Lustrous Body','Prevent all effects of your opponent''s PokÃ©mon''s Abilities done to this PokÃ©mon.','Ability');</v>
      </c>
    </row>
    <row r="11652" spans="1:16" x14ac:dyDescent="0.25">
      <c r="A11652" t="s">
        <v>15110</v>
      </c>
      <c r="B11652" t="s">
        <v>302</v>
      </c>
      <c r="C11652">
        <v>21</v>
      </c>
      <c r="D11652" t="s">
        <v>372</v>
      </c>
      <c r="F11652">
        <v>50</v>
      </c>
      <c r="G11652" t="s">
        <v>19</v>
      </c>
      <c r="J11652" t="s">
        <v>15</v>
      </c>
      <c r="K11652" t="s">
        <v>9</v>
      </c>
      <c r="P11652" t="str">
        <f t="shared" si="182"/>
        <v>INSERT INTO pokemon_cards (id,name,pokemon_id,level,primary_color,hp,secondary_color,evolve_from,weakness,weakness_modifier,ability_name,ability_text,ability_type) VALUES ('swsh5-111','Spearow','21',NULL,'Colorless','50',NULL,NULL,'Lightning','Ã—2',NULL,NULL,NULL);</v>
      </c>
    </row>
    <row r="11653" spans="1:16" x14ac:dyDescent="0.25">
      <c r="A11653" t="s">
        <v>15111</v>
      </c>
      <c r="B11653" t="s">
        <v>300</v>
      </c>
      <c r="C11653">
        <v>22</v>
      </c>
      <c r="D11653" t="s">
        <v>301</v>
      </c>
      <c r="F11653">
        <v>90</v>
      </c>
      <c r="G11653" t="s">
        <v>19</v>
      </c>
      <c r="I11653" t="s">
        <v>302</v>
      </c>
      <c r="J11653" t="s">
        <v>15</v>
      </c>
      <c r="K11653" t="s">
        <v>9</v>
      </c>
      <c r="P11653" t="str">
        <f t="shared" si="182"/>
        <v>INSERT INTO pokemon_cards (id,name,pokemon_id,level,primary_color,hp,secondary_color,evolve_from,weakness,weakness_modifier,ability_name,ability_text,ability_type) VALUES ('swsh5-112','Fearow','22',NULL,'Colorless','90',NULL,'Spearow','Lightning','Ã—2',NULL,NULL,NULL);</v>
      </c>
    </row>
    <row r="11654" spans="1:16" x14ac:dyDescent="0.25">
      <c r="A11654" t="s">
        <v>15112</v>
      </c>
      <c r="B11654" t="s">
        <v>307</v>
      </c>
      <c r="C11654">
        <v>108</v>
      </c>
      <c r="D11654" t="s">
        <v>308</v>
      </c>
      <c r="F11654">
        <v>110</v>
      </c>
      <c r="G11654" t="s">
        <v>19</v>
      </c>
      <c r="J11654" t="s">
        <v>20</v>
      </c>
      <c r="K11654" t="s">
        <v>9</v>
      </c>
      <c r="P11654" t="str">
        <f t="shared" si="182"/>
        <v>INSERT INTO pokemon_cards (id,name,pokemon_id,level,primary_color,hp,secondary_color,evolve_from,weakness,weakness_modifier,ability_name,ability_text,ability_type) VALUES ('swsh5-113','Lickitung','108',NULL,'Colorless','110',NULL,NULL,'Fighting','Ã—2',NULL,NULL,NULL);</v>
      </c>
    </row>
    <row r="11655" spans="1:16" x14ac:dyDescent="0.25">
      <c r="A11655" t="s">
        <v>15113</v>
      </c>
      <c r="B11655" t="s">
        <v>3575</v>
      </c>
      <c r="C11655">
        <v>463</v>
      </c>
      <c r="D11655" t="s">
        <v>3576</v>
      </c>
      <c r="F11655">
        <v>140</v>
      </c>
      <c r="G11655" t="s">
        <v>19</v>
      </c>
      <c r="I11655" t="s">
        <v>307</v>
      </c>
      <c r="J11655" t="s">
        <v>20</v>
      </c>
      <c r="K11655" t="s">
        <v>9</v>
      </c>
      <c r="P11655" t="str">
        <f t="shared" si="182"/>
        <v>INSERT INTO pokemon_cards (id,name,pokemon_id,level,primary_color,hp,secondary_color,evolve_from,weakness,weakness_modifier,ability_name,ability_text,ability_type) VALUES ('swsh5-114','Lickilicky','463',NULL,'Colorless','140',NULL,'Lickitung','Fighting','Ã—2',NULL,NULL,NULL);</v>
      </c>
    </row>
    <row r="11656" spans="1:16" x14ac:dyDescent="0.25">
      <c r="A11656" t="s">
        <v>15114</v>
      </c>
      <c r="B11656" t="s">
        <v>3306</v>
      </c>
      <c r="C11656">
        <v>431</v>
      </c>
      <c r="D11656" t="s">
        <v>3370</v>
      </c>
      <c r="F11656">
        <v>60</v>
      </c>
      <c r="G11656" t="s">
        <v>19</v>
      </c>
      <c r="J11656" t="s">
        <v>20</v>
      </c>
      <c r="K11656" t="s">
        <v>9</v>
      </c>
      <c r="P11656" t="str">
        <f t="shared" si="182"/>
        <v>INSERT INTO pokemon_cards (id,name,pokemon_id,level,primary_color,hp,secondary_color,evolve_from,weakness,weakness_modifier,ability_name,ability_text,ability_type) VALUES ('swsh5-115','Glameow','431',NULL,'Colorless','60',NULL,NULL,'Fighting','Ã—2',NULL,NULL,NULL);</v>
      </c>
    </row>
    <row r="11657" spans="1:16" x14ac:dyDescent="0.25">
      <c r="A11657" t="s">
        <v>15115</v>
      </c>
      <c r="B11657" t="s">
        <v>3304</v>
      </c>
      <c r="C11657">
        <v>432</v>
      </c>
      <c r="D11657" t="s">
        <v>3305</v>
      </c>
      <c r="F11657">
        <v>120</v>
      </c>
      <c r="G11657" t="s">
        <v>19</v>
      </c>
      <c r="I11657" t="s">
        <v>3306</v>
      </c>
      <c r="J11657" t="s">
        <v>20</v>
      </c>
      <c r="K11657" t="s">
        <v>9</v>
      </c>
      <c r="P11657" t="str">
        <f t="shared" si="182"/>
        <v>INSERT INTO pokemon_cards (id,name,pokemon_id,level,primary_color,hp,secondary_color,evolve_from,weakness,weakness_modifier,ability_name,ability_text,ability_type) VALUES ('swsh5-116','Purugly','432',NULL,'Colorless','120',NULL,'Glameow','Fighting','Ã—2',NULL,NULL,NULL);</v>
      </c>
    </row>
    <row r="11658" spans="1:16" x14ac:dyDescent="0.25">
      <c r="A11658" t="s">
        <v>15116</v>
      </c>
      <c r="B11658" t="s">
        <v>14006</v>
      </c>
      <c r="C11658">
        <v>508</v>
      </c>
      <c r="D11658" t="s">
        <v>1117</v>
      </c>
      <c r="F11658">
        <v>210</v>
      </c>
      <c r="G11658" t="s">
        <v>19</v>
      </c>
      <c r="J11658" t="s">
        <v>20</v>
      </c>
      <c r="K11658" t="s">
        <v>9</v>
      </c>
      <c r="P11658" t="str">
        <f t="shared" si="182"/>
        <v>INSERT INTO pokemon_cards (id,name,pokemon_id,level,primary_color,hp,secondary_color,evolve_from,weakness,weakness_modifier,ability_name,ability_text,ability_type) VALUES ('swsh5-117','Stoutland V','508',NULL,'Colorless','210',NULL,NULL,'Fighting','Ã—2',NULL,NULL,NULL);</v>
      </c>
    </row>
    <row r="11659" spans="1:16" x14ac:dyDescent="0.25">
      <c r="A11659" t="s">
        <v>15117</v>
      </c>
      <c r="B11659" t="s">
        <v>1137</v>
      </c>
      <c r="C11659">
        <v>626</v>
      </c>
      <c r="D11659" t="s">
        <v>1138</v>
      </c>
      <c r="F11659">
        <v>120</v>
      </c>
      <c r="G11659" t="s">
        <v>19</v>
      </c>
      <c r="J11659" t="s">
        <v>20</v>
      </c>
      <c r="K11659" t="s">
        <v>9</v>
      </c>
      <c r="L11659" t="s">
        <v>20800</v>
      </c>
      <c r="M11659" t="s">
        <v>23021</v>
      </c>
      <c r="N11659" t="s">
        <v>19150</v>
      </c>
      <c r="P11659" t="str">
        <f t="shared" si="182"/>
        <v>INSERT INTO pokemon_cards (id,name,pokemon_id,level,primary_color,hp,secondary_color,evolve_from,weakness,weakness_modifier,ability_name,ability_text,ability_type) VALUES ('swsh5-118','Bouffalant','626',NULL,'Colorless','120',NULL,NULL,'Fighting','Ã—2','Sap Sipper','This PokÃ©mon''s attacks do 60 more damage to your opponent''s Grass PokÃ©mon (before applying Weakness and Resistance).','Ability');</v>
      </c>
    </row>
    <row r="11660" spans="1:16" x14ac:dyDescent="0.25">
      <c r="A11660" t="s">
        <v>15118</v>
      </c>
      <c r="B11660" t="s">
        <v>7578</v>
      </c>
      <c r="C11660">
        <v>780</v>
      </c>
      <c r="D11660" t="s">
        <v>7579</v>
      </c>
      <c r="F11660">
        <v>120</v>
      </c>
      <c r="G11660" t="s">
        <v>19</v>
      </c>
      <c r="J11660" t="s">
        <v>20</v>
      </c>
      <c r="K11660" t="s">
        <v>9</v>
      </c>
      <c r="P11660" t="str">
        <f t="shared" si="182"/>
        <v>INSERT INTO pokemon_cards (id,name,pokemon_id,level,primary_color,hp,secondary_color,evolve_from,weakness,weakness_modifier,ability_name,ability_text,ability_type) VALUES ('swsh5-119','Drampa','780',NULL,'Colorless','120',NULL,NULL,'Fighting','Ã—2',NULL,NULL,NULL);</v>
      </c>
    </row>
    <row r="11661" spans="1:16" x14ac:dyDescent="0.25">
      <c r="A11661" t="s">
        <v>15119</v>
      </c>
      <c r="B11661" t="s">
        <v>12004</v>
      </c>
      <c r="C11661">
        <v>876</v>
      </c>
      <c r="D11661" t="s">
        <v>12005</v>
      </c>
      <c r="F11661">
        <v>90</v>
      </c>
      <c r="G11661" t="s">
        <v>19</v>
      </c>
      <c r="J11661" t="s">
        <v>20</v>
      </c>
      <c r="K11661" t="s">
        <v>9</v>
      </c>
      <c r="P11661" t="str">
        <f t="shared" si="182"/>
        <v>INSERT INTO pokemon_cards (id,name,pokemon_id,level,primary_color,hp,secondary_color,evolve_from,weakness,weakness_modifier,ability_name,ability_text,ability_type) VALUES ('swsh5-120','Indeedee','876',NULL,'Colorless','90',NULL,NULL,'Fighting','Ã—2',NULL,NULL,NULL);</v>
      </c>
    </row>
    <row r="11662" spans="1:16" x14ac:dyDescent="0.25">
      <c r="A11662" t="s">
        <v>15120</v>
      </c>
      <c r="B11662" t="s">
        <v>14098</v>
      </c>
      <c r="C11662">
        <v>402</v>
      </c>
      <c r="D11662" t="s">
        <v>1878</v>
      </c>
      <c r="F11662">
        <v>180</v>
      </c>
      <c r="G11662" t="s">
        <v>33</v>
      </c>
      <c r="J11662" t="s">
        <v>24</v>
      </c>
      <c r="K11662" t="s">
        <v>9</v>
      </c>
      <c r="L11662" t="s">
        <v>21379</v>
      </c>
      <c r="M11662" t="s">
        <v>22979</v>
      </c>
      <c r="N11662" t="s">
        <v>19150</v>
      </c>
      <c r="P11662" t="str">
        <f t="shared" si="182"/>
        <v>INSERT INTO pokemon_cards (id,name,pokemon_id,level,primary_color,hp,secondary_color,evolve_from,weakness,weakness_modifier,ability_name,ability_text,ability_type) VALUES ('swsh5-142','Kricketune V','402',NULL,'Grass','180',NULL,NULL,'Fire','Ã—2','Exciting Stage','Once during your turn, you may draw cards until you have 3 cards in your hand. If this PokÃ©mon is in the Active Spot, you may draw cards until you have 4 cards in your hand instead. You can''t use more than 1 Exciting Stage Ability each turn.','Ability');</v>
      </c>
    </row>
    <row r="11663" spans="1:16" x14ac:dyDescent="0.25">
      <c r="A11663" t="s">
        <v>15121</v>
      </c>
      <c r="B11663" t="s">
        <v>15003</v>
      </c>
      <c r="C11663">
        <v>841</v>
      </c>
      <c r="D11663" t="s">
        <v>13369</v>
      </c>
      <c r="F11663">
        <v>190</v>
      </c>
      <c r="G11663" t="s">
        <v>33</v>
      </c>
      <c r="J11663" t="s">
        <v>24</v>
      </c>
      <c r="K11663" t="s">
        <v>9</v>
      </c>
      <c r="P11663" t="str">
        <f t="shared" si="182"/>
        <v>INSERT INTO pokemon_cards (id,name,pokemon_id,level,primary_color,hp,secondary_color,evolve_from,weakness,weakness_modifier,ability_name,ability_text,ability_type) VALUES ('swsh5-143','Flapple V','841',NULL,'Grass','190',NULL,NULL,'Fire','Ã—2',NULL,NULL,NULL);</v>
      </c>
    </row>
    <row r="11664" spans="1:16" x14ac:dyDescent="0.25">
      <c r="A11664" t="s">
        <v>15122</v>
      </c>
      <c r="B11664" t="s">
        <v>12920</v>
      </c>
      <c r="C11664">
        <v>494</v>
      </c>
      <c r="D11664" t="s">
        <v>1393</v>
      </c>
      <c r="F11664">
        <v>190</v>
      </c>
      <c r="G11664" t="s">
        <v>24</v>
      </c>
      <c r="J11664" t="s">
        <v>13</v>
      </c>
      <c r="K11664" t="s">
        <v>9</v>
      </c>
      <c r="P11664" t="str">
        <f t="shared" si="182"/>
        <v>INSERT INTO pokemon_cards (id,name,pokemon_id,level,primary_color,hp,secondary_color,evolve_from,weakness,weakness_modifier,ability_name,ability_text,ability_type) VALUES ('swsh5-144','Victini V','494',NULL,'Fire','190',NULL,NULL,'Water','Ã—2',NULL,NULL,NULL);</v>
      </c>
    </row>
    <row r="11665" spans="1:16" x14ac:dyDescent="0.25">
      <c r="A11665" t="s">
        <v>15123</v>
      </c>
      <c r="B11665" t="s">
        <v>15028</v>
      </c>
      <c r="C11665">
        <v>395</v>
      </c>
      <c r="D11665" t="s">
        <v>1413</v>
      </c>
      <c r="F11665">
        <v>210</v>
      </c>
      <c r="G11665" t="s">
        <v>13</v>
      </c>
      <c r="J11665" t="s">
        <v>15</v>
      </c>
      <c r="K11665" t="s">
        <v>9</v>
      </c>
      <c r="L11665" t="s">
        <v>23016</v>
      </c>
      <c r="M11665" t="s">
        <v>23017</v>
      </c>
      <c r="N11665" t="s">
        <v>19150</v>
      </c>
      <c r="P11665" t="str">
        <f t="shared" si="182"/>
        <v>INSERT INTO pokemon_cards (id,name,pokemon_id,level,primary_color,hp,secondary_color,evolve_from,weakness,weakness_modifier,ability_name,ability_text,ability_type) VALUES ('swsh5-145','Empoleon V','395',NULL,'Water','210',NULL,NULL,'Lightning','Ã—2','Emperor''s Eyes','As long as this PokÃ©mon is in the Active Spot, your opponent''s Basic PokÃ©mon in play have no Abilities, except for PokÃ©mon with a Rule Box (PokÃ©mon V, PokÃ©mon-GX, etc. have Rule Boxes).','Ability');</v>
      </c>
    </row>
    <row r="11666" spans="1:16" x14ac:dyDescent="0.25">
      <c r="A11666" t="s">
        <v>15124</v>
      </c>
      <c r="B11666" t="s">
        <v>15028</v>
      </c>
      <c r="C11666">
        <v>395</v>
      </c>
      <c r="D11666" t="s">
        <v>1413</v>
      </c>
      <c r="F11666">
        <v>210</v>
      </c>
      <c r="G11666" t="s">
        <v>13</v>
      </c>
      <c r="J11666" t="s">
        <v>15</v>
      </c>
      <c r="K11666" t="s">
        <v>9</v>
      </c>
      <c r="L11666" t="s">
        <v>23016</v>
      </c>
      <c r="M11666" t="s">
        <v>23017</v>
      </c>
      <c r="N11666" t="s">
        <v>19150</v>
      </c>
      <c r="P11666" t="str">
        <f t="shared" si="182"/>
        <v>INSERT INTO pokemon_cards (id,name,pokemon_id,level,primary_color,hp,secondary_color,evolve_from,weakness,weakness_modifier,ability_name,ability_text,ability_type) VALUES ('swsh5-146','Empoleon V','395',NULL,'Water','210',NULL,NULL,'Lightning','Ã—2','Emperor''s Eyes','As long as this PokÃ©mon is in the Active Spot, your opponent''s Basic PokÃ©mon in play have no Abilities, except for PokÃ©mon with a Rule Box (PokÃ©mon V, PokÃ©mon-GX, etc. have Rule Boxes).','Ability');</v>
      </c>
    </row>
    <row r="11667" spans="1:16" x14ac:dyDescent="0.25">
      <c r="A11667" t="s">
        <v>15125</v>
      </c>
      <c r="B11667" t="s">
        <v>12993</v>
      </c>
      <c r="C11667">
        <v>785</v>
      </c>
      <c r="D11667" t="s">
        <v>9365</v>
      </c>
      <c r="F11667">
        <v>210</v>
      </c>
      <c r="G11667" t="s">
        <v>15</v>
      </c>
      <c r="J11667" t="s">
        <v>20</v>
      </c>
      <c r="K11667" t="s">
        <v>9</v>
      </c>
      <c r="P11667" t="str">
        <f t="shared" si="182"/>
        <v>INSERT INTO pokemon_cards (id,name,pokemon_id,level,primary_color,hp,secondary_color,evolve_from,weakness,weakness_modifier,ability_name,ability_text,ability_type) VALUES ('swsh5-147','Tapu Koko V','785',NULL,'Lightning','210',NULL,NULL,'Fighting','Ã—2',NULL,NULL,NULL);</v>
      </c>
    </row>
    <row r="11668" spans="1:16" x14ac:dyDescent="0.25">
      <c r="A11668" t="s">
        <v>15126</v>
      </c>
      <c r="B11668" t="s">
        <v>15053</v>
      </c>
      <c r="C11668">
        <v>778</v>
      </c>
      <c r="D11668" t="s">
        <v>9744</v>
      </c>
      <c r="F11668">
        <v>160</v>
      </c>
      <c r="G11668" t="s">
        <v>7</v>
      </c>
      <c r="J11668" t="s">
        <v>896</v>
      </c>
      <c r="K11668" t="s">
        <v>9</v>
      </c>
      <c r="L11668" t="s">
        <v>21491</v>
      </c>
      <c r="M11668" t="s">
        <v>23019</v>
      </c>
      <c r="N11668" t="s">
        <v>19150</v>
      </c>
      <c r="P11668" t="str">
        <f t="shared" si="182"/>
        <v>INSERT INTO pokemon_cards (id,name,pokemon_id,level,primary_color,hp,secondary_color,evolve_from,weakness,weakness_modifier,ability_name,ability_text,ability_type) VALUES ('swsh5-148','Mimikyu V','778',NULL,'Psychic','160',NULL,NULL,'Darkness','Ã—2','Dummy Doll','When you play this PokÃ©mon from your hand onto your Bench during your turn, you may prevent all damage done to this Mimikyu V by attacks from your opponent''s PokÃ©mon until the end of your opponent''s next turn.','Ability');</v>
      </c>
    </row>
    <row r="11669" spans="1:16" x14ac:dyDescent="0.25">
      <c r="A11669" t="s">
        <v>15127</v>
      </c>
      <c r="B11669" t="s">
        <v>15055</v>
      </c>
      <c r="C11669">
        <v>800</v>
      </c>
      <c r="D11669" t="s">
        <v>9413</v>
      </c>
      <c r="F11669">
        <v>220</v>
      </c>
      <c r="G11669" t="s">
        <v>7</v>
      </c>
      <c r="J11669" t="s">
        <v>896</v>
      </c>
      <c r="K11669" t="s">
        <v>9</v>
      </c>
      <c r="P11669" t="str">
        <f t="shared" si="182"/>
        <v>INSERT INTO pokemon_cards (id,name,pokemon_id,level,primary_color,hp,secondary_color,evolve_from,weakness,weakness_modifier,ability_name,ability_text,ability_type) VALUES ('swsh5-149','Necrozma V','800',NULL,'Psychic','220',NULL,NULL,'Darkness','Ã—2',NULL,NULL,NULL);</v>
      </c>
    </row>
    <row r="11670" spans="1:16" x14ac:dyDescent="0.25">
      <c r="A11670" t="s">
        <v>15128</v>
      </c>
      <c r="B11670" t="s">
        <v>15078</v>
      </c>
      <c r="C11670">
        <v>892</v>
      </c>
      <c r="D11670" t="s">
        <v>15079</v>
      </c>
      <c r="F11670">
        <v>220</v>
      </c>
      <c r="G11670" t="s">
        <v>20</v>
      </c>
      <c r="J11670" t="s">
        <v>7</v>
      </c>
      <c r="K11670" t="s">
        <v>9</v>
      </c>
      <c r="P11670" t="str">
        <f t="shared" si="182"/>
        <v>INSERT INTO pokemon_cards (id,name,pokemon_id,level,primary_color,hp,secondary_color,evolve_from,weakness,weakness_modifier,ability_name,ability_text,ability_type) VALUES ('swsh5-150','Single Strike Urshifu V','892',NULL,'Fighting','220',NULL,NULL,'Psychic','Ã—2',NULL,NULL,NULL);</v>
      </c>
    </row>
    <row r="11671" spans="1:16" x14ac:dyDescent="0.25">
      <c r="A11671" t="s">
        <v>15129</v>
      </c>
      <c r="B11671" t="s">
        <v>15078</v>
      </c>
      <c r="C11671">
        <v>892</v>
      </c>
      <c r="D11671" t="s">
        <v>15079</v>
      </c>
      <c r="F11671">
        <v>220</v>
      </c>
      <c r="G11671" t="s">
        <v>20</v>
      </c>
      <c r="J11671" t="s">
        <v>7</v>
      </c>
      <c r="K11671" t="s">
        <v>9</v>
      </c>
      <c r="P11671" t="str">
        <f t="shared" si="182"/>
        <v>INSERT INTO pokemon_cards (id,name,pokemon_id,level,primary_color,hp,secondary_color,evolve_from,weakness,weakness_modifier,ability_name,ability_text,ability_type) VALUES ('swsh5-151','Single Strike Urshifu V','892',NULL,'Fighting','220',NULL,NULL,'Psychic','Ã—2',NULL,NULL,NULL);</v>
      </c>
    </row>
    <row r="11672" spans="1:16" x14ac:dyDescent="0.25">
      <c r="A11672" t="s">
        <v>15130</v>
      </c>
      <c r="B11672" t="s">
        <v>15083</v>
      </c>
      <c r="C11672">
        <v>892</v>
      </c>
      <c r="D11672" t="s">
        <v>15079</v>
      </c>
      <c r="F11672">
        <v>220</v>
      </c>
      <c r="G11672" t="s">
        <v>20</v>
      </c>
      <c r="J11672" t="s">
        <v>7</v>
      </c>
      <c r="K11672" t="s">
        <v>9</v>
      </c>
      <c r="P11672" t="str">
        <f t="shared" si="182"/>
        <v>INSERT INTO pokemon_cards (id,name,pokemon_id,level,primary_color,hp,secondary_color,evolve_from,weakness,weakness_modifier,ability_name,ability_text,ability_type) VALUES ('swsh5-152','Rapid Strike Urshifu V','892',NULL,'Fighting','220',NULL,NULL,'Psychic','Ã—2',NULL,NULL,NULL);</v>
      </c>
    </row>
    <row r="11673" spans="1:16" x14ac:dyDescent="0.25">
      <c r="A11673" t="s">
        <v>15131</v>
      </c>
      <c r="B11673" t="s">
        <v>15083</v>
      </c>
      <c r="C11673">
        <v>892</v>
      </c>
      <c r="D11673" t="s">
        <v>15079</v>
      </c>
      <c r="F11673">
        <v>220</v>
      </c>
      <c r="G11673" t="s">
        <v>20</v>
      </c>
      <c r="J11673" t="s">
        <v>7</v>
      </c>
      <c r="K11673" t="s">
        <v>9</v>
      </c>
      <c r="P11673" t="str">
        <f t="shared" si="182"/>
        <v>INSERT INTO pokemon_cards (id,name,pokemon_id,level,primary_color,hp,secondary_color,evolve_from,weakness,weakness_modifier,ability_name,ability_text,ability_type) VALUES ('swsh5-153','Rapid Strike Urshifu V','892',NULL,'Fighting','220',NULL,NULL,'Psychic','Ã—2',NULL,NULL,NULL);</v>
      </c>
    </row>
    <row r="11674" spans="1:16" x14ac:dyDescent="0.25">
      <c r="A11674" t="s">
        <v>15132</v>
      </c>
      <c r="B11674" t="s">
        <v>15096</v>
      </c>
      <c r="C11674">
        <v>248</v>
      </c>
      <c r="D11674" t="s">
        <v>3421</v>
      </c>
      <c r="F11674">
        <v>230</v>
      </c>
      <c r="G11674" t="s">
        <v>896</v>
      </c>
      <c r="J11674" t="s">
        <v>33</v>
      </c>
      <c r="K11674" t="s">
        <v>9</v>
      </c>
      <c r="P11674" t="str">
        <f t="shared" si="182"/>
        <v>INSERT INTO pokemon_cards (id,name,pokemon_id,level,primary_color,hp,secondary_color,evolve_from,weakness,weakness_modifier,ability_name,ability_text,ability_type) VALUES ('swsh5-154','Tyranitar V','248',NULL,'Darkness','230',NULL,NULL,'Grass','Ã—2',NULL,NULL,NULL);</v>
      </c>
    </row>
    <row r="11675" spans="1:16" x14ac:dyDescent="0.25">
      <c r="A11675" t="s">
        <v>15133</v>
      </c>
      <c r="B11675" t="s">
        <v>15096</v>
      </c>
      <c r="C11675">
        <v>248</v>
      </c>
      <c r="D11675" t="s">
        <v>3421</v>
      </c>
      <c r="F11675">
        <v>230</v>
      </c>
      <c r="G11675" t="s">
        <v>896</v>
      </c>
      <c r="J11675" t="s">
        <v>33</v>
      </c>
      <c r="K11675" t="s">
        <v>9</v>
      </c>
      <c r="P11675" t="str">
        <f t="shared" si="182"/>
        <v>INSERT INTO pokemon_cards (id,name,pokemon_id,level,primary_color,hp,secondary_color,evolve_from,weakness,weakness_modifier,ability_name,ability_text,ability_type) VALUES ('swsh5-155','Tyranitar V','248',NULL,'Darkness','230',NULL,NULL,'Grass','Ã—2',NULL,NULL,NULL);</v>
      </c>
    </row>
    <row r="11676" spans="1:16" x14ac:dyDescent="0.25">
      <c r="A11676" t="s">
        <v>15134</v>
      </c>
      <c r="B11676" t="s">
        <v>14107</v>
      </c>
      <c r="C11676">
        <v>823</v>
      </c>
      <c r="D11676" t="s">
        <v>12299</v>
      </c>
      <c r="F11676">
        <v>210</v>
      </c>
      <c r="G11676" t="s">
        <v>854</v>
      </c>
      <c r="J11676" t="s">
        <v>24</v>
      </c>
      <c r="K11676" t="s">
        <v>9</v>
      </c>
      <c r="P11676" t="str">
        <f t="shared" si="182"/>
        <v>INSERT INTO pokemon_cards (id,name,pokemon_id,level,primary_color,hp,secondary_color,evolve_from,weakness,weakness_modifier,ability_name,ability_text,ability_type) VALUES ('swsh5-156','Corviknight V','823',NULL,'Metal','210',NULL,NULL,'Fire','Ã—2',NULL,NULL,NULL);</v>
      </c>
    </row>
    <row r="11677" spans="1:16" x14ac:dyDescent="0.25">
      <c r="A11677" t="s">
        <v>15135</v>
      </c>
      <c r="B11677" t="s">
        <v>14006</v>
      </c>
      <c r="C11677">
        <v>508</v>
      </c>
      <c r="D11677" t="s">
        <v>1117</v>
      </c>
      <c r="F11677">
        <v>210</v>
      </c>
      <c r="G11677" t="s">
        <v>19</v>
      </c>
      <c r="J11677" t="s">
        <v>20</v>
      </c>
      <c r="K11677" t="s">
        <v>9</v>
      </c>
      <c r="P11677" t="str">
        <f t="shared" si="182"/>
        <v>INSERT INTO pokemon_cards (id,name,pokemon_id,level,primary_color,hp,secondary_color,evolve_from,weakness,weakness_modifier,ability_name,ability_text,ability_type) VALUES ('swsh5-157','Stoutland V','508',NULL,'Colorless','210',NULL,NULL,'Fighting','Ã—2',NULL,NULL,NULL);</v>
      </c>
    </row>
    <row r="11678" spans="1:16" x14ac:dyDescent="0.25">
      <c r="A11678" t="s">
        <v>15136</v>
      </c>
      <c r="B11678" t="s">
        <v>15005</v>
      </c>
      <c r="C11678">
        <v>841</v>
      </c>
      <c r="D11678" t="s">
        <v>13369</v>
      </c>
      <c r="F11678">
        <v>320</v>
      </c>
      <c r="G11678" t="s">
        <v>33</v>
      </c>
      <c r="I11678" t="s">
        <v>15003</v>
      </c>
      <c r="J11678" t="s">
        <v>24</v>
      </c>
      <c r="K11678" t="s">
        <v>9</v>
      </c>
      <c r="P11678" t="str">
        <f t="shared" si="182"/>
        <v>INSERT INTO pokemon_cards (id,name,pokemon_id,level,primary_color,hp,secondary_color,evolve_from,weakness,weakness_modifier,ability_name,ability_text,ability_type) VALUES ('swsh5-164','Flapple VMAX','841',NULL,'Grass','320',NULL,'Flapple V','Fire','Ã—2',NULL,NULL,NULL);</v>
      </c>
    </row>
    <row r="11679" spans="1:16" x14ac:dyDescent="0.25">
      <c r="A11679" t="s">
        <v>15137</v>
      </c>
      <c r="B11679" t="s">
        <v>15009</v>
      </c>
      <c r="C11679">
        <v>494</v>
      </c>
      <c r="D11679" t="s">
        <v>1393</v>
      </c>
      <c r="F11679">
        <v>310</v>
      </c>
      <c r="G11679" t="s">
        <v>24</v>
      </c>
      <c r="I11679" t="s">
        <v>12920</v>
      </c>
      <c r="J11679" t="s">
        <v>13</v>
      </c>
      <c r="K11679" t="s">
        <v>9</v>
      </c>
      <c r="P11679" t="str">
        <f t="shared" si="182"/>
        <v>INSERT INTO pokemon_cards (id,name,pokemon_id,level,primary_color,hp,secondary_color,evolve_from,weakness,weakness_modifier,ability_name,ability_text,ability_type) VALUES ('swsh5-165','Victini VMAX','494',NULL,'Fire','310',NULL,'Victini V','Water','Ã—2',NULL,NULL,NULL);</v>
      </c>
    </row>
    <row r="11680" spans="1:16" x14ac:dyDescent="0.25">
      <c r="A11680" t="s">
        <v>15138</v>
      </c>
      <c r="B11680" t="s">
        <v>15040</v>
      </c>
      <c r="C11680">
        <v>785</v>
      </c>
      <c r="D11680" t="s">
        <v>9365</v>
      </c>
      <c r="F11680">
        <v>320</v>
      </c>
      <c r="G11680" t="s">
        <v>15</v>
      </c>
      <c r="I11680" t="s">
        <v>12993</v>
      </c>
      <c r="J11680" t="s">
        <v>20</v>
      </c>
      <c r="K11680" t="s">
        <v>9</v>
      </c>
      <c r="P11680" t="str">
        <f t="shared" si="182"/>
        <v>INSERT INTO pokemon_cards (id,name,pokemon_id,level,primary_color,hp,secondary_color,evolve_from,weakness,weakness_modifier,ability_name,ability_text,ability_type) VALUES ('swsh5-166','Tapu Koko VMAX','785',NULL,'Lightning','320',NULL,'Tapu Koko V','Fighting','Ã—2',NULL,NULL,NULL);</v>
      </c>
    </row>
    <row r="11681" spans="1:16" x14ac:dyDescent="0.25">
      <c r="A11681" t="s">
        <v>15139</v>
      </c>
      <c r="B11681" t="s">
        <v>15081</v>
      </c>
      <c r="C11681">
        <v>892</v>
      </c>
      <c r="D11681" t="s">
        <v>15079</v>
      </c>
      <c r="F11681">
        <v>330</v>
      </c>
      <c r="G11681" t="s">
        <v>20</v>
      </c>
      <c r="I11681" t="s">
        <v>15078</v>
      </c>
      <c r="J11681" t="s">
        <v>7</v>
      </c>
      <c r="K11681" t="s">
        <v>9</v>
      </c>
      <c r="P11681" t="str">
        <f t="shared" si="182"/>
        <v>INSERT INTO pokemon_cards (id,name,pokemon_id,level,primary_color,hp,secondary_color,evolve_from,weakness,weakness_modifier,ability_name,ability_text,ability_type) VALUES ('swsh5-167','Single Strike Urshifu VMAX','892',NULL,'Fighting','330',NULL,'Single Strike Urshifu V','Psychic','Ã—2',NULL,NULL,NULL);</v>
      </c>
    </row>
    <row r="11682" spans="1:16" x14ac:dyDescent="0.25">
      <c r="A11682" t="s">
        <v>15140</v>
      </c>
      <c r="B11682" t="s">
        <v>15081</v>
      </c>
      <c r="C11682">
        <v>892</v>
      </c>
      <c r="D11682" t="s">
        <v>15079</v>
      </c>
      <c r="F11682">
        <v>330</v>
      </c>
      <c r="G11682" t="s">
        <v>20</v>
      </c>
      <c r="I11682" t="s">
        <v>15078</v>
      </c>
      <c r="J11682" t="s">
        <v>7</v>
      </c>
      <c r="K11682" t="s">
        <v>9</v>
      </c>
      <c r="P11682" t="str">
        <f t="shared" si="182"/>
        <v>INSERT INTO pokemon_cards (id,name,pokemon_id,level,primary_color,hp,secondary_color,evolve_from,weakness,weakness_modifier,ability_name,ability_text,ability_type) VALUES ('swsh5-168','Single Strike Urshifu VMAX','892',NULL,'Fighting','330',NULL,'Single Strike Urshifu V','Psychic','Ã—2',NULL,NULL,NULL);</v>
      </c>
    </row>
    <row r="11683" spans="1:16" x14ac:dyDescent="0.25">
      <c r="A11683" t="s">
        <v>15141</v>
      </c>
      <c r="B11683" t="s">
        <v>15085</v>
      </c>
      <c r="C11683">
        <v>892</v>
      </c>
      <c r="D11683" t="s">
        <v>15079</v>
      </c>
      <c r="F11683">
        <v>330</v>
      </c>
      <c r="G11683" t="s">
        <v>20</v>
      </c>
      <c r="I11683" t="s">
        <v>15083</v>
      </c>
      <c r="J11683" t="s">
        <v>7</v>
      </c>
      <c r="K11683" t="s">
        <v>9</v>
      </c>
      <c r="P11683" t="str">
        <f t="shared" si="182"/>
        <v>INSERT INTO pokemon_cards (id,name,pokemon_id,level,primary_color,hp,secondary_color,evolve_from,weakness,weakness_modifier,ability_name,ability_text,ability_type) VALUES ('swsh5-169','Rapid Strike Urshifu VMAX','892',NULL,'Fighting','330',NULL,'Rapid Strike Urshifu V','Psychic','Ã—2',NULL,NULL,NULL);</v>
      </c>
    </row>
    <row r="11684" spans="1:16" x14ac:dyDescent="0.25">
      <c r="A11684" t="s">
        <v>15142</v>
      </c>
      <c r="B11684" t="s">
        <v>15085</v>
      </c>
      <c r="C11684">
        <v>892</v>
      </c>
      <c r="D11684" t="s">
        <v>15079</v>
      </c>
      <c r="F11684">
        <v>330</v>
      </c>
      <c r="G11684" t="s">
        <v>20</v>
      </c>
      <c r="I11684" t="s">
        <v>15083</v>
      </c>
      <c r="J11684" t="s">
        <v>7</v>
      </c>
      <c r="K11684" t="s">
        <v>9</v>
      </c>
      <c r="P11684" t="str">
        <f t="shared" si="182"/>
        <v>INSERT INTO pokemon_cards (id,name,pokemon_id,level,primary_color,hp,secondary_color,evolve_from,weakness,weakness_modifier,ability_name,ability_text,ability_type) VALUES ('swsh5-170','Rapid Strike Urshifu VMAX','892',NULL,'Fighting','330',NULL,'Rapid Strike Urshifu V','Psychic','Ã—2',NULL,NULL,NULL);</v>
      </c>
    </row>
    <row r="11685" spans="1:16" x14ac:dyDescent="0.25">
      <c r="A11685" t="s">
        <v>15143</v>
      </c>
      <c r="B11685" t="s">
        <v>14109</v>
      </c>
      <c r="C11685">
        <v>823</v>
      </c>
      <c r="D11685" t="s">
        <v>12299</v>
      </c>
      <c r="F11685">
        <v>320</v>
      </c>
      <c r="G11685" t="s">
        <v>854</v>
      </c>
      <c r="I11685" t="s">
        <v>14107</v>
      </c>
      <c r="J11685" t="s">
        <v>24</v>
      </c>
      <c r="K11685" t="s">
        <v>9</v>
      </c>
      <c r="L11685" t="s">
        <v>21380</v>
      </c>
      <c r="M11685" t="s">
        <v>22980</v>
      </c>
      <c r="N11685" t="s">
        <v>19150</v>
      </c>
      <c r="P11685" t="str">
        <f t="shared" si="182"/>
        <v>INSERT INTO pokemon_cards (id,name,pokemon_id,level,primary_color,hp,secondary_color,evolve_from,weakness,weakness_modifier,ability_name,ability_text,ability_type) VALUES ('swsh5-171','Corviknight VMAX','823',NULL,'Metal','320',NULL,'Corviknight V','Fire','Ã—2','Lustrous Body','Prevent all effects of your opponent''s PokÃ©mon''s Abilities done to this PokÃ©mon.','Ability');</v>
      </c>
    </row>
    <row r="11686" spans="1:16" x14ac:dyDescent="0.25">
      <c r="A11686" t="s">
        <v>15144</v>
      </c>
      <c r="B11686" t="s">
        <v>1190</v>
      </c>
      <c r="C11686">
        <v>224</v>
      </c>
      <c r="D11686" t="s">
        <v>1191</v>
      </c>
      <c r="F11686">
        <v>110</v>
      </c>
      <c r="G11686" t="s">
        <v>13</v>
      </c>
      <c r="I11686" t="s">
        <v>1187</v>
      </c>
      <c r="J11686" t="s">
        <v>15</v>
      </c>
      <c r="K11686" t="s">
        <v>9</v>
      </c>
      <c r="L11686" t="s">
        <v>21487</v>
      </c>
      <c r="M11686" t="s">
        <v>23015</v>
      </c>
      <c r="N11686" t="s">
        <v>19150</v>
      </c>
      <c r="P11686" t="str">
        <f t="shared" si="182"/>
        <v>INSERT INTO pokemon_cards (id,name,pokemon_id,level,primary_color,hp,secondary_color,evolve_from,weakness,weakness_modifier,ability_name,ability_text,ability_type) VALUES ('swsh5-178','Octillery','224',NULL,'Water','110',NULL,'Remoraid','Lightning','Ã—2','Rapid Strike Search','Once during your turn, you may search your deck for a Rapid Strike card, reveal it, and put it into your hand. Then, shuffle your deck. You can''t use more than 1 Rapid Strike Search Ability each turn.','Ability');</v>
      </c>
    </row>
    <row r="11687" spans="1:16" x14ac:dyDescent="0.25">
      <c r="A11687" t="s">
        <v>15145</v>
      </c>
      <c r="B11687" t="s">
        <v>1277</v>
      </c>
      <c r="C11687">
        <v>229</v>
      </c>
      <c r="D11687" t="s">
        <v>1278</v>
      </c>
      <c r="F11687">
        <v>130</v>
      </c>
      <c r="G11687" t="s">
        <v>896</v>
      </c>
      <c r="I11687" t="s">
        <v>1274</v>
      </c>
      <c r="J11687" t="s">
        <v>33</v>
      </c>
      <c r="K11687" t="s">
        <v>9</v>
      </c>
      <c r="L11687" t="s">
        <v>21496</v>
      </c>
      <c r="M11687" t="s">
        <v>21497</v>
      </c>
      <c r="N11687" t="s">
        <v>19150</v>
      </c>
      <c r="P11687" t="str">
        <f t="shared" si="182"/>
        <v>INSERT INTO pokemon_cards (id,name,pokemon_id,level,primary_color,hp,secondary_color,evolve_from,weakness,weakness_modifier,ability_name,ability_text,ability_type) VALUES ('swsh5-179','Houndoom','229',NULL,'Darkness','130',NULL,'Houndour','Grass','Ã—2','Single Strike Roar','Once during your turn, you may search your deck for a Single Strike Energy card and attach it to 1 of your Single Strike PokÃ©mon. Then, shuffle your deck. If you attached Energy to a PokÃ©mon in this way, put 2 damage counters on that PokÃ©mon.','Ability');</v>
      </c>
    </row>
    <row r="11688" spans="1:16" x14ac:dyDescent="0.25">
      <c r="A11688" t="s">
        <v>15146</v>
      </c>
      <c r="B11688" t="s">
        <v>127</v>
      </c>
      <c r="C11688">
        <v>13</v>
      </c>
      <c r="D11688" t="s">
        <v>218</v>
      </c>
      <c r="F11688">
        <v>40</v>
      </c>
      <c r="G11688" t="s">
        <v>33</v>
      </c>
      <c r="J11688" t="s">
        <v>24</v>
      </c>
      <c r="K11688" t="s">
        <v>9</v>
      </c>
      <c r="P11688" t="str">
        <f t="shared" si="182"/>
        <v>INSERT INTO pokemon_cards (id,name,pokemon_id,level,primary_color,hp,secondary_color,evolve_from,weakness,weakness_modifier,ability_name,ability_text,ability_type) VALUES ('swsh6-1','Weedle','13',NULL,'Grass','40',NULL,NULL,'Fire','Ã—2',NULL,NULL,NULL);</v>
      </c>
    </row>
    <row r="11689" spans="1:16" x14ac:dyDescent="0.25">
      <c r="A11689" t="s">
        <v>15147</v>
      </c>
      <c r="B11689" t="s">
        <v>74</v>
      </c>
      <c r="C11689">
        <v>14</v>
      </c>
      <c r="D11689" t="s">
        <v>126</v>
      </c>
      <c r="F11689">
        <v>80</v>
      </c>
      <c r="G11689" t="s">
        <v>33</v>
      </c>
      <c r="I11689" t="s">
        <v>127</v>
      </c>
      <c r="J11689" t="s">
        <v>24</v>
      </c>
      <c r="K11689" t="s">
        <v>9</v>
      </c>
      <c r="P11689" t="str">
        <f t="shared" si="182"/>
        <v>INSERT INTO pokemon_cards (id,name,pokemon_id,level,primary_color,hp,secondary_color,evolve_from,weakness,weakness_modifier,ability_name,ability_text,ability_type) VALUES ('swsh6-2','Kakuna','14',NULL,'Grass','80',NULL,'Weedle','Fire','Ã—2',NULL,NULL,NULL);</v>
      </c>
    </row>
    <row r="11690" spans="1:16" x14ac:dyDescent="0.25">
      <c r="A11690" t="s">
        <v>15148</v>
      </c>
      <c r="B11690" t="s">
        <v>72</v>
      </c>
      <c r="C11690">
        <v>15</v>
      </c>
      <c r="D11690" t="s">
        <v>73</v>
      </c>
      <c r="F11690">
        <v>130</v>
      </c>
      <c r="G11690" t="s">
        <v>33</v>
      </c>
      <c r="I11690" t="s">
        <v>74</v>
      </c>
      <c r="J11690" t="s">
        <v>24</v>
      </c>
      <c r="K11690" t="s">
        <v>9</v>
      </c>
      <c r="P11690" t="str">
        <f t="shared" si="182"/>
        <v>INSERT INTO pokemon_cards (id,name,pokemon_id,level,primary_color,hp,secondary_color,evolve_from,weakness,weakness_modifier,ability_name,ability_text,ability_type) VALUES ('swsh6-3','Beedrill','15',NULL,'Grass','130',NULL,'Kakuna','Fire','Ã—2',NULL,NULL,NULL);</v>
      </c>
    </row>
    <row r="11691" spans="1:16" x14ac:dyDescent="0.25">
      <c r="A11691" t="s">
        <v>15149</v>
      </c>
      <c r="B11691" t="s">
        <v>4050</v>
      </c>
      <c r="C11691">
        <v>165</v>
      </c>
      <c r="D11691" t="s">
        <v>4111</v>
      </c>
      <c r="F11691">
        <v>60</v>
      </c>
      <c r="G11691" t="s">
        <v>33</v>
      </c>
      <c r="J11691" t="s">
        <v>24</v>
      </c>
      <c r="K11691" t="s">
        <v>9</v>
      </c>
      <c r="P11691" t="str">
        <f t="shared" si="182"/>
        <v>INSERT INTO pokemon_cards (id,name,pokemon_id,level,primary_color,hp,secondary_color,evolve_from,weakness,weakness_modifier,ability_name,ability_text,ability_type) VALUES ('swsh6-4','Ledyba','165',NULL,'Grass','60',NULL,NULL,'Fire','Ã—2',NULL,NULL,NULL);</v>
      </c>
    </row>
    <row r="11692" spans="1:16" x14ac:dyDescent="0.25">
      <c r="A11692" t="s">
        <v>15150</v>
      </c>
      <c r="B11692" t="s">
        <v>4048</v>
      </c>
      <c r="C11692">
        <v>166</v>
      </c>
      <c r="D11692" t="s">
        <v>4049</v>
      </c>
      <c r="F11692">
        <v>90</v>
      </c>
      <c r="G11692" t="s">
        <v>33</v>
      </c>
      <c r="I11692" t="s">
        <v>4050</v>
      </c>
      <c r="J11692" t="s">
        <v>24</v>
      </c>
      <c r="K11692" t="s">
        <v>9</v>
      </c>
      <c r="P11692" t="str">
        <f t="shared" si="182"/>
        <v>INSERT INTO pokemon_cards (id,name,pokemon_id,level,primary_color,hp,secondary_color,evolve_from,weakness,weakness_modifier,ability_name,ability_text,ability_type) VALUES ('swsh6-5','Ledian','166',NULL,'Grass','90',NULL,'Ledyba','Fire','Ã—2',NULL,NULL,NULL);</v>
      </c>
    </row>
    <row r="11693" spans="1:16" x14ac:dyDescent="0.25">
      <c r="A11693" t="s">
        <v>15151</v>
      </c>
      <c r="B11693" t="s">
        <v>2347</v>
      </c>
      <c r="C11693">
        <v>214</v>
      </c>
      <c r="D11693" t="s">
        <v>2348</v>
      </c>
      <c r="F11693">
        <v>120</v>
      </c>
      <c r="G11693" t="s">
        <v>33</v>
      </c>
      <c r="J11693" t="s">
        <v>24</v>
      </c>
      <c r="K11693" t="s">
        <v>9</v>
      </c>
      <c r="P11693" t="str">
        <f t="shared" si="182"/>
        <v>INSERT INTO pokemon_cards (id,name,pokemon_id,level,primary_color,hp,secondary_color,evolve_from,weakness,weakness_modifier,ability_name,ability_text,ability_type) VALUES ('swsh6-6','Heracross','214',NULL,'Grass','120',NULL,NULL,'Fire','Ã—2',NULL,NULL,NULL);</v>
      </c>
    </row>
    <row r="11694" spans="1:16" x14ac:dyDescent="0.25">
      <c r="A11694" t="s">
        <v>15152</v>
      </c>
      <c r="B11694" t="s">
        <v>12881</v>
      </c>
      <c r="C11694">
        <v>251</v>
      </c>
      <c r="D11694" t="s">
        <v>881</v>
      </c>
      <c r="F11694">
        <v>190</v>
      </c>
      <c r="G11694" t="s">
        <v>33</v>
      </c>
      <c r="J11694" t="s">
        <v>24</v>
      </c>
      <c r="K11694" t="s">
        <v>9</v>
      </c>
      <c r="P11694" t="str">
        <f t="shared" si="182"/>
        <v>INSERT INTO pokemon_cards (id,name,pokemon_id,level,primary_color,hp,secondary_color,evolve_from,weakness,weakness_modifier,ability_name,ability_text,ability_type) VALUES ('swsh6-7','Celebi V','251',NULL,'Grass','190',NULL,NULL,'Fire','Ã—2',NULL,NULL,NULL);</v>
      </c>
    </row>
    <row r="11695" spans="1:16" x14ac:dyDescent="0.25">
      <c r="A11695" t="s">
        <v>15153</v>
      </c>
      <c r="B11695" t="s">
        <v>15154</v>
      </c>
      <c r="C11695">
        <v>251</v>
      </c>
      <c r="D11695" t="s">
        <v>881</v>
      </c>
      <c r="F11695">
        <v>310</v>
      </c>
      <c r="G11695" t="s">
        <v>33</v>
      </c>
      <c r="I11695" t="s">
        <v>12881</v>
      </c>
      <c r="J11695" t="s">
        <v>24</v>
      </c>
      <c r="K11695" t="s">
        <v>9</v>
      </c>
      <c r="L11695" t="s">
        <v>21500</v>
      </c>
      <c r="M11695" t="s">
        <v>21501</v>
      </c>
      <c r="N11695" t="s">
        <v>19150</v>
      </c>
      <c r="P11695" t="str">
        <f t="shared" si="182"/>
        <v>INSERT INTO pokemon_cards (id,name,pokemon_id,level,primary_color,hp,secondary_color,evolve_from,weakness,weakness_modifier,ability_name,ability_text,ability_type) VALUES ('swsh6-8','Celebi VMAX','251',NULL,'Grass','310',NULL,'Celebi V','Fire','Ã—2','Curative Forest','Once during your turn, you may heal 20 damage from each of your Grass PokÃ©mon.','Ability');</v>
      </c>
    </row>
    <row r="11696" spans="1:16" x14ac:dyDescent="0.25">
      <c r="A11696" t="s">
        <v>15155</v>
      </c>
      <c r="B11696" t="s">
        <v>1206</v>
      </c>
      <c r="C11696">
        <v>459</v>
      </c>
      <c r="D11696" t="s">
        <v>1207</v>
      </c>
      <c r="F11696">
        <v>80</v>
      </c>
      <c r="G11696" t="s">
        <v>33</v>
      </c>
      <c r="J11696" t="s">
        <v>24</v>
      </c>
      <c r="K11696" t="s">
        <v>9</v>
      </c>
      <c r="P11696" t="str">
        <f t="shared" si="182"/>
        <v>INSERT INTO pokemon_cards (id,name,pokemon_id,level,primary_color,hp,secondary_color,evolve_from,weakness,weakness_modifier,ability_name,ability_text,ability_type) VALUES ('swsh6-9','Snover','459',NULL,'Grass','80',NULL,NULL,'Fire','Ã—2',NULL,NULL,NULL);</v>
      </c>
    </row>
    <row r="11697" spans="1:16" x14ac:dyDescent="0.25">
      <c r="A11697" t="s">
        <v>15156</v>
      </c>
      <c r="B11697" t="s">
        <v>1209</v>
      </c>
      <c r="C11697">
        <v>460</v>
      </c>
      <c r="D11697" t="s">
        <v>1210</v>
      </c>
      <c r="F11697">
        <v>140</v>
      </c>
      <c r="G11697" t="s">
        <v>33</v>
      </c>
      <c r="I11697" t="s">
        <v>1206</v>
      </c>
      <c r="J11697" t="s">
        <v>24</v>
      </c>
      <c r="K11697" t="s">
        <v>9</v>
      </c>
      <c r="L11697" t="s">
        <v>21244</v>
      </c>
      <c r="M11697" t="s">
        <v>22923</v>
      </c>
      <c r="N11697" t="s">
        <v>19150</v>
      </c>
      <c r="P11697" t="str">
        <f t="shared" si="182"/>
        <v>INSERT INTO pokemon_cards (id,name,pokemon_id,level,primary_color,hp,secondary_color,evolve_from,weakness,weakness_modifier,ability_name,ability_text,ability_type) VALUES ('swsh6-10','Abomasnow','460',NULL,'Grass','140',NULL,'Snover','Fire','Ã—2','Toughness Boost','Your Single Strike PokÃ©mon in play, except any Abomasnow, get +50 HP. You can''t apply more than 1 Toughness Boost Ability at a time.','Ability');</v>
      </c>
    </row>
    <row r="11698" spans="1:16" x14ac:dyDescent="0.25">
      <c r="A11698" t="s">
        <v>15157</v>
      </c>
      <c r="B11698" t="s">
        <v>934</v>
      </c>
      <c r="C11698">
        <v>585</v>
      </c>
      <c r="D11698" t="s">
        <v>935</v>
      </c>
      <c r="F11698">
        <v>60</v>
      </c>
      <c r="G11698" t="s">
        <v>33</v>
      </c>
      <c r="J11698" t="s">
        <v>24</v>
      </c>
      <c r="K11698" t="s">
        <v>9</v>
      </c>
      <c r="P11698" t="str">
        <f t="shared" si="182"/>
        <v>INSERT INTO pokemon_cards (id,name,pokemon_id,level,primary_color,hp,secondary_color,evolve_from,weakness,weakness_modifier,ability_name,ability_text,ability_type) VALUES ('swsh6-11','Deerling','585',NULL,'Grass','60',NULL,NULL,'Fire','Ã—2',NULL,NULL,NULL);</v>
      </c>
    </row>
    <row r="11699" spans="1:16" x14ac:dyDescent="0.25">
      <c r="A11699" t="s">
        <v>15158</v>
      </c>
      <c r="B11699" t="s">
        <v>937</v>
      </c>
      <c r="C11699">
        <v>586</v>
      </c>
      <c r="D11699" t="s">
        <v>938</v>
      </c>
      <c r="F11699">
        <v>110</v>
      </c>
      <c r="G11699" t="s">
        <v>33</v>
      </c>
      <c r="I11699" t="s">
        <v>934</v>
      </c>
      <c r="J11699" t="s">
        <v>24</v>
      </c>
      <c r="K11699" t="s">
        <v>9</v>
      </c>
      <c r="P11699" t="str">
        <f t="shared" si="182"/>
        <v>INSERT INTO pokemon_cards (id,name,pokemon_id,level,primary_color,hp,secondary_color,evolve_from,weakness,weakness_modifier,ability_name,ability_text,ability_type) VALUES ('swsh6-12','Sawsbuck','586',NULL,'Grass','110',NULL,'Deerling','Fire','Ã—2',NULL,NULL,NULL);</v>
      </c>
    </row>
    <row r="11700" spans="1:16" x14ac:dyDescent="0.25">
      <c r="A11700" t="s">
        <v>15159</v>
      </c>
      <c r="B11700" t="s">
        <v>8861</v>
      </c>
      <c r="C11700">
        <v>761</v>
      </c>
      <c r="D11700" t="s">
        <v>8862</v>
      </c>
      <c r="F11700">
        <v>60</v>
      </c>
      <c r="G11700" t="s">
        <v>33</v>
      </c>
      <c r="J11700" t="s">
        <v>24</v>
      </c>
      <c r="K11700" t="s">
        <v>9</v>
      </c>
      <c r="P11700" t="str">
        <f t="shared" si="182"/>
        <v>INSERT INTO pokemon_cards (id,name,pokemon_id,level,primary_color,hp,secondary_color,evolve_from,weakness,weakness_modifier,ability_name,ability_text,ability_type) VALUES ('swsh6-13','Bounsweet','761',NULL,'Grass','60',NULL,NULL,'Fire','Ã—2',NULL,NULL,NULL);</v>
      </c>
    </row>
    <row r="11701" spans="1:16" x14ac:dyDescent="0.25">
      <c r="A11701" t="s">
        <v>15160</v>
      </c>
      <c r="B11701" t="s">
        <v>8864</v>
      </c>
      <c r="C11701">
        <v>762</v>
      </c>
      <c r="D11701" t="s">
        <v>8865</v>
      </c>
      <c r="F11701">
        <v>80</v>
      </c>
      <c r="G11701" t="s">
        <v>33</v>
      </c>
      <c r="I11701" t="s">
        <v>8861</v>
      </c>
      <c r="J11701" t="s">
        <v>24</v>
      </c>
      <c r="K11701" t="s">
        <v>9</v>
      </c>
      <c r="P11701" t="str">
        <f t="shared" si="182"/>
        <v>INSERT INTO pokemon_cards (id,name,pokemon_id,level,primary_color,hp,secondary_color,evolve_from,weakness,weakness_modifier,ability_name,ability_text,ability_type) VALUES ('swsh6-14','Steenee','762',NULL,'Grass','80',NULL,'Bounsweet','Fire','Ã—2',NULL,NULL,NULL);</v>
      </c>
    </row>
    <row r="11702" spans="1:16" x14ac:dyDescent="0.25">
      <c r="A11702" t="s">
        <v>15161</v>
      </c>
      <c r="B11702" t="s">
        <v>8867</v>
      </c>
      <c r="C11702">
        <v>763</v>
      </c>
      <c r="D11702" t="s">
        <v>8868</v>
      </c>
      <c r="F11702">
        <v>140</v>
      </c>
      <c r="G11702" t="s">
        <v>33</v>
      </c>
      <c r="I11702" t="s">
        <v>8864</v>
      </c>
      <c r="J11702" t="s">
        <v>24</v>
      </c>
      <c r="K11702" t="s">
        <v>9</v>
      </c>
      <c r="P11702" t="str">
        <f t="shared" si="182"/>
        <v>INSERT INTO pokemon_cards (id,name,pokemon_id,level,primary_color,hp,secondary_color,evolve_from,weakness,weakness_modifier,ability_name,ability_text,ability_type) VALUES ('swsh6-15','Tsareena','763',NULL,'Grass','140',NULL,'Steenee','Fire','Ã—2',NULL,NULL,NULL);</v>
      </c>
    </row>
    <row r="11703" spans="1:16" x14ac:dyDescent="0.25">
      <c r="A11703" t="s">
        <v>15162</v>
      </c>
      <c r="B11703" t="s">
        <v>7536</v>
      </c>
      <c r="C11703">
        <v>810</v>
      </c>
      <c r="D11703" t="s">
        <v>6551</v>
      </c>
      <c r="F11703">
        <v>60</v>
      </c>
      <c r="G11703" t="s">
        <v>33</v>
      </c>
      <c r="J11703" t="s">
        <v>24</v>
      </c>
      <c r="K11703" t="s">
        <v>9</v>
      </c>
      <c r="P11703" t="str">
        <f t="shared" si="182"/>
        <v>INSERT INTO pokemon_cards (id,name,pokemon_id,level,primary_color,hp,secondary_color,evolve_from,weakness,weakness_modifier,ability_name,ability_text,ability_type) VALUES ('swsh6-16','Grookey','810',NULL,'Grass','60',NULL,NULL,'Fire','Ã—2',NULL,NULL,NULL);</v>
      </c>
    </row>
    <row r="11704" spans="1:16" x14ac:dyDescent="0.25">
      <c r="A11704" t="s">
        <v>15163</v>
      </c>
      <c r="B11704" t="s">
        <v>12894</v>
      </c>
      <c r="C11704">
        <v>811</v>
      </c>
      <c r="D11704" t="s">
        <v>12895</v>
      </c>
      <c r="F11704">
        <v>100</v>
      </c>
      <c r="G11704" t="s">
        <v>33</v>
      </c>
      <c r="I11704" t="s">
        <v>7536</v>
      </c>
      <c r="J11704" t="s">
        <v>24</v>
      </c>
      <c r="K11704" t="s">
        <v>9</v>
      </c>
      <c r="P11704" t="str">
        <f t="shared" si="182"/>
        <v>INSERT INTO pokemon_cards (id,name,pokemon_id,level,primary_color,hp,secondary_color,evolve_from,weakness,weakness_modifier,ability_name,ability_text,ability_type) VALUES ('swsh6-17','Thwackey','811',NULL,'Grass','100',NULL,'Grookey','Fire','Ã—2',NULL,NULL,NULL);</v>
      </c>
    </row>
    <row r="11705" spans="1:16" x14ac:dyDescent="0.25">
      <c r="A11705" t="s">
        <v>15164</v>
      </c>
      <c r="B11705" t="s">
        <v>12898</v>
      </c>
      <c r="C11705">
        <v>812</v>
      </c>
      <c r="D11705" t="s">
        <v>12899</v>
      </c>
      <c r="F11705">
        <v>180</v>
      </c>
      <c r="G11705" t="s">
        <v>33</v>
      </c>
      <c r="I11705" t="s">
        <v>12894</v>
      </c>
      <c r="J11705" t="s">
        <v>24</v>
      </c>
      <c r="K11705" t="s">
        <v>9</v>
      </c>
      <c r="P11705" t="str">
        <f t="shared" si="182"/>
        <v>INSERT INTO pokemon_cards (id,name,pokemon_id,level,primary_color,hp,secondary_color,evolve_from,weakness,weakness_modifier,ability_name,ability_text,ability_type) VALUES ('swsh6-18','Rillaboom','812',NULL,'Grass','180',NULL,'Thwackey','Fire','Ã—2',NULL,NULL,NULL);</v>
      </c>
    </row>
    <row r="11706" spans="1:16" x14ac:dyDescent="0.25">
      <c r="A11706" t="s">
        <v>15165</v>
      </c>
      <c r="B11706" t="s">
        <v>13874</v>
      </c>
      <c r="C11706">
        <v>893</v>
      </c>
      <c r="D11706" t="s">
        <v>13875</v>
      </c>
      <c r="F11706">
        <v>130</v>
      </c>
      <c r="G11706" t="s">
        <v>33</v>
      </c>
      <c r="J11706" t="s">
        <v>24</v>
      </c>
      <c r="K11706" t="s">
        <v>9</v>
      </c>
      <c r="P11706" t="str">
        <f t="shared" si="182"/>
        <v>INSERT INTO pokemon_cards (id,name,pokemon_id,level,primary_color,hp,secondary_color,evolve_from,weakness,weakness_modifier,ability_name,ability_text,ability_type) VALUES ('swsh6-19','Zarude','893',NULL,'Grass','130',NULL,NULL,'Fire','Ã—2',NULL,NULL,NULL);</v>
      </c>
    </row>
    <row r="11707" spans="1:16" x14ac:dyDescent="0.25">
      <c r="A11707" t="s">
        <v>15166</v>
      </c>
      <c r="B11707" t="s">
        <v>14101</v>
      </c>
      <c r="C11707">
        <v>257</v>
      </c>
      <c r="D11707" t="s">
        <v>2016</v>
      </c>
      <c r="F11707">
        <v>210</v>
      </c>
      <c r="G11707" t="s">
        <v>24</v>
      </c>
      <c r="J11707" t="s">
        <v>13</v>
      </c>
      <c r="K11707" t="s">
        <v>9</v>
      </c>
      <c r="P11707" t="str">
        <f t="shared" si="182"/>
        <v>INSERT INTO pokemon_cards (id,name,pokemon_id,level,primary_color,hp,secondary_color,evolve_from,weakness,weakness_modifier,ability_name,ability_text,ability_type) VALUES ('swsh6-20','Blaziken V','257',NULL,'Fire','210',NULL,NULL,'Water','Ã—2',NULL,NULL,NULL);</v>
      </c>
    </row>
    <row r="11708" spans="1:16" x14ac:dyDescent="0.25">
      <c r="A11708" t="s">
        <v>15167</v>
      </c>
      <c r="B11708" t="s">
        <v>14103</v>
      </c>
      <c r="C11708">
        <v>257</v>
      </c>
      <c r="D11708" t="s">
        <v>2016</v>
      </c>
      <c r="F11708">
        <v>320</v>
      </c>
      <c r="G11708" t="s">
        <v>24</v>
      </c>
      <c r="I11708" t="s">
        <v>14101</v>
      </c>
      <c r="J11708" t="s">
        <v>13</v>
      </c>
      <c r="K11708" t="s">
        <v>9</v>
      </c>
      <c r="P11708" t="str">
        <f t="shared" si="182"/>
        <v>INSERT INTO pokemon_cards (id,name,pokemon_id,level,primary_color,hp,secondary_color,evolve_from,weakness,weakness_modifier,ability_name,ability_text,ability_type) VALUES ('swsh6-21','Blaziken VMAX','257',NULL,'Fire','320',NULL,'Blaziken V','Water','Ã—2',NULL,NULL,NULL);</v>
      </c>
    </row>
    <row r="11709" spans="1:16" x14ac:dyDescent="0.25">
      <c r="A11709" t="s">
        <v>15168</v>
      </c>
      <c r="B11709" t="s">
        <v>4038</v>
      </c>
      <c r="C11709">
        <v>351</v>
      </c>
      <c r="D11709" t="s">
        <v>4032</v>
      </c>
      <c r="F11709">
        <v>70</v>
      </c>
      <c r="G11709" t="s">
        <v>24</v>
      </c>
      <c r="J11709" t="s">
        <v>13</v>
      </c>
      <c r="K11709" t="s">
        <v>9</v>
      </c>
      <c r="L11709" t="s">
        <v>21304</v>
      </c>
      <c r="M11709" t="s">
        <v>22945</v>
      </c>
      <c r="N11709" t="s">
        <v>19150</v>
      </c>
      <c r="P11709" t="str">
        <f t="shared" si="182"/>
        <v>INSERT INTO pokemon_cards (id,name,pokemon_id,level,primary_color,hp,secondary_color,evolve_from,weakness,weakness_modifier,ability_name,ability_text,ability_type) VALUES ('swsh6-22','Castform Sunny Form','351',NULL,'Fire','70',NULL,NULL,'Water','Ã—2','Weather Reading','If you have 8 or more Stadium cards in your discard pile, ignore all Energy in this PokÃ©mon''s attack costs.','Ability');</v>
      </c>
    </row>
    <row r="11710" spans="1:16" x14ac:dyDescent="0.25">
      <c r="A11710" t="s">
        <v>15169</v>
      </c>
      <c r="B11710" t="s">
        <v>1177</v>
      </c>
      <c r="C11710">
        <v>636</v>
      </c>
      <c r="D11710" t="s">
        <v>1178</v>
      </c>
      <c r="F11710">
        <v>80</v>
      </c>
      <c r="G11710" t="s">
        <v>24</v>
      </c>
      <c r="J11710" t="s">
        <v>13</v>
      </c>
      <c r="K11710" t="s">
        <v>9</v>
      </c>
      <c r="P11710" t="str">
        <f t="shared" si="182"/>
        <v>INSERT INTO pokemon_cards (id,name,pokemon_id,level,primary_color,hp,secondary_color,evolve_from,weakness,weakness_modifier,ability_name,ability_text,ability_type) VALUES ('swsh6-23','Larvesta','636',NULL,'Fire','80',NULL,NULL,'Water','Ã—2',NULL,NULL,NULL);</v>
      </c>
    </row>
    <row r="11711" spans="1:16" x14ac:dyDescent="0.25">
      <c r="A11711" t="s">
        <v>15170</v>
      </c>
      <c r="B11711" t="s">
        <v>1180</v>
      </c>
      <c r="C11711">
        <v>637</v>
      </c>
      <c r="D11711" t="s">
        <v>1181</v>
      </c>
      <c r="F11711">
        <v>130</v>
      </c>
      <c r="G11711" t="s">
        <v>24</v>
      </c>
      <c r="I11711" t="s">
        <v>1177</v>
      </c>
      <c r="J11711" t="s">
        <v>13</v>
      </c>
      <c r="K11711" t="s">
        <v>9</v>
      </c>
      <c r="P11711" t="str">
        <f t="shared" si="182"/>
        <v>INSERT INTO pokemon_cards (id,name,pokemon_id,level,primary_color,hp,secondary_color,evolve_from,weakness,weakness_modifier,ability_name,ability_text,ability_type) VALUES ('swsh6-24','Volcarona','637',NULL,'Fire','130',NULL,'Larvesta','Water','Ã—2',NULL,NULL,NULL);</v>
      </c>
    </row>
    <row r="11712" spans="1:16" x14ac:dyDescent="0.25">
      <c r="A11712" t="s">
        <v>15171</v>
      </c>
      <c r="B11712" t="s">
        <v>15172</v>
      </c>
      <c r="C11712">
        <v>721</v>
      </c>
      <c r="D11712" t="s">
        <v>9070</v>
      </c>
      <c r="F11712">
        <v>220</v>
      </c>
      <c r="G11712" t="s">
        <v>24</v>
      </c>
      <c r="J11712" t="s">
        <v>13</v>
      </c>
      <c r="K11712" t="s">
        <v>9</v>
      </c>
      <c r="P11712" t="str">
        <f t="shared" si="182"/>
        <v>INSERT INTO pokemon_cards (id,name,pokemon_id,level,primary_color,hp,secondary_color,evolve_from,weakness,weakness_modifier,ability_name,ability_text,ability_type) VALUES ('swsh6-25','Volcanion V','721',NULL,'Fire','220',NULL,NULL,'Water','Ã—2',NULL,NULL,NULL);</v>
      </c>
    </row>
    <row r="11713" spans="1:16" x14ac:dyDescent="0.25">
      <c r="A11713" t="s">
        <v>15173</v>
      </c>
      <c r="B11713" t="s">
        <v>7545</v>
      </c>
      <c r="C11713">
        <v>813</v>
      </c>
      <c r="D11713" t="s">
        <v>6554</v>
      </c>
      <c r="F11713">
        <v>60</v>
      </c>
      <c r="G11713" t="s">
        <v>24</v>
      </c>
      <c r="J11713" t="s">
        <v>13</v>
      </c>
      <c r="K11713" t="s">
        <v>9</v>
      </c>
      <c r="P11713" t="str">
        <f t="shared" si="182"/>
        <v>INSERT INTO pokemon_cards (id,name,pokemon_id,level,primary_color,hp,secondary_color,evolve_from,weakness,weakness_modifier,ability_name,ability_text,ability_type) VALUES ('swsh6-26','Scorbunny','813',NULL,'Fire','60',NULL,NULL,'Water','Ã—2',NULL,NULL,NULL);</v>
      </c>
    </row>
    <row r="11714" spans="1:16" x14ac:dyDescent="0.25">
      <c r="A11714" t="s">
        <v>15174</v>
      </c>
      <c r="B11714" t="s">
        <v>12928</v>
      </c>
      <c r="C11714">
        <v>814</v>
      </c>
      <c r="D11714" t="s">
        <v>12929</v>
      </c>
      <c r="F11714">
        <v>90</v>
      </c>
      <c r="G11714" t="s">
        <v>24</v>
      </c>
      <c r="I11714" t="s">
        <v>7545</v>
      </c>
      <c r="J11714" t="s">
        <v>13</v>
      </c>
      <c r="K11714" t="s">
        <v>9</v>
      </c>
      <c r="P11714" t="str">
        <f t="shared" si="182"/>
        <v>INSERT INTO pokemon_cards (id,name,pokemon_id,level,primary_color,hp,secondary_color,evolve_from,weakness,weakness_modifier,ability_name,ability_text,ability_type) VALUES ('swsh6-27','Raboot','814',NULL,'Fire','90',NULL,'Scorbunny','Water','Ã—2',NULL,NULL,NULL);</v>
      </c>
    </row>
    <row r="11715" spans="1:16" x14ac:dyDescent="0.25">
      <c r="A11715" t="s">
        <v>15175</v>
      </c>
      <c r="B11715" t="s">
        <v>12932</v>
      </c>
      <c r="C11715">
        <v>815</v>
      </c>
      <c r="D11715" t="s">
        <v>12933</v>
      </c>
      <c r="F11715">
        <v>170</v>
      </c>
      <c r="G11715" t="s">
        <v>24</v>
      </c>
      <c r="I11715" t="s">
        <v>12928</v>
      </c>
      <c r="J11715" t="s">
        <v>13</v>
      </c>
      <c r="K11715" t="s">
        <v>9</v>
      </c>
      <c r="L11715" t="s">
        <v>21502</v>
      </c>
      <c r="M11715" t="s">
        <v>23022</v>
      </c>
      <c r="N11715" t="s">
        <v>19150</v>
      </c>
      <c r="P11715" t="str">
        <f t="shared" ref="P11715:P11778" si="183">CONCATENATE(
    "INSERT INTO pokemon_cards (",
    _xlfn.TEXTJOIN(",", TRUE, A$1, B$1, C$1, E$1, G$1, F$1, H$1, I$1, J$1, K$1, L$1, M$1, N$1),
    ") VALUES (",
    _xlfn.TEXTJOIN(",", FALSE,
        IF(A11715&lt;&gt;"", "'" &amp; A11715 &amp; "'", "NULL"),
        IF(B11715&lt;&gt;"", "'" &amp; B11715 &amp; "'", "NULL"),
        IF(C11715&lt;&gt;"", "'" &amp; C11715 &amp; "'", "NULL"),
        IF(E11715&lt;&gt;"", "'" &amp; E11715 &amp; "'", "NULL"),
        IF(G11715&lt;&gt;"", "'" &amp; G11715 &amp; "'", "NULL"),
        IF(F11715&lt;&gt;"", "'" &amp; F11715 &amp; "'", "NULL"),
        IF(H11715&lt;&gt;"", "'" &amp; H11715 &amp; "'", "NULL"),
        IF(I11715&lt;&gt;"", "'" &amp; I11715 &amp; "'", "NULL"),
        IF(J11715&lt;&gt;"", "'" &amp; J11715 &amp; "'", "NULL"),
        IF(K11715&lt;&gt;"", "'" &amp; K11715 &amp; "'", "NULL"),
        IF(L11715&lt;&gt;"", "'" &amp; L11715 &amp; "'", "NULL"),
        IF(M11715&lt;&gt;"", "'" &amp; M11715 &amp; "'", "NULL"),
        IF(N11715&lt;&gt;"", "'" &amp; N11715 &amp; "'", "NULL")
    ),
    ");"
)</f>
        <v>INSERT INTO pokemon_cards (id,name,pokemon_id,level,primary_color,hp,secondary_color,evolve_from,weakness,weakness_modifier,ability_name,ability_text,ability_type) VALUES ('swsh6-28','Cinderace','815',NULL,'Fire','170',NULL,'Raboot','Water','Ã—2','Crisis Power','This PokÃ©mon''s attacks do 30 more damage to your opponent''s Active PokÃ©mon for each Prize card your opponent has taken (before applying Weakness and Resistance).','Ability');</v>
      </c>
    </row>
    <row r="11716" spans="1:16" x14ac:dyDescent="0.25">
      <c r="A11716" t="s">
        <v>15176</v>
      </c>
      <c r="B11716" t="s">
        <v>403</v>
      </c>
      <c r="C11716">
        <v>131</v>
      </c>
      <c r="D11716" t="s">
        <v>404</v>
      </c>
      <c r="F11716">
        <v>110</v>
      </c>
      <c r="G11716" t="s">
        <v>13</v>
      </c>
      <c r="J11716" t="s">
        <v>854</v>
      </c>
      <c r="K11716" t="s">
        <v>9</v>
      </c>
      <c r="P11716" t="str">
        <f t="shared" si="183"/>
        <v>INSERT INTO pokemon_cards (id,name,pokemon_id,level,primary_color,hp,secondary_color,evolve_from,weakness,weakness_modifier,ability_name,ability_text,ability_type) VALUES ('swsh6-29','Lapras','131',NULL,'Water','110',NULL,NULL,'Metal','Ã—2',NULL,NULL,NULL);</v>
      </c>
    </row>
    <row r="11717" spans="1:16" x14ac:dyDescent="0.25">
      <c r="A11717" t="s">
        <v>15177</v>
      </c>
      <c r="B11717" t="s">
        <v>1954</v>
      </c>
      <c r="C11717">
        <v>215</v>
      </c>
      <c r="D11717" t="s">
        <v>895</v>
      </c>
      <c r="F11717">
        <v>70</v>
      </c>
      <c r="G11717" t="s">
        <v>13</v>
      </c>
      <c r="J11717" t="s">
        <v>854</v>
      </c>
      <c r="K11717" t="s">
        <v>9</v>
      </c>
      <c r="P11717" t="str">
        <f t="shared" si="183"/>
        <v>INSERT INTO pokemon_cards (id,name,pokemon_id,level,primary_color,hp,secondary_color,evolve_from,weakness,weakness_modifier,ability_name,ability_text,ability_type) VALUES ('swsh6-30','Sneasel','215',NULL,'Water','70',NULL,NULL,'Metal','Ã—2',NULL,NULL,NULL);</v>
      </c>
    </row>
    <row r="11718" spans="1:16" x14ac:dyDescent="0.25">
      <c r="A11718" t="s">
        <v>15178</v>
      </c>
      <c r="B11718" t="s">
        <v>1956</v>
      </c>
      <c r="C11718">
        <v>461</v>
      </c>
      <c r="D11718" t="s">
        <v>1957</v>
      </c>
      <c r="F11718">
        <v>110</v>
      </c>
      <c r="G11718" t="s">
        <v>13</v>
      </c>
      <c r="I11718" t="s">
        <v>1954</v>
      </c>
      <c r="J11718" t="s">
        <v>854</v>
      </c>
      <c r="K11718" t="s">
        <v>9</v>
      </c>
      <c r="P11718" t="str">
        <f t="shared" si="183"/>
        <v>INSERT INTO pokemon_cards (id,name,pokemon_id,level,primary_color,hp,secondary_color,evolve_from,weakness,weakness_modifier,ability_name,ability_text,ability_type) VALUES ('swsh6-31','Weavile','461',NULL,'Water','110',NULL,'Sneasel','Metal','Ã—2',NULL,NULL,NULL);</v>
      </c>
    </row>
    <row r="11719" spans="1:16" x14ac:dyDescent="0.25">
      <c r="A11719" t="s">
        <v>15179</v>
      </c>
      <c r="B11719" t="s">
        <v>2387</v>
      </c>
      <c r="C11719">
        <v>225</v>
      </c>
      <c r="D11719" t="s">
        <v>2388</v>
      </c>
      <c r="F11719">
        <v>90</v>
      </c>
      <c r="G11719" t="s">
        <v>13</v>
      </c>
      <c r="J11719" t="s">
        <v>854</v>
      </c>
      <c r="K11719" t="s">
        <v>9</v>
      </c>
      <c r="P11719" t="str">
        <f t="shared" si="183"/>
        <v>INSERT INTO pokemon_cards (id,name,pokemon_id,level,primary_color,hp,secondary_color,evolve_from,weakness,weakness_modifier,ability_name,ability_text,ability_type) VALUES ('swsh6-32','Delibird','225',NULL,'Water','90',NULL,NULL,'Metal','Ã—2',NULL,NULL,NULL);</v>
      </c>
    </row>
    <row r="11720" spans="1:16" x14ac:dyDescent="0.25">
      <c r="A11720" t="s">
        <v>15180</v>
      </c>
      <c r="B11720" t="s">
        <v>15181</v>
      </c>
      <c r="C11720">
        <v>351</v>
      </c>
      <c r="D11720" t="s">
        <v>4032</v>
      </c>
      <c r="F11720">
        <v>70</v>
      </c>
      <c r="G11720" t="s">
        <v>13</v>
      </c>
      <c r="J11720" t="s">
        <v>15</v>
      </c>
      <c r="K11720" t="s">
        <v>9</v>
      </c>
      <c r="L11720" t="s">
        <v>21304</v>
      </c>
      <c r="M11720" t="s">
        <v>22945</v>
      </c>
      <c r="N11720" t="s">
        <v>19150</v>
      </c>
      <c r="P11720" t="str">
        <f t="shared" si="183"/>
        <v>INSERT INTO pokemon_cards (id,name,pokemon_id,level,primary_color,hp,secondary_color,evolve_from,weakness,weakness_modifier,ability_name,ability_text,ability_type) VALUES ('swsh6-33','Castform Rainy Form','351',NULL,'Water','70',NULL,NULL,'Lightning','Ã—2','Weather Reading','If you have 8 or more Stadium cards in your discard pile, ignore all Energy in this PokÃ©mon''s attack costs.','Ability');</v>
      </c>
    </row>
    <row r="11721" spans="1:16" x14ac:dyDescent="0.25">
      <c r="A11721" t="s">
        <v>15182</v>
      </c>
      <c r="B11721" t="s">
        <v>15183</v>
      </c>
      <c r="C11721">
        <v>351</v>
      </c>
      <c r="D11721" t="s">
        <v>4032</v>
      </c>
      <c r="F11721">
        <v>70</v>
      </c>
      <c r="G11721" t="s">
        <v>13</v>
      </c>
      <c r="J11721" t="s">
        <v>854</v>
      </c>
      <c r="K11721" t="s">
        <v>9</v>
      </c>
      <c r="L11721" t="s">
        <v>21304</v>
      </c>
      <c r="M11721" t="s">
        <v>22945</v>
      </c>
      <c r="N11721" t="s">
        <v>19150</v>
      </c>
      <c r="P11721" t="str">
        <f t="shared" si="183"/>
        <v>INSERT INTO pokemon_cards (id,name,pokemon_id,level,primary_color,hp,secondary_color,evolve_from,weakness,weakness_modifier,ability_name,ability_text,ability_type) VALUES ('swsh6-34','Castform Snowy Form','351',NULL,'Water','70',NULL,NULL,'Metal','Ã—2','Weather Reading','If you have 8 or more Stadium cards in your discard pile, ignore all Energy in this PokÃ©mon''s attack costs.','Ability');</v>
      </c>
    </row>
    <row r="11722" spans="1:16" x14ac:dyDescent="0.25">
      <c r="A11722" t="s">
        <v>15184</v>
      </c>
      <c r="B11722" t="s">
        <v>1194</v>
      </c>
      <c r="C11722">
        <v>361</v>
      </c>
      <c r="D11722" t="s">
        <v>1195</v>
      </c>
      <c r="F11722">
        <v>60</v>
      </c>
      <c r="G11722" t="s">
        <v>13</v>
      </c>
      <c r="J11722" t="s">
        <v>854</v>
      </c>
      <c r="K11722" t="s">
        <v>9</v>
      </c>
      <c r="P11722" t="str">
        <f t="shared" si="183"/>
        <v>INSERT INTO pokemon_cards (id,name,pokemon_id,level,primary_color,hp,secondary_color,evolve_from,weakness,weakness_modifier,ability_name,ability_text,ability_type) VALUES ('swsh6-35','Snorunt','361',NULL,'Water','60',NULL,NULL,'Metal','Ã—2',NULL,NULL,NULL);</v>
      </c>
    </row>
    <row r="11723" spans="1:16" x14ac:dyDescent="0.25">
      <c r="A11723" t="s">
        <v>15185</v>
      </c>
      <c r="B11723" t="s">
        <v>1200</v>
      </c>
      <c r="C11723">
        <v>478</v>
      </c>
      <c r="D11723" t="s">
        <v>1201</v>
      </c>
      <c r="F11723">
        <v>90</v>
      </c>
      <c r="G11723" t="s">
        <v>13</v>
      </c>
      <c r="I11723" t="s">
        <v>1194</v>
      </c>
      <c r="J11723" t="s">
        <v>854</v>
      </c>
      <c r="K11723" t="s">
        <v>9</v>
      </c>
      <c r="L11723" t="s">
        <v>21503</v>
      </c>
      <c r="M11723" t="s">
        <v>20829</v>
      </c>
      <c r="N11723" t="s">
        <v>19150</v>
      </c>
      <c r="P11723" t="str">
        <f t="shared" si="183"/>
        <v>INSERT INTO pokemon_cards (id,name,pokemon_id,level,primary_color,hp,secondary_color,evolve_from,weakness,weakness_modifier,ability_name,ability_text,ability_type) VALUES ('swsh6-36','Froslass','478',NULL,'Water','90',NULL,'Snorunt','Metal','Ã—2','Frost Over','When you play this PokÃ©mon from your hand to evolve 1 of your PokÃ©mon during your turn, you may attach a Water Energy card from your discard pile to 1 of your PokÃ©mon.','Ability');</v>
      </c>
    </row>
    <row r="11724" spans="1:16" x14ac:dyDescent="0.25">
      <c r="A11724" t="s">
        <v>15186</v>
      </c>
      <c r="B11724" t="s">
        <v>2184</v>
      </c>
      <c r="C11724">
        <v>363</v>
      </c>
      <c r="D11724" t="s">
        <v>2185</v>
      </c>
      <c r="F11724">
        <v>70</v>
      </c>
      <c r="G11724" t="s">
        <v>13</v>
      </c>
      <c r="J11724" t="s">
        <v>854</v>
      </c>
      <c r="K11724" t="s">
        <v>9</v>
      </c>
      <c r="P11724" t="str">
        <f t="shared" si="183"/>
        <v>INSERT INTO pokemon_cards (id,name,pokemon_id,level,primary_color,hp,secondary_color,evolve_from,weakness,weakness_modifier,ability_name,ability_text,ability_type) VALUES ('swsh6-37','Spheal','363',NULL,'Water','70',NULL,NULL,'Metal','Ã—2',NULL,NULL,NULL);</v>
      </c>
    </row>
    <row r="11725" spans="1:16" x14ac:dyDescent="0.25">
      <c r="A11725" t="s">
        <v>15187</v>
      </c>
      <c r="B11725" t="s">
        <v>2187</v>
      </c>
      <c r="C11725">
        <v>364</v>
      </c>
      <c r="D11725" t="s">
        <v>2188</v>
      </c>
      <c r="F11725">
        <v>110</v>
      </c>
      <c r="G11725" t="s">
        <v>13</v>
      </c>
      <c r="I11725" t="s">
        <v>2184</v>
      </c>
      <c r="J11725" t="s">
        <v>854</v>
      </c>
      <c r="K11725" t="s">
        <v>9</v>
      </c>
      <c r="P11725" t="str">
        <f t="shared" si="183"/>
        <v>INSERT INTO pokemon_cards (id,name,pokemon_id,level,primary_color,hp,secondary_color,evolve_from,weakness,weakness_modifier,ability_name,ability_text,ability_type) VALUES ('swsh6-38','Sealeo','364',NULL,'Water','110',NULL,'Spheal','Metal','Ã—2',NULL,NULL,NULL);</v>
      </c>
    </row>
    <row r="11726" spans="1:16" x14ac:dyDescent="0.25">
      <c r="A11726" t="s">
        <v>15188</v>
      </c>
      <c r="B11726" t="s">
        <v>2190</v>
      </c>
      <c r="C11726">
        <v>365</v>
      </c>
      <c r="D11726" t="s">
        <v>2191</v>
      </c>
      <c r="F11726">
        <v>170</v>
      </c>
      <c r="G11726" t="s">
        <v>13</v>
      </c>
      <c r="I11726" t="s">
        <v>2187</v>
      </c>
      <c r="J11726" t="s">
        <v>854</v>
      </c>
      <c r="K11726" t="s">
        <v>9</v>
      </c>
      <c r="P11726" t="str">
        <f t="shared" si="183"/>
        <v>INSERT INTO pokemon_cards (id,name,pokemon_id,level,primary_color,hp,secondary_color,evolve_from,weakness,weakness_modifier,ability_name,ability_text,ability_type) VALUES ('swsh6-39','Walrein','365',NULL,'Water','170',NULL,'Sealeo','Metal','Ã—2',NULL,NULL,NULL);</v>
      </c>
    </row>
    <row r="11727" spans="1:16" x14ac:dyDescent="0.25">
      <c r="A11727" t="s">
        <v>15189</v>
      </c>
      <c r="B11727" t="s">
        <v>9344</v>
      </c>
      <c r="C11727">
        <v>785</v>
      </c>
      <c r="D11727" t="s">
        <v>9345</v>
      </c>
      <c r="F11727">
        <v>120</v>
      </c>
      <c r="G11727" t="s">
        <v>13</v>
      </c>
      <c r="J11727" t="s">
        <v>15</v>
      </c>
      <c r="K11727" t="s">
        <v>9</v>
      </c>
      <c r="P11727" t="str">
        <f t="shared" si="183"/>
        <v>INSERT INTO pokemon_cards (id,name,pokemon_id,level,primary_color,hp,secondary_color,evolve_from,weakness,weakness_modifier,ability_name,ability_text,ability_type) VALUES ('swsh6-40','Tapu Fini','785',NULL,'Water','120',NULL,NULL,'Lightning','Ã—2',NULL,NULL,NULL);</v>
      </c>
    </row>
    <row r="11728" spans="1:16" x14ac:dyDescent="0.25">
      <c r="A11728" t="s">
        <v>15190</v>
      </c>
      <c r="B11728" t="s">
        <v>7554</v>
      </c>
      <c r="C11728">
        <v>816</v>
      </c>
      <c r="D11728" t="s">
        <v>6557</v>
      </c>
      <c r="F11728">
        <v>60</v>
      </c>
      <c r="G11728" t="s">
        <v>13</v>
      </c>
      <c r="J11728" t="s">
        <v>15</v>
      </c>
      <c r="K11728" t="s">
        <v>9</v>
      </c>
      <c r="P11728" t="str">
        <f t="shared" si="183"/>
        <v>INSERT INTO pokemon_cards (id,name,pokemon_id,level,primary_color,hp,secondary_color,evolve_from,weakness,weakness_modifier,ability_name,ability_text,ability_type) VALUES ('swsh6-41','Sobble','816',NULL,'Water','60',NULL,NULL,'Lightning','Ã—2',NULL,NULL,NULL);</v>
      </c>
    </row>
    <row r="11729" spans="1:16" x14ac:dyDescent="0.25">
      <c r="A11729" t="s">
        <v>15191</v>
      </c>
      <c r="B11729" t="s">
        <v>12963</v>
      </c>
      <c r="C11729">
        <v>817</v>
      </c>
      <c r="D11729" t="s">
        <v>12964</v>
      </c>
      <c r="F11729">
        <v>90</v>
      </c>
      <c r="G11729" t="s">
        <v>13</v>
      </c>
      <c r="I11729" t="s">
        <v>7554</v>
      </c>
      <c r="J11729" t="s">
        <v>15</v>
      </c>
      <c r="K11729" t="s">
        <v>9</v>
      </c>
      <c r="P11729" t="str">
        <f t="shared" si="183"/>
        <v>INSERT INTO pokemon_cards (id,name,pokemon_id,level,primary_color,hp,secondary_color,evolve_from,weakness,weakness_modifier,ability_name,ability_text,ability_type) VALUES ('swsh6-42','Drizzile','817',NULL,'Water','90',NULL,'Sobble','Lightning','Ã—2',NULL,NULL,NULL);</v>
      </c>
    </row>
    <row r="11730" spans="1:16" x14ac:dyDescent="0.25">
      <c r="A11730" t="s">
        <v>15192</v>
      </c>
      <c r="B11730" t="s">
        <v>12967</v>
      </c>
      <c r="C11730">
        <v>818</v>
      </c>
      <c r="D11730" t="s">
        <v>12968</v>
      </c>
      <c r="F11730">
        <v>150</v>
      </c>
      <c r="G11730" t="s">
        <v>13</v>
      </c>
      <c r="I11730" t="s">
        <v>12963</v>
      </c>
      <c r="J11730" t="s">
        <v>15</v>
      </c>
      <c r="K11730" t="s">
        <v>9</v>
      </c>
      <c r="L11730" t="s">
        <v>21504</v>
      </c>
      <c r="M11730" t="s">
        <v>23023</v>
      </c>
      <c r="N11730" t="s">
        <v>19150</v>
      </c>
      <c r="P11730" t="str">
        <f t="shared" si="183"/>
        <v>INSERT INTO pokemon_cards (id,name,pokemon_id,level,primary_color,hp,secondary_color,evolve_from,weakness,weakness_modifier,ability_name,ability_text,ability_type) VALUES ('swsh6-43','Inteleon','818',NULL,'Water','150',NULL,'Drizzile','Lightning','Ã—2','Quick Shooting','Once during your turn, you may put 2 damage counters on 1 of your opponent''s PokÃ©mon.','Ability');</v>
      </c>
    </row>
    <row r="11731" spans="1:16" x14ac:dyDescent="0.25">
      <c r="A11731" t="s">
        <v>15193</v>
      </c>
      <c r="B11731" t="s">
        <v>15194</v>
      </c>
      <c r="C11731">
        <v>892</v>
      </c>
      <c r="D11731" t="s">
        <v>15079</v>
      </c>
      <c r="F11731">
        <v>140</v>
      </c>
      <c r="G11731" t="s">
        <v>13</v>
      </c>
      <c r="I11731" t="s">
        <v>15195</v>
      </c>
      <c r="J11731" t="s">
        <v>15</v>
      </c>
      <c r="K11731" t="s">
        <v>9</v>
      </c>
      <c r="P11731" t="str">
        <f t="shared" si="183"/>
        <v>INSERT INTO pokemon_cards (id,name,pokemon_id,level,primary_color,hp,secondary_color,evolve_from,weakness,weakness_modifier,ability_name,ability_text,ability_type) VALUES ('swsh6-44','Rapid Strike Urshifu','892',NULL,'Water','140',NULL,'Kubfu','Lightning','Ã—2',NULL,NULL,NULL);</v>
      </c>
    </row>
    <row r="11732" spans="1:16" x14ac:dyDescent="0.25">
      <c r="A11732" t="s">
        <v>15196</v>
      </c>
      <c r="B11732" t="s">
        <v>13383</v>
      </c>
      <c r="C11732">
        <v>898</v>
      </c>
      <c r="D11732" t="s">
        <v>13384</v>
      </c>
      <c r="F11732">
        <v>210</v>
      </c>
      <c r="G11732" t="s">
        <v>13</v>
      </c>
      <c r="J11732" t="s">
        <v>854</v>
      </c>
      <c r="K11732" t="s">
        <v>9</v>
      </c>
      <c r="P11732" t="str">
        <f t="shared" si="183"/>
        <v>INSERT INTO pokemon_cards (id,name,pokemon_id,level,primary_color,hp,secondary_color,evolve_from,weakness,weakness_modifier,ability_name,ability_text,ability_type) VALUES ('swsh6-45','Ice Rider Calyrex V','898',NULL,'Water','210',NULL,NULL,'Metal','Ã—2',NULL,NULL,NULL);</v>
      </c>
    </row>
    <row r="11733" spans="1:16" x14ac:dyDescent="0.25">
      <c r="A11733" t="s">
        <v>15197</v>
      </c>
      <c r="B11733" t="s">
        <v>13386</v>
      </c>
      <c r="C11733">
        <v>898</v>
      </c>
      <c r="D11733" t="s">
        <v>13384</v>
      </c>
      <c r="F11733">
        <v>320</v>
      </c>
      <c r="G11733" t="s">
        <v>13</v>
      </c>
      <c r="I11733" t="s">
        <v>13383</v>
      </c>
      <c r="J11733" t="s">
        <v>854</v>
      </c>
      <c r="K11733" t="s">
        <v>9</v>
      </c>
      <c r="P11733" t="str">
        <f t="shared" si="183"/>
        <v>INSERT INTO pokemon_cards (id,name,pokemon_id,level,primary_color,hp,secondary_color,evolve_from,weakness,weakness_modifier,ability_name,ability_text,ability_type) VALUES ('swsh6-46','Ice Rider Calyrex VMAX','898',NULL,'Water','320',NULL,'Ice Rider Calyrex V','Metal','Ã—2',NULL,NULL,NULL);</v>
      </c>
    </row>
    <row r="11734" spans="1:16" x14ac:dyDescent="0.25">
      <c r="A11734" t="s">
        <v>15198</v>
      </c>
      <c r="B11734" t="s">
        <v>2203</v>
      </c>
      <c r="C11734">
        <v>179</v>
      </c>
      <c r="D11734" t="s">
        <v>2204</v>
      </c>
      <c r="F11734">
        <v>70</v>
      </c>
      <c r="G11734" t="s">
        <v>15</v>
      </c>
      <c r="J11734" t="s">
        <v>20</v>
      </c>
      <c r="K11734" t="s">
        <v>9</v>
      </c>
      <c r="P11734" t="str">
        <f t="shared" si="183"/>
        <v>INSERT INTO pokemon_cards (id,name,pokemon_id,level,primary_color,hp,secondary_color,evolve_from,weakness,weakness_modifier,ability_name,ability_text,ability_type) VALUES ('swsh6-47','Mareep','179',NULL,'Lightning','70',NULL,NULL,'Fighting','Ã—2',NULL,NULL,NULL);</v>
      </c>
    </row>
    <row r="11735" spans="1:16" x14ac:dyDescent="0.25">
      <c r="A11735" t="s">
        <v>15199</v>
      </c>
      <c r="B11735" t="s">
        <v>2206</v>
      </c>
      <c r="C11735">
        <v>180</v>
      </c>
      <c r="D11735" t="s">
        <v>2207</v>
      </c>
      <c r="F11735">
        <v>100</v>
      </c>
      <c r="G11735" t="s">
        <v>15</v>
      </c>
      <c r="I11735" t="s">
        <v>2203</v>
      </c>
      <c r="J11735" t="s">
        <v>20</v>
      </c>
      <c r="K11735" t="s">
        <v>9</v>
      </c>
      <c r="P11735" t="str">
        <f t="shared" si="183"/>
        <v>INSERT INTO pokemon_cards (id,name,pokemon_id,level,primary_color,hp,secondary_color,evolve_from,weakness,weakness_modifier,ability_name,ability_text,ability_type) VALUES ('swsh6-48','Flaaffy','180',NULL,'Lightning','100',NULL,'Mareep','Fighting','Ã—2',NULL,NULL,NULL);</v>
      </c>
    </row>
    <row r="11736" spans="1:16" x14ac:dyDescent="0.25">
      <c r="A11736" t="s">
        <v>15200</v>
      </c>
      <c r="B11736" t="s">
        <v>2209</v>
      </c>
      <c r="C11736">
        <v>181</v>
      </c>
      <c r="D11736" t="s">
        <v>2210</v>
      </c>
      <c r="F11736">
        <v>160</v>
      </c>
      <c r="G11736" t="s">
        <v>15</v>
      </c>
      <c r="I11736" t="s">
        <v>2206</v>
      </c>
      <c r="J11736" t="s">
        <v>20</v>
      </c>
      <c r="K11736" t="s">
        <v>9</v>
      </c>
      <c r="P11736" t="str">
        <f t="shared" si="183"/>
        <v>INSERT INTO pokemon_cards (id,name,pokemon_id,level,primary_color,hp,secondary_color,evolve_from,weakness,weakness_modifier,ability_name,ability_text,ability_type) VALUES ('swsh6-49','Ampharos','181',NULL,'Lightning','160',NULL,'Flaaffy','Fighting','Ã—2',NULL,NULL,NULL);</v>
      </c>
    </row>
    <row r="11737" spans="1:16" x14ac:dyDescent="0.25">
      <c r="A11737" t="s">
        <v>15201</v>
      </c>
      <c r="B11737" t="s">
        <v>999</v>
      </c>
      <c r="C11737">
        <v>522</v>
      </c>
      <c r="D11737" t="s">
        <v>1000</v>
      </c>
      <c r="F11737">
        <v>60</v>
      </c>
      <c r="G11737" t="s">
        <v>15</v>
      </c>
      <c r="J11737" t="s">
        <v>20</v>
      </c>
      <c r="K11737" t="s">
        <v>9</v>
      </c>
      <c r="P11737" t="str">
        <f t="shared" si="183"/>
        <v>INSERT INTO pokemon_cards (id,name,pokemon_id,level,primary_color,hp,secondary_color,evolve_from,weakness,weakness_modifier,ability_name,ability_text,ability_type) VALUES ('swsh6-50','Blitzle','522',NULL,'Lightning','60',NULL,NULL,'Fighting','Ã—2',NULL,NULL,NULL);</v>
      </c>
    </row>
    <row r="11738" spans="1:16" x14ac:dyDescent="0.25">
      <c r="A11738" t="s">
        <v>15202</v>
      </c>
      <c r="B11738" t="s">
        <v>1003</v>
      </c>
      <c r="C11738">
        <v>523</v>
      </c>
      <c r="D11738" t="s">
        <v>1004</v>
      </c>
      <c r="F11738">
        <v>120</v>
      </c>
      <c r="G11738" t="s">
        <v>15</v>
      </c>
      <c r="I11738" t="s">
        <v>999</v>
      </c>
      <c r="J11738" t="s">
        <v>20</v>
      </c>
      <c r="K11738" t="s">
        <v>9</v>
      </c>
      <c r="P11738" t="str">
        <f t="shared" si="183"/>
        <v>INSERT INTO pokemon_cards (id,name,pokemon_id,level,primary_color,hp,secondary_color,evolve_from,weakness,weakness_modifier,ability_name,ability_text,ability_type) VALUES ('swsh6-51','Zebstrika','523',NULL,'Lightning','120',NULL,'Blitzle','Fighting','Ã—2',NULL,NULL,NULL);</v>
      </c>
    </row>
    <row r="11739" spans="1:16" x14ac:dyDescent="0.25">
      <c r="A11739" t="s">
        <v>15203</v>
      </c>
      <c r="B11739" t="s">
        <v>1446</v>
      </c>
      <c r="C11739">
        <v>642</v>
      </c>
      <c r="D11739" t="s">
        <v>1447</v>
      </c>
      <c r="F11739">
        <v>120</v>
      </c>
      <c r="G11739" t="s">
        <v>15</v>
      </c>
      <c r="J11739" t="s">
        <v>20</v>
      </c>
      <c r="K11739" t="s">
        <v>9</v>
      </c>
      <c r="P11739" t="str">
        <f t="shared" si="183"/>
        <v>INSERT INTO pokemon_cards (id,name,pokemon_id,level,primary_color,hp,secondary_color,evolve_from,weakness,weakness_modifier,ability_name,ability_text,ability_type) VALUES ('swsh6-52','Thundurus','642',NULL,'Lightning','120',NULL,NULL,'Fighting','Ã—2',NULL,NULL,NULL);</v>
      </c>
    </row>
    <row r="11740" spans="1:16" x14ac:dyDescent="0.25">
      <c r="A11740" t="s">
        <v>15204</v>
      </c>
      <c r="B11740" t="s">
        <v>13923</v>
      </c>
      <c r="C11740">
        <v>807</v>
      </c>
      <c r="D11740" t="s">
        <v>9116</v>
      </c>
      <c r="F11740">
        <v>210</v>
      </c>
      <c r="G11740" t="s">
        <v>15</v>
      </c>
      <c r="J11740" t="s">
        <v>20</v>
      </c>
      <c r="K11740" t="s">
        <v>9</v>
      </c>
      <c r="P11740" t="str">
        <f t="shared" si="183"/>
        <v>INSERT INTO pokemon_cards (id,name,pokemon_id,level,primary_color,hp,secondary_color,evolve_from,weakness,weakness_modifier,ability_name,ability_text,ability_type) VALUES ('swsh6-53','Zeraora V','807',NULL,'Lightning','210',NULL,NULL,'Fighting','Ã—2',NULL,NULL,NULL);</v>
      </c>
    </row>
    <row r="11741" spans="1:16" x14ac:dyDescent="0.25">
      <c r="A11741" t="s">
        <v>15205</v>
      </c>
      <c r="B11741" t="s">
        <v>15044</v>
      </c>
      <c r="C11741">
        <v>79</v>
      </c>
      <c r="D11741" t="s">
        <v>501</v>
      </c>
      <c r="F11741">
        <v>70</v>
      </c>
      <c r="G11741" t="s">
        <v>7</v>
      </c>
      <c r="J11741" t="s">
        <v>896</v>
      </c>
      <c r="K11741" t="s">
        <v>9</v>
      </c>
      <c r="P11741" t="str">
        <f t="shared" si="183"/>
        <v>INSERT INTO pokemon_cards (id,name,pokemon_id,level,primary_color,hp,secondary_color,evolve_from,weakness,weakness_modifier,ability_name,ability_text,ability_type) VALUES ('swsh6-54','Galarian Slowpoke','79',NULL,'Psychic','70',NULL,NULL,'Darkness','Ã—2',NULL,NULL,NULL);</v>
      </c>
    </row>
    <row r="11742" spans="1:16" x14ac:dyDescent="0.25">
      <c r="A11742" t="s">
        <v>15206</v>
      </c>
      <c r="B11742" t="s">
        <v>115</v>
      </c>
      <c r="C11742">
        <v>92</v>
      </c>
      <c r="D11742" t="s">
        <v>172</v>
      </c>
      <c r="F11742">
        <v>50</v>
      </c>
      <c r="G11742" t="s">
        <v>7</v>
      </c>
      <c r="J11742" t="s">
        <v>896</v>
      </c>
      <c r="K11742" t="s">
        <v>9</v>
      </c>
      <c r="P11742" t="str">
        <f t="shared" si="183"/>
        <v>INSERT INTO pokemon_cards (id,name,pokemon_id,level,primary_color,hp,secondary_color,evolve_from,weakness,weakness_modifier,ability_name,ability_text,ability_type) VALUES ('swsh6-55','Gastly','92',NULL,'Psychic','50',NULL,NULL,'Darkness','Ã—2',NULL,NULL,NULL);</v>
      </c>
    </row>
    <row r="11743" spans="1:16" x14ac:dyDescent="0.25">
      <c r="A11743" t="s">
        <v>15207</v>
      </c>
      <c r="B11743" t="s">
        <v>113</v>
      </c>
      <c r="C11743">
        <v>93</v>
      </c>
      <c r="D11743" t="s">
        <v>114</v>
      </c>
      <c r="F11743">
        <v>80</v>
      </c>
      <c r="G11743" t="s">
        <v>7</v>
      </c>
      <c r="I11743" t="s">
        <v>115</v>
      </c>
      <c r="J11743" t="s">
        <v>896</v>
      </c>
      <c r="K11743" t="s">
        <v>9</v>
      </c>
      <c r="P11743" t="str">
        <f t="shared" si="183"/>
        <v>INSERT INTO pokemon_cards (id,name,pokemon_id,level,primary_color,hp,secondary_color,evolve_from,weakness,weakness_modifier,ability_name,ability_text,ability_type) VALUES ('swsh6-56','Haunter','93',NULL,'Psychic','80',NULL,'Gastly','Darkness','Ã—2',NULL,NULL,NULL);</v>
      </c>
    </row>
    <row r="11744" spans="1:16" x14ac:dyDescent="0.25">
      <c r="A11744" t="s">
        <v>15208</v>
      </c>
      <c r="B11744" t="s">
        <v>389</v>
      </c>
      <c r="C11744">
        <v>94</v>
      </c>
      <c r="D11744" t="s">
        <v>390</v>
      </c>
      <c r="F11744">
        <v>130</v>
      </c>
      <c r="G11744" t="s">
        <v>7</v>
      </c>
      <c r="I11744" t="s">
        <v>113</v>
      </c>
      <c r="J11744" t="s">
        <v>896</v>
      </c>
      <c r="K11744" t="s">
        <v>9</v>
      </c>
      <c r="L11744" t="s">
        <v>21505</v>
      </c>
      <c r="M11744" t="s">
        <v>23024</v>
      </c>
      <c r="N11744" t="s">
        <v>19150</v>
      </c>
      <c r="P11744" t="str">
        <f t="shared" si="183"/>
        <v>INSERT INTO pokemon_cards (id,name,pokemon_id,level,primary_color,hp,secondary_color,evolve_from,weakness,weakness_modifier,ability_name,ability_text,ability_type) VALUES ('swsh6-57','Gengar','94',NULL,'Psychic','130',NULL,'Haunter','Darkness','Ã—2','Last Gift','If this PokÃ©mon is Knocked Out by damage from an attack from your opponent''s PokÃ©mon, search your deck for up to 2 cards and put them into your hand. Then, shuffle your deck.','Ability');</v>
      </c>
    </row>
    <row r="11745" spans="1:16" x14ac:dyDescent="0.25">
      <c r="A11745" t="s">
        <v>15209</v>
      </c>
      <c r="B11745" t="s">
        <v>13388</v>
      </c>
      <c r="C11745">
        <v>144</v>
      </c>
      <c r="D11745" t="s">
        <v>381</v>
      </c>
      <c r="F11745">
        <v>210</v>
      </c>
      <c r="G11745" t="s">
        <v>7</v>
      </c>
      <c r="J11745" t="s">
        <v>896</v>
      </c>
      <c r="K11745" t="s">
        <v>9</v>
      </c>
      <c r="L11745" t="s">
        <v>21251</v>
      </c>
      <c r="M11745" t="s">
        <v>21252</v>
      </c>
      <c r="N11745" t="s">
        <v>19150</v>
      </c>
      <c r="P11745" t="str">
        <f t="shared" si="183"/>
        <v>INSERT INTO pokemon_cards (id,name,pokemon_id,level,primary_color,hp,secondary_color,evolve_from,weakness,weakness_modifier,ability_name,ability_text,ability_type) VALUES ('swsh6-58','Galarian Articuno V','144',NULL,'Psychic','210',NULL,NULL,'Darkness','Ã—2','Reconstitute','You must discard 2 cards from your hand in order to use this Ability. Once during your turn, you may draw a card.','Ability');</v>
      </c>
    </row>
    <row r="11746" spans="1:16" x14ac:dyDescent="0.25">
      <c r="A11746" t="s">
        <v>15210</v>
      </c>
      <c r="B11746" t="s">
        <v>1465</v>
      </c>
      <c r="C11746">
        <v>280</v>
      </c>
      <c r="D11746" t="s">
        <v>1466</v>
      </c>
      <c r="F11746">
        <v>60</v>
      </c>
      <c r="G11746" t="s">
        <v>7</v>
      </c>
      <c r="J11746" t="s">
        <v>854</v>
      </c>
      <c r="K11746" t="s">
        <v>9</v>
      </c>
      <c r="P11746" t="str">
        <f t="shared" si="183"/>
        <v>INSERT INTO pokemon_cards (id,name,pokemon_id,level,primary_color,hp,secondary_color,evolve_from,weakness,weakness_modifier,ability_name,ability_text,ability_type) VALUES ('swsh6-59','Ralts','280',NULL,'Psychic','60',NULL,NULL,'Metal','Ã—2',NULL,NULL,NULL);</v>
      </c>
    </row>
    <row r="11747" spans="1:16" x14ac:dyDescent="0.25">
      <c r="A11747" t="s">
        <v>15211</v>
      </c>
      <c r="B11747" t="s">
        <v>1468</v>
      </c>
      <c r="C11747">
        <v>281</v>
      </c>
      <c r="D11747" t="s">
        <v>1469</v>
      </c>
      <c r="F11747">
        <v>80</v>
      </c>
      <c r="G11747" t="s">
        <v>7</v>
      </c>
      <c r="I11747" t="s">
        <v>1465</v>
      </c>
      <c r="J11747" t="s">
        <v>854</v>
      </c>
      <c r="K11747" t="s">
        <v>9</v>
      </c>
      <c r="P11747" t="str">
        <f t="shared" si="183"/>
        <v>INSERT INTO pokemon_cards (id,name,pokemon_id,level,primary_color,hp,secondary_color,evolve_from,weakness,weakness_modifier,ability_name,ability_text,ability_type) VALUES ('swsh6-60','Kirlia','281',NULL,'Psychic','80',NULL,'Ralts','Metal','Ã—2',NULL,NULL,NULL);</v>
      </c>
    </row>
    <row r="11748" spans="1:16" x14ac:dyDescent="0.25">
      <c r="A11748" t="s">
        <v>15212</v>
      </c>
      <c r="B11748" t="s">
        <v>1596</v>
      </c>
      <c r="C11748">
        <v>282</v>
      </c>
      <c r="D11748" t="s">
        <v>1597</v>
      </c>
      <c r="F11748">
        <v>140</v>
      </c>
      <c r="G11748" t="s">
        <v>7</v>
      </c>
      <c r="I11748" t="s">
        <v>1468</v>
      </c>
      <c r="J11748" t="s">
        <v>854</v>
      </c>
      <c r="K11748" t="s">
        <v>9</v>
      </c>
      <c r="L11748" t="s">
        <v>21247</v>
      </c>
      <c r="M11748" t="s">
        <v>21248</v>
      </c>
      <c r="N11748" t="s">
        <v>19150</v>
      </c>
      <c r="P11748" t="str">
        <f t="shared" si="183"/>
        <v>INSERT INTO pokemon_cards (id,name,pokemon_id,level,primary_color,hp,secondary_color,evolve_from,weakness,weakness_modifier,ability_name,ability_text,ability_type) VALUES ('swsh6-61','Gardevoir','282',NULL,'Psychic','140',NULL,'Kirlia','Metal','Ã—2','Shining Arcana','Once during your turn, you may look at the top 2 cards of your deck and attach any number of basic Energy cards you find there to your PokÃ©mon in any way you like. Put the other cards into your hand.','Ability');</v>
      </c>
    </row>
    <row r="11749" spans="1:16" x14ac:dyDescent="0.25">
      <c r="A11749" t="s">
        <v>15213</v>
      </c>
      <c r="B11749" t="s">
        <v>3590</v>
      </c>
      <c r="C11749">
        <v>353</v>
      </c>
      <c r="D11749" t="s">
        <v>3713</v>
      </c>
      <c r="F11749">
        <v>50</v>
      </c>
      <c r="G11749" t="s">
        <v>7</v>
      </c>
      <c r="J11749" t="s">
        <v>896</v>
      </c>
      <c r="K11749" t="s">
        <v>9</v>
      </c>
      <c r="P11749" t="str">
        <f t="shared" si="183"/>
        <v>INSERT INTO pokemon_cards (id,name,pokemon_id,level,primary_color,hp,secondary_color,evolve_from,weakness,weakness_modifier,ability_name,ability_text,ability_type) VALUES ('swsh6-62','Shuppet','353',NULL,'Psychic','50',NULL,NULL,'Darkness','Ã—2',NULL,NULL,NULL);</v>
      </c>
    </row>
    <row r="11750" spans="1:16" x14ac:dyDescent="0.25">
      <c r="A11750" t="s">
        <v>15214</v>
      </c>
      <c r="B11750" t="s">
        <v>3588</v>
      </c>
      <c r="C11750">
        <v>354</v>
      </c>
      <c r="D11750" t="s">
        <v>3589</v>
      </c>
      <c r="F11750">
        <v>80</v>
      </c>
      <c r="G11750" t="s">
        <v>7</v>
      </c>
      <c r="I11750" t="s">
        <v>3590</v>
      </c>
      <c r="J11750" t="s">
        <v>896</v>
      </c>
      <c r="K11750" t="s">
        <v>9</v>
      </c>
      <c r="P11750" t="str">
        <f t="shared" si="183"/>
        <v>INSERT INTO pokemon_cards (id,name,pokemon_id,level,primary_color,hp,secondary_color,evolve_from,weakness,weakness_modifier,ability_name,ability_text,ability_type) VALUES ('swsh6-63','Banette','354',NULL,'Psychic','80',NULL,'Shuppet','Darkness','Ã—2',NULL,NULL,NULL);</v>
      </c>
    </row>
    <row r="11751" spans="1:16" x14ac:dyDescent="0.25">
      <c r="A11751" t="s">
        <v>15215</v>
      </c>
      <c r="B11751" t="s">
        <v>3731</v>
      </c>
      <c r="C11751">
        <v>488</v>
      </c>
      <c r="D11751" t="s">
        <v>2433</v>
      </c>
      <c r="F11751">
        <v>120</v>
      </c>
      <c r="G11751" t="s">
        <v>7</v>
      </c>
      <c r="J11751" t="s">
        <v>896</v>
      </c>
      <c r="K11751" t="s">
        <v>9</v>
      </c>
      <c r="P11751" t="str">
        <f t="shared" si="183"/>
        <v>INSERT INTO pokemon_cards (id,name,pokemon_id,level,primary_color,hp,secondary_color,evolve_from,weakness,weakness_modifier,ability_name,ability_text,ability_type) VALUES ('swsh6-64','Cresselia','488',NULL,'Psychic','120',NULL,NULL,'Darkness','Ã—2',NULL,NULL,NULL);</v>
      </c>
    </row>
    <row r="11752" spans="1:16" x14ac:dyDescent="0.25">
      <c r="A11752" t="s">
        <v>15216</v>
      </c>
      <c r="B11752" t="s">
        <v>1255</v>
      </c>
      <c r="C11752">
        <v>622</v>
      </c>
      <c r="D11752" t="s">
        <v>1256</v>
      </c>
      <c r="F11752">
        <v>90</v>
      </c>
      <c r="G11752" t="s">
        <v>7</v>
      </c>
      <c r="J11752" t="s">
        <v>896</v>
      </c>
      <c r="K11752" t="s">
        <v>9</v>
      </c>
      <c r="P11752" t="str">
        <f t="shared" si="183"/>
        <v>INSERT INTO pokemon_cards (id,name,pokemon_id,level,primary_color,hp,secondary_color,evolve_from,weakness,weakness_modifier,ability_name,ability_text,ability_type) VALUES ('swsh6-65','Golett','622',NULL,'Psychic','90',NULL,NULL,'Darkness','Ã—2',NULL,NULL,NULL);</v>
      </c>
    </row>
    <row r="11753" spans="1:16" x14ac:dyDescent="0.25">
      <c r="A11753" t="s">
        <v>15217</v>
      </c>
      <c r="B11753" t="s">
        <v>1258</v>
      </c>
      <c r="C11753">
        <v>623</v>
      </c>
      <c r="D11753" t="s">
        <v>1259</v>
      </c>
      <c r="F11753">
        <v>150</v>
      </c>
      <c r="G11753" t="s">
        <v>7</v>
      </c>
      <c r="I11753" t="s">
        <v>1255</v>
      </c>
      <c r="J11753" t="s">
        <v>896</v>
      </c>
      <c r="K11753" t="s">
        <v>9</v>
      </c>
      <c r="P11753" t="str">
        <f t="shared" si="183"/>
        <v>INSERT INTO pokemon_cards (id,name,pokemon_id,level,primary_color,hp,secondary_color,evolve_from,weakness,weakness_modifier,ability_name,ability_text,ability_type) VALUES ('swsh6-66','Golurk','623',NULL,'Psychic','150',NULL,'Golett','Darkness','Ã—2',NULL,NULL,NULL);</v>
      </c>
    </row>
    <row r="11754" spans="1:16" x14ac:dyDescent="0.25">
      <c r="A11754" t="s">
        <v>15218</v>
      </c>
      <c r="B11754" t="s">
        <v>6659</v>
      </c>
      <c r="C11754">
        <v>684</v>
      </c>
      <c r="D11754" t="s">
        <v>6660</v>
      </c>
      <c r="F11754">
        <v>60</v>
      </c>
      <c r="G11754" t="s">
        <v>7</v>
      </c>
      <c r="J11754" t="s">
        <v>854</v>
      </c>
      <c r="K11754" t="s">
        <v>9</v>
      </c>
      <c r="P11754" t="str">
        <f t="shared" si="183"/>
        <v>INSERT INTO pokemon_cards (id,name,pokemon_id,level,primary_color,hp,secondary_color,evolve_from,weakness,weakness_modifier,ability_name,ability_text,ability_type) VALUES ('swsh6-67','Swirlix','684',NULL,'Psychic','60',NULL,NULL,'Metal','Ã—2',NULL,NULL,NULL);</v>
      </c>
    </row>
    <row r="11755" spans="1:16" x14ac:dyDescent="0.25">
      <c r="A11755" t="s">
        <v>15219</v>
      </c>
      <c r="B11755" t="s">
        <v>6662</v>
      </c>
      <c r="C11755">
        <v>685</v>
      </c>
      <c r="D11755" t="s">
        <v>6663</v>
      </c>
      <c r="F11755">
        <v>110</v>
      </c>
      <c r="G11755" t="s">
        <v>7</v>
      </c>
      <c r="I11755" t="s">
        <v>6659</v>
      </c>
      <c r="J11755" t="s">
        <v>854</v>
      </c>
      <c r="K11755" t="s">
        <v>9</v>
      </c>
      <c r="P11755" t="str">
        <f t="shared" si="183"/>
        <v>INSERT INTO pokemon_cards (id,name,pokemon_id,level,primary_color,hp,secondary_color,evolve_from,weakness,weakness_modifier,ability_name,ability_text,ability_type) VALUES ('swsh6-68','Slurpuff','685',NULL,'Psychic','110',NULL,'Swirlix','Metal','Ã—2',NULL,NULL,NULL);</v>
      </c>
    </row>
    <row r="11756" spans="1:16" x14ac:dyDescent="0.25">
      <c r="A11756" t="s">
        <v>15220</v>
      </c>
      <c r="B11756" t="s">
        <v>7433</v>
      </c>
      <c r="C11756">
        <v>686</v>
      </c>
      <c r="D11756" t="s">
        <v>7434</v>
      </c>
      <c r="F11756">
        <v>50</v>
      </c>
      <c r="G11756" t="s">
        <v>7</v>
      </c>
      <c r="J11756" t="s">
        <v>896</v>
      </c>
      <c r="K11756" t="s">
        <v>9</v>
      </c>
      <c r="P11756" t="str">
        <f t="shared" si="183"/>
        <v>INSERT INTO pokemon_cards (id,name,pokemon_id,level,primary_color,hp,secondary_color,evolve_from,weakness,weakness_modifier,ability_name,ability_text,ability_type) VALUES ('swsh6-69','Inkay','686',NULL,'Psychic','50',NULL,NULL,'Darkness','Ã—2',NULL,NULL,NULL);</v>
      </c>
    </row>
    <row r="11757" spans="1:16" x14ac:dyDescent="0.25">
      <c r="A11757" t="s">
        <v>15221</v>
      </c>
      <c r="B11757" t="s">
        <v>9186</v>
      </c>
      <c r="C11757">
        <v>687</v>
      </c>
      <c r="D11757" t="s">
        <v>9187</v>
      </c>
      <c r="F11757">
        <v>120</v>
      </c>
      <c r="G11757" t="s">
        <v>7</v>
      </c>
      <c r="I11757" t="s">
        <v>7433</v>
      </c>
      <c r="J11757" t="s">
        <v>896</v>
      </c>
      <c r="K11757" t="s">
        <v>9</v>
      </c>
      <c r="P11757" t="str">
        <f t="shared" si="183"/>
        <v>INSERT INTO pokemon_cards (id,name,pokemon_id,level,primary_color,hp,secondary_color,evolve_from,weakness,weakness_modifier,ability_name,ability_text,ability_type) VALUES ('swsh6-70','Malamar','687',NULL,'Psychic','120',NULL,'Inkay','Darkness','Ã—2',NULL,NULL,NULL);</v>
      </c>
    </row>
    <row r="11758" spans="1:16" x14ac:dyDescent="0.25">
      <c r="A11758" t="s">
        <v>15222</v>
      </c>
      <c r="B11758" t="s">
        <v>14226</v>
      </c>
      <c r="C11758">
        <v>856</v>
      </c>
      <c r="D11758" t="s">
        <v>14227</v>
      </c>
      <c r="F11758">
        <v>60</v>
      </c>
      <c r="G11758" t="s">
        <v>7</v>
      </c>
      <c r="J11758" t="s">
        <v>896</v>
      </c>
      <c r="K11758" t="s">
        <v>9</v>
      </c>
      <c r="P11758" t="str">
        <f t="shared" si="183"/>
        <v>INSERT INTO pokemon_cards (id,name,pokemon_id,level,primary_color,hp,secondary_color,evolve_from,weakness,weakness_modifier,ability_name,ability_text,ability_type) VALUES ('swsh6-71','Hatenna','856',NULL,'Psychic','60',NULL,NULL,'Darkness','Ã—2',NULL,NULL,NULL);</v>
      </c>
    </row>
    <row r="11759" spans="1:16" x14ac:dyDescent="0.25">
      <c r="A11759" t="s">
        <v>15223</v>
      </c>
      <c r="B11759" t="s">
        <v>14229</v>
      </c>
      <c r="C11759">
        <v>857</v>
      </c>
      <c r="D11759" t="s">
        <v>14230</v>
      </c>
      <c r="F11759">
        <v>80</v>
      </c>
      <c r="G11759" t="s">
        <v>7</v>
      </c>
      <c r="I11759" t="s">
        <v>14226</v>
      </c>
      <c r="J11759" t="s">
        <v>896</v>
      </c>
      <c r="K11759" t="s">
        <v>9</v>
      </c>
      <c r="P11759" t="str">
        <f t="shared" si="183"/>
        <v>INSERT INTO pokemon_cards (id,name,pokemon_id,level,primary_color,hp,secondary_color,evolve_from,weakness,weakness_modifier,ability_name,ability_text,ability_type) VALUES ('swsh6-72','Hattrem','857',NULL,'Psychic','80',NULL,'Hatenna','Darkness','Ã—2',NULL,NULL,NULL);</v>
      </c>
    </row>
    <row r="11760" spans="1:16" x14ac:dyDescent="0.25">
      <c r="A11760" t="s">
        <v>15224</v>
      </c>
      <c r="B11760" t="s">
        <v>14232</v>
      </c>
      <c r="C11760">
        <v>858</v>
      </c>
      <c r="D11760" t="s">
        <v>13939</v>
      </c>
      <c r="F11760">
        <v>130</v>
      </c>
      <c r="G11760" t="s">
        <v>7</v>
      </c>
      <c r="I11760" t="s">
        <v>14229</v>
      </c>
      <c r="J11760" t="s">
        <v>896</v>
      </c>
      <c r="K11760" t="s">
        <v>9</v>
      </c>
      <c r="L11760" t="s">
        <v>21506</v>
      </c>
      <c r="M11760" t="s">
        <v>21507</v>
      </c>
      <c r="N11760" t="s">
        <v>19150</v>
      </c>
      <c r="P11760" t="str">
        <f t="shared" si="183"/>
        <v>INSERT INTO pokemon_cards (id,name,pokemon_id,level,primary_color,hp,secondary_color,evolve_from,weakness,weakness_modifier,ability_name,ability_text,ability_type) VALUES ('swsh6-73','Hatterene','858',NULL,'Psychic','130',NULL,'Hattrem','Darkness','Ã—2','Witch Rondo','Once during your turn, you may switch your Active PokÃ©mon with 1 of your Benched PokÃ©mon. If you do, your opponent switches their Active PokÃ©mon with 1 of their Benched PokÃ©mon.','Ability');</v>
      </c>
    </row>
    <row r="11761" spans="1:16" x14ac:dyDescent="0.25">
      <c r="A11761" t="s">
        <v>15225</v>
      </c>
      <c r="B11761" t="s">
        <v>13390</v>
      </c>
      <c r="C11761">
        <v>898</v>
      </c>
      <c r="D11761" t="s">
        <v>13384</v>
      </c>
      <c r="F11761">
        <v>210</v>
      </c>
      <c r="G11761" t="s">
        <v>7</v>
      </c>
      <c r="J11761" t="s">
        <v>896</v>
      </c>
      <c r="K11761" t="s">
        <v>9</v>
      </c>
      <c r="P11761" t="str">
        <f t="shared" si="183"/>
        <v>INSERT INTO pokemon_cards (id,name,pokemon_id,level,primary_color,hp,secondary_color,evolve_from,weakness,weakness_modifier,ability_name,ability_text,ability_type) VALUES ('swsh6-74','Shadow Rider Calyrex V','898',NULL,'Psychic','210',NULL,NULL,'Darkness','Ã—2',NULL,NULL,NULL);</v>
      </c>
    </row>
    <row r="11762" spans="1:16" x14ac:dyDescent="0.25">
      <c r="A11762" t="s">
        <v>15226</v>
      </c>
      <c r="B11762" t="s">
        <v>13392</v>
      </c>
      <c r="C11762">
        <v>898</v>
      </c>
      <c r="D11762" t="s">
        <v>13384</v>
      </c>
      <c r="F11762">
        <v>320</v>
      </c>
      <c r="G11762" t="s">
        <v>7</v>
      </c>
      <c r="I11762" t="s">
        <v>13390</v>
      </c>
      <c r="J11762" t="s">
        <v>896</v>
      </c>
      <c r="K11762" t="s">
        <v>9</v>
      </c>
      <c r="L11762" t="s">
        <v>21253</v>
      </c>
      <c r="M11762" t="s">
        <v>21254</v>
      </c>
      <c r="N11762" t="s">
        <v>19150</v>
      </c>
      <c r="P11762" t="str">
        <f t="shared" si="183"/>
        <v>INSERT INTO pokemon_cards (id,name,pokemon_id,level,primary_color,hp,secondary_color,evolve_from,weakness,weakness_modifier,ability_name,ability_text,ability_type) VALUES ('swsh6-75','Shadow Rider Calyrex VMAX','898',NULL,'Psychic','320',NULL,'Shadow Rider Calyrex V','Darkness','Ã—2','Underworld Door','Once during your turn, you may attach a Psychic Energy card from your hand to 1 of your Benched Psychic PokÃ©mon. If you attached Energy to a PokÃ©mon in this way, draw 2 cards.','Ability');</v>
      </c>
    </row>
    <row r="11763" spans="1:16" x14ac:dyDescent="0.25">
      <c r="A11763" t="s">
        <v>15227</v>
      </c>
      <c r="B11763" t="s">
        <v>82</v>
      </c>
      <c r="C11763">
        <v>50</v>
      </c>
      <c r="D11763" t="s">
        <v>164</v>
      </c>
      <c r="F11763">
        <v>50</v>
      </c>
      <c r="G11763" t="s">
        <v>20</v>
      </c>
      <c r="J11763" t="s">
        <v>33</v>
      </c>
      <c r="K11763" t="s">
        <v>9</v>
      </c>
      <c r="P11763" t="str">
        <f t="shared" si="183"/>
        <v>INSERT INTO pokemon_cards (id,name,pokemon_id,level,primary_color,hp,secondary_color,evolve_from,weakness,weakness_modifier,ability_name,ability_text,ability_type) VALUES ('swsh6-76','Diglett','50',NULL,'Fighting','50',NULL,NULL,'Grass','Ã—2',NULL,NULL,NULL);</v>
      </c>
    </row>
    <row r="11764" spans="1:16" x14ac:dyDescent="0.25">
      <c r="A11764" t="s">
        <v>15228</v>
      </c>
      <c r="B11764" t="s">
        <v>80</v>
      </c>
      <c r="C11764">
        <v>51</v>
      </c>
      <c r="D11764" t="s">
        <v>81</v>
      </c>
      <c r="F11764">
        <v>90</v>
      </c>
      <c r="G11764" t="s">
        <v>20</v>
      </c>
      <c r="I11764" t="s">
        <v>82</v>
      </c>
      <c r="J11764" t="s">
        <v>33</v>
      </c>
      <c r="K11764" t="s">
        <v>9</v>
      </c>
      <c r="P11764" t="str">
        <f t="shared" si="183"/>
        <v>INSERT INTO pokemon_cards (id,name,pokemon_id,level,primary_color,hp,secondary_color,evolve_from,weakness,weakness_modifier,ability_name,ability_text,ability_type) VALUES ('swsh6-77','Dugtrio','51',NULL,'Fighting','90',NULL,'Diglett','Grass','Ã—2',NULL,NULL,NULL);</v>
      </c>
    </row>
    <row r="11765" spans="1:16" x14ac:dyDescent="0.25">
      <c r="A11765" t="s">
        <v>15229</v>
      </c>
      <c r="B11765" t="s">
        <v>23327</v>
      </c>
      <c r="C11765">
        <v>83</v>
      </c>
      <c r="D11765" t="s">
        <v>109</v>
      </c>
      <c r="F11765">
        <v>80</v>
      </c>
      <c r="G11765" t="s">
        <v>20</v>
      </c>
      <c r="J11765" t="s">
        <v>7</v>
      </c>
      <c r="K11765" t="s">
        <v>9</v>
      </c>
      <c r="P11765" t="str">
        <f t="shared" si="183"/>
        <v>INSERT INTO pokemon_cards (id,name,pokemon_id,level,primary_color,hp,secondary_color,evolve_from,weakness,weakness_modifier,ability_name,ability_text,ability_type) VALUES ('swsh6-78','Galarian Farfetch''d','83',NULL,'Fighting','80',NULL,NULL,'Psychic','Ã—2',NULL,NULL,NULL);</v>
      </c>
    </row>
    <row r="11766" spans="1:16" x14ac:dyDescent="0.25">
      <c r="A11766" t="s">
        <v>15230</v>
      </c>
      <c r="B11766" t="s">
        <v>23328</v>
      </c>
      <c r="C11766" t="s">
        <v>19072</v>
      </c>
      <c r="D11766" t="s">
        <v>14251</v>
      </c>
      <c r="F11766">
        <v>130</v>
      </c>
      <c r="G11766" t="s">
        <v>20</v>
      </c>
      <c r="I11766" t="s">
        <v>23327</v>
      </c>
      <c r="J11766" t="s">
        <v>7</v>
      </c>
      <c r="K11766" t="s">
        <v>9</v>
      </c>
      <c r="P11766" t="str">
        <f t="shared" si="183"/>
        <v>INSERT INTO pokemon_cards (id,name,pokemon_id,level,primary_color,hp,secondary_color,evolve_from,weakness,weakness_modifier,ability_name,ability_text,ability_type) VALUES ('swsh6-79','Galarian Sirfetch''d',NULL,NULL,'Fighting','130',NULL,'Galarian Farfetch''d','Psychic','Ã—2',NULL,NULL,NULL);</v>
      </c>
    </row>
    <row r="11767" spans="1:16" x14ac:dyDescent="0.25">
      <c r="A11767" t="s">
        <v>15231</v>
      </c>
      <c r="B11767" t="s">
        <v>13394</v>
      </c>
      <c r="C11767">
        <v>145</v>
      </c>
      <c r="D11767" t="s">
        <v>70</v>
      </c>
      <c r="F11767">
        <v>200</v>
      </c>
      <c r="G11767" t="s">
        <v>20</v>
      </c>
      <c r="J11767" t="s">
        <v>7</v>
      </c>
      <c r="K11767" t="s">
        <v>9</v>
      </c>
      <c r="L11767" t="s">
        <v>21255</v>
      </c>
      <c r="M11767" t="s">
        <v>22926</v>
      </c>
      <c r="N11767" t="s">
        <v>19150</v>
      </c>
      <c r="P11767" t="str">
        <f t="shared" si="183"/>
        <v>INSERT INTO pokemon_cards (id,name,pokemon_id,level,primary_color,hp,secondary_color,evolve_from,weakness,weakness_modifier,ability_name,ability_text,ability_type) VALUES ('swsh6-80','Galarian Zapdos V','145',NULL,'Fighting','200',NULL,NULL,'Psychic','Ã—2','Fighting Instinct','This PokÃ©mon''s attacks cost Colorless less for each of your opponent''s PokÃ©mon V in play.','Ability');</v>
      </c>
    </row>
    <row r="11768" spans="1:16" x14ac:dyDescent="0.25">
      <c r="A11768" t="s">
        <v>15232</v>
      </c>
      <c r="B11768" t="s">
        <v>1515</v>
      </c>
      <c r="C11768">
        <v>475</v>
      </c>
      <c r="D11768" t="s">
        <v>1516</v>
      </c>
      <c r="F11768">
        <v>170</v>
      </c>
      <c r="G11768" t="s">
        <v>20</v>
      </c>
      <c r="I11768" t="s">
        <v>1468</v>
      </c>
      <c r="J11768" t="s">
        <v>7</v>
      </c>
      <c r="K11768" t="s">
        <v>9</v>
      </c>
      <c r="P11768" t="str">
        <f t="shared" si="183"/>
        <v>INSERT INTO pokemon_cards (id,name,pokemon_id,level,primary_color,hp,secondary_color,evolve_from,weakness,weakness_modifier,ability_name,ability_text,ability_type) VALUES ('swsh6-81','Gallade','475',NULL,'Fighting','170',NULL,'Kirlia','Psychic','Ã—2',NULL,NULL,NULL);</v>
      </c>
    </row>
    <row r="11769" spans="1:16" x14ac:dyDescent="0.25">
      <c r="A11769" t="s">
        <v>15233</v>
      </c>
      <c r="B11769" t="s">
        <v>14258</v>
      </c>
      <c r="C11769">
        <v>562</v>
      </c>
      <c r="D11769" t="s">
        <v>1795</v>
      </c>
      <c r="F11769">
        <v>60</v>
      </c>
      <c r="G11769" t="s">
        <v>20</v>
      </c>
      <c r="J11769" t="s">
        <v>33</v>
      </c>
      <c r="K11769" t="s">
        <v>9</v>
      </c>
      <c r="P11769" t="str">
        <f t="shared" si="183"/>
        <v>INSERT INTO pokemon_cards (id,name,pokemon_id,level,primary_color,hp,secondary_color,evolve_from,weakness,weakness_modifier,ability_name,ability_text,ability_type) VALUES ('swsh6-82','Galarian Yamask','562',NULL,'Fighting','60',NULL,NULL,'Grass','Ã—2',NULL,NULL,NULL);</v>
      </c>
    </row>
    <row r="11770" spans="1:16" x14ac:dyDescent="0.25">
      <c r="A11770" t="s">
        <v>15234</v>
      </c>
      <c r="B11770" t="s">
        <v>14260</v>
      </c>
      <c r="C11770">
        <v>867</v>
      </c>
      <c r="D11770" t="s">
        <v>14261</v>
      </c>
      <c r="F11770">
        <v>120</v>
      </c>
      <c r="G11770" t="s">
        <v>20</v>
      </c>
      <c r="I11770" t="s">
        <v>14258</v>
      </c>
      <c r="J11770" t="s">
        <v>33</v>
      </c>
      <c r="K11770" t="s">
        <v>9</v>
      </c>
      <c r="L11770" t="s">
        <v>21508</v>
      </c>
      <c r="M11770" t="s">
        <v>23025</v>
      </c>
      <c r="N11770" t="s">
        <v>19150</v>
      </c>
      <c r="P11770" t="str">
        <f t="shared" si="183"/>
        <v>INSERT INTO pokemon_cards (id,name,pokemon_id,level,primary_color,hp,secondary_color,evolve_from,weakness,weakness_modifier,ability_name,ability_text,ability_type) VALUES ('swsh6-83','Galarian Runerigus','867',NULL,'Fighting','120',NULL,'Galarian Yamask','Grass','Ã—2','Spiteful Slate','If this PokÃ©mon is in the Active Spot and is damaged by an attack from your opponent''s PokÃ©mon VMAX (even if this PokÃ©mon is Knocked Out), put damage counters on the Attacking PokÃ©mon equal to the damage done to this PokÃ©mon.','Ability');</v>
      </c>
    </row>
    <row r="11771" spans="1:16" x14ac:dyDescent="0.25">
      <c r="A11771" t="s">
        <v>15235</v>
      </c>
      <c r="B11771" t="s">
        <v>7486</v>
      </c>
      <c r="C11771">
        <v>739</v>
      </c>
      <c r="D11771" t="s">
        <v>7487</v>
      </c>
      <c r="F11771">
        <v>80</v>
      </c>
      <c r="G11771" t="s">
        <v>20</v>
      </c>
      <c r="J11771" t="s">
        <v>7</v>
      </c>
      <c r="K11771" t="s">
        <v>9</v>
      </c>
      <c r="P11771" t="str">
        <f t="shared" si="183"/>
        <v>INSERT INTO pokemon_cards (id,name,pokemon_id,level,primary_color,hp,secondary_color,evolve_from,weakness,weakness_modifier,ability_name,ability_text,ability_type) VALUES ('swsh6-84','Crabrawler','739',NULL,'Fighting','80',NULL,NULL,'Psychic','Ã—2',NULL,NULL,NULL);</v>
      </c>
    </row>
    <row r="11772" spans="1:16" x14ac:dyDescent="0.25">
      <c r="A11772" t="s">
        <v>15236</v>
      </c>
      <c r="B11772" t="s">
        <v>8903</v>
      </c>
      <c r="C11772">
        <v>740</v>
      </c>
      <c r="D11772" t="s">
        <v>8904</v>
      </c>
      <c r="F11772">
        <v>150</v>
      </c>
      <c r="G11772" t="s">
        <v>20</v>
      </c>
      <c r="I11772" t="s">
        <v>7486</v>
      </c>
      <c r="J11772" t="s">
        <v>7</v>
      </c>
      <c r="K11772" t="s">
        <v>9</v>
      </c>
      <c r="P11772" t="str">
        <f t="shared" si="183"/>
        <v>INSERT INTO pokemon_cards (id,name,pokemon_id,level,primary_color,hp,secondary_color,evolve_from,weakness,weakness_modifier,ability_name,ability_text,ability_type) VALUES ('swsh6-85','Crabominable','740',NULL,'Fighting','150',NULL,'Crabrawler','Psychic','Ã—2',NULL,NULL,NULL);</v>
      </c>
    </row>
    <row r="11773" spans="1:16" x14ac:dyDescent="0.25">
      <c r="A11773" t="s">
        <v>15237</v>
      </c>
      <c r="B11773" t="s">
        <v>9774</v>
      </c>
      <c r="C11773">
        <v>744</v>
      </c>
      <c r="D11773" t="s">
        <v>9775</v>
      </c>
      <c r="F11773">
        <v>70</v>
      </c>
      <c r="G11773" t="s">
        <v>20</v>
      </c>
      <c r="J11773" t="s">
        <v>33</v>
      </c>
      <c r="K11773" t="s">
        <v>9</v>
      </c>
      <c r="P11773" t="str">
        <f t="shared" si="183"/>
        <v>INSERT INTO pokemon_cards (id,name,pokemon_id,level,primary_color,hp,secondary_color,evolve_from,weakness,weakness_modifier,ability_name,ability_text,ability_type) VALUES ('swsh6-86','Rockruff','744',NULL,'Fighting','70',NULL,NULL,'Grass','Ã—2',NULL,NULL,NULL);</v>
      </c>
    </row>
    <row r="11774" spans="1:16" x14ac:dyDescent="0.25">
      <c r="A11774" t="s">
        <v>15238</v>
      </c>
      <c r="B11774" t="s">
        <v>9777</v>
      </c>
      <c r="C11774">
        <v>745</v>
      </c>
      <c r="D11774" t="s">
        <v>9778</v>
      </c>
      <c r="F11774">
        <v>120</v>
      </c>
      <c r="G11774" t="s">
        <v>20</v>
      </c>
      <c r="I11774" t="s">
        <v>9774</v>
      </c>
      <c r="J11774" t="s">
        <v>33</v>
      </c>
      <c r="K11774" t="s">
        <v>9</v>
      </c>
      <c r="P11774" t="str">
        <f t="shared" si="183"/>
        <v>INSERT INTO pokemon_cards (id,name,pokemon_id,level,primary_color,hp,secondary_color,evolve_from,weakness,weakness_modifier,ability_name,ability_text,ability_type) VALUES ('swsh6-87','Lycanroc','745',NULL,'Fighting','120',NULL,'Rockruff','Grass','Ã—2',NULL,NULL,NULL);</v>
      </c>
    </row>
    <row r="11775" spans="1:16" x14ac:dyDescent="0.25">
      <c r="A11775" t="s">
        <v>15239</v>
      </c>
      <c r="B11775" t="s">
        <v>8959</v>
      </c>
      <c r="C11775">
        <v>766</v>
      </c>
      <c r="D11775" t="s">
        <v>8960</v>
      </c>
      <c r="F11775">
        <v>110</v>
      </c>
      <c r="G11775" t="s">
        <v>20</v>
      </c>
      <c r="J11775" t="s">
        <v>7</v>
      </c>
      <c r="K11775" t="s">
        <v>9</v>
      </c>
      <c r="L11775" t="s">
        <v>21378</v>
      </c>
      <c r="M11775" t="s">
        <v>22978</v>
      </c>
      <c r="N11775" t="s">
        <v>19150</v>
      </c>
      <c r="P11775" t="str">
        <f t="shared" si="183"/>
        <v>INSERT INTO pokemon_cards (id,name,pokemon_id,level,primary_color,hp,secondary_color,evolve_from,weakness,weakness_modifier,ability_name,ability_text,ability_type) VALUES ('swsh6-88','Passimian','766',NULL,'Fighting','110',NULL,NULL,'Psychic','Ã—2','Throwing Coach','Your Rapid Strike PokÃ©mon''s attacks do 30 more damage to your opponent''s Benched PokÃ©mon V and Benched PokÃ©mon-GX (before applying Weakness and Resistance). You can''t apply more than 1 Throwing Coach Ability at a time.','Ability');</v>
      </c>
    </row>
    <row r="11776" spans="1:16" x14ac:dyDescent="0.25">
      <c r="A11776" t="s">
        <v>15240</v>
      </c>
      <c r="B11776" t="s">
        <v>14274</v>
      </c>
      <c r="C11776">
        <v>844</v>
      </c>
      <c r="D11776" t="s">
        <v>11942</v>
      </c>
      <c r="F11776">
        <v>220</v>
      </c>
      <c r="G11776" t="s">
        <v>20</v>
      </c>
      <c r="J11776" t="s">
        <v>33</v>
      </c>
      <c r="K11776" t="s">
        <v>9</v>
      </c>
      <c r="L11776" t="s">
        <v>20571</v>
      </c>
      <c r="M11776" t="s">
        <v>20589</v>
      </c>
      <c r="N11776" t="s">
        <v>19150</v>
      </c>
      <c r="P11776" t="str">
        <f t="shared" si="183"/>
        <v>INSERT INTO pokemon_cards (id,name,pokemon_id,level,primary_color,hp,secondary_color,evolve_from,weakness,weakness_modifier,ability_name,ability_text,ability_type) VALUES ('swsh6-89','Sandaconda V','844',NULL,'Fighting','220',NULL,NULL,'Grass','Ã—2','Wall of Sand','This PokÃ©mon takes 30 less damage from attacks (after applying Weakness and Resistance).','Ability');</v>
      </c>
    </row>
    <row r="11777" spans="1:16" x14ac:dyDescent="0.25">
      <c r="A11777" t="s">
        <v>15241</v>
      </c>
      <c r="B11777" t="s">
        <v>15242</v>
      </c>
      <c r="C11777">
        <v>844</v>
      </c>
      <c r="D11777" t="s">
        <v>11942</v>
      </c>
      <c r="F11777">
        <v>320</v>
      </c>
      <c r="G11777" t="s">
        <v>20</v>
      </c>
      <c r="I11777" t="s">
        <v>14274</v>
      </c>
      <c r="J11777" t="s">
        <v>33</v>
      </c>
      <c r="K11777" t="s">
        <v>9</v>
      </c>
      <c r="P11777" t="str">
        <f t="shared" si="183"/>
        <v>INSERT INTO pokemon_cards (id,name,pokemon_id,level,primary_color,hp,secondary_color,evolve_from,weakness,weakness_modifier,ability_name,ability_text,ability_type) VALUES ('swsh6-90','Sandaconda VMAX','844',NULL,'Fighting','320',NULL,'Sandaconda V','Grass','Ã—2',NULL,NULL,NULL);</v>
      </c>
    </row>
    <row r="11778" spans="1:16" x14ac:dyDescent="0.25">
      <c r="A11778" t="s">
        <v>15243</v>
      </c>
      <c r="B11778" t="s">
        <v>13046</v>
      </c>
      <c r="C11778">
        <v>852</v>
      </c>
      <c r="D11778" t="s">
        <v>13047</v>
      </c>
      <c r="F11778">
        <v>70</v>
      </c>
      <c r="G11778" t="s">
        <v>20</v>
      </c>
      <c r="J11778" t="s">
        <v>7</v>
      </c>
      <c r="K11778" t="s">
        <v>9</v>
      </c>
      <c r="P11778" t="str">
        <f t="shared" si="183"/>
        <v>INSERT INTO pokemon_cards (id,name,pokemon_id,level,primary_color,hp,secondary_color,evolve_from,weakness,weakness_modifier,ability_name,ability_text,ability_type) VALUES ('swsh6-91','Clobbopus','852',NULL,'Fighting','70',NULL,NULL,'Psychic','Ã—2',NULL,NULL,NULL);</v>
      </c>
    </row>
    <row r="11779" spans="1:16" x14ac:dyDescent="0.25">
      <c r="A11779" t="s">
        <v>15244</v>
      </c>
      <c r="B11779" t="s">
        <v>13050</v>
      </c>
      <c r="C11779">
        <v>853</v>
      </c>
      <c r="D11779" t="s">
        <v>13051</v>
      </c>
      <c r="F11779">
        <v>140</v>
      </c>
      <c r="G11779" t="s">
        <v>20</v>
      </c>
      <c r="I11779" t="s">
        <v>13046</v>
      </c>
      <c r="J11779" t="s">
        <v>7</v>
      </c>
      <c r="K11779" t="s">
        <v>9</v>
      </c>
      <c r="L11779" t="s">
        <v>21509</v>
      </c>
      <c r="M11779" t="s">
        <v>23026</v>
      </c>
      <c r="N11779" t="s">
        <v>19150</v>
      </c>
      <c r="P11779" t="str">
        <f t="shared" ref="P11779:P11842" si="184">CONCATENATE(
    "INSERT INTO pokemon_cards (",
    _xlfn.TEXTJOIN(",", TRUE, A$1, B$1, C$1, E$1, G$1, F$1, H$1, I$1, J$1, K$1, L$1, M$1, N$1),
    ") VALUES (",
    _xlfn.TEXTJOIN(",", FALSE,
        IF(A11779&lt;&gt;"", "'" &amp; A11779 &amp; "'", "NULL"),
        IF(B11779&lt;&gt;"", "'" &amp; B11779 &amp; "'", "NULL"),
        IF(C11779&lt;&gt;"", "'" &amp; C11779 &amp; "'", "NULL"),
        IF(E11779&lt;&gt;"", "'" &amp; E11779 &amp; "'", "NULL"),
        IF(G11779&lt;&gt;"", "'" &amp; G11779 &amp; "'", "NULL"),
        IF(F11779&lt;&gt;"", "'" &amp; F11779 &amp; "'", "NULL"),
        IF(H11779&lt;&gt;"", "'" &amp; H11779 &amp; "'", "NULL"),
        IF(I11779&lt;&gt;"", "'" &amp; I11779 &amp; "'", "NULL"),
        IF(J11779&lt;&gt;"", "'" &amp; J11779 &amp; "'", "NULL"),
        IF(K11779&lt;&gt;"", "'" &amp; K11779 &amp; "'", "NULL"),
        IF(L11779&lt;&gt;"", "'" &amp; L11779 &amp; "'", "NULL"),
        IF(M11779&lt;&gt;"", "'" &amp; M11779 &amp; "'", "NULL"),
        IF(N11779&lt;&gt;"", "'" &amp; N11779 &amp; "'", "NULL")
    ),
    ");"
)</f>
        <v>INSERT INTO pokemon_cards (id,name,pokemon_id,level,primary_color,hp,secondary_color,evolve_from,weakness,weakness_modifier,ability_name,ability_text,ability_type) VALUES ('swsh6-92','Grapploct','853',NULL,'Fighting','140',NULL,'Clobbopus','Psychic','Ã—2','Stranglehold Master','As long as this PokÃ©mon is in the Active Spot, your opponent''s Active PokÃ©mon''s Retreat Cost is ColorlessColorless more.','Ability');</v>
      </c>
    </row>
    <row r="11780" spans="1:16" x14ac:dyDescent="0.25">
      <c r="A11780" t="s">
        <v>15245</v>
      </c>
      <c r="B11780" t="s">
        <v>15195</v>
      </c>
      <c r="C11780">
        <v>891</v>
      </c>
      <c r="D11780" t="s">
        <v>15246</v>
      </c>
      <c r="F11780">
        <v>70</v>
      </c>
      <c r="G11780" t="s">
        <v>20</v>
      </c>
      <c r="J11780" t="s">
        <v>7</v>
      </c>
      <c r="K11780" t="s">
        <v>9</v>
      </c>
      <c r="P11780" t="str">
        <f t="shared" si="184"/>
        <v>INSERT INTO pokemon_cards (id,name,pokemon_id,level,primary_color,hp,secondary_color,evolve_from,weakness,weakness_modifier,ability_name,ability_text,ability_type) VALUES ('swsh6-93','Kubfu','891',NULL,'Fighting','70',NULL,NULL,'Psychic','Ã—2',NULL,NULL,NULL);</v>
      </c>
    </row>
    <row r="11781" spans="1:16" x14ac:dyDescent="0.25">
      <c r="A11781" t="s">
        <v>15247</v>
      </c>
      <c r="B11781" t="s">
        <v>174</v>
      </c>
      <c r="C11781">
        <v>109</v>
      </c>
      <c r="D11781" t="s">
        <v>175</v>
      </c>
      <c r="F11781">
        <v>70</v>
      </c>
      <c r="G11781" t="s">
        <v>896</v>
      </c>
      <c r="J11781" t="s">
        <v>20</v>
      </c>
      <c r="K11781" t="s">
        <v>9</v>
      </c>
      <c r="P11781" t="str">
        <f t="shared" si="184"/>
        <v>INSERT INTO pokemon_cards (id,name,pokemon_id,level,primary_color,hp,secondary_color,evolve_from,weakness,weakness_modifier,ability_name,ability_text,ability_type) VALUES ('swsh6-94','Koffing','109',NULL,'Darkness','70',NULL,NULL,'Fighting','Ã—2',NULL,NULL,NULL);</v>
      </c>
    </row>
    <row r="11782" spans="1:16" x14ac:dyDescent="0.25">
      <c r="A11782" t="s">
        <v>15248</v>
      </c>
      <c r="B11782" t="s">
        <v>480</v>
      </c>
      <c r="C11782">
        <v>110</v>
      </c>
      <c r="D11782" t="s">
        <v>481</v>
      </c>
      <c r="F11782">
        <v>130</v>
      </c>
      <c r="G11782" t="s">
        <v>896</v>
      </c>
      <c r="I11782" t="s">
        <v>174</v>
      </c>
      <c r="J11782" t="s">
        <v>20</v>
      </c>
      <c r="K11782" t="s">
        <v>9</v>
      </c>
      <c r="P11782" t="str">
        <f t="shared" si="184"/>
        <v>INSERT INTO pokemon_cards (id,name,pokemon_id,level,primary_color,hp,secondary_color,evolve_from,weakness,weakness_modifier,ability_name,ability_text,ability_type) VALUES ('swsh6-95','Weezing','110',NULL,'Darkness','130',NULL,'Koffing','Fighting','Ã—2',NULL,NULL,NULL);</v>
      </c>
    </row>
    <row r="11783" spans="1:16" x14ac:dyDescent="0.25">
      <c r="A11783" t="s">
        <v>15249</v>
      </c>
      <c r="B11783" t="s">
        <v>14281</v>
      </c>
      <c r="C11783">
        <v>110</v>
      </c>
      <c r="D11783" t="s">
        <v>481</v>
      </c>
      <c r="F11783">
        <v>130</v>
      </c>
      <c r="G11783" t="s">
        <v>896</v>
      </c>
      <c r="I11783" t="s">
        <v>174</v>
      </c>
      <c r="J11783" t="s">
        <v>20</v>
      </c>
      <c r="K11783" t="s">
        <v>9</v>
      </c>
      <c r="L11783" t="s">
        <v>21510</v>
      </c>
      <c r="M11783" t="s">
        <v>23027</v>
      </c>
      <c r="N11783" t="s">
        <v>19150</v>
      </c>
      <c r="P11783" t="str">
        <f t="shared" si="184"/>
        <v>INSERT INTO pokemon_cards (id,name,pokemon_id,level,primary_color,hp,secondary_color,evolve_from,weakness,weakness_modifier,ability_name,ability_text,ability_type) VALUES ('swsh6-96','Galarian Weezing','110',NULL,'Darkness','130',NULL,'Koffing','Fighting','Ã—2','Energy Factory','Each basic Darkness Energy attached to your PokÃ©mon that have "Weezing" in their name provides DarknessDarkness Energy. You can''t apply more than 1 Energy Factory Ability at a time.','Ability');</v>
      </c>
    </row>
    <row r="11784" spans="1:16" x14ac:dyDescent="0.25">
      <c r="A11784" t="s">
        <v>15250</v>
      </c>
      <c r="B11784" t="s">
        <v>13396</v>
      </c>
      <c r="C11784">
        <v>146</v>
      </c>
      <c r="D11784" t="s">
        <v>408</v>
      </c>
      <c r="F11784">
        <v>220</v>
      </c>
      <c r="G11784" t="s">
        <v>896</v>
      </c>
      <c r="J11784" t="s">
        <v>33</v>
      </c>
      <c r="K11784" t="s">
        <v>9</v>
      </c>
      <c r="L11784" t="s">
        <v>21256</v>
      </c>
      <c r="M11784" t="s">
        <v>22927</v>
      </c>
      <c r="N11784" t="s">
        <v>19150</v>
      </c>
      <c r="P11784" t="str">
        <f t="shared" si="184"/>
        <v>INSERT INTO pokemon_cards (id,name,pokemon_id,level,primary_color,hp,secondary_color,evolve_from,weakness,weakness_modifier,ability_name,ability_text,ability_type) VALUES ('swsh6-97','Galarian Moltres V','146',NULL,'Darkness','220',NULL,NULL,'Grass','Ã—2','Direflame Wings','Once during your turn, you may attach a Darkness Energy card from your discard pile to this PokÃ©mon. You can''t use more than 1 Direflame Wings Ability each turn.','Ability');</v>
      </c>
    </row>
    <row r="11785" spans="1:16" x14ac:dyDescent="0.25">
      <c r="A11785" t="s">
        <v>15251</v>
      </c>
      <c r="B11785" t="s">
        <v>15252</v>
      </c>
      <c r="C11785">
        <v>199</v>
      </c>
      <c r="D11785" t="s">
        <v>2060</v>
      </c>
      <c r="F11785">
        <v>120</v>
      </c>
      <c r="G11785" t="s">
        <v>896</v>
      </c>
      <c r="I11785" t="s">
        <v>15044</v>
      </c>
      <c r="J11785" t="s">
        <v>20</v>
      </c>
      <c r="K11785" t="s">
        <v>9</v>
      </c>
      <c r="L11785" t="s">
        <v>21511</v>
      </c>
      <c r="M11785" t="s">
        <v>21512</v>
      </c>
      <c r="N11785" t="s">
        <v>19150</v>
      </c>
      <c r="P11785" t="str">
        <f t="shared" si="184"/>
        <v>INSERT INTO pokemon_cards (id,name,pokemon_id,level,primary_color,hp,secondary_color,evolve_from,weakness,weakness_modifier,ability_name,ability_text,ability_type) VALUES ('swsh6-98','Galarian Slowking','199',NULL,'Darkness','120',NULL,'Galarian Slowpoke','Fighting','Ã—2','Mysterious Potion','Once during your turn, you may choose 1 of your PokÃ©mon and flip a coin. If heads, heal 90 damage from that PokÃ©mon. If tails, put 3 damage counters on that PokÃ©mon.','Ability');</v>
      </c>
    </row>
    <row r="11786" spans="1:16" x14ac:dyDescent="0.25">
      <c r="A11786" t="s">
        <v>15253</v>
      </c>
      <c r="B11786" t="s">
        <v>15254</v>
      </c>
      <c r="C11786">
        <v>199</v>
      </c>
      <c r="D11786" t="s">
        <v>2060</v>
      </c>
      <c r="F11786">
        <v>220</v>
      </c>
      <c r="G11786" t="s">
        <v>896</v>
      </c>
      <c r="J11786" t="s">
        <v>20</v>
      </c>
      <c r="K11786" t="s">
        <v>9</v>
      </c>
      <c r="P11786" t="str">
        <f t="shared" si="184"/>
        <v>INSERT INTO pokemon_cards (id,name,pokemon_id,level,primary_color,hp,secondary_color,evolve_from,weakness,weakness_modifier,ability_name,ability_text,ability_type) VALUES ('swsh6-99','Galarian Slowking V','199',NULL,'Darkness','220',NULL,NULL,'Fighting','Ã—2',NULL,NULL,NULL);</v>
      </c>
    </row>
    <row r="11787" spans="1:16" x14ac:dyDescent="0.25">
      <c r="A11787" t="s">
        <v>15255</v>
      </c>
      <c r="B11787" t="s">
        <v>15256</v>
      </c>
      <c r="C11787">
        <v>199</v>
      </c>
      <c r="D11787" t="s">
        <v>2060</v>
      </c>
      <c r="F11787">
        <v>320</v>
      </c>
      <c r="G11787" t="s">
        <v>896</v>
      </c>
      <c r="I11787" t="s">
        <v>15254</v>
      </c>
      <c r="J11787" t="s">
        <v>20</v>
      </c>
      <c r="K11787" t="s">
        <v>9</v>
      </c>
      <c r="P11787" t="str">
        <f t="shared" si="184"/>
        <v>INSERT INTO pokemon_cards (id,name,pokemon_id,level,primary_color,hp,secondary_color,evolve_from,weakness,weakness_modifier,ability_name,ability_text,ability_type) VALUES ('swsh6-100','Galarian Slowking VMAX','199',NULL,'Darkness','320',NULL,'Galarian Slowking V','Fighting','Ã—2',NULL,NULL,NULL);</v>
      </c>
    </row>
    <row r="11788" spans="1:16" x14ac:dyDescent="0.25">
      <c r="A11788" t="s">
        <v>15257</v>
      </c>
      <c r="B11788" t="s">
        <v>3699</v>
      </c>
      <c r="C11788">
        <v>211</v>
      </c>
      <c r="D11788" t="s">
        <v>3700</v>
      </c>
      <c r="F11788">
        <v>90</v>
      </c>
      <c r="G11788" t="s">
        <v>896</v>
      </c>
      <c r="J11788" t="s">
        <v>20</v>
      </c>
      <c r="K11788" t="s">
        <v>9</v>
      </c>
      <c r="L11788" t="s">
        <v>21513</v>
      </c>
      <c r="M11788" t="s">
        <v>23028</v>
      </c>
      <c r="N11788" t="s">
        <v>19150</v>
      </c>
      <c r="P11788" t="str">
        <f t="shared" si="184"/>
        <v>INSERT INTO pokemon_cards (id,name,pokemon_id,level,primary_color,hp,secondary_color,evolve_from,weakness,weakness_modifier,ability_name,ability_text,ability_type) VALUES ('swsh6-101','Qwilfish','211',NULL,'Darkness','90',NULL,NULL,'Fighting','Ã—2','Bursting Needles','If this PokÃ©mon is in the Active Spot and is Knocked Out by damage from an attack from your opponent''s PokÃ©mon, put 6 damage counters on the Attacking PokÃ©mon.','Ability');</v>
      </c>
    </row>
    <row r="11789" spans="1:16" x14ac:dyDescent="0.25">
      <c r="A11789" t="s">
        <v>15258</v>
      </c>
      <c r="B11789" t="s">
        <v>3146</v>
      </c>
      <c r="C11789">
        <v>336</v>
      </c>
      <c r="D11789" t="s">
        <v>3147</v>
      </c>
      <c r="F11789">
        <v>110</v>
      </c>
      <c r="G11789" t="s">
        <v>896</v>
      </c>
      <c r="J11789" t="s">
        <v>20</v>
      </c>
      <c r="K11789" t="s">
        <v>9</v>
      </c>
      <c r="P11789" t="str">
        <f t="shared" si="184"/>
        <v>INSERT INTO pokemon_cards (id,name,pokemon_id,level,primary_color,hp,secondary_color,evolve_from,weakness,weakness_modifier,ability_name,ability_text,ability_type) VALUES ('swsh6-102','Seviper','336',NULL,'Darkness','110',NULL,NULL,'Fighting','Ã—2',NULL,NULL,NULL);</v>
      </c>
    </row>
    <row r="11790" spans="1:16" x14ac:dyDescent="0.25">
      <c r="A11790" t="s">
        <v>15259</v>
      </c>
      <c r="B11790" t="s">
        <v>1531</v>
      </c>
      <c r="C11790">
        <v>442</v>
      </c>
      <c r="D11790" t="s">
        <v>1532</v>
      </c>
      <c r="F11790">
        <v>70</v>
      </c>
      <c r="G11790" t="s">
        <v>896</v>
      </c>
      <c r="J11790" t="s">
        <v>33</v>
      </c>
      <c r="K11790" t="s">
        <v>9</v>
      </c>
      <c r="P11790" t="str">
        <f t="shared" si="184"/>
        <v>INSERT INTO pokemon_cards (id,name,pokemon_id,level,primary_color,hp,secondary_color,evolve_from,weakness,weakness_modifier,ability_name,ability_text,ability_type) VALUES ('swsh6-103','Spiritomb','442',NULL,'Darkness','70',NULL,NULL,'Grass','Ã—2',NULL,NULL,NULL);</v>
      </c>
    </row>
    <row r="11791" spans="1:16" x14ac:dyDescent="0.25">
      <c r="A11791" t="s">
        <v>15260</v>
      </c>
      <c r="B11791" t="s">
        <v>15261</v>
      </c>
      <c r="C11791">
        <v>510</v>
      </c>
      <c r="D11791" t="s">
        <v>1073</v>
      </c>
      <c r="F11791">
        <v>190</v>
      </c>
      <c r="G11791" t="s">
        <v>896</v>
      </c>
      <c r="J11791" t="s">
        <v>33</v>
      </c>
      <c r="K11791" t="s">
        <v>9</v>
      </c>
      <c r="L11791" t="s">
        <v>21514</v>
      </c>
      <c r="M11791" t="s">
        <v>23029</v>
      </c>
      <c r="N11791" t="s">
        <v>19150</v>
      </c>
      <c r="P11791" t="str">
        <f t="shared" si="184"/>
        <v>INSERT INTO pokemon_cards (id,name,pokemon_id,level,primary_color,hp,secondary_color,evolve_from,weakness,weakness_modifier,ability_name,ability_text,ability_type) VALUES ('swsh6-104','Liepard V','510',NULL,'Darkness','190',NULL,NULL,'Grass','Ã—2','Hidden Claw','When you play this PokÃ©mon from your hand onto your Bench during your turn, you may discard a PokÃ©mon Tool from a PokÃ©mon (yours or your opponent''s).','Ability');</v>
      </c>
    </row>
    <row r="11792" spans="1:16" x14ac:dyDescent="0.25">
      <c r="A11792" t="s">
        <v>15262</v>
      </c>
      <c r="B11792" t="s">
        <v>1029</v>
      </c>
      <c r="C11792">
        <v>543</v>
      </c>
      <c r="D11792" t="s">
        <v>1030</v>
      </c>
      <c r="F11792">
        <v>70</v>
      </c>
      <c r="G11792" t="s">
        <v>896</v>
      </c>
      <c r="J11792" t="s">
        <v>20</v>
      </c>
      <c r="K11792" t="s">
        <v>9</v>
      </c>
      <c r="P11792" t="str">
        <f t="shared" si="184"/>
        <v>INSERT INTO pokemon_cards (id,name,pokemon_id,level,primary_color,hp,secondary_color,evolve_from,weakness,weakness_modifier,ability_name,ability_text,ability_type) VALUES ('swsh6-105','Venipede','543',NULL,'Darkness','70',NULL,NULL,'Fighting','Ã—2',NULL,NULL,NULL);</v>
      </c>
    </row>
    <row r="11793" spans="1:16" x14ac:dyDescent="0.25">
      <c r="A11793" t="s">
        <v>15263</v>
      </c>
      <c r="B11793" t="s">
        <v>1032</v>
      </c>
      <c r="C11793">
        <v>544</v>
      </c>
      <c r="D11793" t="s">
        <v>1033</v>
      </c>
      <c r="F11793">
        <v>90</v>
      </c>
      <c r="G11793" t="s">
        <v>896</v>
      </c>
      <c r="I11793" t="s">
        <v>1029</v>
      </c>
      <c r="J11793" t="s">
        <v>20</v>
      </c>
      <c r="K11793" t="s">
        <v>9</v>
      </c>
      <c r="P11793" t="str">
        <f t="shared" si="184"/>
        <v>INSERT INTO pokemon_cards (id,name,pokemon_id,level,primary_color,hp,secondary_color,evolve_from,weakness,weakness_modifier,ability_name,ability_text,ability_type) VALUES ('swsh6-106','Whirlipede','544',NULL,'Darkness','90',NULL,'Venipede','Fighting','Ã—2',NULL,NULL,NULL);</v>
      </c>
    </row>
    <row r="11794" spans="1:16" x14ac:dyDescent="0.25">
      <c r="A11794" t="s">
        <v>15264</v>
      </c>
      <c r="B11794" t="s">
        <v>1035</v>
      </c>
      <c r="C11794">
        <v>545</v>
      </c>
      <c r="D11794" t="s">
        <v>1036</v>
      </c>
      <c r="F11794">
        <v>160</v>
      </c>
      <c r="G11794" t="s">
        <v>896</v>
      </c>
      <c r="I11794" t="s">
        <v>1032</v>
      </c>
      <c r="J11794" t="s">
        <v>20</v>
      </c>
      <c r="K11794" t="s">
        <v>9</v>
      </c>
      <c r="P11794" t="str">
        <f t="shared" si="184"/>
        <v>INSERT INTO pokemon_cards (id,name,pokemon_id,level,primary_color,hp,secondary_color,evolve_from,weakness,weakness_modifier,ability_name,ability_text,ability_type) VALUES ('swsh6-107','Scolipede','545',NULL,'Darkness','160',NULL,'Whirlipede','Fighting','Ã—2',NULL,NULL,NULL);</v>
      </c>
    </row>
    <row r="11795" spans="1:16" x14ac:dyDescent="0.25">
      <c r="A11795" t="s">
        <v>15265</v>
      </c>
      <c r="B11795" t="s">
        <v>15266</v>
      </c>
      <c r="C11795">
        <v>892</v>
      </c>
      <c r="D11795" t="s">
        <v>15079</v>
      </c>
      <c r="F11795">
        <v>140</v>
      </c>
      <c r="G11795" t="s">
        <v>896</v>
      </c>
      <c r="I11795" t="s">
        <v>15195</v>
      </c>
      <c r="J11795" t="s">
        <v>33</v>
      </c>
      <c r="K11795" t="s">
        <v>9</v>
      </c>
      <c r="P11795" t="str">
        <f t="shared" si="184"/>
        <v>INSERT INTO pokemon_cards (id,name,pokemon_id,level,primary_color,hp,secondary_color,evolve_from,weakness,weakness_modifier,ability_name,ability_text,ability_type) VALUES ('swsh6-108','Single Strike Urshifu','892',NULL,'Darkness','140',NULL,'Kubfu','Grass','Ã—2',NULL,NULL,NULL);</v>
      </c>
    </row>
    <row r="11796" spans="1:16" x14ac:dyDescent="0.25">
      <c r="A11796" t="s">
        <v>15267</v>
      </c>
      <c r="B11796" t="s">
        <v>1280</v>
      </c>
      <c r="C11796">
        <v>304</v>
      </c>
      <c r="D11796" t="s">
        <v>1281</v>
      </c>
      <c r="F11796">
        <v>70</v>
      </c>
      <c r="G11796" t="s">
        <v>854</v>
      </c>
      <c r="J11796" t="s">
        <v>24</v>
      </c>
      <c r="K11796" t="s">
        <v>9</v>
      </c>
      <c r="P11796" t="str">
        <f t="shared" si="184"/>
        <v>INSERT INTO pokemon_cards (id,name,pokemon_id,level,primary_color,hp,secondary_color,evolve_from,weakness,weakness_modifier,ability_name,ability_text,ability_type) VALUES ('swsh6-109','Aron','304',NULL,'Metal','70',NULL,NULL,'Fire','Ã—2',NULL,NULL,NULL);</v>
      </c>
    </row>
    <row r="11797" spans="1:16" x14ac:dyDescent="0.25">
      <c r="A11797" t="s">
        <v>15268</v>
      </c>
      <c r="B11797" t="s">
        <v>1283</v>
      </c>
      <c r="C11797">
        <v>305</v>
      </c>
      <c r="D11797" t="s">
        <v>1284</v>
      </c>
      <c r="F11797">
        <v>100</v>
      </c>
      <c r="G11797" t="s">
        <v>854</v>
      </c>
      <c r="I11797" t="s">
        <v>1280</v>
      </c>
      <c r="J11797" t="s">
        <v>24</v>
      </c>
      <c r="K11797" t="s">
        <v>9</v>
      </c>
      <c r="P11797" t="str">
        <f t="shared" si="184"/>
        <v>INSERT INTO pokemon_cards (id,name,pokemon_id,level,primary_color,hp,secondary_color,evolve_from,weakness,weakness_modifier,ability_name,ability_text,ability_type) VALUES ('swsh6-110','Lairon','305',NULL,'Metal','100',NULL,'Aron','Fire','Ã—2',NULL,NULL,NULL);</v>
      </c>
    </row>
    <row r="11798" spans="1:16" x14ac:dyDescent="0.25">
      <c r="A11798" t="s">
        <v>15269</v>
      </c>
      <c r="B11798" t="s">
        <v>1286</v>
      </c>
      <c r="C11798">
        <v>306</v>
      </c>
      <c r="D11798" t="s">
        <v>1287</v>
      </c>
      <c r="F11798">
        <v>180</v>
      </c>
      <c r="G11798" t="s">
        <v>854</v>
      </c>
      <c r="I11798" t="s">
        <v>1283</v>
      </c>
      <c r="J11798" t="s">
        <v>24</v>
      </c>
      <c r="K11798" t="s">
        <v>9</v>
      </c>
      <c r="P11798" t="str">
        <f t="shared" si="184"/>
        <v>INSERT INTO pokemon_cards (id,name,pokemon_id,level,primary_color,hp,secondary_color,evolve_from,weakness,weakness_modifier,ability_name,ability_text,ability_type) VALUES ('swsh6-111','Aggron','306',NULL,'Metal','180',NULL,'Lairon','Fire','Ã—2',NULL,NULL,NULL);</v>
      </c>
    </row>
    <row r="11799" spans="1:16" x14ac:dyDescent="0.25">
      <c r="A11799" t="s">
        <v>15270</v>
      </c>
      <c r="B11799" t="s">
        <v>15271</v>
      </c>
      <c r="C11799">
        <v>376</v>
      </c>
      <c r="D11799" t="s">
        <v>2798</v>
      </c>
      <c r="F11799">
        <v>220</v>
      </c>
      <c r="G11799" t="s">
        <v>854</v>
      </c>
      <c r="J11799" t="s">
        <v>24</v>
      </c>
      <c r="K11799" t="s">
        <v>9</v>
      </c>
      <c r="P11799" t="str">
        <f t="shared" si="184"/>
        <v>INSERT INTO pokemon_cards (id,name,pokemon_id,level,primary_color,hp,secondary_color,evolve_from,weakness,weakness_modifier,ability_name,ability_text,ability_type) VALUES ('swsh6-112','Metagross V','376',NULL,'Metal','220',NULL,NULL,'Fire','Ã—2',NULL,NULL,NULL);</v>
      </c>
    </row>
    <row r="11800" spans="1:16" x14ac:dyDescent="0.25">
      <c r="A11800" t="s">
        <v>15272</v>
      </c>
      <c r="B11800" t="s">
        <v>15273</v>
      </c>
      <c r="C11800">
        <v>376</v>
      </c>
      <c r="D11800" t="s">
        <v>2798</v>
      </c>
      <c r="F11800">
        <v>330</v>
      </c>
      <c r="G11800" t="s">
        <v>854</v>
      </c>
      <c r="I11800" t="s">
        <v>15271</v>
      </c>
      <c r="J11800" t="s">
        <v>24</v>
      </c>
      <c r="K11800" t="s">
        <v>9</v>
      </c>
      <c r="P11800" t="str">
        <f t="shared" si="184"/>
        <v>INSERT INTO pokemon_cards (id,name,pokemon_id,level,primary_color,hp,secondary_color,evolve_from,weakness,weakness_modifier,ability_name,ability_text,ability_type) VALUES ('swsh6-113','Metagross VMAX','376',NULL,'Metal','330',NULL,'Metagross V','Fire','Ã—2',NULL,NULL,NULL);</v>
      </c>
    </row>
    <row r="11801" spans="1:16" x14ac:dyDescent="0.25">
      <c r="A11801" t="s">
        <v>15274</v>
      </c>
      <c r="B11801" t="s">
        <v>1539</v>
      </c>
      <c r="C11801">
        <v>638</v>
      </c>
      <c r="D11801" t="s">
        <v>1540</v>
      </c>
      <c r="F11801">
        <v>120</v>
      </c>
      <c r="G11801" t="s">
        <v>854</v>
      </c>
      <c r="J11801" t="s">
        <v>24</v>
      </c>
      <c r="K11801" t="s">
        <v>9</v>
      </c>
      <c r="P11801" t="str">
        <f t="shared" si="184"/>
        <v>INSERT INTO pokemon_cards (id,name,pokemon_id,level,primary_color,hp,secondary_color,evolve_from,weakness,weakness_modifier,ability_name,ability_text,ability_type) VALUES ('swsh6-114','Cobalion','638',NULL,'Metal','120',NULL,NULL,'Fire','Ã—2',NULL,NULL,NULL);</v>
      </c>
    </row>
    <row r="11802" spans="1:16" x14ac:dyDescent="0.25">
      <c r="A11802" t="s">
        <v>15275</v>
      </c>
      <c r="B11802" t="s">
        <v>340</v>
      </c>
      <c r="C11802">
        <v>128</v>
      </c>
      <c r="D11802" t="s">
        <v>341</v>
      </c>
      <c r="F11802">
        <v>130</v>
      </c>
      <c r="G11802" t="s">
        <v>19</v>
      </c>
      <c r="J11802" t="s">
        <v>20</v>
      </c>
      <c r="K11802" t="s">
        <v>9</v>
      </c>
      <c r="P11802" t="str">
        <f t="shared" si="184"/>
        <v>INSERT INTO pokemon_cards (id,name,pokemon_id,level,primary_color,hp,secondary_color,evolve_from,weakness,weakness_modifier,ability_name,ability_text,ability_type) VALUES ('swsh6-115','Tauros','128',NULL,'Colorless','130',NULL,NULL,'Fighting','Ã—2',NULL,NULL,NULL);</v>
      </c>
    </row>
    <row r="11803" spans="1:16" x14ac:dyDescent="0.25">
      <c r="A11803" t="s">
        <v>15276</v>
      </c>
      <c r="B11803" t="s">
        <v>143</v>
      </c>
      <c r="C11803">
        <v>137</v>
      </c>
      <c r="D11803" t="s">
        <v>144</v>
      </c>
      <c r="F11803">
        <v>60</v>
      </c>
      <c r="G11803" t="s">
        <v>19</v>
      </c>
      <c r="J11803" t="s">
        <v>20</v>
      </c>
      <c r="K11803" t="s">
        <v>9</v>
      </c>
      <c r="P11803" t="str">
        <f t="shared" si="184"/>
        <v>INSERT INTO pokemon_cards (id,name,pokemon_id,level,primary_color,hp,secondary_color,evolve_from,weakness,weakness_modifier,ability_name,ability_text,ability_type) VALUES ('swsh6-116','Porygon','137',NULL,'Colorless','60',NULL,NULL,'Fighting','Ã—2',NULL,NULL,NULL);</v>
      </c>
    </row>
    <row r="11804" spans="1:16" x14ac:dyDescent="0.25">
      <c r="A11804" t="s">
        <v>15277</v>
      </c>
      <c r="B11804" t="s">
        <v>1325</v>
      </c>
      <c r="C11804">
        <v>233</v>
      </c>
      <c r="D11804" t="s">
        <v>1326</v>
      </c>
      <c r="F11804">
        <v>90</v>
      </c>
      <c r="G11804" t="s">
        <v>19</v>
      </c>
      <c r="I11804" t="s">
        <v>143</v>
      </c>
      <c r="J11804" t="s">
        <v>20</v>
      </c>
      <c r="K11804" t="s">
        <v>9</v>
      </c>
      <c r="P11804" t="str">
        <f t="shared" si="184"/>
        <v>INSERT INTO pokemon_cards (id,name,pokemon_id,level,primary_color,hp,secondary_color,evolve_from,weakness,weakness_modifier,ability_name,ability_text,ability_type) VALUES ('swsh6-117','Porygon2','233',NULL,'Colorless','90',NULL,'Porygon','Fighting','Ã—2',NULL,NULL,NULL);</v>
      </c>
    </row>
    <row r="11805" spans="1:16" x14ac:dyDescent="0.25">
      <c r="A11805" t="s">
        <v>15278</v>
      </c>
      <c r="B11805" t="s">
        <v>1328</v>
      </c>
      <c r="C11805">
        <v>137</v>
      </c>
      <c r="D11805" t="s">
        <v>1329</v>
      </c>
      <c r="F11805">
        <v>140</v>
      </c>
      <c r="G11805" t="s">
        <v>19</v>
      </c>
      <c r="I11805" t="s">
        <v>1325</v>
      </c>
      <c r="J11805" t="s">
        <v>20</v>
      </c>
      <c r="K11805" t="s">
        <v>9</v>
      </c>
      <c r="L11805" t="s">
        <v>21515</v>
      </c>
      <c r="M11805" t="s">
        <v>23030</v>
      </c>
      <c r="N11805" t="s">
        <v>19150</v>
      </c>
      <c r="P11805" t="str">
        <f t="shared" si="184"/>
        <v>INSERT INTO pokemon_cards (id,name,pokemon_id,level,primary_color,hp,secondary_color,evolve_from,weakness,weakness_modifier,ability_name,ability_text,ability_type) VALUES ('swsh6-118','Porygon-Z','137',NULL,'Colorless','140',NULL,'Porygon2','Fighting','Ã—2','Bug Transmission','Whenever you attach an Energy card from your hand to this PokÃ©mon during your turn, you may make your opponent''s Active PokÃ©mon Confused.','Ability');</v>
      </c>
    </row>
    <row r="11806" spans="1:16" x14ac:dyDescent="0.25">
      <c r="A11806" t="s">
        <v>15279</v>
      </c>
      <c r="B11806" t="s">
        <v>14113</v>
      </c>
      <c r="C11806">
        <v>242</v>
      </c>
      <c r="D11806" t="s">
        <v>2100</v>
      </c>
      <c r="F11806">
        <v>250</v>
      </c>
      <c r="G11806" t="s">
        <v>19</v>
      </c>
      <c r="J11806" t="s">
        <v>20</v>
      </c>
      <c r="K11806" t="s">
        <v>9</v>
      </c>
      <c r="L11806" t="s">
        <v>19786</v>
      </c>
      <c r="M11806" t="s">
        <v>20905</v>
      </c>
      <c r="N11806" t="s">
        <v>19150</v>
      </c>
      <c r="P11806" t="str">
        <f t="shared" si="184"/>
        <v>INSERT INTO pokemon_cards (id,name,pokemon_id,level,primary_color,hp,secondary_color,evolve_from,weakness,weakness_modifier,ability_name,ability_text,ability_type) VALUES ('swsh6-119','Blissey V','242',NULL,'Colorless','250',NULL,NULL,'Fighting','Ã—2','Natural Cure','Whenever you attach an Energy card from your hand to this PokÃ©mon, remove all Special Conditions from it.','Ability');</v>
      </c>
    </row>
    <row r="11807" spans="1:16" x14ac:dyDescent="0.25">
      <c r="A11807" t="s">
        <v>15280</v>
      </c>
      <c r="B11807" t="s">
        <v>3124</v>
      </c>
      <c r="C11807">
        <v>335</v>
      </c>
      <c r="D11807" t="s">
        <v>3125</v>
      </c>
      <c r="F11807">
        <v>110</v>
      </c>
      <c r="G11807" t="s">
        <v>19</v>
      </c>
      <c r="J11807" t="s">
        <v>20</v>
      </c>
      <c r="K11807" t="s">
        <v>9</v>
      </c>
      <c r="P11807" t="str">
        <f t="shared" si="184"/>
        <v>INSERT INTO pokemon_cards (id,name,pokemon_id,level,primary_color,hp,secondary_color,evolve_from,weakness,weakness_modifier,ability_name,ability_text,ability_type) VALUES ('swsh6-120','Zangoose','335',NULL,'Colorless','110',NULL,NULL,'Fighting','Ã—2',NULL,NULL,NULL);</v>
      </c>
    </row>
    <row r="11808" spans="1:16" x14ac:dyDescent="0.25">
      <c r="A11808" t="s">
        <v>15281</v>
      </c>
      <c r="B11808" t="s">
        <v>4031</v>
      </c>
      <c r="C11808">
        <v>351</v>
      </c>
      <c r="D11808" t="s">
        <v>4032</v>
      </c>
      <c r="F11808">
        <v>70</v>
      </c>
      <c r="G11808" t="s">
        <v>19</v>
      </c>
      <c r="J11808" t="s">
        <v>20</v>
      </c>
      <c r="K11808" t="s">
        <v>9</v>
      </c>
      <c r="L11808" t="s">
        <v>21304</v>
      </c>
      <c r="M11808" t="s">
        <v>22945</v>
      </c>
      <c r="N11808" t="s">
        <v>19150</v>
      </c>
      <c r="P11808" t="str">
        <f t="shared" si="184"/>
        <v>INSERT INTO pokemon_cards (id,name,pokemon_id,level,primary_color,hp,secondary_color,evolve_from,weakness,weakness_modifier,ability_name,ability_text,ability_type) VALUES ('swsh6-121','Castform','351',NULL,'Colorless','70',NULL,NULL,'Fighting','Ã—2','Weather Reading','If you have 8 or more Stadium cards in your discard pile, ignore all Energy in this PokÃ©mon''s attack costs.','Ability');</v>
      </c>
    </row>
    <row r="11809" spans="1:16" x14ac:dyDescent="0.25">
      <c r="A11809" t="s">
        <v>15282</v>
      </c>
      <c r="B11809" t="s">
        <v>2863</v>
      </c>
      <c r="C11809">
        <v>352</v>
      </c>
      <c r="D11809" t="s">
        <v>2864</v>
      </c>
      <c r="F11809">
        <v>90</v>
      </c>
      <c r="G11809" t="s">
        <v>19</v>
      </c>
      <c r="J11809" t="s">
        <v>20</v>
      </c>
      <c r="K11809" t="s">
        <v>9</v>
      </c>
      <c r="L11809" t="s">
        <v>21516</v>
      </c>
      <c r="M11809" t="s">
        <v>21517</v>
      </c>
      <c r="N11809" t="s">
        <v>19150</v>
      </c>
      <c r="P11809" t="str">
        <f t="shared" si="184"/>
        <v>INSERT INTO pokemon_cards (id,name,pokemon_id,level,primary_color,hp,secondary_color,evolve_from,weakness,weakness_modifier,ability_name,ability_text,ability_type) VALUES ('swsh6-122','Kecleon','352',NULL,'Colorless','90',NULL,NULL,'Fighting','Ã—2','Chromashift','This PokÃ©mon is the same type as any basic Energy attached to it. (If it has 2 or more different types of basic Energy attached, this PokÃ©mon is each of those types.)','Ability');</v>
      </c>
    </row>
    <row r="11810" spans="1:16" x14ac:dyDescent="0.25">
      <c r="A11810" t="s">
        <v>15283</v>
      </c>
      <c r="B11810" t="s">
        <v>2352</v>
      </c>
      <c r="C11810">
        <v>492</v>
      </c>
      <c r="D11810" t="s">
        <v>1610</v>
      </c>
      <c r="F11810">
        <v>70</v>
      </c>
      <c r="G11810" t="s">
        <v>19</v>
      </c>
      <c r="J11810" t="s">
        <v>15</v>
      </c>
      <c r="K11810" t="s">
        <v>9</v>
      </c>
      <c r="P11810" t="str">
        <f t="shared" si="184"/>
        <v>INSERT INTO pokemon_cards (id,name,pokemon_id,level,primary_color,hp,secondary_color,evolve_from,weakness,weakness_modifier,ability_name,ability_text,ability_type) VALUES ('swsh6-123','Shaymin','492',NULL,'Colorless','70',NULL,NULL,'Lightning','Ã—2',NULL,NULL,NULL);</v>
      </c>
    </row>
    <row r="11811" spans="1:16" x14ac:dyDescent="0.25">
      <c r="A11811" t="s">
        <v>15284</v>
      </c>
      <c r="B11811" t="s">
        <v>15285</v>
      </c>
      <c r="C11811">
        <v>641</v>
      </c>
      <c r="D11811" t="s">
        <v>1581</v>
      </c>
      <c r="F11811">
        <v>210</v>
      </c>
      <c r="G11811" t="s">
        <v>19</v>
      </c>
      <c r="J11811" t="s">
        <v>15</v>
      </c>
      <c r="K11811" t="s">
        <v>9</v>
      </c>
      <c r="P11811" t="str">
        <f t="shared" si="184"/>
        <v>INSERT INTO pokemon_cards (id,name,pokemon_id,level,primary_color,hp,secondary_color,evolve_from,weakness,weakness_modifier,ability_name,ability_text,ability_type) VALUES ('swsh6-124','Tornadus V','641',NULL,'Colorless','210',NULL,NULL,'Lightning','Ã—2',NULL,NULL,NULL);</v>
      </c>
    </row>
    <row r="11812" spans="1:16" x14ac:dyDescent="0.25">
      <c r="A11812" t="s">
        <v>15286</v>
      </c>
      <c r="B11812" t="s">
        <v>15287</v>
      </c>
      <c r="C11812">
        <v>641</v>
      </c>
      <c r="D11812" t="s">
        <v>1581</v>
      </c>
      <c r="F11812">
        <v>320</v>
      </c>
      <c r="G11812" t="s">
        <v>19</v>
      </c>
      <c r="I11812" t="s">
        <v>15285</v>
      </c>
      <c r="J11812" t="s">
        <v>15</v>
      </c>
      <c r="K11812" t="s">
        <v>9</v>
      </c>
      <c r="P11812" t="str">
        <f t="shared" si="184"/>
        <v>INSERT INTO pokemon_cards (id,name,pokemon_id,level,primary_color,hp,secondary_color,evolve_from,weakness,weakness_modifier,ability_name,ability_text,ability_type) VALUES ('swsh6-125','Tornadus VMAX','641',NULL,'Colorless','320',NULL,'Tornadus V','Lightning','Ã—2',NULL,NULL,NULL);</v>
      </c>
    </row>
    <row r="11813" spans="1:16" x14ac:dyDescent="0.25">
      <c r="A11813" t="s">
        <v>15288</v>
      </c>
      <c r="B11813" t="s">
        <v>7445</v>
      </c>
      <c r="C11813">
        <v>676</v>
      </c>
      <c r="D11813" t="s">
        <v>7446</v>
      </c>
      <c r="F11813">
        <v>90</v>
      </c>
      <c r="G11813" t="s">
        <v>19</v>
      </c>
      <c r="J11813" t="s">
        <v>20</v>
      </c>
      <c r="K11813" t="s">
        <v>9</v>
      </c>
      <c r="P11813" t="str">
        <f t="shared" si="184"/>
        <v>INSERT INTO pokemon_cards (id,name,pokemon_id,level,primary_color,hp,secondary_color,evolve_from,weakness,weakness_modifier,ability_name,ability_text,ability_type) VALUES ('swsh6-126','Furfrou','676',NULL,'Colorless','90',NULL,NULL,'Fighting','Ã—2',NULL,NULL,NULL);</v>
      </c>
    </row>
    <row r="11814" spans="1:16" x14ac:dyDescent="0.25">
      <c r="A11814" t="s">
        <v>15289</v>
      </c>
      <c r="B11814" t="s">
        <v>11998</v>
      </c>
      <c r="C11814">
        <v>819</v>
      </c>
      <c r="D11814" t="s">
        <v>11999</v>
      </c>
      <c r="F11814">
        <v>60</v>
      </c>
      <c r="G11814" t="s">
        <v>19</v>
      </c>
      <c r="J11814" t="s">
        <v>20</v>
      </c>
      <c r="K11814" t="s">
        <v>9</v>
      </c>
      <c r="P11814" t="str">
        <f t="shared" si="184"/>
        <v>INSERT INTO pokemon_cards (id,name,pokemon_id,level,primary_color,hp,secondary_color,evolve_from,weakness,weakness_modifier,ability_name,ability_text,ability_type) VALUES ('swsh6-127','Skwovet','819',NULL,'Colorless','60',NULL,NULL,'Fighting','Ã—2',NULL,NULL,NULL);</v>
      </c>
    </row>
    <row r="11815" spans="1:16" x14ac:dyDescent="0.25">
      <c r="A11815" t="s">
        <v>15290</v>
      </c>
      <c r="B11815" t="s">
        <v>12001</v>
      </c>
      <c r="C11815">
        <v>820</v>
      </c>
      <c r="D11815" t="s">
        <v>12002</v>
      </c>
      <c r="F11815">
        <v>120</v>
      </c>
      <c r="G11815" t="s">
        <v>19</v>
      </c>
      <c r="I11815" t="s">
        <v>11998</v>
      </c>
      <c r="J11815" t="s">
        <v>20</v>
      </c>
      <c r="K11815" t="s">
        <v>9</v>
      </c>
      <c r="L11815" t="s">
        <v>21518</v>
      </c>
      <c r="M11815" t="s">
        <v>23031</v>
      </c>
      <c r="N11815" t="s">
        <v>19150</v>
      </c>
      <c r="P11815" t="str">
        <f t="shared" si="184"/>
        <v>INSERT INTO pokemon_cards (id,name,pokemon_id,level,primary_color,hp,secondary_color,evolve_from,weakness,weakness_modifier,ability_name,ability_text,ability_type) VALUES ('swsh6-128','Greedent','820',NULL,'Colorless','120',NULL,'Skwovet','Fighting','Ã—2','Brazen Tail','Energy attached to your PokÃ©mon can''t be put into your hand, deck, or discard pile by an effect of your opponent''s Item or Supporter cards.','Ability');</v>
      </c>
    </row>
    <row r="11816" spans="1:16" x14ac:dyDescent="0.25">
      <c r="A11816" t="s">
        <v>15291</v>
      </c>
      <c r="B11816" t="s">
        <v>12881</v>
      </c>
      <c r="C11816">
        <v>251</v>
      </c>
      <c r="D11816" t="s">
        <v>881</v>
      </c>
      <c r="F11816">
        <v>190</v>
      </c>
      <c r="G11816" t="s">
        <v>33</v>
      </c>
      <c r="J11816" t="s">
        <v>24</v>
      </c>
      <c r="K11816" t="s">
        <v>9</v>
      </c>
      <c r="P11816" t="str">
        <f t="shared" si="184"/>
        <v>INSERT INTO pokemon_cards (id,name,pokemon_id,level,primary_color,hp,secondary_color,evolve_from,weakness,weakness_modifier,ability_name,ability_text,ability_type) VALUES ('swsh6-160','Celebi V','251',NULL,'Grass','190',NULL,NULL,'Fire','Ã—2',NULL,NULL,NULL);</v>
      </c>
    </row>
    <row r="11817" spans="1:16" x14ac:dyDescent="0.25">
      <c r="A11817" t="s">
        <v>15292</v>
      </c>
      <c r="B11817" t="s">
        <v>14101</v>
      </c>
      <c r="C11817">
        <v>257</v>
      </c>
      <c r="D11817" t="s">
        <v>2016</v>
      </c>
      <c r="F11817">
        <v>210</v>
      </c>
      <c r="G11817" t="s">
        <v>24</v>
      </c>
      <c r="J11817" t="s">
        <v>13</v>
      </c>
      <c r="K11817" t="s">
        <v>9</v>
      </c>
      <c r="P11817" t="str">
        <f t="shared" si="184"/>
        <v>INSERT INTO pokemon_cards (id,name,pokemon_id,level,primary_color,hp,secondary_color,evolve_from,weakness,weakness_modifier,ability_name,ability_text,ability_type) VALUES ('swsh6-161','Blaziken V','257',NULL,'Fire','210',NULL,NULL,'Water','Ã—2',NULL,NULL,NULL);</v>
      </c>
    </row>
    <row r="11818" spans="1:16" x14ac:dyDescent="0.25">
      <c r="A11818" t="s">
        <v>15293</v>
      </c>
      <c r="B11818" t="s">
        <v>15172</v>
      </c>
      <c r="C11818">
        <v>721</v>
      </c>
      <c r="D11818" t="s">
        <v>9070</v>
      </c>
      <c r="F11818">
        <v>220</v>
      </c>
      <c r="G11818" t="s">
        <v>24</v>
      </c>
      <c r="J11818" t="s">
        <v>13</v>
      </c>
      <c r="K11818" t="s">
        <v>9</v>
      </c>
      <c r="P11818" t="str">
        <f t="shared" si="184"/>
        <v>INSERT INTO pokemon_cards (id,name,pokemon_id,level,primary_color,hp,secondary_color,evolve_from,weakness,weakness_modifier,ability_name,ability_text,ability_type) VALUES ('swsh6-162','Volcanion V','721',NULL,'Fire','220',NULL,NULL,'Water','Ã—2',NULL,NULL,NULL);</v>
      </c>
    </row>
    <row r="11819" spans="1:16" x14ac:dyDescent="0.25">
      <c r="A11819" t="s">
        <v>15294</v>
      </c>
      <c r="B11819" t="s">
        <v>13383</v>
      </c>
      <c r="C11819">
        <v>898</v>
      </c>
      <c r="D11819" t="s">
        <v>13384</v>
      </c>
      <c r="F11819">
        <v>210</v>
      </c>
      <c r="G11819" t="s">
        <v>13</v>
      </c>
      <c r="J11819" t="s">
        <v>854</v>
      </c>
      <c r="K11819" t="s">
        <v>9</v>
      </c>
      <c r="P11819" t="str">
        <f t="shared" si="184"/>
        <v>INSERT INTO pokemon_cards (id,name,pokemon_id,level,primary_color,hp,secondary_color,evolve_from,weakness,weakness_modifier,ability_name,ability_text,ability_type) VALUES ('swsh6-163','Ice Rider Calyrex V','898',NULL,'Water','210',NULL,NULL,'Metal','Ã—2',NULL,NULL,NULL);</v>
      </c>
    </row>
    <row r="11820" spans="1:16" x14ac:dyDescent="0.25">
      <c r="A11820" t="s">
        <v>15295</v>
      </c>
      <c r="B11820" t="s">
        <v>13383</v>
      </c>
      <c r="C11820">
        <v>898</v>
      </c>
      <c r="D11820" t="s">
        <v>13384</v>
      </c>
      <c r="F11820">
        <v>210</v>
      </c>
      <c r="G11820" t="s">
        <v>13</v>
      </c>
      <c r="J11820" t="s">
        <v>854</v>
      </c>
      <c r="K11820" t="s">
        <v>9</v>
      </c>
      <c r="P11820" t="str">
        <f t="shared" si="184"/>
        <v>INSERT INTO pokemon_cards (id,name,pokemon_id,level,primary_color,hp,secondary_color,evolve_from,weakness,weakness_modifier,ability_name,ability_text,ability_type) VALUES ('swsh6-164','Ice Rider Calyrex V','898',NULL,'Water','210',NULL,NULL,'Metal','Ã—2',NULL,NULL,NULL);</v>
      </c>
    </row>
    <row r="11821" spans="1:16" x14ac:dyDescent="0.25">
      <c r="A11821" t="s">
        <v>15296</v>
      </c>
      <c r="B11821" t="s">
        <v>13923</v>
      </c>
      <c r="C11821">
        <v>807</v>
      </c>
      <c r="D11821" t="s">
        <v>9116</v>
      </c>
      <c r="F11821">
        <v>210</v>
      </c>
      <c r="G11821" t="s">
        <v>15</v>
      </c>
      <c r="J11821" t="s">
        <v>20</v>
      </c>
      <c r="K11821" t="s">
        <v>9</v>
      </c>
      <c r="P11821" t="str">
        <f t="shared" si="184"/>
        <v>INSERT INTO pokemon_cards (id,name,pokemon_id,level,primary_color,hp,secondary_color,evolve_from,weakness,weakness_modifier,ability_name,ability_text,ability_type) VALUES ('swsh6-165','Zeraora V','807',NULL,'Lightning','210',NULL,NULL,'Fighting','Ã—2',NULL,NULL,NULL);</v>
      </c>
    </row>
    <row r="11822" spans="1:16" x14ac:dyDescent="0.25">
      <c r="A11822" t="s">
        <v>15297</v>
      </c>
      <c r="B11822" t="s">
        <v>13923</v>
      </c>
      <c r="C11822">
        <v>807</v>
      </c>
      <c r="D11822" t="s">
        <v>9116</v>
      </c>
      <c r="F11822">
        <v>210</v>
      </c>
      <c r="G11822" t="s">
        <v>15</v>
      </c>
      <c r="J11822" t="s">
        <v>20</v>
      </c>
      <c r="K11822" t="s">
        <v>9</v>
      </c>
      <c r="P11822" t="str">
        <f t="shared" si="184"/>
        <v>INSERT INTO pokemon_cards (id,name,pokemon_id,level,primary_color,hp,secondary_color,evolve_from,weakness,weakness_modifier,ability_name,ability_text,ability_type) VALUES ('swsh6-166','Zeraora V','807',NULL,'Lightning','210',NULL,NULL,'Fighting','Ã—2',NULL,NULL,NULL);</v>
      </c>
    </row>
    <row r="11823" spans="1:16" x14ac:dyDescent="0.25">
      <c r="A11823" t="s">
        <v>15298</v>
      </c>
      <c r="B11823" t="s">
        <v>15299</v>
      </c>
      <c r="C11823">
        <v>78</v>
      </c>
      <c r="D11823" t="s">
        <v>330</v>
      </c>
      <c r="F11823">
        <v>210</v>
      </c>
      <c r="G11823" t="s">
        <v>7</v>
      </c>
      <c r="J11823" t="s">
        <v>896</v>
      </c>
      <c r="K11823" t="s">
        <v>9</v>
      </c>
      <c r="P11823" t="str">
        <f t="shared" si="184"/>
        <v>INSERT INTO pokemon_cards (id,name,pokemon_id,level,primary_color,hp,secondary_color,evolve_from,weakness,weakness_modifier,ability_name,ability_text,ability_type) VALUES ('swsh6-167','Galarian Rapidash V','78',NULL,'Psychic','210',NULL,NULL,'Darkness','Ã—2',NULL,NULL,NULL);</v>
      </c>
    </row>
    <row r="11824" spans="1:16" x14ac:dyDescent="0.25">
      <c r="A11824" t="s">
        <v>15300</v>
      </c>
      <c r="B11824" t="s">
        <v>15299</v>
      </c>
      <c r="C11824">
        <v>78</v>
      </c>
      <c r="D11824" t="s">
        <v>330</v>
      </c>
      <c r="F11824">
        <v>210</v>
      </c>
      <c r="G11824" t="s">
        <v>7</v>
      </c>
      <c r="J11824" t="s">
        <v>896</v>
      </c>
      <c r="K11824" t="s">
        <v>9</v>
      </c>
      <c r="P11824" t="str">
        <f t="shared" si="184"/>
        <v>INSERT INTO pokemon_cards (id,name,pokemon_id,level,primary_color,hp,secondary_color,evolve_from,weakness,weakness_modifier,ability_name,ability_text,ability_type) VALUES ('swsh6-168','Galarian Rapidash V','78',NULL,'Psychic','210',NULL,NULL,'Darkness','Ã—2',NULL,NULL,NULL);</v>
      </c>
    </row>
    <row r="11825" spans="1:16" x14ac:dyDescent="0.25">
      <c r="A11825" t="s">
        <v>15301</v>
      </c>
      <c r="B11825" t="s">
        <v>13388</v>
      </c>
      <c r="C11825">
        <v>144</v>
      </c>
      <c r="D11825" t="s">
        <v>381</v>
      </c>
      <c r="F11825">
        <v>210</v>
      </c>
      <c r="G11825" t="s">
        <v>7</v>
      </c>
      <c r="J11825" t="s">
        <v>896</v>
      </c>
      <c r="K11825" t="s">
        <v>9</v>
      </c>
      <c r="L11825" t="s">
        <v>21251</v>
      </c>
      <c r="M11825" t="s">
        <v>21252</v>
      </c>
      <c r="N11825" t="s">
        <v>19150</v>
      </c>
      <c r="P11825" t="str">
        <f t="shared" si="184"/>
        <v>INSERT INTO pokemon_cards (id,name,pokemon_id,level,primary_color,hp,secondary_color,evolve_from,weakness,weakness_modifier,ability_name,ability_text,ability_type) VALUES ('swsh6-169','Galarian Articuno V','144',NULL,'Psychic','210',NULL,NULL,'Darkness','Ã—2','Reconstitute','You must discard 2 cards from your hand in order to use this Ability. Once during your turn, you may draw a card.','Ability');</v>
      </c>
    </row>
    <row r="11826" spans="1:16" x14ac:dyDescent="0.25">
      <c r="A11826" t="s">
        <v>15302</v>
      </c>
      <c r="B11826" t="s">
        <v>13388</v>
      </c>
      <c r="C11826">
        <v>144</v>
      </c>
      <c r="D11826" t="s">
        <v>381</v>
      </c>
      <c r="F11826">
        <v>210</v>
      </c>
      <c r="G11826" t="s">
        <v>7</v>
      </c>
      <c r="J11826" t="s">
        <v>896</v>
      </c>
      <c r="K11826" t="s">
        <v>9</v>
      </c>
      <c r="L11826" t="s">
        <v>21251</v>
      </c>
      <c r="M11826" t="s">
        <v>21252</v>
      </c>
      <c r="N11826" t="s">
        <v>19150</v>
      </c>
      <c r="P11826" t="str">
        <f t="shared" si="184"/>
        <v>INSERT INTO pokemon_cards (id,name,pokemon_id,level,primary_color,hp,secondary_color,evolve_from,weakness,weakness_modifier,ability_name,ability_text,ability_type) VALUES ('swsh6-170','Galarian Articuno V','144',NULL,'Psychic','210',NULL,NULL,'Darkness','Ã—2','Reconstitute','You must discard 2 cards from your hand in order to use this Ability. Once during your turn, you may draw a card.','Ability');</v>
      </c>
    </row>
    <row r="11827" spans="1:16" x14ac:dyDescent="0.25">
      <c r="A11827" t="s">
        <v>15303</v>
      </c>
      <c r="B11827" t="s">
        <v>13390</v>
      </c>
      <c r="C11827">
        <v>898</v>
      </c>
      <c r="D11827" t="s">
        <v>13384</v>
      </c>
      <c r="F11827">
        <v>210</v>
      </c>
      <c r="G11827" t="s">
        <v>7</v>
      </c>
      <c r="J11827" t="s">
        <v>896</v>
      </c>
      <c r="K11827" t="s">
        <v>9</v>
      </c>
      <c r="P11827" t="str">
        <f t="shared" si="184"/>
        <v>INSERT INTO pokemon_cards (id,name,pokemon_id,level,primary_color,hp,secondary_color,evolve_from,weakness,weakness_modifier,ability_name,ability_text,ability_type) VALUES ('swsh6-171','Shadow Rider Calyrex V','898',NULL,'Psychic','210',NULL,NULL,'Darkness','Ã—2',NULL,NULL,NULL);</v>
      </c>
    </row>
    <row r="11828" spans="1:16" x14ac:dyDescent="0.25">
      <c r="A11828" t="s">
        <v>15304</v>
      </c>
      <c r="B11828" t="s">
        <v>13390</v>
      </c>
      <c r="C11828">
        <v>898</v>
      </c>
      <c r="D11828" t="s">
        <v>13384</v>
      </c>
      <c r="F11828">
        <v>210</v>
      </c>
      <c r="G11828" t="s">
        <v>7</v>
      </c>
      <c r="J11828" t="s">
        <v>896</v>
      </c>
      <c r="K11828" t="s">
        <v>9</v>
      </c>
      <c r="P11828" t="str">
        <f t="shared" si="184"/>
        <v>INSERT INTO pokemon_cards (id,name,pokemon_id,level,primary_color,hp,secondary_color,evolve_from,weakness,weakness_modifier,ability_name,ability_text,ability_type) VALUES ('swsh6-172','Shadow Rider Calyrex V','898',NULL,'Psychic','210',NULL,NULL,'Darkness','Ã—2',NULL,NULL,NULL);</v>
      </c>
    </row>
    <row r="11829" spans="1:16" x14ac:dyDescent="0.25">
      <c r="A11829" t="s">
        <v>15305</v>
      </c>
      <c r="B11829" t="s">
        <v>13394</v>
      </c>
      <c r="C11829">
        <v>145</v>
      </c>
      <c r="D11829" t="s">
        <v>70</v>
      </c>
      <c r="F11829">
        <v>200</v>
      </c>
      <c r="G11829" t="s">
        <v>20</v>
      </c>
      <c r="J11829" t="s">
        <v>7</v>
      </c>
      <c r="K11829" t="s">
        <v>9</v>
      </c>
      <c r="L11829" t="s">
        <v>21255</v>
      </c>
      <c r="M11829" t="s">
        <v>22926</v>
      </c>
      <c r="N11829" t="s">
        <v>19150</v>
      </c>
      <c r="P11829" t="str">
        <f t="shared" si="184"/>
        <v>INSERT INTO pokemon_cards (id,name,pokemon_id,level,primary_color,hp,secondary_color,evolve_from,weakness,weakness_modifier,ability_name,ability_text,ability_type) VALUES ('swsh6-173','Galarian Zapdos V','145',NULL,'Fighting','200',NULL,NULL,'Psychic','Ã—2','Fighting Instinct','This PokÃ©mon''s attacks cost Colorless less for each of your opponent''s PokÃ©mon V in play.','Ability');</v>
      </c>
    </row>
    <row r="11830" spans="1:16" x14ac:dyDescent="0.25">
      <c r="A11830" t="s">
        <v>15306</v>
      </c>
      <c r="B11830" t="s">
        <v>13394</v>
      </c>
      <c r="C11830">
        <v>145</v>
      </c>
      <c r="D11830" t="s">
        <v>70</v>
      </c>
      <c r="F11830">
        <v>200</v>
      </c>
      <c r="G11830" t="s">
        <v>20</v>
      </c>
      <c r="J11830" t="s">
        <v>7</v>
      </c>
      <c r="K11830" t="s">
        <v>9</v>
      </c>
      <c r="L11830" t="s">
        <v>21255</v>
      </c>
      <c r="M11830" t="s">
        <v>22926</v>
      </c>
      <c r="N11830" t="s">
        <v>19150</v>
      </c>
      <c r="P11830" t="str">
        <f t="shared" si="184"/>
        <v>INSERT INTO pokemon_cards (id,name,pokemon_id,level,primary_color,hp,secondary_color,evolve_from,weakness,weakness_modifier,ability_name,ability_text,ability_type) VALUES ('swsh6-174','Galarian Zapdos V','145',NULL,'Fighting','200',NULL,NULL,'Psychic','Ã—2','Fighting Instinct','This PokÃ©mon''s attacks cost Colorless less for each of your opponent''s PokÃ©mon V in play.','Ability');</v>
      </c>
    </row>
    <row r="11831" spans="1:16" x14ac:dyDescent="0.25">
      <c r="A11831" t="s">
        <v>15307</v>
      </c>
      <c r="B11831" t="s">
        <v>14274</v>
      </c>
      <c r="C11831">
        <v>844</v>
      </c>
      <c r="D11831" t="s">
        <v>11942</v>
      </c>
      <c r="F11831">
        <v>220</v>
      </c>
      <c r="G11831" t="s">
        <v>20</v>
      </c>
      <c r="J11831" t="s">
        <v>33</v>
      </c>
      <c r="K11831" t="s">
        <v>9</v>
      </c>
      <c r="L11831" t="s">
        <v>20571</v>
      </c>
      <c r="M11831" t="s">
        <v>20589</v>
      </c>
      <c r="N11831" t="s">
        <v>19150</v>
      </c>
      <c r="P11831" t="str">
        <f t="shared" si="184"/>
        <v>INSERT INTO pokemon_cards (id,name,pokemon_id,level,primary_color,hp,secondary_color,evolve_from,weakness,weakness_modifier,ability_name,ability_text,ability_type) VALUES ('swsh6-175','Sandaconda V','844',NULL,'Fighting','220',NULL,NULL,'Grass','Ã—2','Wall of Sand','This PokÃ©mon takes 30 less damage from attacks (after applying Weakness and Resistance).','Ability');</v>
      </c>
    </row>
    <row r="11832" spans="1:16" x14ac:dyDescent="0.25">
      <c r="A11832" t="s">
        <v>15308</v>
      </c>
      <c r="B11832" t="s">
        <v>13396</v>
      </c>
      <c r="C11832">
        <v>146</v>
      </c>
      <c r="D11832" t="s">
        <v>408</v>
      </c>
      <c r="F11832">
        <v>220</v>
      </c>
      <c r="G11832" t="s">
        <v>896</v>
      </c>
      <c r="J11832" t="s">
        <v>33</v>
      </c>
      <c r="K11832" t="s">
        <v>9</v>
      </c>
      <c r="L11832" t="s">
        <v>21256</v>
      </c>
      <c r="M11832" t="s">
        <v>22927</v>
      </c>
      <c r="N11832" t="s">
        <v>19150</v>
      </c>
      <c r="P11832" t="str">
        <f t="shared" si="184"/>
        <v>INSERT INTO pokemon_cards (id,name,pokemon_id,level,primary_color,hp,secondary_color,evolve_from,weakness,weakness_modifier,ability_name,ability_text,ability_type) VALUES ('swsh6-176','Galarian Moltres V','146',NULL,'Darkness','220',NULL,NULL,'Grass','Ã—2','Direflame Wings','Once during your turn, you may attach a Darkness Energy card from your discard pile to this PokÃ©mon. You can''t use more than 1 Direflame Wings Ability each turn.','Ability');</v>
      </c>
    </row>
    <row r="11833" spans="1:16" x14ac:dyDescent="0.25">
      <c r="A11833" t="s">
        <v>15309</v>
      </c>
      <c r="B11833" t="s">
        <v>13396</v>
      </c>
      <c r="C11833">
        <v>146</v>
      </c>
      <c r="D11833" t="s">
        <v>408</v>
      </c>
      <c r="F11833">
        <v>220</v>
      </c>
      <c r="G11833" t="s">
        <v>896</v>
      </c>
      <c r="J11833" t="s">
        <v>33</v>
      </c>
      <c r="K11833" t="s">
        <v>9</v>
      </c>
      <c r="L11833" t="s">
        <v>21256</v>
      </c>
      <c r="M11833" t="s">
        <v>22927</v>
      </c>
      <c r="N11833" t="s">
        <v>19150</v>
      </c>
      <c r="P11833" t="str">
        <f t="shared" si="184"/>
        <v>INSERT INTO pokemon_cards (id,name,pokemon_id,level,primary_color,hp,secondary_color,evolve_from,weakness,weakness_modifier,ability_name,ability_text,ability_type) VALUES ('swsh6-177','Galarian Moltres V','146',NULL,'Darkness','220',NULL,NULL,'Grass','Ã—2','Direflame Wings','Once during your turn, you may attach a Darkness Energy card from your discard pile to this PokÃ©mon. You can''t use more than 1 Direflame Wings Ability each turn.','Ability');</v>
      </c>
    </row>
    <row r="11834" spans="1:16" x14ac:dyDescent="0.25">
      <c r="A11834" t="s">
        <v>15310</v>
      </c>
      <c r="B11834" t="s">
        <v>15254</v>
      </c>
      <c r="C11834">
        <v>199</v>
      </c>
      <c r="D11834" t="s">
        <v>2060</v>
      </c>
      <c r="F11834">
        <v>220</v>
      </c>
      <c r="G11834" t="s">
        <v>896</v>
      </c>
      <c r="J11834" t="s">
        <v>20</v>
      </c>
      <c r="K11834" t="s">
        <v>9</v>
      </c>
      <c r="P11834" t="str">
        <f t="shared" si="184"/>
        <v>INSERT INTO pokemon_cards (id,name,pokemon_id,level,primary_color,hp,secondary_color,evolve_from,weakness,weakness_modifier,ability_name,ability_text,ability_type) VALUES ('swsh6-178','Galarian Slowking V','199',NULL,'Darkness','220',NULL,NULL,'Fighting','Ã—2',NULL,NULL,NULL);</v>
      </c>
    </row>
    <row r="11835" spans="1:16" x14ac:dyDescent="0.25">
      <c r="A11835" t="s">
        <v>15311</v>
      </c>
      <c r="B11835" t="s">
        <v>15254</v>
      </c>
      <c r="C11835">
        <v>199</v>
      </c>
      <c r="D11835" t="s">
        <v>2060</v>
      </c>
      <c r="F11835">
        <v>220</v>
      </c>
      <c r="G11835" t="s">
        <v>896</v>
      </c>
      <c r="J11835" t="s">
        <v>20</v>
      </c>
      <c r="K11835" t="s">
        <v>9</v>
      </c>
      <c r="P11835" t="str">
        <f t="shared" si="184"/>
        <v>INSERT INTO pokemon_cards (id,name,pokemon_id,level,primary_color,hp,secondary_color,evolve_from,weakness,weakness_modifier,ability_name,ability_text,ability_type) VALUES ('swsh6-179','Galarian Slowking V','199',NULL,'Darkness','220',NULL,NULL,'Fighting','Ã—2',NULL,NULL,NULL);</v>
      </c>
    </row>
    <row r="11836" spans="1:16" x14ac:dyDescent="0.25">
      <c r="A11836" t="s">
        <v>15312</v>
      </c>
      <c r="B11836" t="s">
        <v>15261</v>
      </c>
      <c r="C11836">
        <v>510</v>
      </c>
      <c r="D11836" t="s">
        <v>1073</v>
      </c>
      <c r="F11836">
        <v>190</v>
      </c>
      <c r="G11836" t="s">
        <v>896</v>
      </c>
      <c r="J11836" t="s">
        <v>33</v>
      </c>
      <c r="K11836" t="s">
        <v>9</v>
      </c>
      <c r="L11836" t="s">
        <v>21514</v>
      </c>
      <c r="M11836" t="s">
        <v>23029</v>
      </c>
      <c r="N11836" t="s">
        <v>19150</v>
      </c>
      <c r="P11836" t="str">
        <f t="shared" si="184"/>
        <v>INSERT INTO pokemon_cards (id,name,pokemon_id,level,primary_color,hp,secondary_color,evolve_from,weakness,weakness_modifier,ability_name,ability_text,ability_type) VALUES ('swsh6-180','Liepard V','510',NULL,'Darkness','190',NULL,NULL,'Grass','Ã—2','Hidden Claw','When you play this PokÃ©mon from your hand onto your Bench during your turn, you may discard a PokÃ©mon Tool from a PokÃ©mon (yours or your opponent''s).','Ability');</v>
      </c>
    </row>
    <row r="11837" spans="1:16" x14ac:dyDescent="0.25">
      <c r="A11837" t="s">
        <v>15313</v>
      </c>
      <c r="B11837" t="s">
        <v>15271</v>
      </c>
      <c r="C11837">
        <v>376</v>
      </c>
      <c r="D11837" t="s">
        <v>2798</v>
      </c>
      <c r="F11837">
        <v>220</v>
      </c>
      <c r="G11837" t="s">
        <v>854</v>
      </c>
      <c r="J11837" t="s">
        <v>24</v>
      </c>
      <c r="K11837" t="s">
        <v>9</v>
      </c>
      <c r="P11837" t="str">
        <f t="shared" si="184"/>
        <v>INSERT INTO pokemon_cards (id,name,pokemon_id,level,primary_color,hp,secondary_color,evolve_from,weakness,weakness_modifier,ability_name,ability_text,ability_type) VALUES ('swsh6-181','Metagross V','376',NULL,'Metal','220',NULL,NULL,'Fire','Ã—2',NULL,NULL,NULL);</v>
      </c>
    </row>
    <row r="11838" spans="1:16" x14ac:dyDescent="0.25">
      <c r="A11838" t="s">
        <v>15314</v>
      </c>
      <c r="B11838" t="s">
        <v>14113</v>
      </c>
      <c r="C11838">
        <v>242</v>
      </c>
      <c r="D11838" t="s">
        <v>2100</v>
      </c>
      <c r="F11838">
        <v>250</v>
      </c>
      <c r="G11838" t="s">
        <v>19</v>
      </c>
      <c r="J11838" t="s">
        <v>20</v>
      </c>
      <c r="K11838" t="s">
        <v>9</v>
      </c>
      <c r="L11838" t="s">
        <v>19786</v>
      </c>
      <c r="M11838" t="s">
        <v>20905</v>
      </c>
      <c r="N11838" t="s">
        <v>19150</v>
      </c>
      <c r="P11838" t="str">
        <f t="shared" si="184"/>
        <v>INSERT INTO pokemon_cards (id,name,pokemon_id,level,primary_color,hp,secondary_color,evolve_from,weakness,weakness_modifier,ability_name,ability_text,ability_type) VALUES ('swsh6-182','Blissey V','242',NULL,'Colorless','250',NULL,NULL,'Fighting','Ã—2','Natural Cure','Whenever you attach an Energy card from your hand to this PokÃ©mon, remove all Special Conditions from it.','Ability');</v>
      </c>
    </row>
    <row r="11839" spans="1:16" x14ac:dyDescent="0.25">
      <c r="A11839" t="s">
        <v>15315</v>
      </c>
      <c r="B11839" t="s">
        <v>14113</v>
      </c>
      <c r="C11839">
        <v>242</v>
      </c>
      <c r="D11839" t="s">
        <v>2100</v>
      </c>
      <c r="F11839">
        <v>250</v>
      </c>
      <c r="G11839" t="s">
        <v>19</v>
      </c>
      <c r="J11839" t="s">
        <v>20</v>
      </c>
      <c r="K11839" t="s">
        <v>9</v>
      </c>
      <c r="L11839" t="s">
        <v>19786</v>
      </c>
      <c r="M11839" t="s">
        <v>20905</v>
      </c>
      <c r="N11839" t="s">
        <v>19150</v>
      </c>
      <c r="P11839" t="str">
        <f t="shared" si="184"/>
        <v>INSERT INTO pokemon_cards (id,name,pokemon_id,level,primary_color,hp,secondary_color,evolve_from,weakness,weakness_modifier,ability_name,ability_text,ability_type) VALUES ('swsh6-183','Blissey V','242',NULL,'Colorless','250',NULL,NULL,'Fighting','Ã—2','Natural Cure','Whenever you attach an Energy card from your hand to this PokÃ©mon, remove all Special Conditions from it.','Ability');</v>
      </c>
    </row>
    <row r="11840" spans="1:16" x14ac:dyDescent="0.25">
      <c r="A11840" t="s">
        <v>15316</v>
      </c>
      <c r="B11840" t="s">
        <v>15285</v>
      </c>
      <c r="C11840">
        <v>641</v>
      </c>
      <c r="D11840" t="s">
        <v>1581</v>
      </c>
      <c r="F11840">
        <v>210</v>
      </c>
      <c r="G11840" t="s">
        <v>19</v>
      </c>
      <c r="J11840" t="s">
        <v>15</v>
      </c>
      <c r="K11840" t="s">
        <v>9</v>
      </c>
      <c r="P11840" t="str">
        <f t="shared" si="184"/>
        <v>INSERT INTO pokemon_cards (id,name,pokemon_id,level,primary_color,hp,secondary_color,evolve_from,weakness,weakness_modifier,ability_name,ability_text,ability_type) VALUES ('swsh6-184','Tornadus V','641',NULL,'Colorless','210',NULL,NULL,'Lightning','Ã—2',NULL,NULL,NULL);</v>
      </c>
    </row>
    <row r="11841" spans="1:16" x14ac:dyDescent="0.25">
      <c r="A11841" t="s">
        <v>15317</v>
      </c>
      <c r="B11841" t="s">
        <v>15285</v>
      </c>
      <c r="C11841">
        <v>641</v>
      </c>
      <c r="D11841" t="s">
        <v>1581</v>
      </c>
      <c r="F11841">
        <v>210</v>
      </c>
      <c r="G11841" t="s">
        <v>19</v>
      </c>
      <c r="J11841" t="s">
        <v>15</v>
      </c>
      <c r="K11841" t="s">
        <v>9</v>
      </c>
      <c r="P11841" t="str">
        <f t="shared" si="184"/>
        <v>INSERT INTO pokemon_cards (id,name,pokemon_id,level,primary_color,hp,secondary_color,evolve_from,weakness,weakness_modifier,ability_name,ability_text,ability_type) VALUES ('swsh6-185','Tornadus V','641',NULL,'Colorless','210',NULL,NULL,'Lightning','Ã—2',NULL,NULL,NULL);</v>
      </c>
    </row>
    <row r="11842" spans="1:16" x14ac:dyDescent="0.25">
      <c r="A11842" t="s">
        <v>15318</v>
      </c>
      <c r="B11842" t="s">
        <v>15154</v>
      </c>
      <c r="C11842">
        <v>251</v>
      </c>
      <c r="D11842" t="s">
        <v>881</v>
      </c>
      <c r="F11842">
        <v>310</v>
      </c>
      <c r="G11842" t="s">
        <v>33</v>
      </c>
      <c r="I11842" t="s">
        <v>12881</v>
      </c>
      <c r="J11842" t="s">
        <v>24</v>
      </c>
      <c r="K11842" t="s">
        <v>9</v>
      </c>
      <c r="L11842" t="s">
        <v>21500</v>
      </c>
      <c r="M11842" t="s">
        <v>21501</v>
      </c>
      <c r="N11842" t="s">
        <v>19150</v>
      </c>
      <c r="P11842" t="str">
        <f t="shared" si="184"/>
        <v>INSERT INTO pokemon_cards (id,name,pokemon_id,level,primary_color,hp,secondary_color,evolve_from,weakness,weakness_modifier,ability_name,ability_text,ability_type) VALUES ('swsh6-199','Celebi VMAX','251',NULL,'Grass','310',NULL,'Celebi V','Fire','Ã—2','Curative Forest','Once during your turn, you may heal 20 damage from each of your Grass PokÃ©mon.','Ability');</v>
      </c>
    </row>
    <row r="11843" spans="1:16" x14ac:dyDescent="0.25">
      <c r="A11843" t="s">
        <v>15319</v>
      </c>
      <c r="B11843" t="s">
        <v>14103</v>
      </c>
      <c r="C11843">
        <v>257</v>
      </c>
      <c r="D11843" t="s">
        <v>2016</v>
      </c>
      <c r="F11843">
        <v>320</v>
      </c>
      <c r="G11843" t="s">
        <v>24</v>
      </c>
      <c r="I11843" t="s">
        <v>14101</v>
      </c>
      <c r="J11843" t="s">
        <v>13</v>
      </c>
      <c r="K11843" t="s">
        <v>9</v>
      </c>
      <c r="P11843" t="str">
        <f t="shared" ref="P11843:P11906" si="185">CONCATENATE(
    "INSERT INTO pokemon_cards (",
    _xlfn.TEXTJOIN(",", TRUE, A$1, B$1, C$1, E$1, G$1, F$1, H$1, I$1, J$1, K$1, L$1, M$1, N$1),
    ") VALUES (",
    _xlfn.TEXTJOIN(",", FALSE,
        IF(A11843&lt;&gt;"", "'" &amp; A11843 &amp; "'", "NULL"),
        IF(B11843&lt;&gt;"", "'" &amp; B11843 &amp; "'", "NULL"),
        IF(C11843&lt;&gt;"", "'" &amp; C11843 &amp; "'", "NULL"),
        IF(E11843&lt;&gt;"", "'" &amp; E11843 &amp; "'", "NULL"),
        IF(G11843&lt;&gt;"", "'" &amp; G11843 &amp; "'", "NULL"),
        IF(F11843&lt;&gt;"", "'" &amp; F11843 &amp; "'", "NULL"),
        IF(H11843&lt;&gt;"", "'" &amp; H11843 &amp; "'", "NULL"),
        IF(I11843&lt;&gt;"", "'" &amp; I11843 &amp; "'", "NULL"),
        IF(J11843&lt;&gt;"", "'" &amp; J11843 &amp; "'", "NULL"),
        IF(K11843&lt;&gt;"", "'" &amp; K11843 &amp; "'", "NULL"),
        IF(L11843&lt;&gt;"", "'" &amp; L11843 &amp; "'", "NULL"),
        IF(M11843&lt;&gt;"", "'" &amp; M11843 &amp; "'", "NULL"),
        IF(N11843&lt;&gt;"", "'" &amp; N11843 &amp; "'", "NULL")
    ),
    ");"
)</f>
        <v>INSERT INTO pokemon_cards (id,name,pokemon_id,level,primary_color,hp,secondary_color,evolve_from,weakness,weakness_modifier,ability_name,ability_text,ability_type) VALUES ('swsh6-200','Blaziken VMAX','257',NULL,'Fire','320',NULL,'Blaziken V','Water','Ã—2',NULL,NULL,NULL);</v>
      </c>
    </row>
    <row r="11844" spans="1:16" x14ac:dyDescent="0.25">
      <c r="A11844" t="s">
        <v>15320</v>
      </c>
      <c r="B11844" t="s">
        <v>14103</v>
      </c>
      <c r="C11844">
        <v>257</v>
      </c>
      <c r="D11844" t="s">
        <v>2016</v>
      </c>
      <c r="F11844">
        <v>320</v>
      </c>
      <c r="G11844" t="s">
        <v>24</v>
      </c>
      <c r="I11844" t="s">
        <v>14101</v>
      </c>
      <c r="J11844" t="s">
        <v>13</v>
      </c>
      <c r="K11844" t="s">
        <v>9</v>
      </c>
      <c r="P11844" t="str">
        <f t="shared" si="185"/>
        <v>INSERT INTO pokemon_cards (id,name,pokemon_id,level,primary_color,hp,secondary_color,evolve_from,weakness,weakness_modifier,ability_name,ability_text,ability_type) VALUES ('swsh6-201','Blaziken VMAX','257',NULL,'Fire','320',NULL,'Blaziken V','Water','Ã—2',NULL,NULL,NULL);</v>
      </c>
    </row>
    <row r="11845" spans="1:16" x14ac:dyDescent="0.25">
      <c r="A11845" t="s">
        <v>15321</v>
      </c>
      <c r="B11845" t="s">
        <v>13386</v>
      </c>
      <c r="C11845">
        <v>898</v>
      </c>
      <c r="D11845" t="s">
        <v>13384</v>
      </c>
      <c r="F11845">
        <v>320</v>
      </c>
      <c r="G11845" t="s">
        <v>13</v>
      </c>
      <c r="I11845" t="s">
        <v>13383</v>
      </c>
      <c r="J11845" t="s">
        <v>854</v>
      </c>
      <c r="K11845" t="s">
        <v>9</v>
      </c>
      <c r="P11845" t="str">
        <f t="shared" si="185"/>
        <v>INSERT INTO pokemon_cards (id,name,pokemon_id,level,primary_color,hp,secondary_color,evolve_from,weakness,weakness_modifier,ability_name,ability_text,ability_type) VALUES ('swsh6-202','Ice Rider Calyrex VMAX','898',NULL,'Water','320',NULL,'Ice Rider Calyrex V','Metal','Ã—2',NULL,NULL,NULL);</v>
      </c>
    </row>
    <row r="11846" spans="1:16" x14ac:dyDescent="0.25">
      <c r="A11846" t="s">
        <v>15322</v>
      </c>
      <c r="B11846" t="s">
        <v>13386</v>
      </c>
      <c r="C11846">
        <v>898</v>
      </c>
      <c r="D11846" t="s">
        <v>13384</v>
      </c>
      <c r="F11846">
        <v>320</v>
      </c>
      <c r="G11846" t="s">
        <v>13</v>
      </c>
      <c r="I11846" t="s">
        <v>13383</v>
      </c>
      <c r="J11846" t="s">
        <v>854</v>
      </c>
      <c r="K11846" t="s">
        <v>9</v>
      </c>
      <c r="P11846" t="str">
        <f t="shared" si="185"/>
        <v>INSERT INTO pokemon_cards (id,name,pokemon_id,level,primary_color,hp,secondary_color,evolve_from,weakness,weakness_modifier,ability_name,ability_text,ability_type) VALUES ('swsh6-203','Ice Rider Calyrex VMAX','898',NULL,'Water','320',NULL,'Ice Rider Calyrex V','Metal','Ã—2',NULL,NULL,NULL);</v>
      </c>
    </row>
    <row r="11847" spans="1:16" x14ac:dyDescent="0.25">
      <c r="A11847" t="s">
        <v>15323</v>
      </c>
      <c r="B11847" t="s">
        <v>13392</v>
      </c>
      <c r="C11847">
        <v>898</v>
      </c>
      <c r="D11847" t="s">
        <v>13384</v>
      </c>
      <c r="F11847">
        <v>320</v>
      </c>
      <c r="G11847" t="s">
        <v>7</v>
      </c>
      <c r="I11847" t="s">
        <v>13390</v>
      </c>
      <c r="J11847" t="s">
        <v>896</v>
      </c>
      <c r="K11847" t="s">
        <v>9</v>
      </c>
      <c r="L11847" t="s">
        <v>21253</v>
      </c>
      <c r="M11847" t="s">
        <v>21254</v>
      </c>
      <c r="N11847" t="s">
        <v>19150</v>
      </c>
      <c r="P11847" t="str">
        <f t="shared" si="185"/>
        <v>INSERT INTO pokemon_cards (id,name,pokemon_id,level,primary_color,hp,secondary_color,evolve_from,weakness,weakness_modifier,ability_name,ability_text,ability_type) VALUES ('swsh6-204','Shadow Rider Calyrex VMAX','898',NULL,'Psychic','320',NULL,'Shadow Rider Calyrex V','Darkness','Ã—2','Underworld Door','Once during your turn, you may attach a Psychic Energy card from your hand to 1 of your Benched Psychic PokÃ©mon. If you attached Energy to a PokÃ©mon in this way, draw 2 cards.','Ability');</v>
      </c>
    </row>
    <row r="11848" spans="1:16" x14ac:dyDescent="0.25">
      <c r="A11848" t="s">
        <v>15324</v>
      </c>
      <c r="B11848" t="s">
        <v>13392</v>
      </c>
      <c r="C11848">
        <v>898</v>
      </c>
      <c r="D11848" t="s">
        <v>13384</v>
      </c>
      <c r="F11848">
        <v>320</v>
      </c>
      <c r="G11848" t="s">
        <v>7</v>
      </c>
      <c r="I11848" t="s">
        <v>13390</v>
      </c>
      <c r="J11848" t="s">
        <v>896</v>
      </c>
      <c r="K11848" t="s">
        <v>9</v>
      </c>
      <c r="L11848" t="s">
        <v>21253</v>
      </c>
      <c r="M11848" t="s">
        <v>21254</v>
      </c>
      <c r="N11848" t="s">
        <v>19150</v>
      </c>
      <c r="P11848" t="str">
        <f t="shared" si="185"/>
        <v>INSERT INTO pokemon_cards (id,name,pokemon_id,level,primary_color,hp,secondary_color,evolve_from,weakness,weakness_modifier,ability_name,ability_text,ability_type) VALUES ('swsh6-205','Shadow Rider Calyrex VMAX','898',NULL,'Psychic','320',NULL,'Shadow Rider Calyrex V','Darkness','Ã—2','Underworld Door','Once during your turn, you may attach a Psychic Energy card from your hand to 1 of your Benched Psychic PokÃ©mon. If you attached Energy to a PokÃ©mon in this way, draw 2 cards.','Ability');</v>
      </c>
    </row>
    <row r="11849" spans="1:16" x14ac:dyDescent="0.25">
      <c r="A11849" t="s">
        <v>15325</v>
      </c>
      <c r="B11849" t="s">
        <v>15242</v>
      </c>
      <c r="C11849">
        <v>844</v>
      </c>
      <c r="D11849" t="s">
        <v>11942</v>
      </c>
      <c r="F11849">
        <v>320</v>
      </c>
      <c r="G11849" t="s">
        <v>20</v>
      </c>
      <c r="I11849" t="s">
        <v>14274</v>
      </c>
      <c r="J11849" t="s">
        <v>33</v>
      </c>
      <c r="K11849" t="s">
        <v>9</v>
      </c>
      <c r="P11849" t="str">
        <f t="shared" si="185"/>
        <v>INSERT INTO pokemon_cards (id,name,pokemon_id,level,primary_color,hp,secondary_color,evolve_from,weakness,weakness_modifier,ability_name,ability_text,ability_type) VALUES ('swsh6-206','Sandaconda VMAX','844',NULL,'Fighting','320',NULL,'Sandaconda V','Grass','Ã—2',NULL,NULL,NULL);</v>
      </c>
    </row>
    <row r="11850" spans="1:16" x14ac:dyDescent="0.25">
      <c r="A11850" t="s">
        <v>15326</v>
      </c>
      <c r="B11850" t="s">
        <v>15256</v>
      </c>
      <c r="C11850">
        <v>199</v>
      </c>
      <c r="D11850" t="s">
        <v>2060</v>
      </c>
      <c r="F11850">
        <v>320</v>
      </c>
      <c r="G11850" t="s">
        <v>896</v>
      </c>
      <c r="I11850" t="s">
        <v>15254</v>
      </c>
      <c r="J11850" t="s">
        <v>20</v>
      </c>
      <c r="K11850" t="s">
        <v>9</v>
      </c>
      <c r="P11850" t="str">
        <f t="shared" si="185"/>
        <v>INSERT INTO pokemon_cards (id,name,pokemon_id,level,primary_color,hp,secondary_color,evolve_from,weakness,weakness_modifier,ability_name,ability_text,ability_type) VALUES ('swsh6-207','Galarian Slowking VMAX','199',NULL,'Darkness','320',NULL,'Galarian Slowking V','Fighting','Ã—2',NULL,NULL,NULL);</v>
      </c>
    </row>
    <row r="11851" spans="1:16" x14ac:dyDescent="0.25">
      <c r="A11851" t="s">
        <v>15327</v>
      </c>
      <c r="B11851" t="s">
        <v>15273</v>
      </c>
      <c r="C11851">
        <v>376</v>
      </c>
      <c r="D11851" t="s">
        <v>2798</v>
      </c>
      <c r="F11851">
        <v>330</v>
      </c>
      <c r="G11851" t="s">
        <v>854</v>
      </c>
      <c r="I11851" t="s">
        <v>15271</v>
      </c>
      <c r="J11851" t="s">
        <v>24</v>
      </c>
      <c r="K11851" t="s">
        <v>9</v>
      </c>
      <c r="P11851" t="str">
        <f t="shared" si="185"/>
        <v>INSERT INTO pokemon_cards (id,name,pokemon_id,level,primary_color,hp,secondary_color,evolve_from,weakness,weakness_modifier,ability_name,ability_text,ability_type) VALUES ('swsh6-208','Metagross VMAX','376',NULL,'Metal','330',NULL,'Metagross V','Fire','Ã—2',NULL,NULL,NULL);</v>
      </c>
    </row>
    <row r="11852" spans="1:16" x14ac:dyDescent="0.25">
      <c r="A11852" t="s">
        <v>15328</v>
      </c>
      <c r="B11852" t="s">
        <v>15287</v>
      </c>
      <c r="C11852">
        <v>641</v>
      </c>
      <c r="D11852" t="s">
        <v>1581</v>
      </c>
      <c r="F11852">
        <v>320</v>
      </c>
      <c r="G11852" t="s">
        <v>19</v>
      </c>
      <c r="I11852" t="s">
        <v>15285</v>
      </c>
      <c r="J11852" t="s">
        <v>15</v>
      </c>
      <c r="K11852" t="s">
        <v>9</v>
      </c>
      <c r="P11852" t="str">
        <f t="shared" si="185"/>
        <v>INSERT INTO pokemon_cards (id,name,pokemon_id,level,primary_color,hp,secondary_color,evolve_from,weakness,weakness_modifier,ability_name,ability_text,ability_type) VALUES ('swsh6-209','Tornadus VMAX','641',NULL,'Colorless','320',NULL,'Tornadus V','Lightning','Ã—2',NULL,NULL,NULL);</v>
      </c>
    </row>
    <row r="11853" spans="1:16" x14ac:dyDescent="0.25">
      <c r="A11853" t="s">
        <v>15329</v>
      </c>
      <c r="B11853" t="s">
        <v>87</v>
      </c>
      <c r="C11853">
        <v>101</v>
      </c>
      <c r="D11853" t="s">
        <v>88</v>
      </c>
      <c r="F11853">
        <v>90</v>
      </c>
      <c r="G11853" t="s">
        <v>15</v>
      </c>
      <c r="I11853" t="s">
        <v>89</v>
      </c>
      <c r="J11853" t="s">
        <v>20</v>
      </c>
      <c r="K11853" t="s">
        <v>9</v>
      </c>
      <c r="L11853" t="s">
        <v>21452</v>
      </c>
      <c r="M11853" t="s">
        <v>21453</v>
      </c>
      <c r="N11853" t="s">
        <v>19150</v>
      </c>
      <c r="P11853" t="str">
        <f t="shared" si="185"/>
        <v>INSERT INTO pokemon_cards (id,name,pokemon_id,level,primary_color,hp,secondary_color,evolve_from,weakness,weakness_modifier,ability_name,ability_text,ability_type) VALUES ('swsh6-222','Electrode','101',NULL,'Lightning','90',NULL,'Voltorb','Fighting','Ã—2','Buzzap Generator','Once during your turn, if this PokÃ©mon is on your Bench, you may search your deck for up to 2 Lightning Energy cards and attach them to your Lightning PokÃ©mon in any way you like. Then, shuffle your deck. If you searched your deck in this way, this PokÃ©mon is Knocked Out.','Ability');</v>
      </c>
    </row>
    <row r="11854" spans="1:16" x14ac:dyDescent="0.25">
      <c r="A11854" t="s">
        <v>15330</v>
      </c>
      <c r="B11854" t="s">
        <v>1970</v>
      </c>
      <c r="C11854">
        <v>437</v>
      </c>
      <c r="D11854" t="s">
        <v>1971</v>
      </c>
      <c r="F11854">
        <v>110</v>
      </c>
      <c r="G11854" t="s">
        <v>854</v>
      </c>
      <c r="I11854" t="s">
        <v>1967</v>
      </c>
      <c r="J11854" t="s">
        <v>24</v>
      </c>
      <c r="K11854" t="s">
        <v>9</v>
      </c>
      <c r="L11854" t="s">
        <v>21249</v>
      </c>
      <c r="M11854" t="s">
        <v>21250</v>
      </c>
      <c r="N11854" t="s">
        <v>19150</v>
      </c>
      <c r="P11854" t="str">
        <f t="shared" si="185"/>
        <v>INSERT INTO pokemon_cards (id,name,pokemon_id,level,primary_color,hp,secondary_color,evolve_from,weakness,weakness_modifier,ability_name,ability_text,ability_type) VALUES ('swsh6-223','Bronzong','437',NULL,'Metal','110',NULL,'Bronzor','Fire','Ã—2','Metal Transfer','As often as you like during your turn, you may move a Metal Energy from 1 of your PokÃ©mon to another of your PokÃ©mon.','Ability');</v>
      </c>
    </row>
    <row r="11855" spans="1:16" x14ac:dyDescent="0.25">
      <c r="A11855" t="s">
        <v>15331</v>
      </c>
      <c r="B11855" t="s">
        <v>251</v>
      </c>
      <c r="C11855">
        <v>143</v>
      </c>
      <c r="D11855" t="s">
        <v>252</v>
      </c>
      <c r="F11855">
        <v>130</v>
      </c>
      <c r="G11855" t="s">
        <v>19</v>
      </c>
      <c r="J11855" t="s">
        <v>20</v>
      </c>
      <c r="K11855" t="s">
        <v>9</v>
      </c>
      <c r="L11855" t="s">
        <v>21467</v>
      </c>
      <c r="M11855" t="s">
        <v>21468</v>
      </c>
      <c r="N11855" t="s">
        <v>19150</v>
      </c>
      <c r="P11855" t="str">
        <f t="shared" si="185"/>
        <v>INSERT INTO pokemon_cards (id,name,pokemon_id,level,primary_color,hp,secondary_color,evolve_from,weakness,weakness_modifier,ability_name,ability_text,ability_type) VALUES ('swsh6-224','Snorlax','143',NULL,'Colorless','130',NULL,NULL,'Fighting','Ã—2','Gormandize','Once during your turn, if this PokÃ©mon is in the Active Spot, you may draw cards until you have 7 cards in your hand. If you use this Ability, your turn ends.','Ability');</v>
      </c>
    </row>
    <row r="11856" spans="1:16" x14ac:dyDescent="0.25">
      <c r="A11856" t="s">
        <v>15332</v>
      </c>
      <c r="B11856" t="s">
        <v>245</v>
      </c>
      <c r="C11856">
        <v>127</v>
      </c>
      <c r="D11856" t="s">
        <v>246</v>
      </c>
      <c r="F11856">
        <v>120</v>
      </c>
      <c r="G11856" t="s">
        <v>33</v>
      </c>
      <c r="J11856" t="s">
        <v>24</v>
      </c>
      <c r="K11856" t="s">
        <v>9</v>
      </c>
      <c r="L11856" t="s">
        <v>21519</v>
      </c>
      <c r="M11856" t="s">
        <v>23032</v>
      </c>
      <c r="N11856" t="s">
        <v>19150</v>
      </c>
      <c r="P11856" t="str">
        <f t="shared" si="185"/>
        <v>INSERT INTO pokemon_cards (id,name,pokemon_id,level,primary_color,hp,secondary_color,evolve_from,weakness,weakness_modifier,ability_name,ability_text,ability_type) VALUES ('swsh7-1','Pinsir','127',NULL,'Grass','120',NULL,NULL,'Fire','Ã—2','Vise Coach','Damage from your Single Strike PokÃ©mon''s attacks isn''t affected by your opponent''s Active PokÃ©mon''s Resistance.','Ability');</v>
      </c>
    </row>
    <row r="11857" spans="1:16" x14ac:dyDescent="0.25">
      <c r="A11857" t="s">
        <v>15333</v>
      </c>
      <c r="B11857" t="s">
        <v>2119</v>
      </c>
      <c r="C11857">
        <v>187</v>
      </c>
      <c r="D11857" t="s">
        <v>2120</v>
      </c>
      <c r="F11857">
        <v>40</v>
      </c>
      <c r="G11857" t="s">
        <v>33</v>
      </c>
      <c r="J11857" t="s">
        <v>24</v>
      </c>
      <c r="K11857" t="s">
        <v>9</v>
      </c>
      <c r="P11857" t="str">
        <f t="shared" si="185"/>
        <v>INSERT INTO pokemon_cards (id,name,pokemon_id,level,primary_color,hp,secondary_color,evolve_from,weakness,weakness_modifier,ability_name,ability_text,ability_type) VALUES ('swsh7-2','Hoppip','187',NULL,'Grass','40',NULL,NULL,'Fire','Ã—2',NULL,NULL,NULL);</v>
      </c>
    </row>
    <row r="11858" spans="1:16" x14ac:dyDescent="0.25">
      <c r="A11858" t="s">
        <v>15334</v>
      </c>
      <c r="B11858" t="s">
        <v>2122</v>
      </c>
      <c r="C11858">
        <v>188</v>
      </c>
      <c r="D11858" t="s">
        <v>2123</v>
      </c>
      <c r="F11858">
        <v>60</v>
      </c>
      <c r="G11858" t="s">
        <v>33</v>
      </c>
      <c r="I11858" t="s">
        <v>2119</v>
      </c>
      <c r="J11858" t="s">
        <v>24</v>
      </c>
      <c r="K11858" t="s">
        <v>9</v>
      </c>
      <c r="L11858" t="s">
        <v>21520</v>
      </c>
      <c r="M11858" t="s">
        <v>21521</v>
      </c>
      <c r="N11858" t="s">
        <v>19150</v>
      </c>
      <c r="P11858" t="str">
        <f t="shared" si="185"/>
        <v>INSERT INTO pokemon_cards (id,name,pokemon_id,level,primary_color,hp,secondary_color,evolve_from,weakness,weakness_modifier,ability_name,ability_text,ability_type) VALUES ('swsh7-3','Skiploom','188',NULL,'Grass','60',NULL,'Hoppip','Fire','Ã—2','Solar Evolution','When you attach an Energy card from your hand to this PokÃ©mon during your turn, you may search your deck for a card that evolves from this PokÃ©mon and put it onto this PokÃ©mon to evolve it. Then, shuffle your deck.','Ability');</v>
      </c>
    </row>
    <row r="11859" spans="1:16" x14ac:dyDescent="0.25">
      <c r="A11859" t="s">
        <v>15335</v>
      </c>
      <c r="B11859" t="s">
        <v>2125</v>
      </c>
      <c r="C11859">
        <v>189</v>
      </c>
      <c r="D11859" t="s">
        <v>2126</v>
      </c>
      <c r="F11859">
        <v>90</v>
      </c>
      <c r="G11859" t="s">
        <v>33</v>
      </c>
      <c r="I11859" t="s">
        <v>2122</v>
      </c>
      <c r="J11859" t="s">
        <v>24</v>
      </c>
      <c r="K11859" t="s">
        <v>9</v>
      </c>
      <c r="L11859" t="s">
        <v>21522</v>
      </c>
      <c r="M11859" t="s">
        <v>23033</v>
      </c>
      <c r="N11859" t="s">
        <v>19150</v>
      </c>
      <c r="P11859" t="str">
        <f t="shared" si="185"/>
        <v>INSERT INTO pokemon_cards (id,name,pokemon_id,level,primary_color,hp,secondary_color,evolve_from,weakness,weakness_modifier,ability_name,ability_text,ability_type) VALUES ('swsh7-4','Jumpluff','189',NULL,'Grass','90',NULL,'Skiploom','Fire','Ã—2','Fluffy Barrage','This PokÃ©mon may attack twice each turn. If the first attack Knocks Out your opponent''s Active PokÃ©mon, you may attack again after your opponent chooses a new Active PokÃ©mon.','Ability');</v>
      </c>
    </row>
    <row r="11860" spans="1:16" x14ac:dyDescent="0.25">
      <c r="A11860" t="s">
        <v>15336</v>
      </c>
      <c r="B11860" t="s">
        <v>1871</v>
      </c>
      <c r="C11860">
        <v>273</v>
      </c>
      <c r="D11860" t="s">
        <v>1872</v>
      </c>
      <c r="F11860">
        <v>50</v>
      </c>
      <c r="G11860" t="s">
        <v>33</v>
      </c>
      <c r="J11860" t="s">
        <v>24</v>
      </c>
      <c r="K11860" t="s">
        <v>9</v>
      </c>
      <c r="P11860" t="str">
        <f t="shared" si="185"/>
        <v>INSERT INTO pokemon_cards (id,name,pokemon_id,level,primary_color,hp,secondary_color,evolve_from,weakness,weakness_modifier,ability_name,ability_text,ability_type) VALUES ('swsh7-5','Seedot','273',NULL,'Grass','50',NULL,NULL,'Fire','Ã—2',NULL,NULL,NULL);</v>
      </c>
    </row>
    <row r="11861" spans="1:16" x14ac:dyDescent="0.25">
      <c r="A11861" t="s">
        <v>15337</v>
      </c>
      <c r="B11861" t="s">
        <v>1157</v>
      </c>
      <c r="C11861">
        <v>357</v>
      </c>
      <c r="D11861" t="s">
        <v>1158</v>
      </c>
      <c r="F11861">
        <v>110</v>
      </c>
      <c r="G11861" t="s">
        <v>33</v>
      </c>
      <c r="J11861" t="s">
        <v>24</v>
      </c>
      <c r="K11861" t="s">
        <v>9</v>
      </c>
      <c r="P11861" t="str">
        <f t="shared" si="185"/>
        <v>INSERT INTO pokemon_cards (id,name,pokemon_id,level,primary_color,hp,secondary_color,evolve_from,weakness,weakness_modifier,ability_name,ability_text,ability_type) VALUES ('swsh7-6','Tropius','357',NULL,'Grass','110',NULL,NULL,'Fire','Ã—2',NULL,NULL,NULL);</v>
      </c>
    </row>
    <row r="11862" spans="1:16" x14ac:dyDescent="0.25">
      <c r="A11862" t="s">
        <v>15338</v>
      </c>
      <c r="B11862" t="s">
        <v>13869</v>
      </c>
      <c r="C11862">
        <v>470</v>
      </c>
      <c r="D11862" t="s">
        <v>2000</v>
      </c>
      <c r="F11862">
        <v>200</v>
      </c>
      <c r="G11862" t="s">
        <v>33</v>
      </c>
      <c r="J11862" t="s">
        <v>24</v>
      </c>
      <c r="K11862" t="s">
        <v>9</v>
      </c>
      <c r="L11862" t="s">
        <v>21523</v>
      </c>
      <c r="M11862" t="s">
        <v>21524</v>
      </c>
      <c r="N11862" t="s">
        <v>19150</v>
      </c>
      <c r="P11862" t="str">
        <f t="shared" si="185"/>
        <v>INSERT INTO pokemon_cards (id,name,pokemon_id,level,primary_color,hp,secondary_color,evolve_from,weakness,weakness_modifier,ability_name,ability_text,ability_type) VALUES ('swsh7-7','Leafeon V','470',NULL,'Grass','200',NULL,NULL,'Fire','Ã—2','Greening Cells','Once during your turn, you may search your deck for a Grass Energy card and attach it to 1 of your PokÃ©mon. Then, shuffle your deck. If you use this Ability, your turn ends.','Ability');</v>
      </c>
    </row>
    <row r="11863" spans="1:16" x14ac:dyDescent="0.25">
      <c r="A11863" t="s">
        <v>15339</v>
      </c>
      <c r="B11863" t="s">
        <v>15340</v>
      </c>
      <c r="C11863">
        <v>470</v>
      </c>
      <c r="D11863" t="s">
        <v>2000</v>
      </c>
      <c r="F11863">
        <v>310</v>
      </c>
      <c r="G11863" t="s">
        <v>33</v>
      </c>
      <c r="I11863" t="s">
        <v>13869</v>
      </c>
      <c r="J11863" t="s">
        <v>24</v>
      </c>
      <c r="K11863" t="s">
        <v>9</v>
      </c>
      <c r="P11863" t="str">
        <f t="shared" si="185"/>
        <v>INSERT INTO pokemon_cards (id,name,pokemon_id,level,primary_color,hp,secondary_color,evolve_from,weakness,weakness_modifier,ability_name,ability_text,ability_type) VALUES ('swsh7-8','Leafeon VMAX','470',NULL,'Grass','310',NULL,'Leafeon V','Fire','Ã—2',NULL,NULL,NULL);</v>
      </c>
    </row>
    <row r="11864" spans="1:16" x14ac:dyDescent="0.25">
      <c r="A11864" t="s">
        <v>15341</v>
      </c>
      <c r="B11864" t="s">
        <v>924</v>
      </c>
      <c r="C11864">
        <v>548</v>
      </c>
      <c r="D11864" t="s">
        <v>925</v>
      </c>
      <c r="F11864">
        <v>60</v>
      </c>
      <c r="G11864" t="s">
        <v>33</v>
      </c>
      <c r="J11864" t="s">
        <v>24</v>
      </c>
      <c r="K11864" t="s">
        <v>9</v>
      </c>
      <c r="P11864" t="str">
        <f t="shared" si="185"/>
        <v>INSERT INTO pokemon_cards (id,name,pokemon_id,level,primary_color,hp,secondary_color,evolve_from,weakness,weakness_modifier,ability_name,ability_text,ability_type) VALUES ('swsh7-9','Petilil','548',NULL,'Grass','60',NULL,NULL,'Fire','Ã—2',NULL,NULL,NULL);</v>
      </c>
    </row>
    <row r="11865" spans="1:16" x14ac:dyDescent="0.25">
      <c r="A11865" t="s">
        <v>15342</v>
      </c>
      <c r="B11865" t="s">
        <v>927</v>
      </c>
      <c r="C11865">
        <v>549</v>
      </c>
      <c r="D11865" t="s">
        <v>928</v>
      </c>
      <c r="F11865">
        <v>100</v>
      </c>
      <c r="G11865" t="s">
        <v>33</v>
      </c>
      <c r="I11865" t="s">
        <v>924</v>
      </c>
      <c r="J11865" t="s">
        <v>24</v>
      </c>
      <c r="K11865" t="s">
        <v>9</v>
      </c>
      <c r="P11865" t="str">
        <f t="shared" si="185"/>
        <v>INSERT INTO pokemon_cards (id,name,pokemon_id,level,primary_color,hp,secondary_color,evolve_from,weakness,weakness_modifier,ability_name,ability_text,ability_type) VALUES ('swsh7-10','Lilligant','549',NULL,'Grass','100',NULL,'Petilil','Fire','Ã—2',NULL,NULL,NULL);</v>
      </c>
    </row>
    <row r="11866" spans="1:16" x14ac:dyDescent="0.25">
      <c r="A11866" t="s">
        <v>15343</v>
      </c>
      <c r="B11866" t="s">
        <v>1378</v>
      </c>
      <c r="C11866">
        <v>557</v>
      </c>
      <c r="D11866" t="s">
        <v>1379</v>
      </c>
      <c r="F11866">
        <v>60</v>
      </c>
      <c r="G11866" t="s">
        <v>33</v>
      </c>
      <c r="J11866" t="s">
        <v>24</v>
      </c>
      <c r="K11866" t="s">
        <v>9</v>
      </c>
      <c r="P11866" t="str">
        <f t="shared" si="185"/>
        <v>INSERT INTO pokemon_cards (id,name,pokemon_id,level,primary_color,hp,secondary_color,evolve_from,weakness,weakness_modifier,ability_name,ability_text,ability_type) VALUES ('swsh7-11','Dwebble','557',NULL,'Grass','60',NULL,NULL,'Fire','Ã—2',NULL,NULL,NULL);</v>
      </c>
    </row>
    <row r="11867" spans="1:16" x14ac:dyDescent="0.25">
      <c r="A11867" t="s">
        <v>15344</v>
      </c>
      <c r="B11867" t="s">
        <v>1381</v>
      </c>
      <c r="C11867">
        <v>558</v>
      </c>
      <c r="D11867" t="s">
        <v>1382</v>
      </c>
      <c r="F11867">
        <v>130</v>
      </c>
      <c r="G11867" t="s">
        <v>33</v>
      </c>
      <c r="I11867" t="s">
        <v>1378</v>
      </c>
      <c r="J11867" t="s">
        <v>24</v>
      </c>
      <c r="K11867" t="s">
        <v>9</v>
      </c>
      <c r="P11867" t="str">
        <f t="shared" si="185"/>
        <v>INSERT INTO pokemon_cards (id,name,pokemon_id,level,primary_color,hp,secondary_color,evolve_from,weakness,weakness_modifier,ability_name,ability_text,ability_type) VALUES ('swsh7-12','Crustle','558',NULL,'Grass','130',NULL,'Dwebble','Fire','Ã—2',NULL,NULL,NULL);</v>
      </c>
    </row>
    <row r="11868" spans="1:16" x14ac:dyDescent="0.25">
      <c r="A11868" t="s">
        <v>15345</v>
      </c>
      <c r="B11868" t="s">
        <v>15346</v>
      </c>
      <c r="C11868">
        <v>709</v>
      </c>
      <c r="D11868" t="s">
        <v>9738</v>
      </c>
      <c r="F11868">
        <v>210</v>
      </c>
      <c r="G11868" t="s">
        <v>33</v>
      </c>
      <c r="J11868" t="s">
        <v>24</v>
      </c>
      <c r="K11868" t="s">
        <v>9</v>
      </c>
      <c r="P11868" t="str">
        <f t="shared" si="185"/>
        <v>INSERT INTO pokemon_cards (id,name,pokemon_id,level,primary_color,hp,secondary_color,evolve_from,weakness,weakness_modifier,ability_name,ability_text,ability_type) VALUES ('swsh7-13','Trevenant V','709',NULL,'Grass','210',NULL,NULL,'Fire','Ã—2',NULL,NULL,NULL);</v>
      </c>
    </row>
    <row r="11869" spans="1:16" x14ac:dyDescent="0.25">
      <c r="A11869" t="s">
        <v>15347</v>
      </c>
      <c r="B11869" t="s">
        <v>15348</v>
      </c>
      <c r="C11869">
        <v>709</v>
      </c>
      <c r="D11869" t="s">
        <v>9738</v>
      </c>
      <c r="F11869">
        <v>320</v>
      </c>
      <c r="G11869" t="s">
        <v>33</v>
      </c>
      <c r="I11869" t="s">
        <v>15346</v>
      </c>
      <c r="J11869" t="s">
        <v>24</v>
      </c>
      <c r="K11869" t="s">
        <v>9</v>
      </c>
      <c r="P11869" t="str">
        <f t="shared" si="185"/>
        <v>INSERT INTO pokemon_cards (id,name,pokemon_id,level,primary_color,hp,secondary_color,evolve_from,weakness,weakness_modifier,ability_name,ability_text,ability_type) VALUES ('swsh7-14','Trevenant VMAX','709',NULL,'Grass','320',NULL,'Trevenant V','Fire','Ã—2',NULL,NULL,NULL);</v>
      </c>
    </row>
    <row r="11870" spans="1:16" x14ac:dyDescent="0.25">
      <c r="A11870" t="s">
        <v>15349</v>
      </c>
      <c r="B11870" t="s">
        <v>7559</v>
      </c>
      <c r="C11870">
        <v>829</v>
      </c>
      <c r="D11870" t="s">
        <v>7560</v>
      </c>
      <c r="F11870">
        <v>50</v>
      </c>
      <c r="G11870" t="s">
        <v>33</v>
      </c>
      <c r="J11870" t="s">
        <v>24</v>
      </c>
      <c r="K11870" t="s">
        <v>9</v>
      </c>
      <c r="P11870" t="str">
        <f t="shared" si="185"/>
        <v>INSERT INTO pokemon_cards (id,name,pokemon_id,level,primary_color,hp,secondary_color,evolve_from,weakness,weakness_modifier,ability_name,ability_text,ability_type) VALUES ('swsh7-15','Gossifleur','829',NULL,'Grass','50',NULL,NULL,'Fire','Ã—2',NULL,NULL,NULL);</v>
      </c>
    </row>
    <row r="11871" spans="1:16" x14ac:dyDescent="0.25">
      <c r="A11871" t="s">
        <v>15350</v>
      </c>
      <c r="B11871" t="s">
        <v>12913</v>
      </c>
      <c r="C11871">
        <v>830</v>
      </c>
      <c r="D11871" t="s">
        <v>12914</v>
      </c>
      <c r="F11871">
        <v>80</v>
      </c>
      <c r="G11871" t="s">
        <v>33</v>
      </c>
      <c r="I11871" t="s">
        <v>7559</v>
      </c>
      <c r="J11871" t="s">
        <v>24</v>
      </c>
      <c r="K11871" t="s">
        <v>9</v>
      </c>
      <c r="L11871" t="s">
        <v>21525</v>
      </c>
      <c r="M11871" t="s">
        <v>21526</v>
      </c>
      <c r="N11871" t="s">
        <v>19150</v>
      </c>
      <c r="P11871" t="str">
        <f t="shared" si="185"/>
        <v>INSERT INTO pokemon_cards (id,name,pokemon_id,level,primary_color,hp,secondary_color,evolve_from,weakness,weakness_modifier,ability_name,ability_text,ability_type) VALUES ('swsh7-16','Eldegoss','830',NULL,'Grass','80',NULL,'Gossifleur','Fire','Ã—2','Cotton Lift','Once during your turn, you may search your deck for up to 2 basic Energy cards, reveal them, and put them into your hand. Then, shuffle your deck.','Ability');</v>
      </c>
    </row>
    <row r="11872" spans="1:16" x14ac:dyDescent="0.25">
      <c r="A11872" t="s">
        <v>15351</v>
      </c>
      <c r="B11872" t="s">
        <v>13370</v>
      </c>
      <c r="C11872">
        <v>840</v>
      </c>
      <c r="D11872" t="s">
        <v>14139</v>
      </c>
      <c r="F11872">
        <v>40</v>
      </c>
      <c r="G11872" t="s">
        <v>33</v>
      </c>
      <c r="J11872" t="s">
        <v>24</v>
      </c>
      <c r="K11872" t="s">
        <v>9</v>
      </c>
      <c r="P11872" t="str">
        <f t="shared" si="185"/>
        <v>INSERT INTO pokemon_cards (id,name,pokemon_id,level,primary_color,hp,secondary_color,evolve_from,weakness,weakness_modifier,ability_name,ability_text,ability_type) VALUES ('swsh7-17','Applin','840',NULL,'Grass','40',NULL,NULL,'Fire','Ã—2',NULL,NULL,NULL);</v>
      </c>
    </row>
    <row r="11873" spans="1:16" x14ac:dyDescent="0.25">
      <c r="A11873" t="s">
        <v>15352</v>
      </c>
      <c r="B11873" t="s">
        <v>15353</v>
      </c>
      <c r="C11873">
        <v>136</v>
      </c>
      <c r="D11873" t="s">
        <v>225</v>
      </c>
      <c r="F11873">
        <v>320</v>
      </c>
      <c r="G11873" t="s">
        <v>24</v>
      </c>
      <c r="I11873" t="s">
        <v>15354</v>
      </c>
      <c r="J11873" t="s">
        <v>13</v>
      </c>
      <c r="K11873" t="s">
        <v>9</v>
      </c>
      <c r="P11873" t="str">
        <f t="shared" si="185"/>
        <v>INSERT INTO pokemon_cards (id,name,pokemon_id,level,primary_color,hp,secondary_color,evolve_from,weakness,weakness_modifier,ability_name,ability_text,ability_type) VALUES ('swsh7-18','Flareon VMAX','136',NULL,'Fire','320',NULL,'Flareon V','Water','Ã—2',NULL,NULL,NULL);</v>
      </c>
    </row>
    <row r="11874" spans="1:16" x14ac:dyDescent="0.25">
      <c r="A11874" t="s">
        <v>15355</v>
      </c>
      <c r="B11874" t="s">
        <v>856</v>
      </c>
      <c r="C11874">
        <v>244</v>
      </c>
      <c r="D11874" t="s">
        <v>857</v>
      </c>
      <c r="F11874">
        <v>120</v>
      </c>
      <c r="G11874" t="s">
        <v>24</v>
      </c>
      <c r="J11874" t="s">
        <v>13</v>
      </c>
      <c r="K11874" t="s">
        <v>9</v>
      </c>
      <c r="P11874" t="str">
        <f t="shared" si="185"/>
        <v>INSERT INTO pokemon_cards (id,name,pokemon_id,level,primary_color,hp,secondary_color,evolve_from,weakness,weakness_modifier,ability_name,ability_text,ability_type) VALUES ('swsh7-19','Entei','244',NULL,'Fire','120',NULL,NULL,'Water','Ã—2',NULL,NULL,NULL);</v>
      </c>
    </row>
    <row r="11875" spans="1:16" x14ac:dyDescent="0.25">
      <c r="A11875" t="s">
        <v>15356</v>
      </c>
      <c r="B11875" t="s">
        <v>1392</v>
      </c>
      <c r="C11875">
        <v>494</v>
      </c>
      <c r="D11875" t="s">
        <v>1393</v>
      </c>
      <c r="F11875">
        <v>60</v>
      </c>
      <c r="G11875" t="s">
        <v>24</v>
      </c>
      <c r="J11875" t="s">
        <v>13</v>
      </c>
      <c r="K11875" t="s">
        <v>9</v>
      </c>
      <c r="P11875" t="str">
        <f t="shared" si="185"/>
        <v>INSERT INTO pokemon_cards (id,name,pokemon_id,level,primary_color,hp,secondary_color,evolve_from,weakness,weakness_modifier,ability_name,ability_text,ability_type) VALUES ('swsh7-20','Victini','494',NULL,'Fire','60',NULL,NULL,'Water','Ã—2',NULL,NULL,NULL);</v>
      </c>
    </row>
    <row r="11876" spans="1:16" x14ac:dyDescent="0.25">
      <c r="A11876" t="s">
        <v>15357</v>
      </c>
      <c r="B11876" t="s">
        <v>15358</v>
      </c>
      <c r="C11876">
        <v>637</v>
      </c>
      <c r="D11876" t="s">
        <v>1181</v>
      </c>
      <c r="F11876">
        <v>210</v>
      </c>
      <c r="G11876" t="s">
        <v>24</v>
      </c>
      <c r="J11876" t="s">
        <v>13</v>
      </c>
      <c r="K11876" t="s">
        <v>9</v>
      </c>
      <c r="P11876" t="str">
        <f t="shared" si="185"/>
        <v>INSERT INTO pokemon_cards (id,name,pokemon_id,level,primary_color,hp,secondary_color,evolve_from,weakness,weakness_modifier,ability_name,ability_text,ability_type) VALUES ('swsh7-21','Volcarona V','637',NULL,'Fire','210',NULL,NULL,'Water','Ã—2',NULL,NULL,NULL);</v>
      </c>
    </row>
    <row r="11877" spans="1:16" x14ac:dyDescent="0.25">
      <c r="A11877" t="s">
        <v>15359</v>
      </c>
      <c r="B11877" t="s">
        <v>9663</v>
      </c>
      <c r="C11877">
        <v>667</v>
      </c>
      <c r="D11877" t="s">
        <v>9664</v>
      </c>
      <c r="F11877">
        <v>60</v>
      </c>
      <c r="G11877" t="s">
        <v>24</v>
      </c>
      <c r="J11877" t="s">
        <v>13</v>
      </c>
      <c r="K11877" t="s">
        <v>9</v>
      </c>
      <c r="P11877" t="str">
        <f t="shared" si="185"/>
        <v>INSERT INTO pokemon_cards (id,name,pokemon_id,level,primary_color,hp,secondary_color,evolve_from,weakness,weakness_modifier,ability_name,ability_text,ability_type) VALUES ('swsh7-22','Litleo','667',NULL,'Fire','60',NULL,NULL,'Water','Ã—2',NULL,NULL,NULL);</v>
      </c>
    </row>
    <row r="11878" spans="1:16" x14ac:dyDescent="0.25">
      <c r="A11878" t="s">
        <v>15360</v>
      </c>
      <c r="B11878" t="s">
        <v>9666</v>
      </c>
      <c r="C11878">
        <v>668</v>
      </c>
      <c r="D11878" t="s">
        <v>9667</v>
      </c>
      <c r="F11878">
        <v>130</v>
      </c>
      <c r="G11878" t="s">
        <v>24</v>
      </c>
      <c r="I11878" t="s">
        <v>9663</v>
      </c>
      <c r="J11878" t="s">
        <v>13</v>
      </c>
      <c r="K11878" t="s">
        <v>9</v>
      </c>
      <c r="P11878" t="str">
        <f t="shared" si="185"/>
        <v>INSERT INTO pokemon_cards (id,name,pokemon_id,level,primary_color,hp,secondary_color,evolve_from,weakness,weakness_modifier,ability_name,ability_text,ability_type) VALUES ('swsh7-23','Pyroar','668',NULL,'Fire','130',NULL,'Litleo','Water','Ã—2',NULL,NULL,NULL);</v>
      </c>
    </row>
    <row r="11879" spans="1:16" x14ac:dyDescent="0.25">
      <c r="A11879" t="s">
        <v>15361</v>
      </c>
      <c r="B11879" t="s">
        <v>446</v>
      </c>
      <c r="C11879">
        <v>54</v>
      </c>
      <c r="D11879" t="s">
        <v>497</v>
      </c>
      <c r="F11879">
        <v>70</v>
      </c>
      <c r="G11879" t="s">
        <v>13</v>
      </c>
      <c r="J11879" t="s">
        <v>15</v>
      </c>
      <c r="K11879" t="s">
        <v>9</v>
      </c>
      <c r="P11879" t="str">
        <f t="shared" si="185"/>
        <v>INSERT INTO pokemon_cards (id,name,pokemon_id,level,primary_color,hp,secondary_color,evolve_from,weakness,weakness_modifier,ability_name,ability_text,ability_type) VALUES ('swsh7-24','Psyduck','54',NULL,'Water','70',NULL,NULL,'Lightning','Ã—2',NULL,NULL,NULL);</v>
      </c>
    </row>
    <row r="11880" spans="1:16" x14ac:dyDescent="0.25">
      <c r="A11880" t="s">
        <v>15362</v>
      </c>
      <c r="B11880" t="s">
        <v>444</v>
      </c>
      <c r="C11880">
        <v>55</v>
      </c>
      <c r="D11880" t="s">
        <v>445</v>
      </c>
      <c r="F11880">
        <v>120</v>
      </c>
      <c r="G11880" t="s">
        <v>13</v>
      </c>
      <c r="I11880" t="s">
        <v>446</v>
      </c>
      <c r="J11880" t="s">
        <v>15</v>
      </c>
      <c r="K11880" t="s">
        <v>9</v>
      </c>
      <c r="P11880" t="str">
        <f t="shared" si="185"/>
        <v>INSERT INTO pokemon_cards (id,name,pokemon_id,level,primary_color,hp,secondary_color,evolve_from,weakness,weakness_modifier,ability_name,ability_text,ability_type) VALUES ('swsh7-25','Golduck','55',NULL,'Water','120',NULL,'Psyduck','Lightning','Ã—2',NULL,NULL,NULL);</v>
      </c>
    </row>
    <row r="11881" spans="1:16" x14ac:dyDescent="0.25">
      <c r="A11881" t="s">
        <v>15363</v>
      </c>
      <c r="B11881" t="s">
        <v>478</v>
      </c>
      <c r="C11881">
        <v>72</v>
      </c>
      <c r="D11881" t="s">
        <v>503</v>
      </c>
      <c r="F11881">
        <v>60</v>
      </c>
      <c r="G11881" t="s">
        <v>13</v>
      </c>
      <c r="J11881" t="s">
        <v>15</v>
      </c>
      <c r="K11881" t="s">
        <v>9</v>
      </c>
      <c r="P11881" t="str">
        <f t="shared" si="185"/>
        <v>INSERT INTO pokemon_cards (id,name,pokemon_id,level,primary_color,hp,secondary_color,evolve_from,weakness,weakness_modifier,ability_name,ability_text,ability_type) VALUES ('swsh7-26','Tentacool','72',NULL,'Water','60',NULL,NULL,'Lightning','Ã—2',NULL,NULL,NULL);</v>
      </c>
    </row>
    <row r="11882" spans="1:16" x14ac:dyDescent="0.25">
      <c r="A11882" t="s">
        <v>15364</v>
      </c>
      <c r="B11882" t="s">
        <v>476</v>
      </c>
      <c r="C11882">
        <v>73</v>
      </c>
      <c r="D11882" t="s">
        <v>477</v>
      </c>
      <c r="F11882">
        <v>120</v>
      </c>
      <c r="G11882" t="s">
        <v>13</v>
      </c>
      <c r="I11882" t="s">
        <v>478</v>
      </c>
      <c r="J11882" t="s">
        <v>15</v>
      </c>
      <c r="K11882" t="s">
        <v>9</v>
      </c>
      <c r="P11882" t="str">
        <f t="shared" si="185"/>
        <v>INSERT INTO pokemon_cards (id,name,pokemon_id,level,primary_color,hp,secondary_color,evolve_from,weakness,weakness_modifier,ability_name,ability_text,ability_type) VALUES ('swsh7-27','Tentacruel','73',NULL,'Water','120',NULL,'Tentacool','Lightning','Ã—2',NULL,NULL,NULL);</v>
      </c>
    </row>
    <row r="11883" spans="1:16" x14ac:dyDescent="0.25">
      <c r="A11883" t="s">
        <v>15365</v>
      </c>
      <c r="B11883" t="s">
        <v>15366</v>
      </c>
      <c r="C11883">
        <v>130</v>
      </c>
      <c r="D11883" t="s">
        <v>31</v>
      </c>
      <c r="F11883">
        <v>220</v>
      </c>
      <c r="G11883" t="s">
        <v>13</v>
      </c>
      <c r="J11883" t="s">
        <v>15</v>
      </c>
      <c r="K11883" t="s">
        <v>9</v>
      </c>
      <c r="P11883" t="str">
        <f t="shared" si="185"/>
        <v>INSERT INTO pokemon_cards (id,name,pokemon_id,level,primary_color,hp,secondary_color,evolve_from,weakness,weakness_modifier,ability_name,ability_text,ability_type) VALUES ('swsh7-28','Gyarados V','130',NULL,'Water','220',NULL,NULL,'Lightning','Ã—2',NULL,NULL,NULL);</v>
      </c>
    </row>
    <row r="11884" spans="1:16" x14ac:dyDescent="0.25">
      <c r="A11884" t="s">
        <v>15367</v>
      </c>
      <c r="B11884" t="s">
        <v>15368</v>
      </c>
      <c r="C11884">
        <v>130</v>
      </c>
      <c r="D11884" t="s">
        <v>31</v>
      </c>
      <c r="F11884">
        <v>330</v>
      </c>
      <c r="G11884" t="s">
        <v>13</v>
      </c>
      <c r="I11884" t="s">
        <v>15366</v>
      </c>
      <c r="J11884" t="s">
        <v>15</v>
      </c>
      <c r="K11884" t="s">
        <v>9</v>
      </c>
      <c r="P11884" t="str">
        <f t="shared" si="185"/>
        <v>INSERT INTO pokemon_cards (id,name,pokemon_id,level,primary_color,hp,secondary_color,evolve_from,weakness,weakness_modifier,ability_name,ability_text,ability_type) VALUES ('swsh7-29','Gyarados VMAX','130',NULL,'Water','330',NULL,'Gyarados V','Lightning','Ã—2',NULL,NULL,NULL);</v>
      </c>
    </row>
    <row r="11885" spans="1:16" x14ac:dyDescent="0.25">
      <c r="A11885" t="s">
        <v>15369</v>
      </c>
      <c r="B11885" t="s">
        <v>15370</v>
      </c>
      <c r="C11885">
        <v>134</v>
      </c>
      <c r="D11885" t="s">
        <v>256</v>
      </c>
      <c r="F11885">
        <v>320</v>
      </c>
      <c r="G11885" t="s">
        <v>13</v>
      </c>
      <c r="I11885" t="s">
        <v>15371</v>
      </c>
      <c r="J11885" t="s">
        <v>15</v>
      </c>
      <c r="K11885" t="s">
        <v>9</v>
      </c>
      <c r="P11885" t="str">
        <f t="shared" si="185"/>
        <v>INSERT INTO pokemon_cards (id,name,pokemon_id,level,primary_color,hp,secondary_color,evolve_from,weakness,weakness_modifier,ability_name,ability_text,ability_type) VALUES ('swsh7-30','Vaporeon VMAX','134',NULL,'Water','320',NULL,'Vaporeon V','Lightning','Ã—2',NULL,NULL,NULL);</v>
      </c>
    </row>
    <row r="11886" spans="1:16" x14ac:dyDescent="0.25">
      <c r="A11886" t="s">
        <v>15372</v>
      </c>
      <c r="B11886" t="s">
        <v>14054</v>
      </c>
      <c r="C11886">
        <v>245</v>
      </c>
      <c r="D11886" t="s">
        <v>888</v>
      </c>
      <c r="F11886">
        <v>210</v>
      </c>
      <c r="G11886" t="s">
        <v>13</v>
      </c>
      <c r="J11886" t="s">
        <v>15</v>
      </c>
      <c r="K11886" t="s">
        <v>9</v>
      </c>
      <c r="L11886" t="s">
        <v>21371</v>
      </c>
      <c r="M11886" t="s">
        <v>21372</v>
      </c>
      <c r="N11886" t="s">
        <v>19150</v>
      </c>
      <c r="P11886" t="str">
        <f t="shared" si="185"/>
        <v>INSERT INTO pokemon_cards (id,name,pokemon_id,level,primary_color,hp,secondary_color,evolve_from,weakness,weakness_modifier,ability_name,ability_text,ability_type) VALUES ('swsh7-31','Suicune V','245',NULL,'Water','210',NULL,NULL,'Lightning','Ã—2','Fleet-Footed','Once during your turn, if this PokÃ©mon is in the Active Spot, you may draw a card.','Ability');</v>
      </c>
    </row>
    <row r="11887" spans="1:16" x14ac:dyDescent="0.25">
      <c r="A11887" t="s">
        <v>15373</v>
      </c>
      <c r="B11887" t="s">
        <v>2588</v>
      </c>
      <c r="C11887">
        <v>270</v>
      </c>
      <c r="D11887" t="s">
        <v>2589</v>
      </c>
      <c r="F11887">
        <v>60</v>
      </c>
      <c r="G11887" t="s">
        <v>13</v>
      </c>
      <c r="J11887" t="s">
        <v>15</v>
      </c>
      <c r="K11887" t="s">
        <v>9</v>
      </c>
      <c r="P11887" t="str">
        <f t="shared" si="185"/>
        <v>INSERT INTO pokemon_cards (id,name,pokemon_id,level,primary_color,hp,secondary_color,evolve_from,weakness,weakness_modifier,ability_name,ability_text,ability_type) VALUES ('swsh7-32','Lotad','270',NULL,'Water','60',NULL,NULL,'Lightning','Ã—2',NULL,NULL,NULL);</v>
      </c>
    </row>
    <row r="11888" spans="1:16" x14ac:dyDescent="0.25">
      <c r="A11888" t="s">
        <v>15374</v>
      </c>
      <c r="B11888" t="s">
        <v>2591</v>
      </c>
      <c r="C11888">
        <v>271</v>
      </c>
      <c r="D11888" t="s">
        <v>2592</v>
      </c>
      <c r="F11888">
        <v>90</v>
      </c>
      <c r="G11888" t="s">
        <v>13</v>
      </c>
      <c r="I11888" t="s">
        <v>2588</v>
      </c>
      <c r="J11888" t="s">
        <v>15</v>
      </c>
      <c r="K11888" t="s">
        <v>9</v>
      </c>
      <c r="P11888" t="str">
        <f t="shared" si="185"/>
        <v>INSERT INTO pokemon_cards (id,name,pokemon_id,level,primary_color,hp,secondary_color,evolve_from,weakness,weakness_modifier,ability_name,ability_text,ability_type) VALUES ('swsh7-33','Lombre','271',NULL,'Water','90',NULL,'Lotad','Lightning','Ã—2',NULL,NULL,NULL);</v>
      </c>
    </row>
    <row r="11889" spans="1:16" x14ac:dyDescent="0.25">
      <c r="A11889" t="s">
        <v>15375</v>
      </c>
      <c r="B11889" t="s">
        <v>2594</v>
      </c>
      <c r="C11889">
        <v>272</v>
      </c>
      <c r="D11889" t="s">
        <v>2595</v>
      </c>
      <c r="F11889">
        <v>140</v>
      </c>
      <c r="G11889" t="s">
        <v>13</v>
      </c>
      <c r="I11889" t="s">
        <v>2591</v>
      </c>
      <c r="J11889" t="s">
        <v>15</v>
      </c>
      <c r="K11889" t="s">
        <v>9</v>
      </c>
      <c r="L11889" t="s">
        <v>21527</v>
      </c>
      <c r="M11889" t="s">
        <v>23034</v>
      </c>
      <c r="N11889" t="s">
        <v>19150</v>
      </c>
      <c r="P11889" t="str">
        <f t="shared" si="185"/>
        <v>INSERT INTO pokemon_cards (id,name,pokemon_id,level,primary_color,hp,secondary_color,evolve_from,weakness,weakness_modifier,ability_name,ability_text,ability_type) VALUES ('swsh7-34','Ludicolo','272',NULL,'Water','140',NULL,'Lombre','Lightning','Ã—2','Enthusiastic Dance','When you play this PokÃ©mon from your hand to evolve 1 of your PokÃ©mon during your turn, you may use this Ability. During this turn, your Basic PokÃ©mon''s attacks do 100 more damage to your opponent''s Active PokÃ©mon (before applying Weakness and Resistance).','Ability');</v>
      </c>
    </row>
    <row r="11890" spans="1:16" x14ac:dyDescent="0.25">
      <c r="A11890" t="s">
        <v>15376</v>
      </c>
      <c r="B11890" t="s">
        <v>2597</v>
      </c>
      <c r="C11890">
        <v>318</v>
      </c>
      <c r="D11890" t="s">
        <v>2598</v>
      </c>
      <c r="F11890">
        <v>50</v>
      </c>
      <c r="G11890" t="s">
        <v>13</v>
      </c>
      <c r="J11890" t="s">
        <v>15</v>
      </c>
      <c r="K11890" t="s">
        <v>9</v>
      </c>
      <c r="P11890" t="str">
        <f t="shared" si="185"/>
        <v>INSERT INTO pokemon_cards (id,name,pokemon_id,level,primary_color,hp,secondary_color,evolve_from,weakness,weakness_modifier,ability_name,ability_text,ability_type) VALUES ('swsh7-35','Carvanha','318',NULL,'Water','50',NULL,NULL,'Lightning','Ã—2',NULL,NULL,NULL);</v>
      </c>
    </row>
    <row r="11891" spans="1:16" x14ac:dyDescent="0.25">
      <c r="A11891" t="s">
        <v>15377</v>
      </c>
      <c r="B11891" t="s">
        <v>2600</v>
      </c>
      <c r="C11891">
        <v>319</v>
      </c>
      <c r="D11891" t="s">
        <v>2601</v>
      </c>
      <c r="F11891">
        <v>120</v>
      </c>
      <c r="G11891" t="s">
        <v>13</v>
      </c>
      <c r="I11891" t="s">
        <v>2597</v>
      </c>
      <c r="J11891" t="s">
        <v>15</v>
      </c>
      <c r="K11891" t="s">
        <v>9</v>
      </c>
      <c r="P11891" t="str">
        <f t="shared" si="185"/>
        <v>INSERT INTO pokemon_cards (id,name,pokemon_id,level,primary_color,hp,secondary_color,evolve_from,weakness,weakness_modifier,ability_name,ability_text,ability_type) VALUES ('swsh7-36','Sharpedo','319',NULL,'Water','120',NULL,'Carvanha','Lightning','Ã—2',NULL,NULL,NULL);</v>
      </c>
    </row>
    <row r="11892" spans="1:16" x14ac:dyDescent="0.25">
      <c r="A11892" t="s">
        <v>15378</v>
      </c>
      <c r="B11892" t="s">
        <v>2178</v>
      </c>
      <c r="C11892">
        <v>349</v>
      </c>
      <c r="D11892" t="s">
        <v>2179</v>
      </c>
      <c r="F11892">
        <v>30</v>
      </c>
      <c r="G11892" t="s">
        <v>13</v>
      </c>
      <c r="J11892" t="s">
        <v>15</v>
      </c>
      <c r="K11892" t="s">
        <v>9</v>
      </c>
      <c r="P11892" t="str">
        <f t="shared" si="185"/>
        <v>INSERT INTO pokemon_cards (id,name,pokemon_id,level,primary_color,hp,secondary_color,evolve_from,weakness,weakness_modifier,ability_name,ability_text,ability_type) VALUES ('swsh7-37','Feebas','349',NULL,'Water','30',NULL,NULL,'Lightning','Ã—2',NULL,NULL,NULL);</v>
      </c>
    </row>
    <row r="11893" spans="1:16" x14ac:dyDescent="0.25">
      <c r="A11893" t="s">
        <v>15379</v>
      </c>
      <c r="B11893" t="s">
        <v>2181</v>
      </c>
      <c r="C11893">
        <v>350</v>
      </c>
      <c r="D11893" t="s">
        <v>2182</v>
      </c>
      <c r="F11893">
        <v>120</v>
      </c>
      <c r="G11893" t="s">
        <v>13</v>
      </c>
      <c r="I11893" t="s">
        <v>2178</v>
      </c>
      <c r="J11893" t="s">
        <v>15</v>
      </c>
      <c r="K11893" t="s">
        <v>9</v>
      </c>
      <c r="L11893" t="s">
        <v>21528</v>
      </c>
      <c r="M11893" t="s">
        <v>21529</v>
      </c>
      <c r="N11893" t="s">
        <v>19150</v>
      </c>
      <c r="P11893" t="str">
        <f t="shared" si="185"/>
        <v>INSERT INTO pokemon_cards (id,name,pokemon_id,level,primary_color,hp,secondary_color,evolve_from,weakness,weakness_modifier,ability_name,ability_text,ability_type) VALUES ('swsh7-38','Milotic','350',NULL,'Water','120',NULL,'Feebas','Lightning','Ã—2','Dew Guard','Whenever your opponent plays a Supporter card from their hand, prevent all effects of that card done to you or your hand.','Ability');</v>
      </c>
    </row>
    <row r="11894" spans="1:16" x14ac:dyDescent="0.25">
      <c r="A11894" t="s">
        <v>15380</v>
      </c>
      <c r="B11894" t="s">
        <v>3834</v>
      </c>
      <c r="C11894">
        <v>370</v>
      </c>
      <c r="D11894" t="s">
        <v>3835</v>
      </c>
      <c r="F11894">
        <v>70</v>
      </c>
      <c r="G11894" t="s">
        <v>13</v>
      </c>
      <c r="J11894" t="s">
        <v>15</v>
      </c>
      <c r="K11894" t="s">
        <v>9</v>
      </c>
      <c r="P11894" t="str">
        <f t="shared" si="185"/>
        <v>INSERT INTO pokemon_cards (id,name,pokemon_id,level,primary_color,hp,secondary_color,evolve_from,weakness,weakness_modifier,ability_name,ability_text,ability_type) VALUES ('swsh7-39','Luvdisc','370',NULL,'Water','70',NULL,NULL,'Lightning','Ã—2',NULL,NULL,NULL);</v>
      </c>
    </row>
    <row r="11895" spans="1:16" x14ac:dyDescent="0.25">
      <c r="A11895" t="s">
        <v>15381</v>
      </c>
      <c r="B11895" t="s">
        <v>13905</v>
      </c>
      <c r="C11895">
        <v>471</v>
      </c>
      <c r="D11895" t="s">
        <v>2035</v>
      </c>
      <c r="F11895">
        <v>210</v>
      </c>
      <c r="G11895" t="s">
        <v>13</v>
      </c>
      <c r="J11895" t="s">
        <v>854</v>
      </c>
      <c r="K11895" t="s">
        <v>9</v>
      </c>
      <c r="P11895" t="str">
        <f t="shared" si="185"/>
        <v>INSERT INTO pokemon_cards (id,name,pokemon_id,level,primary_color,hp,secondary_color,evolve_from,weakness,weakness_modifier,ability_name,ability_text,ability_type) VALUES ('swsh7-40','Glaceon V','471',NULL,'Water','210',NULL,NULL,'Metal','Ã—2',NULL,NULL,NULL);</v>
      </c>
    </row>
    <row r="11896" spans="1:16" x14ac:dyDescent="0.25">
      <c r="A11896" t="s">
        <v>15382</v>
      </c>
      <c r="B11896" t="s">
        <v>15383</v>
      </c>
      <c r="C11896">
        <v>471</v>
      </c>
      <c r="D11896" t="s">
        <v>2035</v>
      </c>
      <c r="F11896">
        <v>310</v>
      </c>
      <c r="G11896" t="s">
        <v>13</v>
      </c>
      <c r="I11896" t="s">
        <v>13905</v>
      </c>
      <c r="J11896" t="s">
        <v>854</v>
      </c>
      <c r="K11896" t="s">
        <v>9</v>
      </c>
      <c r="L11896" t="s">
        <v>21530</v>
      </c>
      <c r="M11896" t="s">
        <v>23035</v>
      </c>
      <c r="N11896" t="s">
        <v>19150</v>
      </c>
      <c r="P11896" t="str">
        <f t="shared" si="185"/>
        <v>INSERT INTO pokemon_cards (id,name,pokemon_id,level,primary_color,hp,secondary_color,evolve_from,weakness,weakness_modifier,ability_name,ability_text,ability_type) VALUES ('swsh7-41','Glaceon VMAX','471',NULL,'Water','310',NULL,'Glaceon V','Metal','Ã—2','Crystal Veil','Prevent all damage done to this PokÃ©mon by attacks from your opponent''s PokÃ©mon VMAX, except any Glaceon VMAX.','Ability');</v>
      </c>
    </row>
    <row r="11897" spans="1:16" x14ac:dyDescent="0.25">
      <c r="A11897" t="s">
        <v>15384</v>
      </c>
      <c r="B11897" t="s">
        <v>1421</v>
      </c>
      <c r="C11897">
        <v>535</v>
      </c>
      <c r="D11897" t="s">
        <v>1422</v>
      </c>
      <c r="F11897">
        <v>70</v>
      </c>
      <c r="G11897" t="s">
        <v>13</v>
      </c>
      <c r="J11897" t="s">
        <v>15</v>
      </c>
      <c r="K11897" t="s">
        <v>9</v>
      </c>
      <c r="P11897" t="str">
        <f t="shared" si="185"/>
        <v>INSERT INTO pokemon_cards (id,name,pokemon_id,level,primary_color,hp,secondary_color,evolve_from,weakness,weakness_modifier,ability_name,ability_text,ability_type) VALUES ('swsh7-42','Tympole','535',NULL,'Water','70',NULL,NULL,'Lightning','Ã—2',NULL,NULL,NULL);</v>
      </c>
    </row>
    <row r="11898" spans="1:16" x14ac:dyDescent="0.25">
      <c r="A11898" t="s">
        <v>15385</v>
      </c>
      <c r="B11898" t="s">
        <v>1780</v>
      </c>
      <c r="C11898">
        <v>615</v>
      </c>
      <c r="D11898" t="s">
        <v>1781</v>
      </c>
      <c r="F11898">
        <v>90</v>
      </c>
      <c r="G11898" t="s">
        <v>13</v>
      </c>
      <c r="J11898" t="s">
        <v>854</v>
      </c>
      <c r="K11898" t="s">
        <v>9</v>
      </c>
      <c r="P11898" t="str">
        <f t="shared" si="185"/>
        <v>INSERT INTO pokemon_cards (id,name,pokemon_id,level,primary_color,hp,secondary_color,evolve_from,weakness,weakness_modifier,ability_name,ability_text,ability_type) VALUES ('swsh7-43','Cryogonal','615',NULL,'Water','90',NULL,NULL,'Metal','Ã—2',NULL,NULL,NULL);</v>
      </c>
    </row>
    <row r="11899" spans="1:16" x14ac:dyDescent="0.25">
      <c r="A11899" t="s">
        <v>15386</v>
      </c>
      <c r="B11899" t="s">
        <v>10650</v>
      </c>
      <c r="C11899">
        <v>712</v>
      </c>
      <c r="D11899" t="s">
        <v>10651</v>
      </c>
      <c r="F11899">
        <v>70</v>
      </c>
      <c r="G11899" t="s">
        <v>13</v>
      </c>
      <c r="J11899" t="s">
        <v>854</v>
      </c>
      <c r="K11899" t="s">
        <v>9</v>
      </c>
      <c r="P11899" t="str">
        <f t="shared" si="185"/>
        <v>INSERT INTO pokemon_cards (id,name,pokemon_id,level,primary_color,hp,secondary_color,evolve_from,weakness,weakness_modifier,ability_name,ability_text,ability_type) VALUES ('swsh7-44','Bergmite','712',NULL,'Water','70',NULL,NULL,'Metal','Ã—2',NULL,NULL,NULL);</v>
      </c>
    </row>
    <row r="11900" spans="1:16" x14ac:dyDescent="0.25">
      <c r="A11900" t="s">
        <v>15387</v>
      </c>
      <c r="B11900" t="s">
        <v>10653</v>
      </c>
      <c r="C11900">
        <v>713</v>
      </c>
      <c r="D11900" t="s">
        <v>10654</v>
      </c>
      <c r="F11900">
        <v>150</v>
      </c>
      <c r="G11900" t="s">
        <v>13</v>
      </c>
      <c r="I11900" t="s">
        <v>10650</v>
      </c>
      <c r="J11900" t="s">
        <v>854</v>
      </c>
      <c r="K11900" t="s">
        <v>9</v>
      </c>
      <c r="P11900" t="str">
        <f t="shared" si="185"/>
        <v>INSERT INTO pokemon_cards (id,name,pokemon_id,level,primary_color,hp,secondary_color,evolve_from,weakness,weakness_modifier,ability_name,ability_text,ability_type) VALUES ('swsh7-45','Avalugg','713',NULL,'Water','150',NULL,'Bergmite','Metal','Ã—2',NULL,NULL,NULL);</v>
      </c>
    </row>
    <row r="11901" spans="1:16" x14ac:dyDescent="0.25">
      <c r="A11901" t="s">
        <v>15388</v>
      </c>
      <c r="B11901" t="s">
        <v>8906</v>
      </c>
      <c r="C11901">
        <v>746</v>
      </c>
      <c r="D11901" t="s">
        <v>8907</v>
      </c>
      <c r="F11901">
        <v>30</v>
      </c>
      <c r="G11901" t="s">
        <v>13</v>
      </c>
      <c r="J11901" t="s">
        <v>15</v>
      </c>
      <c r="K11901" t="s">
        <v>9</v>
      </c>
      <c r="L11901" t="s">
        <v>21531</v>
      </c>
      <c r="M11901" t="s">
        <v>21532</v>
      </c>
      <c r="N11901" t="s">
        <v>19150</v>
      </c>
      <c r="P11901" t="str">
        <f t="shared" si="185"/>
        <v>INSERT INTO pokemon_cards (id,name,pokemon_id,level,primary_color,hp,secondary_color,evolve_from,weakness,weakness_modifier,ability_name,ability_text,ability_type) VALUES ('swsh7-46','Wishiwashi','746',NULL,'Water','30',NULL,NULL,'Lightning','Ã—2','Group Power','If this PokÃ©mon has 3 or more Water Energy attached, it gets +150 HP.','Ability');</v>
      </c>
    </row>
    <row r="11902" spans="1:16" x14ac:dyDescent="0.25">
      <c r="A11902" t="s">
        <v>15389</v>
      </c>
      <c r="B11902" t="s">
        <v>12144</v>
      </c>
      <c r="C11902">
        <v>875</v>
      </c>
      <c r="D11902" t="s">
        <v>12145</v>
      </c>
      <c r="F11902">
        <v>120</v>
      </c>
      <c r="G11902" t="s">
        <v>13</v>
      </c>
      <c r="J11902" t="s">
        <v>854</v>
      </c>
      <c r="K11902" t="s">
        <v>9</v>
      </c>
      <c r="P11902" t="str">
        <f t="shared" si="185"/>
        <v>INSERT INTO pokemon_cards (id,name,pokemon_id,level,primary_color,hp,secondary_color,evolve_from,weakness,weakness_modifier,ability_name,ability_text,ability_type) VALUES ('swsh7-47','Eiscue','875',NULL,'Water','120',NULL,NULL,'Metal','Ã—2',NULL,NULL,NULL);</v>
      </c>
    </row>
    <row r="11903" spans="1:16" x14ac:dyDescent="0.25">
      <c r="A11903" t="s">
        <v>15390</v>
      </c>
      <c r="B11903" t="s">
        <v>15391</v>
      </c>
      <c r="C11903">
        <v>883</v>
      </c>
      <c r="D11903" t="s">
        <v>14419</v>
      </c>
      <c r="F11903">
        <v>220</v>
      </c>
      <c r="G11903" t="s">
        <v>13</v>
      </c>
      <c r="J11903" t="s">
        <v>15</v>
      </c>
      <c r="K11903" t="s">
        <v>9</v>
      </c>
      <c r="P11903" t="str">
        <f t="shared" si="185"/>
        <v>INSERT INTO pokemon_cards (id,name,pokemon_id,level,primary_color,hp,secondary_color,evolve_from,weakness,weakness_modifier,ability_name,ability_text,ability_type) VALUES ('swsh7-48','Arctovish V','883',NULL,'Water','220',NULL,NULL,'Lightning','Ã—2',NULL,NULL,NULL);</v>
      </c>
    </row>
    <row r="11904" spans="1:16" x14ac:dyDescent="0.25">
      <c r="A11904" t="s">
        <v>15392</v>
      </c>
      <c r="B11904" t="s">
        <v>63</v>
      </c>
      <c r="C11904">
        <v>25</v>
      </c>
      <c r="D11904" t="s">
        <v>191</v>
      </c>
      <c r="F11904">
        <v>60</v>
      </c>
      <c r="G11904" t="s">
        <v>15</v>
      </c>
      <c r="J11904" t="s">
        <v>20</v>
      </c>
      <c r="K11904" t="s">
        <v>9</v>
      </c>
      <c r="P11904" t="str">
        <f t="shared" si="185"/>
        <v>INSERT INTO pokemon_cards (id,name,pokemon_id,level,primary_color,hp,secondary_color,evolve_from,weakness,weakness_modifier,ability_name,ability_text,ability_type) VALUES ('swsh7-49','Pikachu','25',NULL,'Lightning','60',NULL,NULL,'Fighting','Ã—2',NULL,NULL,NULL);</v>
      </c>
    </row>
    <row r="11905" spans="1:16" x14ac:dyDescent="0.25">
      <c r="A11905" t="s">
        <v>15393</v>
      </c>
      <c r="B11905" t="s">
        <v>61</v>
      </c>
      <c r="C11905">
        <v>26</v>
      </c>
      <c r="D11905" t="s">
        <v>62</v>
      </c>
      <c r="F11905">
        <v>130</v>
      </c>
      <c r="G11905" t="s">
        <v>15</v>
      </c>
      <c r="I11905" t="s">
        <v>63</v>
      </c>
      <c r="J11905" t="s">
        <v>20</v>
      </c>
      <c r="K11905" t="s">
        <v>9</v>
      </c>
      <c r="P11905" t="str">
        <f t="shared" si="185"/>
        <v>INSERT INTO pokemon_cards (id,name,pokemon_id,level,primary_color,hp,secondary_color,evolve_from,weakness,weakness_modifier,ability_name,ability_text,ability_type) VALUES ('swsh7-50','Raichu','26',NULL,'Lightning','130',NULL,'Pikachu','Fighting','Ã—2',NULL,NULL,NULL);</v>
      </c>
    </row>
    <row r="11906" spans="1:16" x14ac:dyDescent="0.25">
      <c r="A11906" t="s">
        <v>15394</v>
      </c>
      <c r="B11906" t="s">
        <v>15395</v>
      </c>
      <c r="C11906">
        <v>135</v>
      </c>
      <c r="D11906" t="s">
        <v>229</v>
      </c>
      <c r="F11906">
        <v>300</v>
      </c>
      <c r="G11906" t="s">
        <v>15</v>
      </c>
      <c r="I11906" t="s">
        <v>15396</v>
      </c>
      <c r="J11906" t="s">
        <v>20</v>
      </c>
      <c r="K11906" t="s">
        <v>9</v>
      </c>
      <c r="P11906" t="str">
        <f t="shared" si="185"/>
        <v>INSERT INTO pokemon_cards (id,name,pokemon_id,level,primary_color,hp,secondary_color,evolve_from,weakness,weakness_modifier,ability_name,ability_text,ability_type) VALUES ('swsh7-51','Jolteon VMAX','135',NULL,'Lightning','300',NULL,'Jolteon V','Fighting','Ã—2',NULL,NULL,NULL);</v>
      </c>
    </row>
    <row r="11907" spans="1:16" x14ac:dyDescent="0.25">
      <c r="A11907" t="s">
        <v>15397</v>
      </c>
      <c r="B11907" t="s">
        <v>2409</v>
      </c>
      <c r="C11907">
        <v>170</v>
      </c>
      <c r="D11907" t="s">
        <v>2410</v>
      </c>
      <c r="F11907">
        <v>70</v>
      </c>
      <c r="G11907" t="s">
        <v>15</v>
      </c>
      <c r="J11907" t="s">
        <v>20</v>
      </c>
      <c r="K11907" t="s">
        <v>9</v>
      </c>
      <c r="P11907" t="str">
        <f t="shared" ref="P11907:P11970" si="186">CONCATENATE(
    "INSERT INTO pokemon_cards (",
    _xlfn.TEXTJOIN(",", TRUE, A$1, B$1, C$1, E$1, G$1, F$1, H$1, I$1, J$1, K$1, L$1, M$1, N$1),
    ") VALUES (",
    _xlfn.TEXTJOIN(",", FALSE,
        IF(A11907&lt;&gt;"", "'" &amp; A11907 &amp; "'", "NULL"),
        IF(B11907&lt;&gt;"", "'" &amp; B11907 &amp; "'", "NULL"),
        IF(C11907&lt;&gt;"", "'" &amp; C11907 &amp; "'", "NULL"),
        IF(E11907&lt;&gt;"", "'" &amp; E11907 &amp; "'", "NULL"),
        IF(G11907&lt;&gt;"", "'" &amp; G11907 &amp; "'", "NULL"),
        IF(F11907&lt;&gt;"", "'" &amp; F11907 &amp; "'", "NULL"),
        IF(H11907&lt;&gt;"", "'" &amp; H11907 &amp; "'", "NULL"),
        IF(I11907&lt;&gt;"", "'" &amp; I11907 &amp; "'", "NULL"),
        IF(J11907&lt;&gt;"", "'" &amp; J11907 &amp; "'", "NULL"),
        IF(K11907&lt;&gt;"", "'" &amp; K11907 &amp; "'", "NULL"),
        IF(L11907&lt;&gt;"", "'" &amp; L11907 &amp; "'", "NULL"),
        IF(M11907&lt;&gt;"", "'" &amp; M11907 &amp; "'", "NULL"),
        IF(N11907&lt;&gt;"", "'" &amp; N11907 &amp; "'", "NULL")
    ),
    ");"
)</f>
        <v>INSERT INTO pokemon_cards (id,name,pokemon_id,level,primary_color,hp,secondary_color,evolve_from,weakness,weakness_modifier,ability_name,ability_text,ability_type) VALUES ('swsh7-52','Chinchou','170',NULL,'Lightning','70',NULL,NULL,'Fighting','Ã—2',NULL,NULL,NULL);</v>
      </c>
    </row>
    <row r="11908" spans="1:16" x14ac:dyDescent="0.25">
      <c r="A11908" t="s">
        <v>15398</v>
      </c>
      <c r="B11908" t="s">
        <v>2772</v>
      </c>
      <c r="C11908">
        <v>171</v>
      </c>
      <c r="D11908" t="s">
        <v>2773</v>
      </c>
      <c r="F11908">
        <v>120</v>
      </c>
      <c r="G11908" t="s">
        <v>15</v>
      </c>
      <c r="I11908" t="s">
        <v>2409</v>
      </c>
      <c r="J11908" t="s">
        <v>20</v>
      </c>
      <c r="K11908" t="s">
        <v>9</v>
      </c>
      <c r="P11908" t="str">
        <f t="shared" si="186"/>
        <v>INSERT INTO pokemon_cards (id,name,pokemon_id,level,primary_color,hp,secondary_color,evolve_from,weakness,weakness_modifier,ability_name,ability_text,ability_type) VALUES ('swsh7-53','Lanturn','171',NULL,'Lightning','120',NULL,'Chinchou','Fighting','Ã—2',NULL,NULL,NULL);</v>
      </c>
    </row>
    <row r="11909" spans="1:16" x14ac:dyDescent="0.25">
      <c r="A11909" t="s">
        <v>15399</v>
      </c>
      <c r="B11909" t="s">
        <v>2203</v>
      </c>
      <c r="C11909">
        <v>179</v>
      </c>
      <c r="D11909" t="s">
        <v>2204</v>
      </c>
      <c r="F11909">
        <v>60</v>
      </c>
      <c r="G11909" t="s">
        <v>15</v>
      </c>
      <c r="J11909" t="s">
        <v>20</v>
      </c>
      <c r="K11909" t="s">
        <v>9</v>
      </c>
      <c r="P11909" t="str">
        <f t="shared" si="186"/>
        <v>INSERT INTO pokemon_cards (id,name,pokemon_id,level,primary_color,hp,secondary_color,evolve_from,weakness,weakness_modifier,ability_name,ability_text,ability_type) VALUES ('swsh7-54','Mareep','179',NULL,'Lightning','60',NULL,NULL,'Fighting','Ã—2',NULL,NULL,NULL);</v>
      </c>
    </row>
    <row r="11910" spans="1:16" x14ac:dyDescent="0.25">
      <c r="A11910" t="s">
        <v>15400</v>
      </c>
      <c r="B11910" t="s">
        <v>2206</v>
      </c>
      <c r="C11910">
        <v>180</v>
      </c>
      <c r="D11910" t="s">
        <v>2207</v>
      </c>
      <c r="F11910">
        <v>90</v>
      </c>
      <c r="G11910" t="s">
        <v>15</v>
      </c>
      <c r="I11910" t="s">
        <v>2203</v>
      </c>
      <c r="J11910" t="s">
        <v>20</v>
      </c>
      <c r="K11910" t="s">
        <v>9</v>
      </c>
      <c r="L11910" t="s">
        <v>19207</v>
      </c>
      <c r="M11910" t="s">
        <v>19208</v>
      </c>
      <c r="N11910" t="s">
        <v>19150</v>
      </c>
      <c r="P11910" t="str">
        <f t="shared" si="186"/>
        <v>INSERT INTO pokemon_cards (id,name,pokemon_id,level,primary_color,hp,secondary_color,evolve_from,weakness,weakness_modifier,ability_name,ability_text,ability_type) VALUES ('swsh7-55','Flaaffy','180',NULL,'Lightning','90',NULL,'Mareep','Fighting','Ã—2','Dynamotor','Once during your turn (before your attack), you may attach a Lightning Energy card from your discard pile to 1 of your Benched PokÃ©mon.','Ability');</v>
      </c>
    </row>
    <row r="11911" spans="1:16" x14ac:dyDescent="0.25">
      <c r="A11911" t="s">
        <v>15401</v>
      </c>
      <c r="B11911" t="s">
        <v>2209</v>
      </c>
      <c r="C11911">
        <v>181</v>
      </c>
      <c r="D11911" t="s">
        <v>2210</v>
      </c>
      <c r="F11911">
        <v>150</v>
      </c>
      <c r="G11911" t="s">
        <v>15</v>
      </c>
      <c r="I11911" t="s">
        <v>2206</v>
      </c>
      <c r="J11911" t="s">
        <v>20</v>
      </c>
      <c r="K11911" t="s">
        <v>9</v>
      </c>
      <c r="P11911" t="str">
        <f t="shared" si="186"/>
        <v>INSERT INTO pokemon_cards (id,name,pokemon_id,level,primary_color,hp,secondary_color,evolve_from,weakness,weakness_modifier,ability_name,ability_text,ability_type) VALUES ('swsh7-56','Ampharos','181',NULL,'Lightning','150',NULL,'Flaaffy','Fighting','Ã—2',NULL,NULL,NULL);</v>
      </c>
    </row>
    <row r="11912" spans="1:16" x14ac:dyDescent="0.25">
      <c r="A11912" t="s">
        <v>15402</v>
      </c>
      <c r="B11912" t="s">
        <v>1443</v>
      </c>
      <c r="C11912">
        <v>587</v>
      </c>
      <c r="D11912" t="s">
        <v>1444</v>
      </c>
      <c r="F11912">
        <v>70</v>
      </c>
      <c r="G11912" t="s">
        <v>15</v>
      </c>
      <c r="J11912" t="s">
        <v>20</v>
      </c>
      <c r="K11912" t="s">
        <v>9</v>
      </c>
      <c r="P11912" t="str">
        <f t="shared" si="186"/>
        <v>INSERT INTO pokemon_cards (id,name,pokemon_id,level,primary_color,hp,secondary_color,evolve_from,weakness,weakness_modifier,ability_name,ability_text,ability_type) VALUES ('swsh7-57','Emolga','587',NULL,'Lightning','70',NULL,NULL,'Fighting','Ã—2',NULL,NULL,NULL);</v>
      </c>
    </row>
    <row r="11913" spans="1:16" x14ac:dyDescent="0.25">
      <c r="A11913" t="s">
        <v>15403</v>
      </c>
      <c r="B11913" t="s">
        <v>15404</v>
      </c>
      <c r="C11913">
        <v>880</v>
      </c>
      <c r="D11913" t="s">
        <v>14433</v>
      </c>
      <c r="F11913">
        <v>220</v>
      </c>
      <c r="G11913" t="s">
        <v>15</v>
      </c>
      <c r="J11913" t="s">
        <v>20</v>
      </c>
      <c r="K11913" t="s">
        <v>9</v>
      </c>
      <c r="P11913" t="str">
        <f t="shared" si="186"/>
        <v>INSERT INTO pokemon_cards (id,name,pokemon_id,level,primary_color,hp,secondary_color,evolve_from,weakness,weakness_modifier,ability_name,ability_text,ability_type) VALUES ('swsh7-58','Dracozolt V','880',NULL,'Lightning','220',NULL,NULL,'Fighting','Ã—2',NULL,NULL,NULL);</v>
      </c>
    </row>
    <row r="11914" spans="1:16" x14ac:dyDescent="0.25">
      <c r="A11914" t="s">
        <v>15405</v>
      </c>
      <c r="B11914" t="s">
        <v>15406</v>
      </c>
      <c r="C11914">
        <v>880</v>
      </c>
      <c r="D11914" t="s">
        <v>14433</v>
      </c>
      <c r="F11914">
        <v>330</v>
      </c>
      <c r="G11914" t="s">
        <v>15</v>
      </c>
      <c r="I11914" t="s">
        <v>15404</v>
      </c>
      <c r="J11914" t="s">
        <v>20</v>
      </c>
      <c r="K11914" t="s">
        <v>9</v>
      </c>
      <c r="P11914" t="str">
        <f t="shared" si="186"/>
        <v>INSERT INTO pokemon_cards (id,name,pokemon_id,level,primary_color,hp,secondary_color,evolve_from,weakness,weakness_modifier,ability_name,ability_text,ability_type) VALUES ('swsh7-59','Dracozolt VMAX','880',NULL,'Lightning','330',NULL,'Dracozolt V','Fighting','Ã—2',NULL,NULL,NULL);</v>
      </c>
    </row>
    <row r="11915" spans="1:16" x14ac:dyDescent="0.25">
      <c r="A11915" t="s">
        <v>15407</v>
      </c>
      <c r="B11915" t="s">
        <v>13206</v>
      </c>
      <c r="C11915">
        <v>894</v>
      </c>
      <c r="D11915" t="s">
        <v>13207</v>
      </c>
      <c r="F11915">
        <v>120</v>
      </c>
      <c r="G11915" t="s">
        <v>15</v>
      </c>
      <c r="J11915" t="s">
        <v>20</v>
      </c>
      <c r="K11915" t="s">
        <v>9</v>
      </c>
      <c r="P11915" t="str">
        <f t="shared" si="186"/>
        <v>INSERT INTO pokemon_cards (id,name,pokemon_id,level,primary_color,hp,secondary_color,evolve_from,weakness,weakness_modifier,ability_name,ability_text,ability_type) VALUES ('swsh7-60','Regieleki','894',NULL,'Lightning','120',NULL,NULL,'Fighting','Ã—2',NULL,NULL,NULL);</v>
      </c>
    </row>
    <row r="11916" spans="1:16" x14ac:dyDescent="0.25">
      <c r="A11916" t="s">
        <v>15408</v>
      </c>
      <c r="B11916" t="s">
        <v>169</v>
      </c>
      <c r="C11916">
        <v>96</v>
      </c>
      <c r="D11916" t="s">
        <v>170</v>
      </c>
      <c r="F11916">
        <v>70</v>
      </c>
      <c r="G11916" t="s">
        <v>7</v>
      </c>
      <c r="J11916" t="s">
        <v>896</v>
      </c>
      <c r="K11916" t="s">
        <v>9</v>
      </c>
      <c r="P11916" t="str">
        <f t="shared" si="186"/>
        <v>INSERT INTO pokemon_cards (id,name,pokemon_id,level,primary_color,hp,secondary_color,evolve_from,weakness,weakness_modifier,ability_name,ability_text,ability_type) VALUES ('swsh7-61','Drowzee','96',NULL,'Psychic','70',NULL,NULL,'Darkness','Ã—2',NULL,NULL,NULL);</v>
      </c>
    </row>
    <row r="11917" spans="1:16" x14ac:dyDescent="0.25">
      <c r="A11917" t="s">
        <v>15409</v>
      </c>
      <c r="B11917" t="s">
        <v>396</v>
      </c>
      <c r="C11917">
        <v>97</v>
      </c>
      <c r="D11917" t="s">
        <v>397</v>
      </c>
      <c r="F11917">
        <v>110</v>
      </c>
      <c r="G11917" t="s">
        <v>7</v>
      </c>
      <c r="I11917" t="s">
        <v>169</v>
      </c>
      <c r="J11917" t="s">
        <v>896</v>
      </c>
      <c r="K11917" t="s">
        <v>9</v>
      </c>
      <c r="P11917" t="str">
        <f t="shared" si="186"/>
        <v>INSERT INTO pokemon_cards (id,name,pokemon_id,level,primary_color,hp,secondary_color,evolve_from,weakness,weakness_modifier,ability_name,ability_text,ability_type) VALUES ('swsh7-62','Hypno','97',NULL,'Psychic','110',NULL,'Drowzee','Darkness','Ã—2',NULL,NULL,NULL);</v>
      </c>
    </row>
    <row r="11918" spans="1:16" x14ac:dyDescent="0.25">
      <c r="A11918" t="s">
        <v>15410</v>
      </c>
      <c r="B11918" t="s">
        <v>15411</v>
      </c>
      <c r="C11918">
        <v>144</v>
      </c>
      <c r="D11918" t="s">
        <v>381</v>
      </c>
      <c r="F11918">
        <v>120</v>
      </c>
      <c r="G11918" t="s">
        <v>7</v>
      </c>
      <c r="J11918" t="s">
        <v>896</v>
      </c>
      <c r="K11918" t="s">
        <v>9</v>
      </c>
      <c r="L11918" t="s">
        <v>21533</v>
      </c>
      <c r="M11918" t="s">
        <v>21534</v>
      </c>
      <c r="N11918" t="s">
        <v>19150</v>
      </c>
      <c r="P11918" t="str">
        <f t="shared" si="186"/>
        <v>INSERT INTO pokemon_cards (id,name,pokemon_id,level,primary_color,hp,secondary_color,evolve_from,weakness,weakness_modifier,ability_name,ability_text,ability_type) VALUES ('swsh7-63','Galarian Articuno','144',NULL,'Psychic','120',NULL,NULL,'Darkness','Ã—2','Cruel Charge','When you play this PokÃ©mon from your hand onto your Bench during your turn, you may attach up to 2 Psychic Energy cards from your hand to this PokÃ©mon.','Ability');</v>
      </c>
    </row>
    <row r="11919" spans="1:16" x14ac:dyDescent="0.25">
      <c r="A11919" t="s">
        <v>15412</v>
      </c>
      <c r="B11919" t="s">
        <v>15413</v>
      </c>
      <c r="C11919">
        <v>196</v>
      </c>
      <c r="D11919" t="s">
        <v>2057</v>
      </c>
      <c r="F11919">
        <v>200</v>
      </c>
      <c r="G11919" t="s">
        <v>7</v>
      </c>
      <c r="J11919" t="s">
        <v>896</v>
      </c>
      <c r="K11919" t="s">
        <v>9</v>
      </c>
      <c r="P11919" t="str">
        <f t="shared" si="186"/>
        <v>INSERT INTO pokemon_cards (id,name,pokemon_id,level,primary_color,hp,secondary_color,evolve_from,weakness,weakness_modifier,ability_name,ability_text,ability_type) VALUES ('swsh7-64','Espeon V','196',NULL,'Psychic','200',NULL,NULL,'Darkness','Ã—2',NULL,NULL,NULL);</v>
      </c>
    </row>
    <row r="11920" spans="1:16" x14ac:dyDescent="0.25">
      <c r="A11920" t="s">
        <v>15414</v>
      </c>
      <c r="B11920" t="s">
        <v>15415</v>
      </c>
      <c r="C11920">
        <v>196</v>
      </c>
      <c r="D11920" t="s">
        <v>2057</v>
      </c>
      <c r="F11920">
        <v>310</v>
      </c>
      <c r="G11920" t="s">
        <v>7</v>
      </c>
      <c r="I11920" t="s">
        <v>15413</v>
      </c>
      <c r="J11920" t="s">
        <v>896</v>
      </c>
      <c r="K11920" t="s">
        <v>9</v>
      </c>
      <c r="L11920" t="s">
        <v>19232</v>
      </c>
      <c r="M11920" t="s">
        <v>23036</v>
      </c>
      <c r="N11920" t="s">
        <v>19150</v>
      </c>
      <c r="P11920" t="str">
        <f t="shared" si="186"/>
        <v>INSERT INTO pokemon_cards (id,name,pokemon_id,level,primary_color,hp,secondary_color,evolve_from,weakness,weakness_modifier,ability_name,ability_text,ability_type) VALUES ('swsh7-65','Espeon VMAX','196',NULL,'Psychic','310',NULL,'Espeon V','Darkness','Ã—2','Solar Revelation','Prevent all effects of attacks from your opponent''s PokÃ©mon done to all of your PokÃ©mon that have Energy attached.(Existing effects are not removed. Damage is not an effect.)','Ability');</v>
      </c>
    </row>
    <row r="11921" spans="1:16" x14ac:dyDescent="0.25">
      <c r="A11921" t="s">
        <v>15416</v>
      </c>
      <c r="B11921" t="s">
        <v>2414</v>
      </c>
      <c r="C11921">
        <v>202</v>
      </c>
      <c r="D11921" t="s">
        <v>2415</v>
      </c>
      <c r="F11921">
        <v>120</v>
      </c>
      <c r="G11921" t="s">
        <v>7</v>
      </c>
      <c r="J11921" t="s">
        <v>896</v>
      </c>
      <c r="K11921" t="s">
        <v>9</v>
      </c>
      <c r="P11921" t="str">
        <f t="shared" si="186"/>
        <v>INSERT INTO pokemon_cards (id,name,pokemon_id,level,primary_color,hp,secondary_color,evolve_from,weakness,weakness_modifier,ability_name,ability_text,ability_type) VALUES ('swsh7-66','Wobbuffet','202',NULL,'Psychic','120',NULL,NULL,'Darkness','Ã—2',NULL,NULL,NULL);</v>
      </c>
    </row>
    <row r="11922" spans="1:16" x14ac:dyDescent="0.25">
      <c r="A11922" t="s">
        <v>15417</v>
      </c>
      <c r="B11922" t="s">
        <v>1471</v>
      </c>
      <c r="C11922">
        <v>302</v>
      </c>
      <c r="D11922" t="s">
        <v>1472</v>
      </c>
      <c r="F11922">
        <v>70</v>
      </c>
      <c r="G11922" t="s">
        <v>7</v>
      </c>
      <c r="J11922" t="s">
        <v>896</v>
      </c>
      <c r="K11922" t="s">
        <v>9</v>
      </c>
      <c r="P11922" t="str">
        <f t="shared" si="186"/>
        <v>INSERT INTO pokemon_cards (id,name,pokemon_id,level,primary_color,hp,secondary_color,evolve_from,weakness,weakness_modifier,ability_name,ability_text,ability_type) VALUES ('swsh7-67','Sableye','302',NULL,'Psychic','70',NULL,NULL,'Darkness','Ã—2',NULL,NULL,NULL);</v>
      </c>
    </row>
    <row r="11923" spans="1:16" x14ac:dyDescent="0.25">
      <c r="A11923" t="s">
        <v>15418</v>
      </c>
      <c r="B11923" t="s">
        <v>1023</v>
      </c>
      <c r="C11923">
        <v>527</v>
      </c>
      <c r="D11923" t="s">
        <v>1024</v>
      </c>
      <c r="F11923">
        <v>60</v>
      </c>
      <c r="G11923" t="s">
        <v>7</v>
      </c>
      <c r="J11923" t="s">
        <v>15</v>
      </c>
      <c r="K11923" t="s">
        <v>9</v>
      </c>
      <c r="P11923" t="str">
        <f t="shared" si="186"/>
        <v>INSERT INTO pokemon_cards (id,name,pokemon_id,level,primary_color,hp,secondary_color,evolve_from,weakness,weakness_modifier,ability_name,ability_text,ability_type) VALUES ('swsh7-68','Woobat','527',NULL,'Psychic','60',NULL,NULL,'Lightning','Ã—2',NULL,NULL,NULL);</v>
      </c>
    </row>
    <row r="11924" spans="1:16" x14ac:dyDescent="0.25">
      <c r="A11924" t="s">
        <v>15419</v>
      </c>
      <c r="B11924" t="s">
        <v>1026</v>
      </c>
      <c r="C11924">
        <v>528</v>
      </c>
      <c r="D11924" t="s">
        <v>1027</v>
      </c>
      <c r="F11924">
        <v>90</v>
      </c>
      <c r="G11924" t="s">
        <v>7</v>
      </c>
      <c r="I11924" t="s">
        <v>1023</v>
      </c>
      <c r="J11924" t="s">
        <v>15</v>
      </c>
      <c r="K11924" t="s">
        <v>9</v>
      </c>
      <c r="P11924" t="str">
        <f t="shared" si="186"/>
        <v>INSERT INTO pokemon_cards (id,name,pokemon_id,level,primary_color,hp,secondary_color,evolve_from,weakness,weakness_modifier,ability_name,ability_text,ability_type) VALUES ('swsh7-69','Swoobat','528',NULL,'Psychic','90',NULL,'Woobat','Lightning','Ã—2',NULL,NULL,NULL);</v>
      </c>
    </row>
    <row r="11925" spans="1:16" x14ac:dyDescent="0.25">
      <c r="A11925" t="s">
        <v>15420</v>
      </c>
      <c r="B11925" t="s">
        <v>15421</v>
      </c>
      <c r="C11925">
        <v>623</v>
      </c>
      <c r="D11925" t="s">
        <v>1259</v>
      </c>
      <c r="F11925">
        <v>220</v>
      </c>
      <c r="G11925" t="s">
        <v>7</v>
      </c>
      <c r="J11925" t="s">
        <v>896</v>
      </c>
      <c r="K11925" t="s">
        <v>9</v>
      </c>
      <c r="P11925" t="str">
        <f t="shared" si="186"/>
        <v>INSERT INTO pokemon_cards (id,name,pokemon_id,level,primary_color,hp,secondary_color,evolve_from,weakness,weakness_modifier,ability_name,ability_text,ability_type) VALUES ('swsh7-70','Golurk V','623',NULL,'Psychic','220',NULL,NULL,'Darkness','Ã—2',NULL,NULL,NULL);</v>
      </c>
    </row>
    <row r="11926" spans="1:16" x14ac:dyDescent="0.25">
      <c r="A11926" t="s">
        <v>15422</v>
      </c>
      <c r="B11926" t="s">
        <v>6653</v>
      </c>
      <c r="C11926">
        <v>669</v>
      </c>
      <c r="D11926" t="s">
        <v>6654</v>
      </c>
      <c r="F11926">
        <v>40</v>
      </c>
      <c r="G11926" t="s">
        <v>7</v>
      </c>
      <c r="J11926" t="s">
        <v>854</v>
      </c>
      <c r="K11926" t="s">
        <v>9</v>
      </c>
      <c r="P11926" t="str">
        <f t="shared" si="186"/>
        <v>INSERT INTO pokemon_cards (id,name,pokemon_id,level,primary_color,hp,secondary_color,evolve_from,weakness,weakness_modifier,ability_name,ability_text,ability_type) VALUES ('swsh7-71','FlabÃ©bÃ©','669',NULL,'Psychic','40',NULL,NULL,'Metal','Ã—2',NULL,NULL,NULL);</v>
      </c>
    </row>
    <row r="11927" spans="1:16" x14ac:dyDescent="0.25">
      <c r="A11927" t="s">
        <v>15423</v>
      </c>
      <c r="B11927" t="s">
        <v>6656</v>
      </c>
      <c r="C11927">
        <v>670</v>
      </c>
      <c r="D11927" t="s">
        <v>6657</v>
      </c>
      <c r="F11927">
        <v>70</v>
      </c>
      <c r="G11927" t="s">
        <v>7</v>
      </c>
      <c r="I11927" t="s">
        <v>6653</v>
      </c>
      <c r="J11927" t="s">
        <v>854</v>
      </c>
      <c r="K11927" t="s">
        <v>9</v>
      </c>
      <c r="P11927" t="str">
        <f t="shared" si="186"/>
        <v>INSERT INTO pokemon_cards (id,name,pokemon_id,level,primary_color,hp,secondary_color,evolve_from,weakness,weakness_modifier,ability_name,ability_text,ability_type) VALUES ('swsh7-72','Floette','670',NULL,'Psychic','70',NULL,'FlabÃ©bÃ©','Metal','Ã—2',NULL,NULL,NULL);</v>
      </c>
    </row>
    <row r="11928" spans="1:16" x14ac:dyDescent="0.25">
      <c r="A11928" t="s">
        <v>15424</v>
      </c>
      <c r="B11928" t="s">
        <v>9815</v>
      </c>
      <c r="C11928">
        <v>671</v>
      </c>
      <c r="D11928" t="s">
        <v>9816</v>
      </c>
      <c r="F11928">
        <v>130</v>
      </c>
      <c r="G11928" t="s">
        <v>7</v>
      </c>
      <c r="I11928" t="s">
        <v>6656</v>
      </c>
      <c r="J11928" t="s">
        <v>854</v>
      </c>
      <c r="K11928" t="s">
        <v>9</v>
      </c>
      <c r="L11928" t="s">
        <v>21535</v>
      </c>
      <c r="M11928" t="s">
        <v>21536</v>
      </c>
      <c r="N11928" t="s">
        <v>19150</v>
      </c>
      <c r="P11928" t="str">
        <f t="shared" si="186"/>
        <v>INSERT INTO pokemon_cards (id,name,pokemon_id,level,primary_color,hp,secondary_color,evolve_from,weakness,weakness_modifier,ability_name,ability_text,ability_type) VALUES ('swsh7-73','Florges','671',NULL,'Psychic','130',NULL,'Floette','Metal','Ã—2','Rapid Strike Connection','As often as you like during your turn, you may move an Energy from 1 of your PokÃ©mon to 1 of your Rapid Strike PokÃ©mon.','Ability');</v>
      </c>
    </row>
    <row r="11929" spans="1:16" x14ac:dyDescent="0.25">
      <c r="A11929" t="s">
        <v>15425</v>
      </c>
      <c r="B11929" t="s">
        <v>15426</v>
      </c>
      <c r="C11929">
        <v>700</v>
      </c>
      <c r="D11929" t="s">
        <v>6666</v>
      </c>
      <c r="F11929">
        <v>200</v>
      </c>
      <c r="G11929" t="s">
        <v>7</v>
      </c>
      <c r="J11929" t="s">
        <v>854</v>
      </c>
      <c r="K11929" t="s">
        <v>9</v>
      </c>
      <c r="L11929" t="s">
        <v>21537</v>
      </c>
      <c r="M11929" t="s">
        <v>21538</v>
      </c>
      <c r="N11929" t="s">
        <v>19150</v>
      </c>
      <c r="P11929" t="str">
        <f t="shared" si="186"/>
        <v>INSERT INTO pokemon_cards (id,name,pokemon_id,level,primary_color,hp,secondary_color,evolve_from,weakness,weakness_modifier,ability_name,ability_text,ability_type) VALUES ('swsh7-74','Sylveon V','700',NULL,'Psychic','200',NULL,NULL,'Metal','Ã—2','Dream Gift','Once during your turn, you may search your deck for an Item card, reveal it, and put it into your hand. Then, shuffle your deck. If you use this Ability, your turn ends.','Ability');</v>
      </c>
    </row>
    <row r="11930" spans="1:16" x14ac:dyDescent="0.25">
      <c r="A11930" t="s">
        <v>15427</v>
      </c>
      <c r="B11930" t="s">
        <v>15428</v>
      </c>
      <c r="C11930">
        <v>700</v>
      </c>
      <c r="D11930" t="s">
        <v>6666</v>
      </c>
      <c r="F11930">
        <v>310</v>
      </c>
      <c r="G11930" t="s">
        <v>7</v>
      </c>
      <c r="I11930" t="s">
        <v>15426</v>
      </c>
      <c r="J11930" t="s">
        <v>854</v>
      </c>
      <c r="K11930" t="s">
        <v>9</v>
      </c>
      <c r="P11930" t="str">
        <f t="shared" si="186"/>
        <v>INSERT INTO pokemon_cards (id,name,pokemon_id,level,primary_color,hp,secondary_color,evolve_from,weakness,weakness_modifier,ability_name,ability_text,ability_type) VALUES ('swsh7-75','Sylveon VMAX','700',NULL,'Psychic','310',NULL,'Sylveon V','Metal','Ã—2',NULL,NULL,NULL);</v>
      </c>
    </row>
    <row r="11931" spans="1:16" x14ac:dyDescent="0.25">
      <c r="A11931" t="s">
        <v>15429</v>
      </c>
      <c r="B11931" t="s">
        <v>10370</v>
      </c>
      <c r="C11931">
        <v>710</v>
      </c>
      <c r="D11931" t="s">
        <v>10371</v>
      </c>
      <c r="F11931">
        <v>60</v>
      </c>
      <c r="G11931" t="s">
        <v>7</v>
      </c>
      <c r="J11931" t="s">
        <v>896</v>
      </c>
      <c r="K11931" t="s">
        <v>9</v>
      </c>
      <c r="L11931" t="s">
        <v>21539</v>
      </c>
      <c r="M11931" t="s">
        <v>21540</v>
      </c>
      <c r="N11931" t="s">
        <v>19150</v>
      </c>
      <c r="P11931" t="str">
        <f t="shared" si="186"/>
        <v>INSERT INTO pokemon_cards (id,name,pokemon_id,level,primary_color,hp,secondary_color,evolve_from,weakness,weakness_modifier,ability_name,ability_text,ability_type) VALUES ('swsh7-76','Pumpkaboo','710',NULL,'Psychic','60',NULL,NULL,'Darkness','Ã—2','Pumpkin Pit','When you play this PokÃ©mon from your hand onto your Bench during your turn, you may discard a Stadium in play.','Ability');</v>
      </c>
    </row>
    <row r="11932" spans="1:16" x14ac:dyDescent="0.25">
      <c r="A11932" t="s">
        <v>15430</v>
      </c>
      <c r="B11932" t="s">
        <v>10373</v>
      </c>
      <c r="C11932">
        <v>711</v>
      </c>
      <c r="D11932" t="s">
        <v>10374</v>
      </c>
      <c r="F11932">
        <v>120</v>
      </c>
      <c r="G11932" t="s">
        <v>7</v>
      </c>
      <c r="I11932" t="s">
        <v>10370</v>
      </c>
      <c r="J11932" t="s">
        <v>896</v>
      </c>
      <c r="K11932" t="s">
        <v>9</v>
      </c>
      <c r="P11932" t="str">
        <f t="shared" si="186"/>
        <v>INSERT INTO pokemon_cards (id,name,pokemon_id,level,primary_color,hp,secondary_color,evolve_from,weakness,weakness_modifier,ability_name,ability_text,ability_type) VALUES ('swsh7-77','Gourgeist','711',NULL,'Psychic','120',NULL,'Pumpkaboo','Darkness','Ã—2',NULL,NULL,NULL);</v>
      </c>
    </row>
    <row r="11933" spans="1:16" x14ac:dyDescent="0.25">
      <c r="A11933" t="s">
        <v>15431</v>
      </c>
      <c r="B11933" t="s">
        <v>7493</v>
      </c>
      <c r="C11933">
        <v>742</v>
      </c>
      <c r="D11933" t="s">
        <v>7494</v>
      </c>
      <c r="F11933">
        <v>30</v>
      </c>
      <c r="G11933" t="s">
        <v>7</v>
      </c>
      <c r="J11933" t="s">
        <v>854</v>
      </c>
      <c r="K11933" t="s">
        <v>9</v>
      </c>
      <c r="P11933" t="str">
        <f t="shared" si="186"/>
        <v>INSERT INTO pokemon_cards (id,name,pokemon_id,level,primary_color,hp,secondary_color,evolve_from,weakness,weakness_modifier,ability_name,ability_text,ability_type) VALUES ('swsh7-78','Cutiefly','742',NULL,'Psychic','30',NULL,NULL,'Metal','Ã—2',NULL,NULL,NULL);</v>
      </c>
    </row>
    <row r="11934" spans="1:16" x14ac:dyDescent="0.25">
      <c r="A11934" t="s">
        <v>15432</v>
      </c>
      <c r="B11934" t="s">
        <v>8988</v>
      </c>
      <c r="C11934">
        <v>743</v>
      </c>
      <c r="D11934" t="s">
        <v>8989</v>
      </c>
      <c r="F11934">
        <v>70</v>
      </c>
      <c r="G11934" t="s">
        <v>7</v>
      </c>
      <c r="I11934" t="s">
        <v>7493</v>
      </c>
      <c r="J11934" t="s">
        <v>854</v>
      </c>
      <c r="K11934" t="s">
        <v>9</v>
      </c>
      <c r="P11934" t="str">
        <f t="shared" si="186"/>
        <v>INSERT INTO pokemon_cards (id,name,pokemon_id,level,primary_color,hp,secondary_color,evolve_from,weakness,weakness_modifier,ability_name,ability_text,ability_type) VALUES ('swsh7-79','Ribombee','743',NULL,'Psychic','70',NULL,'Cutiefly','Metal','Ã—2',NULL,NULL,NULL);</v>
      </c>
    </row>
    <row r="11935" spans="1:16" x14ac:dyDescent="0.25">
      <c r="A11935" t="s">
        <v>15433</v>
      </c>
      <c r="B11935" t="s">
        <v>9139</v>
      </c>
      <c r="C11935">
        <v>802</v>
      </c>
      <c r="D11935" t="s">
        <v>9140</v>
      </c>
      <c r="F11935">
        <v>80</v>
      </c>
      <c r="G11935" t="s">
        <v>7</v>
      </c>
      <c r="J11935" t="s">
        <v>896</v>
      </c>
      <c r="K11935" t="s">
        <v>9</v>
      </c>
      <c r="P11935" t="str">
        <f t="shared" si="186"/>
        <v>INSERT INTO pokemon_cards (id,name,pokemon_id,level,primary_color,hp,secondary_color,evolve_from,weakness,weakness_modifier,ability_name,ability_text,ability_type) VALUES ('swsh7-80','Marshadow','802',NULL,'Psychic','80',NULL,NULL,'Darkness','Ã—2',NULL,NULL,NULL);</v>
      </c>
    </row>
    <row r="11936" spans="1:16" x14ac:dyDescent="0.25">
      <c r="A11936" t="s">
        <v>15434</v>
      </c>
      <c r="B11936" t="s">
        <v>35</v>
      </c>
      <c r="C11936">
        <v>107</v>
      </c>
      <c r="D11936" t="s">
        <v>36</v>
      </c>
      <c r="F11936">
        <v>110</v>
      </c>
      <c r="G11936" t="s">
        <v>20</v>
      </c>
      <c r="J11936" t="s">
        <v>7</v>
      </c>
      <c r="K11936" t="s">
        <v>9</v>
      </c>
      <c r="P11936" t="str">
        <f t="shared" si="186"/>
        <v>INSERT INTO pokemon_cards (id,name,pokemon_id,level,primary_color,hp,secondary_color,evolve_from,weakness,weakness_modifier,ability_name,ability_text,ability_type) VALUES ('swsh7-81','Hitmonchan','107',NULL,'Fighting','110',NULL,NULL,'Psychic','Ã—2',NULL,NULL,NULL);</v>
      </c>
    </row>
    <row r="11937" spans="1:16" x14ac:dyDescent="0.25">
      <c r="A11937" t="s">
        <v>15435</v>
      </c>
      <c r="B11937" t="s">
        <v>15436</v>
      </c>
      <c r="C11937">
        <v>145</v>
      </c>
      <c r="D11937" t="s">
        <v>70</v>
      </c>
      <c r="F11937">
        <v>110</v>
      </c>
      <c r="G11937" t="s">
        <v>20</v>
      </c>
      <c r="J11937" t="s">
        <v>7</v>
      </c>
      <c r="K11937" t="s">
        <v>9</v>
      </c>
      <c r="L11937" t="s">
        <v>21541</v>
      </c>
      <c r="M11937" t="s">
        <v>21542</v>
      </c>
      <c r="N11937" t="s">
        <v>19150</v>
      </c>
      <c r="P11937" t="str">
        <f t="shared" si="186"/>
        <v>INSERT INTO pokemon_cards (id,name,pokemon_id,level,primary_color,hp,secondary_color,evolve_from,weakness,weakness_modifier,ability_name,ability_text,ability_type) VALUES ('swsh7-82','Galarian Zapdos','145',NULL,'Fighting','110',NULL,NULL,'Psychic','Ã—2','Strong Legs Charge','When you play this PokÃ©mon from your hand onto your Bench during your turn, you may attach up to 2 Fighting Energy cards from your hand to this PokÃ©mon.','Ability');</v>
      </c>
    </row>
    <row r="11938" spans="1:16" x14ac:dyDescent="0.25">
      <c r="A11938" t="s">
        <v>15437</v>
      </c>
      <c r="B11938" t="s">
        <v>15438</v>
      </c>
      <c r="C11938">
        <v>308</v>
      </c>
      <c r="D11938" t="s">
        <v>3297</v>
      </c>
      <c r="F11938">
        <v>210</v>
      </c>
      <c r="G11938" t="s">
        <v>20</v>
      </c>
      <c r="J11938" t="s">
        <v>7</v>
      </c>
      <c r="K11938" t="s">
        <v>9</v>
      </c>
      <c r="P11938" t="str">
        <f t="shared" si="186"/>
        <v>INSERT INTO pokemon_cards (id,name,pokemon_id,level,primary_color,hp,secondary_color,evolve_from,weakness,weakness_modifier,ability_name,ability_text,ability_type) VALUES ('swsh7-83','Medicham V','308',NULL,'Fighting','210',NULL,NULL,'Psychic','Ã—2',NULL,NULL,NULL);</v>
      </c>
    </row>
    <row r="11939" spans="1:16" x14ac:dyDescent="0.25">
      <c r="A11939" t="s">
        <v>15439</v>
      </c>
      <c r="B11939" t="s">
        <v>1946</v>
      </c>
      <c r="C11939">
        <v>449</v>
      </c>
      <c r="D11939" t="s">
        <v>1947</v>
      </c>
      <c r="F11939">
        <v>100</v>
      </c>
      <c r="G11939" t="s">
        <v>20</v>
      </c>
      <c r="J11939" t="s">
        <v>33</v>
      </c>
      <c r="K11939" t="s">
        <v>9</v>
      </c>
      <c r="P11939" t="str">
        <f t="shared" si="186"/>
        <v>INSERT INTO pokemon_cards (id,name,pokemon_id,level,primary_color,hp,secondary_color,evolve_from,weakness,weakness_modifier,ability_name,ability_text,ability_type) VALUES ('swsh7-84','Hippopotas','449',NULL,'Fighting','100',NULL,NULL,'Grass','Ã—2',NULL,NULL,NULL);</v>
      </c>
    </row>
    <row r="11940" spans="1:16" x14ac:dyDescent="0.25">
      <c r="A11940" t="s">
        <v>15440</v>
      </c>
      <c r="B11940" t="s">
        <v>1949</v>
      </c>
      <c r="C11940">
        <v>450</v>
      </c>
      <c r="D11940" t="s">
        <v>1950</v>
      </c>
      <c r="F11940">
        <v>150</v>
      </c>
      <c r="G11940" t="s">
        <v>20</v>
      </c>
      <c r="I11940" t="s">
        <v>1946</v>
      </c>
      <c r="J11940" t="s">
        <v>33</v>
      </c>
      <c r="K11940" t="s">
        <v>9</v>
      </c>
      <c r="P11940" t="str">
        <f t="shared" si="186"/>
        <v>INSERT INTO pokemon_cards (id,name,pokemon_id,level,primary_color,hp,secondary_color,evolve_from,weakness,weakness_modifier,ability_name,ability_text,ability_type) VALUES ('swsh7-85','Hippowdon','450',NULL,'Fighting','150',NULL,'Hippopotas','Grass','Ã—2',NULL,NULL,NULL);</v>
      </c>
    </row>
    <row r="11941" spans="1:16" x14ac:dyDescent="0.25">
      <c r="A11941" t="s">
        <v>15441</v>
      </c>
      <c r="B11941" t="s">
        <v>1673</v>
      </c>
      <c r="C11941">
        <v>524</v>
      </c>
      <c r="D11941" t="s">
        <v>1674</v>
      </c>
      <c r="F11941">
        <v>70</v>
      </c>
      <c r="G11941" t="s">
        <v>20</v>
      </c>
      <c r="J11941" t="s">
        <v>33</v>
      </c>
      <c r="K11941" t="s">
        <v>9</v>
      </c>
      <c r="P11941" t="str">
        <f t="shared" si="186"/>
        <v>INSERT INTO pokemon_cards (id,name,pokemon_id,level,primary_color,hp,secondary_color,evolve_from,weakness,weakness_modifier,ability_name,ability_text,ability_type) VALUES ('swsh7-86','Roggenrola','524',NULL,'Fighting','70',NULL,NULL,'Grass','Ã—2',NULL,NULL,NULL);</v>
      </c>
    </row>
    <row r="11942" spans="1:16" x14ac:dyDescent="0.25">
      <c r="A11942" t="s">
        <v>15442</v>
      </c>
      <c r="B11942" t="s">
        <v>1677</v>
      </c>
      <c r="C11942">
        <v>525</v>
      </c>
      <c r="D11942" t="s">
        <v>1678</v>
      </c>
      <c r="F11942">
        <v>110</v>
      </c>
      <c r="G11942" t="s">
        <v>20</v>
      </c>
      <c r="I11942" t="s">
        <v>1673</v>
      </c>
      <c r="J11942" t="s">
        <v>33</v>
      </c>
      <c r="K11942" t="s">
        <v>9</v>
      </c>
      <c r="P11942" t="str">
        <f t="shared" si="186"/>
        <v>INSERT INTO pokemon_cards (id,name,pokemon_id,level,primary_color,hp,secondary_color,evolve_from,weakness,weakness_modifier,ability_name,ability_text,ability_type) VALUES ('swsh7-87','Boldore','525',NULL,'Fighting','110',NULL,'Roggenrola','Grass','Ã—2',NULL,NULL,NULL);</v>
      </c>
    </row>
    <row r="11943" spans="1:16" x14ac:dyDescent="0.25">
      <c r="A11943" t="s">
        <v>15443</v>
      </c>
      <c r="B11943" t="s">
        <v>1681</v>
      </c>
      <c r="C11943">
        <v>526</v>
      </c>
      <c r="D11943" t="s">
        <v>1682</v>
      </c>
      <c r="F11943">
        <v>180</v>
      </c>
      <c r="G11943" t="s">
        <v>20</v>
      </c>
      <c r="I11943" t="s">
        <v>1677</v>
      </c>
      <c r="J11943" t="s">
        <v>33</v>
      </c>
      <c r="K11943" t="s">
        <v>9</v>
      </c>
      <c r="P11943" t="str">
        <f t="shared" si="186"/>
        <v>INSERT INTO pokemon_cards (id,name,pokemon_id,level,primary_color,hp,secondary_color,evolve_from,weakness,weakness_modifier,ability_name,ability_text,ability_type) VALUES ('swsh7-88','Gigalith','526',NULL,'Fighting','180',NULL,'Boldore','Grass','Ã—2',NULL,NULL,NULL);</v>
      </c>
    </row>
    <row r="11944" spans="1:16" x14ac:dyDescent="0.25">
      <c r="A11944" t="s">
        <v>15444</v>
      </c>
      <c r="B11944" t="s">
        <v>1424</v>
      </c>
      <c r="C11944">
        <v>536</v>
      </c>
      <c r="D11944" t="s">
        <v>1425</v>
      </c>
      <c r="F11944">
        <v>100</v>
      </c>
      <c r="G11944" t="s">
        <v>20</v>
      </c>
      <c r="I11944" t="s">
        <v>1421</v>
      </c>
      <c r="J11944" t="s">
        <v>33</v>
      </c>
      <c r="K11944" t="s">
        <v>9</v>
      </c>
      <c r="P11944" t="str">
        <f t="shared" si="186"/>
        <v>INSERT INTO pokemon_cards (id,name,pokemon_id,level,primary_color,hp,secondary_color,evolve_from,weakness,weakness_modifier,ability_name,ability_text,ability_type) VALUES ('swsh7-89','Palpitoad','536',NULL,'Fighting','100',NULL,'Tympole','Grass','Ã—2',NULL,NULL,NULL);</v>
      </c>
    </row>
    <row r="11945" spans="1:16" x14ac:dyDescent="0.25">
      <c r="A11945" t="s">
        <v>15445</v>
      </c>
      <c r="B11945" t="s">
        <v>1427</v>
      </c>
      <c r="C11945">
        <v>537</v>
      </c>
      <c r="D11945" t="s">
        <v>1428</v>
      </c>
      <c r="F11945">
        <v>170</v>
      </c>
      <c r="G11945" t="s">
        <v>20</v>
      </c>
      <c r="I11945" t="s">
        <v>1424</v>
      </c>
      <c r="J11945" t="s">
        <v>33</v>
      </c>
      <c r="K11945" t="s">
        <v>9</v>
      </c>
      <c r="P11945" t="str">
        <f t="shared" si="186"/>
        <v>INSERT INTO pokemon_cards (id,name,pokemon_id,level,primary_color,hp,secondary_color,evolve_from,weakness,weakness_modifier,ability_name,ability_text,ability_type) VALUES ('swsh7-90','Seismitoad','537',NULL,'Fighting','170',NULL,'Palpitoad','Grass','Ã—2',NULL,NULL,NULL);</v>
      </c>
    </row>
    <row r="11946" spans="1:16" x14ac:dyDescent="0.25">
      <c r="A11946" t="s">
        <v>15446</v>
      </c>
      <c r="B11946" t="s">
        <v>15447</v>
      </c>
      <c r="C11946">
        <v>745</v>
      </c>
      <c r="D11946" t="s">
        <v>9778</v>
      </c>
      <c r="F11946">
        <v>200</v>
      </c>
      <c r="G11946" t="s">
        <v>20</v>
      </c>
      <c r="J11946" t="s">
        <v>33</v>
      </c>
      <c r="K11946" t="s">
        <v>9</v>
      </c>
      <c r="P11946" t="str">
        <f t="shared" si="186"/>
        <v>INSERT INTO pokemon_cards (id,name,pokemon_id,level,primary_color,hp,secondary_color,evolve_from,weakness,weakness_modifier,ability_name,ability_text,ability_type) VALUES ('swsh7-91','Lycanroc V','745',NULL,'Fighting','200',NULL,NULL,'Grass','Ã—2',NULL,NULL,NULL);</v>
      </c>
    </row>
    <row r="11947" spans="1:16" x14ac:dyDescent="0.25">
      <c r="A11947" t="s">
        <v>15448</v>
      </c>
      <c r="B11947" t="s">
        <v>15449</v>
      </c>
      <c r="C11947">
        <v>745</v>
      </c>
      <c r="D11947" t="s">
        <v>9778</v>
      </c>
      <c r="F11947">
        <v>320</v>
      </c>
      <c r="G11947" t="s">
        <v>20</v>
      </c>
      <c r="I11947" t="s">
        <v>15447</v>
      </c>
      <c r="J11947" t="s">
        <v>33</v>
      </c>
      <c r="K11947" t="s">
        <v>9</v>
      </c>
      <c r="P11947" t="str">
        <f t="shared" si="186"/>
        <v>INSERT INTO pokemon_cards (id,name,pokemon_id,level,primary_color,hp,secondary_color,evolve_from,weakness,weakness_modifier,ability_name,ability_text,ability_type) VALUES ('swsh7-92','Lycanroc VMAX','745',NULL,'Fighting','320',NULL,'Lycanroc V','Grass','Ã—2',NULL,NULL,NULL);</v>
      </c>
    </row>
    <row r="11948" spans="1:16" x14ac:dyDescent="0.25">
      <c r="A11948" t="s">
        <v>15450</v>
      </c>
      <c r="B11948" t="s">
        <v>15451</v>
      </c>
      <c r="C11948">
        <v>146</v>
      </c>
      <c r="D11948" t="s">
        <v>408</v>
      </c>
      <c r="F11948">
        <v>120</v>
      </c>
      <c r="G11948" t="s">
        <v>896</v>
      </c>
      <c r="J11948" t="s">
        <v>33</v>
      </c>
      <c r="K11948" t="s">
        <v>9</v>
      </c>
      <c r="L11948" t="s">
        <v>21543</v>
      </c>
      <c r="M11948" t="s">
        <v>21544</v>
      </c>
      <c r="N11948" t="s">
        <v>19150</v>
      </c>
      <c r="P11948" t="str">
        <f t="shared" si="186"/>
        <v>INSERT INTO pokemon_cards (id,name,pokemon_id,level,primary_color,hp,secondary_color,evolve_from,weakness,weakness_modifier,ability_name,ability_text,ability_type) VALUES ('swsh7-93','Galarian Moltres','146',NULL,'Darkness','120',NULL,NULL,'Grass','Ã—2','Malevolent Charge','When you play this PokÃ©mon from your hand onto your Bench during your turn, you may attach up to 2 Darkness Energy cards from your hand to this PokÃ©mon.','Ability');</v>
      </c>
    </row>
    <row r="11949" spans="1:16" x14ac:dyDescent="0.25">
      <c r="A11949" t="s">
        <v>15452</v>
      </c>
      <c r="B11949" t="s">
        <v>15453</v>
      </c>
      <c r="C11949">
        <v>197</v>
      </c>
      <c r="D11949" t="s">
        <v>2076</v>
      </c>
      <c r="F11949">
        <v>200</v>
      </c>
      <c r="G11949" t="s">
        <v>896</v>
      </c>
      <c r="J11949" t="s">
        <v>33</v>
      </c>
      <c r="K11949" t="s">
        <v>9</v>
      </c>
      <c r="P11949" t="str">
        <f t="shared" si="186"/>
        <v>INSERT INTO pokemon_cards (id,name,pokemon_id,level,primary_color,hp,secondary_color,evolve_from,weakness,weakness_modifier,ability_name,ability_text,ability_type) VALUES ('swsh7-94','Umbreon V','197',NULL,'Darkness','200',NULL,NULL,'Grass','Ã—2',NULL,NULL,NULL);</v>
      </c>
    </row>
    <row r="11950" spans="1:16" x14ac:dyDescent="0.25">
      <c r="A11950" t="s">
        <v>15454</v>
      </c>
      <c r="B11950" t="s">
        <v>15455</v>
      </c>
      <c r="C11950">
        <v>197</v>
      </c>
      <c r="D11950" t="s">
        <v>2076</v>
      </c>
      <c r="F11950">
        <v>310</v>
      </c>
      <c r="G11950" t="s">
        <v>896</v>
      </c>
      <c r="I11950" t="s">
        <v>15453</v>
      </c>
      <c r="J11950" t="s">
        <v>33</v>
      </c>
      <c r="K11950" t="s">
        <v>9</v>
      </c>
      <c r="L11950" t="s">
        <v>21545</v>
      </c>
      <c r="M11950" t="s">
        <v>22762</v>
      </c>
      <c r="N11950" t="s">
        <v>19150</v>
      </c>
      <c r="P11950" t="str">
        <f t="shared" si="186"/>
        <v>INSERT INTO pokemon_cards (id,name,pokemon_id,level,primary_color,hp,secondary_color,evolve_from,weakness,weakness_modifier,ability_name,ability_text,ability_type) VALUES ('swsh7-95','Umbreon VMAX','197',NULL,'Darkness','310',NULL,'Umbreon V','Grass','Ã—2','Dark Signal','When you play this PokÃ©mon from your hand to evolve 1 of your PokÃ©mon during your turn, you may switch 1 of your opponent''s Benched PokÃ©mon with their Active PokÃ©mon.','Ability');</v>
      </c>
    </row>
    <row r="11951" spans="1:16" x14ac:dyDescent="0.25">
      <c r="A11951" t="s">
        <v>15456</v>
      </c>
      <c r="B11951" t="s">
        <v>1959</v>
      </c>
      <c r="C11951">
        <v>274</v>
      </c>
      <c r="D11951" t="s">
        <v>1960</v>
      </c>
      <c r="F11951">
        <v>80</v>
      </c>
      <c r="G11951" t="s">
        <v>896</v>
      </c>
      <c r="I11951" t="s">
        <v>1871</v>
      </c>
      <c r="J11951" t="s">
        <v>33</v>
      </c>
      <c r="K11951" t="s">
        <v>9</v>
      </c>
      <c r="P11951" t="str">
        <f t="shared" si="186"/>
        <v>INSERT INTO pokemon_cards (id,name,pokemon_id,level,primary_color,hp,secondary_color,evolve_from,weakness,weakness_modifier,ability_name,ability_text,ability_type) VALUES ('swsh7-96','Nuzleaf','274',NULL,'Darkness','80',NULL,'Seedot','Grass','Ã—2',NULL,NULL,NULL);</v>
      </c>
    </row>
    <row r="11952" spans="1:16" x14ac:dyDescent="0.25">
      <c r="A11952" t="s">
        <v>15457</v>
      </c>
      <c r="B11952" t="s">
        <v>1962</v>
      </c>
      <c r="C11952">
        <v>275</v>
      </c>
      <c r="D11952" t="s">
        <v>1963</v>
      </c>
      <c r="F11952">
        <v>150</v>
      </c>
      <c r="G11952" t="s">
        <v>896</v>
      </c>
      <c r="I11952" t="s">
        <v>1959</v>
      </c>
      <c r="J11952" t="s">
        <v>33</v>
      </c>
      <c r="K11952" t="s">
        <v>9</v>
      </c>
      <c r="P11952" t="str">
        <f t="shared" si="186"/>
        <v>INSERT INTO pokemon_cards (id,name,pokemon_id,level,primary_color,hp,secondary_color,evolve_from,weakness,weakness_modifier,ability_name,ability_text,ability_type) VALUES ('swsh7-97','Shiftry','275',NULL,'Darkness','150',NULL,'Nuzleaf','Grass','Ã—2',NULL,NULL,NULL);</v>
      </c>
    </row>
    <row r="11953" spans="1:16" x14ac:dyDescent="0.25">
      <c r="A11953" t="s">
        <v>15458</v>
      </c>
      <c r="B11953" t="s">
        <v>1075</v>
      </c>
      <c r="C11953">
        <v>559</v>
      </c>
      <c r="D11953" t="s">
        <v>1076</v>
      </c>
      <c r="F11953">
        <v>70</v>
      </c>
      <c r="G11953" t="s">
        <v>896</v>
      </c>
      <c r="J11953" t="s">
        <v>33</v>
      </c>
      <c r="K11953" t="s">
        <v>9</v>
      </c>
      <c r="P11953" t="str">
        <f t="shared" si="186"/>
        <v>INSERT INTO pokemon_cards (id,name,pokemon_id,level,primary_color,hp,secondary_color,evolve_from,weakness,weakness_modifier,ability_name,ability_text,ability_type) VALUES ('swsh7-98','Scraggy','559',NULL,'Darkness','70',NULL,NULL,'Grass','Ã—2',NULL,NULL,NULL);</v>
      </c>
    </row>
    <row r="11954" spans="1:16" x14ac:dyDescent="0.25">
      <c r="A11954" t="s">
        <v>15459</v>
      </c>
      <c r="B11954" t="s">
        <v>1078</v>
      </c>
      <c r="C11954">
        <v>560</v>
      </c>
      <c r="D11954" t="s">
        <v>1079</v>
      </c>
      <c r="F11954">
        <v>120</v>
      </c>
      <c r="G11954" t="s">
        <v>896</v>
      </c>
      <c r="I11954" t="s">
        <v>1075</v>
      </c>
      <c r="J11954" t="s">
        <v>33</v>
      </c>
      <c r="K11954" t="s">
        <v>9</v>
      </c>
      <c r="P11954" t="str">
        <f t="shared" si="186"/>
        <v>INSERT INTO pokemon_cards (id,name,pokemon_id,level,primary_color,hp,secondary_color,evolve_from,weakness,weakness_modifier,ability_name,ability_text,ability_type) VALUES ('swsh7-99','Scrafty','560',NULL,'Darkness','120',NULL,'Scraggy','Grass','Ã—2',NULL,NULL,NULL);</v>
      </c>
    </row>
    <row r="11955" spans="1:16" x14ac:dyDescent="0.25">
      <c r="A11955" t="s">
        <v>15460</v>
      </c>
      <c r="B11955" t="s">
        <v>15461</v>
      </c>
      <c r="C11955">
        <v>569</v>
      </c>
      <c r="D11955" t="s">
        <v>1487</v>
      </c>
      <c r="F11955">
        <v>210</v>
      </c>
      <c r="G11955" t="s">
        <v>896</v>
      </c>
      <c r="J11955" t="s">
        <v>20</v>
      </c>
      <c r="K11955" t="s">
        <v>9</v>
      </c>
      <c r="P11955" t="str">
        <f t="shared" si="186"/>
        <v>INSERT INTO pokemon_cards (id,name,pokemon_id,level,primary_color,hp,secondary_color,evolve_from,weakness,weakness_modifier,ability_name,ability_text,ability_type) VALUES ('swsh7-100','Garbodor V','569',NULL,'Darkness','210',NULL,NULL,'Fighting','Ã—2',NULL,NULL,NULL);</v>
      </c>
    </row>
    <row r="11956" spans="1:16" x14ac:dyDescent="0.25">
      <c r="A11956" t="s">
        <v>15462</v>
      </c>
      <c r="B11956" t="s">
        <v>15463</v>
      </c>
      <c r="C11956">
        <v>569</v>
      </c>
      <c r="D11956" t="s">
        <v>1487</v>
      </c>
      <c r="F11956">
        <v>330</v>
      </c>
      <c r="G11956" t="s">
        <v>896</v>
      </c>
      <c r="I11956" t="s">
        <v>15461</v>
      </c>
      <c r="J11956" t="s">
        <v>20</v>
      </c>
      <c r="K11956" t="s">
        <v>9</v>
      </c>
      <c r="L11956" t="s">
        <v>21546</v>
      </c>
      <c r="M11956" t="s">
        <v>21547</v>
      </c>
      <c r="N11956" t="s">
        <v>19150</v>
      </c>
      <c r="P11956" t="str">
        <f t="shared" si="186"/>
        <v>INSERT INTO pokemon_cards (id,name,pokemon_id,level,primary_color,hp,secondary_color,evolve_from,weakness,weakness_modifier,ability_name,ability_text,ability_type) VALUES ('swsh7-101','Garbodor VMAX','569',NULL,'Darkness','330',NULL,'Garbodor V','Fighting','Ã—2','Rubbish Collecting','This PokÃ©mon may have up to 2 PokÃ©mon Tools attached to it. If it loses this Ability, discard PokÃ©mon Tools from it until only 1 remains.','Ability');</v>
      </c>
    </row>
    <row r="11957" spans="1:16" x14ac:dyDescent="0.25">
      <c r="A11957" t="s">
        <v>15464</v>
      </c>
      <c r="B11957" t="s">
        <v>1081</v>
      </c>
      <c r="C11957">
        <v>570</v>
      </c>
      <c r="D11957" t="s">
        <v>1082</v>
      </c>
      <c r="F11957">
        <v>70</v>
      </c>
      <c r="G11957" t="s">
        <v>896</v>
      </c>
      <c r="J11957" t="s">
        <v>33</v>
      </c>
      <c r="K11957" t="s">
        <v>9</v>
      </c>
      <c r="P11957" t="str">
        <f t="shared" si="186"/>
        <v>INSERT INTO pokemon_cards (id,name,pokemon_id,level,primary_color,hp,secondary_color,evolve_from,weakness,weakness_modifier,ability_name,ability_text,ability_type) VALUES ('swsh7-102','Zorua','570',NULL,'Darkness','70',NULL,NULL,'Grass','Ã—2',NULL,NULL,NULL);</v>
      </c>
    </row>
    <row r="11958" spans="1:16" x14ac:dyDescent="0.25">
      <c r="A11958" t="s">
        <v>15465</v>
      </c>
      <c r="B11958" t="s">
        <v>1084</v>
      </c>
      <c r="C11958">
        <v>571</v>
      </c>
      <c r="D11958" t="s">
        <v>1085</v>
      </c>
      <c r="F11958">
        <v>120</v>
      </c>
      <c r="G11958" t="s">
        <v>896</v>
      </c>
      <c r="I11958" t="s">
        <v>1081</v>
      </c>
      <c r="J11958" t="s">
        <v>33</v>
      </c>
      <c r="K11958" t="s">
        <v>9</v>
      </c>
      <c r="L11958" t="s">
        <v>21548</v>
      </c>
      <c r="M11958" t="s">
        <v>21549</v>
      </c>
      <c r="N11958" t="s">
        <v>19150</v>
      </c>
      <c r="P11958" t="str">
        <f t="shared" si="186"/>
        <v>INSERT INTO pokemon_cards (id,name,pokemon_id,level,primary_color,hp,secondary_color,evolve_from,weakness,weakness_modifier,ability_name,ability_text,ability_type) VALUES ('swsh7-103','Zoroark','571',NULL,'Darkness','120',NULL,'Zorua','Grass','Ã—2','Phantom Transformation','Once during your turn, you may choose a Stage 1 PokÃ©mon, except any Zoroark, from your discard pile. If you do, discard this PokÃ©mon and all attached cards, and put the chosen PokÃ©mon in its place.','Ability');</v>
      </c>
    </row>
    <row r="11959" spans="1:16" x14ac:dyDescent="0.25">
      <c r="A11959" t="s">
        <v>15466</v>
      </c>
      <c r="B11959" t="s">
        <v>13071</v>
      </c>
      <c r="C11959">
        <v>827</v>
      </c>
      <c r="D11959" t="s">
        <v>13072</v>
      </c>
      <c r="F11959">
        <v>70</v>
      </c>
      <c r="G11959" t="s">
        <v>896</v>
      </c>
      <c r="J11959" t="s">
        <v>33</v>
      </c>
      <c r="K11959" t="s">
        <v>9</v>
      </c>
      <c r="P11959" t="str">
        <f t="shared" si="186"/>
        <v>INSERT INTO pokemon_cards (id,name,pokemon_id,level,primary_color,hp,secondary_color,evolve_from,weakness,weakness_modifier,ability_name,ability_text,ability_type) VALUES ('swsh7-104','Nickit','827',NULL,'Darkness','70',NULL,NULL,'Grass','Ã—2',NULL,NULL,NULL);</v>
      </c>
    </row>
    <row r="11960" spans="1:16" x14ac:dyDescent="0.25">
      <c r="A11960" t="s">
        <v>15467</v>
      </c>
      <c r="B11960" t="s">
        <v>13074</v>
      </c>
      <c r="C11960">
        <v>828</v>
      </c>
      <c r="D11960" t="s">
        <v>13075</v>
      </c>
      <c r="F11960">
        <v>100</v>
      </c>
      <c r="G11960" t="s">
        <v>896</v>
      </c>
      <c r="I11960" t="s">
        <v>13071</v>
      </c>
      <c r="J11960" t="s">
        <v>33</v>
      </c>
      <c r="K11960" t="s">
        <v>9</v>
      </c>
      <c r="L11960" t="s">
        <v>21550</v>
      </c>
      <c r="M11960" t="s">
        <v>21551</v>
      </c>
      <c r="N11960" t="s">
        <v>19150</v>
      </c>
      <c r="P11960" t="str">
        <f t="shared" si="186"/>
        <v>INSERT INTO pokemon_cards (id,name,pokemon_id,level,primary_color,hp,secondary_color,evolve_from,weakness,weakness_modifier,ability_name,ability_text,ability_type) VALUES ('swsh7-105','Thievul','828',NULL,'Darkness','100',NULL,'Nickit','Grass','Ã—2','Fumbling Hands','When you play this PokÃ©mon from your hand to evolve 1 of your PokÃ©mon during your turn, you may have each player shuffle their hand and put it on the bottom of their deck. If either player put any cards on the bottom of their deck in this way, each player draws 4 cards.','Ability');</v>
      </c>
    </row>
    <row r="11961" spans="1:16" x14ac:dyDescent="0.25">
      <c r="A11961" t="s">
        <v>15468</v>
      </c>
      <c r="B11961" t="s">
        <v>1542</v>
      </c>
      <c r="C11961">
        <v>334</v>
      </c>
      <c r="D11961" t="s">
        <v>1543</v>
      </c>
      <c r="F11961">
        <v>90</v>
      </c>
      <c r="G11961" t="s">
        <v>1297</v>
      </c>
      <c r="I11961" t="s">
        <v>1544</v>
      </c>
      <c r="L11961" t="s">
        <v>21364</v>
      </c>
      <c r="M11961" t="s">
        <v>21365</v>
      </c>
      <c r="N11961" t="s">
        <v>19150</v>
      </c>
      <c r="P11961" t="str">
        <f t="shared" si="186"/>
        <v>INSERT INTO pokemon_cards (id,name,pokemon_id,level,primary_color,hp,secondary_color,evolve_from,weakness,weakness_modifier,ability_name,ability_text,ability_type) VALUES ('swsh7-106','Altaria','334',NULL,'Dragon','90',NULL,'Swablu',NULL,NULL,'Tempting Tune','Once during your turn, you may search your deck for a Supporter card, reveal it, shuffle your deck, then put that card on top of it.','Ability');</v>
      </c>
    </row>
    <row r="11962" spans="1:16" x14ac:dyDescent="0.25">
      <c r="A11962" t="s">
        <v>15469</v>
      </c>
      <c r="B11962" t="s">
        <v>1295</v>
      </c>
      <c r="C11962">
        <v>371</v>
      </c>
      <c r="D11962" t="s">
        <v>1296</v>
      </c>
      <c r="F11962">
        <v>70</v>
      </c>
      <c r="G11962" t="s">
        <v>1297</v>
      </c>
      <c r="P11962" t="str">
        <f t="shared" si="186"/>
        <v>INSERT INTO pokemon_cards (id,name,pokemon_id,level,primary_color,hp,secondary_color,evolve_from,weakness,weakness_modifier,ability_name,ability_text,ability_type) VALUES ('swsh7-107','Bagon','371',NULL,'Dragon','70',NULL,NULL,NULL,NULL,NULL,NULL,NULL);</v>
      </c>
    </row>
    <row r="11963" spans="1:16" x14ac:dyDescent="0.25">
      <c r="A11963" t="s">
        <v>15470</v>
      </c>
      <c r="B11963" t="s">
        <v>1299</v>
      </c>
      <c r="C11963">
        <v>372</v>
      </c>
      <c r="D11963" t="s">
        <v>1300</v>
      </c>
      <c r="F11963">
        <v>90</v>
      </c>
      <c r="G11963" t="s">
        <v>1297</v>
      </c>
      <c r="I11963" t="s">
        <v>1295</v>
      </c>
      <c r="P11963" t="str">
        <f t="shared" si="186"/>
        <v>INSERT INTO pokemon_cards (id,name,pokemon_id,level,primary_color,hp,secondary_color,evolve_from,weakness,weakness_modifier,ability_name,ability_text,ability_type) VALUES ('swsh7-108','Shelgon','372',NULL,'Dragon','90',NULL,'Bagon',NULL,NULL,NULL,NULL,NULL);</v>
      </c>
    </row>
    <row r="11964" spans="1:16" x14ac:dyDescent="0.25">
      <c r="A11964" t="s">
        <v>15471</v>
      </c>
      <c r="B11964" t="s">
        <v>1302</v>
      </c>
      <c r="C11964">
        <v>373</v>
      </c>
      <c r="D11964" t="s">
        <v>1303</v>
      </c>
      <c r="F11964">
        <v>170</v>
      </c>
      <c r="G11964" t="s">
        <v>1297</v>
      </c>
      <c r="I11964" t="s">
        <v>1299</v>
      </c>
      <c r="L11964" t="s">
        <v>20488</v>
      </c>
      <c r="M11964" t="s">
        <v>21552</v>
      </c>
      <c r="N11964" t="s">
        <v>19150</v>
      </c>
      <c r="P11964" t="str">
        <f t="shared" si="186"/>
        <v>INSERT INTO pokemon_cards (id,name,pokemon_id,level,primary_color,hp,secondary_color,evolve_from,weakness,weakness_modifier,ability_name,ability_text,ability_type) VALUES ('swsh7-109','Salamence','373',NULL,'Dragon','170',NULL,'Shelgon',NULL,NULL,'Intimidating Roar','Once during your turn, you may have your opponent switch their Active PokÃ©mon with 1 of their Benched PokÃ©mon.','Ability');</v>
      </c>
    </row>
    <row r="11965" spans="1:16" x14ac:dyDescent="0.25">
      <c r="A11965" t="s">
        <v>15472</v>
      </c>
      <c r="B11965" t="s">
        <v>13981</v>
      </c>
      <c r="C11965">
        <v>384</v>
      </c>
      <c r="D11965" t="s">
        <v>1547</v>
      </c>
      <c r="F11965">
        <v>210</v>
      </c>
      <c r="G11965" t="s">
        <v>1297</v>
      </c>
      <c r="P11965" t="str">
        <f t="shared" si="186"/>
        <v>INSERT INTO pokemon_cards (id,name,pokemon_id,level,primary_color,hp,secondary_color,evolve_from,weakness,weakness_modifier,ability_name,ability_text,ability_type) VALUES ('swsh7-110','Rayquaza V','384',NULL,'Dragon','210',NULL,NULL,NULL,NULL,NULL,NULL,NULL);</v>
      </c>
    </row>
    <row r="11966" spans="1:16" x14ac:dyDescent="0.25">
      <c r="A11966" t="s">
        <v>15473</v>
      </c>
      <c r="B11966" t="s">
        <v>13983</v>
      </c>
      <c r="C11966">
        <v>384</v>
      </c>
      <c r="D11966" t="s">
        <v>1547</v>
      </c>
      <c r="F11966">
        <v>320</v>
      </c>
      <c r="G11966" t="s">
        <v>1297</v>
      </c>
      <c r="I11966" t="s">
        <v>13981</v>
      </c>
      <c r="L11966" t="s">
        <v>21354</v>
      </c>
      <c r="M11966" t="s">
        <v>21355</v>
      </c>
      <c r="N11966" t="s">
        <v>19150</v>
      </c>
      <c r="P11966" t="str">
        <f t="shared" si="186"/>
        <v>INSERT INTO pokemon_cards (id,name,pokemon_id,level,primary_color,hp,secondary_color,evolve_from,weakness,weakness_modifier,ability_name,ability_text,ability_type) VALUES ('swsh7-111','Rayquaza VMAX','384',NULL,'Dragon','320',NULL,'Rayquaza V',NULL,NULL,'Azure Pulse','Once during your turn, you may discard your hand and draw 3 cards.','Ability');</v>
      </c>
    </row>
    <row r="11967" spans="1:16" x14ac:dyDescent="0.25">
      <c r="A11967" t="s">
        <v>15474</v>
      </c>
      <c r="B11967" t="s">
        <v>3021</v>
      </c>
      <c r="C11967">
        <v>483</v>
      </c>
      <c r="D11967" t="s">
        <v>1306</v>
      </c>
      <c r="F11967">
        <v>130</v>
      </c>
      <c r="G11967" t="s">
        <v>1297</v>
      </c>
      <c r="P11967" t="str">
        <f t="shared" si="186"/>
        <v>INSERT INTO pokemon_cards (id,name,pokemon_id,level,primary_color,hp,secondary_color,evolve_from,weakness,weakness_modifier,ability_name,ability_text,ability_type) VALUES ('swsh7-112','Dialga','483',NULL,'Dragon','130',NULL,NULL,NULL,NULL,NULL,NULL,NULL);</v>
      </c>
    </row>
    <row r="11968" spans="1:16" x14ac:dyDescent="0.25">
      <c r="A11968" t="s">
        <v>15475</v>
      </c>
      <c r="B11968" t="s">
        <v>1558</v>
      </c>
      <c r="C11968">
        <v>633</v>
      </c>
      <c r="D11968" t="s">
        <v>1559</v>
      </c>
      <c r="F11968">
        <v>60</v>
      </c>
      <c r="G11968" t="s">
        <v>1297</v>
      </c>
      <c r="P11968" t="str">
        <f t="shared" si="186"/>
        <v>INSERT INTO pokemon_cards (id,name,pokemon_id,level,primary_color,hp,secondary_color,evolve_from,weakness,weakness_modifier,ability_name,ability_text,ability_type) VALUES ('swsh7-113','Deino','633',NULL,'Dragon','60',NULL,NULL,NULL,NULL,NULL,NULL,NULL);</v>
      </c>
    </row>
    <row r="11969" spans="1:16" x14ac:dyDescent="0.25">
      <c r="A11969" t="s">
        <v>15476</v>
      </c>
      <c r="B11969" t="s">
        <v>1561</v>
      </c>
      <c r="C11969">
        <v>634</v>
      </c>
      <c r="D11969" t="s">
        <v>1562</v>
      </c>
      <c r="F11969">
        <v>100</v>
      </c>
      <c r="G11969" t="s">
        <v>1297</v>
      </c>
      <c r="I11969" t="s">
        <v>1558</v>
      </c>
      <c r="P11969" t="str">
        <f t="shared" si="186"/>
        <v>INSERT INTO pokemon_cards (id,name,pokemon_id,level,primary_color,hp,secondary_color,evolve_from,weakness,weakness_modifier,ability_name,ability_text,ability_type) VALUES ('swsh7-114','Zweilous','634',NULL,'Dragon','100',NULL,'Deino',NULL,NULL,NULL,NULL,NULL);</v>
      </c>
    </row>
    <row r="11970" spans="1:16" x14ac:dyDescent="0.25">
      <c r="A11970" t="s">
        <v>15477</v>
      </c>
      <c r="B11970" t="s">
        <v>1564</v>
      </c>
      <c r="C11970">
        <v>635</v>
      </c>
      <c r="D11970" t="s">
        <v>1565</v>
      </c>
      <c r="F11970">
        <v>170</v>
      </c>
      <c r="G11970" t="s">
        <v>1297</v>
      </c>
      <c r="I11970" t="s">
        <v>1561</v>
      </c>
      <c r="P11970" t="str">
        <f t="shared" si="186"/>
        <v>INSERT INTO pokemon_cards (id,name,pokemon_id,level,primary_color,hp,secondary_color,evolve_from,weakness,weakness_modifier,ability_name,ability_text,ability_type) VALUES ('swsh7-115','Hydreigon','635',NULL,'Dragon','170',NULL,'Zweilous',NULL,NULL,NULL,NULL,NULL);</v>
      </c>
    </row>
    <row r="11971" spans="1:16" x14ac:dyDescent="0.25">
      <c r="A11971" t="s">
        <v>15478</v>
      </c>
      <c r="B11971" t="s">
        <v>1430</v>
      </c>
      <c r="C11971">
        <v>646</v>
      </c>
      <c r="D11971" t="s">
        <v>1221</v>
      </c>
      <c r="F11971">
        <v>120</v>
      </c>
      <c r="G11971" t="s">
        <v>1297</v>
      </c>
      <c r="P11971" t="str">
        <f t="shared" ref="P11971:P12034" si="187">CONCATENATE(
    "INSERT INTO pokemon_cards (",
    _xlfn.TEXTJOIN(",", TRUE, A$1, B$1, C$1, E$1, G$1, F$1, H$1, I$1, J$1, K$1, L$1, M$1, N$1),
    ") VALUES (",
    _xlfn.TEXTJOIN(",", FALSE,
        IF(A11971&lt;&gt;"", "'" &amp; A11971 &amp; "'", "NULL"),
        IF(B11971&lt;&gt;"", "'" &amp; B11971 &amp; "'", "NULL"),
        IF(C11971&lt;&gt;"", "'" &amp; C11971 &amp; "'", "NULL"),
        IF(E11971&lt;&gt;"", "'" &amp; E11971 &amp; "'", "NULL"),
        IF(G11971&lt;&gt;"", "'" &amp; G11971 &amp; "'", "NULL"),
        IF(F11971&lt;&gt;"", "'" &amp; F11971 &amp; "'", "NULL"),
        IF(H11971&lt;&gt;"", "'" &amp; H11971 &amp; "'", "NULL"),
        IF(I11971&lt;&gt;"", "'" &amp; I11971 &amp; "'", "NULL"),
        IF(J11971&lt;&gt;"", "'" &amp; J11971 &amp; "'", "NULL"),
        IF(K11971&lt;&gt;"", "'" &amp; K11971 &amp; "'", "NULL"),
        IF(L11971&lt;&gt;"", "'" &amp; L11971 &amp; "'", "NULL"),
        IF(M11971&lt;&gt;"", "'" &amp; M11971 &amp; "'", "NULL"),
        IF(N11971&lt;&gt;"", "'" &amp; N11971 &amp; "'", "NULL")
    ),
    ");"
)</f>
        <v>INSERT INTO pokemon_cards (id,name,pokemon_id,level,primary_color,hp,secondary_color,evolve_from,weakness,weakness_modifier,ability_name,ability_text,ability_type) VALUES ('swsh7-116','Kyurem','646',NULL,'Dragon','120',NULL,NULL,NULL,NULL,NULL,NULL,NULL);</v>
      </c>
    </row>
    <row r="11972" spans="1:16" x14ac:dyDescent="0.25">
      <c r="A11972" t="s">
        <v>15479</v>
      </c>
      <c r="B11972" t="s">
        <v>15480</v>
      </c>
      <c r="C11972">
        <v>715</v>
      </c>
      <c r="D11972" t="s">
        <v>9491</v>
      </c>
      <c r="F11972">
        <v>200</v>
      </c>
      <c r="G11972" t="s">
        <v>1297</v>
      </c>
      <c r="P11972" t="str">
        <f t="shared" si="187"/>
        <v>INSERT INTO pokemon_cards (id,name,pokemon_id,level,primary_color,hp,secondary_color,evolve_from,weakness,weakness_modifier,ability_name,ability_text,ability_type) VALUES ('swsh7-117','Noivern V','715',NULL,'Dragon','200',NULL,NULL,NULL,NULL,NULL,NULL,NULL);</v>
      </c>
    </row>
    <row r="11973" spans="1:16" x14ac:dyDescent="0.25">
      <c r="A11973" t="s">
        <v>15481</v>
      </c>
      <c r="B11973" t="s">
        <v>9440</v>
      </c>
      <c r="C11973">
        <v>718</v>
      </c>
      <c r="D11973" t="s">
        <v>9441</v>
      </c>
      <c r="F11973">
        <v>130</v>
      </c>
      <c r="G11973" t="s">
        <v>1297</v>
      </c>
      <c r="P11973" t="str">
        <f t="shared" si="187"/>
        <v>INSERT INTO pokemon_cards (id,name,pokemon_id,level,primary_color,hp,secondary_color,evolve_from,weakness,weakness_modifier,ability_name,ability_text,ability_type) VALUES ('swsh7-118','Zygarde','718',NULL,'Dragon','130',NULL,NULL,NULL,NULL,NULL,NULL,NULL);</v>
      </c>
    </row>
    <row r="11974" spans="1:16" x14ac:dyDescent="0.25">
      <c r="A11974" t="s">
        <v>15482</v>
      </c>
      <c r="B11974" t="s">
        <v>7578</v>
      </c>
      <c r="C11974">
        <v>780</v>
      </c>
      <c r="D11974" t="s">
        <v>7579</v>
      </c>
      <c r="F11974">
        <v>120</v>
      </c>
      <c r="G11974" t="s">
        <v>1297</v>
      </c>
      <c r="P11974" t="str">
        <f t="shared" si="187"/>
        <v>INSERT INTO pokemon_cards (id,name,pokemon_id,level,primary_color,hp,secondary_color,evolve_from,weakness,weakness_modifier,ability_name,ability_text,ability_type) VALUES ('swsh7-119','Drampa','780',NULL,'Dragon','120',NULL,NULL,NULL,NULL,NULL,NULL,NULL);</v>
      </c>
    </row>
    <row r="11975" spans="1:16" x14ac:dyDescent="0.25">
      <c r="A11975" t="s">
        <v>15483</v>
      </c>
      <c r="B11975" t="s">
        <v>13368</v>
      </c>
      <c r="C11975">
        <v>841</v>
      </c>
      <c r="D11975" t="s">
        <v>13369</v>
      </c>
      <c r="F11975">
        <v>80</v>
      </c>
      <c r="G11975" t="s">
        <v>1297</v>
      </c>
      <c r="I11975" t="s">
        <v>13370</v>
      </c>
      <c r="P11975" t="str">
        <f t="shared" si="187"/>
        <v>INSERT INTO pokemon_cards (id,name,pokemon_id,level,primary_color,hp,secondary_color,evolve_from,weakness,weakness_modifier,ability_name,ability_text,ability_type) VALUES ('swsh7-120','Flapple','841',NULL,'Dragon','80',NULL,'Applin',NULL,NULL,NULL,NULL,NULL);</v>
      </c>
    </row>
    <row r="11976" spans="1:16" x14ac:dyDescent="0.25">
      <c r="A11976" t="s">
        <v>15484</v>
      </c>
      <c r="B11976" t="s">
        <v>14143</v>
      </c>
      <c r="C11976">
        <v>842</v>
      </c>
      <c r="D11976" t="s">
        <v>14144</v>
      </c>
      <c r="F11976">
        <v>90</v>
      </c>
      <c r="G11976" t="s">
        <v>1297</v>
      </c>
      <c r="I11976" t="s">
        <v>13370</v>
      </c>
      <c r="P11976" t="str">
        <f t="shared" si="187"/>
        <v>INSERT INTO pokemon_cards (id,name,pokemon_id,level,primary_color,hp,secondary_color,evolve_from,weakness,weakness_modifier,ability_name,ability_text,ability_type) VALUES ('swsh7-121','Appletun','842',NULL,'Dragon','90',NULL,'Applin',NULL,NULL,NULL,NULL,NULL);</v>
      </c>
    </row>
    <row r="11977" spans="1:16" x14ac:dyDescent="0.25">
      <c r="A11977" t="s">
        <v>15485</v>
      </c>
      <c r="B11977" t="s">
        <v>13986</v>
      </c>
      <c r="C11977">
        <v>884</v>
      </c>
      <c r="D11977" t="s">
        <v>13987</v>
      </c>
      <c r="F11977">
        <v>220</v>
      </c>
      <c r="G11977" t="s">
        <v>1297</v>
      </c>
      <c r="P11977" t="str">
        <f t="shared" si="187"/>
        <v>INSERT INTO pokemon_cards (id,name,pokemon_id,level,primary_color,hp,secondary_color,evolve_from,weakness,weakness_modifier,ability_name,ability_text,ability_type) VALUES ('swsh7-122','Duraludon V','884',NULL,'Dragon','220',NULL,NULL,NULL,NULL,NULL,NULL,NULL);</v>
      </c>
    </row>
    <row r="11978" spans="1:16" x14ac:dyDescent="0.25">
      <c r="A11978" t="s">
        <v>15486</v>
      </c>
      <c r="B11978" t="s">
        <v>13989</v>
      </c>
      <c r="C11978">
        <v>884</v>
      </c>
      <c r="D11978" t="s">
        <v>13987</v>
      </c>
      <c r="F11978">
        <v>330</v>
      </c>
      <c r="G11978" t="s">
        <v>1297</v>
      </c>
      <c r="I11978" t="s">
        <v>13986</v>
      </c>
      <c r="L11978" t="s">
        <v>21356</v>
      </c>
      <c r="M11978" t="s">
        <v>22970</v>
      </c>
      <c r="N11978" t="s">
        <v>19150</v>
      </c>
      <c r="P11978" t="str">
        <f t="shared" si="187"/>
        <v>INSERT INTO pokemon_cards (id,name,pokemon_id,level,primary_color,hp,secondary_color,evolve_from,weakness,weakness_modifier,ability_name,ability_text,ability_type) VALUES ('swsh7-123','Duraludon VMAX','884',NULL,'Dragon','330',NULL,'Duraludon V',NULL,NULL,'Skyscraper','Prevent all damage done to this PokÃ©mon by attacks from your opponent''s PokÃ©mon that have Special Energy attached.','Ability');</v>
      </c>
    </row>
    <row r="11979" spans="1:16" x14ac:dyDescent="0.25">
      <c r="A11979" t="s">
        <v>15487</v>
      </c>
      <c r="B11979" t="s">
        <v>13307</v>
      </c>
      <c r="C11979">
        <v>895</v>
      </c>
      <c r="D11979" t="s">
        <v>13308</v>
      </c>
      <c r="F11979">
        <v>130</v>
      </c>
      <c r="G11979" t="s">
        <v>1297</v>
      </c>
      <c r="P11979" t="str">
        <f t="shared" si="187"/>
        <v>INSERT INTO pokemon_cards (id,name,pokemon_id,level,primary_color,hp,secondary_color,evolve_from,weakness,weakness_modifier,ability_name,ability_text,ability_type) VALUES ('swsh7-124','Regidrago','895',NULL,'Dragon','130',NULL,NULL,NULL,NULL,NULL,NULL,NULL);</v>
      </c>
    </row>
    <row r="11980" spans="1:16" x14ac:dyDescent="0.25">
      <c r="A11980" t="s">
        <v>15488</v>
      </c>
      <c r="B11980" t="s">
        <v>226</v>
      </c>
      <c r="C11980">
        <v>133</v>
      </c>
      <c r="D11980" t="s">
        <v>350</v>
      </c>
      <c r="F11980">
        <v>70</v>
      </c>
      <c r="G11980" t="s">
        <v>19</v>
      </c>
      <c r="J11980" t="s">
        <v>20</v>
      </c>
      <c r="K11980" t="s">
        <v>9</v>
      </c>
      <c r="P11980" t="str">
        <f t="shared" si="187"/>
        <v>INSERT INTO pokemon_cards (id,name,pokemon_id,level,primary_color,hp,secondary_color,evolve_from,weakness,weakness_modifier,ability_name,ability_text,ability_type) VALUES ('swsh7-125','Eevee','133',NULL,'Colorless','70',NULL,NULL,'Fighting','Ã—2',NULL,NULL,NULL);</v>
      </c>
    </row>
    <row r="11981" spans="1:16" x14ac:dyDescent="0.25">
      <c r="A11981" t="s">
        <v>15489</v>
      </c>
      <c r="B11981" t="s">
        <v>1331</v>
      </c>
      <c r="C11981">
        <v>216</v>
      </c>
      <c r="D11981" t="s">
        <v>1332</v>
      </c>
      <c r="F11981">
        <v>70</v>
      </c>
      <c r="G11981" t="s">
        <v>19</v>
      </c>
      <c r="J11981" t="s">
        <v>20</v>
      </c>
      <c r="K11981" t="s">
        <v>9</v>
      </c>
      <c r="P11981" t="str">
        <f t="shared" si="187"/>
        <v>INSERT INTO pokemon_cards (id,name,pokemon_id,level,primary_color,hp,secondary_color,evolve_from,weakness,weakness_modifier,ability_name,ability_text,ability_type) VALUES ('swsh7-126','Teddiursa','216',NULL,'Colorless','70',NULL,NULL,'Fighting','Ã—2',NULL,NULL,NULL);</v>
      </c>
    </row>
    <row r="11982" spans="1:16" x14ac:dyDescent="0.25">
      <c r="A11982" t="s">
        <v>15490</v>
      </c>
      <c r="B11982" t="s">
        <v>1334</v>
      </c>
      <c r="C11982">
        <v>217</v>
      </c>
      <c r="D11982" t="s">
        <v>1335</v>
      </c>
      <c r="F11982">
        <v>140</v>
      </c>
      <c r="G11982" t="s">
        <v>19</v>
      </c>
      <c r="I11982" t="s">
        <v>1331</v>
      </c>
      <c r="J11982" t="s">
        <v>20</v>
      </c>
      <c r="K11982" t="s">
        <v>9</v>
      </c>
      <c r="P11982" t="str">
        <f t="shared" si="187"/>
        <v>INSERT INTO pokemon_cards (id,name,pokemon_id,level,primary_color,hp,secondary_color,evolve_from,weakness,weakness_modifier,ability_name,ability_text,ability_type) VALUES ('swsh7-127','Ursaring','217',NULL,'Colorless','140',NULL,'Teddiursa','Fighting','Ã—2',NULL,NULL,NULL);</v>
      </c>
    </row>
    <row r="11983" spans="1:16" x14ac:dyDescent="0.25">
      <c r="A11983" t="s">
        <v>15491</v>
      </c>
      <c r="B11983" t="s">
        <v>849</v>
      </c>
      <c r="C11983">
        <v>235</v>
      </c>
      <c r="D11983" t="s">
        <v>850</v>
      </c>
      <c r="F11983">
        <v>80</v>
      </c>
      <c r="G11983" t="s">
        <v>19</v>
      </c>
      <c r="J11983" t="s">
        <v>20</v>
      </c>
      <c r="K11983" t="s">
        <v>9</v>
      </c>
      <c r="P11983" t="str">
        <f t="shared" si="187"/>
        <v>INSERT INTO pokemon_cards (id,name,pokemon_id,level,primary_color,hp,secondary_color,evolve_from,weakness,weakness_modifier,ability_name,ability_text,ability_type) VALUES ('swsh7-128','Smeargle','235',NULL,'Colorless','80',NULL,NULL,'Fighting','Ã—2',NULL,NULL,NULL);</v>
      </c>
    </row>
    <row r="11984" spans="1:16" x14ac:dyDescent="0.25">
      <c r="A11984" t="s">
        <v>15492</v>
      </c>
      <c r="B11984" t="s">
        <v>2306</v>
      </c>
      <c r="C11984">
        <v>287</v>
      </c>
      <c r="D11984" t="s">
        <v>2307</v>
      </c>
      <c r="F11984">
        <v>70</v>
      </c>
      <c r="G11984" t="s">
        <v>19</v>
      </c>
      <c r="J11984" t="s">
        <v>20</v>
      </c>
      <c r="K11984" t="s">
        <v>9</v>
      </c>
      <c r="P11984" t="str">
        <f t="shared" si="187"/>
        <v>INSERT INTO pokemon_cards (id,name,pokemon_id,level,primary_color,hp,secondary_color,evolve_from,weakness,weakness_modifier,ability_name,ability_text,ability_type) VALUES ('swsh7-129','Slakoth','287',NULL,'Colorless','70',NULL,NULL,'Fighting','Ã—2',NULL,NULL,NULL);</v>
      </c>
    </row>
    <row r="11985" spans="1:16" x14ac:dyDescent="0.25">
      <c r="A11985" t="s">
        <v>15493</v>
      </c>
      <c r="B11985" t="s">
        <v>2309</v>
      </c>
      <c r="C11985">
        <v>288</v>
      </c>
      <c r="D11985" t="s">
        <v>2310</v>
      </c>
      <c r="F11985">
        <v>90</v>
      </c>
      <c r="G11985" t="s">
        <v>19</v>
      </c>
      <c r="I11985" t="s">
        <v>2306</v>
      </c>
      <c r="J11985" t="s">
        <v>20</v>
      </c>
      <c r="K11985" t="s">
        <v>9</v>
      </c>
      <c r="P11985" t="str">
        <f t="shared" si="187"/>
        <v>INSERT INTO pokemon_cards (id,name,pokemon_id,level,primary_color,hp,secondary_color,evolve_from,weakness,weakness_modifier,ability_name,ability_text,ability_type) VALUES ('swsh7-130','Vigoroth','288',NULL,'Colorless','90',NULL,'Slakoth','Fighting','Ã—2',NULL,NULL,NULL);</v>
      </c>
    </row>
    <row r="11986" spans="1:16" x14ac:dyDescent="0.25">
      <c r="A11986" t="s">
        <v>15494</v>
      </c>
      <c r="B11986" t="s">
        <v>2312</v>
      </c>
      <c r="C11986">
        <v>289</v>
      </c>
      <c r="D11986" t="s">
        <v>2313</v>
      </c>
      <c r="F11986">
        <v>180</v>
      </c>
      <c r="G11986" t="s">
        <v>19</v>
      </c>
      <c r="I11986" t="s">
        <v>2309</v>
      </c>
      <c r="J11986" t="s">
        <v>20</v>
      </c>
      <c r="K11986" t="s">
        <v>9</v>
      </c>
      <c r="L11986" t="s">
        <v>21553</v>
      </c>
      <c r="M11986" t="s">
        <v>23037</v>
      </c>
      <c r="N11986" t="s">
        <v>19150</v>
      </c>
      <c r="P11986" t="str">
        <f t="shared" si="187"/>
        <v>INSERT INTO pokemon_cards (id,name,pokemon_id,level,primary_color,hp,secondary_color,evolve_from,weakness,weakness_modifier,ability_name,ability_text,ability_type) VALUES ('swsh7-131','Slaking','289',NULL,'Colorless','180',NULL,'Vigoroth','Fighting','Ã—2','Act Freely','If a Stadium is in play, this PokÃ©mon can''t attack.','Ability');</v>
      </c>
    </row>
    <row r="11987" spans="1:16" x14ac:dyDescent="0.25">
      <c r="A11987" t="s">
        <v>15495</v>
      </c>
      <c r="B11987" t="s">
        <v>1544</v>
      </c>
      <c r="C11987">
        <v>333</v>
      </c>
      <c r="D11987" t="s">
        <v>1574</v>
      </c>
      <c r="F11987">
        <v>50</v>
      </c>
      <c r="G11987" t="s">
        <v>19</v>
      </c>
      <c r="J11987" t="s">
        <v>15</v>
      </c>
      <c r="K11987" t="s">
        <v>9</v>
      </c>
      <c r="P11987" t="str">
        <f t="shared" si="187"/>
        <v>INSERT INTO pokemon_cards (id,name,pokemon_id,level,primary_color,hp,secondary_color,evolve_from,weakness,weakness_modifier,ability_name,ability_text,ability_type) VALUES ('swsh7-132','Swablu','333',NULL,'Colorless','50',NULL,NULL,'Lightning','Ã—2',NULL,NULL,NULL);</v>
      </c>
    </row>
    <row r="11988" spans="1:16" x14ac:dyDescent="0.25">
      <c r="A11988" t="s">
        <v>15496</v>
      </c>
      <c r="B11988" t="s">
        <v>1109</v>
      </c>
      <c r="C11988">
        <v>506</v>
      </c>
      <c r="D11988" t="s">
        <v>1110</v>
      </c>
      <c r="F11988">
        <v>60</v>
      </c>
      <c r="G11988" t="s">
        <v>19</v>
      </c>
      <c r="J11988" t="s">
        <v>20</v>
      </c>
      <c r="K11988" t="s">
        <v>9</v>
      </c>
      <c r="P11988" t="str">
        <f t="shared" si="187"/>
        <v>INSERT INTO pokemon_cards (id,name,pokemon_id,level,primary_color,hp,secondary_color,evolve_from,weakness,weakness_modifier,ability_name,ability_text,ability_type) VALUES ('swsh7-133','Lillipup','506',NULL,'Colorless','60',NULL,NULL,'Fighting','Ã—2',NULL,NULL,NULL);</v>
      </c>
    </row>
    <row r="11989" spans="1:16" x14ac:dyDescent="0.25">
      <c r="A11989" t="s">
        <v>15497</v>
      </c>
      <c r="B11989" t="s">
        <v>1113</v>
      </c>
      <c r="C11989">
        <v>507</v>
      </c>
      <c r="D11989" t="s">
        <v>1114</v>
      </c>
      <c r="F11989">
        <v>100</v>
      </c>
      <c r="G11989" t="s">
        <v>19</v>
      </c>
      <c r="I11989" t="s">
        <v>1109</v>
      </c>
      <c r="J11989" t="s">
        <v>20</v>
      </c>
      <c r="K11989" t="s">
        <v>9</v>
      </c>
      <c r="P11989" t="str">
        <f t="shared" si="187"/>
        <v>INSERT INTO pokemon_cards (id,name,pokemon_id,level,primary_color,hp,secondary_color,evolve_from,weakness,weakness_modifier,ability_name,ability_text,ability_type) VALUES ('swsh7-134','Herdier','507',NULL,'Colorless','100',NULL,'Lillipup','Fighting','Ã—2',NULL,NULL,NULL);</v>
      </c>
    </row>
    <row r="11990" spans="1:16" x14ac:dyDescent="0.25">
      <c r="A11990" t="s">
        <v>15498</v>
      </c>
      <c r="B11990" t="s">
        <v>1116</v>
      </c>
      <c r="C11990">
        <v>508</v>
      </c>
      <c r="D11990" t="s">
        <v>1117</v>
      </c>
      <c r="F11990">
        <v>160</v>
      </c>
      <c r="G11990" t="s">
        <v>19</v>
      </c>
      <c r="I11990" t="s">
        <v>1113</v>
      </c>
      <c r="J11990" t="s">
        <v>20</v>
      </c>
      <c r="K11990" t="s">
        <v>9</v>
      </c>
      <c r="L11990" t="s">
        <v>19780</v>
      </c>
      <c r="M11990" t="s">
        <v>23038</v>
      </c>
      <c r="N11990" t="s">
        <v>19150</v>
      </c>
      <c r="P11990" t="str">
        <f t="shared" si="187"/>
        <v>INSERT INTO pokemon_cards (id,name,pokemon_id,level,primary_color,hp,secondary_color,evolve_from,weakness,weakness_modifier,ability_name,ability_text,ability_type) VALUES ('swsh7-135','Stoutland','508',NULL,'Colorless','160',NULL,'Herdier','Fighting','Ã—2','Intimidating Fang','As long as this PokÃ©mon is in the Active Spot, your opponent''s Active PokÃ©mon''s attacks do 30 less damage (before applying Weakness and Resistance).','Ability');</v>
      </c>
    </row>
    <row r="11991" spans="1:16" x14ac:dyDescent="0.25">
      <c r="A11991" t="s">
        <v>15499</v>
      </c>
      <c r="B11991" t="s">
        <v>1723</v>
      </c>
      <c r="C11991">
        <v>627</v>
      </c>
      <c r="D11991" t="s">
        <v>1724</v>
      </c>
      <c r="F11991">
        <v>60</v>
      </c>
      <c r="G11991" t="s">
        <v>19</v>
      </c>
      <c r="J11991" t="s">
        <v>15</v>
      </c>
      <c r="K11991" t="s">
        <v>9</v>
      </c>
      <c r="P11991" t="str">
        <f t="shared" si="187"/>
        <v>INSERT INTO pokemon_cards (id,name,pokemon_id,level,primary_color,hp,secondary_color,evolve_from,weakness,weakness_modifier,ability_name,ability_text,ability_type) VALUES ('swsh7-136','Rufflet','627',NULL,'Colorless','60',NULL,NULL,'Lightning','Ã—2',NULL,NULL,NULL);</v>
      </c>
    </row>
    <row r="11992" spans="1:16" x14ac:dyDescent="0.25">
      <c r="A11992" t="s">
        <v>15500</v>
      </c>
      <c r="B11992" t="s">
        <v>1727</v>
      </c>
      <c r="C11992">
        <v>628</v>
      </c>
      <c r="D11992" t="s">
        <v>1728</v>
      </c>
      <c r="F11992">
        <v>130</v>
      </c>
      <c r="G11992" t="s">
        <v>19</v>
      </c>
      <c r="I11992" t="s">
        <v>1723</v>
      </c>
      <c r="J11992" t="s">
        <v>15</v>
      </c>
      <c r="K11992" t="s">
        <v>9</v>
      </c>
      <c r="P11992" t="str">
        <f t="shared" si="187"/>
        <v>INSERT INTO pokemon_cards (id,name,pokemon_id,level,primary_color,hp,secondary_color,evolve_from,weakness,weakness_modifier,ability_name,ability_text,ability_type) VALUES ('swsh7-137','Braviary','628',NULL,'Colorless','130',NULL,'Rufflet','Lightning','Ã—2',NULL,NULL,NULL);</v>
      </c>
    </row>
    <row r="11993" spans="1:16" x14ac:dyDescent="0.25">
      <c r="A11993" t="s">
        <v>15501</v>
      </c>
      <c r="B11993" t="s">
        <v>6673</v>
      </c>
      <c r="C11993">
        <v>661</v>
      </c>
      <c r="D11993" t="s">
        <v>6674</v>
      </c>
      <c r="F11993">
        <v>40</v>
      </c>
      <c r="G11993" t="s">
        <v>19</v>
      </c>
      <c r="J11993" t="s">
        <v>15</v>
      </c>
      <c r="K11993" t="s">
        <v>9</v>
      </c>
      <c r="P11993" t="str">
        <f t="shared" si="187"/>
        <v>INSERT INTO pokemon_cards (id,name,pokemon_id,level,primary_color,hp,secondary_color,evolve_from,weakness,weakness_modifier,ability_name,ability_text,ability_type) VALUES ('swsh7-138','Fletchling','661',NULL,'Colorless','40',NULL,NULL,'Lightning','Ã—2',NULL,NULL,NULL);</v>
      </c>
    </row>
    <row r="11994" spans="1:16" x14ac:dyDescent="0.25">
      <c r="A11994" t="s">
        <v>15502</v>
      </c>
      <c r="B11994" t="s">
        <v>9314</v>
      </c>
      <c r="C11994">
        <v>662</v>
      </c>
      <c r="D11994" t="s">
        <v>9315</v>
      </c>
      <c r="F11994">
        <v>80</v>
      </c>
      <c r="G11994" t="s">
        <v>19</v>
      </c>
      <c r="I11994" t="s">
        <v>6673</v>
      </c>
      <c r="J11994" t="s">
        <v>15</v>
      </c>
      <c r="K11994" t="s">
        <v>9</v>
      </c>
      <c r="P11994" t="str">
        <f t="shared" si="187"/>
        <v>INSERT INTO pokemon_cards (id,name,pokemon_id,level,primary_color,hp,secondary_color,evolve_from,weakness,weakness_modifier,ability_name,ability_text,ability_type) VALUES ('swsh7-139','Fletchinder','662',NULL,'Colorless','80',NULL,'Fletchling','Lightning','Ã—2',NULL,NULL,NULL);</v>
      </c>
    </row>
    <row r="11995" spans="1:16" x14ac:dyDescent="0.25">
      <c r="A11995" t="s">
        <v>15503</v>
      </c>
      <c r="B11995" t="s">
        <v>9317</v>
      </c>
      <c r="C11995">
        <v>663</v>
      </c>
      <c r="D11995" t="s">
        <v>9318</v>
      </c>
      <c r="F11995">
        <v>140</v>
      </c>
      <c r="G11995" t="s">
        <v>19</v>
      </c>
      <c r="I11995" t="s">
        <v>9314</v>
      </c>
      <c r="J11995" t="s">
        <v>15</v>
      </c>
      <c r="K11995" t="s">
        <v>9</v>
      </c>
      <c r="P11995" t="str">
        <f t="shared" si="187"/>
        <v>INSERT INTO pokemon_cards (id,name,pokemon_id,level,primary_color,hp,secondary_color,evolve_from,weakness,weakness_modifier,ability_name,ability_text,ability_type) VALUES ('swsh7-140','Talonflame','663',NULL,'Colorless','140',NULL,'Fletchinder','Lightning','Ã—2',NULL,NULL,NULL);</v>
      </c>
    </row>
    <row r="11996" spans="1:16" x14ac:dyDescent="0.25">
      <c r="A11996" t="s">
        <v>15504</v>
      </c>
      <c r="B11996" t="s">
        <v>13869</v>
      </c>
      <c r="C11996">
        <v>470</v>
      </c>
      <c r="D11996" t="s">
        <v>2000</v>
      </c>
      <c r="F11996">
        <v>200</v>
      </c>
      <c r="G11996" t="s">
        <v>33</v>
      </c>
      <c r="J11996" t="s">
        <v>24</v>
      </c>
      <c r="K11996" t="s">
        <v>9</v>
      </c>
      <c r="L11996" t="s">
        <v>21523</v>
      </c>
      <c r="M11996" t="s">
        <v>21524</v>
      </c>
      <c r="N11996" t="s">
        <v>19150</v>
      </c>
      <c r="P11996" t="str">
        <f t="shared" si="187"/>
        <v>INSERT INTO pokemon_cards (id,name,pokemon_id,level,primary_color,hp,secondary_color,evolve_from,weakness,weakness_modifier,ability_name,ability_text,ability_type) VALUES ('swsh7-166','Leafeon V','470',NULL,'Grass','200',NULL,NULL,'Fire','Ã—2','Greening Cells','Once during your turn, you may search your deck for a Grass Energy card and attach it to 1 of your PokÃ©mon. Then, shuffle your deck. If you use this Ability, your turn ends.','Ability');</v>
      </c>
    </row>
    <row r="11997" spans="1:16" x14ac:dyDescent="0.25">
      <c r="A11997" t="s">
        <v>15505</v>
      </c>
      <c r="B11997" t="s">
        <v>13869</v>
      </c>
      <c r="C11997">
        <v>470</v>
      </c>
      <c r="D11997" t="s">
        <v>2000</v>
      </c>
      <c r="F11997">
        <v>200</v>
      </c>
      <c r="G11997" t="s">
        <v>33</v>
      </c>
      <c r="J11997" t="s">
        <v>24</v>
      </c>
      <c r="K11997" t="s">
        <v>9</v>
      </c>
      <c r="L11997" t="s">
        <v>21523</v>
      </c>
      <c r="M11997" t="s">
        <v>21524</v>
      </c>
      <c r="N11997" t="s">
        <v>19150</v>
      </c>
      <c r="P11997" t="str">
        <f t="shared" si="187"/>
        <v>INSERT INTO pokemon_cards (id,name,pokemon_id,level,primary_color,hp,secondary_color,evolve_from,weakness,weakness_modifier,ability_name,ability_text,ability_type) VALUES ('swsh7-167','Leafeon V','470',NULL,'Grass','200',NULL,NULL,'Fire','Ã—2','Greening Cells','Once during your turn, you may search your deck for a Grass Energy card and attach it to 1 of your PokÃ©mon. Then, shuffle your deck. If you use this Ability, your turn ends.','Ability');</v>
      </c>
    </row>
    <row r="11998" spans="1:16" x14ac:dyDescent="0.25">
      <c r="A11998" t="s">
        <v>15506</v>
      </c>
      <c r="B11998" t="s">
        <v>15346</v>
      </c>
      <c r="C11998">
        <v>709</v>
      </c>
      <c r="D11998" t="s">
        <v>9738</v>
      </c>
      <c r="F11998">
        <v>210</v>
      </c>
      <c r="G11998" t="s">
        <v>33</v>
      </c>
      <c r="J11998" t="s">
        <v>24</v>
      </c>
      <c r="K11998" t="s">
        <v>9</v>
      </c>
      <c r="P11998" t="str">
        <f t="shared" si="187"/>
        <v>INSERT INTO pokemon_cards (id,name,pokemon_id,level,primary_color,hp,secondary_color,evolve_from,weakness,weakness_modifier,ability_name,ability_text,ability_type) VALUES ('swsh7-168','Trevenant V','709',NULL,'Grass','210',NULL,NULL,'Fire','Ã—2',NULL,NULL,NULL);</v>
      </c>
    </row>
    <row r="11999" spans="1:16" x14ac:dyDescent="0.25">
      <c r="A11999" t="s">
        <v>15507</v>
      </c>
      <c r="B11999" t="s">
        <v>15354</v>
      </c>
      <c r="C11999">
        <v>136</v>
      </c>
      <c r="D11999" t="s">
        <v>225</v>
      </c>
      <c r="F11999">
        <v>210</v>
      </c>
      <c r="G11999" t="s">
        <v>24</v>
      </c>
      <c r="J11999" t="s">
        <v>13</v>
      </c>
      <c r="K11999" t="s">
        <v>9</v>
      </c>
      <c r="P11999" t="str">
        <f t="shared" si="187"/>
        <v>INSERT INTO pokemon_cards (id,name,pokemon_id,level,primary_color,hp,secondary_color,evolve_from,weakness,weakness_modifier,ability_name,ability_text,ability_type) VALUES ('swsh7-169','Flareon V','136',NULL,'Fire','210',NULL,NULL,'Water','Ã—2',NULL,NULL,NULL);</v>
      </c>
    </row>
    <row r="12000" spans="1:16" x14ac:dyDescent="0.25">
      <c r="A12000" t="s">
        <v>15508</v>
      </c>
      <c r="B12000" t="s">
        <v>15358</v>
      </c>
      <c r="C12000">
        <v>637</v>
      </c>
      <c r="D12000" t="s">
        <v>1181</v>
      </c>
      <c r="F12000">
        <v>210</v>
      </c>
      <c r="G12000" t="s">
        <v>24</v>
      </c>
      <c r="J12000" t="s">
        <v>13</v>
      </c>
      <c r="K12000" t="s">
        <v>9</v>
      </c>
      <c r="P12000" t="str">
        <f t="shared" si="187"/>
        <v>INSERT INTO pokemon_cards (id,name,pokemon_id,level,primary_color,hp,secondary_color,evolve_from,weakness,weakness_modifier,ability_name,ability_text,ability_type) VALUES ('swsh7-170','Volcarona V','637',NULL,'Fire','210',NULL,NULL,'Water','Ã—2',NULL,NULL,NULL);</v>
      </c>
    </row>
    <row r="12001" spans="1:16" x14ac:dyDescent="0.25">
      <c r="A12001" t="s">
        <v>15509</v>
      </c>
      <c r="B12001" t="s">
        <v>15366</v>
      </c>
      <c r="C12001">
        <v>130</v>
      </c>
      <c r="D12001" t="s">
        <v>31</v>
      </c>
      <c r="F12001">
        <v>220</v>
      </c>
      <c r="G12001" t="s">
        <v>13</v>
      </c>
      <c r="J12001" t="s">
        <v>15</v>
      </c>
      <c r="K12001" t="s">
        <v>9</v>
      </c>
      <c r="P12001" t="str">
        <f t="shared" si="187"/>
        <v>INSERT INTO pokemon_cards (id,name,pokemon_id,level,primary_color,hp,secondary_color,evolve_from,weakness,weakness_modifier,ability_name,ability_text,ability_type) VALUES ('swsh7-171','Gyarados V','130',NULL,'Water','220',NULL,NULL,'Lightning','Ã—2',NULL,NULL,NULL);</v>
      </c>
    </row>
    <row r="12002" spans="1:16" x14ac:dyDescent="0.25">
      <c r="A12002" t="s">
        <v>15510</v>
      </c>
      <c r="B12002" t="s">
        <v>15371</v>
      </c>
      <c r="C12002">
        <v>134</v>
      </c>
      <c r="D12002" t="s">
        <v>256</v>
      </c>
      <c r="F12002">
        <v>210</v>
      </c>
      <c r="G12002" t="s">
        <v>13</v>
      </c>
      <c r="J12002" t="s">
        <v>15</v>
      </c>
      <c r="K12002" t="s">
        <v>9</v>
      </c>
      <c r="P12002" t="str">
        <f t="shared" si="187"/>
        <v>INSERT INTO pokemon_cards (id,name,pokemon_id,level,primary_color,hp,secondary_color,evolve_from,weakness,weakness_modifier,ability_name,ability_text,ability_type) VALUES ('swsh7-172','Vaporeon V','134',NULL,'Water','210',NULL,NULL,'Lightning','Ã—2',NULL,NULL,NULL);</v>
      </c>
    </row>
    <row r="12003" spans="1:16" x14ac:dyDescent="0.25">
      <c r="A12003" t="s">
        <v>15511</v>
      </c>
      <c r="B12003" t="s">
        <v>14054</v>
      </c>
      <c r="C12003">
        <v>245</v>
      </c>
      <c r="D12003" t="s">
        <v>888</v>
      </c>
      <c r="F12003">
        <v>210</v>
      </c>
      <c r="G12003" t="s">
        <v>13</v>
      </c>
      <c r="J12003" t="s">
        <v>15</v>
      </c>
      <c r="K12003" t="s">
        <v>9</v>
      </c>
      <c r="L12003" t="s">
        <v>21371</v>
      </c>
      <c r="M12003" t="s">
        <v>21372</v>
      </c>
      <c r="N12003" t="s">
        <v>19150</v>
      </c>
      <c r="P12003" t="str">
        <f t="shared" si="187"/>
        <v>INSERT INTO pokemon_cards (id,name,pokemon_id,level,primary_color,hp,secondary_color,evolve_from,weakness,weakness_modifier,ability_name,ability_text,ability_type) VALUES ('swsh7-173','Suicune V','245',NULL,'Water','210',NULL,NULL,'Lightning','Ã—2','Fleet-Footed','Once during your turn, if this PokÃ©mon is in the Active Spot, you may draw a card.','Ability');</v>
      </c>
    </row>
    <row r="12004" spans="1:16" x14ac:dyDescent="0.25">
      <c r="A12004" t="s">
        <v>15512</v>
      </c>
      <c r="B12004" t="s">
        <v>13905</v>
      </c>
      <c r="C12004">
        <v>471</v>
      </c>
      <c r="D12004" t="s">
        <v>2035</v>
      </c>
      <c r="F12004">
        <v>210</v>
      </c>
      <c r="G12004" t="s">
        <v>13</v>
      </c>
      <c r="J12004" t="s">
        <v>854</v>
      </c>
      <c r="K12004" t="s">
        <v>9</v>
      </c>
      <c r="P12004" t="str">
        <f t="shared" si="187"/>
        <v>INSERT INTO pokemon_cards (id,name,pokemon_id,level,primary_color,hp,secondary_color,evolve_from,weakness,weakness_modifier,ability_name,ability_text,ability_type) VALUES ('swsh7-174','Glaceon V','471',NULL,'Water','210',NULL,NULL,'Metal','Ã—2',NULL,NULL,NULL);</v>
      </c>
    </row>
    <row r="12005" spans="1:16" x14ac:dyDescent="0.25">
      <c r="A12005" t="s">
        <v>15513</v>
      </c>
      <c r="B12005" t="s">
        <v>13905</v>
      </c>
      <c r="C12005">
        <v>471</v>
      </c>
      <c r="D12005" t="s">
        <v>2035</v>
      </c>
      <c r="F12005">
        <v>210</v>
      </c>
      <c r="G12005" t="s">
        <v>13</v>
      </c>
      <c r="J12005" t="s">
        <v>854</v>
      </c>
      <c r="K12005" t="s">
        <v>9</v>
      </c>
      <c r="P12005" t="str">
        <f t="shared" si="187"/>
        <v>INSERT INTO pokemon_cards (id,name,pokemon_id,level,primary_color,hp,secondary_color,evolve_from,weakness,weakness_modifier,ability_name,ability_text,ability_type) VALUES ('swsh7-175','Glaceon V','471',NULL,'Water','210',NULL,NULL,'Metal','Ã—2',NULL,NULL,NULL);</v>
      </c>
    </row>
    <row r="12006" spans="1:16" x14ac:dyDescent="0.25">
      <c r="A12006" t="s">
        <v>15514</v>
      </c>
      <c r="B12006" t="s">
        <v>15391</v>
      </c>
      <c r="C12006">
        <v>883</v>
      </c>
      <c r="D12006" t="s">
        <v>14419</v>
      </c>
      <c r="F12006">
        <v>220</v>
      </c>
      <c r="G12006" t="s">
        <v>13</v>
      </c>
      <c r="J12006" t="s">
        <v>15</v>
      </c>
      <c r="K12006" t="s">
        <v>9</v>
      </c>
      <c r="P12006" t="str">
        <f t="shared" si="187"/>
        <v>INSERT INTO pokemon_cards (id,name,pokemon_id,level,primary_color,hp,secondary_color,evolve_from,weakness,weakness_modifier,ability_name,ability_text,ability_type) VALUES ('swsh7-176','Arctovish V','883',NULL,'Water','220',NULL,NULL,'Lightning','Ã—2',NULL,NULL,NULL);</v>
      </c>
    </row>
    <row r="12007" spans="1:16" x14ac:dyDescent="0.25">
      <c r="A12007" t="s">
        <v>15515</v>
      </c>
      <c r="B12007" t="s">
        <v>15396</v>
      </c>
      <c r="C12007">
        <v>135</v>
      </c>
      <c r="D12007" t="s">
        <v>229</v>
      </c>
      <c r="F12007">
        <v>190</v>
      </c>
      <c r="G12007" t="s">
        <v>15</v>
      </c>
      <c r="J12007" t="s">
        <v>20</v>
      </c>
      <c r="K12007" t="s">
        <v>9</v>
      </c>
      <c r="P12007" t="str">
        <f t="shared" si="187"/>
        <v>INSERT INTO pokemon_cards (id,name,pokemon_id,level,primary_color,hp,secondary_color,evolve_from,weakness,weakness_modifier,ability_name,ability_text,ability_type) VALUES ('swsh7-177','Jolteon V','135',NULL,'Lightning','190',NULL,NULL,'Fighting','Ã—2',NULL,NULL,NULL);</v>
      </c>
    </row>
    <row r="12008" spans="1:16" x14ac:dyDescent="0.25">
      <c r="A12008" t="s">
        <v>15516</v>
      </c>
      <c r="B12008" t="s">
        <v>15404</v>
      </c>
      <c r="C12008">
        <v>880</v>
      </c>
      <c r="D12008" t="s">
        <v>14433</v>
      </c>
      <c r="F12008">
        <v>220</v>
      </c>
      <c r="G12008" t="s">
        <v>15</v>
      </c>
      <c r="J12008" t="s">
        <v>20</v>
      </c>
      <c r="K12008" t="s">
        <v>9</v>
      </c>
      <c r="P12008" t="str">
        <f t="shared" si="187"/>
        <v>INSERT INTO pokemon_cards (id,name,pokemon_id,level,primary_color,hp,secondary_color,evolve_from,weakness,weakness_modifier,ability_name,ability_text,ability_type) VALUES ('swsh7-178','Dracozolt V','880',NULL,'Lightning','220',NULL,NULL,'Fighting','Ã—2',NULL,NULL,NULL);</v>
      </c>
    </row>
    <row r="12009" spans="1:16" x14ac:dyDescent="0.25">
      <c r="A12009" t="s">
        <v>15517</v>
      </c>
      <c r="B12009" t="s">
        <v>15413</v>
      </c>
      <c r="C12009">
        <v>196</v>
      </c>
      <c r="D12009" t="s">
        <v>2057</v>
      </c>
      <c r="F12009">
        <v>200</v>
      </c>
      <c r="G12009" t="s">
        <v>7</v>
      </c>
      <c r="J12009" t="s">
        <v>896</v>
      </c>
      <c r="K12009" t="s">
        <v>9</v>
      </c>
      <c r="P12009" t="str">
        <f t="shared" si="187"/>
        <v>INSERT INTO pokemon_cards (id,name,pokemon_id,level,primary_color,hp,secondary_color,evolve_from,weakness,weakness_modifier,ability_name,ability_text,ability_type) VALUES ('swsh7-179','Espeon V','196',NULL,'Psychic','200',NULL,NULL,'Darkness','Ã—2',NULL,NULL,NULL);</v>
      </c>
    </row>
    <row r="12010" spans="1:16" x14ac:dyDescent="0.25">
      <c r="A12010" t="s">
        <v>15518</v>
      </c>
      <c r="B12010" t="s">
        <v>15413</v>
      </c>
      <c r="C12010">
        <v>196</v>
      </c>
      <c r="D12010" t="s">
        <v>2057</v>
      </c>
      <c r="F12010">
        <v>200</v>
      </c>
      <c r="G12010" t="s">
        <v>7</v>
      </c>
      <c r="J12010" t="s">
        <v>896</v>
      </c>
      <c r="K12010" t="s">
        <v>9</v>
      </c>
      <c r="P12010" t="str">
        <f t="shared" si="187"/>
        <v>INSERT INTO pokemon_cards (id,name,pokemon_id,level,primary_color,hp,secondary_color,evolve_from,weakness,weakness_modifier,ability_name,ability_text,ability_type) VALUES ('swsh7-180','Espeon V','196',NULL,'Psychic','200',NULL,NULL,'Darkness','Ã—2',NULL,NULL,NULL);</v>
      </c>
    </row>
    <row r="12011" spans="1:16" x14ac:dyDescent="0.25">
      <c r="A12011" t="s">
        <v>15519</v>
      </c>
      <c r="B12011" t="s">
        <v>15421</v>
      </c>
      <c r="C12011">
        <v>623</v>
      </c>
      <c r="D12011" t="s">
        <v>1259</v>
      </c>
      <c r="F12011">
        <v>220</v>
      </c>
      <c r="G12011" t="s">
        <v>7</v>
      </c>
      <c r="J12011" t="s">
        <v>896</v>
      </c>
      <c r="K12011" t="s">
        <v>9</v>
      </c>
      <c r="P12011" t="str">
        <f t="shared" si="187"/>
        <v>INSERT INTO pokemon_cards (id,name,pokemon_id,level,primary_color,hp,secondary_color,evolve_from,weakness,weakness_modifier,ability_name,ability_text,ability_type) VALUES ('swsh7-181','Golurk V','623',NULL,'Psychic','220',NULL,NULL,'Darkness','Ã—2',NULL,NULL,NULL);</v>
      </c>
    </row>
    <row r="12012" spans="1:16" x14ac:dyDescent="0.25">
      <c r="A12012" t="s">
        <v>15520</v>
      </c>
      <c r="B12012" t="s">
        <v>15421</v>
      </c>
      <c r="C12012">
        <v>623</v>
      </c>
      <c r="D12012" t="s">
        <v>1259</v>
      </c>
      <c r="F12012">
        <v>220</v>
      </c>
      <c r="G12012" t="s">
        <v>7</v>
      </c>
      <c r="J12012" t="s">
        <v>896</v>
      </c>
      <c r="K12012" t="s">
        <v>9</v>
      </c>
      <c r="P12012" t="str">
        <f t="shared" si="187"/>
        <v>INSERT INTO pokemon_cards (id,name,pokemon_id,level,primary_color,hp,secondary_color,evolve_from,weakness,weakness_modifier,ability_name,ability_text,ability_type) VALUES ('swsh7-182','Golurk V','623',NULL,'Psychic','220',NULL,NULL,'Darkness','Ã—2',NULL,NULL,NULL);</v>
      </c>
    </row>
    <row r="12013" spans="1:16" x14ac:dyDescent="0.25">
      <c r="A12013" t="s">
        <v>15521</v>
      </c>
      <c r="B12013" t="s">
        <v>15426</v>
      </c>
      <c r="C12013">
        <v>700</v>
      </c>
      <c r="D12013" t="s">
        <v>6666</v>
      </c>
      <c r="F12013">
        <v>200</v>
      </c>
      <c r="G12013" t="s">
        <v>7</v>
      </c>
      <c r="J12013" t="s">
        <v>854</v>
      </c>
      <c r="K12013" t="s">
        <v>9</v>
      </c>
      <c r="L12013" t="s">
        <v>21537</v>
      </c>
      <c r="M12013" t="s">
        <v>21538</v>
      </c>
      <c r="N12013" t="s">
        <v>19150</v>
      </c>
      <c r="P12013" t="str">
        <f t="shared" si="187"/>
        <v>INSERT INTO pokemon_cards (id,name,pokemon_id,level,primary_color,hp,secondary_color,evolve_from,weakness,weakness_modifier,ability_name,ability_text,ability_type) VALUES ('swsh7-183','Sylveon V','700',NULL,'Psychic','200',NULL,NULL,'Metal','Ã—2','Dream Gift','Once during your turn, you may search your deck for an Item card, reveal it, and put it into your hand. Then, shuffle your deck. If you use this Ability, your turn ends.','Ability');</v>
      </c>
    </row>
    <row r="12014" spans="1:16" x14ac:dyDescent="0.25">
      <c r="A12014" t="s">
        <v>15522</v>
      </c>
      <c r="B12014" t="s">
        <v>15426</v>
      </c>
      <c r="C12014">
        <v>700</v>
      </c>
      <c r="D12014" t="s">
        <v>6666</v>
      </c>
      <c r="F12014">
        <v>200</v>
      </c>
      <c r="G12014" t="s">
        <v>7</v>
      </c>
      <c r="J12014" t="s">
        <v>854</v>
      </c>
      <c r="K12014" t="s">
        <v>9</v>
      </c>
      <c r="L12014" t="s">
        <v>21537</v>
      </c>
      <c r="M12014" t="s">
        <v>21538</v>
      </c>
      <c r="N12014" t="s">
        <v>19150</v>
      </c>
      <c r="P12014" t="str">
        <f t="shared" si="187"/>
        <v>INSERT INTO pokemon_cards (id,name,pokemon_id,level,primary_color,hp,secondary_color,evolve_from,weakness,weakness_modifier,ability_name,ability_text,ability_type) VALUES ('swsh7-184','Sylveon V','700',NULL,'Psychic','200',NULL,NULL,'Metal','Ã—2','Dream Gift','Once during your turn, you may search your deck for an Item card, reveal it, and put it into your hand. Then, shuffle your deck. If you use this Ability, your turn ends.','Ability');</v>
      </c>
    </row>
    <row r="12015" spans="1:16" x14ac:dyDescent="0.25">
      <c r="A12015" t="s">
        <v>15523</v>
      </c>
      <c r="B12015" t="s">
        <v>15438</v>
      </c>
      <c r="C12015">
        <v>308</v>
      </c>
      <c r="D12015" t="s">
        <v>3297</v>
      </c>
      <c r="F12015">
        <v>210</v>
      </c>
      <c r="G12015" t="s">
        <v>20</v>
      </c>
      <c r="J12015" t="s">
        <v>7</v>
      </c>
      <c r="K12015" t="s">
        <v>9</v>
      </c>
      <c r="P12015" t="str">
        <f t="shared" si="187"/>
        <v>INSERT INTO pokemon_cards (id,name,pokemon_id,level,primary_color,hp,secondary_color,evolve_from,weakness,weakness_modifier,ability_name,ability_text,ability_type) VALUES ('swsh7-185','Medicham V','308',NULL,'Fighting','210',NULL,NULL,'Psychic','Ã—2',NULL,NULL,NULL);</v>
      </c>
    </row>
    <row r="12016" spans="1:16" x14ac:dyDescent="0.25">
      <c r="A12016" t="s">
        <v>15524</v>
      </c>
      <c r="B12016" t="s">
        <v>15438</v>
      </c>
      <c r="C12016">
        <v>308</v>
      </c>
      <c r="D12016" t="s">
        <v>3297</v>
      </c>
      <c r="F12016">
        <v>210</v>
      </c>
      <c r="G12016" t="s">
        <v>20</v>
      </c>
      <c r="J12016" t="s">
        <v>7</v>
      </c>
      <c r="K12016" t="s">
        <v>9</v>
      </c>
      <c r="P12016" t="str">
        <f t="shared" si="187"/>
        <v>INSERT INTO pokemon_cards (id,name,pokemon_id,level,primary_color,hp,secondary_color,evolve_from,weakness,weakness_modifier,ability_name,ability_text,ability_type) VALUES ('swsh7-186','Medicham V','308',NULL,'Fighting','210',NULL,NULL,'Psychic','Ã—2',NULL,NULL,NULL);</v>
      </c>
    </row>
    <row r="12017" spans="1:16" x14ac:dyDescent="0.25">
      <c r="A12017" t="s">
        <v>15525</v>
      </c>
      <c r="B12017" t="s">
        <v>15447</v>
      </c>
      <c r="C12017">
        <v>745</v>
      </c>
      <c r="D12017" t="s">
        <v>9778</v>
      </c>
      <c r="F12017">
        <v>200</v>
      </c>
      <c r="G12017" t="s">
        <v>20</v>
      </c>
      <c r="J12017" t="s">
        <v>33</v>
      </c>
      <c r="K12017" t="s">
        <v>9</v>
      </c>
      <c r="P12017" t="str">
        <f t="shared" si="187"/>
        <v>INSERT INTO pokemon_cards (id,name,pokemon_id,level,primary_color,hp,secondary_color,evolve_from,weakness,weakness_modifier,ability_name,ability_text,ability_type) VALUES ('swsh7-187','Lycanroc V','745',NULL,'Fighting','200',NULL,NULL,'Grass','Ã—2',NULL,NULL,NULL);</v>
      </c>
    </row>
    <row r="12018" spans="1:16" x14ac:dyDescent="0.25">
      <c r="A12018" t="s">
        <v>15526</v>
      </c>
      <c r="B12018" t="s">
        <v>15453</v>
      </c>
      <c r="C12018">
        <v>197</v>
      </c>
      <c r="D12018" t="s">
        <v>2076</v>
      </c>
      <c r="F12018">
        <v>200</v>
      </c>
      <c r="G12018" t="s">
        <v>896</v>
      </c>
      <c r="J12018" t="s">
        <v>33</v>
      </c>
      <c r="K12018" t="s">
        <v>9</v>
      </c>
      <c r="P12018" t="str">
        <f t="shared" si="187"/>
        <v>INSERT INTO pokemon_cards (id,name,pokemon_id,level,primary_color,hp,secondary_color,evolve_from,weakness,weakness_modifier,ability_name,ability_text,ability_type) VALUES ('swsh7-188','Umbreon V','197',NULL,'Darkness','200',NULL,NULL,'Grass','Ã—2',NULL,NULL,NULL);</v>
      </c>
    </row>
    <row r="12019" spans="1:16" x14ac:dyDescent="0.25">
      <c r="A12019" t="s">
        <v>15527</v>
      </c>
      <c r="B12019" t="s">
        <v>15453</v>
      </c>
      <c r="C12019">
        <v>197</v>
      </c>
      <c r="D12019" t="s">
        <v>2076</v>
      </c>
      <c r="F12019">
        <v>200</v>
      </c>
      <c r="G12019" t="s">
        <v>896</v>
      </c>
      <c r="J12019" t="s">
        <v>33</v>
      </c>
      <c r="K12019" t="s">
        <v>9</v>
      </c>
      <c r="P12019" t="str">
        <f t="shared" si="187"/>
        <v>INSERT INTO pokemon_cards (id,name,pokemon_id,level,primary_color,hp,secondary_color,evolve_from,weakness,weakness_modifier,ability_name,ability_text,ability_type) VALUES ('swsh7-189','Umbreon V','197',NULL,'Darkness','200',NULL,NULL,'Grass','Ã—2',NULL,NULL,NULL);</v>
      </c>
    </row>
    <row r="12020" spans="1:16" x14ac:dyDescent="0.25">
      <c r="A12020" t="s">
        <v>15528</v>
      </c>
      <c r="B12020" t="s">
        <v>15461</v>
      </c>
      <c r="C12020">
        <v>569</v>
      </c>
      <c r="D12020" t="s">
        <v>1487</v>
      </c>
      <c r="F12020">
        <v>210</v>
      </c>
      <c r="G12020" t="s">
        <v>896</v>
      </c>
      <c r="J12020" t="s">
        <v>20</v>
      </c>
      <c r="K12020" t="s">
        <v>9</v>
      </c>
      <c r="P12020" t="str">
        <f t="shared" si="187"/>
        <v>INSERT INTO pokemon_cards (id,name,pokemon_id,level,primary_color,hp,secondary_color,evolve_from,weakness,weakness_modifier,ability_name,ability_text,ability_type) VALUES ('swsh7-190','Garbodor V','569',NULL,'Darkness','210',NULL,NULL,'Fighting','Ã—2',NULL,NULL,NULL);</v>
      </c>
    </row>
    <row r="12021" spans="1:16" x14ac:dyDescent="0.25">
      <c r="A12021" t="s">
        <v>15529</v>
      </c>
      <c r="B12021" t="s">
        <v>8067</v>
      </c>
      <c r="C12021">
        <v>149</v>
      </c>
      <c r="D12021" t="s">
        <v>387</v>
      </c>
      <c r="F12021">
        <v>230</v>
      </c>
      <c r="G12021" t="s">
        <v>1297</v>
      </c>
      <c r="P12021" t="str">
        <f t="shared" si="187"/>
        <v>INSERT INTO pokemon_cards (id,name,pokemon_id,level,primary_color,hp,secondary_color,evolve_from,weakness,weakness_modifier,ability_name,ability_text,ability_type) VALUES ('swsh7-191','Dragonite V','149',NULL,'Dragon','230',NULL,NULL,NULL,NULL,NULL,NULL,NULL);</v>
      </c>
    </row>
    <row r="12022" spans="1:16" x14ac:dyDescent="0.25">
      <c r="A12022" t="s">
        <v>15530</v>
      </c>
      <c r="B12022" t="s">
        <v>8067</v>
      </c>
      <c r="C12022">
        <v>149</v>
      </c>
      <c r="D12022" t="s">
        <v>387</v>
      </c>
      <c r="F12022">
        <v>230</v>
      </c>
      <c r="G12022" t="s">
        <v>1297</v>
      </c>
      <c r="P12022" t="str">
        <f t="shared" si="187"/>
        <v>INSERT INTO pokemon_cards (id,name,pokemon_id,level,primary_color,hp,secondary_color,evolve_from,weakness,weakness_modifier,ability_name,ability_text,ability_type) VALUES ('swsh7-192','Dragonite V','149',NULL,'Dragon','230',NULL,NULL,NULL,NULL,NULL,NULL,NULL);</v>
      </c>
    </row>
    <row r="12023" spans="1:16" x14ac:dyDescent="0.25">
      <c r="A12023" t="s">
        <v>15531</v>
      </c>
      <c r="B12023" t="s">
        <v>13981</v>
      </c>
      <c r="C12023">
        <v>384</v>
      </c>
      <c r="D12023" t="s">
        <v>1547</v>
      </c>
      <c r="F12023">
        <v>210</v>
      </c>
      <c r="G12023" t="s">
        <v>1297</v>
      </c>
      <c r="P12023" t="str">
        <f t="shared" si="187"/>
        <v>INSERT INTO pokemon_cards (id,name,pokemon_id,level,primary_color,hp,secondary_color,evolve_from,weakness,weakness_modifier,ability_name,ability_text,ability_type) VALUES ('swsh7-193','Rayquaza V','384',NULL,'Dragon','210',NULL,NULL,NULL,NULL,NULL,NULL,NULL);</v>
      </c>
    </row>
    <row r="12024" spans="1:16" x14ac:dyDescent="0.25">
      <c r="A12024" t="s">
        <v>15532</v>
      </c>
      <c r="B12024" t="s">
        <v>13981</v>
      </c>
      <c r="C12024">
        <v>384</v>
      </c>
      <c r="D12024" t="s">
        <v>1547</v>
      </c>
      <c r="F12024">
        <v>210</v>
      </c>
      <c r="G12024" t="s">
        <v>1297</v>
      </c>
      <c r="P12024" t="str">
        <f t="shared" si="187"/>
        <v>INSERT INTO pokemon_cards (id,name,pokemon_id,level,primary_color,hp,secondary_color,evolve_from,weakness,weakness_modifier,ability_name,ability_text,ability_type) VALUES ('swsh7-194','Rayquaza V','384',NULL,'Dragon','210',NULL,NULL,NULL,NULL,NULL,NULL,NULL);</v>
      </c>
    </row>
    <row r="12025" spans="1:16" x14ac:dyDescent="0.25">
      <c r="A12025" t="s">
        <v>15533</v>
      </c>
      <c r="B12025" t="s">
        <v>15480</v>
      </c>
      <c r="C12025">
        <v>715</v>
      </c>
      <c r="D12025" t="s">
        <v>9491</v>
      </c>
      <c r="F12025">
        <v>200</v>
      </c>
      <c r="G12025" t="s">
        <v>1297</v>
      </c>
      <c r="P12025" t="str">
        <f t="shared" si="187"/>
        <v>INSERT INTO pokemon_cards (id,name,pokemon_id,level,primary_color,hp,secondary_color,evolve_from,weakness,weakness_modifier,ability_name,ability_text,ability_type) VALUES ('swsh7-195','Noivern V','715',NULL,'Dragon','200',NULL,NULL,NULL,NULL,NULL,NULL,NULL);</v>
      </c>
    </row>
    <row r="12026" spans="1:16" x14ac:dyDescent="0.25">
      <c r="A12026" t="s">
        <v>15534</v>
      </c>
      <c r="B12026" t="s">
        <v>15480</v>
      </c>
      <c r="C12026">
        <v>715</v>
      </c>
      <c r="D12026" t="s">
        <v>9491</v>
      </c>
      <c r="F12026">
        <v>200</v>
      </c>
      <c r="G12026" t="s">
        <v>1297</v>
      </c>
      <c r="P12026" t="str">
        <f t="shared" si="187"/>
        <v>INSERT INTO pokemon_cards (id,name,pokemon_id,level,primary_color,hp,secondary_color,evolve_from,weakness,weakness_modifier,ability_name,ability_text,ability_type) VALUES ('swsh7-196','Noivern V','715',NULL,'Dragon','200',NULL,NULL,NULL,NULL,NULL,NULL,NULL);</v>
      </c>
    </row>
    <row r="12027" spans="1:16" x14ac:dyDescent="0.25">
      <c r="A12027" t="s">
        <v>15535</v>
      </c>
      <c r="B12027" t="s">
        <v>13986</v>
      </c>
      <c r="C12027">
        <v>884</v>
      </c>
      <c r="D12027" t="s">
        <v>13987</v>
      </c>
      <c r="F12027">
        <v>220</v>
      </c>
      <c r="G12027" t="s">
        <v>1297</v>
      </c>
      <c r="P12027" t="str">
        <f t="shared" si="187"/>
        <v>INSERT INTO pokemon_cards (id,name,pokemon_id,level,primary_color,hp,secondary_color,evolve_from,weakness,weakness_modifier,ability_name,ability_text,ability_type) VALUES ('swsh7-197','Duraludon V','884',NULL,'Dragon','220',NULL,NULL,NULL,NULL,NULL,NULL,NULL);</v>
      </c>
    </row>
    <row r="12028" spans="1:16" x14ac:dyDescent="0.25">
      <c r="A12028" t="s">
        <v>15536</v>
      </c>
      <c r="B12028" t="s">
        <v>13986</v>
      </c>
      <c r="C12028">
        <v>884</v>
      </c>
      <c r="D12028" t="s">
        <v>13987</v>
      </c>
      <c r="F12028">
        <v>220</v>
      </c>
      <c r="G12028" t="s">
        <v>1297</v>
      </c>
      <c r="P12028" t="str">
        <f t="shared" si="187"/>
        <v>INSERT INTO pokemon_cards (id,name,pokemon_id,level,primary_color,hp,secondary_color,evolve_from,weakness,weakness_modifier,ability_name,ability_text,ability_type) VALUES ('swsh7-198','Duraludon V','884',NULL,'Dragon','220',NULL,NULL,NULL,NULL,NULL,NULL,NULL);</v>
      </c>
    </row>
    <row r="12029" spans="1:16" x14ac:dyDescent="0.25">
      <c r="A12029" t="s">
        <v>15537</v>
      </c>
      <c r="B12029" t="s">
        <v>15340</v>
      </c>
      <c r="C12029">
        <v>470</v>
      </c>
      <c r="D12029" t="s">
        <v>2000</v>
      </c>
      <c r="F12029">
        <v>310</v>
      </c>
      <c r="G12029" t="s">
        <v>33</v>
      </c>
      <c r="I12029" t="s">
        <v>13869</v>
      </c>
      <c r="J12029" t="s">
        <v>24</v>
      </c>
      <c r="K12029" t="s">
        <v>9</v>
      </c>
      <c r="P12029" t="str">
        <f t="shared" si="187"/>
        <v>INSERT INTO pokemon_cards (id,name,pokemon_id,level,primary_color,hp,secondary_color,evolve_from,weakness,weakness_modifier,ability_name,ability_text,ability_type) VALUES ('swsh7-204','Leafeon VMAX','470',NULL,'Grass','310',NULL,'Leafeon V','Fire','Ã—2',NULL,NULL,NULL);</v>
      </c>
    </row>
    <row r="12030" spans="1:16" x14ac:dyDescent="0.25">
      <c r="A12030" t="s">
        <v>15538</v>
      </c>
      <c r="B12030" t="s">
        <v>15340</v>
      </c>
      <c r="C12030">
        <v>470</v>
      </c>
      <c r="D12030" t="s">
        <v>2000</v>
      </c>
      <c r="F12030">
        <v>310</v>
      </c>
      <c r="G12030" t="s">
        <v>33</v>
      </c>
      <c r="I12030" t="s">
        <v>13869</v>
      </c>
      <c r="J12030" t="s">
        <v>24</v>
      </c>
      <c r="K12030" t="s">
        <v>9</v>
      </c>
      <c r="P12030" t="str">
        <f t="shared" si="187"/>
        <v>INSERT INTO pokemon_cards (id,name,pokemon_id,level,primary_color,hp,secondary_color,evolve_from,weakness,weakness_modifier,ability_name,ability_text,ability_type) VALUES ('swsh7-205','Leafeon VMAX','470',NULL,'Grass','310',NULL,'Leafeon V','Fire','Ã—2',NULL,NULL,NULL);</v>
      </c>
    </row>
    <row r="12031" spans="1:16" x14ac:dyDescent="0.25">
      <c r="A12031" t="s">
        <v>15539</v>
      </c>
      <c r="B12031" t="s">
        <v>15348</v>
      </c>
      <c r="C12031">
        <v>709</v>
      </c>
      <c r="D12031" t="s">
        <v>9738</v>
      </c>
      <c r="F12031">
        <v>320</v>
      </c>
      <c r="G12031" t="s">
        <v>33</v>
      </c>
      <c r="I12031" t="s">
        <v>15346</v>
      </c>
      <c r="J12031" t="s">
        <v>24</v>
      </c>
      <c r="K12031" t="s">
        <v>9</v>
      </c>
      <c r="P12031" t="str">
        <f t="shared" si="187"/>
        <v>INSERT INTO pokemon_cards (id,name,pokemon_id,level,primary_color,hp,secondary_color,evolve_from,weakness,weakness_modifier,ability_name,ability_text,ability_type) VALUES ('swsh7-206','Trevenant VMAX','709',NULL,'Grass','320',NULL,'Trevenant V','Fire','Ã—2',NULL,NULL,NULL);</v>
      </c>
    </row>
    <row r="12032" spans="1:16" x14ac:dyDescent="0.25">
      <c r="A12032" t="s">
        <v>15540</v>
      </c>
      <c r="B12032" t="s">
        <v>15368</v>
      </c>
      <c r="C12032">
        <v>130</v>
      </c>
      <c r="D12032" t="s">
        <v>31</v>
      </c>
      <c r="F12032">
        <v>330</v>
      </c>
      <c r="G12032" t="s">
        <v>13</v>
      </c>
      <c r="I12032" t="s">
        <v>15366</v>
      </c>
      <c r="J12032" t="s">
        <v>15</v>
      </c>
      <c r="K12032" t="s">
        <v>9</v>
      </c>
      <c r="P12032" t="str">
        <f t="shared" si="187"/>
        <v>INSERT INTO pokemon_cards (id,name,pokemon_id,level,primary_color,hp,secondary_color,evolve_from,weakness,weakness_modifier,ability_name,ability_text,ability_type) VALUES ('swsh7-207','Gyarados VMAX','130',NULL,'Water','330',NULL,'Gyarados V','Lightning','Ã—2',NULL,NULL,NULL);</v>
      </c>
    </row>
    <row r="12033" spans="1:16" x14ac:dyDescent="0.25">
      <c r="A12033" t="s">
        <v>15541</v>
      </c>
      <c r="B12033" t="s">
        <v>15383</v>
      </c>
      <c r="C12033">
        <v>471</v>
      </c>
      <c r="D12033" t="s">
        <v>2035</v>
      </c>
      <c r="F12033">
        <v>310</v>
      </c>
      <c r="G12033" t="s">
        <v>13</v>
      </c>
      <c r="I12033" t="s">
        <v>13905</v>
      </c>
      <c r="J12033" t="s">
        <v>854</v>
      </c>
      <c r="K12033" t="s">
        <v>9</v>
      </c>
      <c r="L12033" t="s">
        <v>21530</v>
      </c>
      <c r="M12033" t="s">
        <v>23035</v>
      </c>
      <c r="N12033" t="s">
        <v>19150</v>
      </c>
      <c r="P12033" t="str">
        <f t="shared" si="187"/>
        <v>INSERT INTO pokemon_cards (id,name,pokemon_id,level,primary_color,hp,secondary_color,evolve_from,weakness,weakness_modifier,ability_name,ability_text,ability_type) VALUES ('swsh7-208','Glaceon VMAX','471',NULL,'Water','310',NULL,'Glaceon V','Metal','Ã—2','Crystal Veil','Prevent all damage done to this PokÃ©mon by attacks from your opponent''s PokÃ©mon VMAX, except any Glaceon VMAX.','Ability');</v>
      </c>
    </row>
    <row r="12034" spans="1:16" x14ac:dyDescent="0.25">
      <c r="A12034" t="s">
        <v>15542</v>
      </c>
      <c r="B12034" t="s">
        <v>15383</v>
      </c>
      <c r="C12034">
        <v>471</v>
      </c>
      <c r="D12034" t="s">
        <v>2035</v>
      </c>
      <c r="F12034">
        <v>310</v>
      </c>
      <c r="G12034" t="s">
        <v>13</v>
      </c>
      <c r="I12034" t="s">
        <v>13905</v>
      </c>
      <c r="J12034" t="s">
        <v>854</v>
      </c>
      <c r="K12034" t="s">
        <v>9</v>
      </c>
      <c r="L12034" t="s">
        <v>21530</v>
      </c>
      <c r="M12034" t="s">
        <v>23035</v>
      </c>
      <c r="N12034" t="s">
        <v>19150</v>
      </c>
      <c r="P12034" t="str">
        <f t="shared" si="187"/>
        <v>INSERT INTO pokemon_cards (id,name,pokemon_id,level,primary_color,hp,secondary_color,evolve_from,weakness,weakness_modifier,ability_name,ability_text,ability_type) VALUES ('swsh7-209','Glaceon VMAX','471',NULL,'Water','310',NULL,'Glaceon V','Metal','Ã—2','Crystal Veil','Prevent all damage done to this PokÃ©mon by attacks from your opponent''s PokÃ©mon VMAX, except any Glaceon VMAX.','Ability');</v>
      </c>
    </row>
    <row r="12035" spans="1:16" x14ac:dyDescent="0.25">
      <c r="A12035" t="s">
        <v>15543</v>
      </c>
      <c r="B12035" t="s">
        <v>15406</v>
      </c>
      <c r="C12035">
        <v>880</v>
      </c>
      <c r="D12035" t="s">
        <v>14433</v>
      </c>
      <c r="F12035">
        <v>330</v>
      </c>
      <c r="G12035" t="s">
        <v>15</v>
      </c>
      <c r="I12035" t="s">
        <v>15404</v>
      </c>
      <c r="J12035" t="s">
        <v>20</v>
      </c>
      <c r="K12035" t="s">
        <v>9</v>
      </c>
      <c r="P12035" t="str">
        <f t="shared" ref="P12035:P12098" si="188">CONCATENATE(
    "INSERT INTO pokemon_cards (",
    _xlfn.TEXTJOIN(",", TRUE, A$1, B$1, C$1, E$1, G$1, F$1, H$1, I$1, J$1, K$1, L$1, M$1, N$1),
    ") VALUES (",
    _xlfn.TEXTJOIN(",", FALSE,
        IF(A12035&lt;&gt;"", "'" &amp; A12035 &amp; "'", "NULL"),
        IF(B12035&lt;&gt;"", "'" &amp; B12035 &amp; "'", "NULL"),
        IF(C12035&lt;&gt;"", "'" &amp; C12035 &amp; "'", "NULL"),
        IF(E12035&lt;&gt;"", "'" &amp; E12035 &amp; "'", "NULL"),
        IF(G12035&lt;&gt;"", "'" &amp; G12035 &amp; "'", "NULL"),
        IF(F12035&lt;&gt;"", "'" &amp; F12035 &amp; "'", "NULL"),
        IF(H12035&lt;&gt;"", "'" &amp; H12035 &amp; "'", "NULL"),
        IF(I12035&lt;&gt;"", "'" &amp; I12035 &amp; "'", "NULL"),
        IF(J12035&lt;&gt;"", "'" &amp; J12035 &amp; "'", "NULL"),
        IF(K12035&lt;&gt;"", "'" &amp; K12035 &amp; "'", "NULL"),
        IF(L12035&lt;&gt;"", "'" &amp; L12035 &amp; "'", "NULL"),
        IF(M12035&lt;&gt;"", "'" &amp; M12035 &amp; "'", "NULL"),
        IF(N12035&lt;&gt;"", "'" &amp; N12035 &amp; "'", "NULL")
    ),
    ");"
)</f>
        <v>INSERT INTO pokemon_cards (id,name,pokemon_id,level,primary_color,hp,secondary_color,evolve_from,weakness,weakness_modifier,ability_name,ability_text,ability_type) VALUES ('swsh7-210','Dracozolt VMAX','880',NULL,'Lightning','330',NULL,'Dracozolt V','Fighting','Ã—2',NULL,NULL,NULL);</v>
      </c>
    </row>
    <row r="12036" spans="1:16" x14ac:dyDescent="0.25">
      <c r="A12036" t="s">
        <v>15544</v>
      </c>
      <c r="B12036" t="s">
        <v>15428</v>
      </c>
      <c r="C12036">
        <v>700</v>
      </c>
      <c r="D12036" t="s">
        <v>6666</v>
      </c>
      <c r="F12036">
        <v>310</v>
      </c>
      <c r="G12036" t="s">
        <v>7</v>
      </c>
      <c r="I12036" t="s">
        <v>15426</v>
      </c>
      <c r="J12036" t="s">
        <v>854</v>
      </c>
      <c r="K12036" t="s">
        <v>9</v>
      </c>
      <c r="P12036" t="str">
        <f t="shared" si="188"/>
        <v>INSERT INTO pokemon_cards (id,name,pokemon_id,level,primary_color,hp,secondary_color,evolve_from,weakness,weakness_modifier,ability_name,ability_text,ability_type) VALUES ('swsh7-211','Sylveon VMAX','700',NULL,'Psychic','310',NULL,'Sylveon V','Metal','Ã—2',NULL,NULL,NULL);</v>
      </c>
    </row>
    <row r="12037" spans="1:16" x14ac:dyDescent="0.25">
      <c r="A12037" t="s">
        <v>15545</v>
      </c>
      <c r="B12037" t="s">
        <v>15428</v>
      </c>
      <c r="C12037">
        <v>700</v>
      </c>
      <c r="D12037" t="s">
        <v>6666</v>
      </c>
      <c r="F12037">
        <v>310</v>
      </c>
      <c r="G12037" t="s">
        <v>7</v>
      </c>
      <c r="I12037" t="s">
        <v>15426</v>
      </c>
      <c r="J12037" t="s">
        <v>854</v>
      </c>
      <c r="K12037" t="s">
        <v>9</v>
      </c>
      <c r="P12037" t="str">
        <f t="shared" si="188"/>
        <v>INSERT INTO pokemon_cards (id,name,pokemon_id,level,primary_color,hp,secondary_color,evolve_from,weakness,weakness_modifier,ability_name,ability_text,ability_type) VALUES ('swsh7-212','Sylveon VMAX','700',NULL,'Psychic','310',NULL,'Sylveon V','Metal','Ã—2',NULL,NULL,NULL);</v>
      </c>
    </row>
    <row r="12038" spans="1:16" x14ac:dyDescent="0.25">
      <c r="A12038" t="s">
        <v>15546</v>
      </c>
      <c r="B12038" t="s">
        <v>15449</v>
      </c>
      <c r="C12038">
        <v>745</v>
      </c>
      <c r="D12038" t="s">
        <v>9778</v>
      </c>
      <c r="F12038">
        <v>320</v>
      </c>
      <c r="G12038" t="s">
        <v>20</v>
      </c>
      <c r="I12038" t="s">
        <v>15447</v>
      </c>
      <c r="J12038" t="s">
        <v>33</v>
      </c>
      <c r="K12038" t="s">
        <v>9</v>
      </c>
      <c r="P12038" t="str">
        <f t="shared" si="188"/>
        <v>INSERT INTO pokemon_cards (id,name,pokemon_id,level,primary_color,hp,secondary_color,evolve_from,weakness,weakness_modifier,ability_name,ability_text,ability_type) VALUES ('swsh7-213','Lycanroc VMAX','745',NULL,'Fighting','320',NULL,'Lycanroc V','Grass','Ã—2',NULL,NULL,NULL);</v>
      </c>
    </row>
    <row r="12039" spans="1:16" x14ac:dyDescent="0.25">
      <c r="A12039" t="s">
        <v>15547</v>
      </c>
      <c r="B12039" t="s">
        <v>15455</v>
      </c>
      <c r="C12039">
        <v>197</v>
      </c>
      <c r="D12039" t="s">
        <v>2076</v>
      </c>
      <c r="F12039">
        <v>310</v>
      </c>
      <c r="G12039" t="s">
        <v>896</v>
      </c>
      <c r="I12039" t="s">
        <v>15453</v>
      </c>
      <c r="J12039" t="s">
        <v>33</v>
      </c>
      <c r="K12039" t="s">
        <v>9</v>
      </c>
      <c r="L12039" t="s">
        <v>21545</v>
      </c>
      <c r="M12039" t="s">
        <v>22762</v>
      </c>
      <c r="N12039" t="s">
        <v>19150</v>
      </c>
      <c r="P12039" t="str">
        <f t="shared" si="188"/>
        <v>INSERT INTO pokemon_cards (id,name,pokemon_id,level,primary_color,hp,secondary_color,evolve_from,weakness,weakness_modifier,ability_name,ability_text,ability_type) VALUES ('swsh7-214','Umbreon VMAX','197',NULL,'Darkness','310',NULL,'Umbreon V','Grass','Ã—2','Dark Signal','When you play this PokÃ©mon from your hand to evolve 1 of your PokÃ©mon during your turn, you may switch 1 of your opponent''s Benched PokÃ©mon with their Active PokÃ©mon.','Ability');</v>
      </c>
    </row>
    <row r="12040" spans="1:16" x14ac:dyDescent="0.25">
      <c r="A12040" t="s">
        <v>15548</v>
      </c>
      <c r="B12040" t="s">
        <v>15455</v>
      </c>
      <c r="C12040">
        <v>197</v>
      </c>
      <c r="D12040" t="s">
        <v>2076</v>
      </c>
      <c r="F12040">
        <v>310</v>
      </c>
      <c r="G12040" t="s">
        <v>896</v>
      </c>
      <c r="I12040" t="s">
        <v>15453</v>
      </c>
      <c r="J12040" t="s">
        <v>33</v>
      </c>
      <c r="K12040" t="s">
        <v>9</v>
      </c>
      <c r="L12040" t="s">
        <v>21545</v>
      </c>
      <c r="M12040" t="s">
        <v>22762</v>
      </c>
      <c r="N12040" t="s">
        <v>19150</v>
      </c>
      <c r="P12040" t="str">
        <f t="shared" si="188"/>
        <v>INSERT INTO pokemon_cards (id,name,pokemon_id,level,primary_color,hp,secondary_color,evolve_from,weakness,weakness_modifier,ability_name,ability_text,ability_type) VALUES ('swsh7-215','Umbreon VMAX','197',NULL,'Darkness','310',NULL,'Umbreon V','Grass','Ã—2','Dark Signal','When you play this PokÃ©mon from your hand to evolve 1 of your PokÃ©mon during your turn, you may switch 1 of your opponent''s Benched PokÃ©mon with their Active PokÃ©mon.','Ability');</v>
      </c>
    </row>
    <row r="12041" spans="1:16" x14ac:dyDescent="0.25">
      <c r="A12041" t="s">
        <v>15549</v>
      </c>
      <c r="B12041" t="s">
        <v>15463</v>
      </c>
      <c r="C12041">
        <v>569</v>
      </c>
      <c r="D12041" t="s">
        <v>1487</v>
      </c>
      <c r="F12041">
        <v>330</v>
      </c>
      <c r="G12041" t="s">
        <v>896</v>
      </c>
      <c r="I12041" t="s">
        <v>15461</v>
      </c>
      <c r="J12041" t="s">
        <v>20</v>
      </c>
      <c r="K12041" t="s">
        <v>9</v>
      </c>
      <c r="L12041" t="s">
        <v>21546</v>
      </c>
      <c r="M12041" t="s">
        <v>21547</v>
      </c>
      <c r="N12041" t="s">
        <v>19150</v>
      </c>
      <c r="P12041" t="str">
        <f t="shared" si="188"/>
        <v>INSERT INTO pokemon_cards (id,name,pokemon_id,level,primary_color,hp,secondary_color,evolve_from,weakness,weakness_modifier,ability_name,ability_text,ability_type) VALUES ('swsh7-216','Garbodor VMAX','569',NULL,'Darkness','330',NULL,'Garbodor V','Fighting','Ã—2','Rubbish Collecting','This PokÃ©mon may have up to 2 PokÃ©mon Tools attached to it. If it loses this Ability, discard PokÃ©mon Tools from it until only 1 remains.','Ability');</v>
      </c>
    </row>
    <row r="12042" spans="1:16" x14ac:dyDescent="0.25">
      <c r="A12042" t="s">
        <v>15550</v>
      </c>
      <c r="B12042" t="s">
        <v>13983</v>
      </c>
      <c r="C12042">
        <v>384</v>
      </c>
      <c r="D12042" t="s">
        <v>1547</v>
      </c>
      <c r="F12042">
        <v>320</v>
      </c>
      <c r="G12042" t="s">
        <v>1297</v>
      </c>
      <c r="I12042" t="s">
        <v>13981</v>
      </c>
      <c r="L12042" t="s">
        <v>21354</v>
      </c>
      <c r="M12042" t="s">
        <v>21355</v>
      </c>
      <c r="N12042" t="s">
        <v>19150</v>
      </c>
      <c r="P12042" t="str">
        <f t="shared" si="188"/>
        <v>INSERT INTO pokemon_cards (id,name,pokemon_id,level,primary_color,hp,secondary_color,evolve_from,weakness,weakness_modifier,ability_name,ability_text,ability_type) VALUES ('swsh7-217','Rayquaza VMAX','384',NULL,'Dragon','320',NULL,'Rayquaza V',NULL,NULL,'Azure Pulse','Once during your turn, you may discard your hand and draw 3 cards.','Ability');</v>
      </c>
    </row>
    <row r="12043" spans="1:16" x14ac:dyDescent="0.25">
      <c r="A12043" t="s">
        <v>15551</v>
      </c>
      <c r="B12043" t="s">
        <v>13983</v>
      </c>
      <c r="C12043">
        <v>384</v>
      </c>
      <c r="D12043" t="s">
        <v>1547</v>
      </c>
      <c r="F12043">
        <v>320</v>
      </c>
      <c r="G12043" t="s">
        <v>1297</v>
      </c>
      <c r="I12043" t="s">
        <v>13981</v>
      </c>
      <c r="L12043" t="s">
        <v>21354</v>
      </c>
      <c r="M12043" t="s">
        <v>21355</v>
      </c>
      <c r="N12043" t="s">
        <v>19150</v>
      </c>
      <c r="P12043" t="str">
        <f t="shared" si="188"/>
        <v>INSERT INTO pokemon_cards (id,name,pokemon_id,level,primary_color,hp,secondary_color,evolve_from,weakness,weakness_modifier,ability_name,ability_text,ability_type) VALUES ('swsh7-218','Rayquaza VMAX','384',NULL,'Dragon','320',NULL,'Rayquaza V',NULL,NULL,'Azure Pulse','Once during your turn, you may discard your hand and draw 3 cards.','Ability');</v>
      </c>
    </row>
    <row r="12044" spans="1:16" x14ac:dyDescent="0.25">
      <c r="A12044" t="s">
        <v>15552</v>
      </c>
      <c r="B12044" t="s">
        <v>13989</v>
      </c>
      <c r="C12044">
        <v>884</v>
      </c>
      <c r="D12044" t="s">
        <v>13987</v>
      </c>
      <c r="F12044">
        <v>330</v>
      </c>
      <c r="G12044" t="s">
        <v>1297</v>
      </c>
      <c r="I12044" t="s">
        <v>13986</v>
      </c>
      <c r="L12044" t="s">
        <v>21356</v>
      </c>
      <c r="M12044" t="s">
        <v>22970</v>
      </c>
      <c r="N12044" t="s">
        <v>19150</v>
      </c>
      <c r="P12044" t="str">
        <f t="shared" si="188"/>
        <v>INSERT INTO pokemon_cards (id,name,pokemon_id,level,primary_color,hp,secondary_color,evolve_from,weakness,weakness_modifier,ability_name,ability_text,ability_type) VALUES ('swsh7-219','Duraludon VMAX','884',NULL,'Dragon','330',NULL,'Duraludon V',NULL,NULL,'Skyscraper','Prevent all damage done to this PokÃ©mon by attacks from your opponent''s PokÃ©mon that have Special Energy attached.','Ability');</v>
      </c>
    </row>
    <row r="12045" spans="1:16" x14ac:dyDescent="0.25">
      <c r="A12045" t="s">
        <v>15553</v>
      </c>
      <c r="B12045" t="s">
        <v>13989</v>
      </c>
      <c r="C12045">
        <v>884</v>
      </c>
      <c r="D12045" t="s">
        <v>13987</v>
      </c>
      <c r="F12045">
        <v>330</v>
      </c>
      <c r="G12045" t="s">
        <v>1297</v>
      </c>
      <c r="I12045" t="s">
        <v>13986</v>
      </c>
      <c r="L12045" t="s">
        <v>21356</v>
      </c>
      <c r="M12045" t="s">
        <v>22970</v>
      </c>
      <c r="N12045" t="s">
        <v>19150</v>
      </c>
      <c r="P12045" t="str">
        <f t="shared" si="188"/>
        <v>INSERT INTO pokemon_cards (id,name,pokemon_id,level,primary_color,hp,secondary_color,evolve_from,weakness,weakness_modifier,ability_name,ability_text,ability_type) VALUES ('swsh7-220','Duraludon VMAX','884',NULL,'Dragon','330',NULL,'Duraludon V',NULL,NULL,'Skyscraper','Prevent all damage done to this PokÃ©mon by attacks from your opponent''s PokÃ©mon that have Special Energy attached.','Ability');</v>
      </c>
    </row>
    <row r="12046" spans="1:16" x14ac:dyDescent="0.25">
      <c r="A12046" t="s">
        <v>15554</v>
      </c>
      <c r="B12046" t="s">
        <v>1200</v>
      </c>
      <c r="C12046">
        <v>478</v>
      </c>
      <c r="D12046" t="s">
        <v>1201</v>
      </c>
      <c r="F12046">
        <v>90</v>
      </c>
      <c r="G12046" t="s">
        <v>13</v>
      </c>
      <c r="I12046" t="s">
        <v>1194</v>
      </c>
      <c r="J12046" t="s">
        <v>854</v>
      </c>
      <c r="K12046" t="s">
        <v>9</v>
      </c>
      <c r="L12046" t="s">
        <v>21503</v>
      </c>
      <c r="M12046" t="s">
        <v>20829</v>
      </c>
      <c r="N12046" t="s">
        <v>19150</v>
      </c>
      <c r="P12046" t="str">
        <f t="shared" si="188"/>
        <v>INSERT INTO pokemon_cards (id,name,pokemon_id,level,primary_color,hp,secondary_color,evolve_from,weakness,weakness_modifier,ability_name,ability_text,ability_type) VALUES ('swsh7-226','Froslass','478',NULL,'Water','90',NULL,'Snorunt','Metal','Ã—2','Frost Over','When you play this PokÃ©mon from your hand to evolve 1 of your PokÃ©mon during your turn, you may attach a Water Energy card from your discard pile to 1 of your PokÃ©mon.','Ability');</v>
      </c>
    </row>
    <row r="12047" spans="1:16" x14ac:dyDescent="0.25">
      <c r="A12047" t="s">
        <v>15555</v>
      </c>
      <c r="B12047" t="s">
        <v>12967</v>
      </c>
      <c r="C12047">
        <v>818</v>
      </c>
      <c r="D12047" t="s">
        <v>12968</v>
      </c>
      <c r="F12047">
        <v>150</v>
      </c>
      <c r="G12047" t="s">
        <v>13</v>
      </c>
      <c r="I12047" t="s">
        <v>12963</v>
      </c>
      <c r="J12047" t="s">
        <v>15</v>
      </c>
      <c r="K12047" t="s">
        <v>9</v>
      </c>
      <c r="L12047" t="s">
        <v>21504</v>
      </c>
      <c r="M12047" t="s">
        <v>23023</v>
      </c>
      <c r="N12047" t="s">
        <v>19150</v>
      </c>
      <c r="P12047" t="str">
        <f t="shared" si="188"/>
        <v>INSERT INTO pokemon_cards (id,name,pokemon_id,level,primary_color,hp,secondary_color,evolve_from,weakness,weakness_modifier,ability_name,ability_text,ability_type) VALUES ('swsh7-227','Inteleon','818',NULL,'Water','150',NULL,'Drizzile','Lightning','Ã—2','Quick Shooting','Once during your turn, you may put 2 damage counters on 1 of your opponent''s PokÃ©mon.','Ability');</v>
      </c>
    </row>
    <row r="12048" spans="1:16" x14ac:dyDescent="0.25">
      <c r="A12048" t="s">
        <v>15556</v>
      </c>
      <c r="B12048" t="s">
        <v>3731</v>
      </c>
      <c r="C12048">
        <v>488</v>
      </c>
      <c r="D12048" t="s">
        <v>2433</v>
      </c>
      <c r="F12048">
        <v>120</v>
      </c>
      <c r="G12048" t="s">
        <v>7</v>
      </c>
      <c r="J12048" t="s">
        <v>896</v>
      </c>
      <c r="K12048" t="s">
        <v>9</v>
      </c>
      <c r="P12048" t="str">
        <f t="shared" si="188"/>
        <v>INSERT INTO pokemon_cards (id,name,pokemon_id,level,primary_color,hp,secondary_color,evolve_from,weakness,weakness_modifier,ability_name,ability_text,ability_type) VALUES ('swsh7-228','Cresselia','488',NULL,'Psychic','120',NULL,NULL,'Darkness','Ã—2',NULL,NULL,NULL);</v>
      </c>
    </row>
    <row r="12049" spans="1:16" x14ac:dyDescent="0.25">
      <c r="A12049" t="s">
        <v>15557</v>
      </c>
      <c r="B12049" t="s">
        <v>159</v>
      </c>
      <c r="C12049">
        <v>10</v>
      </c>
      <c r="D12049" t="s">
        <v>160</v>
      </c>
      <c r="F12049">
        <v>50</v>
      </c>
      <c r="G12049" t="s">
        <v>33</v>
      </c>
      <c r="J12049" t="s">
        <v>24</v>
      </c>
      <c r="K12049" t="s">
        <v>9</v>
      </c>
      <c r="P12049" t="str">
        <f t="shared" si="188"/>
        <v>INSERT INTO pokemon_cards (id,name,pokemon_id,level,primary_color,hp,secondary_color,evolve_from,weakness,weakness_modifier,ability_name,ability_text,ability_type) VALUES ('swsh8-1','Caterpie','10',NULL,'Grass','50',NULL,NULL,'Fire','Ã—2',NULL,NULL,NULL);</v>
      </c>
    </row>
    <row r="12050" spans="1:16" x14ac:dyDescent="0.25">
      <c r="A12050" t="s">
        <v>15558</v>
      </c>
      <c r="B12050" t="s">
        <v>181</v>
      </c>
      <c r="C12050">
        <v>11</v>
      </c>
      <c r="D12050" t="s">
        <v>182</v>
      </c>
      <c r="F12050">
        <v>80</v>
      </c>
      <c r="G12050" t="s">
        <v>33</v>
      </c>
      <c r="I12050" t="s">
        <v>159</v>
      </c>
      <c r="J12050" t="s">
        <v>24</v>
      </c>
      <c r="K12050" t="s">
        <v>9</v>
      </c>
      <c r="L12050" t="s">
        <v>19335</v>
      </c>
      <c r="M12050" t="s">
        <v>20572</v>
      </c>
      <c r="N12050" t="s">
        <v>19150</v>
      </c>
      <c r="P12050" t="str">
        <f t="shared" si="188"/>
        <v>INSERT INTO pokemon_cards (id,name,pokemon_id,level,primary_color,hp,secondary_color,evolve_from,weakness,weakness_modifier,ability_name,ability_text,ability_type) VALUES ('swsh8-2','Metapod','11',NULL,'Grass','80',NULL,'Caterpie','Fire','Ã—2','Exoskeleton','This PokÃ©mon takes 20 less damage from attacks (after applying Weakness and Resistance).','Ability');</v>
      </c>
    </row>
    <row r="12051" spans="1:16" x14ac:dyDescent="0.25">
      <c r="A12051" t="s">
        <v>15559</v>
      </c>
      <c r="B12051" t="s">
        <v>290</v>
      </c>
      <c r="C12051">
        <v>12</v>
      </c>
      <c r="D12051" t="s">
        <v>291</v>
      </c>
      <c r="F12051">
        <v>120</v>
      </c>
      <c r="G12051" t="s">
        <v>33</v>
      </c>
      <c r="I12051" t="s">
        <v>181</v>
      </c>
      <c r="J12051" t="s">
        <v>24</v>
      </c>
      <c r="K12051" t="s">
        <v>9</v>
      </c>
      <c r="L12051" t="s">
        <v>21554</v>
      </c>
      <c r="M12051" t="s">
        <v>23039</v>
      </c>
      <c r="N12051" t="s">
        <v>19150</v>
      </c>
      <c r="P12051" t="str">
        <f t="shared" si="188"/>
        <v>INSERT INTO pokemon_cards (id,name,pokemon_id,level,primary_color,hp,secondary_color,evolve_from,weakness,weakness_modifier,ability_name,ability_text,ability_type) VALUES ('swsh8-3','Butterfree','12',NULL,'Grass','120',NULL,'Metapod','Fire','Ã—2','Tricolored Scales','When you play this PokÃ©mon from your hand to evolve 1 of your PokÃ©mon during your turn, you may make your opponent''s Active PokÃ©mon Burned, Confused, and Poisoned.','Ability');</v>
      </c>
    </row>
    <row r="12052" spans="1:16" x14ac:dyDescent="0.25">
      <c r="A12052" t="s">
        <v>15560</v>
      </c>
      <c r="B12052" t="s">
        <v>3632</v>
      </c>
      <c r="C12052">
        <v>285</v>
      </c>
      <c r="D12052" t="s">
        <v>3710</v>
      </c>
      <c r="F12052">
        <v>60</v>
      </c>
      <c r="G12052" t="s">
        <v>33</v>
      </c>
      <c r="J12052" t="s">
        <v>24</v>
      </c>
      <c r="K12052" t="s">
        <v>9</v>
      </c>
      <c r="P12052" t="str">
        <f t="shared" si="188"/>
        <v>INSERT INTO pokemon_cards (id,name,pokemon_id,level,primary_color,hp,secondary_color,evolve_from,weakness,weakness_modifier,ability_name,ability_text,ability_type) VALUES ('swsh8-4','Shroomish','285',NULL,'Grass','60',NULL,NULL,'Fire','Ã—2',NULL,NULL,NULL);</v>
      </c>
    </row>
    <row r="12053" spans="1:16" x14ac:dyDescent="0.25">
      <c r="A12053" t="s">
        <v>15561</v>
      </c>
      <c r="B12053" t="s">
        <v>3630</v>
      </c>
      <c r="C12053">
        <v>286</v>
      </c>
      <c r="D12053" t="s">
        <v>3631</v>
      </c>
      <c r="F12053">
        <v>120</v>
      </c>
      <c r="G12053" t="s">
        <v>33</v>
      </c>
      <c r="I12053" t="s">
        <v>3632</v>
      </c>
      <c r="J12053" t="s">
        <v>24</v>
      </c>
      <c r="K12053" t="s">
        <v>9</v>
      </c>
      <c r="P12053" t="str">
        <f t="shared" si="188"/>
        <v>INSERT INTO pokemon_cards (id,name,pokemon_id,level,primary_color,hp,secondary_color,evolve_from,weakness,weakness_modifier,ability_name,ability_text,ability_type) VALUES ('swsh8-5','Breloom','286',NULL,'Grass','120',NULL,'Shroomish','Fire','Ã—2',NULL,NULL,NULL);</v>
      </c>
    </row>
    <row r="12054" spans="1:16" x14ac:dyDescent="0.25">
      <c r="A12054" t="s">
        <v>15562</v>
      </c>
      <c r="B12054" t="s">
        <v>15563</v>
      </c>
      <c r="C12054">
        <v>286</v>
      </c>
      <c r="D12054" t="s">
        <v>3631</v>
      </c>
      <c r="F12054">
        <v>210</v>
      </c>
      <c r="G12054" t="s">
        <v>33</v>
      </c>
      <c r="J12054" t="s">
        <v>24</v>
      </c>
      <c r="K12054" t="s">
        <v>9</v>
      </c>
      <c r="P12054" t="str">
        <f t="shared" si="188"/>
        <v>INSERT INTO pokemon_cards (id,name,pokemon_id,level,primary_color,hp,secondary_color,evolve_from,weakness,weakness_modifier,ability_name,ability_text,ability_type) VALUES ('swsh8-6','Breloom V','286',NULL,'Grass','210',NULL,NULL,'Fire','Ã—2',NULL,NULL,NULL);</v>
      </c>
    </row>
    <row r="12055" spans="1:16" x14ac:dyDescent="0.25">
      <c r="A12055" t="s">
        <v>15564</v>
      </c>
      <c r="B12055" t="s">
        <v>918</v>
      </c>
      <c r="C12055">
        <v>511</v>
      </c>
      <c r="D12055" t="s">
        <v>919</v>
      </c>
      <c r="F12055">
        <v>60</v>
      </c>
      <c r="G12055" t="s">
        <v>33</v>
      </c>
      <c r="J12055" t="s">
        <v>24</v>
      </c>
      <c r="K12055" t="s">
        <v>9</v>
      </c>
      <c r="P12055" t="str">
        <f t="shared" si="188"/>
        <v>INSERT INTO pokemon_cards (id,name,pokemon_id,level,primary_color,hp,secondary_color,evolve_from,weakness,weakness_modifier,ability_name,ability_text,ability_type) VALUES ('swsh8-7','Pansage','511',NULL,'Grass','60',NULL,NULL,'Fire','Ã—2',NULL,NULL,NULL);</v>
      </c>
    </row>
    <row r="12056" spans="1:16" x14ac:dyDescent="0.25">
      <c r="A12056" t="s">
        <v>15565</v>
      </c>
      <c r="B12056" t="s">
        <v>921</v>
      </c>
      <c r="C12056">
        <v>512</v>
      </c>
      <c r="D12056" t="s">
        <v>922</v>
      </c>
      <c r="F12056">
        <v>100</v>
      </c>
      <c r="G12056" t="s">
        <v>33</v>
      </c>
      <c r="I12056" t="s">
        <v>918</v>
      </c>
      <c r="J12056" t="s">
        <v>24</v>
      </c>
      <c r="K12056" t="s">
        <v>9</v>
      </c>
      <c r="P12056" t="str">
        <f t="shared" si="188"/>
        <v>INSERT INTO pokemon_cards (id,name,pokemon_id,level,primary_color,hp,secondary_color,evolve_from,weakness,weakness_modifier,ability_name,ability_text,ability_type) VALUES ('swsh8-8','Simisage','512',NULL,'Grass','100',NULL,'Pansage','Fire','Ã—2',NULL,NULL,NULL);</v>
      </c>
    </row>
    <row r="12057" spans="1:16" x14ac:dyDescent="0.25">
      <c r="A12057" t="s">
        <v>15566</v>
      </c>
      <c r="B12057" t="s">
        <v>1368</v>
      </c>
      <c r="C12057">
        <v>540</v>
      </c>
      <c r="D12057" t="s">
        <v>1369</v>
      </c>
      <c r="F12057">
        <v>50</v>
      </c>
      <c r="G12057" t="s">
        <v>33</v>
      </c>
      <c r="J12057" t="s">
        <v>24</v>
      </c>
      <c r="K12057" t="s">
        <v>9</v>
      </c>
      <c r="P12057" t="str">
        <f t="shared" si="188"/>
        <v>INSERT INTO pokemon_cards (id,name,pokemon_id,level,primary_color,hp,secondary_color,evolve_from,weakness,weakness_modifier,ability_name,ability_text,ability_type) VALUES ('swsh8-9','Sewaddle','540',NULL,'Grass','50',NULL,NULL,'Fire','Ã—2',NULL,NULL,NULL);</v>
      </c>
    </row>
    <row r="12058" spans="1:16" x14ac:dyDescent="0.25">
      <c r="A12058" t="s">
        <v>15567</v>
      </c>
      <c r="B12058" t="s">
        <v>1372</v>
      </c>
      <c r="C12058">
        <v>541</v>
      </c>
      <c r="D12058" t="s">
        <v>1373</v>
      </c>
      <c r="F12058">
        <v>80</v>
      </c>
      <c r="G12058" t="s">
        <v>33</v>
      </c>
      <c r="I12058" t="s">
        <v>1368</v>
      </c>
      <c r="J12058" t="s">
        <v>24</v>
      </c>
      <c r="K12058" t="s">
        <v>9</v>
      </c>
      <c r="P12058" t="str">
        <f t="shared" si="188"/>
        <v>INSERT INTO pokemon_cards (id,name,pokemon_id,level,primary_color,hp,secondary_color,evolve_from,weakness,weakness_modifier,ability_name,ability_text,ability_type) VALUES ('swsh8-10','Swadloon','541',NULL,'Grass','80',NULL,'Sewaddle','Fire','Ã—2',NULL,NULL,NULL);</v>
      </c>
    </row>
    <row r="12059" spans="1:16" x14ac:dyDescent="0.25">
      <c r="A12059" t="s">
        <v>15568</v>
      </c>
      <c r="B12059" t="s">
        <v>1375</v>
      </c>
      <c r="C12059">
        <v>542</v>
      </c>
      <c r="D12059" t="s">
        <v>1376</v>
      </c>
      <c r="F12059">
        <v>130</v>
      </c>
      <c r="G12059" t="s">
        <v>33</v>
      </c>
      <c r="I12059" t="s">
        <v>1372</v>
      </c>
      <c r="J12059" t="s">
        <v>24</v>
      </c>
      <c r="K12059" t="s">
        <v>9</v>
      </c>
      <c r="P12059" t="str">
        <f t="shared" si="188"/>
        <v>INSERT INTO pokemon_cards (id,name,pokemon_id,level,primary_color,hp,secondary_color,evolve_from,weakness,weakness_modifier,ability_name,ability_text,ability_type) VALUES ('swsh8-11','Leavanny','542',NULL,'Grass','130',NULL,'Swadloon','Fire','Ã—2',NULL,NULL,NULL);</v>
      </c>
    </row>
    <row r="12060" spans="1:16" x14ac:dyDescent="0.25">
      <c r="A12060" t="s">
        <v>15569</v>
      </c>
      <c r="B12060" t="s">
        <v>930</v>
      </c>
      <c r="C12060">
        <v>556</v>
      </c>
      <c r="D12060" t="s">
        <v>931</v>
      </c>
      <c r="F12060">
        <v>110</v>
      </c>
      <c r="G12060" t="s">
        <v>33</v>
      </c>
      <c r="J12060" t="s">
        <v>24</v>
      </c>
      <c r="K12060" t="s">
        <v>9</v>
      </c>
      <c r="P12060" t="str">
        <f t="shared" si="188"/>
        <v>INSERT INTO pokemon_cards (id,name,pokemon_id,level,primary_color,hp,secondary_color,evolve_from,weakness,weakness_modifier,ability_name,ability_text,ability_type) VALUES ('swsh8-12','Maractus','556',NULL,'Grass','110',NULL,NULL,'Fire','Ã—2',NULL,NULL,NULL);</v>
      </c>
    </row>
    <row r="12061" spans="1:16" x14ac:dyDescent="0.25">
      <c r="A12061" t="s">
        <v>15570</v>
      </c>
      <c r="B12061" t="s">
        <v>1163</v>
      </c>
      <c r="C12061">
        <v>616</v>
      </c>
      <c r="D12061" t="s">
        <v>1164</v>
      </c>
      <c r="F12061">
        <v>70</v>
      </c>
      <c r="G12061" t="s">
        <v>33</v>
      </c>
      <c r="J12061" t="s">
        <v>24</v>
      </c>
      <c r="K12061" t="s">
        <v>9</v>
      </c>
      <c r="P12061" t="str">
        <f t="shared" si="188"/>
        <v>INSERT INTO pokemon_cards (id,name,pokemon_id,level,primary_color,hp,secondary_color,evolve_from,weakness,weakness_modifier,ability_name,ability_text,ability_type) VALUES ('swsh8-13','Shelmet','616',NULL,'Grass','70',NULL,NULL,'Fire','Ã—2',NULL,NULL,NULL);</v>
      </c>
    </row>
    <row r="12062" spans="1:16" x14ac:dyDescent="0.25">
      <c r="A12062" t="s">
        <v>15571</v>
      </c>
      <c r="B12062" t="s">
        <v>1166</v>
      </c>
      <c r="C12062">
        <v>617</v>
      </c>
      <c r="D12062" t="s">
        <v>1167</v>
      </c>
      <c r="F12062">
        <v>90</v>
      </c>
      <c r="G12062" t="s">
        <v>33</v>
      </c>
      <c r="I12062" t="s">
        <v>1163</v>
      </c>
      <c r="J12062" t="s">
        <v>24</v>
      </c>
      <c r="K12062" t="s">
        <v>9</v>
      </c>
      <c r="P12062" t="str">
        <f t="shared" si="188"/>
        <v>INSERT INTO pokemon_cards (id,name,pokemon_id,level,primary_color,hp,secondary_color,evolve_from,weakness,weakness_modifier,ability_name,ability_text,ability_type) VALUES ('swsh8-14','Accelgor','617',NULL,'Grass','90',NULL,'Shelmet','Fire','Ã—2',NULL,NULL,NULL);</v>
      </c>
    </row>
    <row r="12063" spans="1:16" x14ac:dyDescent="0.25">
      <c r="A12063" t="s">
        <v>15572</v>
      </c>
      <c r="B12063" t="s">
        <v>1346</v>
      </c>
      <c r="C12063">
        <v>640</v>
      </c>
      <c r="D12063" t="s">
        <v>1170</v>
      </c>
      <c r="F12063">
        <v>110</v>
      </c>
      <c r="G12063" t="s">
        <v>33</v>
      </c>
      <c r="J12063" t="s">
        <v>24</v>
      </c>
      <c r="K12063" t="s">
        <v>9</v>
      </c>
      <c r="P12063" t="str">
        <f t="shared" si="188"/>
        <v>INSERT INTO pokemon_cards (id,name,pokemon_id,level,primary_color,hp,secondary_color,evolve_from,weakness,weakness_modifier,ability_name,ability_text,ability_type) VALUES ('swsh8-15','Virizion','640',NULL,'Grass','110',NULL,NULL,'Fire','Ã—2',NULL,NULL,NULL);</v>
      </c>
    </row>
    <row r="12064" spans="1:16" x14ac:dyDescent="0.25">
      <c r="A12064" t="s">
        <v>15573</v>
      </c>
      <c r="B12064" t="s">
        <v>9734</v>
      </c>
      <c r="C12064">
        <v>708</v>
      </c>
      <c r="D12064" t="s">
        <v>9735</v>
      </c>
      <c r="F12064">
        <v>60</v>
      </c>
      <c r="G12064" t="s">
        <v>33</v>
      </c>
      <c r="J12064" t="s">
        <v>24</v>
      </c>
      <c r="K12064" t="s">
        <v>9</v>
      </c>
      <c r="P12064" t="str">
        <f t="shared" si="188"/>
        <v>INSERT INTO pokemon_cards (id,name,pokemon_id,level,primary_color,hp,secondary_color,evolve_from,weakness,weakness_modifier,ability_name,ability_text,ability_type) VALUES ('swsh8-16','Phantump','708',NULL,'Grass','60',NULL,NULL,'Fire','Ã—2',NULL,NULL,NULL);</v>
      </c>
    </row>
    <row r="12065" spans="1:16" x14ac:dyDescent="0.25">
      <c r="A12065" t="s">
        <v>15574</v>
      </c>
      <c r="B12065" t="s">
        <v>9737</v>
      </c>
      <c r="C12065">
        <v>709</v>
      </c>
      <c r="D12065" t="s">
        <v>9738</v>
      </c>
      <c r="F12065">
        <v>120</v>
      </c>
      <c r="G12065" t="s">
        <v>33</v>
      </c>
      <c r="I12065" t="s">
        <v>9734</v>
      </c>
      <c r="J12065" t="s">
        <v>24</v>
      </c>
      <c r="K12065" t="s">
        <v>9</v>
      </c>
      <c r="P12065" t="str">
        <f t="shared" si="188"/>
        <v>INSERT INTO pokemon_cards (id,name,pokemon_id,level,primary_color,hp,secondary_color,evolve_from,weakness,weakness_modifier,ability_name,ability_text,ability_type) VALUES ('swsh8-17','Trevenant','709',NULL,'Grass','120',NULL,'Phantump','Fire','Ã—2',NULL,NULL,NULL);</v>
      </c>
    </row>
    <row r="12066" spans="1:16" x14ac:dyDescent="0.25">
      <c r="A12066" t="s">
        <v>15575</v>
      </c>
      <c r="B12066" t="s">
        <v>7475</v>
      </c>
      <c r="C12066">
        <v>736</v>
      </c>
      <c r="D12066" t="s">
        <v>7476</v>
      </c>
      <c r="F12066">
        <v>70</v>
      </c>
      <c r="G12066" t="s">
        <v>33</v>
      </c>
      <c r="J12066" t="s">
        <v>24</v>
      </c>
      <c r="K12066" t="s">
        <v>9</v>
      </c>
      <c r="P12066" t="str">
        <f t="shared" si="188"/>
        <v>INSERT INTO pokemon_cards (id,name,pokemon_id,level,primary_color,hp,secondary_color,evolve_from,weakness,weakness_modifier,ability_name,ability_text,ability_type) VALUES ('swsh8-18','Grubbin','736',NULL,'Grass','70',NULL,NULL,'Fire','Ã—2',NULL,NULL,NULL);</v>
      </c>
    </row>
    <row r="12067" spans="1:16" x14ac:dyDescent="0.25">
      <c r="A12067" t="s">
        <v>15576</v>
      </c>
      <c r="B12067" t="s">
        <v>8909</v>
      </c>
      <c r="C12067">
        <v>751</v>
      </c>
      <c r="D12067" t="s">
        <v>8910</v>
      </c>
      <c r="F12067">
        <v>50</v>
      </c>
      <c r="G12067" t="s">
        <v>33</v>
      </c>
      <c r="J12067" t="s">
        <v>24</v>
      </c>
      <c r="K12067" t="s">
        <v>9</v>
      </c>
      <c r="P12067" t="str">
        <f t="shared" si="188"/>
        <v>INSERT INTO pokemon_cards (id,name,pokemon_id,level,primary_color,hp,secondary_color,evolve_from,weakness,weakness_modifier,ability_name,ability_text,ability_type) VALUES ('swsh8-19','Dewpider','751',NULL,'Grass','50',NULL,NULL,'Fire','Ã—2',NULL,NULL,NULL);</v>
      </c>
    </row>
    <row r="12068" spans="1:16" x14ac:dyDescent="0.25">
      <c r="A12068" t="s">
        <v>15577</v>
      </c>
      <c r="B12068" t="s">
        <v>8912</v>
      </c>
      <c r="C12068">
        <v>752</v>
      </c>
      <c r="D12068" t="s">
        <v>8913</v>
      </c>
      <c r="F12068">
        <v>120</v>
      </c>
      <c r="G12068" t="s">
        <v>33</v>
      </c>
      <c r="I12068" t="s">
        <v>8909</v>
      </c>
      <c r="J12068" t="s">
        <v>24</v>
      </c>
      <c r="K12068" t="s">
        <v>9</v>
      </c>
      <c r="P12068" t="str">
        <f t="shared" si="188"/>
        <v>INSERT INTO pokemon_cards (id,name,pokemon_id,level,primary_color,hp,secondary_color,evolve_from,weakness,weakness_modifier,ability_name,ability_text,ability_type) VALUES ('swsh8-20','Araquanid','752',NULL,'Grass','120',NULL,'Dewpider','Fire','Ã—2',NULL,NULL,NULL);</v>
      </c>
    </row>
    <row r="12069" spans="1:16" x14ac:dyDescent="0.25">
      <c r="A12069" t="s">
        <v>15578</v>
      </c>
      <c r="B12069" t="s">
        <v>15579</v>
      </c>
      <c r="C12069">
        <v>763</v>
      </c>
      <c r="D12069" t="s">
        <v>8868</v>
      </c>
      <c r="F12069">
        <v>200</v>
      </c>
      <c r="G12069" t="s">
        <v>33</v>
      </c>
      <c r="J12069" t="s">
        <v>24</v>
      </c>
      <c r="K12069" t="s">
        <v>9</v>
      </c>
      <c r="P12069" t="str">
        <f t="shared" si="188"/>
        <v>INSERT INTO pokemon_cards (id,name,pokemon_id,level,primary_color,hp,secondary_color,evolve_from,weakness,weakness_modifier,ability_name,ability_text,ability_type) VALUES ('swsh8-21','Tsareena V','763',NULL,'Grass','200',NULL,NULL,'Fire','Ã—2',NULL,NULL,NULL);</v>
      </c>
    </row>
    <row r="12070" spans="1:16" x14ac:dyDescent="0.25">
      <c r="A12070" t="s">
        <v>15580</v>
      </c>
      <c r="B12070" t="s">
        <v>14133</v>
      </c>
      <c r="C12070">
        <v>812</v>
      </c>
      <c r="D12070" t="s">
        <v>12899</v>
      </c>
      <c r="F12070">
        <v>220</v>
      </c>
      <c r="G12070" t="s">
        <v>33</v>
      </c>
      <c r="J12070" t="s">
        <v>24</v>
      </c>
      <c r="K12070" t="s">
        <v>9</v>
      </c>
      <c r="P12070" t="str">
        <f t="shared" si="188"/>
        <v>INSERT INTO pokemon_cards (id,name,pokemon_id,level,primary_color,hp,secondary_color,evolve_from,weakness,weakness_modifier,ability_name,ability_text,ability_type) VALUES ('swsh8-22','Rillaboom V','812',NULL,'Grass','220',NULL,NULL,'Fire','Ã—2',NULL,NULL,NULL);</v>
      </c>
    </row>
    <row r="12071" spans="1:16" x14ac:dyDescent="0.25">
      <c r="A12071" t="s">
        <v>15581</v>
      </c>
      <c r="B12071" t="s">
        <v>14135</v>
      </c>
      <c r="C12071">
        <v>812</v>
      </c>
      <c r="D12071" t="s">
        <v>12899</v>
      </c>
      <c r="F12071">
        <v>330</v>
      </c>
      <c r="G12071" t="s">
        <v>33</v>
      </c>
      <c r="I12071" t="s">
        <v>14133</v>
      </c>
      <c r="J12071" t="s">
        <v>24</v>
      </c>
      <c r="K12071" t="s">
        <v>9</v>
      </c>
      <c r="P12071" t="str">
        <f t="shared" si="188"/>
        <v>INSERT INTO pokemon_cards (id,name,pokemon_id,level,primary_color,hp,secondary_color,evolve_from,weakness,weakness_modifier,ability_name,ability_text,ability_type) VALUES ('swsh8-23','Rillaboom VMAX','812',NULL,'Grass','330',NULL,'Rillaboom V','Fire','Ã—2',NULL,NULL,NULL);</v>
      </c>
    </row>
    <row r="12072" spans="1:16" x14ac:dyDescent="0.25">
      <c r="A12072" t="s">
        <v>15582</v>
      </c>
      <c r="B12072" t="s">
        <v>7559</v>
      </c>
      <c r="C12072">
        <v>829</v>
      </c>
      <c r="D12072" t="s">
        <v>7560</v>
      </c>
      <c r="F12072">
        <v>50</v>
      </c>
      <c r="G12072" t="s">
        <v>33</v>
      </c>
      <c r="J12072" t="s">
        <v>24</v>
      </c>
      <c r="K12072" t="s">
        <v>9</v>
      </c>
      <c r="P12072" t="str">
        <f t="shared" si="188"/>
        <v>INSERT INTO pokemon_cards (id,name,pokemon_id,level,primary_color,hp,secondary_color,evolve_from,weakness,weakness_modifier,ability_name,ability_text,ability_type) VALUES ('swsh8-24','Gossifleur','829',NULL,'Grass','50',NULL,NULL,'Fire','Ã—2',NULL,NULL,NULL);</v>
      </c>
    </row>
    <row r="12073" spans="1:16" x14ac:dyDescent="0.25">
      <c r="A12073" t="s">
        <v>15583</v>
      </c>
      <c r="B12073" t="s">
        <v>12913</v>
      </c>
      <c r="C12073">
        <v>830</v>
      </c>
      <c r="D12073" t="s">
        <v>12914</v>
      </c>
      <c r="F12073">
        <v>90</v>
      </c>
      <c r="G12073" t="s">
        <v>33</v>
      </c>
      <c r="I12073" t="s">
        <v>7559</v>
      </c>
      <c r="J12073" t="s">
        <v>24</v>
      </c>
      <c r="K12073" t="s">
        <v>9</v>
      </c>
      <c r="P12073" t="str">
        <f t="shared" si="188"/>
        <v>INSERT INTO pokemon_cards (id,name,pokemon_id,level,primary_color,hp,secondary_color,evolve_from,weakness,weakness_modifier,ability_name,ability_text,ability_type) VALUES ('swsh8-25','Eldegoss','830',NULL,'Grass','90',NULL,'Gossifleur','Fire','Ã—2',NULL,NULL,NULL);</v>
      </c>
    </row>
    <row r="12074" spans="1:16" x14ac:dyDescent="0.25">
      <c r="A12074" t="s">
        <v>15584</v>
      </c>
      <c r="B12074" t="s">
        <v>15585</v>
      </c>
      <c r="C12074">
        <v>842</v>
      </c>
      <c r="D12074" t="s">
        <v>14144</v>
      </c>
      <c r="F12074">
        <v>210</v>
      </c>
      <c r="G12074" t="s">
        <v>33</v>
      </c>
      <c r="J12074" t="s">
        <v>24</v>
      </c>
      <c r="K12074" t="s">
        <v>9</v>
      </c>
      <c r="P12074" t="str">
        <f t="shared" si="188"/>
        <v>INSERT INTO pokemon_cards (id,name,pokemon_id,level,primary_color,hp,secondary_color,evolve_from,weakness,weakness_modifier,ability_name,ability_text,ability_type) VALUES ('swsh8-26','Appletun V','842',NULL,'Grass','210',NULL,NULL,'Fire','Ã—2',NULL,NULL,NULL);</v>
      </c>
    </row>
    <row r="12075" spans="1:16" x14ac:dyDescent="0.25">
      <c r="A12075" t="s">
        <v>15586</v>
      </c>
      <c r="B12075" t="s">
        <v>13874</v>
      </c>
      <c r="C12075">
        <v>893</v>
      </c>
      <c r="D12075" t="s">
        <v>13875</v>
      </c>
      <c r="F12075">
        <v>110</v>
      </c>
      <c r="G12075" t="s">
        <v>33</v>
      </c>
      <c r="J12075" t="s">
        <v>24</v>
      </c>
      <c r="K12075" t="s">
        <v>9</v>
      </c>
      <c r="P12075" t="str">
        <f t="shared" si="188"/>
        <v>INSERT INTO pokemon_cards (id,name,pokemon_id,level,primary_color,hp,secondary_color,evolve_from,weakness,weakness_modifier,ability_name,ability_text,ability_type) VALUES ('swsh8-27','Zarude','893',NULL,'Grass','110',NULL,NULL,'Fire','Ã—2',NULL,NULL,NULL);</v>
      </c>
    </row>
    <row r="12076" spans="1:16" x14ac:dyDescent="0.25">
      <c r="A12076" t="s">
        <v>15587</v>
      </c>
      <c r="B12076" t="s">
        <v>55</v>
      </c>
      <c r="C12076">
        <v>37</v>
      </c>
      <c r="D12076" t="s">
        <v>216</v>
      </c>
      <c r="F12076">
        <v>70</v>
      </c>
      <c r="G12076" t="s">
        <v>24</v>
      </c>
      <c r="J12076" t="s">
        <v>13</v>
      </c>
      <c r="K12076" t="s">
        <v>9</v>
      </c>
      <c r="P12076" t="str">
        <f t="shared" si="188"/>
        <v>INSERT INTO pokemon_cards (id,name,pokemon_id,level,primary_color,hp,secondary_color,evolve_from,weakness,weakness_modifier,ability_name,ability_text,ability_type) VALUES ('swsh8-28','Vulpix','37',NULL,'Fire','70',NULL,NULL,'Water','Ã—2',NULL,NULL,NULL);</v>
      </c>
    </row>
    <row r="12077" spans="1:16" x14ac:dyDescent="0.25">
      <c r="A12077" t="s">
        <v>15588</v>
      </c>
      <c r="B12077" t="s">
        <v>55</v>
      </c>
      <c r="C12077">
        <v>37</v>
      </c>
      <c r="D12077" t="s">
        <v>216</v>
      </c>
      <c r="F12077">
        <v>70</v>
      </c>
      <c r="G12077" t="s">
        <v>24</v>
      </c>
      <c r="J12077" t="s">
        <v>13</v>
      </c>
      <c r="K12077" t="s">
        <v>9</v>
      </c>
      <c r="P12077" t="str">
        <f t="shared" si="188"/>
        <v>INSERT INTO pokemon_cards (id,name,pokemon_id,level,primary_color,hp,secondary_color,evolve_from,weakness,weakness_modifier,ability_name,ability_text,ability_type) VALUES ('swsh8-29','Vulpix','37',NULL,'Fire','70',NULL,NULL,'Water','Ã—2',NULL,NULL,NULL);</v>
      </c>
    </row>
    <row r="12078" spans="1:16" x14ac:dyDescent="0.25">
      <c r="A12078" t="s">
        <v>15589</v>
      </c>
      <c r="B12078" t="s">
        <v>53</v>
      </c>
      <c r="C12078">
        <v>38</v>
      </c>
      <c r="D12078" t="s">
        <v>54</v>
      </c>
      <c r="F12078">
        <v>110</v>
      </c>
      <c r="G12078" t="s">
        <v>24</v>
      </c>
      <c r="I12078" t="s">
        <v>55</v>
      </c>
      <c r="J12078" t="s">
        <v>13</v>
      </c>
      <c r="K12078" t="s">
        <v>9</v>
      </c>
      <c r="P12078" t="str">
        <f t="shared" si="188"/>
        <v>INSERT INTO pokemon_cards (id,name,pokemon_id,level,primary_color,hp,secondary_color,evolve_from,weakness,weakness_modifier,ability_name,ability_text,ability_type) VALUES ('swsh8-30','Ninetales','38',NULL,'Fire','110',NULL,'Vulpix','Water','Ã—2',NULL,NULL,NULL);</v>
      </c>
    </row>
    <row r="12079" spans="1:16" x14ac:dyDescent="0.25">
      <c r="A12079" t="s">
        <v>15590</v>
      </c>
      <c r="B12079" t="s">
        <v>53</v>
      </c>
      <c r="C12079">
        <v>38</v>
      </c>
      <c r="D12079" t="s">
        <v>54</v>
      </c>
      <c r="F12079">
        <v>120</v>
      </c>
      <c r="G12079" t="s">
        <v>24</v>
      </c>
      <c r="I12079" t="s">
        <v>55</v>
      </c>
      <c r="J12079" t="s">
        <v>13</v>
      </c>
      <c r="K12079" t="s">
        <v>9</v>
      </c>
      <c r="L12079" t="s">
        <v>21555</v>
      </c>
      <c r="M12079" t="s">
        <v>21556</v>
      </c>
      <c r="N12079" t="s">
        <v>19150</v>
      </c>
      <c r="P12079" t="str">
        <f t="shared" si="188"/>
        <v>INSERT INTO pokemon_cards (id,name,pokemon_id,level,primary_color,hp,secondary_color,evolve_from,weakness,weakness_modifier,ability_name,ability_text,ability_type) VALUES ('swsh8-31','Ninetales','38',NULL,'Fire','120',NULL,'Vulpix','Water','Ã—2','Byway of the Nine-Tailed Fox','The Retreat Cost of each of your PokÃ©mon that has any Fire Energy attached is ColorlessColorless less.','Ability');</v>
      </c>
    </row>
    <row r="12080" spans="1:16" x14ac:dyDescent="0.25">
      <c r="A12080" t="s">
        <v>15591</v>
      </c>
      <c r="B12080" t="s">
        <v>97</v>
      </c>
      <c r="C12080">
        <v>58</v>
      </c>
      <c r="D12080" t="s">
        <v>111</v>
      </c>
      <c r="F12080">
        <v>80</v>
      </c>
      <c r="G12080" t="s">
        <v>24</v>
      </c>
      <c r="J12080" t="s">
        <v>13</v>
      </c>
      <c r="K12080" t="s">
        <v>9</v>
      </c>
      <c r="P12080" t="str">
        <f t="shared" si="188"/>
        <v>INSERT INTO pokemon_cards (id,name,pokemon_id,level,primary_color,hp,secondary_color,evolve_from,weakness,weakness_modifier,ability_name,ability_text,ability_type) VALUES ('swsh8-32','Growlithe','58',NULL,'Fire','80',NULL,NULL,'Water','Ã—2',NULL,NULL,NULL);</v>
      </c>
    </row>
    <row r="12081" spans="1:16" x14ac:dyDescent="0.25">
      <c r="A12081" t="s">
        <v>15592</v>
      </c>
      <c r="B12081" t="s">
        <v>95</v>
      </c>
      <c r="C12081">
        <v>59</v>
      </c>
      <c r="D12081" t="s">
        <v>96</v>
      </c>
      <c r="F12081">
        <v>130</v>
      </c>
      <c r="G12081" t="s">
        <v>24</v>
      </c>
      <c r="I12081" t="s">
        <v>97</v>
      </c>
      <c r="J12081" t="s">
        <v>13</v>
      </c>
      <c r="K12081" t="s">
        <v>9</v>
      </c>
      <c r="P12081" t="str">
        <f t="shared" si="188"/>
        <v>INSERT INTO pokemon_cards (id,name,pokemon_id,level,primary_color,hp,secondary_color,evolve_from,weakness,weakness_modifier,ability_name,ability_text,ability_type) VALUES ('swsh8-33','Arcanine','59',NULL,'Fire','130',NULL,'Growlithe','Water','Ã—2',NULL,NULL,NULL);</v>
      </c>
    </row>
    <row r="12082" spans="1:16" x14ac:dyDescent="0.25">
      <c r="A12082" t="s">
        <v>15593</v>
      </c>
      <c r="B12082" t="s">
        <v>3791</v>
      </c>
      <c r="C12082">
        <v>218</v>
      </c>
      <c r="D12082" t="s">
        <v>3843</v>
      </c>
      <c r="F12082">
        <v>80</v>
      </c>
      <c r="G12082" t="s">
        <v>24</v>
      </c>
      <c r="J12082" t="s">
        <v>13</v>
      </c>
      <c r="K12082" t="s">
        <v>9</v>
      </c>
      <c r="P12082" t="str">
        <f t="shared" si="188"/>
        <v>INSERT INTO pokemon_cards (id,name,pokemon_id,level,primary_color,hp,secondary_color,evolve_from,weakness,weakness_modifier,ability_name,ability_text,ability_type) VALUES ('swsh8-34','Slugma','218',NULL,'Fire','80',NULL,NULL,'Water','Ã—2',NULL,NULL,NULL);</v>
      </c>
    </row>
    <row r="12083" spans="1:16" x14ac:dyDescent="0.25">
      <c r="A12083" t="s">
        <v>15594</v>
      </c>
      <c r="B12083" t="s">
        <v>3789</v>
      </c>
      <c r="C12083">
        <v>219</v>
      </c>
      <c r="D12083" t="s">
        <v>3790</v>
      </c>
      <c r="F12083">
        <v>130</v>
      </c>
      <c r="G12083" t="s">
        <v>24</v>
      </c>
      <c r="I12083" t="s">
        <v>3791</v>
      </c>
      <c r="J12083" t="s">
        <v>13</v>
      </c>
      <c r="K12083" t="s">
        <v>9</v>
      </c>
      <c r="P12083" t="str">
        <f t="shared" si="188"/>
        <v>INSERT INTO pokemon_cards (id,name,pokemon_id,level,primary_color,hp,secondary_color,evolve_from,weakness,weakness_modifier,ability_name,ability_text,ability_type) VALUES ('swsh8-35','Magcargo','219',NULL,'Fire','130',NULL,'Slugma','Water','Ã—2',NULL,NULL,NULL);</v>
      </c>
    </row>
    <row r="12084" spans="1:16" x14ac:dyDescent="0.25">
      <c r="A12084" t="s">
        <v>15595</v>
      </c>
      <c r="B12084" t="s">
        <v>1392</v>
      </c>
      <c r="C12084">
        <v>494</v>
      </c>
      <c r="D12084" t="s">
        <v>1393</v>
      </c>
      <c r="F12084">
        <v>80</v>
      </c>
      <c r="G12084" t="s">
        <v>24</v>
      </c>
      <c r="J12084" t="s">
        <v>13</v>
      </c>
      <c r="K12084" t="s">
        <v>9</v>
      </c>
      <c r="P12084" t="str">
        <f t="shared" si="188"/>
        <v>INSERT INTO pokemon_cards (id,name,pokemon_id,level,primary_color,hp,secondary_color,evolve_from,weakness,weakness_modifier,ability_name,ability_text,ability_type) VALUES ('swsh8-36','Victini','494',NULL,'Fire','80',NULL,NULL,'Water','Ã—2',NULL,NULL,NULL);</v>
      </c>
    </row>
    <row r="12085" spans="1:16" x14ac:dyDescent="0.25">
      <c r="A12085" t="s">
        <v>15596</v>
      </c>
      <c r="B12085" t="s">
        <v>952</v>
      </c>
      <c r="C12085">
        <v>513</v>
      </c>
      <c r="D12085" t="s">
        <v>953</v>
      </c>
      <c r="F12085">
        <v>60</v>
      </c>
      <c r="G12085" t="s">
        <v>24</v>
      </c>
      <c r="J12085" t="s">
        <v>13</v>
      </c>
      <c r="K12085" t="s">
        <v>9</v>
      </c>
      <c r="P12085" t="str">
        <f t="shared" si="188"/>
        <v>INSERT INTO pokemon_cards (id,name,pokemon_id,level,primary_color,hp,secondary_color,evolve_from,weakness,weakness_modifier,ability_name,ability_text,ability_type) VALUES ('swsh8-37','Pansear','513',NULL,'Fire','60',NULL,NULL,'Water','Ã—2',NULL,NULL,NULL);</v>
      </c>
    </row>
    <row r="12086" spans="1:16" x14ac:dyDescent="0.25">
      <c r="A12086" t="s">
        <v>15597</v>
      </c>
      <c r="B12086" t="s">
        <v>955</v>
      </c>
      <c r="C12086">
        <v>514</v>
      </c>
      <c r="D12086" t="s">
        <v>956</v>
      </c>
      <c r="F12086">
        <v>100</v>
      </c>
      <c r="G12086" t="s">
        <v>24</v>
      </c>
      <c r="I12086" t="s">
        <v>952</v>
      </c>
      <c r="J12086" t="s">
        <v>13</v>
      </c>
      <c r="K12086" t="s">
        <v>9</v>
      </c>
      <c r="P12086" t="str">
        <f t="shared" si="188"/>
        <v>INSERT INTO pokemon_cards (id,name,pokemon_id,level,primary_color,hp,secondary_color,evolve_from,weakness,weakness_modifier,ability_name,ability_text,ability_type) VALUES ('swsh8-38','Simisear','514',NULL,'Fire','100',NULL,'Pansear','Water','Ã—2',NULL,NULL,NULL);</v>
      </c>
    </row>
    <row r="12087" spans="1:16" x14ac:dyDescent="0.25">
      <c r="A12087" t="s">
        <v>15598</v>
      </c>
      <c r="B12087" t="s">
        <v>15599</v>
      </c>
      <c r="C12087">
        <v>609</v>
      </c>
      <c r="D12087" t="s">
        <v>1504</v>
      </c>
      <c r="F12087">
        <v>200</v>
      </c>
      <c r="G12087" t="s">
        <v>24</v>
      </c>
      <c r="J12087" t="s">
        <v>13</v>
      </c>
      <c r="K12087" t="s">
        <v>9</v>
      </c>
      <c r="P12087" t="str">
        <f t="shared" si="188"/>
        <v>INSERT INTO pokemon_cards (id,name,pokemon_id,level,primary_color,hp,secondary_color,evolve_from,weakness,weakness_modifier,ability_name,ability_text,ability_type) VALUES ('swsh8-39','Chandelure V','609',NULL,'Fire','200',NULL,NULL,'Water','Ã—2',NULL,NULL,NULL);</v>
      </c>
    </row>
    <row r="12088" spans="1:16" x14ac:dyDescent="0.25">
      <c r="A12088" t="s">
        <v>15600</v>
      </c>
      <c r="B12088" t="s">
        <v>15601</v>
      </c>
      <c r="C12088">
        <v>609</v>
      </c>
      <c r="D12088" t="s">
        <v>1504</v>
      </c>
      <c r="F12088">
        <v>320</v>
      </c>
      <c r="G12088" t="s">
        <v>24</v>
      </c>
      <c r="I12088" t="s">
        <v>15599</v>
      </c>
      <c r="J12088" t="s">
        <v>13</v>
      </c>
      <c r="K12088" t="s">
        <v>9</v>
      </c>
      <c r="L12088" t="s">
        <v>21557</v>
      </c>
      <c r="M12088" t="s">
        <v>23040</v>
      </c>
      <c r="N12088" t="s">
        <v>19150</v>
      </c>
      <c r="P12088" t="str">
        <f t="shared" si="188"/>
        <v>INSERT INTO pokemon_cards (id,name,pokemon_id,level,primary_color,hp,secondary_color,evolve_from,weakness,weakness_modifier,ability_name,ability_text,ability_type) VALUES ('swsh8-40','Chandelure VMAX','609',NULL,'Fire','320',NULL,'Chandelure V','Water','Ã—2','Cursed Shimmer','As long as this PokÃ©mon is in the Active Spot, your opponent can''t play any PokÃ©mon Tool cards from their hand.','Ability');</v>
      </c>
    </row>
    <row r="12089" spans="1:16" x14ac:dyDescent="0.25">
      <c r="A12089" t="s">
        <v>15602</v>
      </c>
      <c r="B12089" t="s">
        <v>1754</v>
      </c>
      <c r="C12089">
        <v>631</v>
      </c>
      <c r="D12089" t="s">
        <v>1755</v>
      </c>
      <c r="F12089">
        <v>110</v>
      </c>
      <c r="G12089" t="s">
        <v>24</v>
      </c>
      <c r="J12089" t="s">
        <v>13</v>
      </c>
      <c r="K12089" t="s">
        <v>9</v>
      </c>
      <c r="P12089" t="str">
        <f t="shared" si="188"/>
        <v>INSERT INTO pokemon_cards (id,name,pokemon_id,level,primary_color,hp,secondary_color,evolve_from,weakness,weakness_modifier,ability_name,ability_text,ability_type) VALUES ('swsh8-41','Heatmor','631',NULL,'Fire','110',NULL,NULL,'Water','Ã—2',NULL,NULL,NULL);</v>
      </c>
    </row>
    <row r="12090" spans="1:16" x14ac:dyDescent="0.25">
      <c r="A12090" t="s">
        <v>15603</v>
      </c>
      <c r="B12090" t="s">
        <v>9927</v>
      </c>
      <c r="C12090">
        <v>741</v>
      </c>
      <c r="D12090" t="s">
        <v>9741</v>
      </c>
      <c r="F12090">
        <v>90</v>
      </c>
      <c r="G12090" t="s">
        <v>24</v>
      </c>
      <c r="J12090" t="s">
        <v>13</v>
      </c>
      <c r="K12090" t="s">
        <v>9</v>
      </c>
      <c r="L12090" t="s">
        <v>21361</v>
      </c>
      <c r="M12090" t="s">
        <v>22972</v>
      </c>
      <c r="N12090" t="s">
        <v>19150</v>
      </c>
      <c r="P12090" t="str">
        <f t="shared" si="188"/>
        <v>INSERT INTO pokemon_cards (id,name,pokemon_id,level,primary_color,hp,secondary_color,evolve_from,weakness,weakness_modifier,ability_name,ability_text,ability_type) VALUES ('swsh8-42','Oricorio','741',NULL,'Fire','90',NULL,NULL,'Water','Ã—2','Lesson in Zeal','All of your Fusion Strike PokÃ©mon take 20 less damage from attacks from your opponent''s PokÃ©mon (after applying Weakness and Resistance). You can''t apply more than 1 Lesson in Zeal Ability at a time.','Ability');</v>
      </c>
    </row>
    <row r="12091" spans="1:16" x14ac:dyDescent="0.25">
      <c r="A12091" t="s">
        <v>15604</v>
      </c>
      <c r="B12091" t="s">
        <v>14158</v>
      </c>
      <c r="C12091">
        <v>815</v>
      </c>
      <c r="D12091" t="s">
        <v>12933</v>
      </c>
      <c r="F12091">
        <v>220</v>
      </c>
      <c r="G12091" t="s">
        <v>24</v>
      </c>
      <c r="J12091" t="s">
        <v>13</v>
      </c>
      <c r="K12091" t="s">
        <v>9</v>
      </c>
      <c r="P12091" t="str">
        <f t="shared" si="188"/>
        <v>INSERT INTO pokemon_cards (id,name,pokemon_id,level,primary_color,hp,secondary_color,evolve_from,weakness,weakness_modifier,ability_name,ability_text,ability_type) VALUES ('swsh8-43','Cinderace V','815',NULL,'Fire','220',NULL,NULL,'Water','Ã—2',NULL,NULL,NULL);</v>
      </c>
    </row>
    <row r="12092" spans="1:16" x14ac:dyDescent="0.25">
      <c r="A12092" t="s">
        <v>15605</v>
      </c>
      <c r="B12092" t="s">
        <v>14158</v>
      </c>
      <c r="C12092">
        <v>815</v>
      </c>
      <c r="D12092" t="s">
        <v>12933</v>
      </c>
      <c r="F12092">
        <v>210</v>
      </c>
      <c r="G12092" t="s">
        <v>24</v>
      </c>
      <c r="J12092" t="s">
        <v>13</v>
      </c>
      <c r="K12092" t="s">
        <v>9</v>
      </c>
      <c r="P12092" t="str">
        <f t="shared" si="188"/>
        <v>INSERT INTO pokemon_cards (id,name,pokemon_id,level,primary_color,hp,secondary_color,evolve_from,weakness,weakness_modifier,ability_name,ability_text,ability_type) VALUES ('swsh8-44','Cinderace V','815',NULL,'Fire','210',NULL,NULL,'Water','Ã—2',NULL,NULL,NULL);</v>
      </c>
    </row>
    <row r="12093" spans="1:16" x14ac:dyDescent="0.25">
      <c r="A12093" t="s">
        <v>15606</v>
      </c>
      <c r="B12093" t="s">
        <v>14160</v>
      </c>
      <c r="C12093">
        <v>815</v>
      </c>
      <c r="D12093" t="s">
        <v>12933</v>
      </c>
      <c r="F12093">
        <v>320</v>
      </c>
      <c r="G12093" t="s">
        <v>24</v>
      </c>
      <c r="I12093" t="s">
        <v>14158</v>
      </c>
      <c r="J12093" t="s">
        <v>13</v>
      </c>
      <c r="K12093" t="s">
        <v>9</v>
      </c>
      <c r="P12093" t="str">
        <f t="shared" si="188"/>
        <v>INSERT INTO pokemon_cards (id,name,pokemon_id,level,primary_color,hp,secondary_color,evolve_from,weakness,weakness_modifier,ability_name,ability_text,ability_type) VALUES ('swsh8-45','Cinderace VMAX','815',NULL,'Fire','320',NULL,'Cinderace V','Water','Ã—2',NULL,NULL,NULL);</v>
      </c>
    </row>
    <row r="12094" spans="1:16" x14ac:dyDescent="0.25">
      <c r="A12094" t="s">
        <v>15607</v>
      </c>
      <c r="B12094" t="s">
        <v>12937</v>
      </c>
      <c r="C12094">
        <v>850</v>
      </c>
      <c r="D12094" t="s">
        <v>12938</v>
      </c>
      <c r="F12094">
        <v>80</v>
      </c>
      <c r="G12094" t="s">
        <v>24</v>
      </c>
      <c r="J12094" t="s">
        <v>13</v>
      </c>
      <c r="K12094" t="s">
        <v>9</v>
      </c>
      <c r="P12094" t="str">
        <f t="shared" si="188"/>
        <v>INSERT INTO pokemon_cards (id,name,pokemon_id,level,primary_color,hp,secondary_color,evolve_from,weakness,weakness_modifier,ability_name,ability_text,ability_type) VALUES ('swsh8-46','Sizzlipede','850',NULL,'Fire','80',NULL,NULL,'Water','Ã—2',NULL,NULL,NULL);</v>
      </c>
    </row>
    <row r="12095" spans="1:16" x14ac:dyDescent="0.25">
      <c r="A12095" t="s">
        <v>15608</v>
      </c>
      <c r="B12095" t="s">
        <v>12937</v>
      </c>
      <c r="C12095">
        <v>850</v>
      </c>
      <c r="D12095" t="s">
        <v>12938</v>
      </c>
      <c r="F12095">
        <v>70</v>
      </c>
      <c r="G12095" t="s">
        <v>24</v>
      </c>
      <c r="J12095" t="s">
        <v>13</v>
      </c>
      <c r="K12095" t="s">
        <v>9</v>
      </c>
      <c r="P12095" t="str">
        <f t="shared" si="188"/>
        <v>INSERT INTO pokemon_cards (id,name,pokemon_id,level,primary_color,hp,secondary_color,evolve_from,weakness,weakness_modifier,ability_name,ability_text,ability_type) VALUES ('swsh8-47','Sizzlipede','850',NULL,'Fire','70',NULL,NULL,'Water','Ã—2',NULL,NULL,NULL);</v>
      </c>
    </row>
    <row r="12096" spans="1:16" x14ac:dyDescent="0.25">
      <c r="A12096" t="s">
        <v>15609</v>
      </c>
      <c r="B12096" t="s">
        <v>12941</v>
      </c>
      <c r="C12096">
        <v>851</v>
      </c>
      <c r="D12096" t="s">
        <v>12942</v>
      </c>
      <c r="F12096">
        <v>130</v>
      </c>
      <c r="G12096" t="s">
        <v>24</v>
      </c>
      <c r="I12096" t="s">
        <v>12937</v>
      </c>
      <c r="J12096" t="s">
        <v>13</v>
      </c>
      <c r="K12096" t="s">
        <v>9</v>
      </c>
      <c r="P12096" t="str">
        <f t="shared" si="188"/>
        <v>INSERT INTO pokemon_cards (id,name,pokemon_id,level,primary_color,hp,secondary_color,evolve_from,weakness,weakness_modifier,ability_name,ability_text,ability_type) VALUES ('swsh8-48','Centiskorch','851',NULL,'Fire','130',NULL,'Sizzlipede','Water','Ã—2',NULL,NULL,NULL);</v>
      </c>
    </row>
    <row r="12097" spans="1:16" x14ac:dyDescent="0.25">
      <c r="A12097" t="s">
        <v>15610</v>
      </c>
      <c r="B12097" t="s">
        <v>12941</v>
      </c>
      <c r="C12097">
        <v>851</v>
      </c>
      <c r="D12097" t="s">
        <v>12942</v>
      </c>
      <c r="F12097">
        <v>130</v>
      </c>
      <c r="G12097" t="s">
        <v>24</v>
      </c>
      <c r="I12097" t="s">
        <v>12937</v>
      </c>
      <c r="J12097" t="s">
        <v>13</v>
      </c>
      <c r="K12097" t="s">
        <v>9</v>
      </c>
      <c r="P12097" t="str">
        <f t="shared" si="188"/>
        <v>INSERT INTO pokemon_cards (id,name,pokemon_id,level,primary_color,hp,secondary_color,evolve_from,weakness,weakness_modifier,ability_name,ability_text,ability_type) VALUES ('swsh8-49','Centiskorch','851',NULL,'Fire','130',NULL,'Sizzlipede','Water','Ã—2',NULL,NULL,NULL);</v>
      </c>
    </row>
    <row r="12098" spans="1:16" x14ac:dyDescent="0.25">
      <c r="A12098" t="s">
        <v>15611</v>
      </c>
      <c r="B12098" t="s">
        <v>437</v>
      </c>
      <c r="C12098">
        <v>90</v>
      </c>
      <c r="D12098" t="s">
        <v>499</v>
      </c>
      <c r="F12098">
        <v>70</v>
      </c>
      <c r="G12098" t="s">
        <v>13</v>
      </c>
      <c r="J12098" t="s">
        <v>15</v>
      </c>
      <c r="K12098" t="s">
        <v>9</v>
      </c>
      <c r="P12098" t="str">
        <f t="shared" si="188"/>
        <v>INSERT INTO pokemon_cards (id,name,pokemon_id,level,primary_color,hp,secondary_color,evolve_from,weakness,weakness_modifier,ability_name,ability_text,ability_type) VALUES ('swsh8-50','Shellder','90',NULL,'Water','70',NULL,NULL,'Lightning','Ã—2',NULL,NULL,NULL);</v>
      </c>
    </row>
    <row r="12099" spans="1:16" x14ac:dyDescent="0.25">
      <c r="A12099" t="s">
        <v>15612</v>
      </c>
      <c r="B12099" t="s">
        <v>435</v>
      </c>
      <c r="C12099">
        <v>91</v>
      </c>
      <c r="D12099" t="s">
        <v>436</v>
      </c>
      <c r="F12099">
        <v>130</v>
      </c>
      <c r="G12099" t="s">
        <v>13</v>
      </c>
      <c r="I12099" t="s">
        <v>437</v>
      </c>
      <c r="J12099" t="s">
        <v>15</v>
      </c>
      <c r="K12099" t="s">
        <v>9</v>
      </c>
      <c r="L12099" t="s">
        <v>19153</v>
      </c>
      <c r="M12099" t="s">
        <v>20589</v>
      </c>
      <c r="N12099" t="s">
        <v>19150</v>
      </c>
      <c r="P12099" t="str">
        <f t="shared" ref="P12099:P12162" si="189">CONCATENATE(
    "INSERT INTO pokemon_cards (",
    _xlfn.TEXTJOIN(",", TRUE, A$1, B$1, C$1, E$1, G$1, F$1, H$1, I$1, J$1, K$1, L$1, M$1, N$1),
    ") VALUES (",
    _xlfn.TEXTJOIN(",", FALSE,
        IF(A12099&lt;&gt;"", "'" &amp; A12099 &amp; "'", "NULL"),
        IF(B12099&lt;&gt;"", "'" &amp; B12099 &amp; "'", "NULL"),
        IF(C12099&lt;&gt;"", "'" &amp; C12099 &amp; "'", "NULL"),
        IF(E12099&lt;&gt;"", "'" &amp; E12099 &amp; "'", "NULL"),
        IF(G12099&lt;&gt;"", "'" &amp; G12099 &amp; "'", "NULL"),
        IF(F12099&lt;&gt;"", "'" &amp; F12099 &amp; "'", "NULL"),
        IF(H12099&lt;&gt;"", "'" &amp; H12099 &amp; "'", "NULL"),
        IF(I12099&lt;&gt;"", "'" &amp; I12099 &amp; "'", "NULL"),
        IF(J12099&lt;&gt;"", "'" &amp; J12099 &amp; "'", "NULL"),
        IF(K12099&lt;&gt;"", "'" &amp; K12099 &amp; "'", "NULL"),
        IF(L12099&lt;&gt;"", "'" &amp; L12099 &amp; "'", "NULL"),
        IF(M12099&lt;&gt;"", "'" &amp; M12099 &amp; "'", "NULL"),
        IF(N12099&lt;&gt;"", "'" &amp; N12099 &amp; "'", "NULL")
    ),
    ");"
)</f>
        <v>INSERT INTO pokemon_cards (id,name,pokemon_id,level,primary_color,hp,secondary_color,evolve_from,weakness,weakness_modifier,ability_name,ability_text,ability_type) VALUES ('swsh8-51','Cloyster','91',NULL,'Water','130',NULL,'Shellder','Lightning','Ã—2','Shell Armor','This PokÃ©mon takes 30 less damage from attacks (after applying Weakness and Resistance).','Ability');</v>
      </c>
    </row>
    <row r="12100" spans="1:16" x14ac:dyDescent="0.25">
      <c r="A12100" t="s">
        <v>15613</v>
      </c>
      <c r="B12100" t="s">
        <v>207</v>
      </c>
      <c r="C12100">
        <v>120</v>
      </c>
      <c r="D12100" t="s">
        <v>209</v>
      </c>
      <c r="F12100">
        <v>60</v>
      </c>
      <c r="G12100" t="s">
        <v>13</v>
      </c>
      <c r="J12100" t="s">
        <v>15</v>
      </c>
      <c r="K12100" t="s">
        <v>9</v>
      </c>
      <c r="P12100" t="str">
        <f t="shared" si="189"/>
        <v>INSERT INTO pokemon_cards (id,name,pokemon_id,level,primary_color,hp,secondary_color,evolve_from,weakness,weakness_modifier,ability_name,ability_text,ability_type) VALUES ('swsh8-52','Staryu','120',NULL,'Water','60',NULL,NULL,'Lightning','Ã—2',NULL,NULL,NULL);</v>
      </c>
    </row>
    <row r="12101" spans="1:16" x14ac:dyDescent="0.25">
      <c r="A12101" t="s">
        <v>15614</v>
      </c>
      <c r="B12101" t="s">
        <v>205</v>
      </c>
      <c r="C12101">
        <v>121</v>
      </c>
      <c r="D12101" t="s">
        <v>206</v>
      </c>
      <c r="F12101">
        <v>90</v>
      </c>
      <c r="G12101" t="s">
        <v>13</v>
      </c>
      <c r="I12101" t="s">
        <v>207</v>
      </c>
      <c r="J12101" t="s">
        <v>15</v>
      </c>
      <c r="K12101" t="s">
        <v>9</v>
      </c>
      <c r="P12101" t="str">
        <f t="shared" si="189"/>
        <v>INSERT INTO pokemon_cards (id,name,pokemon_id,level,primary_color,hp,secondary_color,evolve_from,weakness,weakness_modifier,ability_name,ability_text,ability_type) VALUES ('swsh8-53','Starmie','121',NULL,'Water','90',NULL,'Staryu','Lightning','Ã—2',NULL,NULL,NULL);</v>
      </c>
    </row>
    <row r="12102" spans="1:16" x14ac:dyDescent="0.25">
      <c r="A12102" t="s">
        <v>15615</v>
      </c>
      <c r="B12102" t="s">
        <v>403</v>
      </c>
      <c r="C12102">
        <v>131</v>
      </c>
      <c r="D12102" t="s">
        <v>404</v>
      </c>
      <c r="F12102">
        <v>120</v>
      </c>
      <c r="G12102" t="s">
        <v>13</v>
      </c>
      <c r="J12102" t="s">
        <v>15</v>
      </c>
      <c r="K12102" t="s">
        <v>9</v>
      </c>
      <c r="P12102" t="str">
        <f t="shared" si="189"/>
        <v>INSERT INTO pokemon_cards (id,name,pokemon_id,level,primary_color,hp,secondary_color,evolve_from,weakness,weakness_modifier,ability_name,ability_text,ability_type) VALUES ('swsh8-54','Lapras','131',NULL,'Water','120',NULL,NULL,'Lightning','Ã—2',NULL,NULL,NULL);</v>
      </c>
    </row>
    <row r="12103" spans="1:16" x14ac:dyDescent="0.25">
      <c r="A12103" t="s">
        <v>15616</v>
      </c>
      <c r="B12103" t="s">
        <v>3131</v>
      </c>
      <c r="C12103">
        <v>158</v>
      </c>
      <c r="D12103" t="s">
        <v>3175</v>
      </c>
      <c r="F12103">
        <v>70</v>
      </c>
      <c r="G12103" t="s">
        <v>13</v>
      </c>
      <c r="J12103" t="s">
        <v>15</v>
      </c>
      <c r="K12103" t="s">
        <v>9</v>
      </c>
      <c r="P12103" t="str">
        <f t="shared" si="189"/>
        <v>INSERT INTO pokemon_cards (id,name,pokemon_id,level,primary_color,hp,secondary_color,evolve_from,weakness,weakness_modifier,ability_name,ability_text,ability_type) VALUES ('swsh8-55','Totodile','158',NULL,'Water','70',NULL,NULL,'Lightning','Ã—2',NULL,NULL,NULL);</v>
      </c>
    </row>
    <row r="12104" spans="1:16" x14ac:dyDescent="0.25">
      <c r="A12104" t="s">
        <v>15617</v>
      </c>
      <c r="B12104" t="s">
        <v>3098</v>
      </c>
      <c r="C12104">
        <v>159</v>
      </c>
      <c r="D12104" t="s">
        <v>3130</v>
      </c>
      <c r="F12104">
        <v>100</v>
      </c>
      <c r="G12104" t="s">
        <v>13</v>
      </c>
      <c r="I12104" t="s">
        <v>3131</v>
      </c>
      <c r="J12104" t="s">
        <v>15</v>
      </c>
      <c r="K12104" t="s">
        <v>9</v>
      </c>
      <c r="P12104" t="str">
        <f t="shared" si="189"/>
        <v>INSERT INTO pokemon_cards (id,name,pokemon_id,level,primary_color,hp,secondary_color,evolve_from,weakness,weakness_modifier,ability_name,ability_text,ability_type) VALUES ('swsh8-56','Croconaw','159',NULL,'Water','100',NULL,'Totodile','Lightning','Ã—2',NULL,NULL,NULL);</v>
      </c>
    </row>
    <row r="12105" spans="1:16" x14ac:dyDescent="0.25">
      <c r="A12105" t="s">
        <v>15618</v>
      </c>
      <c r="B12105" t="s">
        <v>3096</v>
      </c>
      <c r="C12105">
        <v>160</v>
      </c>
      <c r="D12105" t="s">
        <v>3097</v>
      </c>
      <c r="F12105">
        <v>170</v>
      </c>
      <c r="G12105" t="s">
        <v>13</v>
      </c>
      <c r="I12105" t="s">
        <v>3098</v>
      </c>
      <c r="J12105" t="s">
        <v>15</v>
      </c>
      <c r="K12105" t="s">
        <v>9</v>
      </c>
      <c r="L12105" t="s">
        <v>21558</v>
      </c>
      <c r="M12105" t="s">
        <v>23041</v>
      </c>
      <c r="N12105" t="s">
        <v>19150</v>
      </c>
      <c r="P12105" t="str">
        <f t="shared" si="189"/>
        <v>INSERT INTO pokemon_cards (id,name,pokemon_id,level,primary_color,hp,secondary_color,evolve_from,weakness,weakness_modifier,ability_name,ability_text,ability_type) VALUES ('swsh8-57','Feraligatr','160',NULL,'Water','170',NULL,'Croconaw','Lightning','Ã—2','Rowdy','When you play this PokÃ©mon from your hand to evolve 1 of your PokÃ©mon during your turn, you must flip a coin. If heads, discard the top 5 cards of your opponent''s deck. If tails, discard the top 5 cards of your deck.','Ability');</v>
      </c>
    </row>
    <row r="12106" spans="1:16" x14ac:dyDescent="0.25">
      <c r="A12106" t="s">
        <v>15619</v>
      </c>
      <c r="B12106" t="s">
        <v>840</v>
      </c>
      <c r="C12106">
        <v>183</v>
      </c>
      <c r="D12106" t="s">
        <v>841</v>
      </c>
      <c r="F12106">
        <v>50</v>
      </c>
      <c r="G12106" t="s">
        <v>13</v>
      </c>
      <c r="J12106" t="s">
        <v>15</v>
      </c>
      <c r="K12106" t="s">
        <v>9</v>
      </c>
      <c r="P12106" t="str">
        <f t="shared" si="189"/>
        <v>INSERT INTO pokemon_cards (id,name,pokemon_id,level,primary_color,hp,secondary_color,evolve_from,weakness,weakness_modifier,ability_name,ability_text,ability_type) VALUES ('swsh8-58','Marill','183',NULL,'Water','50',NULL,NULL,'Lightning','Ã—2',NULL,NULL,NULL);</v>
      </c>
    </row>
    <row r="12107" spans="1:16" x14ac:dyDescent="0.25">
      <c r="A12107" t="s">
        <v>15620</v>
      </c>
      <c r="B12107" t="s">
        <v>2384</v>
      </c>
      <c r="C12107">
        <v>184</v>
      </c>
      <c r="D12107" t="s">
        <v>2385</v>
      </c>
      <c r="F12107">
        <v>120</v>
      </c>
      <c r="G12107" t="s">
        <v>13</v>
      </c>
      <c r="I12107" t="s">
        <v>840</v>
      </c>
      <c r="J12107" t="s">
        <v>15</v>
      </c>
      <c r="K12107" t="s">
        <v>9</v>
      </c>
      <c r="P12107" t="str">
        <f t="shared" si="189"/>
        <v>INSERT INTO pokemon_cards (id,name,pokemon_id,level,primary_color,hp,secondary_color,evolve_from,weakness,weakness_modifier,ability_name,ability_text,ability_type) VALUES ('swsh8-59','Azumarill','184',NULL,'Water','120',NULL,'Marill','Lightning','Ã—2',NULL,NULL,NULL);</v>
      </c>
    </row>
    <row r="12108" spans="1:16" x14ac:dyDescent="0.25">
      <c r="A12108" t="s">
        <v>15621</v>
      </c>
      <c r="B12108" t="s">
        <v>3699</v>
      </c>
      <c r="C12108">
        <v>211</v>
      </c>
      <c r="D12108" t="s">
        <v>3700</v>
      </c>
      <c r="F12108">
        <v>80</v>
      </c>
      <c r="G12108" t="s">
        <v>13</v>
      </c>
      <c r="J12108" t="s">
        <v>15</v>
      </c>
      <c r="K12108" t="s">
        <v>9</v>
      </c>
      <c r="P12108" t="str">
        <f t="shared" si="189"/>
        <v>INSERT INTO pokemon_cards (id,name,pokemon_id,level,primary_color,hp,secondary_color,evolve_from,weakness,weakness_modifier,ability_name,ability_text,ability_type) VALUES ('swsh8-60','Qwilfish','211',NULL,'Water','80',NULL,NULL,'Lightning','Ã—2',NULL,NULL,NULL);</v>
      </c>
    </row>
    <row r="12109" spans="1:16" x14ac:dyDescent="0.25">
      <c r="A12109" t="s">
        <v>15622</v>
      </c>
      <c r="B12109" t="s">
        <v>3443</v>
      </c>
      <c r="C12109">
        <v>226</v>
      </c>
      <c r="D12109" t="s">
        <v>3444</v>
      </c>
      <c r="F12109">
        <v>110</v>
      </c>
      <c r="G12109" t="s">
        <v>13</v>
      </c>
      <c r="J12109" t="s">
        <v>15</v>
      </c>
      <c r="K12109" t="s">
        <v>9</v>
      </c>
      <c r="P12109" t="str">
        <f t="shared" si="189"/>
        <v>INSERT INTO pokemon_cards (id,name,pokemon_id,level,primary_color,hp,secondary_color,evolve_from,weakness,weakness_modifier,ability_name,ability_text,ability_type) VALUES ('swsh8-61','Mantine','226',NULL,'Water','110',NULL,NULL,'Lightning','Ã—2',NULL,NULL,NULL);</v>
      </c>
    </row>
    <row r="12110" spans="1:16" x14ac:dyDescent="0.25">
      <c r="A12110" t="s">
        <v>15623</v>
      </c>
      <c r="B12110" t="s">
        <v>3794</v>
      </c>
      <c r="C12110">
        <v>258</v>
      </c>
      <c r="D12110" t="s">
        <v>3839</v>
      </c>
      <c r="F12110">
        <v>70</v>
      </c>
      <c r="G12110" t="s">
        <v>13</v>
      </c>
      <c r="J12110" t="s">
        <v>15</v>
      </c>
      <c r="K12110" t="s">
        <v>9</v>
      </c>
      <c r="P12110" t="str">
        <f t="shared" si="189"/>
        <v>INSERT INTO pokemon_cards (id,name,pokemon_id,level,primary_color,hp,secondary_color,evolve_from,weakness,weakness_modifier,ability_name,ability_text,ability_type) VALUES ('swsh8-62','Mudkip','258',NULL,'Water','70',NULL,NULL,'Lightning','Ã—2',NULL,NULL,NULL);</v>
      </c>
    </row>
    <row r="12111" spans="1:16" x14ac:dyDescent="0.25">
      <c r="A12111" t="s">
        <v>15624</v>
      </c>
      <c r="B12111" t="s">
        <v>3741</v>
      </c>
      <c r="C12111">
        <v>259</v>
      </c>
      <c r="D12111" t="s">
        <v>3793</v>
      </c>
      <c r="F12111">
        <v>90</v>
      </c>
      <c r="G12111" t="s">
        <v>13</v>
      </c>
      <c r="I12111" t="s">
        <v>3794</v>
      </c>
      <c r="J12111" t="s">
        <v>15</v>
      </c>
      <c r="K12111" t="s">
        <v>9</v>
      </c>
      <c r="P12111" t="str">
        <f t="shared" si="189"/>
        <v>INSERT INTO pokemon_cards (id,name,pokemon_id,level,primary_color,hp,secondary_color,evolve_from,weakness,weakness_modifier,ability_name,ability_text,ability_type) VALUES ('swsh8-63','Marshtomp','259',NULL,'Water','90',NULL,'Mudkip','Lightning','Ã—2',NULL,NULL,NULL);</v>
      </c>
    </row>
    <row r="12112" spans="1:16" x14ac:dyDescent="0.25">
      <c r="A12112" t="s">
        <v>15625</v>
      </c>
      <c r="B12112" t="s">
        <v>3739</v>
      </c>
      <c r="C12112">
        <v>260</v>
      </c>
      <c r="D12112" t="s">
        <v>3740</v>
      </c>
      <c r="F12112">
        <v>170</v>
      </c>
      <c r="G12112" t="s">
        <v>13</v>
      </c>
      <c r="I12112" t="s">
        <v>3741</v>
      </c>
      <c r="J12112" t="s">
        <v>15</v>
      </c>
      <c r="K12112" t="s">
        <v>9</v>
      </c>
      <c r="L12112" t="s">
        <v>21559</v>
      </c>
      <c r="M12112" t="s">
        <v>21560</v>
      </c>
      <c r="N12112" t="s">
        <v>19150</v>
      </c>
      <c r="P12112" t="str">
        <f t="shared" si="189"/>
        <v>INSERT INTO pokemon_cards (id,name,pokemon_id,level,primary_color,hp,secondary_color,evolve_from,weakness,weakness_modifier,ability_name,ability_text,ability_type) VALUES ('swsh8-64','Swampert','260',NULL,'Water','170',NULL,'Marshtomp','Lightning','Ã—2','Muddy Maker','Once during your turn, you may attach a Water Energy card or a Fighting Energy card from your hand to 1 of your PokÃ©mon.','Ability');</v>
      </c>
    </row>
    <row r="12113" spans="1:16" x14ac:dyDescent="0.25">
      <c r="A12113" t="s">
        <v>15626</v>
      </c>
      <c r="B12113" t="s">
        <v>3776</v>
      </c>
      <c r="C12113">
        <v>366</v>
      </c>
      <c r="D12113" t="s">
        <v>3818</v>
      </c>
      <c r="F12113">
        <v>60</v>
      </c>
      <c r="G12113" t="s">
        <v>13</v>
      </c>
      <c r="J12113" t="s">
        <v>15</v>
      </c>
      <c r="K12113" t="s">
        <v>9</v>
      </c>
      <c r="P12113" t="str">
        <f t="shared" si="189"/>
        <v>INSERT INTO pokemon_cards (id,name,pokemon_id,level,primary_color,hp,secondary_color,evolve_from,weakness,weakness_modifier,ability_name,ability_text,ability_type) VALUES ('swsh8-65','Clamperl','366',NULL,'Water','60',NULL,NULL,'Lightning','Ã—2',NULL,NULL,NULL);</v>
      </c>
    </row>
    <row r="12114" spans="1:16" x14ac:dyDescent="0.25">
      <c r="A12114" t="s">
        <v>15627</v>
      </c>
      <c r="B12114" t="s">
        <v>3781</v>
      </c>
      <c r="C12114">
        <v>367</v>
      </c>
      <c r="D12114" t="s">
        <v>3782</v>
      </c>
      <c r="F12114">
        <v>110</v>
      </c>
      <c r="G12114" t="s">
        <v>13</v>
      </c>
      <c r="I12114" t="s">
        <v>3776</v>
      </c>
      <c r="J12114" t="s">
        <v>15</v>
      </c>
      <c r="K12114" t="s">
        <v>9</v>
      </c>
      <c r="L12114" t="s">
        <v>21561</v>
      </c>
      <c r="M12114" t="s">
        <v>23042</v>
      </c>
      <c r="N12114" t="s">
        <v>19150</v>
      </c>
      <c r="P12114" t="str">
        <f t="shared" si="189"/>
        <v>INSERT INTO pokemon_cards (id,name,pokemon_id,level,primary_color,hp,secondary_color,evolve_from,weakness,weakness_modifier,ability_name,ability_text,ability_type) VALUES ('swsh8-66','Huntail','367',NULL,'Water','110',NULL,'Clamperl','Lightning','Ã—2','Single Strike Jammer','Your opponent''s Single Strike PokÃ©mon''s attacks cost Colorless more.','Ability');</v>
      </c>
    </row>
    <row r="12115" spans="1:16" x14ac:dyDescent="0.25">
      <c r="A12115" t="s">
        <v>15628</v>
      </c>
      <c r="B12115" t="s">
        <v>3774</v>
      </c>
      <c r="C12115">
        <v>368</v>
      </c>
      <c r="D12115" t="s">
        <v>3775</v>
      </c>
      <c r="F12115">
        <v>110</v>
      </c>
      <c r="G12115" t="s">
        <v>13</v>
      </c>
      <c r="I12115" t="s">
        <v>3776</v>
      </c>
      <c r="J12115" t="s">
        <v>15</v>
      </c>
      <c r="K12115" t="s">
        <v>9</v>
      </c>
      <c r="L12115" t="s">
        <v>21562</v>
      </c>
      <c r="M12115" t="s">
        <v>23043</v>
      </c>
      <c r="N12115" t="s">
        <v>19150</v>
      </c>
      <c r="P12115" t="str">
        <f t="shared" si="189"/>
        <v>INSERT INTO pokemon_cards (id,name,pokemon_id,level,primary_color,hp,secondary_color,evolve_from,weakness,weakness_modifier,ability_name,ability_text,ability_type) VALUES ('swsh8-67','Gorebyss','368',NULL,'Water','110',NULL,'Clamperl','Lightning','Ã—2','Rapid Strike Canceler','Your opponent''s Rapid Strike PokÃ©mon in play have no Abilities.','Ability');</v>
      </c>
    </row>
    <row r="12116" spans="1:16" x14ac:dyDescent="0.25">
      <c r="A12116" t="s">
        <v>15629</v>
      </c>
      <c r="B12116" t="s">
        <v>980</v>
      </c>
      <c r="C12116">
        <v>515</v>
      </c>
      <c r="D12116" t="s">
        <v>981</v>
      </c>
      <c r="F12116">
        <v>60</v>
      </c>
      <c r="G12116" t="s">
        <v>13</v>
      </c>
      <c r="J12116" t="s">
        <v>15</v>
      </c>
      <c r="K12116" t="s">
        <v>9</v>
      </c>
      <c r="P12116" t="str">
        <f t="shared" si="189"/>
        <v>INSERT INTO pokemon_cards (id,name,pokemon_id,level,primary_color,hp,secondary_color,evolve_from,weakness,weakness_modifier,ability_name,ability_text,ability_type) VALUES ('swsh8-68','Panpour','515',NULL,'Water','60',NULL,NULL,'Lightning','Ã—2',NULL,NULL,NULL);</v>
      </c>
    </row>
    <row r="12117" spans="1:16" x14ac:dyDescent="0.25">
      <c r="A12117" t="s">
        <v>15630</v>
      </c>
      <c r="B12117" t="s">
        <v>983</v>
      </c>
      <c r="C12117">
        <v>516</v>
      </c>
      <c r="D12117" t="s">
        <v>984</v>
      </c>
      <c r="F12117">
        <v>100</v>
      </c>
      <c r="G12117" t="s">
        <v>13</v>
      </c>
      <c r="I12117" t="s">
        <v>980</v>
      </c>
      <c r="J12117" t="s">
        <v>15</v>
      </c>
      <c r="K12117" t="s">
        <v>9</v>
      </c>
      <c r="P12117" t="str">
        <f t="shared" si="189"/>
        <v>INSERT INTO pokemon_cards (id,name,pokemon_id,level,primary_color,hp,secondary_color,evolve_from,weakness,weakness_modifier,ability_name,ability_text,ability_type) VALUES ('swsh8-69','Simipour','516',NULL,'Water','100',NULL,'Panpour','Lightning','Ã—2',NULL,NULL,NULL);</v>
      </c>
    </row>
    <row r="12118" spans="1:16" x14ac:dyDescent="0.25">
      <c r="A12118" t="s">
        <v>15631</v>
      </c>
      <c r="B12118" t="s">
        <v>986</v>
      </c>
      <c r="C12118">
        <v>550</v>
      </c>
      <c r="D12118" t="s">
        <v>987</v>
      </c>
      <c r="F12118">
        <v>80</v>
      </c>
      <c r="G12118" t="s">
        <v>13</v>
      </c>
      <c r="J12118" t="s">
        <v>15</v>
      </c>
      <c r="K12118" t="s">
        <v>9</v>
      </c>
      <c r="P12118" t="str">
        <f t="shared" si="189"/>
        <v>INSERT INTO pokemon_cards (id,name,pokemon_id,level,primary_color,hp,secondary_color,evolve_from,weakness,weakness_modifier,ability_name,ability_text,ability_type) VALUES ('swsh8-70','Basculin','550',NULL,'Water','80',NULL,NULL,'Lightning','Ã—2',NULL,NULL,NULL);</v>
      </c>
    </row>
    <row r="12119" spans="1:16" x14ac:dyDescent="0.25">
      <c r="A12119" t="s">
        <v>15632</v>
      </c>
      <c r="B12119" t="s">
        <v>14174</v>
      </c>
      <c r="C12119">
        <v>554</v>
      </c>
      <c r="D12119" t="s">
        <v>959</v>
      </c>
      <c r="F12119">
        <v>80</v>
      </c>
      <c r="G12119" t="s">
        <v>13</v>
      </c>
      <c r="J12119" t="s">
        <v>854</v>
      </c>
      <c r="K12119" t="s">
        <v>9</v>
      </c>
      <c r="P12119" t="str">
        <f t="shared" si="189"/>
        <v>INSERT INTO pokemon_cards (id,name,pokemon_id,level,primary_color,hp,secondary_color,evolve_from,weakness,weakness_modifier,ability_name,ability_text,ability_type) VALUES ('swsh8-71','Galarian Darumaka','554',NULL,'Water','80',NULL,NULL,'Metal','Ã—2',NULL,NULL,NULL);</v>
      </c>
    </row>
    <row r="12120" spans="1:16" x14ac:dyDescent="0.25">
      <c r="A12120" t="s">
        <v>15633</v>
      </c>
      <c r="B12120" t="s">
        <v>14176</v>
      </c>
      <c r="C12120">
        <v>555</v>
      </c>
      <c r="D12120" t="s">
        <v>963</v>
      </c>
      <c r="F12120">
        <v>130</v>
      </c>
      <c r="G12120" t="s">
        <v>13</v>
      </c>
      <c r="I12120" t="s">
        <v>14174</v>
      </c>
      <c r="J12120" t="s">
        <v>854</v>
      </c>
      <c r="K12120" t="s">
        <v>9</v>
      </c>
      <c r="P12120" t="str">
        <f t="shared" si="189"/>
        <v>INSERT INTO pokemon_cards (id,name,pokemon_id,level,primary_color,hp,secondary_color,evolve_from,weakness,weakness_modifier,ability_name,ability_text,ability_type) VALUES ('swsh8-72','Galarian Darmanitan','555',NULL,'Water','130',NULL,'Galarian Darumaka','Metal','Ã—2',NULL,NULL,NULL);</v>
      </c>
    </row>
    <row r="12121" spans="1:16" x14ac:dyDescent="0.25">
      <c r="A12121" t="s">
        <v>15634</v>
      </c>
      <c r="B12121" t="s">
        <v>15635</v>
      </c>
      <c r="C12121">
        <v>658</v>
      </c>
      <c r="D12121" t="s">
        <v>3247</v>
      </c>
      <c r="F12121">
        <v>210</v>
      </c>
      <c r="G12121" t="s">
        <v>13</v>
      </c>
      <c r="J12121" t="s">
        <v>15</v>
      </c>
      <c r="K12121" t="s">
        <v>9</v>
      </c>
      <c r="P12121" t="str">
        <f t="shared" si="189"/>
        <v>INSERT INTO pokemon_cards (id,name,pokemon_id,level,primary_color,hp,secondary_color,evolve_from,weakness,weakness_modifier,ability_name,ability_text,ability_type) VALUES ('swsh8-73','Greninja V','658',NULL,'Water','210',NULL,NULL,'Lightning','Ã—2',NULL,NULL,NULL);</v>
      </c>
    </row>
    <row r="12122" spans="1:16" x14ac:dyDescent="0.25">
      <c r="A12122" t="s">
        <v>15636</v>
      </c>
      <c r="B12122" t="s">
        <v>10638</v>
      </c>
      <c r="C12122">
        <v>692</v>
      </c>
      <c r="D12122" t="s">
        <v>10639</v>
      </c>
      <c r="F12122">
        <v>70</v>
      </c>
      <c r="G12122" t="s">
        <v>13</v>
      </c>
      <c r="J12122" t="s">
        <v>15</v>
      </c>
      <c r="K12122" t="s">
        <v>9</v>
      </c>
      <c r="P12122" t="str">
        <f t="shared" si="189"/>
        <v>INSERT INTO pokemon_cards (id,name,pokemon_id,level,primary_color,hp,secondary_color,evolve_from,weakness,weakness_modifier,ability_name,ability_text,ability_type) VALUES ('swsh8-74','Clauncher','692',NULL,'Water','70',NULL,NULL,'Lightning','Ã—2',NULL,NULL,NULL);</v>
      </c>
    </row>
    <row r="12123" spans="1:16" x14ac:dyDescent="0.25">
      <c r="A12123" t="s">
        <v>15637</v>
      </c>
      <c r="B12123" t="s">
        <v>10641</v>
      </c>
      <c r="C12123">
        <v>693</v>
      </c>
      <c r="D12123" t="s">
        <v>10642</v>
      </c>
      <c r="F12123">
        <v>110</v>
      </c>
      <c r="G12123" t="s">
        <v>13</v>
      </c>
      <c r="I12123" t="s">
        <v>10638</v>
      </c>
      <c r="J12123" t="s">
        <v>15</v>
      </c>
      <c r="K12123" t="s">
        <v>9</v>
      </c>
      <c r="P12123" t="str">
        <f t="shared" si="189"/>
        <v>INSERT INTO pokemon_cards (id,name,pokemon_id,level,primary_color,hp,secondary_color,evolve_from,weakness,weakness_modifier,ability_name,ability_text,ability_type) VALUES ('swsh8-75','Clawitzer','693',NULL,'Water','110',NULL,'Clauncher','Lightning','Ã—2',NULL,NULL,NULL);</v>
      </c>
    </row>
    <row r="12124" spans="1:16" x14ac:dyDescent="0.25">
      <c r="A12124" t="s">
        <v>15638</v>
      </c>
      <c r="B12124" t="s">
        <v>15639</v>
      </c>
      <c r="C12124">
        <v>740</v>
      </c>
      <c r="D12124" t="s">
        <v>8904</v>
      </c>
      <c r="F12124">
        <v>220</v>
      </c>
      <c r="G12124" t="s">
        <v>13</v>
      </c>
      <c r="J12124" t="s">
        <v>854</v>
      </c>
      <c r="K12124" t="s">
        <v>9</v>
      </c>
      <c r="P12124" t="str">
        <f t="shared" si="189"/>
        <v>INSERT INTO pokemon_cards (id,name,pokemon_id,level,primary_color,hp,secondary_color,evolve_from,weakness,weakness_modifier,ability_name,ability_text,ability_type) VALUES ('swsh8-76','Crabominable V','740',NULL,'Water','220',NULL,NULL,'Metal','Ã—2',NULL,NULL,NULL);</v>
      </c>
    </row>
    <row r="12125" spans="1:16" x14ac:dyDescent="0.25">
      <c r="A12125" t="s">
        <v>15640</v>
      </c>
      <c r="B12125" t="s">
        <v>8915</v>
      </c>
      <c r="C12125">
        <v>771</v>
      </c>
      <c r="D12125" t="s">
        <v>8916</v>
      </c>
      <c r="F12125">
        <v>80</v>
      </c>
      <c r="G12125" t="s">
        <v>13</v>
      </c>
      <c r="J12125" t="s">
        <v>15</v>
      </c>
      <c r="K12125" t="s">
        <v>9</v>
      </c>
      <c r="L12125" t="s">
        <v>21563</v>
      </c>
      <c r="M12125" t="s">
        <v>23044</v>
      </c>
      <c r="N12125" t="s">
        <v>19150</v>
      </c>
      <c r="P12125" t="str">
        <f t="shared" si="189"/>
        <v>INSERT INTO pokemon_cards (id,name,pokemon_id,level,primary_color,hp,secondary_color,evolve_from,weakness,weakness_modifier,ability_name,ability_text,ability_type) VALUES ('swsh8-77','Pyukumuku','771',NULL,'Water','80',NULL,NULL,'Lightning','Ã—2','Pitch a Pyukumuku','Once during your turn, if this PokÃ©mon is in your hand, you may reveal it and put it on the bottom of your deck. If you do, draw a card. You can''t use more than 1 Pitch a Pyukumuku Ability each turn.','Ability');</v>
      </c>
    </row>
    <row r="12126" spans="1:16" x14ac:dyDescent="0.25">
      <c r="A12126" t="s">
        <v>15641</v>
      </c>
      <c r="B12126" t="s">
        <v>14178</v>
      </c>
      <c r="C12126">
        <v>818</v>
      </c>
      <c r="D12126" t="s">
        <v>12968</v>
      </c>
      <c r="F12126">
        <v>200</v>
      </c>
      <c r="G12126" t="s">
        <v>13</v>
      </c>
      <c r="J12126" t="s">
        <v>15</v>
      </c>
      <c r="K12126" t="s">
        <v>9</v>
      </c>
      <c r="P12126" t="str">
        <f t="shared" si="189"/>
        <v>INSERT INTO pokemon_cards (id,name,pokemon_id,level,primary_color,hp,secondary_color,evolve_from,weakness,weakness_modifier,ability_name,ability_text,ability_type) VALUES ('swsh8-78','Inteleon V','818',NULL,'Water','200',NULL,NULL,'Lightning','Ã—2',NULL,NULL,NULL);</v>
      </c>
    </row>
    <row r="12127" spans="1:16" x14ac:dyDescent="0.25">
      <c r="A12127" t="s">
        <v>15642</v>
      </c>
      <c r="B12127" t="s">
        <v>14180</v>
      </c>
      <c r="C12127">
        <v>818</v>
      </c>
      <c r="D12127" t="s">
        <v>12968</v>
      </c>
      <c r="F12127">
        <v>320</v>
      </c>
      <c r="G12127" t="s">
        <v>13</v>
      </c>
      <c r="I12127" t="s">
        <v>14178</v>
      </c>
      <c r="J12127" t="s">
        <v>15</v>
      </c>
      <c r="K12127" t="s">
        <v>9</v>
      </c>
      <c r="L12127" t="s">
        <v>21564</v>
      </c>
      <c r="M12127" t="s">
        <v>23045</v>
      </c>
      <c r="N12127" t="s">
        <v>19150</v>
      </c>
      <c r="P12127" t="str">
        <f t="shared" si="189"/>
        <v>INSERT INTO pokemon_cards (id,name,pokemon_id,level,primary_color,hp,secondary_color,evolve_from,weakness,weakness_modifier,ability_name,ability_text,ability_type) VALUES ('swsh8-79','Inteleon VMAX','818',NULL,'Water','320',NULL,'Inteleon V','Lightning','Ã—2','Double Gunner','You must discard a Water Energy card from your hand in order to use this Ability. Once during your turn, you may choose 2 of your opponent''s Benched PokÃ©mon and put 2 damage counters on each of them.','Ability');</v>
      </c>
    </row>
    <row r="12128" spans="1:16" x14ac:dyDescent="0.25">
      <c r="A12128" t="s">
        <v>15643</v>
      </c>
      <c r="B12128" t="s">
        <v>12971</v>
      </c>
      <c r="C12128">
        <v>833</v>
      </c>
      <c r="D12128" t="s">
        <v>12972</v>
      </c>
      <c r="F12128">
        <v>80</v>
      </c>
      <c r="G12128" t="s">
        <v>13</v>
      </c>
      <c r="J12128" t="s">
        <v>15</v>
      </c>
      <c r="K12128" t="s">
        <v>9</v>
      </c>
      <c r="P12128" t="str">
        <f t="shared" si="189"/>
        <v>INSERT INTO pokemon_cards (id,name,pokemon_id,level,primary_color,hp,secondary_color,evolve_from,weakness,weakness_modifier,ability_name,ability_text,ability_type) VALUES ('swsh8-80','Chewtle','833',NULL,'Water','80',NULL,NULL,'Lightning','Ã—2',NULL,NULL,NULL);</v>
      </c>
    </row>
    <row r="12129" spans="1:16" x14ac:dyDescent="0.25">
      <c r="A12129" t="s">
        <v>15644</v>
      </c>
      <c r="B12129" t="s">
        <v>12974</v>
      </c>
      <c r="C12129">
        <v>834</v>
      </c>
      <c r="D12129" t="s">
        <v>12975</v>
      </c>
      <c r="F12129">
        <v>140</v>
      </c>
      <c r="G12129" t="s">
        <v>13</v>
      </c>
      <c r="I12129" t="s">
        <v>12971</v>
      </c>
      <c r="J12129" t="s">
        <v>15</v>
      </c>
      <c r="K12129" t="s">
        <v>9</v>
      </c>
      <c r="P12129" t="str">
        <f t="shared" si="189"/>
        <v>INSERT INTO pokemon_cards (id,name,pokemon_id,level,primary_color,hp,secondary_color,evolve_from,weakness,weakness_modifier,ability_name,ability_text,ability_type) VALUES ('swsh8-81','Drednaw','834',NULL,'Water','140',NULL,'Chewtle','Lightning','Ã—2',NULL,NULL,NULL);</v>
      </c>
    </row>
    <row r="12130" spans="1:16" x14ac:dyDescent="0.25">
      <c r="A12130" t="s">
        <v>15645</v>
      </c>
      <c r="B12130" t="s">
        <v>14183</v>
      </c>
      <c r="C12130">
        <v>846</v>
      </c>
      <c r="D12130" t="s">
        <v>14184</v>
      </c>
      <c r="F12130">
        <v>60</v>
      </c>
      <c r="G12130" t="s">
        <v>13</v>
      </c>
      <c r="J12130" t="s">
        <v>15</v>
      </c>
      <c r="K12130" t="s">
        <v>9</v>
      </c>
      <c r="P12130" t="str">
        <f t="shared" si="189"/>
        <v>INSERT INTO pokemon_cards (id,name,pokemon_id,level,primary_color,hp,secondary_color,evolve_from,weakness,weakness_modifier,ability_name,ability_text,ability_type) VALUES ('swsh8-82','Arrokuda','846',NULL,'Water','60',NULL,NULL,'Lightning','Ã—2',NULL,NULL,NULL);</v>
      </c>
    </row>
    <row r="12131" spans="1:16" x14ac:dyDescent="0.25">
      <c r="A12131" t="s">
        <v>15646</v>
      </c>
      <c r="B12131" t="s">
        <v>14186</v>
      </c>
      <c r="C12131">
        <v>847</v>
      </c>
      <c r="D12131" t="s">
        <v>14187</v>
      </c>
      <c r="F12131">
        <v>120</v>
      </c>
      <c r="G12131" t="s">
        <v>13</v>
      </c>
      <c r="I12131" t="s">
        <v>14183</v>
      </c>
      <c r="J12131" t="s">
        <v>15</v>
      </c>
      <c r="K12131" t="s">
        <v>9</v>
      </c>
      <c r="P12131" t="str">
        <f t="shared" si="189"/>
        <v>INSERT INTO pokemon_cards (id,name,pokemon_id,level,primary_color,hp,secondary_color,evolve_from,weakness,weakness_modifier,ability_name,ability_text,ability_type) VALUES ('swsh8-83','Barraskewda','847',NULL,'Water','120',NULL,'Arrokuda','Lightning','Ã—2',NULL,NULL,NULL);</v>
      </c>
    </row>
    <row r="12132" spans="1:16" x14ac:dyDescent="0.25">
      <c r="A12132" t="s">
        <v>15647</v>
      </c>
      <c r="B12132" t="s">
        <v>12980</v>
      </c>
      <c r="C12132">
        <v>872</v>
      </c>
      <c r="D12132" t="s">
        <v>12981</v>
      </c>
      <c r="F12132">
        <v>40</v>
      </c>
      <c r="G12132" t="s">
        <v>13</v>
      </c>
      <c r="J12132" t="s">
        <v>854</v>
      </c>
      <c r="K12132" t="s">
        <v>9</v>
      </c>
      <c r="P12132" t="str">
        <f t="shared" si="189"/>
        <v>INSERT INTO pokemon_cards (id,name,pokemon_id,level,primary_color,hp,secondary_color,evolve_from,weakness,weakness_modifier,ability_name,ability_text,ability_type) VALUES ('swsh8-84','Snom','872',NULL,'Water','40',NULL,NULL,'Metal','Ã—2',NULL,NULL,NULL);</v>
      </c>
    </row>
    <row r="12133" spans="1:16" x14ac:dyDescent="0.25">
      <c r="A12133" t="s">
        <v>15648</v>
      </c>
      <c r="B12133" t="s">
        <v>12983</v>
      </c>
      <c r="C12133">
        <v>873</v>
      </c>
      <c r="D12133" t="s">
        <v>12984</v>
      </c>
      <c r="F12133">
        <v>90</v>
      </c>
      <c r="G12133" t="s">
        <v>13</v>
      </c>
      <c r="I12133" t="s">
        <v>12980</v>
      </c>
      <c r="J12133" t="s">
        <v>854</v>
      </c>
      <c r="K12133" t="s">
        <v>9</v>
      </c>
      <c r="P12133" t="str">
        <f t="shared" si="189"/>
        <v>INSERT INTO pokemon_cards (id,name,pokemon_id,level,primary_color,hp,secondary_color,evolve_from,weakness,weakness_modifier,ability_name,ability_text,ability_type) VALUES ('swsh8-85','Frosmoth','873',NULL,'Water','90',NULL,'Snom','Metal','Ã—2',NULL,NULL,NULL);</v>
      </c>
    </row>
    <row r="12134" spans="1:16" x14ac:dyDescent="0.25">
      <c r="A12134" t="s">
        <v>15649</v>
      </c>
      <c r="B12134" t="s">
        <v>13632</v>
      </c>
      <c r="C12134">
        <v>25</v>
      </c>
      <c r="D12134" t="s">
        <v>191</v>
      </c>
      <c r="F12134">
        <v>200</v>
      </c>
      <c r="G12134" t="s">
        <v>15</v>
      </c>
      <c r="J12134" t="s">
        <v>20</v>
      </c>
      <c r="K12134" t="s">
        <v>9</v>
      </c>
      <c r="P12134" t="str">
        <f t="shared" si="189"/>
        <v>INSERT INTO pokemon_cards (id,name,pokemon_id,level,primary_color,hp,secondary_color,evolve_from,weakness,weakness_modifier,ability_name,ability_text,ability_type) VALUES ('swsh8-86','Pikachu V','25',NULL,'Lightning','200',NULL,NULL,'Fighting','Ã—2',NULL,NULL,NULL);</v>
      </c>
    </row>
    <row r="12135" spans="1:16" x14ac:dyDescent="0.25">
      <c r="A12135" t="s">
        <v>15650</v>
      </c>
      <c r="B12135" t="s">
        <v>89</v>
      </c>
      <c r="C12135">
        <v>100</v>
      </c>
      <c r="D12135" t="s">
        <v>214</v>
      </c>
      <c r="F12135">
        <v>60</v>
      </c>
      <c r="G12135" t="s">
        <v>15</v>
      </c>
      <c r="J12135" t="s">
        <v>20</v>
      </c>
      <c r="K12135" t="s">
        <v>9</v>
      </c>
      <c r="P12135" t="str">
        <f t="shared" si="189"/>
        <v>INSERT INTO pokemon_cards (id,name,pokemon_id,level,primary_color,hp,secondary_color,evolve_from,weakness,weakness_modifier,ability_name,ability_text,ability_type) VALUES ('swsh8-87','Voltorb','100',NULL,'Lightning','60',NULL,NULL,'Fighting','Ã—2',NULL,NULL,NULL);</v>
      </c>
    </row>
    <row r="12136" spans="1:16" x14ac:dyDescent="0.25">
      <c r="A12136" t="s">
        <v>15651</v>
      </c>
      <c r="B12136" t="s">
        <v>87</v>
      </c>
      <c r="C12136">
        <v>101</v>
      </c>
      <c r="D12136" t="s">
        <v>88</v>
      </c>
      <c r="F12136">
        <v>90</v>
      </c>
      <c r="G12136" t="s">
        <v>15</v>
      </c>
      <c r="I12136" t="s">
        <v>89</v>
      </c>
      <c r="J12136" t="s">
        <v>20</v>
      </c>
      <c r="K12136" t="s">
        <v>9</v>
      </c>
      <c r="P12136" t="str">
        <f t="shared" si="189"/>
        <v>INSERT INTO pokemon_cards (id,name,pokemon_id,level,primary_color,hp,secondary_color,evolve_from,weakness,weakness_modifier,ability_name,ability_text,ability_type) VALUES ('swsh8-88','Electrode','101',NULL,'Lightning','90',NULL,'Voltorb','Fighting','Ã—2',NULL,NULL,NULL);</v>
      </c>
    </row>
    <row r="12137" spans="1:16" x14ac:dyDescent="0.25">
      <c r="A12137" t="s">
        <v>15652</v>
      </c>
      <c r="B12137" t="s">
        <v>1437</v>
      </c>
      <c r="C12137">
        <v>311</v>
      </c>
      <c r="D12137" t="s">
        <v>1438</v>
      </c>
      <c r="F12137">
        <v>70</v>
      </c>
      <c r="G12137" t="s">
        <v>15</v>
      </c>
      <c r="J12137" t="s">
        <v>20</v>
      </c>
      <c r="K12137" t="s">
        <v>9</v>
      </c>
      <c r="P12137" t="str">
        <f t="shared" si="189"/>
        <v>INSERT INTO pokemon_cards (id,name,pokemon_id,level,primary_color,hp,secondary_color,evolve_from,weakness,weakness_modifier,ability_name,ability_text,ability_type) VALUES ('swsh8-89','Plusle','311',NULL,'Lightning','70',NULL,NULL,'Fighting','Ã—2',NULL,NULL,NULL);</v>
      </c>
    </row>
    <row r="12138" spans="1:16" x14ac:dyDescent="0.25">
      <c r="A12138" t="s">
        <v>15653</v>
      </c>
      <c r="B12138" t="s">
        <v>1440</v>
      </c>
      <c r="C12138">
        <v>312</v>
      </c>
      <c r="D12138" t="s">
        <v>1441</v>
      </c>
      <c r="F12138">
        <v>70</v>
      </c>
      <c r="G12138" t="s">
        <v>15</v>
      </c>
      <c r="J12138" t="s">
        <v>20</v>
      </c>
      <c r="K12138" t="s">
        <v>9</v>
      </c>
      <c r="P12138" t="str">
        <f t="shared" si="189"/>
        <v>INSERT INTO pokemon_cards (id,name,pokemon_id,level,primary_color,hp,secondary_color,evolve_from,weakness,weakness_modifier,ability_name,ability_text,ability_type) VALUES ('swsh8-90','Minun','312',NULL,'Lightning','70',NULL,NULL,'Fighting','Ã—2',NULL,NULL,NULL);</v>
      </c>
    </row>
    <row r="12139" spans="1:16" x14ac:dyDescent="0.25">
      <c r="A12139" t="s">
        <v>15654</v>
      </c>
      <c r="B12139" t="s">
        <v>1917</v>
      </c>
      <c r="C12139">
        <v>403</v>
      </c>
      <c r="D12139" t="s">
        <v>1918</v>
      </c>
      <c r="F12139">
        <v>50</v>
      </c>
      <c r="G12139" t="s">
        <v>15</v>
      </c>
      <c r="J12139" t="s">
        <v>20</v>
      </c>
      <c r="K12139" t="s">
        <v>9</v>
      </c>
      <c r="P12139" t="str">
        <f t="shared" si="189"/>
        <v>INSERT INTO pokemon_cards (id,name,pokemon_id,level,primary_color,hp,secondary_color,evolve_from,weakness,weakness_modifier,ability_name,ability_text,ability_type) VALUES ('swsh8-91','Shinx','403',NULL,'Lightning','50',NULL,NULL,'Fighting','Ã—2',NULL,NULL,NULL);</v>
      </c>
    </row>
    <row r="12140" spans="1:16" x14ac:dyDescent="0.25">
      <c r="A12140" t="s">
        <v>15655</v>
      </c>
      <c r="B12140" t="s">
        <v>1921</v>
      </c>
      <c r="C12140">
        <v>404</v>
      </c>
      <c r="D12140" t="s">
        <v>1922</v>
      </c>
      <c r="F12140">
        <v>90</v>
      </c>
      <c r="G12140" t="s">
        <v>15</v>
      </c>
      <c r="I12140" t="s">
        <v>1917</v>
      </c>
      <c r="J12140" t="s">
        <v>20</v>
      </c>
      <c r="K12140" t="s">
        <v>9</v>
      </c>
      <c r="P12140" t="str">
        <f t="shared" si="189"/>
        <v>INSERT INTO pokemon_cards (id,name,pokemon_id,level,primary_color,hp,secondary_color,evolve_from,weakness,weakness_modifier,ability_name,ability_text,ability_type) VALUES ('swsh8-92','Luxio','404',NULL,'Lightning','90',NULL,'Shinx','Fighting','Ã—2',NULL,NULL,NULL);</v>
      </c>
    </row>
    <row r="12141" spans="1:16" x14ac:dyDescent="0.25">
      <c r="A12141" t="s">
        <v>15656</v>
      </c>
      <c r="B12141" t="s">
        <v>1925</v>
      </c>
      <c r="C12141">
        <v>405</v>
      </c>
      <c r="D12141" t="s">
        <v>1926</v>
      </c>
      <c r="F12141">
        <v>160</v>
      </c>
      <c r="G12141" t="s">
        <v>15</v>
      </c>
      <c r="I12141" t="s">
        <v>1921</v>
      </c>
      <c r="J12141" t="s">
        <v>20</v>
      </c>
      <c r="K12141" t="s">
        <v>9</v>
      </c>
      <c r="P12141" t="str">
        <f t="shared" si="189"/>
        <v>INSERT INTO pokemon_cards (id,name,pokemon_id,level,primary_color,hp,secondary_color,evolve_from,weakness,weakness_modifier,ability_name,ability_text,ability_type) VALUES ('swsh8-93','Luxray','405',NULL,'Lightning','160',NULL,'Luxio','Fighting','Ã—2',NULL,NULL,NULL);</v>
      </c>
    </row>
    <row r="12142" spans="1:16" x14ac:dyDescent="0.25">
      <c r="A12142" t="s">
        <v>15657</v>
      </c>
      <c r="B12142" t="s">
        <v>2623</v>
      </c>
      <c r="C12142">
        <v>479</v>
      </c>
      <c r="D12142" t="s">
        <v>2624</v>
      </c>
      <c r="F12142">
        <v>80</v>
      </c>
      <c r="G12142" t="s">
        <v>15</v>
      </c>
      <c r="J12142" t="s">
        <v>20</v>
      </c>
      <c r="K12142" t="s">
        <v>9</v>
      </c>
      <c r="P12142" t="str">
        <f t="shared" si="189"/>
        <v>INSERT INTO pokemon_cards (id,name,pokemon_id,level,primary_color,hp,secondary_color,evolve_from,weakness,weakness_modifier,ability_name,ability_text,ability_type) VALUES ('swsh8-94','Rotom','479',NULL,'Lightning','80',NULL,NULL,'Fighting','Ã—2',NULL,NULL,NULL);</v>
      </c>
    </row>
    <row r="12143" spans="1:16" x14ac:dyDescent="0.25">
      <c r="A12143" t="s">
        <v>15658</v>
      </c>
      <c r="B12143" t="s">
        <v>1223</v>
      </c>
      <c r="C12143">
        <v>602</v>
      </c>
      <c r="D12143" t="s">
        <v>1224</v>
      </c>
      <c r="F12143">
        <v>40</v>
      </c>
      <c r="G12143" t="s">
        <v>15</v>
      </c>
      <c r="J12143" t="s">
        <v>20</v>
      </c>
      <c r="K12143" t="s">
        <v>9</v>
      </c>
      <c r="P12143" t="str">
        <f t="shared" si="189"/>
        <v>INSERT INTO pokemon_cards (id,name,pokemon_id,level,primary_color,hp,secondary_color,evolve_from,weakness,weakness_modifier,ability_name,ability_text,ability_type) VALUES ('swsh8-95','Tynamo','602',NULL,'Lightning','40',NULL,NULL,'Fighting','Ã—2',NULL,NULL,NULL);</v>
      </c>
    </row>
    <row r="12144" spans="1:16" x14ac:dyDescent="0.25">
      <c r="A12144" t="s">
        <v>15659</v>
      </c>
      <c r="B12144" t="s">
        <v>1226</v>
      </c>
      <c r="C12144">
        <v>603</v>
      </c>
      <c r="D12144" t="s">
        <v>1227</v>
      </c>
      <c r="F12144">
        <v>90</v>
      </c>
      <c r="G12144" t="s">
        <v>15</v>
      </c>
      <c r="I12144" t="s">
        <v>1223</v>
      </c>
      <c r="J12144" t="s">
        <v>20</v>
      </c>
      <c r="K12144" t="s">
        <v>9</v>
      </c>
      <c r="P12144" t="str">
        <f t="shared" si="189"/>
        <v>INSERT INTO pokemon_cards (id,name,pokemon_id,level,primary_color,hp,secondary_color,evolve_from,weakness,weakness_modifier,ability_name,ability_text,ability_type) VALUES ('swsh8-96','Eelektrik','603',NULL,'Lightning','90',NULL,'Tynamo','Fighting','Ã—2',NULL,NULL,NULL);</v>
      </c>
    </row>
    <row r="12145" spans="1:16" x14ac:dyDescent="0.25">
      <c r="A12145" t="s">
        <v>15660</v>
      </c>
      <c r="B12145" t="s">
        <v>1229</v>
      </c>
      <c r="C12145">
        <v>604</v>
      </c>
      <c r="D12145" t="s">
        <v>1230</v>
      </c>
      <c r="F12145">
        <v>160</v>
      </c>
      <c r="G12145" t="s">
        <v>15</v>
      </c>
      <c r="I12145" t="s">
        <v>1226</v>
      </c>
      <c r="J12145" t="s">
        <v>20</v>
      </c>
      <c r="K12145" t="s">
        <v>9</v>
      </c>
      <c r="P12145" t="str">
        <f t="shared" si="189"/>
        <v>INSERT INTO pokemon_cards (id,name,pokemon_id,level,primary_color,hp,secondary_color,evolve_from,weakness,weakness_modifier,ability_name,ability_text,ability_type) VALUES ('swsh8-97','Eelektross','604',NULL,'Lightning','160',NULL,'Eelektrik','Fighting','Ã—2',NULL,NULL,NULL);</v>
      </c>
    </row>
    <row r="12146" spans="1:16" x14ac:dyDescent="0.25">
      <c r="A12146" t="s">
        <v>15661</v>
      </c>
      <c r="B12146" t="s">
        <v>9859</v>
      </c>
      <c r="C12146">
        <v>694</v>
      </c>
      <c r="D12146" t="s">
        <v>9860</v>
      </c>
      <c r="F12146">
        <v>70</v>
      </c>
      <c r="G12146" t="s">
        <v>15</v>
      </c>
      <c r="J12146" t="s">
        <v>20</v>
      </c>
      <c r="K12146" t="s">
        <v>9</v>
      </c>
      <c r="P12146" t="str">
        <f t="shared" si="189"/>
        <v>INSERT INTO pokemon_cards (id,name,pokemon_id,level,primary_color,hp,secondary_color,evolve_from,weakness,weakness_modifier,ability_name,ability_text,ability_type) VALUES ('swsh8-98','Helioptile','694',NULL,'Lightning','70',NULL,NULL,'Fighting','Ã—2',NULL,NULL,NULL);</v>
      </c>
    </row>
    <row r="12147" spans="1:16" x14ac:dyDescent="0.25">
      <c r="A12147" t="s">
        <v>15662</v>
      </c>
      <c r="B12147" t="s">
        <v>9862</v>
      </c>
      <c r="C12147">
        <v>695</v>
      </c>
      <c r="D12147" t="s">
        <v>9863</v>
      </c>
      <c r="F12147">
        <v>110</v>
      </c>
      <c r="G12147" t="s">
        <v>15</v>
      </c>
      <c r="I12147" t="s">
        <v>9859</v>
      </c>
      <c r="J12147" t="s">
        <v>20</v>
      </c>
      <c r="K12147" t="s">
        <v>9</v>
      </c>
      <c r="P12147" t="str">
        <f t="shared" si="189"/>
        <v>INSERT INTO pokemon_cards (id,name,pokemon_id,level,primary_color,hp,secondary_color,evolve_from,weakness,weakness_modifier,ability_name,ability_text,ability_type) VALUES ('swsh8-99','Heliolisk','695',NULL,'Lightning','110',NULL,'Helioptile','Fighting','Ã—2',NULL,NULL,NULL);</v>
      </c>
    </row>
    <row r="12148" spans="1:16" x14ac:dyDescent="0.25">
      <c r="A12148" t="s">
        <v>15663</v>
      </c>
      <c r="B12148" t="s">
        <v>8923</v>
      </c>
      <c r="C12148">
        <v>737</v>
      </c>
      <c r="D12148" t="s">
        <v>8924</v>
      </c>
      <c r="F12148">
        <v>100</v>
      </c>
      <c r="G12148" t="s">
        <v>15</v>
      </c>
      <c r="I12148" t="s">
        <v>7475</v>
      </c>
      <c r="J12148" t="s">
        <v>20</v>
      </c>
      <c r="K12148" t="s">
        <v>9</v>
      </c>
      <c r="P12148" t="str">
        <f t="shared" si="189"/>
        <v>INSERT INTO pokemon_cards (id,name,pokemon_id,level,primary_color,hp,secondary_color,evolve_from,weakness,weakness_modifier,ability_name,ability_text,ability_type) VALUES ('swsh8-100','Charjabug','737',NULL,'Lightning','100',NULL,'Grubbin','Fighting','Ã—2',NULL,NULL,NULL);</v>
      </c>
    </row>
    <row r="12149" spans="1:16" x14ac:dyDescent="0.25">
      <c r="A12149" t="s">
        <v>15664</v>
      </c>
      <c r="B12149" t="s">
        <v>8926</v>
      </c>
      <c r="C12149">
        <v>738</v>
      </c>
      <c r="D12149" t="s">
        <v>8927</v>
      </c>
      <c r="F12149">
        <v>150</v>
      </c>
      <c r="G12149" t="s">
        <v>15</v>
      </c>
      <c r="I12149" t="s">
        <v>8923</v>
      </c>
      <c r="J12149" t="s">
        <v>20</v>
      </c>
      <c r="K12149" t="s">
        <v>9</v>
      </c>
      <c r="P12149" t="str">
        <f t="shared" si="189"/>
        <v>INSERT INTO pokemon_cards (id,name,pokemon_id,level,primary_color,hp,secondary_color,evolve_from,weakness,weakness_modifier,ability_name,ability_text,ability_type) VALUES ('swsh8-101','Vikavolt','738',NULL,'Lightning','150',NULL,'Charjabug','Fighting','Ã—2',NULL,NULL,NULL);</v>
      </c>
    </row>
    <row r="12150" spans="1:16" x14ac:dyDescent="0.25">
      <c r="A12150" t="s">
        <v>15665</v>
      </c>
      <c r="B12150" t="s">
        <v>9115</v>
      </c>
      <c r="C12150">
        <v>807</v>
      </c>
      <c r="D12150" t="s">
        <v>9116</v>
      </c>
      <c r="F12150">
        <v>120</v>
      </c>
      <c r="G12150" t="s">
        <v>15</v>
      </c>
      <c r="J12150" t="s">
        <v>20</v>
      </c>
      <c r="K12150" t="s">
        <v>9</v>
      </c>
      <c r="P12150" t="str">
        <f t="shared" si="189"/>
        <v>INSERT INTO pokemon_cards (id,name,pokemon_id,level,primary_color,hp,secondary_color,evolve_from,weakness,weakness_modifier,ability_name,ability_text,ability_type) VALUES ('swsh8-102','Zeraora','807',NULL,'Lightning','120',NULL,NULL,'Fighting','Ã—2',NULL,NULL,NULL);</v>
      </c>
    </row>
    <row r="12151" spans="1:16" x14ac:dyDescent="0.25">
      <c r="A12151" t="s">
        <v>15666</v>
      </c>
      <c r="B12151" t="s">
        <v>14203</v>
      </c>
      <c r="C12151">
        <v>836</v>
      </c>
      <c r="D12151" t="s">
        <v>13000</v>
      </c>
      <c r="F12151">
        <v>200</v>
      </c>
      <c r="G12151" t="s">
        <v>15</v>
      </c>
      <c r="J12151" t="s">
        <v>20</v>
      </c>
      <c r="K12151" t="s">
        <v>9</v>
      </c>
      <c r="P12151" t="str">
        <f t="shared" si="189"/>
        <v>INSERT INTO pokemon_cards (id,name,pokemon_id,level,primary_color,hp,secondary_color,evolve_from,weakness,weakness_modifier,ability_name,ability_text,ability_type) VALUES ('swsh8-103','Boltund V','836',NULL,'Lightning','200',NULL,NULL,'Fighting','Ã—2',NULL,NULL,NULL);</v>
      </c>
    </row>
    <row r="12152" spans="1:16" x14ac:dyDescent="0.25">
      <c r="A12152" t="s">
        <v>15667</v>
      </c>
      <c r="B12152" t="s">
        <v>15668</v>
      </c>
      <c r="C12152">
        <v>836</v>
      </c>
      <c r="D12152" t="s">
        <v>13000</v>
      </c>
      <c r="F12152">
        <v>320</v>
      </c>
      <c r="G12152" t="s">
        <v>15</v>
      </c>
      <c r="I12152" t="s">
        <v>14203</v>
      </c>
      <c r="J12152" t="s">
        <v>20</v>
      </c>
      <c r="K12152" t="s">
        <v>9</v>
      </c>
      <c r="P12152" t="str">
        <f t="shared" si="189"/>
        <v>INSERT INTO pokemon_cards (id,name,pokemon_id,level,primary_color,hp,secondary_color,evolve_from,weakness,weakness_modifier,ability_name,ability_text,ability_type) VALUES ('swsh8-104','Boltund VMAX','836',NULL,'Lightning','320',NULL,'Boltund V','Fighting','Ã—2',NULL,NULL,NULL);</v>
      </c>
    </row>
    <row r="12153" spans="1:16" x14ac:dyDescent="0.25">
      <c r="A12153" t="s">
        <v>15669</v>
      </c>
      <c r="B12153" t="s">
        <v>11859</v>
      </c>
      <c r="C12153">
        <v>848</v>
      </c>
      <c r="D12153" t="s">
        <v>11860</v>
      </c>
      <c r="F12153">
        <v>70</v>
      </c>
      <c r="G12153" t="s">
        <v>15</v>
      </c>
      <c r="J12153" t="s">
        <v>20</v>
      </c>
      <c r="K12153" t="s">
        <v>9</v>
      </c>
      <c r="P12153" t="str">
        <f t="shared" si="189"/>
        <v>INSERT INTO pokemon_cards (id,name,pokemon_id,level,primary_color,hp,secondary_color,evolve_from,weakness,weakness_modifier,ability_name,ability_text,ability_type) VALUES ('swsh8-105','Toxel','848',NULL,'Lightning','70',NULL,NULL,'Fighting','Ã—2',NULL,NULL,NULL);</v>
      </c>
    </row>
    <row r="12154" spans="1:16" x14ac:dyDescent="0.25">
      <c r="A12154" t="s">
        <v>15670</v>
      </c>
      <c r="B12154" t="s">
        <v>11859</v>
      </c>
      <c r="C12154">
        <v>848</v>
      </c>
      <c r="D12154" t="s">
        <v>11860</v>
      </c>
      <c r="F12154">
        <v>60</v>
      </c>
      <c r="G12154" t="s">
        <v>15</v>
      </c>
      <c r="J12154" t="s">
        <v>20</v>
      </c>
      <c r="K12154" t="s">
        <v>9</v>
      </c>
      <c r="P12154" t="str">
        <f t="shared" si="189"/>
        <v>INSERT INTO pokemon_cards (id,name,pokemon_id,level,primary_color,hp,secondary_color,evolve_from,weakness,weakness_modifier,ability_name,ability_text,ability_type) VALUES ('swsh8-106','Toxel','848',NULL,'Lightning','60',NULL,NULL,'Fighting','Ã—2',NULL,NULL,NULL);</v>
      </c>
    </row>
    <row r="12155" spans="1:16" x14ac:dyDescent="0.25">
      <c r="A12155" t="s">
        <v>15671</v>
      </c>
      <c r="B12155" t="s">
        <v>11862</v>
      </c>
      <c r="C12155">
        <v>849</v>
      </c>
      <c r="D12155" t="s">
        <v>11863</v>
      </c>
      <c r="F12155">
        <v>130</v>
      </c>
      <c r="G12155" t="s">
        <v>15</v>
      </c>
      <c r="I12155" t="s">
        <v>11859</v>
      </c>
      <c r="J12155" t="s">
        <v>20</v>
      </c>
      <c r="K12155" t="s">
        <v>9</v>
      </c>
      <c r="P12155" t="str">
        <f t="shared" si="189"/>
        <v>INSERT INTO pokemon_cards (id,name,pokemon_id,level,primary_color,hp,secondary_color,evolve_from,weakness,weakness_modifier,ability_name,ability_text,ability_type) VALUES ('swsh8-107','Toxtricity','849',NULL,'Lightning','130',NULL,'Toxel','Fighting','Ã—2',NULL,NULL,NULL);</v>
      </c>
    </row>
    <row r="12156" spans="1:16" x14ac:dyDescent="0.25">
      <c r="A12156" t="s">
        <v>15672</v>
      </c>
      <c r="B12156" t="s">
        <v>11862</v>
      </c>
      <c r="C12156">
        <v>849</v>
      </c>
      <c r="D12156" t="s">
        <v>11863</v>
      </c>
      <c r="F12156">
        <v>120</v>
      </c>
      <c r="G12156" t="s">
        <v>15</v>
      </c>
      <c r="I12156" t="s">
        <v>11859</v>
      </c>
      <c r="J12156" t="s">
        <v>20</v>
      </c>
      <c r="K12156" t="s">
        <v>9</v>
      </c>
      <c r="L12156" t="s">
        <v>21363</v>
      </c>
      <c r="M12156" t="s">
        <v>22974</v>
      </c>
      <c r="N12156" t="s">
        <v>19150</v>
      </c>
      <c r="P12156" t="str">
        <f t="shared" si="189"/>
        <v>INSERT INTO pokemon_cards (id,name,pokemon_id,level,primary_color,hp,secondary_color,evolve_from,weakness,weakness_modifier,ability_name,ability_text,ability_type) VALUES ('swsh8-108','Toxtricity','849',NULL,'Lightning','120',NULL,'Toxel','Fighting','Ã—2','Maximum Downer','If all your PokÃ©mon in play are Fusion Strike PokÃ©mon, your opponent''s PokÃ©mon VMAX in play get -30 HP.','Ability');</v>
      </c>
    </row>
    <row r="12157" spans="1:16" x14ac:dyDescent="0.25">
      <c r="A12157" t="s">
        <v>15673</v>
      </c>
      <c r="B12157" t="s">
        <v>13004</v>
      </c>
      <c r="C12157">
        <v>877</v>
      </c>
      <c r="D12157" t="s">
        <v>13005</v>
      </c>
      <c r="F12157">
        <v>80</v>
      </c>
      <c r="G12157" t="s">
        <v>15</v>
      </c>
      <c r="J12157" t="s">
        <v>20</v>
      </c>
      <c r="K12157" t="s">
        <v>9</v>
      </c>
      <c r="P12157" t="str">
        <f t="shared" si="189"/>
        <v>INSERT INTO pokemon_cards (id,name,pokemon_id,level,primary_color,hp,secondary_color,evolve_from,weakness,weakness_modifier,ability_name,ability_text,ability_type) VALUES ('swsh8-109','Morpeko','877',NULL,'Lightning','80',NULL,NULL,'Fighting','Ã—2',NULL,NULL,NULL);</v>
      </c>
    </row>
    <row r="12158" spans="1:16" x14ac:dyDescent="0.25">
      <c r="A12158" t="s">
        <v>15674</v>
      </c>
      <c r="B12158" t="s">
        <v>272</v>
      </c>
      <c r="C12158">
        <v>39</v>
      </c>
      <c r="D12158" t="s">
        <v>356</v>
      </c>
      <c r="F12158">
        <v>60</v>
      </c>
      <c r="G12158" t="s">
        <v>7</v>
      </c>
      <c r="J12158" t="s">
        <v>854</v>
      </c>
      <c r="K12158" t="s">
        <v>9</v>
      </c>
      <c r="P12158" t="str">
        <f t="shared" si="189"/>
        <v>INSERT INTO pokemon_cards (id,name,pokemon_id,level,primary_color,hp,secondary_color,evolve_from,weakness,weakness_modifier,ability_name,ability_text,ability_type) VALUES ('swsh8-110','Jigglypuff','39',NULL,'Psychic','60',NULL,NULL,'Metal','Ã—2',NULL,NULL,NULL);</v>
      </c>
    </row>
    <row r="12159" spans="1:16" x14ac:dyDescent="0.25">
      <c r="A12159" t="s">
        <v>15675</v>
      </c>
      <c r="B12159" t="s">
        <v>270</v>
      </c>
      <c r="C12159">
        <v>40</v>
      </c>
      <c r="D12159" t="s">
        <v>271</v>
      </c>
      <c r="F12159">
        <v>120</v>
      </c>
      <c r="G12159" t="s">
        <v>7</v>
      </c>
      <c r="I12159" t="s">
        <v>272</v>
      </c>
      <c r="J12159" t="s">
        <v>854</v>
      </c>
      <c r="K12159" t="s">
        <v>9</v>
      </c>
      <c r="P12159" t="str">
        <f t="shared" si="189"/>
        <v>INSERT INTO pokemon_cards (id,name,pokemon_id,level,primary_color,hp,secondary_color,evolve_from,weakness,weakness_modifier,ability_name,ability_text,ability_type) VALUES ('swsh8-111','Wigglytuff','40',NULL,'Psychic','120',NULL,'Jigglypuff','Metal','Ã—2',NULL,NULL,NULL);</v>
      </c>
    </row>
    <row r="12160" spans="1:16" x14ac:dyDescent="0.25">
      <c r="A12160" t="s">
        <v>15676</v>
      </c>
      <c r="B12160" t="s">
        <v>120</v>
      </c>
      <c r="C12160">
        <v>124</v>
      </c>
      <c r="D12160" t="s">
        <v>121</v>
      </c>
      <c r="F12160">
        <v>100</v>
      </c>
      <c r="G12160" t="s">
        <v>7</v>
      </c>
      <c r="J12160" t="s">
        <v>896</v>
      </c>
      <c r="K12160" t="s">
        <v>9</v>
      </c>
      <c r="P12160" t="str">
        <f t="shared" si="189"/>
        <v>INSERT INTO pokemon_cards (id,name,pokemon_id,level,primary_color,hp,secondary_color,evolve_from,weakness,weakness_modifier,ability_name,ability_text,ability_type) VALUES ('swsh8-112','Jynx','124',NULL,'Psychic','100',NULL,NULL,'Darkness','Ã—2',NULL,NULL,NULL);</v>
      </c>
    </row>
    <row r="12161" spans="1:16" x14ac:dyDescent="0.25">
      <c r="A12161" t="s">
        <v>15677</v>
      </c>
      <c r="B12161" t="s">
        <v>13647</v>
      </c>
      <c r="C12161">
        <v>151</v>
      </c>
      <c r="D12161" t="s">
        <v>813</v>
      </c>
      <c r="F12161">
        <v>180</v>
      </c>
      <c r="G12161" t="s">
        <v>7</v>
      </c>
      <c r="J12161" t="s">
        <v>896</v>
      </c>
      <c r="K12161" t="s">
        <v>9</v>
      </c>
      <c r="P12161" t="str">
        <f t="shared" si="189"/>
        <v>INSERT INTO pokemon_cards (id,name,pokemon_id,level,primary_color,hp,secondary_color,evolve_from,weakness,weakness_modifier,ability_name,ability_text,ability_type) VALUES ('swsh8-113','Mew V','151',NULL,'Psychic','180',NULL,NULL,'Darkness','Ã—2',NULL,NULL,NULL);</v>
      </c>
    </row>
    <row r="12162" spans="1:16" x14ac:dyDescent="0.25">
      <c r="A12162" t="s">
        <v>15678</v>
      </c>
      <c r="B12162" t="s">
        <v>13646</v>
      </c>
      <c r="C12162">
        <v>151</v>
      </c>
      <c r="D12162" t="s">
        <v>813</v>
      </c>
      <c r="F12162">
        <v>310</v>
      </c>
      <c r="G12162" t="s">
        <v>7</v>
      </c>
      <c r="I12162" t="s">
        <v>13647</v>
      </c>
      <c r="J12162" t="s">
        <v>896</v>
      </c>
      <c r="K12162" t="s">
        <v>9</v>
      </c>
      <c r="P12162" t="str">
        <f t="shared" si="189"/>
        <v>INSERT INTO pokemon_cards (id,name,pokemon_id,level,primary_color,hp,secondary_color,evolve_from,weakness,weakness_modifier,ability_name,ability_text,ability_type) VALUES ('swsh8-114','Mew VMAX','151',NULL,'Psychic','310',NULL,'Mew V','Darkness','Ã—2',NULL,NULL,NULL);</v>
      </c>
    </row>
    <row r="12163" spans="1:16" x14ac:dyDescent="0.25">
      <c r="A12163" t="s">
        <v>15679</v>
      </c>
      <c r="B12163" t="s">
        <v>3102</v>
      </c>
      <c r="C12163">
        <v>209</v>
      </c>
      <c r="D12163" t="s">
        <v>3171</v>
      </c>
      <c r="F12163">
        <v>70</v>
      </c>
      <c r="G12163" t="s">
        <v>7</v>
      </c>
      <c r="J12163" t="s">
        <v>854</v>
      </c>
      <c r="K12163" t="s">
        <v>9</v>
      </c>
      <c r="P12163" t="str">
        <f t="shared" ref="P12163:P12226" si="190">CONCATENATE(
    "INSERT INTO pokemon_cards (",
    _xlfn.TEXTJOIN(",", TRUE, A$1, B$1, C$1, E$1, G$1, F$1, H$1, I$1, J$1, K$1, L$1, M$1, N$1),
    ") VALUES (",
    _xlfn.TEXTJOIN(",", FALSE,
        IF(A12163&lt;&gt;"", "'" &amp; A12163 &amp; "'", "NULL"),
        IF(B12163&lt;&gt;"", "'" &amp; B12163 &amp; "'", "NULL"),
        IF(C12163&lt;&gt;"", "'" &amp; C12163 &amp; "'", "NULL"),
        IF(E12163&lt;&gt;"", "'" &amp; E12163 &amp; "'", "NULL"),
        IF(G12163&lt;&gt;"", "'" &amp; G12163 &amp; "'", "NULL"),
        IF(F12163&lt;&gt;"", "'" &amp; F12163 &amp; "'", "NULL"),
        IF(H12163&lt;&gt;"", "'" &amp; H12163 &amp; "'", "NULL"),
        IF(I12163&lt;&gt;"", "'" &amp; I12163 &amp; "'", "NULL"),
        IF(J12163&lt;&gt;"", "'" &amp; J12163 &amp; "'", "NULL"),
        IF(K12163&lt;&gt;"", "'" &amp; K12163 &amp; "'", "NULL"),
        IF(L12163&lt;&gt;"", "'" &amp; L12163 &amp; "'", "NULL"),
        IF(M12163&lt;&gt;"", "'" &amp; M12163 &amp; "'", "NULL"),
        IF(N12163&lt;&gt;"", "'" &amp; N12163 &amp; "'", "NULL")
    ),
    ");"
)</f>
        <v>INSERT INTO pokemon_cards (id,name,pokemon_id,level,primary_color,hp,secondary_color,evolve_from,weakness,weakness_modifier,ability_name,ability_text,ability_type) VALUES ('swsh8-115','Snubbull','209',NULL,'Psychic','70',NULL,NULL,'Metal','Ã—2',NULL,NULL,NULL);</v>
      </c>
    </row>
    <row r="12164" spans="1:16" x14ac:dyDescent="0.25">
      <c r="A12164" t="s">
        <v>15680</v>
      </c>
      <c r="B12164" t="s">
        <v>3100</v>
      </c>
      <c r="C12164">
        <v>210</v>
      </c>
      <c r="D12164" t="s">
        <v>3101</v>
      </c>
      <c r="F12164">
        <v>120</v>
      </c>
      <c r="G12164" t="s">
        <v>7</v>
      </c>
      <c r="I12164" t="s">
        <v>3102</v>
      </c>
      <c r="J12164" t="s">
        <v>854</v>
      </c>
      <c r="K12164" t="s">
        <v>9</v>
      </c>
      <c r="L12164" t="s">
        <v>19977</v>
      </c>
      <c r="M12164" t="s">
        <v>21565</v>
      </c>
      <c r="N12164" t="s">
        <v>19150</v>
      </c>
      <c r="P12164" t="str">
        <f t="shared" si="190"/>
        <v>INSERT INTO pokemon_cards (id,name,pokemon_id,level,primary_color,hp,secondary_color,evolve_from,weakness,weakness_modifier,ability_name,ability_text,ability_type) VALUES ('swsh8-116','Granbull','210',NULL,'Psychic','120',NULL,'Snubbull','Metal','Ã—2','Dig Up','When you play this PokÃ©mon from your hand to evolve 1 of your PokÃ©mon during your turn, you may put up to 2 PokÃ©mon Tool cards from your discard pile into your hand.','Ability');</v>
      </c>
    </row>
    <row r="12165" spans="1:16" x14ac:dyDescent="0.25">
      <c r="A12165" t="s">
        <v>15681</v>
      </c>
      <c r="B12165" t="s">
        <v>14218</v>
      </c>
      <c r="C12165">
        <v>222</v>
      </c>
      <c r="D12165" t="s">
        <v>3681</v>
      </c>
      <c r="F12165">
        <v>70</v>
      </c>
      <c r="G12165" t="s">
        <v>7</v>
      </c>
      <c r="J12165" t="s">
        <v>896</v>
      </c>
      <c r="K12165" t="s">
        <v>9</v>
      </c>
      <c r="P12165" t="str">
        <f t="shared" si="190"/>
        <v>INSERT INTO pokemon_cards (id,name,pokemon_id,level,primary_color,hp,secondary_color,evolve_from,weakness,weakness_modifier,ability_name,ability_text,ability_type) VALUES ('swsh8-117','Galarian Corsola','222',NULL,'Psychic','70',NULL,NULL,'Darkness','Ã—2',NULL,NULL,NULL);</v>
      </c>
    </row>
    <row r="12166" spans="1:16" x14ac:dyDescent="0.25">
      <c r="A12166" t="s">
        <v>15682</v>
      </c>
      <c r="B12166" t="s">
        <v>14220</v>
      </c>
      <c r="C12166">
        <v>864</v>
      </c>
      <c r="D12166" t="s">
        <v>14221</v>
      </c>
      <c r="F12166">
        <v>100</v>
      </c>
      <c r="G12166" t="s">
        <v>7</v>
      </c>
      <c r="I12166" t="s">
        <v>14218</v>
      </c>
      <c r="J12166" t="s">
        <v>896</v>
      </c>
      <c r="K12166" t="s">
        <v>9</v>
      </c>
      <c r="P12166" t="str">
        <f t="shared" si="190"/>
        <v>INSERT INTO pokemon_cards (id,name,pokemon_id,level,primary_color,hp,secondary_color,evolve_from,weakness,weakness_modifier,ability_name,ability_text,ability_type) VALUES ('swsh8-118','Galarian Cursola','864',NULL,'Psychic','100',NULL,'Galarian Corsola','Darkness','Ã—2',NULL,NULL,NULL);</v>
      </c>
    </row>
    <row r="12167" spans="1:16" x14ac:dyDescent="0.25">
      <c r="A12167" t="s">
        <v>15683</v>
      </c>
      <c r="B12167" t="s">
        <v>2835</v>
      </c>
      <c r="C12167">
        <v>303</v>
      </c>
      <c r="D12167" t="s">
        <v>2836</v>
      </c>
      <c r="F12167">
        <v>90</v>
      </c>
      <c r="G12167" t="s">
        <v>7</v>
      </c>
      <c r="J12167" t="s">
        <v>854</v>
      </c>
      <c r="K12167" t="s">
        <v>9</v>
      </c>
      <c r="P12167" t="str">
        <f t="shared" si="190"/>
        <v>INSERT INTO pokemon_cards (id,name,pokemon_id,level,primary_color,hp,secondary_color,evolve_from,weakness,weakness_modifier,ability_name,ability_text,ability_type) VALUES ('swsh8-119','Mawile','303',NULL,'Psychic','90',NULL,NULL,'Metal','Ã—2',NULL,NULL,NULL);</v>
      </c>
    </row>
    <row r="12168" spans="1:16" x14ac:dyDescent="0.25">
      <c r="A12168" t="s">
        <v>15684</v>
      </c>
      <c r="B12168" t="s">
        <v>3068</v>
      </c>
      <c r="C12168">
        <v>386</v>
      </c>
      <c r="D12168" t="s">
        <v>2801</v>
      </c>
      <c r="F12168">
        <v>120</v>
      </c>
      <c r="G12168" t="s">
        <v>7</v>
      </c>
      <c r="J12168" t="s">
        <v>896</v>
      </c>
      <c r="K12168" t="s">
        <v>9</v>
      </c>
      <c r="P12168" t="str">
        <f t="shared" si="190"/>
        <v>INSERT INTO pokemon_cards (id,name,pokemon_id,level,primary_color,hp,secondary_color,evolve_from,weakness,weakness_modifier,ability_name,ability_text,ability_type) VALUES ('swsh8-120','Deoxys','386',NULL,'Psychic','120',NULL,NULL,'Darkness','Ã—2',NULL,NULL,NULL);</v>
      </c>
    </row>
    <row r="12169" spans="1:16" x14ac:dyDescent="0.25">
      <c r="A12169" t="s">
        <v>15685</v>
      </c>
      <c r="B12169" t="s">
        <v>1017</v>
      </c>
      <c r="C12169">
        <v>517</v>
      </c>
      <c r="D12169" t="s">
        <v>1018</v>
      </c>
      <c r="F12169">
        <v>80</v>
      </c>
      <c r="G12169" t="s">
        <v>7</v>
      </c>
      <c r="J12169" t="s">
        <v>896</v>
      </c>
      <c r="K12169" t="s">
        <v>9</v>
      </c>
      <c r="P12169" t="str">
        <f t="shared" si="190"/>
        <v>INSERT INTO pokemon_cards (id,name,pokemon_id,level,primary_color,hp,secondary_color,evolve_from,weakness,weakness_modifier,ability_name,ability_text,ability_type) VALUES ('swsh8-121','Munna','517',NULL,'Psychic','80',NULL,NULL,'Darkness','Ã—2',NULL,NULL,NULL);</v>
      </c>
    </row>
    <row r="12170" spans="1:16" x14ac:dyDescent="0.25">
      <c r="A12170" t="s">
        <v>15686</v>
      </c>
      <c r="B12170" t="s">
        <v>1020</v>
      </c>
      <c r="C12170">
        <v>518</v>
      </c>
      <c r="D12170" t="s">
        <v>1021</v>
      </c>
      <c r="F12170">
        <v>120</v>
      </c>
      <c r="G12170" t="s">
        <v>7</v>
      </c>
      <c r="I12170" t="s">
        <v>1017</v>
      </c>
      <c r="J12170" t="s">
        <v>896</v>
      </c>
      <c r="K12170" t="s">
        <v>9</v>
      </c>
      <c r="P12170" t="str">
        <f t="shared" si="190"/>
        <v>INSERT INTO pokemon_cards (id,name,pokemon_id,level,primary_color,hp,secondary_color,evolve_from,weakness,weakness_modifier,ability_name,ability_text,ability_type) VALUES ('swsh8-122','Musharna','518',NULL,'Psychic','120',NULL,'Munna','Darkness','Ã—2',NULL,NULL,NULL);</v>
      </c>
    </row>
    <row r="12171" spans="1:16" x14ac:dyDescent="0.25">
      <c r="A12171" t="s">
        <v>15687</v>
      </c>
      <c r="B12171" t="s">
        <v>1249</v>
      </c>
      <c r="C12171">
        <v>561</v>
      </c>
      <c r="D12171" t="s">
        <v>1250</v>
      </c>
      <c r="F12171">
        <v>100</v>
      </c>
      <c r="G12171" t="s">
        <v>7</v>
      </c>
      <c r="J12171" t="s">
        <v>15</v>
      </c>
      <c r="K12171" t="s">
        <v>9</v>
      </c>
      <c r="P12171" t="str">
        <f t="shared" si="190"/>
        <v>INSERT INTO pokemon_cards (id,name,pokemon_id,level,primary_color,hp,secondary_color,evolve_from,weakness,weakness_modifier,ability_name,ability_text,ability_type) VALUES ('swsh8-123','Sigilyph','561',NULL,'Psychic','100',NULL,NULL,'Lightning','Ã—2',NULL,NULL,NULL);</v>
      </c>
    </row>
    <row r="12172" spans="1:16" x14ac:dyDescent="0.25">
      <c r="A12172" t="s">
        <v>15688</v>
      </c>
      <c r="B12172" t="s">
        <v>1506</v>
      </c>
      <c r="C12172">
        <v>648</v>
      </c>
      <c r="D12172" t="s">
        <v>1507</v>
      </c>
      <c r="F12172">
        <v>90</v>
      </c>
      <c r="G12172" t="s">
        <v>7</v>
      </c>
      <c r="J12172" t="s">
        <v>896</v>
      </c>
      <c r="K12172" t="s">
        <v>9</v>
      </c>
      <c r="P12172" t="str">
        <f t="shared" si="190"/>
        <v>INSERT INTO pokemon_cards (id,name,pokemon_id,level,primary_color,hp,secondary_color,evolve_from,weakness,weakness_modifier,ability_name,ability_text,ability_type) VALUES ('swsh8-124','Meloetta','648',NULL,'Psychic','90',NULL,NULL,'Darkness','Ã—2',NULL,NULL,NULL);</v>
      </c>
    </row>
    <row r="12173" spans="1:16" x14ac:dyDescent="0.25">
      <c r="A12173" t="s">
        <v>15689</v>
      </c>
      <c r="B12173" t="s">
        <v>8962</v>
      </c>
      <c r="C12173">
        <v>769</v>
      </c>
      <c r="D12173" t="s">
        <v>8963</v>
      </c>
      <c r="F12173">
        <v>80</v>
      </c>
      <c r="G12173" t="s">
        <v>7</v>
      </c>
      <c r="J12173" t="s">
        <v>896</v>
      </c>
      <c r="K12173" t="s">
        <v>9</v>
      </c>
      <c r="P12173" t="str">
        <f t="shared" si="190"/>
        <v>INSERT INTO pokemon_cards (id,name,pokemon_id,level,primary_color,hp,secondary_color,evolve_from,weakness,weakness_modifier,ability_name,ability_text,ability_type) VALUES ('swsh8-125','Sandygast','769',NULL,'Psychic','80',NULL,NULL,'Darkness','Ã—2',NULL,NULL,NULL);</v>
      </c>
    </row>
    <row r="12174" spans="1:16" x14ac:dyDescent="0.25">
      <c r="A12174" t="s">
        <v>15690</v>
      </c>
      <c r="B12174" t="s">
        <v>8965</v>
      </c>
      <c r="C12174">
        <v>770</v>
      </c>
      <c r="D12174" t="s">
        <v>8966</v>
      </c>
      <c r="F12174">
        <v>140</v>
      </c>
      <c r="G12174" t="s">
        <v>7</v>
      </c>
      <c r="I12174" t="s">
        <v>8962</v>
      </c>
      <c r="J12174" t="s">
        <v>896</v>
      </c>
      <c r="K12174" t="s">
        <v>9</v>
      </c>
      <c r="P12174" t="str">
        <f t="shared" si="190"/>
        <v>INSERT INTO pokemon_cards (id,name,pokemon_id,level,primary_color,hp,secondary_color,evolve_from,weakness,weakness_modifier,ability_name,ability_text,ability_type) VALUES ('swsh8-126','Palossand','770',NULL,'Psychic','140',NULL,'Sandygast','Darkness','Ã—2',NULL,NULL,NULL);</v>
      </c>
    </row>
    <row r="12175" spans="1:16" x14ac:dyDescent="0.25">
      <c r="A12175" t="s">
        <v>15691</v>
      </c>
      <c r="B12175" t="s">
        <v>12004</v>
      </c>
      <c r="C12175">
        <v>876</v>
      </c>
      <c r="D12175" t="s">
        <v>12005</v>
      </c>
      <c r="F12175">
        <v>100</v>
      </c>
      <c r="G12175" t="s">
        <v>7</v>
      </c>
      <c r="J12175" t="s">
        <v>896</v>
      </c>
      <c r="K12175" t="s">
        <v>9</v>
      </c>
      <c r="P12175" t="str">
        <f t="shared" si="190"/>
        <v>INSERT INTO pokemon_cards (id,name,pokemon_id,level,primary_color,hp,secondary_color,evolve_from,weakness,weakness_modifier,ability_name,ability_text,ability_type) VALUES ('swsh8-127','Indeedee','876',NULL,'Psychic','100',NULL,NULL,'Darkness','Ã—2',NULL,NULL,NULL);</v>
      </c>
    </row>
    <row r="12176" spans="1:16" x14ac:dyDescent="0.25">
      <c r="A12176" t="s">
        <v>15692</v>
      </c>
      <c r="B12176" t="s">
        <v>13750</v>
      </c>
      <c r="C12176">
        <v>885</v>
      </c>
      <c r="D12176" t="s">
        <v>13751</v>
      </c>
      <c r="F12176">
        <v>60</v>
      </c>
      <c r="G12176" t="s">
        <v>7</v>
      </c>
      <c r="J12176" t="s">
        <v>896</v>
      </c>
      <c r="K12176" t="s">
        <v>9</v>
      </c>
      <c r="P12176" t="str">
        <f t="shared" si="190"/>
        <v>INSERT INTO pokemon_cards (id,name,pokemon_id,level,primary_color,hp,secondary_color,evolve_from,weakness,weakness_modifier,ability_name,ability_text,ability_type) VALUES ('swsh8-128','Dreepy','885',NULL,'Psychic','60',NULL,NULL,'Darkness','Ã—2',NULL,NULL,NULL);</v>
      </c>
    </row>
    <row r="12177" spans="1:16" x14ac:dyDescent="0.25">
      <c r="A12177" t="s">
        <v>15693</v>
      </c>
      <c r="B12177" t="s">
        <v>13753</v>
      </c>
      <c r="C12177">
        <v>886</v>
      </c>
      <c r="D12177" t="s">
        <v>13754</v>
      </c>
      <c r="F12177">
        <v>90</v>
      </c>
      <c r="G12177" t="s">
        <v>7</v>
      </c>
      <c r="I12177" t="s">
        <v>13750</v>
      </c>
      <c r="J12177" t="s">
        <v>896</v>
      </c>
      <c r="K12177" t="s">
        <v>9</v>
      </c>
      <c r="P12177" t="str">
        <f t="shared" si="190"/>
        <v>INSERT INTO pokemon_cards (id,name,pokemon_id,level,primary_color,hp,secondary_color,evolve_from,weakness,weakness_modifier,ability_name,ability_text,ability_type) VALUES ('swsh8-129','Drakloak','886',NULL,'Psychic','90',NULL,'Dreepy','Darkness','Ã—2',NULL,NULL,NULL);</v>
      </c>
    </row>
    <row r="12178" spans="1:16" x14ac:dyDescent="0.25">
      <c r="A12178" t="s">
        <v>15694</v>
      </c>
      <c r="B12178" t="s">
        <v>13756</v>
      </c>
      <c r="C12178">
        <v>887</v>
      </c>
      <c r="D12178" t="s">
        <v>13757</v>
      </c>
      <c r="F12178">
        <v>150</v>
      </c>
      <c r="G12178" t="s">
        <v>7</v>
      </c>
      <c r="I12178" t="s">
        <v>13753</v>
      </c>
      <c r="J12178" t="s">
        <v>896</v>
      </c>
      <c r="K12178" t="s">
        <v>9</v>
      </c>
      <c r="P12178" t="str">
        <f t="shared" si="190"/>
        <v>INSERT INTO pokemon_cards (id,name,pokemon_id,level,primary_color,hp,secondary_color,evolve_from,weakness,weakness_modifier,ability_name,ability_text,ability_type) VALUES ('swsh8-130','Dragapult','887',NULL,'Psychic','150',NULL,'Drakloak','Darkness','Ã—2',NULL,NULL,NULL);</v>
      </c>
    </row>
    <row r="12179" spans="1:16" x14ac:dyDescent="0.25">
      <c r="A12179" t="s">
        <v>15695</v>
      </c>
      <c r="B12179" t="s">
        <v>200</v>
      </c>
      <c r="C12179">
        <v>27</v>
      </c>
      <c r="D12179" t="s">
        <v>201</v>
      </c>
      <c r="F12179">
        <v>60</v>
      </c>
      <c r="G12179" t="s">
        <v>20</v>
      </c>
      <c r="J12179" t="s">
        <v>33</v>
      </c>
      <c r="K12179" t="s">
        <v>9</v>
      </c>
      <c r="P12179" t="str">
        <f t="shared" si="190"/>
        <v>INSERT INTO pokemon_cards (id,name,pokemon_id,level,primary_color,hp,secondary_color,evolve_from,weakness,weakness_modifier,ability_name,ability_text,ability_type) VALUES ('swsh8-131','Sandshrew','27',NULL,'Fighting','60',NULL,NULL,'Grass','Ã—2',NULL,NULL,NULL);</v>
      </c>
    </row>
    <row r="12180" spans="1:16" x14ac:dyDescent="0.25">
      <c r="A12180" t="s">
        <v>15696</v>
      </c>
      <c r="B12180" t="s">
        <v>465</v>
      </c>
      <c r="C12180">
        <v>28</v>
      </c>
      <c r="D12180" t="s">
        <v>466</v>
      </c>
      <c r="F12180">
        <v>120</v>
      </c>
      <c r="G12180" t="s">
        <v>20</v>
      </c>
      <c r="I12180" t="s">
        <v>200</v>
      </c>
      <c r="J12180" t="s">
        <v>33</v>
      </c>
      <c r="K12180" t="s">
        <v>9</v>
      </c>
      <c r="P12180" t="str">
        <f t="shared" si="190"/>
        <v>INSERT INTO pokemon_cards (id,name,pokemon_id,level,primary_color,hp,secondary_color,evolve_from,weakness,weakness_modifier,ability_name,ability_text,ability_type) VALUES ('swsh8-132','Sandslash','28',NULL,'Fighting','120',NULL,'Sandshrew','Grass','Ã—2',NULL,NULL,NULL);</v>
      </c>
    </row>
    <row r="12181" spans="1:16" x14ac:dyDescent="0.25">
      <c r="A12181" t="s">
        <v>15697</v>
      </c>
      <c r="B12181" t="s">
        <v>327</v>
      </c>
      <c r="C12181">
        <v>56</v>
      </c>
      <c r="D12181" t="s">
        <v>358</v>
      </c>
      <c r="F12181">
        <v>60</v>
      </c>
      <c r="G12181" t="s">
        <v>20</v>
      </c>
      <c r="J12181" t="s">
        <v>7</v>
      </c>
      <c r="K12181" t="s">
        <v>9</v>
      </c>
      <c r="P12181" t="str">
        <f t="shared" si="190"/>
        <v>INSERT INTO pokemon_cards (id,name,pokemon_id,level,primary_color,hp,secondary_color,evolve_from,weakness,weakness_modifier,ability_name,ability_text,ability_type) VALUES ('swsh8-133','Mankey','56',NULL,'Fighting','60',NULL,NULL,'Psychic','Ã—2',NULL,NULL,NULL);</v>
      </c>
    </row>
    <row r="12182" spans="1:16" x14ac:dyDescent="0.25">
      <c r="A12182" t="s">
        <v>15698</v>
      </c>
      <c r="B12182" t="s">
        <v>325</v>
      </c>
      <c r="C12182">
        <v>57</v>
      </c>
      <c r="D12182" t="s">
        <v>326</v>
      </c>
      <c r="F12182">
        <v>100</v>
      </c>
      <c r="G12182" t="s">
        <v>20</v>
      </c>
      <c r="I12182" t="s">
        <v>327</v>
      </c>
      <c r="J12182" t="s">
        <v>7</v>
      </c>
      <c r="K12182" t="s">
        <v>9</v>
      </c>
      <c r="P12182" t="str">
        <f t="shared" si="190"/>
        <v>INSERT INTO pokemon_cards (id,name,pokemon_id,level,primary_color,hp,secondary_color,evolve_from,weakness,weakness_modifier,ability_name,ability_text,ability_type) VALUES ('swsh8-134','Primeape','57',NULL,'Fighting','100',NULL,'Mankey','Psychic','Ã—2',NULL,NULL,NULL);</v>
      </c>
    </row>
    <row r="12183" spans="1:16" x14ac:dyDescent="0.25">
      <c r="A12183" t="s">
        <v>15699</v>
      </c>
      <c r="B12183" t="s">
        <v>453</v>
      </c>
      <c r="C12183">
        <v>74</v>
      </c>
      <c r="D12183" t="s">
        <v>485</v>
      </c>
      <c r="F12183">
        <v>80</v>
      </c>
      <c r="G12183" t="s">
        <v>20</v>
      </c>
      <c r="J12183" t="s">
        <v>33</v>
      </c>
      <c r="K12183" t="s">
        <v>9</v>
      </c>
      <c r="P12183" t="str">
        <f t="shared" si="190"/>
        <v>INSERT INTO pokemon_cards (id,name,pokemon_id,level,primary_color,hp,secondary_color,evolve_from,weakness,weakness_modifier,ability_name,ability_text,ability_type) VALUES ('swsh8-135','Geodude','74',NULL,'Fighting','80',NULL,NULL,'Grass','Ã—2',NULL,NULL,NULL);</v>
      </c>
    </row>
    <row r="12184" spans="1:16" x14ac:dyDescent="0.25">
      <c r="A12184" t="s">
        <v>15700</v>
      </c>
      <c r="B12184" t="s">
        <v>450</v>
      </c>
      <c r="C12184">
        <v>75</v>
      </c>
      <c r="D12184" t="s">
        <v>452</v>
      </c>
      <c r="F12184">
        <v>110</v>
      </c>
      <c r="G12184" t="s">
        <v>20</v>
      </c>
      <c r="I12184" t="s">
        <v>453</v>
      </c>
      <c r="J12184" t="s">
        <v>33</v>
      </c>
      <c r="K12184" t="s">
        <v>9</v>
      </c>
      <c r="P12184" t="str">
        <f t="shared" si="190"/>
        <v>INSERT INTO pokemon_cards (id,name,pokemon_id,level,primary_color,hp,secondary_color,evolve_from,weakness,weakness_modifier,ability_name,ability_text,ability_type) VALUES ('swsh8-136','Graveler','75',NULL,'Fighting','110',NULL,'Geodude','Grass','Ã—2',NULL,NULL,NULL);</v>
      </c>
    </row>
    <row r="12185" spans="1:16" x14ac:dyDescent="0.25">
      <c r="A12185" t="s">
        <v>15701</v>
      </c>
      <c r="B12185" t="s">
        <v>448</v>
      </c>
      <c r="C12185">
        <v>76</v>
      </c>
      <c r="D12185" t="s">
        <v>449</v>
      </c>
      <c r="F12185">
        <v>180</v>
      </c>
      <c r="G12185" t="s">
        <v>20</v>
      </c>
      <c r="I12185" t="s">
        <v>450</v>
      </c>
      <c r="J12185" t="s">
        <v>33</v>
      </c>
      <c r="K12185" t="s">
        <v>9</v>
      </c>
      <c r="L12185" t="s">
        <v>21566</v>
      </c>
      <c r="M12185" t="s">
        <v>23046</v>
      </c>
      <c r="N12185" t="s">
        <v>19150</v>
      </c>
      <c r="P12185" t="str">
        <f t="shared" si="190"/>
        <v>INSERT INTO pokemon_cards (id,name,pokemon_id,level,primary_color,hp,secondary_color,evolve_from,weakness,weakness_modifier,ability_name,ability_text,ability_type) VALUES ('swsh8-137','Golem','76',NULL,'Fighting','180',NULL,'Graveler','Grass','Ã—2','Desperate Blast','If this PokÃ©mon is in the Active Spot and is Knocked Out by damage from an attack from your opponent''s PokÃ©mon, put 10 damage counters on the Attacking PokÃ©mon.','Ability');</v>
      </c>
    </row>
    <row r="12186" spans="1:16" x14ac:dyDescent="0.25">
      <c r="A12186" t="s">
        <v>15702</v>
      </c>
      <c r="B12186" t="s">
        <v>186</v>
      </c>
      <c r="C12186">
        <v>95</v>
      </c>
      <c r="D12186" t="s">
        <v>187</v>
      </c>
      <c r="F12186">
        <v>110</v>
      </c>
      <c r="G12186" t="s">
        <v>20</v>
      </c>
      <c r="J12186" t="s">
        <v>33</v>
      </c>
      <c r="K12186" t="s">
        <v>9</v>
      </c>
      <c r="P12186" t="str">
        <f t="shared" si="190"/>
        <v>INSERT INTO pokemon_cards (id,name,pokemon_id,level,primary_color,hp,secondary_color,evolve_from,weakness,weakness_modifier,ability_name,ability_text,ability_type) VALUES ('swsh8-138','Onix','95',NULL,'Fighting','110',NULL,NULL,'Grass','Ã—2',NULL,NULL,NULL);</v>
      </c>
    </row>
    <row r="12187" spans="1:16" x14ac:dyDescent="0.25">
      <c r="A12187" t="s">
        <v>15703</v>
      </c>
      <c r="B12187" t="s">
        <v>2832</v>
      </c>
      <c r="C12187">
        <v>208</v>
      </c>
      <c r="D12187" t="s">
        <v>2833</v>
      </c>
      <c r="F12187">
        <v>190</v>
      </c>
      <c r="G12187" t="s">
        <v>20</v>
      </c>
      <c r="I12187" t="s">
        <v>186</v>
      </c>
      <c r="J12187" t="s">
        <v>33</v>
      </c>
      <c r="K12187" t="s">
        <v>9</v>
      </c>
      <c r="P12187" t="str">
        <f t="shared" si="190"/>
        <v>INSERT INTO pokemon_cards (id,name,pokemon_id,level,primary_color,hp,secondary_color,evolve_from,weakness,weakness_modifier,ability_name,ability_text,ability_type) VALUES ('swsh8-139','Steelix','208',NULL,'Fighting','190',NULL,'Onix','Grass','Ã—2',NULL,NULL,NULL);</v>
      </c>
    </row>
    <row r="12188" spans="1:16" x14ac:dyDescent="0.25">
      <c r="A12188" t="s">
        <v>15704</v>
      </c>
      <c r="B12188" t="s">
        <v>2447</v>
      </c>
      <c r="C12188">
        <v>207</v>
      </c>
      <c r="D12188" t="s">
        <v>2448</v>
      </c>
      <c r="F12188">
        <v>70</v>
      </c>
      <c r="G12188" t="s">
        <v>20</v>
      </c>
      <c r="J12188" t="s">
        <v>33</v>
      </c>
      <c r="K12188" t="s">
        <v>9</v>
      </c>
      <c r="P12188" t="str">
        <f t="shared" si="190"/>
        <v>INSERT INTO pokemon_cards (id,name,pokemon_id,level,primary_color,hp,secondary_color,evolve_from,weakness,weakness_modifier,ability_name,ability_text,ability_type) VALUES ('swsh8-140','Gligar','207',NULL,'Fighting','70',NULL,NULL,'Grass','Ã—2',NULL,NULL,NULL);</v>
      </c>
    </row>
    <row r="12189" spans="1:16" x14ac:dyDescent="0.25">
      <c r="A12189" t="s">
        <v>15705</v>
      </c>
      <c r="B12189" t="s">
        <v>2450</v>
      </c>
      <c r="C12189">
        <v>472</v>
      </c>
      <c r="D12189" t="s">
        <v>2451</v>
      </c>
      <c r="F12189">
        <v>110</v>
      </c>
      <c r="G12189" t="s">
        <v>20</v>
      </c>
      <c r="I12189" t="s">
        <v>2447</v>
      </c>
      <c r="J12189" t="s">
        <v>33</v>
      </c>
      <c r="K12189" t="s">
        <v>9</v>
      </c>
      <c r="P12189" t="str">
        <f t="shared" si="190"/>
        <v>INSERT INTO pokemon_cards (id,name,pokemon_id,level,primary_color,hp,secondary_color,evolve_from,weakness,weakness_modifier,ability_name,ability_text,ability_type) VALUES ('swsh8-141','Gliscor','472',NULL,'Fighting','110',NULL,'Gligar','Grass','Ã—2',NULL,NULL,NULL);</v>
      </c>
    </row>
    <row r="12190" spans="1:16" x14ac:dyDescent="0.25">
      <c r="A12190" t="s">
        <v>15706</v>
      </c>
      <c r="B12190" t="s">
        <v>2453</v>
      </c>
      <c r="C12190">
        <v>296</v>
      </c>
      <c r="D12190" t="s">
        <v>2454</v>
      </c>
      <c r="F12190">
        <v>90</v>
      </c>
      <c r="G12190" t="s">
        <v>20</v>
      </c>
      <c r="J12190" t="s">
        <v>7</v>
      </c>
      <c r="K12190" t="s">
        <v>9</v>
      </c>
      <c r="P12190" t="str">
        <f t="shared" si="190"/>
        <v>INSERT INTO pokemon_cards (id,name,pokemon_id,level,primary_color,hp,secondary_color,evolve_from,weakness,weakness_modifier,ability_name,ability_text,ability_type) VALUES ('swsh8-142','Makuhita','296',NULL,'Fighting','90',NULL,NULL,'Psychic','Ã—2',NULL,NULL,NULL);</v>
      </c>
    </row>
    <row r="12191" spans="1:16" x14ac:dyDescent="0.25">
      <c r="A12191" t="s">
        <v>15707</v>
      </c>
      <c r="B12191" t="s">
        <v>2812</v>
      </c>
      <c r="C12191">
        <v>297</v>
      </c>
      <c r="D12191" t="s">
        <v>2813</v>
      </c>
      <c r="F12191">
        <v>140</v>
      </c>
      <c r="G12191" t="s">
        <v>20</v>
      </c>
      <c r="I12191" t="s">
        <v>2453</v>
      </c>
      <c r="J12191" t="s">
        <v>7</v>
      </c>
      <c r="K12191" t="s">
        <v>9</v>
      </c>
      <c r="L12191" t="s">
        <v>20765</v>
      </c>
      <c r="M12191" t="s">
        <v>20766</v>
      </c>
      <c r="N12191" t="s">
        <v>19150</v>
      </c>
      <c r="P12191" t="str">
        <f t="shared" si="190"/>
        <v>INSERT INTO pokemon_cards (id,name,pokemon_id,level,primary_color,hp,secondary_color,evolve_from,weakness,weakness_modifier,ability_name,ability_text,ability_type) VALUES ('swsh8-143','Hariyama','297',NULL,'Fighting','140',NULL,'Makuhita','Psychic','Ã—2','Guts','If this PokÃ©mon would be Knocked Out by damage from an attack, flip a coin. If heads, this PokÃ©mon is not Knocked Out, and its remaining HP becomes 10.','Ability');</v>
      </c>
    </row>
    <row r="12192" spans="1:16" x14ac:dyDescent="0.25">
      <c r="A12192" t="s">
        <v>15708</v>
      </c>
      <c r="B12192" t="s">
        <v>2244</v>
      </c>
      <c r="C12192">
        <v>343</v>
      </c>
      <c r="D12192" t="s">
        <v>2245</v>
      </c>
      <c r="F12192">
        <v>60</v>
      </c>
      <c r="G12192" t="s">
        <v>20</v>
      </c>
      <c r="J12192" t="s">
        <v>33</v>
      </c>
      <c r="K12192" t="s">
        <v>9</v>
      </c>
      <c r="P12192" t="str">
        <f t="shared" si="190"/>
        <v>INSERT INTO pokemon_cards (id,name,pokemon_id,level,primary_color,hp,secondary_color,evolve_from,weakness,weakness_modifier,ability_name,ability_text,ability_type) VALUES ('swsh8-144','Baltoy','343',NULL,'Fighting','60',NULL,NULL,'Grass','Ã—2',NULL,NULL,NULL);</v>
      </c>
    </row>
    <row r="12193" spans="1:16" x14ac:dyDescent="0.25">
      <c r="A12193" t="s">
        <v>15709</v>
      </c>
      <c r="B12193" t="s">
        <v>2247</v>
      </c>
      <c r="C12193">
        <v>344</v>
      </c>
      <c r="D12193" t="s">
        <v>2248</v>
      </c>
      <c r="F12193">
        <v>120</v>
      </c>
      <c r="G12193" t="s">
        <v>20</v>
      </c>
      <c r="I12193" t="s">
        <v>2244</v>
      </c>
      <c r="J12193" t="s">
        <v>33</v>
      </c>
      <c r="K12193" t="s">
        <v>9</v>
      </c>
      <c r="P12193" t="str">
        <f t="shared" si="190"/>
        <v>INSERT INTO pokemon_cards (id,name,pokemon_id,level,primary_color,hp,secondary_color,evolve_from,weakness,weakness_modifier,ability_name,ability_text,ability_type) VALUES ('swsh8-145','Claydol','344',NULL,'Fighting','120',NULL,'Baltoy','Grass','Ã—2',NULL,NULL,NULL);</v>
      </c>
    </row>
    <row r="12194" spans="1:16" x14ac:dyDescent="0.25">
      <c r="A12194" t="s">
        <v>15710</v>
      </c>
      <c r="B12194" t="s">
        <v>13244</v>
      </c>
      <c r="C12194">
        <v>448</v>
      </c>
      <c r="D12194" t="s">
        <v>1513</v>
      </c>
      <c r="F12194">
        <v>210</v>
      </c>
      <c r="G12194" t="s">
        <v>20</v>
      </c>
      <c r="J12194" t="s">
        <v>7</v>
      </c>
      <c r="K12194" t="s">
        <v>9</v>
      </c>
      <c r="P12194" t="str">
        <f t="shared" si="190"/>
        <v>INSERT INTO pokemon_cards (id,name,pokemon_id,level,primary_color,hp,secondary_color,evolve_from,weakness,weakness_modifier,ability_name,ability_text,ability_type) VALUES ('swsh8-146','Lucario V','448',NULL,'Fighting','210',NULL,NULL,'Psychic','Ã—2',NULL,NULL,NULL);</v>
      </c>
    </row>
    <row r="12195" spans="1:16" x14ac:dyDescent="0.25">
      <c r="A12195" t="s">
        <v>15711</v>
      </c>
      <c r="B12195" t="s">
        <v>1684</v>
      </c>
      <c r="C12195">
        <v>529</v>
      </c>
      <c r="D12195" t="s">
        <v>1685</v>
      </c>
      <c r="F12195">
        <v>60</v>
      </c>
      <c r="G12195" t="s">
        <v>20</v>
      </c>
      <c r="J12195" t="s">
        <v>33</v>
      </c>
      <c r="K12195" t="s">
        <v>9</v>
      </c>
      <c r="P12195" t="str">
        <f t="shared" si="190"/>
        <v>INSERT INTO pokemon_cards (id,name,pokemon_id,level,primary_color,hp,secondary_color,evolve_from,weakness,weakness_modifier,ability_name,ability_text,ability_type) VALUES ('swsh8-147','Drilbur','529',NULL,'Fighting','60',NULL,NULL,'Grass','Ã—2',NULL,NULL,NULL);</v>
      </c>
    </row>
    <row r="12196" spans="1:16" x14ac:dyDescent="0.25">
      <c r="A12196" t="s">
        <v>15712</v>
      </c>
      <c r="B12196" t="s">
        <v>1527</v>
      </c>
      <c r="C12196">
        <v>645</v>
      </c>
      <c r="D12196" t="s">
        <v>1528</v>
      </c>
      <c r="F12196">
        <v>120</v>
      </c>
      <c r="G12196" t="s">
        <v>20</v>
      </c>
      <c r="J12196" t="s">
        <v>33</v>
      </c>
      <c r="K12196" t="s">
        <v>9</v>
      </c>
      <c r="P12196" t="str">
        <f t="shared" si="190"/>
        <v>INSERT INTO pokemon_cards (id,name,pokemon_id,level,primary_color,hp,secondary_color,evolve_from,weakness,weakness_modifier,ability_name,ability_text,ability_type) VALUES ('swsh8-148','Landorus','645',NULL,'Fighting','120',NULL,NULL,'Grass','Ã—2',NULL,NULL,NULL);</v>
      </c>
    </row>
    <row r="12197" spans="1:16" x14ac:dyDescent="0.25">
      <c r="A12197" t="s">
        <v>15713</v>
      </c>
      <c r="B12197" t="s">
        <v>7576</v>
      </c>
      <c r="C12197">
        <v>674</v>
      </c>
      <c r="D12197" t="s">
        <v>9769</v>
      </c>
      <c r="F12197">
        <v>60</v>
      </c>
      <c r="G12197" t="s">
        <v>20</v>
      </c>
      <c r="J12197" t="s">
        <v>7</v>
      </c>
      <c r="K12197" t="s">
        <v>9</v>
      </c>
      <c r="P12197" t="str">
        <f t="shared" si="190"/>
        <v>INSERT INTO pokemon_cards (id,name,pokemon_id,level,primary_color,hp,secondary_color,evolve_from,weakness,weakness_modifier,ability_name,ability_text,ability_type) VALUES ('swsh8-149','Pancham','674',NULL,'Fighting','60',NULL,NULL,'Psychic','Ã—2',NULL,NULL,NULL);</v>
      </c>
    </row>
    <row r="12198" spans="1:16" x14ac:dyDescent="0.25">
      <c r="A12198" t="s">
        <v>15714</v>
      </c>
      <c r="B12198" t="s">
        <v>7572</v>
      </c>
      <c r="C12198">
        <v>759</v>
      </c>
      <c r="D12198" t="s">
        <v>9016</v>
      </c>
      <c r="F12198">
        <v>70</v>
      </c>
      <c r="G12198" t="s">
        <v>20</v>
      </c>
      <c r="J12198" t="s">
        <v>7</v>
      </c>
      <c r="K12198" t="s">
        <v>9</v>
      </c>
      <c r="P12198" t="str">
        <f t="shared" si="190"/>
        <v>INSERT INTO pokemon_cards (id,name,pokemon_id,level,primary_color,hp,secondary_color,evolve_from,weakness,weakness_modifier,ability_name,ability_text,ability_type) VALUES ('swsh8-150','Stufful','759',NULL,'Fighting','70',NULL,NULL,'Psychic','Ã—2',NULL,NULL,NULL);</v>
      </c>
    </row>
    <row r="12199" spans="1:16" x14ac:dyDescent="0.25">
      <c r="A12199" t="s">
        <v>15715</v>
      </c>
      <c r="B12199" t="s">
        <v>7570</v>
      </c>
      <c r="C12199">
        <v>760</v>
      </c>
      <c r="D12199" t="s">
        <v>7571</v>
      </c>
      <c r="F12199">
        <v>130</v>
      </c>
      <c r="G12199" t="s">
        <v>20</v>
      </c>
      <c r="I12199" t="s">
        <v>7572</v>
      </c>
      <c r="J12199" t="s">
        <v>7</v>
      </c>
      <c r="K12199" t="s">
        <v>9</v>
      </c>
      <c r="P12199" t="str">
        <f t="shared" si="190"/>
        <v>INSERT INTO pokemon_cards (id,name,pokemon_id,level,primary_color,hp,secondary_color,evolve_from,weakness,weakness_modifier,ability_name,ability_text,ability_type) VALUES ('swsh8-151','Bewear','760',NULL,'Fighting','130',NULL,'Stufful','Psychic','Ã—2',NULL,NULL,NULL);</v>
      </c>
    </row>
    <row r="12200" spans="1:16" x14ac:dyDescent="0.25">
      <c r="A12200" t="s">
        <v>15716</v>
      </c>
      <c r="B12200" t="s">
        <v>13046</v>
      </c>
      <c r="C12200">
        <v>852</v>
      </c>
      <c r="D12200" t="s">
        <v>13047</v>
      </c>
      <c r="F12200">
        <v>80</v>
      </c>
      <c r="G12200" t="s">
        <v>20</v>
      </c>
      <c r="J12200" t="s">
        <v>7</v>
      </c>
      <c r="K12200" t="s">
        <v>9</v>
      </c>
      <c r="P12200" t="str">
        <f t="shared" si="190"/>
        <v>INSERT INTO pokemon_cards (id,name,pokemon_id,level,primary_color,hp,secondary_color,evolve_from,weakness,weakness_modifier,ability_name,ability_text,ability_type) VALUES ('swsh8-152','Clobbopus','852',NULL,'Fighting','80',NULL,NULL,'Psychic','Ã—2',NULL,NULL,NULL);</v>
      </c>
    </row>
    <row r="12201" spans="1:16" x14ac:dyDescent="0.25">
      <c r="A12201" t="s">
        <v>15717</v>
      </c>
      <c r="B12201" t="s">
        <v>13050</v>
      </c>
      <c r="C12201">
        <v>853</v>
      </c>
      <c r="D12201" t="s">
        <v>13051</v>
      </c>
      <c r="F12201">
        <v>130</v>
      </c>
      <c r="G12201" t="s">
        <v>20</v>
      </c>
      <c r="I12201" t="s">
        <v>13046</v>
      </c>
      <c r="J12201" t="s">
        <v>7</v>
      </c>
      <c r="K12201" t="s">
        <v>9</v>
      </c>
      <c r="P12201" t="str">
        <f t="shared" si="190"/>
        <v>INSERT INTO pokemon_cards (id,name,pokemon_id,level,primary_color,hp,secondary_color,evolve_from,weakness,weakness_modifier,ability_name,ability_text,ability_type) VALUES ('swsh8-153','Grapploct','853',NULL,'Fighting','130',NULL,'Clobbopus','Psychic','Ã—2',NULL,NULL,NULL);</v>
      </c>
    </row>
    <row r="12202" spans="1:16" x14ac:dyDescent="0.25">
      <c r="A12202" t="s">
        <v>15718</v>
      </c>
      <c r="B12202" t="s">
        <v>12248</v>
      </c>
      <c r="C12202">
        <v>870</v>
      </c>
      <c r="D12202" t="s">
        <v>12249</v>
      </c>
      <c r="F12202">
        <v>90</v>
      </c>
      <c r="G12202" t="s">
        <v>20</v>
      </c>
      <c r="J12202" t="s">
        <v>7</v>
      </c>
      <c r="K12202" t="s">
        <v>9</v>
      </c>
      <c r="P12202" t="str">
        <f t="shared" si="190"/>
        <v>INSERT INTO pokemon_cards (id,name,pokemon_id,level,primary_color,hp,secondary_color,evolve_from,weakness,weakness_modifier,ability_name,ability_text,ability_type) VALUES ('swsh8-154','Falinks','870',NULL,'Fighting','90',NULL,NULL,'Psychic','Ã—2',NULL,NULL,NULL);</v>
      </c>
    </row>
    <row r="12203" spans="1:16" x14ac:dyDescent="0.25">
      <c r="A12203" t="s">
        <v>15719</v>
      </c>
      <c r="B12203" t="s">
        <v>12248</v>
      </c>
      <c r="C12203">
        <v>870</v>
      </c>
      <c r="D12203" t="s">
        <v>12249</v>
      </c>
      <c r="F12203">
        <v>90</v>
      </c>
      <c r="G12203" t="s">
        <v>20</v>
      </c>
      <c r="J12203" t="s">
        <v>7</v>
      </c>
      <c r="K12203" t="s">
        <v>9</v>
      </c>
      <c r="P12203" t="str">
        <f t="shared" si="190"/>
        <v>INSERT INTO pokemon_cards (id,name,pokemon_id,level,primary_color,hp,secondary_color,evolve_from,weakness,weakness_modifier,ability_name,ability_text,ability_type) VALUES ('swsh8-155','Falinks','870',NULL,'Fighting','90',NULL,NULL,'Psychic','Ã—2',NULL,NULL,NULL);</v>
      </c>
    </row>
    <row r="12204" spans="1:16" x14ac:dyDescent="0.25">
      <c r="A12204" t="s">
        <v>15720</v>
      </c>
      <c r="B12204" t="s">
        <v>15721</v>
      </c>
      <c r="C12204">
        <v>94</v>
      </c>
      <c r="D12204" t="s">
        <v>390</v>
      </c>
      <c r="F12204">
        <v>210</v>
      </c>
      <c r="G12204" t="s">
        <v>896</v>
      </c>
      <c r="J12204" t="s">
        <v>20</v>
      </c>
      <c r="K12204" t="s">
        <v>9</v>
      </c>
      <c r="P12204" t="str">
        <f t="shared" si="190"/>
        <v>INSERT INTO pokemon_cards (id,name,pokemon_id,level,primary_color,hp,secondary_color,evolve_from,weakness,weakness_modifier,ability_name,ability_text,ability_type) VALUES ('swsh8-156','Gengar V','94',NULL,'Darkness','210',NULL,NULL,'Fighting','Ã—2',NULL,NULL,NULL);</v>
      </c>
    </row>
    <row r="12205" spans="1:16" x14ac:dyDescent="0.25">
      <c r="A12205" t="s">
        <v>15722</v>
      </c>
      <c r="B12205" t="s">
        <v>15723</v>
      </c>
      <c r="C12205">
        <v>94</v>
      </c>
      <c r="D12205" t="s">
        <v>390</v>
      </c>
      <c r="F12205">
        <v>320</v>
      </c>
      <c r="G12205" t="s">
        <v>896</v>
      </c>
      <c r="I12205" t="s">
        <v>15721</v>
      </c>
      <c r="J12205" t="s">
        <v>20</v>
      </c>
      <c r="K12205" t="s">
        <v>9</v>
      </c>
      <c r="P12205" t="str">
        <f t="shared" si="190"/>
        <v>INSERT INTO pokemon_cards (id,name,pokemon_id,level,primary_color,hp,secondary_color,evolve_from,weakness,weakness_modifier,ability_name,ability_text,ability_type) VALUES ('swsh8-157','Gengar VMAX','94',NULL,'Darkness','320',NULL,'Gengar V','Fighting','Ã—2',NULL,NULL,NULL);</v>
      </c>
    </row>
    <row r="12206" spans="1:16" x14ac:dyDescent="0.25">
      <c r="A12206" t="s">
        <v>15724</v>
      </c>
      <c r="B12206" t="s">
        <v>15096</v>
      </c>
      <c r="C12206">
        <v>248</v>
      </c>
      <c r="D12206" t="s">
        <v>3421</v>
      </c>
      <c r="F12206">
        <v>230</v>
      </c>
      <c r="G12206" t="s">
        <v>896</v>
      </c>
      <c r="J12206" t="s">
        <v>33</v>
      </c>
      <c r="K12206" t="s">
        <v>9</v>
      </c>
      <c r="P12206" t="str">
        <f t="shared" si="190"/>
        <v>INSERT INTO pokemon_cards (id,name,pokemon_id,level,primary_color,hp,secondary_color,evolve_from,weakness,weakness_modifier,ability_name,ability_text,ability_type) VALUES ('swsh8-158','Tyranitar V','248',NULL,'Darkness','230',NULL,NULL,'Grass','Ã—2',NULL,NULL,NULL);</v>
      </c>
    </row>
    <row r="12207" spans="1:16" x14ac:dyDescent="0.25">
      <c r="A12207" t="s">
        <v>15725</v>
      </c>
      <c r="B12207" t="s">
        <v>13058</v>
      </c>
      <c r="C12207">
        <v>263</v>
      </c>
      <c r="D12207" t="s">
        <v>3861</v>
      </c>
      <c r="F12207">
        <v>60</v>
      </c>
      <c r="G12207" t="s">
        <v>896</v>
      </c>
      <c r="J12207" t="s">
        <v>33</v>
      </c>
      <c r="K12207" t="s">
        <v>9</v>
      </c>
      <c r="P12207" t="str">
        <f t="shared" si="190"/>
        <v>INSERT INTO pokemon_cards (id,name,pokemon_id,level,primary_color,hp,secondary_color,evolve_from,weakness,weakness_modifier,ability_name,ability_text,ability_type) VALUES ('swsh8-159','Galarian Zigzagoon','263',NULL,'Darkness','60',NULL,NULL,'Grass','Ã—2',NULL,NULL,NULL);</v>
      </c>
    </row>
    <row r="12208" spans="1:16" x14ac:dyDescent="0.25">
      <c r="A12208" t="s">
        <v>15726</v>
      </c>
      <c r="B12208" t="s">
        <v>13060</v>
      </c>
      <c r="C12208">
        <v>264</v>
      </c>
      <c r="D12208" t="s">
        <v>3785</v>
      </c>
      <c r="F12208">
        <v>90</v>
      </c>
      <c r="G12208" t="s">
        <v>896</v>
      </c>
      <c r="I12208" t="s">
        <v>13058</v>
      </c>
      <c r="J12208" t="s">
        <v>33</v>
      </c>
      <c r="K12208" t="s">
        <v>9</v>
      </c>
      <c r="P12208" t="str">
        <f t="shared" si="190"/>
        <v>INSERT INTO pokemon_cards (id,name,pokemon_id,level,primary_color,hp,secondary_color,evolve_from,weakness,weakness_modifier,ability_name,ability_text,ability_type) VALUES ('swsh8-160','Galarian Linoone','264',NULL,'Darkness','90',NULL,'Galarian Zigzagoon','Grass','Ã—2',NULL,NULL,NULL);</v>
      </c>
    </row>
    <row r="12209" spans="1:16" x14ac:dyDescent="0.25">
      <c r="A12209" t="s">
        <v>15727</v>
      </c>
      <c r="B12209" t="s">
        <v>13062</v>
      </c>
      <c r="C12209">
        <v>862</v>
      </c>
      <c r="D12209" t="s">
        <v>13063</v>
      </c>
      <c r="F12209">
        <v>170</v>
      </c>
      <c r="G12209" t="s">
        <v>896</v>
      </c>
      <c r="I12209" t="s">
        <v>13060</v>
      </c>
      <c r="J12209" t="s">
        <v>33</v>
      </c>
      <c r="K12209" t="s">
        <v>9</v>
      </c>
      <c r="P12209" t="str">
        <f t="shared" si="190"/>
        <v>INSERT INTO pokemon_cards (id,name,pokemon_id,level,primary_color,hp,secondary_color,evolve_from,weakness,weakness_modifier,ability_name,ability_text,ability_type) VALUES ('swsh8-161','Galarian Obstagoon','862',NULL,'Darkness','170',NULL,'Galarian Linoone','Grass','Ã—2',NULL,NULL,NULL);</v>
      </c>
    </row>
    <row r="12210" spans="1:16" x14ac:dyDescent="0.25">
      <c r="A12210" t="s">
        <v>15728</v>
      </c>
      <c r="B12210" t="s">
        <v>2597</v>
      </c>
      <c r="C12210">
        <v>318</v>
      </c>
      <c r="D12210" t="s">
        <v>2598</v>
      </c>
      <c r="F12210">
        <v>50</v>
      </c>
      <c r="G12210" t="s">
        <v>896</v>
      </c>
      <c r="J12210" t="s">
        <v>33</v>
      </c>
      <c r="K12210" t="s">
        <v>9</v>
      </c>
      <c r="P12210" t="str">
        <f t="shared" si="190"/>
        <v>INSERT INTO pokemon_cards (id,name,pokemon_id,level,primary_color,hp,secondary_color,evolve_from,weakness,weakness_modifier,ability_name,ability_text,ability_type) VALUES ('swsh8-162','Carvanha','318',NULL,'Darkness','50',NULL,NULL,'Grass','Ã—2',NULL,NULL,NULL);</v>
      </c>
    </row>
    <row r="12211" spans="1:16" x14ac:dyDescent="0.25">
      <c r="A12211" t="s">
        <v>15729</v>
      </c>
      <c r="B12211" t="s">
        <v>2600</v>
      </c>
      <c r="C12211">
        <v>319</v>
      </c>
      <c r="D12211" t="s">
        <v>2601</v>
      </c>
      <c r="F12211">
        <v>100</v>
      </c>
      <c r="G12211" t="s">
        <v>896</v>
      </c>
      <c r="I12211" t="s">
        <v>2597</v>
      </c>
      <c r="J12211" t="s">
        <v>33</v>
      </c>
      <c r="K12211" t="s">
        <v>9</v>
      </c>
      <c r="P12211" t="str">
        <f t="shared" si="190"/>
        <v>INSERT INTO pokemon_cards (id,name,pokemon_id,level,primary_color,hp,secondary_color,evolve_from,weakness,weakness_modifier,ability_name,ability_text,ability_type) VALUES ('swsh8-163','Sharpedo','319',NULL,'Darkness','100',NULL,'Carvanha','Grass','Ã—2',NULL,NULL,NULL);</v>
      </c>
    </row>
    <row r="12212" spans="1:16" x14ac:dyDescent="0.25">
      <c r="A12212" t="s">
        <v>15730</v>
      </c>
      <c r="B12212" t="s">
        <v>2818</v>
      </c>
      <c r="C12212">
        <v>359</v>
      </c>
      <c r="D12212" t="s">
        <v>2819</v>
      </c>
      <c r="F12212">
        <v>100</v>
      </c>
      <c r="G12212" t="s">
        <v>896</v>
      </c>
      <c r="J12212" t="s">
        <v>33</v>
      </c>
      <c r="K12212" t="s">
        <v>9</v>
      </c>
      <c r="P12212" t="str">
        <f t="shared" si="190"/>
        <v>INSERT INTO pokemon_cards (id,name,pokemon_id,level,primary_color,hp,secondary_color,evolve_from,weakness,weakness_modifier,ability_name,ability_text,ability_type) VALUES ('swsh8-164','Absol','359',NULL,'Darkness','100',NULL,NULL,'Grass','Ã—2',NULL,NULL,NULL);</v>
      </c>
    </row>
    <row r="12213" spans="1:16" x14ac:dyDescent="0.25">
      <c r="A12213" t="s">
        <v>15731</v>
      </c>
      <c r="B12213" t="s">
        <v>1474</v>
      </c>
      <c r="C12213">
        <v>453</v>
      </c>
      <c r="D12213" t="s">
        <v>1475</v>
      </c>
      <c r="F12213">
        <v>60</v>
      </c>
      <c r="G12213" t="s">
        <v>896</v>
      </c>
      <c r="J12213" t="s">
        <v>20</v>
      </c>
      <c r="K12213" t="s">
        <v>9</v>
      </c>
      <c r="P12213" t="str">
        <f t="shared" si="190"/>
        <v>INSERT INTO pokemon_cards (id,name,pokemon_id,level,primary_color,hp,secondary_color,evolve_from,weakness,weakness_modifier,ability_name,ability_text,ability_type) VALUES ('swsh8-165','Croagunk','453',NULL,'Darkness','60',NULL,NULL,'Fighting','Ã—2',NULL,NULL,NULL);</v>
      </c>
    </row>
    <row r="12214" spans="1:16" x14ac:dyDescent="0.25">
      <c r="A12214" t="s">
        <v>15732</v>
      </c>
      <c r="B12214" t="s">
        <v>1477</v>
      </c>
      <c r="C12214">
        <v>454</v>
      </c>
      <c r="D12214" t="s">
        <v>1478</v>
      </c>
      <c r="F12214">
        <v>110</v>
      </c>
      <c r="G12214" t="s">
        <v>896</v>
      </c>
      <c r="I12214" t="s">
        <v>1474</v>
      </c>
      <c r="J12214" t="s">
        <v>20</v>
      </c>
      <c r="K12214" t="s">
        <v>9</v>
      </c>
      <c r="P12214" t="str">
        <f t="shared" si="190"/>
        <v>INSERT INTO pokemon_cards (id,name,pokemon_id,level,primary_color,hp,secondary_color,evolve_from,weakness,weakness_modifier,ability_name,ability_text,ability_type) VALUES ('swsh8-166','Toxicroak','454',NULL,'Darkness','110',NULL,'Croagunk','Fighting','Ã—2',NULL,NULL,NULL);</v>
      </c>
    </row>
    <row r="12215" spans="1:16" x14ac:dyDescent="0.25">
      <c r="A12215" t="s">
        <v>15733</v>
      </c>
      <c r="B12215" t="s">
        <v>2952</v>
      </c>
      <c r="C12215">
        <v>491</v>
      </c>
      <c r="D12215" t="s">
        <v>1535</v>
      </c>
      <c r="F12215">
        <v>110</v>
      </c>
      <c r="G12215" t="s">
        <v>896</v>
      </c>
      <c r="J12215" t="s">
        <v>33</v>
      </c>
      <c r="K12215" t="s">
        <v>9</v>
      </c>
      <c r="P12215" t="str">
        <f t="shared" si="190"/>
        <v>INSERT INTO pokemon_cards (id,name,pokemon_id,level,primary_color,hp,secondary_color,evolve_from,weakness,weakness_modifier,ability_name,ability_text,ability_type) VALUES ('swsh8-167','Darkrai','491',NULL,'Darkness','110',NULL,NULL,'Grass','Ã—2',NULL,NULL,NULL);</v>
      </c>
    </row>
    <row r="12216" spans="1:16" x14ac:dyDescent="0.25">
      <c r="A12216" t="s">
        <v>15734</v>
      </c>
      <c r="B12216" t="s">
        <v>1483</v>
      </c>
      <c r="C12216">
        <v>568</v>
      </c>
      <c r="D12216" t="s">
        <v>1484</v>
      </c>
      <c r="F12216">
        <v>70</v>
      </c>
      <c r="G12216" t="s">
        <v>896</v>
      </c>
      <c r="J12216" t="s">
        <v>20</v>
      </c>
      <c r="K12216" t="s">
        <v>9</v>
      </c>
      <c r="P12216" t="str">
        <f t="shared" si="190"/>
        <v>INSERT INTO pokemon_cards (id,name,pokemon_id,level,primary_color,hp,secondary_color,evolve_from,weakness,weakness_modifier,ability_name,ability_text,ability_type) VALUES ('swsh8-168','Trubbish','568',NULL,'Darkness','70',NULL,NULL,'Fighting','Ã—2',NULL,NULL,NULL);</v>
      </c>
    </row>
    <row r="12217" spans="1:16" x14ac:dyDescent="0.25">
      <c r="A12217" t="s">
        <v>15735</v>
      </c>
      <c r="B12217" t="s">
        <v>1486</v>
      </c>
      <c r="C12217">
        <v>569</v>
      </c>
      <c r="D12217" t="s">
        <v>1487</v>
      </c>
      <c r="F12217">
        <v>120</v>
      </c>
      <c r="G12217" t="s">
        <v>896</v>
      </c>
      <c r="I12217" t="s">
        <v>1483</v>
      </c>
      <c r="J12217" t="s">
        <v>20</v>
      </c>
      <c r="K12217" t="s">
        <v>9</v>
      </c>
      <c r="P12217" t="str">
        <f t="shared" si="190"/>
        <v>INSERT INTO pokemon_cards (id,name,pokemon_id,level,primary_color,hp,secondary_color,evolve_from,weakness,weakness_modifier,ability_name,ability_text,ability_type) VALUES ('swsh8-169','Garbodor','569',NULL,'Darkness','120',NULL,'Trubbish','Fighting','Ã—2',NULL,NULL,NULL);</v>
      </c>
    </row>
    <row r="12218" spans="1:16" x14ac:dyDescent="0.25">
      <c r="A12218" t="s">
        <v>15736</v>
      </c>
      <c r="B12218" t="s">
        <v>1081</v>
      </c>
      <c r="C12218">
        <v>570</v>
      </c>
      <c r="D12218" t="s">
        <v>1082</v>
      </c>
      <c r="F12218">
        <v>60</v>
      </c>
      <c r="G12218" t="s">
        <v>896</v>
      </c>
      <c r="J12218" t="s">
        <v>33</v>
      </c>
      <c r="K12218" t="s">
        <v>9</v>
      </c>
      <c r="P12218" t="str">
        <f t="shared" si="190"/>
        <v>INSERT INTO pokemon_cards (id,name,pokemon_id,level,primary_color,hp,secondary_color,evolve_from,weakness,weakness_modifier,ability_name,ability_text,ability_type) VALUES ('swsh8-170','Zorua','570',NULL,'Darkness','60',NULL,NULL,'Grass','Ã—2',NULL,NULL,NULL);</v>
      </c>
    </row>
    <row r="12219" spans="1:16" x14ac:dyDescent="0.25">
      <c r="A12219" t="s">
        <v>15737</v>
      </c>
      <c r="B12219" t="s">
        <v>1084</v>
      </c>
      <c r="C12219">
        <v>571</v>
      </c>
      <c r="D12219" t="s">
        <v>1085</v>
      </c>
      <c r="F12219">
        <v>120</v>
      </c>
      <c r="G12219" t="s">
        <v>896</v>
      </c>
      <c r="I12219" t="s">
        <v>1081</v>
      </c>
      <c r="J12219" t="s">
        <v>33</v>
      </c>
      <c r="K12219" t="s">
        <v>9</v>
      </c>
      <c r="P12219" t="str">
        <f t="shared" si="190"/>
        <v>INSERT INTO pokemon_cards (id,name,pokemon_id,level,primary_color,hp,secondary_color,evolve_from,weakness,weakness_modifier,ability_name,ability_text,ability_type) VALUES ('swsh8-171','Zoroark','571',NULL,'Darkness','120',NULL,'Zorua','Grass','Ã—2',NULL,NULL,NULL);</v>
      </c>
    </row>
    <row r="12220" spans="1:16" x14ac:dyDescent="0.25">
      <c r="A12220" t="s">
        <v>15738</v>
      </c>
      <c r="B12220" t="s">
        <v>1087</v>
      </c>
      <c r="C12220">
        <v>629</v>
      </c>
      <c r="D12220" t="s">
        <v>1088</v>
      </c>
      <c r="F12220">
        <v>60</v>
      </c>
      <c r="G12220" t="s">
        <v>896</v>
      </c>
      <c r="J12220" t="s">
        <v>15</v>
      </c>
      <c r="K12220" t="s">
        <v>9</v>
      </c>
      <c r="P12220" t="str">
        <f t="shared" si="190"/>
        <v>INSERT INTO pokemon_cards (id,name,pokemon_id,level,primary_color,hp,secondary_color,evolve_from,weakness,weakness_modifier,ability_name,ability_text,ability_type) VALUES ('swsh8-172','Vullaby','629',NULL,'Darkness','60',NULL,NULL,'Lightning','Ã—2',NULL,NULL,NULL);</v>
      </c>
    </row>
    <row r="12221" spans="1:16" x14ac:dyDescent="0.25">
      <c r="A12221" t="s">
        <v>15739</v>
      </c>
      <c r="B12221" t="s">
        <v>1090</v>
      </c>
      <c r="C12221">
        <v>630</v>
      </c>
      <c r="D12221" t="s">
        <v>1091</v>
      </c>
      <c r="F12221">
        <v>120</v>
      </c>
      <c r="G12221" t="s">
        <v>896</v>
      </c>
      <c r="I12221" t="s">
        <v>1087</v>
      </c>
      <c r="J12221" t="s">
        <v>15</v>
      </c>
      <c r="K12221" t="s">
        <v>9</v>
      </c>
      <c r="P12221" t="str">
        <f t="shared" si="190"/>
        <v>INSERT INTO pokemon_cards (id,name,pokemon_id,level,primary_color,hp,secondary_color,evolve_from,weakness,weakness_modifier,ability_name,ability_text,ability_type) VALUES ('swsh8-173','Mandibuzz','630',NULL,'Darkness','120',NULL,'Vullaby','Lightning','Ã—2',NULL,NULL,NULL);</v>
      </c>
    </row>
    <row r="12222" spans="1:16" x14ac:dyDescent="0.25">
      <c r="A12222" t="s">
        <v>15740</v>
      </c>
      <c r="B12222" t="s">
        <v>7574</v>
      </c>
      <c r="C12222">
        <v>675</v>
      </c>
      <c r="D12222" t="s">
        <v>7575</v>
      </c>
      <c r="F12222">
        <v>140</v>
      </c>
      <c r="G12222" t="s">
        <v>896</v>
      </c>
      <c r="I12222" t="s">
        <v>7576</v>
      </c>
      <c r="J12222" t="s">
        <v>33</v>
      </c>
      <c r="K12222" t="s">
        <v>9</v>
      </c>
      <c r="P12222" t="str">
        <f t="shared" si="190"/>
        <v>INSERT INTO pokemon_cards (id,name,pokemon_id,level,primary_color,hp,secondary_color,evolve_from,weakness,weakness_modifier,ability_name,ability_text,ability_type) VALUES ('swsh8-174','Pangoro','675',NULL,'Darkness','140',NULL,'Pancham','Grass','Ã—2',NULL,NULL,NULL);</v>
      </c>
    </row>
    <row r="12223" spans="1:16" x14ac:dyDescent="0.25">
      <c r="A12223" t="s">
        <v>15741</v>
      </c>
      <c r="B12223" t="s">
        <v>3018</v>
      </c>
      <c r="C12223">
        <v>717</v>
      </c>
      <c r="D12223" t="s">
        <v>3019</v>
      </c>
      <c r="F12223">
        <v>130</v>
      </c>
      <c r="G12223" t="s">
        <v>896</v>
      </c>
      <c r="J12223" t="s">
        <v>15</v>
      </c>
      <c r="K12223" t="s">
        <v>9</v>
      </c>
      <c r="P12223" t="str">
        <f t="shared" si="190"/>
        <v>INSERT INTO pokemon_cards (id,name,pokemon_id,level,primary_color,hp,secondary_color,evolve_from,weakness,weakness_modifier,ability_name,ability_text,ability_type) VALUES ('swsh8-175','Yveltal','717',NULL,'Darkness','130',NULL,NULL,'Lightning','Ã—2',NULL,NULL,NULL);</v>
      </c>
    </row>
    <row r="12224" spans="1:16" x14ac:dyDescent="0.25">
      <c r="A12224" t="s">
        <v>15742</v>
      </c>
      <c r="B12224" t="s">
        <v>14294</v>
      </c>
      <c r="C12224">
        <v>859</v>
      </c>
      <c r="D12224" t="s">
        <v>14295</v>
      </c>
      <c r="F12224">
        <v>70</v>
      </c>
      <c r="G12224" t="s">
        <v>896</v>
      </c>
      <c r="J12224" t="s">
        <v>33</v>
      </c>
      <c r="K12224" t="s">
        <v>9</v>
      </c>
      <c r="P12224" t="str">
        <f t="shared" si="190"/>
        <v>INSERT INTO pokemon_cards (id,name,pokemon_id,level,primary_color,hp,secondary_color,evolve_from,weakness,weakness_modifier,ability_name,ability_text,ability_type) VALUES ('swsh8-176','Impidimp','859',NULL,'Darkness','70',NULL,NULL,'Grass','Ã—2',NULL,NULL,NULL);</v>
      </c>
    </row>
    <row r="12225" spans="1:16" x14ac:dyDescent="0.25">
      <c r="A12225" t="s">
        <v>15743</v>
      </c>
      <c r="B12225" t="s">
        <v>14297</v>
      </c>
      <c r="C12225">
        <v>860</v>
      </c>
      <c r="D12225" t="s">
        <v>14298</v>
      </c>
      <c r="F12225">
        <v>90</v>
      </c>
      <c r="G12225" t="s">
        <v>896</v>
      </c>
      <c r="I12225" t="s">
        <v>14294</v>
      </c>
      <c r="J12225" t="s">
        <v>33</v>
      </c>
      <c r="K12225" t="s">
        <v>9</v>
      </c>
      <c r="P12225" t="str">
        <f t="shared" si="190"/>
        <v>INSERT INTO pokemon_cards (id,name,pokemon_id,level,primary_color,hp,secondary_color,evolve_from,weakness,weakness_modifier,ability_name,ability_text,ability_type) VALUES ('swsh8-177','Morgrem','860',NULL,'Darkness','90',NULL,'Impidimp','Grass','Ã—2',NULL,NULL,NULL);</v>
      </c>
    </row>
    <row r="12226" spans="1:16" x14ac:dyDescent="0.25">
      <c r="A12226" t="s">
        <v>15744</v>
      </c>
      <c r="B12226" t="s">
        <v>14300</v>
      </c>
      <c r="C12226">
        <v>861</v>
      </c>
      <c r="D12226" t="s">
        <v>14301</v>
      </c>
      <c r="F12226">
        <v>170</v>
      </c>
      <c r="G12226" t="s">
        <v>896</v>
      </c>
      <c r="I12226" t="s">
        <v>14297</v>
      </c>
      <c r="J12226" t="s">
        <v>33</v>
      </c>
      <c r="K12226" t="s">
        <v>9</v>
      </c>
      <c r="P12226" t="str">
        <f t="shared" si="190"/>
        <v>INSERT INTO pokemon_cards (id,name,pokemon_id,level,primary_color,hp,secondary_color,evolve_from,weakness,weakness_modifier,ability_name,ability_text,ability_type) VALUES ('swsh8-178','Grimmsnarl','861',NULL,'Darkness','170',NULL,'Morgrem','Grass','Ã—2',NULL,NULL,NULL);</v>
      </c>
    </row>
    <row r="12227" spans="1:16" x14ac:dyDescent="0.25">
      <c r="A12227" t="s">
        <v>15745</v>
      </c>
      <c r="B12227" t="s">
        <v>13004</v>
      </c>
      <c r="C12227">
        <v>877</v>
      </c>
      <c r="D12227" t="s">
        <v>13005</v>
      </c>
      <c r="F12227">
        <v>50</v>
      </c>
      <c r="G12227" t="s">
        <v>896</v>
      </c>
      <c r="J12227" t="s">
        <v>33</v>
      </c>
      <c r="K12227" t="s">
        <v>9</v>
      </c>
      <c r="P12227" t="str">
        <f t="shared" ref="P12227:P12290" si="191">CONCATENATE(
    "INSERT INTO pokemon_cards (",
    _xlfn.TEXTJOIN(",", TRUE, A$1, B$1, C$1, E$1, G$1, F$1, H$1, I$1, J$1, K$1, L$1, M$1, N$1),
    ") VALUES (",
    _xlfn.TEXTJOIN(",", FALSE,
        IF(A12227&lt;&gt;"", "'" &amp; A12227 &amp; "'", "NULL"),
        IF(B12227&lt;&gt;"", "'" &amp; B12227 &amp; "'", "NULL"),
        IF(C12227&lt;&gt;"", "'" &amp; C12227 &amp; "'", "NULL"),
        IF(E12227&lt;&gt;"", "'" &amp; E12227 &amp; "'", "NULL"),
        IF(G12227&lt;&gt;"", "'" &amp; G12227 &amp; "'", "NULL"),
        IF(F12227&lt;&gt;"", "'" &amp; F12227 &amp; "'", "NULL"),
        IF(H12227&lt;&gt;"", "'" &amp; H12227 &amp; "'", "NULL"),
        IF(I12227&lt;&gt;"", "'" &amp; I12227 &amp; "'", "NULL"),
        IF(J12227&lt;&gt;"", "'" &amp; J12227 &amp; "'", "NULL"),
        IF(K12227&lt;&gt;"", "'" &amp; K12227 &amp; "'", "NULL"),
        IF(L12227&lt;&gt;"", "'" &amp; L12227 &amp; "'", "NULL"),
        IF(M12227&lt;&gt;"", "'" &amp; M12227 &amp; "'", "NULL"),
        IF(N12227&lt;&gt;"", "'" &amp; N12227 &amp; "'", "NULL")
    ),
    ");"
)</f>
        <v>INSERT INTO pokemon_cards (id,name,pokemon_id,level,primary_color,hp,secondary_color,evolve_from,weakness,weakness_modifier,ability_name,ability_text,ability_type) VALUES ('swsh8-179','Morpeko','877',NULL,'Darkness','50',NULL,NULL,'Grass','Ã—2',NULL,NULL,NULL);</v>
      </c>
    </row>
    <row r="12228" spans="1:16" x14ac:dyDescent="0.25">
      <c r="A12228" t="s">
        <v>15746</v>
      </c>
      <c r="B12228" t="s">
        <v>13077</v>
      </c>
      <c r="C12228">
        <v>52</v>
      </c>
      <c r="D12228" t="s">
        <v>360</v>
      </c>
      <c r="F12228">
        <v>70</v>
      </c>
      <c r="G12228" t="s">
        <v>854</v>
      </c>
      <c r="J12228" t="s">
        <v>24</v>
      </c>
      <c r="K12228" t="s">
        <v>9</v>
      </c>
      <c r="P12228" t="str">
        <f t="shared" si="191"/>
        <v>INSERT INTO pokemon_cards (id,name,pokemon_id,level,primary_color,hp,secondary_color,evolve_from,weakness,weakness_modifier,ability_name,ability_text,ability_type) VALUES ('swsh8-180','Galarian Meowth','52',NULL,'Metal','70',NULL,NULL,'Fire','Ã—2',NULL,NULL,NULL);</v>
      </c>
    </row>
    <row r="12229" spans="1:16" x14ac:dyDescent="0.25">
      <c r="A12229" t="s">
        <v>15747</v>
      </c>
      <c r="B12229" t="s">
        <v>13079</v>
      </c>
      <c r="C12229">
        <v>863</v>
      </c>
      <c r="D12229" t="s">
        <v>13080</v>
      </c>
      <c r="F12229">
        <v>120</v>
      </c>
      <c r="G12229" t="s">
        <v>854</v>
      </c>
      <c r="I12229" t="s">
        <v>13077</v>
      </c>
      <c r="J12229" t="s">
        <v>24</v>
      </c>
      <c r="K12229" t="s">
        <v>9</v>
      </c>
      <c r="P12229" t="str">
        <f t="shared" si="191"/>
        <v>INSERT INTO pokemon_cards (id,name,pokemon_id,level,primary_color,hp,secondary_color,evolve_from,weakness,weakness_modifier,ability_name,ability_text,ability_type) VALUES ('swsh8-181','Galarian Perrserker','863',NULL,'Metal','120',NULL,'Galarian Meowth','Fire','Ã—2',NULL,NULL,NULL);</v>
      </c>
    </row>
    <row r="12230" spans="1:16" x14ac:dyDescent="0.25">
      <c r="A12230" t="s">
        <v>15748</v>
      </c>
      <c r="B12230" t="s">
        <v>2471</v>
      </c>
      <c r="C12230">
        <v>227</v>
      </c>
      <c r="D12230" t="s">
        <v>2472</v>
      </c>
      <c r="F12230">
        <v>120</v>
      </c>
      <c r="G12230" t="s">
        <v>854</v>
      </c>
      <c r="J12230" t="s">
        <v>24</v>
      </c>
      <c r="K12230" t="s">
        <v>9</v>
      </c>
      <c r="P12230" t="str">
        <f t="shared" si="191"/>
        <v>INSERT INTO pokemon_cards (id,name,pokemon_id,level,primary_color,hp,secondary_color,evolve_from,weakness,weakness_modifier,ability_name,ability_text,ability_type) VALUES ('swsh8-182','Skarmory','227',NULL,'Metal','120',NULL,NULL,'Fire','Ã—2',NULL,NULL,NULL);</v>
      </c>
    </row>
    <row r="12231" spans="1:16" x14ac:dyDescent="0.25">
      <c r="A12231" t="s">
        <v>15749</v>
      </c>
      <c r="B12231" t="s">
        <v>1688</v>
      </c>
      <c r="C12231">
        <v>530</v>
      </c>
      <c r="D12231" t="s">
        <v>1519</v>
      </c>
      <c r="F12231">
        <v>130</v>
      </c>
      <c r="G12231" t="s">
        <v>854</v>
      </c>
      <c r="I12231" t="s">
        <v>1684</v>
      </c>
      <c r="J12231" t="s">
        <v>24</v>
      </c>
      <c r="K12231" t="s">
        <v>9</v>
      </c>
      <c r="P12231" t="str">
        <f t="shared" si="191"/>
        <v>INSERT INTO pokemon_cards (id,name,pokemon_id,level,primary_color,hp,secondary_color,evolve_from,weakness,weakness_modifier,ability_name,ability_text,ability_type) VALUES ('swsh8-183','Excadrill','530',NULL,'Metal','130',NULL,'Drilbur','Fire','Ã—2',NULL,NULL,NULL);</v>
      </c>
    </row>
    <row r="12232" spans="1:16" x14ac:dyDescent="0.25">
      <c r="A12232" t="s">
        <v>15750</v>
      </c>
      <c r="B12232" t="s">
        <v>1856</v>
      </c>
      <c r="C12232">
        <v>632</v>
      </c>
      <c r="D12232" t="s">
        <v>1857</v>
      </c>
      <c r="F12232">
        <v>70</v>
      </c>
      <c r="G12232" t="s">
        <v>854</v>
      </c>
      <c r="J12232" t="s">
        <v>24</v>
      </c>
      <c r="K12232" t="s">
        <v>9</v>
      </c>
      <c r="P12232" t="str">
        <f t="shared" si="191"/>
        <v>INSERT INTO pokemon_cards (id,name,pokemon_id,level,primary_color,hp,secondary_color,evolve_from,weakness,weakness_modifier,ability_name,ability_text,ability_type) VALUES ('swsh8-184','Durant','632',NULL,'Metal','70',NULL,NULL,'Fire','Ã—2',NULL,NULL,NULL);</v>
      </c>
    </row>
    <row r="12233" spans="1:16" x14ac:dyDescent="0.25">
      <c r="A12233" t="s">
        <v>15751</v>
      </c>
      <c r="B12233" t="s">
        <v>15752</v>
      </c>
      <c r="C12233">
        <v>649</v>
      </c>
      <c r="D12233" t="s">
        <v>1173</v>
      </c>
      <c r="F12233">
        <v>190</v>
      </c>
      <c r="G12233" t="s">
        <v>854</v>
      </c>
      <c r="J12233" t="s">
        <v>24</v>
      </c>
      <c r="K12233" t="s">
        <v>9</v>
      </c>
      <c r="L12233" t="s">
        <v>21567</v>
      </c>
      <c r="M12233" t="s">
        <v>21568</v>
      </c>
      <c r="N12233" t="s">
        <v>19150</v>
      </c>
      <c r="P12233" t="str">
        <f t="shared" si="191"/>
        <v>INSERT INTO pokemon_cards (id,name,pokemon_id,level,primary_color,hp,secondary_color,evolve_from,weakness,weakness_modifier,ability_name,ability_text,ability_type) VALUES ('swsh8-185','Genesect V','649',NULL,'Metal','190',NULL,NULL,'Fire','Ã—2','Fusion Strike System','Once during your turn, you may draw cards until you have as many cards in your hand as you have Fusion Strike PokÃ©mon in play.','Ability');</v>
      </c>
    </row>
    <row r="12234" spans="1:16" x14ac:dyDescent="0.25">
      <c r="A12234" t="s">
        <v>15753</v>
      </c>
      <c r="B12234" t="s">
        <v>10728</v>
      </c>
      <c r="C12234">
        <v>707</v>
      </c>
      <c r="D12234" t="s">
        <v>10729</v>
      </c>
      <c r="F12234">
        <v>70</v>
      </c>
      <c r="G12234" t="s">
        <v>854</v>
      </c>
      <c r="J12234" t="s">
        <v>24</v>
      </c>
      <c r="K12234" t="s">
        <v>9</v>
      </c>
      <c r="P12234" t="str">
        <f t="shared" si="191"/>
        <v>INSERT INTO pokemon_cards (id,name,pokemon_id,level,primary_color,hp,secondary_color,evolve_from,weakness,weakness_modifier,ability_name,ability_text,ability_type) VALUES ('swsh8-186','Klefki','707',NULL,'Metal','70',NULL,NULL,'Fire','Ã—2',NULL,NULL,NULL);</v>
      </c>
    </row>
    <row r="12235" spans="1:16" x14ac:dyDescent="0.25">
      <c r="A12235" t="s">
        <v>15754</v>
      </c>
      <c r="B12235" t="s">
        <v>8929</v>
      </c>
      <c r="C12235">
        <v>777</v>
      </c>
      <c r="D12235" t="s">
        <v>8930</v>
      </c>
      <c r="F12235">
        <v>80</v>
      </c>
      <c r="G12235" t="s">
        <v>854</v>
      </c>
      <c r="J12235" t="s">
        <v>24</v>
      </c>
      <c r="K12235" t="s">
        <v>9</v>
      </c>
      <c r="P12235" t="str">
        <f t="shared" si="191"/>
        <v>INSERT INTO pokemon_cards (id,name,pokemon_id,level,primary_color,hp,secondary_color,evolve_from,weakness,weakness_modifier,ability_name,ability_text,ability_type) VALUES ('swsh8-187','Togedemaru','777',NULL,'Metal','80',NULL,NULL,'Fire','Ã—2',NULL,NULL,NULL);</v>
      </c>
    </row>
    <row r="12236" spans="1:16" x14ac:dyDescent="0.25">
      <c r="A12236" t="s">
        <v>15755</v>
      </c>
      <c r="B12236" t="s">
        <v>8057</v>
      </c>
      <c r="C12236">
        <v>808</v>
      </c>
      <c r="D12236" t="s">
        <v>8058</v>
      </c>
      <c r="F12236">
        <v>70</v>
      </c>
      <c r="G12236" t="s">
        <v>854</v>
      </c>
      <c r="J12236" t="s">
        <v>24</v>
      </c>
      <c r="K12236" t="s">
        <v>9</v>
      </c>
      <c r="P12236" t="str">
        <f t="shared" si="191"/>
        <v>INSERT INTO pokemon_cards (id,name,pokemon_id,level,primary_color,hp,secondary_color,evolve_from,weakness,weakness_modifier,ability_name,ability_text,ability_type) VALUES ('swsh8-188','Meltan','808',NULL,'Metal','70',NULL,NULL,'Fire','Ã—2',NULL,NULL,NULL);</v>
      </c>
    </row>
    <row r="12237" spans="1:16" x14ac:dyDescent="0.25">
      <c r="A12237" t="s">
        <v>15756</v>
      </c>
      <c r="B12237" t="s">
        <v>8060</v>
      </c>
      <c r="C12237">
        <v>809</v>
      </c>
      <c r="D12237" t="s">
        <v>8061</v>
      </c>
      <c r="F12237">
        <v>150</v>
      </c>
      <c r="G12237" t="s">
        <v>854</v>
      </c>
      <c r="I12237" t="s">
        <v>8057</v>
      </c>
      <c r="J12237" t="s">
        <v>24</v>
      </c>
      <c r="K12237" t="s">
        <v>9</v>
      </c>
      <c r="P12237" t="str">
        <f t="shared" si="191"/>
        <v>INSERT INTO pokemon_cards (id,name,pokemon_id,level,primary_color,hp,secondary_color,evolve_from,weakness,weakness_modifier,ability_name,ability_text,ability_type) VALUES ('swsh8-189','Melmetal','809',NULL,'Metal','150',NULL,'Meltan','Fire','Ã—2',NULL,NULL,NULL);</v>
      </c>
    </row>
    <row r="12238" spans="1:16" x14ac:dyDescent="0.25">
      <c r="A12238" t="s">
        <v>15757</v>
      </c>
      <c r="B12238" t="s">
        <v>12298</v>
      </c>
      <c r="C12238">
        <v>823</v>
      </c>
      <c r="D12238" t="s">
        <v>12299</v>
      </c>
      <c r="F12238">
        <v>170</v>
      </c>
      <c r="G12238" t="s">
        <v>854</v>
      </c>
      <c r="I12238" t="s">
        <v>12300</v>
      </c>
      <c r="J12238" t="s">
        <v>15</v>
      </c>
      <c r="K12238" t="s">
        <v>9</v>
      </c>
      <c r="P12238" t="str">
        <f t="shared" si="191"/>
        <v>INSERT INTO pokemon_cards (id,name,pokemon_id,level,primary_color,hp,secondary_color,evolve_from,weakness,weakness_modifier,ability_name,ability_text,ability_type) VALUES ('swsh8-190','Corviknight','823',NULL,'Metal','170',NULL,'Corvisquire','Lightning','Ã—2',NULL,NULL,NULL);</v>
      </c>
    </row>
    <row r="12239" spans="1:16" x14ac:dyDescent="0.25">
      <c r="A12239" t="s">
        <v>15758</v>
      </c>
      <c r="B12239" t="s">
        <v>12302</v>
      </c>
      <c r="C12239">
        <v>878</v>
      </c>
      <c r="D12239" t="s">
        <v>12303</v>
      </c>
      <c r="F12239">
        <v>100</v>
      </c>
      <c r="G12239" t="s">
        <v>854</v>
      </c>
      <c r="J12239" t="s">
        <v>24</v>
      </c>
      <c r="K12239" t="s">
        <v>9</v>
      </c>
      <c r="P12239" t="str">
        <f t="shared" si="191"/>
        <v>INSERT INTO pokemon_cards (id,name,pokemon_id,level,primary_color,hp,secondary_color,evolve_from,weakness,weakness_modifier,ability_name,ability_text,ability_type) VALUES ('swsh8-191','Cufant','878',NULL,'Metal','100',NULL,NULL,'Fire','Ã—2',NULL,NULL,NULL);</v>
      </c>
    </row>
    <row r="12240" spans="1:16" x14ac:dyDescent="0.25">
      <c r="A12240" t="s">
        <v>15759</v>
      </c>
      <c r="B12240" t="s">
        <v>13091</v>
      </c>
      <c r="C12240">
        <v>879</v>
      </c>
      <c r="D12240" t="s">
        <v>12306</v>
      </c>
      <c r="F12240">
        <v>190</v>
      </c>
      <c r="G12240" t="s">
        <v>854</v>
      </c>
      <c r="I12240" t="s">
        <v>12302</v>
      </c>
      <c r="J12240" t="s">
        <v>24</v>
      </c>
      <c r="K12240" t="s">
        <v>9</v>
      </c>
      <c r="P12240" t="str">
        <f t="shared" si="191"/>
        <v>INSERT INTO pokemon_cards (id,name,pokemon_id,level,primary_color,hp,secondary_color,evolve_from,weakness,weakness_modifier,ability_name,ability_text,ability_type) VALUES ('swsh8-192','Copperajah','879',NULL,'Metal','190',NULL,'Cufant','Fire','Ã—2',NULL,NULL,NULL);</v>
      </c>
    </row>
    <row r="12241" spans="1:16" x14ac:dyDescent="0.25">
      <c r="A12241" t="s">
        <v>15760</v>
      </c>
      <c r="B12241" t="s">
        <v>3755</v>
      </c>
      <c r="C12241">
        <v>380</v>
      </c>
      <c r="D12241" t="s">
        <v>2845</v>
      </c>
      <c r="F12241">
        <v>120</v>
      </c>
      <c r="G12241" t="s">
        <v>1297</v>
      </c>
      <c r="L12241" t="s">
        <v>21366</v>
      </c>
      <c r="M12241" t="s">
        <v>21367</v>
      </c>
      <c r="N12241" t="s">
        <v>19150</v>
      </c>
      <c r="P12241" t="str">
        <f t="shared" si="191"/>
        <v>INSERT INTO pokemon_cards (id,name,pokemon_id,level,primary_color,hp,secondary_color,evolve_from,weakness,weakness_modifier,ability_name,ability_text,ability_type) VALUES ('swsh8-193','Latias','380',NULL,'Dragon','120',NULL,NULL,NULL,NULL,'Red Assist','Once during your turn, you may attach a Psychic Energy card from your hand to 1 of your Latios.','Ability');</v>
      </c>
    </row>
    <row r="12242" spans="1:16" x14ac:dyDescent="0.25">
      <c r="A12242" t="s">
        <v>15761</v>
      </c>
      <c r="B12242" t="s">
        <v>3757</v>
      </c>
      <c r="C12242">
        <v>381</v>
      </c>
      <c r="D12242" t="s">
        <v>2848</v>
      </c>
      <c r="F12242">
        <v>130</v>
      </c>
      <c r="G12242" t="s">
        <v>1297</v>
      </c>
      <c r="L12242" t="s">
        <v>21569</v>
      </c>
      <c r="M12242" t="s">
        <v>21570</v>
      </c>
      <c r="N12242" t="s">
        <v>19150</v>
      </c>
      <c r="P12242" t="str">
        <f t="shared" si="191"/>
        <v>INSERT INTO pokemon_cards (id,name,pokemon_id,level,primary_color,hp,secondary_color,evolve_from,weakness,weakness_modifier,ability_name,ability_text,ability_type) VALUES ('swsh8-194','Latios','381',NULL,'Dragon','130',NULL,NULL,NULL,NULL,'Blue Assist','Once during your turn, you may attach a Psychic Energy card from your hand to 1 of your Latias.','Ability');</v>
      </c>
    </row>
    <row r="12243" spans="1:16" x14ac:dyDescent="0.25">
      <c r="A12243" t="s">
        <v>15762</v>
      </c>
      <c r="B12243" t="s">
        <v>10034</v>
      </c>
      <c r="C12243">
        <v>704</v>
      </c>
      <c r="D12243" t="s">
        <v>10035</v>
      </c>
      <c r="F12243">
        <v>50</v>
      </c>
      <c r="G12243" t="s">
        <v>1297</v>
      </c>
      <c r="P12243" t="str">
        <f t="shared" si="191"/>
        <v>INSERT INTO pokemon_cards (id,name,pokemon_id,level,primary_color,hp,secondary_color,evolve_from,weakness,weakness_modifier,ability_name,ability_text,ability_type) VALUES ('swsh8-195','Goomy','704',NULL,'Dragon','50',NULL,NULL,NULL,NULL,NULL,NULL,NULL);</v>
      </c>
    </row>
    <row r="12244" spans="1:16" x14ac:dyDescent="0.25">
      <c r="A12244" t="s">
        <v>15763</v>
      </c>
      <c r="B12244" t="s">
        <v>10037</v>
      </c>
      <c r="C12244">
        <v>705</v>
      </c>
      <c r="D12244" t="s">
        <v>10038</v>
      </c>
      <c r="F12244">
        <v>80</v>
      </c>
      <c r="G12244" t="s">
        <v>1297</v>
      </c>
      <c r="I12244" t="s">
        <v>10034</v>
      </c>
      <c r="P12244" t="str">
        <f t="shared" si="191"/>
        <v>INSERT INTO pokemon_cards (id,name,pokemon_id,level,primary_color,hp,secondary_color,evolve_from,weakness,weakness_modifier,ability_name,ability_text,ability_type) VALUES ('swsh8-196','Sliggoo','705',NULL,'Dragon','80',NULL,'Goomy',NULL,NULL,NULL,NULL,NULL);</v>
      </c>
    </row>
    <row r="12245" spans="1:16" x14ac:dyDescent="0.25">
      <c r="A12245" t="s">
        <v>15764</v>
      </c>
      <c r="B12245" t="s">
        <v>10040</v>
      </c>
      <c r="C12245">
        <v>706</v>
      </c>
      <c r="D12245" t="s">
        <v>10041</v>
      </c>
      <c r="F12245">
        <v>160</v>
      </c>
      <c r="G12245" t="s">
        <v>1297</v>
      </c>
      <c r="I12245" t="s">
        <v>10037</v>
      </c>
      <c r="L12245" t="s">
        <v>21571</v>
      </c>
      <c r="M12245" t="s">
        <v>23047</v>
      </c>
      <c r="N12245" t="s">
        <v>19150</v>
      </c>
      <c r="P12245" t="str">
        <f t="shared" si="191"/>
        <v>INSERT INTO pokemon_cards (id,name,pokemon_id,level,primary_color,hp,secondary_color,evolve_from,weakness,weakness_modifier,ability_name,ability_text,ability_type) VALUES ('swsh8-197','Goodra','706',NULL,'Dragon','160',NULL,'Sliggoo',NULL,NULL,'Slimy Room','As long as this PokÃ©mon is in the Active Spot, whenever your opponent tries to attach an Energy card from their hand to a PokÃ©mon, they must flip a coin. If tails, your opponent discards that Energy card instead of attaching it, and this doesn''t use up their Energy attachment for the turn.','Ability');</v>
      </c>
    </row>
    <row r="12246" spans="1:16" x14ac:dyDescent="0.25">
      <c r="A12246" t="s">
        <v>15765</v>
      </c>
      <c r="B12246" t="s">
        <v>9931</v>
      </c>
      <c r="C12246">
        <v>776</v>
      </c>
      <c r="D12246" t="s">
        <v>9932</v>
      </c>
      <c r="F12246">
        <v>130</v>
      </c>
      <c r="G12246" t="s">
        <v>1297</v>
      </c>
      <c r="P12246" t="str">
        <f t="shared" si="191"/>
        <v>INSERT INTO pokemon_cards (id,name,pokemon_id,level,primary_color,hp,secondary_color,evolve_from,weakness,weakness_modifier,ability_name,ability_text,ability_type) VALUES ('swsh8-198','Turtonator','776',NULL,'Dragon','130',NULL,NULL,NULL,NULL,NULL,NULL,NULL);</v>
      </c>
    </row>
    <row r="12247" spans="1:16" x14ac:dyDescent="0.25">
      <c r="A12247" t="s">
        <v>15766</v>
      </c>
      <c r="B12247" t="s">
        <v>323</v>
      </c>
      <c r="C12247">
        <v>52</v>
      </c>
      <c r="D12247" t="s">
        <v>360</v>
      </c>
      <c r="F12247">
        <v>70</v>
      </c>
      <c r="G12247" t="s">
        <v>19</v>
      </c>
      <c r="J12247" t="s">
        <v>20</v>
      </c>
      <c r="K12247" t="s">
        <v>9</v>
      </c>
      <c r="P12247" t="str">
        <f t="shared" si="191"/>
        <v>INSERT INTO pokemon_cards (id,name,pokemon_id,level,primary_color,hp,secondary_color,evolve_from,weakness,weakness_modifier,ability_name,ability_text,ability_type) VALUES ('swsh8-199','Meowth','52',NULL,'Colorless','70',NULL,NULL,'Fighting','Ã—2',NULL,NULL,NULL);</v>
      </c>
    </row>
    <row r="12248" spans="1:16" x14ac:dyDescent="0.25">
      <c r="A12248" t="s">
        <v>15767</v>
      </c>
      <c r="B12248" t="s">
        <v>321</v>
      </c>
      <c r="C12248">
        <v>53</v>
      </c>
      <c r="D12248" t="s">
        <v>322</v>
      </c>
      <c r="F12248">
        <v>110</v>
      </c>
      <c r="G12248" t="s">
        <v>19</v>
      </c>
      <c r="I12248" t="s">
        <v>323</v>
      </c>
      <c r="J12248" t="s">
        <v>20</v>
      </c>
      <c r="K12248" t="s">
        <v>9</v>
      </c>
      <c r="P12248" t="str">
        <f t="shared" si="191"/>
        <v>INSERT INTO pokemon_cards (id,name,pokemon_id,level,primary_color,hp,secondary_color,evolve_from,weakness,weakness_modifier,ability_name,ability_text,ability_type) VALUES ('swsh8-200','Persian','53',NULL,'Colorless','110',NULL,'Meowth','Fighting','Ã—2',NULL,NULL,NULL);</v>
      </c>
    </row>
    <row r="12249" spans="1:16" x14ac:dyDescent="0.25">
      <c r="A12249" t="s">
        <v>15768</v>
      </c>
      <c r="B12249" t="s">
        <v>15769</v>
      </c>
      <c r="C12249">
        <v>85</v>
      </c>
      <c r="D12249" t="s">
        <v>294</v>
      </c>
      <c r="F12249">
        <v>200</v>
      </c>
      <c r="G12249" t="s">
        <v>19</v>
      </c>
      <c r="J12249" t="s">
        <v>15</v>
      </c>
      <c r="K12249" t="s">
        <v>9</v>
      </c>
      <c r="P12249" t="str">
        <f t="shared" si="191"/>
        <v>INSERT INTO pokemon_cards (id,name,pokemon_id,level,primary_color,hp,secondary_color,evolve_from,weakness,weakness_modifier,ability_name,ability_text,ability_type) VALUES ('swsh8-201','Dodrio V','85',NULL,'Colorless','200',NULL,NULL,'Lightning','Ã—2',NULL,NULL,NULL);</v>
      </c>
    </row>
    <row r="12250" spans="1:16" x14ac:dyDescent="0.25">
      <c r="A12250" t="s">
        <v>15770</v>
      </c>
      <c r="B12250" t="s">
        <v>17</v>
      </c>
      <c r="C12250">
        <v>113</v>
      </c>
      <c r="D12250" t="s">
        <v>18</v>
      </c>
      <c r="F12250">
        <v>110</v>
      </c>
      <c r="G12250" t="s">
        <v>19</v>
      </c>
      <c r="J12250" t="s">
        <v>20</v>
      </c>
      <c r="K12250" t="s">
        <v>9</v>
      </c>
      <c r="P12250" t="str">
        <f t="shared" si="191"/>
        <v>INSERT INTO pokemon_cards (id,name,pokemon_id,level,primary_color,hp,secondary_color,evolve_from,weakness,weakness_modifier,ability_name,ability_text,ability_type) VALUES ('swsh8-202','Chansey','113',NULL,'Colorless','110',NULL,NULL,'Fighting','Ã—2',NULL,NULL,NULL);</v>
      </c>
    </row>
    <row r="12251" spans="1:16" x14ac:dyDescent="0.25">
      <c r="A12251" t="s">
        <v>15771</v>
      </c>
      <c r="B12251" t="s">
        <v>2099</v>
      </c>
      <c r="C12251">
        <v>242</v>
      </c>
      <c r="D12251" t="s">
        <v>2100</v>
      </c>
      <c r="F12251">
        <v>130</v>
      </c>
      <c r="G12251" t="s">
        <v>19</v>
      </c>
      <c r="I12251" t="s">
        <v>17</v>
      </c>
      <c r="J12251" t="s">
        <v>20</v>
      </c>
      <c r="K12251" t="s">
        <v>9</v>
      </c>
      <c r="L12251" t="s">
        <v>21572</v>
      </c>
      <c r="M12251" t="s">
        <v>23048</v>
      </c>
      <c r="N12251" t="s">
        <v>19150</v>
      </c>
      <c r="P12251" t="str">
        <f t="shared" si="191"/>
        <v>INSERT INTO pokemon_cards (id,name,pokemon_id,level,primary_color,hp,secondary_color,evolve_from,weakness,weakness_modifier,ability_name,ability_text,ability_type) VALUES ('swsh8-203','Blissey','242',NULL,'Colorless','130',NULL,'Chansey','Fighting','Ã—2','Expert in Roundness','Prevent all damage done to each of your PokÃ©mon that has the Let''s All Rollout attack by attacks from your opponent''s PokÃ©mon VMAX.','Ability');</v>
      </c>
    </row>
    <row r="12252" spans="1:16" x14ac:dyDescent="0.25">
      <c r="A12252" t="s">
        <v>15772</v>
      </c>
      <c r="B12252" t="s">
        <v>231</v>
      </c>
      <c r="C12252">
        <v>115</v>
      </c>
      <c r="D12252" t="s">
        <v>232</v>
      </c>
      <c r="F12252">
        <v>120</v>
      </c>
      <c r="G12252" t="s">
        <v>19</v>
      </c>
      <c r="J12252" t="s">
        <v>20</v>
      </c>
      <c r="K12252" t="s">
        <v>9</v>
      </c>
      <c r="P12252" t="str">
        <f t="shared" si="191"/>
        <v>INSERT INTO pokemon_cards (id,name,pokemon_id,level,primary_color,hp,secondary_color,evolve_from,weakness,weakness_modifier,ability_name,ability_text,ability_type) VALUES ('swsh8-204','Kangaskhan','115',NULL,'Colorless','120',NULL,NULL,'Fighting','Ã—2',NULL,NULL,NULL);</v>
      </c>
    </row>
    <row r="12253" spans="1:16" x14ac:dyDescent="0.25">
      <c r="A12253" t="s">
        <v>15773</v>
      </c>
      <c r="B12253" t="s">
        <v>226</v>
      </c>
      <c r="C12253">
        <v>133</v>
      </c>
      <c r="D12253" t="s">
        <v>350</v>
      </c>
      <c r="F12253">
        <v>50</v>
      </c>
      <c r="G12253" t="s">
        <v>19</v>
      </c>
      <c r="J12253" t="s">
        <v>20</v>
      </c>
      <c r="K12253" t="s">
        <v>9</v>
      </c>
      <c r="P12253" t="str">
        <f t="shared" si="191"/>
        <v>INSERT INTO pokemon_cards (id,name,pokemon_id,level,primary_color,hp,secondary_color,evolve_from,weakness,weakness_modifier,ability_name,ability_text,ability_type) VALUES ('swsh8-205','Eevee','133',NULL,'Colorless','50',NULL,NULL,'Fighting','Ã—2',NULL,NULL,NULL);</v>
      </c>
    </row>
    <row r="12254" spans="1:16" x14ac:dyDescent="0.25">
      <c r="A12254" t="s">
        <v>15774</v>
      </c>
      <c r="B12254" t="s">
        <v>251</v>
      </c>
      <c r="C12254">
        <v>143</v>
      </c>
      <c r="D12254" t="s">
        <v>252</v>
      </c>
      <c r="F12254">
        <v>160</v>
      </c>
      <c r="G12254" t="s">
        <v>19</v>
      </c>
      <c r="J12254" t="s">
        <v>20</v>
      </c>
      <c r="K12254" t="s">
        <v>9</v>
      </c>
      <c r="P12254" t="str">
        <f t="shared" si="191"/>
        <v>INSERT INTO pokemon_cards (id,name,pokemon_id,level,primary_color,hp,secondary_color,evolve_from,weakness,weakness_modifier,ability_name,ability_text,ability_type) VALUES ('swsh8-206','Snorlax','143',NULL,'Colorless','160',NULL,NULL,'Fighting','Ã—2',NULL,NULL,NULL);</v>
      </c>
    </row>
    <row r="12255" spans="1:16" x14ac:dyDescent="0.25">
      <c r="A12255" t="s">
        <v>15775</v>
      </c>
      <c r="B12255" t="s">
        <v>2495</v>
      </c>
      <c r="C12255">
        <v>206</v>
      </c>
      <c r="D12255" t="s">
        <v>2496</v>
      </c>
      <c r="F12255">
        <v>60</v>
      </c>
      <c r="G12255" t="s">
        <v>19</v>
      </c>
      <c r="J12255" t="s">
        <v>20</v>
      </c>
      <c r="K12255" t="s">
        <v>9</v>
      </c>
      <c r="L12255" t="s">
        <v>21368</v>
      </c>
      <c r="M12255" t="s">
        <v>22975</v>
      </c>
      <c r="N12255" t="s">
        <v>19150</v>
      </c>
      <c r="P12255" t="str">
        <f t="shared" si="191"/>
        <v>INSERT INTO pokemon_cards (id,name,pokemon_id,level,primary_color,hp,secondary_color,evolve_from,weakness,weakness_modifier,ability_name,ability_text,ability_type) VALUES ('swsh8-207','Dunsparce','206',NULL,'Colorless','60',NULL,NULL,'Fighting','Ã—2','Mysterious Nest','Colorless PokÃ©mon in play (both yours and your opponent''s) have no Weakness.','Ability');</v>
      </c>
    </row>
    <row r="12256" spans="1:16" x14ac:dyDescent="0.25">
      <c r="A12256" t="s">
        <v>15776</v>
      </c>
      <c r="B12256" t="s">
        <v>3717</v>
      </c>
      <c r="C12256">
        <v>234</v>
      </c>
      <c r="D12256" t="s">
        <v>3718</v>
      </c>
      <c r="F12256">
        <v>110</v>
      </c>
      <c r="G12256" t="s">
        <v>19</v>
      </c>
      <c r="J12256" t="s">
        <v>20</v>
      </c>
      <c r="K12256" t="s">
        <v>9</v>
      </c>
      <c r="P12256" t="str">
        <f t="shared" si="191"/>
        <v>INSERT INTO pokemon_cards (id,name,pokemon_id,level,primary_color,hp,secondary_color,evolve_from,weakness,weakness_modifier,ability_name,ability_text,ability_type) VALUES ('swsh8-208','Stantler','234',NULL,'Colorless','110',NULL,NULL,'Fighting','Ã—2',NULL,NULL,NULL);</v>
      </c>
    </row>
    <row r="12257" spans="1:16" x14ac:dyDescent="0.25">
      <c r="A12257" t="s">
        <v>15777</v>
      </c>
      <c r="B12257" t="s">
        <v>849</v>
      </c>
      <c r="C12257">
        <v>235</v>
      </c>
      <c r="D12257" t="s">
        <v>850</v>
      </c>
      <c r="F12257">
        <v>70</v>
      </c>
      <c r="G12257" t="s">
        <v>19</v>
      </c>
      <c r="J12257" t="s">
        <v>20</v>
      </c>
      <c r="K12257" t="s">
        <v>9</v>
      </c>
      <c r="P12257" t="str">
        <f t="shared" si="191"/>
        <v>INSERT INTO pokemon_cards (id,name,pokemon_id,level,primary_color,hp,secondary_color,evolve_from,weakness,weakness_modifier,ability_name,ability_text,ability_type) VALUES ('swsh8-209','Smeargle','235',NULL,'Colorless','70',NULL,NULL,'Fighting','Ã—2',NULL,NULL,NULL);</v>
      </c>
    </row>
    <row r="12258" spans="1:16" x14ac:dyDescent="0.25">
      <c r="A12258" t="s">
        <v>15778</v>
      </c>
      <c r="B12258" t="s">
        <v>2501</v>
      </c>
      <c r="C12258">
        <v>300</v>
      </c>
      <c r="D12258" t="s">
        <v>2502</v>
      </c>
      <c r="F12258">
        <v>60</v>
      </c>
      <c r="G12258" t="s">
        <v>19</v>
      </c>
      <c r="J12258" t="s">
        <v>20</v>
      </c>
      <c r="K12258" t="s">
        <v>9</v>
      </c>
      <c r="P12258" t="str">
        <f t="shared" si="191"/>
        <v>INSERT INTO pokemon_cards (id,name,pokemon_id,level,primary_color,hp,secondary_color,evolve_from,weakness,weakness_modifier,ability_name,ability_text,ability_type) VALUES ('swsh8-210','Skitty','300',NULL,'Colorless','60',NULL,NULL,'Fighting','Ã—2',NULL,NULL,NULL);</v>
      </c>
    </row>
    <row r="12259" spans="1:16" x14ac:dyDescent="0.25">
      <c r="A12259" t="s">
        <v>15779</v>
      </c>
      <c r="B12259" t="s">
        <v>2504</v>
      </c>
      <c r="C12259">
        <v>301</v>
      </c>
      <c r="D12259" t="s">
        <v>2505</v>
      </c>
      <c r="F12259">
        <v>100</v>
      </c>
      <c r="G12259" t="s">
        <v>19</v>
      </c>
      <c r="I12259" t="s">
        <v>2501</v>
      </c>
      <c r="J12259" t="s">
        <v>20</v>
      </c>
      <c r="K12259" t="s">
        <v>9</v>
      </c>
      <c r="P12259" t="str">
        <f t="shared" si="191"/>
        <v>INSERT INTO pokemon_cards (id,name,pokemon_id,level,primary_color,hp,secondary_color,evolve_from,weakness,weakness_modifier,ability_name,ability_text,ability_type) VALUES ('swsh8-211','Delcatty','301',NULL,'Colorless','100',NULL,'Skitty','Fighting','Ã—2',NULL,NULL,NULL);</v>
      </c>
    </row>
    <row r="12260" spans="1:16" x14ac:dyDescent="0.25">
      <c r="A12260" t="s">
        <v>15780</v>
      </c>
      <c r="B12260" t="s">
        <v>2510</v>
      </c>
      <c r="C12260">
        <v>427</v>
      </c>
      <c r="D12260" t="s">
        <v>2511</v>
      </c>
      <c r="F12260">
        <v>50</v>
      </c>
      <c r="G12260" t="s">
        <v>19</v>
      </c>
      <c r="J12260" t="s">
        <v>20</v>
      </c>
      <c r="K12260" t="s">
        <v>9</v>
      </c>
      <c r="P12260" t="str">
        <f t="shared" si="191"/>
        <v>INSERT INTO pokemon_cards (id,name,pokemon_id,level,primary_color,hp,secondary_color,evolve_from,weakness,weakness_modifier,ability_name,ability_text,ability_type) VALUES ('swsh8-212','Buneary','427',NULL,'Colorless','50',NULL,NULL,'Fighting','Ã—2',NULL,NULL,NULL);</v>
      </c>
    </row>
    <row r="12261" spans="1:16" x14ac:dyDescent="0.25">
      <c r="A12261" t="s">
        <v>15781</v>
      </c>
      <c r="B12261" t="s">
        <v>2513</v>
      </c>
      <c r="C12261">
        <v>428</v>
      </c>
      <c r="D12261" t="s">
        <v>2514</v>
      </c>
      <c r="F12261">
        <v>110</v>
      </c>
      <c r="G12261" t="s">
        <v>19</v>
      </c>
      <c r="I12261" t="s">
        <v>2510</v>
      </c>
      <c r="J12261" t="s">
        <v>20</v>
      </c>
      <c r="K12261" t="s">
        <v>9</v>
      </c>
      <c r="P12261" t="str">
        <f t="shared" si="191"/>
        <v>INSERT INTO pokemon_cards (id,name,pokemon_id,level,primary_color,hp,secondary_color,evolve_from,weakness,weakness_modifier,ability_name,ability_text,ability_type) VALUES ('swsh8-213','Lopunny','428',NULL,'Colorless','110',NULL,'Buneary','Fighting','Ã—2',NULL,NULL,NULL);</v>
      </c>
    </row>
    <row r="12262" spans="1:16" x14ac:dyDescent="0.25">
      <c r="A12262" t="s">
        <v>15782</v>
      </c>
      <c r="B12262" t="s">
        <v>7441</v>
      </c>
      <c r="C12262">
        <v>659</v>
      </c>
      <c r="D12262" t="s">
        <v>7442</v>
      </c>
      <c r="F12262">
        <v>60</v>
      </c>
      <c r="G12262" t="s">
        <v>19</v>
      </c>
      <c r="J12262" t="s">
        <v>20</v>
      </c>
      <c r="K12262" t="s">
        <v>9</v>
      </c>
      <c r="P12262" t="str">
        <f t="shared" si="191"/>
        <v>INSERT INTO pokemon_cards (id,name,pokemon_id,level,primary_color,hp,secondary_color,evolve_from,weakness,weakness_modifier,ability_name,ability_text,ability_type) VALUES ('swsh8-214','Bunnelby','659',NULL,'Colorless','60',NULL,NULL,'Fighting','Ã—2',NULL,NULL,NULL);</v>
      </c>
    </row>
    <row r="12263" spans="1:16" x14ac:dyDescent="0.25">
      <c r="A12263" t="s">
        <v>15783</v>
      </c>
      <c r="B12263" t="s">
        <v>10427</v>
      </c>
      <c r="C12263">
        <v>660</v>
      </c>
      <c r="D12263" t="s">
        <v>10428</v>
      </c>
      <c r="F12263">
        <v>140</v>
      </c>
      <c r="G12263" t="s">
        <v>19</v>
      </c>
      <c r="I12263" t="s">
        <v>7441</v>
      </c>
      <c r="J12263" t="s">
        <v>20</v>
      </c>
      <c r="K12263" t="s">
        <v>9</v>
      </c>
      <c r="P12263" t="str">
        <f t="shared" si="191"/>
        <v>INSERT INTO pokemon_cards (id,name,pokemon_id,level,primary_color,hp,secondary_color,evolve_from,weakness,weakness_modifier,ability_name,ability_text,ability_type) VALUES ('swsh8-215','Diggersby','660',NULL,'Colorless','140',NULL,'Bunnelby','Fighting','Ã—2',NULL,NULL,NULL);</v>
      </c>
    </row>
    <row r="12264" spans="1:16" x14ac:dyDescent="0.25">
      <c r="A12264" t="s">
        <v>15784</v>
      </c>
      <c r="B12264" t="s">
        <v>10704</v>
      </c>
      <c r="C12264">
        <v>701</v>
      </c>
      <c r="D12264" t="s">
        <v>10705</v>
      </c>
      <c r="F12264">
        <v>90</v>
      </c>
      <c r="G12264" t="s">
        <v>19</v>
      </c>
      <c r="J12264" t="s">
        <v>15</v>
      </c>
      <c r="K12264" t="s">
        <v>9</v>
      </c>
      <c r="P12264" t="str">
        <f t="shared" si="191"/>
        <v>INSERT INTO pokemon_cards (id,name,pokemon_id,level,primary_color,hp,secondary_color,evolve_from,weakness,weakness_modifier,ability_name,ability_text,ability_type) VALUES ('swsh8-216','Hawlucha','701',NULL,'Colorless','90',NULL,NULL,'Lightning','Ã—2',NULL,NULL,NULL);</v>
      </c>
    </row>
    <row r="12265" spans="1:16" x14ac:dyDescent="0.25">
      <c r="A12265" t="s">
        <v>15785</v>
      </c>
      <c r="B12265" t="s">
        <v>14011</v>
      </c>
      <c r="C12265">
        <v>820</v>
      </c>
      <c r="D12265" t="s">
        <v>12002</v>
      </c>
      <c r="F12265">
        <v>210</v>
      </c>
      <c r="G12265" t="s">
        <v>19</v>
      </c>
      <c r="J12265" t="s">
        <v>20</v>
      </c>
      <c r="K12265" t="s">
        <v>9</v>
      </c>
      <c r="P12265" t="str">
        <f t="shared" si="191"/>
        <v>INSERT INTO pokemon_cards (id,name,pokemon_id,level,primary_color,hp,secondary_color,evolve_from,weakness,weakness_modifier,ability_name,ability_text,ability_type) VALUES ('swsh8-217','Greedent V','820',NULL,'Colorless','210',NULL,NULL,'Fighting','Ã—2',NULL,NULL,NULL);</v>
      </c>
    </row>
    <row r="12266" spans="1:16" x14ac:dyDescent="0.25">
      <c r="A12266" t="s">
        <v>15786</v>
      </c>
      <c r="B12266" t="s">
        <v>15787</v>
      </c>
      <c r="C12266">
        <v>820</v>
      </c>
      <c r="D12266" t="s">
        <v>12002</v>
      </c>
      <c r="F12266">
        <v>320</v>
      </c>
      <c r="G12266" t="s">
        <v>19</v>
      </c>
      <c r="I12266" t="s">
        <v>14011</v>
      </c>
      <c r="J12266" t="s">
        <v>20</v>
      </c>
      <c r="K12266" t="s">
        <v>9</v>
      </c>
      <c r="P12266" t="str">
        <f t="shared" si="191"/>
        <v>INSERT INTO pokemon_cards (id,name,pokemon_id,level,primary_color,hp,secondary_color,evolve_from,weakness,weakness_modifier,ability_name,ability_text,ability_type) VALUES ('swsh8-218','Greedent VMAX','820',NULL,'Colorless','320',NULL,'Greedent V','Fighting','Ã—2',NULL,NULL,NULL);</v>
      </c>
    </row>
    <row r="12267" spans="1:16" x14ac:dyDescent="0.25">
      <c r="A12267" t="s">
        <v>15788</v>
      </c>
      <c r="B12267" t="s">
        <v>12328</v>
      </c>
      <c r="C12267">
        <v>821</v>
      </c>
      <c r="D12267" t="s">
        <v>12329</v>
      </c>
      <c r="F12267">
        <v>60</v>
      </c>
      <c r="G12267" t="s">
        <v>19</v>
      </c>
      <c r="J12267" t="s">
        <v>15</v>
      </c>
      <c r="K12267" t="s">
        <v>9</v>
      </c>
      <c r="P12267" t="str">
        <f t="shared" si="191"/>
        <v>INSERT INTO pokemon_cards (id,name,pokemon_id,level,primary_color,hp,secondary_color,evolve_from,weakness,weakness_modifier,ability_name,ability_text,ability_type) VALUES ('swsh8-219','Rookidee','821',NULL,'Colorless','60',NULL,NULL,'Lightning','Ã—2',NULL,NULL,NULL);</v>
      </c>
    </row>
    <row r="12268" spans="1:16" x14ac:dyDescent="0.25">
      <c r="A12268" t="s">
        <v>15789</v>
      </c>
      <c r="B12268" t="s">
        <v>12300</v>
      </c>
      <c r="C12268">
        <v>822</v>
      </c>
      <c r="D12268" t="s">
        <v>12331</v>
      </c>
      <c r="F12268">
        <v>80</v>
      </c>
      <c r="G12268" t="s">
        <v>19</v>
      </c>
      <c r="I12268" t="s">
        <v>12328</v>
      </c>
      <c r="J12268" t="s">
        <v>15</v>
      </c>
      <c r="K12268" t="s">
        <v>9</v>
      </c>
      <c r="P12268" t="str">
        <f t="shared" si="191"/>
        <v>INSERT INTO pokemon_cards (id,name,pokemon_id,level,primary_color,hp,secondary_color,evolve_from,weakness,weakness_modifier,ability_name,ability_text,ability_type) VALUES ('swsh8-220','Corvisquire','822',NULL,'Colorless','80',NULL,'Rookidee','Lightning','Ã—2',NULL,NULL,NULL);</v>
      </c>
    </row>
    <row r="12269" spans="1:16" x14ac:dyDescent="0.25">
      <c r="A12269" t="s">
        <v>15790</v>
      </c>
      <c r="B12269" t="s">
        <v>13109</v>
      </c>
      <c r="C12269">
        <v>831</v>
      </c>
      <c r="D12269" t="s">
        <v>13110</v>
      </c>
      <c r="F12269">
        <v>60</v>
      </c>
      <c r="G12269" t="s">
        <v>19</v>
      </c>
      <c r="J12269" t="s">
        <v>20</v>
      </c>
      <c r="K12269" t="s">
        <v>9</v>
      </c>
      <c r="P12269" t="str">
        <f t="shared" si="191"/>
        <v>INSERT INTO pokemon_cards (id,name,pokemon_id,level,primary_color,hp,secondary_color,evolve_from,weakness,weakness_modifier,ability_name,ability_text,ability_type) VALUES ('swsh8-221','Wooloo','831',NULL,'Colorless','60',NULL,NULL,'Fighting','Ã—2',NULL,NULL,NULL);</v>
      </c>
    </row>
    <row r="12270" spans="1:16" x14ac:dyDescent="0.25">
      <c r="A12270" t="s">
        <v>15791</v>
      </c>
      <c r="B12270" t="s">
        <v>13109</v>
      </c>
      <c r="C12270">
        <v>831</v>
      </c>
      <c r="D12270" t="s">
        <v>13110</v>
      </c>
      <c r="F12270">
        <v>70</v>
      </c>
      <c r="G12270" t="s">
        <v>19</v>
      </c>
      <c r="J12270" t="s">
        <v>20</v>
      </c>
      <c r="K12270" t="s">
        <v>9</v>
      </c>
      <c r="P12270" t="str">
        <f t="shared" si="191"/>
        <v>INSERT INTO pokemon_cards (id,name,pokemon_id,level,primary_color,hp,secondary_color,evolve_from,weakness,weakness_modifier,ability_name,ability_text,ability_type) VALUES ('swsh8-222','Wooloo','831',NULL,'Colorless','70',NULL,NULL,'Fighting','Ã—2',NULL,NULL,NULL);</v>
      </c>
    </row>
    <row r="12271" spans="1:16" x14ac:dyDescent="0.25">
      <c r="A12271" t="s">
        <v>15792</v>
      </c>
      <c r="B12271" t="s">
        <v>13113</v>
      </c>
      <c r="C12271">
        <v>832</v>
      </c>
      <c r="D12271" t="s">
        <v>13114</v>
      </c>
      <c r="F12271">
        <v>130</v>
      </c>
      <c r="G12271" t="s">
        <v>19</v>
      </c>
      <c r="I12271" t="s">
        <v>13109</v>
      </c>
      <c r="J12271" t="s">
        <v>20</v>
      </c>
      <c r="K12271" t="s">
        <v>9</v>
      </c>
      <c r="P12271" t="str">
        <f t="shared" si="191"/>
        <v>INSERT INTO pokemon_cards (id,name,pokemon_id,level,primary_color,hp,secondary_color,evolve_from,weakness,weakness_modifier,ability_name,ability_text,ability_type) VALUES ('swsh8-223','Dubwool','832',NULL,'Colorless','130',NULL,'Wooloo','Fighting','Ã—2',NULL,NULL,NULL);</v>
      </c>
    </row>
    <row r="12272" spans="1:16" x14ac:dyDescent="0.25">
      <c r="A12272" t="s">
        <v>15793</v>
      </c>
      <c r="B12272" t="s">
        <v>12881</v>
      </c>
      <c r="C12272">
        <v>251</v>
      </c>
      <c r="D12272" t="s">
        <v>881</v>
      </c>
      <c r="F12272">
        <v>190</v>
      </c>
      <c r="G12272" t="s">
        <v>33</v>
      </c>
      <c r="J12272" t="s">
        <v>24</v>
      </c>
      <c r="K12272" t="s">
        <v>9</v>
      </c>
      <c r="P12272" t="str">
        <f t="shared" si="191"/>
        <v>INSERT INTO pokemon_cards (id,name,pokemon_id,level,primary_color,hp,secondary_color,evolve_from,weakness,weakness_modifier,ability_name,ability_text,ability_type) VALUES ('swsh8-245','Celebi V','251',NULL,'Grass','190',NULL,NULL,'Fire','Ã—2',NULL,NULL,NULL);</v>
      </c>
    </row>
    <row r="12273" spans="1:16" x14ac:dyDescent="0.25">
      <c r="A12273" t="s">
        <v>15794</v>
      </c>
      <c r="B12273" t="s">
        <v>15579</v>
      </c>
      <c r="C12273">
        <v>763</v>
      </c>
      <c r="D12273" t="s">
        <v>8868</v>
      </c>
      <c r="F12273">
        <v>200</v>
      </c>
      <c r="G12273" t="s">
        <v>33</v>
      </c>
      <c r="J12273" t="s">
        <v>24</v>
      </c>
      <c r="K12273" t="s">
        <v>9</v>
      </c>
      <c r="P12273" t="str">
        <f t="shared" si="191"/>
        <v>INSERT INTO pokemon_cards (id,name,pokemon_id,level,primary_color,hp,secondary_color,evolve_from,weakness,weakness_modifier,ability_name,ability_text,ability_type) VALUES ('swsh8-246','Tsareena V','763',NULL,'Grass','200',NULL,NULL,'Fire','Ã—2',NULL,NULL,NULL);</v>
      </c>
    </row>
    <row r="12274" spans="1:16" x14ac:dyDescent="0.25">
      <c r="A12274" t="s">
        <v>15795</v>
      </c>
      <c r="B12274" t="s">
        <v>15599</v>
      </c>
      <c r="C12274">
        <v>609</v>
      </c>
      <c r="D12274" t="s">
        <v>1504</v>
      </c>
      <c r="F12274">
        <v>200</v>
      </c>
      <c r="G12274" t="s">
        <v>24</v>
      </c>
      <c r="J12274" t="s">
        <v>13</v>
      </c>
      <c r="K12274" t="s">
        <v>9</v>
      </c>
      <c r="P12274" t="str">
        <f t="shared" si="191"/>
        <v>INSERT INTO pokemon_cards (id,name,pokemon_id,level,primary_color,hp,secondary_color,evolve_from,weakness,weakness_modifier,ability_name,ability_text,ability_type) VALUES ('swsh8-247','Chandelure V','609',NULL,'Fire','200',NULL,NULL,'Water','Ã—2',NULL,NULL,NULL);</v>
      </c>
    </row>
    <row r="12275" spans="1:16" x14ac:dyDescent="0.25">
      <c r="A12275" t="s">
        <v>15796</v>
      </c>
      <c r="B12275" t="s">
        <v>15639</v>
      </c>
      <c r="C12275">
        <v>740</v>
      </c>
      <c r="D12275" t="s">
        <v>8904</v>
      </c>
      <c r="F12275">
        <v>220</v>
      </c>
      <c r="G12275" t="s">
        <v>13</v>
      </c>
      <c r="J12275" t="s">
        <v>854</v>
      </c>
      <c r="K12275" t="s">
        <v>9</v>
      </c>
      <c r="P12275" t="str">
        <f t="shared" si="191"/>
        <v>INSERT INTO pokemon_cards (id,name,pokemon_id,level,primary_color,hp,secondary_color,evolve_from,weakness,weakness_modifier,ability_name,ability_text,ability_type) VALUES ('swsh8-248','Crabominable V','740',NULL,'Water','220',NULL,NULL,'Metal','Ã—2',NULL,NULL,NULL);</v>
      </c>
    </row>
    <row r="12276" spans="1:16" x14ac:dyDescent="0.25">
      <c r="A12276" t="s">
        <v>15797</v>
      </c>
      <c r="B12276" t="s">
        <v>14203</v>
      </c>
      <c r="C12276">
        <v>836</v>
      </c>
      <c r="D12276" t="s">
        <v>13000</v>
      </c>
      <c r="F12276">
        <v>200</v>
      </c>
      <c r="G12276" t="s">
        <v>15</v>
      </c>
      <c r="J12276" t="s">
        <v>20</v>
      </c>
      <c r="K12276" t="s">
        <v>9</v>
      </c>
      <c r="P12276" t="str">
        <f t="shared" si="191"/>
        <v>INSERT INTO pokemon_cards (id,name,pokemon_id,level,primary_color,hp,secondary_color,evolve_from,weakness,weakness_modifier,ability_name,ability_text,ability_type) VALUES ('swsh8-249','Boltund V','836',NULL,'Lightning','200',NULL,NULL,'Fighting','Ã—2',NULL,NULL,NULL);</v>
      </c>
    </row>
    <row r="12277" spans="1:16" x14ac:dyDescent="0.25">
      <c r="A12277" t="s">
        <v>15798</v>
      </c>
      <c r="B12277" t="s">
        <v>13647</v>
      </c>
      <c r="C12277">
        <v>151</v>
      </c>
      <c r="D12277" t="s">
        <v>813</v>
      </c>
      <c r="F12277">
        <v>180</v>
      </c>
      <c r="G12277" t="s">
        <v>7</v>
      </c>
      <c r="J12277" t="s">
        <v>896</v>
      </c>
      <c r="K12277" t="s">
        <v>9</v>
      </c>
      <c r="P12277" t="str">
        <f t="shared" si="191"/>
        <v>INSERT INTO pokemon_cards (id,name,pokemon_id,level,primary_color,hp,secondary_color,evolve_from,weakness,weakness_modifier,ability_name,ability_text,ability_type) VALUES ('swsh8-250','Mew V','151',NULL,'Psychic','180',NULL,NULL,'Darkness','Ã—2',NULL,NULL,NULL);</v>
      </c>
    </row>
    <row r="12278" spans="1:16" x14ac:dyDescent="0.25">
      <c r="A12278" t="s">
        <v>15799</v>
      </c>
      <c r="B12278" t="s">
        <v>13647</v>
      </c>
      <c r="C12278">
        <v>151</v>
      </c>
      <c r="D12278" t="s">
        <v>813</v>
      </c>
      <c r="F12278">
        <v>180</v>
      </c>
      <c r="G12278" t="s">
        <v>7</v>
      </c>
      <c r="J12278" t="s">
        <v>896</v>
      </c>
      <c r="K12278" t="s">
        <v>9</v>
      </c>
      <c r="P12278" t="str">
        <f t="shared" si="191"/>
        <v>INSERT INTO pokemon_cards (id,name,pokemon_id,level,primary_color,hp,secondary_color,evolve_from,weakness,weakness_modifier,ability_name,ability_text,ability_type) VALUES ('swsh8-251','Mew V','151',NULL,'Psychic','180',NULL,NULL,'Darkness','Ã—2',NULL,NULL,NULL);</v>
      </c>
    </row>
    <row r="12279" spans="1:16" x14ac:dyDescent="0.25">
      <c r="A12279" t="s">
        <v>15800</v>
      </c>
      <c r="B12279" t="s">
        <v>14274</v>
      </c>
      <c r="C12279">
        <v>844</v>
      </c>
      <c r="D12279" t="s">
        <v>11942</v>
      </c>
      <c r="F12279">
        <v>220</v>
      </c>
      <c r="G12279" t="s">
        <v>20</v>
      </c>
      <c r="J12279" t="s">
        <v>33</v>
      </c>
      <c r="K12279" t="s">
        <v>9</v>
      </c>
      <c r="L12279" t="s">
        <v>20571</v>
      </c>
      <c r="M12279" t="s">
        <v>20589</v>
      </c>
      <c r="N12279" t="s">
        <v>19150</v>
      </c>
      <c r="P12279" t="str">
        <f t="shared" si="191"/>
        <v>INSERT INTO pokemon_cards (id,name,pokemon_id,level,primary_color,hp,secondary_color,evolve_from,weakness,weakness_modifier,ability_name,ability_text,ability_type) VALUES ('swsh8-252','Sandaconda V','844',NULL,'Fighting','220',NULL,NULL,'Grass','Ã—2','Wall of Sand','This PokÃ©mon takes 30 less damage from attacks (after applying Weakness and Resistance).','Ability');</v>
      </c>
    </row>
    <row r="12280" spans="1:16" x14ac:dyDescent="0.25">
      <c r="A12280" t="s">
        <v>15801</v>
      </c>
      <c r="B12280" t="s">
        <v>14076</v>
      </c>
      <c r="C12280">
        <v>720</v>
      </c>
      <c r="D12280" t="s">
        <v>9464</v>
      </c>
      <c r="F12280">
        <v>220</v>
      </c>
      <c r="G12280" t="s">
        <v>896</v>
      </c>
      <c r="J12280" t="s">
        <v>33</v>
      </c>
      <c r="K12280" t="s">
        <v>9</v>
      </c>
      <c r="L12280" t="s">
        <v>21375</v>
      </c>
      <c r="M12280" t="s">
        <v>21376</v>
      </c>
      <c r="N12280" t="s">
        <v>19150</v>
      </c>
      <c r="P12280" t="str">
        <f t="shared" si="191"/>
        <v>INSERT INTO pokemon_cards (id,name,pokemon_id,level,primary_color,hp,secondary_color,evolve_from,weakness,weakness_modifier,ability_name,ability_text,ability_type) VALUES ('swsh8-253','Hoopa V','720',NULL,'Darkness','220',NULL,NULL,'Grass','Ã—2','Two-Faced','As long as this PokÃ©mon is in play, it is Psychic and Darkness type.','Ability');</v>
      </c>
    </row>
    <row r="12281" spans="1:16" x14ac:dyDescent="0.25">
      <c r="A12281" t="s">
        <v>15802</v>
      </c>
      <c r="B12281" t="s">
        <v>15752</v>
      </c>
      <c r="C12281">
        <v>649</v>
      </c>
      <c r="D12281" t="s">
        <v>1173</v>
      </c>
      <c r="F12281">
        <v>190</v>
      </c>
      <c r="G12281" t="s">
        <v>854</v>
      </c>
      <c r="J12281" t="s">
        <v>24</v>
      </c>
      <c r="K12281" t="s">
        <v>9</v>
      </c>
      <c r="L12281" t="s">
        <v>21567</v>
      </c>
      <c r="M12281" t="s">
        <v>21568</v>
      </c>
      <c r="N12281" t="s">
        <v>19150</v>
      </c>
      <c r="P12281" t="str">
        <f t="shared" si="191"/>
        <v>INSERT INTO pokemon_cards (id,name,pokemon_id,level,primary_color,hp,secondary_color,evolve_from,weakness,weakness_modifier,ability_name,ability_text,ability_type) VALUES ('swsh8-254','Genesect V','649',NULL,'Metal','190',NULL,NULL,'Fire','Ã—2','Fusion Strike System','Once during your turn, you may draw cards until you have as many cards in your hand as you have Fusion Strike PokÃ©mon in play.','Ability');</v>
      </c>
    </row>
    <row r="12282" spans="1:16" x14ac:dyDescent="0.25">
      <c r="A12282" t="s">
        <v>15803</v>
      </c>
      <c r="B12282" t="s">
        <v>15752</v>
      </c>
      <c r="C12282">
        <v>649</v>
      </c>
      <c r="D12282" t="s">
        <v>1173</v>
      </c>
      <c r="F12282">
        <v>190</v>
      </c>
      <c r="G12282" t="s">
        <v>854</v>
      </c>
      <c r="J12282" t="s">
        <v>24</v>
      </c>
      <c r="K12282" t="s">
        <v>9</v>
      </c>
      <c r="L12282" t="s">
        <v>21567</v>
      </c>
      <c r="M12282" t="s">
        <v>21568</v>
      </c>
      <c r="N12282" t="s">
        <v>19150</v>
      </c>
      <c r="P12282" t="str">
        <f t="shared" si="191"/>
        <v>INSERT INTO pokemon_cards (id,name,pokemon_id,level,primary_color,hp,secondary_color,evolve_from,weakness,weakness_modifier,ability_name,ability_text,ability_type) VALUES ('swsh8-255','Genesect V','649',NULL,'Metal','190',NULL,NULL,'Fire','Ã—2','Fusion Strike System','Once during your turn, you may draw cards until you have as many cards in your hand as you have Fusion Strike PokÃ©mon in play.','Ability');</v>
      </c>
    </row>
    <row r="12283" spans="1:16" x14ac:dyDescent="0.25">
      <c r="A12283" t="s">
        <v>15804</v>
      </c>
      <c r="B12283" t="s">
        <v>14011</v>
      </c>
      <c r="C12283">
        <v>820</v>
      </c>
      <c r="D12283" t="s">
        <v>12002</v>
      </c>
      <c r="F12283">
        <v>210</v>
      </c>
      <c r="G12283" t="s">
        <v>19</v>
      </c>
      <c r="J12283" t="s">
        <v>20</v>
      </c>
      <c r="K12283" t="s">
        <v>9</v>
      </c>
      <c r="P12283" t="str">
        <f t="shared" si="191"/>
        <v>INSERT INTO pokemon_cards (id,name,pokemon_id,level,primary_color,hp,secondary_color,evolve_from,weakness,weakness_modifier,ability_name,ability_text,ability_type) VALUES ('swsh8-256','Greedent V','820',NULL,'Colorless','210',NULL,NULL,'Fighting','Ã—2',NULL,NULL,NULL);</v>
      </c>
    </row>
    <row r="12284" spans="1:16" x14ac:dyDescent="0.25">
      <c r="A12284" t="s">
        <v>15805</v>
      </c>
      <c r="B12284" t="s">
        <v>14011</v>
      </c>
      <c r="C12284">
        <v>820</v>
      </c>
      <c r="D12284" t="s">
        <v>12002</v>
      </c>
      <c r="F12284">
        <v>210</v>
      </c>
      <c r="G12284" t="s">
        <v>19</v>
      </c>
      <c r="J12284" t="s">
        <v>20</v>
      </c>
      <c r="K12284" t="s">
        <v>9</v>
      </c>
      <c r="P12284" t="str">
        <f t="shared" si="191"/>
        <v>INSERT INTO pokemon_cards (id,name,pokemon_id,level,primary_color,hp,secondary_color,evolve_from,weakness,weakness_modifier,ability_name,ability_text,ability_type) VALUES ('swsh8-257','Greedent V','820',NULL,'Colorless','210',NULL,NULL,'Fighting','Ã—2',NULL,NULL,NULL);</v>
      </c>
    </row>
    <row r="12285" spans="1:16" x14ac:dyDescent="0.25">
      <c r="A12285" t="s">
        <v>15806</v>
      </c>
      <c r="B12285" t="s">
        <v>15601</v>
      </c>
      <c r="C12285">
        <v>609</v>
      </c>
      <c r="D12285" t="s">
        <v>1504</v>
      </c>
      <c r="F12285">
        <v>320</v>
      </c>
      <c r="G12285" t="s">
        <v>24</v>
      </c>
      <c r="I12285" t="s">
        <v>15599</v>
      </c>
      <c r="J12285" t="s">
        <v>13</v>
      </c>
      <c r="K12285" t="s">
        <v>9</v>
      </c>
      <c r="L12285" t="s">
        <v>21557</v>
      </c>
      <c r="M12285" t="s">
        <v>23040</v>
      </c>
      <c r="N12285" t="s">
        <v>19150</v>
      </c>
      <c r="P12285" t="str">
        <f t="shared" si="191"/>
        <v>INSERT INTO pokemon_cards (id,name,pokemon_id,level,primary_color,hp,secondary_color,evolve_from,weakness,weakness_modifier,ability_name,ability_text,ability_type) VALUES ('swsh8-265','Chandelure VMAX','609',NULL,'Fire','320',NULL,'Chandelure V','Water','Ã—2','Cursed Shimmer','As long as this PokÃ©mon is in the Active Spot, your opponent can''t play any PokÃ©mon Tool cards from their hand.','Ability');</v>
      </c>
    </row>
    <row r="12286" spans="1:16" x14ac:dyDescent="0.25">
      <c r="A12286" t="s">
        <v>15807</v>
      </c>
      <c r="B12286" t="s">
        <v>14180</v>
      </c>
      <c r="C12286">
        <v>818</v>
      </c>
      <c r="D12286" t="s">
        <v>12968</v>
      </c>
      <c r="F12286">
        <v>320</v>
      </c>
      <c r="G12286" t="s">
        <v>13</v>
      </c>
      <c r="I12286" t="s">
        <v>14178</v>
      </c>
      <c r="J12286" t="s">
        <v>15</v>
      </c>
      <c r="K12286" t="s">
        <v>9</v>
      </c>
      <c r="L12286" t="s">
        <v>21564</v>
      </c>
      <c r="M12286" t="s">
        <v>23045</v>
      </c>
      <c r="N12286" t="s">
        <v>19150</v>
      </c>
      <c r="P12286" t="str">
        <f t="shared" si="191"/>
        <v>INSERT INTO pokemon_cards (id,name,pokemon_id,level,primary_color,hp,secondary_color,evolve_from,weakness,weakness_modifier,ability_name,ability_text,ability_type) VALUES ('swsh8-266','Inteleon VMAX','818',NULL,'Water','320',NULL,'Inteleon V','Lightning','Ã—2','Double Gunner','You must discard a Water Energy card from your hand in order to use this Ability. Once during your turn, you may choose 2 of your opponent''s Benched PokÃ©mon and put 2 damage counters on each of them.','Ability');</v>
      </c>
    </row>
    <row r="12287" spans="1:16" x14ac:dyDescent="0.25">
      <c r="A12287" t="s">
        <v>15808</v>
      </c>
      <c r="B12287" t="s">
        <v>15668</v>
      </c>
      <c r="C12287">
        <v>836</v>
      </c>
      <c r="D12287" t="s">
        <v>13000</v>
      </c>
      <c r="F12287">
        <v>320</v>
      </c>
      <c r="G12287" t="s">
        <v>15</v>
      </c>
      <c r="I12287" t="s">
        <v>14203</v>
      </c>
      <c r="J12287" t="s">
        <v>20</v>
      </c>
      <c r="K12287" t="s">
        <v>9</v>
      </c>
      <c r="P12287" t="str">
        <f t="shared" si="191"/>
        <v>INSERT INTO pokemon_cards (id,name,pokemon_id,level,primary_color,hp,secondary_color,evolve_from,weakness,weakness_modifier,ability_name,ability_text,ability_type) VALUES ('swsh8-267','Boltund VMAX','836',NULL,'Lightning','320',NULL,'Boltund V','Fighting','Ã—2',NULL,NULL,NULL);</v>
      </c>
    </row>
    <row r="12288" spans="1:16" x14ac:dyDescent="0.25">
      <c r="A12288" t="s">
        <v>15809</v>
      </c>
      <c r="B12288" t="s">
        <v>13646</v>
      </c>
      <c r="C12288">
        <v>151</v>
      </c>
      <c r="D12288" t="s">
        <v>813</v>
      </c>
      <c r="F12288">
        <v>310</v>
      </c>
      <c r="G12288" t="s">
        <v>7</v>
      </c>
      <c r="I12288" t="s">
        <v>13647</v>
      </c>
      <c r="J12288" t="s">
        <v>896</v>
      </c>
      <c r="K12288" t="s">
        <v>9</v>
      </c>
      <c r="P12288" t="str">
        <f t="shared" si="191"/>
        <v>INSERT INTO pokemon_cards (id,name,pokemon_id,level,primary_color,hp,secondary_color,evolve_from,weakness,weakness_modifier,ability_name,ability_text,ability_type) VALUES ('swsh8-268','Mew VMAX','151',NULL,'Psychic','310',NULL,'Mew V','Darkness','Ã—2',NULL,NULL,NULL);</v>
      </c>
    </row>
    <row r="12289" spans="1:16" x14ac:dyDescent="0.25">
      <c r="A12289" t="s">
        <v>15810</v>
      </c>
      <c r="B12289" t="s">
        <v>13646</v>
      </c>
      <c r="C12289">
        <v>151</v>
      </c>
      <c r="D12289" t="s">
        <v>813</v>
      </c>
      <c r="F12289">
        <v>310</v>
      </c>
      <c r="G12289" t="s">
        <v>7</v>
      </c>
      <c r="I12289" t="s">
        <v>13647</v>
      </c>
      <c r="J12289" t="s">
        <v>896</v>
      </c>
      <c r="K12289" t="s">
        <v>9</v>
      </c>
      <c r="P12289" t="str">
        <f t="shared" si="191"/>
        <v>INSERT INTO pokemon_cards (id,name,pokemon_id,level,primary_color,hp,secondary_color,evolve_from,weakness,weakness_modifier,ability_name,ability_text,ability_type) VALUES ('swsh8-269','Mew VMAX','151',NULL,'Psychic','310',NULL,'Mew V','Darkness','Ã—2',NULL,NULL,NULL);</v>
      </c>
    </row>
    <row r="12290" spans="1:16" x14ac:dyDescent="0.25">
      <c r="A12290" t="s">
        <v>15811</v>
      </c>
      <c r="B12290" t="s">
        <v>15415</v>
      </c>
      <c r="C12290">
        <v>196</v>
      </c>
      <c r="D12290" t="s">
        <v>2057</v>
      </c>
      <c r="F12290">
        <v>310</v>
      </c>
      <c r="G12290" t="s">
        <v>7</v>
      </c>
      <c r="I12290" t="s">
        <v>15413</v>
      </c>
      <c r="J12290" t="s">
        <v>896</v>
      </c>
      <c r="K12290" t="s">
        <v>9</v>
      </c>
      <c r="L12290" t="s">
        <v>19232</v>
      </c>
      <c r="M12290" t="s">
        <v>23036</v>
      </c>
      <c r="N12290" t="s">
        <v>19150</v>
      </c>
      <c r="P12290" t="str">
        <f t="shared" si="191"/>
        <v>INSERT INTO pokemon_cards (id,name,pokemon_id,level,primary_color,hp,secondary_color,evolve_from,weakness,weakness_modifier,ability_name,ability_text,ability_type) VALUES ('swsh8-270','Espeon VMAX','196',NULL,'Psychic','310',NULL,'Espeon V','Darkness','Ã—2','Solar Revelation','Prevent all effects of attacks from your opponent''s PokÃ©mon done to all of your PokÃ©mon that have Energy attached.(Existing effects are not removed. Damage is not an effect.)','Ability');</v>
      </c>
    </row>
    <row r="12291" spans="1:16" x14ac:dyDescent="0.25">
      <c r="A12291" t="s">
        <v>15812</v>
      </c>
      <c r="B12291" t="s">
        <v>15723</v>
      </c>
      <c r="C12291">
        <v>94</v>
      </c>
      <c r="D12291" t="s">
        <v>390</v>
      </c>
      <c r="F12291">
        <v>320</v>
      </c>
      <c r="G12291" t="s">
        <v>896</v>
      </c>
      <c r="I12291" t="s">
        <v>15721</v>
      </c>
      <c r="J12291" t="s">
        <v>20</v>
      </c>
      <c r="K12291" t="s">
        <v>9</v>
      </c>
      <c r="P12291" t="str">
        <f t="shared" ref="P12291:P12354" si="192">CONCATENATE(
    "INSERT INTO pokemon_cards (",
    _xlfn.TEXTJOIN(",", TRUE, A$1, B$1, C$1, E$1, G$1, F$1, H$1, I$1, J$1, K$1, L$1, M$1, N$1),
    ") VALUES (",
    _xlfn.TEXTJOIN(",", FALSE,
        IF(A12291&lt;&gt;"", "'" &amp; A12291 &amp; "'", "NULL"),
        IF(B12291&lt;&gt;"", "'" &amp; B12291 &amp; "'", "NULL"),
        IF(C12291&lt;&gt;"", "'" &amp; C12291 &amp; "'", "NULL"),
        IF(E12291&lt;&gt;"", "'" &amp; E12291 &amp; "'", "NULL"),
        IF(G12291&lt;&gt;"", "'" &amp; G12291 &amp; "'", "NULL"),
        IF(F12291&lt;&gt;"", "'" &amp; F12291 &amp; "'", "NULL"),
        IF(H12291&lt;&gt;"", "'" &amp; H12291 &amp; "'", "NULL"),
        IF(I12291&lt;&gt;"", "'" &amp; I12291 &amp; "'", "NULL"),
        IF(J12291&lt;&gt;"", "'" &amp; J12291 &amp; "'", "NULL"),
        IF(K12291&lt;&gt;"", "'" &amp; K12291 &amp; "'", "NULL"),
        IF(L12291&lt;&gt;"", "'" &amp; L12291 &amp; "'", "NULL"),
        IF(M12291&lt;&gt;"", "'" &amp; M12291 &amp; "'", "NULL"),
        IF(N12291&lt;&gt;"", "'" &amp; N12291 &amp; "'", "NULL")
    ),
    ");"
)</f>
        <v>INSERT INTO pokemon_cards (id,name,pokemon_id,level,primary_color,hp,secondary_color,evolve_from,weakness,weakness_modifier,ability_name,ability_text,ability_type) VALUES ('swsh8-271','Gengar VMAX','94',NULL,'Darkness','320',NULL,'Gengar V','Fighting','Ã—2',NULL,NULL,NULL);</v>
      </c>
    </row>
    <row r="12292" spans="1:16" x14ac:dyDescent="0.25">
      <c r="A12292" t="s">
        <v>15813</v>
      </c>
      <c r="B12292" t="s">
        <v>15787</v>
      </c>
      <c r="C12292">
        <v>820</v>
      </c>
      <c r="D12292" t="s">
        <v>12002</v>
      </c>
      <c r="F12292">
        <v>320</v>
      </c>
      <c r="G12292" t="s">
        <v>19</v>
      </c>
      <c r="I12292" t="s">
        <v>14011</v>
      </c>
      <c r="J12292" t="s">
        <v>20</v>
      </c>
      <c r="K12292" t="s">
        <v>9</v>
      </c>
      <c r="P12292" t="str">
        <f t="shared" si="192"/>
        <v>INSERT INTO pokemon_cards (id,name,pokemon_id,level,primary_color,hp,secondary_color,evolve_from,weakness,weakness_modifier,ability_name,ability_text,ability_type) VALUES ('swsh8-272','Greedent VMAX','820',NULL,'Colorless','320',NULL,'Greedent V','Fighting','Ã—2',NULL,NULL,NULL);</v>
      </c>
    </row>
    <row r="12293" spans="1:16" x14ac:dyDescent="0.25">
      <c r="A12293" t="s">
        <v>15814</v>
      </c>
      <c r="B12293" t="s">
        <v>2206</v>
      </c>
      <c r="C12293">
        <v>180</v>
      </c>
      <c r="D12293" t="s">
        <v>2207</v>
      </c>
      <c r="F12293">
        <v>90</v>
      </c>
      <c r="G12293" t="s">
        <v>15</v>
      </c>
      <c r="I12293" t="s">
        <v>2203</v>
      </c>
      <c r="J12293" t="s">
        <v>20</v>
      </c>
      <c r="K12293" t="s">
        <v>9</v>
      </c>
      <c r="L12293" t="s">
        <v>19207</v>
      </c>
      <c r="M12293" t="s">
        <v>19208</v>
      </c>
      <c r="N12293" t="s">
        <v>19150</v>
      </c>
      <c r="P12293" t="str">
        <f t="shared" si="192"/>
        <v>INSERT INTO pokemon_cards (id,name,pokemon_id,level,primary_color,hp,secondary_color,evolve_from,weakness,weakness_modifier,ability_name,ability_text,ability_type) VALUES ('swsh8-280','Flaaffy','180',NULL,'Lightning','90',NULL,'Mareep','Fighting','Ã—2','Dynamotor','Once during your turn (before your attack), you may attach a Lightning Energy card from your discard pile to 1 of your Benched PokÃ©mon.','Ability');</v>
      </c>
    </row>
    <row r="12294" spans="1:16" x14ac:dyDescent="0.25">
      <c r="A12294" t="s">
        <v>15815</v>
      </c>
      <c r="B12294" t="s">
        <v>298</v>
      </c>
      <c r="C12294">
        <v>102</v>
      </c>
      <c r="D12294" t="s">
        <v>352</v>
      </c>
      <c r="F12294">
        <v>50</v>
      </c>
      <c r="G12294" t="s">
        <v>33</v>
      </c>
      <c r="J12294" t="s">
        <v>24</v>
      </c>
      <c r="K12294" t="s">
        <v>9</v>
      </c>
      <c r="P12294" t="str">
        <f t="shared" si="192"/>
        <v>INSERT INTO pokemon_cards (id,name,pokemon_id,level,primary_color,hp,secondary_color,evolve_from,weakness,weakness_modifier,ability_name,ability_text,ability_type) VALUES ('swsh9-1','Exeggcute','102',NULL,'Grass','50',NULL,NULL,'Fire','Ã—2',NULL,NULL,NULL);</v>
      </c>
    </row>
    <row r="12295" spans="1:16" x14ac:dyDescent="0.25">
      <c r="A12295" t="s">
        <v>15816</v>
      </c>
      <c r="B12295" t="s">
        <v>296</v>
      </c>
      <c r="C12295">
        <v>103</v>
      </c>
      <c r="D12295" t="s">
        <v>297</v>
      </c>
      <c r="F12295">
        <v>140</v>
      </c>
      <c r="G12295" t="s">
        <v>33</v>
      </c>
      <c r="I12295" t="s">
        <v>298</v>
      </c>
      <c r="J12295" t="s">
        <v>24</v>
      </c>
      <c r="K12295" t="s">
        <v>9</v>
      </c>
      <c r="P12295" t="str">
        <f t="shared" si="192"/>
        <v>INSERT INTO pokemon_cards (id,name,pokemon_id,level,primary_color,hp,secondary_color,evolve_from,weakness,weakness_modifier,ability_name,ability_text,ability_type) VALUES ('swsh9-2','Exeggutor','103',NULL,'Grass','140',NULL,'Exeggcute','Fire','Ã—2',NULL,NULL,NULL);</v>
      </c>
    </row>
    <row r="12296" spans="1:16" x14ac:dyDescent="0.25">
      <c r="A12296" t="s">
        <v>15817</v>
      </c>
      <c r="B12296" t="s">
        <v>3632</v>
      </c>
      <c r="C12296">
        <v>285</v>
      </c>
      <c r="D12296" t="s">
        <v>3710</v>
      </c>
      <c r="F12296">
        <v>50</v>
      </c>
      <c r="G12296" t="s">
        <v>33</v>
      </c>
      <c r="J12296" t="s">
        <v>24</v>
      </c>
      <c r="K12296" t="s">
        <v>9</v>
      </c>
      <c r="P12296" t="str">
        <f t="shared" si="192"/>
        <v>INSERT INTO pokemon_cards (id,name,pokemon_id,level,primary_color,hp,secondary_color,evolve_from,weakness,weakness_modifier,ability_name,ability_text,ability_type) VALUES ('swsh9-3','Shroomish','285',NULL,'Grass','50',NULL,NULL,'Fire','Ã—2',NULL,NULL,NULL);</v>
      </c>
    </row>
    <row r="12297" spans="1:16" x14ac:dyDescent="0.25">
      <c r="A12297" t="s">
        <v>15818</v>
      </c>
      <c r="B12297" t="s">
        <v>3630</v>
      </c>
      <c r="C12297">
        <v>286</v>
      </c>
      <c r="D12297" t="s">
        <v>3631</v>
      </c>
      <c r="F12297">
        <v>110</v>
      </c>
      <c r="G12297" t="s">
        <v>33</v>
      </c>
      <c r="I12297" t="s">
        <v>3632</v>
      </c>
      <c r="J12297" t="s">
        <v>24</v>
      </c>
      <c r="K12297" t="s">
        <v>9</v>
      </c>
      <c r="P12297" t="str">
        <f t="shared" si="192"/>
        <v>INSERT INTO pokemon_cards (id,name,pokemon_id,level,primary_color,hp,secondary_color,evolve_from,weakness,weakness_modifier,ability_name,ability_text,ability_type) VALUES ('swsh9-4','Breloom','286',NULL,'Grass','110',NULL,'Shroomish','Fire','Ã—2',NULL,NULL,NULL);</v>
      </c>
    </row>
    <row r="12298" spans="1:16" x14ac:dyDescent="0.25">
      <c r="A12298" t="s">
        <v>15819</v>
      </c>
      <c r="B12298" t="s">
        <v>1157</v>
      </c>
      <c r="C12298">
        <v>357</v>
      </c>
      <c r="D12298" t="s">
        <v>1158</v>
      </c>
      <c r="F12298">
        <v>110</v>
      </c>
      <c r="G12298" t="s">
        <v>33</v>
      </c>
      <c r="J12298" t="s">
        <v>24</v>
      </c>
      <c r="K12298" t="s">
        <v>9</v>
      </c>
      <c r="L12298" t="s">
        <v>21573</v>
      </c>
      <c r="M12298" t="s">
        <v>23049</v>
      </c>
      <c r="N12298" t="s">
        <v>19150</v>
      </c>
      <c r="P12298" t="str">
        <f t="shared" si="192"/>
        <v>INSERT INTO pokemon_cards (id,name,pokemon_id,level,primary_color,hp,secondary_color,evolve_from,weakness,weakness_modifier,ability_name,ability_text,ability_type) VALUES ('swsh9-5','Tropius','357',NULL,'Grass','110',NULL,NULL,'Fire','Ã—2','Curative Bower','All of your PokÃ©mon that have Grass Energy attached can''t be Confused, and if they are already Confused, they recover from that Special Condition.','Ability');</v>
      </c>
    </row>
    <row r="12299" spans="1:16" x14ac:dyDescent="0.25">
      <c r="A12299" t="s">
        <v>15820</v>
      </c>
      <c r="B12299" t="s">
        <v>2534</v>
      </c>
      <c r="C12299">
        <v>387</v>
      </c>
      <c r="D12299" t="s">
        <v>2535</v>
      </c>
      <c r="F12299">
        <v>80</v>
      </c>
      <c r="G12299" t="s">
        <v>33</v>
      </c>
      <c r="J12299" t="s">
        <v>24</v>
      </c>
      <c r="K12299" t="s">
        <v>9</v>
      </c>
      <c r="P12299" t="str">
        <f t="shared" si="192"/>
        <v>INSERT INTO pokemon_cards (id,name,pokemon_id,level,primary_color,hp,secondary_color,evolve_from,weakness,weakness_modifier,ability_name,ability_text,ability_type) VALUES ('swsh9-6','Turtwig','387',NULL,'Grass','80',NULL,NULL,'Fire','Ã—2',NULL,NULL,NULL);</v>
      </c>
    </row>
    <row r="12300" spans="1:16" x14ac:dyDescent="0.25">
      <c r="A12300" t="s">
        <v>15821</v>
      </c>
      <c r="B12300" t="s">
        <v>2537</v>
      </c>
      <c r="C12300">
        <v>388</v>
      </c>
      <c r="D12300" t="s">
        <v>2538</v>
      </c>
      <c r="F12300">
        <v>100</v>
      </c>
      <c r="G12300" t="s">
        <v>33</v>
      </c>
      <c r="I12300" t="s">
        <v>2534</v>
      </c>
      <c r="J12300" t="s">
        <v>24</v>
      </c>
      <c r="K12300" t="s">
        <v>9</v>
      </c>
      <c r="L12300" t="s">
        <v>21574</v>
      </c>
      <c r="M12300" t="s">
        <v>21575</v>
      </c>
      <c r="N12300" t="s">
        <v>19150</v>
      </c>
      <c r="P12300" t="str">
        <f t="shared" si="192"/>
        <v>INSERT INTO pokemon_cards (id,name,pokemon_id,level,primary_color,hp,secondary_color,evolve_from,weakness,weakness_modifier,ability_name,ability_text,ability_type) VALUES ('swsh9-7','Grotle','388',NULL,'Grass','100',NULL,'Turtwig','Fire','Ã—2','Sun-Drenched Shell','Once during your turn, you may search your deck for a Grass PokÃ©mon, reveal it, and put it into your hand. Then, shuffle your deck.','Ability');</v>
      </c>
    </row>
    <row r="12301" spans="1:16" x14ac:dyDescent="0.25">
      <c r="A12301" t="s">
        <v>15822</v>
      </c>
      <c r="B12301" t="s">
        <v>2540</v>
      </c>
      <c r="C12301">
        <v>389</v>
      </c>
      <c r="D12301" t="s">
        <v>2541</v>
      </c>
      <c r="F12301">
        <v>190</v>
      </c>
      <c r="G12301" t="s">
        <v>33</v>
      </c>
      <c r="I12301" t="s">
        <v>2537</v>
      </c>
      <c r="J12301" t="s">
        <v>24</v>
      </c>
      <c r="K12301" t="s">
        <v>9</v>
      </c>
      <c r="P12301" t="str">
        <f t="shared" si="192"/>
        <v>INSERT INTO pokemon_cards (id,name,pokemon_id,level,primary_color,hp,secondary_color,evolve_from,weakness,weakness_modifier,ability_name,ability_text,ability_type) VALUES ('swsh9-8','Torterra','389',NULL,'Grass','190',NULL,'Grotle','Fire','Ã—2',NULL,NULL,NULL);</v>
      </c>
    </row>
    <row r="12302" spans="1:16" x14ac:dyDescent="0.25">
      <c r="A12302" t="s">
        <v>15823</v>
      </c>
      <c r="B12302" t="s">
        <v>3606</v>
      </c>
      <c r="C12302">
        <v>412</v>
      </c>
      <c r="D12302" t="s">
        <v>3673</v>
      </c>
      <c r="F12302">
        <v>60</v>
      </c>
      <c r="G12302" t="s">
        <v>33</v>
      </c>
      <c r="J12302" t="s">
        <v>24</v>
      </c>
      <c r="K12302" t="s">
        <v>9</v>
      </c>
      <c r="P12302" t="str">
        <f t="shared" si="192"/>
        <v>INSERT INTO pokemon_cards (id,name,pokemon_id,level,primary_color,hp,secondary_color,evolve_from,weakness,weakness_modifier,ability_name,ability_text,ability_type) VALUES ('swsh9-9','Burmy','412',NULL,'Grass','60',NULL,NULL,'Fire','Ã—2',NULL,NULL,NULL);</v>
      </c>
    </row>
    <row r="12303" spans="1:16" x14ac:dyDescent="0.25">
      <c r="A12303" t="s">
        <v>15824</v>
      </c>
      <c r="B12303" t="s">
        <v>15825</v>
      </c>
      <c r="C12303">
        <v>413</v>
      </c>
      <c r="D12303" t="s">
        <v>3620</v>
      </c>
      <c r="F12303">
        <v>110</v>
      </c>
      <c r="G12303" t="s">
        <v>33</v>
      </c>
      <c r="I12303" t="s">
        <v>3606</v>
      </c>
      <c r="J12303" t="s">
        <v>24</v>
      </c>
      <c r="K12303" t="s">
        <v>9</v>
      </c>
      <c r="P12303" t="str">
        <f t="shared" si="192"/>
        <v>INSERT INTO pokemon_cards (id,name,pokemon_id,level,primary_color,hp,secondary_color,evolve_from,weakness,weakness_modifier,ability_name,ability_text,ability_type) VALUES ('swsh9-10','Wormadam','413',NULL,'Grass','110',NULL,'Burmy','Fire','Ã—2',NULL,NULL,NULL);</v>
      </c>
    </row>
    <row r="12304" spans="1:16" x14ac:dyDescent="0.25">
      <c r="A12304" t="s">
        <v>15826</v>
      </c>
      <c r="B12304" t="s">
        <v>3604</v>
      </c>
      <c r="C12304">
        <v>414</v>
      </c>
      <c r="D12304" t="s">
        <v>3605</v>
      </c>
      <c r="F12304">
        <v>110</v>
      </c>
      <c r="G12304" t="s">
        <v>33</v>
      </c>
      <c r="I12304" t="s">
        <v>3606</v>
      </c>
      <c r="J12304" t="s">
        <v>15</v>
      </c>
      <c r="K12304" t="s">
        <v>9</v>
      </c>
      <c r="P12304" t="str">
        <f t="shared" si="192"/>
        <v>INSERT INTO pokemon_cards (id,name,pokemon_id,level,primary_color,hp,secondary_color,evolve_from,weakness,weakness_modifier,ability_name,ability_text,ability_type) VALUES ('swsh9-11','Mothim','414',NULL,'Grass','110',NULL,'Burmy','Lightning','Ã—2',NULL,NULL,NULL);</v>
      </c>
    </row>
    <row r="12305" spans="1:16" x14ac:dyDescent="0.25">
      <c r="A12305" t="s">
        <v>15827</v>
      </c>
      <c r="B12305" t="s">
        <v>1359</v>
      </c>
      <c r="C12305">
        <v>420</v>
      </c>
      <c r="D12305" t="s">
        <v>1360</v>
      </c>
      <c r="F12305">
        <v>40</v>
      </c>
      <c r="G12305" t="s">
        <v>33</v>
      </c>
      <c r="J12305" t="s">
        <v>24</v>
      </c>
      <c r="K12305" t="s">
        <v>9</v>
      </c>
      <c r="L12305" t="s">
        <v>21576</v>
      </c>
      <c r="M12305" t="s">
        <v>22942</v>
      </c>
      <c r="N12305" t="s">
        <v>19150</v>
      </c>
      <c r="P12305" t="str">
        <f t="shared" si="192"/>
        <v>INSERT INTO pokemon_cards (id,name,pokemon_id,level,primary_color,hp,secondary_color,evolve_from,weakness,weakness_modifier,ability_name,ability_text,ability_type) VALUES ('swsh9-12','Cherubi','420',NULL,'Grass','40',NULL,NULL,'Fire','Ã—2','Lively Fruit','Prevent all effects of attacks from your opponent''s PokÃ©mon done to this PokÃ©mon. (Damage is not an effect.)','Ability');</v>
      </c>
    </row>
    <row r="12306" spans="1:16" x14ac:dyDescent="0.25">
      <c r="A12306" t="s">
        <v>15828</v>
      </c>
      <c r="B12306" t="s">
        <v>15829</v>
      </c>
      <c r="C12306">
        <v>492</v>
      </c>
      <c r="D12306" t="s">
        <v>1610</v>
      </c>
      <c r="F12306">
        <v>190</v>
      </c>
      <c r="G12306" t="s">
        <v>33</v>
      </c>
      <c r="J12306" t="s">
        <v>24</v>
      </c>
      <c r="K12306" t="s">
        <v>9</v>
      </c>
      <c r="P12306" t="str">
        <f t="shared" si="192"/>
        <v>INSERT INTO pokemon_cards (id,name,pokemon_id,level,primary_color,hp,secondary_color,evolve_from,weakness,weakness_modifier,ability_name,ability_text,ability_type) VALUES ('swsh9-13','Shaymin V','492',NULL,'Grass','190',NULL,NULL,'Fire','Ã—2',NULL,NULL,NULL);</v>
      </c>
    </row>
    <row r="12307" spans="1:16" x14ac:dyDescent="0.25">
      <c r="A12307" t="s">
        <v>15830</v>
      </c>
      <c r="B12307" t="s">
        <v>15831</v>
      </c>
      <c r="C12307">
        <v>492</v>
      </c>
      <c r="D12307" t="s">
        <v>1610</v>
      </c>
      <c r="F12307">
        <v>250</v>
      </c>
      <c r="G12307" t="s">
        <v>33</v>
      </c>
      <c r="I12307" t="s">
        <v>15829</v>
      </c>
      <c r="J12307" t="s">
        <v>24</v>
      </c>
      <c r="K12307" t="s">
        <v>9</v>
      </c>
      <c r="L12307" t="s">
        <v>21577</v>
      </c>
      <c r="M12307" t="s">
        <v>23050</v>
      </c>
      <c r="N12307" t="s">
        <v>19150</v>
      </c>
      <c r="P12307" t="str">
        <f t="shared" si="192"/>
        <v>INSERT INTO pokemon_cards (id,name,pokemon_id,level,primary_color,hp,secondary_color,evolve_from,weakness,weakness_modifier,ability_name,ability_text,ability_type) VALUES ('swsh9-14','Shaymin VSTAR','492',NULL,'Grass','250',NULL,'Shaymin V','Fire','Ã—2','Star Bloom','During your turn, you may heal 120 damage from each of your Benched Grass PokÃ©mon. (You can''t use more than 1 VSTAR Power in a game.)','Ability');</v>
      </c>
    </row>
    <row r="12308" spans="1:16" x14ac:dyDescent="0.25">
      <c r="A12308" t="s">
        <v>15832</v>
      </c>
      <c r="B12308" t="s">
        <v>1160</v>
      </c>
      <c r="C12308">
        <v>588</v>
      </c>
      <c r="D12308" t="s">
        <v>1161</v>
      </c>
      <c r="F12308">
        <v>70</v>
      </c>
      <c r="G12308" t="s">
        <v>33</v>
      </c>
      <c r="J12308" t="s">
        <v>24</v>
      </c>
      <c r="K12308" t="s">
        <v>9</v>
      </c>
      <c r="P12308" t="str">
        <f t="shared" si="192"/>
        <v>INSERT INTO pokemon_cards (id,name,pokemon_id,level,primary_color,hp,secondary_color,evolve_from,weakness,weakness_modifier,ability_name,ability_text,ability_type) VALUES ('swsh9-15','Karrablast','588',NULL,'Grass','70',NULL,NULL,'Fire','Ã—2',NULL,NULL,NULL);</v>
      </c>
    </row>
    <row r="12309" spans="1:16" x14ac:dyDescent="0.25">
      <c r="A12309" t="s">
        <v>15833</v>
      </c>
      <c r="B12309" t="s">
        <v>14642</v>
      </c>
      <c r="C12309">
        <v>893</v>
      </c>
      <c r="D12309" t="s">
        <v>13875</v>
      </c>
      <c r="F12309">
        <v>220</v>
      </c>
      <c r="G12309" t="s">
        <v>33</v>
      </c>
      <c r="J12309" t="s">
        <v>24</v>
      </c>
      <c r="K12309" t="s">
        <v>9</v>
      </c>
      <c r="P12309" t="str">
        <f t="shared" si="192"/>
        <v>INSERT INTO pokemon_cards (id,name,pokemon_id,level,primary_color,hp,secondary_color,evolve_from,weakness,weakness_modifier,ability_name,ability_text,ability_type) VALUES ('swsh9-16','Zarude V','893',NULL,'Grass','220',NULL,NULL,'Fire','Ã—2',NULL,NULL,NULL);</v>
      </c>
    </row>
    <row r="12310" spans="1:16" x14ac:dyDescent="0.25">
      <c r="A12310" t="s">
        <v>15834</v>
      </c>
      <c r="B12310" t="s">
        <v>13879</v>
      </c>
      <c r="C12310">
        <v>6</v>
      </c>
      <c r="D12310" t="s">
        <v>23</v>
      </c>
      <c r="F12310">
        <v>220</v>
      </c>
      <c r="G12310" t="s">
        <v>24</v>
      </c>
      <c r="J12310" t="s">
        <v>13</v>
      </c>
      <c r="K12310" t="s">
        <v>9</v>
      </c>
      <c r="P12310" t="str">
        <f t="shared" si="192"/>
        <v>INSERT INTO pokemon_cards (id,name,pokemon_id,level,primary_color,hp,secondary_color,evolve_from,weakness,weakness_modifier,ability_name,ability_text,ability_type) VALUES ('swsh9-17','Charizard V','6',NULL,'Fire','220',NULL,NULL,'Water','Ã—2',NULL,NULL,NULL);</v>
      </c>
    </row>
    <row r="12311" spans="1:16" x14ac:dyDescent="0.25">
      <c r="A12311" t="s">
        <v>15835</v>
      </c>
      <c r="B12311" t="s">
        <v>13881</v>
      </c>
      <c r="C12311">
        <v>6</v>
      </c>
      <c r="D12311" t="s">
        <v>23</v>
      </c>
      <c r="F12311">
        <v>280</v>
      </c>
      <c r="G12311" t="s">
        <v>24</v>
      </c>
      <c r="I12311" t="s">
        <v>13879</v>
      </c>
      <c r="J12311" t="s">
        <v>13</v>
      </c>
      <c r="K12311" t="s">
        <v>9</v>
      </c>
      <c r="P12311" t="str">
        <f t="shared" si="192"/>
        <v>INSERT INTO pokemon_cards (id,name,pokemon_id,level,primary_color,hp,secondary_color,evolve_from,weakness,weakness_modifier,ability_name,ability_text,ability_type) VALUES ('swsh9-18','Charizard VSTAR','6',NULL,'Fire','280',NULL,'Charizard V','Water','Ã—2',NULL,NULL,NULL);</v>
      </c>
    </row>
    <row r="12312" spans="1:16" x14ac:dyDescent="0.25">
      <c r="A12312" t="s">
        <v>15836</v>
      </c>
      <c r="B12312" t="s">
        <v>134</v>
      </c>
      <c r="C12312">
        <v>126</v>
      </c>
      <c r="D12312" t="s">
        <v>135</v>
      </c>
      <c r="F12312">
        <v>90</v>
      </c>
      <c r="G12312" t="s">
        <v>24</v>
      </c>
      <c r="J12312" t="s">
        <v>13</v>
      </c>
      <c r="K12312" t="s">
        <v>9</v>
      </c>
      <c r="P12312" t="str">
        <f t="shared" si="192"/>
        <v>INSERT INTO pokemon_cards (id,name,pokemon_id,level,primary_color,hp,secondary_color,evolve_from,weakness,weakness_modifier,ability_name,ability_text,ability_type) VALUES ('swsh9-19','Magmar','126',NULL,'Fire','90',NULL,NULL,'Water','Ã—2',NULL,NULL,NULL);</v>
      </c>
    </row>
    <row r="12313" spans="1:16" x14ac:dyDescent="0.25">
      <c r="A12313" t="s">
        <v>15837</v>
      </c>
      <c r="B12313" t="s">
        <v>2165</v>
      </c>
      <c r="C12313">
        <v>467</v>
      </c>
      <c r="D12313" t="s">
        <v>2166</v>
      </c>
      <c r="F12313">
        <v>140</v>
      </c>
      <c r="G12313" t="s">
        <v>24</v>
      </c>
      <c r="I12313" t="s">
        <v>134</v>
      </c>
      <c r="J12313" t="s">
        <v>13</v>
      </c>
      <c r="K12313" t="s">
        <v>9</v>
      </c>
      <c r="P12313" t="str">
        <f t="shared" si="192"/>
        <v>INSERT INTO pokemon_cards (id,name,pokemon_id,level,primary_color,hp,secondary_color,evolve_from,weakness,weakness_modifier,ability_name,ability_text,ability_type) VALUES ('swsh9-20','Magmortar','467',NULL,'Fire','140',NULL,'Magmar','Water','Ã—2',NULL,NULL,NULL);</v>
      </c>
    </row>
    <row r="12314" spans="1:16" x14ac:dyDescent="0.25">
      <c r="A12314" t="s">
        <v>15838</v>
      </c>
      <c r="B12314" t="s">
        <v>407</v>
      </c>
      <c r="C12314">
        <v>146</v>
      </c>
      <c r="D12314" t="s">
        <v>408</v>
      </c>
      <c r="F12314">
        <v>120</v>
      </c>
      <c r="G12314" t="s">
        <v>24</v>
      </c>
      <c r="J12314" t="s">
        <v>13</v>
      </c>
      <c r="K12314" t="s">
        <v>9</v>
      </c>
      <c r="P12314" t="str">
        <f t="shared" si="192"/>
        <v>INSERT INTO pokemon_cards (id,name,pokemon_id,level,primary_color,hp,secondary_color,evolve_from,weakness,weakness_modifier,ability_name,ability_text,ability_type) VALUES ('swsh9-21','Moltres','146',NULL,'Fire','120',NULL,NULL,'Water','Ã—2',NULL,NULL,NULL);</v>
      </c>
    </row>
    <row r="12315" spans="1:16" x14ac:dyDescent="0.25">
      <c r="A12315" t="s">
        <v>15839</v>
      </c>
      <c r="B12315" t="s">
        <v>14051</v>
      </c>
      <c r="C12315">
        <v>244</v>
      </c>
      <c r="D12315" t="s">
        <v>857</v>
      </c>
      <c r="F12315">
        <v>230</v>
      </c>
      <c r="G12315" t="s">
        <v>24</v>
      </c>
      <c r="J12315" t="s">
        <v>13</v>
      </c>
      <c r="K12315" t="s">
        <v>9</v>
      </c>
      <c r="L12315" t="s">
        <v>21371</v>
      </c>
      <c r="M12315" t="s">
        <v>21372</v>
      </c>
      <c r="N12315" t="s">
        <v>19150</v>
      </c>
      <c r="P12315" t="str">
        <f t="shared" si="192"/>
        <v>INSERT INTO pokemon_cards (id,name,pokemon_id,level,primary_color,hp,secondary_color,evolve_from,weakness,weakness_modifier,ability_name,ability_text,ability_type) VALUES ('swsh9-22','Entei V','244',NULL,'Fire','230',NULL,NULL,'Water','Ã—2','Fleet-Footed','Once during your turn, if this PokÃ©mon is in the Active Spot, you may draw a card.','Ability');</v>
      </c>
    </row>
    <row r="12316" spans="1:16" x14ac:dyDescent="0.25">
      <c r="A12316" t="s">
        <v>15840</v>
      </c>
      <c r="B12316" t="s">
        <v>2018</v>
      </c>
      <c r="C12316">
        <v>324</v>
      </c>
      <c r="D12316" t="s">
        <v>2019</v>
      </c>
      <c r="F12316">
        <v>120</v>
      </c>
      <c r="G12316" t="s">
        <v>24</v>
      </c>
      <c r="J12316" t="s">
        <v>13</v>
      </c>
      <c r="K12316" t="s">
        <v>9</v>
      </c>
      <c r="P12316" t="str">
        <f t="shared" si="192"/>
        <v>INSERT INTO pokemon_cards (id,name,pokemon_id,level,primary_color,hp,secondary_color,evolve_from,weakness,weakness_modifier,ability_name,ability_text,ability_type) VALUES ('swsh9-23','Torkoal','324',NULL,'Fire','120',NULL,NULL,'Water','Ã—2',NULL,NULL,NULL);</v>
      </c>
    </row>
    <row r="12317" spans="1:16" x14ac:dyDescent="0.25">
      <c r="A12317" t="s">
        <v>15841</v>
      </c>
      <c r="B12317" t="s">
        <v>2561</v>
      </c>
      <c r="C12317">
        <v>390</v>
      </c>
      <c r="D12317" t="s">
        <v>2562</v>
      </c>
      <c r="F12317">
        <v>50</v>
      </c>
      <c r="G12317" t="s">
        <v>24</v>
      </c>
      <c r="J12317" t="s">
        <v>13</v>
      </c>
      <c r="K12317" t="s">
        <v>9</v>
      </c>
      <c r="P12317" t="str">
        <f t="shared" si="192"/>
        <v>INSERT INTO pokemon_cards (id,name,pokemon_id,level,primary_color,hp,secondary_color,evolve_from,weakness,weakness_modifier,ability_name,ability_text,ability_type) VALUES ('swsh9-24','Chimchar','390',NULL,'Fire','50',NULL,NULL,'Water','Ã—2',NULL,NULL,NULL);</v>
      </c>
    </row>
    <row r="12318" spans="1:16" x14ac:dyDescent="0.25">
      <c r="A12318" t="s">
        <v>15842</v>
      </c>
      <c r="B12318" t="s">
        <v>2564</v>
      </c>
      <c r="C12318">
        <v>391</v>
      </c>
      <c r="D12318" t="s">
        <v>2565</v>
      </c>
      <c r="F12318">
        <v>80</v>
      </c>
      <c r="G12318" t="s">
        <v>24</v>
      </c>
      <c r="I12318" t="s">
        <v>2561</v>
      </c>
      <c r="J12318" t="s">
        <v>13</v>
      </c>
      <c r="K12318" t="s">
        <v>9</v>
      </c>
      <c r="P12318" t="str">
        <f t="shared" si="192"/>
        <v>INSERT INTO pokemon_cards (id,name,pokemon_id,level,primary_color,hp,secondary_color,evolve_from,weakness,weakness_modifier,ability_name,ability_text,ability_type) VALUES ('swsh9-25','Monferno','391',NULL,'Fire','80',NULL,'Chimchar','Water','Ã—2',NULL,NULL,NULL);</v>
      </c>
    </row>
    <row r="12319" spans="1:16" x14ac:dyDescent="0.25">
      <c r="A12319" t="s">
        <v>15843</v>
      </c>
      <c r="B12319" t="s">
        <v>2567</v>
      </c>
      <c r="C12319">
        <v>392</v>
      </c>
      <c r="D12319" t="s">
        <v>2568</v>
      </c>
      <c r="F12319">
        <v>150</v>
      </c>
      <c r="G12319" t="s">
        <v>24</v>
      </c>
      <c r="I12319" t="s">
        <v>2564</v>
      </c>
      <c r="J12319" t="s">
        <v>13</v>
      </c>
      <c r="K12319" t="s">
        <v>9</v>
      </c>
      <c r="P12319" t="str">
        <f t="shared" si="192"/>
        <v>INSERT INTO pokemon_cards (id,name,pokemon_id,level,primary_color,hp,secondary_color,evolve_from,weakness,weakness_modifier,ability_name,ability_text,ability_type) VALUES ('swsh9-26','Infernape','392',NULL,'Fire','150',NULL,'Monferno','Water','Ã—2',NULL,NULL,NULL);</v>
      </c>
    </row>
    <row r="12320" spans="1:16" x14ac:dyDescent="0.25">
      <c r="A12320" t="s">
        <v>15844</v>
      </c>
      <c r="B12320" t="s">
        <v>13885</v>
      </c>
      <c r="C12320">
        <v>514</v>
      </c>
      <c r="D12320" t="s">
        <v>956</v>
      </c>
      <c r="F12320">
        <v>210</v>
      </c>
      <c r="G12320" t="s">
        <v>24</v>
      </c>
      <c r="J12320" t="s">
        <v>13</v>
      </c>
      <c r="K12320" t="s">
        <v>9</v>
      </c>
      <c r="P12320" t="str">
        <f t="shared" si="192"/>
        <v>INSERT INTO pokemon_cards (id,name,pokemon_id,level,primary_color,hp,secondary_color,evolve_from,weakness,weakness_modifier,ability_name,ability_text,ability_type) VALUES ('swsh9-27','Simisear V','514',NULL,'Fire','210',NULL,NULL,'Water','Ã—2',NULL,NULL,NULL);</v>
      </c>
    </row>
    <row r="12321" spans="1:16" x14ac:dyDescent="0.25">
      <c r="A12321" t="s">
        <v>15845</v>
      </c>
      <c r="B12321" t="s">
        <v>15846</v>
      </c>
      <c r="C12321">
        <v>99</v>
      </c>
      <c r="D12321" t="s">
        <v>456</v>
      </c>
      <c r="F12321">
        <v>220</v>
      </c>
      <c r="G12321" t="s">
        <v>13</v>
      </c>
      <c r="J12321" t="s">
        <v>15</v>
      </c>
      <c r="K12321" t="s">
        <v>9</v>
      </c>
      <c r="P12321" t="str">
        <f t="shared" si="192"/>
        <v>INSERT INTO pokemon_cards (id,name,pokemon_id,level,primary_color,hp,secondary_color,evolve_from,weakness,weakness_modifier,ability_name,ability_text,ability_type) VALUES ('swsh9-28','Kingler V','99',NULL,'Water','220',NULL,NULL,'Lightning','Ã—2',NULL,NULL,NULL);</v>
      </c>
    </row>
    <row r="12322" spans="1:16" x14ac:dyDescent="0.25">
      <c r="A12322" t="s">
        <v>15847</v>
      </c>
      <c r="B12322" t="s">
        <v>15848</v>
      </c>
      <c r="C12322">
        <v>99</v>
      </c>
      <c r="D12322" t="s">
        <v>456</v>
      </c>
      <c r="F12322">
        <v>330</v>
      </c>
      <c r="G12322" t="s">
        <v>13</v>
      </c>
      <c r="I12322" t="s">
        <v>15846</v>
      </c>
      <c r="J12322" t="s">
        <v>15</v>
      </c>
      <c r="K12322" t="s">
        <v>9</v>
      </c>
      <c r="P12322" t="str">
        <f t="shared" si="192"/>
        <v>INSERT INTO pokemon_cards (id,name,pokemon_id,level,primary_color,hp,secondary_color,evolve_from,weakness,weakness_modifier,ability_name,ability_text,ability_type) VALUES ('swsh9-29','Kingler VMAX','99',NULL,'Water','330',NULL,'Kingler V','Lightning','Ã—2',NULL,NULL,NULL);</v>
      </c>
    </row>
    <row r="12323" spans="1:16" x14ac:dyDescent="0.25">
      <c r="A12323" t="s">
        <v>15849</v>
      </c>
      <c r="B12323" t="s">
        <v>207</v>
      </c>
      <c r="C12323">
        <v>120</v>
      </c>
      <c r="D12323" t="s">
        <v>209</v>
      </c>
      <c r="F12323">
        <v>60</v>
      </c>
      <c r="G12323" t="s">
        <v>13</v>
      </c>
      <c r="J12323" t="s">
        <v>15</v>
      </c>
      <c r="K12323" t="s">
        <v>9</v>
      </c>
      <c r="P12323" t="str">
        <f t="shared" si="192"/>
        <v>INSERT INTO pokemon_cards (id,name,pokemon_id,level,primary_color,hp,secondary_color,evolve_from,weakness,weakness_modifier,ability_name,ability_text,ability_type) VALUES ('swsh9-30','Staryu','120',NULL,'Water','60',NULL,NULL,'Lightning','Ã—2',NULL,NULL,NULL);</v>
      </c>
    </row>
    <row r="12324" spans="1:16" x14ac:dyDescent="0.25">
      <c r="A12324" t="s">
        <v>15850</v>
      </c>
      <c r="B12324" t="s">
        <v>403</v>
      </c>
      <c r="C12324">
        <v>131</v>
      </c>
      <c r="D12324" t="s">
        <v>404</v>
      </c>
      <c r="F12324">
        <v>130</v>
      </c>
      <c r="G12324" t="s">
        <v>13</v>
      </c>
      <c r="J12324" t="s">
        <v>15</v>
      </c>
      <c r="K12324" t="s">
        <v>9</v>
      </c>
      <c r="P12324" t="str">
        <f t="shared" si="192"/>
        <v>INSERT INTO pokemon_cards (id,name,pokemon_id,level,primary_color,hp,secondary_color,evolve_from,weakness,weakness_modifier,ability_name,ability_text,ability_type) VALUES ('swsh9-31','Lapras','131',NULL,'Water','130',NULL,NULL,'Lightning','Ã—2',NULL,NULL,NULL);</v>
      </c>
    </row>
    <row r="12325" spans="1:16" x14ac:dyDescent="0.25">
      <c r="A12325" t="s">
        <v>15851</v>
      </c>
      <c r="B12325" t="s">
        <v>3993</v>
      </c>
      <c r="C12325">
        <v>341</v>
      </c>
      <c r="D12325" t="s">
        <v>4094</v>
      </c>
      <c r="F12325">
        <v>70</v>
      </c>
      <c r="G12325" t="s">
        <v>13</v>
      </c>
      <c r="J12325" t="s">
        <v>15</v>
      </c>
      <c r="K12325" t="s">
        <v>9</v>
      </c>
      <c r="P12325" t="str">
        <f t="shared" si="192"/>
        <v>INSERT INTO pokemon_cards (id,name,pokemon_id,level,primary_color,hp,secondary_color,evolve_from,weakness,weakness_modifier,ability_name,ability_text,ability_type) VALUES ('swsh9-32','Corphish','341',NULL,'Water','70',NULL,NULL,'Lightning','Ã—2',NULL,NULL,NULL);</v>
      </c>
    </row>
    <row r="12326" spans="1:16" x14ac:dyDescent="0.25">
      <c r="A12326" t="s">
        <v>15852</v>
      </c>
      <c r="B12326" t="s">
        <v>3991</v>
      </c>
      <c r="C12326">
        <v>342</v>
      </c>
      <c r="D12326" t="s">
        <v>3992</v>
      </c>
      <c r="F12326">
        <v>130</v>
      </c>
      <c r="G12326" t="s">
        <v>13</v>
      </c>
      <c r="I12326" t="s">
        <v>3993</v>
      </c>
      <c r="J12326" t="s">
        <v>15</v>
      </c>
      <c r="K12326" t="s">
        <v>9</v>
      </c>
      <c r="P12326" t="str">
        <f t="shared" si="192"/>
        <v>INSERT INTO pokemon_cards (id,name,pokemon_id,level,primary_color,hp,secondary_color,evolve_from,weakness,weakness_modifier,ability_name,ability_text,ability_type) VALUES ('swsh9-33','Crawdaunt','342',NULL,'Water','130',NULL,'Corphish','Lightning','Ã—2',NULL,NULL,NULL);</v>
      </c>
    </row>
    <row r="12327" spans="1:16" x14ac:dyDescent="0.25">
      <c r="A12327" t="s">
        <v>15853</v>
      </c>
      <c r="B12327" t="s">
        <v>1194</v>
      </c>
      <c r="C12327">
        <v>361</v>
      </c>
      <c r="D12327" t="s">
        <v>1195</v>
      </c>
      <c r="F12327">
        <v>60</v>
      </c>
      <c r="G12327" t="s">
        <v>13</v>
      </c>
      <c r="J12327" t="s">
        <v>854</v>
      </c>
      <c r="K12327" t="s">
        <v>9</v>
      </c>
      <c r="P12327" t="str">
        <f t="shared" si="192"/>
        <v>INSERT INTO pokemon_cards (id,name,pokemon_id,level,primary_color,hp,secondary_color,evolve_from,weakness,weakness_modifier,ability_name,ability_text,ability_type) VALUES ('swsh9-34','Snorunt','361',NULL,'Water','60',NULL,NULL,'Metal','Ã—2',NULL,NULL,NULL);</v>
      </c>
    </row>
    <row r="12328" spans="1:16" x14ac:dyDescent="0.25">
      <c r="A12328" t="s">
        <v>15854</v>
      </c>
      <c r="B12328" t="s">
        <v>1406</v>
      </c>
      <c r="C12328">
        <v>393</v>
      </c>
      <c r="D12328" t="s">
        <v>1407</v>
      </c>
      <c r="F12328">
        <v>60</v>
      </c>
      <c r="G12328" t="s">
        <v>13</v>
      </c>
      <c r="J12328" t="s">
        <v>15</v>
      </c>
      <c r="K12328" t="s">
        <v>9</v>
      </c>
      <c r="P12328" t="str">
        <f t="shared" si="192"/>
        <v>INSERT INTO pokemon_cards (id,name,pokemon_id,level,primary_color,hp,secondary_color,evolve_from,weakness,weakness_modifier,ability_name,ability_text,ability_type) VALUES ('swsh9-35','Piplup','393',NULL,'Water','60',NULL,NULL,'Lightning','Ã—2',NULL,NULL,NULL);</v>
      </c>
    </row>
    <row r="12329" spans="1:16" x14ac:dyDescent="0.25">
      <c r="A12329" t="s">
        <v>15855</v>
      </c>
      <c r="B12329" t="s">
        <v>1409</v>
      </c>
      <c r="C12329">
        <v>394</v>
      </c>
      <c r="D12329" t="s">
        <v>1410</v>
      </c>
      <c r="F12329">
        <v>90</v>
      </c>
      <c r="G12329" t="s">
        <v>13</v>
      </c>
      <c r="I12329" t="s">
        <v>1406</v>
      </c>
      <c r="J12329" t="s">
        <v>15</v>
      </c>
      <c r="K12329" t="s">
        <v>9</v>
      </c>
      <c r="P12329" t="str">
        <f t="shared" si="192"/>
        <v>INSERT INTO pokemon_cards (id,name,pokemon_id,level,primary_color,hp,secondary_color,evolve_from,weakness,weakness_modifier,ability_name,ability_text,ability_type) VALUES ('swsh9-36','Prinplup','394',NULL,'Water','90',NULL,'Piplup','Lightning','Ã—2',NULL,NULL,NULL);</v>
      </c>
    </row>
    <row r="12330" spans="1:16" x14ac:dyDescent="0.25">
      <c r="A12330" t="s">
        <v>15856</v>
      </c>
      <c r="B12330" t="s">
        <v>1412</v>
      </c>
      <c r="C12330">
        <v>395</v>
      </c>
      <c r="D12330" t="s">
        <v>1413</v>
      </c>
      <c r="F12330">
        <v>160</v>
      </c>
      <c r="G12330" t="s">
        <v>13</v>
      </c>
      <c r="I12330" t="s">
        <v>1409</v>
      </c>
      <c r="J12330" t="s">
        <v>15</v>
      </c>
      <c r="K12330" t="s">
        <v>9</v>
      </c>
      <c r="L12330" t="s">
        <v>21578</v>
      </c>
      <c r="M12330" t="s">
        <v>21579</v>
      </c>
      <c r="N12330" t="s">
        <v>19150</v>
      </c>
      <c r="P12330" t="str">
        <f t="shared" si="192"/>
        <v>INSERT INTO pokemon_cards (id,name,pokemon_id,level,primary_color,hp,secondary_color,evolve_from,weakness,weakness_modifier,ability_name,ability_text,ability_type) VALUES ('swsh9-37','Empoleon','395',NULL,'Water','160',NULL,'Prinplup','Lightning','Ã—2','Emergency Surfacing','Once during your turn, if this PokÃ©mon is in your discard pile and you have no cards in your hand, you may put this PokÃ©mon onto your Bench. If you do, draw 3 cards.','Ability');</v>
      </c>
    </row>
    <row r="12331" spans="1:16" x14ac:dyDescent="0.25">
      <c r="A12331" t="s">
        <v>15857</v>
      </c>
      <c r="B12331" t="s">
        <v>2193</v>
      </c>
      <c r="C12331">
        <v>418</v>
      </c>
      <c r="D12331" t="s">
        <v>2194</v>
      </c>
      <c r="F12331">
        <v>60</v>
      </c>
      <c r="G12331" t="s">
        <v>13</v>
      </c>
      <c r="J12331" t="s">
        <v>15</v>
      </c>
      <c r="K12331" t="s">
        <v>9</v>
      </c>
      <c r="P12331" t="str">
        <f t="shared" si="192"/>
        <v>INSERT INTO pokemon_cards (id,name,pokemon_id,level,primary_color,hp,secondary_color,evolve_from,weakness,weakness_modifier,ability_name,ability_text,ability_type) VALUES ('swsh9-38','Buizel','418',NULL,'Water','60',NULL,NULL,'Lightning','Ã—2',NULL,NULL,NULL);</v>
      </c>
    </row>
    <row r="12332" spans="1:16" x14ac:dyDescent="0.25">
      <c r="A12332" t="s">
        <v>15858</v>
      </c>
      <c r="B12332" t="s">
        <v>2196</v>
      </c>
      <c r="C12332">
        <v>419</v>
      </c>
      <c r="D12332" t="s">
        <v>2197</v>
      </c>
      <c r="F12332">
        <v>110</v>
      </c>
      <c r="G12332" t="s">
        <v>13</v>
      </c>
      <c r="I12332" t="s">
        <v>2193</v>
      </c>
      <c r="J12332" t="s">
        <v>15</v>
      </c>
      <c r="K12332" t="s">
        <v>9</v>
      </c>
      <c r="P12332" t="str">
        <f t="shared" si="192"/>
        <v>INSERT INTO pokemon_cards (id,name,pokemon_id,level,primary_color,hp,secondary_color,evolve_from,weakness,weakness_modifier,ability_name,ability_text,ability_type) VALUES ('swsh9-39','Floatzel','419',NULL,'Water','110',NULL,'Buizel','Lightning','Ã—2',NULL,NULL,NULL);</v>
      </c>
    </row>
    <row r="12333" spans="1:16" x14ac:dyDescent="0.25">
      <c r="A12333" t="s">
        <v>15859</v>
      </c>
      <c r="B12333" t="s">
        <v>14056</v>
      </c>
      <c r="C12333">
        <v>457</v>
      </c>
      <c r="D12333" t="s">
        <v>3412</v>
      </c>
      <c r="F12333">
        <v>170</v>
      </c>
      <c r="G12333" t="s">
        <v>13</v>
      </c>
      <c r="J12333" t="s">
        <v>15</v>
      </c>
      <c r="K12333" t="s">
        <v>9</v>
      </c>
      <c r="L12333" t="s">
        <v>21373</v>
      </c>
      <c r="M12333" t="s">
        <v>19338</v>
      </c>
      <c r="N12333" t="s">
        <v>19150</v>
      </c>
      <c r="P12333" t="str">
        <f t="shared" si="192"/>
        <v>INSERT INTO pokemon_cards (id,name,pokemon_id,level,primary_color,hp,secondary_color,evolve_from,weakness,weakness_modifier,ability_name,ability_text,ability_type) VALUES ('swsh9-40','Lumineon V','457',NULL,'Water','170',NULL,NULL,'Lightning','Ã—2','Luminous Sign','When you play this PokÃ©mon from your hand onto your Bench during your turn, you may search your deck for a Supporter card, reveal it, and put it into your hand. Then, shuffle your deck.','Ability');</v>
      </c>
    </row>
    <row r="12334" spans="1:16" x14ac:dyDescent="0.25">
      <c r="A12334" t="s">
        <v>15860</v>
      </c>
      <c r="B12334" t="s">
        <v>2603</v>
      </c>
      <c r="C12334">
        <v>490</v>
      </c>
      <c r="D12334" t="s">
        <v>2604</v>
      </c>
      <c r="F12334">
        <v>70</v>
      </c>
      <c r="G12334" t="s">
        <v>13</v>
      </c>
      <c r="J12334" t="s">
        <v>15</v>
      </c>
      <c r="K12334" t="s">
        <v>9</v>
      </c>
      <c r="L12334" t="s">
        <v>21362</v>
      </c>
      <c r="M12334" t="s">
        <v>22973</v>
      </c>
      <c r="N12334" t="s">
        <v>19150</v>
      </c>
      <c r="P12334" t="str">
        <f t="shared" si="192"/>
        <v>INSERT INTO pokemon_cards (id,name,pokemon_id,level,primary_color,hp,secondary_color,evolve_from,weakness,weakness_modifier,ability_name,ability_text,ability_type) VALUES ('swsh9-41','Manaphy','490',NULL,'Water','70',NULL,NULL,'Lightning','Ã—2','Wave Veil','Prevent all damage done to your Benched PokÃ©mon by attacks from your opponent''s PokÃ©mon.','Ability');</v>
      </c>
    </row>
    <row r="12335" spans="1:16" x14ac:dyDescent="0.25">
      <c r="A12335" t="s">
        <v>15861</v>
      </c>
      <c r="B12335" t="s">
        <v>1648</v>
      </c>
      <c r="C12335">
        <v>613</v>
      </c>
      <c r="D12335" t="s">
        <v>1649</v>
      </c>
      <c r="F12335">
        <v>60</v>
      </c>
      <c r="G12335" t="s">
        <v>13</v>
      </c>
      <c r="J12335" t="s">
        <v>854</v>
      </c>
      <c r="K12335" t="s">
        <v>9</v>
      </c>
      <c r="P12335" t="str">
        <f t="shared" si="192"/>
        <v>INSERT INTO pokemon_cards (id,name,pokemon_id,level,primary_color,hp,secondary_color,evolve_from,weakness,weakness_modifier,ability_name,ability_text,ability_type) VALUES ('swsh9-42','Cubchoo','613',NULL,'Water','60',NULL,NULL,'Metal','Ã—2',NULL,NULL,NULL);</v>
      </c>
    </row>
    <row r="12336" spans="1:16" x14ac:dyDescent="0.25">
      <c r="A12336" t="s">
        <v>15862</v>
      </c>
      <c r="B12336" t="s">
        <v>1652</v>
      </c>
      <c r="C12336">
        <v>614</v>
      </c>
      <c r="D12336" t="s">
        <v>1653</v>
      </c>
      <c r="F12336">
        <v>140</v>
      </c>
      <c r="G12336" t="s">
        <v>13</v>
      </c>
      <c r="I12336" t="s">
        <v>1648</v>
      </c>
      <c r="J12336" t="s">
        <v>854</v>
      </c>
      <c r="K12336" t="s">
        <v>9</v>
      </c>
      <c r="P12336" t="str">
        <f t="shared" si="192"/>
        <v>INSERT INTO pokemon_cards (id,name,pokemon_id,level,primary_color,hp,secondary_color,evolve_from,weakness,weakness_modifier,ability_name,ability_text,ability_type) VALUES ('swsh9-43','Beartic','614',NULL,'Water','140',NULL,'Cubchoo','Metal','Ã—2',NULL,NULL,NULL);</v>
      </c>
    </row>
    <row r="12337" spans="1:16" x14ac:dyDescent="0.25">
      <c r="A12337" t="s">
        <v>15863</v>
      </c>
      <c r="B12337" t="s">
        <v>12144</v>
      </c>
      <c r="C12337">
        <v>875</v>
      </c>
      <c r="D12337" t="s">
        <v>12145</v>
      </c>
      <c r="F12337">
        <v>110</v>
      </c>
      <c r="G12337" t="s">
        <v>13</v>
      </c>
      <c r="J12337" t="s">
        <v>854</v>
      </c>
      <c r="K12337" t="s">
        <v>9</v>
      </c>
      <c r="P12337" t="str">
        <f t="shared" si="192"/>
        <v>INSERT INTO pokemon_cards (id,name,pokemon_id,level,primary_color,hp,secondary_color,evolve_from,weakness,weakness_modifier,ability_name,ability_text,ability_type) VALUES ('swsh9-44','Eiscue','875',NULL,'Water','110',NULL,NULL,'Metal','Ã—2',NULL,NULL,NULL);</v>
      </c>
    </row>
    <row r="12338" spans="1:16" x14ac:dyDescent="0.25">
      <c r="A12338" t="s">
        <v>15864</v>
      </c>
      <c r="B12338" t="s">
        <v>15865</v>
      </c>
      <c r="C12338">
        <v>26</v>
      </c>
      <c r="D12338" t="s">
        <v>62</v>
      </c>
      <c r="F12338">
        <v>200</v>
      </c>
      <c r="G12338" t="s">
        <v>15</v>
      </c>
      <c r="J12338" t="s">
        <v>20</v>
      </c>
      <c r="K12338" t="s">
        <v>9</v>
      </c>
      <c r="P12338" t="str">
        <f t="shared" si="192"/>
        <v>INSERT INTO pokemon_cards (id,name,pokemon_id,level,primary_color,hp,secondary_color,evolve_from,weakness,weakness_modifier,ability_name,ability_text,ability_type) VALUES ('swsh9-45','Raichu V','26',NULL,'Lightning','200',NULL,NULL,'Fighting','Ã—2',NULL,NULL,NULL);</v>
      </c>
    </row>
    <row r="12339" spans="1:16" x14ac:dyDescent="0.25">
      <c r="A12339" t="s">
        <v>15866</v>
      </c>
      <c r="B12339" t="s">
        <v>84</v>
      </c>
      <c r="C12339">
        <v>125</v>
      </c>
      <c r="D12339" t="s">
        <v>85</v>
      </c>
      <c r="F12339">
        <v>80</v>
      </c>
      <c r="G12339" t="s">
        <v>15</v>
      </c>
      <c r="J12339" t="s">
        <v>20</v>
      </c>
      <c r="K12339" t="s">
        <v>9</v>
      </c>
      <c r="P12339" t="str">
        <f t="shared" si="192"/>
        <v>INSERT INTO pokemon_cards (id,name,pokemon_id,level,primary_color,hp,secondary_color,evolve_from,weakness,weakness_modifier,ability_name,ability_text,ability_type) VALUES ('swsh9-46','Electabuzz','125',NULL,'Lightning','80',NULL,NULL,'Fighting','Ã—2',NULL,NULL,NULL);</v>
      </c>
    </row>
    <row r="12340" spans="1:16" x14ac:dyDescent="0.25">
      <c r="A12340" t="s">
        <v>15867</v>
      </c>
      <c r="B12340" t="s">
        <v>2406</v>
      </c>
      <c r="C12340">
        <v>466</v>
      </c>
      <c r="D12340" t="s">
        <v>2407</v>
      </c>
      <c r="F12340">
        <v>140</v>
      </c>
      <c r="G12340" t="s">
        <v>15</v>
      </c>
      <c r="I12340" t="s">
        <v>84</v>
      </c>
      <c r="J12340" t="s">
        <v>20</v>
      </c>
      <c r="K12340" t="s">
        <v>9</v>
      </c>
      <c r="P12340" t="str">
        <f t="shared" si="192"/>
        <v>INSERT INTO pokemon_cards (id,name,pokemon_id,level,primary_color,hp,secondary_color,evolve_from,weakness,weakness_modifier,ability_name,ability_text,ability_type) VALUES ('swsh9-47','Electivire','466',NULL,'Lightning','140',NULL,'Electabuzz','Fighting','Ã—2',NULL,NULL,NULL);</v>
      </c>
    </row>
    <row r="12341" spans="1:16" x14ac:dyDescent="0.25">
      <c r="A12341" t="s">
        <v>15868</v>
      </c>
      <c r="B12341" t="s">
        <v>14060</v>
      </c>
      <c r="C12341">
        <v>243</v>
      </c>
      <c r="D12341" t="s">
        <v>2045</v>
      </c>
      <c r="F12341">
        <v>200</v>
      </c>
      <c r="G12341" t="s">
        <v>15</v>
      </c>
      <c r="J12341" t="s">
        <v>20</v>
      </c>
      <c r="K12341" t="s">
        <v>9</v>
      </c>
      <c r="L12341" t="s">
        <v>21371</v>
      </c>
      <c r="M12341" t="s">
        <v>21372</v>
      </c>
      <c r="N12341" t="s">
        <v>19150</v>
      </c>
      <c r="P12341" t="str">
        <f t="shared" si="192"/>
        <v>INSERT INTO pokemon_cards (id,name,pokemon_id,level,primary_color,hp,secondary_color,evolve_from,weakness,weakness_modifier,ability_name,ability_text,ability_type) VALUES ('swsh9-48','Raikou V','243',NULL,'Lightning','200',NULL,NULL,'Fighting','Ã—2','Fleet-Footed','Once during your turn, if this PokÃ©mon is in the Active Spot, you may draw a card.','Ability');</v>
      </c>
    </row>
    <row r="12342" spans="1:16" x14ac:dyDescent="0.25">
      <c r="A12342" t="s">
        <v>15869</v>
      </c>
      <c r="B12342" t="s">
        <v>1917</v>
      </c>
      <c r="C12342">
        <v>403</v>
      </c>
      <c r="D12342" t="s">
        <v>1918</v>
      </c>
      <c r="F12342">
        <v>40</v>
      </c>
      <c r="G12342" t="s">
        <v>15</v>
      </c>
      <c r="J12342" t="s">
        <v>20</v>
      </c>
      <c r="K12342" t="s">
        <v>9</v>
      </c>
      <c r="P12342" t="str">
        <f t="shared" si="192"/>
        <v>INSERT INTO pokemon_cards (id,name,pokemon_id,level,primary_color,hp,secondary_color,evolve_from,weakness,weakness_modifier,ability_name,ability_text,ability_type) VALUES ('swsh9-49','Shinx','403',NULL,'Lightning','40',NULL,NULL,'Fighting','Ã—2',NULL,NULL,NULL);</v>
      </c>
    </row>
    <row r="12343" spans="1:16" x14ac:dyDescent="0.25">
      <c r="A12343" t="s">
        <v>15870</v>
      </c>
      <c r="B12343" t="s">
        <v>1921</v>
      </c>
      <c r="C12343">
        <v>404</v>
      </c>
      <c r="D12343" t="s">
        <v>1922</v>
      </c>
      <c r="F12343">
        <v>90</v>
      </c>
      <c r="G12343" t="s">
        <v>15</v>
      </c>
      <c r="I12343" t="s">
        <v>1917</v>
      </c>
      <c r="J12343" t="s">
        <v>20</v>
      </c>
      <c r="K12343" t="s">
        <v>9</v>
      </c>
      <c r="P12343" t="str">
        <f t="shared" si="192"/>
        <v>INSERT INTO pokemon_cards (id,name,pokemon_id,level,primary_color,hp,secondary_color,evolve_from,weakness,weakness_modifier,ability_name,ability_text,ability_type) VALUES ('swsh9-50','Luxio','404',NULL,'Lightning','90',NULL,'Shinx','Fighting','Ã—2',NULL,NULL,NULL);</v>
      </c>
    </row>
    <row r="12344" spans="1:16" x14ac:dyDescent="0.25">
      <c r="A12344" t="s">
        <v>15871</v>
      </c>
      <c r="B12344" t="s">
        <v>1925</v>
      </c>
      <c r="C12344">
        <v>405</v>
      </c>
      <c r="D12344" t="s">
        <v>1926</v>
      </c>
      <c r="F12344">
        <v>150</v>
      </c>
      <c r="G12344" t="s">
        <v>15</v>
      </c>
      <c r="I12344" t="s">
        <v>1921</v>
      </c>
      <c r="J12344" t="s">
        <v>20</v>
      </c>
      <c r="K12344" t="s">
        <v>9</v>
      </c>
      <c r="P12344" t="str">
        <f t="shared" si="192"/>
        <v>INSERT INTO pokemon_cards (id,name,pokemon_id,level,primary_color,hp,secondary_color,evolve_from,weakness,weakness_modifier,ability_name,ability_text,ability_type) VALUES ('swsh9-51','Luxray','405',NULL,'Lightning','150',NULL,'Luxio','Fighting','Ã—2',NULL,NULL,NULL);</v>
      </c>
    </row>
    <row r="12345" spans="1:16" x14ac:dyDescent="0.25">
      <c r="A12345" t="s">
        <v>15872</v>
      </c>
      <c r="B12345" t="s">
        <v>2775</v>
      </c>
      <c r="C12345">
        <v>417</v>
      </c>
      <c r="D12345" t="s">
        <v>2776</v>
      </c>
      <c r="F12345">
        <v>70</v>
      </c>
      <c r="G12345" t="s">
        <v>15</v>
      </c>
      <c r="J12345" t="s">
        <v>20</v>
      </c>
      <c r="K12345" t="s">
        <v>9</v>
      </c>
      <c r="P12345" t="str">
        <f t="shared" si="192"/>
        <v>INSERT INTO pokemon_cards (id,name,pokemon_id,level,primary_color,hp,secondary_color,evolve_from,weakness,weakness_modifier,ability_name,ability_text,ability_type) VALUES ('swsh9-52','Pachirisu','417',NULL,'Lightning','70',NULL,NULL,'Fighting','Ã—2',NULL,NULL,NULL);</v>
      </c>
    </row>
    <row r="12346" spans="1:16" x14ac:dyDescent="0.25">
      <c r="A12346" t="s">
        <v>15873</v>
      </c>
      <c r="B12346" t="s">
        <v>27</v>
      </c>
      <c r="C12346">
        <v>35</v>
      </c>
      <c r="D12346" t="s">
        <v>28</v>
      </c>
      <c r="F12346">
        <v>60</v>
      </c>
      <c r="G12346" t="s">
        <v>7</v>
      </c>
      <c r="J12346" t="s">
        <v>854</v>
      </c>
      <c r="K12346" t="s">
        <v>9</v>
      </c>
      <c r="P12346" t="str">
        <f t="shared" si="192"/>
        <v>INSERT INTO pokemon_cards (id,name,pokemon_id,level,primary_color,hp,secondary_color,evolve_from,weakness,weakness_modifier,ability_name,ability_text,ability_type) VALUES ('swsh9-53','Clefairy','35',NULL,'Psychic','60',NULL,NULL,'Metal','Ã—2',NULL,NULL,NULL);</v>
      </c>
    </row>
    <row r="12347" spans="1:16" x14ac:dyDescent="0.25">
      <c r="A12347" t="s">
        <v>15874</v>
      </c>
      <c r="B12347" t="s">
        <v>220</v>
      </c>
      <c r="C12347">
        <v>36</v>
      </c>
      <c r="D12347" t="s">
        <v>221</v>
      </c>
      <c r="F12347">
        <v>100</v>
      </c>
      <c r="G12347" t="s">
        <v>7</v>
      </c>
      <c r="I12347" t="s">
        <v>27</v>
      </c>
      <c r="J12347" t="s">
        <v>854</v>
      </c>
      <c r="K12347" t="s">
        <v>9</v>
      </c>
      <c r="P12347" t="str">
        <f t="shared" si="192"/>
        <v>INSERT INTO pokemon_cards (id,name,pokemon_id,level,primary_color,hp,secondary_color,evolve_from,weakness,weakness_modifier,ability_name,ability_text,ability_type) VALUES ('swsh9-54','Clefable','36',NULL,'Psychic','100',NULL,'Clefairy','Metal','Ã—2',NULL,NULL,NULL);</v>
      </c>
    </row>
    <row r="12348" spans="1:16" x14ac:dyDescent="0.25">
      <c r="A12348" t="s">
        <v>15875</v>
      </c>
      <c r="B12348" t="s">
        <v>205</v>
      </c>
      <c r="C12348">
        <v>121</v>
      </c>
      <c r="D12348" t="s">
        <v>206</v>
      </c>
      <c r="F12348">
        <v>90</v>
      </c>
      <c r="G12348" t="s">
        <v>7</v>
      </c>
      <c r="I12348" t="s">
        <v>207</v>
      </c>
      <c r="J12348" t="s">
        <v>896</v>
      </c>
      <c r="K12348" t="s">
        <v>9</v>
      </c>
      <c r="P12348" t="str">
        <f t="shared" si="192"/>
        <v>INSERT INTO pokemon_cards (id,name,pokemon_id,level,primary_color,hp,secondary_color,evolve_from,weakness,weakness_modifier,ability_name,ability_text,ability_type) VALUES ('swsh9-55','Starmie','121',NULL,'Psychic','90',NULL,'Staryu','Darkness','Ã—2',NULL,NULL,NULL);</v>
      </c>
    </row>
    <row r="12349" spans="1:16" x14ac:dyDescent="0.25">
      <c r="A12349" t="s">
        <v>15876</v>
      </c>
      <c r="B12349" t="s">
        <v>46</v>
      </c>
      <c r="C12349">
        <v>150</v>
      </c>
      <c r="D12349" t="s">
        <v>47</v>
      </c>
      <c r="F12349">
        <v>130</v>
      </c>
      <c r="G12349" t="s">
        <v>7</v>
      </c>
      <c r="J12349" t="s">
        <v>896</v>
      </c>
      <c r="K12349" t="s">
        <v>9</v>
      </c>
      <c r="P12349" t="str">
        <f t="shared" si="192"/>
        <v>INSERT INTO pokemon_cards (id,name,pokemon_id,level,primary_color,hp,secondary_color,evolve_from,weakness,weakness_modifier,ability_name,ability_text,ability_type) VALUES ('swsh9-56','Mewtwo','150',NULL,'Psychic','130',NULL,NULL,'Darkness','Ã—2',NULL,NULL,NULL);</v>
      </c>
    </row>
    <row r="12350" spans="1:16" x14ac:dyDescent="0.25">
      <c r="A12350" t="s">
        <v>15877</v>
      </c>
      <c r="B12350" t="s">
        <v>15878</v>
      </c>
      <c r="C12350">
        <v>210</v>
      </c>
      <c r="D12350" t="s">
        <v>3101</v>
      </c>
      <c r="F12350">
        <v>210</v>
      </c>
      <c r="G12350" t="s">
        <v>7</v>
      </c>
      <c r="J12350" t="s">
        <v>854</v>
      </c>
      <c r="K12350" t="s">
        <v>9</v>
      </c>
      <c r="P12350" t="str">
        <f t="shared" si="192"/>
        <v>INSERT INTO pokemon_cards (id,name,pokemon_id,level,primary_color,hp,secondary_color,evolve_from,weakness,weakness_modifier,ability_name,ability_text,ability_type) VALUES ('swsh9-57','Granbull V','210',NULL,'Psychic','210',NULL,NULL,'Metal','Ã—2',NULL,NULL,NULL);</v>
      </c>
    </row>
    <row r="12351" spans="1:16" x14ac:dyDescent="0.25">
      <c r="A12351" t="s">
        <v>15879</v>
      </c>
      <c r="B12351" t="s">
        <v>2244</v>
      </c>
      <c r="C12351">
        <v>343</v>
      </c>
      <c r="D12351" t="s">
        <v>2245</v>
      </c>
      <c r="F12351">
        <v>50</v>
      </c>
      <c r="G12351" t="s">
        <v>7</v>
      </c>
      <c r="J12351" t="s">
        <v>896</v>
      </c>
      <c r="K12351" t="s">
        <v>9</v>
      </c>
      <c r="P12351" t="str">
        <f t="shared" si="192"/>
        <v>INSERT INTO pokemon_cards (id,name,pokemon_id,level,primary_color,hp,secondary_color,evolve_from,weakness,weakness_modifier,ability_name,ability_text,ability_type) VALUES ('swsh9-58','Baltoy','343',NULL,'Psychic','50',NULL,NULL,'Darkness','Ã—2',NULL,NULL,NULL);</v>
      </c>
    </row>
    <row r="12352" spans="1:16" x14ac:dyDescent="0.25">
      <c r="A12352" t="s">
        <v>15880</v>
      </c>
      <c r="B12352" t="s">
        <v>2247</v>
      </c>
      <c r="C12352">
        <v>344</v>
      </c>
      <c r="D12352" t="s">
        <v>2248</v>
      </c>
      <c r="F12352">
        <v>110</v>
      </c>
      <c r="G12352" t="s">
        <v>7</v>
      </c>
      <c r="I12352" t="s">
        <v>2244</v>
      </c>
      <c r="J12352" t="s">
        <v>896</v>
      </c>
      <c r="K12352" t="s">
        <v>9</v>
      </c>
      <c r="P12352" t="str">
        <f t="shared" si="192"/>
        <v>INSERT INTO pokemon_cards (id,name,pokemon_id,level,primary_color,hp,secondary_color,evolve_from,weakness,weakness_modifier,ability_name,ability_text,ability_type) VALUES ('swsh9-59','Claydol','344',NULL,'Psychic','110',NULL,'Baltoy','Darkness','Ã—2',NULL,NULL,NULL);</v>
      </c>
    </row>
    <row r="12353" spans="1:16" x14ac:dyDescent="0.25">
      <c r="A12353" t="s">
        <v>15881</v>
      </c>
      <c r="B12353" t="s">
        <v>2423</v>
      </c>
      <c r="C12353">
        <v>355</v>
      </c>
      <c r="D12353" t="s">
        <v>2424</v>
      </c>
      <c r="F12353">
        <v>60</v>
      </c>
      <c r="G12353" t="s">
        <v>7</v>
      </c>
      <c r="J12353" t="s">
        <v>896</v>
      </c>
      <c r="K12353" t="s">
        <v>9</v>
      </c>
      <c r="P12353" t="str">
        <f t="shared" si="192"/>
        <v>INSERT INTO pokemon_cards (id,name,pokemon_id,level,primary_color,hp,secondary_color,evolve_from,weakness,weakness_modifier,ability_name,ability_text,ability_type) VALUES ('swsh9-60','Duskull','355',NULL,'Psychic','60',NULL,NULL,'Darkness','Ã—2',NULL,NULL,NULL);</v>
      </c>
    </row>
    <row r="12354" spans="1:16" x14ac:dyDescent="0.25">
      <c r="A12354" t="s">
        <v>15882</v>
      </c>
      <c r="B12354" t="s">
        <v>1350</v>
      </c>
      <c r="C12354">
        <v>356</v>
      </c>
      <c r="D12354" t="s">
        <v>2426</v>
      </c>
      <c r="F12354">
        <v>90</v>
      </c>
      <c r="G12354" t="s">
        <v>7</v>
      </c>
      <c r="I12354" t="s">
        <v>2423</v>
      </c>
      <c r="J12354" t="s">
        <v>896</v>
      </c>
      <c r="K12354" t="s">
        <v>9</v>
      </c>
      <c r="P12354" t="str">
        <f t="shared" si="192"/>
        <v>INSERT INTO pokemon_cards (id,name,pokemon_id,level,primary_color,hp,secondary_color,evolve_from,weakness,weakness_modifier,ability_name,ability_text,ability_type) VALUES ('swsh9-61','Dusclops','356',NULL,'Psychic','90',NULL,'Duskull','Darkness','Ã—2',NULL,NULL,NULL);</v>
      </c>
    </row>
    <row r="12355" spans="1:16" x14ac:dyDescent="0.25">
      <c r="A12355" t="s">
        <v>15883</v>
      </c>
      <c r="B12355" t="s">
        <v>1348</v>
      </c>
      <c r="C12355">
        <v>477</v>
      </c>
      <c r="D12355" t="s">
        <v>1349</v>
      </c>
      <c r="F12355">
        <v>160</v>
      </c>
      <c r="G12355" t="s">
        <v>7</v>
      </c>
      <c r="I12355" t="s">
        <v>1350</v>
      </c>
      <c r="J12355" t="s">
        <v>896</v>
      </c>
      <c r="K12355" t="s">
        <v>9</v>
      </c>
      <c r="L12355" t="s">
        <v>21580</v>
      </c>
      <c r="M12355" t="s">
        <v>21581</v>
      </c>
      <c r="N12355" t="s">
        <v>19150</v>
      </c>
      <c r="P12355" t="str">
        <f t="shared" ref="P12355:P12418" si="193">CONCATENATE(
    "INSERT INTO pokemon_cards (",
    _xlfn.TEXTJOIN(",", TRUE, A$1, B$1, C$1, E$1, G$1, F$1, H$1, I$1, J$1, K$1, L$1, M$1, N$1),
    ") VALUES (",
    _xlfn.TEXTJOIN(",", FALSE,
        IF(A12355&lt;&gt;"", "'" &amp; A12355 &amp; "'", "NULL"),
        IF(B12355&lt;&gt;"", "'" &amp; B12355 &amp; "'", "NULL"),
        IF(C12355&lt;&gt;"", "'" &amp; C12355 &amp; "'", "NULL"),
        IF(E12355&lt;&gt;"", "'" &amp; E12355 &amp; "'", "NULL"),
        IF(G12355&lt;&gt;"", "'" &amp; G12355 &amp; "'", "NULL"),
        IF(F12355&lt;&gt;"", "'" &amp; F12355 &amp; "'", "NULL"),
        IF(H12355&lt;&gt;"", "'" &amp; H12355 &amp; "'", "NULL"),
        IF(I12355&lt;&gt;"", "'" &amp; I12355 &amp; "'", "NULL"),
        IF(J12355&lt;&gt;"", "'" &amp; J12355 &amp; "'", "NULL"),
        IF(K12355&lt;&gt;"", "'" &amp; K12355 &amp; "'", "NULL"),
        IF(L12355&lt;&gt;"", "'" &amp; L12355 &amp; "'", "NULL"),
        IF(M12355&lt;&gt;"", "'" &amp; M12355 &amp; "'", "NULL"),
        IF(N12355&lt;&gt;"", "'" &amp; N12355 &amp; "'", "NULL")
    ),
    ");"
)</f>
        <v>INSERT INTO pokemon_cards (id,name,pokemon_id,level,primary_color,hp,secondary_color,evolve_from,weakness,weakness_modifier,ability_name,ability_text,ability_type) VALUES ('swsh9-62','Dusknoir','477',NULL,'Psychic','160',NULL,'Dusclops','Darkness','Ã—2','Special Transfer','As often as you like during your turn, you may move a Special Energy from 1 of your PokÃ©mon to another of your PokÃ©mon.','Ability');</v>
      </c>
    </row>
    <row r="12356" spans="1:16" x14ac:dyDescent="0.25">
      <c r="A12356" t="s">
        <v>15884</v>
      </c>
      <c r="B12356" t="s">
        <v>3434</v>
      </c>
      <c r="C12356">
        <v>358</v>
      </c>
      <c r="D12356" t="s">
        <v>3435</v>
      </c>
      <c r="F12356">
        <v>70</v>
      </c>
      <c r="G12356" t="s">
        <v>7</v>
      </c>
      <c r="J12356" t="s">
        <v>896</v>
      </c>
      <c r="K12356" t="s">
        <v>9</v>
      </c>
      <c r="P12356" t="str">
        <f t="shared" si="193"/>
        <v>INSERT INTO pokemon_cards (id,name,pokemon_id,level,primary_color,hp,secondary_color,evolve_from,weakness,weakness_modifier,ability_name,ability_text,ability_type) VALUES ('swsh9-63','Chimecho','358',NULL,'Psychic','70',NULL,NULL,'Darkness','Ã—2',NULL,NULL,NULL);</v>
      </c>
    </row>
    <row r="12357" spans="1:16" x14ac:dyDescent="0.25">
      <c r="A12357" t="s">
        <v>15885</v>
      </c>
      <c r="B12357" t="s">
        <v>15886</v>
      </c>
      <c r="C12357">
        <v>547</v>
      </c>
      <c r="D12357" t="s">
        <v>1630</v>
      </c>
      <c r="F12357">
        <v>190</v>
      </c>
      <c r="G12357" t="s">
        <v>7</v>
      </c>
      <c r="J12357" t="s">
        <v>854</v>
      </c>
      <c r="K12357" t="s">
        <v>9</v>
      </c>
      <c r="P12357" t="str">
        <f t="shared" si="193"/>
        <v>INSERT INTO pokemon_cards (id,name,pokemon_id,level,primary_color,hp,secondary_color,evolve_from,weakness,weakness_modifier,ability_name,ability_text,ability_type) VALUES ('swsh9-64','Whimsicott V','547',NULL,'Psychic','190',NULL,NULL,'Metal','Ã—2',NULL,NULL,NULL);</v>
      </c>
    </row>
    <row r="12358" spans="1:16" x14ac:dyDescent="0.25">
      <c r="A12358" t="s">
        <v>15887</v>
      </c>
      <c r="B12358" t="s">
        <v>15888</v>
      </c>
      <c r="C12358">
        <v>547</v>
      </c>
      <c r="D12358" t="s">
        <v>1630</v>
      </c>
      <c r="F12358">
        <v>250</v>
      </c>
      <c r="G12358" t="s">
        <v>7</v>
      </c>
      <c r="I12358" t="s">
        <v>15886</v>
      </c>
      <c r="J12358" t="s">
        <v>854</v>
      </c>
      <c r="K12358" t="s">
        <v>9</v>
      </c>
      <c r="P12358" t="str">
        <f t="shared" si="193"/>
        <v>INSERT INTO pokemon_cards (id,name,pokemon_id,level,primary_color,hp,secondary_color,evolve_from,weakness,weakness_modifier,ability_name,ability_text,ability_type) VALUES ('swsh9-65','Whimsicott VSTAR','547',NULL,'Psychic','250',NULL,'Whimsicott V','Metal','Ã—2',NULL,NULL,NULL);</v>
      </c>
    </row>
    <row r="12359" spans="1:16" x14ac:dyDescent="0.25">
      <c r="A12359" t="s">
        <v>15889</v>
      </c>
      <c r="B12359" t="s">
        <v>1249</v>
      </c>
      <c r="C12359">
        <v>561</v>
      </c>
      <c r="D12359" t="s">
        <v>1250</v>
      </c>
      <c r="F12359">
        <v>110</v>
      </c>
      <c r="G12359" t="s">
        <v>7</v>
      </c>
      <c r="J12359" t="s">
        <v>15</v>
      </c>
      <c r="K12359" t="s">
        <v>9</v>
      </c>
      <c r="P12359" t="str">
        <f t="shared" si="193"/>
        <v>INSERT INTO pokemon_cards (id,name,pokemon_id,level,primary_color,hp,secondary_color,evolve_from,weakness,weakness_modifier,ability_name,ability_text,ability_type) VALUES ('swsh9-66','Sigilyph','561',NULL,'Psychic','110',NULL,NULL,'Lightning','Ã—2',NULL,NULL,NULL);</v>
      </c>
    </row>
    <row r="12360" spans="1:16" x14ac:dyDescent="0.25">
      <c r="A12360" t="s">
        <v>15890</v>
      </c>
      <c r="B12360" t="s">
        <v>6641</v>
      </c>
      <c r="C12360">
        <v>702</v>
      </c>
      <c r="D12360" t="s">
        <v>6642</v>
      </c>
      <c r="F12360">
        <v>70</v>
      </c>
      <c r="G12360" t="s">
        <v>7</v>
      </c>
      <c r="J12360" t="s">
        <v>854</v>
      </c>
      <c r="K12360" t="s">
        <v>9</v>
      </c>
      <c r="P12360" t="str">
        <f t="shared" si="193"/>
        <v>INSERT INTO pokemon_cards (id,name,pokemon_id,level,primary_color,hp,secondary_color,evolve_from,weakness,weakness_modifier,ability_name,ability_text,ability_type) VALUES ('swsh9-67','Dedenne','702',NULL,'Psychic','70',NULL,NULL,'Metal','Ã—2',NULL,NULL,NULL);</v>
      </c>
    </row>
    <row r="12361" spans="1:16" x14ac:dyDescent="0.25">
      <c r="A12361" t="s">
        <v>15891</v>
      </c>
      <c r="B12361" t="s">
        <v>15053</v>
      </c>
      <c r="C12361">
        <v>778</v>
      </c>
      <c r="D12361" t="s">
        <v>9744</v>
      </c>
      <c r="F12361">
        <v>160</v>
      </c>
      <c r="G12361" t="s">
        <v>7</v>
      </c>
      <c r="J12361" t="s">
        <v>896</v>
      </c>
      <c r="K12361" t="s">
        <v>9</v>
      </c>
      <c r="L12361" t="s">
        <v>21491</v>
      </c>
      <c r="M12361" t="s">
        <v>23019</v>
      </c>
      <c r="N12361" t="s">
        <v>19150</v>
      </c>
      <c r="P12361" t="str">
        <f t="shared" si="193"/>
        <v>INSERT INTO pokemon_cards (id,name,pokemon_id,level,primary_color,hp,secondary_color,evolve_from,weakness,weakness_modifier,ability_name,ability_text,ability_type) VALUES ('swsh9-68','Mimikyu V','778',NULL,'Psychic','160',NULL,NULL,'Darkness','Ã—2','Dummy Doll','When you play this PokÃ©mon from your hand onto your Bench during your turn, you may prevent all damage done to this Mimikyu V by attacks from your opponent''s PokÃ©mon until the end of your opponent''s next turn.','Ability');</v>
      </c>
    </row>
    <row r="12362" spans="1:16" x14ac:dyDescent="0.25">
      <c r="A12362" t="s">
        <v>15892</v>
      </c>
      <c r="B12362" t="s">
        <v>15893</v>
      </c>
      <c r="C12362">
        <v>778</v>
      </c>
      <c r="D12362" t="s">
        <v>9744</v>
      </c>
      <c r="F12362">
        <v>300</v>
      </c>
      <c r="G12362" t="s">
        <v>7</v>
      </c>
      <c r="I12362" t="s">
        <v>15053</v>
      </c>
      <c r="J12362" t="s">
        <v>896</v>
      </c>
      <c r="K12362" t="s">
        <v>9</v>
      </c>
      <c r="P12362" t="str">
        <f t="shared" si="193"/>
        <v>INSERT INTO pokemon_cards (id,name,pokemon_id,level,primary_color,hp,secondary_color,evolve_from,weakness,weakness_modifier,ability_name,ability_text,ability_type) VALUES ('swsh9-69','Mimikyu VMAX','778',NULL,'Psychic','300',NULL,'Mimikyu V','Darkness','Ã—2',NULL,NULL,NULL);</v>
      </c>
    </row>
    <row r="12363" spans="1:16" x14ac:dyDescent="0.25">
      <c r="A12363" t="s">
        <v>15894</v>
      </c>
      <c r="B12363" t="s">
        <v>14234</v>
      </c>
      <c r="C12363">
        <v>868</v>
      </c>
      <c r="D12363" t="s">
        <v>14235</v>
      </c>
      <c r="F12363">
        <v>50</v>
      </c>
      <c r="G12363" t="s">
        <v>7</v>
      </c>
      <c r="J12363" t="s">
        <v>854</v>
      </c>
      <c r="K12363" t="s">
        <v>9</v>
      </c>
      <c r="P12363" t="str">
        <f t="shared" si="193"/>
        <v>INSERT INTO pokemon_cards (id,name,pokemon_id,level,primary_color,hp,secondary_color,evolve_from,weakness,weakness_modifier,ability_name,ability_text,ability_type) VALUES ('swsh9-70','Milcery','868',NULL,'Psychic','50',NULL,NULL,'Metal','Ã—2',NULL,NULL,NULL);</v>
      </c>
    </row>
    <row r="12364" spans="1:16" x14ac:dyDescent="0.25">
      <c r="A12364" t="s">
        <v>15895</v>
      </c>
      <c r="B12364" t="s">
        <v>14237</v>
      </c>
      <c r="C12364">
        <v>869</v>
      </c>
      <c r="D12364" t="s">
        <v>14238</v>
      </c>
      <c r="F12364">
        <v>90</v>
      </c>
      <c r="G12364" t="s">
        <v>7</v>
      </c>
      <c r="I12364" t="s">
        <v>14234</v>
      </c>
      <c r="J12364" t="s">
        <v>854</v>
      </c>
      <c r="K12364" t="s">
        <v>9</v>
      </c>
      <c r="L12364" t="s">
        <v>21582</v>
      </c>
      <c r="M12364" t="s">
        <v>21583</v>
      </c>
      <c r="N12364" t="s">
        <v>19150</v>
      </c>
      <c r="P12364" t="str">
        <f t="shared" si="193"/>
        <v>INSERT INTO pokemon_cards (id,name,pokemon_id,level,primary_color,hp,secondary_color,evolve_from,weakness,weakness_modifier,ability_name,ability_text,ability_type) VALUES ('swsh9-71','Alcremie','869',NULL,'Psychic','90',NULL,'Milcery','Metal','Ã—2','Additional Order','As long as this PokÃ©mon is in the Active Spot, your turn does not end when you use CafÃ© Master.','Ability');</v>
      </c>
    </row>
    <row r="12365" spans="1:16" x14ac:dyDescent="0.25">
      <c r="A12365" t="s">
        <v>15896</v>
      </c>
      <c r="B12365" t="s">
        <v>864</v>
      </c>
      <c r="C12365">
        <v>237</v>
      </c>
      <c r="D12365" t="s">
        <v>865</v>
      </c>
      <c r="F12365">
        <v>100</v>
      </c>
      <c r="G12365" t="s">
        <v>20</v>
      </c>
      <c r="J12365" t="s">
        <v>7</v>
      </c>
      <c r="K12365" t="s">
        <v>9</v>
      </c>
      <c r="P12365" t="str">
        <f t="shared" si="193"/>
        <v>INSERT INTO pokemon_cards (id,name,pokemon_id,level,primary_color,hp,secondary_color,evolve_from,weakness,weakness_modifier,ability_name,ability_text,ability_type) VALUES ('swsh9-72','Hitmontop','237',NULL,'Fighting','100',NULL,NULL,'Psychic','Ã—2',NULL,NULL,NULL);</v>
      </c>
    </row>
    <row r="12366" spans="1:16" x14ac:dyDescent="0.25">
      <c r="A12366" t="s">
        <v>15897</v>
      </c>
      <c r="B12366" t="s">
        <v>2241</v>
      </c>
      <c r="C12366">
        <v>299</v>
      </c>
      <c r="D12366" t="s">
        <v>2242</v>
      </c>
      <c r="F12366">
        <v>90</v>
      </c>
      <c r="G12366" t="s">
        <v>20</v>
      </c>
      <c r="J12366" t="s">
        <v>33</v>
      </c>
      <c r="K12366" t="s">
        <v>9</v>
      </c>
      <c r="P12366" t="str">
        <f t="shared" si="193"/>
        <v>INSERT INTO pokemon_cards (id,name,pokemon_id,level,primary_color,hp,secondary_color,evolve_from,weakness,weakness_modifier,ability_name,ability_text,ability_type) VALUES ('swsh9-73','Nosepass','299',NULL,'Fighting','90',NULL,NULL,'Grass','Ã—2',NULL,NULL,NULL);</v>
      </c>
    </row>
    <row r="12367" spans="1:16" x14ac:dyDescent="0.25">
      <c r="A12367" t="s">
        <v>15898</v>
      </c>
      <c r="B12367" t="s">
        <v>2456</v>
      </c>
      <c r="C12367">
        <v>328</v>
      </c>
      <c r="D12367" t="s">
        <v>2457</v>
      </c>
      <c r="F12367">
        <v>60</v>
      </c>
      <c r="G12367" t="s">
        <v>20</v>
      </c>
      <c r="J12367" t="s">
        <v>33</v>
      </c>
      <c r="K12367" t="s">
        <v>9</v>
      </c>
      <c r="P12367" t="str">
        <f t="shared" si="193"/>
        <v>INSERT INTO pokemon_cards (id,name,pokemon_id,level,primary_color,hp,secondary_color,evolve_from,weakness,weakness_modifier,ability_name,ability_text,ability_type) VALUES ('swsh9-74','Trapinch','328',NULL,'Fighting','60',NULL,NULL,'Grass','Ã—2',NULL,NULL,NULL);</v>
      </c>
    </row>
    <row r="12368" spans="1:16" x14ac:dyDescent="0.25">
      <c r="A12368" t="s">
        <v>15899</v>
      </c>
      <c r="B12368" t="s">
        <v>2476</v>
      </c>
      <c r="C12368">
        <v>329</v>
      </c>
      <c r="D12368" t="s">
        <v>2477</v>
      </c>
      <c r="F12368">
        <v>90</v>
      </c>
      <c r="G12368" t="s">
        <v>20</v>
      </c>
      <c r="I12368" t="s">
        <v>2456</v>
      </c>
      <c r="J12368" t="s">
        <v>33</v>
      </c>
      <c r="K12368" t="s">
        <v>9</v>
      </c>
      <c r="P12368" t="str">
        <f t="shared" si="193"/>
        <v>INSERT INTO pokemon_cards (id,name,pokemon_id,level,primary_color,hp,secondary_color,evolve_from,weakness,weakness_modifier,ability_name,ability_text,ability_type) VALUES ('swsh9-75','Vibrava','329',NULL,'Fighting','90',NULL,'Trapinch','Grass','Ã—2',NULL,NULL,NULL);</v>
      </c>
    </row>
    <row r="12369" spans="1:16" x14ac:dyDescent="0.25">
      <c r="A12369" t="s">
        <v>15900</v>
      </c>
      <c r="B12369" t="s">
        <v>2479</v>
      </c>
      <c r="C12369">
        <v>330</v>
      </c>
      <c r="D12369" t="s">
        <v>2480</v>
      </c>
      <c r="F12369">
        <v>150</v>
      </c>
      <c r="G12369" t="s">
        <v>20</v>
      </c>
      <c r="I12369" t="s">
        <v>2476</v>
      </c>
      <c r="J12369" t="s">
        <v>33</v>
      </c>
      <c r="K12369" t="s">
        <v>9</v>
      </c>
      <c r="P12369" t="str">
        <f t="shared" si="193"/>
        <v>INSERT INTO pokemon_cards (id,name,pokemon_id,level,primary_color,hp,secondary_color,evolve_from,weakness,weakness_modifier,ability_name,ability_text,ability_type) VALUES ('swsh9-76','Flygon','330',NULL,'Fighting','150',NULL,'Vibrava','Grass','Ã—2',NULL,NULL,NULL);</v>
      </c>
    </row>
    <row r="12370" spans="1:16" x14ac:dyDescent="0.25">
      <c r="A12370" t="s">
        <v>15901</v>
      </c>
      <c r="B12370" t="s">
        <v>15825</v>
      </c>
      <c r="C12370">
        <v>413</v>
      </c>
      <c r="D12370" t="s">
        <v>3620</v>
      </c>
      <c r="F12370">
        <v>110</v>
      </c>
      <c r="G12370" t="s">
        <v>20</v>
      </c>
      <c r="I12370" t="s">
        <v>3606</v>
      </c>
      <c r="J12370" t="s">
        <v>33</v>
      </c>
      <c r="K12370" t="s">
        <v>9</v>
      </c>
      <c r="P12370" t="str">
        <f t="shared" si="193"/>
        <v>INSERT INTO pokemon_cards (id,name,pokemon_id,level,primary_color,hp,secondary_color,evolve_from,weakness,weakness_modifier,ability_name,ability_text,ability_type) VALUES ('swsh9-77','Wormadam','413',NULL,'Fighting','110',NULL,'Burmy','Grass','Ã—2',NULL,NULL,NULL);</v>
      </c>
    </row>
    <row r="12371" spans="1:16" x14ac:dyDescent="0.25">
      <c r="A12371" t="s">
        <v>15902</v>
      </c>
      <c r="B12371" t="s">
        <v>1509</v>
      </c>
      <c r="C12371">
        <v>447</v>
      </c>
      <c r="D12371" t="s">
        <v>1510</v>
      </c>
      <c r="F12371">
        <v>60</v>
      </c>
      <c r="G12371" t="s">
        <v>20</v>
      </c>
      <c r="J12371" t="s">
        <v>7</v>
      </c>
      <c r="K12371" t="s">
        <v>9</v>
      </c>
      <c r="P12371" t="str">
        <f t="shared" si="193"/>
        <v>INSERT INTO pokemon_cards (id,name,pokemon_id,level,primary_color,hp,secondary_color,evolve_from,weakness,weakness_modifier,ability_name,ability_text,ability_type) VALUES ('swsh9-78','Riolu','447',NULL,'Fighting','60',NULL,NULL,'Psychic','Ã—2',NULL,NULL,NULL);</v>
      </c>
    </row>
    <row r="12372" spans="1:16" x14ac:dyDescent="0.25">
      <c r="A12372" t="s">
        <v>15903</v>
      </c>
      <c r="B12372" t="s">
        <v>1512</v>
      </c>
      <c r="C12372">
        <v>448</v>
      </c>
      <c r="D12372" t="s">
        <v>1513</v>
      </c>
      <c r="F12372">
        <v>120</v>
      </c>
      <c r="G12372" t="s">
        <v>20</v>
      </c>
      <c r="I12372" t="s">
        <v>1509</v>
      </c>
      <c r="J12372" t="s">
        <v>7</v>
      </c>
      <c r="K12372" t="s">
        <v>9</v>
      </c>
      <c r="L12372" t="s">
        <v>20985</v>
      </c>
      <c r="M12372" t="s">
        <v>21584</v>
      </c>
      <c r="N12372" t="s">
        <v>19150</v>
      </c>
      <c r="P12372" t="str">
        <f t="shared" si="193"/>
        <v>INSERT INTO pokemon_cards (id,name,pokemon_id,level,primary_color,hp,secondary_color,evolve_from,weakness,weakness_modifier,ability_name,ability_text,ability_type) VALUES ('swsh9-79','Lucario','448',NULL,'Fighting','120',NULL,'Riolu','Psychic','Ã—2','Roaring Resolve','Once during your turn, you may put 2 damage counters on this PokÃ©mon. If you do, search your deck for a Fighting Energy card and attach it to this PokÃ©mon. Then, shuffle your deck.','Ability');</v>
      </c>
    </row>
    <row r="12373" spans="1:16" x14ac:dyDescent="0.25">
      <c r="A12373" t="s">
        <v>15904</v>
      </c>
      <c r="B12373" t="s">
        <v>1054</v>
      </c>
      <c r="C12373">
        <v>538</v>
      </c>
      <c r="D12373" t="s">
        <v>1055</v>
      </c>
      <c r="F12373">
        <v>120</v>
      </c>
      <c r="G12373" t="s">
        <v>20</v>
      </c>
      <c r="J12373" t="s">
        <v>7</v>
      </c>
      <c r="K12373" t="s">
        <v>9</v>
      </c>
      <c r="P12373" t="str">
        <f t="shared" si="193"/>
        <v>INSERT INTO pokemon_cards (id,name,pokemon_id,level,primary_color,hp,secondary_color,evolve_from,weakness,weakness_modifier,ability_name,ability_text,ability_type) VALUES ('swsh9-80','Throh','538',NULL,'Fighting','120',NULL,NULL,'Psychic','Ã—2',NULL,NULL,NULL);</v>
      </c>
    </row>
    <row r="12374" spans="1:16" x14ac:dyDescent="0.25">
      <c r="A12374" t="s">
        <v>15905</v>
      </c>
      <c r="B12374" t="s">
        <v>1057</v>
      </c>
      <c r="C12374">
        <v>539</v>
      </c>
      <c r="D12374" t="s">
        <v>1058</v>
      </c>
      <c r="F12374">
        <v>90</v>
      </c>
      <c r="G12374" t="s">
        <v>20</v>
      </c>
      <c r="J12374" t="s">
        <v>7</v>
      </c>
      <c r="K12374" t="s">
        <v>9</v>
      </c>
      <c r="P12374" t="str">
        <f t="shared" si="193"/>
        <v>INSERT INTO pokemon_cards (id,name,pokemon_id,level,primary_color,hp,secondary_color,evolve_from,weakness,weakness_modifier,ability_name,ability_text,ability_type) VALUES ('swsh9-81','Sawk','539',NULL,'Fighting','90',NULL,NULL,'Psychic','Ã—2',NULL,NULL,NULL);</v>
      </c>
    </row>
    <row r="12375" spans="1:16" x14ac:dyDescent="0.25">
      <c r="A12375" t="s">
        <v>15906</v>
      </c>
      <c r="B12375" t="s">
        <v>1255</v>
      </c>
      <c r="C12375">
        <v>622</v>
      </c>
      <c r="D12375" t="s">
        <v>1256</v>
      </c>
      <c r="F12375">
        <v>100</v>
      </c>
      <c r="G12375" t="s">
        <v>20</v>
      </c>
      <c r="J12375" t="s">
        <v>33</v>
      </c>
      <c r="K12375" t="s">
        <v>9</v>
      </c>
      <c r="P12375" t="str">
        <f t="shared" si="193"/>
        <v>INSERT INTO pokemon_cards (id,name,pokemon_id,level,primary_color,hp,secondary_color,evolve_from,weakness,weakness_modifier,ability_name,ability_text,ability_type) VALUES ('swsh9-82','Golett','622',NULL,'Fighting','100',NULL,NULL,'Grass','Ã—2',NULL,NULL,NULL);</v>
      </c>
    </row>
    <row r="12376" spans="1:16" x14ac:dyDescent="0.25">
      <c r="A12376" t="s">
        <v>15907</v>
      </c>
      <c r="B12376" t="s">
        <v>1258</v>
      </c>
      <c r="C12376">
        <v>623</v>
      </c>
      <c r="D12376" t="s">
        <v>1259</v>
      </c>
      <c r="F12376">
        <v>150</v>
      </c>
      <c r="G12376" t="s">
        <v>20</v>
      </c>
      <c r="I12376" t="s">
        <v>1255</v>
      </c>
      <c r="J12376" t="s">
        <v>33</v>
      </c>
      <c r="K12376" t="s">
        <v>9</v>
      </c>
      <c r="P12376" t="str">
        <f t="shared" si="193"/>
        <v>INSERT INTO pokemon_cards (id,name,pokemon_id,level,primary_color,hp,secondary_color,evolve_from,weakness,weakness_modifier,ability_name,ability_text,ability_type) VALUES ('swsh9-83','Golurk','623',NULL,'Fighting','150',NULL,'Golett','Grass','Ã—2',NULL,NULL,NULL);</v>
      </c>
    </row>
    <row r="12377" spans="1:16" x14ac:dyDescent="0.25">
      <c r="A12377" t="s">
        <v>15908</v>
      </c>
      <c r="B12377" t="s">
        <v>412</v>
      </c>
      <c r="C12377">
        <v>88</v>
      </c>
      <c r="D12377" t="s">
        <v>487</v>
      </c>
      <c r="F12377">
        <v>80</v>
      </c>
      <c r="G12377" t="s">
        <v>896</v>
      </c>
      <c r="J12377" t="s">
        <v>20</v>
      </c>
      <c r="K12377" t="s">
        <v>9</v>
      </c>
      <c r="P12377" t="str">
        <f t="shared" si="193"/>
        <v>INSERT INTO pokemon_cards (id,name,pokemon_id,level,primary_color,hp,secondary_color,evolve_from,weakness,weakness_modifier,ability_name,ability_text,ability_type) VALUES ('swsh9-84','Grimer','88',NULL,'Darkness','80',NULL,NULL,'Fighting','Ã—2',NULL,NULL,NULL);</v>
      </c>
    </row>
    <row r="12378" spans="1:16" x14ac:dyDescent="0.25">
      <c r="A12378" t="s">
        <v>15909</v>
      </c>
      <c r="B12378" t="s">
        <v>410</v>
      </c>
      <c r="C12378">
        <v>89</v>
      </c>
      <c r="D12378" t="s">
        <v>411</v>
      </c>
      <c r="F12378">
        <v>130</v>
      </c>
      <c r="G12378" t="s">
        <v>896</v>
      </c>
      <c r="I12378" t="s">
        <v>412</v>
      </c>
      <c r="J12378" t="s">
        <v>20</v>
      </c>
      <c r="K12378" t="s">
        <v>9</v>
      </c>
      <c r="L12378" t="s">
        <v>21585</v>
      </c>
      <c r="M12378" t="s">
        <v>23051</v>
      </c>
      <c r="N12378" t="s">
        <v>19150</v>
      </c>
      <c r="P12378" t="str">
        <f t="shared" si="193"/>
        <v>INSERT INTO pokemon_cards (id,name,pokemon_id,level,primary_color,hp,secondary_color,evolve_from,weakness,weakness_modifier,ability_name,ability_text,ability_type) VALUES ('swsh9-85','Muk','89',NULL,'Darkness','130',NULL,'Grimer','Fighting','Ã—2','Sludge Street','The Retreat Cost of your opponent''s Poisoned PokÃ©mon is Colorless more.','Ability');</v>
      </c>
    </row>
    <row r="12379" spans="1:16" x14ac:dyDescent="0.25">
      <c r="A12379" t="s">
        <v>15910</v>
      </c>
      <c r="B12379" t="s">
        <v>1954</v>
      </c>
      <c r="C12379">
        <v>215</v>
      </c>
      <c r="D12379" t="s">
        <v>895</v>
      </c>
      <c r="F12379">
        <v>70</v>
      </c>
      <c r="G12379" t="s">
        <v>896</v>
      </c>
      <c r="J12379" t="s">
        <v>33</v>
      </c>
      <c r="K12379" t="s">
        <v>9</v>
      </c>
      <c r="P12379" t="str">
        <f t="shared" si="193"/>
        <v>INSERT INTO pokemon_cards (id,name,pokemon_id,level,primary_color,hp,secondary_color,evolve_from,weakness,weakness_modifier,ability_name,ability_text,ability_type) VALUES ('swsh9-86','Sneasel','215',NULL,'Darkness','70',NULL,NULL,'Grass','Ã—2',NULL,NULL,NULL);</v>
      </c>
    </row>
    <row r="12380" spans="1:16" x14ac:dyDescent="0.25">
      <c r="A12380" t="s">
        <v>15911</v>
      </c>
      <c r="B12380" t="s">
        <v>1956</v>
      </c>
      <c r="C12380">
        <v>461</v>
      </c>
      <c r="D12380" t="s">
        <v>1957</v>
      </c>
      <c r="F12380">
        <v>90</v>
      </c>
      <c r="G12380" t="s">
        <v>896</v>
      </c>
      <c r="I12380" t="s">
        <v>1954</v>
      </c>
      <c r="J12380" t="s">
        <v>33</v>
      </c>
      <c r="K12380" t="s">
        <v>9</v>
      </c>
      <c r="P12380" t="str">
        <f t="shared" si="193"/>
        <v>INSERT INTO pokemon_cards (id,name,pokemon_id,level,primary_color,hp,secondary_color,evolve_from,weakness,weakness_modifier,ability_name,ability_text,ability_type) VALUES ('swsh9-87','Weavile','461',NULL,'Darkness','90',NULL,'Sneasel','Grass','Ã—2',NULL,NULL,NULL);</v>
      </c>
    </row>
    <row r="12381" spans="1:16" x14ac:dyDescent="0.25">
      <c r="A12381" t="s">
        <v>15912</v>
      </c>
      <c r="B12381" t="s">
        <v>15913</v>
      </c>
      <c r="C12381">
        <v>430</v>
      </c>
      <c r="D12381" t="s">
        <v>2262</v>
      </c>
      <c r="F12381">
        <v>200</v>
      </c>
      <c r="G12381" t="s">
        <v>896</v>
      </c>
      <c r="J12381" t="s">
        <v>15</v>
      </c>
      <c r="K12381" t="s">
        <v>9</v>
      </c>
      <c r="L12381" t="s">
        <v>21586</v>
      </c>
      <c r="M12381" t="s">
        <v>21130</v>
      </c>
      <c r="N12381" t="s">
        <v>19150</v>
      </c>
      <c r="P12381" t="str">
        <f t="shared" si="193"/>
        <v>INSERT INTO pokemon_cards (id,name,pokemon_id,level,primary_color,hp,secondary_color,evolve_from,weakness,weakness_modifier,ability_name,ability_text,ability_type) VALUES ('swsh9-88','Honchkrow V','430',NULL,'Darkness','200',NULL,NULL,'Lightning','Ã—2','Boss Pockets','This PokÃ©mon may have up to 4 PokÃ©mon Tools attached to it. If it loses this Ability, discard PokÃ©mon Tools from it until only 1 remains.','Ability');</v>
      </c>
    </row>
    <row r="12382" spans="1:16" x14ac:dyDescent="0.25">
      <c r="A12382" t="s">
        <v>15914</v>
      </c>
      <c r="B12382" t="s">
        <v>1531</v>
      </c>
      <c r="C12382">
        <v>442</v>
      </c>
      <c r="D12382" t="s">
        <v>1532</v>
      </c>
      <c r="F12382">
        <v>70</v>
      </c>
      <c r="G12382" t="s">
        <v>896</v>
      </c>
      <c r="J12382" t="s">
        <v>33</v>
      </c>
      <c r="K12382" t="s">
        <v>9</v>
      </c>
      <c r="P12382" t="str">
        <f t="shared" si="193"/>
        <v>INSERT INTO pokemon_cards (id,name,pokemon_id,level,primary_color,hp,secondary_color,evolve_from,weakness,weakness_modifier,ability_name,ability_text,ability_type) VALUES ('swsh9-89','Spiritomb','442',NULL,'Darkness','70',NULL,NULL,'Grass','Ã—2',NULL,NULL,NULL);</v>
      </c>
    </row>
    <row r="12383" spans="1:16" x14ac:dyDescent="0.25">
      <c r="A12383" t="s">
        <v>15915</v>
      </c>
      <c r="B12383" t="s">
        <v>1069</v>
      </c>
      <c r="C12383">
        <v>509</v>
      </c>
      <c r="D12383" t="s">
        <v>1070</v>
      </c>
      <c r="F12383">
        <v>60</v>
      </c>
      <c r="G12383" t="s">
        <v>896</v>
      </c>
      <c r="J12383" t="s">
        <v>33</v>
      </c>
      <c r="K12383" t="s">
        <v>9</v>
      </c>
      <c r="P12383" t="str">
        <f t="shared" si="193"/>
        <v>INSERT INTO pokemon_cards (id,name,pokemon_id,level,primary_color,hp,secondary_color,evolve_from,weakness,weakness_modifier,ability_name,ability_text,ability_type) VALUES ('swsh9-90','Purrloin','509',NULL,'Darkness','60',NULL,NULL,'Grass','Ã—2',NULL,NULL,NULL);</v>
      </c>
    </row>
    <row r="12384" spans="1:16" x14ac:dyDescent="0.25">
      <c r="A12384" t="s">
        <v>15916</v>
      </c>
      <c r="B12384" t="s">
        <v>1072</v>
      </c>
      <c r="C12384">
        <v>510</v>
      </c>
      <c r="D12384" t="s">
        <v>1073</v>
      </c>
      <c r="F12384">
        <v>100</v>
      </c>
      <c r="G12384" t="s">
        <v>896</v>
      </c>
      <c r="I12384" t="s">
        <v>1069</v>
      </c>
      <c r="J12384" t="s">
        <v>33</v>
      </c>
      <c r="K12384" t="s">
        <v>9</v>
      </c>
      <c r="L12384" t="s">
        <v>20794</v>
      </c>
      <c r="M12384" t="s">
        <v>21196</v>
      </c>
      <c r="N12384" t="s">
        <v>19150</v>
      </c>
      <c r="P12384" t="str">
        <f t="shared" si="193"/>
        <v>INSERT INTO pokemon_cards (id,name,pokemon_id,level,primary_color,hp,secondary_color,evolve_from,weakness,weakness_modifier,ability_name,ability_text,ability_type) VALUES ('swsh9-91','Liepard','510',NULL,'Darkness','100',NULL,'Purrloin','Grass','Ã—2','Trade','You must discard a card from your hand in order to use this Ability. Once during your turn, you may draw 2 cards.','Ability');</v>
      </c>
    </row>
    <row r="12385" spans="1:16" x14ac:dyDescent="0.25">
      <c r="A12385" t="s">
        <v>15917</v>
      </c>
      <c r="B12385" t="s">
        <v>14294</v>
      </c>
      <c r="C12385">
        <v>859</v>
      </c>
      <c r="D12385" t="s">
        <v>14295</v>
      </c>
      <c r="F12385">
        <v>60</v>
      </c>
      <c r="G12385" t="s">
        <v>896</v>
      </c>
      <c r="J12385" t="s">
        <v>33</v>
      </c>
      <c r="K12385" t="s">
        <v>9</v>
      </c>
      <c r="P12385" t="str">
        <f t="shared" si="193"/>
        <v>INSERT INTO pokemon_cards (id,name,pokemon_id,level,primary_color,hp,secondary_color,evolve_from,weakness,weakness_modifier,ability_name,ability_text,ability_type) VALUES ('swsh9-92','Impidimp','859',NULL,'Darkness','60',NULL,NULL,'Grass','Ã—2',NULL,NULL,NULL);</v>
      </c>
    </row>
    <row r="12386" spans="1:16" x14ac:dyDescent="0.25">
      <c r="A12386" t="s">
        <v>15918</v>
      </c>
      <c r="B12386" t="s">
        <v>14297</v>
      </c>
      <c r="C12386">
        <v>860</v>
      </c>
      <c r="D12386" t="s">
        <v>14298</v>
      </c>
      <c r="F12386">
        <v>90</v>
      </c>
      <c r="G12386" t="s">
        <v>896</v>
      </c>
      <c r="I12386" t="s">
        <v>14294</v>
      </c>
      <c r="J12386" t="s">
        <v>33</v>
      </c>
      <c r="K12386" t="s">
        <v>9</v>
      </c>
      <c r="P12386" t="str">
        <f t="shared" si="193"/>
        <v>INSERT INTO pokemon_cards (id,name,pokemon_id,level,primary_color,hp,secondary_color,evolve_from,weakness,weakness_modifier,ability_name,ability_text,ability_type) VALUES ('swsh9-93','Morgrem','860',NULL,'Darkness','90',NULL,'Impidimp','Grass','Ã—2',NULL,NULL,NULL);</v>
      </c>
    </row>
    <row r="12387" spans="1:16" x14ac:dyDescent="0.25">
      <c r="A12387" t="s">
        <v>15919</v>
      </c>
      <c r="B12387" t="s">
        <v>14300</v>
      </c>
      <c r="C12387">
        <v>861</v>
      </c>
      <c r="D12387" t="s">
        <v>14301</v>
      </c>
      <c r="F12387">
        <v>160</v>
      </c>
      <c r="G12387" t="s">
        <v>896</v>
      </c>
      <c r="I12387" t="s">
        <v>14297</v>
      </c>
      <c r="J12387" t="s">
        <v>33</v>
      </c>
      <c r="K12387" t="s">
        <v>9</v>
      </c>
      <c r="P12387" t="str">
        <f t="shared" si="193"/>
        <v>INSERT INTO pokemon_cards (id,name,pokemon_id,level,primary_color,hp,secondary_color,evolve_from,weakness,weakness_modifier,ability_name,ability_text,ability_type) VALUES ('swsh9-94','Grimmsnarl','861',NULL,'Darkness','160',NULL,'Morgrem','Grass','Ã—2',NULL,NULL,NULL);</v>
      </c>
    </row>
    <row r="12388" spans="1:16" x14ac:dyDescent="0.25">
      <c r="A12388" t="s">
        <v>15920</v>
      </c>
      <c r="B12388" t="s">
        <v>13007</v>
      </c>
      <c r="C12388">
        <v>877</v>
      </c>
      <c r="D12388" t="s">
        <v>13005</v>
      </c>
      <c r="F12388">
        <v>190</v>
      </c>
      <c r="G12388" t="s">
        <v>896</v>
      </c>
      <c r="J12388" t="s">
        <v>33</v>
      </c>
      <c r="K12388" t="s">
        <v>9</v>
      </c>
      <c r="P12388" t="str">
        <f t="shared" si="193"/>
        <v>INSERT INTO pokemon_cards (id,name,pokemon_id,level,primary_color,hp,secondary_color,evolve_from,weakness,weakness_modifier,ability_name,ability_text,ability_type) VALUES ('swsh9-95','Morpeko V','877',NULL,'Darkness','190',NULL,NULL,'Grass','Ã—2',NULL,NULL,NULL);</v>
      </c>
    </row>
    <row r="12389" spans="1:16" x14ac:dyDescent="0.25">
      <c r="A12389" t="s">
        <v>15921</v>
      </c>
      <c r="B12389" t="s">
        <v>15922</v>
      </c>
      <c r="C12389">
        <v>306</v>
      </c>
      <c r="D12389" t="s">
        <v>1287</v>
      </c>
      <c r="F12389">
        <v>230</v>
      </c>
      <c r="G12389" t="s">
        <v>854</v>
      </c>
      <c r="J12389" t="s">
        <v>24</v>
      </c>
      <c r="K12389" t="s">
        <v>9</v>
      </c>
      <c r="P12389" t="str">
        <f t="shared" si="193"/>
        <v>INSERT INTO pokemon_cards (id,name,pokemon_id,level,primary_color,hp,secondary_color,evolve_from,weakness,weakness_modifier,ability_name,ability_text,ability_type) VALUES ('swsh9-96','Aggron V','306',NULL,'Metal','230',NULL,NULL,'Fire','Ã—2',NULL,NULL,NULL);</v>
      </c>
    </row>
    <row r="12390" spans="1:16" x14ac:dyDescent="0.25">
      <c r="A12390" t="s">
        <v>15923</v>
      </c>
      <c r="B12390" t="s">
        <v>15924</v>
      </c>
      <c r="C12390">
        <v>306</v>
      </c>
      <c r="D12390" t="s">
        <v>1287</v>
      </c>
      <c r="F12390">
        <v>330</v>
      </c>
      <c r="G12390" t="s">
        <v>854</v>
      </c>
      <c r="I12390" t="s">
        <v>15922</v>
      </c>
      <c r="J12390" t="s">
        <v>24</v>
      </c>
      <c r="K12390" t="s">
        <v>9</v>
      </c>
      <c r="P12390" t="str">
        <f t="shared" si="193"/>
        <v>INSERT INTO pokemon_cards (id,name,pokemon_id,level,primary_color,hp,secondary_color,evolve_from,weakness,weakness_modifier,ability_name,ability_text,ability_type) VALUES ('swsh9-97','Aggron VMAX','306',NULL,'Metal','330',NULL,'Aggron V','Fire','Ã—2',NULL,NULL,NULL);</v>
      </c>
    </row>
    <row r="12391" spans="1:16" x14ac:dyDescent="0.25">
      <c r="A12391" t="s">
        <v>15925</v>
      </c>
      <c r="B12391" t="s">
        <v>15825</v>
      </c>
      <c r="C12391">
        <v>413</v>
      </c>
      <c r="D12391" t="s">
        <v>3620</v>
      </c>
      <c r="F12391">
        <v>110</v>
      </c>
      <c r="G12391" t="s">
        <v>854</v>
      </c>
      <c r="I12391" t="s">
        <v>3606</v>
      </c>
      <c r="J12391" t="s">
        <v>24</v>
      </c>
      <c r="K12391" t="s">
        <v>9</v>
      </c>
      <c r="P12391" t="str">
        <f t="shared" si="193"/>
        <v>INSERT INTO pokemon_cards (id,name,pokemon_id,level,primary_color,hp,secondary_color,evolve_from,weakness,weakness_modifier,ability_name,ability_text,ability_type) VALUES ('swsh9-98','Wormadam','413',NULL,'Metal','110',NULL,'Burmy','Fire','Ã—2',NULL,NULL,NULL);</v>
      </c>
    </row>
    <row r="12392" spans="1:16" x14ac:dyDescent="0.25">
      <c r="A12392" t="s">
        <v>15926</v>
      </c>
      <c r="B12392" t="s">
        <v>2278</v>
      </c>
      <c r="C12392">
        <v>476</v>
      </c>
      <c r="D12392" t="s">
        <v>2279</v>
      </c>
      <c r="F12392">
        <v>140</v>
      </c>
      <c r="G12392" t="s">
        <v>854</v>
      </c>
      <c r="I12392" t="s">
        <v>2241</v>
      </c>
      <c r="J12392" t="s">
        <v>24</v>
      </c>
      <c r="K12392" t="s">
        <v>9</v>
      </c>
      <c r="P12392" t="str">
        <f t="shared" si="193"/>
        <v>INSERT INTO pokemon_cards (id,name,pokemon_id,level,primary_color,hp,secondary_color,evolve_from,weakness,weakness_modifier,ability_name,ability_text,ability_type) VALUES ('swsh9-99','Probopass','476',NULL,'Metal','140',NULL,'Nosepass','Fire','Ã—2',NULL,NULL,NULL);</v>
      </c>
    </row>
    <row r="12393" spans="1:16" x14ac:dyDescent="0.25">
      <c r="A12393" t="s">
        <v>15927</v>
      </c>
      <c r="B12393" t="s">
        <v>3968</v>
      </c>
      <c r="C12393">
        <v>485</v>
      </c>
      <c r="D12393" t="s">
        <v>2744</v>
      </c>
      <c r="F12393">
        <v>140</v>
      </c>
      <c r="G12393" t="s">
        <v>854</v>
      </c>
      <c r="J12393" t="s">
        <v>24</v>
      </c>
      <c r="K12393" t="s">
        <v>9</v>
      </c>
      <c r="P12393" t="str">
        <f t="shared" si="193"/>
        <v>INSERT INTO pokemon_cards (id,name,pokemon_id,level,primary_color,hp,secondary_color,evolve_from,weakness,weakness_modifier,ability_name,ability_text,ability_type) VALUES ('swsh9-100','Heatran','485',NULL,'Metal','140',NULL,NULL,'Fire','Ã—2',NULL,NULL,NULL);</v>
      </c>
    </row>
    <row r="12394" spans="1:16" x14ac:dyDescent="0.25">
      <c r="A12394" t="s">
        <v>15928</v>
      </c>
      <c r="B12394" t="s">
        <v>1292</v>
      </c>
      <c r="C12394">
        <v>589</v>
      </c>
      <c r="D12394" t="s">
        <v>1293</v>
      </c>
      <c r="F12394">
        <v>120</v>
      </c>
      <c r="G12394" t="s">
        <v>854</v>
      </c>
      <c r="I12394" t="s">
        <v>1160</v>
      </c>
      <c r="J12394" t="s">
        <v>24</v>
      </c>
      <c r="K12394" t="s">
        <v>9</v>
      </c>
      <c r="L12394" t="s">
        <v>21587</v>
      </c>
      <c r="M12394" t="s">
        <v>23052</v>
      </c>
      <c r="N12394" t="s">
        <v>19150</v>
      </c>
      <c r="P12394" t="str">
        <f t="shared" si="193"/>
        <v>INSERT INTO pokemon_cards (id,name,pokemon_id,level,primary_color,hp,secondary_color,evolve_from,weakness,weakness_modifier,ability_name,ability_text,ability_type) VALUES ('swsh9-101','Escavalier','589',NULL,'Metal','120',NULL,'Karrablast','Fire','Ã—2','Miraculous Armor','This PokÃ©mon takes 100 less damage from attacks from your opponent''s PokÃ©mon V (after applying Weakness and Resistance).','Ability');</v>
      </c>
    </row>
    <row r="12395" spans="1:16" x14ac:dyDescent="0.25">
      <c r="A12395" t="s">
        <v>15929</v>
      </c>
      <c r="B12395" t="s">
        <v>1093</v>
      </c>
      <c r="C12395">
        <v>599</v>
      </c>
      <c r="D12395" t="s">
        <v>1094</v>
      </c>
      <c r="F12395">
        <v>50</v>
      </c>
      <c r="G12395" t="s">
        <v>854</v>
      </c>
      <c r="J12395" t="s">
        <v>24</v>
      </c>
      <c r="K12395" t="s">
        <v>9</v>
      </c>
      <c r="P12395" t="str">
        <f t="shared" si="193"/>
        <v>INSERT INTO pokemon_cards (id,name,pokemon_id,level,primary_color,hp,secondary_color,evolve_from,weakness,weakness_modifier,ability_name,ability_text,ability_type) VALUES ('swsh9-102','Klink','599',NULL,'Metal','50',NULL,NULL,'Fire','Ã—2',NULL,NULL,NULL);</v>
      </c>
    </row>
    <row r="12396" spans="1:16" x14ac:dyDescent="0.25">
      <c r="A12396" t="s">
        <v>15930</v>
      </c>
      <c r="B12396" t="s">
        <v>1096</v>
      </c>
      <c r="C12396">
        <v>600</v>
      </c>
      <c r="D12396" t="s">
        <v>1097</v>
      </c>
      <c r="F12396">
        <v>90</v>
      </c>
      <c r="G12396" t="s">
        <v>854</v>
      </c>
      <c r="I12396" t="s">
        <v>1093</v>
      </c>
      <c r="J12396" t="s">
        <v>24</v>
      </c>
      <c r="K12396" t="s">
        <v>9</v>
      </c>
      <c r="P12396" t="str">
        <f t="shared" si="193"/>
        <v>INSERT INTO pokemon_cards (id,name,pokemon_id,level,primary_color,hp,secondary_color,evolve_from,weakness,weakness_modifier,ability_name,ability_text,ability_type) VALUES ('swsh9-103','Klang','600',NULL,'Metal','90',NULL,'Klink','Fire','Ã—2',NULL,NULL,NULL);</v>
      </c>
    </row>
    <row r="12397" spans="1:16" x14ac:dyDescent="0.25">
      <c r="A12397" t="s">
        <v>15931</v>
      </c>
      <c r="B12397" t="s">
        <v>1099</v>
      </c>
      <c r="C12397">
        <v>601</v>
      </c>
      <c r="D12397" t="s">
        <v>1100</v>
      </c>
      <c r="F12397">
        <v>150</v>
      </c>
      <c r="G12397" t="s">
        <v>854</v>
      </c>
      <c r="I12397" t="s">
        <v>1096</v>
      </c>
      <c r="J12397" t="s">
        <v>24</v>
      </c>
      <c r="K12397" t="s">
        <v>9</v>
      </c>
      <c r="L12397" t="s">
        <v>21588</v>
      </c>
      <c r="M12397" t="s">
        <v>23053</v>
      </c>
      <c r="N12397" t="s">
        <v>19150</v>
      </c>
      <c r="P12397" t="str">
        <f t="shared" si="193"/>
        <v>INSERT INTO pokemon_cards (id,name,pokemon_id,level,primary_color,hp,secondary_color,evolve_from,weakness,weakness_modifier,ability_name,ability_text,ability_type) VALUES ('swsh9-104','Klinklang','601',NULL,'Metal','150',NULL,'Klang','Fire','Ã—2','Gear Wall','Your Basic PokÃ©mon take 20 less damage from attacks from your opponent''s PokÃ©mon (after applying Weakness and Resistance).','Ability');</v>
      </c>
    </row>
    <row r="12398" spans="1:16" x14ac:dyDescent="0.25">
      <c r="A12398" t="s">
        <v>15932</v>
      </c>
      <c r="B12398" t="s">
        <v>3015</v>
      </c>
      <c r="C12398">
        <v>889</v>
      </c>
      <c r="D12398" t="s">
        <v>3016</v>
      </c>
      <c r="F12398">
        <v>220</v>
      </c>
      <c r="G12398" t="s">
        <v>854</v>
      </c>
      <c r="J12398" t="s">
        <v>24</v>
      </c>
      <c r="K12398" t="s">
        <v>9</v>
      </c>
      <c r="L12398" t="s">
        <v>21351</v>
      </c>
      <c r="M12398" t="s">
        <v>21352</v>
      </c>
      <c r="N12398" t="s">
        <v>19150</v>
      </c>
      <c r="P12398" t="str">
        <f t="shared" si="193"/>
        <v>INSERT INTO pokemon_cards (id,name,pokemon_id,level,primary_color,hp,secondary_color,evolve_from,weakness,weakness_modifier,ability_name,ability_text,ability_type) VALUES ('swsh9-105','Zamazenta V','889',NULL,'Metal','220',NULL,NULL,'Fire','Ã—2','Regal Stance','Once during your turn, you may discard your hand and draw 5 cards. If you use this Ability, your turn ends.','Ability');</v>
      </c>
    </row>
    <row r="12399" spans="1:16" x14ac:dyDescent="0.25">
      <c r="A12399" t="s">
        <v>15933</v>
      </c>
      <c r="B12399" t="s">
        <v>15934</v>
      </c>
      <c r="C12399">
        <v>330</v>
      </c>
      <c r="D12399" t="s">
        <v>2480</v>
      </c>
      <c r="F12399">
        <v>220</v>
      </c>
      <c r="G12399" t="s">
        <v>1297</v>
      </c>
      <c r="P12399" t="str">
        <f t="shared" si="193"/>
        <v>INSERT INTO pokemon_cards (id,name,pokemon_id,level,primary_color,hp,secondary_color,evolve_from,weakness,weakness_modifier,ability_name,ability_text,ability_type) VALUES ('swsh9-106','Flygon V','330',NULL,'Dragon','220',NULL,NULL,NULL,NULL,NULL,NULL,NULL);</v>
      </c>
    </row>
    <row r="12400" spans="1:16" x14ac:dyDescent="0.25">
      <c r="A12400" t="s">
        <v>15935</v>
      </c>
      <c r="B12400" t="s">
        <v>1549</v>
      </c>
      <c r="C12400">
        <v>443</v>
      </c>
      <c r="D12400" t="s">
        <v>1550</v>
      </c>
      <c r="F12400">
        <v>70</v>
      </c>
      <c r="G12400" t="s">
        <v>1297</v>
      </c>
      <c r="P12400" t="str">
        <f t="shared" si="193"/>
        <v>INSERT INTO pokemon_cards (id,name,pokemon_id,level,primary_color,hp,secondary_color,evolve_from,weakness,weakness_modifier,ability_name,ability_text,ability_type) VALUES ('swsh9-107','Gible','443',NULL,'Dragon','70',NULL,NULL,NULL,NULL,NULL,NULL,NULL);</v>
      </c>
    </row>
    <row r="12401" spans="1:16" x14ac:dyDescent="0.25">
      <c r="A12401" t="s">
        <v>15936</v>
      </c>
      <c r="B12401" t="s">
        <v>1552</v>
      </c>
      <c r="C12401">
        <v>444</v>
      </c>
      <c r="D12401" t="s">
        <v>1553</v>
      </c>
      <c r="F12401">
        <v>90</v>
      </c>
      <c r="G12401" t="s">
        <v>1297</v>
      </c>
      <c r="I12401" t="s">
        <v>1549</v>
      </c>
      <c r="P12401" t="str">
        <f t="shared" si="193"/>
        <v>INSERT INTO pokemon_cards (id,name,pokemon_id,level,primary_color,hp,secondary_color,evolve_from,weakness,weakness_modifier,ability_name,ability_text,ability_type) VALUES ('swsh9-108','Gabite','444',NULL,'Dragon','90',NULL,'Gible',NULL,NULL,NULL,NULL,NULL);</v>
      </c>
    </row>
    <row r="12402" spans="1:16" x14ac:dyDescent="0.25">
      <c r="A12402" t="s">
        <v>15937</v>
      </c>
      <c r="B12402" t="s">
        <v>1555</v>
      </c>
      <c r="C12402">
        <v>445</v>
      </c>
      <c r="D12402" t="s">
        <v>1556</v>
      </c>
      <c r="F12402">
        <v>160</v>
      </c>
      <c r="G12402" t="s">
        <v>1297</v>
      </c>
      <c r="I12402" t="s">
        <v>1552</v>
      </c>
      <c r="L12402" t="s">
        <v>21589</v>
      </c>
      <c r="M12402" t="s">
        <v>23054</v>
      </c>
      <c r="N12402" t="s">
        <v>19150</v>
      </c>
      <c r="P12402" t="str">
        <f t="shared" si="193"/>
        <v>INSERT INTO pokemon_cards (id,name,pokemon_id,level,primary_color,hp,secondary_color,evolve_from,weakness,weakness_modifier,ability_name,ability_text,ability_type) VALUES ('swsh9-109','Garchomp','445',NULL,'Dragon','160',NULL,'Gabite',NULL,NULL,'Sonic Slip','When you play this PokÃ©mon from your hand to evolve 1 of your PokÃ©mon during your turn, you may prevent all damage from and effects of attacks from your opponent''s PokÃ©mon done to this PokÃ©mon until the end of your opponent''s next turn.','Ability');</v>
      </c>
    </row>
    <row r="12403" spans="1:16" x14ac:dyDescent="0.25">
      <c r="A12403" t="s">
        <v>15938</v>
      </c>
      <c r="B12403" t="s">
        <v>1311</v>
      </c>
      <c r="C12403">
        <v>610</v>
      </c>
      <c r="D12403" t="s">
        <v>1312</v>
      </c>
      <c r="F12403">
        <v>60</v>
      </c>
      <c r="G12403" t="s">
        <v>1297</v>
      </c>
      <c r="P12403" t="str">
        <f t="shared" si="193"/>
        <v>INSERT INTO pokemon_cards (id,name,pokemon_id,level,primary_color,hp,secondary_color,evolve_from,weakness,weakness_modifier,ability_name,ability_text,ability_type) VALUES ('swsh9-110','Axew','610',NULL,'Dragon','60',NULL,NULL,NULL,NULL,NULL,NULL,NULL);</v>
      </c>
    </row>
    <row r="12404" spans="1:16" x14ac:dyDescent="0.25">
      <c r="A12404" t="s">
        <v>15939</v>
      </c>
      <c r="B12404" t="s">
        <v>1314</v>
      </c>
      <c r="C12404">
        <v>611</v>
      </c>
      <c r="D12404" t="s">
        <v>1315</v>
      </c>
      <c r="F12404">
        <v>100</v>
      </c>
      <c r="G12404" t="s">
        <v>1297</v>
      </c>
      <c r="I12404" t="s">
        <v>1311</v>
      </c>
      <c r="P12404" t="str">
        <f t="shared" si="193"/>
        <v>INSERT INTO pokemon_cards (id,name,pokemon_id,level,primary_color,hp,secondary_color,evolve_from,weakness,weakness_modifier,ability_name,ability_text,ability_type) VALUES ('swsh9-111','Fraxure','611',NULL,'Dragon','100',NULL,'Axew',NULL,NULL,NULL,NULL,NULL);</v>
      </c>
    </row>
    <row r="12405" spans="1:16" x14ac:dyDescent="0.25">
      <c r="A12405" t="s">
        <v>15940</v>
      </c>
      <c r="B12405" t="s">
        <v>1317</v>
      </c>
      <c r="C12405">
        <v>612</v>
      </c>
      <c r="D12405" t="s">
        <v>1318</v>
      </c>
      <c r="F12405">
        <v>170</v>
      </c>
      <c r="G12405" t="s">
        <v>1297</v>
      </c>
      <c r="I12405" t="s">
        <v>1314</v>
      </c>
      <c r="P12405" t="str">
        <f t="shared" si="193"/>
        <v>INSERT INTO pokemon_cards (id,name,pokemon_id,level,primary_color,hp,secondary_color,evolve_from,weakness,weakness_modifier,ability_name,ability_text,ability_type) VALUES ('swsh9-112','Haxorus','612',NULL,'Dragon','170',NULL,'Fraxure',NULL,NULL,NULL,NULL,NULL);</v>
      </c>
    </row>
    <row r="12406" spans="1:16" x14ac:dyDescent="0.25">
      <c r="A12406" t="s">
        <v>15941</v>
      </c>
      <c r="B12406" t="s">
        <v>1320</v>
      </c>
      <c r="C12406">
        <v>621</v>
      </c>
      <c r="D12406" t="s">
        <v>1321</v>
      </c>
      <c r="F12406">
        <v>120</v>
      </c>
      <c r="G12406" t="s">
        <v>1297</v>
      </c>
      <c r="P12406" t="str">
        <f t="shared" si="193"/>
        <v>INSERT INTO pokemon_cards (id,name,pokemon_id,level,primary_color,hp,secondary_color,evolve_from,weakness,weakness_modifier,ability_name,ability_text,ability_type) VALUES ('swsh9-113','Druddigon','621',NULL,'Dragon','120',NULL,NULL,NULL,NULL,NULL,NULL,NULL);</v>
      </c>
    </row>
    <row r="12407" spans="1:16" x14ac:dyDescent="0.25">
      <c r="A12407" t="s">
        <v>15942</v>
      </c>
      <c r="B12407" t="s">
        <v>15943</v>
      </c>
      <c r="C12407">
        <v>882</v>
      </c>
      <c r="D12407" t="s">
        <v>14415</v>
      </c>
      <c r="F12407">
        <v>220</v>
      </c>
      <c r="G12407" t="s">
        <v>1297</v>
      </c>
      <c r="P12407" t="str">
        <f t="shared" si="193"/>
        <v>INSERT INTO pokemon_cards (id,name,pokemon_id,level,primary_color,hp,secondary_color,evolve_from,weakness,weakness_modifier,ability_name,ability_text,ability_type) VALUES ('swsh9-114','Dracovish V','882',NULL,'Dragon','220',NULL,NULL,NULL,NULL,NULL,NULL,NULL);</v>
      </c>
    </row>
    <row r="12408" spans="1:16" x14ac:dyDescent="0.25">
      <c r="A12408" t="s">
        <v>15944</v>
      </c>
      <c r="B12408" t="s">
        <v>23128</v>
      </c>
      <c r="C12408">
        <v>83</v>
      </c>
      <c r="D12408" t="s">
        <v>109</v>
      </c>
      <c r="F12408">
        <v>80</v>
      </c>
      <c r="G12408" t="s">
        <v>19</v>
      </c>
      <c r="J12408" t="s">
        <v>15</v>
      </c>
      <c r="K12408" t="s">
        <v>9</v>
      </c>
      <c r="P12408" t="str">
        <f t="shared" si="193"/>
        <v>INSERT INTO pokemon_cards (id,name,pokemon_id,level,primary_color,hp,secondary_color,evolve_from,weakness,weakness_modifier,ability_name,ability_text,ability_type) VALUES ('swsh9-115','Farfetch''d','83',NULL,'Colorless','80',NULL,NULL,'Lightning','Ã—2',NULL,NULL,NULL);</v>
      </c>
    </row>
    <row r="12409" spans="1:16" x14ac:dyDescent="0.25">
      <c r="A12409" t="s">
        <v>15945</v>
      </c>
      <c r="B12409" t="s">
        <v>4031</v>
      </c>
      <c r="C12409">
        <v>351</v>
      </c>
      <c r="D12409" t="s">
        <v>4032</v>
      </c>
      <c r="F12409">
        <v>70</v>
      </c>
      <c r="G12409" t="s">
        <v>19</v>
      </c>
      <c r="J12409" t="s">
        <v>20</v>
      </c>
      <c r="K12409" t="s">
        <v>9</v>
      </c>
      <c r="P12409" t="str">
        <f t="shared" si="193"/>
        <v>INSERT INTO pokemon_cards (id,name,pokemon_id,level,primary_color,hp,secondary_color,evolve_from,weakness,weakness_modifier,ability_name,ability_text,ability_type) VALUES ('swsh9-116','Castform','351',NULL,'Colorless','70',NULL,NULL,'Fighting','Ã—2',NULL,NULL,NULL);</v>
      </c>
    </row>
    <row r="12410" spans="1:16" x14ac:dyDescent="0.25">
      <c r="A12410" t="s">
        <v>15946</v>
      </c>
      <c r="B12410" t="s">
        <v>2866</v>
      </c>
      <c r="C12410">
        <v>396</v>
      </c>
      <c r="D12410" t="s">
        <v>2867</v>
      </c>
      <c r="F12410">
        <v>60</v>
      </c>
      <c r="G12410" t="s">
        <v>19</v>
      </c>
      <c r="J12410" t="s">
        <v>15</v>
      </c>
      <c r="K12410" t="s">
        <v>9</v>
      </c>
      <c r="P12410" t="str">
        <f t="shared" si="193"/>
        <v>INSERT INTO pokemon_cards (id,name,pokemon_id,level,primary_color,hp,secondary_color,evolve_from,weakness,weakness_modifier,ability_name,ability_text,ability_type) VALUES ('swsh9-117','Starly','396',NULL,'Colorless','60',NULL,NULL,'Lightning','Ã—2',NULL,NULL,NULL);</v>
      </c>
    </row>
    <row r="12411" spans="1:16" x14ac:dyDescent="0.25">
      <c r="A12411" t="s">
        <v>15947</v>
      </c>
      <c r="B12411" t="s">
        <v>2869</v>
      </c>
      <c r="C12411">
        <v>397</v>
      </c>
      <c r="D12411" t="s">
        <v>2870</v>
      </c>
      <c r="F12411">
        <v>90</v>
      </c>
      <c r="G12411" t="s">
        <v>19</v>
      </c>
      <c r="I12411" t="s">
        <v>2866</v>
      </c>
      <c r="J12411" t="s">
        <v>15</v>
      </c>
      <c r="K12411" t="s">
        <v>9</v>
      </c>
      <c r="P12411" t="str">
        <f t="shared" si="193"/>
        <v>INSERT INTO pokemon_cards (id,name,pokemon_id,level,primary_color,hp,secondary_color,evolve_from,weakness,weakness_modifier,ability_name,ability_text,ability_type) VALUES ('swsh9-118','Staravia','397',NULL,'Colorless','90',NULL,'Starly','Lightning','Ã—2',NULL,NULL,NULL);</v>
      </c>
    </row>
    <row r="12412" spans="1:16" x14ac:dyDescent="0.25">
      <c r="A12412" t="s">
        <v>15948</v>
      </c>
      <c r="B12412" t="s">
        <v>2872</v>
      </c>
      <c r="C12412">
        <v>398</v>
      </c>
      <c r="D12412" t="s">
        <v>2873</v>
      </c>
      <c r="F12412">
        <v>150</v>
      </c>
      <c r="G12412" t="s">
        <v>19</v>
      </c>
      <c r="I12412" t="s">
        <v>2869</v>
      </c>
      <c r="J12412" t="s">
        <v>15</v>
      </c>
      <c r="K12412" t="s">
        <v>9</v>
      </c>
      <c r="P12412" t="str">
        <f t="shared" si="193"/>
        <v>INSERT INTO pokemon_cards (id,name,pokemon_id,level,primary_color,hp,secondary_color,evolve_from,weakness,weakness_modifier,ability_name,ability_text,ability_type) VALUES ('swsh9-119','Staraptor','398',NULL,'Colorless','150',NULL,'Staravia','Lightning','Ã—2',NULL,NULL,NULL);</v>
      </c>
    </row>
    <row r="12413" spans="1:16" x14ac:dyDescent="0.25">
      <c r="A12413" t="s">
        <v>15949</v>
      </c>
      <c r="B12413" t="s">
        <v>2317</v>
      </c>
      <c r="C12413">
        <v>399</v>
      </c>
      <c r="D12413" t="s">
        <v>2318</v>
      </c>
      <c r="F12413">
        <v>70</v>
      </c>
      <c r="G12413" t="s">
        <v>19</v>
      </c>
      <c r="J12413" t="s">
        <v>20</v>
      </c>
      <c r="K12413" t="s">
        <v>9</v>
      </c>
      <c r="P12413" t="str">
        <f t="shared" si="193"/>
        <v>INSERT INTO pokemon_cards (id,name,pokemon_id,level,primary_color,hp,secondary_color,evolve_from,weakness,weakness_modifier,ability_name,ability_text,ability_type) VALUES ('swsh9-120','Bidoof','399',NULL,'Colorless','70',NULL,NULL,'Fighting','Ã—2',NULL,NULL,NULL);</v>
      </c>
    </row>
    <row r="12414" spans="1:16" x14ac:dyDescent="0.25">
      <c r="A12414" t="s">
        <v>15950</v>
      </c>
      <c r="B12414" t="s">
        <v>2320</v>
      </c>
      <c r="C12414">
        <v>400</v>
      </c>
      <c r="D12414" t="s">
        <v>2321</v>
      </c>
      <c r="F12414">
        <v>120</v>
      </c>
      <c r="G12414" t="s">
        <v>19</v>
      </c>
      <c r="I12414" t="s">
        <v>2317</v>
      </c>
      <c r="J12414" t="s">
        <v>20</v>
      </c>
      <c r="K12414" t="s">
        <v>9</v>
      </c>
      <c r="L12414" t="s">
        <v>21369</v>
      </c>
      <c r="M12414" t="s">
        <v>21370</v>
      </c>
      <c r="N12414" t="s">
        <v>19150</v>
      </c>
      <c r="P12414" t="str">
        <f t="shared" si="193"/>
        <v>INSERT INTO pokemon_cards (id,name,pokemon_id,level,primary_color,hp,secondary_color,evolve_from,weakness,weakness_modifier,ability_name,ability_text,ability_type) VALUES ('swsh9-121','Bibarel','400',NULL,'Colorless','120',NULL,'Bidoof','Fighting','Ã—2','Industrious Incisors','Once during your turn, you may draw cards until you have 5 cards in your hand.','Ability');</v>
      </c>
    </row>
    <row r="12415" spans="1:16" x14ac:dyDescent="0.25">
      <c r="A12415" t="s">
        <v>15951</v>
      </c>
      <c r="B12415" t="s">
        <v>14085</v>
      </c>
      <c r="C12415">
        <v>493</v>
      </c>
      <c r="D12415" t="s">
        <v>4305</v>
      </c>
      <c r="F12415">
        <v>220</v>
      </c>
      <c r="G12415" t="s">
        <v>19</v>
      </c>
      <c r="J12415" t="s">
        <v>20</v>
      </c>
      <c r="K12415" t="s">
        <v>9</v>
      </c>
      <c r="P12415" t="str">
        <f t="shared" si="193"/>
        <v>INSERT INTO pokemon_cards (id,name,pokemon_id,level,primary_color,hp,secondary_color,evolve_from,weakness,weakness_modifier,ability_name,ability_text,ability_type) VALUES ('swsh9-122','Arceus V','493',NULL,'Colorless','220',NULL,NULL,'Fighting','Ã—2',NULL,NULL,NULL);</v>
      </c>
    </row>
    <row r="12416" spans="1:16" x14ac:dyDescent="0.25">
      <c r="A12416" t="s">
        <v>15952</v>
      </c>
      <c r="B12416" t="s">
        <v>14084</v>
      </c>
      <c r="C12416">
        <v>493</v>
      </c>
      <c r="D12416" t="s">
        <v>4305</v>
      </c>
      <c r="F12416">
        <v>280</v>
      </c>
      <c r="G12416" t="s">
        <v>19</v>
      </c>
      <c r="I12416" t="s">
        <v>14085</v>
      </c>
      <c r="J12416" t="s">
        <v>20</v>
      </c>
      <c r="K12416" t="s">
        <v>9</v>
      </c>
      <c r="L12416" t="s">
        <v>21377</v>
      </c>
      <c r="M12416" t="s">
        <v>22977</v>
      </c>
      <c r="N12416" t="s">
        <v>19150</v>
      </c>
      <c r="P12416" t="str">
        <f t="shared" si="193"/>
        <v>INSERT INTO pokemon_cards (id,name,pokemon_id,level,primary_color,hp,secondary_color,evolve_from,weakness,weakness_modifier,ability_name,ability_text,ability_type) VALUES ('swsh9-123','Arceus VSTAR','493',NULL,'Colorless','280',NULL,'Arceus V','Fighting','Ã—2','Starbirth','During your turn, you may search your deck for up to 2 cards and put them into your hand. Then, shuffle your deck. (You can''t use more than 1 VSTAR Power in a game.)','Ability');</v>
      </c>
    </row>
    <row r="12417" spans="1:16" x14ac:dyDescent="0.25">
      <c r="A12417" t="s">
        <v>15953</v>
      </c>
      <c r="B12417" t="s">
        <v>1131</v>
      </c>
      <c r="C12417">
        <v>572</v>
      </c>
      <c r="D12417" t="s">
        <v>1132</v>
      </c>
      <c r="F12417">
        <v>60</v>
      </c>
      <c r="G12417" t="s">
        <v>19</v>
      </c>
      <c r="J12417" t="s">
        <v>20</v>
      </c>
      <c r="K12417" t="s">
        <v>9</v>
      </c>
      <c r="P12417" t="str">
        <f t="shared" si="193"/>
        <v>INSERT INTO pokemon_cards (id,name,pokemon_id,level,primary_color,hp,secondary_color,evolve_from,weakness,weakness_modifier,ability_name,ability_text,ability_type) VALUES ('swsh9-124','Minccino','572',NULL,'Colorless','60',NULL,NULL,'Fighting','Ã—2',NULL,NULL,NULL);</v>
      </c>
    </row>
    <row r="12418" spans="1:16" x14ac:dyDescent="0.25">
      <c r="A12418" t="s">
        <v>15954</v>
      </c>
      <c r="B12418" t="s">
        <v>1134</v>
      </c>
      <c r="C12418">
        <v>573</v>
      </c>
      <c r="D12418" t="s">
        <v>1135</v>
      </c>
      <c r="F12418">
        <v>90</v>
      </c>
      <c r="G12418" t="s">
        <v>19</v>
      </c>
      <c r="I12418" t="s">
        <v>1131</v>
      </c>
      <c r="J12418" t="s">
        <v>20</v>
      </c>
      <c r="K12418" t="s">
        <v>9</v>
      </c>
      <c r="P12418" t="str">
        <f t="shared" si="193"/>
        <v>INSERT INTO pokemon_cards (id,name,pokemon_id,level,primary_color,hp,secondary_color,evolve_from,weakness,weakness_modifier,ability_name,ability_text,ability_type) VALUES ('swsh9-125','Cinccino','573',NULL,'Colorless','90',NULL,'Minccino','Fighting','Ã—2',NULL,NULL,NULL);</v>
      </c>
    </row>
    <row r="12419" spans="1:16" x14ac:dyDescent="0.25">
      <c r="A12419" t="s">
        <v>15955</v>
      </c>
      <c r="B12419" t="s">
        <v>1580</v>
      </c>
      <c r="C12419">
        <v>641</v>
      </c>
      <c r="D12419" t="s">
        <v>1581</v>
      </c>
      <c r="F12419">
        <v>120</v>
      </c>
      <c r="G12419" t="s">
        <v>19</v>
      </c>
      <c r="J12419" t="s">
        <v>15</v>
      </c>
      <c r="K12419" t="s">
        <v>9</v>
      </c>
      <c r="L12419" t="s">
        <v>21590</v>
      </c>
      <c r="M12419" t="s">
        <v>21591</v>
      </c>
      <c r="N12419" t="s">
        <v>19150</v>
      </c>
      <c r="P12419" t="str">
        <f t="shared" ref="P12419:P12482" si="194">CONCATENATE(
    "INSERT INTO pokemon_cards (",
    _xlfn.TEXTJOIN(",", TRUE, A$1, B$1, C$1, E$1, G$1, F$1, H$1, I$1, J$1, K$1, L$1, M$1, N$1),
    ") VALUES (",
    _xlfn.TEXTJOIN(",", FALSE,
        IF(A12419&lt;&gt;"", "'" &amp; A12419 &amp; "'", "NULL"),
        IF(B12419&lt;&gt;"", "'" &amp; B12419 &amp; "'", "NULL"),
        IF(C12419&lt;&gt;"", "'" &amp; C12419 &amp; "'", "NULL"),
        IF(E12419&lt;&gt;"", "'" &amp; E12419 &amp; "'", "NULL"),
        IF(G12419&lt;&gt;"", "'" &amp; G12419 &amp; "'", "NULL"),
        IF(F12419&lt;&gt;"", "'" &amp; F12419 &amp; "'", "NULL"),
        IF(H12419&lt;&gt;"", "'" &amp; H12419 &amp; "'", "NULL"),
        IF(I12419&lt;&gt;"", "'" &amp; I12419 &amp; "'", "NULL"),
        IF(J12419&lt;&gt;"", "'" &amp; J12419 &amp; "'", "NULL"),
        IF(K12419&lt;&gt;"", "'" &amp; K12419 &amp; "'", "NULL"),
        IF(L12419&lt;&gt;"", "'" &amp; L12419 &amp; "'", "NULL"),
        IF(M12419&lt;&gt;"", "'" &amp; M12419 &amp; "'", "NULL"),
        IF(N12419&lt;&gt;"", "'" &amp; N12419 &amp; "'", "NULL")
    ),
    ");"
)</f>
        <v>INSERT INTO pokemon_cards (id,name,pokemon_id,level,primary_color,hp,secondary_color,evolve_from,weakness,weakness_modifier,ability_name,ability_text,ability_type) VALUES ('swsh9-126','Tornadus','641',NULL,'Colorless','120',NULL,NULL,'Lightning','Ã—2','Sudden Cyclone','When you play this PokÃ©mon from your hand onto your Bench, you may have your opponent switch his or her Active PokÃ©mon with 1 of his or her Benched PokÃ©mon.','Ability');</v>
      </c>
    </row>
    <row r="12420" spans="1:16" x14ac:dyDescent="0.25">
      <c r="A12420" t="s">
        <v>15956</v>
      </c>
      <c r="B12420" t="s">
        <v>10704</v>
      </c>
      <c r="C12420">
        <v>701</v>
      </c>
      <c r="D12420" t="s">
        <v>10705</v>
      </c>
      <c r="F12420">
        <v>70</v>
      </c>
      <c r="G12420" t="s">
        <v>19</v>
      </c>
      <c r="J12420" t="s">
        <v>15</v>
      </c>
      <c r="K12420" t="s">
        <v>9</v>
      </c>
      <c r="P12420" t="str">
        <f t="shared" si="194"/>
        <v>INSERT INTO pokemon_cards (id,name,pokemon_id,level,primary_color,hp,secondary_color,evolve_from,weakness,weakness_modifier,ability_name,ability_text,ability_type) VALUES ('swsh9-127','Hawlucha','701',NULL,'Colorless','70',NULL,NULL,'Lightning','Ã—2',NULL,NULL,NULL);</v>
      </c>
    </row>
    <row r="12421" spans="1:16" x14ac:dyDescent="0.25">
      <c r="A12421" t="s">
        <v>15957</v>
      </c>
      <c r="B12421" t="s">
        <v>15958</v>
      </c>
      <c r="C12421">
        <v>780</v>
      </c>
      <c r="D12421" t="s">
        <v>7579</v>
      </c>
      <c r="F12421">
        <v>210</v>
      </c>
      <c r="G12421" t="s">
        <v>19</v>
      </c>
      <c r="J12421" t="s">
        <v>20</v>
      </c>
      <c r="K12421" t="s">
        <v>9</v>
      </c>
      <c r="P12421" t="str">
        <f t="shared" si="194"/>
        <v>INSERT INTO pokemon_cards (id,name,pokemon_id,level,primary_color,hp,secondary_color,evolve_from,weakness,weakness_modifier,ability_name,ability_text,ability_type) VALUES ('swsh9-128','Drampa V','780',NULL,'Colorless','210',NULL,NULL,'Fighting','Ã—2',NULL,NULL,NULL);</v>
      </c>
    </row>
    <row r="12422" spans="1:16" x14ac:dyDescent="0.25">
      <c r="A12422" t="s">
        <v>15959</v>
      </c>
      <c r="B12422" t="s">
        <v>15829</v>
      </c>
      <c r="C12422">
        <v>492</v>
      </c>
      <c r="D12422" t="s">
        <v>1610</v>
      </c>
      <c r="F12422">
        <v>190</v>
      </c>
      <c r="G12422" t="s">
        <v>33</v>
      </c>
      <c r="J12422" t="s">
        <v>24</v>
      </c>
      <c r="K12422" t="s">
        <v>9</v>
      </c>
      <c r="P12422" t="str">
        <f t="shared" si="194"/>
        <v>INSERT INTO pokemon_cards (id,name,pokemon_id,level,primary_color,hp,secondary_color,evolve_from,weakness,weakness_modifier,ability_name,ability_text,ability_type) VALUES ('swsh9-152','Shaymin V','492',NULL,'Grass','190',NULL,NULL,'Fire','Ã—2',NULL,NULL,NULL);</v>
      </c>
    </row>
    <row r="12423" spans="1:16" x14ac:dyDescent="0.25">
      <c r="A12423" t="s">
        <v>15960</v>
      </c>
      <c r="B12423" t="s">
        <v>13879</v>
      </c>
      <c r="C12423">
        <v>6</v>
      </c>
      <c r="D12423" t="s">
        <v>23</v>
      </c>
      <c r="F12423">
        <v>220</v>
      </c>
      <c r="G12423" t="s">
        <v>24</v>
      </c>
      <c r="J12423" t="s">
        <v>13</v>
      </c>
      <c r="K12423" t="s">
        <v>9</v>
      </c>
      <c r="P12423" t="str">
        <f t="shared" si="194"/>
        <v>INSERT INTO pokemon_cards (id,name,pokemon_id,level,primary_color,hp,secondary_color,evolve_from,weakness,weakness_modifier,ability_name,ability_text,ability_type) VALUES ('swsh9-153','Charizard V','6',NULL,'Fire','220',NULL,NULL,'Water','Ã—2',NULL,NULL,NULL);</v>
      </c>
    </row>
    <row r="12424" spans="1:16" x14ac:dyDescent="0.25">
      <c r="A12424" t="s">
        <v>15961</v>
      </c>
      <c r="B12424" t="s">
        <v>13879</v>
      </c>
      <c r="C12424">
        <v>6</v>
      </c>
      <c r="D12424" t="s">
        <v>23</v>
      </c>
      <c r="F12424">
        <v>220</v>
      </c>
      <c r="G12424" t="s">
        <v>24</v>
      </c>
      <c r="J12424" t="s">
        <v>13</v>
      </c>
      <c r="K12424" t="s">
        <v>9</v>
      </c>
      <c r="P12424" t="str">
        <f t="shared" si="194"/>
        <v>INSERT INTO pokemon_cards (id,name,pokemon_id,level,primary_color,hp,secondary_color,evolve_from,weakness,weakness_modifier,ability_name,ability_text,ability_type) VALUES ('swsh9-154','Charizard V','6',NULL,'Fire','220',NULL,NULL,'Water','Ã—2',NULL,NULL,NULL);</v>
      </c>
    </row>
    <row r="12425" spans="1:16" x14ac:dyDescent="0.25">
      <c r="A12425" t="s">
        <v>15962</v>
      </c>
      <c r="B12425" t="s">
        <v>14056</v>
      </c>
      <c r="C12425">
        <v>457</v>
      </c>
      <c r="D12425" t="s">
        <v>3412</v>
      </c>
      <c r="F12425">
        <v>170</v>
      </c>
      <c r="G12425" t="s">
        <v>13</v>
      </c>
      <c r="J12425" t="s">
        <v>15</v>
      </c>
      <c r="K12425" t="s">
        <v>9</v>
      </c>
      <c r="L12425" t="s">
        <v>21373</v>
      </c>
      <c r="M12425" t="s">
        <v>19338</v>
      </c>
      <c r="N12425" t="s">
        <v>19150</v>
      </c>
      <c r="P12425" t="str">
        <f t="shared" si="194"/>
        <v>INSERT INTO pokemon_cards (id,name,pokemon_id,level,primary_color,hp,secondary_color,evolve_from,weakness,weakness_modifier,ability_name,ability_text,ability_type) VALUES ('swsh9-155','Lumineon V','457',NULL,'Water','170',NULL,NULL,'Lightning','Ã—2','Luminous Sign','When you play this PokÃ©mon from your hand onto your Bench during your turn, you may search your deck for a Supporter card, reveal it, and put it into your hand. Then, shuffle your deck.','Ability');</v>
      </c>
    </row>
    <row r="12426" spans="1:16" x14ac:dyDescent="0.25">
      <c r="A12426" t="s">
        <v>15963</v>
      </c>
      <c r="B12426" t="s">
        <v>14056</v>
      </c>
      <c r="C12426">
        <v>457</v>
      </c>
      <c r="D12426" t="s">
        <v>3412</v>
      </c>
      <c r="F12426">
        <v>170</v>
      </c>
      <c r="G12426" t="s">
        <v>13</v>
      </c>
      <c r="J12426" t="s">
        <v>15</v>
      </c>
      <c r="K12426" t="s">
        <v>9</v>
      </c>
      <c r="L12426" t="s">
        <v>21373</v>
      </c>
      <c r="M12426" t="s">
        <v>19338</v>
      </c>
      <c r="N12426" t="s">
        <v>19150</v>
      </c>
      <c r="P12426" t="str">
        <f t="shared" si="194"/>
        <v>INSERT INTO pokemon_cards (id,name,pokemon_id,level,primary_color,hp,secondary_color,evolve_from,weakness,weakness_modifier,ability_name,ability_text,ability_type) VALUES ('swsh9-156','Lumineon V','457',NULL,'Water','170',NULL,NULL,'Lightning','Ã—2','Luminous Sign','When you play this PokÃ©mon from your hand onto your Bench during your turn, you may search your deck for a Supporter card, reveal it, and put it into your hand. Then, shuffle your deck.','Ability');</v>
      </c>
    </row>
    <row r="12427" spans="1:16" x14ac:dyDescent="0.25">
      <c r="A12427" t="s">
        <v>15964</v>
      </c>
      <c r="B12427" t="s">
        <v>13632</v>
      </c>
      <c r="C12427">
        <v>25</v>
      </c>
      <c r="D12427" t="s">
        <v>191</v>
      </c>
      <c r="F12427">
        <v>190</v>
      </c>
      <c r="G12427" t="s">
        <v>15</v>
      </c>
      <c r="J12427" t="s">
        <v>20</v>
      </c>
      <c r="K12427" t="s">
        <v>9</v>
      </c>
      <c r="P12427" t="str">
        <f t="shared" si="194"/>
        <v>INSERT INTO pokemon_cards (id,name,pokemon_id,level,primary_color,hp,secondary_color,evolve_from,weakness,weakness_modifier,ability_name,ability_text,ability_type) VALUES ('swsh9-157','Pikachu V','25',NULL,'Lightning','190',NULL,NULL,'Fighting','Ã—2',NULL,NULL,NULL);</v>
      </c>
    </row>
    <row r="12428" spans="1:16" x14ac:dyDescent="0.25">
      <c r="A12428" t="s">
        <v>15965</v>
      </c>
      <c r="B12428" t="s">
        <v>15865</v>
      </c>
      <c r="C12428">
        <v>26</v>
      </c>
      <c r="D12428" t="s">
        <v>62</v>
      </c>
      <c r="F12428">
        <v>200</v>
      </c>
      <c r="G12428" t="s">
        <v>15</v>
      </c>
      <c r="J12428" t="s">
        <v>20</v>
      </c>
      <c r="K12428" t="s">
        <v>9</v>
      </c>
      <c r="P12428" t="str">
        <f t="shared" si="194"/>
        <v>INSERT INTO pokemon_cards (id,name,pokemon_id,level,primary_color,hp,secondary_color,evolve_from,weakness,weakness_modifier,ability_name,ability_text,ability_type) VALUES ('swsh9-158','Raichu V','26',NULL,'Lightning','200',NULL,NULL,'Fighting','Ã—2',NULL,NULL,NULL);</v>
      </c>
    </row>
    <row r="12429" spans="1:16" x14ac:dyDescent="0.25">
      <c r="A12429" t="s">
        <v>15966</v>
      </c>
      <c r="B12429" t="s">
        <v>15878</v>
      </c>
      <c r="C12429">
        <v>210</v>
      </c>
      <c r="D12429" t="s">
        <v>3101</v>
      </c>
      <c r="F12429">
        <v>210</v>
      </c>
      <c r="G12429" t="s">
        <v>7</v>
      </c>
      <c r="J12429" t="s">
        <v>854</v>
      </c>
      <c r="K12429" t="s">
        <v>9</v>
      </c>
      <c r="P12429" t="str">
        <f t="shared" si="194"/>
        <v>INSERT INTO pokemon_cards (id,name,pokemon_id,level,primary_color,hp,secondary_color,evolve_from,weakness,weakness_modifier,ability_name,ability_text,ability_type) VALUES ('swsh9-159','Granbull V','210',NULL,'Psychic','210',NULL,NULL,'Metal','Ã—2',NULL,NULL,NULL);</v>
      </c>
    </row>
    <row r="12430" spans="1:16" x14ac:dyDescent="0.25">
      <c r="A12430" t="s">
        <v>15967</v>
      </c>
      <c r="B12430" t="s">
        <v>15886</v>
      </c>
      <c r="C12430">
        <v>547</v>
      </c>
      <c r="D12430" t="s">
        <v>1630</v>
      </c>
      <c r="F12430">
        <v>190</v>
      </c>
      <c r="G12430" t="s">
        <v>7</v>
      </c>
      <c r="J12430" t="s">
        <v>854</v>
      </c>
      <c r="K12430" t="s">
        <v>9</v>
      </c>
      <c r="P12430" t="str">
        <f t="shared" si="194"/>
        <v>INSERT INTO pokemon_cards (id,name,pokemon_id,level,primary_color,hp,secondary_color,evolve_from,weakness,weakness_modifier,ability_name,ability_text,ability_type) VALUES ('swsh9-160','Whimsicott V','547',NULL,'Psychic','190',NULL,NULL,'Metal','Ã—2',NULL,NULL,NULL);</v>
      </c>
    </row>
    <row r="12431" spans="1:16" x14ac:dyDescent="0.25">
      <c r="A12431" t="s">
        <v>15968</v>
      </c>
      <c r="B12431" t="s">
        <v>15913</v>
      </c>
      <c r="C12431">
        <v>430</v>
      </c>
      <c r="D12431" t="s">
        <v>2262</v>
      </c>
      <c r="F12431">
        <v>200</v>
      </c>
      <c r="G12431" t="s">
        <v>896</v>
      </c>
      <c r="J12431" t="s">
        <v>15</v>
      </c>
      <c r="K12431" t="s">
        <v>9</v>
      </c>
      <c r="L12431" t="s">
        <v>21586</v>
      </c>
      <c r="M12431" t="s">
        <v>21130</v>
      </c>
      <c r="N12431" t="s">
        <v>19150</v>
      </c>
      <c r="P12431" t="str">
        <f t="shared" si="194"/>
        <v>INSERT INTO pokemon_cards (id,name,pokemon_id,level,primary_color,hp,secondary_color,evolve_from,weakness,weakness_modifier,ability_name,ability_text,ability_type) VALUES ('swsh9-161','Honchkrow V','430',NULL,'Darkness','200',NULL,NULL,'Lightning','Ã—2','Boss Pockets','This PokÃ©mon may have up to 4 PokÃ©mon Tools attached to it. If it loses this Ability, discard PokÃ©mon Tools from it until only 1 remains.','Ability');</v>
      </c>
    </row>
    <row r="12432" spans="1:16" x14ac:dyDescent="0.25">
      <c r="A12432" t="s">
        <v>15969</v>
      </c>
      <c r="B12432" t="s">
        <v>15913</v>
      </c>
      <c r="C12432">
        <v>430</v>
      </c>
      <c r="D12432" t="s">
        <v>2262</v>
      </c>
      <c r="F12432">
        <v>200</v>
      </c>
      <c r="G12432" t="s">
        <v>896</v>
      </c>
      <c r="J12432" t="s">
        <v>15</v>
      </c>
      <c r="K12432" t="s">
        <v>9</v>
      </c>
      <c r="L12432" t="s">
        <v>21586</v>
      </c>
      <c r="M12432" t="s">
        <v>21130</v>
      </c>
      <c r="N12432" t="s">
        <v>19150</v>
      </c>
      <c r="P12432" t="str">
        <f t="shared" si="194"/>
        <v>INSERT INTO pokemon_cards (id,name,pokemon_id,level,primary_color,hp,secondary_color,evolve_from,weakness,weakness_modifier,ability_name,ability_text,ability_type) VALUES ('swsh9-162','Honchkrow V','430',NULL,'Darkness','200',NULL,NULL,'Lightning','Ã—2','Boss Pockets','This PokÃ©mon may have up to 4 PokÃ©mon Tools attached to it. If it loses this Ability, discard PokÃ©mon Tools from it until only 1 remains.','Ability');</v>
      </c>
    </row>
    <row r="12433" spans="1:16" x14ac:dyDescent="0.25">
      <c r="A12433" t="s">
        <v>15970</v>
      </c>
      <c r="B12433" t="s">
        <v>3015</v>
      </c>
      <c r="C12433">
        <v>889</v>
      </c>
      <c r="D12433" t="s">
        <v>3016</v>
      </c>
      <c r="F12433">
        <v>220</v>
      </c>
      <c r="G12433" t="s">
        <v>854</v>
      </c>
      <c r="J12433" t="s">
        <v>24</v>
      </c>
      <c r="K12433" t="s">
        <v>9</v>
      </c>
      <c r="L12433" t="s">
        <v>21351</v>
      </c>
      <c r="M12433" t="s">
        <v>21352</v>
      </c>
      <c r="N12433" t="s">
        <v>19150</v>
      </c>
      <c r="P12433" t="str">
        <f t="shared" si="194"/>
        <v>INSERT INTO pokemon_cards (id,name,pokemon_id,level,primary_color,hp,secondary_color,evolve_from,weakness,weakness_modifier,ability_name,ability_text,ability_type) VALUES ('swsh9-163','Zamazenta V','889',NULL,'Metal','220',NULL,NULL,'Fire','Ã—2','Regal Stance','Once during your turn, you may discard your hand and draw 5 cards. If you use this Ability, your turn ends.','Ability');</v>
      </c>
    </row>
    <row r="12434" spans="1:16" x14ac:dyDescent="0.25">
      <c r="A12434" t="s">
        <v>15971</v>
      </c>
      <c r="B12434" t="s">
        <v>15934</v>
      </c>
      <c r="C12434">
        <v>330</v>
      </c>
      <c r="D12434" t="s">
        <v>2480</v>
      </c>
      <c r="F12434">
        <v>220</v>
      </c>
      <c r="G12434" t="s">
        <v>1297</v>
      </c>
      <c r="P12434" t="str">
        <f t="shared" si="194"/>
        <v>INSERT INTO pokemon_cards (id,name,pokemon_id,level,primary_color,hp,secondary_color,evolve_from,weakness,weakness_modifier,ability_name,ability_text,ability_type) VALUES ('swsh9-164','Flygon V','330',NULL,'Dragon','220',NULL,NULL,NULL,NULL,NULL,NULL,NULL);</v>
      </c>
    </row>
    <row r="12435" spans="1:16" x14ac:dyDescent="0.25">
      <c r="A12435" t="s">
        <v>15972</v>
      </c>
      <c r="B12435" t="s">
        <v>14085</v>
      </c>
      <c r="C12435">
        <v>493</v>
      </c>
      <c r="D12435" t="s">
        <v>4305</v>
      </c>
      <c r="F12435">
        <v>220</v>
      </c>
      <c r="G12435" t="s">
        <v>19</v>
      </c>
      <c r="J12435" t="s">
        <v>20</v>
      </c>
      <c r="K12435" t="s">
        <v>9</v>
      </c>
      <c r="P12435" t="str">
        <f t="shared" si="194"/>
        <v>INSERT INTO pokemon_cards (id,name,pokemon_id,level,primary_color,hp,secondary_color,evolve_from,weakness,weakness_modifier,ability_name,ability_text,ability_type) VALUES ('swsh9-165','Arceus V','493',NULL,'Colorless','220',NULL,NULL,'Fighting','Ã—2',NULL,NULL,NULL);</v>
      </c>
    </row>
    <row r="12436" spans="1:16" x14ac:dyDescent="0.25">
      <c r="A12436" t="s">
        <v>15973</v>
      </c>
      <c r="B12436" t="s">
        <v>14085</v>
      </c>
      <c r="C12436">
        <v>493</v>
      </c>
      <c r="D12436" t="s">
        <v>4305</v>
      </c>
      <c r="F12436">
        <v>220</v>
      </c>
      <c r="G12436" t="s">
        <v>19</v>
      </c>
      <c r="J12436" t="s">
        <v>20</v>
      </c>
      <c r="K12436" t="s">
        <v>9</v>
      </c>
      <c r="P12436" t="str">
        <f t="shared" si="194"/>
        <v>INSERT INTO pokemon_cards (id,name,pokemon_id,level,primary_color,hp,secondary_color,evolve_from,weakness,weakness_modifier,ability_name,ability_text,ability_type) VALUES ('swsh9-166','Arceus V','493',NULL,'Colorless','220',NULL,NULL,'Fighting','Ã—2',NULL,NULL,NULL);</v>
      </c>
    </row>
    <row r="12437" spans="1:16" x14ac:dyDescent="0.25">
      <c r="A12437" t="s">
        <v>15974</v>
      </c>
      <c r="B12437" t="s">
        <v>15831</v>
      </c>
      <c r="C12437">
        <v>492</v>
      </c>
      <c r="D12437" t="s">
        <v>1610</v>
      </c>
      <c r="F12437">
        <v>250</v>
      </c>
      <c r="G12437" t="s">
        <v>33</v>
      </c>
      <c r="I12437" t="s">
        <v>15829</v>
      </c>
      <c r="J12437" t="s">
        <v>24</v>
      </c>
      <c r="K12437" t="s">
        <v>9</v>
      </c>
      <c r="L12437" t="s">
        <v>21577</v>
      </c>
      <c r="M12437" t="s">
        <v>23050</v>
      </c>
      <c r="N12437" t="s">
        <v>19150</v>
      </c>
      <c r="P12437" t="str">
        <f t="shared" si="194"/>
        <v>INSERT INTO pokemon_cards (id,name,pokemon_id,level,primary_color,hp,secondary_color,evolve_from,weakness,weakness_modifier,ability_name,ability_text,ability_type) VALUES ('swsh9-173','Shaymin VSTAR','492',NULL,'Grass','250',NULL,'Shaymin V','Fire','Ã—2','Star Bloom','During your turn, you may heal 120 damage from each of your Benched Grass PokÃ©mon. (You can''t use more than 1 VSTAR Power in a game.)','Ability');</v>
      </c>
    </row>
    <row r="12438" spans="1:16" x14ac:dyDescent="0.25">
      <c r="A12438" t="s">
        <v>15975</v>
      </c>
      <c r="B12438" t="s">
        <v>13881</v>
      </c>
      <c r="C12438">
        <v>6</v>
      </c>
      <c r="D12438" t="s">
        <v>23</v>
      </c>
      <c r="F12438">
        <v>280</v>
      </c>
      <c r="G12438" t="s">
        <v>24</v>
      </c>
      <c r="I12438" t="s">
        <v>13879</v>
      </c>
      <c r="J12438" t="s">
        <v>13</v>
      </c>
      <c r="K12438" t="s">
        <v>9</v>
      </c>
      <c r="P12438" t="str">
        <f t="shared" si="194"/>
        <v>INSERT INTO pokemon_cards (id,name,pokemon_id,level,primary_color,hp,secondary_color,evolve_from,weakness,weakness_modifier,ability_name,ability_text,ability_type) VALUES ('swsh9-174','Charizard VSTAR','6',NULL,'Fire','280',NULL,'Charizard V','Water','Ã—2',NULL,NULL,NULL);</v>
      </c>
    </row>
    <row r="12439" spans="1:16" x14ac:dyDescent="0.25">
      <c r="A12439" t="s">
        <v>15976</v>
      </c>
      <c r="B12439" t="s">
        <v>15888</v>
      </c>
      <c r="C12439">
        <v>547</v>
      </c>
      <c r="D12439" t="s">
        <v>1630</v>
      </c>
      <c r="F12439">
        <v>250</v>
      </c>
      <c r="G12439" t="s">
        <v>7</v>
      </c>
      <c r="I12439" t="s">
        <v>15886</v>
      </c>
      <c r="J12439" t="s">
        <v>854</v>
      </c>
      <c r="K12439" t="s">
        <v>9</v>
      </c>
      <c r="P12439" t="str">
        <f t="shared" si="194"/>
        <v>INSERT INTO pokemon_cards (id,name,pokemon_id,level,primary_color,hp,secondary_color,evolve_from,weakness,weakness_modifier,ability_name,ability_text,ability_type) VALUES ('swsh9-175','Whimsicott VSTAR','547',NULL,'Psychic','250',NULL,'Whimsicott V','Metal','Ã—2',NULL,NULL,NULL);</v>
      </c>
    </row>
    <row r="12440" spans="1:16" x14ac:dyDescent="0.25">
      <c r="A12440" t="s">
        <v>15977</v>
      </c>
      <c r="B12440" t="s">
        <v>14084</v>
      </c>
      <c r="C12440">
        <v>493</v>
      </c>
      <c r="D12440" t="s">
        <v>4305</v>
      </c>
      <c r="F12440">
        <v>280</v>
      </c>
      <c r="G12440" t="s">
        <v>19</v>
      </c>
      <c r="I12440" t="s">
        <v>14085</v>
      </c>
      <c r="J12440" t="s">
        <v>20</v>
      </c>
      <c r="K12440" t="s">
        <v>9</v>
      </c>
      <c r="L12440" t="s">
        <v>21377</v>
      </c>
      <c r="M12440" t="s">
        <v>22977</v>
      </c>
      <c r="N12440" t="s">
        <v>19150</v>
      </c>
      <c r="P12440" t="str">
        <f t="shared" si="194"/>
        <v>INSERT INTO pokemon_cards (id,name,pokemon_id,level,primary_color,hp,secondary_color,evolve_from,weakness,weakness_modifier,ability_name,ability_text,ability_type) VALUES ('swsh9-176','Arceus VSTAR','493',NULL,'Colorless','280',NULL,'Arceus V','Fighting','Ã—2','Starbirth','During your turn, you may search your deck for up to 2 cards and put them into your hand. Then, shuffle your deck. (You can''t use more than 1 VSTAR Power in a game.)','Ability');</v>
      </c>
    </row>
    <row r="12441" spans="1:16" x14ac:dyDescent="0.25">
      <c r="A12441" t="s">
        <v>15978</v>
      </c>
      <c r="B12441" t="s">
        <v>13388</v>
      </c>
      <c r="C12441">
        <v>144</v>
      </c>
      <c r="D12441" t="s">
        <v>381</v>
      </c>
      <c r="F12441">
        <v>210</v>
      </c>
      <c r="G12441" t="s">
        <v>7</v>
      </c>
      <c r="J12441" t="s">
        <v>896</v>
      </c>
      <c r="K12441" t="s">
        <v>9</v>
      </c>
      <c r="L12441" t="s">
        <v>21251</v>
      </c>
      <c r="M12441" t="s">
        <v>21252</v>
      </c>
      <c r="N12441" t="s">
        <v>19150</v>
      </c>
      <c r="P12441" t="str">
        <f t="shared" si="194"/>
        <v>INSERT INTO pokemon_cards (id,name,pokemon_id,level,primary_color,hp,secondary_color,evolve_from,weakness,weakness_modifier,ability_name,ability_text,ability_type) VALUES ('swsh9-181','Galarian Articuno V','144',NULL,'Psychic','210',NULL,NULL,'Darkness','Ã—2','Reconstitute','You must discard 2 cards from your hand in order to use this Ability. Once during your turn, you may draw a card.','Ability');</v>
      </c>
    </row>
    <row r="12442" spans="1:16" x14ac:dyDescent="0.25">
      <c r="A12442" t="s">
        <v>15979</v>
      </c>
      <c r="B12442" t="s">
        <v>13394</v>
      </c>
      <c r="C12442">
        <v>145</v>
      </c>
      <c r="D12442" t="s">
        <v>70</v>
      </c>
      <c r="F12442">
        <v>200</v>
      </c>
      <c r="G12442" t="s">
        <v>20</v>
      </c>
      <c r="J12442" t="s">
        <v>7</v>
      </c>
      <c r="K12442" t="s">
        <v>9</v>
      </c>
      <c r="L12442" t="s">
        <v>21255</v>
      </c>
      <c r="M12442" t="s">
        <v>22926</v>
      </c>
      <c r="N12442" t="s">
        <v>19150</v>
      </c>
      <c r="P12442" t="str">
        <f t="shared" si="194"/>
        <v>INSERT INTO pokemon_cards (id,name,pokemon_id,level,primary_color,hp,secondary_color,evolve_from,weakness,weakness_modifier,ability_name,ability_text,ability_type) VALUES ('swsh9-182','Galarian Zapdos V','145',NULL,'Fighting','200',NULL,NULL,'Psychic','Ã—2','Fighting Instinct','This PokÃ©mon''s attacks cost Colorless less for each of your opponent''s PokÃ©mon V in play.','Ability');</v>
      </c>
    </row>
    <row r="12443" spans="1:16" x14ac:dyDescent="0.25">
      <c r="A12443" t="s">
        <v>15980</v>
      </c>
      <c r="B12443" t="s">
        <v>13396</v>
      </c>
      <c r="C12443">
        <v>146</v>
      </c>
      <c r="D12443" t="s">
        <v>408</v>
      </c>
      <c r="F12443">
        <v>220</v>
      </c>
      <c r="G12443" t="s">
        <v>896</v>
      </c>
      <c r="J12443" t="s">
        <v>33</v>
      </c>
      <c r="K12443" t="s">
        <v>9</v>
      </c>
      <c r="L12443" t="s">
        <v>21256</v>
      </c>
      <c r="M12443" t="s">
        <v>22927</v>
      </c>
      <c r="N12443" t="s">
        <v>19150</v>
      </c>
      <c r="P12443" t="str">
        <f t="shared" si="194"/>
        <v>INSERT INTO pokemon_cards (id,name,pokemon_id,level,primary_color,hp,secondary_color,evolve_from,weakness,weakness_modifier,ability_name,ability_text,ability_type) VALUES ('swsh9-183','Galarian Moltres V','146',NULL,'Darkness','220',NULL,NULL,'Grass','Ã—2','Direflame Wings','Once during your turn, you may attach a Darkness Energy card from your discard pile to this PokÃ©mon. You can''t use more than 1 Direflame Wings Ability each turn.','Ability');</v>
      </c>
    </row>
    <row r="12444" spans="1:16" x14ac:dyDescent="0.25">
      <c r="A12444" t="s">
        <v>15981</v>
      </c>
      <c r="B12444" t="s">
        <v>14084</v>
      </c>
      <c r="C12444">
        <v>493</v>
      </c>
      <c r="D12444" t="s">
        <v>4305</v>
      </c>
      <c r="F12444">
        <v>280</v>
      </c>
      <c r="G12444" t="s">
        <v>19</v>
      </c>
      <c r="I12444" t="s">
        <v>14085</v>
      </c>
      <c r="J12444" t="s">
        <v>20</v>
      </c>
      <c r="K12444" t="s">
        <v>9</v>
      </c>
      <c r="L12444" t="s">
        <v>21377</v>
      </c>
      <c r="M12444" t="s">
        <v>22977</v>
      </c>
      <c r="N12444" t="s">
        <v>19150</v>
      </c>
      <c r="P12444" t="str">
        <f t="shared" si="194"/>
        <v>INSERT INTO pokemon_cards (id,name,pokemon_id,level,primary_color,hp,secondary_color,evolve_from,weakness,weakness_modifier,ability_name,ability_text,ability_type) VALUES ('swsh9-184','Arceus VSTAR','493',NULL,'Colorless','280',NULL,'Arceus V','Fighting','Ã—2','Starbirth','During your turn, you may search your deck for up to 2 cards and put them into your hand. Then, shuffle your deck. (You can''t use more than 1 VSTAR Power in a game.)','Ability');</v>
      </c>
    </row>
    <row r="12445" spans="1:16" x14ac:dyDescent="0.25">
      <c r="A12445" t="s">
        <v>15982</v>
      </c>
      <c r="B12445" t="s">
        <v>224</v>
      </c>
      <c r="C12445">
        <v>136</v>
      </c>
      <c r="D12445" t="s">
        <v>225</v>
      </c>
      <c r="F12445">
        <v>110</v>
      </c>
      <c r="G12445" t="s">
        <v>24</v>
      </c>
      <c r="I12445" t="s">
        <v>226</v>
      </c>
      <c r="J12445" t="s">
        <v>13</v>
      </c>
      <c r="K12445" t="s">
        <v>9</v>
      </c>
      <c r="L12445" t="s">
        <v>21449</v>
      </c>
      <c r="M12445" t="s">
        <v>23004</v>
      </c>
      <c r="N12445" t="s">
        <v>19150</v>
      </c>
      <c r="P12445" t="str">
        <f t="shared" si="194"/>
        <v>INSERT INTO pokemon_cards (id,name,pokemon_id,level,primary_color,hp,secondary_color,evolve_from,weakness,weakness_modifier,ability_name,ability_text,ability_type) VALUES ('swsh9tg-TG01','Flareon','136',NULL,'Fire','110',NULL,'Eevee','Water','Ã—2','Incandescent Awakening','If this PokÃ©mon has a Memory Capsule attached, Grass PokÃ©mon in play (both yours and your opponent''s) have no Abilities.','Ability');</v>
      </c>
    </row>
    <row r="12446" spans="1:16" x14ac:dyDescent="0.25">
      <c r="A12446" t="s">
        <v>15983</v>
      </c>
      <c r="B12446" t="s">
        <v>255</v>
      </c>
      <c r="C12446">
        <v>134</v>
      </c>
      <c r="D12446" t="s">
        <v>256</v>
      </c>
      <c r="F12446">
        <v>110</v>
      </c>
      <c r="G12446" t="s">
        <v>13</v>
      </c>
      <c r="I12446" t="s">
        <v>226</v>
      </c>
      <c r="J12446" t="s">
        <v>15</v>
      </c>
      <c r="K12446" t="s">
        <v>9</v>
      </c>
      <c r="L12446" t="s">
        <v>21450</v>
      </c>
      <c r="M12446" t="s">
        <v>23005</v>
      </c>
      <c r="N12446" t="s">
        <v>19150</v>
      </c>
      <c r="P12446" t="str">
        <f t="shared" si="194"/>
        <v>INSERT INTO pokemon_cards (id,name,pokemon_id,level,primary_color,hp,secondary_color,evolve_from,weakness,weakness_modifier,ability_name,ability_text,ability_type) VALUES ('swsh9tg-TG02','Vaporeon','134',NULL,'Water','110',NULL,'Eevee','Lightning','Ã—2','Torrential Awakening','If this PokÃ©mon has a Memory Capsule attached, Fire PokÃ©mon in play (both yours and your opponent''s) have no Abilities.','Ability');</v>
      </c>
    </row>
    <row r="12447" spans="1:16" x14ac:dyDescent="0.25">
      <c r="A12447" t="s">
        <v>15984</v>
      </c>
      <c r="B12447" t="s">
        <v>1190</v>
      </c>
      <c r="C12447">
        <v>224</v>
      </c>
      <c r="D12447" t="s">
        <v>1191</v>
      </c>
      <c r="F12447">
        <v>110</v>
      </c>
      <c r="G12447" t="s">
        <v>13</v>
      </c>
      <c r="I12447" t="s">
        <v>1187</v>
      </c>
      <c r="J12447" t="s">
        <v>15</v>
      </c>
      <c r="K12447" t="s">
        <v>9</v>
      </c>
      <c r="L12447" t="s">
        <v>21487</v>
      </c>
      <c r="M12447" t="s">
        <v>23015</v>
      </c>
      <c r="N12447" t="s">
        <v>19150</v>
      </c>
      <c r="P12447" t="str">
        <f t="shared" si="194"/>
        <v>INSERT INTO pokemon_cards (id,name,pokemon_id,level,primary_color,hp,secondary_color,evolve_from,weakness,weakness_modifier,ability_name,ability_text,ability_type) VALUES ('swsh9tg-TG03','Octillery','224',NULL,'Water','110',NULL,'Remoraid','Lightning','Ã—2','Rapid Strike Search','Once during your turn, you may search your deck for a Rapid Strike card, reveal it, and put it into your hand. Then, shuffle your deck. You can''t use more than 1 Rapid Strike Search Ability each turn.','Ability');</v>
      </c>
    </row>
    <row r="12448" spans="1:16" x14ac:dyDescent="0.25">
      <c r="A12448" t="s">
        <v>15985</v>
      </c>
      <c r="B12448" t="s">
        <v>228</v>
      </c>
      <c r="C12448">
        <v>135</v>
      </c>
      <c r="D12448" t="s">
        <v>229</v>
      </c>
      <c r="F12448">
        <v>100</v>
      </c>
      <c r="G12448" t="s">
        <v>15</v>
      </c>
      <c r="I12448" t="s">
        <v>226</v>
      </c>
      <c r="J12448" t="s">
        <v>20</v>
      </c>
      <c r="K12448" t="s">
        <v>9</v>
      </c>
      <c r="L12448" t="s">
        <v>21454</v>
      </c>
      <c r="M12448" t="s">
        <v>23006</v>
      </c>
      <c r="N12448" t="s">
        <v>19150</v>
      </c>
      <c r="P12448" t="str">
        <f t="shared" si="194"/>
        <v>INSERT INTO pokemon_cards (id,name,pokemon_id,level,primary_color,hp,secondary_color,evolve_from,weakness,weakness_modifier,ability_name,ability_text,ability_type) VALUES ('swsh9tg-TG04','Jolteon','135',NULL,'Lightning','100',NULL,'Eevee','Fighting','Ã—2','Thunderous Awakening','If this PokÃ©mon has a Memory Capsule attached, Water PokÃ©mon in play (both yours and your opponent''s) have no Abilities.','Ability');</v>
      </c>
    </row>
    <row r="12449" spans="1:16" x14ac:dyDescent="0.25">
      <c r="A12449" t="s">
        <v>15986</v>
      </c>
      <c r="B12449" t="s">
        <v>1014</v>
      </c>
      <c r="C12449">
        <v>644</v>
      </c>
      <c r="D12449" t="s">
        <v>1015</v>
      </c>
      <c r="F12449">
        <v>130</v>
      </c>
      <c r="G12449" t="s">
        <v>15</v>
      </c>
      <c r="J12449" t="s">
        <v>20</v>
      </c>
      <c r="K12449" t="s">
        <v>9</v>
      </c>
      <c r="P12449" t="str">
        <f t="shared" si="194"/>
        <v>INSERT INTO pokemon_cards (id,name,pokemon_id,level,primary_color,hp,secondary_color,evolve_from,weakness,weakness_modifier,ability_name,ability_text,ability_type) VALUES ('swsh9tg-TG05','Zekrom','644',NULL,'Lightning','130',NULL,NULL,'Fighting','Ã—2',NULL,NULL,NULL);</v>
      </c>
    </row>
    <row r="12450" spans="1:16" x14ac:dyDescent="0.25">
      <c r="A12450" t="s">
        <v>15987</v>
      </c>
      <c r="B12450" t="s">
        <v>1348</v>
      </c>
      <c r="C12450">
        <v>477</v>
      </c>
      <c r="D12450" t="s">
        <v>1349</v>
      </c>
      <c r="F12450">
        <v>150</v>
      </c>
      <c r="G12450" t="s">
        <v>7</v>
      </c>
      <c r="I12450" t="s">
        <v>1350</v>
      </c>
      <c r="J12450" t="s">
        <v>896</v>
      </c>
      <c r="K12450" t="s">
        <v>9</v>
      </c>
      <c r="L12450" t="s">
        <v>21460</v>
      </c>
      <c r="M12450" t="s">
        <v>23009</v>
      </c>
      <c r="N12450" t="s">
        <v>19150</v>
      </c>
      <c r="P12450" t="str">
        <f t="shared" si="194"/>
        <v>INSERT INTO pokemon_cards (id,name,pokemon_id,level,primary_color,hp,secondary_color,evolve_from,weakness,weakness_modifier,ability_name,ability_text,ability_type) VALUES ('swsh9tg-TG06','Dusknoir','477',NULL,'Psychic','150',NULL,'Dusclops','Darkness','Ã—2','Spectral Breach','All Special Energy attached to PokÃ©mon (both yours and your opponent''s) provide Colorless Energy and have no other effect.','Ability');</v>
      </c>
    </row>
    <row r="12451" spans="1:16" x14ac:dyDescent="0.25">
      <c r="A12451" t="s">
        <v>15988</v>
      </c>
      <c r="B12451" t="s">
        <v>6641</v>
      </c>
      <c r="C12451">
        <v>702</v>
      </c>
      <c r="D12451" t="s">
        <v>6642</v>
      </c>
      <c r="F12451">
        <v>70</v>
      </c>
      <c r="G12451" t="s">
        <v>7</v>
      </c>
      <c r="J12451" t="s">
        <v>854</v>
      </c>
      <c r="K12451" t="s">
        <v>9</v>
      </c>
      <c r="P12451" t="str">
        <f t="shared" si="194"/>
        <v>INSERT INTO pokemon_cards (id,name,pokemon_id,level,primary_color,hp,secondary_color,evolve_from,weakness,weakness_modifier,ability_name,ability_text,ability_type) VALUES ('swsh9tg-TG07','Dedenne','702',NULL,'Psychic','70',NULL,NULL,'Metal','Ã—2',NULL,NULL,NULL);</v>
      </c>
    </row>
    <row r="12452" spans="1:16" x14ac:dyDescent="0.25">
      <c r="A12452" t="s">
        <v>15989</v>
      </c>
      <c r="B12452" t="s">
        <v>14237</v>
      </c>
      <c r="C12452">
        <v>869</v>
      </c>
      <c r="D12452" t="s">
        <v>14238</v>
      </c>
      <c r="F12452">
        <v>90</v>
      </c>
      <c r="G12452" t="s">
        <v>7</v>
      </c>
      <c r="I12452" t="s">
        <v>14234</v>
      </c>
      <c r="J12452" t="s">
        <v>854</v>
      </c>
      <c r="K12452" t="s">
        <v>9</v>
      </c>
      <c r="L12452" t="s">
        <v>21582</v>
      </c>
      <c r="M12452" t="s">
        <v>21583</v>
      </c>
      <c r="N12452" t="s">
        <v>19150</v>
      </c>
      <c r="P12452" t="str">
        <f t="shared" si="194"/>
        <v>INSERT INTO pokemon_cards (id,name,pokemon_id,level,primary_color,hp,secondary_color,evolve_from,weakness,weakness_modifier,ability_name,ability_text,ability_type) VALUES ('swsh9tg-TG08','Alcremie','869',NULL,'Psychic','90',NULL,'Milcery','Metal','Ã—2','Additional Order','As long as this PokÃ©mon is in the Active Spot, your turn does not end when you use CafÃ© Master.','Ability');</v>
      </c>
    </row>
    <row r="12453" spans="1:16" x14ac:dyDescent="0.25">
      <c r="A12453" t="s">
        <v>15990</v>
      </c>
      <c r="B12453" t="s">
        <v>3426</v>
      </c>
      <c r="C12453">
        <v>168</v>
      </c>
      <c r="D12453" t="s">
        <v>3427</v>
      </c>
      <c r="F12453">
        <v>110</v>
      </c>
      <c r="G12453" t="s">
        <v>896</v>
      </c>
      <c r="I12453" t="s">
        <v>3428</v>
      </c>
      <c r="J12453" t="s">
        <v>20</v>
      </c>
      <c r="K12453" t="s">
        <v>9</v>
      </c>
      <c r="L12453" t="s">
        <v>21429</v>
      </c>
      <c r="M12453" t="s">
        <v>22999</v>
      </c>
      <c r="N12453" t="s">
        <v>19150</v>
      </c>
      <c r="P12453" t="str">
        <f t="shared" si="194"/>
        <v>INSERT INTO pokemon_cards (id,name,pokemon_id,level,primary_color,hp,secondary_color,evolve_from,weakness,weakness_modifier,ability_name,ability_text,ability_type) VALUES ('swsh9tg-TG09','Ariados','168',NULL,'Darkness','110',NULL,'Spinarak','Fighting','Ã—2','Spider Net','When you play this PokÃ©mon from your hand to evolve 1 of your PokÃ©mon during your turn, you may switch 1 of your opponent''s Benched Evolution PokÃ©mon with their Active PokÃ©mon.','Ability');</v>
      </c>
    </row>
    <row r="12454" spans="1:16" x14ac:dyDescent="0.25">
      <c r="A12454" t="s">
        <v>15991</v>
      </c>
      <c r="B12454" t="s">
        <v>1277</v>
      </c>
      <c r="C12454">
        <v>229</v>
      </c>
      <c r="D12454" t="s">
        <v>1278</v>
      </c>
      <c r="F12454">
        <v>130</v>
      </c>
      <c r="G12454" t="s">
        <v>896</v>
      </c>
      <c r="I12454" t="s">
        <v>1274</v>
      </c>
      <c r="J12454" t="s">
        <v>33</v>
      </c>
      <c r="K12454" t="s">
        <v>9</v>
      </c>
      <c r="L12454" t="s">
        <v>21496</v>
      </c>
      <c r="M12454" t="s">
        <v>21497</v>
      </c>
      <c r="N12454" t="s">
        <v>19150</v>
      </c>
      <c r="P12454" t="str">
        <f t="shared" si="194"/>
        <v>INSERT INTO pokemon_cards (id,name,pokemon_id,level,primary_color,hp,secondary_color,evolve_from,weakness,weakness_modifier,ability_name,ability_text,ability_type) VALUES ('swsh9tg-TG10','Houndoom','229',NULL,'Darkness','130',NULL,'Houndour','Grass','Ã—2','Single Strike Roar','Once during your turn, you may search your deck for a Single Strike Energy card and attach it to 1 of your Single Strike PokÃ©mon. Then, shuffle your deck. If you attached Energy to a PokÃ©mon in this way, put 2 damage counters on that PokÃ©mon.','Ability');</v>
      </c>
    </row>
    <row r="12455" spans="1:16" x14ac:dyDescent="0.25">
      <c r="A12455" t="s">
        <v>15992</v>
      </c>
      <c r="B12455" t="s">
        <v>226</v>
      </c>
      <c r="C12455">
        <v>133</v>
      </c>
      <c r="D12455" t="s">
        <v>350</v>
      </c>
      <c r="F12455">
        <v>70</v>
      </c>
      <c r="G12455" t="s">
        <v>19</v>
      </c>
      <c r="J12455" t="s">
        <v>20</v>
      </c>
      <c r="K12455" t="s">
        <v>9</v>
      </c>
      <c r="P12455" t="str">
        <f t="shared" si="194"/>
        <v>INSERT INTO pokemon_cards (id,name,pokemon_id,level,primary_color,hp,secondary_color,evolve_from,weakness,weakness_modifier,ability_name,ability_text,ability_type) VALUES ('swsh9tg-TG11','Eevee','133',NULL,'Colorless','70',NULL,NULL,'Fighting','Ã—2',NULL,NULL,NULL);</v>
      </c>
    </row>
    <row r="12456" spans="1:16" x14ac:dyDescent="0.25">
      <c r="A12456" t="s">
        <v>15993</v>
      </c>
      <c r="B12456" t="s">
        <v>9019</v>
      </c>
      <c r="C12456">
        <v>765</v>
      </c>
      <c r="D12456" t="s">
        <v>9020</v>
      </c>
      <c r="F12456">
        <v>120</v>
      </c>
      <c r="G12456" t="s">
        <v>19</v>
      </c>
      <c r="J12456" t="s">
        <v>20</v>
      </c>
      <c r="K12456" t="s">
        <v>9</v>
      </c>
      <c r="L12456" t="s">
        <v>21197</v>
      </c>
      <c r="M12456" t="s">
        <v>21198</v>
      </c>
      <c r="N12456" t="s">
        <v>19150</v>
      </c>
      <c r="P12456" t="str">
        <f t="shared" si="194"/>
        <v>INSERT INTO pokemon_cards (id,name,pokemon_id,level,primary_color,hp,secondary_color,evolve_from,weakness,weakness_modifier,ability_name,ability_text,ability_type) VALUES ('swsh9tg-TG12','Oranguru','765',NULL,'Colorless','120',NULL,NULL,'Fighting','Ã—2','Primate Wisdom','Once during your turn, you may switch a card from your hand with the top card of your deck.','Ability');</v>
      </c>
    </row>
    <row r="12457" spans="1:16" x14ac:dyDescent="0.25">
      <c r="A12457" t="s">
        <v>15994</v>
      </c>
      <c r="B12457" t="s">
        <v>14203</v>
      </c>
      <c r="C12457">
        <v>836</v>
      </c>
      <c r="D12457" t="s">
        <v>13000</v>
      </c>
      <c r="F12457">
        <v>200</v>
      </c>
      <c r="G12457" t="s">
        <v>15</v>
      </c>
      <c r="J12457" t="s">
        <v>20</v>
      </c>
      <c r="K12457" t="s">
        <v>9</v>
      </c>
      <c r="P12457" t="str">
        <f t="shared" si="194"/>
        <v>INSERT INTO pokemon_cards (id,name,pokemon_id,level,primary_color,hp,secondary_color,evolve_from,weakness,weakness_modifier,ability_name,ability_text,ability_type) VALUES ('swsh9tg-TG13','Boltund V','836',NULL,'Lightning','200',NULL,NULL,'Fighting','Ã—2',NULL,NULL,NULL);</v>
      </c>
    </row>
    <row r="12458" spans="1:16" x14ac:dyDescent="0.25">
      <c r="A12458" t="s">
        <v>15995</v>
      </c>
      <c r="B12458" t="s">
        <v>15426</v>
      </c>
      <c r="C12458">
        <v>700</v>
      </c>
      <c r="D12458" t="s">
        <v>6666</v>
      </c>
      <c r="F12458">
        <v>200</v>
      </c>
      <c r="G12458" t="s">
        <v>7</v>
      </c>
      <c r="J12458" t="s">
        <v>854</v>
      </c>
      <c r="K12458" t="s">
        <v>9</v>
      </c>
      <c r="L12458" t="s">
        <v>21537</v>
      </c>
      <c r="M12458" t="s">
        <v>21538</v>
      </c>
      <c r="N12458" t="s">
        <v>19150</v>
      </c>
      <c r="P12458" t="str">
        <f t="shared" si="194"/>
        <v>INSERT INTO pokemon_cards (id,name,pokemon_id,level,primary_color,hp,secondary_color,evolve_from,weakness,weakness_modifier,ability_name,ability_text,ability_type) VALUES ('swsh9tg-TG14','Sylveon V','700',NULL,'Psychic','200',NULL,NULL,'Metal','Ã—2','Dream Gift','Once during your turn, you may search your deck for an Item card, reveal it, and put it into your hand. Then, shuffle your deck. If you use this Ability, your turn ends.','Ability');</v>
      </c>
    </row>
    <row r="12459" spans="1:16" x14ac:dyDescent="0.25">
      <c r="A12459" t="s">
        <v>15996</v>
      </c>
      <c r="B12459" t="s">
        <v>15428</v>
      </c>
      <c r="C12459">
        <v>700</v>
      </c>
      <c r="D12459" t="s">
        <v>6666</v>
      </c>
      <c r="F12459">
        <v>310</v>
      </c>
      <c r="G12459" t="s">
        <v>7</v>
      </c>
      <c r="I12459" t="s">
        <v>15426</v>
      </c>
      <c r="J12459" t="s">
        <v>854</v>
      </c>
      <c r="K12459" t="s">
        <v>9</v>
      </c>
      <c r="P12459" t="str">
        <f t="shared" si="194"/>
        <v>INSERT INTO pokemon_cards (id,name,pokemon_id,level,primary_color,hp,secondary_color,evolve_from,weakness,weakness_modifier,ability_name,ability_text,ability_type) VALUES ('swsh9tg-TG15','Sylveon VMAX','700',NULL,'Psychic','310',NULL,'Sylveon V','Metal','Ã—2',NULL,NULL,NULL);</v>
      </c>
    </row>
    <row r="12460" spans="1:16" x14ac:dyDescent="0.25">
      <c r="A12460" t="s">
        <v>15997</v>
      </c>
      <c r="B12460" t="s">
        <v>15053</v>
      </c>
      <c r="C12460">
        <v>778</v>
      </c>
      <c r="D12460" t="s">
        <v>9744</v>
      </c>
      <c r="F12460">
        <v>160</v>
      </c>
      <c r="G12460" t="s">
        <v>7</v>
      </c>
      <c r="J12460" t="s">
        <v>896</v>
      </c>
      <c r="K12460" t="s">
        <v>9</v>
      </c>
      <c r="L12460" t="s">
        <v>21491</v>
      </c>
      <c r="M12460" t="s">
        <v>23019</v>
      </c>
      <c r="N12460" t="s">
        <v>19150</v>
      </c>
      <c r="P12460" t="str">
        <f t="shared" si="194"/>
        <v>INSERT INTO pokemon_cards (id,name,pokemon_id,level,primary_color,hp,secondary_color,evolve_from,weakness,weakness_modifier,ability_name,ability_text,ability_type) VALUES ('swsh9tg-TG16','Mimikyu V','778',NULL,'Psychic','160',NULL,NULL,'Darkness','Ã—2','Dummy Doll','When you play this PokÃ©mon from your hand onto your Bench during your turn, you may prevent all damage done to this Mimikyu V by attacks from your opponent''s PokÃ©mon until the end of your opponent''s next turn.','Ability');</v>
      </c>
    </row>
    <row r="12461" spans="1:16" x14ac:dyDescent="0.25">
      <c r="A12461" t="s">
        <v>15998</v>
      </c>
      <c r="B12461" t="s">
        <v>15893</v>
      </c>
      <c r="C12461">
        <v>778</v>
      </c>
      <c r="D12461" t="s">
        <v>9744</v>
      </c>
      <c r="F12461">
        <v>300</v>
      </c>
      <c r="G12461" t="s">
        <v>7</v>
      </c>
      <c r="I12461" t="s">
        <v>15053</v>
      </c>
      <c r="J12461" t="s">
        <v>896</v>
      </c>
      <c r="K12461" t="s">
        <v>9</v>
      </c>
      <c r="P12461" t="str">
        <f t="shared" si="194"/>
        <v>INSERT INTO pokemon_cards (id,name,pokemon_id,level,primary_color,hp,secondary_color,evolve_from,weakness,weakness_modifier,ability_name,ability_text,ability_type) VALUES ('swsh9tg-TG17','Mimikyu VMAX','778',NULL,'Psychic','300',NULL,'Mimikyu V','Darkness','Ã—2',NULL,NULL,NULL);</v>
      </c>
    </row>
    <row r="12462" spans="1:16" x14ac:dyDescent="0.25">
      <c r="A12462" t="s">
        <v>15999</v>
      </c>
      <c r="B12462" t="s">
        <v>15078</v>
      </c>
      <c r="C12462">
        <v>892</v>
      </c>
      <c r="D12462" t="s">
        <v>15079</v>
      </c>
      <c r="F12462">
        <v>220</v>
      </c>
      <c r="G12462" t="s">
        <v>20</v>
      </c>
      <c r="J12462" t="s">
        <v>7</v>
      </c>
      <c r="K12462" t="s">
        <v>9</v>
      </c>
      <c r="P12462" t="str">
        <f t="shared" si="194"/>
        <v>INSERT INTO pokemon_cards (id,name,pokemon_id,level,primary_color,hp,secondary_color,evolve_from,weakness,weakness_modifier,ability_name,ability_text,ability_type) VALUES ('swsh9tg-TG18','Single Strike Urshifu V','892',NULL,'Fighting','220',NULL,NULL,'Psychic','Ã—2',NULL,NULL,NULL);</v>
      </c>
    </row>
    <row r="12463" spans="1:16" x14ac:dyDescent="0.25">
      <c r="A12463" t="s">
        <v>16000</v>
      </c>
      <c r="B12463" t="s">
        <v>15081</v>
      </c>
      <c r="C12463">
        <v>892</v>
      </c>
      <c r="D12463" t="s">
        <v>15079</v>
      </c>
      <c r="F12463">
        <v>330</v>
      </c>
      <c r="G12463" t="s">
        <v>20</v>
      </c>
      <c r="I12463" t="s">
        <v>15078</v>
      </c>
      <c r="J12463" t="s">
        <v>7</v>
      </c>
      <c r="K12463" t="s">
        <v>9</v>
      </c>
      <c r="P12463" t="str">
        <f t="shared" si="194"/>
        <v>INSERT INTO pokemon_cards (id,name,pokemon_id,level,primary_color,hp,secondary_color,evolve_from,weakness,weakness_modifier,ability_name,ability_text,ability_type) VALUES ('swsh9tg-TG19','Single Strike Urshifu VMAX','892',NULL,'Fighting','330',NULL,'Single Strike Urshifu V','Psychic','Ã—2',NULL,NULL,NULL);</v>
      </c>
    </row>
    <row r="12464" spans="1:16" x14ac:dyDescent="0.25">
      <c r="A12464" t="s">
        <v>16001</v>
      </c>
      <c r="B12464" t="s">
        <v>15083</v>
      </c>
      <c r="C12464">
        <v>892</v>
      </c>
      <c r="D12464" t="s">
        <v>15079</v>
      </c>
      <c r="F12464">
        <v>220</v>
      </c>
      <c r="G12464" t="s">
        <v>20</v>
      </c>
      <c r="J12464" t="s">
        <v>7</v>
      </c>
      <c r="K12464" t="s">
        <v>9</v>
      </c>
      <c r="P12464" t="str">
        <f t="shared" si="194"/>
        <v>INSERT INTO pokemon_cards (id,name,pokemon_id,level,primary_color,hp,secondary_color,evolve_from,weakness,weakness_modifier,ability_name,ability_text,ability_type) VALUES ('swsh9tg-TG20','Rapid Strike Urshifu V','892',NULL,'Fighting','220',NULL,NULL,'Psychic','Ã—2',NULL,NULL,NULL);</v>
      </c>
    </row>
    <row r="12465" spans="1:16" x14ac:dyDescent="0.25">
      <c r="A12465" t="s">
        <v>16002</v>
      </c>
      <c r="B12465" t="s">
        <v>15085</v>
      </c>
      <c r="C12465">
        <v>892</v>
      </c>
      <c r="D12465" t="s">
        <v>15079</v>
      </c>
      <c r="F12465">
        <v>330</v>
      </c>
      <c r="G12465" t="s">
        <v>20</v>
      </c>
      <c r="I12465" t="s">
        <v>15083</v>
      </c>
      <c r="J12465" t="s">
        <v>7</v>
      </c>
      <c r="K12465" t="s">
        <v>9</v>
      </c>
      <c r="P12465" t="str">
        <f t="shared" si="194"/>
        <v>INSERT INTO pokemon_cards (id,name,pokemon_id,level,primary_color,hp,secondary_color,evolve_from,weakness,weakness_modifier,ability_name,ability_text,ability_type) VALUES ('swsh9tg-TG21','Rapid Strike Urshifu VMAX','892',NULL,'Fighting','330',NULL,'Rapid Strike Urshifu V','Psychic','Ã—2',NULL,NULL,NULL);</v>
      </c>
    </row>
    <row r="12466" spans="1:16" x14ac:dyDescent="0.25">
      <c r="A12466" t="s">
        <v>16003</v>
      </c>
      <c r="B12466" t="s">
        <v>15453</v>
      </c>
      <c r="C12466">
        <v>197</v>
      </c>
      <c r="D12466" t="s">
        <v>2076</v>
      </c>
      <c r="F12466">
        <v>200</v>
      </c>
      <c r="G12466" t="s">
        <v>896</v>
      </c>
      <c r="J12466" t="s">
        <v>33</v>
      </c>
      <c r="K12466" t="s">
        <v>9</v>
      </c>
      <c r="P12466" t="str">
        <f t="shared" si="194"/>
        <v>INSERT INTO pokemon_cards (id,name,pokemon_id,level,primary_color,hp,secondary_color,evolve_from,weakness,weakness_modifier,ability_name,ability_text,ability_type) VALUES ('swsh9tg-TG22','Umbreon V','197',NULL,'Darkness','200',NULL,NULL,'Grass','Ã—2',NULL,NULL,NULL);</v>
      </c>
    </row>
    <row r="12467" spans="1:16" x14ac:dyDescent="0.25">
      <c r="A12467" t="s">
        <v>16004</v>
      </c>
      <c r="B12467" t="s">
        <v>15455</v>
      </c>
      <c r="C12467">
        <v>197</v>
      </c>
      <c r="D12467" t="s">
        <v>2076</v>
      </c>
      <c r="F12467">
        <v>310</v>
      </c>
      <c r="G12467" t="s">
        <v>896</v>
      </c>
      <c r="I12467" t="s">
        <v>15453</v>
      </c>
      <c r="J12467" t="s">
        <v>33</v>
      </c>
      <c r="K12467" t="s">
        <v>9</v>
      </c>
      <c r="L12467" t="s">
        <v>21545</v>
      </c>
      <c r="M12467" t="s">
        <v>22762</v>
      </c>
      <c r="N12467" t="s">
        <v>19150</v>
      </c>
      <c r="P12467" t="str">
        <f t="shared" si="194"/>
        <v>INSERT INTO pokemon_cards (id,name,pokemon_id,level,primary_color,hp,secondary_color,evolve_from,weakness,weakness_modifier,ability_name,ability_text,ability_type) VALUES ('swsh9tg-TG23','Umbreon VMAX','197',NULL,'Darkness','310',NULL,'Umbreon V','Grass','Ã—2','Dark Signal','When you play this PokÃ©mon from your hand to evolve 1 of your PokÃ©mon during your turn, you may switch 1 of your opponent''s Benched PokÃ©mon with their Active PokÃ©mon.','Ability');</v>
      </c>
    </row>
    <row r="12468" spans="1:16" x14ac:dyDescent="0.25">
      <c r="A12468" t="s">
        <v>16005</v>
      </c>
      <c r="B12468" t="s">
        <v>15081</v>
      </c>
      <c r="C12468">
        <v>892</v>
      </c>
      <c r="D12468" t="s">
        <v>15079</v>
      </c>
      <c r="F12468">
        <v>330</v>
      </c>
      <c r="G12468" t="s">
        <v>20</v>
      </c>
      <c r="I12468" t="s">
        <v>15078</v>
      </c>
      <c r="J12468" t="s">
        <v>7</v>
      </c>
      <c r="K12468" t="s">
        <v>9</v>
      </c>
      <c r="P12468" t="str">
        <f t="shared" si="194"/>
        <v>INSERT INTO pokemon_cards (id,name,pokemon_id,level,primary_color,hp,secondary_color,evolve_from,weakness,weakness_modifier,ability_name,ability_text,ability_type) VALUES ('swsh9tg-TG29','Single Strike Urshifu VMAX','892',NULL,'Fighting','330',NULL,'Single Strike Urshifu V','Psychic','Ã—2',NULL,NULL,NULL);</v>
      </c>
    </row>
    <row r="12469" spans="1:16" x14ac:dyDescent="0.25">
      <c r="A12469" t="s">
        <v>16006</v>
      </c>
      <c r="B12469" t="s">
        <v>15085</v>
      </c>
      <c r="C12469">
        <v>892</v>
      </c>
      <c r="D12469" t="s">
        <v>15079</v>
      </c>
      <c r="F12469">
        <v>330</v>
      </c>
      <c r="G12469" t="s">
        <v>20</v>
      </c>
      <c r="I12469" t="s">
        <v>15083</v>
      </c>
      <c r="J12469" t="s">
        <v>7</v>
      </c>
      <c r="K12469" t="s">
        <v>9</v>
      </c>
      <c r="P12469" t="str">
        <f t="shared" si="194"/>
        <v>INSERT INTO pokemon_cards (id,name,pokemon_id,level,primary_color,hp,secondary_color,evolve_from,weakness,weakness_modifier,ability_name,ability_text,ability_type) VALUES ('swsh9tg-TG30','Rapid Strike Urshifu VMAX','892',NULL,'Fighting','330',NULL,'Rapid Strike Urshifu V','Psychic','Ã—2',NULL,NULL,NULL);</v>
      </c>
    </row>
    <row r="12470" spans="1:16" x14ac:dyDescent="0.25">
      <c r="A12470" t="s">
        <v>16007</v>
      </c>
      <c r="B12470" t="s">
        <v>7536</v>
      </c>
      <c r="C12470">
        <v>810</v>
      </c>
      <c r="D12470" t="s">
        <v>6551</v>
      </c>
      <c r="F12470">
        <v>60</v>
      </c>
      <c r="G12470" t="s">
        <v>33</v>
      </c>
      <c r="J12470" t="s">
        <v>24</v>
      </c>
      <c r="K12470" t="s">
        <v>9</v>
      </c>
      <c r="P12470" t="str">
        <f t="shared" si="194"/>
        <v>INSERT INTO pokemon_cards (id,name,pokemon_id,level,primary_color,hp,secondary_color,evolve_from,weakness,weakness_modifier,ability_name,ability_text,ability_type) VALUES ('swshp-SWSH001','Grookey','810',NULL,'Grass','60',NULL,NULL,'Fire','Ã—2',NULL,NULL,NULL);</v>
      </c>
    </row>
    <row r="12471" spans="1:16" x14ac:dyDescent="0.25">
      <c r="A12471" t="s">
        <v>16008</v>
      </c>
      <c r="B12471" t="s">
        <v>7545</v>
      </c>
      <c r="C12471">
        <v>813</v>
      </c>
      <c r="D12471" t="s">
        <v>6554</v>
      </c>
      <c r="F12471">
        <v>60</v>
      </c>
      <c r="G12471" t="s">
        <v>24</v>
      </c>
      <c r="J12471" t="s">
        <v>13</v>
      </c>
      <c r="K12471" t="s">
        <v>9</v>
      </c>
      <c r="P12471" t="str">
        <f t="shared" si="194"/>
        <v>INSERT INTO pokemon_cards (id,name,pokemon_id,level,primary_color,hp,secondary_color,evolve_from,weakness,weakness_modifier,ability_name,ability_text,ability_type) VALUES ('swshp-SWSH002','Scorbunny','813',NULL,'Fire','60',NULL,NULL,'Water','Ã—2',NULL,NULL,NULL);</v>
      </c>
    </row>
    <row r="12472" spans="1:16" x14ac:dyDescent="0.25">
      <c r="A12472" t="s">
        <v>16009</v>
      </c>
      <c r="B12472" t="s">
        <v>7554</v>
      </c>
      <c r="C12472">
        <v>816</v>
      </c>
      <c r="D12472" t="s">
        <v>6557</v>
      </c>
      <c r="F12472">
        <v>60</v>
      </c>
      <c r="G12472" t="s">
        <v>13</v>
      </c>
      <c r="J12472" t="s">
        <v>15</v>
      </c>
      <c r="K12472" t="s">
        <v>9</v>
      </c>
      <c r="P12472" t="str">
        <f t="shared" si="194"/>
        <v>INSERT INTO pokemon_cards (id,name,pokemon_id,level,primary_color,hp,secondary_color,evolve_from,weakness,weakness_modifier,ability_name,ability_text,ability_type) VALUES ('swshp-SWSH003','Sobble','816',NULL,'Water','60',NULL,NULL,'Lightning','Ã—2',NULL,NULL,NULL);</v>
      </c>
    </row>
    <row r="12473" spans="1:16" x14ac:dyDescent="0.25">
      <c r="A12473" t="s">
        <v>16010</v>
      </c>
      <c r="B12473" t="s">
        <v>16011</v>
      </c>
      <c r="C12473">
        <v>52</v>
      </c>
      <c r="D12473" t="s">
        <v>360</v>
      </c>
      <c r="F12473">
        <v>180</v>
      </c>
      <c r="G12473" t="s">
        <v>19</v>
      </c>
      <c r="J12473" t="s">
        <v>20</v>
      </c>
      <c r="K12473" t="s">
        <v>9</v>
      </c>
      <c r="P12473" t="str">
        <f t="shared" si="194"/>
        <v>INSERT INTO pokemon_cards (id,name,pokemon_id,level,primary_color,hp,secondary_color,evolve_from,weakness,weakness_modifier,ability_name,ability_text,ability_type) VALUES ('swshp-SWSH004','Meowth V','52',NULL,'Colorless','180',NULL,NULL,'Fighting','Ã—2',NULL,NULL,NULL);</v>
      </c>
    </row>
    <row r="12474" spans="1:16" x14ac:dyDescent="0.25">
      <c r="A12474" t="s">
        <v>16012</v>
      </c>
      <c r="B12474" t="s">
        <v>16013</v>
      </c>
      <c r="C12474">
        <v>52</v>
      </c>
      <c r="D12474" t="s">
        <v>360</v>
      </c>
      <c r="F12474">
        <v>300</v>
      </c>
      <c r="G12474" t="s">
        <v>19</v>
      </c>
      <c r="I12474" t="s">
        <v>16011</v>
      </c>
      <c r="J12474" t="s">
        <v>20</v>
      </c>
      <c r="K12474" t="s">
        <v>9</v>
      </c>
      <c r="P12474" t="str">
        <f t="shared" si="194"/>
        <v>INSERT INTO pokemon_cards (id,name,pokemon_id,level,primary_color,hp,secondary_color,evolve_from,weakness,weakness_modifier,ability_name,ability_text,ability_type) VALUES ('swshp-SWSH005','Meowth VMAX','52',NULL,'Colorless','300',NULL,'Meowth V','Fighting','Ã—2',NULL,NULL,NULL);</v>
      </c>
    </row>
    <row r="12475" spans="1:16" x14ac:dyDescent="0.25">
      <c r="A12475" t="s">
        <v>16014</v>
      </c>
      <c r="B12475" t="s">
        <v>12898</v>
      </c>
      <c r="C12475">
        <v>812</v>
      </c>
      <c r="D12475" t="s">
        <v>12899</v>
      </c>
      <c r="F12475">
        <v>170</v>
      </c>
      <c r="G12475" t="s">
        <v>33</v>
      </c>
      <c r="I12475" t="s">
        <v>12894</v>
      </c>
      <c r="J12475" t="s">
        <v>24</v>
      </c>
      <c r="K12475" t="s">
        <v>9</v>
      </c>
      <c r="L12475" t="s">
        <v>21173</v>
      </c>
      <c r="M12475" t="s">
        <v>21174</v>
      </c>
      <c r="N12475" t="s">
        <v>19150</v>
      </c>
      <c r="P12475" t="str">
        <f t="shared" si="194"/>
        <v>INSERT INTO pokemon_cards (id,name,pokemon_id,level,primary_color,hp,secondary_color,evolve_from,weakness,weakness_modifier,ability_name,ability_text,ability_type) VALUES ('swshp-SWSH006','Rillaboom','812',NULL,'Grass','170',NULL,'Thwackey','Fire','Ã—2','Voltage Beat','Once during your turn, you may search your deck for up to 2 Grass Energy cards and attach them to 1 of your PokÃ©mon. Then, shuffle your deck.','Ability');</v>
      </c>
    </row>
    <row r="12476" spans="1:16" x14ac:dyDescent="0.25">
      <c r="A12476" t="s">
        <v>16015</v>
      </c>
      <c r="B12476" t="s">
        <v>12983</v>
      </c>
      <c r="C12476">
        <v>873</v>
      </c>
      <c r="D12476" t="s">
        <v>12984</v>
      </c>
      <c r="F12476">
        <v>90</v>
      </c>
      <c r="G12476" t="s">
        <v>13</v>
      </c>
      <c r="I12476" t="s">
        <v>12980</v>
      </c>
      <c r="J12476" t="s">
        <v>854</v>
      </c>
      <c r="K12476" t="s">
        <v>9</v>
      </c>
      <c r="L12476" t="s">
        <v>21180</v>
      </c>
      <c r="M12476" t="s">
        <v>21181</v>
      </c>
      <c r="N12476" t="s">
        <v>19150</v>
      </c>
      <c r="P12476" t="str">
        <f t="shared" si="194"/>
        <v>INSERT INTO pokemon_cards (id,name,pokemon_id,level,primary_color,hp,secondary_color,evolve_from,weakness,weakness_modifier,ability_name,ability_text,ability_type) VALUES ('swshp-SWSH007','Frosmoth','873',NULL,'Water','90',NULL,'Snom','Metal','Ã—2','Ice Dance','As often as you like during your turn, you may attach a Water Energy card from your hand to 1 of your Benched Water PokÃ©mon.','Ability');</v>
      </c>
    </row>
    <row r="12477" spans="1:16" x14ac:dyDescent="0.25">
      <c r="A12477" t="s">
        <v>16016</v>
      </c>
      <c r="B12477" t="s">
        <v>13079</v>
      </c>
      <c r="C12477">
        <v>863</v>
      </c>
      <c r="D12477" t="s">
        <v>13080</v>
      </c>
      <c r="F12477">
        <v>120</v>
      </c>
      <c r="G12477" t="s">
        <v>854</v>
      </c>
      <c r="I12477" t="s">
        <v>13077</v>
      </c>
      <c r="J12477" t="s">
        <v>24</v>
      </c>
      <c r="K12477" t="s">
        <v>9</v>
      </c>
      <c r="L12477" t="s">
        <v>21190</v>
      </c>
      <c r="M12477" t="s">
        <v>22904</v>
      </c>
      <c r="N12477" t="s">
        <v>19150</v>
      </c>
      <c r="P12477" t="str">
        <f t="shared" si="194"/>
        <v>INSERT INTO pokemon_cards (id,name,pokemon_id,level,primary_color,hp,secondary_color,evolve_from,weakness,weakness_modifier,ability_name,ability_text,ability_type) VALUES ('swshp-SWSH008','Galarian Perrserker','863',NULL,'Metal','120',NULL,'Galarian Meowth','Fire','Ã—2','Steely Spirit','Your Metal PokÃ©mon''s attacks do 20 more damage to your opponent''s Active PokÃ©mon (before applying Weakness and Resistance).','Ability');</v>
      </c>
    </row>
    <row r="12478" spans="1:16" x14ac:dyDescent="0.25">
      <c r="A12478" t="s">
        <v>16017</v>
      </c>
      <c r="B12478" t="s">
        <v>1134</v>
      </c>
      <c r="C12478">
        <v>573</v>
      </c>
      <c r="D12478" t="s">
        <v>1135</v>
      </c>
      <c r="F12478">
        <v>90</v>
      </c>
      <c r="G12478" t="s">
        <v>19</v>
      </c>
      <c r="I12478" t="s">
        <v>1131</v>
      </c>
      <c r="J12478" t="s">
        <v>20</v>
      </c>
      <c r="K12478" t="s">
        <v>9</v>
      </c>
      <c r="L12478" t="s">
        <v>21195</v>
      </c>
      <c r="M12478" t="s">
        <v>21196</v>
      </c>
      <c r="N12478" t="s">
        <v>19150</v>
      </c>
      <c r="P12478" t="str">
        <f t="shared" si="194"/>
        <v>INSERT INTO pokemon_cards (id,name,pokemon_id,level,primary_color,hp,secondary_color,evolve_from,weakness,weakness_modifier,ability_name,ability_text,ability_type) VALUES ('swshp-SWSH009','Cinccino','573',NULL,'Colorless','90',NULL,'Minccino','Fighting','Ã—2','Make Do','You must discard a card from your hand in order to use this Ability. Once during your turn, you may draw 2 cards.','Ability');</v>
      </c>
    </row>
    <row r="12479" spans="1:16" x14ac:dyDescent="0.25">
      <c r="A12479" t="s">
        <v>16018</v>
      </c>
      <c r="B12479" t="s">
        <v>7559</v>
      </c>
      <c r="C12479">
        <v>829</v>
      </c>
      <c r="D12479" t="s">
        <v>7560</v>
      </c>
      <c r="F12479">
        <v>50</v>
      </c>
      <c r="G12479" t="s">
        <v>33</v>
      </c>
      <c r="J12479" t="s">
        <v>24</v>
      </c>
      <c r="K12479" t="s">
        <v>9</v>
      </c>
      <c r="P12479" t="str">
        <f t="shared" si="194"/>
        <v>INSERT INTO pokemon_cards (id,name,pokemon_id,level,primary_color,hp,secondary_color,evolve_from,weakness,weakness_modifier,ability_name,ability_text,ability_type) VALUES ('swshp-SWSH010','Gossifleur','829',NULL,'Grass','50',NULL,NULL,'Fire','Ã—2',NULL,NULL,NULL);</v>
      </c>
    </row>
    <row r="12480" spans="1:16" x14ac:dyDescent="0.25">
      <c r="A12480" t="s">
        <v>16019</v>
      </c>
      <c r="B12480" t="s">
        <v>13109</v>
      </c>
      <c r="C12480">
        <v>831</v>
      </c>
      <c r="D12480" t="s">
        <v>13110</v>
      </c>
      <c r="F12480">
        <v>60</v>
      </c>
      <c r="G12480" t="s">
        <v>19</v>
      </c>
      <c r="J12480" t="s">
        <v>20</v>
      </c>
      <c r="K12480" t="s">
        <v>9</v>
      </c>
      <c r="P12480" t="str">
        <f t="shared" si="194"/>
        <v>INSERT INTO pokemon_cards (id,name,pokemon_id,level,primary_color,hp,secondary_color,evolve_from,weakness,weakness_modifier,ability_name,ability_text,ability_type) VALUES ('swshp-SWSH011','Wooloo','831',NULL,'Colorless','60',NULL,NULL,'Fighting','Ã—2',NULL,NULL,NULL);</v>
      </c>
    </row>
    <row r="12481" spans="1:16" x14ac:dyDescent="0.25">
      <c r="A12481" t="s">
        <v>16020</v>
      </c>
      <c r="B12481" t="s">
        <v>13004</v>
      </c>
      <c r="C12481">
        <v>877</v>
      </c>
      <c r="D12481" t="s">
        <v>13005</v>
      </c>
      <c r="F12481">
        <v>80</v>
      </c>
      <c r="G12481" t="s">
        <v>15</v>
      </c>
      <c r="J12481" t="s">
        <v>20</v>
      </c>
      <c r="K12481" t="s">
        <v>9</v>
      </c>
      <c r="P12481" t="str">
        <f t="shared" si="194"/>
        <v>INSERT INTO pokemon_cards (id,name,pokemon_id,level,primary_color,hp,secondary_color,evolve_from,weakness,weakness_modifier,ability_name,ability_text,ability_type) VALUES ('swshp-SWSH012','Morpeko','877',NULL,'Lightning','80',NULL,NULL,'Fighting','Ã—2',NULL,NULL,NULL);</v>
      </c>
    </row>
    <row r="12482" spans="1:16" x14ac:dyDescent="0.25">
      <c r="A12482" t="s">
        <v>16021</v>
      </c>
      <c r="B12482" t="s">
        <v>13011</v>
      </c>
      <c r="C12482">
        <v>77</v>
      </c>
      <c r="D12482" t="s">
        <v>196</v>
      </c>
      <c r="F12482">
        <v>70</v>
      </c>
      <c r="G12482" t="s">
        <v>7</v>
      </c>
      <c r="J12482" t="s">
        <v>896</v>
      </c>
      <c r="K12482" t="s">
        <v>9</v>
      </c>
      <c r="P12482" t="str">
        <f t="shared" si="194"/>
        <v>INSERT INTO pokemon_cards (id,name,pokemon_id,level,primary_color,hp,secondary_color,evolve_from,weakness,weakness_modifier,ability_name,ability_text,ability_type) VALUES ('swshp-SWSH013','Galarian Ponyta','77',NULL,'Psychic','70',NULL,NULL,'Darkness','Ã—2',NULL,NULL,NULL);</v>
      </c>
    </row>
    <row r="12483" spans="1:16" x14ac:dyDescent="0.25">
      <c r="A12483" t="s">
        <v>16022</v>
      </c>
      <c r="B12483" t="s">
        <v>14133</v>
      </c>
      <c r="C12483">
        <v>812</v>
      </c>
      <c r="D12483" t="s">
        <v>12899</v>
      </c>
      <c r="F12483">
        <v>220</v>
      </c>
      <c r="G12483" t="s">
        <v>33</v>
      </c>
      <c r="J12483" t="s">
        <v>24</v>
      </c>
      <c r="K12483" t="s">
        <v>9</v>
      </c>
      <c r="P12483" t="str">
        <f t="shared" ref="P12483:P12546" si="195">CONCATENATE(
    "INSERT INTO pokemon_cards (",
    _xlfn.TEXTJOIN(",", TRUE, A$1, B$1, C$1, E$1, G$1, F$1, H$1, I$1, J$1, K$1, L$1, M$1, N$1),
    ") VALUES (",
    _xlfn.TEXTJOIN(",", FALSE,
        IF(A12483&lt;&gt;"", "'" &amp; A12483 &amp; "'", "NULL"),
        IF(B12483&lt;&gt;"", "'" &amp; B12483 &amp; "'", "NULL"),
        IF(C12483&lt;&gt;"", "'" &amp; C12483 &amp; "'", "NULL"),
        IF(E12483&lt;&gt;"", "'" &amp; E12483 &amp; "'", "NULL"),
        IF(G12483&lt;&gt;"", "'" &amp; G12483 &amp; "'", "NULL"),
        IF(F12483&lt;&gt;"", "'" &amp; F12483 &amp; "'", "NULL"),
        IF(H12483&lt;&gt;"", "'" &amp; H12483 &amp; "'", "NULL"),
        IF(I12483&lt;&gt;"", "'" &amp; I12483 &amp; "'", "NULL"),
        IF(J12483&lt;&gt;"", "'" &amp; J12483 &amp; "'", "NULL"),
        IF(K12483&lt;&gt;"", "'" &amp; K12483 &amp; "'", "NULL"),
        IF(L12483&lt;&gt;"", "'" &amp; L12483 &amp; "'", "NULL"),
        IF(M12483&lt;&gt;"", "'" &amp; M12483 &amp; "'", "NULL"),
        IF(N12483&lt;&gt;"", "'" &amp; N12483 &amp; "'", "NULL")
    ),
    ");"
)</f>
        <v>INSERT INTO pokemon_cards (id,name,pokemon_id,level,primary_color,hp,secondary_color,evolve_from,weakness,weakness_modifier,ability_name,ability_text,ability_type) VALUES ('swshp-SWSH014','Rillaboom V','812',NULL,'Grass','220',NULL,NULL,'Fire','Ã—2',NULL,NULL,NULL);</v>
      </c>
    </row>
    <row r="12484" spans="1:16" x14ac:dyDescent="0.25">
      <c r="A12484" t="s">
        <v>16023</v>
      </c>
      <c r="B12484" t="s">
        <v>14158</v>
      </c>
      <c r="C12484">
        <v>815</v>
      </c>
      <c r="D12484" t="s">
        <v>12933</v>
      </c>
      <c r="F12484">
        <v>210</v>
      </c>
      <c r="G12484" t="s">
        <v>24</v>
      </c>
      <c r="J12484" t="s">
        <v>13</v>
      </c>
      <c r="K12484" t="s">
        <v>9</v>
      </c>
      <c r="L12484" t="s">
        <v>21389</v>
      </c>
      <c r="M12484" t="s">
        <v>21390</v>
      </c>
      <c r="N12484" t="s">
        <v>19150</v>
      </c>
      <c r="P12484" t="str">
        <f t="shared" si="195"/>
        <v>INSERT INTO pokemon_cards (id,name,pokemon_id,level,primary_color,hp,secondary_color,evolve_from,weakness,weakness_modifier,ability_name,ability_text,ability_type) VALUES ('swshp-SWSH015','Cinderace V','815',NULL,'Fire','210',NULL,NULL,'Water','Ã—2','Field Runner','If a Stadium is in play, this PokÃ©mon has no Retreat Cost.','Ability');</v>
      </c>
    </row>
    <row r="12485" spans="1:16" x14ac:dyDescent="0.25">
      <c r="A12485" t="s">
        <v>16024</v>
      </c>
      <c r="B12485" t="s">
        <v>14178</v>
      </c>
      <c r="C12485">
        <v>818</v>
      </c>
      <c r="D12485" t="s">
        <v>12968</v>
      </c>
      <c r="F12485">
        <v>200</v>
      </c>
      <c r="G12485" t="s">
        <v>13</v>
      </c>
      <c r="J12485" t="s">
        <v>15</v>
      </c>
      <c r="K12485" t="s">
        <v>9</v>
      </c>
      <c r="P12485" t="str">
        <f t="shared" si="195"/>
        <v>INSERT INTO pokemon_cards (id,name,pokemon_id,level,primary_color,hp,secondary_color,evolve_from,weakness,weakness_modifier,ability_name,ability_text,ability_type) VALUES ('swshp-SWSH016','Inteleon V','818',NULL,'Water','200',NULL,NULL,'Lightning','Ã—2',NULL,NULL,NULL);</v>
      </c>
    </row>
    <row r="12486" spans="1:16" x14ac:dyDescent="0.25">
      <c r="A12486" t="s">
        <v>16025</v>
      </c>
      <c r="B12486" t="s">
        <v>14207</v>
      </c>
      <c r="C12486">
        <v>849</v>
      </c>
      <c r="D12486" t="s">
        <v>11863</v>
      </c>
      <c r="F12486">
        <v>210</v>
      </c>
      <c r="G12486" t="s">
        <v>15</v>
      </c>
      <c r="J12486" t="s">
        <v>20</v>
      </c>
      <c r="K12486" t="s">
        <v>9</v>
      </c>
      <c r="P12486" t="str">
        <f t="shared" si="195"/>
        <v>INSERT INTO pokemon_cards (id,name,pokemon_id,level,primary_color,hp,secondary_color,evolve_from,weakness,weakness_modifier,ability_name,ability_text,ability_type) VALUES ('swshp-SWSH017','Toxtricity V','849',NULL,'Lightning','210',NULL,NULL,'Fighting','Ã—2',NULL,NULL,NULL);</v>
      </c>
    </row>
    <row r="12487" spans="1:16" x14ac:dyDescent="0.25">
      <c r="A12487" t="s">
        <v>16026</v>
      </c>
      <c r="B12487" t="s">
        <v>3010</v>
      </c>
      <c r="C12487">
        <v>888</v>
      </c>
      <c r="D12487" t="s">
        <v>3011</v>
      </c>
      <c r="F12487">
        <v>220</v>
      </c>
      <c r="G12487" t="s">
        <v>854</v>
      </c>
      <c r="J12487" t="s">
        <v>24</v>
      </c>
      <c r="K12487" t="s">
        <v>9</v>
      </c>
      <c r="L12487" t="s">
        <v>21192</v>
      </c>
      <c r="M12487" t="s">
        <v>21193</v>
      </c>
      <c r="N12487" t="s">
        <v>19150</v>
      </c>
      <c r="P12487" t="str">
        <f t="shared" si="195"/>
        <v>INSERT INTO pokemon_cards (id,name,pokemon_id,level,primary_color,hp,secondary_color,evolve_from,weakness,weakness_modifier,ability_name,ability_text,ability_type) VALUES ('swshp-SWSH018','Zacian V','888',NULL,'Metal','220',NULL,NULL,'Fire','Ã—2','Intrepid Sword','Once during your turn, you may look at the top 3 cards of your deck and attach any number of Metal Energy cards you find there to this PokÃ©mon. Put the other cards into your hand. If you use this Ability, your turn ends.','Ability');</v>
      </c>
    </row>
    <row r="12488" spans="1:16" x14ac:dyDescent="0.25">
      <c r="A12488" t="s">
        <v>16027</v>
      </c>
      <c r="B12488" t="s">
        <v>3015</v>
      </c>
      <c r="C12488">
        <v>889</v>
      </c>
      <c r="D12488" t="s">
        <v>3016</v>
      </c>
      <c r="F12488">
        <v>230</v>
      </c>
      <c r="G12488" t="s">
        <v>854</v>
      </c>
      <c r="J12488" t="s">
        <v>24</v>
      </c>
      <c r="K12488" t="s">
        <v>9</v>
      </c>
      <c r="L12488" t="s">
        <v>21194</v>
      </c>
      <c r="M12488" t="s">
        <v>22906</v>
      </c>
      <c r="N12488" t="s">
        <v>19150</v>
      </c>
      <c r="P12488" t="str">
        <f t="shared" si="195"/>
        <v>INSERT INTO pokemon_cards (id,name,pokemon_id,level,primary_color,hp,secondary_color,evolve_from,weakness,weakness_modifier,ability_name,ability_text,ability_type) VALUES ('swshp-SWSH019','Zamazenta V','889',NULL,'Metal','230',NULL,NULL,'Fire','Ã—2','Dauntless Shield','Prevent all damage done to this PokÃ©mon by attacks from your opponent''s PokÃ©mon VMAX.','Ability');</v>
      </c>
    </row>
    <row r="12489" spans="1:16" x14ac:dyDescent="0.25">
      <c r="A12489" t="s">
        <v>16028</v>
      </c>
      <c r="B12489" t="s">
        <v>63</v>
      </c>
      <c r="C12489">
        <v>25</v>
      </c>
      <c r="D12489" t="s">
        <v>191</v>
      </c>
      <c r="F12489">
        <v>70</v>
      </c>
      <c r="G12489" t="s">
        <v>15</v>
      </c>
      <c r="J12489" t="s">
        <v>20</v>
      </c>
      <c r="K12489" t="s">
        <v>9</v>
      </c>
      <c r="P12489" t="str">
        <f t="shared" si="195"/>
        <v>INSERT INTO pokemon_cards (id,name,pokemon_id,level,primary_color,hp,secondary_color,evolve_from,weakness,weakness_modifier,ability_name,ability_text,ability_type) VALUES ('swshp-SWSH020','Pikachu','25',NULL,'Lightning','70',NULL,NULL,'Fighting','Ã—2',NULL,NULL,NULL);</v>
      </c>
    </row>
    <row r="12490" spans="1:16" x14ac:dyDescent="0.25">
      <c r="A12490" t="s">
        <v>16029</v>
      </c>
      <c r="B12490" t="s">
        <v>16030</v>
      </c>
      <c r="C12490">
        <v>855</v>
      </c>
      <c r="D12490" t="s">
        <v>12520</v>
      </c>
      <c r="F12490">
        <v>170</v>
      </c>
      <c r="G12490" t="s">
        <v>7</v>
      </c>
      <c r="J12490" t="s">
        <v>896</v>
      </c>
      <c r="K12490" t="s">
        <v>9</v>
      </c>
      <c r="L12490" t="s">
        <v>21592</v>
      </c>
      <c r="M12490" t="s">
        <v>23055</v>
      </c>
      <c r="N12490" t="s">
        <v>19150</v>
      </c>
      <c r="P12490" t="str">
        <f t="shared" si="195"/>
        <v>INSERT INTO pokemon_cards (id,name,pokemon_id,level,primary_color,hp,secondary_color,evolve_from,weakness,weakness_modifier,ability_name,ability_text,ability_type) VALUES ('swshp-SWSH021','Polteageist V','855',NULL,'Psychic','170',NULL,NULL,'Darkness','Ã—2','Teapot of Surprises','If this PokÃ©mon is in the Active Spot and is damaged by an opponent''s attack (even if it is Knocked Out), choose a random card from your opponent''s hand. Your opponent reveals that card and puts it on the bottom of their deck.','Ability');</v>
      </c>
    </row>
    <row r="12491" spans="1:16" x14ac:dyDescent="0.25">
      <c r="A12491" t="s">
        <v>16031</v>
      </c>
      <c r="B12491" t="s">
        <v>13368</v>
      </c>
      <c r="C12491">
        <v>841</v>
      </c>
      <c r="D12491" t="s">
        <v>13369</v>
      </c>
      <c r="F12491">
        <v>80</v>
      </c>
      <c r="G12491" t="s">
        <v>33</v>
      </c>
      <c r="I12491" t="s">
        <v>13370</v>
      </c>
      <c r="J12491" t="s">
        <v>24</v>
      </c>
      <c r="K12491" t="s">
        <v>9</v>
      </c>
      <c r="L12491" t="s">
        <v>21245</v>
      </c>
      <c r="M12491" t="s">
        <v>22924</v>
      </c>
      <c r="N12491" t="s">
        <v>19150</v>
      </c>
      <c r="P12491" t="str">
        <f t="shared" si="195"/>
        <v>INSERT INTO pokemon_cards (id,name,pokemon_id,level,primary_color,hp,secondary_color,evolve_from,weakness,weakness_modifier,ability_name,ability_text,ability_type) VALUES ('swshp-SWSH022','Flapple','841',NULL,'Grass','80',NULL,'Applin','Fire','Ã—2','Apple Drop','Once during your turn, you may put 2 damage counters on 1 of your opponent''s PokÃ©mon. If you placed any damage counters in this way, shuffle this PokÃ©mon and all attached cards into your deck.','Ability');</v>
      </c>
    </row>
    <row r="12492" spans="1:16" x14ac:dyDescent="0.25">
      <c r="A12492" t="s">
        <v>16032</v>
      </c>
      <c r="B12492" t="s">
        <v>1925</v>
      </c>
      <c r="C12492">
        <v>405</v>
      </c>
      <c r="D12492" t="s">
        <v>1926</v>
      </c>
      <c r="F12492">
        <v>160</v>
      </c>
      <c r="G12492" t="s">
        <v>15</v>
      </c>
      <c r="I12492" t="s">
        <v>1921</v>
      </c>
      <c r="J12492" t="s">
        <v>20</v>
      </c>
      <c r="K12492" t="s">
        <v>9</v>
      </c>
      <c r="P12492" t="str">
        <f t="shared" si="195"/>
        <v>INSERT INTO pokemon_cards (id,name,pokemon_id,level,primary_color,hp,secondary_color,evolve_from,weakness,weakness_modifier,ability_name,ability_text,ability_type) VALUES ('swshp-SWSH023','Luxray','405',NULL,'Lightning','160',NULL,'Luxio','Fighting','Ã—2',NULL,NULL,NULL);</v>
      </c>
    </row>
    <row r="12493" spans="1:16" x14ac:dyDescent="0.25">
      <c r="A12493" t="s">
        <v>16033</v>
      </c>
      <c r="B12493" t="s">
        <v>14271</v>
      </c>
      <c r="C12493">
        <v>839</v>
      </c>
      <c r="D12493" t="s">
        <v>14272</v>
      </c>
      <c r="F12493">
        <v>160</v>
      </c>
      <c r="G12493" t="s">
        <v>20</v>
      </c>
      <c r="I12493" t="s">
        <v>14268</v>
      </c>
      <c r="J12493" t="s">
        <v>33</v>
      </c>
      <c r="K12493" t="s">
        <v>9</v>
      </c>
      <c r="L12493" t="s">
        <v>21401</v>
      </c>
      <c r="M12493" t="s">
        <v>21402</v>
      </c>
      <c r="N12493" t="s">
        <v>19150</v>
      </c>
      <c r="P12493" t="str">
        <f t="shared" si="195"/>
        <v>INSERT INTO pokemon_cards (id,name,pokemon_id,level,primary_color,hp,secondary_color,evolve_from,weakness,weakness_modifier,ability_name,ability_text,ability_type) VALUES ('swshp-SWSH024','Coalossal','839',NULL,'Fighting','160',NULL,'Carkol','Grass','Ã—2','Tar Generator','Once during your turn, you may attach a Fire Energy card, a Fighting Energy card, or 1 of each from your discard pile to your PokÃ©mon in any way you like.','Ability');</v>
      </c>
    </row>
    <row r="12494" spans="1:16" x14ac:dyDescent="0.25">
      <c r="A12494" t="s">
        <v>16034</v>
      </c>
      <c r="B12494" t="s">
        <v>1486</v>
      </c>
      <c r="C12494">
        <v>569</v>
      </c>
      <c r="D12494" t="s">
        <v>1487</v>
      </c>
      <c r="F12494">
        <v>120</v>
      </c>
      <c r="G12494" t="s">
        <v>896</v>
      </c>
      <c r="I12494" t="s">
        <v>1483</v>
      </c>
      <c r="J12494" t="s">
        <v>20</v>
      </c>
      <c r="K12494" t="s">
        <v>9</v>
      </c>
      <c r="L12494" t="s">
        <v>21405</v>
      </c>
      <c r="M12494" t="s">
        <v>22871</v>
      </c>
      <c r="N12494" t="s">
        <v>19150</v>
      </c>
      <c r="P12494" t="str">
        <f t="shared" si="195"/>
        <v>INSERT INTO pokemon_cards (id,name,pokemon_id,level,primary_color,hp,secondary_color,evolve_from,weakness,weakness_modifier,ability_name,ability_text,ability_type) VALUES ('swshp-SWSH025','Garbodor','569',NULL,'Darkness','120',NULL,'Trubbish','Fighting','Ã—2','Poisonous Puddle','Once during your turn, if a Stadium is in play, you may make your opponent''s Active PokÃ©mon Poisoned.','Ability');</v>
      </c>
    </row>
    <row r="12495" spans="1:16" x14ac:dyDescent="0.25">
      <c r="A12495" t="s">
        <v>16035</v>
      </c>
      <c r="B12495" t="s">
        <v>3443</v>
      </c>
      <c r="C12495">
        <v>226</v>
      </c>
      <c r="D12495" t="s">
        <v>3444</v>
      </c>
      <c r="F12495">
        <v>110</v>
      </c>
      <c r="G12495" t="s">
        <v>13</v>
      </c>
      <c r="J12495" t="s">
        <v>15</v>
      </c>
      <c r="K12495" t="s">
        <v>9</v>
      </c>
      <c r="P12495" t="str">
        <f t="shared" si="195"/>
        <v>INSERT INTO pokemon_cards (id,name,pokemon_id,level,primary_color,hp,secondary_color,evolve_from,weakness,weakness_modifier,ability_name,ability_text,ability_type) VALUES ('swshp-SWSH026','Mantine','226',NULL,'Water','110',NULL,NULL,'Lightning','Ã—2',NULL,NULL,NULL);</v>
      </c>
    </row>
    <row r="12496" spans="1:16" x14ac:dyDescent="0.25">
      <c r="A12496" t="s">
        <v>16036</v>
      </c>
      <c r="B12496" t="s">
        <v>2857</v>
      </c>
      <c r="C12496">
        <v>164</v>
      </c>
      <c r="D12496" t="s">
        <v>2858</v>
      </c>
      <c r="F12496">
        <v>110</v>
      </c>
      <c r="G12496" t="s">
        <v>19</v>
      </c>
      <c r="I12496" t="s">
        <v>2854</v>
      </c>
      <c r="J12496" t="s">
        <v>15</v>
      </c>
      <c r="K12496" t="s">
        <v>9</v>
      </c>
      <c r="P12496" t="str">
        <f t="shared" si="195"/>
        <v>INSERT INTO pokemon_cards (id,name,pokemon_id,level,primary_color,hp,secondary_color,evolve_from,weakness,weakness_modifier,ability_name,ability_text,ability_type) VALUES ('swshp-SWSH027','Noctowl','164',NULL,'Colorless','110',NULL,'Hoothoot','Lightning','Ã—2',NULL,NULL,NULL);</v>
      </c>
    </row>
    <row r="12497" spans="1:16" x14ac:dyDescent="0.25">
      <c r="A12497" t="s">
        <v>16037</v>
      </c>
      <c r="B12497" t="s">
        <v>14317</v>
      </c>
      <c r="C12497">
        <v>884</v>
      </c>
      <c r="D12497" t="s">
        <v>13987</v>
      </c>
      <c r="F12497">
        <v>130</v>
      </c>
      <c r="G12497" t="s">
        <v>854</v>
      </c>
      <c r="J12497" t="s">
        <v>24</v>
      </c>
      <c r="K12497" t="s">
        <v>9</v>
      </c>
      <c r="P12497" t="str">
        <f t="shared" si="195"/>
        <v>INSERT INTO pokemon_cards (id,name,pokemon_id,level,primary_color,hp,secondary_color,evolve_from,weakness,weakness_modifier,ability_name,ability_text,ability_type) VALUES ('swshp-SWSH028','Duraludon','884',NULL,'Metal','130',NULL,NULL,'Fire','Ã—2',NULL,NULL,NULL);</v>
      </c>
    </row>
    <row r="12498" spans="1:16" x14ac:dyDescent="0.25">
      <c r="A12498" t="s">
        <v>16038</v>
      </c>
      <c r="B12498" t="s">
        <v>1546</v>
      </c>
      <c r="C12498">
        <v>384</v>
      </c>
      <c r="D12498" t="s">
        <v>1547</v>
      </c>
      <c r="F12498">
        <v>130</v>
      </c>
      <c r="G12498" t="s">
        <v>19</v>
      </c>
      <c r="J12498" t="s">
        <v>15</v>
      </c>
      <c r="K12498" t="s">
        <v>9</v>
      </c>
      <c r="P12498" t="str">
        <f t="shared" si="195"/>
        <v>INSERT INTO pokemon_cards (id,name,pokemon_id,level,primary_color,hp,secondary_color,evolve_from,weakness,weakness_modifier,ability_name,ability_text,ability_type) VALUES ('swshp-SWSH029','Rayquaza','384',NULL,'Colorless','130',NULL,NULL,'Lightning','Ã—2',NULL,NULL,NULL);</v>
      </c>
    </row>
    <row r="12499" spans="1:16" x14ac:dyDescent="0.25">
      <c r="A12499" t="s">
        <v>16039</v>
      </c>
      <c r="B12499" t="s">
        <v>14313</v>
      </c>
      <c r="C12499">
        <v>879</v>
      </c>
      <c r="D12499" t="s">
        <v>12306</v>
      </c>
      <c r="F12499">
        <v>220</v>
      </c>
      <c r="G12499" t="s">
        <v>854</v>
      </c>
      <c r="J12499" t="s">
        <v>24</v>
      </c>
      <c r="K12499" t="s">
        <v>9</v>
      </c>
      <c r="P12499" t="str">
        <f t="shared" si="195"/>
        <v>INSERT INTO pokemon_cards (id,name,pokemon_id,level,primary_color,hp,secondary_color,evolve_from,weakness,weakness_modifier,ability_name,ability_text,ability_type) VALUES ('swshp-SWSH030','Copperajah V','879',NULL,'Metal','220',NULL,NULL,'Fire','Ã—2',NULL,NULL,NULL);</v>
      </c>
    </row>
    <row r="12500" spans="1:16" x14ac:dyDescent="0.25">
      <c r="A12500" t="s">
        <v>16040</v>
      </c>
      <c r="B12500" t="s">
        <v>13004</v>
      </c>
      <c r="C12500">
        <v>877</v>
      </c>
      <c r="D12500" t="s">
        <v>13005</v>
      </c>
      <c r="F12500">
        <v>80</v>
      </c>
      <c r="G12500" t="s">
        <v>15</v>
      </c>
      <c r="J12500" t="s">
        <v>20</v>
      </c>
      <c r="K12500" t="s">
        <v>9</v>
      </c>
      <c r="P12500" t="str">
        <f t="shared" si="195"/>
        <v>INSERT INTO pokemon_cards (id,name,pokemon_id,level,primary_color,hp,secondary_color,evolve_from,weakness,weakness_modifier,ability_name,ability_text,ability_type) VALUES ('swshp-SWSH031','Morpeko','877',NULL,'Lightning','80',NULL,NULL,'Fighting','Ã—2',NULL,NULL,NULL);</v>
      </c>
    </row>
    <row r="12501" spans="1:16" x14ac:dyDescent="0.25">
      <c r="A12501" t="s">
        <v>16041</v>
      </c>
      <c r="B12501" t="s">
        <v>251</v>
      </c>
      <c r="C12501">
        <v>143</v>
      </c>
      <c r="D12501" t="s">
        <v>252</v>
      </c>
      <c r="F12501">
        <v>150</v>
      </c>
      <c r="G12501" t="s">
        <v>19</v>
      </c>
      <c r="J12501" t="s">
        <v>20</v>
      </c>
      <c r="K12501" t="s">
        <v>9</v>
      </c>
      <c r="P12501" t="str">
        <f t="shared" si="195"/>
        <v>INSERT INTO pokemon_cards (id,name,pokemon_id,level,primary_color,hp,secondary_color,evolve_from,weakness,weakness_modifier,ability_name,ability_text,ability_type) VALUES ('swshp-SWSH032','Snorlax','143',NULL,'Colorless','150',NULL,NULL,'Fighting','Ã—2',NULL,NULL,NULL);</v>
      </c>
    </row>
    <row r="12502" spans="1:16" x14ac:dyDescent="0.25">
      <c r="A12502" t="s">
        <v>16042</v>
      </c>
      <c r="B12502" t="s">
        <v>13971</v>
      </c>
      <c r="C12502">
        <v>888</v>
      </c>
      <c r="D12502" t="s">
        <v>3011</v>
      </c>
      <c r="F12502">
        <v>130</v>
      </c>
      <c r="G12502" t="s">
        <v>854</v>
      </c>
      <c r="J12502" t="s">
        <v>24</v>
      </c>
      <c r="K12502" t="s">
        <v>9</v>
      </c>
      <c r="P12502" t="str">
        <f t="shared" si="195"/>
        <v>INSERT INTO pokemon_cards (id,name,pokemon_id,level,primary_color,hp,secondary_color,evolve_from,weakness,weakness_modifier,ability_name,ability_text,ability_type) VALUES ('swshp-SWSH033','Zacian','888',NULL,'Metal','130',NULL,NULL,'Fire','Ã—2',NULL,NULL,NULL);</v>
      </c>
    </row>
    <row r="12503" spans="1:16" x14ac:dyDescent="0.25">
      <c r="A12503" t="s">
        <v>16043</v>
      </c>
      <c r="B12503" t="s">
        <v>13976</v>
      </c>
      <c r="C12503">
        <v>889</v>
      </c>
      <c r="D12503" t="s">
        <v>3016</v>
      </c>
      <c r="F12503">
        <v>130</v>
      </c>
      <c r="G12503" t="s">
        <v>854</v>
      </c>
      <c r="J12503" t="s">
        <v>24</v>
      </c>
      <c r="K12503" t="s">
        <v>9</v>
      </c>
      <c r="L12503" t="s">
        <v>21593</v>
      </c>
      <c r="M12503" t="s">
        <v>20572</v>
      </c>
      <c r="N12503" t="s">
        <v>19150</v>
      </c>
      <c r="P12503" t="str">
        <f t="shared" si="195"/>
        <v>INSERT INTO pokemon_cards (id,name,pokemon_id,level,primary_color,hp,secondary_color,evolve_from,weakness,weakness_modifier,ability_name,ability_text,ability_type) VALUES ('swshp-SWSH034','Zamazenta','889',NULL,'Metal','130',NULL,NULL,'Fire','Ã—2','Sturdy Shield','This PokÃ©mon takes 20 less damage from attacks (after applying Weakness and Resistance).','Ability');</v>
      </c>
    </row>
    <row r="12504" spans="1:16" x14ac:dyDescent="0.25">
      <c r="A12504" t="s">
        <v>16044</v>
      </c>
      <c r="B12504" t="s">
        <v>8845</v>
      </c>
      <c r="C12504">
        <v>724</v>
      </c>
      <c r="D12504" t="s">
        <v>8846</v>
      </c>
      <c r="F12504">
        <v>140</v>
      </c>
      <c r="G12504" t="s">
        <v>33</v>
      </c>
      <c r="I12504" t="s">
        <v>8842</v>
      </c>
      <c r="J12504" t="s">
        <v>24</v>
      </c>
      <c r="K12504" t="s">
        <v>9</v>
      </c>
      <c r="L12504" t="s">
        <v>21415</v>
      </c>
      <c r="M12504" t="s">
        <v>22992</v>
      </c>
      <c r="N12504" t="s">
        <v>19150</v>
      </c>
      <c r="P12504" t="str">
        <f t="shared" si="195"/>
        <v>INSERT INTO pokemon_cards (id,name,pokemon_id,level,primary_color,hp,secondary_color,evolve_from,weakness,weakness_modifier,ability_name,ability_text,ability_type) VALUES ('swshp-SWSH035','Decidueye','724',NULL,'Grass','140',NULL,'Dartrix','Fire','Ã—2','Deep Forest Camo','Prevent all damage done to this PokÃ©mon by attacks from your opponent''s PokÃ©mon V and PokÃ©mon-GX.','Ability');</v>
      </c>
    </row>
    <row r="12505" spans="1:16" x14ac:dyDescent="0.25">
      <c r="A12505" t="s">
        <v>16045</v>
      </c>
      <c r="B12505" t="s">
        <v>14435</v>
      </c>
      <c r="C12505">
        <v>881</v>
      </c>
      <c r="D12505" t="s">
        <v>14436</v>
      </c>
      <c r="F12505">
        <v>130</v>
      </c>
      <c r="G12505" t="s">
        <v>15</v>
      </c>
      <c r="I12505" t="s">
        <v>14416</v>
      </c>
      <c r="J12505" t="s">
        <v>20</v>
      </c>
      <c r="K12505" t="s">
        <v>9</v>
      </c>
      <c r="L12505" t="s">
        <v>21422</v>
      </c>
      <c r="M12505" t="s">
        <v>20807</v>
      </c>
      <c r="N12505" t="s">
        <v>19150</v>
      </c>
      <c r="P12505" t="str">
        <f t="shared" si="195"/>
        <v>INSERT INTO pokemon_cards (id,name,pokemon_id,level,primary_color,hp,secondary_color,evolve_from,weakness,weakness_modifier,ability_name,ability_text,ability_type) VALUES ('swshp-SWSH036','Arctozolt','881',NULL,'Lightning','130',NULL,'Rare Fossil','Fighting','Ã—2','Biting Whirlpool','Whenever your opponent attaches an Energy card from their hand to 1 of their PokÃ©mon, put 2 damage counters on that PokÃ©mon.','Ability');</v>
      </c>
    </row>
    <row r="12506" spans="1:16" x14ac:dyDescent="0.25">
      <c r="A12506" t="s">
        <v>16046</v>
      </c>
      <c r="B12506" t="s">
        <v>1564</v>
      </c>
      <c r="C12506">
        <v>635</v>
      </c>
      <c r="D12506" t="s">
        <v>1565</v>
      </c>
      <c r="F12506">
        <v>160</v>
      </c>
      <c r="G12506" t="s">
        <v>896</v>
      </c>
      <c r="I12506" t="s">
        <v>1561</v>
      </c>
      <c r="J12506" t="s">
        <v>33</v>
      </c>
      <c r="K12506" t="s">
        <v>9</v>
      </c>
      <c r="L12506" t="s">
        <v>21432</v>
      </c>
      <c r="M12506" t="s">
        <v>21433</v>
      </c>
      <c r="N12506" t="s">
        <v>19150</v>
      </c>
      <c r="P12506" t="str">
        <f t="shared" si="195"/>
        <v>INSERT INTO pokemon_cards (id,name,pokemon_id,level,primary_color,hp,secondary_color,evolve_from,weakness,weakness_modifier,ability_name,ability_text,ability_type) VALUES ('swshp-SWSH037','Hydreigon','635',NULL,'Darkness','160',NULL,'Zweilous','Grass','Ã—2','Dark Squall','As often as you like during your turn, you may attach a Darkness Energy card from your hand to 1 of your PokÃ©mon.','Ability');</v>
      </c>
    </row>
    <row r="12507" spans="1:16" x14ac:dyDescent="0.25">
      <c r="A12507" t="s">
        <v>16047</v>
      </c>
      <c r="B12507" t="s">
        <v>231</v>
      </c>
      <c r="C12507">
        <v>115</v>
      </c>
      <c r="D12507" t="s">
        <v>232</v>
      </c>
      <c r="F12507">
        <v>130</v>
      </c>
      <c r="G12507" t="s">
        <v>19</v>
      </c>
      <c r="J12507" t="s">
        <v>20</v>
      </c>
      <c r="K12507" t="s">
        <v>9</v>
      </c>
      <c r="P12507" t="str">
        <f t="shared" si="195"/>
        <v>INSERT INTO pokemon_cards (id,name,pokemon_id,level,primary_color,hp,secondary_color,evolve_from,weakness,weakness_modifier,ability_name,ability_text,ability_type) VALUES ('swshp-SWSH038','Kangaskhan','115',NULL,'Colorless','130',NULL,NULL,'Fighting','Ã—2',NULL,NULL,NULL);</v>
      </c>
    </row>
    <row r="12508" spans="1:16" x14ac:dyDescent="0.25">
      <c r="A12508" t="s">
        <v>16048</v>
      </c>
      <c r="B12508" t="s">
        <v>63</v>
      </c>
      <c r="C12508">
        <v>25</v>
      </c>
      <c r="D12508" t="s">
        <v>191</v>
      </c>
      <c r="F12508">
        <v>60</v>
      </c>
      <c r="G12508" t="s">
        <v>15</v>
      </c>
      <c r="J12508" t="s">
        <v>20</v>
      </c>
      <c r="K12508" t="s">
        <v>9</v>
      </c>
      <c r="P12508" t="str">
        <f t="shared" si="195"/>
        <v>INSERT INTO pokemon_cards (id,name,pokemon_id,level,primary_color,hp,secondary_color,evolve_from,weakness,weakness_modifier,ability_name,ability_text,ability_type) VALUES ('swshp-SWSH039','Pikachu','25',NULL,'Lightning','60',NULL,NULL,'Fighting','Ã—2',NULL,NULL,NULL);</v>
      </c>
    </row>
    <row r="12509" spans="1:16" x14ac:dyDescent="0.25">
      <c r="A12509" t="s">
        <v>16049</v>
      </c>
      <c r="B12509" t="s">
        <v>14226</v>
      </c>
      <c r="C12509">
        <v>856</v>
      </c>
      <c r="D12509" t="s">
        <v>14227</v>
      </c>
      <c r="F12509">
        <v>60</v>
      </c>
      <c r="G12509" t="s">
        <v>7</v>
      </c>
      <c r="J12509" t="s">
        <v>896</v>
      </c>
      <c r="K12509" t="s">
        <v>9</v>
      </c>
      <c r="P12509" t="str">
        <f t="shared" si="195"/>
        <v>INSERT INTO pokemon_cards (id,name,pokemon_id,level,primary_color,hp,secondary_color,evolve_from,weakness,weakness_modifier,ability_name,ability_text,ability_type) VALUES ('swshp-SWSH040','Hatenna','856',NULL,'Psychic','60',NULL,NULL,'Darkness','Ã—2',NULL,NULL,NULL);</v>
      </c>
    </row>
    <row r="12510" spans="1:16" x14ac:dyDescent="0.25">
      <c r="A12510" t="s">
        <v>16050</v>
      </c>
      <c r="B12510" t="s">
        <v>224</v>
      </c>
      <c r="C12510">
        <v>136</v>
      </c>
      <c r="D12510" t="s">
        <v>225</v>
      </c>
      <c r="F12510">
        <v>110</v>
      </c>
      <c r="G12510" t="s">
        <v>24</v>
      </c>
      <c r="I12510" t="s">
        <v>226</v>
      </c>
      <c r="J12510" t="s">
        <v>13</v>
      </c>
      <c r="K12510" t="s">
        <v>9</v>
      </c>
      <c r="P12510" t="str">
        <f t="shared" si="195"/>
        <v>INSERT INTO pokemon_cards (id,name,pokemon_id,level,primary_color,hp,secondary_color,evolve_from,weakness,weakness_modifier,ability_name,ability_text,ability_type) VALUES ('swshp-SWSH041','Flareon','136',NULL,'Fire','110',NULL,'Eevee','Water','Ã—2',NULL,NULL,NULL);</v>
      </c>
    </row>
    <row r="12511" spans="1:16" x14ac:dyDescent="0.25">
      <c r="A12511" t="s">
        <v>16051</v>
      </c>
      <c r="B12511" t="s">
        <v>226</v>
      </c>
      <c r="C12511">
        <v>133</v>
      </c>
      <c r="D12511" t="s">
        <v>350</v>
      </c>
      <c r="F12511">
        <v>60</v>
      </c>
      <c r="G12511" t="s">
        <v>19</v>
      </c>
      <c r="J12511" t="s">
        <v>20</v>
      </c>
      <c r="K12511" t="s">
        <v>9</v>
      </c>
      <c r="P12511" t="str">
        <f t="shared" si="195"/>
        <v>INSERT INTO pokemon_cards (id,name,pokemon_id,level,primary_color,hp,secondary_color,evolve_from,weakness,weakness_modifier,ability_name,ability_text,ability_type) VALUES ('swshp-SWSH042','Eevee','133',NULL,'Colorless','60',NULL,NULL,'Fighting','Ã—2',NULL,NULL,NULL);</v>
      </c>
    </row>
    <row r="12512" spans="1:16" x14ac:dyDescent="0.25">
      <c r="A12512" t="s">
        <v>16052</v>
      </c>
      <c r="B12512" t="s">
        <v>23329</v>
      </c>
      <c r="C12512">
        <v>3</v>
      </c>
      <c r="D12512" t="s">
        <v>14251</v>
      </c>
      <c r="F12512">
        <v>210</v>
      </c>
      <c r="G12512" t="s">
        <v>20</v>
      </c>
      <c r="J12512" t="s">
        <v>7</v>
      </c>
      <c r="K12512" t="s">
        <v>9</v>
      </c>
      <c r="L12512" t="s">
        <v>21471</v>
      </c>
      <c r="M12512" t="s">
        <v>21472</v>
      </c>
      <c r="N12512" t="s">
        <v>19150</v>
      </c>
      <c r="P12512" t="str">
        <f t="shared" si="195"/>
        <v>INSERT INTO pokemon_cards (id,name,pokemon_id,level,primary_color,hp,secondary_color,evolve_from,weakness,weakness_modifier,ability_name,ability_text,ability_type) VALUES ('swshp-SWSH043','Galarian Sirfetch''d V','3',NULL,'Fighting','210',NULL,NULL,'Psychic','Ã—2','Resolute Spear','Once during your turn, when this PokÃ©mon moves from your Bench to the Active Spot, you may move any amount of Fighting Energy from your other PokÃ©mon to it.','Ability');</v>
      </c>
    </row>
    <row r="12513" spans="1:16" x14ac:dyDescent="0.25">
      <c r="A12513" t="s">
        <v>16053</v>
      </c>
      <c r="B12513" t="s">
        <v>13640</v>
      </c>
      <c r="C12513">
        <v>890</v>
      </c>
      <c r="D12513" t="s">
        <v>13641</v>
      </c>
      <c r="F12513">
        <v>220</v>
      </c>
      <c r="G12513" t="s">
        <v>896</v>
      </c>
      <c r="J12513" t="s">
        <v>20</v>
      </c>
      <c r="K12513" t="s">
        <v>9</v>
      </c>
      <c r="P12513" t="str">
        <f t="shared" si="195"/>
        <v>INSERT INTO pokemon_cards (id,name,pokemon_id,level,primary_color,hp,secondary_color,evolve_from,weakness,weakness_modifier,ability_name,ability_text,ability_type) VALUES ('swshp-SWSH044','Eternatus V','890',NULL,'Darkness','220',NULL,NULL,'Fighting','Ã—2',NULL,NULL,NULL);</v>
      </c>
    </row>
    <row r="12514" spans="1:16" x14ac:dyDescent="0.25">
      <c r="A12514" t="s">
        <v>16054</v>
      </c>
      <c r="B12514" t="s">
        <v>13643</v>
      </c>
      <c r="C12514">
        <v>890</v>
      </c>
      <c r="D12514" t="s">
        <v>13641</v>
      </c>
      <c r="F12514">
        <v>340</v>
      </c>
      <c r="G12514" t="s">
        <v>896</v>
      </c>
      <c r="I12514" t="s">
        <v>13640</v>
      </c>
      <c r="J12514" t="s">
        <v>20</v>
      </c>
      <c r="K12514" t="s">
        <v>9</v>
      </c>
      <c r="L12514" t="s">
        <v>21307</v>
      </c>
      <c r="M12514" t="s">
        <v>22948</v>
      </c>
      <c r="N12514" t="s">
        <v>19150</v>
      </c>
      <c r="P12514" t="str">
        <f t="shared" si="195"/>
        <v>INSERT INTO pokemon_cards (id,name,pokemon_id,level,primary_color,hp,secondary_color,evolve_from,weakness,weakness_modifier,ability_name,ability_text,ability_type) VALUES ('swshp-SWSH045','Eternatus VMAX','890',NULL,'Darkness','340',NULL,'Eternatus V','Fighting','Ã—2','Eternal Zone','If all of your PokÃ©mon in play are Darkness type, you can have up to 8 PokÃ©mon on your Bench, and you can''t put non-Darkness PokÃ©mon into play. (If this Ability stops working, discard PokÃ©mon from your Bench until you have 5.)','Ability');</v>
      </c>
    </row>
    <row r="12515" spans="1:16" x14ac:dyDescent="0.25">
      <c r="A12515" t="s">
        <v>16055</v>
      </c>
      <c r="B12515" t="s">
        <v>12913</v>
      </c>
      <c r="C12515">
        <v>830</v>
      </c>
      <c r="D12515" t="s">
        <v>12914</v>
      </c>
      <c r="F12515">
        <v>80</v>
      </c>
      <c r="G12515" t="s">
        <v>33</v>
      </c>
      <c r="I12515" t="s">
        <v>7559</v>
      </c>
      <c r="J12515" t="s">
        <v>24</v>
      </c>
      <c r="K12515" t="s">
        <v>9</v>
      </c>
      <c r="P12515" t="str">
        <f t="shared" si="195"/>
        <v>INSERT INTO pokemon_cards (id,name,pokemon_id,level,primary_color,hp,secondary_color,evolve_from,weakness,weakness_modifier,ability_name,ability_text,ability_type) VALUES ('swshp-SWSH046','Eldegoss','830',NULL,'Grass','80',NULL,'Gossifleur','Fire','Ã—2',NULL,NULL,NULL);</v>
      </c>
    </row>
    <row r="12516" spans="1:16" x14ac:dyDescent="0.25">
      <c r="A12516" t="s">
        <v>16056</v>
      </c>
      <c r="B12516" t="s">
        <v>12974</v>
      </c>
      <c r="C12516">
        <v>834</v>
      </c>
      <c r="D12516" t="s">
        <v>12975</v>
      </c>
      <c r="F12516">
        <v>130</v>
      </c>
      <c r="G12516" t="s">
        <v>13</v>
      </c>
      <c r="I12516" t="s">
        <v>12971</v>
      </c>
      <c r="J12516" t="s">
        <v>15</v>
      </c>
      <c r="K12516" t="s">
        <v>9</v>
      </c>
      <c r="P12516" t="str">
        <f t="shared" si="195"/>
        <v>INSERT INTO pokemon_cards (id,name,pokemon_id,level,primary_color,hp,secondary_color,evolve_from,weakness,weakness_modifier,ability_name,ability_text,ability_type) VALUES ('swshp-SWSH047','Drednaw','834',NULL,'Water','130',NULL,'Chewtle','Lightning','Ã—2',NULL,NULL,NULL);</v>
      </c>
    </row>
    <row r="12517" spans="1:16" x14ac:dyDescent="0.25">
      <c r="A12517" t="s">
        <v>16057</v>
      </c>
      <c r="B12517" t="s">
        <v>12941</v>
      </c>
      <c r="C12517">
        <v>851</v>
      </c>
      <c r="D12517" t="s">
        <v>12942</v>
      </c>
      <c r="F12517">
        <v>130</v>
      </c>
      <c r="G12517" t="s">
        <v>24</v>
      </c>
      <c r="I12517" t="s">
        <v>12937</v>
      </c>
      <c r="J12517" t="s">
        <v>13</v>
      </c>
      <c r="K12517" t="s">
        <v>9</v>
      </c>
      <c r="P12517" t="str">
        <f t="shared" si="195"/>
        <v>INSERT INTO pokemon_cards (id,name,pokemon_id,level,primary_color,hp,secondary_color,evolve_from,weakness,weakness_modifier,ability_name,ability_text,ability_type) VALUES ('swshp-SWSH048','Centiskorch','851',NULL,'Fire','130',NULL,'Sizzlipede','Water','Ã—2',NULL,NULL,NULL);</v>
      </c>
    </row>
    <row r="12518" spans="1:16" x14ac:dyDescent="0.25">
      <c r="A12518" t="s">
        <v>16058</v>
      </c>
      <c r="B12518" t="s">
        <v>14333</v>
      </c>
      <c r="C12518">
        <v>832</v>
      </c>
      <c r="D12518" t="s">
        <v>13114</v>
      </c>
      <c r="F12518">
        <v>210</v>
      </c>
      <c r="G12518" t="s">
        <v>19</v>
      </c>
      <c r="J12518" t="s">
        <v>20</v>
      </c>
      <c r="K12518" t="s">
        <v>9</v>
      </c>
      <c r="L12518" t="s">
        <v>21414</v>
      </c>
      <c r="M12518" t="s">
        <v>20589</v>
      </c>
      <c r="N12518" t="s">
        <v>19150</v>
      </c>
      <c r="P12518" t="str">
        <f t="shared" si="195"/>
        <v>INSERT INTO pokemon_cards (id,name,pokemon_id,level,primary_color,hp,secondary_color,evolve_from,weakness,weakness_modifier,ability_name,ability_text,ability_type) VALUES ('swshp-SWSH049','Dubwool V','832',NULL,'Colorless','210',NULL,NULL,'Fighting','Ã—2','Soft Wool','This PokÃ©mon takes 30 less damage from attacks (after applying Weakness and Resistance).','Ability');</v>
      </c>
    </row>
    <row r="12519" spans="1:16" x14ac:dyDescent="0.25">
      <c r="A12519" t="s">
        <v>16059</v>
      </c>
      <c r="B12519" t="s">
        <v>13879</v>
      </c>
      <c r="C12519">
        <v>6</v>
      </c>
      <c r="D12519" t="s">
        <v>23</v>
      </c>
      <c r="F12519">
        <v>220</v>
      </c>
      <c r="G12519" t="s">
        <v>24</v>
      </c>
      <c r="J12519" t="s">
        <v>13</v>
      </c>
      <c r="K12519" t="s">
        <v>9</v>
      </c>
      <c r="P12519" t="str">
        <f t="shared" si="195"/>
        <v>INSERT INTO pokemon_cards (id,name,pokemon_id,level,primary_color,hp,secondary_color,evolve_from,weakness,weakness_modifier,ability_name,ability_text,ability_type) VALUES ('swshp-SWSH050','Charizard V','6',NULL,'Fire','220',NULL,NULL,'Water','Ã—2',NULL,NULL,NULL);</v>
      </c>
    </row>
    <row r="12520" spans="1:16" x14ac:dyDescent="0.25">
      <c r="A12520" t="s">
        <v>16060</v>
      </c>
      <c r="B12520" t="s">
        <v>403</v>
      </c>
      <c r="C12520">
        <v>131</v>
      </c>
      <c r="D12520" t="s">
        <v>404</v>
      </c>
      <c r="F12520">
        <v>130</v>
      </c>
      <c r="G12520" t="s">
        <v>13</v>
      </c>
      <c r="J12520" t="s">
        <v>15</v>
      </c>
      <c r="K12520" t="s">
        <v>9</v>
      </c>
      <c r="P12520" t="str">
        <f t="shared" si="195"/>
        <v>INSERT INTO pokemon_cards (id,name,pokemon_id,level,primary_color,hp,secondary_color,evolve_from,weakness,weakness_modifier,ability_name,ability_text,ability_type) VALUES ('swshp-SWSH051','Lapras','131',NULL,'Water','130',NULL,NULL,'Lightning','Ã—2',NULL,NULL,NULL);</v>
      </c>
    </row>
    <row r="12521" spans="1:16" x14ac:dyDescent="0.25">
      <c r="A12521" t="s">
        <v>16061</v>
      </c>
      <c r="B12521" t="s">
        <v>389</v>
      </c>
      <c r="C12521">
        <v>94</v>
      </c>
      <c r="D12521" t="s">
        <v>390</v>
      </c>
      <c r="F12521">
        <v>110</v>
      </c>
      <c r="G12521" t="s">
        <v>7</v>
      </c>
      <c r="I12521" t="s">
        <v>113</v>
      </c>
      <c r="J12521" t="s">
        <v>896</v>
      </c>
      <c r="K12521" t="s">
        <v>9</v>
      </c>
      <c r="L12521" t="s">
        <v>21183</v>
      </c>
      <c r="M12521" t="s">
        <v>21184</v>
      </c>
      <c r="N12521" t="s">
        <v>19150</v>
      </c>
      <c r="P12521" t="str">
        <f t="shared" si="195"/>
        <v>INSERT INTO pokemon_cards (id,name,pokemon_id,level,primary_color,hp,secondary_color,evolve_from,weakness,weakness_modifier,ability_name,ability_text,ability_type) VALUES ('swshp-SWSH052','Gengar','94',NULL,'Psychic','110',NULL,'Haunter','Darkness','Ã—2','Life Shaker','As often as you like during your turn, you may move 1 damage counter from 1 of your Psychic PokÃ©mon to another of your Psychic PokÃ©mon.','Ability');</v>
      </c>
    </row>
    <row r="12522" spans="1:16" x14ac:dyDescent="0.25">
      <c r="A12522" t="s">
        <v>16062</v>
      </c>
      <c r="B12522" t="s">
        <v>38</v>
      </c>
      <c r="C12522">
        <v>68</v>
      </c>
      <c r="D12522" t="s">
        <v>39</v>
      </c>
      <c r="F12522">
        <v>170</v>
      </c>
      <c r="G12522" t="s">
        <v>20</v>
      </c>
      <c r="I12522" t="s">
        <v>40</v>
      </c>
      <c r="J12522" t="s">
        <v>7</v>
      </c>
      <c r="K12522" t="s">
        <v>9</v>
      </c>
      <c r="P12522" t="str">
        <f t="shared" si="195"/>
        <v>INSERT INTO pokemon_cards (id,name,pokemon_id,level,primary_color,hp,secondary_color,evolve_from,weakness,weakness_modifier,ability_name,ability_text,ability_type) VALUES ('swshp-SWSH053','Machamp','68',NULL,'Fighting','170',NULL,'Machoke','Psychic','Ã—2',NULL,NULL,NULL);</v>
      </c>
    </row>
    <row r="12523" spans="1:16" x14ac:dyDescent="0.25">
      <c r="A12523" t="s">
        <v>16063</v>
      </c>
      <c r="B12523" t="s">
        <v>14271</v>
      </c>
      <c r="C12523">
        <v>839</v>
      </c>
      <c r="D12523" t="s">
        <v>14272</v>
      </c>
      <c r="F12523">
        <v>160</v>
      </c>
      <c r="G12523" t="s">
        <v>20</v>
      </c>
      <c r="I12523" t="s">
        <v>14268</v>
      </c>
      <c r="J12523" t="s">
        <v>33</v>
      </c>
      <c r="K12523" t="s">
        <v>9</v>
      </c>
      <c r="L12523" t="s">
        <v>21401</v>
      </c>
      <c r="M12523" t="s">
        <v>21402</v>
      </c>
      <c r="N12523" t="s">
        <v>19150</v>
      </c>
      <c r="P12523" t="str">
        <f t="shared" si="195"/>
        <v>INSERT INTO pokemon_cards (id,name,pokemon_id,level,primary_color,hp,secondary_color,evolve_from,weakness,weakness_modifier,ability_name,ability_text,ability_type) VALUES ('swshp-SWSH054','Coalossal','839',NULL,'Fighting','160',NULL,'Carkol','Grass','Ã—2','Tar Generator','Once during your turn, you may attach a Fire Energy card, a Fighting Energy card, or 1 of each from your discard pile to your PokÃ©mon in any way you like.','Ability');</v>
      </c>
    </row>
    <row r="12524" spans="1:16" x14ac:dyDescent="0.25">
      <c r="A12524" t="s">
        <v>16064</v>
      </c>
      <c r="B12524" t="s">
        <v>13938</v>
      </c>
      <c r="C12524">
        <v>858</v>
      </c>
      <c r="D12524" t="s">
        <v>13939</v>
      </c>
      <c r="F12524">
        <v>200</v>
      </c>
      <c r="G12524" t="s">
        <v>7</v>
      </c>
      <c r="J12524" t="s">
        <v>896</v>
      </c>
      <c r="K12524" t="s">
        <v>9</v>
      </c>
      <c r="P12524" t="str">
        <f t="shared" si="195"/>
        <v>INSERT INTO pokemon_cards (id,name,pokemon_id,level,primary_color,hp,secondary_color,evolve_from,weakness,weakness_modifier,ability_name,ability_text,ability_type) VALUES ('swshp-SWSH055','Hatterene V','858',NULL,'Psychic','200',NULL,NULL,'Darkness','Ã—2',NULL,NULL,NULL);</v>
      </c>
    </row>
    <row r="12525" spans="1:16" x14ac:dyDescent="0.25">
      <c r="A12525" t="s">
        <v>16065</v>
      </c>
      <c r="B12525" t="s">
        <v>13007</v>
      </c>
      <c r="C12525">
        <v>877</v>
      </c>
      <c r="D12525" t="s">
        <v>13005</v>
      </c>
      <c r="F12525">
        <v>170</v>
      </c>
      <c r="G12525" t="s">
        <v>15</v>
      </c>
      <c r="J12525" t="s">
        <v>20</v>
      </c>
      <c r="K12525" t="s">
        <v>9</v>
      </c>
      <c r="P12525" t="str">
        <f t="shared" si="195"/>
        <v>INSERT INTO pokemon_cards (id,name,pokemon_id,level,primary_color,hp,secondary_color,evolve_from,weakness,weakness_modifier,ability_name,ability_text,ability_type) VALUES ('swshp-SWSH056','Morpeko V','877',NULL,'Lightning','170',NULL,NULL,'Fighting','Ã—2',NULL,NULL,NULL);</v>
      </c>
    </row>
    <row r="12526" spans="1:16" x14ac:dyDescent="0.25">
      <c r="A12526" t="s">
        <v>16066</v>
      </c>
      <c r="B12526" t="s">
        <v>14487</v>
      </c>
      <c r="C12526">
        <v>861</v>
      </c>
      <c r="D12526" t="s">
        <v>14301</v>
      </c>
      <c r="F12526">
        <v>220</v>
      </c>
      <c r="G12526" t="s">
        <v>896</v>
      </c>
      <c r="J12526" t="s">
        <v>33</v>
      </c>
      <c r="K12526" t="s">
        <v>9</v>
      </c>
      <c r="P12526" t="str">
        <f t="shared" si="195"/>
        <v>INSERT INTO pokemon_cards (id,name,pokemon_id,level,primary_color,hp,secondary_color,evolve_from,weakness,weakness_modifier,ability_name,ability_text,ability_type) VALUES ('swshp-SWSH057','Grimmsnarl V','861',NULL,'Darkness','220',NULL,NULL,'Grass','Ã—2',NULL,NULL,NULL);</v>
      </c>
    </row>
    <row r="12527" spans="1:16" x14ac:dyDescent="0.25">
      <c r="A12527" t="s">
        <v>16067</v>
      </c>
      <c r="B12527" t="s">
        <v>14237</v>
      </c>
      <c r="C12527">
        <v>869</v>
      </c>
      <c r="D12527" t="s">
        <v>14238</v>
      </c>
      <c r="F12527">
        <v>110</v>
      </c>
      <c r="G12527" t="s">
        <v>7</v>
      </c>
      <c r="I12527" t="s">
        <v>14234</v>
      </c>
      <c r="J12527" t="s">
        <v>854</v>
      </c>
      <c r="K12527" t="s">
        <v>9</v>
      </c>
      <c r="P12527" t="str">
        <f t="shared" si="195"/>
        <v>INSERT INTO pokemon_cards (id,name,pokemon_id,level,primary_color,hp,secondary_color,evolve_from,weakness,weakness_modifier,ability_name,ability_text,ability_type) VALUES ('swshp-SWSH058','Alcremie','869',NULL,'Psychic','110',NULL,'Milcery','Metal','Ã—2',NULL,NULL,NULL);</v>
      </c>
    </row>
    <row r="12528" spans="1:16" x14ac:dyDescent="0.25">
      <c r="A12528" t="s">
        <v>16068</v>
      </c>
      <c r="B12528" t="s">
        <v>13062</v>
      </c>
      <c r="C12528">
        <v>862</v>
      </c>
      <c r="D12528" t="s">
        <v>13063</v>
      </c>
      <c r="F12528">
        <v>160</v>
      </c>
      <c r="G12528" t="s">
        <v>896</v>
      </c>
      <c r="I12528" t="s">
        <v>13060</v>
      </c>
      <c r="J12528" t="s">
        <v>33</v>
      </c>
      <c r="K12528" t="s">
        <v>9</v>
      </c>
      <c r="L12528" t="s">
        <v>21189</v>
      </c>
      <c r="M12528" t="s">
        <v>22791</v>
      </c>
      <c r="N12528" t="s">
        <v>19150</v>
      </c>
      <c r="P12528" t="str">
        <f t="shared" si="195"/>
        <v>INSERT INTO pokemon_cards (id,name,pokemon_id,level,primary_color,hp,secondary_color,evolve_from,weakness,weakness_modifier,ability_name,ability_text,ability_type) VALUES ('swshp-SWSH059','Galarian Obstagoon','862',NULL,'Darkness','160',NULL,'Galarian Linoone','Grass','Ã—2','Untamed Shout','When you play this PokÃ©mon from your hand to evolve 1 of your PokÃ©mon during your turn, you may put 3 damage counters on 1 of your opponent''s PokÃ©mon.','Ability');</v>
      </c>
    </row>
    <row r="12529" spans="1:16" x14ac:dyDescent="0.25">
      <c r="A12529" t="s">
        <v>16069</v>
      </c>
      <c r="B12529" t="s">
        <v>14317</v>
      </c>
      <c r="C12529">
        <v>884</v>
      </c>
      <c r="D12529" t="s">
        <v>13987</v>
      </c>
      <c r="F12529">
        <v>130</v>
      </c>
      <c r="G12529" t="s">
        <v>854</v>
      </c>
      <c r="J12529" t="s">
        <v>24</v>
      </c>
      <c r="K12529" t="s">
        <v>9</v>
      </c>
      <c r="P12529" t="str">
        <f t="shared" si="195"/>
        <v>INSERT INTO pokemon_cards (id,name,pokemon_id,level,primary_color,hp,secondary_color,evolve_from,weakness,weakness_modifier,ability_name,ability_text,ability_type) VALUES ('swshp-SWSH060','Duraludon','884',NULL,'Metal','130',NULL,NULL,'Fire','Ã—2',NULL,NULL,NULL);</v>
      </c>
    </row>
    <row r="12530" spans="1:16" x14ac:dyDescent="0.25">
      <c r="A12530" t="s">
        <v>16070</v>
      </c>
      <c r="B12530" t="s">
        <v>13632</v>
      </c>
      <c r="C12530">
        <v>25</v>
      </c>
      <c r="D12530" t="s">
        <v>191</v>
      </c>
      <c r="F12530">
        <v>190</v>
      </c>
      <c r="G12530" t="s">
        <v>15</v>
      </c>
      <c r="J12530" t="s">
        <v>20</v>
      </c>
      <c r="K12530" t="s">
        <v>9</v>
      </c>
      <c r="P12530" t="str">
        <f t="shared" si="195"/>
        <v>INSERT INTO pokemon_cards (id,name,pokemon_id,level,primary_color,hp,secondary_color,evolve_from,weakness,weakness_modifier,ability_name,ability_text,ability_type) VALUES ('swshp-SWSH061','Pikachu V','25',NULL,'Lightning','190',NULL,NULL,'Fighting','Ã—2',NULL,NULL,NULL);</v>
      </c>
    </row>
    <row r="12531" spans="1:16" x14ac:dyDescent="0.25">
      <c r="A12531" t="s">
        <v>16071</v>
      </c>
      <c r="B12531" t="s">
        <v>13634</v>
      </c>
      <c r="C12531">
        <v>25</v>
      </c>
      <c r="D12531" t="s">
        <v>191</v>
      </c>
      <c r="F12531">
        <v>310</v>
      </c>
      <c r="G12531" t="s">
        <v>15</v>
      </c>
      <c r="I12531" t="s">
        <v>13632</v>
      </c>
      <c r="J12531" t="s">
        <v>20</v>
      </c>
      <c r="K12531" t="s">
        <v>9</v>
      </c>
      <c r="P12531" t="str">
        <f t="shared" si="195"/>
        <v>INSERT INTO pokemon_cards (id,name,pokemon_id,level,primary_color,hp,secondary_color,evolve_from,weakness,weakness_modifier,ability_name,ability_text,ability_type) VALUES ('swshp-SWSH062','Pikachu VMAX','25',NULL,'Lightning','310',NULL,'Pikachu V','Fighting','Ã—2',NULL,NULL,NULL);</v>
      </c>
    </row>
    <row r="12532" spans="1:16" x14ac:dyDescent="0.25">
      <c r="A12532" t="s">
        <v>16072</v>
      </c>
      <c r="B12532" t="s">
        <v>13632</v>
      </c>
      <c r="C12532">
        <v>25</v>
      </c>
      <c r="D12532" t="s">
        <v>191</v>
      </c>
      <c r="F12532">
        <v>190</v>
      </c>
      <c r="G12532" t="s">
        <v>15</v>
      </c>
      <c r="J12532" t="s">
        <v>20</v>
      </c>
      <c r="K12532" t="s">
        <v>9</v>
      </c>
      <c r="P12532" t="str">
        <f t="shared" si="195"/>
        <v>INSERT INTO pokemon_cards (id,name,pokemon_id,level,primary_color,hp,secondary_color,evolve_from,weakness,weakness_modifier,ability_name,ability_text,ability_type) VALUES ('swshp-SWSH063','Pikachu V','25',NULL,'Lightning','190',NULL,NULL,'Fighting','Ã—2',NULL,NULL,NULL);</v>
      </c>
    </row>
    <row r="12533" spans="1:16" x14ac:dyDescent="0.25">
      <c r="A12533" t="s">
        <v>16073</v>
      </c>
      <c r="B12533" t="s">
        <v>13640</v>
      </c>
      <c r="C12533">
        <v>890</v>
      </c>
      <c r="D12533" t="s">
        <v>13641</v>
      </c>
      <c r="F12533">
        <v>220</v>
      </c>
      <c r="G12533" t="s">
        <v>896</v>
      </c>
      <c r="J12533" t="s">
        <v>20</v>
      </c>
      <c r="K12533" t="s">
        <v>9</v>
      </c>
      <c r="P12533" t="str">
        <f t="shared" si="195"/>
        <v>INSERT INTO pokemon_cards (id,name,pokemon_id,level,primary_color,hp,secondary_color,evolve_from,weakness,weakness_modifier,ability_name,ability_text,ability_type) VALUES ('swshp-SWSH064','Eternatus V','890',NULL,'Darkness','220',NULL,NULL,'Fighting','Ã—2',NULL,NULL,NULL);</v>
      </c>
    </row>
    <row r="12534" spans="1:16" x14ac:dyDescent="0.25">
      <c r="A12534" t="s">
        <v>16074</v>
      </c>
      <c r="B12534" t="s">
        <v>13995</v>
      </c>
      <c r="C12534">
        <v>133</v>
      </c>
      <c r="D12534" t="s">
        <v>350</v>
      </c>
      <c r="F12534">
        <v>190</v>
      </c>
      <c r="G12534" t="s">
        <v>19</v>
      </c>
      <c r="J12534" t="s">
        <v>20</v>
      </c>
      <c r="K12534" t="s">
        <v>9</v>
      </c>
      <c r="P12534" t="str">
        <f t="shared" si="195"/>
        <v>INSERT INTO pokemon_cards (id,name,pokemon_id,level,primary_color,hp,secondary_color,evolve_from,weakness,weakness_modifier,ability_name,ability_text,ability_type) VALUES ('swshp-SWSH065','Eevee V','133',NULL,'Colorless','190',NULL,NULL,'Fighting','Ã—2',NULL,NULL,NULL);</v>
      </c>
    </row>
    <row r="12535" spans="1:16" x14ac:dyDescent="0.25">
      <c r="A12535" t="s">
        <v>16075</v>
      </c>
      <c r="B12535" t="s">
        <v>22</v>
      </c>
      <c r="C12535">
        <v>6</v>
      </c>
      <c r="D12535" t="s">
        <v>23</v>
      </c>
      <c r="F12535">
        <v>170</v>
      </c>
      <c r="G12535" t="s">
        <v>24</v>
      </c>
      <c r="I12535" t="s">
        <v>25</v>
      </c>
      <c r="J12535" t="s">
        <v>13</v>
      </c>
      <c r="K12535" t="s">
        <v>9</v>
      </c>
      <c r="L12535" t="s">
        <v>21302</v>
      </c>
      <c r="M12535" t="s">
        <v>21303</v>
      </c>
      <c r="N12535" t="s">
        <v>19150</v>
      </c>
      <c r="P12535" t="str">
        <f t="shared" si="195"/>
        <v>INSERT INTO pokemon_cards (id,name,pokemon_id,level,primary_color,hp,secondary_color,evolve_from,weakness,weakness_modifier,ability_name,ability_text,ability_type) VALUES ('swshp-SWSH066','Charizard','6',NULL,'Fire','170',NULL,'Charmeleon','Water','Ã—2','Battle Sense','Once during your turn, you may look at the top 3 cards of your deck and put 1 of them into your hand. Discard the other cards.','Ability');</v>
      </c>
    </row>
    <row r="12536" spans="1:16" x14ac:dyDescent="0.25">
      <c r="A12536" t="s">
        <v>16076</v>
      </c>
      <c r="B12536" t="s">
        <v>2653</v>
      </c>
      <c r="C12536">
        <v>232</v>
      </c>
      <c r="D12536" t="s">
        <v>2654</v>
      </c>
      <c r="F12536">
        <v>150</v>
      </c>
      <c r="G12536" t="s">
        <v>20</v>
      </c>
      <c r="I12536" t="s">
        <v>2650</v>
      </c>
      <c r="J12536" t="s">
        <v>33</v>
      </c>
      <c r="K12536" t="s">
        <v>9</v>
      </c>
      <c r="P12536" t="str">
        <f t="shared" si="195"/>
        <v>INSERT INTO pokemon_cards (id,name,pokemon_id,level,primary_color,hp,secondary_color,evolve_from,weakness,weakness_modifier,ability_name,ability_text,ability_type) VALUES ('swshp-SWSH067','Donphan','232',NULL,'Fighting','150',NULL,'Phanpy','Grass','Ã—2',NULL,NULL,NULL);</v>
      </c>
    </row>
    <row r="12537" spans="1:16" x14ac:dyDescent="0.25">
      <c r="A12537" t="s">
        <v>16077</v>
      </c>
      <c r="B12537" t="s">
        <v>251</v>
      </c>
      <c r="C12537">
        <v>143</v>
      </c>
      <c r="D12537" t="s">
        <v>252</v>
      </c>
      <c r="F12537">
        <v>130</v>
      </c>
      <c r="G12537" t="s">
        <v>19</v>
      </c>
      <c r="J12537" t="s">
        <v>20</v>
      </c>
      <c r="K12537" t="s">
        <v>9</v>
      </c>
      <c r="L12537" t="s">
        <v>21467</v>
      </c>
      <c r="M12537" t="s">
        <v>21468</v>
      </c>
      <c r="N12537" t="s">
        <v>19150</v>
      </c>
      <c r="P12537" t="str">
        <f t="shared" si="195"/>
        <v>INSERT INTO pokemon_cards (id,name,pokemon_id,level,primary_color,hp,secondary_color,evolve_from,weakness,weakness_modifier,ability_name,ability_text,ability_type) VALUES ('swshp-SWSH068','Snorlax','143',NULL,'Colorless','130',NULL,NULL,'Fighting','Ã—2','Gormandize','Once during your turn, if this PokÃ©mon is in the Active Spot, you may draw cards until you have 7 cards in your hand. If you use this Ability, your turn ends.','Ability');</v>
      </c>
    </row>
    <row r="12538" spans="1:16" x14ac:dyDescent="0.25">
      <c r="A12538" t="s">
        <v>16078</v>
      </c>
      <c r="B12538" t="s">
        <v>3026</v>
      </c>
      <c r="C12538">
        <v>249</v>
      </c>
      <c r="D12538" t="s">
        <v>1572</v>
      </c>
      <c r="F12538">
        <v>130</v>
      </c>
      <c r="G12538" t="s">
        <v>19</v>
      </c>
      <c r="J12538" t="s">
        <v>15</v>
      </c>
      <c r="K12538" t="s">
        <v>9</v>
      </c>
      <c r="P12538" t="str">
        <f t="shared" si="195"/>
        <v>INSERT INTO pokemon_cards (id,name,pokemon_id,level,primary_color,hp,secondary_color,evolve_from,weakness,weakness_modifier,ability_name,ability_text,ability_type) VALUES ('swshp-SWSH069','Lugia','249',NULL,'Colorless','130',NULL,NULL,'Lightning','Ã—2',NULL,NULL,NULL);</v>
      </c>
    </row>
    <row r="12539" spans="1:16" x14ac:dyDescent="0.25">
      <c r="A12539" t="s">
        <v>16079</v>
      </c>
      <c r="B12539" t="s">
        <v>7536</v>
      </c>
      <c r="C12539">
        <v>810</v>
      </c>
      <c r="D12539" t="s">
        <v>6551</v>
      </c>
      <c r="F12539">
        <v>60</v>
      </c>
      <c r="G12539" t="s">
        <v>33</v>
      </c>
      <c r="J12539" t="s">
        <v>24</v>
      </c>
      <c r="K12539" t="s">
        <v>9</v>
      </c>
      <c r="P12539" t="str">
        <f t="shared" si="195"/>
        <v>INSERT INTO pokemon_cards (id,name,pokemon_id,level,primary_color,hp,secondary_color,evolve_from,weakness,weakness_modifier,ability_name,ability_text,ability_type) VALUES ('swshp-SWSH070','Grookey','810',NULL,'Grass','60',NULL,NULL,'Fire','Ã—2',NULL,NULL,NULL);</v>
      </c>
    </row>
    <row r="12540" spans="1:16" x14ac:dyDescent="0.25">
      <c r="A12540" t="s">
        <v>16080</v>
      </c>
      <c r="B12540" t="s">
        <v>7545</v>
      </c>
      <c r="C12540">
        <v>813</v>
      </c>
      <c r="D12540" t="s">
        <v>6554</v>
      </c>
      <c r="F12540">
        <v>60</v>
      </c>
      <c r="G12540" t="s">
        <v>24</v>
      </c>
      <c r="J12540" t="s">
        <v>13</v>
      </c>
      <c r="K12540" t="s">
        <v>9</v>
      </c>
      <c r="P12540" t="str">
        <f t="shared" si="195"/>
        <v>INSERT INTO pokemon_cards (id,name,pokemon_id,level,primary_color,hp,secondary_color,evolve_from,weakness,weakness_modifier,ability_name,ability_text,ability_type) VALUES ('swshp-SWSH071','Scorbunny','813',NULL,'Fire','60',NULL,NULL,'Water','Ã—2',NULL,NULL,NULL);</v>
      </c>
    </row>
    <row r="12541" spans="1:16" x14ac:dyDescent="0.25">
      <c r="A12541" t="s">
        <v>16081</v>
      </c>
      <c r="B12541" t="s">
        <v>255</v>
      </c>
      <c r="C12541">
        <v>134</v>
      </c>
      <c r="D12541" t="s">
        <v>256</v>
      </c>
      <c r="F12541">
        <v>110</v>
      </c>
      <c r="G12541" t="s">
        <v>13</v>
      </c>
      <c r="I12541" t="s">
        <v>226</v>
      </c>
      <c r="J12541" t="s">
        <v>15</v>
      </c>
      <c r="K12541" t="s">
        <v>9</v>
      </c>
      <c r="L12541" t="s">
        <v>21594</v>
      </c>
      <c r="M12541" t="s">
        <v>22738</v>
      </c>
      <c r="N12541" t="s">
        <v>19150</v>
      </c>
      <c r="P12541" t="str">
        <f t="shared" si="195"/>
        <v>INSERT INTO pokemon_cards (id,name,pokemon_id,level,primary_color,hp,secondary_color,evolve_from,weakness,weakness_modifier,ability_name,ability_text,ability_type) VALUES ('swshp-SWSH072','Vaporeon','134',NULL,'Water','110',NULL,'Eevee','Lightning','Ã—2','Watery Shroud','As long as this PokÃ©mon is on your Bench, prevent all damage done to this PokÃ©mon by attacks (both yours and your opponent''s).','Ability');</v>
      </c>
    </row>
    <row r="12542" spans="1:16" x14ac:dyDescent="0.25">
      <c r="A12542" t="s">
        <v>16082</v>
      </c>
      <c r="B12542" t="s">
        <v>7554</v>
      </c>
      <c r="C12542">
        <v>816</v>
      </c>
      <c r="D12542" t="s">
        <v>6557</v>
      </c>
      <c r="F12542">
        <v>60</v>
      </c>
      <c r="G12542" t="s">
        <v>13</v>
      </c>
      <c r="J12542" t="s">
        <v>15</v>
      </c>
      <c r="K12542" t="s">
        <v>9</v>
      </c>
      <c r="P12542" t="str">
        <f t="shared" si="195"/>
        <v>INSERT INTO pokemon_cards (id,name,pokemon_id,level,primary_color,hp,secondary_color,evolve_from,weakness,weakness_modifier,ability_name,ability_text,ability_type) VALUES ('swshp-SWSH073','Sobble','816',NULL,'Water','60',NULL,NULL,'Lightning','Ã—2',NULL,NULL,NULL);</v>
      </c>
    </row>
    <row r="12543" spans="1:16" x14ac:dyDescent="0.25">
      <c r="A12543" t="s">
        <v>16083</v>
      </c>
      <c r="B12543" t="s">
        <v>16084</v>
      </c>
      <c r="C12543">
        <v>25</v>
      </c>
      <c r="D12543" t="s">
        <v>191</v>
      </c>
      <c r="F12543">
        <v>60</v>
      </c>
      <c r="G12543" t="s">
        <v>15</v>
      </c>
      <c r="J12543" t="s">
        <v>20</v>
      </c>
      <c r="K12543" t="s">
        <v>9</v>
      </c>
      <c r="P12543" t="str">
        <f t="shared" si="195"/>
        <v>INSERT INTO pokemon_cards (id,name,pokemon_id,level,primary_color,hp,secondary_color,evolve_from,weakness,weakness_modifier,ability_name,ability_text,ability_type) VALUES ('swshp-SWSH074','Special Delivery Pikachu','25',NULL,'Lightning','60',NULL,NULL,'Fighting','Ã—2',NULL,NULL,NULL);</v>
      </c>
    </row>
    <row r="12544" spans="1:16" x14ac:dyDescent="0.25">
      <c r="A12544" t="s">
        <v>16085</v>
      </c>
      <c r="B12544" t="s">
        <v>16086</v>
      </c>
      <c r="C12544">
        <v>6</v>
      </c>
      <c r="D12544" t="s">
        <v>23</v>
      </c>
      <c r="F12544">
        <v>160</v>
      </c>
      <c r="G12544" t="s">
        <v>24</v>
      </c>
      <c r="I12544" t="s">
        <v>25</v>
      </c>
      <c r="J12544" t="s">
        <v>13</v>
      </c>
      <c r="K12544" t="s">
        <v>9</v>
      </c>
      <c r="P12544" t="str">
        <f t="shared" si="195"/>
        <v>INSERT INTO pokemon_cards (id,name,pokemon_id,level,primary_color,hp,secondary_color,evolve_from,weakness,weakness_modifier,ability_name,ability_text,ability_type) VALUES ('swshp-SWSH075','Special Delivery Charizard','6',NULL,'Fire','160',NULL,'Charmeleon','Water','Ã—2',NULL,NULL,NULL);</v>
      </c>
    </row>
    <row r="12545" spans="1:16" x14ac:dyDescent="0.25">
      <c r="A12545" t="s">
        <v>16087</v>
      </c>
      <c r="B12545" t="s">
        <v>3010</v>
      </c>
      <c r="C12545">
        <v>888</v>
      </c>
      <c r="D12545" t="s">
        <v>3011</v>
      </c>
      <c r="F12545">
        <v>220</v>
      </c>
      <c r="G12545" t="s">
        <v>854</v>
      </c>
      <c r="J12545" t="s">
        <v>24</v>
      </c>
      <c r="K12545" t="s">
        <v>9</v>
      </c>
      <c r="L12545" t="s">
        <v>21192</v>
      </c>
      <c r="M12545" t="s">
        <v>21193</v>
      </c>
      <c r="N12545" t="s">
        <v>19150</v>
      </c>
      <c r="P12545" t="str">
        <f t="shared" si="195"/>
        <v>INSERT INTO pokemon_cards (id,name,pokemon_id,level,primary_color,hp,secondary_color,evolve_from,weakness,weakness_modifier,ability_name,ability_text,ability_type) VALUES ('swshp-SWSH076','Zacian V','888',NULL,'Metal','220',NULL,NULL,'Fire','Ã—2','Intrepid Sword','Once during your turn, you may look at the top 3 cards of your deck and attach any number of Metal Energy cards you find there to this PokÃ©mon. Put the other cards into your hand. If you use this Ability, your turn ends.','Ability');</v>
      </c>
    </row>
    <row r="12546" spans="1:16" x14ac:dyDescent="0.25">
      <c r="A12546" t="s">
        <v>16088</v>
      </c>
      <c r="B12546" t="s">
        <v>3015</v>
      </c>
      <c r="C12546">
        <v>889</v>
      </c>
      <c r="D12546" t="s">
        <v>3016</v>
      </c>
      <c r="F12546">
        <v>230</v>
      </c>
      <c r="G12546" t="s">
        <v>854</v>
      </c>
      <c r="J12546" t="s">
        <v>24</v>
      </c>
      <c r="K12546" t="s">
        <v>9</v>
      </c>
      <c r="L12546" t="s">
        <v>21194</v>
      </c>
      <c r="M12546" t="s">
        <v>22906</v>
      </c>
      <c r="N12546" t="s">
        <v>19150</v>
      </c>
      <c r="P12546" t="str">
        <f t="shared" si="195"/>
        <v>INSERT INTO pokemon_cards (id,name,pokemon_id,level,primary_color,hp,secondary_color,evolve_from,weakness,weakness_modifier,ability_name,ability_text,ability_type) VALUES ('swshp-SWSH077','Zamazenta V','889',NULL,'Metal','230',NULL,NULL,'Fire','Ã—2','Dauntless Shield','Prevent all damage done to this PokÃ©mon by attacks from your opponent''s PokÃ©mon VMAX.','Ability');</v>
      </c>
    </row>
    <row r="12547" spans="1:16" x14ac:dyDescent="0.25">
      <c r="A12547" t="s">
        <v>16089</v>
      </c>
      <c r="B12547" t="s">
        <v>13624</v>
      </c>
      <c r="C12547">
        <v>826</v>
      </c>
      <c r="D12547" t="s">
        <v>12910</v>
      </c>
      <c r="F12547">
        <v>180</v>
      </c>
      <c r="G12547" t="s">
        <v>33</v>
      </c>
      <c r="J12547" t="s">
        <v>24</v>
      </c>
      <c r="K12547" t="s">
        <v>9</v>
      </c>
      <c r="P12547" t="str">
        <f t="shared" ref="P12547:P12610" si="196">CONCATENATE(
    "INSERT INTO pokemon_cards (",
    _xlfn.TEXTJOIN(",", TRUE, A$1, B$1, C$1, E$1, G$1, F$1, H$1, I$1, J$1, K$1, L$1, M$1, N$1),
    ") VALUES (",
    _xlfn.TEXTJOIN(",", FALSE,
        IF(A12547&lt;&gt;"", "'" &amp; A12547 &amp; "'", "NULL"),
        IF(B12547&lt;&gt;"", "'" &amp; B12547 &amp; "'", "NULL"),
        IF(C12547&lt;&gt;"", "'" &amp; C12547 &amp; "'", "NULL"),
        IF(E12547&lt;&gt;"", "'" &amp; E12547 &amp; "'", "NULL"),
        IF(G12547&lt;&gt;"", "'" &amp; G12547 &amp; "'", "NULL"),
        IF(F12547&lt;&gt;"", "'" &amp; F12547 &amp; "'", "NULL"),
        IF(H12547&lt;&gt;"", "'" &amp; H12547 &amp; "'", "NULL"),
        IF(I12547&lt;&gt;"", "'" &amp; I12547 &amp; "'", "NULL"),
        IF(J12547&lt;&gt;"", "'" &amp; J12547 &amp; "'", "NULL"),
        IF(K12547&lt;&gt;"", "'" &amp; K12547 &amp; "'", "NULL"),
        IF(L12547&lt;&gt;"", "'" &amp; L12547 &amp; "'", "NULL"),
        IF(M12547&lt;&gt;"", "'" &amp; M12547 &amp; "'", "NULL"),
        IF(N12547&lt;&gt;"", "'" &amp; N12547 &amp; "'", "NULL")
    ),
    ");"
)</f>
        <v>INSERT INTO pokemon_cards (id,name,pokemon_id,level,primary_color,hp,secondary_color,evolve_from,weakness,weakness_modifier,ability_name,ability_text,ability_type) VALUES ('swshp-SWSH078','Orbeetle V','826',NULL,'Grass','180',NULL,NULL,'Fire','Ã—2',NULL,NULL,NULL);</v>
      </c>
    </row>
    <row r="12548" spans="1:16" x14ac:dyDescent="0.25">
      <c r="A12548" t="s">
        <v>16090</v>
      </c>
      <c r="B12548" t="s">
        <v>14163</v>
      </c>
      <c r="C12548" t="s">
        <v>19072</v>
      </c>
      <c r="D12548" t="s">
        <v>13202</v>
      </c>
      <c r="F12548">
        <v>120</v>
      </c>
      <c r="G12548" t="s">
        <v>13</v>
      </c>
      <c r="I12548" t="s">
        <v>13895</v>
      </c>
      <c r="J12548" t="s">
        <v>854</v>
      </c>
      <c r="K12548" t="s">
        <v>9</v>
      </c>
      <c r="L12548" t="s">
        <v>21418</v>
      </c>
      <c r="M12548" t="s">
        <v>22993</v>
      </c>
      <c r="N12548" t="s">
        <v>19150</v>
      </c>
      <c r="P12548" t="str">
        <f t="shared" si="196"/>
        <v>INSERT INTO pokemon_cards (id,name,pokemon_id,level,primary_color,hp,secondary_color,evolve_from,weakness,weakness_modifier,ability_name,ability_text,ability_type) VALUES ('swshp-SWSH079','Galarian Mr. Rime',NULL,NULL,'Water','120',NULL,'Galarian Mr. Mime','Metal','Ã—2','Shuffle Dance','Once during your turn, you may switch 1 of your opponent''s face-down Prize cards with the top card of their deck. (The cards stay face down.)','Ability');</v>
      </c>
    </row>
    <row r="12549" spans="1:16" x14ac:dyDescent="0.25">
      <c r="A12549" t="s">
        <v>16091</v>
      </c>
      <c r="B12549" t="s">
        <v>6641</v>
      </c>
      <c r="C12549">
        <v>702</v>
      </c>
      <c r="D12549" t="s">
        <v>6642</v>
      </c>
      <c r="F12549">
        <v>70</v>
      </c>
      <c r="G12549" t="s">
        <v>7</v>
      </c>
      <c r="J12549" t="s">
        <v>854</v>
      </c>
      <c r="K12549" t="s">
        <v>9</v>
      </c>
      <c r="P12549" t="str">
        <f t="shared" si="196"/>
        <v>INSERT INTO pokemon_cards (id,name,pokemon_id,level,primary_color,hp,secondary_color,evolve_from,weakness,weakness_modifier,ability_name,ability_text,ability_type) VALUES ('swshp-SWSH080','Dedenne','702',NULL,'Psychic','70',NULL,NULL,'Metal','Ã—2',NULL,NULL,NULL);</v>
      </c>
    </row>
    <row r="12550" spans="1:16" x14ac:dyDescent="0.25">
      <c r="A12550" t="s">
        <v>16092</v>
      </c>
      <c r="B12550" t="s">
        <v>12519</v>
      </c>
      <c r="C12550">
        <v>855</v>
      </c>
      <c r="D12550" t="s">
        <v>12520</v>
      </c>
      <c r="F12550">
        <v>60</v>
      </c>
      <c r="G12550" t="s">
        <v>7</v>
      </c>
      <c r="I12550" t="s">
        <v>12516</v>
      </c>
      <c r="J12550" t="s">
        <v>896</v>
      </c>
      <c r="K12550" t="s">
        <v>9</v>
      </c>
      <c r="L12550" t="s">
        <v>21424</v>
      </c>
      <c r="M12550" t="s">
        <v>21425</v>
      </c>
      <c r="N12550" t="s">
        <v>19150</v>
      </c>
      <c r="P12550" t="str">
        <f t="shared" si="196"/>
        <v>INSERT INTO pokemon_cards (id,name,pokemon_id,level,primary_color,hp,secondary_color,evolve_from,weakness,weakness_modifier,ability_name,ability_text,ability_type) VALUES ('swshp-SWSH081','Polteageist','855',NULL,'Psychic','60',NULL,'Sinistea','Darkness','Ã—2','Tea Break','You must discard a PokÃ©mon that has the Mad Party attack from your hand in order to use this Ability. Once during your turn, you may draw 2 cards.','Ability');</v>
      </c>
    </row>
    <row r="12551" spans="1:16" x14ac:dyDescent="0.25">
      <c r="A12551" t="s">
        <v>16093</v>
      </c>
      <c r="B12551" t="s">
        <v>7441</v>
      </c>
      <c r="C12551">
        <v>659</v>
      </c>
      <c r="D12551" t="s">
        <v>7442</v>
      </c>
      <c r="F12551">
        <v>40</v>
      </c>
      <c r="G12551" t="s">
        <v>19</v>
      </c>
      <c r="J12551" t="s">
        <v>20</v>
      </c>
      <c r="K12551" t="s">
        <v>9</v>
      </c>
      <c r="P12551" t="str">
        <f t="shared" si="196"/>
        <v>INSERT INTO pokemon_cards (id,name,pokemon_id,level,primary_color,hp,secondary_color,evolve_from,weakness,weakness_modifier,ability_name,ability_text,ability_type) VALUES ('swshp-SWSH082','Bunnelby','659',NULL,'Colorless','40',NULL,NULL,'Fighting','Ã—2',NULL,NULL,NULL);</v>
      </c>
    </row>
    <row r="12552" spans="1:16" x14ac:dyDescent="0.25">
      <c r="A12552" t="s">
        <v>16094</v>
      </c>
      <c r="B12552" t="s">
        <v>14784</v>
      </c>
      <c r="C12552">
        <v>65</v>
      </c>
      <c r="D12552" t="s">
        <v>6</v>
      </c>
      <c r="F12552">
        <v>190</v>
      </c>
      <c r="G12552" t="s">
        <v>7</v>
      </c>
      <c r="J12552" t="s">
        <v>896</v>
      </c>
      <c r="K12552" t="s">
        <v>9</v>
      </c>
      <c r="P12552" t="str">
        <f t="shared" si="196"/>
        <v>INSERT INTO pokemon_cards (id,name,pokemon_id,level,primary_color,hp,secondary_color,evolve_from,weakness,weakness_modifier,ability_name,ability_text,ability_type) VALUES ('swshp-SWSH083','Alakazam V','65',NULL,'Psychic','190',NULL,NULL,'Darkness','Ã—2',NULL,NULL,NULL);</v>
      </c>
    </row>
    <row r="12553" spans="1:16" x14ac:dyDescent="0.25">
      <c r="A12553" t="s">
        <v>16095</v>
      </c>
      <c r="B12553" t="s">
        <v>14137</v>
      </c>
      <c r="C12553">
        <v>830</v>
      </c>
      <c r="D12553" t="s">
        <v>12914</v>
      </c>
      <c r="F12553">
        <v>180</v>
      </c>
      <c r="G12553" t="s">
        <v>33</v>
      </c>
      <c r="J12553" t="s">
        <v>24</v>
      </c>
      <c r="K12553" t="s">
        <v>9</v>
      </c>
      <c r="L12553" t="s">
        <v>21382</v>
      </c>
      <c r="M12553" t="s">
        <v>21383</v>
      </c>
      <c r="N12553" t="s">
        <v>19150</v>
      </c>
      <c r="P12553" t="str">
        <f t="shared" si="196"/>
        <v>INSERT INTO pokemon_cards (id,name,pokemon_id,level,primary_color,hp,secondary_color,evolve_from,weakness,weakness_modifier,ability_name,ability_text,ability_type) VALUES ('swshp-SWSH084','Eldegoss V','830',NULL,'Grass','180',NULL,NULL,'Fire','Ã—2','Happy Match','When you play this PokÃ©mon from your hand onto your Bench during your turn, you may put a Supporter card from your discard pile into your hand.','Ability');</v>
      </c>
    </row>
    <row r="12554" spans="1:16" x14ac:dyDescent="0.25">
      <c r="A12554" t="s">
        <v>16096</v>
      </c>
      <c r="B12554" t="s">
        <v>14203</v>
      </c>
      <c r="C12554">
        <v>836</v>
      </c>
      <c r="D12554" t="s">
        <v>13000</v>
      </c>
      <c r="F12554">
        <v>200</v>
      </c>
      <c r="G12554" t="s">
        <v>15</v>
      </c>
      <c r="J12554" t="s">
        <v>20</v>
      </c>
      <c r="K12554" t="s">
        <v>9</v>
      </c>
      <c r="P12554" t="str">
        <f t="shared" si="196"/>
        <v>INSERT INTO pokemon_cards (id,name,pokemon_id,level,primary_color,hp,secondary_color,evolve_from,weakness,weakness_modifier,ability_name,ability_text,ability_type) VALUES ('swshp-SWSH085','Boltund V','836',NULL,'Lightning','200',NULL,NULL,'Fighting','Ã—2',NULL,NULL,NULL);</v>
      </c>
    </row>
    <row r="12555" spans="1:16" x14ac:dyDescent="0.25">
      <c r="A12555" t="s">
        <v>16097</v>
      </c>
      <c r="B12555" t="s">
        <v>13116</v>
      </c>
      <c r="C12555">
        <v>845</v>
      </c>
      <c r="D12555" t="s">
        <v>12978</v>
      </c>
      <c r="F12555">
        <v>200</v>
      </c>
      <c r="G12555" t="s">
        <v>19</v>
      </c>
      <c r="J12555" t="s">
        <v>15</v>
      </c>
      <c r="K12555" t="s">
        <v>9</v>
      </c>
      <c r="P12555" t="str">
        <f t="shared" si="196"/>
        <v>INSERT INTO pokemon_cards (id,name,pokemon_id,level,primary_color,hp,secondary_color,evolve_from,weakness,weakness_modifier,ability_name,ability_text,ability_type) VALUES ('swshp-SWSH086','Cramorant V','845',NULL,'Colorless','200',NULL,NULL,'Lightning','Ã—2',NULL,NULL,NULL);</v>
      </c>
    </row>
    <row r="12556" spans="1:16" x14ac:dyDescent="0.25">
      <c r="A12556" t="s">
        <v>16098</v>
      </c>
      <c r="B12556" t="s">
        <v>16099</v>
      </c>
      <c r="C12556">
        <v>133</v>
      </c>
      <c r="D12556" t="s">
        <v>350</v>
      </c>
      <c r="F12556">
        <v>300</v>
      </c>
      <c r="G12556" t="s">
        <v>19</v>
      </c>
      <c r="I12556" t="s">
        <v>13995</v>
      </c>
      <c r="J12556" t="s">
        <v>20</v>
      </c>
      <c r="K12556" t="s">
        <v>9</v>
      </c>
      <c r="P12556" t="str">
        <f t="shared" si="196"/>
        <v>INSERT INTO pokemon_cards (id,name,pokemon_id,level,primary_color,hp,secondary_color,evolve_from,weakness,weakness_modifier,ability_name,ability_text,ability_type) VALUES ('swshp-SWSH087','Eevee VMAX','133',NULL,'Colorless','300',NULL,'Eevee V','Fighting','Ã—2',NULL,NULL,NULL);</v>
      </c>
    </row>
    <row r="12557" spans="1:16" x14ac:dyDescent="0.25">
      <c r="A12557" t="s">
        <v>16100</v>
      </c>
      <c r="B12557" t="s">
        <v>2550</v>
      </c>
      <c r="C12557">
        <v>421</v>
      </c>
      <c r="D12557" t="s">
        <v>2551</v>
      </c>
      <c r="F12557">
        <v>80</v>
      </c>
      <c r="G12557" t="s">
        <v>33</v>
      </c>
      <c r="I12557" t="s">
        <v>1359</v>
      </c>
      <c r="J12557" t="s">
        <v>24</v>
      </c>
      <c r="K12557" t="s">
        <v>9</v>
      </c>
      <c r="L12557" t="s">
        <v>21484</v>
      </c>
      <c r="M12557" t="s">
        <v>23012</v>
      </c>
      <c r="N12557" t="s">
        <v>19150</v>
      </c>
      <c r="P12557" t="str">
        <f t="shared" si="196"/>
        <v>INSERT INTO pokemon_cards (id,name,pokemon_id,level,primary_color,hp,secondary_color,evolve_from,weakness,weakness_modifier,ability_name,ability_text,ability_type) VALUES ('swshp-SWSH088','Cherrim','421',NULL,'Grass','80',NULL,'Cherubi','Fire','Ã—2','Spring Bloom','As often as you like during your turn, you may attach a Grass Energy card from your hand to 1 of your PokÃ©mon that doesn''t have a Rule Box (PokÃ©mon V, PokÃ©mon-GX, etc. have Rule Boxes).','Ability');</v>
      </c>
    </row>
    <row r="12558" spans="1:16" x14ac:dyDescent="0.25">
      <c r="A12558" t="s">
        <v>16101</v>
      </c>
      <c r="B12558" t="s">
        <v>1190</v>
      </c>
      <c r="C12558">
        <v>224</v>
      </c>
      <c r="D12558" t="s">
        <v>1191</v>
      </c>
      <c r="F12558">
        <v>110</v>
      </c>
      <c r="G12558" t="s">
        <v>13</v>
      </c>
      <c r="I12558" t="s">
        <v>1187</v>
      </c>
      <c r="J12558" t="s">
        <v>15</v>
      </c>
      <c r="K12558" t="s">
        <v>9</v>
      </c>
      <c r="L12558" t="s">
        <v>21487</v>
      </c>
      <c r="M12558" t="s">
        <v>23015</v>
      </c>
      <c r="N12558" t="s">
        <v>19150</v>
      </c>
      <c r="P12558" t="str">
        <f t="shared" si="196"/>
        <v>INSERT INTO pokemon_cards (id,name,pokemon_id,level,primary_color,hp,secondary_color,evolve_from,weakness,weakness_modifier,ability_name,ability_text,ability_type) VALUES ('swshp-SWSH089','Octillery','224',NULL,'Water','110',NULL,'Remoraid','Lightning','Ã—2','Rapid Strike Search','Once during your turn, you may search your deck for a Rapid Strike card, reveal it, and put it into your hand. Then, shuffle your deck. You can''t use more than 1 Rapid Strike Search Ability each turn.','Ability');</v>
      </c>
    </row>
    <row r="12559" spans="1:16" x14ac:dyDescent="0.25">
      <c r="A12559" t="s">
        <v>16102</v>
      </c>
      <c r="B12559" t="s">
        <v>1277</v>
      </c>
      <c r="C12559">
        <v>229</v>
      </c>
      <c r="D12559" t="s">
        <v>1278</v>
      </c>
      <c r="F12559">
        <v>130</v>
      </c>
      <c r="G12559" t="s">
        <v>896</v>
      </c>
      <c r="I12559" t="s">
        <v>1274</v>
      </c>
      <c r="J12559" t="s">
        <v>33</v>
      </c>
      <c r="K12559" t="s">
        <v>9</v>
      </c>
      <c r="L12559" t="s">
        <v>21496</v>
      </c>
      <c r="M12559" t="s">
        <v>21497</v>
      </c>
      <c r="N12559" t="s">
        <v>19150</v>
      </c>
      <c r="P12559" t="str">
        <f t="shared" si="196"/>
        <v>INSERT INTO pokemon_cards (id,name,pokemon_id,level,primary_color,hp,secondary_color,evolve_from,weakness,weakness_modifier,ability_name,ability_text,ability_type) VALUES ('swshp-SWSH090','Houndoom','229',NULL,'Darkness','130',NULL,'Houndour','Grass','Ã—2','Single Strike Roar','Once during your turn, you may search your deck for a Single Strike Energy card and attach it to 1 of your Single Strike PokÃ©mon. Then, shuffle your deck. If you attached Energy to a PokÃ©mon in this way, put 2 damage counters on that PokÃ©mon.','Ability');</v>
      </c>
    </row>
    <row r="12560" spans="1:16" x14ac:dyDescent="0.25">
      <c r="A12560" t="s">
        <v>16103</v>
      </c>
      <c r="B12560" t="s">
        <v>1970</v>
      </c>
      <c r="C12560">
        <v>437</v>
      </c>
      <c r="D12560" t="s">
        <v>1971</v>
      </c>
      <c r="F12560">
        <v>110</v>
      </c>
      <c r="G12560" t="s">
        <v>854</v>
      </c>
      <c r="I12560" t="s">
        <v>1967</v>
      </c>
      <c r="J12560" t="s">
        <v>24</v>
      </c>
      <c r="K12560" t="s">
        <v>9</v>
      </c>
      <c r="L12560" t="s">
        <v>21249</v>
      </c>
      <c r="M12560" t="s">
        <v>21250</v>
      </c>
      <c r="N12560" t="s">
        <v>19150</v>
      </c>
      <c r="P12560" t="str">
        <f t="shared" si="196"/>
        <v>INSERT INTO pokemon_cards (id,name,pokemon_id,level,primary_color,hp,secondary_color,evolve_from,weakness,weakness_modifier,ability_name,ability_text,ability_type) VALUES ('swshp-SWSH091','Bronzong','437',NULL,'Metal','110',NULL,'Bronzor','Fire','Ã—2','Metal Transfer','As often as you like during your turn, you may move a Metal Energy from 1 of your PokÃ©mon to another of your PokÃ©mon.','Ability');</v>
      </c>
    </row>
    <row r="12561" spans="1:16" x14ac:dyDescent="0.25">
      <c r="A12561" t="s">
        <v>16104</v>
      </c>
      <c r="B12561" t="s">
        <v>100</v>
      </c>
      <c r="C12561">
        <v>4</v>
      </c>
      <c r="D12561" t="s">
        <v>162</v>
      </c>
      <c r="F12561">
        <v>70</v>
      </c>
      <c r="G12561" t="s">
        <v>24</v>
      </c>
      <c r="J12561" t="s">
        <v>13</v>
      </c>
      <c r="K12561" t="s">
        <v>9</v>
      </c>
      <c r="P12561" t="str">
        <f t="shared" si="196"/>
        <v>INSERT INTO pokemon_cards (id,name,pokemon_id,level,primary_color,hp,secondary_color,evolve_from,weakness,weakness_modifier,ability_name,ability_text,ability_type) VALUES ('swshp-SWSH092','Charmander','4',NULL,'Fire','70',NULL,NULL,'Water','Ã—2',NULL,NULL,NULL);</v>
      </c>
    </row>
    <row r="12562" spans="1:16" x14ac:dyDescent="0.25">
      <c r="A12562" t="s">
        <v>16105</v>
      </c>
      <c r="B12562" t="s">
        <v>14183</v>
      </c>
      <c r="C12562">
        <v>846</v>
      </c>
      <c r="D12562" t="s">
        <v>14184</v>
      </c>
      <c r="F12562">
        <v>60</v>
      </c>
      <c r="G12562" t="s">
        <v>13</v>
      </c>
      <c r="J12562" t="s">
        <v>15</v>
      </c>
      <c r="K12562" t="s">
        <v>9</v>
      </c>
      <c r="P12562" t="str">
        <f t="shared" si="196"/>
        <v>INSERT INTO pokemon_cards (id,name,pokemon_id,level,primary_color,hp,secondary_color,evolve_from,weakness,weakness_modifier,ability_name,ability_text,ability_type) VALUES ('swshp-SWSH093','Arrokuda','846',NULL,'Water','60',NULL,NULL,'Lightning','Ã—2',NULL,NULL,NULL);</v>
      </c>
    </row>
    <row r="12563" spans="1:16" x14ac:dyDescent="0.25">
      <c r="A12563" t="s">
        <v>16106</v>
      </c>
      <c r="B12563" t="s">
        <v>228</v>
      </c>
      <c r="C12563">
        <v>135</v>
      </c>
      <c r="D12563" t="s">
        <v>229</v>
      </c>
      <c r="F12563">
        <v>100</v>
      </c>
      <c r="G12563" t="s">
        <v>15</v>
      </c>
      <c r="I12563" t="s">
        <v>226</v>
      </c>
      <c r="J12563" t="s">
        <v>20</v>
      </c>
      <c r="K12563" t="s">
        <v>9</v>
      </c>
      <c r="P12563" t="str">
        <f t="shared" si="196"/>
        <v>INSERT INTO pokemon_cards (id,name,pokemon_id,level,primary_color,hp,secondary_color,evolve_from,weakness,weakness_modifier,ability_name,ability_text,ability_type) VALUES ('swshp-SWSH094','Jolteon','135',NULL,'Lightning','100',NULL,'Eevee','Fighting','Ã—2',NULL,NULL,NULL);</v>
      </c>
    </row>
    <row r="12564" spans="1:16" x14ac:dyDescent="0.25">
      <c r="A12564" t="s">
        <v>16107</v>
      </c>
      <c r="B12564" t="s">
        <v>226</v>
      </c>
      <c r="C12564">
        <v>133</v>
      </c>
      <c r="D12564" t="s">
        <v>350</v>
      </c>
      <c r="F12564">
        <v>60</v>
      </c>
      <c r="G12564" t="s">
        <v>19</v>
      </c>
      <c r="J12564" t="s">
        <v>20</v>
      </c>
      <c r="K12564" t="s">
        <v>9</v>
      </c>
      <c r="P12564" t="str">
        <f t="shared" si="196"/>
        <v>INSERT INTO pokemon_cards (id,name,pokemon_id,level,primary_color,hp,secondary_color,evolve_from,weakness,weakness_modifier,ability_name,ability_text,ability_type) VALUES ('swshp-SWSH095','Eevee','133',NULL,'Colorless','60',NULL,NULL,'Fighting','Ã—2',NULL,NULL,NULL);</v>
      </c>
    </row>
    <row r="12565" spans="1:16" x14ac:dyDescent="0.25">
      <c r="A12565" t="s">
        <v>16108</v>
      </c>
      <c r="B12565" t="s">
        <v>14244</v>
      </c>
      <c r="C12565">
        <v>887</v>
      </c>
      <c r="D12565" t="s">
        <v>13757</v>
      </c>
      <c r="F12565">
        <v>210</v>
      </c>
      <c r="G12565" t="s">
        <v>7</v>
      </c>
      <c r="J12565" t="s">
        <v>896</v>
      </c>
      <c r="K12565" t="s">
        <v>9</v>
      </c>
      <c r="P12565" t="str">
        <f t="shared" si="196"/>
        <v>INSERT INTO pokemon_cards (id,name,pokemon_id,level,primary_color,hp,secondary_color,evolve_from,weakness,weakness_modifier,ability_name,ability_text,ability_type) VALUES ('swshp-SWSH096','Dragapult V','887',NULL,'Psychic','210',NULL,NULL,'Darkness','Ã—2',NULL,NULL,NULL);</v>
      </c>
    </row>
    <row r="12566" spans="1:16" x14ac:dyDescent="0.25">
      <c r="A12566" t="s">
        <v>16109</v>
      </c>
      <c r="B12566" t="s">
        <v>14246</v>
      </c>
      <c r="C12566">
        <v>887</v>
      </c>
      <c r="D12566" t="s">
        <v>13757</v>
      </c>
      <c r="F12566">
        <v>320</v>
      </c>
      <c r="G12566" t="s">
        <v>7</v>
      </c>
      <c r="I12566" t="s">
        <v>14244</v>
      </c>
      <c r="J12566" t="s">
        <v>896</v>
      </c>
      <c r="K12566" t="s">
        <v>9</v>
      </c>
      <c r="P12566" t="str">
        <f t="shared" si="196"/>
        <v>INSERT INTO pokemon_cards (id,name,pokemon_id,level,primary_color,hp,secondary_color,evolve_from,weakness,weakness_modifier,ability_name,ability_text,ability_type) VALUES ('swshp-SWSH097','Dragapult VMAX','887',NULL,'Psychic','320',NULL,'Dragapult V','Darkness','Ã—2',NULL,NULL,NULL);</v>
      </c>
    </row>
    <row r="12567" spans="1:16" x14ac:dyDescent="0.25">
      <c r="A12567" t="s">
        <v>16110</v>
      </c>
      <c r="B12567" t="s">
        <v>13638</v>
      </c>
      <c r="C12567">
        <v>169</v>
      </c>
      <c r="D12567" t="s">
        <v>2632</v>
      </c>
      <c r="F12567">
        <v>180</v>
      </c>
      <c r="G12567" t="s">
        <v>896</v>
      </c>
      <c r="J12567" t="s">
        <v>20</v>
      </c>
      <c r="K12567" t="s">
        <v>9</v>
      </c>
      <c r="L12567" t="s">
        <v>21306</v>
      </c>
      <c r="M12567" t="s">
        <v>22947</v>
      </c>
      <c r="N12567" t="s">
        <v>19150</v>
      </c>
      <c r="P12567" t="str">
        <f t="shared" si="196"/>
        <v>INSERT INTO pokemon_cards (id,name,pokemon_id,level,primary_color,hp,secondary_color,evolve_from,weakness,weakness_modifier,ability_name,ability_text,ability_type) VALUES ('swshp-SWSH098','Crobat V','169',NULL,'Darkness','180',NULL,NULL,'Fighting','Ã—2','Dark Asset','When you play this PokÃ©mon from your hand onto your Bench during your turn, you may draw cards until you have 6 cards in your hand. You can''t use more than 1 Dark Asset Ability each turn.','Ability');</v>
      </c>
    </row>
    <row r="12568" spans="1:16" x14ac:dyDescent="0.25">
      <c r="A12568" t="s">
        <v>16111</v>
      </c>
      <c r="B12568" t="s">
        <v>14846</v>
      </c>
      <c r="C12568">
        <v>169</v>
      </c>
      <c r="D12568" t="s">
        <v>2632</v>
      </c>
      <c r="F12568">
        <v>300</v>
      </c>
      <c r="G12568" t="s">
        <v>896</v>
      </c>
      <c r="I12568" t="s">
        <v>13638</v>
      </c>
      <c r="J12568" t="s">
        <v>20</v>
      </c>
      <c r="K12568" t="s">
        <v>9</v>
      </c>
      <c r="P12568" t="str">
        <f t="shared" si="196"/>
        <v>INSERT INTO pokemon_cards (id,name,pokemon_id,level,primary_color,hp,secondary_color,evolve_from,weakness,weakness_modifier,ability_name,ability_text,ability_type) VALUES ('swshp-SWSH099','Crobat VMAX','169',NULL,'Darkness','300',NULL,'Crobat V','Fighting','Ã—2',NULL,NULL,NULL);</v>
      </c>
    </row>
    <row r="12569" spans="1:16" x14ac:dyDescent="0.25">
      <c r="A12569" t="s">
        <v>16112</v>
      </c>
      <c r="B12569" t="s">
        <v>14553</v>
      </c>
      <c r="C12569">
        <v>3</v>
      </c>
      <c r="D12569" t="s">
        <v>66</v>
      </c>
      <c r="F12569">
        <v>220</v>
      </c>
      <c r="G12569" t="s">
        <v>33</v>
      </c>
      <c r="J12569" t="s">
        <v>24</v>
      </c>
      <c r="K12569" t="s">
        <v>9</v>
      </c>
      <c r="P12569" t="str">
        <f t="shared" si="196"/>
        <v>INSERT INTO pokemon_cards (id,name,pokemon_id,level,primary_color,hp,secondary_color,evolve_from,weakness,weakness_modifier,ability_name,ability_text,ability_type) VALUES ('swshp-SWSH100','Venusaur V','3',NULL,'Grass','220',NULL,NULL,'Fire','Ã—2',NULL,NULL,NULL);</v>
      </c>
    </row>
    <row r="12570" spans="1:16" x14ac:dyDescent="0.25">
      <c r="A12570" t="s">
        <v>16113</v>
      </c>
      <c r="B12570" t="s">
        <v>16114</v>
      </c>
      <c r="C12570">
        <v>9</v>
      </c>
      <c r="D12570" t="s">
        <v>12</v>
      </c>
      <c r="F12570">
        <v>220</v>
      </c>
      <c r="G12570" t="s">
        <v>13</v>
      </c>
      <c r="J12570" t="s">
        <v>15</v>
      </c>
      <c r="K12570" t="s">
        <v>9</v>
      </c>
      <c r="P12570" t="str">
        <f t="shared" si="196"/>
        <v>INSERT INTO pokemon_cards (id,name,pokemon_id,level,primary_color,hp,secondary_color,evolve_from,weakness,weakness_modifier,ability_name,ability_text,ability_type) VALUES ('swshp-SWSH101','Blastoise V','9',NULL,'Water','220',NULL,NULL,'Lightning','Ã—2',NULL,NULL,NULL);</v>
      </c>
    </row>
    <row r="12571" spans="1:16" x14ac:dyDescent="0.25">
      <c r="A12571" t="s">
        <v>16115</v>
      </c>
      <c r="B12571" t="s">
        <v>16116</v>
      </c>
      <c r="C12571">
        <v>3</v>
      </c>
      <c r="D12571" t="s">
        <v>66</v>
      </c>
      <c r="F12571">
        <v>330</v>
      </c>
      <c r="G12571" t="s">
        <v>33</v>
      </c>
      <c r="I12571" t="s">
        <v>14553</v>
      </c>
      <c r="J12571" t="s">
        <v>24</v>
      </c>
      <c r="K12571" t="s">
        <v>9</v>
      </c>
      <c r="P12571" t="str">
        <f t="shared" si="196"/>
        <v>INSERT INTO pokemon_cards (id,name,pokemon_id,level,primary_color,hp,secondary_color,evolve_from,weakness,weakness_modifier,ability_name,ability_text,ability_type) VALUES ('swshp-SWSH102','Venusaur VMAX','3',NULL,'Grass','330',NULL,'Venusaur V','Fire','Ã—2',NULL,NULL,NULL);</v>
      </c>
    </row>
    <row r="12572" spans="1:16" x14ac:dyDescent="0.25">
      <c r="A12572" t="s">
        <v>16117</v>
      </c>
      <c r="B12572" t="s">
        <v>16118</v>
      </c>
      <c r="C12572">
        <v>9</v>
      </c>
      <c r="D12572" t="s">
        <v>12</v>
      </c>
      <c r="F12572">
        <v>330</v>
      </c>
      <c r="G12572" t="s">
        <v>13</v>
      </c>
      <c r="I12572" t="s">
        <v>16114</v>
      </c>
      <c r="J12572" t="s">
        <v>15</v>
      </c>
      <c r="K12572" t="s">
        <v>9</v>
      </c>
      <c r="P12572" t="str">
        <f t="shared" si="196"/>
        <v>INSERT INTO pokemon_cards (id,name,pokemon_id,level,primary_color,hp,secondary_color,evolve_from,weakness,weakness_modifier,ability_name,ability_text,ability_type) VALUES ('swshp-SWSH103','Blastoise VMAX','9',NULL,'Water','330',NULL,'Blastoise V','Lightning','Ã—2',NULL,NULL,NULL);</v>
      </c>
    </row>
    <row r="12573" spans="1:16" x14ac:dyDescent="0.25">
      <c r="A12573" t="s">
        <v>16119</v>
      </c>
      <c r="B12573" t="s">
        <v>12920</v>
      </c>
      <c r="C12573">
        <v>494</v>
      </c>
      <c r="D12573" t="s">
        <v>1393</v>
      </c>
      <c r="F12573">
        <v>190</v>
      </c>
      <c r="G12573" t="s">
        <v>24</v>
      </c>
      <c r="J12573" t="s">
        <v>13</v>
      </c>
      <c r="K12573" t="s">
        <v>9</v>
      </c>
      <c r="P12573" t="str">
        <f t="shared" si="196"/>
        <v>INSERT INTO pokemon_cards (id,name,pokemon_id,level,primary_color,hp,secondary_color,evolve_from,weakness,weakness_modifier,ability_name,ability_text,ability_type) VALUES ('swshp-SWSH104','Victini V','494',NULL,'Fire','190',NULL,NULL,'Water','Ã—2',NULL,NULL,NULL);</v>
      </c>
    </row>
    <row r="12574" spans="1:16" x14ac:dyDescent="0.25">
      <c r="A12574" t="s">
        <v>16120</v>
      </c>
      <c r="B12574" t="s">
        <v>14573</v>
      </c>
      <c r="C12574">
        <v>282</v>
      </c>
      <c r="D12574" t="s">
        <v>1597</v>
      </c>
      <c r="F12574">
        <v>210</v>
      </c>
      <c r="G12574" t="s">
        <v>7</v>
      </c>
      <c r="J12574" t="s">
        <v>854</v>
      </c>
      <c r="K12574" t="s">
        <v>9</v>
      </c>
      <c r="P12574" t="str">
        <f t="shared" si="196"/>
        <v>INSERT INTO pokemon_cards (id,name,pokemon_id,level,primary_color,hp,secondary_color,evolve_from,weakness,weakness_modifier,ability_name,ability_text,ability_type) VALUES ('swshp-SWSH105','Gardevoir V','282',NULL,'Psychic','210',NULL,NULL,'Metal','Ã—2',NULL,NULL,NULL);</v>
      </c>
    </row>
    <row r="12575" spans="1:16" x14ac:dyDescent="0.25">
      <c r="A12575" t="s">
        <v>16121</v>
      </c>
      <c r="B12575" t="s">
        <v>15078</v>
      </c>
      <c r="C12575">
        <v>892</v>
      </c>
      <c r="D12575" t="s">
        <v>15079</v>
      </c>
      <c r="F12575">
        <v>220</v>
      </c>
      <c r="G12575" t="s">
        <v>20</v>
      </c>
      <c r="J12575" t="s">
        <v>7</v>
      </c>
      <c r="K12575" t="s">
        <v>9</v>
      </c>
      <c r="P12575" t="str">
        <f t="shared" si="196"/>
        <v>INSERT INTO pokemon_cards (id,name,pokemon_id,level,primary_color,hp,secondary_color,evolve_from,weakness,weakness_modifier,ability_name,ability_text,ability_type) VALUES ('swshp-SWSH106','Single Strike Urshifu V','892',NULL,'Fighting','220',NULL,NULL,'Psychic','Ã—2',NULL,NULL,NULL);</v>
      </c>
    </row>
    <row r="12576" spans="1:16" x14ac:dyDescent="0.25">
      <c r="A12576" t="s">
        <v>16122</v>
      </c>
      <c r="B12576" t="s">
        <v>15083</v>
      </c>
      <c r="C12576">
        <v>892</v>
      </c>
      <c r="D12576" t="s">
        <v>15079</v>
      </c>
      <c r="F12576">
        <v>220</v>
      </c>
      <c r="G12576" t="s">
        <v>20</v>
      </c>
      <c r="J12576" t="s">
        <v>7</v>
      </c>
      <c r="K12576" t="s">
        <v>9</v>
      </c>
      <c r="P12576" t="str">
        <f t="shared" si="196"/>
        <v>INSERT INTO pokemon_cards (id,name,pokemon_id,level,primary_color,hp,secondary_color,evolve_from,weakness,weakness_modifier,ability_name,ability_text,ability_type) VALUES ('swshp-SWSH107','Rapid Strike Urshifu V','892',NULL,'Fighting','220',NULL,NULL,'Psychic','Ã—2',NULL,NULL,NULL);</v>
      </c>
    </row>
    <row r="12577" spans="1:16" x14ac:dyDescent="0.25">
      <c r="A12577" t="s">
        <v>16123</v>
      </c>
      <c r="B12577" t="s">
        <v>15028</v>
      </c>
      <c r="C12577">
        <v>395</v>
      </c>
      <c r="D12577" t="s">
        <v>1413</v>
      </c>
      <c r="F12577">
        <v>210</v>
      </c>
      <c r="G12577" t="s">
        <v>13</v>
      </c>
      <c r="J12577" t="s">
        <v>15</v>
      </c>
      <c r="K12577" t="s">
        <v>9</v>
      </c>
      <c r="L12577" t="s">
        <v>23016</v>
      </c>
      <c r="M12577" t="s">
        <v>23017</v>
      </c>
      <c r="N12577" t="s">
        <v>19150</v>
      </c>
      <c r="P12577" t="str">
        <f t="shared" si="196"/>
        <v>INSERT INTO pokemon_cards (id,name,pokemon_id,level,primary_color,hp,secondary_color,evolve_from,weakness,weakness_modifier,ability_name,ability_text,ability_type) VALUES ('swshp-SWSH108','Empoleon V','395',NULL,'Water','210',NULL,NULL,'Lightning','Ã—2','Emperor''s Eyes','As long as this PokÃ©mon is in the Active Spot, your opponent''s Basic PokÃ©mon in play have no Abilities, except for PokÃ©mon with a Rule Box (PokÃ©mon V, PokÃ©mon-GX, etc. have Rule Boxes).','Ability');</v>
      </c>
    </row>
    <row r="12578" spans="1:16" x14ac:dyDescent="0.25">
      <c r="A12578" t="s">
        <v>16124</v>
      </c>
      <c r="B12578" t="s">
        <v>15096</v>
      </c>
      <c r="C12578">
        <v>248</v>
      </c>
      <c r="D12578" t="s">
        <v>3421</v>
      </c>
      <c r="F12578">
        <v>230</v>
      </c>
      <c r="G12578" t="s">
        <v>896</v>
      </c>
      <c r="J12578" t="s">
        <v>33</v>
      </c>
      <c r="K12578" t="s">
        <v>9</v>
      </c>
      <c r="P12578" t="str">
        <f t="shared" si="196"/>
        <v>INSERT INTO pokemon_cards (id,name,pokemon_id,level,primary_color,hp,secondary_color,evolve_from,weakness,weakness_modifier,ability_name,ability_text,ability_type) VALUES ('swshp-SWSH109','Tyranitar V','248',NULL,'Darkness','230',NULL,NULL,'Grass','Ã—2',NULL,NULL,NULL);</v>
      </c>
    </row>
    <row r="12579" spans="1:16" x14ac:dyDescent="0.25">
      <c r="A12579" t="s">
        <v>16125</v>
      </c>
      <c r="B12579" t="s">
        <v>13638</v>
      </c>
      <c r="C12579">
        <v>169</v>
      </c>
      <c r="D12579" t="s">
        <v>2632</v>
      </c>
      <c r="F12579">
        <v>180</v>
      </c>
      <c r="G12579" t="s">
        <v>896</v>
      </c>
      <c r="J12579" t="s">
        <v>20</v>
      </c>
      <c r="K12579" t="s">
        <v>9</v>
      </c>
      <c r="L12579" t="s">
        <v>21306</v>
      </c>
      <c r="M12579" t="s">
        <v>22947</v>
      </c>
      <c r="N12579" t="s">
        <v>19150</v>
      </c>
      <c r="P12579" t="str">
        <f t="shared" si="196"/>
        <v>INSERT INTO pokemon_cards (id,name,pokemon_id,level,primary_color,hp,secondary_color,evolve_from,weakness,weakness_modifier,ability_name,ability_text,ability_type) VALUES ('swshp-SWSH110','Crobat V','169',NULL,'Darkness','180',NULL,NULL,'Fighting','Ã—2','Dark Asset','When you play this PokÃ©mon from your hand onto your Bench during your turn, you may draw cards until you have 6 cards in your hand. You can''t use more than 1 Dark Asset Ability each turn.','Ability');</v>
      </c>
    </row>
    <row r="12580" spans="1:16" x14ac:dyDescent="0.25">
      <c r="A12580" t="s">
        <v>16126</v>
      </c>
      <c r="B12580" t="s">
        <v>15299</v>
      </c>
      <c r="C12580">
        <v>78</v>
      </c>
      <c r="D12580" t="s">
        <v>330</v>
      </c>
      <c r="F12580">
        <v>210</v>
      </c>
      <c r="G12580" t="s">
        <v>7</v>
      </c>
      <c r="J12580" t="s">
        <v>896</v>
      </c>
      <c r="K12580" t="s">
        <v>9</v>
      </c>
      <c r="P12580" t="str">
        <f t="shared" si="196"/>
        <v>INSERT INTO pokemon_cards (id,name,pokemon_id,level,primary_color,hp,secondary_color,evolve_from,weakness,weakness_modifier,ability_name,ability_text,ability_type) VALUES ('swshp-SWSH111','Galarian Rapidash V','78',NULL,'Psychic','210',NULL,NULL,'Darkness','Ã—2',NULL,NULL,NULL);</v>
      </c>
    </row>
    <row r="12581" spans="1:16" x14ac:dyDescent="0.25">
      <c r="A12581" t="s">
        <v>16127</v>
      </c>
      <c r="B12581" t="s">
        <v>12932</v>
      </c>
      <c r="C12581">
        <v>815</v>
      </c>
      <c r="D12581" t="s">
        <v>12933</v>
      </c>
      <c r="F12581">
        <v>170</v>
      </c>
      <c r="G12581" t="s">
        <v>24</v>
      </c>
      <c r="I12581" t="s">
        <v>12928</v>
      </c>
      <c r="J12581" t="s">
        <v>13</v>
      </c>
      <c r="K12581" t="s">
        <v>9</v>
      </c>
      <c r="L12581" t="s">
        <v>21502</v>
      </c>
      <c r="M12581" t="s">
        <v>23022</v>
      </c>
      <c r="N12581" t="s">
        <v>19150</v>
      </c>
      <c r="P12581" t="str">
        <f t="shared" si="196"/>
        <v>INSERT INTO pokemon_cards (id,name,pokemon_id,level,primary_color,hp,secondary_color,evolve_from,weakness,weakness_modifier,ability_name,ability_text,ability_type) VALUES ('swshp-SWSH112','Cinderace','815',NULL,'Fire','170',NULL,'Raboot','Water','Ã—2','Crisis Power','This PokÃ©mon''s attacks do 30 more damage to your opponent''s Active PokÃ©mon for each Prize card your opponent has taken (before applying Weakness and Resistance).','Ability');</v>
      </c>
    </row>
    <row r="12582" spans="1:16" x14ac:dyDescent="0.25">
      <c r="A12582" t="s">
        <v>16128</v>
      </c>
      <c r="B12582" t="s">
        <v>12967</v>
      </c>
      <c r="C12582">
        <v>818</v>
      </c>
      <c r="D12582" t="s">
        <v>12968</v>
      </c>
      <c r="F12582">
        <v>150</v>
      </c>
      <c r="G12582" t="s">
        <v>13</v>
      </c>
      <c r="I12582" t="s">
        <v>12963</v>
      </c>
      <c r="J12582" t="s">
        <v>15</v>
      </c>
      <c r="K12582" t="s">
        <v>9</v>
      </c>
      <c r="L12582" t="s">
        <v>21504</v>
      </c>
      <c r="M12582" t="s">
        <v>23023</v>
      </c>
      <c r="N12582" t="s">
        <v>19150</v>
      </c>
      <c r="P12582" t="str">
        <f t="shared" si="196"/>
        <v>INSERT INTO pokemon_cards (id,name,pokemon_id,level,primary_color,hp,secondary_color,evolve_from,weakness,weakness_modifier,ability_name,ability_text,ability_type) VALUES ('swshp-SWSH113','Inteleon','818',NULL,'Water','150',NULL,'Drizzile','Lightning','Ã—2','Quick Shooting','Once during your turn, you may put 2 damage counters on 1 of your opponent''s PokÃ©mon.','Ability');</v>
      </c>
    </row>
    <row r="12583" spans="1:16" x14ac:dyDescent="0.25">
      <c r="A12583" t="s">
        <v>16129</v>
      </c>
      <c r="B12583" t="s">
        <v>3731</v>
      </c>
      <c r="C12583">
        <v>488</v>
      </c>
      <c r="D12583" t="s">
        <v>2433</v>
      </c>
      <c r="F12583">
        <v>120</v>
      </c>
      <c r="G12583" t="s">
        <v>7</v>
      </c>
      <c r="J12583" t="s">
        <v>896</v>
      </c>
      <c r="K12583" t="s">
        <v>9</v>
      </c>
      <c r="P12583" t="str">
        <f t="shared" si="196"/>
        <v>INSERT INTO pokemon_cards (id,name,pokemon_id,level,primary_color,hp,secondary_color,evolve_from,weakness,weakness_modifier,ability_name,ability_text,ability_type) VALUES ('swshp-SWSH114','Cresselia','488',NULL,'Psychic','120',NULL,NULL,'Darkness','Ã—2',NULL,NULL,NULL);</v>
      </c>
    </row>
    <row r="12584" spans="1:16" x14ac:dyDescent="0.25">
      <c r="A12584" t="s">
        <v>16130</v>
      </c>
      <c r="B12584" t="s">
        <v>8959</v>
      </c>
      <c r="C12584">
        <v>766</v>
      </c>
      <c r="D12584" t="s">
        <v>8960</v>
      </c>
      <c r="F12584">
        <v>110</v>
      </c>
      <c r="G12584" t="s">
        <v>20</v>
      </c>
      <c r="J12584" t="s">
        <v>7</v>
      </c>
      <c r="K12584" t="s">
        <v>9</v>
      </c>
      <c r="L12584" t="s">
        <v>21378</v>
      </c>
      <c r="M12584" t="s">
        <v>22978</v>
      </c>
      <c r="N12584" t="s">
        <v>19150</v>
      </c>
      <c r="P12584" t="str">
        <f t="shared" si="196"/>
        <v>INSERT INTO pokemon_cards (id,name,pokemon_id,level,primary_color,hp,secondary_color,evolve_from,weakness,weakness_modifier,ability_name,ability_text,ability_type) VALUES ('swshp-SWSH115','Passimian','766',NULL,'Fighting','110',NULL,NULL,'Psychic','Ã—2','Throwing Coach','Your Rapid Strike PokÃ©mon''s attacks do 30 more damage to your opponent''s Benched PokÃ©mon V and Benched PokÃ©mon-GX (before applying Weakness and Resistance). You can''t apply more than 1 Throwing Coach Ability at a time.','Ability');</v>
      </c>
    </row>
    <row r="12585" spans="1:16" x14ac:dyDescent="0.25">
      <c r="A12585" t="s">
        <v>16131</v>
      </c>
      <c r="B12585" t="s">
        <v>13004</v>
      </c>
      <c r="C12585">
        <v>877</v>
      </c>
      <c r="D12585" t="s">
        <v>13005</v>
      </c>
      <c r="F12585">
        <v>80</v>
      </c>
      <c r="G12585" t="s">
        <v>15</v>
      </c>
      <c r="J12585" t="s">
        <v>20</v>
      </c>
      <c r="K12585" t="s">
        <v>9</v>
      </c>
      <c r="P12585" t="str">
        <f t="shared" si="196"/>
        <v>INSERT INTO pokemon_cards (id,name,pokemon_id,level,primary_color,hp,secondary_color,evolve_from,weakness,weakness_modifier,ability_name,ability_text,ability_type) VALUES ('swshp-SWSH116','Morpeko','877',NULL,'Lightning','80',NULL,NULL,'Fighting','Ã—2',NULL,NULL,NULL);</v>
      </c>
    </row>
    <row r="12586" spans="1:16" x14ac:dyDescent="0.25">
      <c r="A12586" t="s">
        <v>16132</v>
      </c>
      <c r="B12586" t="s">
        <v>2650</v>
      </c>
      <c r="C12586">
        <v>231</v>
      </c>
      <c r="D12586" t="s">
        <v>2651</v>
      </c>
      <c r="F12586">
        <v>70</v>
      </c>
      <c r="G12586" t="s">
        <v>20</v>
      </c>
      <c r="J12586" t="s">
        <v>33</v>
      </c>
      <c r="K12586" t="s">
        <v>9</v>
      </c>
      <c r="P12586" t="str">
        <f t="shared" si="196"/>
        <v>INSERT INTO pokemon_cards (id,name,pokemon_id,level,primary_color,hp,secondary_color,evolve_from,weakness,weakness_modifier,ability_name,ability_text,ability_type) VALUES ('swshp-SWSH117','Phanpy','231',NULL,'Fighting','70',NULL,NULL,'Grass','Ã—2',NULL,NULL,NULL);</v>
      </c>
    </row>
    <row r="12587" spans="1:16" x14ac:dyDescent="0.25">
      <c r="A12587" t="s">
        <v>16133</v>
      </c>
      <c r="B12587" t="s">
        <v>226</v>
      </c>
      <c r="C12587">
        <v>133</v>
      </c>
      <c r="D12587" t="s">
        <v>350</v>
      </c>
      <c r="F12587">
        <v>60</v>
      </c>
      <c r="G12587" t="s">
        <v>19</v>
      </c>
      <c r="J12587" t="s">
        <v>20</v>
      </c>
      <c r="K12587" t="s">
        <v>9</v>
      </c>
      <c r="P12587" t="str">
        <f t="shared" si="196"/>
        <v>INSERT INTO pokemon_cards (id,name,pokemon_id,level,primary_color,hp,secondary_color,evolve_from,weakness,weakness_modifier,ability_name,ability_text,ability_type) VALUES ('swshp-SWSH118','Eevee','133',NULL,'Colorless','60',NULL,NULL,'Fighting','Ã—2',NULL,NULL,NULL);</v>
      </c>
    </row>
    <row r="12588" spans="1:16" x14ac:dyDescent="0.25">
      <c r="A12588" t="s">
        <v>16134</v>
      </c>
      <c r="B12588" t="s">
        <v>251</v>
      </c>
      <c r="C12588">
        <v>143</v>
      </c>
      <c r="D12588" t="s">
        <v>252</v>
      </c>
      <c r="F12588">
        <v>140</v>
      </c>
      <c r="G12588" t="s">
        <v>19</v>
      </c>
      <c r="J12588" t="s">
        <v>20</v>
      </c>
      <c r="K12588" t="s">
        <v>9</v>
      </c>
      <c r="P12588" t="str">
        <f t="shared" si="196"/>
        <v>INSERT INTO pokemon_cards (id,name,pokemon_id,level,primary_color,hp,secondary_color,evolve_from,weakness,weakness_modifier,ability_name,ability_text,ability_type) VALUES ('swshp-SWSH119','Snorlax','143',NULL,'Colorless','140',NULL,NULL,'Fighting','Ã—2',NULL,NULL,NULL);</v>
      </c>
    </row>
    <row r="12589" spans="1:16" x14ac:dyDescent="0.25">
      <c r="A12589" t="s">
        <v>16135</v>
      </c>
      <c r="B12589" t="s">
        <v>2206</v>
      </c>
      <c r="C12589">
        <v>180</v>
      </c>
      <c r="D12589" t="s">
        <v>2207</v>
      </c>
      <c r="F12589">
        <v>90</v>
      </c>
      <c r="G12589" t="s">
        <v>15</v>
      </c>
      <c r="I12589" t="s">
        <v>2203</v>
      </c>
      <c r="J12589" t="s">
        <v>20</v>
      </c>
      <c r="K12589" t="s">
        <v>9</v>
      </c>
      <c r="L12589" t="s">
        <v>19207</v>
      </c>
      <c r="M12589" t="s">
        <v>19208</v>
      </c>
      <c r="N12589" t="s">
        <v>19150</v>
      </c>
      <c r="P12589" t="str">
        <f t="shared" si="196"/>
        <v>INSERT INTO pokemon_cards (id,name,pokemon_id,level,primary_color,hp,secondary_color,evolve_from,weakness,weakness_modifier,ability_name,ability_text,ability_type) VALUES ('swshp-SWSH122','Flaaffy','180',NULL,'Lightning','90',NULL,'Mareep','Fighting','Ã—2','Dynamotor','Once during your turn (before your attack), you may attach a Lightning Energy card from your discard pile to 1 of your Benched PokÃ©mon.','Ability');</v>
      </c>
    </row>
    <row r="12590" spans="1:16" x14ac:dyDescent="0.25">
      <c r="A12590" t="s">
        <v>16136</v>
      </c>
      <c r="B12590" t="s">
        <v>15411</v>
      </c>
      <c r="C12590">
        <v>144</v>
      </c>
      <c r="D12590" t="s">
        <v>381</v>
      </c>
      <c r="F12590">
        <v>120</v>
      </c>
      <c r="G12590" t="s">
        <v>7</v>
      </c>
      <c r="J12590" t="s">
        <v>896</v>
      </c>
      <c r="K12590" t="s">
        <v>9</v>
      </c>
      <c r="L12590" t="s">
        <v>21533</v>
      </c>
      <c r="M12590" t="s">
        <v>21534</v>
      </c>
      <c r="N12590" t="s">
        <v>19150</v>
      </c>
      <c r="P12590" t="str">
        <f t="shared" si="196"/>
        <v>INSERT INTO pokemon_cards (id,name,pokemon_id,level,primary_color,hp,secondary_color,evolve_from,weakness,weakness_modifier,ability_name,ability_text,ability_type) VALUES ('swshp-SWSH123','Galarian Articuno','144',NULL,'Psychic','120',NULL,NULL,'Darkness','Ã—2','Cruel Charge','When you play this PokÃ©mon from your hand onto your Bench during your turn, you may attach up to 2 Psychic Energy cards from your hand to this PokÃ©mon.','Ability');</v>
      </c>
    </row>
    <row r="12591" spans="1:16" x14ac:dyDescent="0.25">
      <c r="A12591" t="s">
        <v>16137</v>
      </c>
      <c r="B12591" t="s">
        <v>15436</v>
      </c>
      <c r="C12591">
        <v>145</v>
      </c>
      <c r="D12591" t="s">
        <v>70</v>
      </c>
      <c r="F12591">
        <v>110</v>
      </c>
      <c r="G12591" t="s">
        <v>20</v>
      </c>
      <c r="J12591" t="s">
        <v>7</v>
      </c>
      <c r="K12591" t="s">
        <v>9</v>
      </c>
      <c r="L12591" t="s">
        <v>21541</v>
      </c>
      <c r="M12591" t="s">
        <v>21542</v>
      </c>
      <c r="N12591" t="s">
        <v>19150</v>
      </c>
      <c r="P12591" t="str">
        <f t="shared" si="196"/>
        <v>INSERT INTO pokemon_cards (id,name,pokemon_id,level,primary_color,hp,secondary_color,evolve_from,weakness,weakness_modifier,ability_name,ability_text,ability_type) VALUES ('swshp-SWSH124','Galarian Zapdos','145',NULL,'Fighting','110',NULL,NULL,'Psychic','Ã—2','Strong Legs Charge','When you play this PokÃ©mon from your hand onto your Bench during your turn, you may attach up to 2 Fighting Energy cards from your hand to this PokÃ©mon.','Ability');</v>
      </c>
    </row>
    <row r="12592" spans="1:16" x14ac:dyDescent="0.25">
      <c r="A12592" t="s">
        <v>16138</v>
      </c>
      <c r="B12592" t="s">
        <v>15451</v>
      </c>
      <c r="C12592">
        <v>146</v>
      </c>
      <c r="D12592" t="s">
        <v>408</v>
      </c>
      <c r="F12592">
        <v>120</v>
      </c>
      <c r="G12592" t="s">
        <v>896</v>
      </c>
      <c r="J12592" t="s">
        <v>33</v>
      </c>
      <c r="K12592" t="s">
        <v>9</v>
      </c>
      <c r="L12592" t="s">
        <v>21543</v>
      </c>
      <c r="M12592" t="s">
        <v>21544</v>
      </c>
      <c r="N12592" t="s">
        <v>19150</v>
      </c>
      <c r="P12592" t="str">
        <f t="shared" si="196"/>
        <v>INSERT INTO pokemon_cards (id,name,pokemon_id,level,primary_color,hp,secondary_color,evolve_from,weakness,weakness_modifier,ability_name,ability_text,ability_type) VALUES ('swshp-SWSH125','Galarian Moltres','146',NULL,'Darkness','120',NULL,NULL,'Grass','Ã—2','Malevolent Charge','When you play this PokÃ©mon from your hand onto your Bench during your turn, you may attach up to 2 Darkness Energy cards from your hand to this PokÃ©mon.','Ability');</v>
      </c>
    </row>
    <row r="12593" spans="1:16" x14ac:dyDescent="0.25">
      <c r="A12593" t="s">
        <v>16139</v>
      </c>
      <c r="B12593" t="s">
        <v>15044</v>
      </c>
      <c r="C12593">
        <v>79</v>
      </c>
      <c r="D12593" t="s">
        <v>501</v>
      </c>
      <c r="F12593">
        <v>70</v>
      </c>
      <c r="G12593" t="s">
        <v>7</v>
      </c>
      <c r="J12593" t="s">
        <v>896</v>
      </c>
      <c r="K12593" t="s">
        <v>9</v>
      </c>
      <c r="P12593" t="str">
        <f t="shared" si="196"/>
        <v>INSERT INTO pokemon_cards (id,name,pokemon_id,level,primary_color,hp,secondary_color,evolve_from,weakness,weakness_modifier,ability_name,ability_text,ability_type) VALUES ('swshp-SWSH126','Galarian Slowpoke','79',NULL,'Psychic','70',NULL,NULL,'Darkness','Ã—2',NULL,NULL,NULL);</v>
      </c>
    </row>
    <row r="12594" spans="1:16" x14ac:dyDescent="0.25">
      <c r="A12594" t="s">
        <v>16140</v>
      </c>
      <c r="B12594" t="s">
        <v>226</v>
      </c>
      <c r="C12594">
        <v>133</v>
      </c>
      <c r="D12594" t="s">
        <v>350</v>
      </c>
      <c r="F12594">
        <v>60</v>
      </c>
      <c r="G12594" t="s">
        <v>19</v>
      </c>
      <c r="J12594" t="s">
        <v>20</v>
      </c>
      <c r="K12594" t="s">
        <v>9</v>
      </c>
      <c r="P12594" t="str">
        <f t="shared" si="196"/>
        <v>INSERT INTO pokemon_cards (id,name,pokemon_id,level,primary_color,hp,secondary_color,evolve_from,weakness,weakness_modifier,ability_name,ability_text,ability_type) VALUES ('swshp-SWSH127','Eevee','133',NULL,'Colorless','60',NULL,NULL,'Fighting','Ã—2',NULL,NULL,NULL);</v>
      </c>
    </row>
    <row r="12595" spans="1:16" x14ac:dyDescent="0.25">
      <c r="A12595" t="s">
        <v>16141</v>
      </c>
      <c r="B12595" t="s">
        <v>12144</v>
      </c>
      <c r="C12595">
        <v>875</v>
      </c>
      <c r="D12595" t="s">
        <v>12145</v>
      </c>
      <c r="F12595">
        <v>120</v>
      </c>
      <c r="G12595" t="s">
        <v>13</v>
      </c>
      <c r="J12595" t="s">
        <v>854</v>
      </c>
      <c r="K12595" t="s">
        <v>9</v>
      </c>
      <c r="P12595" t="str">
        <f t="shared" si="196"/>
        <v>INSERT INTO pokemon_cards (id,name,pokemon_id,level,primary_color,hp,secondary_color,evolve_from,weakness,weakness_modifier,ability_name,ability_text,ability_type) VALUES ('swshp-SWSH128','Eiscue','875',NULL,'Water','120',NULL,NULL,'Metal','Ã—2',NULL,NULL,NULL);</v>
      </c>
    </row>
    <row r="12596" spans="1:16" x14ac:dyDescent="0.25">
      <c r="A12596" t="s">
        <v>16142</v>
      </c>
      <c r="B12596" t="s">
        <v>2075</v>
      </c>
      <c r="C12596">
        <v>197</v>
      </c>
      <c r="D12596" t="s">
        <v>2076</v>
      </c>
      <c r="F12596">
        <v>110</v>
      </c>
      <c r="G12596" t="s">
        <v>896</v>
      </c>
      <c r="I12596" t="s">
        <v>226</v>
      </c>
      <c r="J12596" t="s">
        <v>33</v>
      </c>
      <c r="K12596" t="s">
        <v>9</v>
      </c>
      <c r="P12596" t="str">
        <f t="shared" si="196"/>
        <v>INSERT INTO pokemon_cards (id,name,pokemon_id,level,primary_color,hp,secondary_color,evolve_from,weakness,weakness_modifier,ability_name,ability_text,ability_type) VALUES ('swshp-SWSH129','Umbreon','197',NULL,'Darkness','110',NULL,'Eevee','Grass','Ã—2',NULL,NULL,NULL);</v>
      </c>
    </row>
    <row r="12597" spans="1:16" x14ac:dyDescent="0.25">
      <c r="A12597" t="s">
        <v>16143</v>
      </c>
      <c r="B12597" t="s">
        <v>13383</v>
      </c>
      <c r="C12597">
        <v>898</v>
      </c>
      <c r="D12597" t="s">
        <v>13384</v>
      </c>
      <c r="F12597">
        <v>210</v>
      </c>
      <c r="G12597" t="s">
        <v>13</v>
      </c>
      <c r="J12597" t="s">
        <v>854</v>
      </c>
      <c r="K12597" t="s">
        <v>9</v>
      </c>
      <c r="P12597" t="str">
        <f t="shared" si="196"/>
        <v>INSERT INTO pokemon_cards (id,name,pokemon_id,level,primary_color,hp,secondary_color,evolve_from,weakness,weakness_modifier,ability_name,ability_text,ability_type) VALUES ('swshp-SWSH130','Ice Rider Calyrex V','898',NULL,'Water','210',NULL,NULL,'Metal','Ã—2',NULL,NULL,NULL);</v>
      </c>
    </row>
    <row r="12598" spans="1:16" x14ac:dyDescent="0.25">
      <c r="A12598" t="s">
        <v>16144</v>
      </c>
      <c r="B12598" t="s">
        <v>13390</v>
      </c>
      <c r="C12598">
        <v>898</v>
      </c>
      <c r="D12598" t="s">
        <v>13384</v>
      </c>
      <c r="F12598">
        <v>210</v>
      </c>
      <c r="G12598" t="s">
        <v>7</v>
      </c>
      <c r="J12598" t="s">
        <v>896</v>
      </c>
      <c r="K12598" t="s">
        <v>9</v>
      </c>
      <c r="P12598" t="str">
        <f t="shared" si="196"/>
        <v>INSERT INTO pokemon_cards (id,name,pokemon_id,level,primary_color,hp,secondary_color,evolve_from,weakness,weakness_modifier,ability_name,ability_text,ability_type) VALUES ('swshp-SWSH131','Shadow Rider Calyrex V','898',NULL,'Psychic','210',NULL,NULL,'Darkness','Ã—2',NULL,NULL,NULL);</v>
      </c>
    </row>
    <row r="12599" spans="1:16" x14ac:dyDescent="0.25">
      <c r="A12599" t="s">
        <v>16145</v>
      </c>
      <c r="B12599" t="s">
        <v>13756</v>
      </c>
      <c r="C12599">
        <v>887</v>
      </c>
      <c r="D12599" t="s">
        <v>13757</v>
      </c>
      <c r="F12599">
        <v>150</v>
      </c>
      <c r="G12599" t="s">
        <v>7</v>
      </c>
      <c r="I12599" t="s">
        <v>13753</v>
      </c>
      <c r="J12599" t="s">
        <v>896</v>
      </c>
      <c r="K12599" t="s">
        <v>9</v>
      </c>
      <c r="P12599" t="str">
        <f t="shared" si="196"/>
        <v>INSERT INTO pokemon_cards (id,name,pokemon_id,level,primary_color,hp,secondary_color,evolve_from,weakness,weakness_modifier,ability_name,ability_text,ability_type) VALUES ('swshp-SWSH132','Dragapult','887',NULL,'Psychic','150',NULL,'Drakloak','Darkness','Ã—2',NULL,NULL,NULL);</v>
      </c>
    </row>
    <row r="12600" spans="1:16" x14ac:dyDescent="0.25">
      <c r="A12600" t="s">
        <v>16146</v>
      </c>
      <c r="B12600" t="s">
        <v>23330</v>
      </c>
      <c r="C12600">
        <v>6</v>
      </c>
      <c r="D12600" t="s">
        <v>23</v>
      </c>
      <c r="F12600">
        <v>220</v>
      </c>
      <c r="G12600" t="s">
        <v>24</v>
      </c>
      <c r="J12600" t="s">
        <v>13</v>
      </c>
      <c r="K12600" t="s">
        <v>9</v>
      </c>
      <c r="P12600" t="str">
        <f t="shared" si="196"/>
        <v>INSERT INTO pokemon_cards (id,name,pokemon_id,level,primary_color,hp,secondary_color,evolve_from,weakness,weakness_modifier,ability_name,ability_text,ability_type) VALUES ('swshp-SWSH133','Lance''s Charizard V','6',NULL,'Fire','220',NULL,NULL,'Water','Ã—2',NULL,NULL,NULL);</v>
      </c>
    </row>
    <row r="12601" spans="1:16" x14ac:dyDescent="0.25">
      <c r="A12601" t="s">
        <v>16148</v>
      </c>
      <c r="B12601" t="s">
        <v>16149</v>
      </c>
      <c r="C12601">
        <v>700</v>
      </c>
      <c r="D12601" t="s">
        <v>6666</v>
      </c>
      <c r="F12601">
        <v>180</v>
      </c>
      <c r="G12601" t="s">
        <v>7</v>
      </c>
      <c r="J12601" t="s">
        <v>854</v>
      </c>
      <c r="K12601" t="s">
        <v>9</v>
      </c>
      <c r="P12601" t="str">
        <f t="shared" si="196"/>
        <v>INSERT INTO pokemon_cards (id,name,pokemon_id,level,primary_color,hp,secondary_color,evolve_from,weakness,weakness_modifier,ability_name,ability_text,ability_type) VALUES ('swshp-SWSH134','Dark Sylveon V','700',NULL,'Psychic','180',NULL,NULL,'Metal','Ã—2',NULL,NULL,NULL);</v>
      </c>
    </row>
    <row r="12602" spans="1:16" x14ac:dyDescent="0.25">
      <c r="A12602" t="s">
        <v>16150</v>
      </c>
      <c r="B12602" t="s">
        <v>16151</v>
      </c>
      <c r="C12602">
        <v>888</v>
      </c>
      <c r="D12602" t="s">
        <v>3011</v>
      </c>
      <c r="E12602" t="s">
        <v>3049</v>
      </c>
      <c r="F12602">
        <v>160</v>
      </c>
      <c r="G12602" t="s">
        <v>854</v>
      </c>
      <c r="I12602" t="s">
        <v>13971</v>
      </c>
      <c r="J12602" t="s">
        <v>24</v>
      </c>
      <c r="K12602" t="s">
        <v>9</v>
      </c>
      <c r="L12602" t="s">
        <v>21595</v>
      </c>
      <c r="M12602" t="s">
        <v>23056</v>
      </c>
      <c r="N12602" t="s">
        <v>19146</v>
      </c>
      <c r="P12602" t="str">
        <f t="shared" si="196"/>
        <v>INSERT INTO pokemon_cards (id,name,pokemon_id,level,primary_color,hp,secondary_color,evolve_from,weakness,weakness_modifier,ability_name,ability_text,ability_type) VALUES ('swshp-SWSH135','Zacian LV.X','888','X','Metal','160',NULL,'Zacian','Fire','Ã—2','Bladed Armament','Damage from this PokÃ©mon''s attacks isn''t affected by any effects on your opponent''s Active PokÃ©mon.','PokÃ©-Body');</v>
      </c>
    </row>
    <row r="12603" spans="1:16" x14ac:dyDescent="0.25">
      <c r="A12603" t="s">
        <v>16152</v>
      </c>
      <c r="B12603" t="s">
        <v>16153</v>
      </c>
      <c r="C12603">
        <v>778</v>
      </c>
      <c r="D12603" t="s">
        <v>9744</v>
      </c>
      <c r="F12603">
        <v>70</v>
      </c>
      <c r="G12603" t="s">
        <v>13</v>
      </c>
      <c r="J12603" t="s">
        <v>15</v>
      </c>
      <c r="K12603" t="s">
        <v>9</v>
      </c>
      <c r="P12603" t="str">
        <f t="shared" si="196"/>
        <v>INSERT INTO pokemon_cards (id,name,pokemon_id,level,primary_color,hp,secondary_color,evolve_from,weakness,weakness_modifier,ability_name,ability_text,ability_type) VALUES ('swshp-SWSH136','Mimikyu Î´','778',NULL,'Water','70',NULL,NULL,'Lightning','Ã—2',NULL,NULL,NULL);</v>
      </c>
    </row>
    <row r="12604" spans="1:16" x14ac:dyDescent="0.25">
      <c r="A12604" t="s">
        <v>16154</v>
      </c>
      <c r="B12604" t="s">
        <v>16155</v>
      </c>
      <c r="C12604">
        <v>849</v>
      </c>
      <c r="D12604" t="s">
        <v>11863</v>
      </c>
      <c r="E12604">
        <v>65</v>
      </c>
      <c r="F12604">
        <v>120</v>
      </c>
      <c r="G12604" t="s">
        <v>15</v>
      </c>
      <c r="I12604" t="s">
        <v>11859</v>
      </c>
      <c r="J12604" t="s">
        <v>20</v>
      </c>
      <c r="K12604" t="s">
        <v>9</v>
      </c>
      <c r="P12604" t="str">
        <f t="shared" si="196"/>
        <v>INSERT INTO pokemon_cards (id,name,pokemon_id,level,primary_color,hp,secondary_color,evolve_from,weakness,weakness_modifier,ability_name,ability_text,ability_type) VALUES ('swshp-SWSH137','Light Toxtricity','849','65','Lightning','120',NULL,'Toxel','Fighting','Ã—2',NULL,NULL,NULL);</v>
      </c>
    </row>
    <row r="12605" spans="1:16" x14ac:dyDescent="0.25">
      <c r="A12605" t="s">
        <v>16156</v>
      </c>
      <c r="B12605" t="s">
        <v>16157</v>
      </c>
      <c r="C12605">
        <v>635</v>
      </c>
      <c r="D12605" t="s">
        <v>1565</v>
      </c>
      <c r="E12605">
        <v>61</v>
      </c>
      <c r="F12605">
        <v>110</v>
      </c>
      <c r="G12605" t="s">
        <v>896</v>
      </c>
      <c r="J12605" t="s">
        <v>33</v>
      </c>
      <c r="K12605" t="s">
        <v>9</v>
      </c>
      <c r="P12605" t="str">
        <f t="shared" si="196"/>
        <v>INSERT INTO pokemon_cards (id,name,pokemon_id,level,primary_color,hp,secondary_color,evolve_from,weakness,weakness_modifier,ability_name,ability_text,ability_type) VALUES ('swshp-SWSH138','Hydreigon C','635','61','Darkness','110',NULL,NULL,'Grass','Ã—2',NULL,NULL,NULL);</v>
      </c>
    </row>
    <row r="12606" spans="1:16" x14ac:dyDescent="0.25">
      <c r="A12606" t="s">
        <v>16158</v>
      </c>
      <c r="B12606" t="s">
        <v>16159</v>
      </c>
      <c r="C12606">
        <v>25</v>
      </c>
      <c r="D12606" t="s">
        <v>191</v>
      </c>
      <c r="F12606">
        <v>300</v>
      </c>
      <c r="G12606" t="s">
        <v>15</v>
      </c>
      <c r="J12606" t="s">
        <v>20</v>
      </c>
      <c r="K12606" t="s">
        <v>9</v>
      </c>
      <c r="P12606" t="str">
        <f t="shared" si="196"/>
        <v>INSERT INTO pokemon_cards (id,name,pokemon_id,level,primary_color,hp,secondary_color,evolve_from,weakness,weakness_modifier,ability_name,ability_text,ability_type) VALUES ('swshp-SWSH139','Pikachu V-UNION','25',NULL,'Lightning','300',NULL,NULL,'Fighting','Ã—2',NULL,NULL,NULL);</v>
      </c>
    </row>
    <row r="12607" spans="1:16" x14ac:dyDescent="0.25">
      <c r="A12607" t="s">
        <v>16160</v>
      </c>
      <c r="B12607" t="s">
        <v>16159</v>
      </c>
      <c r="C12607">
        <v>25</v>
      </c>
      <c r="D12607" t="s">
        <v>191</v>
      </c>
      <c r="F12607">
        <v>300</v>
      </c>
      <c r="G12607" t="s">
        <v>15</v>
      </c>
      <c r="J12607" t="s">
        <v>20</v>
      </c>
      <c r="K12607" t="s">
        <v>9</v>
      </c>
      <c r="P12607" t="str">
        <f t="shared" si="196"/>
        <v>INSERT INTO pokemon_cards (id,name,pokemon_id,level,primary_color,hp,secondary_color,evolve_from,weakness,weakness_modifier,ability_name,ability_text,ability_type) VALUES ('swshp-SWSH140','Pikachu V-UNION','25',NULL,'Lightning','300',NULL,NULL,'Fighting','Ã—2',NULL,NULL,NULL);</v>
      </c>
    </row>
    <row r="12608" spans="1:16" x14ac:dyDescent="0.25">
      <c r="A12608" t="s">
        <v>16161</v>
      </c>
      <c r="B12608" t="s">
        <v>16159</v>
      </c>
      <c r="C12608">
        <v>25</v>
      </c>
      <c r="D12608" t="s">
        <v>191</v>
      </c>
      <c r="F12608">
        <v>300</v>
      </c>
      <c r="G12608" t="s">
        <v>15</v>
      </c>
      <c r="J12608" t="s">
        <v>20</v>
      </c>
      <c r="K12608" t="s">
        <v>9</v>
      </c>
      <c r="P12608" t="str">
        <f t="shared" si="196"/>
        <v>INSERT INTO pokemon_cards (id,name,pokemon_id,level,primary_color,hp,secondary_color,evolve_from,weakness,weakness_modifier,ability_name,ability_text,ability_type) VALUES ('swshp-SWSH141','Pikachu V-UNION','25',NULL,'Lightning','300',NULL,NULL,'Fighting','Ã—2',NULL,NULL,NULL);</v>
      </c>
    </row>
    <row r="12609" spans="1:16" x14ac:dyDescent="0.25">
      <c r="A12609" t="s">
        <v>16162</v>
      </c>
      <c r="B12609" t="s">
        <v>16159</v>
      </c>
      <c r="C12609">
        <v>25</v>
      </c>
      <c r="D12609" t="s">
        <v>191</v>
      </c>
      <c r="F12609">
        <v>300</v>
      </c>
      <c r="G12609" t="s">
        <v>15</v>
      </c>
      <c r="J12609" t="s">
        <v>20</v>
      </c>
      <c r="K12609" t="s">
        <v>9</v>
      </c>
      <c r="P12609" t="str">
        <f t="shared" si="196"/>
        <v>INSERT INTO pokemon_cards (id,name,pokemon_id,level,primary_color,hp,secondary_color,evolve_from,weakness,weakness_modifier,ability_name,ability_text,ability_type) VALUES ('swshp-SWSH142','Pikachu V-UNION','25',NULL,'Lightning','300',NULL,NULL,'Fighting','Ã—2',NULL,NULL,NULL);</v>
      </c>
    </row>
    <row r="12610" spans="1:16" x14ac:dyDescent="0.25">
      <c r="A12610" t="s">
        <v>16163</v>
      </c>
      <c r="B12610" t="s">
        <v>13632</v>
      </c>
      <c r="C12610">
        <v>25</v>
      </c>
      <c r="D12610" t="s">
        <v>191</v>
      </c>
      <c r="F12610">
        <v>190</v>
      </c>
      <c r="G12610" t="s">
        <v>15</v>
      </c>
      <c r="J12610" t="s">
        <v>20</v>
      </c>
      <c r="K12610" t="s">
        <v>9</v>
      </c>
      <c r="P12610" t="str">
        <f t="shared" si="196"/>
        <v>INSERT INTO pokemon_cards (id,name,pokemon_id,level,primary_color,hp,secondary_color,evolve_from,weakness,weakness_modifier,ability_name,ability_text,ability_type) VALUES ('swshp-SWSH143','Pikachu V','25',NULL,'Lightning','190',NULL,NULL,'Fighting','Ã—2',NULL,NULL,NULL);</v>
      </c>
    </row>
    <row r="12611" spans="1:16" x14ac:dyDescent="0.25">
      <c r="A12611" t="s">
        <v>16164</v>
      </c>
      <c r="B12611" t="s">
        <v>16165</v>
      </c>
      <c r="C12611">
        <v>658</v>
      </c>
      <c r="D12611" t="s">
        <v>3247</v>
      </c>
      <c r="F12611">
        <v>130</v>
      </c>
      <c r="G12611" t="s">
        <v>896</v>
      </c>
      <c r="J12611" t="s">
        <v>33</v>
      </c>
      <c r="K12611" t="s">
        <v>9</v>
      </c>
      <c r="L12611" t="s">
        <v>21596</v>
      </c>
      <c r="M12611" t="s">
        <v>22902</v>
      </c>
      <c r="N12611" t="s">
        <v>19328</v>
      </c>
      <c r="P12611" t="str">
        <f t="shared" ref="P12611:P12674" si="197">CONCATENATE(
    "INSERT INTO pokemon_cards (",
    _xlfn.TEXTJOIN(",", TRUE, A$1, B$1, C$1, E$1, G$1, F$1, H$1, I$1, J$1, K$1, L$1, M$1, N$1),
    ") VALUES (",
    _xlfn.TEXTJOIN(",", FALSE,
        IF(A12611&lt;&gt;"", "'" &amp; A12611 &amp; "'", "NULL"),
        IF(B12611&lt;&gt;"", "'" &amp; B12611 &amp; "'", "NULL"),
        IF(C12611&lt;&gt;"", "'" &amp; C12611 &amp; "'", "NULL"),
        IF(E12611&lt;&gt;"", "'" &amp; E12611 &amp; "'", "NULL"),
        IF(G12611&lt;&gt;"", "'" &amp; G12611 &amp; "'", "NULL"),
        IF(F12611&lt;&gt;"", "'" &amp; F12611 &amp; "'", "NULL"),
        IF(H12611&lt;&gt;"", "'" &amp; H12611 &amp; "'", "NULL"),
        IF(I12611&lt;&gt;"", "'" &amp; I12611 &amp; "'", "NULL"),
        IF(J12611&lt;&gt;"", "'" &amp; J12611 &amp; "'", "NULL"),
        IF(K12611&lt;&gt;"", "'" &amp; K12611 &amp; "'", "NULL"),
        IF(L12611&lt;&gt;"", "'" &amp; L12611 &amp; "'", "NULL"),
        IF(M12611&lt;&gt;"", "'" &amp; M12611 &amp; "'", "NULL"),
        IF(N12611&lt;&gt;"", "'" &amp; N12611 &amp; "'", "NULL")
    ),
    ");"
)</f>
        <v>INSERT INTO pokemon_cards (id,name,pokemon_id,level,primary_color,hp,secondary_color,evolve_from,weakness,weakness_modifier,ability_name,ability_text,ability_type) VALUES ('swshp-SWSH144','Greninja â˜…','658',NULL,'Darkness','130',NULL,NULL,'Grass','Ã—2','Shadow Knife','When you play this PokÃ©mon from your hand onto your Bench during your turn, you may put 1 damage counter on 1 of your opponent''s PokÃ©mon.','PokÃ©-Power');</v>
      </c>
    </row>
    <row r="12612" spans="1:16" x14ac:dyDescent="0.25">
      <c r="A12612" t="s">
        <v>16166</v>
      </c>
      <c r="B12612" t="s">
        <v>13632</v>
      </c>
      <c r="C12612">
        <v>25</v>
      </c>
      <c r="D12612" t="s">
        <v>191</v>
      </c>
      <c r="F12612">
        <v>190</v>
      </c>
      <c r="G12612" t="s">
        <v>15</v>
      </c>
      <c r="J12612" t="s">
        <v>20</v>
      </c>
      <c r="K12612" t="s">
        <v>9</v>
      </c>
      <c r="P12612" t="str">
        <f t="shared" si="197"/>
        <v>INSERT INTO pokemon_cards (id,name,pokemon_id,level,primary_color,hp,secondary_color,evolve_from,weakness,weakness_modifier,ability_name,ability_text,ability_type) VALUES ('swshp-SWSH145','Pikachu V','25',NULL,'Lightning','190',NULL,NULL,'Fighting','Ã—2',NULL,NULL,NULL);</v>
      </c>
    </row>
    <row r="12613" spans="1:16" x14ac:dyDescent="0.25">
      <c r="A12613" t="s">
        <v>16167</v>
      </c>
      <c r="B12613" t="s">
        <v>13981</v>
      </c>
      <c r="C12613">
        <v>384</v>
      </c>
      <c r="D12613" t="s">
        <v>1547</v>
      </c>
      <c r="F12613">
        <v>210</v>
      </c>
      <c r="G12613" t="s">
        <v>1297</v>
      </c>
      <c r="P12613" t="str">
        <f t="shared" si="197"/>
        <v>INSERT INTO pokemon_cards (id,name,pokemon_id,level,primary_color,hp,secondary_color,evolve_from,weakness,weakness_modifier,ability_name,ability_text,ability_type) VALUES ('swshp-SWSH147','Rayquaza V','384',NULL,'Dragon','210',NULL,NULL,NULL,NULL,NULL,NULL,NULL);</v>
      </c>
    </row>
    <row r="12614" spans="1:16" x14ac:dyDescent="0.25">
      <c r="A12614" t="s">
        <v>16168</v>
      </c>
      <c r="B12614" t="s">
        <v>15480</v>
      </c>
      <c r="C12614">
        <v>715</v>
      </c>
      <c r="D12614" t="s">
        <v>9491</v>
      </c>
      <c r="F12614">
        <v>200</v>
      </c>
      <c r="G12614" t="s">
        <v>1297</v>
      </c>
      <c r="P12614" t="str">
        <f t="shared" si="197"/>
        <v>INSERT INTO pokemon_cards (id,name,pokemon_id,level,primary_color,hp,secondary_color,evolve_from,weakness,weakness_modifier,ability_name,ability_text,ability_type) VALUES ('swshp-SWSH148','Noivern V','715',NULL,'Dragon','200',NULL,NULL,NULL,NULL,NULL,NULL,NULL);</v>
      </c>
    </row>
    <row r="12615" spans="1:16" x14ac:dyDescent="0.25">
      <c r="A12615" t="s">
        <v>16169</v>
      </c>
      <c r="B12615" t="s">
        <v>15354</v>
      </c>
      <c r="C12615">
        <v>136</v>
      </c>
      <c r="D12615" t="s">
        <v>225</v>
      </c>
      <c r="F12615">
        <v>210</v>
      </c>
      <c r="G12615" t="s">
        <v>24</v>
      </c>
      <c r="J12615" t="s">
        <v>13</v>
      </c>
      <c r="K12615" t="s">
        <v>9</v>
      </c>
      <c r="P12615" t="str">
        <f t="shared" si="197"/>
        <v>INSERT INTO pokemon_cards (id,name,pokemon_id,level,primary_color,hp,secondary_color,evolve_from,weakness,weakness_modifier,ability_name,ability_text,ability_type) VALUES ('swshp-SWSH149','Flareon V','136',NULL,'Fire','210',NULL,NULL,'Water','Ã—2',NULL,NULL,NULL);</v>
      </c>
    </row>
    <row r="12616" spans="1:16" x14ac:dyDescent="0.25">
      <c r="A12616" t="s">
        <v>16170</v>
      </c>
      <c r="B12616" t="s">
        <v>15371</v>
      </c>
      <c r="C12616">
        <v>134</v>
      </c>
      <c r="D12616" t="s">
        <v>256</v>
      </c>
      <c r="F12616">
        <v>210</v>
      </c>
      <c r="G12616" t="s">
        <v>13</v>
      </c>
      <c r="J12616" t="s">
        <v>15</v>
      </c>
      <c r="K12616" t="s">
        <v>9</v>
      </c>
      <c r="P12616" t="str">
        <f t="shared" si="197"/>
        <v>INSERT INTO pokemon_cards (id,name,pokemon_id,level,primary_color,hp,secondary_color,evolve_from,weakness,weakness_modifier,ability_name,ability_text,ability_type) VALUES ('swshp-SWSH150','Vaporeon V','134',NULL,'Water','210',NULL,NULL,'Lightning','Ã—2',NULL,NULL,NULL);</v>
      </c>
    </row>
    <row r="12617" spans="1:16" x14ac:dyDescent="0.25">
      <c r="A12617" t="s">
        <v>16171</v>
      </c>
      <c r="B12617" t="s">
        <v>15396</v>
      </c>
      <c r="C12617">
        <v>135</v>
      </c>
      <c r="D12617" t="s">
        <v>229</v>
      </c>
      <c r="F12617">
        <v>190</v>
      </c>
      <c r="G12617" t="s">
        <v>15</v>
      </c>
      <c r="J12617" t="s">
        <v>20</v>
      </c>
      <c r="K12617" t="s">
        <v>9</v>
      </c>
      <c r="P12617" t="str">
        <f t="shared" si="197"/>
        <v>INSERT INTO pokemon_cards (id,name,pokemon_id,level,primary_color,hp,secondary_color,evolve_from,weakness,weakness_modifier,ability_name,ability_text,ability_type) VALUES ('swshp-SWSH151','Jolteon V','135',NULL,'Lightning','190',NULL,NULL,'Fighting','Ã—2',NULL,NULL,NULL);</v>
      </c>
    </row>
    <row r="12618" spans="1:16" x14ac:dyDescent="0.25">
      <c r="A12618" t="s">
        <v>16172</v>
      </c>
      <c r="B12618" t="s">
        <v>63</v>
      </c>
      <c r="C12618">
        <v>25</v>
      </c>
      <c r="D12618" t="s">
        <v>191</v>
      </c>
      <c r="F12618">
        <v>60</v>
      </c>
      <c r="G12618" t="s">
        <v>15</v>
      </c>
      <c r="J12618" t="s">
        <v>20</v>
      </c>
      <c r="K12618" t="s">
        <v>9</v>
      </c>
      <c r="P12618" t="str">
        <f t="shared" si="197"/>
        <v>INSERT INTO pokemon_cards (id,name,pokemon_id,level,primary_color,hp,secondary_color,evolve_from,weakness,weakness_modifier,ability_name,ability_text,ability_type) VALUES ('swshp-SWSH153','Pikachu','25',NULL,'Lightning','60',NULL,NULL,'Fighting','Ã—2',NULL,NULL,NULL);</v>
      </c>
    </row>
    <row r="12619" spans="1:16" x14ac:dyDescent="0.25">
      <c r="A12619" t="s">
        <v>16173</v>
      </c>
      <c r="B12619" t="s">
        <v>8067</v>
      </c>
      <c r="C12619">
        <v>149</v>
      </c>
      <c r="D12619" t="s">
        <v>387</v>
      </c>
      <c r="F12619">
        <v>230</v>
      </c>
      <c r="G12619" t="s">
        <v>1297</v>
      </c>
      <c r="P12619" t="str">
        <f t="shared" si="197"/>
        <v>INSERT INTO pokemon_cards (id,name,pokemon_id,level,primary_color,hp,secondary_color,evolve_from,weakness,weakness_modifier,ability_name,ability_text,ability_type) VALUES ('swshp-SWSH154','Dragonite V','149',NULL,'Dragon','230',NULL,NULL,NULL,NULL,NULL,NULL,NULL);</v>
      </c>
    </row>
    <row r="12620" spans="1:16" x14ac:dyDescent="0.25">
      <c r="A12620" t="s">
        <v>16174</v>
      </c>
      <c r="B12620" t="s">
        <v>16175</v>
      </c>
      <c r="C12620">
        <v>658</v>
      </c>
      <c r="D12620" t="s">
        <v>3247</v>
      </c>
      <c r="F12620">
        <v>300</v>
      </c>
      <c r="G12620" t="s">
        <v>13</v>
      </c>
      <c r="J12620" t="s">
        <v>15</v>
      </c>
      <c r="K12620" t="s">
        <v>9</v>
      </c>
      <c r="L12620" t="s">
        <v>21597</v>
      </c>
      <c r="M12620" t="s">
        <v>21598</v>
      </c>
      <c r="N12620" t="s">
        <v>19150</v>
      </c>
      <c r="P12620" t="str">
        <f t="shared" si="197"/>
        <v>INSERT INTO pokemon_cards (id,name,pokemon_id,level,primary_color,hp,secondary_color,evolve_from,weakness,weakness_modifier,ability_name,ability_text,ability_type) VALUES ('swshp-SWSH155','Greninja V-UNION','658',NULL,'Water','300',NULL,NULL,'Lightning','Ã—2','Ninja Body','Whenever your opponent plays an Item card from their hand, prevent all effects of that card done to this PokÃ©mon.','Ability');</v>
      </c>
    </row>
    <row r="12621" spans="1:16" x14ac:dyDescent="0.25">
      <c r="A12621" t="s">
        <v>16176</v>
      </c>
      <c r="B12621" t="s">
        <v>16175</v>
      </c>
      <c r="C12621">
        <v>658</v>
      </c>
      <c r="D12621" t="s">
        <v>3247</v>
      </c>
      <c r="F12621">
        <v>300</v>
      </c>
      <c r="G12621" t="s">
        <v>13</v>
      </c>
      <c r="J12621" t="s">
        <v>15</v>
      </c>
      <c r="K12621" t="s">
        <v>9</v>
      </c>
      <c r="L12621" t="s">
        <v>21597</v>
      </c>
      <c r="M12621" t="s">
        <v>21598</v>
      </c>
      <c r="N12621" t="s">
        <v>19150</v>
      </c>
      <c r="P12621" t="str">
        <f t="shared" si="197"/>
        <v>INSERT INTO pokemon_cards (id,name,pokemon_id,level,primary_color,hp,secondary_color,evolve_from,weakness,weakness_modifier,ability_name,ability_text,ability_type) VALUES ('swshp-SWSH156','Greninja V-UNION','658',NULL,'Water','300',NULL,NULL,'Lightning','Ã—2','Ninja Body','Whenever your opponent plays an Item card from their hand, prevent all effects of that card done to this PokÃ©mon.','Ability');</v>
      </c>
    </row>
    <row r="12622" spans="1:16" x14ac:dyDescent="0.25">
      <c r="A12622" t="s">
        <v>16177</v>
      </c>
      <c r="B12622" t="s">
        <v>16175</v>
      </c>
      <c r="C12622">
        <v>658</v>
      </c>
      <c r="D12622" t="s">
        <v>3247</v>
      </c>
      <c r="F12622">
        <v>300</v>
      </c>
      <c r="G12622" t="s">
        <v>13</v>
      </c>
      <c r="J12622" t="s">
        <v>15</v>
      </c>
      <c r="K12622" t="s">
        <v>9</v>
      </c>
      <c r="L12622" t="s">
        <v>21597</v>
      </c>
      <c r="M12622" t="s">
        <v>21598</v>
      </c>
      <c r="N12622" t="s">
        <v>19150</v>
      </c>
      <c r="P12622" t="str">
        <f t="shared" si="197"/>
        <v>INSERT INTO pokemon_cards (id,name,pokemon_id,level,primary_color,hp,secondary_color,evolve_from,weakness,weakness_modifier,ability_name,ability_text,ability_type) VALUES ('swshp-SWSH157','Greninja V-UNION','658',NULL,'Water','300',NULL,NULL,'Lightning','Ã—2','Ninja Body','Whenever your opponent plays an Item card from their hand, prevent all effects of that card done to this PokÃ©mon.','Ability');</v>
      </c>
    </row>
    <row r="12623" spans="1:16" x14ac:dyDescent="0.25">
      <c r="A12623" t="s">
        <v>16178</v>
      </c>
      <c r="B12623" t="s">
        <v>16175</v>
      </c>
      <c r="C12623">
        <v>658</v>
      </c>
      <c r="D12623" t="s">
        <v>3247</v>
      </c>
      <c r="F12623">
        <v>300</v>
      </c>
      <c r="G12623" t="s">
        <v>13</v>
      </c>
      <c r="J12623" t="s">
        <v>15</v>
      </c>
      <c r="K12623" t="s">
        <v>9</v>
      </c>
      <c r="L12623" t="s">
        <v>21597</v>
      </c>
      <c r="M12623" t="s">
        <v>21598</v>
      </c>
      <c r="N12623" t="s">
        <v>19150</v>
      </c>
      <c r="P12623" t="str">
        <f t="shared" si="197"/>
        <v>INSERT INTO pokemon_cards (id,name,pokemon_id,level,primary_color,hp,secondary_color,evolve_from,weakness,weakness_modifier,ability_name,ability_text,ability_type) VALUES ('swshp-SWSH158','Greninja V-UNION','658',NULL,'Water','300',NULL,NULL,'Lightning','Ã—2','Ninja Body','Whenever your opponent plays an Item card from their hand, prevent all effects of that card done to this PokÃ©mon.','Ability');</v>
      </c>
    </row>
    <row r="12624" spans="1:16" x14ac:dyDescent="0.25">
      <c r="A12624" t="s">
        <v>16179</v>
      </c>
      <c r="B12624" t="s">
        <v>16180</v>
      </c>
      <c r="C12624">
        <v>150</v>
      </c>
      <c r="D12624" t="s">
        <v>47</v>
      </c>
      <c r="F12624">
        <v>300</v>
      </c>
      <c r="G12624" t="s">
        <v>7</v>
      </c>
      <c r="J12624" t="s">
        <v>896</v>
      </c>
      <c r="K12624" t="s">
        <v>9</v>
      </c>
      <c r="L12624" t="s">
        <v>21599</v>
      </c>
      <c r="M12624" t="s">
        <v>22942</v>
      </c>
      <c r="N12624" t="s">
        <v>19150</v>
      </c>
      <c r="P12624" t="str">
        <f t="shared" si="197"/>
        <v>INSERT INTO pokemon_cards (id,name,pokemon_id,level,primary_color,hp,secondary_color,evolve_from,weakness,weakness_modifier,ability_name,ability_text,ability_type) VALUES ('swshp-SWSH159','Mewtwo V-UNION','150',NULL,'Psychic','300',NULL,NULL,'Darkness','Ã—2','Photon Barrier','Prevent all effects of attacks from your opponent''s PokÃ©mon done to this PokÃ©mon. (Damage is not an effect.)','Ability');</v>
      </c>
    </row>
    <row r="12625" spans="1:16" x14ac:dyDescent="0.25">
      <c r="A12625" t="s">
        <v>16181</v>
      </c>
      <c r="B12625" t="s">
        <v>16180</v>
      </c>
      <c r="C12625">
        <v>150</v>
      </c>
      <c r="D12625" t="s">
        <v>47</v>
      </c>
      <c r="F12625">
        <v>300</v>
      </c>
      <c r="G12625" t="s">
        <v>7</v>
      </c>
      <c r="J12625" t="s">
        <v>896</v>
      </c>
      <c r="K12625" t="s">
        <v>9</v>
      </c>
      <c r="L12625" t="s">
        <v>21599</v>
      </c>
      <c r="M12625" t="s">
        <v>22942</v>
      </c>
      <c r="N12625" t="s">
        <v>19150</v>
      </c>
      <c r="P12625" t="str">
        <f t="shared" si="197"/>
        <v>INSERT INTO pokemon_cards (id,name,pokemon_id,level,primary_color,hp,secondary_color,evolve_from,weakness,weakness_modifier,ability_name,ability_text,ability_type) VALUES ('swshp-SWSH160','Mewtwo V-UNION','150',NULL,'Psychic','300',NULL,NULL,'Darkness','Ã—2','Photon Barrier','Prevent all effects of attacks from your opponent''s PokÃ©mon done to this PokÃ©mon. (Damage is not an effect.)','Ability');</v>
      </c>
    </row>
    <row r="12626" spans="1:16" x14ac:dyDescent="0.25">
      <c r="A12626" t="s">
        <v>16182</v>
      </c>
      <c r="B12626" t="s">
        <v>16180</v>
      </c>
      <c r="C12626">
        <v>150</v>
      </c>
      <c r="D12626" t="s">
        <v>47</v>
      </c>
      <c r="F12626">
        <v>300</v>
      </c>
      <c r="G12626" t="s">
        <v>7</v>
      </c>
      <c r="J12626" t="s">
        <v>896</v>
      </c>
      <c r="K12626" t="s">
        <v>9</v>
      </c>
      <c r="L12626" t="s">
        <v>21599</v>
      </c>
      <c r="M12626" t="s">
        <v>22942</v>
      </c>
      <c r="N12626" t="s">
        <v>19150</v>
      </c>
      <c r="P12626" t="str">
        <f t="shared" si="197"/>
        <v>INSERT INTO pokemon_cards (id,name,pokemon_id,level,primary_color,hp,secondary_color,evolve_from,weakness,weakness_modifier,ability_name,ability_text,ability_type) VALUES ('swshp-SWSH161','Mewtwo V-UNION','150',NULL,'Psychic','300',NULL,NULL,'Darkness','Ã—2','Photon Barrier','Prevent all effects of attacks from your opponent''s PokÃ©mon done to this PokÃ©mon. (Damage is not an effect.)','Ability');</v>
      </c>
    </row>
    <row r="12627" spans="1:16" x14ac:dyDescent="0.25">
      <c r="A12627" t="s">
        <v>16183</v>
      </c>
      <c r="B12627" t="s">
        <v>16180</v>
      </c>
      <c r="C12627">
        <v>150</v>
      </c>
      <c r="D12627" t="s">
        <v>47</v>
      </c>
      <c r="F12627">
        <v>300</v>
      </c>
      <c r="G12627" t="s">
        <v>7</v>
      </c>
      <c r="J12627" t="s">
        <v>896</v>
      </c>
      <c r="K12627" t="s">
        <v>9</v>
      </c>
      <c r="L12627" t="s">
        <v>21599</v>
      </c>
      <c r="M12627" t="s">
        <v>22942</v>
      </c>
      <c r="N12627" t="s">
        <v>19150</v>
      </c>
      <c r="P12627" t="str">
        <f t="shared" si="197"/>
        <v>INSERT INTO pokemon_cards (id,name,pokemon_id,level,primary_color,hp,secondary_color,evolve_from,weakness,weakness_modifier,ability_name,ability_text,ability_type) VALUES ('swshp-SWSH162','Mewtwo V-UNION','150',NULL,'Psychic','300',NULL,NULL,'Darkness','Ã—2','Photon Barrier','Prevent all effects of attacks from your opponent''s PokÃ©mon done to this PokÃ©mon. (Damage is not an effect.)','Ability');</v>
      </c>
    </row>
    <row r="12628" spans="1:16" x14ac:dyDescent="0.25">
      <c r="A12628" t="s">
        <v>16184</v>
      </c>
      <c r="B12628" t="s">
        <v>16185</v>
      </c>
      <c r="C12628">
        <v>888</v>
      </c>
      <c r="D12628" t="s">
        <v>3011</v>
      </c>
      <c r="F12628">
        <v>320</v>
      </c>
      <c r="G12628" t="s">
        <v>854</v>
      </c>
      <c r="J12628" t="s">
        <v>24</v>
      </c>
      <c r="K12628" t="s">
        <v>9</v>
      </c>
      <c r="P12628" t="str">
        <f t="shared" si="197"/>
        <v>INSERT INTO pokemon_cards (id,name,pokemon_id,level,primary_color,hp,secondary_color,evolve_from,weakness,weakness_modifier,ability_name,ability_text,ability_type) VALUES ('swshp-SWSH163','Zacian V-UNION','888',NULL,'Metal','320',NULL,NULL,'Fire','Ã—2',NULL,NULL,NULL);</v>
      </c>
    </row>
    <row r="12629" spans="1:16" x14ac:dyDescent="0.25">
      <c r="A12629" t="s">
        <v>16186</v>
      </c>
      <c r="B12629" t="s">
        <v>16185</v>
      </c>
      <c r="C12629">
        <v>888</v>
      </c>
      <c r="D12629" t="s">
        <v>3011</v>
      </c>
      <c r="F12629">
        <v>320</v>
      </c>
      <c r="G12629" t="s">
        <v>854</v>
      </c>
      <c r="J12629" t="s">
        <v>24</v>
      </c>
      <c r="K12629" t="s">
        <v>9</v>
      </c>
      <c r="P12629" t="str">
        <f t="shared" si="197"/>
        <v>INSERT INTO pokemon_cards (id,name,pokemon_id,level,primary_color,hp,secondary_color,evolve_from,weakness,weakness_modifier,ability_name,ability_text,ability_type) VALUES ('swshp-SWSH164','Zacian V-UNION','888',NULL,'Metal','320',NULL,NULL,'Fire','Ã—2',NULL,NULL,NULL);</v>
      </c>
    </row>
    <row r="12630" spans="1:16" x14ac:dyDescent="0.25">
      <c r="A12630" t="s">
        <v>16187</v>
      </c>
      <c r="B12630" t="s">
        <v>16185</v>
      </c>
      <c r="C12630">
        <v>888</v>
      </c>
      <c r="D12630" t="s">
        <v>3011</v>
      </c>
      <c r="F12630">
        <v>320</v>
      </c>
      <c r="G12630" t="s">
        <v>854</v>
      </c>
      <c r="J12630" t="s">
        <v>24</v>
      </c>
      <c r="K12630" t="s">
        <v>9</v>
      </c>
      <c r="P12630" t="str">
        <f t="shared" si="197"/>
        <v>INSERT INTO pokemon_cards (id,name,pokemon_id,level,primary_color,hp,secondary_color,evolve_from,weakness,weakness_modifier,ability_name,ability_text,ability_type) VALUES ('swshp-SWSH165','Zacian V-UNION','888',NULL,'Metal','320',NULL,NULL,'Fire','Ã—2',NULL,NULL,NULL);</v>
      </c>
    </row>
    <row r="12631" spans="1:16" x14ac:dyDescent="0.25">
      <c r="A12631" t="s">
        <v>16188</v>
      </c>
      <c r="B12631" t="s">
        <v>16185</v>
      </c>
      <c r="C12631">
        <v>888</v>
      </c>
      <c r="D12631" t="s">
        <v>3011</v>
      </c>
      <c r="F12631">
        <v>320</v>
      </c>
      <c r="G12631" t="s">
        <v>854</v>
      </c>
      <c r="J12631" t="s">
        <v>24</v>
      </c>
      <c r="K12631" t="s">
        <v>9</v>
      </c>
      <c r="P12631" t="str">
        <f t="shared" si="197"/>
        <v>INSERT INTO pokemon_cards (id,name,pokemon_id,level,primary_color,hp,secondary_color,evolve_from,weakness,weakness_modifier,ability_name,ability_text,ability_type) VALUES ('swshp-SWSH166','Zacian V-UNION','888',NULL,'Metal','320',NULL,NULL,'Fire','Ã—2',NULL,NULL,NULL);</v>
      </c>
    </row>
    <row r="12632" spans="1:16" x14ac:dyDescent="0.25">
      <c r="A12632" t="s">
        <v>16189</v>
      </c>
      <c r="B12632" t="s">
        <v>9927</v>
      </c>
      <c r="C12632">
        <v>741</v>
      </c>
      <c r="D12632" t="s">
        <v>9741</v>
      </c>
      <c r="F12632">
        <v>90</v>
      </c>
      <c r="G12632" t="s">
        <v>24</v>
      </c>
      <c r="J12632" t="s">
        <v>13</v>
      </c>
      <c r="K12632" t="s">
        <v>9</v>
      </c>
      <c r="L12632" t="s">
        <v>21361</v>
      </c>
      <c r="M12632" t="s">
        <v>22972</v>
      </c>
      <c r="N12632" t="s">
        <v>19150</v>
      </c>
      <c r="P12632" t="str">
        <f t="shared" si="197"/>
        <v>INSERT INTO pokemon_cards (id,name,pokemon_id,level,primary_color,hp,secondary_color,evolve_from,weakness,weakness_modifier,ability_name,ability_text,ability_type) VALUES ('swshp-SWSH168','Oricorio','741',NULL,'Fire','90',NULL,NULL,'Water','Ã—2','Lesson in Zeal','All of your Fusion Strike PokÃ©mon take 20 less damage from attacks from your opponent''s PokÃ©mon (after applying Weakness and Resistance). You can''t apply more than 1 Lesson in Zeal Ability at a time.','Ability');</v>
      </c>
    </row>
    <row r="12633" spans="1:16" x14ac:dyDescent="0.25">
      <c r="A12633" t="s">
        <v>16190</v>
      </c>
      <c r="B12633" t="s">
        <v>8915</v>
      </c>
      <c r="C12633">
        <v>771</v>
      </c>
      <c r="D12633" t="s">
        <v>8916</v>
      </c>
      <c r="F12633">
        <v>80</v>
      </c>
      <c r="G12633" t="s">
        <v>13</v>
      </c>
      <c r="J12633" t="s">
        <v>15</v>
      </c>
      <c r="K12633" t="s">
        <v>9</v>
      </c>
      <c r="L12633" t="s">
        <v>21563</v>
      </c>
      <c r="M12633" t="s">
        <v>23044</v>
      </c>
      <c r="N12633" t="s">
        <v>19150</v>
      </c>
      <c r="P12633" t="str">
        <f t="shared" si="197"/>
        <v>INSERT INTO pokemon_cards (id,name,pokemon_id,level,primary_color,hp,secondary_color,evolve_from,weakness,weakness_modifier,ability_name,ability_text,ability_type) VALUES ('swshp-SWSH169','Pyukumuku','771',NULL,'Water','80',NULL,NULL,'Lightning','Ã—2','Pitch a Pyukumuku','Once during your turn, if this PokÃ©mon is in your hand, you may reveal it and put it on the bottom of your deck. If you do, draw a card. You can''t use more than 1 Pitch a Pyukumuku Ability each turn.','Ability');</v>
      </c>
    </row>
    <row r="12634" spans="1:16" x14ac:dyDescent="0.25">
      <c r="A12634" t="s">
        <v>16191</v>
      </c>
      <c r="B12634" t="s">
        <v>3068</v>
      </c>
      <c r="C12634">
        <v>386</v>
      </c>
      <c r="D12634" t="s">
        <v>2801</v>
      </c>
      <c r="F12634">
        <v>120</v>
      </c>
      <c r="G12634" t="s">
        <v>7</v>
      </c>
      <c r="J12634" t="s">
        <v>896</v>
      </c>
      <c r="K12634" t="s">
        <v>9</v>
      </c>
      <c r="P12634" t="str">
        <f t="shared" si="197"/>
        <v>INSERT INTO pokemon_cards (id,name,pokemon_id,level,primary_color,hp,secondary_color,evolve_from,weakness,weakness_modifier,ability_name,ability_text,ability_type) VALUES ('swshp-SWSH170','Deoxys','386',NULL,'Psychic','120',NULL,NULL,'Darkness','Ã—2',NULL,NULL,NULL);</v>
      </c>
    </row>
    <row r="12635" spans="1:16" x14ac:dyDescent="0.25">
      <c r="A12635" t="s">
        <v>16192</v>
      </c>
      <c r="B12635" t="s">
        <v>3755</v>
      </c>
      <c r="C12635">
        <v>380</v>
      </c>
      <c r="D12635" t="s">
        <v>2845</v>
      </c>
      <c r="F12635">
        <v>120</v>
      </c>
      <c r="G12635" t="s">
        <v>1297</v>
      </c>
      <c r="L12635" t="s">
        <v>21366</v>
      </c>
      <c r="M12635" t="s">
        <v>21367</v>
      </c>
      <c r="N12635" t="s">
        <v>19150</v>
      </c>
      <c r="P12635" t="str">
        <f t="shared" si="197"/>
        <v>INSERT INTO pokemon_cards (id,name,pokemon_id,level,primary_color,hp,secondary_color,evolve_from,weakness,weakness_modifier,ability_name,ability_text,ability_type) VALUES ('swshp-SWSH171','Latias','380',NULL,'Dragon','120',NULL,NULL,NULL,NULL,'Red Assist','Once during your turn, you may attach a Psychic Energy card from your hand to 1 of your Latios.','Ability');</v>
      </c>
    </row>
    <row r="12636" spans="1:16" x14ac:dyDescent="0.25">
      <c r="A12636" t="s">
        <v>16193</v>
      </c>
      <c r="B12636" t="s">
        <v>940</v>
      </c>
      <c r="C12636">
        <v>498</v>
      </c>
      <c r="D12636" t="s">
        <v>941</v>
      </c>
      <c r="F12636">
        <v>80</v>
      </c>
      <c r="G12636" t="s">
        <v>24</v>
      </c>
      <c r="J12636" t="s">
        <v>13</v>
      </c>
      <c r="K12636" t="s">
        <v>9</v>
      </c>
      <c r="P12636" t="str">
        <f t="shared" si="197"/>
        <v>INSERT INTO pokemon_cards (id,name,pokemon_id,level,primary_color,hp,secondary_color,evolve_from,weakness,weakness_modifier,ability_name,ability_text,ability_type) VALUES ('swshp-SWSH172','Tepig','498',NULL,'Fire','80',NULL,NULL,'Water','Ã—2',NULL,NULL,NULL);</v>
      </c>
    </row>
    <row r="12637" spans="1:16" x14ac:dyDescent="0.25">
      <c r="A12637" t="s">
        <v>16194</v>
      </c>
      <c r="B12637" t="s">
        <v>999</v>
      </c>
      <c r="C12637">
        <v>522</v>
      </c>
      <c r="D12637" t="s">
        <v>1000</v>
      </c>
      <c r="F12637">
        <v>60</v>
      </c>
      <c r="G12637" t="s">
        <v>15</v>
      </c>
      <c r="J12637" t="s">
        <v>20</v>
      </c>
      <c r="K12637" t="s">
        <v>9</v>
      </c>
      <c r="P12637" t="str">
        <f t="shared" si="197"/>
        <v>INSERT INTO pokemon_cards (id,name,pokemon_id,level,primary_color,hp,secondary_color,evolve_from,weakness,weakness_modifier,ability_name,ability_text,ability_type) VALUES ('swshp-SWSH173','Blitzle','522',NULL,'Lightning','60',NULL,NULL,'Fighting','Ã—2',NULL,NULL,NULL);</v>
      </c>
    </row>
    <row r="12638" spans="1:16" x14ac:dyDescent="0.25">
      <c r="A12638" t="s">
        <v>16195</v>
      </c>
      <c r="B12638" t="s">
        <v>2056</v>
      </c>
      <c r="C12638">
        <v>196</v>
      </c>
      <c r="D12638" t="s">
        <v>2057</v>
      </c>
      <c r="F12638">
        <v>110</v>
      </c>
      <c r="G12638" t="s">
        <v>7</v>
      </c>
      <c r="I12638" t="s">
        <v>226</v>
      </c>
      <c r="J12638" t="s">
        <v>896</v>
      </c>
      <c r="K12638" t="s">
        <v>9</v>
      </c>
      <c r="P12638" t="str">
        <f t="shared" si="197"/>
        <v>INSERT INTO pokemon_cards (id,name,pokemon_id,level,primary_color,hp,secondary_color,evolve_from,weakness,weakness_modifier,ability_name,ability_text,ability_type) VALUES ('swshp-SWSH174','Espeon','196',NULL,'Psychic','110',NULL,'Eevee','Darkness','Ã—2',NULL,NULL,NULL);</v>
      </c>
    </row>
    <row r="12639" spans="1:16" x14ac:dyDescent="0.25">
      <c r="A12639" t="s">
        <v>16196</v>
      </c>
      <c r="B12639" t="s">
        <v>226</v>
      </c>
      <c r="C12639">
        <v>133</v>
      </c>
      <c r="D12639" t="s">
        <v>350</v>
      </c>
      <c r="F12639">
        <v>60</v>
      </c>
      <c r="G12639" t="s">
        <v>19</v>
      </c>
      <c r="J12639" t="s">
        <v>20</v>
      </c>
      <c r="K12639" t="s">
        <v>9</v>
      </c>
      <c r="P12639" t="str">
        <f t="shared" si="197"/>
        <v>INSERT INTO pokemon_cards (id,name,pokemon_id,level,primary_color,hp,secondary_color,evolve_from,weakness,weakness_modifier,ability_name,ability_text,ability_type) VALUES ('swshp-SWSH175','Eevee','133',NULL,'Colorless','60',NULL,NULL,'Fighting','Ã—2',NULL,NULL,NULL);</v>
      </c>
    </row>
    <row r="12640" spans="1:16" x14ac:dyDescent="0.25">
      <c r="A12640" t="s">
        <v>16197</v>
      </c>
      <c r="B12640" t="s">
        <v>14076</v>
      </c>
      <c r="C12640">
        <v>720</v>
      </c>
      <c r="D12640" t="s">
        <v>9464</v>
      </c>
      <c r="F12640">
        <v>220</v>
      </c>
      <c r="G12640" t="s">
        <v>896</v>
      </c>
      <c r="J12640" t="s">
        <v>33</v>
      </c>
      <c r="K12640" t="s">
        <v>9</v>
      </c>
      <c r="L12640" t="s">
        <v>21375</v>
      </c>
      <c r="M12640" t="s">
        <v>21376</v>
      </c>
      <c r="N12640" t="s">
        <v>19150</v>
      </c>
      <c r="P12640" t="str">
        <f t="shared" si="197"/>
        <v>INSERT INTO pokemon_cards (id,name,pokemon_id,level,primary_color,hp,secondary_color,evolve_from,weakness,weakness_modifier,ability_name,ability_text,ability_type) VALUES ('swshp-SWSH176','Hoopa V','720',NULL,'Darkness','220',NULL,NULL,'Grass','Ã—2','Two-Faced','As long as this PokÃ©mon is in play, it is Psychic and Darkness type.','Ability');</v>
      </c>
    </row>
    <row r="12641" spans="1:16" x14ac:dyDescent="0.25">
      <c r="A12641" t="s">
        <v>16198</v>
      </c>
      <c r="B12641" t="s">
        <v>16199</v>
      </c>
      <c r="C12641">
        <v>399</v>
      </c>
      <c r="D12641" t="s">
        <v>2318</v>
      </c>
      <c r="F12641">
        <v>70</v>
      </c>
      <c r="G12641" t="s">
        <v>19</v>
      </c>
      <c r="J12641" t="s">
        <v>20</v>
      </c>
      <c r="K12641" t="s">
        <v>9</v>
      </c>
      <c r="P12641" t="str">
        <f t="shared" si="197"/>
        <v>INSERT INTO pokemon_cards (id,name,pokemon_id,level,primary_color,hp,secondary_color,evolve_from,weakness,weakness_modifier,ability_name,ability_text,ability_type) VALUES ('swshp-SWSH177','Special Delivery Bidoof','399',NULL,'Colorless','70',NULL,NULL,'Fighting','Ã—2',NULL,NULL,NULL);</v>
      </c>
    </row>
    <row r="12642" spans="1:16" x14ac:dyDescent="0.25">
      <c r="A12642" t="s">
        <v>16200</v>
      </c>
      <c r="B12642" t="s">
        <v>15354</v>
      </c>
      <c r="C12642">
        <v>136</v>
      </c>
      <c r="D12642" t="s">
        <v>225</v>
      </c>
      <c r="F12642">
        <v>210</v>
      </c>
      <c r="G12642" t="s">
        <v>24</v>
      </c>
      <c r="J12642" t="s">
        <v>13</v>
      </c>
      <c r="K12642" t="s">
        <v>9</v>
      </c>
      <c r="P12642" t="str">
        <f t="shared" si="197"/>
        <v>INSERT INTO pokemon_cards (id,name,pokemon_id,level,primary_color,hp,secondary_color,evolve_from,weakness,weakness_modifier,ability_name,ability_text,ability_type) VALUES ('swshp-SWSH179','Flareon V','136',NULL,'Fire','210',NULL,NULL,'Water','Ã—2',NULL,NULL,NULL);</v>
      </c>
    </row>
    <row r="12643" spans="1:16" x14ac:dyDescent="0.25">
      <c r="A12643" t="s">
        <v>16201</v>
      </c>
      <c r="B12643" t="s">
        <v>15353</v>
      </c>
      <c r="C12643">
        <v>136</v>
      </c>
      <c r="D12643" t="s">
        <v>225</v>
      </c>
      <c r="F12643">
        <v>320</v>
      </c>
      <c r="G12643" t="s">
        <v>24</v>
      </c>
      <c r="I12643" t="s">
        <v>15354</v>
      </c>
      <c r="J12643" t="s">
        <v>13</v>
      </c>
      <c r="K12643" t="s">
        <v>9</v>
      </c>
      <c r="P12643" t="str">
        <f t="shared" si="197"/>
        <v>INSERT INTO pokemon_cards (id,name,pokemon_id,level,primary_color,hp,secondary_color,evolve_from,weakness,weakness_modifier,ability_name,ability_text,ability_type) VALUES ('swshp-SWSH180','Flareon VMAX','136',NULL,'Fire','320',NULL,'Flareon V','Water','Ã—2',NULL,NULL,NULL);</v>
      </c>
    </row>
    <row r="12644" spans="1:16" x14ac:dyDescent="0.25">
      <c r="A12644" t="s">
        <v>16202</v>
      </c>
      <c r="B12644" t="s">
        <v>15371</v>
      </c>
      <c r="C12644">
        <v>134</v>
      </c>
      <c r="D12644" t="s">
        <v>256</v>
      </c>
      <c r="F12644">
        <v>210</v>
      </c>
      <c r="G12644" t="s">
        <v>13</v>
      </c>
      <c r="J12644" t="s">
        <v>15</v>
      </c>
      <c r="K12644" t="s">
        <v>9</v>
      </c>
      <c r="P12644" t="str">
        <f t="shared" si="197"/>
        <v>INSERT INTO pokemon_cards (id,name,pokemon_id,level,primary_color,hp,secondary_color,evolve_from,weakness,weakness_modifier,ability_name,ability_text,ability_type) VALUES ('swshp-SWSH181','Vaporeon V','134',NULL,'Water','210',NULL,NULL,'Lightning','Ã—2',NULL,NULL,NULL);</v>
      </c>
    </row>
    <row r="12645" spans="1:16" x14ac:dyDescent="0.25">
      <c r="A12645" t="s">
        <v>16203</v>
      </c>
      <c r="B12645" t="s">
        <v>15370</v>
      </c>
      <c r="C12645">
        <v>134</v>
      </c>
      <c r="D12645" t="s">
        <v>256</v>
      </c>
      <c r="F12645">
        <v>320</v>
      </c>
      <c r="G12645" t="s">
        <v>13</v>
      </c>
      <c r="I12645" t="s">
        <v>15371</v>
      </c>
      <c r="J12645" t="s">
        <v>15</v>
      </c>
      <c r="K12645" t="s">
        <v>9</v>
      </c>
      <c r="P12645" t="str">
        <f t="shared" si="197"/>
        <v>INSERT INTO pokemon_cards (id,name,pokemon_id,level,primary_color,hp,secondary_color,evolve_from,weakness,weakness_modifier,ability_name,ability_text,ability_type) VALUES ('swshp-SWSH182','Vaporeon VMAX','134',NULL,'Water','320',NULL,'Vaporeon V','Lightning','Ã—2',NULL,NULL,NULL);</v>
      </c>
    </row>
    <row r="12646" spans="1:16" x14ac:dyDescent="0.25">
      <c r="A12646" t="s">
        <v>16204</v>
      </c>
      <c r="B12646" t="s">
        <v>15396</v>
      </c>
      <c r="C12646">
        <v>135</v>
      </c>
      <c r="D12646" t="s">
        <v>229</v>
      </c>
      <c r="F12646">
        <v>190</v>
      </c>
      <c r="G12646" t="s">
        <v>15</v>
      </c>
      <c r="J12646" t="s">
        <v>20</v>
      </c>
      <c r="K12646" t="s">
        <v>9</v>
      </c>
      <c r="P12646" t="str">
        <f t="shared" si="197"/>
        <v>INSERT INTO pokemon_cards (id,name,pokemon_id,level,primary_color,hp,secondary_color,evolve_from,weakness,weakness_modifier,ability_name,ability_text,ability_type) VALUES ('swshp-SWSH183','Jolteon V','135',NULL,'Lightning','190',NULL,NULL,'Fighting','Ã—2',NULL,NULL,NULL);</v>
      </c>
    </row>
    <row r="12647" spans="1:16" x14ac:dyDescent="0.25">
      <c r="A12647" t="s">
        <v>16205</v>
      </c>
      <c r="B12647" t="s">
        <v>15395</v>
      </c>
      <c r="C12647">
        <v>135</v>
      </c>
      <c r="D12647" t="s">
        <v>229</v>
      </c>
      <c r="F12647">
        <v>300</v>
      </c>
      <c r="G12647" t="s">
        <v>15</v>
      </c>
      <c r="I12647" t="s">
        <v>15396</v>
      </c>
      <c r="J12647" t="s">
        <v>20</v>
      </c>
      <c r="K12647" t="s">
        <v>9</v>
      </c>
      <c r="P12647" t="str">
        <f t="shared" si="197"/>
        <v>INSERT INTO pokemon_cards (id,name,pokemon_id,level,primary_color,hp,secondary_color,evolve_from,weakness,weakness_modifier,ability_name,ability_text,ability_type) VALUES ('swshp-SWSH184','Jolteon VMAX','135',NULL,'Lightning','300',NULL,'Jolteon V','Fighting','Ã—2',NULL,NULL,NULL);</v>
      </c>
    </row>
    <row r="12648" spans="1:16" x14ac:dyDescent="0.25">
      <c r="A12648" t="s">
        <v>16206</v>
      </c>
      <c r="B12648" t="s">
        <v>407</v>
      </c>
      <c r="C12648">
        <v>146</v>
      </c>
      <c r="D12648" t="s">
        <v>408</v>
      </c>
      <c r="F12648">
        <v>120</v>
      </c>
      <c r="G12648" t="s">
        <v>24</v>
      </c>
      <c r="J12648" t="s">
        <v>13</v>
      </c>
      <c r="K12648" t="s">
        <v>9</v>
      </c>
      <c r="P12648" t="str">
        <f t="shared" si="197"/>
        <v>INSERT INTO pokemon_cards (id,name,pokemon_id,level,primary_color,hp,secondary_color,evolve_from,weakness,weakness_modifier,ability_name,ability_text,ability_type) VALUES ('swshp-SWSH185','Moltres','146',NULL,'Fire','120',NULL,NULL,'Water','Ã—2',NULL,NULL,NULL);</v>
      </c>
    </row>
    <row r="12649" spans="1:16" x14ac:dyDescent="0.25">
      <c r="A12649" t="s">
        <v>16207</v>
      </c>
      <c r="B12649" t="s">
        <v>1512</v>
      </c>
      <c r="C12649">
        <v>448</v>
      </c>
      <c r="D12649" t="s">
        <v>1513</v>
      </c>
      <c r="F12649">
        <v>120</v>
      </c>
      <c r="G12649" t="s">
        <v>20</v>
      </c>
      <c r="I12649" t="s">
        <v>1509</v>
      </c>
      <c r="J12649" t="s">
        <v>7</v>
      </c>
      <c r="K12649" t="s">
        <v>9</v>
      </c>
      <c r="L12649" t="s">
        <v>20985</v>
      </c>
      <c r="M12649" t="s">
        <v>21584</v>
      </c>
      <c r="N12649" t="s">
        <v>19150</v>
      </c>
      <c r="P12649" t="str">
        <f t="shared" si="197"/>
        <v>INSERT INTO pokemon_cards (id,name,pokemon_id,level,primary_color,hp,secondary_color,evolve_from,weakness,weakness_modifier,ability_name,ability_text,ability_type) VALUES ('swshp-SWSH186','Lucario','448',NULL,'Fighting','120',NULL,'Riolu','Psychic','Ã—2','Roaring Resolve','Once during your turn, you may put 2 damage counters on this PokÃ©mon. If you do, search your deck for a Fighting Energy card and attach it to this PokÃ©mon. Then, shuffle your deck.','Ability');</v>
      </c>
    </row>
    <row r="12650" spans="1:16" x14ac:dyDescent="0.25">
      <c r="A12650" t="s">
        <v>16208</v>
      </c>
      <c r="B12650" t="s">
        <v>1072</v>
      </c>
      <c r="C12650">
        <v>510</v>
      </c>
      <c r="D12650" t="s">
        <v>1073</v>
      </c>
      <c r="F12650">
        <v>100</v>
      </c>
      <c r="G12650" t="s">
        <v>896</v>
      </c>
      <c r="I12650" t="s">
        <v>1069</v>
      </c>
      <c r="J12650" t="s">
        <v>33</v>
      </c>
      <c r="K12650" t="s">
        <v>9</v>
      </c>
      <c r="L12650" t="s">
        <v>20794</v>
      </c>
      <c r="M12650" t="s">
        <v>21196</v>
      </c>
      <c r="N12650" t="s">
        <v>19150</v>
      </c>
      <c r="P12650" t="str">
        <f t="shared" si="197"/>
        <v>INSERT INTO pokemon_cards (id,name,pokemon_id,level,primary_color,hp,secondary_color,evolve_from,weakness,weakness_modifier,ability_name,ability_text,ability_type) VALUES ('swshp-SWSH187','Liepard','510',NULL,'Darkness','100',NULL,'Purrloin','Grass','Ã—2','Trade','You must discard a card from your hand in order to use this Ability. Once during your turn, you may draw 2 cards.','Ability');</v>
      </c>
    </row>
    <row r="12651" spans="1:16" x14ac:dyDescent="0.25">
      <c r="A12651" t="s">
        <v>16209</v>
      </c>
      <c r="B12651" t="s">
        <v>2320</v>
      </c>
      <c r="C12651">
        <v>400</v>
      </c>
      <c r="D12651" t="s">
        <v>2321</v>
      </c>
      <c r="F12651">
        <v>120</v>
      </c>
      <c r="G12651" t="s">
        <v>19</v>
      </c>
      <c r="I12651" t="s">
        <v>2317</v>
      </c>
      <c r="J12651" t="s">
        <v>20</v>
      </c>
      <c r="K12651" t="s">
        <v>9</v>
      </c>
      <c r="L12651" t="s">
        <v>21369</v>
      </c>
      <c r="M12651" t="s">
        <v>21370</v>
      </c>
      <c r="N12651" t="s">
        <v>19150</v>
      </c>
      <c r="P12651" t="str">
        <f t="shared" si="197"/>
        <v>INSERT INTO pokemon_cards (id,name,pokemon_id,level,primary_color,hp,secondary_color,evolve_from,weakness,weakness_modifier,ability_name,ability_text,ability_type) VALUES ('swshp-SWSH188','Bibarel','400',NULL,'Colorless','120',NULL,'Bidoof','Fighting','Ã—2','Industrious Incisors','Once during your turn, you may draw cards until you have 5 cards in your hand.','Ability');</v>
      </c>
    </row>
    <row r="12652" spans="1:16" x14ac:dyDescent="0.25">
      <c r="A12652" t="s">
        <v>16210</v>
      </c>
      <c r="B12652" t="s">
        <v>13368</v>
      </c>
      <c r="C12652">
        <v>841</v>
      </c>
      <c r="D12652" t="s">
        <v>13369</v>
      </c>
      <c r="F12652">
        <v>80</v>
      </c>
      <c r="G12652" t="s">
        <v>1297</v>
      </c>
      <c r="I12652" t="s">
        <v>13370</v>
      </c>
      <c r="P12652" t="str">
        <f t="shared" si="197"/>
        <v>INSERT INTO pokemon_cards (id,name,pokemon_id,level,primary_color,hp,secondary_color,evolve_from,weakness,weakness_modifier,ability_name,ability_text,ability_type) VALUES ('swshp-SWSH189','Flapple','841',NULL,'Dragon','80',NULL,'Applin',NULL,NULL,NULL,NULL,NULL);</v>
      </c>
    </row>
    <row r="12653" spans="1:16" x14ac:dyDescent="0.25">
      <c r="A12653" t="s">
        <v>16211</v>
      </c>
      <c r="B12653" t="s">
        <v>226</v>
      </c>
      <c r="C12653">
        <v>133</v>
      </c>
      <c r="D12653" t="s">
        <v>350</v>
      </c>
      <c r="F12653">
        <v>60</v>
      </c>
      <c r="G12653" t="s">
        <v>19</v>
      </c>
      <c r="J12653" t="s">
        <v>20</v>
      </c>
      <c r="K12653" t="s">
        <v>9</v>
      </c>
      <c r="P12653" t="str">
        <f t="shared" si="197"/>
        <v>INSERT INTO pokemon_cards (id,name,pokemon_id,level,primary_color,hp,secondary_color,evolve_from,weakness,weakness_modifier,ability_name,ability_text,ability_type) VALUES ('swshp-SWSH190','Eevee','133',NULL,'Colorless','60',NULL,NULL,'Fighting','Ã—2',NULL,NULL,NULL);</v>
      </c>
    </row>
    <row r="12654" spans="1:16" x14ac:dyDescent="0.25">
      <c r="A12654" t="s">
        <v>16212</v>
      </c>
      <c r="B12654" t="s">
        <v>1999</v>
      </c>
      <c r="C12654">
        <v>470</v>
      </c>
      <c r="D12654" t="s">
        <v>2000</v>
      </c>
      <c r="F12654">
        <v>110</v>
      </c>
      <c r="G12654" t="s">
        <v>33</v>
      </c>
      <c r="I12654" t="s">
        <v>226</v>
      </c>
      <c r="J12654" t="s">
        <v>24</v>
      </c>
      <c r="K12654" t="s">
        <v>9</v>
      </c>
      <c r="P12654" t="str">
        <f t="shared" si="197"/>
        <v>INSERT INTO pokemon_cards (id,name,pokemon_id,level,primary_color,hp,secondary_color,evolve_from,weakness,weakness_modifier,ability_name,ability_text,ability_type) VALUES ('swshp-SWSH191','Leafeon','470',NULL,'Grass','110',NULL,'Eevee','Fire','Ã—2',NULL,NULL,NULL);</v>
      </c>
    </row>
    <row r="12655" spans="1:16" x14ac:dyDescent="0.25">
      <c r="A12655" t="s">
        <v>16213</v>
      </c>
      <c r="B12655" t="s">
        <v>2034</v>
      </c>
      <c r="C12655">
        <v>471</v>
      </c>
      <c r="D12655" t="s">
        <v>2035</v>
      </c>
      <c r="F12655">
        <v>110</v>
      </c>
      <c r="G12655" t="s">
        <v>13</v>
      </c>
      <c r="I12655" t="s">
        <v>226</v>
      </c>
      <c r="J12655" t="s">
        <v>854</v>
      </c>
      <c r="K12655" t="s">
        <v>9</v>
      </c>
      <c r="P12655" t="str">
        <f t="shared" si="197"/>
        <v>INSERT INTO pokemon_cards (id,name,pokemon_id,level,primary_color,hp,secondary_color,evolve_from,weakness,weakness_modifier,ability_name,ability_text,ability_type) VALUES ('swshp-SWSH192','Glaceon','471',NULL,'Water','110',NULL,'Eevee','Metal','Ã—2',NULL,NULL,NULL);</v>
      </c>
    </row>
    <row r="12656" spans="1:16" x14ac:dyDescent="0.25">
      <c r="A12656" t="s">
        <v>16214</v>
      </c>
      <c r="B12656" t="s">
        <v>13062</v>
      </c>
      <c r="C12656">
        <v>862</v>
      </c>
      <c r="D12656" t="s">
        <v>13063</v>
      </c>
      <c r="F12656">
        <v>170</v>
      </c>
      <c r="G12656" t="s">
        <v>896</v>
      </c>
      <c r="I12656" t="s">
        <v>13060</v>
      </c>
      <c r="J12656" t="s">
        <v>33</v>
      </c>
      <c r="K12656" t="s">
        <v>9</v>
      </c>
      <c r="P12656" t="str">
        <f t="shared" si="197"/>
        <v>INSERT INTO pokemon_cards (id,name,pokemon_id,level,primary_color,hp,secondary_color,evolve_from,weakness,weakness_modifier,ability_name,ability_text,ability_type) VALUES ('swshp-SWSH193','Galarian Obstagoon','862',NULL,'Darkness','170',NULL,'Galarian Linoone','Grass','Ã—2',NULL,NULL,NULL);</v>
      </c>
    </row>
    <row r="12657" spans="1:16" x14ac:dyDescent="0.25">
      <c r="A12657" t="s">
        <v>16215</v>
      </c>
      <c r="B12657" t="s">
        <v>13869</v>
      </c>
      <c r="C12657">
        <v>470</v>
      </c>
      <c r="D12657" t="s">
        <v>2000</v>
      </c>
      <c r="F12657">
        <v>210</v>
      </c>
      <c r="G12657" t="s">
        <v>33</v>
      </c>
      <c r="J12657" t="s">
        <v>24</v>
      </c>
      <c r="K12657" t="s">
        <v>9</v>
      </c>
      <c r="P12657" t="str">
        <f t="shared" si="197"/>
        <v>INSERT INTO pokemon_cards (id,name,pokemon_id,level,primary_color,hp,secondary_color,evolve_from,weakness,weakness_modifier,ability_name,ability_text,ability_type) VALUES ('swshp-SWSH194','Leafeon V','470',NULL,'Grass','210',NULL,NULL,'Fire','Ã—2',NULL,NULL,NULL);</v>
      </c>
    </row>
    <row r="12658" spans="1:16" x14ac:dyDescent="0.25">
      <c r="A12658" t="s">
        <v>16216</v>
      </c>
      <c r="B12658" t="s">
        <v>13871</v>
      </c>
      <c r="C12658">
        <v>470</v>
      </c>
      <c r="D12658" t="s">
        <v>2000</v>
      </c>
      <c r="F12658">
        <v>260</v>
      </c>
      <c r="G12658" t="s">
        <v>33</v>
      </c>
      <c r="I12658" t="s">
        <v>13869</v>
      </c>
      <c r="J12658" t="s">
        <v>24</v>
      </c>
      <c r="K12658" t="s">
        <v>9</v>
      </c>
      <c r="L12658" t="s">
        <v>21342</v>
      </c>
      <c r="M12658" t="s">
        <v>22965</v>
      </c>
      <c r="N12658" t="s">
        <v>19150</v>
      </c>
      <c r="P12658" t="str">
        <f t="shared" si="197"/>
        <v>INSERT INTO pokemon_cards (id,name,pokemon_id,level,primary_color,hp,secondary_color,evolve_from,weakness,weakness_modifier,ability_name,ability_text,ability_type) VALUES ('swshp-SWSH195','Leafeon VSTAR','470',NULL,'Grass','260',NULL,'Leafeon V','Fire','Ã—2','Ivy Star','During your turn, you may switch 1 of your opponent''s Benched PokÃ©mon with their Active PokÃ©mon. (You can''t use more than 1 VSTAR Power in a game.)','Ability');</v>
      </c>
    </row>
    <row r="12659" spans="1:16" x14ac:dyDescent="0.25">
      <c r="A12659" t="s">
        <v>16217</v>
      </c>
      <c r="B12659" t="s">
        <v>13905</v>
      </c>
      <c r="C12659">
        <v>471</v>
      </c>
      <c r="D12659" t="s">
        <v>2035</v>
      </c>
      <c r="F12659">
        <v>210</v>
      </c>
      <c r="G12659" t="s">
        <v>13</v>
      </c>
      <c r="J12659" t="s">
        <v>854</v>
      </c>
      <c r="K12659" t="s">
        <v>9</v>
      </c>
      <c r="P12659" t="str">
        <f t="shared" si="197"/>
        <v>INSERT INTO pokemon_cards (id,name,pokemon_id,level,primary_color,hp,secondary_color,evolve_from,weakness,weakness_modifier,ability_name,ability_text,ability_type) VALUES ('swshp-SWSH196','Glaceon V','471',NULL,'Water','210',NULL,NULL,'Metal','Ã—2',NULL,NULL,NULL);</v>
      </c>
    </row>
    <row r="12660" spans="1:16" x14ac:dyDescent="0.25">
      <c r="A12660" t="s">
        <v>16218</v>
      </c>
      <c r="B12660" t="s">
        <v>14058</v>
      </c>
      <c r="C12660">
        <v>471</v>
      </c>
      <c r="D12660" t="s">
        <v>2035</v>
      </c>
      <c r="F12660">
        <v>260</v>
      </c>
      <c r="G12660" t="s">
        <v>13</v>
      </c>
      <c r="I12660" t="s">
        <v>13905</v>
      </c>
      <c r="J12660" t="s">
        <v>854</v>
      </c>
      <c r="K12660" t="s">
        <v>9</v>
      </c>
      <c r="P12660" t="str">
        <f t="shared" si="197"/>
        <v>INSERT INTO pokemon_cards (id,name,pokemon_id,level,primary_color,hp,secondary_color,evolve_from,weakness,weakness_modifier,ability_name,ability_text,ability_type) VALUES ('swshp-SWSH197','Glaceon VSTAR','471',NULL,'Water','260',NULL,'Glaceon V','Metal','Ã—2',NULL,NULL,NULL);</v>
      </c>
    </row>
    <row r="12661" spans="1:16" x14ac:dyDescent="0.25">
      <c r="A12661" t="s">
        <v>16219</v>
      </c>
      <c r="B12661" t="s">
        <v>13632</v>
      </c>
      <c r="C12661">
        <v>25</v>
      </c>
      <c r="D12661" t="s">
        <v>191</v>
      </c>
      <c r="F12661">
        <v>190</v>
      </c>
      <c r="G12661" t="s">
        <v>15</v>
      </c>
      <c r="J12661" t="s">
        <v>20</v>
      </c>
      <c r="K12661" t="s">
        <v>9</v>
      </c>
      <c r="P12661" t="str">
        <f t="shared" si="197"/>
        <v>INSERT INTO pokemon_cards (id,name,pokemon_id,level,primary_color,hp,secondary_color,evolve_from,weakness,weakness_modifier,ability_name,ability_text,ability_type) VALUES ('swshp-SWSH198','Pikachu V','25',NULL,'Lightning','190',NULL,NULL,'Fighting','Ã—2',NULL,NULL,NULL);</v>
      </c>
    </row>
    <row r="12662" spans="1:16" x14ac:dyDescent="0.25">
      <c r="A12662" t="s">
        <v>16220</v>
      </c>
      <c r="B12662" t="s">
        <v>15447</v>
      </c>
      <c r="C12662">
        <v>745</v>
      </c>
      <c r="D12662" t="s">
        <v>9778</v>
      </c>
      <c r="F12662">
        <v>200</v>
      </c>
      <c r="G12662" t="s">
        <v>20</v>
      </c>
      <c r="J12662" t="s">
        <v>33</v>
      </c>
      <c r="K12662" t="s">
        <v>9</v>
      </c>
      <c r="P12662" t="str">
        <f t="shared" si="197"/>
        <v>INSERT INTO pokemon_cards (id,name,pokemon_id,level,primary_color,hp,secondary_color,evolve_from,weakness,weakness_modifier,ability_name,ability_text,ability_type) VALUES ('swshp-SWSH199','Lycanroc V','745',NULL,'Fighting','200',NULL,NULL,'Grass','Ã—2',NULL,NULL,NULL);</v>
      </c>
    </row>
    <row r="12663" spans="1:16" x14ac:dyDescent="0.25">
      <c r="A12663" t="s">
        <v>16221</v>
      </c>
      <c r="B12663" t="s">
        <v>14107</v>
      </c>
      <c r="C12663">
        <v>823</v>
      </c>
      <c r="D12663" t="s">
        <v>12299</v>
      </c>
      <c r="F12663">
        <v>210</v>
      </c>
      <c r="G12663" t="s">
        <v>854</v>
      </c>
      <c r="J12663" t="s">
        <v>24</v>
      </c>
      <c r="K12663" t="s">
        <v>9</v>
      </c>
      <c r="P12663" t="str">
        <f t="shared" si="197"/>
        <v>INSERT INTO pokemon_cards (id,name,pokemon_id,level,primary_color,hp,secondary_color,evolve_from,weakness,weakness_modifier,ability_name,ability_text,ability_type) VALUES ('swshp-SWSH200','Corviknight V','823',NULL,'Metal','210',NULL,NULL,'Fire','Ã—2',NULL,NULL,NULL);</v>
      </c>
    </row>
    <row r="12664" spans="1:16" x14ac:dyDescent="0.25">
      <c r="A12664" t="s">
        <v>16222</v>
      </c>
      <c r="B12664" t="s">
        <v>15413</v>
      </c>
      <c r="C12664">
        <v>196</v>
      </c>
      <c r="D12664" t="s">
        <v>2057</v>
      </c>
      <c r="F12664">
        <v>200</v>
      </c>
      <c r="G12664" t="s">
        <v>7</v>
      </c>
      <c r="J12664" t="s">
        <v>896</v>
      </c>
      <c r="K12664" t="s">
        <v>9</v>
      </c>
      <c r="P12664" t="str">
        <f t="shared" si="197"/>
        <v>INSERT INTO pokemon_cards (id,name,pokemon_id,level,primary_color,hp,secondary_color,evolve_from,weakness,weakness_modifier,ability_name,ability_text,ability_type) VALUES ('swshp-SWSH201','Espeon V','196',NULL,'Psychic','200',NULL,NULL,'Darkness','Ã—2',NULL,NULL,NULL);</v>
      </c>
    </row>
    <row r="12665" spans="1:16" x14ac:dyDescent="0.25">
      <c r="A12665" t="s">
        <v>16223</v>
      </c>
      <c r="B12665" t="s">
        <v>15426</v>
      </c>
      <c r="C12665">
        <v>700</v>
      </c>
      <c r="D12665" t="s">
        <v>6666</v>
      </c>
      <c r="F12665">
        <v>200</v>
      </c>
      <c r="G12665" t="s">
        <v>7</v>
      </c>
      <c r="J12665" t="s">
        <v>854</v>
      </c>
      <c r="K12665" t="s">
        <v>9</v>
      </c>
      <c r="L12665" t="s">
        <v>21537</v>
      </c>
      <c r="M12665" t="s">
        <v>21538</v>
      </c>
      <c r="N12665" t="s">
        <v>19150</v>
      </c>
      <c r="P12665" t="str">
        <f t="shared" si="197"/>
        <v>INSERT INTO pokemon_cards (id,name,pokemon_id,level,primary_color,hp,secondary_color,evolve_from,weakness,weakness_modifier,ability_name,ability_text,ability_type) VALUES ('swshp-SWSH202','Sylveon V','700',NULL,'Psychic','200',NULL,NULL,'Metal','Ã—2','Dream Gift','Once during your turn, you may search your deck for an Item card, reveal it, and put it into your hand. Then, shuffle your deck. If you use this Ability, your turn ends.','Ability');</v>
      </c>
    </row>
    <row r="12666" spans="1:16" x14ac:dyDescent="0.25">
      <c r="A12666" t="s">
        <v>16224</v>
      </c>
      <c r="B12666" t="s">
        <v>15453</v>
      </c>
      <c r="C12666">
        <v>197</v>
      </c>
      <c r="D12666" t="s">
        <v>2076</v>
      </c>
      <c r="F12666">
        <v>200</v>
      </c>
      <c r="G12666" t="s">
        <v>896</v>
      </c>
      <c r="J12666" t="s">
        <v>33</v>
      </c>
      <c r="K12666" t="s">
        <v>9</v>
      </c>
      <c r="P12666" t="str">
        <f t="shared" si="197"/>
        <v>INSERT INTO pokemon_cards (id,name,pokemon_id,level,primary_color,hp,secondary_color,evolve_from,weakness,weakness_modifier,ability_name,ability_text,ability_type) VALUES ('swshp-SWSH203','Umbreon V','197',NULL,'Darkness','200',NULL,NULL,'Grass','Ã—2',NULL,NULL,NULL);</v>
      </c>
    </row>
    <row r="12667" spans="1:16" x14ac:dyDescent="0.25">
      <c r="A12667" t="s">
        <v>16225</v>
      </c>
      <c r="B12667" t="s">
        <v>14085</v>
      </c>
      <c r="C12667">
        <v>493</v>
      </c>
      <c r="D12667" t="s">
        <v>4305</v>
      </c>
      <c r="F12667">
        <v>220</v>
      </c>
      <c r="G12667" t="s">
        <v>19</v>
      </c>
      <c r="J12667" t="s">
        <v>20</v>
      </c>
      <c r="K12667" t="s">
        <v>9</v>
      </c>
      <c r="P12667" t="str">
        <f t="shared" si="197"/>
        <v>INSERT INTO pokemon_cards (id,name,pokemon_id,level,primary_color,hp,secondary_color,evolve_from,weakness,weakness_modifier,ability_name,ability_text,ability_type) VALUES ('swshp-SWSH204','Arceus V','493',NULL,'Colorless','220',NULL,NULL,'Fighting','Ã—2',NULL,NULL,NULL);</v>
      </c>
    </row>
    <row r="12668" spans="1:16" x14ac:dyDescent="0.25">
      <c r="A12668" t="s">
        <v>16226</v>
      </c>
      <c r="B12668" t="s">
        <v>13192</v>
      </c>
      <c r="C12668" t="s">
        <v>19072</v>
      </c>
      <c r="D12668" t="s">
        <v>13193</v>
      </c>
      <c r="F12668">
        <v>120</v>
      </c>
      <c r="G12668" t="s">
        <v>13</v>
      </c>
      <c r="I12668" t="s">
        <v>13190</v>
      </c>
      <c r="J12668" t="s">
        <v>15</v>
      </c>
      <c r="K12668" t="s">
        <v>9</v>
      </c>
      <c r="P12668" t="str">
        <f t="shared" si="197"/>
        <v>INSERT INTO pokemon_cards (id,name,pokemon_id,level,primary_color,hp,secondary_color,evolve_from,weakness,weakness_modifier,ability_name,ability_text,ability_type) VALUES ('swshp-SWSH205','Hisuian Basculegion',NULL,NULL,'Water','120',NULL,'Hisuian Basculin','Lightning','Ã—2',NULL,NULL,NULL);</v>
      </c>
    </row>
    <row r="12669" spans="1:16" x14ac:dyDescent="0.25">
      <c r="A12669" t="s">
        <v>16227</v>
      </c>
      <c r="B12669" t="s">
        <v>13229</v>
      </c>
      <c r="C12669" t="s">
        <v>19072</v>
      </c>
      <c r="D12669" t="s">
        <v>13230</v>
      </c>
      <c r="F12669">
        <v>140</v>
      </c>
      <c r="G12669" t="s">
        <v>7</v>
      </c>
      <c r="I12669" t="s">
        <v>3717</v>
      </c>
      <c r="J12669" t="s">
        <v>896</v>
      </c>
      <c r="K12669" t="s">
        <v>9</v>
      </c>
      <c r="L12669" t="s">
        <v>21217</v>
      </c>
      <c r="M12669" t="s">
        <v>21218</v>
      </c>
      <c r="N12669" t="s">
        <v>19150</v>
      </c>
      <c r="P12669" t="str">
        <f t="shared" si="197"/>
        <v>INSERT INTO pokemon_cards (id,name,pokemon_id,level,primary_color,hp,secondary_color,evolve_from,weakness,weakness_modifier,ability_name,ability_text,ability_type) VALUES ('swshp-SWSH206','Wyrdeer',NULL,NULL,'Psychic','140',NULL,'Stantler','Darkness','Ã—2','Hurried Gait','Once during your turn, you may draw a card.','Ability');</v>
      </c>
    </row>
    <row r="12670" spans="1:16" x14ac:dyDescent="0.25">
      <c r="A12670" t="s">
        <v>16228</v>
      </c>
      <c r="B12670" t="s">
        <v>13283</v>
      </c>
      <c r="C12670">
        <v>503</v>
      </c>
      <c r="D12670" t="s">
        <v>977</v>
      </c>
      <c r="F12670">
        <v>170</v>
      </c>
      <c r="G12670" t="s">
        <v>896</v>
      </c>
      <c r="I12670" t="s">
        <v>972</v>
      </c>
      <c r="J12670" t="s">
        <v>33</v>
      </c>
      <c r="K12670" t="s">
        <v>9</v>
      </c>
      <c r="L12670" t="s">
        <v>21226</v>
      </c>
      <c r="M12670" t="s">
        <v>21088</v>
      </c>
      <c r="N12670" t="s">
        <v>19150</v>
      </c>
      <c r="P12670" t="str">
        <f t="shared" si="197"/>
        <v>INSERT INTO pokemon_cards (id,name,pokemon_id,level,primary_color,hp,secondary_color,evolve_from,weakness,weakness_modifier,ability_name,ability_text,ability_type) VALUES ('swshp-SWSH207','Hisuian Samurott','503',NULL,'Darkness','170',NULL,'Dewott','Grass','Ã—2','Wily Stance','You must discard a card from your hand in order to use this Ability. Once during your turn, you may draw 3 cards.','Ability');</v>
      </c>
    </row>
    <row r="12671" spans="1:16" x14ac:dyDescent="0.25">
      <c r="A12671" t="s">
        <v>16229</v>
      </c>
      <c r="B12671" t="s">
        <v>2617</v>
      </c>
      <c r="C12671">
        <v>462</v>
      </c>
      <c r="D12671" t="s">
        <v>2618</v>
      </c>
      <c r="F12671">
        <v>150</v>
      </c>
      <c r="G12671" t="s">
        <v>854</v>
      </c>
      <c r="I12671" t="s">
        <v>42</v>
      </c>
      <c r="J12671" t="s">
        <v>24</v>
      </c>
      <c r="K12671" t="s">
        <v>9</v>
      </c>
      <c r="L12671" t="s">
        <v>21230</v>
      </c>
      <c r="M12671" t="s">
        <v>21231</v>
      </c>
      <c r="N12671" t="s">
        <v>19150</v>
      </c>
      <c r="P12671" t="str">
        <f t="shared" si="197"/>
        <v>INSERT INTO pokemon_cards (id,name,pokemon_id,level,primary_color,hp,secondary_color,evolve_from,weakness,weakness_modifier,ability_name,ability_text,ability_type) VALUES ('swshp-SWSH208','Magnezone','462',NULL,'Metal','150',NULL,'Magneton','Fire','Ã—2','Giga Magnet','Once during your turn, you may look at the top 6 cards of your deck and attach any number of Metal Energy cards you find there to your PokÃ©mon in any way you like. Shuffle the other cards back into your deck.','Ability');</v>
      </c>
    </row>
    <row r="12672" spans="1:16" x14ac:dyDescent="0.25">
      <c r="A12672" t="s">
        <v>16230</v>
      </c>
      <c r="B12672" t="s">
        <v>11859</v>
      </c>
      <c r="C12672">
        <v>848</v>
      </c>
      <c r="D12672" t="s">
        <v>11860</v>
      </c>
      <c r="F12672">
        <v>60</v>
      </c>
      <c r="G12672" t="s">
        <v>15</v>
      </c>
      <c r="J12672" t="s">
        <v>20</v>
      </c>
      <c r="K12672" t="s">
        <v>9</v>
      </c>
      <c r="P12672" t="str">
        <f t="shared" si="197"/>
        <v>INSERT INTO pokemon_cards (id,name,pokemon_id,level,primary_color,hp,secondary_color,evolve_from,weakness,weakness_modifier,ability_name,ability_text,ability_type) VALUES ('swshp-SWSH209','Toxel','848',NULL,'Lightning','60',NULL,NULL,'Fighting','Ã—2',NULL,NULL,NULL);</v>
      </c>
    </row>
    <row r="12673" spans="1:16" x14ac:dyDescent="0.25">
      <c r="A12673" t="s">
        <v>16231</v>
      </c>
      <c r="B12673" t="s">
        <v>9927</v>
      </c>
      <c r="C12673">
        <v>741</v>
      </c>
      <c r="D12673" t="s">
        <v>9741</v>
      </c>
      <c r="F12673">
        <v>90</v>
      </c>
      <c r="G12673" t="s">
        <v>7</v>
      </c>
      <c r="J12673" t="s">
        <v>896</v>
      </c>
      <c r="K12673" t="s">
        <v>9</v>
      </c>
      <c r="P12673" t="str">
        <f t="shared" si="197"/>
        <v>INSERT INTO pokemon_cards (id,name,pokemon_id,level,primary_color,hp,secondary_color,evolve_from,weakness,weakness_modifier,ability_name,ability_text,ability_type) VALUES ('swshp-SWSH210','Oricorio','741',NULL,'Psychic','90',NULL,NULL,'Darkness','Ã—2',NULL,NULL,NULL);</v>
      </c>
    </row>
    <row r="12674" spans="1:16" x14ac:dyDescent="0.25">
      <c r="A12674" t="s">
        <v>16232</v>
      </c>
      <c r="B12674" t="s">
        <v>8043</v>
      </c>
      <c r="C12674">
        <v>700</v>
      </c>
      <c r="D12674" t="s">
        <v>6666</v>
      </c>
      <c r="F12674">
        <v>110</v>
      </c>
      <c r="G12674" t="s">
        <v>7</v>
      </c>
      <c r="I12674" t="s">
        <v>226</v>
      </c>
      <c r="J12674" t="s">
        <v>854</v>
      </c>
      <c r="K12674" t="s">
        <v>9</v>
      </c>
      <c r="P12674" t="str">
        <f t="shared" si="197"/>
        <v>INSERT INTO pokemon_cards (id,name,pokemon_id,level,primary_color,hp,secondary_color,evolve_from,weakness,weakness_modifier,ability_name,ability_text,ability_type) VALUES ('swshp-SWSH211','Sylveon','700',NULL,'Psychic','110',NULL,'Eevee','Metal','Ã—2',NULL,NULL,NULL);</v>
      </c>
    </row>
    <row r="12675" spans="1:16" x14ac:dyDescent="0.25">
      <c r="A12675" t="s">
        <v>16233</v>
      </c>
      <c r="B12675" t="s">
        <v>226</v>
      </c>
      <c r="C12675">
        <v>133</v>
      </c>
      <c r="D12675" t="s">
        <v>350</v>
      </c>
      <c r="F12675">
        <v>60</v>
      </c>
      <c r="G12675" t="s">
        <v>19</v>
      </c>
      <c r="J12675" t="s">
        <v>20</v>
      </c>
      <c r="K12675" t="s">
        <v>9</v>
      </c>
      <c r="P12675" t="str">
        <f t="shared" ref="P12675:P12738" si="198">CONCATENATE(
    "INSERT INTO pokemon_cards (",
    _xlfn.TEXTJOIN(",", TRUE, A$1, B$1, C$1, E$1, G$1, F$1, H$1, I$1, J$1, K$1, L$1, M$1, N$1),
    ") VALUES (",
    _xlfn.TEXTJOIN(",", FALSE,
        IF(A12675&lt;&gt;"", "'" &amp; A12675 &amp; "'", "NULL"),
        IF(B12675&lt;&gt;"", "'" &amp; B12675 &amp; "'", "NULL"),
        IF(C12675&lt;&gt;"", "'" &amp; C12675 &amp; "'", "NULL"),
        IF(E12675&lt;&gt;"", "'" &amp; E12675 &amp; "'", "NULL"),
        IF(G12675&lt;&gt;"", "'" &amp; G12675 &amp; "'", "NULL"),
        IF(F12675&lt;&gt;"", "'" &amp; F12675 &amp; "'", "NULL"),
        IF(H12675&lt;&gt;"", "'" &amp; H12675 &amp; "'", "NULL"),
        IF(I12675&lt;&gt;"", "'" &amp; I12675 &amp; "'", "NULL"),
        IF(J12675&lt;&gt;"", "'" &amp; J12675 &amp; "'", "NULL"),
        IF(K12675&lt;&gt;"", "'" &amp; K12675 &amp; "'", "NULL"),
        IF(L12675&lt;&gt;"", "'" &amp; L12675 &amp; "'", "NULL"),
        IF(M12675&lt;&gt;"", "'" &amp; M12675 &amp; "'", "NULL"),
        IF(N12675&lt;&gt;"", "'" &amp; N12675 &amp; "'", "NULL")
    ),
    ");"
)</f>
        <v>INSERT INTO pokemon_cards (id,name,pokemon_id,level,primary_color,hp,secondary_color,evolve_from,weakness,weakness_modifier,ability_name,ability_text,ability_type) VALUES ('swshp-SWSH212','Eevee','133',NULL,'Colorless','60',NULL,NULL,'Fighting','Ã—2',NULL,NULL,NULL);</v>
      </c>
    </row>
    <row r="12676" spans="1:16" x14ac:dyDescent="0.25">
      <c r="A12676" t="s">
        <v>16234</v>
      </c>
      <c r="B12676" t="s">
        <v>13244</v>
      </c>
      <c r="C12676">
        <v>448</v>
      </c>
      <c r="D12676" t="s">
        <v>1513</v>
      </c>
      <c r="F12676">
        <v>210</v>
      </c>
      <c r="G12676" t="s">
        <v>20</v>
      </c>
      <c r="J12676" t="s">
        <v>7</v>
      </c>
      <c r="K12676" t="s">
        <v>9</v>
      </c>
      <c r="P12676" t="str">
        <f t="shared" si="198"/>
        <v>INSERT INTO pokemon_cards (id,name,pokemon_id,level,primary_color,hp,secondary_color,evolve_from,weakness,weakness_modifier,ability_name,ability_text,ability_type) VALUES ('swshp-SWSH213','Lucario V','448',NULL,'Fighting','210',NULL,NULL,'Psychic','Ã—2',NULL,NULL,NULL);</v>
      </c>
    </row>
    <row r="12677" spans="1:16" x14ac:dyDescent="0.25">
      <c r="A12677" t="s">
        <v>16235</v>
      </c>
      <c r="B12677" t="s">
        <v>16236</v>
      </c>
      <c r="C12677">
        <v>448</v>
      </c>
      <c r="D12677" t="s">
        <v>1513</v>
      </c>
      <c r="F12677">
        <v>270</v>
      </c>
      <c r="G12677" t="s">
        <v>20</v>
      </c>
      <c r="I12677" t="s">
        <v>13244</v>
      </c>
      <c r="J12677" t="s">
        <v>7</v>
      </c>
      <c r="K12677" t="s">
        <v>9</v>
      </c>
      <c r="P12677" t="str">
        <f t="shared" si="198"/>
        <v>INSERT INTO pokemon_cards (id,name,pokemon_id,level,primary_color,hp,secondary_color,evolve_from,weakness,weakness_modifier,ability_name,ability_text,ability_type) VALUES ('swshp-SWSH214','Lucario VSTAR','448',NULL,'Fighting','270',NULL,'Lucario V','Psychic','Ã—2',NULL,NULL,NULL);</v>
      </c>
    </row>
    <row r="12678" spans="1:16" x14ac:dyDescent="0.25">
      <c r="A12678" t="s">
        <v>16237</v>
      </c>
      <c r="B12678" t="s">
        <v>16238</v>
      </c>
      <c r="C12678">
        <v>877</v>
      </c>
      <c r="D12678" t="s">
        <v>13005</v>
      </c>
      <c r="F12678">
        <v>310</v>
      </c>
      <c r="G12678" t="s">
        <v>15</v>
      </c>
      <c r="J12678" t="s">
        <v>20</v>
      </c>
      <c r="K12678" t="s">
        <v>9</v>
      </c>
      <c r="P12678" t="str">
        <f t="shared" si="198"/>
        <v>INSERT INTO pokemon_cards (id,name,pokemon_id,level,primary_color,hp,secondary_color,evolve_from,weakness,weakness_modifier,ability_name,ability_text,ability_type) VALUES ('swshp-SWSH215','Morpeko V-UNION','877',NULL,'Lightning','310',NULL,NULL,'Fighting','Ã—2',NULL,NULL,NULL);</v>
      </c>
    </row>
    <row r="12679" spans="1:16" x14ac:dyDescent="0.25">
      <c r="A12679" t="s">
        <v>16239</v>
      </c>
      <c r="B12679" t="s">
        <v>16238</v>
      </c>
      <c r="C12679">
        <v>877</v>
      </c>
      <c r="D12679" t="s">
        <v>13005</v>
      </c>
      <c r="F12679">
        <v>310</v>
      </c>
      <c r="G12679" t="s">
        <v>15</v>
      </c>
      <c r="J12679" t="s">
        <v>20</v>
      </c>
      <c r="K12679" t="s">
        <v>9</v>
      </c>
      <c r="P12679" t="str">
        <f t="shared" si="198"/>
        <v>INSERT INTO pokemon_cards (id,name,pokemon_id,level,primary_color,hp,secondary_color,evolve_from,weakness,weakness_modifier,ability_name,ability_text,ability_type) VALUES ('swshp-SWSH216','Morpeko V-UNION','877',NULL,'Lightning','310',NULL,NULL,'Fighting','Ã—2',NULL,NULL,NULL);</v>
      </c>
    </row>
    <row r="12680" spans="1:16" x14ac:dyDescent="0.25">
      <c r="A12680" t="s">
        <v>16240</v>
      </c>
      <c r="B12680" t="s">
        <v>16238</v>
      </c>
      <c r="C12680">
        <v>877</v>
      </c>
      <c r="D12680" t="s">
        <v>13005</v>
      </c>
      <c r="F12680">
        <v>310</v>
      </c>
      <c r="G12680" t="s">
        <v>15</v>
      </c>
      <c r="J12680" t="s">
        <v>20</v>
      </c>
      <c r="K12680" t="s">
        <v>9</v>
      </c>
      <c r="P12680" t="str">
        <f t="shared" si="198"/>
        <v>INSERT INTO pokemon_cards (id,name,pokemon_id,level,primary_color,hp,secondary_color,evolve_from,weakness,weakness_modifier,ability_name,ability_text,ability_type) VALUES ('swshp-SWSH217','Morpeko V-UNION','877',NULL,'Lightning','310',NULL,NULL,'Fighting','Ã—2',NULL,NULL,NULL);</v>
      </c>
    </row>
    <row r="12681" spans="1:16" x14ac:dyDescent="0.25">
      <c r="A12681" t="s">
        <v>16241</v>
      </c>
      <c r="B12681" t="s">
        <v>16238</v>
      </c>
      <c r="C12681">
        <v>877</v>
      </c>
      <c r="D12681" t="s">
        <v>13005</v>
      </c>
      <c r="F12681">
        <v>310</v>
      </c>
      <c r="G12681" t="s">
        <v>15</v>
      </c>
      <c r="J12681" t="s">
        <v>20</v>
      </c>
      <c r="K12681" t="s">
        <v>9</v>
      </c>
      <c r="P12681" t="str">
        <f t="shared" si="198"/>
        <v>INSERT INTO pokemon_cards (id,name,pokemon_id,level,primary_color,hp,secondary_color,evolve_from,weakness,weakness_modifier,ability_name,ability_text,ability_type) VALUES ('swshp-SWSH218','Morpeko V-UNION','877',NULL,'Lightning','310',NULL,NULL,'Fighting','Ã—2',NULL,NULL,NULL);</v>
      </c>
    </row>
    <row r="12682" spans="1:16" x14ac:dyDescent="0.25">
      <c r="A12682" t="s">
        <v>16242</v>
      </c>
      <c r="B12682" t="s">
        <v>14203</v>
      </c>
      <c r="C12682">
        <v>836</v>
      </c>
      <c r="D12682" t="s">
        <v>13000</v>
      </c>
      <c r="F12682">
        <v>200</v>
      </c>
      <c r="G12682" t="s">
        <v>15</v>
      </c>
      <c r="J12682" t="s">
        <v>20</v>
      </c>
      <c r="K12682" t="s">
        <v>9</v>
      </c>
      <c r="P12682" t="str">
        <f t="shared" si="198"/>
        <v>INSERT INTO pokemon_cards (id,name,pokemon_id,level,primary_color,hp,secondary_color,evolve_from,weakness,weakness_modifier,ability_name,ability_text,ability_type) VALUES ('swshp-SWSH219','Boltund V','836',NULL,'Lightning','200',NULL,NULL,'Fighting','Ã—2',NULL,NULL,NULL);</v>
      </c>
    </row>
    <row r="12683" spans="1:16" x14ac:dyDescent="0.25">
      <c r="A12683" t="s">
        <v>16243</v>
      </c>
      <c r="B12683" t="s">
        <v>7472</v>
      </c>
      <c r="C12683">
        <v>722</v>
      </c>
      <c r="D12683" t="s">
        <v>7473</v>
      </c>
      <c r="F12683">
        <v>60</v>
      </c>
      <c r="G12683" t="s">
        <v>33</v>
      </c>
      <c r="J12683" t="s">
        <v>24</v>
      </c>
      <c r="K12683" t="s">
        <v>9</v>
      </c>
      <c r="P12683" t="str">
        <f t="shared" si="198"/>
        <v>INSERT INTO pokemon_cards (id,name,pokemon_id,level,primary_color,hp,secondary_color,evolve_from,weakness,weakness_modifier,ability_name,ability_text,ability_type) VALUES ('swshp-SWSH220','Rowlet','722',NULL,'Grass','60',NULL,NULL,'Fire','Ã—2',NULL,NULL,NULL);</v>
      </c>
    </row>
    <row r="12684" spans="1:16" x14ac:dyDescent="0.25">
      <c r="A12684" t="s">
        <v>16244</v>
      </c>
      <c r="B12684" t="s">
        <v>3143</v>
      </c>
      <c r="C12684">
        <v>155</v>
      </c>
      <c r="D12684" t="s">
        <v>3153</v>
      </c>
      <c r="F12684">
        <v>60</v>
      </c>
      <c r="G12684" t="s">
        <v>24</v>
      </c>
      <c r="J12684" t="s">
        <v>13</v>
      </c>
      <c r="K12684" t="s">
        <v>9</v>
      </c>
      <c r="P12684" t="str">
        <f t="shared" si="198"/>
        <v>INSERT INTO pokemon_cards (id,name,pokemon_id,level,primary_color,hp,secondary_color,evolve_from,weakness,weakness_modifier,ability_name,ability_text,ability_type) VALUES ('swshp-SWSH221','Cyndaquil','155',NULL,'Fire','60',NULL,NULL,'Water','Ã—2',NULL,NULL,NULL);</v>
      </c>
    </row>
    <row r="12685" spans="1:16" x14ac:dyDescent="0.25">
      <c r="A12685" t="s">
        <v>16245</v>
      </c>
      <c r="B12685" t="s">
        <v>968</v>
      </c>
      <c r="C12685">
        <v>501</v>
      </c>
      <c r="D12685" t="s">
        <v>969</v>
      </c>
      <c r="F12685">
        <v>70</v>
      </c>
      <c r="G12685" t="s">
        <v>13</v>
      </c>
      <c r="J12685" t="s">
        <v>15</v>
      </c>
      <c r="K12685" t="s">
        <v>9</v>
      </c>
      <c r="P12685" t="str">
        <f t="shared" si="198"/>
        <v>INSERT INTO pokemon_cards (id,name,pokemon_id,level,primary_color,hp,secondary_color,evolve_from,weakness,weakness_modifier,ability_name,ability_text,ability_type) VALUES ('swshp-SWSH222','Oshawott','501',NULL,'Water','70',NULL,NULL,'Lightning','Ã—2',NULL,NULL,NULL);</v>
      </c>
    </row>
    <row r="12686" spans="1:16" x14ac:dyDescent="0.25">
      <c r="A12686" t="s">
        <v>16246</v>
      </c>
      <c r="B12686" t="s">
        <v>8036</v>
      </c>
      <c r="C12686">
        <v>150</v>
      </c>
      <c r="D12686" t="s">
        <v>47</v>
      </c>
      <c r="F12686">
        <v>220</v>
      </c>
      <c r="G12686" t="s">
        <v>7</v>
      </c>
      <c r="J12686" t="s">
        <v>896</v>
      </c>
      <c r="K12686" t="s">
        <v>9</v>
      </c>
      <c r="P12686" t="str">
        <f t="shared" si="198"/>
        <v>INSERT INTO pokemon_cards (id,name,pokemon_id,level,primary_color,hp,secondary_color,evolve_from,weakness,weakness_modifier,ability_name,ability_text,ability_type) VALUES ('swshp-SWSH223','Mewtwo V','150',NULL,'Psychic','220',NULL,NULL,'Darkness','Ã—2',NULL,NULL,NULL);</v>
      </c>
    </row>
    <row r="12687" spans="1:16" x14ac:dyDescent="0.25">
      <c r="A12687" t="s">
        <v>16247</v>
      </c>
      <c r="B12687" t="s">
        <v>8063</v>
      </c>
      <c r="C12687">
        <v>809</v>
      </c>
      <c r="D12687" t="s">
        <v>8061</v>
      </c>
      <c r="F12687">
        <v>220</v>
      </c>
      <c r="G12687" t="s">
        <v>854</v>
      </c>
      <c r="J12687" t="s">
        <v>24</v>
      </c>
      <c r="K12687" t="s">
        <v>9</v>
      </c>
      <c r="P12687" t="str">
        <f t="shared" si="198"/>
        <v>INSERT INTO pokemon_cards (id,name,pokemon_id,level,primary_color,hp,secondary_color,evolve_from,weakness,weakness_modifier,ability_name,ability_text,ability_type) VALUES ('swshp-SWSH224','Melmetal V','809',NULL,'Metal','220',NULL,NULL,'Fire','Ã—2',NULL,NULL,NULL);</v>
      </c>
    </row>
    <row r="12688" spans="1:16" x14ac:dyDescent="0.25">
      <c r="A12688" t="s">
        <v>16248</v>
      </c>
      <c r="B12688" t="s">
        <v>8004</v>
      </c>
      <c r="C12688">
        <v>103</v>
      </c>
      <c r="D12688" t="s">
        <v>297</v>
      </c>
      <c r="F12688">
        <v>240</v>
      </c>
      <c r="G12688" t="s">
        <v>33</v>
      </c>
      <c r="J12688" t="s">
        <v>24</v>
      </c>
      <c r="K12688" t="s">
        <v>9</v>
      </c>
      <c r="P12688" t="str">
        <f t="shared" si="198"/>
        <v>INSERT INTO pokemon_cards (id,name,pokemon_id,level,primary_color,hp,secondary_color,evolve_from,weakness,weakness_modifier,ability_name,ability_text,ability_type) VALUES ('swshp-SWSH225','Alolan Exeggutor V','103',NULL,'Grass','240',NULL,NULL,'Fire','Ã—2',NULL,NULL,NULL);</v>
      </c>
    </row>
    <row r="12689" spans="1:16" x14ac:dyDescent="0.25">
      <c r="A12689" t="s">
        <v>16249</v>
      </c>
      <c r="B12689" t="s">
        <v>8036</v>
      </c>
      <c r="C12689">
        <v>150</v>
      </c>
      <c r="D12689" t="s">
        <v>47</v>
      </c>
      <c r="F12689">
        <v>220</v>
      </c>
      <c r="G12689" t="s">
        <v>7</v>
      </c>
      <c r="J12689" t="s">
        <v>896</v>
      </c>
      <c r="K12689" t="s">
        <v>9</v>
      </c>
      <c r="P12689" t="str">
        <f t="shared" si="198"/>
        <v>INSERT INTO pokemon_cards (id,name,pokemon_id,level,primary_color,hp,secondary_color,evolve_from,weakness,weakness_modifier,ability_name,ability_text,ability_type) VALUES ('swshp-SWSH229','Mewtwo V','150',NULL,'Psychic','220',NULL,NULL,'Darkness','Ã—2',NULL,NULL,NULL);</v>
      </c>
    </row>
    <row r="12690" spans="1:16" x14ac:dyDescent="0.25">
      <c r="A12690" t="s">
        <v>16250</v>
      </c>
      <c r="B12690" t="s">
        <v>16251</v>
      </c>
      <c r="C12690">
        <v>133</v>
      </c>
      <c r="D12690" t="s">
        <v>350</v>
      </c>
      <c r="F12690">
        <v>90</v>
      </c>
      <c r="G12690" t="s">
        <v>19</v>
      </c>
      <c r="J12690" t="s">
        <v>20</v>
      </c>
      <c r="K12690" t="s">
        <v>9</v>
      </c>
      <c r="P12690" t="str">
        <f t="shared" si="198"/>
        <v>INSERT INTO pokemon_cards (id,name,pokemon_id,level,primary_color,hp,secondary_color,evolve_from,weakness,weakness_modifier,ability_name,ability_text,ability_type) VALUES ('swshp-SWSH230','Radiant Eevee','133',NULL,'Colorless','90',NULL,NULL,'Fighting','Ã—2',NULL,NULL,NULL);</v>
      </c>
    </row>
    <row r="12691" spans="1:16" x14ac:dyDescent="0.25">
      <c r="A12691" t="s">
        <v>16252</v>
      </c>
      <c r="B12691" t="s">
        <v>118</v>
      </c>
      <c r="C12691">
        <v>1</v>
      </c>
      <c r="D12691" t="s">
        <v>157</v>
      </c>
      <c r="F12691">
        <v>70</v>
      </c>
      <c r="G12691" t="s">
        <v>33</v>
      </c>
      <c r="J12691" t="s">
        <v>24</v>
      </c>
      <c r="K12691" t="s">
        <v>9</v>
      </c>
      <c r="P12691" t="str">
        <f t="shared" si="198"/>
        <v>INSERT INTO pokemon_cards (id,name,pokemon_id,level,primary_color,hp,secondary_color,evolve_from,weakness,weakness_modifier,ability_name,ability_text,ability_type) VALUES ('swshp-SWSH231','Bulbasaur','1',NULL,'Grass','70',NULL,NULL,'Fire','Ã—2',NULL,NULL,NULL);</v>
      </c>
    </row>
    <row r="12692" spans="1:16" x14ac:dyDescent="0.25">
      <c r="A12692" t="s">
        <v>16253</v>
      </c>
      <c r="B12692" t="s">
        <v>100</v>
      </c>
      <c r="C12692">
        <v>4</v>
      </c>
      <c r="D12692" t="s">
        <v>162</v>
      </c>
      <c r="F12692">
        <v>60</v>
      </c>
      <c r="G12692" t="s">
        <v>24</v>
      </c>
      <c r="J12692" t="s">
        <v>13</v>
      </c>
      <c r="K12692" t="s">
        <v>9</v>
      </c>
      <c r="P12692" t="str">
        <f t="shared" si="198"/>
        <v>INSERT INTO pokemon_cards (id,name,pokemon_id,level,primary_color,hp,secondary_color,evolve_from,weakness,weakness_modifier,ability_name,ability_text,ability_type) VALUES ('swshp-SWSH232','Charmander','4',NULL,'Fire','60',NULL,NULL,'Water','Ã—2',NULL,NULL,NULL);</v>
      </c>
    </row>
    <row r="12693" spans="1:16" x14ac:dyDescent="0.25">
      <c r="A12693" t="s">
        <v>16254</v>
      </c>
      <c r="B12693" t="s">
        <v>153</v>
      </c>
      <c r="C12693">
        <v>7</v>
      </c>
      <c r="D12693" t="s">
        <v>203</v>
      </c>
      <c r="F12693">
        <v>70</v>
      </c>
      <c r="G12693" t="s">
        <v>13</v>
      </c>
      <c r="J12693" t="s">
        <v>15</v>
      </c>
      <c r="K12693" t="s">
        <v>9</v>
      </c>
      <c r="P12693" t="str">
        <f t="shared" si="198"/>
        <v>INSERT INTO pokemon_cards (id,name,pokemon_id,level,primary_color,hp,secondary_color,evolve_from,weakness,weakness_modifier,ability_name,ability_text,ability_type) VALUES ('swshp-SWSH233','Squirtle','7',NULL,'Water','70',NULL,NULL,'Lightning','Ã—2',NULL,NULL,NULL);</v>
      </c>
    </row>
    <row r="12694" spans="1:16" x14ac:dyDescent="0.25">
      <c r="A12694" t="s">
        <v>16255</v>
      </c>
      <c r="B12694" t="s">
        <v>63</v>
      </c>
      <c r="C12694">
        <v>25</v>
      </c>
      <c r="D12694" t="s">
        <v>191</v>
      </c>
      <c r="F12694">
        <v>60</v>
      </c>
      <c r="G12694" t="s">
        <v>15</v>
      </c>
      <c r="J12694" t="s">
        <v>20</v>
      </c>
      <c r="K12694" t="s">
        <v>9</v>
      </c>
      <c r="P12694" t="str">
        <f t="shared" si="198"/>
        <v>INSERT INTO pokemon_cards (id,name,pokemon_id,level,primary_color,hp,secondary_color,evolve_from,weakness,weakness_modifier,ability_name,ability_text,ability_type) VALUES ('swshp-SWSH234','Pikachu','25',NULL,'Lightning','60',NULL,NULL,'Fighting','Ã—2',NULL,NULL,NULL);</v>
      </c>
    </row>
    <row r="12695" spans="1:16" x14ac:dyDescent="0.25">
      <c r="A12695" t="s">
        <v>16256</v>
      </c>
      <c r="B12695" t="s">
        <v>8067</v>
      </c>
      <c r="C12695">
        <v>149</v>
      </c>
      <c r="D12695" t="s">
        <v>387</v>
      </c>
      <c r="F12695">
        <v>230</v>
      </c>
      <c r="G12695" t="s">
        <v>1297</v>
      </c>
      <c r="P12695" t="str">
        <f t="shared" si="198"/>
        <v>INSERT INTO pokemon_cards (id,name,pokemon_id,level,primary_color,hp,secondary_color,evolve_from,weakness,weakness_modifier,ability_name,ability_text,ability_type) VALUES ('swshp-SWSH235','Dragonite V','149',NULL,'Dragon','230',NULL,NULL,NULL,NULL,NULL,NULL,NULL);</v>
      </c>
    </row>
    <row r="12696" spans="1:16" x14ac:dyDescent="0.25">
      <c r="A12696" t="s">
        <v>16257</v>
      </c>
      <c r="B12696" t="s">
        <v>8069</v>
      </c>
      <c r="C12696">
        <v>149</v>
      </c>
      <c r="D12696" t="s">
        <v>387</v>
      </c>
      <c r="F12696">
        <v>280</v>
      </c>
      <c r="G12696" t="s">
        <v>1297</v>
      </c>
      <c r="I12696" t="s">
        <v>8067</v>
      </c>
      <c r="P12696" t="str">
        <f t="shared" si="198"/>
        <v>INSERT INTO pokemon_cards (id,name,pokemon_id,level,primary_color,hp,secondary_color,evolve_from,weakness,weakness_modifier,ability_name,ability_text,ability_type) VALUES ('swshp-SWSH236','Dragonite VSTAR','149',NULL,'Dragon','280',NULL,'Dragonite V',NULL,NULL,NULL,NULL,NULL);</v>
      </c>
    </row>
    <row r="12697" spans="1:16" x14ac:dyDescent="0.25">
      <c r="A12697" t="s">
        <v>16258</v>
      </c>
      <c r="B12697" t="s">
        <v>13211</v>
      </c>
      <c r="C12697">
        <v>157</v>
      </c>
      <c r="D12697" t="s">
        <v>3116</v>
      </c>
      <c r="F12697">
        <v>210</v>
      </c>
      <c r="G12697" t="s">
        <v>7</v>
      </c>
      <c r="J12697" t="s">
        <v>896</v>
      </c>
      <c r="K12697" t="s">
        <v>9</v>
      </c>
      <c r="P12697" t="str">
        <f t="shared" si="198"/>
        <v>INSERT INTO pokemon_cards (id,name,pokemon_id,level,primary_color,hp,secondary_color,evolve_from,weakness,weakness_modifier,ability_name,ability_text,ability_type) VALUES ('swshp-SWSH237','Hisuian Typhlosion V','157',NULL,'Psychic','210',NULL,NULL,'Darkness','Ã—2',NULL,NULL,NULL);</v>
      </c>
    </row>
    <row r="12698" spans="1:16" x14ac:dyDescent="0.25">
      <c r="A12698" t="s">
        <v>16259</v>
      </c>
      <c r="B12698" t="s">
        <v>13252</v>
      </c>
      <c r="C12698">
        <v>724</v>
      </c>
      <c r="D12698" t="s">
        <v>8846</v>
      </c>
      <c r="F12698">
        <v>220</v>
      </c>
      <c r="G12698" t="s">
        <v>20</v>
      </c>
      <c r="J12698" t="s">
        <v>7</v>
      </c>
      <c r="K12698" t="s">
        <v>9</v>
      </c>
      <c r="P12698" t="str">
        <f t="shared" si="198"/>
        <v>INSERT INTO pokemon_cards (id,name,pokemon_id,level,primary_color,hp,secondary_color,evolve_from,weakness,weakness_modifier,ability_name,ability_text,ability_type) VALUES ('swshp-SWSH238','Hisuian Decidueye V','724',NULL,'Fighting','220',NULL,NULL,'Psychic','Ã—2',NULL,NULL,NULL);</v>
      </c>
    </row>
    <row r="12699" spans="1:16" x14ac:dyDescent="0.25">
      <c r="A12699" t="s">
        <v>16260</v>
      </c>
      <c r="B12699" t="s">
        <v>13285</v>
      </c>
      <c r="C12699">
        <v>503</v>
      </c>
      <c r="D12699" t="s">
        <v>977</v>
      </c>
      <c r="F12699">
        <v>220</v>
      </c>
      <c r="G12699" t="s">
        <v>896</v>
      </c>
      <c r="J12699" t="s">
        <v>33</v>
      </c>
      <c r="K12699" t="s">
        <v>9</v>
      </c>
      <c r="P12699" t="str">
        <f t="shared" si="198"/>
        <v>INSERT INTO pokemon_cards (id,name,pokemon_id,level,primary_color,hp,secondary_color,evolve_from,weakness,weakness_modifier,ability_name,ability_text,ability_type) VALUES ('swshp-SWSH239','Hisuian Samurott V','503',NULL,'Darkness','220',NULL,NULL,'Grass','Ã—2',NULL,NULL,NULL);</v>
      </c>
    </row>
    <row r="12700" spans="1:16" x14ac:dyDescent="0.25">
      <c r="A12700" t="s">
        <v>16261</v>
      </c>
      <c r="B12700" t="s">
        <v>3413</v>
      </c>
      <c r="C12700">
        <v>456</v>
      </c>
      <c r="D12700" t="s">
        <v>3524</v>
      </c>
      <c r="F12700">
        <v>50</v>
      </c>
      <c r="G12700" t="s">
        <v>13</v>
      </c>
      <c r="J12700" t="s">
        <v>15</v>
      </c>
      <c r="K12700" t="s">
        <v>9</v>
      </c>
      <c r="L12700" t="s">
        <v>21267</v>
      </c>
      <c r="M12700" t="s">
        <v>21268</v>
      </c>
      <c r="N12700" t="s">
        <v>19150</v>
      </c>
      <c r="P12700" t="str">
        <f t="shared" si="198"/>
        <v>INSERT INTO pokemon_cards (id,name,pokemon_id,level,primary_color,hp,secondary_color,evolve_from,weakness,weakness_modifier,ability_name,ability_text,ability_type) VALUES ('swshp-SWSH240','Finneon','456',NULL,'Water','50',NULL,NULL,'Lightning','Ã—2','Oceanic Accompaniment','As often as you like during your turn, you may attach a Water Energy card from your hand to 1 of your PokÃ©mon that has the Swim Freely attack.','Ability');</v>
      </c>
    </row>
    <row r="12701" spans="1:16" x14ac:dyDescent="0.25">
      <c r="A12701" t="s">
        <v>16262</v>
      </c>
      <c r="B12701" t="s">
        <v>389</v>
      </c>
      <c r="C12701">
        <v>94</v>
      </c>
      <c r="D12701" t="s">
        <v>390</v>
      </c>
      <c r="F12701">
        <v>120</v>
      </c>
      <c r="G12701" t="s">
        <v>7</v>
      </c>
      <c r="I12701" t="s">
        <v>113</v>
      </c>
      <c r="J12701" t="s">
        <v>896</v>
      </c>
      <c r="K12701" t="s">
        <v>9</v>
      </c>
      <c r="L12701" t="s">
        <v>21279</v>
      </c>
      <c r="M12701" t="s">
        <v>21280</v>
      </c>
      <c r="N12701" t="s">
        <v>19150</v>
      </c>
      <c r="P12701" t="str">
        <f t="shared" si="198"/>
        <v>INSERT INTO pokemon_cards (id,name,pokemon_id,level,primary_color,hp,secondary_color,evolve_from,weakness,weakness_modifier,ability_name,ability_text,ability_type) VALUES ('swshp-SWSH241','Gengar','94',NULL,'Psychic','120',NULL,'Haunter','Darkness','Ã—2','Netherworld Gate','Once during your turn, if this PokÃ©mon is in your discard pile, you may put it onto your Bench. If you do, put 3 damage counters on this PokÃ©mon.','Ability');</v>
      </c>
    </row>
    <row r="12702" spans="1:16" x14ac:dyDescent="0.25">
      <c r="A12702" t="s">
        <v>16263</v>
      </c>
      <c r="B12702" t="s">
        <v>10031</v>
      </c>
      <c r="C12702">
        <v>764</v>
      </c>
      <c r="D12702" t="s">
        <v>10032</v>
      </c>
      <c r="F12702">
        <v>70</v>
      </c>
      <c r="G12702" t="s">
        <v>7</v>
      </c>
      <c r="J12702" t="s">
        <v>854</v>
      </c>
      <c r="K12702" t="s">
        <v>9</v>
      </c>
      <c r="L12702" t="s">
        <v>21284</v>
      </c>
      <c r="M12702" t="s">
        <v>21285</v>
      </c>
      <c r="N12702" t="s">
        <v>19150</v>
      </c>
      <c r="P12702" t="str">
        <f t="shared" si="198"/>
        <v>INSERT INTO pokemon_cards (id,name,pokemon_id,level,primary_color,hp,secondary_color,evolve_from,weakness,weakness_modifier,ability_name,ability_text,ability_type) VALUES ('swshp-SWSH242','Comfey','764',NULL,'Psychic','70',NULL,NULL,'Metal','Ã—2','Flower Selecting','Once during your turn, if this PokÃ©mon is in the Active Spot, you may look at the top 2 cards of your deck and put 1 of them into your hand. Put the other card in the Lost Zone.','Ability');</v>
      </c>
    </row>
    <row r="12703" spans="1:16" x14ac:dyDescent="0.25">
      <c r="A12703" t="s">
        <v>16264</v>
      </c>
      <c r="B12703" t="s">
        <v>38</v>
      </c>
      <c r="C12703">
        <v>68</v>
      </c>
      <c r="D12703" t="s">
        <v>39</v>
      </c>
      <c r="F12703">
        <v>150</v>
      </c>
      <c r="G12703" t="s">
        <v>20</v>
      </c>
      <c r="I12703" t="s">
        <v>40</v>
      </c>
      <c r="J12703" t="s">
        <v>7</v>
      </c>
      <c r="K12703" t="s">
        <v>9</v>
      </c>
      <c r="L12703" t="s">
        <v>21287</v>
      </c>
      <c r="M12703" t="s">
        <v>21288</v>
      </c>
      <c r="N12703" t="s">
        <v>19150</v>
      </c>
      <c r="P12703" t="str">
        <f t="shared" si="198"/>
        <v>INSERT INTO pokemon_cards (id,name,pokemon_id,level,primary_color,hp,secondary_color,evolve_from,weakness,weakness_modifier,ability_name,ability_text,ability_type) VALUES ('swshp-SWSH243','Machamp','68',NULL,'Fighting','150',NULL,'Machoke','Psychic','Ã—2','Crisis Muscles','If your opponent has 3 or fewer Prize cards remaining, this PokÃ©mon gets +150 HP.','Ability');</v>
      </c>
    </row>
    <row r="12704" spans="1:16" x14ac:dyDescent="0.25">
      <c r="A12704" t="s">
        <v>16265</v>
      </c>
      <c r="B12704" t="s">
        <v>7545</v>
      </c>
      <c r="C12704">
        <v>813</v>
      </c>
      <c r="D12704" t="s">
        <v>6554</v>
      </c>
      <c r="F12704">
        <v>60</v>
      </c>
      <c r="G12704" t="s">
        <v>24</v>
      </c>
      <c r="J12704" t="s">
        <v>13</v>
      </c>
      <c r="K12704" t="s">
        <v>9</v>
      </c>
      <c r="P12704" t="str">
        <f t="shared" si="198"/>
        <v>INSERT INTO pokemon_cards (id,name,pokemon_id,level,primary_color,hp,secondary_color,evolve_from,weakness,weakness_modifier,ability_name,ability_text,ability_type) VALUES ('swshp-SWSH244','Scorbunny','813',NULL,'Fire','60',NULL,NULL,'Water','Ã—2',NULL,NULL,NULL);</v>
      </c>
    </row>
    <row r="12705" spans="1:16" x14ac:dyDescent="0.25">
      <c r="A12705" t="s">
        <v>16266</v>
      </c>
      <c r="B12705" t="s">
        <v>1474</v>
      </c>
      <c r="C12705">
        <v>453</v>
      </c>
      <c r="D12705" t="s">
        <v>1475</v>
      </c>
      <c r="F12705">
        <v>60</v>
      </c>
      <c r="G12705" t="s">
        <v>896</v>
      </c>
      <c r="J12705" t="s">
        <v>20</v>
      </c>
      <c r="K12705" t="s">
        <v>9</v>
      </c>
      <c r="P12705" t="str">
        <f t="shared" si="198"/>
        <v>INSERT INTO pokemon_cards (id,name,pokemon_id,level,primary_color,hp,secondary_color,evolve_from,weakness,weakness_modifier,ability_name,ability_text,ability_type) VALUES ('swshp-SWSH245','Croagunk','453',NULL,'Darkness','60',NULL,NULL,'Fighting','Ã—2',NULL,NULL,NULL);</v>
      </c>
    </row>
    <row r="12706" spans="1:16" x14ac:dyDescent="0.25">
      <c r="A12706" t="s">
        <v>16267</v>
      </c>
      <c r="B12706" t="s">
        <v>1956</v>
      </c>
      <c r="C12706">
        <v>461</v>
      </c>
      <c r="D12706" t="s">
        <v>1957</v>
      </c>
      <c r="F12706">
        <v>110</v>
      </c>
      <c r="G12706" t="s">
        <v>896</v>
      </c>
      <c r="I12706" t="s">
        <v>1954</v>
      </c>
      <c r="J12706" t="s">
        <v>33</v>
      </c>
      <c r="K12706" t="s">
        <v>9</v>
      </c>
      <c r="P12706" t="str">
        <f t="shared" si="198"/>
        <v>INSERT INTO pokemon_cards (id,name,pokemon_id,level,primary_color,hp,secondary_color,evolve_from,weakness,weakness_modifier,ability_name,ability_text,ability_type) VALUES ('swshp-SWSH246','Weavile','461',NULL,'Darkness','110',NULL,'Sneasel','Grass','Ã—2',NULL,NULL,NULL);</v>
      </c>
    </row>
    <row r="12707" spans="1:16" x14ac:dyDescent="0.25">
      <c r="A12707" t="s">
        <v>16268</v>
      </c>
      <c r="B12707" t="s">
        <v>3980</v>
      </c>
      <c r="C12707">
        <v>486</v>
      </c>
      <c r="D12707" t="s">
        <v>1979</v>
      </c>
      <c r="F12707">
        <v>150</v>
      </c>
      <c r="G12707" t="s">
        <v>19</v>
      </c>
      <c r="J12707" t="s">
        <v>20</v>
      </c>
      <c r="K12707" t="s">
        <v>9</v>
      </c>
      <c r="P12707" t="str">
        <f t="shared" si="198"/>
        <v>INSERT INTO pokemon_cards (id,name,pokemon_id,level,primary_color,hp,secondary_color,evolve_from,weakness,weakness_modifier,ability_name,ability_text,ability_type) VALUES ('swshp-SWSH247','Regigigas','486',NULL,'Colorless','150',NULL,NULL,'Fighting','Ã—2',NULL,NULL,NULL);</v>
      </c>
    </row>
    <row r="12708" spans="1:16" x14ac:dyDescent="0.25">
      <c r="A12708" t="s">
        <v>16269</v>
      </c>
      <c r="B12708" t="s">
        <v>13260</v>
      </c>
      <c r="C12708">
        <v>3</v>
      </c>
      <c r="D12708" t="s">
        <v>13257</v>
      </c>
      <c r="F12708">
        <v>210</v>
      </c>
      <c r="G12708" t="s">
        <v>20</v>
      </c>
      <c r="J12708" t="s">
        <v>33</v>
      </c>
      <c r="K12708" t="s">
        <v>9</v>
      </c>
      <c r="P12708" t="str">
        <f t="shared" si="198"/>
        <v>INSERT INTO pokemon_cards (id,name,pokemon_id,level,primary_color,hp,secondary_color,evolve_from,weakness,weakness_modifier,ability_name,ability_text,ability_type) VALUES ('swshp-SWSH248','Kleavor V','3',NULL,'Fighting','210',NULL,NULL,'Grass','Ã—2',NULL,NULL,NULL);</v>
      </c>
    </row>
    <row r="12709" spans="1:16" x14ac:dyDescent="0.25">
      <c r="A12709" t="s">
        <v>16270</v>
      </c>
      <c r="B12709" t="s">
        <v>13360</v>
      </c>
      <c r="C12709" t="s">
        <v>19072</v>
      </c>
      <c r="D12709" t="s">
        <v>13257</v>
      </c>
      <c r="F12709">
        <v>270</v>
      </c>
      <c r="G12709" t="s">
        <v>20</v>
      </c>
      <c r="I12709" t="s">
        <v>13260</v>
      </c>
      <c r="J12709" t="s">
        <v>33</v>
      </c>
      <c r="K12709" t="s">
        <v>9</v>
      </c>
      <c r="P12709" t="str">
        <f t="shared" si="198"/>
        <v>INSERT INTO pokemon_cards (id,name,pokemon_id,level,primary_color,hp,secondary_color,evolve_from,weakness,weakness_modifier,ability_name,ability_text,ability_type) VALUES ('swshp-SWSH249','Kleavor VSTAR',NULL,NULL,'Fighting','270',NULL,'Kleavor V','Grass','Ã—2',NULL,NULL,NULL);</v>
      </c>
    </row>
    <row r="12710" spans="1:16" x14ac:dyDescent="0.25">
      <c r="A12710" t="s">
        <v>16271</v>
      </c>
      <c r="B12710" t="s">
        <v>14056</v>
      </c>
      <c r="C12710">
        <v>457</v>
      </c>
      <c r="D12710" t="s">
        <v>3412</v>
      </c>
      <c r="F12710">
        <v>170</v>
      </c>
      <c r="G12710" t="s">
        <v>13</v>
      </c>
      <c r="J12710" t="s">
        <v>15</v>
      </c>
      <c r="K12710" t="s">
        <v>9</v>
      </c>
      <c r="L12710" t="s">
        <v>21373</v>
      </c>
      <c r="M12710" t="s">
        <v>19338</v>
      </c>
      <c r="N12710" t="s">
        <v>19150</v>
      </c>
      <c r="P12710" t="str">
        <f t="shared" si="198"/>
        <v>INSERT INTO pokemon_cards (id,name,pokemon_id,level,primary_color,hp,secondary_color,evolve_from,weakness,weakness_modifier,ability_name,ability_text,ability_type) VALUES ('swshp-SWSH250','Lumineon V','457',NULL,'Water','170',NULL,NULL,'Lightning','Ã—2','Luminous Sign','When you play this PokÃ©mon from your hand onto your Bench during your turn, you may search your deck for a Supporter card, reveal it, and put it into your hand. Then, shuffle your deck.','Ability');</v>
      </c>
    </row>
    <row r="12711" spans="1:16" x14ac:dyDescent="0.25">
      <c r="A12711" t="s">
        <v>16272</v>
      </c>
      <c r="B12711" t="s">
        <v>16273</v>
      </c>
      <c r="C12711">
        <v>392</v>
      </c>
      <c r="D12711" t="s">
        <v>2568</v>
      </c>
      <c r="F12711">
        <v>200</v>
      </c>
      <c r="G12711" t="s">
        <v>24</v>
      </c>
      <c r="J12711" t="s">
        <v>13</v>
      </c>
      <c r="K12711" t="s">
        <v>9</v>
      </c>
      <c r="P12711" t="str">
        <f t="shared" si="198"/>
        <v>INSERT INTO pokemon_cards (id,name,pokemon_id,level,primary_color,hp,secondary_color,evolve_from,weakness,weakness_modifier,ability_name,ability_text,ability_type) VALUES ('swshp-SWSH252','Infernape V','392',NULL,'Fire','200',NULL,NULL,'Water','Ã—2',NULL,NULL,NULL);</v>
      </c>
    </row>
    <row r="12712" spans="1:16" x14ac:dyDescent="0.25">
      <c r="A12712" t="s">
        <v>16274</v>
      </c>
      <c r="B12712" t="s">
        <v>13184</v>
      </c>
      <c r="C12712">
        <v>484</v>
      </c>
      <c r="D12712" t="s">
        <v>1309</v>
      </c>
      <c r="F12712">
        <v>220</v>
      </c>
      <c r="G12712" t="s">
        <v>13</v>
      </c>
      <c r="J12712" t="s">
        <v>15</v>
      </c>
      <c r="K12712" t="s">
        <v>9</v>
      </c>
      <c r="P12712" t="str">
        <f t="shared" si="198"/>
        <v>INSERT INTO pokemon_cards (id,name,pokemon_id,level,primary_color,hp,secondary_color,evolve_from,weakness,weakness_modifier,ability_name,ability_text,ability_type) VALUES ('swshp-SWSH253','Origin Forme Palkia V','484',NULL,'Water','220',NULL,NULL,'Lightning','Ã—2',NULL,NULL,NULL);</v>
      </c>
    </row>
    <row r="12713" spans="1:16" x14ac:dyDescent="0.25">
      <c r="A12713" t="s">
        <v>16275</v>
      </c>
      <c r="B12713" t="s">
        <v>13186</v>
      </c>
      <c r="C12713">
        <v>484</v>
      </c>
      <c r="D12713" t="s">
        <v>1309</v>
      </c>
      <c r="F12713">
        <v>280</v>
      </c>
      <c r="G12713" t="s">
        <v>13</v>
      </c>
      <c r="I12713" t="s">
        <v>13184</v>
      </c>
      <c r="J12713" t="s">
        <v>15</v>
      </c>
      <c r="K12713" t="s">
        <v>9</v>
      </c>
      <c r="L12713" t="s">
        <v>21203</v>
      </c>
      <c r="M12713" t="s">
        <v>22909</v>
      </c>
      <c r="N12713" t="s">
        <v>19150</v>
      </c>
      <c r="P12713" t="str">
        <f t="shared" si="198"/>
        <v>INSERT INTO pokemon_cards (id,name,pokemon_id,level,primary_color,hp,secondary_color,evolve_from,weakness,weakness_modifier,ability_name,ability_text,ability_type) VALUES ('swshp-SWSH254','Origin Forme Palkia VSTAR','484',NULL,'Water','280',NULL,'Origin Forme Palkia V','Lightning','Ã—2','Star Portal','During your turn, you may attach up to 3 Water Energy cards from your discard pile to your Water PokÃ©mon in any way you like. (You can''t use more than 1 VSTAR Power in a game.)','Ability');</v>
      </c>
    </row>
    <row r="12714" spans="1:16" x14ac:dyDescent="0.25">
      <c r="A12714" t="s">
        <v>16276</v>
      </c>
      <c r="B12714" t="s">
        <v>13299</v>
      </c>
      <c r="C12714">
        <v>483</v>
      </c>
      <c r="D12714" t="s">
        <v>1306</v>
      </c>
      <c r="F12714">
        <v>220</v>
      </c>
      <c r="G12714" t="s">
        <v>854</v>
      </c>
      <c r="J12714" t="s">
        <v>24</v>
      </c>
      <c r="K12714" t="s">
        <v>9</v>
      </c>
      <c r="P12714" t="str">
        <f t="shared" si="198"/>
        <v>INSERT INTO pokemon_cards (id,name,pokemon_id,level,primary_color,hp,secondary_color,evolve_from,weakness,weakness_modifier,ability_name,ability_text,ability_type) VALUES ('swshp-SWSH255','Origin Forme Dialga V','483',NULL,'Metal','220',NULL,NULL,'Fire','Ã—2',NULL,NULL,NULL);</v>
      </c>
    </row>
    <row r="12715" spans="1:16" x14ac:dyDescent="0.25">
      <c r="A12715" t="s">
        <v>16277</v>
      </c>
      <c r="B12715" t="s">
        <v>13301</v>
      </c>
      <c r="C12715">
        <v>483</v>
      </c>
      <c r="D12715" t="s">
        <v>1306</v>
      </c>
      <c r="F12715">
        <v>280</v>
      </c>
      <c r="G12715" t="s">
        <v>854</v>
      </c>
      <c r="I12715" t="s">
        <v>13299</v>
      </c>
      <c r="J12715" t="s">
        <v>24</v>
      </c>
      <c r="K12715" t="s">
        <v>9</v>
      </c>
      <c r="P12715" t="str">
        <f t="shared" si="198"/>
        <v>INSERT INTO pokemon_cards (id,name,pokemon_id,level,primary_color,hp,secondary_color,evolve_from,weakness,weakness_modifier,ability_name,ability_text,ability_type) VALUES ('swshp-SWSH256','Origin Forme Dialga VSTAR','483',NULL,'Metal','280',NULL,'Origin Forme Dialga V','Fire','Ã—2',NULL,NULL,NULL);</v>
      </c>
    </row>
    <row r="12716" spans="1:16" x14ac:dyDescent="0.25">
      <c r="A12716" t="s">
        <v>16278</v>
      </c>
      <c r="B12716" t="s">
        <v>13467</v>
      </c>
      <c r="C12716">
        <v>479</v>
      </c>
      <c r="D12716" t="s">
        <v>2624</v>
      </c>
      <c r="F12716">
        <v>190</v>
      </c>
      <c r="G12716" t="s">
        <v>15</v>
      </c>
      <c r="J12716" t="s">
        <v>20</v>
      </c>
      <c r="K12716" t="s">
        <v>9</v>
      </c>
      <c r="P12716" t="str">
        <f t="shared" si="198"/>
        <v>INSERT INTO pokemon_cards (id,name,pokemon_id,level,primary_color,hp,secondary_color,evolve_from,weakness,weakness_modifier,ability_name,ability_text,ability_type) VALUES ('swshp-SWSH257','Rotom V','479',NULL,'Lightning','190',NULL,NULL,'Fighting','Ã—2',NULL,NULL,NULL);</v>
      </c>
    </row>
    <row r="12717" spans="1:16" x14ac:dyDescent="0.25">
      <c r="A12717" t="s">
        <v>16279</v>
      </c>
      <c r="B12717" t="s">
        <v>13595</v>
      </c>
      <c r="C12717">
        <v>475</v>
      </c>
      <c r="D12717" t="s">
        <v>1516</v>
      </c>
      <c r="F12717">
        <v>220</v>
      </c>
      <c r="G12717" t="s">
        <v>20</v>
      </c>
      <c r="J12717" t="s">
        <v>7</v>
      </c>
      <c r="K12717" t="s">
        <v>9</v>
      </c>
      <c r="P12717" t="str">
        <f t="shared" si="198"/>
        <v>INSERT INTO pokemon_cards (id,name,pokemon_id,level,primary_color,hp,secondary_color,evolve_from,weakness,weakness_modifier,ability_name,ability_text,ability_type) VALUES ('swshp-SWSH258','Gallade V','475',NULL,'Fighting','220',NULL,NULL,'Psychic','Ã—2',NULL,NULL,NULL);</v>
      </c>
    </row>
    <row r="12718" spans="1:16" x14ac:dyDescent="0.25">
      <c r="A12718" t="s">
        <v>16280</v>
      </c>
      <c r="B12718" t="s">
        <v>13554</v>
      </c>
      <c r="C12718">
        <v>487</v>
      </c>
      <c r="D12718" t="s">
        <v>2292</v>
      </c>
      <c r="F12718">
        <v>220</v>
      </c>
      <c r="G12718" t="s">
        <v>1297</v>
      </c>
      <c r="P12718" t="str">
        <f t="shared" si="198"/>
        <v>INSERT INTO pokemon_cards (id,name,pokemon_id,level,primary_color,hp,secondary_color,evolve_from,weakness,weakness_modifier,ability_name,ability_text,ability_type) VALUES ('swshp-SWSH259','Giratina V','487',NULL,'Dragon','220',NULL,NULL,NULL,NULL,NULL,NULL,NULL);</v>
      </c>
    </row>
    <row r="12719" spans="1:16" x14ac:dyDescent="0.25">
      <c r="A12719" t="s">
        <v>16281</v>
      </c>
      <c r="B12719" t="s">
        <v>13879</v>
      </c>
      <c r="C12719">
        <v>6</v>
      </c>
      <c r="D12719" t="s">
        <v>23</v>
      </c>
      <c r="F12719">
        <v>220</v>
      </c>
      <c r="G12719" t="s">
        <v>24</v>
      </c>
      <c r="J12719" t="s">
        <v>13</v>
      </c>
      <c r="K12719" t="s">
        <v>9</v>
      </c>
      <c r="P12719" t="str">
        <f t="shared" si="198"/>
        <v>INSERT INTO pokemon_cards (id,name,pokemon_id,level,primary_color,hp,secondary_color,evolve_from,weakness,weakness_modifier,ability_name,ability_text,ability_type) VALUES ('swshp-SWSH260','Charizard V','6',NULL,'Fire','220',NULL,NULL,'Water','Ã—2',NULL,NULL,NULL);</v>
      </c>
    </row>
    <row r="12720" spans="1:16" x14ac:dyDescent="0.25">
      <c r="A12720" t="s">
        <v>16282</v>
      </c>
      <c r="B12720" t="s">
        <v>14379</v>
      </c>
      <c r="C12720">
        <v>6</v>
      </c>
      <c r="D12720" t="s">
        <v>23</v>
      </c>
      <c r="F12720">
        <v>330</v>
      </c>
      <c r="G12720" t="s">
        <v>24</v>
      </c>
      <c r="I12720" t="s">
        <v>13879</v>
      </c>
      <c r="J12720" t="s">
        <v>13</v>
      </c>
      <c r="K12720" t="s">
        <v>9</v>
      </c>
      <c r="P12720" t="str">
        <f t="shared" si="198"/>
        <v>INSERT INTO pokemon_cards (id,name,pokemon_id,level,primary_color,hp,secondary_color,evolve_from,weakness,weakness_modifier,ability_name,ability_text,ability_type) VALUES ('swshp-SWSH261','Charizard VMAX','6',NULL,'Fire','330',NULL,'Charizard V','Water','Ã—2',NULL,NULL,NULL);</v>
      </c>
    </row>
    <row r="12721" spans="1:16" x14ac:dyDescent="0.25">
      <c r="A12721" t="s">
        <v>16283</v>
      </c>
      <c r="B12721" t="s">
        <v>13881</v>
      </c>
      <c r="C12721">
        <v>6</v>
      </c>
      <c r="D12721" t="s">
        <v>23</v>
      </c>
      <c r="F12721">
        <v>280</v>
      </c>
      <c r="G12721" t="s">
        <v>24</v>
      </c>
      <c r="I12721" t="s">
        <v>13879</v>
      </c>
      <c r="J12721" t="s">
        <v>13</v>
      </c>
      <c r="K12721" t="s">
        <v>9</v>
      </c>
      <c r="P12721" t="str">
        <f t="shared" si="198"/>
        <v>INSERT INTO pokemon_cards (id,name,pokemon_id,level,primary_color,hp,secondary_color,evolve_from,weakness,weakness_modifier,ability_name,ability_text,ability_type) VALUES ('swshp-SWSH262','Charizard VSTAR','6',NULL,'Fire','280',NULL,'Charizard V','Water','Ã—2',NULL,NULL,NULL);</v>
      </c>
    </row>
    <row r="12722" spans="1:16" x14ac:dyDescent="0.25">
      <c r="A12722" t="s">
        <v>16284</v>
      </c>
      <c r="B12722" t="s">
        <v>13923</v>
      </c>
      <c r="C12722">
        <v>807</v>
      </c>
      <c r="D12722" t="s">
        <v>9116</v>
      </c>
      <c r="F12722">
        <v>210</v>
      </c>
      <c r="G12722" t="s">
        <v>15</v>
      </c>
      <c r="J12722" t="s">
        <v>20</v>
      </c>
      <c r="K12722" t="s">
        <v>9</v>
      </c>
      <c r="P12722" t="str">
        <f t="shared" si="198"/>
        <v>INSERT INTO pokemon_cards (id,name,pokemon_id,level,primary_color,hp,secondary_color,evolve_from,weakness,weakness_modifier,ability_name,ability_text,ability_type) VALUES ('swshp-SWSH263','Zeraora V','807',NULL,'Lightning','210',NULL,NULL,'Fighting','Ã—2',NULL,NULL,NULL);</v>
      </c>
    </row>
    <row r="12723" spans="1:16" x14ac:dyDescent="0.25">
      <c r="A12723" t="s">
        <v>16285</v>
      </c>
      <c r="B12723" t="s">
        <v>13925</v>
      </c>
      <c r="C12723">
        <v>807</v>
      </c>
      <c r="D12723" t="s">
        <v>9116</v>
      </c>
      <c r="F12723">
        <v>320</v>
      </c>
      <c r="G12723" t="s">
        <v>15</v>
      </c>
      <c r="I12723" t="s">
        <v>13923</v>
      </c>
      <c r="J12723" t="s">
        <v>20</v>
      </c>
      <c r="K12723" t="s">
        <v>9</v>
      </c>
      <c r="P12723" t="str">
        <f t="shared" si="198"/>
        <v>INSERT INTO pokemon_cards (id,name,pokemon_id,level,primary_color,hp,secondary_color,evolve_from,weakness,weakness_modifier,ability_name,ability_text,ability_type) VALUES ('swshp-SWSH264','Zeraora VMAX','807',NULL,'Lightning','320',NULL,'Zeraora V','Fighting','Ã—2',NULL,NULL,NULL);</v>
      </c>
    </row>
    <row r="12724" spans="1:16" x14ac:dyDescent="0.25">
      <c r="A12724" t="s">
        <v>16286</v>
      </c>
      <c r="B12724" t="s">
        <v>13927</v>
      </c>
      <c r="C12724">
        <v>807</v>
      </c>
      <c r="D12724" t="s">
        <v>9116</v>
      </c>
      <c r="F12724">
        <v>270</v>
      </c>
      <c r="G12724" t="s">
        <v>15</v>
      </c>
      <c r="I12724" t="s">
        <v>13923</v>
      </c>
      <c r="J12724" t="s">
        <v>20</v>
      </c>
      <c r="K12724" t="s">
        <v>9</v>
      </c>
      <c r="P12724" t="str">
        <f t="shared" si="198"/>
        <v>INSERT INTO pokemon_cards (id,name,pokemon_id,level,primary_color,hp,secondary_color,evolve_from,weakness,weakness_modifier,ability_name,ability_text,ability_type) VALUES ('swshp-SWSH265','Zeraora VSTAR','807',NULL,'Lightning','270',NULL,'Zeraora V','Fighting','Ã—2',NULL,NULL,NULL);</v>
      </c>
    </row>
    <row r="12725" spans="1:16" x14ac:dyDescent="0.25">
      <c r="A12725" t="s">
        <v>16287</v>
      </c>
      <c r="B12725" t="s">
        <v>14066</v>
      </c>
      <c r="C12725">
        <v>386</v>
      </c>
      <c r="D12725" t="s">
        <v>2801</v>
      </c>
      <c r="F12725">
        <v>210</v>
      </c>
      <c r="G12725" t="s">
        <v>7</v>
      </c>
      <c r="J12725" t="s">
        <v>896</v>
      </c>
      <c r="K12725" t="s">
        <v>9</v>
      </c>
      <c r="P12725" t="str">
        <f t="shared" si="198"/>
        <v>INSERT INTO pokemon_cards (id,name,pokemon_id,level,primary_color,hp,secondary_color,evolve_from,weakness,weakness_modifier,ability_name,ability_text,ability_type) VALUES ('swshp-SWSH266','Deoxys V','386',NULL,'Psychic','210',NULL,NULL,'Darkness','Ã—2',NULL,NULL,NULL);</v>
      </c>
    </row>
    <row r="12726" spans="1:16" x14ac:dyDescent="0.25">
      <c r="A12726" t="s">
        <v>16288</v>
      </c>
      <c r="B12726" t="s">
        <v>14065</v>
      </c>
      <c r="C12726">
        <v>386</v>
      </c>
      <c r="D12726" t="s">
        <v>2801</v>
      </c>
      <c r="F12726">
        <v>330</v>
      </c>
      <c r="G12726" t="s">
        <v>7</v>
      </c>
      <c r="I12726" t="s">
        <v>14066</v>
      </c>
      <c r="J12726" t="s">
        <v>896</v>
      </c>
      <c r="K12726" t="s">
        <v>9</v>
      </c>
      <c r="L12726" t="s">
        <v>21374</v>
      </c>
      <c r="M12726" t="s">
        <v>22976</v>
      </c>
      <c r="N12726" t="s">
        <v>19150</v>
      </c>
      <c r="P12726" t="str">
        <f t="shared" si="198"/>
        <v>INSERT INTO pokemon_cards (id,name,pokemon_id,level,primary_color,hp,secondary_color,evolve_from,weakness,weakness_modifier,ability_name,ability_text,ability_type) VALUES ('swshp-SWSH267','Deoxys VMAX','386',NULL,'Psychic','330',NULL,'Deoxys V','Darkness','Ã—2','Protective DNA','All of your PokÃ©mon take 30 less damage from attacks from your opponent''s PokÃ©mon VSTAR (after applying Weakness and Resistance).','Ability');</v>
      </c>
    </row>
    <row r="12727" spans="1:16" x14ac:dyDescent="0.25">
      <c r="A12727" t="s">
        <v>16289</v>
      </c>
      <c r="B12727" t="s">
        <v>14068</v>
      </c>
      <c r="C12727">
        <v>386</v>
      </c>
      <c r="D12727" t="s">
        <v>2801</v>
      </c>
      <c r="F12727">
        <v>270</v>
      </c>
      <c r="G12727" t="s">
        <v>7</v>
      </c>
      <c r="I12727" t="s">
        <v>14066</v>
      </c>
      <c r="J12727" t="s">
        <v>896</v>
      </c>
      <c r="K12727" t="s">
        <v>9</v>
      </c>
      <c r="P12727" t="str">
        <f t="shared" si="198"/>
        <v>INSERT INTO pokemon_cards (id,name,pokemon_id,level,primary_color,hp,secondary_color,evolve_from,weakness,weakness_modifier,ability_name,ability_text,ability_type) VALUES ('swshp-SWSH268','Deoxys VSTAR','386',NULL,'Psychic','270',NULL,'Deoxys V','Darkness','Ã—2',NULL,NULL,NULL);</v>
      </c>
    </row>
    <row r="12728" spans="1:16" x14ac:dyDescent="0.25">
      <c r="A12728" t="s">
        <v>16290</v>
      </c>
      <c r="B12728" t="s">
        <v>3612</v>
      </c>
      <c r="C12728">
        <v>192</v>
      </c>
      <c r="D12728" t="s">
        <v>3613</v>
      </c>
      <c r="F12728">
        <v>90</v>
      </c>
      <c r="G12728" t="s">
        <v>33</v>
      </c>
      <c r="I12728" t="s">
        <v>3614</v>
      </c>
      <c r="J12728" t="s">
        <v>24</v>
      </c>
      <c r="K12728" t="s">
        <v>9</v>
      </c>
      <c r="P12728" t="str">
        <f t="shared" si="198"/>
        <v>INSERT INTO pokemon_cards (id,name,pokemon_id,level,primary_color,hp,secondary_color,evolve_from,weakness,weakness_modifier,ability_name,ability_text,ability_type) VALUES ('swshp-SWSH269','Sunflora','192',NULL,'Grass','90',NULL,'Sunkern','Fire','Ã—2',NULL,NULL,NULL);</v>
      </c>
    </row>
    <row r="12729" spans="1:16" x14ac:dyDescent="0.25">
      <c r="A12729" t="s">
        <v>16291</v>
      </c>
      <c r="B12729" t="s">
        <v>329</v>
      </c>
      <c r="C12729">
        <v>78</v>
      </c>
      <c r="D12729" t="s">
        <v>330</v>
      </c>
      <c r="F12729">
        <v>100</v>
      </c>
      <c r="G12729" t="s">
        <v>24</v>
      </c>
      <c r="I12729" t="s">
        <v>195</v>
      </c>
      <c r="J12729" t="s">
        <v>13</v>
      </c>
      <c r="K12729" t="s">
        <v>9</v>
      </c>
      <c r="L12729" t="s">
        <v>21313</v>
      </c>
      <c r="M12729" t="s">
        <v>22952</v>
      </c>
      <c r="N12729" t="s">
        <v>19150</v>
      </c>
      <c r="P12729" t="str">
        <f t="shared" si="198"/>
        <v>INSERT INTO pokemon_cards (id,name,pokemon_id,level,primary_color,hp,secondary_color,evolve_from,weakness,weakness_modifier,ability_name,ability_text,ability_type) VALUES ('swshp-SWSH270','Rapidash','78',NULL,'Fire','100',NULL,'Ponyta','Water','Ã—2','Heat Boost','Once during your turn, you may discard a Fire Energy card from your hand in order to use this Ability. During this turn, your Fire PokÃ©mon''s attacks do 30 more damage to your opponent''s Active PokÃ©mon (before applying Weakness and Resistance).','Ability');</v>
      </c>
    </row>
    <row r="12730" spans="1:16" x14ac:dyDescent="0.25">
      <c r="A12730" t="s">
        <v>16292</v>
      </c>
      <c r="B12730" t="s">
        <v>1468</v>
      </c>
      <c r="C12730">
        <v>281</v>
      </c>
      <c r="D12730" t="s">
        <v>1469</v>
      </c>
      <c r="F12730">
        <v>80</v>
      </c>
      <c r="G12730" t="s">
        <v>7</v>
      </c>
      <c r="I12730" t="s">
        <v>1465</v>
      </c>
      <c r="J12730" t="s">
        <v>854</v>
      </c>
      <c r="K12730" t="s">
        <v>9</v>
      </c>
      <c r="L12730" t="s">
        <v>21319</v>
      </c>
      <c r="M12730" t="s">
        <v>21196</v>
      </c>
      <c r="N12730" t="s">
        <v>19150</v>
      </c>
      <c r="P12730" t="str">
        <f t="shared" si="198"/>
        <v>INSERT INTO pokemon_cards (id,name,pokemon_id,level,primary_color,hp,secondary_color,evolve_from,weakness,weakness_modifier,ability_name,ability_text,ability_type) VALUES ('swshp-SWSH271','Kirlia','281',NULL,'Psychic','80',NULL,'Ralts','Metal','Ã—2','Refinement','You must discard a card from your hand in order to use this Ability. Once during your turn, you may draw 2 cards.','Ability');</v>
      </c>
    </row>
    <row r="12731" spans="1:16" x14ac:dyDescent="0.25">
      <c r="A12731" t="s">
        <v>16293</v>
      </c>
      <c r="B12731" t="s">
        <v>1271</v>
      </c>
      <c r="C12731">
        <v>567</v>
      </c>
      <c r="D12731" t="s">
        <v>1272</v>
      </c>
      <c r="F12731">
        <v>150</v>
      </c>
      <c r="G12731" t="s">
        <v>19</v>
      </c>
      <c r="I12731" t="s">
        <v>1267</v>
      </c>
      <c r="J12731" t="s">
        <v>15</v>
      </c>
      <c r="K12731" t="s">
        <v>9</v>
      </c>
      <c r="L12731" t="s">
        <v>21340</v>
      </c>
      <c r="M12731" t="s">
        <v>21341</v>
      </c>
      <c r="N12731" t="s">
        <v>19150</v>
      </c>
      <c r="P12731" t="str">
        <f t="shared" si="198"/>
        <v>INSERT INTO pokemon_cards (id,name,pokemon_id,level,primary_color,hp,secondary_color,evolve_from,weakness,weakness_modifier,ability_name,ability_text,ability_type) VALUES ('swshp-SWSH272','Archeops','567',NULL,'Colorless','150',NULL,'Archen','Lightning','Ã—2','Primal Turbo','Once during your turn, you may search your deck for up to 2 Special Energy cards and attach them to 1 of your PokÃ©mon. Then, shuffle your deck.','Ability');</v>
      </c>
    </row>
    <row r="12732" spans="1:16" x14ac:dyDescent="0.25">
      <c r="A12732" t="s">
        <v>16294</v>
      </c>
      <c r="B12732" t="s">
        <v>13190</v>
      </c>
      <c r="C12732">
        <v>550</v>
      </c>
      <c r="D12732" t="s">
        <v>987</v>
      </c>
      <c r="F12732">
        <v>50</v>
      </c>
      <c r="G12732" t="s">
        <v>13</v>
      </c>
      <c r="J12732" t="s">
        <v>15</v>
      </c>
      <c r="K12732" t="s">
        <v>9</v>
      </c>
      <c r="P12732" t="str">
        <f t="shared" si="198"/>
        <v>INSERT INTO pokemon_cards (id,name,pokemon_id,level,primary_color,hp,secondary_color,evolve_from,weakness,weakness_modifier,ability_name,ability_text,ability_type) VALUES ('swshp-SWSH273','Hisuian Basculin','550',NULL,'Water','50',NULL,NULL,'Lightning','Ã—2',NULL,NULL,NULL);</v>
      </c>
    </row>
    <row r="12733" spans="1:16" x14ac:dyDescent="0.25">
      <c r="A12733" t="s">
        <v>16295</v>
      </c>
      <c r="B12733" t="s">
        <v>3451</v>
      </c>
      <c r="C12733">
        <v>408</v>
      </c>
      <c r="D12733" t="s">
        <v>3470</v>
      </c>
      <c r="F12733">
        <v>90</v>
      </c>
      <c r="G12733" t="s">
        <v>20</v>
      </c>
      <c r="I12733" t="s">
        <v>9333</v>
      </c>
      <c r="J12733" t="s">
        <v>33</v>
      </c>
      <c r="K12733" t="s">
        <v>9</v>
      </c>
      <c r="P12733" t="str">
        <f t="shared" si="198"/>
        <v>INSERT INTO pokemon_cards (id,name,pokemon_id,level,primary_color,hp,secondary_color,evolve_from,weakness,weakness_modifier,ability_name,ability_text,ability_type) VALUES ('swshp-SWSH274','Cranidos','408',NULL,'Fighting','90',NULL,'Unidentified Fossil','Grass','Ã—2',NULL,NULL,NULL);</v>
      </c>
    </row>
    <row r="12734" spans="1:16" x14ac:dyDescent="0.25">
      <c r="A12734" t="s">
        <v>16296</v>
      </c>
      <c r="B12734" t="s">
        <v>2603</v>
      </c>
      <c r="C12734">
        <v>490</v>
      </c>
      <c r="D12734" t="s">
        <v>2604</v>
      </c>
      <c r="F12734">
        <v>70</v>
      </c>
      <c r="G12734" t="s">
        <v>13</v>
      </c>
      <c r="J12734" t="s">
        <v>15</v>
      </c>
      <c r="K12734" t="s">
        <v>9</v>
      </c>
      <c r="P12734" t="str">
        <f t="shared" si="198"/>
        <v>INSERT INTO pokemon_cards (id,name,pokemon_id,level,primary_color,hp,secondary_color,evolve_from,weakness,weakness_modifier,ability_name,ability_text,ability_type) VALUES ('swshp-SWSH275','Manaphy','490',NULL,'Water','70',NULL,NULL,'Lightning','Ã—2',NULL,NULL,NULL);</v>
      </c>
    </row>
    <row r="12735" spans="1:16" x14ac:dyDescent="0.25">
      <c r="A12735" t="s">
        <v>16297</v>
      </c>
      <c r="B12735" t="s">
        <v>2691</v>
      </c>
      <c r="C12735">
        <v>176</v>
      </c>
      <c r="D12735" t="s">
        <v>2692</v>
      </c>
      <c r="F12735">
        <v>80</v>
      </c>
      <c r="G12735" t="s">
        <v>7</v>
      </c>
      <c r="I12735" t="s">
        <v>843</v>
      </c>
      <c r="J12735" t="s">
        <v>854</v>
      </c>
      <c r="K12735" t="s">
        <v>9</v>
      </c>
      <c r="L12735" t="s">
        <v>21210</v>
      </c>
      <c r="M12735" t="s">
        <v>21211</v>
      </c>
      <c r="N12735" t="s">
        <v>19150</v>
      </c>
      <c r="P12735" t="str">
        <f t="shared" si="198"/>
        <v>INSERT INTO pokemon_cards (id,name,pokemon_id,level,primary_color,hp,secondary_color,evolve_from,weakness,weakness_modifier,ability_name,ability_text,ability_type) VALUES ('swshp-SWSH276','Togetic','176',NULL,'Psychic','80',NULL,'Togepi','Metal','Ã—2','Voice of Happiness','When you play this PokÃ©mon from your hand to evolve 1 of your PokÃ©mon during your turn, you may heal 30 damage from your Active PokÃ©mon.','Ability');</v>
      </c>
    </row>
    <row r="12736" spans="1:16" x14ac:dyDescent="0.25">
      <c r="A12736" t="s">
        <v>16298</v>
      </c>
      <c r="B12736" t="s">
        <v>12898</v>
      </c>
      <c r="C12736">
        <v>812</v>
      </c>
      <c r="D12736" t="s">
        <v>12899</v>
      </c>
      <c r="F12736">
        <v>180</v>
      </c>
      <c r="G12736" t="s">
        <v>33</v>
      </c>
      <c r="I12736" t="s">
        <v>12894</v>
      </c>
      <c r="J12736" t="s">
        <v>24</v>
      </c>
      <c r="K12736" t="s">
        <v>9</v>
      </c>
      <c r="P12736" t="str">
        <f t="shared" si="198"/>
        <v>INSERT INTO pokemon_cards (id,name,pokemon_id,level,primary_color,hp,secondary_color,evolve_from,weakness,weakness_modifier,ability_name,ability_text,ability_type) VALUES ('swshp-SWSH277','Rillaboom','812',NULL,'Grass','180',NULL,'Thwackey','Fire','Ã—2',NULL,NULL,NULL);</v>
      </c>
    </row>
    <row r="12737" spans="1:16" x14ac:dyDescent="0.25">
      <c r="A12737" t="s">
        <v>16299</v>
      </c>
      <c r="B12737" t="s">
        <v>12932</v>
      </c>
      <c r="C12737">
        <v>815</v>
      </c>
      <c r="D12737" t="s">
        <v>12933</v>
      </c>
      <c r="F12737">
        <v>170</v>
      </c>
      <c r="G12737" t="s">
        <v>24</v>
      </c>
      <c r="I12737" t="s">
        <v>12928</v>
      </c>
      <c r="J12737" t="s">
        <v>13</v>
      </c>
      <c r="K12737" t="s">
        <v>9</v>
      </c>
      <c r="L12737" t="s">
        <v>21502</v>
      </c>
      <c r="M12737" t="s">
        <v>23022</v>
      </c>
      <c r="N12737" t="s">
        <v>19150</v>
      </c>
      <c r="P12737" t="str">
        <f t="shared" si="198"/>
        <v>INSERT INTO pokemon_cards (id,name,pokemon_id,level,primary_color,hp,secondary_color,evolve_from,weakness,weakness_modifier,ability_name,ability_text,ability_type) VALUES ('swshp-SWSH278','Cinderace','815',NULL,'Fire','170',NULL,'Raboot','Water','Ã—2','Crisis Power','This PokÃ©mon''s attacks do 30 more damage to your opponent''s Active PokÃ©mon for each Prize card your opponent has taken (before applying Weakness and Resistance).','Ability');</v>
      </c>
    </row>
    <row r="12738" spans="1:16" x14ac:dyDescent="0.25">
      <c r="A12738" t="s">
        <v>16300</v>
      </c>
      <c r="B12738" t="s">
        <v>12967</v>
      </c>
      <c r="C12738">
        <v>818</v>
      </c>
      <c r="D12738" t="s">
        <v>12968</v>
      </c>
      <c r="F12738">
        <v>150</v>
      </c>
      <c r="G12738" t="s">
        <v>13</v>
      </c>
      <c r="I12738" t="s">
        <v>12963</v>
      </c>
      <c r="J12738" t="s">
        <v>15</v>
      </c>
      <c r="K12738" t="s">
        <v>9</v>
      </c>
      <c r="L12738" t="s">
        <v>21504</v>
      </c>
      <c r="M12738" t="s">
        <v>23023</v>
      </c>
      <c r="N12738" t="s">
        <v>19150</v>
      </c>
      <c r="P12738" t="str">
        <f t="shared" si="198"/>
        <v>INSERT INTO pokemon_cards (id,name,pokemon_id,level,primary_color,hp,secondary_color,evolve_from,weakness,weakness_modifier,ability_name,ability_text,ability_type) VALUES ('swshp-SWSH279','Inteleon','818',NULL,'Water','150',NULL,'Drizzile','Lightning','Ã—2','Quick Shooting','Once during your turn, you may put 2 damage counters on 1 of your opponent''s PokÃ©mon.','Ability');</v>
      </c>
    </row>
    <row r="12739" spans="1:16" x14ac:dyDescent="0.25">
      <c r="A12739" t="s">
        <v>16301</v>
      </c>
      <c r="B12739" t="s">
        <v>13714</v>
      </c>
      <c r="C12739">
        <v>894</v>
      </c>
      <c r="D12739" t="s">
        <v>13207</v>
      </c>
      <c r="F12739">
        <v>200</v>
      </c>
      <c r="G12739" t="s">
        <v>15</v>
      </c>
      <c r="J12739" t="s">
        <v>20</v>
      </c>
      <c r="K12739" t="s">
        <v>9</v>
      </c>
      <c r="P12739" t="str">
        <f t="shared" ref="P12739:P12802" si="199">CONCATENATE(
    "INSERT INTO pokemon_cards (",
    _xlfn.TEXTJOIN(",", TRUE, A$1, B$1, C$1, E$1, G$1, F$1, H$1, I$1, J$1, K$1, L$1, M$1, N$1),
    ") VALUES (",
    _xlfn.TEXTJOIN(",", FALSE,
        IF(A12739&lt;&gt;"", "'" &amp; A12739 &amp; "'", "NULL"),
        IF(B12739&lt;&gt;"", "'" &amp; B12739 &amp; "'", "NULL"),
        IF(C12739&lt;&gt;"", "'" &amp; C12739 &amp; "'", "NULL"),
        IF(E12739&lt;&gt;"", "'" &amp; E12739 &amp; "'", "NULL"),
        IF(G12739&lt;&gt;"", "'" &amp; G12739 &amp; "'", "NULL"),
        IF(F12739&lt;&gt;"", "'" &amp; F12739 &amp; "'", "NULL"),
        IF(H12739&lt;&gt;"", "'" &amp; H12739 &amp; "'", "NULL"),
        IF(I12739&lt;&gt;"", "'" &amp; I12739 &amp; "'", "NULL"),
        IF(J12739&lt;&gt;"", "'" &amp; J12739 &amp; "'", "NULL"),
        IF(K12739&lt;&gt;"", "'" &amp; K12739 &amp; "'", "NULL"),
        IF(L12739&lt;&gt;"", "'" &amp; L12739 &amp; "'", "NULL"),
        IF(M12739&lt;&gt;"", "'" &amp; M12739 &amp; "'", "NULL"),
        IF(N12739&lt;&gt;"", "'" &amp; N12739 &amp; "'", "NULL")
    ),
    ");"
)</f>
        <v>INSERT INTO pokemon_cards (id,name,pokemon_id,level,primary_color,hp,secondary_color,evolve_from,weakness,weakness_modifier,ability_name,ability_text,ability_type) VALUES ('swshp-SWSH280','Regieleki V','894',NULL,'Lightning','200',NULL,NULL,'Fighting','Ã—2',NULL,NULL,NULL);</v>
      </c>
    </row>
    <row r="12740" spans="1:16" x14ac:dyDescent="0.25">
      <c r="A12740" t="s">
        <v>16302</v>
      </c>
      <c r="B12740" t="s">
        <v>13809</v>
      </c>
      <c r="C12740">
        <v>895</v>
      </c>
      <c r="D12740" t="s">
        <v>13308</v>
      </c>
      <c r="F12740">
        <v>220</v>
      </c>
      <c r="G12740" t="s">
        <v>1297</v>
      </c>
      <c r="P12740" t="str">
        <f t="shared" si="199"/>
        <v>INSERT INTO pokemon_cards (id,name,pokemon_id,level,primary_color,hp,secondary_color,evolve_from,weakness,weakness_modifier,ability_name,ability_text,ability_type) VALUES ('swshp-SWSH281','Regidrago V','895',NULL,'Dragon','220',NULL,NULL,NULL,NULL,NULL,NULL,NULL);</v>
      </c>
    </row>
    <row r="12741" spans="1:16" x14ac:dyDescent="0.25">
      <c r="A12741" t="s">
        <v>16303</v>
      </c>
      <c r="B12741" t="s">
        <v>15411</v>
      </c>
      <c r="C12741">
        <v>144</v>
      </c>
      <c r="D12741" t="s">
        <v>381</v>
      </c>
      <c r="F12741">
        <v>120</v>
      </c>
      <c r="G12741" t="s">
        <v>7</v>
      </c>
      <c r="J12741" t="s">
        <v>896</v>
      </c>
      <c r="K12741" t="s">
        <v>9</v>
      </c>
      <c r="L12741" t="s">
        <v>21533</v>
      </c>
      <c r="M12741" t="s">
        <v>21534</v>
      </c>
      <c r="N12741" t="s">
        <v>19150</v>
      </c>
      <c r="P12741" t="str">
        <f t="shared" si="199"/>
        <v>INSERT INTO pokemon_cards (id,name,pokemon_id,level,primary_color,hp,secondary_color,evolve_from,weakness,weakness_modifier,ability_name,ability_text,ability_type) VALUES ('swshp-SWSH282','Galarian Articuno','144',NULL,'Psychic','120',NULL,NULL,'Darkness','Ã—2','Cruel Charge','When you play this PokÃ©mon from your hand onto your Bench during your turn, you may attach up to 2 Psychic Energy cards from your hand to this PokÃ©mon.','Ability');</v>
      </c>
    </row>
    <row r="12742" spans="1:16" x14ac:dyDescent="0.25">
      <c r="A12742" t="s">
        <v>16304</v>
      </c>
      <c r="B12742" t="s">
        <v>15436</v>
      </c>
      <c r="C12742">
        <v>145</v>
      </c>
      <c r="D12742" t="s">
        <v>70</v>
      </c>
      <c r="F12742">
        <v>110</v>
      </c>
      <c r="G12742" t="s">
        <v>20</v>
      </c>
      <c r="J12742" t="s">
        <v>7</v>
      </c>
      <c r="K12742" t="s">
        <v>9</v>
      </c>
      <c r="L12742" t="s">
        <v>21541</v>
      </c>
      <c r="M12742" t="s">
        <v>21542</v>
      </c>
      <c r="N12742" t="s">
        <v>19150</v>
      </c>
      <c r="P12742" t="str">
        <f t="shared" si="199"/>
        <v>INSERT INTO pokemon_cards (id,name,pokemon_id,level,primary_color,hp,secondary_color,evolve_from,weakness,weakness_modifier,ability_name,ability_text,ability_type) VALUES ('swshp-SWSH283','Galarian Zapdos','145',NULL,'Fighting','110',NULL,NULL,'Psychic','Ã—2','Strong Legs Charge','When you play this PokÃ©mon from your hand onto your Bench during your turn, you may attach up to 2 Fighting Energy cards from your hand to this PokÃ©mon.','Ability');</v>
      </c>
    </row>
    <row r="12743" spans="1:16" x14ac:dyDescent="0.25">
      <c r="A12743" t="s">
        <v>16305</v>
      </c>
      <c r="B12743" t="s">
        <v>15451</v>
      </c>
      <c r="C12743">
        <v>146</v>
      </c>
      <c r="D12743" t="s">
        <v>408</v>
      </c>
      <c r="F12743">
        <v>120</v>
      </c>
      <c r="G12743" t="s">
        <v>896</v>
      </c>
      <c r="J12743" t="s">
        <v>33</v>
      </c>
      <c r="K12743" t="s">
        <v>9</v>
      </c>
      <c r="L12743" t="s">
        <v>21543</v>
      </c>
      <c r="M12743" t="s">
        <v>21544</v>
      </c>
      <c r="N12743" t="s">
        <v>19150</v>
      </c>
      <c r="P12743" t="str">
        <f t="shared" si="199"/>
        <v>INSERT INTO pokemon_cards (id,name,pokemon_id,level,primary_color,hp,secondary_color,evolve_from,weakness,weakness_modifier,ability_name,ability_text,ability_type) VALUES ('swshp-SWSH284','Galarian Moltres','146',NULL,'Darkness','120',NULL,NULL,'Grass','Ã—2','Malevolent Charge','When you play this PokÃ©mon from your hand onto your Bench during your turn, you may attach up to 2 Darkness Energy cards from your hand to this PokÃ©mon.','Ability');</v>
      </c>
    </row>
    <row r="12744" spans="1:16" x14ac:dyDescent="0.25">
      <c r="A12744" t="s">
        <v>16306</v>
      </c>
      <c r="B12744" t="s">
        <v>16238</v>
      </c>
      <c r="C12744">
        <v>877</v>
      </c>
      <c r="D12744" t="s">
        <v>13005</v>
      </c>
      <c r="F12744">
        <v>310</v>
      </c>
      <c r="G12744" t="s">
        <v>15</v>
      </c>
      <c r="J12744" t="s">
        <v>20</v>
      </c>
      <c r="K12744" t="s">
        <v>9</v>
      </c>
      <c r="P12744" t="str">
        <f t="shared" si="199"/>
        <v>INSERT INTO pokemon_cards (id,name,pokemon_id,level,primary_color,hp,secondary_color,evolve_from,weakness,weakness_modifier,ability_name,ability_text,ability_type) VALUES ('swshp-SWSH287','Morpeko V-UNION','877',NULL,'Lightning','310',NULL,NULL,'Fighting','Ã—2',NULL,NULL,NULL);</v>
      </c>
    </row>
    <row r="12745" spans="1:16" x14ac:dyDescent="0.25">
      <c r="A12745" t="s">
        <v>16307</v>
      </c>
      <c r="B12745" t="s">
        <v>16238</v>
      </c>
      <c r="C12745">
        <v>877</v>
      </c>
      <c r="D12745" t="s">
        <v>13005</v>
      </c>
      <c r="F12745">
        <v>310</v>
      </c>
      <c r="G12745" t="s">
        <v>15</v>
      </c>
      <c r="J12745" t="s">
        <v>20</v>
      </c>
      <c r="K12745" t="s">
        <v>9</v>
      </c>
      <c r="P12745" t="str">
        <f t="shared" si="199"/>
        <v>INSERT INTO pokemon_cards (id,name,pokemon_id,level,primary_color,hp,secondary_color,evolve_from,weakness,weakness_modifier,ability_name,ability_text,ability_type) VALUES ('swshp-SWSH288','Morpeko V-UNION','877',NULL,'Lightning','310',NULL,NULL,'Fighting','Ã—2',NULL,NULL,NULL);</v>
      </c>
    </row>
    <row r="12746" spans="1:16" x14ac:dyDescent="0.25">
      <c r="A12746" t="s">
        <v>16308</v>
      </c>
      <c r="B12746" t="s">
        <v>16238</v>
      </c>
      <c r="C12746">
        <v>877</v>
      </c>
      <c r="D12746" t="s">
        <v>13005</v>
      </c>
      <c r="F12746">
        <v>310</v>
      </c>
      <c r="G12746" t="s">
        <v>15</v>
      </c>
      <c r="J12746" t="s">
        <v>20</v>
      </c>
      <c r="K12746" t="s">
        <v>9</v>
      </c>
      <c r="P12746" t="str">
        <f t="shared" si="199"/>
        <v>INSERT INTO pokemon_cards (id,name,pokemon_id,level,primary_color,hp,secondary_color,evolve_from,weakness,weakness_modifier,ability_name,ability_text,ability_type) VALUES ('swshp-SWSH289','Morpeko V-UNION','877',NULL,'Lightning','310',NULL,NULL,'Fighting','Ã—2',NULL,NULL,NULL);</v>
      </c>
    </row>
    <row r="12747" spans="1:16" x14ac:dyDescent="0.25">
      <c r="A12747" t="s">
        <v>16309</v>
      </c>
      <c r="B12747" t="s">
        <v>16238</v>
      </c>
      <c r="C12747">
        <v>877</v>
      </c>
      <c r="D12747" t="s">
        <v>13005</v>
      </c>
      <c r="F12747">
        <v>310</v>
      </c>
      <c r="G12747" t="s">
        <v>15</v>
      </c>
      <c r="J12747" t="s">
        <v>20</v>
      </c>
      <c r="K12747" t="s">
        <v>9</v>
      </c>
      <c r="P12747" t="str">
        <f t="shared" si="199"/>
        <v>INSERT INTO pokemon_cards (id,name,pokemon_id,level,primary_color,hp,secondary_color,evolve_from,weakness,weakness_modifier,ability_name,ability_text,ability_type) VALUES ('swshp-SWSH290','Morpeko V-UNION','877',NULL,'Lightning','310',NULL,NULL,'Fighting','Ã—2',NULL,NULL,NULL);</v>
      </c>
    </row>
    <row r="12748" spans="1:16" x14ac:dyDescent="0.25">
      <c r="A12748" t="s">
        <v>16310</v>
      </c>
      <c r="B12748" t="s">
        <v>16236</v>
      </c>
      <c r="C12748">
        <v>448</v>
      </c>
      <c r="D12748" t="s">
        <v>1513</v>
      </c>
      <c r="F12748">
        <v>270</v>
      </c>
      <c r="G12748" t="s">
        <v>20</v>
      </c>
      <c r="I12748" t="s">
        <v>13244</v>
      </c>
      <c r="J12748" t="s">
        <v>7</v>
      </c>
      <c r="K12748" t="s">
        <v>9</v>
      </c>
      <c r="P12748" t="str">
        <f t="shared" si="199"/>
        <v>INSERT INTO pokemon_cards (id,name,pokemon_id,level,primary_color,hp,secondary_color,evolve_from,weakness,weakness_modifier,ability_name,ability_text,ability_type) VALUES ('swshp-SWSH291','Lucario VSTAR','448',NULL,'Fighting','270',NULL,'Lucario V','Psychic','Ã—2',NULL,NULL,NULL);</v>
      </c>
    </row>
    <row r="12749" spans="1:16" x14ac:dyDescent="0.25">
      <c r="A12749" t="s">
        <v>16311</v>
      </c>
      <c r="B12749" t="s">
        <v>3010</v>
      </c>
      <c r="C12749">
        <v>888</v>
      </c>
      <c r="D12749" t="s">
        <v>3011</v>
      </c>
      <c r="F12749">
        <v>220</v>
      </c>
      <c r="G12749" t="s">
        <v>854</v>
      </c>
      <c r="J12749" t="s">
        <v>24</v>
      </c>
      <c r="K12749" t="s">
        <v>9</v>
      </c>
      <c r="L12749" t="s">
        <v>21192</v>
      </c>
      <c r="M12749" t="s">
        <v>21193</v>
      </c>
      <c r="N12749" t="s">
        <v>19150</v>
      </c>
      <c r="P12749" t="str">
        <f t="shared" si="199"/>
        <v>INSERT INTO pokemon_cards (id,name,pokemon_id,level,primary_color,hp,secondary_color,evolve_from,weakness,weakness_modifier,ability_name,ability_text,ability_type) VALUES ('swshp-SWSH292','Zacian V','888',NULL,'Metal','220',NULL,NULL,'Fire','Ã—2','Intrepid Sword','Once during your turn, you may look at the top 3 cards of your deck and attach any number of Metal Energy cards you find there to this PokÃ©mon. Put the other cards into your hand. If you use this Ability, your turn ends.','Ability');</v>
      </c>
    </row>
    <row r="12750" spans="1:16" x14ac:dyDescent="0.25">
      <c r="A12750" t="s">
        <v>16312</v>
      </c>
      <c r="B12750" t="s">
        <v>3015</v>
      </c>
      <c r="C12750">
        <v>889</v>
      </c>
      <c r="D12750" t="s">
        <v>3016</v>
      </c>
      <c r="F12750">
        <v>230</v>
      </c>
      <c r="G12750" t="s">
        <v>854</v>
      </c>
      <c r="J12750" t="s">
        <v>24</v>
      </c>
      <c r="K12750" t="s">
        <v>9</v>
      </c>
      <c r="L12750" t="s">
        <v>21194</v>
      </c>
      <c r="M12750" t="s">
        <v>22906</v>
      </c>
      <c r="N12750" t="s">
        <v>19150</v>
      </c>
      <c r="P12750" t="str">
        <f t="shared" si="199"/>
        <v>INSERT INTO pokemon_cards (id,name,pokemon_id,level,primary_color,hp,secondary_color,evolve_from,weakness,weakness_modifier,ability_name,ability_text,ability_type) VALUES ('swshp-SWSH293','Zamazenta V','889',NULL,'Metal','230',NULL,NULL,'Fire','Ã—2','Dauntless Shield','Prevent all damage done to this PokÃ©mon by attacks from your opponent''s PokÃ©mon VMAX.','Ability');</v>
      </c>
    </row>
    <row r="12751" spans="1:16" x14ac:dyDescent="0.25">
      <c r="A12751" t="s">
        <v>16313</v>
      </c>
      <c r="B12751" t="s">
        <v>13585</v>
      </c>
      <c r="C12751">
        <v>101</v>
      </c>
      <c r="D12751" t="s">
        <v>88</v>
      </c>
      <c r="F12751">
        <v>210</v>
      </c>
      <c r="G12751" t="s">
        <v>33</v>
      </c>
      <c r="J12751" t="s">
        <v>24</v>
      </c>
      <c r="K12751" t="s">
        <v>9</v>
      </c>
      <c r="P12751" t="str">
        <f t="shared" si="199"/>
        <v>INSERT INTO pokemon_cards (id,name,pokemon_id,level,primary_color,hp,secondary_color,evolve_from,weakness,weakness_modifier,ability_name,ability_text,ability_type) VALUES ('swshp-SWSH294','Hisuian Electrode V','101',NULL,'Grass','210',NULL,NULL,'Fire','Ã—2',NULL,NULL,NULL);</v>
      </c>
    </row>
    <row r="12752" spans="1:16" x14ac:dyDescent="0.25">
      <c r="A12752" t="s">
        <v>16314</v>
      </c>
      <c r="B12752" t="s">
        <v>13335</v>
      </c>
      <c r="C12752">
        <v>640</v>
      </c>
      <c r="D12752" t="s">
        <v>1170</v>
      </c>
      <c r="F12752">
        <v>200</v>
      </c>
      <c r="G12752" t="s">
        <v>33</v>
      </c>
      <c r="J12752" t="s">
        <v>24</v>
      </c>
      <c r="K12752" t="s">
        <v>9</v>
      </c>
      <c r="L12752" t="s">
        <v>19162</v>
      </c>
      <c r="M12752" t="s">
        <v>21840</v>
      </c>
      <c r="N12752" t="s">
        <v>19150</v>
      </c>
      <c r="P12752" t="str">
        <f t="shared" si="199"/>
        <v>INSERT INTO pokemon_cards (id,name,pokemon_id,level,primary_color,hp,secondary_color,evolve_from,weakness,weakness_modifier,ability_name,ability_text,ability_type) VALUES ('swshp-SWSH295','Virizion V','640',NULL,'Grass','200',NULL,NULL,'Fire','Ã—2','Verdant Wind','Each of your PokÃ©mon that has any Grass Energy attached to it can''t be affected by any Special Conditions. (Remove any Special Conditions affecting those PokÃ©mon.)','Ability');</v>
      </c>
    </row>
    <row r="12753" spans="1:16" x14ac:dyDescent="0.25">
      <c r="A12753" t="s">
        <v>16315</v>
      </c>
      <c r="B12753" t="s">
        <v>13577</v>
      </c>
      <c r="C12753">
        <v>571</v>
      </c>
      <c r="D12753" t="s">
        <v>1085</v>
      </c>
      <c r="F12753">
        <v>210</v>
      </c>
      <c r="G12753" t="s">
        <v>19</v>
      </c>
      <c r="J12753" t="s">
        <v>20</v>
      </c>
      <c r="K12753" t="s">
        <v>9</v>
      </c>
      <c r="P12753" t="str">
        <f t="shared" si="199"/>
        <v>INSERT INTO pokemon_cards (id,name,pokemon_id,level,primary_color,hp,secondary_color,evolve_from,weakness,weakness_modifier,ability_name,ability_text,ability_type) VALUES ('swshp-SWSH297','Hisuian Zoroark V','571',NULL,'Colorless','210',NULL,NULL,'Fighting','Ã—2',NULL,NULL,NULL);</v>
      </c>
    </row>
    <row r="12754" spans="1:16" x14ac:dyDescent="0.25">
      <c r="A12754" t="s">
        <v>16316</v>
      </c>
      <c r="B12754" t="s">
        <v>13579</v>
      </c>
      <c r="C12754">
        <v>571</v>
      </c>
      <c r="D12754" t="s">
        <v>1085</v>
      </c>
      <c r="F12754">
        <v>270</v>
      </c>
      <c r="G12754" t="s">
        <v>19</v>
      </c>
      <c r="I12754" t="s">
        <v>13577</v>
      </c>
      <c r="J12754" t="s">
        <v>20</v>
      </c>
      <c r="K12754" t="s">
        <v>9</v>
      </c>
      <c r="L12754" t="s">
        <v>21300</v>
      </c>
      <c r="M12754" t="s">
        <v>22943</v>
      </c>
      <c r="N12754" t="s">
        <v>19150</v>
      </c>
      <c r="P12754" t="str">
        <f t="shared" si="199"/>
        <v>INSERT INTO pokemon_cards (id,name,pokemon_id,level,primary_color,hp,secondary_color,evolve_from,weakness,weakness_modifier,ability_name,ability_text,ability_type) VALUES ('swshp-SWSH298','Hisuian Zoroark VSTAR','571',NULL,'Colorless','270',NULL,'Hisuian Zoroark V','Fighting','Ã—2','Phantom Star','During your turn, you may discard your hand and draw 7 cards. (You can''t use more than 1 VSTAR Power in a game.)','Ability');</v>
      </c>
    </row>
    <row r="12755" spans="1:16" x14ac:dyDescent="0.25">
      <c r="A12755" t="s">
        <v>16317</v>
      </c>
      <c r="B12755" t="s">
        <v>118</v>
      </c>
      <c r="C12755">
        <v>1</v>
      </c>
      <c r="D12755" t="s">
        <v>157</v>
      </c>
      <c r="F12755">
        <v>70</v>
      </c>
      <c r="G12755" t="s">
        <v>33</v>
      </c>
      <c r="J12755" t="s">
        <v>24</v>
      </c>
      <c r="K12755" t="s">
        <v>9</v>
      </c>
      <c r="P12755" t="str">
        <f t="shared" si="199"/>
        <v>INSERT INTO pokemon_cards (id,name,pokemon_id,level,primary_color,hp,secondary_color,evolve_from,weakness,weakness_modifier,ability_name,ability_text,ability_type) VALUES ('swshp-SWSH303','Bulbasaur','1',NULL,'Grass','70',NULL,NULL,'Fire','Ã—2',NULL,NULL,NULL);</v>
      </c>
    </row>
    <row r="12756" spans="1:16" x14ac:dyDescent="0.25">
      <c r="A12756" t="s">
        <v>16318</v>
      </c>
      <c r="B12756" t="s">
        <v>95</v>
      </c>
      <c r="C12756">
        <v>59</v>
      </c>
      <c r="D12756" t="s">
        <v>96</v>
      </c>
      <c r="F12756">
        <v>130</v>
      </c>
      <c r="G12756" t="s">
        <v>24</v>
      </c>
      <c r="I12756" t="s">
        <v>97</v>
      </c>
      <c r="J12756" t="s">
        <v>13</v>
      </c>
      <c r="K12756" t="s">
        <v>9</v>
      </c>
      <c r="P12756" t="str">
        <f t="shared" si="199"/>
        <v>INSERT INTO pokemon_cards (id,name,pokemon_id,level,primary_color,hp,secondary_color,evolve_from,weakness,weakness_modifier,ability_name,ability_text,ability_type) VALUES ('swshp-SWSH304','Arcanine','59',NULL,'Fire','130',NULL,'Growlithe','Water','Ã—2',NULL,NULL,NULL);</v>
      </c>
    </row>
    <row r="12757" spans="1:16" x14ac:dyDescent="0.25">
      <c r="A12757" t="s">
        <v>16319</v>
      </c>
      <c r="B12757" t="s">
        <v>3246</v>
      </c>
      <c r="C12757">
        <v>658</v>
      </c>
      <c r="D12757" t="s">
        <v>3247</v>
      </c>
      <c r="F12757">
        <v>140</v>
      </c>
      <c r="G12757" t="s">
        <v>13</v>
      </c>
      <c r="I12757" t="s">
        <v>3248</v>
      </c>
      <c r="J12757" t="s">
        <v>15</v>
      </c>
      <c r="K12757" t="s">
        <v>9</v>
      </c>
      <c r="P12757" t="str">
        <f t="shared" si="199"/>
        <v>INSERT INTO pokemon_cards (id,name,pokemon_id,level,primary_color,hp,secondary_color,evolve_from,weakness,weakness_modifier,ability_name,ability_text,ability_type) VALUES ('swshp-SWSH305','Greninja','658',NULL,'Water','140',NULL,'Frogadier','Lightning','Ã—2',NULL,NULL,NULL);</v>
      </c>
    </row>
    <row r="12758" spans="1:16" x14ac:dyDescent="0.25">
      <c r="A12758" t="s">
        <v>16320</v>
      </c>
      <c r="B12758" t="s">
        <v>14085</v>
      </c>
      <c r="C12758">
        <v>493</v>
      </c>
      <c r="D12758" t="s">
        <v>4305</v>
      </c>
      <c r="F12758">
        <v>220</v>
      </c>
      <c r="G12758" t="s">
        <v>19</v>
      </c>
      <c r="J12758" t="s">
        <v>20</v>
      </c>
      <c r="K12758" t="s">
        <v>9</v>
      </c>
      <c r="P12758" t="str">
        <f t="shared" si="199"/>
        <v>INSERT INTO pokemon_cards (id,name,pokemon_id,level,primary_color,hp,secondary_color,evolve_from,weakness,weakness_modifier,ability_name,ability_text,ability_type) VALUES ('swshp-SWSH306','Arceus V','493',NULL,'Colorless','220',NULL,NULL,'Fighting','Ã—2',NULL,NULL,NULL);</v>
      </c>
    </row>
    <row r="12759" spans="1:16" x14ac:dyDescent="0.25">
      <c r="A12759" t="s">
        <v>16321</v>
      </c>
      <c r="B12759" t="s">
        <v>14084</v>
      </c>
      <c r="C12759">
        <v>493</v>
      </c>
      <c r="D12759" t="s">
        <v>4305</v>
      </c>
      <c r="F12759">
        <v>280</v>
      </c>
      <c r="G12759" t="s">
        <v>19</v>
      </c>
      <c r="I12759" t="s">
        <v>14085</v>
      </c>
      <c r="J12759" t="s">
        <v>20</v>
      </c>
      <c r="K12759" t="s">
        <v>9</v>
      </c>
      <c r="L12759" t="s">
        <v>21377</v>
      </c>
      <c r="M12759" t="s">
        <v>22977</v>
      </c>
      <c r="N12759" t="s">
        <v>19150</v>
      </c>
      <c r="P12759" t="str">
        <f t="shared" si="199"/>
        <v>INSERT INTO pokemon_cards (id,name,pokemon_id,level,primary_color,hp,secondary_color,evolve_from,weakness,weakness_modifier,ability_name,ability_text,ability_type) VALUES ('swshp-SWSH307','Arceus VSTAR','493',NULL,'Colorless','280',NULL,'Arceus V','Fighting','Ã—2','Starbirth','During your turn, you may search your deck for up to 2 cards and put them into your hand. Then, shuffle your deck. (You can''t use more than 1 VSTAR Power in a game.)','Ability');</v>
      </c>
    </row>
    <row r="12760" spans="1:16" x14ac:dyDescent="0.25">
      <c r="A12760" t="s">
        <v>16322</v>
      </c>
      <c r="B12760" t="s">
        <v>1295</v>
      </c>
      <c r="C12760">
        <v>371</v>
      </c>
      <c r="D12760" t="s">
        <v>1296</v>
      </c>
      <c r="F12760">
        <v>40</v>
      </c>
      <c r="G12760" t="s">
        <v>19</v>
      </c>
      <c r="P12760" t="str">
        <f t="shared" si="199"/>
        <v>INSERT INTO pokemon_cards (id,name,pokemon_id,level,primary_color,hp,secondary_color,evolve_from,weakness,weakness_modifier,ability_name,ability_text,ability_type) VALUES ('tk1a-1','Bagon','371',NULL,'Colorless','40',NULL,NULL,NULL,NULL,NULL,NULL,NULL);</v>
      </c>
    </row>
    <row r="12761" spans="1:16" x14ac:dyDescent="0.25">
      <c r="A12761" t="s">
        <v>16323</v>
      </c>
      <c r="B12761" t="s">
        <v>2012</v>
      </c>
      <c r="C12761">
        <v>256</v>
      </c>
      <c r="D12761" t="s">
        <v>2013</v>
      </c>
      <c r="F12761">
        <v>70</v>
      </c>
      <c r="G12761" t="s">
        <v>24</v>
      </c>
      <c r="I12761" t="s">
        <v>1589</v>
      </c>
      <c r="J12761" t="s">
        <v>13</v>
      </c>
      <c r="K12761" t="s">
        <v>9</v>
      </c>
      <c r="P12761" t="str">
        <f t="shared" si="199"/>
        <v>INSERT INTO pokemon_cards (id,name,pokemon_id,level,primary_color,hp,secondary_color,evolve_from,weakness,weakness_modifier,ability_name,ability_text,ability_type) VALUES ('tk1a-2','Combusken','256',NULL,'Fire','70',NULL,'Torchic','Water','Ã—2',NULL,NULL,NULL);</v>
      </c>
    </row>
    <row r="12762" spans="1:16" x14ac:dyDescent="0.25">
      <c r="A12762" t="s">
        <v>16324</v>
      </c>
      <c r="B12762" t="s">
        <v>2504</v>
      </c>
      <c r="C12762">
        <v>301</v>
      </c>
      <c r="D12762" t="s">
        <v>2505</v>
      </c>
      <c r="F12762">
        <v>80</v>
      </c>
      <c r="G12762" t="s">
        <v>19</v>
      </c>
      <c r="I12762" t="s">
        <v>2501</v>
      </c>
      <c r="J12762" t="s">
        <v>20</v>
      </c>
      <c r="K12762" t="s">
        <v>9</v>
      </c>
      <c r="P12762" t="str">
        <f t="shared" si="199"/>
        <v>INSERT INTO pokemon_cards (id,name,pokemon_id,level,primary_color,hp,secondary_color,evolve_from,weakness,weakness_modifier,ability_name,ability_text,ability_type) VALUES ('tk1a-3','Delcatty','301',NULL,'Colorless','80',NULL,'Skitty','Fighting','Ã—2',NULL,NULL,NULL);</v>
      </c>
    </row>
    <row r="12763" spans="1:16" x14ac:dyDescent="0.25">
      <c r="A12763" t="s">
        <v>16325</v>
      </c>
      <c r="B12763" t="s">
        <v>3755</v>
      </c>
      <c r="C12763">
        <v>380</v>
      </c>
      <c r="D12763" t="s">
        <v>2845</v>
      </c>
      <c r="F12763">
        <v>70</v>
      </c>
      <c r="G12763" t="s">
        <v>19</v>
      </c>
      <c r="J12763" t="s">
        <v>7</v>
      </c>
      <c r="K12763" t="s">
        <v>9</v>
      </c>
      <c r="P12763" t="str">
        <f t="shared" si="199"/>
        <v>INSERT INTO pokemon_cards (id,name,pokemon_id,level,primary_color,hp,secondary_color,evolve_from,weakness,weakness_modifier,ability_name,ability_text,ability_type) VALUES ('tk1a-4','Latias','380',NULL,'Colorless','70',NULL,NULL,'Psychic','Ã—2',NULL,NULL,NULL);</v>
      </c>
    </row>
    <row r="12764" spans="1:16" x14ac:dyDescent="0.25">
      <c r="A12764" t="s">
        <v>16326</v>
      </c>
      <c r="B12764" t="s">
        <v>2364</v>
      </c>
      <c r="C12764">
        <v>322</v>
      </c>
      <c r="D12764" t="s">
        <v>2365</v>
      </c>
      <c r="F12764">
        <v>40</v>
      </c>
      <c r="G12764" t="s">
        <v>24</v>
      </c>
      <c r="J12764" t="s">
        <v>13</v>
      </c>
      <c r="K12764" t="s">
        <v>9</v>
      </c>
      <c r="P12764" t="str">
        <f t="shared" si="199"/>
        <v>INSERT INTO pokemon_cards (id,name,pokemon_id,level,primary_color,hp,secondary_color,evolve_from,weakness,weakness_modifier,ability_name,ability_text,ability_type) VALUES ('tk1a-5','Numel','322',NULL,'Fire','40',NULL,NULL,'Water','Ã—2',NULL,NULL,NULL);</v>
      </c>
    </row>
    <row r="12765" spans="1:16" x14ac:dyDescent="0.25">
      <c r="A12765" t="s">
        <v>16327</v>
      </c>
      <c r="B12765" t="s">
        <v>2501</v>
      </c>
      <c r="C12765">
        <v>300</v>
      </c>
      <c r="D12765" t="s">
        <v>2502</v>
      </c>
      <c r="F12765">
        <v>50</v>
      </c>
      <c r="G12765" t="s">
        <v>19</v>
      </c>
      <c r="J12765" t="s">
        <v>20</v>
      </c>
      <c r="K12765" t="s">
        <v>9</v>
      </c>
      <c r="P12765" t="str">
        <f t="shared" si="199"/>
        <v>INSERT INTO pokemon_cards (id,name,pokemon_id,level,primary_color,hp,secondary_color,evolve_from,weakness,weakness_modifier,ability_name,ability_text,ability_type) VALUES ('tk1a-6','Skitty','300',NULL,'Colorless','50',NULL,NULL,'Fighting','Ã—2',NULL,NULL,NULL);</v>
      </c>
    </row>
    <row r="12766" spans="1:16" x14ac:dyDescent="0.25">
      <c r="A12766" t="s">
        <v>16328</v>
      </c>
      <c r="B12766" t="s">
        <v>1589</v>
      </c>
      <c r="C12766">
        <v>255</v>
      </c>
      <c r="D12766" t="s">
        <v>1590</v>
      </c>
      <c r="F12766">
        <v>50</v>
      </c>
      <c r="G12766" t="s">
        <v>24</v>
      </c>
      <c r="J12766" t="s">
        <v>13</v>
      </c>
      <c r="K12766" t="s">
        <v>9</v>
      </c>
      <c r="P12766" t="str">
        <f t="shared" si="199"/>
        <v>INSERT INTO pokemon_cards (id,name,pokemon_id,level,primary_color,hp,secondary_color,evolve_from,weakness,weakness_modifier,ability_name,ability_text,ability_type) VALUES ('tk1a-7','Torchic','255',NULL,'Fire','50',NULL,NULL,'Water','Ã—2',NULL,NULL,NULL);</v>
      </c>
    </row>
    <row r="12767" spans="1:16" x14ac:dyDescent="0.25">
      <c r="A12767" t="s">
        <v>16329</v>
      </c>
      <c r="B12767" t="s">
        <v>2212</v>
      </c>
      <c r="C12767">
        <v>309</v>
      </c>
      <c r="D12767" t="s">
        <v>2213</v>
      </c>
      <c r="F12767">
        <v>50</v>
      </c>
      <c r="G12767" t="s">
        <v>15</v>
      </c>
      <c r="J12767" t="s">
        <v>20</v>
      </c>
      <c r="K12767" t="s">
        <v>9</v>
      </c>
      <c r="P12767" t="str">
        <f t="shared" si="199"/>
        <v>INSERT INTO pokemon_cards (id,name,pokemon_id,level,primary_color,hp,secondary_color,evolve_from,weakness,weakness_modifier,ability_name,ability_text,ability_type) VALUES ('tk1b-1','Electrike','309',NULL,'Lightning','50',NULL,NULL,'Fighting','Ã—2',NULL,NULL,NULL);</v>
      </c>
    </row>
    <row r="12768" spans="1:16" x14ac:dyDescent="0.25">
      <c r="A12768" t="s">
        <v>16330</v>
      </c>
      <c r="B12768" t="s">
        <v>3757</v>
      </c>
      <c r="C12768">
        <v>381</v>
      </c>
      <c r="D12768" t="s">
        <v>2848</v>
      </c>
      <c r="F12768">
        <v>80</v>
      </c>
      <c r="G12768" t="s">
        <v>19</v>
      </c>
      <c r="J12768" t="s">
        <v>7</v>
      </c>
      <c r="K12768" t="s">
        <v>9</v>
      </c>
      <c r="P12768" t="str">
        <f t="shared" si="199"/>
        <v>INSERT INTO pokemon_cards (id,name,pokemon_id,level,primary_color,hp,secondary_color,evolve_from,weakness,weakness_modifier,ability_name,ability_text,ability_type) VALUES ('tk1b-2','Latios','381',NULL,'Colorless','80',NULL,NULL,'Psychic','Ã—2',NULL,NULL,NULL);</v>
      </c>
    </row>
    <row r="12769" spans="1:16" x14ac:dyDescent="0.25">
      <c r="A12769" t="s">
        <v>16331</v>
      </c>
      <c r="B12769" t="s">
        <v>3784</v>
      </c>
      <c r="C12769">
        <v>264</v>
      </c>
      <c r="D12769" t="s">
        <v>3785</v>
      </c>
      <c r="F12769">
        <v>70</v>
      </c>
      <c r="G12769" t="s">
        <v>19</v>
      </c>
      <c r="I12769" t="s">
        <v>3786</v>
      </c>
      <c r="J12769" t="s">
        <v>20</v>
      </c>
      <c r="K12769" t="s">
        <v>9</v>
      </c>
      <c r="P12769" t="str">
        <f t="shared" si="199"/>
        <v>INSERT INTO pokemon_cards (id,name,pokemon_id,level,primary_color,hp,secondary_color,evolve_from,weakness,weakness_modifier,ability_name,ability_text,ability_type) VALUES ('tk1b-3','Linoone','264',NULL,'Colorless','70',NULL,'Zigzagoon','Fighting','Ã—2',NULL,NULL,NULL);</v>
      </c>
    </row>
    <row r="12770" spans="1:16" x14ac:dyDescent="0.25">
      <c r="A12770" t="s">
        <v>16332</v>
      </c>
      <c r="B12770" t="s">
        <v>44</v>
      </c>
      <c r="C12770">
        <v>81</v>
      </c>
      <c r="D12770" t="s">
        <v>179</v>
      </c>
      <c r="F12770">
        <v>40</v>
      </c>
      <c r="G12770" t="s">
        <v>15</v>
      </c>
      <c r="J12770" t="s">
        <v>20</v>
      </c>
      <c r="K12770" t="s">
        <v>9</v>
      </c>
      <c r="P12770" t="str">
        <f t="shared" si="199"/>
        <v>INSERT INTO pokemon_cards (id,name,pokemon_id,level,primary_color,hp,secondary_color,evolve_from,weakness,weakness_modifier,ability_name,ability_text,ability_type) VALUES ('tk1b-4','Magnemite','81',NULL,'Lightning','40',NULL,NULL,'Fighting','Ã—2',NULL,NULL,NULL);</v>
      </c>
    </row>
    <row r="12771" spans="1:16" x14ac:dyDescent="0.25">
      <c r="A12771" t="s">
        <v>16333</v>
      </c>
      <c r="B12771" t="s">
        <v>42</v>
      </c>
      <c r="C12771">
        <v>82</v>
      </c>
      <c r="D12771" t="s">
        <v>43</v>
      </c>
      <c r="F12771">
        <v>80</v>
      </c>
      <c r="G12771" t="s">
        <v>15</v>
      </c>
      <c r="I12771" t="s">
        <v>44</v>
      </c>
      <c r="J12771" t="s">
        <v>20</v>
      </c>
      <c r="K12771" t="s">
        <v>9</v>
      </c>
      <c r="P12771" t="str">
        <f t="shared" si="199"/>
        <v>INSERT INTO pokemon_cards (id,name,pokemon_id,level,primary_color,hp,secondary_color,evolve_from,weakness,weakness_modifier,ability_name,ability_text,ability_type) VALUES ('tk1b-5','Magneton','82',NULL,'Lightning','80',NULL,'Magnemite','Fighting','Ã—2',NULL,NULL,NULL);</v>
      </c>
    </row>
    <row r="12772" spans="1:16" x14ac:dyDescent="0.25">
      <c r="A12772" t="s">
        <v>16334</v>
      </c>
      <c r="B12772" t="s">
        <v>63</v>
      </c>
      <c r="C12772">
        <v>25</v>
      </c>
      <c r="D12772" t="s">
        <v>191</v>
      </c>
      <c r="F12772">
        <v>50</v>
      </c>
      <c r="G12772" t="s">
        <v>15</v>
      </c>
      <c r="J12772" t="s">
        <v>20</v>
      </c>
      <c r="K12772" t="s">
        <v>9</v>
      </c>
      <c r="P12772" t="str">
        <f t="shared" si="199"/>
        <v>INSERT INTO pokemon_cards (id,name,pokemon_id,level,primary_color,hp,secondary_color,evolve_from,weakness,weakness_modifier,ability_name,ability_text,ability_type) VALUES ('tk1b-6','Pikachu','25',NULL,'Lightning','50',NULL,NULL,'Fighting','Ã—2',NULL,NULL,NULL);</v>
      </c>
    </row>
    <row r="12773" spans="1:16" x14ac:dyDescent="0.25">
      <c r="A12773" t="s">
        <v>16335</v>
      </c>
      <c r="B12773" t="s">
        <v>3786</v>
      </c>
      <c r="C12773">
        <v>263</v>
      </c>
      <c r="D12773" t="s">
        <v>3861</v>
      </c>
      <c r="F12773">
        <v>40</v>
      </c>
      <c r="G12773" t="s">
        <v>19</v>
      </c>
      <c r="J12773" t="s">
        <v>20</v>
      </c>
      <c r="K12773" t="s">
        <v>9</v>
      </c>
      <c r="P12773" t="str">
        <f t="shared" si="199"/>
        <v>INSERT INTO pokemon_cards (id,name,pokemon_id,level,primary_color,hp,secondary_color,evolve_from,weakness,weakness_modifier,ability_name,ability_text,ability_type) VALUES ('tk1b-7','Zigzagoon','263',NULL,'Colorless','40',NULL,NULL,'Fighting','Ã—2',NULL,NULL,NULL);</v>
      </c>
    </row>
    <row r="12774" spans="1:16" x14ac:dyDescent="0.25">
      <c r="A12774" t="s">
        <v>16336</v>
      </c>
      <c r="B12774" t="s">
        <v>2791</v>
      </c>
      <c r="C12774">
        <v>374</v>
      </c>
      <c r="D12774" t="s">
        <v>2792</v>
      </c>
      <c r="F12774">
        <v>50</v>
      </c>
      <c r="G12774" t="s">
        <v>7</v>
      </c>
      <c r="J12774" t="s">
        <v>7</v>
      </c>
      <c r="K12774" t="s">
        <v>9</v>
      </c>
      <c r="P12774" t="str">
        <f t="shared" si="199"/>
        <v>INSERT INTO pokemon_cards (id,name,pokemon_id,level,primary_color,hp,secondary_color,evolve_from,weakness,weakness_modifier,ability_name,ability_text,ability_type) VALUES ('tk2a-1','Beldum','374',NULL,'Psychic','50',NULL,NULL,'Psychic','Ã—2',NULL,NULL,NULL);</v>
      </c>
    </row>
    <row r="12775" spans="1:16" x14ac:dyDescent="0.25">
      <c r="A12775" t="s">
        <v>16337</v>
      </c>
      <c r="B12775" t="s">
        <v>2212</v>
      </c>
      <c r="C12775">
        <v>309</v>
      </c>
      <c r="D12775" t="s">
        <v>2213</v>
      </c>
      <c r="F12775">
        <v>50</v>
      </c>
      <c r="G12775" t="s">
        <v>15</v>
      </c>
      <c r="J12775" t="s">
        <v>20</v>
      </c>
      <c r="K12775" t="s">
        <v>9</v>
      </c>
      <c r="P12775" t="str">
        <f t="shared" si="199"/>
        <v>INSERT INTO pokemon_cards (id,name,pokemon_id,level,primary_color,hp,secondary_color,evolve_from,weakness,weakness_modifier,ability_name,ability_text,ability_type) VALUES ('tk2a-2','Electrike','309',NULL,'Lightning','50',NULL,NULL,'Fighting','Ã—2',NULL,NULL,NULL);</v>
      </c>
    </row>
    <row r="12776" spans="1:16" x14ac:dyDescent="0.25">
      <c r="A12776" t="s">
        <v>16338</v>
      </c>
      <c r="B12776" t="s">
        <v>2420</v>
      </c>
      <c r="C12776">
        <v>326</v>
      </c>
      <c r="D12776" t="s">
        <v>2421</v>
      </c>
      <c r="F12776">
        <v>70</v>
      </c>
      <c r="G12776" t="s">
        <v>7</v>
      </c>
      <c r="I12776" t="s">
        <v>2417</v>
      </c>
      <c r="J12776" t="s">
        <v>7</v>
      </c>
      <c r="K12776" t="s">
        <v>9</v>
      </c>
      <c r="P12776" t="str">
        <f t="shared" si="199"/>
        <v>INSERT INTO pokemon_cards (id,name,pokemon_id,level,primary_color,hp,secondary_color,evolve_from,weakness,weakness_modifier,ability_name,ability_text,ability_type) VALUES ('tk2a-3','Grumpig','326',NULL,'Psychic','70',NULL,'Spoink','Psychic','Ã—2',NULL,NULL,NULL);</v>
      </c>
    </row>
    <row r="12777" spans="1:16" x14ac:dyDescent="0.25">
      <c r="A12777" t="s">
        <v>16339</v>
      </c>
      <c r="B12777" t="s">
        <v>323</v>
      </c>
      <c r="C12777">
        <v>52</v>
      </c>
      <c r="D12777" t="s">
        <v>360</v>
      </c>
      <c r="F12777">
        <v>50</v>
      </c>
      <c r="G12777" t="s">
        <v>19</v>
      </c>
      <c r="J12777" t="s">
        <v>20</v>
      </c>
      <c r="K12777" t="s">
        <v>9</v>
      </c>
      <c r="P12777" t="str">
        <f t="shared" si="199"/>
        <v>INSERT INTO pokemon_cards (id,name,pokemon_id,level,primary_color,hp,secondary_color,evolve_from,weakness,weakness_modifier,ability_name,ability_text,ability_type) VALUES ('tk2a-4','Meowth','52',NULL,'Colorless','50',NULL,NULL,'Fighting','Ã—2',NULL,NULL,NULL);</v>
      </c>
    </row>
    <row r="12778" spans="1:16" x14ac:dyDescent="0.25">
      <c r="A12778" t="s">
        <v>16340</v>
      </c>
      <c r="B12778" t="s">
        <v>2794</v>
      </c>
      <c r="C12778">
        <v>375</v>
      </c>
      <c r="D12778" t="s">
        <v>2795</v>
      </c>
      <c r="F12778">
        <v>80</v>
      </c>
      <c r="G12778" t="s">
        <v>7</v>
      </c>
      <c r="I12778" t="s">
        <v>2791</v>
      </c>
      <c r="J12778" t="s">
        <v>7</v>
      </c>
      <c r="K12778" t="s">
        <v>9</v>
      </c>
      <c r="P12778" t="str">
        <f t="shared" si="199"/>
        <v>INSERT INTO pokemon_cards (id,name,pokemon_id,level,primary_color,hp,secondary_color,evolve_from,weakness,weakness_modifier,ability_name,ability_text,ability_type) VALUES ('tk2a-5','Metang','375',NULL,'Psychic','80',NULL,'Beldum','Psychic','Ã—2',NULL,NULL,NULL);</v>
      </c>
    </row>
    <row r="12779" spans="1:16" x14ac:dyDescent="0.25">
      <c r="A12779" t="s">
        <v>16341</v>
      </c>
      <c r="B12779" t="s">
        <v>1437</v>
      </c>
      <c r="C12779">
        <v>311</v>
      </c>
      <c r="D12779" t="s">
        <v>1438</v>
      </c>
      <c r="F12779">
        <v>60</v>
      </c>
      <c r="G12779" t="s">
        <v>15</v>
      </c>
      <c r="J12779" t="s">
        <v>20</v>
      </c>
      <c r="K12779" t="s">
        <v>9</v>
      </c>
      <c r="P12779" t="str">
        <f t="shared" si="199"/>
        <v>INSERT INTO pokemon_cards (id,name,pokemon_id,level,primary_color,hp,secondary_color,evolve_from,weakness,weakness_modifier,ability_name,ability_text,ability_type) VALUES ('tk2a-6','Plusle','311',NULL,'Lightning','60',NULL,NULL,'Fighting','Ã—2',NULL,NULL,NULL);</v>
      </c>
    </row>
    <row r="12780" spans="1:16" x14ac:dyDescent="0.25">
      <c r="A12780" t="s">
        <v>16342</v>
      </c>
      <c r="B12780" t="s">
        <v>2417</v>
      </c>
      <c r="C12780">
        <v>325</v>
      </c>
      <c r="D12780" t="s">
        <v>2418</v>
      </c>
      <c r="F12780">
        <v>50</v>
      </c>
      <c r="G12780" t="s">
        <v>7</v>
      </c>
      <c r="J12780" t="s">
        <v>7</v>
      </c>
      <c r="K12780" t="s">
        <v>9</v>
      </c>
      <c r="P12780" t="str">
        <f t="shared" si="199"/>
        <v>INSERT INTO pokemon_cards (id,name,pokemon_id,level,primary_color,hp,secondary_color,evolve_from,weakness,weakness_modifier,ability_name,ability_text,ability_type) VALUES ('tk2a-7','Spoink','325',NULL,'Psychic','50',NULL,NULL,'Psychic','Ã—2',NULL,NULL,NULL);</v>
      </c>
    </row>
    <row r="12781" spans="1:16" x14ac:dyDescent="0.25">
      <c r="A12781" t="s">
        <v>16343</v>
      </c>
      <c r="B12781" t="s">
        <v>95</v>
      </c>
      <c r="C12781">
        <v>59</v>
      </c>
      <c r="D12781" t="s">
        <v>96</v>
      </c>
      <c r="F12781">
        <v>90</v>
      </c>
      <c r="G12781" t="s">
        <v>24</v>
      </c>
      <c r="I12781" t="s">
        <v>97</v>
      </c>
      <c r="J12781" t="s">
        <v>13</v>
      </c>
      <c r="K12781" t="s">
        <v>9</v>
      </c>
      <c r="P12781" t="str">
        <f t="shared" si="199"/>
        <v>INSERT INTO pokemon_cards (id,name,pokemon_id,level,primary_color,hp,secondary_color,evolve_from,weakness,weakness_modifier,ability_name,ability_text,ability_type) VALUES ('tk2b-1','Arcanine','59',NULL,'Fire','90',NULL,'Growlithe','Water','Ã—2',NULL,NULL,NULL);</v>
      </c>
    </row>
    <row r="12782" spans="1:16" x14ac:dyDescent="0.25">
      <c r="A12782" t="s">
        <v>16344</v>
      </c>
      <c r="B12782" t="s">
        <v>100</v>
      </c>
      <c r="C12782">
        <v>4</v>
      </c>
      <c r="D12782" t="s">
        <v>162</v>
      </c>
      <c r="F12782">
        <v>50</v>
      </c>
      <c r="G12782" t="s">
        <v>24</v>
      </c>
      <c r="J12782" t="s">
        <v>13</v>
      </c>
      <c r="K12782" t="s">
        <v>9</v>
      </c>
      <c r="P12782" t="str">
        <f t="shared" si="199"/>
        <v>INSERT INTO pokemon_cards (id,name,pokemon_id,level,primary_color,hp,secondary_color,evolve_from,weakness,weakness_modifier,ability_name,ability_text,ability_type) VALUES ('tk2b-2','Charmander','4',NULL,'Fire','50',NULL,NULL,'Water','Ã—2',NULL,NULL,NULL);</v>
      </c>
    </row>
    <row r="12783" spans="1:16" x14ac:dyDescent="0.25">
      <c r="A12783" t="s">
        <v>16345</v>
      </c>
      <c r="B12783" t="s">
        <v>25</v>
      </c>
      <c r="C12783">
        <v>5</v>
      </c>
      <c r="D12783" t="s">
        <v>99</v>
      </c>
      <c r="F12783">
        <v>70</v>
      </c>
      <c r="G12783" t="s">
        <v>24</v>
      </c>
      <c r="I12783" t="s">
        <v>100</v>
      </c>
      <c r="J12783" t="s">
        <v>13</v>
      </c>
      <c r="K12783" t="s">
        <v>9</v>
      </c>
      <c r="P12783" t="str">
        <f t="shared" si="199"/>
        <v>INSERT INTO pokemon_cards (id,name,pokemon_id,level,primary_color,hp,secondary_color,evolve_from,weakness,weakness_modifier,ability_name,ability_text,ability_type) VALUES ('tk2b-3','Charmeleon','5',NULL,'Fire','70',NULL,'Charmander','Water','Ã—2',NULL,NULL,NULL);</v>
      </c>
    </row>
    <row r="12784" spans="1:16" x14ac:dyDescent="0.25">
      <c r="A12784" t="s">
        <v>16346</v>
      </c>
      <c r="B12784" t="s">
        <v>97</v>
      </c>
      <c r="C12784">
        <v>58</v>
      </c>
      <c r="D12784" t="s">
        <v>111</v>
      </c>
      <c r="F12784">
        <v>60</v>
      </c>
      <c r="G12784" t="s">
        <v>24</v>
      </c>
      <c r="J12784" t="s">
        <v>13</v>
      </c>
      <c r="K12784" t="s">
        <v>9</v>
      </c>
      <c r="P12784" t="str">
        <f t="shared" si="199"/>
        <v>INSERT INTO pokemon_cards (id,name,pokemon_id,level,primary_color,hp,secondary_color,evolve_from,weakness,weakness_modifier,ability_name,ability_text,ability_type) VALUES ('tk2b-4','Growlithe','58',NULL,'Fire','60',NULL,NULL,'Water','Ã—2',NULL,NULL,NULL);</v>
      </c>
    </row>
    <row r="12785" spans="1:16" x14ac:dyDescent="0.25">
      <c r="A12785" t="s">
        <v>16347</v>
      </c>
      <c r="B12785" t="s">
        <v>2203</v>
      </c>
      <c r="C12785">
        <v>179</v>
      </c>
      <c r="D12785" t="s">
        <v>2204</v>
      </c>
      <c r="F12785">
        <v>50</v>
      </c>
      <c r="G12785" t="s">
        <v>15</v>
      </c>
      <c r="J12785" t="s">
        <v>20</v>
      </c>
      <c r="K12785" t="s">
        <v>9</v>
      </c>
      <c r="P12785" t="str">
        <f t="shared" si="199"/>
        <v>INSERT INTO pokemon_cards (id,name,pokemon_id,level,primary_color,hp,secondary_color,evolve_from,weakness,weakness_modifier,ability_name,ability_text,ability_type) VALUES ('tk2b-5','Mareep','179',NULL,'Lightning','50',NULL,NULL,'Fighting','Ã—2',NULL,NULL,NULL);</v>
      </c>
    </row>
    <row r="12786" spans="1:16" x14ac:dyDescent="0.25">
      <c r="A12786" t="s">
        <v>16348</v>
      </c>
      <c r="B12786" t="s">
        <v>1440</v>
      </c>
      <c r="C12786">
        <v>312</v>
      </c>
      <c r="D12786" t="s">
        <v>1441</v>
      </c>
      <c r="F12786">
        <v>60</v>
      </c>
      <c r="G12786" t="s">
        <v>15</v>
      </c>
      <c r="J12786" t="s">
        <v>20</v>
      </c>
      <c r="K12786" t="s">
        <v>9</v>
      </c>
      <c r="P12786" t="str">
        <f t="shared" si="199"/>
        <v>INSERT INTO pokemon_cards (id,name,pokemon_id,level,primary_color,hp,secondary_color,evolve_from,weakness,weakness_modifier,ability_name,ability_text,ability_type) VALUES ('tk2b-6','Minun','312',NULL,'Lightning','60',NULL,NULL,'Fighting','Ã—2',NULL,NULL,NULL);</v>
      </c>
    </row>
    <row r="12787" spans="1:16" x14ac:dyDescent="0.25">
      <c r="A12787" t="s">
        <v>16349</v>
      </c>
      <c r="B12787" t="s">
        <v>55</v>
      </c>
      <c r="C12787">
        <v>37</v>
      </c>
      <c r="D12787" t="s">
        <v>216</v>
      </c>
      <c r="F12787">
        <v>50</v>
      </c>
      <c r="G12787" t="s">
        <v>24</v>
      </c>
      <c r="J12787" t="s">
        <v>13</v>
      </c>
      <c r="K12787" t="s">
        <v>9</v>
      </c>
      <c r="P12787" t="str">
        <f t="shared" si="199"/>
        <v>INSERT INTO pokemon_cards (id,name,pokemon_id,level,primary_color,hp,secondary_color,evolve_from,weakness,weakness_modifier,ability_name,ability_text,ability_type) VALUES ('tk2b-7','Vulpix','37',NULL,'Fire','50',NULL,NULL,'Water','Ã—2',NULL,NULL,NULL);</v>
      </c>
    </row>
    <row r="12788" spans="1:16" x14ac:dyDescent="0.25">
      <c r="A12788" t="s">
        <v>16350</v>
      </c>
      <c r="B12788" t="s">
        <v>127</v>
      </c>
      <c r="C12788">
        <v>13</v>
      </c>
      <c r="D12788" t="s">
        <v>218</v>
      </c>
      <c r="F12788">
        <v>40</v>
      </c>
      <c r="G12788" t="s">
        <v>33</v>
      </c>
      <c r="J12788" t="s">
        <v>24</v>
      </c>
      <c r="K12788" t="s">
        <v>9</v>
      </c>
      <c r="P12788" t="str">
        <f t="shared" si="199"/>
        <v>INSERT INTO pokemon_cards (id,name,pokemon_id,level,primary_color,hp,secondary_color,evolve_from,weakness,weakness_modifier,ability_name,ability_text,ability_type) VALUES ('xy0-1','Weedle','13',NULL,'Grass','40',NULL,NULL,'Fire','Ã—2',NULL,NULL,NULL);</v>
      </c>
    </row>
    <row r="12789" spans="1:16" x14ac:dyDescent="0.25">
      <c r="A12789" t="s">
        <v>16351</v>
      </c>
      <c r="B12789" t="s">
        <v>918</v>
      </c>
      <c r="C12789">
        <v>511</v>
      </c>
      <c r="D12789" t="s">
        <v>919</v>
      </c>
      <c r="F12789">
        <v>70</v>
      </c>
      <c r="G12789" t="s">
        <v>33</v>
      </c>
      <c r="J12789" t="s">
        <v>24</v>
      </c>
      <c r="K12789" t="s">
        <v>9</v>
      </c>
      <c r="P12789" t="str">
        <f t="shared" si="199"/>
        <v>INSERT INTO pokemon_cards (id,name,pokemon_id,level,primary_color,hp,secondary_color,evolve_from,weakness,weakness_modifier,ability_name,ability_text,ability_type) VALUES ('xy0-2','Pansage','511',NULL,'Grass','70',NULL,NULL,'Fire','Ã—2',NULL,NULL,NULL);</v>
      </c>
    </row>
    <row r="12790" spans="1:16" x14ac:dyDescent="0.25">
      <c r="A12790" t="s">
        <v>16352</v>
      </c>
      <c r="B12790" t="s">
        <v>7423</v>
      </c>
      <c r="C12790">
        <v>650</v>
      </c>
      <c r="D12790" t="s">
        <v>7424</v>
      </c>
      <c r="F12790">
        <v>60</v>
      </c>
      <c r="G12790" t="s">
        <v>33</v>
      </c>
      <c r="J12790" t="s">
        <v>24</v>
      </c>
      <c r="K12790" t="s">
        <v>9</v>
      </c>
      <c r="P12790" t="str">
        <f t="shared" si="199"/>
        <v>INSERT INTO pokemon_cards (id,name,pokemon_id,level,primary_color,hp,secondary_color,evolve_from,weakness,weakness_modifier,ability_name,ability_text,ability_type) VALUES ('xy0-3','Chespin','650',NULL,'Grass','60',NULL,NULL,'Fire','Ã—2',NULL,NULL,NULL);</v>
      </c>
    </row>
    <row r="12791" spans="1:16" x14ac:dyDescent="0.25">
      <c r="A12791" t="s">
        <v>16353</v>
      </c>
      <c r="B12791" t="s">
        <v>16354</v>
      </c>
      <c r="C12791">
        <v>651</v>
      </c>
      <c r="D12791" t="s">
        <v>16355</v>
      </c>
      <c r="F12791">
        <v>90</v>
      </c>
      <c r="G12791" t="s">
        <v>33</v>
      </c>
      <c r="I12791" t="s">
        <v>7423</v>
      </c>
      <c r="J12791" t="s">
        <v>24</v>
      </c>
      <c r="K12791" t="s">
        <v>9</v>
      </c>
      <c r="P12791" t="str">
        <f t="shared" si="199"/>
        <v>INSERT INTO pokemon_cards (id,name,pokemon_id,level,primary_color,hp,secondary_color,evolve_from,weakness,weakness_modifier,ability_name,ability_text,ability_type) VALUES ('xy0-4','Quilladin','651',NULL,'Grass','90',NULL,'Chespin','Fire','Ã—2',NULL,NULL,NULL);</v>
      </c>
    </row>
    <row r="12792" spans="1:16" x14ac:dyDescent="0.25">
      <c r="A12792" t="s">
        <v>16356</v>
      </c>
      <c r="B12792" t="s">
        <v>16357</v>
      </c>
      <c r="C12792">
        <v>652</v>
      </c>
      <c r="D12792" t="s">
        <v>13666</v>
      </c>
      <c r="F12792">
        <v>150</v>
      </c>
      <c r="G12792" t="s">
        <v>33</v>
      </c>
      <c r="I12792" t="s">
        <v>16354</v>
      </c>
      <c r="J12792" t="s">
        <v>24</v>
      </c>
      <c r="K12792" t="s">
        <v>9</v>
      </c>
      <c r="P12792" t="str">
        <f t="shared" si="199"/>
        <v>INSERT INTO pokemon_cards (id,name,pokemon_id,level,primary_color,hp,secondary_color,evolve_from,weakness,weakness_modifier,ability_name,ability_text,ability_type) VALUES ('xy0-5','Chesnaught','652',NULL,'Grass','150',NULL,'Quilladin','Fire','Ã—2',NULL,NULL,NULL);</v>
      </c>
    </row>
    <row r="12793" spans="1:16" x14ac:dyDescent="0.25">
      <c r="A12793" t="s">
        <v>16358</v>
      </c>
      <c r="B12793" t="s">
        <v>3791</v>
      </c>
      <c r="C12793">
        <v>218</v>
      </c>
      <c r="D12793" t="s">
        <v>3843</v>
      </c>
      <c r="F12793">
        <v>80</v>
      </c>
      <c r="G12793" t="s">
        <v>24</v>
      </c>
      <c r="J12793" t="s">
        <v>13</v>
      </c>
      <c r="K12793" t="s">
        <v>9</v>
      </c>
      <c r="P12793" t="str">
        <f t="shared" si="199"/>
        <v>INSERT INTO pokemon_cards (id,name,pokemon_id,level,primary_color,hp,secondary_color,evolve_from,weakness,weakness_modifier,ability_name,ability_text,ability_type) VALUES ('xy0-6','Slugma','218',NULL,'Fire','80',NULL,NULL,'Water','Ã—2',NULL,NULL,NULL);</v>
      </c>
    </row>
    <row r="12794" spans="1:16" x14ac:dyDescent="0.25">
      <c r="A12794" t="s">
        <v>16359</v>
      </c>
      <c r="B12794" t="s">
        <v>952</v>
      </c>
      <c r="C12794">
        <v>513</v>
      </c>
      <c r="D12794" t="s">
        <v>953</v>
      </c>
      <c r="F12794">
        <v>70</v>
      </c>
      <c r="G12794" t="s">
        <v>24</v>
      </c>
      <c r="J12794" t="s">
        <v>13</v>
      </c>
      <c r="K12794" t="s">
        <v>9</v>
      </c>
      <c r="P12794" t="str">
        <f t="shared" si="199"/>
        <v>INSERT INTO pokemon_cards (id,name,pokemon_id,level,primary_color,hp,secondary_color,evolve_from,weakness,weakness_modifier,ability_name,ability_text,ability_type) VALUES ('xy0-7','Pansear','513',NULL,'Fire','70',NULL,NULL,'Water','Ã—2',NULL,NULL,NULL);</v>
      </c>
    </row>
    <row r="12795" spans="1:16" x14ac:dyDescent="0.25">
      <c r="A12795" t="s">
        <v>16360</v>
      </c>
      <c r="B12795" t="s">
        <v>7426</v>
      </c>
      <c r="C12795">
        <v>653</v>
      </c>
      <c r="D12795" t="s">
        <v>7427</v>
      </c>
      <c r="F12795">
        <v>60</v>
      </c>
      <c r="G12795" t="s">
        <v>24</v>
      </c>
      <c r="J12795" t="s">
        <v>13</v>
      </c>
      <c r="K12795" t="s">
        <v>9</v>
      </c>
      <c r="P12795" t="str">
        <f t="shared" si="199"/>
        <v>INSERT INTO pokemon_cards (id,name,pokemon_id,level,primary_color,hp,secondary_color,evolve_from,weakness,weakness_modifier,ability_name,ability_text,ability_type) VALUES ('xy0-8','Fennekin','653',NULL,'Fire','60',NULL,NULL,'Water','Ã—2',NULL,NULL,NULL);</v>
      </c>
    </row>
    <row r="12796" spans="1:16" x14ac:dyDescent="0.25">
      <c r="A12796" t="s">
        <v>16361</v>
      </c>
      <c r="B12796" t="s">
        <v>10624</v>
      </c>
      <c r="C12796">
        <v>654</v>
      </c>
      <c r="D12796" t="s">
        <v>10625</v>
      </c>
      <c r="F12796">
        <v>80</v>
      </c>
      <c r="G12796" t="s">
        <v>24</v>
      </c>
      <c r="I12796" t="s">
        <v>7426</v>
      </c>
      <c r="J12796" t="s">
        <v>13</v>
      </c>
      <c r="K12796" t="s">
        <v>9</v>
      </c>
      <c r="P12796" t="str">
        <f t="shared" si="199"/>
        <v>INSERT INTO pokemon_cards (id,name,pokemon_id,level,primary_color,hp,secondary_color,evolve_from,weakness,weakness_modifier,ability_name,ability_text,ability_type) VALUES ('xy0-9','Braixen','654',NULL,'Fire','80',NULL,'Fennekin','Water','Ã—2',NULL,NULL,NULL);</v>
      </c>
    </row>
    <row r="12797" spans="1:16" x14ac:dyDescent="0.25">
      <c r="A12797" t="s">
        <v>16362</v>
      </c>
      <c r="B12797" t="s">
        <v>10627</v>
      </c>
      <c r="C12797">
        <v>655</v>
      </c>
      <c r="D12797" t="s">
        <v>10628</v>
      </c>
      <c r="F12797">
        <v>140</v>
      </c>
      <c r="G12797" t="s">
        <v>24</v>
      </c>
      <c r="I12797" t="s">
        <v>10624</v>
      </c>
      <c r="J12797" t="s">
        <v>13</v>
      </c>
      <c r="K12797" t="s">
        <v>9</v>
      </c>
      <c r="P12797" t="str">
        <f t="shared" si="199"/>
        <v>INSERT INTO pokemon_cards (id,name,pokemon_id,level,primary_color,hp,secondary_color,evolve_from,weakness,weakness_modifier,ability_name,ability_text,ability_type) VALUES ('xy0-10','Delphox','655',NULL,'Fire','140',NULL,'Braixen','Water','Ã—2',NULL,NULL,NULL);</v>
      </c>
    </row>
    <row r="12798" spans="1:16" x14ac:dyDescent="0.25">
      <c r="A12798" t="s">
        <v>16363</v>
      </c>
      <c r="B12798" t="s">
        <v>980</v>
      </c>
      <c r="C12798">
        <v>515</v>
      </c>
      <c r="D12798" t="s">
        <v>981</v>
      </c>
      <c r="F12798">
        <v>70</v>
      </c>
      <c r="G12798" t="s">
        <v>13</v>
      </c>
      <c r="J12798" t="s">
        <v>33</v>
      </c>
      <c r="K12798" t="s">
        <v>9</v>
      </c>
      <c r="P12798" t="str">
        <f t="shared" si="199"/>
        <v>INSERT INTO pokemon_cards (id,name,pokemon_id,level,primary_color,hp,secondary_color,evolve_from,weakness,weakness_modifier,ability_name,ability_text,ability_type) VALUES ('xy0-11','Panpour','515',NULL,'Water','70',NULL,NULL,'Grass','Ã—2',NULL,NULL,NULL);</v>
      </c>
    </row>
    <row r="12799" spans="1:16" x14ac:dyDescent="0.25">
      <c r="A12799" t="s">
        <v>16364</v>
      </c>
      <c r="B12799" t="s">
        <v>7429</v>
      </c>
      <c r="C12799">
        <v>656</v>
      </c>
      <c r="D12799" t="s">
        <v>7430</v>
      </c>
      <c r="F12799">
        <v>60</v>
      </c>
      <c r="G12799" t="s">
        <v>13</v>
      </c>
      <c r="J12799" t="s">
        <v>33</v>
      </c>
      <c r="K12799" t="s">
        <v>9</v>
      </c>
      <c r="P12799" t="str">
        <f t="shared" si="199"/>
        <v>INSERT INTO pokemon_cards (id,name,pokemon_id,level,primary_color,hp,secondary_color,evolve_from,weakness,weakness_modifier,ability_name,ability_text,ability_type) VALUES ('xy0-12','Froakie','656',NULL,'Water','60',NULL,NULL,'Grass','Ã—2',NULL,NULL,NULL);</v>
      </c>
    </row>
    <row r="12800" spans="1:16" x14ac:dyDescent="0.25">
      <c r="A12800" t="s">
        <v>16365</v>
      </c>
      <c r="B12800" t="s">
        <v>3248</v>
      </c>
      <c r="C12800">
        <v>657</v>
      </c>
      <c r="D12800" t="s">
        <v>9105</v>
      </c>
      <c r="F12800">
        <v>80</v>
      </c>
      <c r="G12800" t="s">
        <v>13</v>
      </c>
      <c r="I12800" t="s">
        <v>7429</v>
      </c>
      <c r="J12800" t="s">
        <v>33</v>
      </c>
      <c r="K12800" t="s">
        <v>9</v>
      </c>
      <c r="P12800" t="str">
        <f t="shared" si="199"/>
        <v>INSERT INTO pokemon_cards (id,name,pokemon_id,level,primary_color,hp,secondary_color,evolve_from,weakness,weakness_modifier,ability_name,ability_text,ability_type) VALUES ('xy0-13','Frogadier','657',NULL,'Water','80',NULL,'Froakie','Grass','Ã—2',NULL,NULL,NULL);</v>
      </c>
    </row>
    <row r="12801" spans="1:16" x14ac:dyDescent="0.25">
      <c r="A12801" t="s">
        <v>16366</v>
      </c>
      <c r="B12801" t="s">
        <v>3246</v>
      </c>
      <c r="C12801">
        <v>658</v>
      </c>
      <c r="D12801" t="s">
        <v>3247</v>
      </c>
      <c r="F12801">
        <v>140</v>
      </c>
      <c r="G12801" t="s">
        <v>13</v>
      </c>
      <c r="I12801" t="s">
        <v>3248</v>
      </c>
      <c r="J12801" t="s">
        <v>33</v>
      </c>
      <c r="K12801" t="s">
        <v>9</v>
      </c>
      <c r="P12801" t="str">
        <f t="shared" si="199"/>
        <v>INSERT INTO pokemon_cards (id,name,pokemon_id,level,primary_color,hp,secondary_color,evolve_from,weakness,weakness_modifier,ability_name,ability_text,ability_type) VALUES ('xy0-14','Greninja','658',NULL,'Water','140',NULL,'Frogadier','Grass','Ã—2',NULL,NULL,NULL);</v>
      </c>
    </row>
    <row r="12802" spans="1:16" x14ac:dyDescent="0.25">
      <c r="A12802" t="s">
        <v>16367</v>
      </c>
      <c r="B12802" t="s">
        <v>10638</v>
      </c>
      <c r="C12802">
        <v>692</v>
      </c>
      <c r="D12802" t="s">
        <v>10639</v>
      </c>
      <c r="F12802">
        <v>70</v>
      </c>
      <c r="G12802" t="s">
        <v>13</v>
      </c>
      <c r="J12802" t="s">
        <v>33</v>
      </c>
      <c r="K12802" t="s">
        <v>9</v>
      </c>
      <c r="P12802" t="str">
        <f t="shared" si="199"/>
        <v>INSERT INTO pokemon_cards (id,name,pokemon_id,level,primary_color,hp,secondary_color,evolve_from,weakness,weakness_modifier,ability_name,ability_text,ability_type) VALUES ('xy0-15','Clauncher','692',NULL,'Water','70',NULL,NULL,'Grass','Ã—2',NULL,NULL,NULL);</v>
      </c>
    </row>
    <row r="12803" spans="1:16" x14ac:dyDescent="0.25">
      <c r="A12803" t="s">
        <v>16368</v>
      </c>
      <c r="B12803" t="s">
        <v>4058</v>
      </c>
      <c r="C12803">
        <v>261</v>
      </c>
      <c r="D12803" t="s">
        <v>3221</v>
      </c>
      <c r="F12803">
        <v>60</v>
      </c>
      <c r="G12803" t="s">
        <v>896</v>
      </c>
      <c r="J12803" t="s">
        <v>20</v>
      </c>
      <c r="K12803" t="s">
        <v>9</v>
      </c>
      <c r="P12803" t="str">
        <f t="shared" ref="P12803:P12866" si="200">CONCATENATE(
    "INSERT INTO pokemon_cards (",
    _xlfn.TEXTJOIN(",", TRUE, A$1, B$1, C$1, E$1, G$1, F$1, H$1, I$1, J$1, K$1, L$1, M$1, N$1),
    ") VALUES (",
    _xlfn.TEXTJOIN(",", FALSE,
        IF(A12803&lt;&gt;"", "'" &amp; A12803 &amp; "'", "NULL"),
        IF(B12803&lt;&gt;"", "'" &amp; B12803 &amp; "'", "NULL"),
        IF(C12803&lt;&gt;"", "'" &amp; C12803 &amp; "'", "NULL"),
        IF(E12803&lt;&gt;"", "'" &amp; E12803 &amp; "'", "NULL"),
        IF(G12803&lt;&gt;"", "'" &amp; G12803 &amp; "'", "NULL"),
        IF(F12803&lt;&gt;"", "'" &amp; F12803 &amp; "'", "NULL"),
        IF(H12803&lt;&gt;"", "'" &amp; H12803 &amp; "'", "NULL"),
        IF(I12803&lt;&gt;"", "'" &amp; I12803 &amp; "'", "NULL"),
        IF(J12803&lt;&gt;"", "'" &amp; J12803 &amp; "'", "NULL"),
        IF(K12803&lt;&gt;"", "'" &amp; K12803 &amp; "'", "NULL"),
        IF(L12803&lt;&gt;"", "'" &amp; L12803 &amp; "'", "NULL"),
        IF(M12803&lt;&gt;"", "'" &amp; M12803 &amp; "'", "NULL"),
        IF(N12803&lt;&gt;"", "'" &amp; N12803 &amp; "'", "NULL")
    ),
    ");"
)</f>
        <v>INSERT INTO pokemon_cards (id,name,pokemon_id,level,primary_color,hp,secondary_color,evolve_from,weakness,weakness_modifier,ability_name,ability_text,ability_type) VALUES ('xy0-16','Poochyena','261',NULL,'Darkness','60',NULL,NULL,'Fighting','Ã—2',NULL,NULL,NULL);</v>
      </c>
    </row>
    <row r="12804" spans="1:16" x14ac:dyDescent="0.25">
      <c r="A12804" t="s">
        <v>16369</v>
      </c>
      <c r="B12804" t="s">
        <v>4057</v>
      </c>
      <c r="C12804">
        <v>262</v>
      </c>
      <c r="D12804" t="s">
        <v>3226</v>
      </c>
      <c r="F12804">
        <v>90</v>
      </c>
      <c r="G12804" t="s">
        <v>896</v>
      </c>
      <c r="I12804" t="s">
        <v>4058</v>
      </c>
      <c r="J12804" t="s">
        <v>20</v>
      </c>
      <c r="K12804" t="s">
        <v>9</v>
      </c>
      <c r="P12804" t="str">
        <f t="shared" si="200"/>
        <v>INSERT INTO pokemon_cards (id,name,pokemon_id,level,primary_color,hp,secondary_color,evolve_from,weakness,weakness_modifier,ability_name,ability_text,ability_type) VALUES ('xy0-17','Mightyena','262',NULL,'Darkness','90',NULL,'Poochyena','Fighting','Ã—2',NULL,NULL,NULL);</v>
      </c>
    </row>
    <row r="12805" spans="1:16" x14ac:dyDescent="0.25">
      <c r="A12805" t="s">
        <v>16370</v>
      </c>
      <c r="B12805" t="s">
        <v>7433</v>
      </c>
      <c r="C12805">
        <v>686</v>
      </c>
      <c r="D12805" t="s">
        <v>7434</v>
      </c>
      <c r="F12805">
        <v>60</v>
      </c>
      <c r="G12805" t="s">
        <v>896</v>
      </c>
      <c r="J12805" t="s">
        <v>20</v>
      </c>
      <c r="K12805" t="s">
        <v>9</v>
      </c>
      <c r="P12805" t="str">
        <f t="shared" si="200"/>
        <v>INSERT INTO pokemon_cards (id,name,pokemon_id,level,primary_color,hp,secondary_color,evolve_from,weakness,weakness_modifier,ability_name,ability_text,ability_type) VALUES ('xy0-18','Inkay','686',NULL,'Darkness','60',NULL,NULL,'Fighting','Ã—2',NULL,NULL,NULL);</v>
      </c>
    </row>
    <row r="12806" spans="1:16" x14ac:dyDescent="0.25">
      <c r="A12806" t="s">
        <v>16371</v>
      </c>
      <c r="B12806" t="s">
        <v>1844</v>
      </c>
      <c r="C12806">
        <v>624</v>
      </c>
      <c r="D12806" t="s">
        <v>1845</v>
      </c>
      <c r="F12806">
        <v>60</v>
      </c>
      <c r="G12806" t="s">
        <v>854</v>
      </c>
      <c r="J12806" t="s">
        <v>24</v>
      </c>
      <c r="K12806" t="s">
        <v>9</v>
      </c>
      <c r="P12806" t="str">
        <f t="shared" si="200"/>
        <v>INSERT INTO pokemon_cards (id,name,pokemon_id,level,primary_color,hp,secondary_color,evolve_from,weakness,weakness_modifier,ability_name,ability_text,ability_type) VALUES ('xy0-19','Pawniard','624',NULL,'Metal','60',NULL,NULL,'Fire','Ã—2',NULL,NULL,NULL);</v>
      </c>
    </row>
    <row r="12807" spans="1:16" x14ac:dyDescent="0.25">
      <c r="A12807" t="s">
        <v>16372</v>
      </c>
      <c r="B12807" t="s">
        <v>1847</v>
      </c>
      <c r="C12807">
        <v>625</v>
      </c>
      <c r="D12807" t="s">
        <v>1848</v>
      </c>
      <c r="F12807">
        <v>90</v>
      </c>
      <c r="G12807" t="s">
        <v>854</v>
      </c>
      <c r="I12807" t="s">
        <v>1844</v>
      </c>
      <c r="J12807" t="s">
        <v>24</v>
      </c>
      <c r="K12807" t="s">
        <v>9</v>
      </c>
      <c r="P12807" t="str">
        <f t="shared" si="200"/>
        <v>INSERT INTO pokemon_cards (id,name,pokemon_id,level,primary_color,hp,secondary_color,evolve_from,weakness,weakness_modifier,ability_name,ability_text,ability_type) VALUES ('xy0-20','Bisharp','625',NULL,'Metal','90',NULL,'Pawniard','Fire','Ã—2',NULL,NULL,NULL);</v>
      </c>
    </row>
    <row r="12808" spans="1:16" x14ac:dyDescent="0.25">
      <c r="A12808" t="s">
        <v>16373</v>
      </c>
      <c r="B12808" t="s">
        <v>7436</v>
      </c>
      <c r="C12808">
        <v>679</v>
      </c>
      <c r="D12808" t="s">
        <v>7437</v>
      </c>
      <c r="F12808">
        <v>60</v>
      </c>
      <c r="G12808" t="s">
        <v>854</v>
      </c>
      <c r="J12808" t="s">
        <v>24</v>
      </c>
      <c r="K12808" t="s">
        <v>9</v>
      </c>
      <c r="P12808" t="str">
        <f t="shared" si="200"/>
        <v>INSERT INTO pokemon_cards (id,name,pokemon_id,level,primary_color,hp,secondary_color,evolve_from,weakness,weakness_modifier,ability_name,ability_text,ability_type) VALUES ('xy0-21','Honedge','679',NULL,'Metal','60',NULL,NULL,'Fire','Ã—2',NULL,NULL,NULL);</v>
      </c>
    </row>
    <row r="12809" spans="1:16" x14ac:dyDescent="0.25">
      <c r="A12809" t="s">
        <v>16374</v>
      </c>
      <c r="B12809" t="s">
        <v>3102</v>
      </c>
      <c r="C12809">
        <v>209</v>
      </c>
      <c r="D12809" t="s">
        <v>3171</v>
      </c>
      <c r="F12809">
        <v>70</v>
      </c>
      <c r="G12809" t="s">
        <v>3060</v>
      </c>
      <c r="J12809" t="s">
        <v>854</v>
      </c>
      <c r="K12809" t="s">
        <v>9</v>
      </c>
      <c r="P12809" t="str">
        <f t="shared" si="200"/>
        <v>INSERT INTO pokemon_cards (id,name,pokemon_id,level,primary_color,hp,secondary_color,evolve_from,weakness,weakness_modifier,ability_name,ability_text,ability_type) VALUES ('xy0-22','Snubbull','209',NULL,'Fairy','70',NULL,NULL,'Metal','Ã—2',NULL,NULL,NULL);</v>
      </c>
    </row>
    <row r="12810" spans="1:16" x14ac:dyDescent="0.25">
      <c r="A12810" t="s">
        <v>16375</v>
      </c>
      <c r="B12810" t="s">
        <v>3100</v>
      </c>
      <c r="C12810">
        <v>210</v>
      </c>
      <c r="D12810" t="s">
        <v>3101</v>
      </c>
      <c r="F12810">
        <v>100</v>
      </c>
      <c r="G12810" t="s">
        <v>3060</v>
      </c>
      <c r="I12810" t="s">
        <v>3102</v>
      </c>
      <c r="J12810" t="s">
        <v>854</v>
      </c>
      <c r="K12810" t="s">
        <v>9</v>
      </c>
      <c r="P12810" t="str">
        <f t="shared" si="200"/>
        <v>INSERT INTO pokemon_cards (id,name,pokemon_id,level,primary_color,hp,secondary_color,evolve_from,weakness,weakness_modifier,ability_name,ability_text,ability_type) VALUES ('xy0-23','Granbull','210',NULL,'Fairy','100',NULL,'Snubbull','Metal','Ã—2',NULL,NULL,NULL);</v>
      </c>
    </row>
    <row r="12811" spans="1:16" x14ac:dyDescent="0.25">
      <c r="A12811" t="s">
        <v>16376</v>
      </c>
      <c r="B12811" t="s">
        <v>6659</v>
      </c>
      <c r="C12811">
        <v>684</v>
      </c>
      <c r="D12811" t="s">
        <v>6660</v>
      </c>
      <c r="F12811">
        <v>60</v>
      </c>
      <c r="G12811" t="s">
        <v>3060</v>
      </c>
      <c r="J12811" t="s">
        <v>854</v>
      </c>
      <c r="K12811" t="s">
        <v>9</v>
      </c>
      <c r="P12811" t="str">
        <f t="shared" si="200"/>
        <v>INSERT INTO pokemon_cards (id,name,pokemon_id,level,primary_color,hp,secondary_color,evolve_from,weakness,weakness_modifier,ability_name,ability_text,ability_type) VALUES ('xy0-24','Swirlix','684',NULL,'Fairy','60',NULL,NULL,'Metal','Ã—2',NULL,NULL,NULL);</v>
      </c>
    </row>
    <row r="12812" spans="1:16" x14ac:dyDescent="0.25">
      <c r="A12812" t="s">
        <v>16377</v>
      </c>
      <c r="B12812" t="s">
        <v>23128</v>
      </c>
      <c r="C12812">
        <v>83</v>
      </c>
      <c r="D12812" t="s">
        <v>109</v>
      </c>
      <c r="F12812">
        <v>70</v>
      </c>
      <c r="G12812" t="s">
        <v>19</v>
      </c>
      <c r="J12812" t="s">
        <v>15</v>
      </c>
      <c r="K12812" t="s">
        <v>9</v>
      </c>
      <c r="P12812" t="str">
        <f t="shared" si="200"/>
        <v>INSERT INTO pokemon_cards (id,name,pokemon_id,level,primary_color,hp,secondary_color,evolve_from,weakness,weakness_modifier,ability_name,ability_text,ability_type) VALUES ('xy0-25','Farfetch''d','83',NULL,'Colorless','70',NULL,NULL,'Lightning','Ã—2',NULL,NULL,NULL);</v>
      </c>
    </row>
    <row r="12813" spans="1:16" x14ac:dyDescent="0.25">
      <c r="A12813" t="s">
        <v>16378</v>
      </c>
      <c r="B12813" t="s">
        <v>251</v>
      </c>
      <c r="C12813">
        <v>143</v>
      </c>
      <c r="D12813" t="s">
        <v>252</v>
      </c>
      <c r="F12813">
        <v>120</v>
      </c>
      <c r="G12813" t="s">
        <v>19</v>
      </c>
      <c r="J12813" t="s">
        <v>20</v>
      </c>
      <c r="K12813" t="s">
        <v>9</v>
      </c>
      <c r="P12813" t="str">
        <f t="shared" si="200"/>
        <v>INSERT INTO pokemon_cards (id,name,pokemon_id,level,primary_color,hp,secondary_color,evolve_from,weakness,weakness_modifier,ability_name,ability_text,ability_type) VALUES ('xy0-26','Snorlax','143',NULL,'Colorless','120',NULL,NULL,'Fighting','Ã—2',NULL,NULL,NULL);</v>
      </c>
    </row>
    <row r="12814" spans="1:16" x14ac:dyDescent="0.25">
      <c r="A12814" t="s">
        <v>16379</v>
      </c>
      <c r="B12814" t="s">
        <v>2860</v>
      </c>
      <c r="C12814">
        <v>241</v>
      </c>
      <c r="D12814" t="s">
        <v>2861</v>
      </c>
      <c r="F12814">
        <v>100</v>
      </c>
      <c r="G12814" t="s">
        <v>19</v>
      </c>
      <c r="J12814" t="s">
        <v>20</v>
      </c>
      <c r="K12814" t="s">
        <v>9</v>
      </c>
      <c r="P12814" t="str">
        <f t="shared" si="200"/>
        <v>INSERT INTO pokemon_cards (id,name,pokemon_id,level,primary_color,hp,secondary_color,evolve_from,weakness,weakness_modifier,ability_name,ability_text,ability_type) VALUES ('xy0-27','Miltank','241',NULL,'Colorless','100',NULL,NULL,'Fighting','Ã—2',NULL,NULL,NULL);</v>
      </c>
    </row>
    <row r="12815" spans="1:16" x14ac:dyDescent="0.25">
      <c r="A12815" t="s">
        <v>16380</v>
      </c>
      <c r="B12815" t="s">
        <v>2501</v>
      </c>
      <c r="C12815">
        <v>300</v>
      </c>
      <c r="D12815" t="s">
        <v>2502</v>
      </c>
      <c r="F12815">
        <v>60</v>
      </c>
      <c r="G12815" t="s">
        <v>19</v>
      </c>
      <c r="J12815" t="s">
        <v>20</v>
      </c>
      <c r="K12815" t="s">
        <v>9</v>
      </c>
      <c r="P12815" t="str">
        <f t="shared" si="200"/>
        <v>INSERT INTO pokemon_cards (id,name,pokemon_id,level,primary_color,hp,secondary_color,evolve_from,weakness,weakness_modifier,ability_name,ability_text,ability_type) VALUES ('xy0-28','Skitty','300',NULL,'Colorless','60',NULL,NULL,'Fighting','Ã—2',NULL,NULL,NULL);</v>
      </c>
    </row>
    <row r="12816" spans="1:16" x14ac:dyDescent="0.25">
      <c r="A12816" t="s">
        <v>16381</v>
      </c>
      <c r="B12816" t="s">
        <v>2317</v>
      </c>
      <c r="C12816">
        <v>399</v>
      </c>
      <c r="D12816" t="s">
        <v>2318</v>
      </c>
      <c r="F12816">
        <v>70</v>
      </c>
      <c r="G12816" t="s">
        <v>19</v>
      </c>
      <c r="J12816" t="s">
        <v>20</v>
      </c>
      <c r="K12816" t="s">
        <v>9</v>
      </c>
      <c r="P12816" t="str">
        <f t="shared" si="200"/>
        <v>INSERT INTO pokemon_cards (id,name,pokemon_id,level,primary_color,hp,secondary_color,evolve_from,weakness,weakness_modifier,ability_name,ability_text,ability_type) VALUES ('xy0-29','Bidoof','399',NULL,'Colorless','70',NULL,NULL,'Fighting','Ã—2',NULL,NULL,NULL);</v>
      </c>
    </row>
    <row r="12817" spans="1:16" x14ac:dyDescent="0.25">
      <c r="A12817" t="s">
        <v>16382</v>
      </c>
      <c r="B12817" t="s">
        <v>7441</v>
      </c>
      <c r="C12817">
        <v>659</v>
      </c>
      <c r="D12817" t="s">
        <v>7442</v>
      </c>
      <c r="F12817">
        <v>60</v>
      </c>
      <c r="G12817" t="s">
        <v>19</v>
      </c>
      <c r="J12817" t="s">
        <v>20</v>
      </c>
      <c r="K12817" t="s">
        <v>9</v>
      </c>
      <c r="P12817" t="str">
        <f t="shared" si="200"/>
        <v>INSERT INTO pokemon_cards (id,name,pokemon_id,level,primary_color,hp,secondary_color,evolve_from,weakness,weakness_modifier,ability_name,ability_text,ability_type) VALUES ('xy0-30','Bunnelby','659',NULL,'Colorless','60',NULL,NULL,'Fighting','Ã—2',NULL,NULL,NULL);</v>
      </c>
    </row>
    <row r="12818" spans="1:16" x14ac:dyDescent="0.25">
      <c r="A12818" t="s">
        <v>16383</v>
      </c>
      <c r="B12818" t="s">
        <v>6673</v>
      </c>
      <c r="C12818">
        <v>661</v>
      </c>
      <c r="D12818" t="s">
        <v>6674</v>
      </c>
      <c r="F12818">
        <v>50</v>
      </c>
      <c r="G12818" t="s">
        <v>19</v>
      </c>
      <c r="J12818" t="s">
        <v>15</v>
      </c>
      <c r="K12818" t="s">
        <v>9</v>
      </c>
      <c r="P12818" t="str">
        <f t="shared" si="200"/>
        <v>INSERT INTO pokemon_cards (id,name,pokemon_id,level,primary_color,hp,secondary_color,evolve_from,weakness,weakness_modifier,ability_name,ability_text,ability_type) VALUES ('xy0-31','Fletchling','661',NULL,'Colorless','50',NULL,NULL,'Lightning','Ã—2',NULL,NULL,NULL);</v>
      </c>
    </row>
    <row r="12819" spans="1:16" x14ac:dyDescent="0.25">
      <c r="A12819" t="s">
        <v>16384</v>
      </c>
      <c r="B12819" t="s">
        <v>7445</v>
      </c>
      <c r="C12819">
        <v>676</v>
      </c>
      <c r="D12819" t="s">
        <v>7446</v>
      </c>
      <c r="F12819">
        <v>90</v>
      </c>
      <c r="G12819" t="s">
        <v>19</v>
      </c>
      <c r="J12819" t="s">
        <v>20</v>
      </c>
      <c r="K12819" t="s">
        <v>9</v>
      </c>
      <c r="P12819" t="str">
        <f t="shared" si="200"/>
        <v>INSERT INTO pokemon_cards (id,name,pokemon_id,level,primary_color,hp,secondary_color,evolve_from,weakness,weakness_modifier,ability_name,ability_text,ability_type) VALUES ('xy0-32','Furfrou','676',NULL,'Colorless','90',NULL,NULL,'Fighting','Ã—2',NULL,NULL,NULL);</v>
      </c>
    </row>
    <row r="12820" spans="1:16" x14ac:dyDescent="0.25">
      <c r="A12820" t="s">
        <v>16385</v>
      </c>
      <c r="B12820" t="s">
        <v>7445</v>
      </c>
      <c r="C12820">
        <v>676</v>
      </c>
      <c r="D12820" t="s">
        <v>7446</v>
      </c>
      <c r="F12820">
        <v>90</v>
      </c>
      <c r="G12820" t="s">
        <v>19</v>
      </c>
      <c r="J12820" t="s">
        <v>20</v>
      </c>
      <c r="K12820" t="s">
        <v>9</v>
      </c>
      <c r="P12820" t="str">
        <f t="shared" si="200"/>
        <v>INSERT INTO pokemon_cards (id,name,pokemon_id,level,primary_color,hp,secondary_color,evolve_from,weakness,weakness_modifier,ability_name,ability_text,ability_type) VALUES ('xy0-33','Furfrou','676',NULL,'Colorless','90',NULL,NULL,'Fighting','Ã—2',NULL,NULL,NULL);</v>
      </c>
    </row>
    <row r="12821" spans="1:16" x14ac:dyDescent="0.25">
      <c r="A12821" t="s">
        <v>16386</v>
      </c>
      <c r="B12821" t="s">
        <v>6559</v>
      </c>
      <c r="C12821">
        <v>3</v>
      </c>
      <c r="D12821" t="s">
        <v>66</v>
      </c>
      <c r="F12821">
        <v>180</v>
      </c>
      <c r="G12821" t="s">
        <v>33</v>
      </c>
      <c r="J12821" t="s">
        <v>24</v>
      </c>
      <c r="K12821" t="s">
        <v>9</v>
      </c>
      <c r="P12821" t="str">
        <f t="shared" si="200"/>
        <v>INSERT INTO pokemon_cards (id,name,pokemon_id,level,primary_color,hp,secondary_color,evolve_from,weakness,weakness_modifier,ability_name,ability_text,ability_type) VALUES ('xy1-1','Venusaur-EX','3',NULL,'Grass','180',NULL,NULL,'Fire','Ã—2',NULL,NULL,NULL);</v>
      </c>
    </row>
    <row r="12822" spans="1:16" x14ac:dyDescent="0.25">
      <c r="A12822" t="s">
        <v>16387</v>
      </c>
      <c r="B12822" t="s">
        <v>6561</v>
      </c>
      <c r="C12822">
        <v>3</v>
      </c>
      <c r="D12822" t="s">
        <v>66</v>
      </c>
      <c r="F12822">
        <v>230</v>
      </c>
      <c r="G12822" t="s">
        <v>33</v>
      </c>
      <c r="I12822" t="s">
        <v>6559</v>
      </c>
      <c r="J12822" t="s">
        <v>24</v>
      </c>
      <c r="K12822" t="s">
        <v>9</v>
      </c>
      <c r="P12822" t="str">
        <f t="shared" si="200"/>
        <v>INSERT INTO pokemon_cards (id,name,pokemon_id,level,primary_color,hp,secondary_color,evolve_from,weakness,weakness_modifier,ability_name,ability_text,ability_type) VALUES ('xy1-2','M Venusaur-EX','3',NULL,'Grass','230',NULL,'Venusaur-EX','Fire','Ã—2',NULL,NULL,NULL);</v>
      </c>
    </row>
    <row r="12823" spans="1:16" x14ac:dyDescent="0.25">
      <c r="A12823" t="s">
        <v>16388</v>
      </c>
      <c r="B12823" t="s">
        <v>127</v>
      </c>
      <c r="C12823">
        <v>13</v>
      </c>
      <c r="D12823" t="s">
        <v>218</v>
      </c>
      <c r="F12823">
        <v>50</v>
      </c>
      <c r="G12823" t="s">
        <v>33</v>
      </c>
      <c r="J12823" t="s">
        <v>24</v>
      </c>
      <c r="K12823" t="s">
        <v>9</v>
      </c>
      <c r="P12823" t="str">
        <f t="shared" si="200"/>
        <v>INSERT INTO pokemon_cards (id,name,pokemon_id,level,primary_color,hp,secondary_color,evolve_from,weakness,weakness_modifier,ability_name,ability_text,ability_type) VALUES ('xy1-3','Weedle','13',NULL,'Grass','50',NULL,NULL,'Fire','Ã—2',NULL,NULL,NULL);</v>
      </c>
    </row>
    <row r="12824" spans="1:16" x14ac:dyDescent="0.25">
      <c r="A12824" t="s">
        <v>16389</v>
      </c>
      <c r="B12824" t="s">
        <v>74</v>
      </c>
      <c r="C12824">
        <v>14</v>
      </c>
      <c r="D12824" t="s">
        <v>126</v>
      </c>
      <c r="F12824">
        <v>70</v>
      </c>
      <c r="G12824" t="s">
        <v>33</v>
      </c>
      <c r="I12824" t="s">
        <v>127</v>
      </c>
      <c r="J12824" t="s">
        <v>24</v>
      </c>
      <c r="K12824" t="s">
        <v>9</v>
      </c>
      <c r="P12824" t="str">
        <f t="shared" si="200"/>
        <v>INSERT INTO pokemon_cards (id,name,pokemon_id,level,primary_color,hp,secondary_color,evolve_from,weakness,weakness_modifier,ability_name,ability_text,ability_type) VALUES ('xy1-4','Kakuna','14',NULL,'Grass','70',NULL,'Weedle','Fire','Ã—2',NULL,NULL,NULL);</v>
      </c>
    </row>
    <row r="12825" spans="1:16" x14ac:dyDescent="0.25">
      <c r="A12825" t="s">
        <v>16390</v>
      </c>
      <c r="B12825" t="s">
        <v>72</v>
      </c>
      <c r="C12825">
        <v>15</v>
      </c>
      <c r="D12825" t="s">
        <v>73</v>
      </c>
      <c r="F12825">
        <v>120</v>
      </c>
      <c r="G12825" t="s">
        <v>33</v>
      </c>
      <c r="I12825" t="s">
        <v>74</v>
      </c>
      <c r="J12825" t="s">
        <v>24</v>
      </c>
      <c r="K12825" t="s">
        <v>9</v>
      </c>
      <c r="P12825" t="str">
        <f t="shared" si="200"/>
        <v>INSERT INTO pokemon_cards (id,name,pokemon_id,level,primary_color,hp,secondary_color,evolve_from,weakness,weakness_modifier,ability_name,ability_text,ability_type) VALUES ('xy1-5','Beedrill','15',NULL,'Grass','120',NULL,'Kakuna','Fire','Ã—2',NULL,NULL,NULL);</v>
      </c>
    </row>
    <row r="12826" spans="1:16" x14ac:dyDescent="0.25">
      <c r="A12826" t="s">
        <v>16391</v>
      </c>
      <c r="B12826" t="s">
        <v>4050</v>
      </c>
      <c r="C12826">
        <v>165</v>
      </c>
      <c r="D12826" t="s">
        <v>4111</v>
      </c>
      <c r="F12826">
        <v>60</v>
      </c>
      <c r="G12826" t="s">
        <v>33</v>
      </c>
      <c r="J12826" t="s">
        <v>24</v>
      </c>
      <c r="K12826" t="s">
        <v>9</v>
      </c>
      <c r="P12826" t="str">
        <f t="shared" si="200"/>
        <v>INSERT INTO pokemon_cards (id,name,pokemon_id,level,primary_color,hp,secondary_color,evolve_from,weakness,weakness_modifier,ability_name,ability_text,ability_type) VALUES ('xy1-6','Ledyba','165',NULL,'Grass','60',NULL,NULL,'Fire','Ã—2',NULL,NULL,NULL);</v>
      </c>
    </row>
    <row r="12827" spans="1:16" x14ac:dyDescent="0.25">
      <c r="A12827" t="s">
        <v>16392</v>
      </c>
      <c r="B12827" t="s">
        <v>4048</v>
      </c>
      <c r="C12827">
        <v>166</v>
      </c>
      <c r="D12827" t="s">
        <v>4049</v>
      </c>
      <c r="F12827">
        <v>80</v>
      </c>
      <c r="G12827" t="s">
        <v>33</v>
      </c>
      <c r="I12827" t="s">
        <v>4050</v>
      </c>
      <c r="J12827" t="s">
        <v>24</v>
      </c>
      <c r="K12827" t="s">
        <v>9</v>
      </c>
      <c r="P12827" t="str">
        <f t="shared" si="200"/>
        <v>INSERT INTO pokemon_cards (id,name,pokemon_id,level,primary_color,hp,secondary_color,evolve_from,weakness,weakness_modifier,ability_name,ability_text,ability_type) VALUES ('xy1-7','Ledian','166',NULL,'Grass','80',NULL,'Ledyba','Fire','Ã—2',NULL,NULL,NULL);</v>
      </c>
    </row>
    <row r="12828" spans="1:16" x14ac:dyDescent="0.25">
      <c r="A12828" t="s">
        <v>16393</v>
      </c>
      <c r="B12828" t="s">
        <v>3854</v>
      </c>
      <c r="C12828">
        <v>313</v>
      </c>
      <c r="D12828" t="s">
        <v>3855</v>
      </c>
      <c r="F12828">
        <v>70</v>
      </c>
      <c r="G12828" t="s">
        <v>33</v>
      </c>
      <c r="J12828" t="s">
        <v>24</v>
      </c>
      <c r="K12828" t="s">
        <v>9</v>
      </c>
      <c r="P12828" t="str">
        <f t="shared" si="200"/>
        <v>INSERT INTO pokemon_cards (id,name,pokemon_id,level,primary_color,hp,secondary_color,evolve_from,weakness,weakness_modifier,ability_name,ability_text,ability_type) VALUES ('xy1-8','Volbeat','313',NULL,'Grass','70',NULL,NULL,'Fire','Ã—2',NULL,NULL,NULL);</v>
      </c>
    </row>
    <row r="12829" spans="1:16" x14ac:dyDescent="0.25">
      <c r="A12829" t="s">
        <v>16394</v>
      </c>
      <c r="B12829" t="s">
        <v>3826</v>
      </c>
      <c r="C12829">
        <v>314</v>
      </c>
      <c r="D12829" t="s">
        <v>3827</v>
      </c>
      <c r="F12829">
        <v>70</v>
      </c>
      <c r="G12829" t="s">
        <v>33</v>
      </c>
      <c r="J12829" t="s">
        <v>24</v>
      </c>
      <c r="K12829" t="s">
        <v>9</v>
      </c>
      <c r="P12829" t="str">
        <f t="shared" si="200"/>
        <v>INSERT INTO pokemon_cards (id,name,pokemon_id,level,primary_color,hp,secondary_color,evolve_from,weakness,weakness_modifier,ability_name,ability_text,ability_type) VALUES ('xy1-9','Illumise','314',NULL,'Grass','70',NULL,NULL,'Fire','Ã—2',NULL,NULL,NULL);</v>
      </c>
    </row>
    <row r="12830" spans="1:16" x14ac:dyDescent="0.25">
      <c r="A12830" t="s">
        <v>16395</v>
      </c>
      <c r="B12830" t="s">
        <v>918</v>
      </c>
      <c r="C12830">
        <v>511</v>
      </c>
      <c r="D12830" t="s">
        <v>919</v>
      </c>
      <c r="F12830">
        <v>60</v>
      </c>
      <c r="G12830" t="s">
        <v>33</v>
      </c>
      <c r="J12830" t="s">
        <v>24</v>
      </c>
      <c r="K12830" t="s">
        <v>9</v>
      </c>
      <c r="P12830" t="str">
        <f t="shared" si="200"/>
        <v>INSERT INTO pokemon_cards (id,name,pokemon_id,level,primary_color,hp,secondary_color,evolve_from,weakness,weakness_modifier,ability_name,ability_text,ability_type) VALUES ('xy1-10','Pansage','511',NULL,'Grass','60',NULL,NULL,'Fire','Ã—2',NULL,NULL,NULL);</v>
      </c>
    </row>
    <row r="12831" spans="1:16" x14ac:dyDescent="0.25">
      <c r="A12831" t="s">
        <v>16396</v>
      </c>
      <c r="B12831" t="s">
        <v>921</v>
      </c>
      <c r="C12831">
        <v>512</v>
      </c>
      <c r="D12831" t="s">
        <v>922</v>
      </c>
      <c r="F12831">
        <v>90</v>
      </c>
      <c r="G12831" t="s">
        <v>33</v>
      </c>
      <c r="I12831" t="s">
        <v>918</v>
      </c>
      <c r="J12831" t="s">
        <v>24</v>
      </c>
      <c r="K12831" t="s">
        <v>9</v>
      </c>
      <c r="P12831" t="str">
        <f t="shared" si="200"/>
        <v>INSERT INTO pokemon_cards (id,name,pokemon_id,level,primary_color,hp,secondary_color,evolve_from,weakness,weakness_modifier,ability_name,ability_text,ability_type) VALUES ('xy1-11','Simisage','512',NULL,'Grass','90',NULL,'Pansage','Fire','Ã—2',NULL,NULL,NULL);</v>
      </c>
    </row>
    <row r="12832" spans="1:16" x14ac:dyDescent="0.25">
      <c r="A12832" t="s">
        <v>16397</v>
      </c>
      <c r="B12832" t="s">
        <v>7423</v>
      </c>
      <c r="C12832">
        <v>650</v>
      </c>
      <c r="D12832" t="s">
        <v>7424</v>
      </c>
      <c r="F12832">
        <v>60</v>
      </c>
      <c r="G12832" t="s">
        <v>33</v>
      </c>
      <c r="J12832" t="s">
        <v>24</v>
      </c>
      <c r="K12832" t="s">
        <v>9</v>
      </c>
      <c r="P12832" t="str">
        <f t="shared" si="200"/>
        <v>INSERT INTO pokemon_cards (id,name,pokemon_id,level,primary_color,hp,secondary_color,evolve_from,weakness,weakness_modifier,ability_name,ability_text,ability_type) VALUES ('xy1-12','Chespin','650',NULL,'Grass','60',NULL,NULL,'Fire','Ã—2',NULL,NULL,NULL);</v>
      </c>
    </row>
    <row r="12833" spans="1:16" x14ac:dyDescent="0.25">
      <c r="A12833" t="s">
        <v>16398</v>
      </c>
      <c r="B12833" t="s">
        <v>16354</v>
      </c>
      <c r="C12833">
        <v>651</v>
      </c>
      <c r="D12833" t="s">
        <v>16355</v>
      </c>
      <c r="F12833">
        <v>90</v>
      </c>
      <c r="G12833" t="s">
        <v>33</v>
      </c>
      <c r="I12833" t="s">
        <v>7423</v>
      </c>
      <c r="J12833" t="s">
        <v>24</v>
      </c>
      <c r="K12833" t="s">
        <v>9</v>
      </c>
      <c r="P12833" t="str">
        <f t="shared" si="200"/>
        <v>INSERT INTO pokemon_cards (id,name,pokemon_id,level,primary_color,hp,secondary_color,evolve_from,weakness,weakness_modifier,ability_name,ability_text,ability_type) VALUES ('xy1-13','Quilladin','651',NULL,'Grass','90',NULL,'Chespin','Fire','Ã—2',NULL,NULL,NULL);</v>
      </c>
    </row>
    <row r="12834" spans="1:16" x14ac:dyDescent="0.25">
      <c r="A12834" t="s">
        <v>16399</v>
      </c>
      <c r="B12834" t="s">
        <v>16357</v>
      </c>
      <c r="C12834">
        <v>652</v>
      </c>
      <c r="D12834" t="s">
        <v>13666</v>
      </c>
      <c r="F12834">
        <v>160</v>
      </c>
      <c r="G12834" t="s">
        <v>33</v>
      </c>
      <c r="I12834" t="s">
        <v>16354</v>
      </c>
      <c r="J12834" t="s">
        <v>24</v>
      </c>
      <c r="K12834" t="s">
        <v>9</v>
      </c>
      <c r="L12834" t="s">
        <v>21037</v>
      </c>
      <c r="M12834" t="s">
        <v>22692</v>
      </c>
      <c r="N12834" t="s">
        <v>19150</v>
      </c>
      <c r="P12834" t="str">
        <f t="shared" si="200"/>
        <v>INSERT INTO pokemon_cards (id,name,pokemon_id,level,primary_color,hp,secondary_color,evolve_from,weakness,weakness_modifier,ability_name,ability_text,ability_type) VALUES ('xy1-14','Chesnaught','652',NULL,'Grass','160',NULL,'Quilladin','Fire','Ã—2','Spiky Shield','If this PokÃ©mon is your Active PokÃ©mon and is damaged by an opponent''s attack (even if this PokÃ©mon is Knocked Out), put 3 damage counters on the Attacking PokÃ©mon.','Ability');</v>
      </c>
    </row>
    <row r="12835" spans="1:16" x14ac:dyDescent="0.25">
      <c r="A12835" t="s">
        <v>16400</v>
      </c>
      <c r="B12835" t="s">
        <v>10606</v>
      </c>
      <c r="C12835">
        <v>664</v>
      </c>
      <c r="D12835" t="s">
        <v>10607</v>
      </c>
      <c r="F12835">
        <v>40</v>
      </c>
      <c r="G12835" t="s">
        <v>33</v>
      </c>
      <c r="J12835" t="s">
        <v>24</v>
      </c>
      <c r="K12835" t="s">
        <v>9</v>
      </c>
      <c r="P12835" t="str">
        <f t="shared" si="200"/>
        <v>INSERT INTO pokemon_cards (id,name,pokemon_id,level,primary_color,hp,secondary_color,evolve_from,weakness,weakness_modifier,ability_name,ability_text,ability_type) VALUES ('xy1-15','Scatterbug','664',NULL,'Grass','40',NULL,NULL,'Fire','Ã—2',NULL,NULL,NULL);</v>
      </c>
    </row>
    <row r="12836" spans="1:16" x14ac:dyDescent="0.25">
      <c r="A12836" t="s">
        <v>16401</v>
      </c>
      <c r="B12836" t="s">
        <v>10610</v>
      </c>
      <c r="C12836">
        <v>665</v>
      </c>
      <c r="D12836" t="s">
        <v>10611</v>
      </c>
      <c r="F12836">
        <v>80</v>
      </c>
      <c r="G12836" t="s">
        <v>33</v>
      </c>
      <c r="I12836" t="s">
        <v>10606</v>
      </c>
      <c r="J12836" t="s">
        <v>24</v>
      </c>
      <c r="K12836" t="s">
        <v>9</v>
      </c>
      <c r="P12836" t="str">
        <f t="shared" si="200"/>
        <v>INSERT INTO pokemon_cards (id,name,pokemon_id,level,primary_color,hp,secondary_color,evolve_from,weakness,weakness_modifier,ability_name,ability_text,ability_type) VALUES ('xy1-16','Spewpa','665',NULL,'Grass','80',NULL,'Scatterbug','Fire','Ã—2',NULL,NULL,NULL);</v>
      </c>
    </row>
    <row r="12837" spans="1:16" x14ac:dyDescent="0.25">
      <c r="A12837" t="s">
        <v>16402</v>
      </c>
      <c r="B12837" t="s">
        <v>10613</v>
      </c>
      <c r="C12837">
        <v>666</v>
      </c>
      <c r="D12837" t="s">
        <v>10614</v>
      </c>
      <c r="F12837">
        <v>130</v>
      </c>
      <c r="G12837" t="s">
        <v>33</v>
      </c>
      <c r="I12837" t="s">
        <v>10610</v>
      </c>
      <c r="J12837" t="s">
        <v>24</v>
      </c>
      <c r="K12837" t="s">
        <v>9</v>
      </c>
      <c r="P12837" t="str">
        <f t="shared" si="200"/>
        <v>INSERT INTO pokemon_cards (id,name,pokemon_id,level,primary_color,hp,secondary_color,evolve_from,weakness,weakness_modifier,ability_name,ability_text,ability_type) VALUES ('xy1-17','Vivillon','666',NULL,'Grass','130',NULL,'Spewpa','Fire','Ã—2',NULL,NULL,NULL);</v>
      </c>
    </row>
    <row r="12838" spans="1:16" x14ac:dyDescent="0.25">
      <c r="A12838" t="s">
        <v>16403</v>
      </c>
      <c r="B12838" t="s">
        <v>10330</v>
      </c>
      <c r="C12838">
        <v>672</v>
      </c>
      <c r="D12838" t="s">
        <v>10331</v>
      </c>
      <c r="F12838">
        <v>70</v>
      </c>
      <c r="G12838" t="s">
        <v>33</v>
      </c>
      <c r="J12838" t="s">
        <v>24</v>
      </c>
      <c r="K12838" t="s">
        <v>9</v>
      </c>
      <c r="P12838" t="str">
        <f t="shared" si="200"/>
        <v>INSERT INTO pokemon_cards (id,name,pokemon_id,level,primary_color,hp,secondary_color,evolve_from,weakness,weakness_modifier,ability_name,ability_text,ability_type) VALUES ('xy1-18','Skiddo','672',NULL,'Grass','70',NULL,NULL,'Fire','Ã—2',NULL,NULL,NULL);</v>
      </c>
    </row>
    <row r="12839" spans="1:16" x14ac:dyDescent="0.25">
      <c r="A12839" t="s">
        <v>16404</v>
      </c>
      <c r="B12839" t="s">
        <v>10333</v>
      </c>
      <c r="C12839">
        <v>673</v>
      </c>
      <c r="D12839" t="s">
        <v>10334</v>
      </c>
      <c r="F12839">
        <v>110</v>
      </c>
      <c r="G12839" t="s">
        <v>33</v>
      </c>
      <c r="I12839" t="s">
        <v>10330</v>
      </c>
      <c r="J12839" t="s">
        <v>24</v>
      </c>
      <c r="K12839" t="s">
        <v>9</v>
      </c>
      <c r="P12839" t="str">
        <f t="shared" si="200"/>
        <v>INSERT INTO pokemon_cards (id,name,pokemon_id,level,primary_color,hp,secondary_color,evolve_from,weakness,weakness_modifier,ability_name,ability_text,ability_type) VALUES ('xy1-19','Gogoat','673',NULL,'Grass','110',NULL,'Skiddo','Fire','Ã—2',NULL,NULL,NULL);</v>
      </c>
    </row>
    <row r="12840" spans="1:16" x14ac:dyDescent="0.25">
      <c r="A12840" t="s">
        <v>16405</v>
      </c>
      <c r="B12840" t="s">
        <v>3791</v>
      </c>
      <c r="C12840">
        <v>218</v>
      </c>
      <c r="D12840" t="s">
        <v>3843</v>
      </c>
      <c r="F12840">
        <v>70</v>
      </c>
      <c r="G12840" t="s">
        <v>24</v>
      </c>
      <c r="J12840" t="s">
        <v>13</v>
      </c>
      <c r="K12840" t="s">
        <v>9</v>
      </c>
      <c r="P12840" t="str">
        <f t="shared" si="200"/>
        <v>INSERT INTO pokemon_cards (id,name,pokemon_id,level,primary_color,hp,secondary_color,evolve_from,weakness,weakness_modifier,ability_name,ability_text,ability_type) VALUES ('xy1-20','Slugma','218',NULL,'Fire','70',NULL,NULL,'Water','Ã—2',NULL,NULL,NULL);</v>
      </c>
    </row>
    <row r="12841" spans="1:16" x14ac:dyDescent="0.25">
      <c r="A12841" t="s">
        <v>16406</v>
      </c>
      <c r="B12841" t="s">
        <v>3789</v>
      </c>
      <c r="C12841">
        <v>219</v>
      </c>
      <c r="D12841" t="s">
        <v>3790</v>
      </c>
      <c r="F12841">
        <v>110</v>
      </c>
      <c r="G12841" t="s">
        <v>24</v>
      </c>
      <c r="I12841" t="s">
        <v>3791</v>
      </c>
      <c r="J12841" t="s">
        <v>13</v>
      </c>
      <c r="K12841" t="s">
        <v>9</v>
      </c>
      <c r="P12841" t="str">
        <f t="shared" si="200"/>
        <v>INSERT INTO pokemon_cards (id,name,pokemon_id,level,primary_color,hp,secondary_color,evolve_from,weakness,weakness_modifier,ability_name,ability_text,ability_type) VALUES ('xy1-21','Magcargo','219',NULL,'Fire','110',NULL,'Slugma','Water','Ã—2',NULL,NULL,NULL);</v>
      </c>
    </row>
    <row r="12842" spans="1:16" x14ac:dyDescent="0.25">
      <c r="A12842" t="s">
        <v>16407</v>
      </c>
      <c r="B12842" t="s">
        <v>952</v>
      </c>
      <c r="C12842">
        <v>513</v>
      </c>
      <c r="D12842" t="s">
        <v>953</v>
      </c>
      <c r="F12842">
        <v>60</v>
      </c>
      <c r="G12842" t="s">
        <v>24</v>
      </c>
      <c r="J12842" t="s">
        <v>13</v>
      </c>
      <c r="K12842" t="s">
        <v>9</v>
      </c>
      <c r="P12842" t="str">
        <f t="shared" si="200"/>
        <v>INSERT INTO pokemon_cards (id,name,pokemon_id,level,primary_color,hp,secondary_color,evolve_from,weakness,weakness_modifier,ability_name,ability_text,ability_type) VALUES ('xy1-22','Pansear','513',NULL,'Fire','60',NULL,NULL,'Water','Ã—2',NULL,NULL,NULL);</v>
      </c>
    </row>
    <row r="12843" spans="1:16" x14ac:dyDescent="0.25">
      <c r="A12843" t="s">
        <v>16408</v>
      </c>
      <c r="B12843" t="s">
        <v>955</v>
      </c>
      <c r="C12843">
        <v>514</v>
      </c>
      <c r="D12843" t="s">
        <v>956</v>
      </c>
      <c r="F12843">
        <v>90</v>
      </c>
      <c r="G12843" t="s">
        <v>24</v>
      </c>
      <c r="I12843" t="s">
        <v>952</v>
      </c>
      <c r="J12843" t="s">
        <v>13</v>
      </c>
      <c r="K12843" t="s">
        <v>9</v>
      </c>
      <c r="P12843" t="str">
        <f t="shared" si="200"/>
        <v>INSERT INTO pokemon_cards (id,name,pokemon_id,level,primary_color,hp,secondary_color,evolve_from,weakness,weakness_modifier,ability_name,ability_text,ability_type) VALUES ('xy1-23','Simisear','514',NULL,'Fire','90',NULL,'Pansear','Water','Ã—2',NULL,NULL,NULL);</v>
      </c>
    </row>
    <row r="12844" spans="1:16" x14ac:dyDescent="0.25">
      <c r="A12844" t="s">
        <v>16409</v>
      </c>
      <c r="B12844" t="s">
        <v>7426</v>
      </c>
      <c r="C12844">
        <v>653</v>
      </c>
      <c r="D12844" t="s">
        <v>7427</v>
      </c>
      <c r="F12844">
        <v>50</v>
      </c>
      <c r="G12844" t="s">
        <v>24</v>
      </c>
      <c r="J12844" t="s">
        <v>13</v>
      </c>
      <c r="K12844" t="s">
        <v>9</v>
      </c>
      <c r="P12844" t="str">
        <f t="shared" si="200"/>
        <v>INSERT INTO pokemon_cards (id,name,pokemon_id,level,primary_color,hp,secondary_color,evolve_from,weakness,weakness_modifier,ability_name,ability_text,ability_type) VALUES ('xy1-24','Fennekin','653',NULL,'Fire','50',NULL,NULL,'Water','Ã—2',NULL,NULL,NULL);</v>
      </c>
    </row>
    <row r="12845" spans="1:16" x14ac:dyDescent="0.25">
      <c r="A12845" t="s">
        <v>16410</v>
      </c>
      <c r="B12845" t="s">
        <v>10624</v>
      </c>
      <c r="C12845">
        <v>654</v>
      </c>
      <c r="D12845" t="s">
        <v>10625</v>
      </c>
      <c r="F12845">
        <v>80</v>
      </c>
      <c r="G12845" t="s">
        <v>24</v>
      </c>
      <c r="I12845" t="s">
        <v>7426</v>
      </c>
      <c r="J12845" t="s">
        <v>13</v>
      </c>
      <c r="K12845" t="s">
        <v>9</v>
      </c>
      <c r="P12845" t="str">
        <f t="shared" si="200"/>
        <v>INSERT INTO pokemon_cards (id,name,pokemon_id,level,primary_color,hp,secondary_color,evolve_from,weakness,weakness_modifier,ability_name,ability_text,ability_type) VALUES ('xy1-25','Braixen','654',NULL,'Fire','80',NULL,'Fennekin','Water','Ã—2',NULL,NULL,NULL);</v>
      </c>
    </row>
    <row r="12846" spans="1:16" x14ac:dyDescent="0.25">
      <c r="A12846" t="s">
        <v>16411</v>
      </c>
      <c r="B12846" t="s">
        <v>10627</v>
      </c>
      <c r="C12846">
        <v>655</v>
      </c>
      <c r="D12846" t="s">
        <v>10628</v>
      </c>
      <c r="F12846">
        <v>140</v>
      </c>
      <c r="G12846" t="s">
        <v>24</v>
      </c>
      <c r="I12846" t="s">
        <v>10624</v>
      </c>
      <c r="J12846" t="s">
        <v>13</v>
      </c>
      <c r="K12846" t="s">
        <v>9</v>
      </c>
      <c r="L12846" t="s">
        <v>21600</v>
      </c>
      <c r="M12846" t="s">
        <v>21601</v>
      </c>
      <c r="N12846" t="s">
        <v>19150</v>
      </c>
      <c r="P12846" t="str">
        <f t="shared" si="200"/>
        <v>INSERT INTO pokemon_cards (id,name,pokemon_id,level,primary_color,hp,secondary_color,evolve_from,weakness,weakness_modifier,ability_name,ability_text,ability_type) VALUES ('xy1-26','Delphox','655',NULL,'Fire','140',NULL,'Braixen','Water','Ã—2','Mystical Fire','Once during your turn (before your attack), you may draw cards until you have 6 cards in your hand.','Ability');</v>
      </c>
    </row>
    <row r="12847" spans="1:16" x14ac:dyDescent="0.25">
      <c r="A12847" t="s">
        <v>16412</v>
      </c>
      <c r="B12847" t="s">
        <v>9314</v>
      </c>
      <c r="C12847">
        <v>662</v>
      </c>
      <c r="D12847" t="s">
        <v>9315</v>
      </c>
      <c r="F12847">
        <v>70</v>
      </c>
      <c r="G12847" t="s">
        <v>24</v>
      </c>
      <c r="I12847" t="s">
        <v>6673</v>
      </c>
      <c r="J12847" t="s">
        <v>15</v>
      </c>
      <c r="K12847" t="s">
        <v>9</v>
      </c>
      <c r="P12847" t="str">
        <f t="shared" si="200"/>
        <v>INSERT INTO pokemon_cards (id,name,pokemon_id,level,primary_color,hp,secondary_color,evolve_from,weakness,weakness_modifier,ability_name,ability_text,ability_type) VALUES ('xy1-27','Fletchinder','662',NULL,'Fire','70',NULL,'Fletchling','Lightning','Ã—2',NULL,NULL,NULL);</v>
      </c>
    </row>
    <row r="12848" spans="1:16" x14ac:dyDescent="0.25">
      <c r="A12848" t="s">
        <v>16413</v>
      </c>
      <c r="B12848" t="s">
        <v>9317</v>
      </c>
      <c r="C12848">
        <v>663</v>
      </c>
      <c r="D12848" t="s">
        <v>9318</v>
      </c>
      <c r="F12848">
        <v>130</v>
      </c>
      <c r="G12848" t="s">
        <v>24</v>
      </c>
      <c r="I12848" t="s">
        <v>9314</v>
      </c>
      <c r="J12848" t="s">
        <v>15</v>
      </c>
      <c r="K12848" t="s">
        <v>9</v>
      </c>
      <c r="P12848" t="str">
        <f t="shared" si="200"/>
        <v>INSERT INTO pokemon_cards (id,name,pokemon_id,level,primary_color,hp,secondary_color,evolve_from,weakness,weakness_modifier,ability_name,ability_text,ability_type) VALUES ('xy1-28','Talonflame','663',NULL,'Fire','130',NULL,'Fletchinder','Lightning','Ã—2',NULL,NULL,NULL);</v>
      </c>
    </row>
    <row r="12849" spans="1:16" x14ac:dyDescent="0.25">
      <c r="A12849" t="s">
        <v>16414</v>
      </c>
      <c r="B12849" t="s">
        <v>6581</v>
      </c>
      <c r="C12849">
        <v>9</v>
      </c>
      <c r="D12849" t="s">
        <v>12</v>
      </c>
      <c r="F12849">
        <v>180</v>
      </c>
      <c r="G12849" t="s">
        <v>13</v>
      </c>
      <c r="J12849" t="s">
        <v>33</v>
      </c>
      <c r="K12849" t="s">
        <v>9</v>
      </c>
      <c r="P12849" t="str">
        <f t="shared" si="200"/>
        <v>INSERT INTO pokemon_cards (id,name,pokemon_id,level,primary_color,hp,secondary_color,evolve_from,weakness,weakness_modifier,ability_name,ability_text,ability_type) VALUES ('xy1-29','Blastoise-EX','9',NULL,'Water','180',NULL,NULL,'Grass','Ã—2',NULL,NULL,NULL);</v>
      </c>
    </row>
    <row r="12850" spans="1:16" x14ac:dyDescent="0.25">
      <c r="A12850" t="s">
        <v>16415</v>
      </c>
      <c r="B12850" t="s">
        <v>6583</v>
      </c>
      <c r="C12850">
        <v>9</v>
      </c>
      <c r="D12850" t="s">
        <v>12</v>
      </c>
      <c r="F12850">
        <v>220</v>
      </c>
      <c r="G12850" t="s">
        <v>13</v>
      </c>
      <c r="I12850" t="s">
        <v>6581</v>
      </c>
      <c r="J12850" t="s">
        <v>33</v>
      </c>
      <c r="K12850" t="s">
        <v>9</v>
      </c>
      <c r="P12850" t="str">
        <f t="shared" si="200"/>
        <v>INSERT INTO pokemon_cards (id,name,pokemon_id,level,primary_color,hp,secondary_color,evolve_from,weakness,weakness_modifier,ability_name,ability_text,ability_type) VALUES ('xy1-30','M Blastoise-EX','9',NULL,'Water','220',NULL,'Blastoise-EX','Grass','Ã—2',NULL,NULL,NULL);</v>
      </c>
    </row>
    <row r="12851" spans="1:16" x14ac:dyDescent="0.25">
      <c r="A12851" t="s">
        <v>16416</v>
      </c>
      <c r="B12851" t="s">
        <v>437</v>
      </c>
      <c r="C12851">
        <v>90</v>
      </c>
      <c r="D12851" t="s">
        <v>499</v>
      </c>
      <c r="F12851">
        <v>60</v>
      </c>
      <c r="G12851" t="s">
        <v>13</v>
      </c>
      <c r="J12851" t="s">
        <v>33</v>
      </c>
      <c r="K12851" t="s">
        <v>9</v>
      </c>
      <c r="P12851" t="str">
        <f t="shared" si="200"/>
        <v>INSERT INTO pokemon_cards (id,name,pokemon_id,level,primary_color,hp,secondary_color,evolve_from,weakness,weakness_modifier,ability_name,ability_text,ability_type) VALUES ('xy1-31','Shellder','90',NULL,'Water','60',NULL,NULL,'Grass','Ã—2',NULL,NULL,NULL);</v>
      </c>
    </row>
    <row r="12852" spans="1:16" x14ac:dyDescent="0.25">
      <c r="A12852" t="s">
        <v>16417</v>
      </c>
      <c r="B12852" t="s">
        <v>435</v>
      </c>
      <c r="C12852">
        <v>91</v>
      </c>
      <c r="D12852" t="s">
        <v>436</v>
      </c>
      <c r="F12852">
        <v>100</v>
      </c>
      <c r="G12852" t="s">
        <v>13</v>
      </c>
      <c r="I12852" t="s">
        <v>437</v>
      </c>
      <c r="J12852" t="s">
        <v>33</v>
      </c>
      <c r="K12852" t="s">
        <v>9</v>
      </c>
      <c r="P12852" t="str">
        <f t="shared" si="200"/>
        <v>INSERT INTO pokemon_cards (id,name,pokemon_id,level,primary_color,hp,secondary_color,evolve_from,weakness,weakness_modifier,ability_name,ability_text,ability_type) VALUES ('xy1-32','Cloyster','91',NULL,'Water','100',NULL,'Shellder','Grass','Ã—2',NULL,NULL,NULL);</v>
      </c>
    </row>
    <row r="12853" spans="1:16" x14ac:dyDescent="0.25">
      <c r="A12853" t="s">
        <v>16418</v>
      </c>
      <c r="B12853" t="s">
        <v>207</v>
      </c>
      <c r="C12853">
        <v>120</v>
      </c>
      <c r="D12853" t="s">
        <v>209</v>
      </c>
      <c r="F12853">
        <v>60</v>
      </c>
      <c r="G12853" t="s">
        <v>13</v>
      </c>
      <c r="J12853" t="s">
        <v>33</v>
      </c>
      <c r="K12853" t="s">
        <v>9</v>
      </c>
      <c r="P12853" t="str">
        <f t="shared" si="200"/>
        <v>INSERT INTO pokemon_cards (id,name,pokemon_id,level,primary_color,hp,secondary_color,evolve_from,weakness,weakness_modifier,ability_name,ability_text,ability_type) VALUES ('xy1-33','Staryu','120',NULL,'Water','60',NULL,NULL,'Grass','Ã—2',NULL,NULL,NULL);</v>
      </c>
    </row>
    <row r="12854" spans="1:16" x14ac:dyDescent="0.25">
      <c r="A12854" t="s">
        <v>16419</v>
      </c>
      <c r="B12854" t="s">
        <v>205</v>
      </c>
      <c r="C12854">
        <v>121</v>
      </c>
      <c r="D12854" t="s">
        <v>206</v>
      </c>
      <c r="F12854">
        <v>90</v>
      </c>
      <c r="G12854" t="s">
        <v>13</v>
      </c>
      <c r="I12854" t="s">
        <v>207</v>
      </c>
      <c r="J12854" t="s">
        <v>33</v>
      </c>
      <c r="K12854" t="s">
        <v>9</v>
      </c>
      <c r="P12854" t="str">
        <f t="shared" si="200"/>
        <v>INSERT INTO pokemon_cards (id,name,pokemon_id,level,primary_color,hp,secondary_color,evolve_from,weakness,weakness_modifier,ability_name,ability_text,ability_type) VALUES ('xy1-34','Starmie','121',NULL,'Water','90',NULL,'Staryu','Grass','Ã—2',NULL,NULL,NULL);</v>
      </c>
    </row>
    <row r="12855" spans="1:16" x14ac:dyDescent="0.25">
      <c r="A12855" t="s">
        <v>16420</v>
      </c>
      <c r="B12855" t="s">
        <v>403</v>
      </c>
      <c r="C12855">
        <v>131</v>
      </c>
      <c r="D12855" t="s">
        <v>404</v>
      </c>
      <c r="F12855">
        <v>110</v>
      </c>
      <c r="G12855" t="s">
        <v>13</v>
      </c>
      <c r="J12855" t="s">
        <v>854</v>
      </c>
      <c r="K12855" t="s">
        <v>9</v>
      </c>
      <c r="P12855" t="str">
        <f t="shared" si="200"/>
        <v>INSERT INTO pokemon_cards (id,name,pokemon_id,level,primary_color,hp,secondary_color,evolve_from,weakness,weakness_modifier,ability_name,ability_text,ability_type) VALUES ('xy1-35','Lapras','131',NULL,'Water','110',NULL,NULL,'Metal','Ã—2',NULL,NULL,NULL);</v>
      </c>
    </row>
    <row r="12856" spans="1:16" x14ac:dyDescent="0.25">
      <c r="A12856" t="s">
        <v>16421</v>
      </c>
      <c r="B12856" t="s">
        <v>3680</v>
      </c>
      <c r="C12856">
        <v>222</v>
      </c>
      <c r="D12856" t="s">
        <v>3681</v>
      </c>
      <c r="F12856">
        <v>70</v>
      </c>
      <c r="G12856" t="s">
        <v>13</v>
      </c>
      <c r="J12856" t="s">
        <v>33</v>
      </c>
      <c r="K12856" t="s">
        <v>9</v>
      </c>
      <c r="P12856" t="str">
        <f t="shared" si="200"/>
        <v>INSERT INTO pokemon_cards (id,name,pokemon_id,level,primary_color,hp,secondary_color,evolve_from,weakness,weakness_modifier,ability_name,ability_text,ability_type) VALUES ('xy1-36','Corsola','222',NULL,'Water','70',NULL,NULL,'Grass','Ã—2',NULL,NULL,NULL);</v>
      </c>
    </row>
    <row r="12857" spans="1:16" x14ac:dyDescent="0.25">
      <c r="A12857" t="s">
        <v>16422</v>
      </c>
      <c r="B12857" t="s">
        <v>980</v>
      </c>
      <c r="C12857">
        <v>515</v>
      </c>
      <c r="D12857" t="s">
        <v>981</v>
      </c>
      <c r="F12857">
        <v>60</v>
      </c>
      <c r="G12857" t="s">
        <v>13</v>
      </c>
      <c r="J12857" t="s">
        <v>33</v>
      </c>
      <c r="K12857" t="s">
        <v>9</v>
      </c>
      <c r="P12857" t="str">
        <f t="shared" si="200"/>
        <v>INSERT INTO pokemon_cards (id,name,pokemon_id,level,primary_color,hp,secondary_color,evolve_from,weakness,weakness_modifier,ability_name,ability_text,ability_type) VALUES ('xy1-37','Panpour','515',NULL,'Water','60',NULL,NULL,'Grass','Ã—2',NULL,NULL,NULL);</v>
      </c>
    </row>
    <row r="12858" spans="1:16" x14ac:dyDescent="0.25">
      <c r="A12858" t="s">
        <v>16423</v>
      </c>
      <c r="B12858" t="s">
        <v>983</v>
      </c>
      <c r="C12858">
        <v>516</v>
      </c>
      <c r="D12858" t="s">
        <v>984</v>
      </c>
      <c r="F12858">
        <v>90</v>
      </c>
      <c r="G12858" t="s">
        <v>13</v>
      </c>
      <c r="I12858" t="s">
        <v>980</v>
      </c>
      <c r="J12858" t="s">
        <v>33</v>
      </c>
      <c r="K12858" t="s">
        <v>9</v>
      </c>
      <c r="P12858" t="str">
        <f t="shared" si="200"/>
        <v>INSERT INTO pokemon_cards (id,name,pokemon_id,level,primary_color,hp,secondary_color,evolve_from,weakness,weakness_modifier,ability_name,ability_text,ability_type) VALUES ('xy1-38','Simipour','516',NULL,'Water','90',NULL,'Panpour','Grass','Ã—2',NULL,NULL,NULL);</v>
      </c>
    </row>
    <row r="12859" spans="1:16" x14ac:dyDescent="0.25">
      <c r="A12859" t="s">
        <v>16424</v>
      </c>
      <c r="B12859" t="s">
        <v>7429</v>
      </c>
      <c r="C12859">
        <v>656</v>
      </c>
      <c r="D12859" t="s">
        <v>7430</v>
      </c>
      <c r="F12859">
        <v>50</v>
      </c>
      <c r="G12859" t="s">
        <v>13</v>
      </c>
      <c r="J12859" t="s">
        <v>33</v>
      </c>
      <c r="K12859" t="s">
        <v>9</v>
      </c>
      <c r="P12859" t="str">
        <f t="shared" si="200"/>
        <v>INSERT INTO pokemon_cards (id,name,pokemon_id,level,primary_color,hp,secondary_color,evolve_from,weakness,weakness_modifier,ability_name,ability_text,ability_type) VALUES ('xy1-39','Froakie','656',NULL,'Water','50',NULL,NULL,'Grass','Ã—2',NULL,NULL,NULL);</v>
      </c>
    </row>
    <row r="12860" spans="1:16" x14ac:dyDescent="0.25">
      <c r="A12860" t="s">
        <v>16425</v>
      </c>
      <c r="B12860" t="s">
        <v>3248</v>
      </c>
      <c r="C12860">
        <v>657</v>
      </c>
      <c r="D12860" t="s">
        <v>9105</v>
      </c>
      <c r="F12860">
        <v>80</v>
      </c>
      <c r="G12860" t="s">
        <v>13</v>
      </c>
      <c r="I12860" t="s">
        <v>7429</v>
      </c>
      <c r="J12860" t="s">
        <v>33</v>
      </c>
      <c r="K12860" t="s">
        <v>9</v>
      </c>
      <c r="P12860" t="str">
        <f t="shared" si="200"/>
        <v>INSERT INTO pokemon_cards (id,name,pokemon_id,level,primary_color,hp,secondary_color,evolve_from,weakness,weakness_modifier,ability_name,ability_text,ability_type) VALUES ('xy1-40','Frogadier','657',NULL,'Water','80',NULL,'Froakie','Grass','Ã—2',NULL,NULL,NULL);</v>
      </c>
    </row>
    <row r="12861" spans="1:16" x14ac:dyDescent="0.25">
      <c r="A12861" t="s">
        <v>16426</v>
      </c>
      <c r="B12861" t="s">
        <v>3246</v>
      </c>
      <c r="C12861">
        <v>658</v>
      </c>
      <c r="D12861" t="s">
        <v>3247</v>
      </c>
      <c r="F12861">
        <v>130</v>
      </c>
      <c r="G12861" t="s">
        <v>13</v>
      </c>
      <c r="I12861" t="s">
        <v>3248</v>
      </c>
      <c r="J12861" t="s">
        <v>33</v>
      </c>
      <c r="K12861" t="s">
        <v>9</v>
      </c>
      <c r="L12861" t="s">
        <v>21602</v>
      </c>
      <c r="M12861" t="s">
        <v>23057</v>
      </c>
      <c r="N12861" t="s">
        <v>19150</v>
      </c>
      <c r="P12861" t="str">
        <f t="shared" si="200"/>
        <v>INSERT INTO pokemon_cards (id,name,pokemon_id,level,primary_color,hp,secondary_color,evolve_from,weakness,weakness_modifier,ability_name,ability_text,ability_type) VALUES ('xy1-41','Greninja','658',NULL,'Water','130',NULL,'Frogadier','Grass','Ã—2','Water Shuriken','Once during your turn (before your attack), you may discard a Water Energy card from your hand. If you do, put 3 damage counters on 1 of your opponent''s PokÃ©mon.','Ability');</v>
      </c>
    </row>
    <row r="12862" spans="1:16" x14ac:dyDescent="0.25">
      <c r="A12862" t="s">
        <v>16427</v>
      </c>
      <c r="B12862" t="s">
        <v>63</v>
      </c>
      <c r="C12862">
        <v>25</v>
      </c>
      <c r="D12862" t="s">
        <v>191</v>
      </c>
      <c r="F12862">
        <v>60</v>
      </c>
      <c r="G12862" t="s">
        <v>15</v>
      </c>
      <c r="J12862" t="s">
        <v>20</v>
      </c>
      <c r="K12862" t="s">
        <v>9</v>
      </c>
      <c r="P12862" t="str">
        <f t="shared" si="200"/>
        <v>INSERT INTO pokemon_cards (id,name,pokemon_id,level,primary_color,hp,secondary_color,evolve_from,weakness,weakness_modifier,ability_name,ability_text,ability_type) VALUES ('xy1-42','Pikachu','25',NULL,'Lightning','60',NULL,NULL,'Fighting','Ã—2',NULL,NULL,NULL);</v>
      </c>
    </row>
    <row r="12863" spans="1:16" x14ac:dyDescent="0.25">
      <c r="A12863" t="s">
        <v>16428</v>
      </c>
      <c r="B12863" t="s">
        <v>61</v>
      </c>
      <c r="C12863">
        <v>26</v>
      </c>
      <c r="D12863" t="s">
        <v>62</v>
      </c>
      <c r="F12863">
        <v>90</v>
      </c>
      <c r="G12863" t="s">
        <v>15</v>
      </c>
      <c r="I12863" t="s">
        <v>63</v>
      </c>
      <c r="J12863" t="s">
        <v>20</v>
      </c>
      <c r="K12863" t="s">
        <v>9</v>
      </c>
      <c r="P12863" t="str">
        <f t="shared" si="200"/>
        <v>INSERT INTO pokemon_cards (id,name,pokemon_id,level,primary_color,hp,secondary_color,evolve_from,weakness,weakness_modifier,ability_name,ability_text,ability_type) VALUES ('xy1-43','Raichu','26',NULL,'Lightning','90',NULL,'Pikachu','Fighting','Ã—2',NULL,NULL,NULL);</v>
      </c>
    </row>
    <row r="12864" spans="1:16" x14ac:dyDescent="0.25">
      <c r="A12864" t="s">
        <v>16429</v>
      </c>
      <c r="B12864" t="s">
        <v>89</v>
      </c>
      <c r="C12864">
        <v>100</v>
      </c>
      <c r="D12864" t="s">
        <v>214</v>
      </c>
      <c r="F12864">
        <v>50</v>
      </c>
      <c r="G12864" t="s">
        <v>15</v>
      </c>
      <c r="J12864" t="s">
        <v>20</v>
      </c>
      <c r="K12864" t="s">
        <v>9</v>
      </c>
      <c r="L12864" t="s">
        <v>21603</v>
      </c>
      <c r="M12864" t="s">
        <v>23058</v>
      </c>
      <c r="N12864" t="s">
        <v>19150</v>
      </c>
      <c r="P12864" t="str">
        <f t="shared" si="200"/>
        <v>INSERT INTO pokemon_cards (id,name,pokemon_id,level,primary_color,hp,secondary_color,evolve_from,weakness,weakness_modifier,ability_name,ability_text,ability_type) VALUES ('xy1-44','Voltorb','100',NULL,'Lightning','50',NULL,NULL,'Fighting','Ã—2','Destiny Burst','If this PokÃ©mon is your Active PokÃ©mon and is Knocked Out by damage from an opponent''s attack, flip a coin. If heads, put 5 damage counters on the Attacking PokÃ©mon.','Ability');</v>
      </c>
    </row>
    <row r="12865" spans="1:16" x14ac:dyDescent="0.25">
      <c r="A12865" t="s">
        <v>16430</v>
      </c>
      <c r="B12865" t="s">
        <v>87</v>
      </c>
      <c r="C12865">
        <v>101</v>
      </c>
      <c r="D12865" t="s">
        <v>88</v>
      </c>
      <c r="F12865">
        <v>90</v>
      </c>
      <c r="G12865" t="s">
        <v>15</v>
      </c>
      <c r="I12865" t="s">
        <v>89</v>
      </c>
      <c r="J12865" t="s">
        <v>20</v>
      </c>
      <c r="K12865" t="s">
        <v>9</v>
      </c>
      <c r="P12865" t="str">
        <f t="shared" si="200"/>
        <v>INSERT INTO pokemon_cards (id,name,pokemon_id,level,primary_color,hp,secondary_color,evolve_from,weakness,weakness_modifier,ability_name,ability_text,ability_type) VALUES ('xy1-45','Electrode','101',NULL,'Lightning','90',NULL,'Voltorb','Fighting','Ã—2',NULL,NULL,NULL);</v>
      </c>
    </row>
    <row r="12866" spans="1:16" x14ac:dyDescent="0.25">
      <c r="A12866" t="s">
        <v>16431</v>
      </c>
      <c r="B12866" t="s">
        <v>16432</v>
      </c>
      <c r="C12866">
        <v>587</v>
      </c>
      <c r="D12866" t="s">
        <v>1444</v>
      </c>
      <c r="F12866">
        <v>110</v>
      </c>
      <c r="G12866" t="s">
        <v>15</v>
      </c>
      <c r="J12866" t="s">
        <v>15</v>
      </c>
      <c r="K12866" t="s">
        <v>9</v>
      </c>
      <c r="P12866" t="str">
        <f t="shared" si="200"/>
        <v>INSERT INTO pokemon_cards (id,name,pokemon_id,level,primary_color,hp,secondary_color,evolve_from,weakness,weakness_modifier,ability_name,ability_text,ability_type) VALUES ('xy1-46','Emolga-EX','587',NULL,'Lightning','110',NULL,NULL,'Lightning','Ã—2',NULL,NULL,NULL);</v>
      </c>
    </row>
    <row r="12867" spans="1:16" x14ac:dyDescent="0.25">
      <c r="A12867" t="s">
        <v>16433</v>
      </c>
      <c r="B12867" t="s">
        <v>433</v>
      </c>
      <c r="C12867">
        <v>23</v>
      </c>
      <c r="D12867" t="s">
        <v>483</v>
      </c>
      <c r="F12867">
        <v>70</v>
      </c>
      <c r="G12867" t="s">
        <v>7</v>
      </c>
      <c r="J12867" t="s">
        <v>7</v>
      </c>
      <c r="K12867" t="s">
        <v>9</v>
      </c>
      <c r="P12867" t="str">
        <f t="shared" ref="P12867:P12930" si="201">CONCATENATE(
    "INSERT INTO pokemon_cards (",
    _xlfn.TEXTJOIN(",", TRUE, A$1, B$1, C$1, E$1, G$1, F$1, H$1, I$1, J$1, K$1, L$1, M$1, N$1),
    ") VALUES (",
    _xlfn.TEXTJOIN(",", FALSE,
        IF(A12867&lt;&gt;"", "'" &amp; A12867 &amp; "'", "NULL"),
        IF(B12867&lt;&gt;"", "'" &amp; B12867 &amp; "'", "NULL"),
        IF(C12867&lt;&gt;"", "'" &amp; C12867 &amp; "'", "NULL"),
        IF(E12867&lt;&gt;"", "'" &amp; E12867 &amp; "'", "NULL"),
        IF(G12867&lt;&gt;"", "'" &amp; G12867 &amp; "'", "NULL"),
        IF(F12867&lt;&gt;"", "'" &amp; F12867 &amp; "'", "NULL"),
        IF(H12867&lt;&gt;"", "'" &amp; H12867 &amp; "'", "NULL"),
        IF(I12867&lt;&gt;"", "'" &amp; I12867 &amp; "'", "NULL"),
        IF(J12867&lt;&gt;"", "'" &amp; J12867 &amp; "'", "NULL"),
        IF(K12867&lt;&gt;"", "'" &amp; K12867 &amp; "'", "NULL"),
        IF(L12867&lt;&gt;"", "'" &amp; L12867 &amp; "'", "NULL"),
        IF(M12867&lt;&gt;"", "'" &amp; M12867 &amp; "'", "NULL"),
        IF(N12867&lt;&gt;"", "'" &amp; N12867 &amp; "'", "NULL")
    ),
    ");"
)</f>
        <v>INSERT INTO pokemon_cards (id,name,pokemon_id,level,primary_color,hp,secondary_color,evolve_from,weakness,weakness_modifier,ability_name,ability_text,ability_type) VALUES ('xy1-47','Ekans','23',NULL,'Psychic','70',NULL,NULL,'Psychic','Ã—2',NULL,NULL,NULL);</v>
      </c>
    </row>
    <row r="12868" spans="1:16" x14ac:dyDescent="0.25">
      <c r="A12868" t="s">
        <v>16434</v>
      </c>
      <c r="B12868" t="s">
        <v>431</v>
      </c>
      <c r="C12868">
        <v>24</v>
      </c>
      <c r="D12868" t="s">
        <v>432</v>
      </c>
      <c r="F12868">
        <v>90</v>
      </c>
      <c r="G12868" t="s">
        <v>7</v>
      </c>
      <c r="I12868" t="s">
        <v>433</v>
      </c>
      <c r="J12868" t="s">
        <v>7</v>
      </c>
      <c r="K12868" t="s">
        <v>9</v>
      </c>
      <c r="P12868" t="str">
        <f t="shared" si="201"/>
        <v>INSERT INTO pokemon_cards (id,name,pokemon_id,level,primary_color,hp,secondary_color,evolve_from,weakness,weakness_modifier,ability_name,ability_text,ability_type) VALUES ('xy1-48','Arbok','24',NULL,'Psychic','90',NULL,'Ekans','Psychic','Ã—2',NULL,NULL,NULL);</v>
      </c>
    </row>
    <row r="12869" spans="1:16" x14ac:dyDescent="0.25">
      <c r="A12869" t="s">
        <v>16435</v>
      </c>
      <c r="B12869" t="s">
        <v>2417</v>
      </c>
      <c r="C12869">
        <v>325</v>
      </c>
      <c r="D12869" t="s">
        <v>2418</v>
      </c>
      <c r="F12869">
        <v>60</v>
      </c>
      <c r="G12869" t="s">
        <v>7</v>
      </c>
      <c r="J12869" t="s">
        <v>7</v>
      </c>
      <c r="K12869" t="s">
        <v>9</v>
      </c>
      <c r="P12869" t="str">
        <f t="shared" si="201"/>
        <v>INSERT INTO pokemon_cards (id,name,pokemon_id,level,primary_color,hp,secondary_color,evolve_from,weakness,weakness_modifier,ability_name,ability_text,ability_type) VALUES ('xy1-49','Spoink','325',NULL,'Psychic','60',NULL,NULL,'Psychic','Ã—2',NULL,NULL,NULL);</v>
      </c>
    </row>
    <row r="12870" spans="1:16" x14ac:dyDescent="0.25">
      <c r="A12870" t="s">
        <v>16436</v>
      </c>
      <c r="B12870" t="s">
        <v>2420</v>
      </c>
      <c r="C12870">
        <v>326</v>
      </c>
      <c r="D12870" t="s">
        <v>2421</v>
      </c>
      <c r="F12870">
        <v>100</v>
      </c>
      <c r="G12870" t="s">
        <v>7</v>
      </c>
      <c r="I12870" t="s">
        <v>2417</v>
      </c>
      <c r="J12870" t="s">
        <v>7</v>
      </c>
      <c r="K12870" t="s">
        <v>9</v>
      </c>
      <c r="P12870" t="str">
        <f t="shared" si="201"/>
        <v>INSERT INTO pokemon_cards (id,name,pokemon_id,level,primary_color,hp,secondary_color,evolve_from,weakness,weakness_modifier,ability_name,ability_text,ability_type) VALUES ('xy1-50','Grumpig','326',NULL,'Psychic','100',NULL,'Spoink','Psychic','Ã—2',NULL,NULL,NULL);</v>
      </c>
    </row>
    <row r="12871" spans="1:16" x14ac:dyDescent="0.25">
      <c r="A12871" t="s">
        <v>16437</v>
      </c>
      <c r="B12871" t="s">
        <v>1029</v>
      </c>
      <c r="C12871">
        <v>543</v>
      </c>
      <c r="D12871" t="s">
        <v>1030</v>
      </c>
      <c r="F12871">
        <v>70</v>
      </c>
      <c r="G12871" t="s">
        <v>7</v>
      </c>
      <c r="J12871" t="s">
        <v>7</v>
      </c>
      <c r="K12871" t="s">
        <v>9</v>
      </c>
      <c r="P12871" t="str">
        <f t="shared" si="201"/>
        <v>INSERT INTO pokemon_cards (id,name,pokemon_id,level,primary_color,hp,secondary_color,evolve_from,weakness,weakness_modifier,ability_name,ability_text,ability_type) VALUES ('xy1-51','Venipede','543',NULL,'Psychic','70',NULL,NULL,'Psychic','Ã—2',NULL,NULL,NULL);</v>
      </c>
    </row>
    <row r="12872" spans="1:16" x14ac:dyDescent="0.25">
      <c r="A12872" t="s">
        <v>16438</v>
      </c>
      <c r="B12872" t="s">
        <v>1032</v>
      </c>
      <c r="C12872">
        <v>544</v>
      </c>
      <c r="D12872" t="s">
        <v>1033</v>
      </c>
      <c r="F12872">
        <v>90</v>
      </c>
      <c r="G12872" t="s">
        <v>7</v>
      </c>
      <c r="I12872" t="s">
        <v>1029</v>
      </c>
      <c r="J12872" t="s">
        <v>7</v>
      </c>
      <c r="K12872" t="s">
        <v>9</v>
      </c>
      <c r="P12872" t="str">
        <f t="shared" si="201"/>
        <v>INSERT INTO pokemon_cards (id,name,pokemon_id,level,primary_color,hp,secondary_color,evolve_from,weakness,weakness_modifier,ability_name,ability_text,ability_type) VALUES ('xy1-52','Whirlipede','544',NULL,'Psychic','90',NULL,'Venipede','Psychic','Ã—2',NULL,NULL,NULL);</v>
      </c>
    </row>
    <row r="12873" spans="1:16" x14ac:dyDescent="0.25">
      <c r="A12873" t="s">
        <v>16439</v>
      </c>
      <c r="B12873" t="s">
        <v>1035</v>
      </c>
      <c r="C12873">
        <v>545</v>
      </c>
      <c r="D12873" t="s">
        <v>1036</v>
      </c>
      <c r="F12873">
        <v>150</v>
      </c>
      <c r="G12873" t="s">
        <v>7</v>
      </c>
      <c r="I12873" t="s">
        <v>1032</v>
      </c>
      <c r="J12873" t="s">
        <v>7</v>
      </c>
      <c r="K12873" t="s">
        <v>9</v>
      </c>
      <c r="P12873" t="str">
        <f t="shared" si="201"/>
        <v>INSERT INTO pokemon_cards (id,name,pokemon_id,level,primary_color,hp,secondary_color,evolve_from,weakness,weakness_modifier,ability_name,ability_text,ability_type) VALUES ('xy1-53','Scolipede','545',NULL,'Psychic','150',NULL,'Whirlipede','Psychic','Ã—2',NULL,NULL,NULL);</v>
      </c>
    </row>
    <row r="12874" spans="1:16" x14ac:dyDescent="0.25">
      <c r="A12874" t="s">
        <v>16440</v>
      </c>
      <c r="B12874" t="s">
        <v>9734</v>
      </c>
      <c r="C12874">
        <v>708</v>
      </c>
      <c r="D12874" t="s">
        <v>9735</v>
      </c>
      <c r="F12874">
        <v>60</v>
      </c>
      <c r="G12874" t="s">
        <v>7</v>
      </c>
      <c r="J12874" t="s">
        <v>896</v>
      </c>
      <c r="K12874" t="s">
        <v>9</v>
      </c>
      <c r="P12874" t="str">
        <f t="shared" si="201"/>
        <v>INSERT INTO pokemon_cards (id,name,pokemon_id,level,primary_color,hp,secondary_color,evolve_from,weakness,weakness_modifier,ability_name,ability_text,ability_type) VALUES ('xy1-54','Phantump','708',NULL,'Psychic','60',NULL,NULL,'Darkness','Ã—2',NULL,NULL,NULL);</v>
      </c>
    </row>
    <row r="12875" spans="1:16" x14ac:dyDescent="0.25">
      <c r="A12875" t="s">
        <v>16441</v>
      </c>
      <c r="B12875" t="s">
        <v>9737</v>
      </c>
      <c r="C12875">
        <v>709</v>
      </c>
      <c r="D12875" t="s">
        <v>9738</v>
      </c>
      <c r="F12875">
        <v>110</v>
      </c>
      <c r="G12875" t="s">
        <v>7</v>
      </c>
      <c r="I12875" t="s">
        <v>9734</v>
      </c>
      <c r="J12875" t="s">
        <v>896</v>
      </c>
      <c r="K12875" t="s">
        <v>9</v>
      </c>
      <c r="L12875" t="s">
        <v>23059</v>
      </c>
      <c r="M12875" t="s">
        <v>21849</v>
      </c>
      <c r="N12875" t="s">
        <v>19150</v>
      </c>
      <c r="P12875" t="str">
        <f t="shared" si="201"/>
        <v>INSERT INTO pokemon_cards (id,name,pokemon_id,level,primary_color,hp,secondary_color,evolve_from,weakness,weakness_modifier,ability_name,ability_text,ability_type) VALUES ('xy1-55','Trevenant','709',NULL,'Psychic','110',NULL,'Phantump','Darkness','Ã—2','Forest''s Curse','As long as this PokÃ©mon is your Active PokÃ©mon, your opponent can''t play any Item cards from his or her hand.','Ability');</v>
      </c>
    </row>
    <row r="12876" spans="1:16" x14ac:dyDescent="0.25">
      <c r="A12876" t="s">
        <v>16442</v>
      </c>
      <c r="B12876" t="s">
        <v>10370</v>
      </c>
      <c r="C12876">
        <v>710</v>
      </c>
      <c r="D12876" t="s">
        <v>10371</v>
      </c>
      <c r="F12876">
        <v>60</v>
      </c>
      <c r="G12876" t="s">
        <v>7</v>
      </c>
      <c r="J12876" t="s">
        <v>896</v>
      </c>
      <c r="K12876" t="s">
        <v>9</v>
      </c>
      <c r="P12876" t="str">
        <f t="shared" si="201"/>
        <v>INSERT INTO pokemon_cards (id,name,pokemon_id,level,primary_color,hp,secondary_color,evolve_from,weakness,weakness_modifier,ability_name,ability_text,ability_type) VALUES ('xy1-56','Pumpkaboo','710',NULL,'Psychic','60',NULL,NULL,'Darkness','Ã—2',NULL,NULL,NULL);</v>
      </c>
    </row>
    <row r="12877" spans="1:16" x14ac:dyDescent="0.25">
      <c r="A12877" t="s">
        <v>16443</v>
      </c>
      <c r="B12877" t="s">
        <v>10373</v>
      </c>
      <c r="C12877">
        <v>711</v>
      </c>
      <c r="D12877" t="s">
        <v>10374</v>
      </c>
      <c r="F12877">
        <v>100</v>
      </c>
      <c r="G12877" t="s">
        <v>7</v>
      </c>
      <c r="I12877" t="s">
        <v>10370</v>
      </c>
      <c r="J12877" t="s">
        <v>896</v>
      </c>
      <c r="K12877" t="s">
        <v>9</v>
      </c>
      <c r="P12877" t="str">
        <f t="shared" si="201"/>
        <v>INSERT INTO pokemon_cards (id,name,pokemon_id,level,primary_color,hp,secondary_color,evolve_from,weakness,weakness_modifier,ability_name,ability_text,ability_type) VALUES ('xy1-57','Gourgeist','711',NULL,'Psychic','100',NULL,'Pumpkaboo','Darkness','Ã—2',NULL,NULL,NULL);</v>
      </c>
    </row>
    <row r="12878" spans="1:16" x14ac:dyDescent="0.25">
      <c r="A12878" t="s">
        <v>16444</v>
      </c>
      <c r="B12878" t="s">
        <v>82</v>
      </c>
      <c r="C12878">
        <v>50</v>
      </c>
      <c r="D12878" t="s">
        <v>164</v>
      </c>
      <c r="F12878">
        <v>50</v>
      </c>
      <c r="G12878" t="s">
        <v>20</v>
      </c>
      <c r="J12878" t="s">
        <v>33</v>
      </c>
      <c r="K12878" t="s">
        <v>9</v>
      </c>
      <c r="P12878" t="str">
        <f t="shared" si="201"/>
        <v>INSERT INTO pokemon_cards (id,name,pokemon_id,level,primary_color,hp,secondary_color,evolve_from,weakness,weakness_modifier,ability_name,ability_text,ability_type) VALUES ('xy1-58','Diglett','50',NULL,'Fighting','50',NULL,NULL,'Grass','Ã—2',NULL,NULL,NULL);</v>
      </c>
    </row>
    <row r="12879" spans="1:16" x14ac:dyDescent="0.25">
      <c r="A12879" t="s">
        <v>16445</v>
      </c>
      <c r="B12879" t="s">
        <v>80</v>
      </c>
      <c r="C12879">
        <v>51</v>
      </c>
      <c r="D12879" t="s">
        <v>81</v>
      </c>
      <c r="F12879">
        <v>90</v>
      </c>
      <c r="G12879" t="s">
        <v>20</v>
      </c>
      <c r="I12879" t="s">
        <v>82</v>
      </c>
      <c r="J12879" t="s">
        <v>33</v>
      </c>
      <c r="K12879" t="s">
        <v>9</v>
      </c>
      <c r="P12879" t="str">
        <f t="shared" si="201"/>
        <v>INSERT INTO pokemon_cards (id,name,pokemon_id,level,primary_color,hp,secondary_color,evolve_from,weakness,weakness_modifier,ability_name,ability_text,ability_type) VALUES ('xy1-59','Dugtrio','51',NULL,'Fighting','90',NULL,'Diglett','Grass','Ã—2',NULL,NULL,NULL);</v>
      </c>
    </row>
    <row r="12880" spans="1:16" x14ac:dyDescent="0.25">
      <c r="A12880" t="s">
        <v>16446</v>
      </c>
      <c r="B12880" t="s">
        <v>334</v>
      </c>
      <c r="C12880">
        <v>111</v>
      </c>
      <c r="D12880" t="s">
        <v>370</v>
      </c>
      <c r="F12880">
        <v>80</v>
      </c>
      <c r="G12880" t="s">
        <v>20</v>
      </c>
      <c r="J12880" t="s">
        <v>33</v>
      </c>
      <c r="K12880" t="s">
        <v>9</v>
      </c>
      <c r="P12880" t="str">
        <f t="shared" si="201"/>
        <v>INSERT INTO pokemon_cards (id,name,pokemon_id,level,primary_color,hp,secondary_color,evolve_from,weakness,weakness_modifier,ability_name,ability_text,ability_type) VALUES ('xy1-60','Rhyhorn','111',NULL,'Fighting','80',NULL,NULL,'Grass','Ã—2',NULL,NULL,NULL);</v>
      </c>
    </row>
    <row r="12881" spans="1:16" x14ac:dyDescent="0.25">
      <c r="A12881" t="s">
        <v>16447</v>
      </c>
      <c r="B12881" t="s">
        <v>332</v>
      </c>
      <c r="C12881">
        <v>112</v>
      </c>
      <c r="D12881" t="s">
        <v>333</v>
      </c>
      <c r="F12881">
        <v>100</v>
      </c>
      <c r="G12881" t="s">
        <v>20</v>
      </c>
      <c r="I12881" t="s">
        <v>334</v>
      </c>
      <c r="J12881" t="s">
        <v>33</v>
      </c>
      <c r="K12881" t="s">
        <v>9</v>
      </c>
      <c r="P12881" t="str">
        <f t="shared" si="201"/>
        <v>INSERT INTO pokemon_cards (id,name,pokemon_id,level,primary_color,hp,secondary_color,evolve_from,weakness,weakness_modifier,ability_name,ability_text,ability_type) VALUES ('xy1-61','Rhydon','112',NULL,'Fighting','100',NULL,'Rhyhorn','Grass','Ã—2',NULL,NULL,NULL);</v>
      </c>
    </row>
    <row r="12882" spans="1:16" x14ac:dyDescent="0.25">
      <c r="A12882" t="s">
        <v>16448</v>
      </c>
      <c r="B12882" t="s">
        <v>3271</v>
      </c>
      <c r="C12882">
        <v>464</v>
      </c>
      <c r="D12882" t="s">
        <v>3272</v>
      </c>
      <c r="F12882">
        <v>160</v>
      </c>
      <c r="G12882" t="s">
        <v>20</v>
      </c>
      <c r="I12882" t="s">
        <v>332</v>
      </c>
      <c r="J12882" t="s">
        <v>33</v>
      </c>
      <c r="K12882" t="s">
        <v>9</v>
      </c>
      <c r="P12882" t="str">
        <f t="shared" si="201"/>
        <v>INSERT INTO pokemon_cards (id,name,pokemon_id,level,primary_color,hp,secondary_color,evolve_from,weakness,weakness_modifier,ability_name,ability_text,ability_type) VALUES ('xy1-62','Rhyperior','464',NULL,'Fighting','160',NULL,'Rhydon','Grass','Ã—2',NULL,NULL,NULL);</v>
      </c>
    </row>
    <row r="12883" spans="1:16" x14ac:dyDescent="0.25">
      <c r="A12883" t="s">
        <v>16449</v>
      </c>
      <c r="B12883" t="s">
        <v>2656</v>
      </c>
      <c r="C12883">
        <v>337</v>
      </c>
      <c r="D12883" t="s">
        <v>2657</v>
      </c>
      <c r="F12883">
        <v>80</v>
      </c>
      <c r="G12883" t="s">
        <v>20</v>
      </c>
      <c r="J12883" t="s">
        <v>33</v>
      </c>
      <c r="K12883" t="s">
        <v>9</v>
      </c>
      <c r="P12883" t="str">
        <f t="shared" si="201"/>
        <v>INSERT INTO pokemon_cards (id,name,pokemon_id,level,primary_color,hp,secondary_color,evolve_from,weakness,weakness_modifier,ability_name,ability_text,ability_type) VALUES ('xy1-63','Lunatone','337',NULL,'Fighting','80',NULL,NULL,'Grass','Ã—2',NULL,NULL,NULL);</v>
      </c>
    </row>
    <row r="12884" spans="1:16" x14ac:dyDescent="0.25">
      <c r="A12884" t="s">
        <v>16450</v>
      </c>
      <c r="B12884" t="s">
        <v>2659</v>
      </c>
      <c r="C12884">
        <v>338</v>
      </c>
      <c r="D12884" t="s">
        <v>2660</v>
      </c>
      <c r="F12884">
        <v>90</v>
      </c>
      <c r="G12884" t="s">
        <v>20</v>
      </c>
      <c r="J12884" t="s">
        <v>33</v>
      </c>
      <c r="K12884" t="s">
        <v>9</v>
      </c>
      <c r="P12884" t="str">
        <f t="shared" si="201"/>
        <v>INSERT INTO pokemon_cards (id,name,pokemon_id,level,primary_color,hp,secondary_color,evolve_from,weakness,weakness_modifier,ability_name,ability_text,ability_type) VALUES ('xy1-64','Solrock','338',NULL,'Fighting','90',NULL,NULL,'Grass','Ã—2',NULL,NULL,NULL);</v>
      </c>
    </row>
    <row r="12885" spans="1:16" x14ac:dyDescent="0.25">
      <c r="A12885" t="s">
        <v>16451</v>
      </c>
      <c r="B12885" t="s">
        <v>1047</v>
      </c>
      <c r="C12885">
        <v>532</v>
      </c>
      <c r="D12885" t="s">
        <v>1048</v>
      </c>
      <c r="F12885">
        <v>70</v>
      </c>
      <c r="G12885" t="s">
        <v>20</v>
      </c>
      <c r="J12885" t="s">
        <v>7</v>
      </c>
      <c r="K12885" t="s">
        <v>9</v>
      </c>
      <c r="P12885" t="str">
        <f t="shared" si="201"/>
        <v>INSERT INTO pokemon_cards (id,name,pokemon_id,level,primary_color,hp,secondary_color,evolve_from,weakness,weakness_modifier,ability_name,ability_text,ability_type) VALUES ('xy1-65','Timburr','532',NULL,'Fighting','70',NULL,NULL,'Psychic','Ã—2',NULL,NULL,NULL);</v>
      </c>
    </row>
    <row r="12886" spans="1:16" x14ac:dyDescent="0.25">
      <c r="A12886" t="s">
        <v>16452</v>
      </c>
      <c r="B12886" t="s">
        <v>1051</v>
      </c>
      <c r="C12886">
        <v>533</v>
      </c>
      <c r="D12886" t="s">
        <v>1052</v>
      </c>
      <c r="F12886">
        <v>90</v>
      </c>
      <c r="G12886" t="s">
        <v>20</v>
      </c>
      <c r="I12886" t="s">
        <v>1047</v>
      </c>
      <c r="J12886" t="s">
        <v>7</v>
      </c>
      <c r="K12886" t="s">
        <v>9</v>
      </c>
      <c r="P12886" t="str">
        <f t="shared" si="201"/>
        <v>INSERT INTO pokemon_cards (id,name,pokemon_id,level,primary_color,hp,secondary_color,evolve_from,weakness,weakness_modifier,ability_name,ability_text,ability_type) VALUES ('xy1-66','Gurdurr','533',NULL,'Fighting','90',NULL,'Timburr','Psychic','Ã—2',NULL,NULL,NULL);</v>
      </c>
    </row>
    <row r="12887" spans="1:16" x14ac:dyDescent="0.25">
      <c r="A12887" t="s">
        <v>16453</v>
      </c>
      <c r="B12887" t="s">
        <v>1827</v>
      </c>
      <c r="C12887">
        <v>534</v>
      </c>
      <c r="D12887" t="s">
        <v>1828</v>
      </c>
      <c r="F12887">
        <v>140</v>
      </c>
      <c r="G12887" t="s">
        <v>20</v>
      </c>
      <c r="I12887" t="s">
        <v>1051</v>
      </c>
      <c r="J12887" t="s">
        <v>7</v>
      </c>
      <c r="K12887" t="s">
        <v>9</v>
      </c>
      <c r="P12887" t="str">
        <f t="shared" si="201"/>
        <v>INSERT INTO pokemon_cards (id,name,pokemon_id,level,primary_color,hp,secondary_color,evolve_from,weakness,weakness_modifier,ability_name,ability_text,ability_type) VALUES ('xy1-67','Conkeldurr','534',NULL,'Fighting','140',NULL,'Gurdurr','Psychic','Ã—2',NULL,NULL,NULL);</v>
      </c>
    </row>
    <row r="12888" spans="1:16" x14ac:dyDescent="0.25">
      <c r="A12888" t="s">
        <v>16454</v>
      </c>
      <c r="B12888" t="s">
        <v>1471</v>
      </c>
      <c r="C12888">
        <v>302</v>
      </c>
      <c r="D12888" t="s">
        <v>1472</v>
      </c>
      <c r="F12888">
        <v>80</v>
      </c>
      <c r="G12888" t="s">
        <v>896</v>
      </c>
      <c r="P12888" t="str">
        <f t="shared" si="201"/>
        <v>INSERT INTO pokemon_cards (id,name,pokemon_id,level,primary_color,hp,secondary_color,evolve_from,weakness,weakness_modifier,ability_name,ability_text,ability_type) VALUES ('xy1-68','Sableye','302',NULL,'Darkness','80',NULL,NULL,NULL,NULL,NULL,NULL,NULL);</v>
      </c>
    </row>
    <row r="12889" spans="1:16" x14ac:dyDescent="0.25">
      <c r="A12889" t="s">
        <v>16455</v>
      </c>
      <c r="B12889" t="s">
        <v>1060</v>
      </c>
      <c r="C12889">
        <v>551</v>
      </c>
      <c r="D12889" t="s">
        <v>1061</v>
      </c>
      <c r="F12889">
        <v>70</v>
      </c>
      <c r="G12889" t="s">
        <v>896</v>
      </c>
      <c r="J12889" t="s">
        <v>20</v>
      </c>
      <c r="K12889" t="s">
        <v>9</v>
      </c>
      <c r="P12889" t="str">
        <f t="shared" si="201"/>
        <v>INSERT INTO pokemon_cards (id,name,pokemon_id,level,primary_color,hp,secondary_color,evolve_from,weakness,weakness_modifier,ability_name,ability_text,ability_type) VALUES ('xy1-69','Sandile','551',NULL,'Darkness','70',NULL,NULL,'Fighting','Ã—2',NULL,NULL,NULL);</v>
      </c>
    </row>
    <row r="12890" spans="1:16" x14ac:dyDescent="0.25">
      <c r="A12890" t="s">
        <v>16456</v>
      </c>
      <c r="B12890" t="s">
        <v>1063</v>
      </c>
      <c r="C12890">
        <v>552</v>
      </c>
      <c r="D12890" t="s">
        <v>1064</v>
      </c>
      <c r="F12890">
        <v>90</v>
      </c>
      <c r="G12890" t="s">
        <v>896</v>
      </c>
      <c r="I12890" t="s">
        <v>1060</v>
      </c>
      <c r="J12890" t="s">
        <v>20</v>
      </c>
      <c r="K12890" t="s">
        <v>9</v>
      </c>
      <c r="P12890" t="str">
        <f t="shared" si="201"/>
        <v>INSERT INTO pokemon_cards (id,name,pokemon_id,level,primary_color,hp,secondary_color,evolve_from,weakness,weakness_modifier,ability_name,ability_text,ability_type) VALUES ('xy1-70','Krokorok','552',NULL,'Darkness','90',NULL,'Sandile','Fighting','Ã—2',NULL,NULL,NULL);</v>
      </c>
    </row>
    <row r="12891" spans="1:16" x14ac:dyDescent="0.25">
      <c r="A12891" t="s">
        <v>16457</v>
      </c>
      <c r="B12891" t="s">
        <v>1066</v>
      </c>
      <c r="C12891">
        <v>553</v>
      </c>
      <c r="D12891" t="s">
        <v>1067</v>
      </c>
      <c r="F12891">
        <v>140</v>
      </c>
      <c r="G12891" t="s">
        <v>896</v>
      </c>
      <c r="I12891" t="s">
        <v>1063</v>
      </c>
      <c r="J12891" t="s">
        <v>20</v>
      </c>
      <c r="K12891" t="s">
        <v>9</v>
      </c>
      <c r="P12891" t="str">
        <f t="shared" si="201"/>
        <v>INSERT INTO pokemon_cards (id,name,pokemon_id,level,primary_color,hp,secondary_color,evolve_from,weakness,weakness_modifier,ability_name,ability_text,ability_type) VALUES ('xy1-71','Krookodile','553',NULL,'Darkness','140',NULL,'Krokorok','Fighting','Ã—2',NULL,NULL,NULL);</v>
      </c>
    </row>
    <row r="12892" spans="1:16" x14ac:dyDescent="0.25">
      <c r="A12892" t="s">
        <v>16458</v>
      </c>
      <c r="B12892" t="s">
        <v>1081</v>
      </c>
      <c r="C12892">
        <v>570</v>
      </c>
      <c r="D12892" t="s">
        <v>1082</v>
      </c>
      <c r="F12892">
        <v>50</v>
      </c>
      <c r="G12892" t="s">
        <v>896</v>
      </c>
      <c r="J12892" t="s">
        <v>20</v>
      </c>
      <c r="K12892" t="s">
        <v>9</v>
      </c>
      <c r="P12892" t="str">
        <f t="shared" si="201"/>
        <v>INSERT INTO pokemon_cards (id,name,pokemon_id,level,primary_color,hp,secondary_color,evolve_from,weakness,weakness_modifier,ability_name,ability_text,ability_type) VALUES ('xy1-72','Zorua','570',NULL,'Darkness','50',NULL,NULL,'Fighting','Ã—2',NULL,NULL,NULL);</v>
      </c>
    </row>
    <row r="12893" spans="1:16" x14ac:dyDescent="0.25">
      <c r="A12893" t="s">
        <v>16459</v>
      </c>
      <c r="B12893" t="s">
        <v>1084</v>
      </c>
      <c r="C12893">
        <v>571</v>
      </c>
      <c r="D12893" t="s">
        <v>1085</v>
      </c>
      <c r="F12893">
        <v>100</v>
      </c>
      <c r="G12893" t="s">
        <v>896</v>
      </c>
      <c r="I12893" t="s">
        <v>1081</v>
      </c>
      <c r="J12893" t="s">
        <v>20</v>
      </c>
      <c r="K12893" t="s">
        <v>9</v>
      </c>
      <c r="P12893" t="str">
        <f t="shared" si="201"/>
        <v>INSERT INTO pokemon_cards (id,name,pokemon_id,level,primary_color,hp,secondary_color,evolve_from,weakness,weakness_modifier,ability_name,ability_text,ability_type) VALUES ('xy1-73','Zoroark','571',NULL,'Darkness','100',NULL,'Zorua','Fighting','Ã—2',NULL,NULL,NULL);</v>
      </c>
    </row>
    <row r="12894" spans="1:16" x14ac:dyDescent="0.25">
      <c r="A12894" t="s">
        <v>16460</v>
      </c>
      <c r="B12894" t="s">
        <v>7433</v>
      </c>
      <c r="C12894">
        <v>686</v>
      </c>
      <c r="D12894" t="s">
        <v>7434</v>
      </c>
      <c r="F12894">
        <v>60</v>
      </c>
      <c r="G12894" t="s">
        <v>896</v>
      </c>
      <c r="J12894" t="s">
        <v>20</v>
      </c>
      <c r="K12894" t="s">
        <v>9</v>
      </c>
      <c r="L12894" t="s">
        <v>21604</v>
      </c>
      <c r="M12894" t="s">
        <v>21605</v>
      </c>
      <c r="N12894" t="s">
        <v>19150</v>
      </c>
      <c r="P12894" t="str">
        <f t="shared" si="201"/>
        <v>INSERT INTO pokemon_cards (id,name,pokemon_id,level,primary_color,hp,secondary_color,evolve_from,weakness,weakness_modifier,ability_name,ability_text,ability_type) VALUES ('xy1-74','Inkay','686',NULL,'Darkness','60',NULL,NULL,'Fighting','Ã—2','Upside-Down Evolution','Once during your turn, (before your attack), if this PokÃ©mon is Confused, you may search your deck for a card that evolves from this PokÃ©mon and put it onto this PokÃ©mon. (This counts as evolving this PokÃ©mon.) Shuffle your deck afterward.','Ability');</v>
      </c>
    </row>
    <row r="12895" spans="1:16" x14ac:dyDescent="0.25">
      <c r="A12895" t="s">
        <v>16461</v>
      </c>
      <c r="B12895" t="s">
        <v>7433</v>
      </c>
      <c r="C12895">
        <v>686</v>
      </c>
      <c r="D12895" t="s">
        <v>7434</v>
      </c>
      <c r="F12895">
        <v>50</v>
      </c>
      <c r="G12895" t="s">
        <v>896</v>
      </c>
      <c r="J12895" t="s">
        <v>20</v>
      </c>
      <c r="K12895" t="s">
        <v>9</v>
      </c>
      <c r="P12895" t="str">
        <f t="shared" si="201"/>
        <v>INSERT INTO pokemon_cards (id,name,pokemon_id,level,primary_color,hp,secondary_color,evolve_from,weakness,weakness_modifier,ability_name,ability_text,ability_type) VALUES ('xy1-75','Inkay','686',NULL,'Darkness','50',NULL,NULL,'Fighting','Ã—2',NULL,NULL,NULL);</v>
      </c>
    </row>
    <row r="12896" spans="1:16" x14ac:dyDescent="0.25">
      <c r="A12896" t="s">
        <v>16462</v>
      </c>
      <c r="B12896" t="s">
        <v>9186</v>
      </c>
      <c r="C12896">
        <v>687</v>
      </c>
      <c r="D12896" t="s">
        <v>9187</v>
      </c>
      <c r="F12896">
        <v>100</v>
      </c>
      <c r="G12896" t="s">
        <v>896</v>
      </c>
      <c r="I12896" t="s">
        <v>7433</v>
      </c>
      <c r="J12896" t="s">
        <v>20</v>
      </c>
      <c r="K12896" t="s">
        <v>9</v>
      </c>
      <c r="P12896" t="str">
        <f t="shared" si="201"/>
        <v>INSERT INTO pokemon_cards (id,name,pokemon_id,level,primary_color,hp,secondary_color,evolve_from,weakness,weakness_modifier,ability_name,ability_text,ability_type) VALUES ('xy1-76','Malamar','687',NULL,'Darkness','100',NULL,'Inkay','Fighting','Ã—2',NULL,NULL,NULL);</v>
      </c>
    </row>
    <row r="12897" spans="1:16" x14ac:dyDescent="0.25">
      <c r="A12897" t="s">
        <v>16463</v>
      </c>
      <c r="B12897" t="s">
        <v>9186</v>
      </c>
      <c r="C12897">
        <v>687</v>
      </c>
      <c r="D12897" t="s">
        <v>9187</v>
      </c>
      <c r="F12897">
        <v>100</v>
      </c>
      <c r="G12897" t="s">
        <v>896</v>
      </c>
      <c r="I12897" t="s">
        <v>7433</v>
      </c>
      <c r="J12897" t="s">
        <v>20</v>
      </c>
      <c r="K12897" t="s">
        <v>9</v>
      </c>
      <c r="P12897" t="str">
        <f t="shared" si="201"/>
        <v>INSERT INTO pokemon_cards (id,name,pokemon_id,level,primary_color,hp,secondary_color,evolve_from,weakness,weakness_modifier,ability_name,ability_text,ability_type) VALUES ('xy1-77','Malamar','687',NULL,'Darkness','100',NULL,'Inkay','Fighting','Ã—2',NULL,NULL,NULL);</v>
      </c>
    </row>
    <row r="12898" spans="1:16" x14ac:dyDescent="0.25">
      <c r="A12898" t="s">
        <v>16464</v>
      </c>
      <c r="B12898" t="s">
        <v>3018</v>
      </c>
      <c r="C12898">
        <v>717</v>
      </c>
      <c r="D12898" t="s">
        <v>3019</v>
      </c>
      <c r="F12898">
        <v>130</v>
      </c>
      <c r="G12898" t="s">
        <v>896</v>
      </c>
      <c r="J12898" t="s">
        <v>15</v>
      </c>
      <c r="K12898" t="s">
        <v>9</v>
      </c>
      <c r="P12898" t="str">
        <f t="shared" si="201"/>
        <v>INSERT INTO pokemon_cards (id,name,pokemon_id,level,primary_color,hp,secondary_color,evolve_from,weakness,weakness_modifier,ability_name,ability_text,ability_type) VALUES ('xy1-78','Yveltal','717',NULL,'Darkness','130',NULL,NULL,'Lightning','Ã—2',NULL,NULL,NULL);</v>
      </c>
    </row>
    <row r="12899" spans="1:16" x14ac:dyDescent="0.25">
      <c r="A12899" t="s">
        <v>16465</v>
      </c>
      <c r="B12899" t="s">
        <v>16466</v>
      </c>
      <c r="C12899">
        <v>717</v>
      </c>
      <c r="D12899" t="s">
        <v>3019</v>
      </c>
      <c r="F12899">
        <v>170</v>
      </c>
      <c r="G12899" t="s">
        <v>896</v>
      </c>
      <c r="J12899" t="s">
        <v>15</v>
      </c>
      <c r="K12899" t="s">
        <v>9</v>
      </c>
      <c r="P12899" t="str">
        <f t="shared" si="201"/>
        <v>INSERT INTO pokemon_cards (id,name,pokemon_id,level,primary_color,hp,secondary_color,evolve_from,weakness,weakness_modifier,ability_name,ability_text,ability_type) VALUES ('xy1-79','Yveltal-EX','717',NULL,'Darkness','170',NULL,NULL,'Lightning','Ã—2',NULL,NULL,NULL);</v>
      </c>
    </row>
    <row r="12900" spans="1:16" x14ac:dyDescent="0.25">
      <c r="A12900" t="s">
        <v>16467</v>
      </c>
      <c r="B12900" t="s">
        <v>16468</v>
      </c>
      <c r="C12900">
        <v>227</v>
      </c>
      <c r="D12900" t="s">
        <v>2472</v>
      </c>
      <c r="F12900">
        <v>170</v>
      </c>
      <c r="G12900" t="s">
        <v>854</v>
      </c>
      <c r="J12900" t="s">
        <v>24</v>
      </c>
      <c r="K12900" t="s">
        <v>9</v>
      </c>
      <c r="P12900" t="str">
        <f t="shared" si="201"/>
        <v>INSERT INTO pokemon_cards (id,name,pokemon_id,level,primary_color,hp,secondary_color,evolve_from,weakness,weakness_modifier,ability_name,ability_text,ability_type) VALUES ('xy1-80','Skarmory-EX','227',NULL,'Metal','170',NULL,NULL,'Fire','Ã—2',NULL,NULL,NULL);</v>
      </c>
    </row>
    <row r="12901" spans="1:16" x14ac:dyDescent="0.25">
      <c r="A12901" t="s">
        <v>16469</v>
      </c>
      <c r="B12901" t="s">
        <v>1844</v>
      </c>
      <c r="C12901">
        <v>624</v>
      </c>
      <c r="D12901" t="s">
        <v>1845</v>
      </c>
      <c r="F12901">
        <v>60</v>
      </c>
      <c r="G12901" t="s">
        <v>854</v>
      </c>
      <c r="J12901" t="s">
        <v>24</v>
      </c>
      <c r="K12901" t="s">
        <v>9</v>
      </c>
      <c r="P12901" t="str">
        <f t="shared" si="201"/>
        <v>INSERT INTO pokemon_cards (id,name,pokemon_id,level,primary_color,hp,secondary_color,evolve_from,weakness,weakness_modifier,ability_name,ability_text,ability_type) VALUES ('xy1-81','Pawniard','624',NULL,'Metal','60',NULL,NULL,'Fire','Ã—2',NULL,NULL,NULL);</v>
      </c>
    </row>
    <row r="12902" spans="1:16" x14ac:dyDescent="0.25">
      <c r="A12902" t="s">
        <v>16470</v>
      </c>
      <c r="B12902" t="s">
        <v>1847</v>
      </c>
      <c r="C12902">
        <v>625</v>
      </c>
      <c r="D12902" t="s">
        <v>1848</v>
      </c>
      <c r="F12902">
        <v>90</v>
      </c>
      <c r="G12902" t="s">
        <v>854</v>
      </c>
      <c r="I12902" t="s">
        <v>1844</v>
      </c>
      <c r="J12902" t="s">
        <v>24</v>
      </c>
      <c r="K12902" t="s">
        <v>9</v>
      </c>
      <c r="P12902" t="str">
        <f t="shared" si="201"/>
        <v>INSERT INTO pokemon_cards (id,name,pokemon_id,level,primary_color,hp,secondary_color,evolve_from,weakness,weakness_modifier,ability_name,ability_text,ability_type) VALUES ('xy1-82','Bisharp','625',NULL,'Metal','90',NULL,'Pawniard','Fire','Ã—2',NULL,NULL,NULL);</v>
      </c>
    </row>
    <row r="12903" spans="1:16" x14ac:dyDescent="0.25">
      <c r="A12903" t="s">
        <v>16471</v>
      </c>
      <c r="B12903" t="s">
        <v>7436</v>
      </c>
      <c r="C12903">
        <v>679</v>
      </c>
      <c r="D12903" t="s">
        <v>7437</v>
      </c>
      <c r="F12903">
        <v>60</v>
      </c>
      <c r="G12903" t="s">
        <v>854</v>
      </c>
      <c r="J12903" t="s">
        <v>24</v>
      </c>
      <c r="K12903" t="s">
        <v>9</v>
      </c>
      <c r="P12903" t="str">
        <f t="shared" si="201"/>
        <v>INSERT INTO pokemon_cards (id,name,pokemon_id,level,primary_color,hp,secondary_color,evolve_from,weakness,weakness_modifier,ability_name,ability_text,ability_type) VALUES ('xy1-83','Honedge','679',NULL,'Metal','60',NULL,NULL,'Fire','Ã—2',NULL,NULL,NULL);</v>
      </c>
    </row>
    <row r="12904" spans="1:16" x14ac:dyDescent="0.25">
      <c r="A12904" t="s">
        <v>16472</v>
      </c>
      <c r="B12904" t="s">
        <v>9401</v>
      </c>
      <c r="C12904">
        <v>680</v>
      </c>
      <c r="D12904" t="s">
        <v>9402</v>
      </c>
      <c r="F12904">
        <v>80</v>
      </c>
      <c r="G12904" t="s">
        <v>854</v>
      </c>
      <c r="I12904" t="s">
        <v>7436</v>
      </c>
      <c r="J12904" t="s">
        <v>24</v>
      </c>
      <c r="K12904" t="s">
        <v>9</v>
      </c>
      <c r="P12904" t="str">
        <f t="shared" si="201"/>
        <v>INSERT INTO pokemon_cards (id,name,pokemon_id,level,primary_color,hp,secondary_color,evolve_from,weakness,weakness_modifier,ability_name,ability_text,ability_type) VALUES ('xy1-84','Doublade','680',NULL,'Metal','80',NULL,'Honedge','Fire','Ã—2',NULL,NULL,NULL);</v>
      </c>
    </row>
    <row r="12905" spans="1:16" x14ac:dyDescent="0.25">
      <c r="A12905" t="s">
        <v>16473</v>
      </c>
      <c r="B12905" t="s">
        <v>9404</v>
      </c>
      <c r="C12905">
        <v>681</v>
      </c>
      <c r="D12905" t="s">
        <v>9405</v>
      </c>
      <c r="F12905">
        <v>140</v>
      </c>
      <c r="G12905" t="s">
        <v>854</v>
      </c>
      <c r="I12905" t="s">
        <v>9401</v>
      </c>
      <c r="J12905" t="s">
        <v>24</v>
      </c>
      <c r="K12905" t="s">
        <v>9</v>
      </c>
      <c r="L12905" t="s">
        <v>21498</v>
      </c>
      <c r="M12905" t="s">
        <v>21606</v>
      </c>
      <c r="N12905" t="s">
        <v>19150</v>
      </c>
      <c r="P12905" t="str">
        <f t="shared" si="201"/>
        <v>INSERT INTO pokemon_cards (id,name,pokemon_id,level,primary_color,hp,secondary_color,evolve_from,weakness,weakness_modifier,ability_name,ability_text,ability_type) VALUES ('xy1-85','Aegislash','681',NULL,'Metal','140',NULL,'Doublade','Fire','Ã—2','Stance Change','Once during your turn (before your attack), you may switch this PokÃ©mon with an Aegislash in your hand. (Any cards attached to this PokÃ©mon, damage counters, Special Conditions, turns in play, and any other effects remain on the new PokÃ©mon.)','Ability');</v>
      </c>
    </row>
    <row r="12906" spans="1:16" x14ac:dyDescent="0.25">
      <c r="A12906" t="s">
        <v>16474</v>
      </c>
      <c r="B12906" t="s">
        <v>9404</v>
      </c>
      <c r="C12906">
        <v>681</v>
      </c>
      <c r="D12906" t="s">
        <v>9405</v>
      </c>
      <c r="F12906">
        <v>140</v>
      </c>
      <c r="G12906" t="s">
        <v>854</v>
      </c>
      <c r="I12906" t="s">
        <v>9401</v>
      </c>
      <c r="J12906" t="s">
        <v>24</v>
      </c>
      <c r="K12906" t="s">
        <v>9</v>
      </c>
      <c r="L12906" t="s">
        <v>21498</v>
      </c>
      <c r="M12906" t="s">
        <v>21606</v>
      </c>
      <c r="N12906" t="s">
        <v>19150</v>
      </c>
      <c r="P12906" t="str">
        <f t="shared" si="201"/>
        <v>INSERT INTO pokemon_cards (id,name,pokemon_id,level,primary_color,hp,secondary_color,evolve_from,weakness,weakness_modifier,ability_name,ability_text,ability_type) VALUES ('xy1-86','Aegislash','681',NULL,'Metal','140',NULL,'Doublade','Fire','Ã—2','Stance Change','Once during your turn (before your attack), you may switch this PokÃ©mon with an Aegislash in your hand. (Any cards attached to this PokÃ©mon, damage counters, Special Conditions, turns in play, and any other effects remain on the new PokÃ©mon.)','Ability');</v>
      </c>
    </row>
    <row r="12907" spans="1:16" x14ac:dyDescent="0.25">
      <c r="A12907" t="s">
        <v>16475</v>
      </c>
      <c r="B12907" t="s">
        <v>272</v>
      </c>
      <c r="C12907">
        <v>39</v>
      </c>
      <c r="D12907" t="s">
        <v>356</v>
      </c>
      <c r="F12907">
        <v>60</v>
      </c>
      <c r="G12907" t="s">
        <v>3060</v>
      </c>
      <c r="J12907" t="s">
        <v>854</v>
      </c>
      <c r="K12907" t="s">
        <v>9</v>
      </c>
      <c r="P12907" t="str">
        <f t="shared" si="201"/>
        <v>INSERT INTO pokemon_cards (id,name,pokemon_id,level,primary_color,hp,secondary_color,evolve_from,weakness,weakness_modifier,ability_name,ability_text,ability_type) VALUES ('xy1-87','Jigglypuff','39',NULL,'Fairy','60',NULL,NULL,'Metal','Ã—2',NULL,NULL,NULL);</v>
      </c>
    </row>
    <row r="12908" spans="1:16" x14ac:dyDescent="0.25">
      <c r="A12908" t="s">
        <v>16476</v>
      </c>
      <c r="B12908" t="s">
        <v>272</v>
      </c>
      <c r="C12908">
        <v>39</v>
      </c>
      <c r="D12908" t="s">
        <v>356</v>
      </c>
      <c r="F12908">
        <v>70</v>
      </c>
      <c r="G12908" t="s">
        <v>3060</v>
      </c>
      <c r="J12908" t="s">
        <v>854</v>
      </c>
      <c r="K12908" t="s">
        <v>9</v>
      </c>
      <c r="P12908" t="str">
        <f t="shared" si="201"/>
        <v>INSERT INTO pokemon_cards (id,name,pokemon_id,level,primary_color,hp,secondary_color,evolve_from,weakness,weakness_modifier,ability_name,ability_text,ability_type) VALUES ('xy1-88','Jigglypuff','39',NULL,'Fairy','70',NULL,NULL,'Metal','Ã—2',NULL,NULL,NULL);</v>
      </c>
    </row>
    <row r="12909" spans="1:16" x14ac:dyDescent="0.25">
      <c r="A12909" t="s">
        <v>16477</v>
      </c>
      <c r="B12909" t="s">
        <v>270</v>
      </c>
      <c r="C12909">
        <v>40</v>
      </c>
      <c r="D12909" t="s">
        <v>271</v>
      </c>
      <c r="F12909">
        <v>100</v>
      </c>
      <c r="G12909" t="s">
        <v>3060</v>
      </c>
      <c r="I12909" t="s">
        <v>272</v>
      </c>
      <c r="J12909" t="s">
        <v>854</v>
      </c>
      <c r="K12909" t="s">
        <v>9</v>
      </c>
      <c r="P12909" t="str">
        <f t="shared" si="201"/>
        <v>INSERT INTO pokemon_cards (id,name,pokemon_id,level,primary_color,hp,secondary_color,evolve_from,weakness,weakness_modifier,ability_name,ability_text,ability_type) VALUES ('xy1-89','Wigglytuff','40',NULL,'Fairy','100',NULL,'Jigglypuff','Metal','Ã—2',NULL,NULL,NULL);</v>
      </c>
    </row>
    <row r="12910" spans="1:16" x14ac:dyDescent="0.25">
      <c r="A12910" t="s">
        <v>16478</v>
      </c>
      <c r="B12910" t="s">
        <v>270</v>
      </c>
      <c r="C12910">
        <v>40</v>
      </c>
      <c r="D12910" t="s">
        <v>271</v>
      </c>
      <c r="F12910">
        <v>100</v>
      </c>
      <c r="G12910" t="s">
        <v>3060</v>
      </c>
      <c r="I12910" t="s">
        <v>272</v>
      </c>
      <c r="J12910" t="s">
        <v>854</v>
      </c>
      <c r="K12910" t="s">
        <v>9</v>
      </c>
      <c r="P12910" t="str">
        <f t="shared" si="201"/>
        <v>INSERT INTO pokemon_cards (id,name,pokemon_id,level,primary_color,hp,secondary_color,evolve_from,weakness,weakness_modifier,ability_name,ability_text,ability_type) VALUES ('xy1-90','Wigglytuff','40',NULL,'Fairy','100',NULL,'Jigglypuff','Metal','Ã—2',NULL,NULL,NULL);</v>
      </c>
    </row>
    <row r="12911" spans="1:16" x14ac:dyDescent="0.25">
      <c r="A12911" t="s">
        <v>16479</v>
      </c>
      <c r="B12911" t="s">
        <v>234</v>
      </c>
      <c r="C12911">
        <v>122</v>
      </c>
      <c r="D12911" t="s">
        <v>235</v>
      </c>
      <c r="F12911">
        <v>80</v>
      </c>
      <c r="G12911" t="s">
        <v>3060</v>
      </c>
      <c r="J12911" t="s">
        <v>854</v>
      </c>
      <c r="K12911" t="s">
        <v>9</v>
      </c>
      <c r="P12911" t="str">
        <f t="shared" si="201"/>
        <v>INSERT INTO pokemon_cards (id,name,pokemon_id,level,primary_color,hp,secondary_color,evolve_from,weakness,weakness_modifier,ability_name,ability_text,ability_type) VALUES ('xy1-91','Mr. Mime','122',NULL,'Fairy','80',NULL,NULL,'Metal','Ã—2',NULL,NULL,NULL);</v>
      </c>
    </row>
    <row r="12912" spans="1:16" x14ac:dyDescent="0.25">
      <c r="A12912" t="s">
        <v>16480</v>
      </c>
      <c r="B12912" t="s">
        <v>9215</v>
      </c>
      <c r="C12912">
        <v>682</v>
      </c>
      <c r="D12912" t="s">
        <v>9216</v>
      </c>
      <c r="F12912">
        <v>50</v>
      </c>
      <c r="G12912" t="s">
        <v>3060</v>
      </c>
      <c r="J12912" t="s">
        <v>854</v>
      </c>
      <c r="K12912" t="s">
        <v>9</v>
      </c>
      <c r="P12912" t="str">
        <f t="shared" si="201"/>
        <v>INSERT INTO pokemon_cards (id,name,pokemon_id,level,primary_color,hp,secondary_color,evolve_from,weakness,weakness_modifier,ability_name,ability_text,ability_type) VALUES ('xy1-92','Spritzee','682',NULL,'Fairy','50',NULL,NULL,'Metal','Ã—2',NULL,NULL,NULL);</v>
      </c>
    </row>
    <row r="12913" spans="1:16" x14ac:dyDescent="0.25">
      <c r="A12913" t="s">
        <v>16481</v>
      </c>
      <c r="B12913" t="s">
        <v>9218</v>
      </c>
      <c r="C12913">
        <v>683</v>
      </c>
      <c r="D12913" t="s">
        <v>9219</v>
      </c>
      <c r="F12913">
        <v>90</v>
      </c>
      <c r="G12913" t="s">
        <v>3060</v>
      </c>
      <c r="I12913" t="s">
        <v>9215</v>
      </c>
      <c r="J12913" t="s">
        <v>854</v>
      </c>
      <c r="K12913" t="s">
        <v>9</v>
      </c>
      <c r="L12913" t="s">
        <v>21607</v>
      </c>
      <c r="M12913" t="s">
        <v>21608</v>
      </c>
      <c r="N12913" t="s">
        <v>19150</v>
      </c>
      <c r="P12913" t="str">
        <f t="shared" si="201"/>
        <v>INSERT INTO pokemon_cards (id,name,pokemon_id,level,primary_color,hp,secondary_color,evolve_from,weakness,weakness_modifier,ability_name,ability_text,ability_type) VALUES ('xy1-93','Aromatisse','683',NULL,'Fairy','90',NULL,'Spritzee','Metal','Ã—2','Fairy Transfer','As often as you like during your turn (before your attack), you may move a Fairy Energy attached to 1 of your PokÃ©mon to another of your PokÃ©mon.','Ability');</v>
      </c>
    </row>
    <row r="12914" spans="1:16" x14ac:dyDescent="0.25">
      <c r="A12914" t="s">
        <v>16482</v>
      </c>
      <c r="B12914" t="s">
        <v>6659</v>
      </c>
      <c r="C12914">
        <v>684</v>
      </c>
      <c r="D12914" t="s">
        <v>6660</v>
      </c>
      <c r="F12914">
        <v>60</v>
      </c>
      <c r="G12914" t="s">
        <v>3060</v>
      </c>
      <c r="J12914" t="s">
        <v>854</v>
      </c>
      <c r="K12914" t="s">
        <v>9</v>
      </c>
      <c r="P12914" t="str">
        <f t="shared" si="201"/>
        <v>INSERT INTO pokemon_cards (id,name,pokemon_id,level,primary_color,hp,secondary_color,evolve_from,weakness,weakness_modifier,ability_name,ability_text,ability_type) VALUES ('xy1-94','Swirlix','684',NULL,'Fairy','60',NULL,NULL,'Metal','Ã—2',NULL,NULL,NULL);</v>
      </c>
    </row>
    <row r="12915" spans="1:16" x14ac:dyDescent="0.25">
      <c r="A12915" t="s">
        <v>16483</v>
      </c>
      <c r="B12915" t="s">
        <v>6662</v>
      </c>
      <c r="C12915">
        <v>685</v>
      </c>
      <c r="D12915" t="s">
        <v>6663</v>
      </c>
      <c r="F12915">
        <v>90</v>
      </c>
      <c r="G12915" t="s">
        <v>3060</v>
      </c>
      <c r="I12915" t="s">
        <v>6659</v>
      </c>
      <c r="J12915" t="s">
        <v>854</v>
      </c>
      <c r="K12915" t="s">
        <v>9</v>
      </c>
      <c r="L12915" t="s">
        <v>21609</v>
      </c>
      <c r="M12915" t="s">
        <v>23060</v>
      </c>
      <c r="N12915" t="s">
        <v>19150</v>
      </c>
      <c r="P12915" t="str">
        <f t="shared" si="201"/>
        <v>INSERT INTO pokemon_cards (id,name,pokemon_id,level,primary_color,hp,secondary_color,evolve_from,weakness,weakness_modifier,ability_name,ability_text,ability_type) VALUES ('xy1-95','Slurpuff','685',NULL,'Fairy','90',NULL,'Swirlix','Metal','Ã—2','Sweet Veil','Each of your PokÃ©mon that has any Fairy Energy attached to it can''t be affected by any Special Conditions. (Remove any Special Conditions affecting those PokÃ©mon.)','Ability');</v>
      </c>
    </row>
    <row r="12916" spans="1:16" x14ac:dyDescent="0.25">
      <c r="A12916" t="s">
        <v>16484</v>
      </c>
      <c r="B12916" t="s">
        <v>2998</v>
      </c>
      <c r="C12916">
        <v>716</v>
      </c>
      <c r="D12916" t="s">
        <v>2999</v>
      </c>
      <c r="F12916">
        <v>130</v>
      </c>
      <c r="G12916" t="s">
        <v>3060</v>
      </c>
      <c r="J12916" t="s">
        <v>854</v>
      </c>
      <c r="K12916" t="s">
        <v>9</v>
      </c>
      <c r="P12916" t="str">
        <f t="shared" si="201"/>
        <v>INSERT INTO pokemon_cards (id,name,pokemon_id,level,primary_color,hp,secondary_color,evolve_from,weakness,weakness_modifier,ability_name,ability_text,ability_type) VALUES ('xy1-96','Xerneas','716',NULL,'Fairy','130',NULL,NULL,'Metal','Ã—2',NULL,NULL,NULL);</v>
      </c>
    </row>
    <row r="12917" spans="1:16" x14ac:dyDescent="0.25">
      <c r="A12917" t="s">
        <v>16485</v>
      </c>
      <c r="B12917" t="s">
        <v>3059</v>
      </c>
      <c r="C12917">
        <v>716</v>
      </c>
      <c r="D12917" t="s">
        <v>2999</v>
      </c>
      <c r="F12917">
        <v>170</v>
      </c>
      <c r="G12917" t="s">
        <v>3060</v>
      </c>
      <c r="J12917" t="s">
        <v>854</v>
      </c>
      <c r="K12917" t="s">
        <v>9</v>
      </c>
      <c r="P12917" t="str">
        <f t="shared" si="201"/>
        <v>INSERT INTO pokemon_cards (id,name,pokemon_id,level,primary_color,hp,secondary_color,evolve_from,weakness,weakness_modifier,ability_name,ability_text,ability_type) VALUES ('xy1-97','Xerneas-EX','716',NULL,'Fairy','170',NULL,NULL,'Metal','Ã—2',NULL,NULL,NULL);</v>
      </c>
    </row>
    <row r="12918" spans="1:16" x14ac:dyDescent="0.25">
      <c r="A12918" t="s">
        <v>16486</v>
      </c>
      <c r="B12918" t="s">
        <v>166</v>
      </c>
      <c r="C12918">
        <v>84</v>
      </c>
      <c r="D12918" t="s">
        <v>167</v>
      </c>
      <c r="F12918">
        <v>70</v>
      </c>
      <c r="G12918" t="s">
        <v>19</v>
      </c>
      <c r="J12918" t="s">
        <v>15</v>
      </c>
      <c r="K12918" t="s">
        <v>9</v>
      </c>
      <c r="P12918" t="str">
        <f t="shared" si="201"/>
        <v>INSERT INTO pokemon_cards (id,name,pokemon_id,level,primary_color,hp,secondary_color,evolve_from,weakness,weakness_modifier,ability_name,ability_text,ability_type) VALUES ('xy1-98','Doduo','84',NULL,'Colorless','70',NULL,NULL,'Lightning','Ã—2',NULL,NULL,NULL);</v>
      </c>
    </row>
    <row r="12919" spans="1:16" x14ac:dyDescent="0.25">
      <c r="A12919" t="s">
        <v>16487</v>
      </c>
      <c r="B12919" t="s">
        <v>293</v>
      </c>
      <c r="C12919">
        <v>85</v>
      </c>
      <c r="D12919" t="s">
        <v>294</v>
      </c>
      <c r="F12919">
        <v>90</v>
      </c>
      <c r="G12919" t="s">
        <v>19</v>
      </c>
      <c r="I12919" t="s">
        <v>166</v>
      </c>
      <c r="J12919" t="s">
        <v>15</v>
      </c>
      <c r="K12919" t="s">
        <v>9</v>
      </c>
      <c r="P12919" t="str">
        <f t="shared" si="201"/>
        <v>INSERT INTO pokemon_cards (id,name,pokemon_id,level,primary_color,hp,secondary_color,evolve_from,weakness,weakness_modifier,ability_name,ability_text,ability_type) VALUES ('xy1-99','Dodrio','85',NULL,'Colorless','90',NULL,'Doduo','Lightning','Ã—2',NULL,NULL,NULL);</v>
      </c>
    </row>
    <row r="12920" spans="1:16" x14ac:dyDescent="0.25">
      <c r="A12920" t="s">
        <v>16488</v>
      </c>
      <c r="B12920" t="s">
        <v>340</v>
      </c>
      <c r="C12920">
        <v>128</v>
      </c>
      <c r="D12920" t="s">
        <v>341</v>
      </c>
      <c r="F12920">
        <v>110</v>
      </c>
      <c r="G12920" t="s">
        <v>19</v>
      </c>
      <c r="J12920" t="s">
        <v>20</v>
      </c>
      <c r="K12920" t="s">
        <v>9</v>
      </c>
      <c r="P12920" t="str">
        <f t="shared" si="201"/>
        <v>INSERT INTO pokemon_cards (id,name,pokemon_id,level,primary_color,hp,secondary_color,evolve_from,weakness,weakness_modifier,ability_name,ability_text,ability_type) VALUES ('xy1-100','Tauros','128',NULL,'Colorless','110',NULL,NULL,'Fighting','Ã—2',NULL,NULL,NULL);</v>
      </c>
    </row>
    <row r="12921" spans="1:16" x14ac:dyDescent="0.25">
      <c r="A12921" t="s">
        <v>16489</v>
      </c>
      <c r="B12921" t="s">
        <v>2495</v>
      </c>
      <c r="C12921">
        <v>206</v>
      </c>
      <c r="D12921" t="s">
        <v>2496</v>
      </c>
      <c r="F12921">
        <v>40</v>
      </c>
      <c r="G12921" t="s">
        <v>19</v>
      </c>
      <c r="J12921" t="s">
        <v>20</v>
      </c>
      <c r="K12921" t="s">
        <v>9</v>
      </c>
      <c r="P12921" t="str">
        <f t="shared" si="201"/>
        <v>INSERT INTO pokemon_cards (id,name,pokemon_id,level,primary_color,hp,secondary_color,evolve_from,weakness,weakness_modifier,ability_name,ability_text,ability_type) VALUES ('xy1-101','Dunsparce','206',NULL,'Colorless','40',NULL,NULL,'Fighting','Ã—2',NULL,NULL,NULL);</v>
      </c>
    </row>
    <row r="12922" spans="1:16" x14ac:dyDescent="0.25">
      <c r="A12922" t="s">
        <v>16490</v>
      </c>
      <c r="B12922" t="s">
        <v>2498</v>
      </c>
      <c r="C12922">
        <v>276</v>
      </c>
      <c r="D12922" t="s">
        <v>2499</v>
      </c>
      <c r="F12922">
        <v>50</v>
      </c>
      <c r="G12922" t="s">
        <v>19</v>
      </c>
      <c r="J12922" t="s">
        <v>15</v>
      </c>
      <c r="K12922" t="s">
        <v>9</v>
      </c>
      <c r="P12922" t="str">
        <f t="shared" si="201"/>
        <v>INSERT INTO pokemon_cards (id,name,pokemon_id,level,primary_color,hp,secondary_color,evolve_from,weakness,weakness_modifier,ability_name,ability_text,ability_type) VALUES ('xy1-102','Taillow','276',NULL,'Colorless','50',NULL,NULL,'Lightning','Ã—2',NULL,NULL,NULL);</v>
      </c>
    </row>
    <row r="12923" spans="1:16" x14ac:dyDescent="0.25">
      <c r="A12923" t="s">
        <v>16491</v>
      </c>
      <c r="B12923" t="s">
        <v>4069</v>
      </c>
      <c r="C12923">
        <v>277</v>
      </c>
      <c r="D12923" t="s">
        <v>4070</v>
      </c>
      <c r="F12923">
        <v>90</v>
      </c>
      <c r="G12923" t="s">
        <v>19</v>
      </c>
      <c r="I12923" t="s">
        <v>2498</v>
      </c>
      <c r="J12923" t="s">
        <v>15</v>
      </c>
      <c r="K12923" t="s">
        <v>9</v>
      </c>
      <c r="L12923" t="s">
        <v>19790</v>
      </c>
      <c r="M12923" t="s">
        <v>21610</v>
      </c>
      <c r="N12923" t="s">
        <v>19150</v>
      </c>
      <c r="P12923" t="str">
        <f t="shared" si="201"/>
        <v>INSERT INTO pokemon_cards (id,name,pokemon_id,level,primary_color,hp,secondary_color,evolve_from,weakness,weakness_modifier,ability_name,ability_text,ability_type) VALUES ('xy1-103','Swellow','277',NULL,'Colorless','90',NULL,'Taillow','Lightning','Ã—2','Drive Off','Once during your turn (before your attack), you may have your opponent switch his or her Active PokÃ©mon with 1 of his or her Benched PokÃ©mon.','Ability');</v>
      </c>
    </row>
    <row r="12924" spans="1:16" x14ac:dyDescent="0.25">
      <c r="A12924" t="s">
        <v>16492</v>
      </c>
      <c r="B12924" t="s">
        <v>2501</v>
      </c>
      <c r="C12924">
        <v>300</v>
      </c>
      <c r="D12924" t="s">
        <v>2502</v>
      </c>
      <c r="F12924">
        <v>50</v>
      </c>
      <c r="G12924" t="s">
        <v>19</v>
      </c>
      <c r="J12924" t="s">
        <v>20</v>
      </c>
      <c r="K12924" t="s">
        <v>9</v>
      </c>
      <c r="P12924" t="str">
        <f t="shared" si="201"/>
        <v>INSERT INTO pokemon_cards (id,name,pokemon_id,level,primary_color,hp,secondary_color,evolve_from,weakness,weakness_modifier,ability_name,ability_text,ability_type) VALUES ('xy1-104','Skitty','300',NULL,'Colorless','50',NULL,NULL,'Fighting','Ã—2',NULL,NULL,NULL);</v>
      </c>
    </row>
    <row r="12925" spans="1:16" x14ac:dyDescent="0.25">
      <c r="A12925" t="s">
        <v>16493</v>
      </c>
      <c r="B12925" t="s">
        <v>2504</v>
      </c>
      <c r="C12925">
        <v>301</v>
      </c>
      <c r="D12925" t="s">
        <v>2505</v>
      </c>
      <c r="F12925">
        <v>80</v>
      </c>
      <c r="G12925" t="s">
        <v>19</v>
      </c>
      <c r="I12925" t="s">
        <v>2501</v>
      </c>
      <c r="J12925" t="s">
        <v>20</v>
      </c>
      <c r="K12925" t="s">
        <v>9</v>
      </c>
      <c r="P12925" t="str">
        <f t="shared" si="201"/>
        <v>INSERT INTO pokemon_cards (id,name,pokemon_id,level,primary_color,hp,secondary_color,evolve_from,weakness,weakness_modifier,ability_name,ability_text,ability_type) VALUES ('xy1-105','Delcatty','301',NULL,'Colorless','80',NULL,'Skitty','Fighting','Ã—2',NULL,NULL,NULL);</v>
      </c>
    </row>
    <row r="12926" spans="1:16" x14ac:dyDescent="0.25">
      <c r="A12926" t="s">
        <v>16494</v>
      </c>
      <c r="B12926" t="s">
        <v>2317</v>
      </c>
      <c r="C12926">
        <v>399</v>
      </c>
      <c r="D12926" t="s">
        <v>2318</v>
      </c>
      <c r="F12926">
        <v>60</v>
      </c>
      <c r="G12926" t="s">
        <v>19</v>
      </c>
      <c r="J12926" t="s">
        <v>20</v>
      </c>
      <c r="K12926" t="s">
        <v>9</v>
      </c>
      <c r="P12926" t="str">
        <f t="shared" si="201"/>
        <v>INSERT INTO pokemon_cards (id,name,pokemon_id,level,primary_color,hp,secondary_color,evolve_from,weakness,weakness_modifier,ability_name,ability_text,ability_type) VALUES ('xy1-106','Bidoof','399',NULL,'Colorless','60',NULL,NULL,'Fighting','Ã—2',NULL,NULL,NULL);</v>
      </c>
    </row>
    <row r="12927" spans="1:16" x14ac:dyDescent="0.25">
      <c r="A12927" t="s">
        <v>16495</v>
      </c>
      <c r="B12927" t="s">
        <v>2320</v>
      </c>
      <c r="C12927">
        <v>400</v>
      </c>
      <c r="D12927" t="s">
        <v>2321</v>
      </c>
      <c r="F12927">
        <v>100</v>
      </c>
      <c r="G12927" t="s">
        <v>19</v>
      </c>
      <c r="I12927" t="s">
        <v>2317</v>
      </c>
      <c r="J12927" t="s">
        <v>20</v>
      </c>
      <c r="K12927" t="s">
        <v>9</v>
      </c>
      <c r="P12927" t="str">
        <f t="shared" si="201"/>
        <v>INSERT INTO pokemon_cards (id,name,pokemon_id,level,primary_color,hp,secondary_color,evolve_from,weakness,weakness_modifier,ability_name,ability_text,ability_type) VALUES ('xy1-107','Bibarel','400',NULL,'Colorless','100',NULL,'Bidoof','Fighting','Ã—2',NULL,NULL,NULL);</v>
      </c>
    </row>
    <row r="12928" spans="1:16" x14ac:dyDescent="0.25">
      <c r="A12928" t="s">
        <v>16496</v>
      </c>
      <c r="B12928" t="s">
        <v>1109</v>
      </c>
      <c r="C12928">
        <v>506</v>
      </c>
      <c r="D12928" t="s">
        <v>1110</v>
      </c>
      <c r="F12928">
        <v>50</v>
      </c>
      <c r="G12928" t="s">
        <v>19</v>
      </c>
      <c r="J12928" t="s">
        <v>20</v>
      </c>
      <c r="K12928" t="s">
        <v>9</v>
      </c>
      <c r="P12928" t="str">
        <f t="shared" si="201"/>
        <v>INSERT INTO pokemon_cards (id,name,pokemon_id,level,primary_color,hp,secondary_color,evolve_from,weakness,weakness_modifier,ability_name,ability_text,ability_type) VALUES ('xy1-108','Lillipup','506',NULL,'Colorless','50',NULL,NULL,'Fighting','Ã—2',NULL,NULL,NULL);</v>
      </c>
    </row>
    <row r="12929" spans="1:16" x14ac:dyDescent="0.25">
      <c r="A12929" t="s">
        <v>16497</v>
      </c>
      <c r="B12929" t="s">
        <v>1113</v>
      </c>
      <c r="C12929">
        <v>507</v>
      </c>
      <c r="D12929" t="s">
        <v>1114</v>
      </c>
      <c r="F12929">
        <v>80</v>
      </c>
      <c r="G12929" t="s">
        <v>19</v>
      </c>
      <c r="I12929" t="s">
        <v>1109</v>
      </c>
      <c r="J12929" t="s">
        <v>20</v>
      </c>
      <c r="K12929" t="s">
        <v>9</v>
      </c>
      <c r="P12929" t="str">
        <f t="shared" si="201"/>
        <v>INSERT INTO pokemon_cards (id,name,pokemon_id,level,primary_color,hp,secondary_color,evolve_from,weakness,weakness_modifier,ability_name,ability_text,ability_type) VALUES ('xy1-109','Herdier','507',NULL,'Colorless','80',NULL,'Lillipup','Fighting','Ã—2',NULL,NULL,NULL);</v>
      </c>
    </row>
    <row r="12930" spans="1:16" x14ac:dyDescent="0.25">
      <c r="A12930" t="s">
        <v>16498</v>
      </c>
      <c r="B12930" t="s">
        <v>1116</v>
      </c>
      <c r="C12930">
        <v>508</v>
      </c>
      <c r="D12930" t="s">
        <v>1117</v>
      </c>
      <c r="F12930">
        <v>140</v>
      </c>
      <c r="G12930" t="s">
        <v>19</v>
      </c>
      <c r="I12930" t="s">
        <v>1113</v>
      </c>
      <c r="J12930" t="s">
        <v>20</v>
      </c>
      <c r="K12930" t="s">
        <v>9</v>
      </c>
      <c r="P12930" t="str">
        <f t="shared" si="201"/>
        <v>INSERT INTO pokemon_cards (id,name,pokemon_id,level,primary_color,hp,secondary_color,evolve_from,weakness,weakness_modifier,ability_name,ability_text,ability_type) VALUES ('xy1-110','Stoutland','508',NULL,'Colorless','140',NULL,'Herdier','Fighting','Ã—2',NULL,NULL,NULL);</v>
      </c>
    </row>
    <row r="12931" spans="1:16" x14ac:dyDescent="0.25">
      <c r="A12931" t="s">
        <v>16499</v>
      </c>
      <c r="B12931" t="s">
        <v>7441</v>
      </c>
      <c r="C12931">
        <v>659</v>
      </c>
      <c r="D12931" t="s">
        <v>7442</v>
      </c>
      <c r="F12931">
        <v>60</v>
      </c>
      <c r="G12931" t="s">
        <v>19</v>
      </c>
      <c r="J12931" t="s">
        <v>20</v>
      </c>
      <c r="K12931" t="s">
        <v>9</v>
      </c>
      <c r="P12931" t="str">
        <f t="shared" ref="P12931:P12994" si="202">CONCATENATE(
    "INSERT INTO pokemon_cards (",
    _xlfn.TEXTJOIN(",", TRUE, A$1, B$1, C$1, E$1, G$1, F$1, H$1, I$1, J$1, K$1, L$1, M$1, N$1),
    ") VALUES (",
    _xlfn.TEXTJOIN(",", FALSE,
        IF(A12931&lt;&gt;"", "'" &amp; A12931 &amp; "'", "NULL"),
        IF(B12931&lt;&gt;"", "'" &amp; B12931 &amp; "'", "NULL"),
        IF(C12931&lt;&gt;"", "'" &amp; C12931 &amp; "'", "NULL"),
        IF(E12931&lt;&gt;"", "'" &amp; E12931 &amp; "'", "NULL"),
        IF(G12931&lt;&gt;"", "'" &amp; G12931 &amp; "'", "NULL"),
        IF(F12931&lt;&gt;"", "'" &amp; F12931 &amp; "'", "NULL"),
        IF(H12931&lt;&gt;"", "'" &amp; H12931 &amp; "'", "NULL"),
        IF(I12931&lt;&gt;"", "'" &amp; I12931 &amp; "'", "NULL"),
        IF(J12931&lt;&gt;"", "'" &amp; J12931 &amp; "'", "NULL"),
        IF(K12931&lt;&gt;"", "'" &amp; K12931 &amp; "'", "NULL"),
        IF(L12931&lt;&gt;"", "'" &amp; L12931 &amp; "'", "NULL"),
        IF(M12931&lt;&gt;"", "'" &amp; M12931 &amp; "'", "NULL"),
        IF(N12931&lt;&gt;"", "'" &amp; N12931 &amp; "'", "NULL")
    ),
    ");"
)</f>
        <v>INSERT INTO pokemon_cards (id,name,pokemon_id,level,primary_color,hp,secondary_color,evolve_from,weakness,weakness_modifier,ability_name,ability_text,ability_type) VALUES ('xy1-111','Bunnelby','659',NULL,'Colorless','60',NULL,NULL,'Fighting','Ã—2',NULL,NULL,NULL);</v>
      </c>
    </row>
    <row r="12932" spans="1:16" x14ac:dyDescent="0.25">
      <c r="A12932" t="s">
        <v>16500</v>
      </c>
      <c r="B12932" t="s">
        <v>10427</v>
      </c>
      <c r="C12932">
        <v>660</v>
      </c>
      <c r="D12932" t="s">
        <v>10428</v>
      </c>
      <c r="F12932">
        <v>100</v>
      </c>
      <c r="G12932" t="s">
        <v>19</v>
      </c>
      <c r="I12932" t="s">
        <v>7441</v>
      </c>
      <c r="J12932" t="s">
        <v>20</v>
      </c>
      <c r="K12932" t="s">
        <v>9</v>
      </c>
      <c r="P12932" t="str">
        <f t="shared" si="202"/>
        <v>INSERT INTO pokemon_cards (id,name,pokemon_id,level,primary_color,hp,secondary_color,evolve_from,weakness,weakness_modifier,ability_name,ability_text,ability_type) VALUES ('xy1-112','Diggersby','660',NULL,'Colorless','100',NULL,'Bunnelby','Fighting','Ã—2',NULL,NULL,NULL);</v>
      </c>
    </row>
    <row r="12933" spans="1:16" x14ac:dyDescent="0.25">
      <c r="A12933" t="s">
        <v>16501</v>
      </c>
      <c r="B12933" t="s">
        <v>6673</v>
      </c>
      <c r="C12933">
        <v>661</v>
      </c>
      <c r="D12933" t="s">
        <v>6674</v>
      </c>
      <c r="F12933">
        <v>50</v>
      </c>
      <c r="G12933" t="s">
        <v>19</v>
      </c>
      <c r="J12933" t="s">
        <v>15</v>
      </c>
      <c r="K12933" t="s">
        <v>9</v>
      </c>
      <c r="P12933" t="str">
        <f t="shared" si="202"/>
        <v>INSERT INTO pokemon_cards (id,name,pokemon_id,level,primary_color,hp,secondary_color,evolve_from,weakness,weakness_modifier,ability_name,ability_text,ability_type) VALUES ('xy1-113','Fletchling','661',NULL,'Colorless','50',NULL,NULL,'Lightning','Ã—2',NULL,NULL,NULL);</v>
      </c>
    </row>
    <row r="12934" spans="1:16" x14ac:dyDescent="0.25">
      <c r="A12934" t="s">
        <v>16502</v>
      </c>
      <c r="B12934" t="s">
        <v>7445</v>
      </c>
      <c r="C12934">
        <v>676</v>
      </c>
      <c r="D12934" t="s">
        <v>7446</v>
      </c>
      <c r="F12934">
        <v>90</v>
      </c>
      <c r="G12934" t="s">
        <v>19</v>
      </c>
      <c r="J12934" t="s">
        <v>20</v>
      </c>
      <c r="K12934" t="s">
        <v>9</v>
      </c>
      <c r="L12934" t="s">
        <v>21611</v>
      </c>
      <c r="M12934" t="s">
        <v>19154</v>
      </c>
      <c r="N12934" t="s">
        <v>19150</v>
      </c>
      <c r="P12934" t="str">
        <f t="shared" si="202"/>
        <v>INSERT INTO pokemon_cards (id,name,pokemon_id,level,primary_color,hp,secondary_color,evolve_from,weakness,weakness_modifier,ability_name,ability_text,ability_type) VALUES ('xy1-114','Furfrou','676',NULL,'Colorless','90',NULL,NULL,'Fighting','Ã—2','Fur Coat','Any damage done to this PokÃ©mon by attacks is reduced by 20 (after applying Weakness and Resistance).','Ability');</v>
      </c>
    </row>
    <row r="12935" spans="1:16" x14ac:dyDescent="0.25">
      <c r="A12935" t="s">
        <v>16503</v>
      </c>
      <c r="B12935" t="s">
        <v>6559</v>
      </c>
      <c r="C12935">
        <v>3</v>
      </c>
      <c r="D12935" t="s">
        <v>66</v>
      </c>
      <c r="F12935">
        <v>180</v>
      </c>
      <c r="G12935" t="s">
        <v>33</v>
      </c>
      <c r="J12935" t="s">
        <v>24</v>
      </c>
      <c r="K12935" t="s">
        <v>9</v>
      </c>
      <c r="P12935" t="str">
        <f t="shared" si="202"/>
        <v>INSERT INTO pokemon_cards (id,name,pokemon_id,level,primary_color,hp,secondary_color,evolve_from,weakness,weakness_modifier,ability_name,ability_text,ability_type) VALUES ('xy1-141','Venusaur-EX','3',NULL,'Grass','180',NULL,NULL,'Fire','Ã—2',NULL,NULL,NULL);</v>
      </c>
    </row>
    <row r="12936" spans="1:16" x14ac:dyDescent="0.25">
      <c r="A12936" t="s">
        <v>16504</v>
      </c>
      <c r="B12936" t="s">
        <v>6581</v>
      </c>
      <c r="C12936">
        <v>9</v>
      </c>
      <c r="D12936" t="s">
        <v>12</v>
      </c>
      <c r="F12936">
        <v>180</v>
      </c>
      <c r="G12936" t="s">
        <v>13</v>
      </c>
      <c r="J12936" t="s">
        <v>33</v>
      </c>
      <c r="K12936" t="s">
        <v>9</v>
      </c>
      <c r="P12936" t="str">
        <f t="shared" si="202"/>
        <v>INSERT INTO pokemon_cards (id,name,pokemon_id,level,primary_color,hp,secondary_color,evolve_from,weakness,weakness_modifier,ability_name,ability_text,ability_type) VALUES ('xy1-142','Blastoise-EX','9',NULL,'Water','180',NULL,NULL,'Grass','Ã—2',NULL,NULL,NULL);</v>
      </c>
    </row>
    <row r="12937" spans="1:16" x14ac:dyDescent="0.25">
      <c r="A12937" t="s">
        <v>16505</v>
      </c>
      <c r="B12937" t="s">
        <v>16432</v>
      </c>
      <c r="C12937">
        <v>587</v>
      </c>
      <c r="D12937" t="s">
        <v>1444</v>
      </c>
      <c r="F12937">
        <v>110</v>
      </c>
      <c r="G12937" t="s">
        <v>15</v>
      </c>
      <c r="J12937" t="s">
        <v>15</v>
      </c>
      <c r="K12937" t="s">
        <v>9</v>
      </c>
      <c r="P12937" t="str">
        <f t="shared" si="202"/>
        <v>INSERT INTO pokemon_cards (id,name,pokemon_id,level,primary_color,hp,secondary_color,evolve_from,weakness,weakness_modifier,ability_name,ability_text,ability_type) VALUES ('xy1-143','Emolga-EX','587',NULL,'Lightning','110',NULL,NULL,'Lightning','Ã—2',NULL,NULL,NULL);</v>
      </c>
    </row>
    <row r="12938" spans="1:16" x14ac:dyDescent="0.25">
      <c r="A12938" t="s">
        <v>16506</v>
      </c>
      <c r="B12938" t="s">
        <v>16466</v>
      </c>
      <c r="C12938">
        <v>717</v>
      </c>
      <c r="D12938" t="s">
        <v>3019</v>
      </c>
      <c r="F12938">
        <v>170</v>
      </c>
      <c r="G12938" t="s">
        <v>896</v>
      </c>
      <c r="J12938" t="s">
        <v>15</v>
      </c>
      <c r="K12938" t="s">
        <v>9</v>
      </c>
      <c r="P12938" t="str">
        <f t="shared" si="202"/>
        <v>INSERT INTO pokemon_cards (id,name,pokemon_id,level,primary_color,hp,secondary_color,evolve_from,weakness,weakness_modifier,ability_name,ability_text,ability_type) VALUES ('xy1-144','Yveltal-EX','717',NULL,'Darkness','170',NULL,NULL,'Lightning','Ã—2',NULL,NULL,NULL);</v>
      </c>
    </row>
    <row r="12939" spans="1:16" x14ac:dyDescent="0.25">
      <c r="A12939" t="s">
        <v>16507</v>
      </c>
      <c r="B12939" t="s">
        <v>16468</v>
      </c>
      <c r="C12939">
        <v>227</v>
      </c>
      <c r="D12939" t="s">
        <v>2472</v>
      </c>
      <c r="F12939">
        <v>170</v>
      </c>
      <c r="G12939" t="s">
        <v>854</v>
      </c>
      <c r="J12939" t="s">
        <v>24</v>
      </c>
      <c r="K12939" t="s">
        <v>9</v>
      </c>
      <c r="P12939" t="str">
        <f t="shared" si="202"/>
        <v>INSERT INTO pokemon_cards (id,name,pokemon_id,level,primary_color,hp,secondary_color,evolve_from,weakness,weakness_modifier,ability_name,ability_text,ability_type) VALUES ('xy1-145','Skarmory-EX','227',NULL,'Metal','170',NULL,NULL,'Fire','Ã—2',NULL,NULL,NULL);</v>
      </c>
    </row>
    <row r="12940" spans="1:16" x14ac:dyDescent="0.25">
      <c r="A12940" t="s">
        <v>16508</v>
      </c>
      <c r="B12940" t="s">
        <v>3059</v>
      </c>
      <c r="C12940">
        <v>716</v>
      </c>
      <c r="D12940" t="s">
        <v>2999</v>
      </c>
      <c r="F12940">
        <v>170</v>
      </c>
      <c r="G12940" t="s">
        <v>3060</v>
      </c>
      <c r="J12940" t="s">
        <v>854</v>
      </c>
      <c r="K12940" t="s">
        <v>9</v>
      </c>
      <c r="P12940" t="str">
        <f t="shared" si="202"/>
        <v>INSERT INTO pokemon_cards (id,name,pokemon_id,level,primary_color,hp,secondary_color,evolve_from,weakness,weakness_modifier,ability_name,ability_text,ability_type) VALUES ('xy1-146','Xerneas-EX','716',NULL,'Fairy','170',NULL,NULL,'Metal','Ã—2',NULL,NULL,NULL);</v>
      </c>
    </row>
    <row r="12941" spans="1:16" x14ac:dyDescent="0.25">
      <c r="A12941" t="s">
        <v>16509</v>
      </c>
      <c r="B12941" t="s">
        <v>1356</v>
      </c>
      <c r="C12941">
        <v>213</v>
      </c>
      <c r="D12941" t="s">
        <v>1357</v>
      </c>
      <c r="F12941">
        <v>80</v>
      </c>
      <c r="G12941" t="s">
        <v>33</v>
      </c>
      <c r="J12941" t="s">
        <v>24</v>
      </c>
      <c r="K12941" t="s">
        <v>9</v>
      </c>
      <c r="P12941" t="str">
        <f t="shared" si="202"/>
        <v>INSERT INTO pokemon_cards (id,name,pokemon_id,level,primary_color,hp,secondary_color,evolve_from,weakness,weakness_modifier,ability_name,ability_text,ability_type) VALUES ('xy10-1','Shuckle','213',NULL,'Grass','80',NULL,NULL,'Fire','Ã—2',NULL,NULL,NULL);</v>
      </c>
    </row>
    <row r="12942" spans="1:16" x14ac:dyDescent="0.25">
      <c r="A12942" t="s">
        <v>16510</v>
      </c>
      <c r="B12942" t="s">
        <v>3606</v>
      </c>
      <c r="C12942">
        <v>412</v>
      </c>
      <c r="D12942" t="s">
        <v>3673</v>
      </c>
      <c r="F12942">
        <v>60</v>
      </c>
      <c r="G12942" t="s">
        <v>33</v>
      </c>
      <c r="J12942" t="s">
        <v>24</v>
      </c>
      <c r="K12942" t="s">
        <v>9</v>
      </c>
      <c r="P12942" t="str">
        <f t="shared" si="202"/>
        <v>INSERT INTO pokemon_cards (id,name,pokemon_id,level,primary_color,hp,secondary_color,evolve_from,weakness,weakness_modifier,ability_name,ability_text,ability_type) VALUES ('xy10-2','Burmy','412',NULL,'Grass','60',NULL,NULL,'Fire','Ã—2',NULL,NULL,NULL);</v>
      </c>
    </row>
    <row r="12943" spans="1:16" x14ac:dyDescent="0.25">
      <c r="A12943" t="s">
        <v>16511</v>
      </c>
      <c r="B12943" t="s">
        <v>15825</v>
      </c>
      <c r="C12943">
        <v>413</v>
      </c>
      <c r="D12943" t="s">
        <v>3620</v>
      </c>
      <c r="F12943">
        <v>120</v>
      </c>
      <c r="G12943" t="s">
        <v>33</v>
      </c>
      <c r="I12943" t="s">
        <v>3606</v>
      </c>
      <c r="J12943" t="s">
        <v>24</v>
      </c>
      <c r="K12943" t="s">
        <v>9</v>
      </c>
      <c r="P12943" t="str">
        <f t="shared" si="202"/>
        <v>INSERT INTO pokemon_cards (id,name,pokemon_id,level,primary_color,hp,secondary_color,evolve_from,weakness,weakness_modifier,ability_name,ability_text,ability_type) VALUES ('xy10-3','Wormadam','413',NULL,'Grass','120',NULL,'Burmy','Fire','Ã—2',NULL,NULL,NULL);</v>
      </c>
    </row>
    <row r="12944" spans="1:16" x14ac:dyDescent="0.25">
      <c r="A12944" t="s">
        <v>16512</v>
      </c>
      <c r="B12944" t="s">
        <v>3604</v>
      </c>
      <c r="C12944">
        <v>414</v>
      </c>
      <c r="D12944" t="s">
        <v>3605</v>
      </c>
      <c r="F12944">
        <v>90</v>
      </c>
      <c r="G12944" t="s">
        <v>33</v>
      </c>
      <c r="I12944" t="s">
        <v>3606</v>
      </c>
      <c r="J12944" t="s">
        <v>15</v>
      </c>
      <c r="K12944" t="s">
        <v>9</v>
      </c>
      <c r="L12944" t="s">
        <v>21612</v>
      </c>
      <c r="M12944" t="s">
        <v>21613</v>
      </c>
      <c r="N12944" t="s">
        <v>19150</v>
      </c>
      <c r="P12944" t="str">
        <f t="shared" si="202"/>
        <v>INSERT INTO pokemon_cards (id,name,pokemon_id,level,primary_color,hp,secondary_color,evolve_from,weakness,weakness_modifier,ability_name,ability_text,ability_type) VALUES ('xy10-4','Mothim','414',NULL,'Grass','90',NULL,'Burmy','Lightning','Ã—2','Wormadam First','As often as you like during your turn (before your attack), you may move 1 damage counter from 1 of your Wormadam to another of your PokÃ©mon.','Ability');</v>
      </c>
    </row>
    <row r="12945" spans="1:16" x14ac:dyDescent="0.25">
      <c r="A12945" t="s">
        <v>16513</v>
      </c>
      <c r="B12945" t="s">
        <v>906</v>
      </c>
      <c r="C12945">
        <v>495</v>
      </c>
      <c r="D12945" t="s">
        <v>907</v>
      </c>
      <c r="F12945">
        <v>60</v>
      </c>
      <c r="G12945" t="s">
        <v>33</v>
      </c>
      <c r="J12945" t="s">
        <v>24</v>
      </c>
      <c r="K12945" t="s">
        <v>9</v>
      </c>
      <c r="P12945" t="str">
        <f t="shared" si="202"/>
        <v>INSERT INTO pokemon_cards (id,name,pokemon_id,level,primary_color,hp,secondary_color,evolve_from,weakness,weakness_modifier,ability_name,ability_text,ability_type) VALUES ('xy10-5','Snivy','495',NULL,'Grass','60',NULL,NULL,'Fire','Ã—2',NULL,NULL,NULL);</v>
      </c>
    </row>
    <row r="12946" spans="1:16" x14ac:dyDescent="0.25">
      <c r="A12946" t="s">
        <v>16514</v>
      </c>
      <c r="B12946" t="s">
        <v>910</v>
      </c>
      <c r="C12946">
        <v>496</v>
      </c>
      <c r="D12946" t="s">
        <v>911</v>
      </c>
      <c r="F12946">
        <v>70</v>
      </c>
      <c r="G12946" t="s">
        <v>33</v>
      </c>
      <c r="I12946" t="s">
        <v>906</v>
      </c>
      <c r="J12946" t="s">
        <v>24</v>
      </c>
      <c r="K12946" t="s">
        <v>9</v>
      </c>
      <c r="L12946" t="s">
        <v>21614</v>
      </c>
      <c r="M12946" t="s">
        <v>23061</v>
      </c>
      <c r="N12946" t="s">
        <v>19150</v>
      </c>
      <c r="P12946" t="str">
        <f t="shared" si="202"/>
        <v>INSERT INTO pokemon_cards (id,name,pokemon_id,level,primary_color,hp,secondary_color,evolve_from,weakness,weakness_modifier,ability_name,ability_text,ability_type) VALUES ('xy10-6','Servine','496',NULL,'Grass','70',NULL,'Snivy','Fire','Ã—2','Serpentine Strangle','When you play this PokÃ©mon from your hand to evolve 1 of your PokÃ©mon, you may flip a coin. If heads, your opponent''s Active PokÃ©mon is now Paralyzed.','Ability');</v>
      </c>
    </row>
    <row r="12947" spans="1:16" x14ac:dyDescent="0.25">
      <c r="A12947" t="s">
        <v>16515</v>
      </c>
      <c r="B12947" t="s">
        <v>914</v>
      </c>
      <c r="C12947">
        <v>497</v>
      </c>
      <c r="D12947" t="s">
        <v>915</v>
      </c>
      <c r="F12947">
        <v>140</v>
      </c>
      <c r="G12947" t="s">
        <v>33</v>
      </c>
      <c r="I12947" t="s">
        <v>910</v>
      </c>
      <c r="J12947" t="s">
        <v>24</v>
      </c>
      <c r="K12947" t="s">
        <v>9</v>
      </c>
      <c r="P12947" t="str">
        <f t="shared" si="202"/>
        <v>INSERT INTO pokemon_cards (id,name,pokemon_id,level,primary_color,hp,secondary_color,evolve_from,weakness,weakness_modifier,ability_name,ability_text,ability_type) VALUES ('xy10-7','Serperior','497',NULL,'Grass','140',NULL,'Servine','Fire','Ã—2',NULL,NULL,NULL);</v>
      </c>
    </row>
    <row r="12948" spans="1:16" x14ac:dyDescent="0.25">
      <c r="A12948" t="s">
        <v>16516</v>
      </c>
      <c r="B12948" t="s">
        <v>934</v>
      </c>
      <c r="C12948">
        <v>585</v>
      </c>
      <c r="D12948" t="s">
        <v>935</v>
      </c>
      <c r="F12948">
        <v>60</v>
      </c>
      <c r="G12948" t="s">
        <v>33</v>
      </c>
      <c r="J12948" t="s">
        <v>24</v>
      </c>
      <c r="K12948" t="s">
        <v>9</v>
      </c>
      <c r="P12948" t="str">
        <f t="shared" si="202"/>
        <v>INSERT INTO pokemon_cards (id,name,pokemon_id,level,primary_color,hp,secondary_color,evolve_from,weakness,weakness_modifier,ability_name,ability_text,ability_type) VALUES ('xy10-8','Deerling','585',NULL,'Grass','60',NULL,NULL,'Fire','Ã—2',NULL,NULL,NULL);</v>
      </c>
    </row>
    <row r="12949" spans="1:16" x14ac:dyDescent="0.25">
      <c r="A12949" t="s">
        <v>16517</v>
      </c>
      <c r="B12949" t="s">
        <v>407</v>
      </c>
      <c r="C12949">
        <v>146</v>
      </c>
      <c r="D12949" t="s">
        <v>408</v>
      </c>
      <c r="F12949">
        <v>120</v>
      </c>
      <c r="G12949" t="s">
        <v>24</v>
      </c>
      <c r="J12949" t="s">
        <v>13</v>
      </c>
      <c r="K12949" t="s">
        <v>9</v>
      </c>
      <c r="P12949" t="str">
        <f t="shared" si="202"/>
        <v>INSERT INTO pokemon_cards (id,name,pokemon_id,level,primary_color,hp,secondary_color,evolve_from,weakness,weakness_modifier,ability_name,ability_text,ability_type) VALUES ('xy10-9','Moltres','146',NULL,'Fire','120',NULL,NULL,'Water','Ã—2',NULL,NULL,NULL);</v>
      </c>
    </row>
    <row r="12950" spans="1:16" x14ac:dyDescent="0.25">
      <c r="A12950" t="s">
        <v>16518</v>
      </c>
      <c r="B12950" t="s">
        <v>7426</v>
      </c>
      <c r="C12950">
        <v>653</v>
      </c>
      <c r="D12950" t="s">
        <v>7427</v>
      </c>
      <c r="F12950">
        <v>60</v>
      </c>
      <c r="G12950" t="s">
        <v>24</v>
      </c>
      <c r="J12950" t="s">
        <v>13</v>
      </c>
      <c r="K12950" t="s">
        <v>9</v>
      </c>
      <c r="P12950" t="str">
        <f t="shared" si="202"/>
        <v>INSERT INTO pokemon_cards (id,name,pokemon_id,level,primary_color,hp,secondary_color,evolve_from,weakness,weakness_modifier,ability_name,ability_text,ability_type) VALUES ('xy10-10','Fennekin','653',NULL,'Fire','60',NULL,NULL,'Water','Ã—2',NULL,NULL,NULL);</v>
      </c>
    </row>
    <row r="12951" spans="1:16" x14ac:dyDescent="0.25">
      <c r="A12951" t="s">
        <v>16519</v>
      </c>
      <c r="B12951" t="s">
        <v>7426</v>
      </c>
      <c r="C12951">
        <v>653</v>
      </c>
      <c r="D12951" t="s">
        <v>7427</v>
      </c>
      <c r="F12951">
        <v>50</v>
      </c>
      <c r="G12951" t="s">
        <v>24</v>
      </c>
      <c r="J12951" t="s">
        <v>13</v>
      </c>
      <c r="K12951" t="s">
        <v>9</v>
      </c>
      <c r="P12951" t="str">
        <f t="shared" si="202"/>
        <v>INSERT INTO pokemon_cards (id,name,pokemon_id,level,primary_color,hp,secondary_color,evolve_from,weakness,weakness_modifier,ability_name,ability_text,ability_type) VALUES ('xy10-11','Fennekin','653',NULL,'Fire','50',NULL,NULL,'Water','Ã—2',NULL,NULL,NULL);</v>
      </c>
    </row>
    <row r="12952" spans="1:16" x14ac:dyDescent="0.25">
      <c r="A12952" t="s">
        <v>16520</v>
      </c>
      <c r="B12952" t="s">
        <v>10624</v>
      </c>
      <c r="C12952">
        <v>654</v>
      </c>
      <c r="D12952" t="s">
        <v>10625</v>
      </c>
      <c r="F12952">
        <v>80</v>
      </c>
      <c r="G12952" t="s">
        <v>24</v>
      </c>
      <c r="I12952" t="s">
        <v>7426</v>
      </c>
      <c r="J12952" t="s">
        <v>13</v>
      </c>
      <c r="K12952" t="s">
        <v>9</v>
      </c>
      <c r="P12952" t="str">
        <f t="shared" si="202"/>
        <v>INSERT INTO pokemon_cards (id,name,pokemon_id,level,primary_color,hp,secondary_color,evolve_from,weakness,weakness_modifier,ability_name,ability_text,ability_type) VALUES ('xy10-12','Braixen','654',NULL,'Fire','80',NULL,'Fennekin','Water','Ã—2',NULL,NULL,NULL);</v>
      </c>
    </row>
    <row r="12953" spans="1:16" x14ac:dyDescent="0.25">
      <c r="A12953" t="s">
        <v>16521</v>
      </c>
      <c r="B12953" t="s">
        <v>10627</v>
      </c>
      <c r="C12953">
        <v>655</v>
      </c>
      <c r="D12953" t="s">
        <v>10628</v>
      </c>
      <c r="F12953">
        <v>140</v>
      </c>
      <c r="G12953" t="s">
        <v>24</v>
      </c>
      <c r="I12953" t="s">
        <v>10624</v>
      </c>
      <c r="J12953" t="s">
        <v>13</v>
      </c>
      <c r="K12953" t="s">
        <v>9</v>
      </c>
      <c r="P12953" t="str">
        <f t="shared" si="202"/>
        <v>INSERT INTO pokemon_cards (id,name,pokemon_id,level,primary_color,hp,secondary_color,evolve_from,weakness,weakness_modifier,ability_name,ability_text,ability_type) VALUES ('xy10-13','Delphox','655',NULL,'Fire','140',NULL,'Braixen','Water','Ã—2',NULL,NULL,NULL);</v>
      </c>
    </row>
    <row r="12954" spans="1:16" x14ac:dyDescent="0.25">
      <c r="A12954" t="s">
        <v>16522</v>
      </c>
      <c r="B12954" t="s">
        <v>16523</v>
      </c>
      <c r="C12954">
        <v>655</v>
      </c>
      <c r="D12954" t="s">
        <v>10628</v>
      </c>
      <c r="F12954">
        <v>180</v>
      </c>
      <c r="G12954" t="s">
        <v>24</v>
      </c>
      <c r="I12954" t="s">
        <v>10627</v>
      </c>
      <c r="L12954" t="s">
        <v>21615</v>
      </c>
      <c r="M12954" t="s">
        <v>21616</v>
      </c>
      <c r="N12954" t="s">
        <v>19150</v>
      </c>
      <c r="P12954" t="str">
        <f t="shared" si="202"/>
        <v>INSERT INTO pokemon_cards (id,name,pokemon_id,level,primary_color,hp,secondary_color,evolve_from,weakness,weakness_modifier,ability_name,ability_text,ability_type) VALUES ('xy10-14','Delphox BREAK','655',NULL,'Fire','180',NULL,'Delphox',NULL,NULL,'Flare Witch','Once during your turn (before your attack), you may search your deck for a Fire Energy card and attach it to 1 of your PokÃ©mon. Shuffle your deck afterward.','Ability');</v>
      </c>
    </row>
    <row r="12955" spans="1:16" x14ac:dyDescent="0.25">
      <c r="A12955" t="s">
        <v>16524</v>
      </c>
      <c r="B12955" t="s">
        <v>104</v>
      </c>
      <c r="C12955">
        <v>86</v>
      </c>
      <c r="D12955" t="s">
        <v>150</v>
      </c>
      <c r="F12955">
        <v>80</v>
      </c>
      <c r="G12955" t="s">
        <v>13</v>
      </c>
      <c r="J12955" t="s">
        <v>854</v>
      </c>
      <c r="K12955" t="s">
        <v>9</v>
      </c>
      <c r="P12955" t="str">
        <f t="shared" si="202"/>
        <v>INSERT INTO pokemon_cards (id,name,pokemon_id,level,primary_color,hp,secondary_color,evolve_from,weakness,weakness_modifier,ability_name,ability_text,ability_type) VALUES ('xy10-15','Seel','86',NULL,'Water','80',NULL,NULL,'Metal','Ã—2',NULL,NULL,NULL);</v>
      </c>
    </row>
    <row r="12956" spans="1:16" x14ac:dyDescent="0.25">
      <c r="A12956" t="s">
        <v>16525</v>
      </c>
      <c r="B12956" t="s">
        <v>102</v>
      </c>
      <c r="C12956">
        <v>87</v>
      </c>
      <c r="D12956" t="s">
        <v>103</v>
      </c>
      <c r="F12956">
        <v>120</v>
      </c>
      <c r="G12956" t="s">
        <v>13</v>
      </c>
      <c r="I12956" t="s">
        <v>104</v>
      </c>
      <c r="J12956" t="s">
        <v>854</v>
      </c>
      <c r="K12956" t="s">
        <v>9</v>
      </c>
      <c r="P12956" t="str">
        <f t="shared" si="202"/>
        <v>INSERT INTO pokemon_cards (id,name,pokemon_id,level,primary_color,hp,secondary_color,evolve_from,weakness,weakness_modifier,ability_name,ability_text,ability_type) VALUES ('xy10-16','Dewgong','87',NULL,'Water','120',NULL,'Seel','Metal','Ã—2',NULL,NULL,NULL);</v>
      </c>
    </row>
    <row r="12957" spans="1:16" x14ac:dyDescent="0.25">
      <c r="A12957" t="s">
        <v>16526</v>
      </c>
      <c r="B12957" t="s">
        <v>463</v>
      </c>
      <c r="C12957">
        <v>138</v>
      </c>
      <c r="D12957" t="s">
        <v>495</v>
      </c>
      <c r="F12957">
        <v>80</v>
      </c>
      <c r="G12957" t="s">
        <v>13</v>
      </c>
      <c r="I12957" t="s">
        <v>16527</v>
      </c>
      <c r="J12957" t="s">
        <v>33</v>
      </c>
      <c r="K12957" t="s">
        <v>9</v>
      </c>
      <c r="P12957" t="str">
        <f t="shared" si="202"/>
        <v>INSERT INTO pokemon_cards (id,name,pokemon_id,level,primary_color,hp,secondary_color,evolve_from,weakness,weakness_modifier,ability_name,ability_text,ability_type) VALUES ('xy10-17','Omanyte','138',NULL,'Water','80',NULL,'Helix Fossil Omanyte','Grass','Ã—2',NULL,NULL,NULL);</v>
      </c>
    </row>
    <row r="12958" spans="1:16" x14ac:dyDescent="0.25">
      <c r="A12958" t="s">
        <v>16528</v>
      </c>
      <c r="B12958" t="s">
        <v>461</v>
      </c>
      <c r="C12958">
        <v>139</v>
      </c>
      <c r="D12958" t="s">
        <v>462</v>
      </c>
      <c r="F12958">
        <v>120</v>
      </c>
      <c r="G12958" t="s">
        <v>13</v>
      </c>
      <c r="I12958" t="s">
        <v>463</v>
      </c>
      <c r="J12958" t="s">
        <v>33</v>
      </c>
      <c r="K12958" t="s">
        <v>9</v>
      </c>
      <c r="L12958" t="s">
        <v>21617</v>
      </c>
      <c r="M12958" t="s">
        <v>21618</v>
      </c>
      <c r="N12958" t="s">
        <v>19150</v>
      </c>
      <c r="P12958" t="str">
        <f t="shared" si="202"/>
        <v>INSERT INTO pokemon_cards (id,name,pokemon_id,level,primary_color,hp,secondary_color,evolve_from,weakness,weakness_modifier,ability_name,ability_text,ability_type) VALUES ('xy10-18','Omastar','139',NULL,'Water','120',NULL,'Omanyte','Grass','Ã—2','Restoring Beam','Once during your turn (before your attack), you may search your deck for a Restored PokÃ©mon and put it onto your Bench. Shuffle your deck afterward.','Ability');</v>
      </c>
    </row>
    <row r="12959" spans="1:16" x14ac:dyDescent="0.25">
      <c r="A12959" t="s">
        <v>16529</v>
      </c>
      <c r="B12959" t="s">
        <v>16530</v>
      </c>
      <c r="C12959">
        <v>139</v>
      </c>
      <c r="D12959" t="s">
        <v>462</v>
      </c>
      <c r="F12959">
        <v>140</v>
      </c>
      <c r="G12959" t="s">
        <v>13</v>
      </c>
      <c r="I12959" t="s">
        <v>461</v>
      </c>
      <c r="L12959" t="s">
        <v>21619</v>
      </c>
      <c r="M12959" t="s">
        <v>23062</v>
      </c>
      <c r="N12959" t="s">
        <v>19150</v>
      </c>
      <c r="P12959" t="str">
        <f t="shared" si="202"/>
        <v>INSERT INTO pokemon_cards (id,name,pokemon_id,level,primary_color,hp,secondary_color,evolve_from,weakness,weakness_modifier,ability_name,ability_text,ability_type) VALUES ('xy10-19','Omastar BREAK','139',NULL,'Water','140',NULL,'Omastar',NULL,NULL,'Dangerous Tentacle','Once during your turn (before your attack), you may switch 1 of your opponent''s Benched PokÃ©mon-EX with his or her Active PokÃ©mon.','Ability');</v>
      </c>
    </row>
    <row r="12960" spans="1:16" x14ac:dyDescent="0.25">
      <c r="A12960" t="s">
        <v>16531</v>
      </c>
      <c r="B12960" t="s">
        <v>16532</v>
      </c>
      <c r="C12960">
        <v>471</v>
      </c>
      <c r="D12960" t="s">
        <v>2035</v>
      </c>
      <c r="F12960">
        <v>170</v>
      </c>
      <c r="G12960" t="s">
        <v>13</v>
      </c>
      <c r="J12960" t="s">
        <v>854</v>
      </c>
      <c r="K12960" t="s">
        <v>9</v>
      </c>
      <c r="P12960" t="str">
        <f t="shared" si="202"/>
        <v>INSERT INTO pokemon_cards (id,name,pokemon_id,level,primary_color,hp,secondary_color,evolve_from,weakness,weakness_modifier,ability_name,ability_text,ability_type) VALUES ('xy10-20','Glaceon-EX','471',NULL,'Water','170',NULL,NULL,'Metal','Ã—2',NULL,NULL,NULL);</v>
      </c>
    </row>
    <row r="12961" spans="1:16" x14ac:dyDescent="0.25">
      <c r="A12961" t="s">
        <v>16533</v>
      </c>
      <c r="B12961" t="s">
        <v>2485</v>
      </c>
      <c r="C12961">
        <v>646</v>
      </c>
      <c r="D12961" t="s">
        <v>1221</v>
      </c>
      <c r="F12961">
        <v>130</v>
      </c>
      <c r="G12961" t="s">
        <v>13</v>
      </c>
      <c r="J12961" t="s">
        <v>854</v>
      </c>
      <c r="K12961" t="s">
        <v>9</v>
      </c>
      <c r="P12961" t="str">
        <f t="shared" si="202"/>
        <v>INSERT INTO pokemon_cards (id,name,pokemon_id,level,primary_color,hp,secondary_color,evolve_from,weakness,weakness_modifier,ability_name,ability_text,ability_type) VALUES ('xy10-21','White Kyurem','646',NULL,'Water','130',NULL,NULL,'Metal','Ã—2',NULL,NULL,NULL);</v>
      </c>
    </row>
    <row r="12962" spans="1:16" x14ac:dyDescent="0.25">
      <c r="A12962" t="s">
        <v>16534</v>
      </c>
      <c r="B12962" t="s">
        <v>10692</v>
      </c>
      <c r="C12962">
        <v>688</v>
      </c>
      <c r="D12962" t="s">
        <v>10693</v>
      </c>
      <c r="F12962">
        <v>60</v>
      </c>
      <c r="G12962" t="s">
        <v>13</v>
      </c>
      <c r="J12962" t="s">
        <v>33</v>
      </c>
      <c r="K12962" t="s">
        <v>9</v>
      </c>
      <c r="P12962" t="str">
        <f t="shared" si="202"/>
        <v>INSERT INTO pokemon_cards (id,name,pokemon_id,level,primary_color,hp,secondary_color,evolve_from,weakness,weakness_modifier,ability_name,ability_text,ability_type) VALUES ('xy10-22','Binacle','688',NULL,'Water','60',NULL,NULL,'Grass','Ã—2',NULL,NULL,NULL);</v>
      </c>
    </row>
    <row r="12963" spans="1:16" x14ac:dyDescent="0.25">
      <c r="A12963" t="s">
        <v>16535</v>
      </c>
      <c r="B12963" t="s">
        <v>10695</v>
      </c>
      <c r="C12963">
        <v>689</v>
      </c>
      <c r="D12963" t="s">
        <v>10696</v>
      </c>
      <c r="F12963">
        <v>100</v>
      </c>
      <c r="G12963" t="s">
        <v>13</v>
      </c>
      <c r="I12963" t="s">
        <v>10692</v>
      </c>
      <c r="J12963" t="s">
        <v>33</v>
      </c>
      <c r="K12963" t="s">
        <v>9</v>
      </c>
      <c r="L12963" t="s">
        <v>21620</v>
      </c>
      <c r="M12963" t="s">
        <v>23063</v>
      </c>
      <c r="N12963" t="s">
        <v>19150</v>
      </c>
      <c r="P12963" t="str">
        <f t="shared" si="202"/>
        <v>INSERT INTO pokemon_cards (id,name,pokemon_id,level,primary_color,hp,secondary_color,evolve_from,weakness,weakness_modifier,ability_name,ability_text,ability_type) VALUES ('xy10-23','Barbaracle','689',NULL,'Water','100',NULL,'Binacle','Grass','Ã—2','Hand Block','If you have a Stadium card in play, your opponent can''t attach any Special Energy cards from his or her hand to his or her PokÃ©mon.','Ability');</v>
      </c>
    </row>
    <row r="12964" spans="1:16" x14ac:dyDescent="0.25">
      <c r="A12964" t="s">
        <v>16536</v>
      </c>
      <c r="B12964" t="s">
        <v>2623</v>
      </c>
      <c r="C12964">
        <v>479</v>
      </c>
      <c r="D12964" t="s">
        <v>2624</v>
      </c>
      <c r="F12964">
        <v>70</v>
      </c>
      <c r="G12964" t="s">
        <v>15</v>
      </c>
      <c r="J12964" t="s">
        <v>20</v>
      </c>
      <c r="K12964" t="s">
        <v>9</v>
      </c>
      <c r="P12964" t="str">
        <f t="shared" si="202"/>
        <v>INSERT INTO pokemon_cards (id,name,pokemon_id,level,primary_color,hp,secondary_color,evolve_from,weakness,weakness_modifier,ability_name,ability_text,ability_type) VALUES ('xy10-24','Rotom','479',NULL,'Lightning','70',NULL,NULL,'Fighting','Ã—2',NULL,NULL,NULL);</v>
      </c>
    </row>
    <row r="12965" spans="1:16" x14ac:dyDescent="0.25">
      <c r="A12965" t="s">
        <v>16537</v>
      </c>
      <c r="B12965" t="s">
        <v>16538</v>
      </c>
      <c r="C12965">
        <v>65</v>
      </c>
      <c r="D12965" t="s">
        <v>6</v>
      </c>
      <c r="F12965">
        <v>160</v>
      </c>
      <c r="G12965" t="s">
        <v>7</v>
      </c>
      <c r="J12965" t="s">
        <v>7</v>
      </c>
      <c r="K12965" t="s">
        <v>9</v>
      </c>
      <c r="L12965" t="s">
        <v>21621</v>
      </c>
      <c r="M12965" t="s">
        <v>23064</v>
      </c>
      <c r="N12965" t="s">
        <v>19150</v>
      </c>
      <c r="P12965" t="str">
        <f t="shared" si="202"/>
        <v>INSERT INTO pokemon_cards (id,name,pokemon_id,level,primary_color,hp,secondary_color,evolve_from,weakness,weakness_modifier,ability_name,ability_text,ability_type) VALUES ('xy10-25','Alakazam-EX','65',NULL,'Psychic','160',NULL,NULL,'Psychic','Ã—2','Kinesis','When you play M Alakazam-EX from your hand to evolve this PokÃ©mon, before it evolves, you may put 2 damage counters on your opponent''s Active PokÃ©mon and 3 damage counters on 1 of your opponent''s Benched PokÃ©mon.','Ability');</v>
      </c>
    </row>
    <row r="12966" spans="1:16" x14ac:dyDescent="0.25">
      <c r="A12966" t="s">
        <v>16539</v>
      </c>
      <c r="B12966" t="s">
        <v>16540</v>
      </c>
      <c r="C12966">
        <v>65</v>
      </c>
      <c r="D12966" t="s">
        <v>6</v>
      </c>
      <c r="F12966">
        <v>210</v>
      </c>
      <c r="G12966" t="s">
        <v>7</v>
      </c>
      <c r="I12966" t="s">
        <v>16538</v>
      </c>
      <c r="J12966" t="s">
        <v>7</v>
      </c>
      <c r="K12966" t="s">
        <v>9</v>
      </c>
      <c r="P12966" t="str">
        <f t="shared" si="202"/>
        <v>INSERT INTO pokemon_cards (id,name,pokemon_id,level,primary_color,hp,secondary_color,evolve_from,weakness,weakness_modifier,ability_name,ability_text,ability_type) VALUES ('xy10-26','M Alakazam-EX','65',NULL,'Psychic','210',NULL,'Alakazam-EX','Psychic','Ã—2',NULL,NULL,NULL);</v>
      </c>
    </row>
    <row r="12967" spans="1:16" x14ac:dyDescent="0.25">
      <c r="A12967" t="s">
        <v>16541</v>
      </c>
      <c r="B12967" t="s">
        <v>174</v>
      </c>
      <c r="C12967">
        <v>109</v>
      </c>
      <c r="D12967" t="s">
        <v>175</v>
      </c>
      <c r="F12967">
        <v>60</v>
      </c>
      <c r="G12967" t="s">
        <v>7</v>
      </c>
      <c r="J12967" t="s">
        <v>7</v>
      </c>
      <c r="K12967" t="s">
        <v>9</v>
      </c>
      <c r="P12967" t="str">
        <f t="shared" si="202"/>
        <v>INSERT INTO pokemon_cards (id,name,pokemon_id,level,primary_color,hp,secondary_color,evolve_from,weakness,weakness_modifier,ability_name,ability_text,ability_type) VALUES ('xy10-27','Koffing','109',NULL,'Psychic','60',NULL,NULL,'Psychic','Ã—2',NULL,NULL,NULL);</v>
      </c>
    </row>
    <row r="12968" spans="1:16" x14ac:dyDescent="0.25">
      <c r="A12968" t="s">
        <v>16542</v>
      </c>
      <c r="B12968" t="s">
        <v>480</v>
      </c>
      <c r="C12968">
        <v>110</v>
      </c>
      <c r="D12968" t="s">
        <v>481</v>
      </c>
      <c r="F12968">
        <v>110</v>
      </c>
      <c r="G12968" t="s">
        <v>7</v>
      </c>
      <c r="I12968" t="s">
        <v>174</v>
      </c>
      <c r="J12968" t="s">
        <v>7</v>
      </c>
      <c r="K12968" t="s">
        <v>9</v>
      </c>
      <c r="P12968" t="str">
        <f t="shared" si="202"/>
        <v>INSERT INTO pokemon_cards (id,name,pokemon_id,level,primary_color,hp,secondary_color,evolve_from,weakness,weakness_modifier,ability_name,ability_text,ability_type) VALUES ('xy10-28','Weezing','110',NULL,'Psychic','110',NULL,'Koffing','Psychic','Ã—2',NULL,NULL,NULL);</v>
      </c>
    </row>
    <row r="12969" spans="1:16" x14ac:dyDescent="0.25">
      <c r="A12969" t="s">
        <v>16543</v>
      </c>
      <c r="B12969" t="s">
        <v>812</v>
      </c>
      <c r="C12969">
        <v>151</v>
      </c>
      <c r="D12969" t="s">
        <v>813</v>
      </c>
      <c r="F12969">
        <v>50</v>
      </c>
      <c r="G12969" t="s">
        <v>7</v>
      </c>
      <c r="J12969" t="s">
        <v>7</v>
      </c>
      <c r="K12969" t="s">
        <v>9</v>
      </c>
      <c r="L12969" t="s">
        <v>21622</v>
      </c>
      <c r="M12969" t="s">
        <v>21623</v>
      </c>
      <c r="N12969" t="s">
        <v>19150</v>
      </c>
      <c r="P12969" t="str">
        <f t="shared" si="202"/>
        <v>INSERT INTO pokemon_cards (id,name,pokemon_id,level,primary_color,hp,secondary_color,evolve_from,weakness,weakness_modifier,ability_name,ability_text,ability_type) VALUES ('xy10-29','Mew','151',NULL,'Psychic','50',NULL,NULL,'Psychic','Ã—2','Memories of Dawn','This PokÃ©mon can use the attacks of any of your Basic PokÃ©mon in play. (You still need the necessary Energy to use each attack.)','Ability');</v>
      </c>
    </row>
    <row r="12970" spans="1:16" x14ac:dyDescent="0.25">
      <c r="A12970" t="s">
        <v>16544</v>
      </c>
      <c r="B12970" t="s">
        <v>2417</v>
      </c>
      <c r="C12970">
        <v>325</v>
      </c>
      <c r="D12970" t="s">
        <v>2418</v>
      </c>
      <c r="F12970">
        <v>60</v>
      </c>
      <c r="G12970" t="s">
        <v>7</v>
      </c>
      <c r="J12970" t="s">
        <v>7</v>
      </c>
      <c r="K12970" t="s">
        <v>9</v>
      </c>
      <c r="P12970" t="str">
        <f t="shared" si="202"/>
        <v>INSERT INTO pokemon_cards (id,name,pokemon_id,level,primary_color,hp,secondary_color,evolve_from,weakness,weakness_modifier,ability_name,ability_text,ability_type) VALUES ('xy10-30','Spoink','325',NULL,'Psychic','60',NULL,NULL,'Psychic','Ã—2',NULL,NULL,NULL);</v>
      </c>
    </row>
    <row r="12971" spans="1:16" x14ac:dyDescent="0.25">
      <c r="A12971" t="s">
        <v>16545</v>
      </c>
      <c r="B12971" t="s">
        <v>2420</v>
      </c>
      <c r="C12971">
        <v>326</v>
      </c>
      <c r="D12971" t="s">
        <v>2421</v>
      </c>
      <c r="F12971">
        <v>100</v>
      </c>
      <c r="G12971" t="s">
        <v>7</v>
      </c>
      <c r="I12971" t="s">
        <v>2417</v>
      </c>
      <c r="J12971" t="s">
        <v>7</v>
      </c>
      <c r="K12971" t="s">
        <v>9</v>
      </c>
      <c r="P12971" t="str">
        <f t="shared" si="202"/>
        <v>INSERT INTO pokemon_cards (id,name,pokemon_id,level,primary_color,hp,secondary_color,evolve_from,weakness,weakness_modifier,ability_name,ability_text,ability_type) VALUES ('xy10-31','Grumpig','326',NULL,'Psychic','100',NULL,'Spoink','Psychic','Ã—2',NULL,NULL,NULL);</v>
      </c>
    </row>
    <row r="12972" spans="1:16" x14ac:dyDescent="0.25">
      <c r="A12972" t="s">
        <v>16546</v>
      </c>
      <c r="B12972" t="s">
        <v>1489</v>
      </c>
      <c r="C12972">
        <v>574</v>
      </c>
      <c r="D12972" t="s">
        <v>1490</v>
      </c>
      <c r="F12972">
        <v>60</v>
      </c>
      <c r="G12972" t="s">
        <v>7</v>
      </c>
      <c r="J12972" t="s">
        <v>7</v>
      </c>
      <c r="K12972" t="s">
        <v>9</v>
      </c>
      <c r="P12972" t="str">
        <f t="shared" si="202"/>
        <v>INSERT INTO pokemon_cards (id,name,pokemon_id,level,primary_color,hp,secondary_color,evolve_from,weakness,weakness_modifier,ability_name,ability_text,ability_type) VALUES ('xy10-32','Gothita','574',NULL,'Psychic','60',NULL,NULL,'Psychic','Ã—2',NULL,NULL,NULL);</v>
      </c>
    </row>
    <row r="12973" spans="1:16" x14ac:dyDescent="0.25">
      <c r="A12973" t="s">
        <v>16547</v>
      </c>
      <c r="B12973" t="s">
        <v>1038</v>
      </c>
      <c r="C12973">
        <v>577</v>
      </c>
      <c r="D12973" t="s">
        <v>1039</v>
      </c>
      <c r="F12973">
        <v>30</v>
      </c>
      <c r="G12973" t="s">
        <v>7</v>
      </c>
      <c r="J12973" t="s">
        <v>7</v>
      </c>
      <c r="K12973" t="s">
        <v>9</v>
      </c>
      <c r="P12973" t="str">
        <f t="shared" si="202"/>
        <v>INSERT INTO pokemon_cards (id,name,pokemon_id,level,primary_color,hp,secondary_color,evolve_from,weakness,weakness_modifier,ability_name,ability_text,ability_type) VALUES ('xy10-33','Solosis','577',NULL,'Psychic','30',NULL,NULL,'Psychic','Ã—2',NULL,NULL,NULL);</v>
      </c>
    </row>
    <row r="12974" spans="1:16" x14ac:dyDescent="0.25">
      <c r="A12974" t="s">
        <v>16548</v>
      </c>
      <c r="B12974" t="s">
        <v>1041</v>
      </c>
      <c r="C12974">
        <v>578</v>
      </c>
      <c r="D12974" t="s">
        <v>1042</v>
      </c>
      <c r="F12974">
        <v>60</v>
      </c>
      <c r="G12974" t="s">
        <v>7</v>
      </c>
      <c r="I12974" t="s">
        <v>1038</v>
      </c>
      <c r="J12974" t="s">
        <v>7</v>
      </c>
      <c r="K12974" t="s">
        <v>9</v>
      </c>
      <c r="P12974" t="str">
        <f t="shared" si="202"/>
        <v>INSERT INTO pokemon_cards (id,name,pokemon_id,level,primary_color,hp,secondary_color,evolve_from,weakness,weakness_modifier,ability_name,ability_text,ability_type) VALUES ('xy10-34','Duosion','578',NULL,'Psychic','60',NULL,'Solosis','Psychic','Ã—2',NULL,NULL,NULL);</v>
      </c>
    </row>
    <row r="12975" spans="1:16" x14ac:dyDescent="0.25">
      <c r="A12975" t="s">
        <v>16549</v>
      </c>
      <c r="B12975" t="s">
        <v>1044</v>
      </c>
      <c r="C12975">
        <v>579</v>
      </c>
      <c r="D12975" t="s">
        <v>1045</v>
      </c>
      <c r="F12975">
        <v>90</v>
      </c>
      <c r="G12975" t="s">
        <v>7</v>
      </c>
      <c r="I12975" t="s">
        <v>1041</v>
      </c>
      <c r="J12975" t="s">
        <v>7</v>
      </c>
      <c r="K12975" t="s">
        <v>9</v>
      </c>
      <c r="P12975" t="str">
        <f t="shared" si="202"/>
        <v>INSERT INTO pokemon_cards (id,name,pokemon_id,level,primary_color,hp,secondary_color,evolve_from,weakness,weakness_modifier,ability_name,ability_text,ability_type) VALUES ('xy10-35','Reuniclus','579',NULL,'Psychic','90',NULL,'Duosion','Psychic','Ã—2',NULL,NULL,NULL);</v>
      </c>
    </row>
    <row r="12976" spans="1:16" x14ac:dyDescent="0.25">
      <c r="A12976" t="s">
        <v>16550</v>
      </c>
      <c r="B12976" t="s">
        <v>82</v>
      </c>
      <c r="C12976">
        <v>50</v>
      </c>
      <c r="D12976" t="s">
        <v>164</v>
      </c>
      <c r="F12976">
        <v>40</v>
      </c>
      <c r="G12976" t="s">
        <v>20</v>
      </c>
      <c r="J12976" t="s">
        <v>33</v>
      </c>
      <c r="K12976" t="s">
        <v>9</v>
      </c>
      <c r="P12976" t="str">
        <f t="shared" si="202"/>
        <v>INSERT INTO pokemon_cards (id,name,pokemon_id,level,primary_color,hp,secondary_color,evolve_from,weakness,weakness_modifier,ability_name,ability_text,ability_type) VALUES ('xy10-36','Diglett','50',NULL,'Fighting','40',NULL,NULL,'Grass','Ã—2',NULL,NULL,NULL);</v>
      </c>
    </row>
    <row r="12977" spans="1:16" x14ac:dyDescent="0.25">
      <c r="A12977" t="s">
        <v>16551</v>
      </c>
      <c r="B12977" t="s">
        <v>310</v>
      </c>
      <c r="C12977">
        <v>105</v>
      </c>
      <c r="D12977" t="s">
        <v>311</v>
      </c>
      <c r="F12977">
        <v>100</v>
      </c>
      <c r="G12977" t="s">
        <v>20</v>
      </c>
      <c r="I12977" t="s">
        <v>312</v>
      </c>
      <c r="J12977" t="s">
        <v>33</v>
      </c>
      <c r="K12977" t="s">
        <v>9</v>
      </c>
      <c r="L12977" t="s">
        <v>21624</v>
      </c>
      <c r="M12977" t="s">
        <v>23065</v>
      </c>
      <c r="N12977" t="s">
        <v>19150</v>
      </c>
      <c r="P12977" t="str">
        <f t="shared" si="202"/>
        <v>INSERT INTO pokemon_cards (id,name,pokemon_id,level,primary_color,hp,secondary_color,evolve_from,weakness,weakness_modifier,ability_name,ability_text,ability_type) VALUES ('xy10-37','Marowak','105',NULL,'Fighting','100',NULL,'Cubone','Grass','Ã—2','Bodyguard','Prevent all effects of attacks done to you or your hand by your opponent''s PokÃ©mon. Remove any existing effects.','Ability');</v>
      </c>
    </row>
    <row r="12978" spans="1:16" x14ac:dyDescent="0.25">
      <c r="A12978" t="s">
        <v>16552</v>
      </c>
      <c r="B12978" t="s">
        <v>401</v>
      </c>
      <c r="C12978">
        <v>140</v>
      </c>
      <c r="D12978" t="s">
        <v>491</v>
      </c>
      <c r="F12978">
        <v>80</v>
      </c>
      <c r="G12978" t="s">
        <v>20</v>
      </c>
      <c r="I12978" t="s">
        <v>16553</v>
      </c>
      <c r="J12978" t="s">
        <v>33</v>
      </c>
      <c r="K12978" t="s">
        <v>9</v>
      </c>
      <c r="P12978" t="str">
        <f t="shared" si="202"/>
        <v>INSERT INTO pokemon_cards (id,name,pokemon_id,level,primary_color,hp,secondary_color,evolve_from,weakness,weakness_modifier,ability_name,ability_text,ability_type) VALUES ('xy10-38','Kabuto','140',NULL,'Fighting','80',NULL,'Dome Fossil Kabuto','Grass','Ã—2',NULL,NULL,NULL);</v>
      </c>
    </row>
    <row r="12979" spans="1:16" x14ac:dyDescent="0.25">
      <c r="A12979" t="s">
        <v>16554</v>
      </c>
      <c r="B12979" t="s">
        <v>399</v>
      </c>
      <c r="C12979">
        <v>141</v>
      </c>
      <c r="D12979" t="s">
        <v>400</v>
      </c>
      <c r="F12979">
        <v>150</v>
      </c>
      <c r="G12979" t="s">
        <v>20</v>
      </c>
      <c r="I12979" t="s">
        <v>401</v>
      </c>
      <c r="J12979" t="s">
        <v>33</v>
      </c>
      <c r="K12979" t="s">
        <v>9</v>
      </c>
      <c r="P12979" t="str">
        <f t="shared" si="202"/>
        <v>INSERT INTO pokemon_cards (id,name,pokemon_id,level,primary_color,hp,secondary_color,evolve_from,weakness,weakness_modifier,ability_name,ability_text,ability_type) VALUES ('xy10-39','Kabutops','141',NULL,'Fighting','150',NULL,'Kabuto','Grass','Ã—2',NULL,NULL,NULL);</v>
      </c>
    </row>
    <row r="12980" spans="1:16" x14ac:dyDescent="0.25">
      <c r="A12980" t="s">
        <v>16555</v>
      </c>
      <c r="B12980" t="s">
        <v>3493</v>
      </c>
      <c r="C12980">
        <v>246</v>
      </c>
      <c r="D12980" t="s">
        <v>3529</v>
      </c>
      <c r="F12980">
        <v>60</v>
      </c>
      <c r="G12980" t="s">
        <v>20</v>
      </c>
      <c r="J12980" t="s">
        <v>33</v>
      </c>
      <c r="K12980" t="s">
        <v>9</v>
      </c>
      <c r="P12980" t="str">
        <f t="shared" si="202"/>
        <v>INSERT INTO pokemon_cards (id,name,pokemon_id,level,primary_color,hp,secondary_color,evolve_from,weakness,weakness_modifier,ability_name,ability_text,ability_type) VALUES ('xy10-40','Larvitar','246',NULL,'Fighting','60',NULL,NULL,'Grass','Ã—2',NULL,NULL,NULL);</v>
      </c>
    </row>
    <row r="12981" spans="1:16" x14ac:dyDescent="0.25">
      <c r="A12981" t="s">
        <v>16556</v>
      </c>
      <c r="B12981" t="s">
        <v>3493</v>
      </c>
      <c r="C12981">
        <v>246</v>
      </c>
      <c r="D12981" t="s">
        <v>3529</v>
      </c>
      <c r="F12981">
        <v>50</v>
      </c>
      <c r="G12981" t="s">
        <v>20</v>
      </c>
      <c r="J12981" t="s">
        <v>33</v>
      </c>
      <c r="K12981" t="s">
        <v>9</v>
      </c>
      <c r="P12981" t="str">
        <f t="shared" si="202"/>
        <v>INSERT INTO pokemon_cards (id,name,pokemon_id,level,primary_color,hp,secondary_color,evolve_from,weakness,weakness_modifier,ability_name,ability_text,ability_type) VALUES ('xy10-41','Larvitar','246',NULL,'Fighting','50',NULL,NULL,'Grass','Ã—2',NULL,NULL,NULL);</v>
      </c>
    </row>
    <row r="12982" spans="1:16" x14ac:dyDescent="0.25">
      <c r="A12982" t="s">
        <v>16557</v>
      </c>
      <c r="B12982" t="s">
        <v>3422</v>
      </c>
      <c r="C12982">
        <v>247</v>
      </c>
      <c r="D12982" t="s">
        <v>3492</v>
      </c>
      <c r="F12982">
        <v>80</v>
      </c>
      <c r="G12982" t="s">
        <v>20</v>
      </c>
      <c r="I12982" t="s">
        <v>3493</v>
      </c>
      <c r="J12982" t="s">
        <v>33</v>
      </c>
      <c r="K12982" t="s">
        <v>9</v>
      </c>
      <c r="P12982" t="str">
        <f t="shared" si="202"/>
        <v>INSERT INTO pokemon_cards (id,name,pokemon_id,level,primary_color,hp,secondary_color,evolve_from,weakness,weakness_modifier,ability_name,ability_text,ability_type) VALUES ('xy10-42','Pupitar','247',NULL,'Fighting','80',NULL,'Larvitar','Grass','Ã—2',NULL,NULL,NULL);</v>
      </c>
    </row>
    <row r="12983" spans="1:16" x14ac:dyDescent="0.25">
      <c r="A12983" t="s">
        <v>16558</v>
      </c>
      <c r="B12983" t="s">
        <v>16559</v>
      </c>
      <c r="C12983">
        <v>377</v>
      </c>
      <c r="D12983" t="s">
        <v>4016</v>
      </c>
      <c r="F12983">
        <v>180</v>
      </c>
      <c r="G12983" t="s">
        <v>20</v>
      </c>
      <c r="J12983" t="s">
        <v>33</v>
      </c>
      <c r="K12983" t="s">
        <v>9</v>
      </c>
      <c r="L12983" t="s">
        <v>21625</v>
      </c>
      <c r="M12983" t="s">
        <v>23066</v>
      </c>
      <c r="N12983" t="s">
        <v>19150</v>
      </c>
      <c r="P12983" t="str">
        <f t="shared" si="202"/>
        <v>INSERT INTO pokemon_cards (id,name,pokemon_id,level,primary_color,hp,secondary_color,evolve_from,weakness,weakness_modifier,ability_name,ability_text,ability_type) VALUES ('xy10-43','Regirock-EX','377',NULL,'Fighting','180',NULL,NULL,'Grass','Ã—2','Regi Power','The attacks of your Fighting PokÃ©mon (excluding Regirock-EX) do 10 more damage to your opponent''s Active PokÃ©mon (before applying Weakness and Resistance).','Ability');</v>
      </c>
    </row>
    <row r="12984" spans="1:16" x14ac:dyDescent="0.25">
      <c r="A12984" t="s">
        <v>16560</v>
      </c>
      <c r="B12984" t="s">
        <v>16559</v>
      </c>
      <c r="C12984">
        <v>377</v>
      </c>
      <c r="D12984" t="s">
        <v>4016</v>
      </c>
      <c r="F12984">
        <v>180</v>
      </c>
      <c r="G12984" t="s">
        <v>20</v>
      </c>
      <c r="J12984" t="s">
        <v>33</v>
      </c>
      <c r="K12984" t="s">
        <v>9</v>
      </c>
      <c r="L12984" t="s">
        <v>21625</v>
      </c>
      <c r="M12984" t="s">
        <v>23066</v>
      </c>
      <c r="N12984" t="s">
        <v>19150</v>
      </c>
      <c r="P12984" t="str">
        <f t="shared" si="202"/>
        <v>INSERT INTO pokemon_cards (id,name,pokemon_id,level,primary_color,hp,secondary_color,evolve_from,weakness,weakness_modifier,ability_name,ability_text,ability_type) VALUES ('xy10-43a','Regirock-EX','377',NULL,'Fighting','180',NULL,NULL,'Grass','Ã—2','Regi Power','The attacks of your Fighting PokÃ©mon (excluding Regirock-EX) do 10 more damage to your opponent''s Active PokÃ©mon (before applying Weakness and Resistance).','Ability');</v>
      </c>
    </row>
    <row r="12985" spans="1:16" x14ac:dyDescent="0.25">
      <c r="A12985" t="s">
        <v>16561</v>
      </c>
      <c r="B12985" t="s">
        <v>15825</v>
      </c>
      <c r="C12985">
        <v>413</v>
      </c>
      <c r="D12985" t="s">
        <v>3620</v>
      </c>
      <c r="F12985">
        <v>110</v>
      </c>
      <c r="G12985" t="s">
        <v>20</v>
      </c>
      <c r="I12985" t="s">
        <v>3606</v>
      </c>
      <c r="J12985" t="s">
        <v>33</v>
      </c>
      <c r="K12985" t="s">
        <v>9</v>
      </c>
      <c r="P12985" t="str">
        <f t="shared" si="202"/>
        <v>INSERT INTO pokemon_cards (id,name,pokemon_id,level,primary_color,hp,secondary_color,evolve_from,weakness,weakness_modifier,ability_name,ability_text,ability_type) VALUES ('xy10-44','Wormadam','413',NULL,'Fighting','110',NULL,'Burmy','Grass','Ã—2',NULL,NULL,NULL);</v>
      </c>
    </row>
    <row r="12986" spans="1:16" x14ac:dyDescent="0.25">
      <c r="A12986" t="s">
        <v>16562</v>
      </c>
      <c r="B12986" t="s">
        <v>1509</v>
      </c>
      <c r="C12986">
        <v>447</v>
      </c>
      <c r="D12986" t="s">
        <v>1510</v>
      </c>
      <c r="F12986">
        <v>70</v>
      </c>
      <c r="G12986" t="s">
        <v>20</v>
      </c>
      <c r="J12986" t="s">
        <v>7</v>
      </c>
      <c r="K12986" t="s">
        <v>9</v>
      </c>
      <c r="P12986" t="str">
        <f t="shared" si="202"/>
        <v>INSERT INTO pokemon_cards (id,name,pokemon_id,level,primary_color,hp,secondary_color,evolve_from,weakness,weakness_modifier,ability_name,ability_text,ability_type) VALUES ('xy10-45','Riolu','447',NULL,'Fighting','70',NULL,NULL,'Psychic','Ã—2',NULL,NULL,NULL);</v>
      </c>
    </row>
    <row r="12987" spans="1:16" x14ac:dyDescent="0.25">
      <c r="A12987" t="s">
        <v>16563</v>
      </c>
      <c r="B12987" t="s">
        <v>1509</v>
      </c>
      <c r="C12987">
        <v>447</v>
      </c>
      <c r="D12987" t="s">
        <v>1510</v>
      </c>
      <c r="F12987">
        <v>60</v>
      </c>
      <c r="G12987" t="s">
        <v>20</v>
      </c>
      <c r="J12987" t="s">
        <v>7</v>
      </c>
      <c r="K12987" t="s">
        <v>9</v>
      </c>
      <c r="P12987" t="str">
        <f t="shared" si="202"/>
        <v>INSERT INTO pokemon_cards (id,name,pokemon_id,level,primary_color,hp,secondary_color,evolve_from,weakness,weakness_modifier,ability_name,ability_text,ability_type) VALUES ('xy10-46','Riolu','447',NULL,'Fighting','60',NULL,NULL,'Psychic','Ã—2',NULL,NULL,NULL);</v>
      </c>
    </row>
    <row r="12988" spans="1:16" x14ac:dyDescent="0.25">
      <c r="A12988" t="s">
        <v>16564</v>
      </c>
      <c r="B12988" t="s">
        <v>1512</v>
      </c>
      <c r="C12988">
        <v>448</v>
      </c>
      <c r="D12988" t="s">
        <v>1513</v>
      </c>
      <c r="F12988">
        <v>110</v>
      </c>
      <c r="G12988" t="s">
        <v>20</v>
      </c>
      <c r="I12988" t="s">
        <v>1509</v>
      </c>
      <c r="J12988" t="s">
        <v>7</v>
      </c>
      <c r="K12988" t="s">
        <v>9</v>
      </c>
      <c r="P12988" t="str">
        <f t="shared" si="202"/>
        <v>INSERT INTO pokemon_cards (id,name,pokemon_id,level,primary_color,hp,secondary_color,evolve_from,weakness,weakness_modifier,ability_name,ability_text,ability_type) VALUES ('xy10-47','Lucario','448',NULL,'Fighting','110',NULL,'Riolu','Psychic','Ã—2',NULL,NULL,NULL);</v>
      </c>
    </row>
    <row r="12989" spans="1:16" x14ac:dyDescent="0.25">
      <c r="A12989" t="s">
        <v>16565</v>
      </c>
      <c r="B12989" t="s">
        <v>10704</v>
      </c>
      <c r="C12989">
        <v>701</v>
      </c>
      <c r="D12989" t="s">
        <v>10705</v>
      </c>
      <c r="F12989">
        <v>70</v>
      </c>
      <c r="G12989" t="s">
        <v>20</v>
      </c>
      <c r="J12989" t="s">
        <v>15</v>
      </c>
      <c r="K12989" t="s">
        <v>9</v>
      </c>
      <c r="P12989" t="str">
        <f t="shared" si="202"/>
        <v>INSERT INTO pokemon_cards (id,name,pokemon_id,level,primary_color,hp,secondary_color,evolve_from,weakness,weakness_modifier,ability_name,ability_text,ability_type) VALUES ('xy10-48','Hawlucha','701',NULL,'Fighting','70',NULL,NULL,'Lightning','Ã—2',NULL,NULL,NULL);</v>
      </c>
    </row>
    <row r="12990" spans="1:16" x14ac:dyDescent="0.25">
      <c r="A12990" t="s">
        <v>16566</v>
      </c>
      <c r="B12990" t="s">
        <v>11123</v>
      </c>
      <c r="C12990">
        <v>703</v>
      </c>
      <c r="D12990" t="s">
        <v>11124</v>
      </c>
      <c r="F12990">
        <v>80</v>
      </c>
      <c r="G12990" t="s">
        <v>20</v>
      </c>
      <c r="J12990" t="s">
        <v>33</v>
      </c>
      <c r="K12990" t="s">
        <v>9</v>
      </c>
      <c r="L12990" t="s">
        <v>21626</v>
      </c>
      <c r="M12990" t="s">
        <v>23067</v>
      </c>
      <c r="N12990" t="s">
        <v>19150</v>
      </c>
      <c r="P12990" t="str">
        <f t="shared" si="202"/>
        <v>INSERT INTO pokemon_cards (id,name,pokemon_id,level,primary_color,hp,secondary_color,evolve_from,weakness,weakness_modifier,ability_name,ability_text,ability_type) VALUES ('xy10-49','Carbink','703',NULL,'Fighting','80',NULL,NULL,'Grass','Ã—2','Energy Keeper','Basic Energy attached to your Basic PokÃ©mon can''t be discarded by effects of your opponent''s attacks, Abilities, or Trainer cards.','Ability');</v>
      </c>
    </row>
    <row r="12991" spans="1:16" x14ac:dyDescent="0.25">
      <c r="A12991" t="s">
        <v>16567</v>
      </c>
      <c r="B12991" t="s">
        <v>11123</v>
      </c>
      <c r="C12991">
        <v>703</v>
      </c>
      <c r="D12991" t="s">
        <v>11124</v>
      </c>
      <c r="F12991">
        <v>90</v>
      </c>
      <c r="G12991" t="s">
        <v>20</v>
      </c>
      <c r="J12991" t="s">
        <v>33</v>
      </c>
      <c r="K12991" t="s">
        <v>9</v>
      </c>
      <c r="L12991" t="s">
        <v>19166</v>
      </c>
      <c r="M12991" t="s">
        <v>23068</v>
      </c>
      <c r="N12991" t="s">
        <v>19150</v>
      </c>
      <c r="P12991" t="str">
        <f t="shared" si="202"/>
        <v>INSERT INTO pokemon_cards (id,name,pokemon_id,level,primary_color,hp,secondary_color,evolve_from,weakness,weakness_modifier,ability_name,ability_text,ability_type) VALUES ('xy10-50','Carbink','703',NULL,'Fighting','90',NULL,NULL,'Grass','Ã—2','Safeguard','Prevent all effects of attacks, including damage, done to this PokÃ©mon by your opponent''s PokÃ©mon-EX.','Ability');</v>
      </c>
    </row>
    <row r="12992" spans="1:16" x14ac:dyDescent="0.25">
      <c r="A12992" t="s">
        <v>16568</v>
      </c>
      <c r="B12992" t="s">
        <v>16569</v>
      </c>
      <c r="C12992">
        <v>703</v>
      </c>
      <c r="D12992" t="s">
        <v>11124</v>
      </c>
      <c r="F12992">
        <v>110</v>
      </c>
      <c r="G12992" t="s">
        <v>20</v>
      </c>
      <c r="I12992" t="s">
        <v>11123</v>
      </c>
      <c r="P12992" t="str">
        <f t="shared" si="202"/>
        <v>INSERT INTO pokemon_cards (id,name,pokemon_id,level,primary_color,hp,secondary_color,evolve_from,weakness,weakness_modifier,ability_name,ability_text,ability_type) VALUES ('xy10-51','Carbink BREAK','703',NULL,'Fighting','110',NULL,'Carbink',NULL,NULL,NULL,NULL,NULL);</v>
      </c>
    </row>
    <row r="12993" spans="1:16" x14ac:dyDescent="0.25">
      <c r="A12993" t="s">
        <v>16570</v>
      </c>
      <c r="B12993" t="s">
        <v>9440</v>
      </c>
      <c r="C12993">
        <v>718</v>
      </c>
      <c r="D12993" t="s">
        <v>9441</v>
      </c>
      <c r="F12993">
        <v>90</v>
      </c>
      <c r="G12993" t="s">
        <v>20</v>
      </c>
      <c r="J12993" t="s">
        <v>33</v>
      </c>
      <c r="K12993" t="s">
        <v>9</v>
      </c>
      <c r="P12993" t="str">
        <f t="shared" si="202"/>
        <v>INSERT INTO pokemon_cards (id,name,pokemon_id,level,primary_color,hp,secondary_color,evolve_from,weakness,weakness_modifier,ability_name,ability_text,ability_type) VALUES ('xy10-52','Zygarde','718',NULL,'Fighting','90',NULL,NULL,'Grass','Ã—2',NULL,NULL,NULL);</v>
      </c>
    </row>
    <row r="12994" spans="1:16" x14ac:dyDescent="0.25">
      <c r="A12994" t="s">
        <v>16571</v>
      </c>
      <c r="B12994" t="s">
        <v>9440</v>
      </c>
      <c r="C12994">
        <v>718</v>
      </c>
      <c r="D12994" t="s">
        <v>9441</v>
      </c>
      <c r="F12994">
        <v>120</v>
      </c>
      <c r="G12994" t="s">
        <v>20</v>
      </c>
      <c r="J12994" t="s">
        <v>33</v>
      </c>
      <c r="K12994" t="s">
        <v>9</v>
      </c>
      <c r="P12994" t="str">
        <f t="shared" si="202"/>
        <v>INSERT INTO pokemon_cards (id,name,pokemon_id,level,primary_color,hp,secondary_color,evolve_from,weakness,weakness_modifier,ability_name,ability_text,ability_type) VALUES ('xy10-53','Zygarde','718',NULL,'Fighting','120',NULL,NULL,'Grass','Ã—2',NULL,NULL,NULL);</v>
      </c>
    </row>
    <row r="12995" spans="1:16" x14ac:dyDescent="0.25">
      <c r="A12995" t="s">
        <v>16572</v>
      </c>
      <c r="B12995" t="s">
        <v>16573</v>
      </c>
      <c r="C12995">
        <v>718</v>
      </c>
      <c r="D12995" t="s">
        <v>9441</v>
      </c>
      <c r="F12995">
        <v>190</v>
      </c>
      <c r="G12995" t="s">
        <v>20</v>
      </c>
      <c r="J12995" t="s">
        <v>33</v>
      </c>
      <c r="K12995" t="s">
        <v>9</v>
      </c>
      <c r="P12995" t="str">
        <f t="shared" ref="P12995:P13058" si="203">CONCATENATE(
    "INSERT INTO pokemon_cards (",
    _xlfn.TEXTJOIN(",", TRUE, A$1, B$1, C$1, E$1, G$1, F$1, H$1, I$1, J$1, K$1, L$1, M$1, N$1),
    ") VALUES (",
    _xlfn.TEXTJOIN(",", FALSE,
        IF(A12995&lt;&gt;"", "'" &amp; A12995 &amp; "'", "NULL"),
        IF(B12995&lt;&gt;"", "'" &amp; B12995 &amp; "'", "NULL"),
        IF(C12995&lt;&gt;"", "'" &amp; C12995 &amp; "'", "NULL"),
        IF(E12995&lt;&gt;"", "'" &amp; E12995 &amp; "'", "NULL"),
        IF(G12995&lt;&gt;"", "'" &amp; G12995 &amp; "'", "NULL"),
        IF(F12995&lt;&gt;"", "'" &amp; F12995 &amp; "'", "NULL"),
        IF(H12995&lt;&gt;"", "'" &amp; H12995 &amp; "'", "NULL"),
        IF(I12995&lt;&gt;"", "'" &amp; I12995 &amp; "'", "NULL"),
        IF(J12995&lt;&gt;"", "'" &amp; J12995 &amp; "'", "NULL"),
        IF(K12995&lt;&gt;"", "'" &amp; K12995 &amp; "'", "NULL"),
        IF(L12995&lt;&gt;"", "'" &amp; L12995 &amp; "'", "NULL"),
        IF(M12995&lt;&gt;"", "'" &amp; M12995 &amp; "'", "NULL"),
        IF(N12995&lt;&gt;"", "'" &amp; N12995 &amp; "'", "NULL")
    ),
    ");"
)</f>
        <v>INSERT INTO pokemon_cards (id,name,pokemon_id,level,primary_color,hp,secondary_color,evolve_from,weakness,weakness_modifier,ability_name,ability_text,ability_type) VALUES ('xy10-54','Zygarde-EX','718',NULL,'Fighting','190',NULL,NULL,'Grass','Ã—2',NULL,NULL,NULL);</v>
      </c>
    </row>
    <row r="12996" spans="1:16" x14ac:dyDescent="0.25">
      <c r="A12996" t="s">
        <v>16574</v>
      </c>
      <c r="B12996" t="s">
        <v>16573</v>
      </c>
      <c r="C12996">
        <v>718</v>
      </c>
      <c r="D12996" t="s">
        <v>9441</v>
      </c>
      <c r="F12996">
        <v>190</v>
      </c>
      <c r="G12996" t="s">
        <v>20</v>
      </c>
      <c r="J12996" t="s">
        <v>33</v>
      </c>
      <c r="K12996" t="s">
        <v>9</v>
      </c>
      <c r="P12996" t="str">
        <f t="shared" si="203"/>
        <v>INSERT INTO pokemon_cards (id,name,pokemon_id,level,primary_color,hp,secondary_color,evolve_from,weakness,weakness_modifier,ability_name,ability_text,ability_type) VALUES ('xy10-54a','Zygarde-EX','718',NULL,'Fighting','190',NULL,NULL,'Grass','Ã—2',NULL,NULL,NULL);</v>
      </c>
    </row>
    <row r="12997" spans="1:16" x14ac:dyDescent="0.25">
      <c r="A12997" t="s">
        <v>16575</v>
      </c>
      <c r="B12997" t="s">
        <v>16576</v>
      </c>
      <c r="C12997">
        <v>197</v>
      </c>
      <c r="D12997" t="s">
        <v>2076</v>
      </c>
      <c r="F12997">
        <v>170</v>
      </c>
      <c r="G12997" t="s">
        <v>896</v>
      </c>
      <c r="J12997" t="s">
        <v>20</v>
      </c>
      <c r="K12997" t="s">
        <v>9</v>
      </c>
      <c r="P12997" t="str">
        <f t="shared" si="203"/>
        <v>INSERT INTO pokemon_cards (id,name,pokemon_id,level,primary_color,hp,secondary_color,evolve_from,weakness,weakness_modifier,ability_name,ability_text,ability_type) VALUES ('xy10-55','Umbreon-EX','197',NULL,'Darkness','170',NULL,NULL,'Fighting','Ã—2',NULL,NULL,NULL);</v>
      </c>
    </row>
    <row r="12998" spans="1:16" x14ac:dyDescent="0.25">
      <c r="A12998" t="s">
        <v>16577</v>
      </c>
      <c r="B12998" t="s">
        <v>3420</v>
      </c>
      <c r="C12998">
        <v>248</v>
      </c>
      <c r="D12998" t="s">
        <v>3421</v>
      </c>
      <c r="F12998">
        <v>160</v>
      </c>
      <c r="G12998" t="s">
        <v>896</v>
      </c>
      <c r="I12998" t="s">
        <v>3422</v>
      </c>
      <c r="J12998" t="s">
        <v>20</v>
      </c>
      <c r="K12998" t="s">
        <v>9</v>
      </c>
      <c r="L12998" t="s">
        <v>21627</v>
      </c>
      <c r="M12998" t="s">
        <v>21628</v>
      </c>
      <c r="N12998" t="s">
        <v>19150</v>
      </c>
      <c r="P12998" t="str">
        <f t="shared" si="203"/>
        <v>INSERT INTO pokemon_cards (id,name,pokemon_id,level,primary_color,hp,secondary_color,evolve_from,weakness,weakness_modifier,ability_name,ability_text,ability_type) VALUES ('xy10-56','Tyranitar','248',NULL,'Darkness','160',NULL,'Pupitar','Fighting','Ã—2','Raging Roar','When you play this PokÃ©mon from your hand to evolve 1 of your PokÃ©mon, you may attach 1 Darkness Energy from your discard pile to this PokÃ©mon for each Prize card your opponent has taken.','Ability');</v>
      </c>
    </row>
    <row r="12999" spans="1:16" x14ac:dyDescent="0.25">
      <c r="A12999" t="s">
        <v>16578</v>
      </c>
      <c r="B12999" t="s">
        <v>1087</v>
      </c>
      <c r="C12999">
        <v>629</v>
      </c>
      <c r="D12999" t="s">
        <v>1088</v>
      </c>
      <c r="F12999">
        <v>60</v>
      </c>
      <c r="G12999" t="s">
        <v>896</v>
      </c>
      <c r="J12999" t="s">
        <v>15</v>
      </c>
      <c r="K12999" t="s">
        <v>9</v>
      </c>
      <c r="P12999" t="str">
        <f t="shared" si="203"/>
        <v>INSERT INTO pokemon_cards (id,name,pokemon_id,level,primary_color,hp,secondary_color,evolve_from,weakness,weakness_modifier,ability_name,ability_text,ability_type) VALUES ('xy10-57','Vullaby','629',NULL,'Darkness','60',NULL,NULL,'Lightning','Ã—2',NULL,NULL,NULL);</v>
      </c>
    </row>
    <row r="13000" spans="1:16" x14ac:dyDescent="0.25">
      <c r="A13000" t="s">
        <v>16579</v>
      </c>
      <c r="B13000" t="s">
        <v>1090</v>
      </c>
      <c r="C13000">
        <v>630</v>
      </c>
      <c r="D13000" t="s">
        <v>1091</v>
      </c>
      <c r="F13000">
        <v>110</v>
      </c>
      <c r="G13000" t="s">
        <v>896</v>
      </c>
      <c r="I13000" t="s">
        <v>1087</v>
      </c>
      <c r="J13000" t="s">
        <v>15</v>
      </c>
      <c r="K13000" t="s">
        <v>9</v>
      </c>
      <c r="P13000" t="str">
        <f t="shared" si="203"/>
        <v>INSERT INTO pokemon_cards (id,name,pokemon_id,level,primary_color,hp,secondary_color,evolve_from,weakness,weakness_modifier,ability_name,ability_text,ability_type) VALUES ('xy10-58','Mandibuzz','630',NULL,'Darkness','110',NULL,'Vullaby','Lightning','Ã—2',NULL,NULL,NULL);</v>
      </c>
    </row>
    <row r="13001" spans="1:16" x14ac:dyDescent="0.25">
      <c r="A13001" t="s">
        <v>16580</v>
      </c>
      <c r="B13001" t="s">
        <v>15825</v>
      </c>
      <c r="C13001">
        <v>413</v>
      </c>
      <c r="D13001" t="s">
        <v>3620</v>
      </c>
      <c r="F13001">
        <v>100</v>
      </c>
      <c r="G13001" t="s">
        <v>854</v>
      </c>
      <c r="I13001" t="s">
        <v>3606</v>
      </c>
      <c r="J13001" t="s">
        <v>24</v>
      </c>
      <c r="K13001" t="s">
        <v>9</v>
      </c>
      <c r="P13001" t="str">
        <f t="shared" si="203"/>
        <v>INSERT INTO pokemon_cards (id,name,pokemon_id,level,primary_color,hp,secondary_color,evolve_from,weakness,weakness_modifier,ability_name,ability_text,ability_type) VALUES ('xy10-59','Wormadam','413',NULL,'Metal','100',NULL,'Burmy','Fire','Ã—2',NULL,NULL,NULL);</v>
      </c>
    </row>
    <row r="13002" spans="1:16" x14ac:dyDescent="0.25">
      <c r="A13002" t="s">
        <v>16581</v>
      </c>
      <c r="B13002" t="s">
        <v>1967</v>
      </c>
      <c r="C13002">
        <v>436</v>
      </c>
      <c r="D13002" t="s">
        <v>1968</v>
      </c>
      <c r="F13002">
        <v>60</v>
      </c>
      <c r="G13002" t="s">
        <v>854</v>
      </c>
      <c r="J13002" t="s">
        <v>24</v>
      </c>
      <c r="K13002" t="s">
        <v>9</v>
      </c>
      <c r="P13002" t="str">
        <f t="shared" si="203"/>
        <v>INSERT INTO pokemon_cards (id,name,pokemon_id,level,primary_color,hp,secondary_color,evolve_from,weakness,weakness_modifier,ability_name,ability_text,ability_type) VALUES ('xy10-60','Bronzor','436',NULL,'Metal','60',NULL,NULL,'Fire','Ã—2',NULL,NULL,NULL);</v>
      </c>
    </row>
    <row r="13003" spans="1:16" x14ac:dyDescent="0.25">
      <c r="A13003" t="s">
        <v>16582</v>
      </c>
      <c r="B13003" t="s">
        <v>1970</v>
      </c>
      <c r="C13003">
        <v>437</v>
      </c>
      <c r="D13003" t="s">
        <v>1971</v>
      </c>
      <c r="F13003">
        <v>100</v>
      </c>
      <c r="G13003" t="s">
        <v>854</v>
      </c>
      <c r="I13003" t="s">
        <v>1967</v>
      </c>
      <c r="J13003" t="s">
        <v>24</v>
      </c>
      <c r="K13003" t="s">
        <v>9</v>
      </c>
      <c r="L13003" t="s">
        <v>21629</v>
      </c>
      <c r="M13003" t="s">
        <v>23069</v>
      </c>
      <c r="N13003" t="s">
        <v>19150</v>
      </c>
      <c r="P13003" t="str">
        <f t="shared" si="203"/>
        <v>INSERT INTO pokemon_cards (id,name,pokemon_id,level,primary_color,hp,secondary_color,evolve_from,weakness,weakness_modifier,ability_name,ability_text,ability_type) VALUES ('xy10-61','Bronzong','437',NULL,'Metal','100',NULL,'Bronzor','Fire','Ã—2','Metal Fortress','Prevent all effects of your opponent''s attacks, including damage, done to your Benched PokÃ©mon.','Ability');</v>
      </c>
    </row>
    <row r="13004" spans="1:16" x14ac:dyDescent="0.25">
      <c r="A13004" t="s">
        <v>16583</v>
      </c>
      <c r="B13004" t="s">
        <v>16584</v>
      </c>
      <c r="C13004">
        <v>437</v>
      </c>
      <c r="D13004" t="s">
        <v>1971</v>
      </c>
      <c r="F13004">
        <v>130</v>
      </c>
      <c r="G13004" t="s">
        <v>854</v>
      </c>
      <c r="I13004" t="s">
        <v>1970</v>
      </c>
      <c r="P13004" t="str">
        <f t="shared" si="203"/>
        <v>INSERT INTO pokemon_cards (id,name,pokemon_id,level,primary_color,hp,secondary_color,evolve_from,weakness,weakness_modifier,ability_name,ability_text,ability_type) VALUES ('xy10-62','Bronzong BREAK','437',NULL,'Metal','130',NULL,'Bronzong',NULL,NULL,NULL,NULL,NULL);</v>
      </c>
    </row>
    <row r="13005" spans="1:16" x14ac:dyDescent="0.25">
      <c r="A13005" t="s">
        <v>16585</v>
      </c>
      <c r="B13005" t="s">
        <v>1512</v>
      </c>
      <c r="C13005">
        <v>448</v>
      </c>
      <c r="D13005" t="s">
        <v>1513</v>
      </c>
      <c r="F13005">
        <v>110</v>
      </c>
      <c r="G13005" t="s">
        <v>854</v>
      </c>
      <c r="I13005" t="s">
        <v>1509</v>
      </c>
      <c r="J13005" t="s">
        <v>24</v>
      </c>
      <c r="K13005" t="s">
        <v>9</v>
      </c>
      <c r="P13005" t="str">
        <f t="shared" si="203"/>
        <v>INSERT INTO pokemon_cards (id,name,pokemon_id,level,primary_color,hp,secondary_color,evolve_from,weakness,weakness_modifier,ability_name,ability_text,ability_type) VALUES ('xy10-63','Lucario','448',NULL,'Metal','110',NULL,'Riolu','Fire','Ã—2',NULL,NULL,NULL);</v>
      </c>
    </row>
    <row r="13006" spans="1:16" x14ac:dyDescent="0.25">
      <c r="A13006" t="s">
        <v>16586</v>
      </c>
      <c r="B13006" t="s">
        <v>1175</v>
      </c>
      <c r="C13006">
        <v>649</v>
      </c>
      <c r="D13006" t="s">
        <v>1173</v>
      </c>
      <c r="F13006">
        <v>180</v>
      </c>
      <c r="G13006" t="s">
        <v>854</v>
      </c>
      <c r="J13006" t="s">
        <v>24</v>
      </c>
      <c r="K13006" t="s">
        <v>9</v>
      </c>
      <c r="L13006" t="s">
        <v>21630</v>
      </c>
      <c r="M13006" t="s">
        <v>21631</v>
      </c>
      <c r="N13006" t="s">
        <v>19150</v>
      </c>
      <c r="P13006" t="str">
        <f t="shared" si="203"/>
        <v>INSERT INTO pokemon_cards (id,name,pokemon_id,level,primary_color,hp,secondary_color,evolve_from,weakness,weakness_modifier,ability_name,ability_text,ability_type) VALUES ('xy10-64','Genesect-EX','649',NULL,'Metal','180',NULL,NULL,'Fire','Ã—2','Drive Change','Once during your turn (before your attack), you may put a PokÃ©mon Tool card attached to this PokÃ©mon into your hand.','Ability');</v>
      </c>
    </row>
    <row r="13007" spans="1:16" x14ac:dyDescent="0.25">
      <c r="A13007" t="s">
        <v>16587</v>
      </c>
      <c r="B13007" t="s">
        <v>272</v>
      </c>
      <c r="C13007">
        <v>39</v>
      </c>
      <c r="D13007" t="s">
        <v>356</v>
      </c>
      <c r="F13007">
        <v>70</v>
      </c>
      <c r="G13007" t="s">
        <v>3060</v>
      </c>
      <c r="J13007" t="s">
        <v>854</v>
      </c>
      <c r="K13007" t="s">
        <v>9</v>
      </c>
      <c r="P13007" t="str">
        <f t="shared" si="203"/>
        <v>INSERT INTO pokemon_cards (id,name,pokemon_id,level,primary_color,hp,secondary_color,evolve_from,weakness,weakness_modifier,ability_name,ability_text,ability_type) VALUES ('xy10-65','Jigglypuff','39',NULL,'Fairy','70',NULL,NULL,'Metal','Ã—2',NULL,NULL,NULL);</v>
      </c>
    </row>
    <row r="13008" spans="1:16" x14ac:dyDescent="0.25">
      <c r="A13008" t="s">
        <v>16588</v>
      </c>
      <c r="B13008" t="s">
        <v>270</v>
      </c>
      <c r="C13008">
        <v>40</v>
      </c>
      <c r="D13008" t="s">
        <v>271</v>
      </c>
      <c r="F13008">
        <v>100</v>
      </c>
      <c r="G13008" t="s">
        <v>3060</v>
      </c>
      <c r="I13008" t="s">
        <v>272</v>
      </c>
      <c r="J13008" t="s">
        <v>854</v>
      </c>
      <c r="K13008" t="s">
        <v>9</v>
      </c>
      <c r="P13008" t="str">
        <f t="shared" si="203"/>
        <v>INSERT INTO pokemon_cards (id,name,pokemon_id,level,primary_color,hp,secondary_color,evolve_from,weakness,weakness_modifier,ability_name,ability_text,ability_type) VALUES ('xy10-66','Wigglytuff','40',NULL,'Fairy','100',NULL,'Jigglypuff','Metal','Ã—2',NULL,NULL,NULL);</v>
      </c>
    </row>
    <row r="13009" spans="1:16" x14ac:dyDescent="0.25">
      <c r="A13009" t="s">
        <v>16589</v>
      </c>
      <c r="B13009" t="s">
        <v>234</v>
      </c>
      <c r="C13009">
        <v>122</v>
      </c>
      <c r="D13009" t="s">
        <v>235</v>
      </c>
      <c r="F13009">
        <v>80</v>
      </c>
      <c r="G13009" t="s">
        <v>3060</v>
      </c>
      <c r="J13009" t="s">
        <v>854</v>
      </c>
      <c r="K13009" t="s">
        <v>9</v>
      </c>
      <c r="P13009" t="str">
        <f t="shared" si="203"/>
        <v>INSERT INTO pokemon_cards (id,name,pokemon_id,level,primary_color,hp,secondary_color,evolve_from,weakness,weakness_modifier,ability_name,ability_text,ability_type) VALUES ('xy10-67','Mr. Mime','122',NULL,'Fairy','80',NULL,NULL,'Metal','Ã—2',NULL,NULL,NULL);</v>
      </c>
    </row>
    <row r="13010" spans="1:16" x14ac:dyDescent="0.25">
      <c r="A13010" t="s">
        <v>16590</v>
      </c>
      <c r="B13010" t="s">
        <v>3102</v>
      </c>
      <c r="C13010">
        <v>209</v>
      </c>
      <c r="D13010" t="s">
        <v>3171</v>
      </c>
      <c r="F13010">
        <v>70</v>
      </c>
      <c r="G13010" t="s">
        <v>3060</v>
      </c>
      <c r="J13010" t="s">
        <v>854</v>
      </c>
      <c r="K13010" t="s">
        <v>9</v>
      </c>
      <c r="P13010" t="str">
        <f t="shared" si="203"/>
        <v>INSERT INTO pokemon_cards (id,name,pokemon_id,level,primary_color,hp,secondary_color,evolve_from,weakness,weakness_modifier,ability_name,ability_text,ability_type) VALUES ('xy10-68','Snubbull','209',NULL,'Fairy','70',NULL,NULL,'Metal','Ã—2',NULL,NULL,NULL);</v>
      </c>
    </row>
    <row r="13011" spans="1:16" x14ac:dyDescent="0.25">
      <c r="A13011" t="s">
        <v>16591</v>
      </c>
      <c r="B13011" t="s">
        <v>16592</v>
      </c>
      <c r="C13011">
        <v>334</v>
      </c>
      <c r="D13011" t="s">
        <v>1543</v>
      </c>
      <c r="F13011">
        <v>220</v>
      </c>
      <c r="G13011" t="s">
        <v>3060</v>
      </c>
      <c r="I13011" t="s">
        <v>16593</v>
      </c>
      <c r="J13011" t="s">
        <v>854</v>
      </c>
      <c r="K13011" t="s">
        <v>9</v>
      </c>
      <c r="P13011" t="str">
        <f t="shared" si="203"/>
        <v>INSERT INTO pokemon_cards (id,name,pokemon_id,level,primary_color,hp,secondary_color,evolve_from,weakness,weakness_modifier,ability_name,ability_text,ability_type) VALUES ('xy10-69','M Altaria-EX','334',NULL,'Fairy','220',NULL,'Altaria-EX','Metal','Ã—2',NULL,NULL,NULL);</v>
      </c>
    </row>
    <row r="13012" spans="1:16" x14ac:dyDescent="0.25">
      <c r="A13012" t="s">
        <v>16594</v>
      </c>
      <c r="B13012" t="s">
        <v>1625</v>
      </c>
      <c r="C13012">
        <v>546</v>
      </c>
      <c r="D13012" t="s">
        <v>1626</v>
      </c>
      <c r="F13012">
        <v>50</v>
      </c>
      <c r="G13012" t="s">
        <v>3060</v>
      </c>
      <c r="J13012" t="s">
        <v>854</v>
      </c>
      <c r="K13012" t="s">
        <v>9</v>
      </c>
      <c r="P13012" t="str">
        <f t="shared" si="203"/>
        <v>INSERT INTO pokemon_cards (id,name,pokemon_id,level,primary_color,hp,secondary_color,evolve_from,weakness,weakness_modifier,ability_name,ability_text,ability_type) VALUES ('xy10-70','Cottonee','546',NULL,'Fairy','50',NULL,NULL,'Metal','Ã—2',NULL,NULL,NULL);</v>
      </c>
    </row>
    <row r="13013" spans="1:16" x14ac:dyDescent="0.25">
      <c r="A13013" t="s">
        <v>16595</v>
      </c>
      <c r="B13013" t="s">
        <v>1629</v>
      </c>
      <c r="C13013">
        <v>547</v>
      </c>
      <c r="D13013" t="s">
        <v>1630</v>
      </c>
      <c r="F13013">
        <v>90</v>
      </c>
      <c r="G13013" t="s">
        <v>3060</v>
      </c>
      <c r="I13013" t="s">
        <v>1625</v>
      </c>
      <c r="J13013" t="s">
        <v>854</v>
      </c>
      <c r="K13013" t="s">
        <v>9</v>
      </c>
      <c r="P13013" t="str">
        <f t="shared" si="203"/>
        <v>INSERT INTO pokemon_cards (id,name,pokemon_id,level,primary_color,hp,secondary_color,evolve_from,weakness,weakness_modifier,ability_name,ability_text,ability_type) VALUES ('xy10-71','Whimsicott','547',NULL,'Fairy','90',NULL,'Cottonee','Metal','Ã—2',NULL,NULL,NULL);</v>
      </c>
    </row>
    <row r="13014" spans="1:16" x14ac:dyDescent="0.25">
      <c r="A13014" t="s">
        <v>16596</v>
      </c>
      <c r="B13014" t="s">
        <v>16597</v>
      </c>
      <c r="C13014">
        <v>719</v>
      </c>
      <c r="D13014" t="s">
        <v>6669</v>
      </c>
      <c r="F13014">
        <v>150</v>
      </c>
      <c r="G13014" t="s">
        <v>3060</v>
      </c>
      <c r="J13014" t="s">
        <v>854</v>
      </c>
      <c r="K13014" t="s">
        <v>9</v>
      </c>
      <c r="L13014" t="s">
        <v>21461</v>
      </c>
      <c r="M13014" t="s">
        <v>23010</v>
      </c>
      <c r="N13014" t="s">
        <v>19150</v>
      </c>
      <c r="P13014" t="str">
        <f t="shared" si="203"/>
        <v>INSERT INTO pokemon_cards (id,name,pokemon_id,level,primary_color,hp,secondary_color,evolve_from,weakness,weakness_modifier,ability_name,ability_text,ability_type) VALUES ('xy10-72','Diancie-EX','719',NULL,'Fairy','150',NULL,NULL,'Metal','Ã—2','Sparkle Veil','As long as this PokÃ©mon is your Active PokÃ©mon, any damage done to your PokÃ©mon by an opponent''s attack is reduced by 30 (after applying Weakness and Resistance).','Ability');</v>
      </c>
    </row>
    <row r="13015" spans="1:16" x14ac:dyDescent="0.25">
      <c r="A13015" t="s">
        <v>16598</v>
      </c>
      <c r="B13015" t="s">
        <v>16599</v>
      </c>
      <c r="C13015">
        <v>230</v>
      </c>
      <c r="D13015" t="s">
        <v>2842</v>
      </c>
      <c r="F13015">
        <v>170</v>
      </c>
      <c r="G13015" t="s">
        <v>1297</v>
      </c>
      <c r="J13015" t="s">
        <v>3060</v>
      </c>
      <c r="K13015" t="s">
        <v>9</v>
      </c>
      <c r="P13015" t="str">
        <f t="shared" si="203"/>
        <v>INSERT INTO pokemon_cards (id,name,pokemon_id,level,primary_color,hp,secondary_color,evolve_from,weakness,weakness_modifier,ability_name,ability_text,ability_type) VALUES ('xy10-73','Kingdra-EX','230',NULL,'Dragon','170',NULL,NULL,'Fairy','Ã—2',NULL,NULL,NULL);</v>
      </c>
    </row>
    <row r="13016" spans="1:16" x14ac:dyDescent="0.25">
      <c r="A13016" t="s">
        <v>16600</v>
      </c>
      <c r="B13016" t="s">
        <v>323</v>
      </c>
      <c r="C13016">
        <v>52</v>
      </c>
      <c r="D13016" t="s">
        <v>360</v>
      </c>
      <c r="F13016">
        <v>70</v>
      </c>
      <c r="G13016" t="s">
        <v>19</v>
      </c>
      <c r="J13016" t="s">
        <v>20</v>
      </c>
      <c r="K13016" t="s">
        <v>9</v>
      </c>
      <c r="P13016" t="str">
        <f t="shared" si="203"/>
        <v>INSERT INTO pokemon_cards (id,name,pokemon_id,level,primary_color,hp,secondary_color,evolve_from,weakness,weakness_modifier,ability_name,ability_text,ability_type) VALUES ('xy10-74','Meowth','52',NULL,'Colorless','70',NULL,NULL,'Fighting','Ã—2',NULL,NULL,NULL);</v>
      </c>
    </row>
    <row r="13017" spans="1:16" x14ac:dyDescent="0.25">
      <c r="A13017" t="s">
        <v>16601</v>
      </c>
      <c r="B13017" t="s">
        <v>231</v>
      </c>
      <c r="C13017">
        <v>115</v>
      </c>
      <c r="D13017" t="s">
        <v>232</v>
      </c>
      <c r="F13017">
        <v>120</v>
      </c>
      <c r="G13017" t="s">
        <v>19</v>
      </c>
      <c r="J13017" t="s">
        <v>20</v>
      </c>
      <c r="K13017" t="s">
        <v>9</v>
      </c>
      <c r="P13017" t="str">
        <f t="shared" si="203"/>
        <v>INSERT INTO pokemon_cards (id,name,pokemon_id,level,primary_color,hp,secondary_color,evolve_from,weakness,weakness_modifier,ability_name,ability_text,ability_type) VALUES ('xy10-75','Kangaskhan','115',NULL,'Colorless','120',NULL,NULL,'Fighting','Ã—2',NULL,NULL,NULL);</v>
      </c>
    </row>
    <row r="13018" spans="1:16" x14ac:dyDescent="0.25">
      <c r="A13018" t="s">
        <v>16602</v>
      </c>
      <c r="B13018" t="s">
        <v>376</v>
      </c>
      <c r="C13018">
        <v>142</v>
      </c>
      <c r="D13018" t="s">
        <v>377</v>
      </c>
      <c r="F13018">
        <v>120</v>
      </c>
      <c r="G13018" t="s">
        <v>19</v>
      </c>
      <c r="I13018" t="s">
        <v>2065</v>
      </c>
      <c r="J13018" t="s">
        <v>15</v>
      </c>
      <c r="K13018" t="s">
        <v>9</v>
      </c>
      <c r="P13018" t="str">
        <f t="shared" si="203"/>
        <v>INSERT INTO pokemon_cards (id,name,pokemon_id,level,primary_color,hp,secondary_color,evolve_from,weakness,weakness_modifier,ability_name,ability_text,ability_type) VALUES ('xy10-76','Aerodactyl','142',NULL,'Colorless','120',NULL,'Old Amber Aerodactyl','Lightning','Ã—2',NULL,NULL,NULL);</v>
      </c>
    </row>
    <row r="13019" spans="1:16" x14ac:dyDescent="0.25">
      <c r="A13019" t="s">
        <v>16603</v>
      </c>
      <c r="B13019" t="s">
        <v>251</v>
      </c>
      <c r="C13019">
        <v>143</v>
      </c>
      <c r="D13019" t="s">
        <v>252</v>
      </c>
      <c r="F13019">
        <v>140</v>
      </c>
      <c r="G13019" t="s">
        <v>19</v>
      </c>
      <c r="J13019" t="s">
        <v>20</v>
      </c>
      <c r="K13019" t="s">
        <v>9</v>
      </c>
      <c r="P13019" t="str">
        <f t="shared" si="203"/>
        <v>INSERT INTO pokemon_cards (id,name,pokemon_id,level,primary_color,hp,secondary_color,evolve_from,weakness,weakness_modifier,ability_name,ability_text,ability_type) VALUES ('xy10-77','Snorlax','143',NULL,'Colorless','140',NULL,NULL,'Fighting','Ã—2',NULL,NULL,NULL);</v>
      </c>
    </row>
    <row r="13020" spans="1:16" x14ac:dyDescent="0.25">
      <c r="A13020" t="s">
        <v>16604</v>
      </c>
      <c r="B13020" t="s">
        <v>3026</v>
      </c>
      <c r="C13020">
        <v>249</v>
      </c>
      <c r="D13020" t="s">
        <v>1572</v>
      </c>
      <c r="F13020">
        <v>120</v>
      </c>
      <c r="G13020" t="s">
        <v>19</v>
      </c>
      <c r="J13020" t="s">
        <v>15</v>
      </c>
      <c r="K13020" t="s">
        <v>9</v>
      </c>
      <c r="L13020" t="s">
        <v>21020</v>
      </c>
      <c r="M13020" t="s">
        <v>23070</v>
      </c>
      <c r="N13020" t="s">
        <v>19150</v>
      </c>
      <c r="P13020" t="str">
        <f t="shared" si="203"/>
        <v>INSERT INTO pokemon_cards (id,name,pokemon_id,level,primary_color,hp,secondary_color,evolve_from,weakness,weakness_modifier,ability_name,ability_text,ability_type) VALUES ('xy10-78','Lugia','249',NULL,'Colorless','120',NULL,NULL,'Lightning','Ã—2','Pressure','As long as this PokÃ©mon is your Active PokÃ©mon, any damage done by attacks from your opponent''s Active PokÃ©mon is reduced by 20 (before applying Weakness and Resistance).','Ability');</v>
      </c>
    </row>
    <row r="13021" spans="1:16" x14ac:dyDescent="0.25">
      <c r="A13021" t="s">
        <v>16605</v>
      </c>
      <c r="B13021" t="s">
        <v>16606</v>
      </c>
      <c r="C13021">
        <v>249</v>
      </c>
      <c r="D13021" t="s">
        <v>1572</v>
      </c>
      <c r="F13021">
        <v>150</v>
      </c>
      <c r="G13021" t="s">
        <v>19</v>
      </c>
      <c r="I13021" t="s">
        <v>3026</v>
      </c>
      <c r="P13021" t="str">
        <f t="shared" si="203"/>
        <v>INSERT INTO pokemon_cards (id,name,pokemon_id,level,primary_color,hp,secondary_color,evolve_from,weakness,weakness_modifier,ability_name,ability_text,ability_type) VALUES ('xy10-79','Lugia BREAK','249',NULL,'Colorless','150',NULL,'Lugia',NULL,NULL,NULL,NULL,NULL);</v>
      </c>
    </row>
    <row r="13022" spans="1:16" x14ac:dyDescent="0.25">
      <c r="A13022" t="s">
        <v>16607</v>
      </c>
      <c r="B13022" t="s">
        <v>2697</v>
      </c>
      <c r="C13022">
        <v>293</v>
      </c>
      <c r="D13022" t="s">
        <v>2698</v>
      </c>
      <c r="F13022">
        <v>60</v>
      </c>
      <c r="G13022" t="s">
        <v>19</v>
      </c>
      <c r="J13022" t="s">
        <v>20</v>
      </c>
      <c r="K13022" t="s">
        <v>9</v>
      </c>
      <c r="P13022" t="str">
        <f t="shared" si="203"/>
        <v>INSERT INTO pokemon_cards (id,name,pokemon_id,level,primary_color,hp,secondary_color,evolve_from,weakness,weakness_modifier,ability_name,ability_text,ability_type) VALUES ('xy10-80','Whismur','293',NULL,'Colorless','60',NULL,NULL,'Fighting','Ã—2',NULL,NULL,NULL);</v>
      </c>
    </row>
    <row r="13023" spans="1:16" x14ac:dyDescent="0.25">
      <c r="A13023" t="s">
        <v>16608</v>
      </c>
      <c r="B13023" t="s">
        <v>2700</v>
      </c>
      <c r="C13023">
        <v>294</v>
      </c>
      <c r="D13023" t="s">
        <v>2701</v>
      </c>
      <c r="F13023">
        <v>90</v>
      </c>
      <c r="G13023" t="s">
        <v>19</v>
      </c>
      <c r="I13023" t="s">
        <v>2697</v>
      </c>
      <c r="J13023" t="s">
        <v>20</v>
      </c>
      <c r="K13023" t="s">
        <v>9</v>
      </c>
      <c r="P13023" t="str">
        <f t="shared" si="203"/>
        <v>INSERT INTO pokemon_cards (id,name,pokemon_id,level,primary_color,hp,secondary_color,evolve_from,weakness,weakness_modifier,ability_name,ability_text,ability_type) VALUES ('xy10-81','Loudred','294',NULL,'Colorless','90',NULL,'Whismur','Fighting','Ã—2',NULL,NULL,NULL);</v>
      </c>
    </row>
    <row r="13024" spans="1:16" x14ac:dyDescent="0.25">
      <c r="A13024" t="s">
        <v>16609</v>
      </c>
      <c r="B13024" t="s">
        <v>2703</v>
      </c>
      <c r="C13024">
        <v>295</v>
      </c>
      <c r="D13024" t="s">
        <v>2704</v>
      </c>
      <c r="F13024">
        <v>140</v>
      </c>
      <c r="G13024" t="s">
        <v>19</v>
      </c>
      <c r="I13024" t="s">
        <v>2700</v>
      </c>
      <c r="J13024" t="s">
        <v>20</v>
      </c>
      <c r="K13024" t="s">
        <v>9</v>
      </c>
      <c r="P13024" t="str">
        <f t="shared" si="203"/>
        <v>INSERT INTO pokemon_cards (id,name,pokemon_id,level,primary_color,hp,secondary_color,evolve_from,weakness,weakness_modifier,ability_name,ability_text,ability_type) VALUES ('xy10-82','Exploud','295',NULL,'Colorless','140',NULL,'Loudred','Fighting','Ã—2',NULL,NULL,NULL);</v>
      </c>
    </row>
    <row r="13025" spans="1:16" x14ac:dyDescent="0.25">
      <c r="A13025" t="s">
        <v>16610</v>
      </c>
      <c r="B13025" t="s">
        <v>16593</v>
      </c>
      <c r="C13025">
        <v>334</v>
      </c>
      <c r="D13025" t="s">
        <v>1543</v>
      </c>
      <c r="F13025">
        <v>170</v>
      </c>
      <c r="G13025" t="s">
        <v>19</v>
      </c>
      <c r="J13025" t="s">
        <v>15</v>
      </c>
      <c r="K13025" t="s">
        <v>9</v>
      </c>
      <c r="P13025" t="str">
        <f t="shared" si="203"/>
        <v>INSERT INTO pokemon_cards (id,name,pokemon_id,level,primary_color,hp,secondary_color,evolve_from,weakness,weakness_modifier,ability_name,ability_text,ability_type) VALUES ('xy10-83','Altaria-EX','334',NULL,'Colorless','170',NULL,NULL,'Lightning','Ã—2',NULL,NULL,NULL);</v>
      </c>
    </row>
    <row r="13026" spans="1:16" x14ac:dyDescent="0.25">
      <c r="A13026" t="s">
        <v>16611</v>
      </c>
      <c r="B13026" t="s">
        <v>16612</v>
      </c>
      <c r="C13026">
        <v>531</v>
      </c>
      <c r="D13026" t="s">
        <v>1129</v>
      </c>
      <c r="F13026">
        <v>180</v>
      </c>
      <c r="G13026" t="s">
        <v>19</v>
      </c>
      <c r="J13026" t="s">
        <v>20</v>
      </c>
      <c r="K13026" t="s">
        <v>9</v>
      </c>
      <c r="P13026" t="str">
        <f t="shared" si="203"/>
        <v>INSERT INTO pokemon_cards (id,name,pokemon_id,level,primary_color,hp,secondary_color,evolve_from,weakness,weakness_modifier,ability_name,ability_text,ability_type) VALUES ('xy10-84','Audino-EX','531',NULL,'Colorless','180',NULL,NULL,'Fighting','Ã—2',NULL,NULL,NULL);</v>
      </c>
    </row>
    <row r="13027" spans="1:16" x14ac:dyDescent="0.25">
      <c r="A13027" t="s">
        <v>16613</v>
      </c>
      <c r="B13027" t="s">
        <v>16614</v>
      </c>
      <c r="C13027">
        <v>531</v>
      </c>
      <c r="D13027" t="s">
        <v>1129</v>
      </c>
      <c r="F13027">
        <v>220</v>
      </c>
      <c r="G13027" t="s">
        <v>19</v>
      </c>
      <c r="I13027" t="s">
        <v>16612</v>
      </c>
      <c r="J13027" t="s">
        <v>20</v>
      </c>
      <c r="K13027" t="s">
        <v>9</v>
      </c>
      <c r="P13027" t="str">
        <f t="shared" si="203"/>
        <v>INSERT INTO pokemon_cards (id,name,pokemon_id,level,primary_color,hp,secondary_color,evolve_from,weakness,weakness_modifier,ability_name,ability_text,ability_type) VALUES ('xy10-85','M Audino-EX','531',NULL,'Colorless','220',NULL,'Audino-EX','Fighting','Ã—2',NULL,NULL,NULL);</v>
      </c>
    </row>
    <row r="13028" spans="1:16" x14ac:dyDescent="0.25">
      <c r="A13028" t="s">
        <v>16615</v>
      </c>
      <c r="B13028" t="s">
        <v>1131</v>
      </c>
      <c r="C13028">
        <v>572</v>
      </c>
      <c r="D13028" t="s">
        <v>1132</v>
      </c>
      <c r="F13028">
        <v>60</v>
      </c>
      <c r="G13028" t="s">
        <v>19</v>
      </c>
      <c r="J13028" t="s">
        <v>20</v>
      </c>
      <c r="K13028" t="s">
        <v>9</v>
      </c>
      <c r="P13028" t="str">
        <f t="shared" si="203"/>
        <v>INSERT INTO pokemon_cards (id,name,pokemon_id,level,primary_color,hp,secondary_color,evolve_from,weakness,weakness_modifier,ability_name,ability_text,ability_type) VALUES ('xy10-86','Minccino','572',NULL,'Colorless','60',NULL,NULL,'Fighting','Ã—2',NULL,NULL,NULL);</v>
      </c>
    </row>
    <row r="13029" spans="1:16" x14ac:dyDescent="0.25">
      <c r="A13029" t="s">
        <v>16616</v>
      </c>
      <c r="B13029" t="s">
        <v>1131</v>
      </c>
      <c r="C13029">
        <v>572</v>
      </c>
      <c r="D13029" t="s">
        <v>1132</v>
      </c>
      <c r="F13029">
        <v>50</v>
      </c>
      <c r="G13029" t="s">
        <v>19</v>
      </c>
      <c r="J13029" t="s">
        <v>20</v>
      </c>
      <c r="K13029" t="s">
        <v>9</v>
      </c>
      <c r="P13029" t="str">
        <f t="shared" si="203"/>
        <v>INSERT INTO pokemon_cards (id,name,pokemon_id,level,primary_color,hp,secondary_color,evolve_from,weakness,weakness_modifier,ability_name,ability_text,ability_type) VALUES ('xy10-87','Minccino','572',NULL,'Colorless','50',NULL,NULL,'Fighting','Ã—2',NULL,NULL,NULL);</v>
      </c>
    </row>
    <row r="13030" spans="1:16" x14ac:dyDescent="0.25">
      <c r="A13030" t="s">
        <v>16617</v>
      </c>
      <c r="B13030" t="s">
        <v>1134</v>
      </c>
      <c r="C13030">
        <v>573</v>
      </c>
      <c r="D13030" t="s">
        <v>1135</v>
      </c>
      <c r="F13030">
        <v>90</v>
      </c>
      <c r="G13030" t="s">
        <v>19</v>
      </c>
      <c r="I13030" t="s">
        <v>1131</v>
      </c>
      <c r="J13030" t="s">
        <v>20</v>
      </c>
      <c r="K13030" t="s">
        <v>9</v>
      </c>
      <c r="P13030" t="str">
        <f t="shared" si="203"/>
        <v>INSERT INTO pokemon_cards (id,name,pokemon_id,level,primary_color,hp,secondary_color,evolve_from,weakness,weakness_modifier,ability_name,ability_text,ability_type) VALUES ('xy10-88','Cinccino','573',NULL,'Colorless','90',NULL,'Minccino','Fighting','Ã—2',NULL,NULL,NULL);</v>
      </c>
    </row>
    <row r="13031" spans="1:16" x14ac:dyDescent="0.25">
      <c r="A13031" t="s">
        <v>16618</v>
      </c>
      <c r="B13031" t="s">
        <v>1134</v>
      </c>
      <c r="C13031">
        <v>573</v>
      </c>
      <c r="D13031" t="s">
        <v>1135</v>
      </c>
      <c r="F13031">
        <v>90</v>
      </c>
      <c r="G13031" t="s">
        <v>19</v>
      </c>
      <c r="I13031" t="s">
        <v>1131</v>
      </c>
      <c r="J13031" t="s">
        <v>20</v>
      </c>
      <c r="K13031" t="s">
        <v>9</v>
      </c>
      <c r="P13031" t="str">
        <f t="shared" si="203"/>
        <v>INSERT INTO pokemon_cards (id,name,pokemon_id,level,primary_color,hp,secondary_color,evolve_from,weakness,weakness_modifier,ability_name,ability_text,ability_type) VALUES ('xy10-89','Cinccino','573',NULL,'Colorless','90',NULL,'Minccino','Fighting','Ã—2',NULL,NULL,NULL);</v>
      </c>
    </row>
    <row r="13032" spans="1:16" x14ac:dyDescent="0.25">
      <c r="A13032" t="s">
        <v>16619</v>
      </c>
      <c r="B13032" t="s">
        <v>16532</v>
      </c>
      <c r="C13032">
        <v>471</v>
      </c>
      <c r="D13032" t="s">
        <v>2035</v>
      </c>
      <c r="F13032">
        <v>170</v>
      </c>
      <c r="G13032" t="s">
        <v>13</v>
      </c>
      <c r="J13032" t="s">
        <v>854</v>
      </c>
      <c r="K13032" t="s">
        <v>9</v>
      </c>
      <c r="P13032" t="str">
        <f t="shared" si="203"/>
        <v>INSERT INTO pokemon_cards (id,name,pokemon_id,level,primary_color,hp,secondary_color,evolve_from,weakness,weakness_modifier,ability_name,ability_text,ability_type) VALUES ('xy10-116','Glaceon-EX','471',NULL,'Water','170',NULL,NULL,'Metal','Ã—2',NULL,NULL,NULL);</v>
      </c>
    </row>
    <row r="13033" spans="1:16" x14ac:dyDescent="0.25">
      <c r="A13033" t="s">
        <v>16620</v>
      </c>
      <c r="B13033" t="s">
        <v>16538</v>
      </c>
      <c r="C13033">
        <v>65</v>
      </c>
      <c r="D13033" t="s">
        <v>6</v>
      </c>
      <c r="F13033">
        <v>160</v>
      </c>
      <c r="G13033" t="s">
        <v>7</v>
      </c>
      <c r="J13033" t="s">
        <v>7</v>
      </c>
      <c r="K13033" t="s">
        <v>9</v>
      </c>
      <c r="L13033" t="s">
        <v>21621</v>
      </c>
      <c r="M13033" t="s">
        <v>23064</v>
      </c>
      <c r="N13033" t="s">
        <v>19150</v>
      </c>
      <c r="P13033" t="str">
        <f t="shared" si="203"/>
        <v>INSERT INTO pokemon_cards (id,name,pokemon_id,level,primary_color,hp,secondary_color,evolve_from,weakness,weakness_modifier,ability_name,ability_text,ability_type) VALUES ('xy10-117','Alakazam-EX','65',NULL,'Psychic','160',NULL,NULL,'Psychic','Ã—2','Kinesis','When you play M Alakazam-EX from your hand to evolve this PokÃ©mon, before it evolves, you may put 2 damage counters on your opponent''s Active PokÃ©mon and 3 damage counters on 1 of your opponent''s Benched PokÃ©mon.','Ability');</v>
      </c>
    </row>
    <row r="13034" spans="1:16" x14ac:dyDescent="0.25">
      <c r="A13034" t="s">
        <v>16621</v>
      </c>
      <c r="B13034" t="s">
        <v>16540</v>
      </c>
      <c r="C13034">
        <v>65</v>
      </c>
      <c r="D13034" t="s">
        <v>6</v>
      </c>
      <c r="F13034">
        <v>210</v>
      </c>
      <c r="G13034" t="s">
        <v>7</v>
      </c>
      <c r="I13034" t="s">
        <v>16538</v>
      </c>
      <c r="J13034" t="s">
        <v>7</v>
      </c>
      <c r="K13034" t="s">
        <v>9</v>
      </c>
      <c r="P13034" t="str">
        <f t="shared" si="203"/>
        <v>INSERT INTO pokemon_cards (id,name,pokemon_id,level,primary_color,hp,secondary_color,evolve_from,weakness,weakness_modifier,ability_name,ability_text,ability_type) VALUES ('xy10-118','M Alakazam-EX','65',NULL,'Psychic','210',NULL,'Alakazam-EX','Psychic','Ã—2',NULL,NULL,NULL);</v>
      </c>
    </row>
    <row r="13035" spans="1:16" x14ac:dyDescent="0.25">
      <c r="A13035" t="s">
        <v>16622</v>
      </c>
      <c r="B13035" t="s">
        <v>16576</v>
      </c>
      <c r="C13035">
        <v>197</v>
      </c>
      <c r="D13035" t="s">
        <v>2076</v>
      </c>
      <c r="F13035">
        <v>170</v>
      </c>
      <c r="G13035" t="s">
        <v>896</v>
      </c>
      <c r="J13035" t="s">
        <v>20</v>
      </c>
      <c r="K13035" t="s">
        <v>9</v>
      </c>
      <c r="P13035" t="str">
        <f t="shared" si="203"/>
        <v>INSERT INTO pokemon_cards (id,name,pokemon_id,level,primary_color,hp,secondary_color,evolve_from,weakness,weakness_modifier,ability_name,ability_text,ability_type) VALUES ('xy10-119','Umbreon-EX','197',NULL,'Darkness','170',NULL,NULL,'Fighting','Ã—2',NULL,NULL,NULL);</v>
      </c>
    </row>
    <row r="13036" spans="1:16" x14ac:dyDescent="0.25">
      <c r="A13036" t="s">
        <v>16623</v>
      </c>
      <c r="B13036" t="s">
        <v>1175</v>
      </c>
      <c r="C13036">
        <v>649</v>
      </c>
      <c r="D13036" t="s">
        <v>1173</v>
      </c>
      <c r="F13036">
        <v>180</v>
      </c>
      <c r="G13036" t="s">
        <v>854</v>
      </c>
      <c r="J13036" t="s">
        <v>24</v>
      </c>
      <c r="K13036" t="s">
        <v>9</v>
      </c>
      <c r="L13036" t="s">
        <v>21630</v>
      </c>
      <c r="M13036" t="s">
        <v>21631</v>
      </c>
      <c r="N13036" t="s">
        <v>19150</v>
      </c>
      <c r="P13036" t="str">
        <f t="shared" si="203"/>
        <v>INSERT INTO pokemon_cards (id,name,pokemon_id,level,primary_color,hp,secondary_color,evolve_from,weakness,weakness_modifier,ability_name,ability_text,ability_type) VALUES ('xy10-120','Genesect-EX','649',NULL,'Metal','180',NULL,NULL,'Fire','Ã—2','Drive Change','Once during your turn (before your attack), you may put a PokÃ©mon Tool card attached to this PokÃ©mon into your hand.','Ability');</v>
      </c>
    </row>
    <row r="13037" spans="1:16" x14ac:dyDescent="0.25">
      <c r="A13037" t="s">
        <v>16624</v>
      </c>
      <c r="B13037" t="s">
        <v>16592</v>
      </c>
      <c r="C13037">
        <v>334</v>
      </c>
      <c r="D13037" t="s">
        <v>1543</v>
      </c>
      <c r="F13037">
        <v>220</v>
      </c>
      <c r="G13037" t="s">
        <v>3060</v>
      </c>
      <c r="I13037" t="s">
        <v>16593</v>
      </c>
      <c r="J13037" t="s">
        <v>854</v>
      </c>
      <c r="K13037" t="s">
        <v>9</v>
      </c>
      <c r="P13037" t="str">
        <f t="shared" si="203"/>
        <v>INSERT INTO pokemon_cards (id,name,pokemon_id,level,primary_color,hp,secondary_color,evolve_from,weakness,weakness_modifier,ability_name,ability_text,ability_type) VALUES ('xy10-121','M Altaria-EX','334',NULL,'Fairy','220',NULL,'Altaria-EX','Metal','Ã—2',NULL,NULL,NULL);</v>
      </c>
    </row>
    <row r="13038" spans="1:16" x14ac:dyDescent="0.25">
      <c r="A13038" t="s">
        <v>16625</v>
      </c>
      <c r="B13038" t="s">
        <v>16599</v>
      </c>
      <c r="C13038">
        <v>230</v>
      </c>
      <c r="D13038" t="s">
        <v>2842</v>
      </c>
      <c r="F13038">
        <v>170</v>
      </c>
      <c r="G13038" t="s">
        <v>1297</v>
      </c>
      <c r="J13038" t="s">
        <v>3060</v>
      </c>
      <c r="K13038" t="s">
        <v>9</v>
      </c>
      <c r="P13038" t="str">
        <f t="shared" si="203"/>
        <v>INSERT INTO pokemon_cards (id,name,pokemon_id,level,primary_color,hp,secondary_color,evolve_from,weakness,weakness_modifier,ability_name,ability_text,ability_type) VALUES ('xy10-122','Kingdra-EX','230',NULL,'Dragon','170',NULL,NULL,'Fairy','Ã—2',NULL,NULL,NULL);</v>
      </c>
    </row>
    <row r="13039" spans="1:16" x14ac:dyDescent="0.25">
      <c r="A13039" t="s">
        <v>16626</v>
      </c>
      <c r="B13039" t="s">
        <v>16593</v>
      </c>
      <c r="C13039">
        <v>334</v>
      </c>
      <c r="D13039" t="s">
        <v>1543</v>
      </c>
      <c r="F13039">
        <v>170</v>
      </c>
      <c r="G13039" t="s">
        <v>19</v>
      </c>
      <c r="J13039" t="s">
        <v>15</v>
      </c>
      <c r="K13039" t="s">
        <v>9</v>
      </c>
      <c r="P13039" t="str">
        <f t="shared" si="203"/>
        <v>INSERT INTO pokemon_cards (id,name,pokemon_id,level,primary_color,hp,secondary_color,evolve_from,weakness,weakness_modifier,ability_name,ability_text,ability_type) VALUES ('xy10-123','Altaria-EX','334',NULL,'Colorless','170',NULL,NULL,'Lightning','Ã—2',NULL,NULL,NULL);</v>
      </c>
    </row>
    <row r="13040" spans="1:16" x14ac:dyDescent="0.25">
      <c r="A13040" t="s">
        <v>16627</v>
      </c>
      <c r="B13040" t="s">
        <v>16538</v>
      </c>
      <c r="C13040">
        <v>65</v>
      </c>
      <c r="D13040" t="s">
        <v>6</v>
      </c>
      <c r="F13040">
        <v>160</v>
      </c>
      <c r="G13040" t="s">
        <v>7</v>
      </c>
      <c r="J13040" t="s">
        <v>7</v>
      </c>
      <c r="K13040" t="s">
        <v>9</v>
      </c>
      <c r="L13040" t="s">
        <v>21621</v>
      </c>
      <c r="M13040" t="s">
        <v>23064</v>
      </c>
      <c r="N13040" t="s">
        <v>19150</v>
      </c>
      <c r="P13040" t="str">
        <f t="shared" si="203"/>
        <v>INSERT INTO pokemon_cards (id,name,pokemon_id,level,primary_color,hp,secondary_color,evolve_from,weakness,weakness_modifier,ability_name,ability_text,ability_type) VALUES ('xy10-125','Alakazam-EX','65',NULL,'Psychic','160',NULL,NULL,'Psychic','Ã—2','Kinesis','When you play M Alakazam-EX from your hand to evolve this PokÃ©mon, before it evolves, you may put 2 damage counters on your opponent''s Active PokÃ©mon and 3 damage counters on 1 of your opponent''s Benched PokÃ©mon.','Ability');</v>
      </c>
    </row>
    <row r="13041" spans="1:16" x14ac:dyDescent="0.25">
      <c r="A13041" t="s">
        <v>16628</v>
      </c>
      <c r="B13041" t="s">
        <v>211</v>
      </c>
      <c r="C13041">
        <v>114</v>
      </c>
      <c r="D13041" t="s">
        <v>212</v>
      </c>
      <c r="F13041">
        <v>80</v>
      </c>
      <c r="G13041" t="s">
        <v>33</v>
      </c>
      <c r="J13041" t="s">
        <v>24</v>
      </c>
      <c r="K13041" t="s">
        <v>9</v>
      </c>
      <c r="P13041" t="str">
        <f t="shared" si="203"/>
        <v>INSERT INTO pokemon_cards (id,name,pokemon_id,level,primary_color,hp,secondary_color,evolve_from,weakness,weakness_modifier,ability_name,ability_text,ability_type) VALUES ('xy11-1','Tangela','114',NULL,'Grass','80',NULL,NULL,'Fire','Ã—2',NULL,NULL,NULL);</v>
      </c>
    </row>
    <row r="13042" spans="1:16" x14ac:dyDescent="0.25">
      <c r="A13042" t="s">
        <v>16629</v>
      </c>
      <c r="B13042" t="s">
        <v>1353</v>
      </c>
      <c r="C13042">
        <v>465</v>
      </c>
      <c r="D13042" t="s">
        <v>1354</v>
      </c>
      <c r="F13042">
        <v>130</v>
      </c>
      <c r="G13042" t="s">
        <v>33</v>
      </c>
      <c r="I13042" t="s">
        <v>211</v>
      </c>
      <c r="J13042" t="s">
        <v>24</v>
      </c>
      <c r="K13042" t="s">
        <v>9</v>
      </c>
      <c r="P13042" t="str">
        <f t="shared" si="203"/>
        <v>INSERT INTO pokemon_cards (id,name,pokemon_id,level,primary_color,hp,secondary_color,evolve_from,weakness,weakness_modifier,ability_name,ability_text,ability_type) VALUES ('xy11-2','Tangrowth','465',NULL,'Grass','130',NULL,'Tangela','Fire','Ã—2',NULL,NULL,NULL);</v>
      </c>
    </row>
    <row r="13043" spans="1:16" x14ac:dyDescent="0.25">
      <c r="A13043" t="s">
        <v>16630</v>
      </c>
      <c r="B13043" t="s">
        <v>2119</v>
      </c>
      <c r="C13043">
        <v>187</v>
      </c>
      <c r="D13043" t="s">
        <v>2120</v>
      </c>
      <c r="F13043">
        <v>40</v>
      </c>
      <c r="G13043" t="s">
        <v>33</v>
      </c>
      <c r="J13043" t="s">
        <v>24</v>
      </c>
      <c r="K13043" t="s">
        <v>9</v>
      </c>
      <c r="P13043" t="str">
        <f t="shared" si="203"/>
        <v>INSERT INTO pokemon_cards (id,name,pokemon_id,level,primary_color,hp,secondary_color,evolve_from,weakness,weakness_modifier,ability_name,ability_text,ability_type) VALUES ('xy11-3','Hoppip','187',NULL,'Grass','40',NULL,NULL,'Fire','Ã—2',NULL,NULL,NULL);</v>
      </c>
    </row>
    <row r="13044" spans="1:16" x14ac:dyDescent="0.25">
      <c r="A13044" t="s">
        <v>16631</v>
      </c>
      <c r="B13044" t="s">
        <v>2122</v>
      </c>
      <c r="C13044">
        <v>188</v>
      </c>
      <c r="D13044" t="s">
        <v>2123</v>
      </c>
      <c r="F13044">
        <v>70</v>
      </c>
      <c r="G13044" t="s">
        <v>33</v>
      </c>
      <c r="I13044" t="s">
        <v>2119</v>
      </c>
      <c r="J13044" t="s">
        <v>24</v>
      </c>
      <c r="K13044" t="s">
        <v>9</v>
      </c>
      <c r="P13044" t="str">
        <f t="shared" si="203"/>
        <v>INSERT INTO pokemon_cards (id,name,pokemon_id,level,primary_color,hp,secondary_color,evolve_from,weakness,weakness_modifier,ability_name,ability_text,ability_type) VALUES ('xy11-4','Skiploom','188',NULL,'Grass','70',NULL,'Hoppip','Fire','Ã—2',NULL,NULL,NULL);</v>
      </c>
    </row>
    <row r="13045" spans="1:16" x14ac:dyDescent="0.25">
      <c r="A13045" t="s">
        <v>16632</v>
      </c>
      <c r="B13045" t="s">
        <v>2125</v>
      </c>
      <c r="C13045">
        <v>189</v>
      </c>
      <c r="D13045" t="s">
        <v>2126</v>
      </c>
      <c r="F13045">
        <v>90</v>
      </c>
      <c r="G13045" t="s">
        <v>33</v>
      </c>
      <c r="I13045" t="s">
        <v>2122</v>
      </c>
      <c r="J13045" t="s">
        <v>24</v>
      </c>
      <c r="K13045" t="s">
        <v>9</v>
      </c>
      <c r="P13045" t="str">
        <f t="shared" si="203"/>
        <v>INSERT INTO pokemon_cards (id,name,pokemon_id,level,primary_color,hp,secondary_color,evolve_from,weakness,weakness_modifier,ability_name,ability_text,ability_type) VALUES ('xy11-5','Jumpluff','189',NULL,'Grass','90',NULL,'Skiploom','Fire','Ã—2',NULL,NULL,NULL);</v>
      </c>
    </row>
    <row r="13046" spans="1:16" x14ac:dyDescent="0.25">
      <c r="A13046" t="s">
        <v>16633</v>
      </c>
      <c r="B13046" t="s">
        <v>2128</v>
      </c>
      <c r="C13046">
        <v>193</v>
      </c>
      <c r="D13046" t="s">
        <v>2129</v>
      </c>
      <c r="F13046">
        <v>70</v>
      </c>
      <c r="G13046" t="s">
        <v>33</v>
      </c>
      <c r="J13046" t="s">
        <v>15</v>
      </c>
      <c r="K13046" t="s">
        <v>9</v>
      </c>
      <c r="P13046" t="str">
        <f t="shared" si="203"/>
        <v>INSERT INTO pokemon_cards (id,name,pokemon_id,level,primary_color,hp,secondary_color,evolve_from,weakness,weakness_modifier,ability_name,ability_text,ability_type) VALUES ('xy11-6','Yanma','193',NULL,'Grass','70',NULL,NULL,'Lightning','Ã—2',NULL,NULL,NULL);</v>
      </c>
    </row>
    <row r="13047" spans="1:16" x14ac:dyDescent="0.25">
      <c r="A13047" t="s">
        <v>16634</v>
      </c>
      <c r="B13047" t="s">
        <v>2131</v>
      </c>
      <c r="C13047">
        <v>469</v>
      </c>
      <c r="D13047" t="s">
        <v>2132</v>
      </c>
      <c r="F13047">
        <v>110</v>
      </c>
      <c r="G13047" t="s">
        <v>33</v>
      </c>
      <c r="I13047" t="s">
        <v>2128</v>
      </c>
      <c r="J13047" t="s">
        <v>15</v>
      </c>
      <c r="K13047" t="s">
        <v>9</v>
      </c>
      <c r="L13047" t="s">
        <v>21632</v>
      </c>
      <c r="M13047" t="s">
        <v>23071</v>
      </c>
      <c r="N13047" t="s">
        <v>19150</v>
      </c>
      <c r="P13047" t="str">
        <f t="shared" si="203"/>
        <v>INSERT INTO pokemon_cards (id,name,pokemon_id,level,primary_color,hp,secondary_color,evolve_from,weakness,weakness_modifier,ability_name,ability_text,ability_type) VALUES ('xy11-7','Yanmega','469',NULL,'Grass','110',NULL,'Yanma','Lightning','Ã—2','Sonic Vision','If you have exactly 4 cards in your hand, ignore all Energy in the attack cost of each of this PokÃ©mon''s attacks.','Ability');</v>
      </c>
    </row>
    <row r="13048" spans="1:16" x14ac:dyDescent="0.25">
      <c r="A13048" t="s">
        <v>16635</v>
      </c>
      <c r="B13048" t="s">
        <v>16636</v>
      </c>
      <c r="C13048">
        <v>469</v>
      </c>
      <c r="D13048" t="s">
        <v>2132</v>
      </c>
      <c r="F13048">
        <v>140</v>
      </c>
      <c r="G13048" t="s">
        <v>33</v>
      </c>
      <c r="I13048" t="s">
        <v>2131</v>
      </c>
      <c r="P13048" t="str">
        <f t="shared" si="203"/>
        <v>INSERT INTO pokemon_cards (id,name,pokemon_id,level,primary_color,hp,secondary_color,evolve_from,weakness,weakness_modifier,ability_name,ability_text,ability_type) VALUES ('xy11-8','Yanmega BREAK','469',NULL,'Grass','140',NULL,'Yanmega',NULL,NULL,NULL,NULL,NULL);</v>
      </c>
    </row>
    <row r="13049" spans="1:16" x14ac:dyDescent="0.25">
      <c r="A13049" t="s">
        <v>16637</v>
      </c>
      <c r="B13049" t="s">
        <v>1871</v>
      </c>
      <c r="C13049">
        <v>273</v>
      </c>
      <c r="D13049" t="s">
        <v>1872</v>
      </c>
      <c r="F13049">
        <v>50</v>
      </c>
      <c r="G13049" t="s">
        <v>33</v>
      </c>
      <c r="J13049" t="s">
        <v>24</v>
      </c>
      <c r="K13049" t="s">
        <v>9</v>
      </c>
      <c r="P13049" t="str">
        <f t="shared" si="203"/>
        <v>INSERT INTO pokemon_cards (id,name,pokemon_id,level,primary_color,hp,secondary_color,evolve_from,weakness,weakness_modifier,ability_name,ability_text,ability_type) VALUES ('xy11-9','Seedot','273',NULL,'Grass','50',NULL,NULL,'Fire','Ã—2',NULL,NULL,NULL);</v>
      </c>
    </row>
    <row r="13050" spans="1:16" x14ac:dyDescent="0.25">
      <c r="A13050" t="s">
        <v>16638</v>
      </c>
      <c r="B13050" t="s">
        <v>1959</v>
      </c>
      <c r="C13050">
        <v>274</v>
      </c>
      <c r="D13050" t="s">
        <v>1960</v>
      </c>
      <c r="F13050">
        <v>70</v>
      </c>
      <c r="G13050" t="s">
        <v>33</v>
      </c>
      <c r="I13050" t="s">
        <v>1871</v>
      </c>
      <c r="J13050" t="s">
        <v>24</v>
      </c>
      <c r="K13050" t="s">
        <v>9</v>
      </c>
      <c r="P13050" t="str">
        <f t="shared" si="203"/>
        <v>INSERT INTO pokemon_cards (id,name,pokemon_id,level,primary_color,hp,secondary_color,evolve_from,weakness,weakness_modifier,ability_name,ability_text,ability_type) VALUES ('xy11-10','Nuzleaf','274',NULL,'Grass','70',NULL,'Seedot','Fire','Ã—2',NULL,NULL,NULL);</v>
      </c>
    </row>
    <row r="13051" spans="1:16" x14ac:dyDescent="0.25">
      <c r="A13051" t="s">
        <v>16639</v>
      </c>
      <c r="B13051" t="s">
        <v>1962</v>
      </c>
      <c r="C13051">
        <v>275</v>
      </c>
      <c r="D13051" t="s">
        <v>1963</v>
      </c>
      <c r="F13051">
        <v>140</v>
      </c>
      <c r="G13051" t="s">
        <v>33</v>
      </c>
      <c r="H13051" t="s">
        <v>896</v>
      </c>
      <c r="I13051" t="s">
        <v>1959</v>
      </c>
      <c r="J13051" t="s">
        <v>24</v>
      </c>
      <c r="K13051" t="s">
        <v>9</v>
      </c>
      <c r="P13051" t="str">
        <f t="shared" si="203"/>
        <v>INSERT INTO pokemon_cards (id,name,pokemon_id,level,primary_color,hp,secondary_color,evolve_from,weakness,weakness_modifier,ability_name,ability_text,ability_type) VALUES ('xy11-11','Shiftry','275',NULL,'Grass','140','Darkness','Nuzleaf','Fire','Ã—2',NULL,NULL,NULL);</v>
      </c>
    </row>
    <row r="13052" spans="1:16" x14ac:dyDescent="0.25">
      <c r="A13052" t="s">
        <v>16640</v>
      </c>
      <c r="B13052" t="s">
        <v>1741</v>
      </c>
      <c r="C13052">
        <v>590</v>
      </c>
      <c r="D13052" t="s">
        <v>1742</v>
      </c>
      <c r="F13052">
        <v>40</v>
      </c>
      <c r="G13052" t="s">
        <v>33</v>
      </c>
      <c r="J13052" t="s">
        <v>24</v>
      </c>
      <c r="K13052" t="s">
        <v>9</v>
      </c>
      <c r="L13052" t="s">
        <v>21633</v>
      </c>
      <c r="M13052" t="s">
        <v>21634</v>
      </c>
      <c r="N13052" t="s">
        <v>19150</v>
      </c>
      <c r="P13052" t="str">
        <f t="shared" si="203"/>
        <v>INSERT INTO pokemon_cards (id,name,pokemon_id,level,primary_color,hp,secondary_color,evolve_from,weakness,weakness_modifier,ability_name,ability_text,ability_type) VALUES ('xy11-12','Foongus','590',NULL,'Grass','40',NULL,NULL,'Fire','Ã—2','Play Ball','When you play this PokÃ©mon from your hand onto your Bench, you may put 3 PokÃ© Ball cards from your discard pile into your hand.','Ability');</v>
      </c>
    </row>
    <row r="13053" spans="1:16" x14ac:dyDescent="0.25">
      <c r="A13053" t="s">
        <v>16641</v>
      </c>
      <c r="B13053" t="s">
        <v>1744</v>
      </c>
      <c r="C13053">
        <v>591</v>
      </c>
      <c r="D13053" t="s">
        <v>1745</v>
      </c>
      <c r="F13053">
        <v>90</v>
      </c>
      <c r="G13053" t="s">
        <v>33</v>
      </c>
      <c r="I13053" t="s">
        <v>1741</v>
      </c>
      <c r="J13053" t="s">
        <v>24</v>
      </c>
      <c r="K13053" t="s">
        <v>9</v>
      </c>
      <c r="P13053" t="str">
        <f t="shared" si="203"/>
        <v>INSERT INTO pokemon_cards (id,name,pokemon_id,level,primary_color,hp,secondary_color,evolve_from,weakness,weakness_modifier,ability_name,ability_text,ability_type) VALUES ('xy11-13','Amoonguss','591',NULL,'Grass','90',NULL,'Foongus','Fire','Ã—2',NULL,NULL,NULL);</v>
      </c>
    </row>
    <row r="13054" spans="1:16" x14ac:dyDescent="0.25">
      <c r="A13054" t="s">
        <v>16642</v>
      </c>
      <c r="B13054" t="s">
        <v>1177</v>
      </c>
      <c r="C13054">
        <v>636</v>
      </c>
      <c r="D13054" t="s">
        <v>1178</v>
      </c>
      <c r="F13054">
        <v>70</v>
      </c>
      <c r="G13054" t="s">
        <v>33</v>
      </c>
      <c r="J13054" t="s">
        <v>24</v>
      </c>
      <c r="K13054" t="s">
        <v>9</v>
      </c>
      <c r="P13054" t="str">
        <f t="shared" si="203"/>
        <v>INSERT INTO pokemon_cards (id,name,pokemon_id,level,primary_color,hp,secondary_color,evolve_from,weakness,weakness_modifier,ability_name,ability_text,ability_type) VALUES ('xy11-14','Larvesta','636',NULL,'Grass','70',NULL,NULL,'Fire','Ã—2',NULL,NULL,NULL);</v>
      </c>
    </row>
    <row r="13055" spans="1:16" x14ac:dyDescent="0.25">
      <c r="A13055" t="s">
        <v>16643</v>
      </c>
      <c r="B13055" t="s">
        <v>1180</v>
      </c>
      <c r="C13055">
        <v>637</v>
      </c>
      <c r="D13055" t="s">
        <v>1181</v>
      </c>
      <c r="F13055">
        <v>110</v>
      </c>
      <c r="G13055" t="s">
        <v>24</v>
      </c>
      <c r="H13055" t="s">
        <v>33</v>
      </c>
      <c r="I13055" t="s">
        <v>1177</v>
      </c>
      <c r="J13055" t="s">
        <v>24</v>
      </c>
      <c r="K13055" t="s">
        <v>9</v>
      </c>
      <c r="P13055" t="str">
        <f t="shared" si="203"/>
        <v>INSERT INTO pokemon_cards (id,name,pokemon_id,level,primary_color,hp,secondary_color,evolve_from,weakness,weakness_modifier,ability_name,ability_text,ability_type) VALUES ('xy11-15','Volcarona','637',NULL,'Fire','110','Grass','Larvesta','Fire','Ã—2',NULL,NULL,NULL);</v>
      </c>
    </row>
    <row r="13056" spans="1:16" x14ac:dyDescent="0.25">
      <c r="A13056" t="s">
        <v>16644</v>
      </c>
      <c r="B13056" t="s">
        <v>195</v>
      </c>
      <c r="C13056">
        <v>77</v>
      </c>
      <c r="D13056" t="s">
        <v>196</v>
      </c>
      <c r="F13056">
        <v>60</v>
      </c>
      <c r="G13056" t="s">
        <v>24</v>
      </c>
      <c r="J13056" t="s">
        <v>13</v>
      </c>
      <c r="K13056" t="s">
        <v>9</v>
      </c>
      <c r="P13056" t="str">
        <f t="shared" si="203"/>
        <v>INSERT INTO pokemon_cards (id,name,pokemon_id,level,primary_color,hp,secondary_color,evolve_from,weakness,weakness_modifier,ability_name,ability_text,ability_type) VALUES ('xy11-16','Ponyta','77',NULL,'Fire','60',NULL,NULL,'Water','Ã—2',NULL,NULL,NULL);</v>
      </c>
    </row>
    <row r="13057" spans="1:16" x14ac:dyDescent="0.25">
      <c r="A13057" t="s">
        <v>16645</v>
      </c>
      <c r="B13057" t="s">
        <v>329</v>
      </c>
      <c r="C13057">
        <v>78</v>
      </c>
      <c r="D13057" t="s">
        <v>330</v>
      </c>
      <c r="F13057">
        <v>90</v>
      </c>
      <c r="G13057" t="s">
        <v>24</v>
      </c>
      <c r="I13057" t="s">
        <v>195</v>
      </c>
      <c r="J13057" t="s">
        <v>13</v>
      </c>
      <c r="K13057" t="s">
        <v>9</v>
      </c>
      <c r="P13057" t="str">
        <f t="shared" si="203"/>
        <v>INSERT INTO pokemon_cards (id,name,pokemon_id,level,primary_color,hp,secondary_color,evolve_from,weakness,weakness_modifier,ability_name,ability_text,ability_type) VALUES ('xy11-17','Rapidash','78',NULL,'Fire','90',NULL,'Ponyta','Water','Ã—2',NULL,NULL,NULL);</v>
      </c>
    </row>
    <row r="13058" spans="1:16" x14ac:dyDescent="0.25">
      <c r="A13058" t="s">
        <v>16646</v>
      </c>
      <c r="B13058" t="s">
        <v>2561</v>
      </c>
      <c r="C13058">
        <v>390</v>
      </c>
      <c r="D13058" t="s">
        <v>2562</v>
      </c>
      <c r="F13058">
        <v>60</v>
      </c>
      <c r="G13058" t="s">
        <v>24</v>
      </c>
      <c r="J13058" t="s">
        <v>13</v>
      </c>
      <c r="K13058" t="s">
        <v>9</v>
      </c>
      <c r="P13058" t="str">
        <f t="shared" si="203"/>
        <v>INSERT INTO pokemon_cards (id,name,pokemon_id,level,primary_color,hp,secondary_color,evolve_from,weakness,weakness_modifier,ability_name,ability_text,ability_type) VALUES ('xy11-18','Chimchar','390',NULL,'Fire','60',NULL,NULL,'Water','Ã—2',NULL,NULL,NULL);</v>
      </c>
    </row>
    <row r="13059" spans="1:16" x14ac:dyDescent="0.25">
      <c r="A13059" t="s">
        <v>16647</v>
      </c>
      <c r="B13059" t="s">
        <v>2564</v>
      </c>
      <c r="C13059">
        <v>391</v>
      </c>
      <c r="D13059" t="s">
        <v>2565</v>
      </c>
      <c r="F13059">
        <v>80</v>
      </c>
      <c r="G13059" t="s">
        <v>24</v>
      </c>
      <c r="I13059" t="s">
        <v>2561</v>
      </c>
      <c r="J13059" t="s">
        <v>13</v>
      </c>
      <c r="K13059" t="s">
        <v>9</v>
      </c>
      <c r="P13059" t="str">
        <f t="shared" ref="P13059:P13122" si="204">CONCATENATE(
    "INSERT INTO pokemon_cards (",
    _xlfn.TEXTJOIN(",", TRUE, A$1, B$1, C$1, E$1, G$1, F$1, H$1, I$1, J$1, K$1, L$1, M$1, N$1),
    ") VALUES (",
    _xlfn.TEXTJOIN(",", FALSE,
        IF(A13059&lt;&gt;"", "'" &amp; A13059 &amp; "'", "NULL"),
        IF(B13059&lt;&gt;"", "'" &amp; B13059 &amp; "'", "NULL"),
        IF(C13059&lt;&gt;"", "'" &amp; C13059 &amp; "'", "NULL"),
        IF(E13059&lt;&gt;"", "'" &amp; E13059 &amp; "'", "NULL"),
        IF(G13059&lt;&gt;"", "'" &amp; G13059 &amp; "'", "NULL"),
        IF(F13059&lt;&gt;"", "'" &amp; F13059 &amp; "'", "NULL"),
        IF(H13059&lt;&gt;"", "'" &amp; H13059 &amp; "'", "NULL"),
        IF(I13059&lt;&gt;"", "'" &amp; I13059 &amp; "'", "NULL"),
        IF(J13059&lt;&gt;"", "'" &amp; J13059 &amp; "'", "NULL"),
        IF(K13059&lt;&gt;"", "'" &amp; K13059 &amp; "'", "NULL"),
        IF(L13059&lt;&gt;"", "'" &amp; L13059 &amp; "'", "NULL"),
        IF(M13059&lt;&gt;"", "'" &amp; M13059 &amp; "'", "NULL"),
        IF(N13059&lt;&gt;"", "'" &amp; N13059 &amp; "'", "NULL")
    ),
    ");"
)</f>
        <v>INSERT INTO pokemon_cards (id,name,pokemon_id,level,primary_color,hp,secondary_color,evolve_from,weakness,weakness_modifier,ability_name,ability_text,ability_type) VALUES ('xy11-19','Monferno','391',NULL,'Fire','80',NULL,'Chimchar','Water','Ã—2',NULL,NULL,NULL);</v>
      </c>
    </row>
    <row r="13060" spans="1:16" x14ac:dyDescent="0.25">
      <c r="A13060" t="s">
        <v>16648</v>
      </c>
      <c r="B13060" t="s">
        <v>2567</v>
      </c>
      <c r="C13060">
        <v>392</v>
      </c>
      <c r="D13060" t="s">
        <v>2568</v>
      </c>
      <c r="F13060">
        <v>130</v>
      </c>
      <c r="G13060" t="s">
        <v>24</v>
      </c>
      <c r="I13060" t="s">
        <v>2564</v>
      </c>
      <c r="J13060" t="s">
        <v>13</v>
      </c>
      <c r="K13060" t="s">
        <v>9</v>
      </c>
      <c r="P13060" t="str">
        <f t="shared" si="204"/>
        <v>INSERT INTO pokemon_cards (id,name,pokemon_id,level,primary_color,hp,secondary_color,evolve_from,weakness,weakness_modifier,ability_name,ability_text,ability_type) VALUES ('xy11-20','Infernape','392',NULL,'Fire','130',NULL,'Monferno','Water','Ã—2',NULL,NULL,NULL);</v>
      </c>
    </row>
    <row r="13061" spans="1:16" x14ac:dyDescent="0.25">
      <c r="A13061" t="s">
        <v>16649</v>
      </c>
      <c r="B13061" t="s">
        <v>16650</v>
      </c>
      <c r="C13061">
        <v>663</v>
      </c>
      <c r="D13061" t="s">
        <v>9318</v>
      </c>
      <c r="F13061">
        <v>170</v>
      </c>
      <c r="G13061" t="s">
        <v>24</v>
      </c>
      <c r="I13061" t="s">
        <v>9317</v>
      </c>
      <c r="P13061" t="str">
        <f t="shared" si="204"/>
        <v>INSERT INTO pokemon_cards (id,name,pokemon_id,level,primary_color,hp,secondary_color,evolve_from,weakness,weakness_modifier,ability_name,ability_text,ability_type) VALUES ('xy11-21','Talonflame BREAK','663',NULL,'Fire','170',NULL,'Talonflame',NULL,NULL,NULL,NULL,NULL);</v>
      </c>
    </row>
    <row r="13062" spans="1:16" x14ac:dyDescent="0.25">
      <c r="A13062" t="s">
        <v>16651</v>
      </c>
      <c r="B13062" t="s">
        <v>9663</v>
      </c>
      <c r="C13062">
        <v>667</v>
      </c>
      <c r="D13062" t="s">
        <v>9664</v>
      </c>
      <c r="F13062">
        <v>60</v>
      </c>
      <c r="G13062" t="s">
        <v>24</v>
      </c>
      <c r="J13062" t="s">
        <v>13</v>
      </c>
      <c r="K13062" t="s">
        <v>9</v>
      </c>
      <c r="P13062" t="str">
        <f t="shared" si="204"/>
        <v>INSERT INTO pokemon_cards (id,name,pokemon_id,level,primary_color,hp,secondary_color,evolve_from,weakness,weakness_modifier,ability_name,ability_text,ability_type) VALUES ('xy11-22','Litleo','667',NULL,'Fire','60',NULL,NULL,'Water','Ã—2',NULL,NULL,NULL);</v>
      </c>
    </row>
    <row r="13063" spans="1:16" x14ac:dyDescent="0.25">
      <c r="A13063" t="s">
        <v>16652</v>
      </c>
      <c r="B13063" t="s">
        <v>9666</v>
      </c>
      <c r="C13063">
        <v>668</v>
      </c>
      <c r="D13063" t="s">
        <v>9667</v>
      </c>
      <c r="F13063">
        <v>120</v>
      </c>
      <c r="G13063" t="s">
        <v>24</v>
      </c>
      <c r="I13063" t="s">
        <v>9663</v>
      </c>
      <c r="J13063" t="s">
        <v>13</v>
      </c>
      <c r="K13063" t="s">
        <v>9</v>
      </c>
      <c r="P13063" t="str">
        <f t="shared" si="204"/>
        <v>INSERT INTO pokemon_cards (id,name,pokemon_id,level,primary_color,hp,secondary_color,evolve_from,weakness,weakness_modifier,ability_name,ability_text,ability_type) VALUES ('xy11-23','Pyroar','668',NULL,'Fire','120',NULL,'Litleo','Water','Ã—2',NULL,NULL,NULL);</v>
      </c>
    </row>
    <row r="13064" spans="1:16" x14ac:dyDescent="0.25">
      <c r="A13064" t="s">
        <v>16653</v>
      </c>
      <c r="B13064" t="s">
        <v>16654</v>
      </c>
      <c r="C13064">
        <v>668</v>
      </c>
      <c r="D13064" t="s">
        <v>9667</v>
      </c>
      <c r="F13064">
        <v>160</v>
      </c>
      <c r="G13064" t="s">
        <v>24</v>
      </c>
      <c r="I13064" t="s">
        <v>9666</v>
      </c>
      <c r="P13064" t="str">
        <f t="shared" si="204"/>
        <v>INSERT INTO pokemon_cards (id,name,pokemon_id,level,primary_color,hp,secondary_color,evolve_from,weakness,weakness_modifier,ability_name,ability_text,ability_type) VALUES ('xy11-24','Pyroar BREAK','668',NULL,'Fire','160',NULL,'Pyroar',NULL,NULL,NULL,NULL,NULL);</v>
      </c>
    </row>
    <row r="13065" spans="1:16" x14ac:dyDescent="0.25">
      <c r="A13065" t="s">
        <v>16655</v>
      </c>
      <c r="B13065" t="s">
        <v>9069</v>
      </c>
      <c r="C13065">
        <v>721</v>
      </c>
      <c r="D13065" t="s">
        <v>9070</v>
      </c>
      <c r="F13065">
        <v>130</v>
      </c>
      <c r="G13065" t="s">
        <v>24</v>
      </c>
      <c r="J13065" t="s">
        <v>13</v>
      </c>
      <c r="K13065" t="s">
        <v>9</v>
      </c>
      <c r="P13065" t="str">
        <f t="shared" si="204"/>
        <v>INSERT INTO pokemon_cards (id,name,pokemon_id,level,primary_color,hp,secondary_color,evolve_from,weakness,weakness_modifier,ability_name,ability_text,ability_type) VALUES ('xy11-25','Volcanion','721',NULL,'Fire','130',NULL,NULL,'Water','Ã—2',NULL,NULL,NULL);</v>
      </c>
    </row>
    <row r="13066" spans="1:16" x14ac:dyDescent="0.25">
      <c r="A13066" t="s">
        <v>16656</v>
      </c>
      <c r="B13066" t="s">
        <v>16657</v>
      </c>
      <c r="C13066">
        <v>721</v>
      </c>
      <c r="D13066" t="s">
        <v>9070</v>
      </c>
      <c r="F13066">
        <v>180</v>
      </c>
      <c r="G13066" t="s">
        <v>24</v>
      </c>
      <c r="H13066" t="s">
        <v>13</v>
      </c>
      <c r="J13066" t="s">
        <v>13</v>
      </c>
      <c r="K13066" t="s">
        <v>9</v>
      </c>
      <c r="L13066" t="s">
        <v>21635</v>
      </c>
      <c r="M13066" t="s">
        <v>23072</v>
      </c>
      <c r="N13066" t="s">
        <v>19150</v>
      </c>
      <c r="P13066" t="str">
        <f t="shared" si="204"/>
        <v>INSERT INTO pokemon_cards (id,name,pokemon_id,level,primary_color,hp,secondary_color,evolve_from,weakness,weakness_modifier,ability_name,ability_text,ability_type) VALUES ('xy11-26','Volcanion-EX','721',NULL,'Fire','180','Water',NULL,'Water','Ã—2','Steam Up','Once during your turn (before your attack), you may discard a Fire Energy card from your hand. If you do, during this turn, your Basic Fire PokÃ©mon''s attacks do 30 more damage to your opponent''s Active PokÃ©mon (before applying Weakness and Resistance).','Ability');</v>
      </c>
    </row>
    <row r="13067" spans="1:16" x14ac:dyDescent="0.25">
      <c r="A13067" t="s">
        <v>16658</v>
      </c>
      <c r="B13067" t="s">
        <v>3443</v>
      </c>
      <c r="C13067">
        <v>226</v>
      </c>
      <c r="D13067" t="s">
        <v>3444</v>
      </c>
      <c r="F13067">
        <v>100</v>
      </c>
      <c r="G13067" t="s">
        <v>13</v>
      </c>
      <c r="J13067" t="s">
        <v>15</v>
      </c>
      <c r="K13067" t="s">
        <v>9</v>
      </c>
      <c r="P13067" t="str">
        <f t="shared" si="204"/>
        <v>INSERT INTO pokemon_cards (id,name,pokemon_id,level,primary_color,hp,secondary_color,evolve_from,weakness,weakness_modifier,ability_name,ability_text,ability_type) VALUES ('xy11-27','Mantine','226',NULL,'Water','100',NULL,NULL,'Lightning','Ã—2',NULL,NULL,NULL);</v>
      </c>
    </row>
    <row r="13068" spans="1:16" x14ac:dyDescent="0.25">
      <c r="A13068" t="s">
        <v>16659</v>
      </c>
      <c r="B13068" t="s">
        <v>10353</v>
      </c>
      <c r="C13068">
        <v>422</v>
      </c>
      <c r="D13068" t="s">
        <v>3707</v>
      </c>
      <c r="F13068">
        <v>70</v>
      </c>
      <c r="G13068" t="s">
        <v>13</v>
      </c>
      <c r="J13068" t="s">
        <v>33</v>
      </c>
      <c r="K13068" t="s">
        <v>9</v>
      </c>
      <c r="P13068" t="str">
        <f t="shared" si="204"/>
        <v>INSERT INTO pokemon_cards (id,name,pokemon_id,level,primary_color,hp,secondary_color,evolve_from,weakness,weakness_modifier,ability_name,ability_text,ability_type) VALUES ('xy11-28','Shellos','422',NULL,'Water','70',NULL,NULL,'Grass','Ã—2',NULL,NULL,NULL);</v>
      </c>
    </row>
    <row r="13069" spans="1:16" x14ac:dyDescent="0.25">
      <c r="A13069" t="s">
        <v>16660</v>
      </c>
      <c r="B13069" t="s">
        <v>10386</v>
      </c>
      <c r="C13069">
        <v>423</v>
      </c>
      <c r="D13069" t="s">
        <v>3567</v>
      </c>
      <c r="F13069">
        <v>110</v>
      </c>
      <c r="G13069" t="s">
        <v>13</v>
      </c>
      <c r="I13069" t="s">
        <v>10353</v>
      </c>
      <c r="J13069" t="s">
        <v>33</v>
      </c>
      <c r="K13069" t="s">
        <v>9</v>
      </c>
      <c r="P13069" t="str">
        <f t="shared" si="204"/>
        <v>INSERT INTO pokemon_cards (id,name,pokemon_id,level,primary_color,hp,secondary_color,evolve_from,weakness,weakness_modifier,ability_name,ability_text,ability_type) VALUES ('xy11-29','Gastrodon','423',NULL,'Water','110',NULL,'Shellos','Grass','Ã—2',NULL,NULL,NULL);</v>
      </c>
    </row>
    <row r="13070" spans="1:16" x14ac:dyDescent="0.25">
      <c r="A13070" t="s">
        <v>16661</v>
      </c>
      <c r="B13070" t="s">
        <v>968</v>
      </c>
      <c r="C13070">
        <v>501</v>
      </c>
      <c r="D13070" t="s">
        <v>969</v>
      </c>
      <c r="F13070">
        <v>60</v>
      </c>
      <c r="G13070" t="s">
        <v>13</v>
      </c>
      <c r="J13070" t="s">
        <v>33</v>
      </c>
      <c r="K13070" t="s">
        <v>9</v>
      </c>
      <c r="P13070" t="str">
        <f t="shared" si="204"/>
        <v>INSERT INTO pokemon_cards (id,name,pokemon_id,level,primary_color,hp,secondary_color,evolve_from,weakness,weakness_modifier,ability_name,ability_text,ability_type) VALUES ('xy11-30','Oshawott','501',NULL,'Water','60',NULL,NULL,'Grass','Ã—2',NULL,NULL,NULL);</v>
      </c>
    </row>
    <row r="13071" spans="1:16" x14ac:dyDescent="0.25">
      <c r="A13071" t="s">
        <v>16662</v>
      </c>
      <c r="B13071" t="s">
        <v>972</v>
      </c>
      <c r="C13071">
        <v>502</v>
      </c>
      <c r="D13071" t="s">
        <v>973</v>
      </c>
      <c r="F13071">
        <v>90</v>
      </c>
      <c r="G13071" t="s">
        <v>13</v>
      </c>
      <c r="I13071" t="s">
        <v>968</v>
      </c>
      <c r="J13071" t="s">
        <v>33</v>
      </c>
      <c r="K13071" t="s">
        <v>9</v>
      </c>
      <c r="P13071" t="str">
        <f t="shared" si="204"/>
        <v>INSERT INTO pokemon_cards (id,name,pokemon_id,level,primary_color,hp,secondary_color,evolve_from,weakness,weakness_modifier,ability_name,ability_text,ability_type) VALUES ('xy11-31','Dewott','502',NULL,'Water','90',NULL,'Oshawott','Grass','Ã—2',NULL,NULL,NULL);</v>
      </c>
    </row>
    <row r="13072" spans="1:16" x14ac:dyDescent="0.25">
      <c r="A13072" t="s">
        <v>16663</v>
      </c>
      <c r="B13072" t="s">
        <v>976</v>
      </c>
      <c r="C13072">
        <v>503</v>
      </c>
      <c r="D13072" t="s">
        <v>977</v>
      </c>
      <c r="F13072">
        <v>140</v>
      </c>
      <c r="G13072" t="s">
        <v>13</v>
      </c>
      <c r="I13072" t="s">
        <v>972</v>
      </c>
      <c r="J13072" t="s">
        <v>33</v>
      </c>
      <c r="K13072" t="s">
        <v>9</v>
      </c>
      <c r="P13072" t="str">
        <f t="shared" si="204"/>
        <v>INSERT INTO pokemon_cards (id,name,pokemon_id,level,primary_color,hp,secondary_color,evolve_from,weakness,weakness_modifier,ability_name,ability_text,ability_type) VALUES ('xy11-32','Samurott','503',NULL,'Water','140',NULL,'Dewott','Grass','Ã—2',NULL,NULL,NULL);</v>
      </c>
    </row>
    <row r="13073" spans="1:16" x14ac:dyDescent="0.25">
      <c r="A13073" t="s">
        <v>16664</v>
      </c>
      <c r="B13073" t="s">
        <v>10638</v>
      </c>
      <c r="C13073">
        <v>692</v>
      </c>
      <c r="D13073" t="s">
        <v>10639</v>
      </c>
      <c r="F13073">
        <v>60</v>
      </c>
      <c r="G13073" t="s">
        <v>13</v>
      </c>
      <c r="J13073" t="s">
        <v>33</v>
      </c>
      <c r="K13073" t="s">
        <v>9</v>
      </c>
      <c r="P13073" t="str">
        <f t="shared" si="204"/>
        <v>INSERT INTO pokemon_cards (id,name,pokemon_id,level,primary_color,hp,secondary_color,evolve_from,weakness,weakness_modifier,ability_name,ability_text,ability_type) VALUES ('xy11-33','Clauncher','692',NULL,'Water','60',NULL,NULL,'Grass','Ã—2',NULL,NULL,NULL);</v>
      </c>
    </row>
    <row r="13074" spans="1:16" x14ac:dyDescent="0.25">
      <c r="A13074" t="s">
        <v>16665</v>
      </c>
      <c r="B13074" t="s">
        <v>10641</v>
      </c>
      <c r="C13074">
        <v>693</v>
      </c>
      <c r="D13074" t="s">
        <v>10642</v>
      </c>
      <c r="F13074">
        <v>100</v>
      </c>
      <c r="G13074" t="s">
        <v>13</v>
      </c>
      <c r="I13074" t="s">
        <v>10638</v>
      </c>
      <c r="J13074" t="s">
        <v>33</v>
      </c>
      <c r="K13074" t="s">
        <v>9</v>
      </c>
      <c r="L13074" t="s">
        <v>21636</v>
      </c>
      <c r="M13074" t="s">
        <v>21637</v>
      </c>
      <c r="N13074" t="s">
        <v>19150</v>
      </c>
      <c r="P13074" t="str">
        <f t="shared" si="204"/>
        <v>INSERT INTO pokemon_cards (id,name,pokemon_id,level,primary_color,hp,secondary_color,evolve_from,weakness,weakness_modifier,ability_name,ability_text,ability_type) VALUES ('xy11-34','Clawitzer','693',NULL,'Water','100',NULL,'Clauncher','Grass','Ã—2','Mega Boost','Once during your turn (before your attack), you may attach a Special Energy card from your hand to 1 of your Mega Evolution PokÃ©mon.','Ability');</v>
      </c>
    </row>
    <row r="13075" spans="1:16" x14ac:dyDescent="0.25">
      <c r="A13075" t="s">
        <v>16666</v>
      </c>
      <c r="B13075" t="s">
        <v>16667</v>
      </c>
      <c r="C13075">
        <v>693</v>
      </c>
      <c r="D13075" t="s">
        <v>10642</v>
      </c>
      <c r="F13075">
        <v>130</v>
      </c>
      <c r="G13075" t="s">
        <v>13</v>
      </c>
      <c r="I13075" t="s">
        <v>10641</v>
      </c>
      <c r="P13075" t="str">
        <f t="shared" si="204"/>
        <v>INSERT INTO pokemon_cards (id,name,pokemon_id,level,primary_color,hp,secondary_color,evolve_from,weakness,weakness_modifier,ability_name,ability_text,ability_type) VALUES ('xy11-35','Clawitzer BREAK','693',NULL,'Water','130',NULL,'Clawitzer',NULL,NULL,NULL,NULL,NULL);</v>
      </c>
    </row>
    <row r="13076" spans="1:16" x14ac:dyDescent="0.25">
      <c r="A13076" t="s">
        <v>16668</v>
      </c>
      <c r="B13076" t="s">
        <v>10650</v>
      </c>
      <c r="C13076">
        <v>712</v>
      </c>
      <c r="D13076" t="s">
        <v>10651</v>
      </c>
      <c r="F13076">
        <v>70</v>
      </c>
      <c r="G13076" t="s">
        <v>13</v>
      </c>
      <c r="J13076" t="s">
        <v>854</v>
      </c>
      <c r="K13076" t="s">
        <v>9</v>
      </c>
      <c r="P13076" t="str">
        <f t="shared" si="204"/>
        <v>INSERT INTO pokemon_cards (id,name,pokemon_id,level,primary_color,hp,secondary_color,evolve_from,weakness,weakness_modifier,ability_name,ability_text,ability_type) VALUES ('xy11-36','Bergmite','712',NULL,'Water','70',NULL,NULL,'Metal','Ã—2',NULL,NULL,NULL);</v>
      </c>
    </row>
    <row r="13077" spans="1:16" x14ac:dyDescent="0.25">
      <c r="A13077" t="s">
        <v>16669</v>
      </c>
      <c r="B13077" t="s">
        <v>10653</v>
      </c>
      <c r="C13077">
        <v>713</v>
      </c>
      <c r="D13077" t="s">
        <v>10654</v>
      </c>
      <c r="F13077">
        <v>120</v>
      </c>
      <c r="G13077" t="s">
        <v>13</v>
      </c>
      <c r="I13077" t="s">
        <v>10650</v>
      </c>
      <c r="J13077" t="s">
        <v>854</v>
      </c>
      <c r="K13077" t="s">
        <v>9</v>
      </c>
      <c r="P13077" t="str">
        <f t="shared" si="204"/>
        <v>INSERT INTO pokemon_cards (id,name,pokemon_id,level,primary_color,hp,secondary_color,evolve_from,weakness,weakness_modifier,ability_name,ability_text,ability_type) VALUES ('xy11-37','Avalugg','713',NULL,'Water','120',NULL,'Bergmite','Metal','Ã—2',NULL,NULL,NULL);</v>
      </c>
    </row>
    <row r="13078" spans="1:16" x14ac:dyDescent="0.25">
      <c r="A13078" t="s">
        <v>16670</v>
      </c>
      <c r="B13078" t="s">
        <v>2203</v>
      </c>
      <c r="C13078">
        <v>179</v>
      </c>
      <c r="D13078" t="s">
        <v>2204</v>
      </c>
      <c r="F13078">
        <v>60</v>
      </c>
      <c r="G13078" t="s">
        <v>15</v>
      </c>
      <c r="J13078" t="s">
        <v>20</v>
      </c>
      <c r="K13078" t="s">
        <v>9</v>
      </c>
      <c r="P13078" t="str">
        <f t="shared" si="204"/>
        <v>INSERT INTO pokemon_cards (id,name,pokemon_id,level,primary_color,hp,secondary_color,evolve_from,weakness,weakness_modifier,ability_name,ability_text,ability_type) VALUES ('xy11-38','Mareep','179',NULL,'Lightning','60',NULL,NULL,'Fighting','Ã—2',NULL,NULL,NULL);</v>
      </c>
    </row>
    <row r="13079" spans="1:16" x14ac:dyDescent="0.25">
      <c r="A13079" t="s">
        <v>16671</v>
      </c>
      <c r="B13079" t="s">
        <v>2206</v>
      </c>
      <c r="C13079">
        <v>180</v>
      </c>
      <c r="D13079" t="s">
        <v>2207</v>
      </c>
      <c r="F13079">
        <v>90</v>
      </c>
      <c r="G13079" t="s">
        <v>15</v>
      </c>
      <c r="I13079" t="s">
        <v>2203</v>
      </c>
      <c r="J13079" t="s">
        <v>20</v>
      </c>
      <c r="K13079" t="s">
        <v>9</v>
      </c>
      <c r="P13079" t="str">
        <f t="shared" si="204"/>
        <v>INSERT INTO pokemon_cards (id,name,pokemon_id,level,primary_color,hp,secondary_color,evolve_from,weakness,weakness_modifier,ability_name,ability_text,ability_type) VALUES ('xy11-39','Flaaffy','180',NULL,'Lightning','90',NULL,'Mareep','Fighting','Ã—2',NULL,NULL,NULL);</v>
      </c>
    </row>
    <row r="13080" spans="1:16" x14ac:dyDescent="0.25">
      <c r="A13080" t="s">
        <v>16672</v>
      </c>
      <c r="B13080" t="s">
        <v>2209</v>
      </c>
      <c r="C13080">
        <v>181</v>
      </c>
      <c r="D13080" t="s">
        <v>2210</v>
      </c>
      <c r="F13080">
        <v>140</v>
      </c>
      <c r="G13080" t="s">
        <v>15</v>
      </c>
      <c r="I13080" t="s">
        <v>2206</v>
      </c>
      <c r="J13080" t="s">
        <v>20</v>
      </c>
      <c r="K13080" t="s">
        <v>9</v>
      </c>
      <c r="L13080" t="s">
        <v>21638</v>
      </c>
      <c r="M13080" t="s">
        <v>23073</v>
      </c>
      <c r="N13080" t="s">
        <v>19150</v>
      </c>
      <c r="P13080" t="str">
        <f t="shared" si="204"/>
        <v>INSERT INTO pokemon_cards (id,name,pokemon_id,level,primary_color,hp,secondary_color,evolve_from,weakness,weakness_modifier,ability_name,ability_text,ability_type) VALUES ('xy11-40','Ampharos','181',NULL,'Lightning','140',NULL,'Flaaffy','Fighting','Ã—2','Shocking Light','Once during your turn (before your attack), you may put 3 damage counters on 1 of your opponent''s PokÃ©mon-EX.','Ability');</v>
      </c>
    </row>
    <row r="13081" spans="1:16" x14ac:dyDescent="0.25">
      <c r="A13081" t="s">
        <v>16673</v>
      </c>
      <c r="B13081" t="s">
        <v>1007</v>
      </c>
      <c r="C13081">
        <v>595</v>
      </c>
      <c r="D13081" t="s">
        <v>1008</v>
      </c>
      <c r="F13081">
        <v>30</v>
      </c>
      <c r="G13081" t="s">
        <v>15</v>
      </c>
      <c r="J13081" t="s">
        <v>20</v>
      </c>
      <c r="K13081" t="s">
        <v>9</v>
      </c>
      <c r="P13081" t="str">
        <f t="shared" si="204"/>
        <v>INSERT INTO pokemon_cards (id,name,pokemon_id,level,primary_color,hp,secondary_color,evolve_from,weakness,weakness_modifier,ability_name,ability_text,ability_type) VALUES ('xy11-41','Joltik','595',NULL,'Lightning','30',NULL,NULL,'Fighting','Ã—2',NULL,NULL,NULL);</v>
      </c>
    </row>
    <row r="13082" spans="1:16" x14ac:dyDescent="0.25">
      <c r="A13082" t="s">
        <v>16674</v>
      </c>
      <c r="B13082" t="s">
        <v>1011</v>
      </c>
      <c r="C13082">
        <v>596</v>
      </c>
      <c r="D13082" t="s">
        <v>1012</v>
      </c>
      <c r="F13082">
        <v>90</v>
      </c>
      <c r="G13082" t="s">
        <v>15</v>
      </c>
      <c r="H13082" t="s">
        <v>33</v>
      </c>
      <c r="I13082" t="s">
        <v>1007</v>
      </c>
      <c r="J13082" t="s">
        <v>20</v>
      </c>
      <c r="K13082" t="s">
        <v>9</v>
      </c>
      <c r="P13082" t="str">
        <f t="shared" si="204"/>
        <v>INSERT INTO pokemon_cards (id,name,pokemon_id,level,primary_color,hp,secondary_color,evolve_from,weakness,weakness_modifier,ability_name,ability_text,ability_type) VALUES ('xy11-42','Galvantula','596',NULL,'Lightning','90','Grass','Joltik','Fighting','Ã—2',NULL,NULL,NULL);</v>
      </c>
    </row>
    <row r="13083" spans="1:16" x14ac:dyDescent="0.25">
      <c r="A13083" t="s">
        <v>16675</v>
      </c>
      <c r="B13083" t="s">
        <v>138</v>
      </c>
      <c r="C13083">
        <v>29</v>
      </c>
      <c r="D13083" t="s">
        <v>184</v>
      </c>
      <c r="F13083">
        <v>60</v>
      </c>
      <c r="G13083" t="s">
        <v>7</v>
      </c>
      <c r="J13083" t="s">
        <v>7</v>
      </c>
      <c r="K13083" t="s">
        <v>9</v>
      </c>
      <c r="P13083" t="str">
        <f t="shared" si="204"/>
        <v>INSERT INTO pokemon_cards (id,name,pokemon_id,level,primary_color,hp,secondary_color,evolve_from,weakness,weakness_modifier,ability_name,ability_text,ability_type) VALUES ('xy11-43','Nidoran â™‚','29',NULL,'Psychic','60',NULL,NULL,'Psychic','Ã—2',NULL,NULL,NULL);</v>
      </c>
    </row>
    <row r="13084" spans="1:16" x14ac:dyDescent="0.25">
      <c r="A13084" t="s">
        <v>16676</v>
      </c>
      <c r="B13084" t="s">
        <v>51</v>
      </c>
      <c r="C13084">
        <v>33</v>
      </c>
      <c r="D13084" t="s">
        <v>137</v>
      </c>
      <c r="F13084">
        <v>80</v>
      </c>
      <c r="G13084" t="s">
        <v>7</v>
      </c>
      <c r="I13084" t="s">
        <v>138</v>
      </c>
      <c r="J13084" t="s">
        <v>7</v>
      </c>
      <c r="K13084" t="s">
        <v>9</v>
      </c>
      <c r="P13084" t="str">
        <f t="shared" si="204"/>
        <v>INSERT INTO pokemon_cards (id,name,pokemon_id,level,primary_color,hp,secondary_color,evolve_from,weakness,weakness_modifier,ability_name,ability_text,ability_type) VALUES ('xy11-44','Nidorino','33',NULL,'Psychic','80',NULL,'Nidoran â™‚','Psychic','Ã—2',NULL,NULL,NULL);</v>
      </c>
    </row>
    <row r="13085" spans="1:16" x14ac:dyDescent="0.25">
      <c r="A13085" t="s">
        <v>16677</v>
      </c>
      <c r="B13085" t="s">
        <v>49</v>
      </c>
      <c r="C13085">
        <v>34</v>
      </c>
      <c r="D13085" t="s">
        <v>50</v>
      </c>
      <c r="F13085">
        <v>150</v>
      </c>
      <c r="G13085" t="s">
        <v>7</v>
      </c>
      <c r="I13085" t="s">
        <v>51</v>
      </c>
      <c r="J13085" t="s">
        <v>7</v>
      </c>
      <c r="K13085" t="s">
        <v>9</v>
      </c>
      <c r="L13085" t="s">
        <v>23074</v>
      </c>
      <c r="M13085" t="s">
        <v>23075</v>
      </c>
      <c r="N13085" t="s">
        <v>19150</v>
      </c>
      <c r="P13085" t="str">
        <f t="shared" si="204"/>
        <v>INSERT INTO pokemon_cards (id,name,pokemon_id,level,primary_color,hp,secondary_color,evolve_from,weakness,weakness_modifier,ability_name,ability_text,ability_type) VALUES ('xy11-45','Nidoking','34',NULL,'Psychic','150',NULL,'Nidorino','Psychic','Ã—2','King''s Palace','Your Nidoqueen''s attacks do 20 more damage to your opponent''s Active PokÃ©mon (before applying Weakness and Resistance).','Ability');</v>
      </c>
    </row>
    <row r="13086" spans="1:16" x14ac:dyDescent="0.25">
      <c r="A13086" t="s">
        <v>16678</v>
      </c>
      <c r="B13086" t="s">
        <v>1232</v>
      </c>
      <c r="C13086">
        <v>425</v>
      </c>
      <c r="D13086" t="s">
        <v>1233</v>
      </c>
      <c r="F13086">
        <v>60</v>
      </c>
      <c r="G13086" t="s">
        <v>7</v>
      </c>
      <c r="J13086" t="s">
        <v>896</v>
      </c>
      <c r="K13086" t="s">
        <v>9</v>
      </c>
      <c r="P13086" t="str">
        <f t="shared" si="204"/>
        <v>INSERT INTO pokemon_cards (id,name,pokemon_id,level,primary_color,hp,secondary_color,evolve_from,weakness,weakness_modifier,ability_name,ability_text,ability_type) VALUES ('xy11-46','Drifloon','425',NULL,'Psychic','60',NULL,NULL,'Darkness','Ã—2',NULL,NULL,NULL);</v>
      </c>
    </row>
    <row r="13087" spans="1:16" x14ac:dyDescent="0.25">
      <c r="A13087" t="s">
        <v>16679</v>
      </c>
      <c r="B13087" t="s">
        <v>1235</v>
      </c>
      <c r="C13087">
        <v>426</v>
      </c>
      <c r="D13087" t="s">
        <v>1236</v>
      </c>
      <c r="F13087">
        <v>100</v>
      </c>
      <c r="G13087" t="s">
        <v>7</v>
      </c>
      <c r="I13087" t="s">
        <v>1232</v>
      </c>
      <c r="J13087" t="s">
        <v>896</v>
      </c>
      <c r="K13087" t="s">
        <v>9</v>
      </c>
      <c r="P13087" t="str">
        <f t="shared" si="204"/>
        <v>INSERT INTO pokemon_cards (id,name,pokemon_id,level,primary_color,hp,secondary_color,evolve_from,weakness,weakness_modifier,ability_name,ability_text,ability_type) VALUES ('xy11-47','Drifblim','426',NULL,'Psychic','100',NULL,'Drifloon','Darkness','Ã—2',NULL,NULL,NULL);</v>
      </c>
    </row>
    <row r="13088" spans="1:16" x14ac:dyDescent="0.25">
      <c r="A13088" t="s">
        <v>16680</v>
      </c>
      <c r="B13088" t="s">
        <v>1815</v>
      </c>
      <c r="C13088">
        <v>607</v>
      </c>
      <c r="D13088" t="s">
        <v>1816</v>
      </c>
      <c r="F13088">
        <v>50</v>
      </c>
      <c r="G13088" t="s">
        <v>7</v>
      </c>
      <c r="J13088" t="s">
        <v>896</v>
      </c>
      <c r="K13088" t="s">
        <v>9</v>
      </c>
      <c r="P13088" t="str">
        <f t="shared" si="204"/>
        <v>INSERT INTO pokemon_cards (id,name,pokemon_id,level,primary_color,hp,secondary_color,evolve_from,weakness,weakness_modifier,ability_name,ability_text,ability_type) VALUES ('xy11-48','Litwick','607',NULL,'Psychic','50',NULL,NULL,'Darkness','Ã—2',NULL,NULL,NULL);</v>
      </c>
    </row>
    <row r="13089" spans="1:16" x14ac:dyDescent="0.25">
      <c r="A13089" t="s">
        <v>16681</v>
      </c>
      <c r="B13089" t="s">
        <v>1819</v>
      </c>
      <c r="C13089">
        <v>608</v>
      </c>
      <c r="D13089" t="s">
        <v>1820</v>
      </c>
      <c r="F13089">
        <v>80</v>
      </c>
      <c r="G13089" t="s">
        <v>7</v>
      </c>
      <c r="I13089" t="s">
        <v>1815</v>
      </c>
      <c r="J13089" t="s">
        <v>896</v>
      </c>
      <c r="K13089" t="s">
        <v>9</v>
      </c>
      <c r="P13089" t="str">
        <f t="shared" si="204"/>
        <v>INSERT INTO pokemon_cards (id,name,pokemon_id,level,primary_color,hp,secondary_color,evolve_from,weakness,weakness_modifier,ability_name,ability_text,ability_type) VALUES ('xy11-49','Lampent','608',NULL,'Psychic','80',NULL,'Litwick','Darkness','Ã—2',NULL,NULL,NULL);</v>
      </c>
    </row>
    <row r="13090" spans="1:16" x14ac:dyDescent="0.25">
      <c r="A13090" t="s">
        <v>16682</v>
      </c>
      <c r="B13090" t="s">
        <v>1822</v>
      </c>
      <c r="C13090">
        <v>609</v>
      </c>
      <c r="D13090" t="s">
        <v>1504</v>
      </c>
      <c r="F13090">
        <v>130</v>
      </c>
      <c r="G13090" t="s">
        <v>7</v>
      </c>
      <c r="I13090" t="s">
        <v>1819</v>
      </c>
      <c r="J13090" t="s">
        <v>896</v>
      </c>
      <c r="K13090" t="s">
        <v>9</v>
      </c>
      <c r="L13090" t="s">
        <v>21639</v>
      </c>
      <c r="M13090" t="s">
        <v>21640</v>
      </c>
      <c r="N13090" t="s">
        <v>19150</v>
      </c>
      <c r="P13090" t="str">
        <f t="shared" si="204"/>
        <v>INSERT INTO pokemon_cards (id,name,pokemon_id,level,primary_color,hp,secondary_color,evolve_from,weakness,weakness_modifier,ability_name,ability_text,ability_type) VALUES ('xy11-50','Chandelure','609',NULL,'Psychic','130',NULL,'Lampent','Darkness','Ã—2','Sinister Selection','Once during your turn (before your attack), you may look at the top 2 cards of your deck and put 1 of them into your hand. Discard the other card.','Ability');</v>
      </c>
    </row>
    <row r="13091" spans="1:16" x14ac:dyDescent="0.25">
      <c r="A13091" t="s">
        <v>16683</v>
      </c>
      <c r="B13091" t="s">
        <v>9463</v>
      </c>
      <c r="C13091">
        <v>720</v>
      </c>
      <c r="D13091" t="s">
        <v>9464</v>
      </c>
      <c r="F13091">
        <v>130</v>
      </c>
      <c r="G13091" t="s">
        <v>7</v>
      </c>
      <c r="J13091" t="s">
        <v>7</v>
      </c>
      <c r="K13091" t="s">
        <v>9</v>
      </c>
      <c r="P13091" t="str">
        <f t="shared" si="204"/>
        <v>INSERT INTO pokemon_cards (id,name,pokemon_id,level,primary_color,hp,secondary_color,evolve_from,weakness,weakness_modifier,ability_name,ability_text,ability_type) VALUES ('xy11-51','Hoopa','720',NULL,'Psychic','130',NULL,NULL,'Psychic','Ã—2',NULL,NULL,NULL);</v>
      </c>
    </row>
    <row r="13092" spans="1:16" x14ac:dyDescent="0.25">
      <c r="A13092" t="s">
        <v>16684</v>
      </c>
      <c r="B13092" t="s">
        <v>327</v>
      </c>
      <c r="C13092">
        <v>56</v>
      </c>
      <c r="D13092" t="s">
        <v>358</v>
      </c>
      <c r="F13092">
        <v>60</v>
      </c>
      <c r="G13092" t="s">
        <v>20</v>
      </c>
      <c r="J13092" t="s">
        <v>7</v>
      </c>
      <c r="K13092" t="s">
        <v>9</v>
      </c>
      <c r="P13092" t="str">
        <f t="shared" si="204"/>
        <v>INSERT INTO pokemon_cards (id,name,pokemon_id,level,primary_color,hp,secondary_color,evolve_from,weakness,weakness_modifier,ability_name,ability_text,ability_type) VALUES ('xy11-52','Mankey','56',NULL,'Fighting','60',NULL,NULL,'Psychic','Ã—2',NULL,NULL,NULL);</v>
      </c>
    </row>
    <row r="13093" spans="1:16" x14ac:dyDescent="0.25">
      <c r="A13093" t="s">
        <v>16685</v>
      </c>
      <c r="B13093" t="s">
        <v>325</v>
      </c>
      <c r="C13093">
        <v>57</v>
      </c>
      <c r="D13093" t="s">
        <v>326</v>
      </c>
      <c r="F13093">
        <v>90</v>
      </c>
      <c r="G13093" t="s">
        <v>20</v>
      </c>
      <c r="I13093" t="s">
        <v>327</v>
      </c>
      <c r="J13093" t="s">
        <v>7</v>
      </c>
      <c r="K13093" t="s">
        <v>9</v>
      </c>
      <c r="P13093" t="str">
        <f t="shared" si="204"/>
        <v>INSERT INTO pokemon_cards (id,name,pokemon_id,level,primary_color,hp,secondary_color,evolve_from,weakness,weakness_modifier,ability_name,ability_text,ability_type) VALUES ('xy11-53','Primeape','57',NULL,'Fighting','90',NULL,'Mankey','Psychic','Ã—2',NULL,NULL,NULL);</v>
      </c>
    </row>
    <row r="13094" spans="1:16" x14ac:dyDescent="0.25">
      <c r="A13094" t="s">
        <v>16686</v>
      </c>
      <c r="B13094" t="s">
        <v>2241</v>
      </c>
      <c r="C13094">
        <v>299</v>
      </c>
      <c r="D13094" t="s">
        <v>2242</v>
      </c>
      <c r="F13094">
        <v>70</v>
      </c>
      <c r="G13094" t="s">
        <v>20</v>
      </c>
      <c r="J13094" t="s">
        <v>33</v>
      </c>
      <c r="K13094" t="s">
        <v>9</v>
      </c>
      <c r="P13094" t="str">
        <f t="shared" si="204"/>
        <v>INSERT INTO pokemon_cards (id,name,pokemon_id,level,primary_color,hp,secondary_color,evolve_from,weakness,weakness_modifier,ability_name,ability_text,ability_type) VALUES ('xy11-54','Nosepass','299',NULL,'Fighting','70',NULL,NULL,'Grass','Ã—2',NULL,NULL,NULL);</v>
      </c>
    </row>
    <row r="13095" spans="1:16" x14ac:dyDescent="0.25">
      <c r="A13095" t="s">
        <v>16687</v>
      </c>
      <c r="B13095" t="s">
        <v>2278</v>
      </c>
      <c r="C13095">
        <v>476</v>
      </c>
      <c r="D13095" t="s">
        <v>2279</v>
      </c>
      <c r="F13095">
        <v>120</v>
      </c>
      <c r="G13095" t="s">
        <v>20</v>
      </c>
      <c r="I13095" t="s">
        <v>2241</v>
      </c>
      <c r="J13095" t="s">
        <v>33</v>
      </c>
      <c r="K13095" t="s">
        <v>9</v>
      </c>
      <c r="P13095" t="str">
        <f t="shared" si="204"/>
        <v>INSERT INTO pokemon_cards (id,name,pokemon_id,level,primary_color,hp,secondary_color,evolve_from,weakness,weakness_modifier,ability_name,ability_text,ability_type) VALUES ('xy11-55','Probopass','476',NULL,'Fighting','120',NULL,'Nosepass','Grass','Ã—2',NULL,NULL,NULL);</v>
      </c>
    </row>
    <row r="13096" spans="1:16" x14ac:dyDescent="0.25">
      <c r="A13096" t="s">
        <v>16688</v>
      </c>
      <c r="B13096" t="s">
        <v>3986</v>
      </c>
      <c r="C13096">
        <v>347</v>
      </c>
      <c r="D13096" t="s">
        <v>4027</v>
      </c>
      <c r="F13096">
        <v>80</v>
      </c>
      <c r="G13096" t="s">
        <v>20</v>
      </c>
      <c r="I13096" t="s">
        <v>16689</v>
      </c>
      <c r="J13096" t="s">
        <v>33</v>
      </c>
      <c r="K13096" t="s">
        <v>9</v>
      </c>
      <c r="L13096" t="s">
        <v>21641</v>
      </c>
      <c r="M13096" t="s">
        <v>21642</v>
      </c>
      <c r="N13096" t="s">
        <v>19150</v>
      </c>
      <c r="P13096" t="str">
        <f t="shared" si="204"/>
        <v>INSERT INTO pokemon_cards (id,name,pokemon_id,level,primary_color,hp,secondary_color,evolve_from,weakness,weakness_modifier,ability_name,ability_text,ability_type) VALUES ('xy11-56','Anorith','347',NULL,'Fighting','80',NULL,'Claw Fossil Anorith','Grass','Ã—2','Restored Barrier','Each of your Restored PokÃ©mon has no Weakness.','Ability');</v>
      </c>
    </row>
    <row r="13097" spans="1:16" x14ac:dyDescent="0.25">
      <c r="A13097" t="s">
        <v>16690</v>
      </c>
      <c r="B13097" t="s">
        <v>3984</v>
      </c>
      <c r="C13097">
        <v>348</v>
      </c>
      <c r="D13097" t="s">
        <v>3985</v>
      </c>
      <c r="F13097">
        <v>150</v>
      </c>
      <c r="G13097" t="s">
        <v>20</v>
      </c>
      <c r="I13097" t="s">
        <v>3986</v>
      </c>
      <c r="J13097" t="s">
        <v>33</v>
      </c>
      <c r="K13097" t="s">
        <v>9</v>
      </c>
      <c r="P13097" t="str">
        <f t="shared" si="204"/>
        <v>INSERT INTO pokemon_cards (id,name,pokemon_id,level,primary_color,hp,secondary_color,evolve_from,weakness,weakness_modifier,ability_name,ability_text,ability_type) VALUES ('xy11-57','Armaldo','348',NULL,'Fighting','150',NULL,'Anorith','Grass','Ã—2',NULL,NULL,NULL);</v>
      </c>
    </row>
    <row r="13098" spans="1:16" x14ac:dyDescent="0.25">
      <c r="A13098" t="s">
        <v>16691</v>
      </c>
      <c r="B13098" t="s">
        <v>1474</v>
      </c>
      <c r="C13098">
        <v>453</v>
      </c>
      <c r="D13098" t="s">
        <v>1475</v>
      </c>
      <c r="F13098">
        <v>60</v>
      </c>
      <c r="G13098" t="s">
        <v>20</v>
      </c>
      <c r="J13098" t="s">
        <v>7</v>
      </c>
      <c r="K13098" t="s">
        <v>9</v>
      </c>
      <c r="P13098" t="str">
        <f t="shared" si="204"/>
        <v>INSERT INTO pokemon_cards (id,name,pokemon_id,level,primary_color,hp,secondary_color,evolve_from,weakness,weakness_modifier,ability_name,ability_text,ability_type) VALUES ('xy11-58','Croagunk','453',NULL,'Fighting','60',NULL,NULL,'Psychic','Ã—2',NULL,NULL,NULL);</v>
      </c>
    </row>
    <row r="13099" spans="1:16" x14ac:dyDescent="0.25">
      <c r="A13099" t="s">
        <v>16692</v>
      </c>
      <c r="B13099" t="s">
        <v>1477</v>
      </c>
      <c r="C13099">
        <v>454</v>
      </c>
      <c r="D13099" t="s">
        <v>1478</v>
      </c>
      <c r="F13099">
        <v>90</v>
      </c>
      <c r="G13099" t="s">
        <v>20</v>
      </c>
      <c r="I13099" t="s">
        <v>1474</v>
      </c>
      <c r="J13099" t="s">
        <v>7</v>
      </c>
      <c r="K13099" t="s">
        <v>9</v>
      </c>
      <c r="L13099" t="s">
        <v>19637</v>
      </c>
      <c r="M13099" t="s">
        <v>23076</v>
      </c>
      <c r="N13099" t="s">
        <v>19150</v>
      </c>
      <c r="P13099" t="str">
        <f t="shared" si="204"/>
        <v>INSERT INTO pokemon_cards (id,name,pokemon_id,level,primary_color,hp,secondary_color,evolve_from,weakness,weakness_modifier,ability_name,ability_text,ability_type) VALUES ('xy11-59','Toxicroak','454',NULL,'Fighting','90',NULL,'Croagunk','Psychic','Ã—2','Poison Enzyme','Prevent all damage done to this PokÃ©mon by attacks from your opponent''s Poisoned PokÃ©mon.','Ability');</v>
      </c>
    </row>
    <row r="13100" spans="1:16" x14ac:dyDescent="0.25">
      <c r="A13100" t="s">
        <v>16693</v>
      </c>
      <c r="B13100" t="s">
        <v>1954</v>
      </c>
      <c r="C13100">
        <v>215</v>
      </c>
      <c r="D13100" t="s">
        <v>895</v>
      </c>
      <c r="F13100">
        <v>60</v>
      </c>
      <c r="G13100" t="s">
        <v>896</v>
      </c>
      <c r="J13100" t="s">
        <v>20</v>
      </c>
      <c r="K13100" t="s">
        <v>9</v>
      </c>
      <c r="P13100" t="str">
        <f t="shared" si="204"/>
        <v>INSERT INTO pokemon_cards (id,name,pokemon_id,level,primary_color,hp,secondary_color,evolve_from,weakness,weakness_modifier,ability_name,ability_text,ability_type) VALUES ('xy11-60','Sneasel','215',NULL,'Darkness','60',NULL,NULL,'Fighting','Ã—2',NULL,NULL,NULL);</v>
      </c>
    </row>
    <row r="13101" spans="1:16" x14ac:dyDescent="0.25">
      <c r="A13101" t="s">
        <v>16694</v>
      </c>
      <c r="B13101" t="s">
        <v>1956</v>
      </c>
      <c r="C13101">
        <v>461</v>
      </c>
      <c r="D13101" t="s">
        <v>1957</v>
      </c>
      <c r="F13101">
        <v>90</v>
      </c>
      <c r="G13101" t="s">
        <v>896</v>
      </c>
      <c r="I13101" t="s">
        <v>1954</v>
      </c>
      <c r="J13101" t="s">
        <v>20</v>
      </c>
      <c r="K13101" t="s">
        <v>9</v>
      </c>
      <c r="L13101" t="s">
        <v>21643</v>
      </c>
      <c r="M13101" t="s">
        <v>19159</v>
      </c>
      <c r="N13101" t="s">
        <v>19150</v>
      </c>
      <c r="P13101" t="str">
        <f t="shared" si="204"/>
        <v>INSERT INTO pokemon_cards (id,name,pokemon_id,level,primary_color,hp,secondary_color,evolve_from,weakness,weakness_modifier,ability_name,ability_text,ability_type) VALUES ('xy11-61','Weavile','461',NULL,'Darkness','90',NULL,'Sneasel','Fighting','Ã—2','Tear Away','As often as you like during your turn (before your attack), you may put a PokÃ©mon Tool card attached to 1 of your PokÃ©mon into your hand.','Ability');</v>
      </c>
    </row>
    <row r="13102" spans="1:16" x14ac:dyDescent="0.25">
      <c r="A13102" t="s">
        <v>16695</v>
      </c>
      <c r="B13102" t="s">
        <v>1531</v>
      </c>
      <c r="C13102">
        <v>442</v>
      </c>
      <c r="D13102" t="s">
        <v>1532</v>
      </c>
      <c r="F13102">
        <v>70</v>
      </c>
      <c r="G13102" t="s">
        <v>896</v>
      </c>
      <c r="P13102" t="str">
        <f t="shared" si="204"/>
        <v>INSERT INTO pokemon_cards (id,name,pokemon_id,level,primary_color,hp,secondary_color,evolve_from,weakness,weakness_modifier,ability_name,ability_text,ability_type) VALUES ('xy11-62','Spiritomb','442',NULL,'Darkness','70',NULL,NULL,NULL,NULL,NULL,NULL,NULL);</v>
      </c>
    </row>
    <row r="13103" spans="1:16" x14ac:dyDescent="0.25">
      <c r="A13103" t="s">
        <v>16696</v>
      </c>
      <c r="B13103" t="s">
        <v>1844</v>
      </c>
      <c r="C13103">
        <v>624</v>
      </c>
      <c r="D13103" t="s">
        <v>1845</v>
      </c>
      <c r="F13103">
        <v>60</v>
      </c>
      <c r="G13103" t="s">
        <v>896</v>
      </c>
      <c r="J13103" t="s">
        <v>20</v>
      </c>
      <c r="K13103" t="s">
        <v>9</v>
      </c>
      <c r="P13103" t="str">
        <f t="shared" si="204"/>
        <v>INSERT INTO pokemon_cards (id,name,pokemon_id,level,primary_color,hp,secondary_color,evolve_from,weakness,weakness_modifier,ability_name,ability_text,ability_type) VALUES ('xy11-63','Pawniard','624',NULL,'Darkness','60',NULL,NULL,'Fighting','Ã—2',NULL,NULL,NULL);</v>
      </c>
    </row>
    <row r="13104" spans="1:16" x14ac:dyDescent="0.25">
      <c r="A13104" t="s">
        <v>16697</v>
      </c>
      <c r="B13104" t="s">
        <v>1847</v>
      </c>
      <c r="C13104">
        <v>625</v>
      </c>
      <c r="D13104" t="s">
        <v>1848</v>
      </c>
      <c r="F13104">
        <v>100</v>
      </c>
      <c r="G13104" t="s">
        <v>896</v>
      </c>
      <c r="H13104" t="s">
        <v>854</v>
      </c>
      <c r="I13104" t="s">
        <v>1844</v>
      </c>
      <c r="J13104" t="s">
        <v>20</v>
      </c>
      <c r="K13104" t="s">
        <v>9</v>
      </c>
      <c r="P13104" t="str">
        <f t="shared" si="204"/>
        <v>INSERT INTO pokemon_cards (id,name,pokemon_id,level,primary_color,hp,secondary_color,evolve_from,weakness,weakness_modifier,ability_name,ability_text,ability_type) VALUES ('xy11-64','Bisharp','625',NULL,'Darkness','100','Metal','Pawniard','Fighting','Ã—2',NULL,NULL,NULL);</v>
      </c>
    </row>
    <row r="13105" spans="1:16" x14ac:dyDescent="0.25">
      <c r="A13105" t="s">
        <v>16698</v>
      </c>
      <c r="B13105" t="s">
        <v>3018</v>
      </c>
      <c r="C13105">
        <v>717</v>
      </c>
      <c r="D13105" t="s">
        <v>3019</v>
      </c>
      <c r="F13105">
        <v>130</v>
      </c>
      <c r="G13105" t="s">
        <v>896</v>
      </c>
      <c r="J13105" t="s">
        <v>15</v>
      </c>
      <c r="K13105" t="s">
        <v>9</v>
      </c>
      <c r="P13105" t="str">
        <f t="shared" si="204"/>
        <v>INSERT INTO pokemon_cards (id,name,pokemon_id,level,primary_color,hp,secondary_color,evolve_from,weakness,weakness_modifier,ability_name,ability_text,ability_type) VALUES ('xy11-65','Yveltal','717',NULL,'Darkness','130',NULL,NULL,'Lightning','Ã—2',NULL,NULL,NULL);</v>
      </c>
    </row>
    <row r="13106" spans="1:16" x14ac:dyDescent="0.25">
      <c r="A13106" t="s">
        <v>16699</v>
      </c>
      <c r="B13106" t="s">
        <v>16700</v>
      </c>
      <c r="C13106">
        <v>717</v>
      </c>
      <c r="D13106" t="s">
        <v>3019</v>
      </c>
      <c r="F13106">
        <v>150</v>
      </c>
      <c r="G13106" t="s">
        <v>896</v>
      </c>
      <c r="I13106" t="s">
        <v>3018</v>
      </c>
      <c r="P13106" t="str">
        <f t="shared" si="204"/>
        <v>INSERT INTO pokemon_cards (id,name,pokemon_id,level,primary_color,hp,secondary_color,evolve_from,weakness,weakness_modifier,ability_name,ability_text,ability_type) VALUES ('xy11-66','Yveltal BREAK','717',NULL,'Darkness','150',NULL,'Yveltal',NULL,NULL,NULL,NULL,NULL);</v>
      </c>
    </row>
    <row r="13107" spans="1:16" x14ac:dyDescent="0.25">
      <c r="A13107" t="s">
        <v>16701</v>
      </c>
      <c r="B13107" t="s">
        <v>16702</v>
      </c>
      <c r="C13107">
        <v>208</v>
      </c>
      <c r="D13107" t="s">
        <v>2833</v>
      </c>
      <c r="F13107">
        <v>180</v>
      </c>
      <c r="G13107" t="s">
        <v>854</v>
      </c>
      <c r="J13107" t="s">
        <v>24</v>
      </c>
      <c r="K13107" t="s">
        <v>9</v>
      </c>
      <c r="P13107" t="str">
        <f t="shared" si="204"/>
        <v>INSERT INTO pokemon_cards (id,name,pokemon_id,level,primary_color,hp,secondary_color,evolve_from,weakness,weakness_modifier,ability_name,ability_text,ability_type) VALUES ('xy11-67','Steelix-EX','208',NULL,'Metal','180',NULL,NULL,'Fire','Ã—2',NULL,NULL,NULL);</v>
      </c>
    </row>
    <row r="13108" spans="1:16" x14ac:dyDescent="0.25">
      <c r="A13108" t="s">
        <v>16703</v>
      </c>
      <c r="B13108" t="s">
        <v>16704</v>
      </c>
      <c r="C13108">
        <v>208</v>
      </c>
      <c r="D13108" t="s">
        <v>2833</v>
      </c>
      <c r="F13108">
        <v>240</v>
      </c>
      <c r="G13108" t="s">
        <v>854</v>
      </c>
      <c r="H13108" t="s">
        <v>20</v>
      </c>
      <c r="I13108" t="s">
        <v>16702</v>
      </c>
      <c r="J13108" t="s">
        <v>24</v>
      </c>
      <c r="K13108" t="s">
        <v>9</v>
      </c>
      <c r="P13108" t="str">
        <f t="shared" si="204"/>
        <v>INSERT INTO pokemon_cards (id,name,pokemon_id,level,primary_color,hp,secondary_color,evolve_from,weakness,weakness_modifier,ability_name,ability_text,ability_type) VALUES ('xy11-68','M Steelix-EX','208',NULL,'Metal','240','Fighting','Steelix-EX','Fire','Ã—2',NULL,NULL,NULL);</v>
      </c>
    </row>
    <row r="13109" spans="1:16" x14ac:dyDescent="0.25">
      <c r="A13109" t="s">
        <v>16705</v>
      </c>
      <c r="B13109" t="s">
        <v>3432</v>
      </c>
      <c r="C13109">
        <v>410</v>
      </c>
      <c r="D13109" t="s">
        <v>3498</v>
      </c>
      <c r="F13109">
        <v>90</v>
      </c>
      <c r="G13109" t="s">
        <v>854</v>
      </c>
      <c r="I13109" t="s">
        <v>16706</v>
      </c>
      <c r="J13109" t="s">
        <v>24</v>
      </c>
      <c r="K13109" t="s">
        <v>9</v>
      </c>
      <c r="P13109" t="str">
        <f t="shared" si="204"/>
        <v>INSERT INTO pokemon_cards (id,name,pokemon_id,level,primary_color,hp,secondary_color,evolve_from,weakness,weakness_modifier,ability_name,ability_text,ability_type) VALUES ('xy11-69','Shieldon','410',NULL,'Metal','90',NULL,'Armor Fossil Shieldon','Fire','Ã—2',NULL,NULL,NULL);</v>
      </c>
    </row>
    <row r="13110" spans="1:16" x14ac:dyDescent="0.25">
      <c r="A13110" t="s">
        <v>16707</v>
      </c>
      <c r="B13110" t="s">
        <v>3430</v>
      </c>
      <c r="C13110">
        <v>411</v>
      </c>
      <c r="D13110" t="s">
        <v>3431</v>
      </c>
      <c r="F13110">
        <v>150</v>
      </c>
      <c r="G13110" t="s">
        <v>854</v>
      </c>
      <c r="I13110" t="s">
        <v>3432</v>
      </c>
      <c r="J13110" t="s">
        <v>24</v>
      </c>
      <c r="K13110" t="s">
        <v>9</v>
      </c>
      <c r="P13110" t="str">
        <f t="shared" si="204"/>
        <v>INSERT INTO pokemon_cards (id,name,pokemon_id,level,primary_color,hp,secondary_color,evolve_from,weakness,weakness_modifier,ability_name,ability_text,ability_type) VALUES ('xy11-70','Bastiodon','411',NULL,'Metal','150',NULL,'Shieldon','Fire','Ã—2',NULL,NULL,NULL);</v>
      </c>
    </row>
    <row r="13111" spans="1:16" x14ac:dyDescent="0.25">
      <c r="A13111" t="s">
        <v>16708</v>
      </c>
      <c r="B13111" t="s">
        <v>1093</v>
      </c>
      <c r="C13111">
        <v>599</v>
      </c>
      <c r="D13111" t="s">
        <v>1094</v>
      </c>
      <c r="F13111">
        <v>50</v>
      </c>
      <c r="G13111" t="s">
        <v>854</v>
      </c>
      <c r="J13111" t="s">
        <v>24</v>
      </c>
      <c r="K13111" t="s">
        <v>9</v>
      </c>
      <c r="P13111" t="str">
        <f t="shared" si="204"/>
        <v>INSERT INTO pokemon_cards (id,name,pokemon_id,level,primary_color,hp,secondary_color,evolve_from,weakness,weakness_modifier,ability_name,ability_text,ability_type) VALUES ('xy11-71','Klink','599',NULL,'Metal','50',NULL,NULL,'Fire','Ã—2',NULL,NULL,NULL);</v>
      </c>
    </row>
    <row r="13112" spans="1:16" x14ac:dyDescent="0.25">
      <c r="A13112" t="s">
        <v>16709</v>
      </c>
      <c r="B13112" t="s">
        <v>1096</v>
      </c>
      <c r="C13112">
        <v>600</v>
      </c>
      <c r="D13112" t="s">
        <v>1097</v>
      </c>
      <c r="F13112">
        <v>80</v>
      </c>
      <c r="G13112" t="s">
        <v>854</v>
      </c>
      <c r="I13112" t="s">
        <v>1093</v>
      </c>
      <c r="J13112" t="s">
        <v>24</v>
      </c>
      <c r="K13112" t="s">
        <v>9</v>
      </c>
      <c r="P13112" t="str">
        <f t="shared" si="204"/>
        <v>INSERT INTO pokemon_cards (id,name,pokemon_id,level,primary_color,hp,secondary_color,evolve_from,weakness,weakness_modifier,ability_name,ability_text,ability_type) VALUES ('xy11-72','Klang','600',NULL,'Metal','80',NULL,'Klink','Fire','Ã—2',NULL,NULL,NULL);</v>
      </c>
    </row>
    <row r="13113" spans="1:16" x14ac:dyDescent="0.25">
      <c r="A13113" t="s">
        <v>16710</v>
      </c>
      <c r="B13113" t="s">
        <v>1099</v>
      </c>
      <c r="C13113">
        <v>601</v>
      </c>
      <c r="D13113" t="s">
        <v>1100</v>
      </c>
      <c r="F13113">
        <v>140</v>
      </c>
      <c r="G13113" t="s">
        <v>854</v>
      </c>
      <c r="I13113" t="s">
        <v>1096</v>
      </c>
      <c r="J13113" t="s">
        <v>24</v>
      </c>
      <c r="K13113" t="s">
        <v>9</v>
      </c>
      <c r="L13113" t="s">
        <v>21644</v>
      </c>
      <c r="M13113" t="s">
        <v>23077</v>
      </c>
      <c r="N13113" t="s">
        <v>19150</v>
      </c>
      <c r="P13113" t="str">
        <f t="shared" si="204"/>
        <v>INSERT INTO pokemon_cards (id,name,pokemon_id,level,primary_color,hp,secondary_color,evolve_from,weakness,weakness_modifier,ability_name,ability_text,ability_type) VALUES ('xy11-73','Klinklang','601',NULL,'Metal','140',NULL,'Klang','Fire','Ã—2','Heavy Bumper','Any damage done to this PokÃ©mon by an opponent''s attack is reduced by 10 for each Colorless in your opponent''s Active PokÃ©mon''s Retreat Cost (after applying Weakness and Resistance).','Ability');</v>
      </c>
    </row>
    <row r="13114" spans="1:16" x14ac:dyDescent="0.25">
      <c r="A13114" t="s">
        <v>16711</v>
      </c>
      <c r="B13114" t="s">
        <v>1539</v>
      </c>
      <c r="C13114">
        <v>638</v>
      </c>
      <c r="D13114" t="s">
        <v>1540</v>
      </c>
      <c r="F13114">
        <v>120</v>
      </c>
      <c r="G13114" t="s">
        <v>854</v>
      </c>
      <c r="J13114" t="s">
        <v>24</v>
      </c>
      <c r="K13114" t="s">
        <v>9</v>
      </c>
      <c r="P13114" t="str">
        <f t="shared" si="204"/>
        <v>INSERT INTO pokemon_cards (id,name,pokemon_id,level,primary_color,hp,secondary_color,evolve_from,weakness,weakness_modifier,ability_name,ability_text,ability_type) VALUES ('xy11-74','Cobalion','638',NULL,'Metal','120',NULL,NULL,'Fire','Ã—2',NULL,NULL,NULL);</v>
      </c>
    </row>
    <row r="13115" spans="1:16" x14ac:dyDescent="0.25">
      <c r="A13115" t="s">
        <v>16712</v>
      </c>
      <c r="B13115" t="s">
        <v>16713</v>
      </c>
      <c r="C13115">
        <v>801</v>
      </c>
      <c r="D13115" t="s">
        <v>10547</v>
      </c>
      <c r="F13115">
        <v>160</v>
      </c>
      <c r="G13115" t="s">
        <v>854</v>
      </c>
      <c r="J13115" t="s">
        <v>24</v>
      </c>
      <c r="K13115" t="s">
        <v>9</v>
      </c>
      <c r="L13115" t="s">
        <v>21645</v>
      </c>
      <c r="M13115" t="s">
        <v>23078</v>
      </c>
      <c r="N13115" t="s">
        <v>19150</v>
      </c>
      <c r="P13115" t="str">
        <f t="shared" si="204"/>
        <v>INSERT INTO pokemon_cards (id,name,pokemon_id,level,primary_color,hp,secondary_color,evolve_from,weakness,weakness_modifier,ability_name,ability_text,ability_type) VALUES ('xy11-75','Magearna-EX','801',NULL,'Metal','160',NULL,NULL,'Fire','Ã—2','Mystic Heart','Prevent all effects of your opponent''s attacks, except damage, done to each of your PokÃ©mon that has any Metal Energy attached to it. (Existing effects are not removed.)','Ability');</v>
      </c>
    </row>
    <row r="13116" spans="1:16" x14ac:dyDescent="0.25">
      <c r="A13116" t="s">
        <v>16714</v>
      </c>
      <c r="B13116" t="s">
        <v>840</v>
      </c>
      <c r="C13116">
        <v>183</v>
      </c>
      <c r="D13116" t="s">
        <v>841</v>
      </c>
      <c r="F13116">
        <v>60</v>
      </c>
      <c r="G13116" t="s">
        <v>3060</v>
      </c>
      <c r="J13116" t="s">
        <v>854</v>
      </c>
      <c r="K13116" t="s">
        <v>9</v>
      </c>
      <c r="P13116" t="str">
        <f t="shared" si="204"/>
        <v>INSERT INTO pokemon_cards (id,name,pokemon_id,level,primary_color,hp,secondary_color,evolve_from,weakness,weakness_modifier,ability_name,ability_text,ability_type) VALUES ('xy11-76','Marill','183',NULL,'Fairy','60',NULL,NULL,'Metal','Ã—2',NULL,NULL,NULL);</v>
      </c>
    </row>
    <row r="13117" spans="1:16" x14ac:dyDescent="0.25">
      <c r="A13117" t="s">
        <v>16715</v>
      </c>
      <c r="B13117" t="s">
        <v>2384</v>
      </c>
      <c r="C13117">
        <v>184</v>
      </c>
      <c r="D13117" t="s">
        <v>2385</v>
      </c>
      <c r="F13117">
        <v>100</v>
      </c>
      <c r="G13117" t="s">
        <v>3060</v>
      </c>
      <c r="H13117" t="s">
        <v>13</v>
      </c>
      <c r="I13117" t="s">
        <v>840</v>
      </c>
      <c r="J13117" t="s">
        <v>854</v>
      </c>
      <c r="K13117" t="s">
        <v>9</v>
      </c>
      <c r="P13117" t="str">
        <f t="shared" si="204"/>
        <v>INSERT INTO pokemon_cards (id,name,pokemon_id,level,primary_color,hp,secondary_color,evolve_from,weakness,weakness_modifier,ability_name,ability_text,ability_type) VALUES ('xy11-77','Azumarill','184',NULL,'Fairy','100','Water','Marill','Metal','Ã—2',NULL,NULL,NULL);</v>
      </c>
    </row>
    <row r="13118" spans="1:16" x14ac:dyDescent="0.25">
      <c r="A13118" t="s">
        <v>16716</v>
      </c>
      <c r="B13118" t="s">
        <v>6678</v>
      </c>
      <c r="C13118">
        <v>282</v>
      </c>
      <c r="D13118" t="s">
        <v>1597</v>
      </c>
      <c r="F13118">
        <v>170</v>
      </c>
      <c r="G13118" t="s">
        <v>3060</v>
      </c>
      <c r="J13118" t="s">
        <v>854</v>
      </c>
      <c r="K13118" t="s">
        <v>9</v>
      </c>
      <c r="P13118" t="str">
        <f t="shared" si="204"/>
        <v>INSERT INTO pokemon_cards (id,name,pokemon_id,level,primary_color,hp,secondary_color,evolve_from,weakness,weakness_modifier,ability_name,ability_text,ability_type) VALUES ('xy11-78','Gardevoir-EX','282',NULL,'Fairy','170',NULL,NULL,'Metal','Ã—2',NULL,NULL,NULL);</v>
      </c>
    </row>
    <row r="13119" spans="1:16" x14ac:dyDescent="0.25">
      <c r="A13119" t="s">
        <v>16717</v>
      </c>
      <c r="B13119" t="s">
        <v>6680</v>
      </c>
      <c r="C13119">
        <v>282</v>
      </c>
      <c r="D13119" t="s">
        <v>1597</v>
      </c>
      <c r="F13119">
        <v>210</v>
      </c>
      <c r="G13119" t="s">
        <v>3060</v>
      </c>
      <c r="H13119" t="s">
        <v>7</v>
      </c>
      <c r="I13119" t="s">
        <v>6678</v>
      </c>
      <c r="J13119" t="s">
        <v>854</v>
      </c>
      <c r="K13119" t="s">
        <v>9</v>
      </c>
      <c r="P13119" t="str">
        <f t="shared" si="204"/>
        <v>INSERT INTO pokemon_cards (id,name,pokemon_id,level,primary_color,hp,secondary_color,evolve_from,weakness,weakness_modifier,ability_name,ability_text,ability_type) VALUES ('xy11-79','M Gardevoir-EX','282',NULL,'Fairy','210','Psychic','Gardevoir-EX','Metal','Ã—2',NULL,NULL,NULL);</v>
      </c>
    </row>
    <row r="13120" spans="1:16" x14ac:dyDescent="0.25">
      <c r="A13120" t="s">
        <v>16718</v>
      </c>
      <c r="B13120" t="s">
        <v>10728</v>
      </c>
      <c r="C13120">
        <v>707</v>
      </c>
      <c r="D13120" t="s">
        <v>10729</v>
      </c>
      <c r="F13120">
        <v>70</v>
      </c>
      <c r="G13120" t="s">
        <v>3060</v>
      </c>
      <c r="J13120" t="s">
        <v>854</v>
      </c>
      <c r="K13120" t="s">
        <v>9</v>
      </c>
      <c r="L13120" t="s">
        <v>21646</v>
      </c>
      <c r="M13120" t="s">
        <v>23079</v>
      </c>
      <c r="N13120" t="s">
        <v>19150</v>
      </c>
      <c r="P13120" t="str">
        <f t="shared" si="204"/>
        <v>INSERT INTO pokemon_cards (id,name,pokemon_id,level,primary_color,hp,secondary_color,evolve_from,weakness,weakness_modifier,ability_name,ability_text,ability_type) VALUES ('xy11-80','Klefki','707',NULL,'Fairy','70',NULL,NULL,'Metal','Ã—2','Wonder Lock','Once during your turn (before your attack), if this PokÃ©mon is on your Bench, you may discard all cards attached to this PokÃ©mon and attach it to 1 of your PokÃ©mon as a PokÃ©mon Tool card. Prevent any damage done to the PokÃ©mon this card is attached to by attacks from your opponent''s Mega Evolution PokÃ©mon. If this card is attached to a PokÃ©mon, discard this card at the end of your opponent''s turn.','Ability');</v>
      </c>
    </row>
    <row r="13121" spans="1:16" x14ac:dyDescent="0.25">
      <c r="A13121" t="s">
        <v>16719</v>
      </c>
      <c r="B13121" t="s">
        <v>2998</v>
      </c>
      <c r="C13121">
        <v>716</v>
      </c>
      <c r="D13121" t="s">
        <v>2999</v>
      </c>
      <c r="F13121">
        <v>130</v>
      </c>
      <c r="G13121" t="s">
        <v>3060</v>
      </c>
      <c r="J13121" t="s">
        <v>854</v>
      </c>
      <c r="K13121" t="s">
        <v>9</v>
      </c>
      <c r="P13121" t="str">
        <f t="shared" si="204"/>
        <v>INSERT INTO pokemon_cards (id,name,pokemon_id,level,primary_color,hp,secondary_color,evolve_from,weakness,weakness_modifier,ability_name,ability_text,ability_type) VALUES ('xy11-81','Xerneas','716',NULL,'Fairy','130',NULL,NULL,'Metal','Ã—2',NULL,NULL,NULL);</v>
      </c>
    </row>
    <row r="13122" spans="1:16" x14ac:dyDescent="0.25">
      <c r="A13122" t="s">
        <v>16720</v>
      </c>
      <c r="B13122" t="s">
        <v>16721</v>
      </c>
      <c r="C13122">
        <v>716</v>
      </c>
      <c r="D13122" t="s">
        <v>2999</v>
      </c>
      <c r="F13122">
        <v>150</v>
      </c>
      <c r="G13122" t="s">
        <v>3060</v>
      </c>
      <c r="I13122" t="s">
        <v>2998</v>
      </c>
      <c r="P13122" t="str">
        <f t="shared" si="204"/>
        <v>INSERT INTO pokemon_cards (id,name,pokemon_id,level,primary_color,hp,secondary_color,evolve_from,weakness,weakness_modifier,ability_name,ability_text,ability_type) VALUES ('xy11-82','Xerneas BREAK','716',NULL,'Fairy','150',NULL,'Xerneas',NULL,NULL,NULL,NULL,NULL);</v>
      </c>
    </row>
    <row r="13123" spans="1:16" x14ac:dyDescent="0.25">
      <c r="A13123" t="s">
        <v>16722</v>
      </c>
      <c r="B13123" t="s">
        <v>1320</v>
      </c>
      <c r="C13123">
        <v>621</v>
      </c>
      <c r="D13123" t="s">
        <v>1321</v>
      </c>
      <c r="F13123">
        <v>120</v>
      </c>
      <c r="G13123" t="s">
        <v>1297</v>
      </c>
      <c r="J13123" t="s">
        <v>3060</v>
      </c>
      <c r="K13123" t="s">
        <v>9</v>
      </c>
      <c r="P13123" t="str">
        <f t="shared" ref="P13123:P13186" si="205">CONCATENATE(
    "INSERT INTO pokemon_cards (",
    _xlfn.TEXTJOIN(",", TRUE, A$1, B$1, C$1, E$1, G$1, F$1, H$1, I$1, J$1, K$1, L$1, M$1, N$1),
    ") VALUES (",
    _xlfn.TEXTJOIN(",", FALSE,
        IF(A13123&lt;&gt;"", "'" &amp; A13123 &amp; "'", "NULL"),
        IF(B13123&lt;&gt;"", "'" &amp; B13123 &amp; "'", "NULL"),
        IF(C13123&lt;&gt;"", "'" &amp; C13123 &amp; "'", "NULL"),
        IF(E13123&lt;&gt;"", "'" &amp; E13123 &amp; "'", "NULL"),
        IF(G13123&lt;&gt;"", "'" &amp; G13123 &amp; "'", "NULL"),
        IF(F13123&lt;&gt;"", "'" &amp; F13123 &amp; "'", "NULL"),
        IF(H13123&lt;&gt;"", "'" &amp; H13123 &amp; "'", "NULL"),
        IF(I13123&lt;&gt;"", "'" &amp; I13123 &amp; "'", "NULL"),
        IF(J13123&lt;&gt;"", "'" &amp; J13123 &amp; "'", "NULL"),
        IF(K13123&lt;&gt;"", "'" &amp; K13123 &amp; "'", "NULL"),
        IF(L13123&lt;&gt;"", "'" &amp; L13123 &amp; "'", "NULL"),
        IF(M13123&lt;&gt;"", "'" &amp; M13123 &amp; "'", "NULL"),
        IF(N13123&lt;&gt;"", "'" &amp; N13123 &amp; "'", "NULL")
    ),
    ");"
)</f>
        <v>INSERT INTO pokemon_cards (id,name,pokemon_id,level,primary_color,hp,secondary_color,evolve_from,weakness,weakness_modifier,ability_name,ability_text,ability_type) VALUES ('xy11-83','Druddigon','621',NULL,'Dragon','120',NULL,NULL,'Fairy','Ã—2',NULL,NULL,NULL);</v>
      </c>
    </row>
    <row r="13124" spans="1:16" x14ac:dyDescent="0.25">
      <c r="A13124" t="s">
        <v>16723</v>
      </c>
      <c r="B13124" t="s">
        <v>1558</v>
      </c>
      <c r="C13124">
        <v>633</v>
      </c>
      <c r="D13124" t="s">
        <v>1559</v>
      </c>
      <c r="F13124">
        <v>60</v>
      </c>
      <c r="G13124" t="s">
        <v>1297</v>
      </c>
      <c r="J13124" t="s">
        <v>3060</v>
      </c>
      <c r="K13124" t="s">
        <v>9</v>
      </c>
      <c r="P13124" t="str">
        <f t="shared" si="205"/>
        <v>INSERT INTO pokemon_cards (id,name,pokemon_id,level,primary_color,hp,secondary_color,evolve_from,weakness,weakness_modifier,ability_name,ability_text,ability_type) VALUES ('xy11-84','Deino','633',NULL,'Dragon','60',NULL,NULL,'Fairy','Ã—2',NULL,NULL,NULL);</v>
      </c>
    </row>
    <row r="13125" spans="1:16" x14ac:dyDescent="0.25">
      <c r="A13125" t="s">
        <v>16724</v>
      </c>
      <c r="B13125" t="s">
        <v>1561</v>
      </c>
      <c r="C13125">
        <v>634</v>
      </c>
      <c r="D13125" t="s">
        <v>1562</v>
      </c>
      <c r="F13125">
        <v>90</v>
      </c>
      <c r="G13125" t="s">
        <v>1297</v>
      </c>
      <c r="I13125" t="s">
        <v>1558</v>
      </c>
      <c r="J13125" t="s">
        <v>3060</v>
      </c>
      <c r="K13125" t="s">
        <v>9</v>
      </c>
      <c r="P13125" t="str">
        <f t="shared" si="205"/>
        <v>INSERT INTO pokemon_cards (id,name,pokemon_id,level,primary_color,hp,secondary_color,evolve_from,weakness,weakness_modifier,ability_name,ability_text,ability_type) VALUES ('xy11-85','Zweilous','634',NULL,'Dragon','90',NULL,'Deino','Fairy','Ã—2',NULL,NULL,NULL);</v>
      </c>
    </row>
    <row r="13126" spans="1:16" x14ac:dyDescent="0.25">
      <c r="A13126" t="s">
        <v>16725</v>
      </c>
      <c r="B13126" t="s">
        <v>1564</v>
      </c>
      <c r="C13126">
        <v>635</v>
      </c>
      <c r="D13126" t="s">
        <v>1565</v>
      </c>
      <c r="F13126">
        <v>150</v>
      </c>
      <c r="G13126" t="s">
        <v>1297</v>
      </c>
      <c r="I13126" t="s">
        <v>1561</v>
      </c>
      <c r="J13126" t="s">
        <v>3060</v>
      </c>
      <c r="K13126" t="s">
        <v>9</v>
      </c>
      <c r="P13126" t="str">
        <f t="shared" si="205"/>
        <v>INSERT INTO pokemon_cards (id,name,pokemon_id,level,primary_color,hp,secondary_color,evolve_from,weakness,weakness_modifier,ability_name,ability_text,ability_type) VALUES ('xy11-86','Hydreigon','635',NULL,'Dragon','150',NULL,'Zweilous','Fairy','Ã—2',NULL,NULL,NULL);</v>
      </c>
    </row>
    <row r="13127" spans="1:16" x14ac:dyDescent="0.25">
      <c r="A13127" t="s">
        <v>16726</v>
      </c>
      <c r="B13127" t="s">
        <v>16727</v>
      </c>
      <c r="C13127">
        <v>635</v>
      </c>
      <c r="D13127" t="s">
        <v>1565</v>
      </c>
      <c r="F13127">
        <v>190</v>
      </c>
      <c r="G13127" t="s">
        <v>1297</v>
      </c>
      <c r="I13127" t="s">
        <v>1564</v>
      </c>
      <c r="P13127" t="str">
        <f t="shared" si="205"/>
        <v>INSERT INTO pokemon_cards (id,name,pokemon_id,level,primary_color,hp,secondary_color,evolve_from,weakness,weakness_modifier,ability_name,ability_text,ability_type) VALUES ('xy11-87','Hydreigon BREAK','635',NULL,'Dragon','190',NULL,'Hydreigon',NULL,NULL,NULL,NULL,NULL);</v>
      </c>
    </row>
    <row r="13128" spans="1:16" x14ac:dyDescent="0.25">
      <c r="A13128" t="s">
        <v>16728</v>
      </c>
      <c r="B13128" t="s">
        <v>323</v>
      </c>
      <c r="C13128">
        <v>52</v>
      </c>
      <c r="D13128" t="s">
        <v>360</v>
      </c>
      <c r="F13128">
        <v>60</v>
      </c>
      <c r="G13128" t="s">
        <v>19</v>
      </c>
      <c r="J13128" t="s">
        <v>20</v>
      </c>
      <c r="K13128" t="s">
        <v>9</v>
      </c>
      <c r="P13128" t="str">
        <f t="shared" si="205"/>
        <v>INSERT INTO pokemon_cards (id,name,pokemon_id,level,primary_color,hp,secondary_color,evolve_from,weakness,weakness_modifier,ability_name,ability_text,ability_type) VALUES ('xy11-88','Meowth','52',NULL,'Colorless','60',NULL,NULL,'Fighting','Ã—2',NULL,NULL,NULL);</v>
      </c>
    </row>
    <row r="13129" spans="1:16" x14ac:dyDescent="0.25">
      <c r="A13129" t="s">
        <v>16729</v>
      </c>
      <c r="B13129" t="s">
        <v>321</v>
      </c>
      <c r="C13129">
        <v>53</v>
      </c>
      <c r="D13129" t="s">
        <v>322</v>
      </c>
      <c r="F13129">
        <v>90</v>
      </c>
      <c r="G13129" t="s">
        <v>19</v>
      </c>
      <c r="I13129" t="s">
        <v>323</v>
      </c>
      <c r="J13129" t="s">
        <v>20</v>
      </c>
      <c r="K13129" t="s">
        <v>9</v>
      </c>
      <c r="P13129" t="str">
        <f t="shared" si="205"/>
        <v>INSERT INTO pokemon_cards (id,name,pokemon_id,level,primary_color,hp,secondary_color,evolve_from,weakness,weakness_modifier,ability_name,ability_text,ability_type) VALUES ('xy11-89','Persian','53',NULL,'Colorless','90',NULL,'Meowth','Fighting','Ã—2',NULL,NULL,NULL);</v>
      </c>
    </row>
    <row r="13130" spans="1:16" x14ac:dyDescent="0.25">
      <c r="A13130" t="s">
        <v>16730</v>
      </c>
      <c r="B13130" t="s">
        <v>2300</v>
      </c>
      <c r="C13130">
        <v>190</v>
      </c>
      <c r="D13130" t="s">
        <v>2301</v>
      </c>
      <c r="F13130">
        <v>60</v>
      </c>
      <c r="G13130" t="s">
        <v>19</v>
      </c>
      <c r="J13130" t="s">
        <v>20</v>
      </c>
      <c r="K13130" t="s">
        <v>9</v>
      </c>
      <c r="P13130" t="str">
        <f t="shared" si="205"/>
        <v>INSERT INTO pokemon_cards (id,name,pokemon_id,level,primary_color,hp,secondary_color,evolve_from,weakness,weakness_modifier,ability_name,ability_text,ability_type) VALUES ('xy11-90','Aipom','190',NULL,'Colorless','60',NULL,NULL,'Fighting','Ã—2',NULL,NULL,NULL);</v>
      </c>
    </row>
    <row r="13131" spans="1:16" x14ac:dyDescent="0.25">
      <c r="A13131" t="s">
        <v>16731</v>
      </c>
      <c r="B13131" t="s">
        <v>2303</v>
      </c>
      <c r="C13131">
        <v>424</v>
      </c>
      <c r="D13131" t="s">
        <v>2304</v>
      </c>
      <c r="F13131">
        <v>90</v>
      </c>
      <c r="G13131" t="s">
        <v>19</v>
      </c>
      <c r="I13131" t="s">
        <v>2300</v>
      </c>
      <c r="J13131" t="s">
        <v>20</v>
      </c>
      <c r="K13131" t="s">
        <v>9</v>
      </c>
      <c r="P13131" t="str">
        <f t="shared" si="205"/>
        <v>INSERT INTO pokemon_cards (id,name,pokemon_id,level,primary_color,hp,secondary_color,evolve_from,weakness,weakness_modifier,ability_name,ability_text,ability_type) VALUES ('xy11-91','Ambipom','424',NULL,'Colorless','90',NULL,'Aipom','Fighting','Ã—2',NULL,NULL,NULL);</v>
      </c>
    </row>
    <row r="13132" spans="1:16" x14ac:dyDescent="0.25">
      <c r="A13132" t="s">
        <v>16732</v>
      </c>
      <c r="B13132" t="s">
        <v>1723</v>
      </c>
      <c r="C13132">
        <v>627</v>
      </c>
      <c r="D13132" t="s">
        <v>1724</v>
      </c>
      <c r="F13132">
        <v>60</v>
      </c>
      <c r="G13132" t="s">
        <v>19</v>
      </c>
      <c r="J13132" t="s">
        <v>15</v>
      </c>
      <c r="K13132" t="s">
        <v>9</v>
      </c>
      <c r="P13132" t="str">
        <f t="shared" si="205"/>
        <v>INSERT INTO pokemon_cards (id,name,pokemon_id,level,primary_color,hp,secondary_color,evolve_from,weakness,weakness_modifier,ability_name,ability_text,ability_type) VALUES ('xy11-92','Rufflet','627',NULL,'Colorless','60',NULL,NULL,'Lightning','Ã—2',NULL,NULL,NULL);</v>
      </c>
    </row>
    <row r="13133" spans="1:16" x14ac:dyDescent="0.25">
      <c r="A13133" t="s">
        <v>16733</v>
      </c>
      <c r="B13133" t="s">
        <v>1727</v>
      </c>
      <c r="C13133">
        <v>628</v>
      </c>
      <c r="D13133" t="s">
        <v>1728</v>
      </c>
      <c r="F13133">
        <v>120</v>
      </c>
      <c r="G13133" t="s">
        <v>19</v>
      </c>
      <c r="I13133" t="s">
        <v>1723</v>
      </c>
      <c r="J13133" t="s">
        <v>15</v>
      </c>
      <c r="K13133" t="s">
        <v>9</v>
      </c>
      <c r="P13133" t="str">
        <f t="shared" si="205"/>
        <v>INSERT INTO pokemon_cards (id,name,pokemon_id,level,primary_color,hp,secondary_color,evolve_from,weakness,weakness_modifier,ability_name,ability_text,ability_type) VALUES ('xy11-93','Braviary','628',NULL,'Colorless','120',NULL,'Rufflet','Lightning','Ã—2',NULL,NULL,NULL);</v>
      </c>
    </row>
    <row r="13134" spans="1:16" x14ac:dyDescent="0.25">
      <c r="A13134" t="s">
        <v>16734</v>
      </c>
      <c r="B13134" t="s">
        <v>6673</v>
      </c>
      <c r="C13134">
        <v>661</v>
      </c>
      <c r="D13134" t="s">
        <v>6674</v>
      </c>
      <c r="F13134">
        <v>40</v>
      </c>
      <c r="G13134" t="s">
        <v>19</v>
      </c>
      <c r="J13134" t="s">
        <v>15</v>
      </c>
      <c r="K13134" t="s">
        <v>9</v>
      </c>
      <c r="P13134" t="str">
        <f t="shared" si="205"/>
        <v>INSERT INTO pokemon_cards (id,name,pokemon_id,level,primary_color,hp,secondary_color,evolve_from,weakness,weakness_modifier,ability_name,ability_text,ability_type) VALUES ('xy11-94','Fletchling','661',NULL,'Colorless','40',NULL,NULL,'Lightning','Ã—2',NULL,NULL,NULL);</v>
      </c>
    </row>
    <row r="13135" spans="1:16" x14ac:dyDescent="0.25">
      <c r="A13135" t="s">
        <v>16735</v>
      </c>
      <c r="B13135" t="s">
        <v>9314</v>
      </c>
      <c r="C13135">
        <v>662</v>
      </c>
      <c r="D13135" t="s">
        <v>9315</v>
      </c>
      <c r="F13135">
        <v>70</v>
      </c>
      <c r="G13135" t="s">
        <v>19</v>
      </c>
      <c r="I13135" t="s">
        <v>6673</v>
      </c>
      <c r="J13135" t="s">
        <v>15</v>
      </c>
      <c r="K13135" t="s">
        <v>9</v>
      </c>
      <c r="P13135" t="str">
        <f t="shared" si="205"/>
        <v>INSERT INTO pokemon_cards (id,name,pokemon_id,level,primary_color,hp,secondary_color,evolve_from,weakness,weakness_modifier,ability_name,ability_text,ability_type) VALUES ('xy11-95','Fletchinder','662',NULL,'Colorless','70',NULL,'Fletchling','Lightning','Ã—2',NULL,NULL,NULL);</v>
      </c>
    </row>
    <row r="13136" spans="1:16" x14ac:dyDescent="0.25">
      <c r="A13136" t="s">
        <v>16736</v>
      </c>
      <c r="B13136" t="s">
        <v>9317</v>
      </c>
      <c r="C13136">
        <v>663</v>
      </c>
      <c r="D13136" t="s">
        <v>9318</v>
      </c>
      <c r="F13136">
        <v>130</v>
      </c>
      <c r="G13136" t="s">
        <v>19</v>
      </c>
      <c r="I13136" t="s">
        <v>9314</v>
      </c>
      <c r="J13136" t="s">
        <v>15</v>
      </c>
      <c r="K13136" t="s">
        <v>9</v>
      </c>
      <c r="L13136" t="s">
        <v>21647</v>
      </c>
      <c r="M13136" t="s">
        <v>21345</v>
      </c>
      <c r="N13136" t="s">
        <v>19150</v>
      </c>
      <c r="P13136" t="str">
        <f t="shared" si="205"/>
        <v>INSERT INTO pokemon_cards (id,name,pokemon_id,level,primary_color,hp,secondary_color,evolve_from,weakness,weakness_modifier,ability_name,ability_text,ability_type) VALUES ('xy11-96','Talonflame','663',NULL,'Colorless','130',NULL,'Fletchinder','Lightning','Ã—2','Gale Wings','If this PokÃ©mon is in your hand when you are setting up to play, you may put it face down as your Active PokÃ©mon.','Ability');</v>
      </c>
    </row>
    <row r="13137" spans="1:16" x14ac:dyDescent="0.25">
      <c r="A13137" t="s">
        <v>16737</v>
      </c>
      <c r="B13137" t="s">
        <v>10704</v>
      </c>
      <c r="C13137">
        <v>701</v>
      </c>
      <c r="D13137" t="s">
        <v>10705</v>
      </c>
      <c r="F13137">
        <v>80</v>
      </c>
      <c r="G13137" t="s">
        <v>19</v>
      </c>
      <c r="J13137" t="s">
        <v>15</v>
      </c>
      <c r="K13137" t="s">
        <v>9</v>
      </c>
      <c r="L13137" t="s">
        <v>21590</v>
      </c>
      <c r="M13137" t="s">
        <v>21591</v>
      </c>
      <c r="N13137" t="s">
        <v>19150</v>
      </c>
      <c r="P13137" t="str">
        <f t="shared" si="205"/>
        <v>INSERT INTO pokemon_cards (id,name,pokemon_id,level,primary_color,hp,secondary_color,evolve_from,weakness,weakness_modifier,ability_name,ability_text,ability_type) VALUES ('xy11-97','Hawlucha','701',NULL,'Colorless','80',NULL,NULL,'Lightning','Ã—2','Sudden Cyclone','When you play this PokÃ©mon from your hand onto your Bench, you may have your opponent switch his or her Active PokÃ©mon with 1 of his or her Benched PokÃ©mon.','Ability');</v>
      </c>
    </row>
    <row r="13138" spans="1:16" x14ac:dyDescent="0.25">
      <c r="A13138" t="s">
        <v>16738</v>
      </c>
      <c r="B13138" t="s">
        <v>16657</v>
      </c>
      <c r="C13138">
        <v>721</v>
      </c>
      <c r="D13138" t="s">
        <v>9070</v>
      </c>
      <c r="F13138">
        <v>180</v>
      </c>
      <c r="G13138" t="s">
        <v>24</v>
      </c>
      <c r="H13138" t="s">
        <v>13</v>
      </c>
      <c r="J13138" t="s">
        <v>13</v>
      </c>
      <c r="K13138" t="s">
        <v>9</v>
      </c>
      <c r="L13138" t="s">
        <v>21635</v>
      </c>
      <c r="M13138" t="s">
        <v>23072</v>
      </c>
      <c r="N13138" t="s">
        <v>19150</v>
      </c>
      <c r="P13138" t="str">
        <f t="shared" si="205"/>
        <v>INSERT INTO pokemon_cards (id,name,pokemon_id,level,primary_color,hp,secondary_color,evolve_from,weakness,weakness_modifier,ability_name,ability_text,ability_type) VALUES ('xy11-107','Volcanion-EX','721',NULL,'Fire','180','Water',NULL,'Water','Ã—2','Steam Up','Once during your turn (before your attack), you may discard a Fire Energy card from your hand. If you do, during this turn, your Basic Fire PokÃ©mon''s attacks do 30 more damage to your opponent''s Active PokÃ©mon (before applying Weakness and Resistance).','Ability');</v>
      </c>
    </row>
    <row r="13139" spans="1:16" x14ac:dyDescent="0.25">
      <c r="A13139" t="s">
        <v>16739</v>
      </c>
      <c r="B13139" t="s">
        <v>16702</v>
      </c>
      <c r="C13139">
        <v>208</v>
      </c>
      <c r="D13139" t="s">
        <v>2833</v>
      </c>
      <c r="F13139">
        <v>180</v>
      </c>
      <c r="G13139" t="s">
        <v>854</v>
      </c>
      <c r="J13139" t="s">
        <v>24</v>
      </c>
      <c r="K13139" t="s">
        <v>9</v>
      </c>
      <c r="P13139" t="str">
        <f t="shared" si="205"/>
        <v>INSERT INTO pokemon_cards (id,name,pokemon_id,level,primary_color,hp,secondary_color,evolve_from,weakness,weakness_modifier,ability_name,ability_text,ability_type) VALUES ('xy11-108','Steelix-EX','208',NULL,'Metal','180',NULL,NULL,'Fire','Ã—2',NULL,NULL,NULL);</v>
      </c>
    </row>
    <row r="13140" spans="1:16" x14ac:dyDescent="0.25">
      <c r="A13140" t="s">
        <v>16740</v>
      </c>
      <c r="B13140" t="s">
        <v>16704</v>
      </c>
      <c r="C13140">
        <v>208</v>
      </c>
      <c r="D13140" t="s">
        <v>2833</v>
      </c>
      <c r="F13140">
        <v>240</v>
      </c>
      <c r="G13140" t="s">
        <v>854</v>
      </c>
      <c r="H13140" t="s">
        <v>20</v>
      </c>
      <c r="I13140" t="s">
        <v>16702</v>
      </c>
      <c r="J13140" t="s">
        <v>24</v>
      </c>
      <c r="K13140" t="s">
        <v>9</v>
      </c>
      <c r="P13140" t="str">
        <f t="shared" si="205"/>
        <v>INSERT INTO pokemon_cards (id,name,pokemon_id,level,primary_color,hp,secondary_color,evolve_from,weakness,weakness_modifier,ability_name,ability_text,ability_type) VALUES ('xy11-109','M Steelix-EX','208',NULL,'Metal','240','Fighting','Steelix-EX','Fire','Ã—2',NULL,NULL,NULL);</v>
      </c>
    </row>
    <row r="13141" spans="1:16" x14ac:dyDescent="0.25">
      <c r="A13141" t="s">
        <v>16741</v>
      </c>
      <c r="B13141" t="s">
        <v>16713</v>
      </c>
      <c r="C13141">
        <v>801</v>
      </c>
      <c r="D13141" t="s">
        <v>10547</v>
      </c>
      <c r="F13141">
        <v>160</v>
      </c>
      <c r="G13141" t="s">
        <v>854</v>
      </c>
      <c r="J13141" t="s">
        <v>24</v>
      </c>
      <c r="K13141" t="s">
        <v>9</v>
      </c>
      <c r="L13141" t="s">
        <v>21645</v>
      </c>
      <c r="M13141" t="s">
        <v>23078</v>
      </c>
      <c r="N13141" t="s">
        <v>19150</v>
      </c>
      <c r="P13141" t="str">
        <f t="shared" si="205"/>
        <v>INSERT INTO pokemon_cards (id,name,pokemon_id,level,primary_color,hp,secondary_color,evolve_from,weakness,weakness_modifier,ability_name,ability_text,ability_type) VALUES ('xy11-110','Magearna-EX','801',NULL,'Metal','160',NULL,NULL,'Fire','Ã—2','Mystic Heart','Prevent all effects of your opponent''s attacks, except damage, done to each of your PokÃ©mon that has any Metal Energy attached to it. (Existing effects are not removed.)','Ability');</v>
      </c>
    </row>
    <row r="13142" spans="1:16" x14ac:dyDescent="0.25">
      <c r="A13142" t="s">
        <v>16742</v>
      </c>
      <c r="B13142" t="s">
        <v>6678</v>
      </c>
      <c r="C13142">
        <v>282</v>
      </c>
      <c r="D13142" t="s">
        <v>1597</v>
      </c>
      <c r="F13142">
        <v>170</v>
      </c>
      <c r="G13142" t="s">
        <v>3060</v>
      </c>
      <c r="J13142" t="s">
        <v>854</v>
      </c>
      <c r="K13142" t="s">
        <v>9</v>
      </c>
      <c r="P13142" t="str">
        <f t="shared" si="205"/>
        <v>INSERT INTO pokemon_cards (id,name,pokemon_id,level,primary_color,hp,secondary_color,evolve_from,weakness,weakness_modifier,ability_name,ability_text,ability_type) VALUES ('xy11-111','Gardevoir-EX','282',NULL,'Fairy','170',NULL,NULL,'Metal','Ã—2',NULL,NULL,NULL);</v>
      </c>
    </row>
    <row r="13143" spans="1:16" x14ac:dyDescent="0.25">
      <c r="A13143" t="s">
        <v>16743</v>
      </c>
      <c r="B13143" t="s">
        <v>6680</v>
      </c>
      <c r="C13143">
        <v>282</v>
      </c>
      <c r="D13143" t="s">
        <v>1597</v>
      </c>
      <c r="F13143">
        <v>210</v>
      </c>
      <c r="G13143" t="s">
        <v>3060</v>
      </c>
      <c r="H13143" t="s">
        <v>7</v>
      </c>
      <c r="I13143" t="s">
        <v>6678</v>
      </c>
      <c r="J13143" t="s">
        <v>854</v>
      </c>
      <c r="K13143" t="s">
        <v>9</v>
      </c>
      <c r="P13143" t="str">
        <f t="shared" si="205"/>
        <v>INSERT INTO pokemon_cards (id,name,pokemon_id,level,primary_color,hp,secondary_color,evolve_from,weakness,weakness_modifier,ability_name,ability_text,ability_type) VALUES ('xy11-112','M Gardevoir-EX','282',NULL,'Fairy','210','Psychic','Gardevoir-EX','Metal','Ã—2',NULL,NULL,NULL);</v>
      </c>
    </row>
    <row r="13144" spans="1:16" x14ac:dyDescent="0.25">
      <c r="A13144" t="s">
        <v>16744</v>
      </c>
      <c r="B13144" t="s">
        <v>16657</v>
      </c>
      <c r="C13144">
        <v>721</v>
      </c>
      <c r="D13144" t="s">
        <v>9070</v>
      </c>
      <c r="F13144">
        <v>180</v>
      </c>
      <c r="G13144" t="s">
        <v>24</v>
      </c>
      <c r="H13144" t="s">
        <v>13</v>
      </c>
      <c r="J13144" t="s">
        <v>13</v>
      </c>
      <c r="K13144" t="s">
        <v>9</v>
      </c>
      <c r="L13144" t="s">
        <v>21635</v>
      </c>
      <c r="M13144" t="s">
        <v>23072</v>
      </c>
      <c r="N13144" t="s">
        <v>19150</v>
      </c>
      <c r="P13144" t="str">
        <f t="shared" si="205"/>
        <v>INSERT INTO pokemon_cards (id,name,pokemon_id,level,primary_color,hp,secondary_color,evolve_from,weakness,weakness_modifier,ability_name,ability_text,ability_type) VALUES ('xy11-115','Volcanion-EX','721',NULL,'Fire','180','Water',NULL,'Water','Ã—2','Steam Up','Once during your turn (before your attack), you may discard a Fire Energy card from your hand. If you do, during this turn, your Basic Fire PokÃ©mon''s attacks do 30 more damage to your opponent''s Active PokÃ©mon (before applying Weakness and Resistance).','Ability');</v>
      </c>
    </row>
    <row r="13145" spans="1:16" x14ac:dyDescent="0.25">
      <c r="A13145" t="s">
        <v>16745</v>
      </c>
      <c r="B13145" t="s">
        <v>6678</v>
      </c>
      <c r="C13145">
        <v>282</v>
      </c>
      <c r="D13145" t="s">
        <v>1597</v>
      </c>
      <c r="F13145">
        <v>170</v>
      </c>
      <c r="G13145" t="s">
        <v>3060</v>
      </c>
      <c r="J13145" t="s">
        <v>854</v>
      </c>
      <c r="K13145" t="s">
        <v>9</v>
      </c>
      <c r="P13145" t="str">
        <f t="shared" si="205"/>
        <v>INSERT INTO pokemon_cards (id,name,pokemon_id,level,primary_color,hp,secondary_color,evolve_from,weakness,weakness_modifier,ability_name,ability_text,ability_type) VALUES ('xy11-116','Gardevoir-EX','282',NULL,'Fairy','170',NULL,NULL,'Metal','Ã—2',NULL,NULL,NULL);</v>
      </c>
    </row>
    <row r="13146" spans="1:16" x14ac:dyDescent="0.25">
      <c r="A13146" t="s">
        <v>16746</v>
      </c>
      <c r="B13146" t="s">
        <v>6559</v>
      </c>
      <c r="C13146">
        <v>3</v>
      </c>
      <c r="D13146" t="s">
        <v>66</v>
      </c>
      <c r="F13146">
        <v>180</v>
      </c>
      <c r="G13146" t="s">
        <v>33</v>
      </c>
      <c r="J13146" t="s">
        <v>24</v>
      </c>
      <c r="K13146" t="s">
        <v>9</v>
      </c>
      <c r="P13146" t="str">
        <f t="shared" si="205"/>
        <v>INSERT INTO pokemon_cards (id,name,pokemon_id,level,primary_color,hp,secondary_color,evolve_from,weakness,weakness_modifier,ability_name,ability_text,ability_type) VALUES ('xy12-1','Venusaur-EX','3',NULL,'Grass','180',NULL,NULL,'Fire','Ã—2',NULL,NULL,NULL);</v>
      </c>
    </row>
    <row r="13147" spans="1:16" x14ac:dyDescent="0.25">
      <c r="A13147" t="s">
        <v>16747</v>
      </c>
      <c r="B13147" t="s">
        <v>6561</v>
      </c>
      <c r="C13147">
        <v>3</v>
      </c>
      <c r="D13147" t="s">
        <v>66</v>
      </c>
      <c r="F13147">
        <v>230</v>
      </c>
      <c r="G13147" t="s">
        <v>33</v>
      </c>
      <c r="I13147" t="s">
        <v>6559</v>
      </c>
      <c r="J13147" t="s">
        <v>24</v>
      </c>
      <c r="K13147" t="s">
        <v>9</v>
      </c>
      <c r="P13147" t="str">
        <f t="shared" si="205"/>
        <v>INSERT INTO pokemon_cards (id,name,pokemon_id,level,primary_color,hp,secondary_color,evolve_from,weakness,weakness_modifier,ability_name,ability_text,ability_type) VALUES ('xy12-2','M Venusaur-EX','3',NULL,'Grass','230',NULL,'Venusaur-EX','Fire','Ã—2',NULL,NULL,NULL);</v>
      </c>
    </row>
    <row r="13148" spans="1:16" x14ac:dyDescent="0.25">
      <c r="A13148" t="s">
        <v>16748</v>
      </c>
      <c r="B13148" t="s">
        <v>159</v>
      </c>
      <c r="C13148">
        <v>10</v>
      </c>
      <c r="D13148" t="s">
        <v>160</v>
      </c>
      <c r="E13148">
        <v>13</v>
      </c>
      <c r="F13148">
        <v>40</v>
      </c>
      <c r="G13148" t="s">
        <v>33</v>
      </c>
      <c r="J13148" t="s">
        <v>24</v>
      </c>
      <c r="K13148" t="s">
        <v>9</v>
      </c>
      <c r="P13148" t="str">
        <f t="shared" si="205"/>
        <v>INSERT INTO pokemon_cards (id,name,pokemon_id,level,primary_color,hp,secondary_color,evolve_from,weakness,weakness_modifier,ability_name,ability_text,ability_type) VALUES ('xy12-3','Caterpie','10','13','Grass','40',NULL,NULL,'Fire','Ã—2',NULL,NULL,NULL);</v>
      </c>
    </row>
    <row r="13149" spans="1:16" x14ac:dyDescent="0.25">
      <c r="A13149" t="s">
        <v>16749</v>
      </c>
      <c r="B13149" t="s">
        <v>181</v>
      </c>
      <c r="C13149">
        <v>11</v>
      </c>
      <c r="D13149" t="s">
        <v>182</v>
      </c>
      <c r="E13149">
        <v>21</v>
      </c>
      <c r="F13149">
        <v>70</v>
      </c>
      <c r="G13149" t="s">
        <v>33</v>
      </c>
      <c r="I13149" t="s">
        <v>159</v>
      </c>
      <c r="J13149" t="s">
        <v>24</v>
      </c>
      <c r="K13149" t="s">
        <v>9</v>
      </c>
      <c r="P13149" t="str">
        <f t="shared" si="205"/>
        <v>INSERT INTO pokemon_cards (id,name,pokemon_id,level,primary_color,hp,secondary_color,evolve_from,weakness,weakness_modifier,ability_name,ability_text,ability_type) VALUES ('xy12-4','Metapod','11','21','Grass','70',NULL,'Caterpie','Fire','Ã—2',NULL,NULL,NULL);</v>
      </c>
    </row>
    <row r="13150" spans="1:16" x14ac:dyDescent="0.25">
      <c r="A13150" t="s">
        <v>16750</v>
      </c>
      <c r="B13150" t="s">
        <v>127</v>
      </c>
      <c r="C13150">
        <v>13</v>
      </c>
      <c r="D13150" t="s">
        <v>218</v>
      </c>
      <c r="E13150">
        <v>12</v>
      </c>
      <c r="F13150">
        <v>40</v>
      </c>
      <c r="G13150" t="s">
        <v>33</v>
      </c>
      <c r="J13150" t="s">
        <v>24</v>
      </c>
      <c r="K13150" t="s">
        <v>9</v>
      </c>
      <c r="P13150" t="str">
        <f t="shared" si="205"/>
        <v>INSERT INTO pokemon_cards (id,name,pokemon_id,level,primary_color,hp,secondary_color,evolve_from,weakness,weakness_modifier,ability_name,ability_text,ability_type) VALUES ('xy12-5','Weedle','13','12','Grass','40',NULL,NULL,'Fire','Ã—2',NULL,NULL,NULL);</v>
      </c>
    </row>
    <row r="13151" spans="1:16" x14ac:dyDescent="0.25">
      <c r="A13151" t="s">
        <v>16751</v>
      </c>
      <c r="B13151" t="s">
        <v>74</v>
      </c>
      <c r="C13151">
        <v>14</v>
      </c>
      <c r="D13151" t="s">
        <v>126</v>
      </c>
      <c r="E13151">
        <v>23</v>
      </c>
      <c r="F13151">
        <v>80</v>
      </c>
      <c r="G13151" t="s">
        <v>33</v>
      </c>
      <c r="I13151" t="s">
        <v>127</v>
      </c>
      <c r="J13151" t="s">
        <v>24</v>
      </c>
      <c r="K13151" t="s">
        <v>9</v>
      </c>
      <c r="P13151" t="str">
        <f t="shared" si="205"/>
        <v>INSERT INTO pokemon_cards (id,name,pokemon_id,level,primary_color,hp,secondary_color,evolve_from,weakness,weakness_modifier,ability_name,ability_text,ability_type) VALUES ('xy12-6','Kakuna','14','23','Grass','80',NULL,'Weedle','Fire','Ã—2',NULL,NULL,NULL);</v>
      </c>
    </row>
    <row r="13152" spans="1:16" x14ac:dyDescent="0.25">
      <c r="A13152" t="s">
        <v>16752</v>
      </c>
      <c r="B13152" t="s">
        <v>72</v>
      </c>
      <c r="C13152">
        <v>15</v>
      </c>
      <c r="D13152" t="s">
        <v>73</v>
      </c>
      <c r="E13152">
        <v>32</v>
      </c>
      <c r="F13152">
        <v>120</v>
      </c>
      <c r="G13152" t="s">
        <v>33</v>
      </c>
      <c r="I13152" t="s">
        <v>74</v>
      </c>
      <c r="J13152" t="s">
        <v>24</v>
      </c>
      <c r="K13152" t="s">
        <v>9</v>
      </c>
      <c r="P13152" t="str">
        <f t="shared" si="205"/>
        <v>INSERT INTO pokemon_cards (id,name,pokemon_id,level,primary_color,hp,secondary_color,evolve_from,weakness,weakness_modifier,ability_name,ability_text,ability_type) VALUES ('xy12-7','Beedrill','15','32','Grass','120',NULL,'Kakuna','Fire','Ã—2',NULL,NULL,NULL);</v>
      </c>
    </row>
    <row r="13153" spans="1:16" x14ac:dyDescent="0.25">
      <c r="A13153" t="s">
        <v>16753</v>
      </c>
      <c r="B13153" t="s">
        <v>211</v>
      </c>
      <c r="C13153">
        <v>114</v>
      </c>
      <c r="D13153" t="s">
        <v>212</v>
      </c>
      <c r="E13153">
        <v>8</v>
      </c>
      <c r="F13153">
        <v>80</v>
      </c>
      <c r="G13153" t="s">
        <v>33</v>
      </c>
      <c r="J13153" t="s">
        <v>24</v>
      </c>
      <c r="K13153" t="s">
        <v>9</v>
      </c>
      <c r="P13153" t="str">
        <f t="shared" si="205"/>
        <v>INSERT INTO pokemon_cards (id,name,pokemon_id,level,primary_color,hp,secondary_color,evolve_from,weakness,weakness_modifier,ability_name,ability_text,ability_type) VALUES ('xy12-8','Tangela','114','8','Grass','80',NULL,NULL,'Fire','Ã—2',NULL,NULL,NULL);</v>
      </c>
    </row>
    <row r="13154" spans="1:16" x14ac:dyDescent="0.25">
      <c r="A13154" t="s">
        <v>16754</v>
      </c>
      <c r="B13154" t="s">
        <v>100</v>
      </c>
      <c r="C13154">
        <v>4</v>
      </c>
      <c r="D13154" t="s">
        <v>162</v>
      </c>
      <c r="E13154">
        <v>10</v>
      </c>
      <c r="F13154">
        <v>60</v>
      </c>
      <c r="G13154" t="s">
        <v>24</v>
      </c>
      <c r="J13154" t="s">
        <v>13</v>
      </c>
      <c r="K13154" t="s">
        <v>9</v>
      </c>
      <c r="P13154" t="str">
        <f t="shared" si="205"/>
        <v>INSERT INTO pokemon_cards (id,name,pokemon_id,level,primary_color,hp,secondary_color,evolve_from,weakness,weakness_modifier,ability_name,ability_text,ability_type) VALUES ('xy12-9','Charmander','4','10','Fire','60',NULL,NULL,'Water','Ã—2',NULL,NULL,NULL);</v>
      </c>
    </row>
    <row r="13155" spans="1:16" x14ac:dyDescent="0.25">
      <c r="A13155" t="s">
        <v>16755</v>
      </c>
      <c r="B13155" t="s">
        <v>25</v>
      </c>
      <c r="C13155">
        <v>5</v>
      </c>
      <c r="D13155" t="s">
        <v>99</v>
      </c>
      <c r="E13155">
        <v>32</v>
      </c>
      <c r="F13155">
        <v>80</v>
      </c>
      <c r="G13155" t="s">
        <v>24</v>
      </c>
      <c r="I13155" t="s">
        <v>100</v>
      </c>
      <c r="J13155" t="s">
        <v>13</v>
      </c>
      <c r="K13155" t="s">
        <v>9</v>
      </c>
      <c r="P13155" t="str">
        <f t="shared" si="205"/>
        <v>INSERT INTO pokemon_cards (id,name,pokemon_id,level,primary_color,hp,secondary_color,evolve_from,weakness,weakness_modifier,ability_name,ability_text,ability_type) VALUES ('xy12-10','Charmeleon','5','32','Fire','80',NULL,'Charmander','Water','Ã—2',NULL,NULL,NULL);</v>
      </c>
    </row>
    <row r="13156" spans="1:16" x14ac:dyDescent="0.25">
      <c r="A13156" t="s">
        <v>16756</v>
      </c>
      <c r="B13156" t="s">
        <v>22</v>
      </c>
      <c r="C13156">
        <v>6</v>
      </c>
      <c r="D13156" t="s">
        <v>23</v>
      </c>
      <c r="E13156">
        <v>76</v>
      </c>
      <c r="F13156">
        <v>150</v>
      </c>
      <c r="G13156" t="s">
        <v>24</v>
      </c>
      <c r="I13156" t="s">
        <v>25</v>
      </c>
      <c r="J13156" t="s">
        <v>13</v>
      </c>
      <c r="K13156" t="s">
        <v>9</v>
      </c>
      <c r="L13156" t="s">
        <v>19084</v>
      </c>
      <c r="M13156" t="s">
        <v>21648</v>
      </c>
      <c r="N13156" t="s">
        <v>19150</v>
      </c>
      <c r="P13156" t="str">
        <f t="shared" si="205"/>
        <v>INSERT INTO pokemon_cards (id,name,pokemon_id,level,primary_color,hp,secondary_color,evolve_from,weakness,weakness_modifier,ability_name,ability_text,ability_type) VALUES ('xy12-11','Charizard','6','76','Fire','150',NULL,'Charmeleon','Water','Ã—2','Energy Burn','All Energy attached to this PokÃ©mon are Fire Energy instead of their usual type.','Ability');</v>
      </c>
    </row>
    <row r="13157" spans="1:16" x14ac:dyDescent="0.25">
      <c r="A13157" t="s">
        <v>16757</v>
      </c>
      <c r="B13157" t="s">
        <v>6572</v>
      </c>
      <c r="C13157">
        <v>6</v>
      </c>
      <c r="D13157" t="s">
        <v>23</v>
      </c>
      <c r="F13157">
        <v>180</v>
      </c>
      <c r="G13157" t="s">
        <v>24</v>
      </c>
      <c r="J13157" t="s">
        <v>13</v>
      </c>
      <c r="K13157" t="s">
        <v>9</v>
      </c>
      <c r="P13157" t="str">
        <f t="shared" si="205"/>
        <v>INSERT INTO pokemon_cards (id,name,pokemon_id,level,primary_color,hp,secondary_color,evolve_from,weakness,weakness_modifier,ability_name,ability_text,ability_type) VALUES ('xy12-12','Charizard-EX','6',NULL,'Fire','180',NULL,NULL,'Water','Ã—2',NULL,NULL,NULL);</v>
      </c>
    </row>
    <row r="13158" spans="1:16" x14ac:dyDescent="0.25">
      <c r="A13158" t="s">
        <v>16758</v>
      </c>
      <c r="B13158" t="s">
        <v>6574</v>
      </c>
      <c r="C13158">
        <v>6</v>
      </c>
      <c r="D13158" t="s">
        <v>23</v>
      </c>
      <c r="F13158">
        <v>220</v>
      </c>
      <c r="G13158" t="s">
        <v>24</v>
      </c>
      <c r="I13158" t="s">
        <v>6572</v>
      </c>
      <c r="J13158" t="s">
        <v>13</v>
      </c>
      <c r="K13158" t="s">
        <v>9</v>
      </c>
      <c r="P13158" t="str">
        <f t="shared" si="205"/>
        <v>INSERT INTO pokemon_cards (id,name,pokemon_id,level,primary_color,hp,secondary_color,evolve_from,weakness,weakness_modifier,ability_name,ability_text,ability_type) VALUES ('xy12-13','M Charizard-EX','6',NULL,'Fire','220',NULL,'Charizard-EX','Water','Ã—2',NULL,NULL,NULL);</v>
      </c>
    </row>
    <row r="13159" spans="1:16" x14ac:dyDescent="0.25">
      <c r="A13159" t="s">
        <v>16759</v>
      </c>
      <c r="B13159" t="s">
        <v>55</v>
      </c>
      <c r="C13159">
        <v>37</v>
      </c>
      <c r="D13159" t="s">
        <v>216</v>
      </c>
      <c r="E13159">
        <v>11</v>
      </c>
      <c r="F13159">
        <v>60</v>
      </c>
      <c r="G13159" t="s">
        <v>24</v>
      </c>
      <c r="J13159" t="s">
        <v>13</v>
      </c>
      <c r="K13159" t="s">
        <v>9</v>
      </c>
      <c r="P13159" t="str">
        <f t="shared" si="205"/>
        <v>INSERT INTO pokemon_cards (id,name,pokemon_id,level,primary_color,hp,secondary_color,evolve_from,weakness,weakness_modifier,ability_name,ability_text,ability_type) VALUES ('xy12-14','Vulpix','37','11','Fire','60',NULL,NULL,'Water','Ã—2',NULL,NULL,NULL);</v>
      </c>
    </row>
    <row r="13160" spans="1:16" x14ac:dyDescent="0.25">
      <c r="A13160" t="s">
        <v>16760</v>
      </c>
      <c r="B13160" t="s">
        <v>53</v>
      </c>
      <c r="C13160">
        <v>38</v>
      </c>
      <c r="D13160" t="s">
        <v>54</v>
      </c>
      <c r="E13160">
        <v>32</v>
      </c>
      <c r="F13160">
        <v>100</v>
      </c>
      <c r="G13160" t="s">
        <v>24</v>
      </c>
      <c r="I13160" t="s">
        <v>55</v>
      </c>
      <c r="J13160" t="s">
        <v>13</v>
      </c>
      <c r="K13160" t="s">
        <v>9</v>
      </c>
      <c r="P13160" t="str">
        <f t="shared" si="205"/>
        <v>INSERT INTO pokemon_cards (id,name,pokemon_id,level,primary_color,hp,secondary_color,evolve_from,weakness,weakness_modifier,ability_name,ability_text,ability_type) VALUES ('xy12-15','Ninetales','38','32','Fire','100',NULL,'Vulpix','Water','Ã—2',NULL,NULL,NULL);</v>
      </c>
    </row>
    <row r="13161" spans="1:16" x14ac:dyDescent="0.25">
      <c r="A13161" t="s">
        <v>16761</v>
      </c>
      <c r="B13161" t="s">
        <v>16762</v>
      </c>
      <c r="C13161">
        <v>38</v>
      </c>
      <c r="D13161" t="s">
        <v>54</v>
      </c>
      <c r="F13161">
        <v>140</v>
      </c>
      <c r="G13161" t="s">
        <v>24</v>
      </c>
      <c r="I13161" t="s">
        <v>53</v>
      </c>
      <c r="P13161" t="str">
        <f t="shared" si="205"/>
        <v>INSERT INTO pokemon_cards (id,name,pokemon_id,level,primary_color,hp,secondary_color,evolve_from,weakness,weakness_modifier,ability_name,ability_text,ability_type) VALUES ('xy12-16','Ninetales BREAK','38',NULL,'Fire','140',NULL,'Ninetales',NULL,NULL,NULL,NULL,NULL);</v>
      </c>
    </row>
    <row r="13162" spans="1:16" x14ac:dyDescent="0.25">
      <c r="A13162" t="s">
        <v>16763</v>
      </c>
      <c r="B13162" t="s">
        <v>97</v>
      </c>
      <c r="C13162">
        <v>58</v>
      </c>
      <c r="D13162" t="s">
        <v>111</v>
      </c>
      <c r="E13162">
        <v>18</v>
      </c>
      <c r="F13162">
        <v>70</v>
      </c>
      <c r="G13162" t="s">
        <v>24</v>
      </c>
      <c r="J13162" t="s">
        <v>13</v>
      </c>
      <c r="K13162" t="s">
        <v>9</v>
      </c>
      <c r="P13162" t="str">
        <f t="shared" si="205"/>
        <v>INSERT INTO pokemon_cards (id,name,pokemon_id,level,primary_color,hp,secondary_color,evolve_from,weakness,weakness_modifier,ability_name,ability_text,ability_type) VALUES ('xy12-17','Growlithe','58','18','Fire','70',NULL,NULL,'Water','Ã—2',NULL,NULL,NULL);</v>
      </c>
    </row>
    <row r="13163" spans="1:16" x14ac:dyDescent="0.25">
      <c r="A13163" t="s">
        <v>16764</v>
      </c>
      <c r="B13163" t="s">
        <v>95</v>
      </c>
      <c r="C13163">
        <v>59</v>
      </c>
      <c r="D13163" t="s">
        <v>96</v>
      </c>
      <c r="E13163">
        <v>45</v>
      </c>
      <c r="F13163">
        <v>130</v>
      </c>
      <c r="G13163" t="s">
        <v>24</v>
      </c>
      <c r="I13163" t="s">
        <v>97</v>
      </c>
      <c r="J13163" t="s">
        <v>13</v>
      </c>
      <c r="K13163" t="s">
        <v>9</v>
      </c>
      <c r="L13163" t="s">
        <v>20641</v>
      </c>
      <c r="M13163" t="s">
        <v>21649</v>
      </c>
      <c r="N13163" t="s">
        <v>19150</v>
      </c>
      <c r="P13163" t="str">
        <f t="shared" si="205"/>
        <v>INSERT INTO pokemon_cards (id,name,pokemon_id,level,primary_color,hp,secondary_color,evolve_from,weakness,weakness_modifier,ability_name,ability_text,ability_type) VALUES ('xy12-18','Arcanine','59','45','Fire','130',NULL,'Growlithe','Water','Ã—2','Burning Road','Once during your turn (before your attack), if this PokÃ©mon was on the Bench and became your Active PokÃ©mon this turn, you may move any number of Fire Energy attached to your PokÃ©mon to this PokÃ©mon.','Ability');</v>
      </c>
    </row>
    <row r="13164" spans="1:16" x14ac:dyDescent="0.25">
      <c r="A13164" t="s">
        <v>16765</v>
      </c>
      <c r="B13164" t="s">
        <v>195</v>
      </c>
      <c r="C13164">
        <v>77</v>
      </c>
      <c r="D13164" t="s">
        <v>196</v>
      </c>
      <c r="E13164">
        <v>10</v>
      </c>
      <c r="F13164">
        <v>60</v>
      </c>
      <c r="G13164" t="s">
        <v>24</v>
      </c>
      <c r="J13164" t="s">
        <v>13</v>
      </c>
      <c r="K13164" t="s">
        <v>9</v>
      </c>
      <c r="P13164" t="str">
        <f t="shared" si="205"/>
        <v>INSERT INTO pokemon_cards (id,name,pokemon_id,level,primary_color,hp,secondary_color,evolve_from,weakness,weakness_modifier,ability_name,ability_text,ability_type) VALUES ('xy12-19','Ponyta','77','10','Fire','60',NULL,NULL,'Water','Ã—2',NULL,NULL,NULL);</v>
      </c>
    </row>
    <row r="13165" spans="1:16" x14ac:dyDescent="0.25">
      <c r="A13165" t="s">
        <v>16766</v>
      </c>
      <c r="B13165" t="s">
        <v>134</v>
      </c>
      <c r="C13165">
        <v>126</v>
      </c>
      <c r="D13165" t="s">
        <v>135</v>
      </c>
      <c r="E13165">
        <v>24</v>
      </c>
      <c r="F13165">
        <v>80</v>
      </c>
      <c r="G13165" t="s">
        <v>24</v>
      </c>
      <c r="J13165" t="s">
        <v>13</v>
      </c>
      <c r="K13165" t="s">
        <v>9</v>
      </c>
      <c r="P13165" t="str">
        <f t="shared" si="205"/>
        <v>INSERT INTO pokemon_cards (id,name,pokemon_id,level,primary_color,hp,secondary_color,evolve_from,weakness,weakness_modifier,ability_name,ability_text,ability_type) VALUES ('xy12-20','Magmar','126','24','Fire','80',NULL,NULL,'Water','Ã—2',NULL,NULL,NULL);</v>
      </c>
    </row>
    <row r="13166" spans="1:16" x14ac:dyDescent="0.25">
      <c r="A13166" t="s">
        <v>16767</v>
      </c>
      <c r="B13166" t="s">
        <v>6581</v>
      </c>
      <c r="C13166">
        <v>9</v>
      </c>
      <c r="D13166" t="s">
        <v>12</v>
      </c>
      <c r="F13166">
        <v>180</v>
      </c>
      <c r="G13166" t="s">
        <v>13</v>
      </c>
      <c r="J13166" t="s">
        <v>33</v>
      </c>
      <c r="K13166" t="s">
        <v>9</v>
      </c>
      <c r="P13166" t="str">
        <f t="shared" si="205"/>
        <v>INSERT INTO pokemon_cards (id,name,pokemon_id,level,primary_color,hp,secondary_color,evolve_from,weakness,weakness_modifier,ability_name,ability_text,ability_type) VALUES ('xy12-21','Blastoise-EX','9',NULL,'Water','180',NULL,NULL,'Grass','Ã—2',NULL,NULL,NULL);</v>
      </c>
    </row>
    <row r="13167" spans="1:16" x14ac:dyDescent="0.25">
      <c r="A13167" t="s">
        <v>16768</v>
      </c>
      <c r="B13167" t="s">
        <v>6583</v>
      </c>
      <c r="C13167">
        <v>9</v>
      </c>
      <c r="D13167" t="s">
        <v>12</v>
      </c>
      <c r="F13167">
        <v>220</v>
      </c>
      <c r="G13167" t="s">
        <v>13</v>
      </c>
      <c r="I13167" t="s">
        <v>6581</v>
      </c>
      <c r="J13167" t="s">
        <v>33</v>
      </c>
      <c r="K13167" t="s">
        <v>9</v>
      </c>
      <c r="P13167" t="str">
        <f t="shared" si="205"/>
        <v>INSERT INTO pokemon_cards (id,name,pokemon_id,level,primary_color,hp,secondary_color,evolve_from,weakness,weakness_modifier,ability_name,ability_text,ability_type) VALUES ('xy12-22','M Blastoise-EX','9',NULL,'Water','220',NULL,'Blastoise-EX','Grass','Ã—2',NULL,NULL,NULL);</v>
      </c>
    </row>
    <row r="13168" spans="1:16" x14ac:dyDescent="0.25">
      <c r="A13168" t="s">
        <v>16769</v>
      </c>
      <c r="B13168" t="s">
        <v>141</v>
      </c>
      <c r="C13168">
        <v>60</v>
      </c>
      <c r="D13168" t="s">
        <v>193</v>
      </c>
      <c r="E13168">
        <v>13</v>
      </c>
      <c r="F13168">
        <v>60</v>
      </c>
      <c r="G13168" t="s">
        <v>13</v>
      </c>
      <c r="J13168" t="s">
        <v>33</v>
      </c>
      <c r="K13168" t="s">
        <v>9</v>
      </c>
      <c r="P13168" t="str">
        <f t="shared" si="205"/>
        <v>INSERT INTO pokemon_cards (id,name,pokemon_id,level,primary_color,hp,secondary_color,evolve_from,weakness,weakness_modifier,ability_name,ability_text,ability_type) VALUES ('xy12-23','Poliwag','60','13','Water','60',NULL,NULL,'Grass','Ã—2',NULL,NULL,NULL);</v>
      </c>
    </row>
    <row r="13169" spans="1:16" x14ac:dyDescent="0.25">
      <c r="A13169" t="s">
        <v>16770</v>
      </c>
      <c r="B13169" t="s">
        <v>59</v>
      </c>
      <c r="C13169">
        <v>61</v>
      </c>
      <c r="D13169" t="s">
        <v>140</v>
      </c>
      <c r="E13169">
        <v>28</v>
      </c>
      <c r="F13169">
        <v>80</v>
      </c>
      <c r="G13169" t="s">
        <v>13</v>
      </c>
      <c r="I13169" t="s">
        <v>141</v>
      </c>
      <c r="J13169" t="s">
        <v>33</v>
      </c>
      <c r="K13169" t="s">
        <v>9</v>
      </c>
      <c r="P13169" t="str">
        <f t="shared" si="205"/>
        <v>INSERT INTO pokemon_cards (id,name,pokemon_id,level,primary_color,hp,secondary_color,evolve_from,weakness,weakness_modifier,ability_name,ability_text,ability_type) VALUES ('xy12-24','Poliwhirl','61','28','Water','80',NULL,'Poliwag','Grass','Ã—2',NULL,NULL,NULL);</v>
      </c>
    </row>
    <row r="13170" spans="1:16" x14ac:dyDescent="0.25">
      <c r="A13170" t="s">
        <v>16771</v>
      </c>
      <c r="B13170" t="s">
        <v>57</v>
      </c>
      <c r="C13170">
        <v>62</v>
      </c>
      <c r="D13170" t="s">
        <v>58</v>
      </c>
      <c r="E13170">
        <v>48</v>
      </c>
      <c r="F13170">
        <v>140</v>
      </c>
      <c r="G13170" t="s">
        <v>13</v>
      </c>
      <c r="I13170" t="s">
        <v>59</v>
      </c>
      <c r="J13170" t="s">
        <v>33</v>
      </c>
      <c r="K13170" t="s">
        <v>9</v>
      </c>
      <c r="P13170" t="str">
        <f t="shared" si="205"/>
        <v>INSERT INTO pokemon_cards (id,name,pokemon_id,level,primary_color,hp,secondary_color,evolve_from,weakness,weakness_modifier,ability_name,ability_text,ability_type) VALUES ('xy12-25','Poliwrath','62','48','Water','140',NULL,'Poliwhirl','Grass','Ã—2',NULL,NULL,NULL);</v>
      </c>
    </row>
    <row r="13171" spans="1:16" x14ac:dyDescent="0.25">
      <c r="A13171" t="s">
        <v>16772</v>
      </c>
      <c r="B13171" t="s">
        <v>16773</v>
      </c>
      <c r="C13171">
        <v>80</v>
      </c>
      <c r="D13171" t="s">
        <v>473</v>
      </c>
      <c r="F13171">
        <v>180</v>
      </c>
      <c r="G13171" t="s">
        <v>13</v>
      </c>
      <c r="J13171" t="s">
        <v>33</v>
      </c>
      <c r="K13171" t="s">
        <v>9</v>
      </c>
      <c r="P13171" t="str">
        <f t="shared" si="205"/>
        <v>INSERT INTO pokemon_cards (id,name,pokemon_id,level,primary_color,hp,secondary_color,evolve_from,weakness,weakness_modifier,ability_name,ability_text,ability_type) VALUES ('xy12-26','Slowbro-EX','80',NULL,'Water','180',NULL,NULL,'Grass','Ã—2',NULL,NULL,NULL);</v>
      </c>
    </row>
    <row r="13172" spans="1:16" x14ac:dyDescent="0.25">
      <c r="A13172" t="s">
        <v>16774</v>
      </c>
      <c r="B13172" t="s">
        <v>16775</v>
      </c>
      <c r="C13172">
        <v>80</v>
      </c>
      <c r="D13172" t="s">
        <v>473</v>
      </c>
      <c r="F13172">
        <v>220</v>
      </c>
      <c r="G13172" t="s">
        <v>13</v>
      </c>
      <c r="I13172" t="s">
        <v>16773</v>
      </c>
      <c r="J13172" t="s">
        <v>33</v>
      </c>
      <c r="K13172" t="s">
        <v>9</v>
      </c>
      <c r="P13172" t="str">
        <f t="shared" si="205"/>
        <v>INSERT INTO pokemon_cards (id,name,pokemon_id,level,primary_color,hp,secondary_color,evolve_from,weakness,weakness_modifier,ability_name,ability_text,ability_type) VALUES ('xy12-27','M Slowbro-EX','80',NULL,'Water','220',NULL,'Slowbro-EX','Grass','Ã—2',NULL,NULL,NULL);</v>
      </c>
    </row>
    <row r="13173" spans="1:16" x14ac:dyDescent="0.25">
      <c r="A13173" t="s">
        <v>16776</v>
      </c>
      <c r="B13173" t="s">
        <v>104</v>
      </c>
      <c r="C13173">
        <v>86</v>
      </c>
      <c r="D13173" t="s">
        <v>150</v>
      </c>
      <c r="E13173">
        <v>12</v>
      </c>
      <c r="F13173">
        <v>80</v>
      </c>
      <c r="G13173" t="s">
        <v>13</v>
      </c>
      <c r="J13173" t="s">
        <v>33</v>
      </c>
      <c r="K13173" t="s">
        <v>9</v>
      </c>
      <c r="P13173" t="str">
        <f t="shared" si="205"/>
        <v>INSERT INTO pokemon_cards (id,name,pokemon_id,level,primary_color,hp,secondary_color,evolve_from,weakness,weakness_modifier,ability_name,ability_text,ability_type) VALUES ('xy12-28','Seel','86','12','Water','80',NULL,NULL,'Grass','Ã—2',NULL,NULL,NULL);</v>
      </c>
    </row>
    <row r="13174" spans="1:16" x14ac:dyDescent="0.25">
      <c r="A13174" t="s">
        <v>16777</v>
      </c>
      <c r="B13174" t="s">
        <v>102</v>
      </c>
      <c r="C13174">
        <v>87</v>
      </c>
      <c r="D13174" t="s">
        <v>103</v>
      </c>
      <c r="E13174">
        <v>42</v>
      </c>
      <c r="F13174">
        <v>120</v>
      </c>
      <c r="G13174" t="s">
        <v>13</v>
      </c>
      <c r="I13174" t="s">
        <v>104</v>
      </c>
      <c r="J13174" t="s">
        <v>33</v>
      </c>
      <c r="K13174" t="s">
        <v>9</v>
      </c>
      <c r="P13174" t="str">
        <f t="shared" si="205"/>
        <v>INSERT INTO pokemon_cards (id,name,pokemon_id,level,primary_color,hp,secondary_color,evolve_from,weakness,weakness_modifier,ability_name,ability_text,ability_type) VALUES ('xy12-29','Dewgong','87','42','Water','120',NULL,'Seel','Grass','Ã—2',NULL,NULL,NULL);</v>
      </c>
    </row>
    <row r="13175" spans="1:16" x14ac:dyDescent="0.25">
      <c r="A13175" t="s">
        <v>16778</v>
      </c>
      <c r="B13175" t="s">
        <v>207</v>
      </c>
      <c r="C13175">
        <v>120</v>
      </c>
      <c r="D13175" t="s">
        <v>209</v>
      </c>
      <c r="E13175">
        <v>15</v>
      </c>
      <c r="F13175">
        <v>60</v>
      </c>
      <c r="G13175" t="s">
        <v>13</v>
      </c>
      <c r="J13175" t="s">
        <v>33</v>
      </c>
      <c r="K13175" t="s">
        <v>9</v>
      </c>
      <c r="P13175" t="str">
        <f t="shared" si="205"/>
        <v>INSERT INTO pokemon_cards (id,name,pokemon_id,level,primary_color,hp,secondary_color,evolve_from,weakness,weakness_modifier,ability_name,ability_text,ability_type) VALUES ('xy12-30','Staryu','120','15','Water','60',NULL,NULL,'Grass','Ã—2',NULL,NULL,NULL);</v>
      </c>
    </row>
    <row r="13176" spans="1:16" x14ac:dyDescent="0.25">
      <c r="A13176" t="s">
        <v>16779</v>
      </c>
      <c r="B13176" t="s">
        <v>205</v>
      </c>
      <c r="C13176">
        <v>121</v>
      </c>
      <c r="D13176" t="s">
        <v>206</v>
      </c>
      <c r="E13176">
        <v>28</v>
      </c>
      <c r="F13176">
        <v>90</v>
      </c>
      <c r="G13176" t="s">
        <v>13</v>
      </c>
      <c r="I13176" t="s">
        <v>207</v>
      </c>
      <c r="J13176" t="s">
        <v>33</v>
      </c>
      <c r="K13176" t="s">
        <v>9</v>
      </c>
      <c r="L13176" t="s">
        <v>21650</v>
      </c>
      <c r="M13176" t="s">
        <v>23080</v>
      </c>
      <c r="N13176" t="s">
        <v>19150</v>
      </c>
      <c r="P13176" t="str">
        <f t="shared" si="205"/>
        <v>INSERT INTO pokemon_cards (id,name,pokemon_id,level,primary_color,hp,secondary_color,evolve_from,weakness,weakness_modifier,ability_name,ability_text,ability_type) VALUES ('xy12-31','Starmie','121','28','Water','90',NULL,'Staryu','Grass','Ã—2','Space Beacon','Once during your turn (before your attack), you may discard a card from your hand. If you do, put 2 basic Energy cards from your discard pile into your hand. (You can''t choose a card you discarded with the effect of this Ability.)','Ability');</v>
      </c>
    </row>
    <row r="13177" spans="1:16" x14ac:dyDescent="0.25">
      <c r="A13177" t="s">
        <v>16780</v>
      </c>
      <c r="B13177" t="s">
        <v>16781</v>
      </c>
      <c r="C13177">
        <v>121</v>
      </c>
      <c r="D13177" t="s">
        <v>206</v>
      </c>
      <c r="F13177">
        <v>130</v>
      </c>
      <c r="G13177" t="s">
        <v>13</v>
      </c>
      <c r="I13177" t="s">
        <v>205</v>
      </c>
      <c r="P13177" t="str">
        <f t="shared" si="205"/>
        <v>INSERT INTO pokemon_cards (id,name,pokemon_id,level,primary_color,hp,secondary_color,evolve_from,weakness,weakness_modifier,ability_name,ability_text,ability_type) VALUES ('xy12-32','Starmie BREAK','121',NULL,'Water','130',NULL,'Starmie',NULL,NULL,NULL,NULL,NULL);</v>
      </c>
    </row>
    <row r="13178" spans="1:16" x14ac:dyDescent="0.25">
      <c r="A13178" t="s">
        <v>16782</v>
      </c>
      <c r="B13178" t="s">
        <v>32</v>
      </c>
      <c r="C13178">
        <v>129</v>
      </c>
      <c r="D13178" t="s">
        <v>132</v>
      </c>
      <c r="E13178">
        <v>8</v>
      </c>
      <c r="F13178">
        <v>30</v>
      </c>
      <c r="G13178" t="s">
        <v>13</v>
      </c>
      <c r="J13178" t="s">
        <v>15</v>
      </c>
      <c r="K13178" t="s">
        <v>9</v>
      </c>
      <c r="P13178" t="str">
        <f t="shared" si="205"/>
        <v>INSERT INTO pokemon_cards (id,name,pokemon_id,level,primary_color,hp,secondary_color,evolve_from,weakness,weakness_modifier,ability_name,ability_text,ability_type) VALUES ('xy12-33','Magikarp','129','8','Water','30',NULL,NULL,'Lightning','Ã—2',NULL,NULL,NULL);</v>
      </c>
    </row>
    <row r="13179" spans="1:16" x14ac:dyDescent="0.25">
      <c r="A13179" t="s">
        <v>16783</v>
      </c>
      <c r="B13179" t="s">
        <v>30</v>
      </c>
      <c r="C13179">
        <v>130</v>
      </c>
      <c r="D13179" t="s">
        <v>31</v>
      </c>
      <c r="E13179">
        <v>41</v>
      </c>
      <c r="F13179">
        <v>130</v>
      </c>
      <c r="G13179" t="s">
        <v>13</v>
      </c>
      <c r="I13179" t="s">
        <v>32</v>
      </c>
      <c r="J13179" t="s">
        <v>15</v>
      </c>
      <c r="K13179" t="s">
        <v>9</v>
      </c>
      <c r="P13179" t="str">
        <f t="shared" si="205"/>
        <v>INSERT INTO pokemon_cards (id,name,pokemon_id,level,primary_color,hp,secondary_color,evolve_from,weakness,weakness_modifier,ability_name,ability_text,ability_type) VALUES ('xy12-34','Gyarados','130','41','Water','130',NULL,'Magikarp','Lightning','Ã—2',NULL,NULL,NULL);</v>
      </c>
    </row>
    <row r="13180" spans="1:16" x14ac:dyDescent="0.25">
      <c r="A13180" t="s">
        <v>16784</v>
      </c>
      <c r="B13180" t="s">
        <v>63</v>
      </c>
      <c r="C13180">
        <v>25</v>
      </c>
      <c r="D13180" t="s">
        <v>191</v>
      </c>
      <c r="E13180">
        <v>12</v>
      </c>
      <c r="F13180">
        <v>60</v>
      </c>
      <c r="G13180" t="s">
        <v>15</v>
      </c>
      <c r="J13180" t="s">
        <v>20</v>
      </c>
      <c r="K13180" t="s">
        <v>9</v>
      </c>
      <c r="P13180" t="str">
        <f t="shared" si="205"/>
        <v>INSERT INTO pokemon_cards (id,name,pokemon_id,level,primary_color,hp,secondary_color,evolve_from,weakness,weakness_modifier,ability_name,ability_text,ability_type) VALUES ('xy12-35','Pikachu','25','12','Lightning','60',NULL,NULL,'Fighting','Ã—2',NULL,NULL,NULL);</v>
      </c>
    </row>
    <row r="13181" spans="1:16" x14ac:dyDescent="0.25">
      <c r="A13181" t="s">
        <v>16785</v>
      </c>
      <c r="B13181" t="s">
        <v>61</v>
      </c>
      <c r="C13181">
        <v>26</v>
      </c>
      <c r="D13181" t="s">
        <v>62</v>
      </c>
      <c r="E13181">
        <v>40</v>
      </c>
      <c r="F13181">
        <v>100</v>
      </c>
      <c r="G13181" t="s">
        <v>15</v>
      </c>
      <c r="I13181" t="s">
        <v>63</v>
      </c>
      <c r="J13181" t="s">
        <v>20</v>
      </c>
      <c r="K13181" t="s">
        <v>9</v>
      </c>
      <c r="P13181" t="str">
        <f t="shared" si="205"/>
        <v>INSERT INTO pokemon_cards (id,name,pokemon_id,level,primary_color,hp,secondary_color,evolve_from,weakness,weakness_modifier,ability_name,ability_text,ability_type) VALUES ('xy12-36','Raichu','26','40','Lightning','100',NULL,'Pikachu','Fighting','Ã—2',NULL,NULL,NULL);</v>
      </c>
    </row>
    <row r="13182" spans="1:16" x14ac:dyDescent="0.25">
      <c r="A13182" t="s">
        <v>16786</v>
      </c>
      <c r="B13182" t="s">
        <v>44</v>
      </c>
      <c r="C13182">
        <v>81</v>
      </c>
      <c r="D13182" t="s">
        <v>179</v>
      </c>
      <c r="E13182">
        <v>13</v>
      </c>
      <c r="F13182">
        <v>50</v>
      </c>
      <c r="G13182" t="s">
        <v>15</v>
      </c>
      <c r="J13182" t="s">
        <v>20</v>
      </c>
      <c r="K13182" t="s">
        <v>9</v>
      </c>
      <c r="P13182" t="str">
        <f t="shared" si="205"/>
        <v>INSERT INTO pokemon_cards (id,name,pokemon_id,level,primary_color,hp,secondary_color,evolve_from,weakness,weakness_modifier,ability_name,ability_text,ability_type) VALUES ('xy12-37','Magnemite','81','13','Lightning','50',NULL,NULL,'Fighting','Ã—2',NULL,NULL,NULL);</v>
      </c>
    </row>
    <row r="13183" spans="1:16" x14ac:dyDescent="0.25">
      <c r="A13183" t="s">
        <v>16787</v>
      </c>
      <c r="B13183" t="s">
        <v>42</v>
      </c>
      <c r="C13183">
        <v>82</v>
      </c>
      <c r="D13183" t="s">
        <v>43</v>
      </c>
      <c r="E13183">
        <v>30</v>
      </c>
      <c r="F13183">
        <v>80</v>
      </c>
      <c r="G13183" t="s">
        <v>15</v>
      </c>
      <c r="I13183" t="s">
        <v>44</v>
      </c>
      <c r="J13183" t="s">
        <v>20</v>
      </c>
      <c r="K13183" t="s">
        <v>9</v>
      </c>
      <c r="P13183" t="str">
        <f t="shared" si="205"/>
        <v>INSERT INTO pokemon_cards (id,name,pokemon_id,level,primary_color,hp,secondary_color,evolve_from,weakness,weakness_modifier,ability_name,ability_text,ability_type) VALUES ('xy12-38','Magneton','82','30','Lightning','80',NULL,'Magnemite','Fighting','Ã—2',NULL,NULL,NULL);</v>
      </c>
    </row>
    <row r="13184" spans="1:16" x14ac:dyDescent="0.25">
      <c r="A13184" t="s">
        <v>16788</v>
      </c>
      <c r="B13184" t="s">
        <v>89</v>
      </c>
      <c r="C13184">
        <v>100</v>
      </c>
      <c r="D13184" t="s">
        <v>214</v>
      </c>
      <c r="E13184">
        <v>10</v>
      </c>
      <c r="F13184">
        <v>60</v>
      </c>
      <c r="G13184" t="s">
        <v>15</v>
      </c>
      <c r="J13184" t="s">
        <v>20</v>
      </c>
      <c r="K13184" t="s">
        <v>9</v>
      </c>
      <c r="P13184" t="str">
        <f t="shared" si="205"/>
        <v>INSERT INTO pokemon_cards (id,name,pokemon_id,level,primary_color,hp,secondary_color,evolve_from,weakness,weakness_modifier,ability_name,ability_text,ability_type) VALUES ('xy12-39','Voltorb','100','10','Lightning','60',NULL,NULL,'Fighting','Ã—2',NULL,NULL,NULL);</v>
      </c>
    </row>
    <row r="13185" spans="1:16" x14ac:dyDescent="0.25">
      <c r="A13185" t="s">
        <v>16789</v>
      </c>
      <c r="B13185" t="s">
        <v>87</v>
      </c>
      <c r="C13185">
        <v>101</v>
      </c>
      <c r="D13185" t="s">
        <v>88</v>
      </c>
      <c r="E13185">
        <v>40</v>
      </c>
      <c r="F13185">
        <v>80</v>
      </c>
      <c r="G13185" t="s">
        <v>15</v>
      </c>
      <c r="I13185" t="s">
        <v>89</v>
      </c>
      <c r="J13185" t="s">
        <v>20</v>
      </c>
      <c r="K13185" t="s">
        <v>9</v>
      </c>
      <c r="L13185" t="s">
        <v>21651</v>
      </c>
      <c r="M13185" t="s">
        <v>21652</v>
      </c>
      <c r="N13185" t="s">
        <v>19150</v>
      </c>
      <c r="P13185" t="str">
        <f t="shared" si="205"/>
        <v>INSERT INTO pokemon_cards (id,name,pokemon_id,level,primary_color,hp,secondary_color,evolve_from,weakness,weakness_modifier,ability_name,ability_text,ability_type) VALUES ('xy12-40','Electrode','101','40','Lightning','80',NULL,'Voltorb','Fighting','Ã—2','Buzzap Thunder','Once during your turn (before your attack), you may Knock Out this PokÃ©mon and attach it to one of your Lightning PokÃ©mon as a Special Energy card. This card provides 2 Lightning Energy only while this card is attached to a PokÃ©mon.','Ability');</v>
      </c>
    </row>
    <row r="13186" spans="1:16" x14ac:dyDescent="0.25">
      <c r="A13186" t="s">
        <v>16790</v>
      </c>
      <c r="B13186" t="s">
        <v>84</v>
      </c>
      <c r="C13186">
        <v>125</v>
      </c>
      <c r="D13186" t="s">
        <v>85</v>
      </c>
      <c r="E13186">
        <v>35</v>
      </c>
      <c r="F13186">
        <v>70</v>
      </c>
      <c r="G13186" t="s">
        <v>15</v>
      </c>
      <c r="J13186" t="s">
        <v>20</v>
      </c>
      <c r="K13186" t="s">
        <v>9</v>
      </c>
      <c r="P13186" t="str">
        <f t="shared" si="205"/>
        <v>INSERT INTO pokemon_cards (id,name,pokemon_id,level,primary_color,hp,secondary_color,evolve_from,weakness,weakness_modifier,ability_name,ability_text,ability_type) VALUES ('xy12-41','Electabuzz','125','35','Lightning','70',NULL,NULL,'Fighting','Ã—2',NULL,NULL,NULL);</v>
      </c>
    </row>
    <row r="13187" spans="1:16" x14ac:dyDescent="0.25">
      <c r="A13187" t="s">
        <v>16791</v>
      </c>
      <c r="B13187" t="s">
        <v>69</v>
      </c>
      <c r="C13187">
        <v>145</v>
      </c>
      <c r="D13187" t="s">
        <v>70</v>
      </c>
      <c r="E13187">
        <v>64</v>
      </c>
      <c r="F13187">
        <v>110</v>
      </c>
      <c r="G13187" t="s">
        <v>15</v>
      </c>
      <c r="P13187" t="str">
        <f t="shared" ref="P13187:P13250" si="206">CONCATENATE(
    "INSERT INTO pokemon_cards (",
    _xlfn.TEXTJOIN(",", TRUE, A$1, B$1, C$1, E$1, G$1, F$1, H$1, I$1, J$1, K$1, L$1, M$1, N$1),
    ") VALUES (",
    _xlfn.TEXTJOIN(",", FALSE,
        IF(A13187&lt;&gt;"", "'" &amp; A13187 &amp; "'", "NULL"),
        IF(B13187&lt;&gt;"", "'" &amp; B13187 &amp; "'", "NULL"),
        IF(C13187&lt;&gt;"", "'" &amp; C13187 &amp; "'", "NULL"),
        IF(E13187&lt;&gt;"", "'" &amp; E13187 &amp; "'", "NULL"),
        IF(G13187&lt;&gt;"", "'" &amp; G13187 &amp; "'", "NULL"),
        IF(F13187&lt;&gt;"", "'" &amp; F13187 &amp; "'", "NULL"),
        IF(H13187&lt;&gt;"", "'" &amp; H13187 &amp; "'", "NULL"),
        IF(I13187&lt;&gt;"", "'" &amp; I13187 &amp; "'", "NULL"),
        IF(J13187&lt;&gt;"", "'" &amp; J13187 &amp; "'", "NULL"),
        IF(K13187&lt;&gt;"", "'" &amp; K13187 &amp; "'", "NULL"),
        IF(L13187&lt;&gt;"", "'" &amp; L13187 &amp; "'", "NULL"),
        IF(M13187&lt;&gt;"", "'" &amp; M13187 &amp; "'", "NULL"),
        IF(N13187&lt;&gt;"", "'" &amp; N13187 &amp; "'", "NULL")
    ),
    ");"
)</f>
        <v>INSERT INTO pokemon_cards (id,name,pokemon_id,level,primary_color,hp,secondary_color,evolve_from,weakness,weakness_modifier,ability_name,ability_text,ability_type) VALUES ('xy12-42','Zapdos','145','64','Lightning','110',NULL,NULL,NULL,NULL,NULL,NULL,NULL);</v>
      </c>
    </row>
    <row r="13188" spans="1:16" x14ac:dyDescent="0.25">
      <c r="A13188" t="s">
        <v>16792</v>
      </c>
      <c r="B13188" t="s">
        <v>138</v>
      </c>
      <c r="C13188">
        <v>29</v>
      </c>
      <c r="D13188" t="s">
        <v>184</v>
      </c>
      <c r="E13188">
        <v>20</v>
      </c>
      <c r="F13188">
        <v>60</v>
      </c>
      <c r="G13188" t="s">
        <v>7</v>
      </c>
      <c r="J13188" t="s">
        <v>7</v>
      </c>
      <c r="K13188" t="s">
        <v>9</v>
      </c>
      <c r="P13188" t="str">
        <f t="shared" si="206"/>
        <v>INSERT INTO pokemon_cards (id,name,pokemon_id,level,primary_color,hp,secondary_color,evolve_from,weakness,weakness_modifier,ability_name,ability_text,ability_type) VALUES ('xy12-43','Nidoran â™‚','29','20','Psychic','60',NULL,NULL,'Psychic','Ã—2',NULL,NULL,NULL);</v>
      </c>
    </row>
    <row r="13189" spans="1:16" x14ac:dyDescent="0.25">
      <c r="A13189" t="s">
        <v>16793</v>
      </c>
      <c r="B13189" t="s">
        <v>51</v>
      </c>
      <c r="C13189">
        <v>33</v>
      </c>
      <c r="D13189" t="s">
        <v>137</v>
      </c>
      <c r="E13189">
        <v>25</v>
      </c>
      <c r="F13189">
        <v>90</v>
      </c>
      <c r="G13189" t="s">
        <v>7</v>
      </c>
      <c r="I13189" t="s">
        <v>138</v>
      </c>
      <c r="J13189" t="s">
        <v>7</v>
      </c>
      <c r="K13189" t="s">
        <v>9</v>
      </c>
      <c r="P13189" t="str">
        <f t="shared" si="206"/>
        <v>INSERT INTO pokemon_cards (id,name,pokemon_id,level,primary_color,hp,secondary_color,evolve_from,weakness,weakness_modifier,ability_name,ability_text,ability_type) VALUES ('xy12-44','Nidorino','33','25','Psychic','90',NULL,'Nidoran â™‚','Psychic','Ã—2',NULL,NULL,NULL);</v>
      </c>
    </row>
    <row r="13190" spans="1:16" x14ac:dyDescent="0.25">
      <c r="A13190" t="s">
        <v>16794</v>
      </c>
      <c r="B13190" t="s">
        <v>49</v>
      </c>
      <c r="C13190">
        <v>34</v>
      </c>
      <c r="D13190" t="s">
        <v>50</v>
      </c>
      <c r="E13190">
        <v>48</v>
      </c>
      <c r="F13190">
        <v>150</v>
      </c>
      <c r="G13190" t="s">
        <v>7</v>
      </c>
      <c r="I13190" t="s">
        <v>51</v>
      </c>
      <c r="J13190" t="s">
        <v>7</v>
      </c>
      <c r="K13190" t="s">
        <v>9</v>
      </c>
      <c r="P13190" t="str">
        <f t="shared" si="206"/>
        <v>INSERT INTO pokemon_cards (id,name,pokemon_id,level,primary_color,hp,secondary_color,evolve_from,weakness,weakness_modifier,ability_name,ability_text,ability_type) VALUES ('xy12-45','Nidoking','34','48','Psychic','150',NULL,'Nidorino','Psychic','Ã—2',NULL,NULL,NULL);</v>
      </c>
    </row>
    <row r="13191" spans="1:16" x14ac:dyDescent="0.25">
      <c r="A13191" t="s">
        <v>16795</v>
      </c>
      <c r="B13191" t="s">
        <v>16796</v>
      </c>
      <c r="C13191">
        <v>34</v>
      </c>
      <c r="D13191" t="s">
        <v>50</v>
      </c>
      <c r="F13191">
        <v>180</v>
      </c>
      <c r="G13191" t="s">
        <v>7</v>
      </c>
      <c r="I13191" t="s">
        <v>49</v>
      </c>
      <c r="P13191" t="str">
        <f t="shared" si="206"/>
        <v>INSERT INTO pokemon_cards (id,name,pokemon_id,level,primary_color,hp,secondary_color,evolve_from,weakness,weakness_modifier,ability_name,ability_text,ability_type) VALUES ('xy12-46','Nidoking BREAK','34',NULL,'Psychic','180',NULL,'Nidoking',NULL,NULL,NULL,NULL,NULL);</v>
      </c>
    </row>
    <row r="13192" spans="1:16" x14ac:dyDescent="0.25">
      <c r="A13192" t="s">
        <v>16797</v>
      </c>
      <c r="B13192" t="s">
        <v>115</v>
      </c>
      <c r="C13192">
        <v>92</v>
      </c>
      <c r="D13192" t="s">
        <v>172</v>
      </c>
      <c r="E13192">
        <v>8</v>
      </c>
      <c r="F13192">
        <v>40</v>
      </c>
      <c r="G13192" t="s">
        <v>7</v>
      </c>
      <c r="J13192" t="s">
        <v>896</v>
      </c>
      <c r="K13192" t="s">
        <v>9</v>
      </c>
      <c r="P13192" t="str">
        <f t="shared" si="206"/>
        <v>INSERT INTO pokemon_cards (id,name,pokemon_id,level,primary_color,hp,secondary_color,evolve_from,weakness,weakness_modifier,ability_name,ability_text,ability_type) VALUES ('xy12-47','Gastly','92','8','Psychic','40',NULL,NULL,'Darkness','Ã—2',NULL,NULL,NULL);</v>
      </c>
    </row>
    <row r="13193" spans="1:16" x14ac:dyDescent="0.25">
      <c r="A13193" t="s">
        <v>16798</v>
      </c>
      <c r="B13193" t="s">
        <v>113</v>
      </c>
      <c r="C13193">
        <v>93</v>
      </c>
      <c r="D13193" t="s">
        <v>114</v>
      </c>
      <c r="E13193">
        <v>22</v>
      </c>
      <c r="F13193">
        <v>70</v>
      </c>
      <c r="G13193" t="s">
        <v>7</v>
      </c>
      <c r="I13193" t="s">
        <v>115</v>
      </c>
      <c r="J13193" t="s">
        <v>896</v>
      </c>
      <c r="K13193" t="s">
        <v>9</v>
      </c>
      <c r="P13193" t="str">
        <f t="shared" si="206"/>
        <v>INSERT INTO pokemon_cards (id,name,pokemon_id,level,primary_color,hp,secondary_color,evolve_from,weakness,weakness_modifier,ability_name,ability_text,ability_type) VALUES ('xy12-48','Haunter','93','22','Psychic','70',NULL,'Gastly','Darkness','Ã—2',NULL,NULL,NULL);</v>
      </c>
    </row>
    <row r="13194" spans="1:16" x14ac:dyDescent="0.25">
      <c r="A13194" t="s">
        <v>16799</v>
      </c>
      <c r="B13194" t="s">
        <v>169</v>
      </c>
      <c r="C13194">
        <v>96</v>
      </c>
      <c r="D13194" t="s">
        <v>170</v>
      </c>
      <c r="E13194">
        <v>12</v>
      </c>
      <c r="F13194">
        <v>60</v>
      </c>
      <c r="G13194" t="s">
        <v>7</v>
      </c>
      <c r="J13194" t="s">
        <v>7</v>
      </c>
      <c r="K13194" t="s">
        <v>9</v>
      </c>
      <c r="P13194" t="str">
        <f t="shared" si="206"/>
        <v>INSERT INTO pokemon_cards (id,name,pokemon_id,level,primary_color,hp,secondary_color,evolve_from,weakness,weakness_modifier,ability_name,ability_text,ability_type) VALUES ('xy12-49','Drowzee','96','12','Psychic','60',NULL,NULL,'Psychic','Ã—2',NULL,NULL,NULL);</v>
      </c>
    </row>
    <row r="13195" spans="1:16" x14ac:dyDescent="0.25">
      <c r="A13195" t="s">
        <v>16800</v>
      </c>
      <c r="B13195" t="s">
        <v>174</v>
      </c>
      <c r="C13195">
        <v>109</v>
      </c>
      <c r="D13195" t="s">
        <v>175</v>
      </c>
      <c r="E13195">
        <v>13</v>
      </c>
      <c r="F13195">
        <v>60</v>
      </c>
      <c r="G13195" t="s">
        <v>7</v>
      </c>
      <c r="J13195" t="s">
        <v>7</v>
      </c>
      <c r="K13195" t="s">
        <v>9</v>
      </c>
      <c r="P13195" t="str">
        <f t="shared" si="206"/>
        <v>INSERT INTO pokemon_cards (id,name,pokemon_id,level,primary_color,hp,secondary_color,evolve_from,weakness,weakness_modifier,ability_name,ability_text,ability_type) VALUES ('xy12-50','Koffing','109','13','Psychic','60',NULL,NULL,'Psychic','Ã—2',NULL,NULL,NULL);</v>
      </c>
    </row>
    <row r="13196" spans="1:16" x14ac:dyDescent="0.25">
      <c r="A13196" t="s">
        <v>16801</v>
      </c>
      <c r="B13196" t="s">
        <v>46</v>
      </c>
      <c r="C13196">
        <v>150</v>
      </c>
      <c r="D13196" t="s">
        <v>47</v>
      </c>
      <c r="E13196">
        <v>53</v>
      </c>
      <c r="F13196">
        <v>130</v>
      </c>
      <c r="G13196" t="s">
        <v>7</v>
      </c>
      <c r="J13196" t="s">
        <v>7</v>
      </c>
      <c r="K13196" t="s">
        <v>9</v>
      </c>
      <c r="P13196" t="str">
        <f t="shared" si="206"/>
        <v>INSERT INTO pokemon_cards (id,name,pokemon_id,level,primary_color,hp,secondary_color,evolve_from,weakness,weakness_modifier,ability_name,ability_text,ability_type) VALUES ('xy12-51','Mewtwo','150','53','Psychic','130',NULL,NULL,'Psychic','Ã—2',NULL,NULL,NULL);</v>
      </c>
    </row>
    <row r="13197" spans="1:16" x14ac:dyDescent="0.25">
      <c r="A13197" t="s">
        <v>16802</v>
      </c>
      <c r="B13197" t="s">
        <v>1453</v>
      </c>
      <c r="C13197">
        <v>150</v>
      </c>
      <c r="D13197" t="s">
        <v>47</v>
      </c>
      <c r="F13197">
        <v>180</v>
      </c>
      <c r="G13197" t="s">
        <v>7</v>
      </c>
      <c r="J13197" t="s">
        <v>7</v>
      </c>
      <c r="K13197" t="s">
        <v>9</v>
      </c>
      <c r="P13197" t="str">
        <f t="shared" si="206"/>
        <v>INSERT INTO pokemon_cards (id,name,pokemon_id,level,primary_color,hp,secondary_color,evolve_from,weakness,weakness_modifier,ability_name,ability_text,ability_type) VALUES ('xy12-52','Mewtwo-EX','150',NULL,'Psychic','180',NULL,NULL,'Psychic','Ã—2',NULL,NULL,NULL);</v>
      </c>
    </row>
    <row r="13198" spans="1:16" x14ac:dyDescent="0.25">
      <c r="A13198" t="s">
        <v>16803</v>
      </c>
      <c r="B13198" t="s">
        <v>812</v>
      </c>
      <c r="C13198">
        <v>151</v>
      </c>
      <c r="D13198" t="s">
        <v>813</v>
      </c>
      <c r="E13198">
        <v>8</v>
      </c>
      <c r="F13198">
        <v>40</v>
      </c>
      <c r="G13198" t="s">
        <v>7</v>
      </c>
      <c r="J13198" t="s">
        <v>7</v>
      </c>
      <c r="K13198" t="s">
        <v>9</v>
      </c>
      <c r="L13198" t="s">
        <v>19140</v>
      </c>
      <c r="M13198" t="s">
        <v>23081</v>
      </c>
      <c r="N13198" t="s">
        <v>19150</v>
      </c>
      <c r="P13198" t="str">
        <f t="shared" si="206"/>
        <v>INSERT INTO pokemon_cards (id,name,pokemon_id,level,primary_color,hp,secondary_color,evolve_from,weakness,weakness_modifier,ability_name,ability_text,ability_type) VALUES ('xy12-53','Mew','151','8','Psychic','40',NULL,NULL,'Psychic','Ã—2','Neutral Shield','Prevent all effects of attacks, including damage, done to this PokÃ©mon by your opponent''s Evolution PokÃ©mon.','Ability');</v>
      </c>
    </row>
    <row r="13199" spans="1:16" x14ac:dyDescent="0.25">
      <c r="A13199" t="s">
        <v>16804</v>
      </c>
      <c r="B13199" t="s">
        <v>200</v>
      </c>
      <c r="C13199">
        <v>27</v>
      </c>
      <c r="D13199" t="s">
        <v>201</v>
      </c>
      <c r="E13199">
        <v>12</v>
      </c>
      <c r="F13199">
        <v>60</v>
      </c>
      <c r="G13199" t="s">
        <v>20</v>
      </c>
      <c r="J13199" t="s">
        <v>33</v>
      </c>
      <c r="K13199" t="s">
        <v>9</v>
      </c>
      <c r="P13199" t="str">
        <f t="shared" si="206"/>
        <v>INSERT INTO pokemon_cards (id,name,pokemon_id,level,primary_color,hp,secondary_color,evolve_from,weakness,weakness_modifier,ability_name,ability_text,ability_type) VALUES ('xy12-54','Sandshrew','27','12','Fighting','60',NULL,NULL,'Grass','Ã—2',NULL,NULL,NULL);</v>
      </c>
    </row>
    <row r="13200" spans="1:16" x14ac:dyDescent="0.25">
      <c r="A13200" t="s">
        <v>16805</v>
      </c>
      <c r="B13200" t="s">
        <v>82</v>
      </c>
      <c r="C13200">
        <v>50</v>
      </c>
      <c r="D13200" t="s">
        <v>164</v>
      </c>
      <c r="E13200">
        <v>8</v>
      </c>
      <c r="F13200">
        <v>40</v>
      </c>
      <c r="G13200" t="s">
        <v>20</v>
      </c>
      <c r="J13200" t="s">
        <v>33</v>
      </c>
      <c r="K13200" t="s">
        <v>9</v>
      </c>
      <c r="L13200" t="s">
        <v>19946</v>
      </c>
      <c r="M13200" t="s">
        <v>22738</v>
      </c>
      <c r="N13200" t="s">
        <v>19150</v>
      </c>
      <c r="P13200" t="str">
        <f t="shared" si="206"/>
        <v>INSERT INTO pokemon_cards (id,name,pokemon_id,level,primary_color,hp,secondary_color,evolve_from,weakness,weakness_modifier,ability_name,ability_text,ability_type) VALUES ('xy12-55','Diglett','50','8','Fighting','40',NULL,NULL,'Grass','Ã—2','Submerge','As long as this PokÃ©mon is on your Bench, prevent all damage done to this PokÃ©mon by attacks (both yours and your opponent''s).','Ability');</v>
      </c>
    </row>
    <row r="13201" spans="1:16" x14ac:dyDescent="0.25">
      <c r="A13201" t="s">
        <v>16806</v>
      </c>
      <c r="B13201" t="s">
        <v>80</v>
      </c>
      <c r="C13201">
        <v>51</v>
      </c>
      <c r="D13201" t="s">
        <v>81</v>
      </c>
      <c r="E13201">
        <v>36</v>
      </c>
      <c r="F13201">
        <v>90</v>
      </c>
      <c r="G13201" t="s">
        <v>20</v>
      </c>
      <c r="I13201" t="s">
        <v>82</v>
      </c>
      <c r="J13201" t="s">
        <v>33</v>
      </c>
      <c r="K13201" t="s">
        <v>9</v>
      </c>
      <c r="P13201" t="str">
        <f t="shared" si="206"/>
        <v>INSERT INTO pokemon_cards (id,name,pokemon_id,level,primary_color,hp,secondary_color,evolve_from,weakness,weakness_modifier,ability_name,ability_text,ability_type) VALUES ('xy12-56','Dugtrio','51','36','Fighting','90',NULL,'Diglett','Grass','Ã—2',NULL,NULL,NULL);</v>
      </c>
    </row>
    <row r="13202" spans="1:16" x14ac:dyDescent="0.25">
      <c r="A13202" t="s">
        <v>16807</v>
      </c>
      <c r="B13202" t="s">
        <v>130</v>
      </c>
      <c r="C13202">
        <v>66</v>
      </c>
      <c r="D13202" t="s">
        <v>177</v>
      </c>
      <c r="E13202">
        <v>20</v>
      </c>
      <c r="F13202">
        <v>70</v>
      </c>
      <c r="G13202" t="s">
        <v>20</v>
      </c>
      <c r="J13202" t="s">
        <v>7</v>
      </c>
      <c r="K13202" t="s">
        <v>9</v>
      </c>
      <c r="P13202" t="str">
        <f t="shared" si="206"/>
        <v>INSERT INTO pokemon_cards (id,name,pokemon_id,level,primary_color,hp,secondary_color,evolve_from,weakness,weakness_modifier,ability_name,ability_text,ability_type) VALUES ('xy12-57','Machop','66','20','Fighting','70',NULL,NULL,'Psychic','Ã—2',NULL,NULL,NULL);</v>
      </c>
    </row>
    <row r="13203" spans="1:16" x14ac:dyDescent="0.25">
      <c r="A13203" t="s">
        <v>16808</v>
      </c>
      <c r="B13203" t="s">
        <v>40</v>
      </c>
      <c r="C13203">
        <v>67</v>
      </c>
      <c r="D13203" t="s">
        <v>129</v>
      </c>
      <c r="E13203">
        <v>40</v>
      </c>
      <c r="F13203">
        <v>90</v>
      </c>
      <c r="G13203" t="s">
        <v>20</v>
      </c>
      <c r="I13203" t="s">
        <v>130</v>
      </c>
      <c r="J13203" t="s">
        <v>7</v>
      </c>
      <c r="K13203" t="s">
        <v>9</v>
      </c>
      <c r="P13203" t="str">
        <f t="shared" si="206"/>
        <v>INSERT INTO pokemon_cards (id,name,pokemon_id,level,primary_color,hp,secondary_color,evolve_from,weakness,weakness_modifier,ability_name,ability_text,ability_type) VALUES ('xy12-58','Machoke','67','40','Fighting','90',NULL,'Machop','Psychic','Ã—2',NULL,NULL,NULL);</v>
      </c>
    </row>
    <row r="13204" spans="1:16" x14ac:dyDescent="0.25">
      <c r="A13204" t="s">
        <v>16809</v>
      </c>
      <c r="B13204" t="s">
        <v>38</v>
      </c>
      <c r="C13204">
        <v>68</v>
      </c>
      <c r="D13204" t="s">
        <v>39</v>
      </c>
      <c r="E13204">
        <v>67</v>
      </c>
      <c r="F13204">
        <v>160</v>
      </c>
      <c r="G13204" t="s">
        <v>20</v>
      </c>
      <c r="I13204" t="s">
        <v>40</v>
      </c>
      <c r="J13204" t="s">
        <v>7</v>
      </c>
      <c r="K13204" t="s">
        <v>9</v>
      </c>
      <c r="L13204" t="s">
        <v>20681</v>
      </c>
      <c r="M13204" t="s">
        <v>22692</v>
      </c>
      <c r="N13204" t="s">
        <v>19150</v>
      </c>
      <c r="P13204" t="str">
        <f t="shared" si="206"/>
        <v>INSERT INTO pokemon_cards (id,name,pokemon_id,level,primary_color,hp,secondary_color,evolve_from,weakness,weakness_modifier,ability_name,ability_text,ability_type) VALUES ('xy12-59','Machamp','68','67','Fighting','160',NULL,'Machoke','Psychic','Ã—2','Counterattack','If this PokÃ©mon is your Active PokÃ©mon and is damaged by an opponent''s attack (even if this PokÃ©mon is Knocked Out), put 3 damage counters on the Attacking PokÃ©mon.','Ability');</v>
      </c>
    </row>
    <row r="13205" spans="1:16" x14ac:dyDescent="0.25">
      <c r="A13205" t="s">
        <v>16810</v>
      </c>
      <c r="B13205" t="s">
        <v>16811</v>
      </c>
      <c r="C13205">
        <v>68</v>
      </c>
      <c r="D13205" t="s">
        <v>39</v>
      </c>
      <c r="F13205">
        <v>190</v>
      </c>
      <c r="G13205" t="s">
        <v>20</v>
      </c>
      <c r="I13205" t="s">
        <v>38</v>
      </c>
      <c r="P13205" t="str">
        <f t="shared" si="206"/>
        <v>INSERT INTO pokemon_cards (id,name,pokemon_id,level,primary_color,hp,secondary_color,evolve_from,weakness,weakness_modifier,ability_name,ability_text,ability_type) VALUES ('xy12-60','Machamp BREAK','68',NULL,'Fighting','190',NULL,'Machamp',NULL,NULL,NULL,NULL,NULL);</v>
      </c>
    </row>
    <row r="13206" spans="1:16" x14ac:dyDescent="0.25">
      <c r="A13206" t="s">
        <v>16812</v>
      </c>
      <c r="B13206" t="s">
        <v>186</v>
      </c>
      <c r="C13206">
        <v>95</v>
      </c>
      <c r="D13206" t="s">
        <v>187</v>
      </c>
      <c r="E13206">
        <v>12</v>
      </c>
      <c r="F13206">
        <v>100</v>
      </c>
      <c r="G13206" t="s">
        <v>20</v>
      </c>
      <c r="J13206" t="s">
        <v>33</v>
      </c>
      <c r="K13206" t="s">
        <v>9</v>
      </c>
      <c r="P13206" t="str">
        <f t="shared" si="206"/>
        <v>INSERT INTO pokemon_cards (id,name,pokemon_id,level,primary_color,hp,secondary_color,evolve_from,weakness,weakness_modifier,ability_name,ability_text,ability_type) VALUES ('xy12-61','Onix','95','12','Fighting','100',NULL,NULL,'Grass','Ã—2',NULL,NULL,NULL);</v>
      </c>
    </row>
    <row r="13207" spans="1:16" x14ac:dyDescent="0.25">
      <c r="A13207" t="s">
        <v>16813</v>
      </c>
      <c r="B13207" t="s">
        <v>35</v>
      </c>
      <c r="C13207">
        <v>107</v>
      </c>
      <c r="D13207" t="s">
        <v>36</v>
      </c>
      <c r="E13207">
        <v>33</v>
      </c>
      <c r="F13207">
        <v>90</v>
      </c>
      <c r="G13207" t="s">
        <v>20</v>
      </c>
      <c r="J13207" t="s">
        <v>7</v>
      </c>
      <c r="K13207" t="s">
        <v>9</v>
      </c>
      <c r="P13207" t="str">
        <f t="shared" si="206"/>
        <v>INSERT INTO pokemon_cards (id,name,pokemon_id,level,primary_color,hp,secondary_color,evolve_from,weakness,weakness_modifier,ability_name,ability_text,ability_type) VALUES ('xy12-62','Hitmonchan','107','33','Fighting','90',NULL,NULL,'Psychic','Ã—2',NULL,NULL,NULL);</v>
      </c>
    </row>
    <row r="13208" spans="1:16" x14ac:dyDescent="0.25">
      <c r="A13208" t="s">
        <v>16814</v>
      </c>
      <c r="B13208" t="s">
        <v>27</v>
      </c>
      <c r="C13208">
        <v>35</v>
      </c>
      <c r="D13208" t="s">
        <v>28</v>
      </c>
      <c r="E13208">
        <v>14</v>
      </c>
      <c r="F13208">
        <v>40</v>
      </c>
      <c r="G13208" t="s">
        <v>3060</v>
      </c>
      <c r="J13208" t="s">
        <v>854</v>
      </c>
      <c r="K13208" t="s">
        <v>9</v>
      </c>
      <c r="P13208" t="str">
        <f t="shared" si="206"/>
        <v>INSERT INTO pokemon_cards (id,name,pokemon_id,level,primary_color,hp,secondary_color,evolve_from,weakness,weakness_modifier,ability_name,ability_text,ability_type) VALUES ('xy12-63','Clefairy','35','14','Fairy','40',NULL,NULL,'Metal','Ã—2',NULL,NULL,NULL);</v>
      </c>
    </row>
    <row r="13209" spans="1:16" x14ac:dyDescent="0.25">
      <c r="A13209" t="s">
        <v>16815</v>
      </c>
      <c r="B13209" t="s">
        <v>16816</v>
      </c>
      <c r="C13209">
        <v>18</v>
      </c>
      <c r="D13209" t="s">
        <v>243</v>
      </c>
      <c r="F13209">
        <v>170</v>
      </c>
      <c r="G13209" t="s">
        <v>19</v>
      </c>
      <c r="J13209" t="s">
        <v>15</v>
      </c>
      <c r="K13209" t="s">
        <v>9</v>
      </c>
      <c r="P13209" t="str">
        <f t="shared" si="206"/>
        <v>INSERT INTO pokemon_cards (id,name,pokemon_id,level,primary_color,hp,secondary_color,evolve_from,weakness,weakness_modifier,ability_name,ability_text,ability_type) VALUES ('xy12-64','Pidgeot-EX','18',NULL,'Colorless','170',NULL,NULL,'Lightning','Ã—2',NULL,NULL,NULL);</v>
      </c>
    </row>
    <row r="13210" spans="1:16" x14ac:dyDescent="0.25">
      <c r="A13210" t="s">
        <v>16817</v>
      </c>
      <c r="B13210" t="s">
        <v>16818</v>
      </c>
      <c r="C13210">
        <v>18</v>
      </c>
      <c r="D13210" t="s">
        <v>243</v>
      </c>
      <c r="F13210">
        <v>220</v>
      </c>
      <c r="G13210" t="s">
        <v>19</v>
      </c>
      <c r="I13210" t="s">
        <v>16816</v>
      </c>
      <c r="J13210" t="s">
        <v>15</v>
      </c>
      <c r="K13210" t="s">
        <v>9</v>
      </c>
      <c r="P13210" t="str">
        <f t="shared" si="206"/>
        <v>INSERT INTO pokemon_cards (id,name,pokemon_id,level,primary_color,hp,secondary_color,evolve_from,weakness,weakness_modifier,ability_name,ability_text,ability_type) VALUES ('xy12-65','M Pidgeot-EX','18',NULL,'Colorless','220',NULL,'Pidgeot-EX','Lightning','Ã—2',NULL,NULL,NULL);</v>
      </c>
    </row>
    <row r="13211" spans="1:16" x14ac:dyDescent="0.25">
      <c r="A13211" t="s">
        <v>16819</v>
      </c>
      <c r="B13211" t="s">
        <v>148</v>
      </c>
      <c r="C13211">
        <v>19</v>
      </c>
      <c r="D13211" t="s">
        <v>198</v>
      </c>
      <c r="E13211">
        <v>9</v>
      </c>
      <c r="F13211">
        <v>40</v>
      </c>
      <c r="G13211" t="s">
        <v>19</v>
      </c>
      <c r="J13211" t="s">
        <v>20</v>
      </c>
      <c r="K13211" t="s">
        <v>9</v>
      </c>
      <c r="L13211" t="s">
        <v>21653</v>
      </c>
      <c r="M13211" t="s">
        <v>23082</v>
      </c>
      <c r="N13211" t="s">
        <v>19150</v>
      </c>
      <c r="P13211" t="str">
        <f t="shared" si="206"/>
        <v>INSERT INTO pokemon_cards (id,name,pokemon_id,level,primary_color,hp,secondary_color,evolve_from,weakness,weakness_modifier,ability_name,ability_text,ability_type) VALUES ('xy12-66','Rattata','19','9','Colorless','40',NULL,NULL,'Fighting','Ã—2','Mischievous Fang','When you play this PokÃ©mon from your hand onto your Bench, you may discard all PokÃ©mon Tool cards attached to your opponent''s Active PokÃ©mon.','Ability');</v>
      </c>
    </row>
    <row r="13212" spans="1:16" x14ac:dyDescent="0.25">
      <c r="A13212" t="s">
        <v>16820</v>
      </c>
      <c r="B13212" t="s">
        <v>146</v>
      </c>
      <c r="C13212">
        <v>20</v>
      </c>
      <c r="D13212" t="s">
        <v>147</v>
      </c>
      <c r="E13212">
        <v>41</v>
      </c>
      <c r="F13212">
        <v>60</v>
      </c>
      <c r="G13212" t="s">
        <v>19</v>
      </c>
      <c r="I13212" t="s">
        <v>148</v>
      </c>
      <c r="J13212" t="s">
        <v>20</v>
      </c>
      <c r="K13212" t="s">
        <v>9</v>
      </c>
      <c r="P13212" t="str">
        <f t="shared" si="206"/>
        <v>INSERT INTO pokemon_cards (id,name,pokemon_id,level,primary_color,hp,secondary_color,evolve_from,weakness,weakness_modifier,ability_name,ability_text,ability_type) VALUES ('xy12-67','Raticate','20','41','Colorless','60',NULL,'Rattata','Fighting','Ã—2',NULL,NULL,NULL);</v>
      </c>
    </row>
    <row r="13213" spans="1:16" x14ac:dyDescent="0.25">
      <c r="A13213" t="s">
        <v>16821</v>
      </c>
      <c r="B13213" t="s">
        <v>23128</v>
      </c>
      <c r="C13213">
        <v>83</v>
      </c>
      <c r="D13213" t="s">
        <v>109</v>
      </c>
      <c r="E13213">
        <v>20</v>
      </c>
      <c r="F13213">
        <v>70</v>
      </c>
      <c r="G13213" t="s">
        <v>19</v>
      </c>
      <c r="J13213" t="s">
        <v>15</v>
      </c>
      <c r="K13213" t="s">
        <v>9</v>
      </c>
      <c r="P13213" t="str">
        <f t="shared" si="206"/>
        <v>INSERT INTO pokemon_cards (id,name,pokemon_id,level,primary_color,hp,secondary_color,evolve_from,weakness,weakness_modifier,ability_name,ability_text,ability_type) VALUES ('xy12-68','Farfetch''d','83','20','Colorless','70',NULL,NULL,'Lightning','Ã—2',NULL,NULL,NULL);</v>
      </c>
    </row>
    <row r="13214" spans="1:16" x14ac:dyDescent="0.25">
      <c r="A13214" t="s">
        <v>16822</v>
      </c>
      <c r="B13214" t="s">
        <v>166</v>
      </c>
      <c r="C13214">
        <v>84</v>
      </c>
      <c r="D13214" t="s">
        <v>167</v>
      </c>
      <c r="E13214">
        <v>10</v>
      </c>
      <c r="F13214">
        <v>60</v>
      </c>
      <c r="G13214" t="s">
        <v>19</v>
      </c>
      <c r="J13214" t="s">
        <v>15</v>
      </c>
      <c r="K13214" t="s">
        <v>9</v>
      </c>
      <c r="P13214" t="str">
        <f t="shared" si="206"/>
        <v>INSERT INTO pokemon_cards (id,name,pokemon_id,level,primary_color,hp,secondary_color,evolve_from,weakness,weakness_modifier,ability_name,ability_text,ability_type) VALUES ('xy12-69','Doduo','84','10','Colorless','60',NULL,NULL,'Lightning','Ã—2',NULL,NULL,NULL);</v>
      </c>
    </row>
    <row r="13215" spans="1:16" x14ac:dyDescent="0.25">
      <c r="A13215" t="s">
        <v>16823</v>
      </c>
      <c r="B13215" t="s">
        <v>17</v>
      </c>
      <c r="C13215">
        <v>113</v>
      </c>
      <c r="D13215" t="s">
        <v>18</v>
      </c>
      <c r="E13215">
        <v>55</v>
      </c>
      <c r="F13215">
        <v>120</v>
      </c>
      <c r="G13215" t="s">
        <v>19</v>
      </c>
      <c r="J13215" t="s">
        <v>20</v>
      </c>
      <c r="K13215" t="s">
        <v>9</v>
      </c>
      <c r="P13215" t="str">
        <f t="shared" si="206"/>
        <v>INSERT INTO pokemon_cards (id,name,pokemon_id,level,primary_color,hp,secondary_color,evolve_from,weakness,weakness_modifier,ability_name,ability_text,ability_type) VALUES ('xy12-70','Chansey','113','55','Colorless','120',NULL,NULL,'Fighting','Ã—2',NULL,NULL,NULL);</v>
      </c>
    </row>
    <row r="13216" spans="1:16" x14ac:dyDescent="0.25">
      <c r="A13216" t="s">
        <v>16824</v>
      </c>
      <c r="B13216" t="s">
        <v>143</v>
      </c>
      <c r="C13216">
        <v>137</v>
      </c>
      <c r="D13216" t="s">
        <v>144</v>
      </c>
      <c r="E13216">
        <v>12</v>
      </c>
      <c r="F13216">
        <v>60</v>
      </c>
      <c r="G13216" t="s">
        <v>19</v>
      </c>
      <c r="J13216" t="s">
        <v>20</v>
      </c>
      <c r="K13216" t="s">
        <v>9</v>
      </c>
      <c r="P13216" t="str">
        <f t="shared" si="206"/>
        <v>INSERT INTO pokemon_cards (id,name,pokemon_id,level,primary_color,hp,secondary_color,evolve_from,weakness,weakness_modifier,ability_name,ability_text,ability_type) VALUES ('xy12-71','Porygon','137','12','Colorless','60',NULL,NULL,'Fighting','Ã—2',NULL,NULL,NULL);</v>
      </c>
    </row>
    <row r="13217" spans="1:16" x14ac:dyDescent="0.25">
      <c r="A13217" t="s">
        <v>16825</v>
      </c>
      <c r="B13217" t="s">
        <v>16826</v>
      </c>
      <c r="C13217">
        <v>149</v>
      </c>
      <c r="D13217" t="s">
        <v>387</v>
      </c>
      <c r="F13217">
        <v>180</v>
      </c>
      <c r="G13217" t="s">
        <v>19</v>
      </c>
      <c r="J13217" t="s">
        <v>15</v>
      </c>
      <c r="K13217" t="s">
        <v>9</v>
      </c>
      <c r="L13217" t="s">
        <v>21654</v>
      </c>
      <c r="M13217" t="s">
        <v>21655</v>
      </c>
      <c r="N13217" t="s">
        <v>19150</v>
      </c>
      <c r="P13217" t="str">
        <f t="shared" si="206"/>
        <v>INSERT INTO pokemon_cards (id,name,pokemon_id,level,primary_color,hp,secondary_color,evolve_from,weakness,weakness_modifier,ability_name,ability_text,ability_type) VALUES ('xy12-72','Dragonite-EX','149',NULL,'Colorless','180',NULL,NULL,'Lightning','Ã—2','Pull Up','When you play this PokÃ©mon from your hand onto your Bench, you may put 2 Basic PokÃ©mon (except for Dragonite-EX) from your discard pile into your hand.','Ability');</v>
      </c>
    </row>
    <row r="13218" spans="1:16" x14ac:dyDescent="0.25">
      <c r="A13218" t="s">
        <v>16827</v>
      </c>
      <c r="B13218" t="s">
        <v>6561</v>
      </c>
      <c r="C13218">
        <v>3</v>
      </c>
      <c r="D13218" t="s">
        <v>66</v>
      </c>
      <c r="F13218">
        <v>230</v>
      </c>
      <c r="G13218" t="s">
        <v>33</v>
      </c>
      <c r="I13218" t="s">
        <v>6559</v>
      </c>
      <c r="J13218" t="s">
        <v>24</v>
      </c>
      <c r="K13218" t="s">
        <v>9</v>
      </c>
      <c r="P13218" t="str">
        <f t="shared" si="206"/>
        <v>INSERT INTO pokemon_cards (id,name,pokemon_id,level,primary_color,hp,secondary_color,evolve_from,weakness,weakness_modifier,ability_name,ability_text,ability_type) VALUES ('xy12-100','M Venusaur-EX','3',NULL,'Grass','230',NULL,'Venusaur-EX','Fire','Ã—2',NULL,NULL,NULL);</v>
      </c>
    </row>
    <row r="13219" spans="1:16" x14ac:dyDescent="0.25">
      <c r="A13219" t="s">
        <v>16828</v>
      </c>
      <c r="B13219" t="s">
        <v>6574</v>
      </c>
      <c r="C13219">
        <v>6</v>
      </c>
      <c r="D13219" t="s">
        <v>23</v>
      </c>
      <c r="F13219">
        <v>220</v>
      </c>
      <c r="G13219" t="s">
        <v>24</v>
      </c>
      <c r="I13219" t="s">
        <v>6572</v>
      </c>
      <c r="J13219" t="s">
        <v>13</v>
      </c>
      <c r="K13219" t="s">
        <v>9</v>
      </c>
      <c r="P13219" t="str">
        <f t="shared" si="206"/>
        <v>INSERT INTO pokemon_cards (id,name,pokemon_id,level,primary_color,hp,secondary_color,evolve_from,weakness,weakness_modifier,ability_name,ability_text,ability_type) VALUES ('xy12-101','M Charizard-EX','6',NULL,'Fire','220',NULL,'Charizard-EX','Water','Ã—2',NULL,NULL,NULL);</v>
      </c>
    </row>
    <row r="13220" spans="1:16" x14ac:dyDescent="0.25">
      <c r="A13220" t="s">
        <v>16829</v>
      </c>
      <c r="B13220" t="s">
        <v>6583</v>
      </c>
      <c r="C13220">
        <v>9</v>
      </c>
      <c r="D13220" t="s">
        <v>12</v>
      </c>
      <c r="F13220">
        <v>220</v>
      </c>
      <c r="G13220" t="s">
        <v>13</v>
      </c>
      <c r="I13220" t="s">
        <v>6581</v>
      </c>
      <c r="J13220" t="s">
        <v>33</v>
      </c>
      <c r="K13220" t="s">
        <v>9</v>
      </c>
      <c r="P13220" t="str">
        <f t="shared" si="206"/>
        <v>INSERT INTO pokemon_cards (id,name,pokemon_id,level,primary_color,hp,secondary_color,evolve_from,weakness,weakness_modifier,ability_name,ability_text,ability_type) VALUES ('xy12-102','M Blastoise-EX','9',NULL,'Water','220',NULL,'Blastoise-EX','Grass','Ã—2',NULL,NULL,NULL);</v>
      </c>
    </row>
    <row r="13221" spans="1:16" x14ac:dyDescent="0.25">
      <c r="A13221" t="s">
        <v>16830</v>
      </c>
      <c r="B13221" t="s">
        <v>1453</v>
      </c>
      <c r="C13221">
        <v>150</v>
      </c>
      <c r="D13221" t="s">
        <v>47</v>
      </c>
      <c r="F13221">
        <v>180</v>
      </c>
      <c r="G13221" t="s">
        <v>7</v>
      </c>
      <c r="J13221" t="s">
        <v>7</v>
      </c>
      <c r="K13221" t="s">
        <v>9</v>
      </c>
      <c r="P13221" t="str">
        <f t="shared" si="206"/>
        <v>INSERT INTO pokemon_cards (id,name,pokemon_id,level,primary_color,hp,secondary_color,evolve_from,weakness,weakness_modifier,ability_name,ability_text,ability_type) VALUES ('xy12-103','Mewtwo-EX','150',NULL,'Psychic','180',NULL,NULL,'Psychic','Ã—2',NULL,NULL,NULL);</v>
      </c>
    </row>
    <row r="13222" spans="1:16" x14ac:dyDescent="0.25">
      <c r="A13222" t="s">
        <v>16831</v>
      </c>
      <c r="B13222" t="s">
        <v>16816</v>
      </c>
      <c r="C13222">
        <v>18</v>
      </c>
      <c r="D13222" t="s">
        <v>243</v>
      </c>
      <c r="F13222">
        <v>170</v>
      </c>
      <c r="G13222" t="s">
        <v>19</v>
      </c>
      <c r="J13222" t="s">
        <v>15</v>
      </c>
      <c r="K13222" t="s">
        <v>9</v>
      </c>
      <c r="P13222" t="str">
        <f t="shared" si="206"/>
        <v>INSERT INTO pokemon_cards (id,name,pokemon_id,level,primary_color,hp,secondary_color,evolve_from,weakness,weakness_modifier,ability_name,ability_text,ability_type) VALUES ('xy12-104','Pidgeot-EX','18',NULL,'Colorless','170',NULL,NULL,'Lightning','Ã—2',NULL,NULL,NULL);</v>
      </c>
    </row>
    <row r="13223" spans="1:16" x14ac:dyDescent="0.25">
      <c r="A13223" t="s">
        <v>16832</v>
      </c>
      <c r="B13223" t="s">
        <v>16818</v>
      </c>
      <c r="C13223">
        <v>18</v>
      </c>
      <c r="D13223" t="s">
        <v>243</v>
      </c>
      <c r="F13223">
        <v>220</v>
      </c>
      <c r="G13223" t="s">
        <v>19</v>
      </c>
      <c r="I13223" t="s">
        <v>16816</v>
      </c>
      <c r="J13223" t="s">
        <v>15</v>
      </c>
      <c r="K13223" t="s">
        <v>9</v>
      </c>
      <c r="P13223" t="str">
        <f t="shared" si="206"/>
        <v>INSERT INTO pokemon_cards (id,name,pokemon_id,level,primary_color,hp,secondary_color,evolve_from,weakness,weakness_modifier,ability_name,ability_text,ability_type) VALUES ('xy12-105','M Pidgeot-EX','18',NULL,'Colorless','220',NULL,'Pidgeot-EX','Lightning','Ã—2',NULL,NULL,NULL);</v>
      </c>
    </row>
    <row r="13224" spans="1:16" x14ac:dyDescent="0.25">
      <c r="A13224" t="s">
        <v>16833</v>
      </c>
      <c r="B13224" t="s">
        <v>16826</v>
      </c>
      <c r="C13224">
        <v>149</v>
      </c>
      <c r="D13224" t="s">
        <v>387</v>
      </c>
      <c r="F13224">
        <v>180</v>
      </c>
      <c r="G13224" t="s">
        <v>19</v>
      </c>
      <c r="J13224" t="s">
        <v>15</v>
      </c>
      <c r="K13224" t="s">
        <v>9</v>
      </c>
      <c r="L13224" t="s">
        <v>21654</v>
      </c>
      <c r="M13224" t="s">
        <v>21655</v>
      </c>
      <c r="N13224" t="s">
        <v>19150</v>
      </c>
      <c r="P13224" t="str">
        <f t="shared" si="206"/>
        <v>INSERT INTO pokemon_cards (id,name,pokemon_id,level,primary_color,hp,secondary_color,evolve_from,weakness,weakness_modifier,ability_name,ability_text,ability_type) VALUES ('xy12-106','Dragonite-EX','149',NULL,'Colorless','180',NULL,NULL,'Lightning','Ã—2','Pull Up','When you play this PokÃ©mon from your hand onto your Bench, you may put 2 Basic PokÃ©mon (except for Dragonite-EX) from your discard pile into your hand.','Ability');</v>
      </c>
    </row>
    <row r="13225" spans="1:16" x14ac:dyDescent="0.25">
      <c r="A13225" t="s">
        <v>16834</v>
      </c>
      <c r="B13225" t="s">
        <v>16835</v>
      </c>
      <c r="C13225" t="s">
        <v>19072</v>
      </c>
      <c r="D13225" t="s">
        <v>297</v>
      </c>
      <c r="F13225">
        <v>80</v>
      </c>
      <c r="G13225" t="s">
        <v>33</v>
      </c>
      <c r="I13225" t="s">
        <v>16836</v>
      </c>
      <c r="J13225" t="s">
        <v>24</v>
      </c>
      <c r="K13225" t="s">
        <v>9</v>
      </c>
      <c r="P13225" t="str">
        <f t="shared" si="206"/>
        <v>INSERT INTO pokemon_cards (id,name,pokemon_id,level,primary_color,hp,secondary_color,evolve_from,weakness,weakness_modifier,ability_name,ability_text,ability_type) VALUES ('xy12-109','ãƒŠãƒƒã‚·ãƒ¼[Exeggutor]',NULL,NULL,'Grass','80',NULL,'ã‚¿ãƒžã‚¿ãƒž[Exeggcute]','Fire','Ã—2',NULL,NULL,NULL);</v>
      </c>
    </row>
    <row r="13226" spans="1:16" x14ac:dyDescent="0.25">
      <c r="A13226" t="s">
        <v>16837</v>
      </c>
      <c r="B13226" t="s">
        <v>834</v>
      </c>
      <c r="C13226">
        <v>25</v>
      </c>
      <c r="D13226" t="s">
        <v>191</v>
      </c>
      <c r="E13226">
        <v>12</v>
      </c>
      <c r="F13226">
        <v>40</v>
      </c>
      <c r="G13226" t="s">
        <v>15</v>
      </c>
      <c r="P13226" t="str">
        <f t="shared" si="206"/>
        <v>INSERT INTO pokemon_cards (id,name,pokemon_id,level,primary_color,hp,secondary_color,evolve_from,weakness,weakness_modifier,ability_name,ability_text,ability_type) VALUES ('xy12-110','Flying Pikachu','25','12','Lightning','40',NULL,NULL,NULL,NULL,NULL,NULL,NULL);</v>
      </c>
    </row>
    <row r="13227" spans="1:16" x14ac:dyDescent="0.25">
      <c r="A13227" t="s">
        <v>16838</v>
      </c>
      <c r="B13227" t="s">
        <v>838</v>
      </c>
      <c r="C13227">
        <v>25</v>
      </c>
      <c r="D13227" t="s">
        <v>191</v>
      </c>
      <c r="E13227">
        <v>13</v>
      </c>
      <c r="F13227">
        <v>50</v>
      </c>
      <c r="G13227" t="s">
        <v>15</v>
      </c>
      <c r="J13227" t="s">
        <v>20</v>
      </c>
      <c r="K13227" t="s">
        <v>9</v>
      </c>
      <c r="P13227" t="str">
        <f t="shared" si="206"/>
        <v>INSERT INTO pokemon_cards (id,name,pokemon_id,level,primary_color,hp,secondary_color,evolve_from,weakness,weakness_modifier,ability_name,ability_text,ability_type) VALUES ('xy12-111','Surfing Pikachu','25','13','Lightning','50',NULL,NULL,'Fighting','Ã—2',NULL,NULL,NULL);</v>
      </c>
    </row>
    <row r="13228" spans="1:16" x14ac:dyDescent="0.25">
      <c r="A13228" t="s">
        <v>16839</v>
      </c>
      <c r="B13228" t="s">
        <v>23331</v>
      </c>
      <c r="C13228">
        <v>84</v>
      </c>
      <c r="D13228" t="s">
        <v>167</v>
      </c>
      <c r="E13228">
        <v>15</v>
      </c>
      <c r="F13228">
        <v>50</v>
      </c>
      <c r="G13228" t="s">
        <v>19</v>
      </c>
      <c r="J13228" t="s">
        <v>15</v>
      </c>
      <c r="K13228" t="s">
        <v>9</v>
      </c>
      <c r="L13228" t="s">
        <v>21656</v>
      </c>
      <c r="M13228" t="s">
        <v>21657</v>
      </c>
      <c r="N13228" t="s">
        <v>19082</v>
      </c>
      <c r="P13228" t="str">
        <f t="shared" si="206"/>
        <v>INSERT INTO pokemon_cards (id,name,pokemon_id,level,primary_color,hp,secondary_color,evolve_from,weakness,weakness_modifier,ability_name,ability_text,ability_type) VALUES ('xy12-112','Imakuni?''s Doduo','84','15','Colorless','50',NULL,NULL,'Lightning','Ã—2','Frenzied Escape','When this Doduo retreats, hold this card and throw it as hard as you can because Doduo is running away. Throw the card horizontally with a snap to get the farthest distance!','PokÃ©mon Power');</v>
      </c>
    </row>
    <row r="13229" spans="1:16" x14ac:dyDescent="0.25">
      <c r="A13229" t="s">
        <v>16841</v>
      </c>
      <c r="B13229" t="s">
        <v>159</v>
      </c>
      <c r="C13229">
        <v>10</v>
      </c>
      <c r="D13229" t="s">
        <v>160</v>
      </c>
      <c r="F13229">
        <v>40</v>
      </c>
      <c r="G13229" t="s">
        <v>33</v>
      </c>
      <c r="J13229" t="s">
        <v>24</v>
      </c>
      <c r="K13229" t="s">
        <v>9</v>
      </c>
      <c r="L13229" t="s">
        <v>20189</v>
      </c>
      <c r="M13229" t="s">
        <v>20190</v>
      </c>
      <c r="N13229" t="s">
        <v>19150</v>
      </c>
      <c r="P13229" t="str">
        <f t="shared" si="206"/>
        <v>INSERT INTO pokemon_cards (id,name,pokemon_id,level,primary_color,hp,secondary_color,evolve_from,weakness,weakness_modifier,ability_name,ability_text,ability_type) VALUES ('xy2-1','Caterpie','10',NULL,'Grass','40',NULL,NULL,'Fire','Ã—2','Adaptive Evolution','This PokÃ©mon can evolve during your first turn or the turn you play it.','Ability');</v>
      </c>
    </row>
    <row r="13230" spans="1:16" x14ac:dyDescent="0.25">
      <c r="A13230" t="s">
        <v>16842</v>
      </c>
      <c r="B13230" t="s">
        <v>181</v>
      </c>
      <c r="C13230">
        <v>11</v>
      </c>
      <c r="D13230" t="s">
        <v>182</v>
      </c>
      <c r="F13230">
        <v>70</v>
      </c>
      <c r="G13230" t="s">
        <v>33</v>
      </c>
      <c r="I13230" t="s">
        <v>159</v>
      </c>
      <c r="J13230" t="s">
        <v>24</v>
      </c>
      <c r="K13230" t="s">
        <v>9</v>
      </c>
      <c r="L13230" t="s">
        <v>20189</v>
      </c>
      <c r="M13230" t="s">
        <v>20190</v>
      </c>
      <c r="N13230" t="s">
        <v>19150</v>
      </c>
      <c r="P13230" t="str">
        <f t="shared" si="206"/>
        <v>INSERT INTO pokemon_cards (id,name,pokemon_id,level,primary_color,hp,secondary_color,evolve_from,weakness,weakness_modifier,ability_name,ability_text,ability_type) VALUES ('xy2-2','Metapod','11',NULL,'Grass','70',NULL,'Caterpie','Fire','Ã—2','Adaptive Evolution','This PokÃ©mon can evolve during your first turn or the turn you play it.','Ability');</v>
      </c>
    </row>
    <row r="13231" spans="1:16" x14ac:dyDescent="0.25">
      <c r="A13231" t="s">
        <v>16843</v>
      </c>
      <c r="B13231" t="s">
        <v>290</v>
      </c>
      <c r="C13231">
        <v>12</v>
      </c>
      <c r="D13231" t="s">
        <v>291</v>
      </c>
      <c r="F13231">
        <v>130</v>
      </c>
      <c r="G13231" t="s">
        <v>33</v>
      </c>
      <c r="I13231" t="s">
        <v>181</v>
      </c>
      <c r="J13231" t="s">
        <v>15</v>
      </c>
      <c r="K13231" t="s">
        <v>9</v>
      </c>
      <c r="P13231" t="str">
        <f t="shared" si="206"/>
        <v>INSERT INTO pokemon_cards (id,name,pokemon_id,level,primary_color,hp,secondary_color,evolve_from,weakness,weakness_modifier,ability_name,ability_text,ability_type) VALUES ('xy2-3','Butterfree','12',NULL,'Grass','130',NULL,'Metapod','Lightning','Ã—2',NULL,NULL,NULL);</v>
      </c>
    </row>
    <row r="13232" spans="1:16" x14ac:dyDescent="0.25">
      <c r="A13232" t="s">
        <v>16844</v>
      </c>
      <c r="B13232" t="s">
        <v>3074</v>
      </c>
      <c r="C13232">
        <v>204</v>
      </c>
      <c r="D13232" t="s">
        <v>3167</v>
      </c>
      <c r="F13232">
        <v>60</v>
      </c>
      <c r="G13232" t="s">
        <v>33</v>
      </c>
      <c r="J13232" t="s">
        <v>24</v>
      </c>
      <c r="K13232" t="s">
        <v>9</v>
      </c>
      <c r="P13232" t="str">
        <f t="shared" si="206"/>
        <v>INSERT INTO pokemon_cards (id,name,pokemon_id,level,primary_color,hp,secondary_color,evolve_from,weakness,weakness_modifier,ability_name,ability_text,ability_type) VALUES ('xy2-4','Pineco','204',NULL,'Grass','60',NULL,NULL,'Fire','Ã—2',NULL,NULL,NULL);</v>
      </c>
    </row>
    <row r="13233" spans="1:16" x14ac:dyDescent="0.25">
      <c r="A13233" t="s">
        <v>16845</v>
      </c>
      <c r="B13233" t="s">
        <v>1871</v>
      </c>
      <c r="C13233">
        <v>273</v>
      </c>
      <c r="D13233" t="s">
        <v>1872</v>
      </c>
      <c r="F13233">
        <v>50</v>
      </c>
      <c r="G13233" t="s">
        <v>33</v>
      </c>
      <c r="J13233" t="s">
        <v>24</v>
      </c>
      <c r="K13233" t="s">
        <v>9</v>
      </c>
      <c r="P13233" t="str">
        <f t="shared" si="206"/>
        <v>INSERT INTO pokemon_cards (id,name,pokemon_id,level,primary_color,hp,secondary_color,evolve_from,weakness,weakness_modifier,ability_name,ability_text,ability_type) VALUES ('xy2-5','Seedot','273',NULL,'Grass','50',NULL,NULL,'Fire','Ã—2',NULL,NULL,NULL);</v>
      </c>
    </row>
    <row r="13234" spans="1:16" x14ac:dyDescent="0.25">
      <c r="A13234" t="s">
        <v>16846</v>
      </c>
      <c r="B13234" t="s">
        <v>1959</v>
      </c>
      <c r="C13234">
        <v>274</v>
      </c>
      <c r="D13234" t="s">
        <v>1960</v>
      </c>
      <c r="F13234">
        <v>80</v>
      </c>
      <c r="G13234" t="s">
        <v>33</v>
      </c>
      <c r="I13234" t="s">
        <v>1871</v>
      </c>
      <c r="J13234" t="s">
        <v>24</v>
      </c>
      <c r="K13234" t="s">
        <v>9</v>
      </c>
      <c r="P13234" t="str">
        <f t="shared" si="206"/>
        <v>INSERT INTO pokemon_cards (id,name,pokemon_id,level,primary_color,hp,secondary_color,evolve_from,weakness,weakness_modifier,ability_name,ability_text,ability_type) VALUES ('xy2-6','Nuzleaf','274',NULL,'Grass','80',NULL,'Seedot','Fire','Ã—2',NULL,NULL,NULL);</v>
      </c>
    </row>
    <row r="13235" spans="1:16" x14ac:dyDescent="0.25">
      <c r="A13235" t="s">
        <v>16847</v>
      </c>
      <c r="B13235" t="s">
        <v>1962</v>
      </c>
      <c r="C13235">
        <v>275</v>
      </c>
      <c r="D13235" t="s">
        <v>1963</v>
      </c>
      <c r="F13235">
        <v>140</v>
      </c>
      <c r="G13235" t="s">
        <v>33</v>
      </c>
      <c r="I13235" t="s">
        <v>1959</v>
      </c>
      <c r="J13235" t="s">
        <v>24</v>
      </c>
      <c r="K13235" t="s">
        <v>9</v>
      </c>
      <c r="L13235" t="s">
        <v>21658</v>
      </c>
      <c r="M13235" t="s">
        <v>21659</v>
      </c>
      <c r="N13235" t="s">
        <v>19150</v>
      </c>
      <c r="P13235" t="str">
        <f t="shared" si="206"/>
        <v>INSERT INTO pokemon_cards (id,name,pokemon_id,level,primary_color,hp,secondary_color,evolve_from,weakness,weakness_modifier,ability_name,ability_text,ability_type) VALUES ('xy2-7','Shiftry','275',NULL,'Grass','140',NULL,'Nuzleaf','Fire','Ã—2','Leaf Draw','Once during your turn (before your attack), you may discard a Grass Energy card from your hand. If you do, draw 3 cards.','Ability');</v>
      </c>
    </row>
    <row r="13236" spans="1:16" x14ac:dyDescent="0.25">
      <c r="A13236" t="s">
        <v>16848</v>
      </c>
      <c r="B13236" t="s">
        <v>2152</v>
      </c>
      <c r="C13236">
        <v>315</v>
      </c>
      <c r="D13236" t="s">
        <v>2153</v>
      </c>
      <c r="F13236">
        <v>60</v>
      </c>
      <c r="G13236" t="s">
        <v>33</v>
      </c>
      <c r="J13236" t="s">
        <v>24</v>
      </c>
      <c r="K13236" t="s">
        <v>9</v>
      </c>
      <c r="P13236" t="str">
        <f t="shared" si="206"/>
        <v>INSERT INTO pokemon_cards (id,name,pokemon_id,level,primary_color,hp,secondary_color,evolve_from,weakness,weakness_modifier,ability_name,ability_text,ability_type) VALUES ('xy2-8','Roselia','315',NULL,'Grass','60',NULL,NULL,'Fire','Ã—2',NULL,NULL,NULL);</v>
      </c>
    </row>
    <row r="13237" spans="1:16" x14ac:dyDescent="0.25">
      <c r="A13237" t="s">
        <v>16849</v>
      </c>
      <c r="B13237" t="s">
        <v>2156</v>
      </c>
      <c r="C13237">
        <v>407</v>
      </c>
      <c r="D13237" t="s">
        <v>2157</v>
      </c>
      <c r="F13237">
        <v>90</v>
      </c>
      <c r="G13237" t="s">
        <v>33</v>
      </c>
      <c r="I13237" t="s">
        <v>2152</v>
      </c>
      <c r="J13237" t="s">
        <v>24</v>
      </c>
      <c r="K13237" t="s">
        <v>9</v>
      </c>
      <c r="P13237" t="str">
        <f t="shared" si="206"/>
        <v>INSERT INTO pokemon_cards (id,name,pokemon_id,level,primary_color,hp,secondary_color,evolve_from,weakness,weakness_modifier,ability_name,ability_text,ability_type) VALUES ('xy2-9','Roserade','407',NULL,'Grass','90',NULL,'Roselia','Fire','Ã—2',NULL,NULL,NULL);</v>
      </c>
    </row>
    <row r="13238" spans="1:16" x14ac:dyDescent="0.25">
      <c r="A13238" t="s">
        <v>16850</v>
      </c>
      <c r="B13238" t="s">
        <v>930</v>
      </c>
      <c r="C13238">
        <v>556</v>
      </c>
      <c r="D13238" t="s">
        <v>931</v>
      </c>
      <c r="F13238">
        <v>90</v>
      </c>
      <c r="G13238" t="s">
        <v>33</v>
      </c>
      <c r="J13238" t="s">
        <v>24</v>
      </c>
      <c r="K13238" t="s">
        <v>9</v>
      </c>
      <c r="P13238" t="str">
        <f t="shared" si="206"/>
        <v>INSERT INTO pokemon_cards (id,name,pokemon_id,level,primary_color,hp,secondary_color,evolve_from,weakness,weakness_modifier,ability_name,ability_text,ability_type) VALUES ('xy2-10','Maractus','556',NULL,'Grass','90',NULL,NULL,'Fire','Ã—2',NULL,NULL,NULL);</v>
      </c>
    </row>
    <row r="13239" spans="1:16" x14ac:dyDescent="0.25">
      <c r="A13239" t="s">
        <v>16851</v>
      </c>
      <c r="B13239" t="s">
        <v>6572</v>
      </c>
      <c r="C13239">
        <v>6</v>
      </c>
      <c r="D13239" t="s">
        <v>23</v>
      </c>
      <c r="F13239">
        <v>180</v>
      </c>
      <c r="G13239" t="s">
        <v>24</v>
      </c>
      <c r="J13239" t="s">
        <v>13</v>
      </c>
      <c r="K13239" t="s">
        <v>9</v>
      </c>
      <c r="P13239" t="str">
        <f t="shared" si="206"/>
        <v>INSERT INTO pokemon_cards (id,name,pokemon_id,level,primary_color,hp,secondary_color,evolve_from,weakness,weakness_modifier,ability_name,ability_text,ability_type) VALUES ('xy2-11','Charizard-EX','6',NULL,'Fire','180',NULL,NULL,'Water','Ã—2',NULL,NULL,NULL);</v>
      </c>
    </row>
    <row r="13240" spans="1:16" x14ac:dyDescent="0.25">
      <c r="A13240" t="s">
        <v>16852</v>
      </c>
      <c r="B13240" t="s">
        <v>6572</v>
      </c>
      <c r="C13240">
        <v>6</v>
      </c>
      <c r="D13240" t="s">
        <v>23</v>
      </c>
      <c r="F13240">
        <v>180</v>
      </c>
      <c r="G13240" t="s">
        <v>24</v>
      </c>
      <c r="J13240" t="s">
        <v>13</v>
      </c>
      <c r="K13240" t="s">
        <v>9</v>
      </c>
      <c r="P13240" t="str">
        <f t="shared" si="206"/>
        <v>INSERT INTO pokemon_cards (id,name,pokemon_id,level,primary_color,hp,secondary_color,evolve_from,weakness,weakness_modifier,ability_name,ability_text,ability_type) VALUES ('xy2-12','Charizard-EX','6',NULL,'Fire','180',NULL,NULL,'Water','Ã—2',NULL,NULL,NULL);</v>
      </c>
    </row>
    <row r="13241" spans="1:16" x14ac:dyDescent="0.25">
      <c r="A13241" t="s">
        <v>16853</v>
      </c>
      <c r="B13241" t="s">
        <v>6574</v>
      </c>
      <c r="C13241">
        <v>6</v>
      </c>
      <c r="D13241" t="s">
        <v>23</v>
      </c>
      <c r="F13241">
        <v>220</v>
      </c>
      <c r="G13241" t="s">
        <v>24</v>
      </c>
      <c r="I13241" t="s">
        <v>6572</v>
      </c>
      <c r="J13241" t="s">
        <v>13</v>
      </c>
      <c r="K13241" t="s">
        <v>9</v>
      </c>
      <c r="P13241" t="str">
        <f t="shared" si="206"/>
        <v>INSERT INTO pokemon_cards (id,name,pokemon_id,level,primary_color,hp,secondary_color,evolve_from,weakness,weakness_modifier,ability_name,ability_text,ability_type) VALUES ('xy2-13','M Charizard-EX','6',NULL,'Fire','220',NULL,'Charizard-EX','Water','Ã—2',NULL,NULL,NULL);</v>
      </c>
    </row>
    <row r="13242" spans="1:16" x14ac:dyDescent="0.25">
      <c r="A13242" t="s">
        <v>16854</v>
      </c>
      <c r="B13242" t="s">
        <v>195</v>
      </c>
      <c r="C13242">
        <v>77</v>
      </c>
      <c r="D13242" t="s">
        <v>196</v>
      </c>
      <c r="F13242">
        <v>60</v>
      </c>
      <c r="G13242" t="s">
        <v>24</v>
      </c>
      <c r="J13242" t="s">
        <v>13</v>
      </c>
      <c r="K13242" t="s">
        <v>9</v>
      </c>
      <c r="P13242" t="str">
        <f t="shared" si="206"/>
        <v>INSERT INTO pokemon_cards (id,name,pokemon_id,level,primary_color,hp,secondary_color,evolve_from,weakness,weakness_modifier,ability_name,ability_text,ability_type) VALUES ('xy2-14','Ponyta','77',NULL,'Fire','60',NULL,NULL,'Water','Ã—2',NULL,NULL,NULL);</v>
      </c>
    </row>
    <row r="13243" spans="1:16" x14ac:dyDescent="0.25">
      <c r="A13243" t="s">
        <v>16855</v>
      </c>
      <c r="B13243" t="s">
        <v>329</v>
      </c>
      <c r="C13243">
        <v>78</v>
      </c>
      <c r="D13243" t="s">
        <v>330</v>
      </c>
      <c r="F13243">
        <v>90</v>
      </c>
      <c r="G13243" t="s">
        <v>24</v>
      </c>
      <c r="I13243" t="s">
        <v>195</v>
      </c>
      <c r="J13243" t="s">
        <v>13</v>
      </c>
      <c r="K13243" t="s">
        <v>9</v>
      </c>
      <c r="P13243" t="str">
        <f t="shared" si="206"/>
        <v>INSERT INTO pokemon_cards (id,name,pokemon_id,level,primary_color,hp,secondary_color,evolve_from,weakness,weakness_modifier,ability_name,ability_text,ability_type) VALUES ('xy2-15','Rapidash','78',NULL,'Fire','90',NULL,'Ponyta','Water','Ã—2',NULL,NULL,NULL);</v>
      </c>
    </row>
    <row r="13244" spans="1:16" x14ac:dyDescent="0.25">
      <c r="A13244" t="s">
        <v>16856</v>
      </c>
      <c r="B13244" t="s">
        <v>2018</v>
      </c>
      <c r="C13244">
        <v>324</v>
      </c>
      <c r="D13244" t="s">
        <v>2019</v>
      </c>
      <c r="F13244">
        <v>100</v>
      </c>
      <c r="G13244" t="s">
        <v>24</v>
      </c>
      <c r="J13244" t="s">
        <v>13</v>
      </c>
      <c r="K13244" t="s">
        <v>9</v>
      </c>
      <c r="P13244" t="str">
        <f t="shared" si="206"/>
        <v>INSERT INTO pokemon_cards (id,name,pokemon_id,level,primary_color,hp,secondary_color,evolve_from,weakness,weakness_modifier,ability_name,ability_text,ability_type) VALUES ('xy2-16','Torkoal','324',NULL,'Fire','100',NULL,NULL,'Water','Ã—2',NULL,NULL,NULL);</v>
      </c>
    </row>
    <row r="13245" spans="1:16" x14ac:dyDescent="0.25">
      <c r="A13245" t="s">
        <v>16857</v>
      </c>
      <c r="B13245" t="s">
        <v>9314</v>
      </c>
      <c r="C13245">
        <v>662</v>
      </c>
      <c r="D13245" t="s">
        <v>9315</v>
      </c>
      <c r="F13245">
        <v>80</v>
      </c>
      <c r="G13245" t="s">
        <v>24</v>
      </c>
      <c r="I13245" t="s">
        <v>6673</v>
      </c>
      <c r="J13245" t="s">
        <v>15</v>
      </c>
      <c r="K13245" t="s">
        <v>9</v>
      </c>
      <c r="P13245" t="str">
        <f t="shared" si="206"/>
        <v>INSERT INTO pokemon_cards (id,name,pokemon_id,level,primary_color,hp,secondary_color,evolve_from,weakness,weakness_modifier,ability_name,ability_text,ability_type) VALUES ('xy2-17','Fletchinder','662',NULL,'Fire','80',NULL,'Fletchling','Lightning','Ã—2',NULL,NULL,NULL);</v>
      </c>
    </row>
    <row r="13246" spans="1:16" x14ac:dyDescent="0.25">
      <c r="A13246" t="s">
        <v>16858</v>
      </c>
      <c r="B13246" t="s">
        <v>9663</v>
      </c>
      <c r="C13246">
        <v>667</v>
      </c>
      <c r="D13246" t="s">
        <v>9664</v>
      </c>
      <c r="F13246">
        <v>70</v>
      </c>
      <c r="G13246" t="s">
        <v>24</v>
      </c>
      <c r="J13246" t="s">
        <v>13</v>
      </c>
      <c r="K13246" t="s">
        <v>9</v>
      </c>
      <c r="P13246" t="str">
        <f t="shared" si="206"/>
        <v>INSERT INTO pokemon_cards (id,name,pokemon_id,level,primary_color,hp,secondary_color,evolve_from,weakness,weakness_modifier,ability_name,ability_text,ability_type) VALUES ('xy2-18','Litleo','667',NULL,'Fire','70',NULL,NULL,'Water','Ã—2',NULL,NULL,NULL);</v>
      </c>
    </row>
    <row r="13247" spans="1:16" x14ac:dyDescent="0.25">
      <c r="A13247" t="s">
        <v>16859</v>
      </c>
      <c r="B13247" t="s">
        <v>9663</v>
      </c>
      <c r="C13247">
        <v>667</v>
      </c>
      <c r="D13247" t="s">
        <v>9664</v>
      </c>
      <c r="F13247">
        <v>60</v>
      </c>
      <c r="G13247" t="s">
        <v>24</v>
      </c>
      <c r="J13247" t="s">
        <v>13</v>
      </c>
      <c r="K13247" t="s">
        <v>9</v>
      </c>
      <c r="P13247" t="str">
        <f t="shared" si="206"/>
        <v>INSERT INTO pokemon_cards (id,name,pokemon_id,level,primary_color,hp,secondary_color,evolve_from,weakness,weakness_modifier,ability_name,ability_text,ability_type) VALUES ('xy2-19','Litleo','667',NULL,'Fire','60',NULL,NULL,'Water','Ã—2',NULL,NULL,NULL);</v>
      </c>
    </row>
    <row r="13248" spans="1:16" x14ac:dyDescent="0.25">
      <c r="A13248" t="s">
        <v>16860</v>
      </c>
      <c r="B13248" t="s">
        <v>9666</v>
      </c>
      <c r="C13248">
        <v>668</v>
      </c>
      <c r="D13248" t="s">
        <v>9667</v>
      </c>
      <c r="F13248">
        <v>110</v>
      </c>
      <c r="G13248" t="s">
        <v>24</v>
      </c>
      <c r="I13248" t="s">
        <v>9663</v>
      </c>
      <c r="J13248" t="s">
        <v>13</v>
      </c>
      <c r="K13248" t="s">
        <v>9</v>
      </c>
      <c r="L13248" t="s">
        <v>21660</v>
      </c>
      <c r="M13248" t="s">
        <v>23083</v>
      </c>
      <c r="N13248" t="s">
        <v>19150</v>
      </c>
      <c r="P13248" t="str">
        <f t="shared" si="206"/>
        <v>INSERT INTO pokemon_cards (id,name,pokemon_id,level,primary_color,hp,secondary_color,evolve_from,weakness,weakness_modifier,ability_name,ability_text,ability_type) VALUES ('xy2-20','Pyroar','668',NULL,'Fire','110',NULL,'Litleo','Water','Ã—2','Intimidating Mane','Prevent all damage done to this PokÃ©mon by attacks from your opponent''s Basic PokÃ©mon.','Ability');</v>
      </c>
    </row>
    <row r="13249" spans="1:16" x14ac:dyDescent="0.25">
      <c r="A13249" t="s">
        <v>16861</v>
      </c>
      <c r="B13249" t="s">
        <v>3699</v>
      </c>
      <c r="C13249">
        <v>211</v>
      </c>
      <c r="D13249" t="s">
        <v>3700</v>
      </c>
      <c r="F13249">
        <v>80</v>
      </c>
      <c r="G13249" t="s">
        <v>13</v>
      </c>
      <c r="J13249" t="s">
        <v>33</v>
      </c>
      <c r="K13249" t="s">
        <v>9</v>
      </c>
      <c r="L13249" t="s">
        <v>21039</v>
      </c>
      <c r="M13249" t="s">
        <v>21850</v>
      </c>
      <c r="N13249" t="s">
        <v>19150</v>
      </c>
      <c r="P13249" t="str">
        <f t="shared" si="206"/>
        <v>INSERT INTO pokemon_cards (id,name,pokemon_id,level,primary_color,hp,secondary_color,evolve_from,weakness,weakness_modifier,ability_name,ability_text,ability_type) VALUES ('xy2-21','Qwilfish','211',NULL,'Water','80',NULL,NULL,'Grass','Ã—2','Counterattack Quills','If this PokÃ©mon is your Active PokÃ©mon and is damaged by an opponent''s attack (even if this PokÃ©mon is Knocked Out), put 2 damage counters on the Attacking PokÃ©mon.','Ability');</v>
      </c>
    </row>
    <row r="13250" spans="1:16" x14ac:dyDescent="0.25">
      <c r="A13250" t="s">
        <v>16862</v>
      </c>
      <c r="B13250" t="s">
        <v>2178</v>
      </c>
      <c r="C13250">
        <v>349</v>
      </c>
      <c r="D13250" t="s">
        <v>2179</v>
      </c>
      <c r="F13250">
        <v>30</v>
      </c>
      <c r="G13250" t="s">
        <v>13</v>
      </c>
      <c r="J13250" t="s">
        <v>33</v>
      </c>
      <c r="K13250" t="s">
        <v>9</v>
      </c>
      <c r="P13250" t="str">
        <f t="shared" si="206"/>
        <v>INSERT INTO pokemon_cards (id,name,pokemon_id,level,primary_color,hp,secondary_color,evolve_from,weakness,weakness_modifier,ability_name,ability_text,ability_type) VALUES ('xy2-22','Feebas','349',NULL,'Water','30',NULL,NULL,'Grass','Ã—2',NULL,NULL,NULL);</v>
      </c>
    </row>
    <row r="13251" spans="1:16" x14ac:dyDescent="0.25">
      <c r="A13251" t="s">
        <v>16863</v>
      </c>
      <c r="B13251" t="s">
        <v>2181</v>
      </c>
      <c r="C13251">
        <v>350</v>
      </c>
      <c r="D13251" t="s">
        <v>2182</v>
      </c>
      <c r="F13251">
        <v>100</v>
      </c>
      <c r="G13251" t="s">
        <v>13</v>
      </c>
      <c r="I13251" t="s">
        <v>2178</v>
      </c>
      <c r="J13251" t="s">
        <v>33</v>
      </c>
      <c r="K13251" t="s">
        <v>9</v>
      </c>
      <c r="L13251" t="s">
        <v>21661</v>
      </c>
      <c r="M13251" t="s">
        <v>21662</v>
      </c>
      <c r="N13251" t="s">
        <v>19150</v>
      </c>
      <c r="P13251" t="str">
        <f t="shared" ref="P13251:P13314" si="207">CONCATENATE(
    "INSERT INTO pokemon_cards (",
    _xlfn.TEXTJOIN(",", TRUE, A$1, B$1, C$1, E$1, G$1, F$1, H$1, I$1, J$1, K$1, L$1, M$1, N$1),
    ") VALUES (",
    _xlfn.TEXTJOIN(",", FALSE,
        IF(A13251&lt;&gt;"", "'" &amp; A13251 &amp; "'", "NULL"),
        IF(B13251&lt;&gt;"", "'" &amp; B13251 &amp; "'", "NULL"),
        IF(C13251&lt;&gt;"", "'" &amp; C13251 &amp; "'", "NULL"),
        IF(E13251&lt;&gt;"", "'" &amp; E13251 &amp; "'", "NULL"),
        IF(G13251&lt;&gt;"", "'" &amp; G13251 &amp; "'", "NULL"),
        IF(F13251&lt;&gt;"", "'" &amp; F13251 &amp; "'", "NULL"),
        IF(H13251&lt;&gt;"", "'" &amp; H13251 &amp; "'", "NULL"),
        IF(I13251&lt;&gt;"", "'" &amp; I13251 &amp; "'", "NULL"),
        IF(J13251&lt;&gt;"", "'" &amp; J13251 &amp; "'", "NULL"),
        IF(K13251&lt;&gt;"", "'" &amp; K13251 &amp; "'", "NULL"),
        IF(L13251&lt;&gt;"", "'" &amp; L13251 &amp; "'", "NULL"),
        IF(M13251&lt;&gt;"", "'" &amp; M13251 &amp; "'", "NULL"),
        IF(N13251&lt;&gt;"", "'" &amp; N13251 &amp; "'", "NULL")
    ),
    ");"
)</f>
        <v>INSERT INTO pokemon_cards (id,name,pokemon_id,level,primary_color,hp,secondary_color,evolve_from,weakness,weakness_modifier,ability_name,ability_text,ability_type) VALUES ('xy2-23','Milotic','350',NULL,'Water','100',NULL,'Feebas','Grass','Ã—2','Energy Grace','Once during your turn (before your attack) you may Knock Out this PokÃ©mon. If you do, attach 3 basic Energy from your discard pile to 1 of your PokÃ©mon (excluding PokÃ©mon-EX).','Ability');</v>
      </c>
    </row>
    <row r="13252" spans="1:16" x14ac:dyDescent="0.25">
      <c r="A13252" t="s">
        <v>16864</v>
      </c>
      <c r="B13252" t="s">
        <v>2184</v>
      </c>
      <c r="C13252">
        <v>363</v>
      </c>
      <c r="D13252" t="s">
        <v>2185</v>
      </c>
      <c r="F13252">
        <v>70</v>
      </c>
      <c r="G13252" t="s">
        <v>13</v>
      </c>
      <c r="J13252" t="s">
        <v>854</v>
      </c>
      <c r="K13252" t="s">
        <v>9</v>
      </c>
      <c r="P13252" t="str">
        <f t="shared" si="207"/>
        <v>INSERT INTO pokemon_cards (id,name,pokemon_id,level,primary_color,hp,secondary_color,evolve_from,weakness,weakness_modifier,ability_name,ability_text,ability_type) VALUES ('xy2-24','Spheal','363',NULL,'Water','70',NULL,NULL,'Metal','Ã—2',NULL,NULL,NULL);</v>
      </c>
    </row>
    <row r="13253" spans="1:16" x14ac:dyDescent="0.25">
      <c r="A13253" t="s">
        <v>16865</v>
      </c>
      <c r="B13253" t="s">
        <v>2187</v>
      </c>
      <c r="C13253">
        <v>364</v>
      </c>
      <c r="D13253" t="s">
        <v>2188</v>
      </c>
      <c r="F13253">
        <v>90</v>
      </c>
      <c r="G13253" t="s">
        <v>13</v>
      </c>
      <c r="I13253" t="s">
        <v>2184</v>
      </c>
      <c r="J13253" t="s">
        <v>854</v>
      </c>
      <c r="K13253" t="s">
        <v>9</v>
      </c>
      <c r="P13253" t="str">
        <f t="shared" si="207"/>
        <v>INSERT INTO pokemon_cards (id,name,pokemon_id,level,primary_color,hp,secondary_color,evolve_from,weakness,weakness_modifier,ability_name,ability_text,ability_type) VALUES ('xy2-25','Sealeo','364',NULL,'Water','90',NULL,'Spheal','Metal','Ã—2',NULL,NULL,NULL);</v>
      </c>
    </row>
    <row r="13254" spans="1:16" x14ac:dyDescent="0.25">
      <c r="A13254" t="s">
        <v>16866</v>
      </c>
      <c r="B13254" t="s">
        <v>2190</v>
      </c>
      <c r="C13254">
        <v>365</v>
      </c>
      <c r="D13254" t="s">
        <v>2191</v>
      </c>
      <c r="F13254">
        <v>150</v>
      </c>
      <c r="G13254" t="s">
        <v>13</v>
      </c>
      <c r="I13254" t="s">
        <v>2187</v>
      </c>
      <c r="J13254" t="s">
        <v>854</v>
      </c>
      <c r="K13254" t="s">
        <v>9</v>
      </c>
      <c r="P13254" t="str">
        <f t="shared" si="207"/>
        <v>INSERT INTO pokemon_cards (id,name,pokemon_id,level,primary_color,hp,secondary_color,evolve_from,weakness,weakness_modifier,ability_name,ability_text,ability_type) VALUES ('xy2-26','Walrein','365',NULL,'Water','150',NULL,'Sealeo','Metal','Ã—2',NULL,NULL,NULL);</v>
      </c>
    </row>
    <row r="13255" spans="1:16" x14ac:dyDescent="0.25">
      <c r="A13255" t="s">
        <v>16867</v>
      </c>
      <c r="B13255" t="s">
        <v>3834</v>
      </c>
      <c r="C13255">
        <v>370</v>
      </c>
      <c r="D13255" t="s">
        <v>3835</v>
      </c>
      <c r="F13255">
        <v>60</v>
      </c>
      <c r="G13255" t="s">
        <v>13</v>
      </c>
      <c r="J13255" t="s">
        <v>33</v>
      </c>
      <c r="K13255" t="s">
        <v>9</v>
      </c>
      <c r="P13255" t="str">
        <f t="shared" si="207"/>
        <v>INSERT INTO pokemon_cards (id,name,pokemon_id,level,primary_color,hp,secondary_color,evolve_from,weakness,weakness_modifier,ability_name,ability_text,ability_type) VALUES ('xy2-27','Luvdisc','370',NULL,'Water','60',NULL,NULL,'Grass','Ã—2',NULL,NULL,NULL);</v>
      </c>
    </row>
    <row r="13256" spans="1:16" x14ac:dyDescent="0.25">
      <c r="A13256" t="s">
        <v>16868</v>
      </c>
      <c r="B13256" t="s">
        <v>2193</v>
      </c>
      <c r="C13256">
        <v>418</v>
      </c>
      <c r="D13256" t="s">
        <v>2194</v>
      </c>
      <c r="F13256">
        <v>60</v>
      </c>
      <c r="G13256" t="s">
        <v>13</v>
      </c>
      <c r="J13256" t="s">
        <v>33</v>
      </c>
      <c r="K13256" t="s">
        <v>9</v>
      </c>
      <c r="P13256" t="str">
        <f t="shared" si="207"/>
        <v>INSERT INTO pokemon_cards (id,name,pokemon_id,level,primary_color,hp,secondary_color,evolve_from,weakness,weakness_modifier,ability_name,ability_text,ability_type) VALUES ('xy2-28','Buizel','418',NULL,'Water','60',NULL,NULL,'Grass','Ã—2',NULL,NULL,NULL);</v>
      </c>
    </row>
    <row r="13257" spans="1:16" x14ac:dyDescent="0.25">
      <c r="A13257" t="s">
        <v>16869</v>
      </c>
      <c r="B13257" t="s">
        <v>2196</v>
      </c>
      <c r="C13257">
        <v>419</v>
      </c>
      <c r="D13257" t="s">
        <v>2197</v>
      </c>
      <c r="F13257">
        <v>90</v>
      </c>
      <c r="G13257" t="s">
        <v>13</v>
      </c>
      <c r="I13257" t="s">
        <v>2193</v>
      </c>
      <c r="J13257" t="s">
        <v>33</v>
      </c>
      <c r="K13257" t="s">
        <v>9</v>
      </c>
      <c r="P13257" t="str">
        <f t="shared" si="207"/>
        <v>INSERT INTO pokemon_cards (id,name,pokemon_id,level,primary_color,hp,secondary_color,evolve_from,weakness,weakness_modifier,ability_name,ability_text,ability_type) VALUES ('xy2-29','Floatzel','419',NULL,'Water','90',NULL,'Buizel','Grass','Ã—2',NULL,NULL,NULL);</v>
      </c>
    </row>
    <row r="13258" spans="1:16" x14ac:dyDescent="0.25">
      <c r="A13258" t="s">
        <v>16870</v>
      </c>
      <c r="B13258" t="s">
        <v>10650</v>
      </c>
      <c r="C13258">
        <v>712</v>
      </c>
      <c r="D13258" t="s">
        <v>10651</v>
      </c>
      <c r="F13258">
        <v>70</v>
      </c>
      <c r="G13258" t="s">
        <v>13</v>
      </c>
      <c r="J13258" t="s">
        <v>854</v>
      </c>
      <c r="K13258" t="s">
        <v>9</v>
      </c>
      <c r="P13258" t="str">
        <f t="shared" si="207"/>
        <v>INSERT INTO pokemon_cards (id,name,pokemon_id,level,primary_color,hp,secondary_color,evolve_from,weakness,weakness_modifier,ability_name,ability_text,ability_type) VALUES ('xy2-30','Bergmite','712',NULL,'Water','70',NULL,NULL,'Metal','Ã—2',NULL,NULL,NULL);</v>
      </c>
    </row>
    <row r="13259" spans="1:16" x14ac:dyDescent="0.25">
      <c r="A13259" t="s">
        <v>16871</v>
      </c>
      <c r="B13259" t="s">
        <v>10653</v>
      </c>
      <c r="C13259">
        <v>713</v>
      </c>
      <c r="D13259" t="s">
        <v>10654</v>
      </c>
      <c r="F13259">
        <v>130</v>
      </c>
      <c r="G13259" t="s">
        <v>13</v>
      </c>
      <c r="I13259" t="s">
        <v>10650</v>
      </c>
      <c r="J13259" t="s">
        <v>854</v>
      </c>
      <c r="K13259" t="s">
        <v>9</v>
      </c>
      <c r="P13259" t="str">
        <f t="shared" si="207"/>
        <v>INSERT INTO pokemon_cards (id,name,pokemon_id,level,primary_color,hp,secondary_color,evolve_from,weakness,weakness_modifier,ability_name,ability_text,ability_type) VALUES ('xy2-31','Avalugg','713',NULL,'Water','130',NULL,'Bergmite','Metal','Ã—2',NULL,NULL,NULL);</v>
      </c>
    </row>
    <row r="13260" spans="1:16" x14ac:dyDescent="0.25">
      <c r="A13260" t="s">
        <v>16872</v>
      </c>
      <c r="B13260" t="s">
        <v>1917</v>
      </c>
      <c r="C13260">
        <v>403</v>
      </c>
      <c r="D13260" t="s">
        <v>1918</v>
      </c>
      <c r="F13260">
        <v>60</v>
      </c>
      <c r="G13260" t="s">
        <v>15</v>
      </c>
      <c r="J13260" t="s">
        <v>20</v>
      </c>
      <c r="K13260" t="s">
        <v>9</v>
      </c>
      <c r="P13260" t="str">
        <f t="shared" si="207"/>
        <v>INSERT INTO pokemon_cards (id,name,pokemon_id,level,primary_color,hp,secondary_color,evolve_from,weakness,weakness_modifier,ability_name,ability_text,ability_type) VALUES ('xy2-32','Shinx','403',NULL,'Lightning','60',NULL,NULL,'Fighting','Ã—2',NULL,NULL,NULL);</v>
      </c>
    </row>
    <row r="13261" spans="1:16" x14ac:dyDescent="0.25">
      <c r="A13261" t="s">
        <v>16873</v>
      </c>
      <c r="B13261" t="s">
        <v>1921</v>
      </c>
      <c r="C13261">
        <v>404</v>
      </c>
      <c r="D13261" t="s">
        <v>1922</v>
      </c>
      <c r="F13261">
        <v>80</v>
      </c>
      <c r="G13261" t="s">
        <v>15</v>
      </c>
      <c r="I13261" t="s">
        <v>1917</v>
      </c>
      <c r="J13261" t="s">
        <v>20</v>
      </c>
      <c r="K13261" t="s">
        <v>9</v>
      </c>
      <c r="P13261" t="str">
        <f t="shared" si="207"/>
        <v>INSERT INTO pokemon_cards (id,name,pokemon_id,level,primary_color,hp,secondary_color,evolve_from,weakness,weakness_modifier,ability_name,ability_text,ability_type) VALUES ('xy2-33','Luxio','404',NULL,'Lightning','80',NULL,'Shinx','Fighting','Ã—2',NULL,NULL,NULL);</v>
      </c>
    </row>
    <row r="13262" spans="1:16" x14ac:dyDescent="0.25">
      <c r="A13262" t="s">
        <v>16874</v>
      </c>
      <c r="B13262" t="s">
        <v>1925</v>
      </c>
      <c r="C13262">
        <v>405</v>
      </c>
      <c r="D13262" t="s">
        <v>1926</v>
      </c>
      <c r="F13262">
        <v>140</v>
      </c>
      <c r="G13262" t="s">
        <v>15</v>
      </c>
      <c r="I13262" t="s">
        <v>1921</v>
      </c>
      <c r="J13262" t="s">
        <v>20</v>
      </c>
      <c r="K13262" t="s">
        <v>9</v>
      </c>
      <c r="P13262" t="str">
        <f t="shared" si="207"/>
        <v>INSERT INTO pokemon_cards (id,name,pokemon_id,level,primary_color,hp,secondary_color,evolve_from,weakness,weakness_modifier,ability_name,ability_text,ability_type) VALUES ('xy2-34','Luxray','405',NULL,'Lightning','140',NULL,'Luxio','Fighting','Ã—2',NULL,NULL,NULL);</v>
      </c>
    </row>
    <row r="13263" spans="1:16" x14ac:dyDescent="0.25">
      <c r="A13263" t="s">
        <v>16875</v>
      </c>
      <c r="B13263" t="s">
        <v>16876</v>
      </c>
      <c r="C13263">
        <v>462</v>
      </c>
      <c r="D13263" t="s">
        <v>2618</v>
      </c>
      <c r="F13263">
        <v>180</v>
      </c>
      <c r="G13263" t="s">
        <v>15</v>
      </c>
      <c r="J13263" t="s">
        <v>20</v>
      </c>
      <c r="K13263" t="s">
        <v>9</v>
      </c>
      <c r="P13263" t="str">
        <f t="shared" si="207"/>
        <v>INSERT INTO pokemon_cards (id,name,pokemon_id,level,primary_color,hp,secondary_color,evolve_from,weakness,weakness_modifier,ability_name,ability_text,ability_type) VALUES ('xy2-35','Magnezone-EX','462',NULL,'Lightning','180',NULL,NULL,'Fighting','Ã—2',NULL,NULL,NULL);</v>
      </c>
    </row>
    <row r="13264" spans="1:16" x14ac:dyDescent="0.25">
      <c r="A13264" t="s">
        <v>16877</v>
      </c>
      <c r="B13264" t="s">
        <v>9859</v>
      </c>
      <c r="C13264">
        <v>694</v>
      </c>
      <c r="D13264" t="s">
        <v>9860</v>
      </c>
      <c r="F13264">
        <v>60</v>
      </c>
      <c r="G13264" t="s">
        <v>15</v>
      </c>
      <c r="J13264" t="s">
        <v>20</v>
      </c>
      <c r="K13264" t="s">
        <v>9</v>
      </c>
      <c r="P13264" t="str">
        <f t="shared" si="207"/>
        <v>INSERT INTO pokemon_cards (id,name,pokemon_id,level,primary_color,hp,secondary_color,evolve_from,weakness,weakness_modifier,ability_name,ability_text,ability_type) VALUES ('xy2-36','Helioptile','694',NULL,'Lightning','60',NULL,NULL,'Fighting','Ã—2',NULL,NULL,NULL);</v>
      </c>
    </row>
    <row r="13265" spans="1:16" x14ac:dyDescent="0.25">
      <c r="A13265" t="s">
        <v>16878</v>
      </c>
      <c r="B13265" t="s">
        <v>9862</v>
      </c>
      <c r="C13265">
        <v>695</v>
      </c>
      <c r="D13265" t="s">
        <v>9863</v>
      </c>
      <c r="F13265">
        <v>90</v>
      </c>
      <c r="G13265" t="s">
        <v>15</v>
      </c>
      <c r="I13265" t="s">
        <v>9859</v>
      </c>
      <c r="J13265" t="s">
        <v>20</v>
      </c>
      <c r="K13265" t="s">
        <v>9</v>
      </c>
      <c r="P13265" t="str">
        <f t="shared" si="207"/>
        <v>INSERT INTO pokemon_cards (id,name,pokemon_id,level,primary_color,hp,secondary_color,evolve_from,weakness,weakness_modifier,ability_name,ability_text,ability_type) VALUES ('xy2-37','Heliolisk','695',NULL,'Lightning','90',NULL,'Helioptile','Fighting','Ã—2',NULL,NULL,NULL);</v>
      </c>
    </row>
    <row r="13266" spans="1:16" x14ac:dyDescent="0.25">
      <c r="A13266" t="s">
        <v>16879</v>
      </c>
      <c r="B13266" t="s">
        <v>2423</v>
      </c>
      <c r="C13266">
        <v>355</v>
      </c>
      <c r="D13266" t="s">
        <v>2424</v>
      </c>
      <c r="F13266">
        <v>50</v>
      </c>
      <c r="G13266" t="s">
        <v>7</v>
      </c>
      <c r="J13266" t="s">
        <v>896</v>
      </c>
      <c r="K13266" t="s">
        <v>9</v>
      </c>
      <c r="P13266" t="str">
        <f t="shared" si="207"/>
        <v>INSERT INTO pokemon_cards (id,name,pokemon_id,level,primary_color,hp,secondary_color,evolve_from,weakness,weakness_modifier,ability_name,ability_text,ability_type) VALUES ('xy2-38','Duskull','355',NULL,'Psychic','50',NULL,NULL,'Darkness','Ã—2',NULL,NULL,NULL);</v>
      </c>
    </row>
    <row r="13267" spans="1:16" x14ac:dyDescent="0.25">
      <c r="A13267" t="s">
        <v>16880</v>
      </c>
      <c r="B13267" t="s">
        <v>1350</v>
      </c>
      <c r="C13267">
        <v>356</v>
      </c>
      <c r="D13267" t="s">
        <v>2426</v>
      </c>
      <c r="F13267">
        <v>80</v>
      </c>
      <c r="G13267" t="s">
        <v>7</v>
      </c>
      <c r="I13267" t="s">
        <v>2423</v>
      </c>
      <c r="J13267" t="s">
        <v>896</v>
      </c>
      <c r="K13267" t="s">
        <v>9</v>
      </c>
      <c r="P13267" t="str">
        <f t="shared" si="207"/>
        <v>INSERT INTO pokemon_cards (id,name,pokemon_id,level,primary_color,hp,secondary_color,evolve_from,weakness,weakness_modifier,ability_name,ability_text,ability_type) VALUES ('xy2-39','Dusclops','356',NULL,'Psychic','80',NULL,'Duskull','Darkness','Ã—2',NULL,NULL,NULL);</v>
      </c>
    </row>
    <row r="13268" spans="1:16" x14ac:dyDescent="0.25">
      <c r="A13268" t="s">
        <v>16881</v>
      </c>
      <c r="B13268" t="s">
        <v>1348</v>
      </c>
      <c r="C13268">
        <v>477</v>
      </c>
      <c r="D13268" t="s">
        <v>1349</v>
      </c>
      <c r="F13268">
        <v>130</v>
      </c>
      <c r="G13268" t="s">
        <v>7</v>
      </c>
      <c r="I13268" t="s">
        <v>1350</v>
      </c>
      <c r="J13268" t="s">
        <v>896</v>
      </c>
      <c r="K13268" t="s">
        <v>9</v>
      </c>
      <c r="L13268" t="s">
        <v>21663</v>
      </c>
      <c r="M13268" t="s">
        <v>21664</v>
      </c>
      <c r="N13268" t="s">
        <v>19150</v>
      </c>
      <c r="P13268" t="str">
        <f t="shared" si="207"/>
        <v>INSERT INTO pokemon_cards (id,name,pokemon_id,level,primary_color,hp,secondary_color,evolve_from,weakness,weakness_modifier,ability_name,ability_text,ability_type) VALUES ('xy2-40','Dusknoir','477',NULL,'Psychic','130',NULL,'Dusclops','Darkness','Ã—2','Shadow Void','As often as you like during your turn (before your attack), you may move 1 damage counter from 1 of your PokÃ©mon to this PokÃ©mon.','Ability');</v>
      </c>
    </row>
    <row r="13269" spans="1:16" x14ac:dyDescent="0.25">
      <c r="A13269" t="s">
        <v>16882</v>
      </c>
      <c r="B13269" t="s">
        <v>16883</v>
      </c>
      <c r="C13269">
        <v>454</v>
      </c>
      <c r="D13269" t="s">
        <v>1478</v>
      </c>
      <c r="F13269">
        <v>170</v>
      </c>
      <c r="G13269" t="s">
        <v>7</v>
      </c>
      <c r="J13269" t="s">
        <v>7</v>
      </c>
      <c r="K13269" t="s">
        <v>9</v>
      </c>
      <c r="P13269" t="str">
        <f t="shared" si="207"/>
        <v>INSERT INTO pokemon_cards (id,name,pokemon_id,level,primary_color,hp,secondary_color,evolve_from,weakness,weakness_modifier,ability_name,ability_text,ability_type) VALUES ('xy2-41','Toxicroak-EX','454',NULL,'Psychic','170',NULL,NULL,'Psychic','Ã—2',NULL,NULL,NULL);</v>
      </c>
    </row>
    <row r="13270" spans="1:16" x14ac:dyDescent="0.25">
      <c r="A13270" t="s">
        <v>16884</v>
      </c>
      <c r="B13270" t="s">
        <v>6647</v>
      </c>
      <c r="C13270">
        <v>677</v>
      </c>
      <c r="D13270" t="s">
        <v>6648</v>
      </c>
      <c r="F13270">
        <v>60</v>
      </c>
      <c r="G13270" t="s">
        <v>7</v>
      </c>
      <c r="J13270" t="s">
        <v>7</v>
      </c>
      <c r="K13270" t="s">
        <v>9</v>
      </c>
      <c r="P13270" t="str">
        <f t="shared" si="207"/>
        <v>INSERT INTO pokemon_cards (id,name,pokemon_id,level,primary_color,hp,secondary_color,evolve_from,weakness,weakness_modifier,ability_name,ability_text,ability_type) VALUES ('xy2-42','Espurr','677',NULL,'Psychic','60',NULL,NULL,'Psychic','Ã—2',NULL,NULL,NULL);</v>
      </c>
    </row>
    <row r="13271" spans="1:16" x14ac:dyDescent="0.25">
      <c r="A13271" t="s">
        <v>16885</v>
      </c>
      <c r="B13271" t="s">
        <v>6650</v>
      </c>
      <c r="C13271">
        <v>678</v>
      </c>
      <c r="D13271" t="s">
        <v>6607</v>
      </c>
      <c r="F13271">
        <v>90</v>
      </c>
      <c r="G13271" t="s">
        <v>7</v>
      </c>
      <c r="I13271" t="s">
        <v>6647</v>
      </c>
      <c r="J13271" t="s">
        <v>7</v>
      </c>
      <c r="K13271" t="s">
        <v>9</v>
      </c>
      <c r="P13271" t="str">
        <f t="shared" si="207"/>
        <v>INSERT INTO pokemon_cards (id,name,pokemon_id,level,primary_color,hp,secondary_color,evolve_from,weakness,weakness_modifier,ability_name,ability_text,ability_type) VALUES ('xy2-43','Meowstic','678',NULL,'Psychic','90',NULL,'Espurr','Psychic','Ã—2',NULL,NULL,NULL);</v>
      </c>
    </row>
    <row r="13272" spans="1:16" x14ac:dyDescent="0.25">
      <c r="A13272" t="s">
        <v>16886</v>
      </c>
      <c r="B13272" t="s">
        <v>9728</v>
      </c>
      <c r="C13272">
        <v>690</v>
      </c>
      <c r="D13272" t="s">
        <v>9729</v>
      </c>
      <c r="F13272">
        <v>50</v>
      </c>
      <c r="G13272" t="s">
        <v>7</v>
      </c>
      <c r="J13272" t="s">
        <v>7</v>
      </c>
      <c r="K13272" t="s">
        <v>9</v>
      </c>
      <c r="P13272" t="str">
        <f t="shared" si="207"/>
        <v>INSERT INTO pokemon_cards (id,name,pokemon_id,level,primary_color,hp,secondary_color,evolve_from,weakness,weakness_modifier,ability_name,ability_text,ability_type) VALUES ('xy2-44','Skrelp','690',NULL,'Psychic','50',NULL,NULL,'Psychic','Ã—2',NULL,NULL,NULL);</v>
      </c>
    </row>
    <row r="13273" spans="1:16" x14ac:dyDescent="0.25">
      <c r="A13273" t="s">
        <v>16887</v>
      </c>
      <c r="B13273" t="s">
        <v>453</v>
      </c>
      <c r="C13273">
        <v>74</v>
      </c>
      <c r="D13273" t="s">
        <v>485</v>
      </c>
      <c r="F13273">
        <v>60</v>
      </c>
      <c r="G13273" t="s">
        <v>20</v>
      </c>
      <c r="J13273" t="s">
        <v>33</v>
      </c>
      <c r="K13273" t="s">
        <v>9</v>
      </c>
      <c r="P13273" t="str">
        <f t="shared" si="207"/>
        <v>INSERT INTO pokemon_cards (id,name,pokemon_id,level,primary_color,hp,secondary_color,evolve_from,weakness,weakness_modifier,ability_name,ability_text,ability_type) VALUES ('xy2-45','Geodude','74',NULL,'Fighting','60',NULL,NULL,'Grass','Ã—2',NULL,NULL,NULL);</v>
      </c>
    </row>
    <row r="13274" spans="1:16" x14ac:dyDescent="0.25">
      <c r="A13274" t="s">
        <v>16888</v>
      </c>
      <c r="B13274" t="s">
        <v>450</v>
      </c>
      <c r="C13274">
        <v>75</v>
      </c>
      <c r="D13274" t="s">
        <v>452</v>
      </c>
      <c r="F13274">
        <v>100</v>
      </c>
      <c r="G13274" t="s">
        <v>20</v>
      </c>
      <c r="I13274" t="s">
        <v>453</v>
      </c>
      <c r="J13274" t="s">
        <v>33</v>
      </c>
      <c r="K13274" t="s">
        <v>9</v>
      </c>
      <c r="P13274" t="str">
        <f t="shared" si="207"/>
        <v>INSERT INTO pokemon_cards (id,name,pokemon_id,level,primary_color,hp,secondary_color,evolve_from,weakness,weakness_modifier,ability_name,ability_text,ability_type) VALUES ('xy2-46','Graveler','75',NULL,'Fighting','100',NULL,'Geodude','Grass','Ã—2',NULL,NULL,NULL);</v>
      </c>
    </row>
    <row r="13275" spans="1:16" x14ac:dyDescent="0.25">
      <c r="A13275" t="s">
        <v>16889</v>
      </c>
      <c r="B13275" t="s">
        <v>448</v>
      </c>
      <c r="C13275">
        <v>76</v>
      </c>
      <c r="D13275" t="s">
        <v>449</v>
      </c>
      <c r="F13275">
        <v>150</v>
      </c>
      <c r="G13275" t="s">
        <v>20</v>
      </c>
      <c r="I13275" t="s">
        <v>450</v>
      </c>
      <c r="J13275" t="s">
        <v>33</v>
      </c>
      <c r="K13275" t="s">
        <v>9</v>
      </c>
      <c r="P13275" t="str">
        <f t="shared" si="207"/>
        <v>INSERT INTO pokemon_cards (id,name,pokemon_id,level,primary_color,hp,secondary_color,evolve_from,weakness,weakness_modifier,ability_name,ability_text,ability_type) VALUES ('xy2-47','Golem','76',NULL,'Fighting','150',NULL,'Graveler','Grass','Ã—2',NULL,NULL,NULL);</v>
      </c>
    </row>
    <row r="13276" spans="1:16" x14ac:dyDescent="0.25">
      <c r="A13276" t="s">
        <v>16890</v>
      </c>
      <c r="B13276" t="s">
        <v>10692</v>
      </c>
      <c r="C13276">
        <v>688</v>
      </c>
      <c r="D13276" t="s">
        <v>10693</v>
      </c>
      <c r="F13276">
        <v>70</v>
      </c>
      <c r="G13276" t="s">
        <v>20</v>
      </c>
      <c r="J13276" t="s">
        <v>33</v>
      </c>
      <c r="K13276" t="s">
        <v>9</v>
      </c>
      <c r="P13276" t="str">
        <f t="shared" si="207"/>
        <v>INSERT INTO pokemon_cards (id,name,pokemon_id,level,primary_color,hp,secondary_color,evolve_from,weakness,weakness_modifier,ability_name,ability_text,ability_type) VALUES ('xy2-48','Binacle','688',NULL,'Fighting','70',NULL,NULL,'Grass','Ã—2',NULL,NULL,NULL);</v>
      </c>
    </row>
    <row r="13277" spans="1:16" x14ac:dyDescent="0.25">
      <c r="A13277" t="s">
        <v>16891</v>
      </c>
      <c r="B13277" t="s">
        <v>10695</v>
      </c>
      <c r="C13277">
        <v>689</v>
      </c>
      <c r="D13277" t="s">
        <v>10696</v>
      </c>
      <c r="F13277">
        <v>110</v>
      </c>
      <c r="G13277" t="s">
        <v>20</v>
      </c>
      <c r="I13277" t="s">
        <v>10692</v>
      </c>
      <c r="J13277" t="s">
        <v>33</v>
      </c>
      <c r="K13277" t="s">
        <v>9</v>
      </c>
      <c r="P13277" t="str">
        <f t="shared" si="207"/>
        <v>INSERT INTO pokemon_cards (id,name,pokemon_id,level,primary_color,hp,secondary_color,evolve_from,weakness,weakness_modifier,ability_name,ability_text,ability_type) VALUES ('xy2-49','Barbaracle','689',NULL,'Fighting','110',NULL,'Binacle','Grass','Ã—2',NULL,NULL,NULL);</v>
      </c>
    </row>
    <row r="13278" spans="1:16" x14ac:dyDescent="0.25">
      <c r="A13278" t="s">
        <v>16892</v>
      </c>
      <c r="B13278" t="s">
        <v>1954</v>
      </c>
      <c r="C13278">
        <v>215</v>
      </c>
      <c r="D13278" t="s">
        <v>895</v>
      </c>
      <c r="F13278">
        <v>60</v>
      </c>
      <c r="G13278" t="s">
        <v>896</v>
      </c>
      <c r="J13278" t="s">
        <v>20</v>
      </c>
      <c r="K13278" t="s">
        <v>9</v>
      </c>
      <c r="P13278" t="str">
        <f t="shared" si="207"/>
        <v>INSERT INTO pokemon_cards (id,name,pokemon_id,level,primary_color,hp,secondary_color,evolve_from,weakness,weakness_modifier,ability_name,ability_text,ability_type) VALUES ('xy2-50','Sneasel','215',NULL,'Darkness','60',NULL,NULL,'Fighting','Ã—2',NULL,NULL,NULL);</v>
      </c>
    </row>
    <row r="13279" spans="1:16" x14ac:dyDescent="0.25">
      <c r="A13279" t="s">
        <v>16893</v>
      </c>
      <c r="B13279" t="s">
        <v>1954</v>
      </c>
      <c r="C13279">
        <v>215</v>
      </c>
      <c r="D13279" t="s">
        <v>895</v>
      </c>
      <c r="F13279">
        <v>60</v>
      </c>
      <c r="G13279" t="s">
        <v>896</v>
      </c>
      <c r="J13279" t="s">
        <v>20</v>
      </c>
      <c r="K13279" t="s">
        <v>9</v>
      </c>
      <c r="P13279" t="str">
        <f t="shared" si="207"/>
        <v>INSERT INTO pokemon_cards (id,name,pokemon_id,level,primary_color,hp,secondary_color,evolve_from,weakness,weakness_modifier,ability_name,ability_text,ability_type) VALUES ('xy2-51','Sneasel','215',NULL,'Darkness','60',NULL,NULL,'Fighting','Ã—2',NULL,NULL,NULL);</v>
      </c>
    </row>
    <row r="13280" spans="1:16" x14ac:dyDescent="0.25">
      <c r="A13280" t="s">
        <v>16894</v>
      </c>
      <c r="B13280" t="s">
        <v>1956</v>
      </c>
      <c r="C13280">
        <v>461</v>
      </c>
      <c r="D13280" t="s">
        <v>1957</v>
      </c>
      <c r="F13280">
        <v>90</v>
      </c>
      <c r="G13280" t="s">
        <v>896</v>
      </c>
      <c r="I13280" t="s">
        <v>1954</v>
      </c>
      <c r="J13280" t="s">
        <v>20</v>
      </c>
      <c r="K13280" t="s">
        <v>9</v>
      </c>
      <c r="P13280" t="str">
        <f t="shared" si="207"/>
        <v>INSERT INTO pokemon_cards (id,name,pokemon_id,level,primary_color,hp,secondary_color,evolve_from,weakness,weakness_modifier,ability_name,ability_text,ability_type) VALUES ('xy2-52','Weavile','461',NULL,'Darkness','90',NULL,'Sneasel','Fighting','Ã—2',NULL,NULL,NULL);</v>
      </c>
    </row>
    <row r="13281" spans="1:16" x14ac:dyDescent="0.25">
      <c r="A13281" t="s">
        <v>16895</v>
      </c>
      <c r="B13281" t="s">
        <v>2266</v>
      </c>
      <c r="C13281">
        <v>434</v>
      </c>
      <c r="D13281" t="s">
        <v>2267</v>
      </c>
      <c r="F13281">
        <v>60</v>
      </c>
      <c r="G13281" t="s">
        <v>896</v>
      </c>
      <c r="J13281" t="s">
        <v>20</v>
      </c>
      <c r="K13281" t="s">
        <v>9</v>
      </c>
      <c r="P13281" t="str">
        <f t="shared" si="207"/>
        <v>INSERT INTO pokemon_cards (id,name,pokemon_id,level,primary_color,hp,secondary_color,evolve_from,weakness,weakness_modifier,ability_name,ability_text,ability_type) VALUES ('xy2-53','Stunky','434',NULL,'Darkness','60',NULL,NULL,'Fighting','Ã—2',NULL,NULL,NULL);</v>
      </c>
    </row>
    <row r="13282" spans="1:16" x14ac:dyDescent="0.25">
      <c r="A13282" t="s">
        <v>16896</v>
      </c>
      <c r="B13282" t="s">
        <v>2266</v>
      </c>
      <c r="C13282">
        <v>434</v>
      </c>
      <c r="D13282" t="s">
        <v>2267</v>
      </c>
      <c r="F13282">
        <v>60</v>
      </c>
      <c r="G13282" t="s">
        <v>896</v>
      </c>
      <c r="J13282" t="s">
        <v>20</v>
      </c>
      <c r="K13282" t="s">
        <v>9</v>
      </c>
      <c r="P13282" t="str">
        <f t="shared" si="207"/>
        <v>INSERT INTO pokemon_cards (id,name,pokemon_id,level,primary_color,hp,secondary_color,evolve_from,weakness,weakness_modifier,ability_name,ability_text,ability_type) VALUES ('xy2-54','Stunky','434',NULL,'Darkness','60',NULL,NULL,'Fighting','Ã—2',NULL,NULL,NULL);</v>
      </c>
    </row>
    <row r="13283" spans="1:16" x14ac:dyDescent="0.25">
      <c r="A13283" t="s">
        <v>16897</v>
      </c>
      <c r="B13283" t="s">
        <v>2269</v>
      </c>
      <c r="C13283">
        <v>435</v>
      </c>
      <c r="D13283" t="s">
        <v>2270</v>
      </c>
      <c r="F13283">
        <v>100</v>
      </c>
      <c r="G13283" t="s">
        <v>896</v>
      </c>
      <c r="I13283" t="s">
        <v>2266</v>
      </c>
      <c r="J13283" t="s">
        <v>20</v>
      </c>
      <c r="K13283" t="s">
        <v>9</v>
      </c>
      <c r="P13283" t="str">
        <f t="shared" si="207"/>
        <v>INSERT INTO pokemon_cards (id,name,pokemon_id,level,primary_color,hp,secondary_color,evolve_from,weakness,weakness_modifier,ability_name,ability_text,ability_type) VALUES ('xy2-55','Skuntank','435',NULL,'Darkness','100',NULL,'Stunky','Fighting','Ã—2',NULL,NULL,NULL);</v>
      </c>
    </row>
    <row r="13284" spans="1:16" x14ac:dyDescent="0.25">
      <c r="A13284" t="s">
        <v>16898</v>
      </c>
      <c r="B13284" t="s">
        <v>1060</v>
      </c>
      <c r="C13284">
        <v>551</v>
      </c>
      <c r="D13284" t="s">
        <v>1061</v>
      </c>
      <c r="F13284">
        <v>70</v>
      </c>
      <c r="G13284" t="s">
        <v>896</v>
      </c>
      <c r="J13284" t="s">
        <v>20</v>
      </c>
      <c r="K13284" t="s">
        <v>9</v>
      </c>
      <c r="P13284" t="str">
        <f t="shared" si="207"/>
        <v>INSERT INTO pokemon_cards (id,name,pokemon_id,level,primary_color,hp,secondary_color,evolve_from,weakness,weakness_modifier,ability_name,ability_text,ability_type) VALUES ('xy2-56','Sandile','551',NULL,'Darkness','70',NULL,NULL,'Fighting','Ã—2',NULL,NULL,NULL);</v>
      </c>
    </row>
    <row r="13285" spans="1:16" x14ac:dyDescent="0.25">
      <c r="A13285" t="s">
        <v>16899</v>
      </c>
      <c r="B13285" t="s">
        <v>1063</v>
      </c>
      <c r="C13285">
        <v>552</v>
      </c>
      <c r="D13285" t="s">
        <v>1064</v>
      </c>
      <c r="F13285">
        <v>90</v>
      </c>
      <c r="G13285" t="s">
        <v>896</v>
      </c>
      <c r="I13285" t="s">
        <v>1060</v>
      </c>
      <c r="J13285" t="s">
        <v>20</v>
      </c>
      <c r="K13285" t="s">
        <v>9</v>
      </c>
      <c r="P13285" t="str">
        <f t="shared" si="207"/>
        <v>INSERT INTO pokemon_cards (id,name,pokemon_id,level,primary_color,hp,secondary_color,evolve_from,weakness,weakness_modifier,ability_name,ability_text,ability_type) VALUES ('xy2-57','Krokorok','552',NULL,'Darkness','90',NULL,'Sandile','Fighting','Ã—2',NULL,NULL,NULL);</v>
      </c>
    </row>
    <row r="13286" spans="1:16" x14ac:dyDescent="0.25">
      <c r="A13286" t="s">
        <v>16900</v>
      </c>
      <c r="B13286" t="s">
        <v>1075</v>
      </c>
      <c r="C13286">
        <v>559</v>
      </c>
      <c r="D13286" t="s">
        <v>1076</v>
      </c>
      <c r="F13286">
        <v>60</v>
      </c>
      <c r="G13286" t="s">
        <v>896</v>
      </c>
      <c r="J13286" t="s">
        <v>20</v>
      </c>
      <c r="K13286" t="s">
        <v>9</v>
      </c>
      <c r="P13286" t="str">
        <f t="shared" si="207"/>
        <v>INSERT INTO pokemon_cards (id,name,pokemon_id,level,primary_color,hp,secondary_color,evolve_from,weakness,weakness_modifier,ability_name,ability_text,ability_type) VALUES ('xy2-58','Scraggy','559',NULL,'Darkness','60',NULL,NULL,'Fighting','Ã—2',NULL,NULL,NULL);</v>
      </c>
    </row>
    <row r="13287" spans="1:16" x14ac:dyDescent="0.25">
      <c r="A13287" t="s">
        <v>16901</v>
      </c>
      <c r="B13287" t="s">
        <v>1078</v>
      </c>
      <c r="C13287">
        <v>560</v>
      </c>
      <c r="D13287" t="s">
        <v>1079</v>
      </c>
      <c r="F13287">
        <v>100</v>
      </c>
      <c r="G13287" t="s">
        <v>896</v>
      </c>
      <c r="I13287" t="s">
        <v>1075</v>
      </c>
      <c r="J13287" t="s">
        <v>20</v>
      </c>
      <c r="K13287" t="s">
        <v>9</v>
      </c>
      <c r="P13287" t="str">
        <f t="shared" si="207"/>
        <v>INSERT INTO pokemon_cards (id,name,pokemon_id,level,primary_color,hp,secondary_color,evolve_from,weakness,weakness_modifier,ability_name,ability_text,ability_type) VALUES ('xy2-59','Scrafty','560',NULL,'Darkness','100',NULL,'Scraggy','Fighting','Ã—2',NULL,NULL,NULL);</v>
      </c>
    </row>
    <row r="13288" spans="1:16" x14ac:dyDescent="0.25">
      <c r="A13288" t="s">
        <v>16902</v>
      </c>
      <c r="B13288" t="s">
        <v>3072</v>
      </c>
      <c r="C13288">
        <v>205</v>
      </c>
      <c r="D13288" t="s">
        <v>3073</v>
      </c>
      <c r="F13288">
        <v>100</v>
      </c>
      <c r="G13288" t="s">
        <v>854</v>
      </c>
      <c r="I13288" t="s">
        <v>3074</v>
      </c>
      <c r="J13288" t="s">
        <v>24</v>
      </c>
      <c r="K13288" t="s">
        <v>9</v>
      </c>
      <c r="L13288" t="s">
        <v>21665</v>
      </c>
      <c r="M13288" t="s">
        <v>23084</v>
      </c>
      <c r="N13288" t="s">
        <v>19150</v>
      </c>
      <c r="P13288" t="str">
        <f t="shared" si="207"/>
        <v>INSERT INTO pokemon_cards (id,name,pokemon_id,level,primary_color,hp,secondary_color,evolve_from,weakness,weakness_modifier,ability_name,ability_text,ability_type) VALUES ('xy2-60','Forretress','205',NULL,'Metal','100',NULL,'Pineco','Fire','Ã—2','Thorn Tempest','When you play this PokÃ©mon from your hand to evolve 1 of your PokÃ©mon, you may put 1 damage counter on each of your opponent''s PokÃ©mon.','Ability');</v>
      </c>
    </row>
    <row r="13289" spans="1:16" x14ac:dyDescent="0.25">
      <c r="A13289" t="s">
        <v>16903</v>
      </c>
      <c r="B13289" t="s">
        <v>1856</v>
      </c>
      <c r="C13289">
        <v>632</v>
      </c>
      <c r="D13289" t="s">
        <v>1857</v>
      </c>
      <c r="F13289">
        <v>70</v>
      </c>
      <c r="G13289" t="s">
        <v>854</v>
      </c>
      <c r="J13289" t="s">
        <v>24</v>
      </c>
      <c r="K13289" t="s">
        <v>9</v>
      </c>
      <c r="P13289" t="str">
        <f t="shared" si="207"/>
        <v>INSERT INTO pokemon_cards (id,name,pokemon_id,level,primary_color,hp,secondary_color,evolve_from,weakness,weakness_modifier,ability_name,ability_text,ability_type) VALUES ('xy2-61','Durant','632',NULL,'Metal','70',NULL,NULL,'Fire','Ã—2',NULL,NULL,NULL);</v>
      </c>
    </row>
    <row r="13290" spans="1:16" x14ac:dyDescent="0.25">
      <c r="A13290" t="s">
        <v>16904</v>
      </c>
      <c r="B13290" t="s">
        <v>6653</v>
      </c>
      <c r="C13290">
        <v>669</v>
      </c>
      <c r="D13290" t="s">
        <v>6654</v>
      </c>
      <c r="F13290">
        <v>40</v>
      </c>
      <c r="G13290" t="s">
        <v>3060</v>
      </c>
      <c r="J13290" t="s">
        <v>854</v>
      </c>
      <c r="K13290" t="s">
        <v>9</v>
      </c>
      <c r="P13290" t="str">
        <f t="shared" si="207"/>
        <v>INSERT INTO pokemon_cards (id,name,pokemon_id,level,primary_color,hp,secondary_color,evolve_from,weakness,weakness_modifier,ability_name,ability_text,ability_type) VALUES ('xy2-62','FlabÃ©bÃ©','669',NULL,'Fairy','40',NULL,NULL,'Metal','Ã—2',NULL,NULL,NULL);</v>
      </c>
    </row>
    <row r="13291" spans="1:16" x14ac:dyDescent="0.25">
      <c r="A13291" t="s">
        <v>16905</v>
      </c>
      <c r="B13291" t="s">
        <v>6653</v>
      </c>
      <c r="C13291">
        <v>669</v>
      </c>
      <c r="D13291" t="s">
        <v>6654</v>
      </c>
      <c r="F13291">
        <v>40</v>
      </c>
      <c r="G13291" t="s">
        <v>3060</v>
      </c>
      <c r="J13291" t="s">
        <v>854</v>
      </c>
      <c r="K13291" t="s">
        <v>9</v>
      </c>
      <c r="P13291" t="str">
        <f t="shared" si="207"/>
        <v>INSERT INTO pokemon_cards (id,name,pokemon_id,level,primary_color,hp,secondary_color,evolve_from,weakness,weakness_modifier,ability_name,ability_text,ability_type) VALUES ('xy2-63','FlabÃ©bÃ©','669',NULL,'Fairy','40',NULL,NULL,'Metal','Ã—2',NULL,NULL,NULL);</v>
      </c>
    </row>
    <row r="13292" spans="1:16" x14ac:dyDescent="0.25">
      <c r="A13292" t="s">
        <v>16906</v>
      </c>
      <c r="B13292" t="s">
        <v>6656</v>
      </c>
      <c r="C13292">
        <v>670</v>
      </c>
      <c r="D13292" t="s">
        <v>6657</v>
      </c>
      <c r="F13292">
        <v>70</v>
      </c>
      <c r="G13292" t="s">
        <v>3060</v>
      </c>
      <c r="I13292" t="s">
        <v>6653</v>
      </c>
      <c r="J13292" t="s">
        <v>854</v>
      </c>
      <c r="K13292" t="s">
        <v>9</v>
      </c>
      <c r="L13292" t="s">
        <v>21666</v>
      </c>
      <c r="M13292" t="s">
        <v>21667</v>
      </c>
      <c r="N13292" t="s">
        <v>19150</v>
      </c>
      <c r="P13292" t="str">
        <f t="shared" si="207"/>
        <v>INSERT INTO pokemon_cards (id,name,pokemon_id,level,primary_color,hp,secondary_color,evolve_from,weakness,weakness_modifier,ability_name,ability_text,ability_type) VALUES ('xy2-64','Floette','670',NULL,'Fairy','70',NULL,'FlabÃ©bÃ©','Metal','Ã—2','Flower Veil','Each of your Grass PokÃ©mon in play gets +20 HP.','Ability');</v>
      </c>
    </row>
    <row r="13293" spans="1:16" x14ac:dyDescent="0.25">
      <c r="A13293" t="s">
        <v>16907</v>
      </c>
      <c r="B13293" t="s">
        <v>6656</v>
      </c>
      <c r="C13293">
        <v>670</v>
      </c>
      <c r="D13293" t="s">
        <v>6657</v>
      </c>
      <c r="F13293">
        <v>70</v>
      </c>
      <c r="G13293" t="s">
        <v>3060</v>
      </c>
      <c r="I13293" t="s">
        <v>6653</v>
      </c>
      <c r="J13293" t="s">
        <v>854</v>
      </c>
      <c r="K13293" t="s">
        <v>9</v>
      </c>
      <c r="P13293" t="str">
        <f t="shared" si="207"/>
        <v>INSERT INTO pokemon_cards (id,name,pokemon_id,level,primary_color,hp,secondary_color,evolve_from,weakness,weakness_modifier,ability_name,ability_text,ability_type) VALUES ('xy2-65','Floette','670',NULL,'Fairy','70',NULL,'FlabÃ©bÃ©','Metal','Ã—2',NULL,NULL,NULL);</v>
      </c>
    </row>
    <row r="13294" spans="1:16" x14ac:dyDescent="0.25">
      <c r="A13294" t="s">
        <v>16908</v>
      </c>
      <c r="B13294" t="s">
        <v>9815</v>
      </c>
      <c r="C13294">
        <v>671</v>
      </c>
      <c r="D13294" t="s">
        <v>9816</v>
      </c>
      <c r="F13294">
        <v>110</v>
      </c>
      <c r="G13294" t="s">
        <v>3060</v>
      </c>
      <c r="I13294" t="s">
        <v>6656</v>
      </c>
      <c r="J13294" t="s">
        <v>854</v>
      </c>
      <c r="K13294" t="s">
        <v>9</v>
      </c>
      <c r="P13294" t="str">
        <f t="shared" si="207"/>
        <v>INSERT INTO pokemon_cards (id,name,pokemon_id,level,primary_color,hp,secondary_color,evolve_from,weakness,weakness_modifier,ability_name,ability_text,ability_type) VALUES ('xy2-66','Florges','671',NULL,'Fairy','110',NULL,'Floette','Metal','Ã—2',NULL,NULL,NULL);</v>
      </c>
    </row>
    <row r="13295" spans="1:16" x14ac:dyDescent="0.25">
      <c r="A13295" t="s">
        <v>16909</v>
      </c>
      <c r="B13295" t="s">
        <v>9215</v>
      </c>
      <c r="C13295">
        <v>682</v>
      </c>
      <c r="D13295" t="s">
        <v>9216</v>
      </c>
      <c r="F13295">
        <v>50</v>
      </c>
      <c r="G13295" t="s">
        <v>3060</v>
      </c>
      <c r="J13295" t="s">
        <v>854</v>
      </c>
      <c r="K13295" t="s">
        <v>9</v>
      </c>
      <c r="P13295" t="str">
        <f t="shared" si="207"/>
        <v>INSERT INTO pokemon_cards (id,name,pokemon_id,level,primary_color,hp,secondary_color,evolve_from,weakness,weakness_modifier,ability_name,ability_text,ability_type) VALUES ('xy2-67','Spritzee','682',NULL,'Fairy','50',NULL,NULL,'Metal','Ã—2',NULL,NULL,NULL);</v>
      </c>
    </row>
    <row r="13296" spans="1:16" x14ac:dyDescent="0.25">
      <c r="A13296" t="s">
        <v>16910</v>
      </c>
      <c r="B13296" t="s">
        <v>11123</v>
      </c>
      <c r="C13296">
        <v>703</v>
      </c>
      <c r="D13296" t="s">
        <v>11124</v>
      </c>
      <c r="F13296">
        <v>70</v>
      </c>
      <c r="G13296" t="s">
        <v>3060</v>
      </c>
      <c r="J13296" t="s">
        <v>854</v>
      </c>
      <c r="K13296" t="s">
        <v>9</v>
      </c>
      <c r="P13296" t="str">
        <f t="shared" si="207"/>
        <v>INSERT INTO pokemon_cards (id,name,pokemon_id,level,primary_color,hp,secondary_color,evolve_from,weakness,weakness_modifier,ability_name,ability_text,ability_type) VALUES ('xy2-68','Carbink','703',NULL,'Fairy','70',NULL,NULL,'Metal','Ã—2',NULL,NULL,NULL);</v>
      </c>
    </row>
    <row r="13297" spans="1:16" x14ac:dyDescent="0.25">
      <c r="A13297" t="s">
        <v>16911</v>
      </c>
      <c r="B13297" t="s">
        <v>6574</v>
      </c>
      <c r="C13297">
        <v>6</v>
      </c>
      <c r="D13297" t="s">
        <v>23</v>
      </c>
      <c r="F13297">
        <v>230</v>
      </c>
      <c r="G13297" t="s">
        <v>1297</v>
      </c>
      <c r="I13297" t="s">
        <v>6572</v>
      </c>
      <c r="J13297" t="s">
        <v>3060</v>
      </c>
      <c r="K13297" t="s">
        <v>9</v>
      </c>
      <c r="P13297" t="str">
        <f t="shared" si="207"/>
        <v>INSERT INTO pokemon_cards (id,name,pokemon_id,level,primary_color,hp,secondary_color,evolve_from,weakness,weakness_modifier,ability_name,ability_text,ability_type) VALUES ('xy2-69','M Charizard-EX','6',NULL,'Dragon','230',NULL,'Charizard-EX','Fairy','Ã—2',NULL,NULL,NULL);</v>
      </c>
    </row>
    <row r="13298" spans="1:16" x14ac:dyDescent="0.25">
      <c r="A13298" t="s">
        <v>16912</v>
      </c>
      <c r="B13298" t="s">
        <v>1320</v>
      </c>
      <c r="C13298">
        <v>621</v>
      </c>
      <c r="D13298" t="s">
        <v>1321</v>
      </c>
      <c r="F13298">
        <v>110</v>
      </c>
      <c r="G13298" t="s">
        <v>1297</v>
      </c>
      <c r="J13298" t="s">
        <v>3060</v>
      </c>
      <c r="K13298" t="s">
        <v>9</v>
      </c>
      <c r="P13298" t="str">
        <f t="shared" si="207"/>
        <v>INSERT INTO pokemon_cards (id,name,pokemon_id,level,primary_color,hp,secondary_color,evolve_from,weakness,weakness_modifier,ability_name,ability_text,ability_type) VALUES ('xy2-70','Druddigon','621',NULL,'Dragon','110',NULL,NULL,'Fairy','Ã—2',NULL,NULL,NULL);</v>
      </c>
    </row>
    <row r="13299" spans="1:16" x14ac:dyDescent="0.25">
      <c r="A13299" t="s">
        <v>16913</v>
      </c>
      <c r="B13299" t="s">
        <v>9731</v>
      </c>
      <c r="C13299">
        <v>691</v>
      </c>
      <c r="D13299" t="s">
        <v>9732</v>
      </c>
      <c r="F13299">
        <v>100</v>
      </c>
      <c r="G13299" t="s">
        <v>1297</v>
      </c>
      <c r="I13299" t="s">
        <v>9728</v>
      </c>
      <c r="J13299" t="s">
        <v>3060</v>
      </c>
      <c r="K13299" t="s">
        <v>9</v>
      </c>
      <c r="L13299" t="s">
        <v>21668</v>
      </c>
      <c r="M13299" t="s">
        <v>23085</v>
      </c>
      <c r="N13299" t="s">
        <v>19150</v>
      </c>
      <c r="P13299" t="str">
        <f t="shared" si="207"/>
        <v>INSERT INTO pokemon_cards (id,name,pokemon_id,level,primary_color,hp,secondary_color,evolve_from,weakness,weakness_modifier,ability_name,ability_text,ability_type) VALUES ('xy2-71','Dragalge','691',NULL,'Dragon','100',NULL,'Skrelp','Fairy','Ã—2','Poison Barrier','Your opponent''s Poisoned PokÃ©mon can''t retreat.','Ability');</v>
      </c>
    </row>
    <row r="13300" spans="1:16" x14ac:dyDescent="0.25">
      <c r="A13300" t="s">
        <v>16914</v>
      </c>
      <c r="B13300" t="s">
        <v>10034</v>
      </c>
      <c r="C13300">
        <v>704</v>
      </c>
      <c r="D13300" t="s">
        <v>10035</v>
      </c>
      <c r="F13300">
        <v>50</v>
      </c>
      <c r="G13300" t="s">
        <v>1297</v>
      </c>
      <c r="J13300" t="s">
        <v>3060</v>
      </c>
      <c r="K13300" t="s">
        <v>9</v>
      </c>
      <c r="P13300" t="str">
        <f t="shared" si="207"/>
        <v>INSERT INTO pokemon_cards (id,name,pokemon_id,level,primary_color,hp,secondary_color,evolve_from,weakness,weakness_modifier,ability_name,ability_text,ability_type) VALUES ('xy2-72','Goomy','704',NULL,'Dragon','50',NULL,NULL,'Fairy','Ã—2',NULL,NULL,NULL);</v>
      </c>
    </row>
    <row r="13301" spans="1:16" x14ac:dyDescent="0.25">
      <c r="A13301" t="s">
        <v>16915</v>
      </c>
      <c r="B13301" t="s">
        <v>10037</v>
      </c>
      <c r="C13301">
        <v>705</v>
      </c>
      <c r="D13301" t="s">
        <v>10038</v>
      </c>
      <c r="F13301">
        <v>80</v>
      </c>
      <c r="G13301" t="s">
        <v>1297</v>
      </c>
      <c r="I13301" t="s">
        <v>10034</v>
      </c>
      <c r="J13301" t="s">
        <v>3060</v>
      </c>
      <c r="K13301" t="s">
        <v>9</v>
      </c>
      <c r="P13301" t="str">
        <f t="shared" si="207"/>
        <v>INSERT INTO pokemon_cards (id,name,pokemon_id,level,primary_color,hp,secondary_color,evolve_from,weakness,weakness_modifier,ability_name,ability_text,ability_type) VALUES ('xy2-73','Sliggoo','705',NULL,'Dragon','80',NULL,'Goomy','Fairy','Ã—2',NULL,NULL,NULL);</v>
      </c>
    </row>
    <row r="13302" spans="1:16" x14ac:dyDescent="0.25">
      <c r="A13302" t="s">
        <v>16916</v>
      </c>
      <c r="B13302" t="s">
        <v>10040</v>
      </c>
      <c r="C13302">
        <v>706</v>
      </c>
      <c r="D13302" t="s">
        <v>10041</v>
      </c>
      <c r="F13302">
        <v>150</v>
      </c>
      <c r="G13302" t="s">
        <v>1297</v>
      </c>
      <c r="I13302" t="s">
        <v>10037</v>
      </c>
      <c r="J13302" t="s">
        <v>3060</v>
      </c>
      <c r="K13302" t="s">
        <v>9</v>
      </c>
      <c r="L13302" t="s">
        <v>21669</v>
      </c>
      <c r="M13302" t="s">
        <v>21670</v>
      </c>
      <c r="N13302" t="s">
        <v>19150</v>
      </c>
      <c r="P13302" t="str">
        <f t="shared" si="207"/>
        <v>INSERT INTO pokemon_cards (id,name,pokemon_id,level,primary_color,hp,secondary_color,evolve_from,weakness,weakness_modifier,ability_name,ability_text,ability_type) VALUES ('xy2-74','Goodra','706',NULL,'Dragon','150',NULL,'Sliggoo','Fairy','Ã—2','Gooey Regeneration','As often as you like during your turn (before your attack), you may discard an Energy attached to this PokÃ©mon. If you do, heal 60 damage from this PokÃ©mon.','Ability');</v>
      </c>
    </row>
    <row r="13303" spans="1:16" x14ac:dyDescent="0.25">
      <c r="A13303" t="s">
        <v>16917</v>
      </c>
      <c r="B13303" t="s">
        <v>93</v>
      </c>
      <c r="C13303">
        <v>16</v>
      </c>
      <c r="D13303" t="s">
        <v>189</v>
      </c>
      <c r="F13303">
        <v>60</v>
      </c>
      <c r="G13303" t="s">
        <v>19</v>
      </c>
      <c r="J13303" t="s">
        <v>15</v>
      </c>
      <c r="K13303" t="s">
        <v>9</v>
      </c>
      <c r="P13303" t="str">
        <f t="shared" si="207"/>
        <v>INSERT INTO pokemon_cards (id,name,pokemon_id,level,primary_color,hp,secondary_color,evolve_from,weakness,weakness_modifier,ability_name,ability_text,ability_type) VALUES ('xy2-75','Pidgey','16',NULL,'Colorless','60',NULL,NULL,'Lightning','Ã—2',NULL,NULL,NULL);</v>
      </c>
    </row>
    <row r="13304" spans="1:16" x14ac:dyDescent="0.25">
      <c r="A13304" t="s">
        <v>16918</v>
      </c>
      <c r="B13304" t="s">
        <v>91</v>
      </c>
      <c r="C13304">
        <v>17</v>
      </c>
      <c r="D13304" t="s">
        <v>92</v>
      </c>
      <c r="F13304">
        <v>80</v>
      </c>
      <c r="G13304" t="s">
        <v>19</v>
      </c>
      <c r="I13304" t="s">
        <v>93</v>
      </c>
      <c r="J13304" t="s">
        <v>15</v>
      </c>
      <c r="K13304" t="s">
        <v>9</v>
      </c>
      <c r="P13304" t="str">
        <f t="shared" si="207"/>
        <v>INSERT INTO pokemon_cards (id,name,pokemon_id,level,primary_color,hp,secondary_color,evolve_from,weakness,weakness_modifier,ability_name,ability_text,ability_type) VALUES ('xy2-76','Pidgeotto','17',NULL,'Colorless','80',NULL,'Pidgey','Lightning','Ã—2',NULL,NULL,NULL);</v>
      </c>
    </row>
    <row r="13305" spans="1:16" x14ac:dyDescent="0.25">
      <c r="A13305" t="s">
        <v>16919</v>
      </c>
      <c r="B13305" t="s">
        <v>242</v>
      </c>
      <c r="C13305">
        <v>18</v>
      </c>
      <c r="D13305" t="s">
        <v>243</v>
      </c>
      <c r="F13305">
        <v>130</v>
      </c>
      <c r="G13305" t="s">
        <v>19</v>
      </c>
      <c r="I13305" t="s">
        <v>91</v>
      </c>
      <c r="J13305" t="s">
        <v>15</v>
      </c>
      <c r="K13305" t="s">
        <v>9</v>
      </c>
      <c r="P13305" t="str">
        <f t="shared" si="207"/>
        <v>INSERT INTO pokemon_cards (id,name,pokemon_id,level,primary_color,hp,secondary_color,evolve_from,weakness,weakness_modifier,ability_name,ability_text,ability_type) VALUES ('xy2-77','Pidgeot','18',NULL,'Colorless','130',NULL,'Pidgeotto','Lightning','Ã—2',NULL,NULL,NULL);</v>
      </c>
    </row>
    <row r="13306" spans="1:16" x14ac:dyDescent="0.25">
      <c r="A13306" t="s">
        <v>16920</v>
      </c>
      <c r="B13306" t="s">
        <v>16921</v>
      </c>
      <c r="C13306">
        <v>115</v>
      </c>
      <c r="D13306" t="s">
        <v>232</v>
      </c>
      <c r="F13306">
        <v>180</v>
      </c>
      <c r="G13306" t="s">
        <v>19</v>
      </c>
      <c r="J13306" t="s">
        <v>20</v>
      </c>
      <c r="K13306" t="s">
        <v>9</v>
      </c>
      <c r="P13306" t="str">
        <f t="shared" si="207"/>
        <v>INSERT INTO pokemon_cards (id,name,pokemon_id,level,primary_color,hp,secondary_color,evolve_from,weakness,weakness_modifier,ability_name,ability_text,ability_type) VALUES ('xy2-78','Kangaskhan-EX','115',NULL,'Colorless','180',NULL,NULL,'Fighting','Ã—2',NULL,NULL,NULL);</v>
      </c>
    </row>
    <row r="13307" spans="1:16" x14ac:dyDescent="0.25">
      <c r="A13307" t="s">
        <v>16922</v>
      </c>
      <c r="B13307" t="s">
        <v>16923</v>
      </c>
      <c r="C13307">
        <v>115</v>
      </c>
      <c r="D13307" t="s">
        <v>232</v>
      </c>
      <c r="F13307">
        <v>230</v>
      </c>
      <c r="G13307" t="s">
        <v>19</v>
      </c>
      <c r="I13307" t="s">
        <v>16921</v>
      </c>
      <c r="J13307" t="s">
        <v>20</v>
      </c>
      <c r="K13307" t="s">
        <v>9</v>
      </c>
      <c r="P13307" t="str">
        <f t="shared" si="207"/>
        <v>INSERT INTO pokemon_cards (id,name,pokemon_id,level,primary_color,hp,secondary_color,evolve_from,weakness,weakness_modifier,ability_name,ability_text,ability_type) VALUES ('xy2-79','M Kangaskhan-EX','115',NULL,'Colorless','230',NULL,'Kangaskhan-EX','Fighting','Ã—2',NULL,NULL,NULL);</v>
      </c>
    </row>
    <row r="13308" spans="1:16" x14ac:dyDescent="0.25">
      <c r="A13308" t="s">
        <v>16924</v>
      </c>
      <c r="B13308" t="s">
        <v>251</v>
      </c>
      <c r="C13308">
        <v>143</v>
      </c>
      <c r="D13308" t="s">
        <v>252</v>
      </c>
      <c r="F13308">
        <v>130</v>
      </c>
      <c r="G13308" t="s">
        <v>19</v>
      </c>
      <c r="J13308" t="s">
        <v>20</v>
      </c>
      <c r="K13308" t="s">
        <v>9</v>
      </c>
      <c r="L13308" t="s">
        <v>20198</v>
      </c>
      <c r="M13308" t="s">
        <v>20199</v>
      </c>
      <c r="N13308" t="s">
        <v>19150</v>
      </c>
      <c r="P13308" t="str">
        <f t="shared" si="207"/>
        <v>INSERT INTO pokemon_cards (id,name,pokemon_id,level,primary_color,hp,secondary_color,evolve_from,weakness,weakness_modifier,ability_name,ability_text,ability_type) VALUES ('xy2-80','Snorlax','143',NULL,'Colorless','130',NULL,NULL,'Fighting','Ã—2','Stir and Snooze','If this PokÃ©mon is Asleep, flip 2 coins instead of 1 between turns. If either of them is tails, this PokÃ©mon is still Asleep.','Ability');</v>
      </c>
    </row>
    <row r="13309" spans="1:16" x14ac:dyDescent="0.25">
      <c r="A13309" t="s">
        <v>16925</v>
      </c>
      <c r="B13309" t="s">
        <v>3597</v>
      </c>
      <c r="C13309">
        <v>161</v>
      </c>
      <c r="D13309" t="s">
        <v>3704</v>
      </c>
      <c r="F13309">
        <v>50</v>
      </c>
      <c r="G13309" t="s">
        <v>19</v>
      </c>
      <c r="J13309" t="s">
        <v>20</v>
      </c>
      <c r="K13309" t="s">
        <v>9</v>
      </c>
      <c r="P13309" t="str">
        <f t="shared" si="207"/>
        <v>INSERT INTO pokemon_cards (id,name,pokemon_id,level,primary_color,hp,secondary_color,evolve_from,weakness,weakness_modifier,ability_name,ability_text,ability_type) VALUES ('xy2-81','Sentret','161',NULL,'Colorless','50',NULL,NULL,'Fighting','Ã—2',NULL,NULL,NULL);</v>
      </c>
    </row>
    <row r="13310" spans="1:16" x14ac:dyDescent="0.25">
      <c r="A13310" t="s">
        <v>16926</v>
      </c>
      <c r="B13310" t="s">
        <v>3595</v>
      </c>
      <c r="C13310">
        <v>162</v>
      </c>
      <c r="D13310" t="s">
        <v>3596</v>
      </c>
      <c r="F13310">
        <v>90</v>
      </c>
      <c r="G13310" t="s">
        <v>19</v>
      </c>
      <c r="I13310" t="s">
        <v>3597</v>
      </c>
      <c r="J13310" t="s">
        <v>20</v>
      </c>
      <c r="K13310" t="s">
        <v>9</v>
      </c>
      <c r="P13310" t="str">
        <f t="shared" si="207"/>
        <v>INSERT INTO pokemon_cards (id,name,pokemon_id,level,primary_color,hp,secondary_color,evolve_from,weakness,weakness_modifier,ability_name,ability_text,ability_type) VALUES ('xy2-82','Furret','162',NULL,'Colorless','90',NULL,'Sentret','Fighting','Ã—2',NULL,NULL,NULL);</v>
      </c>
    </row>
    <row r="13311" spans="1:16" x14ac:dyDescent="0.25">
      <c r="A13311" t="s">
        <v>16927</v>
      </c>
      <c r="B13311" t="s">
        <v>2860</v>
      </c>
      <c r="C13311">
        <v>241</v>
      </c>
      <c r="D13311" t="s">
        <v>2861</v>
      </c>
      <c r="F13311">
        <v>100</v>
      </c>
      <c r="G13311" t="s">
        <v>19</v>
      </c>
      <c r="J13311" t="s">
        <v>20</v>
      </c>
      <c r="K13311" t="s">
        <v>9</v>
      </c>
      <c r="P13311" t="str">
        <f t="shared" si="207"/>
        <v>INSERT INTO pokemon_cards (id,name,pokemon_id,level,primary_color,hp,secondary_color,evolve_from,weakness,weakness_modifier,ability_name,ability_text,ability_type) VALUES ('xy2-83','Miltank','241',NULL,'Colorless','100',NULL,NULL,'Fighting','Ã—2',NULL,NULL,NULL);</v>
      </c>
    </row>
    <row r="13312" spans="1:16" x14ac:dyDescent="0.25">
      <c r="A13312" t="s">
        <v>16928</v>
      </c>
      <c r="B13312" t="s">
        <v>2510</v>
      </c>
      <c r="C13312">
        <v>427</v>
      </c>
      <c r="D13312" t="s">
        <v>2511</v>
      </c>
      <c r="F13312">
        <v>60</v>
      </c>
      <c r="G13312" t="s">
        <v>19</v>
      </c>
      <c r="J13312" t="s">
        <v>20</v>
      </c>
      <c r="K13312" t="s">
        <v>9</v>
      </c>
      <c r="P13312" t="str">
        <f t="shared" si="207"/>
        <v>INSERT INTO pokemon_cards (id,name,pokemon_id,level,primary_color,hp,secondary_color,evolve_from,weakness,weakness_modifier,ability_name,ability_text,ability_type) VALUES ('xy2-84','Buneary','427',NULL,'Colorless','60',NULL,NULL,'Fighting','Ã—2',NULL,NULL,NULL);</v>
      </c>
    </row>
    <row r="13313" spans="1:16" x14ac:dyDescent="0.25">
      <c r="A13313" t="s">
        <v>16929</v>
      </c>
      <c r="B13313" t="s">
        <v>2513</v>
      </c>
      <c r="C13313">
        <v>428</v>
      </c>
      <c r="D13313" t="s">
        <v>2514</v>
      </c>
      <c r="F13313">
        <v>90</v>
      </c>
      <c r="G13313" t="s">
        <v>19</v>
      </c>
      <c r="I13313" t="s">
        <v>2510</v>
      </c>
      <c r="J13313" t="s">
        <v>20</v>
      </c>
      <c r="K13313" t="s">
        <v>9</v>
      </c>
      <c r="L13313" t="s">
        <v>21671</v>
      </c>
      <c r="M13313" t="s">
        <v>19237</v>
      </c>
      <c r="N13313" t="s">
        <v>19150</v>
      </c>
      <c r="P13313" t="str">
        <f t="shared" si="207"/>
        <v>INSERT INTO pokemon_cards (id,name,pokemon_id,level,primary_color,hp,secondary_color,evolve_from,weakness,weakness_modifier,ability_name,ability_text,ability_type) VALUES ('xy2-85','Lopunny','428',NULL,'Colorless','90',NULL,'Buneary','Fighting','Ã—2','Big Jump','Once during your turn (before your attack), you may return this PokÃ©mon and all cards attached to it to your hand.','Ability');</v>
      </c>
    </row>
    <row r="13314" spans="1:16" x14ac:dyDescent="0.25">
      <c r="A13314" t="s">
        <v>16930</v>
      </c>
      <c r="B13314" t="s">
        <v>6673</v>
      </c>
      <c r="C13314">
        <v>661</v>
      </c>
      <c r="D13314" t="s">
        <v>6674</v>
      </c>
      <c r="F13314">
        <v>50</v>
      </c>
      <c r="G13314" t="s">
        <v>19</v>
      </c>
      <c r="J13314" t="s">
        <v>15</v>
      </c>
      <c r="K13314" t="s">
        <v>9</v>
      </c>
      <c r="P13314" t="str">
        <f t="shared" si="207"/>
        <v>INSERT INTO pokemon_cards (id,name,pokemon_id,level,primary_color,hp,secondary_color,evolve_from,weakness,weakness_modifier,ability_name,ability_text,ability_type) VALUES ('xy2-86','Fletchling','661',NULL,'Colorless','50',NULL,NULL,'Lightning','Ã—2',NULL,NULL,NULL);</v>
      </c>
    </row>
    <row r="13315" spans="1:16" x14ac:dyDescent="0.25">
      <c r="A13315" t="s">
        <v>16931</v>
      </c>
      <c r="B13315" t="s">
        <v>7445</v>
      </c>
      <c r="C13315">
        <v>676</v>
      </c>
      <c r="D13315" t="s">
        <v>7446</v>
      </c>
      <c r="F13315">
        <v>90</v>
      </c>
      <c r="G13315" t="s">
        <v>19</v>
      </c>
      <c r="J13315" t="s">
        <v>20</v>
      </c>
      <c r="K13315" t="s">
        <v>9</v>
      </c>
      <c r="P13315" t="str">
        <f t="shared" ref="P13315:P13378" si="208">CONCATENATE(
    "INSERT INTO pokemon_cards (",
    _xlfn.TEXTJOIN(",", TRUE, A$1, B$1, C$1, E$1, G$1, F$1, H$1, I$1, J$1, K$1, L$1, M$1, N$1),
    ") VALUES (",
    _xlfn.TEXTJOIN(",", FALSE,
        IF(A13315&lt;&gt;"", "'" &amp; A13315 &amp; "'", "NULL"),
        IF(B13315&lt;&gt;"", "'" &amp; B13315 &amp; "'", "NULL"),
        IF(C13315&lt;&gt;"", "'" &amp; C13315 &amp; "'", "NULL"),
        IF(E13315&lt;&gt;"", "'" &amp; E13315 &amp; "'", "NULL"),
        IF(G13315&lt;&gt;"", "'" &amp; G13315 &amp; "'", "NULL"),
        IF(F13315&lt;&gt;"", "'" &amp; F13315 &amp; "'", "NULL"),
        IF(H13315&lt;&gt;"", "'" &amp; H13315 &amp; "'", "NULL"),
        IF(I13315&lt;&gt;"", "'" &amp; I13315 &amp; "'", "NULL"),
        IF(J13315&lt;&gt;"", "'" &amp; J13315 &amp; "'", "NULL"),
        IF(K13315&lt;&gt;"", "'" &amp; K13315 &amp; "'", "NULL"),
        IF(L13315&lt;&gt;"", "'" &amp; L13315 &amp; "'", "NULL"),
        IF(M13315&lt;&gt;"", "'" &amp; M13315 &amp; "'", "NULL"),
        IF(N13315&lt;&gt;"", "'" &amp; N13315 &amp; "'", "NULL")
    ),
    ");"
)</f>
        <v>INSERT INTO pokemon_cards (id,name,pokemon_id,level,primary_color,hp,secondary_color,evolve_from,weakness,weakness_modifier,ability_name,ability_text,ability_type) VALUES ('xy2-87','Furfrou','676',NULL,'Colorless','90',NULL,NULL,'Fighting','Ã—2',NULL,NULL,NULL);</v>
      </c>
    </row>
    <row r="13316" spans="1:16" x14ac:dyDescent="0.25">
      <c r="A13316" t="s">
        <v>16932</v>
      </c>
      <c r="B13316" t="s">
        <v>6572</v>
      </c>
      <c r="C13316">
        <v>6</v>
      </c>
      <c r="D13316" t="s">
        <v>23</v>
      </c>
      <c r="F13316">
        <v>180</v>
      </c>
      <c r="G13316" t="s">
        <v>24</v>
      </c>
      <c r="J13316" t="s">
        <v>13</v>
      </c>
      <c r="K13316" t="s">
        <v>9</v>
      </c>
      <c r="P13316" t="str">
        <f t="shared" si="208"/>
        <v>INSERT INTO pokemon_cards (id,name,pokemon_id,level,primary_color,hp,secondary_color,evolve_from,weakness,weakness_modifier,ability_name,ability_text,ability_type) VALUES ('xy2-100','Charizard-EX','6',NULL,'Fire','180',NULL,NULL,'Water','Ã—2',NULL,NULL,NULL);</v>
      </c>
    </row>
    <row r="13317" spans="1:16" x14ac:dyDescent="0.25">
      <c r="A13317" t="s">
        <v>16933</v>
      </c>
      <c r="B13317" t="s">
        <v>16876</v>
      </c>
      <c r="C13317">
        <v>462</v>
      </c>
      <c r="D13317" t="s">
        <v>2618</v>
      </c>
      <c r="F13317">
        <v>180</v>
      </c>
      <c r="G13317" t="s">
        <v>15</v>
      </c>
      <c r="J13317" t="s">
        <v>20</v>
      </c>
      <c r="K13317" t="s">
        <v>9</v>
      </c>
      <c r="P13317" t="str">
        <f t="shared" si="208"/>
        <v>INSERT INTO pokemon_cards (id,name,pokemon_id,level,primary_color,hp,secondary_color,evolve_from,weakness,weakness_modifier,ability_name,ability_text,ability_type) VALUES ('xy2-101','Magnezone-EX','462',NULL,'Lightning','180',NULL,NULL,'Fighting','Ã—2',NULL,NULL,NULL);</v>
      </c>
    </row>
    <row r="13318" spans="1:16" x14ac:dyDescent="0.25">
      <c r="A13318" t="s">
        <v>16934</v>
      </c>
      <c r="B13318" t="s">
        <v>16883</v>
      </c>
      <c r="C13318">
        <v>454</v>
      </c>
      <c r="D13318" t="s">
        <v>1478</v>
      </c>
      <c r="F13318">
        <v>170</v>
      </c>
      <c r="G13318" t="s">
        <v>7</v>
      </c>
      <c r="J13318" t="s">
        <v>7</v>
      </c>
      <c r="K13318" t="s">
        <v>9</v>
      </c>
      <c r="P13318" t="str">
        <f t="shared" si="208"/>
        <v>INSERT INTO pokemon_cards (id,name,pokemon_id,level,primary_color,hp,secondary_color,evolve_from,weakness,weakness_modifier,ability_name,ability_text,ability_type) VALUES ('xy2-102','Toxicroak-EX','454',NULL,'Psychic','170',NULL,NULL,'Psychic','Ã—2',NULL,NULL,NULL);</v>
      </c>
    </row>
    <row r="13319" spans="1:16" x14ac:dyDescent="0.25">
      <c r="A13319" t="s">
        <v>16935</v>
      </c>
      <c r="B13319" t="s">
        <v>16921</v>
      </c>
      <c r="C13319">
        <v>115</v>
      </c>
      <c r="D13319" t="s">
        <v>232</v>
      </c>
      <c r="F13319">
        <v>180</v>
      </c>
      <c r="G13319" t="s">
        <v>19</v>
      </c>
      <c r="J13319" t="s">
        <v>20</v>
      </c>
      <c r="K13319" t="s">
        <v>9</v>
      </c>
      <c r="P13319" t="str">
        <f t="shared" si="208"/>
        <v>INSERT INTO pokemon_cards (id,name,pokemon_id,level,primary_color,hp,secondary_color,evolve_from,weakness,weakness_modifier,ability_name,ability_text,ability_type) VALUES ('xy2-103','Kangaskhan-EX','115',NULL,'Colorless','180',NULL,NULL,'Fighting','Ã—2',NULL,NULL,NULL);</v>
      </c>
    </row>
    <row r="13320" spans="1:16" x14ac:dyDescent="0.25">
      <c r="A13320" t="s">
        <v>16936</v>
      </c>
      <c r="B13320" t="s">
        <v>6574</v>
      </c>
      <c r="C13320">
        <v>6</v>
      </c>
      <c r="D13320" t="s">
        <v>23</v>
      </c>
      <c r="F13320">
        <v>220</v>
      </c>
      <c r="G13320" t="s">
        <v>24</v>
      </c>
      <c r="I13320" t="s">
        <v>6572</v>
      </c>
      <c r="J13320" t="s">
        <v>13</v>
      </c>
      <c r="K13320" t="s">
        <v>9</v>
      </c>
      <c r="P13320" t="str">
        <f t="shared" si="208"/>
        <v>INSERT INTO pokemon_cards (id,name,pokemon_id,level,primary_color,hp,secondary_color,evolve_from,weakness,weakness_modifier,ability_name,ability_text,ability_type) VALUES ('xy2-107','M Charizard-EX','6',NULL,'Fire','220',NULL,'Charizard-EX','Water','Ã—2',NULL,NULL,NULL);</v>
      </c>
    </row>
    <row r="13321" spans="1:16" x14ac:dyDescent="0.25">
      <c r="A13321" t="s">
        <v>16937</v>
      </c>
      <c r="B13321" t="s">
        <v>6574</v>
      </c>
      <c r="C13321">
        <v>6</v>
      </c>
      <c r="D13321" t="s">
        <v>23</v>
      </c>
      <c r="F13321">
        <v>230</v>
      </c>
      <c r="G13321" t="s">
        <v>1297</v>
      </c>
      <c r="I13321" t="s">
        <v>6572</v>
      </c>
      <c r="J13321" t="s">
        <v>3060</v>
      </c>
      <c r="K13321" t="s">
        <v>9</v>
      </c>
      <c r="P13321" t="str">
        <f t="shared" si="208"/>
        <v>INSERT INTO pokemon_cards (id,name,pokemon_id,level,primary_color,hp,secondary_color,evolve_from,weakness,weakness_modifier,ability_name,ability_text,ability_type) VALUES ('xy2-108','M Charizard-EX','6',NULL,'Dragon','230',NULL,'Charizard-EX','Fairy','Ã—2',NULL,NULL,NULL);</v>
      </c>
    </row>
    <row r="13322" spans="1:16" x14ac:dyDescent="0.25">
      <c r="A13322" t="s">
        <v>16938</v>
      </c>
      <c r="B13322" t="s">
        <v>16923</v>
      </c>
      <c r="C13322">
        <v>115</v>
      </c>
      <c r="D13322" t="s">
        <v>232</v>
      </c>
      <c r="F13322">
        <v>230</v>
      </c>
      <c r="G13322" t="s">
        <v>19</v>
      </c>
      <c r="I13322" t="s">
        <v>16921</v>
      </c>
      <c r="J13322" t="s">
        <v>20</v>
      </c>
      <c r="K13322" t="s">
        <v>9</v>
      </c>
      <c r="P13322" t="str">
        <f t="shared" si="208"/>
        <v>INSERT INTO pokemon_cards (id,name,pokemon_id,level,primary_color,hp,secondary_color,evolve_from,weakness,weakness_modifier,ability_name,ability_text,ability_type) VALUES ('xy2-109','M Kangaskhan-EX','115',NULL,'Colorless','230',NULL,'Kangaskhan-EX','Fighting','Ã—2',NULL,NULL,NULL);</v>
      </c>
    </row>
    <row r="13323" spans="1:16" x14ac:dyDescent="0.25">
      <c r="A13323" t="s">
        <v>16939</v>
      </c>
      <c r="B13323" t="s">
        <v>344</v>
      </c>
      <c r="C13323">
        <v>69</v>
      </c>
      <c r="D13323" t="s">
        <v>346</v>
      </c>
      <c r="F13323">
        <v>50</v>
      </c>
      <c r="G13323" t="s">
        <v>33</v>
      </c>
      <c r="J13323" t="s">
        <v>24</v>
      </c>
      <c r="K13323" t="s">
        <v>9</v>
      </c>
      <c r="P13323" t="str">
        <f t="shared" si="208"/>
        <v>INSERT INTO pokemon_cards (id,name,pokemon_id,level,primary_color,hp,secondary_color,evolve_from,weakness,weakness_modifier,ability_name,ability_text,ability_type) VALUES ('xy3-1','Bellsprout','69',NULL,'Grass','50',NULL,NULL,'Fire','Ã—2',NULL,NULL,NULL);</v>
      </c>
    </row>
    <row r="13324" spans="1:16" x14ac:dyDescent="0.25">
      <c r="A13324" t="s">
        <v>16940</v>
      </c>
      <c r="B13324" t="s">
        <v>264</v>
      </c>
      <c r="C13324">
        <v>70</v>
      </c>
      <c r="D13324" t="s">
        <v>343</v>
      </c>
      <c r="F13324">
        <v>80</v>
      </c>
      <c r="G13324" t="s">
        <v>33</v>
      </c>
      <c r="I13324" t="s">
        <v>344</v>
      </c>
      <c r="J13324" t="s">
        <v>24</v>
      </c>
      <c r="K13324" t="s">
        <v>9</v>
      </c>
      <c r="P13324" t="str">
        <f t="shared" si="208"/>
        <v>INSERT INTO pokemon_cards (id,name,pokemon_id,level,primary_color,hp,secondary_color,evolve_from,weakness,weakness_modifier,ability_name,ability_text,ability_type) VALUES ('xy3-2','Weepinbell','70',NULL,'Grass','80',NULL,'Bellsprout','Fire','Ã—2',NULL,NULL,NULL);</v>
      </c>
    </row>
    <row r="13325" spans="1:16" x14ac:dyDescent="0.25">
      <c r="A13325" t="s">
        <v>16941</v>
      </c>
      <c r="B13325" t="s">
        <v>262</v>
      </c>
      <c r="C13325">
        <v>71</v>
      </c>
      <c r="D13325" t="s">
        <v>263</v>
      </c>
      <c r="F13325">
        <v>130</v>
      </c>
      <c r="G13325" t="s">
        <v>33</v>
      </c>
      <c r="I13325" t="s">
        <v>264</v>
      </c>
      <c r="J13325" t="s">
        <v>24</v>
      </c>
      <c r="K13325" t="s">
        <v>9</v>
      </c>
      <c r="L13325" t="s">
        <v>21672</v>
      </c>
      <c r="M13325" t="s">
        <v>23086</v>
      </c>
      <c r="N13325" t="s">
        <v>19150</v>
      </c>
      <c r="P13325" t="str">
        <f t="shared" si="208"/>
        <v>INSERT INTO pokemon_cards (id,name,pokemon_id,level,primary_color,hp,secondary_color,evolve_from,weakness,weakness_modifier,ability_name,ability_text,ability_type) VALUES ('xy3-3','Victreebel','71',NULL,'Grass','130',NULL,'Weepinbell','Fire','Ã—2','Wafting Scent','Once during your turn (before your attack), you may discard a Grass Energy attached to this PokÃ©mon. If you do, your opponent''s Active PokÃ©mon is now Confused and Poisoned.','Ability');</v>
      </c>
    </row>
    <row r="13326" spans="1:16" x14ac:dyDescent="0.25">
      <c r="A13326" t="s">
        <v>16942</v>
      </c>
      <c r="B13326" t="s">
        <v>16943</v>
      </c>
      <c r="C13326">
        <v>214</v>
      </c>
      <c r="D13326" t="s">
        <v>2348</v>
      </c>
      <c r="F13326">
        <v>170</v>
      </c>
      <c r="G13326" t="s">
        <v>33</v>
      </c>
      <c r="J13326" t="s">
        <v>24</v>
      </c>
      <c r="K13326" t="s">
        <v>9</v>
      </c>
      <c r="P13326" t="str">
        <f t="shared" si="208"/>
        <v>INSERT INTO pokemon_cards (id,name,pokemon_id,level,primary_color,hp,secondary_color,evolve_from,weakness,weakness_modifier,ability_name,ability_text,ability_type) VALUES ('xy3-4','Heracross-EX','214',NULL,'Grass','170',NULL,NULL,'Fire','Ã—2',NULL,NULL,NULL);</v>
      </c>
    </row>
    <row r="13327" spans="1:16" x14ac:dyDescent="0.25">
      <c r="A13327" t="s">
        <v>16944</v>
      </c>
      <c r="B13327" t="s">
        <v>16945</v>
      </c>
      <c r="C13327">
        <v>214</v>
      </c>
      <c r="D13327" t="s">
        <v>2348</v>
      </c>
      <c r="F13327">
        <v>220</v>
      </c>
      <c r="G13327" t="s">
        <v>33</v>
      </c>
      <c r="I13327" t="s">
        <v>16943</v>
      </c>
      <c r="J13327" t="s">
        <v>24</v>
      </c>
      <c r="K13327" t="s">
        <v>9</v>
      </c>
      <c r="P13327" t="str">
        <f t="shared" si="208"/>
        <v>INSERT INTO pokemon_cards (id,name,pokemon_id,level,primary_color,hp,secondary_color,evolve_from,weakness,weakness_modifier,ability_name,ability_text,ability_type) VALUES ('xy3-5','M Heracross-EX','214',NULL,'Grass','220',NULL,'Heracross-EX','Fire','Ã—2',NULL,NULL,NULL);</v>
      </c>
    </row>
    <row r="13328" spans="1:16" x14ac:dyDescent="0.25">
      <c r="A13328" t="s">
        <v>16946</v>
      </c>
      <c r="B13328" t="s">
        <v>3632</v>
      </c>
      <c r="C13328">
        <v>285</v>
      </c>
      <c r="D13328" t="s">
        <v>3710</v>
      </c>
      <c r="F13328">
        <v>60</v>
      </c>
      <c r="G13328" t="s">
        <v>33</v>
      </c>
      <c r="J13328" t="s">
        <v>24</v>
      </c>
      <c r="K13328" t="s">
        <v>9</v>
      </c>
      <c r="P13328" t="str">
        <f t="shared" si="208"/>
        <v>INSERT INTO pokemon_cards (id,name,pokemon_id,level,primary_color,hp,secondary_color,evolve_from,weakness,weakness_modifier,ability_name,ability_text,ability_type) VALUES ('xy3-6','Shroomish','285',NULL,'Grass','60',NULL,NULL,'Fire','Ã—2',NULL,NULL,NULL);</v>
      </c>
    </row>
    <row r="13329" spans="1:16" x14ac:dyDescent="0.25">
      <c r="A13329" t="s">
        <v>16947</v>
      </c>
      <c r="B13329" t="s">
        <v>1999</v>
      </c>
      <c r="C13329">
        <v>470</v>
      </c>
      <c r="D13329" t="s">
        <v>2000</v>
      </c>
      <c r="F13329">
        <v>90</v>
      </c>
      <c r="G13329" t="s">
        <v>33</v>
      </c>
      <c r="I13329" t="s">
        <v>226</v>
      </c>
      <c r="J13329" t="s">
        <v>24</v>
      </c>
      <c r="K13329" t="s">
        <v>9</v>
      </c>
      <c r="P13329" t="str">
        <f t="shared" si="208"/>
        <v>INSERT INTO pokemon_cards (id,name,pokemon_id,level,primary_color,hp,secondary_color,evolve_from,weakness,weakness_modifier,ability_name,ability_text,ability_type) VALUES ('xy3-7','Leafeon','470',NULL,'Grass','90',NULL,'Eevee','Fire','Ã—2',NULL,NULL,NULL);</v>
      </c>
    </row>
    <row r="13330" spans="1:16" x14ac:dyDescent="0.25">
      <c r="A13330" t="s">
        <v>16948</v>
      </c>
      <c r="B13330" t="s">
        <v>1163</v>
      </c>
      <c r="C13330">
        <v>616</v>
      </c>
      <c r="D13330" t="s">
        <v>1164</v>
      </c>
      <c r="F13330">
        <v>60</v>
      </c>
      <c r="G13330" t="s">
        <v>33</v>
      </c>
      <c r="J13330" t="s">
        <v>24</v>
      </c>
      <c r="K13330" t="s">
        <v>9</v>
      </c>
      <c r="P13330" t="str">
        <f t="shared" si="208"/>
        <v>INSERT INTO pokemon_cards (id,name,pokemon_id,level,primary_color,hp,secondary_color,evolve_from,weakness,weakness_modifier,ability_name,ability_text,ability_type) VALUES ('xy3-8','Shelmet','616',NULL,'Grass','60',NULL,NULL,'Fire','Ã—2',NULL,NULL,NULL);</v>
      </c>
    </row>
    <row r="13331" spans="1:16" x14ac:dyDescent="0.25">
      <c r="A13331" t="s">
        <v>16949</v>
      </c>
      <c r="B13331" t="s">
        <v>1166</v>
      </c>
      <c r="C13331">
        <v>617</v>
      </c>
      <c r="D13331" t="s">
        <v>1167</v>
      </c>
      <c r="F13331">
        <v>90</v>
      </c>
      <c r="G13331" t="s">
        <v>33</v>
      </c>
      <c r="I13331" t="s">
        <v>1163</v>
      </c>
      <c r="J13331" t="s">
        <v>24</v>
      </c>
      <c r="K13331" t="s">
        <v>9</v>
      </c>
      <c r="P13331" t="str">
        <f t="shared" si="208"/>
        <v>INSERT INTO pokemon_cards (id,name,pokemon_id,level,primary_color,hp,secondary_color,evolve_from,weakness,weakness_modifier,ability_name,ability_text,ability_type) VALUES ('xy3-9','Accelgor','617',NULL,'Grass','90',NULL,'Shelmet','Fire','Ã—2',NULL,NULL,NULL);</v>
      </c>
    </row>
    <row r="13332" spans="1:16" x14ac:dyDescent="0.25">
      <c r="A13332" t="s">
        <v>16950</v>
      </c>
      <c r="B13332" t="s">
        <v>134</v>
      </c>
      <c r="C13332">
        <v>126</v>
      </c>
      <c r="D13332" t="s">
        <v>135</v>
      </c>
      <c r="F13332">
        <v>80</v>
      </c>
      <c r="G13332" t="s">
        <v>24</v>
      </c>
      <c r="J13332" t="s">
        <v>13</v>
      </c>
      <c r="K13332" t="s">
        <v>9</v>
      </c>
      <c r="P13332" t="str">
        <f t="shared" si="208"/>
        <v>INSERT INTO pokemon_cards (id,name,pokemon_id,level,primary_color,hp,secondary_color,evolve_from,weakness,weakness_modifier,ability_name,ability_text,ability_type) VALUES ('xy3-10','Magmar','126',NULL,'Fire','80',NULL,NULL,'Water','Ã—2',NULL,NULL,NULL);</v>
      </c>
    </row>
    <row r="13333" spans="1:16" x14ac:dyDescent="0.25">
      <c r="A13333" t="s">
        <v>16951</v>
      </c>
      <c r="B13333" t="s">
        <v>2165</v>
      </c>
      <c r="C13333">
        <v>467</v>
      </c>
      <c r="D13333" t="s">
        <v>2166</v>
      </c>
      <c r="F13333">
        <v>120</v>
      </c>
      <c r="G13333" t="s">
        <v>24</v>
      </c>
      <c r="I13333" t="s">
        <v>134</v>
      </c>
      <c r="J13333" t="s">
        <v>13</v>
      </c>
      <c r="K13333" t="s">
        <v>9</v>
      </c>
      <c r="P13333" t="str">
        <f t="shared" si="208"/>
        <v>INSERT INTO pokemon_cards (id,name,pokemon_id,level,primary_color,hp,secondary_color,evolve_from,weakness,weakness_modifier,ability_name,ability_text,ability_type) VALUES ('xy3-11','Magmortar','467',NULL,'Fire','120',NULL,'Magmar','Water','Ã—2',NULL,NULL,NULL);</v>
      </c>
    </row>
    <row r="13334" spans="1:16" x14ac:dyDescent="0.25">
      <c r="A13334" t="s">
        <v>16952</v>
      </c>
      <c r="B13334" t="s">
        <v>1589</v>
      </c>
      <c r="C13334">
        <v>255</v>
      </c>
      <c r="D13334" t="s">
        <v>1590</v>
      </c>
      <c r="F13334">
        <v>60</v>
      </c>
      <c r="G13334" t="s">
        <v>24</v>
      </c>
      <c r="J13334" t="s">
        <v>13</v>
      </c>
      <c r="K13334" t="s">
        <v>9</v>
      </c>
      <c r="P13334" t="str">
        <f t="shared" si="208"/>
        <v>INSERT INTO pokemon_cards (id,name,pokemon_id,level,primary_color,hp,secondary_color,evolve_from,weakness,weakness_modifier,ability_name,ability_text,ability_type) VALUES ('xy3-12','Torchic','255',NULL,'Fire','60',NULL,NULL,'Water','Ã—2',NULL,NULL,NULL);</v>
      </c>
    </row>
    <row r="13335" spans="1:16" x14ac:dyDescent="0.25">
      <c r="A13335" t="s">
        <v>16953</v>
      </c>
      <c r="B13335" t="s">
        <v>2012</v>
      </c>
      <c r="C13335">
        <v>256</v>
      </c>
      <c r="D13335" t="s">
        <v>2013</v>
      </c>
      <c r="F13335">
        <v>80</v>
      </c>
      <c r="G13335" t="s">
        <v>24</v>
      </c>
      <c r="I13335" t="s">
        <v>1589</v>
      </c>
      <c r="J13335" t="s">
        <v>13</v>
      </c>
      <c r="K13335" t="s">
        <v>9</v>
      </c>
      <c r="P13335" t="str">
        <f t="shared" si="208"/>
        <v>INSERT INTO pokemon_cards (id,name,pokemon_id,level,primary_color,hp,secondary_color,evolve_from,weakness,weakness_modifier,ability_name,ability_text,ability_type) VALUES ('xy3-13','Combusken','256',NULL,'Fire','80',NULL,'Torchic','Water','Ã—2',NULL,NULL,NULL);</v>
      </c>
    </row>
    <row r="13336" spans="1:16" x14ac:dyDescent="0.25">
      <c r="A13336" t="s">
        <v>16954</v>
      </c>
      <c r="B13336" t="s">
        <v>2015</v>
      </c>
      <c r="C13336">
        <v>257</v>
      </c>
      <c r="D13336" t="s">
        <v>2016</v>
      </c>
      <c r="F13336">
        <v>140</v>
      </c>
      <c r="G13336" t="s">
        <v>24</v>
      </c>
      <c r="I13336" t="s">
        <v>2012</v>
      </c>
      <c r="J13336" t="s">
        <v>13</v>
      </c>
      <c r="K13336" t="s">
        <v>9</v>
      </c>
      <c r="P13336" t="str">
        <f t="shared" si="208"/>
        <v>INSERT INTO pokemon_cards (id,name,pokemon_id,level,primary_color,hp,secondary_color,evolve_from,weakness,weakness_modifier,ability_name,ability_text,ability_type) VALUES ('xy3-14','Blaziken','257',NULL,'Fire','140',NULL,'Combusken','Water','Ã—2',NULL,NULL,NULL);</v>
      </c>
    </row>
    <row r="13337" spans="1:16" x14ac:dyDescent="0.25">
      <c r="A13337" t="s">
        <v>16955</v>
      </c>
      <c r="B13337" t="s">
        <v>141</v>
      </c>
      <c r="C13337">
        <v>60</v>
      </c>
      <c r="D13337" t="s">
        <v>193</v>
      </c>
      <c r="F13337">
        <v>60</v>
      </c>
      <c r="G13337" t="s">
        <v>13</v>
      </c>
      <c r="J13337" t="s">
        <v>33</v>
      </c>
      <c r="K13337" t="s">
        <v>9</v>
      </c>
      <c r="P13337" t="str">
        <f t="shared" si="208"/>
        <v>INSERT INTO pokemon_cards (id,name,pokemon_id,level,primary_color,hp,secondary_color,evolve_from,weakness,weakness_modifier,ability_name,ability_text,ability_type) VALUES ('xy3-15','Poliwag','60',NULL,'Water','60',NULL,NULL,'Grass','Ã—2',NULL,NULL,NULL);</v>
      </c>
    </row>
    <row r="13338" spans="1:16" x14ac:dyDescent="0.25">
      <c r="A13338" t="s">
        <v>16956</v>
      </c>
      <c r="B13338" t="s">
        <v>59</v>
      </c>
      <c r="C13338">
        <v>61</v>
      </c>
      <c r="D13338" t="s">
        <v>140</v>
      </c>
      <c r="F13338">
        <v>80</v>
      </c>
      <c r="G13338" t="s">
        <v>13</v>
      </c>
      <c r="I13338" t="s">
        <v>141</v>
      </c>
      <c r="J13338" t="s">
        <v>33</v>
      </c>
      <c r="K13338" t="s">
        <v>9</v>
      </c>
      <c r="P13338" t="str">
        <f t="shared" si="208"/>
        <v>INSERT INTO pokemon_cards (id,name,pokemon_id,level,primary_color,hp,secondary_color,evolve_from,weakness,weakness_modifier,ability_name,ability_text,ability_type) VALUES ('xy3-16','Poliwhirl','61',NULL,'Water','80',NULL,'Poliwag','Grass','Ã—2',NULL,NULL,NULL);</v>
      </c>
    </row>
    <row r="13339" spans="1:16" x14ac:dyDescent="0.25">
      <c r="A13339" t="s">
        <v>16957</v>
      </c>
      <c r="B13339" t="s">
        <v>57</v>
      </c>
      <c r="C13339">
        <v>62</v>
      </c>
      <c r="D13339" t="s">
        <v>58</v>
      </c>
      <c r="F13339">
        <v>140</v>
      </c>
      <c r="G13339" t="s">
        <v>13</v>
      </c>
      <c r="I13339" t="s">
        <v>59</v>
      </c>
      <c r="J13339" t="s">
        <v>33</v>
      </c>
      <c r="K13339" t="s">
        <v>9</v>
      </c>
      <c r="P13339" t="str">
        <f t="shared" si="208"/>
        <v>INSERT INTO pokemon_cards (id,name,pokemon_id,level,primary_color,hp,secondary_color,evolve_from,weakness,weakness_modifier,ability_name,ability_text,ability_type) VALUES ('xy3-17','Poliwrath','62',NULL,'Water','140',NULL,'Poliwhirl','Grass','Ã—2',NULL,NULL,NULL);</v>
      </c>
    </row>
    <row r="13340" spans="1:16" x14ac:dyDescent="0.25">
      <c r="A13340" t="s">
        <v>16958</v>
      </c>
      <c r="B13340" t="s">
        <v>3975</v>
      </c>
      <c r="C13340">
        <v>186</v>
      </c>
      <c r="D13340" t="s">
        <v>3976</v>
      </c>
      <c r="F13340">
        <v>130</v>
      </c>
      <c r="G13340" t="s">
        <v>13</v>
      </c>
      <c r="I13340" t="s">
        <v>59</v>
      </c>
      <c r="J13340" t="s">
        <v>33</v>
      </c>
      <c r="K13340" t="s">
        <v>9</v>
      </c>
      <c r="L13340" t="s">
        <v>23087</v>
      </c>
      <c r="M13340" t="s">
        <v>23088</v>
      </c>
      <c r="N13340" t="s">
        <v>19150</v>
      </c>
      <c r="P13340" t="str">
        <f t="shared" si="208"/>
        <v>INSERT INTO pokemon_cards (id,name,pokemon_id,level,primary_color,hp,secondary_color,evolve_from,weakness,weakness_modifier,ability_name,ability_text,ability_type) VALUES ('xy3-18','Politoed','186',NULL,'Water','130',NULL,'Poliwhirl','Grass','Ã—2','King''s Song','Ignore all Colorless Energy in the attack cost of each of your Poliwag, Poliwhirl, and Poliwrath''s attacks.','Ability');</v>
      </c>
    </row>
    <row r="13341" spans="1:16" x14ac:dyDescent="0.25">
      <c r="A13341" t="s">
        <v>16959</v>
      </c>
      <c r="B13341" t="s">
        <v>2034</v>
      </c>
      <c r="C13341">
        <v>471</v>
      </c>
      <c r="D13341" t="s">
        <v>2035</v>
      </c>
      <c r="F13341">
        <v>90</v>
      </c>
      <c r="G13341" t="s">
        <v>13</v>
      </c>
      <c r="I13341" t="s">
        <v>226</v>
      </c>
      <c r="J13341" t="s">
        <v>854</v>
      </c>
      <c r="K13341" t="s">
        <v>9</v>
      </c>
      <c r="P13341" t="str">
        <f t="shared" si="208"/>
        <v>INSERT INTO pokemon_cards (id,name,pokemon_id,level,primary_color,hp,secondary_color,evolve_from,weakness,weakness_modifier,ability_name,ability_text,ability_type) VALUES ('xy3-19','Glaceon','471',NULL,'Water','90',NULL,'Eevee','Metal','Ã—2',NULL,NULL,NULL);</v>
      </c>
    </row>
    <row r="13342" spans="1:16" x14ac:dyDescent="0.25">
      <c r="A13342" t="s">
        <v>16960</v>
      </c>
      <c r="B13342" t="s">
        <v>16961</v>
      </c>
      <c r="C13342">
        <v>537</v>
      </c>
      <c r="D13342" t="s">
        <v>1428</v>
      </c>
      <c r="F13342">
        <v>180</v>
      </c>
      <c r="G13342" t="s">
        <v>13</v>
      </c>
      <c r="J13342" t="s">
        <v>33</v>
      </c>
      <c r="K13342" t="s">
        <v>9</v>
      </c>
      <c r="P13342" t="str">
        <f t="shared" si="208"/>
        <v>INSERT INTO pokemon_cards (id,name,pokemon_id,level,primary_color,hp,secondary_color,evolve_from,weakness,weakness_modifier,ability_name,ability_text,ability_type) VALUES ('xy3-20','Seismitoad-EX','537',NULL,'Water','180',NULL,NULL,'Grass','Ã—2',NULL,NULL,NULL);</v>
      </c>
    </row>
    <row r="13343" spans="1:16" x14ac:dyDescent="0.25">
      <c r="A13343" t="s">
        <v>16962</v>
      </c>
      <c r="B13343" t="s">
        <v>1648</v>
      </c>
      <c r="C13343">
        <v>613</v>
      </c>
      <c r="D13343" t="s">
        <v>1649</v>
      </c>
      <c r="F13343">
        <v>70</v>
      </c>
      <c r="G13343" t="s">
        <v>13</v>
      </c>
      <c r="J13343" t="s">
        <v>854</v>
      </c>
      <c r="K13343" t="s">
        <v>9</v>
      </c>
      <c r="P13343" t="str">
        <f t="shared" si="208"/>
        <v>INSERT INTO pokemon_cards (id,name,pokemon_id,level,primary_color,hp,secondary_color,evolve_from,weakness,weakness_modifier,ability_name,ability_text,ability_type) VALUES ('xy3-21','Cubchoo','613',NULL,'Water','70',NULL,NULL,'Metal','Ã—2',NULL,NULL,NULL);</v>
      </c>
    </row>
    <row r="13344" spans="1:16" x14ac:dyDescent="0.25">
      <c r="A13344" t="s">
        <v>16963</v>
      </c>
      <c r="B13344" t="s">
        <v>1652</v>
      </c>
      <c r="C13344">
        <v>614</v>
      </c>
      <c r="D13344" t="s">
        <v>1653</v>
      </c>
      <c r="F13344">
        <v>130</v>
      </c>
      <c r="G13344" t="s">
        <v>13</v>
      </c>
      <c r="I13344" t="s">
        <v>1648</v>
      </c>
      <c r="J13344" t="s">
        <v>854</v>
      </c>
      <c r="K13344" t="s">
        <v>9</v>
      </c>
      <c r="P13344" t="str">
        <f t="shared" si="208"/>
        <v>INSERT INTO pokemon_cards (id,name,pokemon_id,level,primary_color,hp,secondary_color,evolve_from,weakness,weakness_modifier,ability_name,ability_text,ability_type) VALUES ('xy3-22','Beartic','614',NULL,'Water','130',NULL,'Cubchoo','Metal','Ã—2',NULL,NULL,NULL);</v>
      </c>
    </row>
    <row r="13345" spans="1:16" x14ac:dyDescent="0.25">
      <c r="A13345" t="s">
        <v>16964</v>
      </c>
      <c r="B13345" t="s">
        <v>10638</v>
      </c>
      <c r="C13345">
        <v>692</v>
      </c>
      <c r="D13345" t="s">
        <v>10639</v>
      </c>
      <c r="F13345">
        <v>60</v>
      </c>
      <c r="G13345" t="s">
        <v>13</v>
      </c>
      <c r="J13345" t="s">
        <v>33</v>
      </c>
      <c r="K13345" t="s">
        <v>9</v>
      </c>
      <c r="P13345" t="str">
        <f t="shared" si="208"/>
        <v>INSERT INTO pokemon_cards (id,name,pokemon_id,level,primary_color,hp,secondary_color,evolve_from,weakness,weakness_modifier,ability_name,ability_text,ability_type) VALUES ('xy3-23','Clauncher','692',NULL,'Water','60',NULL,NULL,'Grass','Ã—2',NULL,NULL,NULL);</v>
      </c>
    </row>
    <row r="13346" spans="1:16" x14ac:dyDescent="0.25">
      <c r="A13346" t="s">
        <v>16965</v>
      </c>
      <c r="B13346" t="s">
        <v>10641</v>
      </c>
      <c r="C13346">
        <v>693</v>
      </c>
      <c r="D13346" t="s">
        <v>10642</v>
      </c>
      <c r="F13346">
        <v>100</v>
      </c>
      <c r="G13346" t="s">
        <v>13</v>
      </c>
      <c r="I13346" t="s">
        <v>10638</v>
      </c>
      <c r="J13346" t="s">
        <v>33</v>
      </c>
      <c r="K13346" t="s">
        <v>9</v>
      </c>
      <c r="P13346" t="str">
        <f t="shared" si="208"/>
        <v>INSERT INTO pokemon_cards (id,name,pokemon_id,level,primary_color,hp,secondary_color,evolve_from,weakness,weakness_modifier,ability_name,ability_text,ability_type) VALUES ('xy3-24','Clawitzer','693',NULL,'Water','100',NULL,'Clauncher','Grass','Ã—2',NULL,NULL,NULL);</v>
      </c>
    </row>
    <row r="13347" spans="1:16" x14ac:dyDescent="0.25">
      <c r="A13347" t="s">
        <v>16966</v>
      </c>
      <c r="B13347" t="s">
        <v>10644</v>
      </c>
      <c r="C13347">
        <v>698</v>
      </c>
      <c r="D13347" t="s">
        <v>10645</v>
      </c>
      <c r="F13347">
        <v>90</v>
      </c>
      <c r="G13347" t="s">
        <v>13</v>
      </c>
      <c r="I13347" t="s">
        <v>16967</v>
      </c>
      <c r="J13347" t="s">
        <v>854</v>
      </c>
      <c r="K13347" t="s">
        <v>9</v>
      </c>
      <c r="P13347" t="str">
        <f t="shared" si="208"/>
        <v>INSERT INTO pokemon_cards (id,name,pokemon_id,level,primary_color,hp,secondary_color,evolve_from,weakness,weakness_modifier,ability_name,ability_text,ability_type) VALUES ('xy3-25','Amaura','698',NULL,'Water','90',NULL,'Sail Fossil','Metal','Ã—2',NULL,NULL,NULL);</v>
      </c>
    </row>
    <row r="13348" spans="1:16" x14ac:dyDescent="0.25">
      <c r="A13348" t="s">
        <v>16968</v>
      </c>
      <c r="B13348" t="s">
        <v>10647</v>
      </c>
      <c r="C13348">
        <v>699</v>
      </c>
      <c r="D13348" t="s">
        <v>10648</v>
      </c>
      <c r="F13348">
        <v>130</v>
      </c>
      <c r="G13348" t="s">
        <v>13</v>
      </c>
      <c r="I13348" t="s">
        <v>10644</v>
      </c>
      <c r="J13348" t="s">
        <v>854</v>
      </c>
      <c r="K13348" t="s">
        <v>9</v>
      </c>
      <c r="L13348" t="s">
        <v>21673</v>
      </c>
      <c r="M13348" t="s">
        <v>23089</v>
      </c>
      <c r="N13348" t="s">
        <v>19150</v>
      </c>
      <c r="P13348" t="str">
        <f t="shared" si="208"/>
        <v>INSERT INTO pokemon_cards (id,name,pokemon_id,level,primary_color,hp,secondary_color,evolve_from,weakness,weakness_modifier,ability_name,ability_text,ability_type) VALUES ('xy3-26','Aurorus','699',NULL,'Water','130',NULL,'Amaura','Metal','Ã—2','Ice Shield','Any damage done by an opponent''s attack to each of your Water PokÃ©mon that has any Water Energy attached to it is reduced by 20 (after applying Weakness and Resistance).','Ability');</v>
      </c>
    </row>
    <row r="13349" spans="1:16" x14ac:dyDescent="0.25">
      <c r="A13349" t="s">
        <v>16969</v>
      </c>
      <c r="B13349" t="s">
        <v>63</v>
      </c>
      <c r="C13349">
        <v>25</v>
      </c>
      <c r="D13349" t="s">
        <v>191</v>
      </c>
      <c r="F13349">
        <v>60</v>
      </c>
      <c r="G13349" t="s">
        <v>15</v>
      </c>
      <c r="J13349" t="s">
        <v>20</v>
      </c>
      <c r="K13349" t="s">
        <v>9</v>
      </c>
      <c r="P13349" t="str">
        <f t="shared" si="208"/>
        <v>INSERT INTO pokemon_cards (id,name,pokemon_id,level,primary_color,hp,secondary_color,evolve_from,weakness,weakness_modifier,ability_name,ability_text,ability_type) VALUES ('xy3-27','Pikachu','25',NULL,'Lightning','60',NULL,NULL,'Fighting','Ã—2',NULL,NULL,NULL);</v>
      </c>
    </row>
    <row r="13350" spans="1:16" x14ac:dyDescent="0.25">
      <c r="A13350" t="s">
        <v>16970</v>
      </c>
      <c r="B13350" t="s">
        <v>61</v>
      </c>
      <c r="C13350">
        <v>26</v>
      </c>
      <c r="D13350" t="s">
        <v>62</v>
      </c>
      <c r="F13350">
        <v>90</v>
      </c>
      <c r="G13350" t="s">
        <v>15</v>
      </c>
      <c r="I13350" t="s">
        <v>63</v>
      </c>
      <c r="J13350" t="s">
        <v>20</v>
      </c>
      <c r="K13350" t="s">
        <v>9</v>
      </c>
      <c r="P13350" t="str">
        <f t="shared" si="208"/>
        <v>INSERT INTO pokemon_cards (id,name,pokemon_id,level,primary_color,hp,secondary_color,evolve_from,weakness,weakness_modifier,ability_name,ability_text,ability_type) VALUES ('xy3-28','Raichu','26',NULL,'Lightning','90',NULL,'Pikachu','Fighting','Ã—2',NULL,NULL,NULL);</v>
      </c>
    </row>
    <row r="13351" spans="1:16" x14ac:dyDescent="0.25">
      <c r="A13351" t="s">
        <v>16971</v>
      </c>
      <c r="B13351" t="s">
        <v>84</v>
      </c>
      <c r="C13351">
        <v>125</v>
      </c>
      <c r="D13351" t="s">
        <v>85</v>
      </c>
      <c r="F13351">
        <v>80</v>
      </c>
      <c r="G13351" t="s">
        <v>15</v>
      </c>
      <c r="J13351" t="s">
        <v>20</v>
      </c>
      <c r="K13351" t="s">
        <v>9</v>
      </c>
      <c r="P13351" t="str">
        <f t="shared" si="208"/>
        <v>INSERT INTO pokemon_cards (id,name,pokemon_id,level,primary_color,hp,secondary_color,evolve_from,weakness,weakness_modifier,ability_name,ability_text,ability_type) VALUES ('xy3-29','Electabuzz','125',NULL,'Lightning','80',NULL,NULL,'Fighting','Ã—2',NULL,NULL,NULL);</v>
      </c>
    </row>
    <row r="13352" spans="1:16" x14ac:dyDescent="0.25">
      <c r="A13352" t="s">
        <v>16972</v>
      </c>
      <c r="B13352" t="s">
        <v>2406</v>
      </c>
      <c r="C13352">
        <v>466</v>
      </c>
      <c r="D13352" t="s">
        <v>2407</v>
      </c>
      <c r="F13352">
        <v>120</v>
      </c>
      <c r="G13352" t="s">
        <v>15</v>
      </c>
      <c r="I13352" t="s">
        <v>84</v>
      </c>
      <c r="J13352" t="s">
        <v>20</v>
      </c>
      <c r="K13352" t="s">
        <v>9</v>
      </c>
      <c r="P13352" t="str">
        <f t="shared" si="208"/>
        <v>INSERT INTO pokemon_cards (id,name,pokemon_id,level,primary_color,hp,secondary_color,evolve_from,weakness,weakness_modifier,ability_name,ability_text,ability_type) VALUES ('xy3-30','Electivire','466',NULL,'Lightning','120',NULL,'Electabuzz','Fighting','Ã—2',NULL,NULL,NULL);</v>
      </c>
    </row>
    <row r="13353" spans="1:16" x14ac:dyDescent="0.25">
      <c r="A13353" t="s">
        <v>16973</v>
      </c>
      <c r="B13353" t="s">
        <v>1437</v>
      </c>
      <c r="C13353">
        <v>311</v>
      </c>
      <c r="D13353" t="s">
        <v>1438</v>
      </c>
      <c r="F13353">
        <v>70</v>
      </c>
      <c r="G13353" t="s">
        <v>15</v>
      </c>
      <c r="J13353" t="s">
        <v>20</v>
      </c>
      <c r="K13353" t="s">
        <v>9</v>
      </c>
      <c r="P13353" t="str">
        <f t="shared" si="208"/>
        <v>INSERT INTO pokemon_cards (id,name,pokemon_id,level,primary_color,hp,secondary_color,evolve_from,weakness,weakness_modifier,ability_name,ability_text,ability_type) VALUES ('xy3-31','Plusle','311',NULL,'Lightning','70',NULL,NULL,'Fighting','Ã—2',NULL,NULL,NULL);</v>
      </c>
    </row>
    <row r="13354" spans="1:16" x14ac:dyDescent="0.25">
      <c r="A13354" t="s">
        <v>16974</v>
      </c>
      <c r="B13354" t="s">
        <v>1440</v>
      </c>
      <c r="C13354">
        <v>312</v>
      </c>
      <c r="D13354" t="s">
        <v>1441</v>
      </c>
      <c r="F13354">
        <v>70</v>
      </c>
      <c r="G13354" t="s">
        <v>15</v>
      </c>
      <c r="J13354" t="s">
        <v>20</v>
      </c>
      <c r="K13354" t="s">
        <v>9</v>
      </c>
      <c r="P13354" t="str">
        <f t="shared" si="208"/>
        <v>INSERT INTO pokemon_cards (id,name,pokemon_id,level,primary_color,hp,secondary_color,evolve_from,weakness,weakness_modifier,ability_name,ability_text,ability_type) VALUES ('xy3-32','Minun','312',NULL,'Lightning','70',NULL,NULL,'Fighting','Ã—2',NULL,NULL,NULL);</v>
      </c>
    </row>
    <row r="13355" spans="1:16" x14ac:dyDescent="0.25">
      <c r="A13355" t="s">
        <v>16975</v>
      </c>
      <c r="B13355" t="s">
        <v>1446</v>
      </c>
      <c r="C13355">
        <v>642</v>
      </c>
      <c r="D13355" t="s">
        <v>1447</v>
      </c>
      <c r="F13355">
        <v>120</v>
      </c>
      <c r="G13355" t="s">
        <v>15</v>
      </c>
      <c r="J13355" t="s">
        <v>20</v>
      </c>
      <c r="K13355" t="s">
        <v>9</v>
      </c>
      <c r="P13355" t="str">
        <f t="shared" si="208"/>
        <v>INSERT INTO pokemon_cards (id,name,pokemon_id,level,primary_color,hp,secondary_color,evolve_from,weakness,weakness_modifier,ability_name,ability_text,ability_type) VALUES ('xy3-33','Thundurus','642',NULL,'Lightning','120',NULL,NULL,'Fighting','Ã—2',NULL,NULL,NULL);</v>
      </c>
    </row>
    <row r="13356" spans="1:16" x14ac:dyDescent="0.25">
      <c r="A13356" t="s">
        <v>16976</v>
      </c>
      <c r="B13356" t="s">
        <v>6641</v>
      </c>
      <c r="C13356">
        <v>702</v>
      </c>
      <c r="D13356" t="s">
        <v>6642</v>
      </c>
      <c r="F13356">
        <v>70</v>
      </c>
      <c r="G13356" t="s">
        <v>15</v>
      </c>
      <c r="J13356" t="s">
        <v>20</v>
      </c>
      <c r="K13356" t="s">
        <v>9</v>
      </c>
      <c r="P13356" t="str">
        <f t="shared" si="208"/>
        <v>INSERT INTO pokemon_cards (id,name,pokemon_id,level,primary_color,hp,secondary_color,evolve_from,weakness,weakness_modifier,ability_name,ability_text,ability_type) VALUES ('xy3-34','Dedenne','702',NULL,'Lightning','70',NULL,NULL,'Fighting','Ã—2',NULL,NULL,NULL);</v>
      </c>
    </row>
    <row r="13357" spans="1:16" x14ac:dyDescent="0.25">
      <c r="A13357" t="s">
        <v>16977</v>
      </c>
      <c r="B13357" t="s">
        <v>169</v>
      </c>
      <c r="C13357">
        <v>96</v>
      </c>
      <c r="D13357" t="s">
        <v>170</v>
      </c>
      <c r="F13357">
        <v>70</v>
      </c>
      <c r="G13357" t="s">
        <v>7</v>
      </c>
      <c r="J13357" t="s">
        <v>7</v>
      </c>
      <c r="K13357" t="s">
        <v>9</v>
      </c>
      <c r="P13357" t="str">
        <f t="shared" si="208"/>
        <v>INSERT INTO pokemon_cards (id,name,pokemon_id,level,primary_color,hp,secondary_color,evolve_from,weakness,weakness_modifier,ability_name,ability_text,ability_type) VALUES ('xy3-35','Drowzee','96',NULL,'Psychic','70',NULL,NULL,'Psychic','Ã—2',NULL,NULL,NULL);</v>
      </c>
    </row>
    <row r="13358" spans="1:16" x14ac:dyDescent="0.25">
      <c r="A13358" t="s">
        <v>16978</v>
      </c>
      <c r="B13358" t="s">
        <v>396</v>
      </c>
      <c r="C13358">
        <v>97</v>
      </c>
      <c r="D13358" t="s">
        <v>397</v>
      </c>
      <c r="F13358">
        <v>90</v>
      </c>
      <c r="G13358" t="s">
        <v>7</v>
      </c>
      <c r="I13358" t="s">
        <v>169</v>
      </c>
      <c r="J13358" t="s">
        <v>7</v>
      </c>
      <c r="K13358" t="s">
        <v>9</v>
      </c>
      <c r="P13358" t="str">
        <f t="shared" si="208"/>
        <v>INSERT INTO pokemon_cards (id,name,pokemon_id,level,primary_color,hp,secondary_color,evolve_from,weakness,weakness_modifier,ability_name,ability_text,ability_type) VALUES ('xy3-36','Hypno','97',NULL,'Psychic','90',NULL,'Drowzee','Psychic','Ã—2',NULL,NULL,NULL);</v>
      </c>
    </row>
    <row r="13359" spans="1:16" x14ac:dyDescent="0.25">
      <c r="A13359" t="s">
        <v>16979</v>
      </c>
      <c r="B13359" t="s">
        <v>120</v>
      </c>
      <c r="C13359">
        <v>124</v>
      </c>
      <c r="D13359" t="s">
        <v>121</v>
      </c>
      <c r="F13359">
        <v>70</v>
      </c>
      <c r="G13359" t="s">
        <v>7</v>
      </c>
      <c r="J13359" t="s">
        <v>7</v>
      </c>
      <c r="K13359" t="s">
        <v>9</v>
      </c>
      <c r="L13359" t="s">
        <v>20194</v>
      </c>
      <c r="M13359" t="s">
        <v>20195</v>
      </c>
      <c r="N13359" t="s">
        <v>19150</v>
      </c>
      <c r="P13359" t="str">
        <f t="shared" si="208"/>
        <v>INSERT INTO pokemon_cards (id,name,pokemon_id,level,primary_color,hp,secondary_color,evolve_from,weakness,weakness_modifier,ability_name,ability_text,ability_type) VALUES ('xy3-37','Jynx','124',NULL,'Psychic','70',NULL,NULL,'Psychic','Ã—2','Victory Kiss','Once during your turn (before your attack), if this PokÃ©mon is on your Bench, you may heal 10 damage from your Active PokÃ©mon.','Ability');</v>
      </c>
    </row>
    <row r="13360" spans="1:16" x14ac:dyDescent="0.25">
      <c r="A13360" t="s">
        <v>16980</v>
      </c>
      <c r="B13360" t="s">
        <v>3286</v>
      </c>
      <c r="C13360">
        <v>451</v>
      </c>
      <c r="D13360" t="s">
        <v>3388</v>
      </c>
      <c r="F13360">
        <v>70</v>
      </c>
      <c r="G13360" t="s">
        <v>7</v>
      </c>
      <c r="J13360" t="s">
        <v>7</v>
      </c>
      <c r="K13360" t="s">
        <v>9</v>
      </c>
      <c r="P13360" t="str">
        <f t="shared" si="208"/>
        <v>INSERT INTO pokemon_cards (id,name,pokemon_id,level,primary_color,hp,secondary_color,evolve_from,weakness,weakness_modifier,ability_name,ability_text,ability_type) VALUES ('xy3-38','Skorupi','451',NULL,'Psychic','70',NULL,NULL,'Psychic','Ã—2',NULL,NULL,NULL);</v>
      </c>
    </row>
    <row r="13361" spans="1:16" x14ac:dyDescent="0.25">
      <c r="A13361" t="s">
        <v>16981</v>
      </c>
      <c r="B13361" t="s">
        <v>1489</v>
      </c>
      <c r="C13361">
        <v>574</v>
      </c>
      <c r="D13361" t="s">
        <v>1490</v>
      </c>
      <c r="F13361">
        <v>50</v>
      </c>
      <c r="G13361" t="s">
        <v>7</v>
      </c>
      <c r="J13361" t="s">
        <v>7</v>
      </c>
      <c r="K13361" t="s">
        <v>9</v>
      </c>
      <c r="P13361" t="str">
        <f t="shared" si="208"/>
        <v>INSERT INTO pokemon_cards (id,name,pokemon_id,level,primary_color,hp,secondary_color,evolve_from,weakness,weakness_modifier,ability_name,ability_text,ability_type) VALUES ('xy3-39','Gothita','574',NULL,'Psychic','50',NULL,NULL,'Psychic','Ã—2',NULL,NULL,NULL);</v>
      </c>
    </row>
    <row r="13362" spans="1:16" x14ac:dyDescent="0.25">
      <c r="A13362" t="s">
        <v>16982</v>
      </c>
      <c r="B13362" t="s">
        <v>1493</v>
      </c>
      <c r="C13362">
        <v>575</v>
      </c>
      <c r="D13362" t="s">
        <v>1494</v>
      </c>
      <c r="F13362">
        <v>80</v>
      </c>
      <c r="G13362" t="s">
        <v>7</v>
      </c>
      <c r="I13362" t="s">
        <v>1489</v>
      </c>
      <c r="J13362" t="s">
        <v>7</v>
      </c>
      <c r="K13362" t="s">
        <v>9</v>
      </c>
      <c r="P13362" t="str">
        <f t="shared" si="208"/>
        <v>INSERT INTO pokemon_cards (id,name,pokemon_id,level,primary_color,hp,secondary_color,evolve_from,weakness,weakness_modifier,ability_name,ability_text,ability_type) VALUES ('xy3-40','Gothorita','575',NULL,'Psychic','80',NULL,'Gothita','Psychic','Ã—2',NULL,NULL,NULL);</v>
      </c>
    </row>
    <row r="13363" spans="1:16" x14ac:dyDescent="0.25">
      <c r="A13363" t="s">
        <v>16983</v>
      </c>
      <c r="B13363" t="s">
        <v>1496</v>
      </c>
      <c r="C13363">
        <v>576</v>
      </c>
      <c r="D13363" t="s">
        <v>1497</v>
      </c>
      <c r="F13363">
        <v>130</v>
      </c>
      <c r="G13363" t="s">
        <v>7</v>
      </c>
      <c r="I13363" t="s">
        <v>1493</v>
      </c>
      <c r="J13363" t="s">
        <v>7</v>
      </c>
      <c r="K13363" t="s">
        <v>9</v>
      </c>
      <c r="L13363" t="s">
        <v>21674</v>
      </c>
      <c r="M13363" t="s">
        <v>21675</v>
      </c>
      <c r="N13363" t="s">
        <v>19150</v>
      </c>
      <c r="P13363" t="str">
        <f t="shared" si="208"/>
        <v>INSERT INTO pokemon_cards (id,name,pokemon_id,level,primary_color,hp,secondary_color,evolve_from,weakness,weakness_modifier,ability_name,ability_text,ability_type) VALUES ('xy3-41','Gothitelle','576',NULL,'Psychic','130',NULL,'Gothorita','Psychic','Ã—2','Teleport Room','Once during your turn (before your attack), you may discard any Stadium card in play. If you do, put a Stadium card with a different name from your discard pile into play.','Ability');</v>
      </c>
    </row>
    <row r="13364" spans="1:16" x14ac:dyDescent="0.25">
      <c r="A13364" t="s">
        <v>16984</v>
      </c>
      <c r="B13364" t="s">
        <v>1255</v>
      </c>
      <c r="C13364">
        <v>622</v>
      </c>
      <c r="D13364" t="s">
        <v>1256</v>
      </c>
      <c r="F13364">
        <v>90</v>
      </c>
      <c r="G13364" t="s">
        <v>7</v>
      </c>
      <c r="J13364" t="s">
        <v>896</v>
      </c>
      <c r="K13364" t="s">
        <v>9</v>
      </c>
      <c r="P13364" t="str">
        <f t="shared" si="208"/>
        <v>INSERT INTO pokemon_cards (id,name,pokemon_id,level,primary_color,hp,secondary_color,evolve_from,weakness,weakness_modifier,ability_name,ability_text,ability_type) VALUES ('xy3-42','Golett','622',NULL,'Psychic','90',NULL,NULL,'Darkness','Ã—2',NULL,NULL,NULL);</v>
      </c>
    </row>
    <row r="13365" spans="1:16" x14ac:dyDescent="0.25">
      <c r="A13365" t="s">
        <v>16985</v>
      </c>
      <c r="B13365" t="s">
        <v>1258</v>
      </c>
      <c r="C13365">
        <v>623</v>
      </c>
      <c r="D13365" t="s">
        <v>1259</v>
      </c>
      <c r="F13365">
        <v>130</v>
      </c>
      <c r="G13365" t="s">
        <v>7</v>
      </c>
      <c r="I13365" t="s">
        <v>1255</v>
      </c>
      <c r="J13365" t="s">
        <v>896</v>
      </c>
      <c r="K13365" t="s">
        <v>9</v>
      </c>
      <c r="P13365" t="str">
        <f t="shared" si="208"/>
        <v>INSERT INTO pokemon_cards (id,name,pokemon_id,level,primary_color,hp,secondary_color,evolve_from,weakness,weakness_modifier,ability_name,ability_text,ability_type) VALUES ('xy3-43','Golurk','623',NULL,'Psychic','130',NULL,'Golett','Darkness','Ã—2',NULL,NULL,NULL);</v>
      </c>
    </row>
    <row r="13366" spans="1:16" x14ac:dyDescent="0.25">
      <c r="A13366" t="s">
        <v>16986</v>
      </c>
      <c r="B13366" t="s">
        <v>130</v>
      </c>
      <c r="C13366">
        <v>66</v>
      </c>
      <c r="D13366" t="s">
        <v>177</v>
      </c>
      <c r="F13366">
        <v>70</v>
      </c>
      <c r="G13366" t="s">
        <v>20</v>
      </c>
      <c r="J13366" t="s">
        <v>7</v>
      </c>
      <c r="K13366" t="s">
        <v>9</v>
      </c>
      <c r="P13366" t="str">
        <f t="shared" si="208"/>
        <v>INSERT INTO pokemon_cards (id,name,pokemon_id,level,primary_color,hp,secondary_color,evolve_from,weakness,weakness_modifier,ability_name,ability_text,ability_type) VALUES ('xy3-44','Machop','66',NULL,'Fighting','70',NULL,NULL,'Psychic','Ã—2',NULL,NULL,NULL);</v>
      </c>
    </row>
    <row r="13367" spans="1:16" x14ac:dyDescent="0.25">
      <c r="A13367" t="s">
        <v>16987</v>
      </c>
      <c r="B13367" t="s">
        <v>40</v>
      </c>
      <c r="C13367">
        <v>67</v>
      </c>
      <c r="D13367" t="s">
        <v>129</v>
      </c>
      <c r="F13367">
        <v>90</v>
      </c>
      <c r="G13367" t="s">
        <v>20</v>
      </c>
      <c r="I13367" t="s">
        <v>130</v>
      </c>
      <c r="J13367" t="s">
        <v>7</v>
      </c>
      <c r="K13367" t="s">
        <v>9</v>
      </c>
      <c r="P13367" t="str">
        <f t="shared" si="208"/>
        <v>INSERT INTO pokemon_cards (id,name,pokemon_id,level,primary_color,hp,secondary_color,evolve_from,weakness,weakness_modifier,ability_name,ability_text,ability_type) VALUES ('xy3-45','Machoke','67',NULL,'Fighting','90',NULL,'Machop','Psychic','Ã—2',NULL,NULL,NULL);</v>
      </c>
    </row>
    <row r="13368" spans="1:16" x14ac:dyDescent="0.25">
      <c r="A13368" t="s">
        <v>16988</v>
      </c>
      <c r="B13368" t="s">
        <v>38</v>
      </c>
      <c r="C13368">
        <v>68</v>
      </c>
      <c r="D13368" t="s">
        <v>39</v>
      </c>
      <c r="F13368">
        <v>150</v>
      </c>
      <c r="G13368" t="s">
        <v>20</v>
      </c>
      <c r="I13368" t="s">
        <v>40</v>
      </c>
      <c r="J13368" t="s">
        <v>7</v>
      </c>
      <c r="K13368" t="s">
        <v>9</v>
      </c>
      <c r="L13368" t="s">
        <v>20197</v>
      </c>
      <c r="M13368" t="s">
        <v>22455</v>
      </c>
      <c r="N13368" t="s">
        <v>19150</v>
      </c>
      <c r="P13368" t="str">
        <f t="shared" si="208"/>
        <v>INSERT INTO pokemon_cards (id,name,pokemon_id,level,primary_color,hp,secondary_color,evolve_from,weakness,weakness_modifier,ability_name,ability_text,ability_type) VALUES ('xy3-46','Machamp','68',NULL,'Fighting','150',NULL,'Machoke','Psychic','Ã—2','Fighting Fury','Each of your Fighting PokÃ©mon''s attacks do 20 more damage to your opponent''s Active PokÃ©mon (before applying Weakness and Resistance).','Ability');</v>
      </c>
    </row>
    <row r="13369" spans="1:16" x14ac:dyDescent="0.25">
      <c r="A13369" t="s">
        <v>16989</v>
      </c>
      <c r="B13369" t="s">
        <v>393</v>
      </c>
      <c r="C13369">
        <v>106</v>
      </c>
      <c r="D13369" t="s">
        <v>394</v>
      </c>
      <c r="F13369">
        <v>90</v>
      </c>
      <c r="G13369" t="s">
        <v>20</v>
      </c>
      <c r="J13369" t="s">
        <v>7</v>
      </c>
      <c r="K13369" t="s">
        <v>9</v>
      </c>
      <c r="P13369" t="str">
        <f t="shared" si="208"/>
        <v>INSERT INTO pokemon_cards (id,name,pokemon_id,level,primary_color,hp,secondary_color,evolve_from,weakness,weakness_modifier,ability_name,ability_text,ability_type) VALUES ('xy3-47','Hitmonlee','106',NULL,'Fighting','90',NULL,NULL,'Psychic','Ã—2',NULL,NULL,NULL);</v>
      </c>
    </row>
    <row r="13370" spans="1:16" x14ac:dyDescent="0.25">
      <c r="A13370" t="s">
        <v>16990</v>
      </c>
      <c r="B13370" t="s">
        <v>35</v>
      </c>
      <c r="C13370">
        <v>107</v>
      </c>
      <c r="D13370" t="s">
        <v>36</v>
      </c>
      <c r="F13370">
        <v>90</v>
      </c>
      <c r="G13370" t="s">
        <v>20</v>
      </c>
      <c r="J13370" t="s">
        <v>7</v>
      </c>
      <c r="K13370" t="s">
        <v>9</v>
      </c>
      <c r="P13370" t="str">
        <f t="shared" si="208"/>
        <v>INSERT INTO pokemon_cards (id,name,pokemon_id,level,primary_color,hp,secondary_color,evolve_from,weakness,weakness_modifier,ability_name,ability_text,ability_type) VALUES ('xy3-48','Hitmonchan','107',NULL,'Fighting','90',NULL,NULL,'Psychic','Ã—2',NULL,NULL,NULL);</v>
      </c>
    </row>
    <row r="13371" spans="1:16" x14ac:dyDescent="0.25">
      <c r="A13371" t="s">
        <v>16991</v>
      </c>
      <c r="B13371" t="s">
        <v>864</v>
      </c>
      <c r="C13371">
        <v>237</v>
      </c>
      <c r="D13371" t="s">
        <v>865</v>
      </c>
      <c r="F13371">
        <v>90</v>
      </c>
      <c r="G13371" t="s">
        <v>20</v>
      </c>
      <c r="J13371" t="s">
        <v>7</v>
      </c>
      <c r="K13371" t="s">
        <v>9</v>
      </c>
      <c r="P13371" t="str">
        <f t="shared" si="208"/>
        <v>INSERT INTO pokemon_cards (id,name,pokemon_id,level,primary_color,hp,secondary_color,evolve_from,weakness,weakness_modifier,ability_name,ability_text,ability_type) VALUES ('xy3-49','Hitmontop','237',NULL,'Fighting','90',NULL,NULL,'Psychic','Ã—2',NULL,NULL,NULL);</v>
      </c>
    </row>
    <row r="13372" spans="1:16" x14ac:dyDescent="0.25">
      <c r="A13372" t="s">
        <v>16992</v>
      </c>
      <c r="B13372" t="s">
        <v>3630</v>
      </c>
      <c r="C13372">
        <v>286</v>
      </c>
      <c r="D13372" t="s">
        <v>3631</v>
      </c>
      <c r="F13372">
        <v>100</v>
      </c>
      <c r="G13372" t="s">
        <v>20</v>
      </c>
      <c r="I13372" t="s">
        <v>3632</v>
      </c>
      <c r="J13372" t="s">
        <v>7</v>
      </c>
      <c r="K13372" t="s">
        <v>9</v>
      </c>
      <c r="P13372" t="str">
        <f t="shared" si="208"/>
        <v>INSERT INTO pokemon_cards (id,name,pokemon_id,level,primary_color,hp,secondary_color,evolve_from,weakness,weakness_modifier,ability_name,ability_text,ability_type) VALUES ('xy3-50','Breloom','286',NULL,'Fighting','100',NULL,'Shroomish','Psychic','Ã—2',NULL,NULL,NULL);</v>
      </c>
    </row>
    <row r="13373" spans="1:16" x14ac:dyDescent="0.25">
      <c r="A13373" t="s">
        <v>16993</v>
      </c>
      <c r="B13373" t="s">
        <v>2453</v>
      </c>
      <c r="C13373">
        <v>296</v>
      </c>
      <c r="D13373" t="s">
        <v>2454</v>
      </c>
      <c r="F13373">
        <v>80</v>
      </c>
      <c r="G13373" t="s">
        <v>20</v>
      </c>
      <c r="J13373" t="s">
        <v>7</v>
      </c>
      <c r="K13373" t="s">
        <v>9</v>
      </c>
      <c r="P13373" t="str">
        <f t="shared" si="208"/>
        <v>INSERT INTO pokemon_cards (id,name,pokemon_id,level,primary_color,hp,secondary_color,evolve_from,weakness,weakness_modifier,ability_name,ability_text,ability_type) VALUES ('xy3-51','Makuhita','296',NULL,'Fighting','80',NULL,NULL,'Psychic','Ã—2',NULL,NULL,NULL);</v>
      </c>
    </row>
    <row r="13374" spans="1:16" x14ac:dyDescent="0.25">
      <c r="A13374" t="s">
        <v>16994</v>
      </c>
      <c r="B13374" t="s">
        <v>2812</v>
      </c>
      <c r="C13374">
        <v>297</v>
      </c>
      <c r="D13374" t="s">
        <v>2813</v>
      </c>
      <c r="F13374">
        <v>120</v>
      </c>
      <c r="G13374" t="s">
        <v>20</v>
      </c>
      <c r="I13374" t="s">
        <v>2453</v>
      </c>
      <c r="J13374" t="s">
        <v>7</v>
      </c>
      <c r="K13374" t="s">
        <v>9</v>
      </c>
      <c r="L13374" t="s">
        <v>19804</v>
      </c>
      <c r="M13374" t="s">
        <v>23090</v>
      </c>
      <c r="N13374" t="s">
        <v>19150</v>
      </c>
      <c r="P13374" t="str">
        <f t="shared" si="208"/>
        <v>INSERT INTO pokemon_cards (id,name,pokemon_id,level,primary_color,hp,secondary_color,evolve_from,weakness,weakness_modifier,ability_name,ability_text,ability_type) VALUES ('xy3-52','Hariyama','297',NULL,'Fighting','120',NULL,'Makuhita','Psychic','Ã—2','Thick Fat','Any damage done to this PokÃ©mon by attacks from your opponent''s Fire or Water PokÃ©mon is reduced by 30 (after applying Weakness and Resistance).','Ability');</v>
      </c>
    </row>
    <row r="13375" spans="1:16" x14ac:dyDescent="0.25">
      <c r="A13375" t="s">
        <v>16995</v>
      </c>
      <c r="B13375" t="s">
        <v>2456</v>
      </c>
      <c r="C13375">
        <v>328</v>
      </c>
      <c r="D13375" t="s">
        <v>2457</v>
      </c>
      <c r="F13375">
        <v>60</v>
      </c>
      <c r="G13375" t="s">
        <v>20</v>
      </c>
      <c r="J13375" t="s">
        <v>33</v>
      </c>
      <c r="K13375" t="s">
        <v>9</v>
      </c>
      <c r="P13375" t="str">
        <f t="shared" si="208"/>
        <v>INSERT INTO pokemon_cards (id,name,pokemon_id,level,primary_color,hp,secondary_color,evolve_from,weakness,weakness_modifier,ability_name,ability_text,ability_type) VALUES ('xy3-53','Trapinch','328',NULL,'Fighting','60',NULL,NULL,'Grass','Ã—2',NULL,NULL,NULL);</v>
      </c>
    </row>
    <row r="13376" spans="1:16" x14ac:dyDescent="0.25">
      <c r="A13376" t="s">
        <v>16996</v>
      </c>
      <c r="B13376" t="s">
        <v>16997</v>
      </c>
      <c r="C13376">
        <v>448</v>
      </c>
      <c r="D13376" t="s">
        <v>1513</v>
      </c>
      <c r="F13376">
        <v>180</v>
      </c>
      <c r="G13376" t="s">
        <v>20</v>
      </c>
      <c r="J13376" t="s">
        <v>7</v>
      </c>
      <c r="K13376" t="s">
        <v>9</v>
      </c>
      <c r="P13376" t="str">
        <f t="shared" si="208"/>
        <v>INSERT INTO pokemon_cards (id,name,pokemon_id,level,primary_color,hp,secondary_color,evolve_from,weakness,weakness_modifier,ability_name,ability_text,ability_type) VALUES ('xy3-54','Lucario-EX','448',NULL,'Fighting','180',NULL,NULL,'Psychic','Ã—2',NULL,NULL,NULL);</v>
      </c>
    </row>
    <row r="13377" spans="1:16" x14ac:dyDescent="0.25">
      <c r="A13377" t="s">
        <v>16998</v>
      </c>
      <c r="B13377" t="s">
        <v>16999</v>
      </c>
      <c r="C13377">
        <v>448</v>
      </c>
      <c r="D13377" t="s">
        <v>1513</v>
      </c>
      <c r="F13377">
        <v>220</v>
      </c>
      <c r="G13377" t="s">
        <v>20</v>
      </c>
      <c r="I13377" t="s">
        <v>16997</v>
      </c>
      <c r="J13377" t="s">
        <v>7</v>
      </c>
      <c r="K13377" t="s">
        <v>9</v>
      </c>
      <c r="P13377" t="str">
        <f t="shared" si="208"/>
        <v>INSERT INTO pokemon_cards (id,name,pokemon_id,level,primary_color,hp,secondary_color,evolve_from,weakness,weakness_modifier,ability_name,ability_text,ability_type) VALUES ('xy3-55','M Lucario-EX','448',NULL,'Fighting','220',NULL,'Lucario-EX','Psychic','Ã—2',NULL,NULL,NULL);</v>
      </c>
    </row>
    <row r="13378" spans="1:16" x14ac:dyDescent="0.25">
      <c r="A13378" t="s">
        <v>17000</v>
      </c>
      <c r="B13378" t="s">
        <v>16999</v>
      </c>
      <c r="C13378">
        <v>448</v>
      </c>
      <c r="D13378" t="s">
        <v>1513</v>
      </c>
      <c r="F13378">
        <v>220</v>
      </c>
      <c r="G13378" t="s">
        <v>20</v>
      </c>
      <c r="I13378" t="s">
        <v>16997</v>
      </c>
      <c r="J13378" t="s">
        <v>7</v>
      </c>
      <c r="K13378" t="s">
        <v>9</v>
      </c>
      <c r="P13378" t="str">
        <f t="shared" si="208"/>
        <v>INSERT INTO pokemon_cards (id,name,pokemon_id,level,primary_color,hp,secondary_color,evolve_from,weakness,weakness_modifier,ability_name,ability_text,ability_type) VALUES ('xy3-55a','M Lucario-EX','448',NULL,'Fighting','220',NULL,'Lucario-EX','Psychic','Ã—2',NULL,NULL,NULL);</v>
      </c>
    </row>
    <row r="13379" spans="1:16" x14ac:dyDescent="0.25">
      <c r="A13379" t="s">
        <v>17001</v>
      </c>
      <c r="B13379" t="s">
        <v>1834</v>
      </c>
      <c r="C13379">
        <v>619</v>
      </c>
      <c r="D13379" t="s">
        <v>1835</v>
      </c>
      <c r="F13379">
        <v>60</v>
      </c>
      <c r="G13379" t="s">
        <v>20</v>
      </c>
      <c r="J13379" t="s">
        <v>7</v>
      </c>
      <c r="K13379" t="s">
        <v>9</v>
      </c>
      <c r="P13379" t="str">
        <f t="shared" ref="P13379:P13442" si="209">CONCATENATE(
    "INSERT INTO pokemon_cards (",
    _xlfn.TEXTJOIN(",", TRUE, A$1, B$1, C$1, E$1, G$1, F$1, H$1, I$1, J$1, K$1, L$1, M$1, N$1),
    ") VALUES (",
    _xlfn.TEXTJOIN(",", FALSE,
        IF(A13379&lt;&gt;"", "'" &amp; A13379 &amp; "'", "NULL"),
        IF(B13379&lt;&gt;"", "'" &amp; B13379 &amp; "'", "NULL"),
        IF(C13379&lt;&gt;"", "'" &amp; C13379 &amp; "'", "NULL"),
        IF(E13379&lt;&gt;"", "'" &amp; E13379 &amp; "'", "NULL"),
        IF(G13379&lt;&gt;"", "'" &amp; G13379 &amp; "'", "NULL"),
        IF(F13379&lt;&gt;"", "'" &amp; F13379 &amp; "'", "NULL"),
        IF(H13379&lt;&gt;"", "'" &amp; H13379 &amp; "'", "NULL"),
        IF(I13379&lt;&gt;"", "'" &amp; I13379 &amp; "'", "NULL"),
        IF(J13379&lt;&gt;"", "'" &amp; J13379 &amp; "'", "NULL"),
        IF(K13379&lt;&gt;"", "'" &amp; K13379 &amp; "'", "NULL"),
        IF(L13379&lt;&gt;"", "'" &amp; L13379 &amp; "'", "NULL"),
        IF(M13379&lt;&gt;"", "'" &amp; M13379 &amp; "'", "NULL"),
        IF(N13379&lt;&gt;"", "'" &amp; N13379 &amp; "'", "NULL")
    ),
    ");"
)</f>
        <v>INSERT INTO pokemon_cards (id,name,pokemon_id,level,primary_color,hp,secondary_color,evolve_from,weakness,weakness_modifier,ability_name,ability_text,ability_type) VALUES ('xy3-56','Mienfoo','619',NULL,'Fighting','60',NULL,NULL,'Psychic','Ã—2',NULL,NULL,NULL);</v>
      </c>
    </row>
    <row r="13380" spans="1:16" x14ac:dyDescent="0.25">
      <c r="A13380" t="s">
        <v>17002</v>
      </c>
      <c r="B13380" t="s">
        <v>1837</v>
      </c>
      <c r="C13380">
        <v>620</v>
      </c>
      <c r="D13380" t="s">
        <v>1838</v>
      </c>
      <c r="F13380">
        <v>90</v>
      </c>
      <c r="G13380" t="s">
        <v>20</v>
      </c>
      <c r="I13380" t="s">
        <v>1834</v>
      </c>
      <c r="J13380" t="s">
        <v>7</v>
      </c>
      <c r="K13380" t="s">
        <v>9</v>
      </c>
      <c r="P13380" t="str">
        <f t="shared" si="209"/>
        <v>INSERT INTO pokemon_cards (id,name,pokemon_id,level,primary_color,hp,secondary_color,evolve_from,weakness,weakness_modifier,ability_name,ability_text,ability_type) VALUES ('xy3-57','Mienshao','620',NULL,'Fighting','90',NULL,'Mienfoo','Psychic','Ã—2',NULL,NULL,NULL);</v>
      </c>
    </row>
    <row r="13381" spans="1:16" x14ac:dyDescent="0.25">
      <c r="A13381" t="s">
        <v>17003</v>
      </c>
      <c r="B13381" t="s">
        <v>1527</v>
      </c>
      <c r="C13381">
        <v>645</v>
      </c>
      <c r="D13381" t="s">
        <v>1528</v>
      </c>
      <c r="F13381">
        <v>120</v>
      </c>
      <c r="G13381" t="s">
        <v>20</v>
      </c>
      <c r="J13381" t="s">
        <v>13</v>
      </c>
      <c r="K13381" t="s">
        <v>9</v>
      </c>
      <c r="P13381" t="str">
        <f t="shared" si="209"/>
        <v>INSERT INTO pokemon_cards (id,name,pokemon_id,level,primary_color,hp,secondary_color,evolve_from,weakness,weakness_modifier,ability_name,ability_text,ability_type) VALUES ('xy3-58','Landorus','645',NULL,'Fighting','120',NULL,NULL,'Water','Ã—2',NULL,NULL,NULL);</v>
      </c>
    </row>
    <row r="13382" spans="1:16" x14ac:dyDescent="0.25">
      <c r="A13382" t="s">
        <v>17004</v>
      </c>
      <c r="B13382" t="s">
        <v>7576</v>
      </c>
      <c r="C13382">
        <v>674</v>
      </c>
      <c r="D13382" t="s">
        <v>9769</v>
      </c>
      <c r="F13382">
        <v>60</v>
      </c>
      <c r="G13382" t="s">
        <v>20</v>
      </c>
      <c r="J13382" t="s">
        <v>7</v>
      </c>
      <c r="K13382" t="s">
        <v>9</v>
      </c>
      <c r="P13382" t="str">
        <f t="shared" si="209"/>
        <v>INSERT INTO pokemon_cards (id,name,pokemon_id,level,primary_color,hp,secondary_color,evolve_from,weakness,weakness_modifier,ability_name,ability_text,ability_type) VALUES ('xy3-59','Pancham','674',NULL,'Fighting','60',NULL,NULL,'Psychic','Ã—2',NULL,NULL,NULL);</v>
      </c>
    </row>
    <row r="13383" spans="1:16" x14ac:dyDescent="0.25">
      <c r="A13383" t="s">
        <v>17005</v>
      </c>
      <c r="B13383" t="s">
        <v>7576</v>
      </c>
      <c r="C13383">
        <v>674</v>
      </c>
      <c r="D13383" t="s">
        <v>9769</v>
      </c>
      <c r="F13383">
        <v>70</v>
      </c>
      <c r="G13383" t="s">
        <v>20</v>
      </c>
      <c r="J13383" t="s">
        <v>7</v>
      </c>
      <c r="K13383" t="s">
        <v>9</v>
      </c>
      <c r="P13383" t="str">
        <f t="shared" si="209"/>
        <v>INSERT INTO pokemon_cards (id,name,pokemon_id,level,primary_color,hp,secondary_color,evolve_from,weakness,weakness_modifier,ability_name,ability_text,ability_type) VALUES ('xy3-60','Pancham','674',NULL,'Fighting','70',NULL,NULL,'Psychic','Ã—2',NULL,NULL,NULL);</v>
      </c>
    </row>
    <row r="13384" spans="1:16" x14ac:dyDescent="0.25">
      <c r="A13384" t="s">
        <v>17006</v>
      </c>
      <c r="B13384" t="s">
        <v>10698</v>
      </c>
      <c r="C13384">
        <v>696</v>
      </c>
      <c r="D13384" t="s">
        <v>10699</v>
      </c>
      <c r="F13384">
        <v>90</v>
      </c>
      <c r="G13384" t="s">
        <v>20</v>
      </c>
      <c r="I13384" t="s">
        <v>17007</v>
      </c>
      <c r="J13384" t="s">
        <v>33</v>
      </c>
      <c r="K13384" t="s">
        <v>9</v>
      </c>
      <c r="P13384" t="str">
        <f t="shared" si="209"/>
        <v>INSERT INTO pokemon_cards (id,name,pokemon_id,level,primary_color,hp,secondary_color,evolve_from,weakness,weakness_modifier,ability_name,ability_text,ability_type) VALUES ('xy3-61','Tyrunt','696',NULL,'Fighting','90',NULL,'Jaw Fossil','Grass','Ã—2',NULL,NULL,NULL);</v>
      </c>
    </row>
    <row r="13385" spans="1:16" x14ac:dyDescent="0.25">
      <c r="A13385" t="s">
        <v>17008</v>
      </c>
      <c r="B13385" t="s">
        <v>10701</v>
      </c>
      <c r="C13385">
        <v>697</v>
      </c>
      <c r="D13385" t="s">
        <v>10702</v>
      </c>
      <c r="F13385">
        <v>150</v>
      </c>
      <c r="G13385" t="s">
        <v>20</v>
      </c>
      <c r="I13385" t="s">
        <v>10698</v>
      </c>
      <c r="J13385" t="s">
        <v>33</v>
      </c>
      <c r="K13385" t="s">
        <v>9</v>
      </c>
      <c r="P13385" t="str">
        <f t="shared" si="209"/>
        <v>INSERT INTO pokemon_cards (id,name,pokemon_id,level,primary_color,hp,secondary_color,evolve_from,weakness,weakness_modifier,ability_name,ability_text,ability_type) VALUES ('xy3-62','Tyrantrum','697',NULL,'Fighting','150',NULL,'Tyrunt','Grass','Ã—2',NULL,NULL,NULL);</v>
      </c>
    </row>
    <row r="13386" spans="1:16" x14ac:dyDescent="0.25">
      <c r="A13386" t="s">
        <v>17009</v>
      </c>
      <c r="B13386" t="s">
        <v>10704</v>
      </c>
      <c r="C13386">
        <v>701</v>
      </c>
      <c r="D13386" t="s">
        <v>10705</v>
      </c>
      <c r="F13386">
        <v>70</v>
      </c>
      <c r="G13386" t="s">
        <v>20</v>
      </c>
      <c r="J13386" t="s">
        <v>15</v>
      </c>
      <c r="K13386" t="s">
        <v>9</v>
      </c>
      <c r="L13386" t="s">
        <v>21676</v>
      </c>
      <c r="M13386" t="s">
        <v>22795</v>
      </c>
      <c r="N13386" t="s">
        <v>19150</v>
      </c>
      <c r="P13386" t="str">
        <f t="shared" si="209"/>
        <v>INSERT INTO pokemon_cards (id,name,pokemon_id,level,primary_color,hp,secondary_color,evolve_from,weakness,weakness_modifier,ability_name,ability_text,ability_type) VALUES ('xy3-63','Hawlucha','701',NULL,'Fighting','70',NULL,NULL,'Lightning','Ã—2','Shining Spirit','Damage from this PokÃ©mon''s attacks isn''t affected by Weakness or Resistance.','Ability');</v>
      </c>
    </row>
    <row r="13387" spans="1:16" x14ac:dyDescent="0.25">
      <c r="A13387" t="s">
        <v>17010</v>
      </c>
      <c r="B13387" t="s">
        <v>17011</v>
      </c>
      <c r="C13387">
        <v>701</v>
      </c>
      <c r="D13387" t="s">
        <v>10705</v>
      </c>
      <c r="F13387">
        <v>130</v>
      </c>
      <c r="G13387" t="s">
        <v>20</v>
      </c>
      <c r="J13387" t="s">
        <v>15</v>
      </c>
      <c r="K13387" t="s">
        <v>9</v>
      </c>
      <c r="L13387" t="s">
        <v>20681</v>
      </c>
      <c r="M13387" t="s">
        <v>21850</v>
      </c>
      <c r="N13387" t="s">
        <v>19150</v>
      </c>
      <c r="P13387" t="str">
        <f t="shared" si="209"/>
        <v>INSERT INTO pokemon_cards (id,name,pokemon_id,level,primary_color,hp,secondary_color,evolve_from,weakness,weakness_modifier,ability_name,ability_text,ability_type) VALUES ('xy3-64','Hawlucha-EX','701',NULL,'Fighting','130',NULL,NULL,'Lightning','Ã—2','Counterattack','If this PokÃ©mon is your Active PokÃ©mon and is damaged by an opponent''s attack (even if this PokÃ©mon is Knocked Out), put 2 damage counters on the Attacking PokÃ©mon.','Ability');</v>
      </c>
    </row>
    <row r="13388" spans="1:16" x14ac:dyDescent="0.25">
      <c r="A13388" t="s">
        <v>17012</v>
      </c>
      <c r="B13388" t="s">
        <v>3284</v>
      </c>
      <c r="C13388">
        <v>452</v>
      </c>
      <c r="D13388" t="s">
        <v>3285</v>
      </c>
      <c r="F13388">
        <v>110</v>
      </c>
      <c r="G13388" t="s">
        <v>896</v>
      </c>
      <c r="I13388" t="s">
        <v>3286</v>
      </c>
      <c r="J13388" t="s">
        <v>20</v>
      </c>
      <c r="K13388" t="s">
        <v>9</v>
      </c>
      <c r="P13388" t="str">
        <f t="shared" si="209"/>
        <v>INSERT INTO pokemon_cards (id,name,pokemon_id,level,primary_color,hp,secondary_color,evolve_from,weakness,weakness_modifier,ability_name,ability_text,ability_type) VALUES ('xy3-65','Drapion','452',NULL,'Darkness','110',NULL,'Skorupi','Fighting','Ã—2',NULL,NULL,NULL);</v>
      </c>
    </row>
    <row r="13389" spans="1:16" x14ac:dyDescent="0.25">
      <c r="A13389" t="s">
        <v>17013</v>
      </c>
      <c r="B13389" t="s">
        <v>1075</v>
      </c>
      <c r="C13389">
        <v>559</v>
      </c>
      <c r="D13389" t="s">
        <v>1076</v>
      </c>
      <c r="F13389">
        <v>60</v>
      </c>
      <c r="G13389" t="s">
        <v>896</v>
      </c>
      <c r="J13389" t="s">
        <v>20</v>
      </c>
      <c r="K13389" t="s">
        <v>9</v>
      </c>
      <c r="P13389" t="str">
        <f t="shared" si="209"/>
        <v>INSERT INTO pokemon_cards (id,name,pokemon_id,level,primary_color,hp,secondary_color,evolve_from,weakness,weakness_modifier,ability_name,ability_text,ability_type) VALUES ('xy3-66','Scraggy','559',NULL,'Darkness','60',NULL,NULL,'Fighting','Ã—2',NULL,NULL,NULL);</v>
      </c>
    </row>
    <row r="13390" spans="1:16" x14ac:dyDescent="0.25">
      <c r="A13390" t="s">
        <v>17014</v>
      </c>
      <c r="B13390" t="s">
        <v>1078</v>
      </c>
      <c r="C13390">
        <v>560</v>
      </c>
      <c r="D13390" t="s">
        <v>1079</v>
      </c>
      <c r="F13390">
        <v>90</v>
      </c>
      <c r="G13390" t="s">
        <v>896</v>
      </c>
      <c r="I13390" t="s">
        <v>1075</v>
      </c>
      <c r="J13390" t="s">
        <v>20</v>
      </c>
      <c r="K13390" t="s">
        <v>9</v>
      </c>
      <c r="P13390" t="str">
        <f t="shared" si="209"/>
        <v>INSERT INTO pokemon_cards (id,name,pokemon_id,level,primary_color,hp,secondary_color,evolve_from,weakness,weakness_modifier,ability_name,ability_text,ability_type) VALUES ('xy3-67','Scrafty','560',NULL,'Darkness','90',NULL,'Scraggy','Fighting','Ã—2',NULL,NULL,NULL);</v>
      </c>
    </row>
    <row r="13391" spans="1:16" x14ac:dyDescent="0.25">
      <c r="A13391" t="s">
        <v>17015</v>
      </c>
      <c r="B13391" t="s">
        <v>7574</v>
      </c>
      <c r="C13391">
        <v>675</v>
      </c>
      <c r="D13391" t="s">
        <v>7575</v>
      </c>
      <c r="F13391">
        <v>120</v>
      </c>
      <c r="G13391" t="s">
        <v>896</v>
      </c>
      <c r="I13391" t="s">
        <v>7576</v>
      </c>
      <c r="J13391" t="s">
        <v>20</v>
      </c>
      <c r="K13391" t="s">
        <v>9</v>
      </c>
      <c r="P13391" t="str">
        <f t="shared" si="209"/>
        <v>INSERT INTO pokemon_cards (id,name,pokemon_id,level,primary_color,hp,secondary_color,evolve_from,weakness,weakness_modifier,ability_name,ability_text,ability_type) VALUES ('xy3-68','Pangoro','675',NULL,'Darkness','120',NULL,'Pancham','Fighting','Ã—2',NULL,NULL,NULL);</v>
      </c>
    </row>
    <row r="13392" spans="1:16" x14ac:dyDescent="0.25">
      <c r="A13392" t="s">
        <v>17016</v>
      </c>
      <c r="B13392" t="s">
        <v>27</v>
      </c>
      <c r="C13392">
        <v>35</v>
      </c>
      <c r="D13392" t="s">
        <v>28</v>
      </c>
      <c r="F13392">
        <v>60</v>
      </c>
      <c r="G13392" t="s">
        <v>3060</v>
      </c>
      <c r="J13392" t="s">
        <v>854</v>
      </c>
      <c r="K13392" t="s">
        <v>9</v>
      </c>
      <c r="P13392" t="str">
        <f t="shared" si="209"/>
        <v>INSERT INTO pokemon_cards (id,name,pokemon_id,level,primary_color,hp,secondary_color,evolve_from,weakness,weakness_modifier,ability_name,ability_text,ability_type) VALUES ('xy3-69','Clefairy','35',NULL,'Fairy','60',NULL,NULL,'Metal','Ã—2',NULL,NULL,NULL);</v>
      </c>
    </row>
    <row r="13393" spans="1:16" x14ac:dyDescent="0.25">
      <c r="A13393" t="s">
        <v>17017</v>
      </c>
      <c r="B13393" t="s">
        <v>27</v>
      </c>
      <c r="C13393">
        <v>35</v>
      </c>
      <c r="D13393" t="s">
        <v>28</v>
      </c>
      <c r="F13393">
        <v>60</v>
      </c>
      <c r="G13393" t="s">
        <v>3060</v>
      </c>
      <c r="J13393" t="s">
        <v>854</v>
      </c>
      <c r="K13393" t="s">
        <v>9</v>
      </c>
      <c r="P13393" t="str">
        <f t="shared" si="209"/>
        <v>INSERT INTO pokemon_cards (id,name,pokemon_id,level,primary_color,hp,secondary_color,evolve_from,weakness,weakness_modifier,ability_name,ability_text,ability_type) VALUES ('xy3-70','Clefairy','35',NULL,'Fairy','60',NULL,NULL,'Metal','Ã—2',NULL,NULL,NULL);</v>
      </c>
    </row>
    <row r="13394" spans="1:16" x14ac:dyDescent="0.25">
      <c r="A13394" t="s">
        <v>17018</v>
      </c>
      <c r="B13394" t="s">
        <v>220</v>
      </c>
      <c r="C13394">
        <v>36</v>
      </c>
      <c r="D13394" t="s">
        <v>221</v>
      </c>
      <c r="F13394">
        <v>90</v>
      </c>
      <c r="G13394" t="s">
        <v>3060</v>
      </c>
      <c r="I13394" t="s">
        <v>27</v>
      </c>
      <c r="J13394" t="s">
        <v>854</v>
      </c>
      <c r="K13394" t="s">
        <v>9</v>
      </c>
      <c r="P13394" t="str">
        <f t="shared" si="209"/>
        <v>INSERT INTO pokemon_cards (id,name,pokemon_id,level,primary_color,hp,secondary_color,evolve_from,weakness,weakness_modifier,ability_name,ability_text,ability_type) VALUES ('xy3-71','Clefable','36',NULL,'Fairy','90',NULL,'Clefairy','Metal','Ã—2',NULL,NULL,NULL);</v>
      </c>
    </row>
    <row r="13395" spans="1:16" x14ac:dyDescent="0.25">
      <c r="A13395" t="s">
        <v>17019</v>
      </c>
      <c r="B13395" t="s">
        <v>8043</v>
      </c>
      <c r="C13395">
        <v>700</v>
      </c>
      <c r="D13395" t="s">
        <v>6666</v>
      </c>
      <c r="F13395">
        <v>90</v>
      </c>
      <c r="G13395" t="s">
        <v>3060</v>
      </c>
      <c r="I13395" t="s">
        <v>226</v>
      </c>
      <c r="J13395" t="s">
        <v>854</v>
      </c>
      <c r="K13395" t="s">
        <v>9</v>
      </c>
      <c r="P13395" t="str">
        <f t="shared" si="209"/>
        <v>INSERT INTO pokemon_cards (id,name,pokemon_id,level,primary_color,hp,secondary_color,evolve_from,weakness,weakness_modifier,ability_name,ability_text,ability_type) VALUES ('xy3-72','Sylveon','700',NULL,'Fairy','90',NULL,'Eevee','Metal','Ã—2',NULL,NULL,NULL);</v>
      </c>
    </row>
    <row r="13396" spans="1:16" x14ac:dyDescent="0.25">
      <c r="A13396" t="s">
        <v>17020</v>
      </c>
      <c r="B13396" t="s">
        <v>10728</v>
      </c>
      <c r="C13396">
        <v>707</v>
      </c>
      <c r="D13396" t="s">
        <v>10729</v>
      </c>
      <c r="F13396">
        <v>60</v>
      </c>
      <c r="G13396" t="s">
        <v>3060</v>
      </c>
      <c r="J13396" t="s">
        <v>854</v>
      </c>
      <c r="K13396" t="s">
        <v>9</v>
      </c>
      <c r="L13396" t="s">
        <v>21677</v>
      </c>
      <c r="M13396" t="s">
        <v>23091</v>
      </c>
      <c r="N13396" t="s">
        <v>19150</v>
      </c>
      <c r="P13396" t="str">
        <f t="shared" si="209"/>
        <v>INSERT INTO pokemon_cards (id,name,pokemon_id,level,primary_color,hp,secondary_color,evolve_from,weakness,weakness_modifier,ability_name,ability_text,ability_type) VALUES ('xy3-73','Klefki','707',NULL,'Fairy','60',NULL,NULL,'Metal','Ã—2','Secret Key','Each of your Fairy PokÃ©mon''s Resistance is now -40.','Ability');</v>
      </c>
    </row>
    <row r="13397" spans="1:16" x14ac:dyDescent="0.25">
      <c r="A13397" t="s">
        <v>17021</v>
      </c>
      <c r="B13397" t="s">
        <v>16826</v>
      </c>
      <c r="C13397">
        <v>149</v>
      </c>
      <c r="D13397" t="s">
        <v>387</v>
      </c>
      <c r="F13397">
        <v>180</v>
      </c>
      <c r="G13397" t="s">
        <v>1297</v>
      </c>
      <c r="J13397" t="s">
        <v>3060</v>
      </c>
      <c r="K13397" t="s">
        <v>9</v>
      </c>
      <c r="L13397" t="s">
        <v>21678</v>
      </c>
      <c r="M13397" t="s">
        <v>21679</v>
      </c>
      <c r="N13397" t="s">
        <v>19150</v>
      </c>
      <c r="P13397" t="str">
        <f t="shared" si="209"/>
        <v>INSERT INTO pokemon_cards (id,name,pokemon_id,level,primary_color,hp,secondary_color,evolve_from,weakness,weakness_modifier,ability_name,ability_text,ability_type) VALUES ('xy3-74','Dragonite-EX','149',NULL,'Dragon','180',NULL,NULL,'Fairy','Ã—2','Bust In','When you play this PokÃ©mon from your hand onto your Bench, you may move any number of basic Energy attached to your PokÃ©mon to this PokÃ©mon. If you do, switch this PokÃ©mon with your Active PokÃ©mon.','Ability');</v>
      </c>
    </row>
    <row r="13398" spans="1:16" x14ac:dyDescent="0.25">
      <c r="A13398" t="s">
        <v>17022</v>
      </c>
      <c r="B13398" t="s">
        <v>2476</v>
      </c>
      <c r="C13398">
        <v>329</v>
      </c>
      <c r="D13398" t="s">
        <v>2477</v>
      </c>
      <c r="F13398">
        <v>80</v>
      </c>
      <c r="G13398" t="s">
        <v>1297</v>
      </c>
      <c r="I13398" t="s">
        <v>2456</v>
      </c>
      <c r="J13398" t="s">
        <v>3060</v>
      </c>
      <c r="K13398" t="s">
        <v>9</v>
      </c>
      <c r="P13398" t="str">
        <f t="shared" si="209"/>
        <v>INSERT INTO pokemon_cards (id,name,pokemon_id,level,primary_color,hp,secondary_color,evolve_from,weakness,weakness_modifier,ability_name,ability_text,ability_type) VALUES ('xy3-75','Vibrava','329',NULL,'Dragon','80',NULL,'Trapinch','Fairy','Ã—2',NULL,NULL,NULL);</v>
      </c>
    </row>
    <row r="13399" spans="1:16" x14ac:dyDescent="0.25">
      <c r="A13399" t="s">
        <v>17023</v>
      </c>
      <c r="B13399" t="s">
        <v>2479</v>
      </c>
      <c r="C13399">
        <v>330</v>
      </c>
      <c r="D13399" t="s">
        <v>2480</v>
      </c>
      <c r="F13399">
        <v>130</v>
      </c>
      <c r="G13399" t="s">
        <v>1297</v>
      </c>
      <c r="I13399" t="s">
        <v>2476</v>
      </c>
      <c r="J13399" t="s">
        <v>3060</v>
      </c>
      <c r="K13399" t="s">
        <v>9</v>
      </c>
      <c r="P13399" t="str">
        <f t="shared" si="209"/>
        <v>INSERT INTO pokemon_cards (id,name,pokemon_id,level,primary_color,hp,secondary_color,evolve_from,weakness,weakness_modifier,ability_name,ability_text,ability_type) VALUES ('xy3-76','Flygon','330',NULL,'Dragon','130',NULL,'Vibrava','Fairy','Ã—2',NULL,NULL,NULL);</v>
      </c>
    </row>
    <row r="13400" spans="1:16" x14ac:dyDescent="0.25">
      <c r="A13400" t="s">
        <v>17024</v>
      </c>
      <c r="B13400" t="s">
        <v>9490</v>
      </c>
      <c r="C13400">
        <v>715</v>
      </c>
      <c r="D13400" t="s">
        <v>9491</v>
      </c>
      <c r="F13400">
        <v>100</v>
      </c>
      <c r="G13400" t="s">
        <v>1297</v>
      </c>
      <c r="I13400" t="s">
        <v>9487</v>
      </c>
      <c r="J13400" t="s">
        <v>3060</v>
      </c>
      <c r="K13400" t="s">
        <v>9</v>
      </c>
      <c r="L13400" t="s">
        <v>21680</v>
      </c>
      <c r="M13400" t="s">
        <v>19198</v>
      </c>
      <c r="N13400" t="s">
        <v>19150</v>
      </c>
      <c r="P13400" t="str">
        <f t="shared" si="209"/>
        <v>INSERT INTO pokemon_cards (id,name,pokemon_id,level,primary_color,hp,secondary_color,evolve_from,weakness,weakness_modifier,ability_name,ability_text,ability_type) VALUES ('xy3-77','Noivern','715',NULL,'Dragon','100',NULL,'Noibat','Fairy','Ã—2','Echolocation','If any damage is done to this PokÃ©mon by attacks, flip a coin. If heads, prevent that damage.','Ability');</v>
      </c>
    </row>
    <row r="13401" spans="1:16" x14ac:dyDescent="0.25">
      <c r="A13401" t="s">
        <v>17025</v>
      </c>
      <c r="B13401" t="s">
        <v>307</v>
      </c>
      <c r="C13401">
        <v>108</v>
      </c>
      <c r="D13401" t="s">
        <v>308</v>
      </c>
      <c r="F13401">
        <v>90</v>
      </c>
      <c r="G13401" t="s">
        <v>19</v>
      </c>
      <c r="J13401" t="s">
        <v>20</v>
      </c>
      <c r="K13401" t="s">
        <v>9</v>
      </c>
      <c r="P13401" t="str">
        <f t="shared" si="209"/>
        <v>INSERT INTO pokemon_cards (id,name,pokemon_id,level,primary_color,hp,secondary_color,evolve_from,weakness,weakness_modifier,ability_name,ability_text,ability_type) VALUES ('xy3-78','Lickitung','108',NULL,'Colorless','90',NULL,NULL,'Fighting','Ã—2',NULL,NULL,NULL);</v>
      </c>
    </row>
    <row r="13402" spans="1:16" x14ac:dyDescent="0.25">
      <c r="A13402" t="s">
        <v>17026</v>
      </c>
      <c r="B13402" t="s">
        <v>3575</v>
      </c>
      <c r="C13402">
        <v>463</v>
      </c>
      <c r="D13402" t="s">
        <v>3576</v>
      </c>
      <c r="F13402">
        <v>120</v>
      </c>
      <c r="G13402" t="s">
        <v>19</v>
      </c>
      <c r="I13402" t="s">
        <v>307</v>
      </c>
      <c r="J13402" t="s">
        <v>20</v>
      </c>
      <c r="K13402" t="s">
        <v>9</v>
      </c>
      <c r="P13402" t="str">
        <f t="shared" si="209"/>
        <v>INSERT INTO pokemon_cards (id,name,pokemon_id,level,primary_color,hp,secondary_color,evolve_from,weakness,weakness_modifier,ability_name,ability_text,ability_type) VALUES ('xy3-79','Lickilicky','463',NULL,'Colorless','120',NULL,'Lickitung','Fighting','Ã—2',NULL,NULL,NULL);</v>
      </c>
    </row>
    <row r="13403" spans="1:16" x14ac:dyDescent="0.25">
      <c r="A13403" t="s">
        <v>17027</v>
      </c>
      <c r="B13403" t="s">
        <v>226</v>
      </c>
      <c r="C13403">
        <v>133</v>
      </c>
      <c r="D13403" t="s">
        <v>350</v>
      </c>
      <c r="F13403">
        <v>50</v>
      </c>
      <c r="G13403" t="s">
        <v>19</v>
      </c>
      <c r="J13403" t="s">
        <v>20</v>
      </c>
      <c r="K13403" t="s">
        <v>9</v>
      </c>
      <c r="L13403" t="s">
        <v>19809</v>
      </c>
      <c r="M13403" t="s">
        <v>21681</v>
      </c>
      <c r="N13403" t="s">
        <v>19150</v>
      </c>
      <c r="P13403" t="str">
        <f t="shared" si="209"/>
        <v>INSERT INTO pokemon_cards (id,name,pokemon_id,level,primary_color,hp,secondary_color,evolve_from,weakness,weakness_modifier,ability_name,ability_text,ability_type) VALUES ('xy3-80','Eevee','133',NULL,'Colorless','50',NULL,NULL,'Fighting','Ã—2','Energy Evolution','When you attach a basic Energy card from your hand to this PokÃ©mon, you may search your deck for a card that evolves from this PokÃ©mon that is the same type as that Energy card and put it onto this PokÃ©mon. (This counts as evolving this PokÃ©mon.) Shuffle your deck afterward.','Ability');</v>
      </c>
    </row>
    <row r="13404" spans="1:16" x14ac:dyDescent="0.25">
      <c r="A13404" t="s">
        <v>17028</v>
      </c>
      <c r="B13404" t="s">
        <v>2306</v>
      </c>
      <c r="C13404">
        <v>287</v>
      </c>
      <c r="D13404" t="s">
        <v>2307</v>
      </c>
      <c r="F13404">
        <v>60</v>
      </c>
      <c r="G13404" t="s">
        <v>19</v>
      </c>
      <c r="J13404" t="s">
        <v>20</v>
      </c>
      <c r="K13404" t="s">
        <v>9</v>
      </c>
      <c r="P13404" t="str">
        <f t="shared" si="209"/>
        <v>INSERT INTO pokemon_cards (id,name,pokemon_id,level,primary_color,hp,secondary_color,evolve_from,weakness,weakness_modifier,ability_name,ability_text,ability_type) VALUES ('xy3-81','Slakoth','287',NULL,'Colorless','60',NULL,NULL,'Fighting','Ã—2',NULL,NULL,NULL);</v>
      </c>
    </row>
    <row r="13405" spans="1:16" x14ac:dyDescent="0.25">
      <c r="A13405" t="s">
        <v>17029</v>
      </c>
      <c r="B13405" t="s">
        <v>2309</v>
      </c>
      <c r="C13405">
        <v>288</v>
      </c>
      <c r="D13405" t="s">
        <v>2310</v>
      </c>
      <c r="F13405">
        <v>90</v>
      </c>
      <c r="G13405" t="s">
        <v>19</v>
      </c>
      <c r="I13405" t="s">
        <v>2306</v>
      </c>
      <c r="J13405" t="s">
        <v>20</v>
      </c>
      <c r="K13405" t="s">
        <v>9</v>
      </c>
      <c r="P13405" t="str">
        <f t="shared" si="209"/>
        <v>INSERT INTO pokemon_cards (id,name,pokemon_id,level,primary_color,hp,secondary_color,evolve_from,weakness,weakness_modifier,ability_name,ability_text,ability_type) VALUES ('xy3-82','Vigoroth','288',NULL,'Colorless','90',NULL,'Slakoth','Fighting','Ã—2',NULL,NULL,NULL);</v>
      </c>
    </row>
    <row r="13406" spans="1:16" x14ac:dyDescent="0.25">
      <c r="A13406" t="s">
        <v>17030</v>
      </c>
      <c r="B13406" t="s">
        <v>2312</v>
      </c>
      <c r="C13406">
        <v>289</v>
      </c>
      <c r="D13406" t="s">
        <v>2313</v>
      </c>
      <c r="F13406">
        <v>150</v>
      </c>
      <c r="G13406" t="s">
        <v>19</v>
      </c>
      <c r="I13406" t="s">
        <v>2309</v>
      </c>
      <c r="J13406" t="s">
        <v>20</v>
      </c>
      <c r="K13406" t="s">
        <v>9</v>
      </c>
      <c r="P13406" t="str">
        <f t="shared" si="209"/>
        <v>INSERT INTO pokemon_cards (id,name,pokemon_id,level,primary_color,hp,secondary_color,evolve_from,weakness,weakness_modifier,ability_name,ability_text,ability_type) VALUES ('xy3-83','Slaking','289',NULL,'Colorless','150',NULL,'Vigoroth','Fighting','Ã—2',NULL,NULL,NULL);</v>
      </c>
    </row>
    <row r="13407" spans="1:16" x14ac:dyDescent="0.25">
      <c r="A13407" t="s">
        <v>17031</v>
      </c>
      <c r="B13407" t="s">
        <v>1102</v>
      </c>
      <c r="C13407">
        <v>504</v>
      </c>
      <c r="D13407" t="s">
        <v>1103</v>
      </c>
      <c r="F13407">
        <v>60</v>
      </c>
      <c r="G13407" t="s">
        <v>19</v>
      </c>
      <c r="J13407" t="s">
        <v>20</v>
      </c>
      <c r="K13407" t="s">
        <v>9</v>
      </c>
      <c r="P13407" t="str">
        <f t="shared" si="209"/>
        <v>INSERT INTO pokemon_cards (id,name,pokemon_id,level,primary_color,hp,secondary_color,evolve_from,weakness,weakness_modifier,ability_name,ability_text,ability_type) VALUES ('xy3-84','Patrat','504',NULL,'Colorless','60',NULL,NULL,'Fighting','Ã—2',NULL,NULL,NULL);</v>
      </c>
    </row>
    <row r="13408" spans="1:16" x14ac:dyDescent="0.25">
      <c r="A13408" t="s">
        <v>17032</v>
      </c>
      <c r="B13408" t="s">
        <v>1106</v>
      </c>
      <c r="C13408">
        <v>505</v>
      </c>
      <c r="D13408" t="s">
        <v>1107</v>
      </c>
      <c r="F13408">
        <v>80</v>
      </c>
      <c r="G13408" t="s">
        <v>19</v>
      </c>
      <c r="I13408" t="s">
        <v>1102</v>
      </c>
      <c r="J13408" t="s">
        <v>20</v>
      </c>
      <c r="K13408" t="s">
        <v>9</v>
      </c>
      <c r="P13408" t="str">
        <f t="shared" si="209"/>
        <v>INSERT INTO pokemon_cards (id,name,pokemon_id,level,primary_color,hp,secondary_color,evolve_from,weakness,weakness_modifier,ability_name,ability_text,ability_type) VALUES ('xy3-85','Watchog','505',NULL,'Colorless','80',NULL,'Patrat','Fighting','Ã—2',NULL,NULL,NULL);</v>
      </c>
    </row>
    <row r="13409" spans="1:16" x14ac:dyDescent="0.25">
      <c r="A13409" t="s">
        <v>17033</v>
      </c>
      <c r="B13409" t="s">
        <v>1580</v>
      </c>
      <c r="C13409">
        <v>641</v>
      </c>
      <c r="D13409" t="s">
        <v>1581</v>
      </c>
      <c r="F13409">
        <v>110</v>
      </c>
      <c r="G13409" t="s">
        <v>19</v>
      </c>
      <c r="J13409" t="s">
        <v>15</v>
      </c>
      <c r="K13409" t="s">
        <v>9</v>
      </c>
      <c r="P13409" t="str">
        <f t="shared" si="209"/>
        <v>INSERT INTO pokemon_cards (id,name,pokemon_id,level,primary_color,hp,secondary_color,evolve_from,weakness,weakness_modifier,ability_name,ability_text,ability_type) VALUES ('xy3-86','Tornadus','641',NULL,'Colorless','110',NULL,NULL,'Lightning','Ã—2',NULL,NULL,NULL);</v>
      </c>
    </row>
    <row r="13410" spans="1:16" x14ac:dyDescent="0.25">
      <c r="A13410" t="s">
        <v>17034</v>
      </c>
      <c r="B13410" t="s">
        <v>9487</v>
      </c>
      <c r="C13410">
        <v>714</v>
      </c>
      <c r="D13410" t="s">
        <v>9488</v>
      </c>
      <c r="F13410">
        <v>60</v>
      </c>
      <c r="G13410" t="s">
        <v>19</v>
      </c>
      <c r="J13410" t="s">
        <v>15</v>
      </c>
      <c r="K13410" t="s">
        <v>9</v>
      </c>
      <c r="P13410" t="str">
        <f t="shared" si="209"/>
        <v>INSERT INTO pokemon_cards (id,name,pokemon_id,level,primary_color,hp,secondary_color,evolve_from,weakness,weakness_modifier,ability_name,ability_text,ability_type) VALUES ('xy3-87','Noibat','714',NULL,'Colorless','60',NULL,NULL,'Lightning','Ã—2',NULL,NULL,NULL);</v>
      </c>
    </row>
    <row r="13411" spans="1:16" x14ac:dyDescent="0.25">
      <c r="A13411" t="s">
        <v>17035</v>
      </c>
      <c r="B13411" t="s">
        <v>16943</v>
      </c>
      <c r="C13411">
        <v>214</v>
      </c>
      <c r="D13411" t="s">
        <v>2348</v>
      </c>
      <c r="F13411">
        <v>170</v>
      </c>
      <c r="G13411" t="s">
        <v>33</v>
      </c>
      <c r="J13411" t="s">
        <v>24</v>
      </c>
      <c r="K13411" t="s">
        <v>9</v>
      </c>
      <c r="P13411" t="str">
        <f t="shared" si="209"/>
        <v>INSERT INTO pokemon_cards (id,name,pokemon_id,level,primary_color,hp,secondary_color,evolve_from,weakness,weakness_modifier,ability_name,ability_text,ability_type) VALUES ('xy3-105','Heracross-EX','214',NULL,'Grass','170',NULL,NULL,'Fire','Ã—2',NULL,NULL,NULL);</v>
      </c>
    </row>
    <row r="13412" spans="1:16" x14ac:dyDescent="0.25">
      <c r="A13412" t="s">
        <v>17036</v>
      </c>
      <c r="B13412" t="s">
        <v>16961</v>
      </c>
      <c r="C13412">
        <v>537</v>
      </c>
      <c r="D13412" t="s">
        <v>1428</v>
      </c>
      <c r="F13412">
        <v>180</v>
      </c>
      <c r="G13412" t="s">
        <v>13</v>
      </c>
      <c r="J13412" t="s">
        <v>33</v>
      </c>
      <c r="K13412" t="s">
        <v>9</v>
      </c>
      <c r="P13412" t="str">
        <f t="shared" si="209"/>
        <v>INSERT INTO pokemon_cards (id,name,pokemon_id,level,primary_color,hp,secondary_color,evolve_from,weakness,weakness_modifier,ability_name,ability_text,ability_type) VALUES ('xy3-106','Seismitoad-EX','537',NULL,'Water','180',NULL,NULL,'Grass','Ã—2',NULL,NULL,NULL);</v>
      </c>
    </row>
    <row r="13413" spans="1:16" x14ac:dyDescent="0.25">
      <c r="A13413" t="s">
        <v>17037</v>
      </c>
      <c r="B13413" t="s">
        <v>16997</v>
      </c>
      <c r="C13413">
        <v>448</v>
      </c>
      <c r="D13413" t="s">
        <v>1513</v>
      </c>
      <c r="F13413">
        <v>180</v>
      </c>
      <c r="G13413" t="s">
        <v>20</v>
      </c>
      <c r="J13413" t="s">
        <v>7</v>
      </c>
      <c r="K13413" t="s">
        <v>9</v>
      </c>
      <c r="P13413" t="str">
        <f t="shared" si="209"/>
        <v>INSERT INTO pokemon_cards (id,name,pokemon_id,level,primary_color,hp,secondary_color,evolve_from,weakness,weakness_modifier,ability_name,ability_text,ability_type) VALUES ('xy3-107','Lucario-EX','448',NULL,'Fighting','180',NULL,NULL,'Psychic','Ã—2',NULL,NULL,NULL);</v>
      </c>
    </row>
    <row r="13414" spans="1:16" x14ac:dyDescent="0.25">
      <c r="A13414" t="s">
        <v>17038</v>
      </c>
      <c r="B13414" t="s">
        <v>16826</v>
      </c>
      <c r="C13414">
        <v>149</v>
      </c>
      <c r="D13414" t="s">
        <v>387</v>
      </c>
      <c r="F13414">
        <v>180</v>
      </c>
      <c r="G13414" t="s">
        <v>1297</v>
      </c>
      <c r="J13414" t="s">
        <v>3060</v>
      </c>
      <c r="K13414" t="s">
        <v>9</v>
      </c>
      <c r="L13414" t="s">
        <v>21678</v>
      </c>
      <c r="M13414" t="s">
        <v>21679</v>
      </c>
      <c r="N13414" t="s">
        <v>19150</v>
      </c>
      <c r="P13414" t="str">
        <f t="shared" si="209"/>
        <v>INSERT INTO pokemon_cards (id,name,pokemon_id,level,primary_color,hp,secondary_color,evolve_from,weakness,weakness_modifier,ability_name,ability_text,ability_type) VALUES ('xy3-108','Dragonite-EX','149',NULL,'Dragon','180',NULL,NULL,'Fairy','Ã—2','Bust In','When you play this PokÃ©mon from your hand onto your Bench, you may move any number of basic Energy attached to your PokÃ©mon to this PokÃ©mon. If you do, switch this PokÃ©mon with your Active PokÃ©mon.','Ability');</v>
      </c>
    </row>
    <row r="13415" spans="1:16" x14ac:dyDescent="0.25">
      <c r="A13415" t="s">
        <v>17039</v>
      </c>
      <c r="B13415" t="s">
        <v>16945</v>
      </c>
      <c r="C13415">
        <v>214</v>
      </c>
      <c r="D13415" t="s">
        <v>2348</v>
      </c>
      <c r="F13415">
        <v>220</v>
      </c>
      <c r="G13415" t="s">
        <v>33</v>
      </c>
      <c r="I13415" t="s">
        <v>16943</v>
      </c>
      <c r="J13415" t="s">
        <v>24</v>
      </c>
      <c r="K13415" t="s">
        <v>9</v>
      </c>
      <c r="P13415" t="str">
        <f t="shared" si="209"/>
        <v>INSERT INTO pokemon_cards (id,name,pokemon_id,level,primary_color,hp,secondary_color,evolve_from,weakness,weakness_modifier,ability_name,ability_text,ability_type) VALUES ('xy3-112','M Heracross-EX','214',NULL,'Grass','220',NULL,'Heracross-EX','Fire','Ã—2',NULL,NULL,NULL);</v>
      </c>
    </row>
    <row r="13416" spans="1:16" x14ac:dyDescent="0.25">
      <c r="A13416" t="s">
        <v>17040</v>
      </c>
      <c r="B13416" t="s">
        <v>16999</v>
      </c>
      <c r="C13416">
        <v>448</v>
      </c>
      <c r="D13416" t="s">
        <v>1513</v>
      </c>
      <c r="F13416">
        <v>220</v>
      </c>
      <c r="G13416" t="s">
        <v>20</v>
      </c>
      <c r="I13416" t="s">
        <v>16997</v>
      </c>
      <c r="J13416" t="s">
        <v>7</v>
      </c>
      <c r="K13416" t="s">
        <v>9</v>
      </c>
      <c r="P13416" t="str">
        <f t="shared" si="209"/>
        <v>INSERT INTO pokemon_cards (id,name,pokemon_id,level,primary_color,hp,secondary_color,evolve_from,weakness,weakness_modifier,ability_name,ability_text,ability_type) VALUES ('xy3-113','M Lucario-EX','448',NULL,'Fighting','220',NULL,'Lucario-EX','Psychic','Ã—2',NULL,NULL,NULL);</v>
      </c>
    </row>
    <row r="13417" spans="1:16" x14ac:dyDescent="0.25">
      <c r="A13417" t="s">
        <v>17041</v>
      </c>
      <c r="B13417" t="s">
        <v>260</v>
      </c>
      <c r="C13417">
        <v>48</v>
      </c>
      <c r="D13417" t="s">
        <v>374</v>
      </c>
      <c r="F13417">
        <v>60</v>
      </c>
      <c r="G13417" t="s">
        <v>33</v>
      </c>
      <c r="J13417" t="s">
        <v>24</v>
      </c>
      <c r="K13417" t="s">
        <v>9</v>
      </c>
      <c r="P13417" t="str">
        <f t="shared" si="209"/>
        <v>INSERT INTO pokemon_cards (id,name,pokemon_id,level,primary_color,hp,secondary_color,evolve_from,weakness,weakness_modifier,ability_name,ability_text,ability_type) VALUES ('xy4-1','Venonat','48',NULL,'Grass','60',NULL,NULL,'Fire','Ã—2',NULL,NULL,NULL);</v>
      </c>
    </row>
    <row r="13418" spans="1:16" x14ac:dyDescent="0.25">
      <c r="A13418" t="s">
        <v>17042</v>
      </c>
      <c r="B13418" t="s">
        <v>258</v>
      </c>
      <c r="C13418">
        <v>49</v>
      </c>
      <c r="D13418" t="s">
        <v>259</v>
      </c>
      <c r="F13418">
        <v>90</v>
      </c>
      <c r="G13418" t="s">
        <v>33</v>
      </c>
      <c r="I13418" t="s">
        <v>260</v>
      </c>
      <c r="J13418" t="s">
        <v>24</v>
      </c>
      <c r="K13418" t="s">
        <v>9</v>
      </c>
      <c r="P13418" t="str">
        <f t="shared" si="209"/>
        <v>INSERT INTO pokemon_cards (id,name,pokemon_id,level,primary_color,hp,secondary_color,evolve_from,weakness,weakness_modifier,ability_name,ability_text,ability_type) VALUES ('xy4-2','Venomoth','49',NULL,'Grass','90',NULL,'Venonat','Fire','Ã—2',NULL,NULL,NULL);</v>
      </c>
    </row>
    <row r="13419" spans="1:16" x14ac:dyDescent="0.25">
      <c r="A13419" t="s">
        <v>17043</v>
      </c>
      <c r="B13419" t="s">
        <v>2128</v>
      </c>
      <c r="C13419">
        <v>193</v>
      </c>
      <c r="D13419" t="s">
        <v>2129</v>
      </c>
      <c r="F13419">
        <v>70</v>
      </c>
      <c r="G13419" t="s">
        <v>33</v>
      </c>
      <c r="J13419" t="s">
        <v>15</v>
      </c>
      <c r="K13419" t="s">
        <v>9</v>
      </c>
      <c r="P13419" t="str">
        <f t="shared" si="209"/>
        <v>INSERT INTO pokemon_cards (id,name,pokemon_id,level,primary_color,hp,secondary_color,evolve_from,weakness,weakness_modifier,ability_name,ability_text,ability_type) VALUES ('xy4-3','Yanma','193',NULL,'Grass','70',NULL,NULL,'Lightning','Ã—2',NULL,NULL,NULL);</v>
      </c>
    </row>
    <row r="13420" spans="1:16" x14ac:dyDescent="0.25">
      <c r="A13420" t="s">
        <v>17044</v>
      </c>
      <c r="B13420" t="s">
        <v>2131</v>
      </c>
      <c r="C13420">
        <v>469</v>
      </c>
      <c r="D13420" t="s">
        <v>2132</v>
      </c>
      <c r="F13420">
        <v>110</v>
      </c>
      <c r="G13420" t="s">
        <v>33</v>
      </c>
      <c r="I13420" t="s">
        <v>2128</v>
      </c>
      <c r="J13420" t="s">
        <v>15</v>
      </c>
      <c r="K13420" t="s">
        <v>9</v>
      </c>
      <c r="P13420" t="str">
        <f t="shared" si="209"/>
        <v>INSERT INTO pokemon_cards (id,name,pokemon_id,level,primary_color,hp,secondary_color,evolve_from,weakness,weakness_modifier,ability_name,ability_text,ability_type) VALUES ('xy4-4','Yanmega','469',NULL,'Grass','110',NULL,'Yanma','Lightning','Ã—2',NULL,NULL,NULL);</v>
      </c>
    </row>
    <row r="13421" spans="1:16" x14ac:dyDescent="0.25">
      <c r="A13421" t="s">
        <v>17045</v>
      </c>
      <c r="B13421" t="s">
        <v>1368</v>
      </c>
      <c r="C13421">
        <v>540</v>
      </c>
      <c r="D13421" t="s">
        <v>1369</v>
      </c>
      <c r="F13421">
        <v>50</v>
      </c>
      <c r="G13421" t="s">
        <v>33</v>
      </c>
      <c r="J13421" t="s">
        <v>24</v>
      </c>
      <c r="K13421" t="s">
        <v>9</v>
      </c>
      <c r="P13421" t="str">
        <f t="shared" si="209"/>
        <v>INSERT INTO pokemon_cards (id,name,pokemon_id,level,primary_color,hp,secondary_color,evolve_from,weakness,weakness_modifier,ability_name,ability_text,ability_type) VALUES ('xy4-5','Sewaddle','540',NULL,'Grass','50',NULL,NULL,'Fire','Ã—2',NULL,NULL,NULL);</v>
      </c>
    </row>
    <row r="13422" spans="1:16" x14ac:dyDescent="0.25">
      <c r="A13422" t="s">
        <v>17046</v>
      </c>
      <c r="B13422" t="s">
        <v>1372</v>
      </c>
      <c r="C13422">
        <v>541</v>
      </c>
      <c r="D13422" t="s">
        <v>1373</v>
      </c>
      <c r="F13422">
        <v>70</v>
      </c>
      <c r="G13422" t="s">
        <v>33</v>
      </c>
      <c r="I13422" t="s">
        <v>1368</v>
      </c>
      <c r="J13422" t="s">
        <v>24</v>
      </c>
      <c r="K13422" t="s">
        <v>9</v>
      </c>
      <c r="P13422" t="str">
        <f t="shared" si="209"/>
        <v>INSERT INTO pokemon_cards (id,name,pokemon_id,level,primary_color,hp,secondary_color,evolve_from,weakness,weakness_modifier,ability_name,ability_text,ability_type) VALUES ('xy4-6','Swadloon','541',NULL,'Grass','70',NULL,'Sewaddle','Fire','Ã—2',NULL,NULL,NULL);</v>
      </c>
    </row>
    <row r="13423" spans="1:16" x14ac:dyDescent="0.25">
      <c r="A13423" t="s">
        <v>17047</v>
      </c>
      <c r="B13423" t="s">
        <v>1375</v>
      </c>
      <c r="C13423">
        <v>542</v>
      </c>
      <c r="D13423" t="s">
        <v>1376</v>
      </c>
      <c r="F13423">
        <v>130</v>
      </c>
      <c r="G13423" t="s">
        <v>33</v>
      </c>
      <c r="I13423" t="s">
        <v>1372</v>
      </c>
      <c r="J13423" t="s">
        <v>24</v>
      </c>
      <c r="K13423" t="s">
        <v>9</v>
      </c>
      <c r="P13423" t="str">
        <f t="shared" si="209"/>
        <v>INSERT INTO pokemon_cards (id,name,pokemon_id,level,primary_color,hp,secondary_color,evolve_from,weakness,weakness_modifier,ability_name,ability_text,ability_type) VALUES ('xy4-7','Leavanny','542',NULL,'Grass','130',NULL,'Swadloon','Fire','Ã—2',NULL,NULL,NULL);</v>
      </c>
    </row>
    <row r="13424" spans="1:16" x14ac:dyDescent="0.25">
      <c r="A13424" t="s">
        <v>17048</v>
      </c>
      <c r="B13424" t="s">
        <v>1160</v>
      </c>
      <c r="C13424">
        <v>588</v>
      </c>
      <c r="D13424" t="s">
        <v>1161</v>
      </c>
      <c r="F13424">
        <v>50</v>
      </c>
      <c r="G13424" t="s">
        <v>33</v>
      </c>
      <c r="J13424" t="s">
        <v>24</v>
      </c>
      <c r="K13424" t="s">
        <v>9</v>
      </c>
      <c r="P13424" t="str">
        <f t="shared" si="209"/>
        <v>INSERT INTO pokemon_cards (id,name,pokemon_id,level,primary_color,hp,secondary_color,evolve_from,weakness,weakness_modifier,ability_name,ability_text,ability_type) VALUES ('xy4-8','Karrablast','588',NULL,'Grass','50',NULL,NULL,'Fire','Ã—2',NULL,NULL,NULL);</v>
      </c>
    </row>
    <row r="13425" spans="1:16" x14ac:dyDescent="0.25">
      <c r="A13425" t="s">
        <v>17049</v>
      </c>
      <c r="B13425" t="s">
        <v>9314</v>
      </c>
      <c r="C13425">
        <v>662</v>
      </c>
      <c r="D13425" t="s">
        <v>9315</v>
      </c>
      <c r="F13425">
        <v>80</v>
      </c>
      <c r="G13425" t="s">
        <v>24</v>
      </c>
      <c r="I13425" t="s">
        <v>6673</v>
      </c>
      <c r="J13425" t="s">
        <v>15</v>
      </c>
      <c r="K13425" t="s">
        <v>9</v>
      </c>
      <c r="P13425" t="str">
        <f t="shared" si="209"/>
        <v>INSERT INTO pokemon_cards (id,name,pokemon_id,level,primary_color,hp,secondary_color,evolve_from,weakness,weakness_modifier,ability_name,ability_text,ability_type) VALUES ('xy4-9','Fletchinder','662',NULL,'Fire','80',NULL,'Fletchling','Lightning','Ã—2',NULL,NULL,NULL);</v>
      </c>
    </row>
    <row r="13426" spans="1:16" x14ac:dyDescent="0.25">
      <c r="A13426" t="s">
        <v>17050</v>
      </c>
      <c r="B13426" t="s">
        <v>9317</v>
      </c>
      <c r="C13426">
        <v>663</v>
      </c>
      <c r="D13426" t="s">
        <v>9318</v>
      </c>
      <c r="F13426">
        <v>130</v>
      </c>
      <c r="G13426" t="s">
        <v>24</v>
      </c>
      <c r="I13426" t="s">
        <v>9314</v>
      </c>
      <c r="J13426" t="s">
        <v>15</v>
      </c>
      <c r="K13426" t="s">
        <v>9</v>
      </c>
      <c r="P13426" t="str">
        <f t="shared" si="209"/>
        <v>INSERT INTO pokemon_cards (id,name,pokemon_id,level,primary_color,hp,secondary_color,evolve_from,weakness,weakness_modifier,ability_name,ability_text,ability_type) VALUES ('xy4-10','Talonflame','663',NULL,'Fire','130',NULL,'Fletchinder','Lightning','Ã—2',NULL,NULL,NULL);</v>
      </c>
    </row>
    <row r="13427" spans="1:16" x14ac:dyDescent="0.25">
      <c r="A13427" t="s">
        <v>17051</v>
      </c>
      <c r="B13427" t="s">
        <v>9663</v>
      </c>
      <c r="C13427">
        <v>667</v>
      </c>
      <c r="D13427" t="s">
        <v>9664</v>
      </c>
      <c r="F13427">
        <v>60</v>
      </c>
      <c r="G13427" t="s">
        <v>24</v>
      </c>
      <c r="J13427" t="s">
        <v>13</v>
      </c>
      <c r="K13427" t="s">
        <v>9</v>
      </c>
      <c r="P13427" t="str">
        <f t="shared" si="209"/>
        <v>INSERT INTO pokemon_cards (id,name,pokemon_id,level,primary_color,hp,secondary_color,evolve_from,weakness,weakness_modifier,ability_name,ability_text,ability_type) VALUES ('xy4-11','Litleo','667',NULL,'Fire','60',NULL,NULL,'Water','Ã—2',NULL,NULL,NULL);</v>
      </c>
    </row>
    <row r="13428" spans="1:16" x14ac:dyDescent="0.25">
      <c r="A13428" t="s">
        <v>17052</v>
      </c>
      <c r="B13428" t="s">
        <v>9666</v>
      </c>
      <c r="C13428">
        <v>668</v>
      </c>
      <c r="D13428" t="s">
        <v>9667</v>
      </c>
      <c r="F13428">
        <v>110</v>
      </c>
      <c r="G13428" t="s">
        <v>24</v>
      </c>
      <c r="I13428" t="s">
        <v>9663</v>
      </c>
      <c r="J13428" t="s">
        <v>13</v>
      </c>
      <c r="K13428" t="s">
        <v>9</v>
      </c>
      <c r="L13428" t="s">
        <v>21682</v>
      </c>
      <c r="M13428" t="s">
        <v>23092</v>
      </c>
      <c r="N13428" t="s">
        <v>19150</v>
      </c>
      <c r="P13428" t="str">
        <f t="shared" si="209"/>
        <v>INSERT INTO pokemon_cards (id,name,pokemon_id,level,primary_color,hp,secondary_color,evolve_from,weakness,weakness_modifier,ability_name,ability_text,ability_type) VALUES ('xy4-12','Pyroar','668',NULL,'Fire','110',NULL,'Litleo','Water','Ã—2','Flare Command','Once during your turn (before your attack), you may discard a Fire Energy attached to this PokÃ©mon. If you do, switch 1 of your opponent''s Benched PokÃ©mon with his or her Active PokÃ©mon.','Ability');</v>
      </c>
    </row>
    <row r="13429" spans="1:16" x14ac:dyDescent="0.25">
      <c r="A13429" t="s">
        <v>17053</v>
      </c>
      <c r="B13429" t="s">
        <v>457</v>
      </c>
      <c r="C13429">
        <v>98</v>
      </c>
      <c r="D13429" t="s">
        <v>493</v>
      </c>
      <c r="F13429">
        <v>70</v>
      </c>
      <c r="G13429" t="s">
        <v>13</v>
      </c>
      <c r="J13429" t="s">
        <v>33</v>
      </c>
      <c r="K13429" t="s">
        <v>9</v>
      </c>
      <c r="P13429" t="str">
        <f t="shared" si="209"/>
        <v>INSERT INTO pokemon_cards (id,name,pokemon_id,level,primary_color,hp,secondary_color,evolve_from,weakness,weakness_modifier,ability_name,ability_text,ability_type) VALUES ('xy4-13','Krabby','98',NULL,'Water','70',NULL,NULL,'Grass','Ã—2',NULL,NULL,NULL);</v>
      </c>
    </row>
    <row r="13430" spans="1:16" x14ac:dyDescent="0.25">
      <c r="A13430" t="s">
        <v>17054</v>
      </c>
      <c r="B13430" t="s">
        <v>455</v>
      </c>
      <c r="C13430">
        <v>99</v>
      </c>
      <c r="D13430" t="s">
        <v>456</v>
      </c>
      <c r="F13430">
        <v>100</v>
      </c>
      <c r="G13430" t="s">
        <v>13</v>
      </c>
      <c r="I13430" t="s">
        <v>457</v>
      </c>
      <c r="J13430" t="s">
        <v>33</v>
      </c>
      <c r="K13430" t="s">
        <v>9</v>
      </c>
      <c r="P13430" t="str">
        <f t="shared" si="209"/>
        <v>INSERT INTO pokemon_cards (id,name,pokemon_id,level,primary_color,hp,secondary_color,evolve_from,weakness,weakness_modifier,ability_name,ability_text,ability_type) VALUES ('xy4-14','Kingler','99',NULL,'Water','100',NULL,'Krabby','Grass','Ã—2',NULL,NULL,NULL);</v>
      </c>
    </row>
    <row r="13431" spans="1:16" x14ac:dyDescent="0.25">
      <c r="A13431" t="s">
        <v>17055</v>
      </c>
      <c r="B13431" t="s">
        <v>3131</v>
      </c>
      <c r="C13431">
        <v>158</v>
      </c>
      <c r="D13431" t="s">
        <v>3175</v>
      </c>
      <c r="F13431">
        <v>60</v>
      </c>
      <c r="G13431" t="s">
        <v>13</v>
      </c>
      <c r="J13431" t="s">
        <v>33</v>
      </c>
      <c r="K13431" t="s">
        <v>9</v>
      </c>
      <c r="P13431" t="str">
        <f t="shared" si="209"/>
        <v>INSERT INTO pokemon_cards (id,name,pokemon_id,level,primary_color,hp,secondary_color,evolve_from,weakness,weakness_modifier,ability_name,ability_text,ability_type) VALUES ('xy4-15','Totodile','158',NULL,'Water','60',NULL,NULL,'Grass','Ã—2',NULL,NULL,NULL);</v>
      </c>
    </row>
    <row r="13432" spans="1:16" x14ac:dyDescent="0.25">
      <c r="A13432" t="s">
        <v>17056</v>
      </c>
      <c r="B13432" t="s">
        <v>3098</v>
      </c>
      <c r="C13432">
        <v>159</v>
      </c>
      <c r="D13432" t="s">
        <v>3130</v>
      </c>
      <c r="F13432">
        <v>80</v>
      </c>
      <c r="G13432" t="s">
        <v>13</v>
      </c>
      <c r="I13432" t="s">
        <v>3131</v>
      </c>
      <c r="J13432" t="s">
        <v>33</v>
      </c>
      <c r="K13432" t="s">
        <v>9</v>
      </c>
      <c r="P13432" t="str">
        <f t="shared" si="209"/>
        <v>INSERT INTO pokemon_cards (id,name,pokemon_id,level,primary_color,hp,secondary_color,evolve_from,weakness,weakness_modifier,ability_name,ability_text,ability_type) VALUES ('xy4-16','Croconaw','159',NULL,'Water','80',NULL,'Totodile','Grass','Ã—2',NULL,NULL,NULL);</v>
      </c>
    </row>
    <row r="13433" spans="1:16" x14ac:dyDescent="0.25">
      <c r="A13433" t="s">
        <v>17057</v>
      </c>
      <c r="B13433" t="s">
        <v>3096</v>
      </c>
      <c r="C13433">
        <v>160</v>
      </c>
      <c r="D13433" t="s">
        <v>3097</v>
      </c>
      <c r="F13433">
        <v>150</v>
      </c>
      <c r="G13433" t="s">
        <v>13</v>
      </c>
      <c r="I13433" t="s">
        <v>3098</v>
      </c>
      <c r="J13433" t="s">
        <v>33</v>
      </c>
      <c r="K13433" t="s">
        <v>9</v>
      </c>
      <c r="P13433" t="str">
        <f t="shared" si="209"/>
        <v>INSERT INTO pokemon_cards (id,name,pokemon_id,level,primary_color,hp,secondary_color,evolve_from,weakness,weakness_modifier,ability_name,ability_text,ability_type) VALUES ('xy4-17','Feraligatr','160',NULL,'Water','150',NULL,'Croconaw','Grass','Ã—2',NULL,NULL,NULL);</v>
      </c>
    </row>
    <row r="13434" spans="1:16" x14ac:dyDescent="0.25">
      <c r="A13434" t="s">
        <v>17058</v>
      </c>
      <c r="B13434" t="s">
        <v>3413</v>
      </c>
      <c r="C13434">
        <v>456</v>
      </c>
      <c r="D13434" t="s">
        <v>3524</v>
      </c>
      <c r="F13434">
        <v>50</v>
      </c>
      <c r="G13434" t="s">
        <v>13</v>
      </c>
      <c r="J13434" t="s">
        <v>33</v>
      </c>
      <c r="K13434" t="s">
        <v>9</v>
      </c>
      <c r="P13434" t="str">
        <f t="shared" si="209"/>
        <v>INSERT INTO pokemon_cards (id,name,pokemon_id,level,primary_color,hp,secondary_color,evolve_from,weakness,weakness_modifier,ability_name,ability_text,ability_type) VALUES ('xy4-18','Finneon','456',NULL,'Water','50',NULL,NULL,'Grass','Ã—2',NULL,NULL,NULL);</v>
      </c>
    </row>
    <row r="13435" spans="1:16" x14ac:dyDescent="0.25">
      <c r="A13435" t="s">
        <v>17059</v>
      </c>
      <c r="B13435" t="s">
        <v>3411</v>
      </c>
      <c r="C13435">
        <v>457</v>
      </c>
      <c r="D13435" t="s">
        <v>3412</v>
      </c>
      <c r="F13435">
        <v>80</v>
      </c>
      <c r="G13435" t="s">
        <v>13</v>
      </c>
      <c r="I13435" t="s">
        <v>3413</v>
      </c>
      <c r="J13435" t="s">
        <v>33</v>
      </c>
      <c r="K13435" t="s">
        <v>9</v>
      </c>
      <c r="P13435" t="str">
        <f t="shared" si="209"/>
        <v>INSERT INTO pokemon_cards (id,name,pokemon_id,level,primary_color,hp,secondary_color,evolve_from,weakness,weakness_modifier,ability_name,ability_text,ability_type) VALUES ('xy4-19','Lumineon','457',NULL,'Water','80',NULL,'Finneon','Grass','Ã—2',NULL,NULL,NULL);</v>
      </c>
    </row>
    <row r="13436" spans="1:16" x14ac:dyDescent="0.25">
      <c r="A13436" t="s">
        <v>17060</v>
      </c>
      <c r="B13436" t="s">
        <v>1774</v>
      </c>
      <c r="C13436">
        <v>592</v>
      </c>
      <c r="D13436" t="s">
        <v>1775</v>
      </c>
      <c r="F13436">
        <v>70</v>
      </c>
      <c r="G13436" t="s">
        <v>13</v>
      </c>
      <c r="J13436" t="s">
        <v>33</v>
      </c>
      <c r="K13436" t="s">
        <v>9</v>
      </c>
      <c r="P13436" t="str">
        <f t="shared" si="209"/>
        <v>INSERT INTO pokemon_cards (id,name,pokemon_id,level,primary_color,hp,secondary_color,evolve_from,weakness,weakness_modifier,ability_name,ability_text,ability_type) VALUES ('xy4-20','Frillish','592',NULL,'Water','70',NULL,NULL,'Grass','Ã—2',NULL,NULL,NULL);</v>
      </c>
    </row>
    <row r="13437" spans="1:16" x14ac:dyDescent="0.25">
      <c r="A13437" t="s">
        <v>17061</v>
      </c>
      <c r="B13437" t="s">
        <v>1777</v>
      </c>
      <c r="C13437">
        <v>593</v>
      </c>
      <c r="D13437" t="s">
        <v>1778</v>
      </c>
      <c r="F13437">
        <v>100</v>
      </c>
      <c r="G13437" t="s">
        <v>13</v>
      </c>
      <c r="I13437" t="s">
        <v>1774</v>
      </c>
      <c r="J13437" t="s">
        <v>33</v>
      </c>
      <c r="K13437" t="s">
        <v>9</v>
      </c>
      <c r="P13437" t="str">
        <f t="shared" si="209"/>
        <v>INSERT INTO pokemon_cards (id,name,pokemon_id,level,primary_color,hp,secondary_color,evolve_from,weakness,weakness_modifier,ability_name,ability_text,ability_type) VALUES ('xy4-21','Jellicent','593',NULL,'Water','100',NULL,'Frillish','Grass','Ã—2',NULL,NULL,NULL);</v>
      </c>
    </row>
    <row r="13438" spans="1:16" x14ac:dyDescent="0.25">
      <c r="A13438" t="s">
        <v>17062</v>
      </c>
      <c r="B13438" t="s">
        <v>995</v>
      </c>
      <c r="C13438">
        <v>594</v>
      </c>
      <c r="D13438" t="s">
        <v>996</v>
      </c>
      <c r="F13438">
        <v>100</v>
      </c>
      <c r="G13438" t="s">
        <v>13</v>
      </c>
      <c r="J13438" t="s">
        <v>33</v>
      </c>
      <c r="K13438" t="s">
        <v>9</v>
      </c>
      <c r="P13438" t="str">
        <f t="shared" si="209"/>
        <v>INSERT INTO pokemon_cards (id,name,pokemon_id,level,primary_color,hp,secondary_color,evolve_from,weakness,weakness_modifier,ability_name,ability_text,ability_type) VALUES ('xy4-22','Alomomola','594',NULL,'Water','100',NULL,NULL,'Grass','Ã—2',NULL,NULL,NULL);</v>
      </c>
    </row>
    <row r="13439" spans="1:16" x14ac:dyDescent="0.25">
      <c r="A13439" t="s">
        <v>17063</v>
      </c>
      <c r="B13439" t="s">
        <v>17064</v>
      </c>
      <c r="C13439">
        <v>310</v>
      </c>
      <c r="D13439" t="s">
        <v>2217</v>
      </c>
      <c r="F13439">
        <v>170</v>
      </c>
      <c r="G13439" t="s">
        <v>15</v>
      </c>
      <c r="J13439" t="s">
        <v>20</v>
      </c>
      <c r="K13439" t="s">
        <v>9</v>
      </c>
      <c r="P13439" t="str">
        <f t="shared" si="209"/>
        <v>INSERT INTO pokemon_cards (id,name,pokemon_id,level,primary_color,hp,secondary_color,evolve_from,weakness,weakness_modifier,ability_name,ability_text,ability_type) VALUES ('xy4-23','Manectric-EX','310',NULL,'Lightning','170',NULL,NULL,'Fighting','Ã—2',NULL,NULL,NULL);</v>
      </c>
    </row>
    <row r="13440" spans="1:16" x14ac:dyDescent="0.25">
      <c r="A13440" t="s">
        <v>17065</v>
      </c>
      <c r="B13440" t="s">
        <v>17066</v>
      </c>
      <c r="C13440">
        <v>310</v>
      </c>
      <c r="D13440" t="s">
        <v>2217</v>
      </c>
      <c r="F13440">
        <v>210</v>
      </c>
      <c r="G13440" t="s">
        <v>15</v>
      </c>
      <c r="I13440" t="s">
        <v>17064</v>
      </c>
      <c r="J13440" t="s">
        <v>20</v>
      </c>
      <c r="K13440" t="s">
        <v>9</v>
      </c>
      <c r="P13440" t="str">
        <f t="shared" si="209"/>
        <v>INSERT INTO pokemon_cards (id,name,pokemon_id,level,primary_color,hp,secondary_color,evolve_from,weakness,weakness_modifier,ability_name,ability_text,ability_type) VALUES ('xy4-24','M Manectric-EX','310',NULL,'Lightning','210',NULL,'Manectric-EX','Fighting','Ã—2',NULL,NULL,NULL);</v>
      </c>
    </row>
    <row r="13441" spans="1:16" x14ac:dyDescent="0.25">
      <c r="A13441" t="s">
        <v>17067</v>
      </c>
      <c r="B13441" t="s">
        <v>17066</v>
      </c>
      <c r="C13441">
        <v>310</v>
      </c>
      <c r="D13441" t="s">
        <v>2217</v>
      </c>
      <c r="F13441">
        <v>210</v>
      </c>
      <c r="G13441" t="s">
        <v>15</v>
      </c>
      <c r="I13441" t="s">
        <v>17064</v>
      </c>
      <c r="J13441" t="s">
        <v>20</v>
      </c>
      <c r="K13441" t="s">
        <v>9</v>
      </c>
      <c r="P13441" t="str">
        <f t="shared" si="209"/>
        <v>INSERT INTO pokemon_cards (id,name,pokemon_id,level,primary_color,hp,secondary_color,evolve_from,weakness,weakness_modifier,ability_name,ability_text,ability_type) VALUES ('xy4-24a','M Manectric-EX','310',NULL,'Lightning','210',NULL,'Manectric-EX','Fighting','Ã—2',NULL,NULL,NULL);</v>
      </c>
    </row>
    <row r="13442" spans="1:16" x14ac:dyDescent="0.25">
      <c r="A13442" t="s">
        <v>17068</v>
      </c>
      <c r="B13442" t="s">
        <v>2775</v>
      </c>
      <c r="C13442">
        <v>417</v>
      </c>
      <c r="D13442" t="s">
        <v>2776</v>
      </c>
      <c r="F13442">
        <v>70</v>
      </c>
      <c r="G13442" t="s">
        <v>15</v>
      </c>
      <c r="J13442" t="s">
        <v>20</v>
      </c>
      <c r="K13442" t="s">
        <v>9</v>
      </c>
      <c r="P13442" t="str">
        <f t="shared" si="209"/>
        <v>INSERT INTO pokemon_cards (id,name,pokemon_id,level,primary_color,hp,secondary_color,evolve_from,weakness,weakness_modifier,ability_name,ability_text,ability_type) VALUES ('xy4-25','Pachirisu','417',NULL,'Lightning','70',NULL,NULL,'Fighting','Ã—2',NULL,NULL,NULL);</v>
      </c>
    </row>
    <row r="13443" spans="1:16" x14ac:dyDescent="0.25">
      <c r="A13443" t="s">
        <v>17069</v>
      </c>
      <c r="B13443" t="s">
        <v>1007</v>
      </c>
      <c r="C13443">
        <v>595</v>
      </c>
      <c r="D13443" t="s">
        <v>1008</v>
      </c>
      <c r="F13443">
        <v>30</v>
      </c>
      <c r="G13443" t="s">
        <v>15</v>
      </c>
      <c r="J13443" t="s">
        <v>20</v>
      </c>
      <c r="K13443" t="s">
        <v>9</v>
      </c>
      <c r="P13443" t="str">
        <f t="shared" ref="P13443:P13506" si="210">CONCATENATE(
    "INSERT INTO pokemon_cards (",
    _xlfn.TEXTJOIN(",", TRUE, A$1, B$1, C$1, E$1, G$1, F$1, H$1, I$1, J$1, K$1, L$1, M$1, N$1),
    ") VALUES (",
    _xlfn.TEXTJOIN(",", FALSE,
        IF(A13443&lt;&gt;"", "'" &amp; A13443 &amp; "'", "NULL"),
        IF(B13443&lt;&gt;"", "'" &amp; B13443 &amp; "'", "NULL"),
        IF(C13443&lt;&gt;"", "'" &amp; C13443 &amp; "'", "NULL"),
        IF(E13443&lt;&gt;"", "'" &amp; E13443 &amp; "'", "NULL"),
        IF(G13443&lt;&gt;"", "'" &amp; G13443 &amp; "'", "NULL"),
        IF(F13443&lt;&gt;"", "'" &amp; F13443 &amp; "'", "NULL"),
        IF(H13443&lt;&gt;"", "'" &amp; H13443 &amp; "'", "NULL"),
        IF(I13443&lt;&gt;"", "'" &amp; I13443 &amp; "'", "NULL"),
        IF(J13443&lt;&gt;"", "'" &amp; J13443 &amp; "'", "NULL"),
        IF(K13443&lt;&gt;"", "'" &amp; K13443 &amp; "'", "NULL"),
        IF(L13443&lt;&gt;"", "'" &amp; L13443 &amp; "'", "NULL"),
        IF(M13443&lt;&gt;"", "'" &amp; M13443 &amp; "'", "NULL"),
        IF(N13443&lt;&gt;"", "'" &amp; N13443 &amp; "'", "NULL")
    ),
    ");"
)</f>
        <v>INSERT INTO pokemon_cards (id,name,pokemon_id,level,primary_color,hp,secondary_color,evolve_from,weakness,weakness_modifier,ability_name,ability_text,ability_type) VALUES ('xy4-26','Joltik','595',NULL,'Lightning','30',NULL,NULL,'Fighting','Ã—2',NULL,NULL,NULL);</v>
      </c>
    </row>
    <row r="13444" spans="1:16" x14ac:dyDescent="0.25">
      <c r="A13444" t="s">
        <v>17070</v>
      </c>
      <c r="B13444" t="s">
        <v>1011</v>
      </c>
      <c r="C13444">
        <v>596</v>
      </c>
      <c r="D13444" t="s">
        <v>1012</v>
      </c>
      <c r="F13444">
        <v>80</v>
      </c>
      <c r="G13444" t="s">
        <v>15</v>
      </c>
      <c r="I13444" t="s">
        <v>1007</v>
      </c>
      <c r="J13444" t="s">
        <v>20</v>
      </c>
      <c r="K13444" t="s">
        <v>9</v>
      </c>
      <c r="P13444" t="str">
        <f t="shared" si="210"/>
        <v>INSERT INTO pokemon_cards (id,name,pokemon_id,level,primary_color,hp,secondary_color,evolve_from,weakness,weakness_modifier,ability_name,ability_text,ability_type) VALUES ('xy4-27','Galvantula','596',NULL,'Lightning','80',NULL,'Joltik','Fighting','Ã—2',NULL,NULL,NULL);</v>
      </c>
    </row>
    <row r="13445" spans="1:16" x14ac:dyDescent="0.25">
      <c r="A13445" t="s">
        <v>17071</v>
      </c>
      <c r="B13445" t="s">
        <v>9859</v>
      </c>
      <c r="C13445">
        <v>694</v>
      </c>
      <c r="D13445" t="s">
        <v>9860</v>
      </c>
      <c r="F13445">
        <v>60</v>
      </c>
      <c r="G13445" t="s">
        <v>15</v>
      </c>
      <c r="J13445" t="s">
        <v>20</v>
      </c>
      <c r="K13445" t="s">
        <v>9</v>
      </c>
      <c r="P13445" t="str">
        <f t="shared" si="210"/>
        <v>INSERT INTO pokemon_cards (id,name,pokemon_id,level,primary_color,hp,secondary_color,evolve_from,weakness,weakness_modifier,ability_name,ability_text,ability_type) VALUES ('xy4-28','Helioptile','694',NULL,'Lightning','60',NULL,NULL,'Fighting','Ã—2',NULL,NULL,NULL);</v>
      </c>
    </row>
    <row r="13446" spans="1:16" x14ac:dyDescent="0.25">
      <c r="A13446" t="s">
        <v>17072</v>
      </c>
      <c r="B13446" t="s">
        <v>9859</v>
      </c>
      <c r="C13446">
        <v>694</v>
      </c>
      <c r="D13446" t="s">
        <v>9860</v>
      </c>
      <c r="F13446">
        <v>50</v>
      </c>
      <c r="G13446" t="s">
        <v>15</v>
      </c>
      <c r="J13446" t="s">
        <v>20</v>
      </c>
      <c r="K13446" t="s">
        <v>9</v>
      </c>
      <c r="P13446" t="str">
        <f t="shared" si="210"/>
        <v>INSERT INTO pokemon_cards (id,name,pokemon_id,level,primary_color,hp,secondary_color,evolve_from,weakness,weakness_modifier,ability_name,ability_text,ability_type) VALUES ('xy4-29','Helioptile','694',NULL,'Lightning','50',NULL,NULL,'Fighting','Ã—2',NULL,NULL,NULL);</v>
      </c>
    </row>
    <row r="13447" spans="1:16" x14ac:dyDescent="0.25">
      <c r="A13447" t="s">
        <v>17073</v>
      </c>
      <c r="B13447" t="s">
        <v>9862</v>
      </c>
      <c r="C13447">
        <v>695</v>
      </c>
      <c r="D13447" t="s">
        <v>9863</v>
      </c>
      <c r="F13447">
        <v>90</v>
      </c>
      <c r="G13447" t="s">
        <v>15</v>
      </c>
      <c r="I13447" t="s">
        <v>9859</v>
      </c>
      <c r="J13447" t="s">
        <v>20</v>
      </c>
      <c r="K13447" t="s">
        <v>9</v>
      </c>
      <c r="P13447" t="str">
        <f t="shared" si="210"/>
        <v>INSERT INTO pokemon_cards (id,name,pokemon_id,level,primary_color,hp,secondary_color,evolve_from,weakness,weakness_modifier,ability_name,ability_text,ability_type) VALUES ('xy4-30','Heliolisk','695',NULL,'Lightning','90',NULL,'Helioptile','Fighting','Ã—2',NULL,NULL,NULL);</v>
      </c>
    </row>
    <row r="13448" spans="1:16" x14ac:dyDescent="0.25">
      <c r="A13448" t="s">
        <v>17074</v>
      </c>
      <c r="B13448" t="s">
        <v>442</v>
      </c>
      <c r="C13448">
        <v>41</v>
      </c>
      <c r="D13448" t="s">
        <v>505</v>
      </c>
      <c r="F13448">
        <v>50</v>
      </c>
      <c r="G13448" t="s">
        <v>7</v>
      </c>
      <c r="J13448" t="s">
        <v>15</v>
      </c>
      <c r="K13448" t="s">
        <v>9</v>
      </c>
      <c r="P13448" t="str">
        <f t="shared" si="210"/>
        <v>INSERT INTO pokemon_cards (id,name,pokemon_id,level,primary_color,hp,secondary_color,evolve_from,weakness,weakness_modifier,ability_name,ability_text,ability_type) VALUES ('xy4-31','Zubat','41',NULL,'Psychic','50',NULL,NULL,'Lightning','Ã—2',NULL,NULL,NULL);</v>
      </c>
    </row>
    <row r="13449" spans="1:16" x14ac:dyDescent="0.25">
      <c r="A13449" t="s">
        <v>17075</v>
      </c>
      <c r="B13449" t="s">
        <v>440</v>
      </c>
      <c r="C13449">
        <v>42</v>
      </c>
      <c r="D13449" t="s">
        <v>441</v>
      </c>
      <c r="F13449">
        <v>70</v>
      </c>
      <c r="G13449" t="s">
        <v>7</v>
      </c>
      <c r="I13449" t="s">
        <v>442</v>
      </c>
      <c r="J13449" t="s">
        <v>15</v>
      </c>
      <c r="K13449" t="s">
        <v>9</v>
      </c>
      <c r="L13449" t="s">
        <v>20191</v>
      </c>
      <c r="M13449" t="s">
        <v>22453</v>
      </c>
      <c r="N13449" t="s">
        <v>19150</v>
      </c>
      <c r="P13449" t="str">
        <f t="shared" si="210"/>
        <v>INSERT INTO pokemon_cards (id,name,pokemon_id,level,primary_color,hp,secondary_color,evolve_from,weakness,weakness_modifier,ability_name,ability_text,ability_type) VALUES ('xy4-32','Golbat','42',NULL,'Psychic','70',NULL,'Zubat','Lightning','Ã—2','Sneaky Bite','When you play this PokÃ©mon from your hand to evolve 1 of your PokÃ©mon, you may put 2 damage counters on 1 of your opponent''s PokÃ©mon.','Ability');</v>
      </c>
    </row>
    <row r="13450" spans="1:16" x14ac:dyDescent="0.25">
      <c r="A13450" t="s">
        <v>17076</v>
      </c>
      <c r="B13450" t="s">
        <v>2631</v>
      </c>
      <c r="C13450">
        <v>169</v>
      </c>
      <c r="D13450" t="s">
        <v>2632</v>
      </c>
      <c r="F13450">
        <v>130</v>
      </c>
      <c r="G13450" t="s">
        <v>7</v>
      </c>
      <c r="I13450" t="s">
        <v>440</v>
      </c>
      <c r="J13450" t="s">
        <v>15</v>
      </c>
      <c r="K13450" t="s">
        <v>9</v>
      </c>
      <c r="L13450" t="s">
        <v>20365</v>
      </c>
      <c r="M13450" t="s">
        <v>23093</v>
      </c>
      <c r="N13450" t="s">
        <v>19150</v>
      </c>
      <c r="P13450" t="str">
        <f t="shared" si="210"/>
        <v>INSERT INTO pokemon_cards (id,name,pokemon_id,level,primary_color,hp,secondary_color,evolve_from,weakness,weakness_modifier,ability_name,ability_text,ability_type) VALUES ('xy4-33','Crobat','169',NULL,'Psychic','130',NULL,'Golbat','Lightning','Ã—2','Surprise Bite','When you play this PokÃ©mon from your hand to evolve 1 of your PokÃ©mon, you may put 3 damage counters on 1 of your opponent''s PokÃ©mon.','Ability');</v>
      </c>
    </row>
    <row r="13451" spans="1:16" x14ac:dyDescent="0.25">
      <c r="A13451" t="s">
        <v>17077</v>
      </c>
      <c r="B13451" t="s">
        <v>17078</v>
      </c>
      <c r="C13451">
        <v>94</v>
      </c>
      <c r="D13451" t="s">
        <v>390</v>
      </c>
      <c r="F13451">
        <v>170</v>
      </c>
      <c r="G13451" t="s">
        <v>7</v>
      </c>
      <c r="J13451" t="s">
        <v>896</v>
      </c>
      <c r="K13451" t="s">
        <v>9</v>
      </c>
      <c r="P13451" t="str">
        <f t="shared" si="210"/>
        <v>INSERT INTO pokemon_cards (id,name,pokemon_id,level,primary_color,hp,secondary_color,evolve_from,weakness,weakness_modifier,ability_name,ability_text,ability_type) VALUES ('xy4-34','Gengar-EX','94',NULL,'Psychic','170',NULL,NULL,'Darkness','Ã—2',NULL,NULL,NULL);</v>
      </c>
    </row>
    <row r="13452" spans="1:16" x14ac:dyDescent="0.25">
      <c r="A13452" t="s">
        <v>17079</v>
      </c>
      <c r="B13452" t="s">
        <v>17080</v>
      </c>
      <c r="C13452">
        <v>94</v>
      </c>
      <c r="D13452" t="s">
        <v>390</v>
      </c>
      <c r="F13452">
        <v>220</v>
      </c>
      <c r="G13452" t="s">
        <v>7</v>
      </c>
      <c r="I13452" t="s">
        <v>17078</v>
      </c>
      <c r="J13452" t="s">
        <v>896</v>
      </c>
      <c r="K13452" t="s">
        <v>9</v>
      </c>
      <c r="P13452" t="str">
        <f t="shared" si="210"/>
        <v>INSERT INTO pokemon_cards (id,name,pokemon_id,level,primary_color,hp,secondary_color,evolve_from,weakness,weakness_modifier,ability_name,ability_text,ability_type) VALUES ('xy4-35','M Gengar-EX','94',NULL,'Psychic','220',NULL,'Gengar-EX','Darkness','Ã—2',NULL,NULL,NULL);</v>
      </c>
    </row>
    <row r="13453" spans="1:16" x14ac:dyDescent="0.25">
      <c r="A13453" t="s">
        <v>17081</v>
      </c>
      <c r="B13453" t="s">
        <v>2414</v>
      </c>
      <c r="C13453">
        <v>202</v>
      </c>
      <c r="D13453" t="s">
        <v>2415</v>
      </c>
      <c r="F13453">
        <v>110</v>
      </c>
      <c r="G13453" t="s">
        <v>7</v>
      </c>
      <c r="J13453" t="s">
        <v>7</v>
      </c>
      <c r="K13453" t="s">
        <v>9</v>
      </c>
      <c r="L13453" t="s">
        <v>20202</v>
      </c>
      <c r="M13453" t="s">
        <v>23094</v>
      </c>
      <c r="N13453" t="s">
        <v>19150</v>
      </c>
      <c r="P13453" t="str">
        <f t="shared" si="210"/>
        <v>INSERT INTO pokemon_cards (id,name,pokemon_id,level,primary_color,hp,secondary_color,evolve_from,weakness,weakness_modifier,ability_name,ability_text,ability_type) VALUES ('xy4-36','Wobbuffet','202',NULL,'Psychic','110',NULL,NULL,'Psychic','Ã—2','Bide Barricade','If this PokÃ©mon is your Active PokÃ©mon, each PokÃ©mon in play, in each player''s hand, and in each player''s discard pile has no Abilities (except for Psychic PokÃ©mon).','Ability');</v>
      </c>
    </row>
    <row r="13454" spans="1:16" x14ac:dyDescent="0.25">
      <c r="A13454" t="s">
        <v>17082</v>
      </c>
      <c r="B13454" t="s">
        <v>4067</v>
      </c>
      <c r="C13454">
        <v>316</v>
      </c>
      <c r="D13454" t="s">
        <v>4104</v>
      </c>
      <c r="F13454">
        <v>60</v>
      </c>
      <c r="G13454" t="s">
        <v>7</v>
      </c>
      <c r="J13454" t="s">
        <v>7</v>
      </c>
      <c r="K13454" t="s">
        <v>9</v>
      </c>
      <c r="P13454" t="str">
        <f t="shared" si="210"/>
        <v>INSERT INTO pokemon_cards (id,name,pokemon_id,level,primary_color,hp,secondary_color,evolve_from,weakness,weakness_modifier,ability_name,ability_text,ability_type) VALUES ('xy4-37','Gulpin','316',NULL,'Psychic','60',NULL,NULL,'Psychic','Ã—2',NULL,NULL,NULL);</v>
      </c>
    </row>
    <row r="13455" spans="1:16" x14ac:dyDescent="0.25">
      <c r="A13455" t="s">
        <v>17083</v>
      </c>
      <c r="B13455" t="s">
        <v>4065</v>
      </c>
      <c r="C13455">
        <v>317</v>
      </c>
      <c r="D13455" t="s">
        <v>4066</v>
      </c>
      <c r="F13455">
        <v>110</v>
      </c>
      <c r="G13455" t="s">
        <v>7</v>
      </c>
      <c r="I13455" t="s">
        <v>4067</v>
      </c>
      <c r="J13455" t="s">
        <v>7</v>
      </c>
      <c r="K13455" t="s">
        <v>9</v>
      </c>
      <c r="P13455" t="str">
        <f t="shared" si="210"/>
        <v>INSERT INTO pokemon_cards (id,name,pokemon_id,level,primary_color,hp,secondary_color,evolve_from,weakness,weakness_modifier,ability_name,ability_text,ability_type) VALUES ('xy4-38','Swalot','317',NULL,'Psychic','110',NULL,'Gulpin','Psychic','Ã—2',NULL,NULL,NULL);</v>
      </c>
    </row>
    <row r="13456" spans="1:16" x14ac:dyDescent="0.25">
      <c r="A13456" t="s">
        <v>17084</v>
      </c>
      <c r="B13456" t="s">
        <v>1017</v>
      </c>
      <c r="C13456">
        <v>517</v>
      </c>
      <c r="D13456" t="s">
        <v>1018</v>
      </c>
      <c r="F13456">
        <v>70</v>
      </c>
      <c r="G13456" t="s">
        <v>7</v>
      </c>
      <c r="J13456" t="s">
        <v>7</v>
      </c>
      <c r="K13456" t="s">
        <v>9</v>
      </c>
      <c r="P13456" t="str">
        <f t="shared" si="210"/>
        <v>INSERT INTO pokemon_cards (id,name,pokemon_id,level,primary_color,hp,secondary_color,evolve_from,weakness,weakness_modifier,ability_name,ability_text,ability_type) VALUES ('xy4-39','Munna','517',NULL,'Psychic','70',NULL,NULL,'Psychic','Ã—2',NULL,NULL,NULL);</v>
      </c>
    </row>
    <row r="13457" spans="1:16" x14ac:dyDescent="0.25">
      <c r="A13457" t="s">
        <v>17085</v>
      </c>
      <c r="B13457" t="s">
        <v>1020</v>
      </c>
      <c r="C13457">
        <v>518</v>
      </c>
      <c r="D13457" t="s">
        <v>1021</v>
      </c>
      <c r="F13457">
        <v>90</v>
      </c>
      <c r="G13457" t="s">
        <v>7</v>
      </c>
      <c r="I13457" t="s">
        <v>1017</v>
      </c>
      <c r="J13457" t="s">
        <v>7</v>
      </c>
      <c r="K13457" t="s">
        <v>9</v>
      </c>
      <c r="P13457" t="str">
        <f t="shared" si="210"/>
        <v>INSERT INTO pokemon_cards (id,name,pokemon_id,level,primary_color,hp,secondary_color,evolve_from,weakness,weakness_modifier,ability_name,ability_text,ability_type) VALUES ('xy4-40','Musharna','518',NULL,'Psychic','90',NULL,'Munna','Psychic','Ã—2',NULL,NULL,NULL);</v>
      </c>
    </row>
    <row r="13458" spans="1:16" x14ac:dyDescent="0.25">
      <c r="A13458" t="s">
        <v>17086</v>
      </c>
      <c r="B13458" t="s">
        <v>1815</v>
      </c>
      <c r="C13458">
        <v>607</v>
      </c>
      <c r="D13458" t="s">
        <v>1816</v>
      </c>
      <c r="F13458">
        <v>50</v>
      </c>
      <c r="G13458" t="s">
        <v>7</v>
      </c>
      <c r="J13458" t="s">
        <v>896</v>
      </c>
      <c r="K13458" t="s">
        <v>9</v>
      </c>
      <c r="P13458" t="str">
        <f t="shared" si="210"/>
        <v>INSERT INTO pokemon_cards (id,name,pokemon_id,level,primary_color,hp,secondary_color,evolve_from,weakness,weakness_modifier,ability_name,ability_text,ability_type) VALUES ('xy4-41','Litwick','607',NULL,'Psychic','50',NULL,NULL,'Darkness','Ã—2',NULL,NULL,NULL);</v>
      </c>
    </row>
    <row r="13459" spans="1:16" x14ac:dyDescent="0.25">
      <c r="A13459" t="s">
        <v>17087</v>
      </c>
      <c r="B13459" t="s">
        <v>1819</v>
      </c>
      <c r="C13459">
        <v>608</v>
      </c>
      <c r="D13459" t="s">
        <v>1820</v>
      </c>
      <c r="F13459">
        <v>70</v>
      </c>
      <c r="G13459" t="s">
        <v>7</v>
      </c>
      <c r="I13459" t="s">
        <v>1815</v>
      </c>
      <c r="J13459" t="s">
        <v>896</v>
      </c>
      <c r="K13459" t="s">
        <v>9</v>
      </c>
      <c r="P13459" t="str">
        <f t="shared" si="210"/>
        <v>INSERT INTO pokemon_cards (id,name,pokemon_id,level,primary_color,hp,secondary_color,evolve_from,weakness,weakness_modifier,ability_name,ability_text,ability_type) VALUES ('xy4-42','Lampent','608',NULL,'Psychic','70',NULL,'Litwick','Darkness','Ã—2',NULL,NULL,NULL);</v>
      </c>
    </row>
    <row r="13460" spans="1:16" x14ac:dyDescent="0.25">
      <c r="A13460" t="s">
        <v>17088</v>
      </c>
      <c r="B13460" t="s">
        <v>1822</v>
      </c>
      <c r="C13460">
        <v>609</v>
      </c>
      <c r="D13460" t="s">
        <v>1504</v>
      </c>
      <c r="F13460">
        <v>130</v>
      </c>
      <c r="G13460" t="s">
        <v>7</v>
      </c>
      <c r="I13460" t="s">
        <v>1819</v>
      </c>
      <c r="J13460" t="s">
        <v>896</v>
      </c>
      <c r="K13460" t="s">
        <v>9</v>
      </c>
      <c r="L13460" t="s">
        <v>19623</v>
      </c>
      <c r="M13460" t="s">
        <v>23095</v>
      </c>
      <c r="N13460" t="s">
        <v>19150</v>
      </c>
      <c r="P13460" t="str">
        <f t="shared" si="210"/>
        <v>INSERT INTO pokemon_cards (id,name,pokemon_id,level,primary_color,hp,secondary_color,evolve_from,weakness,weakness_modifier,ability_name,ability_text,ability_type) VALUES ('xy4-43','Chandelure','609',NULL,'Psychic','130',NULL,'Lampent','Darkness','Ã—2','Fainting Spell','If this PokÃ©mon is Knocked Out by damage from an opponent''s attack, flip a coin. If heads, the Attacking PokÃ©mon is Knocked Out.','Ability');</v>
      </c>
    </row>
    <row r="13461" spans="1:16" x14ac:dyDescent="0.25">
      <c r="A13461" t="s">
        <v>17089</v>
      </c>
      <c r="B13461" t="s">
        <v>10370</v>
      </c>
      <c r="C13461">
        <v>710</v>
      </c>
      <c r="D13461" t="s">
        <v>10371</v>
      </c>
      <c r="F13461">
        <v>60</v>
      </c>
      <c r="G13461" t="s">
        <v>7</v>
      </c>
      <c r="J13461" t="s">
        <v>896</v>
      </c>
      <c r="K13461" t="s">
        <v>9</v>
      </c>
      <c r="P13461" t="str">
        <f t="shared" si="210"/>
        <v>INSERT INTO pokemon_cards (id,name,pokemon_id,level,primary_color,hp,secondary_color,evolve_from,weakness,weakness_modifier,ability_name,ability_text,ability_type) VALUES ('xy4-44','Pumpkaboo','710',NULL,'Psychic','60',NULL,NULL,'Darkness','Ã—2',NULL,NULL,NULL);</v>
      </c>
    </row>
    <row r="13462" spans="1:16" x14ac:dyDescent="0.25">
      <c r="A13462" t="s">
        <v>17090</v>
      </c>
      <c r="B13462" t="s">
        <v>10373</v>
      </c>
      <c r="C13462">
        <v>711</v>
      </c>
      <c r="D13462" t="s">
        <v>10374</v>
      </c>
      <c r="F13462">
        <v>100</v>
      </c>
      <c r="G13462" t="s">
        <v>7</v>
      </c>
      <c r="I13462" t="s">
        <v>10370</v>
      </c>
      <c r="J13462" t="s">
        <v>896</v>
      </c>
      <c r="K13462" t="s">
        <v>9</v>
      </c>
      <c r="L13462" t="s">
        <v>21683</v>
      </c>
      <c r="M13462" t="s">
        <v>21684</v>
      </c>
      <c r="N13462" t="s">
        <v>19150</v>
      </c>
      <c r="P13462" t="str">
        <f t="shared" si="210"/>
        <v>INSERT INTO pokemon_cards (id,name,pokemon_id,level,primary_color,hp,secondary_color,evolve_from,weakness,weakness_modifier,ability_name,ability_text,ability_type) VALUES ('xy4-45','Gourgeist','711',NULL,'Psychic','100',NULL,'Pumpkaboo','Darkness','Ã—2','Gourgantic','If this PokÃ©mon has any Grass Energy attached to it, its maximum HP is 200.','Ability');</v>
      </c>
    </row>
    <row r="13463" spans="1:16" x14ac:dyDescent="0.25">
      <c r="A13463" t="s">
        <v>17091</v>
      </c>
      <c r="B13463" t="s">
        <v>2447</v>
      </c>
      <c r="C13463">
        <v>207</v>
      </c>
      <c r="D13463" t="s">
        <v>2448</v>
      </c>
      <c r="F13463">
        <v>60</v>
      </c>
      <c r="G13463" t="s">
        <v>20</v>
      </c>
      <c r="J13463" t="s">
        <v>13</v>
      </c>
      <c r="K13463" t="s">
        <v>9</v>
      </c>
      <c r="P13463" t="str">
        <f t="shared" si="210"/>
        <v>INSERT INTO pokemon_cards (id,name,pokemon_id,level,primary_color,hp,secondary_color,evolve_from,weakness,weakness_modifier,ability_name,ability_text,ability_type) VALUES ('xy4-46','Gligar','207',NULL,'Fighting','60',NULL,NULL,'Water','Ã—2',NULL,NULL,NULL);</v>
      </c>
    </row>
    <row r="13464" spans="1:16" x14ac:dyDescent="0.25">
      <c r="A13464" t="s">
        <v>17092</v>
      </c>
      <c r="B13464" t="s">
        <v>2450</v>
      </c>
      <c r="C13464">
        <v>472</v>
      </c>
      <c r="D13464" t="s">
        <v>2451</v>
      </c>
      <c r="F13464">
        <v>90</v>
      </c>
      <c r="G13464" t="s">
        <v>20</v>
      </c>
      <c r="I13464" t="s">
        <v>2447</v>
      </c>
      <c r="J13464" t="s">
        <v>13</v>
      </c>
      <c r="K13464" t="s">
        <v>9</v>
      </c>
      <c r="P13464" t="str">
        <f t="shared" si="210"/>
        <v>INSERT INTO pokemon_cards (id,name,pokemon_id,level,primary_color,hp,secondary_color,evolve_from,weakness,weakness_modifier,ability_name,ability_text,ability_type) VALUES ('xy4-47','Gliscor','472',NULL,'Fighting','90',NULL,'Gligar','Water','Ã—2',NULL,NULL,NULL);</v>
      </c>
    </row>
    <row r="13465" spans="1:16" x14ac:dyDescent="0.25">
      <c r="A13465" t="s">
        <v>17093</v>
      </c>
      <c r="B13465" t="s">
        <v>1673</v>
      </c>
      <c r="C13465">
        <v>524</v>
      </c>
      <c r="D13465" t="s">
        <v>1674</v>
      </c>
      <c r="F13465">
        <v>70</v>
      </c>
      <c r="G13465" t="s">
        <v>20</v>
      </c>
      <c r="J13465" t="s">
        <v>33</v>
      </c>
      <c r="K13465" t="s">
        <v>9</v>
      </c>
      <c r="P13465" t="str">
        <f t="shared" si="210"/>
        <v>INSERT INTO pokemon_cards (id,name,pokemon_id,level,primary_color,hp,secondary_color,evolve_from,weakness,weakness_modifier,ability_name,ability_text,ability_type) VALUES ('xy4-48','Roggenrola','524',NULL,'Fighting','70',NULL,NULL,'Grass','Ã—2',NULL,NULL,NULL);</v>
      </c>
    </row>
    <row r="13466" spans="1:16" x14ac:dyDescent="0.25">
      <c r="A13466" t="s">
        <v>17094</v>
      </c>
      <c r="B13466" t="s">
        <v>1677</v>
      </c>
      <c r="C13466">
        <v>525</v>
      </c>
      <c r="D13466" t="s">
        <v>1678</v>
      </c>
      <c r="F13466">
        <v>90</v>
      </c>
      <c r="G13466" t="s">
        <v>20</v>
      </c>
      <c r="I13466" t="s">
        <v>1673</v>
      </c>
      <c r="J13466" t="s">
        <v>33</v>
      </c>
      <c r="K13466" t="s">
        <v>9</v>
      </c>
      <c r="P13466" t="str">
        <f t="shared" si="210"/>
        <v>INSERT INTO pokemon_cards (id,name,pokemon_id,level,primary_color,hp,secondary_color,evolve_from,weakness,weakness_modifier,ability_name,ability_text,ability_type) VALUES ('xy4-49','Boldore','525',NULL,'Fighting','90',NULL,'Roggenrola','Grass','Ã—2',NULL,NULL,NULL);</v>
      </c>
    </row>
    <row r="13467" spans="1:16" x14ac:dyDescent="0.25">
      <c r="A13467" t="s">
        <v>17095</v>
      </c>
      <c r="B13467" t="s">
        <v>1681</v>
      </c>
      <c r="C13467">
        <v>526</v>
      </c>
      <c r="D13467" t="s">
        <v>1682</v>
      </c>
      <c r="F13467">
        <v>140</v>
      </c>
      <c r="G13467" t="s">
        <v>20</v>
      </c>
      <c r="I13467" t="s">
        <v>1677</v>
      </c>
      <c r="J13467" t="s">
        <v>33</v>
      </c>
      <c r="K13467" t="s">
        <v>9</v>
      </c>
      <c r="L13467" t="s">
        <v>21038</v>
      </c>
      <c r="M13467" t="s">
        <v>23096</v>
      </c>
      <c r="N13467" t="s">
        <v>19150</v>
      </c>
      <c r="P13467" t="str">
        <f t="shared" si="210"/>
        <v>INSERT INTO pokemon_cards (id,name,pokemon_id,level,primary_color,hp,secondary_color,evolve_from,weakness,weakness_modifier,ability_name,ability_text,ability_type) VALUES ('xy4-50','Gigalith','526',NULL,'Fighting','140',NULL,'Boldore','Grass','Ã—2','High Density Armor','If this PokÃ©mon has full HP, any damage done to this PokÃ©mon by an opponent''s attack is reduced by 50 (after applying Weakness and Resistance).','Ability');</v>
      </c>
    </row>
    <row r="13468" spans="1:16" x14ac:dyDescent="0.25">
      <c r="A13468" t="s">
        <v>17096</v>
      </c>
      <c r="B13468" t="s">
        <v>2258</v>
      </c>
      <c r="C13468">
        <v>198</v>
      </c>
      <c r="D13468" t="s">
        <v>2259</v>
      </c>
      <c r="F13468">
        <v>60</v>
      </c>
      <c r="G13468" t="s">
        <v>896</v>
      </c>
      <c r="J13468" t="s">
        <v>15</v>
      </c>
      <c r="K13468" t="s">
        <v>9</v>
      </c>
      <c r="P13468" t="str">
        <f t="shared" si="210"/>
        <v>INSERT INTO pokemon_cards (id,name,pokemon_id,level,primary_color,hp,secondary_color,evolve_from,weakness,weakness_modifier,ability_name,ability_text,ability_type) VALUES ('xy4-51','Murkrow','198',NULL,'Darkness','60',NULL,NULL,'Lightning','Ã—2',NULL,NULL,NULL);</v>
      </c>
    </row>
    <row r="13469" spans="1:16" x14ac:dyDescent="0.25">
      <c r="A13469" t="s">
        <v>17097</v>
      </c>
      <c r="B13469" t="s">
        <v>2261</v>
      </c>
      <c r="C13469">
        <v>430</v>
      </c>
      <c r="D13469" t="s">
        <v>2262</v>
      </c>
      <c r="F13469">
        <v>100</v>
      </c>
      <c r="G13469" t="s">
        <v>896</v>
      </c>
      <c r="I13469" t="s">
        <v>2258</v>
      </c>
      <c r="J13469" t="s">
        <v>15</v>
      </c>
      <c r="K13469" t="s">
        <v>9</v>
      </c>
      <c r="P13469" t="str">
        <f t="shared" si="210"/>
        <v>INSERT INTO pokemon_cards (id,name,pokemon_id,level,primary_color,hp,secondary_color,evolve_from,weakness,weakness_modifier,ability_name,ability_text,ability_type) VALUES ('xy4-52','Honchkrow','430',NULL,'Darkness','100',NULL,'Murkrow','Lightning','Ã—2',NULL,NULL,NULL);</v>
      </c>
    </row>
    <row r="13470" spans="1:16" x14ac:dyDescent="0.25">
      <c r="A13470" t="s">
        <v>17098</v>
      </c>
      <c r="B13470" t="s">
        <v>4058</v>
      </c>
      <c r="C13470">
        <v>261</v>
      </c>
      <c r="D13470" t="s">
        <v>3221</v>
      </c>
      <c r="F13470">
        <v>60</v>
      </c>
      <c r="G13470" t="s">
        <v>896</v>
      </c>
      <c r="J13470" t="s">
        <v>20</v>
      </c>
      <c r="K13470" t="s">
        <v>9</v>
      </c>
      <c r="P13470" t="str">
        <f t="shared" si="210"/>
        <v>INSERT INTO pokemon_cards (id,name,pokemon_id,level,primary_color,hp,secondary_color,evolve_from,weakness,weakness_modifier,ability_name,ability_text,ability_type) VALUES ('xy4-53','Poochyena','261',NULL,'Darkness','60',NULL,NULL,'Fighting','Ã—2',NULL,NULL,NULL);</v>
      </c>
    </row>
    <row r="13471" spans="1:16" x14ac:dyDescent="0.25">
      <c r="A13471" t="s">
        <v>17099</v>
      </c>
      <c r="B13471" t="s">
        <v>4057</v>
      </c>
      <c r="C13471">
        <v>262</v>
      </c>
      <c r="D13471" t="s">
        <v>3226</v>
      </c>
      <c r="F13471">
        <v>90</v>
      </c>
      <c r="G13471" t="s">
        <v>896</v>
      </c>
      <c r="I13471" t="s">
        <v>4058</v>
      </c>
      <c r="J13471" t="s">
        <v>20</v>
      </c>
      <c r="K13471" t="s">
        <v>9</v>
      </c>
      <c r="P13471" t="str">
        <f t="shared" si="210"/>
        <v>INSERT INTO pokemon_cards (id,name,pokemon_id,level,primary_color,hp,secondary_color,evolve_from,weakness,weakness_modifier,ability_name,ability_text,ability_type) VALUES ('xy4-54','Mightyena','262',NULL,'Darkness','90',NULL,'Poochyena','Fighting','Ã—2',NULL,NULL,NULL);</v>
      </c>
    </row>
    <row r="13472" spans="1:16" x14ac:dyDescent="0.25">
      <c r="A13472" t="s">
        <v>17100</v>
      </c>
      <c r="B13472" t="s">
        <v>1531</v>
      </c>
      <c r="C13472">
        <v>442</v>
      </c>
      <c r="D13472" t="s">
        <v>1532</v>
      </c>
      <c r="F13472">
        <v>70</v>
      </c>
      <c r="G13472" t="s">
        <v>896</v>
      </c>
      <c r="P13472" t="str">
        <f t="shared" si="210"/>
        <v>INSERT INTO pokemon_cards (id,name,pokemon_id,level,primary_color,hp,secondary_color,evolve_from,weakness,weakness_modifier,ability_name,ability_text,ability_type) VALUES ('xy4-55','Spiritomb','442',NULL,'Darkness','70',NULL,NULL,NULL,NULL,NULL,NULL,NULL);</v>
      </c>
    </row>
    <row r="13473" spans="1:16" x14ac:dyDescent="0.25">
      <c r="A13473" t="s">
        <v>17101</v>
      </c>
      <c r="B13473" t="s">
        <v>1069</v>
      </c>
      <c r="C13473">
        <v>509</v>
      </c>
      <c r="D13473" t="s">
        <v>1070</v>
      </c>
      <c r="F13473">
        <v>50</v>
      </c>
      <c r="G13473" t="s">
        <v>896</v>
      </c>
      <c r="J13473" t="s">
        <v>20</v>
      </c>
      <c r="K13473" t="s">
        <v>9</v>
      </c>
      <c r="P13473" t="str">
        <f t="shared" si="210"/>
        <v>INSERT INTO pokemon_cards (id,name,pokemon_id,level,primary_color,hp,secondary_color,evolve_from,weakness,weakness_modifier,ability_name,ability_text,ability_type) VALUES ('xy4-56','Purrloin','509',NULL,'Darkness','50',NULL,NULL,'Fighting','Ã—2',NULL,NULL,NULL);</v>
      </c>
    </row>
    <row r="13474" spans="1:16" x14ac:dyDescent="0.25">
      <c r="A13474" t="s">
        <v>17102</v>
      </c>
      <c r="B13474" t="s">
        <v>1072</v>
      </c>
      <c r="C13474">
        <v>510</v>
      </c>
      <c r="D13474" t="s">
        <v>1073</v>
      </c>
      <c r="F13474">
        <v>90</v>
      </c>
      <c r="G13474" t="s">
        <v>896</v>
      </c>
      <c r="I13474" t="s">
        <v>1069</v>
      </c>
      <c r="J13474" t="s">
        <v>20</v>
      </c>
      <c r="K13474" t="s">
        <v>9</v>
      </c>
      <c r="P13474" t="str">
        <f t="shared" si="210"/>
        <v>INSERT INTO pokemon_cards (id,name,pokemon_id,level,primary_color,hp,secondary_color,evolve_from,weakness,weakness_modifier,ability_name,ability_text,ability_type) VALUES ('xy4-57','Liepard','510',NULL,'Darkness','90',NULL,'Purrloin','Fighting','Ã—2',NULL,NULL,NULL);</v>
      </c>
    </row>
    <row r="13475" spans="1:16" x14ac:dyDescent="0.25">
      <c r="A13475" t="s">
        <v>17103</v>
      </c>
      <c r="B13475" t="s">
        <v>17104</v>
      </c>
      <c r="C13475">
        <v>687</v>
      </c>
      <c r="D13475" t="s">
        <v>9187</v>
      </c>
      <c r="F13475">
        <v>170</v>
      </c>
      <c r="G13475" t="s">
        <v>896</v>
      </c>
      <c r="J13475" t="s">
        <v>20</v>
      </c>
      <c r="K13475" t="s">
        <v>9</v>
      </c>
      <c r="L13475" t="s">
        <v>21685</v>
      </c>
      <c r="M13475" t="s">
        <v>23097</v>
      </c>
      <c r="N13475" t="s">
        <v>19150</v>
      </c>
      <c r="P13475" t="str">
        <f t="shared" si="210"/>
        <v>INSERT INTO pokemon_cards (id,name,pokemon_id,level,primary_color,hp,secondary_color,evolve_from,weakness,weakness_modifier,ability_name,ability_text,ability_type) VALUES ('xy4-58','Malamar-EX','687',NULL,'Darkness','170',NULL,NULL,'Fighting','Ã—2','Hyper Hypnosis','When you attach an Energy from your hand to this PokÃ©mon, you may use this Ability. Your opponent''s Active PokÃ©mon is now Asleep.','Ability');</v>
      </c>
    </row>
    <row r="13476" spans="1:16" x14ac:dyDescent="0.25">
      <c r="A13476" t="s">
        <v>17105</v>
      </c>
      <c r="B13476" t="s">
        <v>2471</v>
      </c>
      <c r="C13476">
        <v>227</v>
      </c>
      <c r="D13476" t="s">
        <v>2472</v>
      </c>
      <c r="F13476">
        <v>100</v>
      </c>
      <c r="G13476" t="s">
        <v>854</v>
      </c>
      <c r="J13476" t="s">
        <v>15</v>
      </c>
      <c r="K13476" t="s">
        <v>9</v>
      </c>
      <c r="P13476" t="str">
        <f t="shared" si="210"/>
        <v>INSERT INTO pokemon_cards (id,name,pokemon_id,level,primary_color,hp,secondary_color,evolve_from,weakness,weakness_modifier,ability_name,ability_text,ability_type) VALUES ('xy4-59','Skarmory','227',NULL,'Metal','100',NULL,NULL,'Lightning','Ã—2',NULL,NULL,NULL);</v>
      </c>
    </row>
    <row r="13477" spans="1:16" x14ac:dyDescent="0.25">
      <c r="A13477" t="s">
        <v>17106</v>
      </c>
      <c r="B13477" t="s">
        <v>1967</v>
      </c>
      <c r="C13477">
        <v>436</v>
      </c>
      <c r="D13477" t="s">
        <v>1968</v>
      </c>
      <c r="F13477">
        <v>50</v>
      </c>
      <c r="G13477" t="s">
        <v>854</v>
      </c>
      <c r="J13477" t="s">
        <v>24</v>
      </c>
      <c r="K13477" t="s">
        <v>9</v>
      </c>
      <c r="P13477" t="str">
        <f t="shared" si="210"/>
        <v>INSERT INTO pokemon_cards (id,name,pokemon_id,level,primary_color,hp,secondary_color,evolve_from,weakness,weakness_modifier,ability_name,ability_text,ability_type) VALUES ('xy4-60','Bronzor','436',NULL,'Metal','50',NULL,NULL,'Fire','Ã—2',NULL,NULL,NULL);</v>
      </c>
    </row>
    <row r="13478" spans="1:16" x14ac:dyDescent="0.25">
      <c r="A13478" t="s">
        <v>17107</v>
      </c>
      <c r="B13478" t="s">
        <v>1970</v>
      </c>
      <c r="C13478">
        <v>437</v>
      </c>
      <c r="D13478" t="s">
        <v>1971</v>
      </c>
      <c r="F13478">
        <v>90</v>
      </c>
      <c r="G13478" t="s">
        <v>854</v>
      </c>
      <c r="I13478" t="s">
        <v>1967</v>
      </c>
      <c r="J13478" t="s">
        <v>24</v>
      </c>
      <c r="K13478" t="s">
        <v>9</v>
      </c>
      <c r="L13478" t="s">
        <v>21686</v>
      </c>
      <c r="M13478" t="s">
        <v>21687</v>
      </c>
      <c r="N13478" t="s">
        <v>19150</v>
      </c>
      <c r="P13478" t="str">
        <f t="shared" si="210"/>
        <v>INSERT INTO pokemon_cards (id,name,pokemon_id,level,primary_color,hp,secondary_color,evolve_from,weakness,weakness_modifier,ability_name,ability_text,ability_type) VALUES ('xy4-61','Bronzong','437',NULL,'Metal','90',NULL,'Bronzor','Fire','Ã—2','Metal Links','Once during your turn (before your attack), you may attach a Metal Energy card from your discard pile to 1 of your Benched PokÃ©mon.','Ability');</v>
      </c>
    </row>
    <row r="13479" spans="1:16" x14ac:dyDescent="0.25">
      <c r="A13479" t="s">
        <v>17108</v>
      </c>
      <c r="B13479" t="s">
        <v>1305</v>
      </c>
      <c r="C13479">
        <v>483</v>
      </c>
      <c r="D13479" t="s">
        <v>1306</v>
      </c>
      <c r="F13479">
        <v>180</v>
      </c>
      <c r="G13479" t="s">
        <v>854</v>
      </c>
      <c r="J13479" t="s">
        <v>24</v>
      </c>
      <c r="K13479" t="s">
        <v>9</v>
      </c>
      <c r="P13479" t="str">
        <f t="shared" si="210"/>
        <v>INSERT INTO pokemon_cards (id,name,pokemon_id,level,primary_color,hp,secondary_color,evolve_from,weakness,weakness_modifier,ability_name,ability_text,ability_type) VALUES ('xy4-62','Dialga-EX','483',NULL,'Metal','180',NULL,NULL,'Fire','Ã—2',NULL,NULL,NULL);</v>
      </c>
    </row>
    <row r="13480" spans="1:16" x14ac:dyDescent="0.25">
      <c r="A13480" t="s">
        <v>17109</v>
      </c>
      <c r="B13480" t="s">
        <v>3968</v>
      </c>
      <c r="C13480">
        <v>485</v>
      </c>
      <c r="D13480" t="s">
        <v>2744</v>
      </c>
      <c r="F13480">
        <v>130</v>
      </c>
      <c r="G13480" t="s">
        <v>854</v>
      </c>
      <c r="J13480" t="s">
        <v>24</v>
      </c>
      <c r="K13480" t="s">
        <v>9</v>
      </c>
      <c r="P13480" t="str">
        <f t="shared" si="210"/>
        <v>INSERT INTO pokemon_cards (id,name,pokemon_id,level,primary_color,hp,secondary_color,evolve_from,weakness,weakness_modifier,ability_name,ability_text,ability_type) VALUES ('xy4-63','Heatran','485',NULL,'Metal','130',NULL,NULL,'Fire','Ã—2',NULL,NULL,NULL);</v>
      </c>
    </row>
    <row r="13481" spans="1:16" x14ac:dyDescent="0.25">
      <c r="A13481" t="s">
        <v>17110</v>
      </c>
      <c r="B13481" t="s">
        <v>1292</v>
      </c>
      <c r="C13481">
        <v>589</v>
      </c>
      <c r="D13481" t="s">
        <v>1293</v>
      </c>
      <c r="F13481">
        <v>100</v>
      </c>
      <c r="G13481" t="s">
        <v>854</v>
      </c>
      <c r="I13481" t="s">
        <v>1160</v>
      </c>
      <c r="J13481" t="s">
        <v>24</v>
      </c>
      <c r="K13481" t="s">
        <v>9</v>
      </c>
      <c r="P13481" t="str">
        <f t="shared" si="210"/>
        <v>INSERT INTO pokemon_cards (id,name,pokemon_id,level,primary_color,hp,secondary_color,evolve_from,weakness,weakness_modifier,ability_name,ability_text,ability_type) VALUES ('xy4-64','Escavalier','589',NULL,'Metal','100',NULL,'Karrablast','Fire','Ã—2',NULL,NULL,NULL);</v>
      </c>
    </row>
    <row r="13482" spans="1:16" x14ac:dyDescent="0.25">
      <c r="A13482" t="s">
        <v>17111</v>
      </c>
      <c r="B13482" t="s">
        <v>17112</v>
      </c>
      <c r="C13482">
        <v>681</v>
      </c>
      <c r="D13482" t="s">
        <v>9405</v>
      </c>
      <c r="F13482">
        <v>170</v>
      </c>
      <c r="G13482" t="s">
        <v>854</v>
      </c>
      <c r="J13482" t="s">
        <v>24</v>
      </c>
      <c r="K13482" t="s">
        <v>9</v>
      </c>
      <c r="L13482" t="s">
        <v>21688</v>
      </c>
      <c r="M13482" t="s">
        <v>23098</v>
      </c>
      <c r="N13482" t="s">
        <v>19150</v>
      </c>
      <c r="P13482" t="str">
        <f t="shared" si="210"/>
        <v>INSERT INTO pokemon_cards (id,name,pokemon_id,level,primary_color,hp,secondary_color,evolve_from,weakness,weakness_modifier,ability_name,ability_text,ability_type) VALUES ('xy4-65','Aegislash-EX','681',NULL,'Metal','170',NULL,NULL,'Fire','Ã—2','Mighty Shield','Prevent all damage done to this PokÃ©mon by attacks from each of your opponent''s PokÃ©mon that has any Special Energy attached to it.','Ability');</v>
      </c>
    </row>
    <row r="13483" spans="1:16" x14ac:dyDescent="0.25">
      <c r="A13483" t="s">
        <v>17113</v>
      </c>
      <c r="B13483" t="s">
        <v>17112</v>
      </c>
      <c r="C13483">
        <v>681</v>
      </c>
      <c r="D13483" t="s">
        <v>9405</v>
      </c>
      <c r="F13483">
        <v>170</v>
      </c>
      <c r="G13483" t="s">
        <v>854</v>
      </c>
      <c r="J13483" t="s">
        <v>24</v>
      </c>
      <c r="K13483" t="s">
        <v>9</v>
      </c>
      <c r="L13483" t="s">
        <v>21688</v>
      </c>
      <c r="M13483" t="s">
        <v>23099</v>
      </c>
      <c r="N13483" t="s">
        <v>19150</v>
      </c>
      <c r="P13483" t="str">
        <f t="shared" si="210"/>
        <v>INSERT INTO pokemon_cards (id,name,pokemon_id,level,primary_color,hp,secondary_color,evolve_from,weakness,weakness_modifier,ability_name,ability_text,ability_type) VALUES ('xy4-65a','Aegislash-EX','681',NULL,'Metal','170',NULL,NULL,'Fire','Ã—2','Mighty Shield','Prevent all damage done to this PokÃ©mon by attacks from each of your opponent''s PokÃ©mon that has Special Energy attached to it.','Ability');</v>
      </c>
    </row>
    <row r="13484" spans="1:16" x14ac:dyDescent="0.25">
      <c r="A13484" t="s">
        <v>17114</v>
      </c>
      <c r="B13484" t="s">
        <v>10728</v>
      </c>
      <c r="C13484">
        <v>707</v>
      </c>
      <c r="D13484" t="s">
        <v>10729</v>
      </c>
      <c r="F13484">
        <v>70</v>
      </c>
      <c r="G13484" t="s">
        <v>854</v>
      </c>
      <c r="J13484" t="s">
        <v>24</v>
      </c>
      <c r="K13484" t="s">
        <v>9</v>
      </c>
      <c r="P13484" t="str">
        <f t="shared" si="210"/>
        <v>INSERT INTO pokemon_cards (id,name,pokemon_id,level,primary_color,hp,secondary_color,evolve_from,weakness,weakness_modifier,ability_name,ability_text,ability_type) VALUES ('xy4-66','Klefki','707',NULL,'Metal','70',NULL,NULL,'Fire','Ã—2',NULL,NULL,NULL);</v>
      </c>
    </row>
    <row r="13485" spans="1:16" x14ac:dyDescent="0.25">
      <c r="A13485" t="s">
        <v>17115</v>
      </c>
      <c r="B13485" t="s">
        <v>17116</v>
      </c>
      <c r="C13485">
        <v>671</v>
      </c>
      <c r="D13485" t="s">
        <v>9816</v>
      </c>
      <c r="F13485">
        <v>160</v>
      </c>
      <c r="G13485" t="s">
        <v>3060</v>
      </c>
      <c r="J13485" t="s">
        <v>854</v>
      </c>
      <c r="K13485" t="s">
        <v>9</v>
      </c>
      <c r="P13485" t="str">
        <f t="shared" si="210"/>
        <v>INSERT INTO pokemon_cards (id,name,pokemon_id,level,primary_color,hp,secondary_color,evolve_from,weakness,weakness_modifier,ability_name,ability_text,ability_type) VALUES ('xy4-67','Florges-EX','671',NULL,'Fairy','160',NULL,NULL,'Metal','Ã—2',NULL,NULL,NULL);</v>
      </c>
    </row>
    <row r="13486" spans="1:16" x14ac:dyDescent="0.25">
      <c r="A13486" t="s">
        <v>17117</v>
      </c>
      <c r="B13486" t="s">
        <v>6659</v>
      </c>
      <c r="C13486">
        <v>684</v>
      </c>
      <c r="D13486" t="s">
        <v>6660</v>
      </c>
      <c r="F13486">
        <v>60</v>
      </c>
      <c r="G13486" t="s">
        <v>3060</v>
      </c>
      <c r="J13486" t="s">
        <v>854</v>
      </c>
      <c r="K13486" t="s">
        <v>9</v>
      </c>
      <c r="P13486" t="str">
        <f t="shared" si="210"/>
        <v>INSERT INTO pokemon_cards (id,name,pokemon_id,level,primary_color,hp,secondary_color,evolve_from,weakness,weakness_modifier,ability_name,ability_text,ability_type) VALUES ('xy4-68','Swirlix','684',NULL,'Fairy','60',NULL,NULL,'Metal','Ã—2',NULL,NULL,NULL);</v>
      </c>
    </row>
    <row r="13487" spans="1:16" x14ac:dyDescent="0.25">
      <c r="A13487" t="s">
        <v>17118</v>
      </c>
      <c r="B13487" t="s">
        <v>6662</v>
      </c>
      <c r="C13487">
        <v>685</v>
      </c>
      <c r="D13487" t="s">
        <v>6663</v>
      </c>
      <c r="F13487">
        <v>90</v>
      </c>
      <c r="G13487" t="s">
        <v>3060</v>
      </c>
      <c r="I13487" t="s">
        <v>6659</v>
      </c>
      <c r="J13487" t="s">
        <v>854</v>
      </c>
      <c r="K13487" t="s">
        <v>9</v>
      </c>
      <c r="L13487" t="s">
        <v>21689</v>
      </c>
      <c r="M13487" t="s">
        <v>21690</v>
      </c>
      <c r="N13487" t="s">
        <v>19150</v>
      </c>
      <c r="P13487" t="str">
        <f t="shared" si="210"/>
        <v>INSERT INTO pokemon_cards (id,name,pokemon_id,level,primary_color,hp,secondary_color,evolve_from,weakness,weakness_modifier,ability_name,ability_text,ability_type) VALUES ('xy4-69','Slurpuff','685',NULL,'Fairy','90',NULL,'Swirlix','Metal','Ã—2','Tasting','Once during your turn (before your attack), you may draw a card. If this PokÃ©mon is your Active PokÃ©mon, draw 1 more card.','Ability');</v>
      </c>
    </row>
    <row r="13488" spans="1:16" x14ac:dyDescent="0.25">
      <c r="A13488" t="s">
        <v>17119</v>
      </c>
      <c r="B13488" t="s">
        <v>6641</v>
      </c>
      <c r="C13488">
        <v>702</v>
      </c>
      <c r="D13488" t="s">
        <v>6642</v>
      </c>
      <c r="F13488">
        <v>70</v>
      </c>
      <c r="G13488" t="s">
        <v>3060</v>
      </c>
      <c r="J13488" t="s">
        <v>854</v>
      </c>
      <c r="K13488" t="s">
        <v>9</v>
      </c>
      <c r="P13488" t="str">
        <f t="shared" si="210"/>
        <v>INSERT INTO pokemon_cards (id,name,pokemon_id,level,primary_color,hp,secondary_color,evolve_from,weakness,weakness_modifier,ability_name,ability_text,ability_type) VALUES ('xy4-70','Dedenne','702',NULL,'Fairy','70',NULL,NULL,'Metal','Ã—2',NULL,NULL,NULL);</v>
      </c>
    </row>
    <row r="13489" spans="1:16" x14ac:dyDescent="0.25">
      <c r="A13489" t="s">
        <v>17120</v>
      </c>
      <c r="B13489" t="s">
        <v>6668</v>
      </c>
      <c r="C13489">
        <v>719</v>
      </c>
      <c r="D13489" t="s">
        <v>6669</v>
      </c>
      <c r="F13489">
        <v>90</v>
      </c>
      <c r="G13489" t="s">
        <v>3060</v>
      </c>
      <c r="J13489" t="s">
        <v>854</v>
      </c>
      <c r="K13489" t="s">
        <v>9</v>
      </c>
      <c r="P13489" t="str">
        <f t="shared" si="210"/>
        <v>INSERT INTO pokemon_cards (id,name,pokemon_id,level,primary_color,hp,secondary_color,evolve_from,weakness,weakness_modifier,ability_name,ability_text,ability_type) VALUES ('xy4-71','Diancie','719',NULL,'Fairy','90',NULL,NULL,'Metal','Ã—2',NULL,NULL,NULL);</v>
      </c>
    </row>
    <row r="13490" spans="1:16" x14ac:dyDescent="0.25">
      <c r="A13490" t="s">
        <v>17121</v>
      </c>
      <c r="B13490" t="s">
        <v>1558</v>
      </c>
      <c r="C13490">
        <v>633</v>
      </c>
      <c r="D13490" t="s">
        <v>1559</v>
      </c>
      <c r="F13490">
        <v>50</v>
      </c>
      <c r="G13490" t="s">
        <v>1297</v>
      </c>
      <c r="J13490" t="s">
        <v>3060</v>
      </c>
      <c r="K13490" t="s">
        <v>9</v>
      </c>
      <c r="P13490" t="str">
        <f t="shared" si="210"/>
        <v>INSERT INTO pokemon_cards (id,name,pokemon_id,level,primary_color,hp,secondary_color,evolve_from,weakness,weakness_modifier,ability_name,ability_text,ability_type) VALUES ('xy4-72','Deino','633',NULL,'Dragon','50',NULL,NULL,'Fairy','Ã—2',NULL,NULL,NULL);</v>
      </c>
    </row>
    <row r="13491" spans="1:16" x14ac:dyDescent="0.25">
      <c r="A13491" t="s">
        <v>17122</v>
      </c>
      <c r="B13491" t="s">
        <v>1561</v>
      </c>
      <c r="C13491">
        <v>634</v>
      </c>
      <c r="D13491" t="s">
        <v>1562</v>
      </c>
      <c r="F13491">
        <v>90</v>
      </c>
      <c r="G13491" t="s">
        <v>1297</v>
      </c>
      <c r="I13491" t="s">
        <v>1558</v>
      </c>
      <c r="J13491" t="s">
        <v>3060</v>
      </c>
      <c r="K13491" t="s">
        <v>9</v>
      </c>
      <c r="P13491" t="str">
        <f t="shared" si="210"/>
        <v>INSERT INTO pokemon_cards (id,name,pokemon_id,level,primary_color,hp,secondary_color,evolve_from,weakness,weakness_modifier,ability_name,ability_text,ability_type) VALUES ('xy4-73','Zweilous','634',NULL,'Dragon','90',NULL,'Deino','Fairy','Ã—2',NULL,NULL,NULL);</v>
      </c>
    </row>
    <row r="13492" spans="1:16" x14ac:dyDescent="0.25">
      <c r="A13492" t="s">
        <v>17123</v>
      </c>
      <c r="B13492" t="s">
        <v>1564</v>
      </c>
      <c r="C13492">
        <v>635</v>
      </c>
      <c r="D13492" t="s">
        <v>1565</v>
      </c>
      <c r="F13492">
        <v>140</v>
      </c>
      <c r="G13492" t="s">
        <v>1297</v>
      </c>
      <c r="I13492" t="s">
        <v>1561</v>
      </c>
      <c r="J13492" t="s">
        <v>3060</v>
      </c>
      <c r="K13492" t="s">
        <v>9</v>
      </c>
      <c r="L13492" t="s">
        <v>21691</v>
      </c>
      <c r="M13492" t="s">
        <v>21692</v>
      </c>
      <c r="N13492" t="s">
        <v>19150</v>
      </c>
      <c r="P13492" t="str">
        <f t="shared" si="210"/>
        <v>INSERT INTO pokemon_cards (id,name,pokemon_id,level,primary_color,hp,secondary_color,evolve_from,weakness,weakness_modifier,ability_name,ability_text,ability_type) VALUES ('xy4-74','Hydreigon','635',NULL,'Dragon','140',NULL,'Zweilous','Fairy','Ã—2','Dark Impulse','Once during your turn (before your attack), you may attach a Darkness Energy card from your discard pile to your Active PokÃ©mon.','Ability');</v>
      </c>
    </row>
    <row r="13493" spans="1:16" x14ac:dyDescent="0.25">
      <c r="A13493" t="s">
        <v>17124</v>
      </c>
      <c r="B13493" t="s">
        <v>10034</v>
      </c>
      <c r="C13493">
        <v>704</v>
      </c>
      <c r="D13493" t="s">
        <v>10035</v>
      </c>
      <c r="F13493">
        <v>50</v>
      </c>
      <c r="G13493" t="s">
        <v>1297</v>
      </c>
      <c r="J13493" t="s">
        <v>3060</v>
      </c>
      <c r="K13493" t="s">
        <v>9</v>
      </c>
      <c r="P13493" t="str">
        <f t="shared" si="210"/>
        <v>INSERT INTO pokemon_cards (id,name,pokemon_id,level,primary_color,hp,secondary_color,evolve_from,weakness,weakness_modifier,ability_name,ability_text,ability_type) VALUES ('xy4-75','Goomy','704',NULL,'Dragon','50',NULL,NULL,'Fairy','Ã—2',NULL,NULL,NULL);</v>
      </c>
    </row>
    <row r="13494" spans="1:16" x14ac:dyDescent="0.25">
      <c r="A13494" t="s">
        <v>17125</v>
      </c>
      <c r="B13494" t="s">
        <v>10037</v>
      </c>
      <c r="C13494">
        <v>705</v>
      </c>
      <c r="D13494" t="s">
        <v>10038</v>
      </c>
      <c r="F13494">
        <v>80</v>
      </c>
      <c r="G13494" t="s">
        <v>1297</v>
      </c>
      <c r="I13494" t="s">
        <v>10034</v>
      </c>
      <c r="J13494" t="s">
        <v>3060</v>
      </c>
      <c r="K13494" t="s">
        <v>9</v>
      </c>
      <c r="P13494" t="str">
        <f t="shared" si="210"/>
        <v>INSERT INTO pokemon_cards (id,name,pokemon_id,level,primary_color,hp,secondary_color,evolve_from,weakness,weakness_modifier,ability_name,ability_text,ability_type) VALUES ('xy4-76','Sliggoo','705',NULL,'Dragon','80',NULL,'Goomy','Fairy','Ã—2',NULL,NULL,NULL);</v>
      </c>
    </row>
    <row r="13495" spans="1:16" x14ac:dyDescent="0.25">
      <c r="A13495" t="s">
        <v>17126</v>
      </c>
      <c r="B13495" t="s">
        <v>10040</v>
      </c>
      <c r="C13495">
        <v>706</v>
      </c>
      <c r="D13495" t="s">
        <v>10041</v>
      </c>
      <c r="F13495">
        <v>140</v>
      </c>
      <c r="G13495" t="s">
        <v>1297</v>
      </c>
      <c r="I13495" t="s">
        <v>10037</v>
      </c>
      <c r="J13495" t="s">
        <v>3060</v>
      </c>
      <c r="K13495" t="s">
        <v>9</v>
      </c>
      <c r="L13495" t="s">
        <v>21693</v>
      </c>
      <c r="M13495" t="s">
        <v>23100</v>
      </c>
      <c r="N13495" t="s">
        <v>19150</v>
      </c>
      <c r="P13495" t="str">
        <f t="shared" si="210"/>
        <v>INSERT INTO pokemon_cards (id,name,pokemon_id,level,primary_color,hp,secondary_color,evolve_from,weakness,weakness_modifier,ability_name,ability_text,ability_type) VALUES ('xy4-77','Goodra','706',NULL,'Dragon','140',NULL,'Sliggoo','Fairy','Ã—2','Slip Trip','Each player can''t attach any PokÃ©mon Tool cards from his or her hand to any of his or her PokÃ©mon.','Ability');</v>
      </c>
    </row>
    <row r="13496" spans="1:16" x14ac:dyDescent="0.25">
      <c r="A13496" t="s">
        <v>17127</v>
      </c>
      <c r="B13496" t="s">
        <v>302</v>
      </c>
      <c r="C13496">
        <v>21</v>
      </c>
      <c r="D13496" t="s">
        <v>372</v>
      </c>
      <c r="F13496">
        <v>60</v>
      </c>
      <c r="G13496" t="s">
        <v>19</v>
      </c>
      <c r="J13496" t="s">
        <v>15</v>
      </c>
      <c r="K13496" t="s">
        <v>9</v>
      </c>
      <c r="P13496" t="str">
        <f t="shared" si="210"/>
        <v>INSERT INTO pokemon_cards (id,name,pokemon_id,level,primary_color,hp,secondary_color,evolve_from,weakness,weakness_modifier,ability_name,ability_text,ability_type) VALUES ('xy4-78','Spearow','21',NULL,'Colorless','60',NULL,NULL,'Lightning','Ã—2',NULL,NULL,NULL);</v>
      </c>
    </row>
    <row r="13497" spans="1:16" x14ac:dyDescent="0.25">
      <c r="A13497" t="s">
        <v>17128</v>
      </c>
      <c r="B13497" t="s">
        <v>300</v>
      </c>
      <c r="C13497">
        <v>22</v>
      </c>
      <c r="D13497" t="s">
        <v>301</v>
      </c>
      <c r="F13497">
        <v>90</v>
      </c>
      <c r="G13497" t="s">
        <v>19</v>
      </c>
      <c r="I13497" t="s">
        <v>302</v>
      </c>
      <c r="J13497" t="s">
        <v>15</v>
      </c>
      <c r="K13497" t="s">
        <v>9</v>
      </c>
      <c r="P13497" t="str">
        <f t="shared" si="210"/>
        <v>INSERT INTO pokemon_cards (id,name,pokemon_id,level,primary_color,hp,secondary_color,evolve_from,weakness,weakness_modifier,ability_name,ability_text,ability_type) VALUES ('xy4-79','Fearow','22',NULL,'Colorless','90',NULL,'Spearow','Lightning','Ã—2',NULL,NULL,NULL);</v>
      </c>
    </row>
    <row r="13498" spans="1:16" x14ac:dyDescent="0.25">
      <c r="A13498" t="s">
        <v>17129</v>
      </c>
      <c r="B13498" t="s">
        <v>17</v>
      </c>
      <c r="C13498">
        <v>113</v>
      </c>
      <c r="D13498" t="s">
        <v>18</v>
      </c>
      <c r="F13498">
        <v>100</v>
      </c>
      <c r="G13498" t="s">
        <v>19</v>
      </c>
      <c r="J13498" t="s">
        <v>20</v>
      </c>
      <c r="K13498" t="s">
        <v>9</v>
      </c>
      <c r="P13498" t="str">
        <f t="shared" si="210"/>
        <v>INSERT INTO pokemon_cards (id,name,pokemon_id,level,primary_color,hp,secondary_color,evolve_from,weakness,weakness_modifier,ability_name,ability_text,ability_type) VALUES ('xy4-80','Chansey','113',NULL,'Colorless','100',NULL,NULL,'Fighting','Ã—2',NULL,NULL,NULL);</v>
      </c>
    </row>
    <row r="13499" spans="1:16" x14ac:dyDescent="0.25">
      <c r="A13499" t="s">
        <v>17130</v>
      </c>
      <c r="B13499" t="s">
        <v>2099</v>
      </c>
      <c r="C13499">
        <v>242</v>
      </c>
      <c r="D13499" t="s">
        <v>2100</v>
      </c>
      <c r="F13499">
        <v>130</v>
      </c>
      <c r="G13499" t="s">
        <v>19</v>
      </c>
      <c r="I13499" t="s">
        <v>17</v>
      </c>
      <c r="J13499" t="s">
        <v>20</v>
      </c>
      <c r="K13499" t="s">
        <v>9</v>
      </c>
      <c r="P13499" t="str">
        <f t="shared" si="210"/>
        <v>INSERT INTO pokemon_cards (id,name,pokemon_id,level,primary_color,hp,secondary_color,evolve_from,weakness,weakness_modifier,ability_name,ability_text,ability_type) VALUES ('xy4-81','Blissey','242',NULL,'Colorless','130',NULL,'Chansey','Fighting','Ã—2',NULL,NULL,NULL);</v>
      </c>
    </row>
    <row r="13500" spans="1:16" x14ac:dyDescent="0.25">
      <c r="A13500" t="s">
        <v>17131</v>
      </c>
      <c r="B13500" t="s">
        <v>3478</v>
      </c>
      <c r="C13500">
        <v>203</v>
      </c>
      <c r="D13500" t="s">
        <v>3479</v>
      </c>
      <c r="F13500">
        <v>90</v>
      </c>
      <c r="G13500" t="s">
        <v>19</v>
      </c>
      <c r="J13500" t="s">
        <v>20</v>
      </c>
      <c r="K13500" t="s">
        <v>9</v>
      </c>
      <c r="P13500" t="str">
        <f t="shared" si="210"/>
        <v>INSERT INTO pokemon_cards (id,name,pokemon_id,level,primary_color,hp,secondary_color,evolve_from,weakness,weakness_modifier,ability_name,ability_text,ability_type) VALUES ('xy4-82','Girafarig','203',NULL,'Colorless','90',NULL,NULL,'Fighting','Ã—2',NULL,NULL,NULL);</v>
      </c>
    </row>
    <row r="13501" spans="1:16" x14ac:dyDescent="0.25">
      <c r="A13501" t="s">
        <v>17132</v>
      </c>
      <c r="B13501" t="s">
        <v>2697</v>
      </c>
      <c r="C13501">
        <v>293</v>
      </c>
      <c r="D13501" t="s">
        <v>2698</v>
      </c>
      <c r="F13501">
        <v>60</v>
      </c>
      <c r="G13501" t="s">
        <v>19</v>
      </c>
      <c r="J13501" t="s">
        <v>20</v>
      </c>
      <c r="K13501" t="s">
        <v>9</v>
      </c>
      <c r="P13501" t="str">
        <f t="shared" si="210"/>
        <v>INSERT INTO pokemon_cards (id,name,pokemon_id,level,primary_color,hp,secondary_color,evolve_from,weakness,weakness_modifier,ability_name,ability_text,ability_type) VALUES ('xy4-83','Whismur','293',NULL,'Colorless','60',NULL,NULL,'Fighting','Ã—2',NULL,NULL,NULL);</v>
      </c>
    </row>
    <row r="13502" spans="1:16" x14ac:dyDescent="0.25">
      <c r="A13502" t="s">
        <v>17133</v>
      </c>
      <c r="B13502" t="s">
        <v>2700</v>
      </c>
      <c r="C13502">
        <v>294</v>
      </c>
      <c r="D13502" t="s">
        <v>2701</v>
      </c>
      <c r="F13502">
        <v>90</v>
      </c>
      <c r="G13502" t="s">
        <v>19</v>
      </c>
      <c r="I13502" t="s">
        <v>2697</v>
      </c>
      <c r="J13502" t="s">
        <v>20</v>
      </c>
      <c r="K13502" t="s">
        <v>9</v>
      </c>
      <c r="P13502" t="str">
        <f t="shared" si="210"/>
        <v>INSERT INTO pokemon_cards (id,name,pokemon_id,level,primary_color,hp,secondary_color,evolve_from,weakness,weakness_modifier,ability_name,ability_text,ability_type) VALUES ('xy4-84','Loudred','294',NULL,'Colorless','90',NULL,'Whismur','Fighting','Ã—2',NULL,NULL,NULL);</v>
      </c>
    </row>
    <row r="13503" spans="1:16" x14ac:dyDescent="0.25">
      <c r="A13503" t="s">
        <v>17134</v>
      </c>
      <c r="B13503" t="s">
        <v>2703</v>
      </c>
      <c r="C13503">
        <v>295</v>
      </c>
      <c r="D13503" t="s">
        <v>2704</v>
      </c>
      <c r="F13503">
        <v>140</v>
      </c>
      <c r="G13503" t="s">
        <v>19</v>
      </c>
      <c r="I13503" t="s">
        <v>2700</v>
      </c>
      <c r="J13503" t="s">
        <v>20</v>
      </c>
      <c r="K13503" t="s">
        <v>9</v>
      </c>
      <c r="P13503" t="str">
        <f t="shared" si="210"/>
        <v>INSERT INTO pokemon_cards (id,name,pokemon_id,level,primary_color,hp,secondary_color,evolve_from,weakness,weakness_modifier,ability_name,ability_text,ability_type) VALUES ('xy4-85','Exploud','295',NULL,'Colorless','140',NULL,'Loudred','Fighting','Ã—2',NULL,NULL,NULL);</v>
      </c>
    </row>
    <row r="13504" spans="1:16" x14ac:dyDescent="0.25">
      <c r="A13504" t="s">
        <v>17135</v>
      </c>
      <c r="B13504" t="s">
        <v>3980</v>
      </c>
      <c r="C13504">
        <v>486</v>
      </c>
      <c r="D13504" t="s">
        <v>1979</v>
      </c>
      <c r="F13504">
        <v>130</v>
      </c>
      <c r="G13504" t="s">
        <v>19</v>
      </c>
      <c r="J13504" t="s">
        <v>20</v>
      </c>
      <c r="K13504" t="s">
        <v>9</v>
      </c>
      <c r="P13504" t="str">
        <f t="shared" si="210"/>
        <v>INSERT INTO pokemon_cards (id,name,pokemon_id,level,primary_color,hp,secondary_color,evolve_from,weakness,weakness_modifier,ability_name,ability_text,ability_type) VALUES ('xy4-86','Regigigas','486',NULL,'Colorless','130',NULL,NULL,'Fighting','Ã—2',NULL,NULL,NULL);</v>
      </c>
    </row>
    <row r="13505" spans="1:16" x14ac:dyDescent="0.25">
      <c r="A13505" t="s">
        <v>17136</v>
      </c>
      <c r="B13505" t="s">
        <v>7441</v>
      </c>
      <c r="C13505">
        <v>659</v>
      </c>
      <c r="D13505" t="s">
        <v>7442</v>
      </c>
      <c r="F13505">
        <v>60</v>
      </c>
      <c r="G13505" t="s">
        <v>19</v>
      </c>
      <c r="J13505" t="s">
        <v>20</v>
      </c>
      <c r="K13505" t="s">
        <v>9</v>
      </c>
      <c r="P13505" t="str">
        <f t="shared" si="210"/>
        <v>INSERT INTO pokemon_cards (id,name,pokemon_id,level,primary_color,hp,secondary_color,evolve_from,weakness,weakness_modifier,ability_name,ability_text,ability_type) VALUES ('xy4-87','Bunnelby','659',NULL,'Colorless','60',NULL,NULL,'Fighting','Ã—2',NULL,NULL,NULL);</v>
      </c>
    </row>
    <row r="13506" spans="1:16" x14ac:dyDescent="0.25">
      <c r="A13506" t="s">
        <v>17137</v>
      </c>
      <c r="B13506" t="s">
        <v>10427</v>
      </c>
      <c r="C13506">
        <v>660</v>
      </c>
      <c r="D13506" t="s">
        <v>10428</v>
      </c>
      <c r="F13506">
        <v>100</v>
      </c>
      <c r="G13506" t="s">
        <v>19</v>
      </c>
      <c r="I13506" t="s">
        <v>7441</v>
      </c>
      <c r="J13506" t="s">
        <v>20</v>
      </c>
      <c r="K13506" t="s">
        <v>9</v>
      </c>
      <c r="P13506" t="str">
        <f t="shared" si="210"/>
        <v>INSERT INTO pokemon_cards (id,name,pokemon_id,level,primary_color,hp,secondary_color,evolve_from,weakness,weakness_modifier,ability_name,ability_text,ability_type) VALUES ('xy4-88','Diggersby','660',NULL,'Colorless','100',NULL,'Bunnelby','Fighting','Ã—2',NULL,NULL,NULL);</v>
      </c>
    </row>
    <row r="13507" spans="1:16" x14ac:dyDescent="0.25">
      <c r="A13507" t="s">
        <v>17138</v>
      </c>
      <c r="B13507" t="s">
        <v>6673</v>
      </c>
      <c r="C13507">
        <v>661</v>
      </c>
      <c r="D13507" t="s">
        <v>6674</v>
      </c>
      <c r="F13507">
        <v>50</v>
      </c>
      <c r="G13507" t="s">
        <v>19</v>
      </c>
      <c r="J13507" t="s">
        <v>15</v>
      </c>
      <c r="K13507" t="s">
        <v>9</v>
      </c>
      <c r="P13507" t="str">
        <f t="shared" ref="P13507:P13570" si="211">CONCATENATE(
    "INSERT INTO pokemon_cards (",
    _xlfn.TEXTJOIN(",", TRUE, A$1, B$1, C$1, E$1, G$1, F$1, H$1, I$1, J$1, K$1, L$1, M$1, N$1),
    ") VALUES (",
    _xlfn.TEXTJOIN(",", FALSE,
        IF(A13507&lt;&gt;"", "'" &amp; A13507 &amp; "'", "NULL"),
        IF(B13507&lt;&gt;"", "'" &amp; B13507 &amp; "'", "NULL"),
        IF(C13507&lt;&gt;"", "'" &amp; C13507 &amp; "'", "NULL"),
        IF(E13507&lt;&gt;"", "'" &amp; E13507 &amp; "'", "NULL"),
        IF(G13507&lt;&gt;"", "'" &amp; G13507 &amp; "'", "NULL"),
        IF(F13507&lt;&gt;"", "'" &amp; F13507 &amp; "'", "NULL"),
        IF(H13507&lt;&gt;"", "'" &amp; H13507 &amp; "'", "NULL"),
        IF(I13507&lt;&gt;"", "'" &amp; I13507 &amp; "'", "NULL"),
        IF(J13507&lt;&gt;"", "'" &amp; J13507 &amp; "'", "NULL"),
        IF(K13507&lt;&gt;"", "'" &amp; K13507 &amp; "'", "NULL"),
        IF(L13507&lt;&gt;"", "'" &amp; L13507 &amp; "'", "NULL"),
        IF(M13507&lt;&gt;"", "'" &amp; M13507 &amp; "'", "NULL"),
        IF(N13507&lt;&gt;"", "'" &amp; N13507 &amp; "'", "NULL")
    ),
    ");"
)</f>
        <v>INSERT INTO pokemon_cards (id,name,pokemon_id,level,primary_color,hp,secondary_color,evolve_from,weakness,weakness_modifier,ability_name,ability_text,ability_type) VALUES ('xy4-89','Fletchling','661',NULL,'Colorless','50',NULL,NULL,'Lightning','Ã—2',NULL,NULL,NULL);</v>
      </c>
    </row>
    <row r="13508" spans="1:16" x14ac:dyDescent="0.25">
      <c r="A13508" t="s">
        <v>17139</v>
      </c>
      <c r="B13508" t="s">
        <v>7445</v>
      </c>
      <c r="C13508">
        <v>676</v>
      </c>
      <c r="D13508" t="s">
        <v>7446</v>
      </c>
      <c r="F13508">
        <v>90</v>
      </c>
      <c r="G13508" t="s">
        <v>19</v>
      </c>
      <c r="J13508" t="s">
        <v>20</v>
      </c>
      <c r="K13508" t="s">
        <v>9</v>
      </c>
      <c r="P13508" t="str">
        <f t="shared" si="211"/>
        <v>INSERT INTO pokemon_cards (id,name,pokemon_id,level,primary_color,hp,secondary_color,evolve_from,weakness,weakness_modifier,ability_name,ability_text,ability_type) VALUES ('xy4-90','Furfrou','676',NULL,'Colorless','90',NULL,NULL,'Fighting','Ã—2',NULL,NULL,NULL);</v>
      </c>
    </row>
    <row r="13509" spans="1:16" x14ac:dyDescent="0.25">
      <c r="A13509" t="s">
        <v>17140</v>
      </c>
      <c r="B13509" t="s">
        <v>17064</v>
      </c>
      <c r="C13509">
        <v>310</v>
      </c>
      <c r="D13509" t="s">
        <v>2217</v>
      </c>
      <c r="F13509">
        <v>170</v>
      </c>
      <c r="G13509" t="s">
        <v>15</v>
      </c>
      <c r="J13509" t="s">
        <v>20</v>
      </c>
      <c r="K13509" t="s">
        <v>9</v>
      </c>
      <c r="P13509" t="str">
        <f t="shared" si="211"/>
        <v>INSERT INTO pokemon_cards (id,name,pokemon_id,level,primary_color,hp,secondary_color,evolve_from,weakness,weakness_modifier,ability_name,ability_text,ability_type) VALUES ('xy4-113','Manectric-EX','310',NULL,'Lightning','170',NULL,NULL,'Fighting','Ã—2',NULL,NULL,NULL);</v>
      </c>
    </row>
    <row r="13510" spans="1:16" x14ac:dyDescent="0.25">
      <c r="A13510" t="s">
        <v>17141</v>
      </c>
      <c r="B13510" t="s">
        <v>17078</v>
      </c>
      <c r="C13510">
        <v>94</v>
      </c>
      <c r="D13510" t="s">
        <v>390</v>
      </c>
      <c r="F13510">
        <v>170</v>
      </c>
      <c r="G13510" t="s">
        <v>7</v>
      </c>
      <c r="J13510" t="s">
        <v>896</v>
      </c>
      <c r="K13510" t="s">
        <v>9</v>
      </c>
      <c r="P13510" t="str">
        <f t="shared" si="211"/>
        <v>INSERT INTO pokemon_cards (id,name,pokemon_id,level,primary_color,hp,secondary_color,evolve_from,weakness,weakness_modifier,ability_name,ability_text,ability_type) VALUES ('xy4-114','Gengar-EX','94',NULL,'Psychic','170',NULL,NULL,'Darkness','Ã—2',NULL,NULL,NULL);</v>
      </c>
    </row>
    <row r="13511" spans="1:16" x14ac:dyDescent="0.25">
      <c r="A13511" t="s">
        <v>17142</v>
      </c>
      <c r="B13511" t="s">
        <v>17104</v>
      </c>
      <c r="C13511">
        <v>687</v>
      </c>
      <c r="D13511" t="s">
        <v>9187</v>
      </c>
      <c r="F13511">
        <v>170</v>
      </c>
      <c r="G13511" t="s">
        <v>896</v>
      </c>
      <c r="J13511" t="s">
        <v>20</v>
      </c>
      <c r="K13511" t="s">
        <v>9</v>
      </c>
      <c r="L13511" t="s">
        <v>21685</v>
      </c>
      <c r="M13511" t="s">
        <v>23097</v>
      </c>
      <c r="N13511" t="s">
        <v>19150</v>
      </c>
      <c r="P13511" t="str">
        <f t="shared" si="211"/>
        <v>INSERT INTO pokemon_cards (id,name,pokemon_id,level,primary_color,hp,secondary_color,evolve_from,weakness,weakness_modifier,ability_name,ability_text,ability_type) VALUES ('xy4-115','Malamar-EX','687',NULL,'Darkness','170',NULL,NULL,'Fighting','Ã—2','Hyper Hypnosis','When you attach an Energy from your hand to this PokÃ©mon, you may use this Ability. Your opponent''s Active PokÃ©mon is now Asleep.','Ability');</v>
      </c>
    </row>
    <row r="13512" spans="1:16" x14ac:dyDescent="0.25">
      <c r="A13512" t="s">
        <v>17143</v>
      </c>
      <c r="B13512" t="s">
        <v>17116</v>
      </c>
      <c r="C13512">
        <v>671</v>
      </c>
      <c r="D13512" t="s">
        <v>9816</v>
      </c>
      <c r="F13512">
        <v>160</v>
      </c>
      <c r="G13512" t="s">
        <v>3060</v>
      </c>
      <c r="J13512" t="s">
        <v>854</v>
      </c>
      <c r="K13512" t="s">
        <v>9</v>
      </c>
      <c r="P13512" t="str">
        <f t="shared" si="211"/>
        <v>INSERT INTO pokemon_cards (id,name,pokemon_id,level,primary_color,hp,secondary_color,evolve_from,weakness,weakness_modifier,ability_name,ability_text,ability_type) VALUES ('xy4-116','Florges-EX','671',NULL,'Fairy','160',NULL,NULL,'Metal','Ã—2',NULL,NULL,NULL);</v>
      </c>
    </row>
    <row r="13513" spans="1:16" x14ac:dyDescent="0.25">
      <c r="A13513" t="s">
        <v>17144</v>
      </c>
      <c r="B13513" t="s">
        <v>17066</v>
      </c>
      <c r="C13513">
        <v>310</v>
      </c>
      <c r="D13513" t="s">
        <v>2217</v>
      </c>
      <c r="F13513">
        <v>210</v>
      </c>
      <c r="G13513" t="s">
        <v>15</v>
      </c>
      <c r="I13513" t="s">
        <v>17064</v>
      </c>
      <c r="J13513" t="s">
        <v>20</v>
      </c>
      <c r="K13513" t="s">
        <v>9</v>
      </c>
      <c r="P13513" t="str">
        <f t="shared" si="211"/>
        <v>INSERT INTO pokemon_cards (id,name,pokemon_id,level,primary_color,hp,secondary_color,evolve_from,weakness,weakness_modifier,ability_name,ability_text,ability_type) VALUES ('xy4-120','M Manectric-EX','310',NULL,'Lightning','210',NULL,'Manectric-EX','Fighting','Ã—2',NULL,NULL,NULL);</v>
      </c>
    </row>
    <row r="13514" spans="1:16" x14ac:dyDescent="0.25">
      <c r="A13514" t="s">
        <v>17145</v>
      </c>
      <c r="B13514" t="s">
        <v>17080</v>
      </c>
      <c r="C13514">
        <v>94</v>
      </c>
      <c r="D13514" t="s">
        <v>390</v>
      </c>
      <c r="F13514">
        <v>220</v>
      </c>
      <c r="G13514" t="s">
        <v>7</v>
      </c>
      <c r="I13514" t="s">
        <v>17078</v>
      </c>
      <c r="J13514" t="s">
        <v>896</v>
      </c>
      <c r="K13514" t="s">
        <v>9</v>
      </c>
      <c r="P13514" t="str">
        <f t="shared" si="211"/>
        <v>INSERT INTO pokemon_cards (id,name,pokemon_id,level,primary_color,hp,secondary_color,evolve_from,weakness,weakness_modifier,ability_name,ability_text,ability_type) VALUES ('xy4-121','M Gengar-EX','94',NULL,'Psychic','220',NULL,'Gengar-EX','Darkness','Ã—2',NULL,NULL,NULL);</v>
      </c>
    </row>
    <row r="13515" spans="1:16" x14ac:dyDescent="0.25">
      <c r="A13515" t="s">
        <v>17146</v>
      </c>
      <c r="B13515" t="s">
        <v>1305</v>
      </c>
      <c r="C13515">
        <v>483</v>
      </c>
      <c r="D13515" t="s">
        <v>1306</v>
      </c>
      <c r="F13515">
        <v>180</v>
      </c>
      <c r="G13515" t="s">
        <v>854</v>
      </c>
      <c r="J13515" t="s">
        <v>24</v>
      </c>
      <c r="K13515" t="s">
        <v>9</v>
      </c>
      <c r="P13515" t="str">
        <f t="shared" si="211"/>
        <v>INSERT INTO pokemon_cards (id,name,pokemon_id,level,primary_color,hp,secondary_color,evolve_from,weakness,weakness_modifier,ability_name,ability_text,ability_type) VALUES ('xy4-122','Dialga-EX','483',NULL,'Metal','180',NULL,NULL,'Fire','Ã—2',NULL,NULL,NULL);</v>
      </c>
    </row>
    <row r="13516" spans="1:16" x14ac:dyDescent="0.25">
      <c r="A13516" t="s">
        <v>17147</v>
      </c>
      <c r="B13516" t="s">
        <v>127</v>
      </c>
      <c r="C13516">
        <v>13</v>
      </c>
      <c r="D13516" t="s">
        <v>218</v>
      </c>
      <c r="F13516">
        <v>50</v>
      </c>
      <c r="G13516" t="s">
        <v>33</v>
      </c>
      <c r="J13516" t="s">
        <v>24</v>
      </c>
      <c r="K13516" t="s">
        <v>9</v>
      </c>
      <c r="P13516" t="str">
        <f t="shared" si="211"/>
        <v>INSERT INTO pokemon_cards (id,name,pokemon_id,level,primary_color,hp,secondary_color,evolve_from,weakness,weakness_modifier,ability_name,ability_text,ability_type) VALUES ('xy5-1','Weedle','13',NULL,'Grass','50',NULL,NULL,'Fire','Ã—2',NULL,NULL,NULL);</v>
      </c>
    </row>
    <row r="13517" spans="1:16" x14ac:dyDescent="0.25">
      <c r="A13517" t="s">
        <v>17148</v>
      </c>
      <c r="B13517" t="s">
        <v>74</v>
      </c>
      <c r="C13517">
        <v>14</v>
      </c>
      <c r="D13517" t="s">
        <v>126</v>
      </c>
      <c r="F13517">
        <v>80</v>
      </c>
      <c r="G13517" t="s">
        <v>33</v>
      </c>
      <c r="I13517" t="s">
        <v>127</v>
      </c>
      <c r="J13517" t="s">
        <v>24</v>
      </c>
      <c r="K13517" t="s">
        <v>9</v>
      </c>
      <c r="P13517" t="str">
        <f t="shared" si="211"/>
        <v>INSERT INTO pokemon_cards (id,name,pokemon_id,level,primary_color,hp,secondary_color,evolve_from,weakness,weakness_modifier,ability_name,ability_text,ability_type) VALUES ('xy5-2','Kakuna','14',NULL,'Grass','80',NULL,'Weedle','Fire','Ã—2',NULL,NULL,NULL);</v>
      </c>
    </row>
    <row r="13518" spans="1:16" x14ac:dyDescent="0.25">
      <c r="A13518" t="s">
        <v>17149</v>
      </c>
      <c r="B13518" t="s">
        <v>72</v>
      </c>
      <c r="C13518">
        <v>15</v>
      </c>
      <c r="D13518" t="s">
        <v>73</v>
      </c>
      <c r="F13518">
        <v>120</v>
      </c>
      <c r="G13518" t="s">
        <v>33</v>
      </c>
      <c r="I13518" t="s">
        <v>74</v>
      </c>
      <c r="J13518" t="s">
        <v>24</v>
      </c>
      <c r="K13518" t="s">
        <v>9</v>
      </c>
      <c r="P13518" t="str">
        <f t="shared" si="211"/>
        <v>INSERT INTO pokemon_cards (id,name,pokemon_id,level,primary_color,hp,secondary_color,evolve_from,weakness,weakness_modifier,ability_name,ability_text,ability_type) VALUES ('xy5-3','Beedrill','15',NULL,'Grass','120',NULL,'Kakuna','Fire','Ã—2',NULL,NULL,NULL);</v>
      </c>
    </row>
    <row r="13519" spans="1:16" x14ac:dyDescent="0.25">
      <c r="A13519" t="s">
        <v>17150</v>
      </c>
      <c r="B13519" t="s">
        <v>211</v>
      </c>
      <c r="C13519">
        <v>114</v>
      </c>
      <c r="D13519" t="s">
        <v>212</v>
      </c>
      <c r="F13519">
        <v>80</v>
      </c>
      <c r="G13519" t="s">
        <v>33</v>
      </c>
      <c r="J13519" t="s">
        <v>24</v>
      </c>
      <c r="K13519" t="s">
        <v>9</v>
      </c>
      <c r="P13519" t="str">
        <f t="shared" si="211"/>
        <v>INSERT INTO pokemon_cards (id,name,pokemon_id,level,primary_color,hp,secondary_color,evolve_from,weakness,weakness_modifier,ability_name,ability_text,ability_type) VALUES ('xy5-4','Tangela','114',NULL,'Grass','80',NULL,NULL,'Fire','Ã—2',NULL,NULL,NULL);</v>
      </c>
    </row>
    <row r="13520" spans="1:16" x14ac:dyDescent="0.25">
      <c r="A13520" t="s">
        <v>17151</v>
      </c>
      <c r="B13520" t="s">
        <v>1353</v>
      </c>
      <c r="C13520">
        <v>465</v>
      </c>
      <c r="D13520" t="s">
        <v>1354</v>
      </c>
      <c r="F13520">
        <v>130</v>
      </c>
      <c r="G13520" t="s">
        <v>33</v>
      </c>
      <c r="I13520" t="s">
        <v>211</v>
      </c>
      <c r="J13520" t="s">
        <v>24</v>
      </c>
      <c r="K13520" t="s">
        <v>9</v>
      </c>
      <c r="P13520" t="str">
        <f t="shared" si="211"/>
        <v>INSERT INTO pokemon_cards (id,name,pokemon_id,level,primary_color,hp,secondary_color,evolve_from,weakness,weakness_modifier,ability_name,ability_text,ability_type) VALUES ('xy5-5','Tangrowth','465',NULL,'Grass','130',NULL,'Tangela','Fire','Ã—2',NULL,NULL,NULL);</v>
      </c>
    </row>
    <row r="13521" spans="1:16" x14ac:dyDescent="0.25">
      <c r="A13521" t="s">
        <v>17152</v>
      </c>
      <c r="B13521" t="s">
        <v>2726</v>
      </c>
      <c r="C13521">
        <v>252</v>
      </c>
      <c r="D13521" t="s">
        <v>2727</v>
      </c>
      <c r="F13521">
        <v>60</v>
      </c>
      <c r="G13521" t="s">
        <v>33</v>
      </c>
      <c r="J13521" t="s">
        <v>24</v>
      </c>
      <c r="K13521" t="s">
        <v>9</v>
      </c>
      <c r="P13521" t="str">
        <f t="shared" si="211"/>
        <v>INSERT INTO pokemon_cards (id,name,pokemon_id,level,primary_color,hp,secondary_color,evolve_from,weakness,weakness_modifier,ability_name,ability_text,ability_type) VALUES ('xy5-6','Treecko','252',NULL,'Grass','60',NULL,NULL,'Fire','Ã—2',NULL,NULL,NULL);</v>
      </c>
    </row>
    <row r="13522" spans="1:16" x14ac:dyDescent="0.25">
      <c r="A13522" t="s">
        <v>17153</v>
      </c>
      <c r="B13522" t="s">
        <v>2729</v>
      </c>
      <c r="C13522">
        <v>253</v>
      </c>
      <c r="D13522" t="s">
        <v>2730</v>
      </c>
      <c r="F13522">
        <v>80</v>
      </c>
      <c r="G13522" t="s">
        <v>33</v>
      </c>
      <c r="I13522" t="s">
        <v>2726</v>
      </c>
      <c r="J13522" t="s">
        <v>24</v>
      </c>
      <c r="K13522" t="s">
        <v>9</v>
      </c>
      <c r="P13522" t="str">
        <f t="shared" si="211"/>
        <v>INSERT INTO pokemon_cards (id,name,pokemon_id,level,primary_color,hp,secondary_color,evolve_from,weakness,weakness_modifier,ability_name,ability_text,ability_type) VALUES ('xy5-7','Grovyle','253',NULL,'Grass','80',NULL,'Treecko','Fire','Ã—2',NULL,NULL,NULL);</v>
      </c>
    </row>
    <row r="13523" spans="1:16" x14ac:dyDescent="0.25">
      <c r="A13523" t="s">
        <v>17154</v>
      </c>
      <c r="B13523" t="s">
        <v>2732</v>
      </c>
      <c r="C13523">
        <v>254</v>
      </c>
      <c r="D13523" t="s">
        <v>2733</v>
      </c>
      <c r="F13523">
        <v>130</v>
      </c>
      <c r="G13523" t="s">
        <v>33</v>
      </c>
      <c r="I13523" t="s">
        <v>2729</v>
      </c>
      <c r="J13523" t="s">
        <v>24</v>
      </c>
      <c r="K13523" t="s">
        <v>9</v>
      </c>
      <c r="L13523" t="s">
        <v>19816</v>
      </c>
      <c r="M13523" t="s">
        <v>21694</v>
      </c>
      <c r="N13523" t="s">
        <v>19150</v>
      </c>
      <c r="P13523" t="str">
        <f t="shared" si="211"/>
        <v>INSERT INTO pokemon_cards (id,name,pokemon_id,level,primary_color,hp,secondary_color,evolve_from,weakness,weakness_modifier,ability_name,ability_text,ability_type) VALUES ('xy5-8','Sceptile','254',NULL,'Grass','130',NULL,'Grovyle','Fire','Ã—2','Nurture and Heal','Once during your turn (before your attack), you may attach a Grass Energy card from your hand to 1 of your PokÃ©mon. If you do, heal 30 damage from that PokÃ©mon.','Ability');</v>
      </c>
    </row>
    <row r="13524" spans="1:16" x14ac:dyDescent="0.25">
      <c r="A13524" t="s">
        <v>17155</v>
      </c>
      <c r="B13524" t="s">
        <v>2732</v>
      </c>
      <c r="C13524">
        <v>254</v>
      </c>
      <c r="D13524" t="s">
        <v>2733</v>
      </c>
      <c r="F13524">
        <v>140</v>
      </c>
      <c r="G13524" t="s">
        <v>33</v>
      </c>
      <c r="I13524" t="s">
        <v>2729</v>
      </c>
      <c r="J13524" t="s">
        <v>24</v>
      </c>
      <c r="K13524" t="s">
        <v>9</v>
      </c>
      <c r="P13524" t="str">
        <f t="shared" si="211"/>
        <v>INSERT INTO pokemon_cards (id,name,pokemon_id,level,primary_color,hp,secondary_color,evolve_from,weakness,weakness_modifier,ability_name,ability_text,ability_type) VALUES ('xy5-9','Sceptile','254',NULL,'Grass','140',NULL,'Grovyle','Fire','Ã—2',NULL,NULL,NULL);</v>
      </c>
    </row>
    <row r="13525" spans="1:16" x14ac:dyDescent="0.25">
      <c r="A13525" t="s">
        <v>17156</v>
      </c>
      <c r="B13525" t="s">
        <v>2588</v>
      </c>
      <c r="C13525">
        <v>270</v>
      </c>
      <c r="D13525" t="s">
        <v>2589</v>
      </c>
      <c r="F13525">
        <v>60</v>
      </c>
      <c r="G13525" t="s">
        <v>33</v>
      </c>
      <c r="J13525" t="s">
        <v>24</v>
      </c>
      <c r="K13525" t="s">
        <v>9</v>
      </c>
      <c r="P13525" t="str">
        <f t="shared" si="211"/>
        <v>INSERT INTO pokemon_cards (id,name,pokemon_id,level,primary_color,hp,secondary_color,evolve_from,weakness,weakness_modifier,ability_name,ability_text,ability_type) VALUES ('xy5-10','Lotad','270',NULL,'Grass','60',NULL,NULL,'Fire','Ã—2',NULL,NULL,NULL);</v>
      </c>
    </row>
    <row r="13526" spans="1:16" x14ac:dyDescent="0.25">
      <c r="A13526" t="s">
        <v>17157</v>
      </c>
      <c r="B13526" t="s">
        <v>2591</v>
      </c>
      <c r="C13526">
        <v>271</v>
      </c>
      <c r="D13526" t="s">
        <v>2592</v>
      </c>
      <c r="F13526">
        <v>80</v>
      </c>
      <c r="G13526" t="s">
        <v>33</v>
      </c>
      <c r="I13526" t="s">
        <v>2588</v>
      </c>
      <c r="J13526" t="s">
        <v>24</v>
      </c>
      <c r="K13526" t="s">
        <v>9</v>
      </c>
      <c r="P13526" t="str">
        <f t="shared" si="211"/>
        <v>INSERT INTO pokemon_cards (id,name,pokemon_id,level,primary_color,hp,secondary_color,evolve_from,weakness,weakness_modifier,ability_name,ability_text,ability_type) VALUES ('xy5-11','Lombre','271',NULL,'Grass','80',NULL,'Lotad','Fire','Ã—2',NULL,NULL,NULL);</v>
      </c>
    </row>
    <row r="13527" spans="1:16" x14ac:dyDescent="0.25">
      <c r="A13527" t="s">
        <v>17158</v>
      </c>
      <c r="B13527" t="s">
        <v>2594</v>
      </c>
      <c r="C13527">
        <v>272</v>
      </c>
      <c r="D13527" t="s">
        <v>2595</v>
      </c>
      <c r="F13527">
        <v>130</v>
      </c>
      <c r="G13527" t="s">
        <v>33</v>
      </c>
      <c r="I13527" t="s">
        <v>2591</v>
      </c>
      <c r="J13527" t="s">
        <v>24</v>
      </c>
      <c r="K13527" t="s">
        <v>9</v>
      </c>
      <c r="L13527" t="s">
        <v>21695</v>
      </c>
      <c r="M13527" t="s">
        <v>23101</v>
      </c>
      <c r="N13527" t="s">
        <v>19150</v>
      </c>
      <c r="P13527" t="str">
        <f t="shared" si="211"/>
        <v>INSERT INTO pokemon_cards (id,name,pokemon_id,level,primary_color,hp,secondary_color,evolve_from,weakness,weakness_modifier,ability_name,ability_text,ability_type) VALUES ('xy5-12','Ludicolo','272',NULL,'Grass','130',NULL,'Lombre','Fire','Ã—2','Captivating Rhythm','Once during your turn (before your attack), you may flip a coin. If heads, switch 1 of your opponent''s Benched PokÃ©mon with his or her Active PokÃ©mon.','Ability');</v>
      </c>
    </row>
    <row r="13528" spans="1:16" x14ac:dyDescent="0.25">
      <c r="A13528" t="s">
        <v>17159</v>
      </c>
      <c r="B13528" t="s">
        <v>1144</v>
      </c>
      <c r="C13528">
        <v>283</v>
      </c>
      <c r="D13528" t="s">
        <v>1145</v>
      </c>
      <c r="F13528">
        <v>50</v>
      </c>
      <c r="G13528" t="s">
        <v>33</v>
      </c>
      <c r="J13528" t="s">
        <v>24</v>
      </c>
      <c r="K13528" t="s">
        <v>9</v>
      </c>
      <c r="P13528" t="str">
        <f t="shared" si="211"/>
        <v>INSERT INTO pokemon_cards (id,name,pokemon_id,level,primary_color,hp,secondary_color,evolve_from,weakness,weakness_modifier,ability_name,ability_text,ability_type) VALUES ('xy5-13','Surskit','283',NULL,'Grass','50',NULL,NULL,'Fire','Ã—2',NULL,NULL,NULL);</v>
      </c>
    </row>
    <row r="13529" spans="1:16" x14ac:dyDescent="0.25">
      <c r="A13529" t="s">
        <v>17160</v>
      </c>
      <c r="B13529" t="s">
        <v>1147</v>
      </c>
      <c r="C13529">
        <v>284</v>
      </c>
      <c r="D13529" t="s">
        <v>1148</v>
      </c>
      <c r="F13529">
        <v>80</v>
      </c>
      <c r="G13529" t="s">
        <v>33</v>
      </c>
      <c r="I13529" t="s">
        <v>1144</v>
      </c>
      <c r="J13529" t="s">
        <v>24</v>
      </c>
      <c r="K13529" t="s">
        <v>9</v>
      </c>
      <c r="P13529" t="str">
        <f t="shared" si="211"/>
        <v>INSERT INTO pokemon_cards (id,name,pokemon_id,level,primary_color,hp,secondary_color,evolve_from,weakness,weakness_modifier,ability_name,ability_text,ability_type) VALUES ('xy5-14','Masquerain','284',NULL,'Grass','80',NULL,'Surskit','Fire','Ã—2',NULL,NULL,NULL);</v>
      </c>
    </row>
    <row r="13530" spans="1:16" x14ac:dyDescent="0.25">
      <c r="A13530" t="s">
        <v>17161</v>
      </c>
      <c r="B13530" t="s">
        <v>3632</v>
      </c>
      <c r="C13530">
        <v>285</v>
      </c>
      <c r="D13530" t="s">
        <v>3710</v>
      </c>
      <c r="F13530">
        <v>60</v>
      </c>
      <c r="G13530" t="s">
        <v>33</v>
      </c>
      <c r="J13530" t="s">
        <v>24</v>
      </c>
      <c r="K13530" t="s">
        <v>9</v>
      </c>
      <c r="P13530" t="str">
        <f t="shared" si="211"/>
        <v>INSERT INTO pokemon_cards (id,name,pokemon_id,level,primary_color,hp,secondary_color,evolve_from,weakness,weakness_modifier,ability_name,ability_text,ability_type) VALUES ('xy5-15','Shroomish','285',NULL,'Grass','60',NULL,NULL,'Fire','Ã—2',NULL,NULL,NULL);</v>
      </c>
    </row>
    <row r="13531" spans="1:16" x14ac:dyDescent="0.25">
      <c r="A13531" t="s">
        <v>17162</v>
      </c>
      <c r="B13531" t="s">
        <v>3630</v>
      </c>
      <c r="C13531">
        <v>286</v>
      </c>
      <c r="D13531" t="s">
        <v>3631</v>
      </c>
      <c r="F13531">
        <v>100</v>
      </c>
      <c r="G13531" t="s">
        <v>33</v>
      </c>
      <c r="I13531" t="s">
        <v>3632</v>
      </c>
      <c r="J13531" t="s">
        <v>24</v>
      </c>
      <c r="K13531" t="s">
        <v>9</v>
      </c>
      <c r="P13531" t="str">
        <f t="shared" si="211"/>
        <v>INSERT INTO pokemon_cards (id,name,pokemon_id,level,primary_color,hp,secondary_color,evolve_from,weakness,weakness_modifier,ability_name,ability_text,ability_type) VALUES ('xy5-16','Breloom','286',NULL,'Grass','100',NULL,'Shroomish','Fire','Ã—2',NULL,NULL,NULL);</v>
      </c>
    </row>
    <row r="13532" spans="1:16" x14ac:dyDescent="0.25">
      <c r="A13532" t="s">
        <v>17163</v>
      </c>
      <c r="B13532" t="s">
        <v>3854</v>
      </c>
      <c r="C13532">
        <v>313</v>
      </c>
      <c r="D13532" t="s">
        <v>3855</v>
      </c>
      <c r="F13532">
        <v>70</v>
      </c>
      <c r="G13532" t="s">
        <v>33</v>
      </c>
      <c r="J13532" t="s">
        <v>24</v>
      </c>
      <c r="K13532" t="s">
        <v>9</v>
      </c>
      <c r="P13532" t="str">
        <f t="shared" si="211"/>
        <v>INSERT INTO pokemon_cards (id,name,pokemon_id,level,primary_color,hp,secondary_color,evolve_from,weakness,weakness_modifier,ability_name,ability_text,ability_type) VALUES ('xy5-17','Volbeat','313',NULL,'Grass','70',NULL,NULL,'Fire','Ã—2',NULL,NULL,NULL);</v>
      </c>
    </row>
    <row r="13533" spans="1:16" x14ac:dyDescent="0.25">
      <c r="A13533" t="s">
        <v>17164</v>
      </c>
      <c r="B13533" t="s">
        <v>3826</v>
      </c>
      <c r="C13533">
        <v>314</v>
      </c>
      <c r="D13533" t="s">
        <v>3827</v>
      </c>
      <c r="F13533">
        <v>70</v>
      </c>
      <c r="G13533" t="s">
        <v>33</v>
      </c>
      <c r="J13533" t="s">
        <v>24</v>
      </c>
      <c r="K13533" t="s">
        <v>9</v>
      </c>
      <c r="P13533" t="str">
        <f t="shared" si="211"/>
        <v>INSERT INTO pokemon_cards (id,name,pokemon_id,level,primary_color,hp,secondary_color,evolve_from,weakness,weakness_modifier,ability_name,ability_text,ability_type) VALUES ('xy5-18','Illumise','314',NULL,'Grass','70',NULL,NULL,'Fire','Ã—2',NULL,NULL,NULL);</v>
      </c>
    </row>
    <row r="13534" spans="1:16" x14ac:dyDescent="0.25">
      <c r="A13534" t="s">
        <v>17165</v>
      </c>
      <c r="B13534" t="s">
        <v>17166</v>
      </c>
      <c r="C13534">
        <v>709</v>
      </c>
      <c r="D13534" t="s">
        <v>9738</v>
      </c>
      <c r="F13534">
        <v>180</v>
      </c>
      <c r="G13534" t="s">
        <v>33</v>
      </c>
      <c r="J13534" t="s">
        <v>24</v>
      </c>
      <c r="K13534" t="s">
        <v>9</v>
      </c>
      <c r="P13534" t="str">
        <f t="shared" si="211"/>
        <v>INSERT INTO pokemon_cards (id,name,pokemon_id,level,primary_color,hp,secondary_color,evolve_from,weakness,weakness_modifier,ability_name,ability_text,ability_type) VALUES ('xy5-19','Trevenant-EX','709',NULL,'Grass','180',NULL,NULL,'Fire','Ã—2',NULL,NULL,NULL);</v>
      </c>
    </row>
    <row r="13535" spans="1:16" x14ac:dyDescent="0.25">
      <c r="A13535" t="s">
        <v>17167</v>
      </c>
      <c r="B13535" t="s">
        <v>55</v>
      </c>
      <c r="C13535">
        <v>37</v>
      </c>
      <c r="D13535" t="s">
        <v>216</v>
      </c>
      <c r="F13535">
        <v>60</v>
      </c>
      <c r="G13535" t="s">
        <v>24</v>
      </c>
      <c r="J13535" t="s">
        <v>13</v>
      </c>
      <c r="K13535" t="s">
        <v>9</v>
      </c>
      <c r="P13535" t="str">
        <f t="shared" si="211"/>
        <v>INSERT INTO pokemon_cards (id,name,pokemon_id,level,primary_color,hp,secondary_color,evolve_from,weakness,weakness_modifier,ability_name,ability_text,ability_type) VALUES ('xy5-20','Vulpix','37',NULL,'Fire','60',NULL,NULL,'Water','Ã—2',NULL,NULL,NULL);</v>
      </c>
    </row>
    <row r="13536" spans="1:16" x14ac:dyDescent="0.25">
      <c r="A13536" t="s">
        <v>17168</v>
      </c>
      <c r="B13536" t="s">
        <v>53</v>
      </c>
      <c r="C13536">
        <v>38</v>
      </c>
      <c r="D13536" t="s">
        <v>54</v>
      </c>
      <c r="F13536">
        <v>90</v>
      </c>
      <c r="G13536" t="s">
        <v>24</v>
      </c>
      <c r="I13536" t="s">
        <v>55</v>
      </c>
      <c r="J13536" t="s">
        <v>13</v>
      </c>
      <c r="K13536" t="s">
        <v>9</v>
      </c>
      <c r="L13536" t="s">
        <v>21696</v>
      </c>
      <c r="M13536" t="s">
        <v>23102</v>
      </c>
      <c r="N13536" t="s">
        <v>19150</v>
      </c>
      <c r="P13536" t="str">
        <f t="shared" si="211"/>
        <v>INSERT INTO pokemon_cards (id,name,pokemon_id,level,primary_color,hp,secondary_color,evolve_from,weakness,weakness_modifier,ability_name,ability_text,ability_type) VALUES ('xy5-21','Ninetales','38',NULL,'Fire','90',NULL,'Vulpix','Water','Ã—2','Barrier Shrine','Each player can''t play any Stadium cards from his or her hand.','Ability');</v>
      </c>
    </row>
    <row r="13537" spans="1:16" x14ac:dyDescent="0.25">
      <c r="A13537" t="s">
        <v>17169</v>
      </c>
      <c r="B13537" t="s">
        <v>3791</v>
      </c>
      <c r="C13537">
        <v>218</v>
      </c>
      <c r="D13537" t="s">
        <v>3843</v>
      </c>
      <c r="F13537">
        <v>70</v>
      </c>
      <c r="G13537" t="s">
        <v>24</v>
      </c>
      <c r="J13537" t="s">
        <v>13</v>
      </c>
      <c r="K13537" t="s">
        <v>9</v>
      </c>
      <c r="P13537" t="str">
        <f t="shared" si="211"/>
        <v>INSERT INTO pokemon_cards (id,name,pokemon_id,level,primary_color,hp,secondary_color,evolve_from,weakness,weakness_modifier,ability_name,ability_text,ability_type) VALUES ('xy5-22','Slugma','218',NULL,'Fire','70',NULL,NULL,'Water','Ã—2',NULL,NULL,NULL);</v>
      </c>
    </row>
    <row r="13538" spans="1:16" x14ac:dyDescent="0.25">
      <c r="A13538" t="s">
        <v>17170</v>
      </c>
      <c r="B13538" t="s">
        <v>3789</v>
      </c>
      <c r="C13538">
        <v>219</v>
      </c>
      <c r="D13538" t="s">
        <v>3790</v>
      </c>
      <c r="F13538">
        <v>120</v>
      </c>
      <c r="G13538" t="s">
        <v>24</v>
      </c>
      <c r="I13538" t="s">
        <v>3791</v>
      </c>
      <c r="J13538" t="s">
        <v>13</v>
      </c>
      <c r="K13538" t="s">
        <v>9</v>
      </c>
      <c r="P13538" t="str">
        <f t="shared" si="211"/>
        <v>INSERT INTO pokemon_cards (id,name,pokemon_id,level,primary_color,hp,secondary_color,evolve_from,weakness,weakness_modifier,ability_name,ability_text,ability_type) VALUES ('xy5-23','Magcargo','219',NULL,'Fire','120',NULL,'Slugma','Water','Ã—2',NULL,NULL,NULL);</v>
      </c>
    </row>
    <row r="13539" spans="1:16" x14ac:dyDescent="0.25">
      <c r="A13539" t="s">
        <v>17171</v>
      </c>
      <c r="B13539" t="s">
        <v>3789</v>
      </c>
      <c r="C13539">
        <v>219</v>
      </c>
      <c r="D13539" t="s">
        <v>3790</v>
      </c>
      <c r="F13539">
        <v>110</v>
      </c>
      <c r="G13539" t="s">
        <v>24</v>
      </c>
      <c r="I13539" t="s">
        <v>3791</v>
      </c>
      <c r="J13539" t="s">
        <v>13</v>
      </c>
      <c r="K13539" t="s">
        <v>9</v>
      </c>
      <c r="P13539" t="str">
        <f t="shared" si="211"/>
        <v>INSERT INTO pokemon_cards (id,name,pokemon_id,level,primary_color,hp,secondary_color,evolve_from,weakness,weakness_modifier,ability_name,ability_text,ability_type) VALUES ('xy5-24','Magcargo','219',NULL,'Fire','110',NULL,'Slugma','Water','Ã—2',NULL,NULL,NULL);</v>
      </c>
    </row>
    <row r="13540" spans="1:16" x14ac:dyDescent="0.25">
      <c r="A13540" t="s">
        <v>17172</v>
      </c>
      <c r="B13540" t="s">
        <v>1589</v>
      </c>
      <c r="C13540">
        <v>255</v>
      </c>
      <c r="D13540" t="s">
        <v>1590</v>
      </c>
      <c r="F13540">
        <v>60</v>
      </c>
      <c r="G13540" t="s">
        <v>24</v>
      </c>
      <c r="J13540" t="s">
        <v>13</v>
      </c>
      <c r="K13540" t="s">
        <v>9</v>
      </c>
      <c r="P13540" t="str">
        <f t="shared" si="211"/>
        <v>INSERT INTO pokemon_cards (id,name,pokemon_id,level,primary_color,hp,secondary_color,evolve_from,weakness,weakness_modifier,ability_name,ability_text,ability_type) VALUES ('xy5-25','Torchic','255',NULL,'Fire','60',NULL,NULL,'Water','Ã—2',NULL,NULL,NULL);</v>
      </c>
    </row>
    <row r="13541" spans="1:16" x14ac:dyDescent="0.25">
      <c r="A13541" t="s">
        <v>17173</v>
      </c>
      <c r="B13541" t="s">
        <v>1589</v>
      </c>
      <c r="C13541">
        <v>255</v>
      </c>
      <c r="D13541" t="s">
        <v>1590</v>
      </c>
      <c r="F13541">
        <v>50</v>
      </c>
      <c r="G13541" t="s">
        <v>24</v>
      </c>
      <c r="J13541" t="s">
        <v>13</v>
      </c>
      <c r="K13541" t="s">
        <v>9</v>
      </c>
      <c r="P13541" t="str">
        <f t="shared" si="211"/>
        <v>INSERT INTO pokemon_cards (id,name,pokemon_id,level,primary_color,hp,secondary_color,evolve_from,weakness,weakness_modifier,ability_name,ability_text,ability_type) VALUES ('xy5-26','Torchic','255',NULL,'Fire','50',NULL,NULL,'Water','Ã—2',NULL,NULL,NULL);</v>
      </c>
    </row>
    <row r="13542" spans="1:16" x14ac:dyDescent="0.25">
      <c r="A13542" t="s">
        <v>17174</v>
      </c>
      <c r="B13542" t="s">
        <v>2012</v>
      </c>
      <c r="C13542">
        <v>256</v>
      </c>
      <c r="D13542" t="s">
        <v>2013</v>
      </c>
      <c r="F13542">
        <v>80</v>
      </c>
      <c r="G13542" t="s">
        <v>24</v>
      </c>
      <c r="I13542" t="s">
        <v>1589</v>
      </c>
      <c r="J13542" t="s">
        <v>13</v>
      </c>
      <c r="K13542" t="s">
        <v>9</v>
      </c>
      <c r="P13542" t="str">
        <f t="shared" si="211"/>
        <v>INSERT INTO pokemon_cards (id,name,pokemon_id,level,primary_color,hp,secondary_color,evolve_from,weakness,weakness_modifier,ability_name,ability_text,ability_type) VALUES ('xy5-27','Combusken','256',NULL,'Fire','80',NULL,'Torchic','Water','Ã—2',NULL,NULL,NULL);</v>
      </c>
    </row>
    <row r="13543" spans="1:16" x14ac:dyDescent="0.25">
      <c r="A13543" t="s">
        <v>17175</v>
      </c>
      <c r="B13543" t="s">
        <v>2015</v>
      </c>
      <c r="C13543">
        <v>257</v>
      </c>
      <c r="D13543" t="s">
        <v>2016</v>
      </c>
      <c r="F13543">
        <v>140</v>
      </c>
      <c r="G13543" t="s">
        <v>24</v>
      </c>
      <c r="I13543" t="s">
        <v>2012</v>
      </c>
      <c r="J13543" t="s">
        <v>13</v>
      </c>
      <c r="K13543" t="s">
        <v>9</v>
      </c>
      <c r="P13543" t="str">
        <f t="shared" si="211"/>
        <v>INSERT INTO pokemon_cards (id,name,pokemon_id,level,primary_color,hp,secondary_color,evolve_from,weakness,weakness_modifier,ability_name,ability_text,ability_type) VALUES ('xy5-28','Blaziken','257',NULL,'Fire','140',NULL,'Combusken','Water','Ã—2',NULL,NULL,NULL);</v>
      </c>
    </row>
    <row r="13544" spans="1:16" x14ac:dyDescent="0.25">
      <c r="A13544" t="s">
        <v>17176</v>
      </c>
      <c r="B13544" t="s">
        <v>17177</v>
      </c>
      <c r="C13544">
        <v>323</v>
      </c>
      <c r="D13544" t="s">
        <v>2368</v>
      </c>
      <c r="F13544">
        <v>180</v>
      </c>
      <c r="G13544" t="s">
        <v>24</v>
      </c>
      <c r="J13544" t="s">
        <v>13</v>
      </c>
      <c r="K13544" t="s">
        <v>9</v>
      </c>
      <c r="P13544" t="str">
        <f t="shared" si="211"/>
        <v>INSERT INTO pokemon_cards (id,name,pokemon_id,level,primary_color,hp,secondary_color,evolve_from,weakness,weakness_modifier,ability_name,ability_text,ability_type) VALUES ('xy5-29','Camerupt-EX','323',NULL,'Fire','180',NULL,NULL,'Water','Ã—2',NULL,NULL,NULL);</v>
      </c>
    </row>
    <row r="13545" spans="1:16" x14ac:dyDescent="0.25">
      <c r="A13545" t="s">
        <v>17178</v>
      </c>
      <c r="B13545" t="s">
        <v>470</v>
      </c>
      <c r="C13545">
        <v>116</v>
      </c>
      <c r="D13545" t="s">
        <v>489</v>
      </c>
      <c r="F13545">
        <v>60</v>
      </c>
      <c r="G13545" t="s">
        <v>13</v>
      </c>
      <c r="J13545" t="s">
        <v>33</v>
      </c>
      <c r="K13545" t="s">
        <v>9</v>
      </c>
      <c r="P13545" t="str">
        <f t="shared" si="211"/>
        <v>INSERT INTO pokemon_cards (id,name,pokemon_id,level,primary_color,hp,secondary_color,evolve_from,weakness,weakness_modifier,ability_name,ability_text,ability_type) VALUES ('xy5-30','Horsea','116',NULL,'Water','60',NULL,NULL,'Grass','Ã—2',NULL,NULL,NULL);</v>
      </c>
    </row>
    <row r="13546" spans="1:16" x14ac:dyDescent="0.25">
      <c r="A13546" t="s">
        <v>17179</v>
      </c>
      <c r="B13546" t="s">
        <v>468</v>
      </c>
      <c r="C13546">
        <v>117</v>
      </c>
      <c r="D13546" t="s">
        <v>469</v>
      </c>
      <c r="F13546">
        <v>80</v>
      </c>
      <c r="G13546" t="s">
        <v>13</v>
      </c>
      <c r="I13546" t="s">
        <v>470</v>
      </c>
      <c r="J13546" t="s">
        <v>33</v>
      </c>
      <c r="K13546" t="s">
        <v>9</v>
      </c>
      <c r="P13546" t="str">
        <f t="shared" si="211"/>
        <v>INSERT INTO pokemon_cards (id,name,pokemon_id,level,primary_color,hp,secondary_color,evolve_from,weakness,weakness_modifier,ability_name,ability_text,ability_type) VALUES ('xy5-31','Seadra','117',NULL,'Water','80',NULL,'Horsea','Grass','Ã—2',NULL,NULL,NULL);</v>
      </c>
    </row>
    <row r="13547" spans="1:16" x14ac:dyDescent="0.25">
      <c r="A13547" t="s">
        <v>17180</v>
      </c>
      <c r="B13547" t="s">
        <v>207</v>
      </c>
      <c r="C13547">
        <v>120</v>
      </c>
      <c r="D13547" t="s">
        <v>209</v>
      </c>
      <c r="F13547">
        <v>60</v>
      </c>
      <c r="G13547" t="s">
        <v>13</v>
      </c>
      <c r="J13547" t="s">
        <v>33</v>
      </c>
      <c r="K13547" t="s">
        <v>9</v>
      </c>
      <c r="P13547" t="str">
        <f t="shared" si="211"/>
        <v>INSERT INTO pokemon_cards (id,name,pokemon_id,level,primary_color,hp,secondary_color,evolve_from,weakness,weakness_modifier,ability_name,ability_text,ability_type) VALUES ('xy5-32','Staryu','120',NULL,'Water','60',NULL,NULL,'Grass','Ã—2',NULL,NULL,NULL);</v>
      </c>
    </row>
    <row r="13548" spans="1:16" x14ac:dyDescent="0.25">
      <c r="A13548" t="s">
        <v>17181</v>
      </c>
      <c r="B13548" t="s">
        <v>3794</v>
      </c>
      <c r="C13548">
        <v>258</v>
      </c>
      <c r="D13548" t="s">
        <v>3839</v>
      </c>
      <c r="F13548">
        <v>60</v>
      </c>
      <c r="G13548" t="s">
        <v>13</v>
      </c>
      <c r="J13548" t="s">
        <v>33</v>
      </c>
      <c r="K13548" t="s">
        <v>9</v>
      </c>
      <c r="P13548" t="str">
        <f t="shared" si="211"/>
        <v>INSERT INTO pokemon_cards (id,name,pokemon_id,level,primary_color,hp,secondary_color,evolve_from,weakness,weakness_modifier,ability_name,ability_text,ability_type) VALUES ('xy5-33','Mudkip','258',NULL,'Water','60',NULL,NULL,'Grass','Ã—2',NULL,NULL,NULL);</v>
      </c>
    </row>
    <row r="13549" spans="1:16" x14ac:dyDescent="0.25">
      <c r="A13549" t="s">
        <v>17182</v>
      </c>
      <c r="B13549" t="s">
        <v>3741</v>
      </c>
      <c r="C13549">
        <v>259</v>
      </c>
      <c r="D13549" t="s">
        <v>3793</v>
      </c>
      <c r="F13549">
        <v>90</v>
      </c>
      <c r="G13549" t="s">
        <v>13</v>
      </c>
      <c r="I13549" t="s">
        <v>3794</v>
      </c>
      <c r="J13549" t="s">
        <v>33</v>
      </c>
      <c r="K13549" t="s">
        <v>9</v>
      </c>
      <c r="P13549" t="str">
        <f t="shared" si="211"/>
        <v>INSERT INTO pokemon_cards (id,name,pokemon_id,level,primary_color,hp,secondary_color,evolve_from,weakness,weakness_modifier,ability_name,ability_text,ability_type) VALUES ('xy5-34','Marshtomp','259',NULL,'Water','90',NULL,'Mudkip','Grass','Ã—2',NULL,NULL,NULL);</v>
      </c>
    </row>
    <row r="13550" spans="1:16" x14ac:dyDescent="0.25">
      <c r="A13550" t="s">
        <v>17183</v>
      </c>
      <c r="B13550" t="s">
        <v>3739</v>
      </c>
      <c r="C13550">
        <v>260</v>
      </c>
      <c r="D13550" t="s">
        <v>3740</v>
      </c>
      <c r="F13550">
        <v>150</v>
      </c>
      <c r="G13550" t="s">
        <v>13</v>
      </c>
      <c r="I13550" t="s">
        <v>3741</v>
      </c>
      <c r="J13550" t="s">
        <v>33</v>
      </c>
      <c r="K13550" t="s">
        <v>9</v>
      </c>
      <c r="P13550" t="str">
        <f t="shared" si="211"/>
        <v>INSERT INTO pokemon_cards (id,name,pokemon_id,level,primary_color,hp,secondary_color,evolve_from,weakness,weakness_modifier,ability_name,ability_text,ability_type) VALUES ('xy5-35','Swampert','260',NULL,'Water','150',NULL,'Marshtomp','Grass','Ã—2',NULL,NULL,NULL);</v>
      </c>
    </row>
    <row r="13551" spans="1:16" x14ac:dyDescent="0.25">
      <c r="A13551" t="s">
        <v>17184</v>
      </c>
      <c r="B13551" t="s">
        <v>3739</v>
      </c>
      <c r="C13551">
        <v>260</v>
      </c>
      <c r="D13551" t="s">
        <v>3740</v>
      </c>
      <c r="F13551">
        <v>140</v>
      </c>
      <c r="G13551" t="s">
        <v>13</v>
      </c>
      <c r="I13551" t="s">
        <v>3741</v>
      </c>
      <c r="J13551" t="s">
        <v>33</v>
      </c>
      <c r="K13551" t="s">
        <v>9</v>
      </c>
      <c r="L13551" t="s">
        <v>21697</v>
      </c>
      <c r="M13551" t="s">
        <v>21698</v>
      </c>
      <c r="N13551" t="s">
        <v>19150</v>
      </c>
      <c r="P13551" t="str">
        <f t="shared" si="211"/>
        <v>INSERT INTO pokemon_cards (id,name,pokemon_id,level,primary_color,hp,secondary_color,evolve_from,weakness,weakness_modifier,ability_name,ability_text,ability_type) VALUES ('xy5-36','Swampert','260',NULL,'Water','140',NULL,'Marshtomp','Grass','Ã—2','Diving Search','Once during your turn (before your attack), you may search your deck for a card. Shuffle your deck, then put that card on top of it.','Ability');</v>
      </c>
    </row>
    <row r="13552" spans="1:16" x14ac:dyDescent="0.25">
      <c r="A13552" t="s">
        <v>17185</v>
      </c>
      <c r="B13552" t="s">
        <v>2594</v>
      </c>
      <c r="C13552">
        <v>272</v>
      </c>
      <c r="D13552" t="s">
        <v>2595</v>
      </c>
      <c r="F13552">
        <v>130</v>
      </c>
      <c r="G13552" t="s">
        <v>13</v>
      </c>
      <c r="I13552" t="s">
        <v>2591</v>
      </c>
      <c r="J13552" t="s">
        <v>33</v>
      </c>
      <c r="K13552" t="s">
        <v>9</v>
      </c>
      <c r="P13552" t="str">
        <f t="shared" si="211"/>
        <v>INSERT INTO pokemon_cards (id,name,pokemon_id,level,primary_color,hp,secondary_color,evolve_from,weakness,weakness_modifier,ability_name,ability_text,ability_type) VALUES ('xy5-37','Ludicolo','272',NULL,'Water','130',NULL,'Lombre','Grass','Ã—2',NULL,NULL,NULL);</v>
      </c>
    </row>
    <row r="13553" spans="1:16" x14ac:dyDescent="0.25">
      <c r="A13553" t="s">
        <v>17186</v>
      </c>
      <c r="B13553" t="s">
        <v>17187</v>
      </c>
      <c r="C13553">
        <v>321</v>
      </c>
      <c r="D13553" t="s">
        <v>2176</v>
      </c>
      <c r="F13553">
        <v>250</v>
      </c>
      <c r="G13553" t="s">
        <v>13</v>
      </c>
      <c r="J13553" t="s">
        <v>33</v>
      </c>
      <c r="K13553" t="s">
        <v>9</v>
      </c>
      <c r="L13553" t="s">
        <v>21451</v>
      </c>
      <c r="M13553" t="s">
        <v>20905</v>
      </c>
      <c r="N13553" t="s">
        <v>19150</v>
      </c>
      <c r="P13553" t="str">
        <f t="shared" si="211"/>
        <v>INSERT INTO pokemon_cards (id,name,pokemon_id,level,primary_color,hp,secondary_color,evolve_from,weakness,weakness_modifier,ability_name,ability_text,ability_type) VALUES ('xy5-38','Wailord-EX','321',NULL,'Water','250',NULL,NULL,'Grass','Ã—2','Water Veil','Whenever you attach an Energy card from your hand to this PokÃ©mon, remove all Special Conditions from it.','Ability');</v>
      </c>
    </row>
    <row r="13554" spans="1:16" x14ac:dyDescent="0.25">
      <c r="A13554" t="s">
        <v>17188</v>
      </c>
      <c r="B13554" t="s">
        <v>3464</v>
      </c>
      <c r="C13554">
        <v>339</v>
      </c>
      <c r="D13554" t="s">
        <v>3512</v>
      </c>
      <c r="F13554">
        <v>50</v>
      </c>
      <c r="G13554" t="s">
        <v>13</v>
      </c>
      <c r="J13554" t="s">
        <v>33</v>
      </c>
      <c r="K13554" t="s">
        <v>9</v>
      </c>
      <c r="P13554" t="str">
        <f t="shared" si="211"/>
        <v>INSERT INTO pokemon_cards (id,name,pokemon_id,level,primary_color,hp,secondary_color,evolve_from,weakness,weakness_modifier,ability_name,ability_text,ability_type) VALUES ('xy5-39','Barboach','339',NULL,'Water','50',NULL,NULL,'Grass','Ã—2',NULL,NULL,NULL);</v>
      </c>
    </row>
    <row r="13555" spans="1:16" x14ac:dyDescent="0.25">
      <c r="A13555" t="s">
        <v>17189</v>
      </c>
      <c r="B13555" t="s">
        <v>3462</v>
      </c>
      <c r="C13555">
        <v>340</v>
      </c>
      <c r="D13555" t="s">
        <v>3463</v>
      </c>
      <c r="F13555">
        <v>100</v>
      </c>
      <c r="G13555" t="s">
        <v>13</v>
      </c>
      <c r="I13555" t="s">
        <v>3464</v>
      </c>
      <c r="J13555" t="s">
        <v>33</v>
      </c>
      <c r="K13555" t="s">
        <v>9</v>
      </c>
      <c r="P13555" t="str">
        <f t="shared" si="211"/>
        <v>INSERT INTO pokemon_cards (id,name,pokemon_id,level,primary_color,hp,secondary_color,evolve_from,weakness,weakness_modifier,ability_name,ability_text,ability_type) VALUES ('xy5-40','Whiscash','340',NULL,'Water','100',NULL,'Barboach','Grass','Ã—2',NULL,NULL,NULL);</v>
      </c>
    </row>
    <row r="13556" spans="1:16" x14ac:dyDescent="0.25">
      <c r="A13556" t="s">
        <v>17190</v>
      </c>
      <c r="B13556" t="s">
        <v>3462</v>
      </c>
      <c r="C13556">
        <v>340</v>
      </c>
      <c r="D13556" t="s">
        <v>3463</v>
      </c>
      <c r="F13556">
        <v>110</v>
      </c>
      <c r="G13556" t="s">
        <v>13</v>
      </c>
      <c r="I13556" t="s">
        <v>3464</v>
      </c>
      <c r="J13556" t="s">
        <v>33</v>
      </c>
      <c r="K13556" t="s">
        <v>9</v>
      </c>
      <c r="P13556" t="str">
        <f t="shared" si="211"/>
        <v>INSERT INTO pokemon_cards (id,name,pokemon_id,level,primary_color,hp,secondary_color,evolve_from,weakness,weakness_modifier,ability_name,ability_text,ability_type) VALUES ('xy5-41','Whiscash','340',NULL,'Water','110',NULL,'Barboach','Grass','Ã—2',NULL,NULL,NULL);</v>
      </c>
    </row>
    <row r="13557" spans="1:16" x14ac:dyDescent="0.25">
      <c r="A13557" t="s">
        <v>17191</v>
      </c>
      <c r="B13557" t="s">
        <v>3993</v>
      </c>
      <c r="C13557">
        <v>341</v>
      </c>
      <c r="D13557" t="s">
        <v>4094</v>
      </c>
      <c r="F13557">
        <v>60</v>
      </c>
      <c r="G13557" t="s">
        <v>13</v>
      </c>
      <c r="J13557" t="s">
        <v>33</v>
      </c>
      <c r="K13557" t="s">
        <v>9</v>
      </c>
      <c r="P13557" t="str">
        <f t="shared" si="211"/>
        <v>INSERT INTO pokemon_cards (id,name,pokemon_id,level,primary_color,hp,secondary_color,evolve_from,weakness,weakness_modifier,ability_name,ability_text,ability_type) VALUES ('xy5-42','Corphish','341',NULL,'Water','60',NULL,NULL,'Grass','Ã—2',NULL,NULL,NULL);</v>
      </c>
    </row>
    <row r="13558" spans="1:16" x14ac:dyDescent="0.25">
      <c r="A13558" t="s">
        <v>17192</v>
      </c>
      <c r="B13558" t="s">
        <v>2178</v>
      </c>
      <c r="C13558">
        <v>349</v>
      </c>
      <c r="D13558" t="s">
        <v>2179</v>
      </c>
      <c r="F13558">
        <v>30</v>
      </c>
      <c r="G13558" t="s">
        <v>13</v>
      </c>
      <c r="J13558" t="s">
        <v>33</v>
      </c>
      <c r="K13558" t="s">
        <v>9</v>
      </c>
      <c r="P13558" t="str">
        <f t="shared" si="211"/>
        <v>INSERT INTO pokemon_cards (id,name,pokemon_id,level,primary_color,hp,secondary_color,evolve_from,weakness,weakness_modifier,ability_name,ability_text,ability_type) VALUES ('xy5-43','Feebas','349',NULL,'Water','30',NULL,NULL,'Grass','Ã—2',NULL,NULL,NULL);</v>
      </c>
    </row>
    <row r="13559" spans="1:16" x14ac:dyDescent="0.25">
      <c r="A13559" t="s">
        <v>17193</v>
      </c>
      <c r="B13559" t="s">
        <v>2181</v>
      </c>
      <c r="C13559">
        <v>350</v>
      </c>
      <c r="D13559" t="s">
        <v>2182</v>
      </c>
      <c r="F13559">
        <v>110</v>
      </c>
      <c r="G13559" t="s">
        <v>13</v>
      </c>
      <c r="I13559" t="s">
        <v>2178</v>
      </c>
      <c r="J13559" t="s">
        <v>33</v>
      </c>
      <c r="K13559" t="s">
        <v>9</v>
      </c>
      <c r="L13559" t="s">
        <v>21699</v>
      </c>
      <c r="M13559" t="s">
        <v>21700</v>
      </c>
      <c r="N13559" t="s">
        <v>19150</v>
      </c>
      <c r="P13559" t="str">
        <f t="shared" si="211"/>
        <v>INSERT INTO pokemon_cards (id,name,pokemon_id,level,primary_color,hp,secondary_color,evolve_from,weakness,weakness_modifier,ability_name,ability_text,ability_type) VALUES ('xy5-44','Milotic','350',NULL,'Water','110',NULL,'Feebas','Grass','Ã—2','Sparkling Ripples','When you play this PokÃ©mon from your hand to evolve 1 of your PokÃ©mon, you may put a card from your discard pile into your hand.','Ability');</v>
      </c>
    </row>
    <row r="13560" spans="1:16" x14ac:dyDescent="0.25">
      <c r="A13560" t="s">
        <v>17194</v>
      </c>
      <c r="B13560" t="s">
        <v>2184</v>
      </c>
      <c r="C13560">
        <v>363</v>
      </c>
      <c r="D13560" t="s">
        <v>2185</v>
      </c>
      <c r="F13560">
        <v>60</v>
      </c>
      <c r="G13560" t="s">
        <v>13</v>
      </c>
      <c r="J13560" t="s">
        <v>854</v>
      </c>
      <c r="K13560" t="s">
        <v>9</v>
      </c>
      <c r="P13560" t="str">
        <f t="shared" si="211"/>
        <v>INSERT INTO pokemon_cards (id,name,pokemon_id,level,primary_color,hp,secondary_color,evolve_from,weakness,weakness_modifier,ability_name,ability_text,ability_type) VALUES ('xy5-45','Spheal','363',NULL,'Water','60',NULL,NULL,'Metal','Ã—2',NULL,NULL,NULL);</v>
      </c>
    </row>
    <row r="13561" spans="1:16" x14ac:dyDescent="0.25">
      <c r="A13561" t="s">
        <v>17195</v>
      </c>
      <c r="B13561" t="s">
        <v>2184</v>
      </c>
      <c r="C13561">
        <v>363</v>
      </c>
      <c r="D13561" t="s">
        <v>2185</v>
      </c>
      <c r="F13561">
        <v>70</v>
      </c>
      <c r="G13561" t="s">
        <v>13</v>
      </c>
      <c r="J13561" t="s">
        <v>854</v>
      </c>
      <c r="K13561" t="s">
        <v>9</v>
      </c>
      <c r="P13561" t="str">
        <f t="shared" si="211"/>
        <v>INSERT INTO pokemon_cards (id,name,pokemon_id,level,primary_color,hp,secondary_color,evolve_from,weakness,weakness_modifier,ability_name,ability_text,ability_type) VALUES ('xy5-46','Spheal','363',NULL,'Water','70',NULL,NULL,'Metal','Ã—2',NULL,NULL,NULL);</v>
      </c>
    </row>
    <row r="13562" spans="1:16" x14ac:dyDescent="0.25">
      <c r="A13562" t="s">
        <v>17196</v>
      </c>
      <c r="B13562" t="s">
        <v>2187</v>
      </c>
      <c r="C13562">
        <v>364</v>
      </c>
      <c r="D13562" t="s">
        <v>2188</v>
      </c>
      <c r="F13562">
        <v>90</v>
      </c>
      <c r="G13562" t="s">
        <v>13</v>
      </c>
      <c r="I13562" t="s">
        <v>2184</v>
      </c>
      <c r="J13562" t="s">
        <v>854</v>
      </c>
      <c r="K13562" t="s">
        <v>9</v>
      </c>
      <c r="P13562" t="str">
        <f t="shared" si="211"/>
        <v>INSERT INTO pokemon_cards (id,name,pokemon_id,level,primary_color,hp,secondary_color,evolve_from,weakness,weakness_modifier,ability_name,ability_text,ability_type) VALUES ('xy5-47','Sealeo','364',NULL,'Water','90',NULL,'Spheal','Metal','Ã—2',NULL,NULL,NULL);</v>
      </c>
    </row>
    <row r="13563" spans="1:16" x14ac:dyDescent="0.25">
      <c r="A13563" t="s">
        <v>17197</v>
      </c>
      <c r="B13563" t="s">
        <v>2190</v>
      </c>
      <c r="C13563">
        <v>365</v>
      </c>
      <c r="D13563" t="s">
        <v>2191</v>
      </c>
      <c r="F13563">
        <v>150</v>
      </c>
      <c r="G13563" t="s">
        <v>13</v>
      </c>
      <c r="I13563" t="s">
        <v>2187</v>
      </c>
      <c r="J13563" t="s">
        <v>854</v>
      </c>
      <c r="K13563" t="s">
        <v>9</v>
      </c>
      <c r="P13563" t="str">
        <f t="shared" si="211"/>
        <v>INSERT INTO pokemon_cards (id,name,pokemon_id,level,primary_color,hp,secondary_color,evolve_from,weakness,weakness_modifier,ability_name,ability_text,ability_type) VALUES ('xy5-48','Walrein','365',NULL,'Water','150',NULL,'Sealeo','Metal','Ã—2',NULL,NULL,NULL);</v>
      </c>
    </row>
    <row r="13564" spans="1:16" x14ac:dyDescent="0.25">
      <c r="A13564" t="s">
        <v>17198</v>
      </c>
      <c r="B13564" t="s">
        <v>3776</v>
      </c>
      <c r="C13564">
        <v>366</v>
      </c>
      <c r="D13564" t="s">
        <v>3818</v>
      </c>
      <c r="F13564">
        <v>50</v>
      </c>
      <c r="G13564" t="s">
        <v>13</v>
      </c>
      <c r="J13564" t="s">
        <v>33</v>
      </c>
      <c r="K13564" t="s">
        <v>9</v>
      </c>
      <c r="P13564" t="str">
        <f t="shared" si="211"/>
        <v>INSERT INTO pokemon_cards (id,name,pokemon_id,level,primary_color,hp,secondary_color,evolve_from,weakness,weakness_modifier,ability_name,ability_text,ability_type) VALUES ('xy5-49','Clamperl','366',NULL,'Water','50',NULL,NULL,'Grass','Ã—2',NULL,NULL,NULL);</v>
      </c>
    </row>
    <row r="13565" spans="1:16" x14ac:dyDescent="0.25">
      <c r="A13565" t="s">
        <v>17199</v>
      </c>
      <c r="B13565" t="s">
        <v>3781</v>
      </c>
      <c r="C13565">
        <v>367</v>
      </c>
      <c r="D13565" t="s">
        <v>3782</v>
      </c>
      <c r="F13565">
        <v>100</v>
      </c>
      <c r="G13565" t="s">
        <v>13</v>
      </c>
      <c r="I13565" t="s">
        <v>3776</v>
      </c>
      <c r="J13565" t="s">
        <v>33</v>
      </c>
      <c r="K13565" t="s">
        <v>9</v>
      </c>
      <c r="P13565" t="str">
        <f t="shared" si="211"/>
        <v>INSERT INTO pokemon_cards (id,name,pokemon_id,level,primary_color,hp,secondary_color,evolve_from,weakness,weakness_modifier,ability_name,ability_text,ability_type) VALUES ('xy5-50','Huntail','367',NULL,'Water','100',NULL,'Clamperl','Grass','Ã—2',NULL,NULL,NULL);</v>
      </c>
    </row>
    <row r="13566" spans="1:16" x14ac:dyDescent="0.25">
      <c r="A13566" t="s">
        <v>17200</v>
      </c>
      <c r="B13566" t="s">
        <v>3774</v>
      </c>
      <c r="C13566">
        <v>368</v>
      </c>
      <c r="D13566" t="s">
        <v>3775</v>
      </c>
      <c r="F13566">
        <v>80</v>
      </c>
      <c r="G13566" t="s">
        <v>13</v>
      </c>
      <c r="I13566" t="s">
        <v>3776</v>
      </c>
      <c r="J13566" t="s">
        <v>33</v>
      </c>
      <c r="K13566" t="s">
        <v>9</v>
      </c>
      <c r="P13566" t="str">
        <f t="shared" si="211"/>
        <v>INSERT INTO pokemon_cards (id,name,pokemon_id,level,primary_color,hp,secondary_color,evolve_from,weakness,weakness_modifier,ability_name,ability_text,ability_type) VALUES ('xy5-51','Gorebyss','368',NULL,'Water','80',NULL,'Clamperl','Grass','Ã—2',NULL,NULL,NULL);</v>
      </c>
    </row>
    <row r="13567" spans="1:16" x14ac:dyDescent="0.25">
      <c r="A13567" t="s">
        <v>17201</v>
      </c>
      <c r="B13567" t="s">
        <v>3774</v>
      </c>
      <c r="C13567">
        <v>368</v>
      </c>
      <c r="D13567" t="s">
        <v>3775</v>
      </c>
      <c r="F13567">
        <v>90</v>
      </c>
      <c r="G13567" t="s">
        <v>13</v>
      </c>
      <c r="I13567" t="s">
        <v>3776</v>
      </c>
      <c r="J13567" t="s">
        <v>33</v>
      </c>
      <c r="K13567" t="s">
        <v>9</v>
      </c>
      <c r="P13567" t="str">
        <f t="shared" si="211"/>
        <v>INSERT INTO pokemon_cards (id,name,pokemon_id,level,primary_color,hp,secondary_color,evolve_from,weakness,weakness_modifier,ability_name,ability_text,ability_type) VALUES ('xy5-52','Gorebyss','368',NULL,'Water','90',NULL,'Clamperl','Grass','Ã—2',NULL,NULL,NULL);</v>
      </c>
    </row>
    <row r="13568" spans="1:16" x14ac:dyDescent="0.25">
      <c r="A13568" t="s">
        <v>17202</v>
      </c>
      <c r="B13568" t="s">
        <v>2983</v>
      </c>
      <c r="C13568">
        <v>382</v>
      </c>
      <c r="D13568" t="s">
        <v>2029</v>
      </c>
      <c r="F13568">
        <v>130</v>
      </c>
      <c r="G13568" t="s">
        <v>13</v>
      </c>
      <c r="J13568" t="s">
        <v>33</v>
      </c>
      <c r="K13568" t="s">
        <v>9</v>
      </c>
      <c r="P13568" t="str">
        <f t="shared" si="211"/>
        <v>INSERT INTO pokemon_cards (id,name,pokemon_id,level,primary_color,hp,secondary_color,evolve_from,weakness,weakness_modifier,ability_name,ability_text,ability_type) VALUES ('xy5-53','Kyogre','382',NULL,'Water','130',NULL,NULL,'Grass','Ã—2',NULL,NULL,NULL);</v>
      </c>
    </row>
    <row r="13569" spans="1:16" x14ac:dyDescent="0.25">
      <c r="A13569" t="s">
        <v>17203</v>
      </c>
      <c r="B13569" t="s">
        <v>2028</v>
      </c>
      <c r="C13569">
        <v>382</v>
      </c>
      <c r="D13569" t="s">
        <v>2029</v>
      </c>
      <c r="F13569">
        <v>180</v>
      </c>
      <c r="G13569" t="s">
        <v>13</v>
      </c>
      <c r="J13569" t="s">
        <v>33</v>
      </c>
      <c r="K13569" t="s">
        <v>9</v>
      </c>
      <c r="P13569" t="str">
        <f t="shared" si="211"/>
        <v>INSERT INTO pokemon_cards (id,name,pokemon_id,level,primary_color,hp,secondary_color,evolve_from,weakness,weakness_modifier,ability_name,ability_text,ability_type) VALUES ('xy5-54','Kyogre-EX','382',NULL,'Water','180',NULL,NULL,'Grass','Ã—2',NULL,NULL,NULL);</v>
      </c>
    </row>
    <row r="13570" spans="1:16" x14ac:dyDescent="0.25">
      <c r="A13570" t="s">
        <v>17204</v>
      </c>
      <c r="B13570" t="s">
        <v>17205</v>
      </c>
      <c r="C13570">
        <v>382</v>
      </c>
      <c r="D13570" t="s">
        <v>2029</v>
      </c>
      <c r="F13570">
        <v>240</v>
      </c>
      <c r="G13570" t="s">
        <v>13</v>
      </c>
      <c r="I13570" t="s">
        <v>2028</v>
      </c>
      <c r="J13570" t="s">
        <v>33</v>
      </c>
      <c r="K13570" t="s">
        <v>9</v>
      </c>
      <c r="P13570" t="str">
        <f t="shared" si="211"/>
        <v>INSERT INTO pokemon_cards (id,name,pokemon_id,level,primary_color,hp,secondary_color,evolve_from,weakness,weakness_modifier,ability_name,ability_text,ability_type) VALUES ('xy5-55','Primal Kyogre-EX','382',NULL,'Water','240',NULL,'Kyogre-EX','Grass','Ã—2',NULL,NULL,NULL);</v>
      </c>
    </row>
    <row r="13571" spans="1:16" x14ac:dyDescent="0.25">
      <c r="A13571" t="s">
        <v>17206</v>
      </c>
      <c r="B13571" t="s">
        <v>2603</v>
      </c>
      <c r="C13571">
        <v>490</v>
      </c>
      <c r="D13571" t="s">
        <v>2604</v>
      </c>
      <c r="F13571">
        <v>70</v>
      </c>
      <c r="G13571" t="s">
        <v>13</v>
      </c>
      <c r="J13571" t="s">
        <v>33</v>
      </c>
      <c r="K13571" t="s">
        <v>9</v>
      </c>
      <c r="P13571" t="str">
        <f t="shared" ref="P13571:P13634" si="212">CONCATENATE(
    "INSERT INTO pokemon_cards (",
    _xlfn.TEXTJOIN(",", TRUE, A$1, B$1, C$1, E$1, G$1, F$1, H$1, I$1, J$1, K$1, L$1, M$1, N$1),
    ") VALUES (",
    _xlfn.TEXTJOIN(",", FALSE,
        IF(A13571&lt;&gt;"", "'" &amp; A13571 &amp; "'", "NULL"),
        IF(B13571&lt;&gt;"", "'" &amp; B13571 &amp; "'", "NULL"),
        IF(C13571&lt;&gt;"", "'" &amp; C13571 &amp; "'", "NULL"),
        IF(E13571&lt;&gt;"", "'" &amp; E13571 &amp; "'", "NULL"),
        IF(G13571&lt;&gt;"", "'" &amp; G13571 &amp; "'", "NULL"),
        IF(F13571&lt;&gt;"", "'" &amp; F13571 &amp; "'", "NULL"),
        IF(H13571&lt;&gt;"", "'" &amp; H13571 &amp; "'", "NULL"),
        IF(I13571&lt;&gt;"", "'" &amp; I13571 &amp; "'", "NULL"),
        IF(J13571&lt;&gt;"", "'" &amp; J13571 &amp; "'", "NULL"),
        IF(K13571&lt;&gt;"", "'" &amp; K13571 &amp; "'", "NULL"),
        IF(L13571&lt;&gt;"", "'" &amp; L13571 &amp; "'", "NULL"),
        IF(M13571&lt;&gt;"", "'" &amp; M13571 &amp; "'", "NULL"),
        IF(N13571&lt;&gt;"", "'" &amp; N13571 &amp; "'", "NULL")
    ),
    ");"
)</f>
        <v>INSERT INTO pokemon_cards (id,name,pokemon_id,level,primary_color,hp,secondary_color,evolve_from,weakness,weakness_modifier,ability_name,ability_text,ability_type) VALUES ('xy5-56','Manaphy','490',NULL,'Water','70',NULL,NULL,'Grass','Ã—2',NULL,NULL,NULL);</v>
      </c>
    </row>
    <row r="13572" spans="1:16" x14ac:dyDescent="0.25">
      <c r="A13572" t="s">
        <v>17207</v>
      </c>
      <c r="B13572" t="s">
        <v>2409</v>
      </c>
      <c r="C13572">
        <v>170</v>
      </c>
      <c r="D13572" t="s">
        <v>2410</v>
      </c>
      <c r="F13572">
        <v>70</v>
      </c>
      <c r="G13572" t="s">
        <v>15</v>
      </c>
      <c r="J13572" t="s">
        <v>20</v>
      </c>
      <c r="K13572" t="s">
        <v>9</v>
      </c>
      <c r="P13572" t="str">
        <f t="shared" si="212"/>
        <v>INSERT INTO pokemon_cards (id,name,pokemon_id,level,primary_color,hp,secondary_color,evolve_from,weakness,weakness_modifier,ability_name,ability_text,ability_type) VALUES ('xy5-57','Chinchou','170',NULL,'Lightning','70',NULL,NULL,'Fighting','Ã—2',NULL,NULL,NULL);</v>
      </c>
    </row>
    <row r="13573" spans="1:16" x14ac:dyDescent="0.25">
      <c r="A13573" t="s">
        <v>17208</v>
      </c>
      <c r="B13573" t="s">
        <v>2772</v>
      </c>
      <c r="C13573">
        <v>171</v>
      </c>
      <c r="D13573" t="s">
        <v>2773</v>
      </c>
      <c r="F13573">
        <v>100</v>
      </c>
      <c r="G13573" t="s">
        <v>15</v>
      </c>
      <c r="I13573" t="s">
        <v>2409</v>
      </c>
      <c r="J13573" t="s">
        <v>20</v>
      </c>
      <c r="K13573" t="s">
        <v>9</v>
      </c>
      <c r="P13573" t="str">
        <f t="shared" si="212"/>
        <v>INSERT INTO pokemon_cards (id,name,pokemon_id,level,primary_color,hp,secondary_color,evolve_from,weakness,weakness_modifier,ability_name,ability_text,ability_type) VALUES ('xy5-58','Lanturn','171',NULL,'Lightning','100',NULL,'Chinchou','Fighting','Ã—2',NULL,NULL,NULL);</v>
      </c>
    </row>
    <row r="13574" spans="1:16" x14ac:dyDescent="0.25">
      <c r="A13574" t="s">
        <v>17209</v>
      </c>
      <c r="B13574" t="s">
        <v>2212</v>
      </c>
      <c r="C13574">
        <v>309</v>
      </c>
      <c r="D13574" t="s">
        <v>2213</v>
      </c>
      <c r="F13574">
        <v>60</v>
      </c>
      <c r="G13574" t="s">
        <v>15</v>
      </c>
      <c r="J13574" t="s">
        <v>20</v>
      </c>
      <c r="K13574" t="s">
        <v>9</v>
      </c>
      <c r="P13574" t="str">
        <f t="shared" si="212"/>
        <v>INSERT INTO pokemon_cards (id,name,pokemon_id,level,primary_color,hp,secondary_color,evolve_from,weakness,weakness_modifier,ability_name,ability_text,ability_type) VALUES ('xy5-59','Electrike','309',NULL,'Lightning','60',NULL,NULL,'Fighting','Ã—2',NULL,NULL,NULL);</v>
      </c>
    </row>
    <row r="13575" spans="1:16" x14ac:dyDescent="0.25">
      <c r="A13575" t="s">
        <v>17210</v>
      </c>
      <c r="B13575" t="s">
        <v>2212</v>
      </c>
      <c r="C13575">
        <v>309</v>
      </c>
      <c r="D13575" t="s">
        <v>2213</v>
      </c>
      <c r="F13575">
        <v>50</v>
      </c>
      <c r="G13575" t="s">
        <v>15</v>
      </c>
      <c r="J13575" t="s">
        <v>20</v>
      </c>
      <c r="K13575" t="s">
        <v>9</v>
      </c>
      <c r="P13575" t="str">
        <f t="shared" si="212"/>
        <v>INSERT INTO pokemon_cards (id,name,pokemon_id,level,primary_color,hp,secondary_color,evolve_from,weakness,weakness_modifier,ability_name,ability_text,ability_type) VALUES ('xy5-60','Electrike','309',NULL,'Lightning','50',NULL,NULL,'Fighting','Ã—2',NULL,NULL,NULL);</v>
      </c>
    </row>
    <row r="13576" spans="1:16" x14ac:dyDescent="0.25">
      <c r="A13576" t="s">
        <v>17211</v>
      </c>
      <c r="B13576" t="s">
        <v>2216</v>
      </c>
      <c r="C13576">
        <v>310</v>
      </c>
      <c r="D13576" t="s">
        <v>2217</v>
      </c>
      <c r="F13576">
        <v>100</v>
      </c>
      <c r="G13576" t="s">
        <v>15</v>
      </c>
      <c r="I13576" t="s">
        <v>2212</v>
      </c>
      <c r="J13576" t="s">
        <v>20</v>
      </c>
      <c r="K13576" t="s">
        <v>9</v>
      </c>
      <c r="P13576" t="str">
        <f t="shared" si="212"/>
        <v>INSERT INTO pokemon_cards (id,name,pokemon_id,level,primary_color,hp,secondary_color,evolve_from,weakness,weakness_modifier,ability_name,ability_text,ability_type) VALUES ('xy5-61','Manectric','310',NULL,'Lightning','100',NULL,'Electrike','Fighting','Ã—2',NULL,NULL,NULL);</v>
      </c>
    </row>
    <row r="13577" spans="1:16" x14ac:dyDescent="0.25">
      <c r="A13577" t="s">
        <v>17212</v>
      </c>
      <c r="B13577" t="s">
        <v>1223</v>
      </c>
      <c r="C13577">
        <v>602</v>
      </c>
      <c r="D13577" t="s">
        <v>1224</v>
      </c>
      <c r="F13577">
        <v>40</v>
      </c>
      <c r="G13577" t="s">
        <v>15</v>
      </c>
      <c r="J13577" t="s">
        <v>20</v>
      </c>
      <c r="K13577" t="s">
        <v>9</v>
      </c>
      <c r="P13577" t="str">
        <f t="shared" si="212"/>
        <v>INSERT INTO pokemon_cards (id,name,pokemon_id,level,primary_color,hp,secondary_color,evolve_from,weakness,weakness_modifier,ability_name,ability_text,ability_type) VALUES ('xy5-62','Tynamo','602',NULL,'Lightning','40',NULL,NULL,'Fighting','Ã—2',NULL,NULL,NULL);</v>
      </c>
    </row>
    <row r="13578" spans="1:16" x14ac:dyDescent="0.25">
      <c r="A13578" t="s">
        <v>17213</v>
      </c>
      <c r="B13578" t="s">
        <v>1226</v>
      </c>
      <c r="C13578">
        <v>603</v>
      </c>
      <c r="D13578" t="s">
        <v>1227</v>
      </c>
      <c r="F13578">
        <v>90</v>
      </c>
      <c r="G13578" t="s">
        <v>15</v>
      </c>
      <c r="I13578" t="s">
        <v>1223</v>
      </c>
      <c r="J13578" t="s">
        <v>20</v>
      </c>
      <c r="K13578" t="s">
        <v>9</v>
      </c>
      <c r="P13578" t="str">
        <f t="shared" si="212"/>
        <v>INSERT INTO pokemon_cards (id,name,pokemon_id,level,primary_color,hp,secondary_color,evolve_from,weakness,weakness_modifier,ability_name,ability_text,ability_type) VALUES ('xy5-63','Eelektrik','603',NULL,'Lightning','90',NULL,'Tynamo','Fighting','Ã—2',NULL,NULL,NULL);</v>
      </c>
    </row>
    <row r="13579" spans="1:16" x14ac:dyDescent="0.25">
      <c r="A13579" t="s">
        <v>17214</v>
      </c>
      <c r="B13579" t="s">
        <v>1226</v>
      </c>
      <c r="C13579">
        <v>603</v>
      </c>
      <c r="D13579" t="s">
        <v>1227</v>
      </c>
      <c r="F13579">
        <v>90</v>
      </c>
      <c r="G13579" t="s">
        <v>15</v>
      </c>
      <c r="I13579" t="s">
        <v>1223</v>
      </c>
      <c r="J13579" t="s">
        <v>20</v>
      </c>
      <c r="K13579" t="s">
        <v>9</v>
      </c>
      <c r="P13579" t="str">
        <f t="shared" si="212"/>
        <v>INSERT INTO pokemon_cards (id,name,pokemon_id,level,primary_color,hp,secondary_color,evolve_from,weakness,weakness_modifier,ability_name,ability_text,ability_type) VALUES ('xy5-64','Eelektrik','603',NULL,'Lightning','90',NULL,'Tynamo','Fighting','Ã—2',NULL,NULL,NULL);</v>
      </c>
    </row>
    <row r="13580" spans="1:16" x14ac:dyDescent="0.25">
      <c r="A13580" t="s">
        <v>17215</v>
      </c>
      <c r="B13580" t="s">
        <v>1229</v>
      </c>
      <c r="C13580">
        <v>604</v>
      </c>
      <c r="D13580" t="s">
        <v>1230</v>
      </c>
      <c r="F13580">
        <v>140</v>
      </c>
      <c r="G13580" t="s">
        <v>15</v>
      </c>
      <c r="I13580" t="s">
        <v>1226</v>
      </c>
      <c r="J13580" t="s">
        <v>20</v>
      </c>
      <c r="K13580" t="s">
        <v>9</v>
      </c>
      <c r="L13580" t="s">
        <v>19665</v>
      </c>
      <c r="M13580" t="s">
        <v>21701</v>
      </c>
      <c r="N13580" t="s">
        <v>19150</v>
      </c>
      <c r="P13580" t="str">
        <f t="shared" si="212"/>
        <v>INSERT INTO pokemon_cards (id,name,pokemon_id,level,primary_color,hp,secondary_color,evolve_from,weakness,weakness_modifier,ability_name,ability_text,ability_type) VALUES ('xy5-65','Eelektross','604',NULL,'Lightning','140',NULL,'Eelektrik','Fighting','Ã—2','Energy Connect','As often as you like during your turn (before your attack), you may move a basic Energy attached to 1 of your Benched PokÃ©mon to your Active PokÃ©mon.','Ability');</v>
      </c>
    </row>
    <row r="13581" spans="1:16" x14ac:dyDescent="0.25">
      <c r="A13581" t="s">
        <v>17216</v>
      </c>
      <c r="B13581" t="s">
        <v>315</v>
      </c>
      <c r="C13581">
        <v>29</v>
      </c>
      <c r="D13581" t="s">
        <v>362</v>
      </c>
      <c r="F13581">
        <v>60</v>
      </c>
      <c r="G13581" t="s">
        <v>7</v>
      </c>
      <c r="J13581" t="s">
        <v>7</v>
      </c>
      <c r="K13581" t="s">
        <v>9</v>
      </c>
      <c r="P13581" t="str">
        <f t="shared" si="212"/>
        <v>INSERT INTO pokemon_cards (id,name,pokemon_id,level,primary_color,hp,secondary_color,evolve_from,weakness,weakness_modifier,ability_name,ability_text,ability_type) VALUES ('xy5-66','Nidoran â™€','29',NULL,'Psychic','60',NULL,NULL,'Psychic','Ã—2',NULL,NULL,NULL);</v>
      </c>
    </row>
    <row r="13582" spans="1:16" x14ac:dyDescent="0.25">
      <c r="A13582" t="s">
        <v>17217</v>
      </c>
      <c r="B13582" t="s">
        <v>240</v>
      </c>
      <c r="C13582">
        <v>30</v>
      </c>
      <c r="D13582" t="s">
        <v>314</v>
      </c>
      <c r="F13582">
        <v>90</v>
      </c>
      <c r="G13582" t="s">
        <v>7</v>
      </c>
      <c r="I13582" t="s">
        <v>315</v>
      </c>
      <c r="J13582" t="s">
        <v>7</v>
      </c>
      <c r="K13582" t="s">
        <v>9</v>
      </c>
      <c r="P13582" t="str">
        <f t="shared" si="212"/>
        <v>INSERT INTO pokemon_cards (id,name,pokemon_id,level,primary_color,hp,secondary_color,evolve_from,weakness,weakness_modifier,ability_name,ability_text,ability_type) VALUES ('xy5-67','Nidorina','30',NULL,'Psychic','90',NULL,'Nidoran â™€','Psychic','Ã—2',NULL,NULL,NULL);</v>
      </c>
    </row>
    <row r="13583" spans="1:16" x14ac:dyDescent="0.25">
      <c r="A13583" t="s">
        <v>17218</v>
      </c>
      <c r="B13583" t="s">
        <v>238</v>
      </c>
      <c r="C13583">
        <v>31</v>
      </c>
      <c r="D13583" t="s">
        <v>239</v>
      </c>
      <c r="F13583">
        <v>140</v>
      </c>
      <c r="G13583" t="s">
        <v>7</v>
      </c>
      <c r="I13583" t="s">
        <v>240</v>
      </c>
      <c r="J13583" t="s">
        <v>7</v>
      </c>
      <c r="K13583" t="s">
        <v>9</v>
      </c>
      <c r="P13583" t="str">
        <f t="shared" si="212"/>
        <v>INSERT INTO pokemon_cards (id,name,pokemon_id,level,primary_color,hp,secondary_color,evolve_from,weakness,weakness_modifier,ability_name,ability_text,ability_type) VALUES ('xy5-68','Nidoqueen','31',NULL,'Psychic','140',NULL,'Nidorina','Psychic','Ã—2',NULL,NULL,NULL);</v>
      </c>
    </row>
    <row r="13584" spans="1:16" x14ac:dyDescent="0.25">
      <c r="A13584" t="s">
        <v>17219</v>
      </c>
      <c r="B13584" t="s">
        <v>238</v>
      </c>
      <c r="C13584">
        <v>31</v>
      </c>
      <c r="D13584" t="s">
        <v>239</v>
      </c>
      <c r="F13584">
        <v>140</v>
      </c>
      <c r="G13584" t="s">
        <v>7</v>
      </c>
      <c r="I13584" t="s">
        <v>240</v>
      </c>
      <c r="J13584" t="s">
        <v>7</v>
      </c>
      <c r="K13584" t="s">
        <v>9</v>
      </c>
      <c r="P13584" t="str">
        <f t="shared" si="212"/>
        <v>INSERT INTO pokemon_cards (id,name,pokemon_id,level,primary_color,hp,secondary_color,evolve_from,weakness,weakness_modifier,ability_name,ability_text,ability_type) VALUES ('xy5-69','Nidoqueen','31',NULL,'Psychic','140',NULL,'Nidorina','Psychic','Ã—2',NULL,NULL,NULL);</v>
      </c>
    </row>
    <row r="13585" spans="1:16" x14ac:dyDescent="0.25">
      <c r="A13585" t="s">
        <v>17220</v>
      </c>
      <c r="B13585" t="s">
        <v>478</v>
      </c>
      <c r="C13585">
        <v>72</v>
      </c>
      <c r="D13585" t="s">
        <v>503</v>
      </c>
      <c r="F13585">
        <v>50</v>
      </c>
      <c r="G13585" t="s">
        <v>7</v>
      </c>
      <c r="J13585" t="s">
        <v>7</v>
      </c>
      <c r="K13585" t="s">
        <v>9</v>
      </c>
      <c r="P13585" t="str">
        <f t="shared" si="212"/>
        <v>INSERT INTO pokemon_cards (id,name,pokemon_id,level,primary_color,hp,secondary_color,evolve_from,weakness,weakness_modifier,ability_name,ability_text,ability_type) VALUES ('xy5-70','Tentacool','72',NULL,'Psychic','50',NULL,NULL,'Psychic','Ã—2',NULL,NULL,NULL);</v>
      </c>
    </row>
    <row r="13586" spans="1:16" x14ac:dyDescent="0.25">
      <c r="A13586" t="s">
        <v>17221</v>
      </c>
      <c r="B13586" t="s">
        <v>478</v>
      </c>
      <c r="C13586">
        <v>72</v>
      </c>
      <c r="D13586" t="s">
        <v>503</v>
      </c>
      <c r="F13586">
        <v>60</v>
      </c>
      <c r="G13586" t="s">
        <v>7</v>
      </c>
      <c r="J13586" t="s">
        <v>7</v>
      </c>
      <c r="K13586" t="s">
        <v>9</v>
      </c>
      <c r="P13586" t="str">
        <f t="shared" si="212"/>
        <v>INSERT INTO pokemon_cards (id,name,pokemon_id,level,primary_color,hp,secondary_color,evolve_from,weakness,weakness_modifier,ability_name,ability_text,ability_type) VALUES ('xy5-71','Tentacool','72',NULL,'Psychic','60',NULL,NULL,'Psychic','Ã—2',NULL,NULL,NULL);</v>
      </c>
    </row>
    <row r="13587" spans="1:16" x14ac:dyDescent="0.25">
      <c r="A13587" t="s">
        <v>17222</v>
      </c>
      <c r="B13587" t="s">
        <v>476</v>
      </c>
      <c r="C13587">
        <v>73</v>
      </c>
      <c r="D13587" t="s">
        <v>477</v>
      </c>
      <c r="F13587">
        <v>100</v>
      </c>
      <c r="G13587" t="s">
        <v>7</v>
      </c>
      <c r="I13587" t="s">
        <v>478</v>
      </c>
      <c r="J13587" t="s">
        <v>7</v>
      </c>
      <c r="K13587" t="s">
        <v>9</v>
      </c>
      <c r="P13587" t="str">
        <f t="shared" si="212"/>
        <v>INSERT INTO pokemon_cards (id,name,pokemon_id,level,primary_color,hp,secondary_color,evolve_from,weakness,weakness_modifier,ability_name,ability_text,ability_type) VALUES ('xy5-72','Tentacruel','73',NULL,'Psychic','100',NULL,'Tentacool','Psychic','Ã—2',NULL,NULL,NULL);</v>
      </c>
    </row>
    <row r="13588" spans="1:16" x14ac:dyDescent="0.25">
      <c r="A13588" t="s">
        <v>17223</v>
      </c>
      <c r="B13588" t="s">
        <v>205</v>
      </c>
      <c r="C13588">
        <v>121</v>
      </c>
      <c r="D13588" t="s">
        <v>206</v>
      </c>
      <c r="F13588">
        <v>90</v>
      </c>
      <c r="G13588" t="s">
        <v>7</v>
      </c>
      <c r="I13588" t="s">
        <v>207</v>
      </c>
      <c r="J13588" t="s">
        <v>7</v>
      </c>
      <c r="K13588" t="s">
        <v>9</v>
      </c>
      <c r="P13588" t="str">
        <f t="shared" si="212"/>
        <v>INSERT INTO pokemon_cards (id,name,pokemon_id,level,primary_color,hp,secondary_color,evolve_from,weakness,weakness_modifier,ability_name,ability_text,ability_type) VALUES ('xy5-73','Starmie','121',NULL,'Psychic','90',NULL,'Staryu','Psychic','Ã—2',NULL,NULL,NULL);</v>
      </c>
    </row>
    <row r="13589" spans="1:16" x14ac:dyDescent="0.25">
      <c r="A13589" t="s">
        <v>17224</v>
      </c>
      <c r="B13589" t="s">
        <v>334</v>
      </c>
      <c r="C13589">
        <v>111</v>
      </c>
      <c r="D13589" t="s">
        <v>370</v>
      </c>
      <c r="F13589">
        <v>80</v>
      </c>
      <c r="G13589" t="s">
        <v>20</v>
      </c>
      <c r="J13589" t="s">
        <v>33</v>
      </c>
      <c r="K13589" t="s">
        <v>9</v>
      </c>
      <c r="P13589" t="str">
        <f t="shared" si="212"/>
        <v>INSERT INTO pokemon_cards (id,name,pokemon_id,level,primary_color,hp,secondary_color,evolve_from,weakness,weakness_modifier,ability_name,ability_text,ability_type) VALUES ('xy5-74','Rhyhorn','111',NULL,'Fighting','80',NULL,NULL,'Grass','Ã—2',NULL,NULL,NULL);</v>
      </c>
    </row>
    <row r="13590" spans="1:16" x14ac:dyDescent="0.25">
      <c r="A13590" t="s">
        <v>17225</v>
      </c>
      <c r="B13590" t="s">
        <v>332</v>
      </c>
      <c r="C13590">
        <v>112</v>
      </c>
      <c r="D13590" t="s">
        <v>333</v>
      </c>
      <c r="F13590">
        <v>100</v>
      </c>
      <c r="G13590" t="s">
        <v>20</v>
      </c>
      <c r="I13590" t="s">
        <v>334</v>
      </c>
      <c r="J13590" t="s">
        <v>33</v>
      </c>
      <c r="K13590" t="s">
        <v>9</v>
      </c>
      <c r="P13590" t="str">
        <f t="shared" si="212"/>
        <v>INSERT INTO pokemon_cards (id,name,pokemon_id,level,primary_color,hp,secondary_color,evolve_from,weakness,weakness_modifier,ability_name,ability_text,ability_type) VALUES ('xy5-75','Rhydon','112',NULL,'Fighting','100',NULL,'Rhyhorn','Grass','Ã—2',NULL,NULL,NULL);</v>
      </c>
    </row>
    <row r="13591" spans="1:16" x14ac:dyDescent="0.25">
      <c r="A13591" t="s">
        <v>17226</v>
      </c>
      <c r="B13591" t="s">
        <v>3271</v>
      </c>
      <c r="C13591">
        <v>464</v>
      </c>
      <c r="D13591" t="s">
        <v>3272</v>
      </c>
      <c r="F13591">
        <v>150</v>
      </c>
      <c r="G13591" t="s">
        <v>20</v>
      </c>
      <c r="I13591" t="s">
        <v>332</v>
      </c>
      <c r="J13591" t="s">
        <v>33</v>
      </c>
      <c r="K13591" t="s">
        <v>9</v>
      </c>
      <c r="P13591" t="str">
        <f t="shared" si="212"/>
        <v>INSERT INTO pokemon_cards (id,name,pokemon_id,level,primary_color,hp,secondary_color,evolve_from,weakness,weakness_modifier,ability_name,ability_text,ability_type) VALUES ('xy5-76','Rhyperior','464',NULL,'Fighting','150',NULL,'Rhydon','Grass','Ã—2',NULL,NULL,NULL);</v>
      </c>
    </row>
    <row r="13592" spans="1:16" x14ac:dyDescent="0.25">
      <c r="A13592" t="s">
        <v>17227</v>
      </c>
      <c r="B13592" t="s">
        <v>3271</v>
      </c>
      <c r="C13592">
        <v>464</v>
      </c>
      <c r="D13592" t="s">
        <v>3272</v>
      </c>
      <c r="F13592">
        <v>160</v>
      </c>
      <c r="G13592" t="s">
        <v>20</v>
      </c>
      <c r="I13592" t="s">
        <v>332</v>
      </c>
      <c r="J13592" t="s">
        <v>33</v>
      </c>
      <c r="K13592" t="s">
        <v>9</v>
      </c>
      <c r="L13592" t="s">
        <v>21702</v>
      </c>
      <c r="M13592" t="s">
        <v>23103</v>
      </c>
      <c r="N13592" t="s">
        <v>19150</v>
      </c>
      <c r="P13592" t="str">
        <f t="shared" si="212"/>
        <v>INSERT INTO pokemon_cards (id,name,pokemon_id,level,primary_color,hp,secondary_color,evolve_from,weakness,weakness_modifier,ability_name,ability_text,ability_type) VALUES ('xy5-77','Rhyperior','464',NULL,'Fighting','160',NULL,'Rhydon','Grass','Ã—2','Rock Wall','Any damage done to your PokÃ©mon by an opponent''s attack is reduced by 10 (after applying Weakness and Resistance).','Ability');</v>
      </c>
    </row>
    <row r="13593" spans="1:16" x14ac:dyDescent="0.25">
      <c r="A13593" t="s">
        <v>17228</v>
      </c>
      <c r="B13593" t="s">
        <v>2241</v>
      </c>
      <c r="C13593">
        <v>299</v>
      </c>
      <c r="D13593" t="s">
        <v>2242</v>
      </c>
      <c r="F13593">
        <v>80</v>
      </c>
      <c r="G13593" t="s">
        <v>20</v>
      </c>
      <c r="J13593" t="s">
        <v>33</v>
      </c>
      <c r="K13593" t="s">
        <v>9</v>
      </c>
      <c r="P13593" t="str">
        <f t="shared" si="212"/>
        <v>INSERT INTO pokemon_cards (id,name,pokemon_id,level,primary_color,hp,secondary_color,evolve_from,weakness,weakness_modifier,ability_name,ability_text,ability_type) VALUES ('xy5-78','Nosepass','299',NULL,'Fighting','80',NULL,NULL,'Grass','Ã—2',NULL,NULL,NULL);</v>
      </c>
    </row>
    <row r="13594" spans="1:16" x14ac:dyDescent="0.25">
      <c r="A13594" t="s">
        <v>17229</v>
      </c>
      <c r="B13594" t="s">
        <v>3298</v>
      </c>
      <c r="C13594">
        <v>307</v>
      </c>
      <c r="D13594" t="s">
        <v>3377</v>
      </c>
      <c r="F13594">
        <v>50</v>
      </c>
      <c r="G13594" t="s">
        <v>20</v>
      </c>
      <c r="J13594" t="s">
        <v>7</v>
      </c>
      <c r="K13594" t="s">
        <v>9</v>
      </c>
      <c r="P13594" t="str">
        <f t="shared" si="212"/>
        <v>INSERT INTO pokemon_cards (id,name,pokemon_id,level,primary_color,hp,secondary_color,evolve_from,weakness,weakness_modifier,ability_name,ability_text,ability_type) VALUES ('xy5-79','Meditite','307',NULL,'Fighting','50',NULL,NULL,'Psychic','Ã—2',NULL,NULL,NULL);</v>
      </c>
    </row>
    <row r="13595" spans="1:16" x14ac:dyDescent="0.25">
      <c r="A13595" t="s">
        <v>17230</v>
      </c>
      <c r="B13595" t="s">
        <v>3296</v>
      </c>
      <c r="C13595">
        <v>308</v>
      </c>
      <c r="D13595" t="s">
        <v>3297</v>
      </c>
      <c r="F13595">
        <v>100</v>
      </c>
      <c r="G13595" t="s">
        <v>20</v>
      </c>
      <c r="I13595" t="s">
        <v>3298</v>
      </c>
      <c r="J13595" t="s">
        <v>7</v>
      </c>
      <c r="K13595" t="s">
        <v>9</v>
      </c>
      <c r="P13595" t="str">
        <f t="shared" si="212"/>
        <v>INSERT INTO pokemon_cards (id,name,pokemon_id,level,primary_color,hp,secondary_color,evolve_from,weakness,weakness_modifier,ability_name,ability_text,ability_type) VALUES ('xy5-80','Medicham','308',NULL,'Fighting','100',NULL,'Meditite','Psychic','Ã—2',NULL,NULL,NULL);</v>
      </c>
    </row>
    <row r="13596" spans="1:16" x14ac:dyDescent="0.25">
      <c r="A13596" t="s">
        <v>17231</v>
      </c>
      <c r="B13596" t="s">
        <v>3296</v>
      </c>
      <c r="C13596">
        <v>308</v>
      </c>
      <c r="D13596" t="s">
        <v>3297</v>
      </c>
      <c r="F13596">
        <v>90</v>
      </c>
      <c r="G13596" t="s">
        <v>20</v>
      </c>
      <c r="I13596" t="s">
        <v>3298</v>
      </c>
      <c r="J13596" t="s">
        <v>7</v>
      </c>
      <c r="K13596" t="s">
        <v>9</v>
      </c>
      <c r="P13596" t="str">
        <f t="shared" si="212"/>
        <v>INSERT INTO pokemon_cards (id,name,pokemon_id,level,primary_color,hp,secondary_color,evolve_from,weakness,weakness_modifier,ability_name,ability_text,ability_type) VALUES ('xy5-81','Medicham','308',NULL,'Fighting','90',NULL,'Meditite','Psychic','Ã—2',NULL,NULL,NULL);</v>
      </c>
    </row>
    <row r="13597" spans="1:16" x14ac:dyDescent="0.25">
      <c r="A13597" t="s">
        <v>17232</v>
      </c>
      <c r="B13597" t="s">
        <v>2456</v>
      </c>
      <c r="C13597">
        <v>328</v>
      </c>
      <c r="D13597" t="s">
        <v>2457</v>
      </c>
      <c r="F13597">
        <v>60</v>
      </c>
      <c r="G13597" t="s">
        <v>20</v>
      </c>
      <c r="J13597" t="s">
        <v>33</v>
      </c>
      <c r="K13597" t="s">
        <v>9</v>
      </c>
      <c r="P13597" t="str">
        <f t="shared" si="212"/>
        <v>INSERT INTO pokemon_cards (id,name,pokemon_id,level,primary_color,hp,secondary_color,evolve_from,weakness,weakness_modifier,ability_name,ability_text,ability_type) VALUES ('xy5-82','Trapinch','328',NULL,'Fighting','60',NULL,NULL,'Grass','Ã—2',NULL,NULL,NULL);</v>
      </c>
    </row>
    <row r="13598" spans="1:16" x14ac:dyDescent="0.25">
      <c r="A13598" t="s">
        <v>17233</v>
      </c>
      <c r="B13598" t="s">
        <v>2659</v>
      </c>
      <c r="C13598">
        <v>338</v>
      </c>
      <c r="D13598" t="s">
        <v>2660</v>
      </c>
      <c r="F13598">
        <v>80</v>
      </c>
      <c r="G13598" t="s">
        <v>20</v>
      </c>
      <c r="J13598" t="s">
        <v>33</v>
      </c>
      <c r="K13598" t="s">
        <v>9</v>
      </c>
      <c r="P13598" t="str">
        <f t="shared" si="212"/>
        <v>INSERT INTO pokemon_cards (id,name,pokemon_id,level,primary_color,hp,secondary_color,evolve_from,weakness,weakness_modifier,ability_name,ability_text,ability_type) VALUES ('xy5-83','Solrock','338',NULL,'Fighting','80',NULL,NULL,'Grass','Ã—2',NULL,NULL,NULL);</v>
      </c>
    </row>
    <row r="13599" spans="1:16" x14ac:dyDescent="0.25">
      <c r="A13599" t="s">
        <v>17234</v>
      </c>
      <c r="B13599" t="s">
        <v>3013</v>
      </c>
      <c r="C13599">
        <v>383</v>
      </c>
      <c r="D13599" t="s">
        <v>2068</v>
      </c>
      <c r="F13599">
        <v>130</v>
      </c>
      <c r="G13599" t="s">
        <v>20</v>
      </c>
      <c r="J13599" t="s">
        <v>33</v>
      </c>
      <c r="K13599" t="s">
        <v>9</v>
      </c>
      <c r="P13599" t="str">
        <f t="shared" si="212"/>
        <v>INSERT INTO pokemon_cards (id,name,pokemon_id,level,primary_color,hp,secondary_color,evolve_from,weakness,weakness_modifier,ability_name,ability_text,ability_type) VALUES ('xy5-84','Groudon','383',NULL,'Fighting','130',NULL,NULL,'Grass','Ã—2',NULL,NULL,NULL);</v>
      </c>
    </row>
    <row r="13600" spans="1:16" x14ac:dyDescent="0.25">
      <c r="A13600" t="s">
        <v>17235</v>
      </c>
      <c r="B13600" t="s">
        <v>2067</v>
      </c>
      <c r="C13600">
        <v>383</v>
      </c>
      <c r="D13600" t="s">
        <v>2068</v>
      </c>
      <c r="F13600">
        <v>180</v>
      </c>
      <c r="G13600" t="s">
        <v>20</v>
      </c>
      <c r="J13600" t="s">
        <v>33</v>
      </c>
      <c r="K13600" t="s">
        <v>9</v>
      </c>
      <c r="P13600" t="str">
        <f t="shared" si="212"/>
        <v>INSERT INTO pokemon_cards (id,name,pokemon_id,level,primary_color,hp,secondary_color,evolve_from,weakness,weakness_modifier,ability_name,ability_text,ability_type) VALUES ('xy5-85','Groudon-EX','383',NULL,'Fighting','180',NULL,NULL,'Grass','Ã—2',NULL,NULL,NULL);</v>
      </c>
    </row>
    <row r="13601" spans="1:16" x14ac:dyDescent="0.25">
      <c r="A13601" t="s">
        <v>17236</v>
      </c>
      <c r="B13601" t="s">
        <v>17237</v>
      </c>
      <c r="C13601">
        <v>383</v>
      </c>
      <c r="D13601" t="s">
        <v>2068</v>
      </c>
      <c r="F13601">
        <v>240</v>
      </c>
      <c r="G13601" t="s">
        <v>20</v>
      </c>
      <c r="I13601" t="s">
        <v>2067</v>
      </c>
      <c r="J13601" t="s">
        <v>33</v>
      </c>
      <c r="K13601" t="s">
        <v>9</v>
      </c>
      <c r="P13601" t="str">
        <f t="shared" si="212"/>
        <v>INSERT INTO pokemon_cards (id,name,pokemon_id,level,primary_color,hp,secondary_color,evolve_from,weakness,weakness_modifier,ability_name,ability_text,ability_type) VALUES ('xy5-86','Primal Groudon-EX','383',NULL,'Fighting','240',NULL,'Groudon-EX','Grass','Ã—2',NULL,NULL,NULL);</v>
      </c>
    </row>
    <row r="13602" spans="1:16" x14ac:dyDescent="0.25">
      <c r="A13602" t="s">
        <v>17238</v>
      </c>
      <c r="B13602" t="s">
        <v>1946</v>
      </c>
      <c r="C13602">
        <v>449</v>
      </c>
      <c r="D13602" t="s">
        <v>1947</v>
      </c>
      <c r="F13602">
        <v>90</v>
      </c>
      <c r="G13602" t="s">
        <v>20</v>
      </c>
      <c r="J13602" t="s">
        <v>33</v>
      </c>
      <c r="K13602" t="s">
        <v>9</v>
      </c>
      <c r="P13602" t="str">
        <f t="shared" si="212"/>
        <v>INSERT INTO pokemon_cards (id,name,pokemon_id,level,primary_color,hp,secondary_color,evolve_from,weakness,weakness_modifier,ability_name,ability_text,ability_type) VALUES ('xy5-87','Hippopotas','449',NULL,'Fighting','90',NULL,NULL,'Grass','Ã—2',NULL,NULL,NULL);</v>
      </c>
    </row>
    <row r="13603" spans="1:16" x14ac:dyDescent="0.25">
      <c r="A13603" t="s">
        <v>17239</v>
      </c>
      <c r="B13603" t="s">
        <v>1949</v>
      </c>
      <c r="C13603">
        <v>450</v>
      </c>
      <c r="D13603" t="s">
        <v>1950</v>
      </c>
      <c r="F13603">
        <v>130</v>
      </c>
      <c r="G13603" t="s">
        <v>20</v>
      </c>
      <c r="I13603" t="s">
        <v>1946</v>
      </c>
      <c r="J13603" t="s">
        <v>33</v>
      </c>
      <c r="K13603" t="s">
        <v>9</v>
      </c>
      <c r="P13603" t="str">
        <f t="shared" si="212"/>
        <v>INSERT INTO pokemon_cards (id,name,pokemon_id,level,primary_color,hp,secondary_color,evolve_from,weakness,weakness_modifier,ability_name,ability_text,ability_type) VALUES ('xy5-88','Hippowdon','450',NULL,'Fighting','130',NULL,'Hippopotas','Grass','Ã—2',NULL,NULL,NULL);</v>
      </c>
    </row>
    <row r="13604" spans="1:16" x14ac:dyDescent="0.25">
      <c r="A13604" t="s">
        <v>17240</v>
      </c>
      <c r="B13604" t="s">
        <v>1684</v>
      </c>
      <c r="C13604">
        <v>529</v>
      </c>
      <c r="D13604" t="s">
        <v>1685</v>
      </c>
      <c r="F13604">
        <v>60</v>
      </c>
      <c r="G13604" t="s">
        <v>20</v>
      </c>
      <c r="J13604" t="s">
        <v>33</v>
      </c>
      <c r="K13604" t="s">
        <v>9</v>
      </c>
      <c r="P13604" t="str">
        <f t="shared" si="212"/>
        <v>INSERT INTO pokemon_cards (id,name,pokemon_id,level,primary_color,hp,secondary_color,evolve_from,weakness,weakness_modifier,ability_name,ability_text,ability_type) VALUES ('xy5-89','Drilbur','529',NULL,'Fighting','60',NULL,NULL,'Grass','Ã—2',NULL,NULL,NULL);</v>
      </c>
    </row>
    <row r="13605" spans="1:16" x14ac:dyDescent="0.25">
      <c r="A13605" t="s">
        <v>17241</v>
      </c>
      <c r="B13605" t="s">
        <v>10427</v>
      </c>
      <c r="C13605">
        <v>660</v>
      </c>
      <c r="D13605" t="s">
        <v>10428</v>
      </c>
      <c r="F13605">
        <v>110</v>
      </c>
      <c r="G13605" t="s">
        <v>20</v>
      </c>
      <c r="I13605" t="s">
        <v>7441</v>
      </c>
      <c r="J13605" t="s">
        <v>33</v>
      </c>
      <c r="K13605" t="s">
        <v>9</v>
      </c>
      <c r="P13605" t="str">
        <f t="shared" si="212"/>
        <v>INSERT INTO pokemon_cards (id,name,pokemon_id,level,primary_color,hp,secondary_color,evolve_from,weakness,weakness_modifier,ability_name,ability_text,ability_type) VALUES ('xy5-90','Diggersby','660',NULL,'Fighting','110',NULL,'Bunnelby','Grass','Ã—2',NULL,NULL,NULL);</v>
      </c>
    </row>
    <row r="13606" spans="1:16" x14ac:dyDescent="0.25">
      <c r="A13606" t="s">
        <v>17242</v>
      </c>
      <c r="B13606" t="s">
        <v>17243</v>
      </c>
      <c r="C13606">
        <v>319</v>
      </c>
      <c r="D13606" t="s">
        <v>2601</v>
      </c>
      <c r="F13606">
        <v>170</v>
      </c>
      <c r="G13606" t="s">
        <v>896</v>
      </c>
      <c r="J13606" t="s">
        <v>15</v>
      </c>
      <c r="K13606" t="s">
        <v>9</v>
      </c>
      <c r="P13606" t="str">
        <f t="shared" si="212"/>
        <v>INSERT INTO pokemon_cards (id,name,pokemon_id,level,primary_color,hp,secondary_color,evolve_from,weakness,weakness_modifier,ability_name,ability_text,ability_type) VALUES ('xy5-91','Sharpedo-EX','319',NULL,'Darkness','170',NULL,NULL,'Lightning','Ã—2',NULL,NULL,NULL);</v>
      </c>
    </row>
    <row r="13607" spans="1:16" x14ac:dyDescent="0.25">
      <c r="A13607" t="s">
        <v>17244</v>
      </c>
      <c r="B13607" t="s">
        <v>3991</v>
      </c>
      <c r="C13607">
        <v>342</v>
      </c>
      <c r="D13607" t="s">
        <v>3992</v>
      </c>
      <c r="F13607">
        <v>90</v>
      </c>
      <c r="G13607" t="s">
        <v>896</v>
      </c>
      <c r="I13607" t="s">
        <v>3993</v>
      </c>
      <c r="J13607" t="s">
        <v>20</v>
      </c>
      <c r="K13607" t="s">
        <v>9</v>
      </c>
      <c r="L13607" t="s">
        <v>21703</v>
      </c>
      <c r="M13607" t="s">
        <v>23104</v>
      </c>
      <c r="N13607" t="s">
        <v>19150</v>
      </c>
      <c r="P13607" t="str">
        <f t="shared" si="212"/>
        <v>INSERT INTO pokemon_cards (id,name,pokemon_id,level,primary_color,hp,secondary_color,evolve_from,weakness,weakness_modifier,ability_name,ability_text,ability_type) VALUES ('xy5-92','Crawdaunt','342',NULL,'Darkness','90',NULL,'Corphish','Fighting','Ã—2','Unruly Claw','When you play this PokÃ©mon from your hand to evolve 1 of your PokÃ©mon, you may discard an Energy attached to your opponent''s Active PokÃ©mon.','Ability');</v>
      </c>
    </row>
    <row r="13608" spans="1:16" x14ac:dyDescent="0.25">
      <c r="A13608" t="s">
        <v>17245</v>
      </c>
      <c r="B13608" t="s">
        <v>17246</v>
      </c>
      <c r="C13608">
        <v>306</v>
      </c>
      <c r="D13608" t="s">
        <v>1287</v>
      </c>
      <c r="F13608">
        <v>180</v>
      </c>
      <c r="G13608" t="s">
        <v>854</v>
      </c>
      <c r="J13608" t="s">
        <v>24</v>
      </c>
      <c r="K13608" t="s">
        <v>9</v>
      </c>
      <c r="P13608" t="str">
        <f t="shared" si="212"/>
        <v>INSERT INTO pokemon_cards (id,name,pokemon_id,level,primary_color,hp,secondary_color,evolve_from,weakness,weakness_modifier,ability_name,ability_text,ability_type) VALUES ('xy5-93','Aggron-EX','306',NULL,'Metal','180',NULL,NULL,'Fire','Ã—2',NULL,NULL,NULL);</v>
      </c>
    </row>
    <row r="13609" spans="1:16" x14ac:dyDescent="0.25">
      <c r="A13609" t="s">
        <v>17247</v>
      </c>
      <c r="B13609" t="s">
        <v>17248</v>
      </c>
      <c r="C13609">
        <v>306</v>
      </c>
      <c r="D13609" t="s">
        <v>1287</v>
      </c>
      <c r="F13609">
        <v>240</v>
      </c>
      <c r="G13609" t="s">
        <v>854</v>
      </c>
      <c r="I13609" t="s">
        <v>17246</v>
      </c>
      <c r="J13609" t="s">
        <v>24</v>
      </c>
      <c r="K13609" t="s">
        <v>9</v>
      </c>
      <c r="P13609" t="str">
        <f t="shared" si="212"/>
        <v>INSERT INTO pokemon_cards (id,name,pokemon_id,level,primary_color,hp,secondary_color,evolve_from,weakness,weakness_modifier,ability_name,ability_text,ability_type) VALUES ('xy5-94','M Aggron-EX','306',NULL,'Metal','240',NULL,'Aggron-EX','Fire','Ã—2',NULL,NULL,NULL);</v>
      </c>
    </row>
    <row r="13610" spans="1:16" x14ac:dyDescent="0.25">
      <c r="A13610" t="s">
        <v>17249</v>
      </c>
      <c r="B13610" t="s">
        <v>2278</v>
      </c>
      <c r="C13610">
        <v>476</v>
      </c>
      <c r="D13610" t="s">
        <v>2279</v>
      </c>
      <c r="F13610">
        <v>110</v>
      </c>
      <c r="G13610" t="s">
        <v>854</v>
      </c>
      <c r="I13610" t="s">
        <v>2241</v>
      </c>
      <c r="J13610" t="s">
        <v>24</v>
      </c>
      <c r="K13610" t="s">
        <v>9</v>
      </c>
      <c r="P13610" t="str">
        <f t="shared" si="212"/>
        <v>INSERT INTO pokemon_cards (id,name,pokemon_id,level,primary_color,hp,secondary_color,evolve_from,weakness,weakness_modifier,ability_name,ability_text,ability_type) VALUES ('xy5-95','Probopass','476',NULL,'Metal','110',NULL,'Nosepass','Fire','Ã—2',NULL,NULL,NULL);</v>
      </c>
    </row>
    <row r="13611" spans="1:16" x14ac:dyDescent="0.25">
      <c r="A13611" t="s">
        <v>17250</v>
      </c>
      <c r="B13611" t="s">
        <v>1688</v>
      </c>
      <c r="C13611">
        <v>530</v>
      </c>
      <c r="D13611" t="s">
        <v>1519</v>
      </c>
      <c r="F13611">
        <v>100</v>
      </c>
      <c r="G13611" t="s">
        <v>854</v>
      </c>
      <c r="I13611" t="s">
        <v>1684</v>
      </c>
      <c r="J13611" t="s">
        <v>24</v>
      </c>
      <c r="K13611" t="s">
        <v>9</v>
      </c>
      <c r="P13611" t="str">
        <f t="shared" si="212"/>
        <v>INSERT INTO pokemon_cards (id,name,pokemon_id,level,primary_color,hp,secondary_color,evolve_from,weakness,weakness_modifier,ability_name,ability_text,ability_type) VALUES ('xy5-96','Excadrill','530',NULL,'Metal','100',NULL,'Drilbur','Fire','Ã—2',NULL,NULL,NULL);</v>
      </c>
    </row>
    <row r="13612" spans="1:16" x14ac:dyDescent="0.25">
      <c r="A13612" t="s">
        <v>17251</v>
      </c>
      <c r="B13612" t="s">
        <v>1688</v>
      </c>
      <c r="C13612">
        <v>530</v>
      </c>
      <c r="D13612" t="s">
        <v>1519</v>
      </c>
      <c r="F13612">
        <v>110</v>
      </c>
      <c r="G13612" t="s">
        <v>854</v>
      </c>
      <c r="I13612" t="s">
        <v>1684</v>
      </c>
      <c r="J13612" t="s">
        <v>24</v>
      </c>
      <c r="K13612" t="s">
        <v>9</v>
      </c>
      <c r="P13612" t="str">
        <f t="shared" si="212"/>
        <v>INSERT INTO pokemon_cards (id,name,pokemon_id,level,primary_color,hp,secondary_color,evolve_from,weakness,weakness_modifier,ability_name,ability_text,ability_type) VALUES ('xy5-97','Excadrill','530',NULL,'Metal','110',NULL,'Drilbur','Fire','Ã—2',NULL,NULL,NULL);</v>
      </c>
    </row>
    <row r="13613" spans="1:16" x14ac:dyDescent="0.25">
      <c r="A13613" t="s">
        <v>17252</v>
      </c>
      <c r="B13613" t="s">
        <v>7436</v>
      </c>
      <c r="C13613">
        <v>679</v>
      </c>
      <c r="D13613" t="s">
        <v>7437</v>
      </c>
      <c r="F13613">
        <v>60</v>
      </c>
      <c r="G13613" t="s">
        <v>854</v>
      </c>
      <c r="J13613" t="s">
        <v>24</v>
      </c>
      <c r="K13613" t="s">
        <v>9</v>
      </c>
      <c r="P13613" t="str">
        <f t="shared" si="212"/>
        <v>INSERT INTO pokemon_cards (id,name,pokemon_id,level,primary_color,hp,secondary_color,evolve_from,weakness,weakness_modifier,ability_name,ability_text,ability_type) VALUES ('xy5-98','Honedge','679',NULL,'Metal','60',NULL,NULL,'Fire','Ã—2',NULL,NULL,NULL);</v>
      </c>
    </row>
    <row r="13614" spans="1:16" x14ac:dyDescent="0.25">
      <c r="A13614" t="s">
        <v>17253</v>
      </c>
      <c r="B13614" t="s">
        <v>9401</v>
      </c>
      <c r="C13614">
        <v>680</v>
      </c>
      <c r="D13614" t="s">
        <v>9402</v>
      </c>
      <c r="F13614">
        <v>80</v>
      </c>
      <c r="G13614" t="s">
        <v>854</v>
      </c>
      <c r="I13614" t="s">
        <v>7436</v>
      </c>
      <c r="J13614" t="s">
        <v>24</v>
      </c>
      <c r="K13614" t="s">
        <v>9</v>
      </c>
      <c r="P13614" t="str">
        <f t="shared" si="212"/>
        <v>INSERT INTO pokemon_cards (id,name,pokemon_id,level,primary_color,hp,secondary_color,evolve_from,weakness,weakness_modifier,ability_name,ability_text,ability_type) VALUES ('xy5-99','Doublade','680',NULL,'Metal','80',NULL,'Honedge','Fire','Ã—2',NULL,NULL,NULL);</v>
      </c>
    </row>
    <row r="13615" spans="1:16" x14ac:dyDescent="0.25">
      <c r="A13615" t="s">
        <v>17254</v>
      </c>
      <c r="B13615" t="s">
        <v>9404</v>
      </c>
      <c r="C13615">
        <v>681</v>
      </c>
      <c r="D13615" t="s">
        <v>9405</v>
      </c>
      <c r="F13615">
        <v>140</v>
      </c>
      <c r="G13615" t="s">
        <v>854</v>
      </c>
      <c r="I13615" t="s">
        <v>9401</v>
      </c>
      <c r="J13615" t="s">
        <v>24</v>
      </c>
      <c r="K13615" t="s">
        <v>9</v>
      </c>
      <c r="L13615" t="s">
        <v>21704</v>
      </c>
      <c r="M13615" t="s">
        <v>20506</v>
      </c>
      <c r="N13615" t="s">
        <v>19150</v>
      </c>
      <c r="P13615" t="str">
        <f t="shared" si="212"/>
        <v>INSERT INTO pokemon_cards (id,name,pokemon_id,level,primary_color,hp,secondary_color,evolve_from,weakness,weakness_modifier,ability_name,ability_text,ability_type) VALUES ('xy5-100','Aegislash','681',NULL,'Metal','140',NULL,'Doublade','Fire','Ã—2','Miracle Guard','Each of your PokÃ©mon has no Weakness.','Ability');</v>
      </c>
    </row>
    <row r="13616" spans="1:16" x14ac:dyDescent="0.25">
      <c r="A13616" t="s">
        <v>17255</v>
      </c>
      <c r="B13616" t="s">
        <v>234</v>
      </c>
      <c r="C13616">
        <v>122</v>
      </c>
      <c r="D13616" t="s">
        <v>235</v>
      </c>
      <c r="F13616">
        <v>80</v>
      </c>
      <c r="G13616" t="s">
        <v>3060</v>
      </c>
      <c r="J13616" t="s">
        <v>854</v>
      </c>
      <c r="K13616" t="s">
        <v>9</v>
      </c>
      <c r="P13616" t="str">
        <f t="shared" si="212"/>
        <v>INSERT INTO pokemon_cards (id,name,pokemon_id,level,primary_color,hp,secondary_color,evolve_from,weakness,weakness_modifier,ability_name,ability_text,ability_type) VALUES ('xy5-101','Mr. Mime','122',NULL,'Fairy','80',NULL,NULL,'Metal','Ã—2',NULL,NULL,NULL);</v>
      </c>
    </row>
    <row r="13617" spans="1:16" x14ac:dyDescent="0.25">
      <c r="A13617" t="s">
        <v>17256</v>
      </c>
      <c r="B13617" t="s">
        <v>840</v>
      </c>
      <c r="C13617">
        <v>183</v>
      </c>
      <c r="D13617" t="s">
        <v>841</v>
      </c>
      <c r="F13617">
        <v>70</v>
      </c>
      <c r="G13617" t="s">
        <v>3060</v>
      </c>
      <c r="J13617" t="s">
        <v>854</v>
      </c>
      <c r="K13617" t="s">
        <v>9</v>
      </c>
      <c r="P13617" t="str">
        <f t="shared" si="212"/>
        <v>INSERT INTO pokemon_cards (id,name,pokemon_id,level,primary_color,hp,secondary_color,evolve_from,weakness,weakness_modifier,ability_name,ability_text,ability_type) VALUES ('xy5-102','Marill','183',NULL,'Fairy','70',NULL,NULL,'Metal','Ã—2',NULL,NULL,NULL);</v>
      </c>
    </row>
    <row r="13618" spans="1:16" x14ac:dyDescent="0.25">
      <c r="A13618" t="s">
        <v>17257</v>
      </c>
      <c r="B13618" t="s">
        <v>2384</v>
      </c>
      <c r="C13618">
        <v>184</v>
      </c>
      <c r="D13618" t="s">
        <v>2385</v>
      </c>
      <c r="F13618">
        <v>90</v>
      </c>
      <c r="G13618" t="s">
        <v>3060</v>
      </c>
      <c r="I13618" t="s">
        <v>840</v>
      </c>
      <c r="J13618" t="s">
        <v>854</v>
      </c>
      <c r="K13618" t="s">
        <v>9</v>
      </c>
      <c r="P13618" t="str">
        <f t="shared" si="212"/>
        <v>INSERT INTO pokemon_cards (id,name,pokemon_id,level,primary_color,hp,secondary_color,evolve_from,weakness,weakness_modifier,ability_name,ability_text,ability_type) VALUES ('xy5-103','Azumarill','184',NULL,'Fairy','90',NULL,'Marill','Metal','Ã—2',NULL,NULL,NULL);</v>
      </c>
    </row>
    <row r="13619" spans="1:16" x14ac:dyDescent="0.25">
      <c r="A13619" t="s">
        <v>17258</v>
      </c>
      <c r="B13619" t="s">
        <v>2384</v>
      </c>
      <c r="C13619">
        <v>184</v>
      </c>
      <c r="D13619" t="s">
        <v>2385</v>
      </c>
      <c r="F13619">
        <v>100</v>
      </c>
      <c r="G13619" t="s">
        <v>3060</v>
      </c>
      <c r="I13619" t="s">
        <v>840</v>
      </c>
      <c r="J13619" t="s">
        <v>854</v>
      </c>
      <c r="K13619" t="s">
        <v>9</v>
      </c>
      <c r="P13619" t="str">
        <f t="shared" si="212"/>
        <v>INSERT INTO pokemon_cards (id,name,pokemon_id,level,primary_color,hp,secondary_color,evolve_from,weakness,weakness_modifier,ability_name,ability_text,ability_type) VALUES ('xy5-104','Azumarill','184',NULL,'Fairy','100',NULL,'Marill','Metal','Ã—2',NULL,NULL,NULL);</v>
      </c>
    </row>
    <row r="13620" spans="1:16" x14ac:dyDescent="0.25">
      <c r="A13620" t="s">
        <v>17259</v>
      </c>
      <c r="B13620" t="s">
        <v>6678</v>
      </c>
      <c r="C13620">
        <v>282</v>
      </c>
      <c r="D13620" t="s">
        <v>1597</v>
      </c>
      <c r="F13620">
        <v>170</v>
      </c>
      <c r="G13620" t="s">
        <v>3060</v>
      </c>
      <c r="J13620" t="s">
        <v>854</v>
      </c>
      <c r="K13620" t="s">
        <v>9</v>
      </c>
      <c r="P13620" t="str">
        <f t="shared" si="212"/>
        <v>INSERT INTO pokemon_cards (id,name,pokemon_id,level,primary_color,hp,secondary_color,evolve_from,weakness,weakness_modifier,ability_name,ability_text,ability_type) VALUES ('xy5-105','Gardevoir-EX','282',NULL,'Fairy','170',NULL,NULL,'Metal','Ã—2',NULL,NULL,NULL);</v>
      </c>
    </row>
    <row r="13621" spans="1:16" x14ac:dyDescent="0.25">
      <c r="A13621" t="s">
        <v>17260</v>
      </c>
      <c r="B13621" t="s">
        <v>6680</v>
      </c>
      <c r="C13621">
        <v>282</v>
      </c>
      <c r="D13621" t="s">
        <v>1597</v>
      </c>
      <c r="F13621">
        <v>210</v>
      </c>
      <c r="G13621" t="s">
        <v>3060</v>
      </c>
      <c r="I13621" t="s">
        <v>6678</v>
      </c>
      <c r="J13621" t="s">
        <v>854</v>
      </c>
      <c r="K13621" t="s">
        <v>9</v>
      </c>
      <c r="P13621" t="str">
        <f t="shared" si="212"/>
        <v>INSERT INTO pokemon_cards (id,name,pokemon_id,level,primary_color,hp,secondary_color,evolve_from,weakness,weakness_modifier,ability_name,ability_text,ability_type) VALUES ('xy5-106','M Gardevoir-EX','282',NULL,'Fairy','210',NULL,'Gardevoir-EX','Metal','Ã—2',NULL,NULL,NULL);</v>
      </c>
    </row>
    <row r="13622" spans="1:16" x14ac:dyDescent="0.25">
      <c r="A13622" t="s">
        <v>17261</v>
      </c>
      <c r="B13622" t="s">
        <v>2841</v>
      </c>
      <c r="C13622">
        <v>230</v>
      </c>
      <c r="D13622" t="s">
        <v>2842</v>
      </c>
      <c r="F13622">
        <v>130</v>
      </c>
      <c r="G13622" t="s">
        <v>1297</v>
      </c>
      <c r="I13622" t="s">
        <v>468</v>
      </c>
      <c r="J13622" t="s">
        <v>3060</v>
      </c>
      <c r="K13622" t="s">
        <v>9</v>
      </c>
      <c r="P13622" t="str">
        <f t="shared" si="212"/>
        <v>INSERT INTO pokemon_cards (id,name,pokemon_id,level,primary_color,hp,secondary_color,evolve_from,weakness,weakness_modifier,ability_name,ability_text,ability_type) VALUES ('xy5-107','Kingdra','230',NULL,'Dragon','130',NULL,'Seadra','Fairy','Ã—2',NULL,NULL,NULL);</v>
      </c>
    </row>
    <row r="13623" spans="1:16" x14ac:dyDescent="0.25">
      <c r="A13623" t="s">
        <v>17262</v>
      </c>
      <c r="B13623" t="s">
        <v>2841</v>
      </c>
      <c r="C13623">
        <v>230</v>
      </c>
      <c r="D13623" t="s">
        <v>2842</v>
      </c>
      <c r="F13623">
        <v>130</v>
      </c>
      <c r="G13623" t="s">
        <v>1297</v>
      </c>
      <c r="I13623" t="s">
        <v>468</v>
      </c>
      <c r="J13623" t="s">
        <v>3060</v>
      </c>
      <c r="K13623" t="s">
        <v>9</v>
      </c>
      <c r="P13623" t="str">
        <f t="shared" si="212"/>
        <v>INSERT INTO pokemon_cards (id,name,pokemon_id,level,primary_color,hp,secondary_color,evolve_from,weakness,weakness_modifier,ability_name,ability_text,ability_type) VALUES ('xy5-108','Kingdra','230',NULL,'Dragon','130',NULL,'Seadra','Fairy','Ã—2',NULL,NULL,NULL);</v>
      </c>
    </row>
    <row r="13624" spans="1:16" x14ac:dyDescent="0.25">
      <c r="A13624" t="s">
        <v>17263</v>
      </c>
      <c r="B13624" t="s">
        <v>2476</v>
      </c>
      <c r="C13624">
        <v>329</v>
      </c>
      <c r="D13624" t="s">
        <v>2477</v>
      </c>
      <c r="F13624">
        <v>80</v>
      </c>
      <c r="G13624" t="s">
        <v>1297</v>
      </c>
      <c r="I13624" t="s">
        <v>2456</v>
      </c>
      <c r="J13624" t="s">
        <v>3060</v>
      </c>
      <c r="K13624" t="s">
        <v>9</v>
      </c>
      <c r="P13624" t="str">
        <f t="shared" si="212"/>
        <v>INSERT INTO pokemon_cards (id,name,pokemon_id,level,primary_color,hp,secondary_color,evolve_from,weakness,weakness_modifier,ability_name,ability_text,ability_type) VALUES ('xy5-109','Vibrava','329',NULL,'Dragon','80',NULL,'Trapinch','Fairy','Ã—2',NULL,NULL,NULL);</v>
      </c>
    </row>
    <row r="13625" spans="1:16" x14ac:dyDescent="0.25">
      <c r="A13625" t="s">
        <v>17264</v>
      </c>
      <c r="B13625" t="s">
        <v>2479</v>
      </c>
      <c r="C13625">
        <v>330</v>
      </c>
      <c r="D13625" t="s">
        <v>2480</v>
      </c>
      <c r="F13625">
        <v>140</v>
      </c>
      <c r="G13625" t="s">
        <v>1297</v>
      </c>
      <c r="I13625" t="s">
        <v>2476</v>
      </c>
      <c r="J13625" t="s">
        <v>3060</v>
      </c>
      <c r="K13625" t="s">
        <v>9</v>
      </c>
      <c r="L13625" t="s">
        <v>21705</v>
      </c>
      <c r="M13625" t="s">
        <v>21706</v>
      </c>
      <c r="N13625" t="s">
        <v>19150</v>
      </c>
      <c r="P13625" t="str">
        <f t="shared" si="212"/>
        <v>INSERT INTO pokemon_cards (id,name,pokemon_id,level,primary_color,hp,secondary_color,evolve_from,weakness,weakness_modifier,ability_name,ability_text,ability_type) VALUES ('xy5-110','Flygon','330',NULL,'Dragon','140',NULL,'Vibrava','Fairy','Ã—2','Sand Flap','Once during your turn (before your attack), you may choose either player. That player shuffles his or her hand into his or her deck and draws 4 cards.','Ability');</v>
      </c>
    </row>
    <row r="13626" spans="1:16" x14ac:dyDescent="0.25">
      <c r="A13626" t="s">
        <v>17265</v>
      </c>
      <c r="B13626" t="s">
        <v>3786</v>
      </c>
      <c r="C13626">
        <v>263</v>
      </c>
      <c r="D13626" t="s">
        <v>3861</v>
      </c>
      <c r="F13626">
        <v>60</v>
      </c>
      <c r="G13626" t="s">
        <v>19</v>
      </c>
      <c r="J13626" t="s">
        <v>20</v>
      </c>
      <c r="K13626" t="s">
        <v>9</v>
      </c>
      <c r="P13626" t="str">
        <f t="shared" si="212"/>
        <v>INSERT INTO pokemon_cards (id,name,pokemon_id,level,primary_color,hp,secondary_color,evolve_from,weakness,weakness_modifier,ability_name,ability_text,ability_type) VALUES ('xy5-111','Zigzagoon','263',NULL,'Colorless','60',NULL,NULL,'Fighting','Ã—2',NULL,NULL,NULL);</v>
      </c>
    </row>
    <row r="13627" spans="1:16" x14ac:dyDescent="0.25">
      <c r="A13627" t="s">
        <v>17266</v>
      </c>
      <c r="B13627" t="s">
        <v>3784</v>
      </c>
      <c r="C13627">
        <v>264</v>
      </c>
      <c r="D13627" t="s">
        <v>3785</v>
      </c>
      <c r="F13627">
        <v>90</v>
      </c>
      <c r="G13627" t="s">
        <v>19</v>
      </c>
      <c r="I13627" t="s">
        <v>3786</v>
      </c>
      <c r="J13627" t="s">
        <v>20</v>
      </c>
      <c r="K13627" t="s">
        <v>9</v>
      </c>
      <c r="P13627" t="str">
        <f t="shared" si="212"/>
        <v>INSERT INTO pokemon_cards (id,name,pokemon_id,level,primary_color,hp,secondary_color,evolve_from,weakness,weakness_modifier,ability_name,ability_text,ability_type) VALUES ('xy5-112','Linoone','264',NULL,'Colorless','90',NULL,'Zigzagoon','Fighting','Ã—2',NULL,NULL,NULL);</v>
      </c>
    </row>
    <row r="13628" spans="1:16" x14ac:dyDescent="0.25">
      <c r="A13628" t="s">
        <v>17267</v>
      </c>
      <c r="B13628" t="s">
        <v>2501</v>
      </c>
      <c r="C13628">
        <v>300</v>
      </c>
      <c r="D13628" t="s">
        <v>2502</v>
      </c>
      <c r="F13628">
        <v>50</v>
      </c>
      <c r="G13628" t="s">
        <v>19</v>
      </c>
      <c r="J13628" t="s">
        <v>20</v>
      </c>
      <c r="K13628" t="s">
        <v>9</v>
      </c>
      <c r="P13628" t="str">
        <f t="shared" si="212"/>
        <v>INSERT INTO pokemon_cards (id,name,pokemon_id,level,primary_color,hp,secondary_color,evolve_from,weakness,weakness_modifier,ability_name,ability_text,ability_type) VALUES ('xy5-113','Skitty','300',NULL,'Colorless','50',NULL,NULL,'Fighting','Ã—2',NULL,NULL,NULL);</v>
      </c>
    </row>
    <row r="13629" spans="1:16" x14ac:dyDescent="0.25">
      <c r="A13629" t="s">
        <v>17268</v>
      </c>
      <c r="B13629" t="s">
        <v>2504</v>
      </c>
      <c r="C13629">
        <v>301</v>
      </c>
      <c r="D13629" t="s">
        <v>2505</v>
      </c>
      <c r="F13629">
        <v>80</v>
      </c>
      <c r="G13629" t="s">
        <v>19</v>
      </c>
      <c r="I13629" t="s">
        <v>2501</v>
      </c>
      <c r="J13629" t="s">
        <v>20</v>
      </c>
      <c r="K13629" t="s">
        <v>9</v>
      </c>
      <c r="P13629" t="str">
        <f t="shared" si="212"/>
        <v>INSERT INTO pokemon_cards (id,name,pokemon_id,level,primary_color,hp,secondary_color,evolve_from,weakness,weakness_modifier,ability_name,ability_text,ability_type) VALUES ('xy5-114','Delcatty','301',NULL,'Colorless','80',NULL,'Skitty','Fighting','Ã—2',NULL,NULL,NULL);</v>
      </c>
    </row>
    <row r="13630" spans="1:16" x14ac:dyDescent="0.25">
      <c r="A13630" t="s">
        <v>17269</v>
      </c>
      <c r="B13630" t="s">
        <v>2507</v>
      </c>
      <c r="C13630">
        <v>327</v>
      </c>
      <c r="D13630" t="s">
        <v>2508</v>
      </c>
      <c r="F13630">
        <v>80</v>
      </c>
      <c r="G13630" t="s">
        <v>19</v>
      </c>
      <c r="J13630" t="s">
        <v>20</v>
      </c>
      <c r="K13630" t="s">
        <v>9</v>
      </c>
      <c r="P13630" t="str">
        <f t="shared" si="212"/>
        <v>INSERT INTO pokemon_cards (id,name,pokemon_id,level,primary_color,hp,secondary_color,evolve_from,weakness,weakness_modifier,ability_name,ability_text,ability_type) VALUES ('xy5-115','Spinda','327',NULL,'Colorless','80',NULL,NULL,'Fighting','Ã—2',NULL,NULL,NULL);</v>
      </c>
    </row>
    <row r="13631" spans="1:16" x14ac:dyDescent="0.25">
      <c r="A13631" t="s">
        <v>17270</v>
      </c>
      <c r="B13631" t="s">
        <v>2317</v>
      </c>
      <c r="C13631">
        <v>399</v>
      </c>
      <c r="D13631" t="s">
        <v>2318</v>
      </c>
      <c r="F13631">
        <v>70</v>
      </c>
      <c r="G13631" t="s">
        <v>19</v>
      </c>
      <c r="J13631" t="s">
        <v>20</v>
      </c>
      <c r="K13631" t="s">
        <v>9</v>
      </c>
      <c r="P13631" t="str">
        <f t="shared" si="212"/>
        <v>INSERT INTO pokemon_cards (id,name,pokemon_id,level,primary_color,hp,secondary_color,evolve_from,weakness,weakness_modifier,ability_name,ability_text,ability_type) VALUES ('xy5-116','Bidoof','399',NULL,'Colorless','70',NULL,NULL,'Fighting','Ã—2',NULL,NULL,NULL);</v>
      </c>
    </row>
    <row r="13632" spans="1:16" x14ac:dyDescent="0.25">
      <c r="A13632" t="s">
        <v>17271</v>
      </c>
      <c r="B13632" t="s">
        <v>2317</v>
      </c>
      <c r="C13632">
        <v>399</v>
      </c>
      <c r="D13632" t="s">
        <v>2318</v>
      </c>
      <c r="F13632">
        <v>70</v>
      </c>
      <c r="G13632" t="s">
        <v>19</v>
      </c>
      <c r="J13632" t="s">
        <v>20</v>
      </c>
      <c r="K13632" t="s">
        <v>9</v>
      </c>
      <c r="P13632" t="str">
        <f t="shared" si="212"/>
        <v>INSERT INTO pokemon_cards (id,name,pokemon_id,level,primary_color,hp,secondary_color,evolve_from,weakness,weakness_modifier,ability_name,ability_text,ability_type) VALUES ('xy5-117','Bidoof','399',NULL,'Colorless','70',NULL,NULL,'Fighting','Ã—2',NULL,NULL,NULL);</v>
      </c>
    </row>
    <row r="13633" spans="1:16" x14ac:dyDescent="0.25">
      <c r="A13633" t="s">
        <v>17272</v>
      </c>
      <c r="B13633" t="s">
        <v>2320</v>
      </c>
      <c r="C13633">
        <v>400</v>
      </c>
      <c r="D13633" t="s">
        <v>2321</v>
      </c>
      <c r="F13633">
        <v>120</v>
      </c>
      <c r="G13633" t="s">
        <v>19</v>
      </c>
      <c r="I13633" t="s">
        <v>2317</v>
      </c>
      <c r="J13633" t="s">
        <v>20</v>
      </c>
      <c r="K13633" t="s">
        <v>9</v>
      </c>
      <c r="P13633" t="str">
        <f t="shared" si="212"/>
        <v>INSERT INTO pokemon_cards (id,name,pokemon_id,level,primary_color,hp,secondary_color,evolve_from,weakness,weakness_modifier,ability_name,ability_text,ability_type) VALUES ('xy5-118','Bibarel','400',NULL,'Colorless','120',NULL,'Bidoof','Fighting','Ã—2',NULL,NULL,NULL);</v>
      </c>
    </row>
    <row r="13634" spans="1:16" x14ac:dyDescent="0.25">
      <c r="A13634" t="s">
        <v>17273</v>
      </c>
      <c r="B13634" t="s">
        <v>1137</v>
      </c>
      <c r="C13634">
        <v>626</v>
      </c>
      <c r="D13634" t="s">
        <v>1138</v>
      </c>
      <c r="F13634">
        <v>110</v>
      </c>
      <c r="G13634" t="s">
        <v>19</v>
      </c>
      <c r="J13634" t="s">
        <v>20</v>
      </c>
      <c r="K13634" t="s">
        <v>9</v>
      </c>
      <c r="L13634" t="s">
        <v>20800</v>
      </c>
      <c r="M13634" t="s">
        <v>23105</v>
      </c>
      <c r="N13634" t="s">
        <v>19150</v>
      </c>
      <c r="P13634" t="str">
        <f t="shared" si="212"/>
        <v>INSERT INTO pokemon_cards (id,name,pokemon_id,level,primary_color,hp,secondary_color,evolve_from,weakness,weakness_modifier,ability_name,ability_text,ability_type) VALUES ('xy5-119','Bouffalant','626',NULL,'Colorless','110',NULL,NULL,'Fighting','Ã—2','Sap Sipper','This PokÃ©mon''s attacks do 40 more damage to your opponent''s Grass PokÃ©mon (before applying Weakness and Resistance).','Ability');</v>
      </c>
    </row>
    <row r="13635" spans="1:16" x14ac:dyDescent="0.25">
      <c r="A13635" t="s">
        <v>17274</v>
      </c>
      <c r="B13635" t="s">
        <v>7441</v>
      </c>
      <c r="C13635">
        <v>659</v>
      </c>
      <c r="D13635" t="s">
        <v>7442</v>
      </c>
      <c r="F13635">
        <v>70</v>
      </c>
      <c r="G13635" t="s">
        <v>19</v>
      </c>
      <c r="J13635" t="s">
        <v>20</v>
      </c>
      <c r="K13635" t="s">
        <v>9</v>
      </c>
      <c r="P13635" t="str">
        <f t="shared" ref="P13635:P13698" si="213">CONCATENATE(
    "INSERT INTO pokemon_cards (",
    _xlfn.TEXTJOIN(",", TRUE, A$1, B$1, C$1, E$1, G$1, F$1, H$1, I$1, J$1, K$1, L$1, M$1, N$1),
    ") VALUES (",
    _xlfn.TEXTJOIN(",", FALSE,
        IF(A13635&lt;&gt;"", "'" &amp; A13635 &amp; "'", "NULL"),
        IF(B13635&lt;&gt;"", "'" &amp; B13635 &amp; "'", "NULL"),
        IF(C13635&lt;&gt;"", "'" &amp; C13635 &amp; "'", "NULL"),
        IF(E13635&lt;&gt;"", "'" &amp; E13635 &amp; "'", "NULL"),
        IF(G13635&lt;&gt;"", "'" &amp; G13635 &amp; "'", "NULL"),
        IF(F13635&lt;&gt;"", "'" &amp; F13635 &amp; "'", "NULL"),
        IF(H13635&lt;&gt;"", "'" &amp; H13635 &amp; "'", "NULL"),
        IF(I13635&lt;&gt;"", "'" &amp; I13635 &amp; "'", "NULL"),
        IF(J13635&lt;&gt;"", "'" &amp; J13635 &amp; "'", "NULL"),
        IF(K13635&lt;&gt;"", "'" &amp; K13635 &amp; "'", "NULL"),
        IF(L13635&lt;&gt;"", "'" &amp; L13635 &amp; "'", "NULL"),
        IF(M13635&lt;&gt;"", "'" &amp; M13635 &amp; "'", "NULL"),
        IF(N13635&lt;&gt;"", "'" &amp; N13635 &amp; "'", "NULL")
    ),
    ");"
)</f>
        <v>INSERT INTO pokemon_cards (id,name,pokemon_id,level,primary_color,hp,secondary_color,evolve_from,weakness,weakness_modifier,ability_name,ability_text,ability_type) VALUES ('xy5-120','Bunnelby','659',NULL,'Colorless','70',NULL,NULL,'Fighting','Ã—2',NULL,NULL,NULL);</v>
      </c>
    </row>
    <row r="13636" spans="1:16" x14ac:dyDescent="0.25">
      <c r="A13636" t="s">
        <v>17275</v>
      </c>
      <c r="B13636" t="s">
        <v>7441</v>
      </c>
      <c r="C13636">
        <v>659</v>
      </c>
      <c r="D13636" t="s">
        <v>7442</v>
      </c>
      <c r="F13636">
        <v>60</v>
      </c>
      <c r="G13636" t="s">
        <v>19</v>
      </c>
      <c r="J13636" t="s">
        <v>20</v>
      </c>
      <c r="K13636" t="s">
        <v>9</v>
      </c>
      <c r="P13636" t="str">
        <f t="shared" si="213"/>
        <v>INSERT INTO pokemon_cards (id,name,pokemon_id,level,primary_color,hp,secondary_color,evolve_from,weakness,weakness_modifier,ability_name,ability_text,ability_type) VALUES ('xy5-121','Bunnelby','659',NULL,'Colorless','60',NULL,NULL,'Fighting','Ã—2',NULL,NULL,NULL);</v>
      </c>
    </row>
    <row r="13637" spans="1:16" x14ac:dyDescent="0.25">
      <c r="A13637" t="s">
        <v>17276</v>
      </c>
      <c r="B13637" t="s">
        <v>17166</v>
      </c>
      <c r="C13637">
        <v>709</v>
      </c>
      <c r="D13637" t="s">
        <v>9738</v>
      </c>
      <c r="F13637">
        <v>180</v>
      </c>
      <c r="G13637" t="s">
        <v>33</v>
      </c>
      <c r="J13637" t="s">
        <v>24</v>
      </c>
      <c r="K13637" t="s">
        <v>9</v>
      </c>
      <c r="P13637" t="str">
        <f t="shared" si="213"/>
        <v>INSERT INTO pokemon_cards (id,name,pokemon_id,level,primary_color,hp,secondary_color,evolve_from,weakness,weakness_modifier,ability_name,ability_text,ability_type) VALUES ('xy5-145','Trevenant-EX','709',NULL,'Grass','180',NULL,NULL,'Fire','Ã—2',NULL,NULL,NULL);</v>
      </c>
    </row>
    <row r="13638" spans="1:16" x14ac:dyDescent="0.25">
      <c r="A13638" t="s">
        <v>17277</v>
      </c>
      <c r="B13638" t="s">
        <v>17177</v>
      </c>
      <c r="C13638">
        <v>323</v>
      </c>
      <c r="D13638" t="s">
        <v>2368</v>
      </c>
      <c r="F13638">
        <v>180</v>
      </c>
      <c r="G13638" t="s">
        <v>24</v>
      </c>
      <c r="J13638" t="s">
        <v>13</v>
      </c>
      <c r="K13638" t="s">
        <v>9</v>
      </c>
      <c r="P13638" t="str">
        <f t="shared" si="213"/>
        <v>INSERT INTO pokemon_cards (id,name,pokemon_id,level,primary_color,hp,secondary_color,evolve_from,weakness,weakness_modifier,ability_name,ability_text,ability_type) VALUES ('xy5-146','Camerupt-EX','323',NULL,'Fire','180',NULL,NULL,'Water','Ã—2',NULL,NULL,NULL);</v>
      </c>
    </row>
    <row r="13639" spans="1:16" x14ac:dyDescent="0.25">
      <c r="A13639" t="s">
        <v>17278</v>
      </c>
      <c r="B13639" t="s">
        <v>17187</v>
      </c>
      <c r="C13639">
        <v>321</v>
      </c>
      <c r="D13639" t="s">
        <v>2176</v>
      </c>
      <c r="F13639">
        <v>250</v>
      </c>
      <c r="G13639" t="s">
        <v>13</v>
      </c>
      <c r="J13639" t="s">
        <v>33</v>
      </c>
      <c r="K13639" t="s">
        <v>9</v>
      </c>
      <c r="L13639" t="s">
        <v>21451</v>
      </c>
      <c r="M13639" t="s">
        <v>20905</v>
      </c>
      <c r="N13639" t="s">
        <v>19150</v>
      </c>
      <c r="P13639" t="str">
        <f t="shared" si="213"/>
        <v>INSERT INTO pokemon_cards (id,name,pokemon_id,level,primary_color,hp,secondary_color,evolve_from,weakness,weakness_modifier,ability_name,ability_text,ability_type) VALUES ('xy5-147','Wailord-EX','321',NULL,'Water','250',NULL,NULL,'Grass','Ã—2','Water Veil','Whenever you attach an Energy card from your hand to this PokÃ©mon, remove all Special Conditions from it.','Ability');</v>
      </c>
    </row>
    <row r="13640" spans="1:16" x14ac:dyDescent="0.25">
      <c r="A13640" t="s">
        <v>17279</v>
      </c>
      <c r="B13640" t="s">
        <v>2028</v>
      </c>
      <c r="C13640">
        <v>382</v>
      </c>
      <c r="D13640" t="s">
        <v>2029</v>
      </c>
      <c r="F13640">
        <v>180</v>
      </c>
      <c r="G13640" t="s">
        <v>13</v>
      </c>
      <c r="J13640" t="s">
        <v>33</v>
      </c>
      <c r="K13640" t="s">
        <v>9</v>
      </c>
      <c r="P13640" t="str">
        <f t="shared" si="213"/>
        <v>INSERT INTO pokemon_cards (id,name,pokemon_id,level,primary_color,hp,secondary_color,evolve_from,weakness,weakness_modifier,ability_name,ability_text,ability_type) VALUES ('xy5-148','Kyogre-EX','382',NULL,'Water','180',NULL,NULL,'Grass','Ã—2',NULL,NULL,NULL);</v>
      </c>
    </row>
    <row r="13641" spans="1:16" x14ac:dyDescent="0.25">
      <c r="A13641" t="s">
        <v>17280</v>
      </c>
      <c r="B13641" t="s">
        <v>17205</v>
      </c>
      <c r="C13641">
        <v>382</v>
      </c>
      <c r="D13641" t="s">
        <v>2029</v>
      </c>
      <c r="F13641">
        <v>240</v>
      </c>
      <c r="G13641" t="s">
        <v>13</v>
      </c>
      <c r="I13641" t="s">
        <v>2028</v>
      </c>
      <c r="J13641" t="s">
        <v>33</v>
      </c>
      <c r="K13641" t="s">
        <v>9</v>
      </c>
      <c r="P13641" t="str">
        <f t="shared" si="213"/>
        <v>INSERT INTO pokemon_cards (id,name,pokemon_id,level,primary_color,hp,secondary_color,evolve_from,weakness,weakness_modifier,ability_name,ability_text,ability_type) VALUES ('xy5-149','Primal Kyogre-EX','382',NULL,'Water','240',NULL,'Kyogre-EX','Grass','Ã—2',NULL,NULL,NULL);</v>
      </c>
    </row>
    <row r="13642" spans="1:16" x14ac:dyDescent="0.25">
      <c r="A13642" t="s">
        <v>17281</v>
      </c>
      <c r="B13642" t="s">
        <v>2067</v>
      </c>
      <c r="C13642">
        <v>383</v>
      </c>
      <c r="D13642" t="s">
        <v>2068</v>
      </c>
      <c r="F13642">
        <v>180</v>
      </c>
      <c r="G13642" t="s">
        <v>20</v>
      </c>
      <c r="J13642" t="s">
        <v>33</v>
      </c>
      <c r="K13642" t="s">
        <v>9</v>
      </c>
      <c r="P13642" t="str">
        <f t="shared" si="213"/>
        <v>INSERT INTO pokemon_cards (id,name,pokemon_id,level,primary_color,hp,secondary_color,evolve_from,weakness,weakness_modifier,ability_name,ability_text,ability_type) VALUES ('xy5-150','Groudon-EX','383',NULL,'Fighting','180',NULL,NULL,'Grass','Ã—2',NULL,NULL,NULL);</v>
      </c>
    </row>
    <row r="13643" spans="1:16" x14ac:dyDescent="0.25">
      <c r="A13643" t="s">
        <v>17282</v>
      </c>
      <c r="B13643" t="s">
        <v>17237</v>
      </c>
      <c r="C13643">
        <v>383</v>
      </c>
      <c r="D13643" t="s">
        <v>2068</v>
      </c>
      <c r="F13643">
        <v>240</v>
      </c>
      <c r="G13643" t="s">
        <v>20</v>
      </c>
      <c r="I13643" t="s">
        <v>2067</v>
      </c>
      <c r="J13643" t="s">
        <v>33</v>
      </c>
      <c r="K13643" t="s">
        <v>9</v>
      </c>
      <c r="P13643" t="str">
        <f t="shared" si="213"/>
        <v>INSERT INTO pokemon_cards (id,name,pokemon_id,level,primary_color,hp,secondary_color,evolve_from,weakness,weakness_modifier,ability_name,ability_text,ability_type) VALUES ('xy5-151','Primal Groudon-EX','383',NULL,'Fighting','240',NULL,'Groudon-EX','Grass','Ã—2',NULL,NULL,NULL);</v>
      </c>
    </row>
    <row r="13644" spans="1:16" x14ac:dyDescent="0.25">
      <c r="A13644" t="s">
        <v>17283</v>
      </c>
      <c r="B13644" t="s">
        <v>17243</v>
      </c>
      <c r="C13644">
        <v>319</v>
      </c>
      <c r="D13644" t="s">
        <v>2601</v>
      </c>
      <c r="F13644">
        <v>170</v>
      </c>
      <c r="G13644" t="s">
        <v>896</v>
      </c>
      <c r="J13644" t="s">
        <v>15</v>
      </c>
      <c r="K13644" t="s">
        <v>9</v>
      </c>
      <c r="P13644" t="str">
        <f t="shared" si="213"/>
        <v>INSERT INTO pokemon_cards (id,name,pokemon_id,level,primary_color,hp,secondary_color,evolve_from,weakness,weakness_modifier,ability_name,ability_text,ability_type) VALUES ('xy5-152','Sharpedo-EX','319',NULL,'Darkness','170',NULL,NULL,'Lightning','Ã—2',NULL,NULL,NULL);</v>
      </c>
    </row>
    <row r="13645" spans="1:16" x14ac:dyDescent="0.25">
      <c r="A13645" t="s">
        <v>17284</v>
      </c>
      <c r="B13645" t="s">
        <v>17246</v>
      </c>
      <c r="C13645">
        <v>306</v>
      </c>
      <c r="D13645" t="s">
        <v>1287</v>
      </c>
      <c r="F13645">
        <v>180</v>
      </c>
      <c r="G13645" t="s">
        <v>854</v>
      </c>
      <c r="J13645" t="s">
        <v>24</v>
      </c>
      <c r="K13645" t="s">
        <v>9</v>
      </c>
      <c r="P13645" t="str">
        <f t="shared" si="213"/>
        <v>INSERT INTO pokemon_cards (id,name,pokemon_id,level,primary_color,hp,secondary_color,evolve_from,weakness,weakness_modifier,ability_name,ability_text,ability_type) VALUES ('xy5-153','Aggron-EX','306',NULL,'Metal','180',NULL,NULL,'Fire','Ã—2',NULL,NULL,NULL);</v>
      </c>
    </row>
    <row r="13646" spans="1:16" x14ac:dyDescent="0.25">
      <c r="A13646" t="s">
        <v>17285</v>
      </c>
      <c r="B13646" t="s">
        <v>17248</v>
      </c>
      <c r="C13646">
        <v>306</v>
      </c>
      <c r="D13646" t="s">
        <v>1287</v>
      </c>
      <c r="F13646">
        <v>240</v>
      </c>
      <c r="G13646" t="s">
        <v>854</v>
      </c>
      <c r="I13646" t="s">
        <v>17246</v>
      </c>
      <c r="J13646" t="s">
        <v>24</v>
      </c>
      <c r="K13646" t="s">
        <v>9</v>
      </c>
      <c r="P13646" t="str">
        <f t="shared" si="213"/>
        <v>INSERT INTO pokemon_cards (id,name,pokemon_id,level,primary_color,hp,secondary_color,evolve_from,weakness,weakness_modifier,ability_name,ability_text,ability_type) VALUES ('xy5-154','M Aggron-EX','306',NULL,'Metal','240',NULL,'Aggron-EX','Fire','Ã—2',NULL,NULL,NULL);</v>
      </c>
    </row>
    <row r="13647" spans="1:16" x14ac:dyDescent="0.25">
      <c r="A13647" t="s">
        <v>17286</v>
      </c>
      <c r="B13647" t="s">
        <v>6678</v>
      </c>
      <c r="C13647">
        <v>282</v>
      </c>
      <c r="D13647" t="s">
        <v>1597</v>
      </c>
      <c r="F13647">
        <v>170</v>
      </c>
      <c r="G13647" t="s">
        <v>3060</v>
      </c>
      <c r="J13647" t="s">
        <v>854</v>
      </c>
      <c r="K13647" t="s">
        <v>9</v>
      </c>
      <c r="P13647" t="str">
        <f t="shared" si="213"/>
        <v>INSERT INTO pokemon_cards (id,name,pokemon_id,level,primary_color,hp,secondary_color,evolve_from,weakness,weakness_modifier,ability_name,ability_text,ability_type) VALUES ('xy5-155','Gardevoir-EX','282',NULL,'Fairy','170',NULL,NULL,'Metal','Ã—2',NULL,NULL,NULL);</v>
      </c>
    </row>
    <row r="13648" spans="1:16" x14ac:dyDescent="0.25">
      <c r="A13648" t="s">
        <v>17287</v>
      </c>
      <c r="B13648" t="s">
        <v>6680</v>
      </c>
      <c r="C13648">
        <v>282</v>
      </c>
      <c r="D13648" t="s">
        <v>1597</v>
      </c>
      <c r="F13648">
        <v>210</v>
      </c>
      <c r="G13648" t="s">
        <v>3060</v>
      </c>
      <c r="I13648" t="s">
        <v>6678</v>
      </c>
      <c r="J13648" t="s">
        <v>854</v>
      </c>
      <c r="K13648" t="s">
        <v>9</v>
      </c>
      <c r="P13648" t="str">
        <f t="shared" si="213"/>
        <v>INSERT INTO pokemon_cards (id,name,pokemon_id,level,primary_color,hp,secondary_color,evolve_from,weakness,weakness_modifier,ability_name,ability_text,ability_type) VALUES ('xy5-156','M Gardevoir-EX','282',NULL,'Fairy','210',NULL,'Gardevoir-EX','Metal','Ã—2',NULL,NULL,NULL);</v>
      </c>
    </row>
    <row r="13649" spans="1:16" x14ac:dyDescent="0.25">
      <c r="A13649" t="s">
        <v>17288</v>
      </c>
      <c r="B13649" t="s">
        <v>298</v>
      </c>
      <c r="C13649">
        <v>102</v>
      </c>
      <c r="D13649" t="s">
        <v>352</v>
      </c>
      <c r="F13649">
        <v>40</v>
      </c>
      <c r="G13649" t="s">
        <v>33</v>
      </c>
      <c r="J13649" t="s">
        <v>24</v>
      </c>
      <c r="K13649" t="s">
        <v>9</v>
      </c>
      <c r="P13649" t="str">
        <f t="shared" si="213"/>
        <v>INSERT INTO pokemon_cards (id,name,pokemon_id,level,primary_color,hp,secondary_color,evolve_from,weakness,weakness_modifier,ability_name,ability_text,ability_type) VALUES ('xy6-1','Exeggcute','102',NULL,'Grass','40',NULL,NULL,'Fire','Ã—2',NULL,NULL,NULL);</v>
      </c>
    </row>
    <row r="13650" spans="1:16" x14ac:dyDescent="0.25">
      <c r="A13650" t="s">
        <v>17289</v>
      </c>
      <c r="B13650" t="s">
        <v>296</v>
      </c>
      <c r="C13650">
        <v>103</v>
      </c>
      <c r="D13650" t="s">
        <v>297</v>
      </c>
      <c r="F13650">
        <v>120</v>
      </c>
      <c r="G13650" t="s">
        <v>33</v>
      </c>
      <c r="I13650" t="s">
        <v>298</v>
      </c>
      <c r="J13650" t="s">
        <v>24</v>
      </c>
      <c r="K13650" t="s">
        <v>9</v>
      </c>
      <c r="P13650" t="str">
        <f t="shared" si="213"/>
        <v>INSERT INTO pokemon_cards (id,name,pokemon_id,level,primary_color,hp,secondary_color,evolve_from,weakness,weakness_modifier,ability_name,ability_text,ability_type) VALUES ('xy6-2','Exeggutor','103',NULL,'Grass','120',NULL,'Exeggcute','Fire','Ã—2',NULL,NULL,NULL);</v>
      </c>
    </row>
    <row r="13651" spans="1:16" x14ac:dyDescent="0.25">
      <c r="A13651" t="s">
        <v>17290</v>
      </c>
      <c r="B13651" t="s">
        <v>2134</v>
      </c>
      <c r="C13651">
        <v>265</v>
      </c>
      <c r="D13651" t="s">
        <v>2135</v>
      </c>
      <c r="F13651">
        <v>60</v>
      </c>
      <c r="G13651" t="s">
        <v>33</v>
      </c>
      <c r="J13651" t="s">
        <v>24</v>
      </c>
      <c r="K13651" t="s">
        <v>9</v>
      </c>
      <c r="P13651" t="str">
        <f t="shared" si="213"/>
        <v>INSERT INTO pokemon_cards (id,name,pokemon_id,level,primary_color,hp,secondary_color,evolve_from,weakness,weakness_modifier,ability_name,ability_text,ability_type) VALUES ('xy6-3','Wurmple','265',NULL,'Grass','60',NULL,NULL,'Fire','Ã—2',NULL,NULL,NULL);</v>
      </c>
    </row>
    <row r="13652" spans="1:16" x14ac:dyDescent="0.25">
      <c r="A13652" t="s">
        <v>17291</v>
      </c>
      <c r="B13652" t="s">
        <v>2137</v>
      </c>
      <c r="C13652">
        <v>266</v>
      </c>
      <c r="D13652" t="s">
        <v>2138</v>
      </c>
      <c r="F13652">
        <v>80</v>
      </c>
      <c r="G13652" t="s">
        <v>33</v>
      </c>
      <c r="I13652" t="s">
        <v>2134</v>
      </c>
      <c r="J13652" t="s">
        <v>24</v>
      </c>
      <c r="K13652" t="s">
        <v>9</v>
      </c>
      <c r="P13652" t="str">
        <f t="shared" si="213"/>
        <v>INSERT INTO pokemon_cards (id,name,pokemon_id,level,primary_color,hp,secondary_color,evolve_from,weakness,weakness_modifier,ability_name,ability_text,ability_type) VALUES ('xy6-4','Silcoon','266',NULL,'Grass','80',NULL,'Wurmple','Fire','Ã—2',NULL,NULL,NULL);</v>
      </c>
    </row>
    <row r="13653" spans="1:16" x14ac:dyDescent="0.25">
      <c r="A13653" t="s">
        <v>17292</v>
      </c>
      <c r="B13653" t="s">
        <v>2140</v>
      </c>
      <c r="C13653">
        <v>267</v>
      </c>
      <c r="D13653" t="s">
        <v>2141</v>
      </c>
      <c r="F13653">
        <v>130</v>
      </c>
      <c r="G13653" t="s">
        <v>33</v>
      </c>
      <c r="I13653" t="s">
        <v>2137</v>
      </c>
      <c r="J13653" t="s">
        <v>24</v>
      </c>
      <c r="K13653" t="s">
        <v>9</v>
      </c>
      <c r="L13653" t="s">
        <v>21707</v>
      </c>
      <c r="M13653" t="s">
        <v>23106</v>
      </c>
      <c r="N13653" t="s">
        <v>19150</v>
      </c>
      <c r="P13653" t="str">
        <f t="shared" si="213"/>
        <v>INSERT INTO pokemon_cards (id,name,pokemon_id,level,primary_color,hp,secondary_color,evolve_from,weakness,weakness_modifier,ability_name,ability_text,ability_type) VALUES ('xy6-5','Beautifly','267',NULL,'Grass','130',NULL,'Silcoon','Fire','Ã—2','Miraculous Scales','Prevent all damage done to this PokÃ©mon by attacks from your opponent''s PokÃ©mon-EX.','Ability');</v>
      </c>
    </row>
    <row r="13654" spans="1:16" x14ac:dyDescent="0.25">
      <c r="A13654" t="s">
        <v>17293</v>
      </c>
      <c r="B13654" t="s">
        <v>2143</v>
      </c>
      <c r="C13654">
        <v>268</v>
      </c>
      <c r="D13654" t="s">
        <v>2144</v>
      </c>
      <c r="F13654">
        <v>80</v>
      </c>
      <c r="G13654" t="s">
        <v>33</v>
      </c>
      <c r="I13654" t="s">
        <v>2134</v>
      </c>
      <c r="J13654" t="s">
        <v>24</v>
      </c>
      <c r="K13654" t="s">
        <v>9</v>
      </c>
      <c r="P13654" t="str">
        <f t="shared" si="213"/>
        <v>INSERT INTO pokemon_cards (id,name,pokemon_id,level,primary_color,hp,secondary_color,evolve_from,weakness,weakness_modifier,ability_name,ability_text,ability_type) VALUES ('xy6-6','Cascoon','268',NULL,'Grass','80',NULL,'Wurmple','Fire','Ã—2',NULL,NULL,NULL);</v>
      </c>
    </row>
    <row r="13655" spans="1:16" x14ac:dyDescent="0.25">
      <c r="A13655" t="s">
        <v>17294</v>
      </c>
      <c r="B13655" t="s">
        <v>2222</v>
      </c>
      <c r="C13655">
        <v>269</v>
      </c>
      <c r="D13655" t="s">
        <v>2223</v>
      </c>
      <c r="F13655">
        <v>140</v>
      </c>
      <c r="G13655" t="s">
        <v>33</v>
      </c>
      <c r="I13655" t="s">
        <v>2143</v>
      </c>
      <c r="J13655" t="s">
        <v>24</v>
      </c>
      <c r="K13655" t="s">
        <v>9</v>
      </c>
      <c r="P13655" t="str">
        <f t="shared" si="213"/>
        <v>INSERT INTO pokemon_cards (id,name,pokemon_id,level,primary_color,hp,secondary_color,evolve_from,weakness,weakness_modifier,ability_name,ability_text,ability_type) VALUES ('xy6-7','Dustox','269',NULL,'Grass','140',NULL,'Cascoon','Fire','Ã—2',NULL,NULL,NULL);</v>
      </c>
    </row>
    <row r="13656" spans="1:16" x14ac:dyDescent="0.25">
      <c r="A13656" t="s">
        <v>17295</v>
      </c>
      <c r="B13656" t="s">
        <v>2222</v>
      </c>
      <c r="C13656">
        <v>269</v>
      </c>
      <c r="D13656" t="s">
        <v>2223</v>
      </c>
      <c r="F13656">
        <v>130</v>
      </c>
      <c r="G13656" t="s">
        <v>33</v>
      </c>
      <c r="I13656" t="s">
        <v>2143</v>
      </c>
      <c r="J13656" t="s">
        <v>24</v>
      </c>
      <c r="K13656" t="s">
        <v>9</v>
      </c>
      <c r="P13656" t="str">
        <f t="shared" si="213"/>
        <v>INSERT INTO pokemon_cards (id,name,pokemon_id,level,primary_color,hp,secondary_color,evolve_from,weakness,weakness_modifier,ability_name,ability_text,ability_type) VALUES ('xy6-8','Dustox','269',NULL,'Grass','130',NULL,'Cascoon','Fire','Ã—2',NULL,NULL,NULL);</v>
      </c>
    </row>
    <row r="13657" spans="1:16" x14ac:dyDescent="0.25">
      <c r="A13657" t="s">
        <v>17296</v>
      </c>
      <c r="B13657" t="s">
        <v>2146</v>
      </c>
      <c r="C13657">
        <v>290</v>
      </c>
      <c r="D13657" t="s">
        <v>2147</v>
      </c>
      <c r="F13657">
        <v>40</v>
      </c>
      <c r="G13657" t="s">
        <v>33</v>
      </c>
      <c r="J13657" t="s">
        <v>24</v>
      </c>
      <c r="K13657" t="s">
        <v>9</v>
      </c>
      <c r="P13657" t="str">
        <f t="shared" si="213"/>
        <v>INSERT INTO pokemon_cards (id,name,pokemon_id,level,primary_color,hp,secondary_color,evolve_from,weakness,weakness_modifier,ability_name,ability_text,ability_type) VALUES ('xy6-9','Nincada','290',NULL,'Grass','40',NULL,NULL,'Fire','Ã—2',NULL,NULL,NULL);</v>
      </c>
    </row>
    <row r="13658" spans="1:16" x14ac:dyDescent="0.25">
      <c r="A13658" t="s">
        <v>17297</v>
      </c>
      <c r="B13658" t="s">
        <v>2149</v>
      </c>
      <c r="C13658">
        <v>291</v>
      </c>
      <c r="D13658" t="s">
        <v>2150</v>
      </c>
      <c r="F13658">
        <v>70</v>
      </c>
      <c r="G13658" t="s">
        <v>33</v>
      </c>
      <c r="I13658" t="s">
        <v>2146</v>
      </c>
      <c r="J13658" t="s">
        <v>24</v>
      </c>
      <c r="K13658" t="s">
        <v>9</v>
      </c>
      <c r="L13658" t="s">
        <v>21708</v>
      </c>
      <c r="M13658" t="s">
        <v>23107</v>
      </c>
      <c r="N13658" t="s">
        <v>19150</v>
      </c>
      <c r="P13658" t="str">
        <f t="shared" si="213"/>
        <v>INSERT INTO pokemon_cards (id,name,pokemon_id,level,primary_color,hp,secondary_color,evolve_from,weakness,weakness_modifier,ability_name,ability_text,ability_type) VALUES ('xy6-10','Ninjask','291',NULL,'Grass','70',NULL,'Nincada','Fire','Ã—2','Wing Buzz','Once during your turn (before your attack), if this PokÃ©mon is your Active PokÃ©mon, you may discard a card from your hand. If you do, discard the top card of your opponent''s deck.','Ability');</v>
      </c>
    </row>
    <row r="13659" spans="1:16" x14ac:dyDescent="0.25">
      <c r="A13659" t="s">
        <v>17298</v>
      </c>
      <c r="B13659" t="s">
        <v>2225</v>
      </c>
      <c r="C13659">
        <v>292</v>
      </c>
      <c r="D13659" t="s">
        <v>2226</v>
      </c>
      <c r="F13659">
        <v>30</v>
      </c>
      <c r="G13659" t="s">
        <v>33</v>
      </c>
      <c r="I13659" t="s">
        <v>2146</v>
      </c>
      <c r="P13659" t="str">
        <f t="shared" si="213"/>
        <v>INSERT INTO pokemon_cards (id,name,pokemon_id,level,primary_color,hp,secondary_color,evolve_from,weakness,weakness_modifier,ability_name,ability_text,ability_type) VALUES ('xy6-11','Shedinja','292',NULL,'Grass','30',NULL,'Nincada',NULL,NULL,NULL,NULL,NULL);</v>
      </c>
    </row>
    <row r="13660" spans="1:16" x14ac:dyDescent="0.25">
      <c r="A13660" t="s">
        <v>17299</v>
      </c>
      <c r="B13660" t="s">
        <v>1157</v>
      </c>
      <c r="C13660">
        <v>357</v>
      </c>
      <c r="D13660" t="s">
        <v>1158</v>
      </c>
      <c r="F13660">
        <v>110</v>
      </c>
      <c r="G13660" t="s">
        <v>33</v>
      </c>
      <c r="J13660" t="s">
        <v>24</v>
      </c>
      <c r="K13660" t="s">
        <v>9</v>
      </c>
      <c r="P13660" t="str">
        <f t="shared" si="213"/>
        <v>INSERT INTO pokemon_cards (id,name,pokemon_id,level,primary_color,hp,secondary_color,evolve_from,weakness,weakness_modifier,ability_name,ability_text,ability_type) VALUES ('xy6-12','Tropius','357',NULL,'Grass','110',NULL,NULL,'Fire','Ã—2',NULL,NULL,NULL);</v>
      </c>
    </row>
    <row r="13661" spans="1:16" x14ac:dyDescent="0.25">
      <c r="A13661" t="s">
        <v>17300</v>
      </c>
      <c r="B13661" t="s">
        <v>1392</v>
      </c>
      <c r="C13661">
        <v>494</v>
      </c>
      <c r="D13661" t="s">
        <v>1393</v>
      </c>
      <c r="F13661">
        <v>70</v>
      </c>
      <c r="G13661" t="s">
        <v>24</v>
      </c>
      <c r="J13661" t="s">
        <v>13</v>
      </c>
      <c r="K13661" t="s">
        <v>9</v>
      </c>
      <c r="P13661" t="str">
        <f t="shared" si="213"/>
        <v>INSERT INTO pokemon_cards (id,name,pokemon_id,level,primary_color,hp,secondary_color,evolve_from,weakness,weakness_modifier,ability_name,ability_text,ability_type) VALUES ('xy6-13','Victini','494',NULL,'Fire','70',NULL,NULL,'Water','Ã—2',NULL,NULL,NULL);</v>
      </c>
    </row>
    <row r="13662" spans="1:16" x14ac:dyDescent="0.25">
      <c r="A13662" t="s">
        <v>17301</v>
      </c>
      <c r="B13662" t="s">
        <v>9314</v>
      </c>
      <c r="C13662">
        <v>662</v>
      </c>
      <c r="D13662" t="s">
        <v>9315</v>
      </c>
      <c r="F13662">
        <v>70</v>
      </c>
      <c r="G13662" t="s">
        <v>24</v>
      </c>
      <c r="I13662" t="s">
        <v>6673</v>
      </c>
      <c r="J13662" t="s">
        <v>13</v>
      </c>
      <c r="K13662" t="s">
        <v>9</v>
      </c>
      <c r="P13662" t="str">
        <f t="shared" si="213"/>
        <v>INSERT INTO pokemon_cards (id,name,pokemon_id,level,primary_color,hp,secondary_color,evolve_from,weakness,weakness_modifier,ability_name,ability_text,ability_type) VALUES ('xy6-14','Fletchinder','662',NULL,'Fire','70',NULL,'Fletchling','Water','Ã—2',NULL,NULL,NULL);</v>
      </c>
    </row>
    <row r="13663" spans="1:16" x14ac:dyDescent="0.25">
      <c r="A13663" t="s">
        <v>17302</v>
      </c>
      <c r="B13663" t="s">
        <v>9317</v>
      </c>
      <c r="C13663">
        <v>663</v>
      </c>
      <c r="D13663" t="s">
        <v>9318</v>
      </c>
      <c r="F13663">
        <v>130</v>
      </c>
      <c r="G13663" t="s">
        <v>24</v>
      </c>
      <c r="I13663" t="s">
        <v>9314</v>
      </c>
      <c r="J13663" t="s">
        <v>13</v>
      </c>
      <c r="K13663" t="s">
        <v>9</v>
      </c>
      <c r="P13663" t="str">
        <f t="shared" si="213"/>
        <v>INSERT INTO pokemon_cards (id,name,pokemon_id,level,primary_color,hp,secondary_color,evolve_from,weakness,weakness_modifier,ability_name,ability_text,ability_type) VALUES ('xy6-15','Talonflame','663',NULL,'Fire','130',NULL,'Fletchinder','Water','Ã—2',NULL,NULL,NULL);</v>
      </c>
    </row>
    <row r="13664" spans="1:16" x14ac:dyDescent="0.25">
      <c r="A13664" t="s">
        <v>17303</v>
      </c>
      <c r="B13664" t="s">
        <v>380</v>
      </c>
      <c r="C13664">
        <v>144</v>
      </c>
      <c r="D13664" t="s">
        <v>381</v>
      </c>
      <c r="F13664">
        <v>120</v>
      </c>
      <c r="G13664" t="s">
        <v>13</v>
      </c>
      <c r="J13664" t="s">
        <v>854</v>
      </c>
      <c r="K13664" t="s">
        <v>9</v>
      </c>
      <c r="P13664" t="str">
        <f t="shared" si="213"/>
        <v>INSERT INTO pokemon_cards (id,name,pokemon_id,level,primary_color,hp,secondary_color,evolve_from,weakness,weakness_modifier,ability_name,ability_text,ability_type) VALUES ('xy6-16','Articuno','144',NULL,'Water','120',NULL,NULL,'Metal','Ã—2',NULL,NULL,NULL);</v>
      </c>
    </row>
    <row r="13665" spans="1:16" x14ac:dyDescent="0.25">
      <c r="A13665" t="s">
        <v>17304</v>
      </c>
      <c r="B13665" t="s">
        <v>380</v>
      </c>
      <c r="C13665">
        <v>144</v>
      </c>
      <c r="D13665" t="s">
        <v>381</v>
      </c>
      <c r="F13665">
        <v>120</v>
      </c>
      <c r="G13665" t="s">
        <v>13</v>
      </c>
      <c r="J13665" t="s">
        <v>854</v>
      </c>
      <c r="K13665" t="s">
        <v>9</v>
      </c>
      <c r="P13665" t="str">
        <f t="shared" si="213"/>
        <v>INSERT INTO pokemon_cards (id,name,pokemon_id,level,primary_color,hp,secondary_color,evolve_from,weakness,weakness_modifier,ability_name,ability_text,ability_type) VALUES ('xy6-17','Articuno','144',NULL,'Water','120',NULL,NULL,'Metal','Ã—2',NULL,NULL,NULL);</v>
      </c>
    </row>
    <row r="13666" spans="1:16" x14ac:dyDescent="0.25">
      <c r="A13666" t="s">
        <v>17305</v>
      </c>
      <c r="B13666" t="s">
        <v>3799</v>
      </c>
      <c r="C13666">
        <v>278</v>
      </c>
      <c r="D13666" t="s">
        <v>3859</v>
      </c>
      <c r="F13666">
        <v>60</v>
      </c>
      <c r="G13666" t="s">
        <v>13</v>
      </c>
      <c r="J13666" t="s">
        <v>15</v>
      </c>
      <c r="K13666" t="s">
        <v>9</v>
      </c>
      <c r="P13666" t="str">
        <f t="shared" si="213"/>
        <v>INSERT INTO pokemon_cards (id,name,pokemon_id,level,primary_color,hp,secondary_color,evolve_from,weakness,weakness_modifier,ability_name,ability_text,ability_type) VALUES ('xy6-18','Wingull','278',NULL,'Water','60',NULL,NULL,'Lightning','Ã—2',NULL,NULL,NULL);</v>
      </c>
    </row>
    <row r="13667" spans="1:16" x14ac:dyDescent="0.25">
      <c r="A13667" t="s">
        <v>17306</v>
      </c>
      <c r="B13667" t="s">
        <v>3797</v>
      </c>
      <c r="C13667">
        <v>279</v>
      </c>
      <c r="D13667" t="s">
        <v>3798</v>
      </c>
      <c r="F13667">
        <v>100</v>
      </c>
      <c r="G13667" t="s">
        <v>13</v>
      </c>
      <c r="I13667" t="s">
        <v>3799</v>
      </c>
      <c r="J13667" t="s">
        <v>15</v>
      </c>
      <c r="K13667" t="s">
        <v>9</v>
      </c>
      <c r="P13667" t="str">
        <f t="shared" si="213"/>
        <v>INSERT INTO pokemon_cards (id,name,pokemon_id,level,primary_color,hp,secondary_color,evolve_from,weakness,weakness_modifier,ability_name,ability_text,ability_type) VALUES ('xy6-19','Pelipper','279',NULL,'Water','100',NULL,'Wingull','Lightning','Ã—2',NULL,NULL,NULL);</v>
      </c>
    </row>
    <row r="13668" spans="1:16" x14ac:dyDescent="0.25">
      <c r="A13668" t="s">
        <v>17307</v>
      </c>
      <c r="B13668" t="s">
        <v>63</v>
      </c>
      <c r="C13668">
        <v>25</v>
      </c>
      <c r="D13668" t="s">
        <v>191</v>
      </c>
      <c r="F13668">
        <v>60</v>
      </c>
      <c r="G13668" t="s">
        <v>15</v>
      </c>
      <c r="J13668" t="s">
        <v>20</v>
      </c>
      <c r="K13668" t="s">
        <v>9</v>
      </c>
      <c r="P13668" t="str">
        <f t="shared" si="213"/>
        <v>INSERT INTO pokemon_cards (id,name,pokemon_id,level,primary_color,hp,secondary_color,evolve_from,weakness,weakness_modifier,ability_name,ability_text,ability_type) VALUES ('xy6-20','Pikachu','25',NULL,'Lightning','60',NULL,NULL,'Fighting','Ã—2',NULL,NULL,NULL);</v>
      </c>
    </row>
    <row r="13669" spans="1:16" x14ac:dyDescent="0.25">
      <c r="A13669" t="s">
        <v>17308</v>
      </c>
      <c r="B13669" t="s">
        <v>89</v>
      </c>
      <c r="C13669">
        <v>100</v>
      </c>
      <c r="D13669" t="s">
        <v>214</v>
      </c>
      <c r="F13669">
        <v>60</v>
      </c>
      <c r="G13669" t="s">
        <v>15</v>
      </c>
      <c r="J13669" t="s">
        <v>20</v>
      </c>
      <c r="K13669" t="s">
        <v>9</v>
      </c>
      <c r="P13669" t="str">
        <f t="shared" si="213"/>
        <v>INSERT INTO pokemon_cards (id,name,pokemon_id,level,primary_color,hp,secondary_color,evolve_from,weakness,weakness_modifier,ability_name,ability_text,ability_type) VALUES ('xy6-21','Voltorb','100',NULL,'Lightning','60',NULL,NULL,'Fighting','Ã—2',NULL,NULL,NULL);</v>
      </c>
    </row>
    <row r="13670" spans="1:16" x14ac:dyDescent="0.25">
      <c r="A13670" t="s">
        <v>17309</v>
      </c>
      <c r="B13670" t="s">
        <v>87</v>
      </c>
      <c r="C13670">
        <v>101</v>
      </c>
      <c r="D13670" t="s">
        <v>88</v>
      </c>
      <c r="F13670">
        <v>90</v>
      </c>
      <c r="G13670" t="s">
        <v>15</v>
      </c>
      <c r="I13670" t="s">
        <v>89</v>
      </c>
      <c r="J13670" t="s">
        <v>20</v>
      </c>
      <c r="K13670" t="s">
        <v>9</v>
      </c>
      <c r="P13670" t="str">
        <f t="shared" si="213"/>
        <v>INSERT INTO pokemon_cards (id,name,pokemon_id,level,primary_color,hp,secondary_color,evolve_from,weakness,weakness_modifier,ability_name,ability_text,ability_type) VALUES ('xy6-22','Electrode','101',NULL,'Lightning','90',NULL,'Voltorb','Fighting','Ã—2',NULL,NULL,NULL);</v>
      </c>
    </row>
    <row r="13671" spans="1:16" x14ac:dyDescent="0.25">
      <c r="A13671" t="s">
        <v>17310</v>
      </c>
      <c r="B13671" t="s">
        <v>69</v>
      </c>
      <c r="C13671">
        <v>145</v>
      </c>
      <c r="D13671" t="s">
        <v>70</v>
      </c>
      <c r="F13671">
        <v>120</v>
      </c>
      <c r="G13671" t="s">
        <v>15</v>
      </c>
      <c r="J13671" t="s">
        <v>15</v>
      </c>
      <c r="K13671" t="s">
        <v>9</v>
      </c>
      <c r="P13671" t="str">
        <f t="shared" si="213"/>
        <v>INSERT INTO pokemon_cards (id,name,pokemon_id,level,primary_color,hp,secondary_color,evolve_from,weakness,weakness_modifier,ability_name,ability_text,ability_type) VALUES ('xy6-23','Zapdos','145',NULL,'Lightning','120',NULL,NULL,'Lightning','Ã—2',NULL,NULL,NULL);</v>
      </c>
    </row>
    <row r="13672" spans="1:16" x14ac:dyDescent="0.25">
      <c r="A13672" t="s">
        <v>17311</v>
      </c>
      <c r="B13672" t="s">
        <v>2212</v>
      </c>
      <c r="C13672">
        <v>309</v>
      </c>
      <c r="D13672" t="s">
        <v>2213</v>
      </c>
      <c r="F13672">
        <v>60</v>
      </c>
      <c r="G13672" t="s">
        <v>15</v>
      </c>
      <c r="J13672" t="s">
        <v>20</v>
      </c>
      <c r="K13672" t="s">
        <v>9</v>
      </c>
      <c r="P13672" t="str">
        <f t="shared" si="213"/>
        <v>INSERT INTO pokemon_cards (id,name,pokemon_id,level,primary_color,hp,secondary_color,evolve_from,weakness,weakness_modifier,ability_name,ability_text,ability_type) VALUES ('xy6-24','Electrike','309',NULL,'Lightning','60',NULL,NULL,'Fighting','Ã—2',NULL,NULL,NULL);</v>
      </c>
    </row>
    <row r="13673" spans="1:16" x14ac:dyDescent="0.25">
      <c r="A13673" t="s">
        <v>17312</v>
      </c>
      <c r="B13673" t="s">
        <v>2216</v>
      </c>
      <c r="C13673">
        <v>310</v>
      </c>
      <c r="D13673" t="s">
        <v>2217</v>
      </c>
      <c r="F13673">
        <v>90</v>
      </c>
      <c r="G13673" t="s">
        <v>15</v>
      </c>
      <c r="I13673" t="s">
        <v>2212</v>
      </c>
      <c r="J13673" t="s">
        <v>20</v>
      </c>
      <c r="K13673" t="s">
        <v>9</v>
      </c>
      <c r="P13673" t="str">
        <f t="shared" si="213"/>
        <v>INSERT INTO pokemon_cards (id,name,pokemon_id,level,primary_color,hp,secondary_color,evolve_from,weakness,weakness_modifier,ability_name,ability_text,ability_type) VALUES ('xy6-25','Manectric','310',NULL,'Lightning','90',NULL,'Electrike','Fighting','Ã—2',NULL,NULL,NULL);</v>
      </c>
    </row>
    <row r="13674" spans="1:16" x14ac:dyDescent="0.25">
      <c r="A13674" t="s">
        <v>17313</v>
      </c>
      <c r="B13674" t="s">
        <v>2778</v>
      </c>
      <c r="C13674">
        <v>642</v>
      </c>
      <c r="D13674" t="s">
        <v>1447</v>
      </c>
      <c r="F13674">
        <v>170</v>
      </c>
      <c r="G13674" t="s">
        <v>15</v>
      </c>
      <c r="J13674" t="s">
        <v>20</v>
      </c>
      <c r="K13674" t="s">
        <v>9</v>
      </c>
      <c r="P13674" t="str">
        <f t="shared" si="213"/>
        <v>INSERT INTO pokemon_cards (id,name,pokemon_id,level,primary_color,hp,secondary_color,evolve_from,weakness,weakness_modifier,ability_name,ability_text,ability_type) VALUES ('xy6-26','Thundurus-EX','642',NULL,'Lightning','170',NULL,NULL,'Fighting','Ã—2',NULL,NULL,NULL);</v>
      </c>
    </row>
    <row r="13675" spans="1:16" x14ac:dyDescent="0.25">
      <c r="A13675" t="s">
        <v>17314</v>
      </c>
      <c r="B13675" t="s">
        <v>1455</v>
      </c>
      <c r="C13675">
        <v>177</v>
      </c>
      <c r="D13675" t="s">
        <v>1456</v>
      </c>
      <c r="F13675">
        <v>50</v>
      </c>
      <c r="G13675" t="s">
        <v>7</v>
      </c>
      <c r="J13675" t="s">
        <v>7</v>
      </c>
      <c r="K13675" t="s">
        <v>9</v>
      </c>
      <c r="P13675" t="str">
        <f t="shared" si="213"/>
        <v>INSERT INTO pokemon_cards (id,name,pokemon_id,level,primary_color,hp,secondary_color,evolve_from,weakness,weakness_modifier,ability_name,ability_text,ability_type) VALUES ('xy6-27','Natu','177',NULL,'Psychic','50',NULL,NULL,'Psychic','Ã—2',NULL,NULL,NULL);</v>
      </c>
    </row>
    <row r="13676" spans="1:16" x14ac:dyDescent="0.25">
      <c r="A13676" t="s">
        <v>17315</v>
      </c>
      <c r="B13676" t="s">
        <v>1455</v>
      </c>
      <c r="C13676">
        <v>177</v>
      </c>
      <c r="D13676" t="s">
        <v>1456</v>
      </c>
      <c r="F13676">
        <v>40</v>
      </c>
      <c r="G13676" t="s">
        <v>7</v>
      </c>
      <c r="J13676" t="s">
        <v>7</v>
      </c>
      <c r="K13676" t="s">
        <v>9</v>
      </c>
      <c r="P13676" t="str">
        <f t="shared" si="213"/>
        <v>INSERT INTO pokemon_cards (id,name,pokemon_id,level,primary_color,hp,secondary_color,evolve_from,weakness,weakness_modifier,ability_name,ability_text,ability_type) VALUES ('xy6-28','Natu','177',NULL,'Psychic','40',NULL,NULL,'Psychic','Ã—2',NULL,NULL,NULL);</v>
      </c>
    </row>
    <row r="13677" spans="1:16" x14ac:dyDescent="0.25">
      <c r="A13677" t="s">
        <v>17316</v>
      </c>
      <c r="B13677" t="s">
        <v>1458</v>
      </c>
      <c r="C13677">
        <v>178</v>
      </c>
      <c r="D13677" t="s">
        <v>1459</v>
      </c>
      <c r="F13677">
        <v>90</v>
      </c>
      <c r="G13677" t="s">
        <v>7</v>
      </c>
      <c r="I13677" t="s">
        <v>1455</v>
      </c>
      <c r="J13677" t="s">
        <v>7</v>
      </c>
      <c r="K13677" t="s">
        <v>9</v>
      </c>
      <c r="P13677" t="str">
        <f t="shared" si="213"/>
        <v>INSERT INTO pokemon_cards (id,name,pokemon_id,level,primary_color,hp,secondary_color,evolve_from,weakness,weakness_modifier,ability_name,ability_text,ability_type) VALUES ('xy6-29','Xatu','178',NULL,'Psychic','90',NULL,'Natu','Psychic','Ã—2',NULL,NULL,NULL);</v>
      </c>
    </row>
    <row r="13678" spans="1:16" x14ac:dyDescent="0.25">
      <c r="A13678" t="s">
        <v>17317</v>
      </c>
      <c r="B13678" t="s">
        <v>3590</v>
      </c>
      <c r="C13678">
        <v>353</v>
      </c>
      <c r="D13678" t="s">
        <v>3713</v>
      </c>
      <c r="F13678">
        <v>60</v>
      </c>
      <c r="G13678" t="s">
        <v>7</v>
      </c>
      <c r="J13678" t="s">
        <v>896</v>
      </c>
      <c r="K13678" t="s">
        <v>9</v>
      </c>
      <c r="P13678" t="str">
        <f t="shared" si="213"/>
        <v>INSERT INTO pokemon_cards (id,name,pokemon_id,level,primary_color,hp,secondary_color,evolve_from,weakness,weakness_modifier,ability_name,ability_text,ability_type) VALUES ('xy6-30','Shuppet','353',NULL,'Psychic','60',NULL,NULL,'Darkness','Ã—2',NULL,NULL,NULL);</v>
      </c>
    </row>
    <row r="13679" spans="1:16" x14ac:dyDescent="0.25">
      <c r="A13679" t="s">
        <v>17318</v>
      </c>
      <c r="B13679" t="s">
        <v>3588</v>
      </c>
      <c r="C13679">
        <v>354</v>
      </c>
      <c r="D13679" t="s">
        <v>3589</v>
      </c>
      <c r="F13679">
        <v>80</v>
      </c>
      <c r="G13679" t="s">
        <v>7</v>
      </c>
      <c r="I13679" t="s">
        <v>3590</v>
      </c>
      <c r="J13679" t="s">
        <v>896</v>
      </c>
      <c r="K13679" t="s">
        <v>9</v>
      </c>
      <c r="L13679" t="s">
        <v>21709</v>
      </c>
      <c r="M13679" t="s">
        <v>21710</v>
      </c>
      <c r="N13679" t="s">
        <v>19150</v>
      </c>
      <c r="P13679" t="str">
        <f t="shared" si="213"/>
        <v>INSERT INTO pokemon_cards (id,name,pokemon_id,level,primary_color,hp,secondary_color,evolve_from,weakness,weakness_modifier,ability_name,ability_text,ability_type) VALUES ('xy6-31','Banette','354',NULL,'Psychic','80',NULL,'Shuppet','Darkness','Ã—2','Tool Concealment','Each PokÃ©mon Tool card in play has no effect.','Ability');</v>
      </c>
    </row>
    <row r="13680" spans="1:16" x14ac:dyDescent="0.25">
      <c r="A13680" t="s">
        <v>17319</v>
      </c>
      <c r="B13680" t="s">
        <v>3588</v>
      </c>
      <c r="C13680">
        <v>354</v>
      </c>
      <c r="D13680" t="s">
        <v>3589</v>
      </c>
      <c r="F13680">
        <v>90</v>
      </c>
      <c r="G13680" t="s">
        <v>7</v>
      </c>
      <c r="I13680" t="s">
        <v>3590</v>
      </c>
      <c r="J13680" t="s">
        <v>896</v>
      </c>
      <c r="K13680" t="s">
        <v>9</v>
      </c>
      <c r="P13680" t="str">
        <f t="shared" si="213"/>
        <v>INSERT INTO pokemon_cards (id,name,pokemon_id,level,primary_color,hp,secondary_color,evolve_from,weakness,weakness_modifier,ability_name,ability_text,ability_type) VALUES ('xy6-32','Banette','354',NULL,'Psychic','90',NULL,'Shuppet','Darkness','Ã—2',NULL,NULL,NULL);</v>
      </c>
    </row>
    <row r="13681" spans="1:16" x14ac:dyDescent="0.25">
      <c r="A13681" t="s">
        <v>17320</v>
      </c>
      <c r="B13681" t="s">
        <v>3068</v>
      </c>
      <c r="C13681">
        <v>386</v>
      </c>
      <c r="D13681" t="s">
        <v>2801</v>
      </c>
      <c r="F13681">
        <v>110</v>
      </c>
      <c r="G13681" t="s">
        <v>7</v>
      </c>
      <c r="J13681" t="s">
        <v>7</v>
      </c>
      <c r="K13681" t="s">
        <v>9</v>
      </c>
      <c r="P13681" t="str">
        <f t="shared" si="213"/>
        <v>INSERT INTO pokemon_cards (id,name,pokemon_id,level,primary_color,hp,secondary_color,evolve_from,weakness,weakness_modifier,ability_name,ability_text,ability_type) VALUES ('xy6-33','Deoxys','386',NULL,'Psychic','110',NULL,NULL,'Psychic','Ã—2',NULL,NULL,NULL);</v>
      </c>
    </row>
    <row r="13682" spans="1:16" x14ac:dyDescent="0.25">
      <c r="A13682" t="s">
        <v>17321</v>
      </c>
      <c r="B13682" t="s">
        <v>17322</v>
      </c>
      <c r="C13682">
        <v>475</v>
      </c>
      <c r="D13682" t="s">
        <v>1516</v>
      </c>
      <c r="F13682">
        <v>170</v>
      </c>
      <c r="G13682" t="s">
        <v>7</v>
      </c>
      <c r="J13682" t="s">
        <v>7</v>
      </c>
      <c r="K13682" t="s">
        <v>9</v>
      </c>
      <c r="P13682" t="str">
        <f t="shared" si="213"/>
        <v>INSERT INTO pokemon_cards (id,name,pokemon_id,level,primary_color,hp,secondary_color,evolve_from,weakness,weakness_modifier,ability_name,ability_text,ability_type) VALUES ('xy6-34','Gallade-EX','475',NULL,'Psychic','170',NULL,NULL,'Psychic','Ã—2',NULL,NULL,NULL);</v>
      </c>
    </row>
    <row r="13683" spans="1:16" x14ac:dyDescent="0.25">
      <c r="A13683" t="s">
        <v>17323</v>
      </c>
      <c r="B13683" t="s">
        <v>17324</v>
      </c>
      <c r="C13683">
        <v>475</v>
      </c>
      <c r="D13683" t="s">
        <v>1516</v>
      </c>
      <c r="F13683">
        <v>220</v>
      </c>
      <c r="G13683" t="s">
        <v>7</v>
      </c>
      <c r="I13683" t="s">
        <v>17322</v>
      </c>
      <c r="J13683" t="s">
        <v>7</v>
      </c>
      <c r="K13683" t="s">
        <v>9</v>
      </c>
      <c r="P13683" t="str">
        <f t="shared" si="213"/>
        <v>INSERT INTO pokemon_cards (id,name,pokemon_id,level,primary_color,hp,secondary_color,evolve_from,weakness,weakness_modifier,ability_name,ability_text,ability_type) VALUES ('xy6-35','M Gallade-EX','475',NULL,'Psychic','220',NULL,'Gallade-EX','Psychic','Ã—2',NULL,NULL,NULL);</v>
      </c>
    </row>
    <row r="13684" spans="1:16" x14ac:dyDescent="0.25">
      <c r="A13684" t="s">
        <v>17325</v>
      </c>
      <c r="B13684" t="s">
        <v>2447</v>
      </c>
      <c r="C13684">
        <v>207</v>
      </c>
      <c r="D13684" t="s">
        <v>2448</v>
      </c>
      <c r="F13684">
        <v>70</v>
      </c>
      <c r="G13684" t="s">
        <v>20</v>
      </c>
      <c r="J13684" t="s">
        <v>13</v>
      </c>
      <c r="K13684" t="s">
        <v>9</v>
      </c>
      <c r="P13684" t="str">
        <f t="shared" si="213"/>
        <v>INSERT INTO pokemon_cards (id,name,pokemon_id,level,primary_color,hp,secondary_color,evolve_from,weakness,weakness_modifier,ability_name,ability_text,ability_type) VALUES ('xy6-36','Gligar','207',NULL,'Fighting','70',NULL,NULL,'Water','Ã—2',NULL,NULL,NULL);</v>
      </c>
    </row>
    <row r="13685" spans="1:16" x14ac:dyDescent="0.25">
      <c r="A13685" t="s">
        <v>17326</v>
      </c>
      <c r="B13685" t="s">
        <v>2450</v>
      </c>
      <c r="C13685">
        <v>472</v>
      </c>
      <c r="D13685" t="s">
        <v>2451</v>
      </c>
      <c r="F13685">
        <v>90</v>
      </c>
      <c r="G13685" t="s">
        <v>20</v>
      </c>
      <c r="I13685" t="s">
        <v>2447</v>
      </c>
      <c r="J13685" t="s">
        <v>13</v>
      </c>
      <c r="K13685" t="s">
        <v>9</v>
      </c>
      <c r="P13685" t="str">
        <f t="shared" si="213"/>
        <v>INSERT INTO pokemon_cards (id,name,pokemon_id,level,primary_color,hp,secondary_color,evolve_from,weakness,weakness_modifier,ability_name,ability_text,ability_type) VALUES ('xy6-37','Gliscor','472',NULL,'Fighting','90',NULL,'Gligar','Water','Ã—2',NULL,NULL,NULL);</v>
      </c>
    </row>
    <row r="13686" spans="1:16" x14ac:dyDescent="0.25">
      <c r="A13686" t="s">
        <v>17327</v>
      </c>
      <c r="B13686" t="s">
        <v>10692</v>
      </c>
      <c r="C13686">
        <v>688</v>
      </c>
      <c r="D13686" t="s">
        <v>10693</v>
      </c>
      <c r="F13686">
        <v>60</v>
      </c>
      <c r="G13686" t="s">
        <v>20</v>
      </c>
      <c r="J13686" t="s">
        <v>33</v>
      </c>
      <c r="K13686" t="s">
        <v>9</v>
      </c>
      <c r="P13686" t="str">
        <f t="shared" si="213"/>
        <v>INSERT INTO pokemon_cards (id,name,pokemon_id,level,primary_color,hp,secondary_color,evolve_from,weakness,weakness_modifier,ability_name,ability_text,ability_type) VALUES ('xy6-38','Binacle','688',NULL,'Fighting','60',NULL,NULL,'Grass','Ã—2',NULL,NULL,NULL);</v>
      </c>
    </row>
    <row r="13687" spans="1:16" x14ac:dyDescent="0.25">
      <c r="A13687" t="s">
        <v>17328</v>
      </c>
      <c r="B13687" t="s">
        <v>10704</v>
      </c>
      <c r="C13687">
        <v>701</v>
      </c>
      <c r="D13687" t="s">
        <v>10705</v>
      </c>
      <c r="F13687">
        <v>80</v>
      </c>
      <c r="G13687" t="s">
        <v>20</v>
      </c>
      <c r="J13687" t="s">
        <v>15</v>
      </c>
      <c r="K13687" t="s">
        <v>9</v>
      </c>
      <c r="P13687" t="str">
        <f t="shared" si="213"/>
        <v>INSERT INTO pokemon_cards (id,name,pokemon_id,level,primary_color,hp,secondary_color,evolve_from,weakness,weakness_modifier,ability_name,ability_text,ability_type) VALUES ('xy6-39','Hawlucha','701',NULL,'Fighting','80',NULL,NULL,'Lightning','Ã—2',NULL,NULL,NULL);</v>
      </c>
    </row>
    <row r="13688" spans="1:16" x14ac:dyDescent="0.25">
      <c r="A13688" t="s">
        <v>17329</v>
      </c>
      <c r="B13688" t="s">
        <v>2818</v>
      </c>
      <c r="C13688">
        <v>359</v>
      </c>
      <c r="D13688" t="s">
        <v>2819</v>
      </c>
      <c r="F13688">
        <v>100</v>
      </c>
      <c r="G13688" t="s">
        <v>896</v>
      </c>
      <c r="J13688" t="s">
        <v>20</v>
      </c>
      <c r="K13688" t="s">
        <v>9</v>
      </c>
      <c r="L13688" t="s">
        <v>20004</v>
      </c>
      <c r="M13688" t="s">
        <v>23108</v>
      </c>
      <c r="N13688" t="s">
        <v>19150</v>
      </c>
      <c r="P13688" t="str">
        <f t="shared" si="213"/>
        <v>INSERT INTO pokemon_cards (id,name,pokemon_id,level,primary_color,hp,secondary_color,evolve_from,weakness,weakness_modifier,ability_name,ability_text,ability_type) VALUES ('xy6-40','Absol','359',NULL,'Darkness','100',NULL,NULL,'Fighting','Ã—2','Cursed Eyes','When you play this PokÃ©mon from your hand onto your Bench, you may move 3 damage counters from 1 of your opponent''s PokÃ©mon to another of his or her PokÃ©mon.','Ability');</v>
      </c>
    </row>
    <row r="13689" spans="1:16" x14ac:dyDescent="0.25">
      <c r="A13689" t="s">
        <v>17330</v>
      </c>
      <c r="B13689" t="s">
        <v>7433</v>
      </c>
      <c r="C13689">
        <v>686</v>
      </c>
      <c r="D13689" t="s">
        <v>7434</v>
      </c>
      <c r="F13689">
        <v>50</v>
      </c>
      <c r="G13689" t="s">
        <v>896</v>
      </c>
      <c r="J13689" t="s">
        <v>20</v>
      </c>
      <c r="K13689" t="s">
        <v>9</v>
      </c>
      <c r="P13689" t="str">
        <f t="shared" si="213"/>
        <v>INSERT INTO pokemon_cards (id,name,pokemon_id,level,primary_color,hp,secondary_color,evolve_from,weakness,weakness_modifier,ability_name,ability_text,ability_type) VALUES ('xy6-41','Inkay','686',NULL,'Darkness','50',NULL,NULL,'Fighting','Ã—2',NULL,NULL,NULL);</v>
      </c>
    </row>
    <row r="13690" spans="1:16" x14ac:dyDescent="0.25">
      <c r="A13690" t="s">
        <v>17331</v>
      </c>
      <c r="B13690" t="s">
        <v>3081</v>
      </c>
      <c r="C13690">
        <v>385</v>
      </c>
      <c r="D13690" t="s">
        <v>1290</v>
      </c>
      <c r="F13690">
        <v>70</v>
      </c>
      <c r="G13690" t="s">
        <v>854</v>
      </c>
      <c r="J13690" t="s">
        <v>24</v>
      </c>
      <c r="K13690" t="s">
        <v>9</v>
      </c>
      <c r="P13690" t="str">
        <f t="shared" si="213"/>
        <v>INSERT INTO pokemon_cards (id,name,pokemon_id,level,primary_color,hp,secondary_color,evolve_from,weakness,weakness_modifier,ability_name,ability_text,ability_type) VALUES ('xy6-42','Jirachi','385',NULL,'Metal','70',NULL,NULL,'Fire','Ã—2',NULL,NULL,NULL);</v>
      </c>
    </row>
    <row r="13691" spans="1:16" x14ac:dyDescent="0.25">
      <c r="A13691" t="s">
        <v>17332</v>
      </c>
      <c r="B13691" t="s">
        <v>843</v>
      </c>
      <c r="C13691">
        <v>175</v>
      </c>
      <c r="D13691" t="s">
        <v>844</v>
      </c>
      <c r="F13691">
        <v>40</v>
      </c>
      <c r="G13691" t="s">
        <v>3060</v>
      </c>
      <c r="J13691" t="s">
        <v>854</v>
      </c>
      <c r="K13691" t="s">
        <v>9</v>
      </c>
      <c r="P13691" t="str">
        <f t="shared" si="213"/>
        <v>INSERT INTO pokemon_cards (id,name,pokemon_id,level,primary_color,hp,secondary_color,evolve_from,weakness,weakness_modifier,ability_name,ability_text,ability_type) VALUES ('xy6-43','Togepi','175',NULL,'Fairy','40',NULL,NULL,'Metal','Ã—2',NULL,NULL,NULL);</v>
      </c>
    </row>
    <row r="13692" spans="1:16" x14ac:dyDescent="0.25">
      <c r="A13692" t="s">
        <v>17333</v>
      </c>
      <c r="B13692" t="s">
        <v>2691</v>
      </c>
      <c r="C13692">
        <v>176</v>
      </c>
      <c r="D13692" t="s">
        <v>2692</v>
      </c>
      <c r="F13692">
        <v>80</v>
      </c>
      <c r="G13692" t="s">
        <v>3060</v>
      </c>
      <c r="I13692" t="s">
        <v>843</v>
      </c>
      <c r="J13692" t="s">
        <v>854</v>
      </c>
      <c r="K13692" t="s">
        <v>9</v>
      </c>
      <c r="P13692" t="str">
        <f t="shared" si="213"/>
        <v>INSERT INTO pokemon_cards (id,name,pokemon_id,level,primary_color,hp,secondary_color,evolve_from,weakness,weakness_modifier,ability_name,ability_text,ability_type) VALUES ('xy6-44','Togetic','176',NULL,'Fairy','80',NULL,'Togepi','Metal','Ã—2',NULL,NULL,NULL);</v>
      </c>
    </row>
    <row r="13693" spans="1:16" x14ac:dyDescent="0.25">
      <c r="A13693" t="s">
        <v>17334</v>
      </c>
      <c r="B13693" t="s">
        <v>2694</v>
      </c>
      <c r="C13693">
        <v>468</v>
      </c>
      <c r="D13693" t="s">
        <v>2695</v>
      </c>
      <c r="F13693">
        <v>140</v>
      </c>
      <c r="G13693" t="s">
        <v>3060</v>
      </c>
      <c r="I13693" t="s">
        <v>2691</v>
      </c>
      <c r="J13693" t="s">
        <v>854</v>
      </c>
      <c r="K13693" t="s">
        <v>9</v>
      </c>
      <c r="P13693" t="str">
        <f t="shared" si="213"/>
        <v>INSERT INTO pokemon_cards (id,name,pokemon_id,level,primary_color,hp,secondary_color,evolve_from,weakness,weakness_modifier,ability_name,ability_text,ability_type) VALUES ('xy6-45','Togekiss','468',NULL,'Fairy','140',NULL,'Togetic','Metal','Ã—2',NULL,NULL,NULL);</v>
      </c>
    </row>
    <row r="13694" spans="1:16" x14ac:dyDescent="0.25">
      <c r="A13694" t="s">
        <v>17335</v>
      </c>
      <c r="B13694" t="s">
        <v>2694</v>
      </c>
      <c r="C13694">
        <v>468</v>
      </c>
      <c r="D13694" t="s">
        <v>2695</v>
      </c>
      <c r="F13694">
        <v>130</v>
      </c>
      <c r="G13694" t="s">
        <v>3060</v>
      </c>
      <c r="I13694" t="s">
        <v>2691</v>
      </c>
      <c r="J13694" t="s">
        <v>854</v>
      </c>
      <c r="K13694" t="s">
        <v>9</v>
      </c>
      <c r="L13694" t="s">
        <v>19502</v>
      </c>
      <c r="M13694" t="s">
        <v>21711</v>
      </c>
      <c r="N13694" t="s">
        <v>19150</v>
      </c>
      <c r="P13694" t="str">
        <f t="shared" si="213"/>
        <v>INSERT INTO pokemon_cards (id,name,pokemon_id,level,primary_color,hp,secondary_color,evolve_from,weakness,weakness_modifier,ability_name,ability_text,ability_type) VALUES ('xy6-46','Togekiss','468',NULL,'Fairy','130',NULL,'Togetic','Metal','Ã—2','Serene Grace','When you play this PokÃ©mon from your hand to evolve 1 of your PokÃ©mon, you may look at the top 8 cards of your deck. Choose any basic Energy cards you find there and attach them to your PokÃ©mon in any way you like. Shuffle the other cards back into your deck.','Ability');</v>
      </c>
    </row>
    <row r="13695" spans="1:16" x14ac:dyDescent="0.25">
      <c r="A13695" t="s">
        <v>17336</v>
      </c>
      <c r="B13695" t="s">
        <v>11123</v>
      </c>
      <c r="C13695">
        <v>703</v>
      </c>
      <c r="D13695" t="s">
        <v>11124</v>
      </c>
      <c r="F13695">
        <v>70</v>
      </c>
      <c r="G13695" t="s">
        <v>3060</v>
      </c>
      <c r="J13695" t="s">
        <v>854</v>
      </c>
      <c r="K13695" t="s">
        <v>9</v>
      </c>
      <c r="L13695" t="s">
        <v>21712</v>
      </c>
      <c r="M13695" t="s">
        <v>22738</v>
      </c>
      <c r="N13695" t="s">
        <v>19150</v>
      </c>
      <c r="P13695" t="str">
        <f t="shared" si="213"/>
        <v>INSERT INTO pokemon_cards (id,name,pokemon_id,level,primary_color,hp,secondary_color,evolve_from,weakness,weakness_modifier,ability_name,ability_text,ability_type) VALUES ('xy6-47','Carbink','703',NULL,'Fairy','70',NULL,NULL,'Metal','Ã—2','Jewel Armor','As long as this PokÃ©mon is on your Bench, prevent all damage done to this PokÃ©mon by attacks (both yours and your opponent''s).','Ability');</v>
      </c>
    </row>
    <row r="13696" spans="1:16" x14ac:dyDescent="0.25">
      <c r="A13696" t="s">
        <v>17337</v>
      </c>
      <c r="B13696" t="s">
        <v>10728</v>
      </c>
      <c r="C13696">
        <v>707</v>
      </c>
      <c r="D13696" t="s">
        <v>10729</v>
      </c>
      <c r="F13696">
        <v>60</v>
      </c>
      <c r="G13696" t="s">
        <v>3060</v>
      </c>
      <c r="J13696" t="s">
        <v>854</v>
      </c>
      <c r="K13696" t="s">
        <v>9</v>
      </c>
      <c r="P13696" t="str">
        <f t="shared" si="213"/>
        <v>INSERT INTO pokemon_cards (id,name,pokemon_id,level,primary_color,hp,secondary_color,evolve_from,weakness,weakness_modifier,ability_name,ability_text,ability_type) VALUES ('xy6-48','Klefki','707',NULL,'Fairy','60',NULL,NULL,'Metal','Ã—2',NULL,NULL,NULL);</v>
      </c>
    </row>
    <row r="13697" spans="1:16" x14ac:dyDescent="0.25">
      <c r="A13697" t="s">
        <v>17338</v>
      </c>
      <c r="B13697" t="s">
        <v>78</v>
      </c>
      <c r="C13697">
        <v>147</v>
      </c>
      <c r="D13697" t="s">
        <v>106</v>
      </c>
      <c r="F13697">
        <v>50</v>
      </c>
      <c r="G13697" t="s">
        <v>1297</v>
      </c>
      <c r="J13697" t="s">
        <v>3060</v>
      </c>
      <c r="K13697" t="s">
        <v>9</v>
      </c>
      <c r="P13697" t="str">
        <f t="shared" si="213"/>
        <v>INSERT INTO pokemon_cards (id,name,pokemon_id,level,primary_color,hp,secondary_color,evolve_from,weakness,weakness_modifier,ability_name,ability_text,ability_type) VALUES ('xy6-49','Dratini','147',NULL,'Dragon','50',NULL,NULL,'Fairy','Ã—2',NULL,NULL,NULL);</v>
      </c>
    </row>
    <row r="13698" spans="1:16" x14ac:dyDescent="0.25">
      <c r="A13698" t="s">
        <v>17339</v>
      </c>
      <c r="B13698" t="s">
        <v>76</v>
      </c>
      <c r="C13698">
        <v>148</v>
      </c>
      <c r="D13698" t="s">
        <v>77</v>
      </c>
      <c r="F13698">
        <v>80</v>
      </c>
      <c r="G13698" t="s">
        <v>1297</v>
      </c>
      <c r="I13698" t="s">
        <v>78</v>
      </c>
      <c r="J13698" t="s">
        <v>3060</v>
      </c>
      <c r="K13698" t="s">
        <v>9</v>
      </c>
      <c r="P13698" t="str">
        <f t="shared" si="213"/>
        <v>INSERT INTO pokemon_cards (id,name,pokemon_id,level,primary_color,hp,secondary_color,evolve_from,weakness,weakness_modifier,ability_name,ability_text,ability_type) VALUES ('xy6-50','Dragonair','148',NULL,'Dragon','80',NULL,'Dratini','Fairy','Ã—2',NULL,NULL,NULL);</v>
      </c>
    </row>
    <row r="13699" spans="1:16" x14ac:dyDescent="0.25">
      <c r="A13699" t="s">
        <v>17340</v>
      </c>
      <c r="B13699" t="s">
        <v>386</v>
      </c>
      <c r="C13699">
        <v>149</v>
      </c>
      <c r="D13699" t="s">
        <v>387</v>
      </c>
      <c r="F13699">
        <v>150</v>
      </c>
      <c r="G13699" t="s">
        <v>1297</v>
      </c>
      <c r="I13699" t="s">
        <v>76</v>
      </c>
      <c r="J13699" t="s">
        <v>3060</v>
      </c>
      <c r="K13699" t="s">
        <v>9</v>
      </c>
      <c r="L13699" t="s">
        <v>21713</v>
      </c>
      <c r="M13699" t="s">
        <v>21714</v>
      </c>
      <c r="N13699" t="s">
        <v>19150</v>
      </c>
      <c r="P13699" t="str">
        <f t="shared" ref="P13699:P13762" si="214">CONCATENATE(
    "INSERT INTO pokemon_cards (",
    _xlfn.TEXTJOIN(",", TRUE, A$1, B$1, C$1, E$1, G$1, F$1, H$1, I$1, J$1, K$1, L$1, M$1, N$1),
    ") VALUES (",
    _xlfn.TEXTJOIN(",", FALSE,
        IF(A13699&lt;&gt;"", "'" &amp; A13699 &amp; "'", "NULL"),
        IF(B13699&lt;&gt;"", "'" &amp; B13699 &amp; "'", "NULL"),
        IF(C13699&lt;&gt;"", "'" &amp; C13699 &amp; "'", "NULL"),
        IF(E13699&lt;&gt;"", "'" &amp; E13699 &amp; "'", "NULL"),
        IF(G13699&lt;&gt;"", "'" &amp; G13699 &amp; "'", "NULL"),
        IF(F13699&lt;&gt;"", "'" &amp; F13699 &amp; "'", "NULL"),
        IF(H13699&lt;&gt;"", "'" &amp; H13699 &amp; "'", "NULL"),
        IF(I13699&lt;&gt;"", "'" &amp; I13699 &amp; "'", "NULL"),
        IF(J13699&lt;&gt;"", "'" &amp; J13699 &amp; "'", "NULL"),
        IF(K13699&lt;&gt;"", "'" &amp; K13699 &amp; "'", "NULL"),
        IF(L13699&lt;&gt;"", "'" &amp; L13699 &amp; "'", "NULL"),
        IF(M13699&lt;&gt;"", "'" &amp; M13699 &amp; "'", "NULL"),
        IF(N13699&lt;&gt;"", "'" &amp; N13699 &amp; "'", "NULL")
    ),
    ");"
)</f>
        <v>INSERT INTO pokemon_cards (id,name,pokemon_id,level,primary_color,hp,secondary_color,evolve_from,weakness,weakness_modifier,ability_name,ability_text,ability_type) VALUES ('xy6-51','Dragonite','149',NULL,'Dragon','150',NULL,'Dragonair','Fairy','Ã—2','Max Wind','When you play this PokÃ©mon from your hand to evolve 1 of your PokÃ©mon, you may heal all damage from 1 of your PokÃ©mon.','Ability');</v>
      </c>
    </row>
    <row r="13700" spans="1:16" x14ac:dyDescent="0.25">
      <c r="A13700" t="s">
        <v>17341</v>
      </c>
      <c r="B13700" t="s">
        <v>386</v>
      </c>
      <c r="C13700">
        <v>149</v>
      </c>
      <c r="D13700" t="s">
        <v>387</v>
      </c>
      <c r="F13700">
        <v>160</v>
      </c>
      <c r="G13700" t="s">
        <v>1297</v>
      </c>
      <c r="I13700" t="s">
        <v>76</v>
      </c>
      <c r="J13700" t="s">
        <v>3060</v>
      </c>
      <c r="K13700" t="s">
        <v>9</v>
      </c>
      <c r="P13700" t="str">
        <f t="shared" si="214"/>
        <v>INSERT INTO pokemon_cards (id,name,pokemon_id,level,primary_color,hp,secondary_color,evolve_from,weakness,weakness_modifier,ability_name,ability_text,ability_type) VALUES ('xy6-52','Dragonite','149',NULL,'Dragon','160',NULL,'Dragonair','Fairy','Ã—2',NULL,NULL,NULL);</v>
      </c>
    </row>
    <row r="13701" spans="1:16" x14ac:dyDescent="0.25">
      <c r="A13701" t="s">
        <v>17342</v>
      </c>
      <c r="B13701" t="s">
        <v>1542</v>
      </c>
      <c r="C13701">
        <v>334</v>
      </c>
      <c r="D13701" t="s">
        <v>1543</v>
      </c>
      <c r="F13701">
        <v>80</v>
      </c>
      <c r="G13701" t="s">
        <v>1297</v>
      </c>
      <c r="I13701" t="s">
        <v>1544</v>
      </c>
      <c r="J13701" t="s">
        <v>3060</v>
      </c>
      <c r="K13701" t="s">
        <v>9</v>
      </c>
      <c r="P13701" t="str">
        <f t="shared" si="214"/>
        <v>INSERT INTO pokemon_cards (id,name,pokemon_id,level,primary_color,hp,secondary_color,evolve_from,weakness,weakness_modifier,ability_name,ability_text,ability_type) VALUES ('xy6-53','Altaria','334',NULL,'Dragon','80',NULL,'Swablu','Fairy','Ã—2',NULL,NULL,NULL);</v>
      </c>
    </row>
    <row r="13702" spans="1:16" x14ac:dyDescent="0.25">
      <c r="A13702" t="s">
        <v>17343</v>
      </c>
      <c r="B13702" t="s">
        <v>1295</v>
      </c>
      <c r="C13702">
        <v>371</v>
      </c>
      <c r="D13702" t="s">
        <v>1296</v>
      </c>
      <c r="F13702">
        <v>60</v>
      </c>
      <c r="G13702" t="s">
        <v>1297</v>
      </c>
      <c r="J13702" t="s">
        <v>3060</v>
      </c>
      <c r="K13702" t="s">
        <v>9</v>
      </c>
      <c r="P13702" t="str">
        <f t="shared" si="214"/>
        <v>INSERT INTO pokemon_cards (id,name,pokemon_id,level,primary_color,hp,secondary_color,evolve_from,weakness,weakness_modifier,ability_name,ability_text,ability_type) VALUES ('xy6-54','Bagon','371',NULL,'Dragon','60',NULL,NULL,'Fairy','Ã—2',NULL,NULL,NULL);</v>
      </c>
    </row>
    <row r="13703" spans="1:16" x14ac:dyDescent="0.25">
      <c r="A13703" t="s">
        <v>17344</v>
      </c>
      <c r="B13703" t="s">
        <v>1295</v>
      </c>
      <c r="C13703">
        <v>371</v>
      </c>
      <c r="D13703" t="s">
        <v>1296</v>
      </c>
      <c r="F13703">
        <v>60</v>
      </c>
      <c r="G13703" t="s">
        <v>1297</v>
      </c>
      <c r="J13703" t="s">
        <v>3060</v>
      </c>
      <c r="K13703" t="s">
        <v>9</v>
      </c>
      <c r="P13703" t="str">
        <f t="shared" si="214"/>
        <v>INSERT INTO pokemon_cards (id,name,pokemon_id,level,primary_color,hp,secondary_color,evolve_from,weakness,weakness_modifier,ability_name,ability_text,ability_type) VALUES ('xy6-55','Bagon','371',NULL,'Dragon','60',NULL,NULL,'Fairy','Ã—2',NULL,NULL,NULL);</v>
      </c>
    </row>
    <row r="13704" spans="1:16" x14ac:dyDescent="0.25">
      <c r="A13704" t="s">
        <v>17345</v>
      </c>
      <c r="B13704" t="s">
        <v>1299</v>
      </c>
      <c r="C13704">
        <v>372</v>
      </c>
      <c r="D13704" t="s">
        <v>1300</v>
      </c>
      <c r="F13704">
        <v>80</v>
      </c>
      <c r="G13704" t="s">
        <v>1297</v>
      </c>
      <c r="I13704" t="s">
        <v>1295</v>
      </c>
      <c r="J13704" t="s">
        <v>3060</v>
      </c>
      <c r="K13704" t="s">
        <v>9</v>
      </c>
      <c r="L13704" t="s">
        <v>19335</v>
      </c>
      <c r="M13704" t="s">
        <v>21715</v>
      </c>
      <c r="N13704" t="s">
        <v>19150</v>
      </c>
      <c r="P13704" t="str">
        <f t="shared" si="214"/>
        <v>INSERT INTO pokemon_cards (id,name,pokemon_id,level,primary_color,hp,secondary_color,evolve_from,weakness,weakness_modifier,ability_name,ability_text,ability_type) VALUES ('xy6-56','Shelgon','372',NULL,'Dragon','80',NULL,'Bagon','Fairy','Ã—2','Exoskeleton','Any damage done to this PokÃ©mon by attacks is reduced by 10 (after applying Weakness and Resistance).','Ability');</v>
      </c>
    </row>
    <row r="13705" spans="1:16" x14ac:dyDescent="0.25">
      <c r="A13705" t="s">
        <v>17346</v>
      </c>
      <c r="B13705" t="s">
        <v>1302</v>
      </c>
      <c r="C13705">
        <v>373</v>
      </c>
      <c r="D13705" t="s">
        <v>1303</v>
      </c>
      <c r="F13705">
        <v>160</v>
      </c>
      <c r="G13705" t="s">
        <v>1297</v>
      </c>
      <c r="I13705" t="s">
        <v>1299</v>
      </c>
      <c r="J13705" t="s">
        <v>3060</v>
      </c>
      <c r="K13705" t="s">
        <v>9</v>
      </c>
      <c r="P13705" t="str">
        <f t="shared" si="214"/>
        <v>INSERT INTO pokemon_cards (id,name,pokemon_id,level,primary_color,hp,secondary_color,evolve_from,weakness,weakness_modifier,ability_name,ability_text,ability_type) VALUES ('xy6-57','Salamence','373',NULL,'Dragon','160',NULL,'Shelgon','Fairy','Ã—2',NULL,NULL,NULL);</v>
      </c>
    </row>
    <row r="13706" spans="1:16" x14ac:dyDescent="0.25">
      <c r="A13706" t="s">
        <v>17347</v>
      </c>
      <c r="B13706" t="s">
        <v>2847</v>
      </c>
      <c r="C13706">
        <v>381</v>
      </c>
      <c r="D13706" t="s">
        <v>2848</v>
      </c>
      <c r="F13706">
        <v>170</v>
      </c>
      <c r="G13706" t="s">
        <v>1297</v>
      </c>
      <c r="J13706" t="s">
        <v>3060</v>
      </c>
      <c r="K13706" t="s">
        <v>9</v>
      </c>
      <c r="P13706" t="str">
        <f t="shared" si="214"/>
        <v>INSERT INTO pokemon_cards (id,name,pokemon_id,level,primary_color,hp,secondary_color,evolve_from,weakness,weakness_modifier,ability_name,ability_text,ability_type) VALUES ('xy6-58','Latios-EX','381',NULL,'Dragon','170',NULL,NULL,'Fairy','Ã—2',NULL,NULL,NULL);</v>
      </c>
    </row>
    <row r="13707" spans="1:16" x14ac:dyDescent="0.25">
      <c r="A13707" t="s">
        <v>17348</v>
      </c>
      <c r="B13707" t="s">
        <v>17349</v>
      </c>
      <c r="C13707">
        <v>381</v>
      </c>
      <c r="D13707" t="s">
        <v>2848</v>
      </c>
      <c r="F13707">
        <v>220</v>
      </c>
      <c r="G13707" t="s">
        <v>1297</v>
      </c>
      <c r="I13707" t="s">
        <v>2847</v>
      </c>
      <c r="J13707" t="s">
        <v>3060</v>
      </c>
      <c r="K13707" t="s">
        <v>9</v>
      </c>
      <c r="P13707" t="str">
        <f t="shared" si="214"/>
        <v>INSERT INTO pokemon_cards (id,name,pokemon_id,level,primary_color,hp,secondary_color,evolve_from,weakness,weakness_modifier,ability_name,ability_text,ability_type) VALUES ('xy6-59','M Latios-EX','381',NULL,'Dragon','220',NULL,'Latios-EX','Fairy','Ã—2',NULL,NULL,NULL);</v>
      </c>
    </row>
    <row r="13708" spans="1:16" x14ac:dyDescent="0.25">
      <c r="A13708" t="s">
        <v>17350</v>
      </c>
      <c r="B13708" t="s">
        <v>2283</v>
      </c>
      <c r="C13708">
        <v>384</v>
      </c>
      <c r="D13708" t="s">
        <v>1547</v>
      </c>
      <c r="F13708">
        <v>180</v>
      </c>
      <c r="G13708" t="s">
        <v>1297</v>
      </c>
      <c r="J13708" t="s">
        <v>3060</v>
      </c>
      <c r="K13708" t="s">
        <v>9</v>
      </c>
      <c r="P13708" t="str">
        <f t="shared" si="214"/>
        <v>INSERT INTO pokemon_cards (id,name,pokemon_id,level,primary_color,hp,secondary_color,evolve_from,weakness,weakness_modifier,ability_name,ability_text,ability_type) VALUES ('xy6-60','Rayquaza-EX','384',NULL,'Dragon','180',NULL,NULL,'Fairy','Ã—2',NULL,NULL,NULL);</v>
      </c>
    </row>
    <row r="13709" spans="1:16" x14ac:dyDescent="0.25">
      <c r="A13709" t="s">
        <v>17351</v>
      </c>
      <c r="B13709" t="s">
        <v>3062</v>
      </c>
      <c r="C13709">
        <v>384</v>
      </c>
      <c r="D13709" t="s">
        <v>1547</v>
      </c>
      <c r="F13709">
        <v>230</v>
      </c>
      <c r="G13709" t="s">
        <v>1297</v>
      </c>
      <c r="I13709" t="s">
        <v>2283</v>
      </c>
      <c r="J13709" t="s">
        <v>3060</v>
      </c>
      <c r="K13709" t="s">
        <v>9</v>
      </c>
      <c r="P13709" t="str">
        <f t="shared" si="214"/>
        <v>INSERT INTO pokemon_cards (id,name,pokemon_id,level,primary_color,hp,secondary_color,evolve_from,weakness,weakness_modifier,ability_name,ability_text,ability_type) VALUES ('xy6-61','M Rayquaza-EX','384',NULL,'Dragon','230',NULL,'Rayquaza-EX','Fairy','Ã—2',NULL,NULL,NULL);</v>
      </c>
    </row>
    <row r="13710" spans="1:16" x14ac:dyDescent="0.25">
      <c r="A13710" t="s">
        <v>17352</v>
      </c>
      <c r="B13710" t="s">
        <v>17353</v>
      </c>
      <c r="C13710">
        <v>635</v>
      </c>
      <c r="D13710" t="s">
        <v>1565</v>
      </c>
      <c r="F13710">
        <v>180</v>
      </c>
      <c r="G13710" t="s">
        <v>1297</v>
      </c>
      <c r="J13710" t="s">
        <v>3060</v>
      </c>
      <c r="K13710" t="s">
        <v>9</v>
      </c>
      <c r="L13710" t="s">
        <v>21716</v>
      </c>
      <c r="M13710" t="s">
        <v>21717</v>
      </c>
      <c r="N13710" t="s">
        <v>19150</v>
      </c>
      <c r="P13710" t="str">
        <f t="shared" si="214"/>
        <v>INSERT INTO pokemon_cards (id,name,pokemon_id,level,primary_color,hp,secondary_color,evolve_from,weakness,weakness_modifier,ability_name,ability_text,ability_type) VALUES ('xy6-62','Hydreigon-EX','635',NULL,'Dragon','180',NULL,NULL,'Fairy','Ã—2','Dragon Road','If there is any Stadium card in play, the Retreat Cost of each of your Dragon PokÃ©mon in play is ColorlessColorless less.','Ability');</v>
      </c>
    </row>
    <row r="13711" spans="1:16" x14ac:dyDescent="0.25">
      <c r="A13711" t="s">
        <v>17354</v>
      </c>
      <c r="B13711" t="s">
        <v>965</v>
      </c>
      <c r="C13711">
        <v>643</v>
      </c>
      <c r="D13711" t="s">
        <v>966</v>
      </c>
      <c r="F13711">
        <v>130</v>
      </c>
      <c r="G13711" t="s">
        <v>1297</v>
      </c>
      <c r="J13711" t="s">
        <v>3060</v>
      </c>
      <c r="K13711" t="s">
        <v>9</v>
      </c>
      <c r="L13711" t="s">
        <v>21718</v>
      </c>
      <c r="M13711" t="s">
        <v>21719</v>
      </c>
      <c r="N13711" t="s">
        <v>19150</v>
      </c>
      <c r="P13711" t="str">
        <f t="shared" si="214"/>
        <v>INSERT INTO pokemon_cards (id,name,pokemon_id,level,primary_color,hp,secondary_color,evolve_from,weakness,weakness_modifier,ability_name,ability_text,ability_type) VALUES ('xy6-63','Reshiram','643',NULL,'Dragon','130',NULL,NULL,'Fairy','Ã—2','Turboblaze','Once during your turn (before your attack), if this PokÃ©mon is your Active PokÃ©mon, you may attach a Fire Energy card from your hand to 1 of your Dragon PokÃ©mon.','Ability');</v>
      </c>
    </row>
    <row r="13712" spans="1:16" x14ac:dyDescent="0.25">
      <c r="A13712" t="s">
        <v>17355</v>
      </c>
      <c r="B13712" t="s">
        <v>1014</v>
      </c>
      <c r="C13712">
        <v>644</v>
      </c>
      <c r="D13712" t="s">
        <v>1015</v>
      </c>
      <c r="F13712">
        <v>130</v>
      </c>
      <c r="G13712" t="s">
        <v>1297</v>
      </c>
      <c r="J13712" t="s">
        <v>3060</v>
      </c>
      <c r="K13712" t="s">
        <v>9</v>
      </c>
      <c r="P13712" t="str">
        <f t="shared" si="214"/>
        <v>INSERT INTO pokemon_cards (id,name,pokemon_id,level,primary_color,hp,secondary_color,evolve_from,weakness,weakness_modifier,ability_name,ability_text,ability_type) VALUES ('xy6-64','Zekrom','644',NULL,'Dragon','130',NULL,NULL,'Fairy','Ã—2',NULL,NULL,NULL);</v>
      </c>
    </row>
    <row r="13713" spans="1:16" x14ac:dyDescent="0.25">
      <c r="A13713" t="s">
        <v>17356</v>
      </c>
      <c r="B13713" t="s">
        <v>302</v>
      </c>
      <c r="C13713">
        <v>21</v>
      </c>
      <c r="D13713" t="s">
        <v>372</v>
      </c>
      <c r="F13713">
        <v>60</v>
      </c>
      <c r="G13713" t="s">
        <v>19</v>
      </c>
      <c r="J13713" t="s">
        <v>15</v>
      </c>
      <c r="K13713" t="s">
        <v>9</v>
      </c>
      <c r="P13713" t="str">
        <f t="shared" si="214"/>
        <v>INSERT INTO pokemon_cards (id,name,pokemon_id,level,primary_color,hp,secondary_color,evolve_from,weakness,weakness_modifier,ability_name,ability_text,ability_type) VALUES ('xy6-65','Spearow','21',NULL,'Colorless','60',NULL,NULL,'Lightning','Ã—2',NULL,NULL,NULL);</v>
      </c>
    </row>
    <row r="13714" spans="1:16" x14ac:dyDescent="0.25">
      <c r="A13714" t="s">
        <v>17357</v>
      </c>
      <c r="B13714" t="s">
        <v>300</v>
      </c>
      <c r="C13714">
        <v>22</v>
      </c>
      <c r="D13714" t="s">
        <v>301</v>
      </c>
      <c r="F13714">
        <v>100</v>
      </c>
      <c r="G13714" t="s">
        <v>19</v>
      </c>
      <c r="I13714" t="s">
        <v>302</v>
      </c>
      <c r="J13714" t="s">
        <v>15</v>
      </c>
      <c r="K13714" t="s">
        <v>9</v>
      </c>
      <c r="P13714" t="str">
        <f t="shared" si="214"/>
        <v>INSERT INTO pokemon_cards (id,name,pokemon_id,level,primary_color,hp,secondary_color,evolve_from,weakness,weakness_modifier,ability_name,ability_text,ability_type) VALUES ('xy6-66','Fearow','22',NULL,'Colorless','100',NULL,'Spearow','Lightning','Ã—2',NULL,NULL,NULL);</v>
      </c>
    </row>
    <row r="13715" spans="1:16" x14ac:dyDescent="0.25">
      <c r="A13715" t="s">
        <v>17358</v>
      </c>
      <c r="B13715" t="s">
        <v>323</v>
      </c>
      <c r="C13715">
        <v>52</v>
      </c>
      <c r="D13715" t="s">
        <v>360</v>
      </c>
      <c r="F13715">
        <v>60</v>
      </c>
      <c r="G13715" t="s">
        <v>19</v>
      </c>
      <c r="J13715" t="s">
        <v>20</v>
      </c>
      <c r="K13715" t="s">
        <v>9</v>
      </c>
      <c r="P13715" t="str">
        <f t="shared" si="214"/>
        <v>INSERT INTO pokemon_cards (id,name,pokemon_id,level,primary_color,hp,secondary_color,evolve_from,weakness,weakness_modifier,ability_name,ability_text,ability_type) VALUES ('xy6-67','Meowth','52',NULL,'Colorless','60',NULL,NULL,'Fighting','Ã—2',NULL,NULL,NULL);</v>
      </c>
    </row>
    <row r="13716" spans="1:16" x14ac:dyDescent="0.25">
      <c r="A13716" t="s">
        <v>17359</v>
      </c>
      <c r="B13716" t="s">
        <v>2495</v>
      </c>
      <c r="C13716">
        <v>206</v>
      </c>
      <c r="D13716" t="s">
        <v>2496</v>
      </c>
      <c r="F13716">
        <v>60</v>
      </c>
      <c r="G13716" t="s">
        <v>19</v>
      </c>
      <c r="J13716" t="s">
        <v>20</v>
      </c>
      <c r="K13716" t="s">
        <v>9</v>
      </c>
      <c r="P13716" t="str">
        <f t="shared" si="214"/>
        <v>INSERT INTO pokemon_cards (id,name,pokemon_id,level,primary_color,hp,secondary_color,evolve_from,weakness,weakness_modifier,ability_name,ability_text,ability_type) VALUES ('xy6-68','Dunsparce','206',NULL,'Colorless','60',NULL,NULL,'Fighting','Ã—2',NULL,NULL,NULL);</v>
      </c>
    </row>
    <row r="13717" spans="1:16" x14ac:dyDescent="0.25">
      <c r="A13717" t="s">
        <v>17360</v>
      </c>
      <c r="B13717" t="s">
        <v>2471</v>
      </c>
      <c r="C13717">
        <v>227</v>
      </c>
      <c r="D13717" t="s">
        <v>2472</v>
      </c>
      <c r="F13717">
        <v>100</v>
      </c>
      <c r="G13717" t="s">
        <v>19</v>
      </c>
      <c r="J13717" t="s">
        <v>15</v>
      </c>
      <c r="K13717" t="s">
        <v>9</v>
      </c>
      <c r="P13717" t="str">
        <f t="shared" si="214"/>
        <v>INSERT INTO pokemon_cards (id,name,pokemon_id,level,primary_color,hp,secondary_color,evolve_from,weakness,weakness_modifier,ability_name,ability_text,ability_type) VALUES ('xy6-69','Skarmory','227',NULL,'Colorless','100',NULL,NULL,'Lightning','Ã—2',NULL,NULL,NULL);</v>
      </c>
    </row>
    <row r="13718" spans="1:16" x14ac:dyDescent="0.25">
      <c r="A13718" t="s">
        <v>17361</v>
      </c>
      <c r="B13718" t="s">
        <v>2498</v>
      </c>
      <c r="C13718">
        <v>276</v>
      </c>
      <c r="D13718" t="s">
        <v>2499</v>
      </c>
      <c r="F13718">
        <v>50</v>
      </c>
      <c r="G13718" t="s">
        <v>19</v>
      </c>
      <c r="J13718" t="s">
        <v>15</v>
      </c>
      <c r="K13718" t="s">
        <v>9</v>
      </c>
      <c r="P13718" t="str">
        <f t="shared" si="214"/>
        <v>INSERT INTO pokemon_cards (id,name,pokemon_id,level,primary_color,hp,secondary_color,evolve_from,weakness,weakness_modifier,ability_name,ability_text,ability_type) VALUES ('xy6-70','Taillow','276',NULL,'Colorless','50',NULL,NULL,'Lightning','Ã—2',NULL,NULL,NULL);</v>
      </c>
    </row>
    <row r="13719" spans="1:16" x14ac:dyDescent="0.25">
      <c r="A13719" t="s">
        <v>17362</v>
      </c>
      <c r="B13719" t="s">
        <v>4069</v>
      </c>
      <c r="C13719">
        <v>277</v>
      </c>
      <c r="D13719" t="s">
        <v>4070</v>
      </c>
      <c r="F13719">
        <v>90</v>
      </c>
      <c r="G13719" t="s">
        <v>19</v>
      </c>
      <c r="I13719" t="s">
        <v>2498</v>
      </c>
      <c r="J13719" t="s">
        <v>15</v>
      </c>
      <c r="K13719" t="s">
        <v>9</v>
      </c>
      <c r="P13719" t="str">
        <f t="shared" si="214"/>
        <v>INSERT INTO pokemon_cards (id,name,pokemon_id,level,primary_color,hp,secondary_color,evolve_from,weakness,weakness_modifier,ability_name,ability_text,ability_type) VALUES ('xy6-71','Swellow','277',NULL,'Colorless','90',NULL,'Taillow','Lightning','Ã—2',NULL,NULL,NULL);</v>
      </c>
    </row>
    <row r="13720" spans="1:16" x14ac:dyDescent="0.25">
      <c r="A13720" t="s">
        <v>17363</v>
      </c>
      <c r="B13720" t="s">
        <v>4069</v>
      </c>
      <c r="C13720">
        <v>277</v>
      </c>
      <c r="D13720" t="s">
        <v>4070</v>
      </c>
      <c r="F13720">
        <v>90</v>
      </c>
      <c r="G13720" t="s">
        <v>19</v>
      </c>
      <c r="I13720" t="s">
        <v>2498</v>
      </c>
      <c r="J13720" t="s">
        <v>15</v>
      </c>
      <c r="K13720" t="s">
        <v>9</v>
      </c>
      <c r="P13720" t="str">
        <f t="shared" si="214"/>
        <v>INSERT INTO pokemon_cards (id,name,pokemon_id,level,primary_color,hp,secondary_color,evolve_from,weakness,weakness_modifier,ability_name,ability_text,ability_type) VALUES ('xy6-72','Swellow','277',NULL,'Colorless','90',NULL,'Taillow','Lightning','Ã—2',NULL,NULL,NULL);</v>
      </c>
    </row>
    <row r="13721" spans="1:16" x14ac:dyDescent="0.25">
      <c r="A13721" t="s">
        <v>17364</v>
      </c>
      <c r="B13721" t="s">
        <v>1544</v>
      </c>
      <c r="C13721">
        <v>333</v>
      </c>
      <c r="D13721" t="s">
        <v>1574</v>
      </c>
      <c r="F13721">
        <v>40</v>
      </c>
      <c r="G13721" t="s">
        <v>19</v>
      </c>
      <c r="J13721" t="s">
        <v>15</v>
      </c>
      <c r="K13721" t="s">
        <v>9</v>
      </c>
      <c r="P13721" t="str">
        <f t="shared" si="214"/>
        <v>INSERT INTO pokemon_cards (id,name,pokemon_id,level,primary_color,hp,secondary_color,evolve_from,weakness,weakness_modifier,ability_name,ability_text,ability_type) VALUES ('xy6-73','Swablu','333',NULL,'Colorless','40',NULL,NULL,'Lightning','Ã—2',NULL,NULL,NULL);</v>
      </c>
    </row>
    <row r="13722" spans="1:16" x14ac:dyDescent="0.25">
      <c r="A13722" t="s">
        <v>17365</v>
      </c>
      <c r="B13722" t="s">
        <v>1542</v>
      </c>
      <c r="C13722">
        <v>334</v>
      </c>
      <c r="D13722" t="s">
        <v>1543</v>
      </c>
      <c r="F13722">
        <v>90</v>
      </c>
      <c r="G13722" t="s">
        <v>19</v>
      </c>
      <c r="I13722" t="s">
        <v>1544</v>
      </c>
      <c r="J13722" t="s">
        <v>15</v>
      </c>
      <c r="K13722" t="s">
        <v>9</v>
      </c>
      <c r="L13722" t="s">
        <v>21720</v>
      </c>
      <c r="M13722" t="s">
        <v>21721</v>
      </c>
      <c r="N13722" t="s">
        <v>19150</v>
      </c>
      <c r="P13722" t="str">
        <f t="shared" si="214"/>
        <v>INSERT INTO pokemon_cards (id,name,pokemon_id,level,primary_color,hp,secondary_color,evolve_from,weakness,weakness_modifier,ability_name,ability_text,ability_type) VALUES ('xy6-74','Altaria','334',NULL,'Colorless','90',NULL,'Swablu','Lightning','Ã—2','Clear Humming','Each of your Colorless PokÃ©mon has no Weakness.','Ability');</v>
      </c>
    </row>
    <row r="13723" spans="1:16" x14ac:dyDescent="0.25">
      <c r="A13723" t="s">
        <v>17366</v>
      </c>
      <c r="B13723" t="s">
        <v>2283</v>
      </c>
      <c r="C13723">
        <v>384</v>
      </c>
      <c r="D13723" t="s">
        <v>1547</v>
      </c>
      <c r="F13723">
        <v>170</v>
      </c>
      <c r="G13723" t="s">
        <v>19</v>
      </c>
      <c r="J13723" t="s">
        <v>15</v>
      </c>
      <c r="K13723" t="s">
        <v>9</v>
      </c>
      <c r="P13723" t="str">
        <f t="shared" si="214"/>
        <v>INSERT INTO pokemon_cards (id,name,pokemon_id,level,primary_color,hp,secondary_color,evolve_from,weakness,weakness_modifier,ability_name,ability_text,ability_type) VALUES ('xy6-75','Rayquaza-EX','384',NULL,'Colorless','170',NULL,NULL,'Lightning','Ã—2',NULL,NULL,NULL);</v>
      </c>
    </row>
    <row r="13724" spans="1:16" x14ac:dyDescent="0.25">
      <c r="A13724" t="s">
        <v>17367</v>
      </c>
      <c r="B13724" t="s">
        <v>3062</v>
      </c>
      <c r="C13724">
        <v>384</v>
      </c>
      <c r="D13724" t="s">
        <v>1547</v>
      </c>
      <c r="F13724">
        <v>220</v>
      </c>
      <c r="G13724" t="s">
        <v>19</v>
      </c>
      <c r="I13724" t="s">
        <v>2283</v>
      </c>
      <c r="J13724" t="s">
        <v>15</v>
      </c>
      <c r="K13724" t="s">
        <v>9</v>
      </c>
      <c r="P13724" t="str">
        <f t="shared" si="214"/>
        <v>INSERT INTO pokemon_cards (id,name,pokemon_id,level,primary_color,hp,secondary_color,evolve_from,weakness,weakness_modifier,ability_name,ability_text,ability_type) VALUES ('xy6-76','M Rayquaza-EX','384',NULL,'Colorless','220',NULL,'Rayquaza-EX','Lightning','Ã—2',NULL,NULL,NULL);</v>
      </c>
    </row>
    <row r="13725" spans="1:16" x14ac:dyDescent="0.25">
      <c r="A13725" t="s">
        <v>17368</v>
      </c>
      <c r="B13725" t="s">
        <v>1609</v>
      </c>
      <c r="C13725">
        <v>492</v>
      </c>
      <c r="D13725" t="s">
        <v>1610</v>
      </c>
      <c r="F13725">
        <v>110</v>
      </c>
      <c r="G13725" t="s">
        <v>19</v>
      </c>
      <c r="J13725" t="s">
        <v>15</v>
      </c>
      <c r="K13725" t="s">
        <v>9</v>
      </c>
      <c r="L13725" t="s">
        <v>19585</v>
      </c>
      <c r="M13725" t="s">
        <v>21722</v>
      </c>
      <c r="N13725" t="s">
        <v>19150</v>
      </c>
      <c r="P13725" t="str">
        <f t="shared" si="214"/>
        <v>INSERT INTO pokemon_cards (id,name,pokemon_id,level,primary_color,hp,secondary_color,evolve_from,weakness,weakness_modifier,ability_name,ability_text,ability_type) VALUES ('xy6-77','Shaymin-EX','492',NULL,'Colorless','110',NULL,NULL,'Lightning','Ã—2','Set Up','When you play this PokÃ©mon from your hand onto your Bench, you may draw cards until you have 6 cards in your hand.','Ability');</v>
      </c>
    </row>
    <row r="13726" spans="1:16" x14ac:dyDescent="0.25">
      <c r="A13726" t="s">
        <v>17369</v>
      </c>
      <c r="B13726" t="s">
        <v>1609</v>
      </c>
      <c r="C13726">
        <v>492</v>
      </c>
      <c r="D13726" t="s">
        <v>1610</v>
      </c>
      <c r="F13726">
        <v>110</v>
      </c>
      <c r="G13726" t="s">
        <v>19</v>
      </c>
      <c r="J13726" t="s">
        <v>15</v>
      </c>
      <c r="K13726" t="s">
        <v>9</v>
      </c>
      <c r="L13726" t="s">
        <v>19585</v>
      </c>
      <c r="M13726" t="s">
        <v>21722</v>
      </c>
      <c r="N13726" t="s">
        <v>19150</v>
      </c>
      <c r="P13726" t="str">
        <f t="shared" si="214"/>
        <v>INSERT INTO pokemon_cards (id,name,pokemon_id,level,primary_color,hp,secondary_color,evolve_from,weakness,weakness_modifier,ability_name,ability_text,ability_type) VALUES ('xy6-77a','Shaymin-EX','492',NULL,'Colorless','110',NULL,NULL,'Lightning','Ã—2','Set Up','When you play this PokÃ©mon from your hand onto your Bench, you may draw cards until you have 6 cards in your hand.','Ability');</v>
      </c>
    </row>
    <row r="13727" spans="1:16" x14ac:dyDescent="0.25">
      <c r="A13727" t="s">
        <v>17370</v>
      </c>
      <c r="B13727" t="s">
        <v>1119</v>
      </c>
      <c r="C13727">
        <v>519</v>
      </c>
      <c r="D13727" t="s">
        <v>1120</v>
      </c>
      <c r="F13727">
        <v>60</v>
      </c>
      <c r="G13727" t="s">
        <v>19</v>
      </c>
      <c r="J13727" t="s">
        <v>15</v>
      </c>
      <c r="K13727" t="s">
        <v>9</v>
      </c>
      <c r="P13727" t="str">
        <f t="shared" si="214"/>
        <v>INSERT INTO pokemon_cards (id,name,pokemon_id,level,primary_color,hp,secondary_color,evolve_from,weakness,weakness_modifier,ability_name,ability_text,ability_type) VALUES ('xy6-78','Pidove','519',NULL,'Colorless','60',NULL,NULL,'Lightning','Ã—2',NULL,NULL,NULL);</v>
      </c>
    </row>
    <row r="13728" spans="1:16" x14ac:dyDescent="0.25">
      <c r="A13728" t="s">
        <v>17371</v>
      </c>
      <c r="B13728" t="s">
        <v>1122</v>
      </c>
      <c r="C13728">
        <v>520</v>
      </c>
      <c r="D13728" t="s">
        <v>1123</v>
      </c>
      <c r="F13728">
        <v>80</v>
      </c>
      <c r="G13728" t="s">
        <v>19</v>
      </c>
      <c r="I13728" t="s">
        <v>1119</v>
      </c>
      <c r="J13728" t="s">
        <v>15</v>
      </c>
      <c r="K13728" t="s">
        <v>9</v>
      </c>
      <c r="P13728" t="str">
        <f t="shared" si="214"/>
        <v>INSERT INTO pokemon_cards (id,name,pokemon_id,level,primary_color,hp,secondary_color,evolve_from,weakness,weakness_modifier,ability_name,ability_text,ability_type) VALUES ('xy6-79','Tranquill','520',NULL,'Colorless','80',NULL,'Pidove','Lightning','Ã—2',NULL,NULL,NULL);</v>
      </c>
    </row>
    <row r="13729" spans="1:16" x14ac:dyDescent="0.25">
      <c r="A13729" t="s">
        <v>17372</v>
      </c>
      <c r="B13729" t="s">
        <v>1125</v>
      </c>
      <c r="C13729">
        <v>521</v>
      </c>
      <c r="D13729" t="s">
        <v>1126</v>
      </c>
      <c r="F13729">
        <v>130</v>
      </c>
      <c r="G13729" t="s">
        <v>19</v>
      </c>
      <c r="I13729" t="s">
        <v>1122</v>
      </c>
      <c r="J13729" t="s">
        <v>15</v>
      </c>
      <c r="K13729" t="s">
        <v>9</v>
      </c>
      <c r="P13729" t="str">
        <f t="shared" si="214"/>
        <v>INSERT INTO pokemon_cards (id,name,pokemon_id,level,primary_color,hp,secondary_color,evolve_from,weakness,weakness_modifier,ability_name,ability_text,ability_type) VALUES ('xy6-80','Unfezant','521',NULL,'Colorless','130',NULL,'Tranquill','Lightning','Ã—2',NULL,NULL,NULL);</v>
      </c>
    </row>
    <row r="13730" spans="1:16" x14ac:dyDescent="0.25">
      <c r="A13730" t="s">
        <v>17373</v>
      </c>
      <c r="B13730" t="s">
        <v>1125</v>
      </c>
      <c r="C13730">
        <v>521</v>
      </c>
      <c r="D13730" t="s">
        <v>1126</v>
      </c>
      <c r="F13730">
        <v>140</v>
      </c>
      <c r="G13730" t="s">
        <v>19</v>
      </c>
      <c r="I13730" t="s">
        <v>1122</v>
      </c>
      <c r="J13730" t="s">
        <v>15</v>
      </c>
      <c r="K13730" t="s">
        <v>9</v>
      </c>
      <c r="P13730" t="str">
        <f t="shared" si="214"/>
        <v>INSERT INTO pokemon_cards (id,name,pokemon_id,level,primary_color,hp,secondary_color,evolve_from,weakness,weakness_modifier,ability_name,ability_text,ability_type) VALUES ('xy6-81','Unfezant','521',NULL,'Colorless','140',NULL,'Tranquill','Lightning','Ã—2',NULL,NULL,NULL);</v>
      </c>
    </row>
    <row r="13731" spans="1:16" x14ac:dyDescent="0.25">
      <c r="A13731" t="s">
        <v>17374</v>
      </c>
      <c r="B13731" t="s">
        <v>6673</v>
      </c>
      <c r="C13731">
        <v>661</v>
      </c>
      <c r="D13731" t="s">
        <v>6674</v>
      </c>
      <c r="F13731">
        <v>40</v>
      </c>
      <c r="G13731" t="s">
        <v>19</v>
      </c>
      <c r="J13731" t="s">
        <v>15</v>
      </c>
      <c r="K13731" t="s">
        <v>9</v>
      </c>
      <c r="P13731" t="str">
        <f t="shared" si="214"/>
        <v>INSERT INTO pokemon_cards (id,name,pokemon_id,level,primary_color,hp,secondary_color,evolve_from,weakness,weakness_modifier,ability_name,ability_text,ability_type) VALUES ('xy6-82','Fletchling','661',NULL,'Colorless','40',NULL,NULL,'Lightning','Ã—2',NULL,NULL,NULL);</v>
      </c>
    </row>
    <row r="13732" spans="1:16" x14ac:dyDescent="0.25">
      <c r="A13732" t="s">
        <v>17375</v>
      </c>
      <c r="B13732" t="s">
        <v>2778</v>
      </c>
      <c r="C13732">
        <v>642</v>
      </c>
      <c r="D13732" t="s">
        <v>1447</v>
      </c>
      <c r="F13732">
        <v>170</v>
      </c>
      <c r="G13732" t="s">
        <v>15</v>
      </c>
      <c r="J13732" t="s">
        <v>20</v>
      </c>
      <c r="K13732" t="s">
        <v>9</v>
      </c>
      <c r="P13732" t="str">
        <f t="shared" si="214"/>
        <v>INSERT INTO pokemon_cards (id,name,pokemon_id,level,primary_color,hp,secondary_color,evolve_from,weakness,weakness_modifier,ability_name,ability_text,ability_type) VALUES ('xy6-98','Thundurus-EX','642',NULL,'Lightning','170',NULL,NULL,'Fighting','Ã—2',NULL,NULL,NULL);</v>
      </c>
    </row>
    <row r="13733" spans="1:16" x14ac:dyDescent="0.25">
      <c r="A13733" t="s">
        <v>17376</v>
      </c>
      <c r="B13733" t="s">
        <v>17322</v>
      </c>
      <c r="C13733">
        <v>475</v>
      </c>
      <c r="D13733" t="s">
        <v>1516</v>
      </c>
      <c r="F13733">
        <v>170</v>
      </c>
      <c r="G13733" t="s">
        <v>7</v>
      </c>
      <c r="J13733" t="s">
        <v>7</v>
      </c>
      <c r="K13733" t="s">
        <v>9</v>
      </c>
      <c r="P13733" t="str">
        <f t="shared" si="214"/>
        <v>INSERT INTO pokemon_cards (id,name,pokemon_id,level,primary_color,hp,secondary_color,evolve_from,weakness,weakness_modifier,ability_name,ability_text,ability_type) VALUES ('xy6-99','Gallade-EX','475',NULL,'Psychic','170',NULL,NULL,'Psychic','Ã—2',NULL,NULL,NULL);</v>
      </c>
    </row>
    <row r="13734" spans="1:16" x14ac:dyDescent="0.25">
      <c r="A13734" t="s">
        <v>17377</v>
      </c>
      <c r="B13734" t="s">
        <v>17324</v>
      </c>
      <c r="C13734">
        <v>475</v>
      </c>
      <c r="D13734" t="s">
        <v>1516</v>
      </c>
      <c r="F13734">
        <v>220</v>
      </c>
      <c r="G13734" t="s">
        <v>7</v>
      </c>
      <c r="I13734" t="s">
        <v>17322</v>
      </c>
      <c r="J13734" t="s">
        <v>7</v>
      </c>
      <c r="K13734" t="s">
        <v>9</v>
      </c>
      <c r="P13734" t="str">
        <f t="shared" si="214"/>
        <v>INSERT INTO pokemon_cards (id,name,pokemon_id,level,primary_color,hp,secondary_color,evolve_from,weakness,weakness_modifier,ability_name,ability_text,ability_type) VALUES ('xy6-100','M Gallade-EX','475',NULL,'Psychic','220',NULL,'Gallade-EX','Psychic','Ã—2',NULL,NULL,NULL);</v>
      </c>
    </row>
    <row r="13735" spans="1:16" x14ac:dyDescent="0.25">
      <c r="A13735" t="s">
        <v>17378</v>
      </c>
      <c r="B13735" t="s">
        <v>2847</v>
      </c>
      <c r="C13735">
        <v>381</v>
      </c>
      <c r="D13735" t="s">
        <v>2848</v>
      </c>
      <c r="F13735">
        <v>170</v>
      </c>
      <c r="G13735" t="s">
        <v>1297</v>
      </c>
      <c r="J13735" t="s">
        <v>3060</v>
      </c>
      <c r="K13735" t="s">
        <v>9</v>
      </c>
      <c r="P13735" t="str">
        <f t="shared" si="214"/>
        <v>INSERT INTO pokemon_cards (id,name,pokemon_id,level,primary_color,hp,secondary_color,evolve_from,weakness,weakness_modifier,ability_name,ability_text,ability_type) VALUES ('xy6-101','Latios-EX','381',NULL,'Dragon','170',NULL,NULL,'Fairy','Ã—2',NULL,NULL,NULL);</v>
      </c>
    </row>
    <row r="13736" spans="1:16" x14ac:dyDescent="0.25">
      <c r="A13736" t="s">
        <v>17379</v>
      </c>
      <c r="B13736" t="s">
        <v>17349</v>
      </c>
      <c r="C13736">
        <v>381</v>
      </c>
      <c r="D13736" t="s">
        <v>2848</v>
      </c>
      <c r="F13736">
        <v>220</v>
      </c>
      <c r="G13736" t="s">
        <v>1297</v>
      </c>
      <c r="I13736" t="s">
        <v>2847</v>
      </c>
      <c r="J13736" t="s">
        <v>3060</v>
      </c>
      <c r="K13736" t="s">
        <v>9</v>
      </c>
      <c r="P13736" t="str">
        <f t="shared" si="214"/>
        <v>INSERT INTO pokemon_cards (id,name,pokemon_id,level,primary_color,hp,secondary_color,evolve_from,weakness,weakness_modifier,ability_name,ability_text,ability_type) VALUES ('xy6-102','M Latios-EX','381',NULL,'Dragon','220',NULL,'Latios-EX','Fairy','Ã—2',NULL,NULL,NULL);</v>
      </c>
    </row>
    <row r="13737" spans="1:16" x14ac:dyDescent="0.25">
      <c r="A13737" t="s">
        <v>17380</v>
      </c>
      <c r="B13737" t="s">
        <v>17353</v>
      </c>
      <c r="C13737">
        <v>635</v>
      </c>
      <c r="D13737" t="s">
        <v>1565</v>
      </c>
      <c r="F13737">
        <v>180</v>
      </c>
      <c r="G13737" t="s">
        <v>1297</v>
      </c>
      <c r="J13737" t="s">
        <v>3060</v>
      </c>
      <c r="K13737" t="s">
        <v>9</v>
      </c>
      <c r="L13737" t="s">
        <v>21716</v>
      </c>
      <c r="M13737" t="s">
        <v>21717</v>
      </c>
      <c r="N13737" t="s">
        <v>19150</v>
      </c>
      <c r="P13737" t="str">
        <f t="shared" si="214"/>
        <v>INSERT INTO pokemon_cards (id,name,pokemon_id,level,primary_color,hp,secondary_color,evolve_from,weakness,weakness_modifier,ability_name,ability_text,ability_type) VALUES ('xy6-103','Hydreigon-EX','635',NULL,'Dragon','180',NULL,NULL,'Fairy','Ã—2','Dragon Road','If there is any Stadium card in play, the Retreat Cost of each of your Dragon PokÃ©mon in play is ColorlessColorless less.','Ability');</v>
      </c>
    </row>
    <row r="13738" spans="1:16" x14ac:dyDescent="0.25">
      <c r="A13738" t="s">
        <v>17381</v>
      </c>
      <c r="B13738" t="s">
        <v>2283</v>
      </c>
      <c r="C13738">
        <v>384</v>
      </c>
      <c r="D13738" t="s">
        <v>1547</v>
      </c>
      <c r="F13738">
        <v>170</v>
      </c>
      <c r="G13738" t="s">
        <v>19</v>
      </c>
      <c r="J13738" t="s">
        <v>15</v>
      </c>
      <c r="K13738" t="s">
        <v>9</v>
      </c>
      <c r="P13738" t="str">
        <f t="shared" si="214"/>
        <v>INSERT INTO pokemon_cards (id,name,pokemon_id,level,primary_color,hp,secondary_color,evolve_from,weakness,weakness_modifier,ability_name,ability_text,ability_type) VALUES ('xy6-104','Rayquaza-EX','384',NULL,'Colorless','170',NULL,NULL,'Lightning','Ã—2',NULL,NULL,NULL);</v>
      </c>
    </row>
    <row r="13739" spans="1:16" x14ac:dyDescent="0.25">
      <c r="A13739" t="s">
        <v>17382</v>
      </c>
      <c r="B13739" t="s">
        <v>3062</v>
      </c>
      <c r="C13739">
        <v>384</v>
      </c>
      <c r="D13739" t="s">
        <v>1547</v>
      </c>
      <c r="F13739">
        <v>220</v>
      </c>
      <c r="G13739" t="s">
        <v>19</v>
      </c>
      <c r="I13739" t="s">
        <v>2283</v>
      </c>
      <c r="J13739" t="s">
        <v>15</v>
      </c>
      <c r="K13739" t="s">
        <v>9</v>
      </c>
      <c r="P13739" t="str">
        <f t="shared" si="214"/>
        <v>INSERT INTO pokemon_cards (id,name,pokemon_id,level,primary_color,hp,secondary_color,evolve_from,weakness,weakness_modifier,ability_name,ability_text,ability_type) VALUES ('xy6-105','M Rayquaza-EX','384',NULL,'Colorless','220',NULL,'Rayquaza-EX','Lightning','Ã—2',NULL,NULL,NULL);</v>
      </c>
    </row>
    <row r="13740" spans="1:16" x14ac:dyDescent="0.25">
      <c r="A13740" t="s">
        <v>17383</v>
      </c>
      <c r="B13740" t="s">
        <v>1609</v>
      </c>
      <c r="C13740">
        <v>492</v>
      </c>
      <c r="D13740" t="s">
        <v>1610</v>
      </c>
      <c r="F13740">
        <v>110</v>
      </c>
      <c r="G13740" t="s">
        <v>19</v>
      </c>
      <c r="J13740" t="s">
        <v>15</v>
      </c>
      <c r="K13740" t="s">
        <v>9</v>
      </c>
      <c r="L13740" t="s">
        <v>19585</v>
      </c>
      <c r="M13740" t="s">
        <v>21722</v>
      </c>
      <c r="N13740" t="s">
        <v>19150</v>
      </c>
      <c r="P13740" t="str">
        <f t="shared" si="214"/>
        <v>INSERT INTO pokemon_cards (id,name,pokemon_id,level,primary_color,hp,secondary_color,evolve_from,weakness,weakness_modifier,ability_name,ability_text,ability_type) VALUES ('xy6-106','Shaymin-EX','492',NULL,'Colorless','110',NULL,NULL,'Lightning','Ã—2','Set Up','When you play this PokÃ©mon from your hand onto your Bench, you may draw cards until you have 6 cards in your hand.','Ability');</v>
      </c>
    </row>
    <row r="13741" spans="1:16" x14ac:dyDescent="0.25">
      <c r="A13741" t="s">
        <v>17384</v>
      </c>
      <c r="B13741" t="s">
        <v>305</v>
      </c>
      <c r="C13741">
        <v>43</v>
      </c>
      <c r="D13741" t="s">
        <v>364</v>
      </c>
      <c r="F13741">
        <v>50</v>
      </c>
      <c r="G13741" t="s">
        <v>33</v>
      </c>
      <c r="J13741" t="s">
        <v>24</v>
      </c>
      <c r="K13741" t="s">
        <v>9</v>
      </c>
      <c r="P13741" t="str">
        <f t="shared" si="214"/>
        <v>INSERT INTO pokemon_cards (id,name,pokemon_id,level,primary_color,hp,secondary_color,evolve_from,weakness,weakness_modifier,ability_name,ability_text,ability_type) VALUES ('xy7-1','Oddish','43',NULL,'Grass','50',NULL,NULL,'Fire','Ã—2',NULL,NULL,NULL);</v>
      </c>
    </row>
    <row r="13742" spans="1:16" x14ac:dyDescent="0.25">
      <c r="A13742" t="s">
        <v>17385</v>
      </c>
      <c r="B13742" t="s">
        <v>268</v>
      </c>
      <c r="C13742">
        <v>44</v>
      </c>
      <c r="D13742" t="s">
        <v>304</v>
      </c>
      <c r="F13742">
        <v>80</v>
      </c>
      <c r="G13742" t="s">
        <v>33</v>
      </c>
      <c r="I13742" t="s">
        <v>305</v>
      </c>
      <c r="J13742" t="s">
        <v>24</v>
      </c>
      <c r="K13742" t="s">
        <v>9</v>
      </c>
      <c r="P13742" t="str">
        <f t="shared" si="214"/>
        <v>INSERT INTO pokemon_cards (id,name,pokemon_id,level,primary_color,hp,secondary_color,evolve_from,weakness,weakness_modifier,ability_name,ability_text,ability_type) VALUES ('xy7-2','Gloom','44',NULL,'Grass','80',NULL,'Oddish','Fire','Ã—2',NULL,NULL,NULL);</v>
      </c>
    </row>
    <row r="13743" spans="1:16" x14ac:dyDescent="0.25">
      <c r="A13743" t="s">
        <v>17386</v>
      </c>
      <c r="B13743" t="s">
        <v>266</v>
      </c>
      <c r="C13743">
        <v>45</v>
      </c>
      <c r="D13743" t="s">
        <v>267</v>
      </c>
      <c r="F13743">
        <v>130</v>
      </c>
      <c r="G13743" t="s">
        <v>33</v>
      </c>
      <c r="I13743" t="s">
        <v>268</v>
      </c>
      <c r="J13743" t="s">
        <v>24</v>
      </c>
      <c r="K13743" t="s">
        <v>9</v>
      </c>
      <c r="L13743" t="s">
        <v>21723</v>
      </c>
      <c r="M13743" t="s">
        <v>23109</v>
      </c>
      <c r="N13743" t="s">
        <v>19150</v>
      </c>
      <c r="P13743" t="str">
        <f t="shared" si="214"/>
        <v>INSERT INTO pokemon_cards (id,name,pokemon_id,level,primary_color,hp,secondary_color,evolve_from,weakness,weakness_modifier,ability_name,ability_text,ability_type) VALUES ('xy7-3','Vileplume','45',NULL,'Grass','130',NULL,'Gloom','Fire','Ã—2','Irritating Pollen','Each player can''t play any Item cards from his or her hand.','Ability');</v>
      </c>
    </row>
    <row r="13744" spans="1:16" x14ac:dyDescent="0.25">
      <c r="A13744" t="s">
        <v>17387</v>
      </c>
      <c r="B13744" t="s">
        <v>2341</v>
      </c>
      <c r="C13744">
        <v>182</v>
      </c>
      <c r="D13744" t="s">
        <v>2342</v>
      </c>
      <c r="F13744">
        <v>120</v>
      </c>
      <c r="G13744" t="s">
        <v>33</v>
      </c>
      <c r="I13744" t="s">
        <v>268</v>
      </c>
      <c r="J13744" t="s">
        <v>24</v>
      </c>
      <c r="K13744" t="s">
        <v>9</v>
      </c>
      <c r="P13744" t="str">
        <f t="shared" si="214"/>
        <v>INSERT INTO pokemon_cards (id,name,pokemon_id,level,primary_color,hp,secondary_color,evolve_from,weakness,weakness_modifier,ability_name,ability_text,ability_type) VALUES ('xy7-4','Bellossom','182',NULL,'Grass','120',NULL,'Gloom','Fire','Ã—2',NULL,NULL,NULL);</v>
      </c>
    </row>
    <row r="13745" spans="1:16" x14ac:dyDescent="0.25">
      <c r="A13745" t="s">
        <v>17388</v>
      </c>
      <c r="B13745" t="s">
        <v>3428</v>
      </c>
      <c r="C13745">
        <v>167</v>
      </c>
      <c r="D13745" t="s">
        <v>3546</v>
      </c>
      <c r="F13745">
        <v>50</v>
      </c>
      <c r="G13745" t="s">
        <v>33</v>
      </c>
      <c r="J13745" t="s">
        <v>24</v>
      </c>
      <c r="K13745" t="s">
        <v>9</v>
      </c>
      <c r="P13745" t="str">
        <f t="shared" si="214"/>
        <v>INSERT INTO pokemon_cards (id,name,pokemon_id,level,primary_color,hp,secondary_color,evolve_from,weakness,weakness_modifier,ability_name,ability_text,ability_type) VALUES ('xy7-5','Spinarak','167',NULL,'Grass','50',NULL,NULL,'Fire','Ã—2',NULL,NULL,NULL);</v>
      </c>
    </row>
    <row r="13746" spans="1:16" x14ac:dyDescent="0.25">
      <c r="A13746" t="s">
        <v>17389</v>
      </c>
      <c r="B13746" t="s">
        <v>3426</v>
      </c>
      <c r="C13746">
        <v>168</v>
      </c>
      <c r="D13746" t="s">
        <v>3427</v>
      </c>
      <c r="F13746">
        <v>70</v>
      </c>
      <c r="G13746" t="s">
        <v>33</v>
      </c>
      <c r="I13746" t="s">
        <v>3428</v>
      </c>
      <c r="J13746" t="s">
        <v>24</v>
      </c>
      <c r="K13746" t="s">
        <v>9</v>
      </c>
      <c r="L13746" t="s">
        <v>21724</v>
      </c>
      <c r="M13746" t="s">
        <v>21725</v>
      </c>
      <c r="N13746" t="s">
        <v>19150</v>
      </c>
      <c r="P13746" t="str">
        <f t="shared" si="214"/>
        <v>INSERT INTO pokemon_cards (id,name,pokemon_id,level,primary_color,hp,secondary_color,evolve_from,weakness,weakness_modifier,ability_name,ability_text,ability_type) VALUES ('xy7-6','Ariados','168',NULL,'Grass','70',NULL,'Spinarak','Fire','Ã—2','Poisonous Nest','Once during your turn (before your attack), you may use this Ability. Both Active PokÃ©mon (except for Grass PokÃ©mon) are now Poisoned.','Ability');</v>
      </c>
    </row>
    <row r="13747" spans="1:16" x14ac:dyDescent="0.25">
      <c r="A13747" t="s">
        <v>17390</v>
      </c>
      <c r="B13747" t="s">
        <v>17391</v>
      </c>
      <c r="C13747">
        <v>254</v>
      </c>
      <c r="D13747" t="s">
        <v>2733</v>
      </c>
      <c r="F13747">
        <v>170</v>
      </c>
      <c r="G13747" t="s">
        <v>33</v>
      </c>
      <c r="J13747" t="s">
        <v>24</v>
      </c>
      <c r="K13747" t="s">
        <v>9</v>
      </c>
      <c r="P13747" t="str">
        <f t="shared" si="214"/>
        <v>INSERT INTO pokemon_cards (id,name,pokemon_id,level,primary_color,hp,secondary_color,evolve_from,weakness,weakness_modifier,ability_name,ability_text,ability_type) VALUES ('xy7-7','Sceptile-EX','254',NULL,'Grass','170',NULL,NULL,'Fire','Ã—2',NULL,NULL,NULL);</v>
      </c>
    </row>
    <row r="13748" spans="1:16" x14ac:dyDescent="0.25">
      <c r="A13748" t="s">
        <v>17392</v>
      </c>
      <c r="B13748" t="s">
        <v>17393</v>
      </c>
      <c r="C13748">
        <v>254</v>
      </c>
      <c r="D13748" t="s">
        <v>2733</v>
      </c>
      <c r="F13748">
        <v>220</v>
      </c>
      <c r="G13748" t="s">
        <v>33</v>
      </c>
      <c r="I13748" t="s">
        <v>17391</v>
      </c>
      <c r="J13748" t="s">
        <v>24</v>
      </c>
      <c r="K13748" t="s">
        <v>9</v>
      </c>
      <c r="P13748" t="str">
        <f t="shared" si="214"/>
        <v>INSERT INTO pokemon_cards (id,name,pokemon_id,level,primary_color,hp,secondary_color,evolve_from,weakness,weakness_modifier,ability_name,ability_text,ability_type) VALUES ('xy7-8','M Sceptile-EX','254',NULL,'Grass','220',NULL,'Sceptile-EX','Fire','Ã—2',NULL,NULL,NULL);</v>
      </c>
    </row>
    <row r="13749" spans="1:16" x14ac:dyDescent="0.25">
      <c r="A13749" t="s">
        <v>17394</v>
      </c>
      <c r="B13749" t="s">
        <v>2543</v>
      </c>
      <c r="C13749">
        <v>415</v>
      </c>
      <c r="D13749" t="s">
        <v>2544</v>
      </c>
      <c r="F13749">
        <v>40</v>
      </c>
      <c r="G13749" t="s">
        <v>33</v>
      </c>
      <c r="J13749" t="s">
        <v>24</v>
      </c>
      <c r="K13749" t="s">
        <v>9</v>
      </c>
      <c r="P13749" t="str">
        <f t="shared" si="214"/>
        <v>INSERT INTO pokemon_cards (id,name,pokemon_id,level,primary_color,hp,secondary_color,evolve_from,weakness,weakness_modifier,ability_name,ability_text,ability_type) VALUES ('xy7-9','Combee','415',NULL,'Grass','40',NULL,NULL,'Fire','Ã—2',NULL,NULL,NULL);</v>
      </c>
    </row>
    <row r="13750" spans="1:16" x14ac:dyDescent="0.25">
      <c r="A13750" t="s">
        <v>17395</v>
      </c>
      <c r="B13750" t="s">
        <v>2546</v>
      </c>
      <c r="C13750">
        <v>416</v>
      </c>
      <c r="D13750" t="s">
        <v>2547</v>
      </c>
      <c r="F13750">
        <v>90</v>
      </c>
      <c r="G13750" t="s">
        <v>33</v>
      </c>
      <c r="I13750" t="s">
        <v>2543</v>
      </c>
      <c r="J13750" t="s">
        <v>24</v>
      </c>
      <c r="K13750" t="s">
        <v>9</v>
      </c>
      <c r="P13750" t="str">
        <f t="shared" si="214"/>
        <v>INSERT INTO pokemon_cards (id,name,pokemon_id,level,primary_color,hp,secondary_color,evolve_from,weakness,weakness_modifier,ability_name,ability_text,ability_type) VALUES ('xy7-10','Vespiquen','416',NULL,'Grass','90',NULL,'Combee','Fire','Ã—2',NULL,NULL,NULL);</v>
      </c>
    </row>
    <row r="13751" spans="1:16" x14ac:dyDescent="0.25">
      <c r="A13751" t="s">
        <v>17396</v>
      </c>
      <c r="B13751" t="s">
        <v>2546</v>
      </c>
      <c r="C13751">
        <v>416</v>
      </c>
      <c r="D13751" t="s">
        <v>2547</v>
      </c>
      <c r="F13751">
        <v>90</v>
      </c>
      <c r="G13751" t="s">
        <v>33</v>
      </c>
      <c r="I13751" t="s">
        <v>2543</v>
      </c>
      <c r="J13751" t="s">
        <v>24</v>
      </c>
      <c r="K13751" t="s">
        <v>9</v>
      </c>
      <c r="P13751" t="str">
        <f t="shared" si="214"/>
        <v>INSERT INTO pokemon_cards (id,name,pokemon_id,level,primary_color,hp,secondary_color,evolve_from,weakness,weakness_modifier,ability_name,ability_text,ability_type) VALUES ('xy7-11','Vespiquen','416',NULL,'Grass','90',NULL,'Combee','Fire','Ã—2',NULL,NULL,NULL);</v>
      </c>
    </row>
    <row r="13752" spans="1:16" x14ac:dyDescent="0.25">
      <c r="A13752" t="s">
        <v>17397</v>
      </c>
      <c r="B13752" t="s">
        <v>1346</v>
      </c>
      <c r="C13752">
        <v>640</v>
      </c>
      <c r="D13752" t="s">
        <v>1170</v>
      </c>
      <c r="F13752">
        <v>110</v>
      </c>
      <c r="G13752" t="s">
        <v>33</v>
      </c>
      <c r="J13752" t="s">
        <v>24</v>
      </c>
      <c r="K13752" t="s">
        <v>9</v>
      </c>
      <c r="P13752" t="str">
        <f t="shared" si="214"/>
        <v>INSERT INTO pokemon_cards (id,name,pokemon_id,level,primary_color,hp,secondary_color,evolve_from,weakness,weakness_modifier,ability_name,ability_text,ability_type) VALUES ('xy7-12','Virizion','640',NULL,'Grass','110',NULL,NULL,'Fire','Ã—2',NULL,NULL,NULL);</v>
      </c>
    </row>
    <row r="13753" spans="1:16" x14ac:dyDescent="0.25">
      <c r="A13753" t="s">
        <v>17398</v>
      </c>
      <c r="B13753" t="s">
        <v>224</v>
      </c>
      <c r="C13753">
        <v>136</v>
      </c>
      <c r="D13753" t="s">
        <v>225</v>
      </c>
      <c r="F13753">
        <v>90</v>
      </c>
      <c r="G13753" t="s">
        <v>24</v>
      </c>
      <c r="I13753" t="s">
        <v>226</v>
      </c>
      <c r="J13753" t="s">
        <v>13</v>
      </c>
      <c r="K13753" t="s">
        <v>9</v>
      </c>
      <c r="L13753" t="s">
        <v>21726</v>
      </c>
      <c r="M13753" t="s">
        <v>21727</v>
      </c>
      <c r="N13753" t="s">
        <v>19150</v>
      </c>
      <c r="P13753" t="str">
        <f t="shared" si="214"/>
        <v>INSERT INTO pokemon_cards (id,name,pokemon_id,level,primary_color,hp,secondary_color,evolve_from,weakness,weakness_modifier,ability_name,ability_text,ability_type) VALUES ('xy7-13','Flareon','136',NULL,'Fire','90',NULL,'Eevee','Water','Ã—2','Flare Effect','Each of your Stage 1 PokÃ©mon in play is now a Fire PokÃ©mon in addition to its existing types.','Ability');</v>
      </c>
    </row>
    <row r="13754" spans="1:16" x14ac:dyDescent="0.25">
      <c r="A13754" t="s">
        <v>17399</v>
      </c>
      <c r="B13754" t="s">
        <v>856</v>
      </c>
      <c r="C13754">
        <v>244</v>
      </c>
      <c r="D13754" t="s">
        <v>857</v>
      </c>
      <c r="F13754">
        <v>120</v>
      </c>
      <c r="G13754" t="s">
        <v>24</v>
      </c>
      <c r="J13754" t="s">
        <v>13</v>
      </c>
      <c r="K13754" t="s">
        <v>9</v>
      </c>
      <c r="P13754" t="str">
        <f t="shared" si="214"/>
        <v>INSERT INTO pokemon_cards (id,name,pokemon_id,level,primary_color,hp,secondary_color,evolve_from,weakness,weakness_modifier,ability_name,ability_text,ability_type) VALUES ('xy7-14','Entei','244',NULL,'Fire','120',NULL,NULL,'Water','Ã—2',NULL,NULL,NULL);</v>
      </c>
    </row>
    <row r="13755" spans="1:16" x14ac:dyDescent="0.25">
      <c r="A13755" t="s">
        <v>17400</v>
      </c>
      <c r="B13755" t="s">
        <v>856</v>
      </c>
      <c r="C13755">
        <v>244</v>
      </c>
      <c r="D13755" t="s">
        <v>857</v>
      </c>
      <c r="F13755">
        <v>130</v>
      </c>
      <c r="G13755" t="s">
        <v>24</v>
      </c>
      <c r="J13755" t="s">
        <v>13</v>
      </c>
      <c r="K13755" t="s">
        <v>9</v>
      </c>
      <c r="P13755" t="str">
        <f t="shared" si="214"/>
        <v>INSERT INTO pokemon_cards (id,name,pokemon_id,level,primary_color,hp,secondary_color,evolve_from,weakness,weakness_modifier,ability_name,ability_text,ability_type) VALUES ('xy7-15','Entei','244',NULL,'Fire','130',NULL,NULL,'Water','Ã—2',NULL,NULL,NULL);</v>
      </c>
    </row>
    <row r="13756" spans="1:16" x14ac:dyDescent="0.25">
      <c r="A13756" t="s">
        <v>17401</v>
      </c>
      <c r="B13756" t="s">
        <v>1177</v>
      </c>
      <c r="C13756">
        <v>636</v>
      </c>
      <c r="D13756" t="s">
        <v>1178</v>
      </c>
      <c r="F13756">
        <v>70</v>
      </c>
      <c r="G13756" t="s">
        <v>24</v>
      </c>
      <c r="J13756" t="s">
        <v>13</v>
      </c>
      <c r="K13756" t="s">
        <v>9</v>
      </c>
      <c r="P13756" t="str">
        <f t="shared" si="214"/>
        <v>INSERT INTO pokemon_cards (id,name,pokemon_id,level,primary_color,hp,secondary_color,evolve_from,weakness,weakness_modifier,ability_name,ability_text,ability_type) VALUES ('xy7-16','Larvesta','636',NULL,'Fire','70',NULL,NULL,'Water','Ã—2',NULL,NULL,NULL);</v>
      </c>
    </row>
    <row r="13757" spans="1:16" x14ac:dyDescent="0.25">
      <c r="A13757" t="s">
        <v>17402</v>
      </c>
      <c r="B13757" t="s">
        <v>1180</v>
      </c>
      <c r="C13757">
        <v>637</v>
      </c>
      <c r="D13757" t="s">
        <v>1181</v>
      </c>
      <c r="F13757">
        <v>100</v>
      </c>
      <c r="G13757" t="s">
        <v>24</v>
      </c>
      <c r="I13757" t="s">
        <v>1177</v>
      </c>
      <c r="J13757" t="s">
        <v>13</v>
      </c>
      <c r="K13757" t="s">
        <v>9</v>
      </c>
      <c r="P13757" t="str">
        <f t="shared" si="214"/>
        <v>INSERT INTO pokemon_cards (id,name,pokemon_id,level,primary_color,hp,secondary_color,evolve_from,weakness,weakness_modifier,ability_name,ability_text,ability_type) VALUES ('xy7-17','Volcarona','637',NULL,'Fire','100',NULL,'Larvesta','Water','Ã—2',NULL,NULL,NULL);</v>
      </c>
    </row>
    <row r="13758" spans="1:16" x14ac:dyDescent="0.25">
      <c r="A13758" t="s">
        <v>17403</v>
      </c>
      <c r="B13758" t="s">
        <v>1180</v>
      </c>
      <c r="C13758">
        <v>637</v>
      </c>
      <c r="D13758" t="s">
        <v>1181</v>
      </c>
      <c r="F13758">
        <v>110</v>
      </c>
      <c r="G13758" t="s">
        <v>24</v>
      </c>
      <c r="I13758" t="s">
        <v>1177</v>
      </c>
      <c r="J13758" t="s">
        <v>13</v>
      </c>
      <c r="K13758" t="s">
        <v>9</v>
      </c>
      <c r="P13758" t="str">
        <f t="shared" si="214"/>
        <v>INSERT INTO pokemon_cards (id,name,pokemon_id,level,primary_color,hp,secondary_color,evolve_from,weakness,weakness_modifier,ability_name,ability_text,ability_type) VALUES ('xy7-18','Volcarona','637',NULL,'Fire','110',NULL,'Larvesta','Water','Ã—2',NULL,NULL,NULL);</v>
      </c>
    </row>
    <row r="13759" spans="1:16" x14ac:dyDescent="0.25">
      <c r="A13759" t="s">
        <v>17404</v>
      </c>
      <c r="B13759" t="s">
        <v>32</v>
      </c>
      <c r="C13759">
        <v>129</v>
      </c>
      <c r="D13759" t="s">
        <v>132</v>
      </c>
      <c r="F13759">
        <v>30</v>
      </c>
      <c r="G13759" t="s">
        <v>13</v>
      </c>
      <c r="J13759" t="s">
        <v>15</v>
      </c>
      <c r="K13759" t="s">
        <v>9</v>
      </c>
      <c r="P13759" t="str">
        <f t="shared" si="214"/>
        <v>INSERT INTO pokemon_cards (id,name,pokemon_id,level,primary_color,hp,secondary_color,evolve_from,weakness,weakness_modifier,ability_name,ability_text,ability_type) VALUES ('xy7-19','Magikarp','129',NULL,'Water','30',NULL,NULL,'Lightning','Ã—2',NULL,NULL,NULL);</v>
      </c>
    </row>
    <row r="13760" spans="1:16" x14ac:dyDescent="0.25">
      <c r="A13760" t="s">
        <v>17405</v>
      </c>
      <c r="B13760" t="s">
        <v>30</v>
      </c>
      <c r="C13760">
        <v>130</v>
      </c>
      <c r="D13760" t="s">
        <v>31</v>
      </c>
      <c r="F13760">
        <v>130</v>
      </c>
      <c r="G13760" t="s">
        <v>13</v>
      </c>
      <c r="I13760" t="s">
        <v>32</v>
      </c>
      <c r="J13760" t="s">
        <v>15</v>
      </c>
      <c r="K13760" t="s">
        <v>9</v>
      </c>
      <c r="P13760" t="str">
        <f t="shared" si="214"/>
        <v>INSERT INTO pokemon_cards (id,name,pokemon_id,level,primary_color,hp,secondary_color,evolve_from,weakness,weakness_modifier,ability_name,ability_text,ability_type) VALUES ('xy7-20','Gyarados','130',NULL,'Water','130',NULL,'Magikarp','Lightning','Ã—2',NULL,NULL,NULL);</v>
      </c>
    </row>
    <row r="13761" spans="1:16" x14ac:dyDescent="0.25">
      <c r="A13761" t="s">
        <v>17406</v>
      </c>
      <c r="B13761" t="s">
        <v>30</v>
      </c>
      <c r="C13761">
        <v>130</v>
      </c>
      <c r="D13761" t="s">
        <v>31</v>
      </c>
      <c r="F13761">
        <v>130</v>
      </c>
      <c r="G13761" t="s">
        <v>13</v>
      </c>
      <c r="I13761" t="s">
        <v>32</v>
      </c>
      <c r="J13761" t="s">
        <v>15</v>
      </c>
      <c r="K13761" t="s">
        <v>9</v>
      </c>
      <c r="P13761" t="str">
        <f t="shared" si="214"/>
        <v>INSERT INTO pokemon_cards (id,name,pokemon_id,level,primary_color,hp,secondary_color,evolve_from,weakness,weakness_modifier,ability_name,ability_text,ability_type) VALUES ('xy7-21','Gyarados','130',NULL,'Water','130',NULL,'Magikarp','Lightning','Ã—2',NULL,NULL,NULL);</v>
      </c>
    </row>
    <row r="13762" spans="1:16" x14ac:dyDescent="0.25">
      <c r="A13762" t="s">
        <v>17407</v>
      </c>
      <c r="B13762" t="s">
        <v>255</v>
      </c>
      <c r="C13762">
        <v>134</v>
      </c>
      <c r="D13762" t="s">
        <v>256</v>
      </c>
      <c r="F13762">
        <v>90</v>
      </c>
      <c r="G13762" t="s">
        <v>13</v>
      </c>
      <c r="I13762" t="s">
        <v>226</v>
      </c>
      <c r="J13762" t="s">
        <v>33</v>
      </c>
      <c r="K13762" t="s">
        <v>9</v>
      </c>
      <c r="L13762" t="s">
        <v>21728</v>
      </c>
      <c r="M13762" t="s">
        <v>21729</v>
      </c>
      <c r="N13762" t="s">
        <v>19150</v>
      </c>
      <c r="P13762" t="str">
        <f t="shared" si="214"/>
        <v>INSERT INTO pokemon_cards (id,name,pokemon_id,level,primary_color,hp,secondary_color,evolve_from,weakness,weakness_modifier,ability_name,ability_text,ability_type) VALUES ('xy7-22','Vaporeon','134',NULL,'Water','90',NULL,'Eevee','Grass','Ã—2','Aqua Effect','Each of your Stage 1 PokÃ©mon in play is now a Water PokÃ©mon in addition to its existing types.','Ability');</v>
      </c>
    </row>
    <row r="13763" spans="1:16" x14ac:dyDescent="0.25">
      <c r="A13763" t="s">
        <v>17408</v>
      </c>
      <c r="B13763" t="s">
        <v>1203</v>
      </c>
      <c r="C13763">
        <v>369</v>
      </c>
      <c r="D13763" t="s">
        <v>1204</v>
      </c>
      <c r="F13763">
        <v>90</v>
      </c>
      <c r="G13763" t="s">
        <v>13</v>
      </c>
      <c r="J13763" t="s">
        <v>33</v>
      </c>
      <c r="K13763" t="s">
        <v>9</v>
      </c>
      <c r="P13763" t="str">
        <f t="shared" ref="P13763:P13826" si="215">CONCATENATE(
    "INSERT INTO pokemon_cards (",
    _xlfn.TEXTJOIN(",", TRUE, A$1, B$1, C$1, E$1, G$1, F$1, H$1, I$1, J$1, K$1, L$1, M$1, N$1),
    ") VALUES (",
    _xlfn.TEXTJOIN(",", FALSE,
        IF(A13763&lt;&gt;"", "'" &amp; A13763 &amp; "'", "NULL"),
        IF(B13763&lt;&gt;"", "'" &amp; B13763 &amp; "'", "NULL"),
        IF(C13763&lt;&gt;"", "'" &amp; C13763 &amp; "'", "NULL"),
        IF(E13763&lt;&gt;"", "'" &amp; E13763 &amp; "'", "NULL"),
        IF(G13763&lt;&gt;"", "'" &amp; G13763 &amp; "'", "NULL"),
        IF(F13763&lt;&gt;"", "'" &amp; F13763 &amp; "'", "NULL"),
        IF(H13763&lt;&gt;"", "'" &amp; H13763 &amp; "'", "NULL"),
        IF(I13763&lt;&gt;"", "'" &amp; I13763 &amp; "'", "NULL"),
        IF(J13763&lt;&gt;"", "'" &amp; J13763 &amp; "'", "NULL"),
        IF(K13763&lt;&gt;"", "'" &amp; K13763 &amp; "'", "NULL"),
        IF(L13763&lt;&gt;"", "'" &amp; L13763 &amp; "'", "NULL"),
        IF(M13763&lt;&gt;"", "'" &amp; M13763 &amp; "'", "NULL"),
        IF(N13763&lt;&gt;"", "'" &amp; N13763 &amp; "'", "NULL")
    ),
    ");"
)</f>
        <v>INSERT INTO pokemon_cards (id,name,pokemon_id,level,primary_color,hp,secondary_color,evolve_from,weakness,weakness_modifier,ability_name,ability_text,ability_type) VALUES ('xy7-23','Relicanth','369',NULL,'Water','90',NULL,NULL,'Grass','Ã—2',NULL,NULL,NULL);</v>
      </c>
    </row>
    <row r="13764" spans="1:16" x14ac:dyDescent="0.25">
      <c r="A13764" t="s">
        <v>17409</v>
      </c>
      <c r="B13764" t="s">
        <v>4011</v>
      </c>
      <c r="C13764">
        <v>378</v>
      </c>
      <c r="D13764" t="s">
        <v>4012</v>
      </c>
      <c r="F13764">
        <v>120</v>
      </c>
      <c r="G13764" t="s">
        <v>13</v>
      </c>
      <c r="J13764" t="s">
        <v>854</v>
      </c>
      <c r="K13764" t="s">
        <v>9</v>
      </c>
      <c r="P13764" t="str">
        <f t="shared" si="215"/>
        <v>INSERT INTO pokemon_cards (id,name,pokemon_id,level,primary_color,hp,secondary_color,evolve_from,weakness,weakness_modifier,ability_name,ability_text,ability_type) VALUES ('xy7-24','Regice','378',NULL,'Water','120',NULL,NULL,'Metal','Ã—2',NULL,NULL,NULL);</v>
      </c>
    </row>
    <row r="13765" spans="1:16" x14ac:dyDescent="0.25">
      <c r="A13765" t="s">
        <v>17410</v>
      </c>
      <c r="B13765" t="s">
        <v>1220</v>
      </c>
      <c r="C13765">
        <v>646</v>
      </c>
      <c r="D13765" t="s">
        <v>1221</v>
      </c>
      <c r="F13765">
        <v>180</v>
      </c>
      <c r="G13765" t="s">
        <v>13</v>
      </c>
      <c r="J13765" t="s">
        <v>854</v>
      </c>
      <c r="K13765" t="s">
        <v>9</v>
      </c>
      <c r="P13765" t="str">
        <f t="shared" si="215"/>
        <v>INSERT INTO pokemon_cards (id,name,pokemon_id,level,primary_color,hp,secondary_color,evolve_from,weakness,weakness_modifier,ability_name,ability_text,ability_type) VALUES ('xy7-25','Kyurem-EX','646',NULL,'Water','180',NULL,NULL,'Metal','Ã—2',NULL,NULL,NULL);</v>
      </c>
    </row>
    <row r="13766" spans="1:16" x14ac:dyDescent="0.25">
      <c r="A13766" t="s">
        <v>17411</v>
      </c>
      <c r="B13766" t="s">
        <v>228</v>
      </c>
      <c r="C13766">
        <v>135</v>
      </c>
      <c r="D13766" t="s">
        <v>229</v>
      </c>
      <c r="F13766">
        <v>90</v>
      </c>
      <c r="G13766" t="s">
        <v>15</v>
      </c>
      <c r="I13766" t="s">
        <v>226</v>
      </c>
      <c r="J13766" t="s">
        <v>20</v>
      </c>
      <c r="K13766" t="s">
        <v>9</v>
      </c>
      <c r="L13766" t="s">
        <v>21730</v>
      </c>
      <c r="M13766" t="s">
        <v>21731</v>
      </c>
      <c r="N13766" t="s">
        <v>19150</v>
      </c>
      <c r="P13766" t="str">
        <f t="shared" si="215"/>
        <v>INSERT INTO pokemon_cards (id,name,pokemon_id,level,primary_color,hp,secondary_color,evolve_from,weakness,weakness_modifier,ability_name,ability_text,ability_type) VALUES ('xy7-26','Jolteon','135',NULL,'Lightning','90',NULL,'Eevee','Fighting','Ã—2','Electric Effect','Each of your Stage 1 PokÃ©mon in play is now a Lightning PokÃ©mon in addition to its existing types.','Ability');</v>
      </c>
    </row>
    <row r="13767" spans="1:16" x14ac:dyDescent="0.25">
      <c r="A13767" t="s">
        <v>17412</v>
      </c>
      <c r="B13767" t="s">
        <v>17413</v>
      </c>
      <c r="C13767">
        <v>181</v>
      </c>
      <c r="D13767" t="s">
        <v>2210</v>
      </c>
      <c r="F13767">
        <v>170</v>
      </c>
      <c r="G13767" t="s">
        <v>15</v>
      </c>
      <c r="J13767" t="s">
        <v>20</v>
      </c>
      <c r="K13767" t="s">
        <v>9</v>
      </c>
      <c r="P13767" t="str">
        <f t="shared" si="215"/>
        <v>INSERT INTO pokemon_cards (id,name,pokemon_id,level,primary_color,hp,secondary_color,evolve_from,weakness,weakness_modifier,ability_name,ability_text,ability_type) VALUES ('xy7-27','Ampharos-EX','181',NULL,'Lightning','170',NULL,NULL,'Fighting','Ã—2',NULL,NULL,NULL);</v>
      </c>
    </row>
    <row r="13768" spans="1:16" x14ac:dyDescent="0.25">
      <c r="A13768" t="s">
        <v>17414</v>
      </c>
      <c r="B13768" t="s">
        <v>17415</v>
      </c>
      <c r="C13768">
        <v>181</v>
      </c>
      <c r="D13768" t="s">
        <v>2210</v>
      </c>
      <c r="F13768">
        <v>220</v>
      </c>
      <c r="G13768" t="s">
        <v>15</v>
      </c>
      <c r="I13768" t="s">
        <v>17413</v>
      </c>
      <c r="J13768" t="s">
        <v>20</v>
      </c>
      <c r="K13768" t="s">
        <v>9</v>
      </c>
      <c r="P13768" t="str">
        <f t="shared" si="215"/>
        <v>INSERT INTO pokemon_cards (id,name,pokemon_id,level,primary_color,hp,secondary_color,evolve_from,weakness,weakness_modifier,ability_name,ability_text,ability_type) VALUES ('xy7-28','M Ampharos-EX','181',NULL,'Lightning','220',NULL,'Ampharos-EX','Fighting','Ã—2',NULL,NULL,NULL);</v>
      </c>
    </row>
    <row r="13769" spans="1:16" x14ac:dyDescent="0.25">
      <c r="A13769" t="s">
        <v>17416</v>
      </c>
      <c r="B13769" t="s">
        <v>2623</v>
      </c>
      <c r="C13769">
        <v>479</v>
      </c>
      <c r="D13769" t="s">
        <v>2624</v>
      </c>
      <c r="F13769">
        <v>70</v>
      </c>
      <c r="G13769" t="s">
        <v>15</v>
      </c>
      <c r="J13769" t="s">
        <v>20</v>
      </c>
      <c r="K13769" t="s">
        <v>9</v>
      </c>
      <c r="P13769" t="str">
        <f t="shared" si="215"/>
        <v>INSERT INTO pokemon_cards (id,name,pokemon_id,level,primary_color,hp,secondary_color,evolve_from,weakness,weakness_modifier,ability_name,ability_text,ability_type) VALUES ('xy7-29','Rotom','479',NULL,'Lightning','70',NULL,NULL,'Fighting','Ã—2',NULL,NULL,NULL);</v>
      </c>
    </row>
    <row r="13770" spans="1:16" x14ac:dyDescent="0.25">
      <c r="A13770" t="s">
        <v>17417</v>
      </c>
      <c r="B13770" t="s">
        <v>4984</v>
      </c>
      <c r="C13770">
        <v>201</v>
      </c>
      <c r="D13770" t="s">
        <v>868</v>
      </c>
      <c r="F13770">
        <v>60</v>
      </c>
      <c r="G13770" t="s">
        <v>7</v>
      </c>
      <c r="J13770" t="s">
        <v>7</v>
      </c>
      <c r="K13770" t="s">
        <v>9</v>
      </c>
      <c r="L13770" t="s">
        <v>21732</v>
      </c>
      <c r="M13770" t="s">
        <v>21733</v>
      </c>
      <c r="N13770" t="s">
        <v>19150</v>
      </c>
      <c r="P13770" t="str">
        <f t="shared" si="215"/>
        <v>INSERT INTO pokemon_cards (id,name,pokemon_id,level,primary_color,hp,secondary_color,evolve_from,weakness,weakness_modifier,ability_name,ability_text,ability_type) VALUES ('xy7-30','Unown','201',NULL,'Psychic','60',NULL,NULL,'Psychic','Ã—2','Farewell Letter','Once during your turn (before your attack), if this PokÃ©mon is on your Bench, you may discard this PokÃ©mon and all cards attached to it (this does not count as a Knock Out). If you do, draw a card.','Ability');</v>
      </c>
    </row>
    <row r="13771" spans="1:16" x14ac:dyDescent="0.25">
      <c r="A13771" t="s">
        <v>17418</v>
      </c>
      <c r="B13771" t="s">
        <v>2244</v>
      </c>
      <c r="C13771">
        <v>343</v>
      </c>
      <c r="D13771" t="s">
        <v>2245</v>
      </c>
      <c r="F13771">
        <v>60</v>
      </c>
      <c r="G13771" t="s">
        <v>7</v>
      </c>
      <c r="J13771" t="s">
        <v>7</v>
      </c>
      <c r="K13771" t="s">
        <v>9</v>
      </c>
      <c r="P13771" t="str">
        <f t="shared" si="215"/>
        <v>INSERT INTO pokemon_cards (id,name,pokemon_id,level,primary_color,hp,secondary_color,evolve_from,weakness,weakness_modifier,ability_name,ability_text,ability_type) VALUES ('xy7-31','Baltoy','343',NULL,'Psychic','60',NULL,NULL,'Psychic','Ã—2',NULL,NULL,NULL);</v>
      </c>
    </row>
    <row r="13772" spans="1:16" x14ac:dyDescent="0.25">
      <c r="A13772" t="s">
        <v>17419</v>
      </c>
      <c r="B13772" t="s">
        <v>2244</v>
      </c>
      <c r="C13772">
        <v>343</v>
      </c>
      <c r="D13772" t="s">
        <v>2245</v>
      </c>
      <c r="F13772">
        <v>60</v>
      </c>
      <c r="G13772" t="s">
        <v>7</v>
      </c>
      <c r="J13772" t="s">
        <v>7</v>
      </c>
      <c r="K13772" t="s">
        <v>9</v>
      </c>
      <c r="P13772" t="str">
        <f t="shared" si="215"/>
        <v>INSERT INTO pokemon_cards (id,name,pokemon_id,level,primary_color,hp,secondary_color,evolve_from,weakness,weakness_modifier,ability_name,ability_text,ability_type) VALUES ('xy7-32','Baltoy','343',NULL,'Psychic','60',NULL,NULL,'Psychic','Ã—2',NULL,NULL,NULL);</v>
      </c>
    </row>
    <row r="13773" spans="1:16" x14ac:dyDescent="0.25">
      <c r="A13773" t="s">
        <v>17420</v>
      </c>
      <c r="B13773" t="s">
        <v>2247</v>
      </c>
      <c r="C13773">
        <v>344</v>
      </c>
      <c r="D13773" t="s">
        <v>2248</v>
      </c>
      <c r="F13773">
        <v>100</v>
      </c>
      <c r="G13773" t="s">
        <v>7</v>
      </c>
      <c r="I13773" t="s">
        <v>2244</v>
      </c>
      <c r="J13773" t="s">
        <v>7</v>
      </c>
      <c r="K13773" t="s">
        <v>9</v>
      </c>
      <c r="P13773" t="str">
        <f t="shared" si="215"/>
        <v>INSERT INTO pokemon_cards (id,name,pokemon_id,level,primary_color,hp,secondary_color,evolve_from,weakness,weakness_modifier,ability_name,ability_text,ability_type) VALUES ('xy7-33','Claydol','344',NULL,'Psychic','100',NULL,'Baltoy','Psychic','Ã—2',NULL,NULL,NULL);</v>
      </c>
    </row>
    <row r="13774" spans="1:16" x14ac:dyDescent="0.25">
      <c r="A13774" t="s">
        <v>17421</v>
      </c>
      <c r="B13774" t="s">
        <v>1255</v>
      </c>
      <c r="C13774">
        <v>622</v>
      </c>
      <c r="D13774" t="s">
        <v>1256</v>
      </c>
      <c r="F13774">
        <v>90</v>
      </c>
      <c r="G13774" t="s">
        <v>7</v>
      </c>
      <c r="J13774" t="s">
        <v>896</v>
      </c>
      <c r="K13774" t="s">
        <v>9</v>
      </c>
      <c r="P13774" t="str">
        <f t="shared" si="215"/>
        <v>INSERT INTO pokemon_cards (id,name,pokemon_id,level,primary_color,hp,secondary_color,evolve_from,weakness,weakness_modifier,ability_name,ability_text,ability_type) VALUES ('xy7-34','Golett','622',NULL,'Psychic','90',NULL,NULL,'Darkness','Ã—2',NULL,NULL,NULL);</v>
      </c>
    </row>
    <row r="13775" spans="1:16" x14ac:dyDescent="0.25">
      <c r="A13775" t="s">
        <v>17422</v>
      </c>
      <c r="B13775" t="s">
        <v>1258</v>
      </c>
      <c r="C13775">
        <v>623</v>
      </c>
      <c r="D13775" t="s">
        <v>1259</v>
      </c>
      <c r="F13775">
        <v>130</v>
      </c>
      <c r="G13775" t="s">
        <v>7</v>
      </c>
      <c r="I13775" t="s">
        <v>1255</v>
      </c>
      <c r="J13775" t="s">
        <v>896</v>
      </c>
      <c r="K13775" t="s">
        <v>9</v>
      </c>
      <c r="L13775" t="s">
        <v>20647</v>
      </c>
      <c r="M13775" t="s">
        <v>20713</v>
      </c>
      <c r="N13775" t="s">
        <v>19150</v>
      </c>
      <c r="P13775" t="str">
        <f t="shared" si="215"/>
        <v>INSERT INTO pokemon_cards (id,name,pokemon_id,level,primary_color,hp,secondary_color,evolve_from,weakness,weakness_modifier,ability_name,ability_text,ability_type) VALUES ('xy7-35','Golurk','623',NULL,'Psychic','130',NULL,'Golett','Darkness','Ã—2','Double Type','As long as this PokÃ©mon is in play, it is Psychic and Fighting type.','Ability');</v>
      </c>
    </row>
    <row r="13776" spans="1:16" x14ac:dyDescent="0.25">
      <c r="A13776" t="s">
        <v>17423</v>
      </c>
      <c r="B13776" t="s">
        <v>17424</v>
      </c>
      <c r="C13776">
        <v>720</v>
      </c>
      <c r="D13776" t="s">
        <v>9464</v>
      </c>
      <c r="F13776">
        <v>170</v>
      </c>
      <c r="G13776" t="s">
        <v>7</v>
      </c>
      <c r="J13776" t="s">
        <v>7</v>
      </c>
      <c r="K13776" t="s">
        <v>9</v>
      </c>
      <c r="L13776" t="s">
        <v>21734</v>
      </c>
      <c r="M13776" t="s">
        <v>21735</v>
      </c>
      <c r="N13776" t="s">
        <v>19150</v>
      </c>
      <c r="P13776" t="str">
        <f t="shared" si="215"/>
        <v>INSERT INTO pokemon_cards (id,name,pokemon_id,level,primary_color,hp,secondary_color,evolve_from,weakness,weakness_modifier,ability_name,ability_text,ability_type) VALUES ('xy7-36','Hoopa-EX','720',NULL,'Psychic','170',NULL,NULL,'Psychic','Ã—2','Scoundrel Ring','When you play this PokÃ©mon from your hand onto your Bench, you may search your deck for up to 3 PokÃ©mon-EX (except for Hoopa-EX), reveal them, and put them into your hand. Shuffle your deck afterward.','Ability');</v>
      </c>
    </row>
    <row r="13777" spans="1:16" x14ac:dyDescent="0.25">
      <c r="A13777" t="s">
        <v>17425</v>
      </c>
      <c r="B13777" t="s">
        <v>17426</v>
      </c>
      <c r="C13777">
        <v>68</v>
      </c>
      <c r="D13777" t="s">
        <v>39</v>
      </c>
      <c r="F13777">
        <v>180</v>
      </c>
      <c r="G13777" t="s">
        <v>20</v>
      </c>
      <c r="J13777" t="s">
        <v>7</v>
      </c>
      <c r="K13777" t="s">
        <v>9</v>
      </c>
      <c r="P13777" t="str">
        <f t="shared" si="215"/>
        <v>INSERT INTO pokemon_cards (id,name,pokemon_id,level,primary_color,hp,secondary_color,evolve_from,weakness,weakness_modifier,ability_name,ability_text,ability_type) VALUES ('xy7-37','Machamp-EX','68',NULL,'Fighting','180',NULL,NULL,'Psychic','Ã—2',NULL,NULL,NULL);</v>
      </c>
    </row>
    <row r="13778" spans="1:16" x14ac:dyDescent="0.25">
      <c r="A13778" t="s">
        <v>17427</v>
      </c>
      <c r="B13778" t="s">
        <v>2753</v>
      </c>
      <c r="C13778">
        <v>194</v>
      </c>
      <c r="D13778" t="s">
        <v>2754</v>
      </c>
      <c r="F13778">
        <v>60</v>
      </c>
      <c r="G13778" t="s">
        <v>20</v>
      </c>
      <c r="J13778" t="s">
        <v>33</v>
      </c>
      <c r="K13778" t="s">
        <v>9</v>
      </c>
      <c r="P13778" t="str">
        <f t="shared" si="215"/>
        <v>INSERT INTO pokemon_cards (id,name,pokemon_id,level,primary_color,hp,secondary_color,evolve_from,weakness,weakness_modifier,ability_name,ability_text,ability_type) VALUES ('xy7-38','Wooper','194',NULL,'Fighting','60',NULL,NULL,'Grass','Ã—2',NULL,NULL,NULL);</v>
      </c>
    </row>
    <row r="13779" spans="1:16" x14ac:dyDescent="0.25">
      <c r="A13779" t="s">
        <v>17428</v>
      </c>
      <c r="B13779" t="s">
        <v>2756</v>
      </c>
      <c r="C13779">
        <v>195</v>
      </c>
      <c r="D13779" t="s">
        <v>2757</v>
      </c>
      <c r="F13779">
        <v>110</v>
      </c>
      <c r="G13779" t="s">
        <v>20</v>
      </c>
      <c r="I13779" t="s">
        <v>2753</v>
      </c>
      <c r="J13779" t="s">
        <v>33</v>
      </c>
      <c r="K13779" t="s">
        <v>9</v>
      </c>
      <c r="P13779" t="str">
        <f t="shared" si="215"/>
        <v>INSERT INTO pokemon_cards (id,name,pokemon_id,level,primary_color,hp,secondary_color,evolve_from,weakness,weakness_modifier,ability_name,ability_text,ability_type) VALUES ('xy7-39','Quagsire','195',NULL,'Fighting','110',NULL,'Wooper','Grass','Ã—2',NULL,NULL,NULL);</v>
      </c>
    </row>
    <row r="13780" spans="1:16" x14ac:dyDescent="0.25">
      <c r="A13780" t="s">
        <v>17429</v>
      </c>
      <c r="B13780" t="s">
        <v>4015</v>
      </c>
      <c r="C13780">
        <v>377</v>
      </c>
      <c r="D13780" t="s">
        <v>4016</v>
      </c>
      <c r="F13780">
        <v>120</v>
      </c>
      <c r="G13780" t="s">
        <v>20</v>
      </c>
      <c r="J13780" t="s">
        <v>33</v>
      </c>
      <c r="K13780" t="s">
        <v>9</v>
      </c>
      <c r="P13780" t="str">
        <f t="shared" si="215"/>
        <v>INSERT INTO pokemon_cards (id,name,pokemon_id,level,primary_color,hp,secondary_color,evolve_from,weakness,weakness_modifier,ability_name,ability_text,ability_type) VALUES ('xy7-40','Regirock','377',NULL,'Fighting','120',NULL,NULL,'Grass','Ã—2',NULL,NULL,NULL);</v>
      </c>
    </row>
    <row r="13781" spans="1:16" x14ac:dyDescent="0.25">
      <c r="A13781" t="s">
        <v>17430</v>
      </c>
      <c r="B13781" t="s">
        <v>1258</v>
      </c>
      <c r="C13781">
        <v>623</v>
      </c>
      <c r="D13781" t="s">
        <v>1259</v>
      </c>
      <c r="F13781">
        <v>130</v>
      </c>
      <c r="G13781" t="s">
        <v>20</v>
      </c>
      <c r="I13781" t="s">
        <v>1255</v>
      </c>
      <c r="J13781" t="s">
        <v>33</v>
      </c>
      <c r="K13781" t="s">
        <v>9</v>
      </c>
      <c r="P13781" t="str">
        <f t="shared" si="215"/>
        <v>INSERT INTO pokemon_cards (id,name,pokemon_id,level,primary_color,hp,secondary_color,evolve_from,weakness,weakness_modifier,ability_name,ability_text,ability_type) VALUES ('xy7-41','Golurk','623',NULL,'Fighting','130',NULL,'Golett','Grass','Ã—2',NULL,NULL,NULL);</v>
      </c>
    </row>
    <row r="13782" spans="1:16" x14ac:dyDescent="0.25">
      <c r="A13782" t="s">
        <v>17431</v>
      </c>
      <c r="B13782" t="s">
        <v>17432</v>
      </c>
      <c r="C13782">
        <v>248</v>
      </c>
      <c r="D13782" t="s">
        <v>3421</v>
      </c>
      <c r="F13782">
        <v>180</v>
      </c>
      <c r="G13782" t="s">
        <v>896</v>
      </c>
      <c r="J13782" t="s">
        <v>20</v>
      </c>
      <c r="K13782" t="s">
        <v>9</v>
      </c>
      <c r="P13782" t="str">
        <f t="shared" si="215"/>
        <v>INSERT INTO pokemon_cards (id,name,pokemon_id,level,primary_color,hp,secondary_color,evolve_from,weakness,weakness_modifier,ability_name,ability_text,ability_type) VALUES ('xy7-42','Tyranitar-EX','248',NULL,'Darkness','180',NULL,NULL,'Fighting','Ã—2',NULL,NULL,NULL);</v>
      </c>
    </row>
    <row r="13783" spans="1:16" x14ac:dyDescent="0.25">
      <c r="A13783" t="s">
        <v>17433</v>
      </c>
      <c r="B13783" t="s">
        <v>17434</v>
      </c>
      <c r="C13783">
        <v>248</v>
      </c>
      <c r="D13783" t="s">
        <v>3421</v>
      </c>
      <c r="F13783">
        <v>240</v>
      </c>
      <c r="G13783" t="s">
        <v>896</v>
      </c>
      <c r="I13783" t="s">
        <v>17432</v>
      </c>
      <c r="J13783" t="s">
        <v>20</v>
      </c>
      <c r="K13783" t="s">
        <v>9</v>
      </c>
      <c r="P13783" t="str">
        <f t="shared" si="215"/>
        <v>INSERT INTO pokemon_cards (id,name,pokemon_id,level,primary_color,hp,secondary_color,evolve_from,weakness,weakness_modifier,ability_name,ability_text,ability_type) VALUES ('xy7-43','M Tyranitar-EX','248',NULL,'Darkness','240',NULL,'Tyranitar-EX','Fighting','Ã—2',NULL,NULL,NULL);</v>
      </c>
    </row>
    <row r="13784" spans="1:16" x14ac:dyDescent="0.25">
      <c r="A13784" t="s">
        <v>17435</v>
      </c>
      <c r="B13784" t="s">
        <v>1471</v>
      </c>
      <c r="C13784">
        <v>302</v>
      </c>
      <c r="D13784" t="s">
        <v>1472</v>
      </c>
      <c r="F13784">
        <v>70</v>
      </c>
      <c r="G13784" t="s">
        <v>896</v>
      </c>
      <c r="P13784" t="str">
        <f t="shared" si="215"/>
        <v>INSERT INTO pokemon_cards (id,name,pokemon_id,level,primary_color,hp,secondary_color,evolve_from,weakness,weakness_modifier,ability_name,ability_text,ability_type) VALUES ('xy7-44','Sableye','302',NULL,'Darkness','70',NULL,NULL,NULL,NULL,NULL,NULL,NULL);</v>
      </c>
    </row>
    <row r="13785" spans="1:16" x14ac:dyDescent="0.25">
      <c r="A13785" t="s">
        <v>17436</v>
      </c>
      <c r="B13785" t="s">
        <v>7433</v>
      </c>
      <c r="C13785">
        <v>686</v>
      </c>
      <c r="D13785" t="s">
        <v>7434</v>
      </c>
      <c r="F13785">
        <v>50</v>
      </c>
      <c r="G13785" t="s">
        <v>896</v>
      </c>
      <c r="J13785" t="s">
        <v>20</v>
      </c>
      <c r="K13785" t="s">
        <v>9</v>
      </c>
      <c r="P13785" t="str">
        <f t="shared" si="215"/>
        <v>INSERT INTO pokemon_cards (id,name,pokemon_id,level,primary_color,hp,secondary_color,evolve_from,weakness,weakness_modifier,ability_name,ability_text,ability_type) VALUES ('xy7-45','Inkay','686',NULL,'Darkness','50',NULL,NULL,'Fighting','Ã—2',NULL,NULL,NULL);</v>
      </c>
    </row>
    <row r="13786" spans="1:16" x14ac:dyDescent="0.25">
      <c r="A13786" t="s">
        <v>17437</v>
      </c>
      <c r="B13786" t="s">
        <v>9186</v>
      </c>
      <c r="C13786">
        <v>687</v>
      </c>
      <c r="D13786" t="s">
        <v>9187</v>
      </c>
      <c r="F13786">
        <v>90</v>
      </c>
      <c r="G13786" t="s">
        <v>896</v>
      </c>
      <c r="I13786" t="s">
        <v>7433</v>
      </c>
      <c r="J13786" t="s">
        <v>20</v>
      </c>
      <c r="K13786" t="s">
        <v>9</v>
      </c>
      <c r="P13786" t="str">
        <f t="shared" si="215"/>
        <v>INSERT INTO pokemon_cards (id,name,pokemon_id,level,primary_color,hp,secondary_color,evolve_from,weakness,weakness_modifier,ability_name,ability_text,ability_type) VALUES ('xy7-46','Malamar','687',NULL,'Darkness','90',NULL,'Inkay','Fighting','Ã—2',NULL,NULL,NULL);</v>
      </c>
    </row>
    <row r="13787" spans="1:16" x14ac:dyDescent="0.25">
      <c r="A13787" t="s">
        <v>17438</v>
      </c>
      <c r="B13787" t="s">
        <v>2791</v>
      </c>
      <c r="C13787">
        <v>374</v>
      </c>
      <c r="D13787" t="s">
        <v>2792</v>
      </c>
      <c r="F13787">
        <v>60</v>
      </c>
      <c r="G13787" t="s">
        <v>854</v>
      </c>
      <c r="J13787" t="s">
        <v>24</v>
      </c>
      <c r="K13787" t="s">
        <v>9</v>
      </c>
      <c r="P13787" t="str">
        <f t="shared" si="215"/>
        <v>INSERT INTO pokemon_cards (id,name,pokemon_id,level,primary_color,hp,secondary_color,evolve_from,weakness,weakness_modifier,ability_name,ability_text,ability_type) VALUES ('xy7-47','Beldum','374',NULL,'Metal','60',NULL,NULL,'Fire','Ã—2',NULL,NULL,NULL);</v>
      </c>
    </row>
    <row r="13788" spans="1:16" x14ac:dyDescent="0.25">
      <c r="A13788" t="s">
        <v>17439</v>
      </c>
      <c r="B13788" t="s">
        <v>2794</v>
      </c>
      <c r="C13788">
        <v>375</v>
      </c>
      <c r="D13788" t="s">
        <v>2795</v>
      </c>
      <c r="F13788">
        <v>90</v>
      </c>
      <c r="G13788" t="s">
        <v>854</v>
      </c>
      <c r="I13788" t="s">
        <v>2791</v>
      </c>
      <c r="J13788" t="s">
        <v>24</v>
      </c>
      <c r="K13788" t="s">
        <v>9</v>
      </c>
      <c r="P13788" t="str">
        <f t="shared" si="215"/>
        <v>INSERT INTO pokemon_cards (id,name,pokemon_id,level,primary_color,hp,secondary_color,evolve_from,weakness,weakness_modifier,ability_name,ability_text,ability_type) VALUES ('xy7-48','Metang','375',NULL,'Metal','90',NULL,'Beldum','Fire','Ã—2',NULL,NULL,NULL);</v>
      </c>
    </row>
    <row r="13789" spans="1:16" x14ac:dyDescent="0.25">
      <c r="A13789" t="s">
        <v>17440</v>
      </c>
      <c r="B13789" t="s">
        <v>2797</v>
      </c>
      <c r="C13789">
        <v>376</v>
      </c>
      <c r="D13789" t="s">
        <v>2798</v>
      </c>
      <c r="F13789">
        <v>150</v>
      </c>
      <c r="G13789" t="s">
        <v>854</v>
      </c>
      <c r="I13789" t="s">
        <v>2794</v>
      </c>
      <c r="J13789" t="s">
        <v>24</v>
      </c>
      <c r="K13789" t="s">
        <v>9</v>
      </c>
      <c r="L13789" t="s">
        <v>21736</v>
      </c>
      <c r="M13789" t="s">
        <v>19220</v>
      </c>
      <c r="N13789" t="s">
        <v>19150</v>
      </c>
      <c r="P13789" t="str">
        <f t="shared" si="215"/>
        <v>INSERT INTO pokemon_cards (id,name,pokemon_id,level,primary_color,hp,secondary_color,evolve_from,weakness,weakness_modifier,ability_name,ability_text,ability_type) VALUES ('xy7-49','Metagross','376',NULL,'Metal','150',NULL,'Metang','Fire','Ã—2','Magnetic Warp','Once during your turn (before your attack), you may switch your Active PokÃ©mon with 1 of your Benched PokÃ©mon. If you do, your opponent switches his or her Active PokÃ©mon with 1 of his or her Benched PokÃ©mon.','Ability');</v>
      </c>
    </row>
    <row r="13790" spans="1:16" x14ac:dyDescent="0.25">
      <c r="A13790" t="s">
        <v>17441</v>
      </c>
      <c r="B13790" t="s">
        <v>2797</v>
      </c>
      <c r="C13790">
        <v>376</v>
      </c>
      <c r="D13790" t="s">
        <v>2798</v>
      </c>
      <c r="F13790">
        <v>150</v>
      </c>
      <c r="G13790" t="s">
        <v>854</v>
      </c>
      <c r="I13790" t="s">
        <v>2794</v>
      </c>
      <c r="J13790" t="s">
        <v>24</v>
      </c>
      <c r="K13790" t="s">
        <v>9</v>
      </c>
      <c r="P13790" t="str">
        <f t="shared" si="215"/>
        <v>INSERT INTO pokemon_cards (id,name,pokemon_id,level,primary_color,hp,secondary_color,evolve_from,weakness,weakness_modifier,ability_name,ability_text,ability_type) VALUES ('xy7-50','Metagross','376',NULL,'Metal','150',NULL,'Metang','Fire','Ã—2',NULL,NULL,NULL);</v>
      </c>
    </row>
    <row r="13791" spans="1:16" x14ac:dyDescent="0.25">
      <c r="A13791" t="s">
        <v>17442</v>
      </c>
      <c r="B13791" t="s">
        <v>4018</v>
      </c>
      <c r="C13791">
        <v>379</v>
      </c>
      <c r="D13791" t="s">
        <v>2276</v>
      </c>
      <c r="F13791">
        <v>120</v>
      </c>
      <c r="G13791" t="s">
        <v>854</v>
      </c>
      <c r="J13791" t="s">
        <v>24</v>
      </c>
      <c r="K13791" t="s">
        <v>9</v>
      </c>
      <c r="P13791" t="str">
        <f t="shared" si="215"/>
        <v>INSERT INTO pokemon_cards (id,name,pokemon_id,level,primary_color,hp,secondary_color,evolve_from,weakness,weakness_modifier,ability_name,ability_text,ability_type) VALUES ('xy7-51','Registeel','379',NULL,'Metal','120',NULL,NULL,'Fire','Ã—2',NULL,NULL,NULL);</v>
      </c>
    </row>
    <row r="13792" spans="1:16" x14ac:dyDescent="0.25">
      <c r="A13792" t="s">
        <v>17443</v>
      </c>
      <c r="B13792" t="s">
        <v>1465</v>
      </c>
      <c r="C13792">
        <v>280</v>
      </c>
      <c r="D13792" t="s">
        <v>1466</v>
      </c>
      <c r="F13792">
        <v>60</v>
      </c>
      <c r="G13792" t="s">
        <v>3060</v>
      </c>
      <c r="J13792" t="s">
        <v>854</v>
      </c>
      <c r="K13792" t="s">
        <v>9</v>
      </c>
      <c r="P13792" t="str">
        <f t="shared" si="215"/>
        <v>INSERT INTO pokemon_cards (id,name,pokemon_id,level,primary_color,hp,secondary_color,evolve_from,weakness,weakness_modifier,ability_name,ability_text,ability_type) VALUES ('xy7-52','Ralts','280',NULL,'Fairy','60',NULL,NULL,'Metal','Ã—2',NULL,NULL,NULL);</v>
      </c>
    </row>
    <row r="13793" spans="1:16" x14ac:dyDescent="0.25">
      <c r="A13793" t="s">
        <v>17444</v>
      </c>
      <c r="B13793" t="s">
        <v>1468</v>
      </c>
      <c r="C13793">
        <v>281</v>
      </c>
      <c r="D13793" t="s">
        <v>1469</v>
      </c>
      <c r="F13793">
        <v>80</v>
      </c>
      <c r="G13793" t="s">
        <v>3060</v>
      </c>
      <c r="I13793" t="s">
        <v>1465</v>
      </c>
      <c r="J13793" t="s">
        <v>854</v>
      </c>
      <c r="K13793" t="s">
        <v>9</v>
      </c>
      <c r="P13793" t="str">
        <f t="shared" si="215"/>
        <v>INSERT INTO pokemon_cards (id,name,pokemon_id,level,primary_color,hp,secondary_color,evolve_from,weakness,weakness_modifier,ability_name,ability_text,ability_type) VALUES ('xy7-53','Kirlia','281',NULL,'Fairy','80',NULL,'Ralts','Metal','Ã—2',NULL,NULL,NULL);</v>
      </c>
    </row>
    <row r="13794" spans="1:16" x14ac:dyDescent="0.25">
      <c r="A13794" t="s">
        <v>17445</v>
      </c>
      <c r="B13794" t="s">
        <v>1596</v>
      </c>
      <c r="C13794">
        <v>282</v>
      </c>
      <c r="D13794" t="s">
        <v>1597</v>
      </c>
      <c r="F13794">
        <v>130</v>
      </c>
      <c r="G13794" t="s">
        <v>3060</v>
      </c>
      <c r="I13794" t="s">
        <v>1468</v>
      </c>
      <c r="J13794" t="s">
        <v>854</v>
      </c>
      <c r="K13794" t="s">
        <v>9</v>
      </c>
      <c r="L13794" t="s">
        <v>21419</v>
      </c>
      <c r="M13794" t="s">
        <v>21737</v>
      </c>
      <c r="N13794" t="s">
        <v>19150</v>
      </c>
      <c r="P13794" t="str">
        <f t="shared" si="215"/>
        <v>INSERT INTO pokemon_cards (id,name,pokemon_id,level,primary_color,hp,secondary_color,evolve_from,weakness,weakness_modifier,ability_name,ability_text,ability_type) VALUES ('xy7-54','Gardevoir','282',NULL,'Fairy','130',NULL,'Kirlia','Metal','Ã—2','Bright Heal','Once during your turn (before your attack), you may heal 20 damage from each of your PokÃ©mon.','Ability');</v>
      </c>
    </row>
    <row r="13795" spans="1:16" x14ac:dyDescent="0.25">
      <c r="A13795" t="s">
        <v>17446</v>
      </c>
      <c r="B13795" t="s">
        <v>1625</v>
      </c>
      <c r="C13795">
        <v>546</v>
      </c>
      <c r="D13795" t="s">
        <v>1626</v>
      </c>
      <c r="F13795">
        <v>40</v>
      </c>
      <c r="G13795" t="s">
        <v>3060</v>
      </c>
      <c r="J13795" t="s">
        <v>854</v>
      </c>
      <c r="K13795" t="s">
        <v>9</v>
      </c>
      <c r="P13795" t="str">
        <f t="shared" si="215"/>
        <v>INSERT INTO pokemon_cards (id,name,pokemon_id,level,primary_color,hp,secondary_color,evolve_from,weakness,weakness_modifier,ability_name,ability_text,ability_type) VALUES ('xy7-55','Cottonee','546',NULL,'Fairy','40',NULL,NULL,'Metal','Ã—2',NULL,NULL,NULL);</v>
      </c>
    </row>
    <row r="13796" spans="1:16" x14ac:dyDescent="0.25">
      <c r="A13796" t="s">
        <v>17447</v>
      </c>
      <c r="B13796" t="s">
        <v>1629</v>
      </c>
      <c r="C13796">
        <v>547</v>
      </c>
      <c r="D13796" t="s">
        <v>1630</v>
      </c>
      <c r="F13796">
        <v>70</v>
      </c>
      <c r="G13796" t="s">
        <v>3060</v>
      </c>
      <c r="I13796" t="s">
        <v>1625</v>
      </c>
      <c r="J13796" t="s">
        <v>854</v>
      </c>
      <c r="K13796" t="s">
        <v>9</v>
      </c>
      <c r="P13796" t="str">
        <f t="shared" si="215"/>
        <v>INSERT INTO pokemon_cards (id,name,pokemon_id,level,primary_color,hp,secondary_color,evolve_from,weakness,weakness_modifier,ability_name,ability_text,ability_type) VALUES ('xy7-56','Whimsicott','547',NULL,'Fairy','70',NULL,'Cottonee','Metal','Ã—2',NULL,NULL,NULL);</v>
      </c>
    </row>
    <row r="13797" spans="1:16" x14ac:dyDescent="0.25">
      <c r="A13797" t="s">
        <v>17448</v>
      </c>
      <c r="B13797" t="s">
        <v>2291</v>
      </c>
      <c r="C13797">
        <v>487</v>
      </c>
      <c r="D13797" t="s">
        <v>2292</v>
      </c>
      <c r="F13797">
        <v>170</v>
      </c>
      <c r="G13797" t="s">
        <v>1297</v>
      </c>
      <c r="J13797" t="s">
        <v>3060</v>
      </c>
      <c r="K13797" t="s">
        <v>9</v>
      </c>
      <c r="L13797" t="s">
        <v>21738</v>
      </c>
      <c r="M13797" t="s">
        <v>23110</v>
      </c>
      <c r="N13797" t="s">
        <v>19150</v>
      </c>
      <c r="P13797" t="str">
        <f t="shared" si="215"/>
        <v>INSERT INTO pokemon_cards (id,name,pokemon_id,level,primary_color,hp,secondary_color,evolve_from,weakness,weakness_modifier,ability_name,ability_text,ability_type) VALUES ('xy7-57','Giratina-EX','487',NULL,'Dragon','170',NULL,NULL,'Fairy','Ã—2','Renegade Pulse','Prevent all effects of attacks, including damage, done to this PokÃ©mon by your opponent''s Mega Evolution PokÃ©mon.','Ability');</v>
      </c>
    </row>
    <row r="13798" spans="1:16" x14ac:dyDescent="0.25">
      <c r="A13798" t="s">
        <v>17449</v>
      </c>
      <c r="B13798" t="s">
        <v>10034</v>
      </c>
      <c r="C13798">
        <v>704</v>
      </c>
      <c r="D13798" t="s">
        <v>10035</v>
      </c>
      <c r="F13798">
        <v>40</v>
      </c>
      <c r="G13798" t="s">
        <v>1297</v>
      </c>
      <c r="J13798" t="s">
        <v>3060</v>
      </c>
      <c r="K13798" t="s">
        <v>9</v>
      </c>
      <c r="L13798" t="s">
        <v>21739</v>
      </c>
      <c r="M13798" t="s">
        <v>21740</v>
      </c>
      <c r="N13798" t="s">
        <v>19150</v>
      </c>
      <c r="P13798" t="str">
        <f t="shared" si="215"/>
        <v>INSERT INTO pokemon_cards (id,name,pokemon_id,level,primary_color,hp,secondary_color,evolve_from,weakness,weakness_modifier,ability_name,ability_text,ability_type) VALUES ('xy7-58','Goomy','704',NULL,'Dragon','40',NULL,NULL,'Fairy','Ã—2','Water Down','Whenever you attach a Water Energy card from your hand to this PokÃ©mon, you may search your deck for Goomy and put it onto your Bench. Shuffle your deck afterward.','Ability');</v>
      </c>
    </row>
    <row r="13799" spans="1:16" x14ac:dyDescent="0.25">
      <c r="A13799" t="s">
        <v>17450</v>
      </c>
      <c r="B13799" t="s">
        <v>10037</v>
      </c>
      <c r="C13799">
        <v>705</v>
      </c>
      <c r="D13799" t="s">
        <v>10038</v>
      </c>
      <c r="F13799">
        <v>70</v>
      </c>
      <c r="G13799" t="s">
        <v>1297</v>
      </c>
      <c r="I13799" t="s">
        <v>10034</v>
      </c>
      <c r="J13799" t="s">
        <v>3060</v>
      </c>
      <c r="K13799" t="s">
        <v>9</v>
      </c>
      <c r="P13799" t="str">
        <f t="shared" si="215"/>
        <v>INSERT INTO pokemon_cards (id,name,pokemon_id,level,primary_color,hp,secondary_color,evolve_from,weakness,weakness_modifier,ability_name,ability_text,ability_type) VALUES ('xy7-59','Sliggoo','705',NULL,'Dragon','70',NULL,'Goomy','Fairy','Ã—2',NULL,NULL,NULL);</v>
      </c>
    </row>
    <row r="13800" spans="1:16" x14ac:dyDescent="0.25">
      <c r="A13800" t="s">
        <v>17451</v>
      </c>
      <c r="B13800" t="s">
        <v>10040</v>
      </c>
      <c r="C13800">
        <v>706</v>
      </c>
      <c r="D13800" t="s">
        <v>10041</v>
      </c>
      <c r="F13800">
        <v>150</v>
      </c>
      <c r="G13800" t="s">
        <v>1297</v>
      </c>
      <c r="I13800" t="s">
        <v>10037</v>
      </c>
      <c r="J13800" t="s">
        <v>3060</v>
      </c>
      <c r="K13800" t="s">
        <v>9</v>
      </c>
      <c r="P13800" t="str">
        <f t="shared" si="215"/>
        <v>INSERT INTO pokemon_cards (id,name,pokemon_id,level,primary_color,hp,secondary_color,evolve_from,weakness,weakness_modifier,ability_name,ability_text,ability_type) VALUES ('xy7-60','Goodra','706',NULL,'Dragon','150',NULL,'Sliggoo','Fairy','Ã—2',NULL,NULL,NULL);</v>
      </c>
    </row>
    <row r="13801" spans="1:16" x14ac:dyDescent="0.25">
      <c r="A13801" t="s">
        <v>17452</v>
      </c>
      <c r="B13801" t="s">
        <v>323</v>
      </c>
      <c r="C13801">
        <v>52</v>
      </c>
      <c r="D13801" t="s">
        <v>360</v>
      </c>
      <c r="F13801">
        <v>60</v>
      </c>
      <c r="G13801" t="s">
        <v>19</v>
      </c>
      <c r="J13801" t="s">
        <v>20</v>
      </c>
      <c r="K13801" t="s">
        <v>9</v>
      </c>
      <c r="P13801" t="str">
        <f t="shared" si="215"/>
        <v>INSERT INTO pokemon_cards (id,name,pokemon_id,level,primary_color,hp,secondary_color,evolve_from,weakness,weakness_modifier,ability_name,ability_text,ability_type) VALUES ('xy7-61','Meowth','52',NULL,'Colorless','60',NULL,NULL,'Fighting','Ã—2',NULL,NULL,NULL);</v>
      </c>
    </row>
    <row r="13802" spans="1:16" x14ac:dyDescent="0.25">
      <c r="A13802" t="s">
        <v>17453</v>
      </c>
      <c r="B13802" t="s">
        <v>321</v>
      </c>
      <c r="C13802">
        <v>53</v>
      </c>
      <c r="D13802" t="s">
        <v>322</v>
      </c>
      <c r="F13802">
        <v>90</v>
      </c>
      <c r="G13802" t="s">
        <v>19</v>
      </c>
      <c r="I13802" t="s">
        <v>323</v>
      </c>
      <c r="J13802" t="s">
        <v>20</v>
      </c>
      <c r="K13802" t="s">
        <v>9</v>
      </c>
      <c r="P13802" t="str">
        <f t="shared" si="215"/>
        <v>INSERT INTO pokemon_cards (id,name,pokemon_id,level,primary_color,hp,secondary_color,evolve_from,weakness,weakness_modifier,ability_name,ability_text,ability_type) VALUES ('xy7-62','Persian','53',NULL,'Colorless','90',NULL,'Meowth','Fighting','Ã—2',NULL,NULL,NULL);</v>
      </c>
    </row>
    <row r="13803" spans="1:16" x14ac:dyDescent="0.25">
      <c r="A13803" t="s">
        <v>17454</v>
      </c>
      <c r="B13803" t="s">
        <v>226</v>
      </c>
      <c r="C13803">
        <v>133</v>
      </c>
      <c r="D13803" t="s">
        <v>350</v>
      </c>
      <c r="F13803">
        <v>60</v>
      </c>
      <c r="G13803" t="s">
        <v>19</v>
      </c>
      <c r="J13803" t="s">
        <v>20</v>
      </c>
      <c r="K13803" t="s">
        <v>9</v>
      </c>
      <c r="P13803" t="str">
        <f t="shared" si="215"/>
        <v>INSERT INTO pokemon_cards (id,name,pokemon_id,level,primary_color,hp,secondary_color,evolve_from,weakness,weakness_modifier,ability_name,ability_text,ability_type) VALUES ('xy7-63','Eevee','133',NULL,'Colorless','60',NULL,NULL,'Fighting','Ã—2',NULL,NULL,NULL);</v>
      </c>
    </row>
    <row r="13804" spans="1:16" x14ac:dyDescent="0.25">
      <c r="A13804" t="s">
        <v>17455</v>
      </c>
      <c r="B13804" t="s">
        <v>143</v>
      </c>
      <c r="C13804">
        <v>137</v>
      </c>
      <c r="D13804" t="s">
        <v>144</v>
      </c>
      <c r="F13804">
        <v>60</v>
      </c>
      <c r="G13804" t="s">
        <v>19</v>
      </c>
      <c r="J13804" t="s">
        <v>20</v>
      </c>
      <c r="K13804" t="s">
        <v>9</v>
      </c>
      <c r="P13804" t="str">
        <f t="shared" si="215"/>
        <v>INSERT INTO pokemon_cards (id,name,pokemon_id,level,primary_color,hp,secondary_color,evolve_from,weakness,weakness_modifier,ability_name,ability_text,ability_type) VALUES ('xy7-64','Porygon','137',NULL,'Colorless','60',NULL,NULL,'Fighting','Ã—2',NULL,NULL,NULL);</v>
      </c>
    </row>
    <row r="13805" spans="1:16" x14ac:dyDescent="0.25">
      <c r="A13805" t="s">
        <v>17456</v>
      </c>
      <c r="B13805" t="s">
        <v>1325</v>
      </c>
      <c r="C13805">
        <v>233</v>
      </c>
      <c r="D13805" t="s">
        <v>1326</v>
      </c>
      <c r="F13805">
        <v>80</v>
      </c>
      <c r="G13805" t="s">
        <v>19</v>
      </c>
      <c r="I13805" t="s">
        <v>143</v>
      </c>
      <c r="J13805" t="s">
        <v>20</v>
      </c>
      <c r="K13805" t="s">
        <v>9</v>
      </c>
      <c r="P13805" t="str">
        <f t="shared" si="215"/>
        <v>INSERT INTO pokemon_cards (id,name,pokemon_id,level,primary_color,hp,secondary_color,evolve_from,weakness,weakness_modifier,ability_name,ability_text,ability_type) VALUES ('xy7-65','Porygon2','233',NULL,'Colorless','80',NULL,'Porygon','Fighting','Ã—2',NULL,NULL,NULL);</v>
      </c>
    </row>
    <row r="13806" spans="1:16" x14ac:dyDescent="0.25">
      <c r="A13806" t="s">
        <v>17457</v>
      </c>
      <c r="B13806" t="s">
        <v>1328</v>
      </c>
      <c r="C13806">
        <v>137</v>
      </c>
      <c r="D13806" t="s">
        <v>1329</v>
      </c>
      <c r="F13806">
        <v>130</v>
      </c>
      <c r="G13806" t="s">
        <v>19</v>
      </c>
      <c r="I13806" t="s">
        <v>1325</v>
      </c>
      <c r="J13806" t="s">
        <v>20</v>
      </c>
      <c r="K13806" t="s">
        <v>9</v>
      </c>
      <c r="P13806" t="str">
        <f t="shared" si="215"/>
        <v>INSERT INTO pokemon_cards (id,name,pokemon_id,level,primary_color,hp,secondary_color,evolve_from,weakness,weakness_modifier,ability_name,ability_text,ability_type) VALUES ('xy7-66','Porygon-Z','137',NULL,'Colorless','130',NULL,'Porygon2','Fighting','Ã—2',NULL,NULL,NULL);</v>
      </c>
    </row>
    <row r="13807" spans="1:16" x14ac:dyDescent="0.25">
      <c r="A13807" t="s">
        <v>17458</v>
      </c>
      <c r="B13807" t="s">
        <v>1328</v>
      </c>
      <c r="C13807">
        <v>137</v>
      </c>
      <c r="D13807" t="s">
        <v>1329</v>
      </c>
      <c r="F13807">
        <v>130</v>
      </c>
      <c r="G13807" t="s">
        <v>19</v>
      </c>
      <c r="I13807" t="s">
        <v>1325</v>
      </c>
      <c r="J13807" t="s">
        <v>20</v>
      </c>
      <c r="K13807" t="s">
        <v>9</v>
      </c>
      <c r="P13807" t="str">
        <f t="shared" si="215"/>
        <v>INSERT INTO pokemon_cards (id,name,pokemon_id,level,primary_color,hp,secondary_color,evolve_from,weakness,weakness_modifier,ability_name,ability_text,ability_type) VALUES ('xy7-67','Porygon-Z','137',NULL,'Colorless','130',NULL,'Porygon2','Fighting','Ã—2',NULL,NULL,NULL);</v>
      </c>
    </row>
    <row r="13808" spans="1:16" x14ac:dyDescent="0.25">
      <c r="A13808" t="s">
        <v>17459</v>
      </c>
      <c r="B13808" t="s">
        <v>1571</v>
      </c>
      <c r="C13808">
        <v>249</v>
      </c>
      <c r="D13808" t="s">
        <v>1572</v>
      </c>
      <c r="F13808">
        <v>170</v>
      </c>
      <c r="G13808" t="s">
        <v>19</v>
      </c>
      <c r="J13808" t="s">
        <v>15</v>
      </c>
      <c r="K13808" t="s">
        <v>9</v>
      </c>
      <c r="P13808" t="str">
        <f t="shared" si="215"/>
        <v>INSERT INTO pokemon_cards (id,name,pokemon_id,level,primary_color,hp,secondary_color,evolve_from,weakness,weakness_modifier,ability_name,ability_text,ability_type) VALUES ('xy7-68','Lugia-EX','249',NULL,'Colorless','170',NULL,NULL,'Lightning','Ã—2',NULL,NULL,NULL);</v>
      </c>
    </row>
    <row r="13809" spans="1:16" x14ac:dyDescent="0.25">
      <c r="A13809" t="s">
        <v>17460</v>
      </c>
      <c r="B13809" t="s">
        <v>17391</v>
      </c>
      <c r="C13809">
        <v>254</v>
      </c>
      <c r="D13809" t="s">
        <v>2733</v>
      </c>
      <c r="F13809">
        <v>170</v>
      </c>
      <c r="G13809" t="s">
        <v>33</v>
      </c>
      <c r="J13809" t="s">
        <v>24</v>
      </c>
      <c r="K13809" t="s">
        <v>9</v>
      </c>
      <c r="P13809" t="str">
        <f t="shared" si="215"/>
        <v>INSERT INTO pokemon_cards (id,name,pokemon_id,level,primary_color,hp,secondary_color,evolve_from,weakness,weakness_modifier,ability_name,ability_text,ability_type) VALUES ('xy7-84','Sceptile-EX','254',NULL,'Grass','170',NULL,NULL,'Fire','Ã—2',NULL,NULL,NULL);</v>
      </c>
    </row>
    <row r="13810" spans="1:16" x14ac:dyDescent="0.25">
      <c r="A13810" t="s">
        <v>17461</v>
      </c>
      <c r="B13810" t="s">
        <v>17393</v>
      </c>
      <c r="C13810">
        <v>254</v>
      </c>
      <c r="D13810" t="s">
        <v>2733</v>
      </c>
      <c r="F13810">
        <v>220</v>
      </c>
      <c r="G13810" t="s">
        <v>33</v>
      </c>
      <c r="I13810" t="s">
        <v>17391</v>
      </c>
      <c r="J13810" t="s">
        <v>24</v>
      </c>
      <c r="K13810" t="s">
        <v>9</v>
      </c>
      <c r="P13810" t="str">
        <f t="shared" si="215"/>
        <v>INSERT INTO pokemon_cards (id,name,pokemon_id,level,primary_color,hp,secondary_color,evolve_from,weakness,weakness_modifier,ability_name,ability_text,ability_type) VALUES ('xy7-85','M Sceptile-EX','254',NULL,'Grass','220',NULL,'Sceptile-EX','Fire','Ã—2',NULL,NULL,NULL);</v>
      </c>
    </row>
    <row r="13811" spans="1:16" x14ac:dyDescent="0.25">
      <c r="A13811" t="s">
        <v>17462</v>
      </c>
      <c r="B13811" t="s">
        <v>1220</v>
      </c>
      <c r="C13811">
        <v>646</v>
      </c>
      <c r="D13811" t="s">
        <v>1221</v>
      </c>
      <c r="F13811">
        <v>180</v>
      </c>
      <c r="G13811" t="s">
        <v>13</v>
      </c>
      <c r="J13811" t="s">
        <v>854</v>
      </c>
      <c r="K13811" t="s">
        <v>9</v>
      </c>
      <c r="P13811" t="str">
        <f t="shared" si="215"/>
        <v>INSERT INTO pokemon_cards (id,name,pokemon_id,level,primary_color,hp,secondary_color,evolve_from,weakness,weakness_modifier,ability_name,ability_text,ability_type) VALUES ('xy7-86','Kyurem-EX','646',NULL,'Water','180',NULL,NULL,'Metal','Ã—2',NULL,NULL,NULL);</v>
      </c>
    </row>
    <row r="13812" spans="1:16" x14ac:dyDescent="0.25">
      <c r="A13812" t="s">
        <v>17463</v>
      </c>
      <c r="B13812" t="s">
        <v>17413</v>
      </c>
      <c r="C13812">
        <v>181</v>
      </c>
      <c r="D13812" t="s">
        <v>2210</v>
      </c>
      <c r="F13812">
        <v>170</v>
      </c>
      <c r="G13812" t="s">
        <v>15</v>
      </c>
      <c r="J13812" t="s">
        <v>20</v>
      </c>
      <c r="K13812" t="s">
        <v>9</v>
      </c>
      <c r="P13812" t="str">
        <f t="shared" si="215"/>
        <v>INSERT INTO pokemon_cards (id,name,pokemon_id,level,primary_color,hp,secondary_color,evolve_from,weakness,weakness_modifier,ability_name,ability_text,ability_type) VALUES ('xy7-87','Ampharos-EX','181',NULL,'Lightning','170',NULL,NULL,'Fighting','Ã—2',NULL,NULL,NULL);</v>
      </c>
    </row>
    <row r="13813" spans="1:16" x14ac:dyDescent="0.25">
      <c r="A13813" t="s">
        <v>17464</v>
      </c>
      <c r="B13813" t="s">
        <v>17415</v>
      </c>
      <c r="C13813">
        <v>181</v>
      </c>
      <c r="D13813" t="s">
        <v>2210</v>
      </c>
      <c r="F13813">
        <v>220</v>
      </c>
      <c r="G13813" t="s">
        <v>15</v>
      </c>
      <c r="I13813" t="s">
        <v>17413</v>
      </c>
      <c r="J13813" t="s">
        <v>20</v>
      </c>
      <c r="K13813" t="s">
        <v>9</v>
      </c>
      <c r="P13813" t="str">
        <f t="shared" si="215"/>
        <v>INSERT INTO pokemon_cards (id,name,pokemon_id,level,primary_color,hp,secondary_color,evolve_from,weakness,weakness_modifier,ability_name,ability_text,ability_type) VALUES ('xy7-88','M Ampharos-EX','181',NULL,'Lightning','220',NULL,'Ampharos-EX','Fighting','Ã—2',NULL,NULL,NULL);</v>
      </c>
    </row>
    <row r="13814" spans="1:16" x14ac:dyDescent="0.25">
      <c r="A13814" t="s">
        <v>17465</v>
      </c>
      <c r="B13814" t="s">
        <v>17424</v>
      </c>
      <c r="C13814">
        <v>720</v>
      </c>
      <c r="D13814" t="s">
        <v>9464</v>
      </c>
      <c r="F13814">
        <v>170</v>
      </c>
      <c r="G13814" t="s">
        <v>7</v>
      </c>
      <c r="J13814" t="s">
        <v>7</v>
      </c>
      <c r="K13814" t="s">
        <v>9</v>
      </c>
      <c r="L13814" t="s">
        <v>21734</v>
      </c>
      <c r="M13814" t="s">
        <v>21735</v>
      </c>
      <c r="N13814" t="s">
        <v>19150</v>
      </c>
      <c r="P13814" t="str">
        <f t="shared" si="215"/>
        <v>INSERT INTO pokemon_cards (id,name,pokemon_id,level,primary_color,hp,secondary_color,evolve_from,weakness,weakness_modifier,ability_name,ability_text,ability_type) VALUES ('xy7-89','Hoopa-EX','720',NULL,'Psychic','170',NULL,NULL,'Psychic','Ã—2','Scoundrel Ring','When you play this PokÃ©mon from your hand onto your Bench, you may search your deck for up to 3 PokÃ©mon-EX (except for Hoopa-EX), reveal them, and put them into your hand. Shuffle your deck afterward.','Ability');</v>
      </c>
    </row>
    <row r="13815" spans="1:16" x14ac:dyDescent="0.25">
      <c r="A13815" t="s">
        <v>17466</v>
      </c>
      <c r="B13815" t="s">
        <v>17426</v>
      </c>
      <c r="C13815">
        <v>68</v>
      </c>
      <c r="D13815" t="s">
        <v>39</v>
      </c>
      <c r="F13815">
        <v>180</v>
      </c>
      <c r="G13815" t="s">
        <v>20</v>
      </c>
      <c r="J13815" t="s">
        <v>7</v>
      </c>
      <c r="K13815" t="s">
        <v>9</v>
      </c>
      <c r="P13815" t="str">
        <f t="shared" si="215"/>
        <v>INSERT INTO pokemon_cards (id,name,pokemon_id,level,primary_color,hp,secondary_color,evolve_from,weakness,weakness_modifier,ability_name,ability_text,ability_type) VALUES ('xy7-90','Machamp-EX','68',NULL,'Fighting','180',NULL,NULL,'Psychic','Ã—2',NULL,NULL,NULL);</v>
      </c>
    </row>
    <row r="13816" spans="1:16" x14ac:dyDescent="0.25">
      <c r="A13816" t="s">
        <v>17467</v>
      </c>
      <c r="B13816" t="s">
        <v>17432</v>
      </c>
      <c r="C13816">
        <v>248</v>
      </c>
      <c r="D13816" t="s">
        <v>3421</v>
      </c>
      <c r="F13816">
        <v>180</v>
      </c>
      <c r="G13816" t="s">
        <v>896</v>
      </c>
      <c r="J13816" t="s">
        <v>20</v>
      </c>
      <c r="K13816" t="s">
        <v>9</v>
      </c>
      <c r="P13816" t="str">
        <f t="shared" si="215"/>
        <v>INSERT INTO pokemon_cards (id,name,pokemon_id,level,primary_color,hp,secondary_color,evolve_from,weakness,weakness_modifier,ability_name,ability_text,ability_type) VALUES ('xy7-91','Tyranitar-EX','248',NULL,'Darkness','180',NULL,NULL,'Fighting','Ã—2',NULL,NULL,NULL);</v>
      </c>
    </row>
    <row r="13817" spans="1:16" x14ac:dyDescent="0.25">
      <c r="A13817" t="s">
        <v>17468</v>
      </c>
      <c r="B13817" t="s">
        <v>17434</v>
      </c>
      <c r="C13817">
        <v>248</v>
      </c>
      <c r="D13817" t="s">
        <v>3421</v>
      </c>
      <c r="F13817">
        <v>240</v>
      </c>
      <c r="G13817" t="s">
        <v>896</v>
      </c>
      <c r="I13817" t="s">
        <v>17432</v>
      </c>
      <c r="J13817" t="s">
        <v>20</v>
      </c>
      <c r="K13817" t="s">
        <v>9</v>
      </c>
      <c r="P13817" t="str">
        <f t="shared" si="215"/>
        <v>INSERT INTO pokemon_cards (id,name,pokemon_id,level,primary_color,hp,secondary_color,evolve_from,weakness,weakness_modifier,ability_name,ability_text,ability_type) VALUES ('xy7-92','M Tyranitar-EX','248',NULL,'Darkness','240',NULL,'Tyranitar-EX','Fighting','Ã—2',NULL,NULL,NULL);</v>
      </c>
    </row>
    <row r="13818" spans="1:16" x14ac:dyDescent="0.25">
      <c r="A13818" t="s">
        <v>17469</v>
      </c>
      <c r="B13818" t="s">
        <v>2291</v>
      </c>
      <c r="C13818">
        <v>487</v>
      </c>
      <c r="D13818" t="s">
        <v>2292</v>
      </c>
      <c r="F13818">
        <v>170</v>
      </c>
      <c r="G13818" t="s">
        <v>1297</v>
      </c>
      <c r="J13818" t="s">
        <v>3060</v>
      </c>
      <c r="K13818" t="s">
        <v>9</v>
      </c>
      <c r="L13818" t="s">
        <v>21738</v>
      </c>
      <c r="M13818" t="s">
        <v>23110</v>
      </c>
      <c r="N13818" t="s">
        <v>19150</v>
      </c>
      <c r="P13818" t="str">
        <f t="shared" si="215"/>
        <v>INSERT INTO pokemon_cards (id,name,pokemon_id,level,primary_color,hp,secondary_color,evolve_from,weakness,weakness_modifier,ability_name,ability_text,ability_type) VALUES ('xy7-93','Giratina-EX','487',NULL,'Dragon','170',NULL,NULL,'Fairy','Ã—2','Renegade Pulse','Prevent all effects of attacks, including damage, done to this PokÃ©mon by your opponent''s Mega Evolution PokÃ©mon.','Ability');</v>
      </c>
    </row>
    <row r="13819" spans="1:16" x14ac:dyDescent="0.25">
      <c r="A13819" t="s">
        <v>17470</v>
      </c>
      <c r="B13819" t="s">
        <v>1571</v>
      </c>
      <c r="C13819">
        <v>249</v>
      </c>
      <c r="D13819" t="s">
        <v>1572</v>
      </c>
      <c r="F13819">
        <v>170</v>
      </c>
      <c r="G13819" t="s">
        <v>19</v>
      </c>
      <c r="J13819" t="s">
        <v>15</v>
      </c>
      <c r="K13819" t="s">
        <v>9</v>
      </c>
      <c r="P13819" t="str">
        <f t="shared" si="215"/>
        <v>INSERT INTO pokemon_cards (id,name,pokemon_id,level,primary_color,hp,secondary_color,evolve_from,weakness,weakness_modifier,ability_name,ability_text,ability_type) VALUES ('xy7-94','Lugia-EX','249',NULL,'Colorless','170',NULL,NULL,'Lightning','Ã—2',NULL,NULL,NULL);</v>
      </c>
    </row>
    <row r="13820" spans="1:16" x14ac:dyDescent="0.25">
      <c r="A13820" t="s">
        <v>17471</v>
      </c>
      <c r="B13820" t="s">
        <v>17205</v>
      </c>
      <c r="C13820">
        <v>382</v>
      </c>
      <c r="D13820" t="s">
        <v>2029</v>
      </c>
      <c r="F13820">
        <v>240</v>
      </c>
      <c r="G13820" t="s">
        <v>13</v>
      </c>
      <c r="I13820" t="s">
        <v>2028</v>
      </c>
      <c r="J13820" t="s">
        <v>33</v>
      </c>
      <c r="K13820" t="s">
        <v>9</v>
      </c>
      <c r="P13820" t="str">
        <f t="shared" si="215"/>
        <v>INSERT INTO pokemon_cards (id,name,pokemon_id,level,primary_color,hp,secondary_color,evolve_from,weakness,weakness_modifier,ability_name,ability_text,ability_type) VALUES ('xy7-96','Primal Kyogre-EX','382',NULL,'Water','240',NULL,'Kyogre-EX','Grass','Ã—2',NULL,NULL,NULL);</v>
      </c>
    </row>
    <row r="13821" spans="1:16" x14ac:dyDescent="0.25">
      <c r="A13821" t="s">
        <v>17472</v>
      </c>
      <c r="B13821" t="s">
        <v>17237</v>
      </c>
      <c r="C13821">
        <v>383</v>
      </c>
      <c r="D13821" t="s">
        <v>2068</v>
      </c>
      <c r="F13821">
        <v>240</v>
      </c>
      <c r="G13821" t="s">
        <v>20</v>
      </c>
      <c r="I13821" t="s">
        <v>2067</v>
      </c>
      <c r="J13821" t="s">
        <v>33</v>
      </c>
      <c r="K13821" t="s">
        <v>9</v>
      </c>
      <c r="P13821" t="str">
        <f t="shared" si="215"/>
        <v>INSERT INTO pokemon_cards (id,name,pokemon_id,level,primary_color,hp,secondary_color,evolve_from,weakness,weakness_modifier,ability_name,ability_text,ability_type) VALUES ('xy7-97','Primal Groudon-EX','383',NULL,'Fighting','240',NULL,'Groudon-EX','Grass','Ã—2',NULL,NULL,NULL);</v>
      </c>
    </row>
    <row r="13822" spans="1:16" x14ac:dyDescent="0.25">
      <c r="A13822" t="s">
        <v>17473</v>
      </c>
      <c r="B13822" t="s">
        <v>3062</v>
      </c>
      <c r="C13822">
        <v>384</v>
      </c>
      <c r="D13822" t="s">
        <v>1547</v>
      </c>
      <c r="F13822">
        <v>220</v>
      </c>
      <c r="G13822" t="s">
        <v>19</v>
      </c>
      <c r="I13822" t="s">
        <v>2283</v>
      </c>
      <c r="J13822" t="s">
        <v>15</v>
      </c>
      <c r="K13822" t="s">
        <v>9</v>
      </c>
      <c r="P13822" t="str">
        <f t="shared" si="215"/>
        <v>INSERT INTO pokemon_cards (id,name,pokemon_id,level,primary_color,hp,secondary_color,evolve_from,weakness,weakness_modifier,ability_name,ability_text,ability_type) VALUES ('xy7-98','M Rayquaza-EX','384',NULL,'Colorless','220',NULL,'Rayquaza-EX','Lightning','Ã—2',NULL,NULL,NULL);</v>
      </c>
    </row>
    <row r="13823" spans="1:16" x14ac:dyDescent="0.25">
      <c r="A13823" t="s">
        <v>17474</v>
      </c>
      <c r="B13823" t="s">
        <v>319</v>
      </c>
      <c r="C13823">
        <v>46</v>
      </c>
      <c r="D13823" t="s">
        <v>366</v>
      </c>
      <c r="F13823">
        <v>60</v>
      </c>
      <c r="G13823" t="s">
        <v>33</v>
      </c>
      <c r="J13823" t="s">
        <v>24</v>
      </c>
      <c r="K13823" t="s">
        <v>9</v>
      </c>
      <c r="P13823" t="str">
        <f t="shared" si="215"/>
        <v>INSERT INTO pokemon_cards (id,name,pokemon_id,level,primary_color,hp,secondary_color,evolve_from,weakness,weakness_modifier,ability_name,ability_text,ability_type) VALUES ('xy8-1','Paras','46',NULL,'Grass','60',NULL,NULL,'Fire','Ã—2',NULL,NULL,NULL);</v>
      </c>
    </row>
    <row r="13824" spans="1:16" x14ac:dyDescent="0.25">
      <c r="A13824" t="s">
        <v>17475</v>
      </c>
      <c r="B13824" t="s">
        <v>317</v>
      </c>
      <c r="C13824">
        <v>47</v>
      </c>
      <c r="D13824" t="s">
        <v>318</v>
      </c>
      <c r="F13824">
        <v>100</v>
      </c>
      <c r="G13824" t="s">
        <v>33</v>
      </c>
      <c r="I13824" t="s">
        <v>319</v>
      </c>
      <c r="J13824" t="s">
        <v>24</v>
      </c>
      <c r="K13824" t="s">
        <v>9</v>
      </c>
      <c r="P13824" t="str">
        <f t="shared" si="215"/>
        <v>INSERT INTO pokemon_cards (id,name,pokemon_id,level,primary_color,hp,secondary_color,evolve_from,weakness,weakness_modifier,ability_name,ability_text,ability_type) VALUES ('xy8-2','Parasect','47',NULL,'Grass','100',NULL,'Paras','Fire','Ã—2',NULL,NULL,NULL);</v>
      </c>
    </row>
    <row r="13825" spans="1:16" x14ac:dyDescent="0.25">
      <c r="A13825" t="s">
        <v>17476</v>
      </c>
      <c r="B13825" t="s">
        <v>245</v>
      </c>
      <c r="C13825">
        <v>127</v>
      </c>
      <c r="D13825" t="s">
        <v>246</v>
      </c>
      <c r="F13825">
        <v>100</v>
      </c>
      <c r="G13825" t="s">
        <v>33</v>
      </c>
      <c r="J13825" t="s">
        <v>24</v>
      </c>
      <c r="K13825" t="s">
        <v>9</v>
      </c>
      <c r="P13825" t="str">
        <f t="shared" si="215"/>
        <v>INSERT INTO pokemon_cards (id,name,pokemon_id,level,primary_color,hp,secondary_color,evolve_from,weakness,weakness_modifier,ability_name,ability_text,ability_type) VALUES ('xy8-3','Pinsir','127',NULL,'Grass','100',NULL,NULL,'Fire','Ã—2',NULL,NULL,NULL);</v>
      </c>
    </row>
    <row r="13826" spans="1:16" x14ac:dyDescent="0.25">
      <c r="A13826" t="s">
        <v>17477</v>
      </c>
      <c r="B13826" t="s">
        <v>2735</v>
      </c>
      <c r="C13826">
        <v>331</v>
      </c>
      <c r="D13826" t="s">
        <v>2736</v>
      </c>
      <c r="F13826">
        <v>60</v>
      </c>
      <c r="G13826" t="s">
        <v>33</v>
      </c>
      <c r="J13826" t="s">
        <v>24</v>
      </c>
      <c r="K13826" t="s">
        <v>9</v>
      </c>
      <c r="P13826" t="str">
        <f t="shared" si="215"/>
        <v>INSERT INTO pokemon_cards (id,name,pokemon_id,level,primary_color,hp,secondary_color,evolve_from,weakness,weakness_modifier,ability_name,ability_text,ability_type) VALUES ('xy8-4','Cacnea','331',NULL,'Grass','60',NULL,NULL,'Fire','Ã—2',NULL,NULL,NULL);</v>
      </c>
    </row>
    <row r="13827" spans="1:16" x14ac:dyDescent="0.25">
      <c r="A13827" t="s">
        <v>17478</v>
      </c>
      <c r="B13827" t="s">
        <v>918</v>
      </c>
      <c r="C13827">
        <v>511</v>
      </c>
      <c r="D13827" t="s">
        <v>919</v>
      </c>
      <c r="F13827">
        <v>60</v>
      </c>
      <c r="G13827" t="s">
        <v>33</v>
      </c>
      <c r="J13827" t="s">
        <v>24</v>
      </c>
      <c r="K13827" t="s">
        <v>9</v>
      </c>
      <c r="P13827" t="str">
        <f t="shared" ref="P13827:P13890" si="216">CONCATENATE(
    "INSERT INTO pokemon_cards (",
    _xlfn.TEXTJOIN(",", TRUE, A$1, B$1, C$1, E$1, G$1, F$1, H$1, I$1, J$1, K$1, L$1, M$1, N$1),
    ") VALUES (",
    _xlfn.TEXTJOIN(",", FALSE,
        IF(A13827&lt;&gt;"", "'" &amp; A13827 &amp; "'", "NULL"),
        IF(B13827&lt;&gt;"", "'" &amp; B13827 &amp; "'", "NULL"),
        IF(C13827&lt;&gt;"", "'" &amp; C13827 &amp; "'", "NULL"),
        IF(E13827&lt;&gt;"", "'" &amp; E13827 &amp; "'", "NULL"),
        IF(G13827&lt;&gt;"", "'" &amp; G13827 &amp; "'", "NULL"),
        IF(F13827&lt;&gt;"", "'" &amp; F13827 &amp; "'", "NULL"),
        IF(H13827&lt;&gt;"", "'" &amp; H13827 &amp; "'", "NULL"),
        IF(I13827&lt;&gt;"", "'" &amp; I13827 &amp; "'", "NULL"),
        IF(J13827&lt;&gt;"", "'" &amp; J13827 &amp; "'", "NULL"),
        IF(K13827&lt;&gt;"", "'" &amp; K13827 &amp; "'", "NULL"),
        IF(L13827&lt;&gt;"", "'" &amp; L13827 &amp; "'", "NULL"),
        IF(M13827&lt;&gt;"", "'" &amp; M13827 &amp; "'", "NULL"),
        IF(N13827&lt;&gt;"", "'" &amp; N13827 &amp; "'", "NULL")
    ),
    ");"
)</f>
        <v>INSERT INTO pokemon_cards (id,name,pokemon_id,level,primary_color,hp,secondary_color,evolve_from,weakness,weakness_modifier,ability_name,ability_text,ability_type) VALUES ('xy8-5','Pansage','511',NULL,'Grass','60',NULL,NULL,'Fire','Ã—2',NULL,NULL,NULL);</v>
      </c>
    </row>
    <row r="13828" spans="1:16" x14ac:dyDescent="0.25">
      <c r="A13828" t="s">
        <v>17479</v>
      </c>
      <c r="B13828" t="s">
        <v>921</v>
      </c>
      <c r="C13828">
        <v>512</v>
      </c>
      <c r="D13828" t="s">
        <v>922</v>
      </c>
      <c r="F13828">
        <v>90</v>
      </c>
      <c r="G13828" t="s">
        <v>33</v>
      </c>
      <c r="I13828" t="s">
        <v>918</v>
      </c>
      <c r="J13828" t="s">
        <v>24</v>
      </c>
      <c r="K13828" t="s">
        <v>9</v>
      </c>
      <c r="P13828" t="str">
        <f t="shared" si="216"/>
        <v>INSERT INTO pokemon_cards (id,name,pokemon_id,level,primary_color,hp,secondary_color,evolve_from,weakness,weakness_modifier,ability_name,ability_text,ability_type) VALUES ('xy8-6','Simisage','512',NULL,'Grass','90',NULL,'Pansage','Fire','Ã—2',NULL,NULL,NULL);</v>
      </c>
    </row>
    <row r="13829" spans="1:16" x14ac:dyDescent="0.25">
      <c r="A13829" t="s">
        <v>17480</v>
      </c>
      <c r="B13829" t="s">
        <v>7423</v>
      </c>
      <c r="C13829">
        <v>650</v>
      </c>
      <c r="D13829" t="s">
        <v>7424</v>
      </c>
      <c r="F13829">
        <v>60</v>
      </c>
      <c r="G13829" t="s">
        <v>33</v>
      </c>
      <c r="J13829" t="s">
        <v>24</v>
      </c>
      <c r="K13829" t="s">
        <v>9</v>
      </c>
      <c r="P13829" t="str">
        <f t="shared" si="216"/>
        <v>INSERT INTO pokemon_cards (id,name,pokemon_id,level,primary_color,hp,secondary_color,evolve_from,weakness,weakness_modifier,ability_name,ability_text,ability_type) VALUES ('xy8-7','Chespin','650',NULL,'Grass','60',NULL,NULL,'Fire','Ã—2',NULL,NULL,NULL);</v>
      </c>
    </row>
    <row r="13830" spans="1:16" x14ac:dyDescent="0.25">
      <c r="A13830" t="s">
        <v>17481</v>
      </c>
      <c r="B13830" t="s">
        <v>7423</v>
      </c>
      <c r="C13830">
        <v>650</v>
      </c>
      <c r="D13830" t="s">
        <v>7424</v>
      </c>
      <c r="F13830">
        <v>60</v>
      </c>
      <c r="G13830" t="s">
        <v>33</v>
      </c>
      <c r="J13830" t="s">
        <v>24</v>
      </c>
      <c r="K13830" t="s">
        <v>9</v>
      </c>
      <c r="P13830" t="str">
        <f t="shared" si="216"/>
        <v>INSERT INTO pokemon_cards (id,name,pokemon_id,level,primary_color,hp,secondary_color,evolve_from,weakness,weakness_modifier,ability_name,ability_text,ability_type) VALUES ('xy8-8','Chespin','650',NULL,'Grass','60',NULL,NULL,'Fire','Ã—2',NULL,NULL,NULL);</v>
      </c>
    </row>
    <row r="13831" spans="1:16" x14ac:dyDescent="0.25">
      <c r="A13831" t="s">
        <v>17482</v>
      </c>
      <c r="B13831" t="s">
        <v>7423</v>
      </c>
      <c r="C13831">
        <v>650</v>
      </c>
      <c r="D13831" t="s">
        <v>7424</v>
      </c>
      <c r="F13831">
        <v>60</v>
      </c>
      <c r="G13831" t="s">
        <v>33</v>
      </c>
      <c r="J13831" t="s">
        <v>24</v>
      </c>
      <c r="K13831" t="s">
        <v>9</v>
      </c>
      <c r="P13831" t="str">
        <f t="shared" si="216"/>
        <v>INSERT INTO pokemon_cards (id,name,pokemon_id,level,primary_color,hp,secondary_color,evolve_from,weakness,weakness_modifier,ability_name,ability_text,ability_type) VALUES ('xy8-9','Chespin','650',NULL,'Grass','60',NULL,NULL,'Fire','Ã—2',NULL,NULL,NULL);</v>
      </c>
    </row>
    <row r="13832" spans="1:16" x14ac:dyDescent="0.25">
      <c r="A13832" t="s">
        <v>17483</v>
      </c>
      <c r="B13832" t="s">
        <v>16354</v>
      </c>
      <c r="C13832">
        <v>651</v>
      </c>
      <c r="D13832" t="s">
        <v>16355</v>
      </c>
      <c r="F13832">
        <v>90</v>
      </c>
      <c r="G13832" t="s">
        <v>33</v>
      </c>
      <c r="I13832" t="s">
        <v>7423</v>
      </c>
      <c r="J13832" t="s">
        <v>24</v>
      </c>
      <c r="K13832" t="s">
        <v>9</v>
      </c>
      <c r="P13832" t="str">
        <f t="shared" si="216"/>
        <v>INSERT INTO pokemon_cards (id,name,pokemon_id,level,primary_color,hp,secondary_color,evolve_from,weakness,weakness_modifier,ability_name,ability_text,ability_type) VALUES ('xy8-10','Quilladin','651',NULL,'Grass','90',NULL,'Chespin','Fire','Ã—2',NULL,NULL,NULL);</v>
      </c>
    </row>
    <row r="13833" spans="1:16" x14ac:dyDescent="0.25">
      <c r="A13833" t="s">
        <v>17484</v>
      </c>
      <c r="B13833" t="s">
        <v>16357</v>
      </c>
      <c r="C13833">
        <v>652</v>
      </c>
      <c r="D13833" t="s">
        <v>13666</v>
      </c>
      <c r="F13833">
        <v>160</v>
      </c>
      <c r="G13833" t="s">
        <v>33</v>
      </c>
      <c r="I13833" t="s">
        <v>16354</v>
      </c>
      <c r="J13833" t="s">
        <v>24</v>
      </c>
      <c r="K13833" t="s">
        <v>9</v>
      </c>
      <c r="P13833" t="str">
        <f t="shared" si="216"/>
        <v>INSERT INTO pokemon_cards (id,name,pokemon_id,level,primary_color,hp,secondary_color,evolve_from,weakness,weakness_modifier,ability_name,ability_text,ability_type) VALUES ('xy8-11','Chesnaught','652',NULL,'Grass','160',NULL,'Quilladin','Fire','Ã—2',NULL,NULL,NULL);</v>
      </c>
    </row>
    <row r="13834" spans="1:16" x14ac:dyDescent="0.25">
      <c r="A13834" t="s">
        <v>17485</v>
      </c>
      <c r="B13834" t="s">
        <v>17486</v>
      </c>
      <c r="C13834">
        <v>652</v>
      </c>
      <c r="D13834" t="s">
        <v>13666</v>
      </c>
      <c r="F13834">
        <v>190</v>
      </c>
      <c r="G13834" t="s">
        <v>33</v>
      </c>
      <c r="I13834" t="s">
        <v>16357</v>
      </c>
      <c r="P13834" t="str">
        <f t="shared" si="216"/>
        <v>INSERT INTO pokemon_cards (id,name,pokemon_id,level,primary_color,hp,secondary_color,evolve_from,weakness,weakness_modifier,ability_name,ability_text,ability_type) VALUES ('xy8-12','Chesnaught BREAK','652',NULL,'Grass','190',NULL,'Chesnaught',NULL,NULL,NULL,NULL,NULL);</v>
      </c>
    </row>
    <row r="13835" spans="1:16" x14ac:dyDescent="0.25">
      <c r="A13835" t="s">
        <v>17487</v>
      </c>
      <c r="B13835" t="s">
        <v>10606</v>
      </c>
      <c r="C13835">
        <v>664</v>
      </c>
      <c r="D13835" t="s">
        <v>10607</v>
      </c>
      <c r="F13835">
        <v>30</v>
      </c>
      <c r="G13835" t="s">
        <v>33</v>
      </c>
      <c r="J13835" t="s">
        <v>24</v>
      </c>
      <c r="K13835" t="s">
        <v>9</v>
      </c>
      <c r="P13835" t="str">
        <f t="shared" si="216"/>
        <v>INSERT INTO pokemon_cards (id,name,pokemon_id,level,primary_color,hp,secondary_color,evolve_from,weakness,weakness_modifier,ability_name,ability_text,ability_type) VALUES ('xy8-13','Scatterbug','664',NULL,'Grass','30',NULL,NULL,'Fire','Ã—2',NULL,NULL,NULL);</v>
      </c>
    </row>
    <row r="13836" spans="1:16" x14ac:dyDescent="0.25">
      <c r="A13836" t="s">
        <v>17488</v>
      </c>
      <c r="B13836" t="s">
        <v>10610</v>
      </c>
      <c r="C13836">
        <v>665</v>
      </c>
      <c r="D13836" t="s">
        <v>10611</v>
      </c>
      <c r="F13836">
        <v>70</v>
      </c>
      <c r="G13836" t="s">
        <v>33</v>
      </c>
      <c r="I13836" t="s">
        <v>10606</v>
      </c>
      <c r="J13836" t="s">
        <v>24</v>
      </c>
      <c r="K13836" t="s">
        <v>9</v>
      </c>
      <c r="P13836" t="str">
        <f t="shared" si="216"/>
        <v>INSERT INTO pokemon_cards (id,name,pokemon_id,level,primary_color,hp,secondary_color,evolve_from,weakness,weakness_modifier,ability_name,ability_text,ability_type) VALUES ('xy8-14','Spewpa','665',NULL,'Grass','70',NULL,'Scatterbug','Fire','Ã—2',NULL,NULL,NULL);</v>
      </c>
    </row>
    <row r="13837" spans="1:16" x14ac:dyDescent="0.25">
      <c r="A13837" t="s">
        <v>17489</v>
      </c>
      <c r="B13837" t="s">
        <v>10613</v>
      </c>
      <c r="C13837">
        <v>666</v>
      </c>
      <c r="D13837" t="s">
        <v>10614</v>
      </c>
      <c r="F13837">
        <v>120</v>
      </c>
      <c r="G13837" t="s">
        <v>33</v>
      </c>
      <c r="I13837" t="s">
        <v>10610</v>
      </c>
      <c r="J13837" t="s">
        <v>24</v>
      </c>
      <c r="K13837" t="s">
        <v>9</v>
      </c>
      <c r="L13837" t="s">
        <v>21741</v>
      </c>
      <c r="M13837" t="s">
        <v>21742</v>
      </c>
      <c r="N13837" t="s">
        <v>19150</v>
      </c>
      <c r="P13837" t="str">
        <f t="shared" si="216"/>
        <v>INSERT INTO pokemon_cards (id,name,pokemon_id,level,primary_color,hp,secondary_color,evolve_from,weakness,weakness_modifier,ability_name,ability_text,ability_type) VALUES ('xy8-15','Vivillon','666',NULL,'Grass','120',NULL,'Spewpa','Fire','Ã—2','Energy Color','Once during your turn (before your attack), you may flip a coin. If heads, search your deck for a basic Energy card and attach it to 1 of your PokÃ©mon. Shuffle your deck afterward.','Ability');</v>
      </c>
    </row>
    <row r="13838" spans="1:16" x14ac:dyDescent="0.25">
      <c r="A13838" t="s">
        <v>17490</v>
      </c>
      <c r="B13838" t="s">
        <v>10330</v>
      </c>
      <c r="C13838">
        <v>672</v>
      </c>
      <c r="D13838" t="s">
        <v>10331</v>
      </c>
      <c r="F13838">
        <v>70</v>
      </c>
      <c r="G13838" t="s">
        <v>33</v>
      </c>
      <c r="J13838" t="s">
        <v>24</v>
      </c>
      <c r="K13838" t="s">
        <v>9</v>
      </c>
      <c r="P13838" t="str">
        <f t="shared" si="216"/>
        <v>INSERT INTO pokemon_cards (id,name,pokemon_id,level,primary_color,hp,secondary_color,evolve_from,weakness,weakness_modifier,ability_name,ability_text,ability_type) VALUES ('xy8-16','Skiddo','672',NULL,'Grass','70',NULL,NULL,'Fire','Ã—2',NULL,NULL,NULL);</v>
      </c>
    </row>
    <row r="13839" spans="1:16" x14ac:dyDescent="0.25">
      <c r="A13839" t="s">
        <v>17491</v>
      </c>
      <c r="B13839" t="s">
        <v>10333</v>
      </c>
      <c r="C13839">
        <v>673</v>
      </c>
      <c r="D13839" t="s">
        <v>10334</v>
      </c>
      <c r="F13839">
        <v>120</v>
      </c>
      <c r="G13839" t="s">
        <v>33</v>
      </c>
      <c r="I13839" t="s">
        <v>10330</v>
      </c>
      <c r="J13839" t="s">
        <v>24</v>
      </c>
      <c r="K13839" t="s">
        <v>9</v>
      </c>
      <c r="P13839" t="str">
        <f t="shared" si="216"/>
        <v>INSERT INTO pokemon_cards (id,name,pokemon_id,level,primary_color,hp,secondary_color,evolve_from,weakness,weakness_modifier,ability_name,ability_text,ability_type) VALUES ('xy8-17','Gogoat','673',NULL,'Grass','120',NULL,'Skiddo','Fire','Ã—2',NULL,NULL,NULL);</v>
      </c>
    </row>
    <row r="13840" spans="1:16" x14ac:dyDescent="0.25">
      <c r="A13840" t="s">
        <v>17492</v>
      </c>
      <c r="B13840" t="s">
        <v>3143</v>
      </c>
      <c r="C13840">
        <v>155</v>
      </c>
      <c r="D13840" t="s">
        <v>3153</v>
      </c>
      <c r="F13840">
        <v>60</v>
      </c>
      <c r="G13840" t="s">
        <v>24</v>
      </c>
      <c r="J13840" t="s">
        <v>13</v>
      </c>
      <c r="K13840" t="s">
        <v>9</v>
      </c>
      <c r="P13840" t="str">
        <f t="shared" si="216"/>
        <v>INSERT INTO pokemon_cards (id,name,pokemon_id,level,primary_color,hp,secondary_color,evolve_from,weakness,weakness_modifier,ability_name,ability_text,ability_type) VALUES ('xy8-18','Cyndaquil','155',NULL,'Fire','60',NULL,NULL,'Water','Ã—2',NULL,NULL,NULL);</v>
      </c>
    </row>
    <row r="13841" spans="1:16" x14ac:dyDescent="0.25">
      <c r="A13841" t="s">
        <v>17493</v>
      </c>
      <c r="B13841" t="s">
        <v>3117</v>
      </c>
      <c r="C13841">
        <v>156</v>
      </c>
      <c r="D13841" t="s">
        <v>3142</v>
      </c>
      <c r="F13841">
        <v>80</v>
      </c>
      <c r="G13841" t="s">
        <v>24</v>
      </c>
      <c r="I13841" t="s">
        <v>3143</v>
      </c>
      <c r="J13841" t="s">
        <v>13</v>
      </c>
      <c r="K13841" t="s">
        <v>9</v>
      </c>
      <c r="P13841" t="str">
        <f t="shared" si="216"/>
        <v>INSERT INTO pokemon_cards (id,name,pokemon_id,level,primary_color,hp,secondary_color,evolve_from,weakness,weakness_modifier,ability_name,ability_text,ability_type) VALUES ('xy8-19','Quilava','156',NULL,'Fire','80',NULL,'Cyndaquil','Water','Ã—2',NULL,NULL,NULL);</v>
      </c>
    </row>
    <row r="13842" spans="1:16" x14ac:dyDescent="0.25">
      <c r="A13842" t="s">
        <v>17494</v>
      </c>
      <c r="B13842" t="s">
        <v>3115</v>
      </c>
      <c r="C13842">
        <v>157</v>
      </c>
      <c r="D13842" t="s">
        <v>3116</v>
      </c>
      <c r="F13842">
        <v>150</v>
      </c>
      <c r="G13842" t="s">
        <v>24</v>
      </c>
      <c r="I13842" t="s">
        <v>3117</v>
      </c>
      <c r="J13842" t="s">
        <v>13</v>
      </c>
      <c r="K13842" t="s">
        <v>9</v>
      </c>
      <c r="P13842" t="str">
        <f t="shared" si="216"/>
        <v>INSERT INTO pokemon_cards (id,name,pokemon_id,level,primary_color,hp,secondary_color,evolve_from,weakness,weakness_modifier,ability_name,ability_text,ability_type) VALUES ('xy8-20','Typhlosion','157',NULL,'Fire','150',NULL,'Quilava','Water','Ã—2',NULL,NULL,NULL);</v>
      </c>
    </row>
    <row r="13843" spans="1:16" x14ac:dyDescent="0.25">
      <c r="A13843" t="s">
        <v>17495</v>
      </c>
      <c r="B13843" t="s">
        <v>17496</v>
      </c>
      <c r="C13843">
        <v>229</v>
      </c>
      <c r="D13843" t="s">
        <v>1278</v>
      </c>
      <c r="F13843">
        <v>170</v>
      </c>
      <c r="G13843" t="s">
        <v>24</v>
      </c>
      <c r="J13843" t="s">
        <v>13</v>
      </c>
      <c r="K13843" t="s">
        <v>9</v>
      </c>
      <c r="P13843" t="str">
        <f t="shared" si="216"/>
        <v>INSERT INTO pokemon_cards (id,name,pokemon_id,level,primary_color,hp,secondary_color,evolve_from,weakness,weakness_modifier,ability_name,ability_text,ability_type) VALUES ('xy8-21','Houndoom-EX','229',NULL,'Fire','170',NULL,NULL,'Water','Ã—2',NULL,NULL,NULL);</v>
      </c>
    </row>
    <row r="13844" spans="1:16" x14ac:dyDescent="0.25">
      <c r="A13844" t="s">
        <v>17497</v>
      </c>
      <c r="B13844" t="s">
        <v>17498</v>
      </c>
      <c r="C13844">
        <v>229</v>
      </c>
      <c r="D13844" t="s">
        <v>1278</v>
      </c>
      <c r="F13844">
        <v>210</v>
      </c>
      <c r="G13844" t="s">
        <v>24</v>
      </c>
      <c r="I13844" t="s">
        <v>17496</v>
      </c>
      <c r="J13844" t="s">
        <v>13</v>
      </c>
      <c r="K13844" t="s">
        <v>9</v>
      </c>
      <c r="P13844" t="str">
        <f t="shared" si="216"/>
        <v>INSERT INTO pokemon_cards (id,name,pokemon_id,level,primary_color,hp,secondary_color,evolve_from,weakness,weakness_modifier,ability_name,ability_text,ability_type) VALUES ('xy8-22','M Houndoom-EX','229',NULL,'Fire','210',NULL,'Houndoom-EX','Water','Ã—2',NULL,NULL,NULL);</v>
      </c>
    </row>
    <row r="13845" spans="1:16" x14ac:dyDescent="0.25">
      <c r="A13845" t="s">
        <v>17499</v>
      </c>
      <c r="B13845" t="s">
        <v>952</v>
      </c>
      <c r="C13845">
        <v>513</v>
      </c>
      <c r="D13845" t="s">
        <v>953</v>
      </c>
      <c r="F13845">
        <v>60</v>
      </c>
      <c r="G13845" t="s">
        <v>24</v>
      </c>
      <c r="J13845" t="s">
        <v>13</v>
      </c>
      <c r="K13845" t="s">
        <v>9</v>
      </c>
      <c r="P13845" t="str">
        <f t="shared" si="216"/>
        <v>INSERT INTO pokemon_cards (id,name,pokemon_id,level,primary_color,hp,secondary_color,evolve_from,weakness,weakness_modifier,ability_name,ability_text,ability_type) VALUES ('xy8-23','Pansear','513',NULL,'Fire','60',NULL,NULL,'Water','Ã—2',NULL,NULL,NULL);</v>
      </c>
    </row>
    <row r="13846" spans="1:16" x14ac:dyDescent="0.25">
      <c r="A13846" t="s">
        <v>17500</v>
      </c>
      <c r="B13846" t="s">
        <v>955</v>
      </c>
      <c r="C13846">
        <v>514</v>
      </c>
      <c r="D13846" t="s">
        <v>956</v>
      </c>
      <c r="F13846">
        <v>90</v>
      </c>
      <c r="G13846" t="s">
        <v>24</v>
      </c>
      <c r="I13846" t="s">
        <v>952</v>
      </c>
      <c r="J13846" t="s">
        <v>13</v>
      </c>
      <c r="K13846" t="s">
        <v>9</v>
      </c>
      <c r="P13846" t="str">
        <f t="shared" si="216"/>
        <v>INSERT INTO pokemon_cards (id,name,pokemon_id,level,primary_color,hp,secondary_color,evolve_from,weakness,weakness_modifier,ability_name,ability_text,ability_type) VALUES ('xy8-24','Simisear','514',NULL,'Fire','90',NULL,'Pansear','Water','Ã—2',NULL,NULL,NULL);</v>
      </c>
    </row>
    <row r="13847" spans="1:16" x14ac:dyDescent="0.25">
      <c r="A13847" t="s">
        <v>17501</v>
      </c>
      <c r="B13847" t="s">
        <v>7426</v>
      </c>
      <c r="C13847">
        <v>653</v>
      </c>
      <c r="D13847" t="s">
        <v>7427</v>
      </c>
      <c r="F13847">
        <v>50</v>
      </c>
      <c r="G13847" t="s">
        <v>24</v>
      </c>
      <c r="J13847" t="s">
        <v>13</v>
      </c>
      <c r="K13847" t="s">
        <v>9</v>
      </c>
      <c r="P13847" t="str">
        <f t="shared" si="216"/>
        <v>INSERT INTO pokemon_cards (id,name,pokemon_id,level,primary_color,hp,secondary_color,evolve_from,weakness,weakness_modifier,ability_name,ability_text,ability_type) VALUES ('xy8-25','Fennekin','653',NULL,'Fire','50',NULL,NULL,'Water','Ã—2',NULL,NULL,NULL);</v>
      </c>
    </row>
    <row r="13848" spans="1:16" x14ac:dyDescent="0.25">
      <c r="A13848" t="s">
        <v>17502</v>
      </c>
      <c r="B13848" t="s">
        <v>10624</v>
      </c>
      <c r="C13848">
        <v>654</v>
      </c>
      <c r="D13848" t="s">
        <v>10625</v>
      </c>
      <c r="F13848">
        <v>80</v>
      </c>
      <c r="G13848" t="s">
        <v>24</v>
      </c>
      <c r="I13848" t="s">
        <v>7426</v>
      </c>
      <c r="J13848" t="s">
        <v>13</v>
      </c>
      <c r="K13848" t="s">
        <v>9</v>
      </c>
      <c r="P13848" t="str">
        <f t="shared" si="216"/>
        <v>INSERT INTO pokemon_cards (id,name,pokemon_id,level,primary_color,hp,secondary_color,evolve_from,weakness,weakness_modifier,ability_name,ability_text,ability_type) VALUES ('xy8-26','Braixen','654',NULL,'Fire','80',NULL,'Fennekin','Water','Ã—2',NULL,NULL,NULL);</v>
      </c>
    </row>
    <row r="13849" spans="1:16" x14ac:dyDescent="0.25">
      <c r="A13849" t="s">
        <v>17503</v>
      </c>
      <c r="B13849" t="s">
        <v>338</v>
      </c>
      <c r="C13849">
        <v>118</v>
      </c>
      <c r="D13849" t="s">
        <v>354</v>
      </c>
      <c r="F13849">
        <v>60</v>
      </c>
      <c r="G13849" t="s">
        <v>13</v>
      </c>
      <c r="J13849" t="s">
        <v>33</v>
      </c>
      <c r="K13849" t="s">
        <v>9</v>
      </c>
      <c r="P13849" t="str">
        <f t="shared" si="216"/>
        <v>INSERT INTO pokemon_cards (id,name,pokemon_id,level,primary_color,hp,secondary_color,evolve_from,weakness,weakness_modifier,ability_name,ability_text,ability_type) VALUES ('xy8-27','Goldeen','118',NULL,'Water','60',NULL,NULL,'Grass','Ã—2',NULL,NULL,NULL);</v>
      </c>
    </row>
    <row r="13850" spans="1:16" x14ac:dyDescent="0.25">
      <c r="A13850" t="s">
        <v>17504</v>
      </c>
      <c r="B13850" t="s">
        <v>336</v>
      </c>
      <c r="C13850">
        <v>119</v>
      </c>
      <c r="D13850" t="s">
        <v>337</v>
      </c>
      <c r="F13850">
        <v>90</v>
      </c>
      <c r="G13850" t="s">
        <v>13</v>
      </c>
      <c r="I13850" t="s">
        <v>338</v>
      </c>
      <c r="J13850" t="s">
        <v>33</v>
      </c>
      <c r="K13850" t="s">
        <v>9</v>
      </c>
      <c r="P13850" t="str">
        <f t="shared" si="216"/>
        <v>INSERT INTO pokemon_cards (id,name,pokemon_id,level,primary_color,hp,secondary_color,evolve_from,weakness,weakness_modifier,ability_name,ability_text,ability_type) VALUES ('xy8-28','Seaking','119',NULL,'Water','90',NULL,'Goldeen','Grass','Ã—2',NULL,NULL,NULL);</v>
      </c>
    </row>
    <row r="13851" spans="1:16" x14ac:dyDescent="0.25">
      <c r="A13851" t="s">
        <v>17505</v>
      </c>
      <c r="B13851" t="s">
        <v>207</v>
      </c>
      <c r="C13851">
        <v>120</v>
      </c>
      <c r="D13851" t="s">
        <v>209</v>
      </c>
      <c r="F13851">
        <v>60</v>
      </c>
      <c r="G13851" t="s">
        <v>13</v>
      </c>
      <c r="J13851" t="s">
        <v>33</v>
      </c>
      <c r="K13851" t="s">
        <v>9</v>
      </c>
      <c r="P13851" t="str">
        <f t="shared" si="216"/>
        <v>INSERT INTO pokemon_cards (id,name,pokemon_id,level,primary_color,hp,secondary_color,evolve_from,weakness,weakness_modifier,ability_name,ability_text,ability_type) VALUES ('xy8-29','Staryu','120',NULL,'Water','60',NULL,NULL,'Grass','Ã—2',NULL,NULL,NULL);</v>
      </c>
    </row>
    <row r="13852" spans="1:16" x14ac:dyDescent="0.25">
      <c r="A13852" t="s">
        <v>17506</v>
      </c>
      <c r="B13852" t="s">
        <v>205</v>
      </c>
      <c r="C13852">
        <v>121</v>
      </c>
      <c r="D13852" t="s">
        <v>206</v>
      </c>
      <c r="F13852">
        <v>90</v>
      </c>
      <c r="G13852" t="s">
        <v>13</v>
      </c>
      <c r="I13852" t="s">
        <v>207</v>
      </c>
      <c r="J13852" t="s">
        <v>33</v>
      </c>
      <c r="K13852" t="s">
        <v>9</v>
      </c>
      <c r="P13852" t="str">
        <f t="shared" si="216"/>
        <v>INSERT INTO pokemon_cards (id,name,pokemon_id,level,primary_color,hp,secondary_color,evolve_from,weakness,weakness_modifier,ability_name,ability_text,ability_type) VALUES ('xy8-30','Starmie','121',NULL,'Water','90',NULL,'Staryu','Grass','Ã—2',NULL,NULL,NULL);</v>
      </c>
    </row>
    <row r="13853" spans="1:16" x14ac:dyDescent="0.25">
      <c r="A13853" t="s">
        <v>17507</v>
      </c>
      <c r="B13853" t="s">
        <v>1187</v>
      </c>
      <c r="C13853">
        <v>223</v>
      </c>
      <c r="D13853" t="s">
        <v>1188</v>
      </c>
      <c r="F13853">
        <v>60</v>
      </c>
      <c r="G13853" t="s">
        <v>13</v>
      </c>
      <c r="J13853" t="s">
        <v>33</v>
      </c>
      <c r="K13853" t="s">
        <v>9</v>
      </c>
      <c r="P13853" t="str">
        <f t="shared" si="216"/>
        <v>INSERT INTO pokemon_cards (id,name,pokemon_id,level,primary_color,hp,secondary_color,evolve_from,weakness,weakness_modifier,ability_name,ability_text,ability_type) VALUES ('xy8-31','Remoraid','223',NULL,'Water','60',NULL,NULL,'Grass','Ã—2',NULL,NULL,NULL);</v>
      </c>
    </row>
    <row r="13854" spans="1:16" x14ac:dyDescent="0.25">
      <c r="A13854" t="s">
        <v>17508</v>
      </c>
      <c r="B13854" t="s">
        <v>1187</v>
      </c>
      <c r="C13854">
        <v>223</v>
      </c>
      <c r="D13854" t="s">
        <v>1188</v>
      </c>
      <c r="F13854">
        <v>60</v>
      </c>
      <c r="G13854" t="s">
        <v>13</v>
      </c>
      <c r="J13854" t="s">
        <v>33</v>
      </c>
      <c r="K13854" t="s">
        <v>9</v>
      </c>
      <c r="P13854" t="str">
        <f t="shared" si="216"/>
        <v>INSERT INTO pokemon_cards (id,name,pokemon_id,level,primary_color,hp,secondary_color,evolve_from,weakness,weakness_modifier,ability_name,ability_text,ability_type) VALUES ('xy8-32','Remoraid','223',NULL,'Water','60',NULL,NULL,'Grass','Ã—2',NULL,NULL,NULL);</v>
      </c>
    </row>
    <row r="13855" spans="1:16" x14ac:dyDescent="0.25">
      <c r="A13855" t="s">
        <v>17509</v>
      </c>
      <c r="B13855" t="s">
        <v>1190</v>
      </c>
      <c r="C13855">
        <v>224</v>
      </c>
      <c r="D13855" t="s">
        <v>1191</v>
      </c>
      <c r="F13855">
        <v>90</v>
      </c>
      <c r="G13855" t="s">
        <v>13</v>
      </c>
      <c r="I13855" t="s">
        <v>1187</v>
      </c>
      <c r="J13855" t="s">
        <v>33</v>
      </c>
      <c r="K13855" t="s">
        <v>9</v>
      </c>
      <c r="L13855" t="s">
        <v>21743</v>
      </c>
      <c r="M13855" t="s">
        <v>20740</v>
      </c>
      <c r="N13855" t="s">
        <v>19150</v>
      </c>
      <c r="P13855" t="str">
        <f t="shared" si="216"/>
        <v>INSERT INTO pokemon_cards (id,name,pokemon_id,level,primary_color,hp,secondary_color,evolve_from,weakness,weakness_modifier,ability_name,ability_text,ability_type) VALUES ('xy8-33','Octillery','224',NULL,'Water','90',NULL,'Remoraid','Grass','Ã—2','Abyssal Hand','Once during your turn (before your attack), you may draw cards until you have 5 cards in your hand.','Ability');</v>
      </c>
    </row>
    <row r="13856" spans="1:16" x14ac:dyDescent="0.25">
      <c r="A13856" t="s">
        <v>17510</v>
      </c>
      <c r="B13856" t="s">
        <v>17511</v>
      </c>
      <c r="C13856">
        <v>362</v>
      </c>
      <c r="D13856" t="s">
        <v>1198</v>
      </c>
      <c r="F13856">
        <v>170</v>
      </c>
      <c r="G13856" t="s">
        <v>13</v>
      </c>
      <c r="J13856" t="s">
        <v>854</v>
      </c>
      <c r="K13856" t="s">
        <v>9</v>
      </c>
      <c r="P13856" t="str">
        <f t="shared" si="216"/>
        <v>INSERT INTO pokemon_cards (id,name,pokemon_id,level,primary_color,hp,secondary_color,evolve_from,weakness,weakness_modifier,ability_name,ability_text,ability_type) VALUES ('xy8-34','Glalie-EX','362',NULL,'Water','170',NULL,NULL,'Metal','Ã—2',NULL,NULL,NULL);</v>
      </c>
    </row>
    <row r="13857" spans="1:16" x14ac:dyDescent="0.25">
      <c r="A13857" t="s">
        <v>17512</v>
      </c>
      <c r="B13857" t="s">
        <v>17513</v>
      </c>
      <c r="C13857">
        <v>362</v>
      </c>
      <c r="D13857" t="s">
        <v>1198</v>
      </c>
      <c r="F13857">
        <v>220</v>
      </c>
      <c r="G13857" t="s">
        <v>13</v>
      </c>
      <c r="I13857" t="s">
        <v>17511</v>
      </c>
      <c r="J13857" t="s">
        <v>854</v>
      </c>
      <c r="K13857" t="s">
        <v>9</v>
      </c>
      <c r="P13857" t="str">
        <f t="shared" si="216"/>
        <v>INSERT INTO pokemon_cards (id,name,pokemon_id,level,primary_color,hp,secondary_color,evolve_from,weakness,weakness_modifier,ability_name,ability_text,ability_type) VALUES ('xy8-35','M Glalie-EX','362',NULL,'Water','220',NULL,'Glalie-EX','Metal','Ã—2',NULL,NULL,NULL);</v>
      </c>
    </row>
    <row r="13858" spans="1:16" x14ac:dyDescent="0.25">
      <c r="A13858" t="s">
        <v>17514</v>
      </c>
      <c r="B13858" t="s">
        <v>1406</v>
      </c>
      <c r="C13858">
        <v>393</v>
      </c>
      <c r="D13858" t="s">
        <v>1407</v>
      </c>
      <c r="F13858">
        <v>60</v>
      </c>
      <c r="G13858" t="s">
        <v>13</v>
      </c>
      <c r="J13858" t="s">
        <v>33</v>
      </c>
      <c r="K13858" t="s">
        <v>9</v>
      </c>
      <c r="P13858" t="str">
        <f t="shared" si="216"/>
        <v>INSERT INTO pokemon_cards (id,name,pokemon_id,level,primary_color,hp,secondary_color,evolve_from,weakness,weakness_modifier,ability_name,ability_text,ability_type) VALUES ('xy8-36','Piplup','393',NULL,'Water','60',NULL,NULL,'Grass','Ã—2',NULL,NULL,NULL);</v>
      </c>
    </row>
    <row r="13859" spans="1:16" x14ac:dyDescent="0.25">
      <c r="A13859" t="s">
        <v>17515</v>
      </c>
      <c r="B13859" t="s">
        <v>1409</v>
      </c>
      <c r="C13859">
        <v>394</v>
      </c>
      <c r="D13859" t="s">
        <v>1410</v>
      </c>
      <c r="F13859">
        <v>80</v>
      </c>
      <c r="G13859" t="s">
        <v>13</v>
      </c>
      <c r="I13859" t="s">
        <v>1406</v>
      </c>
      <c r="J13859" t="s">
        <v>33</v>
      </c>
      <c r="K13859" t="s">
        <v>9</v>
      </c>
      <c r="P13859" t="str">
        <f t="shared" si="216"/>
        <v>INSERT INTO pokemon_cards (id,name,pokemon_id,level,primary_color,hp,secondary_color,evolve_from,weakness,weakness_modifier,ability_name,ability_text,ability_type) VALUES ('xy8-37','Prinplup','394',NULL,'Water','80',NULL,'Piplup','Grass','Ã—2',NULL,NULL,NULL);</v>
      </c>
    </row>
    <row r="13860" spans="1:16" x14ac:dyDescent="0.25">
      <c r="A13860" t="s">
        <v>17516</v>
      </c>
      <c r="B13860" t="s">
        <v>1412</v>
      </c>
      <c r="C13860">
        <v>395</v>
      </c>
      <c r="D13860" t="s">
        <v>1413</v>
      </c>
      <c r="F13860">
        <v>140</v>
      </c>
      <c r="G13860" t="s">
        <v>13</v>
      </c>
      <c r="I13860" t="s">
        <v>1409</v>
      </c>
      <c r="J13860" t="s">
        <v>33</v>
      </c>
      <c r="K13860" t="s">
        <v>9</v>
      </c>
      <c r="L13860" t="s">
        <v>21744</v>
      </c>
      <c r="M13860" t="s">
        <v>23111</v>
      </c>
      <c r="N13860" t="s">
        <v>19150</v>
      </c>
      <c r="P13860" t="str">
        <f t="shared" si="216"/>
        <v>INSERT INTO pokemon_cards (id,name,pokemon_id,level,primary_color,hp,secondary_color,evolve_from,weakness,weakness_modifier,ability_name,ability_text,ability_type) VALUES ('xy8-38','Empoleon','395',NULL,'Water','140',NULL,'Prinplup','Grass','Ã—2','Dignified Fighter','Each of your Basic PokÃ©mon''s attacks does 20 more damage to your opponent''s Active PokÃ©mon (before applying Weakness and Resistance).','Ability');</v>
      </c>
    </row>
    <row r="13861" spans="1:16" x14ac:dyDescent="0.25">
      <c r="A13861" t="s">
        <v>17517</v>
      </c>
      <c r="B13861" t="s">
        <v>1206</v>
      </c>
      <c r="C13861">
        <v>459</v>
      </c>
      <c r="D13861" t="s">
        <v>1207</v>
      </c>
      <c r="F13861">
        <v>80</v>
      </c>
      <c r="G13861" t="s">
        <v>13</v>
      </c>
      <c r="J13861" t="s">
        <v>854</v>
      </c>
      <c r="K13861" t="s">
        <v>9</v>
      </c>
      <c r="P13861" t="str">
        <f t="shared" si="216"/>
        <v>INSERT INTO pokemon_cards (id,name,pokemon_id,level,primary_color,hp,secondary_color,evolve_from,weakness,weakness_modifier,ability_name,ability_text,ability_type) VALUES ('xy8-39','Snover','459',NULL,'Water','80',NULL,NULL,'Metal','Ã—2',NULL,NULL,NULL);</v>
      </c>
    </row>
    <row r="13862" spans="1:16" x14ac:dyDescent="0.25">
      <c r="A13862" t="s">
        <v>17518</v>
      </c>
      <c r="B13862" t="s">
        <v>1209</v>
      </c>
      <c r="C13862">
        <v>460</v>
      </c>
      <c r="D13862" t="s">
        <v>1210</v>
      </c>
      <c r="F13862">
        <v>130</v>
      </c>
      <c r="G13862" t="s">
        <v>13</v>
      </c>
      <c r="I13862" t="s">
        <v>1206</v>
      </c>
      <c r="J13862" t="s">
        <v>854</v>
      </c>
      <c r="K13862" t="s">
        <v>9</v>
      </c>
      <c r="P13862" t="str">
        <f t="shared" si="216"/>
        <v>INSERT INTO pokemon_cards (id,name,pokemon_id,level,primary_color,hp,secondary_color,evolve_from,weakness,weakness_modifier,ability_name,ability_text,ability_type) VALUES ('xy8-40','Abomasnow','460',NULL,'Water','130',NULL,'Snover','Metal','Ã—2',NULL,NULL,NULL);</v>
      </c>
    </row>
    <row r="13863" spans="1:16" x14ac:dyDescent="0.25">
      <c r="A13863" t="s">
        <v>17519</v>
      </c>
      <c r="B13863" t="s">
        <v>980</v>
      </c>
      <c r="C13863">
        <v>515</v>
      </c>
      <c r="D13863" t="s">
        <v>981</v>
      </c>
      <c r="F13863">
        <v>60</v>
      </c>
      <c r="G13863" t="s">
        <v>13</v>
      </c>
      <c r="J13863" t="s">
        <v>33</v>
      </c>
      <c r="K13863" t="s">
        <v>9</v>
      </c>
      <c r="P13863" t="str">
        <f t="shared" si="216"/>
        <v>INSERT INTO pokemon_cards (id,name,pokemon_id,level,primary_color,hp,secondary_color,evolve_from,weakness,weakness_modifier,ability_name,ability_text,ability_type) VALUES ('xy8-41','Panpour','515',NULL,'Water','60',NULL,NULL,'Grass','Ã—2',NULL,NULL,NULL);</v>
      </c>
    </row>
    <row r="13864" spans="1:16" x14ac:dyDescent="0.25">
      <c r="A13864" t="s">
        <v>17520</v>
      </c>
      <c r="B13864" t="s">
        <v>983</v>
      </c>
      <c r="C13864">
        <v>516</v>
      </c>
      <c r="D13864" t="s">
        <v>984</v>
      </c>
      <c r="F13864">
        <v>90</v>
      </c>
      <c r="G13864" t="s">
        <v>13</v>
      </c>
      <c r="I13864" t="s">
        <v>980</v>
      </c>
      <c r="J13864" t="s">
        <v>33</v>
      </c>
      <c r="K13864" t="s">
        <v>9</v>
      </c>
      <c r="P13864" t="str">
        <f t="shared" si="216"/>
        <v>INSERT INTO pokemon_cards (id,name,pokemon_id,level,primary_color,hp,secondary_color,evolve_from,weakness,weakness_modifier,ability_name,ability_text,ability_type) VALUES ('xy8-42','Simipour','516',NULL,'Water','90',NULL,'Panpour','Grass','Ã—2',NULL,NULL,NULL);</v>
      </c>
    </row>
    <row r="13865" spans="1:16" x14ac:dyDescent="0.25">
      <c r="A13865" t="s">
        <v>17521</v>
      </c>
      <c r="B13865" t="s">
        <v>1765</v>
      </c>
      <c r="C13865">
        <v>582</v>
      </c>
      <c r="D13865" t="s">
        <v>1766</v>
      </c>
      <c r="F13865">
        <v>50</v>
      </c>
      <c r="G13865" t="s">
        <v>13</v>
      </c>
      <c r="J13865" t="s">
        <v>854</v>
      </c>
      <c r="K13865" t="s">
        <v>9</v>
      </c>
      <c r="P13865" t="str">
        <f t="shared" si="216"/>
        <v>INSERT INTO pokemon_cards (id,name,pokemon_id,level,primary_color,hp,secondary_color,evolve_from,weakness,weakness_modifier,ability_name,ability_text,ability_type) VALUES ('xy8-43','Vanillite','582',NULL,'Water','50',NULL,NULL,'Metal','Ã—2',NULL,NULL,NULL);</v>
      </c>
    </row>
    <row r="13866" spans="1:16" x14ac:dyDescent="0.25">
      <c r="A13866" t="s">
        <v>17522</v>
      </c>
      <c r="B13866" t="s">
        <v>1768</v>
      </c>
      <c r="C13866">
        <v>583</v>
      </c>
      <c r="D13866" t="s">
        <v>1769</v>
      </c>
      <c r="F13866">
        <v>70</v>
      </c>
      <c r="G13866" t="s">
        <v>13</v>
      </c>
      <c r="I13866" t="s">
        <v>1765</v>
      </c>
      <c r="J13866" t="s">
        <v>854</v>
      </c>
      <c r="K13866" t="s">
        <v>9</v>
      </c>
      <c r="P13866" t="str">
        <f t="shared" si="216"/>
        <v>INSERT INTO pokemon_cards (id,name,pokemon_id,level,primary_color,hp,secondary_color,evolve_from,weakness,weakness_modifier,ability_name,ability_text,ability_type) VALUES ('xy8-44','Vanillish','583',NULL,'Water','70',NULL,'Vanillite','Metal','Ã—2',NULL,NULL,NULL);</v>
      </c>
    </row>
    <row r="13867" spans="1:16" x14ac:dyDescent="0.25">
      <c r="A13867" t="s">
        <v>17523</v>
      </c>
      <c r="B13867" t="s">
        <v>1771</v>
      </c>
      <c r="C13867">
        <v>584</v>
      </c>
      <c r="D13867" t="s">
        <v>1772</v>
      </c>
      <c r="F13867">
        <v>130</v>
      </c>
      <c r="G13867" t="s">
        <v>13</v>
      </c>
      <c r="I13867" t="s">
        <v>1768</v>
      </c>
      <c r="J13867" t="s">
        <v>854</v>
      </c>
      <c r="K13867" t="s">
        <v>9</v>
      </c>
      <c r="P13867" t="str">
        <f t="shared" si="216"/>
        <v>INSERT INTO pokemon_cards (id,name,pokemon_id,level,primary_color,hp,secondary_color,evolve_from,weakness,weakness_modifier,ability_name,ability_text,ability_type) VALUES ('xy8-45','Vanilluxe','584',NULL,'Water','130',NULL,'Vanillish','Metal','Ã—2',NULL,NULL,NULL);</v>
      </c>
    </row>
    <row r="13868" spans="1:16" x14ac:dyDescent="0.25">
      <c r="A13868" t="s">
        <v>17524</v>
      </c>
      <c r="B13868" t="s">
        <v>7429</v>
      </c>
      <c r="C13868">
        <v>656</v>
      </c>
      <c r="D13868" t="s">
        <v>7430</v>
      </c>
      <c r="F13868">
        <v>50</v>
      </c>
      <c r="G13868" t="s">
        <v>13</v>
      </c>
      <c r="J13868" t="s">
        <v>33</v>
      </c>
      <c r="K13868" t="s">
        <v>9</v>
      </c>
      <c r="P13868" t="str">
        <f t="shared" si="216"/>
        <v>INSERT INTO pokemon_cards (id,name,pokemon_id,level,primary_color,hp,secondary_color,evolve_from,weakness,weakness_modifier,ability_name,ability_text,ability_type) VALUES ('xy8-46','Froakie','656',NULL,'Water','50',NULL,NULL,'Grass','Ã—2',NULL,NULL,NULL);</v>
      </c>
    </row>
    <row r="13869" spans="1:16" x14ac:dyDescent="0.25">
      <c r="A13869" t="s">
        <v>17525</v>
      </c>
      <c r="B13869" t="s">
        <v>3248</v>
      </c>
      <c r="C13869">
        <v>657</v>
      </c>
      <c r="D13869" t="s">
        <v>9105</v>
      </c>
      <c r="F13869">
        <v>70</v>
      </c>
      <c r="G13869" t="s">
        <v>13</v>
      </c>
      <c r="I13869" t="s">
        <v>7429</v>
      </c>
      <c r="J13869" t="s">
        <v>33</v>
      </c>
      <c r="K13869" t="s">
        <v>9</v>
      </c>
      <c r="P13869" t="str">
        <f t="shared" si="216"/>
        <v>INSERT INTO pokemon_cards (id,name,pokemon_id,level,primary_color,hp,secondary_color,evolve_from,weakness,weakness_modifier,ability_name,ability_text,ability_type) VALUES ('xy8-47','Frogadier','657',NULL,'Water','70',NULL,'Froakie','Grass','Ã—2',NULL,NULL,NULL);</v>
      </c>
    </row>
    <row r="13870" spans="1:16" x14ac:dyDescent="0.25">
      <c r="A13870" t="s">
        <v>17526</v>
      </c>
      <c r="B13870" t="s">
        <v>63</v>
      </c>
      <c r="C13870">
        <v>25</v>
      </c>
      <c r="D13870" t="s">
        <v>191</v>
      </c>
      <c r="F13870">
        <v>60</v>
      </c>
      <c r="G13870" t="s">
        <v>15</v>
      </c>
      <c r="J13870" t="s">
        <v>20</v>
      </c>
      <c r="K13870" t="s">
        <v>9</v>
      </c>
      <c r="P13870" t="str">
        <f t="shared" si="216"/>
        <v>INSERT INTO pokemon_cards (id,name,pokemon_id,level,primary_color,hp,secondary_color,evolve_from,weakness,weakness_modifier,ability_name,ability_text,ability_type) VALUES ('xy8-48','Pikachu','25',NULL,'Lightning','60',NULL,NULL,'Fighting','Ã—2',NULL,NULL,NULL);</v>
      </c>
    </row>
    <row r="13871" spans="1:16" x14ac:dyDescent="0.25">
      <c r="A13871" t="s">
        <v>17527</v>
      </c>
      <c r="B13871" t="s">
        <v>61</v>
      </c>
      <c r="C13871">
        <v>26</v>
      </c>
      <c r="D13871" t="s">
        <v>62</v>
      </c>
      <c r="F13871">
        <v>90</v>
      </c>
      <c r="G13871" t="s">
        <v>15</v>
      </c>
      <c r="I13871" t="s">
        <v>63</v>
      </c>
      <c r="J13871" t="s">
        <v>20</v>
      </c>
      <c r="K13871" t="s">
        <v>9</v>
      </c>
      <c r="P13871" t="str">
        <f t="shared" si="216"/>
        <v>INSERT INTO pokemon_cards (id,name,pokemon_id,level,primary_color,hp,secondary_color,evolve_from,weakness,weakness_modifier,ability_name,ability_text,ability_type) VALUES ('xy8-49','Raichu','26',NULL,'Lightning','90',NULL,'Pikachu','Fighting','Ã—2',NULL,NULL,NULL);</v>
      </c>
    </row>
    <row r="13872" spans="1:16" x14ac:dyDescent="0.25">
      <c r="A13872" t="s">
        <v>17528</v>
      </c>
      <c r="B13872" t="s">
        <v>17529</v>
      </c>
      <c r="C13872">
        <v>26</v>
      </c>
      <c r="D13872" t="s">
        <v>62</v>
      </c>
      <c r="F13872">
        <v>130</v>
      </c>
      <c r="G13872" t="s">
        <v>15</v>
      </c>
      <c r="I13872" t="s">
        <v>61</v>
      </c>
      <c r="P13872" t="str">
        <f t="shared" si="216"/>
        <v>INSERT INTO pokemon_cards (id,name,pokemon_id,level,primary_color,hp,secondary_color,evolve_from,weakness,weakness_modifier,ability_name,ability_text,ability_type) VALUES ('xy8-50','Raichu BREAK','26',NULL,'Lightning','130',NULL,'Raichu',NULL,NULL,NULL,NULL,NULL);</v>
      </c>
    </row>
    <row r="13873" spans="1:16" x14ac:dyDescent="0.25">
      <c r="A13873" t="s">
        <v>17530</v>
      </c>
      <c r="B13873" t="s">
        <v>44</v>
      </c>
      <c r="C13873">
        <v>81</v>
      </c>
      <c r="D13873" t="s">
        <v>179</v>
      </c>
      <c r="F13873">
        <v>60</v>
      </c>
      <c r="G13873" t="s">
        <v>15</v>
      </c>
      <c r="J13873" t="s">
        <v>20</v>
      </c>
      <c r="K13873" t="s">
        <v>9</v>
      </c>
      <c r="L13873" t="s">
        <v>21745</v>
      </c>
      <c r="M13873" t="s">
        <v>21746</v>
      </c>
      <c r="N13873" t="s">
        <v>19150</v>
      </c>
      <c r="P13873" t="str">
        <f t="shared" si="216"/>
        <v>INSERT INTO pokemon_cards (id,name,pokemon_id,level,primary_color,hp,secondary_color,evolve_from,weakness,weakness_modifier,ability_name,ability_text,ability_type) VALUES ('xy8-51','Magnemite','81',NULL,'Lightning','60',NULL,NULL,'Fighting','Ã—2','Sparkling Induction','As long as this PokÃ©mon is your Active PokÃ©mon, its Retreat Cost is Colorless less for each Magnemite on your Bench.','Ability');</v>
      </c>
    </row>
    <row r="13874" spans="1:16" x14ac:dyDescent="0.25">
      <c r="A13874" t="s">
        <v>17531</v>
      </c>
      <c r="B13874" t="s">
        <v>44</v>
      </c>
      <c r="C13874">
        <v>81</v>
      </c>
      <c r="D13874" t="s">
        <v>179</v>
      </c>
      <c r="F13874">
        <v>60</v>
      </c>
      <c r="G13874" t="s">
        <v>15</v>
      </c>
      <c r="J13874" t="s">
        <v>20</v>
      </c>
      <c r="K13874" t="s">
        <v>9</v>
      </c>
      <c r="P13874" t="str">
        <f t="shared" si="216"/>
        <v>INSERT INTO pokemon_cards (id,name,pokemon_id,level,primary_color,hp,secondary_color,evolve_from,weakness,weakness_modifier,ability_name,ability_text,ability_type) VALUES ('xy8-52','Magnemite','81',NULL,'Lightning','60',NULL,NULL,'Fighting','Ã—2',NULL,NULL,NULL);</v>
      </c>
    </row>
    <row r="13875" spans="1:16" x14ac:dyDescent="0.25">
      <c r="A13875" t="s">
        <v>17532</v>
      </c>
      <c r="B13875" t="s">
        <v>42</v>
      </c>
      <c r="C13875">
        <v>82</v>
      </c>
      <c r="D13875" t="s">
        <v>43</v>
      </c>
      <c r="F13875">
        <v>80</v>
      </c>
      <c r="G13875" t="s">
        <v>15</v>
      </c>
      <c r="I13875" t="s">
        <v>44</v>
      </c>
      <c r="J13875" t="s">
        <v>20</v>
      </c>
      <c r="K13875" t="s">
        <v>9</v>
      </c>
      <c r="P13875" t="str">
        <f t="shared" si="216"/>
        <v>INSERT INTO pokemon_cards (id,name,pokemon_id,level,primary_color,hp,secondary_color,evolve_from,weakness,weakness_modifier,ability_name,ability_text,ability_type) VALUES ('xy8-53','Magneton','82',NULL,'Lightning','80',NULL,'Magnemite','Fighting','Ã—2',NULL,NULL,NULL);</v>
      </c>
    </row>
    <row r="13876" spans="1:16" x14ac:dyDescent="0.25">
      <c r="A13876" t="s">
        <v>17533</v>
      </c>
      <c r="B13876" t="s">
        <v>2617</v>
      </c>
      <c r="C13876">
        <v>462</v>
      </c>
      <c r="D13876" t="s">
        <v>2618</v>
      </c>
      <c r="F13876">
        <v>140</v>
      </c>
      <c r="G13876" t="s">
        <v>15</v>
      </c>
      <c r="I13876" t="s">
        <v>42</v>
      </c>
      <c r="J13876" t="s">
        <v>20</v>
      </c>
      <c r="K13876" t="s">
        <v>9</v>
      </c>
      <c r="L13876" t="s">
        <v>20843</v>
      </c>
      <c r="M13876" t="s">
        <v>20861</v>
      </c>
      <c r="N13876" t="s">
        <v>19150</v>
      </c>
      <c r="P13876" t="str">
        <f t="shared" si="216"/>
        <v>INSERT INTO pokemon_cards (id,name,pokemon_id,level,primary_color,hp,secondary_color,evolve_from,weakness,weakness_modifier,ability_name,ability_text,ability_type) VALUES ('xy8-54','Magnezone','462',NULL,'Lightning','140',NULL,'Magneton','Fighting','Ã—2','Magnetic Circuit','As often as you like during your turn (before your attack), you may attach a Lightning Energy card from your hand to 1 of your PokÃ©mon.','Ability');</v>
      </c>
    </row>
    <row r="13877" spans="1:16" x14ac:dyDescent="0.25">
      <c r="A13877" t="s">
        <v>17534</v>
      </c>
      <c r="B13877" t="s">
        <v>3186</v>
      </c>
      <c r="C13877">
        <v>243</v>
      </c>
      <c r="D13877" t="s">
        <v>2045</v>
      </c>
      <c r="F13877">
        <v>120</v>
      </c>
      <c r="G13877" t="s">
        <v>15</v>
      </c>
      <c r="J13877" t="s">
        <v>20</v>
      </c>
      <c r="K13877" t="s">
        <v>9</v>
      </c>
      <c r="L13877" t="s">
        <v>21747</v>
      </c>
      <c r="M13877" t="s">
        <v>21748</v>
      </c>
      <c r="N13877" t="s">
        <v>19150</v>
      </c>
      <c r="P13877" t="str">
        <f t="shared" si="216"/>
        <v>INSERT INTO pokemon_cards (id,name,pokemon_id,level,primary_color,hp,secondary_color,evolve_from,weakness,weakness_modifier,ability_name,ability_text,ability_type) VALUES ('xy8-55','Raikou','243',NULL,'Lightning','120',NULL,NULL,'Fighting','Ã—2','Shining Body','If this PokÃ©mon has any Lightning Energy attached to it, any damage done to this PokÃ©mon by attacks is reduced by 20 (after applying Weakness and Resistance).','Ability');</v>
      </c>
    </row>
    <row r="13878" spans="1:16" x14ac:dyDescent="0.25">
      <c r="A13878" t="s">
        <v>17535</v>
      </c>
      <c r="B13878" t="s">
        <v>1521</v>
      </c>
      <c r="C13878">
        <v>618</v>
      </c>
      <c r="D13878" t="s">
        <v>1522</v>
      </c>
      <c r="F13878">
        <v>110</v>
      </c>
      <c r="G13878" t="s">
        <v>15</v>
      </c>
      <c r="J13878" t="s">
        <v>20</v>
      </c>
      <c r="K13878" t="s">
        <v>9</v>
      </c>
      <c r="P13878" t="str">
        <f t="shared" si="216"/>
        <v>INSERT INTO pokemon_cards (id,name,pokemon_id,level,primary_color,hp,secondary_color,evolve_from,weakness,weakness_modifier,ability_name,ability_text,ability_type) VALUES ('xy8-56','Stunfisk','618',NULL,'Lightning','110',NULL,NULL,'Fighting','Ã—2',NULL,NULL,NULL);</v>
      </c>
    </row>
    <row r="13879" spans="1:16" x14ac:dyDescent="0.25">
      <c r="A13879" t="s">
        <v>17536</v>
      </c>
      <c r="B13879" t="s">
        <v>6641</v>
      </c>
      <c r="C13879">
        <v>702</v>
      </c>
      <c r="D13879" t="s">
        <v>6642</v>
      </c>
      <c r="F13879">
        <v>60</v>
      </c>
      <c r="G13879" t="s">
        <v>15</v>
      </c>
      <c r="J13879" t="s">
        <v>20</v>
      </c>
      <c r="K13879" t="s">
        <v>9</v>
      </c>
      <c r="P13879" t="str">
        <f t="shared" si="216"/>
        <v>INSERT INTO pokemon_cards (id,name,pokemon_id,level,primary_color,hp,secondary_color,evolve_from,weakness,weakness_modifier,ability_name,ability_text,ability_type) VALUES ('xy8-57','Dedenne','702',NULL,'Lightning','60',NULL,NULL,'Fighting','Ã—2',NULL,NULL,NULL);</v>
      </c>
    </row>
    <row r="13880" spans="1:16" x14ac:dyDescent="0.25">
      <c r="A13880" t="s">
        <v>17537</v>
      </c>
      <c r="B13880" t="s">
        <v>115</v>
      </c>
      <c r="C13880">
        <v>92</v>
      </c>
      <c r="D13880" t="s">
        <v>172</v>
      </c>
      <c r="F13880">
        <v>50</v>
      </c>
      <c r="G13880" t="s">
        <v>7</v>
      </c>
      <c r="J13880" t="s">
        <v>896</v>
      </c>
      <c r="K13880" t="s">
        <v>9</v>
      </c>
      <c r="P13880" t="str">
        <f t="shared" si="216"/>
        <v>INSERT INTO pokemon_cards (id,name,pokemon_id,level,primary_color,hp,secondary_color,evolve_from,weakness,weakness_modifier,ability_name,ability_text,ability_type) VALUES ('xy8-58','Gastly','92',NULL,'Psychic','50',NULL,NULL,'Darkness','Ã—2',NULL,NULL,NULL);</v>
      </c>
    </row>
    <row r="13881" spans="1:16" x14ac:dyDescent="0.25">
      <c r="A13881" t="s">
        <v>17538</v>
      </c>
      <c r="B13881" t="s">
        <v>113</v>
      </c>
      <c r="C13881">
        <v>93</v>
      </c>
      <c r="D13881" t="s">
        <v>114</v>
      </c>
      <c r="F13881">
        <v>70</v>
      </c>
      <c r="G13881" t="s">
        <v>7</v>
      </c>
      <c r="I13881" t="s">
        <v>115</v>
      </c>
      <c r="J13881" t="s">
        <v>896</v>
      </c>
      <c r="K13881" t="s">
        <v>9</v>
      </c>
      <c r="L13881" t="s">
        <v>20192</v>
      </c>
      <c r="M13881" t="s">
        <v>20193</v>
      </c>
      <c r="N13881" t="s">
        <v>19150</v>
      </c>
      <c r="P13881" t="str">
        <f t="shared" si="216"/>
        <v>INSERT INTO pokemon_cards (id,name,pokemon_id,level,primary_color,hp,secondary_color,evolve_from,weakness,weakness_modifier,ability_name,ability_text,ability_type) VALUES ('xy8-59','Haunter','93',NULL,'Psychic','70',NULL,'Gastly','Darkness','Ã—2','Gothic Fear','When you play this PokÃ©mon from your hand to evolve 1 of your PokÃ©mon, you may leave both Active PokÃ©mon Confused.','Ability');</v>
      </c>
    </row>
    <row r="13882" spans="1:16" x14ac:dyDescent="0.25">
      <c r="A13882" t="s">
        <v>17539</v>
      </c>
      <c r="B13882" t="s">
        <v>389</v>
      </c>
      <c r="C13882">
        <v>94</v>
      </c>
      <c r="D13882" t="s">
        <v>390</v>
      </c>
      <c r="F13882">
        <v>130</v>
      </c>
      <c r="G13882" t="s">
        <v>7</v>
      </c>
      <c r="I13882" t="s">
        <v>113</v>
      </c>
      <c r="J13882" t="s">
        <v>896</v>
      </c>
      <c r="K13882" t="s">
        <v>9</v>
      </c>
      <c r="P13882" t="str">
        <f t="shared" si="216"/>
        <v>INSERT INTO pokemon_cards (id,name,pokemon_id,level,primary_color,hp,secondary_color,evolve_from,weakness,weakness_modifier,ability_name,ability_text,ability_type) VALUES ('xy8-60','Gengar','94',NULL,'Psychic','130',NULL,'Haunter','Darkness','Ã—2',NULL,NULL,NULL);</v>
      </c>
    </row>
    <row r="13883" spans="1:16" x14ac:dyDescent="0.25">
      <c r="A13883" t="s">
        <v>17540</v>
      </c>
      <c r="B13883" t="s">
        <v>1453</v>
      </c>
      <c r="C13883">
        <v>150</v>
      </c>
      <c r="D13883" t="s">
        <v>47</v>
      </c>
      <c r="F13883">
        <v>170</v>
      </c>
      <c r="G13883" t="s">
        <v>7</v>
      </c>
      <c r="J13883" t="s">
        <v>7</v>
      </c>
      <c r="K13883" t="s">
        <v>9</v>
      </c>
      <c r="P13883" t="str">
        <f t="shared" si="216"/>
        <v>INSERT INTO pokemon_cards (id,name,pokemon_id,level,primary_color,hp,secondary_color,evolve_from,weakness,weakness_modifier,ability_name,ability_text,ability_type) VALUES ('xy8-61','Mewtwo-EX','150',NULL,'Psychic','170',NULL,NULL,'Psychic','Ã—2',NULL,NULL,NULL);</v>
      </c>
    </row>
    <row r="13884" spans="1:16" x14ac:dyDescent="0.25">
      <c r="A13884" t="s">
        <v>17541</v>
      </c>
      <c r="B13884" t="s">
        <v>1453</v>
      </c>
      <c r="C13884">
        <v>150</v>
      </c>
      <c r="D13884" t="s">
        <v>47</v>
      </c>
      <c r="F13884">
        <v>170</v>
      </c>
      <c r="G13884" t="s">
        <v>7</v>
      </c>
      <c r="J13884" t="s">
        <v>7</v>
      </c>
      <c r="K13884" t="s">
        <v>9</v>
      </c>
      <c r="P13884" t="str">
        <f t="shared" si="216"/>
        <v>INSERT INTO pokemon_cards (id,name,pokemon_id,level,primary_color,hp,secondary_color,evolve_from,weakness,weakness_modifier,ability_name,ability_text,ability_type) VALUES ('xy8-62','Mewtwo-EX','150',NULL,'Psychic','170',NULL,NULL,'Psychic','Ã—2',NULL,NULL,NULL);</v>
      </c>
    </row>
    <row r="13885" spans="1:16" x14ac:dyDescent="0.25">
      <c r="A13885" t="s">
        <v>17542</v>
      </c>
      <c r="B13885" t="s">
        <v>17543</v>
      </c>
      <c r="C13885">
        <v>150</v>
      </c>
      <c r="D13885" t="s">
        <v>47</v>
      </c>
      <c r="F13885">
        <v>230</v>
      </c>
      <c r="G13885" t="s">
        <v>7</v>
      </c>
      <c r="I13885" t="s">
        <v>1453</v>
      </c>
      <c r="J13885" t="s">
        <v>7</v>
      </c>
      <c r="K13885" t="s">
        <v>9</v>
      </c>
      <c r="P13885" t="str">
        <f t="shared" si="216"/>
        <v>INSERT INTO pokemon_cards (id,name,pokemon_id,level,primary_color,hp,secondary_color,evolve_from,weakness,weakness_modifier,ability_name,ability_text,ability_type) VALUES ('xy8-63','M Mewtwo-EX','150',NULL,'Psychic','230',NULL,'Mewtwo-EX','Psychic','Ã—2',NULL,NULL,NULL);</v>
      </c>
    </row>
    <row r="13886" spans="1:16" x14ac:dyDescent="0.25">
      <c r="A13886" t="s">
        <v>17544</v>
      </c>
      <c r="B13886" t="s">
        <v>17543</v>
      </c>
      <c r="C13886">
        <v>150</v>
      </c>
      <c r="D13886" t="s">
        <v>47</v>
      </c>
      <c r="F13886">
        <v>210</v>
      </c>
      <c r="G13886" t="s">
        <v>7</v>
      </c>
      <c r="I13886" t="s">
        <v>1453</v>
      </c>
      <c r="J13886" t="s">
        <v>7</v>
      </c>
      <c r="K13886" t="s">
        <v>9</v>
      </c>
      <c r="P13886" t="str">
        <f t="shared" si="216"/>
        <v>INSERT INTO pokemon_cards (id,name,pokemon_id,level,primary_color,hp,secondary_color,evolve_from,weakness,weakness_modifier,ability_name,ability_text,ability_type) VALUES ('xy8-64','M Mewtwo-EX','150',NULL,'Psychic','210',NULL,'Mewtwo-EX','Psychic','Ã—2',NULL,NULL,NULL);</v>
      </c>
    </row>
    <row r="13887" spans="1:16" x14ac:dyDescent="0.25">
      <c r="A13887" t="s">
        <v>17545</v>
      </c>
      <c r="B13887" t="s">
        <v>870</v>
      </c>
      <c r="C13887">
        <v>200</v>
      </c>
      <c r="D13887" t="s">
        <v>871</v>
      </c>
      <c r="F13887">
        <v>60</v>
      </c>
      <c r="G13887" t="s">
        <v>7</v>
      </c>
      <c r="J13887" t="s">
        <v>896</v>
      </c>
      <c r="K13887" t="s">
        <v>9</v>
      </c>
      <c r="P13887" t="str">
        <f t="shared" si="216"/>
        <v>INSERT INTO pokemon_cards (id,name,pokemon_id,level,primary_color,hp,secondary_color,evolve_from,weakness,weakness_modifier,ability_name,ability_text,ability_type) VALUES ('xy8-65','Misdreavus','200',NULL,'Psychic','60',NULL,NULL,'Darkness','Ã—2',NULL,NULL,NULL);</v>
      </c>
    </row>
    <row r="13888" spans="1:16" x14ac:dyDescent="0.25">
      <c r="A13888" t="s">
        <v>17546</v>
      </c>
      <c r="B13888" t="s">
        <v>1462</v>
      </c>
      <c r="C13888">
        <v>429</v>
      </c>
      <c r="D13888" t="s">
        <v>1463</v>
      </c>
      <c r="F13888">
        <v>90</v>
      </c>
      <c r="G13888" t="s">
        <v>7</v>
      </c>
      <c r="I13888" t="s">
        <v>870</v>
      </c>
      <c r="J13888" t="s">
        <v>896</v>
      </c>
      <c r="K13888" t="s">
        <v>9</v>
      </c>
      <c r="L13888" t="s">
        <v>21749</v>
      </c>
      <c r="M13888" t="s">
        <v>21750</v>
      </c>
      <c r="N13888" t="s">
        <v>19150</v>
      </c>
      <c r="P13888" t="str">
        <f t="shared" si="216"/>
        <v>INSERT INTO pokemon_cards (id,name,pokemon_id,level,primary_color,hp,secondary_color,evolve_from,weakness,weakness_modifier,ability_name,ability_text,ability_type) VALUES ('xy8-66','Mismagius','429',NULL,'Psychic','90',NULL,'Misdreavus','Darkness','Ã—2','Twisted Incantation','When you play this PokÃ©mon from your hand to evolve 1 of your PokÃ©mon, you may have your opponent shuffle his or her hand into his or her deck and draw a card for each of his or her remaining Prize cards.','Ability');</v>
      </c>
    </row>
    <row r="13889" spans="1:16" x14ac:dyDescent="0.25">
      <c r="A13889" t="s">
        <v>17547</v>
      </c>
      <c r="B13889" t="s">
        <v>2414</v>
      </c>
      <c r="C13889">
        <v>202</v>
      </c>
      <c r="D13889" t="s">
        <v>2415</v>
      </c>
      <c r="F13889">
        <v>100</v>
      </c>
      <c r="G13889" t="s">
        <v>7</v>
      </c>
      <c r="J13889" t="s">
        <v>7</v>
      </c>
      <c r="K13889" t="s">
        <v>9</v>
      </c>
      <c r="P13889" t="str">
        <f t="shared" si="216"/>
        <v>INSERT INTO pokemon_cards (id,name,pokemon_id,level,primary_color,hp,secondary_color,evolve_from,weakness,weakness_modifier,ability_name,ability_text,ability_type) VALUES ('xy8-67','Wobbuffet','202',NULL,'Psychic','100',NULL,NULL,'Psychic','Ã—2',NULL,NULL,NULL);</v>
      </c>
    </row>
    <row r="13890" spans="1:16" x14ac:dyDescent="0.25">
      <c r="A13890" t="s">
        <v>17548</v>
      </c>
      <c r="B13890" t="s">
        <v>1465</v>
      </c>
      <c r="C13890">
        <v>280</v>
      </c>
      <c r="D13890" t="s">
        <v>1466</v>
      </c>
      <c r="F13890">
        <v>60</v>
      </c>
      <c r="G13890" t="s">
        <v>7</v>
      </c>
      <c r="J13890" t="s">
        <v>7</v>
      </c>
      <c r="K13890" t="s">
        <v>9</v>
      </c>
      <c r="P13890" t="str">
        <f t="shared" si="216"/>
        <v>INSERT INTO pokemon_cards (id,name,pokemon_id,level,primary_color,hp,secondary_color,evolve_from,weakness,weakness_modifier,ability_name,ability_text,ability_type) VALUES ('xy8-68','Ralts','280',NULL,'Psychic','60',NULL,NULL,'Psychic','Ã—2',NULL,NULL,NULL);</v>
      </c>
    </row>
    <row r="13891" spans="1:16" x14ac:dyDescent="0.25">
      <c r="A13891" t="s">
        <v>17549</v>
      </c>
      <c r="B13891" t="s">
        <v>1468</v>
      </c>
      <c r="C13891">
        <v>281</v>
      </c>
      <c r="D13891" t="s">
        <v>1469</v>
      </c>
      <c r="F13891">
        <v>80</v>
      </c>
      <c r="G13891" t="s">
        <v>7</v>
      </c>
      <c r="I13891" t="s">
        <v>1465</v>
      </c>
      <c r="J13891" t="s">
        <v>7</v>
      </c>
      <c r="K13891" t="s">
        <v>9</v>
      </c>
      <c r="P13891" t="str">
        <f t="shared" ref="P13891:P13954" si="217">CONCATENATE(
    "INSERT INTO pokemon_cards (",
    _xlfn.TEXTJOIN(",", TRUE, A$1, B$1, C$1, E$1, G$1, F$1, H$1, I$1, J$1, K$1, L$1, M$1, N$1),
    ") VALUES (",
    _xlfn.TEXTJOIN(",", FALSE,
        IF(A13891&lt;&gt;"", "'" &amp; A13891 &amp; "'", "NULL"),
        IF(B13891&lt;&gt;"", "'" &amp; B13891 &amp; "'", "NULL"),
        IF(C13891&lt;&gt;"", "'" &amp; C13891 &amp; "'", "NULL"),
        IF(E13891&lt;&gt;"", "'" &amp; E13891 &amp; "'", "NULL"),
        IF(G13891&lt;&gt;"", "'" &amp; G13891 &amp; "'", "NULL"),
        IF(F13891&lt;&gt;"", "'" &amp; F13891 &amp; "'", "NULL"),
        IF(H13891&lt;&gt;"", "'" &amp; H13891 &amp; "'", "NULL"),
        IF(I13891&lt;&gt;"", "'" &amp; I13891 &amp; "'", "NULL"),
        IF(J13891&lt;&gt;"", "'" &amp; J13891 &amp; "'", "NULL"),
        IF(K13891&lt;&gt;"", "'" &amp; K13891 &amp; "'", "NULL"),
        IF(L13891&lt;&gt;"", "'" &amp; L13891 &amp; "'", "NULL"),
        IF(M13891&lt;&gt;"", "'" &amp; M13891 &amp; "'", "NULL"),
        IF(N13891&lt;&gt;"", "'" &amp; N13891 &amp; "'", "NULL")
    ),
    ");"
)</f>
        <v>INSERT INTO pokemon_cards (id,name,pokemon_id,level,primary_color,hp,secondary_color,evolve_from,weakness,weakness_modifier,ability_name,ability_text,ability_type) VALUES ('xy8-69','Kirlia','281',NULL,'Psychic','80',NULL,'Ralts','Psychic','Ã—2',NULL,NULL,NULL);</v>
      </c>
    </row>
    <row r="13892" spans="1:16" x14ac:dyDescent="0.25">
      <c r="A13892" t="s">
        <v>17550</v>
      </c>
      <c r="B13892" t="s">
        <v>3731</v>
      </c>
      <c r="C13892">
        <v>488</v>
      </c>
      <c r="D13892" t="s">
        <v>2433</v>
      </c>
      <c r="F13892">
        <v>110</v>
      </c>
      <c r="G13892" t="s">
        <v>7</v>
      </c>
      <c r="J13892" t="s">
        <v>7</v>
      </c>
      <c r="K13892" t="s">
        <v>9</v>
      </c>
      <c r="L13892" t="s">
        <v>21751</v>
      </c>
      <c r="M13892" t="s">
        <v>20805</v>
      </c>
      <c r="N13892" t="s">
        <v>19150</v>
      </c>
      <c r="P13892" t="str">
        <f t="shared" si="217"/>
        <v>INSERT INTO pokemon_cards (id,name,pokemon_id,level,primary_color,hp,secondary_color,evolve_from,weakness,weakness_modifier,ability_name,ability_text,ability_type) VALUES ('xy8-70','Cresselia','488',NULL,'Psychic','110',NULL,NULL,'Psychic','Ã—2','My Way','If there is any Stadium card in play, this PokÃ©mon has no Retreat Cost.','Ability');</v>
      </c>
    </row>
    <row r="13893" spans="1:16" x14ac:dyDescent="0.25">
      <c r="A13893" t="s">
        <v>17551</v>
      </c>
      <c r="B13893" t="s">
        <v>1023</v>
      </c>
      <c r="C13893">
        <v>527</v>
      </c>
      <c r="D13893" t="s">
        <v>1024</v>
      </c>
      <c r="F13893">
        <v>60</v>
      </c>
      <c r="G13893" t="s">
        <v>7</v>
      </c>
      <c r="J13893" t="s">
        <v>15</v>
      </c>
      <c r="K13893" t="s">
        <v>9</v>
      </c>
      <c r="P13893" t="str">
        <f t="shared" si="217"/>
        <v>INSERT INTO pokemon_cards (id,name,pokemon_id,level,primary_color,hp,secondary_color,evolve_from,weakness,weakness_modifier,ability_name,ability_text,ability_type) VALUES ('xy8-71','Woobat','527',NULL,'Psychic','60',NULL,NULL,'Lightning','Ã—2',NULL,NULL,NULL);</v>
      </c>
    </row>
    <row r="13894" spans="1:16" x14ac:dyDescent="0.25">
      <c r="A13894" t="s">
        <v>17552</v>
      </c>
      <c r="B13894" t="s">
        <v>1026</v>
      </c>
      <c r="C13894">
        <v>528</v>
      </c>
      <c r="D13894" t="s">
        <v>1027</v>
      </c>
      <c r="F13894">
        <v>90</v>
      </c>
      <c r="G13894" t="s">
        <v>7</v>
      </c>
      <c r="I13894" t="s">
        <v>1023</v>
      </c>
      <c r="J13894" t="s">
        <v>15</v>
      </c>
      <c r="K13894" t="s">
        <v>9</v>
      </c>
      <c r="P13894" t="str">
        <f t="shared" si="217"/>
        <v>INSERT INTO pokemon_cards (id,name,pokemon_id,level,primary_color,hp,secondary_color,evolve_from,weakness,weakness_modifier,ability_name,ability_text,ability_type) VALUES ('xy8-72','Swoobat','528',NULL,'Psychic','90',NULL,'Woobat','Lightning','Ã—2',NULL,NULL,NULL);</v>
      </c>
    </row>
    <row r="13895" spans="1:16" x14ac:dyDescent="0.25">
      <c r="A13895" t="s">
        <v>17553</v>
      </c>
      <c r="B13895" t="s">
        <v>1808</v>
      </c>
      <c r="C13895">
        <v>605</v>
      </c>
      <c r="D13895" t="s">
        <v>1809</v>
      </c>
      <c r="F13895">
        <v>50</v>
      </c>
      <c r="G13895" t="s">
        <v>7</v>
      </c>
      <c r="J13895" t="s">
        <v>7</v>
      </c>
      <c r="K13895" t="s">
        <v>9</v>
      </c>
      <c r="P13895" t="str">
        <f t="shared" si="217"/>
        <v>INSERT INTO pokemon_cards (id,name,pokemon_id,level,primary_color,hp,secondary_color,evolve_from,weakness,weakness_modifier,ability_name,ability_text,ability_type) VALUES ('xy8-73','Elgyem','605',NULL,'Psychic','50',NULL,NULL,'Psychic','Ã—2',NULL,NULL,NULL);</v>
      </c>
    </row>
    <row r="13896" spans="1:16" x14ac:dyDescent="0.25">
      <c r="A13896" t="s">
        <v>17554</v>
      </c>
      <c r="B13896" t="s">
        <v>1812</v>
      </c>
      <c r="C13896">
        <v>606</v>
      </c>
      <c r="D13896" t="s">
        <v>1813</v>
      </c>
      <c r="F13896">
        <v>90</v>
      </c>
      <c r="G13896" t="s">
        <v>7</v>
      </c>
      <c r="I13896" t="s">
        <v>1808</v>
      </c>
      <c r="J13896" t="s">
        <v>7</v>
      </c>
      <c r="K13896" t="s">
        <v>9</v>
      </c>
      <c r="P13896" t="str">
        <f t="shared" si="217"/>
        <v>INSERT INTO pokemon_cards (id,name,pokemon_id,level,primary_color,hp,secondary_color,evolve_from,weakness,weakness_modifier,ability_name,ability_text,ability_type) VALUES ('xy8-74','Beheeyem','606',NULL,'Psychic','90',NULL,'Elgyem','Psychic','Ã—2',NULL,NULL,NULL);</v>
      </c>
    </row>
    <row r="13897" spans="1:16" x14ac:dyDescent="0.25">
      <c r="A13897" t="s">
        <v>17555</v>
      </c>
      <c r="B13897" t="s">
        <v>200</v>
      </c>
      <c r="C13897">
        <v>27</v>
      </c>
      <c r="D13897" t="s">
        <v>201</v>
      </c>
      <c r="F13897">
        <v>60</v>
      </c>
      <c r="G13897" t="s">
        <v>20</v>
      </c>
      <c r="J13897" t="s">
        <v>33</v>
      </c>
      <c r="K13897" t="s">
        <v>9</v>
      </c>
      <c r="P13897" t="str">
        <f t="shared" si="217"/>
        <v>INSERT INTO pokemon_cards (id,name,pokemon_id,level,primary_color,hp,secondary_color,evolve_from,weakness,weakness_modifier,ability_name,ability_text,ability_type) VALUES ('xy8-75','Sandshrew','27',NULL,'Fighting','60',NULL,NULL,'Grass','Ã—2',NULL,NULL,NULL);</v>
      </c>
    </row>
    <row r="13898" spans="1:16" x14ac:dyDescent="0.25">
      <c r="A13898" t="s">
        <v>17556</v>
      </c>
      <c r="B13898" t="s">
        <v>465</v>
      </c>
      <c r="C13898">
        <v>28</v>
      </c>
      <c r="D13898" t="s">
        <v>466</v>
      </c>
      <c r="F13898">
        <v>90</v>
      </c>
      <c r="G13898" t="s">
        <v>20</v>
      </c>
      <c r="I13898" t="s">
        <v>200</v>
      </c>
      <c r="J13898" t="s">
        <v>33</v>
      </c>
      <c r="K13898" t="s">
        <v>9</v>
      </c>
      <c r="P13898" t="str">
        <f t="shared" si="217"/>
        <v>INSERT INTO pokemon_cards (id,name,pokemon_id,level,primary_color,hp,secondary_color,evolve_from,weakness,weakness_modifier,ability_name,ability_text,ability_type) VALUES ('xy8-76','Sandslash','28',NULL,'Fighting','90',NULL,'Sandshrew','Grass','Ã—2',NULL,NULL,NULL);</v>
      </c>
    </row>
    <row r="13899" spans="1:16" x14ac:dyDescent="0.25">
      <c r="A13899" t="s">
        <v>17557</v>
      </c>
      <c r="B13899" t="s">
        <v>312</v>
      </c>
      <c r="C13899">
        <v>104</v>
      </c>
      <c r="D13899" t="s">
        <v>348</v>
      </c>
      <c r="F13899">
        <v>70</v>
      </c>
      <c r="G13899" t="s">
        <v>20</v>
      </c>
      <c r="J13899" t="s">
        <v>33</v>
      </c>
      <c r="K13899" t="s">
        <v>9</v>
      </c>
      <c r="P13899" t="str">
        <f t="shared" si="217"/>
        <v>INSERT INTO pokemon_cards (id,name,pokemon_id,level,primary_color,hp,secondary_color,evolve_from,weakness,weakness_modifier,ability_name,ability_text,ability_type) VALUES ('xy8-77','Cubone','104',NULL,'Fighting','70',NULL,NULL,'Grass','Ã—2',NULL,NULL,NULL);</v>
      </c>
    </row>
    <row r="13900" spans="1:16" x14ac:dyDescent="0.25">
      <c r="A13900" t="s">
        <v>17558</v>
      </c>
      <c r="B13900" t="s">
        <v>310</v>
      </c>
      <c r="C13900">
        <v>105</v>
      </c>
      <c r="D13900" t="s">
        <v>311</v>
      </c>
      <c r="F13900">
        <v>100</v>
      </c>
      <c r="G13900" t="s">
        <v>20</v>
      </c>
      <c r="I13900" t="s">
        <v>312</v>
      </c>
      <c r="J13900" t="s">
        <v>33</v>
      </c>
      <c r="K13900" t="s">
        <v>9</v>
      </c>
      <c r="P13900" t="str">
        <f t="shared" si="217"/>
        <v>INSERT INTO pokemon_cards (id,name,pokemon_id,level,primary_color,hp,secondary_color,evolve_from,weakness,weakness_modifier,ability_name,ability_text,ability_type) VALUES ('xy8-78','Marowak','105',NULL,'Fighting','100',NULL,'Cubone','Grass','Ã—2',NULL,NULL,NULL);</v>
      </c>
    </row>
    <row r="13901" spans="1:16" x14ac:dyDescent="0.25">
      <c r="A13901" t="s">
        <v>17559</v>
      </c>
      <c r="B13901" t="s">
        <v>17560</v>
      </c>
      <c r="C13901">
        <v>105</v>
      </c>
      <c r="D13901" t="s">
        <v>311</v>
      </c>
      <c r="F13901">
        <v>140</v>
      </c>
      <c r="G13901" t="s">
        <v>20</v>
      </c>
      <c r="I13901" t="s">
        <v>310</v>
      </c>
      <c r="P13901" t="str">
        <f t="shared" si="217"/>
        <v>INSERT INTO pokemon_cards (id,name,pokemon_id,level,primary_color,hp,secondary_color,evolve_from,weakness,weakness_modifier,ability_name,ability_text,ability_type) VALUES ('xy8-79','Marowak BREAK','105',NULL,'Fighting','140',NULL,'Marowak',NULL,NULL,NULL,NULL,NULL);</v>
      </c>
    </row>
    <row r="13902" spans="1:16" x14ac:dyDescent="0.25">
      <c r="A13902" t="s">
        <v>17561</v>
      </c>
      <c r="B13902" t="s">
        <v>2579</v>
      </c>
      <c r="C13902">
        <v>220</v>
      </c>
      <c r="D13902" t="s">
        <v>2580</v>
      </c>
      <c r="F13902">
        <v>60</v>
      </c>
      <c r="G13902" t="s">
        <v>20</v>
      </c>
      <c r="J13902" t="s">
        <v>33</v>
      </c>
      <c r="K13902" t="s">
        <v>9</v>
      </c>
      <c r="P13902" t="str">
        <f t="shared" si="217"/>
        <v>INSERT INTO pokemon_cards (id,name,pokemon_id,level,primary_color,hp,secondary_color,evolve_from,weakness,weakness_modifier,ability_name,ability_text,ability_type) VALUES ('xy8-80','Swinub','220',NULL,'Fighting','60',NULL,NULL,'Grass','Ã—2',NULL,NULL,NULL);</v>
      </c>
    </row>
    <row r="13903" spans="1:16" x14ac:dyDescent="0.25">
      <c r="A13903" t="s">
        <v>17562</v>
      </c>
      <c r="B13903" t="s">
        <v>2582</v>
      </c>
      <c r="C13903">
        <v>221</v>
      </c>
      <c r="D13903" t="s">
        <v>2583</v>
      </c>
      <c r="F13903">
        <v>100</v>
      </c>
      <c r="G13903" t="s">
        <v>20</v>
      </c>
      <c r="I13903" t="s">
        <v>2579</v>
      </c>
      <c r="J13903" t="s">
        <v>33</v>
      </c>
      <c r="K13903" t="s">
        <v>9</v>
      </c>
      <c r="P13903" t="str">
        <f t="shared" si="217"/>
        <v>INSERT INTO pokemon_cards (id,name,pokemon_id,level,primary_color,hp,secondary_color,evolve_from,weakness,weakness_modifier,ability_name,ability_text,ability_type) VALUES ('xy8-81','Piloswine','221',NULL,'Fighting','100',NULL,'Swinub','Grass','Ã—2',NULL,NULL,NULL);</v>
      </c>
    </row>
    <row r="13904" spans="1:16" x14ac:dyDescent="0.25">
      <c r="A13904" t="s">
        <v>17563</v>
      </c>
      <c r="B13904" t="s">
        <v>2585</v>
      </c>
      <c r="C13904">
        <v>473</v>
      </c>
      <c r="D13904" t="s">
        <v>2586</v>
      </c>
      <c r="F13904">
        <v>160</v>
      </c>
      <c r="G13904" t="s">
        <v>20</v>
      </c>
      <c r="I13904" t="s">
        <v>2582</v>
      </c>
      <c r="J13904" t="s">
        <v>33</v>
      </c>
      <c r="K13904" t="s">
        <v>9</v>
      </c>
      <c r="L13904" t="s">
        <v>19804</v>
      </c>
      <c r="M13904" t="s">
        <v>23090</v>
      </c>
      <c r="N13904" t="s">
        <v>19150</v>
      </c>
      <c r="P13904" t="str">
        <f t="shared" si="217"/>
        <v>INSERT INTO pokemon_cards (id,name,pokemon_id,level,primary_color,hp,secondary_color,evolve_from,weakness,weakness_modifier,ability_name,ability_text,ability_type) VALUES ('xy8-82','Mamoswine','473',NULL,'Fighting','160',NULL,'Piloswine','Grass','Ã—2','Thick Fat','Any damage done to this PokÃ©mon by attacks from your opponent''s Fire or Water PokÃ©mon is reduced by 30 (after applying Weakness and Resistance).','Ability');</v>
      </c>
    </row>
    <row r="13905" spans="1:16" x14ac:dyDescent="0.25">
      <c r="A13905" t="s">
        <v>17564</v>
      </c>
      <c r="B13905" t="s">
        <v>1946</v>
      </c>
      <c r="C13905">
        <v>449</v>
      </c>
      <c r="D13905" t="s">
        <v>1947</v>
      </c>
      <c r="F13905">
        <v>80</v>
      </c>
      <c r="G13905" t="s">
        <v>20</v>
      </c>
      <c r="J13905" t="s">
        <v>33</v>
      </c>
      <c r="K13905" t="s">
        <v>9</v>
      </c>
      <c r="P13905" t="str">
        <f t="shared" si="217"/>
        <v>INSERT INTO pokemon_cards (id,name,pokemon_id,level,primary_color,hp,secondary_color,evolve_from,weakness,weakness_modifier,ability_name,ability_text,ability_type) VALUES ('xy8-83','Hippopotas','449',NULL,'Fighting','80',NULL,NULL,'Grass','Ã—2',NULL,NULL,NULL);</v>
      </c>
    </row>
    <row r="13906" spans="1:16" x14ac:dyDescent="0.25">
      <c r="A13906" t="s">
        <v>17565</v>
      </c>
      <c r="B13906" t="s">
        <v>1515</v>
      </c>
      <c r="C13906">
        <v>475</v>
      </c>
      <c r="D13906" t="s">
        <v>1516</v>
      </c>
      <c r="F13906">
        <v>150</v>
      </c>
      <c r="G13906" t="s">
        <v>20</v>
      </c>
      <c r="I13906" t="s">
        <v>1468</v>
      </c>
      <c r="J13906" t="s">
        <v>7</v>
      </c>
      <c r="K13906" t="s">
        <v>9</v>
      </c>
      <c r="L13906" t="s">
        <v>19284</v>
      </c>
      <c r="M13906" t="s">
        <v>21752</v>
      </c>
      <c r="N13906" t="s">
        <v>19150</v>
      </c>
      <c r="P13906" t="str">
        <f t="shared" si="217"/>
        <v>INSERT INTO pokemon_cards (id,name,pokemon_id,level,primary_color,hp,secondary_color,evolve_from,weakness,weakness_modifier,ability_name,ability_text,ability_type) VALUES ('xy8-84','Gallade','475',NULL,'Fighting','150',NULL,'Kirlia','Psychic','Ã—2','Premonition','Once during your turn (before your attack), you may look at the top 5 cards of your deck and put them back on top of your deck in any order.','Ability');</v>
      </c>
    </row>
    <row r="13907" spans="1:16" x14ac:dyDescent="0.25">
      <c r="A13907" t="s">
        <v>17566</v>
      </c>
      <c r="B13907" t="s">
        <v>1506</v>
      </c>
      <c r="C13907">
        <v>648</v>
      </c>
      <c r="D13907" t="s">
        <v>1507</v>
      </c>
      <c r="F13907">
        <v>90</v>
      </c>
      <c r="G13907" t="s">
        <v>20</v>
      </c>
      <c r="J13907" t="s">
        <v>7</v>
      </c>
      <c r="K13907" t="s">
        <v>9</v>
      </c>
      <c r="P13907" t="str">
        <f t="shared" si="217"/>
        <v>INSERT INTO pokemon_cards (id,name,pokemon_id,level,primary_color,hp,secondary_color,evolve_from,weakness,weakness_modifier,ability_name,ability_text,ability_type) VALUES ('xy8-85','Meloetta','648',NULL,'Fighting','90',NULL,NULL,'Psychic','Ã—2',NULL,NULL,NULL);</v>
      </c>
    </row>
    <row r="13908" spans="1:16" x14ac:dyDescent="0.25">
      <c r="A13908" t="s">
        <v>17567</v>
      </c>
      <c r="B13908" t="s">
        <v>7576</v>
      </c>
      <c r="C13908">
        <v>674</v>
      </c>
      <c r="D13908" t="s">
        <v>9769</v>
      </c>
      <c r="F13908">
        <v>60</v>
      </c>
      <c r="G13908" t="s">
        <v>20</v>
      </c>
      <c r="J13908" t="s">
        <v>7</v>
      </c>
      <c r="K13908" t="s">
        <v>9</v>
      </c>
      <c r="P13908" t="str">
        <f t="shared" si="217"/>
        <v>INSERT INTO pokemon_cards (id,name,pokemon_id,level,primary_color,hp,secondary_color,evolve_from,weakness,weakness_modifier,ability_name,ability_text,ability_type) VALUES ('xy8-86','Pancham','674',NULL,'Fighting','60',NULL,NULL,'Psychic','Ã—2',NULL,NULL,NULL);</v>
      </c>
    </row>
    <row r="13909" spans="1:16" x14ac:dyDescent="0.25">
      <c r="A13909" t="s">
        <v>17568</v>
      </c>
      <c r="B13909" t="s">
        <v>10704</v>
      </c>
      <c r="C13909">
        <v>701</v>
      </c>
      <c r="D13909" t="s">
        <v>10705</v>
      </c>
      <c r="F13909">
        <v>80</v>
      </c>
      <c r="G13909" t="s">
        <v>20</v>
      </c>
      <c r="J13909" t="s">
        <v>15</v>
      </c>
      <c r="K13909" t="s">
        <v>9</v>
      </c>
      <c r="P13909" t="str">
        <f t="shared" si="217"/>
        <v>INSERT INTO pokemon_cards (id,name,pokemon_id,level,primary_color,hp,secondary_color,evolve_from,weakness,weakness_modifier,ability_name,ability_text,ability_type) VALUES ('xy8-87','Hawlucha','701',NULL,'Fighting','80',NULL,NULL,'Lightning','Ã—2',NULL,NULL,NULL);</v>
      </c>
    </row>
    <row r="13910" spans="1:16" x14ac:dyDescent="0.25">
      <c r="A13910" t="s">
        <v>17569</v>
      </c>
      <c r="B13910" t="s">
        <v>2738</v>
      </c>
      <c r="C13910">
        <v>332</v>
      </c>
      <c r="D13910" t="s">
        <v>2739</v>
      </c>
      <c r="F13910">
        <v>100</v>
      </c>
      <c r="G13910" t="s">
        <v>896</v>
      </c>
      <c r="I13910" t="s">
        <v>2735</v>
      </c>
      <c r="J13910" t="s">
        <v>20</v>
      </c>
      <c r="K13910" t="s">
        <v>9</v>
      </c>
      <c r="P13910" t="str">
        <f t="shared" si="217"/>
        <v>INSERT INTO pokemon_cards (id,name,pokemon_id,level,primary_color,hp,secondary_color,evolve_from,weakness,weakness_modifier,ability_name,ability_text,ability_type) VALUES ('xy8-88','Cacturne','332',NULL,'Darkness','100',NULL,'Cacnea','Fighting','Ã—2',NULL,NULL,NULL);</v>
      </c>
    </row>
    <row r="13911" spans="1:16" x14ac:dyDescent="0.25">
      <c r="A13911" t="s">
        <v>17570</v>
      </c>
      <c r="B13911" t="s">
        <v>1081</v>
      </c>
      <c r="C13911">
        <v>570</v>
      </c>
      <c r="D13911" t="s">
        <v>1082</v>
      </c>
      <c r="F13911">
        <v>60</v>
      </c>
      <c r="G13911" t="s">
        <v>896</v>
      </c>
      <c r="J13911" t="s">
        <v>20</v>
      </c>
      <c r="K13911" t="s">
        <v>9</v>
      </c>
      <c r="P13911" t="str">
        <f t="shared" si="217"/>
        <v>INSERT INTO pokemon_cards (id,name,pokemon_id,level,primary_color,hp,secondary_color,evolve_from,weakness,weakness_modifier,ability_name,ability_text,ability_type) VALUES ('xy8-89','Zorua','570',NULL,'Darkness','60',NULL,NULL,'Fighting','Ã—2',NULL,NULL,NULL);</v>
      </c>
    </row>
    <row r="13912" spans="1:16" x14ac:dyDescent="0.25">
      <c r="A13912" t="s">
        <v>17571</v>
      </c>
      <c r="B13912" t="s">
        <v>1081</v>
      </c>
      <c r="C13912">
        <v>570</v>
      </c>
      <c r="D13912" t="s">
        <v>1082</v>
      </c>
      <c r="F13912">
        <v>60</v>
      </c>
      <c r="G13912" t="s">
        <v>896</v>
      </c>
      <c r="J13912" t="s">
        <v>20</v>
      </c>
      <c r="K13912" t="s">
        <v>9</v>
      </c>
      <c r="P13912" t="str">
        <f t="shared" si="217"/>
        <v>INSERT INTO pokemon_cards (id,name,pokemon_id,level,primary_color,hp,secondary_color,evolve_from,weakness,weakness_modifier,ability_name,ability_text,ability_type) VALUES ('xy8-90','Zorua','570',NULL,'Darkness','60',NULL,NULL,'Fighting','Ã—2',NULL,NULL,NULL);</v>
      </c>
    </row>
    <row r="13913" spans="1:16" x14ac:dyDescent="0.25">
      <c r="A13913" t="s">
        <v>17572</v>
      </c>
      <c r="B13913" t="s">
        <v>1084</v>
      </c>
      <c r="C13913">
        <v>571</v>
      </c>
      <c r="D13913" t="s">
        <v>1085</v>
      </c>
      <c r="F13913">
        <v>100</v>
      </c>
      <c r="G13913" t="s">
        <v>896</v>
      </c>
      <c r="I13913" t="s">
        <v>1081</v>
      </c>
      <c r="J13913" t="s">
        <v>20</v>
      </c>
      <c r="K13913" t="s">
        <v>9</v>
      </c>
      <c r="L13913" t="s">
        <v>21753</v>
      </c>
      <c r="M13913" t="s">
        <v>19187</v>
      </c>
      <c r="N13913" t="s">
        <v>19150</v>
      </c>
      <c r="P13913" t="str">
        <f t="shared" si="217"/>
        <v>INSERT INTO pokemon_cards (id,name,pokemon_id,level,primary_color,hp,secondary_color,evolve_from,weakness,weakness_modifier,ability_name,ability_text,ability_type) VALUES ('xy8-91','Zoroark','571',NULL,'Darkness','100',NULL,'Zorua','Fighting','Ã—2','Stand In','Once during your turn (before your attack), if this PokÃ©mon is on your Bench, you may switch this PokÃ©mon with your Active PokÃ©mon.','Ability');</v>
      </c>
    </row>
    <row r="13914" spans="1:16" x14ac:dyDescent="0.25">
      <c r="A13914" t="s">
        <v>17573</v>
      </c>
      <c r="B13914" t="s">
        <v>17574</v>
      </c>
      <c r="C13914">
        <v>571</v>
      </c>
      <c r="D13914" t="s">
        <v>1085</v>
      </c>
      <c r="F13914">
        <v>140</v>
      </c>
      <c r="G13914" t="s">
        <v>896</v>
      </c>
      <c r="I13914" t="s">
        <v>1084</v>
      </c>
      <c r="P13914" t="str">
        <f t="shared" si="217"/>
        <v>INSERT INTO pokemon_cards (id,name,pokemon_id,level,primary_color,hp,secondary_color,evolve_from,weakness,weakness_modifier,ability_name,ability_text,ability_type) VALUES ('xy8-92','Zoroark BREAK','571',NULL,'Darkness','140',NULL,'Zoroark',NULL,NULL,NULL,NULL,NULL);</v>
      </c>
    </row>
    <row r="13915" spans="1:16" x14ac:dyDescent="0.25">
      <c r="A13915" t="s">
        <v>17575</v>
      </c>
      <c r="B13915" t="s">
        <v>7433</v>
      </c>
      <c r="C13915">
        <v>686</v>
      </c>
      <c r="D13915" t="s">
        <v>7434</v>
      </c>
      <c r="F13915">
        <v>50</v>
      </c>
      <c r="G13915" t="s">
        <v>896</v>
      </c>
      <c r="J13915" t="s">
        <v>20</v>
      </c>
      <c r="K13915" t="s">
        <v>9</v>
      </c>
      <c r="P13915" t="str">
        <f t="shared" si="217"/>
        <v>INSERT INTO pokemon_cards (id,name,pokemon_id,level,primary_color,hp,secondary_color,evolve_from,weakness,weakness_modifier,ability_name,ability_text,ability_type) VALUES ('xy8-93','Inkay','686',NULL,'Darkness','50',NULL,NULL,'Fighting','Ã—2',NULL,NULL,NULL);</v>
      </c>
    </row>
    <row r="13916" spans="1:16" x14ac:dyDescent="0.25">
      <c r="A13916" t="s">
        <v>17576</v>
      </c>
      <c r="B13916" t="s">
        <v>3018</v>
      </c>
      <c r="C13916">
        <v>717</v>
      </c>
      <c r="D13916" t="s">
        <v>3019</v>
      </c>
      <c r="F13916">
        <v>130</v>
      </c>
      <c r="G13916" t="s">
        <v>896</v>
      </c>
      <c r="J13916" t="s">
        <v>15</v>
      </c>
      <c r="K13916" t="s">
        <v>9</v>
      </c>
      <c r="L13916" t="s">
        <v>21754</v>
      </c>
      <c r="M13916" t="s">
        <v>21755</v>
      </c>
      <c r="N13916" t="s">
        <v>19150</v>
      </c>
      <c r="P13916" t="str">
        <f t="shared" si="217"/>
        <v>INSERT INTO pokemon_cards (id,name,pokemon_id,level,primary_color,hp,secondary_color,evolve_from,weakness,weakness_modifier,ability_name,ability_text,ability_type) VALUES ('xy8-94','Yveltal','717',NULL,'Darkness','130',NULL,NULL,'Lightning','Ã—2','Fright Night','As long as this PokÃ©mon is your Active PokÃ©mon, each PokÃ©mon Tool card in play has no effect.','Ability');</v>
      </c>
    </row>
    <row r="13917" spans="1:16" x14ac:dyDescent="0.25">
      <c r="A13917" t="s">
        <v>17577</v>
      </c>
      <c r="B13917" t="s">
        <v>1967</v>
      </c>
      <c r="C13917">
        <v>436</v>
      </c>
      <c r="D13917" t="s">
        <v>1968</v>
      </c>
      <c r="F13917">
        <v>60</v>
      </c>
      <c r="G13917" t="s">
        <v>854</v>
      </c>
      <c r="J13917" t="s">
        <v>24</v>
      </c>
      <c r="K13917" t="s">
        <v>9</v>
      </c>
      <c r="P13917" t="str">
        <f t="shared" si="217"/>
        <v>INSERT INTO pokemon_cards (id,name,pokemon_id,level,primary_color,hp,secondary_color,evolve_from,weakness,weakness_modifier,ability_name,ability_text,ability_type) VALUES ('xy8-95','Bronzor','436',NULL,'Metal','60',NULL,NULL,'Fire','Ã—2',NULL,NULL,NULL);</v>
      </c>
    </row>
    <row r="13918" spans="1:16" x14ac:dyDescent="0.25">
      <c r="A13918" t="s">
        <v>17578</v>
      </c>
      <c r="B13918" t="s">
        <v>1970</v>
      </c>
      <c r="C13918">
        <v>437</v>
      </c>
      <c r="D13918" t="s">
        <v>1971</v>
      </c>
      <c r="F13918">
        <v>110</v>
      </c>
      <c r="G13918" t="s">
        <v>854</v>
      </c>
      <c r="I13918" t="s">
        <v>1967</v>
      </c>
      <c r="J13918" t="s">
        <v>24</v>
      </c>
      <c r="K13918" t="s">
        <v>9</v>
      </c>
      <c r="P13918" t="str">
        <f t="shared" si="217"/>
        <v>INSERT INTO pokemon_cards (id,name,pokemon_id,level,primary_color,hp,secondary_color,evolve_from,weakness,weakness_modifier,ability_name,ability_text,ability_type) VALUES ('xy8-96','Bronzong','437',NULL,'Metal','110',NULL,'Bronzor','Fire','Ã—2',NULL,NULL,NULL);</v>
      </c>
    </row>
    <row r="13919" spans="1:16" x14ac:dyDescent="0.25">
      <c r="A13919" t="s">
        <v>17579</v>
      </c>
      <c r="B13919" t="s">
        <v>234</v>
      </c>
      <c r="C13919">
        <v>122</v>
      </c>
      <c r="D13919" t="s">
        <v>235</v>
      </c>
      <c r="F13919">
        <v>70</v>
      </c>
      <c r="G13919" t="s">
        <v>3060</v>
      </c>
      <c r="J13919" t="s">
        <v>854</v>
      </c>
      <c r="K13919" t="s">
        <v>9</v>
      </c>
      <c r="L13919" t="s">
        <v>19302</v>
      </c>
      <c r="M13919" t="s">
        <v>19303</v>
      </c>
      <c r="N13919" t="s">
        <v>19150</v>
      </c>
      <c r="P13919" t="str">
        <f t="shared" si="217"/>
        <v>INSERT INTO pokemon_cards (id,name,pokemon_id,level,primary_color,hp,secondary_color,evolve_from,weakness,weakness_modifier,ability_name,ability_text,ability_type) VALUES ('xy8-97','Mr. Mime','122',NULL,'Fairy','70',NULL,NULL,'Metal','Ã—2','Bench Barrier','Prevent all damage done to your Benched PokÃ©mon by attacks.','Ability');</v>
      </c>
    </row>
    <row r="13920" spans="1:16" x14ac:dyDescent="0.25">
      <c r="A13920" t="s">
        <v>17580</v>
      </c>
      <c r="B13920" t="s">
        <v>3102</v>
      </c>
      <c r="C13920">
        <v>209</v>
      </c>
      <c r="D13920" t="s">
        <v>3171</v>
      </c>
      <c r="F13920">
        <v>70</v>
      </c>
      <c r="G13920" t="s">
        <v>3060</v>
      </c>
      <c r="J13920" t="s">
        <v>854</v>
      </c>
      <c r="K13920" t="s">
        <v>9</v>
      </c>
      <c r="P13920" t="str">
        <f t="shared" si="217"/>
        <v>INSERT INTO pokemon_cards (id,name,pokemon_id,level,primary_color,hp,secondary_color,evolve_from,weakness,weakness_modifier,ability_name,ability_text,ability_type) VALUES ('xy8-98','Snubbull','209',NULL,'Fairy','70',NULL,NULL,'Metal','Ã—2',NULL,NULL,NULL);</v>
      </c>
    </row>
    <row r="13921" spans="1:16" x14ac:dyDescent="0.25">
      <c r="A13921" t="s">
        <v>17581</v>
      </c>
      <c r="B13921" t="s">
        <v>3100</v>
      </c>
      <c r="C13921">
        <v>210</v>
      </c>
      <c r="D13921" t="s">
        <v>3101</v>
      </c>
      <c r="F13921">
        <v>120</v>
      </c>
      <c r="G13921" t="s">
        <v>3060</v>
      </c>
      <c r="I13921" t="s">
        <v>3102</v>
      </c>
      <c r="J13921" t="s">
        <v>854</v>
      </c>
      <c r="K13921" t="s">
        <v>9</v>
      </c>
      <c r="P13921" t="str">
        <f t="shared" si="217"/>
        <v>INSERT INTO pokemon_cards (id,name,pokemon_id,level,primary_color,hp,secondary_color,evolve_from,weakness,weakness_modifier,ability_name,ability_text,ability_type) VALUES ('xy8-99','Granbull','210',NULL,'Fairy','120',NULL,'Snubbull','Metal','Ã—2',NULL,NULL,NULL);</v>
      </c>
    </row>
    <row r="13922" spans="1:16" x14ac:dyDescent="0.25">
      <c r="A13922" t="s">
        <v>17582</v>
      </c>
      <c r="B13922" t="s">
        <v>1465</v>
      </c>
      <c r="C13922">
        <v>280</v>
      </c>
      <c r="D13922" t="s">
        <v>1466</v>
      </c>
      <c r="F13922">
        <v>60</v>
      </c>
      <c r="G13922" t="s">
        <v>3060</v>
      </c>
      <c r="J13922" t="s">
        <v>854</v>
      </c>
      <c r="K13922" t="s">
        <v>9</v>
      </c>
      <c r="P13922" t="str">
        <f t="shared" si="217"/>
        <v>INSERT INTO pokemon_cards (id,name,pokemon_id,level,primary_color,hp,secondary_color,evolve_from,weakness,weakness_modifier,ability_name,ability_text,ability_type) VALUES ('xy8-100','Ralts','280',NULL,'Fairy','60',NULL,NULL,'Metal','Ã—2',NULL,NULL,NULL);</v>
      </c>
    </row>
    <row r="13923" spans="1:16" x14ac:dyDescent="0.25">
      <c r="A13923" t="s">
        <v>17583</v>
      </c>
      <c r="B13923" t="s">
        <v>6653</v>
      </c>
      <c r="C13923">
        <v>669</v>
      </c>
      <c r="D13923" t="s">
        <v>6654</v>
      </c>
      <c r="F13923">
        <v>30</v>
      </c>
      <c r="G13923" t="s">
        <v>3060</v>
      </c>
      <c r="J13923" t="s">
        <v>854</v>
      </c>
      <c r="K13923" t="s">
        <v>9</v>
      </c>
      <c r="P13923" t="str">
        <f t="shared" si="217"/>
        <v>INSERT INTO pokemon_cards (id,name,pokemon_id,level,primary_color,hp,secondary_color,evolve_from,weakness,weakness_modifier,ability_name,ability_text,ability_type) VALUES ('xy8-101','FlabÃ©bÃ©','669',NULL,'Fairy','30',NULL,NULL,'Metal','Ã—2',NULL,NULL,NULL);</v>
      </c>
    </row>
    <row r="13924" spans="1:16" x14ac:dyDescent="0.25">
      <c r="A13924" t="s">
        <v>17584</v>
      </c>
      <c r="B13924" t="s">
        <v>6656</v>
      </c>
      <c r="C13924">
        <v>670</v>
      </c>
      <c r="D13924" t="s">
        <v>6657</v>
      </c>
      <c r="F13924">
        <v>70</v>
      </c>
      <c r="G13924" t="s">
        <v>3060</v>
      </c>
      <c r="I13924" t="s">
        <v>6653</v>
      </c>
      <c r="J13924" t="s">
        <v>854</v>
      </c>
      <c r="K13924" t="s">
        <v>9</v>
      </c>
      <c r="P13924" t="str">
        <f t="shared" si="217"/>
        <v>INSERT INTO pokemon_cards (id,name,pokemon_id,level,primary_color,hp,secondary_color,evolve_from,weakness,weakness_modifier,ability_name,ability_text,ability_type) VALUES ('xy8-102','Floette','670',NULL,'Fairy','70',NULL,'FlabÃ©bÃ©','Metal','Ã—2',NULL,NULL,NULL);</v>
      </c>
    </row>
    <row r="13925" spans="1:16" x14ac:dyDescent="0.25">
      <c r="A13925" t="s">
        <v>17585</v>
      </c>
      <c r="B13925" t="s">
        <v>9815</v>
      </c>
      <c r="C13925">
        <v>671</v>
      </c>
      <c r="D13925" t="s">
        <v>9816</v>
      </c>
      <c r="F13925">
        <v>110</v>
      </c>
      <c r="G13925" t="s">
        <v>3060</v>
      </c>
      <c r="I13925" t="s">
        <v>6656</v>
      </c>
      <c r="J13925" t="s">
        <v>854</v>
      </c>
      <c r="K13925" t="s">
        <v>9</v>
      </c>
      <c r="L13925" t="s">
        <v>21756</v>
      </c>
      <c r="M13925" t="s">
        <v>23112</v>
      </c>
      <c r="N13925" t="s">
        <v>19150</v>
      </c>
      <c r="P13925" t="str">
        <f t="shared" si="217"/>
        <v>INSERT INTO pokemon_cards (id,name,pokemon_id,level,primary_color,hp,secondary_color,evolve_from,weakness,weakness_modifier,ability_name,ability_text,ability_type) VALUES ('xy8-103','Florges','671',NULL,'Fairy','110',NULL,'Floette','Metal','Ã—2','Calming Aroma','Each of your PokÃ©mon''s attacks costs Fairy less.','Ability');</v>
      </c>
    </row>
    <row r="13926" spans="1:16" x14ac:dyDescent="0.25">
      <c r="A13926" t="s">
        <v>17586</v>
      </c>
      <c r="B13926" t="s">
        <v>17587</v>
      </c>
      <c r="C13926">
        <v>671</v>
      </c>
      <c r="D13926" t="s">
        <v>9816</v>
      </c>
      <c r="F13926">
        <v>140</v>
      </c>
      <c r="G13926" t="s">
        <v>3060</v>
      </c>
      <c r="I13926" t="s">
        <v>9815</v>
      </c>
      <c r="L13926" t="s">
        <v>21757</v>
      </c>
      <c r="M13926" t="s">
        <v>21758</v>
      </c>
      <c r="N13926" t="s">
        <v>19150</v>
      </c>
      <c r="P13926" t="str">
        <f t="shared" si="217"/>
        <v>INSERT INTO pokemon_cards (id,name,pokemon_id,level,primary_color,hp,secondary_color,evolve_from,weakness,weakness_modifier,ability_name,ability_text,ability_type) VALUES ('xy8-104','Florges BREAK','671',NULL,'Fairy','140',NULL,'Florges',NULL,NULL,'Floral Breeze','Once during your turn (before your attack), you may heal 30 damage and remove a Special Condition from your Active PokÃ©mon.','Ability');</v>
      </c>
    </row>
    <row r="13927" spans="1:16" x14ac:dyDescent="0.25">
      <c r="A13927" t="s">
        <v>17588</v>
      </c>
      <c r="B13927" t="s">
        <v>9215</v>
      </c>
      <c r="C13927">
        <v>682</v>
      </c>
      <c r="D13927" t="s">
        <v>9216</v>
      </c>
      <c r="F13927">
        <v>40</v>
      </c>
      <c r="G13927" t="s">
        <v>3060</v>
      </c>
      <c r="J13927" t="s">
        <v>854</v>
      </c>
      <c r="K13927" t="s">
        <v>9</v>
      </c>
      <c r="P13927" t="str">
        <f t="shared" si="217"/>
        <v>INSERT INTO pokemon_cards (id,name,pokemon_id,level,primary_color,hp,secondary_color,evolve_from,weakness,weakness_modifier,ability_name,ability_text,ability_type) VALUES ('xy8-105','Spritzee','682',NULL,'Fairy','40',NULL,NULL,'Metal','Ã—2',NULL,NULL,NULL);</v>
      </c>
    </row>
    <row r="13928" spans="1:16" x14ac:dyDescent="0.25">
      <c r="A13928" t="s">
        <v>17589</v>
      </c>
      <c r="B13928" t="s">
        <v>9218</v>
      </c>
      <c r="C13928">
        <v>683</v>
      </c>
      <c r="D13928" t="s">
        <v>9219</v>
      </c>
      <c r="F13928">
        <v>90</v>
      </c>
      <c r="G13928" t="s">
        <v>3060</v>
      </c>
      <c r="I13928" t="s">
        <v>9215</v>
      </c>
      <c r="J13928" t="s">
        <v>854</v>
      </c>
      <c r="K13928" t="s">
        <v>9</v>
      </c>
      <c r="P13928" t="str">
        <f t="shared" si="217"/>
        <v>INSERT INTO pokemon_cards (id,name,pokemon_id,level,primary_color,hp,secondary_color,evolve_from,weakness,weakness_modifier,ability_name,ability_text,ability_type) VALUES ('xy8-106','Aromatisse','683',NULL,'Fairy','90',NULL,'Spritzee','Metal','Ã—2',NULL,NULL,NULL);</v>
      </c>
    </row>
    <row r="13929" spans="1:16" x14ac:dyDescent="0.25">
      <c r="A13929" t="s">
        <v>17590</v>
      </c>
      <c r="B13929" t="s">
        <v>2998</v>
      </c>
      <c r="C13929">
        <v>716</v>
      </c>
      <c r="D13929" t="s">
        <v>2999</v>
      </c>
      <c r="F13929">
        <v>120</v>
      </c>
      <c r="G13929" t="s">
        <v>3060</v>
      </c>
      <c r="J13929" t="s">
        <v>854</v>
      </c>
      <c r="K13929" t="s">
        <v>9</v>
      </c>
      <c r="P13929" t="str">
        <f t="shared" si="217"/>
        <v>INSERT INTO pokemon_cards (id,name,pokemon_id,level,primary_color,hp,secondary_color,evolve_from,weakness,weakness_modifier,ability_name,ability_text,ability_type) VALUES ('xy8-107','Xerneas','716',NULL,'Fairy','120',NULL,NULL,'Metal','Ã—2',NULL,NULL,NULL);</v>
      </c>
    </row>
    <row r="13930" spans="1:16" x14ac:dyDescent="0.25">
      <c r="A13930" t="s">
        <v>17591</v>
      </c>
      <c r="B13930" t="s">
        <v>1311</v>
      </c>
      <c r="C13930">
        <v>610</v>
      </c>
      <c r="D13930" t="s">
        <v>1312</v>
      </c>
      <c r="F13930">
        <v>60</v>
      </c>
      <c r="G13930" t="s">
        <v>1297</v>
      </c>
      <c r="J13930" t="s">
        <v>3060</v>
      </c>
      <c r="K13930" t="s">
        <v>9</v>
      </c>
      <c r="P13930" t="str">
        <f t="shared" si="217"/>
        <v>INSERT INTO pokemon_cards (id,name,pokemon_id,level,primary_color,hp,secondary_color,evolve_from,weakness,weakness_modifier,ability_name,ability_text,ability_type) VALUES ('xy8-108','Axew','610',NULL,'Dragon','60',NULL,NULL,'Fairy','Ã—2',NULL,NULL,NULL);</v>
      </c>
    </row>
    <row r="13931" spans="1:16" x14ac:dyDescent="0.25">
      <c r="A13931" t="s">
        <v>17592</v>
      </c>
      <c r="B13931" t="s">
        <v>1311</v>
      </c>
      <c r="C13931">
        <v>610</v>
      </c>
      <c r="D13931" t="s">
        <v>1312</v>
      </c>
      <c r="F13931">
        <v>60</v>
      </c>
      <c r="G13931" t="s">
        <v>1297</v>
      </c>
      <c r="J13931" t="s">
        <v>3060</v>
      </c>
      <c r="K13931" t="s">
        <v>9</v>
      </c>
      <c r="P13931" t="str">
        <f t="shared" si="217"/>
        <v>INSERT INTO pokemon_cards (id,name,pokemon_id,level,primary_color,hp,secondary_color,evolve_from,weakness,weakness_modifier,ability_name,ability_text,ability_type) VALUES ('xy8-109','Axew','610',NULL,'Dragon','60',NULL,NULL,'Fairy','Ã—2',NULL,NULL,NULL);</v>
      </c>
    </row>
    <row r="13932" spans="1:16" x14ac:dyDescent="0.25">
      <c r="A13932" t="s">
        <v>17593</v>
      </c>
      <c r="B13932" t="s">
        <v>1314</v>
      </c>
      <c r="C13932">
        <v>611</v>
      </c>
      <c r="D13932" t="s">
        <v>1315</v>
      </c>
      <c r="F13932">
        <v>80</v>
      </c>
      <c r="G13932" t="s">
        <v>1297</v>
      </c>
      <c r="I13932" t="s">
        <v>1311</v>
      </c>
      <c r="J13932" t="s">
        <v>3060</v>
      </c>
      <c r="K13932" t="s">
        <v>9</v>
      </c>
      <c r="P13932" t="str">
        <f t="shared" si="217"/>
        <v>INSERT INTO pokemon_cards (id,name,pokemon_id,level,primary_color,hp,secondary_color,evolve_from,weakness,weakness_modifier,ability_name,ability_text,ability_type) VALUES ('xy8-110','Fraxure','611',NULL,'Dragon','80',NULL,'Axew','Fairy','Ã—2',NULL,NULL,NULL);</v>
      </c>
    </row>
    <row r="13933" spans="1:16" x14ac:dyDescent="0.25">
      <c r="A13933" t="s">
        <v>17594</v>
      </c>
      <c r="B13933" t="s">
        <v>1317</v>
      </c>
      <c r="C13933">
        <v>612</v>
      </c>
      <c r="D13933" t="s">
        <v>1318</v>
      </c>
      <c r="F13933">
        <v>160</v>
      </c>
      <c r="G13933" t="s">
        <v>1297</v>
      </c>
      <c r="I13933" t="s">
        <v>1314</v>
      </c>
      <c r="J13933" t="s">
        <v>3060</v>
      </c>
      <c r="K13933" t="s">
        <v>9</v>
      </c>
      <c r="P13933" t="str">
        <f t="shared" si="217"/>
        <v>INSERT INTO pokemon_cards (id,name,pokemon_id,level,primary_color,hp,secondary_color,evolve_from,weakness,weakness_modifier,ability_name,ability_text,ability_type) VALUES ('xy8-111','Haxorus','612',NULL,'Dragon','160',NULL,'Fraxure','Fairy','Ã—2',NULL,NULL,NULL);</v>
      </c>
    </row>
    <row r="13934" spans="1:16" x14ac:dyDescent="0.25">
      <c r="A13934" t="s">
        <v>17595</v>
      </c>
      <c r="B13934" t="s">
        <v>9490</v>
      </c>
      <c r="C13934">
        <v>715</v>
      </c>
      <c r="D13934" t="s">
        <v>9491</v>
      </c>
      <c r="F13934">
        <v>100</v>
      </c>
      <c r="G13934" t="s">
        <v>1297</v>
      </c>
      <c r="I13934" t="s">
        <v>9487</v>
      </c>
      <c r="J13934" t="s">
        <v>3060</v>
      </c>
      <c r="K13934" t="s">
        <v>9</v>
      </c>
      <c r="P13934" t="str">
        <f t="shared" si="217"/>
        <v>INSERT INTO pokemon_cards (id,name,pokemon_id,level,primary_color,hp,secondary_color,evolve_from,weakness,weakness_modifier,ability_name,ability_text,ability_type) VALUES ('xy8-112','Noivern','715',NULL,'Dragon','100',NULL,'Noibat','Fairy','Ã—2',NULL,NULL,NULL);</v>
      </c>
    </row>
    <row r="13935" spans="1:16" x14ac:dyDescent="0.25">
      <c r="A13935" t="s">
        <v>17596</v>
      </c>
      <c r="B13935" t="s">
        <v>17597</v>
      </c>
      <c r="C13935">
        <v>715</v>
      </c>
      <c r="D13935" t="s">
        <v>9491</v>
      </c>
      <c r="F13935">
        <v>130</v>
      </c>
      <c r="G13935" t="s">
        <v>1297</v>
      </c>
      <c r="I13935" t="s">
        <v>9490</v>
      </c>
      <c r="P13935" t="str">
        <f t="shared" si="217"/>
        <v>INSERT INTO pokemon_cards (id,name,pokemon_id,level,primary_color,hp,secondary_color,evolve_from,weakness,weakness_modifier,ability_name,ability_text,ability_type) VALUES ('xy8-113','Noivern BREAK','715',NULL,'Dragon','130',NULL,'Noivern',NULL,NULL,NULL,NULL,NULL);</v>
      </c>
    </row>
    <row r="13936" spans="1:16" x14ac:dyDescent="0.25">
      <c r="A13936" t="s">
        <v>17598</v>
      </c>
      <c r="B13936" t="s">
        <v>323</v>
      </c>
      <c r="C13936">
        <v>52</v>
      </c>
      <c r="D13936" t="s">
        <v>360</v>
      </c>
      <c r="F13936">
        <v>60</v>
      </c>
      <c r="G13936" t="s">
        <v>19</v>
      </c>
      <c r="J13936" t="s">
        <v>20</v>
      </c>
      <c r="K13936" t="s">
        <v>9</v>
      </c>
      <c r="P13936" t="str">
        <f t="shared" si="217"/>
        <v>INSERT INTO pokemon_cards (id,name,pokemon_id,level,primary_color,hp,secondary_color,evolve_from,weakness,weakness_modifier,ability_name,ability_text,ability_type) VALUES ('xy8-114','Meowth','52',NULL,'Colorless','60',NULL,NULL,'Fighting','Ã—2',NULL,NULL,NULL);</v>
      </c>
    </row>
    <row r="13937" spans="1:16" x14ac:dyDescent="0.25">
      <c r="A13937" t="s">
        <v>17599</v>
      </c>
      <c r="B13937" t="s">
        <v>166</v>
      </c>
      <c r="C13937">
        <v>84</v>
      </c>
      <c r="D13937" t="s">
        <v>167</v>
      </c>
      <c r="F13937">
        <v>60</v>
      </c>
      <c r="G13937" t="s">
        <v>19</v>
      </c>
      <c r="J13937" t="s">
        <v>15</v>
      </c>
      <c r="K13937" t="s">
        <v>9</v>
      </c>
      <c r="P13937" t="str">
        <f t="shared" si="217"/>
        <v>INSERT INTO pokemon_cards (id,name,pokemon_id,level,primary_color,hp,secondary_color,evolve_from,weakness,weakness_modifier,ability_name,ability_text,ability_type) VALUES ('xy8-115','Doduo','84',NULL,'Colorless','60',NULL,NULL,'Lightning','Ã—2',NULL,NULL,NULL);</v>
      </c>
    </row>
    <row r="13938" spans="1:16" x14ac:dyDescent="0.25">
      <c r="A13938" t="s">
        <v>17600</v>
      </c>
      <c r="B13938" t="s">
        <v>166</v>
      </c>
      <c r="C13938">
        <v>84</v>
      </c>
      <c r="D13938" t="s">
        <v>167</v>
      </c>
      <c r="F13938">
        <v>60</v>
      </c>
      <c r="G13938" t="s">
        <v>19</v>
      </c>
      <c r="J13938" t="s">
        <v>15</v>
      </c>
      <c r="K13938" t="s">
        <v>9</v>
      </c>
      <c r="P13938" t="str">
        <f t="shared" si="217"/>
        <v>INSERT INTO pokemon_cards (id,name,pokemon_id,level,primary_color,hp,secondary_color,evolve_from,weakness,weakness_modifier,ability_name,ability_text,ability_type) VALUES ('xy8-116','Doduo','84',NULL,'Colorless','60',NULL,NULL,'Lightning','Ã—2',NULL,NULL,NULL);</v>
      </c>
    </row>
    <row r="13939" spans="1:16" x14ac:dyDescent="0.25">
      <c r="A13939" t="s">
        <v>17601</v>
      </c>
      <c r="B13939" t="s">
        <v>293</v>
      </c>
      <c r="C13939">
        <v>85</v>
      </c>
      <c r="D13939" t="s">
        <v>294</v>
      </c>
      <c r="F13939">
        <v>90</v>
      </c>
      <c r="G13939" t="s">
        <v>19</v>
      </c>
      <c r="I13939" t="s">
        <v>166</v>
      </c>
      <c r="J13939" t="s">
        <v>15</v>
      </c>
      <c r="K13939" t="s">
        <v>9</v>
      </c>
      <c r="L13939" t="s">
        <v>19092</v>
      </c>
      <c r="M13939" t="s">
        <v>22456</v>
      </c>
      <c r="N13939" t="s">
        <v>19150</v>
      </c>
      <c r="P13939" t="str">
        <f t="shared" si="217"/>
        <v>INSERT INTO pokemon_cards (id,name,pokemon_id,level,primary_color,hp,secondary_color,evolve_from,weakness,weakness_modifier,ability_name,ability_text,ability_type) VALUES ('xy8-117','Dodrio','85',NULL,'Colorless','90',NULL,'Doduo','Lightning','Ã—2','Retreat Aid','As long as this PokÃ©mon is on your Bench, your Active PokÃ©mon''s Retreat Cost is ColorlessColorless less.','Ability');</v>
      </c>
    </row>
    <row r="13940" spans="1:16" x14ac:dyDescent="0.25">
      <c r="A13940" t="s">
        <v>17602</v>
      </c>
      <c r="B13940" t="s">
        <v>251</v>
      </c>
      <c r="C13940">
        <v>143</v>
      </c>
      <c r="D13940" t="s">
        <v>252</v>
      </c>
      <c r="F13940">
        <v>120</v>
      </c>
      <c r="G13940" t="s">
        <v>19</v>
      </c>
      <c r="J13940" t="s">
        <v>20</v>
      </c>
      <c r="K13940" t="s">
        <v>9</v>
      </c>
      <c r="L13940" t="s">
        <v>21759</v>
      </c>
      <c r="M13940" t="s">
        <v>21760</v>
      </c>
      <c r="N13940" t="s">
        <v>19150</v>
      </c>
      <c r="P13940" t="str">
        <f t="shared" si="217"/>
        <v>INSERT INTO pokemon_cards (id,name,pokemon_id,level,primary_color,hp,secondary_color,evolve_from,weakness,weakness_modifier,ability_name,ability_text,ability_type) VALUES ('xy8-118','Snorlax','143',NULL,'Colorless','120',NULL,NULL,'Fighting','Ã—2','Plump Body','Any damage done to this PokÃ©mon by attacks is reduced by 30 (after applying Weakness and Resistance).','Ability');</v>
      </c>
    </row>
    <row r="13941" spans="1:16" x14ac:dyDescent="0.25">
      <c r="A13941" t="s">
        <v>17603</v>
      </c>
      <c r="B13941" t="s">
        <v>2854</v>
      </c>
      <c r="C13941">
        <v>163</v>
      </c>
      <c r="D13941" t="s">
        <v>2855</v>
      </c>
      <c r="F13941">
        <v>60</v>
      </c>
      <c r="G13941" t="s">
        <v>19</v>
      </c>
      <c r="J13941" t="s">
        <v>15</v>
      </c>
      <c r="K13941" t="s">
        <v>9</v>
      </c>
      <c r="P13941" t="str">
        <f t="shared" si="217"/>
        <v>INSERT INTO pokemon_cards (id,name,pokemon_id,level,primary_color,hp,secondary_color,evolve_from,weakness,weakness_modifier,ability_name,ability_text,ability_type) VALUES ('xy8-119','Hoothoot','163',NULL,'Colorless','60',NULL,NULL,'Lightning','Ã—2',NULL,NULL,NULL);</v>
      </c>
    </row>
    <row r="13942" spans="1:16" x14ac:dyDescent="0.25">
      <c r="A13942" t="s">
        <v>17604</v>
      </c>
      <c r="B13942" t="s">
        <v>2857</v>
      </c>
      <c r="C13942">
        <v>164</v>
      </c>
      <c r="D13942" t="s">
        <v>2858</v>
      </c>
      <c r="F13942">
        <v>90</v>
      </c>
      <c r="G13942" t="s">
        <v>19</v>
      </c>
      <c r="I13942" t="s">
        <v>2854</v>
      </c>
      <c r="J13942" t="s">
        <v>15</v>
      </c>
      <c r="K13942" t="s">
        <v>9</v>
      </c>
      <c r="P13942" t="str">
        <f t="shared" si="217"/>
        <v>INSERT INTO pokemon_cards (id,name,pokemon_id,level,primary_color,hp,secondary_color,evolve_from,weakness,weakness_modifier,ability_name,ability_text,ability_type) VALUES ('xy8-120','Noctowl','164',NULL,'Colorless','90',NULL,'Hoothoot','Lightning','Ã—2',NULL,NULL,NULL);</v>
      </c>
    </row>
    <row r="13943" spans="1:16" x14ac:dyDescent="0.25">
      <c r="A13943" t="s">
        <v>17605</v>
      </c>
      <c r="B13943" t="s">
        <v>1331</v>
      </c>
      <c r="C13943">
        <v>216</v>
      </c>
      <c r="D13943" t="s">
        <v>1332</v>
      </c>
      <c r="F13943">
        <v>70</v>
      </c>
      <c r="G13943" t="s">
        <v>19</v>
      </c>
      <c r="J13943" t="s">
        <v>20</v>
      </c>
      <c r="K13943" t="s">
        <v>9</v>
      </c>
      <c r="P13943" t="str">
        <f t="shared" si="217"/>
        <v>INSERT INTO pokemon_cards (id,name,pokemon_id,level,primary_color,hp,secondary_color,evolve_from,weakness,weakness_modifier,ability_name,ability_text,ability_type) VALUES ('xy8-121','Teddiursa','216',NULL,'Colorless','70',NULL,NULL,'Fighting','Ã—2',NULL,NULL,NULL);</v>
      </c>
    </row>
    <row r="13944" spans="1:16" x14ac:dyDescent="0.25">
      <c r="A13944" t="s">
        <v>17606</v>
      </c>
      <c r="B13944" t="s">
        <v>1334</v>
      </c>
      <c r="C13944">
        <v>217</v>
      </c>
      <c r="D13944" t="s">
        <v>1335</v>
      </c>
      <c r="F13944">
        <v>130</v>
      </c>
      <c r="G13944" t="s">
        <v>19</v>
      </c>
      <c r="I13944" t="s">
        <v>1331</v>
      </c>
      <c r="J13944" t="s">
        <v>20</v>
      </c>
      <c r="K13944" t="s">
        <v>9</v>
      </c>
      <c r="P13944" t="str">
        <f t="shared" si="217"/>
        <v>INSERT INTO pokemon_cards (id,name,pokemon_id,level,primary_color,hp,secondary_color,evolve_from,weakness,weakness_modifier,ability_name,ability_text,ability_type) VALUES ('xy8-122','Ursaring','217',NULL,'Colorless','130',NULL,'Teddiursa','Fighting','Ã—2',NULL,NULL,NULL);</v>
      </c>
    </row>
    <row r="13945" spans="1:16" x14ac:dyDescent="0.25">
      <c r="A13945" t="s">
        <v>17607</v>
      </c>
      <c r="B13945" t="s">
        <v>849</v>
      </c>
      <c r="C13945">
        <v>235</v>
      </c>
      <c r="D13945" t="s">
        <v>850</v>
      </c>
      <c r="F13945">
        <v>70</v>
      </c>
      <c r="G13945" t="s">
        <v>19</v>
      </c>
      <c r="J13945" t="s">
        <v>20</v>
      </c>
      <c r="K13945" t="s">
        <v>9</v>
      </c>
      <c r="L13945" t="s">
        <v>21761</v>
      </c>
      <c r="M13945" t="s">
        <v>21762</v>
      </c>
      <c r="N13945" t="s">
        <v>19150</v>
      </c>
      <c r="P13945" t="str">
        <f t="shared" si="217"/>
        <v>INSERT INTO pokemon_cards (id,name,pokemon_id,level,primary_color,hp,secondary_color,evolve_from,weakness,weakness_modifier,ability_name,ability_text,ability_type) VALUES ('xy8-123','Smeargle','235',NULL,'Colorless','70',NULL,NULL,'Fighting','Ã—2','Second Coat','Once during your turn (before your attack), you may switch a basic Energy card attached to your Active PokÃ©mon with a different type of basic Energy card from your discard pile.','Ability');</v>
      </c>
    </row>
    <row r="13946" spans="1:16" x14ac:dyDescent="0.25">
      <c r="A13946" t="s">
        <v>17608</v>
      </c>
      <c r="B13946" t="s">
        <v>1544</v>
      </c>
      <c r="C13946">
        <v>333</v>
      </c>
      <c r="D13946" t="s">
        <v>1574</v>
      </c>
      <c r="F13946">
        <v>40</v>
      </c>
      <c r="G13946" t="s">
        <v>19</v>
      </c>
      <c r="J13946" t="s">
        <v>15</v>
      </c>
      <c r="K13946" t="s">
        <v>9</v>
      </c>
      <c r="P13946" t="str">
        <f t="shared" si="217"/>
        <v>INSERT INTO pokemon_cards (id,name,pokemon_id,level,primary_color,hp,secondary_color,evolve_from,weakness,weakness_modifier,ability_name,ability_text,ability_type) VALUES ('xy8-124','Swablu','333',NULL,'Colorless','40',NULL,NULL,'Lightning','Ã—2',NULL,NULL,NULL);</v>
      </c>
    </row>
    <row r="13947" spans="1:16" x14ac:dyDescent="0.25">
      <c r="A13947" t="s">
        <v>17609</v>
      </c>
      <c r="B13947" t="s">
        <v>2866</v>
      </c>
      <c r="C13947">
        <v>396</v>
      </c>
      <c r="D13947" t="s">
        <v>2867</v>
      </c>
      <c r="F13947">
        <v>50</v>
      </c>
      <c r="G13947" t="s">
        <v>19</v>
      </c>
      <c r="J13947" t="s">
        <v>15</v>
      </c>
      <c r="K13947" t="s">
        <v>9</v>
      </c>
      <c r="P13947" t="str">
        <f t="shared" si="217"/>
        <v>INSERT INTO pokemon_cards (id,name,pokemon_id,level,primary_color,hp,secondary_color,evolve_from,weakness,weakness_modifier,ability_name,ability_text,ability_type) VALUES ('xy8-125','Starly','396',NULL,'Colorless','50',NULL,NULL,'Lightning','Ã—2',NULL,NULL,NULL);</v>
      </c>
    </row>
    <row r="13948" spans="1:16" x14ac:dyDescent="0.25">
      <c r="A13948" t="s">
        <v>17610</v>
      </c>
      <c r="B13948" t="s">
        <v>2869</v>
      </c>
      <c r="C13948">
        <v>397</v>
      </c>
      <c r="D13948" t="s">
        <v>2870</v>
      </c>
      <c r="F13948">
        <v>80</v>
      </c>
      <c r="G13948" t="s">
        <v>19</v>
      </c>
      <c r="I13948" t="s">
        <v>2866</v>
      </c>
      <c r="J13948" t="s">
        <v>15</v>
      </c>
      <c r="K13948" t="s">
        <v>9</v>
      </c>
      <c r="P13948" t="str">
        <f t="shared" si="217"/>
        <v>INSERT INTO pokemon_cards (id,name,pokemon_id,level,primary_color,hp,secondary_color,evolve_from,weakness,weakness_modifier,ability_name,ability_text,ability_type) VALUES ('xy8-126','Staravia','397',NULL,'Colorless','80',NULL,'Starly','Lightning','Ã—2',NULL,NULL,NULL);</v>
      </c>
    </row>
    <row r="13949" spans="1:16" x14ac:dyDescent="0.25">
      <c r="A13949" t="s">
        <v>17611</v>
      </c>
      <c r="B13949" t="s">
        <v>2872</v>
      </c>
      <c r="C13949">
        <v>398</v>
      </c>
      <c r="D13949" t="s">
        <v>2873</v>
      </c>
      <c r="F13949">
        <v>140</v>
      </c>
      <c r="G13949" t="s">
        <v>19</v>
      </c>
      <c r="I13949" t="s">
        <v>2869</v>
      </c>
      <c r="J13949" t="s">
        <v>15</v>
      </c>
      <c r="K13949" t="s">
        <v>9</v>
      </c>
      <c r="P13949" t="str">
        <f t="shared" si="217"/>
        <v>INSERT INTO pokemon_cards (id,name,pokemon_id,level,primary_color,hp,secondary_color,evolve_from,weakness,weakness_modifier,ability_name,ability_text,ability_type) VALUES ('xy8-127','Staraptor','398',NULL,'Colorless','140',NULL,'Staravia','Lightning','Ã—2',NULL,NULL,NULL);</v>
      </c>
    </row>
    <row r="13950" spans="1:16" x14ac:dyDescent="0.25">
      <c r="A13950" t="s">
        <v>17612</v>
      </c>
      <c r="B13950" t="s">
        <v>1337</v>
      </c>
      <c r="C13950">
        <v>441</v>
      </c>
      <c r="D13950" t="s">
        <v>1338</v>
      </c>
      <c r="F13950">
        <v>70</v>
      </c>
      <c r="G13950" t="s">
        <v>19</v>
      </c>
      <c r="J13950" t="s">
        <v>15</v>
      </c>
      <c r="K13950" t="s">
        <v>9</v>
      </c>
      <c r="P13950" t="str">
        <f t="shared" si="217"/>
        <v>INSERT INTO pokemon_cards (id,name,pokemon_id,level,primary_color,hp,secondary_color,evolve_from,weakness,weakness_modifier,ability_name,ability_text,ability_type) VALUES ('xy8-128','Chatot','441',NULL,'Colorless','70',NULL,NULL,'Lightning','Ã—2',NULL,NULL,NULL);</v>
      </c>
    </row>
    <row r="13951" spans="1:16" x14ac:dyDescent="0.25">
      <c r="A13951" t="s">
        <v>17613</v>
      </c>
      <c r="B13951" t="s">
        <v>1723</v>
      </c>
      <c r="C13951">
        <v>627</v>
      </c>
      <c r="D13951" t="s">
        <v>1724</v>
      </c>
      <c r="F13951">
        <v>50</v>
      </c>
      <c r="G13951" t="s">
        <v>19</v>
      </c>
      <c r="J13951" t="s">
        <v>15</v>
      </c>
      <c r="K13951" t="s">
        <v>9</v>
      </c>
      <c r="P13951" t="str">
        <f t="shared" si="217"/>
        <v>INSERT INTO pokemon_cards (id,name,pokemon_id,level,primary_color,hp,secondary_color,evolve_from,weakness,weakness_modifier,ability_name,ability_text,ability_type) VALUES ('xy8-129','Rufflet','627',NULL,'Colorless','50',NULL,NULL,'Lightning','Ã—2',NULL,NULL,NULL);</v>
      </c>
    </row>
    <row r="13952" spans="1:16" x14ac:dyDescent="0.25">
      <c r="A13952" t="s">
        <v>17614</v>
      </c>
      <c r="B13952" t="s">
        <v>1727</v>
      </c>
      <c r="C13952">
        <v>628</v>
      </c>
      <c r="D13952" t="s">
        <v>1728</v>
      </c>
      <c r="F13952">
        <v>100</v>
      </c>
      <c r="G13952" t="s">
        <v>19</v>
      </c>
      <c r="I13952" t="s">
        <v>1723</v>
      </c>
      <c r="J13952" t="s">
        <v>15</v>
      </c>
      <c r="K13952" t="s">
        <v>9</v>
      </c>
      <c r="P13952" t="str">
        <f t="shared" si="217"/>
        <v>INSERT INTO pokemon_cards (id,name,pokemon_id,level,primary_color,hp,secondary_color,evolve_from,weakness,weakness_modifier,ability_name,ability_text,ability_type) VALUES ('xy8-130','Braviary','628',NULL,'Colorless','100',NULL,'Rufflet','Lightning','Ã—2',NULL,NULL,NULL);</v>
      </c>
    </row>
    <row r="13953" spans="1:16" x14ac:dyDescent="0.25">
      <c r="A13953" t="s">
        <v>17615</v>
      </c>
      <c r="B13953" t="s">
        <v>9487</v>
      </c>
      <c r="C13953">
        <v>714</v>
      </c>
      <c r="D13953" t="s">
        <v>9488</v>
      </c>
      <c r="F13953">
        <v>50</v>
      </c>
      <c r="G13953" t="s">
        <v>19</v>
      </c>
      <c r="J13953" t="s">
        <v>15</v>
      </c>
      <c r="K13953" t="s">
        <v>9</v>
      </c>
      <c r="P13953" t="str">
        <f t="shared" si="217"/>
        <v>INSERT INTO pokemon_cards (id,name,pokemon_id,level,primary_color,hp,secondary_color,evolve_from,weakness,weakness_modifier,ability_name,ability_text,ability_type) VALUES ('xy8-131','Noibat','714',NULL,'Colorless','50',NULL,NULL,'Lightning','Ã—2',NULL,NULL,NULL);</v>
      </c>
    </row>
    <row r="13954" spans="1:16" x14ac:dyDescent="0.25">
      <c r="A13954" t="s">
        <v>17616</v>
      </c>
      <c r="B13954" t="s">
        <v>9487</v>
      </c>
      <c r="C13954">
        <v>714</v>
      </c>
      <c r="D13954" t="s">
        <v>9488</v>
      </c>
      <c r="F13954">
        <v>60</v>
      </c>
      <c r="G13954" t="s">
        <v>19</v>
      </c>
      <c r="J13954" t="s">
        <v>15</v>
      </c>
      <c r="K13954" t="s">
        <v>9</v>
      </c>
      <c r="P13954" t="str">
        <f t="shared" si="217"/>
        <v>INSERT INTO pokemon_cards (id,name,pokemon_id,level,primary_color,hp,secondary_color,evolve_from,weakness,weakness_modifier,ability_name,ability_text,ability_type) VALUES ('xy8-132','Noibat','714',NULL,'Colorless','60',NULL,NULL,'Lightning','Ã—2',NULL,NULL,NULL);</v>
      </c>
    </row>
    <row r="13955" spans="1:16" x14ac:dyDescent="0.25">
      <c r="A13955" t="s">
        <v>17617</v>
      </c>
      <c r="B13955" t="s">
        <v>17496</v>
      </c>
      <c r="C13955">
        <v>229</v>
      </c>
      <c r="D13955" t="s">
        <v>1278</v>
      </c>
      <c r="F13955">
        <v>170</v>
      </c>
      <c r="G13955" t="s">
        <v>24</v>
      </c>
      <c r="J13955" t="s">
        <v>13</v>
      </c>
      <c r="K13955" t="s">
        <v>9</v>
      </c>
      <c r="P13955" t="str">
        <f t="shared" ref="P13955:P14018" si="218">CONCATENATE(
    "INSERT INTO pokemon_cards (",
    _xlfn.TEXTJOIN(",", TRUE, A$1, B$1, C$1, E$1, G$1, F$1, H$1, I$1, J$1, K$1, L$1, M$1, N$1),
    ") VALUES (",
    _xlfn.TEXTJOIN(",", FALSE,
        IF(A13955&lt;&gt;"", "'" &amp; A13955 &amp; "'", "NULL"),
        IF(B13955&lt;&gt;"", "'" &amp; B13955 &amp; "'", "NULL"),
        IF(C13955&lt;&gt;"", "'" &amp; C13955 &amp; "'", "NULL"),
        IF(E13955&lt;&gt;"", "'" &amp; E13955 &amp; "'", "NULL"),
        IF(G13955&lt;&gt;"", "'" &amp; G13955 &amp; "'", "NULL"),
        IF(F13955&lt;&gt;"", "'" &amp; F13955 &amp; "'", "NULL"),
        IF(H13955&lt;&gt;"", "'" &amp; H13955 &amp; "'", "NULL"),
        IF(I13955&lt;&gt;"", "'" &amp; I13955 &amp; "'", "NULL"),
        IF(J13955&lt;&gt;"", "'" &amp; J13955 &amp; "'", "NULL"),
        IF(K13955&lt;&gt;"", "'" &amp; K13955 &amp; "'", "NULL"),
        IF(L13955&lt;&gt;"", "'" &amp; L13955 &amp; "'", "NULL"),
        IF(M13955&lt;&gt;"", "'" &amp; M13955 &amp; "'", "NULL"),
        IF(N13955&lt;&gt;"", "'" &amp; N13955 &amp; "'", "NULL")
    ),
    ");"
)</f>
        <v>INSERT INTO pokemon_cards (id,name,pokemon_id,level,primary_color,hp,secondary_color,evolve_from,weakness,weakness_modifier,ability_name,ability_text,ability_type) VALUES ('xy8-153','Houndoom-EX','229',NULL,'Fire','170',NULL,NULL,'Water','Ã—2',NULL,NULL,NULL);</v>
      </c>
    </row>
    <row r="13956" spans="1:16" x14ac:dyDescent="0.25">
      <c r="A13956" t="s">
        <v>17618</v>
      </c>
      <c r="B13956" t="s">
        <v>17498</v>
      </c>
      <c r="C13956">
        <v>229</v>
      </c>
      <c r="D13956" t="s">
        <v>1278</v>
      </c>
      <c r="F13956">
        <v>210</v>
      </c>
      <c r="G13956" t="s">
        <v>24</v>
      </c>
      <c r="I13956" t="s">
        <v>17496</v>
      </c>
      <c r="J13956" t="s">
        <v>13</v>
      </c>
      <c r="K13956" t="s">
        <v>9</v>
      </c>
      <c r="P13956" t="str">
        <f t="shared" si="218"/>
        <v>INSERT INTO pokemon_cards (id,name,pokemon_id,level,primary_color,hp,secondary_color,evolve_from,weakness,weakness_modifier,ability_name,ability_text,ability_type) VALUES ('xy8-154','M Houndoom-EX','229',NULL,'Fire','210',NULL,'Houndoom-EX','Water','Ã—2',NULL,NULL,NULL);</v>
      </c>
    </row>
    <row r="13957" spans="1:16" x14ac:dyDescent="0.25">
      <c r="A13957" t="s">
        <v>17619</v>
      </c>
      <c r="B13957" t="s">
        <v>17511</v>
      </c>
      <c r="C13957">
        <v>362</v>
      </c>
      <c r="D13957" t="s">
        <v>1198</v>
      </c>
      <c r="F13957">
        <v>170</v>
      </c>
      <c r="G13957" t="s">
        <v>13</v>
      </c>
      <c r="J13957" t="s">
        <v>854</v>
      </c>
      <c r="K13957" t="s">
        <v>9</v>
      </c>
      <c r="P13957" t="str">
        <f t="shared" si="218"/>
        <v>INSERT INTO pokemon_cards (id,name,pokemon_id,level,primary_color,hp,secondary_color,evolve_from,weakness,weakness_modifier,ability_name,ability_text,ability_type) VALUES ('xy8-155','Glalie-EX','362',NULL,'Water','170',NULL,NULL,'Metal','Ã—2',NULL,NULL,NULL);</v>
      </c>
    </row>
    <row r="13958" spans="1:16" x14ac:dyDescent="0.25">
      <c r="A13958" t="s">
        <v>17620</v>
      </c>
      <c r="B13958" t="s">
        <v>17513</v>
      </c>
      <c r="C13958">
        <v>362</v>
      </c>
      <c r="D13958" t="s">
        <v>1198</v>
      </c>
      <c r="F13958">
        <v>220</v>
      </c>
      <c r="G13958" t="s">
        <v>13</v>
      </c>
      <c r="I13958" t="s">
        <v>17511</v>
      </c>
      <c r="J13958" t="s">
        <v>854</v>
      </c>
      <c r="K13958" t="s">
        <v>9</v>
      </c>
      <c r="P13958" t="str">
        <f t="shared" si="218"/>
        <v>INSERT INTO pokemon_cards (id,name,pokemon_id,level,primary_color,hp,secondary_color,evolve_from,weakness,weakness_modifier,ability_name,ability_text,ability_type) VALUES ('xy8-156','M Glalie-EX','362',NULL,'Water','220',NULL,'Glalie-EX','Metal','Ã—2',NULL,NULL,NULL);</v>
      </c>
    </row>
    <row r="13959" spans="1:16" x14ac:dyDescent="0.25">
      <c r="A13959" t="s">
        <v>17621</v>
      </c>
      <c r="B13959" t="s">
        <v>1453</v>
      </c>
      <c r="C13959">
        <v>150</v>
      </c>
      <c r="D13959" t="s">
        <v>47</v>
      </c>
      <c r="F13959">
        <v>170</v>
      </c>
      <c r="G13959" t="s">
        <v>7</v>
      </c>
      <c r="J13959" t="s">
        <v>7</v>
      </c>
      <c r="K13959" t="s">
        <v>9</v>
      </c>
      <c r="P13959" t="str">
        <f t="shared" si="218"/>
        <v>INSERT INTO pokemon_cards (id,name,pokemon_id,level,primary_color,hp,secondary_color,evolve_from,weakness,weakness_modifier,ability_name,ability_text,ability_type) VALUES ('xy8-157','Mewtwo-EX','150',NULL,'Psychic','170',NULL,NULL,'Psychic','Ã—2',NULL,NULL,NULL);</v>
      </c>
    </row>
    <row r="13960" spans="1:16" x14ac:dyDescent="0.25">
      <c r="A13960" t="s">
        <v>17622</v>
      </c>
      <c r="B13960" t="s">
        <v>1453</v>
      </c>
      <c r="C13960">
        <v>150</v>
      </c>
      <c r="D13960" t="s">
        <v>47</v>
      </c>
      <c r="F13960">
        <v>170</v>
      </c>
      <c r="G13960" t="s">
        <v>7</v>
      </c>
      <c r="J13960" t="s">
        <v>7</v>
      </c>
      <c r="K13960" t="s">
        <v>9</v>
      </c>
      <c r="P13960" t="str">
        <f t="shared" si="218"/>
        <v>INSERT INTO pokemon_cards (id,name,pokemon_id,level,primary_color,hp,secondary_color,evolve_from,weakness,weakness_modifier,ability_name,ability_text,ability_type) VALUES ('xy8-158','Mewtwo-EX','150',NULL,'Psychic','170',NULL,NULL,'Psychic','Ã—2',NULL,NULL,NULL);</v>
      </c>
    </row>
    <row r="13961" spans="1:16" x14ac:dyDescent="0.25">
      <c r="A13961" t="s">
        <v>17623</v>
      </c>
      <c r="B13961" t="s">
        <v>17543</v>
      </c>
      <c r="C13961">
        <v>150</v>
      </c>
      <c r="D13961" t="s">
        <v>47</v>
      </c>
      <c r="F13961">
        <v>230</v>
      </c>
      <c r="G13961" t="s">
        <v>7</v>
      </c>
      <c r="I13961" t="s">
        <v>1453</v>
      </c>
      <c r="J13961" t="s">
        <v>7</v>
      </c>
      <c r="K13961" t="s">
        <v>9</v>
      </c>
      <c r="P13961" t="str">
        <f t="shared" si="218"/>
        <v>INSERT INTO pokemon_cards (id,name,pokemon_id,level,primary_color,hp,secondary_color,evolve_from,weakness,weakness_modifier,ability_name,ability_text,ability_type) VALUES ('xy8-159','M Mewtwo-EX','150',NULL,'Psychic','230',NULL,'Mewtwo-EX','Psychic','Ã—2',NULL,NULL,NULL);</v>
      </c>
    </row>
    <row r="13962" spans="1:16" x14ac:dyDescent="0.25">
      <c r="A13962" t="s">
        <v>17624</v>
      </c>
      <c r="B13962" t="s">
        <v>17543</v>
      </c>
      <c r="C13962">
        <v>150</v>
      </c>
      <c r="D13962" t="s">
        <v>47</v>
      </c>
      <c r="F13962">
        <v>210</v>
      </c>
      <c r="G13962" t="s">
        <v>7</v>
      </c>
      <c r="I13962" t="s">
        <v>1453</v>
      </c>
      <c r="J13962" t="s">
        <v>7</v>
      </c>
      <c r="K13962" t="s">
        <v>9</v>
      </c>
      <c r="P13962" t="str">
        <f t="shared" si="218"/>
        <v>INSERT INTO pokemon_cards (id,name,pokemon_id,level,primary_color,hp,secondary_color,evolve_from,weakness,weakness_modifier,ability_name,ability_text,ability_type) VALUES ('xy8-160','M Mewtwo-EX','150',NULL,'Psychic','210',NULL,'Mewtwo-EX','Psychic','Ã—2',NULL,NULL,NULL);</v>
      </c>
    </row>
    <row r="13963" spans="1:16" x14ac:dyDescent="0.25">
      <c r="A13963" t="s">
        <v>17625</v>
      </c>
      <c r="B13963" t="s">
        <v>1453</v>
      </c>
      <c r="C13963">
        <v>150</v>
      </c>
      <c r="D13963" t="s">
        <v>47</v>
      </c>
      <c r="F13963">
        <v>170</v>
      </c>
      <c r="G13963" t="s">
        <v>7</v>
      </c>
      <c r="J13963" t="s">
        <v>7</v>
      </c>
      <c r="K13963" t="s">
        <v>9</v>
      </c>
      <c r="P13963" t="str">
        <f t="shared" si="218"/>
        <v>INSERT INTO pokemon_cards (id,name,pokemon_id,level,primary_color,hp,secondary_color,evolve_from,weakness,weakness_modifier,ability_name,ability_text,ability_type) VALUES ('xy8-163','Mewtwo-EX','150',NULL,'Psychic','170',NULL,NULL,'Psychic','Ã—2',NULL,NULL,NULL);</v>
      </c>
    </row>
    <row r="13964" spans="1:16" x14ac:dyDescent="0.25">
      <c r="A13964" t="s">
        <v>17626</v>
      </c>
      <c r="B13964" t="s">
        <v>1453</v>
      </c>
      <c r="C13964">
        <v>150</v>
      </c>
      <c r="D13964" t="s">
        <v>47</v>
      </c>
      <c r="F13964">
        <v>170</v>
      </c>
      <c r="G13964" t="s">
        <v>7</v>
      </c>
      <c r="J13964" t="s">
        <v>7</v>
      </c>
      <c r="K13964" t="s">
        <v>9</v>
      </c>
      <c r="P13964" t="str">
        <f t="shared" si="218"/>
        <v>INSERT INTO pokemon_cards (id,name,pokemon_id,level,primary_color,hp,secondary_color,evolve_from,weakness,weakness_modifier,ability_name,ability_text,ability_type) VALUES ('xy8-164','Mewtwo-EX','150',NULL,'Psychic','170',NULL,NULL,'Psychic','Ã—2',NULL,NULL,NULL);</v>
      </c>
    </row>
    <row r="13965" spans="1:16" x14ac:dyDescent="0.25">
      <c r="A13965" t="s">
        <v>17627</v>
      </c>
      <c r="B13965" t="s">
        <v>3128</v>
      </c>
      <c r="C13965">
        <v>152</v>
      </c>
      <c r="D13965" t="s">
        <v>3150</v>
      </c>
      <c r="F13965">
        <v>60</v>
      </c>
      <c r="G13965" t="s">
        <v>33</v>
      </c>
      <c r="J13965" t="s">
        <v>24</v>
      </c>
      <c r="K13965" t="s">
        <v>9</v>
      </c>
      <c r="P13965" t="str">
        <f t="shared" si="218"/>
        <v>INSERT INTO pokemon_cards (id,name,pokemon_id,level,primary_color,hp,secondary_color,evolve_from,weakness,weakness_modifier,ability_name,ability_text,ability_type) VALUES ('xy9-1','Chikorita','152',NULL,'Grass','60',NULL,NULL,'Fire','Ã—2',NULL,NULL,NULL);</v>
      </c>
    </row>
    <row r="13966" spans="1:16" x14ac:dyDescent="0.25">
      <c r="A13966" t="s">
        <v>17628</v>
      </c>
      <c r="B13966" t="s">
        <v>3106</v>
      </c>
      <c r="C13966">
        <v>153</v>
      </c>
      <c r="D13966" t="s">
        <v>3127</v>
      </c>
      <c r="F13966">
        <v>90</v>
      </c>
      <c r="G13966" t="s">
        <v>33</v>
      </c>
      <c r="I13966" t="s">
        <v>3128</v>
      </c>
      <c r="J13966" t="s">
        <v>24</v>
      </c>
      <c r="K13966" t="s">
        <v>9</v>
      </c>
      <c r="P13966" t="str">
        <f t="shared" si="218"/>
        <v>INSERT INTO pokemon_cards (id,name,pokemon_id,level,primary_color,hp,secondary_color,evolve_from,weakness,weakness_modifier,ability_name,ability_text,ability_type) VALUES ('xy9-2','Bayleef','153',NULL,'Grass','90',NULL,'Chikorita','Fire','Ã—2',NULL,NULL,NULL);</v>
      </c>
    </row>
    <row r="13967" spans="1:16" x14ac:dyDescent="0.25">
      <c r="A13967" t="s">
        <v>17629</v>
      </c>
      <c r="B13967" t="s">
        <v>3104</v>
      </c>
      <c r="C13967">
        <v>154</v>
      </c>
      <c r="D13967" t="s">
        <v>3105</v>
      </c>
      <c r="F13967">
        <v>150</v>
      </c>
      <c r="G13967" t="s">
        <v>33</v>
      </c>
      <c r="I13967" t="s">
        <v>3106</v>
      </c>
      <c r="J13967" t="s">
        <v>24</v>
      </c>
      <c r="K13967" t="s">
        <v>9</v>
      </c>
      <c r="L13967" t="s">
        <v>20481</v>
      </c>
      <c r="M13967" t="s">
        <v>23113</v>
      </c>
      <c r="N13967" t="s">
        <v>19150</v>
      </c>
      <c r="P13967" t="str">
        <f t="shared" si="218"/>
        <v>INSERT INTO pokemon_cards (id,name,pokemon_id,level,primary_color,hp,secondary_color,evolve_from,weakness,weakness_modifier,ability_name,ability_text,ability_type) VALUES ('xy9-3','Meganium','154',NULL,'Grass','150',NULL,'Bayleef','Fire','Ã—2','Overgrow','If this PokÃ©mon''s remaining HP is 50 or less, its attacks do 70 more damage to your opponent''s Active PokÃ©mon (before applying Weakness and Resistance).','Ability');</v>
      </c>
    </row>
    <row r="13968" spans="1:16" x14ac:dyDescent="0.25">
      <c r="A13968" t="s">
        <v>17630</v>
      </c>
      <c r="B13968" t="s">
        <v>1871</v>
      </c>
      <c r="C13968">
        <v>273</v>
      </c>
      <c r="D13968" t="s">
        <v>1872</v>
      </c>
      <c r="F13968">
        <v>50</v>
      </c>
      <c r="G13968" t="s">
        <v>33</v>
      </c>
      <c r="J13968" t="s">
        <v>24</v>
      </c>
      <c r="K13968" t="s">
        <v>9</v>
      </c>
      <c r="P13968" t="str">
        <f t="shared" si="218"/>
        <v>INSERT INTO pokemon_cards (id,name,pokemon_id,level,primary_color,hp,secondary_color,evolve_from,weakness,weakness_modifier,ability_name,ability_text,ability_type) VALUES ('xy9-4','Seedot','273',NULL,'Grass','50',NULL,NULL,'Fire','Ã—2',NULL,NULL,NULL);</v>
      </c>
    </row>
    <row r="13969" spans="1:16" x14ac:dyDescent="0.25">
      <c r="A13969" t="s">
        <v>17631</v>
      </c>
      <c r="B13969" t="s">
        <v>1874</v>
      </c>
      <c r="C13969">
        <v>401</v>
      </c>
      <c r="D13969" t="s">
        <v>1875</v>
      </c>
      <c r="F13969">
        <v>60</v>
      </c>
      <c r="G13969" t="s">
        <v>33</v>
      </c>
      <c r="J13969" t="s">
        <v>24</v>
      </c>
      <c r="K13969" t="s">
        <v>9</v>
      </c>
      <c r="P13969" t="str">
        <f t="shared" si="218"/>
        <v>INSERT INTO pokemon_cards (id,name,pokemon_id,level,primary_color,hp,secondary_color,evolve_from,weakness,weakness_modifier,ability_name,ability_text,ability_type) VALUES ('xy9-5','Kricketot','401',NULL,'Grass','60',NULL,NULL,'Fire','Ã—2',NULL,NULL,NULL);</v>
      </c>
    </row>
    <row r="13970" spans="1:16" x14ac:dyDescent="0.25">
      <c r="A13970" t="s">
        <v>17632</v>
      </c>
      <c r="B13970" t="s">
        <v>1877</v>
      </c>
      <c r="C13970">
        <v>402</v>
      </c>
      <c r="D13970" t="s">
        <v>1878</v>
      </c>
      <c r="F13970">
        <v>90</v>
      </c>
      <c r="G13970" t="s">
        <v>33</v>
      </c>
      <c r="I13970" t="s">
        <v>1874</v>
      </c>
      <c r="J13970" t="s">
        <v>24</v>
      </c>
      <c r="K13970" t="s">
        <v>9</v>
      </c>
      <c r="P13970" t="str">
        <f t="shared" si="218"/>
        <v>INSERT INTO pokemon_cards (id,name,pokemon_id,level,primary_color,hp,secondary_color,evolve_from,weakness,weakness_modifier,ability_name,ability_text,ability_type) VALUES ('xy9-6','Kricketune','402',NULL,'Grass','90',NULL,'Kricketot','Fire','Ã—2',NULL,NULL,NULL);</v>
      </c>
    </row>
    <row r="13971" spans="1:16" x14ac:dyDescent="0.25">
      <c r="A13971" t="s">
        <v>17633</v>
      </c>
      <c r="B13971" t="s">
        <v>924</v>
      </c>
      <c r="C13971">
        <v>548</v>
      </c>
      <c r="D13971" t="s">
        <v>925</v>
      </c>
      <c r="F13971">
        <v>50</v>
      </c>
      <c r="G13971" t="s">
        <v>33</v>
      </c>
      <c r="J13971" t="s">
        <v>24</v>
      </c>
      <c r="K13971" t="s">
        <v>9</v>
      </c>
      <c r="P13971" t="str">
        <f t="shared" si="218"/>
        <v>INSERT INTO pokemon_cards (id,name,pokemon_id,level,primary_color,hp,secondary_color,evolve_from,weakness,weakness_modifier,ability_name,ability_text,ability_type) VALUES ('xy9-7','Petilil','548',NULL,'Grass','50',NULL,NULL,'Fire','Ã—2',NULL,NULL,NULL);</v>
      </c>
    </row>
    <row r="13972" spans="1:16" x14ac:dyDescent="0.25">
      <c r="A13972" t="s">
        <v>17634</v>
      </c>
      <c r="B13972" t="s">
        <v>927</v>
      </c>
      <c r="C13972">
        <v>549</v>
      </c>
      <c r="D13972" t="s">
        <v>928</v>
      </c>
      <c r="F13972">
        <v>80</v>
      </c>
      <c r="G13972" t="s">
        <v>33</v>
      </c>
      <c r="I13972" t="s">
        <v>924</v>
      </c>
      <c r="J13972" t="s">
        <v>24</v>
      </c>
      <c r="K13972" t="s">
        <v>9</v>
      </c>
      <c r="P13972" t="str">
        <f t="shared" si="218"/>
        <v>INSERT INTO pokemon_cards (id,name,pokemon_id,level,primary_color,hp,secondary_color,evolve_from,weakness,weakness_modifier,ability_name,ability_text,ability_type) VALUES ('xy9-8','Lilligant','549',NULL,'Grass','80',NULL,'Petilil','Fire','Ã—2',NULL,NULL,NULL);</v>
      </c>
    </row>
    <row r="13973" spans="1:16" x14ac:dyDescent="0.25">
      <c r="A13973" t="s">
        <v>17635</v>
      </c>
      <c r="B13973" t="s">
        <v>1856</v>
      </c>
      <c r="C13973">
        <v>632</v>
      </c>
      <c r="D13973" t="s">
        <v>1857</v>
      </c>
      <c r="F13973">
        <v>70</v>
      </c>
      <c r="G13973" t="s">
        <v>33</v>
      </c>
      <c r="J13973" t="s">
        <v>24</v>
      </c>
      <c r="K13973" t="s">
        <v>9</v>
      </c>
      <c r="P13973" t="str">
        <f t="shared" si="218"/>
        <v>INSERT INTO pokemon_cards (id,name,pokemon_id,level,primary_color,hp,secondary_color,evolve_from,weakness,weakness_modifier,ability_name,ability_text,ability_type) VALUES ('xy9-9','Durant','632',NULL,'Grass','70',NULL,NULL,'Fire','Ã—2',NULL,NULL,NULL);</v>
      </c>
    </row>
    <row r="13974" spans="1:16" x14ac:dyDescent="0.25">
      <c r="A13974" t="s">
        <v>17636</v>
      </c>
      <c r="B13974" t="s">
        <v>97</v>
      </c>
      <c r="C13974">
        <v>58</v>
      </c>
      <c r="D13974" t="s">
        <v>111</v>
      </c>
      <c r="F13974">
        <v>70</v>
      </c>
      <c r="G13974" t="s">
        <v>24</v>
      </c>
      <c r="J13974" t="s">
        <v>13</v>
      </c>
      <c r="K13974" t="s">
        <v>9</v>
      </c>
      <c r="P13974" t="str">
        <f t="shared" si="218"/>
        <v>INSERT INTO pokemon_cards (id,name,pokemon_id,level,primary_color,hp,secondary_color,evolve_from,weakness,weakness_modifier,ability_name,ability_text,ability_type) VALUES ('xy9-10','Growlithe','58',NULL,'Fire','70',NULL,NULL,'Water','Ã—2',NULL,NULL,NULL);</v>
      </c>
    </row>
    <row r="13975" spans="1:16" x14ac:dyDescent="0.25">
      <c r="A13975" t="s">
        <v>17637</v>
      </c>
      <c r="B13975" t="s">
        <v>95</v>
      </c>
      <c r="C13975">
        <v>59</v>
      </c>
      <c r="D13975" t="s">
        <v>96</v>
      </c>
      <c r="F13975">
        <v>110</v>
      </c>
      <c r="G13975" t="s">
        <v>24</v>
      </c>
      <c r="I13975" t="s">
        <v>97</v>
      </c>
      <c r="J13975" t="s">
        <v>13</v>
      </c>
      <c r="K13975" t="s">
        <v>9</v>
      </c>
      <c r="P13975" t="str">
        <f t="shared" si="218"/>
        <v>INSERT INTO pokemon_cards (id,name,pokemon_id,level,primary_color,hp,secondary_color,evolve_from,weakness,weakness_modifier,ability_name,ability_text,ability_type) VALUES ('xy9-11','Arcanine','59',NULL,'Fire','110',NULL,'Growlithe','Water','Ã—2',NULL,NULL,NULL);</v>
      </c>
    </row>
    <row r="13976" spans="1:16" x14ac:dyDescent="0.25">
      <c r="A13976" t="s">
        <v>17638</v>
      </c>
      <c r="B13976" t="s">
        <v>2364</v>
      </c>
      <c r="C13976">
        <v>322</v>
      </c>
      <c r="D13976" t="s">
        <v>2365</v>
      </c>
      <c r="F13976">
        <v>80</v>
      </c>
      <c r="G13976" t="s">
        <v>24</v>
      </c>
      <c r="J13976" t="s">
        <v>13</v>
      </c>
      <c r="K13976" t="s">
        <v>9</v>
      </c>
      <c r="P13976" t="str">
        <f t="shared" si="218"/>
        <v>INSERT INTO pokemon_cards (id,name,pokemon_id,level,primary_color,hp,secondary_color,evolve_from,weakness,weakness_modifier,ability_name,ability_text,ability_type) VALUES ('xy9-12','Numel','322',NULL,'Fire','80',NULL,NULL,'Water','Ã—2',NULL,NULL,NULL);</v>
      </c>
    </row>
    <row r="13977" spans="1:16" x14ac:dyDescent="0.25">
      <c r="A13977" t="s">
        <v>17639</v>
      </c>
      <c r="B13977" t="s">
        <v>2367</v>
      </c>
      <c r="C13977">
        <v>323</v>
      </c>
      <c r="D13977" t="s">
        <v>2368</v>
      </c>
      <c r="F13977">
        <v>130</v>
      </c>
      <c r="G13977" t="s">
        <v>24</v>
      </c>
      <c r="I13977" t="s">
        <v>2364</v>
      </c>
      <c r="J13977" t="s">
        <v>13</v>
      </c>
      <c r="K13977" t="s">
        <v>9</v>
      </c>
      <c r="P13977" t="str">
        <f t="shared" si="218"/>
        <v>INSERT INTO pokemon_cards (id,name,pokemon_id,level,primary_color,hp,secondary_color,evolve_from,weakness,weakness_modifier,ability_name,ability_text,ability_type) VALUES ('xy9-13','Camerupt','323',NULL,'Fire','130',NULL,'Numel','Water','Ã—2',NULL,NULL,NULL);</v>
      </c>
    </row>
    <row r="13978" spans="1:16" x14ac:dyDescent="0.25">
      <c r="A13978" t="s">
        <v>17640</v>
      </c>
      <c r="B13978" t="s">
        <v>17641</v>
      </c>
      <c r="C13978">
        <v>500</v>
      </c>
      <c r="D13978" t="s">
        <v>949</v>
      </c>
      <c r="F13978">
        <v>180</v>
      </c>
      <c r="G13978" t="s">
        <v>24</v>
      </c>
      <c r="J13978" t="s">
        <v>13</v>
      </c>
      <c r="K13978" t="s">
        <v>9</v>
      </c>
      <c r="P13978" t="str">
        <f t="shared" si="218"/>
        <v>INSERT INTO pokemon_cards (id,name,pokemon_id,level,primary_color,hp,secondary_color,evolve_from,weakness,weakness_modifier,ability_name,ability_text,ability_type) VALUES ('xy9-14','Emboar-EX','500',NULL,'Fire','180',NULL,NULL,'Water','Ã—2',NULL,NULL,NULL);</v>
      </c>
    </row>
    <row r="13979" spans="1:16" x14ac:dyDescent="0.25">
      <c r="A13979" t="s">
        <v>17642</v>
      </c>
      <c r="B13979" t="s">
        <v>1754</v>
      </c>
      <c r="C13979">
        <v>631</v>
      </c>
      <c r="D13979" t="s">
        <v>1755</v>
      </c>
      <c r="F13979">
        <v>100</v>
      </c>
      <c r="G13979" t="s">
        <v>24</v>
      </c>
      <c r="J13979" t="s">
        <v>13</v>
      </c>
      <c r="K13979" t="s">
        <v>9</v>
      </c>
      <c r="P13979" t="str">
        <f t="shared" si="218"/>
        <v>INSERT INTO pokemon_cards (id,name,pokemon_id,level,primary_color,hp,secondary_color,evolve_from,weakness,weakness_modifier,ability_name,ability_text,ability_type) VALUES ('xy9-15','Heatmor','631',NULL,'Fire','100',NULL,NULL,'Water','Ã—2',NULL,NULL,NULL);</v>
      </c>
    </row>
    <row r="13980" spans="1:16" x14ac:dyDescent="0.25">
      <c r="A13980" t="s">
        <v>17643</v>
      </c>
      <c r="B13980" t="s">
        <v>446</v>
      </c>
      <c r="C13980">
        <v>54</v>
      </c>
      <c r="D13980" t="s">
        <v>497</v>
      </c>
      <c r="F13980">
        <v>60</v>
      </c>
      <c r="G13980" t="s">
        <v>13</v>
      </c>
      <c r="J13980" t="s">
        <v>33</v>
      </c>
      <c r="K13980" t="s">
        <v>9</v>
      </c>
      <c r="P13980" t="str">
        <f t="shared" si="218"/>
        <v>INSERT INTO pokemon_cards (id,name,pokemon_id,level,primary_color,hp,secondary_color,evolve_from,weakness,weakness_modifier,ability_name,ability_text,ability_type) VALUES ('xy9-16','Psyduck','54',NULL,'Water','60',NULL,NULL,'Grass','Ã—2',NULL,NULL,NULL);</v>
      </c>
    </row>
    <row r="13981" spans="1:16" x14ac:dyDescent="0.25">
      <c r="A13981" t="s">
        <v>17644</v>
      </c>
      <c r="B13981" t="s">
        <v>444</v>
      </c>
      <c r="C13981">
        <v>55</v>
      </c>
      <c r="D13981" t="s">
        <v>445</v>
      </c>
      <c r="F13981">
        <v>100</v>
      </c>
      <c r="G13981" t="s">
        <v>13</v>
      </c>
      <c r="I13981" t="s">
        <v>446</v>
      </c>
      <c r="J13981" t="s">
        <v>33</v>
      </c>
      <c r="K13981" t="s">
        <v>9</v>
      </c>
      <c r="P13981" t="str">
        <f t="shared" si="218"/>
        <v>INSERT INTO pokemon_cards (id,name,pokemon_id,level,primary_color,hp,secondary_color,evolve_from,weakness,weakness_modifier,ability_name,ability_text,ability_type) VALUES ('xy9-17','Golduck','55',NULL,'Water','100',NULL,'Psyduck','Grass','Ã—2',NULL,NULL,NULL);</v>
      </c>
    </row>
    <row r="13982" spans="1:16" x14ac:dyDescent="0.25">
      <c r="A13982" t="s">
        <v>17645</v>
      </c>
      <c r="B13982" t="s">
        <v>17646</v>
      </c>
      <c r="C13982">
        <v>55</v>
      </c>
      <c r="D13982" t="s">
        <v>445</v>
      </c>
      <c r="F13982">
        <v>140</v>
      </c>
      <c r="G13982" t="s">
        <v>13</v>
      </c>
      <c r="I13982" t="s">
        <v>444</v>
      </c>
      <c r="L13982" t="s">
        <v>21763</v>
      </c>
      <c r="M13982" t="s">
        <v>21764</v>
      </c>
      <c r="N13982" t="s">
        <v>19150</v>
      </c>
      <c r="P13982" t="str">
        <f t="shared" si="218"/>
        <v>INSERT INTO pokemon_cards (id,name,pokemon_id,level,primary_color,hp,secondary_color,evolve_from,weakness,weakness_modifier,ability_name,ability_text,ability_type) VALUES ('xy9-18','Golduck BREAK','55',NULL,'Water','140',NULL,'Golduck',NULL,NULL,'Hyper Transfer','As often as you like during your turn (before your attack), you may move a basic Energy from 1 of your PokÃ©mon to another of your PokÃ©mon.','Ability');</v>
      </c>
    </row>
    <row r="13983" spans="1:16" x14ac:dyDescent="0.25">
      <c r="A13983" t="s">
        <v>17647</v>
      </c>
      <c r="B13983" t="s">
        <v>474</v>
      </c>
      <c r="C13983">
        <v>79</v>
      </c>
      <c r="D13983" t="s">
        <v>501</v>
      </c>
      <c r="F13983">
        <v>70</v>
      </c>
      <c r="G13983" t="s">
        <v>13</v>
      </c>
      <c r="J13983" t="s">
        <v>33</v>
      </c>
      <c r="K13983" t="s">
        <v>9</v>
      </c>
      <c r="P13983" t="str">
        <f t="shared" si="218"/>
        <v>INSERT INTO pokemon_cards (id,name,pokemon_id,level,primary_color,hp,secondary_color,evolve_from,weakness,weakness_modifier,ability_name,ability_text,ability_type) VALUES ('xy9-19','Slowpoke','79',NULL,'Water','70',NULL,NULL,'Grass','Ã—2',NULL,NULL,NULL);</v>
      </c>
    </row>
    <row r="13984" spans="1:16" x14ac:dyDescent="0.25">
      <c r="A13984" t="s">
        <v>17648</v>
      </c>
      <c r="B13984" t="s">
        <v>472</v>
      </c>
      <c r="C13984">
        <v>80</v>
      </c>
      <c r="D13984" t="s">
        <v>473</v>
      </c>
      <c r="F13984">
        <v>100</v>
      </c>
      <c r="G13984" t="s">
        <v>13</v>
      </c>
      <c r="I13984" t="s">
        <v>474</v>
      </c>
      <c r="J13984" t="s">
        <v>33</v>
      </c>
      <c r="K13984" t="s">
        <v>9</v>
      </c>
      <c r="P13984" t="str">
        <f t="shared" si="218"/>
        <v>INSERT INTO pokemon_cards (id,name,pokemon_id,level,primary_color,hp,secondary_color,evolve_from,weakness,weakness_modifier,ability_name,ability_text,ability_type) VALUES ('xy9-20','Slowbro','80',NULL,'Water','100',NULL,'Slowpoke','Grass','Ã—2',NULL,NULL,NULL);</v>
      </c>
    </row>
    <row r="13985" spans="1:16" x14ac:dyDescent="0.25">
      <c r="A13985" t="s">
        <v>17649</v>
      </c>
      <c r="B13985" t="s">
        <v>2059</v>
      </c>
      <c r="C13985">
        <v>199</v>
      </c>
      <c r="D13985" t="s">
        <v>2060</v>
      </c>
      <c r="F13985">
        <v>100</v>
      </c>
      <c r="G13985" t="s">
        <v>13</v>
      </c>
      <c r="I13985" t="s">
        <v>474</v>
      </c>
      <c r="J13985" t="s">
        <v>33</v>
      </c>
      <c r="K13985" t="s">
        <v>9</v>
      </c>
      <c r="L13985" t="s">
        <v>21765</v>
      </c>
      <c r="M13985" t="s">
        <v>23114</v>
      </c>
      <c r="N13985" t="s">
        <v>19150</v>
      </c>
      <c r="P13985" t="str">
        <f t="shared" si="218"/>
        <v>INSERT INTO pokemon_cards (id,name,pokemon_id,level,primary_color,hp,secondary_color,evolve_from,weakness,weakness_modifier,ability_name,ability_text,ability_type) VALUES ('xy9-21','Slowking','199',NULL,'Water','100',NULL,'Slowpoke','Grass','Ã—2','Royal Flash','Once during your turn (before your attack), you may flip a coin. If heads, move an Energy from your opponent''s Active PokÃ©mon to 1 of his or her Benched PokÃ©mon.','Ability');</v>
      </c>
    </row>
    <row r="13986" spans="1:16" x14ac:dyDescent="0.25">
      <c r="A13986" t="s">
        <v>17650</v>
      </c>
      <c r="B13986" t="s">
        <v>437</v>
      </c>
      <c r="C13986">
        <v>90</v>
      </c>
      <c r="D13986" t="s">
        <v>499</v>
      </c>
      <c r="F13986">
        <v>60</v>
      </c>
      <c r="G13986" t="s">
        <v>13</v>
      </c>
      <c r="J13986" t="s">
        <v>33</v>
      </c>
      <c r="K13986" t="s">
        <v>9</v>
      </c>
      <c r="P13986" t="str">
        <f t="shared" si="218"/>
        <v>INSERT INTO pokemon_cards (id,name,pokemon_id,level,primary_color,hp,secondary_color,evolve_from,weakness,weakness_modifier,ability_name,ability_text,ability_type) VALUES ('xy9-22','Shellder','90',NULL,'Water','60',NULL,NULL,'Grass','Ã—2',NULL,NULL,NULL);</v>
      </c>
    </row>
    <row r="13987" spans="1:16" x14ac:dyDescent="0.25">
      <c r="A13987" t="s">
        <v>17651</v>
      </c>
      <c r="B13987" t="s">
        <v>437</v>
      </c>
      <c r="C13987">
        <v>90</v>
      </c>
      <c r="D13987" t="s">
        <v>499</v>
      </c>
      <c r="F13987">
        <v>60</v>
      </c>
      <c r="G13987" t="s">
        <v>13</v>
      </c>
      <c r="J13987" t="s">
        <v>33</v>
      </c>
      <c r="K13987" t="s">
        <v>9</v>
      </c>
      <c r="P13987" t="str">
        <f t="shared" si="218"/>
        <v>INSERT INTO pokemon_cards (id,name,pokemon_id,level,primary_color,hp,secondary_color,evolve_from,weakness,weakness_modifier,ability_name,ability_text,ability_type) VALUES ('xy9-23','Shellder','90',NULL,'Water','60',NULL,NULL,'Grass','Ã—2',NULL,NULL,NULL);</v>
      </c>
    </row>
    <row r="13988" spans="1:16" x14ac:dyDescent="0.25">
      <c r="A13988" t="s">
        <v>17652</v>
      </c>
      <c r="B13988" t="s">
        <v>435</v>
      </c>
      <c r="C13988">
        <v>91</v>
      </c>
      <c r="D13988" t="s">
        <v>436</v>
      </c>
      <c r="F13988">
        <v>100</v>
      </c>
      <c r="G13988" t="s">
        <v>13</v>
      </c>
      <c r="I13988" t="s">
        <v>437</v>
      </c>
      <c r="J13988" t="s">
        <v>33</v>
      </c>
      <c r="K13988" t="s">
        <v>9</v>
      </c>
      <c r="P13988" t="str">
        <f t="shared" si="218"/>
        <v>INSERT INTO pokemon_cards (id,name,pokemon_id,level,primary_color,hp,secondary_color,evolve_from,weakness,weakness_modifier,ability_name,ability_text,ability_type) VALUES ('xy9-24','Cloyster','91',NULL,'Water','100',NULL,'Shellder','Grass','Ã—2',NULL,NULL,NULL);</v>
      </c>
    </row>
    <row r="13989" spans="1:16" x14ac:dyDescent="0.25">
      <c r="A13989" t="s">
        <v>17653</v>
      </c>
      <c r="B13989" t="s">
        <v>207</v>
      </c>
      <c r="C13989">
        <v>120</v>
      </c>
      <c r="D13989" t="s">
        <v>209</v>
      </c>
      <c r="F13989">
        <v>40</v>
      </c>
      <c r="G13989" t="s">
        <v>13</v>
      </c>
      <c r="J13989" t="s">
        <v>33</v>
      </c>
      <c r="K13989" t="s">
        <v>9</v>
      </c>
      <c r="P13989" t="str">
        <f t="shared" si="218"/>
        <v>INSERT INTO pokemon_cards (id,name,pokemon_id,level,primary_color,hp,secondary_color,evolve_from,weakness,weakness_modifier,ability_name,ability_text,ability_type) VALUES ('xy9-25','Staryu','120',NULL,'Water','40',NULL,NULL,'Grass','Ã—2',NULL,NULL,NULL);</v>
      </c>
    </row>
    <row r="13990" spans="1:16" x14ac:dyDescent="0.25">
      <c r="A13990" t="s">
        <v>17654</v>
      </c>
      <c r="B13990" t="s">
        <v>17655</v>
      </c>
      <c r="C13990">
        <v>130</v>
      </c>
      <c r="D13990" t="s">
        <v>31</v>
      </c>
      <c r="F13990">
        <v>180</v>
      </c>
      <c r="G13990" t="s">
        <v>13</v>
      </c>
      <c r="J13990" t="s">
        <v>15</v>
      </c>
      <c r="K13990" t="s">
        <v>9</v>
      </c>
      <c r="P13990" t="str">
        <f t="shared" si="218"/>
        <v>INSERT INTO pokemon_cards (id,name,pokemon_id,level,primary_color,hp,secondary_color,evolve_from,weakness,weakness_modifier,ability_name,ability_text,ability_type) VALUES ('xy9-26','Gyarados-EX','130',NULL,'Water','180',NULL,NULL,'Lightning','Ã—2',NULL,NULL,NULL);</v>
      </c>
    </row>
    <row r="13991" spans="1:16" x14ac:dyDescent="0.25">
      <c r="A13991" t="s">
        <v>17656</v>
      </c>
      <c r="B13991" t="s">
        <v>17657</v>
      </c>
      <c r="C13991">
        <v>130</v>
      </c>
      <c r="D13991" t="s">
        <v>31</v>
      </c>
      <c r="F13991">
        <v>240</v>
      </c>
      <c r="G13991" t="s">
        <v>13</v>
      </c>
      <c r="I13991" t="s">
        <v>17655</v>
      </c>
      <c r="J13991" t="s">
        <v>15</v>
      </c>
      <c r="K13991" t="s">
        <v>9</v>
      </c>
      <c r="P13991" t="str">
        <f t="shared" si="218"/>
        <v>INSERT INTO pokemon_cards (id,name,pokemon_id,level,primary_color,hp,secondary_color,evolve_from,weakness,weakness_modifier,ability_name,ability_text,ability_type) VALUES ('xy9-27','M Gyarados-EX','130',NULL,'Water','240',NULL,'Gyarados-EX','Lightning','Ã—2',NULL,NULL,NULL);</v>
      </c>
    </row>
    <row r="13992" spans="1:16" x14ac:dyDescent="0.25">
      <c r="A13992" t="s">
        <v>17658</v>
      </c>
      <c r="B13992" t="s">
        <v>403</v>
      </c>
      <c r="C13992">
        <v>131</v>
      </c>
      <c r="D13992" t="s">
        <v>404</v>
      </c>
      <c r="F13992">
        <v>120</v>
      </c>
      <c r="G13992" t="s">
        <v>13</v>
      </c>
      <c r="J13992" t="s">
        <v>854</v>
      </c>
      <c r="K13992" t="s">
        <v>9</v>
      </c>
      <c r="P13992" t="str">
        <f t="shared" si="218"/>
        <v>INSERT INTO pokemon_cards (id,name,pokemon_id,level,primary_color,hp,secondary_color,evolve_from,weakness,weakness_modifier,ability_name,ability_text,ability_type) VALUES ('xy9-28','Lapras','131',NULL,'Water','120',NULL,NULL,'Metal','Ã—2',NULL,NULL,NULL);</v>
      </c>
    </row>
    <row r="13993" spans="1:16" x14ac:dyDescent="0.25">
      <c r="A13993" t="s">
        <v>17659</v>
      </c>
      <c r="B13993" t="s">
        <v>3680</v>
      </c>
      <c r="C13993">
        <v>222</v>
      </c>
      <c r="D13993" t="s">
        <v>3681</v>
      </c>
      <c r="F13993">
        <v>80</v>
      </c>
      <c r="G13993" t="s">
        <v>13</v>
      </c>
      <c r="J13993" t="s">
        <v>33</v>
      </c>
      <c r="K13993" t="s">
        <v>9</v>
      </c>
      <c r="P13993" t="str">
        <f t="shared" si="218"/>
        <v>INSERT INTO pokemon_cards (id,name,pokemon_id,level,primary_color,hp,secondary_color,evolve_from,weakness,weakness_modifier,ability_name,ability_text,ability_type) VALUES ('xy9-29','Corsola','222',NULL,'Water','80',NULL,NULL,'Grass','Ã—2',NULL,NULL,NULL);</v>
      </c>
    </row>
    <row r="13994" spans="1:16" x14ac:dyDescent="0.25">
      <c r="A13994" t="s">
        <v>17660</v>
      </c>
      <c r="B13994" t="s">
        <v>887</v>
      </c>
      <c r="C13994">
        <v>245</v>
      </c>
      <c r="D13994" t="s">
        <v>888</v>
      </c>
      <c r="F13994">
        <v>120</v>
      </c>
      <c r="G13994" t="s">
        <v>13</v>
      </c>
      <c r="J13994" t="s">
        <v>33</v>
      </c>
      <c r="K13994" t="s">
        <v>9</v>
      </c>
      <c r="L13994" t="s">
        <v>21766</v>
      </c>
      <c r="M13994" t="s">
        <v>23115</v>
      </c>
      <c r="N13994" t="s">
        <v>19150</v>
      </c>
      <c r="P13994" t="str">
        <f t="shared" si="218"/>
        <v>INSERT INTO pokemon_cards (id,name,pokemon_id,level,primary_color,hp,secondary_color,evolve_from,weakness,weakness_modifier,ability_name,ability_text,ability_type) VALUES ('xy9-30','Suicune','245',NULL,'Water','120',NULL,NULL,'Grass','Ã—2','Wind Charm','As long as this PokÃ©mon is your Active PokÃ©mon, prevent all effects of your opponent''s attacks, except damage, done to each of your PokÃ©mon. (Existing effects are not removed.)','Ability');</v>
      </c>
    </row>
    <row r="13995" spans="1:16" x14ac:dyDescent="0.25">
      <c r="A13995" t="s">
        <v>17661</v>
      </c>
      <c r="B13995" t="s">
        <v>1308</v>
      </c>
      <c r="C13995">
        <v>484</v>
      </c>
      <c r="D13995" t="s">
        <v>1309</v>
      </c>
      <c r="F13995">
        <v>180</v>
      </c>
      <c r="G13995" t="s">
        <v>13</v>
      </c>
      <c r="J13995" t="s">
        <v>33</v>
      </c>
      <c r="K13995" t="s">
        <v>9</v>
      </c>
      <c r="P13995" t="str">
        <f t="shared" si="218"/>
        <v>INSERT INTO pokemon_cards (id,name,pokemon_id,level,primary_color,hp,secondary_color,evolve_from,weakness,weakness_modifier,ability_name,ability_text,ability_type) VALUES ('xy9-31','Palkia-EX','484',NULL,'Water','180',NULL,NULL,'Grass','Ã—2',NULL,NULL,NULL);</v>
      </c>
    </row>
    <row r="13996" spans="1:16" x14ac:dyDescent="0.25">
      <c r="A13996" t="s">
        <v>17662</v>
      </c>
      <c r="B13996" t="s">
        <v>17663</v>
      </c>
      <c r="C13996">
        <v>490</v>
      </c>
      <c r="D13996" t="s">
        <v>2604</v>
      </c>
      <c r="F13996">
        <v>120</v>
      </c>
      <c r="G13996" t="s">
        <v>13</v>
      </c>
      <c r="J13996" t="s">
        <v>33</v>
      </c>
      <c r="K13996" t="s">
        <v>9</v>
      </c>
      <c r="L13996" t="s">
        <v>21767</v>
      </c>
      <c r="M13996" t="s">
        <v>21768</v>
      </c>
      <c r="N13996" t="s">
        <v>19150</v>
      </c>
      <c r="P13996" t="str">
        <f t="shared" si="218"/>
        <v>INSERT INTO pokemon_cards (id,name,pokemon_id,level,primary_color,hp,secondary_color,evolve_from,weakness,weakness_modifier,ability_name,ability_text,ability_type) VALUES ('xy9-32','Manaphy-EX','490',NULL,'Water','120',NULL,NULL,'Grass','Ã—2','Aqua Tube','Each of your PokÃ©mon that has any Water Energy attached to it has no Retreat Cost.','Ability');</v>
      </c>
    </row>
    <row r="13997" spans="1:16" x14ac:dyDescent="0.25">
      <c r="A13997" t="s">
        <v>17664</v>
      </c>
      <c r="B13997" t="s">
        <v>1421</v>
      </c>
      <c r="C13997">
        <v>535</v>
      </c>
      <c r="D13997" t="s">
        <v>1422</v>
      </c>
      <c r="F13997">
        <v>60</v>
      </c>
      <c r="G13997" t="s">
        <v>13</v>
      </c>
      <c r="J13997" t="s">
        <v>33</v>
      </c>
      <c r="K13997" t="s">
        <v>9</v>
      </c>
      <c r="P13997" t="str">
        <f t="shared" si="218"/>
        <v>INSERT INTO pokemon_cards (id,name,pokemon_id,level,primary_color,hp,secondary_color,evolve_from,weakness,weakness_modifier,ability_name,ability_text,ability_type) VALUES ('xy9-33','Tympole','535',NULL,'Water','60',NULL,NULL,'Grass','Ã—2',NULL,NULL,NULL);</v>
      </c>
    </row>
    <row r="13998" spans="1:16" x14ac:dyDescent="0.25">
      <c r="A13998" t="s">
        <v>17665</v>
      </c>
      <c r="B13998" t="s">
        <v>1424</v>
      </c>
      <c r="C13998">
        <v>536</v>
      </c>
      <c r="D13998" t="s">
        <v>1425</v>
      </c>
      <c r="F13998">
        <v>90</v>
      </c>
      <c r="G13998" t="s">
        <v>13</v>
      </c>
      <c r="I13998" t="s">
        <v>1421</v>
      </c>
      <c r="J13998" t="s">
        <v>33</v>
      </c>
      <c r="K13998" t="s">
        <v>9</v>
      </c>
      <c r="P13998" t="str">
        <f t="shared" si="218"/>
        <v>INSERT INTO pokemon_cards (id,name,pokemon_id,level,primary_color,hp,secondary_color,evolve_from,weakness,weakness_modifier,ability_name,ability_text,ability_type) VALUES ('xy9-34','Palpitoad','536',NULL,'Water','90',NULL,'Tympole','Grass','Ã—2',NULL,NULL,NULL);</v>
      </c>
    </row>
    <row r="13999" spans="1:16" x14ac:dyDescent="0.25">
      <c r="A13999" t="s">
        <v>17666</v>
      </c>
      <c r="B13999" t="s">
        <v>1427</v>
      </c>
      <c r="C13999">
        <v>537</v>
      </c>
      <c r="D13999" t="s">
        <v>1428</v>
      </c>
      <c r="F13999">
        <v>150</v>
      </c>
      <c r="G13999" t="s">
        <v>13</v>
      </c>
      <c r="I13999" t="s">
        <v>1424</v>
      </c>
      <c r="J13999" t="s">
        <v>33</v>
      </c>
      <c r="K13999" t="s">
        <v>9</v>
      </c>
      <c r="P13999" t="str">
        <f t="shared" si="218"/>
        <v>INSERT INTO pokemon_cards (id,name,pokemon_id,level,primary_color,hp,secondary_color,evolve_from,weakness,weakness_modifier,ability_name,ability_text,ability_type) VALUES ('xy9-35','Seismitoad','537',NULL,'Water','150',NULL,'Palpitoad','Grass','Ã—2',NULL,NULL,NULL);</v>
      </c>
    </row>
    <row r="14000" spans="1:16" x14ac:dyDescent="0.25">
      <c r="A14000" t="s">
        <v>17667</v>
      </c>
      <c r="B14000" t="s">
        <v>989</v>
      </c>
      <c r="C14000">
        <v>580</v>
      </c>
      <c r="D14000" t="s">
        <v>990</v>
      </c>
      <c r="F14000">
        <v>60</v>
      </c>
      <c r="G14000" t="s">
        <v>13</v>
      </c>
      <c r="J14000" t="s">
        <v>15</v>
      </c>
      <c r="K14000" t="s">
        <v>9</v>
      </c>
      <c r="P14000" t="str">
        <f t="shared" si="218"/>
        <v>INSERT INTO pokemon_cards (id,name,pokemon_id,level,primary_color,hp,secondary_color,evolve_from,weakness,weakness_modifier,ability_name,ability_text,ability_type) VALUES ('xy9-36','Ducklett','580',NULL,'Water','60',NULL,NULL,'Lightning','Ã—2',NULL,NULL,NULL);</v>
      </c>
    </row>
    <row r="14001" spans="1:16" x14ac:dyDescent="0.25">
      <c r="A14001" t="s">
        <v>17668</v>
      </c>
      <c r="B14001" t="s">
        <v>992</v>
      </c>
      <c r="C14001">
        <v>581</v>
      </c>
      <c r="D14001" t="s">
        <v>993</v>
      </c>
      <c r="F14001">
        <v>80</v>
      </c>
      <c r="G14001" t="s">
        <v>13</v>
      </c>
      <c r="I14001" t="s">
        <v>989</v>
      </c>
      <c r="J14001" t="s">
        <v>15</v>
      </c>
      <c r="K14001" t="s">
        <v>9</v>
      </c>
      <c r="P14001" t="str">
        <f t="shared" si="218"/>
        <v>INSERT INTO pokemon_cards (id,name,pokemon_id,level,primary_color,hp,secondary_color,evolve_from,weakness,weakness_modifier,ability_name,ability_text,ability_type) VALUES ('xy9-37','Swanna','581',NULL,'Water','80',NULL,'Ducklett','Lightning','Ã—2',NULL,NULL,NULL);</v>
      </c>
    </row>
    <row r="14002" spans="1:16" x14ac:dyDescent="0.25">
      <c r="A14002" t="s">
        <v>17669</v>
      </c>
      <c r="B14002" t="s">
        <v>7429</v>
      </c>
      <c r="C14002">
        <v>656</v>
      </c>
      <c r="D14002" t="s">
        <v>7430</v>
      </c>
      <c r="F14002">
        <v>60</v>
      </c>
      <c r="G14002" t="s">
        <v>13</v>
      </c>
      <c r="J14002" t="s">
        <v>33</v>
      </c>
      <c r="K14002" t="s">
        <v>9</v>
      </c>
      <c r="P14002" t="str">
        <f t="shared" si="218"/>
        <v>INSERT INTO pokemon_cards (id,name,pokemon_id,level,primary_color,hp,secondary_color,evolve_from,weakness,weakness_modifier,ability_name,ability_text,ability_type) VALUES ('xy9-38','Froakie','656',NULL,'Water','60',NULL,NULL,'Grass','Ã—2',NULL,NULL,NULL);</v>
      </c>
    </row>
    <row r="14003" spans="1:16" x14ac:dyDescent="0.25">
      <c r="A14003" t="s">
        <v>17670</v>
      </c>
      <c r="B14003" t="s">
        <v>3248</v>
      </c>
      <c r="C14003">
        <v>657</v>
      </c>
      <c r="D14003" t="s">
        <v>9105</v>
      </c>
      <c r="F14003">
        <v>70</v>
      </c>
      <c r="G14003" t="s">
        <v>13</v>
      </c>
      <c r="I14003" t="s">
        <v>7429</v>
      </c>
      <c r="J14003" t="s">
        <v>33</v>
      </c>
      <c r="K14003" t="s">
        <v>9</v>
      </c>
      <c r="P14003" t="str">
        <f t="shared" si="218"/>
        <v>INSERT INTO pokemon_cards (id,name,pokemon_id,level,primary_color,hp,secondary_color,evolve_from,weakness,weakness_modifier,ability_name,ability_text,ability_type) VALUES ('xy9-39','Frogadier','657',NULL,'Water','70',NULL,'Froakie','Grass','Ã—2',NULL,NULL,NULL);</v>
      </c>
    </row>
    <row r="14004" spans="1:16" x14ac:dyDescent="0.25">
      <c r="A14004" t="s">
        <v>17671</v>
      </c>
      <c r="B14004" t="s">
        <v>3246</v>
      </c>
      <c r="C14004">
        <v>658</v>
      </c>
      <c r="D14004" t="s">
        <v>3247</v>
      </c>
      <c r="F14004">
        <v>130</v>
      </c>
      <c r="G14004" t="s">
        <v>13</v>
      </c>
      <c r="I14004" t="s">
        <v>3248</v>
      </c>
      <c r="J14004" t="s">
        <v>33</v>
      </c>
      <c r="K14004" t="s">
        <v>9</v>
      </c>
      <c r="P14004" t="str">
        <f t="shared" si="218"/>
        <v>INSERT INTO pokemon_cards (id,name,pokemon_id,level,primary_color,hp,secondary_color,evolve_from,weakness,weakness_modifier,ability_name,ability_text,ability_type) VALUES ('xy9-40','Greninja','658',NULL,'Water','130',NULL,'Frogadier','Grass','Ã—2',NULL,NULL,NULL);</v>
      </c>
    </row>
    <row r="14005" spans="1:16" x14ac:dyDescent="0.25">
      <c r="A14005" t="s">
        <v>17672</v>
      </c>
      <c r="B14005" t="s">
        <v>17673</v>
      </c>
      <c r="C14005">
        <v>658</v>
      </c>
      <c r="D14005" t="s">
        <v>3247</v>
      </c>
      <c r="F14005">
        <v>170</v>
      </c>
      <c r="G14005" t="s">
        <v>13</v>
      </c>
      <c r="I14005" t="s">
        <v>3246</v>
      </c>
      <c r="L14005" t="s">
        <v>21769</v>
      </c>
      <c r="M14005" t="s">
        <v>23116</v>
      </c>
      <c r="N14005" t="s">
        <v>19150</v>
      </c>
      <c r="P14005" t="str">
        <f t="shared" si="218"/>
        <v>INSERT INTO pokemon_cards (id,name,pokemon_id,level,primary_color,hp,secondary_color,evolve_from,weakness,weakness_modifier,ability_name,ability_text,ability_type) VALUES ('xy9-41','Greninja BREAK','658',NULL,'Water','170',NULL,'Greninja',NULL,NULL,'Giant Water Shuriken','Once during your turn (before your attack), if this PokÃ©mon is your Active PokÃ©mon, you may discard a Water Energy card from your hand. If you do, put 6 damage counters on 1 of your opponent''s PokÃ©mon.','Ability');</v>
      </c>
    </row>
    <row r="14006" spans="1:16" x14ac:dyDescent="0.25">
      <c r="A14006" t="s">
        <v>17674</v>
      </c>
      <c r="B14006" t="s">
        <v>84</v>
      </c>
      <c r="C14006">
        <v>125</v>
      </c>
      <c r="D14006" t="s">
        <v>85</v>
      </c>
      <c r="F14006">
        <v>70</v>
      </c>
      <c r="G14006" t="s">
        <v>15</v>
      </c>
      <c r="J14006" t="s">
        <v>20</v>
      </c>
      <c r="K14006" t="s">
        <v>9</v>
      </c>
      <c r="P14006" t="str">
        <f t="shared" si="218"/>
        <v>INSERT INTO pokemon_cards (id,name,pokemon_id,level,primary_color,hp,secondary_color,evolve_from,weakness,weakness_modifier,ability_name,ability_text,ability_type) VALUES ('xy9-42','Electabuzz','125',NULL,'Lightning','70',NULL,NULL,'Fighting','Ã—2',NULL,NULL,NULL);</v>
      </c>
    </row>
    <row r="14007" spans="1:16" x14ac:dyDescent="0.25">
      <c r="A14007" t="s">
        <v>17675</v>
      </c>
      <c r="B14007" t="s">
        <v>2406</v>
      </c>
      <c r="C14007">
        <v>466</v>
      </c>
      <c r="D14007" t="s">
        <v>2407</v>
      </c>
      <c r="F14007">
        <v>110</v>
      </c>
      <c r="G14007" t="s">
        <v>15</v>
      </c>
      <c r="I14007" t="s">
        <v>84</v>
      </c>
      <c r="J14007" t="s">
        <v>20</v>
      </c>
      <c r="K14007" t="s">
        <v>9</v>
      </c>
      <c r="P14007" t="str">
        <f t="shared" si="218"/>
        <v>INSERT INTO pokemon_cards (id,name,pokemon_id,level,primary_color,hp,secondary_color,evolve_from,weakness,weakness_modifier,ability_name,ability_text,ability_type) VALUES ('xy9-43','Electivire','466',NULL,'Lightning','110',NULL,'Electabuzz','Fighting','Ã—2',NULL,NULL,NULL);</v>
      </c>
    </row>
    <row r="14008" spans="1:16" x14ac:dyDescent="0.25">
      <c r="A14008" t="s">
        <v>17676</v>
      </c>
      <c r="B14008" t="s">
        <v>1917</v>
      </c>
      <c r="C14008">
        <v>403</v>
      </c>
      <c r="D14008" t="s">
        <v>1918</v>
      </c>
      <c r="F14008">
        <v>60</v>
      </c>
      <c r="G14008" t="s">
        <v>15</v>
      </c>
      <c r="J14008" t="s">
        <v>20</v>
      </c>
      <c r="K14008" t="s">
        <v>9</v>
      </c>
      <c r="P14008" t="str">
        <f t="shared" si="218"/>
        <v>INSERT INTO pokemon_cards (id,name,pokemon_id,level,primary_color,hp,secondary_color,evolve_from,weakness,weakness_modifier,ability_name,ability_text,ability_type) VALUES ('xy9-44','Shinx','403',NULL,'Lightning','60',NULL,NULL,'Fighting','Ã—2',NULL,NULL,NULL);</v>
      </c>
    </row>
    <row r="14009" spans="1:16" x14ac:dyDescent="0.25">
      <c r="A14009" t="s">
        <v>17677</v>
      </c>
      <c r="B14009" t="s">
        <v>1921</v>
      </c>
      <c r="C14009">
        <v>404</v>
      </c>
      <c r="D14009" t="s">
        <v>1922</v>
      </c>
      <c r="F14009">
        <v>80</v>
      </c>
      <c r="G14009" t="s">
        <v>15</v>
      </c>
      <c r="I14009" t="s">
        <v>1917</v>
      </c>
      <c r="J14009" t="s">
        <v>20</v>
      </c>
      <c r="K14009" t="s">
        <v>9</v>
      </c>
      <c r="P14009" t="str">
        <f t="shared" si="218"/>
        <v>INSERT INTO pokemon_cards (id,name,pokemon_id,level,primary_color,hp,secondary_color,evolve_from,weakness,weakness_modifier,ability_name,ability_text,ability_type) VALUES ('xy9-45','Luxio','404',NULL,'Lightning','80',NULL,'Shinx','Fighting','Ã—2',NULL,NULL,NULL);</v>
      </c>
    </row>
    <row r="14010" spans="1:16" x14ac:dyDescent="0.25">
      <c r="A14010" t="s">
        <v>17678</v>
      </c>
      <c r="B14010" t="s">
        <v>1925</v>
      </c>
      <c r="C14010">
        <v>405</v>
      </c>
      <c r="D14010" t="s">
        <v>1926</v>
      </c>
      <c r="F14010">
        <v>140</v>
      </c>
      <c r="G14010" t="s">
        <v>15</v>
      </c>
      <c r="I14010" t="s">
        <v>1921</v>
      </c>
      <c r="J14010" t="s">
        <v>20</v>
      </c>
      <c r="K14010" t="s">
        <v>9</v>
      </c>
      <c r="P14010" t="str">
        <f t="shared" si="218"/>
        <v>INSERT INTO pokemon_cards (id,name,pokemon_id,level,primary_color,hp,secondary_color,evolve_from,weakness,weakness_modifier,ability_name,ability_text,ability_type) VALUES ('xy9-46','Luxray','405',NULL,'Lightning','140',NULL,'Luxio','Fighting','Ã—2',NULL,NULL,NULL);</v>
      </c>
    </row>
    <row r="14011" spans="1:16" x14ac:dyDescent="0.25">
      <c r="A14011" t="s">
        <v>17679</v>
      </c>
      <c r="B14011" t="s">
        <v>17680</v>
      </c>
      <c r="C14011">
        <v>405</v>
      </c>
      <c r="D14011" t="s">
        <v>1926</v>
      </c>
      <c r="F14011">
        <v>170</v>
      </c>
      <c r="G14011" t="s">
        <v>15</v>
      </c>
      <c r="I14011" t="s">
        <v>1925</v>
      </c>
      <c r="P14011" t="str">
        <f t="shared" si="218"/>
        <v>INSERT INTO pokemon_cards (id,name,pokemon_id,level,primary_color,hp,secondary_color,evolve_from,weakness,weakness_modifier,ability_name,ability_text,ability_type) VALUES ('xy9-47','Luxray BREAK','405',NULL,'Lightning','170',NULL,'Luxray',NULL,NULL,NULL,NULL,NULL);</v>
      </c>
    </row>
    <row r="14012" spans="1:16" x14ac:dyDescent="0.25">
      <c r="A14012" t="s">
        <v>17681</v>
      </c>
      <c r="B14012" t="s">
        <v>999</v>
      </c>
      <c r="C14012">
        <v>522</v>
      </c>
      <c r="D14012" t="s">
        <v>1000</v>
      </c>
      <c r="F14012">
        <v>60</v>
      </c>
      <c r="G14012" t="s">
        <v>15</v>
      </c>
      <c r="J14012" t="s">
        <v>20</v>
      </c>
      <c r="K14012" t="s">
        <v>9</v>
      </c>
      <c r="P14012" t="str">
        <f t="shared" si="218"/>
        <v>INSERT INTO pokemon_cards (id,name,pokemon_id,level,primary_color,hp,secondary_color,evolve_from,weakness,weakness_modifier,ability_name,ability_text,ability_type) VALUES ('xy9-48','Blitzle','522',NULL,'Lightning','60',NULL,NULL,'Fighting','Ã—2',NULL,NULL,NULL);</v>
      </c>
    </row>
    <row r="14013" spans="1:16" x14ac:dyDescent="0.25">
      <c r="A14013" t="s">
        <v>17682</v>
      </c>
      <c r="B14013" t="s">
        <v>1003</v>
      </c>
      <c r="C14013">
        <v>523</v>
      </c>
      <c r="D14013" t="s">
        <v>1004</v>
      </c>
      <c r="F14013">
        <v>100</v>
      </c>
      <c r="G14013" t="s">
        <v>15</v>
      </c>
      <c r="I14013" t="s">
        <v>999</v>
      </c>
      <c r="J14013" t="s">
        <v>20</v>
      </c>
      <c r="K14013" t="s">
        <v>9</v>
      </c>
      <c r="L14013" t="s">
        <v>21770</v>
      </c>
      <c r="M14013" t="s">
        <v>23117</v>
      </c>
      <c r="N14013" t="s">
        <v>19150</v>
      </c>
      <c r="P14013" t="str">
        <f t="shared" si="218"/>
        <v>INSERT INTO pokemon_cards (id,name,pokemon_id,level,primary_color,hp,secondary_color,evolve_from,weakness,weakness_modifier,ability_name,ability_text,ability_type) VALUES ('xy9-49','Zebstrika','523',NULL,'Lightning','100',NULL,'Blitzle','Fighting','Ã—2','Zap Zone','Damage from the attacks of your Lightning PokÃ©mon isn''t affected by any effects on your opponent''s Active PokÃ©mon.','Ability');</v>
      </c>
    </row>
    <row r="14014" spans="1:16" x14ac:dyDescent="0.25">
      <c r="A14014" t="s">
        <v>17683</v>
      </c>
      <c r="B14014" t="s">
        <v>169</v>
      </c>
      <c r="C14014">
        <v>96</v>
      </c>
      <c r="D14014" t="s">
        <v>170</v>
      </c>
      <c r="F14014">
        <v>70</v>
      </c>
      <c r="G14014" t="s">
        <v>7</v>
      </c>
      <c r="J14014" t="s">
        <v>7</v>
      </c>
      <c r="K14014" t="s">
        <v>9</v>
      </c>
      <c r="P14014" t="str">
        <f t="shared" si="218"/>
        <v>INSERT INTO pokemon_cards (id,name,pokemon_id,level,primary_color,hp,secondary_color,evolve_from,weakness,weakness_modifier,ability_name,ability_text,ability_type) VALUES ('xy9-50','Drowzee','96',NULL,'Psychic','70',NULL,NULL,'Psychic','Ã—2',NULL,NULL,NULL);</v>
      </c>
    </row>
    <row r="14015" spans="1:16" x14ac:dyDescent="0.25">
      <c r="A14015" t="s">
        <v>17684</v>
      </c>
      <c r="B14015" t="s">
        <v>396</v>
      </c>
      <c r="C14015">
        <v>97</v>
      </c>
      <c r="D14015" t="s">
        <v>397</v>
      </c>
      <c r="F14015">
        <v>90</v>
      </c>
      <c r="G14015" t="s">
        <v>7</v>
      </c>
      <c r="I14015" t="s">
        <v>169</v>
      </c>
      <c r="J14015" t="s">
        <v>7</v>
      </c>
      <c r="K14015" t="s">
        <v>9</v>
      </c>
      <c r="L14015" t="s">
        <v>21771</v>
      </c>
      <c r="M14015" t="s">
        <v>21772</v>
      </c>
      <c r="N14015" t="s">
        <v>19150</v>
      </c>
      <c r="P14015" t="str">
        <f t="shared" si="218"/>
        <v>INSERT INTO pokemon_cards (id,name,pokemon_id,level,primary_color,hp,secondary_color,evolve_from,weakness,weakness_modifier,ability_name,ability_text,ability_type) VALUES ('xy9-51','Hypno','97',NULL,'Psychic','90',NULL,'Drowzee','Psychic','Ã—2','Goodnight, Babies','Once during your turn (before your attack), you may leave both Active PokÃ©mon Asleep.','Ability');</v>
      </c>
    </row>
    <row r="14016" spans="1:16" x14ac:dyDescent="0.25">
      <c r="A14016" t="s">
        <v>17685</v>
      </c>
      <c r="B14016" t="s">
        <v>17686</v>
      </c>
      <c r="C14016">
        <v>196</v>
      </c>
      <c r="D14016" t="s">
        <v>2057</v>
      </c>
      <c r="F14016">
        <v>170</v>
      </c>
      <c r="G14016" t="s">
        <v>7</v>
      </c>
      <c r="J14016" t="s">
        <v>7</v>
      </c>
      <c r="K14016" t="s">
        <v>9</v>
      </c>
      <c r="P14016" t="str">
        <f t="shared" si="218"/>
        <v>INSERT INTO pokemon_cards (id,name,pokemon_id,level,primary_color,hp,secondary_color,evolve_from,weakness,weakness_modifier,ability_name,ability_text,ability_type) VALUES ('xy9-52','Espeon-EX','196',NULL,'Psychic','170',NULL,NULL,'Psychic','Ã—2',NULL,NULL,NULL);</v>
      </c>
    </row>
    <row r="14017" spans="1:16" x14ac:dyDescent="0.25">
      <c r="A14017" t="s">
        <v>17687</v>
      </c>
      <c r="B14017" t="s">
        <v>3286</v>
      </c>
      <c r="C14017">
        <v>451</v>
      </c>
      <c r="D14017" t="s">
        <v>3388</v>
      </c>
      <c r="F14017">
        <v>70</v>
      </c>
      <c r="G14017" t="s">
        <v>7</v>
      </c>
      <c r="J14017" t="s">
        <v>7</v>
      </c>
      <c r="K14017" t="s">
        <v>9</v>
      </c>
      <c r="P14017" t="str">
        <f t="shared" si="218"/>
        <v>INSERT INTO pokemon_cards (id,name,pokemon_id,level,primary_color,hp,secondary_color,evolve_from,weakness,weakness_modifier,ability_name,ability_text,ability_type) VALUES ('xy9-53','Skorupi','451',NULL,'Psychic','70',NULL,NULL,'Psychic','Ã—2',NULL,NULL,NULL);</v>
      </c>
    </row>
    <row r="14018" spans="1:16" x14ac:dyDescent="0.25">
      <c r="A14018" t="s">
        <v>17688</v>
      </c>
      <c r="B14018" t="s">
        <v>3284</v>
      </c>
      <c r="C14018">
        <v>452</v>
      </c>
      <c r="D14018" t="s">
        <v>3285</v>
      </c>
      <c r="F14018">
        <v>130</v>
      </c>
      <c r="G14018" t="s">
        <v>7</v>
      </c>
      <c r="I14018" t="s">
        <v>3286</v>
      </c>
      <c r="J14018" t="s">
        <v>7</v>
      </c>
      <c r="K14018" t="s">
        <v>9</v>
      </c>
      <c r="P14018" t="str">
        <f t="shared" si="218"/>
        <v>INSERT INTO pokemon_cards (id,name,pokemon_id,level,primary_color,hp,secondary_color,evolve_from,weakness,weakness_modifier,ability_name,ability_text,ability_type) VALUES ('xy9-54','Drapion','452',NULL,'Psychic','130',NULL,'Skorupi','Psychic','Ã—2',NULL,NULL,NULL);</v>
      </c>
    </row>
    <row r="14019" spans="1:16" x14ac:dyDescent="0.25">
      <c r="A14019" t="s">
        <v>17689</v>
      </c>
      <c r="B14019" t="s">
        <v>1249</v>
      </c>
      <c r="C14019">
        <v>561</v>
      </c>
      <c r="D14019" t="s">
        <v>1250</v>
      </c>
      <c r="F14019">
        <v>90</v>
      </c>
      <c r="G14019" t="s">
        <v>7</v>
      </c>
      <c r="J14019" t="s">
        <v>15</v>
      </c>
      <c r="K14019" t="s">
        <v>9</v>
      </c>
      <c r="P14019" t="str">
        <f t="shared" ref="P14019:P14082" si="219">CONCATENATE(
    "INSERT INTO pokemon_cards (",
    _xlfn.TEXTJOIN(",", TRUE, A$1, B$1, C$1, E$1, G$1, F$1, H$1, I$1, J$1, K$1, L$1, M$1, N$1),
    ") VALUES (",
    _xlfn.TEXTJOIN(",", FALSE,
        IF(A14019&lt;&gt;"", "'" &amp; A14019 &amp; "'", "NULL"),
        IF(B14019&lt;&gt;"", "'" &amp; B14019 &amp; "'", "NULL"),
        IF(C14019&lt;&gt;"", "'" &amp; C14019 &amp; "'", "NULL"),
        IF(E14019&lt;&gt;"", "'" &amp; E14019 &amp; "'", "NULL"),
        IF(G14019&lt;&gt;"", "'" &amp; G14019 &amp; "'", "NULL"),
        IF(F14019&lt;&gt;"", "'" &amp; F14019 &amp; "'", "NULL"),
        IF(H14019&lt;&gt;"", "'" &amp; H14019 &amp; "'", "NULL"),
        IF(I14019&lt;&gt;"", "'" &amp; I14019 &amp; "'", "NULL"),
        IF(J14019&lt;&gt;"", "'" &amp; J14019 &amp; "'", "NULL"),
        IF(K14019&lt;&gt;"", "'" &amp; K14019 &amp; "'", "NULL"),
        IF(L14019&lt;&gt;"", "'" &amp; L14019 &amp; "'", "NULL"),
        IF(M14019&lt;&gt;"", "'" &amp; M14019 &amp; "'", "NULL"),
        IF(N14019&lt;&gt;"", "'" &amp; N14019 &amp; "'", "NULL")
    ),
    ");"
)</f>
        <v>INSERT INTO pokemon_cards (id,name,pokemon_id,level,primary_color,hp,secondary_color,evolve_from,weakness,weakness_modifier,ability_name,ability_text,ability_type) VALUES ('xy9-55','Sigilyph','561',NULL,'Psychic','90',NULL,NULL,'Lightning','Ã—2',NULL,NULL,NULL);</v>
      </c>
    </row>
    <row r="14020" spans="1:16" x14ac:dyDescent="0.25">
      <c r="A14020" t="s">
        <v>17690</v>
      </c>
      <c r="B14020" t="s">
        <v>1483</v>
      </c>
      <c r="C14020">
        <v>568</v>
      </c>
      <c r="D14020" t="s">
        <v>1484</v>
      </c>
      <c r="F14020">
        <v>70</v>
      </c>
      <c r="G14020" t="s">
        <v>7</v>
      </c>
      <c r="J14020" t="s">
        <v>7</v>
      </c>
      <c r="K14020" t="s">
        <v>9</v>
      </c>
      <c r="P14020" t="str">
        <f t="shared" si="219"/>
        <v>INSERT INTO pokemon_cards (id,name,pokemon_id,level,primary_color,hp,secondary_color,evolve_from,weakness,weakness_modifier,ability_name,ability_text,ability_type) VALUES ('xy9-56','Trubbish','568',NULL,'Psychic','70',NULL,NULL,'Psychic','Ã—2',NULL,NULL,NULL);</v>
      </c>
    </row>
    <row r="14021" spans="1:16" x14ac:dyDescent="0.25">
      <c r="A14021" t="s">
        <v>17691</v>
      </c>
      <c r="B14021" t="s">
        <v>1486</v>
      </c>
      <c r="C14021">
        <v>569</v>
      </c>
      <c r="D14021" t="s">
        <v>1487</v>
      </c>
      <c r="F14021">
        <v>100</v>
      </c>
      <c r="G14021" t="s">
        <v>7</v>
      </c>
      <c r="I14021" t="s">
        <v>1483</v>
      </c>
      <c r="J14021" t="s">
        <v>7</v>
      </c>
      <c r="K14021" t="s">
        <v>9</v>
      </c>
      <c r="L14021" t="s">
        <v>19188</v>
      </c>
      <c r="M14021" t="s">
        <v>21848</v>
      </c>
      <c r="N14021" t="s">
        <v>19150</v>
      </c>
      <c r="P14021" t="str">
        <f t="shared" si="219"/>
        <v>INSERT INTO pokemon_cards (id,name,pokemon_id,level,primary_color,hp,secondary_color,evolve_from,weakness,weakness_modifier,ability_name,ability_text,ability_type) VALUES ('xy9-57','Garbodor','569',NULL,'Psychic','100',NULL,'Trubbish','Psychic','Ã—2','Garbotoxin','If this PokÃ©mon has a PokÃ©mon Tool card attached to it, each PokÃ©mon in play, in each player''s hand, and in each player''s discard pile has no Abilities (except for Garbotoxin).','Ability');</v>
      </c>
    </row>
    <row r="14022" spans="1:16" x14ac:dyDescent="0.25">
      <c r="A14022" t="s">
        <v>17692</v>
      </c>
      <c r="B14022" t="s">
        <v>6647</v>
      </c>
      <c r="C14022">
        <v>677</v>
      </c>
      <c r="D14022" t="s">
        <v>6648</v>
      </c>
      <c r="F14022">
        <v>60</v>
      </c>
      <c r="G14022" t="s">
        <v>7</v>
      </c>
      <c r="J14022" t="s">
        <v>7</v>
      </c>
      <c r="K14022" t="s">
        <v>9</v>
      </c>
      <c r="P14022" t="str">
        <f t="shared" si="219"/>
        <v>INSERT INTO pokemon_cards (id,name,pokemon_id,level,primary_color,hp,secondary_color,evolve_from,weakness,weakness_modifier,ability_name,ability_text,ability_type) VALUES ('xy9-58','Espurr','677',NULL,'Psychic','60',NULL,NULL,'Psychic','Ã—2',NULL,NULL,NULL);</v>
      </c>
    </row>
    <row r="14023" spans="1:16" x14ac:dyDescent="0.25">
      <c r="A14023" t="s">
        <v>17693</v>
      </c>
      <c r="B14023" t="s">
        <v>6650</v>
      </c>
      <c r="C14023">
        <v>678</v>
      </c>
      <c r="D14023" t="s">
        <v>6607</v>
      </c>
      <c r="F14023">
        <v>90</v>
      </c>
      <c r="G14023" t="s">
        <v>7</v>
      </c>
      <c r="I14023" t="s">
        <v>6647</v>
      </c>
      <c r="J14023" t="s">
        <v>7</v>
      </c>
      <c r="K14023" t="s">
        <v>9</v>
      </c>
      <c r="P14023" t="str">
        <f t="shared" si="219"/>
        <v>INSERT INTO pokemon_cards (id,name,pokemon_id,level,primary_color,hp,secondary_color,evolve_from,weakness,weakness_modifier,ability_name,ability_text,ability_type) VALUES ('xy9-59','Meowstic','678',NULL,'Psychic','90',NULL,'Espurr','Psychic','Ã—2',NULL,NULL,NULL);</v>
      </c>
    </row>
    <row r="14024" spans="1:16" x14ac:dyDescent="0.25">
      <c r="A14024" t="s">
        <v>17694</v>
      </c>
      <c r="B14024" t="s">
        <v>7436</v>
      </c>
      <c r="C14024">
        <v>679</v>
      </c>
      <c r="D14024" t="s">
        <v>7437</v>
      </c>
      <c r="F14024">
        <v>60</v>
      </c>
      <c r="G14024" t="s">
        <v>7</v>
      </c>
      <c r="J14024" t="s">
        <v>896</v>
      </c>
      <c r="K14024" t="s">
        <v>9</v>
      </c>
      <c r="P14024" t="str">
        <f t="shared" si="219"/>
        <v>INSERT INTO pokemon_cards (id,name,pokemon_id,level,primary_color,hp,secondary_color,evolve_from,weakness,weakness_modifier,ability_name,ability_text,ability_type) VALUES ('xy9-60','Honedge','679',NULL,'Psychic','60',NULL,NULL,'Darkness','Ã—2',NULL,NULL,NULL);</v>
      </c>
    </row>
    <row r="14025" spans="1:16" x14ac:dyDescent="0.25">
      <c r="A14025" t="s">
        <v>17695</v>
      </c>
      <c r="B14025" t="s">
        <v>9401</v>
      </c>
      <c r="C14025">
        <v>680</v>
      </c>
      <c r="D14025" t="s">
        <v>9402</v>
      </c>
      <c r="F14025">
        <v>80</v>
      </c>
      <c r="G14025" t="s">
        <v>7</v>
      </c>
      <c r="I14025" t="s">
        <v>7436</v>
      </c>
      <c r="J14025" t="s">
        <v>896</v>
      </c>
      <c r="K14025" t="s">
        <v>9</v>
      </c>
      <c r="P14025" t="str">
        <f t="shared" si="219"/>
        <v>INSERT INTO pokemon_cards (id,name,pokemon_id,level,primary_color,hp,secondary_color,evolve_from,weakness,weakness_modifier,ability_name,ability_text,ability_type) VALUES ('xy9-61','Doublade','680',NULL,'Psychic','80',NULL,'Honedge','Darkness','Ã—2',NULL,NULL,NULL);</v>
      </c>
    </row>
    <row r="14026" spans="1:16" x14ac:dyDescent="0.25">
      <c r="A14026" t="s">
        <v>17696</v>
      </c>
      <c r="B14026" t="s">
        <v>9404</v>
      </c>
      <c r="C14026">
        <v>681</v>
      </c>
      <c r="D14026" t="s">
        <v>9405</v>
      </c>
      <c r="F14026">
        <v>140</v>
      </c>
      <c r="G14026" t="s">
        <v>7</v>
      </c>
      <c r="I14026" t="s">
        <v>9401</v>
      </c>
      <c r="J14026" t="s">
        <v>896</v>
      </c>
      <c r="K14026" t="s">
        <v>9</v>
      </c>
      <c r="P14026" t="str">
        <f t="shared" si="219"/>
        <v>INSERT INTO pokemon_cards (id,name,pokemon_id,level,primary_color,hp,secondary_color,evolve_from,weakness,weakness_modifier,ability_name,ability_text,ability_type) VALUES ('xy9-62','Aegislash','681',NULL,'Psychic','140',NULL,'Doublade','Darkness','Ã—2',NULL,NULL,NULL);</v>
      </c>
    </row>
    <row r="14027" spans="1:16" x14ac:dyDescent="0.25">
      <c r="A14027" t="s">
        <v>17697</v>
      </c>
      <c r="B14027" t="s">
        <v>9728</v>
      </c>
      <c r="C14027">
        <v>690</v>
      </c>
      <c r="D14027" t="s">
        <v>9729</v>
      </c>
      <c r="F14027">
        <v>50</v>
      </c>
      <c r="G14027" t="s">
        <v>7</v>
      </c>
      <c r="J14027" t="s">
        <v>7</v>
      </c>
      <c r="K14027" t="s">
        <v>9</v>
      </c>
      <c r="P14027" t="str">
        <f t="shared" si="219"/>
        <v>INSERT INTO pokemon_cards (id,name,pokemon_id,level,primary_color,hp,secondary_color,evolve_from,weakness,weakness_modifier,ability_name,ability_text,ability_type) VALUES ('xy9-63','Skrelp','690',NULL,'Psychic','50',NULL,NULL,'Psychic','Ã—2',NULL,NULL,NULL);</v>
      </c>
    </row>
    <row r="14028" spans="1:16" x14ac:dyDescent="0.25">
      <c r="A14028" t="s">
        <v>17698</v>
      </c>
      <c r="B14028" t="s">
        <v>9734</v>
      </c>
      <c r="C14028">
        <v>708</v>
      </c>
      <c r="D14028" t="s">
        <v>9735</v>
      </c>
      <c r="F14028">
        <v>50</v>
      </c>
      <c r="G14028" t="s">
        <v>7</v>
      </c>
      <c r="J14028" t="s">
        <v>896</v>
      </c>
      <c r="K14028" t="s">
        <v>9</v>
      </c>
      <c r="P14028" t="str">
        <f t="shared" si="219"/>
        <v>INSERT INTO pokemon_cards (id,name,pokemon_id,level,primary_color,hp,secondary_color,evolve_from,weakness,weakness_modifier,ability_name,ability_text,ability_type) VALUES ('xy9-64','Phantump','708',NULL,'Psychic','50',NULL,NULL,'Darkness','Ã—2',NULL,NULL,NULL);</v>
      </c>
    </row>
    <row r="14029" spans="1:16" x14ac:dyDescent="0.25">
      <c r="A14029" t="s">
        <v>17699</v>
      </c>
      <c r="B14029" t="s">
        <v>9737</v>
      </c>
      <c r="C14029">
        <v>709</v>
      </c>
      <c r="D14029" t="s">
        <v>9738</v>
      </c>
      <c r="F14029">
        <v>110</v>
      </c>
      <c r="G14029" t="s">
        <v>7</v>
      </c>
      <c r="I14029" t="s">
        <v>9734</v>
      </c>
      <c r="J14029" t="s">
        <v>896</v>
      </c>
      <c r="K14029" t="s">
        <v>9</v>
      </c>
      <c r="L14029" t="s">
        <v>21773</v>
      </c>
      <c r="M14029" t="s">
        <v>22725</v>
      </c>
      <c r="N14029" t="s">
        <v>19150</v>
      </c>
      <c r="P14029" t="str">
        <f t="shared" si="219"/>
        <v>INSERT INTO pokemon_cards (id,name,pokemon_id,level,primary_color,hp,secondary_color,evolve_from,weakness,weakness_modifier,ability_name,ability_text,ability_type) VALUES ('xy9-65','Trevenant','709',NULL,'Psychic','110',NULL,'Phantump','Darkness','Ã—2','Nervous Seed','As long as this PokÃ©mon is your Active PokÃ©mon, your opponent''s Basic PokÃ©mon''s attacks cost Colorless more.','Ability');</v>
      </c>
    </row>
    <row r="14030" spans="1:16" x14ac:dyDescent="0.25">
      <c r="A14030" t="s">
        <v>17700</v>
      </c>
      <c r="B14030" t="s">
        <v>17701</v>
      </c>
      <c r="C14030">
        <v>709</v>
      </c>
      <c r="D14030" t="s">
        <v>9738</v>
      </c>
      <c r="F14030">
        <v>160</v>
      </c>
      <c r="G14030" t="s">
        <v>7</v>
      </c>
      <c r="I14030" t="s">
        <v>9737</v>
      </c>
      <c r="P14030" t="str">
        <f t="shared" si="219"/>
        <v>INSERT INTO pokemon_cards (id,name,pokemon_id,level,primary_color,hp,secondary_color,evolve_from,weakness,weakness_modifier,ability_name,ability_text,ability_type) VALUES ('xy9-66','Trevenant BREAK','709',NULL,'Psychic','160',NULL,'Trevenant',NULL,NULL,NULL,NULL,NULL);</v>
      </c>
    </row>
    <row r="14031" spans="1:16" x14ac:dyDescent="0.25">
      <c r="A14031" t="s">
        <v>17702</v>
      </c>
      <c r="B14031" t="s">
        <v>3454</v>
      </c>
      <c r="C14031">
        <v>185</v>
      </c>
      <c r="D14031" t="s">
        <v>3455</v>
      </c>
      <c r="F14031">
        <v>90</v>
      </c>
      <c r="G14031" t="s">
        <v>20</v>
      </c>
      <c r="J14031" t="s">
        <v>13</v>
      </c>
      <c r="K14031" t="s">
        <v>9</v>
      </c>
      <c r="P14031" t="str">
        <f t="shared" si="219"/>
        <v>INSERT INTO pokemon_cards (id,name,pokemon_id,level,primary_color,hp,secondary_color,evolve_from,weakness,weakness_modifier,ability_name,ability_text,ability_type) VALUES ('xy9-67','Sudowoodo','185',NULL,'Fighting','90',NULL,NULL,'Water','Ã—2',NULL,NULL,NULL);</v>
      </c>
    </row>
    <row r="14032" spans="1:16" x14ac:dyDescent="0.25">
      <c r="A14032" t="s">
        <v>17703</v>
      </c>
      <c r="B14032" t="s">
        <v>1549</v>
      </c>
      <c r="C14032">
        <v>443</v>
      </c>
      <c r="D14032" t="s">
        <v>1550</v>
      </c>
      <c r="F14032">
        <v>60</v>
      </c>
      <c r="G14032" t="s">
        <v>20</v>
      </c>
      <c r="J14032" t="s">
        <v>33</v>
      </c>
      <c r="K14032" t="s">
        <v>9</v>
      </c>
      <c r="P14032" t="str">
        <f t="shared" si="219"/>
        <v>INSERT INTO pokemon_cards (id,name,pokemon_id,level,primary_color,hp,secondary_color,evolve_from,weakness,weakness_modifier,ability_name,ability_text,ability_type) VALUES ('xy9-68','Gible','443',NULL,'Fighting','60',NULL,NULL,'Grass','Ã—2',NULL,NULL,NULL);</v>
      </c>
    </row>
    <row r="14033" spans="1:16" x14ac:dyDescent="0.25">
      <c r="A14033" t="s">
        <v>17704</v>
      </c>
      <c r="B14033" t="s">
        <v>1552</v>
      </c>
      <c r="C14033">
        <v>444</v>
      </c>
      <c r="D14033" t="s">
        <v>1553</v>
      </c>
      <c r="F14033">
        <v>80</v>
      </c>
      <c r="G14033" t="s">
        <v>20</v>
      </c>
      <c r="I14033" t="s">
        <v>1549</v>
      </c>
      <c r="J14033" t="s">
        <v>33</v>
      </c>
      <c r="K14033" t="s">
        <v>9</v>
      </c>
      <c r="P14033" t="str">
        <f t="shared" si="219"/>
        <v>INSERT INTO pokemon_cards (id,name,pokemon_id,level,primary_color,hp,secondary_color,evolve_from,weakness,weakness_modifier,ability_name,ability_text,ability_type) VALUES ('xy9-69','Gabite','444',NULL,'Fighting','80',NULL,'Gible','Grass','Ã—2',NULL,NULL,NULL);</v>
      </c>
    </row>
    <row r="14034" spans="1:16" x14ac:dyDescent="0.25">
      <c r="A14034" t="s">
        <v>17705</v>
      </c>
      <c r="B14034" t="s">
        <v>1555</v>
      </c>
      <c r="C14034">
        <v>445</v>
      </c>
      <c r="D14034" t="s">
        <v>1556</v>
      </c>
      <c r="F14034">
        <v>130</v>
      </c>
      <c r="G14034" t="s">
        <v>20</v>
      </c>
      <c r="I14034" t="s">
        <v>1552</v>
      </c>
      <c r="J14034" t="s">
        <v>33</v>
      </c>
      <c r="K14034" t="s">
        <v>9</v>
      </c>
      <c r="P14034" t="str">
        <f t="shared" si="219"/>
        <v>INSERT INTO pokemon_cards (id,name,pokemon_id,level,primary_color,hp,secondary_color,evolve_from,weakness,weakness_modifier,ability_name,ability_text,ability_type) VALUES ('xy9-70','Garchomp','445',NULL,'Fighting','130',NULL,'Gabite','Grass','Ã—2',NULL,NULL,NULL);</v>
      </c>
    </row>
    <row r="14035" spans="1:16" x14ac:dyDescent="0.25">
      <c r="A14035" t="s">
        <v>17706</v>
      </c>
      <c r="B14035" t="s">
        <v>7576</v>
      </c>
      <c r="C14035">
        <v>674</v>
      </c>
      <c r="D14035" t="s">
        <v>9769</v>
      </c>
      <c r="F14035">
        <v>60</v>
      </c>
      <c r="G14035" t="s">
        <v>20</v>
      </c>
      <c r="J14035" t="s">
        <v>7</v>
      </c>
      <c r="K14035" t="s">
        <v>9</v>
      </c>
      <c r="P14035" t="str">
        <f t="shared" si="219"/>
        <v>INSERT INTO pokemon_cards (id,name,pokemon_id,level,primary_color,hp,secondary_color,evolve_from,weakness,weakness_modifier,ability_name,ability_text,ability_type) VALUES ('xy9-71','Pancham','674',NULL,'Fighting','60',NULL,NULL,'Psychic','Ã—2',NULL,NULL,NULL);</v>
      </c>
    </row>
    <row r="14036" spans="1:16" x14ac:dyDescent="0.25">
      <c r="A14036" t="s">
        <v>17707</v>
      </c>
      <c r="B14036" t="s">
        <v>1959</v>
      </c>
      <c r="C14036">
        <v>274</v>
      </c>
      <c r="D14036" t="s">
        <v>1960</v>
      </c>
      <c r="F14036">
        <v>80</v>
      </c>
      <c r="G14036" t="s">
        <v>896</v>
      </c>
      <c r="I14036" t="s">
        <v>1871</v>
      </c>
      <c r="J14036" t="s">
        <v>20</v>
      </c>
      <c r="K14036" t="s">
        <v>9</v>
      </c>
      <c r="P14036" t="str">
        <f t="shared" si="219"/>
        <v>INSERT INTO pokemon_cards (id,name,pokemon_id,level,primary_color,hp,secondary_color,evolve_from,weakness,weakness_modifier,ability_name,ability_text,ability_type) VALUES ('xy9-72','Nuzleaf','274',NULL,'Darkness','80',NULL,'Seedot','Fighting','Ã—2',NULL,NULL,NULL);</v>
      </c>
    </row>
    <row r="14037" spans="1:16" x14ac:dyDescent="0.25">
      <c r="A14037" t="s">
        <v>17708</v>
      </c>
      <c r="B14037" t="s">
        <v>1962</v>
      </c>
      <c r="C14037">
        <v>275</v>
      </c>
      <c r="D14037" t="s">
        <v>1963</v>
      </c>
      <c r="F14037">
        <v>140</v>
      </c>
      <c r="G14037" t="s">
        <v>896</v>
      </c>
      <c r="I14037" t="s">
        <v>1959</v>
      </c>
      <c r="J14037" t="s">
        <v>20</v>
      </c>
      <c r="K14037" t="s">
        <v>9</v>
      </c>
      <c r="P14037" t="str">
        <f t="shared" si="219"/>
        <v>INSERT INTO pokemon_cards (id,name,pokemon_id,level,primary_color,hp,secondary_color,evolve_from,weakness,weakness_modifier,ability_name,ability_text,ability_type) VALUES ('xy9-73','Shiftry','275',NULL,'Darkness','140',NULL,'Nuzleaf','Fighting','Ã—2',NULL,NULL,NULL);</v>
      </c>
    </row>
    <row r="14038" spans="1:16" x14ac:dyDescent="0.25">
      <c r="A14038" t="s">
        <v>17709</v>
      </c>
      <c r="B14038" t="s">
        <v>1534</v>
      </c>
      <c r="C14038">
        <v>491</v>
      </c>
      <c r="D14038" t="s">
        <v>1535</v>
      </c>
      <c r="F14038">
        <v>180</v>
      </c>
      <c r="G14038" t="s">
        <v>896</v>
      </c>
      <c r="J14038" t="s">
        <v>20</v>
      </c>
      <c r="K14038" t="s">
        <v>9</v>
      </c>
      <c r="P14038" t="str">
        <f t="shared" si="219"/>
        <v>INSERT INTO pokemon_cards (id,name,pokemon_id,level,primary_color,hp,secondary_color,evolve_from,weakness,weakness_modifier,ability_name,ability_text,ability_type) VALUES ('xy9-74','Darkrai-EX','491',NULL,'Darkness','180',NULL,NULL,'Fighting','Ã—2',NULL,NULL,NULL);</v>
      </c>
    </row>
    <row r="14039" spans="1:16" x14ac:dyDescent="0.25">
      <c r="A14039" t="s">
        <v>17710</v>
      </c>
      <c r="B14039" t="s">
        <v>7574</v>
      </c>
      <c r="C14039">
        <v>675</v>
      </c>
      <c r="D14039" t="s">
        <v>7575</v>
      </c>
      <c r="F14039">
        <v>120</v>
      </c>
      <c r="G14039" t="s">
        <v>896</v>
      </c>
      <c r="I14039" t="s">
        <v>7576</v>
      </c>
      <c r="J14039" t="s">
        <v>20</v>
      </c>
      <c r="K14039" t="s">
        <v>9</v>
      </c>
      <c r="P14039" t="str">
        <f t="shared" si="219"/>
        <v>INSERT INTO pokemon_cards (id,name,pokemon_id,level,primary_color,hp,secondary_color,evolve_from,weakness,weakness_modifier,ability_name,ability_text,ability_type) VALUES ('xy9-75','Pangoro','675',NULL,'Darkness','120',NULL,'Pancham','Fighting','Ã—2',NULL,NULL,NULL);</v>
      </c>
    </row>
    <row r="14040" spans="1:16" x14ac:dyDescent="0.25">
      <c r="A14040" t="s">
        <v>17711</v>
      </c>
      <c r="B14040" t="s">
        <v>17712</v>
      </c>
      <c r="C14040">
        <v>212</v>
      </c>
      <c r="D14040" t="s">
        <v>853</v>
      </c>
      <c r="F14040">
        <v>170</v>
      </c>
      <c r="G14040" t="s">
        <v>854</v>
      </c>
      <c r="J14040" t="s">
        <v>24</v>
      </c>
      <c r="K14040" t="s">
        <v>9</v>
      </c>
      <c r="P14040" t="str">
        <f t="shared" si="219"/>
        <v>INSERT INTO pokemon_cards (id,name,pokemon_id,level,primary_color,hp,secondary_color,evolve_from,weakness,weakness_modifier,ability_name,ability_text,ability_type) VALUES ('xy9-76','Scizor-EX','212',NULL,'Metal','170',NULL,NULL,'Fire','Ã—2',NULL,NULL,NULL);</v>
      </c>
    </row>
    <row r="14041" spans="1:16" x14ac:dyDescent="0.25">
      <c r="A14041" t="s">
        <v>17713</v>
      </c>
      <c r="B14041" t="s">
        <v>17714</v>
      </c>
      <c r="C14041">
        <v>212</v>
      </c>
      <c r="D14041" t="s">
        <v>853</v>
      </c>
      <c r="F14041">
        <v>220</v>
      </c>
      <c r="G14041" t="s">
        <v>854</v>
      </c>
      <c r="I14041" t="s">
        <v>17712</v>
      </c>
      <c r="J14041" t="s">
        <v>24</v>
      </c>
      <c r="K14041" t="s">
        <v>9</v>
      </c>
      <c r="P14041" t="str">
        <f t="shared" si="219"/>
        <v>INSERT INTO pokemon_cards (id,name,pokemon_id,level,primary_color,hp,secondary_color,evolve_from,weakness,weakness_modifier,ability_name,ability_text,ability_type) VALUES ('xy9-77','M Scizor-EX','212',NULL,'Metal','220',NULL,'Scizor-EX','Fire','Ã—2',NULL,NULL,NULL);</v>
      </c>
    </row>
    <row r="14042" spans="1:16" x14ac:dyDescent="0.25">
      <c r="A14042" t="s">
        <v>17715</v>
      </c>
      <c r="B14042" t="s">
        <v>2835</v>
      </c>
      <c r="C14042">
        <v>303</v>
      </c>
      <c r="D14042" t="s">
        <v>2836</v>
      </c>
      <c r="F14042">
        <v>80</v>
      </c>
      <c r="G14042" t="s">
        <v>854</v>
      </c>
      <c r="J14042" t="s">
        <v>24</v>
      </c>
      <c r="K14042" t="s">
        <v>9</v>
      </c>
      <c r="P14042" t="str">
        <f t="shared" si="219"/>
        <v>INSERT INTO pokemon_cards (id,name,pokemon_id,level,primary_color,hp,secondary_color,evolve_from,weakness,weakness_modifier,ability_name,ability_text,ability_type) VALUES ('xy9-78','Mawile','303',NULL,'Metal','80',NULL,NULL,'Fire','Ã—2',NULL,NULL,NULL);</v>
      </c>
    </row>
    <row r="14043" spans="1:16" x14ac:dyDescent="0.25">
      <c r="A14043" t="s">
        <v>17716</v>
      </c>
      <c r="B14043" t="s">
        <v>1703</v>
      </c>
      <c r="C14043">
        <v>597</v>
      </c>
      <c r="D14043" t="s">
        <v>1704</v>
      </c>
      <c r="F14043">
        <v>60</v>
      </c>
      <c r="G14043" t="s">
        <v>854</v>
      </c>
      <c r="J14043" t="s">
        <v>24</v>
      </c>
      <c r="K14043" t="s">
        <v>9</v>
      </c>
      <c r="P14043" t="str">
        <f t="shared" si="219"/>
        <v>INSERT INTO pokemon_cards (id,name,pokemon_id,level,primary_color,hp,secondary_color,evolve_from,weakness,weakness_modifier,ability_name,ability_text,ability_type) VALUES ('xy9-79','Ferroseed','597',NULL,'Metal','60',NULL,NULL,'Fire','Ã—2',NULL,NULL,NULL);</v>
      </c>
    </row>
    <row r="14044" spans="1:16" x14ac:dyDescent="0.25">
      <c r="A14044" t="s">
        <v>17717</v>
      </c>
      <c r="B14044" t="s">
        <v>1707</v>
      </c>
      <c r="C14044">
        <v>598</v>
      </c>
      <c r="D14044" t="s">
        <v>1708</v>
      </c>
      <c r="F14044">
        <v>100</v>
      </c>
      <c r="G14044" t="s">
        <v>854</v>
      </c>
      <c r="I14044" t="s">
        <v>1703</v>
      </c>
      <c r="J14044" t="s">
        <v>24</v>
      </c>
      <c r="K14044" t="s">
        <v>9</v>
      </c>
      <c r="P14044" t="str">
        <f t="shared" si="219"/>
        <v>INSERT INTO pokemon_cards (id,name,pokemon_id,level,primary_color,hp,secondary_color,evolve_from,weakness,weakness_modifier,ability_name,ability_text,ability_type) VALUES ('xy9-80','Ferrothorn','598',NULL,'Metal','100',NULL,'Ferroseed','Fire','Ã—2',NULL,NULL,NULL);</v>
      </c>
    </row>
    <row r="14045" spans="1:16" x14ac:dyDescent="0.25">
      <c r="A14045" t="s">
        <v>17718</v>
      </c>
      <c r="B14045" t="s">
        <v>27</v>
      </c>
      <c r="C14045">
        <v>35</v>
      </c>
      <c r="D14045" t="s">
        <v>28</v>
      </c>
      <c r="F14045">
        <v>60</v>
      </c>
      <c r="G14045" t="s">
        <v>3060</v>
      </c>
      <c r="J14045" t="s">
        <v>854</v>
      </c>
      <c r="K14045" t="s">
        <v>9</v>
      </c>
      <c r="P14045" t="str">
        <f t="shared" si="219"/>
        <v>INSERT INTO pokemon_cards (id,name,pokemon_id,level,primary_color,hp,secondary_color,evolve_from,weakness,weakness_modifier,ability_name,ability_text,ability_type) VALUES ('xy9-81','Clefairy','35',NULL,'Fairy','60',NULL,NULL,'Metal','Ã—2',NULL,NULL,NULL);</v>
      </c>
    </row>
    <row r="14046" spans="1:16" x14ac:dyDescent="0.25">
      <c r="A14046" t="s">
        <v>17719</v>
      </c>
      <c r="B14046" t="s">
        <v>220</v>
      </c>
      <c r="C14046">
        <v>36</v>
      </c>
      <c r="D14046" t="s">
        <v>221</v>
      </c>
      <c r="F14046">
        <v>100</v>
      </c>
      <c r="G14046" t="s">
        <v>3060</v>
      </c>
      <c r="I14046" t="s">
        <v>27</v>
      </c>
      <c r="J14046" t="s">
        <v>854</v>
      </c>
      <c r="K14046" t="s">
        <v>9</v>
      </c>
      <c r="P14046" t="str">
        <f t="shared" si="219"/>
        <v>INSERT INTO pokemon_cards (id,name,pokemon_id,level,primary_color,hp,secondary_color,evolve_from,weakness,weakness_modifier,ability_name,ability_text,ability_type) VALUES ('xy9-82','Clefable','36',NULL,'Fairy','100',NULL,'Clefairy','Metal','Ã—2',NULL,NULL,NULL);</v>
      </c>
    </row>
    <row r="14047" spans="1:16" x14ac:dyDescent="0.25">
      <c r="A14047" t="s">
        <v>17720</v>
      </c>
      <c r="B14047" t="s">
        <v>17721</v>
      </c>
      <c r="C14047">
        <v>468</v>
      </c>
      <c r="D14047" t="s">
        <v>2695</v>
      </c>
      <c r="F14047">
        <v>170</v>
      </c>
      <c r="G14047" t="s">
        <v>3060</v>
      </c>
      <c r="J14047" t="s">
        <v>854</v>
      </c>
      <c r="K14047" t="s">
        <v>9</v>
      </c>
      <c r="P14047" t="str">
        <f t="shared" si="219"/>
        <v>INSERT INTO pokemon_cards (id,name,pokemon_id,level,primary_color,hp,secondary_color,evolve_from,weakness,weakness_modifier,ability_name,ability_text,ability_type) VALUES ('xy9-83','Togekiss-EX','468',NULL,'Fairy','170',NULL,NULL,'Metal','Ã—2',NULL,NULL,NULL);</v>
      </c>
    </row>
    <row r="14048" spans="1:16" x14ac:dyDescent="0.25">
      <c r="A14048" t="s">
        <v>17722</v>
      </c>
      <c r="B14048" t="s">
        <v>9215</v>
      </c>
      <c r="C14048">
        <v>682</v>
      </c>
      <c r="D14048" t="s">
        <v>9216</v>
      </c>
      <c r="F14048">
        <v>50</v>
      </c>
      <c r="G14048" t="s">
        <v>3060</v>
      </c>
      <c r="J14048" t="s">
        <v>854</v>
      </c>
      <c r="K14048" t="s">
        <v>9</v>
      </c>
      <c r="P14048" t="str">
        <f t="shared" si="219"/>
        <v>INSERT INTO pokemon_cards (id,name,pokemon_id,level,primary_color,hp,secondary_color,evolve_from,weakness,weakness_modifier,ability_name,ability_text,ability_type) VALUES ('xy9-84','Spritzee','682',NULL,'Fairy','50',NULL,NULL,'Metal','Ã—2',NULL,NULL,NULL);</v>
      </c>
    </row>
    <row r="14049" spans="1:16" x14ac:dyDescent="0.25">
      <c r="A14049" t="s">
        <v>17723</v>
      </c>
      <c r="B14049" t="s">
        <v>9218</v>
      </c>
      <c r="C14049">
        <v>683</v>
      </c>
      <c r="D14049" t="s">
        <v>9219</v>
      </c>
      <c r="F14049">
        <v>90</v>
      </c>
      <c r="G14049" t="s">
        <v>3060</v>
      </c>
      <c r="I14049" t="s">
        <v>9215</v>
      </c>
      <c r="J14049" t="s">
        <v>854</v>
      </c>
      <c r="K14049" t="s">
        <v>9</v>
      </c>
      <c r="P14049" t="str">
        <f t="shared" si="219"/>
        <v>INSERT INTO pokemon_cards (id,name,pokemon_id,level,primary_color,hp,secondary_color,evolve_from,weakness,weakness_modifier,ability_name,ability_text,ability_type) VALUES ('xy9-85','Aromatisse','683',NULL,'Fairy','90',NULL,'Spritzee','Metal','Ã—2',NULL,NULL,NULL);</v>
      </c>
    </row>
    <row r="14050" spans="1:16" x14ac:dyDescent="0.25">
      <c r="A14050" t="s">
        <v>17724</v>
      </c>
      <c r="B14050" t="s">
        <v>9731</v>
      </c>
      <c r="C14050">
        <v>691</v>
      </c>
      <c r="D14050" t="s">
        <v>9732</v>
      </c>
      <c r="F14050">
        <v>110</v>
      </c>
      <c r="G14050" t="s">
        <v>1297</v>
      </c>
      <c r="I14050" t="s">
        <v>9728</v>
      </c>
      <c r="J14050" t="s">
        <v>3060</v>
      </c>
      <c r="K14050" t="s">
        <v>9</v>
      </c>
      <c r="P14050" t="str">
        <f t="shared" si="219"/>
        <v>INSERT INTO pokemon_cards (id,name,pokemon_id,level,primary_color,hp,secondary_color,evolve_from,weakness,weakness_modifier,ability_name,ability_text,ability_type) VALUES ('xy9-86','Dragalge','691',NULL,'Dragon','110',NULL,'Skrelp','Fairy','Ã—2',NULL,NULL,NULL);</v>
      </c>
    </row>
    <row r="14051" spans="1:16" x14ac:dyDescent="0.25">
      <c r="A14051" t="s">
        <v>17725</v>
      </c>
      <c r="B14051" t="s">
        <v>148</v>
      </c>
      <c r="C14051">
        <v>19</v>
      </c>
      <c r="D14051" t="s">
        <v>198</v>
      </c>
      <c r="F14051">
        <v>30</v>
      </c>
      <c r="G14051" t="s">
        <v>19</v>
      </c>
      <c r="J14051" t="s">
        <v>20</v>
      </c>
      <c r="K14051" t="s">
        <v>9</v>
      </c>
      <c r="P14051" t="str">
        <f t="shared" si="219"/>
        <v>INSERT INTO pokemon_cards (id,name,pokemon_id,level,primary_color,hp,secondary_color,evolve_from,weakness,weakness_modifier,ability_name,ability_text,ability_type) VALUES ('xy9-87','Rattata','19',NULL,'Colorless','30',NULL,NULL,'Fighting','Ã—2',NULL,NULL,NULL);</v>
      </c>
    </row>
    <row r="14052" spans="1:16" x14ac:dyDescent="0.25">
      <c r="A14052" t="s">
        <v>17726</v>
      </c>
      <c r="B14052" t="s">
        <v>146</v>
      </c>
      <c r="C14052">
        <v>20</v>
      </c>
      <c r="D14052" t="s">
        <v>147</v>
      </c>
      <c r="F14052">
        <v>70</v>
      </c>
      <c r="G14052" t="s">
        <v>19</v>
      </c>
      <c r="I14052" t="s">
        <v>148</v>
      </c>
      <c r="J14052" t="s">
        <v>20</v>
      </c>
      <c r="K14052" t="s">
        <v>9</v>
      </c>
      <c r="L14052" t="s">
        <v>21774</v>
      </c>
      <c r="M14052" t="s">
        <v>23118</v>
      </c>
      <c r="N14052" t="s">
        <v>19150</v>
      </c>
      <c r="P14052" t="str">
        <f t="shared" si="219"/>
        <v>INSERT INTO pokemon_cards (id,name,pokemon_id,level,primary_color,hp,secondary_color,evolve_from,weakness,weakness_modifier,ability_name,ability_text,ability_type) VALUES ('xy9-88','Raticate','20',NULL,'Colorless','70',NULL,'Rattata','Fighting','Ã—2','Antibodies','This PokÃ©mon can''t be affected by any Special Conditions. (Remove any Special Conditions affecting this PokÃ©mon.)','Ability');</v>
      </c>
    </row>
    <row r="14053" spans="1:16" x14ac:dyDescent="0.25">
      <c r="A14053" t="s">
        <v>17727</v>
      </c>
      <c r="B14053" t="s">
        <v>17728</v>
      </c>
      <c r="C14053">
        <v>20</v>
      </c>
      <c r="D14053" t="s">
        <v>147</v>
      </c>
      <c r="F14053">
        <v>110</v>
      </c>
      <c r="G14053" t="s">
        <v>19</v>
      </c>
      <c r="I14053" t="s">
        <v>146</v>
      </c>
      <c r="P14053" t="str">
        <f t="shared" si="219"/>
        <v>INSERT INTO pokemon_cards (id,name,pokemon_id,level,primary_color,hp,secondary_color,evolve_from,weakness,weakness_modifier,ability_name,ability_text,ability_type) VALUES ('xy9-89','Raticate BREAK','20',NULL,'Colorless','110',NULL,'Raticate',NULL,NULL,NULL,NULL,NULL);</v>
      </c>
    </row>
    <row r="14054" spans="1:16" x14ac:dyDescent="0.25">
      <c r="A14054" t="s">
        <v>17729</v>
      </c>
      <c r="B14054" t="s">
        <v>2495</v>
      </c>
      <c r="C14054">
        <v>206</v>
      </c>
      <c r="D14054" t="s">
        <v>2496</v>
      </c>
      <c r="F14054">
        <v>60</v>
      </c>
      <c r="G14054" t="s">
        <v>19</v>
      </c>
      <c r="J14054" t="s">
        <v>20</v>
      </c>
      <c r="K14054" t="s">
        <v>9</v>
      </c>
      <c r="P14054" t="str">
        <f t="shared" si="219"/>
        <v>INSERT INTO pokemon_cards (id,name,pokemon_id,level,primary_color,hp,secondary_color,evolve_from,weakness,weakness_modifier,ability_name,ability_text,ability_type) VALUES ('xy9-90','Dunsparce','206',NULL,'Colorless','60',NULL,NULL,'Fighting','Ã—2',NULL,NULL,NULL);</v>
      </c>
    </row>
    <row r="14055" spans="1:16" x14ac:dyDescent="0.25">
      <c r="A14055" t="s">
        <v>17730</v>
      </c>
      <c r="B14055" t="s">
        <v>3717</v>
      </c>
      <c r="C14055">
        <v>234</v>
      </c>
      <c r="D14055" t="s">
        <v>3718</v>
      </c>
      <c r="F14055">
        <v>90</v>
      </c>
      <c r="G14055" t="s">
        <v>19</v>
      </c>
      <c r="J14055" t="s">
        <v>20</v>
      </c>
      <c r="K14055" t="s">
        <v>9</v>
      </c>
      <c r="P14055" t="str">
        <f t="shared" si="219"/>
        <v>INSERT INTO pokemon_cards (id,name,pokemon_id,level,primary_color,hp,secondary_color,evolve_from,weakness,weakness_modifier,ability_name,ability_text,ability_type) VALUES ('xy9-91','Stantler','234',NULL,'Colorless','90',NULL,NULL,'Fighting','Ã—2',NULL,NULL,NULL);</v>
      </c>
    </row>
    <row r="14056" spans="1:16" x14ac:dyDescent="0.25">
      <c r="A14056" t="s">
        <v>17731</v>
      </c>
      <c r="B14056" t="s">
        <v>2168</v>
      </c>
      <c r="C14056">
        <v>250</v>
      </c>
      <c r="D14056" t="s">
        <v>885</v>
      </c>
      <c r="F14056">
        <v>180</v>
      </c>
      <c r="G14056" t="s">
        <v>19</v>
      </c>
      <c r="J14056" t="s">
        <v>13</v>
      </c>
      <c r="K14056" t="s">
        <v>9</v>
      </c>
      <c r="L14056" t="s">
        <v>21775</v>
      </c>
      <c r="M14056" t="s">
        <v>21776</v>
      </c>
      <c r="N14056" t="s">
        <v>19150</v>
      </c>
      <c r="P14056" t="str">
        <f t="shared" si="219"/>
        <v>INSERT INTO pokemon_cards (id,name,pokemon_id,level,primary_color,hp,secondary_color,evolve_from,weakness,weakness_modifier,ability_name,ability_text,ability_type) VALUES ('xy9-92','Ho-Oh-EX','250',NULL,'Colorless','180',NULL,NULL,'Water','Ã—2','Purifying Fire','Once during your turn (before your attack), if this PokÃ©mon has any basic Fire Energy attached to it, you may heal 50 damage from it.','Ability');</v>
      </c>
    </row>
    <row r="14057" spans="1:16" x14ac:dyDescent="0.25">
      <c r="A14057" t="s">
        <v>17732</v>
      </c>
      <c r="B14057" t="s">
        <v>3306</v>
      </c>
      <c r="C14057">
        <v>431</v>
      </c>
      <c r="D14057" t="s">
        <v>3370</v>
      </c>
      <c r="F14057">
        <v>60</v>
      </c>
      <c r="G14057" t="s">
        <v>19</v>
      </c>
      <c r="J14057" t="s">
        <v>20</v>
      </c>
      <c r="K14057" t="s">
        <v>9</v>
      </c>
      <c r="P14057" t="str">
        <f t="shared" si="219"/>
        <v>INSERT INTO pokemon_cards (id,name,pokemon_id,level,primary_color,hp,secondary_color,evolve_from,weakness,weakness_modifier,ability_name,ability_text,ability_type) VALUES ('xy9-93','Glameow','431',NULL,'Colorless','60',NULL,NULL,'Fighting','Ã—2',NULL,NULL,NULL);</v>
      </c>
    </row>
    <row r="14058" spans="1:16" x14ac:dyDescent="0.25">
      <c r="A14058" t="s">
        <v>17733</v>
      </c>
      <c r="B14058" t="s">
        <v>3304</v>
      </c>
      <c r="C14058">
        <v>432</v>
      </c>
      <c r="D14058" t="s">
        <v>3305</v>
      </c>
      <c r="F14058">
        <v>100</v>
      </c>
      <c r="G14058" t="s">
        <v>19</v>
      </c>
      <c r="I14058" t="s">
        <v>3306</v>
      </c>
      <c r="J14058" t="s">
        <v>20</v>
      </c>
      <c r="K14058" t="s">
        <v>9</v>
      </c>
      <c r="P14058" t="str">
        <f t="shared" si="219"/>
        <v>INSERT INTO pokemon_cards (id,name,pokemon_id,level,primary_color,hp,secondary_color,evolve_from,weakness,weakness_modifier,ability_name,ability_text,ability_type) VALUES ('xy9-94','Purugly','432',NULL,'Colorless','100',NULL,'Glameow','Fighting','Ã—2',NULL,NULL,NULL);</v>
      </c>
    </row>
    <row r="14059" spans="1:16" x14ac:dyDescent="0.25">
      <c r="A14059" t="s">
        <v>17734</v>
      </c>
      <c r="B14059" t="s">
        <v>7445</v>
      </c>
      <c r="C14059">
        <v>676</v>
      </c>
      <c r="D14059" t="s">
        <v>7446</v>
      </c>
      <c r="F14059">
        <v>80</v>
      </c>
      <c r="G14059" t="s">
        <v>19</v>
      </c>
      <c r="J14059" t="s">
        <v>20</v>
      </c>
      <c r="K14059" t="s">
        <v>9</v>
      </c>
      <c r="P14059" t="str">
        <f t="shared" si="219"/>
        <v>INSERT INTO pokemon_cards (id,name,pokemon_id,level,primary_color,hp,secondary_color,evolve_from,weakness,weakness_modifier,ability_name,ability_text,ability_type) VALUES ('xy9-95','Furfrou','676',NULL,'Colorless','80',NULL,NULL,'Fighting','Ã—2',NULL,NULL,NULL);</v>
      </c>
    </row>
    <row r="14060" spans="1:16" x14ac:dyDescent="0.25">
      <c r="A14060" t="s">
        <v>17735</v>
      </c>
      <c r="B14060" t="s">
        <v>17655</v>
      </c>
      <c r="C14060">
        <v>130</v>
      </c>
      <c r="D14060" t="s">
        <v>31</v>
      </c>
      <c r="F14060">
        <v>180</v>
      </c>
      <c r="G14060" t="s">
        <v>13</v>
      </c>
      <c r="J14060" t="s">
        <v>15</v>
      </c>
      <c r="K14060" t="s">
        <v>9</v>
      </c>
      <c r="P14060" t="str">
        <f t="shared" si="219"/>
        <v>INSERT INTO pokemon_cards (id,name,pokemon_id,level,primary_color,hp,secondary_color,evolve_from,weakness,weakness_modifier,ability_name,ability_text,ability_type) VALUES ('xy9-114','Gyarados-EX','130',NULL,'Water','180',NULL,NULL,'Lightning','Ã—2',NULL,NULL,NULL);</v>
      </c>
    </row>
    <row r="14061" spans="1:16" x14ac:dyDescent="0.25">
      <c r="A14061" t="s">
        <v>17736</v>
      </c>
      <c r="B14061" t="s">
        <v>17657</v>
      </c>
      <c r="C14061">
        <v>130</v>
      </c>
      <c r="D14061" t="s">
        <v>31</v>
      </c>
      <c r="F14061">
        <v>240</v>
      </c>
      <c r="G14061" t="s">
        <v>13</v>
      </c>
      <c r="I14061" t="s">
        <v>17655</v>
      </c>
      <c r="J14061" t="s">
        <v>15</v>
      </c>
      <c r="K14061" t="s">
        <v>9</v>
      </c>
      <c r="P14061" t="str">
        <f t="shared" si="219"/>
        <v>INSERT INTO pokemon_cards (id,name,pokemon_id,level,primary_color,hp,secondary_color,evolve_from,weakness,weakness_modifier,ability_name,ability_text,ability_type) VALUES ('xy9-115','M Gyarados-EX','130',NULL,'Water','240',NULL,'Gyarados-EX','Lightning','Ã—2',NULL,NULL,NULL);</v>
      </c>
    </row>
    <row r="14062" spans="1:16" x14ac:dyDescent="0.25">
      <c r="A14062" t="s">
        <v>17737</v>
      </c>
      <c r="B14062" t="s">
        <v>17663</v>
      </c>
      <c r="C14062">
        <v>490</v>
      </c>
      <c r="D14062" t="s">
        <v>2604</v>
      </c>
      <c r="F14062">
        <v>120</v>
      </c>
      <c r="G14062" t="s">
        <v>13</v>
      </c>
      <c r="J14062" t="s">
        <v>33</v>
      </c>
      <c r="K14062" t="s">
        <v>9</v>
      </c>
      <c r="L14062" t="s">
        <v>21767</v>
      </c>
      <c r="M14062" t="s">
        <v>21768</v>
      </c>
      <c r="N14062" t="s">
        <v>19150</v>
      </c>
      <c r="P14062" t="str">
        <f t="shared" si="219"/>
        <v>INSERT INTO pokemon_cards (id,name,pokemon_id,level,primary_color,hp,secondary_color,evolve_from,weakness,weakness_modifier,ability_name,ability_text,ability_type) VALUES ('xy9-116','Manaphy-EX','490',NULL,'Water','120',NULL,NULL,'Grass','Ã—2','Aqua Tube','Each of your PokÃ©mon that has any Water Energy attached to it has no Retreat Cost.','Ability');</v>
      </c>
    </row>
    <row r="14063" spans="1:16" x14ac:dyDescent="0.25">
      <c r="A14063" t="s">
        <v>17738</v>
      </c>
      <c r="B14063" t="s">
        <v>17686</v>
      </c>
      <c r="C14063">
        <v>196</v>
      </c>
      <c r="D14063" t="s">
        <v>2057</v>
      </c>
      <c r="F14063">
        <v>170</v>
      </c>
      <c r="G14063" t="s">
        <v>7</v>
      </c>
      <c r="J14063" t="s">
        <v>7</v>
      </c>
      <c r="K14063" t="s">
        <v>9</v>
      </c>
      <c r="P14063" t="str">
        <f t="shared" si="219"/>
        <v>INSERT INTO pokemon_cards (id,name,pokemon_id,level,primary_color,hp,secondary_color,evolve_from,weakness,weakness_modifier,ability_name,ability_text,ability_type) VALUES ('xy9-117','Espeon-EX','196',NULL,'Psychic','170',NULL,NULL,'Psychic','Ã—2',NULL,NULL,NULL);</v>
      </c>
    </row>
    <row r="14064" spans="1:16" x14ac:dyDescent="0.25">
      <c r="A14064" t="s">
        <v>17739</v>
      </c>
      <c r="B14064" t="s">
        <v>1534</v>
      </c>
      <c r="C14064">
        <v>491</v>
      </c>
      <c r="D14064" t="s">
        <v>1535</v>
      </c>
      <c r="F14064">
        <v>180</v>
      </c>
      <c r="G14064" t="s">
        <v>896</v>
      </c>
      <c r="J14064" t="s">
        <v>20</v>
      </c>
      <c r="K14064" t="s">
        <v>9</v>
      </c>
      <c r="P14064" t="str">
        <f t="shared" si="219"/>
        <v>INSERT INTO pokemon_cards (id,name,pokemon_id,level,primary_color,hp,secondary_color,evolve_from,weakness,weakness_modifier,ability_name,ability_text,ability_type) VALUES ('xy9-118','Darkrai-EX','491',NULL,'Darkness','180',NULL,NULL,'Fighting','Ã—2',NULL,NULL,NULL);</v>
      </c>
    </row>
    <row r="14065" spans="1:16" x14ac:dyDescent="0.25">
      <c r="A14065" t="s">
        <v>17740</v>
      </c>
      <c r="B14065" t="s">
        <v>17712</v>
      </c>
      <c r="C14065">
        <v>212</v>
      </c>
      <c r="D14065" t="s">
        <v>853</v>
      </c>
      <c r="F14065">
        <v>170</v>
      </c>
      <c r="G14065" t="s">
        <v>854</v>
      </c>
      <c r="J14065" t="s">
        <v>24</v>
      </c>
      <c r="K14065" t="s">
        <v>9</v>
      </c>
      <c r="P14065" t="str">
        <f t="shared" si="219"/>
        <v>INSERT INTO pokemon_cards (id,name,pokemon_id,level,primary_color,hp,secondary_color,evolve_from,weakness,weakness_modifier,ability_name,ability_text,ability_type) VALUES ('xy9-119','Scizor-EX','212',NULL,'Metal','170',NULL,NULL,'Fire','Ã—2',NULL,NULL,NULL);</v>
      </c>
    </row>
    <row r="14066" spans="1:16" x14ac:dyDescent="0.25">
      <c r="A14066" t="s">
        <v>17741</v>
      </c>
      <c r="B14066" t="s">
        <v>17714</v>
      </c>
      <c r="C14066">
        <v>212</v>
      </c>
      <c r="D14066" t="s">
        <v>853</v>
      </c>
      <c r="F14066">
        <v>220</v>
      </c>
      <c r="G14066" t="s">
        <v>854</v>
      </c>
      <c r="I14066" t="s">
        <v>17712</v>
      </c>
      <c r="J14066" t="s">
        <v>24</v>
      </c>
      <c r="K14066" t="s">
        <v>9</v>
      </c>
      <c r="P14066" t="str">
        <f t="shared" si="219"/>
        <v>INSERT INTO pokemon_cards (id,name,pokemon_id,level,primary_color,hp,secondary_color,evolve_from,weakness,weakness_modifier,ability_name,ability_text,ability_type) VALUES ('xy9-120','M Scizor-EX','212',NULL,'Metal','220',NULL,'Scizor-EX','Fire','Ã—2',NULL,NULL,NULL);</v>
      </c>
    </row>
    <row r="14067" spans="1:16" x14ac:dyDescent="0.25">
      <c r="A14067" t="s">
        <v>17742</v>
      </c>
      <c r="B14067" t="s">
        <v>2168</v>
      </c>
      <c r="C14067">
        <v>250</v>
      </c>
      <c r="D14067" t="s">
        <v>885</v>
      </c>
      <c r="F14067">
        <v>180</v>
      </c>
      <c r="G14067" t="s">
        <v>19</v>
      </c>
      <c r="J14067" t="s">
        <v>13</v>
      </c>
      <c r="K14067" t="s">
        <v>9</v>
      </c>
      <c r="L14067" t="s">
        <v>21775</v>
      </c>
      <c r="M14067" t="s">
        <v>21776</v>
      </c>
      <c r="N14067" t="s">
        <v>19150</v>
      </c>
      <c r="P14067" t="str">
        <f t="shared" si="219"/>
        <v>INSERT INTO pokemon_cards (id,name,pokemon_id,level,primary_color,hp,secondary_color,evolve_from,weakness,weakness_modifier,ability_name,ability_text,ability_type) VALUES ('xy9-121','Ho-Oh-EX','250',NULL,'Colorless','180',NULL,NULL,'Water','Ã—2','Purifying Fire','Once during your turn (before your attack), if this PokÃ©mon has any basic Fire Energy attached to it, you may heal 50 damage from it.','Ability');</v>
      </c>
    </row>
    <row r="14068" spans="1:16" x14ac:dyDescent="0.25">
      <c r="A14068" t="s">
        <v>17743</v>
      </c>
      <c r="B14068" t="s">
        <v>17655</v>
      </c>
      <c r="C14068">
        <v>130</v>
      </c>
      <c r="D14068" t="s">
        <v>31</v>
      </c>
      <c r="F14068">
        <v>180</v>
      </c>
      <c r="G14068" t="s">
        <v>13</v>
      </c>
      <c r="J14068" t="s">
        <v>15</v>
      </c>
      <c r="K14068" t="s">
        <v>9</v>
      </c>
      <c r="P14068" t="str">
        <f t="shared" si="219"/>
        <v>INSERT INTO pokemon_cards (id,name,pokemon_id,level,primary_color,hp,secondary_color,evolve_from,weakness,weakness_modifier,ability_name,ability_text,ability_type) VALUES ('xy9-123','Gyarados-EX','130',NULL,'Water','180',NULL,NULL,'Lightning','Ã—2',NULL,NULL,NULL);</v>
      </c>
    </row>
    <row r="14069" spans="1:16" x14ac:dyDescent="0.25">
      <c r="A14069" t="s">
        <v>17744</v>
      </c>
      <c r="B14069" t="s">
        <v>7423</v>
      </c>
      <c r="C14069">
        <v>650</v>
      </c>
      <c r="D14069" t="s">
        <v>7424</v>
      </c>
      <c r="F14069">
        <v>60</v>
      </c>
      <c r="G14069" t="s">
        <v>33</v>
      </c>
      <c r="J14069" t="s">
        <v>24</v>
      </c>
      <c r="K14069" t="s">
        <v>9</v>
      </c>
      <c r="P14069" t="str">
        <f t="shared" si="219"/>
        <v>INSERT INTO pokemon_cards (id,name,pokemon_id,level,primary_color,hp,secondary_color,evolve_from,weakness,weakness_modifier,ability_name,ability_text,ability_type) VALUES ('xyp-XY01','Chespin','650',NULL,'Grass','60',NULL,NULL,'Fire','Ã—2',NULL,NULL,NULL);</v>
      </c>
    </row>
    <row r="14070" spans="1:16" x14ac:dyDescent="0.25">
      <c r="A14070" t="s">
        <v>17745</v>
      </c>
      <c r="B14070" t="s">
        <v>7426</v>
      </c>
      <c r="C14070">
        <v>653</v>
      </c>
      <c r="D14070" t="s">
        <v>7427</v>
      </c>
      <c r="F14070">
        <v>60</v>
      </c>
      <c r="G14070" t="s">
        <v>24</v>
      </c>
      <c r="J14070" t="s">
        <v>13</v>
      </c>
      <c r="K14070" t="s">
        <v>9</v>
      </c>
      <c r="P14070" t="str">
        <f t="shared" si="219"/>
        <v>INSERT INTO pokemon_cards (id,name,pokemon_id,level,primary_color,hp,secondary_color,evolve_from,weakness,weakness_modifier,ability_name,ability_text,ability_type) VALUES ('xyp-XY02','Fennekin','653',NULL,'Fire','60',NULL,NULL,'Water','Ã—2',NULL,NULL,NULL);</v>
      </c>
    </row>
    <row r="14071" spans="1:16" x14ac:dyDescent="0.25">
      <c r="A14071" t="s">
        <v>17746</v>
      </c>
      <c r="B14071" t="s">
        <v>7429</v>
      </c>
      <c r="C14071">
        <v>656</v>
      </c>
      <c r="D14071" t="s">
        <v>7430</v>
      </c>
      <c r="F14071">
        <v>60</v>
      </c>
      <c r="G14071" t="s">
        <v>13</v>
      </c>
      <c r="J14071" t="s">
        <v>33</v>
      </c>
      <c r="K14071" t="s">
        <v>9</v>
      </c>
      <c r="P14071" t="str">
        <f t="shared" si="219"/>
        <v>INSERT INTO pokemon_cards (id,name,pokemon_id,level,primary_color,hp,secondary_color,evolve_from,weakness,weakness_modifier,ability_name,ability_text,ability_type) VALUES ('xyp-XY03','Froakie','656',NULL,'Water','60',NULL,NULL,'Grass','Ã—2',NULL,NULL,NULL);</v>
      </c>
    </row>
    <row r="14072" spans="1:16" x14ac:dyDescent="0.25">
      <c r="A14072" t="s">
        <v>17747</v>
      </c>
      <c r="B14072" t="s">
        <v>8043</v>
      </c>
      <c r="C14072">
        <v>700</v>
      </c>
      <c r="D14072" t="s">
        <v>6666</v>
      </c>
      <c r="F14072">
        <v>90</v>
      </c>
      <c r="G14072" t="s">
        <v>3060</v>
      </c>
      <c r="I14072" t="s">
        <v>226</v>
      </c>
      <c r="J14072" t="s">
        <v>854</v>
      </c>
      <c r="K14072" t="s">
        <v>9</v>
      </c>
      <c r="P14072" t="str">
        <f t="shared" si="219"/>
        <v>INSERT INTO pokemon_cards (id,name,pokemon_id,level,primary_color,hp,secondary_color,evolve_from,weakness,weakness_modifier,ability_name,ability_text,ability_type) VALUES ('xyp-XY04','Sylveon','700',NULL,'Fairy','90',NULL,'Eevee','Metal','Ã—2',NULL,NULL,NULL);</v>
      </c>
    </row>
    <row r="14073" spans="1:16" x14ac:dyDescent="0.25">
      <c r="A14073" t="s">
        <v>17748</v>
      </c>
      <c r="B14073" t="s">
        <v>2998</v>
      </c>
      <c r="C14073">
        <v>716</v>
      </c>
      <c r="D14073" t="s">
        <v>2999</v>
      </c>
      <c r="F14073">
        <v>130</v>
      </c>
      <c r="G14073" t="s">
        <v>3060</v>
      </c>
      <c r="J14073" t="s">
        <v>854</v>
      </c>
      <c r="K14073" t="s">
        <v>9</v>
      </c>
      <c r="P14073" t="str">
        <f t="shared" si="219"/>
        <v>INSERT INTO pokemon_cards (id,name,pokemon_id,level,primary_color,hp,secondary_color,evolve_from,weakness,weakness_modifier,ability_name,ability_text,ability_type) VALUES ('xyp-XY05','Xerneas','716',NULL,'Fairy','130',NULL,NULL,'Metal','Ã—2',NULL,NULL,NULL);</v>
      </c>
    </row>
    <row r="14074" spans="1:16" x14ac:dyDescent="0.25">
      <c r="A14074" t="s">
        <v>17749</v>
      </c>
      <c r="B14074" t="s">
        <v>3018</v>
      </c>
      <c r="C14074">
        <v>717</v>
      </c>
      <c r="D14074" t="s">
        <v>3019</v>
      </c>
      <c r="F14074">
        <v>130</v>
      </c>
      <c r="G14074" t="s">
        <v>896</v>
      </c>
      <c r="J14074" t="s">
        <v>15</v>
      </c>
      <c r="K14074" t="s">
        <v>9</v>
      </c>
      <c r="P14074" t="str">
        <f t="shared" si="219"/>
        <v>INSERT INTO pokemon_cards (id,name,pokemon_id,level,primary_color,hp,secondary_color,evolve_from,weakness,weakness_modifier,ability_name,ability_text,ability_type) VALUES ('xyp-XY06','Yveltal','717',NULL,'Darkness','130',NULL,NULL,'Lightning','Ã—2',NULL,NULL,NULL);</v>
      </c>
    </row>
    <row r="14075" spans="1:16" x14ac:dyDescent="0.25">
      <c r="A14075" t="s">
        <v>17750</v>
      </c>
      <c r="B14075" t="s">
        <v>3059</v>
      </c>
      <c r="C14075">
        <v>716</v>
      </c>
      <c r="D14075" t="s">
        <v>2999</v>
      </c>
      <c r="F14075">
        <v>170</v>
      </c>
      <c r="G14075" t="s">
        <v>3060</v>
      </c>
      <c r="J14075" t="s">
        <v>854</v>
      </c>
      <c r="K14075" t="s">
        <v>9</v>
      </c>
      <c r="P14075" t="str">
        <f t="shared" si="219"/>
        <v>INSERT INTO pokemon_cards (id,name,pokemon_id,level,primary_color,hp,secondary_color,evolve_from,weakness,weakness_modifier,ability_name,ability_text,ability_type) VALUES ('xyp-XY07','Xerneas-EX','716',NULL,'Fairy','170',NULL,NULL,'Metal','Ã—2',NULL,NULL,NULL);</v>
      </c>
    </row>
    <row r="14076" spans="1:16" x14ac:dyDescent="0.25">
      <c r="A14076" t="s">
        <v>17751</v>
      </c>
      <c r="B14076" t="s">
        <v>16466</v>
      </c>
      <c r="C14076">
        <v>717</v>
      </c>
      <c r="D14076" t="s">
        <v>3019</v>
      </c>
      <c r="F14076">
        <v>170</v>
      </c>
      <c r="G14076" t="s">
        <v>896</v>
      </c>
      <c r="J14076" t="s">
        <v>15</v>
      </c>
      <c r="K14076" t="s">
        <v>9</v>
      </c>
      <c r="P14076" t="str">
        <f t="shared" si="219"/>
        <v>INSERT INTO pokemon_cards (id,name,pokemon_id,level,primary_color,hp,secondary_color,evolve_from,weakness,weakness_modifier,ability_name,ability_text,ability_type) VALUES ('xyp-XY08','Yveltal-EX','717',NULL,'Darkness','170',NULL,NULL,'Lightning','Ã—2',NULL,NULL,NULL);</v>
      </c>
    </row>
    <row r="14077" spans="1:16" x14ac:dyDescent="0.25">
      <c r="A14077" t="s">
        <v>17752</v>
      </c>
      <c r="B14077" t="s">
        <v>17753</v>
      </c>
      <c r="C14077">
        <v>445</v>
      </c>
      <c r="D14077" t="s">
        <v>1556</v>
      </c>
      <c r="F14077">
        <v>170</v>
      </c>
      <c r="G14077" t="s">
        <v>1297</v>
      </c>
      <c r="J14077" t="s">
        <v>3060</v>
      </c>
      <c r="K14077" t="s">
        <v>9</v>
      </c>
      <c r="P14077" t="str">
        <f t="shared" si="219"/>
        <v>INSERT INTO pokemon_cards (id,name,pokemon_id,level,primary_color,hp,secondary_color,evolve_from,weakness,weakness_modifier,ability_name,ability_text,ability_type) VALUES ('xyp-XY09','Garchomp-EX','445',NULL,'Dragon','170',NULL,NULL,'Fairy','Ã—2',NULL,NULL,NULL);</v>
      </c>
    </row>
    <row r="14078" spans="1:16" x14ac:dyDescent="0.25">
      <c r="A14078" t="s">
        <v>17754</v>
      </c>
      <c r="B14078" t="s">
        <v>9731</v>
      </c>
      <c r="C14078">
        <v>691</v>
      </c>
      <c r="D14078" t="s">
        <v>9732</v>
      </c>
      <c r="F14078">
        <v>100</v>
      </c>
      <c r="G14078" t="s">
        <v>1297</v>
      </c>
      <c r="I14078" t="s">
        <v>9728</v>
      </c>
      <c r="J14078" t="s">
        <v>3060</v>
      </c>
      <c r="K14078" t="s">
        <v>9</v>
      </c>
      <c r="L14078" t="s">
        <v>21668</v>
      </c>
      <c r="M14078" t="s">
        <v>23085</v>
      </c>
      <c r="N14078" t="s">
        <v>19150</v>
      </c>
      <c r="P14078" t="str">
        <f t="shared" si="219"/>
        <v>INSERT INTO pokemon_cards (id,name,pokemon_id,level,primary_color,hp,secondary_color,evolve_from,weakness,weakness_modifier,ability_name,ability_text,ability_type) VALUES ('xyp-XY10','Dragalge','691',NULL,'Dragon','100',NULL,'Skrelp','Fairy','Ã—2','Poison Barrier','Your opponent''s Poisoned PokÃ©mon can''t retreat.','Ability');</v>
      </c>
    </row>
    <row r="14079" spans="1:16" x14ac:dyDescent="0.25">
      <c r="A14079" t="s">
        <v>17755</v>
      </c>
      <c r="B14079" t="s">
        <v>10330</v>
      </c>
      <c r="C14079">
        <v>672</v>
      </c>
      <c r="D14079" t="s">
        <v>10331</v>
      </c>
      <c r="F14079">
        <v>70</v>
      </c>
      <c r="G14079" t="s">
        <v>33</v>
      </c>
      <c r="J14079" t="s">
        <v>24</v>
      </c>
      <c r="K14079" t="s">
        <v>9</v>
      </c>
      <c r="P14079" t="str">
        <f t="shared" si="219"/>
        <v>INSERT INTO pokemon_cards (id,name,pokemon_id,level,primary_color,hp,secondary_color,evolve_from,weakness,weakness_modifier,ability_name,ability_text,ability_type) VALUES ('xyp-XY11','Skiddo','672',NULL,'Grass','70',NULL,NULL,'Fire','Ã—2',NULL,NULL,NULL);</v>
      </c>
    </row>
    <row r="14080" spans="1:16" x14ac:dyDescent="0.25">
      <c r="A14080" t="s">
        <v>17756</v>
      </c>
      <c r="B14080" t="s">
        <v>7436</v>
      </c>
      <c r="C14080">
        <v>679</v>
      </c>
      <c r="D14080" t="s">
        <v>7437</v>
      </c>
      <c r="F14080">
        <v>50</v>
      </c>
      <c r="G14080" t="s">
        <v>854</v>
      </c>
      <c r="J14080" t="s">
        <v>24</v>
      </c>
      <c r="K14080" t="s">
        <v>9</v>
      </c>
      <c r="P14080" t="str">
        <f t="shared" si="219"/>
        <v>INSERT INTO pokemon_cards (id,name,pokemon_id,level,primary_color,hp,secondary_color,evolve_from,weakness,weakness_modifier,ability_name,ability_text,ability_type) VALUES ('xyp-XY12','Honedge','679',NULL,'Metal','50',NULL,NULL,'Fire','Ã—2',NULL,NULL,NULL);</v>
      </c>
    </row>
    <row r="14081" spans="1:16" x14ac:dyDescent="0.25">
      <c r="A14081" t="s">
        <v>17757</v>
      </c>
      <c r="B14081" t="s">
        <v>38</v>
      </c>
      <c r="C14081">
        <v>68</v>
      </c>
      <c r="D14081" t="s">
        <v>39</v>
      </c>
      <c r="F14081">
        <v>150</v>
      </c>
      <c r="G14081" t="s">
        <v>20</v>
      </c>
      <c r="I14081" t="s">
        <v>40</v>
      </c>
      <c r="J14081" t="s">
        <v>7</v>
      </c>
      <c r="K14081" t="s">
        <v>9</v>
      </c>
      <c r="L14081" t="s">
        <v>20197</v>
      </c>
      <c r="M14081" t="s">
        <v>22455</v>
      </c>
      <c r="N14081" t="s">
        <v>19150</v>
      </c>
      <c r="P14081" t="str">
        <f t="shared" si="219"/>
        <v>INSERT INTO pokemon_cards (id,name,pokemon_id,level,primary_color,hp,secondary_color,evolve_from,weakness,weakness_modifier,ability_name,ability_text,ability_type) VALUES ('xyp-XY13','Machamp','68',NULL,'Fighting','150',NULL,'Machoke','Psychic','Ã—2','Fighting Fury','Each of your Fighting PokÃ©mon''s attacks do 20 more damage to your opponent''s Active PokÃ©mon (before applying Weakness and Resistance).','Ability');</v>
      </c>
    </row>
    <row r="14082" spans="1:16" x14ac:dyDescent="0.25">
      <c r="A14082" t="s">
        <v>17758</v>
      </c>
      <c r="B14082" t="s">
        <v>9737</v>
      </c>
      <c r="C14082">
        <v>709</v>
      </c>
      <c r="D14082" t="s">
        <v>9738</v>
      </c>
      <c r="F14082">
        <v>110</v>
      </c>
      <c r="G14082" t="s">
        <v>7</v>
      </c>
      <c r="I14082" t="s">
        <v>9734</v>
      </c>
      <c r="J14082" t="s">
        <v>896</v>
      </c>
      <c r="K14082" t="s">
        <v>9</v>
      </c>
      <c r="P14082" t="str">
        <f t="shared" si="219"/>
        <v>INSERT INTO pokemon_cards (id,name,pokemon_id,level,primary_color,hp,secondary_color,evolve_from,weakness,weakness_modifier,ability_name,ability_text,ability_type) VALUES ('xyp-XY14','Trevenant','709',NULL,'Psychic','110',NULL,'Phantump','Darkness','Ã—2',NULL,NULL,NULL);</v>
      </c>
    </row>
    <row r="14083" spans="1:16" x14ac:dyDescent="0.25">
      <c r="A14083" t="s">
        <v>17759</v>
      </c>
      <c r="B14083" t="s">
        <v>6662</v>
      </c>
      <c r="C14083">
        <v>685</v>
      </c>
      <c r="D14083" t="s">
        <v>6663</v>
      </c>
      <c r="F14083">
        <v>100</v>
      </c>
      <c r="G14083" t="s">
        <v>3060</v>
      </c>
      <c r="I14083" t="s">
        <v>6659</v>
      </c>
      <c r="J14083" t="s">
        <v>854</v>
      </c>
      <c r="K14083" t="s">
        <v>9</v>
      </c>
      <c r="P14083" t="str">
        <f t="shared" ref="P14083:P14146" si="220">CONCATENATE(
    "INSERT INTO pokemon_cards (",
    _xlfn.TEXTJOIN(",", TRUE, A$1, B$1, C$1, E$1, G$1, F$1, H$1, I$1, J$1, K$1, L$1, M$1, N$1),
    ") VALUES (",
    _xlfn.TEXTJOIN(",", FALSE,
        IF(A14083&lt;&gt;"", "'" &amp; A14083 &amp; "'", "NULL"),
        IF(B14083&lt;&gt;"", "'" &amp; B14083 &amp; "'", "NULL"),
        IF(C14083&lt;&gt;"", "'" &amp; C14083 &amp; "'", "NULL"),
        IF(E14083&lt;&gt;"", "'" &amp; E14083 &amp; "'", "NULL"),
        IF(G14083&lt;&gt;"", "'" &amp; G14083 &amp; "'", "NULL"),
        IF(F14083&lt;&gt;"", "'" &amp; F14083 &amp; "'", "NULL"),
        IF(H14083&lt;&gt;"", "'" &amp; H14083 &amp; "'", "NULL"),
        IF(I14083&lt;&gt;"", "'" &amp; I14083 &amp; "'", "NULL"),
        IF(J14083&lt;&gt;"", "'" &amp; J14083 &amp; "'", "NULL"),
        IF(K14083&lt;&gt;"", "'" &amp; K14083 &amp; "'", "NULL"),
        IF(L14083&lt;&gt;"", "'" &amp; L14083 &amp; "'", "NULL"),
        IF(M14083&lt;&gt;"", "'" &amp; M14083 &amp; "'", "NULL"),
        IF(N14083&lt;&gt;"", "'" &amp; N14083 &amp; "'", "NULL")
    ),
    ");"
)</f>
        <v>INSERT INTO pokemon_cards (id,name,pokemon_id,level,primary_color,hp,secondary_color,evolve_from,weakness,weakness_modifier,ability_name,ability_text,ability_type) VALUES ('xyp-XY15','Slurpuff','685',NULL,'Fairy','100',NULL,'Swirlix','Metal','Ã—2',NULL,NULL,NULL);</v>
      </c>
    </row>
    <row r="14084" spans="1:16" x14ac:dyDescent="0.25">
      <c r="A14084" t="s">
        <v>17760</v>
      </c>
      <c r="B14084" t="s">
        <v>10333</v>
      </c>
      <c r="C14084">
        <v>673</v>
      </c>
      <c r="D14084" t="s">
        <v>10334</v>
      </c>
      <c r="F14084">
        <v>110</v>
      </c>
      <c r="G14084" t="s">
        <v>33</v>
      </c>
      <c r="I14084" t="s">
        <v>10330</v>
      </c>
      <c r="J14084" t="s">
        <v>24</v>
      </c>
      <c r="K14084" t="s">
        <v>9</v>
      </c>
      <c r="P14084" t="str">
        <f t="shared" si="220"/>
        <v>INSERT INTO pokemon_cards (id,name,pokemon_id,level,primary_color,hp,secondary_color,evolve_from,weakness,weakness_modifier,ability_name,ability_text,ability_type) VALUES ('xyp-XY16','Gogoat','673',NULL,'Grass','110',NULL,'Skiddo','Fire','Ã—2',NULL,NULL,NULL);</v>
      </c>
    </row>
    <row r="14085" spans="1:16" x14ac:dyDescent="0.25">
      <c r="A14085" t="s">
        <v>17761</v>
      </c>
      <c r="B14085" t="s">
        <v>6572</v>
      </c>
      <c r="C14085">
        <v>6</v>
      </c>
      <c r="D14085" t="s">
        <v>23</v>
      </c>
      <c r="F14085">
        <v>180</v>
      </c>
      <c r="G14085" t="s">
        <v>24</v>
      </c>
      <c r="J14085" t="s">
        <v>13</v>
      </c>
      <c r="K14085" t="s">
        <v>9</v>
      </c>
      <c r="P14085" t="str">
        <f t="shared" si="220"/>
        <v>INSERT INTO pokemon_cards (id,name,pokemon_id,level,primary_color,hp,secondary_color,evolve_from,weakness,weakness_modifier,ability_name,ability_text,ability_type) VALUES ('xyp-XY17','Charizard-EX','6',NULL,'Fire','180',NULL,NULL,'Water','Ã—2',NULL,NULL,NULL);</v>
      </c>
    </row>
    <row r="14086" spans="1:16" x14ac:dyDescent="0.25">
      <c r="A14086" t="s">
        <v>17762</v>
      </c>
      <c r="B14086" t="s">
        <v>17763</v>
      </c>
      <c r="C14086">
        <v>652</v>
      </c>
      <c r="D14086" t="s">
        <v>13666</v>
      </c>
      <c r="F14086">
        <v>180</v>
      </c>
      <c r="G14086" t="s">
        <v>33</v>
      </c>
      <c r="J14086" t="s">
        <v>24</v>
      </c>
      <c r="K14086" t="s">
        <v>9</v>
      </c>
      <c r="P14086" t="str">
        <f t="shared" si="220"/>
        <v>INSERT INTO pokemon_cards (id,name,pokemon_id,level,primary_color,hp,secondary_color,evolve_from,weakness,weakness_modifier,ability_name,ability_text,ability_type) VALUES ('xyp-XY18','Chesnaught-EX','652',NULL,'Grass','180',NULL,NULL,'Fire','Ã—2',NULL,NULL,NULL);</v>
      </c>
    </row>
    <row r="14087" spans="1:16" x14ac:dyDescent="0.25">
      <c r="A14087" t="s">
        <v>17764</v>
      </c>
      <c r="B14087" t="s">
        <v>17765</v>
      </c>
      <c r="C14087">
        <v>655</v>
      </c>
      <c r="D14087" t="s">
        <v>10628</v>
      </c>
      <c r="F14087">
        <v>170</v>
      </c>
      <c r="G14087" t="s">
        <v>24</v>
      </c>
      <c r="J14087" t="s">
        <v>13</v>
      </c>
      <c r="K14087" t="s">
        <v>9</v>
      </c>
      <c r="P14087" t="str">
        <f t="shared" si="220"/>
        <v>INSERT INTO pokemon_cards (id,name,pokemon_id,level,primary_color,hp,secondary_color,evolve_from,weakness,weakness_modifier,ability_name,ability_text,ability_type) VALUES ('xyp-XY19','Delphox-EX','655',NULL,'Fire','170',NULL,NULL,'Water','Ã—2',NULL,NULL,NULL);</v>
      </c>
    </row>
    <row r="14088" spans="1:16" x14ac:dyDescent="0.25">
      <c r="A14088" t="s">
        <v>17766</v>
      </c>
      <c r="B14088" t="s">
        <v>17767</v>
      </c>
      <c r="C14088">
        <v>658</v>
      </c>
      <c r="D14088" t="s">
        <v>3247</v>
      </c>
      <c r="F14088">
        <v>170</v>
      </c>
      <c r="G14088" t="s">
        <v>13</v>
      </c>
      <c r="J14088" t="s">
        <v>33</v>
      </c>
      <c r="K14088" t="s">
        <v>9</v>
      </c>
      <c r="P14088" t="str">
        <f t="shared" si="220"/>
        <v>INSERT INTO pokemon_cards (id,name,pokemon_id,level,primary_color,hp,secondary_color,evolve_from,weakness,weakness_modifier,ability_name,ability_text,ability_type) VALUES ('xyp-XY20','Greninja-EX','658',NULL,'Water','170',NULL,NULL,'Grass','Ã—2',NULL,NULL,NULL);</v>
      </c>
    </row>
    <row r="14089" spans="1:16" x14ac:dyDescent="0.25">
      <c r="A14089" t="s">
        <v>17768</v>
      </c>
      <c r="B14089" t="s">
        <v>1970</v>
      </c>
      <c r="C14089">
        <v>437</v>
      </c>
      <c r="D14089" t="s">
        <v>1971</v>
      </c>
      <c r="F14089">
        <v>90</v>
      </c>
      <c r="G14089" t="s">
        <v>854</v>
      </c>
      <c r="I14089" t="s">
        <v>1967</v>
      </c>
      <c r="J14089" t="s">
        <v>24</v>
      </c>
      <c r="K14089" t="s">
        <v>9</v>
      </c>
      <c r="L14089" t="s">
        <v>21686</v>
      </c>
      <c r="M14089" t="s">
        <v>21687</v>
      </c>
      <c r="N14089" t="s">
        <v>19150</v>
      </c>
      <c r="P14089" t="str">
        <f t="shared" si="220"/>
        <v>INSERT INTO pokemon_cards (id,name,pokemon_id,level,primary_color,hp,secondary_color,evolve_from,weakness,weakness_modifier,ability_name,ability_text,ability_type) VALUES ('xyp-XY21','Bronzong','437',NULL,'Metal','90',NULL,'Bronzor','Fire','Ã—2','Metal Links','Once during your turn (before your attack), you may attach a Metal Energy card from your discard pile to 1 of your Benched PokÃ©mon.','Ability');</v>
      </c>
    </row>
    <row r="14090" spans="1:16" x14ac:dyDescent="0.25">
      <c r="A14090" t="s">
        <v>17769</v>
      </c>
      <c r="B14090" t="s">
        <v>2952</v>
      </c>
      <c r="C14090">
        <v>491</v>
      </c>
      <c r="D14090" t="s">
        <v>1535</v>
      </c>
      <c r="F14090">
        <v>120</v>
      </c>
      <c r="G14090" t="s">
        <v>896</v>
      </c>
      <c r="J14090" t="s">
        <v>20</v>
      </c>
      <c r="K14090" t="s">
        <v>9</v>
      </c>
      <c r="P14090" t="str">
        <f t="shared" si="220"/>
        <v>INSERT INTO pokemon_cards (id,name,pokemon_id,level,primary_color,hp,secondary_color,evolve_from,weakness,weakness_modifier,ability_name,ability_text,ability_type) VALUES ('xyp-XY22','Darkrai','491',NULL,'Darkness','120',NULL,NULL,'Fighting','Ã—2',NULL,NULL,NULL);</v>
      </c>
    </row>
    <row r="14091" spans="1:16" x14ac:dyDescent="0.25">
      <c r="A14091" t="s">
        <v>17770</v>
      </c>
      <c r="B14091" t="s">
        <v>1962</v>
      </c>
      <c r="C14091">
        <v>275</v>
      </c>
      <c r="D14091" t="s">
        <v>1963</v>
      </c>
      <c r="F14091">
        <v>140</v>
      </c>
      <c r="G14091" t="s">
        <v>33</v>
      </c>
      <c r="I14091" t="s">
        <v>1959</v>
      </c>
      <c r="J14091" t="s">
        <v>24</v>
      </c>
      <c r="K14091" t="s">
        <v>9</v>
      </c>
      <c r="P14091" t="str">
        <f t="shared" si="220"/>
        <v>INSERT INTO pokemon_cards (id,name,pokemon_id,level,primary_color,hp,secondary_color,evolve_from,weakness,weakness_modifier,ability_name,ability_text,ability_type) VALUES ('xyp-XY23','Shiftry','275',NULL,'Grass','140',NULL,'Nuzleaf','Fire','Ã—2',NULL,NULL,NULL);</v>
      </c>
    </row>
    <row r="14092" spans="1:16" x14ac:dyDescent="0.25">
      <c r="A14092" t="s">
        <v>17771</v>
      </c>
      <c r="B14092" t="s">
        <v>3246</v>
      </c>
      <c r="C14092">
        <v>658</v>
      </c>
      <c r="D14092" t="s">
        <v>3247</v>
      </c>
      <c r="F14092">
        <v>130</v>
      </c>
      <c r="G14092" t="s">
        <v>896</v>
      </c>
      <c r="I14092" t="s">
        <v>3248</v>
      </c>
      <c r="J14092" t="s">
        <v>20</v>
      </c>
      <c r="K14092" t="s">
        <v>9</v>
      </c>
      <c r="L14092" t="s">
        <v>21777</v>
      </c>
      <c r="M14092" t="s">
        <v>23119</v>
      </c>
      <c r="N14092" t="s">
        <v>19150</v>
      </c>
      <c r="P14092" t="str">
        <f t="shared" si="220"/>
        <v>INSERT INTO pokemon_cards (id,name,pokemon_id,level,primary_color,hp,secondary_color,evolve_from,weakness,weakness_modifier,ability_name,ability_text,ability_type) VALUES ('xyp-XY24','Greninja','658',NULL,'Darkness','130',NULL,'Frogadier','Fighting','Ã—2','Mist Concealment','When you play this PokÃ©mon from your hand to evolve 1 of your PokÃ©mon, you may prevent all effects of attacks, including damage, done to this PokÃ©mon by your opponent''s PokÃ©mon during your opponent''s next turn.','Ability');</v>
      </c>
    </row>
    <row r="14093" spans="1:16" x14ac:dyDescent="0.25">
      <c r="A14093" t="s">
        <v>17772</v>
      </c>
      <c r="B14093" t="s">
        <v>17773</v>
      </c>
      <c r="C14093">
        <v>553</v>
      </c>
      <c r="D14093" t="s">
        <v>1067</v>
      </c>
      <c r="F14093">
        <v>180</v>
      </c>
      <c r="G14093" t="s">
        <v>896</v>
      </c>
      <c r="J14093" t="s">
        <v>20</v>
      </c>
      <c r="K14093" t="s">
        <v>9</v>
      </c>
      <c r="P14093" t="str">
        <f t="shared" si="220"/>
        <v>INSERT INTO pokemon_cards (id,name,pokemon_id,level,primary_color,hp,secondary_color,evolve_from,weakness,weakness_modifier,ability_name,ability_text,ability_type) VALUES ('xyp-XY25','Krookodile-EX','553',NULL,'Darkness','180',NULL,NULL,'Fighting','Ã—2',NULL,NULL,NULL);</v>
      </c>
    </row>
    <row r="14094" spans="1:16" x14ac:dyDescent="0.25">
      <c r="A14094" t="s">
        <v>17774</v>
      </c>
      <c r="B14094" t="s">
        <v>9666</v>
      </c>
      <c r="C14094">
        <v>668</v>
      </c>
      <c r="D14094" t="s">
        <v>9667</v>
      </c>
      <c r="F14094">
        <v>100</v>
      </c>
      <c r="G14094" t="s">
        <v>24</v>
      </c>
      <c r="I14094" t="s">
        <v>9663</v>
      </c>
      <c r="J14094" t="s">
        <v>13</v>
      </c>
      <c r="K14094" t="s">
        <v>9</v>
      </c>
      <c r="P14094" t="str">
        <f t="shared" si="220"/>
        <v>INSERT INTO pokemon_cards (id,name,pokemon_id,level,primary_color,hp,secondary_color,evolve_from,weakness,weakness_modifier,ability_name,ability_text,ability_type) VALUES ('xyp-XY26','Pyroar','668',NULL,'Fire','100',NULL,'Litleo','Water','Ã—2',NULL,NULL,NULL);</v>
      </c>
    </row>
    <row r="14095" spans="1:16" x14ac:dyDescent="0.25">
      <c r="A14095" t="s">
        <v>17775</v>
      </c>
      <c r="B14095" t="s">
        <v>6559</v>
      </c>
      <c r="C14095">
        <v>3</v>
      </c>
      <c r="D14095" t="s">
        <v>66</v>
      </c>
      <c r="F14095">
        <v>180</v>
      </c>
      <c r="G14095" t="s">
        <v>33</v>
      </c>
      <c r="J14095" t="s">
        <v>24</v>
      </c>
      <c r="K14095" t="s">
        <v>9</v>
      </c>
      <c r="P14095" t="str">
        <f t="shared" si="220"/>
        <v>INSERT INTO pokemon_cards (id,name,pokemon_id,level,primary_color,hp,secondary_color,evolve_from,weakness,weakness_modifier,ability_name,ability_text,ability_type) VALUES ('xyp-XY28','Venusaur-EX','3',NULL,'Grass','180',NULL,NULL,'Fire','Ã—2',NULL,NULL,NULL);</v>
      </c>
    </row>
    <row r="14096" spans="1:16" x14ac:dyDescent="0.25">
      <c r="A14096" t="s">
        <v>17776</v>
      </c>
      <c r="B14096" t="s">
        <v>6572</v>
      </c>
      <c r="C14096">
        <v>6</v>
      </c>
      <c r="D14096" t="s">
        <v>23</v>
      </c>
      <c r="F14096">
        <v>180</v>
      </c>
      <c r="G14096" t="s">
        <v>24</v>
      </c>
      <c r="J14096" t="s">
        <v>13</v>
      </c>
      <c r="K14096" t="s">
        <v>9</v>
      </c>
      <c r="P14096" t="str">
        <f t="shared" si="220"/>
        <v>INSERT INTO pokemon_cards (id,name,pokemon_id,level,primary_color,hp,secondary_color,evolve_from,weakness,weakness_modifier,ability_name,ability_text,ability_type) VALUES ('xyp-XY29','Charizard-EX','6',NULL,'Fire','180',NULL,NULL,'Water','Ã—2',NULL,NULL,NULL);</v>
      </c>
    </row>
    <row r="14097" spans="1:16" x14ac:dyDescent="0.25">
      <c r="A14097" t="s">
        <v>17777</v>
      </c>
      <c r="B14097" t="s">
        <v>6581</v>
      </c>
      <c r="C14097">
        <v>9</v>
      </c>
      <c r="D14097" t="s">
        <v>12</v>
      </c>
      <c r="F14097">
        <v>180</v>
      </c>
      <c r="G14097" t="s">
        <v>13</v>
      </c>
      <c r="J14097" t="s">
        <v>33</v>
      </c>
      <c r="K14097" t="s">
        <v>9</v>
      </c>
      <c r="P14097" t="str">
        <f t="shared" si="220"/>
        <v>INSERT INTO pokemon_cards (id,name,pokemon_id,level,primary_color,hp,secondary_color,evolve_from,weakness,weakness_modifier,ability_name,ability_text,ability_type) VALUES ('xyp-XY30','Blastoise-EX','9',NULL,'Water','180',NULL,NULL,'Grass','Ã—2',NULL,NULL,NULL);</v>
      </c>
    </row>
    <row r="14098" spans="1:16" x14ac:dyDescent="0.25">
      <c r="A14098" t="s">
        <v>17778</v>
      </c>
      <c r="B14098" t="s">
        <v>2998</v>
      </c>
      <c r="C14098">
        <v>716</v>
      </c>
      <c r="D14098" t="s">
        <v>2999</v>
      </c>
      <c r="F14098">
        <v>130</v>
      </c>
      <c r="G14098" t="s">
        <v>3060</v>
      </c>
      <c r="J14098" t="s">
        <v>854</v>
      </c>
      <c r="K14098" t="s">
        <v>9</v>
      </c>
      <c r="P14098" t="str">
        <f t="shared" si="220"/>
        <v>INSERT INTO pokemon_cards (id,name,pokemon_id,level,primary_color,hp,secondary_color,evolve_from,weakness,weakness_modifier,ability_name,ability_text,ability_type) VALUES ('xyp-XY31','Xerneas','716',NULL,'Fairy','130',NULL,NULL,'Metal','Ã—2',NULL,NULL,NULL);</v>
      </c>
    </row>
    <row r="14099" spans="1:16" x14ac:dyDescent="0.25">
      <c r="A14099" t="s">
        <v>17779</v>
      </c>
      <c r="B14099" t="s">
        <v>3018</v>
      </c>
      <c r="C14099">
        <v>717</v>
      </c>
      <c r="D14099" t="s">
        <v>3019</v>
      </c>
      <c r="F14099">
        <v>130</v>
      </c>
      <c r="G14099" t="s">
        <v>896</v>
      </c>
      <c r="J14099" t="s">
        <v>15</v>
      </c>
      <c r="K14099" t="s">
        <v>9</v>
      </c>
      <c r="P14099" t="str">
        <f t="shared" si="220"/>
        <v>INSERT INTO pokemon_cards (id,name,pokemon_id,level,primary_color,hp,secondary_color,evolve_from,weakness,weakness_modifier,ability_name,ability_text,ability_type) VALUES ('xyp-XY32','Yveltal','717',NULL,'Darkness','130',NULL,NULL,'Lightning','Ã—2',NULL,NULL,NULL);</v>
      </c>
    </row>
    <row r="14100" spans="1:16" x14ac:dyDescent="0.25">
      <c r="A14100" t="s">
        <v>17780</v>
      </c>
      <c r="B14100" t="s">
        <v>17781</v>
      </c>
      <c r="C14100">
        <v>376</v>
      </c>
      <c r="D14100" t="s">
        <v>2798</v>
      </c>
      <c r="F14100">
        <v>180</v>
      </c>
      <c r="G14100" t="s">
        <v>854</v>
      </c>
      <c r="J14100" t="s">
        <v>24</v>
      </c>
      <c r="K14100" t="s">
        <v>9</v>
      </c>
      <c r="P14100" t="str">
        <f t="shared" si="220"/>
        <v>INSERT INTO pokemon_cards (id,name,pokemon_id,level,primary_color,hp,secondary_color,evolve_from,weakness,weakness_modifier,ability_name,ability_text,ability_type) VALUES ('xyp-XY34','Metagross-EX','376',NULL,'Metal','180',NULL,NULL,'Fire','Ã—2',NULL,NULL,NULL);</v>
      </c>
    </row>
    <row r="14101" spans="1:16" x14ac:dyDescent="0.25">
      <c r="A14101" t="s">
        <v>17782</v>
      </c>
      <c r="B14101" t="s">
        <v>17783</v>
      </c>
      <c r="C14101">
        <v>376</v>
      </c>
      <c r="D14101" t="s">
        <v>2798</v>
      </c>
      <c r="F14101">
        <v>220</v>
      </c>
      <c r="G14101" t="s">
        <v>854</v>
      </c>
      <c r="I14101" t="s">
        <v>17781</v>
      </c>
      <c r="J14101" t="s">
        <v>24</v>
      </c>
      <c r="K14101" t="s">
        <v>9</v>
      </c>
      <c r="P14101" t="str">
        <f t="shared" si="220"/>
        <v>INSERT INTO pokemon_cards (id,name,pokemon_id,level,primary_color,hp,secondary_color,evolve_from,weakness,weakness_modifier,ability_name,ability_text,ability_type) VALUES ('xyp-XY35','M Metagross-EX','376',NULL,'Metal','220',NULL,'Metagross-EX','Fire','Ã—2',NULL,NULL,NULL);</v>
      </c>
    </row>
    <row r="14102" spans="1:16" x14ac:dyDescent="0.25">
      <c r="A14102" t="s">
        <v>17784</v>
      </c>
      <c r="B14102" t="s">
        <v>2726</v>
      </c>
      <c r="C14102">
        <v>252</v>
      </c>
      <c r="D14102" t="s">
        <v>2727</v>
      </c>
      <c r="F14102">
        <v>60</v>
      </c>
      <c r="G14102" t="s">
        <v>33</v>
      </c>
      <c r="J14102" t="s">
        <v>24</v>
      </c>
      <c r="K14102" t="s">
        <v>9</v>
      </c>
      <c r="P14102" t="str">
        <f t="shared" si="220"/>
        <v>INSERT INTO pokemon_cards (id,name,pokemon_id,level,primary_color,hp,secondary_color,evolve_from,weakness,weakness_modifier,ability_name,ability_text,ability_type) VALUES ('xyp-XY36','Treecko','252',NULL,'Grass','60',NULL,NULL,'Fire','Ã—2',NULL,NULL,NULL);</v>
      </c>
    </row>
    <row r="14103" spans="1:16" x14ac:dyDescent="0.25">
      <c r="A14103" t="s">
        <v>17785</v>
      </c>
      <c r="B14103" t="s">
        <v>1589</v>
      </c>
      <c r="C14103">
        <v>255</v>
      </c>
      <c r="D14103" t="s">
        <v>1590</v>
      </c>
      <c r="F14103">
        <v>60</v>
      </c>
      <c r="G14103" t="s">
        <v>24</v>
      </c>
      <c r="J14103" t="s">
        <v>13</v>
      </c>
      <c r="K14103" t="s">
        <v>9</v>
      </c>
      <c r="P14103" t="str">
        <f t="shared" si="220"/>
        <v>INSERT INTO pokemon_cards (id,name,pokemon_id,level,primary_color,hp,secondary_color,evolve_from,weakness,weakness_modifier,ability_name,ability_text,ability_type) VALUES ('xyp-XY37','Torchic','255',NULL,'Fire','60',NULL,NULL,'Water','Ã—2',NULL,NULL,NULL);</v>
      </c>
    </row>
    <row r="14104" spans="1:16" x14ac:dyDescent="0.25">
      <c r="A14104" t="s">
        <v>17786</v>
      </c>
      <c r="B14104" t="s">
        <v>3794</v>
      </c>
      <c r="C14104">
        <v>258</v>
      </c>
      <c r="D14104" t="s">
        <v>3839</v>
      </c>
      <c r="F14104">
        <v>60</v>
      </c>
      <c r="G14104" t="s">
        <v>13</v>
      </c>
      <c r="J14104" t="s">
        <v>33</v>
      </c>
      <c r="K14104" t="s">
        <v>9</v>
      </c>
      <c r="P14104" t="str">
        <f t="shared" si="220"/>
        <v>INSERT INTO pokemon_cards (id,name,pokemon_id,level,primary_color,hp,secondary_color,evolve_from,weakness,weakness_modifier,ability_name,ability_text,ability_type) VALUES ('xyp-XY38','Mudkip','258',NULL,'Water','60',NULL,NULL,'Grass','Ã—2',NULL,NULL,NULL);</v>
      </c>
    </row>
    <row r="14105" spans="1:16" x14ac:dyDescent="0.25">
      <c r="A14105" t="s">
        <v>17787</v>
      </c>
      <c r="B14105" t="s">
        <v>2841</v>
      </c>
      <c r="C14105">
        <v>230</v>
      </c>
      <c r="D14105" t="s">
        <v>2842</v>
      </c>
      <c r="F14105">
        <v>130</v>
      </c>
      <c r="G14105" t="s">
        <v>1297</v>
      </c>
      <c r="I14105" t="s">
        <v>468</v>
      </c>
      <c r="J14105" t="s">
        <v>3060</v>
      </c>
      <c r="K14105" t="s">
        <v>9</v>
      </c>
      <c r="P14105" t="str">
        <f t="shared" si="220"/>
        <v>INSERT INTO pokemon_cards (id,name,pokemon_id,level,primary_color,hp,secondary_color,evolve_from,weakness,weakness_modifier,ability_name,ability_text,ability_type) VALUES ('xyp-XY39','Kingdra','230',NULL,'Dragon','130',NULL,'Seadra','Fairy','Ã—2',NULL,NULL,NULL);</v>
      </c>
    </row>
    <row r="14106" spans="1:16" x14ac:dyDescent="0.25">
      <c r="A14106" t="s">
        <v>17788</v>
      </c>
      <c r="B14106" t="s">
        <v>383</v>
      </c>
      <c r="C14106">
        <v>132</v>
      </c>
      <c r="D14106" t="s">
        <v>384</v>
      </c>
      <c r="F14106">
        <v>70</v>
      </c>
      <c r="G14106" t="s">
        <v>19</v>
      </c>
      <c r="J14106" t="s">
        <v>20</v>
      </c>
      <c r="K14106" t="s">
        <v>9</v>
      </c>
      <c r="L14106" t="s">
        <v>21778</v>
      </c>
      <c r="M14106" t="s">
        <v>23120</v>
      </c>
      <c r="N14106" t="s">
        <v>19150</v>
      </c>
      <c r="P14106" t="str">
        <f t="shared" si="220"/>
        <v>INSERT INTO pokemon_cards (id,name,pokemon_id,level,primary_color,hp,secondary_color,evolve_from,weakness,weakness_modifier,ability_name,ability_text,ability_type) VALUES ('xyp-XY40','Ditto','132',NULL,'Colorless','70',NULL,NULL,'Fighting','Ã—2','Metamorphosis Gene','If this PokÃ©mon is your Active PokÃ©mon, it can use the attacks of your opponent''s Active PokÃ©mon. (You still need the necessary Energy to use each attack.)','Ability');</v>
      </c>
    </row>
    <row r="14107" spans="1:16" x14ac:dyDescent="0.25">
      <c r="A14107" t="s">
        <v>17789</v>
      </c>
      <c r="B14107" t="s">
        <v>2028</v>
      </c>
      <c r="C14107">
        <v>382</v>
      </c>
      <c r="D14107" t="s">
        <v>2029</v>
      </c>
      <c r="F14107">
        <v>180</v>
      </c>
      <c r="G14107" t="s">
        <v>13</v>
      </c>
      <c r="J14107" t="s">
        <v>33</v>
      </c>
      <c r="K14107" t="s">
        <v>9</v>
      </c>
      <c r="P14107" t="str">
        <f t="shared" si="220"/>
        <v>INSERT INTO pokemon_cards (id,name,pokemon_id,level,primary_color,hp,secondary_color,evolve_from,weakness,weakness_modifier,ability_name,ability_text,ability_type) VALUES ('xyp-XY41','Kyogre-EX','382',NULL,'Water','180',NULL,NULL,'Grass','Ã—2',NULL,NULL,NULL);</v>
      </c>
    </row>
    <row r="14108" spans="1:16" x14ac:dyDescent="0.25">
      <c r="A14108" t="s">
        <v>17790</v>
      </c>
      <c r="B14108" t="s">
        <v>2067</v>
      </c>
      <c r="C14108">
        <v>383</v>
      </c>
      <c r="D14108" t="s">
        <v>2068</v>
      </c>
      <c r="F14108">
        <v>180</v>
      </c>
      <c r="G14108" t="s">
        <v>20</v>
      </c>
      <c r="J14108" t="s">
        <v>33</v>
      </c>
      <c r="K14108" t="s">
        <v>9</v>
      </c>
      <c r="P14108" t="str">
        <f t="shared" si="220"/>
        <v>INSERT INTO pokemon_cards (id,name,pokemon_id,level,primary_color,hp,secondary_color,evolve_from,weakness,weakness_modifier,ability_name,ability_text,ability_type) VALUES ('xyp-XY42','Groudon-EX','383',NULL,'Fighting','180',NULL,NULL,'Grass','Ã—2',NULL,NULL,NULL);</v>
      </c>
    </row>
    <row r="14109" spans="1:16" x14ac:dyDescent="0.25">
      <c r="A14109" t="s">
        <v>17791</v>
      </c>
      <c r="B14109" t="s">
        <v>16597</v>
      </c>
      <c r="C14109">
        <v>719</v>
      </c>
      <c r="D14109" t="s">
        <v>6669</v>
      </c>
      <c r="F14109">
        <v>140</v>
      </c>
      <c r="G14109" t="s">
        <v>3060</v>
      </c>
      <c r="J14109" t="s">
        <v>854</v>
      </c>
      <c r="K14109" t="s">
        <v>9</v>
      </c>
      <c r="P14109" t="str">
        <f t="shared" si="220"/>
        <v>INSERT INTO pokemon_cards (id,name,pokemon_id,level,primary_color,hp,secondary_color,evolve_from,weakness,weakness_modifier,ability_name,ability_text,ability_type) VALUES ('xyp-XY43','Diancie-EX','719',NULL,'Fairy','140',NULL,NULL,'Metal','Ã—2',NULL,NULL,NULL);</v>
      </c>
    </row>
    <row r="14110" spans="1:16" x14ac:dyDescent="0.25">
      <c r="A14110" t="s">
        <v>17792</v>
      </c>
      <c r="B14110" t="s">
        <v>17793</v>
      </c>
      <c r="C14110">
        <v>719</v>
      </c>
      <c r="D14110" t="s">
        <v>6669</v>
      </c>
      <c r="F14110">
        <v>190</v>
      </c>
      <c r="G14110" t="s">
        <v>3060</v>
      </c>
      <c r="I14110" t="s">
        <v>16597</v>
      </c>
      <c r="J14110" t="s">
        <v>854</v>
      </c>
      <c r="K14110" t="s">
        <v>9</v>
      </c>
      <c r="P14110" t="str">
        <f t="shared" si="220"/>
        <v>INSERT INTO pokemon_cards (id,name,pokemon_id,level,primary_color,hp,secondary_color,evolve_from,weakness,weakness_modifier,ability_name,ability_text,ability_type) VALUES ('xyp-XY44','M Diancie-EX','719',NULL,'Fairy','190',NULL,'Diancie-EX','Metal','Ã—2',NULL,NULL,NULL);</v>
      </c>
    </row>
    <row r="14111" spans="1:16" x14ac:dyDescent="0.25">
      <c r="A14111" t="s">
        <v>17794</v>
      </c>
      <c r="B14111" t="s">
        <v>17322</v>
      </c>
      <c r="C14111">
        <v>475</v>
      </c>
      <c r="D14111" t="s">
        <v>1516</v>
      </c>
      <c r="F14111">
        <v>170</v>
      </c>
      <c r="G14111" t="s">
        <v>7</v>
      </c>
      <c r="J14111" t="s">
        <v>7</v>
      </c>
      <c r="K14111" t="s">
        <v>9</v>
      </c>
      <c r="P14111" t="str">
        <f t="shared" si="220"/>
        <v>INSERT INTO pokemon_cards (id,name,pokemon_id,level,primary_color,hp,secondary_color,evolve_from,weakness,weakness_modifier,ability_name,ability_text,ability_type) VALUES ('xyp-XY45','Gallade-EX','475',NULL,'Psychic','170',NULL,NULL,'Psychic','Ã—2',NULL,NULL,NULL);</v>
      </c>
    </row>
    <row r="14112" spans="1:16" x14ac:dyDescent="0.25">
      <c r="A14112" t="s">
        <v>17795</v>
      </c>
      <c r="B14112" t="s">
        <v>1542</v>
      </c>
      <c r="C14112">
        <v>334</v>
      </c>
      <c r="D14112" t="s">
        <v>1543</v>
      </c>
      <c r="F14112">
        <v>90</v>
      </c>
      <c r="G14112" t="s">
        <v>19</v>
      </c>
      <c r="I14112" t="s">
        <v>1544</v>
      </c>
      <c r="J14112" t="s">
        <v>15</v>
      </c>
      <c r="K14112" t="s">
        <v>9</v>
      </c>
      <c r="L14112" t="s">
        <v>21720</v>
      </c>
      <c r="M14112" t="s">
        <v>21721</v>
      </c>
      <c r="N14112" t="s">
        <v>19150</v>
      </c>
      <c r="P14112" t="str">
        <f t="shared" si="220"/>
        <v>INSERT INTO pokemon_cards (id,name,pokemon_id,level,primary_color,hp,secondary_color,evolve_from,weakness,weakness_modifier,ability_name,ability_text,ability_type) VALUES ('xyp-XY46','Altaria','334',NULL,'Colorless','90',NULL,'Swablu','Lightning','Ã—2','Clear Humming','Each of your Colorless PokÃ©mon has no Weakness.','Ability');</v>
      </c>
    </row>
    <row r="14113" spans="1:16" x14ac:dyDescent="0.25">
      <c r="A14113" t="s">
        <v>17796</v>
      </c>
      <c r="B14113" t="s">
        <v>9862</v>
      </c>
      <c r="C14113">
        <v>695</v>
      </c>
      <c r="D14113" t="s">
        <v>9863</v>
      </c>
      <c r="F14113">
        <v>90</v>
      </c>
      <c r="G14113" t="s">
        <v>15</v>
      </c>
      <c r="I14113" t="s">
        <v>9859</v>
      </c>
      <c r="J14113" t="s">
        <v>20</v>
      </c>
      <c r="K14113" t="s">
        <v>9</v>
      </c>
      <c r="L14113" t="s">
        <v>21779</v>
      </c>
      <c r="M14113" t="s">
        <v>23121</v>
      </c>
      <c r="N14113" t="s">
        <v>19150</v>
      </c>
      <c r="P14113" t="str">
        <f t="shared" si="220"/>
        <v>INSERT INTO pokemon_cards (id,name,pokemon_id,level,primary_color,hp,secondary_color,evolve_from,weakness,weakness_modifier,ability_name,ability_text,ability_type) VALUES ('xyp-XY47','Heliolisk','695',NULL,'Lightning','90',NULL,'Helioptile','Fighting','Ã—2','Dry Skin','Any damage done to this PokÃ©mon by an attack from 1 of your opponent''s Water PokÃ©mon is reduced by 30 (after applying Weakness and Resistance).','Ability');</v>
      </c>
    </row>
    <row r="14114" spans="1:16" x14ac:dyDescent="0.25">
      <c r="A14114" t="s">
        <v>17797</v>
      </c>
      <c r="B14114" t="s">
        <v>6650</v>
      </c>
      <c r="C14114">
        <v>678</v>
      </c>
      <c r="D14114" t="s">
        <v>6607</v>
      </c>
      <c r="F14114">
        <v>90</v>
      </c>
      <c r="G14114" t="s">
        <v>7</v>
      </c>
      <c r="I14114" t="s">
        <v>6647</v>
      </c>
      <c r="J14114" t="s">
        <v>7</v>
      </c>
      <c r="K14114" t="s">
        <v>9</v>
      </c>
      <c r="L14114" t="s">
        <v>21780</v>
      </c>
      <c r="M14114" t="s">
        <v>21855</v>
      </c>
      <c r="N14114" t="s">
        <v>19150</v>
      </c>
      <c r="P14114" t="str">
        <f t="shared" si="220"/>
        <v>INSERT INTO pokemon_cards (id,name,pokemon_id,level,primary_color,hp,secondary_color,evolve_from,weakness,weakness_modifier,ability_name,ability_text,ability_type) VALUES ('xyp-XY48','Meowstic','678',NULL,'Psychic','90',NULL,'Espurr','Psychic','Ã—2','Mysterious Ears','If this PokÃ©mon is your Active PokÃ©mon and is damaged by an opponent''s attack (even if this PokÃ©mon is Knocked Out), the Attacking PokÃ©mon is now Confused.','Ability');</v>
      </c>
    </row>
    <row r="14115" spans="1:16" x14ac:dyDescent="0.25">
      <c r="A14115" t="s">
        <v>17798</v>
      </c>
      <c r="B14115" t="s">
        <v>4015</v>
      </c>
      <c r="C14115">
        <v>377</v>
      </c>
      <c r="D14115" t="s">
        <v>4016</v>
      </c>
      <c r="F14115">
        <v>110</v>
      </c>
      <c r="G14115" t="s">
        <v>20</v>
      </c>
      <c r="J14115" t="s">
        <v>33</v>
      </c>
      <c r="K14115" t="s">
        <v>9</v>
      </c>
      <c r="P14115" t="str">
        <f t="shared" si="220"/>
        <v>INSERT INTO pokemon_cards (id,name,pokemon_id,level,primary_color,hp,secondary_color,evolve_from,weakness,weakness_modifier,ability_name,ability_text,ability_type) VALUES ('xyp-XY49','Regirock','377',NULL,'Fighting','110',NULL,NULL,'Grass','Ã—2',NULL,NULL,NULL);</v>
      </c>
    </row>
    <row r="14116" spans="1:16" x14ac:dyDescent="0.25">
      <c r="A14116" t="s">
        <v>17799</v>
      </c>
      <c r="B14116" t="s">
        <v>7574</v>
      </c>
      <c r="C14116">
        <v>675</v>
      </c>
      <c r="D14116" t="s">
        <v>7575</v>
      </c>
      <c r="F14116">
        <v>100</v>
      </c>
      <c r="G14116" t="s">
        <v>20</v>
      </c>
      <c r="I14116" t="s">
        <v>7576</v>
      </c>
      <c r="J14116" t="s">
        <v>7</v>
      </c>
      <c r="K14116" t="s">
        <v>9</v>
      </c>
      <c r="L14116" t="s">
        <v>21781</v>
      </c>
      <c r="M14116" t="s">
        <v>21782</v>
      </c>
      <c r="N14116" t="s">
        <v>19150</v>
      </c>
      <c r="P14116" t="str">
        <f t="shared" si="220"/>
        <v>INSERT INTO pokemon_cards (id,name,pokemon_id,level,primary_color,hp,secondary_color,evolve_from,weakness,weakness_modifier,ability_name,ability_text,ability_type) VALUES ('xyp-XY50','Pangoro','675',NULL,'Fighting','100',NULL,'Pancham','Psychic','Ã—2','Benevolent Boss','If this PokÃ©mon is your Active PokÃ©mon, it gets +20 HP for each of your Benched PokÃ©mon.','Ability');</v>
      </c>
    </row>
    <row r="14117" spans="1:16" x14ac:dyDescent="0.25">
      <c r="A14117" t="s">
        <v>17800</v>
      </c>
      <c r="B14117" t="s">
        <v>2983</v>
      </c>
      <c r="C14117">
        <v>382</v>
      </c>
      <c r="D14117" t="s">
        <v>2029</v>
      </c>
      <c r="F14117">
        <v>130</v>
      </c>
      <c r="G14117" t="s">
        <v>13</v>
      </c>
      <c r="J14117" t="s">
        <v>33</v>
      </c>
      <c r="K14117" t="s">
        <v>9</v>
      </c>
      <c r="P14117" t="str">
        <f t="shared" si="220"/>
        <v>INSERT INTO pokemon_cards (id,name,pokemon_id,level,primary_color,hp,secondary_color,evolve_from,weakness,weakness_modifier,ability_name,ability_text,ability_type) VALUES ('xyp-XY51','Kyogre','382',NULL,'Water','130',NULL,NULL,'Grass','Ã—2',NULL,NULL,NULL);</v>
      </c>
    </row>
    <row r="14118" spans="1:16" x14ac:dyDescent="0.25">
      <c r="A14118" t="s">
        <v>17801</v>
      </c>
      <c r="B14118" t="s">
        <v>3013</v>
      </c>
      <c r="C14118">
        <v>383</v>
      </c>
      <c r="D14118" t="s">
        <v>2068</v>
      </c>
      <c r="F14118">
        <v>130</v>
      </c>
      <c r="G14118" t="s">
        <v>20</v>
      </c>
      <c r="J14118" t="s">
        <v>33</v>
      </c>
      <c r="K14118" t="s">
        <v>9</v>
      </c>
      <c r="P14118" t="str">
        <f t="shared" si="220"/>
        <v>INSERT INTO pokemon_cards (id,name,pokemon_id,level,primary_color,hp,secondary_color,evolve_from,weakness,weakness_modifier,ability_name,ability_text,ability_type) VALUES ('xyp-XY52','Groudon','383',NULL,'Fighting','130',NULL,NULL,'Grass','Ã—2',NULL,NULL,NULL);</v>
      </c>
    </row>
    <row r="14119" spans="1:16" x14ac:dyDescent="0.25">
      <c r="A14119" t="s">
        <v>17802</v>
      </c>
      <c r="B14119" t="s">
        <v>17391</v>
      </c>
      <c r="C14119">
        <v>254</v>
      </c>
      <c r="D14119" t="s">
        <v>2733</v>
      </c>
      <c r="F14119">
        <v>170</v>
      </c>
      <c r="G14119" t="s">
        <v>33</v>
      </c>
      <c r="J14119" t="s">
        <v>24</v>
      </c>
      <c r="K14119" t="s">
        <v>9</v>
      </c>
      <c r="P14119" t="str">
        <f t="shared" si="220"/>
        <v>INSERT INTO pokemon_cards (id,name,pokemon_id,level,primary_color,hp,secondary_color,evolve_from,weakness,weakness_modifier,ability_name,ability_text,ability_type) VALUES ('xyp-XY53','Sceptile-EX','254',NULL,'Grass','170',NULL,NULL,'Fire','Ã—2',NULL,NULL,NULL);</v>
      </c>
    </row>
    <row r="14120" spans="1:16" x14ac:dyDescent="0.25">
      <c r="A14120" t="s">
        <v>17803</v>
      </c>
      <c r="B14120" t="s">
        <v>17804</v>
      </c>
      <c r="C14120">
        <v>257</v>
      </c>
      <c r="D14120" t="s">
        <v>2016</v>
      </c>
      <c r="F14120">
        <v>170</v>
      </c>
      <c r="G14120" t="s">
        <v>24</v>
      </c>
      <c r="J14120" t="s">
        <v>13</v>
      </c>
      <c r="K14120" t="s">
        <v>9</v>
      </c>
      <c r="P14120" t="str">
        <f t="shared" si="220"/>
        <v>INSERT INTO pokemon_cards (id,name,pokemon_id,level,primary_color,hp,secondary_color,evolve_from,weakness,weakness_modifier,ability_name,ability_text,ability_type) VALUES ('xyp-XY54','Blaziken-EX','257',NULL,'Fire','170',NULL,NULL,'Water','Ã—2',NULL,NULL,NULL);</v>
      </c>
    </row>
    <row r="14121" spans="1:16" x14ac:dyDescent="0.25">
      <c r="A14121" t="s">
        <v>17805</v>
      </c>
      <c r="B14121" t="s">
        <v>17806</v>
      </c>
      <c r="C14121">
        <v>260</v>
      </c>
      <c r="D14121" t="s">
        <v>3740</v>
      </c>
      <c r="F14121">
        <v>180</v>
      </c>
      <c r="G14121" t="s">
        <v>13</v>
      </c>
      <c r="J14121" t="s">
        <v>33</v>
      </c>
      <c r="K14121" t="s">
        <v>9</v>
      </c>
      <c r="P14121" t="str">
        <f t="shared" si="220"/>
        <v>INSERT INTO pokemon_cards (id,name,pokemon_id,level,primary_color,hp,secondary_color,evolve_from,weakness,weakness_modifier,ability_name,ability_text,ability_type) VALUES ('xyp-XY55','Swampert-EX','260',NULL,'Water','180',NULL,NULL,'Grass','Ã—2',NULL,NULL,NULL);</v>
      </c>
    </row>
    <row r="14122" spans="1:16" x14ac:dyDescent="0.25">
      <c r="A14122" t="s">
        <v>17807</v>
      </c>
      <c r="B14122" t="s">
        <v>2099</v>
      </c>
      <c r="C14122">
        <v>242</v>
      </c>
      <c r="D14122" t="s">
        <v>2100</v>
      </c>
      <c r="F14122">
        <v>120</v>
      </c>
      <c r="G14122" t="s">
        <v>19</v>
      </c>
      <c r="I14122" t="s">
        <v>17</v>
      </c>
      <c r="J14122" t="s">
        <v>20</v>
      </c>
      <c r="K14122" t="s">
        <v>9</v>
      </c>
      <c r="P14122" t="str">
        <f t="shared" si="220"/>
        <v>INSERT INTO pokemon_cards (id,name,pokemon_id,level,primary_color,hp,secondary_color,evolve_from,weakness,weakness_modifier,ability_name,ability_text,ability_type) VALUES ('xyp-XY56','Blissey','242',NULL,'Colorless','120',NULL,'Chansey','Fighting','Ã—2',NULL,NULL,NULL);</v>
      </c>
    </row>
    <row r="14123" spans="1:16" x14ac:dyDescent="0.25">
      <c r="A14123" t="s">
        <v>17808</v>
      </c>
      <c r="B14123" t="s">
        <v>300</v>
      </c>
      <c r="C14123">
        <v>22</v>
      </c>
      <c r="D14123" t="s">
        <v>301</v>
      </c>
      <c r="F14123">
        <v>90</v>
      </c>
      <c r="G14123" t="s">
        <v>19</v>
      </c>
      <c r="I14123" t="s">
        <v>302</v>
      </c>
      <c r="J14123" t="s">
        <v>15</v>
      </c>
      <c r="K14123" t="s">
        <v>9</v>
      </c>
      <c r="P14123" t="str">
        <f t="shared" si="220"/>
        <v>INSERT INTO pokemon_cards (id,name,pokemon_id,level,primary_color,hp,secondary_color,evolve_from,weakness,weakness_modifier,ability_name,ability_text,ability_type) VALUES ('xyp-XY57','Fearow','22',NULL,'Colorless','90',NULL,'Spearow','Lightning','Ã—2',NULL,NULL,NULL);</v>
      </c>
    </row>
    <row r="14124" spans="1:16" x14ac:dyDescent="0.25">
      <c r="A14124" t="s">
        <v>17809</v>
      </c>
      <c r="B14124" t="s">
        <v>9186</v>
      </c>
      <c r="C14124">
        <v>687</v>
      </c>
      <c r="D14124" t="s">
        <v>9187</v>
      </c>
      <c r="F14124">
        <v>90</v>
      </c>
      <c r="G14124" t="s">
        <v>896</v>
      </c>
      <c r="I14124" t="s">
        <v>7433</v>
      </c>
      <c r="J14124" t="s">
        <v>20</v>
      </c>
      <c r="K14124" t="s">
        <v>9</v>
      </c>
      <c r="L14124" t="s">
        <v>21783</v>
      </c>
      <c r="M14124" t="s">
        <v>21784</v>
      </c>
      <c r="N14124" t="s">
        <v>19150</v>
      </c>
      <c r="P14124" t="str">
        <f t="shared" si="220"/>
        <v>INSERT INTO pokemon_cards (id,name,pokemon_id,level,primary_color,hp,secondary_color,evolve_from,weakness,weakness_modifier,ability_name,ability_text,ability_type) VALUES ('xyp-XY58','Malamar','687',NULL,'Darkness','90',NULL,'Inkay','Fighting','Ã—2','Contrary','If this PokÃ©mon is your Active PokÃ©mon, whenever your opponent flips a coin during his or her turn, treat it as tails.','Ability');</v>
      </c>
    </row>
    <row r="14125" spans="1:16" x14ac:dyDescent="0.25">
      <c r="A14125" t="s">
        <v>17810</v>
      </c>
      <c r="B14125" t="s">
        <v>1302</v>
      </c>
      <c r="C14125">
        <v>373</v>
      </c>
      <c r="D14125" t="s">
        <v>1303</v>
      </c>
      <c r="F14125">
        <v>150</v>
      </c>
      <c r="G14125" t="s">
        <v>1297</v>
      </c>
      <c r="I14125" t="s">
        <v>1299</v>
      </c>
      <c r="J14125" t="s">
        <v>3060</v>
      </c>
      <c r="K14125" t="s">
        <v>9</v>
      </c>
      <c r="P14125" t="str">
        <f t="shared" si="220"/>
        <v>INSERT INTO pokemon_cards (id,name,pokemon_id,level,primary_color,hp,secondary_color,evolve_from,weakness,weakness_modifier,ability_name,ability_text,ability_type) VALUES ('xyp-XY59','Salamence','373',NULL,'Dragon','150',NULL,'Shelgon','Fairy','Ã—2',NULL,NULL,NULL);</v>
      </c>
    </row>
    <row r="14126" spans="1:16" x14ac:dyDescent="0.25">
      <c r="A14126" t="s">
        <v>17811</v>
      </c>
      <c r="B14126" t="s">
        <v>30</v>
      </c>
      <c r="C14126">
        <v>130</v>
      </c>
      <c r="D14126" t="s">
        <v>31</v>
      </c>
      <c r="F14126">
        <v>130</v>
      </c>
      <c r="G14126" t="s">
        <v>13</v>
      </c>
      <c r="I14126" t="s">
        <v>32</v>
      </c>
      <c r="J14126" t="s">
        <v>15</v>
      </c>
      <c r="K14126" t="s">
        <v>9</v>
      </c>
      <c r="P14126" t="str">
        <f t="shared" si="220"/>
        <v>INSERT INTO pokemon_cards (id,name,pokemon_id,level,primary_color,hp,secondary_color,evolve_from,weakness,weakness_modifier,ability_name,ability_text,ability_type) VALUES ('xyp-XY60','Gyarados','130',NULL,'Water','130',NULL,'Magikarp','Lightning','Ã—2',NULL,NULL,NULL);</v>
      </c>
    </row>
    <row r="14127" spans="1:16" x14ac:dyDescent="0.25">
      <c r="A14127" t="s">
        <v>17812</v>
      </c>
      <c r="B14127" t="s">
        <v>17813</v>
      </c>
      <c r="C14127">
        <v>330</v>
      </c>
      <c r="D14127" t="s">
        <v>2480</v>
      </c>
      <c r="F14127">
        <v>170</v>
      </c>
      <c r="G14127" t="s">
        <v>1297</v>
      </c>
      <c r="J14127" t="s">
        <v>3060</v>
      </c>
      <c r="K14127" t="s">
        <v>9</v>
      </c>
      <c r="L14127" t="s">
        <v>21785</v>
      </c>
      <c r="M14127" t="s">
        <v>19294</v>
      </c>
      <c r="N14127" t="s">
        <v>19150</v>
      </c>
      <c r="P14127" t="str">
        <f t="shared" si="220"/>
        <v>INSERT INTO pokemon_cards (id,name,pokemon_id,level,primary_color,hp,secondary_color,evolve_from,weakness,weakness_modifier,ability_name,ability_text,ability_type) VALUES ('xyp-XY61','Flygon-EX','330',NULL,'Dragon','170',NULL,NULL,'Fairy','Ã—2','Voice of the Sands','Once during your turn (before your attack), if this PokÃ©mon is your Active PokÃ©mon, you may have your opponent switch his or her Active PokÃ©mon with 1 of his or her Benched PokÃ©mon.','Ability');</v>
      </c>
    </row>
    <row r="14128" spans="1:16" x14ac:dyDescent="0.25">
      <c r="A14128" t="s">
        <v>17814</v>
      </c>
      <c r="B14128" t="s">
        <v>17815</v>
      </c>
      <c r="C14128">
        <v>359</v>
      </c>
      <c r="D14128" t="s">
        <v>2819</v>
      </c>
      <c r="F14128">
        <v>170</v>
      </c>
      <c r="G14128" t="s">
        <v>896</v>
      </c>
      <c r="J14128" t="s">
        <v>20</v>
      </c>
      <c r="K14128" t="s">
        <v>9</v>
      </c>
      <c r="P14128" t="str">
        <f t="shared" si="220"/>
        <v>INSERT INTO pokemon_cards (id,name,pokemon_id,level,primary_color,hp,secondary_color,evolve_from,weakness,weakness_modifier,ability_name,ability_text,ability_type) VALUES ('xyp-XY62','Absol-EX','359',NULL,'Darkness','170',NULL,NULL,'Fighting','Ã—2',NULL,NULL,NULL);</v>
      </c>
    </row>
    <row r="14129" spans="1:16" x14ac:dyDescent="0.25">
      <c r="A14129" t="s">
        <v>17816</v>
      </c>
      <c r="B14129" t="s">
        <v>17817</v>
      </c>
      <c r="C14129">
        <v>359</v>
      </c>
      <c r="D14129" t="s">
        <v>2819</v>
      </c>
      <c r="F14129">
        <v>210</v>
      </c>
      <c r="G14129" t="s">
        <v>896</v>
      </c>
      <c r="I14129" t="s">
        <v>17815</v>
      </c>
      <c r="J14129" t="s">
        <v>20</v>
      </c>
      <c r="K14129" t="s">
        <v>9</v>
      </c>
      <c r="P14129" t="str">
        <f t="shared" si="220"/>
        <v>INSERT INTO pokemon_cards (id,name,pokemon_id,level,primary_color,hp,secondary_color,evolve_from,weakness,weakness_modifier,ability_name,ability_text,ability_type) VALUES ('xyp-XY63','M Absol-EX','359',NULL,'Darkness','210',NULL,'Absol-EX','Fighting','Ã—2',NULL,NULL,NULL);</v>
      </c>
    </row>
    <row r="14130" spans="1:16" x14ac:dyDescent="0.25">
      <c r="A14130" t="s">
        <v>17818</v>
      </c>
      <c r="B14130" t="s">
        <v>1546</v>
      </c>
      <c r="C14130">
        <v>384</v>
      </c>
      <c r="D14130" t="s">
        <v>1547</v>
      </c>
      <c r="F14130">
        <v>120</v>
      </c>
      <c r="G14130" t="s">
        <v>1297</v>
      </c>
      <c r="J14130" t="s">
        <v>3060</v>
      </c>
      <c r="K14130" t="s">
        <v>9</v>
      </c>
      <c r="L14130" t="s">
        <v>21786</v>
      </c>
      <c r="M14130" t="s">
        <v>23122</v>
      </c>
      <c r="N14130" t="s">
        <v>19150</v>
      </c>
      <c r="P14130" t="str">
        <f t="shared" si="220"/>
        <v>INSERT INTO pokemon_cards (id,name,pokemon_id,level,primary_color,hp,secondary_color,evolve_from,weakness,weakness_modifier,ability_name,ability_text,ability_type) VALUES ('xyp-XY64','Rayquaza','384',NULL,'Dragon','120',NULL,NULL,'Fairy','Ã—2','Ozone Wall','As long as this PokÃ©mon is on your Bench, prevent all damage done to this PokÃ©mon by attacks (both yours and your opponent''s.)','Ability');</v>
      </c>
    </row>
    <row r="14131" spans="1:16" x14ac:dyDescent="0.25">
      <c r="A14131" t="s">
        <v>17819</v>
      </c>
      <c r="B14131" t="s">
        <v>3757</v>
      </c>
      <c r="C14131">
        <v>381</v>
      </c>
      <c r="D14131" t="s">
        <v>2848</v>
      </c>
      <c r="F14131">
        <v>110</v>
      </c>
      <c r="G14131" t="s">
        <v>7</v>
      </c>
      <c r="J14131" t="s">
        <v>7</v>
      </c>
      <c r="K14131" t="s">
        <v>9</v>
      </c>
      <c r="P14131" t="str">
        <f t="shared" si="220"/>
        <v>INSERT INTO pokemon_cards (id,name,pokemon_id,level,primary_color,hp,secondary_color,evolve_from,weakness,weakness_modifier,ability_name,ability_text,ability_type) VALUES ('xyp-XY65','Latios','381',NULL,'Psychic','110',NULL,NULL,'Psychic','Ã—2',NULL,NULL,NULL);</v>
      </c>
    </row>
    <row r="14132" spans="1:16" x14ac:dyDescent="0.25">
      <c r="A14132" t="s">
        <v>17820</v>
      </c>
      <c r="B14132" t="s">
        <v>2283</v>
      </c>
      <c r="C14132">
        <v>384</v>
      </c>
      <c r="D14132" t="s">
        <v>1547</v>
      </c>
      <c r="F14132">
        <v>170</v>
      </c>
      <c r="G14132" t="s">
        <v>19</v>
      </c>
      <c r="J14132" t="s">
        <v>15</v>
      </c>
      <c r="K14132" t="s">
        <v>9</v>
      </c>
      <c r="P14132" t="str">
        <f t="shared" si="220"/>
        <v>INSERT INTO pokemon_cards (id,name,pokemon_id,level,primary_color,hp,secondary_color,evolve_from,weakness,weakness_modifier,ability_name,ability_text,ability_type) VALUES ('xyp-XY66','Rayquaza-EX','384',NULL,'Colorless','170',NULL,NULL,'Lightning','Ã—2',NULL,NULL,NULL);</v>
      </c>
    </row>
    <row r="14133" spans="1:16" x14ac:dyDescent="0.25">
      <c r="A14133" t="s">
        <v>17821</v>
      </c>
      <c r="B14133" t="s">
        <v>3081</v>
      </c>
      <c r="C14133">
        <v>385</v>
      </c>
      <c r="D14133" t="s">
        <v>1290</v>
      </c>
      <c r="F14133">
        <v>60</v>
      </c>
      <c r="G14133" t="s">
        <v>854</v>
      </c>
      <c r="J14133" t="s">
        <v>24</v>
      </c>
      <c r="K14133" t="s">
        <v>9</v>
      </c>
      <c r="P14133" t="str">
        <f t="shared" si="220"/>
        <v>INSERT INTO pokemon_cards (id,name,pokemon_id,level,primary_color,hp,secondary_color,evolve_from,weakness,weakness_modifier,ability_name,ability_text,ability_type) VALUES ('xyp-XY67','Jirachi','385',NULL,'Metal','60',NULL,NULL,'Fire','Ã—2',NULL,NULL,NULL);</v>
      </c>
    </row>
    <row r="14134" spans="1:16" x14ac:dyDescent="0.25">
      <c r="A14134" t="s">
        <v>17822</v>
      </c>
      <c r="B14134" t="s">
        <v>3081</v>
      </c>
      <c r="C14134">
        <v>385</v>
      </c>
      <c r="D14134" t="s">
        <v>1290</v>
      </c>
      <c r="F14134">
        <v>60</v>
      </c>
      <c r="G14134" t="s">
        <v>854</v>
      </c>
      <c r="J14134" t="s">
        <v>24</v>
      </c>
      <c r="K14134" t="s">
        <v>9</v>
      </c>
      <c r="P14134" t="str">
        <f t="shared" si="220"/>
        <v>INSERT INTO pokemon_cards (id,name,pokemon_id,level,primary_color,hp,secondary_color,evolve_from,weakness,weakness_modifier,ability_name,ability_text,ability_type) VALUES ('xyp-XY67a','Jirachi','385',NULL,'Metal','60',NULL,NULL,'Fire','Ã—2',NULL,NULL,NULL);</v>
      </c>
    </row>
    <row r="14135" spans="1:16" x14ac:dyDescent="0.25">
      <c r="A14135" t="s">
        <v>17823</v>
      </c>
      <c r="B14135" t="s">
        <v>16357</v>
      </c>
      <c r="C14135">
        <v>652</v>
      </c>
      <c r="D14135" t="s">
        <v>13666</v>
      </c>
      <c r="F14135">
        <v>160</v>
      </c>
      <c r="G14135" t="s">
        <v>33</v>
      </c>
      <c r="I14135" t="s">
        <v>16354</v>
      </c>
      <c r="J14135" t="s">
        <v>24</v>
      </c>
      <c r="K14135" t="s">
        <v>9</v>
      </c>
      <c r="P14135" t="str">
        <f t="shared" si="220"/>
        <v>INSERT INTO pokemon_cards (id,name,pokemon_id,level,primary_color,hp,secondary_color,evolve_from,weakness,weakness_modifier,ability_name,ability_text,ability_type) VALUES ('xyp-XY68','Chesnaught','652',NULL,'Grass','160',NULL,'Quilladin','Fire','Ã—2',NULL,NULL,NULL);</v>
      </c>
    </row>
    <row r="14136" spans="1:16" x14ac:dyDescent="0.25">
      <c r="A14136" t="s">
        <v>17824</v>
      </c>
      <c r="B14136" t="s">
        <v>2283</v>
      </c>
      <c r="C14136">
        <v>384</v>
      </c>
      <c r="D14136" t="s">
        <v>1547</v>
      </c>
      <c r="F14136">
        <v>170</v>
      </c>
      <c r="G14136" t="s">
        <v>19</v>
      </c>
      <c r="J14136" t="s">
        <v>15</v>
      </c>
      <c r="K14136" t="s">
        <v>9</v>
      </c>
      <c r="P14136" t="str">
        <f t="shared" si="220"/>
        <v>INSERT INTO pokemon_cards (id,name,pokemon_id,level,primary_color,hp,secondary_color,evolve_from,weakness,weakness_modifier,ability_name,ability_text,ability_type) VALUES ('xyp-XY69','Rayquaza-EX','384',NULL,'Colorless','170',NULL,NULL,'Lightning','Ã—2',NULL,NULL,NULL);</v>
      </c>
    </row>
    <row r="14137" spans="1:16" x14ac:dyDescent="0.25">
      <c r="A14137" t="s">
        <v>17825</v>
      </c>
      <c r="B14137" t="s">
        <v>17826</v>
      </c>
      <c r="C14137">
        <v>697</v>
      </c>
      <c r="D14137" t="s">
        <v>10702</v>
      </c>
      <c r="F14137">
        <v>180</v>
      </c>
      <c r="G14137" t="s">
        <v>1297</v>
      </c>
      <c r="J14137" t="s">
        <v>3060</v>
      </c>
      <c r="K14137" t="s">
        <v>9</v>
      </c>
      <c r="L14137" t="s">
        <v>21787</v>
      </c>
      <c r="M14137" t="s">
        <v>23056</v>
      </c>
      <c r="N14137" t="s">
        <v>19150</v>
      </c>
      <c r="P14137" t="str">
        <f t="shared" si="220"/>
        <v>INSERT INTO pokemon_cards (id,name,pokemon_id,level,primary_color,hp,secondary_color,evolve_from,weakness,weakness_modifier,ability_name,ability_text,ability_type) VALUES ('xyp-XY70','Tyrantrum-EX','697',NULL,'Dragon','180',NULL,NULL,'Fairy','Ã—2','Despotic Fang','Damage from this PokÃ©mon''s attacks isn''t affected by any effects on your opponent''s Active PokÃ©mon.','Ability');</v>
      </c>
    </row>
    <row r="14138" spans="1:16" x14ac:dyDescent="0.25">
      <c r="A14138" t="s">
        <v>17827</v>
      </c>
      <c r="B14138" t="s">
        <v>17424</v>
      </c>
      <c r="C14138">
        <v>720</v>
      </c>
      <c r="D14138" t="s">
        <v>9464</v>
      </c>
      <c r="F14138">
        <v>170</v>
      </c>
      <c r="G14138" t="s">
        <v>7</v>
      </c>
      <c r="J14138" t="s">
        <v>7</v>
      </c>
      <c r="K14138" t="s">
        <v>9</v>
      </c>
      <c r="L14138" t="s">
        <v>21734</v>
      </c>
      <c r="M14138" t="s">
        <v>21735</v>
      </c>
      <c r="N14138" t="s">
        <v>19150</v>
      </c>
      <c r="P14138" t="str">
        <f t="shared" si="220"/>
        <v>INSERT INTO pokemon_cards (id,name,pokemon_id,level,primary_color,hp,secondary_color,evolve_from,weakness,weakness_modifier,ability_name,ability_text,ability_type) VALUES ('xyp-XY71','Hoopa-EX','720',NULL,'Psychic','170',NULL,NULL,'Psychic','Ã—2','Scoundrel Ring','When you play this PokÃ©mon from your hand onto your Bench, you may search your deck for up to 3 PokÃ©mon-EX (except for Hoopa-EX), reveal them, and put them into your hand. Shuffle your deck afterward.','Ability');</v>
      </c>
    </row>
    <row r="14139" spans="1:16" x14ac:dyDescent="0.25">
      <c r="A14139" t="s">
        <v>17828</v>
      </c>
      <c r="B14139" t="s">
        <v>2847</v>
      </c>
      <c r="C14139">
        <v>381</v>
      </c>
      <c r="D14139" t="s">
        <v>2848</v>
      </c>
      <c r="F14139">
        <v>170</v>
      </c>
      <c r="G14139" t="s">
        <v>1297</v>
      </c>
      <c r="J14139" t="s">
        <v>3060</v>
      </c>
      <c r="K14139" t="s">
        <v>9</v>
      </c>
      <c r="P14139" t="str">
        <f t="shared" si="220"/>
        <v>INSERT INTO pokemon_cards (id,name,pokemon_id,level,primary_color,hp,secondary_color,evolve_from,weakness,weakness_modifier,ability_name,ability_text,ability_type) VALUES ('xyp-XY72','Latios-EX','381',NULL,'Dragon','170',NULL,NULL,'Fairy','Ã—2',NULL,NULL,NULL);</v>
      </c>
    </row>
    <row r="14140" spans="1:16" x14ac:dyDescent="0.25">
      <c r="A14140" t="s">
        <v>17829</v>
      </c>
      <c r="B14140" t="s">
        <v>2283</v>
      </c>
      <c r="C14140">
        <v>384</v>
      </c>
      <c r="D14140" t="s">
        <v>1547</v>
      </c>
      <c r="F14140">
        <v>180</v>
      </c>
      <c r="G14140" t="s">
        <v>1297</v>
      </c>
      <c r="J14140" t="s">
        <v>3060</v>
      </c>
      <c r="K14140" t="s">
        <v>9</v>
      </c>
      <c r="P14140" t="str">
        <f t="shared" si="220"/>
        <v>INSERT INTO pokemon_cards (id,name,pokemon_id,level,primary_color,hp,secondary_color,evolve_from,weakness,weakness_modifier,ability_name,ability_text,ability_type) VALUES ('xyp-XY73','Rayquaza-EX','384',NULL,'Dragon','180',NULL,NULL,'Fairy','Ã—2',NULL,NULL,NULL);</v>
      </c>
    </row>
    <row r="14141" spans="1:16" x14ac:dyDescent="0.25">
      <c r="A14141" t="s">
        <v>17830</v>
      </c>
      <c r="B14141" t="s">
        <v>965</v>
      </c>
      <c r="C14141">
        <v>643</v>
      </c>
      <c r="D14141" t="s">
        <v>966</v>
      </c>
      <c r="F14141">
        <v>120</v>
      </c>
      <c r="G14141" t="s">
        <v>24</v>
      </c>
      <c r="J14141" t="s">
        <v>13</v>
      </c>
      <c r="K14141" t="s">
        <v>9</v>
      </c>
      <c r="P14141" t="str">
        <f t="shared" si="220"/>
        <v>INSERT INTO pokemon_cards (id,name,pokemon_id,level,primary_color,hp,secondary_color,evolve_from,weakness,weakness_modifier,ability_name,ability_text,ability_type) VALUES ('xyp-XY74','Reshiram','643',NULL,'Fire','120',NULL,NULL,'Water','Ã—2',NULL,NULL,NULL);</v>
      </c>
    </row>
    <row r="14142" spans="1:16" x14ac:dyDescent="0.25">
      <c r="A14142" t="s">
        <v>17831</v>
      </c>
      <c r="B14142" t="s">
        <v>2985</v>
      </c>
      <c r="C14142">
        <v>484</v>
      </c>
      <c r="D14142" t="s">
        <v>1309</v>
      </c>
      <c r="F14142">
        <v>120</v>
      </c>
      <c r="G14142" t="s">
        <v>13</v>
      </c>
      <c r="J14142" t="s">
        <v>33</v>
      </c>
      <c r="K14142" t="s">
        <v>9</v>
      </c>
      <c r="P14142" t="str">
        <f t="shared" si="220"/>
        <v>INSERT INTO pokemon_cards (id,name,pokemon_id,level,primary_color,hp,secondary_color,evolve_from,weakness,weakness_modifier,ability_name,ability_text,ability_type) VALUES ('xyp-XY75','Palkia','484',NULL,'Water','120',NULL,NULL,'Grass','Ã—2',NULL,NULL,NULL);</v>
      </c>
    </row>
    <row r="14143" spans="1:16" x14ac:dyDescent="0.25">
      <c r="A14143" t="s">
        <v>17832</v>
      </c>
      <c r="B14143" t="s">
        <v>1014</v>
      </c>
      <c r="C14143">
        <v>644</v>
      </c>
      <c r="D14143" t="s">
        <v>1015</v>
      </c>
      <c r="F14143">
        <v>120</v>
      </c>
      <c r="G14143" t="s">
        <v>15</v>
      </c>
      <c r="J14143" t="s">
        <v>20</v>
      </c>
      <c r="K14143" t="s">
        <v>9</v>
      </c>
      <c r="P14143" t="str">
        <f t="shared" si="220"/>
        <v>INSERT INTO pokemon_cards (id,name,pokemon_id,level,primary_color,hp,secondary_color,evolve_from,weakness,weakness_modifier,ability_name,ability_text,ability_type) VALUES ('xyp-XY76','Zekrom','644',NULL,'Lightning','120',NULL,NULL,'Fighting','Ã—2',NULL,NULL,NULL);</v>
      </c>
    </row>
    <row r="14144" spans="1:16" x14ac:dyDescent="0.25">
      <c r="A14144" t="s">
        <v>17833</v>
      </c>
      <c r="B14144" t="s">
        <v>3021</v>
      </c>
      <c r="C14144">
        <v>483</v>
      </c>
      <c r="D14144" t="s">
        <v>1306</v>
      </c>
      <c r="F14144">
        <v>120</v>
      </c>
      <c r="G14144" t="s">
        <v>854</v>
      </c>
      <c r="J14144" t="s">
        <v>24</v>
      </c>
      <c r="K14144" t="s">
        <v>9</v>
      </c>
      <c r="P14144" t="str">
        <f t="shared" si="220"/>
        <v>INSERT INTO pokemon_cards (id,name,pokemon_id,level,primary_color,hp,secondary_color,evolve_from,weakness,weakness_modifier,ability_name,ability_text,ability_type) VALUES ('xyp-XY77','Dialga','483',NULL,'Metal','120',NULL,NULL,'Fire','Ã—2',NULL,NULL,NULL);</v>
      </c>
    </row>
    <row r="14145" spans="1:16" x14ac:dyDescent="0.25">
      <c r="A14145" t="s">
        <v>17834</v>
      </c>
      <c r="B14145" t="s">
        <v>3755</v>
      </c>
      <c r="C14145">
        <v>380</v>
      </c>
      <c r="D14145" t="s">
        <v>2845</v>
      </c>
      <c r="F14145">
        <v>90</v>
      </c>
      <c r="G14145" t="s">
        <v>1297</v>
      </c>
      <c r="J14145" t="s">
        <v>3060</v>
      </c>
      <c r="K14145" t="s">
        <v>9</v>
      </c>
      <c r="P14145" t="str">
        <f t="shared" si="220"/>
        <v>INSERT INTO pokemon_cards (id,name,pokemon_id,level,primary_color,hp,secondary_color,evolve_from,weakness,weakness_modifier,ability_name,ability_text,ability_type) VALUES ('xyp-XY78','Latias','380',NULL,'Dragon','90',NULL,NULL,'Fairy','Ã—2',NULL,NULL,NULL);</v>
      </c>
    </row>
    <row r="14146" spans="1:16" x14ac:dyDescent="0.25">
      <c r="A14146" t="s">
        <v>17835</v>
      </c>
      <c r="B14146" t="s">
        <v>3757</v>
      </c>
      <c r="C14146">
        <v>381</v>
      </c>
      <c r="D14146" t="s">
        <v>2848</v>
      </c>
      <c r="F14146">
        <v>100</v>
      </c>
      <c r="G14146" t="s">
        <v>1297</v>
      </c>
      <c r="J14146" t="s">
        <v>3060</v>
      </c>
      <c r="K14146" t="s">
        <v>9</v>
      </c>
      <c r="P14146" t="str">
        <f t="shared" si="220"/>
        <v>INSERT INTO pokemon_cards (id,name,pokemon_id,level,primary_color,hp,secondary_color,evolve_from,weakness,weakness_modifier,ability_name,ability_text,ability_type) VALUES ('xyp-XY79','Latios','381',NULL,'Dragon','100',NULL,NULL,'Fairy','Ã—2',NULL,NULL,NULL);</v>
      </c>
    </row>
    <row r="14147" spans="1:16" x14ac:dyDescent="0.25">
      <c r="A14147" t="s">
        <v>17836</v>
      </c>
      <c r="B14147" t="s">
        <v>2482</v>
      </c>
      <c r="C14147">
        <v>646</v>
      </c>
      <c r="D14147" t="s">
        <v>1221</v>
      </c>
      <c r="F14147">
        <v>120</v>
      </c>
      <c r="G14147" t="s">
        <v>1297</v>
      </c>
      <c r="J14147" t="s">
        <v>3060</v>
      </c>
      <c r="K14147" t="s">
        <v>9</v>
      </c>
      <c r="P14147" t="str">
        <f t="shared" ref="P14147:P14210" si="221">CONCATENATE(
    "INSERT INTO pokemon_cards (",
    _xlfn.TEXTJOIN(",", TRUE, A$1, B$1, C$1, E$1, G$1, F$1, H$1, I$1, J$1, K$1, L$1, M$1, N$1),
    ") VALUES (",
    _xlfn.TEXTJOIN(",", FALSE,
        IF(A14147&lt;&gt;"", "'" &amp; A14147 &amp; "'", "NULL"),
        IF(B14147&lt;&gt;"", "'" &amp; B14147 &amp; "'", "NULL"),
        IF(C14147&lt;&gt;"", "'" &amp; C14147 &amp; "'", "NULL"),
        IF(E14147&lt;&gt;"", "'" &amp; E14147 &amp; "'", "NULL"),
        IF(G14147&lt;&gt;"", "'" &amp; G14147 &amp; "'", "NULL"),
        IF(F14147&lt;&gt;"", "'" &amp; F14147 &amp; "'", "NULL"),
        IF(H14147&lt;&gt;"", "'" &amp; H14147 &amp; "'", "NULL"),
        IF(I14147&lt;&gt;"", "'" &amp; I14147 &amp; "'", "NULL"),
        IF(J14147&lt;&gt;"", "'" &amp; J14147 &amp; "'", "NULL"),
        IF(K14147&lt;&gt;"", "'" &amp; K14147 &amp; "'", "NULL"),
        IF(L14147&lt;&gt;"", "'" &amp; L14147 &amp; "'", "NULL"),
        IF(M14147&lt;&gt;"", "'" &amp; M14147 &amp; "'", "NULL"),
        IF(N14147&lt;&gt;"", "'" &amp; N14147 &amp; "'", "NULL")
    ),
    ");"
)</f>
        <v>INSERT INTO pokemon_cards (id,name,pokemon_id,level,primary_color,hp,secondary_color,evolve_from,weakness,weakness_modifier,ability_name,ability_text,ability_type) VALUES ('xyp-XY80','Black Kyurem','646',NULL,'Dragon','120',NULL,NULL,'Fairy','Ã—2',NULL,NULL,NULL);</v>
      </c>
    </row>
    <row r="14148" spans="1:16" x14ac:dyDescent="0.25">
      <c r="A14148" t="s">
        <v>17837</v>
      </c>
      <c r="B14148" t="s">
        <v>2485</v>
      </c>
      <c r="C14148">
        <v>646</v>
      </c>
      <c r="D14148" t="s">
        <v>1221</v>
      </c>
      <c r="F14148">
        <v>120</v>
      </c>
      <c r="G14148" t="s">
        <v>1297</v>
      </c>
      <c r="J14148" t="s">
        <v>3060</v>
      </c>
      <c r="K14148" t="s">
        <v>9</v>
      </c>
      <c r="P14148" t="str">
        <f t="shared" si="221"/>
        <v>INSERT INTO pokemon_cards (id,name,pokemon_id,level,primary_color,hp,secondary_color,evolve_from,weakness,weakness_modifier,ability_name,ability_text,ability_type) VALUES ('xyp-XY81','White Kyurem','646',NULL,'Dragon','120',NULL,NULL,'Fairy','Ã—2',NULL,NULL,NULL);</v>
      </c>
    </row>
    <row r="14149" spans="1:16" x14ac:dyDescent="0.25">
      <c r="A14149" t="s">
        <v>17838</v>
      </c>
      <c r="B14149" t="s">
        <v>3980</v>
      </c>
      <c r="C14149">
        <v>486</v>
      </c>
      <c r="D14149" t="s">
        <v>1979</v>
      </c>
      <c r="F14149">
        <v>130</v>
      </c>
      <c r="G14149" t="s">
        <v>19</v>
      </c>
      <c r="J14149" t="s">
        <v>20</v>
      </c>
      <c r="K14149" t="s">
        <v>9</v>
      </c>
      <c r="L14149" t="s">
        <v>21788</v>
      </c>
      <c r="M14149" t="s">
        <v>21789</v>
      </c>
      <c r="N14149" t="s">
        <v>19150</v>
      </c>
      <c r="P14149" t="str">
        <f t="shared" si="221"/>
        <v>INSERT INTO pokemon_cards (id,name,pokemon_id,level,primary_color,hp,secondary_color,evolve_from,weakness,weakness_modifier,ability_name,ability_text,ability_type) VALUES ('xyp-XY82','Regigigas','486',NULL,'Colorless','130',NULL,NULL,'Fighting','Ã—2','Earthen Awakening','Whenever you attach an Energy card from your hand to this PokÃ©mon, heal 20 damage from it.','Ability');</v>
      </c>
    </row>
    <row r="14150" spans="1:16" x14ac:dyDescent="0.25">
      <c r="A14150" t="s">
        <v>17839</v>
      </c>
      <c r="B14150" t="s">
        <v>4304</v>
      </c>
      <c r="C14150">
        <v>493</v>
      </c>
      <c r="D14150" t="s">
        <v>4305</v>
      </c>
      <c r="F14150">
        <v>120</v>
      </c>
      <c r="G14150" t="s">
        <v>19</v>
      </c>
      <c r="J14150" t="s">
        <v>20</v>
      </c>
      <c r="K14150" t="s">
        <v>9</v>
      </c>
      <c r="P14150" t="str">
        <f t="shared" si="221"/>
        <v>INSERT INTO pokemon_cards (id,name,pokemon_id,level,primary_color,hp,secondary_color,evolve_from,weakness,weakness_modifier,ability_name,ability_text,ability_type) VALUES ('xyp-XY83','Arceus','493',NULL,'Colorless','120',NULL,NULL,'Fighting','Ã—2',NULL,NULL,NULL);</v>
      </c>
    </row>
    <row r="14151" spans="1:16" x14ac:dyDescent="0.25">
      <c r="A14151" t="s">
        <v>17840</v>
      </c>
      <c r="B14151" t="s">
        <v>17841</v>
      </c>
      <c r="C14151">
        <v>25</v>
      </c>
      <c r="D14151" t="s">
        <v>191</v>
      </c>
      <c r="F14151">
        <v>130</v>
      </c>
      <c r="G14151" t="s">
        <v>15</v>
      </c>
      <c r="J14151" t="s">
        <v>20</v>
      </c>
      <c r="K14151" t="s">
        <v>9</v>
      </c>
      <c r="P14151" t="str">
        <f t="shared" si="221"/>
        <v>INSERT INTO pokemon_cards (id,name,pokemon_id,level,primary_color,hp,secondary_color,evolve_from,weakness,weakness_modifier,ability_name,ability_text,ability_type) VALUES ('xyp-XY84','Pikachu-EX','25',NULL,'Lightning','130',NULL,NULL,'Fighting','Ã—2',NULL,NULL,NULL);</v>
      </c>
    </row>
    <row r="14152" spans="1:16" x14ac:dyDescent="0.25">
      <c r="A14152" t="s">
        <v>17842</v>
      </c>
      <c r="B14152" t="s">
        <v>17424</v>
      </c>
      <c r="C14152">
        <v>720</v>
      </c>
      <c r="D14152" t="s">
        <v>9464</v>
      </c>
      <c r="F14152">
        <v>140</v>
      </c>
      <c r="G14152" t="s">
        <v>7</v>
      </c>
      <c r="J14152" t="s">
        <v>7</v>
      </c>
      <c r="K14152" t="s">
        <v>9</v>
      </c>
      <c r="P14152" t="str">
        <f t="shared" si="221"/>
        <v>INSERT INTO pokemon_cards (id,name,pokemon_id,level,primary_color,hp,secondary_color,evolve_from,weakness,weakness_modifier,ability_name,ability_text,ability_type) VALUES ('xyp-XY85','Hoopa-EX','720',NULL,'Psychic','140',NULL,NULL,'Psychic','Ã—2',NULL,NULL,NULL);</v>
      </c>
    </row>
    <row r="14153" spans="1:16" x14ac:dyDescent="0.25">
      <c r="A14153" t="s">
        <v>17843</v>
      </c>
      <c r="B14153" t="s">
        <v>17844</v>
      </c>
      <c r="C14153">
        <v>257</v>
      </c>
      <c r="D14153" t="s">
        <v>2016</v>
      </c>
      <c r="F14153">
        <v>210</v>
      </c>
      <c r="G14153" t="s">
        <v>24</v>
      </c>
      <c r="I14153" t="s">
        <v>17804</v>
      </c>
      <c r="J14153" t="s">
        <v>13</v>
      </c>
      <c r="K14153" t="s">
        <v>9</v>
      </c>
      <c r="P14153" t="str">
        <f t="shared" si="221"/>
        <v>INSERT INTO pokemon_cards (id,name,pokemon_id,level,primary_color,hp,secondary_color,evolve_from,weakness,weakness_modifier,ability_name,ability_text,ability_type) VALUES ('xyp-XY86','M Blaziken-EX','257',NULL,'Fire','210',NULL,'Blaziken-EX','Water','Ã—2',NULL,NULL,NULL);</v>
      </c>
    </row>
    <row r="14154" spans="1:16" x14ac:dyDescent="0.25">
      <c r="A14154" t="s">
        <v>17845</v>
      </c>
      <c r="B14154" t="s">
        <v>17846</v>
      </c>
      <c r="C14154">
        <v>260</v>
      </c>
      <c r="D14154" t="s">
        <v>3740</v>
      </c>
      <c r="F14154">
        <v>220</v>
      </c>
      <c r="G14154" t="s">
        <v>13</v>
      </c>
      <c r="I14154" t="s">
        <v>17806</v>
      </c>
      <c r="J14154" t="s">
        <v>33</v>
      </c>
      <c r="K14154" t="s">
        <v>9</v>
      </c>
      <c r="P14154" t="str">
        <f t="shared" si="221"/>
        <v>INSERT INTO pokemon_cards (id,name,pokemon_id,level,primary_color,hp,secondary_color,evolve_from,weakness,weakness_modifier,ability_name,ability_text,ability_type) VALUES ('xyp-XY87','M Swampert-EX','260',NULL,'Water','220',NULL,'Swampert-EX','Grass','Ã—2',NULL,NULL,NULL);</v>
      </c>
    </row>
    <row r="14155" spans="1:16" x14ac:dyDescent="0.25">
      <c r="A14155" t="s">
        <v>17847</v>
      </c>
      <c r="B14155" t="s">
        <v>7423</v>
      </c>
      <c r="C14155">
        <v>650</v>
      </c>
      <c r="D14155" t="s">
        <v>7424</v>
      </c>
      <c r="F14155">
        <v>60</v>
      </c>
      <c r="G14155" t="s">
        <v>33</v>
      </c>
      <c r="J14155" t="s">
        <v>24</v>
      </c>
      <c r="K14155" t="s">
        <v>9</v>
      </c>
      <c r="P14155" t="str">
        <f t="shared" si="221"/>
        <v>INSERT INTO pokemon_cards (id,name,pokemon_id,level,primary_color,hp,secondary_color,evolve_from,weakness,weakness_modifier,ability_name,ability_text,ability_type) VALUES ('xyp-XY88','Chespin','650',NULL,'Grass','60',NULL,NULL,'Fire','Ã—2',NULL,NULL,NULL);</v>
      </c>
    </row>
    <row r="14156" spans="1:16" x14ac:dyDescent="0.25">
      <c r="A14156" t="s">
        <v>17848</v>
      </c>
      <c r="B14156" t="s">
        <v>63</v>
      </c>
      <c r="C14156">
        <v>25</v>
      </c>
      <c r="D14156" t="s">
        <v>191</v>
      </c>
      <c r="F14156">
        <v>60</v>
      </c>
      <c r="G14156" t="s">
        <v>15</v>
      </c>
      <c r="J14156" t="s">
        <v>20</v>
      </c>
      <c r="K14156" t="s">
        <v>9</v>
      </c>
      <c r="P14156" t="str">
        <f t="shared" si="221"/>
        <v>INSERT INTO pokemon_cards (id,name,pokemon_id,level,primary_color,hp,secondary_color,evolve_from,weakness,weakness_modifier,ability_name,ability_text,ability_type) VALUES ('xyp-XY89','Pikachu','25',NULL,'Lightning','60',NULL,NULL,'Fighting','Ã—2',NULL,NULL,NULL);</v>
      </c>
    </row>
    <row r="14157" spans="1:16" x14ac:dyDescent="0.25">
      <c r="A14157" t="s">
        <v>17849</v>
      </c>
      <c r="B14157" t="s">
        <v>9463</v>
      </c>
      <c r="C14157">
        <v>720</v>
      </c>
      <c r="D14157" t="s">
        <v>9464</v>
      </c>
      <c r="F14157">
        <v>70</v>
      </c>
      <c r="G14157" t="s">
        <v>7</v>
      </c>
      <c r="J14157" t="s">
        <v>7</v>
      </c>
      <c r="K14157" t="s">
        <v>9</v>
      </c>
      <c r="P14157" t="str">
        <f t="shared" si="221"/>
        <v>INSERT INTO pokemon_cards (id,name,pokemon_id,level,primary_color,hp,secondary_color,evolve_from,weakness,weakness_modifier,ability_name,ability_text,ability_type) VALUES ('xyp-XY90','Hoopa','720',NULL,'Psychic','70',NULL,NULL,'Psychic','Ã—2',NULL,NULL,NULL);</v>
      </c>
    </row>
    <row r="14158" spans="1:16" x14ac:dyDescent="0.25">
      <c r="A14158" t="s">
        <v>17850</v>
      </c>
      <c r="B14158" t="s">
        <v>1471</v>
      </c>
      <c r="C14158">
        <v>302</v>
      </c>
      <c r="D14158" t="s">
        <v>1472</v>
      </c>
      <c r="F14158">
        <v>70</v>
      </c>
      <c r="G14158" t="s">
        <v>7</v>
      </c>
      <c r="P14158" t="str">
        <f t="shared" si="221"/>
        <v>INSERT INTO pokemon_cards (id,name,pokemon_id,level,primary_color,hp,secondary_color,evolve_from,weakness,weakness_modifier,ability_name,ability_text,ability_type) VALUES ('xyp-XY92','Sableye','302',NULL,'Psychic','70',NULL,NULL,NULL,NULL,NULL,NULL,NULL);</v>
      </c>
    </row>
    <row r="14159" spans="1:16" x14ac:dyDescent="0.25">
      <c r="A14159" t="s">
        <v>17851</v>
      </c>
      <c r="B14159" t="s">
        <v>880</v>
      </c>
      <c r="C14159">
        <v>251</v>
      </c>
      <c r="D14159" t="s">
        <v>881</v>
      </c>
      <c r="F14159">
        <v>70</v>
      </c>
      <c r="G14159" t="s">
        <v>33</v>
      </c>
      <c r="J14159" t="s">
        <v>24</v>
      </c>
      <c r="K14159" t="s">
        <v>9</v>
      </c>
      <c r="L14159" t="s">
        <v>21790</v>
      </c>
      <c r="M14159" t="s">
        <v>23123</v>
      </c>
      <c r="N14159" t="s">
        <v>19150</v>
      </c>
      <c r="P14159" t="str">
        <f t="shared" si="221"/>
        <v>INSERT INTO pokemon_cards (id,name,pokemon_id,level,primary_color,hp,secondary_color,evolve_from,weakness,weakness_modifier,ability_name,ability_text,ability_type) VALUES ('xyp-XY93','Celebi','251',NULL,'Grass','70',NULL,NULL,'Fire','Ã—2','Leap Through Time','When this PokÃ©mon is Knocked Out, flip a coin. If heads, shuffle this PokÃ©mon and all cards attached to it into your deck, and your opponent can''t take any Prize cards for it.','Ability');</v>
      </c>
    </row>
    <row r="14160" spans="1:16" x14ac:dyDescent="0.25">
      <c r="A14160" t="s">
        <v>17852</v>
      </c>
      <c r="B14160" t="s">
        <v>9737</v>
      </c>
      <c r="C14160">
        <v>709</v>
      </c>
      <c r="D14160" t="s">
        <v>9738</v>
      </c>
      <c r="F14160">
        <v>110</v>
      </c>
      <c r="G14160" t="s">
        <v>7</v>
      </c>
      <c r="I14160" t="s">
        <v>9734</v>
      </c>
      <c r="J14160" t="s">
        <v>896</v>
      </c>
      <c r="K14160" t="s">
        <v>9</v>
      </c>
      <c r="L14160" t="s">
        <v>21773</v>
      </c>
      <c r="M14160" t="s">
        <v>23124</v>
      </c>
      <c r="N14160" t="s">
        <v>19150</v>
      </c>
      <c r="P14160" t="str">
        <f t="shared" si="221"/>
        <v>INSERT INTO pokemon_cards (id,name,pokemon_id,level,primary_color,hp,secondary_color,evolve_from,weakness,weakness_modifier,ability_name,ability_text,ability_type) VALUES ('xyp-XY94','Trevenant','709',NULL,'Psychic','110',NULL,'Phantump','Darkness','Ã—2','Nervous Seed','As long as this PokÃ©mon is your Active PokÃ©mon, the attacks of your opponent''s Basic PokÃ©mon cost Colorless more.','Ability');</v>
      </c>
    </row>
    <row r="14161" spans="1:16" x14ac:dyDescent="0.25">
      <c r="A14161" t="s">
        <v>17853</v>
      </c>
      <c r="B14161" t="s">
        <v>63</v>
      </c>
      <c r="C14161">
        <v>25</v>
      </c>
      <c r="D14161" t="s">
        <v>191</v>
      </c>
      <c r="F14161">
        <v>60</v>
      </c>
      <c r="G14161" t="s">
        <v>15</v>
      </c>
      <c r="J14161" t="s">
        <v>20</v>
      </c>
      <c r="K14161" t="s">
        <v>9</v>
      </c>
      <c r="P14161" t="str">
        <f t="shared" si="221"/>
        <v>INSERT INTO pokemon_cards (id,name,pokemon_id,level,primary_color,hp,secondary_color,evolve_from,weakness,weakness_modifier,ability_name,ability_text,ability_type) VALUES ('xyp-XY95','Pikachu','25',NULL,'Lightning','60',NULL,NULL,'Fighting','Ã—2',NULL,NULL,NULL);</v>
      </c>
    </row>
    <row r="14162" spans="1:16" x14ac:dyDescent="0.25">
      <c r="A14162" t="s">
        <v>17854</v>
      </c>
      <c r="B14162" t="s">
        <v>2075</v>
      </c>
      <c r="C14162">
        <v>197</v>
      </c>
      <c r="D14162" t="s">
        <v>2076</v>
      </c>
      <c r="F14162">
        <v>100</v>
      </c>
      <c r="G14162" t="s">
        <v>896</v>
      </c>
      <c r="I14162" t="s">
        <v>226</v>
      </c>
      <c r="J14162" t="s">
        <v>20</v>
      </c>
      <c r="K14162" t="s">
        <v>9</v>
      </c>
      <c r="P14162" t="str">
        <f t="shared" si="221"/>
        <v>INSERT INTO pokemon_cards (id,name,pokemon_id,level,primary_color,hp,secondary_color,evolve_from,weakness,weakness_modifier,ability_name,ability_text,ability_type) VALUES ('xyp-XY96','Umbreon','197',NULL,'Darkness','100',NULL,'Eevee','Fighting','Ã—2',NULL,NULL,NULL);</v>
      </c>
    </row>
    <row r="14163" spans="1:16" x14ac:dyDescent="0.25">
      <c r="A14163" t="s">
        <v>17855</v>
      </c>
      <c r="B14163" t="s">
        <v>17856</v>
      </c>
      <c r="C14163">
        <v>142</v>
      </c>
      <c r="D14163" t="s">
        <v>377</v>
      </c>
      <c r="F14163">
        <v>170</v>
      </c>
      <c r="G14163" t="s">
        <v>20</v>
      </c>
      <c r="J14163" t="s">
        <v>15</v>
      </c>
      <c r="K14163" t="s">
        <v>9</v>
      </c>
      <c r="P14163" t="str">
        <f t="shared" si="221"/>
        <v>INSERT INTO pokemon_cards (id,name,pokemon_id,level,primary_color,hp,secondary_color,evolve_from,weakness,weakness_modifier,ability_name,ability_text,ability_type) VALUES ('xyp-XY97','Aerodactyl-EX','142',NULL,'Fighting','170',NULL,NULL,'Lightning','Ã—2',NULL,NULL,NULL);</v>
      </c>
    </row>
    <row r="14164" spans="1:16" x14ac:dyDescent="0.25">
      <c r="A14164" t="s">
        <v>17857</v>
      </c>
      <c r="B14164" t="s">
        <v>17858</v>
      </c>
      <c r="C14164">
        <v>142</v>
      </c>
      <c r="D14164" t="s">
        <v>377</v>
      </c>
      <c r="F14164">
        <v>210</v>
      </c>
      <c r="G14164" t="s">
        <v>20</v>
      </c>
      <c r="I14164" t="s">
        <v>17856</v>
      </c>
      <c r="J14164" t="s">
        <v>15</v>
      </c>
      <c r="K14164" t="s">
        <v>9</v>
      </c>
      <c r="P14164" t="str">
        <f t="shared" si="221"/>
        <v>INSERT INTO pokemon_cards (id,name,pokemon_id,level,primary_color,hp,secondary_color,evolve_from,weakness,weakness_modifier,ability_name,ability_text,ability_type) VALUES ('xyp-XY98','M Aerodactyl-EX','142',NULL,'Fighting','210',NULL,'Aerodactyl-EX','Lightning','Ã—2',NULL,NULL,NULL);</v>
      </c>
    </row>
    <row r="14165" spans="1:16" x14ac:dyDescent="0.25">
      <c r="A14165" t="s">
        <v>17859</v>
      </c>
      <c r="B14165" t="s">
        <v>46</v>
      </c>
      <c r="C14165">
        <v>150</v>
      </c>
      <c r="D14165" t="s">
        <v>47</v>
      </c>
      <c r="F14165">
        <v>120</v>
      </c>
      <c r="G14165" t="s">
        <v>7</v>
      </c>
      <c r="J14165" t="s">
        <v>7</v>
      </c>
      <c r="K14165" t="s">
        <v>9</v>
      </c>
      <c r="P14165" t="str">
        <f t="shared" si="221"/>
        <v>INSERT INTO pokemon_cards (id,name,pokemon_id,level,primary_color,hp,secondary_color,evolve_from,weakness,weakness_modifier,ability_name,ability_text,ability_type) VALUES ('xyp-XY100','Mewtwo','150',NULL,'Psychic','120',NULL,NULL,'Psychic','Ã—2',NULL,NULL,NULL);</v>
      </c>
    </row>
    <row r="14166" spans="1:16" x14ac:dyDescent="0.25">
      <c r="A14166" t="s">
        <v>17860</v>
      </c>
      <c r="B14166" t="s">
        <v>46</v>
      </c>
      <c r="C14166">
        <v>150</v>
      </c>
      <c r="D14166" t="s">
        <v>47</v>
      </c>
      <c r="F14166">
        <v>120</v>
      </c>
      <c r="G14166" t="s">
        <v>7</v>
      </c>
      <c r="J14166" t="s">
        <v>7</v>
      </c>
      <c r="K14166" t="s">
        <v>9</v>
      </c>
      <c r="P14166" t="str">
        <f t="shared" si="221"/>
        <v>INSERT INTO pokemon_cards (id,name,pokemon_id,level,primary_color,hp,secondary_color,evolve_from,weakness,weakness_modifier,ability_name,ability_text,ability_type) VALUES ('xyp-XY101','Mewtwo','150',NULL,'Psychic','120',NULL,NULL,'Psychic','Ã—2',NULL,NULL,NULL);</v>
      </c>
    </row>
    <row r="14167" spans="1:16" x14ac:dyDescent="0.25">
      <c r="A14167" t="s">
        <v>17861</v>
      </c>
      <c r="B14167" t="s">
        <v>17862</v>
      </c>
      <c r="C14167">
        <v>699</v>
      </c>
      <c r="D14167" t="s">
        <v>10648</v>
      </c>
      <c r="F14167">
        <v>180</v>
      </c>
      <c r="G14167" t="s">
        <v>13</v>
      </c>
      <c r="J14167" t="s">
        <v>854</v>
      </c>
      <c r="K14167" t="s">
        <v>9</v>
      </c>
      <c r="L14167" t="s">
        <v>21791</v>
      </c>
      <c r="M14167" t="s">
        <v>23125</v>
      </c>
      <c r="N14167" t="s">
        <v>19150</v>
      </c>
      <c r="P14167" t="str">
        <f t="shared" si="221"/>
        <v>INSERT INTO pokemon_cards (id,name,pokemon_id,level,primary_color,hp,secondary_color,evolve_from,weakness,weakness_modifier,ability_name,ability_text,ability_type) VALUES ('xyp-XY102','Aurorus-EX','699',NULL,'Water','180',NULL,NULL,'Metal','Ã—2','Frozen Charm','Each of your PokÃ©mon that has any Water Energy attached to it can''t be Paralyzed. (If any of those PokÃ©mon are Paralyzed, remove that Special Condition.)','Ability');</v>
      </c>
    </row>
    <row r="14168" spans="1:16" x14ac:dyDescent="0.25">
      <c r="A14168" t="s">
        <v>17863</v>
      </c>
      <c r="B14168" t="s">
        <v>17864</v>
      </c>
      <c r="C14168">
        <v>303</v>
      </c>
      <c r="D14168" t="s">
        <v>2836</v>
      </c>
      <c r="F14168">
        <v>150</v>
      </c>
      <c r="G14168" t="s">
        <v>3060</v>
      </c>
      <c r="J14168" t="s">
        <v>854</v>
      </c>
      <c r="K14168" t="s">
        <v>9</v>
      </c>
      <c r="P14168" t="str">
        <f t="shared" si="221"/>
        <v>INSERT INTO pokemon_cards (id,name,pokemon_id,level,primary_color,hp,secondary_color,evolve_from,weakness,weakness_modifier,ability_name,ability_text,ability_type) VALUES ('xyp-XY103','Mawile-EX','303',NULL,'Fairy','150',NULL,NULL,'Metal','Ã—2',NULL,NULL,NULL);</v>
      </c>
    </row>
    <row r="14169" spans="1:16" x14ac:dyDescent="0.25">
      <c r="A14169" t="s">
        <v>17865</v>
      </c>
      <c r="B14169" t="s">
        <v>17866</v>
      </c>
      <c r="C14169">
        <v>303</v>
      </c>
      <c r="D14169" t="s">
        <v>2836</v>
      </c>
      <c r="F14169">
        <v>190</v>
      </c>
      <c r="G14169" t="s">
        <v>3060</v>
      </c>
      <c r="I14169" t="s">
        <v>17864</v>
      </c>
      <c r="J14169" t="s">
        <v>854</v>
      </c>
      <c r="K14169" t="s">
        <v>9</v>
      </c>
      <c r="P14169" t="str">
        <f t="shared" si="221"/>
        <v>INSERT INTO pokemon_cards (id,name,pokemon_id,level,primary_color,hp,secondary_color,evolve_from,weakness,weakness_modifier,ability_name,ability_text,ability_type) VALUES ('xyp-XY104','M Mawile-EX','303',NULL,'Fairy','190',NULL,'Mawile-EX','Metal','Ã—2',NULL,NULL,NULL);</v>
      </c>
    </row>
    <row r="14170" spans="1:16" x14ac:dyDescent="0.25">
      <c r="A14170" t="s">
        <v>17867</v>
      </c>
      <c r="B14170" t="s">
        <v>17655</v>
      </c>
      <c r="C14170">
        <v>130</v>
      </c>
      <c r="D14170" t="s">
        <v>31</v>
      </c>
      <c r="F14170">
        <v>180</v>
      </c>
      <c r="G14170" t="s">
        <v>13</v>
      </c>
      <c r="J14170" t="s">
        <v>15</v>
      </c>
      <c r="K14170" t="s">
        <v>9</v>
      </c>
      <c r="P14170" t="str">
        <f t="shared" si="221"/>
        <v>INSERT INTO pokemon_cards (id,name,pokemon_id,level,primary_color,hp,secondary_color,evolve_from,weakness,weakness_modifier,ability_name,ability_text,ability_type) VALUES ('xyp-XY106','Gyarados-EX','130',NULL,'Water','180',NULL,NULL,'Lightning','Ã—2',NULL,NULL,NULL);</v>
      </c>
    </row>
    <row r="14171" spans="1:16" x14ac:dyDescent="0.25">
      <c r="A14171" t="s">
        <v>17868</v>
      </c>
      <c r="B14171" t="s">
        <v>1453</v>
      </c>
      <c r="C14171">
        <v>150</v>
      </c>
      <c r="D14171" t="s">
        <v>47</v>
      </c>
      <c r="F14171">
        <v>170</v>
      </c>
      <c r="G14171" t="s">
        <v>7</v>
      </c>
      <c r="J14171" t="s">
        <v>7</v>
      </c>
      <c r="K14171" t="s">
        <v>9</v>
      </c>
      <c r="P14171" t="str">
        <f t="shared" si="221"/>
        <v>INSERT INTO pokemon_cards (id,name,pokemon_id,level,primary_color,hp,secondary_color,evolve_from,weakness,weakness_modifier,ability_name,ability_text,ability_type) VALUES ('xyp-XY107','Mewtwo-EX','150',NULL,'Psychic','170',NULL,NULL,'Psychic','Ã—2',NULL,NULL,NULL);</v>
      </c>
    </row>
    <row r="14172" spans="1:16" x14ac:dyDescent="0.25">
      <c r="A14172" t="s">
        <v>17869</v>
      </c>
      <c r="B14172" t="s">
        <v>17426</v>
      </c>
      <c r="C14172">
        <v>68</v>
      </c>
      <c r="D14172" t="s">
        <v>39</v>
      </c>
      <c r="F14172">
        <v>180</v>
      </c>
      <c r="G14172" t="s">
        <v>20</v>
      </c>
      <c r="J14172" t="s">
        <v>7</v>
      </c>
      <c r="K14172" t="s">
        <v>9</v>
      </c>
      <c r="P14172" t="str">
        <f t="shared" si="221"/>
        <v>INSERT INTO pokemon_cards (id,name,pokemon_id,level,primary_color,hp,secondary_color,evolve_from,weakness,weakness_modifier,ability_name,ability_text,ability_type) VALUES ('xyp-XY108','Machamp-EX','68',NULL,'Fighting','180',NULL,NULL,'Psychic','Ã—2',NULL,NULL,NULL);</v>
      </c>
    </row>
    <row r="14173" spans="1:16" x14ac:dyDescent="0.25">
      <c r="A14173" t="s">
        <v>17870</v>
      </c>
      <c r="B14173" t="s">
        <v>30</v>
      </c>
      <c r="C14173">
        <v>130</v>
      </c>
      <c r="D14173" t="s">
        <v>31</v>
      </c>
      <c r="F14173">
        <v>130</v>
      </c>
      <c r="G14173" t="s">
        <v>13</v>
      </c>
      <c r="I14173" t="s">
        <v>32</v>
      </c>
      <c r="J14173" t="s">
        <v>15</v>
      </c>
      <c r="K14173" t="s">
        <v>9</v>
      </c>
      <c r="P14173" t="str">
        <f t="shared" si="221"/>
        <v>INSERT INTO pokemon_cards (id,name,pokemon_id,level,primary_color,hp,secondary_color,evolve_from,weakness,weakness_modifier,ability_name,ability_text,ability_type) VALUES ('xyp-XY109','Gyarados','130',NULL,'Water','130',NULL,'Magikarp','Lightning','Ã—2',NULL,NULL,NULL);</v>
      </c>
    </row>
    <row r="14174" spans="1:16" x14ac:dyDescent="0.25">
      <c r="A14174" t="s">
        <v>17871</v>
      </c>
      <c r="B14174" t="s">
        <v>812</v>
      </c>
      <c r="C14174">
        <v>151</v>
      </c>
      <c r="D14174" t="s">
        <v>813</v>
      </c>
      <c r="F14174">
        <v>70</v>
      </c>
      <c r="G14174" t="s">
        <v>7</v>
      </c>
      <c r="J14174" t="s">
        <v>7</v>
      </c>
      <c r="K14174" t="s">
        <v>9</v>
      </c>
      <c r="P14174" t="str">
        <f t="shared" si="221"/>
        <v>INSERT INTO pokemon_cards (id,name,pokemon_id,level,primary_color,hp,secondary_color,evolve_from,weakness,weakness_modifier,ability_name,ability_text,ability_type) VALUES ('xyp-XY110','Mew','151',NULL,'Psychic','70',NULL,NULL,'Psychic','Ã—2',NULL,NULL,NULL);</v>
      </c>
    </row>
    <row r="14175" spans="1:16" x14ac:dyDescent="0.25">
      <c r="A14175" t="s">
        <v>17872</v>
      </c>
      <c r="B14175" t="s">
        <v>880</v>
      </c>
      <c r="C14175">
        <v>251</v>
      </c>
      <c r="D14175" t="s">
        <v>881</v>
      </c>
      <c r="F14175">
        <v>70</v>
      </c>
      <c r="G14175" t="s">
        <v>33</v>
      </c>
      <c r="J14175" t="s">
        <v>24</v>
      </c>
      <c r="K14175" t="s">
        <v>9</v>
      </c>
      <c r="P14175" t="str">
        <f t="shared" si="221"/>
        <v>INSERT INTO pokemon_cards (id,name,pokemon_id,level,primary_color,hp,secondary_color,evolve_from,weakness,weakness_modifier,ability_name,ability_text,ability_type) VALUES ('xyp-XY111','Celebi','251',NULL,'Grass','70',NULL,NULL,'Fire','Ã—2',NULL,NULL,NULL);</v>
      </c>
    </row>
    <row r="14176" spans="1:16" x14ac:dyDescent="0.25">
      <c r="A14176" t="s">
        <v>17873</v>
      </c>
      <c r="B14176" t="s">
        <v>3081</v>
      </c>
      <c r="C14176">
        <v>385</v>
      </c>
      <c r="D14176" t="s">
        <v>1290</v>
      </c>
      <c r="F14176">
        <v>70</v>
      </c>
      <c r="G14176" t="s">
        <v>854</v>
      </c>
      <c r="J14176" t="s">
        <v>24</v>
      </c>
      <c r="K14176" t="s">
        <v>9</v>
      </c>
      <c r="P14176" t="str">
        <f t="shared" si="221"/>
        <v>INSERT INTO pokemon_cards (id,name,pokemon_id,level,primary_color,hp,secondary_color,evolve_from,weakness,weakness_modifier,ability_name,ability_text,ability_type) VALUES ('xyp-XY112','Jirachi','385',NULL,'Metal','70',NULL,NULL,'Fire','Ã—2',NULL,NULL,NULL);</v>
      </c>
    </row>
    <row r="14177" spans="1:16" x14ac:dyDescent="0.25">
      <c r="A14177" t="s">
        <v>17874</v>
      </c>
      <c r="B14177" t="s">
        <v>2603</v>
      </c>
      <c r="C14177">
        <v>490</v>
      </c>
      <c r="D14177" t="s">
        <v>2604</v>
      </c>
      <c r="F14177">
        <v>70</v>
      </c>
      <c r="G14177" t="s">
        <v>13</v>
      </c>
      <c r="J14177" t="s">
        <v>33</v>
      </c>
      <c r="K14177" t="s">
        <v>9</v>
      </c>
      <c r="P14177" t="str">
        <f t="shared" si="221"/>
        <v>INSERT INTO pokemon_cards (id,name,pokemon_id,level,primary_color,hp,secondary_color,evolve_from,weakness,weakness_modifier,ability_name,ability_text,ability_type) VALUES ('xyp-XY113','Manaphy','490',NULL,'Water','70',NULL,NULL,'Grass','Ã—2',NULL,NULL,NULL);</v>
      </c>
    </row>
    <row r="14178" spans="1:16" x14ac:dyDescent="0.25">
      <c r="A14178" t="s">
        <v>17875</v>
      </c>
      <c r="B14178" t="s">
        <v>2952</v>
      </c>
      <c r="C14178">
        <v>491</v>
      </c>
      <c r="D14178" t="s">
        <v>1535</v>
      </c>
      <c r="F14178">
        <v>110</v>
      </c>
      <c r="G14178" t="s">
        <v>896</v>
      </c>
      <c r="J14178" t="s">
        <v>20</v>
      </c>
      <c r="K14178" t="s">
        <v>9</v>
      </c>
      <c r="P14178" t="str">
        <f t="shared" si="221"/>
        <v>INSERT INTO pokemon_cards (id,name,pokemon_id,level,primary_color,hp,secondary_color,evolve_from,weakness,weakness_modifier,ability_name,ability_text,ability_type) VALUES ('xyp-XY114','Darkrai','491',NULL,'Darkness','110',NULL,NULL,'Fighting','Ã—2',NULL,NULL,NULL);</v>
      </c>
    </row>
    <row r="14179" spans="1:16" x14ac:dyDescent="0.25">
      <c r="A14179" t="s">
        <v>17876</v>
      </c>
      <c r="B14179" t="s">
        <v>2352</v>
      </c>
      <c r="C14179">
        <v>492</v>
      </c>
      <c r="D14179" t="s">
        <v>1610</v>
      </c>
      <c r="F14179">
        <v>70</v>
      </c>
      <c r="G14179" t="s">
        <v>33</v>
      </c>
      <c r="J14179" t="s">
        <v>24</v>
      </c>
      <c r="K14179" t="s">
        <v>9</v>
      </c>
      <c r="P14179" t="str">
        <f t="shared" si="221"/>
        <v>INSERT INTO pokemon_cards (id,name,pokemon_id,level,primary_color,hp,secondary_color,evolve_from,weakness,weakness_modifier,ability_name,ability_text,ability_type) VALUES ('xyp-XY115','Shaymin','492',NULL,'Grass','70',NULL,NULL,'Fire','Ã—2',NULL,NULL,NULL);</v>
      </c>
    </row>
    <row r="14180" spans="1:16" x14ac:dyDescent="0.25">
      <c r="A14180" t="s">
        <v>17877</v>
      </c>
      <c r="B14180" t="s">
        <v>4304</v>
      </c>
      <c r="C14180">
        <v>493</v>
      </c>
      <c r="D14180" t="s">
        <v>4305</v>
      </c>
      <c r="F14180">
        <v>130</v>
      </c>
      <c r="G14180" t="s">
        <v>19</v>
      </c>
      <c r="J14180" t="s">
        <v>20</v>
      </c>
      <c r="K14180" t="s">
        <v>9</v>
      </c>
      <c r="P14180" t="str">
        <f t="shared" si="221"/>
        <v>INSERT INTO pokemon_cards (id,name,pokemon_id,level,primary_color,hp,secondary_color,evolve_from,weakness,weakness_modifier,ability_name,ability_text,ability_type) VALUES ('xyp-XY116','Arceus','493',NULL,'Colorless','130',NULL,NULL,'Fighting','Ã—2',NULL,NULL,NULL);</v>
      </c>
    </row>
    <row r="14181" spans="1:16" x14ac:dyDescent="0.25">
      <c r="A14181" t="s">
        <v>17878</v>
      </c>
      <c r="B14181" t="s">
        <v>1392</v>
      </c>
      <c r="C14181">
        <v>494</v>
      </c>
      <c r="D14181" t="s">
        <v>1393</v>
      </c>
      <c r="F14181">
        <v>70</v>
      </c>
      <c r="G14181" t="s">
        <v>24</v>
      </c>
      <c r="J14181" t="s">
        <v>13</v>
      </c>
      <c r="K14181" t="s">
        <v>9</v>
      </c>
      <c r="P14181" t="str">
        <f t="shared" si="221"/>
        <v>INSERT INTO pokemon_cards (id,name,pokemon_id,level,primary_color,hp,secondary_color,evolve_from,weakness,weakness_modifier,ability_name,ability_text,ability_type) VALUES ('xyp-XY117','Victini','494',NULL,'Fire','70',NULL,NULL,'Water','Ã—2',NULL,NULL,NULL);</v>
      </c>
    </row>
    <row r="14182" spans="1:16" x14ac:dyDescent="0.25">
      <c r="A14182" t="s">
        <v>17879</v>
      </c>
      <c r="B14182" t="s">
        <v>2398</v>
      </c>
      <c r="C14182">
        <v>647</v>
      </c>
      <c r="D14182" t="s">
        <v>1434</v>
      </c>
      <c r="F14182">
        <v>90</v>
      </c>
      <c r="G14182" t="s">
        <v>13</v>
      </c>
      <c r="J14182" t="s">
        <v>33</v>
      </c>
      <c r="K14182" t="s">
        <v>9</v>
      </c>
      <c r="L14182" t="s">
        <v>19315</v>
      </c>
      <c r="M14182" t="s">
        <v>23126</v>
      </c>
      <c r="N14182" t="s">
        <v>19150</v>
      </c>
      <c r="P14182" t="str">
        <f t="shared" si="221"/>
        <v>INSERT INTO pokemon_cards (id,name,pokemon_id,level,primary_color,hp,secondary_color,evolve_from,weakness,weakness_modifier,ability_name,ability_text,ability_type) VALUES ('xyp-XY118','Keldeo','647',NULL,'Water','90',NULL,NULL,'Grass','Ã—2','Justified','This PokÃ©mon''s attacks do 50 more damage to your opponent''s Darkness PokÃ©mon (before applying Weakness and Resistance).','Ability');</v>
      </c>
    </row>
    <row r="14183" spans="1:16" x14ac:dyDescent="0.25">
      <c r="A14183" t="s">
        <v>17880</v>
      </c>
      <c r="B14183" t="s">
        <v>1172</v>
      </c>
      <c r="C14183">
        <v>649</v>
      </c>
      <c r="D14183" t="s">
        <v>1173</v>
      </c>
      <c r="F14183">
        <v>110</v>
      </c>
      <c r="G14183" t="s">
        <v>854</v>
      </c>
      <c r="J14183" t="s">
        <v>24</v>
      </c>
      <c r="K14183" t="s">
        <v>9</v>
      </c>
      <c r="P14183" t="str">
        <f t="shared" si="221"/>
        <v>INSERT INTO pokemon_cards (id,name,pokemon_id,level,primary_color,hp,secondary_color,evolve_from,weakness,weakness_modifier,ability_name,ability_text,ability_type) VALUES ('xyp-XY119','Genesect','649',NULL,'Metal','110',NULL,NULL,'Fire','Ã—2',NULL,NULL,NULL);</v>
      </c>
    </row>
    <row r="14184" spans="1:16" x14ac:dyDescent="0.25">
      <c r="A14184" t="s">
        <v>17881</v>
      </c>
      <c r="B14184" t="s">
        <v>1506</v>
      </c>
      <c r="C14184">
        <v>648</v>
      </c>
      <c r="D14184" t="s">
        <v>1507</v>
      </c>
      <c r="F14184">
        <v>80</v>
      </c>
      <c r="G14184" t="s">
        <v>7</v>
      </c>
      <c r="J14184" t="s">
        <v>7</v>
      </c>
      <c r="K14184" t="s">
        <v>9</v>
      </c>
      <c r="P14184" t="str">
        <f t="shared" si="221"/>
        <v>INSERT INTO pokemon_cards (id,name,pokemon_id,level,primary_color,hp,secondary_color,evolve_from,weakness,weakness_modifier,ability_name,ability_text,ability_type) VALUES ('xyp-XY120','Meloetta','648',NULL,'Psychic','80',NULL,NULL,'Psychic','Ã—2',NULL,NULL,NULL);</v>
      </c>
    </row>
    <row r="14185" spans="1:16" x14ac:dyDescent="0.25">
      <c r="A14185" t="s">
        <v>17882</v>
      </c>
      <c r="B14185" t="s">
        <v>6572</v>
      </c>
      <c r="C14185">
        <v>6</v>
      </c>
      <c r="D14185" t="s">
        <v>23</v>
      </c>
      <c r="F14185">
        <v>180</v>
      </c>
      <c r="G14185" t="s">
        <v>24</v>
      </c>
      <c r="J14185" t="s">
        <v>13</v>
      </c>
      <c r="K14185" t="s">
        <v>9</v>
      </c>
      <c r="P14185" t="str">
        <f t="shared" si="221"/>
        <v>INSERT INTO pokemon_cards (id,name,pokemon_id,level,primary_color,hp,secondary_color,evolve_from,weakness,weakness_modifier,ability_name,ability_text,ability_type) VALUES ('xyp-XY121','Charizard-EX','6',NULL,'Fire','180',NULL,NULL,'Water','Ã—2',NULL,NULL,NULL);</v>
      </c>
    </row>
    <row r="14186" spans="1:16" x14ac:dyDescent="0.25">
      <c r="A14186" t="s">
        <v>17883</v>
      </c>
      <c r="B14186" t="s">
        <v>6581</v>
      </c>
      <c r="C14186">
        <v>9</v>
      </c>
      <c r="D14186" t="s">
        <v>12</v>
      </c>
      <c r="F14186">
        <v>180</v>
      </c>
      <c r="G14186" t="s">
        <v>13</v>
      </c>
      <c r="J14186" t="s">
        <v>33</v>
      </c>
      <c r="K14186" t="s">
        <v>9</v>
      </c>
      <c r="P14186" t="str">
        <f t="shared" si="221"/>
        <v>INSERT INTO pokemon_cards (id,name,pokemon_id,level,primary_color,hp,secondary_color,evolve_from,weakness,weakness_modifier,ability_name,ability_text,ability_type) VALUES ('xyp-XY122','Blastoise-EX','9',NULL,'Water','180',NULL,NULL,'Grass','Ã—2',NULL,NULL,NULL);</v>
      </c>
    </row>
    <row r="14187" spans="1:16" x14ac:dyDescent="0.25">
      <c r="A14187" t="s">
        <v>17884</v>
      </c>
      <c r="B14187" t="s">
        <v>6559</v>
      </c>
      <c r="C14187">
        <v>3</v>
      </c>
      <c r="D14187" t="s">
        <v>66</v>
      </c>
      <c r="F14187">
        <v>180</v>
      </c>
      <c r="G14187" t="s">
        <v>33</v>
      </c>
      <c r="J14187" t="s">
        <v>24</v>
      </c>
      <c r="K14187" t="s">
        <v>9</v>
      </c>
      <c r="P14187" t="str">
        <f t="shared" si="221"/>
        <v>INSERT INTO pokemon_cards (id,name,pokemon_id,level,primary_color,hp,secondary_color,evolve_from,weakness,weakness_modifier,ability_name,ability_text,ability_type) VALUES ('xyp-XY123','Venusaur-EX','3',NULL,'Grass','180',NULL,NULL,'Fire','Ã—2',NULL,NULL,NULL);</v>
      </c>
    </row>
    <row r="14188" spans="1:16" x14ac:dyDescent="0.25">
      <c r="A14188" t="s">
        <v>17885</v>
      </c>
      <c r="B14188" t="s">
        <v>17841</v>
      </c>
      <c r="C14188">
        <v>25</v>
      </c>
      <c r="D14188" t="s">
        <v>191</v>
      </c>
      <c r="F14188">
        <v>130</v>
      </c>
      <c r="G14188" t="s">
        <v>15</v>
      </c>
      <c r="J14188" t="s">
        <v>20</v>
      </c>
      <c r="K14188" t="s">
        <v>9</v>
      </c>
      <c r="P14188" t="str">
        <f t="shared" si="221"/>
        <v>INSERT INTO pokemon_cards (id,name,pokemon_id,level,primary_color,hp,secondary_color,evolve_from,weakness,weakness_modifier,ability_name,ability_text,ability_type) VALUES ('xyp-XY124','Pikachu-EX','25',NULL,'Lightning','130',NULL,NULL,'Fighting','Ã—2',NULL,NULL,NULL);</v>
      </c>
    </row>
    <row r="14189" spans="1:16" x14ac:dyDescent="0.25">
      <c r="A14189" t="s">
        <v>17886</v>
      </c>
      <c r="B14189" t="s">
        <v>1453</v>
      </c>
      <c r="C14189">
        <v>150</v>
      </c>
      <c r="D14189" t="s">
        <v>47</v>
      </c>
      <c r="F14189">
        <v>170</v>
      </c>
      <c r="G14189" t="s">
        <v>7</v>
      </c>
      <c r="J14189" t="s">
        <v>7</v>
      </c>
      <c r="K14189" t="s">
        <v>9</v>
      </c>
      <c r="P14189" t="str">
        <f t="shared" si="221"/>
        <v>INSERT INTO pokemon_cards (id,name,pokemon_id,level,primary_color,hp,secondary_color,evolve_from,weakness,weakness_modifier,ability_name,ability_text,ability_type) VALUES ('xyp-XY125','Mewtwo-EX','150',NULL,'Psychic','170',NULL,NULL,'Psychic','Ã—2',NULL,NULL,NULL);</v>
      </c>
    </row>
    <row r="14190" spans="1:16" x14ac:dyDescent="0.25">
      <c r="A14190" t="s">
        <v>17887</v>
      </c>
      <c r="B14190" t="s">
        <v>1614</v>
      </c>
      <c r="C14190">
        <v>151</v>
      </c>
      <c r="D14190" t="s">
        <v>813</v>
      </c>
      <c r="F14190">
        <v>120</v>
      </c>
      <c r="G14190" t="s">
        <v>7</v>
      </c>
      <c r="J14190" t="s">
        <v>7</v>
      </c>
      <c r="K14190" t="s">
        <v>9</v>
      </c>
      <c r="L14190" t="s">
        <v>19202</v>
      </c>
      <c r="M14190" t="s">
        <v>21853</v>
      </c>
      <c r="N14190" t="s">
        <v>19150</v>
      </c>
      <c r="P14190" t="str">
        <f t="shared" si="221"/>
        <v>INSERT INTO pokemon_cards (id,name,pokemon_id,level,primary_color,hp,secondary_color,evolve_from,weakness,weakness_modifier,ability_name,ability_text,ability_type) VALUES ('xyp-XY126','Mew-EX','151',NULL,'Psychic','120',NULL,NULL,'Psychic','Ã—2','Versatile','This PokÃ©mon can use the attacks of any PokÃ©mon in play (both yours and your opponent''s). (You still need the necessary Energy to use each attack.)','Ability');</v>
      </c>
    </row>
    <row r="14191" spans="1:16" x14ac:dyDescent="0.25">
      <c r="A14191" t="s">
        <v>17888</v>
      </c>
      <c r="B14191" t="s">
        <v>407</v>
      </c>
      <c r="C14191">
        <v>146</v>
      </c>
      <c r="D14191" t="s">
        <v>408</v>
      </c>
      <c r="F14191">
        <v>120</v>
      </c>
      <c r="G14191" t="s">
        <v>24</v>
      </c>
      <c r="J14191" t="s">
        <v>13</v>
      </c>
      <c r="K14191" t="s">
        <v>9</v>
      </c>
      <c r="P14191" t="str">
        <f t="shared" si="221"/>
        <v>INSERT INTO pokemon_cards (id,name,pokemon_id,level,primary_color,hp,secondary_color,evolve_from,weakness,weakness_modifier,ability_name,ability_text,ability_type) VALUES ('xyp-XY127','Moltres','146',NULL,'Fire','120',NULL,NULL,'Water','Ã—2',NULL,NULL,NULL);</v>
      </c>
    </row>
    <row r="14192" spans="1:16" x14ac:dyDescent="0.25">
      <c r="A14192" t="s">
        <v>17889</v>
      </c>
      <c r="B14192" t="s">
        <v>2485</v>
      </c>
      <c r="C14192">
        <v>646</v>
      </c>
      <c r="D14192" t="s">
        <v>1221</v>
      </c>
      <c r="F14192">
        <v>130</v>
      </c>
      <c r="G14192" t="s">
        <v>13</v>
      </c>
      <c r="J14192" t="s">
        <v>854</v>
      </c>
      <c r="K14192" t="s">
        <v>9</v>
      </c>
      <c r="P14192" t="str">
        <f t="shared" si="221"/>
        <v>INSERT INTO pokemon_cards (id,name,pokemon_id,level,primary_color,hp,secondary_color,evolve_from,weakness,weakness_modifier,ability_name,ability_text,ability_type) VALUES ('xyp-XY128','White Kyurem','646',NULL,'Water','130',NULL,NULL,'Metal','Ã—2',NULL,NULL,NULL);</v>
      </c>
    </row>
    <row r="14193" spans="1:16" x14ac:dyDescent="0.25">
      <c r="A14193" t="s">
        <v>17890</v>
      </c>
      <c r="B14193" t="s">
        <v>9440</v>
      </c>
      <c r="C14193">
        <v>718</v>
      </c>
      <c r="D14193" t="s">
        <v>9441</v>
      </c>
      <c r="F14193">
        <v>120</v>
      </c>
      <c r="G14193" t="s">
        <v>20</v>
      </c>
      <c r="J14193" t="s">
        <v>33</v>
      </c>
      <c r="K14193" t="s">
        <v>9</v>
      </c>
      <c r="P14193" t="str">
        <f t="shared" si="221"/>
        <v>INSERT INTO pokemon_cards (id,name,pokemon_id,level,primary_color,hp,secondary_color,evolve_from,weakness,weakness_modifier,ability_name,ability_text,ability_type) VALUES ('xyp-XY129','Zygarde','718',NULL,'Fighting','120',NULL,NULL,'Grass','Ã—2',NULL,NULL,NULL);</v>
      </c>
    </row>
    <row r="14194" spans="1:16" x14ac:dyDescent="0.25">
      <c r="A14194" t="s">
        <v>17891</v>
      </c>
      <c r="B14194" t="s">
        <v>3420</v>
      </c>
      <c r="C14194">
        <v>248</v>
      </c>
      <c r="D14194" t="s">
        <v>3421</v>
      </c>
      <c r="F14194">
        <v>160</v>
      </c>
      <c r="G14194" t="s">
        <v>896</v>
      </c>
      <c r="I14194" t="s">
        <v>3422</v>
      </c>
      <c r="J14194" t="s">
        <v>20</v>
      </c>
      <c r="K14194" t="s">
        <v>9</v>
      </c>
      <c r="L14194" t="s">
        <v>21627</v>
      </c>
      <c r="M14194" t="s">
        <v>21628</v>
      </c>
      <c r="N14194" t="s">
        <v>19150</v>
      </c>
      <c r="P14194" t="str">
        <f t="shared" si="221"/>
        <v>INSERT INTO pokemon_cards (id,name,pokemon_id,level,primary_color,hp,secondary_color,evolve_from,weakness,weakness_modifier,ability_name,ability_text,ability_type) VALUES ('xyp-XY130','Tyranitar','248',NULL,'Darkness','160',NULL,'Pupitar','Fighting','Ã—2','Raging Roar','When you play this PokÃ©mon from your hand to evolve 1 of your PokÃ©mon, you may attach 1 Darkness Energy from your discard pile to this PokÃ©mon for each Prize card your opponent has taken.','Ability');</v>
      </c>
    </row>
    <row r="14195" spans="1:16" x14ac:dyDescent="0.25">
      <c r="A14195" t="s">
        <v>17892</v>
      </c>
      <c r="B14195" t="s">
        <v>952</v>
      </c>
      <c r="C14195">
        <v>513</v>
      </c>
      <c r="D14195" t="s">
        <v>953</v>
      </c>
      <c r="F14195">
        <v>60</v>
      </c>
      <c r="G14195" t="s">
        <v>24</v>
      </c>
      <c r="J14195" t="s">
        <v>13</v>
      </c>
      <c r="K14195" t="s">
        <v>9</v>
      </c>
      <c r="P14195" t="str">
        <f t="shared" si="221"/>
        <v>INSERT INTO pokemon_cards (id,name,pokemon_id,level,primary_color,hp,secondary_color,evolve_from,weakness,weakness_modifier,ability_name,ability_text,ability_type) VALUES ('xyp-XY131','Pansear','513',NULL,'Fire','60',NULL,NULL,'Water','Ã—2',NULL,NULL,NULL);</v>
      </c>
    </row>
    <row r="14196" spans="1:16" x14ac:dyDescent="0.25">
      <c r="A14196" t="s">
        <v>17893</v>
      </c>
      <c r="B14196" t="s">
        <v>115</v>
      </c>
      <c r="C14196">
        <v>92</v>
      </c>
      <c r="D14196" t="s">
        <v>172</v>
      </c>
      <c r="F14196">
        <v>50</v>
      </c>
      <c r="G14196" t="s">
        <v>7</v>
      </c>
      <c r="J14196" t="s">
        <v>896</v>
      </c>
      <c r="K14196" t="s">
        <v>9</v>
      </c>
      <c r="P14196" t="str">
        <f t="shared" si="221"/>
        <v>INSERT INTO pokemon_cards (id,name,pokemon_id,level,primary_color,hp,secondary_color,evolve_from,weakness,weakness_modifier,ability_name,ability_text,ability_type) VALUES ('xyp-XY132','Gastly','92',NULL,'Psychic','50',NULL,NULL,'Darkness','Ã—2',NULL,NULL,NULL);</v>
      </c>
    </row>
    <row r="14197" spans="1:16" x14ac:dyDescent="0.25">
      <c r="A14197" t="s">
        <v>17894</v>
      </c>
      <c r="B14197" t="s">
        <v>17895</v>
      </c>
      <c r="C14197">
        <v>658</v>
      </c>
      <c r="D14197" t="s">
        <v>3247</v>
      </c>
      <c r="F14197">
        <v>170</v>
      </c>
      <c r="G14197" t="s">
        <v>13</v>
      </c>
      <c r="J14197" t="s">
        <v>33</v>
      </c>
      <c r="K14197" t="s">
        <v>9</v>
      </c>
      <c r="P14197" t="str">
        <f t="shared" si="221"/>
        <v>INSERT INTO pokemon_cards (id,name,pokemon_id,level,primary_color,hp,secondary_color,evolve_from,weakness,weakness_modifier,ability_name,ability_text,ability_type) VALUES ('xyp-XY133','Ash-Greninja-EX','658',NULL,'Water','170',NULL,NULL,'Grass','Ã—2',NULL,NULL,NULL);</v>
      </c>
    </row>
    <row r="14198" spans="1:16" x14ac:dyDescent="0.25">
      <c r="A14198" t="s">
        <v>17896</v>
      </c>
      <c r="B14198" t="s">
        <v>17897</v>
      </c>
      <c r="C14198">
        <v>395</v>
      </c>
      <c r="D14198" t="s">
        <v>1413</v>
      </c>
      <c r="F14198">
        <v>170</v>
      </c>
      <c r="G14198" t="s">
        <v>13</v>
      </c>
      <c r="I14198" t="s">
        <v>1412</v>
      </c>
      <c r="P14198" t="str">
        <f t="shared" si="221"/>
        <v>INSERT INTO pokemon_cards (id,name,pokemon_id,level,primary_color,hp,secondary_color,evolve_from,weakness,weakness_modifier,ability_name,ability_text,ability_type) VALUES ('xyp-XY134','Empoleon BREAK','395',NULL,'Water','170',NULL,'Empoleon',NULL,NULL,NULL,NULL,NULL);</v>
      </c>
    </row>
    <row r="14199" spans="1:16" x14ac:dyDescent="0.25">
      <c r="A14199" t="s">
        <v>17898</v>
      </c>
      <c r="B14199" t="s">
        <v>17899</v>
      </c>
      <c r="C14199">
        <v>606</v>
      </c>
      <c r="D14199" t="s">
        <v>1813</v>
      </c>
      <c r="F14199">
        <v>130</v>
      </c>
      <c r="G14199" t="s">
        <v>7</v>
      </c>
      <c r="I14199" t="s">
        <v>1812</v>
      </c>
      <c r="P14199" t="str">
        <f t="shared" si="221"/>
        <v>INSERT INTO pokemon_cards (id,name,pokemon_id,level,primary_color,hp,secondary_color,evolve_from,weakness,weakness_modifier,ability_name,ability_text,ability_type) VALUES ('xyp-XY135','Beheeyem BREAK','606',NULL,'Psychic','130',NULL,'Beheeyem',NULL,NULL,NULL,NULL,NULL);</v>
      </c>
    </row>
    <row r="14200" spans="1:16" x14ac:dyDescent="0.25">
      <c r="A14200" t="s">
        <v>17900</v>
      </c>
      <c r="B14200" t="s">
        <v>17901</v>
      </c>
      <c r="C14200">
        <v>164</v>
      </c>
      <c r="D14200" t="s">
        <v>2858</v>
      </c>
      <c r="F14200">
        <v>130</v>
      </c>
      <c r="G14200" t="s">
        <v>19</v>
      </c>
      <c r="I14200" t="s">
        <v>2857</v>
      </c>
      <c r="P14200" t="str">
        <f t="shared" si="221"/>
        <v>INSERT INTO pokemon_cards (id,name,pokemon_id,level,primary_color,hp,secondary_color,evolve_from,weakness,weakness_modifier,ability_name,ability_text,ability_type) VALUES ('xyp-XY136','Noctowl BREAK','164',NULL,'Colorless','130',NULL,'Noctowl',NULL,NULL,NULL,NULL,NULL);</v>
      </c>
    </row>
    <row r="14201" spans="1:16" x14ac:dyDescent="0.25">
      <c r="A14201" t="s">
        <v>17902</v>
      </c>
      <c r="B14201" t="s">
        <v>10613</v>
      </c>
      <c r="C14201">
        <v>666</v>
      </c>
      <c r="D14201" t="s">
        <v>10614</v>
      </c>
      <c r="F14201">
        <v>120</v>
      </c>
      <c r="G14201" t="s">
        <v>33</v>
      </c>
      <c r="I14201" t="s">
        <v>10610</v>
      </c>
      <c r="J14201" t="s">
        <v>24</v>
      </c>
      <c r="K14201" t="s">
        <v>9</v>
      </c>
      <c r="P14201" t="str">
        <f t="shared" si="221"/>
        <v>INSERT INTO pokemon_cards (id,name,pokemon_id,level,primary_color,hp,secondary_color,evolve_from,weakness,weakness_modifier,ability_name,ability_text,ability_type) VALUES ('xyp-XY137','Vivillon','666',NULL,'Grass','120',NULL,'Spewpa','Fire','Ã—2',NULL,NULL,NULL);</v>
      </c>
    </row>
    <row r="14202" spans="1:16" x14ac:dyDescent="0.25">
      <c r="A14202" t="s">
        <v>17903</v>
      </c>
      <c r="B14202" t="s">
        <v>7429</v>
      </c>
      <c r="C14202">
        <v>656</v>
      </c>
      <c r="D14202" t="s">
        <v>7430</v>
      </c>
      <c r="F14202">
        <v>60</v>
      </c>
      <c r="G14202" t="s">
        <v>13</v>
      </c>
      <c r="J14202" t="s">
        <v>33</v>
      </c>
      <c r="K14202" t="s">
        <v>9</v>
      </c>
      <c r="P14202" t="str">
        <f t="shared" si="221"/>
        <v>INSERT INTO pokemon_cards (id,name,pokemon_id,level,primary_color,hp,secondary_color,evolve_from,weakness,weakness_modifier,ability_name,ability_text,ability_type) VALUES ('xyp-XY138','Froakie','656',NULL,'Water','60',NULL,NULL,'Grass','Ã—2',NULL,NULL,NULL);</v>
      </c>
    </row>
    <row r="14203" spans="1:16" x14ac:dyDescent="0.25">
      <c r="A14203" t="s">
        <v>17904</v>
      </c>
      <c r="B14203" t="s">
        <v>6656</v>
      </c>
      <c r="C14203">
        <v>670</v>
      </c>
      <c r="D14203" t="s">
        <v>6657</v>
      </c>
      <c r="F14203">
        <v>70</v>
      </c>
      <c r="G14203" t="s">
        <v>3060</v>
      </c>
      <c r="I14203" t="s">
        <v>17905</v>
      </c>
      <c r="J14203" t="s">
        <v>854</v>
      </c>
      <c r="K14203" t="s">
        <v>9</v>
      </c>
      <c r="P14203" t="str">
        <f t="shared" si="221"/>
        <v>INSERT INTO pokemon_cards (id,name,pokemon_id,level,primary_color,hp,secondary_color,evolve_from,weakness,weakness_modifier,ability_name,ability_text,ability_type) VALUES ('xyp-XY139','Floette','670',NULL,'Fairy','70',NULL,'Flabebe','Metal','Ã—2',NULL,NULL,NULL);</v>
      </c>
    </row>
    <row r="14204" spans="1:16" x14ac:dyDescent="0.25">
      <c r="A14204" t="s">
        <v>17906</v>
      </c>
      <c r="B14204" t="s">
        <v>1512</v>
      </c>
      <c r="C14204">
        <v>448</v>
      </c>
      <c r="D14204" t="s">
        <v>1513</v>
      </c>
      <c r="F14204">
        <v>100</v>
      </c>
      <c r="G14204" t="s">
        <v>20</v>
      </c>
      <c r="I14204" t="s">
        <v>1509</v>
      </c>
      <c r="J14204" t="s">
        <v>7</v>
      </c>
      <c r="K14204" t="s">
        <v>9</v>
      </c>
      <c r="P14204" t="str">
        <f t="shared" si="221"/>
        <v>INSERT INTO pokemon_cards (id,name,pokemon_id,level,primary_color,hp,secondary_color,evolve_from,weakness,weakness_modifier,ability_name,ability_text,ability_type) VALUES ('xyp-XY140','Lucario','448',NULL,'Fighting','100',NULL,'Riolu','Psychic','Ã—2',NULL,NULL,NULL);</v>
      </c>
    </row>
    <row r="14205" spans="1:16" x14ac:dyDescent="0.25">
      <c r="A14205" t="s">
        <v>17907</v>
      </c>
      <c r="B14205" t="s">
        <v>1546</v>
      </c>
      <c r="C14205">
        <v>384</v>
      </c>
      <c r="D14205" t="s">
        <v>1547</v>
      </c>
      <c r="F14205">
        <v>120</v>
      </c>
      <c r="G14205" t="s">
        <v>1297</v>
      </c>
      <c r="J14205" t="s">
        <v>3060</v>
      </c>
      <c r="K14205" t="s">
        <v>9</v>
      </c>
      <c r="P14205" t="str">
        <f t="shared" si="221"/>
        <v>INSERT INTO pokemon_cards (id,name,pokemon_id,level,primary_color,hp,secondary_color,evolve_from,weakness,weakness_modifier,ability_name,ability_text,ability_type) VALUES ('xyp-XY141','Rayquaza','384',NULL,'Dragon','120',NULL,NULL,'Fairy','Ã—2',NULL,NULL,NULL);</v>
      </c>
    </row>
    <row r="14206" spans="1:16" x14ac:dyDescent="0.25">
      <c r="A14206" t="s">
        <v>17908</v>
      </c>
      <c r="B14206" t="s">
        <v>1244</v>
      </c>
      <c r="C14206">
        <v>482</v>
      </c>
      <c r="D14206" t="s">
        <v>1245</v>
      </c>
      <c r="F14206">
        <v>70</v>
      </c>
      <c r="G14206" t="s">
        <v>7</v>
      </c>
      <c r="J14206" t="s">
        <v>7</v>
      </c>
      <c r="K14206" t="s">
        <v>9</v>
      </c>
      <c r="P14206" t="str">
        <f t="shared" si="221"/>
        <v>INSERT INTO pokemon_cards (id,name,pokemon_id,level,primary_color,hp,secondary_color,evolve_from,weakness,weakness_modifier,ability_name,ability_text,ability_type) VALUES ('xyp-XY142','Azelf','482',NULL,'Psychic','70',NULL,NULL,'Psychic','Ã—2',NULL,NULL,NULL);</v>
      </c>
    </row>
    <row r="14207" spans="1:16" x14ac:dyDescent="0.25">
      <c r="A14207" t="s">
        <v>17909</v>
      </c>
      <c r="B14207" t="s">
        <v>32</v>
      </c>
      <c r="C14207">
        <v>129</v>
      </c>
      <c r="D14207" t="s">
        <v>132</v>
      </c>
      <c r="F14207">
        <v>30</v>
      </c>
      <c r="G14207" t="s">
        <v>13</v>
      </c>
      <c r="J14207" t="s">
        <v>15</v>
      </c>
      <c r="K14207" t="s">
        <v>9</v>
      </c>
      <c r="P14207" t="str">
        <f t="shared" si="221"/>
        <v>INSERT INTO pokemon_cards (id,name,pokemon_id,level,primary_color,hp,secondary_color,evolve_from,weakness,weakness_modifier,ability_name,ability_text,ability_type) VALUES ('xyp-XY143','Magikarp','129',NULL,'Water','30',NULL,NULL,'Lightning','Ã—2',NULL,NULL,NULL);</v>
      </c>
    </row>
    <row r="14208" spans="1:16" x14ac:dyDescent="0.25">
      <c r="A14208" t="s">
        <v>17910</v>
      </c>
      <c r="B14208" t="s">
        <v>2131</v>
      </c>
      <c r="C14208">
        <v>469</v>
      </c>
      <c r="D14208" t="s">
        <v>2132</v>
      </c>
      <c r="F14208">
        <v>110</v>
      </c>
      <c r="G14208" t="s">
        <v>33</v>
      </c>
      <c r="I14208" t="s">
        <v>2128</v>
      </c>
      <c r="J14208" t="s">
        <v>15</v>
      </c>
      <c r="K14208" t="s">
        <v>9</v>
      </c>
      <c r="L14208" t="s">
        <v>21632</v>
      </c>
      <c r="M14208" t="s">
        <v>23071</v>
      </c>
      <c r="N14208" t="s">
        <v>19150</v>
      </c>
      <c r="P14208" t="str">
        <f t="shared" si="221"/>
        <v>INSERT INTO pokemon_cards (id,name,pokemon_id,level,primary_color,hp,secondary_color,evolve_from,weakness,weakness_modifier,ability_name,ability_text,ability_type) VALUES ('xyp-XY144','Yanmega','469',NULL,'Grass','110',NULL,'Yanma','Lightning','Ã—2','Sonic Vision','If you have exactly 4 cards in your hand, ignore all Energy in the attack cost of each of this PokÃ©mon''s attacks.','Ability');</v>
      </c>
    </row>
    <row r="14209" spans="1:16" x14ac:dyDescent="0.25">
      <c r="A14209" t="s">
        <v>17911</v>
      </c>
      <c r="B14209" t="s">
        <v>9069</v>
      </c>
      <c r="C14209">
        <v>721</v>
      </c>
      <c r="D14209" t="s">
        <v>9070</v>
      </c>
      <c r="F14209">
        <v>130</v>
      </c>
      <c r="G14209" t="s">
        <v>24</v>
      </c>
      <c r="J14209" t="s">
        <v>13</v>
      </c>
      <c r="K14209" t="s">
        <v>9</v>
      </c>
      <c r="P14209" t="str">
        <f t="shared" si="221"/>
        <v>INSERT INTO pokemon_cards (id,name,pokemon_id,level,primary_color,hp,secondary_color,evolve_from,weakness,weakness_modifier,ability_name,ability_text,ability_type) VALUES ('xyp-XY145','Volcanion','721',NULL,'Fire','130',NULL,NULL,'Water','Ã—2',NULL,NULL,NULL);</v>
      </c>
    </row>
    <row r="14210" spans="1:16" x14ac:dyDescent="0.25">
      <c r="A14210" t="s">
        <v>17912</v>
      </c>
      <c r="B14210" t="s">
        <v>10641</v>
      </c>
      <c r="C14210">
        <v>693</v>
      </c>
      <c r="D14210" t="s">
        <v>10642</v>
      </c>
      <c r="F14210">
        <v>100</v>
      </c>
      <c r="G14210" t="s">
        <v>13</v>
      </c>
      <c r="I14210" t="s">
        <v>10638</v>
      </c>
      <c r="J14210" t="s">
        <v>33</v>
      </c>
      <c r="K14210" t="s">
        <v>9</v>
      </c>
      <c r="L14210" t="s">
        <v>21636</v>
      </c>
      <c r="M14210" t="s">
        <v>21637</v>
      </c>
      <c r="N14210" t="s">
        <v>19150</v>
      </c>
      <c r="P14210" t="str">
        <f t="shared" si="221"/>
        <v>INSERT INTO pokemon_cards (id,name,pokemon_id,level,primary_color,hp,secondary_color,evolve_from,weakness,weakness_modifier,ability_name,ability_text,ability_type) VALUES ('xyp-XY146','Clawitzer','693',NULL,'Water','100',NULL,'Clauncher','Grass','Ã—2','Mega Boost','Once during your turn (before your attack), you may attach a Special Energy card from your hand to 1 of your Mega Evolution PokÃ©mon.','Ability');</v>
      </c>
    </row>
    <row r="14211" spans="1:16" x14ac:dyDescent="0.25">
      <c r="A14211" t="s">
        <v>17913</v>
      </c>
      <c r="B14211" t="s">
        <v>9463</v>
      </c>
      <c r="C14211">
        <v>720</v>
      </c>
      <c r="D14211" t="s">
        <v>9464</v>
      </c>
      <c r="F14211">
        <v>130</v>
      </c>
      <c r="G14211" t="s">
        <v>7</v>
      </c>
      <c r="J14211" t="s">
        <v>7</v>
      </c>
      <c r="K14211" t="s">
        <v>9</v>
      </c>
      <c r="P14211" t="str">
        <f t="shared" ref="P14211:P14262" si="222">CONCATENATE(
    "INSERT INTO pokemon_cards (",
    _xlfn.TEXTJOIN(",", TRUE, A$1, B$1, C$1, E$1, G$1, F$1, H$1, I$1, J$1, K$1, L$1, M$1, N$1),
    ") VALUES (",
    _xlfn.TEXTJOIN(",", FALSE,
        IF(A14211&lt;&gt;"", "'" &amp; A14211 &amp; "'", "NULL"),
        IF(B14211&lt;&gt;"", "'" &amp; B14211 &amp; "'", "NULL"),
        IF(C14211&lt;&gt;"", "'" &amp; C14211 &amp; "'", "NULL"),
        IF(E14211&lt;&gt;"", "'" &amp; E14211 &amp; "'", "NULL"),
        IF(G14211&lt;&gt;"", "'" &amp; G14211 &amp; "'", "NULL"),
        IF(F14211&lt;&gt;"", "'" &amp; F14211 &amp; "'", "NULL"),
        IF(H14211&lt;&gt;"", "'" &amp; H14211 &amp; "'", "NULL"),
        IF(I14211&lt;&gt;"", "'" &amp; I14211 &amp; "'", "NULL"),
        IF(J14211&lt;&gt;"", "'" &amp; J14211 &amp; "'", "NULL"),
        IF(K14211&lt;&gt;"", "'" &amp; K14211 &amp; "'", "NULL"),
        IF(L14211&lt;&gt;"", "'" &amp; L14211 &amp; "'", "NULL"),
        IF(M14211&lt;&gt;"", "'" &amp; M14211 &amp; "'", "NULL"),
        IF(N14211&lt;&gt;"", "'" &amp; N14211 &amp; "'", "NULL")
    ),
    ");"
)</f>
        <v>INSERT INTO pokemon_cards (id,name,pokemon_id,level,primary_color,hp,secondary_color,evolve_from,weakness,weakness_modifier,ability_name,ability_text,ability_type) VALUES ('xyp-XY147','Hoopa','720',NULL,'Psychic','130',NULL,NULL,'Psychic','Ã—2',NULL,NULL,NULL);</v>
      </c>
    </row>
    <row r="14212" spans="1:16" x14ac:dyDescent="0.25">
      <c r="A14212" t="s">
        <v>17914</v>
      </c>
      <c r="B14212" t="s">
        <v>1609</v>
      </c>
      <c r="C14212">
        <v>492</v>
      </c>
      <c r="D14212" t="s">
        <v>1610</v>
      </c>
      <c r="F14212">
        <v>110</v>
      </c>
      <c r="G14212" t="s">
        <v>33</v>
      </c>
      <c r="J14212" t="s">
        <v>24</v>
      </c>
      <c r="K14212" t="s">
        <v>9</v>
      </c>
      <c r="L14212" t="s">
        <v>21792</v>
      </c>
      <c r="M14212" t="s">
        <v>21793</v>
      </c>
      <c r="N14212" t="s">
        <v>19150</v>
      </c>
      <c r="P14212" t="str">
        <f t="shared" si="222"/>
        <v>INSERT INTO pokemon_cards (id,name,pokemon_id,level,primary_color,hp,secondary_color,evolve_from,weakness,weakness_modifier,ability_name,ability_text,ability_type) VALUES ('xyp-XY148','Shaymin-EX','492',NULL,'Grass','110',NULL,NULL,'Fire','Ã—2','Aroma of Gratitude','Once during your turn (before your attack), you may heal 20 damage from each of your Benched Basic PokÃ©mon.','Ability');</v>
      </c>
    </row>
    <row r="14213" spans="1:16" x14ac:dyDescent="0.25">
      <c r="A14213" t="s">
        <v>17915</v>
      </c>
      <c r="B14213" t="s">
        <v>3059</v>
      </c>
      <c r="C14213">
        <v>716</v>
      </c>
      <c r="D14213" t="s">
        <v>2999</v>
      </c>
      <c r="F14213">
        <v>170</v>
      </c>
      <c r="G14213" t="s">
        <v>3060</v>
      </c>
      <c r="J14213" t="s">
        <v>854</v>
      </c>
      <c r="K14213" t="s">
        <v>9</v>
      </c>
      <c r="P14213" t="str">
        <f t="shared" si="222"/>
        <v>INSERT INTO pokemon_cards (id,name,pokemon_id,level,primary_color,hp,secondary_color,evolve_from,weakness,weakness_modifier,ability_name,ability_text,ability_type) VALUES ('xyp-XY149','Xerneas-EX','716',NULL,'Fairy','170',NULL,NULL,'Metal','Ã—2',NULL,NULL,NULL);</v>
      </c>
    </row>
    <row r="14214" spans="1:16" x14ac:dyDescent="0.25">
      <c r="A14214" t="s">
        <v>17916</v>
      </c>
      <c r="B14214" t="s">
        <v>16466</v>
      </c>
      <c r="C14214">
        <v>717</v>
      </c>
      <c r="D14214" t="s">
        <v>3019</v>
      </c>
      <c r="F14214">
        <v>170</v>
      </c>
      <c r="G14214" t="s">
        <v>896</v>
      </c>
      <c r="J14214" t="s">
        <v>15</v>
      </c>
      <c r="K14214" t="s">
        <v>9</v>
      </c>
      <c r="P14214" t="str">
        <f t="shared" si="222"/>
        <v>INSERT INTO pokemon_cards (id,name,pokemon_id,level,primary_color,hp,secondary_color,evolve_from,weakness,weakness_modifier,ability_name,ability_text,ability_type) VALUES ('xyp-XY150','Yveltal-EX','717',NULL,'Darkness','170',NULL,NULL,'Lightning','Ã—2',NULL,NULL,NULL);</v>
      </c>
    </row>
    <row r="14215" spans="1:16" x14ac:dyDescent="0.25">
      <c r="A14215" t="s">
        <v>17917</v>
      </c>
      <c r="B14215" t="s">
        <v>16466</v>
      </c>
      <c r="C14215">
        <v>717</v>
      </c>
      <c r="D14215" t="s">
        <v>3019</v>
      </c>
      <c r="F14215">
        <v>170</v>
      </c>
      <c r="G14215" t="s">
        <v>896</v>
      </c>
      <c r="J14215" t="s">
        <v>15</v>
      </c>
      <c r="K14215" t="s">
        <v>9</v>
      </c>
      <c r="P14215" t="str">
        <f t="shared" si="222"/>
        <v>INSERT INTO pokemon_cards (id,name,pokemon_id,level,primary_color,hp,secondary_color,evolve_from,weakness,weakness_modifier,ability_name,ability_text,ability_type) VALUES ('xyp-XY150a','Yveltal-EX','717',NULL,'Darkness','170',NULL,NULL,'Lightning','Ã—2',NULL,NULL,NULL);</v>
      </c>
    </row>
    <row r="14216" spans="1:16" x14ac:dyDescent="0.25">
      <c r="A14216" t="s">
        <v>17918</v>
      </c>
      <c r="B14216" t="s">
        <v>16573</v>
      </c>
      <c r="C14216">
        <v>718</v>
      </c>
      <c r="D14216" t="s">
        <v>9441</v>
      </c>
      <c r="F14216">
        <v>190</v>
      </c>
      <c r="G14216" t="s">
        <v>20</v>
      </c>
      <c r="J14216" t="s">
        <v>33</v>
      </c>
      <c r="K14216" t="s">
        <v>9</v>
      </c>
      <c r="P14216" t="str">
        <f t="shared" si="222"/>
        <v>INSERT INTO pokemon_cards (id,name,pokemon_id,level,primary_color,hp,secondary_color,evolve_from,weakness,weakness_modifier,ability_name,ability_text,ability_type) VALUES ('xyp-XY151','Zygarde-EX','718',NULL,'Fighting','190',NULL,NULL,'Grass','Ã—2',NULL,NULL,NULL);</v>
      </c>
    </row>
    <row r="14217" spans="1:16" x14ac:dyDescent="0.25">
      <c r="A14217" t="s">
        <v>17919</v>
      </c>
      <c r="B14217" t="s">
        <v>9440</v>
      </c>
      <c r="C14217">
        <v>718</v>
      </c>
      <c r="D14217" t="s">
        <v>9441</v>
      </c>
      <c r="F14217">
        <v>120</v>
      </c>
      <c r="G14217" t="s">
        <v>20</v>
      </c>
      <c r="J14217" t="s">
        <v>33</v>
      </c>
      <c r="K14217" t="s">
        <v>9</v>
      </c>
      <c r="P14217" t="str">
        <f t="shared" si="222"/>
        <v>INSERT INTO pokemon_cards (id,name,pokemon_id,level,primary_color,hp,secondary_color,evolve_from,weakness,weakness_modifier,ability_name,ability_text,ability_type) VALUES ('xyp-XY152','Zygarde','718',NULL,'Fighting','120',NULL,NULL,'Grass','Ã—2',NULL,NULL,NULL);</v>
      </c>
    </row>
    <row r="14218" spans="1:16" x14ac:dyDescent="0.25">
      <c r="A14218" t="s">
        <v>17920</v>
      </c>
      <c r="B14218" t="s">
        <v>2980</v>
      </c>
      <c r="C14218">
        <v>250</v>
      </c>
      <c r="D14218" t="s">
        <v>885</v>
      </c>
      <c r="F14218">
        <v>120</v>
      </c>
      <c r="G14218" t="s">
        <v>24</v>
      </c>
      <c r="J14218" t="s">
        <v>13</v>
      </c>
      <c r="K14218" t="s">
        <v>9</v>
      </c>
      <c r="P14218" t="str">
        <f t="shared" si="222"/>
        <v>INSERT INTO pokemon_cards (id,name,pokemon_id,level,primary_color,hp,secondary_color,evolve_from,weakness,weakness_modifier,ability_name,ability_text,ability_type) VALUES ('xyp-XY153','Ho-Oh','250',NULL,'Fire','120',NULL,NULL,'Water','Ã—2',NULL,NULL,NULL);</v>
      </c>
    </row>
    <row r="14219" spans="1:16" x14ac:dyDescent="0.25">
      <c r="A14219" t="s">
        <v>17921</v>
      </c>
      <c r="B14219" t="s">
        <v>17922</v>
      </c>
      <c r="C14219">
        <v>250</v>
      </c>
      <c r="D14219" t="s">
        <v>885</v>
      </c>
      <c r="F14219">
        <v>150</v>
      </c>
      <c r="G14219" t="s">
        <v>24</v>
      </c>
      <c r="I14219" t="s">
        <v>2980</v>
      </c>
      <c r="P14219" t="str">
        <f t="shared" si="222"/>
        <v>INSERT INTO pokemon_cards (id,name,pokemon_id,level,primary_color,hp,secondary_color,evolve_from,weakness,weakness_modifier,ability_name,ability_text,ability_type) VALUES ('xyp-XY154','Ho-Oh BREAK','250',NULL,'Fire','150',NULL,'Ho-Oh',NULL,NULL,NULL,NULL,NULL);</v>
      </c>
    </row>
    <row r="14220" spans="1:16" x14ac:dyDescent="0.25">
      <c r="A14220" t="s">
        <v>17923</v>
      </c>
      <c r="B14220" t="s">
        <v>17924</v>
      </c>
      <c r="C14220">
        <v>202</v>
      </c>
      <c r="D14220" t="s">
        <v>2415</v>
      </c>
      <c r="F14220">
        <v>140</v>
      </c>
      <c r="G14220" t="s">
        <v>7</v>
      </c>
      <c r="I14220" t="s">
        <v>2414</v>
      </c>
      <c r="P14220" t="str">
        <f t="shared" si="222"/>
        <v>INSERT INTO pokemon_cards (id,name,pokemon_id,level,primary_color,hp,secondary_color,evolve_from,weakness,weakness_modifier,ability_name,ability_text,ability_type) VALUES ('xyp-XY155','Wobbuffet BREAK','202',NULL,'Psychic','140',NULL,'Wobbuffet',NULL,NULL,NULL,NULL,NULL);</v>
      </c>
    </row>
    <row r="14221" spans="1:16" x14ac:dyDescent="0.25">
      <c r="A14221" t="s">
        <v>17925</v>
      </c>
      <c r="B14221" t="s">
        <v>3026</v>
      </c>
      <c r="C14221">
        <v>249</v>
      </c>
      <c r="D14221" t="s">
        <v>1572</v>
      </c>
      <c r="F14221">
        <v>120</v>
      </c>
      <c r="G14221" t="s">
        <v>19</v>
      </c>
      <c r="J14221" t="s">
        <v>15</v>
      </c>
      <c r="K14221" t="s">
        <v>9</v>
      </c>
      <c r="P14221" t="str">
        <f t="shared" si="222"/>
        <v>INSERT INTO pokemon_cards (id,name,pokemon_id,level,primary_color,hp,secondary_color,evolve_from,weakness,weakness_modifier,ability_name,ability_text,ability_type) VALUES ('xyp-XY156','Lugia','249',NULL,'Colorless','120',NULL,NULL,'Lightning','Ã—2',NULL,NULL,NULL);</v>
      </c>
    </row>
    <row r="14222" spans="1:16" x14ac:dyDescent="0.25">
      <c r="A14222" t="s">
        <v>17926</v>
      </c>
      <c r="B14222" t="s">
        <v>17927</v>
      </c>
      <c r="C14222">
        <v>15</v>
      </c>
      <c r="D14222" t="s">
        <v>73</v>
      </c>
      <c r="F14222">
        <v>160</v>
      </c>
      <c r="G14222" t="s">
        <v>33</v>
      </c>
      <c r="J14222" t="s">
        <v>24</v>
      </c>
      <c r="K14222" t="s">
        <v>9</v>
      </c>
      <c r="P14222" t="str">
        <f t="shared" si="222"/>
        <v>INSERT INTO pokemon_cards (id,name,pokemon_id,level,primary_color,hp,secondary_color,evolve_from,weakness,weakness_modifier,ability_name,ability_text,ability_type) VALUES ('xyp-XY157','Beedrill-EX','15',NULL,'Grass','160',NULL,NULL,'Fire','Ã—2',NULL,NULL,NULL);</v>
      </c>
    </row>
    <row r="14223" spans="1:16" x14ac:dyDescent="0.25">
      <c r="A14223" t="s">
        <v>17928</v>
      </c>
      <c r="B14223" t="s">
        <v>17929</v>
      </c>
      <c r="C14223">
        <v>15</v>
      </c>
      <c r="D14223" t="s">
        <v>73</v>
      </c>
      <c r="F14223">
        <v>200</v>
      </c>
      <c r="G14223" t="s">
        <v>33</v>
      </c>
      <c r="I14223" t="s">
        <v>17927</v>
      </c>
      <c r="J14223" t="s">
        <v>24</v>
      </c>
      <c r="K14223" t="s">
        <v>9</v>
      </c>
      <c r="P14223" t="str">
        <f t="shared" si="222"/>
        <v>INSERT INTO pokemon_cards (id,name,pokemon_id,level,primary_color,hp,secondary_color,evolve_from,weakness,weakness_modifier,ability_name,ability_text,ability_type) VALUES ('xyp-XY158','M Beedrill-EX','15',NULL,'Grass','200',NULL,'Beedrill-EX','Fire','Ã—2',NULL,NULL,NULL);</v>
      </c>
    </row>
    <row r="14224" spans="1:16" x14ac:dyDescent="0.25">
      <c r="A14224" t="s">
        <v>17930</v>
      </c>
      <c r="B14224" t="s">
        <v>2482</v>
      </c>
      <c r="C14224">
        <v>646</v>
      </c>
      <c r="D14224" t="s">
        <v>1221</v>
      </c>
      <c r="F14224">
        <v>130</v>
      </c>
      <c r="G14224" t="s">
        <v>13</v>
      </c>
      <c r="J14224" t="s">
        <v>854</v>
      </c>
      <c r="K14224" t="s">
        <v>9</v>
      </c>
      <c r="P14224" t="str">
        <f t="shared" si="222"/>
        <v>INSERT INTO pokemon_cards (id,name,pokemon_id,level,primary_color,hp,secondary_color,evolve_from,weakness,weakness_modifier,ability_name,ability_text,ability_type) VALUES ('xyp-XY160','Black Kyurem','646',NULL,'Water','130',NULL,NULL,'Metal','Ã—2',NULL,NULL,NULL);</v>
      </c>
    </row>
    <row r="14225" spans="1:16" x14ac:dyDescent="0.25">
      <c r="A14225" t="s">
        <v>17931</v>
      </c>
      <c r="B14225" t="s">
        <v>10624</v>
      </c>
      <c r="C14225">
        <v>654</v>
      </c>
      <c r="D14225" t="s">
        <v>10625</v>
      </c>
      <c r="F14225">
        <v>80</v>
      </c>
      <c r="G14225" t="s">
        <v>24</v>
      </c>
      <c r="I14225" t="s">
        <v>7426</v>
      </c>
      <c r="J14225" t="s">
        <v>13</v>
      </c>
      <c r="K14225" t="s">
        <v>9</v>
      </c>
      <c r="P14225" t="str">
        <f t="shared" si="222"/>
        <v>INSERT INTO pokemon_cards (id,name,pokemon_id,level,primary_color,hp,secondary_color,evolve_from,weakness,weakness_modifier,ability_name,ability_text,ability_type) VALUES ('xyp-XY161','Braixen','654',NULL,'Fire','80',NULL,'Fennekin','Water','Ã—2',NULL,NULL,NULL);</v>
      </c>
    </row>
    <row r="14226" spans="1:16" x14ac:dyDescent="0.25">
      <c r="A14226" t="s">
        <v>17932</v>
      </c>
      <c r="B14226" t="s">
        <v>3246</v>
      </c>
      <c r="C14226">
        <v>658</v>
      </c>
      <c r="D14226" t="s">
        <v>3247</v>
      </c>
      <c r="F14226">
        <v>130</v>
      </c>
      <c r="G14226" t="s">
        <v>13</v>
      </c>
      <c r="I14226" t="s">
        <v>3248</v>
      </c>
      <c r="J14226" t="s">
        <v>33</v>
      </c>
      <c r="K14226" t="s">
        <v>9</v>
      </c>
      <c r="P14226" t="str">
        <f t="shared" si="222"/>
        <v>INSERT INTO pokemon_cards (id,name,pokemon_id,level,primary_color,hp,secondary_color,evolve_from,weakness,weakness_modifier,ability_name,ability_text,ability_type) VALUES ('xyp-XY162','Greninja','658',NULL,'Water','130',NULL,'Frogadier','Grass','Ã—2',NULL,NULL,NULL);</v>
      </c>
    </row>
    <row r="14227" spans="1:16" x14ac:dyDescent="0.25">
      <c r="A14227" t="s">
        <v>17933</v>
      </c>
      <c r="B14227" t="s">
        <v>480</v>
      </c>
      <c r="C14227">
        <v>110</v>
      </c>
      <c r="D14227" t="s">
        <v>481</v>
      </c>
      <c r="F14227">
        <v>100</v>
      </c>
      <c r="G14227" t="s">
        <v>7</v>
      </c>
      <c r="I14227" t="s">
        <v>174</v>
      </c>
      <c r="J14227" t="s">
        <v>7</v>
      </c>
      <c r="K14227" t="s">
        <v>9</v>
      </c>
      <c r="L14227" t="s">
        <v>20037</v>
      </c>
      <c r="M14227" t="s">
        <v>21794</v>
      </c>
      <c r="N14227" t="s">
        <v>19150</v>
      </c>
      <c r="P14227" t="str">
        <f t="shared" si="222"/>
        <v>INSERT INTO pokemon_cards (id,name,pokemon_id,level,primary_color,hp,secondary_color,evolve_from,weakness,weakness_modifier,ability_name,ability_text,ability_type) VALUES ('xyp-XY163','Weezing','110',NULL,'Psychic','100',NULL,'Koffing','Psychic','Ã—2','Levitate','If this PokÃ©mon has any Energy attached to it, this PokÃ©mon has no Retreat Cost.','Ability');</v>
      </c>
    </row>
    <row r="14228" spans="1:16" x14ac:dyDescent="0.25">
      <c r="A14228" t="s">
        <v>17934</v>
      </c>
      <c r="B14228" t="s">
        <v>9069</v>
      </c>
      <c r="C14228">
        <v>721</v>
      </c>
      <c r="D14228" t="s">
        <v>9070</v>
      </c>
      <c r="F14228">
        <v>130</v>
      </c>
      <c r="G14228" t="s">
        <v>24</v>
      </c>
      <c r="J14228" t="s">
        <v>13</v>
      </c>
      <c r="K14228" t="s">
        <v>9</v>
      </c>
      <c r="P14228" t="str">
        <f t="shared" si="222"/>
        <v>INSERT INTO pokemon_cards (id,name,pokemon_id,level,primary_color,hp,secondary_color,evolve_from,weakness,weakness_modifier,ability_name,ability_text,ability_type) VALUES ('xyp-XY164','Volcanion','721',NULL,'Fire','130',NULL,NULL,'Water','Ã—2',NULL,NULL,NULL);</v>
      </c>
    </row>
    <row r="14229" spans="1:16" x14ac:dyDescent="0.25">
      <c r="A14229" t="s">
        <v>17935</v>
      </c>
      <c r="B14229" t="s">
        <v>10546</v>
      </c>
      <c r="C14229">
        <v>801</v>
      </c>
      <c r="D14229" t="s">
        <v>10547</v>
      </c>
      <c r="F14229">
        <v>90</v>
      </c>
      <c r="G14229" t="s">
        <v>854</v>
      </c>
      <c r="J14229" t="s">
        <v>24</v>
      </c>
      <c r="K14229" t="s">
        <v>9</v>
      </c>
      <c r="P14229" t="str">
        <f t="shared" si="222"/>
        <v>INSERT INTO pokemon_cards (id,name,pokemon_id,level,primary_color,hp,secondary_color,evolve_from,weakness,weakness_modifier,ability_name,ability_text,ability_type) VALUES ('xyp-XY165','Magearna','801',NULL,'Metal','90',NULL,NULL,'Fire','Ã—2',NULL,NULL,NULL);</v>
      </c>
    </row>
    <row r="14230" spans="1:16" x14ac:dyDescent="0.25">
      <c r="A14230" t="s">
        <v>17936</v>
      </c>
      <c r="B14230" t="s">
        <v>17080</v>
      </c>
      <c r="C14230">
        <v>94</v>
      </c>
      <c r="D14230" t="s">
        <v>390</v>
      </c>
      <c r="F14230">
        <v>210</v>
      </c>
      <c r="G14230" t="s">
        <v>7</v>
      </c>
      <c r="I14230" t="s">
        <v>17078</v>
      </c>
      <c r="J14230" t="s">
        <v>896</v>
      </c>
      <c r="K14230" t="s">
        <v>9</v>
      </c>
      <c r="P14230" t="str">
        <f t="shared" si="222"/>
        <v>INSERT INTO pokemon_cards (id,name,pokemon_id,level,primary_color,hp,secondary_color,evolve_from,weakness,weakness_modifier,ability_name,ability_text,ability_type) VALUES ('xyp-XY166','M Gengar-EX','94',NULL,'Psychic','210',NULL,'Gengar-EX','Darkness','Ã—2',NULL,NULL,NULL);</v>
      </c>
    </row>
    <row r="14231" spans="1:16" x14ac:dyDescent="0.25">
      <c r="A14231" t="s">
        <v>17937</v>
      </c>
      <c r="B14231" t="s">
        <v>17753</v>
      </c>
      <c r="C14231">
        <v>445</v>
      </c>
      <c r="D14231" t="s">
        <v>1556</v>
      </c>
      <c r="F14231">
        <v>180</v>
      </c>
      <c r="G14231" t="s">
        <v>1297</v>
      </c>
      <c r="J14231" t="s">
        <v>3060</v>
      </c>
      <c r="K14231" t="s">
        <v>9</v>
      </c>
      <c r="P14231" t="str">
        <f t="shared" si="222"/>
        <v>INSERT INTO pokemon_cards (id,name,pokemon_id,level,primary_color,hp,secondary_color,evolve_from,weakness,weakness_modifier,ability_name,ability_text,ability_type) VALUES ('xyp-XY167','Garchomp-EX','445',NULL,'Dragon','180',NULL,NULL,'Fairy','Ã—2',NULL,NULL,NULL);</v>
      </c>
    </row>
    <row r="14232" spans="1:16" x14ac:dyDescent="0.25">
      <c r="A14232" t="s">
        <v>17938</v>
      </c>
      <c r="B14232" t="s">
        <v>17939</v>
      </c>
      <c r="C14232">
        <v>445</v>
      </c>
      <c r="D14232" t="s">
        <v>1556</v>
      </c>
      <c r="F14232">
        <v>210</v>
      </c>
      <c r="G14232" t="s">
        <v>1297</v>
      </c>
      <c r="I14232" t="s">
        <v>17753</v>
      </c>
      <c r="J14232" t="s">
        <v>3060</v>
      </c>
      <c r="K14232" t="s">
        <v>9</v>
      </c>
      <c r="P14232" t="str">
        <f t="shared" si="222"/>
        <v>INSERT INTO pokemon_cards (id,name,pokemon_id,level,primary_color,hp,secondary_color,evolve_from,weakness,weakness_modifier,ability_name,ability_text,ability_type) VALUES ('xyp-XY168','M Garchomp-EX','445',NULL,'Dragon','210',NULL,'Garchomp-EX','Fairy','Ã—2',NULL,NULL,NULL);</v>
      </c>
    </row>
    <row r="14233" spans="1:16" x14ac:dyDescent="0.25">
      <c r="A14233" t="s">
        <v>17940</v>
      </c>
      <c r="B14233" t="s">
        <v>17941</v>
      </c>
      <c r="C14233">
        <v>373</v>
      </c>
      <c r="D14233" t="s">
        <v>1303</v>
      </c>
      <c r="F14233">
        <v>180</v>
      </c>
      <c r="G14233" t="s">
        <v>1297</v>
      </c>
      <c r="J14233" t="s">
        <v>3060</v>
      </c>
      <c r="K14233" t="s">
        <v>9</v>
      </c>
      <c r="P14233" t="str">
        <f t="shared" si="222"/>
        <v>INSERT INTO pokemon_cards (id,name,pokemon_id,level,primary_color,hp,secondary_color,evolve_from,weakness,weakness_modifier,ability_name,ability_text,ability_type) VALUES ('xyp-XY170','Salamence-EX','373',NULL,'Dragon','180',NULL,NULL,'Fairy','Ã—2',NULL,NULL,NULL);</v>
      </c>
    </row>
    <row r="14234" spans="1:16" x14ac:dyDescent="0.25">
      <c r="A14234" t="s">
        <v>17942</v>
      </c>
      <c r="B14234" t="s">
        <v>17943</v>
      </c>
      <c r="C14234">
        <v>373</v>
      </c>
      <c r="D14234" t="s">
        <v>1303</v>
      </c>
      <c r="F14234">
        <v>230</v>
      </c>
      <c r="G14234" t="s">
        <v>1297</v>
      </c>
      <c r="I14234" t="s">
        <v>17941</v>
      </c>
      <c r="J14234" t="s">
        <v>3060</v>
      </c>
      <c r="K14234" t="s">
        <v>9</v>
      </c>
      <c r="P14234" t="str">
        <f t="shared" si="222"/>
        <v>INSERT INTO pokemon_cards (id,name,pokemon_id,level,primary_color,hp,secondary_color,evolve_from,weakness,weakness_modifier,ability_name,ability_text,ability_type) VALUES ('xyp-XY171','M Salamence-EX','373',NULL,'Dragon','230',NULL,'Salamence-EX','Fairy','Ã—2',NULL,NULL,NULL);</v>
      </c>
    </row>
    <row r="14235" spans="1:16" x14ac:dyDescent="0.25">
      <c r="A14235" t="s">
        <v>17944</v>
      </c>
      <c r="B14235" t="s">
        <v>16657</v>
      </c>
      <c r="C14235">
        <v>721</v>
      </c>
      <c r="D14235" t="s">
        <v>9070</v>
      </c>
      <c r="F14235">
        <v>180</v>
      </c>
      <c r="G14235" t="s">
        <v>24</v>
      </c>
      <c r="H14235" t="s">
        <v>13</v>
      </c>
      <c r="J14235" t="s">
        <v>13</v>
      </c>
      <c r="K14235" t="s">
        <v>9</v>
      </c>
      <c r="L14235" t="s">
        <v>21635</v>
      </c>
      <c r="M14235" t="s">
        <v>23072</v>
      </c>
      <c r="N14235" t="s">
        <v>19150</v>
      </c>
      <c r="P14235" t="str">
        <f t="shared" si="222"/>
        <v>INSERT INTO pokemon_cards (id,name,pokemon_id,level,primary_color,hp,secondary_color,evolve_from,weakness,weakness_modifier,ability_name,ability_text,ability_type) VALUES ('xyp-XY173','Volcanion-EX','721',NULL,'Fire','180','Water',NULL,'Water','Ã—2','Steam Up','Once during your turn (before your attack), you may discard a Fire Energy card from your hand. If you do, during this turn, your Basic Fire PokÃ©mon''s attacks do 30 more damage to your opponent''s Active PokÃ©mon (before applying Weakness and Resistance).','Ability');</v>
      </c>
    </row>
    <row r="14236" spans="1:16" x14ac:dyDescent="0.25">
      <c r="A14236" t="s">
        <v>17945</v>
      </c>
      <c r="B14236" t="s">
        <v>17841</v>
      </c>
      <c r="C14236">
        <v>25</v>
      </c>
      <c r="D14236" t="s">
        <v>191</v>
      </c>
      <c r="F14236">
        <v>130</v>
      </c>
      <c r="G14236" t="s">
        <v>15</v>
      </c>
      <c r="J14236" t="s">
        <v>20</v>
      </c>
      <c r="K14236" t="s">
        <v>9</v>
      </c>
      <c r="P14236" t="str">
        <f t="shared" si="222"/>
        <v>INSERT INTO pokemon_cards (id,name,pokemon_id,level,primary_color,hp,secondary_color,evolve_from,weakness,weakness_modifier,ability_name,ability_text,ability_type) VALUES ('xyp-XY174','Pikachu-EX','25',NULL,'Lightning','130',NULL,NULL,'Fighting','Ã—2',NULL,NULL,NULL);</v>
      </c>
    </row>
    <row r="14237" spans="1:16" x14ac:dyDescent="0.25">
      <c r="A14237" t="s">
        <v>17946</v>
      </c>
      <c r="B14237" t="s">
        <v>16713</v>
      </c>
      <c r="C14237">
        <v>801</v>
      </c>
      <c r="D14237" t="s">
        <v>10547</v>
      </c>
      <c r="F14237">
        <v>160</v>
      </c>
      <c r="G14237" t="s">
        <v>854</v>
      </c>
      <c r="J14237" t="s">
        <v>24</v>
      </c>
      <c r="K14237" t="s">
        <v>9</v>
      </c>
      <c r="L14237" t="s">
        <v>21645</v>
      </c>
      <c r="M14237" t="s">
        <v>23078</v>
      </c>
      <c r="N14237" t="s">
        <v>19150</v>
      </c>
      <c r="P14237" t="str">
        <f t="shared" si="222"/>
        <v>INSERT INTO pokemon_cards (id,name,pokemon_id,level,primary_color,hp,secondary_color,evolve_from,weakness,weakness_modifier,ability_name,ability_text,ability_type) VALUES ('xyp-XY175','Magearna-EX','801',NULL,'Metal','160',NULL,NULL,'Fire','Ã—2','Mystic Heart','Prevent all effects of your opponent''s attacks, except damage, done to each of your PokÃ©mon that has any Metal Energy attached to it. (Existing effects are not removed.)','Ability');</v>
      </c>
    </row>
    <row r="14238" spans="1:16" x14ac:dyDescent="0.25">
      <c r="A14238" t="s">
        <v>17947</v>
      </c>
      <c r="B14238" t="s">
        <v>2818</v>
      </c>
      <c r="C14238">
        <v>359</v>
      </c>
      <c r="D14238" t="s">
        <v>2819</v>
      </c>
      <c r="F14238">
        <v>100</v>
      </c>
      <c r="G14238" t="s">
        <v>896</v>
      </c>
      <c r="J14238" t="s">
        <v>20</v>
      </c>
      <c r="K14238" t="s">
        <v>9</v>
      </c>
      <c r="L14238" t="s">
        <v>21795</v>
      </c>
      <c r="M14238" t="s">
        <v>23127</v>
      </c>
      <c r="N14238" t="s">
        <v>19150</v>
      </c>
      <c r="P14238" t="str">
        <f t="shared" si="222"/>
        <v>INSERT INTO pokemon_cards (id,name,pokemon_id,level,primary_color,hp,secondary_color,evolve_from,weakness,weakness_modifier,ability_name,ability_text,ability_type) VALUES ('xyp-XY178','Absol','359',NULL,'Darkness','100',NULL,NULL,'Fighting','Ã—2','Lamentation','If this PokÃ©mon is your Active PokÃ©mon and is damaged by an opponent''s attack (even if this PokÃ©mon is Knocked Out), discard a random card from your opponent''s hand.','Ability');</v>
      </c>
    </row>
    <row r="14239" spans="1:16" x14ac:dyDescent="0.25">
      <c r="A14239" t="s">
        <v>17948</v>
      </c>
      <c r="B14239" t="s">
        <v>251</v>
      </c>
      <c r="C14239">
        <v>143</v>
      </c>
      <c r="D14239" t="s">
        <v>252</v>
      </c>
      <c r="E14239">
        <v>20</v>
      </c>
      <c r="F14239">
        <v>130</v>
      </c>
      <c r="G14239" t="s">
        <v>19</v>
      </c>
      <c r="J14239" t="s">
        <v>20</v>
      </c>
      <c r="K14239" t="s">
        <v>9</v>
      </c>
      <c r="L14239" t="s">
        <v>19740</v>
      </c>
      <c r="M14239" t="s">
        <v>23118</v>
      </c>
      <c r="N14239" t="s">
        <v>19150</v>
      </c>
      <c r="P14239" t="str">
        <f t="shared" si="222"/>
        <v>INSERT INTO pokemon_cards (id,name,pokemon_id,level,primary_color,hp,secondary_color,evolve_from,weakness,weakness_modifier,ability_name,ability_text,ability_type) VALUES ('xyp-XY179','Snorlax','143','20','Colorless','130',NULL,NULL,'Fighting','Ã—2','Immunity','This PokÃ©mon can''t be affected by any Special Conditions. (Remove any Special Conditions affecting this PokÃ©mon.)','Ability');</v>
      </c>
    </row>
    <row r="14240" spans="1:16" x14ac:dyDescent="0.25">
      <c r="A14240" t="s">
        <v>17949</v>
      </c>
      <c r="B14240" t="s">
        <v>17950</v>
      </c>
      <c r="C14240">
        <v>59</v>
      </c>
      <c r="D14240" t="s">
        <v>96</v>
      </c>
      <c r="F14240">
        <v>160</v>
      </c>
      <c r="G14240" t="s">
        <v>24</v>
      </c>
      <c r="I14240" t="s">
        <v>95</v>
      </c>
      <c r="P14240" t="str">
        <f t="shared" si="222"/>
        <v>INSERT INTO pokemon_cards (id,name,pokemon_id,level,primary_color,hp,secondary_color,evolve_from,weakness,weakness_modifier,ability_name,ability_text,ability_type) VALUES ('xyp-XY180','Arcanine BREAK','59',NULL,'Fire','160',NULL,'Arcanine',NULL,NULL,NULL,NULL,NULL);</v>
      </c>
    </row>
    <row r="14241" spans="1:16" x14ac:dyDescent="0.25">
      <c r="A14241" t="s">
        <v>17951</v>
      </c>
      <c r="B14241" t="s">
        <v>17952</v>
      </c>
      <c r="C14241">
        <v>169</v>
      </c>
      <c r="D14241" t="s">
        <v>2632</v>
      </c>
      <c r="F14241">
        <v>160</v>
      </c>
      <c r="G14241" t="s">
        <v>7</v>
      </c>
      <c r="I14241" t="s">
        <v>2631</v>
      </c>
      <c r="P14241" t="str">
        <f t="shared" si="222"/>
        <v>INSERT INTO pokemon_cards (id,name,pokemon_id,level,primary_color,hp,secondary_color,evolve_from,weakness,weakness_modifier,ability_name,ability_text,ability_type) VALUES ('xyp-XY181','Crobat BREAK','169',NULL,'Psychic','160',NULL,'Crobat',NULL,NULL,NULL,NULL,NULL);</v>
      </c>
    </row>
    <row r="14242" spans="1:16" x14ac:dyDescent="0.25">
      <c r="A14242" t="s">
        <v>17953</v>
      </c>
      <c r="B14242" t="s">
        <v>17954</v>
      </c>
      <c r="C14242">
        <v>630</v>
      </c>
      <c r="D14242" t="s">
        <v>1091</v>
      </c>
      <c r="F14242">
        <v>140</v>
      </c>
      <c r="G14242" t="s">
        <v>896</v>
      </c>
      <c r="I14242" t="s">
        <v>1090</v>
      </c>
      <c r="P14242" t="str">
        <f t="shared" si="222"/>
        <v>INSERT INTO pokemon_cards (id,name,pokemon_id,level,primary_color,hp,secondary_color,evolve_from,weakness,weakness_modifier,ability_name,ability_text,ability_type) VALUES ('xyp-XY182','Mandibuzz BREAK','630',NULL,'Darkness','140',NULL,'Mandibuzz',NULL,NULL,NULL,NULL,NULL);</v>
      </c>
    </row>
    <row r="14243" spans="1:16" x14ac:dyDescent="0.25">
      <c r="A14243" t="s">
        <v>17955</v>
      </c>
      <c r="B14243" t="s">
        <v>1453</v>
      </c>
      <c r="C14243">
        <v>150</v>
      </c>
      <c r="D14243" t="s">
        <v>47</v>
      </c>
      <c r="F14243">
        <v>170</v>
      </c>
      <c r="G14243" t="s">
        <v>7</v>
      </c>
      <c r="J14243" t="s">
        <v>7</v>
      </c>
      <c r="K14243" t="s">
        <v>9</v>
      </c>
      <c r="P14243" t="str">
        <f t="shared" si="222"/>
        <v>INSERT INTO pokemon_cards (id,name,pokemon_id,level,primary_color,hp,secondary_color,evolve_from,weakness,weakness_modifier,ability_name,ability_text,ability_type) VALUES ('xyp-XY183','Mewtwo-EX','150',NULL,'Psychic','170',NULL,NULL,'Psychic','Ã—2',NULL,NULL,NULL);</v>
      </c>
    </row>
    <row r="14244" spans="1:16" x14ac:dyDescent="0.25">
      <c r="A14244" t="s">
        <v>17956</v>
      </c>
      <c r="B14244" t="s">
        <v>2640</v>
      </c>
      <c r="C14244">
        <v>487</v>
      </c>
      <c r="D14244" t="s">
        <v>2292</v>
      </c>
      <c r="F14244">
        <v>130</v>
      </c>
      <c r="G14244" t="s">
        <v>7</v>
      </c>
      <c r="J14244" t="s">
        <v>896</v>
      </c>
      <c r="K14244" t="s">
        <v>9</v>
      </c>
      <c r="L14244" t="s">
        <v>21796</v>
      </c>
      <c r="M14244" t="s">
        <v>21797</v>
      </c>
      <c r="N14244" t="s">
        <v>19150</v>
      </c>
      <c r="P14244" t="str">
        <f t="shared" si="222"/>
        <v>INSERT INTO pokemon_cards (id,name,pokemon_id,level,primary_color,hp,secondary_color,evolve_from,weakness,weakness_modifier,ability_name,ability_text,ability_type) VALUES ('xyp-XY184','Giratina','487',NULL,'Psychic','130',NULL,NULL,'Darkness','Ã—2','Devour Light','Each PokÃ©mon BREAK has no Abilities (this includes Abilities of its previous Evolution).','Ability');</v>
      </c>
    </row>
    <row r="14245" spans="1:16" x14ac:dyDescent="0.25">
      <c r="A14245" t="s">
        <v>17957</v>
      </c>
      <c r="B14245" t="s">
        <v>9069</v>
      </c>
      <c r="C14245">
        <v>721</v>
      </c>
      <c r="D14245" t="s">
        <v>9070</v>
      </c>
      <c r="F14245">
        <v>130</v>
      </c>
      <c r="G14245" t="s">
        <v>24</v>
      </c>
      <c r="J14245" t="s">
        <v>13</v>
      </c>
      <c r="K14245" t="s">
        <v>9</v>
      </c>
      <c r="P14245" t="str">
        <f t="shared" si="222"/>
        <v>INSERT INTO pokemon_cards (id,name,pokemon_id,level,primary_color,hp,secondary_color,evolve_from,weakness,weakness_modifier,ability_name,ability_text,ability_type) VALUES ('xyp-XY185','Volcanion','721',NULL,'Fire','130',NULL,NULL,'Water','Ã—2',NULL,NULL,NULL);</v>
      </c>
    </row>
    <row r="14246" spans="1:16" x14ac:dyDescent="0.25">
      <c r="A14246" t="s">
        <v>17958</v>
      </c>
      <c r="B14246" t="s">
        <v>10546</v>
      </c>
      <c r="C14246">
        <v>801</v>
      </c>
      <c r="D14246" t="s">
        <v>10547</v>
      </c>
      <c r="F14246">
        <v>90</v>
      </c>
      <c r="G14246" t="s">
        <v>854</v>
      </c>
      <c r="J14246" t="s">
        <v>24</v>
      </c>
      <c r="K14246" t="s">
        <v>9</v>
      </c>
      <c r="P14246" t="str">
        <f t="shared" si="222"/>
        <v>INSERT INTO pokemon_cards (id,name,pokemon_id,level,primary_color,hp,secondary_color,evolve_from,weakness,weakness_modifier,ability_name,ability_text,ability_type) VALUES ('xyp-XY186','Magearna','801',NULL,'Metal','90',NULL,NULL,'Fire','Ã—2',NULL,NULL,NULL);</v>
      </c>
    </row>
    <row r="14247" spans="1:16" x14ac:dyDescent="0.25">
      <c r="A14247" t="s">
        <v>17959</v>
      </c>
      <c r="B14247" t="s">
        <v>880</v>
      </c>
      <c r="C14247">
        <v>251</v>
      </c>
      <c r="D14247" t="s">
        <v>881</v>
      </c>
      <c r="F14247">
        <v>70</v>
      </c>
      <c r="G14247" t="s">
        <v>33</v>
      </c>
      <c r="J14247" t="s">
        <v>24</v>
      </c>
      <c r="K14247" t="s">
        <v>9</v>
      </c>
      <c r="P14247" t="str">
        <f t="shared" si="222"/>
        <v>INSERT INTO pokemon_cards (id,name,pokemon_id,level,primary_color,hp,secondary_color,evolve_from,weakness,weakness_modifier,ability_name,ability_text,ability_type) VALUES ('xyp-XY187','Celebi','251',NULL,'Grass','70',NULL,NULL,'Fire','Ã—2',NULL,NULL,NULL);</v>
      </c>
    </row>
    <row r="14248" spans="1:16" x14ac:dyDescent="0.25">
      <c r="A14248" t="s">
        <v>17960</v>
      </c>
      <c r="B14248" t="s">
        <v>2352</v>
      </c>
      <c r="C14248">
        <v>492</v>
      </c>
      <c r="D14248" t="s">
        <v>1610</v>
      </c>
      <c r="F14248">
        <v>70</v>
      </c>
      <c r="G14248" t="s">
        <v>33</v>
      </c>
      <c r="J14248" t="s">
        <v>24</v>
      </c>
      <c r="K14248" t="s">
        <v>9</v>
      </c>
      <c r="P14248" t="str">
        <f t="shared" si="222"/>
        <v>INSERT INTO pokemon_cards (id,name,pokemon_id,level,primary_color,hp,secondary_color,evolve_from,weakness,weakness_modifier,ability_name,ability_text,ability_type) VALUES ('xyp-XY188','Shaymin','492',NULL,'Grass','70',NULL,NULL,'Fire','Ã—2',NULL,NULL,NULL);</v>
      </c>
    </row>
    <row r="14249" spans="1:16" x14ac:dyDescent="0.25">
      <c r="A14249" t="s">
        <v>17961</v>
      </c>
      <c r="B14249" t="s">
        <v>1392</v>
      </c>
      <c r="C14249">
        <v>494</v>
      </c>
      <c r="D14249" t="s">
        <v>1393</v>
      </c>
      <c r="F14249">
        <v>70</v>
      </c>
      <c r="G14249" t="s">
        <v>24</v>
      </c>
      <c r="J14249" t="s">
        <v>13</v>
      </c>
      <c r="K14249" t="s">
        <v>9</v>
      </c>
      <c r="P14249" t="str">
        <f t="shared" si="222"/>
        <v>INSERT INTO pokemon_cards (id,name,pokemon_id,level,primary_color,hp,secondary_color,evolve_from,weakness,weakness_modifier,ability_name,ability_text,ability_type) VALUES ('xyp-XY189','Victini','494',NULL,'Fire','70',NULL,NULL,'Water','Ã—2',NULL,NULL,NULL);</v>
      </c>
    </row>
    <row r="14250" spans="1:16" x14ac:dyDescent="0.25">
      <c r="A14250" t="s">
        <v>17962</v>
      </c>
      <c r="B14250" t="s">
        <v>2603</v>
      </c>
      <c r="C14250">
        <v>490</v>
      </c>
      <c r="D14250" t="s">
        <v>2604</v>
      </c>
      <c r="F14250">
        <v>70</v>
      </c>
      <c r="G14250" t="s">
        <v>13</v>
      </c>
      <c r="J14250" t="s">
        <v>33</v>
      </c>
      <c r="K14250" t="s">
        <v>9</v>
      </c>
      <c r="P14250" t="str">
        <f t="shared" si="222"/>
        <v>INSERT INTO pokemon_cards (id,name,pokemon_id,level,primary_color,hp,secondary_color,evolve_from,weakness,weakness_modifier,ability_name,ability_text,ability_type) VALUES ('xyp-XY190','Manaphy','490',NULL,'Water','70',NULL,NULL,'Grass','Ã—2',NULL,NULL,NULL);</v>
      </c>
    </row>
    <row r="14251" spans="1:16" x14ac:dyDescent="0.25">
      <c r="A14251" t="s">
        <v>17963</v>
      </c>
      <c r="B14251" t="s">
        <v>2398</v>
      </c>
      <c r="C14251">
        <v>647</v>
      </c>
      <c r="D14251" t="s">
        <v>1434</v>
      </c>
      <c r="F14251">
        <v>90</v>
      </c>
      <c r="G14251" t="s">
        <v>13</v>
      </c>
      <c r="J14251" t="s">
        <v>33</v>
      </c>
      <c r="K14251" t="s">
        <v>9</v>
      </c>
      <c r="L14251" t="s">
        <v>19315</v>
      </c>
      <c r="M14251" t="s">
        <v>23126</v>
      </c>
      <c r="N14251" t="s">
        <v>19150</v>
      </c>
      <c r="P14251" t="str">
        <f t="shared" si="222"/>
        <v>INSERT INTO pokemon_cards (id,name,pokemon_id,level,primary_color,hp,secondary_color,evolve_from,weakness,weakness_modifier,ability_name,ability_text,ability_type) VALUES ('xyp-XY191','Keldeo','647',NULL,'Water','90',NULL,NULL,'Grass','Ã—2','Justified','This PokÃ©mon''s attacks do 50 more damage to your opponent''s Darkness PokÃ©mon (before applying Weakness and Resistance).','Ability');</v>
      </c>
    </row>
    <row r="14252" spans="1:16" x14ac:dyDescent="0.25">
      <c r="A14252" t="s">
        <v>17964</v>
      </c>
      <c r="B14252" t="s">
        <v>812</v>
      </c>
      <c r="C14252">
        <v>151</v>
      </c>
      <c r="D14252" t="s">
        <v>813</v>
      </c>
      <c r="F14252">
        <v>70</v>
      </c>
      <c r="G14252" t="s">
        <v>7</v>
      </c>
      <c r="J14252" t="s">
        <v>7</v>
      </c>
      <c r="K14252" t="s">
        <v>9</v>
      </c>
      <c r="P14252" t="str">
        <f t="shared" si="222"/>
        <v>INSERT INTO pokemon_cards (id,name,pokemon_id,level,primary_color,hp,secondary_color,evolve_from,weakness,weakness_modifier,ability_name,ability_text,ability_type) VALUES ('xyp-XY192','Mew','151',NULL,'Psychic','70',NULL,NULL,'Psychic','Ã—2',NULL,NULL,NULL);</v>
      </c>
    </row>
    <row r="14253" spans="1:16" x14ac:dyDescent="0.25">
      <c r="A14253" t="s">
        <v>17965</v>
      </c>
      <c r="B14253" t="s">
        <v>1506</v>
      </c>
      <c r="C14253">
        <v>648</v>
      </c>
      <c r="D14253" t="s">
        <v>1507</v>
      </c>
      <c r="F14253">
        <v>80</v>
      </c>
      <c r="G14253" t="s">
        <v>7</v>
      </c>
      <c r="J14253" t="s">
        <v>7</v>
      </c>
      <c r="K14253" t="s">
        <v>9</v>
      </c>
      <c r="P14253" t="str">
        <f t="shared" si="222"/>
        <v>INSERT INTO pokemon_cards (id,name,pokemon_id,level,primary_color,hp,secondary_color,evolve_from,weakness,weakness_modifier,ability_name,ability_text,ability_type) VALUES ('xyp-XY193','Meloetta','648',NULL,'Psychic','80',NULL,NULL,'Psychic','Ã—2',NULL,NULL,NULL);</v>
      </c>
    </row>
    <row r="14254" spans="1:16" x14ac:dyDescent="0.25">
      <c r="A14254" t="s">
        <v>17966</v>
      </c>
      <c r="B14254" t="s">
        <v>2952</v>
      </c>
      <c r="C14254">
        <v>491</v>
      </c>
      <c r="D14254" t="s">
        <v>1535</v>
      </c>
      <c r="F14254">
        <v>110</v>
      </c>
      <c r="G14254" t="s">
        <v>896</v>
      </c>
      <c r="J14254" t="s">
        <v>20</v>
      </c>
      <c r="K14254" t="s">
        <v>9</v>
      </c>
      <c r="P14254" t="str">
        <f t="shared" si="222"/>
        <v>INSERT INTO pokemon_cards (id,name,pokemon_id,level,primary_color,hp,secondary_color,evolve_from,weakness,weakness_modifier,ability_name,ability_text,ability_type) VALUES ('xyp-XY194','Darkrai','491',NULL,'Darkness','110',NULL,NULL,'Fighting','Ã—2',NULL,NULL,NULL);</v>
      </c>
    </row>
    <row r="14255" spans="1:16" x14ac:dyDescent="0.25">
      <c r="A14255" t="s">
        <v>17967</v>
      </c>
      <c r="B14255" t="s">
        <v>3081</v>
      </c>
      <c r="C14255">
        <v>385</v>
      </c>
      <c r="D14255" t="s">
        <v>1290</v>
      </c>
      <c r="F14255">
        <v>70</v>
      </c>
      <c r="G14255" t="s">
        <v>854</v>
      </c>
      <c r="J14255" t="s">
        <v>24</v>
      </c>
      <c r="K14255" t="s">
        <v>9</v>
      </c>
      <c r="P14255" t="str">
        <f t="shared" si="222"/>
        <v>INSERT INTO pokemon_cards (id,name,pokemon_id,level,primary_color,hp,secondary_color,evolve_from,weakness,weakness_modifier,ability_name,ability_text,ability_type) VALUES ('xyp-XY195','Jirachi','385',NULL,'Metal','70',NULL,NULL,'Fire','Ã—2',NULL,NULL,NULL);</v>
      </c>
    </row>
    <row r="14256" spans="1:16" x14ac:dyDescent="0.25">
      <c r="A14256" t="s">
        <v>17968</v>
      </c>
      <c r="B14256" t="s">
        <v>1172</v>
      </c>
      <c r="C14256">
        <v>649</v>
      </c>
      <c r="D14256" t="s">
        <v>1173</v>
      </c>
      <c r="F14256">
        <v>110</v>
      </c>
      <c r="G14256" t="s">
        <v>854</v>
      </c>
      <c r="J14256" t="s">
        <v>24</v>
      </c>
      <c r="K14256" t="s">
        <v>9</v>
      </c>
      <c r="P14256" t="str">
        <f t="shared" si="222"/>
        <v>INSERT INTO pokemon_cards (id,name,pokemon_id,level,primary_color,hp,secondary_color,evolve_from,weakness,weakness_modifier,ability_name,ability_text,ability_type) VALUES ('xyp-XY196','Genesect','649',NULL,'Metal','110',NULL,NULL,'Fire','Ã—2',NULL,NULL,NULL);</v>
      </c>
    </row>
    <row r="14257" spans="1:16" x14ac:dyDescent="0.25">
      <c r="A14257" t="s">
        <v>17969</v>
      </c>
      <c r="B14257" t="s">
        <v>4304</v>
      </c>
      <c r="C14257">
        <v>493</v>
      </c>
      <c r="D14257" t="s">
        <v>4305</v>
      </c>
      <c r="F14257">
        <v>130</v>
      </c>
      <c r="G14257" t="s">
        <v>19</v>
      </c>
      <c r="J14257" t="s">
        <v>20</v>
      </c>
      <c r="K14257" t="s">
        <v>9</v>
      </c>
      <c r="P14257" t="str">
        <f t="shared" si="222"/>
        <v>INSERT INTO pokemon_cards (id,name,pokemon_id,level,primary_color,hp,secondary_color,evolve_from,weakness,weakness_modifier,ability_name,ability_text,ability_type) VALUES ('xyp-XY197','Arceus','493',NULL,'Colorless','130',NULL,NULL,'Fighting','Ã—2',NULL,NULL,NULL);</v>
      </c>
    </row>
    <row r="14258" spans="1:16" x14ac:dyDescent="0.25">
      <c r="A14258" t="s">
        <v>17970</v>
      </c>
      <c r="B14258" t="s">
        <v>17971</v>
      </c>
      <c r="C14258">
        <v>323</v>
      </c>
      <c r="D14258" t="s">
        <v>2368</v>
      </c>
      <c r="F14258">
        <v>230</v>
      </c>
      <c r="G14258" t="s">
        <v>24</v>
      </c>
      <c r="I14258" t="s">
        <v>17177</v>
      </c>
      <c r="J14258" t="s">
        <v>13</v>
      </c>
      <c r="K14258" t="s">
        <v>9</v>
      </c>
      <c r="P14258" t="str">
        <f t="shared" si="222"/>
        <v>INSERT INTO pokemon_cards (id,name,pokemon_id,level,primary_color,hp,secondary_color,evolve_from,weakness,weakness_modifier,ability_name,ability_text,ability_type) VALUES ('xyp-XY198','M Camerupt-EX','323',NULL,'Fire','230',NULL,'Camerupt-EX','Water','Ã—2',NULL,NULL,NULL);</v>
      </c>
    </row>
    <row r="14259" spans="1:16" x14ac:dyDescent="0.25">
      <c r="A14259" t="s">
        <v>17972</v>
      </c>
      <c r="B14259" t="s">
        <v>17971</v>
      </c>
      <c r="C14259">
        <v>323</v>
      </c>
      <c r="D14259" t="s">
        <v>2368</v>
      </c>
      <c r="F14259">
        <v>230</v>
      </c>
      <c r="G14259" t="s">
        <v>24</v>
      </c>
      <c r="I14259" t="s">
        <v>17177</v>
      </c>
      <c r="J14259" t="s">
        <v>13</v>
      </c>
      <c r="K14259" t="s">
        <v>9</v>
      </c>
      <c r="P14259" t="str">
        <f t="shared" si="222"/>
        <v>INSERT INTO pokemon_cards (id,name,pokemon_id,level,primary_color,hp,secondary_color,evolve_from,weakness,weakness_modifier,ability_name,ability_text,ability_type) VALUES ('xyp-XY198a','M Camerupt-EX','323',NULL,'Fire','230',NULL,'Camerupt-EX','Water','Ã—2',NULL,NULL,NULL);</v>
      </c>
    </row>
    <row r="14260" spans="1:16" x14ac:dyDescent="0.25">
      <c r="A14260" t="s">
        <v>17973</v>
      </c>
      <c r="B14260" t="s">
        <v>17974</v>
      </c>
      <c r="C14260">
        <v>319</v>
      </c>
      <c r="D14260" t="s">
        <v>2601</v>
      </c>
      <c r="F14260">
        <v>210</v>
      </c>
      <c r="G14260" t="s">
        <v>896</v>
      </c>
      <c r="I14260" t="s">
        <v>17243</v>
      </c>
      <c r="J14260" t="s">
        <v>15</v>
      </c>
      <c r="K14260" t="s">
        <v>9</v>
      </c>
      <c r="P14260" t="str">
        <f t="shared" si="222"/>
        <v>INSERT INTO pokemon_cards (id,name,pokemon_id,level,primary_color,hp,secondary_color,evolve_from,weakness,weakness_modifier,ability_name,ability_text,ability_type) VALUES ('xyp-XY200','M Sharpedo-EX','319',NULL,'Darkness','210',NULL,'Sharpedo-EX','Lightning','Ã—2',NULL,NULL,NULL);</v>
      </c>
    </row>
    <row r="14261" spans="1:16" x14ac:dyDescent="0.25">
      <c r="A14261" t="s">
        <v>17975</v>
      </c>
      <c r="B14261" t="s">
        <v>17974</v>
      </c>
      <c r="C14261">
        <v>319</v>
      </c>
      <c r="D14261" t="s">
        <v>2601</v>
      </c>
      <c r="F14261">
        <v>210</v>
      </c>
      <c r="G14261" t="s">
        <v>896</v>
      </c>
      <c r="I14261" t="s">
        <v>17243</v>
      </c>
      <c r="J14261" t="s">
        <v>15</v>
      </c>
      <c r="K14261" t="s">
        <v>9</v>
      </c>
      <c r="P14261" t="str">
        <f t="shared" si="222"/>
        <v>INSERT INTO pokemon_cards (id,name,pokemon_id,level,primary_color,hp,secondary_color,evolve_from,weakness,weakness_modifier,ability_name,ability_text,ability_type) VALUES ('xyp-XY200a','M Sharpedo-EX','319',NULL,'Darkness','210',NULL,'Sharpedo-EX','Lightning','Ã—2',NULL,NULL,NULL);</v>
      </c>
    </row>
    <row r="14262" spans="1:16" x14ac:dyDescent="0.25">
      <c r="A14262" t="s">
        <v>17976</v>
      </c>
      <c r="B14262" t="s">
        <v>63</v>
      </c>
      <c r="C14262">
        <v>25</v>
      </c>
      <c r="D14262" t="s">
        <v>191</v>
      </c>
      <c r="E14262">
        <v>13</v>
      </c>
      <c r="F14262">
        <v>50</v>
      </c>
      <c r="G14262" t="s">
        <v>15</v>
      </c>
      <c r="J14262" t="s">
        <v>20</v>
      </c>
      <c r="K14262" t="s">
        <v>9</v>
      </c>
      <c r="P14262" t="str">
        <f t="shared" si="222"/>
        <v>INSERT INTO pokemon_cards (id,name,pokemon_id,level,primary_color,hp,secondary_color,evolve_from,weakness,weakness_modifier,ability_name,ability_text,ability_type) VALUES ('xyp-XY202','Pikachu','25','13','Lightning','50',NULL,NULL,'Fighting','Ã—2',NULL,NULL,NULL);</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4262"/>
  <sheetViews>
    <sheetView topLeftCell="A14213" workbookViewId="0">
      <selection activeCell="I1" sqref="I1:I14262"/>
    </sheetView>
  </sheetViews>
  <sheetFormatPr defaultRowHeight="15" x14ac:dyDescent="0.25"/>
  <sheetData>
    <row r="1" spans="1:24" x14ac:dyDescent="0.25">
      <c r="A1" t="s">
        <v>0</v>
      </c>
      <c r="B1" t="s">
        <v>17977</v>
      </c>
      <c r="I1" t="s">
        <v>19071</v>
      </c>
      <c r="V1" t="s">
        <v>0</v>
      </c>
      <c r="W1" t="s">
        <v>17978</v>
      </c>
    </row>
    <row r="2" spans="1:24" x14ac:dyDescent="0.25">
      <c r="A2" t="s">
        <v>4</v>
      </c>
      <c r="B2" t="s">
        <v>5</v>
      </c>
      <c r="C2" t="str" cm="1">
        <f t="array" ref="C2">_xlfn.TEXTSPLIT(_xlfn.TEXTJOIN("",FALSE,B2,"*"),{" ","-"})</f>
        <v>Alakazam*</v>
      </c>
      <c r="I2">
        <f>_xlfn.XLOOKUP(B2,X$2:X$1093,V$2:V$1093, _xlfn.XLOOKUP(C2,X$2:X$1093,V$2:V$1093, _xlfn.XLOOKUP(D2,X$2:X$1093,V$2:V$1093, _xlfn.XLOOKUP(E2,X$2:X$1093,V$2:V$1093, _xlfn.XLOOKUP(F2,X$2:X$1093,V$2:V$1093, _xlfn.XLOOKUP(G2,X$2:X$1093,V$2:V$1093, _xlfn.XLOOKUP(H2,X$2:X$1093,V$2:V$1093, IF(ISNUMBER(SEARCH("sv", A2)),"",""),2),2),2),2),2),2),2)</f>
        <v>65</v>
      </c>
      <c r="V2">
        <v>1</v>
      </c>
      <c r="W2" t="s">
        <v>17979</v>
      </c>
      <c r="X2" t="str" cm="1">
        <f t="array" ref="X2">_xlfn.TEXTSPLIT(W2, "-")</f>
        <v>bulbasaur</v>
      </c>
    </row>
    <row r="3" spans="1:24" x14ac:dyDescent="0.25">
      <c r="A3" t="s">
        <v>10</v>
      </c>
      <c r="B3" t="s">
        <v>11</v>
      </c>
      <c r="C3" t="str" cm="1">
        <f t="array" ref="C3">_xlfn.TEXTSPLIT(_xlfn.TEXTJOIN("",FALSE,B3,"*"),{" ","-"})</f>
        <v>Blastoise*</v>
      </c>
      <c r="I3">
        <f t="shared" ref="I3:I66" si="0">_xlfn.XLOOKUP(B3,X$2:X$1093,V$2:V$1093, _xlfn.XLOOKUP(C3,X$2:X$1093,V$2:V$1093, _xlfn.XLOOKUP(D3,X$2:X$1093,V$2:V$1093, _xlfn.XLOOKUP(E3,X$2:X$1093,V$2:V$1093, _xlfn.XLOOKUP(F3,X$2:X$1093,V$2:V$1093, _xlfn.XLOOKUP(G3,X$2:X$1093,V$2:V$1093, _xlfn.XLOOKUP(H3,X$2:X$1093,V$2:V$1093, IF(ISNUMBER(SEARCH("sv", A3)),"",""),2),2),2),2),2),2),2)</f>
        <v>9</v>
      </c>
      <c r="V3">
        <v>2</v>
      </c>
      <c r="W3" t="s">
        <v>17980</v>
      </c>
      <c r="X3" t="str" cm="1">
        <f t="array" ref="X3">_xlfn.TEXTSPLIT(W3, "-")</f>
        <v>ivysaur</v>
      </c>
    </row>
    <row r="4" spans="1:24" x14ac:dyDescent="0.25">
      <c r="A4" t="s">
        <v>16</v>
      </c>
      <c r="B4" t="s">
        <v>17</v>
      </c>
      <c r="C4" t="str" cm="1">
        <f t="array" ref="C4">_xlfn.TEXTSPLIT(_xlfn.TEXTJOIN("",FALSE,B4,"*"),{" ","-"})</f>
        <v>Chansey*</v>
      </c>
      <c r="I4">
        <f t="shared" si="0"/>
        <v>113</v>
      </c>
      <c r="V4">
        <v>3</v>
      </c>
      <c r="W4" t="s">
        <v>17981</v>
      </c>
      <c r="X4" t="str" cm="1">
        <f t="array" ref="X4">_xlfn.TEXTSPLIT(W4, "-")</f>
        <v>venusaur</v>
      </c>
    </row>
    <row r="5" spans="1:24" x14ac:dyDescent="0.25">
      <c r="A5" t="s">
        <v>21</v>
      </c>
      <c r="B5" t="s">
        <v>22</v>
      </c>
      <c r="C5" t="str" cm="1">
        <f t="array" ref="C5">_xlfn.TEXTSPLIT(_xlfn.TEXTJOIN("",FALSE,B5,"*"),{" ","-"})</f>
        <v>Charizard*</v>
      </c>
      <c r="I5">
        <f t="shared" si="0"/>
        <v>6</v>
      </c>
      <c r="V5">
        <v>4</v>
      </c>
      <c r="W5" t="s">
        <v>17982</v>
      </c>
      <c r="X5" t="str" cm="1">
        <f t="array" ref="X5">_xlfn.TEXTSPLIT(W5, "-")</f>
        <v>charmander</v>
      </c>
    </row>
    <row r="6" spans="1:24" x14ac:dyDescent="0.25">
      <c r="A6" t="s">
        <v>26</v>
      </c>
      <c r="B6" t="s">
        <v>27</v>
      </c>
      <c r="C6" t="str" cm="1">
        <f t="array" ref="C6">_xlfn.TEXTSPLIT(_xlfn.TEXTJOIN("",FALSE,B6,"*"),{" ","-"})</f>
        <v>Clefairy*</v>
      </c>
      <c r="I6">
        <f t="shared" si="0"/>
        <v>35</v>
      </c>
      <c r="V6">
        <v>5</v>
      </c>
      <c r="W6" t="s">
        <v>17983</v>
      </c>
      <c r="X6" t="str" cm="1">
        <f t="array" ref="X6">_xlfn.TEXTSPLIT(W6, "-")</f>
        <v>charmeleon</v>
      </c>
    </row>
    <row r="7" spans="1:24" x14ac:dyDescent="0.25">
      <c r="A7" t="s">
        <v>29</v>
      </c>
      <c r="B7" t="s">
        <v>30</v>
      </c>
      <c r="C7" t="str" cm="1">
        <f t="array" ref="C7">_xlfn.TEXTSPLIT(_xlfn.TEXTJOIN("",FALSE,B7,"*"),{" ","-"})</f>
        <v>Gyarados*</v>
      </c>
      <c r="I7">
        <f t="shared" si="0"/>
        <v>130</v>
      </c>
      <c r="V7">
        <v>6</v>
      </c>
      <c r="W7" t="s">
        <v>17984</v>
      </c>
      <c r="X7" t="str" cm="1">
        <f t="array" ref="X7">_xlfn.TEXTSPLIT(W7, "-")</f>
        <v>charizard</v>
      </c>
    </row>
    <row r="8" spans="1:24" x14ac:dyDescent="0.25">
      <c r="A8" t="s">
        <v>34</v>
      </c>
      <c r="B8" t="s">
        <v>35</v>
      </c>
      <c r="C8" t="str" cm="1">
        <f t="array" ref="C8">_xlfn.TEXTSPLIT(_xlfn.TEXTJOIN("",FALSE,B8,"*"),{" ","-"})</f>
        <v>Hitmonchan*</v>
      </c>
      <c r="I8">
        <f t="shared" si="0"/>
        <v>107</v>
      </c>
      <c r="V8">
        <v>7</v>
      </c>
      <c r="W8" t="s">
        <v>17985</v>
      </c>
      <c r="X8" t="str" cm="1">
        <f t="array" ref="X8">_xlfn.TEXTSPLIT(W8, "-")</f>
        <v>squirtle</v>
      </c>
    </row>
    <row r="9" spans="1:24" x14ac:dyDescent="0.25">
      <c r="A9" t="s">
        <v>37</v>
      </c>
      <c r="B9" t="s">
        <v>38</v>
      </c>
      <c r="C9" t="str" cm="1">
        <f t="array" ref="C9">_xlfn.TEXTSPLIT(_xlfn.TEXTJOIN("",FALSE,B9,"*"),{" ","-"})</f>
        <v>Machamp*</v>
      </c>
      <c r="I9">
        <f t="shared" si="0"/>
        <v>68</v>
      </c>
      <c r="V9">
        <v>8</v>
      </c>
      <c r="W9" t="s">
        <v>17986</v>
      </c>
      <c r="X9" t="str" cm="1">
        <f t="array" ref="X9">_xlfn.TEXTSPLIT(W9, "-")</f>
        <v>wartortle</v>
      </c>
    </row>
    <row r="10" spans="1:24" x14ac:dyDescent="0.25">
      <c r="A10" t="s">
        <v>41</v>
      </c>
      <c r="B10" t="s">
        <v>42</v>
      </c>
      <c r="C10" t="str" cm="1">
        <f t="array" ref="C10">_xlfn.TEXTSPLIT(_xlfn.TEXTJOIN("",FALSE,B10,"*"),{" ","-"})</f>
        <v>Magneton*</v>
      </c>
      <c r="I10">
        <f t="shared" si="0"/>
        <v>82</v>
      </c>
      <c r="V10">
        <v>9</v>
      </c>
      <c r="W10" t="s">
        <v>17987</v>
      </c>
      <c r="X10" t="str" cm="1">
        <f t="array" ref="X10">_xlfn.TEXTSPLIT(W10, "-")</f>
        <v>blastoise</v>
      </c>
    </row>
    <row r="11" spans="1:24" x14ac:dyDescent="0.25">
      <c r="A11" t="s">
        <v>45</v>
      </c>
      <c r="B11" t="s">
        <v>46</v>
      </c>
      <c r="C11" t="str" cm="1">
        <f t="array" ref="C11">_xlfn.TEXTSPLIT(_xlfn.TEXTJOIN("",FALSE,B11,"*"),{" ","-"})</f>
        <v>Mewtwo*</v>
      </c>
      <c r="I11">
        <f t="shared" si="0"/>
        <v>150</v>
      </c>
      <c r="V11">
        <v>10</v>
      </c>
      <c r="W11" t="s">
        <v>17988</v>
      </c>
      <c r="X11" t="str" cm="1">
        <f t="array" ref="X11">_xlfn.TEXTSPLIT(W11, "-")</f>
        <v>caterpie</v>
      </c>
    </row>
    <row r="12" spans="1:24" x14ac:dyDescent="0.25">
      <c r="A12" t="s">
        <v>48</v>
      </c>
      <c r="B12" t="s">
        <v>49</v>
      </c>
      <c r="C12" t="str" cm="1">
        <f t="array" ref="C12">_xlfn.TEXTSPLIT(_xlfn.TEXTJOIN("",FALSE,B12,"*"),{" ","-"})</f>
        <v>Nidoking*</v>
      </c>
      <c r="I12">
        <f t="shared" si="0"/>
        <v>34</v>
      </c>
      <c r="V12">
        <v>11</v>
      </c>
      <c r="W12" t="s">
        <v>17989</v>
      </c>
      <c r="X12" t="str" cm="1">
        <f t="array" ref="X12">_xlfn.TEXTSPLIT(W12, "-")</f>
        <v>metapod</v>
      </c>
    </row>
    <row r="13" spans="1:24" x14ac:dyDescent="0.25">
      <c r="A13" t="s">
        <v>52</v>
      </c>
      <c r="B13" t="s">
        <v>53</v>
      </c>
      <c r="C13" t="str" cm="1">
        <f t="array" ref="C13">_xlfn.TEXTSPLIT(_xlfn.TEXTJOIN("",FALSE,B13,"*"),{" ","-"})</f>
        <v>Ninetales*</v>
      </c>
      <c r="I13">
        <f t="shared" si="0"/>
        <v>38</v>
      </c>
      <c r="V13">
        <v>12</v>
      </c>
      <c r="W13" t="s">
        <v>17990</v>
      </c>
      <c r="X13" t="str" cm="1">
        <f t="array" ref="X13">_xlfn.TEXTSPLIT(W13, "-")</f>
        <v>butterfree</v>
      </c>
    </row>
    <row r="14" spans="1:24" x14ac:dyDescent="0.25">
      <c r="A14" t="s">
        <v>56</v>
      </c>
      <c r="B14" t="s">
        <v>57</v>
      </c>
      <c r="C14" t="str" cm="1">
        <f t="array" ref="C14">_xlfn.TEXTSPLIT(_xlfn.TEXTJOIN("",FALSE,B14,"*"),{" ","-"})</f>
        <v>Poliwrath*</v>
      </c>
      <c r="I14">
        <f t="shared" si="0"/>
        <v>62</v>
      </c>
      <c r="V14">
        <v>13</v>
      </c>
      <c r="W14" t="s">
        <v>17991</v>
      </c>
      <c r="X14" t="str" cm="1">
        <f t="array" ref="X14">_xlfn.TEXTSPLIT(W14, "-")</f>
        <v>weedle</v>
      </c>
    </row>
    <row r="15" spans="1:24" x14ac:dyDescent="0.25">
      <c r="A15" t="s">
        <v>60</v>
      </c>
      <c r="B15" t="s">
        <v>61</v>
      </c>
      <c r="C15" t="str" cm="1">
        <f t="array" ref="C15">_xlfn.TEXTSPLIT(_xlfn.TEXTJOIN("",FALSE,B15,"*"),{" ","-"})</f>
        <v>Raichu*</v>
      </c>
      <c r="I15">
        <f t="shared" si="0"/>
        <v>26</v>
      </c>
      <c r="V15">
        <v>14</v>
      </c>
      <c r="W15" t="s">
        <v>17992</v>
      </c>
      <c r="X15" t="str" cm="1">
        <f t="array" ref="X15">_xlfn.TEXTSPLIT(W15, "-")</f>
        <v>kakuna</v>
      </c>
    </row>
    <row r="16" spans="1:24" x14ac:dyDescent="0.25">
      <c r="A16" t="s">
        <v>64</v>
      </c>
      <c r="B16" t="s">
        <v>65</v>
      </c>
      <c r="C16" t="str" cm="1">
        <f t="array" ref="C16">_xlfn.TEXTSPLIT(_xlfn.TEXTJOIN("",FALSE,B16,"*"),{" ","-"})</f>
        <v>Venusaur*</v>
      </c>
      <c r="I16">
        <f t="shared" si="0"/>
        <v>3</v>
      </c>
      <c r="V16">
        <v>15</v>
      </c>
      <c r="W16" t="s">
        <v>17993</v>
      </c>
      <c r="X16" t="str" cm="1">
        <f t="array" ref="X16">_xlfn.TEXTSPLIT(W16, "-")</f>
        <v>beedrill</v>
      </c>
    </row>
    <row r="17" spans="1:25" x14ac:dyDescent="0.25">
      <c r="A17" t="s">
        <v>68</v>
      </c>
      <c r="B17" t="s">
        <v>69</v>
      </c>
      <c r="C17" t="str" cm="1">
        <f t="array" ref="C17">_xlfn.TEXTSPLIT(_xlfn.TEXTJOIN("",FALSE,B17,"*"),{" ","-"})</f>
        <v>Zapdos*</v>
      </c>
      <c r="I17">
        <f t="shared" si="0"/>
        <v>145</v>
      </c>
      <c r="V17">
        <v>16</v>
      </c>
      <c r="W17" t="s">
        <v>17994</v>
      </c>
      <c r="X17" t="str" cm="1">
        <f t="array" ref="X17">_xlfn.TEXTSPLIT(W17, "-")</f>
        <v>pidgey</v>
      </c>
    </row>
    <row r="18" spans="1:25" x14ac:dyDescent="0.25">
      <c r="A18" t="s">
        <v>71</v>
      </c>
      <c r="B18" t="s">
        <v>72</v>
      </c>
      <c r="C18" t="str" cm="1">
        <f t="array" ref="C18">_xlfn.TEXTSPLIT(_xlfn.TEXTJOIN("",FALSE,B18,"*"),{" ","-"})</f>
        <v>Beedrill*</v>
      </c>
      <c r="I18">
        <f t="shared" si="0"/>
        <v>15</v>
      </c>
      <c r="V18">
        <v>17</v>
      </c>
      <c r="W18" t="s">
        <v>17995</v>
      </c>
      <c r="X18" t="str" cm="1">
        <f t="array" ref="X18">_xlfn.TEXTSPLIT(W18, "-")</f>
        <v>pidgeotto</v>
      </c>
    </row>
    <row r="19" spans="1:25" x14ac:dyDescent="0.25">
      <c r="A19" t="s">
        <v>75</v>
      </c>
      <c r="B19" t="s">
        <v>76</v>
      </c>
      <c r="C19" t="str" cm="1">
        <f t="array" ref="C19">_xlfn.TEXTSPLIT(_xlfn.TEXTJOIN("",FALSE,B19,"*"),{" ","-"})</f>
        <v>Dragonair*</v>
      </c>
      <c r="I19">
        <f t="shared" si="0"/>
        <v>148</v>
      </c>
      <c r="V19">
        <v>18</v>
      </c>
      <c r="W19" t="s">
        <v>17996</v>
      </c>
      <c r="X19" t="str" cm="1">
        <f t="array" ref="X19">_xlfn.TEXTSPLIT(W19, "-")</f>
        <v>pidgeot</v>
      </c>
    </row>
    <row r="20" spans="1:25" x14ac:dyDescent="0.25">
      <c r="A20" t="s">
        <v>79</v>
      </c>
      <c r="B20" t="s">
        <v>80</v>
      </c>
      <c r="C20" t="str" cm="1">
        <f t="array" ref="C20">_xlfn.TEXTSPLIT(_xlfn.TEXTJOIN("",FALSE,B20,"*"),{" ","-"})</f>
        <v>Dugtrio*</v>
      </c>
      <c r="I20">
        <f t="shared" si="0"/>
        <v>51</v>
      </c>
      <c r="V20">
        <v>19</v>
      </c>
      <c r="W20" t="s">
        <v>17997</v>
      </c>
      <c r="X20" t="str" cm="1">
        <f t="array" ref="X20">_xlfn.TEXTSPLIT(W20, "-")</f>
        <v>rattata</v>
      </c>
    </row>
    <row r="21" spans="1:25" x14ac:dyDescent="0.25">
      <c r="A21" t="s">
        <v>83</v>
      </c>
      <c r="B21" t="s">
        <v>84</v>
      </c>
      <c r="C21" t="str" cm="1">
        <f t="array" ref="C21">_xlfn.TEXTSPLIT(_xlfn.TEXTJOIN("",FALSE,B21,"*"),{" ","-"})</f>
        <v>Electabuzz*</v>
      </c>
      <c r="I21">
        <f t="shared" si="0"/>
        <v>125</v>
      </c>
      <c r="V21">
        <v>20</v>
      </c>
      <c r="W21" t="s">
        <v>17998</v>
      </c>
      <c r="X21" t="str" cm="1">
        <f t="array" ref="X21">_xlfn.TEXTSPLIT(W21, "-")</f>
        <v>raticate</v>
      </c>
    </row>
    <row r="22" spans="1:25" x14ac:dyDescent="0.25">
      <c r="A22" t="s">
        <v>86</v>
      </c>
      <c r="B22" t="s">
        <v>87</v>
      </c>
      <c r="C22" t="str" cm="1">
        <f t="array" ref="C22">_xlfn.TEXTSPLIT(_xlfn.TEXTJOIN("",FALSE,B22,"*"),{" ","-"})</f>
        <v>Electrode*</v>
      </c>
      <c r="I22">
        <f t="shared" si="0"/>
        <v>101</v>
      </c>
      <c r="V22">
        <v>21</v>
      </c>
      <c r="W22" t="s">
        <v>17999</v>
      </c>
      <c r="X22" t="str" cm="1">
        <f t="array" ref="X22">_xlfn.TEXTSPLIT(W22, "-")</f>
        <v>spearow</v>
      </c>
    </row>
    <row r="23" spans="1:25" x14ac:dyDescent="0.25">
      <c r="A23" t="s">
        <v>90</v>
      </c>
      <c r="B23" t="s">
        <v>91</v>
      </c>
      <c r="C23" t="str" cm="1">
        <f t="array" ref="C23">_xlfn.TEXTSPLIT(_xlfn.TEXTJOIN("",FALSE,B23,"*"),{" ","-"})</f>
        <v>Pidgeotto*</v>
      </c>
      <c r="I23">
        <f t="shared" si="0"/>
        <v>17</v>
      </c>
      <c r="V23">
        <v>22</v>
      </c>
      <c r="W23" t="s">
        <v>18000</v>
      </c>
      <c r="X23" t="str" cm="1">
        <f t="array" ref="X23">_xlfn.TEXTSPLIT(W23, "-")</f>
        <v>fearow</v>
      </c>
    </row>
    <row r="24" spans="1:25" x14ac:dyDescent="0.25">
      <c r="A24" t="s">
        <v>94</v>
      </c>
      <c r="B24" t="s">
        <v>95</v>
      </c>
      <c r="C24" t="str" cm="1">
        <f t="array" ref="C24">_xlfn.TEXTSPLIT(_xlfn.TEXTJOIN("",FALSE,B24,"*"),{" ","-"})</f>
        <v>Arcanine*</v>
      </c>
      <c r="I24">
        <f t="shared" si="0"/>
        <v>59</v>
      </c>
      <c r="V24">
        <v>23</v>
      </c>
      <c r="W24" t="s">
        <v>18001</v>
      </c>
      <c r="X24" t="str" cm="1">
        <f t="array" ref="X24">_xlfn.TEXTSPLIT(W24, "-")</f>
        <v>ekans</v>
      </c>
    </row>
    <row r="25" spans="1:25" x14ac:dyDescent="0.25">
      <c r="A25" t="s">
        <v>98</v>
      </c>
      <c r="B25" t="s">
        <v>25</v>
      </c>
      <c r="C25" t="str" cm="1">
        <f t="array" ref="C25">_xlfn.TEXTSPLIT(_xlfn.TEXTJOIN("",FALSE,B25,"*"),{" ","-"})</f>
        <v>Charmeleon*</v>
      </c>
      <c r="I25">
        <f t="shared" si="0"/>
        <v>5</v>
      </c>
      <c r="V25">
        <v>24</v>
      </c>
      <c r="W25" t="s">
        <v>18002</v>
      </c>
      <c r="X25" t="str" cm="1">
        <f t="array" ref="X25">_xlfn.TEXTSPLIT(W25, "-")</f>
        <v>arbok</v>
      </c>
    </row>
    <row r="26" spans="1:25" x14ac:dyDescent="0.25">
      <c r="A26" t="s">
        <v>101</v>
      </c>
      <c r="B26" t="s">
        <v>102</v>
      </c>
      <c r="C26" t="str" cm="1">
        <f t="array" ref="C26">_xlfn.TEXTSPLIT(_xlfn.TEXTJOIN("",FALSE,B26,"*"),{" ","-"})</f>
        <v>Dewgong*</v>
      </c>
      <c r="I26">
        <f t="shared" si="0"/>
        <v>87</v>
      </c>
      <c r="V26">
        <v>25</v>
      </c>
      <c r="W26" t="s">
        <v>18003</v>
      </c>
      <c r="X26" t="str" cm="1">
        <f t="array" ref="X26">_xlfn.TEXTSPLIT(W26, "-")</f>
        <v>pikachu</v>
      </c>
    </row>
    <row r="27" spans="1:25" x14ac:dyDescent="0.25">
      <c r="A27" t="s">
        <v>105</v>
      </c>
      <c r="B27" t="s">
        <v>78</v>
      </c>
      <c r="C27" t="str" cm="1">
        <f t="array" ref="C27">_xlfn.TEXTSPLIT(_xlfn.TEXTJOIN("",FALSE,B27,"*"),{" ","-"})</f>
        <v>Dratini*</v>
      </c>
      <c r="I27">
        <f t="shared" si="0"/>
        <v>147</v>
      </c>
      <c r="V27">
        <v>26</v>
      </c>
      <c r="W27" t="s">
        <v>18004</v>
      </c>
      <c r="X27" t="str" cm="1">
        <f t="array" ref="X27">_xlfn.TEXTSPLIT(W27, "-")</f>
        <v>raichu</v>
      </c>
    </row>
    <row r="28" spans="1:25" x14ac:dyDescent="0.25">
      <c r="A28" t="s">
        <v>107</v>
      </c>
      <c r="B28" t="s">
        <v>108</v>
      </c>
      <c r="C28" t="str" cm="1">
        <f t="array" ref="C28">_xlfn.TEXTSPLIT(_xlfn.TEXTJOIN("",FALSE,B28,"*"),{" ","-"})</f>
        <v>Farfetch'd*</v>
      </c>
      <c r="I28">
        <f t="shared" si="0"/>
        <v>83</v>
      </c>
      <c r="V28">
        <v>27</v>
      </c>
      <c r="W28" t="s">
        <v>18005</v>
      </c>
      <c r="X28" t="str" cm="1">
        <f t="array" ref="X28">_xlfn.TEXTSPLIT(W28, "-")</f>
        <v>sandshrew</v>
      </c>
    </row>
    <row r="29" spans="1:25" x14ac:dyDescent="0.25">
      <c r="A29" t="s">
        <v>110</v>
      </c>
      <c r="B29" t="s">
        <v>97</v>
      </c>
      <c r="C29" t="str" cm="1">
        <f t="array" ref="C29">_xlfn.TEXTSPLIT(_xlfn.TEXTJOIN("",FALSE,B29,"*"),{" ","-"})</f>
        <v>Growlithe*</v>
      </c>
      <c r="I29">
        <f t="shared" si="0"/>
        <v>58</v>
      </c>
      <c r="V29">
        <v>28</v>
      </c>
      <c r="W29" t="s">
        <v>18006</v>
      </c>
      <c r="X29" t="str" cm="1">
        <f t="array" ref="X29">_xlfn.TEXTSPLIT(W29, "-")</f>
        <v>sandslash</v>
      </c>
    </row>
    <row r="30" spans="1:25" x14ac:dyDescent="0.25">
      <c r="A30" t="s">
        <v>112</v>
      </c>
      <c r="B30" t="s">
        <v>113</v>
      </c>
      <c r="C30" t="str" cm="1">
        <f t="array" ref="C30">_xlfn.TEXTSPLIT(_xlfn.TEXTJOIN("",FALSE,B30,"*"),{" ","-"})</f>
        <v>Haunter*</v>
      </c>
      <c r="I30">
        <f t="shared" si="0"/>
        <v>93</v>
      </c>
      <c r="V30">
        <v>29</v>
      </c>
      <c r="W30" t="s">
        <v>18007</v>
      </c>
      <c r="X30" t="str" cm="1">
        <f t="array" ref="X30:Y30">_xlfn.TEXTSPLIT(W30, "-")</f>
        <v>nidoran</v>
      </c>
      <c r="Y30" t="str">
        <v>f</v>
      </c>
    </row>
    <row r="31" spans="1:25" x14ac:dyDescent="0.25">
      <c r="A31" t="s">
        <v>116</v>
      </c>
      <c r="B31" t="s">
        <v>67</v>
      </c>
      <c r="C31" t="str" cm="1">
        <f t="array" ref="C31">_xlfn.TEXTSPLIT(_xlfn.TEXTJOIN("",FALSE,B31,"*"),{" ","-"})</f>
        <v>Ivysaur*</v>
      </c>
      <c r="I31">
        <f t="shared" si="0"/>
        <v>2</v>
      </c>
      <c r="V31">
        <v>30</v>
      </c>
      <c r="W31" t="s">
        <v>18008</v>
      </c>
      <c r="X31" t="str" cm="1">
        <f t="array" ref="X31">_xlfn.TEXTSPLIT(W31, "-")</f>
        <v>nidorina</v>
      </c>
    </row>
    <row r="32" spans="1:25" x14ac:dyDescent="0.25">
      <c r="A32" t="s">
        <v>119</v>
      </c>
      <c r="B32" t="s">
        <v>120</v>
      </c>
      <c r="C32" t="str" cm="1">
        <f t="array" ref="C32">_xlfn.TEXTSPLIT(_xlfn.TEXTJOIN("",FALSE,B32,"*"),{" ","-"})</f>
        <v>Jynx*</v>
      </c>
      <c r="I32">
        <f t="shared" si="0"/>
        <v>124</v>
      </c>
      <c r="V32">
        <v>31</v>
      </c>
      <c r="W32" t="s">
        <v>18009</v>
      </c>
      <c r="X32" t="str" cm="1">
        <f t="array" ref="X32">_xlfn.TEXTSPLIT(W32, "-")</f>
        <v>nidoqueen</v>
      </c>
    </row>
    <row r="33" spans="1:25" x14ac:dyDescent="0.25">
      <c r="A33" t="s">
        <v>122</v>
      </c>
      <c r="B33" t="s">
        <v>8</v>
      </c>
      <c r="C33" t="str" cm="1">
        <f t="array" ref="C33">_xlfn.TEXTSPLIT(_xlfn.TEXTJOIN("",FALSE,B33,"*"),{" ","-"})</f>
        <v>Kadabra*</v>
      </c>
      <c r="I33">
        <f t="shared" si="0"/>
        <v>64</v>
      </c>
      <c r="V33">
        <v>32</v>
      </c>
      <c r="W33" t="s">
        <v>18010</v>
      </c>
      <c r="X33" t="str" cm="1">
        <f t="array" ref="X33:Y33">_xlfn.TEXTSPLIT(W33, "-")</f>
        <v>nidoran</v>
      </c>
      <c r="Y33" t="str">
        <v>m</v>
      </c>
    </row>
    <row r="34" spans="1:25" x14ac:dyDescent="0.25">
      <c r="A34" t="s">
        <v>125</v>
      </c>
      <c r="B34" t="s">
        <v>74</v>
      </c>
      <c r="C34" t="str" cm="1">
        <f t="array" ref="C34">_xlfn.TEXTSPLIT(_xlfn.TEXTJOIN("",FALSE,B34,"*"),{" ","-"})</f>
        <v>Kakuna*</v>
      </c>
      <c r="I34">
        <f t="shared" si="0"/>
        <v>14</v>
      </c>
      <c r="V34">
        <v>33</v>
      </c>
      <c r="W34" t="s">
        <v>18011</v>
      </c>
      <c r="X34" t="str" cm="1">
        <f t="array" ref="X34">_xlfn.TEXTSPLIT(W34, "-")</f>
        <v>nidorino</v>
      </c>
    </row>
    <row r="35" spans="1:25" x14ac:dyDescent="0.25">
      <c r="A35" t="s">
        <v>128</v>
      </c>
      <c r="B35" t="s">
        <v>40</v>
      </c>
      <c r="C35" t="str" cm="1">
        <f t="array" ref="C35">_xlfn.TEXTSPLIT(_xlfn.TEXTJOIN("",FALSE,B35,"*"),{" ","-"})</f>
        <v>Machoke*</v>
      </c>
      <c r="I35">
        <f t="shared" si="0"/>
        <v>67</v>
      </c>
      <c r="V35">
        <v>34</v>
      </c>
      <c r="W35" t="s">
        <v>18012</v>
      </c>
      <c r="X35" t="str" cm="1">
        <f t="array" ref="X35">_xlfn.TEXTSPLIT(W35, "-")</f>
        <v>nidoking</v>
      </c>
    </row>
    <row r="36" spans="1:25" x14ac:dyDescent="0.25">
      <c r="A36" t="s">
        <v>131</v>
      </c>
      <c r="B36" t="s">
        <v>32</v>
      </c>
      <c r="C36" t="str" cm="1">
        <f t="array" ref="C36">_xlfn.TEXTSPLIT(_xlfn.TEXTJOIN("",FALSE,B36,"*"),{" ","-"})</f>
        <v>Magikarp*</v>
      </c>
      <c r="I36">
        <f t="shared" si="0"/>
        <v>129</v>
      </c>
      <c r="V36">
        <v>35</v>
      </c>
      <c r="W36" t="s">
        <v>18013</v>
      </c>
      <c r="X36" t="str" cm="1">
        <f t="array" ref="X36">_xlfn.TEXTSPLIT(W36, "-")</f>
        <v>clefairy</v>
      </c>
    </row>
    <row r="37" spans="1:25" x14ac:dyDescent="0.25">
      <c r="A37" t="s">
        <v>133</v>
      </c>
      <c r="B37" t="s">
        <v>134</v>
      </c>
      <c r="C37" t="str" cm="1">
        <f t="array" ref="C37">_xlfn.TEXTSPLIT(_xlfn.TEXTJOIN("",FALSE,B37,"*"),{" ","-"})</f>
        <v>Magmar*</v>
      </c>
      <c r="I37">
        <f t="shared" si="0"/>
        <v>126</v>
      </c>
      <c r="V37">
        <v>36</v>
      </c>
      <c r="W37" t="s">
        <v>18014</v>
      </c>
      <c r="X37" t="str" cm="1">
        <f t="array" ref="X37">_xlfn.TEXTSPLIT(W37, "-")</f>
        <v>clefable</v>
      </c>
    </row>
    <row r="38" spans="1:25" x14ac:dyDescent="0.25">
      <c r="A38" t="s">
        <v>136</v>
      </c>
      <c r="B38" t="s">
        <v>51</v>
      </c>
      <c r="C38" t="str" cm="1">
        <f t="array" ref="C38">_xlfn.TEXTSPLIT(_xlfn.TEXTJOIN("",FALSE,B38,"*"),{" ","-"})</f>
        <v>Nidorino*</v>
      </c>
      <c r="I38">
        <f t="shared" si="0"/>
        <v>33</v>
      </c>
      <c r="V38">
        <v>37</v>
      </c>
      <c r="W38" t="s">
        <v>18015</v>
      </c>
      <c r="X38" t="str" cm="1">
        <f t="array" ref="X38">_xlfn.TEXTSPLIT(W38, "-")</f>
        <v>vulpix</v>
      </c>
    </row>
    <row r="39" spans="1:25" x14ac:dyDescent="0.25">
      <c r="A39" t="s">
        <v>139</v>
      </c>
      <c r="B39" t="s">
        <v>59</v>
      </c>
      <c r="C39" t="str" cm="1">
        <f t="array" ref="C39">_xlfn.TEXTSPLIT(_xlfn.TEXTJOIN("",FALSE,B39,"*"),{" ","-"})</f>
        <v>Poliwhirl*</v>
      </c>
      <c r="I39">
        <f t="shared" si="0"/>
        <v>61</v>
      </c>
      <c r="V39">
        <v>38</v>
      </c>
      <c r="W39" t="s">
        <v>18016</v>
      </c>
      <c r="X39" t="str" cm="1">
        <f t="array" ref="X39">_xlfn.TEXTSPLIT(W39, "-")</f>
        <v>ninetales</v>
      </c>
    </row>
    <row r="40" spans="1:25" x14ac:dyDescent="0.25">
      <c r="A40" t="s">
        <v>142</v>
      </c>
      <c r="B40" t="s">
        <v>143</v>
      </c>
      <c r="C40" t="str" cm="1">
        <f t="array" ref="C40">_xlfn.TEXTSPLIT(_xlfn.TEXTJOIN("",FALSE,B40,"*"),{" ","-"})</f>
        <v>Porygon*</v>
      </c>
      <c r="I40">
        <f t="shared" si="0"/>
        <v>137</v>
      </c>
      <c r="V40">
        <v>39</v>
      </c>
      <c r="W40" t="s">
        <v>18017</v>
      </c>
      <c r="X40" t="str" cm="1">
        <f t="array" ref="X40">_xlfn.TEXTSPLIT(W40, "-")</f>
        <v>jigglypuff</v>
      </c>
    </row>
    <row r="41" spans="1:25" x14ac:dyDescent="0.25">
      <c r="A41" t="s">
        <v>145</v>
      </c>
      <c r="B41" t="s">
        <v>146</v>
      </c>
      <c r="C41" t="str" cm="1">
        <f t="array" ref="C41">_xlfn.TEXTSPLIT(_xlfn.TEXTJOIN("",FALSE,B41,"*"),{" ","-"})</f>
        <v>Raticate*</v>
      </c>
      <c r="I41">
        <f t="shared" si="0"/>
        <v>20</v>
      </c>
      <c r="V41">
        <v>40</v>
      </c>
      <c r="W41" t="s">
        <v>18018</v>
      </c>
      <c r="X41" t="str" cm="1">
        <f t="array" ref="X41">_xlfn.TEXTSPLIT(W41, "-")</f>
        <v>wigglytuff</v>
      </c>
    </row>
    <row r="42" spans="1:25" x14ac:dyDescent="0.25">
      <c r="A42" t="s">
        <v>149</v>
      </c>
      <c r="B42" t="s">
        <v>104</v>
      </c>
      <c r="C42" t="str" cm="1">
        <f t="array" ref="C42">_xlfn.TEXTSPLIT(_xlfn.TEXTJOIN("",FALSE,B42,"*"),{" ","-"})</f>
        <v>Seel*</v>
      </c>
      <c r="I42">
        <f t="shared" si="0"/>
        <v>86</v>
      </c>
      <c r="V42">
        <v>41</v>
      </c>
      <c r="W42" t="s">
        <v>18019</v>
      </c>
      <c r="X42" t="str" cm="1">
        <f t="array" ref="X42">_xlfn.TEXTSPLIT(W42, "-")</f>
        <v>zubat</v>
      </c>
    </row>
    <row r="43" spans="1:25" x14ac:dyDescent="0.25">
      <c r="A43" t="s">
        <v>151</v>
      </c>
      <c r="B43" t="s">
        <v>14</v>
      </c>
      <c r="C43" t="str" cm="1">
        <f t="array" ref="C43">_xlfn.TEXTSPLIT(_xlfn.TEXTJOIN("",FALSE,B43,"*"),{" ","-"})</f>
        <v>Wartortle*</v>
      </c>
      <c r="I43">
        <f t="shared" si="0"/>
        <v>8</v>
      </c>
      <c r="V43">
        <v>42</v>
      </c>
      <c r="W43" t="s">
        <v>18020</v>
      </c>
      <c r="X43" t="str" cm="1">
        <f t="array" ref="X43">_xlfn.TEXTSPLIT(W43, "-")</f>
        <v>golbat</v>
      </c>
    </row>
    <row r="44" spans="1:25" x14ac:dyDescent="0.25">
      <c r="A44" t="s">
        <v>154</v>
      </c>
      <c r="B44" t="s">
        <v>124</v>
      </c>
      <c r="C44" t="str" cm="1">
        <f t="array" ref="C44">_xlfn.TEXTSPLIT(_xlfn.TEXTJOIN("",FALSE,B44,"*"),{" ","-"})</f>
        <v>Abra*</v>
      </c>
      <c r="I44">
        <f t="shared" si="0"/>
        <v>63</v>
      </c>
      <c r="V44">
        <v>43</v>
      </c>
      <c r="W44" t="s">
        <v>18021</v>
      </c>
      <c r="X44" t="str" cm="1">
        <f t="array" ref="X44">_xlfn.TEXTSPLIT(W44, "-")</f>
        <v>oddish</v>
      </c>
    </row>
    <row r="45" spans="1:25" x14ac:dyDescent="0.25">
      <c r="A45" t="s">
        <v>156</v>
      </c>
      <c r="B45" t="s">
        <v>118</v>
      </c>
      <c r="C45" t="str" cm="1">
        <f t="array" ref="C45">_xlfn.TEXTSPLIT(_xlfn.TEXTJOIN("",FALSE,B45,"*"),{" ","-"})</f>
        <v>Bulbasaur*</v>
      </c>
      <c r="I45">
        <f t="shared" si="0"/>
        <v>1</v>
      </c>
      <c r="V45">
        <v>44</v>
      </c>
      <c r="W45" t="s">
        <v>18022</v>
      </c>
      <c r="X45" t="str" cm="1">
        <f t="array" ref="X45">_xlfn.TEXTSPLIT(W45, "-")</f>
        <v>gloom</v>
      </c>
    </row>
    <row r="46" spans="1:25" x14ac:dyDescent="0.25">
      <c r="A46" t="s">
        <v>158</v>
      </c>
      <c r="B46" t="s">
        <v>159</v>
      </c>
      <c r="C46" t="str" cm="1">
        <f t="array" ref="C46">_xlfn.TEXTSPLIT(_xlfn.TEXTJOIN("",FALSE,B46,"*"),{" ","-"})</f>
        <v>Caterpie*</v>
      </c>
      <c r="I46">
        <f t="shared" si="0"/>
        <v>10</v>
      </c>
      <c r="V46">
        <v>45</v>
      </c>
      <c r="W46" t="s">
        <v>18023</v>
      </c>
      <c r="X46" t="str" cm="1">
        <f t="array" ref="X46">_xlfn.TEXTSPLIT(W46, "-")</f>
        <v>vileplume</v>
      </c>
    </row>
    <row r="47" spans="1:25" x14ac:dyDescent="0.25">
      <c r="A47" t="s">
        <v>161</v>
      </c>
      <c r="B47" t="s">
        <v>100</v>
      </c>
      <c r="C47" t="str" cm="1">
        <f t="array" ref="C47">_xlfn.TEXTSPLIT(_xlfn.TEXTJOIN("",FALSE,B47,"*"),{" ","-"})</f>
        <v>Charmander*</v>
      </c>
      <c r="I47">
        <f t="shared" si="0"/>
        <v>4</v>
      </c>
      <c r="V47">
        <v>46</v>
      </c>
      <c r="W47" t="s">
        <v>18024</v>
      </c>
      <c r="X47" t="str" cm="1">
        <f t="array" ref="X47">_xlfn.TEXTSPLIT(W47, "-")</f>
        <v>paras</v>
      </c>
    </row>
    <row r="48" spans="1:25" x14ac:dyDescent="0.25">
      <c r="A48" t="s">
        <v>163</v>
      </c>
      <c r="B48" t="s">
        <v>82</v>
      </c>
      <c r="C48" t="str" cm="1">
        <f t="array" ref="C48">_xlfn.TEXTSPLIT(_xlfn.TEXTJOIN("",FALSE,B48,"*"),{" ","-"})</f>
        <v>Diglett*</v>
      </c>
      <c r="I48">
        <f t="shared" si="0"/>
        <v>50</v>
      </c>
      <c r="V48">
        <v>47</v>
      </c>
      <c r="W48" t="s">
        <v>18025</v>
      </c>
      <c r="X48" t="str" cm="1">
        <f t="array" ref="X48">_xlfn.TEXTSPLIT(W48, "-")</f>
        <v>parasect</v>
      </c>
    </row>
    <row r="49" spans="1:24" x14ac:dyDescent="0.25">
      <c r="A49" t="s">
        <v>165</v>
      </c>
      <c r="B49" t="s">
        <v>166</v>
      </c>
      <c r="C49" t="str" cm="1">
        <f t="array" ref="C49">_xlfn.TEXTSPLIT(_xlfn.TEXTJOIN("",FALSE,B49,"*"),{" ","-"})</f>
        <v>Doduo*</v>
      </c>
      <c r="I49">
        <f t="shared" si="0"/>
        <v>84</v>
      </c>
      <c r="V49">
        <v>48</v>
      </c>
      <c r="W49" t="s">
        <v>18026</v>
      </c>
      <c r="X49" t="str" cm="1">
        <f t="array" ref="X49">_xlfn.TEXTSPLIT(W49, "-")</f>
        <v>venonat</v>
      </c>
    </row>
    <row r="50" spans="1:24" x14ac:dyDescent="0.25">
      <c r="A50" t="s">
        <v>168</v>
      </c>
      <c r="B50" t="s">
        <v>169</v>
      </c>
      <c r="C50" t="str" cm="1">
        <f t="array" ref="C50">_xlfn.TEXTSPLIT(_xlfn.TEXTJOIN("",FALSE,B50,"*"),{" ","-"})</f>
        <v>Drowzee*</v>
      </c>
      <c r="I50">
        <f t="shared" si="0"/>
        <v>96</v>
      </c>
      <c r="V50">
        <v>49</v>
      </c>
      <c r="W50" t="s">
        <v>18027</v>
      </c>
      <c r="X50" t="str" cm="1">
        <f t="array" ref="X50">_xlfn.TEXTSPLIT(W50, "-")</f>
        <v>venomoth</v>
      </c>
    </row>
    <row r="51" spans="1:24" x14ac:dyDescent="0.25">
      <c r="A51" t="s">
        <v>171</v>
      </c>
      <c r="B51" t="s">
        <v>115</v>
      </c>
      <c r="C51" t="str" cm="1">
        <f t="array" ref="C51">_xlfn.TEXTSPLIT(_xlfn.TEXTJOIN("",FALSE,B51,"*"),{" ","-"})</f>
        <v>Gastly*</v>
      </c>
      <c r="I51">
        <f t="shared" si="0"/>
        <v>92</v>
      </c>
      <c r="V51">
        <v>50</v>
      </c>
      <c r="W51" t="s">
        <v>18028</v>
      </c>
      <c r="X51" t="str" cm="1">
        <f t="array" ref="X51">_xlfn.TEXTSPLIT(W51, "-")</f>
        <v>diglett</v>
      </c>
    </row>
    <row r="52" spans="1:24" x14ac:dyDescent="0.25">
      <c r="A52" t="s">
        <v>173</v>
      </c>
      <c r="B52" t="s">
        <v>174</v>
      </c>
      <c r="C52" t="str" cm="1">
        <f t="array" ref="C52">_xlfn.TEXTSPLIT(_xlfn.TEXTJOIN("",FALSE,B52,"*"),{" ","-"})</f>
        <v>Koffing*</v>
      </c>
      <c r="I52">
        <f t="shared" si="0"/>
        <v>109</v>
      </c>
      <c r="V52">
        <v>51</v>
      </c>
      <c r="W52" t="s">
        <v>18029</v>
      </c>
      <c r="X52" t="str" cm="1">
        <f t="array" ref="X52">_xlfn.TEXTSPLIT(W52, "-")</f>
        <v>dugtrio</v>
      </c>
    </row>
    <row r="53" spans="1:24" x14ac:dyDescent="0.25">
      <c r="A53" t="s">
        <v>176</v>
      </c>
      <c r="B53" t="s">
        <v>130</v>
      </c>
      <c r="C53" t="str" cm="1">
        <f t="array" ref="C53">_xlfn.TEXTSPLIT(_xlfn.TEXTJOIN("",FALSE,B53,"*"),{" ","-"})</f>
        <v>Machop*</v>
      </c>
      <c r="I53">
        <f t="shared" si="0"/>
        <v>66</v>
      </c>
      <c r="V53">
        <v>52</v>
      </c>
      <c r="W53" t="s">
        <v>18030</v>
      </c>
      <c r="X53" t="str" cm="1">
        <f t="array" ref="X53">_xlfn.TEXTSPLIT(W53, "-")</f>
        <v>meowth</v>
      </c>
    </row>
    <row r="54" spans="1:24" x14ac:dyDescent="0.25">
      <c r="A54" t="s">
        <v>178</v>
      </c>
      <c r="B54" t="s">
        <v>44</v>
      </c>
      <c r="C54" t="str" cm="1">
        <f t="array" ref="C54">_xlfn.TEXTSPLIT(_xlfn.TEXTJOIN("",FALSE,B54,"*"),{" ","-"})</f>
        <v>Magnemite*</v>
      </c>
      <c r="I54">
        <f t="shared" si="0"/>
        <v>81</v>
      </c>
      <c r="V54">
        <v>53</v>
      </c>
      <c r="W54" t="s">
        <v>18031</v>
      </c>
      <c r="X54" t="str" cm="1">
        <f t="array" ref="X54">_xlfn.TEXTSPLIT(W54, "-")</f>
        <v>persian</v>
      </c>
    </row>
    <row r="55" spans="1:24" x14ac:dyDescent="0.25">
      <c r="A55" t="s">
        <v>180</v>
      </c>
      <c r="B55" t="s">
        <v>181</v>
      </c>
      <c r="C55" t="str" cm="1">
        <f t="array" ref="C55">_xlfn.TEXTSPLIT(_xlfn.TEXTJOIN("",FALSE,B55,"*"),{" ","-"})</f>
        <v>Metapod*</v>
      </c>
      <c r="I55">
        <f t="shared" si="0"/>
        <v>11</v>
      </c>
      <c r="V55">
        <v>54</v>
      </c>
      <c r="W55" t="s">
        <v>18032</v>
      </c>
      <c r="X55" t="str" cm="1">
        <f t="array" ref="X55">_xlfn.TEXTSPLIT(W55, "-")</f>
        <v>psyduck</v>
      </c>
    </row>
    <row r="56" spans="1:24" x14ac:dyDescent="0.25">
      <c r="A56" t="s">
        <v>183</v>
      </c>
      <c r="B56" t="s">
        <v>19065</v>
      </c>
      <c r="C56" t="str" cm="1">
        <f t="array" ref="C56:D56">_xlfn.TEXTSPLIT(_xlfn.TEXTJOIN("",FALSE,B56,"*"),{" ","-"})</f>
        <v>Nidoran</v>
      </c>
      <c r="D56" t="str">
        <v>f*</v>
      </c>
      <c r="I56">
        <f t="shared" si="0"/>
        <v>29</v>
      </c>
      <c r="V56">
        <v>55</v>
      </c>
      <c r="W56" t="s">
        <v>18033</v>
      </c>
      <c r="X56" t="str" cm="1">
        <f t="array" ref="X56">_xlfn.TEXTSPLIT(W56, "-")</f>
        <v>golduck</v>
      </c>
    </row>
    <row r="57" spans="1:24" x14ac:dyDescent="0.25">
      <c r="A57" t="s">
        <v>185</v>
      </c>
      <c r="B57" t="s">
        <v>186</v>
      </c>
      <c r="C57" t="str" cm="1">
        <f t="array" ref="C57">_xlfn.TEXTSPLIT(_xlfn.TEXTJOIN("",FALSE,B57,"*"),{" ","-"})</f>
        <v>Onix*</v>
      </c>
      <c r="I57">
        <f t="shared" si="0"/>
        <v>95</v>
      </c>
      <c r="V57">
        <v>56</v>
      </c>
      <c r="W57" t="s">
        <v>18034</v>
      </c>
      <c r="X57" t="str" cm="1">
        <f t="array" ref="X57">_xlfn.TEXTSPLIT(W57, "-")</f>
        <v>mankey</v>
      </c>
    </row>
    <row r="58" spans="1:24" x14ac:dyDescent="0.25">
      <c r="A58" t="s">
        <v>188</v>
      </c>
      <c r="B58" t="s">
        <v>93</v>
      </c>
      <c r="C58" t="str" cm="1">
        <f t="array" ref="C58">_xlfn.TEXTSPLIT(_xlfn.TEXTJOIN("",FALSE,B58,"*"),{" ","-"})</f>
        <v>Pidgey*</v>
      </c>
      <c r="I58">
        <f t="shared" si="0"/>
        <v>16</v>
      </c>
      <c r="V58">
        <v>57</v>
      </c>
      <c r="W58" t="s">
        <v>18035</v>
      </c>
      <c r="X58" t="str" cm="1">
        <f t="array" ref="X58">_xlfn.TEXTSPLIT(W58, "-")</f>
        <v>primeape</v>
      </c>
    </row>
    <row r="59" spans="1:24" x14ac:dyDescent="0.25">
      <c r="A59" t="s">
        <v>190</v>
      </c>
      <c r="B59" t="s">
        <v>63</v>
      </c>
      <c r="C59" t="str" cm="1">
        <f t="array" ref="C59">_xlfn.TEXTSPLIT(_xlfn.TEXTJOIN("",FALSE,B59,"*"),{" ","-"})</f>
        <v>Pikachu*</v>
      </c>
      <c r="I59">
        <f t="shared" si="0"/>
        <v>25</v>
      </c>
      <c r="V59">
        <v>58</v>
      </c>
      <c r="W59" t="s">
        <v>18036</v>
      </c>
      <c r="X59" t="str" cm="1">
        <f t="array" ref="X59">_xlfn.TEXTSPLIT(W59, "-")</f>
        <v>growlithe</v>
      </c>
    </row>
    <row r="60" spans="1:24" x14ac:dyDescent="0.25">
      <c r="A60" t="s">
        <v>192</v>
      </c>
      <c r="B60" t="s">
        <v>141</v>
      </c>
      <c r="C60" t="str" cm="1">
        <f t="array" ref="C60">_xlfn.TEXTSPLIT(_xlfn.TEXTJOIN("",FALSE,B60,"*"),{" ","-"})</f>
        <v>Poliwag*</v>
      </c>
      <c r="I60">
        <f t="shared" si="0"/>
        <v>60</v>
      </c>
      <c r="V60">
        <v>59</v>
      </c>
      <c r="W60" t="s">
        <v>18037</v>
      </c>
      <c r="X60" t="str" cm="1">
        <f t="array" ref="X60">_xlfn.TEXTSPLIT(W60, "-")</f>
        <v>arcanine</v>
      </c>
    </row>
    <row r="61" spans="1:24" x14ac:dyDescent="0.25">
      <c r="A61" t="s">
        <v>194</v>
      </c>
      <c r="B61" t="s">
        <v>195</v>
      </c>
      <c r="C61" t="str" cm="1">
        <f t="array" ref="C61">_xlfn.TEXTSPLIT(_xlfn.TEXTJOIN("",FALSE,B61,"*"),{" ","-"})</f>
        <v>Ponyta*</v>
      </c>
      <c r="I61">
        <f t="shared" si="0"/>
        <v>77</v>
      </c>
      <c r="V61">
        <v>60</v>
      </c>
      <c r="W61" t="s">
        <v>18038</v>
      </c>
      <c r="X61" t="str" cm="1">
        <f t="array" ref="X61">_xlfn.TEXTSPLIT(W61, "-")</f>
        <v>poliwag</v>
      </c>
    </row>
    <row r="62" spans="1:24" x14ac:dyDescent="0.25">
      <c r="A62" t="s">
        <v>197</v>
      </c>
      <c r="B62" t="s">
        <v>148</v>
      </c>
      <c r="C62" t="str" cm="1">
        <f t="array" ref="C62">_xlfn.TEXTSPLIT(_xlfn.TEXTJOIN("",FALSE,B62,"*"),{" ","-"})</f>
        <v>Rattata*</v>
      </c>
      <c r="I62">
        <f t="shared" si="0"/>
        <v>19</v>
      </c>
      <c r="V62">
        <v>61</v>
      </c>
      <c r="W62" t="s">
        <v>18039</v>
      </c>
      <c r="X62" t="str" cm="1">
        <f t="array" ref="X62">_xlfn.TEXTSPLIT(W62, "-")</f>
        <v>poliwhirl</v>
      </c>
    </row>
    <row r="63" spans="1:24" x14ac:dyDescent="0.25">
      <c r="A63" t="s">
        <v>199</v>
      </c>
      <c r="B63" t="s">
        <v>200</v>
      </c>
      <c r="C63" t="str" cm="1">
        <f t="array" ref="C63">_xlfn.TEXTSPLIT(_xlfn.TEXTJOIN("",FALSE,B63,"*"),{" ","-"})</f>
        <v>Sandshrew*</v>
      </c>
      <c r="I63">
        <f t="shared" si="0"/>
        <v>27</v>
      </c>
      <c r="V63">
        <v>62</v>
      </c>
      <c r="W63" t="s">
        <v>18040</v>
      </c>
      <c r="X63" t="str" cm="1">
        <f t="array" ref="X63">_xlfn.TEXTSPLIT(W63, "-")</f>
        <v>poliwrath</v>
      </c>
    </row>
    <row r="64" spans="1:24" x14ac:dyDescent="0.25">
      <c r="A64" t="s">
        <v>202</v>
      </c>
      <c r="B64" t="s">
        <v>153</v>
      </c>
      <c r="C64" t="str" cm="1">
        <f t="array" ref="C64">_xlfn.TEXTSPLIT(_xlfn.TEXTJOIN("",FALSE,B64,"*"),{" ","-"})</f>
        <v>Squirtle*</v>
      </c>
      <c r="I64">
        <f t="shared" si="0"/>
        <v>7</v>
      </c>
      <c r="V64">
        <v>63</v>
      </c>
      <c r="W64" t="s">
        <v>18041</v>
      </c>
      <c r="X64" t="str" cm="1">
        <f t="array" ref="X64">_xlfn.TEXTSPLIT(W64, "-")</f>
        <v>abra</v>
      </c>
    </row>
    <row r="65" spans="1:24" x14ac:dyDescent="0.25">
      <c r="A65" t="s">
        <v>204</v>
      </c>
      <c r="B65" t="s">
        <v>205</v>
      </c>
      <c r="C65" t="str" cm="1">
        <f t="array" ref="C65">_xlfn.TEXTSPLIT(_xlfn.TEXTJOIN("",FALSE,B65,"*"),{" ","-"})</f>
        <v>Starmie*</v>
      </c>
      <c r="I65">
        <f t="shared" si="0"/>
        <v>121</v>
      </c>
      <c r="V65">
        <v>64</v>
      </c>
      <c r="W65" t="s">
        <v>18042</v>
      </c>
      <c r="X65" t="str" cm="1">
        <f t="array" ref="X65">_xlfn.TEXTSPLIT(W65, "-")</f>
        <v>kadabra</v>
      </c>
    </row>
    <row r="66" spans="1:24" x14ac:dyDescent="0.25">
      <c r="A66" t="s">
        <v>208</v>
      </c>
      <c r="B66" t="s">
        <v>207</v>
      </c>
      <c r="C66" t="str" cm="1">
        <f t="array" ref="C66">_xlfn.TEXTSPLIT(_xlfn.TEXTJOIN("",FALSE,B66,"*"),{" ","-"})</f>
        <v>Staryu*</v>
      </c>
      <c r="I66">
        <f t="shared" si="0"/>
        <v>120</v>
      </c>
      <c r="V66">
        <v>65</v>
      </c>
      <c r="W66" t="s">
        <v>18043</v>
      </c>
      <c r="X66" t="str" cm="1">
        <f t="array" ref="X66">_xlfn.TEXTSPLIT(W66, "-")</f>
        <v>alakazam</v>
      </c>
    </row>
    <row r="67" spans="1:24" x14ac:dyDescent="0.25">
      <c r="A67" t="s">
        <v>210</v>
      </c>
      <c r="B67" t="s">
        <v>211</v>
      </c>
      <c r="C67" t="str" cm="1">
        <f t="array" ref="C67">_xlfn.TEXTSPLIT(_xlfn.TEXTJOIN("",FALSE,B67,"*"),{" ","-"})</f>
        <v>Tangela*</v>
      </c>
      <c r="I67">
        <f t="shared" ref="I67:I130" si="1">_xlfn.XLOOKUP(B67,X$2:X$1093,V$2:V$1093, _xlfn.XLOOKUP(C67,X$2:X$1093,V$2:V$1093, _xlfn.XLOOKUP(D67,X$2:X$1093,V$2:V$1093, _xlfn.XLOOKUP(E67,X$2:X$1093,V$2:V$1093, _xlfn.XLOOKUP(F67,X$2:X$1093,V$2:V$1093, _xlfn.XLOOKUP(G67,X$2:X$1093,V$2:V$1093, _xlfn.XLOOKUP(H67,X$2:X$1093,V$2:V$1093, IF(ISNUMBER(SEARCH("sv", A67)),"",""),2),2),2),2),2),2),2)</f>
        <v>114</v>
      </c>
      <c r="V67">
        <v>66</v>
      </c>
      <c r="W67" t="s">
        <v>18044</v>
      </c>
      <c r="X67" t="str" cm="1">
        <f t="array" ref="X67">_xlfn.TEXTSPLIT(W67, "-")</f>
        <v>machop</v>
      </c>
    </row>
    <row r="68" spans="1:24" x14ac:dyDescent="0.25">
      <c r="A68" t="s">
        <v>213</v>
      </c>
      <c r="B68" t="s">
        <v>89</v>
      </c>
      <c r="C68" t="str" cm="1">
        <f t="array" ref="C68">_xlfn.TEXTSPLIT(_xlfn.TEXTJOIN("",FALSE,B68,"*"),{" ","-"})</f>
        <v>Voltorb*</v>
      </c>
      <c r="I68">
        <f t="shared" si="1"/>
        <v>100</v>
      </c>
      <c r="V68">
        <v>67</v>
      </c>
      <c r="W68" t="s">
        <v>18045</v>
      </c>
      <c r="X68" t="str" cm="1">
        <f t="array" ref="X68">_xlfn.TEXTSPLIT(W68, "-")</f>
        <v>machoke</v>
      </c>
    </row>
    <row r="69" spans="1:24" x14ac:dyDescent="0.25">
      <c r="A69" t="s">
        <v>215</v>
      </c>
      <c r="B69" t="s">
        <v>55</v>
      </c>
      <c r="C69" t="str" cm="1">
        <f t="array" ref="C69">_xlfn.TEXTSPLIT(_xlfn.TEXTJOIN("",FALSE,B69,"*"),{" ","-"})</f>
        <v>Vulpix*</v>
      </c>
      <c r="I69">
        <f t="shared" si="1"/>
        <v>37</v>
      </c>
      <c r="V69">
        <v>68</v>
      </c>
      <c r="W69" t="s">
        <v>18046</v>
      </c>
      <c r="X69" t="str" cm="1">
        <f t="array" ref="X69">_xlfn.TEXTSPLIT(W69, "-")</f>
        <v>machamp</v>
      </c>
    </row>
    <row r="70" spans="1:24" x14ac:dyDescent="0.25">
      <c r="A70" t="s">
        <v>217</v>
      </c>
      <c r="B70" t="s">
        <v>127</v>
      </c>
      <c r="C70" t="str" cm="1">
        <f t="array" ref="C70">_xlfn.TEXTSPLIT(_xlfn.TEXTJOIN("",FALSE,B70,"*"),{" ","-"})</f>
        <v>Weedle*</v>
      </c>
      <c r="I70">
        <f t="shared" si="1"/>
        <v>13</v>
      </c>
      <c r="V70">
        <v>69</v>
      </c>
      <c r="W70" t="s">
        <v>18047</v>
      </c>
      <c r="X70" t="str" cm="1">
        <f t="array" ref="X70">_xlfn.TEXTSPLIT(W70, "-")</f>
        <v>bellsprout</v>
      </c>
    </row>
    <row r="71" spans="1:24" x14ac:dyDescent="0.25">
      <c r="A71" t="s">
        <v>219</v>
      </c>
      <c r="B71" t="s">
        <v>220</v>
      </c>
      <c r="C71" t="str" cm="1">
        <f t="array" ref="C71">_xlfn.TEXTSPLIT(_xlfn.TEXTJOIN("",FALSE,B71,"*"),{" ","-"})</f>
        <v>Clefable*</v>
      </c>
      <c r="I71">
        <f t="shared" si="1"/>
        <v>36</v>
      </c>
      <c r="V71">
        <v>70</v>
      </c>
      <c r="W71" t="s">
        <v>18048</v>
      </c>
      <c r="X71" t="str" cm="1">
        <f t="array" ref="X71">_xlfn.TEXTSPLIT(W71, "-")</f>
        <v>weepinbell</v>
      </c>
    </row>
    <row r="72" spans="1:24" x14ac:dyDescent="0.25">
      <c r="A72" t="s">
        <v>222</v>
      </c>
      <c r="B72" t="s">
        <v>87</v>
      </c>
      <c r="C72" t="str" cm="1">
        <f t="array" ref="C72">_xlfn.TEXTSPLIT(_xlfn.TEXTJOIN("",FALSE,B72,"*"),{" ","-"})</f>
        <v>Electrode*</v>
      </c>
      <c r="I72">
        <f t="shared" si="1"/>
        <v>101</v>
      </c>
      <c r="V72">
        <v>71</v>
      </c>
      <c r="W72" t="s">
        <v>18049</v>
      </c>
      <c r="X72" t="str" cm="1">
        <f t="array" ref="X72">_xlfn.TEXTSPLIT(W72, "-")</f>
        <v>victreebel</v>
      </c>
    </row>
    <row r="73" spans="1:24" x14ac:dyDescent="0.25">
      <c r="A73" t="s">
        <v>223</v>
      </c>
      <c r="B73" t="s">
        <v>224</v>
      </c>
      <c r="C73" t="str" cm="1">
        <f t="array" ref="C73">_xlfn.TEXTSPLIT(_xlfn.TEXTJOIN("",FALSE,B73,"*"),{" ","-"})</f>
        <v>Flareon*</v>
      </c>
      <c r="I73">
        <f t="shared" si="1"/>
        <v>136</v>
      </c>
      <c r="V73">
        <v>72</v>
      </c>
      <c r="W73" t="s">
        <v>18050</v>
      </c>
      <c r="X73" t="str" cm="1">
        <f t="array" ref="X73">_xlfn.TEXTSPLIT(W73, "-")</f>
        <v>tentacool</v>
      </c>
    </row>
    <row r="74" spans="1:24" x14ac:dyDescent="0.25">
      <c r="A74" t="s">
        <v>227</v>
      </c>
      <c r="B74" t="s">
        <v>228</v>
      </c>
      <c r="C74" t="str" cm="1">
        <f t="array" ref="C74">_xlfn.TEXTSPLIT(_xlfn.TEXTJOIN("",FALSE,B74,"*"),{" ","-"})</f>
        <v>Jolteon*</v>
      </c>
      <c r="I74">
        <f t="shared" si="1"/>
        <v>135</v>
      </c>
      <c r="V74">
        <v>73</v>
      </c>
      <c r="W74" t="s">
        <v>18051</v>
      </c>
      <c r="X74" t="str" cm="1">
        <f t="array" ref="X74">_xlfn.TEXTSPLIT(W74, "-")</f>
        <v>tentacruel</v>
      </c>
    </row>
    <row r="75" spans="1:24" x14ac:dyDescent="0.25">
      <c r="A75" t="s">
        <v>230</v>
      </c>
      <c r="B75" t="s">
        <v>231</v>
      </c>
      <c r="C75" t="str" cm="1">
        <f t="array" ref="C75">_xlfn.TEXTSPLIT(_xlfn.TEXTJOIN("",FALSE,B75,"*"),{" ","-"})</f>
        <v>Kangaskhan*</v>
      </c>
      <c r="I75">
        <f t="shared" si="1"/>
        <v>115</v>
      </c>
      <c r="V75">
        <v>74</v>
      </c>
      <c r="W75" t="s">
        <v>18052</v>
      </c>
      <c r="X75" t="str" cm="1">
        <f t="array" ref="X75">_xlfn.TEXTSPLIT(W75, "-")</f>
        <v>geodude</v>
      </c>
    </row>
    <row r="76" spans="1:24" x14ac:dyDescent="0.25">
      <c r="A76" t="s">
        <v>233</v>
      </c>
      <c r="B76" t="s">
        <v>234</v>
      </c>
      <c r="C76" t="str" cm="1">
        <f t="array" ref="C76:D76">_xlfn.TEXTSPLIT(_xlfn.TEXTJOIN("",FALSE,B76,"*"),{" ","-"})</f>
        <v>Mr.</v>
      </c>
      <c r="D76" t="str">
        <v>Mime*</v>
      </c>
      <c r="I76">
        <f t="shared" si="1"/>
        <v>122</v>
      </c>
      <c r="V76">
        <v>75</v>
      </c>
      <c r="W76" t="s">
        <v>18053</v>
      </c>
      <c r="X76" t="str" cm="1">
        <f t="array" ref="X76">_xlfn.TEXTSPLIT(W76, "-")</f>
        <v>graveler</v>
      </c>
    </row>
    <row r="77" spans="1:24" x14ac:dyDescent="0.25">
      <c r="A77" t="s">
        <v>237</v>
      </c>
      <c r="B77" t="s">
        <v>238</v>
      </c>
      <c r="C77" t="str" cm="1">
        <f t="array" ref="C77">_xlfn.TEXTSPLIT(_xlfn.TEXTJOIN("",FALSE,B77,"*"),{" ","-"})</f>
        <v>Nidoqueen*</v>
      </c>
      <c r="I77">
        <f t="shared" si="1"/>
        <v>31</v>
      </c>
      <c r="V77">
        <v>76</v>
      </c>
      <c r="W77" t="s">
        <v>18054</v>
      </c>
      <c r="X77" t="str" cm="1">
        <f t="array" ref="X77">_xlfn.TEXTSPLIT(W77, "-")</f>
        <v>golem</v>
      </c>
    </row>
    <row r="78" spans="1:24" x14ac:dyDescent="0.25">
      <c r="A78" t="s">
        <v>241</v>
      </c>
      <c r="B78" t="s">
        <v>242</v>
      </c>
      <c r="C78" t="str" cm="1">
        <f t="array" ref="C78">_xlfn.TEXTSPLIT(_xlfn.TEXTJOIN("",FALSE,B78,"*"),{" ","-"})</f>
        <v>Pidgeot*</v>
      </c>
      <c r="I78">
        <f t="shared" si="1"/>
        <v>18</v>
      </c>
      <c r="V78">
        <v>77</v>
      </c>
      <c r="W78" t="s">
        <v>18055</v>
      </c>
      <c r="X78" t="str" cm="1">
        <f t="array" ref="X78">_xlfn.TEXTSPLIT(W78, "-")</f>
        <v>ponyta</v>
      </c>
    </row>
    <row r="79" spans="1:24" x14ac:dyDescent="0.25">
      <c r="A79" t="s">
        <v>244</v>
      </c>
      <c r="B79" t="s">
        <v>245</v>
      </c>
      <c r="C79" t="str" cm="1">
        <f t="array" ref="C79">_xlfn.TEXTSPLIT(_xlfn.TEXTJOIN("",FALSE,B79,"*"),{" ","-"})</f>
        <v>Pinsir*</v>
      </c>
      <c r="I79">
        <f t="shared" si="1"/>
        <v>127</v>
      </c>
      <c r="V79">
        <v>78</v>
      </c>
      <c r="W79" t="s">
        <v>18056</v>
      </c>
      <c r="X79" t="str" cm="1">
        <f t="array" ref="X79">_xlfn.TEXTSPLIT(W79, "-")</f>
        <v>rapidash</v>
      </c>
    </row>
    <row r="80" spans="1:24" x14ac:dyDescent="0.25">
      <c r="A80" t="s">
        <v>247</v>
      </c>
      <c r="B80" t="s">
        <v>248</v>
      </c>
      <c r="C80" t="str" cm="1">
        <f t="array" ref="C80">_xlfn.TEXTSPLIT(_xlfn.TEXTJOIN("",FALSE,B80,"*"),{" ","-"})</f>
        <v>Scyther*</v>
      </c>
      <c r="I80">
        <f t="shared" si="1"/>
        <v>123</v>
      </c>
      <c r="V80">
        <v>79</v>
      </c>
      <c r="W80" t="s">
        <v>18057</v>
      </c>
      <c r="X80" t="str" cm="1">
        <f t="array" ref="X80">_xlfn.TEXTSPLIT(W80, "-")</f>
        <v>slowpoke</v>
      </c>
    </row>
    <row r="81" spans="1:24" x14ac:dyDescent="0.25">
      <c r="A81" t="s">
        <v>250</v>
      </c>
      <c r="B81" t="s">
        <v>251</v>
      </c>
      <c r="C81" t="str" cm="1">
        <f t="array" ref="C81">_xlfn.TEXTSPLIT(_xlfn.TEXTJOIN("",FALSE,B81,"*"),{" ","-"})</f>
        <v>Snorlax*</v>
      </c>
      <c r="I81">
        <f t="shared" si="1"/>
        <v>143</v>
      </c>
      <c r="V81">
        <v>80</v>
      </c>
      <c r="W81" t="s">
        <v>18058</v>
      </c>
      <c r="X81" t="str" cm="1">
        <f t="array" ref="X81">_xlfn.TEXTSPLIT(W81, "-")</f>
        <v>slowbro</v>
      </c>
    </row>
    <row r="82" spans="1:24" x14ac:dyDescent="0.25">
      <c r="A82" t="s">
        <v>254</v>
      </c>
      <c r="B82" t="s">
        <v>255</v>
      </c>
      <c r="C82" t="str" cm="1">
        <f t="array" ref="C82">_xlfn.TEXTSPLIT(_xlfn.TEXTJOIN("",FALSE,B82,"*"),{" ","-"})</f>
        <v>Vaporeon*</v>
      </c>
      <c r="I82">
        <f t="shared" si="1"/>
        <v>134</v>
      </c>
      <c r="V82">
        <v>81</v>
      </c>
      <c r="W82" t="s">
        <v>18059</v>
      </c>
      <c r="X82" t="str" cm="1">
        <f t="array" ref="X82">_xlfn.TEXTSPLIT(W82, "-")</f>
        <v>magnemite</v>
      </c>
    </row>
    <row r="83" spans="1:24" x14ac:dyDescent="0.25">
      <c r="A83" t="s">
        <v>257</v>
      </c>
      <c r="B83" t="s">
        <v>258</v>
      </c>
      <c r="C83" t="str" cm="1">
        <f t="array" ref="C83">_xlfn.TEXTSPLIT(_xlfn.TEXTJOIN("",FALSE,B83,"*"),{" ","-"})</f>
        <v>Venomoth*</v>
      </c>
      <c r="I83">
        <f t="shared" si="1"/>
        <v>49</v>
      </c>
      <c r="V83">
        <v>82</v>
      </c>
      <c r="W83" t="s">
        <v>18060</v>
      </c>
      <c r="X83" t="str" cm="1">
        <f t="array" ref="X83">_xlfn.TEXTSPLIT(W83, "-")</f>
        <v>magneton</v>
      </c>
    </row>
    <row r="84" spans="1:24" x14ac:dyDescent="0.25">
      <c r="A84" t="s">
        <v>261</v>
      </c>
      <c r="B84" t="s">
        <v>262</v>
      </c>
      <c r="C84" t="str" cm="1">
        <f t="array" ref="C84">_xlfn.TEXTSPLIT(_xlfn.TEXTJOIN("",FALSE,B84,"*"),{" ","-"})</f>
        <v>Victreebel*</v>
      </c>
      <c r="I84">
        <f t="shared" si="1"/>
        <v>71</v>
      </c>
      <c r="V84">
        <v>83</v>
      </c>
      <c r="W84" t="s">
        <v>19064</v>
      </c>
      <c r="X84" t="str" cm="1">
        <f t="array" ref="X84">_xlfn.TEXTSPLIT(W84, "-")</f>
        <v>farfetch'd</v>
      </c>
    </row>
    <row r="85" spans="1:24" x14ac:dyDescent="0.25">
      <c r="A85" t="s">
        <v>265</v>
      </c>
      <c r="B85" t="s">
        <v>266</v>
      </c>
      <c r="C85" t="str" cm="1">
        <f t="array" ref="C85">_xlfn.TEXTSPLIT(_xlfn.TEXTJOIN("",FALSE,B85,"*"),{" ","-"})</f>
        <v>Vileplume*</v>
      </c>
      <c r="I85">
        <f t="shared" si="1"/>
        <v>45</v>
      </c>
      <c r="V85">
        <v>84</v>
      </c>
      <c r="W85" t="s">
        <v>18061</v>
      </c>
      <c r="X85" t="str" cm="1">
        <f t="array" ref="X85">_xlfn.TEXTSPLIT(W85, "-")</f>
        <v>doduo</v>
      </c>
    </row>
    <row r="86" spans="1:24" x14ac:dyDescent="0.25">
      <c r="A86" t="s">
        <v>269</v>
      </c>
      <c r="B86" t="s">
        <v>270</v>
      </c>
      <c r="C86" t="str" cm="1">
        <f t="array" ref="C86">_xlfn.TEXTSPLIT(_xlfn.TEXTJOIN("",FALSE,B86,"*"),{" ","-"})</f>
        <v>Wigglytuff*</v>
      </c>
      <c r="I86">
        <f t="shared" si="1"/>
        <v>40</v>
      </c>
      <c r="V86">
        <v>85</v>
      </c>
      <c r="W86" t="s">
        <v>18062</v>
      </c>
      <c r="X86" t="str" cm="1">
        <f t="array" ref="X86">_xlfn.TEXTSPLIT(W86, "-")</f>
        <v>dodrio</v>
      </c>
    </row>
    <row r="87" spans="1:24" x14ac:dyDescent="0.25">
      <c r="A87" t="s">
        <v>273</v>
      </c>
      <c r="B87" t="s">
        <v>220</v>
      </c>
      <c r="C87" t="str" cm="1">
        <f t="array" ref="C87">_xlfn.TEXTSPLIT(_xlfn.TEXTJOIN("",FALSE,B87,"*"),{" ","-"})</f>
        <v>Clefable*</v>
      </c>
      <c r="I87">
        <f t="shared" si="1"/>
        <v>36</v>
      </c>
      <c r="V87">
        <v>86</v>
      </c>
      <c r="W87" t="s">
        <v>18063</v>
      </c>
      <c r="X87" t="str" cm="1">
        <f t="array" ref="X87">_xlfn.TEXTSPLIT(W87, "-")</f>
        <v>seel</v>
      </c>
    </row>
    <row r="88" spans="1:24" x14ac:dyDescent="0.25">
      <c r="A88" t="s">
        <v>274</v>
      </c>
      <c r="B88" t="s">
        <v>87</v>
      </c>
      <c r="C88" t="str" cm="1">
        <f t="array" ref="C88">_xlfn.TEXTSPLIT(_xlfn.TEXTJOIN("",FALSE,B88,"*"),{" ","-"})</f>
        <v>Electrode*</v>
      </c>
      <c r="I88">
        <f t="shared" si="1"/>
        <v>101</v>
      </c>
      <c r="V88">
        <v>87</v>
      </c>
      <c r="W88" t="s">
        <v>18064</v>
      </c>
      <c r="X88" t="str" cm="1">
        <f t="array" ref="X88">_xlfn.TEXTSPLIT(W88, "-")</f>
        <v>dewgong</v>
      </c>
    </row>
    <row r="89" spans="1:24" x14ac:dyDescent="0.25">
      <c r="A89" t="s">
        <v>275</v>
      </c>
      <c r="B89" t="s">
        <v>224</v>
      </c>
      <c r="C89" t="str" cm="1">
        <f t="array" ref="C89">_xlfn.TEXTSPLIT(_xlfn.TEXTJOIN("",FALSE,B89,"*"),{" ","-"})</f>
        <v>Flareon*</v>
      </c>
      <c r="I89">
        <f t="shared" si="1"/>
        <v>136</v>
      </c>
      <c r="V89">
        <v>88</v>
      </c>
      <c r="W89" t="s">
        <v>18065</v>
      </c>
      <c r="X89" t="str" cm="1">
        <f t="array" ref="X89">_xlfn.TEXTSPLIT(W89, "-")</f>
        <v>grimer</v>
      </c>
    </row>
    <row r="90" spans="1:24" x14ac:dyDescent="0.25">
      <c r="A90" t="s">
        <v>276</v>
      </c>
      <c r="B90" t="s">
        <v>228</v>
      </c>
      <c r="C90" t="str" cm="1">
        <f t="array" ref="C90">_xlfn.TEXTSPLIT(_xlfn.TEXTJOIN("",FALSE,B90,"*"),{" ","-"})</f>
        <v>Jolteon*</v>
      </c>
      <c r="I90">
        <f t="shared" si="1"/>
        <v>135</v>
      </c>
      <c r="V90">
        <v>89</v>
      </c>
      <c r="W90" t="s">
        <v>18066</v>
      </c>
      <c r="X90" t="str" cm="1">
        <f t="array" ref="X90">_xlfn.TEXTSPLIT(W90, "-")</f>
        <v>muk</v>
      </c>
    </row>
    <row r="91" spans="1:24" x14ac:dyDescent="0.25">
      <c r="A91" t="s">
        <v>277</v>
      </c>
      <c r="B91" t="s">
        <v>231</v>
      </c>
      <c r="C91" t="str" cm="1">
        <f t="array" ref="C91">_xlfn.TEXTSPLIT(_xlfn.TEXTJOIN("",FALSE,B91,"*"),{" ","-"})</f>
        <v>Kangaskhan*</v>
      </c>
      <c r="I91">
        <f t="shared" si="1"/>
        <v>115</v>
      </c>
      <c r="V91">
        <v>90</v>
      </c>
      <c r="W91" t="s">
        <v>18067</v>
      </c>
      <c r="X91" t="str" cm="1">
        <f t="array" ref="X91">_xlfn.TEXTSPLIT(W91, "-")</f>
        <v>shellder</v>
      </c>
    </row>
    <row r="92" spans="1:24" x14ac:dyDescent="0.25">
      <c r="A92" t="s">
        <v>278</v>
      </c>
      <c r="B92" t="s">
        <v>234</v>
      </c>
      <c r="C92" t="str" cm="1">
        <f t="array" ref="C92:D92">_xlfn.TEXTSPLIT(_xlfn.TEXTJOIN("",FALSE,B92,"*"),{" ","-"})</f>
        <v>Mr.</v>
      </c>
      <c r="D92" t="str">
        <v>Mime*</v>
      </c>
      <c r="I92">
        <f t="shared" si="1"/>
        <v>122</v>
      </c>
      <c r="V92">
        <v>91</v>
      </c>
      <c r="W92" t="s">
        <v>18068</v>
      </c>
      <c r="X92" t="str" cm="1">
        <f t="array" ref="X92">_xlfn.TEXTSPLIT(W92, "-")</f>
        <v>cloyster</v>
      </c>
    </row>
    <row r="93" spans="1:24" x14ac:dyDescent="0.25">
      <c r="A93" t="s">
        <v>279</v>
      </c>
      <c r="B93" t="s">
        <v>238</v>
      </c>
      <c r="C93" t="str" cm="1">
        <f t="array" ref="C93">_xlfn.TEXTSPLIT(_xlfn.TEXTJOIN("",FALSE,B93,"*"),{" ","-"})</f>
        <v>Nidoqueen*</v>
      </c>
      <c r="I93">
        <f t="shared" si="1"/>
        <v>31</v>
      </c>
      <c r="V93">
        <v>92</v>
      </c>
      <c r="W93" t="s">
        <v>18069</v>
      </c>
      <c r="X93" t="str" cm="1">
        <f t="array" ref="X93">_xlfn.TEXTSPLIT(W93, "-")</f>
        <v>gastly</v>
      </c>
    </row>
    <row r="94" spans="1:24" x14ac:dyDescent="0.25">
      <c r="A94" t="s">
        <v>280</v>
      </c>
      <c r="B94" t="s">
        <v>242</v>
      </c>
      <c r="C94" t="str" cm="1">
        <f t="array" ref="C94">_xlfn.TEXTSPLIT(_xlfn.TEXTJOIN("",FALSE,B94,"*"),{" ","-"})</f>
        <v>Pidgeot*</v>
      </c>
      <c r="I94">
        <f t="shared" si="1"/>
        <v>18</v>
      </c>
      <c r="V94">
        <v>93</v>
      </c>
      <c r="W94" t="s">
        <v>18070</v>
      </c>
      <c r="X94" t="str" cm="1">
        <f t="array" ref="X94">_xlfn.TEXTSPLIT(W94, "-")</f>
        <v>haunter</v>
      </c>
    </row>
    <row r="95" spans="1:24" x14ac:dyDescent="0.25">
      <c r="A95" t="s">
        <v>281</v>
      </c>
      <c r="B95" t="s">
        <v>245</v>
      </c>
      <c r="C95" t="str" cm="1">
        <f t="array" ref="C95">_xlfn.TEXTSPLIT(_xlfn.TEXTJOIN("",FALSE,B95,"*"),{" ","-"})</f>
        <v>Pinsir*</v>
      </c>
      <c r="I95">
        <f t="shared" si="1"/>
        <v>127</v>
      </c>
      <c r="V95">
        <v>94</v>
      </c>
      <c r="W95" t="s">
        <v>18071</v>
      </c>
      <c r="X95" t="str" cm="1">
        <f t="array" ref="X95">_xlfn.TEXTSPLIT(W95, "-")</f>
        <v>gengar</v>
      </c>
    </row>
    <row r="96" spans="1:24" x14ac:dyDescent="0.25">
      <c r="A96" t="s">
        <v>282</v>
      </c>
      <c r="B96" t="s">
        <v>248</v>
      </c>
      <c r="C96" t="str" cm="1">
        <f t="array" ref="C96">_xlfn.TEXTSPLIT(_xlfn.TEXTJOIN("",FALSE,B96,"*"),{" ","-"})</f>
        <v>Scyther*</v>
      </c>
      <c r="I96">
        <f t="shared" si="1"/>
        <v>123</v>
      </c>
      <c r="V96">
        <v>95</v>
      </c>
      <c r="W96" t="s">
        <v>18072</v>
      </c>
      <c r="X96" t="str" cm="1">
        <f t="array" ref="X96">_xlfn.TEXTSPLIT(W96, "-")</f>
        <v>onix</v>
      </c>
    </row>
    <row r="97" spans="1:24" x14ac:dyDescent="0.25">
      <c r="A97" t="s">
        <v>283</v>
      </c>
      <c r="B97" t="s">
        <v>251</v>
      </c>
      <c r="C97" t="str" cm="1">
        <f t="array" ref="C97">_xlfn.TEXTSPLIT(_xlfn.TEXTJOIN("",FALSE,B97,"*"),{" ","-"})</f>
        <v>Snorlax*</v>
      </c>
      <c r="I97">
        <f t="shared" si="1"/>
        <v>143</v>
      </c>
      <c r="V97">
        <v>96</v>
      </c>
      <c r="W97" t="s">
        <v>18073</v>
      </c>
      <c r="X97" t="str" cm="1">
        <f t="array" ref="X97">_xlfn.TEXTSPLIT(W97, "-")</f>
        <v>drowzee</v>
      </c>
    </row>
    <row r="98" spans="1:24" x14ac:dyDescent="0.25">
      <c r="A98" t="s">
        <v>284</v>
      </c>
      <c r="B98" t="s">
        <v>255</v>
      </c>
      <c r="C98" t="str" cm="1">
        <f t="array" ref="C98">_xlfn.TEXTSPLIT(_xlfn.TEXTJOIN("",FALSE,B98,"*"),{" ","-"})</f>
        <v>Vaporeon*</v>
      </c>
      <c r="I98">
        <f t="shared" si="1"/>
        <v>134</v>
      </c>
      <c r="V98">
        <v>97</v>
      </c>
      <c r="W98" t="s">
        <v>18074</v>
      </c>
      <c r="X98" t="str" cm="1">
        <f t="array" ref="X98">_xlfn.TEXTSPLIT(W98, "-")</f>
        <v>hypno</v>
      </c>
    </row>
    <row r="99" spans="1:24" x14ac:dyDescent="0.25">
      <c r="A99" t="s">
        <v>285</v>
      </c>
      <c r="B99" t="s">
        <v>258</v>
      </c>
      <c r="C99" t="str" cm="1">
        <f t="array" ref="C99">_xlfn.TEXTSPLIT(_xlfn.TEXTJOIN("",FALSE,B99,"*"),{" ","-"})</f>
        <v>Venomoth*</v>
      </c>
      <c r="I99">
        <f t="shared" si="1"/>
        <v>49</v>
      </c>
      <c r="V99">
        <v>98</v>
      </c>
      <c r="W99" t="s">
        <v>18075</v>
      </c>
      <c r="X99" t="str" cm="1">
        <f t="array" ref="X99">_xlfn.TEXTSPLIT(W99, "-")</f>
        <v>krabby</v>
      </c>
    </row>
    <row r="100" spans="1:24" x14ac:dyDescent="0.25">
      <c r="A100" t="s">
        <v>286</v>
      </c>
      <c r="B100" t="s">
        <v>262</v>
      </c>
      <c r="C100" t="str" cm="1">
        <f t="array" ref="C100">_xlfn.TEXTSPLIT(_xlfn.TEXTJOIN("",FALSE,B100,"*"),{" ","-"})</f>
        <v>Victreebel*</v>
      </c>
      <c r="I100">
        <f t="shared" si="1"/>
        <v>71</v>
      </c>
      <c r="V100">
        <v>99</v>
      </c>
      <c r="W100" t="s">
        <v>18076</v>
      </c>
      <c r="X100" t="str" cm="1">
        <f t="array" ref="X100">_xlfn.TEXTSPLIT(W100, "-")</f>
        <v>kingler</v>
      </c>
    </row>
    <row r="101" spans="1:24" x14ac:dyDescent="0.25">
      <c r="A101" t="s">
        <v>287</v>
      </c>
      <c r="B101" t="s">
        <v>266</v>
      </c>
      <c r="C101" t="str" cm="1">
        <f t="array" ref="C101">_xlfn.TEXTSPLIT(_xlfn.TEXTJOIN("",FALSE,B101,"*"),{" ","-"})</f>
        <v>Vileplume*</v>
      </c>
      <c r="I101">
        <f t="shared" si="1"/>
        <v>45</v>
      </c>
      <c r="V101">
        <v>100</v>
      </c>
      <c r="W101" t="s">
        <v>18077</v>
      </c>
      <c r="X101" t="str" cm="1">
        <f t="array" ref="X101">_xlfn.TEXTSPLIT(W101, "-")</f>
        <v>voltorb</v>
      </c>
    </row>
    <row r="102" spans="1:24" x14ac:dyDescent="0.25">
      <c r="A102" t="s">
        <v>288</v>
      </c>
      <c r="B102" t="s">
        <v>270</v>
      </c>
      <c r="C102" t="str" cm="1">
        <f t="array" ref="C102">_xlfn.TEXTSPLIT(_xlfn.TEXTJOIN("",FALSE,B102,"*"),{" ","-"})</f>
        <v>Wigglytuff*</v>
      </c>
      <c r="I102">
        <f t="shared" si="1"/>
        <v>40</v>
      </c>
      <c r="V102">
        <v>101</v>
      </c>
      <c r="W102" t="s">
        <v>18078</v>
      </c>
      <c r="X102" t="str" cm="1">
        <f t="array" ref="X102">_xlfn.TEXTSPLIT(W102, "-")</f>
        <v>electrode</v>
      </c>
    </row>
    <row r="103" spans="1:24" x14ac:dyDescent="0.25">
      <c r="A103" t="s">
        <v>289</v>
      </c>
      <c r="B103" t="s">
        <v>290</v>
      </c>
      <c r="C103" t="str" cm="1">
        <f t="array" ref="C103">_xlfn.TEXTSPLIT(_xlfn.TEXTJOIN("",FALSE,B103,"*"),{" ","-"})</f>
        <v>Butterfree*</v>
      </c>
      <c r="I103">
        <f t="shared" si="1"/>
        <v>12</v>
      </c>
      <c r="V103">
        <v>102</v>
      </c>
      <c r="W103" t="s">
        <v>18079</v>
      </c>
      <c r="X103" t="str" cm="1">
        <f t="array" ref="X103">_xlfn.TEXTSPLIT(W103, "-")</f>
        <v>exeggcute</v>
      </c>
    </row>
    <row r="104" spans="1:24" x14ac:dyDescent="0.25">
      <c r="A104" t="s">
        <v>292</v>
      </c>
      <c r="B104" t="s">
        <v>293</v>
      </c>
      <c r="C104" t="str" cm="1">
        <f t="array" ref="C104">_xlfn.TEXTSPLIT(_xlfn.TEXTJOIN("",FALSE,B104,"*"),{" ","-"})</f>
        <v>Dodrio*</v>
      </c>
      <c r="I104">
        <f t="shared" si="1"/>
        <v>85</v>
      </c>
      <c r="V104">
        <v>103</v>
      </c>
      <c r="W104" t="s">
        <v>18080</v>
      </c>
      <c r="X104" t="str" cm="1">
        <f t="array" ref="X104">_xlfn.TEXTSPLIT(W104, "-")</f>
        <v>exeggutor</v>
      </c>
    </row>
    <row r="105" spans="1:24" x14ac:dyDescent="0.25">
      <c r="A105" t="s">
        <v>295</v>
      </c>
      <c r="B105" t="s">
        <v>296</v>
      </c>
      <c r="C105" t="str" cm="1">
        <f t="array" ref="C105">_xlfn.TEXTSPLIT(_xlfn.TEXTJOIN("",FALSE,B105,"*"),{" ","-"})</f>
        <v>Exeggutor*</v>
      </c>
      <c r="I105">
        <f t="shared" si="1"/>
        <v>103</v>
      </c>
      <c r="V105">
        <v>104</v>
      </c>
      <c r="W105" t="s">
        <v>18081</v>
      </c>
      <c r="X105" t="str" cm="1">
        <f t="array" ref="X105">_xlfn.TEXTSPLIT(W105, "-")</f>
        <v>cubone</v>
      </c>
    </row>
    <row r="106" spans="1:24" x14ac:dyDescent="0.25">
      <c r="A106" t="s">
        <v>299</v>
      </c>
      <c r="B106" t="s">
        <v>300</v>
      </c>
      <c r="C106" t="str" cm="1">
        <f t="array" ref="C106">_xlfn.TEXTSPLIT(_xlfn.TEXTJOIN("",FALSE,B106,"*"),{" ","-"})</f>
        <v>Fearow*</v>
      </c>
      <c r="I106">
        <f t="shared" si="1"/>
        <v>22</v>
      </c>
      <c r="V106">
        <v>105</v>
      </c>
      <c r="W106" t="s">
        <v>18082</v>
      </c>
      <c r="X106" t="str" cm="1">
        <f t="array" ref="X106">_xlfn.TEXTSPLIT(W106, "-")</f>
        <v>marowak</v>
      </c>
    </row>
    <row r="107" spans="1:24" x14ac:dyDescent="0.25">
      <c r="A107" t="s">
        <v>303</v>
      </c>
      <c r="B107" t="s">
        <v>268</v>
      </c>
      <c r="C107" t="str" cm="1">
        <f t="array" ref="C107">_xlfn.TEXTSPLIT(_xlfn.TEXTJOIN("",FALSE,B107,"*"),{" ","-"})</f>
        <v>Gloom*</v>
      </c>
      <c r="I107">
        <f t="shared" si="1"/>
        <v>44</v>
      </c>
      <c r="V107">
        <v>106</v>
      </c>
      <c r="W107" t="s">
        <v>18083</v>
      </c>
      <c r="X107" t="str" cm="1">
        <f t="array" ref="X107">_xlfn.TEXTSPLIT(W107, "-")</f>
        <v>hitmonlee</v>
      </c>
    </row>
    <row r="108" spans="1:24" x14ac:dyDescent="0.25">
      <c r="A108" t="s">
        <v>306</v>
      </c>
      <c r="B108" t="s">
        <v>307</v>
      </c>
      <c r="C108" t="str" cm="1">
        <f t="array" ref="C108">_xlfn.TEXTSPLIT(_xlfn.TEXTJOIN("",FALSE,B108,"*"),{" ","-"})</f>
        <v>Lickitung*</v>
      </c>
      <c r="I108">
        <f t="shared" si="1"/>
        <v>108</v>
      </c>
      <c r="V108">
        <v>107</v>
      </c>
      <c r="W108" t="s">
        <v>18084</v>
      </c>
      <c r="X108" t="str" cm="1">
        <f t="array" ref="X108">_xlfn.TEXTSPLIT(W108, "-")</f>
        <v>hitmonchan</v>
      </c>
    </row>
    <row r="109" spans="1:24" x14ac:dyDescent="0.25">
      <c r="A109" t="s">
        <v>309</v>
      </c>
      <c r="B109" t="s">
        <v>310</v>
      </c>
      <c r="C109" t="str" cm="1">
        <f t="array" ref="C109">_xlfn.TEXTSPLIT(_xlfn.TEXTJOIN("",FALSE,B109,"*"),{" ","-"})</f>
        <v>Marowak*</v>
      </c>
      <c r="I109">
        <f t="shared" si="1"/>
        <v>105</v>
      </c>
      <c r="V109">
        <v>108</v>
      </c>
      <c r="W109" t="s">
        <v>18085</v>
      </c>
      <c r="X109" t="str" cm="1">
        <f t="array" ref="X109">_xlfn.TEXTSPLIT(W109, "-")</f>
        <v>lickitung</v>
      </c>
    </row>
    <row r="110" spans="1:24" x14ac:dyDescent="0.25">
      <c r="A110" t="s">
        <v>313</v>
      </c>
      <c r="B110" t="s">
        <v>240</v>
      </c>
      <c r="C110" t="str" cm="1">
        <f t="array" ref="C110">_xlfn.TEXTSPLIT(_xlfn.TEXTJOIN("",FALSE,B110,"*"),{" ","-"})</f>
        <v>Nidorina*</v>
      </c>
      <c r="I110">
        <f t="shared" si="1"/>
        <v>30</v>
      </c>
      <c r="V110">
        <v>109</v>
      </c>
      <c r="W110" t="s">
        <v>18086</v>
      </c>
      <c r="X110" t="str" cm="1">
        <f t="array" ref="X110">_xlfn.TEXTSPLIT(W110, "-")</f>
        <v>koffing</v>
      </c>
    </row>
    <row r="111" spans="1:24" x14ac:dyDescent="0.25">
      <c r="A111" t="s">
        <v>316</v>
      </c>
      <c r="B111" t="s">
        <v>317</v>
      </c>
      <c r="C111" t="str" cm="1">
        <f t="array" ref="C111">_xlfn.TEXTSPLIT(_xlfn.TEXTJOIN("",FALSE,B111,"*"),{" ","-"})</f>
        <v>Parasect*</v>
      </c>
      <c r="I111">
        <f t="shared" si="1"/>
        <v>47</v>
      </c>
      <c r="V111">
        <v>110</v>
      </c>
      <c r="W111" t="s">
        <v>18087</v>
      </c>
      <c r="X111" t="str" cm="1">
        <f t="array" ref="X111">_xlfn.TEXTSPLIT(W111, "-")</f>
        <v>weezing</v>
      </c>
    </row>
    <row r="112" spans="1:24" x14ac:dyDescent="0.25">
      <c r="A112" t="s">
        <v>320</v>
      </c>
      <c r="B112" t="s">
        <v>321</v>
      </c>
      <c r="C112" t="str" cm="1">
        <f t="array" ref="C112">_xlfn.TEXTSPLIT(_xlfn.TEXTJOIN("",FALSE,B112,"*"),{" ","-"})</f>
        <v>Persian*</v>
      </c>
      <c r="I112">
        <f t="shared" si="1"/>
        <v>53</v>
      </c>
      <c r="V112">
        <v>111</v>
      </c>
      <c r="W112" t="s">
        <v>18088</v>
      </c>
      <c r="X112" t="str" cm="1">
        <f t="array" ref="X112">_xlfn.TEXTSPLIT(W112, "-")</f>
        <v>rhyhorn</v>
      </c>
    </row>
    <row r="113" spans="1:24" x14ac:dyDescent="0.25">
      <c r="A113" t="s">
        <v>324</v>
      </c>
      <c r="B113" t="s">
        <v>325</v>
      </c>
      <c r="C113" t="str" cm="1">
        <f t="array" ref="C113">_xlfn.TEXTSPLIT(_xlfn.TEXTJOIN("",FALSE,B113,"*"),{" ","-"})</f>
        <v>Primeape*</v>
      </c>
      <c r="I113">
        <f t="shared" si="1"/>
        <v>57</v>
      </c>
      <c r="V113">
        <v>112</v>
      </c>
      <c r="W113" t="s">
        <v>18089</v>
      </c>
      <c r="X113" t="str" cm="1">
        <f t="array" ref="X113">_xlfn.TEXTSPLIT(W113, "-")</f>
        <v>rhydon</v>
      </c>
    </row>
    <row r="114" spans="1:24" x14ac:dyDescent="0.25">
      <c r="A114" t="s">
        <v>328</v>
      </c>
      <c r="B114" t="s">
        <v>329</v>
      </c>
      <c r="C114" t="str" cm="1">
        <f t="array" ref="C114">_xlfn.TEXTSPLIT(_xlfn.TEXTJOIN("",FALSE,B114,"*"),{" ","-"})</f>
        <v>Rapidash*</v>
      </c>
      <c r="I114">
        <f t="shared" si="1"/>
        <v>78</v>
      </c>
      <c r="V114">
        <v>113</v>
      </c>
      <c r="W114" t="s">
        <v>18090</v>
      </c>
      <c r="X114" t="str" cm="1">
        <f t="array" ref="X114">_xlfn.TEXTSPLIT(W114, "-")</f>
        <v>chansey</v>
      </c>
    </row>
    <row r="115" spans="1:24" x14ac:dyDescent="0.25">
      <c r="A115" t="s">
        <v>331</v>
      </c>
      <c r="B115" t="s">
        <v>332</v>
      </c>
      <c r="C115" t="str" cm="1">
        <f t="array" ref="C115">_xlfn.TEXTSPLIT(_xlfn.TEXTJOIN("",FALSE,B115,"*"),{" ","-"})</f>
        <v>Rhydon*</v>
      </c>
      <c r="I115">
        <f t="shared" si="1"/>
        <v>112</v>
      </c>
      <c r="V115">
        <v>114</v>
      </c>
      <c r="W115" t="s">
        <v>18091</v>
      </c>
      <c r="X115" t="str" cm="1">
        <f t="array" ref="X115">_xlfn.TEXTSPLIT(W115, "-")</f>
        <v>tangela</v>
      </c>
    </row>
    <row r="116" spans="1:24" x14ac:dyDescent="0.25">
      <c r="A116" t="s">
        <v>335</v>
      </c>
      <c r="B116" t="s">
        <v>336</v>
      </c>
      <c r="C116" t="str" cm="1">
        <f t="array" ref="C116">_xlfn.TEXTSPLIT(_xlfn.TEXTJOIN("",FALSE,B116,"*"),{" ","-"})</f>
        <v>Seaking*</v>
      </c>
      <c r="I116">
        <f t="shared" si="1"/>
        <v>119</v>
      </c>
      <c r="V116">
        <v>115</v>
      </c>
      <c r="W116" t="s">
        <v>18092</v>
      </c>
      <c r="X116" t="str" cm="1">
        <f t="array" ref="X116">_xlfn.TEXTSPLIT(W116, "-")</f>
        <v>kangaskhan</v>
      </c>
    </row>
    <row r="117" spans="1:24" x14ac:dyDescent="0.25">
      <c r="A117" t="s">
        <v>339</v>
      </c>
      <c r="B117" t="s">
        <v>340</v>
      </c>
      <c r="C117" t="str" cm="1">
        <f t="array" ref="C117">_xlfn.TEXTSPLIT(_xlfn.TEXTJOIN("",FALSE,B117,"*"),{" ","-"})</f>
        <v>Tauros*</v>
      </c>
      <c r="I117">
        <f t="shared" si="1"/>
        <v>128</v>
      </c>
      <c r="V117">
        <v>116</v>
      </c>
      <c r="W117" t="s">
        <v>18093</v>
      </c>
      <c r="X117" t="str" cm="1">
        <f t="array" ref="X117">_xlfn.TEXTSPLIT(W117, "-")</f>
        <v>horsea</v>
      </c>
    </row>
    <row r="118" spans="1:24" x14ac:dyDescent="0.25">
      <c r="A118" t="s">
        <v>342</v>
      </c>
      <c r="B118" t="s">
        <v>264</v>
      </c>
      <c r="C118" t="str" cm="1">
        <f t="array" ref="C118">_xlfn.TEXTSPLIT(_xlfn.TEXTJOIN("",FALSE,B118,"*"),{" ","-"})</f>
        <v>Weepinbell*</v>
      </c>
      <c r="I118">
        <f t="shared" si="1"/>
        <v>70</v>
      </c>
      <c r="V118">
        <v>117</v>
      </c>
      <c r="W118" t="s">
        <v>18094</v>
      </c>
      <c r="X118" t="str" cm="1">
        <f t="array" ref="X118">_xlfn.TEXTSPLIT(W118, "-")</f>
        <v>seadra</v>
      </c>
    </row>
    <row r="119" spans="1:24" x14ac:dyDescent="0.25">
      <c r="A119" t="s">
        <v>345</v>
      </c>
      <c r="B119" t="s">
        <v>344</v>
      </c>
      <c r="C119" t="str" cm="1">
        <f t="array" ref="C119">_xlfn.TEXTSPLIT(_xlfn.TEXTJOIN("",FALSE,B119,"*"),{" ","-"})</f>
        <v>Bellsprout*</v>
      </c>
      <c r="I119">
        <f t="shared" si="1"/>
        <v>69</v>
      </c>
      <c r="V119">
        <v>118</v>
      </c>
      <c r="W119" t="s">
        <v>18095</v>
      </c>
      <c r="X119" t="str" cm="1">
        <f t="array" ref="X119">_xlfn.TEXTSPLIT(W119, "-")</f>
        <v>goldeen</v>
      </c>
    </row>
    <row r="120" spans="1:24" x14ac:dyDescent="0.25">
      <c r="A120" t="s">
        <v>347</v>
      </c>
      <c r="B120" t="s">
        <v>312</v>
      </c>
      <c r="C120" t="str" cm="1">
        <f t="array" ref="C120">_xlfn.TEXTSPLIT(_xlfn.TEXTJOIN("",FALSE,B120,"*"),{" ","-"})</f>
        <v>Cubone*</v>
      </c>
      <c r="I120">
        <f t="shared" si="1"/>
        <v>104</v>
      </c>
      <c r="V120">
        <v>119</v>
      </c>
      <c r="W120" t="s">
        <v>18096</v>
      </c>
      <c r="X120" t="str" cm="1">
        <f t="array" ref="X120">_xlfn.TEXTSPLIT(W120, "-")</f>
        <v>seaking</v>
      </c>
    </row>
    <row r="121" spans="1:24" x14ac:dyDescent="0.25">
      <c r="A121" t="s">
        <v>349</v>
      </c>
      <c r="B121" t="s">
        <v>226</v>
      </c>
      <c r="C121" t="str" cm="1">
        <f t="array" ref="C121">_xlfn.TEXTSPLIT(_xlfn.TEXTJOIN("",FALSE,B121,"*"),{" ","-"})</f>
        <v>Eevee*</v>
      </c>
      <c r="I121">
        <f t="shared" si="1"/>
        <v>133</v>
      </c>
      <c r="V121">
        <v>120</v>
      </c>
      <c r="W121" t="s">
        <v>18097</v>
      </c>
      <c r="X121" t="str" cm="1">
        <f t="array" ref="X121">_xlfn.TEXTSPLIT(W121, "-")</f>
        <v>staryu</v>
      </c>
    </row>
    <row r="122" spans="1:24" x14ac:dyDescent="0.25">
      <c r="A122" t="s">
        <v>351</v>
      </c>
      <c r="B122" t="s">
        <v>298</v>
      </c>
      <c r="C122" t="str" cm="1">
        <f t="array" ref="C122">_xlfn.TEXTSPLIT(_xlfn.TEXTJOIN("",FALSE,B122,"*"),{" ","-"})</f>
        <v>Exeggcute*</v>
      </c>
      <c r="I122">
        <f t="shared" si="1"/>
        <v>102</v>
      </c>
      <c r="V122">
        <v>121</v>
      </c>
      <c r="W122" t="s">
        <v>18098</v>
      </c>
      <c r="X122" t="str" cm="1">
        <f t="array" ref="X122">_xlfn.TEXTSPLIT(W122, "-")</f>
        <v>starmie</v>
      </c>
    </row>
    <row r="123" spans="1:24" x14ac:dyDescent="0.25">
      <c r="A123" t="s">
        <v>353</v>
      </c>
      <c r="B123" t="s">
        <v>338</v>
      </c>
      <c r="C123" t="str" cm="1">
        <f t="array" ref="C123">_xlfn.TEXTSPLIT(_xlfn.TEXTJOIN("",FALSE,B123,"*"),{" ","-"})</f>
        <v>Goldeen*</v>
      </c>
      <c r="I123">
        <f t="shared" si="1"/>
        <v>118</v>
      </c>
      <c r="V123">
        <v>122</v>
      </c>
      <c r="W123" t="s">
        <v>19066</v>
      </c>
      <c r="X123" t="str" cm="1">
        <f t="array" ref="X123">_xlfn.TEXTSPLIT(W123, "-")</f>
        <v>mr. mime</v>
      </c>
    </row>
    <row r="124" spans="1:24" x14ac:dyDescent="0.25">
      <c r="A124" t="s">
        <v>355</v>
      </c>
      <c r="B124" t="s">
        <v>272</v>
      </c>
      <c r="C124" t="str" cm="1">
        <f t="array" ref="C124">_xlfn.TEXTSPLIT(_xlfn.TEXTJOIN("",FALSE,B124,"*"),{" ","-"})</f>
        <v>Jigglypuff*</v>
      </c>
      <c r="I124">
        <f t="shared" si="1"/>
        <v>39</v>
      </c>
      <c r="V124">
        <v>123</v>
      </c>
      <c r="W124" t="s">
        <v>18099</v>
      </c>
      <c r="X124" t="str" cm="1">
        <f t="array" ref="X124">_xlfn.TEXTSPLIT(W124, "-")</f>
        <v>scyther</v>
      </c>
    </row>
    <row r="125" spans="1:24" x14ac:dyDescent="0.25">
      <c r="A125" t="s">
        <v>357</v>
      </c>
      <c r="B125" t="s">
        <v>327</v>
      </c>
      <c r="C125" t="str" cm="1">
        <f t="array" ref="C125">_xlfn.TEXTSPLIT(_xlfn.TEXTJOIN("",FALSE,B125,"*"),{" ","-"})</f>
        <v>Mankey*</v>
      </c>
      <c r="I125">
        <f t="shared" si="1"/>
        <v>56</v>
      </c>
      <c r="V125">
        <v>124</v>
      </c>
      <c r="W125" t="s">
        <v>18100</v>
      </c>
      <c r="X125" t="str" cm="1">
        <f t="array" ref="X125">_xlfn.TEXTSPLIT(W125, "-")</f>
        <v>jynx</v>
      </c>
    </row>
    <row r="126" spans="1:24" x14ac:dyDescent="0.25">
      <c r="A126" t="s">
        <v>359</v>
      </c>
      <c r="B126" t="s">
        <v>323</v>
      </c>
      <c r="C126" t="str" cm="1">
        <f t="array" ref="C126">_xlfn.TEXTSPLIT(_xlfn.TEXTJOIN("",FALSE,B126,"*"),{" ","-"})</f>
        <v>Meowth*</v>
      </c>
      <c r="I126">
        <f t="shared" si="1"/>
        <v>52</v>
      </c>
      <c r="V126">
        <v>125</v>
      </c>
      <c r="W126" t="s">
        <v>18101</v>
      </c>
      <c r="X126" t="str" cm="1">
        <f t="array" ref="X126">_xlfn.TEXTSPLIT(W126, "-")</f>
        <v>electabuzz</v>
      </c>
    </row>
    <row r="127" spans="1:24" x14ac:dyDescent="0.25">
      <c r="A127" t="s">
        <v>361</v>
      </c>
      <c r="B127" t="s">
        <v>19065</v>
      </c>
      <c r="C127" t="str" cm="1">
        <f t="array" ref="C127:D127">_xlfn.TEXTSPLIT(_xlfn.TEXTJOIN("",FALSE,B127,"*"),{" ","-"})</f>
        <v>Nidoran</v>
      </c>
      <c r="D127" t="str">
        <v>f*</v>
      </c>
      <c r="I127">
        <f t="shared" si="1"/>
        <v>29</v>
      </c>
      <c r="V127">
        <v>126</v>
      </c>
      <c r="W127" t="s">
        <v>18102</v>
      </c>
      <c r="X127" t="str" cm="1">
        <f t="array" ref="X127">_xlfn.TEXTSPLIT(W127, "-")</f>
        <v>magmar</v>
      </c>
    </row>
    <row r="128" spans="1:24" x14ac:dyDescent="0.25">
      <c r="A128" t="s">
        <v>363</v>
      </c>
      <c r="B128" t="s">
        <v>305</v>
      </c>
      <c r="C128" t="str" cm="1">
        <f t="array" ref="C128">_xlfn.TEXTSPLIT(_xlfn.TEXTJOIN("",FALSE,B128,"*"),{" ","-"})</f>
        <v>Oddish*</v>
      </c>
      <c r="I128">
        <f t="shared" si="1"/>
        <v>43</v>
      </c>
      <c r="V128">
        <v>127</v>
      </c>
      <c r="W128" t="s">
        <v>18103</v>
      </c>
      <c r="X128" t="str" cm="1">
        <f t="array" ref="X128">_xlfn.TEXTSPLIT(W128, "-")</f>
        <v>pinsir</v>
      </c>
    </row>
    <row r="129" spans="1:24" x14ac:dyDescent="0.25">
      <c r="A129" t="s">
        <v>365</v>
      </c>
      <c r="B129" t="s">
        <v>319</v>
      </c>
      <c r="C129" t="str" cm="1">
        <f t="array" ref="C129">_xlfn.TEXTSPLIT(_xlfn.TEXTJOIN("",FALSE,B129,"*"),{" ","-"})</f>
        <v>Paras*</v>
      </c>
      <c r="I129">
        <f t="shared" si="1"/>
        <v>46</v>
      </c>
      <c r="V129">
        <v>128</v>
      </c>
      <c r="W129" t="s">
        <v>18104</v>
      </c>
      <c r="X129" t="str" cm="1">
        <f t="array" ref="X129">_xlfn.TEXTSPLIT(W129, "-")</f>
        <v>tauros</v>
      </c>
    </row>
    <row r="130" spans="1:24" x14ac:dyDescent="0.25">
      <c r="A130" t="s">
        <v>367</v>
      </c>
      <c r="B130" t="s">
        <v>63</v>
      </c>
      <c r="C130" t="str" cm="1">
        <f t="array" ref="C130">_xlfn.TEXTSPLIT(_xlfn.TEXTJOIN("",FALSE,B130,"*"),{" ","-"})</f>
        <v>Pikachu*</v>
      </c>
      <c r="I130">
        <f t="shared" si="1"/>
        <v>25</v>
      </c>
      <c r="V130">
        <v>129</v>
      </c>
      <c r="W130" t="s">
        <v>18105</v>
      </c>
      <c r="X130" t="str" cm="1">
        <f t="array" ref="X130">_xlfn.TEXTSPLIT(W130, "-")</f>
        <v>magikarp</v>
      </c>
    </row>
    <row r="131" spans="1:24" x14ac:dyDescent="0.25">
      <c r="A131" t="s">
        <v>369</v>
      </c>
      <c r="B131" t="s">
        <v>334</v>
      </c>
      <c r="C131" t="str" cm="1">
        <f t="array" ref="C131">_xlfn.TEXTSPLIT(_xlfn.TEXTJOIN("",FALSE,B131,"*"),{" ","-"})</f>
        <v>Rhyhorn*</v>
      </c>
      <c r="I131">
        <f t="shared" ref="I131:I194" si="2">_xlfn.XLOOKUP(B131,X$2:X$1093,V$2:V$1093, _xlfn.XLOOKUP(C131,X$2:X$1093,V$2:V$1093, _xlfn.XLOOKUP(D131,X$2:X$1093,V$2:V$1093, _xlfn.XLOOKUP(E131,X$2:X$1093,V$2:V$1093, _xlfn.XLOOKUP(F131,X$2:X$1093,V$2:V$1093, _xlfn.XLOOKUP(G131,X$2:X$1093,V$2:V$1093, _xlfn.XLOOKUP(H131,X$2:X$1093,V$2:V$1093, IF(ISNUMBER(SEARCH("sv", A131)),"",""),2),2),2),2),2),2),2)</f>
        <v>111</v>
      </c>
      <c r="V131">
        <v>130</v>
      </c>
      <c r="W131" t="s">
        <v>18106</v>
      </c>
      <c r="X131" t="str" cm="1">
        <f t="array" ref="X131">_xlfn.TEXTSPLIT(W131, "-")</f>
        <v>gyarados</v>
      </c>
    </row>
    <row r="132" spans="1:24" x14ac:dyDescent="0.25">
      <c r="A132" t="s">
        <v>371</v>
      </c>
      <c r="B132" t="s">
        <v>302</v>
      </c>
      <c r="C132" t="str" cm="1">
        <f t="array" ref="C132">_xlfn.TEXTSPLIT(_xlfn.TEXTJOIN("",FALSE,B132,"*"),{" ","-"})</f>
        <v>Spearow*</v>
      </c>
      <c r="I132">
        <f t="shared" si="2"/>
        <v>21</v>
      </c>
      <c r="V132">
        <v>131</v>
      </c>
      <c r="W132" t="s">
        <v>18107</v>
      </c>
      <c r="X132" t="str" cm="1">
        <f t="array" ref="X132">_xlfn.TEXTSPLIT(W132, "-")</f>
        <v>lapras</v>
      </c>
    </row>
    <row r="133" spans="1:24" x14ac:dyDescent="0.25">
      <c r="A133" t="s">
        <v>373</v>
      </c>
      <c r="B133" t="s">
        <v>260</v>
      </c>
      <c r="C133" t="str" cm="1">
        <f t="array" ref="C133">_xlfn.TEXTSPLIT(_xlfn.TEXTJOIN("",FALSE,B133,"*"),{" ","-"})</f>
        <v>Venonat*</v>
      </c>
      <c r="I133">
        <f t="shared" si="2"/>
        <v>48</v>
      </c>
      <c r="V133">
        <v>132</v>
      </c>
      <c r="W133" t="s">
        <v>18108</v>
      </c>
      <c r="X133" t="str" cm="1">
        <f t="array" ref="X133">_xlfn.TEXTSPLIT(W133, "-")</f>
        <v>ditto</v>
      </c>
    </row>
    <row r="134" spans="1:24" x14ac:dyDescent="0.25">
      <c r="A134" t="s">
        <v>375</v>
      </c>
      <c r="B134" t="s">
        <v>376</v>
      </c>
      <c r="C134" t="str" cm="1">
        <f t="array" ref="C134">_xlfn.TEXTSPLIT(_xlfn.TEXTJOIN("",FALSE,B134,"*"),{" ","-"})</f>
        <v>Aerodactyl*</v>
      </c>
      <c r="I134">
        <f t="shared" si="2"/>
        <v>142</v>
      </c>
      <c r="V134">
        <v>133</v>
      </c>
      <c r="W134" t="s">
        <v>18109</v>
      </c>
      <c r="X134" t="str" cm="1">
        <f t="array" ref="X134">_xlfn.TEXTSPLIT(W134, "-")</f>
        <v>eevee</v>
      </c>
    </row>
    <row r="135" spans="1:24" x14ac:dyDescent="0.25">
      <c r="A135" t="s">
        <v>379</v>
      </c>
      <c r="B135" t="s">
        <v>380</v>
      </c>
      <c r="C135" t="str" cm="1">
        <f t="array" ref="C135">_xlfn.TEXTSPLIT(_xlfn.TEXTJOIN("",FALSE,B135,"*"),{" ","-"})</f>
        <v>Articuno*</v>
      </c>
      <c r="I135">
        <f t="shared" si="2"/>
        <v>144</v>
      </c>
      <c r="V135">
        <v>134</v>
      </c>
      <c r="W135" t="s">
        <v>18110</v>
      </c>
      <c r="X135" t="str" cm="1">
        <f t="array" ref="X135">_xlfn.TEXTSPLIT(W135, "-")</f>
        <v>vaporeon</v>
      </c>
    </row>
    <row r="136" spans="1:24" x14ac:dyDescent="0.25">
      <c r="A136" t="s">
        <v>382</v>
      </c>
      <c r="B136" t="s">
        <v>383</v>
      </c>
      <c r="C136" t="str" cm="1">
        <f t="array" ref="C136">_xlfn.TEXTSPLIT(_xlfn.TEXTJOIN("",FALSE,B136,"*"),{" ","-"})</f>
        <v>Ditto*</v>
      </c>
      <c r="I136">
        <f t="shared" si="2"/>
        <v>132</v>
      </c>
      <c r="V136">
        <v>135</v>
      </c>
      <c r="W136" t="s">
        <v>18111</v>
      </c>
      <c r="X136" t="str" cm="1">
        <f t="array" ref="X136">_xlfn.TEXTSPLIT(W136, "-")</f>
        <v>jolteon</v>
      </c>
    </row>
    <row r="137" spans="1:24" x14ac:dyDescent="0.25">
      <c r="A137" t="s">
        <v>385</v>
      </c>
      <c r="B137" t="s">
        <v>386</v>
      </c>
      <c r="C137" t="str" cm="1">
        <f t="array" ref="C137">_xlfn.TEXTSPLIT(_xlfn.TEXTJOIN("",FALSE,B137,"*"),{" ","-"})</f>
        <v>Dragonite*</v>
      </c>
      <c r="I137">
        <f t="shared" si="2"/>
        <v>149</v>
      </c>
      <c r="V137">
        <v>136</v>
      </c>
      <c r="W137" t="s">
        <v>18112</v>
      </c>
      <c r="X137" t="str" cm="1">
        <f t="array" ref="X137">_xlfn.TEXTSPLIT(W137, "-")</f>
        <v>flareon</v>
      </c>
    </row>
    <row r="138" spans="1:24" x14ac:dyDescent="0.25">
      <c r="A138" t="s">
        <v>388</v>
      </c>
      <c r="B138" t="s">
        <v>389</v>
      </c>
      <c r="C138" t="str" cm="1">
        <f t="array" ref="C138">_xlfn.TEXTSPLIT(_xlfn.TEXTJOIN("",FALSE,B138,"*"),{" ","-"})</f>
        <v>Gengar*</v>
      </c>
      <c r="I138">
        <f t="shared" si="2"/>
        <v>94</v>
      </c>
      <c r="V138">
        <v>137</v>
      </c>
      <c r="W138" t="s">
        <v>18113</v>
      </c>
      <c r="X138" t="str" cm="1">
        <f t="array" ref="X138">_xlfn.TEXTSPLIT(W138, "-")</f>
        <v>porygon</v>
      </c>
    </row>
    <row r="139" spans="1:24" x14ac:dyDescent="0.25">
      <c r="A139" t="s">
        <v>391</v>
      </c>
      <c r="B139" t="s">
        <v>113</v>
      </c>
      <c r="C139" t="str" cm="1">
        <f t="array" ref="C139">_xlfn.TEXTSPLIT(_xlfn.TEXTJOIN("",FALSE,B139,"*"),{" ","-"})</f>
        <v>Haunter*</v>
      </c>
      <c r="I139">
        <f t="shared" si="2"/>
        <v>93</v>
      </c>
      <c r="V139">
        <v>138</v>
      </c>
      <c r="W139" t="s">
        <v>18114</v>
      </c>
      <c r="X139" t="str" cm="1">
        <f t="array" ref="X139">_xlfn.TEXTSPLIT(W139, "-")</f>
        <v>omanyte</v>
      </c>
    </row>
    <row r="140" spans="1:24" x14ac:dyDescent="0.25">
      <c r="A140" t="s">
        <v>392</v>
      </c>
      <c r="B140" t="s">
        <v>393</v>
      </c>
      <c r="C140" t="str" cm="1">
        <f t="array" ref="C140">_xlfn.TEXTSPLIT(_xlfn.TEXTJOIN("",FALSE,B140,"*"),{" ","-"})</f>
        <v>Hitmonlee*</v>
      </c>
      <c r="I140">
        <f t="shared" si="2"/>
        <v>106</v>
      </c>
      <c r="V140">
        <v>139</v>
      </c>
      <c r="W140" t="s">
        <v>18115</v>
      </c>
      <c r="X140" t="str" cm="1">
        <f t="array" ref="X140">_xlfn.TEXTSPLIT(W140, "-")</f>
        <v>omastar</v>
      </c>
    </row>
    <row r="141" spans="1:24" x14ac:dyDescent="0.25">
      <c r="A141" t="s">
        <v>395</v>
      </c>
      <c r="B141" t="s">
        <v>396</v>
      </c>
      <c r="C141" t="str" cm="1">
        <f t="array" ref="C141">_xlfn.TEXTSPLIT(_xlfn.TEXTJOIN("",FALSE,B141,"*"),{" ","-"})</f>
        <v>Hypno*</v>
      </c>
      <c r="I141">
        <f t="shared" si="2"/>
        <v>97</v>
      </c>
      <c r="V141">
        <v>140</v>
      </c>
      <c r="W141" t="s">
        <v>18116</v>
      </c>
      <c r="X141" t="str" cm="1">
        <f t="array" ref="X141">_xlfn.TEXTSPLIT(W141, "-")</f>
        <v>kabuto</v>
      </c>
    </row>
    <row r="142" spans="1:24" x14ac:dyDescent="0.25">
      <c r="A142" t="s">
        <v>398</v>
      </c>
      <c r="B142" t="s">
        <v>399</v>
      </c>
      <c r="C142" t="str" cm="1">
        <f t="array" ref="C142">_xlfn.TEXTSPLIT(_xlfn.TEXTJOIN("",FALSE,B142,"*"),{" ","-"})</f>
        <v>Kabutops*</v>
      </c>
      <c r="I142">
        <f t="shared" si="2"/>
        <v>141</v>
      </c>
      <c r="V142">
        <v>141</v>
      </c>
      <c r="W142" t="s">
        <v>18117</v>
      </c>
      <c r="X142" t="str" cm="1">
        <f t="array" ref="X142">_xlfn.TEXTSPLIT(W142, "-")</f>
        <v>kabutops</v>
      </c>
    </row>
    <row r="143" spans="1:24" x14ac:dyDescent="0.25">
      <c r="A143" t="s">
        <v>402</v>
      </c>
      <c r="B143" t="s">
        <v>403</v>
      </c>
      <c r="C143" t="str" cm="1">
        <f t="array" ref="C143">_xlfn.TEXTSPLIT(_xlfn.TEXTJOIN("",FALSE,B143,"*"),{" ","-"})</f>
        <v>Lapras*</v>
      </c>
      <c r="I143">
        <f t="shared" si="2"/>
        <v>131</v>
      </c>
      <c r="V143">
        <v>142</v>
      </c>
      <c r="W143" t="s">
        <v>18118</v>
      </c>
      <c r="X143" t="str" cm="1">
        <f t="array" ref="X143">_xlfn.TEXTSPLIT(W143, "-")</f>
        <v>aerodactyl</v>
      </c>
    </row>
    <row r="144" spans="1:24" x14ac:dyDescent="0.25">
      <c r="A144" t="s">
        <v>405</v>
      </c>
      <c r="B144" t="s">
        <v>42</v>
      </c>
      <c r="C144" t="str" cm="1">
        <f t="array" ref="C144">_xlfn.TEXTSPLIT(_xlfn.TEXTJOIN("",FALSE,B144,"*"),{" ","-"})</f>
        <v>Magneton*</v>
      </c>
      <c r="I144">
        <f t="shared" si="2"/>
        <v>82</v>
      </c>
      <c r="V144">
        <v>143</v>
      </c>
      <c r="W144" t="s">
        <v>18119</v>
      </c>
      <c r="X144" t="str" cm="1">
        <f t="array" ref="X144">_xlfn.TEXTSPLIT(W144, "-")</f>
        <v>snorlax</v>
      </c>
    </row>
    <row r="145" spans="1:24" x14ac:dyDescent="0.25">
      <c r="A145" t="s">
        <v>406</v>
      </c>
      <c r="B145" t="s">
        <v>407</v>
      </c>
      <c r="C145" t="str" cm="1">
        <f t="array" ref="C145">_xlfn.TEXTSPLIT(_xlfn.TEXTJOIN("",FALSE,B145,"*"),{" ","-"})</f>
        <v>Moltres*</v>
      </c>
      <c r="I145">
        <f t="shared" si="2"/>
        <v>146</v>
      </c>
      <c r="V145">
        <v>144</v>
      </c>
      <c r="W145" t="s">
        <v>18120</v>
      </c>
      <c r="X145" t="str" cm="1">
        <f t="array" ref="X145">_xlfn.TEXTSPLIT(W145, "-")</f>
        <v>articuno</v>
      </c>
    </row>
    <row r="146" spans="1:24" x14ac:dyDescent="0.25">
      <c r="A146" t="s">
        <v>409</v>
      </c>
      <c r="B146" t="s">
        <v>410</v>
      </c>
      <c r="C146" t="str" cm="1">
        <f t="array" ref="C146">_xlfn.TEXTSPLIT(_xlfn.TEXTJOIN("",FALSE,B146,"*"),{" ","-"})</f>
        <v>Muk*</v>
      </c>
      <c r="I146">
        <f t="shared" si="2"/>
        <v>89</v>
      </c>
      <c r="V146">
        <v>145</v>
      </c>
      <c r="W146" t="s">
        <v>18121</v>
      </c>
      <c r="X146" t="str" cm="1">
        <f t="array" ref="X146">_xlfn.TEXTSPLIT(W146, "-")</f>
        <v>zapdos</v>
      </c>
    </row>
    <row r="147" spans="1:24" x14ac:dyDescent="0.25">
      <c r="A147" t="s">
        <v>413</v>
      </c>
      <c r="B147" t="s">
        <v>61</v>
      </c>
      <c r="C147" t="str" cm="1">
        <f t="array" ref="C147">_xlfn.TEXTSPLIT(_xlfn.TEXTJOIN("",FALSE,B147,"*"),{" ","-"})</f>
        <v>Raichu*</v>
      </c>
      <c r="I147">
        <f t="shared" si="2"/>
        <v>26</v>
      </c>
      <c r="V147">
        <v>146</v>
      </c>
      <c r="W147" t="s">
        <v>18122</v>
      </c>
      <c r="X147" t="str" cm="1">
        <f t="array" ref="X147">_xlfn.TEXTSPLIT(W147, "-")</f>
        <v>moltres</v>
      </c>
    </row>
    <row r="148" spans="1:24" x14ac:dyDescent="0.25">
      <c r="A148" t="s">
        <v>414</v>
      </c>
      <c r="B148" t="s">
        <v>69</v>
      </c>
      <c r="C148" t="str" cm="1">
        <f t="array" ref="C148">_xlfn.TEXTSPLIT(_xlfn.TEXTJOIN("",FALSE,B148,"*"),{" ","-"})</f>
        <v>Zapdos*</v>
      </c>
      <c r="I148">
        <f t="shared" si="2"/>
        <v>145</v>
      </c>
      <c r="V148">
        <v>147</v>
      </c>
      <c r="W148" t="s">
        <v>18123</v>
      </c>
      <c r="X148" t="str" cm="1">
        <f t="array" ref="X148">_xlfn.TEXTSPLIT(W148, "-")</f>
        <v>dratini</v>
      </c>
    </row>
    <row r="149" spans="1:24" x14ac:dyDescent="0.25">
      <c r="A149" t="s">
        <v>415</v>
      </c>
      <c r="B149" t="s">
        <v>376</v>
      </c>
      <c r="C149" t="str" cm="1">
        <f t="array" ref="C149">_xlfn.TEXTSPLIT(_xlfn.TEXTJOIN("",FALSE,B149,"*"),{" ","-"})</f>
        <v>Aerodactyl*</v>
      </c>
      <c r="I149">
        <f t="shared" si="2"/>
        <v>142</v>
      </c>
      <c r="V149">
        <v>148</v>
      </c>
      <c r="W149" t="s">
        <v>18124</v>
      </c>
      <c r="X149" t="str" cm="1">
        <f t="array" ref="X149">_xlfn.TEXTSPLIT(W149, "-")</f>
        <v>dragonair</v>
      </c>
    </row>
    <row r="150" spans="1:24" x14ac:dyDescent="0.25">
      <c r="A150" t="s">
        <v>416</v>
      </c>
      <c r="B150" t="s">
        <v>380</v>
      </c>
      <c r="C150" t="str" cm="1">
        <f t="array" ref="C150">_xlfn.TEXTSPLIT(_xlfn.TEXTJOIN("",FALSE,B150,"*"),{" ","-"})</f>
        <v>Articuno*</v>
      </c>
      <c r="I150">
        <f t="shared" si="2"/>
        <v>144</v>
      </c>
      <c r="V150">
        <v>149</v>
      </c>
      <c r="W150" t="s">
        <v>18125</v>
      </c>
      <c r="X150" t="str" cm="1">
        <f t="array" ref="X150">_xlfn.TEXTSPLIT(W150, "-")</f>
        <v>dragonite</v>
      </c>
    </row>
    <row r="151" spans="1:24" x14ac:dyDescent="0.25">
      <c r="A151" t="s">
        <v>417</v>
      </c>
      <c r="B151" t="s">
        <v>383</v>
      </c>
      <c r="C151" t="str" cm="1">
        <f t="array" ref="C151">_xlfn.TEXTSPLIT(_xlfn.TEXTJOIN("",FALSE,B151,"*"),{" ","-"})</f>
        <v>Ditto*</v>
      </c>
      <c r="I151">
        <f t="shared" si="2"/>
        <v>132</v>
      </c>
      <c r="V151">
        <v>150</v>
      </c>
      <c r="W151" t="s">
        <v>18126</v>
      </c>
      <c r="X151" t="str" cm="1">
        <f t="array" ref="X151">_xlfn.TEXTSPLIT(W151, "-")</f>
        <v>mewtwo</v>
      </c>
    </row>
    <row r="152" spans="1:24" x14ac:dyDescent="0.25">
      <c r="A152" t="s">
        <v>418</v>
      </c>
      <c r="B152" t="s">
        <v>386</v>
      </c>
      <c r="C152" t="str" cm="1">
        <f t="array" ref="C152">_xlfn.TEXTSPLIT(_xlfn.TEXTJOIN("",FALSE,B152,"*"),{" ","-"})</f>
        <v>Dragonite*</v>
      </c>
      <c r="I152">
        <f t="shared" si="2"/>
        <v>149</v>
      </c>
      <c r="V152">
        <v>151</v>
      </c>
      <c r="W152" t="s">
        <v>18127</v>
      </c>
      <c r="X152" t="str" cm="1">
        <f t="array" ref="X152">_xlfn.TEXTSPLIT(W152, "-")</f>
        <v>mew</v>
      </c>
    </row>
    <row r="153" spans="1:24" x14ac:dyDescent="0.25">
      <c r="A153" t="s">
        <v>419</v>
      </c>
      <c r="B153" t="s">
        <v>389</v>
      </c>
      <c r="C153" t="str" cm="1">
        <f t="array" ref="C153">_xlfn.TEXTSPLIT(_xlfn.TEXTJOIN("",FALSE,B153,"*"),{" ","-"})</f>
        <v>Gengar*</v>
      </c>
      <c r="I153">
        <f t="shared" si="2"/>
        <v>94</v>
      </c>
      <c r="V153">
        <v>152</v>
      </c>
      <c r="W153" t="s">
        <v>18128</v>
      </c>
      <c r="X153" t="str" cm="1">
        <f t="array" ref="X153">_xlfn.TEXTSPLIT(W153, "-")</f>
        <v>chikorita</v>
      </c>
    </row>
    <row r="154" spans="1:24" x14ac:dyDescent="0.25">
      <c r="A154" t="s">
        <v>420</v>
      </c>
      <c r="B154" t="s">
        <v>113</v>
      </c>
      <c r="C154" t="str" cm="1">
        <f t="array" ref="C154">_xlfn.TEXTSPLIT(_xlfn.TEXTJOIN("",FALSE,B154,"*"),{" ","-"})</f>
        <v>Haunter*</v>
      </c>
      <c r="I154">
        <f t="shared" si="2"/>
        <v>93</v>
      </c>
      <c r="V154">
        <v>153</v>
      </c>
      <c r="W154" t="s">
        <v>18129</v>
      </c>
      <c r="X154" t="str" cm="1">
        <f t="array" ref="X154">_xlfn.TEXTSPLIT(W154, "-")</f>
        <v>bayleef</v>
      </c>
    </row>
    <row r="155" spans="1:24" x14ac:dyDescent="0.25">
      <c r="A155" t="s">
        <v>421</v>
      </c>
      <c r="B155" t="s">
        <v>393</v>
      </c>
      <c r="C155" t="str" cm="1">
        <f t="array" ref="C155">_xlfn.TEXTSPLIT(_xlfn.TEXTJOIN("",FALSE,B155,"*"),{" ","-"})</f>
        <v>Hitmonlee*</v>
      </c>
      <c r="I155">
        <f t="shared" si="2"/>
        <v>106</v>
      </c>
      <c r="V155">
        <v>154</v>
      </c>
      <c r="W155" t="s">
        <v>18130</v>
      </c>
      <c r="X155" t="str" cm="1">
        <f t="array" ref="X155">_xlfn.TEXTSPLIT(W155, "-")</f>
        <v>meganium</v>
      </c>
    </row>
    <row r="156" spans="1:24" x14ac:dyDescent="0.25">
      <c r="A156" t="s">
        <v>422</v>
      </c>
      <c r="B156" t="s">
        <v>396</v>
      </c>
      <c r="C156" t="str" cm="1">
        <f t="array" ref="C156">_xlfn.TEXTSPLIT(_xlfn.TEXTJOIN("",FALSE,B156,"*"),{" ","-"})</f>
        <v>Hypno*</v>
      </c>
      <c r="I156">
        <f t="shared" si="2"/>
        <v>97</v>
      </c>
      <c r="V156">
        <v>155</v>
      </c>
      <c r="W156" t="s">
        <v>18131</v>
      </c>
      <c r="X156" t="str" cm="1">
        <f t="array" ref="X156">_xlfn.TEXTSPLIT(W156, "-")</f>
        <v>cyndaquil</v>
      </c>
    </row>
    <row r="157" spans="1:24" x14ac:dyDescent="0.25">
      <c r="A157" t="s">
        <v>423</v>
      </c>
      <c r="B157" t="s">
        <v>399</v>
      </c>
      <c r="C157" t="str" cm="1">
        <f t="array" ref="C157">_xlfn.TEXTSPLIT(_xlfn.TEXTJOIN("",FALSE,B157,"*"),{" ","-"})</f>
        <v>Kabutops*</v>
      </c>
      <c r="I157">
        <f t="shared" si="2"/>
        <v>141</v>
      </c>
      <c r="V157">
        <v>156</v>
      </c>
      <c r="W157" t="s">
        <v>18132</v>
      </c>
      <c r="X157" t="str" cm="1">
        <f t="array" ref="X157">_xlfn.TEXTSPLIT(W157, "-")</f>
        <v>quilava</v>
      </c>
    </row>
    <row r="158" spans="1:24" x14ac:dyDescent="0.25">
      <c r="A158" t="s">
        <v>424</v>
      </c>
      <c r="B158" t="s">
        <v>403</v>
      </c>
      <c r="C158" t="str" cm="1">
        <f t="array" ref="C158">_xlfn.TEXTSPLIT(_xlfn.TEXTJOIN("",FALSE,B158,"*"),{" ","-"})</f>
        <v>Lapras*</v>
      </c>
      <c r="I158">
        <f t="shared" si="2"/>
        <v>131</v>
      </c>
      <c r="V158">
        <v>157</v>
      </c>
      <c r="W158" t="s">
        <v>18133</v>
      </c>
      <c r="X158" t="str" cm="1">
        <f t="array" ref="X158">_xlfn.TEXTSPLIT(W158, "-")</f>
        <v>typhlosion</v>
      </c>
    </row>
    <row r="159" spans="1:24" x14ac:dyDescent="0.25">
      <c r="A159" t="s">
        <v>425</v>
      </c>
      <c r="B159" t="s">
        <v>42</v>
      </c>
      <c r="C159" t="str" cm="1">
        <f t="array" ref="C159">_xlfn.TEXTSPLIT(_xlfn.TEXTJOIN("",FALSE,B159,"*"),{" ","-"})</f>
        <v>Magneton*</v>
      </c>
      <c r="I159">
        <f t="shared" si="2"/>
        <v>82</v>
      </c>
      <c r="V159">
        <v>158</v>
      </c>
      <c r="W159" t="s">
        <v>18134</v>
      </c>
      <c r="X159" t="str" cm="1">
        <f t="array" ref="X159">_xlfn.TEXTSPLIT(W159, "-")</f>
        <v>totodile</v>
      </c>
    </row>
    <row r="160" spans="1:24" x14ac:dyDescent="0.25">
      <c r="A160" t="s">
        <v>426</v>
      </c>
      <c r="B160" t="s">
        <v>407</v>
      </c>
      <c r="C160" t="str" cm="1">
        <f t="array" ref="C160">_xlfn.TEXTSPLIT(_xlfn.TEXTJOIN("",FALSE,B160,"*"),{" ","-"})</f>
        <v>Moltres*</v>
      </c>
      <c r="I160">
        <f t="shared" si="2"/>
        <v>146</v>
      </c>
      <c r="V160">
        <v>159</v>
      </c>
      <c r="W160" t="s">
        <v>18135</v>
      </c>
      <c r="X160" t="str" cm="1">
        <f t="array" ref="X160">_xlfn.TEXTSPLIT(W160, "-")</f>
        <v>croconaw</v>
      </c>
    </row>
    <row r="161" spans="1:24" x14ac:dyDescent="0.25">
      <c r="A161" t="s">
        <v>427</v>
      </c>
      <c r="B161" t="s">
        <v>410</v>
      </c>
      <c r="C161" t="str" cm="1">
        <f t="array" ref="C161">_xlfn.TEXTSPLIT(_xlfn.TEXTJOIN("",FALSE,B161,"*"),{" ","-"})</f>
        <v>Muk*</v>
      </c>
      <c r="I161">
        <f t="shared" si="2"/>
        <v>89</v>
      </c>
      <c r="V161">
        <v>160</v>
      </c>
      <c r="W161" t="s">
        <v>18136</v>
      </c>
      <c r="X161" t="str" cm="1">
        <f t="array" ref="X161">_xlfn.TEXTSPLIT(W161, "-")</f>
        <v>feraligatr</v>
      </c>
    </row>
    <row r="162" spans="1:24" x14ac:dyDescent="0.25">
      <c r="A162" t="s">
        <v>428</v>
      </c>
      <c r="B162" t="s">
        <v>61</v>
      </c>
      <c r="C162" t="str" cm="1">
        <f t="array" ref="C162">_xlfn.TEXTSPLIT(_xlfn.TEXTJOIN("",FALSE,B162,"*"),{" ","-"})</f>
        <v>Raichu*</v>
      </c>
      <c r="I162">
        <f t="shared" si="2"/>
        <v>26</v>
      </c>
      <c r="V162">
        <v>161</v>
      </c>
      <c r="W162" t="s">
        <v>18137</v>
      </c>
      <c r="X162" t="str" cm="1">
        <f t="array" ref="X162">_xlfn.TEXTSPLIT(W162, "-")</f>
        <v>sentret</v>
      </c>
    </row>
    <row r="163" spans="1:24" x14ac:dyDescent="0.25">
      <c r="A163" t="s">
        <v>429</v>
      </c>
      <c r="B163" t="s">
        <v>69</v>
      </c>
      <c r="C163" t="str" cm="1">
        <f t="array" ref="C163">_xlfn.TEXTSPLIT(_xlfn.TEXTJOIN("",FALSE,B163,"*"),{" ","-"})</f>
        <v>Zapdos*</v>
      </c>
      <c r="I163">
        <f t="shared" si="2"/>
        <v>145</v>
      </c>
      <c r="V163">
        <v>162</v>
      </c>
      <c r="W163" t="s">
        <v>18138</v>
      </c>
      <c r="X163" t="str" cm="1">
        <f t="array" ref="X163">_xlfn.TEXTSPLIT(W163, "-")</f>
        <v>furret</v>
      </c>
    </row>
    <row r="164" spans="1:24" x14ac:dyDescent="0.25">
      <c r="A164" t="s">
        <v>430</v>
      </c>
      <c r="B164" t="s">
        <v>431</v>
      </c>
      <c r="C164" t="str" cm="1">
        <f t="array" ref="C164">_xlfn.TEXTSPLIT(_xlfn.TEXTJOIN("",FALSE,B164,"*"),{" ","-"})</f>
        <v>Arbok*</v>
      </c>
      <c r="I164">
        <f t="shared" si="2"/>
        <v>24</v>
      </c>
      <c r="V164">
        <v>163</v>
      </c>
      <c r="W164" t="s">
        <v>18139</v>
      </c>
      <c r="X164" t="str" cm="1">
        <f t="array" ref="X164">_xlfn.TEXTSPLIT(W164, "-")</f>
        <v>hoothoot</v>
      </c>
    </row>
    <row r="165" spans="1:24" x14ac:dyDescent="0.25">
      <c r="A165" t="s">
        <v>434</v>
      </c>
      <c r="B165" t="s">
        <v>435</v>
      </c>
      <c r="C165" t="str" cm="1">
        <f t="array" ref="C165">_xlfn.TEXTSPLIT(_xlfn.TEXTJOIN("",FALSE,B165,"*"),{" ","-"})</f>
        <v>Cloyster*</v>
      </c>
      <c r="I165">
        <f t="shared" si="2"/>
        <v>91</v>
      </c>
      <c r="V165">
        <v>164</v>
      </c>
      <c r="W165" t="s">
        <v>18140</v>
      </c>
      <c r="X165" t="str" cm="1">
        <f t="array" ref="X165">_xlfn.TEXTSPLIT(W165, "-")</f>
        <v>noctowl</v>
      </c>
    </row>
    <row r="166" spans="1:24" x14ac:dyDescent="0.25">
      <c r="A166" t="s">
        <v>438</v>
      </c>
      <c r="B166" t="s">
        <v>115</v>
      </c>
      <c r="C166" t="str" cm="1">
        <f t="array" ref="C166">_xlfn.TEXTSPLIT(_xlfn.TEXTJOIN("",FALSE,B166,"*"),{" ","-"})</f>
        <v>Gastly*</v>
      </c>
      <c r="I166">
        <f t="shared" si="2"/>
        <v>92</v>
      </c>
      <c r="V166">
        <v>165</v>
      </c>
      <c r="W166" t="s">
        <v>18141</v>
      </c>
      <c r="X166" t="str" cm="1">
        <f t="array" ref="X166">_xlfn.TEXTSPLIT(W166, "-")</f>
        <v>ledyba</v>
      </c>
    </row>
    <row r="167" spans="1:24" x14ac:dyDescent="0.25">
      <c r="A167" t="s">
        <v>439</v>
      </c>
      <c r="B167" t="s">
        <v>440</v>
      </c>
      <c r="C167" t="str" cm="1">
        <f t="array" ref="C167">_xlfn.TEXTSPLIT(_xlfn.TEXTJOIN("",FALSE,B167,"*"),{" ","-"})</f>
        <v>Golbat*</v>
      </c>
      <c r="I167">
        <f t="shared" si="2"/>
        <v>42</v>
      </c>
      <c r="V167">
        <v>166</v>
      </c>
      <c r="W167" t="s">
        <v>18142</v>
      </c>
      <c r="X167" t="str" cm="1">
        <f t="array" ref="X167">_xlfn.TEXTSPLIT(W167, "-")</f>
        <v>ledian</v>
      </c>
    </row>
    <row r="168" spans="1:24" x14ac:dyDescent="0.25">
      <c r="A168" t="s">
        <v>443</v>
      </c>
      <c r="B168" t="s">
        <v>444</v>
      </c>
      <c r="C168" t="str" cm="1">
        <f t="array" ref="C168">_xlfn.TEXTSPLIT(_xlfn.TEXTJOIN("",FALSE,B168,"*"),{" ","-"})</f>
        <v>Golduck*</v>
      </c>
      <c r="I168">
        <f t="shared" si="2"/>
        <v>55</v>
      </c>
      <c r="V168">
        <v>167</v>
      </c>
      <c r="W168" t="s">
        <v>18143</v>
      </c>
      <c r="X168" t="str" cm="1">
        <f t="array" ref="X168">_xlfn.TEXTSPLIT(W168, "-")</f>
        <v>spinarak</v>
      </c>
    </row>
    <row r="169" spans="1:24" x14ac:dyDescent="0.25">
      <c r="A169" t="s">
        <v>447</v>
      </c>
      <c r="B169" t="s">
        <v>448</v>
      </c>
      <c r="C169" t="str" cm="1">
        <f t="array" ref="C169">_xlfn.TEXTSPLIT(_xlfn.TEXTJOIN("",FALSE,B169,"*"),{" ","-"})</f>
        <v>Golem*</v>
      </c>
      <c r="I169">
        <f t="shared" si="2"/>
        <v>76</v>
      </c>
      <c r="V169">
        <v>168</v>
      </c>
      <c r="W169" t="s">
        <v>18144</v>
      </c>
      <c r="X169" t="str" cm="1">
        <f t="array" ref="X169">_xlfn.TEXTSPLIT(W169, "-")</f>
        <v>ariados</v>
      </c>
    </row>
    <row r="170" spans="1:24" x14ac:dyDescent="0.25">
      <c r="A170" t="s">
        <v>451</v>
      </c>
      <c r="B170" t="s">
        <v>450</v>
      </c>
      <c r="C170" t="str" cm="1">
        <f t="array" ref="C170">_xlfn.TEXTSPLIT(_xlfn.TEXTJOIN("",FALSE,B170,"*"),{" ","-"})</f>
        <v>Graveler*</v>
      </c>
      <c r="I170">
        <f t="shared" si="2"/>
        <v>75</v>
      </c>
      <c r="V170">
        <v>169</v>
      </c>
      <c r="W170" t="s">
        <v>18145</v>
      </c>
      <c r="X170" t="str" cm="1">
        <f t="array" ref="X170">_xlfn.TEXTSPLIT(W170, "-")</f>
        <v>crobat</v>
      </c>
    </row>
    <row r="171" spans="1:24" x14ac:dyDescent="0.25">
      <c r="A171" t="s">
        <v>454</v>
      </c>
      <c r="B171" t="s">
        <v>455</v>
      </c>
      <c r="C171" t="str" cm="1">
        <f t="array" ref="C171">_xlfn.TEXTSPLIT(_xlfn.TEXTJOIN("",FALSE,B171,"*"),{" ","-"})</f>
        <v>Kingler*</v>
      </c>
      <c r="I171">
        <f t="shared" si="2"/>
        <v>99</v>
      </c>
      <c r="V171">
        <v>170</v>
      </c>
      <c r="W171" t="s">
        <v>18146</v>
      </c>
      <c r="X171" t="str" cm="1">
        <f t="array" ref="X171">_xlfn.TEXTSPLIT(W171, "-")</f>
        <v>chinchou</v>
      </c>
    </row>
    <row r="172" spans="1:24" x14ac:dyDescent="0.25">
      <c r="A172" t="s">
        <v>458</v>
      </c>
      <c r="B172" t="s">
        <v>134</v>
      </c>
      <c r="C172" t="str" cm="1">
        <f t="array" ref="C172">_xlfn.TEXTSPLIT(_xlfn.TEXTJOIN("",FALSE,B172,"*"),{" ","-"})</f>
        <v>Magmar*</v>
      </c>
      <c r="I172">
        <f t="shared" si="2"/>
        <v>126</v>
      </c>
      <c r="V172">
        <v>171</v>
      </c>
      <c r="W172" t="s">
        <v>18147</v>
      </c>
      <c r="X172" t="str" cm="1">
        <f t="array" ref="X172">_xlfn.TEXTSPLIT(W172, "-")</f>
        <v>lanturn</v>
      </c>
    </row>
    <row r="173" spans="1:24" x14ac:dyDescent="0.25">
      <c r="A173" t="s">
        <v>460</v>
      </c>
      <c r="B173" t="s">
        <v>461</v>
      </c>
      <c r="C173" t="str" cm="1">
        <f t="array" ref="C173">_xlfn.TEXTSPLIT(_xlfn.TEXTJOIN("",FALSE,B173,"*"),{" ","-"})</f>
        <v>Omastar*</v>
      </c>
      <c r="I173">
        <f t="shared" si="2"/>
        <v>139</v>
      </c>
      <c r="V173">
        <v>172</v>
      </c>
      <c r="W173" t="s">
        <v>18148</v>
      </c>
      <c r="X173" t="str" cm="1">
        <f t="array" ref="X173">_xlfn.TEXTSPLIT(W173, "-")</f>
        <v>pichu</v>
      </c>
    </row>
    <row r="174" spans="1:24" x14ac:dyDescent="0.25">
      <c r="A174" t="s">
        <v>464</v>
      </c>
      <c r="B174" t="s">
        <v>465</v>
      </c>
      <c r="C174" t="str" cm="1">
        <f t="array" ref="C174">_xlfn.TEXTSPLIT(_xlfn.TEXTJOIN("",FALSE,B174,"*"),{" ","-"})</f>
        <v>Sandslash*</v>
      </c>
      <c r="I174">
        <f t="shared" si="2"/>
        <v>28</v>
      </c>
      <c r="V174">
        <v>173</v>
      </c>
      <c r="W174" t="s">
        <v>18149</v>
      </c>
      <c r="X174" t="str" cm="1">
        <f t="array" ref="X174">_xlfn.TEXTSPLIT(W174, "-")</f>
        <v>cleffa</v>
      </c>
    </row>
    <row r="175" spans="1:24" x14ac:dyDescent="0.25">
      <c r="A175" t="s">
        <v>467</v>
      </c>
      <c r="B175" t="s">
        <v>468</v>
      </c>
      <c r="C175" t="str" cm="1">
        <f t="array" ref="C175">_xlfn.TEXTSPLIT(_xlfn.TEXTJOIN("",FALSE,B175,"*"),{" ","-"})</f>
        <v>Seadra*</v>
      </c>
      <c r="I175">
        <f t="shared" si="2"/>
        <v>117</v>
      </c>
      <c r="V175">
        <v>174</v>
      </c>
      <c r="W175" t="s">
        <v>18150</v>
      </c>
      <c r="X175" t="str" cm="1">
        <f t="array" ref="X175">_xlfn.TEXTSPLIT(W175, "-")</f>
        <v>igglybuff</v>
      </c>
    </row>
    <row r="176" spans="1:24" x14ac:dyDescent="0.25">
      <c r="A176" t="s">
        <v>471</v>
      </c>
      <c r="B176" t="s">
        <v>472</v>
      </c>
      <c r="C176" t="str" cm="1">
        <f t="array" ref="C176">_xlfn.TEXTSPLIT(_xlfn.TEXTJOIN("",FALSE,B176,"*"),{" ","-"})</f>
        <v>Slowbro*</v>
      </c>
      <c r="I176">
        <f t="shared" si="2"/>
        <v>80</v>
      </c>
      <c r="V176">
        <v>175</v>
      </c>
      <c r="W176" t="s">
        <v>18151</v>
      </c>
      <c r="X176" t="str" cm="1">
        <f t="array" ref="X176">_xlfn.TEXTSPLIT(W176, "-")</f>
        <v>togepi</v>
      </c>
    </row>
    <row r="177" spans="1:24" x14ac:dyDescent="0.25">
      <c r="A177" t="s">
        <v>475</v>
      </c>
      <c r="B177" t="s">
        <v>476</v>
      </c>
      <c r="C177" t="str" cm="1">
        <f t="array" ref="C177">_xlfn.TEXTSPLIT(_xlfn.TEXTJOIN("",FALSE,B177,"*"),{" ","-"})</f>
        <v>Tentacruel*</v>
      </c>
      <c r="I177">
        <f t="shared" si="2"/>
        <v>73</v>
      </c>
      <c r="V177">
        <v>176</v>
      </c>
      <c r="W177" t="s">
        <v>18152</v>
      </c>
      <c r="X177" t="str" cm="1">
        <f t="array" ref="X177">_xlfn.TEXTSPLIT(W177, "-")</f>
        <v>togetic</v>
      </c>
    </row>
    <row r="178" spans="1:24" x14ac:dyDescent="0.25">
      <c r="A178" t="s">
        <v>479</v>
      </c>
      <c r="B178" t="s">
        <v>480</v>
      </c>
      <c r="C178" t="str" cm="1">
        <f t="array" ref="C178">_xlfn.TEXTSPLIT(_xlfn.TEXTJOIN("",FALSE,B178,"*"),{" ","-"})</f>
        <v>Weezing*</v>
      </c>
      <c r="I178">
        <f t="shared" si="2"/>
        <v>110</v>
      </c>
      <c r="V178">
        <v>177</v>
      </c>
      <c r="W178" t="s">
        <v>18153</v>
      </c>
      <c r="X178" t="str" cm="1">
        <f t="array" ref="X178">_xlfn.TEXTSPLIT(W178, "-")</f>
        <v>natu</v>
      </c>
    </row>
    <row r="179" spans="1:24" x14ac:dyDescent="0.25">
      <c r="A179" t="s">
        <v>482</v>
      </c>
      <c r="B179" t="s">
        <v>433</v>
      </c>
      <c r="C179" t="str" cm="1">
        <f t="array" ref="C179">_xlfn.TEXTSPLIT(_xlfn.TEXTJOIN("",FALSE,B179,"*"),{" ","-"})</f>
        <v>Ekans*</v>
      </c>
      <c r="I179">
        <f t="shared" si="2"/>
        <v>23</v>
      </c>
      <c r="V179">
        <v>178</v>
      </c>
      <c r="W179" t="s">
        <v>18154</v>
      </c>
      <c r="X179" t="str" cm="1">
        <f t="array" ref="X179">_xlfn.TEXTSPLIT(W179, "-")</f>
        <v>xatu</v>
      </c>
    </row>
    <row r="180" spans="1:24" x14ac:dyDescent="0.25">
      <c r="A180" t="s">
        <v>484</v>
      </c>
      <c r="B180" t="s">
        <v>453</v>
      </c>
      <c r="C180" t="str" cm="1">
        <f t="array" ref="C180">_xlfn.TEXTSPLIT(_xlfn.TEXTJOIN("",FALSE,B180,"*"),{" ","-"})</f>
        <v>Geodude*</v>
      </c>
      <c r="I180">
        <f t="shared" si="2"/>
        <v>74</v>
      </c>
      <c r="V180">
        <v>179</v>
      </c>
      <c r="W180" t="s">
        <v>18155</v>
      </c>
      <c r="X180" t="str" cm="1">
        <f t="array" ref="X180">_xlfn.TEXTSPLIT(W180, "-")</f>
        <v>mareep</v>
      </c>
    </row>
    <row r="181" spans="1:24" x14ac:dyDescent="0.25">
      <c r="A181" t="s">
        <v>486</v>
      </c>
      <c r="B181" t="s">
        <v>412</v>
      </c>
      <c r="C181" t="str" cm="1">
        <f t="array" ref="C181">_xlfn.TEXTSPLIT(_xlfn.TEXTJOIN("",FALSE,B181,"*"),{" ","-"})</f>
        <v>Grimer*</v>
      </c>
      <c r="I181">
        <f t="shared" si="2"/>
        <v>88</v>
      </c>
      <c r="V181">
        <v>180</v>
      </c>
      <c r="W181" t="s">
        <v>18156</v>
      </c>
      <c r="X181" t="str" cm="1">
        <f t="array" ref="X181">_xlfn.TEXTSPLIT(W181, "-")</f>
        <v>flaaffy</v>
      </c>
    </row>
    <row r="182" spans="1:24" x14ac:dyDescent="0.25">
      <c r="A182" t="s">
        <v>488</v>
      </c>
      <c r="B182" t="s">
        <v>470</v>
      </c>
      <c r="C182" t="str" cm="1">
        <f t="array" ref="C182">_xlfn.TEXTSPLIT(_xlfn.TEXTJOIN("",FALSE,B182,"*"),{" ","-"})</f>
        <v>Horsea*</v>
      </c>
      <c r="I182">
        <f t="shared" si="2"/>
        <v>116</v>
      </c>
      <c r="V182">
        <v>181</v>
      </c>
      <c r="W182" t="s">
        <v>18157</v>
      </c>
      <c r="X182" t="str" cm="1">
        <f t="array" ref="X182">_xlfn.TEXTSPLIT(W182, "-")</f>
        <v>ampharos</v>
      </c>
    </row>
    <row r="183" spans="1:24" x14ac:dyDescent="0.25">
      <c r="A183" t="s">
        <v>490</v>
      </c>
      <c r="B183" t="s">
        <v>401</v>
      </c>
      <c r="C183" t="str" cm="1">
        <f t="array" ref="C183">_xlfn.TEXTSPLIT(_xlfn.TEXTJOIN("",FALSE,B183,"*"),{" ","-"})</f>
        <v>Kabuto*</v>
      </c>
      <c r="I183">
        <f t="shared" si="2"/>
        <v>140</v>
      </c>
      <c r="V183">
        <v>182</v>
      </c>
      <c r="W183" t="s">
        <v>18158</v>
      </c>
      <c r="X183" t="str" cm="1">
        <f t="array" ref="X183">_xlfn.TEXTSPLIT(W183, "-")</f>
        <v>bellossom</v>
      </c>
    </row>
    <row r="184" spans="1:24" x14ac:dyDescent="0.25">
      <c r="A184" t="s">
        <v>492</v>
      </c>
      <c r="B184" t="s">
        <v>457</v>
      </c>
      <c r="C184" t="str" cm="1">
        <f t="array" ref="C184">_xlfn.TEXTSPLIT(_xlfn.TEXTJOIN("",FALSE,B184,"*"),{" ","-"})</f>
        <v>Krabby*</v>
      </c>
      <c r="I184">
        <f t="shared" si="2"/>
        <v>98</v>
      </c>
      <c r="V184">
        <v>183</v>
      </c>
      <c r="W184" t="s">
        <v>18159</v>
      </c>
      <c r="X184" t="str" cm="1">
        <f t="array" ref="X184">_xlfn.TEXTSPLIT(W184, "-")</f>
        <v>marill</v>
      </c>
    </row>
    <row r="185" spans="1:24" x14ac:dyDescent="0.25">
      <c r="A185" t="s">
        <v>494</v>
      </c>
      <c r="B185" t="s">
        <v>463</v>
      </c>
      <c r="C185" t="str" cm="1">
        <f t="array" ref="C185">_xlfn.TEXTSPLIT(_xlfn.TEXTJOIN("",FALSE,B185,"*"),{" ","-"})</f>
        <v>Omanyte*</v>
      </c>
      <c r="I185">
        <f t="shared" si="2"/>
        <v>138</v>
      </c>
      <c r="V185">
        <v>184</v>
      </c>
      <c r="W185" t="s">
        <v>18160</v>
      </c>
      <c r="X185" t="str" cm="1">
        <f t="array" ref="X185">_xlfn.TEXTSPLIT(W185, "-")</f>
        <v>azumarill</v>
      </c>
    </row>
    <row r="186" spans="1:24" x14ac:dyDescent="0.25">
      <c r="A186" t="s">
        <v>496</v>
      </c>
      <c r="B186" t="s">
        <v>446</v>
      </c>
      <c r="C186" t="str" cm="1">
        <f t="array" ref="C186">_xlfn.TEXTSPLIT(_xlfn.TEXTJOIN("",FALSE,B186,"*"),{" ","-"})</f>
        <v>Psyduck*</v>
      </c>
      <c r="I186">
        <f t="shared" si="2"/>
        <v>54</v>
      </c>
      <c r="V186">
        <v>185</v>
      </c>
      <c r="W186" t="s">
        <v>18161</v>
      </c>
      <c r="X186" t="str" cm="1">
        <f t="array" ref="X186">_xlfn.TEXTSPLIT(W186, "-")</f>
        <v>sudowoodo</v>
      </c>
    </row>
    <row r="187" spans="1:24" x14ac:dyDescent="0.25">
      <c r="A187" t="s">
        <v>498</v>
      </c>
      <c r="B187" t="s">
        <v>437</v>
      </c>
      <c r="C187" t="str" cm="1">
        <f t="array" ref="C187">_xlfn.TEXTSPLIT(_xlfn.TEXTJOIN("",FALSE,B187,"*"),{" ","-"})</f>
        <v>Shellder*</v>
      </c>
      <c r="I187">
        <f t="shared" si="2"/>
        <v>90</v>
      </c>
      <c r="V187">
        <v>186</v>
      </c>
      <c r="W187" t="s">
        <v>18162</v>
      </c>
      <c r="X187" t="str" cm="1">
        <f t="array" ref="X187">_xlfn.TEXTSPLIT(W187, "-")</f>
        <v>politoed</v>
      </c>
    </row>
    <row r="188" spans="1:24" x14ac:dyDescent="0.25">
      <c r="A188" t="s">
        <v>500</v>
      </c>
      <c r="B188" t="s">
        <v>474</v>
      </c>
      <c r="C188" t="str" cm="1">
        <f t="array" ref="C188">_xlfn.TEXTSPLIT(_xlfn.TEXTJOIN("",FALSE,B188,"*"),{" ","-"})</f>
        <v>Slowpoke*</v>
      </c>
      <c r="I188">
        <f t="shared" si="2"/>
        <v>79</v>
      </c>
      <c r="V188">
        <v>187</v>
      </c>
      <c r="W188" t="s">
        <v>18163</v>
      </c>
      <c r="X188" t="str" cm="1">
        <f t="array" ref="X188">_xlfn.TEXTSPLIT(W188, "-")</f>
        <v>hoppip</v>
      </c>
    </row>
    <row r="189" spans="1:24" x14ac:dyDescent="0.25">
      <c r="A189" t="s">
        <v>502</v>
      </c>
      <c r="B189" t="s">
        <v>478</v>
      </c>
      <c r="C189" t="str" cm="1">
        <f t="array" ref="C189">_xlfn.TEXTSPLIT(_xlfn.TEXTJOIN("",FALSE,B189,"*"),{" ","-"})</f>
        <v>Tentacool*</v>
      </c>
      <c r="I189">
        <f t="shared" si="2"/>
        <v>72</v>
      </c>
      <c r="V189">
        <v>188</v>
      </c>
      <c r="W189" t="s">
        <v>18164</v>
      </c>
      <c r="X189" t="str" cm="1">
        <f t="array" ref="X189">_xlfn.TEXTSPLIT(W189, "-")</f>
        <v>skiploom</v>
      </c>
    </row>
    <row r="190" spans="1:24" x14ac:dyDescent="0.25">
      <c r="A190" t="s">
        <v>504</v>
      </c>
      <c r="B190" t="s">
        <v>442</v>
      </c>
      <c r="C190" t="str" cm="1">
        <f t="array" ref="C190">_xlfn.TEXTSPLIT(_xlfn.TEXTJOIN("",FALSE,B190,"*"),{" ","-"})</f>
        <v>Zubat*</v>
      </c>
      <c r="I190">
        <f t="shared" si="2"/>
        <v>41</v>
      </c>
      <c r="V190">
        <v>189</v>
      </c>
      <c r="W190" t="s">
        <v>18165</v>
      </c>
      <c r="X190" t="str" cm="1">
        <f t="array" ref="X190">_xlfn.TEXTSPLIT(W190, "-")</f>
        <v>jumpluff</v>
      </c>
    </row>
    <row r="191" spans="1:24" x14ac:dyDescent="0.25">
      <c r="A191" t="s">
        <v>506</v>
      </c>
      <c r="B191" t="s">
        <v>5</v>
      </c>
      <c r="C191" t="str" cm="1">
        <f t="array" ref="C191">_xlfn.TEXTSPLIT(_xlfn.TEXTJOIN("",FALSE,B191,"*"),{" ","-"})</f>
        <v>Alakazam*</v>
      </c>
      <c r="I191">
        <f t="shared" si="2"/>
        <v>65</v>
      </c>
      <c r="V191">
        <v>190</v>
      </c>
      <c r="W191" t="s">
        <v>18166</v>
      </c>
      <c r="X191" t="str" cm="1">
        <f t="array" ref="X191">_xlfn.TEXTSPLIT(W191, "-")</f>
        <v>aipom</v>
      </c>
    </row>
    <row r="192" spans="1:24" x14ac:dyDescent="0.25">
      <c r="A192" t="s">
        <v>507</v>
      </c>
      <c r="B192" t="s">
        <v>11</v>
      </c>
      <c r="C192" t="str" cm="1">
        <f t="array" ref="C192">_xlfn.TEXTSPLIT(_xlfn.TEXTJOIN("",FALSE,B192,"*"),{" ","-"})</f>
        <v>Blastoise*</v>
      </c>
      <c r="I192">
        <f t="shared" si="2"/>
        <v>9</v>
      </c>
      <c r="V192">
        <v>191</v>
      </c>
      <c r="W192" t="s">
        <v>18167</v>
      </c>
      <c r="X192" t="str" cm="1">
        <f t="array" ref="X192">_xlfn.TEXTSPLIT(W192, "-")</f>
        <v>sunkern</v>
      </c>
    </row>
    <row r="193" spans="1:24" x14ac:dyDescent="0.25">
      <c r="A193" t="s">
        <v>508</v>
      </c>
      <c r="B193" t="s">
        <v>17</v>
      </c>
      <c r="C193" t="str" cm="1">
        <f t="array" ref="C193">_xlfn.TEXTSPLIT(_xlfn.TEXTJOIN("",FALSE,B193,"*"),{" ","-"})</f>
        <v>Chansey*</v>
      </c>
      <c r="I193">
        <f t="shared" si="2"/>
        <v>113</v>
      </c>
      <c r="V193">
        <v>192</v>
      </c>
      <c r="W193" t="s">
        <v>18168</v>
      </c>
      <c r="X193" t="str" cm="1">
        <f t="array" ref="X193">_xlfn.TEXTSPLIT(W193, "-")</f>
        <v>sunflora</v>
      </c>
    </row>
    <row r="194" spans="1:24" x14ac:dyDescent="0.25">
      <c r="A194" t="s">
        <v>509</v>
      </c>
      <c r="B194" t="s">
        <v>22</v>
      </c>
      <c r="C194" t="str" cm="1">
        <f t="array" ref="C194">_xlfn.TEXTSPLIT(_xlfn.TEXTJOIN("",FALSE,B194,"*"),{" ","-"})</f>
        <v>Charizard*</v>
      </c>
      <c r="I194">
        <f t="shared" si="2"/>
        <v>6</v>
      </c>
      <c r="V194">
        <v>193</v>
      </c>
      <c r="W194" t="s">
        <v>18169</v>
      </c>
      <c r="X194" t="str" cm="1">
        <f t="array" ref="X194">_xlfn.TEXTSPLIT(W194, "-")</f>
        <v>yanma</v>
      </c>
    </row>
    <row r="195" spans="1:24" x14ac:dyDescent="0.25">
      <c r="A195" t="s">
        <v>510</v>
      </c>
      <c r="B195" t="s">
        <v>220</v>
      </c>
      <c r="C195" t="str" cm="1">
        <f t="array" ref="C195">_xlfn.TEXTSPLIT(_xlfn.TEXTJOIN("",FALSE,B195,"*"),{" ","-"})</f>
        <v>Clefable*</v>
      </c>
      <c r="I195">
        <f t="shared" ref="I195:I258" si="3">_xlfn.XLOOKUP(B195,X$2:X$1093,V$2:V$1093, _xlfn.XLOOKUP(C195,X$2:X$1093,V$2:V$1093, _xlfn.XLOOKUP(D195,X$2:X$1093,V$2:V$1093, _xlfn.XLOOKUP(E195,X$2:X$1093,V$2:V$1093, _xlfn.XLOOKUP(F195,X$2:X$1093,V$2:V$1093, _xlfn.XLOOKUP(G195,X$2:X$1093,V$2:V$1093, _xlfn.XLOOKUP(H195,X$2:X$1093,V$2:V$1093, IF(ISNUMBER(SEARCH("sv", A195)),"",""),2),2),2),2),2),2),2)</f>
        <v>36</v>
      </c>
      <c r="V195">
        <v>194</v>
      </c>
      <c r="W195" t="s">
        <v>18170</v>
      </c>
      <c r="X195" t="str" cm="1">
        <f t="array" ref="X195">_xlfn.TEXTSPLIT(W195, "-")</f>
        <v>wooper</v>
      </c>
    </row>
    <row r="196" spans="1:24" x14ac:dyDescent="0.25">
      <c r="A196" t="s">
        <v>511</v>
      </c>
      <c r="B196" t="s">
        <v>27</v>
      </c>
      <c r="C196" t="str" cm="1">
        <f t="array" ref="C196">_xlfn.TEXTSPLIT(_xlfn.TEXTJOIN("",FALSE,B196,"*"),{" ","-"})</f>
        <v>Clefairy*</v>
      </c>
      <c r="I196">
        <f t="shared" si="3"/>
        <v>35</v>
      </c>
      <c r="V196">
        <v>195</v>
      </c>
      <c r="W196" t="s">
        <v>18171</v>
      </c>
      <c r="X196" t="str" cm="1">
        <f t="array" ref="X196">_xlfn.TEXTSPLIT(W196, "-")</f>
        <v>quagsire</v>
      </c>
    </row>
    <row r="197" spans="1:24" x14ac:dyDescent="0.25">
      <c r="A197" t="s">
        <v>512</v>
      </c>
      <c r="B197" t="s">
        <v>30</v>
      </c>
      <c r="C197" t="str" cm="1">
        <f t="array" ref="C197">_xlfn.TEXTSPLIT(_xlfn.TEXTJOIN("",FALSE,B197,"*"),{" ","-"})</f>
        <v>Gyarados*</v>
      </c>
      <c r="I197">
        <f t="shared" si="3"/>
        <v>130</v>
      </c>
      <c r="V197">
        <v>196</v>
      </c>
      <c r="W197" t="s">
        <v>18172</v>
      </c>
      <c r="X197" t="str" cm="1">
        <f t="array" ref="X197">_xlfn.TEXTSPLIT(W197, "-")</f>
        <v>espeon</v>
      </c>
    </row>
    <row r="198" spans="1:24" x14ac:dyDescent="0.25">
      <c r="A198" t="s">
        <v>513</v>
      </c>
      <c r="B198" t="s">
        <v>35</v>
      </c>
      <c r="C198" t="str" cm="1">
        <f t="array" ref="C198">_xlfn.TEXTSPLIT(_xlfn.TEXTJOIN("",FALSE,B198,"*"),{" ","-"})</f>
        <v>Hitmonchan*</v>
      </c>
      <c r="I198">
        <f t="shared" si="3"/>
        <v>107</v>
      </c>
      <c r="V198">
        <v>197</v>
      </c>
      <c r="W198" t="s">
        <v>18173</v>
      </c>
      <c r="X198" t="str" cm="1">
        <f t="array" ref="X198">_xlfn.TEXTSPLIT(W198, "-")</f>
        <v>umbreon</v>
      </c>
    </row>
    <row r="199" spans="1:24" x14ac:dyDescent="0.25">
      <c r="A199" t="s">
        <v>514</v>
      </c>
      <c r="B199" t="s">
        <v>42</v>
      </c>
      <c r="C199" t="str" cm="1">
        <f t="array" ref="C199">_xlfn.TEXTSPLIT(_xlfn.TEXTJOIN("",FALSE,B199,"*"),{" ","-"})</f>
        <v>Magneton*</v>
      </c>
      <c r="I199">
        <f t="shared" si="3"/>
        <v>82</v>
      </c>
      <c r="V199">
        <v>198</v>
      </c>
      <c r="W199" t="s">
        <v>18174</v>
      </c>
      <c r="X199" t="str" cm="1">
        <f t="array" ref="X199">_xlfn.TEXTSPLIT(W199, "-")</f>
        <v>murkrow</v>
      </c>
    </row>
    <row r="200" spans="1:24" x14ac:dyDescent="0.25">
      <c r="A200" t="s">
        <v>515</v>
      </c>
      <c r="B200" t="s">
        <v>46</v>
      </c>
      <c r="C200" t="str" cm="1">
        <f t="array" ref="C200">_xlfn.TEXTSPLIT(_xlfn.TEXTJOIN("",FALSE,B200,"*"),{" ","-"})</f>
        <v>Mewtwo*</v>
      </c>
      <c r="I200">
        <f t="shared" si="3"/>
        <v>150</v>
      </c>
      <c r="V200">
        <v>199</v>
      </c>
      <c r="W200" t="s">
        <v>18175</v>
      </c>
      <c r="X200" t="str" cm="1">
        <f t="array" ref="X200">_xlfn.TEXTSPLIT(W200, "-")</f>
        <v>slowking</v>
      </c>
    </row>
    <row r="201" spans="1:24" x14ac:dyDescent="0.25">
      <c r="A201" t="s">
        <v>516</v>
      </c>
      <c r="B201" t="s">
        <v>49</v>
      </c>
      <c r="C201" t="str" cm="1">
        <f t="array" ref="C201">_xlfn.TEXTSPLIT(_xlfn.TEXTJOIN("",FALSE,B201,"*"),{" ","-"})</f>
        <v>Nidoking*</v>
      </c>
      <c r="I201">
        <f t="shared" si="3"/>
        <v>34</v>
      </c>
      <c r="V201">
        <v>200</v>
      </c>
      <c r="W201" t="s">
        <v>18176</v>
      </c>
      <c r="X201" t="str" cm="1">
        <f t="array" ref="X201">_xlfn.TEXTSPLIT(W201, "-")</f>
        <v>misdreavus</v>
      </c>
    </row>
    <row r="202" spans="1:24" x14ac:dyDescent="0.25">
      <c r="A202" t="s">
        <v>517</v>
      </c>
      <c r="B202" t="s">
        <v>238</v>
      </c>
      <c r="C202" t="str" cm="1">
        <f t="array" ref="C202">_xlfn.TEXTSPLIT(_xlfn.TEXTJOIN("",FALSE,B202,"*"),{" ","-"})</f>
        <v>Nidoqueen*</v>
      </c>
      <c r="I202">
        <f t="shared" si="3"/>
        <v>31</v>
      </c>
      <c r="V202">
        <v>201</v>
      </c>
      <c r="W202" t="s">
        <v>18177</v>
      </c>
      <c r="X202" t="str" cm="1">
        <f t="array" ref="X202">_xlfn.TEXTSPLIT(W202, "-")</f>
        <v>unown</v>
      </c>
    </row>
    <row r="203" spans="1:24" x14ac:dyDescent="0.25">
      <c r="A203" t="s">
        <v>518</v>
      </c>
      <c r="B203" t="s">
        <v>53</v>
      </c>
      <c r="C203" t="str" cm="1">
        <f t="array" ref="C203">_xlfn.TEXTSPLIT(_xlfn.TEXTJOIN("",FALSE,B203,"*"),{" ","-"})</f>
        <v>Ninetales*</v>
      </c>
      <c r="I203">
        <f t="shared" si="3"/>
        <v>38</v>
      </c>
      <c r="V203">
        <v>202</v>
      </c>
      <c r="W203" t="s">
        <v>18178</v>
      </c>
      <c r="X203" t="str" cm="1">
        <f t="array" ref="X203">_xlfn.TEXTSPLIT(W203, "-")</f>
        <v>wobbuffet</v>
      </c>
    </row>
    <row r="204" spans="1:24" x14ac:dyDescent="0.25">
      <c r="A204" t="s">
        <v>519</v>
      </c>
      <c r="B204" t="s">
        <v>242</v>
      </c>
      <c r="C204" t="str" cm="1">
        <f t="array" ref="C204">_xlfn.TEXTSPLIT(_xlfn.TEXTJOIN("",FALSE,B204,"*"),{" ","-"})</f>
        <v>Pidgeot*</v>
      </c>
      <c r="I204">
        <f t="shared" si="3"/>
        <v>18</v>
      </c>
      <c r="V204">
        <v>203</v>
      </c>
      <c r="W204" t="s">
        <v>18179</v>
      </c>
      <c r="X204" t="str" cm="1">
        <f t="array" ref="X204">_xlfn.TEXTSPLIT(W204, "-")</f>
        <v>girafarig</v>
      </c>
    </row>
    <row r="205" spans="1:24" x14ac:dyDescent="0.25">
      <c r="A205" t="s">
        <v>520</v>
      </c>
      <c r="B205" t="s">
        <v>57</v>
      </c>
      <c r="C205" t="str" cm="1">
        <f t="array" ref="C205">_xlfn.TEXTSPLIT(_xlfn.TEXTJOIN("",FALSE,B205,"*"),{" ","-"})</f>
        <v>Poliwrath*</v>
      </c>
      <c r="I205">
        <f t="shared" si="3"/>
        <v>62</v>
      </c>
      <c r="V205">
        <v>204</v>
      </c>
      <c r="W205" t="s">
        <v>18180</v>
      </c>
      <c r="X205" t="str" cm="1">
        <f t="array" ref="X205">_xlfn.TEXTSPLIT(W205, "-")</f>
        <v>pineco</v>
      </c>
    </row>
    <row r="206" spans="1:24" x14ac:dyDescent="0.25">
      <c r="A206" t="s">
        <v>521</v>
      </c>
      <c r="B206" t="s">
        <v>61</v>
      </c>
      <c r="C206" t="str" cm="1">
        <f t="array" ref="C206">_xlfn.TEXTSPLIT(_xlfn.TEXTJOIN("",FALSE,B206,"*"),{" ","-"})</f>
        <v>Raichu*</v>
      </c>
      <c r="I206">
        <f t="shared" si="3"/>
        <v>26</v>
      </c>
      <c r="V206">
        <v>205</v>
      </c>
      <c r="W206" t="s">
        <v>18181</v>
      </c>
      <c r="X206" t="str" cm="1">
        <f t="array" ref="X206">_xlfn.TEXTSPLIT(W206, "-")</f>
        <v>forretress</v>
      </c>
    </row>
    <row r="207" spans="1:24" x14ac:dyDescent="0.25">
      <c r="A207" t="s">
        <v>522</v>
      </c>
      <c r="B207" t="s">
        <v>248</v>
      </c>
      <c r="C207" t="str" cm="1">
        <f t="array" ref="C207">_xlfn.TEXTSPLIT(_xlfn.TEXTJOIN("",FALSE,B207,"*"),{" ","-"})</f>
        <v>Scyther*</v>
      </c>
      <c r="I207">
        <f t="shared" si="3"/>
        <v>123</v>
      </c>
      <c r="V207">
        <v>206</v>
      </c>
      <c r="W207" t="s">
        <v>18182</v>
      </c>
      <c r="X207" t="str" cm="1">
        <f t="array" ref="X207">_xlfn.TEXTSPLIT(W207, "-")</f>
        <v>dunsparce</v>
      </c>
    </row>
    <row r="208" spans="1:24" x14ac:dyDescent="0.25">
      <c r="A208" t="s">
        <v>523</v>
      </c>
      <c r="B208" t="s">
        <v>65</v>
      </c>
      <c r="C208" t="str" cm="1">
        <f t="array" ref="C208">_xlfn.TEXTSPLIT(_xlfn.TEXTJOIN("",FALSE,B208,"*"),{" ","-"})</f>
        <v>Venusaur*</v>
      </c>
      <c r="I208">
        <f t="shared" si="3"/>
        <v>3</v>
      </c>
      <c r="V208">
        <v>207</v>
      </c>
      <c r="W208" t="s">
        <v>18183</v>
      </c>
      <c r="X208" t="str" cm="1">
        <f t="array" ref="X208">_xlfn.TEXTSPLIT(W208, "-")</f>
        <v>gligar</v>
      </c>
    </row>
    <row r="209" spans="1:24" x14ac:dyDescent="0.25">
      <c r="A209" t="s">
        <v>524</v>
      </c>
      <c r="B209" t="s">
        <v>270</v>
      </c>
      <c r="C209" t="str" cm="1">
        <f t="array" ref="C209">_xlfn.TEXTSPLIT(_xlfn.TEXTJOIN("",FALSE,B209,"*"),{" ","-"})</f>
        <v>Wigglytuff*</v>
      </c>
      <c r="I209">
        <f t="shared" si="3"/>
        <v>40</v>
      </c>
      <c r="V209">
        <v>208</v>
      </c>
      <c r="W209" t="s">
        <v>18184</v>
      </c>
      <c r="X209" t="str" cm="1">
        <f t="array" ref="X209">_xlfn.TEXTSPLIT(W209, "-")</f>
        <v>steelix</v>
      </c>
    </row>
    <row r="210" spans="1:24" x14ac:dyDescent="0.25">
      <c r="A210" t="s">
        <v>525</v>
      </c>
      <c r="B210" t="s">
        <v>69</v>
      </c>
      <c r="C210" t="str" cm="1">
        <f t="array" ref="C210">_xlfn.TEXTSPLIT(_xlfn.TEXTJOIN("",FALSE,B210,"*"),{" ","-"})</f>
        <v>Zapdos*</v>
      </c>
      <c r="I210">
        <f t="shared" si="3"/>
        <v>145</v>
      </c>
      <c r="V210">
        <v>209</v>
      </c>
      <c r="W210" t="s">
        <v>18185</v>
      </c>
      <c r="X210" t="str" cm="1">
        <f t="array" ref="X210">_xlfn.TEXTSPLIT(W210, "-")</f>
        <v>snubbull</v>
      </c>
    </row>
    <row r="211" spans="1:24" x14ac:dyDescent="0.25">
      <c r="A211" t="s">
        <v>526</v>
      </c>
      <c r="B211" t="s">
        <v>72</v>
      </c>
      <c r="C211" t="str" cm="1">
        <f t="array" ref="C211">_xlfn.TEXTSPLIT(_xlfn.TEXTJOIN("",FALSE,B211,"*"),{" ","-"})</f>
        <v>Beedrill*</v>
      </c>
      <c r="I211">
        <f t="shared" si="3"/>
        <v>15</v>
      </c>
      <c r="V211">
        <v>210</v>
      </c>
      <c r="W211" t="s">
        <v>18186</v>
      </c>
      <c r="X211" t="str" cm="1">
        <f t="array" ref="X211">_xlfn.TEXTSPLIT(W211, "-")</f>
        <v>granbull</v>
      </c>
    </row>
    <row r="212" spans="1:24" x14ac:dyDescent="0.25">
      <c r="A212" t="s">
        <v>527</v>
      </c>
      <c r="B212" t="s">
        <v>76</v>
      </c>
      <c r="C212" t="str" cm="1">
        <f t="array" ref="C212">_xlfn.TEXTSPLIT(_xlfn.TEXTJOIN("",FALSE,B212,"*"),{" ","-"})</f>
        <v>Dragonair*</v>
      </c>
      <c r="I212">
        <f t="shared" si="3"/>
        <v>148</v>
      </c>
      <c r="V212">
        <v>211</v>
      </c>
      <c r="W212" t="s">
        <v>18187</v>
      </c>
      <c r="X212" t="str" cm="1">
        <f t="array" ref="X212">_xlfn.TEXTSPLIT(W212, "-")</f>
        <v>qwilfish</v>
      </c>
    </row>
    <row r="213" spans="1:24" x14ac:dyDescent="0.25">
      <c r="A213" t="s">
        <v>528</v>
      </c>
      <c r="B213" t="s">
        <v>80</v>
      </c>
      <c r="C213" t="str" cm="1">
        <f t="array" ref="C213">_xlfn.TEXTSPLIT(_xlfn.TEXTJOIN("",FALSE,B213,"*"),{" ","-"})</f>
        <v>Dugtrio*</v>
      </c>
      <c r="I213">
        <f t="shared" si="3"/>
        <v>51</v>
      </c>
      <c r="V213">
        <v>212</v>
      </c>
      <c r="W213" t="s">
        <v>18188</v>
      </c>
      <c r="X213" t="str" cm="1">
        <f t="array" ref="X213">_xlfn.TEXTSPLIT(W213, "-")</f>
        <v>scizor</v>
      </c>
    </row>
    <row r="214" spans="1:24" x14ac:dyDescent="0.25">
      <c r="A214" t="s">
        <v>529</v>
      </c>
      <c r="B214" t="s">
        <v>84</v>
      </c>
      <c r="C214" t="str" cm="1">
        <f t="array" ref="C214">_xlfn.TEXTSPLIT(_xlfn.TEXTJOIN("",FALSE,B214,"*"),{" ","-"})</f>
        <v>Electabuzz*</v>
      </c>
      <c r="I214">
        <f t="shared" si="3"/>
        <v>125</v>
      </c>
      <c r="V214">
        <v>213</v>
      </c>
      <c r="W214" t="s">
        <v>18189</v>
      </c>
      <c r="X214" t="str" cm="1">
        <f t="array" ref="X214">_xlfn.TEXTSPLIT(W214, "-")</f>
        <v>shuckle</v>
      </c>
    </row>
    <row r="215" spans="1:24" x14ac:dyDescent="0.25">
      <c r="A215" t="s">
        <v>530</v>
      </c>
      <c r="B215" t="s">
        <v>87</v>
      </c>
      <c r="C215" t="str" cm="1">
        <f t="array" ref="C215">_xlfn.TEXTSPLIT(_xlfn.TEXTJOIN("",FALSE,B215,"*"),{" ","-"})</f>
        <v>Electrode*</v>
      </c>
      <c r="I215">
        <f t="shared" si="3"/>
        <v>101</v>
      </c>
      <c r="V215">
        <v>214</v>
      </c>
      <c r="W215" t="s">
        <v>18190</v>
      </c>
      <c r="X215" t="str" cm="1">
        <f t="array" ref="X215">_xlfn.TEXTSPLIT(W215, "-")</f>
        <v>heracross</v>
      </c>
    </row>
    <row r="216" spans="1:24" x14ac:dyDescent="0.25">
      <c r="A216" t="s">
        <v>531</v>
      </c>
      <c r="B216" t="s">
        <v>231</v>
      </c>
      <c r="C216" t="str" cm="1">
        <f t="array" ref="C216">_xlfn.TEXTSPLIT(_xlfn.TEXTJOIN("",FALSE,B216,"*"),{" ","-"})</f>
        <v>Kangaskhan*</v>
      </c>
      <c r="I216">
        <f t="shared" si="3"/>
        <v>115</v>
      </c>
      <c r="V216">
        <v>215</v>
      </c>
      <c r="W216" t="s">
        <v>18191</v>
      </c>
      <c r="X216" t="str" cm="1">
        <f t="array" ref="X216">_xlfn.TEXTSPLIT(W216, "-")</f>
        <v>sneasel</v>
      </c>
    </row>
    <row r="217" spans="1:24" x14ac:dyDescent="0.25">
      <c r="A217" t="s">
        <v>532</v>
      </c>
      <c r="B217" t="s">
        <v>234</v>
      </c>
      <c r="C217" t="str" cm="1">
        <f t="array" ref="C217:D217">_xlfn.TEXTSPLIT(_xlfn.TEXTJOIN("",FALSE,B217,"*"),{" ","-"})</f>
        <v>Mr.</v>
      </c>
      <c r="D217" t="str">
        <v>Mime*</v>
      </c>
      <c r="I217">
        <f t="shared" si="3"/>
        <v>122</v>
      </c>
      <c r="V217">
        <v>216</v>
      </c>
      <c r="W217" t="s">
        <v>18192</v>
      </c>
      <c r="X217" t="str" cm="1">
        <f t="array" ref="X217">_xlfn.TEXTSPLIT(W217, "-")</f>
        <v>teddiursa</v>
      </c>
    </row>
    <row r="218" spans="1:24" x14ac:dyDescent="0.25">
      <c r="A218" t="s">
        <v>533</v>
      </c>
      <c r="B218" t="s">
        <v>91</v>
      </c>
      <c r="C218" t="str" cm="1">
        <f t="array" ref="C218">_xlfn.TEXTSPLIT(_xlfn.TEXTJOIN("",FALSE,B218,"*"),{" ","-"})</f>
        <v>Pidgeotto*</v>
      </c>
      <c r="I218">
        <f t="shared" si="3"/>
        <v>17</v>
      </c>
      <c r="V218">
        <v>217</v>
      </c>
      <c r="W218" t="s">
        <v>18193</v>
      </c>
      <c r="X218" t="str" cm="1">
        <f t="array" ref="X218">_xlfn.TEXTSPLIT(W218, "-")</f>
        <v>ursaring</v>
      </c>
    </row>
    <row r="219" spans="1:24" x14ac:dyDescent="0.25">
      <c r="A219" t="s">
        <v>534</v>
      </c>
      <c r="B219" t="s">
        <v>245</v>
      </c>
      <c r="C219" t="str" cm="1">
        <f t="array" ref="C219">_xlfn.TEXTSPLIT(_xlfn.TEXTJOIN("",FALSE,B219,"*"),{" ","-"})</f>
        <v>Pinsir*</v>
      </c>
      <c r="I219">
        <f t="shared" si="3"/>
        <v>127</v>
      </c>
      <c r="V219">
        <v>218</v>
      </c>
      <c r="W219" t="s">
        <v>18194</v>
      </c>
      <c r="X219" t="str" cm="1">
        <f t="array" ref="X219">_xlfn.TEXTSPLIT(W219, "-")</f>
        <v>slugma</v>
      </c>
    </row>
    <row r="220" spans="1:24" x14ac:dyDescent="0.25">
      <c r="A220" t="s">
        <v>535</v>
      </c>
      <c r="B220" t="s">
        <v>251</v>
      </c>
      <c r="C220" t="str" cm="1">
        <f t="array" ref="C220">_xlfn.TEXTSPLIT(_xlfn.TEXTJOIN("",FALSE,B220,"*"),{" ","-"})</f>
        <v>Snorlax*</v>
      </c>
      <c r="I220">
        <f t="shared" si="3"/>
        <v>143</v>
      </c>
      <c r="V220">
        <v>219</v>
      </c>
      <c r="W220" t="s">
        <v>18195</v>
      </c>
      <c r="X220" t="str" cm="1">
        <f t="array" ref="X220">_xlfn.TEXTSPLIT(W220, "-")</f>
        <v>magcargo</v>
      </c>
    </row>
    <row r="221" spans="1:24" x14ac:dyDescent="0.25">
      <c r="A221" t="s">
        <v>536</v>
      </c>
      <c r="B221" t="s">
        <v>258</v>
      </c>
      <c r="C221" t="str" cm="1">
        <f t="array" ref="C221">_xlfn.TEXTSPLIT(_xlfn.TEXTJOIN("",FALSE,B221,"*"),{" ","-"})</f>
        <v>Venomoth*</v>
      </c>
      <c r="I221">
        <f t="shared" si="3"/>
        <v>49</v>
      </c>
      <c r="V221">
        <v>220</v>
      </c>
      <c r="W221" t="s">
        <v>18196</v>
      </c>
      <c r="X221" t="str" cm="1">
        <f t="array" ref="X221">_xlfn.TEXTSPLIT(W221, "-")</f>
        <v>swinub</v>
      </c>
    </row>
    <row r="222" spans="1:24" x14ac:dyDescent="0.25">
      <c r="A222" t="s">
        <v>537</v>
      </c>
      <c r="B222" t="s">
        <v>262</v>
      </c>
      <c r="C222" t="str" cm="1">
        <f t="array" ref="C222">_xlfn.TEXTSPLIT(_xlfn.TEXTJOIN("",FALSE,B222,"*"),{" ","-"})</f>
        <v>Victreebel*</v>
      </c>
      <c r="I222">
        <f t="shared" si="3"/>
        <v>71</v>
      </c>
      <c r="V222">
        <v>221</v>
      </c>
      <c r="W222" t="s">
        <v>18197</v>
      </c>
      <c r="X222" t="str" cm="1">
        <f t="array" ref="X222">_xlfn.TEXTSPLIT(W222, "-")</f>
        <v>piloswine</v>
      </c>
    </row>
    <row r="223" spans="1:24" x14ac:dyDescent="0.25">
      <c r="A223" t="s">
        <v>538</v>
      </c>
      <c r="B223" t="s">
        <v>95</v>
      </c>
      <c r="C223" t="str" cm="1">
        <f t="array" ref="C223">_xlfn.TEXTSPLIT(_xlfn.TEXTJOIN("",FALSE,B223,"*"),{" ","-"})</f>
        <v>Arcanine*</v>
      </c>
      <c r="I223">
        <f t="shared" si="3"/>
        <v>59</v>
      </c>
      <c r="V223">
        <v>222</v>
      </c>
      <c r="W223" t="s">
        <v>18198</v>
      </c>
      <c r="X223" t="str" cm="1">
        <f t="array" ref="X223">_xlfn.TEXTSPLIT(W223, "-")</f>
        <v>corsola</v>
      </c>
    </row>
    <row r="224" spans="1:24" x14ac:dyDescent="0.25">
      <c r="A224" t="s">
        <v>539</v>
      </c>
      <c r="B224" t="s">
        <v>290</v>
      </c>
      <c r="C224" t="str" cm="1">
        <f t="array" ref="C224">_xlfn.TEXTSPLIT(_xlfn.TEXTJOIN("",FALSE,B224,"*"),{" ","-"})</f>
        <v>Butterfree*</v>
      </c>
      <c r="I224">
        <f t="shared" si="3"/>
        <v>12</v>
      </c>
      <c r="V224">
        <v>223</v>
      </c>
      <c r="W224" t="s">
        <v>18199</v>
      </c>
      <c r="X224" t="str" cm="1">
        <f t="array" ref="X224">_xlfn.TEXTSPLIT(W224, "-")</f>
        <v>remoraid</v>
      </c>
    </row>
    <row r="225" spans="1:24" x14ac:dyDescent="0.25">
      <c r="A225" t="s">
        <v>540</v>
      </c>
      <c r="B225" t="s">
        <v>25</v>
      </c>
      <c r="C225" t="str" cm="1">
        <f t="array" ref="C225">_xlfn.TEXTSPLIT(_xlfn.TEXTJOIN("",FALSE,B225,"*"),{" ","-"})</f>
        <v>Charmeleon*</v>
      </c>
      <c r="I225">
        <f t="shared" si="3"/>
        <v>5</v>
      </c>
      <c r="V225">
        <v>224</v>
      </c>
      <c r="W225" t="s">
        <v>18200</v>
      </c>
      <c r="X225" t="str" cm="1">
        <f t="array" ref="X225">_xlfn.TEXTSPLIT(W225, "-")</f>
        <v>octillery</v>
      </c>
    </row>
    <row r="226" spans="1:24" x14ac:dyDescent="0.25">
      <c r="A226" t="s">
        <v>541</v>
      </c>
      <c r="B226" t="s">
        <v>102</v>
      </c>
      <c r="C226" t="str" cm="1">
        <f t="array" ref="C226">_xlfn.TEXTSPLIT(_xlfn.TEXTJOIN("",FALSE,B226,"*"),{" ","-"})</f>
        <v>Dewgong*</v>
      </c>
      <c r="I226">
        <f t="shared" si="3"/>
        <v>87</v>
      </c>
      <c r="V226">
        <v>225</v>
      </c>
      <c r="W226" t="s">
        <v>18201</v>
      </c>
      <c r="X226" t="str" cm="1">
        <f t="array" ref="X226">_xlfn.TEXTSPLIT(W226, "-")</f>
        <v>delibird</v>
      </c>
    </row>
    <row r="227" spans="1:24" x14ac:dyDescent="0.25">
      <c r="A227" t="s">
        <v>542</v>
      </c>
      <c r="B227" t="s">
        <v>293</v>
      </c>
      <c r="C227" t="str" cm="1">
        <f t="array" ref="C227">_xlfn.TEXTSPLIT(_xlfn.TEXTJOIN("",FALSE,B227,"*"),{" ","-"})</f>
        <v>Dodrio*</v>
      </c>
      <c r="I227">
        <f t="shared" si="3"/>
        <v>85</v>
      </c>
      <c r="V227">
        <v>226</v>
      </c>
      <c r="W227" t="s">
        <v>18202</v>
      </c>
      <c r="X227" t="str" cm="1">
        <f t="array" ref="X227">_xlfn.TEXTSPLIT(W227, "-")</f>
        <v>mantine</v>
      </c>
    </row>
    <row r="228" spans="1:24" x14ac:dyDescent="0.25">
      <c r="A228" t="s">
        <v>543</v>
      </c>
      <c r="B228" t="s">
        <v>78</v>
      </c>
      <c r="C228" t="str" cm="1">
        <f t="array" ref="C228">_xlfn.TEXTSPLIT(_xlfn.TEXTJOIN("",FALSE,B228,"*"),{" ","-"})</f>
        <v>Dratini*</v>
      </c>
      <c r="I228">
        <f t="shared" si="3"/>
        <v>147</v>
      </c>
      <c r="V228">
        <v>227</v>
      </c>
      <c r="W228" t="s">
        <v>18203</v>
      </c>
      <c r="X228" t="str" cm="1">
        <f t="array" ref="X228">_xlfn.TEXTSPLIT(W228, "-")</f>
        <v>skarmory</v>
      </c>
    </row>
    <row r="229" spans="1:24" x14ac:dyDescent="0.25">
      <c r="A229" t="s">
        <v>544</v>
      </c>
      <c r="B229" t="s">
        <v>296</v>
      </c>
      <c r="C229" t="str" cm="1">
        <f t="array" ref="C229">_xlfn.TEXTSPLIT(_xlfn.TEXTJOIN("",FALSE,B229,"*"),{" ","-"})</f>
        <v>Exeggutor*</v>
      </c>
      <c r="I229">
        <f t="shared" si="3"/>
        <v>103</v>
      </c>
      <c r="V229">
        <v>228</v>
      </c>
      <c r="W229" t="s">
        <v>18204</v>
      </c>
      <c r="X229" t="str" cm="1">
        <f t="array" ref="X229">_xlfn.TEXTSPLIT(W229, "-")</f>
        <v>houndour</v>
      </c>
    </row>
    <row r="230" spans="1:24" x14ac:dyDescent="0.25">
      <c r="A230" t="s">
        <v>545</v>
      </c>
      <c r="B230" t="s">
        <v>108</v>
      </c>
      <c r="C230" t="str" cm="1">
        <f t="array" ref="C230">_xlfn.TEXTSPLIT(_xlfn.TEXTJOIN("",FALSE,B230,"*"),{" ","-"})</f>
        <v>Farfetch'd*</v>
      </c>
      <c r="I230">
        <f t="shared" si="3"/>
        <v>83</v>
      </c>
      <c r="V230">
        <v>229</v>
      </c>
      <c r="W230" t="s">
        <v>18205</v>
      </c>
      <c r="X230" t="str" cm="1">
        <f t="array" ref="X230">_xlfn.TEXTSPLIT(W230, "-")</f>
        <v>houndoom</v>
      </c>
    </row>
    <row r="231" spans="1:24" x14ac:dyDescent="0.25">
      <c r="A231" t="s">
        <v>546</v>
      </c>
      <c r="B231" t="s">
        <v>300</v>
      </c>
      <c r="C231" t="str" cm="1">
        <f t="array" ref="C231">_xlfn.TEXTSPLIT(_xlfn.TEXTJOIN("",FALSE,B231,"*"),{" ","-"})</f>
        <v>Fearow*</v>
      </c>
      <c r="I231">
        <f t="shared" si="3"/>
        <v>22</v>
      </c>
      <c r="V231">
        <v>230</v>
      </c>
      <c r="W231" t="s">
        <v>18206</v>
      </c>
      <c r="X231" t="str" cm="1">
        <f t="array" ref="X231">_xlfn.TEXTSPLIT(W231, "-")</f>
        <v>kingdra</v>
      </c>
    </row>
    <row r="232" spans="1:24" x14ac:dyDescent="0.25">
      <c r="A232" t="s">
        <v>547</v>
      </c>
      <c r="B232" t="s">
        <v>97</v>
      </c>
      <c r="C232" t="str" cm="1">
        <f t="array" ref="C232">_xlfn.TEXTSPLIT(_xlfn.TEXTJOIN("",FALSE,B232,"*"),{" ","-"})</f>
        <v>Growlithe*</v>
      </c>
      <c r="I232">
        <f t="shared" si="3"/>
        <v>58</v>
      </c>
      <c r="V232">
        <v>231</v>
      </c>
      <c r="W232" t="s">
        <v>18207</v>
      </c>
      <c r="X232" t="str" cm="1">
        <f t="array" ref="X232">_xlfn.TEXTSPLIT(W232, "-")</f>
        <v>phanpy</v>
      </c>
    </row>
    <row r="233" spans="1:24" x14ac:dyDescent="0.25">
      <c r="A233" t="s">
        <v>548</v>
      </c>
      <c r="B233" t="s">
        <v>113</v>
      </c>
      <c r="C233" t="str" cm="1">
        <f t="array" ref="C233">_xlfn.TEXTSPLIT(_xlfn.TEXTJOIN("",FALSE,B233,"*"),{" ","-"})</f>
        <v>Haunter*</v>
      </c>
      <c r="I233">
        <f t="shared" si="3"/>
        <v>93</v>
      </c>
      <c r="V233">
        <v>232</v>
      </c>
      <c r="W233" t="s">
        <v>18208</v>
      </c>
      <c r="X233" t="str" cm="1">
        <f t="array" ref="X233">_xlfn.TEXTSPLIT(W233, "-")</f>
        <v>donphan</v>
      </c>
    </row>
    <row r="234" spans="1:24" x14ac:dyDescent="0.25">
      <c r="A234" t="s">
        <v>549</v>
      </c>
      <c r="B234" t="s">
        <v>67</v>
      </c>
      <c r="C234" t="str" cm="1">
        <f t="array" ref="C234">_xlfn.TEXTSPLIT(_xlfn.TEXTJOIN("",FALSE,B234,"*"),{" ","-"})</f>
        <v>Ivysaur*</v>
      </c>
      <c r="I234">
        <f t="shared" si="3"/>
        <v>2</v>
      </c>
      <c r="V234">
        <v>233</v>
      </c>
      <c r="W234" t="s">
        <v>18209</v>
      </c>
      <c r="X234" t="str" cm="1">
        <f t="array" ref="X234">_xlfn.TEXTSPLIT(W234, "-")</f>
        <v>porygon2</v>
      </c>
    </row>
    <row r="235" spans="1:24" x14ac:dyDescent="0.25">
      <c r="A235" t="s">
        <v>550</v>
      </c>
      <c r="B235" t="s">
        <v>120</v>
      </c>
      <c r="C235" t="str" cm="1">
        <f t="array" ref="C235">_xlfn.TEXTSPLIT(_xlfn.TEXTJOIN("",FALSE,B235,"*"),{" ","-"})</f>
        <v>Jynx*</v>
      </c>
      <c r="I235">
        <f t="shared" si="3"/>
        <v>124</v>
      </c>
      <c r="V235">
        <v>234</v>
      </c>
      <c r="W235" t="s">
        <v>18210</v>
      </c>
      <c r="X235" t="str" cm="1">
        <f t="array" ref="X235">_xlfn.TEXTSPLIT(W235, "-")</f>
        <v>stantler</v>
      </c>
    </row>
    <row r="236" spans="1:24" x14ac:dyDescent="0.25">
      <c r="A236" t="s">
        <v>551</v>
      </c>
      <c r="B236" t="s">
        <v>8</v>
      </c>
      <c r="C236" t="str" cm="1">
        <f t="array" ref="C236">_xlfn.TEXTSPLIT(_xlfn.TEXTJOIN("",FALSE,B236,"*"),{" ","-"})</f>
        <v>Kadabra*</v>
      </c>
      <c r="I236">
        <f t="shared" si="3"/>
        <v>64</v>
      </c>
      <c r="V236">
        <v>235</v>
      </c>
      <c r="W236" t="s">
        <v>18211</v>
      </c>
      <c r="X236" t="str" cm="1">
        <f t="array" ref="X236">_xlfn.TEXTSPLIT(W236, "-")</f>
        <v>smeargle</v>
      </c>
    </row>
    <row r="237" spans="1:24" x14ac:dyDescent="0.25">
      <c r="A237" t="s">
        <v>552</v>
      </c>
      <c r="B237" t="s">
        <v>74</v>
      </c>
      <c r="C237" t="str" cm="1">
        <f t="array" ref="C237">_xlfn.TEXTSPLIT(_xlfn.TEXTJOIN("",FALSE,B237,"*"),{" ","-"})</f>
        <v>Kakuna*</v>
      </c>
      <c r="I237">
        <f t="shared" si="3"/>
        <v>14</v>
      </c>
      <c r="V237">
        <v>236</v>
      </c>
      <c r="W237" t="s">
        <v>18212</v>
      </c>
      <c r="X237" t="str" cm="1">
        <f t="array" ref="X237">_xlfn.TEXTSPLIT(W237, "-")</f>
        <v>tyrogue</v>
      </c>
    </row>
    <row r="238" spans="1:24" x14ac:dyDescent="0.25">
      <c r="A238" t="s">
        <v>553</v>
      </c>
      <c r="B238" t="s">
        <v>307</v>
      </c>
      <c r="C238" t="str" cm="1">
        <f t="array" ref="C238">_xlfn.TEXTSPLIT(_xlfn.TEXTJOIN("",FALSE,B238,"*"),{" ","-"})</f>
        <v>Lickitung*</v>
      </c>
      <c r="I238">
        <f t="shared" si="3"/>
        <v>108</v>
      </c>
      <c r="V238">
        <v>237</v>
      </c>
      <c r="W238" t="s">
        <v>18213</v>
      </c>
      <c r="X238" t="str" cm="1">
        <f t="array" ref="X238">_xlfn.TEXTSPLIT(W238, "-")</f>
        <v>hitmontop</v>
      </c>
    </row>
    <row r="239" spans="1:24" x14ac:dyDescent="0.25">
      <c r="A239" t="s">
        <v>554</v>
      </c>
      <c r="B239" t="s">
        <v>40</v>
      </c>
      <c r="C239" t="str" cm="1">
        <f t="array" ref="C239">_xlfn.TEXTSPLIT(_xlfn.TEXTJOIN("",FALSE,B239,"*"),{" ","-"})</f>
        <v>Machoke*</v>
      </c>
      <c r="I239">
        <f t="shared" si="3"/>
        <v>67</v>
      </c>
      <c r="V239">
        <v>238</v>
      </c>
      <c r="W239" t="s">
        <v>18214</v>
      </c>
      <c r="X239" t="str" cm="1">
        <f t="array" ref="X239">_xlfn.TEXTSPLIT(W239, "-")</f>
        <v>smoochum</v>
      </c>
    </row>
    <row r="240" spans="1:24" x14ac:dyDescent="0.25">
      <c r="A240" t="s">
        <v>555</v>
      </c>
      <c r="B240" t="s">
        <v>32</v>
      </c>
      <c r="C240" t="str" cm="1">
        <f t="array" ref="C240">_xlfn.TEXTSPLIT(_xlfn.TEXTJOIN("",FALSE,B240,"*"),{" ","-"})</f>
        <v>Magikarp*</v>
      </c>
      <c r="I240">
        <f t="shared" si="3"/>
        <v>129</v>
      </c>
      <c r="V240">
        <v>239</v>
      </c>
      <c r="W240" t="s">
        <v>18215</v>
      </c>
      <c r="X240" t="str" cm="1">
        <f t="array" ref="X240">_xlfn.TEXTSPLIT(W240, "-")</f>
        <v>elekid</v>
      </c>
    </row>
    <row r="241" spans="1:25" x14ac:dyDescent="0.25">
      <c r="A241" t="s">
        <v>556</v>
      </c>
      <c r="B241" t="s">
        <v>134</v>
      </c>
      <c r="C241" t="str" cm="1">
        <f t="array" ref="C241">_xlfn.TEXTSPLIT(_xlfn.TEXTJOIN("",FALSE,B241,"*"),{" ","-"})</f>
        <v>Magmar*</v>
      </c>
      <c r="I241">
        <f t="shared" si="3"/>
        <v>126</v>
      </c>
      <c r="V241">
        <v>240</v>
      </c>
      <c r="W241" t="s">
        <v>18216</v>
      </c>
      <c r="X241" t="str" cm="1">
        <f t="array" ref="X241">_xlfn.TEXTSPLIT(W241, "-")</f>
        <v>magby</v>
      </c>
    </row>
    <row r="242" spans="1:25" x14ac:dyDescent="0.25">
      <c r="A242" t="s">
        <v>557</v>
      </c>
      <c r="B242" t="s">
        <v>310</v>
      </c>
      <c r="C242" t="str" cm="1">
        <f t="array" ref="C242">_xlfn.TEXTSPLIT(_xlfn.TEXTJOIN("",FALSE,B242,"*"),{" ","-"})</f>
        <v>Marowak*</v>
      </c>
      <c r="I242">
        <f t="shared" si="3"/>
        <v>105</v>
      </c>
      <c r="V242">
        <v>241</v>
      </c>
      <c r="W242" t="s">
        <v>18217</v>
      </c>
      <c r="X242" t="str" cm="1">
        <f t="array" ref="X242">_xlfn.TEXTSPLIT(W242, "-")</f>
        <v>miltank</v>
      </c>
    </row>
    <row r="243" spans="1:25" x14ac:dyDescent="0.25">
      <c r="A243" t="s">
        <v>558</v>
      </c>
      <c r="B243" t="s">
        <v>240</v>
      </c>
      <c r="C243" t="str" cm="1">
        <f t="array" ref="C243">_xlfn.TEXTSPLIT(_xlfn.TEXTJOIN("",FALSE,B243,"*"),{" ","-"})</f>
        <v>Nidorina*</v>
      </c>
      <c r="I243">
        <f t="shared" si="3"/>
        <v>30</v>
      </c>
      <c r="V243">
        <v>242</v>
      </c>
      <c r="W243" t="s">
        <v>18218</v>
      </c>
      <c r="X243" t="str" cm="1">
        <f t="array" ref="X243">_xlfn.TEXTSPLIT(W243, "-")</f>
        <v>blissey</v>
      </c>
    </row>
    <row r="244" spans="1:25" x14ac:dyDescent="0.25">
      <c r="A244" t="s">
        <v>559</v>
      </c>
      <c r="B244" t="s">
        <v>51</v>
      </c>
      <c r="C244" t="str" cm="1">
        <f t="array" ref="C244">_xlfn.TEXTSPLIT(_xlfn.TEXTJOIN("",FALSE,B244,"*"),{" ","-"})</f>
        <v>Nidorino*</v>
      </c>
      <c r="I244">
        <f t="shared" si="3"/>
        <v>33</v>
      </c>
      <c r="V244">
        <v>243</v>
      </c>
      <c r="W244" t="s">
        <v>18219</v>
      </c>
      <c r="X244" t="str" cm="1">
        <f t="array" ref="X244">_xlfn.TEXTSPLIT(W244, "-")</f>
        <v>raikou</v>
      </c>
    </row>
    <row r="245" spans="1:25" x14ac:dyDescent="0.25">
      <c r="A245" t="s">
        <v>560</v>
      </c>
      <c r="B245" t="s">
        <v>317</v>
      </c>
      <c r="C245" t="str" cm="1">
        <f t="array" ref="C245">_xlfn.TEXTSPLIT(_xlfn.TEXTJOIN("",FALSE,B245,"*"),{" ","-"})</f>
        <v>Parasect*</v>
      </c>
      <c r="I245">
        <f t="shared" si="3"/>
        <v>47</v>
      </c>
      <c r="V245">
        <v>244</v>
      </c>
      <c r="W245" t="s">
        <v>18220</v>
      </c>
      <c r="X245" t="str" cm="1">
        <f t="array" ref="X245">_xlfn.TEXTSPLIT(W245, "-")</f>
        <v>entei</v>
      </c>
    </row>
    <row r="246" spans="1:25" x14ac:dyDescent="0.25">
      <c r="A246" t="s">
        <v>561</v>
      </c>
      <c r="B246" t="s">
        <v>321</v>
      </c>
      <c r="C246" t="str" cm="1">
        <f t="array" ref="C246">_xlfn.TEXTSPLIT(_xlfn.TEXTJOIN("",FALSE,B246,"*"),{" ","-"})</f>
        <v>Persian*</v>
      </c>
      <c r="I246">
        <f t="shared" si="3"/>
        <v>53</v>
      </c>
      <c r="V246">
        <v>245</v>
      </c>
      <c r="W246" t="s">
        <v>18221</v>
      </c>
      <c r="X246" t="str" cm="1">
        <f t="array" ref="X246">_xlfn.TEXTSPLIT(W246, "-")</f>
        <v>suicune</v>
      </c>
    </row>
    <row r="247" spans="1:25" x14ac:dyDescent="0.25">
      <c r="A247" t="s">
        <v>562</v>
      </c>
      <c r="B247" t="s">
        <v>59</v>
      </c>
      <c r="C247" t="str" cm="1">
        <f t="array" ref="C247">_xlfn.TEXTSPLIT(_xlfn.TEXTJOIN("",FALSE,B247,"*"),{" ","-"})</f>
        <v>Poliwhirl*</v>
      </c>
      <c r="I247">
        <f t="shared" si="3"/>
        <v>61</v>
      </c>
      <c r="V247">
        <v>246</v>
      </c>
      <c r="W247" t="s">
        <v>18222</v>
      </c>
      <c r="X247" t="str" cm="1">
        <f t="array" ref="X247">_xlfn.TEXTSPLIT(W247, "-")</f>
        <v>larvitar</v>
      </c>
    </row>
    <row r="248" spans="1:25" x14ac:dyDescent="0.25">
      <c r="A248" t="s">
        <v>563</v>
      </c>
      <c r="B248" t="s">
        <v>146</v>
      </c>
      <c r="C248" t="str" cm="1">
        <f t="array" ref="C248">_xlfn.TEXTSPLIT(_xlfn.TEXTJOIN("",FALSE,B248,"*"),{" ","-"})</f>
        <v>Raticate*</v>
      </c>
      <c r="I248">
        <f t="shared" si="3"/>
        <v>20</v>
      </c>
      <c r="V248">
        <v>247</v>
      </c>
      <c r="W248" t="s">
        <v>18223</v>
      </c>
      <c r="X248" t="str" cm="1">
        <f t="array" ref="X248">_xlfn.TEXTSPLIT(W248, "-")</f>
        <v>pupitar</v>
      </c>
    </row>
    <row r="249" spans="1:25" x14ac:dyDescent="0.25">
      <c r="A249" t="s">
        <v>564</v>
      </c>
      <c r="B249" t="s">
        <v>332</v>
      </c>
      <c r="C249" t="str" cm="1">
        <f t="array" ref="C249">_xlfn.TEXTSPLIT(_xlfn.TEXTJOIN("",FALSE,B249,"*"),{" ","-"})</f>
        <v>Rhydon*</v>
      </c>
      <c r="I249">
        <f t="shared" si="3"/>
        <v>112</v>
      </c>
      <c r="V249">
        <v>248</v>
      </c>
      <c r="W249" t="s">
        <v>18224</v>
      </c>
      <c r="X249" t="str" cm="1">
        <f t="array" ref="X249">_xlfn.TEXTSPLIT(W249, "-")</f>
        <v>tyranitar</v>
      </c>
    </row>
    <row r="250" spans="1:25" x14ac:dyDescent="0.25">
      <c r="A250" t="s">
        <v>565</v>
      </c>
      <c r="B250" t="s">
        <v>336</v>
      </c>
      <c r="C250" t="str" cm="1">
        <f t="array" ref="C250">_xlfn.TEXTSPLIT(_xlfn.TEXTJOIN("",FALSE,B250,"*"),{" ","-"})</f>
        <v>Seaking*</v>
      </c>
      <c r="I250">
        <f t="shared" si="3"/>
        <v>119</v>
      </c>
      <c r="V250">
        <v>249</v>
      </c>
      <c r="W250" t="s">
        <v>18225</v>
      </c>
      <c r="X250" t="str" cm="1">
        <f t="array" ref="X250">_xlfn.TEXTSPLIT(W250, "-")</f>
        <v>lugia</v>
      </c>
    </row>
    <row r="251" spans="1:25" x14ac:dyDescent="0.25">
      <c r="A251" t="s">
        <v>566</v>
      </c>
      <c r="B251" t="s">
        <v>104</v>
      </c>
      <c r="C251" t="str" cm="1">
        <f t="array" ref="C251">_xlfn.TEXTSPLIT(_xlfn.TEXTJOIN("",FALSE,B251,"*"),{" ","-"})</f>
        <v>Seel*</v>
      </c>
      <c r="I251">
        <f t="shared" si="3"/>
        <v>86</v>
      </c>
      <c r="V251">
        <v>250</v>
      </c>
      <c r="W251" t="s">
        <v>18226</v>
      </c>
      <c r="X251" t="str" cm="1">
        <f t="array" ref="X251:Y251">_xlfn.TEXTSPLIT(W251, "-")</f>
        <v>ho</v>
      </c>
      <c r="Y251" t="str">
        <v>oh</v>
      </c>
    </row>
    <row r="252" spans="1:25" x14ac:dyDescent="0.25">
      <c r="A252" t="s">
        <v>567</v>
      </c>
      <c r="B252" t="s">
        <v>340</v>
      </c>
      <c r="C252" t="str" cm="1">
        <f t="array" ref="C252">_xlfn.TEXTSPLIT(_xlfn.TEXTJOIN("",FALSE,B252,"*"),{" ","-"})</f>
        <v>Tauros*</v>
      </c>
      <c r="I252">
        <f t="shared" si="3"/>
        <v>128</v>
      </c>
      <c r="V252">
        <v>251</v>
      </c>
      <c r="W252" t="s">
        <v>18227</v>
      </c>
      <c r="X252" t="str" cm="1">
        <f t="array" ref="X252">_xlfn.TEXTSPLIT(W252, "-")</f>
        <v>celebi</v>
      </c>
    </row>
    <row r="253" spans="1:25" x14ac:dyDescent="0.25">
      <c r="A253" t="s">
        <v>568</v>
      </c>
      <c r="B253" t="s">
        <v>14</v>
      </c>
      <c r="C253" t="str" cm="1">
        <f t="array" ref="C253">_xlfn.TEXTSPLIT(_xlfn.TEXTJOIN("",FALSE,B253,"*"),{" ","-"})</f>
        <v>Wartortle*</v>
      </c>
      <c r="I253">
        <f t="shared" si="3"/>
        <v>8</v>
      </c>
      <c r="V253">
        <v>252</v>
      </c>
      <c r="W253" t="s">
        <v>18228</v>
      </c>
      <c r="X253" t="str" cm="1">
        <f t="array" ref="X253">_xlfn.TEXTSPLIT(W253, "-")</f>
        <v>treecko</v>
      </c>
    </row>
    <row r="254" spans="1:25" x14ac:dyDescent="0.25">
      <c r="A254" t="s">
        <v>569</v>
      </c>
      <c r="B254" t="s">
        <v>264</v>
      </c>
      <c r="C254" t="str" cm="1">
        <f t="array" ref="C254">_xlfn.TEXTSPLIT(_xlfn.TEXTJOIN("",FALSE,B254,"*"),{" ","-"})</f>
        <v>Weepinbell*</v>
      </c>
      <c r="I254">
        <f t="shared" si="3"/>
        <v>70</v>
      </c>
      <c r="V254">
        <v>253</v>
      </c>
      <c r="W254" t="s">
        <v>18229</v>
      </c>
      <c r="X254" t="str" cm="1">
        <f t="array" ref="X254">_xlfn.TEXTSPLIT(W254, "-")</f>
        <v>grovyle</v>
      </c>
    </row>
    <row r="255" spans="1:25" x14ac:dyDescent="0.25">
      <c r="A255" t="s">
        <v>570</v>
      </c>
      <c r="B255" t="s">
        <v>124</v>
      </c>
      <c r="C255" t="str" cm="1">
        <f t="array" ref="C255">_xlfn.TEXTSPLIT(_xlfn.TEXTJOIN("",FALSE,B255,"*"),{" ","-"})</f>
        <v>Abra*</v>
      </c>
      <c r="I255">
        <f t="shared" si="3"/>
        <v>63</v>
      </c>
      <c r="V255">
        <v>254</v>
      </c>
      <c r="W255" t="s">
        <v>18230</v>
      </c>
      <c r="X255" t="str" cm="1">
        <f t="array" ref="X255">_xlfn.TEXTSPLIT(W255, "-")</f>
        <v>sceptile</v>
      </c>
    </row>
    <row r="256" spans="1:25" x14ac:dyDescent="0.25">
      <c r="A256" t="s">
        <v>571</v>
      </c>
      <c r="B256" t="s">
        <v>344</v>
      </c>
      <c r="C256" t="str" cm="1">
        <f t="array" ref="C256">_xlfn.TEXTSPLIT(_xlfn.TEXTJOIN("",FALSE,B256,"*"),{" ","-"})</f>
        <v>Bellsprout*</v>
      </c>
      <c r="I256">
        <f t="shared" si="3"/>
        <v>69</v>
      </c>
      <c r="V256">
        <v>255</v>
      </c>
      <c r="W256" t="s">
        <v>18231</v>
      </c>
      <c r="X256" t="str" cm="1">
        <f t="array" ref="X256">_xlfn.TEXTSPLIT(W256, "-")</f>
        <v>torchic</v>
      </c>
    </row>
    <row r="257" spans="1:24" x14ac:dyDescent="0.25">
      <c r="A257" t="s">
        <v>572</v>
      </c>
      <c r="B257" t="s">
        <v>118</v>
      </c>
      <c r="C257" t="str" cm="1">
        <f t="array" ref="C257">_xlfn.TEXTSPLIT(_xlfn.TEXTJOIN("",FALSE,B257,"*"),{" ","-"})</f>
        <v>Bulbasaur*</v>
      </c>
      <c r="I257">
        <f t="shared" si="3"/>
        <v>1</v>
      </c>
      <c r="V257">
        <v>256</v>
      </c>
      <c r="W257" t="s">
        <v>18232</v>
      </c>
      <c r="X257" t="str" cm="1">
        <f t="array" ref="X257">_xlfn.TEXTSPLIT(W257, "-")</f>
        <v>combusken</v>
      </c>
    </row>
    <row r="258" spans="1:24" x14ac:dyDescent="0.25">
      <c r="A258" t="s">
        <v>573</v>
      </c>
      <c r="B258" t="s">
        <v>159</v>
      </c>
      <c r="C258" t="str" cm="1">
        <f t="array" ref="C258">_xlfn.TEXTSPLIT(_xlfn.TEXTJOIN("",FALSE,B258,"*"),{" ","-"})</f>
        <v>Caterpie*</v>
      </c>
      <c r="I258">
        <f t="shared" si="3"/>
        <v>10</v>
      </c>
      <c r="V258">
        <v>257</v>
      </c>
      <c r="W258" t="s">
        <v>18233</v>
      </c>
      <c r="X258" t="str" cm="1">
        <f t="array" ref="X258">_xlfn.TEXTSPLIT(W258, "-")</f>
        <v>blaziken</v>
      </c>
    </row>
    <row r="259" spans="1:24" x14ac:dyDescent="0.25">
      <c r="A259" t="s">
        <v>574</v>
      </c>
      <c r="B259" t="s">
        <v>100</v>
      </c>
      <c r="C259" t="str" cm="1">
        <f t="array" ref="C259">_xlfn.TEXTSPLIT(_xlfn.TEXTJOIN("",FALSE,B259,"*"),{" ","-"})</f>
        <v>Charmander*</v>
      </c>
      <c r="I259">
        <f t="shared" ref="I259:I322" si="4">_xlfn.XLOOKUP(B259,X$2:X$1093,V$2:V$1093, _xlfn.XLOOKUP(C259,X$2:X$1093,V$2:V$1093, _xlfn.XLOOKUP(D259,X$2:X$1093,V$2:V$1093, _xlfn.XLOOKUP(E259,X$2:X$1093,V$2:V$1093, _xlfn.XLOOKUP(F259,X$2:X$1093,V$2:V$1093, _xlfn.XLOOKUP(G259,X$2:X$1093,V$2:V$1093, _xlfn.XLOOKUP(H259,X$2:X$1093,V$2:V$1093, IF(ISNUMBER(SEARCH("sv", A259)),"",""),2),2),2),2),2),2),2)</f>
        <v>4</v>
      </c>
      <c r="V259">
        <v>258</v>
      </c>
      <c r="W259" t="s">
        <v>18234</v>
      </c>
      <c r="X259" t="str" cm="1">
        <f t="array" ref="X259">_xlfn.TEXTSPLIT(W259, "-")</f>
        <v>mudkip</v>
      </c>
    </row>
    <row r="260" spans="1:24" x14ac:dyDescent="0.25">
      <c r="A260" t="s">
        <v>575</v>
      </c>
      <c r="B260" t="s">
        <v>312</v>
      </c>
      <c r="C260" t="str" cm="1">
        <f t="array" ref="C260">_xlfn.TEXTSPLIT(_xlfn.TEXTJOIN("",FALSE,B260,"*"),{" ","-"})</f>
        <v>Cubone*</v>
      </c>
      <c r="I260">
        <f t="shared" si="4"/>
        <v>104</v>
      </c>
      <c r="V260">
        <v>259</v>
      </c>
      <c r="W260" t="s">
        <v>18235</v>
      </c>
      <c r="X260" t="str" cm="1">
        <f t="array" ref="X260">_xlfn.TEXTSPLIT(W260, "-")</f>
        <v>marshtomp</v>
      </c>
    </row>
    <row r="261" spans="1:24" x14ac:dyDescent="0.25">
      <c r="A261" t="s">
        <v>576</v>
      </c>
      <c r="B261" t="s">
        <v>82</v>
      </c>
      <c r="C261" t="str" cm="1">
        <f t="array" ref="C261">_xlfn.TEXTSPLIT(_xlfn.TEXTJOIN("",FALSE,B261,"*"),{" ","-"})</f>
        <v>Diglett*</v>
      </c>
      <c r="I261">
        <f t="shared" si="4"/>
        <v>50</v>
      </c>
      <c r="V261">
        <v>260</v>
      </c>
      <c r="W261" t="s">
        <v>18236</v>
      </c>
      <c r="X261" t="str" cm="1">
        <f t="array" ref="X261">_xlfn.TEXTSPLIT(W261, "-")</f>
        <v>swampert</v>
      </c>
    </row>
    <row r="262" spans="1:24" x14ac:dyDescent="0.25">
      <c r="A262" t="s">
        <v>577</v>
      </c>
      <c r="B262" t="s">
        <v>166</v>
      </c>
      <c r="C262" t="str" cm="1">
        <f t="array" ref="C262">_xlfn.TEXTSPLIT(_xlfn.TEXTJOIN("",FALSE,B262,"*"),{" ","-"})</f>
        <v>Doduo*</v>
      </c>
      <c r="I262">
        <f t="shared" si="4"/>
        <v>84</v>
      </c>
      <c r="V262">
        <v>261</v>
      </c>
      <c r="W262" t="s">
        <v>18237</v>
      </c>
      <c r="X262" t="str" cm="1">
        <f t="array" ref="X262">_xlfn.TEXTSPLIT(W262, "-")</f>
        <v>poochyena</v>
      </c>
    </row>
    <row r="263" spans="1:24" x14ac:dyDescent="0.25">
      <c r="A263" t="s">
        <v>578</v>
      </c>
      <c r="B263" t="s">
        <v>169</v>
      </c>
      <c r="C263" t="str" cm="1">
        <f t="array" ref="C263">_xlfn.TEXTSPLIT(_xlfn.TEXTJOIN("",FALSE,B263,"*"),{" ","-"})</f>
        <v>Drowzee*</v>
      </c>
      <c r="I263">
        <f t="shared" si="4"/>
        <v>96</v>
      </c>
      <c r="V263">
        <v>262</v>
      </c>
      <c r="W263" t="s">
        <v>18238</v>
      </c>
      <c r="X263" t="str" cm="1">
        <f t="array" ref="X263">_xlfn.TEXTSPLIT(W263, "-")</f>
        <v>mightyena</v>
      </c>
    </row>
    <row r="264" spans="1:24" x14ac:dyDescent="0.25">
      <c r="A264" t="s">
        <v>579</v>
      </c>
      <c r="B264" t="s">
        <v>298</v>
      </c>
      <c r="C264" t="str" cm="1">
        <f t="array" ref="C264">_xlfn.TEXTSPLIT(_xlfn.TEXTJOIN("",FALSE,B264,"*"),{" ","-"})</f>
        <v>Exeggcute*</v>
      </c>
      <c r="I264">
        <f t="shared" si="4"/>
        <v>102</v>
      </c>
      <c r="V264">
        <v>263</v>
      </c>
      <c r="W264" t="s">
        <v>18239</v>
      </c>
      <c r="X264" t="str" cm="1">
        <f t="array" ref="X264">_xlfn.TEXTSPLIT(W264, "-")</f>
        <v>zigzagoon</v>
      </c>
    </row>
    <row r="265" spans="1:24" x14ac:dyDescent="0.25">
      <c r="A265" t="s">
        <v>580</v>
      </c>
      <c r="B265" t="s">
        <v>115</v>
      </c>
      <c r="C265" t="str" cm="1">
        <f t="array" ref="C265">_xlfn.TEXTSPLIT(_xlfn.TEXTJOIN("",FALSE,B265,"*"),{" ","-"})</f>
        <v>Gastly*</v>
      </c>
      <c r="I265">
        <f t="shared" si="4"/>
        <v>92</v>
      </c>
      <c r="V265">
        <v>264</v>
      </c>
      <c r="W265" t="s">
        <v>18240</v>
      </c>
      <c r="X265" t="str" cm="1">
        <f t="array" ref="X265">_xlfn.TEXTSPLIT(W265, "-")</f>
        <v>linoone</v>
      </c>
    </row>
    <row r="266" spans="1:24" x14ac:dyDescent="0.25">
      <c r="A266" t="s">
        <v>581</v>
      </c>
      <c r="B266" t="s">
        <v>338</v>
      </c>
      <c r="C266" t="str" cm="1">
        <f t="array" ref="C266">_xlfn.TEXTSPLIT(_xlfn.TEXTJOIN("",FALSE,B266,"*"),{" ","-"})</f>
        <v>Goldeen*</v>
      </c>
      <c r="I266">
        <f t="shared" si="4"/>
        <v>118</v>
      </c>
      <c r="V266">
        <v>265</v>
      </c>
      <c r="W266" t="s">
        <v>18241</v>
      </c>
      <c r="X266" t="str" cm="1">
        <f t="array" ref="X266">_xlfn.TEXTSPLIT(W266, "-")</f>
        <v>wurmple</v>
      </c>
    </row>
    <row r="267" spans="1:24" x14ac:dyDescent="0.25">
      <c r="A267" t="s">
        <v>582</v>
      </c>
      <c r="B267" t="s">
        <v>272</v>
      </c>
      <c r="C267" t="str" cm="1">
        <f t="array" ref="C267">_xlfn.TEXTSPLIT(_xlfn.TEXTJOIN("",FALSE,B267,"*"),{" ","-"})</f>
        <v>Jigglypuff*</v>
      </c>
      <c r="I267">
        <f t="shared" si="4"/>
        <v>39</v>
      </c>
      <c r="V267">
        <v>266</v>
      </c>
      <c r="W267" t="s">
        <v>18242</v>
      </c>
      <c r="X267" t="str" cm="1">
        <f t="array" ref="X267">_xlfn.TEXTSPLIT(W267, "-")</f>
        <v>silcoon</v>
      </c>
    </row>
    <row r="268" spans="1:24" x14ac:dyDescent="0.25">
      <c r="A268" t="s">
        <v>583</v>
      </c>
      <c r="B268" t="s">
        <v>130</v>
      </c>
      <c r="C268" t="str" cm="1">
        <f t="array" ref="C268">_xlfn.TEXTSPLIT(_xlfn.TEXTJOIN("",FALSE,B268,"*"),{" ","-"})</f>
        <v>Machop*</v>
      </c>
      <c r="I268">
        <f t="shared" si="4"/>
        <v>66</v>
      </c>
      <c r="V268">
        <v>267</v>
      </c>
      <c r="W268" t="s">
        <v>18243</v>
      </c>
      <c r="X268" t="str" cm="1">
        <f t="array" ref="X268">_xlfn.TEXTSPLIT(W268, "-")</f>
        <v>beautifly</v>
      </c>
    </row>
    <row r="269" spans="1:24" x14ac:dyDescent="0.25">
      <c r="A269" t="s">
        <v>584</v>
      </c>
      <c r="B269" t="s">
        <v>44</v>
      </c>
      <c r="C269" t="str" cm="1">
        <f t="array" ref="C269">_xlfn.TEXTSPLIT(_xlfn.TEXTJOIN("",FALSE,B269,"*"),{" ","-"})</f>
        <v>Magnemite*</v>
      </c>
      <c r="I269">
        <f t="shared" si="4"/>
        <v>81</v>
      </c>
      <c r="V269">
        <v>268</v>
      </c>
      <c r="W269" t="s">
        <v>18244</v>
      </c>
      <c r="X269" t="str" cm="1">
        <f t="array" ref="X269">_xlfn.TEXTSPLIT(W269, "-")</f>
        <v>cascoon</v>
      </c>
    </row>
    <row r="270" spans="1:24" x14ac:dyDescent="0.25">
      <c r="A270" t="s">
        <v>585</v>
      </c>
      <c r="B270" t="s">
        <v>323</v>
      </c>
      <c r="C270" t="str" cm="1">
        <f t="array" ref="C270">_xlfn.TEXTSPLIT(_xlfn.TEXTJOIN("",FALSE,B270,"*"),{" ","-"})</f>
        <v>Meowth*</v>
      </c>
      <c r="I270">
        <f t="shared" si="4"/>
        <v>52</v>
      </c>
      <c r="V270">
        <v>269</v>
      </c>
      <c r="W270" t="s">
        <v>18245</v>
      </c>
      <c r="X270" t="str" cm="1">
        <f t="array" ref="X270">_xlfn.TEXTSPLIT(W270, "-")</f>
        <v>dustox</v>
      </c>
    </row>
    <row r="271" spans="1:24" x14ac:dyDescent="0.25">
      <c r="A271" t="s">
        <v>586</v>
      </c>
      <c r="B271" t="s">
        <v>181</v>
      </c>
      <c r="C271" t="str" cm="1">
        <f t="array" ref="C271">_xlfn.TEXTSPLIT(_xlfn.TEXTJOIN("",FALSE,B271,"*"),{" ","-"})</f>
        <v>Metapod*</v>
      </c>
      <c r="I271">
        <f t="shared" si="4"/>
        <v>11</v>
      </c>
      <c r="V271">
        <v>270</v>
      </c>
      <c r="W271" t="s">
        <v>18246</v>
      </c>
      <c r="X271" t="str" cm="1">
        <f t="array" ref="X271">_xlfn.TEXTSPLIT(W271, "-")</f>
        <v>lotad</v>
      </c>
    </row>
    <row r="272" spans="1:24" x14ac:dyDescent="0.25">
      <c r="A272" t="s">
        <v>587</v>
      </c>
      <c r="B272" t="s">
        <v>19065</v>
      </c>
      <c r="C272" t="str" cm="1">
        <f t="array" ref="C272:D272">_xlfn.TEXTSPLIT(_xlfn.TEXTJOIN("",FALSE,B272,"*"),{" ","-"})</f>
        <v>Nidoran</v>
      </c>
      <c r="D272" t="str">
        <v>f*</v>
      </c>
      <c r="I272">
        <f t="shared" si="4"/>
        <v>29</v>
      </c>
      <c r="V272">
        <v>271</v>
      </c>
      <c r="W272" t="s">
        <v>18247</v>
      </c>
      <c r="X272" t="str" cm="1">
        <f t="array" ref="X272">_xlfn.TEXTSPLIT(W272, "-")</f>
        <v>lombre</v>
      </c>
    </row>
    <row r="273" spans="1:24" x14ac:dyDescent="0.25">
      <c r="A273" t="s">
        <v>588</v>
      </c>
      <c r="B273" t="s">
        <v>19065</v>
      </c>
      <c r="C273" t="str" cm="1">
        <f t="array" ref="C273:D273">_xlfn.TEXTSPLIT(_xlfn.TEXTJOIN("",FALSE,B273,"*"),{" ","-"})</f>
        <v>Nidoran</v>
      </c>
      <c r="D273" t="str">
        <v>f*</v>
      </c>
      <c r="I273">
        <f t="shared" si="4"/>
        <v>29</v>
      </c>
      <c r="V273">
        <v>272</v>
      </c>
      <c r="W273" t="s">
        <v>18248</v>
      </c>
      <c r="X273" t="str" cm="1">
        <f t="array" ref="X273">_xlfn.TEXTSPLIT(W273, "-")</f>
        <v>ludicolo</v>
      </c>
    </row>
    <row r="274" spans="1:24" x14ac:dyDescent="0.25">
      <c r="A274" t="s">
        <v>589</v>
      </c>
      <c r="B274" t="s">
        <v>186</v>
      </c>
      <c r="C274" t="str" cm="1">
        <f t="array" ref="C274">_xlfn.TEXTSPLIT(_xlfn.TEXTJOIN("",FALSE,B274,"*"),{" ","-"})</f>
        <v>Onix*</v>
      </c>
      <c r="I274">
        <f t="shared" si="4"/>
        <v>95</v>
      </c>
      <c r="V274">
        <v>273</v>
      </c>
      <c r="W274" t="s">
        <v>18249</v>
      </c>
      <c r="X274" t="str" cm="1">
        <f t="array" ref="X274">_xlfn.TEXTSPLIT(W274, "-")</f>
        <v>seedot</v>
      </c>
    </row>
    <row r="275" spans="1:24" x14ac:dyDescent="0.25">
      <c r="A275" t="s">
        <v>590</v>
      </c>
      <c r="B275" t="s">
        <v>319</v>
      </c>
      <c r="C275" t="str" cm="1">
        <f t="array" ref="C275">_xlfn.TEXTSPLIT(_xlfn.TEXTJOIN("",FALSE,B275,"*"),{" ","-"})</f>
        <v>Paras*</v>
      </c>
      <c r="I275">
        <f t="shared" si="4"/>
        <v>46</v>
      </c>
      <c r="V275">
        <v>274</v>
      </c>
      <c r="W275" t="s">
        <v>18250</v>
      </c>
      <c r="X275" t="str" cm="1">
        <f t="array" ref="X275">_xlfn.TEXTSPLIT(W275, "-")</f>
        <v>nuzleaf</v>
      </c>
    </row>
    <row r="276" spans="1:24" x14ac:dyDescent="0.25">
      <c r="A276" t="s">
        <v>591</v>
      </c>
      <c r="B276" t="s">
        <v>93</v>
      </c>
      <c r="C276" t="str" cm="1">
        <f t="array" ref="C276">_xlfn.TEXTSPLIT(_xlfn.TEXTJOIN("",FALSE,B276,"*"),{" ","-"})</f>
        <v>Pidgey*</v>
      </c>
      <c r="I276">
        <f t="shared" si="4"/>
        <v>16</v>
      </c>
      <c r="V276">
        <v>275</v>
      </c>
      <c r="W276" t="s">
        <v>18251</v>
      </c>
      <c r="X276" t="str" cm="1">
        <f t="array" ref="X276">_xlfn.TEXTSPLIT(W276, "-")</f>
        <v>shiftry</v>
      </c>
    </row>
    <row r="277" spans="1:24" x14ac:dyDescent="0.25">
      <c r="A277" t="s">
        <v>592</v>
      </c>
      <c r="B277" t="s">
        <v>63</v>
      </c>
      <c r="C277" t="str" cm="1">
        <f t="array" ref="C277">_xlfn.TEXTSPLIT(_xlfn.TEXTJOIN("",FALSE,B277,"*"),{" ","-"})</f>
        <v>Pikachu*</v>
      </c>
      <c r="I277">
        <f t="shared" si="4"/>
        <v>25</v>
      </c>
      <c r="V277">
        <v>276</v>
      </c>
      <c r="W277" t="s">
        <v>18252</v>
      </c>
      <c r="X277" t="str" cm="1">
        <f t="array" ref="X277">_xlfn.TEXTSPLIT(W277, "-")</f>
        <v>taillow</v>
      </c>
    </row>
    <row r="278" spans="1:24" x14ac:dyDescent="0.25">
      <c r="A278" t="s">
        <v>593</v>
      </c>
      <c r="B278" t="s">
        <v>141</v>
      </c>
      <c r="C278" t="str" cm="1">
        <f t="array" ref="C278">_xlfn.TEXTSPLIT(_xlfn.TEXTJOIN("",FALSE,B278,"*"),{" ","-"})</f>
        <v>Poliwag*</v>
      </c>
      <c r="I278">
        <f t="shared" si="4"/>
        <v>60</v>
      </c>
      <c r="V278">
        <v>277</v>
      </c>
      <c r="W278" t="s">
        <v>18253</v>
      </c>
      <c r="X278" t="str" cm="1">
        <f t="array" ref="X278">_xlfn.TEXTSPLIT(W278, "-")</f>
        <v>swellow</v>
      </c>
    </row>
    <row r="279" spans="1:24" x14ac:dyDescent="0.25">
      <c r="A279" t="s">
        <v>594</v>
      </c>
      <c r="B279" t="s">
        <v>148</v>
      </c>
      <c r="C279" t="str" cm="1">
        <f t="array" ref="C279">_xlfn.TEXTSPLIT(_xlfn.TEXTJOIN("",FALSE,B279,"*"),{" ","-"})</f>
        <v>Rattata*</v>
      </c>
      <c r="I279">
        <f t="shared" si="4"/>
        <v>19</v>
      </c>
      <c r="V279">
        <v>278</v>
      </c>
      <c r="W279" t="s">
        <v>18254</v>
      </c>
      <c r="X279" t="str" cm="1">
        <f t="array" ref="X279">_xlfn.TEXTSPLIT(W279, "-")</f>
        <v>wingull</v>
      </c>
    </row>
    <row r="280" spans="1:24" x14ac:dyDescent="0.25">
      <c r="A280" t="s">
        <v>595</v>
      </c>
      <c r="B280" t="s">
        <v>334</v>
      </c>
      <c r="C280" t="str" cm="1">
        <f t="array" ref="C280">_xlfn.TEXTSPLIT(_xlfn.TEXTJOIN("",FALSE,B280,"*"),{" ","-"})</f>
        <v>Rhyhorn*</v>
      </c>
      <c r="I280">
        <f t="shared" si="4"/>
        <v>111</v>
      </c>
      <c r="V280">
        <v>279</v>
      </c>
      <c r="W280" t="s">
        <v>18255</v>
      </c>
      <c r="X280" t="str" cm="1">
        <f t="array" ref="X280">_xlfn.TEXTSPLIT(W280, "-")</f>
        <v>pelipper</v>
      </c>
    </row>
    <row r="281" spans="1:24" x14ac:dyDescent="0.25">
      <c r="A281" t="s">
        <v>596</v>
      </c>
      <c r="B281" t="s">
        <v>200</v>
      </c>
      <c r="C281" t="str" cm="1">
        <f t="array" ref="C281">_xlfn.TEXTSPLIT(_xlfn.TEXTJOIN("",FALSE,B281,"*"),{" ","-"})</f>
        <v>Sandshrew*</v>
      </c>
      <c r="I281">
        <f t="shared" si="4"/>
        <v>27</v>
      </c>
      <c r="V281">
        <v>280</v>
      </c>
      <c r="W281" t="s">
        <v>18256</v>
      </c>
      <c r="X281" t="str" cm="1">
        <f t="array" ref="X281">_xlfn.TEXTSPLIT(W281, "-")</f>
        <v>ralts</v>
      </c>
    </row>
    <row r="282" spans="1:24" x14ac:dyDescent="0.25">
      <c r="A282" t="s">
        <v>597</v>
      </c>
      <c r="B282" t="s">
        <v>302</v>
      </c>
      <c r="C282" t="str" cm="1">
        <f t="array" ref="C282">_xlfn.TEXTSPLIT(_xlfn.TEXTJOIN("",FALSE,B282,"*"),{" ","-"})</f>
        <v>Spearow*</v>
      </c>
      <c r="I282">
        <f t="shared" si="4"/>
        <v>21</v>
      </c>
      <c r="V282">
        <v>281</v>
      </c>
      <c r="W282" t="s">
        <v>18257</v>
      </c>
      <c r="X282" t="str" cm="1">
        <f t="array" ref="X282">_xlfn.TEXTSPLIT(W282, "-")</f>
        <v>kirlia</v>
      </c>
    </row>
    <row r="283" spans="1:24" x14ac:dyDescent="0.25">
      <c r="A283" t="s">
        <v>598</v>
      </c>
      <c r="B283" t="s">
        <v>153</v>
      </c>
      <c r="C283" t="str" cm="1">
        <f t="array" ref="C283">_xlfn.TEXTSPLIT(_xlfn.TEXTJOIN("",FALSE,B283,"*"),{" ","-"})</f>
        <v>Squirtle*</v>
      </c>
      <c r="I283">
        <f t="shared" si="4"/>
        <v>7</v>
      </c>
      <c r="V283">
        <v>282</v>
      </c>
      <c r="W283" t="s">
        <v>18258</v>
      </c>
      <c r="X283" t="str" cm="1">
        <f t="array" ref="X283">_xlfn.TEXTSPLIT(W283, "-")</f>
        <v>gardevoir</v>
      </c>
    </row>
    <row r="284" spans="1:24" x14ac:dyDescent="0.25">
      <c r="A284" t="s">
        <v>599</v>
      </c>
      <c r="B284" t="s">
        <v>205</v>
      </c>
      <c r="C284" t="str" cm="1">
        <f t="array" ref="C284">_xlfn.TEXTSPLIT(_xlfn.TEXTJOIN("",FALSE,B284,"*"),{" ","-"})</f>
        <v>Starmie*</v>
      </c>
      <c r="I284">
        <f t="shared" si="4"/>
        <v>121</v>
      </c>
      <c r="V284">
        <v>283</v>
      </c>
      <c r="W284" t="s">
        <v>18259</v>
      </c>
      <c r="X284" t="str" cm="1">
        <f t="array" ref="X284">_xlfn.TEXTSPLIT(W284, "-")</f>
        <v>surskit</v>
      </c>
    </row>
    <row r="285" spans="1:24" x14ac:dyDescent="0.25">
      <c r="A285" t="s">
        <v>600</v>
      </c>
      <c r="B285" t="s">
        <v>207</v>
      </c>
      <c r="C285" t="str" cm="1">
        <f t="array" ref="C285">_xlfn.TEXTSPLIT(_xlfn.TEXTJOIN("",FALSE,B285,"*"),{" ","-"})</f>
        <v>Staryu*</v>
      </c>
      <c r="I285">
        <f t="shared" si="4"/>
        <v>120</v>
      </c>
      <c r="V285">
        <v>284</v>
      </c>
      <c r="W285" t="s">
        <v>18260</v>
      </c>
      <c r="X285" t="str" cm="1">
        <f t="array" ref="X285">_xlfn.TEXTSPLIT(W285, "-")</f>
        <v>masquerain</v>
      </c>
    </row>
    <row r="286" spans="1:24" x14ac:dyDescent="0.25">
      <c r="A286" t="s">
        <v>601</v>
      </c>
      <c r="B286" t="s">
        <v>211</v>
      </c>
      <c r="C286" t="str" cm="1">
        <f t="array" ref="C286">_xlfn.TEXTSPLIT(_xlfn.TEXTJOIN("",FALSE,B286,"*"),{" ","-"})</f>
        <v>Tangela*</v>
      </c>
      <c r="I286">
        <f t="shared" si="4"/>
        <v>114</v>
      </c>
      <c r="V286">
        <v>285</v>
      </c>
      <c r="W286" t="s">
        <v>18261</v>
      </c>
      <c r="X286" t="str" cm="1">
        <f t="array" ref="X286">_xlfn.TEXTSPLIT(W286, "-")</f>
        <v>shroomish</v>
      </c>
    </row>
    <row r="287" spans="1:24" x14ac:dyDescent="0.25">
      <c r="A287" t="s">
        <v>602</v>
      </c>
      <c r="B287" t="s">
        <v>260</v>
      </c>
      <c r="C287" t="str" cm="1">
        <f t="array" ref="C287">_xlfn.TEXTSPLIT(_xlfn.TEXTJOIN("",FALSE,B287,"*"),{" ","-"})</f>
        <v>Venonat*</v>
      </c>
      <c r="I287">
        <f t="shared" si="4"/>
        <v>48</v>
      </c>
      <c r="V287">
        <v>286</v>
      </c>
      <c r="W287" t="s">
        <v>18262</v>
      </c>
      <c r="X287" t="str" cm="1">
        <f t="array" ref="X287">_xlfn.TEXTSPLIT(W287, "-")</f>
        <v>breloom</v>
      </c>
    </row>
    <row r="288" spans="1:24" x14ac:dyDescent="0.25">
      <c r="A288" t="s">
        <v>603</v>
      </c>
      <c r="B288" t="s">
        <v>89</v>
      </c>
      <c r="C288" t="str" cm="1">
        <f t="array" ref="C288">_xlfn.TEXTSPLIT(_xlfn.TEXTJOIN("",FALSE,B288,"*"),{" ","-"})</f>
        <v>Voltorb*</v>
      </c>
      <c r="I288">
        <f t="shared" si="4"/>
        <v>100</v>
      </c>
      <c r="V288">
        <v>287</v>
      </c>
      <c r="W288" t="s">
        <v>18263</v>
      </c>
      <c r="X288" t="str" cm="1">
        <f t="array" ref="X288">_xlfn.TEXTSPLIT(W288, "-")</f>
        <v>slakoth</v>
      </c>
    </row>
    <row r="289" spans="1:24" x14ac:dyDescent="0.25">
      <c r="A289" t="s">
        <v>604</v>
      </c>
      <c r="B289" t="s">
        <v>55</v>
      </c>
      <c r="C289" t="str" cm="1">
        <f t="array" ref="C289">_xlfn.TEXTSPLIT(_xlfn.TEXTJOIN("",FALSE,B289,"*"),{" ","-"})</f>
        <v>Vulpix*</v>
      </c>
      <c r="I289">
        <f t="shared" si="4"/>
        <v>37</v>
      </c>
      <c r="V289">
        <v>288</v>
      </c>
      <c r="W289" t="s">
        <v>18264</v>
      </c>
      <c r="X289" t="str" cm="1">
        <f t="array" ref="X289">_xlfn.TEXTSPLIT(W289, "-")</f>
        <v>vigoroth</v>
      </c>
    </row>
    <row r="290" spans="1:24" x14ac:dyDescent="0.25">
      <c r="A290" t="s">
        <v>605</v>
      </c>
      <c r="B290" t="s">
        <v>127</v>
      </c>
      <c r="C290" t="str" cm="1">
        <f t="array" ref="C290">_xlfn.TEXTSPLIT(_xlfn.TEXTJOIN("",FALSE,B290,"*"),{" ","-"})</f>
        <v>Weedle*</v>
      </c>
      <c r="I290">
        <f t="shared" si="4"/>
        <v>13</v>
      </c>
      <c r="V290">
        <v>289</v>
      </c>
      <c r="W290" t="s">
        <v>18265</v>
      </c>
      <c r="X290" t="str" cm="1">
        <f t="array" ref="X290">_xlfn.TEXTSPLIT(W290, "-")</f>
        <v>slaking</v>
      </c>
    </row>
    <row r="291" spans="1:24" x14ac:dyDescent="0.25">
      <c r="A291" t="s">
        <v>606</v>
      </c>
      <c r="B291" t="s">
        <v>607</v>
      </c>
      <c r="C291" t="str" cm="1">
        <f t="array" ref="C291:D291">_xlfn.TEXTSPLIT(_xlfn.TEXTJOIN("",FALSE,B291,"*"),{" ","-"})</f>
        <v>Dark</v>
      </c>
      <c r="D291" t="str">
        <v>Alakazam*</v>
      </c>
      <c r="I291">
        <f t="shared" si="4"/>
        <v>65</v>
      </c>
      <c r="V291">
        <v>290</v>
      </c>
      <c r="W291" t="s">
        <v>18266</v>
      </c>
      <c r="X291" t="str" cm="1">
        <f t="array" ref="X291">_xlfn.TEXTSPLIT(W291, "-")</f>
        <v>nincada</v>
      </c>
    </row>
    <row r="292" spans="1:24" x14ac:dyDescent="0.25">
      <c r="A292" t="s">
        <v>609</v>
      </c>
      <c r="B292" t="s">
        <v>610</v>
      </c>
      <c r="C292" t="str" cm="1">
        <f t="array" ref="C292:D292">_xlfn.TEXTSPLIT(_xlfn.TEXTJOIN("",FALSE,B292,"*"),{" ","-"})</f>
        <v>Dark</v>
      </c>
      <c r="D292" t="str">
        <v>Arbok*</v>
      </c>
      <c r="I292">
        <f t="shared" si="4"/>
        <v>24</v>
      </c>
      <c r="V292">
        <v>291</v>
      </c>
      <c r="W292" t="s">
        <v>18267</v>
      </c>
      <c r="X292" t="str" cm="1">
        <f t="array" ref="X292">_xlfn.TEXTSPLIT(W292, "-")</f>
        <v>ninjask</v>
      </c>
    </row>
    <row r="293" spans="1:24" x14ac:dyDescent="0.25">
      <c r="A293" t="s">
        <v>611</v>
      </c>
      <c r="B293" t="s">
        <v>612</v>
      </c>
      <c r="C293" t="str" cm="1">
        <f t="array" ref="C293:D293">_xlfn.TEXTSPLIT(_xlfn.TEXTJOIN("",FALSE,B293,"*"),{" ","-"})</f>
        <v>Dark</v>
      </c>
      <c r="D293" t="str">
        <v>Blastoise*</v>
      </c>
      <c r="I293">
        <f t="shared" si="4"/>
        <v>9</v>
      </c>
      <c r="V293">
        <v>292</v>
      </c>
      <c r="W293" t="s">
        <v>18268</v>
      </c>
      <c r="X293" t="str" cm="1">
        <f t="array" ref="X293">_xlfn.TEXTSPLIT(W293, "-")</f>
        <v>shedinja</v>
      </c>
    </row>
    <row r="294" spans="1:24" x14ac:dyDescent="0.25">
      <c r="A294" t="s">
        <v>614</v>
      </c>
      <c r="B294" t="s">
        <v>615</v>
      </c>
      <c r="C294" t="str" cm="1">
        <f t="array" ref="C294:D294">_xlfn.TEXTSPLIT(_xlfn.TEXTJOIN("",FALSE,B294,"*"),{" ","-"})</f>
        <v>Dark</v>
      </c>
      <c r="D294" t="str">
        <v>Charizard*</v>
      </c>
      <c r="I294">
        <f t="shared" si="4"/>
        <v>6</v>
      </c>
      <c r="V294">
        <v>293</v>
      </c>
      <c r="W294" t="s">
        <v>18269</v>
      </c>
      <c r="X294" t="str" cm="1">
        <f t="array" ref="X294">_xlfn.TEXTSPLIT(W294, "-")</f>
        <v>whismur</v>
      </c>
    </row>
    <row r="295" spans="1:24" x14ac:dyDescent="0.25">
      <c r="A295" t="s">
        <v>617</v>
      </c>
      <c r="B295" t="s">
        <v>618</v>
      </c>
      <c r="C295" t="str" cm="1">
        <f t="array" ref="C295:D295">_xlfn.TEXTSPLIT(_xlfn.TEXTJOIN("",FALSE,B295,"*"),{" ","-"})</f>
        <v>Dark</v>
      </c>
      <c r="D295" t="str">
        <v>Dragonite*</v>
      </c>
      <c r="I295">
        <f t="shared" si="4"/>
        <v>149</v>
      </c>
      <c r="V295">
        <v>294</v>
      </c>
      <c r="W295" t="s">
        <v>18270</v>
      </c>
      <c r="X295" t="str" cm="1">
        <f t="array" ref="X295">_xlfn.TEXTSPLIT(W295, "-")</f>
        <v>loudred</v>
      </c>
    </row>
    <row r="296" spans="1:24" x14ac:dyDescent="0.25">
      <c r="A296" t="s">
        <v>620</v>
      </c>
      <c r="B296" t="s">
        <v>621</v>
      </c>
      <c r="C296" t="str" cm="1">
        <f t="array" ref="C296:D296">_xlfn.TEXTSPLIT(_xlfn.TEXTJOIN("",FALSE,B296,"*"),{" ","-"})</f>
        <v>Dark</v>
      </c>
      <c r="D296" t="str">
        <v>Dugtrio*</v>
      </c>
      <c r="I296">
        <f t="shared" si="4"/>
        <v>51</v>
      </c>
      <c r="V296">
        <v>295</v>
      </c>
      <c r="W296" t="s">
        <v>18271</v>
      </c>
      <c r="X296" t="str" cm="1">
        <f t="array" ref="X296">_xlfn.TEXTSPLIT(W296, "-")</f>
        <v>exploud</v>
      </c>
    </row>
    <row r="297" spans="1:24" x14ac:dyDescent="0.25">
      <c r="A297" t="s">
        <v>622</v>
      </c>
      <c r="B297" t="s">
        <v>623</v>
      </c>
      <c r="C297" t="str" cm="1">
        <f t="array" ref="C297:D297">_xlfn.TEXTSPLIT(_xlfn.TEXTJOIN("",FALSE,B297,"*"),{" ","-"})</f>
        <v>Dark</v>
      </c>
      <c r="D297" t="str">
        <v>Golbat*</v>
      </c>
      <c r="I297">
        <f t="shared" si="4"/>
        <v>42</v>
      </c>
      <c r="V297">
        <v>296</v>
      </c>
      <c r="W297" t="s">
        <v>18272</v>
      </c>
      <c r="X297" t="str" cm="1">
        <f t="array" ref="X297">_xlfn.TEXTSPLIT(W297, "-")</f>
        <v>makuhita</v>
      </c>
    </row>
    <row r="298" spans="1:24" x14ac:dyDescent="0.25">
      <c r="A298" t="s">
        <v>624</v>
      </c>
      <c r="B298" t="s">
        <v>625</v>
      </c>
      <c r="C298" t="str" cm="1">
        <f t="array" ref="C298:D298">_xlfn.TEXTSPLIT(_xlfn.TEXTJOIN("",FALSE,B298,"*"),{" ","-"})</f>
        <v>Dark</v>
      </c>
      <c r="D298" t="str">
        <v>Gyarados*</v>
      </c>
      <c r="I298">
        <f t="shared" si="4"/>
        <v>130</v>
      </c>
      <c r="V298">
        <v>297</v>
      </c>
      <c r="W298" t="s">
        <v>18273</v>
      </c>
      <c r="X298" t="str" cm="1">
        <f t="array" ref="X298">_xlfn.TEXTSPLIT(W298, "-")</f>
        <v>hariyama</v>
      </c>
    </row>
    <row r="299" spans="1:24" x14ac:dyDescent="0.25">
      <c r="A299" t="s">
        <v>626</v>
      </c>
      <c r="B299" t="s">
        <v>627</v>
      </c>
      <c r="C299" t="str" cm="1">
        <f t="array" ref="C299:D299">_xlfn.TEXTSPLIT(_xlfn.TEXTJOIN("",FALSE,B299,"*"),{" ","-"})</f>
        <v>Dark</v>
      </c>
      <c r="D299" t="str">
        <v>Hypno*</v>
      </c>
      <c r="I299">
        <f t="shared" si="4"/>
        <v>97</v>
      </c>
      <c r="V299">
        <v>298</v>
      </c>
      <c r="W299" t="s">
        <v>18274</v>
      </c>
      <c r="X299" t="str" cm="1">
        <f t="array" ref="X299">_xlfn.TEXTSPLIT(W299, "-")</f>
        <v>azurill</v>
      </c>
    </row>
    <row r="300" spans="1:24" x14ac:dyDescent="0.25">
      <c r="A300" t="s">
        <v>628</v>
      </c>
      <c r="B300" t="s">
        <v>629</v>
      </c>
      <c r="C300" t="str" cm="1">
        <f t="array" ref="C300:D300">_xlfn.TEXTSPLIT(_xlfn.TEXTJOIN("",FALSE,B300,"*"),{" ","-"})</f>
        <v>Dark</v>
      </c>
      <c r="D300" t="str">
        <v>Machamp*</v>
      </c>
      <c r="I300">
        <f t="shared" si="4"/>
        <v>68</v>
      </c>
      <c r="V300">
        <v>299</v>
      </c>
      <c r="W300" t="s">
        <v>18275</v>
      </c>
      <c r="X300" t="str" cm="1">
        <f t="array" ref="X300">_xlfn.TEXTSPLIT(W300, "-")</f>
        <v>nosepass</v>
      </c>
    </row>
    <row r="301" spans="1:24" x14ac:dyDescent="0.25">
      <c r="A301" t="s">
        <v>631</v>
      </c>
      <c r="B301" t="s">
        <v>632</v>
      </c>
      <c r="C301" t="str" cm="1">
        <f t="array" ref="C301:D301">_xlfn.TEXTSPLIT(_xlfn.TEXTJOIN("",FALSE,B301,"*"),{" ","-"})</f>
        <v>Dark</v>
      </c>
      <c r="D301" t="str">
        <v>Magneton*</v>
      </c>
      <c r="I301">
        <f t="shared" si="4"/>
        <v>82</v>
      </c>
      <c r="V301">
        <v>300</v>
      </c>
      <c r="W301" t="s">
        <v>18276</v>
      </c>
      <c r="X301" t="str" cm="1">
        <f t="array" ref="X301">_xlfn.TEXTSPLIT(W301, "-")</f>
        <v>skitty</v>
      </c>
    </row>
    <row r="302" spans="1:24" x14ac:dyDescent="0.25">
      <c r="A302" t="s">
        <v>633</v>
      </c>
      <c r="B302" t="s">
        <v>634</v>
      </c>
      <c r="C302" t="str" cm="1">
        <f t="array" ref="C302:D302">_xlfn.TEXTSPLIT(_xlfn.TEXTJOIN("",FALSE,B302,"*"),{" ","-"})</f>
        <v>Dark</v>
      </c>
      <c r="D302" t="str">
        <v>Slowbro*</v>
      </c>
      <c r="I302">
        <f t="shared" si="4"/>
        <v>80</v>
      </c>
      <c r="V302">
        <v>301</v>
      </c>
      <c r="W302" t="s">
        <v>18277</v>
      </c>
      <c r="X302" t="str" cm="1">
        <f t="array" ref="X302">_xlfn.TEXTSPLIT(W302, "-")</f>
        <v>delcatty</v>
      </c>
    </row>
    <row r="303" spans="1:24" x14ac:dyDescent="0.25">
      <c r="A303" t="s">
        <v>635</v>
      </c>
      <c r="B303" t="s">
        <v>636</v>
      </c>
      <c r="C303" t="str" cm="1">
        <f t="array" ref="C303:D303">_xlfn.TEXTSPLIT(_xlfn.TEXTJOIN("",FALSE,B303,"*"),{" ","-"})</f>
        <v>Dark</v>
      </c>
      <c r="D303" t="str">
        <v>Vileplume*</v>
      </c>
      <c r="I303">
        <f t="shared" si="4"/>
        <v>45</v>
      </c>
      <c r="V303">
        <v>302</v>
      </c>
      <c r="W303" t="s">
        <v>18278</v>
      </c>
      <c r="X303" t="str" cm="1">
        <f t="array" ref="X303">_xlfn.TEXTSPLIT(W303, "-")</f>
        <v>sableye</v>
      </c>
    </row>
    <row r="304" spans="1:24" x14ac:dyDescent="0.25">
      <c r="A304" t="s">
        <v>638</v>
      </c>
      <c r="B304" t="s">
        <v>639</v>
      </c>
      <c r="C304" t="str" cm="1">
        <f t="array" ref="C304:D304">_xlfn.TEXTSPLIT(_xlfn.TEXTJOIN("",FALSE,B304,"*"),{" ","-"})</f>
        <v>Dark</v>
      </c>
      <c r="D304" t="str">
        <v>Weezing*</v>
      </c>
      <c r="I304">
        <f t="shared" si="4"/>
        <v>110</v>
      </c>
      <c r="V304">
        <v>303</v>
      </c>
      <c r="W304" t="s">
        <v>18279</v>
      </c>
      <c r="X304" t="str" cm="1">
        <f t="array" ref="X304">_xlfn.TEXTSPLIT(W304, "-")</f>
        <v>mawile</v>
      </c>
    </row>
    <row r="305" spans="1:24" x14ac:dyDescent="0.25">
      <c r="A305" t="s">
        <v>640</v>
      </c>
      <c r="B305" t="s">
        <v>607</v>
      </c>
      <c r="C305" t="str" cm="1">
        <f t="array" ref="C305:D305">_xlfn.TEXTSPLIT(_xlfn.TEXTJOIN("",FALSE,B305,"*"),{" ","-"})</f>
        <v>Dark</v>
      </c>
      <c r="D305" t="str">
        <v>Alakazam*</v>
      </c>
      <c r="I305">
        <f t="shared" si="4"/>
        <v>65</v>
      </c>
      <c r="V305">
        <v>304</v>
      </c>
      <c r="W305" t="s">
        <v>18280</v>
      </c>
      <c r="X305" t="str" cm="1">
        <f t="array" ref="X305">_xlfn.TEXTSPLIT(W305, "-")</f>
        <v>aron</v>
      </c>
    </row>
    <row r="306" spans="1:24" x14ac:dyDescent="0.25">
      <c r="A306" t="s">
        <v>641</v>
      </c>
      <c r="B306" t="s">
        <v>610</v>
      </c>
      <c r="C306" t="str" cm="1">
        <f t="array" ref="C306:D306">_xlfn.TEXTSPLIT(_xlfn.TEXTJOIN("",FALSE,B306,"*"),{" ","-"})</f>
        <v>Dark</v>
      </c>
      <c r="D306" t="str">
        <v>Arbok*</v>
      </c>
      <c r="I306">
        <f t="shared" si="4"/>
        <v>24</v>
      </c>
      <c r="V306">
        <v>305</v>
      </c>
      <c r="W306" t="s">
        <v>18281</v>
      </c>
      <c r="X306" t="str" cm="1">
        <f t="array" ref="X306">_xlfn.TEXTSPLIT(W306, "-")</f>
        <v>lairon</v>
      </c>
    </row>
    <row r="307" spans="1:24" x14ac:dyDescent="0.25">
      <c r="A307" t="s">
        <v>642</v>
      </c>
      <c r="B307" t="s">
        <v>612</v>
      </c>
      <c r="C307" t="str" cm="1">
        <f t="array" ref="C307:D307">_xlfn.TEXTSPLIT(_xlfn.TEXTJOIN("",FALSE,B307,"*"),{" ","-"})</f>
        <v>Dark</v>
      </c>
      <c r="D307" t="str">
        <v>Blastoise*</v>
      </c>
      <c r="I307">
        <f t="shared" si="4"/>
        <v>9</v>
      </c>
      <c r="V307">
        <v>306</v>
      </c>
      <c r="W307" t="s">
        <v>18282</v>
      </c>
      <c r="X307" t="str" cm="1">
        <f t="array" ref="X307">_xlfn.TEXTSPLIT(W307, "-")</f>
        <v>aggron</v>
      </c>
    </row>
    <row r="308" spans="1:24" x14ac:dyDescent="0.25">
      <c r="A308" t="s">
        <v>643</v>
      </c>
      <c r="B308" t="s">
        <v>615</v>
      </c>
      <c r="C308" t="str" cm="1">
        <f t="array" ref="C308:D308">_xlfn.TEXTSPLIT(_xlfn.TEXTJOIN("",FALSE,B308,"*"),{" ","-"})</f>
        <v>Dark</v>
      </c>
      <c r="D308" t="str">
        <v>Charizard*</v>
      </c>
      <c r="I308">
        <f t="shared" si="4"/>
        <v>6</v>
      </c>
      <c r="V308">
        <v>307</v>
      </c>
      <c r="W308" t="s">
        <v>18283</v>
      </c>
      <c r="X308" t="str" cm="1">
        <f t="array" ref="X308">_xlfn.TEXTSPLIT(W308, "-")</f>
        <v>meditite</v>
      </c>
    </row>
    <row r="309" spans="1:24" x14ac:dyDescent="0.25">
      <c r="A309" t="s">
        <v>644</v>
      </c>
      <c r="B309" t="s">
        <v>618</v>
      </c>
      <c r="C309" t="str" cm="1">
        <f t="array" ref="C309:D309">_xlfn.TEXTSPLIT(_xlfn.TEXTJOIN("",FALSE,B309,"*"),{" ","-"})</f>
        <v>Dark</v>
      </c>
      <c r="D309" t="str">
        <v>Dragonite*</v>
      </c>
      <c r="I309">
        <f t="shared" si="4"/>
        <v>149</v>
      </c>
      <c r="V309">
        <v>308</v>
      </c>
      <c r="W309" t="s">
        <v>18284</v>
      </c>
      <c r="X309" t="str" cm="1">
        <f t="array" ref="X309">_xlfn.TEXTSPLIT(W309, "-")</f>
        <v>medicham</v>
      </c>
    </row>
    <row r="310" spans="1:24" x14ac:dyDescent="0.25">
      <c r="A310" t="s">
        <v>645</v>
      </c>
      <c r="B310" t="s">
        <v>621</v>
      </c>
      <c r="C310" t="str" cm="1">
        <f t="array" ref="C310:D310">_xlfn.TEXTSPLIT(_xlfn.TEXTJOIN("",FALSE,B310,"*"),{" ","-"})</f>
        <v>Dark</v>
      </c>
      <c r="D310" t="str">
        <v>Dugtrio*</v>
      </c>
      <c r="I310">
        <f t="shared" si="4"/>
        <v>51</v>
      </c>
      <c r="V310">
        <v>309</v>
      </c>
      <c r="W310" t="s">
        <v>18285</v>
      </c>
      <c r="X310" t="str" cm="1">
        <f t="array" ref="X310">_xlfn.TEXTSPLIT(W310, "-")</f>
        <v>electrike</v>
      </c>
    </row>
    <row r="311" spans="1:24" x14ac:dyDescent="0.25">
      <c r="A311" t="s">
        <v>646</v>
      </c>
      <c r="B311" t="s">
        <v>623</v>
      </c>
      <c r="C311" t="str" cm="1">
        <f t="array" ref="C311:D311">_xlfn.TEXTSPLIT(_xlfn.TEXTJOIN("",FALSE,B311,"*"),{" ","-"})</f>
        <v>Dark</v>
      </c>
      <c r="D311" t="str">
        <v>Golbat*</v>
      </c>
      <c r="I311">
        <f t="shared" si="4"/>
        <v>42</v>
      </c>
      <c r="V311">
        <v>310</v>
      </c>
      <c r="W311" t="s">
        <v>18286</v>
      </c>
      <c r="X311" t="str" cm="1">
        <f t="array" ref="X311">_xlfn.TEXTSPLIT(W311, "-")</f>
        <v>manectric</v>
      </c>
    </row>
    <row r="312" spans="1:24" x14ac:dyDescent="0.25">
      <c r="A312" t="s">
        <v>647</v>
      </c>
      <c r="B312" t="s">
        <v>625</v>
      </c>
      <c r="C312" t="str" cm="1">
        <f t="array" ref="C312:D312">_xlfn.TEXTSPLIT(_xlfn.TEXTJOIN("",FALSE,B312,"*"),{" ","-"})</f>
        <v>Dark</v>
      </c>
      <c r="D312" t="str">
        <v>Gyarados*</v>
      </c>
      <c r="I312">
        <f t="shared" si="4"/>
        <v>130</v>
      </c>
      <c r="V312">
        <v>311</v>
      </c>
      <c r="W312" t="s">
        <v>18287</v>
      </c>
      <c r="X312" t="str" cm="1">
        <f t="array" ref="X312">_xlfn.TEXTSPLIT(W312, "-")</f>
        <v>plusle</v>
      </c>
    </row>
    <row r="313" spans="1:24" x14ac:dyDescent="0.25">
      <c r="A313" t="s">
        <v>648</v>
      </c>
      <c r="B313" t="s">
        <v>627</v>
      </c>
      <c r="C313" t="str" cm="1">
        <f t="array" ref="C313:D313">_xlfn.TEXTSPLIT(_xlfn.TEXTJOIN("",FALSE,B313,"*"),{" ","-"})</f>
        <v>Dark</v>
      </c>
      <c r="D313" t="str">
        <v>Hypno*</v>
      </c>
      <c r="I313">
        <f t="shared" si="4"/>
        <v>97</v>
      </c>
      <c r="V313">
        <v>312</v>
      </c>
      <c r="W313" t="s">
        <v>18288</v>
      </c>
      <c r="X313" t="str" cm="1">
        <f t="array" ref="X313">_xlfn.TEXTSPLIT(W313, "-")</f>
        <v>minun</v>
      </c>
    </row>
    <row r="314" spans="1:24" x14ac:dyDescent="0.25">
      <c r="A314" t="s">
        <v>649</v>
      </c>
      <c r="B314" t="s">
        <v>629</v>
      </c>
      <c r="C314" t="str" cm="1">
        <f t="array" ref="C314:D314">_xlfn.TEXTSPLIT(_xlfn.TEXTJOIN("",FALSE,B314,"*"),{" ","-"})</f>
        <v>Dark</v>
      </c>
      <c r="D314" t="str">
        <v>Machamp*</v>
      </c>
      <c r="I314">
        <f t="shared" si="4"/>
        <v>68</v>
      </c>
      <c r="V314">
        <v>313</v>
      </c>
      <c r="W314" t="s">
        <v>18289</v>
      </c>
      <c r="X314" t="str" cm="1">
        <f t="array" ref="X314">_xlfn.TEXTSPLIT(W314, "-")</f>
        <v>volbeat</v>
      </c>
    </row>
    <row r="315" spans="1:24" x14ac:dyDescent="0.25">
      <c r="A315" t="s">
        <v>650</v>
      </c>
      <c r="B315" t="s">
        <v>632</v>
      </c>
      <c r="C315" t="str" cm="1">
        <f t="array" ref="C315:D315">_xlfn.TEXTSPLIT(_xlfn.TEXTJOIN("",FALSE,B315,"*"),{" ","-"})</f>
        <v>Dark</v>
      </c>
      <c r="D315" t="str">
        <v>Magneton*</v>
      </c>
      <c r="I315">
        <f t="shared" si="4"/>
        <v>82</v>
      </c>
      <c r="V315">
        <v>314</v>
      </c>
      <c r="W315" t="s">
        <v>18290</v>
      </c>
      <c r="X315" t="str" cm="1">
        <f t="array" ref="X315">_xlfn.TEXTSPLIT(W315, "-")</f>
        <v>illumise</v>
      </c>
    </row>
    <row r="316" spans="1:24" x14ac:dyDescent="0.25">
      <c r="A316" t="s">
        <v>651</v>
      </c>
      <c r="B316" t="s">
        <v>634</v>
      </c>
      <c r="C316" t="str" cm="1">
        <f t="array" ref="C316:D316">_xlfn.TEXTSPLIT(_xlfn.TEXTJOIN("",FALSE,B316,"*"),{" ","-"})</f>
        <v>Dark</v>
      </c>
      <c r="D316" t="str">
        <v>Slowbro*</v>
      </c>
      <c r="I316">
        <f t="shared" si="4"/>
        <v>80</v>
      </c>
      <c r="V316">
        <v>315</v>
      </c>
      <c r="W316" t="s">
        <v>18291</v>
      </c>
      <c r="X316" t="str" cm="1">
        <f t="array" ref="X316">_xlfn.TEXTSPLIT(W316, "-")</f>
        <v>roselia</v>
      </c>
    </row>
    <row r="317" spans="1:24" x14ac:dyDescent="0.25">
      <c r="A317" t="s">
        <v>652</v>
      </c>
      <c r="B317" t="s">
        <v>636</v>
      </c>
      <c r="C317" t="str" cm="1">
        <f t="array" ref="C317:D317">_xlfn.TEXTSPLIT(_xlfn.TEXTJOIN("",FALSE,B317,"*"),{" ","-"})</f>
        <v>Dark</v>
      </c>
      <c r="D317" t="str">
        <v>Vileplume*</v>
      </c>
      <c r="I317">
        <f t="shared" si="4"/>
        <v>45</v>
      </c>
      <c r="V317">
        <v>316</v>
      </c>
      <c r="W317" t="s">
        <v>18292</v>
      </c>
      <c r="X317" t="str" cm="1">
        <f t="array" ref="X317">_xlfn.TEXTSPLIT(W317, "-")</f>
        <v>gulpin</v>
      </c>
    </row>
    <row r="318" spans="1:24" x14ac:dyDescent="0.25">
      <c r="A318" t="s">
        <v>653</v>
      </c>
      <c r="B318" t="s">
        <v>639</v>
      </c>
      <c r="C318" t="str" cm="1">
        <f t="array" ref="C318:D318">_xlfn.TEXTSPLIT(_xlfn.TEXTJOIN("",FALSE,B318,"*"),{" ","-"})</f>
        <v>Dark</v>
      </c>
      <c r="D318" t="str">
        <v>Weezing*</v>
      </c>
      <c r="I318">
        <f t="shared" si="4"/>
        <v>110</v>
      </c>
      <c r="V318">
        <v>317</v>
      </c>
      <c r="W318" t="s">
        <v>18293</v>
      </c>
      <c r="X318" t="str" cm="1">
        <f t="array" ref="X318">_xlfn.TEXTSPLIT(W318, "-")</f>
        <v>swalot</v>
      </c>
    </row>
    <row r="319" spans="1:24" x14ac:dyDescent="0.25">
      <c r="A319" t="s">
        <v>654</v>
      </c>
      <c r="B319" t="s">
        <v>616</v>
      </c>
      <c r="C319" t="str" cm="1">
        <f t="array" ref="C319:D319">_xlfn.TEXTSPLIT(_xlfn.TEXTJOIN("",FALSE,B319,"*"),{" ","-"})</f>
        <v>Dark</v>
      </c>
      <c r="D319" t="str">
        <v>Charmeleon*</v>
      </c>
      <c r="I319">
        <f t="shared" si="4"/>
        <v>5</v>
      </c>
      <c r="V319">
        <v>318</v>
      </c>
      <c r="W319" t="s">
        <v>18294</v>
      </c>
      <c r="X319" t="str" cm="1">
        <f t="array" ref="X319">_xlfn.TEXTSPLIT(W319, "-")</f>
        <v>carvanha</v>
      </c>
    </row>
    <row r="320" spans="1:24" x14ac:dyDescent="0.25">
      <c r="A320" t="s">
        <v>655</v>
      </c>
      <c r="B320" t="s">
        <v>619</v>
      </c>
      <c r="C320" t="str" cm="1">
        <f t="array" ref="C320:D320">_xlfn.TEXTSPLIT(_xlfn.TEXTJOIN("",FALSE,B320,"*"),{" ","-"})</f>
        <v>Dark</v>
      </c>
      <c r="D320" t="str">
        <v>Dragonair*</v>
      </c>
      <c r="I320">
        <f t="shared" si="4"/>
        <v>148</v>
      </c>
      <c r="V320">
        <v>319</v>
      </c>
      <c r="W320" t="s">
        <v>18295</v>
      </c>
      <c r="X320" t="str" cm="1">
        <f t="array" ref="X320">_xlfn.TEXTSPLIT(W320, "-")</f>
        <v>sharpedo</v>
      </c>
    </row>
    <row r="321" spans="1:24" x14ac:dyDescent="0.25">
      <c r="A321" t="s">
        <v>656</v>
      </c>
      <c r="B321" t="s">
        <v>657</v>
      </c>
      <c r="C321" t="str" cm="1">
        <f t="array" ref="C321:D321">_xlfn.TEXTSPLIT(_xlfn.TEXTJOIN("",FALSE,B321,"*"),{" ","-"})</f>
        <v>Dark</v>
      </c>
      <c r="D321" t="str">
        <v>Electrode*</v>
      </c>
      <c r="I321">
        <f t="shared" si="4"/>
        <v>101</v>
      </c>
      <c r="V321">
        <v>320</v>
      </c>
      <c r="W321" t="s">
        <v>18296</v>
      </c>
      <c r="X321" t="str" cm="1">
        <f t="array" ref="X321">_xlfn.TEXTSPLIT(W321, "-")</f>
        <v>wailmer</v>
      </c>
    </row>
    <row r="322" spans="1:24" x14ac:dyDescent="0.25">
      <c r="A322" t="s">
        <v>658</v>
      </c>
      <c r="B322" t="s">
        <v>659</v>
      </c>
      <c r="C322" t="str" cm="1">
        <f t="array" ref="C322:D322">_xlfn.TEXTSPLIT(_xlfn.TEXTJOIN("",FALSE,B322,"*"),{" ","-"})</f>
        <v>Dark</v>
      </c>
      <c r="D322" t="str">
        <v>Flareon*</v>
      </c>
      <c r="I322">
        <f t="shared" si="4"/>
        <v>136</v>
      </c>
      <c r="V322">
        <v>321</v>
      </c>
      <c r="W322" t="s">
        <v>18297</v>
      </c>
      <c r="X322" t="str" cm="1">
        <f t="array" ref="X322">_xlfn.TEXTSPLIT(W322, "-")</f>
        <v>wailord</v>
      </c>
    </row>
    <row r="323" spans="1:24" x14ac:dyDescent="0.25">
      <c r="A323" t="s">
        <v>660</v>
      </c>
      <c r="B323" t="s">
        <v>637</v>
      </c>
      <c r="C323" t="str" cm="1">
        <f t="array" ref="C323:D323">_xlfn.TEXTSPLIT(_xlfn.TEXTJOIN("",FALSE,B323,"*"),{" ","-"})</f>
        <v>Dark</v>
      </c>
      <c r="D323" t="str">
        <v>Gloom*</v>
      </c>
      <c r="I323">
        <f t="shared" ref="I323:I386" si="5">_xlfn.XLOOKUP(B323,X$2:X$1093,V$2:V$1093, _xlfn.XLOOKUP(C323,X$2:X$1093,V$2:V$1093, _xlfn.XLOOKUP(D323,X$2:X$1093,V$2:V$1093, _xlfn.XLOOKUP(E323,X$2:X$1093,V$2:V$1093, _xlfn.XLOOKUP(F323,X$2:X$1093,V$2:V$1093, _xlfn.XLOOKUP(G323,X$2:X$1093,V$2:V$1093, _xlfn.XLOOKUP(H323,X$2:X$1093,V$2:V$1093, IF(ISNUMBER(SEARCH("sv", A323)),"",""),2),2),2),2),2),2),2)</f>
        <v>44</v>
      </c>
      <c r="V323">
        <v>322</v>
      </c>
      <c r="W323" t="s">
        <v>18298</v>
      </c>
      <c r="X323" t="str" cm="1">
        <f t="array" ref="X323">_xlfn.TEXTSPLIT(W323, "-")</f>
        <v>numel</v>
      </c>
    </row>
    <row r="324" spans="1:24" x14ac:dyDescent="0.25">
      <c r="A324" t="s">
        <v>661</v>
      </c>
      <c r="B324" t="s">
        <v>662</v>
      </c>
      <c r="C324" t="str" cm="1">
        <f t="array" ref="C324:D324">_xlfn.TEXTSPLIT(_xlfn.TEXTJOIN("",FALSE,B324,"*"),{" ","-"})</f>
        <v>Dark</v>
      </c>
      <c r="D324" t="str">
        <v>Golduck*</v>
      </c>
      <c r="I324">
        <f t="shared" si="5"/>
        <v>55</v>
      </c>
      <c r="V324">
        <v>323</v>
      </c>
      <c r="W324" t="s">
        <v>18299</v>
      </c>
      <c r="X324" t="str" cm="1">
        <f t="array" ref="X324">_xlfn.TEXTSPLIT(W324, "-")</f>
        <v>camerupt</v>
      </c>
    </row>
    <row r="325" spans="1:24" x14ac:dyDescent="0.25">
      <c r="A325" t="s">
        <v>663</v>
      </c>
      <c r="B325" t="s">
        <v>664</v>
      </c>
      <c r="C325" t="str" cm="1">
        <f t="array" ref="C325:D325">_xlfn.TEXTSPLIT(_xlfn.TEXTJOIN("",FALSE,B325,"*"),{" ","-"})</f>
        <v>Dark</v>
      </c>
      <c r="D325" t="str">
        <v>Jolteon*</v>
      </c>
      <c r="I325">
        <f t="shared" si="5"/>
        <v>135</v>
      </c>
      <c r="V325">
        <v>324</v>
      </c>
      <c r="W325" t="s">
        <v>18300</v>
      </c>
      <c r="X325" t="str" cm="1">
        <f t="array" ref="X325">_xlfn.TEXTSPLIT(W325, "-")</f>
        <v>torkoal</v>
      </c>
    </row>
    <row r="326" spans="1:24" x14ac:dyDescent="0.25">
      <c r="A326" t="s">
        <v>665</v>
      </c>
      <c r="B326" t="s">
        <v>608</v>
      </c>
      <c r="C326" t="str" cm="1">
        <f t="array" ref="C326:D326">_xlfn.TEXTSPLIT(_xlfn.TEXTJOIN("",FALSE,B326,"*"),{" ","-"})</f>
        <v>Dark</v>
      </c>
      <c r="D326" t="str">
        <v>Kadabra*</v>
      </c>
      <c r="I326">
        <f t="shared" si="5"/>
        <v>64</v>
      </c>
      <c r="V326">
        <v>325</v>
      </c>
      <c r="W326" t="s">
        <v>18301</v>
      </c>
      <c r="X326" t="str" cm="1">
        <f t="array" ref="X326">_xlfn.TEXTSPLIT(W326, "-")</f>
        <v>spoink</v>
      </c>
    </row>
    <row r="327" spans="1:24" x14ac:dyDescent="0.25">
      <c r="A327" t="s">
        <v>666</v>
      </c>
      <c r="B327" t="s">
        <v>630</v>
      </c>
      <c r="C327" t="str" cm="1">
        <f t="array" ref="C327:D327">_xlfn.TEXTSPLIT(_xlfn.TEXTJOIN("",FALSE,B327,"*"),{" ","-"})</f>
        <v>Dark</v>
      </c>
      <c r="D327" t="str">
        <v>Machoke*</v>
      </c>
      <c r="I327">
        <f t="shared" si="5"/>
        <v>67</v>
      </c>
      <c r="V327">
        <v>326</v>
      </c>
      <c r="W327" t="s">
        <v>18302</v>
      </c>
      <c r="X327" t="str" cm="1">
        <f t="array" ref="X327">_xlfn.TEXTSPLIT(W327, "-")</f>
        <v>grumpig</v>
      </c>
    </row>
    <row r="328" spans="1:24" x14ac:dyDescent="0.25">
      <c r="A328" t="s">
        <v>667</v>
      </c>
      <c r="B328" t="s">
        <v>668</v>
      </c>
      <c r="C328" t="str" cm="1">
        <f t="array" ref="C328:D328">_xlfn.TEXTSPLIT(_xlfn.TEXTJOIN("",FALSE,B328,"*"),{" ","-"})</f>
        <v>Dark</v>
      </c>
      <c r="D328" t="str">
        <v>Muk*</v>
      </c>
      <c r="I328">
        <f t="shared" si="5"/>
        <v>89</v>
      </c>
      <c r="V328">
        <v>327</v>
      </c>
      <c r="W328" t="s">
        <v>18303</v>
      </c>
      <c r="X328" t="str" cm="1">
        <f t="array" ref="X328">_xlfn.TEXTSPLIT(W328, "-")</f>
        <v>spinda</v>
      </c>
    </row>
    <row r="329" spans="1:24" x14ac:dyDescent="0.25">
      <c r="A329" t="s">
        <v>669</v>
      </c>
      <c r="B329" t="s">
        <v>670</v>
      </c>
      <c r="C329" t="str" cm="1">
        <f t="array" ref="C329:D329">_xlfn.TEXTSPLIT(_xlfn.TEXTJOIN("",FALSE,B329,"*"),{" ","-"})</f>
        <v>Dark</v>
      </c>
      <c r="D329" t="str">
        <v>Persian*</v>
      </c>
      <c r="I329">
        <f t="shared" si="5"/>
        <v>53</v>
      </c>
      <c r="V329">
        <v>328</v>
      </c>
      <c r="W329" t="s">
        <v>18304</v>
      </c>
      <c r="X329" t="str" cm="1">
        <f t="array" ref="X329">_xlfn.TEXTSPLIT(W329, "-")</f>
        <v>trapinch</v>
      </c>
    </row>
    <row r="330" spans="1:24" x14ac:dyDescent="0.25">
      <c r="A330" t="s">
        <v>671</v>
      </c>
      <c r="B330" t="s">
        <v>672</v>
      </c>
      <c r="C330" t="str" cm="1">
        <f t="array" ref="C330:D330">_xlfn.TEXTSPLIT(_xlfn.TEXTJOIN("",FALSE,B330,"*"),{" ","-"})</f>
        <v>Dark</v>
      </c>
      <c r="D330" t="str">
        <v>Primeape*</v>
      </c>
      <c r="I330">
        <f t="shared" si="5"/>
        <v>57</v>
      </c>
      <c r="V330">
        <v>329</v>
      </c>
      <c r="W330" t="s">
        <v>18305</v>
      </c>
      <c r="X330" t="str" cm="1">
        <f t="array" ref="X330">_xlfn.TEXTSPLIT(W330, "-")</f>
        <v>vibrava</v>
      </c>
    </row>
    <row r="331" spans="1:24" x14ac:dyDescent="0.25">
      <c r="A331" t="s">
        <v>673</v>
      </c>
      <c r="B331" t="s">
        <v>674</v>
      </c>
      <c r="C331" t="str" cm="1">
        <f t="array" ref="C331:D331">_xlfn.TEXTSPLIT(_xlfn.TEXTJOIN("",FALSE,B331,"*"),{" ","-"})</f>
        <v>Dark</v>
      </c>
      <c r="D331" t="str">
        <v>Rapidash*</v>
      </c>
      <c r="I331">
        <f t="shared" si="5"/>
        <v>78</v>
      </c>
      <c r="V331">
        <v>330</v>
      </c>
      <c r="W331" t="s">
        <v>18306</v>
      </c>
      <c r="X331" t="str" cm="1">
        <f t="array" ref="X331">_xlfn.TEXTSPLIT(W331, "-")</f>
        <v>flygon</v>
      </c>
    </row>
    <row r="332" spans="1:24" x14ac:dyDescent="0.25">
      <c r="A332" t="s">
        <v>675</v>
      </c>
      <c r="B332" t="s">
        <v>676</v>
      </c>
      <c r="C332" t="str" cm="1">
        <f t="array" ref="C332:D332">_xlfn.TEXTSPLIT(_xlfn.TEXTJOIN("",FALSE,B332,"*"),{" ","-"})</f>
        <v>Dark</v>
      </c>
      <c r="D332" t="str">
        <v>Vaporeon*</v>
      </c>
      <c r="I332">
        <f t="shared" si="5"/>
        <v>134</v>
      </c>
      <c r="V332">
        <v>331</v>
      </c>
      <c r="W332" t="s">
        <v>18307</v>
      </c>
      <c r="X332" t="str" cm="1">
        <f t="array" ref="X332">_xlfn.TEXTSPLIT(W332, "-")</f>
        <v>cacnea</v>
      </c>
    </row>
    <row r="333" spans="1:24" x14ac:dyDescent="0.25">
      <c r="A333" t="s">
        <v>677</v>
      </c>
      <c r="B333" t="s">
        <v>613</v>
      </c>
      <c r="C333" t="str" cm="1">
        <f t="array" ref="C333:D333">_xlfn.TEXTSPLIT(_xlfn.TEXTJOIN("",FALSE,B333,"*"),{" ","-"})</f>
        <v>Dark</v>
      </c>
      <c r="D333" t="str">
        <v>Wartortle*</v>
      </c>
      <c r="I333">
        <f t="shared" si="5"/>
        <v>8</v>
      </c>
      <c r="V333">
        <v>332</v>
      </c>
      <c r="W333" t="s">
        <v>18308</v>
      </c>
      <c r="X333" t="str" cm="1">
        <f t="array" ref="X333">_xlfn.TEXTSPLIT(W333, "-")</f>
        <v>cacturne</v>
      </c>
    </row>
    <row r="334" spans="1:24" x14ac:dyDescent="0.25">
      <c r="A334" t="s">
        <v>678</v>
      </c>
      <c r="B334" t="s">
        <v>32</v>
      </c>
      <c r="C334" t="str" cm="1">
        <f t="array" ref="C334">_xlfn.TEXTSPLIT(_xlfn.TEXTJOIN("",FALSE,B334,"*"),{" ","-"})</f>
        <v>Magikarp*</v>
      </c>
      <c r="I334">
        <f t="shared" si="5"/>
        <v>129</v>
      </c>
      <c r="V334">
        <v>333</v>
      </c>
      <c r="W334" t="s">
        <v>18309</v>
      </c>
      <c r="X334" t="str" cm="1">
        <f t="array" ref="X334">_xlfn.TEXTSPLIT(W334, "-")</f>
        <v>swablu</v>
      </c>
    </row>
    <row r="335" spans="1:24" x14ac:dyDescent="0.25">
      <c r="A335" t="s">
        <v>679</v>
      </c>
      <c r="B335" t="s">
        <v>143</v>
      </c>
      <c r="C335" t="str" cm="1">
        <f t="array" ref="C335">_xlfn.TEXTSPLIT(_xlfn.TEXTJOIN("",FALSE,B335,"*"),{" ","-"})</f>
        <v>Porygon*</v>
      </c>
      <c r="I335">
        <f t="shared" si="5"/>
        <v>137</v>
      </c>
      <c r="V335">
        <v>334</v>
      </c>
      <c r="W335" t="s">
        <v>18310</v>
      </c>
      <c r="X335" t="str" cm="1">
        <f t="array" ref="X335">_xlfn.TEXTSPLIT(W335, "-")</f>
        <v>altaria</v>
      </c>
    </row>
    <row r="336" spans="1:24" x14ac:dyDescent="0.25">
      <c r="A336" t="s">
        <v>680</v>
      </c>
      <c r="B336" t="s">
        <v>124</v>
      </c>
      <c r="C336" t="str" cm="1">
        <f t="array" ref="C336">_xlfn.TEXTSPLIT(_xlfn.TEXTJOIN("",FALSE,B336,"*"),{" ","-"})</f>
        <v>Abra*</v>
      </c>
      <c r="I336">
        <f t="shared" si="5"/>
        <v>63</v>
      </c>
      <c r="V336">
        <v>335</v>
      </c>
      <c r="W336" t="s">
        <v>18311</v>
      </c>
      <c r="X336" t="str" cm="1">
        <f t="array" ref="X336">_xlfn.TEXTSPLIT(W336, "-")</f>
        <v>zangoose</v>
      </c>
    </row>
    <row r="337" spans="1:24" x14ac:dyDescent="0.25">
      <c r="A337" t="s">
        <v>681</v>
      </c>
      <c r="B337" t="s">
        <v>100</v>
      </c>
      <c r="C337" t="str" cm="1">
        <f t="array" ref="C337">_xlfn.TEXTSPLIT(_xlfn.TEXTJOIN("",FALSE,B337,"*"),{" ","-"})</f>
        <v>Charmander*</v>
      </c>
      <c r="I337">
        <f t="shared" si="5"/>
        <v>4</v>
      </c>
      <c r="V337">
        <v>336</v>
      </c>
      <c r="W337" t="s">
        <v>18312</v>
      </c>
      <c r="X337" t="str" cm="1">
        <f t="array" ref="X337">_xlfn.TEXTSPLIT(W337, "-")</f>
        <v>seviper</v>
      </c>
    </row>
    <row r="338" spans="1:24" x14ac:dyDescent="0.25">
      <c r="A338" t="s">
        <v>682</v>
      </c>
      <c r="B338" t="s">
        <v>683</v>
      </c>
      <c r="C338" t="str" cm="1">
        <f t="array" ref="C338:D338">_xlfn.TEXTSPLIT(_xlfn.TEXTJOIN("",FALSE,B338,"*"),{" ","-"})</f>
        <v>Dark</v>
      </c>
      <c r="D338" t="str">
        <v>Raticate*</v>
      </c>
      <c r="I338">
        <f t="shared" si="5"/>
        <v>20</v>
      </c>
      <c r="V338">
        <v>337</v>
      </c>
      <c r="W338" t="s">
        <v>18313</v>
      </c>
      <c r="X338" t="str" cm="1">
        <f t="array" ref="X338">_xlfn.TEXTSPLIT(W338, "-")</f>
        <v>lunatone</v>
      </c>
    </row>
    <row r="339" spans="1:24" x14ac:dyDescent="0.25">
      <c r="A339" t="s">
        <v>684</v>
      </c>
      <c r="B339" t="s">
        <v>82</v>
      </c>
      <c r="C339" t="str" cm="1">
        <f t="array" ref="C339">_xlfn.TEXTSPLIT(_xlfn.TEXTJOIN("",FALSE,B339,"*"),{" ","-"})</f>
        <v>Diglett*</v>
      </c>
      <c r="I339">
        <f t="shared" si="5"/>
        <v>50</v>
      </c>
      <c r="V339">
        <v>338</v>
      </c>
      <c r="W339" t="s">
        <v>18314</v>
      </c>
      <c r="X339" t="str" cm="1">
        <f t="array" ref="X339">_xlfn.TEXTSPLIT(W339, "-")</f>
        <v>solrock</v>
      </c>
    </row>
    <row r="340" spans="1:24" x14ac:dyDescent="0.25">
      <c r="A340" t="s">
        <v>685</v>
      </c>
      <c r="B340" t="s">
        <v>78</v>
      </c>
      <c r="C340" t="str" cm="1">
        <f t="array" ref="C340">_xlfn.TEXTSPLIT(_xlfn.TEXTJOIN("",FALSE,B340,"*"),{" ","-"})</f>
        <v>Dratini*</v>
      </c>
      <c r="I340">
        <f t="shared" si="5"/>
        <v>147</v>
      </c>
      <c r="V340">
        <v>339</v>
      </c>
      <c r="W340" t="s">
        <v>18315</v>
      </c>
      <c r="X340" t="str" cm="1">
        <f t="array" ref="X340">_xlfn.TEXTSPLIT(W340, "-")</f>
        <v>barboach</v>
      </c>
    </row>
    <row r="341" spans="1:24" x14ac:dyDescent="0.25">
      <c r="A341" t="s">
        <v>686</v>
      </c>
      <c r="B341" t="s">
        <v>169</v>
      </c>
      <c r="C341" t="str" cm="1">
        <f t="array" ref="C341">_xlfn.TEXTSPLIT(_xlfn.TEXTJOIN("",FALSE,B341,"*"),{" ","-"})</f>
        <v>Drowzee*</v>
      </c>
      <c r="I341">
        <f t="shared" si="5"/>
        <v>96</v>
      </c>
      <c r="V341">
        <v>340</v>
      </c>
      <c r="W341" t="s">
        <v>18316</v>
      </c>
      <c r="X341" t="str" cm="1">
        <f t="array" ref="X341">_xlfn.TEXTSPLIT(W341, "-")</f>
        <v>whiscash</v>
      </c>
    </row>
    <row r="342" spans="1:24" x14ac:dyDescent="0.25">
      <c r="A342" t="s">
        <v>687</v>
      </c>
      <c r="B342" t="s">
        <v>226</v>
      </c>
      <c r="C342" t="str" cm="1">
        <f t="array" ref="C342">_xlfn.TEXTSPLIT(_xlfn.TEXTJOIN("",FALSE,B342,"*"),{" ","-"})</f>
        <v>Eevee*</v>
      </c>
      <c r="I342">
        <f t="shared" si="5"/>
        <v>133</v>
      </c>
      <c r="V342">
        <v>341</v>
      </c>
      <c r="W342" t="s">
        <v>18317</v>
      </c>
      <c r="X342" t="str" cm="1">
        <f t="array" ref="X342">_xlfn.TEXTSPLIT(W342, "-")</f>
        <v>corphish</v>
      </c>
    </row>
    <row r="343" spans="1:24" x14ac:dyDescent="0.25">
      <c r="A343" t="s">
        <v>688</v>
      </c>
      <c r="B343" t="s">
        <v>433</v>
      </c>
      <c r="C343" t="str" cm="1">
        <f t="array" ref="C343">_xlfn.TEXTSPLIT(_xlfn.TEXTJOIN("",FALSE,B343,"*"),{" ","-"})</f>
        <v>Ekans*</v>
      </c>
      <c r="I343">
        <f t="shared" si="5"/>
        <v>23</v>
      </c>
      <c r="V343">
        <v>342</v>
      </c>
      <c r="W343" t="s">
        <v>18318</v>
      </c>
      <c r="X343" t="str" cm="1">
        <f t="array" ref="X343">_xlfn.TEXTSPLIT(W343, "-")</f>
        <v>crawdaunt</v>
      </c>
    </row>
    <row r="344" spans="1:24" x14ac:dyDescent="0.25">
      <c r="A344" t="s">
        <v>689</v>
      </c>
      <c r="B344" t="s">
        <v>412</v>
      </c>
      <c r="C344" t="str" cm="1">
        <f t="array" ref="C344">_xlfn.TEXTSPLIT(_xlfn.TEXTJOIN("",FALSE,B344,"*"),{" ","-"})</f>
        <v>Grimer*</v>
      </c>
      <c r="I344">
        <f t="shared" si="5"/>
        <v>88</v>
      </c>
      <c r="V344">
        <v>343</v>
      </c>
      <c r="W344" t="s">
        <v>18319</v>
      </c>
      <c r="X344" t="str" cm="1">
        <f t="array" ref="X344">_xlfn.TEXTSPLIT(W344, "-")</f>
        <v>baltoy</v>
      </c>
    </row>
    <row r="345" spans="1:24" x14ac:dyDescent="0.25">
      <c r="A345" t="s">
        <v>690</v>
      </c>
      <c r="B345" t="s">
        <v>174</v>
      </c>
      <c r="C345" t="str" cm="1">
        <f t="array" ref="C345">_xlfn.TEXTSPLIT(_xlfn.TEXTJOIN("",FALSE,B345,"*"),{" ","-"})</f>
        <v>Koffing*</v>
      </c>
      <c r="I345">
        <f t="shared" si="5"/>
        <v>109</v>
      </c>
      <c r="V345">
        <v>344</v>
      </c>
      <c r="W345" t="s">
        <v>18320</v>
      </c>
      <c r="X345" t="str" cm="1">
        <f t="array" ref="X345">_xlfn.TEXTSPLIT(W345, "-")</f>
        <v>claydol</v>
      </c>
    </row>
    <row r="346" spans="1:24" x14ac:dyDescent="0.25">
      <c r="A346" t="s">
        <v>691</v>
      </c>
      <c r="B346" t="s">
        <v>130</v>
      </c>
      <c r="C346" t="str" cm="1">
        <f t="array" ref="C346">_xlfn.TEXTSPLIT(_xlfn.TEXTJOIN("",FALSE,B346,"*"),{" ","-"})</f>
        <v>Machop*</v>
      </c>
      <c r="I346">
        <f t="shared" si="5"/>
        <v>66</v>
      </c>
      <c r="V346">
        <v>345</v>
      </c>
      <c r="W346" t="s">
        <v>18321</v>
      </c>
      <c r="X346" t="str" cm="1">
        <f t="array" ref="X346">_xlfn.TEXTSPLIT(W346, "-")</f>
        <v>lileep</v>
      </c>
    </row>
    <row r="347" spans="1:24" x14ac:dyDescent="0.25">
      <c r="A347" t="s">
        <v>692</v>
      </c>
      <c r="B347" t="s">
        <v>44</v>
      </c>
      <c r="C347" t="str" cm="1">
        <f t="array" ref="C347">_xlfn.TEXTSPLIT(_xlfn.TEXTJOIN("",FALSE,B347,"*"),{" ","-"})</f>
        <v>Magnemite*</v>
      </c>
      <c r="I347">
        <f t="shared" si="5"/>
        <v>81</v>
      </c>
      <c r="V347">
        <v>346</v>
      </c>
      <c r="W347" t="s">
        <v>18322</v>
      </c>
      <c r="X347" t="str" cm="1">
        <f t="array" ref="X347">_xlfn.TEXTSPLIT(W347, "-")</f>
        <v>cradily</v>
      </c>
    </row>
    <row r="348" spans="1:24" x14ac:dyDescent="0.25">
      <c r="A348" t="s">
        <v>693</v>
      </c>
      <c r="B348" t="s">
        <v>327</v>
      </c>
      <c r="C348" t="str" cm="1">
        <f t="array" ref="C348">_xlfn.TEXTSPLIT(_xlfn.TEXTJOIN("",FALSE,B348,"*"),{" ","-"})</f>
        <v>Mankey*</v>
      </c>
      <c r="I348">
        <f t="shared" si="5"/>
        <v>56</v>
      </c>
      <c r="V348">
        <v>347</v>
      </c>
      <c r="W348" t="s">
        <v>18323</v>
      </c>
      <c r="X348" t="str" cm="1">
        <f t="array" ref="X348">_xlfn.TEXTSPLIT(W348, "-")</f>
        <v>anorith</v>
      </c>
    </row>
    <row r="349" spans="1:24" x14ac:dyDescent="0.25">
      <c r="A349" t="s">
        <v>694</v>
      </c>
      <c r="B349" t="s">
        <v>323</v>
      </c>
      <c r="C349" t="str" cm="1">
        <f t="array" ref="C349">_xlfn.TEXTSPLIT(_xlfn.TEXTJOIN("",FALSE,B349,"*"),{" ","-"})</f>
        <v>Meowth*</v>
      </c>
      <c r="I349">
        <f t="shared" si="5"/>
        <v>52</v>
      </c>
      <c r="V349">
        <v>348</v>
      </c>
      <c r="W349" t="s">
        <v>18324</v>
      </c>
      <c r="X349" t="str" cm="1">
        <f t="array" ref="X349">_xlfn.TEXTSPLIT(W349, "-")</f>
        <v>armaldo</v>
      </c>
    </row>
    <row r="350" spans="1:24" x14ac:dyDescent="0.25">
      <c r="A350" t="s">
        <v>695</v>
      </c>
      <c r="B350" t="s">
        <v>305</v>
      </c>
      <c r="C350" t="str" cm="1">
        <f t="array" ref="C350">_xlfn.TEXTSPLIT(_xlfn.TEXTJOIN("",FALSE,B350,"*"),{" ","-"})</f>
        <v>Oddish*</v>
      </c>
      <c r="I350">
        <f t="shared" si="5"/>
        <v>43</v>
      </c>
      <c r="V350">
        <v>349</v>
      </c>
      <c r="W350" t="s">
        <v>18325</v>
      </c>
      <c r="X350" t="str" cm="1">
        <f t="array" ref="X350">_xlfn.TEXTSPLIT(W350, "-")</f>
        <v>feebas</v>
      </c>
    </row>
    <row r="351" spans="1:24" x14ac:dyDescent="0.25">
      <c r="A351" t="s">
        <v>696</v>
      </c>
      <c r="B351" t="s">
        <v>195</v>
      </c>
      <c r="C351" t="str" cm="1">
        <f t="array" ref="C351">_xlfn.TEXTSPLIT(_xlfn.TEXTJOIN("",FALSE,B351,"*"),{" ","-"})</f>
        <v>Ponyta*</v>
      </c>
      <c r="I351">
        <f t="shared" si="5"/>
        <v>77</v>
      </c>
      <c r="V351">
        <v>350</v>
      </c>
      <c r="W351" t="s">
        <v>18326</v>
      </c>
      <c r="X351" t="str" cm="1">
        <f t="array" ref="X351">_xlfn.TEXTSPLIT(W351, "-")</f>
        <v>milotic</v>
      </c>
    </row>
    <row r="352" spans="1:24" x14ac:dyDescent="0.25">
      <c r="A352" t="s">
        <v>697</v>
      </c>
      <c r="B352" t="s">
        <v>446</v>
      </c>
      <c r="C352" t="str" cm="1">
        <f t="array" ref="C352">_xlfn.TEXTSPLIT(_xlfn.TEXTJOIN("",FALSE,B352,"*"),{" ","-"})</f>
        <v>Psyduck*</v>
      </c>
      <c r="I352">
        <f t="shared" si="5"/>
        <v>54</v>
      </c>
      <c r="V352">
        <v>351</v>
      </c>
      <c r="W352" t="s">
        <v>18327</v>
      </c>
      <c r="X352" t="str" cm="1">
        <f t="array" ref="X352">_xlfn.TEXTSPLIT(W352, "-")</f>
        <v>castform</v>
      </c>
    </row>
    <row r="353" spans="1:24" x14ac:dyDescent="0.25">
      <c r="A353" t="s">
        <v>698</v>
      </c>
      <c r="B353" t="s">
        <v>148</v>
      </c>
      <c r="C353" t="str" cm="1">
        <f t="array" ref="C353">_xlfn.TEXTSPLIT(_xlfn.TEXTJOIN("",FALSE,B353,"*"),{" ","-"})</f>
        <v>Rattata*</v>
      </c>
      <c r="I353">
        <f t="shared" si="5"/>
        <v>19</v>
      </c>
      <c r="V353">
        <v>352</v>
      </c>
      <c r="W353" t="s">
        <v>18328</v>
      </c>
      <c r="X353" t="str" cm="1">
        <f t="array" ref="X353">_xlfn.TEXTSPLIT(W353, "-")</f>
        <v>kecleon</v>
      </c>
    </row>
    <row r="354" spans="1:24" x14ac:dyDescent="0.25">
      <c r="A354" t="s">
        <v>699</v>
      </c>
      <c r="B354" t="s">
        <v>474</v>
      </c>
      <c r="C354" t="str" cm="1">
        <f t="array" ref="C354">_xlfn.TEXTSPLIT(_xlfn.TEXTJOIN("",FALSE,B354,"*"),{" ","-"})</f>
        <v>Slowpoke*</v>
      </c>
      <c r="I354">
        <f t="shared" si="5"/>
        <v>79</v>
      </c>
      <c r="V354">
        <v>353</v>
      </c>
      <c r="W354" t="s">
        <v>18329</v>
      </c>
      <c r="X354" t="str" cm="1">
        <f t="array" ref="X354">_xlfn.TEXTSPLIT(W354, "-")</f>
        <v>shuppet</v>
      </c>
    </row>
    <row r="355" spans="1:24" x14ac:dyDescent="0.25">
      <c r="A355" t="s">
        <v>700</v>
      </c>
      <c r="B355" t="s">
        <v>153</v>
      </c>
      <c r="C355" t="str" cm="1">
        <f t="array" ref="C355">_xlfn.TEXTSPLIT(_xlfn.TEXTJOIN("",FALSE,B355,"*"),{" ","-"})</f>
        <v>Squirtle*</v>
      </c>
      <c r="I355">
        <f t="shared" si="5"/>
        <v>7</v>
      </c>
      <c r="V355">
        <v>354</v>
      </c>
      <c r="W355" t="s">
        <v>18330</v>
      </c>
      <c r="X355" t="str" cm="1">
        <f t="array" ref="X355">_xlfn.TEXTSPLIT(W355, "-")</f>
        <v>banette</v>
      </c>
    </row>
    <row r="356" spans="1:24" x14ac:dyDescent="0.25">
      <c r="A356" t="s">
        <v>701</v>
      </c>
      <c r="B356" t="s">
        <v>89</v>
      </c>
      <c r="C356" t="str" cm="1">
        <f t="array" ref="C356">_xlfn.TEXTSPLIT(_xlfn.TEXTJOIN("",FALSE,B356,"*"),{" ","-"})</f>
        <v>Voltorb*</v>
      </c>
      <c r="I356">
        <f t="shared" si="5"/>
        <v>100</v>
      </c>
      <c r="V356">
        <v>355</v>
      </c>
      <c r="W356" t="s">
        <v>18331</v>
      </c>
      <c r="X356" t="str" cm="1">
        <f t="array" ref="X356">_xlfn.TEXTSPLIT(W356, "-")</f>
        <v>duskull</v>
      </c>
    </row>
    <row r="357" spans="1:24" x14ac:dyDescent="0.25">
      <c r="A357" t="s">
        <v>702</v>
      </c>
      <c r="B357" t="s">
        <v>442</v>
      </c>
      <c r="C357" t="str" cm="1">
        <f t="array" ref="C357">_xlfn.TEXTSPLIT(_xlfn.TEXTJOIN("",FALSE,B357,"*"),{" ","-"})</f>
        <v>Zubat*</v>
      </c>
      <c r="I357">
        <f t="shared" si="5"/>
        <v>41</v>
      </c>
      <c r="V357">
        <v>356</v>
      </c>
      <c r="W357" t="s">
        <v>18332</v>
      </c>
      <c r="X357" t="str" cm="1">
        <f t="array" ref="X357">_xlfn.TEXTSPLIT(W357, "-")</f>
        <v>dusclops</v>
      </c>
    </row>
    <row r="358" spans="1:24" x14ac:dyDescent="0.25">
      <c r="A358" t="s">
        <v>703</v>
      </c>
      <c r="B358" t="s">
        <v>704</v>
      </c>
      <c r="C358" t="str" cm="1">
        <f t="array" ref="C358:D358">_xlfn.TEXTSPLIT(_xlfn.TEXTJOIN("",FALSE,B358,"*"),{" ","-"})</f>
        <v>Dark</v>
      </c>
      <c r="D358" t="str">
        <v>Raichu*</v>
      </c>
      <c r="I358">
        <f t="shared" si="5"/>
        <v>26</v>
      </c>
      <c r="V358">
        <v>357</v>
      </c>
      <c r="W358" t="s">
        <v>18333</v>
      </c>
      <c r="X358" t="str" cm="1">
        <f t="array" ref="X358">_xlfn.TEXTSPLIT(W358, "-")</f>
        <v>tropius</v>
      </c>
    </row>
    <row r="359" spans="1:24" x14ac:dyDescent="0.25">
      <c r="A359" t="s">
        <v>705</v>
      </c>
      <c r="B359" t="s">
        <v>5</v>
      </c>
      <c r="C359" t="str" cm="1">
        <f t="array" ref="C359">_xlfn.TEXTSPLIT(_xlfn.TEXTJOIN("",FALSE,B359,"*"),{" ","-"})</f>
        <v>Alakazam*</v>
      </c>
      <c r="I359">
        <f t="shared" si="5"/>
        <v>65</v>
      </c>
      <c r="V359">
        <v>358</v>
      </c>
      <c r="W359" t="s">
        <v>18334</v>
      </c>
      <c r="X359" t="str" cm="1">
        <f t="array" ref="X359">_xlfn.TEXTSPLIT(W359, "-")</f>
        <v>chimecho</v>
      </c>
    </row>
    <row r="360" spans="1:24" x14ac:dyDescent="0.25">
      <c r="A360" t="s">
        <v>706</v>
      </c>
      <c r="B360" t="s">
        <v>380</v>
      </c>
      <c r="C360" t="str" cm="1">
        <f t="array" ref="C360">_xlfn.TEXTSPLIT(_xlfn.TEXTJOIN("",FALSE,B360,"*"),{" ","-"})</f>
        <v>Articuno*</v>
      </c>
      <c r="I360">
        <f t="shared" si="5"/>
        <v>144</v>
      </c>
      <c r="V360">
        <v>359</v>
      </c>
      <c r="W360" t="s">
        <v>18335</v>
      </c>
      <c r="X360" t="str" cm="1">
        <f t="array" ref="X360">_xlfn.TEXTSPLIT(W360, "-")</f>
        <v>absol</v>
      </c>
    </row>
    <row r="361" spans="1:24" x14ac:dyDescent="0.25">
      <c r="A361" t="s">
        <v>707</v>
      </c>
      <c r="B361" t="s">
        <v>22</v>
      </c>
      <c r="C361" t="str" cm="1">
        <f t="array" ref="C361">_xlfn.TEXTSPLIT(_xlfn.TEXTJOIN("",FALSE,B361,"*"),{" ","-"})</f>
        <v>Charizard*</v>
      </c>
      <c r="I361">
        <f t="shared" si="5"/>
        <v>6</v>
      </c>
      <c r="V361">
        <v>360</v>
      </c>
      <c r="W361" t="s">
        <v>18336</v>
      </c>
      <c r="X361" t="str" cm="1">
        <f t="array" ref="X361">_xlfn.TEXTSPLIT(W361, "-")</f>
        <v>wynaut</v>
      </c>
    </row>
    <row r="362" spans="1:24" x14ac:dyDescent="0.25">
      <c r="A362" t="s">
        <v>708</v>
      </c>
      <c r="B362" t="s">
        <v>612</v>
      </c>
      <c r="C362" t="str" cm="1">
        <f t="array" ref="C362:D362">_xlfn.TEXTSPLIT(_xlfn.TEXTJOIN("",FALSE,B362,"*"),{" ","-"})</f>
        <v>Dark</v>
      </c>
      <c r="D362" t="str">
        <v>Blastoise*</v>
      </c>
      <c r="I362">
        <f t="shared" si="5"/>
        <v>9</v>
      </c>
      <c r="V362">
        <v>361</v>
      </c>
      <c r="W362" t="s">
        <v>18337</v>
      </c>
      <c r="X362" t="str" cm="1">
        <f t="array" ref="X362">_xlfn.TEXTSPLIT(W362, "-")</f>
        <v>snorunt</v>
      </c>
    </row>
    <row r="363" spans="1:24" x14ac:dyDescent="0.25">
      <c r="A363" t="s">
        <v>709</v>
      </c>
      <c r="B363" t="s">
        <v>618</v>
      </c>
      <c r="C363" t="str" cm="1">
        <f t="array" ref="C363:D363">_xlfn.TEXTSPLIT(_xlfn.TEXTJOIN("",FALSE,B363,"*"),{" ","-"})</f>
        <v>Dark</v>
      </c>
      <c r="D363" t="str">
        <v>Dragonite*</v>
      </c>
      <c r="I363">
        <f t="shared" si="5"/>
        <v>149</v>
      </c>
      <c r="V363">
        <v>362</v>
      </c>
      <c r="W363" t="s">
        <v>18338</v>
      </c>
      <c r="X363" t="str" cm="1">
        <f t="array" ref="X363">_xlfn.TEXTSPLIT(W363, "-")</f>
        <v>glalie</v>
      </c>
    </row>
    <row r="364" spans="1:24" x14ac:dyDescent="0.25">
      <c r="A364" t="s">
        <v>710</v>
      </c>
      <c r="B364" t="s">
        <v>670</v>
      </c>
      <c r="C364" t="str" cm="1">
        <f t="array" ref="C364:D364">_xlfn.TEXTSPLIT(_xlfn.TEXTJOIN("",FALSE,B364,"*"),{" ","-"})</f>
        <v>Dark</v>
      </c>
      <c r="D364" t="str">
        <v>Persian*</v>
      </c>
      <c r="I364">
        <f t="shared" si="5"/>
        <v>53</v>
      </c>
      <c r="V364">
        <v>363</v>
      </c>
      <c r="W364" t="s">
        <v>18339</v>
      </c>
      <c r="X364" t="str" cm="1">
        <f t="array" ref="X364">_xlfn.TEXTSPLIT(W364, "-")</f>
        <v>spheal</v>
      </c>
    </row>
    <row r="365" spans="1:24" x14ac:dyDescent="0.25">
      <c r="A365" t="s">
        <v>711</v>
      </c>
      <c r="B365" t="s">
        <v>704</v>
      </c>
      <c r="C365" t="str" cm="1">
        <f t="array" ref="C365:D365">_xlfn.TEXTSPLIT(_xlfn.TEXTJOIN("",FALSE,B365,"*"),{" ","-"})</f>
        <v>Dark</v>
      </c>
      <c r="D365" t="str">
        <v>Raichu*</v>
      </c>
      <c r="I365">
        <f t="shared" si="5"/>
        <v>26</v>
      </c>
      <c r="V365">
        <v>364</v>
      </c>
      <c r="W365" t="s">
        <v>18340</v>
      </c>
      <c r="X365" t="str" cm="1">
        <f t="array" ref="X365">_xlfn.TEXTSPLIT(W365, "-")</f>
        <v>sealeo</v>
      </c>
    </row>
    <row r="366" spans="1:24" x14ac:dyDescent="0.25">
      <c r="A366" t="s">
        <v>712</v>
      </c>
      <c r="B366" t="s">
        <v>634</v>
      </c>
      <c r="C366" t="str" cm="1">
        <f t="array" ref="C366:D366">_xlfn.TEXTSPLIT(_xlfn.TEXTJOIN("",FALSE,B366,"*"),{" ","-"})</f>
        <v>Dark</v>
      </c>
      <c r="D366" t="str">
        <v>Slowbro*</v>
      </c>
      <c r="I366">
        <f t="shared" si="5"/>
        <v>80</v>
      </c>
      <c r="V366">
        <v>365</v>
      </c>
      <c r="W366" t="s">
        <v>18341</v>
      </c>
      <c r="X366" t="str" cm="1">
        <f t="array" ref="X366">_xlfn.TEXTSPLIT(W366, "-")</f>
        <v>walrein</v>
      </c>
    </row>
    <row r="367" spans="1:24" x14ac:dyDescent="0.25">
      <c r="A367" t="s">
        <v>713</v>
      </c>
      <c r="B367" t="s">
        <v>676</v>
      </c>
      <c r="C367" t="str" cm="1">
        <f t="array" ref="C367:D367">_xlfn.TEXTSPLIT(_xlfn.TEXTJOIN("",FALSE,B367,"*"),{" ","-"})</f>
        <v>Dark</v>
      </c>
      <c r="D367" t="str">
        <v>Vaporeon*</v>
      </c>
      <c r="I367">
        <f t="shared" si="5"/>
        <v>134</v>
      </c>
      <c r="V367">
        <v>366</v>
      </c>
      <c r="W367" t="s">
        <v>18342</v>
      </c>
      <c r="X367" t="str" cm="1">
        <f t="array" ref="X367">_xlfn.TEXTSPLIT(W367, "-")</f>
        <v>clamperl</v>
      </c>
    </row>
    <row r="368" spans="1:24" x14ac:dyDescent="0.25">
      <c r="A368" t="s">
        <v>714</v>
      </c>
      <c r="B368" t="s">
        <v>224</v>
      </c>
      <c r="C368" t="str" cm="1">
        <f t="array" ref="C368">_xlfn.TEXTSPLIT(_xlfn.TEXTJOIN("",FALSE,B368,"*"),{" ","-"})</f>
        <v>Flareon*</v>
      </c>
      <c r="I368">
        <f t="shared" si="5"/>
        <v>136</v>
      </c>
      <c r="V368">
        <v>367</v>
      </c>
      <c r="W368" t="s">
        <v>18343</v>
      </c>
      <c r="X368" t="str" cm="1">
        <f t="array" ref="X368">_xlfn.TEXTSPLIT(W368, "-")</f>
        <v>huntail</v>
      </c>
    </row>
    <row r="369" spans="1:24" x14ac:dyDescent="0.25">
      <c r="A369" t="s">
        <v>715</v>
      </c>
      <c r="B369" t="s">
        <v>389</v>
      </c>
      <c r="C369" t="str" cm="1">
        <f t="array" ref="C369">_xlfn.TEXTSPLIT(_xlfn.TEXTJOIN("",FALSE,B369,"*"),{" ","-"})</f>
        <v>Gengar*</v>
      </c>
      <c r="I369">
        <f t="shared" si="5"/>
        <v>94</v>
      </c>
      <c r="V369">
        <v>368</v>
      </c>
      <c r="W369" t="s">
        <v>18344</v>
      </c>
      <c r="X369" t="str" cm="1">
        <f t="array" ref="X369">_xlfn.TEXTSPLIT(W369, "-")</f>
        <v>gorebyss</v>
      </c>
    </row>
    <row r="370" spans="1:24" x14ac:dyDescent="0.25">
      <c r="A370" t="s">
        <v>716</v>
      </c>
      <c r="B370" t="s">
        <v>30</v>
      </c>
      <c r="C370" t="str" cm="1">
        <f t="array" ref="C370">_xlfn.TEXTSPLIT(_xlfn.TEXTJOIN("",FALSE,B370,"*"),{" ","-"})</f>
        <v>Gyarados*</v>
      </c>
      <c r="I370">
        <f t="shared" si="5"/>
        <v>130</v>
      </c>
      <c r="V370">
        <v>369</v>
      </c>
      <c r="W370" t="s">
        <v>18345</v>
      </c>
      <c r="X370" t="str" cm="1">
        <f t="array" ref="X370">_xlfn.TEXTSPLIT(W370, "-")</f>
        <v>relicanth</v>
      </c>
    </row>
    <row r="371" spans="1:24" x14ac:dyDescent="0.25">
      <c r="A371" t="s">
        <v>717</v>
      </c>
      <c r="B371" t="s">
        <v>393</v>
      </c>
      <c r="C371" t="str" cm="1">
        <f t="array" ref="C371">_xlfn.TEXTSPLIT(_xlfn.TEXTJOIN("",FALSE,B371,"*"),{" ","-"})</f>
        <v>Hitmonlee*</v>
      </c>
      <c r="I371">
        <f t="shared" si="5"/>
        <v>106</v>
      </c>
      <c r="V371">
        <v>370</v>
      </c>
      <c r="W371" t="s">
        <v>18346</v>
      </c>
      <c r="X371" t="str" cm="1">
        <f t="array" ref="X371">_xlfn.TEXTSPLIT(W371, "-")</f>
        <v>luvdisc</v>
      </c>
    </row>
    <row r="372" spans="1:24" x14ac:dyDescent="0.25">
      <c r="A372" t="s">
        <v>718</v>
      </c>
      <c r="B372" t="s">
        <v>228</v>
      </c>
      <c r="C372" t="str" cm="1">
        <f t="array" ref="C372">_xlfn.TEXTSPLIT(_xlfn.TEXTJOIN("",FALSE,B372,"*"),{" ","-"})</f>
        <v>Jolteon*</v>
      </c>
      <c r="I372">
        <f t="shared" si="5"/>
        <v>135</v>
      </c>
      <c r="V372">
        <v>371</v>
      </c>
      <c r="W372" t="s">
        <v>18347</v>
      </c>
      <c r="X372" t="str" cm="1">
        <f t="array" ref="X372">_xlfn.TEXTSPLIT(W372, "-")</f>
        <v>bagon</v>
      </c>
    </row>
    <row r="373" spans="1:24" x14ac:dyDescent="0.25">
      <c r="A373" t="s">
        <v>719</v>
      </c>
      <c r="B373" t="s">
        <v>38</v>
      </c>
      <c r="C373" t="str" cm="1">
        <f t="array" ref="C373">_xlfn.TEXTSPLIT(_xlfn.TEXTJOIN("",FALSE,B373,"*"),{" ","-"})</f>
        <v>Machamp*</v>
      </c>
      <c r="I373">
        <f t="shared" si="5"/>
        <v>68</v>
      </c>
      <c r="V373">
        <v>372</v>
      </c>
      <c r="W373" t="s">
        <v>18348</v>
      </c>
      <c r="X373" t="str" cm="1">
        <f t="array" ref="X373">_xlfn.TEXTSPLIT(W373, "-")</f>
        <v>shelgon</v>
      </c>
    </row>
    <row r="374" spans="1:24" x14ac:dyDescent="0.25">
      <c r="A374" t="s">
        <v>720</v>
      </c>
      <c r="B374" t="s">
        <v>410</v>
      </c>
      <c r="C374" t="str" cm="1">
        <f t="array" ref="C374">_xlfn.TEXTSPLIT(_xlfn.TEXTJOIN("",FALSE,B374,"*"),{" ","-"})</f>
        <v>Muk*</v>
      </c>
      <c r="I374">
        <f t="shared" si="5"/>
        <v>89</v>
      </c>
      <c r="V374">
        <v>373</v>
      </c>
      <c r="W374" t="s">
        <v>18349</v>
      </c>
      <c r="X374" t="str" cm="1">
        <f t="array" ref="X374">_xlfn.TEXTSPLIT(W374, "-")</f>
        <v>salamence</v>
      </c>
    </row>
    <row r="375" spans="1:24" x14ac:dyDescent="0.25">
      <c r="A375" t="s">
        <v>721</v>
      </c>
      <c r="B375" t="s">
        <v>53</v>
      </c>
      <c r="C375" t="str" cm="1">
        <f t="array" ref="C375">_xlfn.TEXTSPLIT(_xlfn.TEXTJOIN("",FALSE,B375,"*"),{" ","-"})</f>
        <v>Ninetales*</v>
      </c>
      <c r="I375">
        <f t="shared" si="5"/>
        <v>38</v>
      </c>
      <c r="V375">
        <v>374</v>
      </c>
      <c r="W375" t="s">
        <v>18350</v>
      </c>
      <c r="X375" t="str" cm="1">
        <f t="array" ref="X375">_xlfn.TEXTSPLIT(W375, "-")</f>
        <v>beldum</v>
      </c>
    </row>
    <row r="376" spans="1:24" x14ac:dyDescent="0.25">
      <c r="A376" t="s">
        <v>722</v>
      </c>
      <c r="B376" t="s">
        <v>65</v>
      </c>
      <c r="C376" t="str" cm="1">
        <f t="array" ref="C376">_xlfn.TEXTSPLIT(_xlfn.TEXTJOIN("",FALSE,B376,"*"),{" ","-"})</f>
        <v>Venusaur*</v>
      </c>
      <c r="I376">
        <f t="shared" si="5"/>
        <v>3</v>
      </c>
      <c r="V376">
        <v>375</v>
      </c>
      <c r="W376" t="s">
        <v>18351</v>
      </c>
      <c r="X376" t="str" cm="1">
        <f t="array" ref="X376">_xlfn.TEXTSPLIT(W376, "-")</f>
        <v>metang</v>
      </c>
    </row>
    <row r="377" spans="1:24" x14ac:dyDescent="0.25">
      <c r="A377" t="s">
        <v>723</v>
      </c>
      <c r="B377" t="s">
        <v>69</v>
      </c>
      <c r="C377" t="str" cm="1">
        <f t="array" ref="C377">_xlfn.TEXTSPLIT(_xlfn.TEXTJOIN("",FALSE,B377,"*"),{" ","-"})</f>
        <v>Zapdos*</v>
      </c>
      <c r="I377">
        <f t="shared" si="5"/>
        <v>145</v>
      </c>
      <c r="V377">
        <v>376</v>
      </c>
      <c r="W377" t="s">
        <v>18352</v>
      </c>
      <c r="X377" t="str" cm="1">
        <f t="array" ref="X377">_xlfn.TEXTSPLIT(W377, "-")</f>
        <v>metagross</v>
      </c>
    </row>
    <row r="378" spans="1:24" x14ac:dyDescent="0.25">
      <c r="A378" t="s">
        <v>724</v>
      </c>
      <c r="B378" t="s">
        <v>72</v>
      </c>
      <c r="C378" t="str" cm="1">
        <f t="array" ref="C378">_xlfn.TEXTSPLIT(_xlfn.TEXTJOIN("",FALSE,B378,"*"),{" ","-"})</f>
        <v>Beedrill*</v>
      </c>
      <c r="I378">
        <f t="shared" si="5"/>
        <v>15</v>
      </c>
      <c r="V378">
        <v>377</v>
      </c>
      <c r="W378" t="s">
        <v>18353</v>
      </c>
      <c r="X378" t="str" cm="1">
        <f t="array" ref="X378">_xlfn.TEXTSPLIT(W378, "-")</f>
        <v>regirock</v>
      </c>
    </row>
    <row r="379" spans="1:24" x14ac:dyDescent="0.25">
      <c r="A379" t="s">
        <v>725</v>
      </c>
      <c r="B379" t="s">
        <v>290</v>
      </c>
      <c r="C379" t="str" cm="1">
        <f t="array" ref="C379">_xlfn.TEXTSPLIT(_xlfn.TEXTJOIN("",FALSE,B379,"*"),{" ","-"})</f>
        <v>Butterfree*</v>
      </c>
      <c r="I379">
        <f t="shared" si="5"/>
        <v>12</v>
      </c>
      <c r="V379">
        <v>378</v>
      </c>
      <c r="W379" t="s">
        <v>18354</v>
      </c>
      <c r="X379" t="str" cm="1">
        <f t="array" ref="X379">_xlfn.TEXTSPLIT(W379, "-")</f>
        <v>regice</v>
      </c>
    </row>
    <row r="380" spans="1:24" x14ac:dyDescent="0.25">
      <c r="A380" t="s">
        <v>726</v>
      </c>
      <c r="B380" t="s">
        <v>87</v>
      </c>
      <c r="C380" t="str" cm="1">
        <f t="array" ref="C380">_xlfn.TEXTSPLIT(_xlfn.TEXTJOIN("",FALSE,B380,"*"),{" ","-"})</f>
        <v>Electrode*</v>
      </c>
      <c r="I380">
        <f t="shared" si="5"/>
        <v>101</v>
      </c>
      <c r="V380">
        <v>379</v>
      </c>
      <c r="W380" t="s">
        <v>18355</v>
      </c>
      <c r="X380" t="str" cm="1">
        <f t="array" ref="X380">_xlfn.TEXTSPLIT(W380, "-")</f>
        <v>registeel</v>
      </c>
    </row>
    <row r="381" spans="1:24" x14ac:dyDescent="0.25">
      <c r="A381" t="s">
        <v>727</v>
      </c>
      <c r="B381" t="s">
        <v>296</v>
      </c>
      <c r="C381" t="str" cm="1">
        <f t="array" ref="C381">_xlfn.TEXTSPLIT(_xlfn.TEXTJOIN("",FALSE,B381,"*"),{" ","-"})</f>
        <v>Exeggutor*</v>
      </c>
      <c r="I381">
        <f t="shared" si="5"/>
        <v>103</v>
      </c>
      <c r="V381">
        <v>380</v>
      </c>
      <c r="W381" t="s">
        <v>18356</v>
      </c>
      <c r="X381" t="str" cm="1">
        <f t="array" ref="X381">_xlfn.TEXTSPLIT(W381, "-")</f>
        <v>latias</v>
      </c>
    </row>
    <row r="382" spans="1:24" x14ac:dyDescent="0.25">
      <c r="A382" t="s">
        <v>728</v>
      </c>
      <c r="B382" t="s">
        <v>448</v>
      </c>
      <c r="C382" t="str" cm="1">
        <f t="array" ref="C382">_xlfn.TEXTSPLIT(_xlfn.TEXTJOIN("",FALSE,B382,"*"),{" ","-"})</f>
        <v>Golem*</v>
      </c>
      <c r="I382">
        <f t="shared" si="5"/>
        <v>76</v>
      </c>
      <c r="V382">
        <v>381</v>
      </c>
      <c r="W382" t="s">
        <v>18357</v>
      </c>
      <c r="X382" t="str" cm="1">
        <f t="array" ref="X382">_xlfn.TEXTSPLIT(W382, "-")</f>
        <v>latios</v>
      </c>
    </row>
    <row r="383" spans="1:24" x14ac:dyDescent="0.25">
      <c r="A383" t="s">
        <v>729</v>
      </c>
      <c r="B383" t="s">
        <v>396</v>
      </c>
      <c r="C383" t="str" cm="1">
        <f t="array" ref="C383">_xlfn.TEXTSPLIT(_xlfn.TEXTJOIN("",FALSE,B383,"*"),{" ","-"})</f>
        <v>Hypno*</v>
      </c>
      <c r="I383">
        <f t="shared" si="5"/>
        <v>97</v>
      </c>
      <c r="V383">
        <v>382</v>
      </c>
      <c r="W383" t="s">
        <v>18358</v>
      </c>
      <c r="X383" t="str" cm="1">
        <f t="array" ref="X383">_xlfn.TEXTSPLIT(W383, "-")</f>
        <v>kyogre</v>
      </c>
    </row>
    <row r="384" spans="1:24" x14ac:dyDescent="0.25">
      <c r="A384" t="s">
        <v>730</v>
      </c>
      <c r="B384" t="s">
        <v>120</v>
      </c>
      <c r="C384" t="str" cm="1">
        <f t="array" ref="C384">_xlfn.TEXTSPLIT(_xlfn.TEXTJOIN("",FALSE,B384,"*"),{" ","-"})</f>
        <v>Jynx*</v>
      </c>
      <c r="I384">
        <f t="shared" si="5"/>
        <v>124</v>
      </c>
      <c r="V384">
        <v>383</v>
      </c>
      <c r="W384" t="s">
        <v>18359</v>
      </c>
      <c r="X384" t="str" cm="1">
        <f t="array" ref="X384">_xlfn.TEXTSPLIT(W384, "-")</f>
        <v>groudon</v>
      </c>
    </row>
    <row r="385" spans="1:24" x14ac:dyDescent="0.25">
      <c r="A385" t="s">
        <v>731</v>
      </c>
      <c r="B385" t="s">
        <v>399</v>
      </c>
      <c r="C385" t="str" cm="1">
        <f t="array" ref="C385">_xlfn.TEXTSPLIT(_xlfn.TEXTJOIN("",FALSE,B385,"*"),{" ","-"})</f>
        <v>Kabutops*</v>
      </c>
      <c r="I385">
        <f t="shared" si="5"/>
        <v>141</v>
      </c>
      <c r="V385">
        <v>384</v>
      </c>
      <c r="W385" t="s">
        <v>18360</v>
      </c>
      <c r="X385" t="str" cm="1">
        <f t="array" ref="X385">_xlfn.TEXTSPLIT(W385, "-")</f>
        <v>rayquaza</v>
      </c>
    </row>
    <row r="386" spans="1:24" x14ac:dyDescent="0.25">
      <c r="A386" t="s">
        <v>732</v>
      </c>
      <c r="B386" t="s">
        <v>42</v>
      </c>
      <c r="C386" t="str" cm="1">
        <f t="array" ref="C386">_xlfn.TEXTSPLIT(_xlfn.TEXTJOIN("",FALSE,B386,"*"),{" ","-"})</f>
        <v>Magneton*</v>
      </c>
      <c r="I386">
        <f t="shared" si="5"/>
        <v>82</v>
      </c>
      <c r="V386">
        <v>385</v>
      </c>
      <c r="W386" t="s">
        <v>18361</v>
      </c>
      <c r="X386" t="str" cm="1">
        <f t="array" ref="X386">_xlfn.TEXTSPLIT(W386, "-")</f>
        <v>jirachi</v>
      </c>
    </row>
    <row r="387" spans="1:24" x14ac:dyDescent="0.25">
      <c r="A387" t="s">
        <v>733</v>
      </c>
      <c r="B387" t="s">
        <v>46</v>
      </c>
      <c r="C387" t="str" cm="1">
        <f t="array" ref="C387">_xlfn.TEXTSPLIT(_xlfn.TEXTJOIN("",FALSE,B387,"*"),{" ","-"})</f>
        <v>Mewtwo*</v>
      </c>
      <c r="I387">
        <f t="shared" ref="I387:I450" si="6">_xlfn.XLOOKUP(B387,X$2:X$1093,V$2:V$1093, _xlfn.XLOOKUP(C387,X$2:X$1093,V$2:V$1093, _xlfn.XLOOKUP(D387,X$2:X$1093,V$2:V$1093, _xlfn.XLOOKUP(E387,X$2:X$1093,V$2:V$1093, _xlfn.XLOOKUP(F387,X$2:X$1093,V$2:V$1093, _xlfn.XLOOKUP(G387,X$2:X$1093,V$2:V$1093, _xlfn.XLOOKUP(H387,X$2:X$1093,V$2:V$1093, IF(ISNUMBER(SEARCH("sv", A387)),"",""),2),2),2),2),2),2),2)</f>
        <v>150</v>
      </c>
      <c r="V387">
        <v>386</v>
      </c>
      <c r="W387" t="s">
        <v>19068</v>
      </c>
      <c r="X387" t="str" cm="1">
        <f t="array" ref="X387">_xlfn.TEXTSPLIT(W387, "-")</f>
        <v>deoxys</v>
      </c>
    </row>
    <row r="388" spans="1:24" x14ac:dyDescent="0.25">
      <c r="A388" t="s">
        <v>734</v>
      </c>
      <c r="B388" t="s">
        <v>407</v>
      </c>
      <c r="C388" t="str" cm="1">
        <f t="array" ref="C388">_xlfn.TEXTSPLIT(_xlfn.TEXTJOIN("",FALSE,B388,"*"),{" ","-"})</f>
        <v>Moltres*</v>
      </c>
      <c r="I388">
        <f t="shared" si="6"/>
        <v>146</v>
      </c>
      <c r="V388">
        <v>387</v>
      </c>
      <c r="W388" t="s">
        <v>18362</v>
      </c>
      <c r="X388" t="str" cm="1">
        <f t="array" ref="X388">_xlfn.TEXTSPLIT(W388, "-")</f>
        <v>turtwig</v>
      </c>
    </row>
    <row r="389" spans="1:24" x14ac:dyDescent="0.25">
      <c r="A389" t="s">
        <v>735</v>
      </c>
      <c r="B389" t="s">
        <v>49</v>
      </c>
      <c r="C389" t="str" cm="1">
        <f t="array" ref="C389">_xlfn.TEXTSPLIT(_xlfn.TEXTJOIN("",FALSE,B389,"*"),{" ","-"})</f>
        <v>Nidoking*</v>
      </c>
      <c r="I389">
        <f t="shared" si="6"/>
        <v>34</v>
      </c>
      <c r="V389">
        <v>388</v>
      </c>
      <c r="W389" t="s">
        <v>18363</v>
      </c>
      <c r="X389" t="str" cm="1">
        <f t="array" ref="X389">_xlfn.TEXTSPLIT(W389, "-")</f>
        <v>grotle</v>
      </c>
    </row>
    <row r="390" spans="1:24" x14ac:dyDescent="0.25">
      <c r="A390" t="s">
        <v>736</v>
      </c>
      <c r="B390" t="s">
        <v>238</v>
      </c>
      <c r="C390" t="str" cm="1">
        <f t="array" ref="C390">_xlfn.TEXTSPLIT(_xlfn.TEXTJOIN("",FALSE,B390,"*"),{" ","-"})</f>
        <v>Nidoqueen*</v>
      </c>
      <c r="I390">
        <f t="shared" si="6"/>
        <v>31</v>
      </c>
      <c r="V390">
        <v>389</v>
      </c>
      <c r="W390" t="s">
        <v>18364</v>
      </c>
      <c r="X390" t="str" cm="1">
        <f t="array" ref="X390">_xlfn.TEXTSPLIT(W390, "-")</f>
        <v>torterra</v>
      </c>
    </row>
    <row r="391" spans="1:24" x14ac:dyDescent="0.25">
      <c r="A391" t="s">
        <v>737</v>
      </c>
      <c r="B391" t="s">
        <v>242</v>
      </c>
      <c r="C391" t="str" cm="1">
        <f t="array" ref="C391">_xlfn.TEXTSPLIT(_xlfn.TEXTJOIN("",FALSE,B391,"*"),{" ","-"})</f>
        <v>Pidgeot*</v>
      </c>
      <c r="I391">
        <f t="shared" si="6"/>
        <v>18</v>
      </c>
      <c r="V391">
        <v>390</v>
      </c>
      <c r="W391" t="s">
        <v>18365</v>
      </c>
      <c r="X391" t="str" cm="1">
        <f t="array" ref="X391">_xlfn.TEXTSPLIT(W391, "-")</f>
        <v>chimchar</v>
      </c>
    </row>
    <row r="392" spans="1:24" x14ac:dyDescent="0.25">
      <c r="A392" t="s">
        <v>738</v>
      </c>
      <c r="B392" t="s">
        <v>91</v>
      </c>
      <c r="C392" t="str" cm="1">
        <f t="array" ref="C392">_xlfn.TEXTSPLIT(_xlfn.TEXTJOIN("",FALSE,B392,"*"),{" ","-"})</f>
        <v>Pidgeotto*</v>
      </c>
      <c r="I392">
        <f t="shared" si="6"/>
        <v>17</v>
      </c>
      <c r="V392">
        <v>391</v>
      </c>
      <c r="W392" t="s">
        <v>18366</v>
      </c>
      <c r="X392" t="str" cm="1">
        <f t="array" ref="X392">_xlfn.TEXTSPLIT(W392, "-")</f>
        <v>monferno</v>
      </c>
    </row>
    <row r="393" spans="1:24" x14ac:dyDescent="0.25">
      <c r="A393" t="s">
        <v>739</v>
      </c>
      <c r="B393" t="s">
        <v>332</v>
      </c>
      <c r="C393" t="str" cm="1">
        <f t="array" ref="C393">_xlfn.TEXTSPLIT(_xlfn.TEXTJOIN("",FALSE,B393,"*"),{" ","-"})</f>
        <v>Rhydon*</v>
      </c>
      <c r="I393">
        <f t="shared" si="6"/>
        <v>112</v>
      </c>
      <c r="V393">
        <v>392</v>
      </c>
      <c r="W393" t="s">
        <v>18367</v>
      </c>
      <c r="X393" t="str" cm="1">
        <f t="array" ref="X393">_xlfn.TEXTSPLIT(W393, "-")</f>
        <v>infernape</v>
      </c>
    </row>
    <row r="394" spans="1:24" x14ac:dyDescent="0.25">
      <c r="A394" t="s">
        <v>740</v>
      </c>
      <c r="B394" t="s">
        <v>95</v>
      </c>
      <c r="C394" t="str" cm="1">
        <f t="array" ref="C394">_xlfn.TEXTSPLIT(_xlfn.TEXTJOIN("",FALSE,B394,"*"),{" ","-"})</f>
        <v>Arcanine*</v>
      </c>
      <c r="I394">
        <f t="shared" si="6"/>
        <v>59</v>
      </c>
      <c r="V394">
        <v>393</v>
      </c>
      <c r="W394" t="s">
        <v>18368</v>
      </c>
      <c r="X394" t="str" cm="1">
        <f t="array" ref="X394">_xlfn.TEXTSPLIT(W394, "-")</f>
        <v>piplup</v>
      </c>
    </row>
    <row r="395" spans="1:24" x14ac:dyDescent="0.25">
      <c r="A395" t="s">
        <v>741</v>
      </c>
      <c r="B395" t="s">
        <v>25</v>
      </c>
      <c r="C395" t="str" cm="1">
        <f t="array" ref="C395">_xlfn.TEXTSPLIT(_xlfn.TEXTJOIN("",FALSE,B395,"*"),{" ","-"})</f>
        <v>Charmeleon*</v>
      </c>
      <c r="I395">
        <f t="shared" si="6"/>
        <v>5</v>
      </c>
      <c r="V395">
        <v>394</v>
      </c>
      <c r="W395" t="s">
        <v>18369</v>
      </c>
      <c r="X395" t="str" cm="1">
        <f t="array" ref="X395">_xlfn.TEXTSPLIT(W395, "-")</f>
        <v>prinplup</v>
      </c>
    </row>
    <row r="396" spans="1:24" x14ac:dyDescent="0.25">
      <c r="A396" t="s">
        <v>742</v>
      </c>
      <c r="B396" t="s">
        <v>619</v>
      </c>
      <c r="C396" t="str" cm="1">
        <f t="array" ref="C396:D396">_xlfn.TEXTSPLIT(_xlfn.TEXTJOIN("",FALSE,B396,"*"),{" ","-"})</f>
        <v>Dark</v>
      </c>
      <c r="D396" t="str">
        <v>Dragonair*</v>
      </c>
      <c r="I396">
        <f t="shared" si="6"/>
        <v>148</v>
      </c>
      <c r="V396">
        <v>395</v>
      </c>
      <c r="W396" t="s">
        <v>18370</v>
      </c>
      <c r="X396" t="str" cm="1">
        <f t="array" ref="X396">_xlfn.TEXTSPLIT(W396, "-")</f>
        <v>empoleon</v>
      </c>
    </row>
    <row r="397" spans="1:24" x14ac:dyDescent="0.25">
      <c r="A397" t="s">
        <v>743</v>
      </c>
      <c r="B397" t="s">
        <v>613</v>
      </c>
      <c r="C397" t="str" cm="1">
        <f t="array" ref="C397:D397">_xlfn.TEXTSPLIT(_xlfn.TEXTJOIN("",FALSE,B397,"*"),{" ","-"})</f>
        <v>Dark</v>
      </c>
      <c r="D397" t="str">
        <v>Wartortle*</v>
      </c>
      <c r="I397">
        <f t="shared" si="6"/>
        <v>8</v>
      </c>
      <c r="V397">
        <v>396</v>
      </c>
      <c r="W397" t="s">
        <v>18371</v>
      </c>
      <c r="X397" t="str" cm="1">
        <f t="array" ref="X397">_xlfn.TEXTSPLIT(W397, "-")</f>
        <v>starly</v>
      </c>
    </row>
    <row r="398" spans="1:24" x14ac:dyDescent="0.25">
      <c r="A398" t="s">
        <v>744</v>
      </c>
      <c r="B398" t="s">
        <v>102</v>
      </c>
      <c r="C398" t="str" cm="1">
        <f t="array" ref="C398">_xlfn.TEXTSPLIT(_xlfn.TEXTJOIN("",FALSE,B398,"*"),{" ","-"})</f>
        <v>Dewgong*</v>
      </c>
      <c r="I398">
        <f t="shared" si="6"/>
        <v>87</v>
      </c>
      <c r="V398">
        <v>397</v>
      </c>
      <c r="W398" t="s">
        <v>18372</v>
      </c>
      <c r="X398" t="str" cm="1">
        <f t="array" ref="X398">_xlfn.TEXTSPLIT(W398, "-")</f>
        <v>staravia</v>
      </c>
    </row>
    <row r="399" spans="1:24" x14ac:dyDescent="0.25">
      <c r="A399" t="s">
        <v>745</v>
      </c>
      <c r="B399" t="s">
        <v>293</v>
      </c>
      <c r="C399" t="str" cm="1">
        <f t="array" ref="C399">_xlfn.TEXTSPLIT(_xlfn.TEXTJOIN("",FALSE,B399,"*"),{" ","-"})</f>
        <v>Dodrio*</v>
      </c>
      <c r="I399">
        <f t="shared" si="6"/>
        <v>85</v>
      </c>
      <c r="V399">
        <v>398</v>
      </c>
      <c r="W399" t="s">
        <v>18373</v>
      </c>
      <c r="X399" t="str" cm="1">
        <f t="array" ref="X399">_xlfn.TEXTSPLIT(W399, "-")</f>
        <v>staraptor</v>
      </c>
    </row>
    <row r="400" spans="1:24" x14ac:dyDescent="0.25">
      <c r="A400" t="s">
        <v>746</v>
      </c>
      <c r="B400" t="s">
        <v>300</v>
      </c>
      <c r="C400" t="str" cm="1">
        <f t="array" ref="C400">_xlfn.TEXTSPLIT(_xlfn.TEXTJOIN("",FALSE,B400,"*"),{" ","-"})</f>
        <v>Fearow*</v>
      </c>
      <c r="I400">
        <f t="shared" si="6"/>
        <v>22</v>
      </c>
      <c r="V400">
        <v>399</v>
      </c>
      <c r="W400" t="s">
        <v>18374</v>
      </c>
      <c r="X400" t="str" cm="1">
        <f t="array" ref="X400">_xlfn.TEXTSPLIT(W400, "-")</f>
        <v>bidoof</v>
      </c>
    </row>
    <row r="401" spans="1:24" x14ac:dyDescent="0.25">
      <c r="A401" t="s">
        <v>747</v>
      </c>
      <c r="B401" t="s">
        <v>444</v>
      </c>
      <c r="C401" t="str" cm="1">
        <f t="array" ref="C401">_xlfn.TEXTSPLIT(_xlfn.TEXTJOIN("",FALSE,B401,"*"),{" ","-"})</f>
        <v>Golduck*</v>
      </c>
      <c r="I401">
        <f t="shared" si="6"/>
        <v>55</v>
      </c>
      <c r="V401">
        <v>400</v>
      </c>
      <c r="W401" t="s">
        <v>18375</v>
      </c>
      <c r="X401" t="str" cm="1">
        <f t="array" ref="X401">_xlfn.TEXTSPLIT(W401, "-")</f>
        <v>bibarel</v>
      </c>
    </row>
    <row r="402" spans="1:24" x14ac:dyDescent="0.25">
      <c r="A402" t="s">
        <v>748</v>
      </c>
      <c r="B402" t="s">
        <v>450</v>
      </c>
      <c r="C402" t="str" cm="1">
        <f t="array" ref="C402">_xlfn.TEXTSPLIT(_xlfn.TEXTJOIN("",FALSE,B402,"*"),{" ","-"})</f>
        <v>Graveler*</v>
      </c>
      <c r="I402">
        <f t="shared" si="6"/>
        <v>75</v>
      </c>
      <c r="V402">
        <v>401</v>
      </c>
      <c r="W402" t="s">
        <v>18376</v>
      </c>
      <c r="X402" t="str" cm="1">
        <f t="array" ref="X402">_xlfn.TEXTSPLIT(W402, "-")</f>
        <v>kricketot</v>
      </c>
    </row>
    <row r="403" spans="1:24" x14ac:dyDescent="0.25">
      <c r="A403" t="s">
        <v>749</v>
      </c>
      <c r="B403" t="s">
        <v>97</v>
      </c>
      <c r="C403" t="str" cm="1">
        <f t="array" ref="C403">_xlfn.TEXTSPLIT(_xlfn.TEXTJOIN("",FALSE,B403,"*"),{" ","-"})</f>
        <v>Growlithe*</v>
      </c>
      <c r="I403">
        <f t="shared" si="6"/>
        <v>58</v>
      </c>
      <c r="V403">
        <v>402</v>
      </c>
      <c r="W403" t="s">
        <v>18377</v>
      </c>
      <c r="X403" t="str" cm="1">
        <f t="array" ref="X403">_xlfn.TEXTSPLIT(W403, "-")</f>
        <v>kricketune</v>
      </c>
    </row>
    <row r="404" spans="1:24" x14ac:dyDescent="0.25">
      <c r="A404" t="s">
        <v>750</v>
      </c>
      <c r="B404" t="s">
        <v>113</v>
      </c>
      <c r="C404" t="str" cm="1">
        <f t="array" ref="C404">_xlfn.TEXTSPLIT(_xlfn.TEXTJOIN("",FALSE,B404,"*"),{" ","-"})</f>
        <v>Haunter*</v>
      </c>
      <c r="I404">
        <f t="shared" si="6"/>
        <v>93</v>
      </c>
      <c r="V404">
        <v>403</v>
      </c>
      <c r="W404" t="s">
        <v>18378</v>
      </c>
      <c r="X404" t="str" cm="1">
        <f t="array" ref="X404">_xlfn.TEXTSPLIT(W404, "-")</f>
        <v>shinx</v>
      </c>
    </row>
    <row r="405" spans="1:24" x14ac:dyDescent="0.25">
      <c r="A405" t="s">
        <v>751</v>
      </c>
      <c r="B405" t="s">
        <v>67</v>
      </c>
      <c r="C405" t="str" cm="1">
        <f t="array" ref="C405">_xlfn.TEXTSPLIT(_xlfn.TEXTJOIN("",FALSE,B405,"*"),{" ","-"})</f>
        <v>Ivysaur*</v>
      </c>
      <c r="I405">
        <f t="shared" si="6"/>
        <v>2</v>
      </c>
      <c r="V405">
        <v>404</v>
      </c>
      <c r="W405" t="s">
        <v>18379</v>
      </c>
      <c r="X405" t="str" cm="1">
        <f t="array" ref="X405">_xlfn.TEXTSPLIT(W405, "-")</f>
        <v>luxio</v>
      </c>
    </row>
    <row r="406" spans="1:24" x14ac:dyDescent="0.25">
      <c r="A406" t="s">
        <v>752</v>
      </c>
      <c r="B406" t="s">
        <v>401</v>
      </c>
      <c r="C406" t="str" cm="1">
        <f t="array" ref="C406">_xlfn.TEXTSPLIT(_xlfn.TEXTJOIN("",FALSE,B406,"*"),{" ","-"})</f>
        <v>Kabuto*</v>
      </c>
      <c r="I406">
        <f t="shared" si="6"/>
        <v>140</v>
      </c>
      <c r="V406">
        <v>405</v>
      </c>
      <c r="W406" t="s">
        <v>18380</v>
      </c>
      <c r="X406" t="str" cm="1">
        <f t="array" ref="X406">_xlfn.TEXTSPLIT(W406, "-")</f>
        <v>luxray</v>
      </c>
    </row>
    <row r="407" spans="1:24" x14ac:dyDescent="0.25">
      <c r="A407" t="s">
        <v>753</v>
      </c>
      <c r="B407" t="s">
        <v>8</v>
      </c>
      <c r="C407" t="str" cm="1">
        <f t="array" ref="C407">_xlfn.TEXTSPLIT(_xlfn.TEXTJOIN("",FALSE,B407,"*"),{" ","-"})</f>
        <v>Kadabra*</v>
      </c>
      <c r="I407">
        <f t="shared" si="6"/>
        <v>64</v>
      </c>
      <c r="V407">
        <v>406</v>
      </c>
      <c r="W407" t="s">
        <v>18381</v>
      </c>
      <c r="X407" t="str" cm="1">
        <f t="array" ref="X407">_xlfn.TEXTSPLIT(W407, "-")</f>
        <v>budew</v>
      </c>
    </row>
    <row r="408" spans="1:24" x14ac:dyDescent="0.25">
      <c r="A408" t="s">
        <v>754</v>
      </c>
      <c r="B408" t="s">
        <v>74</v>
      </c>
      <c r="C408" t="str" cm="1">
        <f t="array" ref="C408">_xlfn.TEXTSPLIT(_xlfn.TEXTJOIN("",FALSE,B408,"*"),{" ","-"})</f>
        <v>Kakuna*</v>
      </c>
      <c r="I408">
        <f t="shared" si="6"/>
        <v>14</v>
      </c>
      <c r="V408">
        <v>407</v>
      </c>
      <c r="W408" t="s">
        <v>18382</v>
      </c>
      <c r="X408" t="str" cm="1">
        <f t="array" ref="X408">_xlfn.TEXTSPLIT(W408, "-")</f>
        <v>roserade</v>
      </c>
    </row>
    <row r="409" spans="1:24" x14ac:dyDescent="0.25">
      <c r="A409" t="s">
        <v>755</v>
      </c>
      <c r="B409" t="s">
        <v>40</v>
      </c>
      <c r="C409" t="str" cm="1">
        <f t="array" ref="C409">_xlfn.TEXTSPLIT(_xlfn.TEXTJOIN("",FALSE,B409,"*"),{" ","-"})</f>
        <v>Machoke*</v>
      </c>
      <c r="I409">
        <f t="shared" si="6"/>
        <v>67</v>
      </c>
      <c r="V409">
        <v>408</v>
      </c>
      <c r="W409" t="s">
        <v>18383</v>
      </c>
      <c r="X409" t="str" cm="1">
        <f t="array" ref="X409">_xlfn.TEXTSPLIT(W409, "-")</f>
        <v>cranidos</v>
      </c>
    </row>
    <row r="410" spans="1:24" x14ac:dyDescent="0.25">
      <c r="A410" t="s">
        <v>756</v>
      </c>
      <c r="B410" t="s">
        <v>32</v>
      </c>
      <c r="C410" t="str" cm="1">
        <f t="array" ref="C410">_xlfn.TEXTSPLIT(_xlfn.TEXTJOIN("",FALSE,B410,"*"),{" ","-"})</f>
        <v>Magikarp*</v>
      </c>
      <c r="I410">
        <f t="shared" si="6"/>
        <v>129</v>
      </c>
      <c r="V410">
        <v>409</v>
      </c>
      <c r="W410" t="s">
        <v>18384</v>
      </c>
      <c r="X410" t="str" cm="1">
        <f t="array" ref="X410">_xlfn.TEXTSPLIT(W410, "-")</f>
        <v>rampardos</v>
      </c>
    </row>
    <row r="411" spans="1:24" x14ac:dyDescent="0.25">
      <c r="A411" t="s">
        <v>757</v>
      </c>
      <c r="B411" t="s">
        <v>323</v>
      </c>
      <c r="C411" t="str" cm="1">
        <f t="array" ref="C411">_xlfn.TEXTSPLIT(_xlfn.TEXTJOIN("",FALSE,B411,"*"),{" ","-"})</f>
        <v>Meowth*</v>
      </c>
      <c r="I411">
        <f t="shared" si="6"/>
        <v>52</v>
      </c>
      <c r="V411">
        <v>410</v>
      </c>
      <c r="W411" t="s">
        <v>18385</v>
      </c>
      <c r="X411" t="str" cm="1">
        <f t="array" ref="X411">_xlfn.TEXTSPLIT(W411, "-")</f>
        <v>shieldon</v>
      </c>
    </row>
    <row r="412" spans="1:24" x14ac:dyDescent="0.25">
      <c r="A412" t="s">
        <v>758</v>
      </c>
      <c r="B412" t="s">
        <v>181</v>
      </c>
      <c r="C412" t="str" cm="1">
        <f t="array" ref="C412">_xlfn.TEXTSPLIT(_xlfn.TEXTJOIN("",FALSE,B412,"*"),{" ","-"})</f>
        <v>Metapod*</v>
      </c>
      <c r="I412">
        <f t="shared" si="6"/>
        <v>11</v>
      </c>
      <c r="V412">
        <v>411</v>
      </c>
      <c r="W412" t="s">
        <v>18386</v>
      </c>
      <c r="X412" t="str" cm="1">
        <f t="array" ref="X412">_xlfn.TEXTSPLIT(W412, "-")</f>
        <v>bastiodon</v>
      </c>
    </row>
    <row r="413" spans="1:24" x14ac:dyDescent="0.25">
      <c r="A413" t="s">
        <v>759</v>
      </c>
      <c r="B413" t="s">
        <v>240</v>
      </c>
      <c r="C413" t="str" cm="1">
        <f t="array" ref="C413">_xlfn.TEXTSPLIT(_xlfn.TEXTJOIN("",FALSE,B413,"*"),{" ","-"})</f>
        <v>Nidorina*</v>
      </c>
      <c r="I413">
        <f t="shared" si="6"/>
        <v>30</v>
      </c>
      <c r="V413">
        <v>412</v>
      </c>
      <c r="W413" t="s">
        <v>18387</v>
      </c>
      <c r="X413" t="str" cm="1">
        <f t="array" ref="X413">_xlfn.TEXTSPLIT(W413, "-")</f>
        <v>burmy</v>
      </c>
    </row>
    <row r="414" spans="1:24" x14ac:dyDescent="0.25">
      <c r="A414" t="s">
        <v>760</v>
      </c>
      <c r="B414" t="s">
        <v>51</v>
      </c>
      <c r="C414" t="str" cm="1">
        <f t="array" ref="C414">_xlfn.TEXTSPLIT(_xlfn.TEXTJOIN("",FALSE,B414,"*"),{" ","-"})</f>
        <v>Nidorino*</v>
      </c>
      <c r="I414">
        <f t="shared" si="6"/>
        <v>33</v>
      </c>
      <c r="V414">
        <v>413</v>
      </c>
      <c r="W414" t="s">
        <v>19069</v>
      </c>
      <c r="X414" t="str" cm="1">
        <f t="array" ref="X414">_xlfn.TEXTSPLIT(W414, "-")</f>
        <v>wormadam</v>
      </c>
    </row>
    <row r="415" spans="1:24" x14ac:dyDescent="0.25">
      <c r="A415" t="s">
        <v>761</v>
      </c>
      <c r="B415" t="s">
        <v>463</v>
      </c>
      <c r="C415" t="str" cm="1">
        <f t="array" ref="C415">_xlfn.TEXTSPLIT(_xlfn.TEXTJOIN("",FALSE,B415,"*"),{" ","-"})</f>
        <v>Omanyte*</v>
      </c>
      <c r="I415">
        <f t="shared" si="6"/>
        <v>138</v>
      </c>
      <c r="V415">
        <v>414</v>
      </c>
      <c r="W415" t="s">
        <v>18388</v>
      </c>
      <c r="X415" t="str" cm="1">
        <f t="array" ref="X415">_xlfn.TEXTSPLIT(W415, "-")</f>
        <v>mothim</v>
      </c>
    </row>
    <row r="416" spans="1:24" x14ac:dyDescent="0.25">
      <c r="A416" t="s">
        <v>762</v>
      </c>
      <c r="B416" t="s">
        <v>461</v>
      </c>
      <c r="C416" t="str" cm="1">
        <f t="array" ref="C416">_xlfn.TEXTSPLIT(_xlfn.TEXTJOIN("",FALSE,B416,"*"),{" ","-"})</f>
        <v>Omastar*</v>
      </c>
      <c r="I416">
        <f t="shared" si="6"/>
        <v>139</v>
      </c>
      <c r="V416">
        <v>415</v>
      </c>
      <c r="W416" t="s">
        <v>18389</v>
      </c>
      <c r="X416" t="str" cm="1">
        <f t="array" ref="X416">_xlfn.TEXTSPLIT(W416, "-")</f>
        <v>combee</v>
      </c>
    </row>
    <row r="417" spans="1:24" x14ac:dyDescent="0.25">
      <c r="A417" t="s">
        <v>763</v>
      </c>
      <c r="B417" t="s">
        <v>325</v>
      </c>
      <c r="C417" t="str" cm="1">
        <f t="array" ref="C417">_xlfn.TEXTSPLIT(_xlfn.TEXTJOIN("",FALSE,B417,"*"),{" ","-"})</f>
        <v>Primeape*</v>
      </c>
      <c r="I417">
        <f t="shared" si="6"/>
        <v>57</v>
      </c>
      <c r="V417">
        <v>416</v>
      </c>
      <c r="W417" t="s">
        <v>18390</v>
      </c>
      <c r="X417" t="str" cm="1">
        <f t="array" ref="X417">_xlfn.TEXTSPLIT(W417, "-")</f>
        <v>vespiquen</v>
      </c>
    </row>
    <row r="418" spans="1:24" x14ac:dyDescent="0.25">
      <c r="A418" t="s">
        <v>764</v>
      </c>
      <c r="B418" t="s">
        <v>329</v>
      </c>
      <c r="C418" t="str" cm="1">
        <f t="array" ref="C418">_xlfn.TEXTSPLIT(_xlfn.TEXTJOIN("",FALSE,B418,"*"),{" ","-"})</f>
        <v>Rapidash*</v>
      </c>
      <c r="I418">
        <f t="shared" si="6"/>
        <v>78</v>
      </c>
      <c r="V418">
        <v>417</v>
      </c>
      <c r="W418" t="s">
        <v>18391</v>
      </c>
      <c r="X418" t="str" cm="1">
        <f t="array" ref="X418">_xlfn.TEXTSPLIT(W418, "-")</f>
        <v>pachirisu</v>
      </c>
    </row>
    <row r="419" spans="1:24" x14ac:dyDescent="0.25">
      <c r="A419" t="s">
        <v>765</v>
      </c>
      <c r="B419" t="s">
        <v>146</v>
      </c>
      <c r="C419" t="str" cm="1">
        <f t="array" ref="C419">_xlfn.TEXTSPLIT(_xlfn.TEXTJOIN("",FALSE,B419,"*"),{" ","-"})</f>
        <v>Raticate*</v>
      </c>
      <c r="I419">
        <f t="shared" si="6"/>
        <v>20</v>
      </c>
      <c r="V419">
        <v>418</v>
      </c>
      <c r="W419" t="s">
        <v>18392</v>
      </c>
      <c r="X419" t="str" cm="1">
        <f t="array" ref="X419">_xlfn.TEXTSPLIT(W419, "-")</f>
        <v>buizel</v>
      </c>
    </row>
    <row r="420" spans="1:24" x14ac:dyDescent="0.25">
      <c r="A420" t="s">
        <v>766</v>
      </c>
      <c r="B420" t="s">
        <v>465</v>
      </c>
      <c r="C420" t="str" cm="1">
        <f t="array" ref="C420">_xlfn.TEXTSPLIT(_xlfn.TEXTJOIN("",FALSE,B420,"*"),{" ","-"})</f>
        <v>Sandslash*</v>
      </c>
      <c r="I420">
        <f t="shared" si="6"/>
        <v>28</v>
      </c>
      <c r="V420">
        <v>419</v>
      </c>
      <c r="W420" t="s">
        <v>18393</v>
      </c>
      <c r="X420" t="str" cm="1">
        <f t="array" ref="X420">_xlfn.TEXTSPLIT(W420, "-")</f>
        <v>floatzel</v>
      </c>
    </row>
    <row r="421" spans="1:24" x14ac:dyDescent="0.25">
      <c r="A421" t="s">
        <v>767</v>
      </c>
      <c r="B421" t="s">
        <v>468</v>
      </c>
      <c r="C421" t="str" cm="1">
        <f t="array" ref="C421">_xlfn.TEXTSPLIT(_xlfn.TEXTJOIN("",FALSE,B421,"*"),{" ","-"})</f>
        <v>Seadra*</v>
      </c>
      <c r="I421">
        <f t="shared" si="6"/>
        <v>117</v>
      </c>
      <c r="V421">
        <v>420</v>
      </c>
      <c r="W421" t="s">
        <v>18394</v>
      </c>
      <c r="X421" t="str" cm="1">
        <f t="array" ref="X421">_xlfn.TEXTSPLIT(W421, "-")</f>
        <v>cherubi</v>
      </c>
    </row>
    <row r="422" spans="1:24" x14ac:dyDescent="0.25">
      <c r="A422" t="s">
        <v>768</v>
      </c>
      <c r="B422" t="s">
        <v>251</v>
      </c>
      <c r="C422" t="str" cm="1">
        <f t="array" ref="C422">_xlfn.TEXTSPLIT(_xlfn.TEXTJOIN("",FALSE,B422,"*"),{" ","-"})</f>
        <v>Snorlax*</v>
      </c>
      <c r="I422">
        <f t="shared" si="6"/>
        <v>143</v>
      </c>
      <c r="V422">
        <v>421</v>
      </c>
      <c r="W422" t="s">
        <v>18395</v>
      </c>
      <c r="X422" t="str" cm="1">
        <f t="array" ref="X422">_xlfn.TEXTSPLIT(W422, "-")</f>
        <v>cherrim</v>
      </c>
    </row>
    <row r="423" spans="1:24" x14ac:dyDescent="0.25">
      <c r="A423" t="s">
        <v>769</v>
      </c>
      <c r="B423" t="s">
        <v>340</v>
      </c>
      <c r="C423" t="str" cm="1">
        <f t="array" ref="C423">_xlfn.TEXTSPLIT(_xlfn.TEXTJOIN("",FALSE,B423,"*"),{" ","-"})</f>
        <v>Tauros*</v>
      </c>
      <c r="I423">
        <f t="shared" si="6"/>
        <v>128</v>
      </c>
      <c r="V423">
        <v>422</v>
      </c>
      <c r="W423" t="s">
        <v>18396</v>
      </c>
      <c r="X423" t="str" cm="1">
        <f t="array" ref="X423">_xlfn.TEXTSPLIT(W423, "-")</f>
        <v>shellos</v>
      </c>
    </row>
    <row r="424" spans="1:24" x14ac:dyDescent="0.25">
      <c r="A424" t="s">
        <v>770</v>
      </c>
      <c r="B424" t="s">
        <v>476</v>
      </c>
      <c r="C424" t="str" cm="1">
        <f t="array" ref="C424">_xlfn.TEXTSPLIT(_xlfn.TEXTJOIN("",FALSE,B424,"*"),{" ","-"})</f>
        <v>Tentacruel*</v>
      </c>
      <c r="I424">
        <f t="shared" si="6"/>
        <v>73</v>
      </c>
      <c r="V424">
        <v>423</v>
      </c>
      <c r="W424" t="s">
        <v>18397</v>
      </c>
      <c r="X424" t="str" cm="1">
        <f t="array" ref="X424">_xlfn.TEXTSPLIT(W424, "-")</f>
        <v>gastrodon</v>
      </c>
    </row>
    <row r="425" spans="1:24" x14ac:dyDescent="0.25">
      <c r="A425" t="s">
        <v>771</v>
      </c>
      <c r="B425" t="s">
        <v>124</v>
      </c>
      <c r="C425" t="str" cm="1">
        <f t="array" ref="C425">_xlfn.TEXTSPLIT(_xlfn.TEXTJOIN("",FALSE,B425,"*"),{" ","-"})</f>
        <v>Abra*</v>
      </c>
      <c r="I425">
        <f t="shared" si="6"/>
        <v>63</v>
      </c>
      <c r="V425">
        <v>424</v>
      </c>
      <c r="W425" t="s">
        <v>18398</v>
      </c>
      <c r="X425" t="str" cm="1">
        <f t="array" ref="X425">_xlfn.TEXTSPLIT(W425, "-")</f>
        <v>ambipom</v>
      </c>
    </row>
    <row r="426" spans="1:24" x14ac:dyDescent="0.25">
      <c r="A426" t="s">
        <v>772</v>
      </c>
      <c r="B426" t="s">
        <v>118</v>
      </c>
      <c r="C426" t="str" cm="1">
        <f t="array" ref="C426">_xlfn.TEXTSPLIT(_xlfn.TEXTJOIN("",FALSE,B426,"*"),{" ","-"})</f>
        <v>Bulbasaur*</v>
      </c>
      <c r="I426">
        <f t="shared" si="6"/>
        <v>1</v>
      </c>
      <c r="V426">
        <v>425</v>
      </c>
      <c r="W426" t="s">
        <v>18399</v>
      </c>
      <c r="X426" t="str" cm="1">
        <f t="array" ref="X426">_xlfn.TEXTSPLIT(W426, "-")</f>
        <v>drifloon</v>
      </c>
    </row>
    <row r="427" spans="1:24" x14ac:dyDescent="0.25">
      <c r="A427" t="s">
        <v>773</v>
      </c>
      <c r="B427" t="s">
        <v>159</v>
      </c>
      <c r="C427" t="str" cm="1">
        <f t="array" ref="C427">_xlfn.TEXTSPLIT(_xlfn.TEXTJOIN("",FALSE,B427,"*"),{" ","-"})</f>
        <v>Caterpie*</v>
      </c>
      <c r="I427">
        <f t="shared" si="6"/>
        <v>10</v>
      </c>
      <c r="V427">
        <v>426</v>
      </c>
      <c r="W427" t="s">
        <v>18400</v>
      </c>
      <c r="X427" t="str" cm="1">
        <f t="array" ref="X427">_xlfn.TEXTSPLIT(W427, "-")</f>
        <v>drifblim</v>
      </c>
    </row>
    <row r="428" spans="1:24" x14ac:dyDescent="0.25">
      <c r="A428" t="s">
        <v>774</v>
      </c>
      <c r="B428" t="s">
        <v>100</v>
      </c>
      <c r="C428" t="str" cm="1">
        <f t="array" ref="C428">_xlfn.TEXTSPLIT(_xlfn.TEXTJOIN("",FALSE,B428,"*"),{" ","-"})</f>
        <v>Charmander*</v>
      </c>
      <c r="I428">
        <f t="shared" si="6"/>
        <v>4</v>
      </c>
      <c r="V428">
        <v>427</v>
      </c>
      <c r="W428" t="s">
        <v>18401</v>
      </c>
      <c r="X428" t="str" cm="1">
        <f t="array" ref="X428">_xlfn.TEXTSPLIT(W428, "-")</f>
        <v>buneary</v>
      </c>
    </row>
    <row r="429" spans="1:24" x14ac:dyDescent="0.25">
      <c r="A429" t="s">
        <v>775</v>
      </c>
      <c r="B429" t="s">
        <v>166</v>
      </c>
      <c r="C429" t="str" cm="1">
        <f t="array" ref="C429">_xlfn.TEXTSPLIT(_xlfn.TEXTJOIN("",FALSE,B429,"*"),{" ","-"})</f>
        <v>Doduo*</v>
      </c>
      <c r="I429">
        <f t="shared" si="6"/>
        <v>84</v>
      </c>
      <c r="V429">
        <v>428</v>
      </c>
      <c r="W429" t="s">
        <v>18402</v>
      </c>
      <c r="X429" t="str" cm="1">
        <f t="array" ref="X429">_xlfn.TEXTSPLIT(W429, "-")</f>
        <v>lopunny</v>
      </c>
    </row>
    <row r="430" spans="1:24" x14ac:dyDescent="0.25">
      <c r="A430" t="s">
        <v>776</v>
      </c>
      <c r="B430" t="s">
        <v>78</v>
      </c>
      <c r="C430" t="str" cm="1">
        <f t="array" ref="C430">_xlfn.TEXTSPLIT(_xlfn.TEXTJOIN("",FALSE,B430,"*"),{" ","-"})</f>
        <v>Dratini*</v>
      </c>
      <c r="I430">
        <f t="shared" si="6"/>
        <v>147</v>
      </c>
      <c r="V430">
        <v>429</v>
      </c>
      <c r="W430" t="s">
        <v>18403</v>
      </c>
      <c r="X430" t="str" cm="1">
        <f t="array" ref="X430">_xlfn.TEXTSPLIT(W430, "-")</f>
        <v>mismagius</v>
      </c>
    </row>
    <row r="431" spans="1:24" x14ac:dyDescent="0.25">
      <c r="A431" t="s">
        <v>777</v>
      </c>
      <c r="B431" t="s">
        <v>169</v>
      </c>
      <c r="C431" t="str" cm="1">
        <f t="array" ref="C431">_xlfn.TEXTSPLIT(_xlfn.TEXTJOIN("",FALSE,B431,"*"),{" ","-"})</f>
        <v>Drowzee*</v>
      </c>
      <c r="I431">
        <f t="shared" si="6"/>
        <v>96</v>
      </c>
      <c r="V431">
        <v>430</v>
      </c>
      <c r="W431" t="s">
        <v>18404</v>
      </c>
      <c r="X431" t="str" cm="1">
        <f t="array" ref="X431">_xlfn.TEXTSPLIT(W431, "-")</f>
        <v>honchkrow</v>
      </c>
    </row>
    <row r="432" spans="1:24" x14ac:dyDescent="0.25">
      <c r="A432" t="s">
        <v>778</v>
      </c>
      <c r="B432" t="s">
        <v>226</v>
      </c>
      <c r="C432" t="str" cm="1">
        <f t="array" ref="C432">_xlfn.TEXTSPLIT(_xlfn.TEXTJOIN("",FALSE,B432,"*"),{" ","-"})</f>
        <v>Eevee*</v>
      </c>
      <c r="I432">
        <f t="shared" si="6"/>
        <v>133</v>
      </c>
      <c r="V432">
        <v>431</v>
      </c>
      <c r="W432" t="s">
        <v>18405</v>
      </c>
      <c r="X432" t="str" cm="1">
        <f t="array" ref="X432">_xlfn.TEXTSPLIT(W432, "-")</f>
        <v>glameow</v>
      </c>
    </row>
    <row r="433" spans="1:24" x14ac:dyDescent="0.25">
      <c r="A433" t="s">
        <v>779</v>
      </c>
      <c r="B433" t="s">
        <v>298</v>
      </c>
      <c r="C433" t="str" cm="1">
        <f t="array" ref="C433">_xlfn.TEXTSPLIT(_xlfn.TEXTJOIN("",FALSE,B433,"*"),{" ","-"})</f>
        <v>Exeggcute*</v>
      </c>
      <c r="I433">
        <f t="shared" si="6"/>
        <v>102</v>
      </c>
      <c r="V433">
        <v>432</v>
      </c>
      <c r="W433" t="s">
        <v>18406</v>
      </c>
      <c r="X433" t="str" cm="1">
        <f t="array" ref="X433">_xlfn.TEXTSPLIT(W433, "-")</f>
        <v>purugly</v>
      </c>
    </row>
    <row r="434" spans="1:24" x14ac:dyDescent="0.25">
      <c r="A434" t="s">
        <v>780</v>
      </c>
      <c r="B434" t="s">
        <v>115</v>
      </c>
      <c r="C434" t="str" cm="1">
        <f t="array" ref="C434">_xlfn.TEXTSPLIT(_xlfn.TEXTJOIN("",FALSE,B434,"*"),{" ","-"})</f>
        <v>Gastly*</v>
      </c>
      <c r="I434">
        <f t="shared" si="6"/>
        <v>92</v>
      </c>
      <c r="V434">
        <v>433</v>
      </c>
      <c r="W434" t="s">
        <v>18407</v>
      </c>
      <c r="X434" t="str" cm="1">
        <f t="array" ref="X434">_xlfn.TEXTSPLIT(W434, "-")</f>
        <v>chingling</v>
      </c>
    </row>
    <row r="435" spans="1:24" x14ac:dyDescent="0.25">
      <c r="A435" t="s">
        <v>781</v>
      </c>
      <c r="B435" t="s">
        <v>453</v>
      </c>
      <c r="C435" t="str" cm="1">
        <f t="array" ref="C435">_xlfn.TEXTSPLIT(_xlfn.TEXTJOIN("",FALSE,B435,"*"),{" ","-"})</f>
        <v>Geodude*</v>
      </c>
      <c r="I435">
        <f t="shared" si="6"/>
        <v>74</v>
      </c>
      <c r="V435">
        <v>434</v>
      </c>
      <c r="W435" t="s">
        <v>18408</v>
      </c>
      <c r="X435" t="str" cm="1">
        <f t="array" ref="X435">_xlfn.TEXTSPLIT(W435, "-")</f>
        <v>stunky</v>
      </c>
    </row>
    <row r="436" spans="1:24" x14ac:dyDescent="0.25">
      <c r="A436" t="s">
        <v>782</v>
      </c>
      <c r="B436" t="s">
        <v>412</v>
      </c>
      <c r="C436" t="str" cm="1">
        <f t="array" ref="C436">_xlfn.TEXTSPLIT(_xlfn.TEXTJOIN("",FALSE,B436,"*"),{" ","-"})</f>
        <v>Grimer*</v>
      </c>
      <c r="I436">
        <f t="shared" si="6"/>
        <v>88</v>
      </c>
      <c r="V436">
        <v>435</v>
      </c>
      <c r="W436" t="s">
        <v>18409</v>
      </c>
      <c r="X436" t="str" cm="1">
        <f t="array" ref="X436">_xlfn.TEXTSPLIT(W436, "-")</f>
        <v>skuntank</v>
      </c>
    </row>
    <row r="437" spans="1:24" x14ac:dyDescent="0.25">
      <c r="A437" t="s">
        <v>783</v>
      </c>
      <c r="B437" t="s">
        <v>130</v>
      </c>
      <c r="C437" t="str" cm="1">
        <f t="array" ref="C437">_xlfn.TEXTSPLIT(_xlfn.TEXTJOIN("",FALSE,B437,"*"),{" ","-"})</f>
        <v>Machop*</v>
      </c>
      <c r="I437">
        <f t="shared" si="6"/>
        <v>66</v>
      </c>
      <c r="V437">
        <v>436</v>
      </c>
      <c r="W437" t="s">
        <v>18410</v>
      </c>
      <c r="X437" t="str" cm="1">
        <f t="array" ref="X437">_xlfn.TEXTSPLIT(W437, "-")</f>
        <v>bronzor</v>
      </c>
    </row>
    <row r="438" spans="1:24" x14ac:dyDescent="0.25">
      <c r="A438" t="s">
        <v>784</v>
      </c>
      <c r="B438" t="s">
        <v>44</v>
      </c>
      <c r="C438" t="str" cm="1">
        <f t="array" ref="C438">_xlfn.TEXTSPLIT(_xlfn.TEXTJOIN("",FALSE,B438,"*"),{" ","-"})</f>
        <v>Magnemite*</v>
      </c>
      <c r="I438">
        <f t="shared" si="6"/>
        <v>81</v>
      </c>
      <c r="V438">
        <v>437</v>
      </c>
      <c r="W438" t="s">
        <v>18411</v>
      </c>
      <c r="X438" t="str" cm="1">
        <f t="array" ref="X438">_xlfn.TEXTSPLIT(W438, "-")</f>
        <v>bronzong</v>
      </c>
    </row>
    <row r="439" spans="1:24" x14ac:dyDescent="0.25">
      <c r="A439" t="s">
        <v>785</v>
      </c>
      <c r="B439" t="s">
        <v>327</v>
      </c>
      <c r="C439" t="str" cm="1">
        <f t="array" ref="C439">_xlfn.TEXTSPLIT(_xlfn.TEXTJOIN("",FALSE,B439,"*"),{" ","-"})</f>
        <v>Mankey*</v>
      </c>
      <c r="I439">
        <f t="shared" si="6"/>
        <v>56</v>
      </c>
      <c r="V439">
        <v>438</v>
      </c>
      <c r="W439" t="s">
        <v>18412</v>
      </c>
      <c r="X439" t="str" cm="1">
        <f t="array" ref="X439">_xlfn.TEXTSPLIT(W439, "-")</f>
        <v>bonsly</v>
      </c>
    </row>
    <row r="440" spans="1:24" x14ac:dyDescent="0.25">
      <c r="A440" t="s">
        <v>786</v>
      </c>
      <c r="B440" t="s">
        <v>19065</v>
      </c>
      <c r="C440" t="str" cm="1">
        <f t="array" ref="C440:D440">_xlfn.TEXTSPLIT(_xlfn.TEXTJOIN("",FALSE,B440,"*"),{" ","-"})</f>
        <v>Nidoran</v>
      </c>
      <c r="D440" t="str">
        <v>f*</v>
      </c>
      <c r="I440">
        <f t="shared" si="6"/>
        <v>29</v>
      </c>
      <c r="V440">
        <v>439</v>
      </c>
      <c r="W440" t="s">
        <v>19067</v>
      </c>
      <c r="X440" t="str" cm="1">
        <f t="array" ref="X440">_xlfn.TEXTSPLIT(W440, "-")</f>
        <v>mime jr.</v>
      </c>
    </row>
    <row r="441" spans="1:24" x14ac:dyDescent="0.25">
      <c r="A441" t="s">
        <v>787</v>
      </c>
      <c r="B441" t="s">
        <v>19065</v>
      </c>
      <c r="C441" t="str" cm="1">
        <f t="array" ref="C441:D441">_xlfn.TEXTSPLIT(_xlfn.TEXTJOIN("",FALSE,B441,"*"),{" ","-"})</f>
        <v>Nidoran</v>
      </c>
      <c r="D441" t="str">
        <v>f*</v>
      </c>
      <c r="I441">
        <f t="shared" si="6"/>
        <v>29</v>
      </c>
      <c r="V441">
        <v>440</v>
      </c>
      <c r="W441" t="s">
        <v>18413</v>
      </c>
      <c r="X441" t="str" cm="1">
        <f t="array" ref="X441">_xlfn.TEXTSPLIT(W441, "-")</f>
        <v>happiny</v>
      </c>
    </row>
    <row r="442" spans="1:24" x14ac:dyDescent="0.25">
      <c r="A442" t="s">
        <v>788</v>
      </c>
      <c r="B442" t="s">
        <v>186</v>
      </c>
      <c r="C442" t="str" cm="1">
        <f t="array" ref="C442">_xlfn.TEXTSPLIT(_xlfn.TEXTJOIN("",FALSE,B442,"*"),{" ","-"})</f>
        <v>Onix*</v>
      </c>
      <c r="I442">
        <f t="shared" si="6"/>
        <v>95</v>
      </c>
      <c r="V442">
        <v>441</v>
      </c>
      <c r="W442" t="s">
        <v>18414</v>
      </c>
      <c r="X442" t="str" cm="1">
        <f t="array" ref="X442">_xlfn.TEXTSPLIT(W442, "-")</f>
        <v>chatot</v>
      </c>
    </row>
    <row r="443" spans="1:24" x14ac:dyDescent="0.25">
      <c r="A443" t="s">
        <v>789</v>
      </c>
      <c r="B443" t="s">
        <v>93</v>
      </c>
      <c r="C443" t="str" cm="1">
        <f t="array" ref="C443">_xlfn.TEXTSPLIT(_xlfn.TEXTJOIN("",FALSE,B443,"*"),{" ","-"})</f>
        <v>Pidgey*</v>
      </c>
      <c r="I443">
        <f t="shared" si="6"/>
        <v>16</v>
      </c>
      <c r="V443">
        <v>442</v>
      </c>
      <c r="W443" t="s">
        <v>18415</v>
      </c>
      <c r="X443" t="str" cm="1">
        <f t="array" ref="X443">_xlfn.TEXTSPLIT(W443, "-")</f>
        <v>spiritomb</v>
      </c>
    </row>
    <row r="444" spans="1:24" x14ac:dyDescent="0.25">
      <c r="A444" t="s">
        <v>790</v>
      </c>
      <c r="B444" t="s">
        <v>63</v>
      </c>
      <c r="C444" t="str" cm="1">
        <f t="array" ref="C444">_xlfn.TEXTSPLIT(_xlfn.TEXTJOIN("",FALSE,B444,"*"),{" ","-"})</f>
        <v>Pikachu*</v>
      </c>
      <c r="I444">
        <f t="shared" si="6"/>
        <v>25</v>
      </c>
      <c r="V444">
        <v>443</v>
      </c>
      <c r="W444" t="s">
        <v>18416</v>
      </c>
      <c r="X444" t="str" cm="1">
        <f t="array" ref="X444">_xlfn.TEXTSPLIT(W444, "-")</f>
        <v>gible</v>
      </c>
    </row>
    <row r="445" spans="1:24" x14ac:dyDescent="0.25">
      <c r="A445" t="s">
        <v>791</v>
      </c>
      <c r="B445" t="s">
        <v>195</v>
      </c>
      <c r="C445" t="str" cm="1">
        <f t="array" ref="C445">_xlfn.TEXTSPLIT(_xlfn.TEXTJOIN("",FALSE,B445,"*"),{" ","-"})</f>
        <v>Ponyta*</v>
      </c>
      <c r="I445">
        <f t="shared" si="6"/>
        <v>77</v>
      </c>
      <c r="V445">
        <v>444</v>
      </c>
      <c r="W445" t="s">
        <v>18417</v>
      </c>
      <c r="X445" t="str" cm="1">
        <f t="array" ref="X445">_xlfn.TEXTSPLIT(W445, "-")</f>
        <v>gabite</v>
      </c>
    </row>
    <row r="446" spans="1:24" x14ac:dyDescent="0.25">
      <c r="A446" t="s">
        <v>792</v>
      </c>
      <c r="B446" t="s">
        <v>446</v>
      </c>
      <c r="C446" t="str" cm="1">
        <f t="array" ref="C446">_xlfn.TEXTSPLIT(_xlfn.TEXTJOIN("",FALSE,B446,"*"),{" ","-"})</f>
        <v>Psyduck*</v>
      </c>
      <c r="I446">
        <f t="shared" si="6"/>
        <v>54</v>
      </c>
      <c r="V446">
        <v>445</v>
      </c>
      <c r="W446" t="s">
        <v>18418</v>
      </c>
      <c r="X446" t="str" cm="1">
        <f t="array" ref="X446">_xlfn.TEXTSPLIT(W446, "-")</f>
        <v>garchomp</v>
      </c>
    </row>
    <row r="447" spans="1:24" x14ac:dyDescent="0.25">
      <c r="A447" t="s">
        <v>793</v>
      </c>
      <c r="B447" t="s">
        <v>148</v>
      </c>
      <c r="C447" t="str" cm="1">
        <f t="array" ref="C447">_xlfn.TEXTSPLIT(_xlfn.TEXTJOIN("",FALSE,B447,"*"),{" ","-"})</f>
        <v>Rattata*</v>
      </c>
      <c r="I447">
        <f t="shared" si="6"/>
        <v>19</v>
      </c>
      <c r="V447">
        <v>446</v>
      </c>
      <c r="W447" t="s">
        <v>18419</v>
      </c>
      <c r="X447" t="str" cm="1">
        <f t="array" ref="X447">_xlfn.TEXTSPLIT(W447, "-")</f>
        <v>munchlax</v>
      </c>
    </row>
    <row r="448" spans="1:24" x14ac:dyDescent="0.25">
      <c r="A448" t="s">
        <v>794</v>
      </c>
      <c r="B448" t="s">
        <v>334</v>
      </c>
      <c r="C448" t="str" cm="1">
        <f t="array" ref="C448">_xlfn.TEXTSPLIT(_xlfn.TEXTJOIN("",FALSE,B448,"*"),{" ","-"})</f>
        <v>Rhyhorn*</v>
      </c>
      <c r="I448">
        <f t="shared" si="6"/>
        <v>111</v>
      </c>
      <c r="V448">
        <v>447</v>
      </c>
      <c r="W448" t="s">
        <v>18420</v>
      </c>
      <c r="X448" t="str" cm="1">
        <f t="array" ref="X448">_xlfn.TEXTSPLIT(W448, "-")</f>
        <v>riolu</v>
      </c>
    </row>
    <row r="449" spans="1:24" x14ac:dyDescent="0.25">
      <c r="A449" t="s">
        <v>795</v>
      </c>
      <c r="B449" t="s">
        <v>200</v>
      </c>
      <c r="C449" t="str" cm="1">
        <f t="array" ref="C449">_xlfn.TEXTSPLIT(_xlfn.TEXTJOIN("",FALSE,B449,"*"),{" ","-"})</f>
        <v>Sandshrew*</v>
      </c>
      <c r="I449">
        <f t="shared" si="6"/>
        <v>27</v>
      </c>
      <c r="V449">
        <v>448</v>
      </c>
      <c r="W449" t="s">
        <v>18421</v>
      </c>
      <c r="X449" t="str" cm="1">
        <f t="array" ref="X449">_xlfn.TEXTSPLIT(W449, "-")</f>
        <v>lucario</v>
      </c>
    </row>
    <row r="450" spans="1:24" x14ac:dyDescent="0.25">
      <c r="A450" t="s">
        <v>796</v>
      </c>
      <c r="B450" t="s">
        <v>104</v>
      </c>
      <c r="C450" t="str" cm="1">
        <f t="array" ref="C450">_xlfn.TEXTSPLIT(_xlfn.TEXTJOIN("",FALSE,B450,"*"),{" ","-"})</f>
        <v>Seel*</v>
      </c>
      <c r="I450">
        <f t="shared" si="6"/>
        <v>86</v>
      </c>
      <c r="V450">
        <v>449</v>
      </c>
      <c r="W450" t="s">
        <v>18422</v>
      </c>
      <c r="X450" t="str" cm="1">
        <f t="array" ref="X450">_xlfn.TEXTSPLIT(W450, "-")</f>
        <v>hippopotas</v>
      </c>
    </row>
    <row r="451" spans="1:24" x14ac:dyDescent="0.25">
      <c r="A451" t="s">
        <v>797</v>
      </c>
      <c r="B451" t="s">
        <v>474</v>
      </c>
      <c r="C451" t="str" cm="1">
        <f t="array" ref="C451">_xlfn.TEXTSPLIT(_xlfn.TEXTJOIN("",FALSE,B451,"*"),{" ","-"})</f>
        <v>Slowpoke*</v>
      </c>
      <c r="I451">
        <f t="shared" ref="I451:I514" si="7">_xlfn.XLOOKUP(B451,X$2:X$1093,V$2:V$1093, _xlfn.XLOOKUP(C451,X$2:X$1093,V$2:V$1093, _xlfn.XLOOKUP(D451,X$2:X$1093,V$2:V$1093, _xlfn.XLOOKUP(E451,X$2:X$1093,V$2:V$1093, _xlfn.XLOOKUP(F451,X$2:X$1093,V$2:V$1093, _xlfn.XLOOKUP(G451,X$2:X$1093,V$2:V$1093, _xlfn.XLOOKUP(H451,X$2:X$1093,V$2:V$1093, IF(ISNUMBER(SEARCH("sv", A451)),"",""),2),2),2),2),2),2),2)</f>
        <v>79</v>
      </c>
      <c r="V451">
        <v>450</v>
      </c>
      <c r="W451" t="s">
        <v>18423</v>
      </c>
      <c r="X451" t="str" cm="1">
        <f t="array" ref="X451">_xlfn.TEXTSPLIT(W451, "-")</f>
        <v>hippowdon</v>
      </c>
    </row>
    <row r="452" spans="1:24" x14ac:dyDescent="0.25">
      <c r="A452" t="s">
        <v>798</v>
      </c>
      <c r="B452" t="s">
        <v>302</v>
      </c>
      <c r="C452" t="str" cm="1">
        <f t="array" ref="C452">_xlfn.TEXTSPLIT(_xlfn.TEXTJOIN("",FALSE,B452,"*"),{" ","-"})</f>
        <v>Spearow*</v>
      </c>
      <c r="I452">
        <f t="shared" si="7"/>
        <v>21</v>
      </c>
      <c r="V452">
        <v>451</v>
      </c>
      <c r="W452" t="s">
        <v>18424</v>
      </c>
      <c r="X452" t="str" cm="1">
        <f t="array" ref="X452">_xlfn.TEXTSPLIT(W452, "-")</f>
        <v>skorupi</v>
      </c>
    </row>
    <row r="453" spans="1:24" x14ac:dyDescent="0.25">
      <c r="A453" t="s">
        <v>799</v>
      </c>
      <c r="B453" t="s">
        <v>153</v>
      </c>
      <c r="C453" t="str" cm="1">
        <f t="array" ref="C453">_xlfn.TEXTSPLIT(_xlfn.TEXTJOIN("",FALSE,B453,"*"),{" ","-"})</f>
        <v>Squirtle*</v>
      </c>
      <c r="I453">
        <f t="shared" si="7"/>
        <v>7</v>
      </c>
      <c r="V453">
        <v>452</v>
      </c>
      <c r="W453" t="s">
        <v>18425</v>
      </c>
      <c r="X453" t="str" cm="1">
        <f t="array" ref="X453">_xlfn.TEXTSPLIT(W453, "-")</f>
        <v>drapion</v>
      </c>
    </row>
    <row r="454" spans="1:24" x14ac:dyDescent="0.25">
      <c r="A454" t="s">
        <v>800</v>
      </c>
      <c r="B454" t="s">
        <v>478</v>
      </c>
      <c r="C454" t="str" cm="1">
        <f t="array" ref="C454">_xlfn.TEXTSPLIT(_xlfn.TEXTJOIN("",FALSE,B454,"*"),{" ","-"})</f>
        <v>Tentacool*</v>
      </c>
      <c r="I454">
        <f t="shared" si="7"/>
        <v>72</v>
      </c>
      <c r="V454">
        <v>453</v>
      </c>
      <c r="W454" t="s">
        <v>18426</v>
      </c>
      <c r="X454" t="str" cm="1">
        <f t="array" ref="X454">_xlfn.TEXTSPLIT(W454, "-")</f>
        <v>croagunk</v>
      </c>
    </row>
    <row r="455" spans="1:24" x14ac:dyDescent="0.25">
      <c r="A455" t="s">
        <v>801</v>
      </c>
      <c r="B455" t="s">
        <v>89</v>
      </c>
      <c r="C455" t="str" cm="1">
        <f t="array" ref="C455">_xlfn.TEXTSPLIT(_xlfn.TEXTJOIN("",FALSE,B455,"*"),{" ","-"})</f>
        <v>Voltorb*</v>
      </c>
      <c r="I455">
        <f t="shared" si="7"/>
        <v>100</v>
      </c>
      <c r="V455">
        <v>454</v>
      </c>
      <c r="W455" t="s">
        <v>18427</v>
      </c>
      <c r="X455" t="str" cm="1">
        <f t="array" ref="X455">_xlfn.TEXTSPLIT(W455, "-")</f>
        <v>toxicroak</v>
      </c>
    </row>
    <row r="456" spans="1:24" x14ac:dyDescent="0.25">
      <c r="A456" t="s">
        <v>802</v>
      </c>
      <c r="B456" t="s">
        <v>55</v>
      </c>
      <c r="C456" t="str" cm="1">
        <f t="array" ref="C456">_xlfn.TEXTSPLIT(_xlfn.TEXTJOIN("",FALSE,B456,"*"),{" ","-"})</f>
        <v>Vulpix*</v>
      </c>
      <c r="I456">
        <f t="shared" si="7"/>
        <v>37</v>
      </c>
      <c r="V456">
        <v>455</v>
      </c>
      <c r="W456" t="s">
        <v>18428</v>
      </c>
      <c r="X456" t="str" cm="1">
        <f t="array" ref="X456">_xlfn.TEXTSPLIT(W456, "-")</f>
        <v>carnivine</v>
      </c>
    </row>
    <row r="457" spans="1:24" x14ac:dyDescent="0.25">
      <c r="A457" t="s">
        <v>803</v>
      </c>
      <c r="B457" t="s">
        <v>127</v>
      </c>
      <c r="C457" t="str" cm="1">
        <f t="array" ref="C457">_xlfn.TEXTSPLIT(_xlfn.TEXTJOIN("",FALSE,B457,"*"),{" ","-"})</f>
        <v>Weedle*</v>
      </c>
      <c r="I457">
        <f t="shared" si="7"/>
        <v>13</v>
      </c>
      <c r="V457">
        <v>456</v>
      </c>
      <c r="W457" t="s">
        <v>18429</v>
      </c>
      <c r="X457" t="str" cm="1">
        <f t="array" ref="X457">_xlfn.TEXTSPLIT(W457, "-")</f>
        <v>finneon</v>
      </c>
    </row>
    <row r="458" spans="1:24" x14ac:dyDescent="0.25">
      <c r="A458" t="s">
        <v>804</v>
      </c>
      <c r="B458" t="s">
        <v>63</v>
      </c>
      <c r="C458" t="str" cm="1">
        <f t="array" ref="C458">_xlfn.TEXTSPLIT(_xlfn.TEXTJOIN("",FALSE,B458,"*"),{" ","-"})</f>
        <v>Pikachu*</v>
      </c>
      <c r="I458">
        <f t="shared" si="7"/>
        <v>25</v>
      </c>
      <c r="V458">
        <v>457</v>
      </c>
      <c r="W458" t="s">
        <v>18430</v>
      </c>
      <c r="X458" t="str" cm="1">
        <f t="array" ref="X458">_xlfn.TEXTSPLIT(W458, "-")</f>
        <v>lumineon</v>
      </c>
    </row>
    <row r="459" spans="1:24" x14ac:dyDescent="0.25">
      <c r="A459" t="s">
        <v>805</v>
      </c>
      <c r="B459" t="s">
        <v>84</v>
      </c>
      <c r="C459" t="str" cm="1">
        <f t="array" ref="C459">_xlfn.TEXTSPLIT(_xlfn.TEXTJOIN("",FALSE,B459,"*"),{" ","-"})</f>
        <v>Electabuzz*</v>
      </c>
      <c r="I459">
        <f t="shared" si="7"/>
        <v>125</v>
      </c>
      <c r="V459">
        <v>458</v>
      </c>
      <c r="W459" t="s">
        <v>18431</v>
      </c>
      <c r="X459" t="str" cm="1">
        <f t="array" ref="X459">_xlfn.TEXTSPLIT(W459, "-")</f>
        <v>mantyke</v>
      </c>
    </row>
    <row r="460" spans="1:24" x14ac:dyDescent="0.25">
      <c r="A460" t="s">
        <v>806</v>
      </c>
      <c r="B460" t="s">
        <v>46</v>
      </c>
      <c r="C460" t="str" cm="1">
        <f t="array" ref="C460">_xlfn.TEXTSPLIT(_xlfn.TEXTJOIN("",FALSE,B460,"*"),{" ","-"})</f>
        <v>Mewtwo*</v>
      </c>
      <c r="I460">
        <f t="shared" si="7"/>
        <v>150</v>
      </c>
      <c r="V460">
        <v>459</v>
      </c>
      <c r="W460" t="s">
        <v>18432</v>
      </c>
      <c r="X460" t="str" cm="1">
        <f t="array" ref="X460">_xlfn.TEXTSPLIT(W460, "-")</f>
        <v>snover</v>
      </c>
    </row>
    <row r="461" spans="1:24" x14ac:dyDescent="0.25">
      <c r="A461" t="s">
        <v>807</v>
      </c>
      <c r="B461" t="s">
        <v>63</v>
      </c>
      <c r="C461" t="str" cm="1">
        <f t="array" ref="C461">_xlfn.TEXTSPLIT(_xlfn.TEXTJOIN("",FALSE,B461,"*"),{" ","-"})</f>
        <v>Pikachu*</v>
      </c>
      <c r="I461">
        <f t="shared" si="7"/>
        <v>25</v>
      </c>
      <c r="V461">
        <v>460</v>
      </c>
      <c r="W461" t="s">
        <v>18433</v>
      </c>
      <c r="X461" t="str" cm="1">
        <f t="array" ref="X461">_xlfn.TEXTSPLIT(W461, "-")</f>
        <v>abomasnow</v>
      </c>
    </row>
    <row r="462" spans="1:24" x14ac:dyDescent="0.25">
      <c r="A462" t="s">
        <v>808</v>
      </c>
      <c r="B462" t="s">
        <v>386</v>
      </c>
      <c r="C462" t="str" cm="1">
        <f t="array" ref="C462">_xlfn.TEXTSPLIT(_xlfn.TEXTJOIN("",FALSE,B462,"*"),{" ","-"})</f>
        <v>Dragonite*</v>
      </c>
      <c r="I462">
        <f t="shared" si="7"/>
        <v>149</v>
      </c>
      <c r="V462">
        <v>461</v>
      </c>
      <c r="W462" t="s">
        <v>18434</v>
      </c>
      <c r="X462" t="str" cm="1">
        <f t="array" ref="X462">_xlfn.TEXTSPLIT(W462, "-")</f>
        <v>weavile</v>
      </c>
    </row>
    <row r="463" spans="1:24" x14ac:dyDescent="0.25">
      <c r="A463" t="s">
        <v>809</v>
      </c>
      <c r="B463" t="s">
        <v>95</v>
      </c>
      <c r="C463" t="str" cm="1">
        <f t="array" ref="C463">_xlfn.TEXTSPLIT(_xlfn.TEXTJOIN("",FALSE,B463,"*"),{" ","-"})</f>
        <v>Arcanine*</v>
      </c>
      <c r="I463">
        <f t="shared" si="7"/>
        <v>59</v>
      </c>
      <c r="V463">
        <v>462</v>
      </c>
      <c r="W463" t="s">
        <v>18435</v>
      </c>
      <c r="X463" t="str" cm="1">
        <f t="array" ref="X463">_xlfn.TEXTSPLIT(W463, "-")</f>
        <v>magnezone</v>
      </c>
    </row>
    <row r="464" spans="1:24" x14ac:dyDescent="0.25">
      <c r="A464" t="s">
        <v>810</v>
      </c>
      <c r="B464" t="s">
        <v>272</v>
      </c>
      <c r="C464" t="str" cm="1">
        <f t="array" ref="C464">_xlfn.TEXTSPLIT(_xlfn.TEXTJOIN("",FALSE,B464,"*"),{" ","-"})</f>
        <v>Jigglypuff*</v>
      </c>
      <c r="I464">
        <f t="shared" si="7"/>
        <v>39</v>
      </c>
      <c r="V464">
        <v>463</v>
      </c>
      <c r="W464" t="s">
        <v>18436</v>
      </c>
      <c r="X464" t="str" cm="1">
        <f t="array" ref="X464">_xlfn.TEXTSPLIT(W464, "-")</f>
        <v>lickilicky</v>
      </c>
    </row>
    <row r="465" spans="1:25" x14ac:dyDescent="0.25">
      <c r="A465" t="s">
        <v>811</v>
      </c>
      <c r="B465" t="s">
        <v>812</v>
      </c>
      <c r="C465" t="str" cm="1">
        <f t="array" ref="C465">_xlfn.TEXTSPLIT(_xlfn.TEXTJOIN("",FALSE,B465,"*"),{" ","-"})</f>
        <v>Mew*</v>
      </c>
      <c r="I465">
        <f t="shared" si="7"/>
        <v>151</v>
      </c>
      <c r="V465">
        <v>464</v>
      </c>
      <c r="W465" t="s">
        <v>18437</v>
      </c>
      <c r="X465" t="str" cm="1">
        <f t="array" ref="X465">_xlfn.TEXTSPLIT(W465, "-")</f>
        <v>rhyperior</v>
      </c>
    </row>
    <row r="466" spans="1:25" x14ac:dyDescent="0.25">
      <c r="A466" t="s">
        <v>814</v>
      </c>
      <c r="B466" t="s">
        <v>812</v>
      </c>
      <c r="C466" t="str" cm="1">
        <f t="array" ref="C466">_xlfn.TEXTSPLIT(_xlfn.TEXTJOIN("",FALSE,B466,"*"),{" ","-"})</f>
        <v>Mew*</v>
      </c>
      <c r="I466">
        <f t="shared" si="7"/>
        <v>151</v>
      </c>
      <c r="V466">
        <v>465</v>
      </c>
      <c r="W466" t="s">
        <v>18438</v>
      </c>
      <c r="X466" t="str" cm="1">
        <f t="array" ref="X466">_xlfn.TEXTSPLIT(W466, "-")</f>
        <v>tangrowth</v>
      </c>
    </row>
    <row r="467" spans="1:25" x14ac:dyDescent="0.25">
      <c r="A467" t="s">
        <v>815</v>
      </c>
      <c r="B467" t="s">
        <v>323</v>
      </c>
      <c r="C467" t="str" cm="1">
        <f t="array" ref="C467">_xlfn.TEXTSPLIT(_xlfn.TEXTJOIN("",FALSE,B467,"*"),{" ","-"})</f>
        <v>Meowth*</v>
      </c>
      <c r="I467">
        <f t="shared" si="7"/>
        <v>52</v>
      </c>
      <c r="V467">
        <v>466</v>
      </c>
      <c r="W467" t="s">
        <v>18439</v>
      </c>
      <c r="X467" t="str" cm="1">
        <f t="array" ref="X467">_xlfn.TEXTSPLIT(W467, "-")</f>
        <v>electivire</v>
      </c>
    </row>
    <row r="468" spans="1:25" x14ac:dyDescent="0.25">
      <c r="A468" t="s">
        <v>816</v>
      </c>
      <c r="B468" t="s">
        <v>226</v>
      </c>
      <c r="C468" t="str" cm="1">
        <f t="array" ref="C468">_xlfn.TEXTSPLIT(_xlfn.TEXTJOIN("",FALSE,B468,"*"),{" ","-"})</f>
        <v>Eevee*</v>
      </c>
      <c r="I468">
        <f t="shared" si="7"/>
        <v>133</v>
      </c>
      <c r="V468">
        <v>467</v>
      </c>
      <c r="W468" t="s">
        <v>18440</v>
      </c>
      <c r="X468" t="str" cm="1">
        <f t="array" ref="X468">_xlfn.TEXTSPLIT(W468, "-")</f>
        <v>magmortar</v>
      </c>
    </row>
    <row r="469" spans="1:25" x14ac:dyDescent="0.25">
      <c r="A469" t="s">
        <v>817</v>
      </c>
      <c r="B469" t="s">
        <v>46</v>
      </c>
      <c r="C469" t="str" cm="1">
        <f t="array" ref="C469">_xlfn.TEXTSPLIT(_xlfn.TEXTJOIN("",FALSE,B469,"*"),{" ","-"})</f>
        <v>Mewtwo*</v>
      </c>
      <c r="I469">
        <f t="shared" si="7"/>
        <v>150</v>
      </c>
      <c r="V469">
        <v>468</v>
      </c>
      <c r="W469" t="s">
        <v>18441</v>
      </c>
      <c r="X469" t="str" cm="1">
        <f t="array" ref="X469">_xlfn.TEXTSPLIT(W469, "-")</f>
        <v>togekiss</v>
      </c>
    </row>
    <row r="470" spans="1:25" x14ac:dyDescent="0.25">
      <c r="A470" t="s">
        <v>818</v>
      </c>
      <c r="B470" t="s">
        <v>65</v>
      </c>
      <c r="C470" t="str" cm="1">
        <f t="array" ref="C470">_xlfn.TEXTSPLIT(_xlfn.TEXTJOIN("",FALSE,B470,"*"),{" ","-"})</f>
        <v>Venusaur*</v>
      </c>
      <c r="I470">
        <f t="shared" si="7"/>
        <v>3</v>
      </c>
      <c r="V470">
        <v>469</v>
      </c>
      <c r="W470" t="s">
        <v>18442</v>
      </c>
      <c r="X470" t="str" cm="1">
        <f t="array" ref="X470">_xlfn.TEXTSPLIT(W470, "-")</f>
        <v>yanmega</v>
      </c>
    </row>
    <row r="471" spans="1:25" x14ac:dyDescent="0.25">
      <c r="A471" t="s">
        <v>819</v>
      </c>
      <c r="B471" t="s">
        <v>46</v>
      </c>
      <c r="C471" t="str" cm="1">
        <f t="array" ref="C471">_xlfn.TEXTSPLIT(_xlfn.TEXTJOIN("",FALSE,B471,"*"),{" ","-"})</f>
        <v>Mewtwo*</v>
      </c>
      <c r="I471">
        <f t="shared" si="7"/>
        <v>150</v>
      </c>
      <c r="V471">
        <v>470</v>
      </c>
      <c r="W471" t="s">
        <v>18443</v>
      </c>
      <c r="X471" t="str" cm="1">
        <f t="array" ref="X471">_xlfn.TEXTSPLIT(W471, "-")</f>
        <v>leafeon</v>
      </c>
    </row>
    <row r="472" spans="1:25" x14ac:dyDescent="0.25">
      <c r="A472" t="s">
        <v>820</v>
      </c>
      <c r="B472" t="s">
        <v>821</v>
      </c>
      <c r="C472" t="str" cm="1">
        <f t="array" ref="C472:D472">_xlfn.TEXTSPLIT(_xlfn.TEXTJOIN("",FALSE,B472,"*"),{" ","-"})</f>
        <v>Cool</v>
      </c>
      <c r="D472" t="str">
        <v>Porygon*</v>
      </c>
      <c r="I472">
        <f t="shared" si="7"/>
        <v>137</v>
      </c>
      <c r="V472">
        <v>471</v>
      </c>
      <c r="W472" t="s">
        <v>18444</v>
      </c>
      <c r="X472" t="str" cm="1">
        <f t="array" ref="X472">_xlfn.TEXTSPLIT(W472, "-")</f>
        <v>glaceon</v>
      </c>
    </row>
    <row r="473" spans="1:25" x14ac:dyDescent="0.25">
      <c r="A473" t="s">
        <v>822</v>
      </c>
      <c r="B473" t="s">
        <v>670</v>
      </c>
      <c r="C473" t="str" cm="1">
        <f t="array" ref="C473:D473">_xlfn.TEXTSPLIT(_xlfn.TEXTJOIN("",FALSE,B473,"*"),{" ","-"})</f>
        <v>Dark</v>
      </c>
      <c r="D473" t="str">
        <v>Persian*</v>
      </c>
      <c r="I473">
        <f t="shared" si="7"/>
        <v>53</v>
      </c>
      <c r="V473">
        <v>472</v>
      </c>
      <c r="W473" t="s">
        <v>18445</v>
      </c>
      <c r="X473" t="str" cm="1">
        <f t="array" ref="X473">_xlfn.TEXTSPLIT(W473, "-")</f>
        <v>gliscor</v>
      </c>
    </row>
    <row r="474" spans="1:25" x14ac:dyDescent="0.25">
      <c r="A474" t="s">
        <v>823</v>
      </c>
      <c r="B474" t="s">
        <v>824</v>
      </c>
      <c r="C474" t="str" cm="1">
        <f t="array" ref="C474:E474">_xlfn.TEXTSPLIT(_xlfn.TEXTJOIN("",FALSE,B474,"*"),{" ","-"})</f>
        <v>Team</v>
      </c>
      <c r="D474" t="str">
        <v>Rocket's</v>
      </c>
      <c r="E474" t="str">
        <v>Meowth*</v>
      </c>
      <c r="I474">
        <f t="shared" si="7"/>
        <v>52</v>
      </c>
      <c r="V474">
        <v>473</v>
      </c>
      <c r="W474" t="s">
        <v>18446</v>
      </c>
      <c r="X474" t="str" cm="1">
        <f t="array" ref="X474">_xlfn.TEXTSPLIT(W474, "-")</f>
        <v>mamoswine</v>
      </c>
    </row>
    <row r="475" spans="1:25" x14ac:dyDescent="0.25">
      <c r="A475" t="s">
        <v>825</v>
      </c>
      <c r="B475" t="s">
        <v>826</v>
      </c>
      <c r="C475" t="str" cm="1">
        <f t="array" ref="C475:D475">_xlfn.TEXTSPLIT(_xlfn.TEXTJOIN("",FALSE,B475,"*"),{" ","-"})</f>
        <v>Sabrina's</v>
      </c>
      <c r="D475" t="str">
        <v>Abra*</v>
      </c>
      <c r="I475">
        <f t="shared" si="7"/>
        <v>63</v>
      </c>
      <c r="V475">
        <v>474</v>
      </c>
      <c r="W475" t="s">
        <v>18447</v>
      </c>
      <c r="X475" t="str" cm="1">
        <f t="array" ref="X475:Y475">_xlfn.TEXTSPLIT(W475, "-")</f>
        <v>porygon</v>
      </c>
      <c r="Y475" t="str">
        <v>z</v>
      </c>
    </row>
    <row r="476" spans="1:25" x14ac:dyDescent="0.25">
      <c r="A476" t="s">
        <v>827</v>
      </c>
      <c r="B476" t="s">
        <v>446</v>
      </c>
      <c r="C476" t="str" cm="1">
        <f t="array" ref="C476">_xlfn.TEXTSPLIT(_xlfn.TEXTJOIN("",FALSE,B476,"*"),{" ","-"})</f>
        <v>Psyduck*</v>
      </c>
      <c r="I476">
        <f t="shared" si="7"/>
        <v>54</v>
      </c>
      <c r="V476">
        <v>475</v>
      </c>
      <c r="W476" t="s">
        <v>18448</v>
      </c>
      <c r="X476" t="str" cm="1">
        <f t="array" ref="X476">_xlfn.TEXTSPLIT(W476, "-")</f>
        <v>gallade</v>
      </c>
    </row>
    <row r="477" spans="1:25" x14ac:dyDescent="0.25">
      <c r="A477" t="s">
        <v>828</v>
      </c>
      <c r="B477" t="s">
        <v>407</v>
      </c>
      <c r="C477" t="str" cm="1">
        <f t="array" ref="C477">_xlfn.TEXTSPLIT(_xlfn.TEXTJOIN("",FALSE,B477,"*"),{" ","-"})</f>
        <v>Moltres*</v>
      </c>
      <c r="I477">
        <f t="shared" si="7"/>
        <v>146</v>
      </c>
      <c r="V477">
        <v>476</v>
      </c>
      <c r="W477" t="s">
        <v>18449</v>
      </c>
      <c r="X477" t="str" cm="1">
        <f t="array" ref="X477">_xlfn.TEXTSPLIT(W477, "-")</f>
        <v>probopass</v>
      </c>
    </row>
    <row r="478" spans="1:25" x14ac:dyDescent="0.25">
      <c r="A478" t="s">
        <v>829</v>
      </c>
      <c r="B478" t="s">
        <v>380</v>
      </c>
      <c r="C478" t="str" cm="1">
        <f t="array" ref="C478">_xlfn.TEXTSPLIT(_xlfn.TEXTJOIN("",FALSE,B478,"*"),{" ","-"})</f>
        <v>Articuno*</v>
      </c>
      <c r="I478">
        <f t="shared" si="7"/>
        <v>144</v>
      </c>
      <c r="V478">
        <v>477</v>
      </c>
      <c r="W478" t="s">
        <v>18450</v>
      </c>
      <c r="X478" t="str" cm="1">
        <f t="array" ref="X478">_xlfn.TEXTSPLIT(W478, "-")</f>
        <v>dusknoir</v>
      </c>
    </row>
    <row r="479" spans="1:25" x14ac:dyDescent="0.25">
      <c r="A479" t="s">
        <v>830</v>
      </c>
      <c r="B479" t="s">
        <v>69</v>
      </c>
      <c r="C479" t="str" cm="1">
        <f t="array" ref="C479">_xlfn.TEXTSPLIT(_xlfn.TEXTJOIN("",FALSE,B479,"*"),{" ","-"})</f>
        <v>Zapdos*</v>
      </c>
      <c r="I479">
        <f t="shared" si="7"/>
        <v>145</v>
      </c>
      <c r="V479">
        <v>478</v>
      </c>
      <c r="W479" t="s">
        <v>18451</v>
      </c>
      <c r="X479" t="str" cm="1">
        <f t="array" ref="X479">_xlfn.TEXTSPLIT(W479, "-")</f>
        <v>froslass</v>
      </c>
    </row>
    <row r="480" spans="1:25" x14ac:dyDescent="0.25">
      <c r="A480" t="s">
        <v>831</v>
      </c>
      <c r="B480" t="s">
        <v>832</v>
      </c>
      <c r="C480" t="str" cm="1">
        <f t="array" ref="C480:D480">_xlfn.TEXTSPLIT(_xlfn.TEXTJOIN("",FALSE,B480,"*"),{" ","-"})</f>
        <v>_____'s</v>
      </c>
      <c r="D480" t="str">
        <v>Pikachu*</v>
      </c>
      <c r="I480">
        <f t="shared" si="7"/>
        <v>25</v>
      </c>
      <c r="V480">
        <v>479</v>
      </c>
      <c r="W480" t="s">
        <v>18452</v>
      </c>
      <c r="X480" t="str" cm="1">
        <f t="array" ref="X480">_xlfn.TEXTSPLIT(W480, "-")</f>
        <v>rotom</v>
      </c>
    </row>
    <row r="481" spans="1:25" x14ac:dyDescent="0.25">
      <c r="A481" t="s">
        <v>833</v>
      </c>
      <c r="B481" t="s">
        <v>834</v>
      </c>
      <c r="C481" t="str" cm="1">
        <f t="array" ref="C481:D481">_xlfn.TEXTSPLIT(_xlfn.TEXTJOIN("",FALSE,B481,"*"),{" ","-"})</f>
        <v>Flying</v>
      </c>
      <c r="D481" t="str">
        <v>Pikachu*</v>
      </c>
      <c r="I481">
        <f t="shared" si="7"/>
        <v>25</v>
      </c>
      <c r="V481">
        <v>480</v>
      </c>
      <c r="W481" t="s">
        <v>18453</v>
      </c>
      <c r="X481" t="str" cm="1">
        <f t="array" ref="X481">_xlfn.TEXTSPLIT(W481, "-")</f>
        <v>uxie</v>
      </c>
    </row>
    <row r="482" spans="1:25" x14ac:dyDescent="0.25">
      <c r="A482" t="s">
        <v>835</v>
      </c>
      <c r="B482" t="s">
        <v>63</v>
      </c>
      <c r="C482" t="str" cm="1">
        <f t="array" ref="C482">_xlfn.TEXTSPLIT(_xlfn.TEXTJOIN("",FALSE,B482,"*"),{" ","-"})</f>
        <v>Pikachu*</v>
      </c>
      <c r="I482">
        <f t="shared" si="7"/>
        <v>25</v>
      </c>
      <c r="V482">
        <v>481</v>
      </c>
      <c r="W482" t="s">
        <v>18454</v>
      </c>
      <c r="X482" t="str" cm="1">
        <f t="array" ref="X482">_xlfn.TEXTSPLIT(W482, "-")</f>
        <v>mesprit</v>
      </c>
    </row>
    <row r="483" spans="1:25" x14ac:dyDescent="0.25">
      <c r="A483" t="s">
        <v>836</v>
      </c>
      <c r="B483" t="s">
        <v>63</v>
      </c>
      <c r="C483" t="str" cm="1">
        <f t="array" ref="C483">_xlfn.TEXTSPLIT(_xlfn.TEXTJOIN("",FALSE,B483,"*"),{" ","-"})</f>
        <v>Pikachu*</v>
      </c>
      <c r="I483">
        <f t="shared" si="7"/>
        <v>25</v>
      </c>
      <c r="V483">
        <v>482</v>
      </c>
      <c r="W483" t="s">
        <v>18455</v>
      </c>
      <c r="X483" t="str" cm="1">
        <f t="array" ref="X483">_xlfn.TEXTSPLIT(W483, "-")</f>
        <v>azelf</v>
      </c>
    </row>
    <row r="484" spans="1:25" x14ac:dyDescent="0.25">
      <c r="A484" t="s">
        <v>837</v>
      </c>
      <c r="B484" t="s">
        <v>838</v>
      </c>
      <c r="C484" t="str" cm="1">
        <f t="array" ref="C484:D484">_xlfn.TEXTSPLIT(_xlfn.TEXTJOIN("",FALSE,B484,"*"),{" ","-"})</f>
        <v>Surfing</v>
      </c>
      <c r="D484" t="str">
        <v>Pikachu*</v>
      </c>
      <c r="I484">
        <f t="shared" si="7"/>
        <v>25</v>
      </c>
      <c r="V484">
        <v>483</v>
      </c>
      <c r="W484" t="s">
        <v>18456</v>
      </c>
      <c r="X484" t="str" cm="1">
        <f t="array" ref="X484">_xlfn.TEXTSPLIT(W484, "-")</f>
        <v>dialga</v>
      </c>
    </row>
    <row r="485" spans="1:25" x14ac:dyDescent="0.25">
      <c r="A485" t="s">
        <v>839</v>
      </c>
      <c r="B485" t="s">
        <v>840</v>
      </c>
      <c r="C485" t="str" cm="1">
        <f t="array" ref="C485">_xlfn.TEXTSPLIT(_xlfn.TEXTJOIN("",FALSE,B485,"*"),{" ","-"})</f>
        <v>Marill*</v>
      </c>
      <c r="I485">
        <f t="shared" si="7"/>
        <v>183</v>
      </c>
      <c r="V485">
        <v>484</v>
      </c>
      <c r="W485" t="s">
        <v>18457</v>
      </c>
      <c r="X485" t="str" cm="1">
        <f t="array" ref="X485">_xlfn.TEXTSPLIT(W485, "-")</f>
        <v>palkia</v>
      </c>
    </row>
    <row r="486" spans="1:25" x14ac:dyDescent="0.25">
      <c r="A486" t="s">
        <v>842</v>
      </c>
      <c r="B486" t="s">
        <v>843</v>
      </c>
      <c r="C486" t="str" cm="1">
        <f t="array" ref="C486">_xlfn.TEXTSPLIT(_xlfn.TEXTJOIN("",FALSE,B486,"*"),{" ","-"})</f>
        <v>Togepi*</v>
      </c>
      <c r="I486">
        <f t="shared" si="7"/>
        <v>175</v>
      </c>
      <c r="V486">
        <v>485</v>
      </c>
      <c r="W486" t="s">
        <v>18458</v>
      </c>
      <c r="X486" t="str" cm="1">
        <f t="array" ref="X486">_xlfn.TEXTSPLIT(W486, "-")</f>
        <v>heatran</v>
      </c>
    </row>
    <row r="487" spans="1:25" x14ac:dyDescent="0.25">
      <c r="A487" t="s">
        <v>845</v>
      </c>
      <c r="B487" t="s">
        <v>846</v>
      </c>
      <c r="C487" t="str" cm="1">
        <f t="array" ref="C487">_xlfn.TEXTSPLIT(_xlfn.TEXTJOIN("",FALSE,B487,"*"),{" ","-"})</f>
        <v>Cleffa*</v>
      </c>
      <c r="I487">
        <f t="shared" si="7"/>
        <v>173</v>
      </c>
      <c r="V487">
        <v>486</v>
      </c>
      <c r="W487" t="s">
        <v>18459</v>
      </c>
      <c r="X487" t="str" cm="1">
        <f t="array" ref="X487">_xlfn.TEXTSPLIT(W487, "-")</f>
        <v>regigigas</v>
      </c>
    </row>
    <row r="488" spans="1:25" x14ac:dyDescent="0.25">
      <c r="A488" t="s">
        <v>848</v>
      </c>
      <c r="B488" t="s">
        <v>849</v>
      </c>
      <c r="C488" t="str" cm="1">
        <f t="array" ref="C488">_xlfn.TEXTSPLIT(_xlfn.TEXTJOIN("",FALSE,B488,"*"),{" ","-"})</f>
        <v>Smeargle*</v>
      </c>
      <c r="I488">
        <f t="shared" si="7"/>
        <v>235</v>
      </c>
      <c r="V488">
        <v>487</v>
      </c>
      <c r="W488" t="s">
        <v>19070</v>
      </c>
      <c r="X488" t="str" cm="1">
        <f t="array" ref="X488">_xlfn.TEXTSPLIT(W488, "-")</f>
        <v>giratina</v>
      </c>
    </row>
    <row r="489" spans="1:25" x14ac:dyDescent="0.25">
      <c r="A489" t="s">
        <v>851</v>
      </c>
      <c r="B489" t="s">
        <v>852</v>
      </c>
      <c r="C489" t="str" cm="1">
        <f t="array" ref="C489">_xlfn.TEXTSPLIT(_xlfn.TEXTJOIN("",FALSE,B489,"*"),{" ","-"})</f>
        <v>Scizor*</v>
      </c>
      <c r="I489">
        <f t="shared" si="7"/>
        <v>212</v>
      </c>
      <c r="V489">
        <v>488</v>
      </c>
      <c r="W489" t="s">
        <v>18460</v>
      </c>
      <c r="X489" t="str" cm="1">
        <f t="array" ref="X489">_xlfn.TEXTSPLIT(W489, "-")</f>
        <v>cresselia</v>
      </c>
    </row>
    <row r="490" spans="1:25" x14ac:dyDescent="0.25">
      <c r="A490" t="s">
        <v>855</v>
      </c>
      <c r="B490" t="s">
        <v>856</v>
      </c>
      <c r="C490" t="str" cm="1">
        <f t="array" ref="C490">_xlfn.TEXTSPLIT(_xlfn.TEXTJOIN("",FALSE,B490,"*"),{" ","-"})</f>
        <v>Entei*</v>
      </c>
      <c r="I490">
        <f t="shared" si="7"/>
        <v>244</v>
      </c>
      <c r="V490">
        <v>489</v>
      </c>
      <c r="W490" t="s">
        <v>18461</v>
      </c>
      <c r="X490" t="str" cm="1">
        <f t="array" ref="X490">_xlfn.TEXTSPLIT(W490, "-")</f>
        <v>phione</v>
      </c>
    </row>
    <row r="491" spans="1:25" x14ac:dyDescent="0.25">
      <c r="A491" t="s">
        <v>858</v>
      </c>
      <c r="B491" t="s">
        <v>368</v>
      </c>
      <c r="C491" t="str" cm="1">
        <f t="array" ref="C491">_xlfn.TEXTSPLIT(_xlfn.TEXTJOIN("",FALSE,B491,"*"),{" ","-"})</f>
        <v>Pichu*</v>
      </c>
      <c r="I491">
        <f t="shared" si="7"/>
        <v>172</v>
      </c>
      <c r="V491">
        <v>490</v>
      </c>
      <c r="W491" t="s">
        <v>18462</v>
      </c>
      <c r="X491" t="str" cm="1">
        <f t="array" ref="X491">_xlfn.TEXTSPLIT(W491, "-")</f>
        <v>manaphy</v>
      </c>
    </row>
    <row r="492" spans="1:25" x14ac:dyDescent="0.25">
      <c r="A492" t="s">
        <v>860</v>
      </c>
      <c r="B492" t="s">
        <v>861</v>
      </c>
      <c r="C492" t="str" cm="1">
        <f t="array" ref="C492">_xlfn.TEXTSPLIT(_xlfn.TEXTJOIN("",FALSE,B492,"*"),{" ","-"})</f>
        <v>Igglybuff*</v>
      </c>
      <c r="I492">
        <f t="shared" si="7"/>
        <v>174</v>
      </c>
      <c r="V492">
        <v>491</v>
      </c>
      <c r="W492" t="s">
        <v>18463</v>
      </c>
      <c r="X492" t="str" cm="1">
        <f t="array" ref="X492">_xlfn.TEXTSPLIT(W492, "-")</f>
        <v>darkrai</v>
      </c>
    </row>
    <row r="493" spans="1:25" x14ac:dyDescent="0.25">
      <c r="A493" t="s">
        <v>863</v>
      </c>
      <c r="B493" t="s">
        <v>864</v>
      </c>
      <c r="C493" t="str" cm="1">
        <f t="array" ref="C493">_xlfn.TEXTSPLIT(_xlfn.TEXTJOIN("",FALSE,B493,"*"),{" ","-"})</f>
        <v>Hitmontop*</v>
      </c>
      <c r="I493">
        <f t="shared" si="7"/>
        <v>237</v>
      </c>
      <c r="V493">
        <v>492</v>
      </c>
      <c r="W493" t="s">
        <v>18464</v>
      </c>
      <c r="X493" t="str" cm="1">
        <f t="array" ref="X493:Y493">_xlfn.TEXTSPLIT(W493, "-")</f>
        <v>shaymin</v>
      </c>
      <c r="Y493" t="str">
        <v>land</v>
      </c>
    </row>
    <row r="494" spans="1:25" x14ac:dyDescent="0.25">
      <c r="A494" t="s">
        <v>866</v>
      </c>
      <c r="B494" t="s">
        <v>867</v>
      </c>
      <c r="C494" t="str" cm="1">
        <f t="array" ref="C494:D494">_xlfn.TEXTSPLIT(_xlfn.TEXTJOIN("",FALSE,B494,"*"),{" ","-"})</f>
        <v>Unown</v>
      </c>
      <c r="D494" t="str">
        <v>[J]*</v>
      </c>
      <c r="I494">
        <f t="shared" si="7"/>
        <v>201</v>
      </c>
      <c r="V494">
        <v>493</v>
      </c>
      <c r="W494" t="s">
        <v>18465</v>
      </c>
      <c r="X494" t="str" cm="1">
        <f t="array" ref="X494">_xlfn.TEXTSPLIT(W494, "-")</f>
        <v>arceus</v>
      </c>
    </row>
    <row r="495" spans="1:25" x14ac:dyDescent="0.25">
      <c r="A495" t="s">
        <v>869</v>
      </c>
      <c r="B495" t="s">
        <v>870</v>
      </c>
      <c r="C495" t="str" cm="1">
        <f t="array" ref="C495">_xlfn.TEXTSPLIT(_xlfn.TEXTJOIN("",FALSE,B495,"*"),{" ","-"})</f>
        <v>Misdreavus*</v>
      </c>
      <c r="I495">
        <f t="shared" si="7"/>
        <v>200</v>
      </c>
      <c r="V495">
        <v>494</v>
      </c>
      <c r="W495" t="s">
        <v>18466</v>
      </c>
      <c r="X495" t="str" cm="1">
        <f t="array" ref="X495">_xlfn.TEXTSPLIT(W495, "-")</f>
        <v>victini</v>
      </c>
    </row>
    <row r="496" spans="1:25" x14ac:dyDescent="0.25">
      <c r="A496" t="s">
        <v>872</v>
      </c>
      <c r="B496" t="s">
        <v>38</v>
      </c>
      <c r="C496" t="str" cm="1">
        <f t="array" ref="C496">_xlfn.TEXTSPLIT(_xlfn.TEXTJOIN("",FALSE,B496,"*"),{" ","-"})</f>
        <v>Machamp*</v>
      </c>
      <c r="I496">
        <f t="shared" si="7"/>
        <v>68</v>
      </c>
      <c r="V496">
        <v>495</v>
      </c>
      <c r="W496" t="s">
        <v>18467</v>
      </c>
      <c r="X496" t="str" cm="1">
        <f t="array" ref="X496">_xlfn.TEXTSPLIT(W496, "-")</f>
        <v>snivy</v>
      </c>
    </row>
    <row r="497" spans="1:24" x14ac:dyDescent="0.25">
      <c r="A497" t="s">
        <v>873</v>
      </c>
      <c r="B497" t="s">
        <v>134</v>
      </c>
      <c r="C497" t="str" cm="1">
        <f t="array" ref="C497">_xlfn.TEXTSPLIT(_xlfn.TEXTJOIN("",FALSE,B497,"*"),{" ","-"})</f>
        <v>Magmar*</v>
      </c>
      <c r="I497">
        <f t="shared" si="7"/>
        <v>126</v>
      </c>
      <c r="V497">
        <v>496</v>
      </c>
      <c r="W497" t="s">
        <v>18468</v>
      </c>
      <c r="X497" t="str" cm="1">
        <f t="array" ref="X497">_xlfn.TEXTSPLIT(W497, "-")</f>
        <v>servine</v>
      </c>
    </row>
    <row r="498" spans="1:24" x14ac:dyDescent="0.25">
      <c r="A498" t="s">
        <v>874</v>
      </c>
      <c r="B498" t="s">
        <v>248</v>
      </c>
      <c r="C498" t="str" cm="1">
        <f t="array" ref="C498">_xlfn.TEXTSPLIT(_xlfn.TEXTJOIN("",FALSE,B498,"*"),{" ","-"})</f>
        <v>Scyther*</v>
      </c>
      <c r="I498">
        <f t="shared" si="7"/>
        <v>123</v>
      </c>
      <c r="V498">
        <v>497</v>
      </c>
      <c r="W498" t="s">
        <v>18469</v>
      </c>
      <c r="X498" t="str" cm="1">
        <f t="array" ref="X498">_xlfn.TEXTSPLIT(W498, "-")</f>
        <v>serperior</v>
      </c>
    </row>
    <row r="499" spans="1:24" x14ac:dyDescent="0.25">
      <c r="A499" t="s">
        <v>875</v>
      </c>
      <c r="B499" t="s">
        <v>84</v>
      </c>
      <c r="C499" t="str" cm="1">
        <f t="array" ref="C499">_xlfn.TEXTSPLIT(_xlfn.TEXTJOIN("",FALSE,B499,"*"),{" ","-"})</f>
        <v>Electabuzz*</v>
      </c>
      <c r="I499">
        <f t="shared" si="7"/>
        <v>125</v>
      </c>
      <c r="V499">
        <v>498</v>
      </c>
      <c r="W499" t="s">
        <v>18470</v>
      </c>
      <c r="X499" t="str" cm="1">
        <f t="array" ref="X499">_xlfn.TEXTSPLIT(W499, "-")</f>
        <v>tepig</v>
      </c>
    </row>
    <row r="500" spans="1:24" x14ac:dyDescent="0.25">
      <c r="A500" t="s">
        <v>876</v>
      </c>
      <c r="B500" t="s">
        <v>812</v>
      </c>
      <c r="C500" t="str" cm="1">
        <f t="array" ref="C500">_xlfn.TEXTSPLIT(_xlfn.TEXTJOIN("",FALSE,B500,"*"),{" ","-"})</f>
        <v>Mew*</v>
      </c>
      <c r="I500">
        <f t="shared" si="7"/>
        <v>151</v>
      </c>
      <c r="V500">
        <v>499</v>
      </c>
      <c r="W500" t="s">
        <v>18471</v>
      </c>
      <c r="X500" t="str" cm="1">
        <f t="array" ref="X500">_xlfn.TEXTSPLIT(W500, "-")</f>
        <v>pignite</v>
      </c>
    </row>
    <row r="501" spans="1:24" x14ac:dyDescent="0.25">
      <c r="A501" t="s">
        <v>877</v>
      </c>
      <c r="B501" t="s">
        <v>380</v>
      </c>
      <c r="C501" t="str" cm="1">
        <f t="array" ref="C501">_xlfn.TEXTSPLIT(_xlfn.TEXTJOIN("",FALSE,B501,"*"),{" ","-"})</f>
        <v>Articuno*</v>
      </c>
      <c r="I501">
        <f t="shared" si="7"/>
        <v>144</v>
      </c>
      <c r="V501">
        <v>500</v>
      </c>
      <c r="W501" t="s">
        <v>18472</v>
      </c>
      <c r="X501" t="str" cm="1">
        <f t="array" ref="X501">_xlfn.TEXTSPLIT(W501, "-")</f>
        <v>emboar</v>
      </c>
    </row>
    <row r="502" spans="1:24" x14ac:dyDescent="0.25">
      <c r="A502" t="s">
        <v>878</v>
      </c>
      <c r="B502" t="s">
        <v>251</v>
      </c>
      <c r="C502" t="str" cm="1">
        <f t="array" ref="C502">_xlfn.TEXTSPLIT(_xlfn.TEXTJOIN("",FALSE,B502,"*"),{" ","-"})</f>
        <v>Snorlax*</v>
      </c>
      <c r="I502">
        <f t="shared" si="7"/>
        <v>143</v>
      </c>
      <c r="V502">
        <v>501</v>
      </c>
      <c r="W502" t="s">
        <v>18473</v>
      </c>
      <c r="X502" t="str" cm="1">
        <f t="array" ref="X502">_xlfn.TEXTSPLIT(W502, "-")</f>
        <v>oshawott</v>
      </c>
    </row>
    <row r="503" spans="1:24" x14ac:dyDescent="0.25">
      <c r="A503" t="s">
        <v>879</v>
      </c>
      <c r="B503" t="s">
        <v>880</v>
      </c>
      <c r="C503" t="str" cm="1">
        <f t="array" ref="C503">_xlfn.TEXTSPLIT(_xlfn.TEXTJOIN("",FALSE,B503,"*"),{" ","-"})</f>
        <v>Celebi*</v>
      </c>
      <c r="I503">
        <f t="shared" si="7"/>
        <v>251</v>
      </c>
      <c r="V503">
        <v>502</v>
      </c>
      <c r="W503" t="s">
        <v>18474</v>
      </c>
      <c r="X503" t="str" cm="1">
        <f t="array" ref="X503">_xlfn.TEXTSPLIT(W503, "-")</f>
        <v>dewott</v>
      </c>
    </row>
    <row r="504" spans="1:24" x14ac:dyDescent="0.25">
      <c r="A504" t="s">
        <v>882</v>
      </c>
      <c r="B504" t="s">
        <v>329</v>
      </c>
      <c r="C504" t="str" cm="1">
        <f t="array" ref="C504">_xlfn.TEXTSPLIT(_xlfn.TEXTJOIN("",FALSE,B504,"*"),{" ","-"})</f>
        <v>Rapidash*</v>
      </c>
      <c r="I504">
        <f t="shared" si="7"/>
        <v>78</v>
      </c>
      <c r="V504">
        <v>503</v>
      </c>
      <c r="W504" t="s">
        <v>18475</v>
      </c>
      <c r="X504" t="str" cm="1">
        <f t="array" ref="X504">_xlfn.TEXTSPLIT(W504, "-")</f>
        <v>samurott</v>
      </c>
    </row>
    <row r="505" spans="1:24" x14ac:dyDescent="0.25">
      <c r="A505" t="s">
        <v>883</v>
      </c>
      <c r="B505" t="s">
        <v>884</v>
      </c>
      <c r="C505" t="str" cm="1">
        <f t="array" ref="C505:D505">_xlfn.TEXTSPLIT(_xlfn.TEXTJOIN("",FALSE,B505,"*"),{" ","-"})</f>
        <v>Ho</v>
      </c>
      <c r="D505" t="str">
        <v>oh*</v>
      </c>
      <c r="I505">
        <f t="shared" si="7"/>
        <v>250</v>
      </c>
      <c r="V505">
        <v>504</v>
      </c>
      <c r="W505" t="s">
        <v>18476</v>
      </c>
      <c r="X505" t="str" cm="1">
        <f t="array" ref="X505">_xlfn.TEXTSPLIT(W505, "-")</f>
        <v>patrat</v>
      </c>
    </row>
    <row r="506" spans="1:24" x14ac:dyDescent="0.25">
      <c r="A506" t="s">
        <v>886</v>
      </c>
      <c r="B506" t="s">
        <v>887</v>
      </c>
      <c r="C506" t="str" cm="1">
        <f t="array" ref="C506">_xlfn.TEXTSPLIT(_xlfn.TEXTJOIN("",FALSE,B506,"*"),{" ","-"})</f>
        <v>Suicune*</v>
      </c>
      <c r="I506">
        <f t="shared" si="7"/>
        <v>245</v>
      </c>
      <c r="V506">
        <v>505</v>
      </c>
      <c r="W506" t="s">
        <v>18477</v>
      </c>
      <c r="X506" t="str" cm="1">
        <f t="array" ref="X506">_xlfn.TEXTSPLIT(W506, "-")</f>
        <v>watchog</v>
      </c>
    </row>
    <row r="507" spans="1:24" x14ac:dyDescent="0.25">
      <c r="A507" t="s">
        <v>889</v>
      </c>
      <c r="B507" t="s">
        <v>84</v>
      </c>
      <c r="C507" t="str" cm="1">
        <f t="array" ref="C507">_xlfn.TEXTSPLIT(_xlfn.TEXTJOIN("",FALSE,B507,"*"),{" ","-"})</f>
        <v>Electabuzz*</v>
      </c>
      <c r="I507">
        <f t="shared" si="7"/>
        <v>125</v>
      </c>
      <c r="V507">
        <v>506</v>
      </c>
      <c r="W507" t="s">
        <v>18478</v>
      </c>
      <c r="X507" t="str" cm="1">
        <f t="array" ref="X507">_xlfn.TEXTSPLIT(W507, "-")</f>
        <v>lillipup</v>
      </c>
    </row>
    <row r="508" spans="1:24" x14ac:dyDescent="0.25">
      <c r="A508" t="s">
        <v>890</v>
      </c>
      <c r="B508" t="s">
        <v>35</v>
      </c>
      <c r="C508" t="str" cm="1">
        <f t="array" ref="C508">_xlfn.TEXTSPLIT(_xlfn.TEXTJOIN("",FALSE,B508,"*"),{" ","-"})</f>
        <v>Hitmonchan*</v>
      </c>
      <c r="I508">
        <f t="shared" si="7"/>
        <v>107</v>
      </c>
      <c r="V508">
        <v>507</v>
      </c>
      <c r="W508" t="s">
        <v>18479</v>
      </c>
      <c r="X508" t="str" cm="1">
        <f t="array" ref="X508">_xlfn.TEXTSPLIT(W508, "-")</f>
        <v>herdier</v>
      </c>
    </row>
    <row r="509" spans="1:24" x14ac:dyDescent="0.25">
      <c r="A509" t="s">
        <v>891</v>
      </c>
      <c r="B509" t="s">
        <v>892</v>
      </c>
      <c r="C509" t="str" cm="1">
        <f t="array" ref="C509:D509">_xlfn.TEXTSPLIT(_xlfn.TEXTJOIN("",FALSE,B509,"*"),{" ","-"})</f>
        <v>Rocket's</v>
      </c>
      <c r="D509" t="str">
        <v>Scizor*</v>
      </c>
      <c r="I509">
        <f t="shared" si="7"/>
        <v>212</v>
      </c>
      <c r="V509">
        <v>508</v>
      </c>
      <c r="W509" t="s">
        <v>18480</v>
      </c>
      <c r="X509" t="str" cm="1">
        <f t="array" ref="X509">_xlfn.TEXTSPLIT(W509, "-")</f>
        <v>stoutland</v>
      </c>
    </row>
    <row r="510" spans="1:24" x14ac:dyDescent="0.25">
      <c r="A510" t="s">
        <v>893</v>
      </c>
      <c r="B510" t="s">
        <v>894</v>
      </c>
      <c r="C510" t="str" cm="1">
        <f t="array" ref="C510:D510">_xlfn.TEXTSPLIT(_xlfn.TEXTJOIN("",FALSE,B510,"*"),{" ","-"})</f>
        <v>Rocket's</v>
      </c>
      <c r="D510" t="str">
        <v>Sneasel*</v>
      </c>
      <c r="I510">
        <f t="shared" si="7"/>
        <v>215</v>
      </c>
      <c r="V510">
        <v>509</v>
      </c>
      <c r="W510" t="s">
        <v>18481</v>
      </c>
      <c r="X510" t="str" cm="1">
        <f t="array" ref="X510">_xlfn.TEXTSPLIT(W510, "-")</f>
        <v>purrloin</v>
      </c>
    </row>
    <row r="511" spans="1:24" x14ac:dyDescent="0.25">
      <c r="A511" t="s">
        <v>897</v>
      </c>
      <c r="B511" t="s">
        <v>898</v>
      </c>
      <c r="C511" t="str" cm="1">
        <f t="array" ref="C511:D511">_xlfn.TEXTSPLIT(_xlfn.TEXTJOIN("",FALSE,B511,"*"),{" ","-"})</f>
        <v>Dark</v>
      </c>
      <c r="D511" t="str">
        <v>Ivysaur*</v>
      </c>
      <c r="I511">
        <f t="shared" si="7"/>
        <v>2</v>
      </c>
      <c r="V511">
        <v>510</v>
      </c>
      <c r="W511" t="s">
        <v>18482</v>
      </c>
      <c r="X511" t="str" cm="1">
        <f t="array" ref="X511">_xlfn.TEXTSPLIT(W511, "-")</f>
        <v>liepard</v>
      </c>
    </row>
    <row r="512" spans="1:24" x14ac:dyDescent="0.25">
      <c r="A512" t="s">
        <v>899</v>
      </c>
      <c r="B512" t="s">
        <v>900</v>
      </c>
      <c r="C512" t="str" cm="1">
        <f t="array" ref="C512:D512">_xlfn.TEXTSPLIT(_xlfn.TEXTJOIN("",FALSE,B512,"*"),{" ","-"})</f>
        <v>Dark</v>
      </c>
      <c r="D512" t="str">
        <v>Venusaur*</v>
      </c>
      <c r="I512">
        <f t="shared" si="7"/>
        <v>3</v>
      </c>
      <c r="V512">
        <v>511</v>
      </c>
      <c r="W512" t="s">
        <v>18483</v>
      </c>
      <c r="X512" t="str" cm="1">
        <f t="array" ref="X512">_xlfn.TEXTSPLIT(W512, "-")</f>
        <v>pansage</v>
      </c>
    </row>
    <row r="513" spans="1:24" x14ac:dyDescent="0.25">
      <c r="A513" t="s">
        <v>901</v>
      </c>
      <c r="B513" t="s">
        <v>902</v>
      </c>
      <c r="C513" t="str" cm="1">
        <f t="array" ref="C513:D513">_xlfn.TEXTSPLIT(_xlfn.TEXTJOIN("",FALSE,B513,"*"),{" ","-"})</f>
        <v>Rocket's</v>
      </c>
      <c r="D513" t="str">
        <v>Mewtwo*</v>
      </c>
      <c r="I513">
        <f t="shared" si="7"/>
        <v>150</v>
      </c>
      <c r="V513">
        <v>512</v>
      </c>
      <c r="W513" t="s">
        <v>18484</v>
      </c>
      <c r="X513" t="str" cm="1">
        <f t="array" ref="X513">_xlfn.TEXTSPLIT(W513, "-")</f>
        <v>simisage</v>
      </c>
    </row>
    <row r="514" spans="1:24" x14ac:dyDescent="0.25">
      <c r="A514" t="s">
        <v>903</v>
      </c>
      <c r="B514" t="s">
        <v>904</v>
      </c>
      <c r="C514" t="str" cm="1">
        <f t="array" ref="C514:D514">_xlfn.TEXTSPLIT(_xlfn.TEXTJOIN("",FALSE,B514,"*"),{" ","-"})</f>
        <v>Rocket's</v>
      </c>
      <c r="D514" t="str">
        <v>Hitmonchan*</v>
      </c>
      <c r="I514">
        <f t="shared" si="7"/>
        <v>107</v>
      </c>
      <c r="V514">
        <v>513</v>
      </c>
      <c r="W514" t="s">
        <v>18485</v>
      </c>
      <c r="X514" t="str" cm="1">
        <f t="array" ref="X514">_xlfn.TEXTSPLIT(W514, "-")</f>
        <v>pansear</v>
      </c>
    </row>
    <row r="515" spans="1:24" x14ac:dyDescent="0.25">
      <c r="A515" t="s">
        <v>905</v>
      </c>
      <c r="B515" t="s">
        <v>906</v>
      </c>
      <c r="C515" t="str" cm="1">
        <f t="array" ref="C515">_xlfn.TEXTSPLIT(_xlfn.TEXTJOIN("",FALSE,B515,"*"),{" ","-"})</f>
        <v>Snivy*</v>
      </c>
      <c r="I515">
        <f t="shared" ref="I515:I578" si="8">_xlfn.XLOOKUP(B515,X$2:X$1093,V$2:V$1093, _xlfn.XLOOKUP(C515,X$2:X$1093,V$2:V$1093, _xlfn.XLOOKUP(D515,X$2:X$1093,V$2:V$1093, _xlfn.XLOOKUP(E515,X$2:X$1093,V$2:V$1093, _xlfn.XLOOKUP(F515,X$2:X$1093,V$2:V$1093, _xlfn.XLOOKUP(G515,X$2:X$1093,V$2:V$1093, _xlfn.XLOOKUP(H515,X$2:X$1093,V$2:V$1093, IF(ISNUMBER(SEARCH("sv", A515)),"",""),2),2),2),2),2),2),2)</f>
        <v>495</v>
      </c>
      <c r="V515">
        <v>514</v>
      </c>
      <c r="W515" t="s">
        <v>18486</v>
      </c>
      <c r="X515" t="str" cm="1">
        <f t="array" ref="X515">_xlfn.TEXTSPLIT(W515, "-")</f>
        <v>simisear</v>
      </c>
    </row>
    <row r="516" spans="1:24" x14ac:dyDescent="0.25">
      <c r="A516" t="s">
        <v>908</v>
      </c>
      <c r="B516" t="s">
        <v>906</v>
      </c>
      <c r="C516" t="str" cm="1">
        <f t="array" ref="C516">_xlfn.TEXTSPLIT(_xlfn.TEXTJOIN("",FALSE,B516,"*"),{" ","-"})</f>
        <v>Snivy*</v>
      </c>
      <c r="I516">
        <f t="shared" si="8"/>
        <v>495</v>
      </c>
      <c r="V516">
        <v>515</v>
      </c>
      <c r="W516" t="s">
        <v>18487</v>
      </c>
      <c r="X516" t="str" cm="1">
        <f t="array" ref="X516">_xlfn.TEXTSPLIT(W516, "-")</f>
        <v>panpour</v>
      </c>
    </row>
    <row r="517" spans="1:24" x14ac:dyDescent="0.25">
      <c r="A517" t="s">
        <v>909</v>
      </c>
      <c r="B517" t="s">
        <v>910</v>
      </c>
      <c r="C517" t="str" cm="1">
        <f t="array" ref="C517">_xlfn.TEXTSPLIT(_xlfn.TEXTJOIN("",FALSE,B517,"*"),{" ","-"})</f>
        <v>Servine*</v>
      </c>
      <c r="I517">
        <f t="shared" si="8"/>
        <v>496</v>
      </c>
      <c r="V517">
        <v>516</v>
      </c>
      <c r="W517" t="s">
        <v>18488</v>
      </c>
      <c r="X517" t="str" cm="1">
        <f t="array" ref="X517">_xlfn.TEXTSPLIT(W517, "-")</f>
        <v>simipour</v>
      </c>
    </row>
    <row r="518" spans="1:24" x14ac:dyDescent="0.25">
      <c r="A518" t="s">
        <v>912</v>
      </c>
      <c r="B518" t="s">
        <v>910</v>
      </c>
      <c r="C518" t="str" cm="1">
        <f t="array" ref="C518">_xlfn.TEXTSPLIT(_xlfn.TEXTJOIN("",FALSE,B518,"*"),{" ","-"})</f>
        <v>Servine*</v>
      </c>
      <c r="I518">
        <f t="shared" si="8"/>
        <v>496</v>
      </c>
      <c r="V518">
        <v>517</v>
      </c>
      <c r="W518" t="s">
        <v>18489</v>
      </c>
      <c r="X518" t="str" cm="1">
        <f t="array" ref="X518">_xlfn.TEXTSPLIT(W518, "-")</f>
        <v>munna</v>
      </c>
    </row>
    <row r="519" spans="1:24" x14ac:dyDescent="0.25">
      <c r="A519" t="s">
        <v>913</v>
      </c>
      <c r="B519" t="s">
        <v>914</v>
      </c>
      <c r="C519" t="str" cm="1">
        <f t="array" ref="C519">_xlfn.TEXTSPLIT(_xlfn.TEXTJOIN("",FALSE,B519,"*"),{" ","-"})</f>
        <v>Serperior*</v>
      </c>
      <c r="I519">
        <f t="shared" si="8"/>
        <v>497</v>
      </c>
      <c r="V519">
        <v>518</v>
      </c>
      <c r="W519" t="s">
        <v>18490</v>
      </c>
      <c r="X519" t="str" cm="1">
        <f t="array" ref="X519">_xlfn.TEXTSPLIT(W519, "-")</f>
        <v>musharna</v>
      </c>
    </row>
    <row r="520" spans="1:24" x14ac:dyDescent="0.25">
      <c r="A520" t="s">
        <v>916</v>
      </c>
      <c r="B520" t="s">
        <v>914</v>
      </c>
      <c r="C520" t="str" cm="1">
        <f t="array" ref="C520">_xlfn.TEXTSPLIT(_xlfn.TEXTJOIN("",FALSE,B520,"*"),{" ","-"})</f>
        <v>Serperior*</v>
      </c>
      <c r="I520">
        <f t="shared" si="8"/>
        <v>497</v>
      </c>
      <c r="V520">
        <v>519</v>
      </c>
      <c r="W520" t="s">
        <v>18491</v>
      </c>
      <c r="X520" t="str" cm="1">
        <f t="array" ref="X520">_xlfn.TEXTSPLIT(W520, "-")</f>
        <v>pidove</v>
      </c>
    </row>
    <row r="521" spans="1:24" x14ac:dyDescent="0.25">
      <c r="A521" t="s">
        <v>917</v>
      </c>
      <c r="B521" t="s">
        <v>918</v>
      </c>
      <c r="C521" t="str" cm="1">
        <f t="array" ref="C521">_xlfn.TEXTSPLIT(_xlfn.TEXTJOIN("",FALSE,B521,"*"),{" ","-"})</f>
        <v>Pansage*</v>
      </c>
      <c r="I521">
        <f t="shared" si="8"/>
        <v>511</v>
      </c>
      <c r="V521">
        <v>520</v>
      </c>
      <c r="W521" t="s">
        <v>18492</v>
      </c>
      <c r="X521" t="str" cm="1">
        <f t="array" ref="X521">_xlfn.TEXTSPLIT(W521, "-")</f>
        <v>tranquill</v>
      </c>
    </row>
    <row r="522" spans="1:24" x14ac:dyDescent="0.25">
      <c r="A522" t="s">
        <v>920</v>
      </c>
      <c r="B522" t="s">
        <v>921</v>
      </c>
      <c r="C522" t="str" cm="1">
        <f t="array" ref="C522">_xlfn.TEXTSPLIT(_xlfn.TEXTJOIN("",FALSE,B522,"*"),{" ","-"})</f>
        <v>Simisage*</v>
      </c>
      <c r="I522">
        <f t="shared" si="8"/>
        <v>512</v>
      </c>
      <c r="V522">
        <v>521</v>
      </c>
      <c r="W522" t="s">
        <v>18493</v>
      </c>
      <c r="X522" t="str" cm="1">
        <f t="array" ref="X522">_xlfn.TEXTSPLIT(W522, "-")</f>
        <v>unfezant</v>
      </c>
    </row>
    <row r="523" spans="1:24" x14ac:dyDescent="0.25">
      <c r="A523" t="s">
        <v>923</v>
      </c>
      <c r="B523" t="s">
        <v>924</v>
      </c>
      <c r="C523" t="str" cm="1">
        <f t="array" ref="C523">_xlfn.TEXTSPLIT(_xlfn.TEXTJOIN("",FALSE,B523,"*"),{" ","-"})</f>
        <v>Petilil*</v>
      </c>
      <c r="I523">
        <f t="shared" si="8"/>
        <v>548</v>
      </c>
      <c r="V523">
        <v>522</v>
      </c>
      <c r="W523" t="s">
        <v>18494</v>
      </c>
      <c r="X523" t="str" cm="1">
        <f t="array" ref="X523">_xlfn.TEXTSPLIT(W523, "-")</f>
        <v>blitzle</v>
      </c>
    </row>
    <row r="524" spans="1:24" x14ac:dyDescent="0.25">
      <c r="A524" t="s">
        <v>926</v>
      </c>
      <c r="B524" t="s">
        <v>927</v>
      </c>
      <c r="C524" t="str" cm="1">
        <f t="array" ref="C524">_xlfn.TEXTSPLIT(_xlfn.TEXTJOIN("",FALSE,B524,"*"),{" ","-"})</f>
        <v>Lilligant*</v>
      </c>
      <c r="I524">
        <f t="shared" si="8"/>
        <v>549</v>
      </c>
      <c r="V524">
        <v>523</v>
      </c>
      <c r="W524" t="s">
        <v>18495</v>
      </c>
      <c r="X524" t="str" cm="1">
        <f t="array" ref="X524">_xlfn.TEXTSPLIT(W524, "-")</f>
        <v>zebstrika</v>
      </c>
    </row>
    <row r="525" spans="1:24" x14ac:dyDescent="0.25">
      <c r="A525" t="s">
        <v>929</v>
      </c>
      <c r="B525" t="s">
        <v>930</v>
      </c>
      <c r="C525" t="str" cm="1">
        <f t="array" ref="C525">_xlfn.TEXTSPLIT(_xlfn.TEXTJOIN("",FALSE,B525,"*"),{" ","-"})</f>
        <v>Maractus*</v>
      </c>
      <c r="I525">
        <f t="shared" si="8"/>
        <v>556</v>
      </c>
      <c r="V525">
        <v>524</v>
      </c>
      <c r="W525" t="s">
        <v>18496</v>
      </c>
      <c r="X525" t="str" cm="1">
        <f t="array" ref="X525">_xlfn.TEXTSPLIT(W525, "-")</f>
        <v>roggenrola</v>
      </c>
    </row>
    <row r="526" spans="1:24" x14ac:dyDescent="0.25">
      <c r="A526" t="s">
        <v>932</v>
      </c>
      <c r="B526" t="s">
        <v>930</v>
      </c>
      <c r="C526" t="str" cm="1">
        <f t="array" ref="C526">_xlfn.TEXTSPLIT(_xlfn.TEXTJOIN("",FALSE,B526,"*"),{" ","-"})</f>
        <v>Maractus*</v>
      </c>
      <c r="I526">
        <f t="shared" si="8"/>
        <v>556</v>
      </c>
      <c r="V526">
        <v>525</v>
      </c>
      <c r="W526" t="s">
        <v>18497</v>
      </c>
      <c r="X526" t="str" cm="1">
        <f t="array" ref="X526">_xlfn.TEXTSPLIT(W526, "-")</f>
        <v>boldore</v>
      </c>
    </row>
    <row r="527" spans="1:24" x14ac:dyDescent="0.25">
      <c r="A527" t="s">
        <v>933</v>
      </c>
      <c r="B527" t="s">
        <v>934</v>
      </c>
      <c r="C527" t="str" cm="1">
        <f t="array" ref="C527">_xlfn.TEXTSPLIT(_xlfn.TEXTJOIN("",FALSE,B527,"*"),{" ","-"})</f>
        <v>Deerling*</v>
      </c>
      <c r="I527">
        <f t="shared" si="8"/>
        <v>585</v>
      </c>
      <c r="V527">
        <v>526</v>
      </c>
      <c r="W527" t="s">
        <v>18498</v>
      </c>
      <c r="X527" t="str" cm="1">
        <f t="array" ref="X527">_xlfn.TEXTSPLIT(W527, "-")</f>
        <v>gigalith</v>
      </c>
    </row>
    <row r="528" spans="1:24" x14ac:dyDescent="0.25">
      <c r="A528" t="s">
        <v>936</v>
      </c>
      <c r="B528" t="s">
        <v>937</v>
      </c>
      <c r="C528" t="str" cm="1">
        <f t="array" ref="C528">_xlfn.TEXTSPLIT(_xlfn.TEXTJOIN("",FALSE,B528,"*"),{" ","-"})</f>
        <v>Sawsbuck*</v>
      </c>
      <c r="I528">
        <f t="shared" si="8"/>
        <v>586</v>
      </c>
      <c r="V528">
        <v>527</v>
      </c>
      <c r="W528" t="s">
        <v>18499</v>
      </c>
      <c r="X528" t="str" cm="1">
        <f t="array" ref="X528">_xlfn.TEXTSPLIT(W528, "-")</f>
        <v>woobat</v>
      </c>
    </row>
    <row r="529" spans="1:24" x14ac:dyDescent="0.25">
      <c r="A529" t="s">
        <v>939</v>
      </c>
      <c r="B529" t="s">
        <v>940</v>
      </c>
      <c r="C529" t="str" cm="1">
        <f t="array" ref="C529">_xlfn.TEXTSPLIT(_xlfn.TEXTJOIN("",FALSE,B529,"*"),{" ","-"})</f>
        <v>Tepig*</v>
      </c>
      <c r="I529">
        <f t="shared" si="8"/>
        <v>498</v>
      </c>
      <c r="V529">
        <v>528</v>
      </c>
      <c r="W529" t="s">
        <v>18500</v>
      </c>
      <c r="X529" t="str" cm="1">
        <f t="array" ref="X529">_xlfn.TEXTSPLIT(W529, "-")</f>
        <v>swoobat</v>
      </c>
    </row>
    <row r="530" spans="1:24" x14ac:dyDescent="0.25">
      <c r="A530" t="s">
        <v>942</v>
      </c>
      <c r="B530" t="s">
        <v>940</v>
      </c>
      <c r="C530" t="str" cm="1">
        <f t="array" ref="C530">_xlfn.TEXTSPLIT(_xlfn.TEXTJOIN("",FALSE,B530,"*"),{" ","-"})</f>
        <v>Tepig*</v>
      </c>
      <c r="I530">
        <f t="shared" si="8"/>
        <v>498</v>
      </c>
      <c r="V530">
        <v>529</v>
      </c>
      <c r="W530" t="s">
        <v>18501</v>
      </c>
      <c r="X530" t="str" cm="1">
        <f t="array" ref="X530">_xlfn.TEXTSPLIT(W530, "-")</f>
        <v>drilbur</v>
      </c>
    </row>
    <row r="531" spans="1:24" x14ac:dyDescent="0.25">
      <c r="A531" t="s">
        <v>943</v>
      </c>
      <c r="B531" t="s">
        <v>944</v>
      </c>
      <c r="C531" t="str" cm="1">
        <f t="array" ref="C531">_xlfn.TEXTSPLIT(_xlfn.TEXTJOIN("",FALSE,B531,"*"),{" ","-"})</f>
        <v>Pignite*</v>
      </c>
      <c r="I531">
        <f t="shared" si="8"/>
        <v>499</v>
      </c>
      <c r="V531">
        <v>530</v>
      </c>
      <c r="W531" t="s">
        <v>18502</v>
      </c>
      <c r="X531" t="str" cm="1">
        <f t="array" ref="X531">_xlfn.TEXTSPLIT(W531, "-")</f>
        <v>excadrill</v>
      </c>
    </row>
    <row r="532" spans="1:24" x14ac:dyDescent="0.25">
      <c r="A532" t="s">
        <v>946</v>
      </c>
      <c r="B532" t="s">
        <v>944</v>
      </c>
      <c r="C532" t="str" cm="1">
        <f t="array" ref="C532">_xlfn.TEXTSPLIT(_xlfn.TEXTJOIN("",FALSE,B532,"*"),{" ","-"})</f>
        <v>Pignite*</v>
      </c>
      <c r="I532">
        <f t="shared" si="8"/>
        <v>499</v>
      </c>
      <c r="V532">
        <v>531</v>
      </c>
      <c r="W532" t="s">
        <v>18503</v>
      </c>
      <c r="X532" t="str" cm="1">
        <f t="array" ref="X532">_xlfn.TEXTSPLIT(W532, "-")</f>
        <v>audino</v>
      </c>
    </row>
    <row r="533" spans="1:24" x14ac:dyDescent="0.25">
      <c r="A533" t="s">
        <v>947</v>
      </c>
      <c r="B533" t="s">
        <v>948</v>
      </c>
      <c r="C533" t="str" cm="1">
        <f t="array" ref="C533">_xlfn.TEXTSPLIT(_xlfn.TEXTJOIN("",FALSE,B533,"*"),{" ","-"})</f>
        <v>Emboar*</v>
      </c>
      <c r="I533">
        <f t="shared" si="8"/>
        <v>500</v>
      </c>
      <c r="V533">
        <v>532</v>
      </c>
      <c r="W533" t="s">
        <v>18504</v>
      </c>
      <c r="X533" t="str" cm="1">
        <f t="array" ref="X533">_xlfn.TEXTSPLIT(W533, "-")</f>
        <v>timburr</v>
      </c>
    </row>
    <row r="534" spans="1:24" x14ac:dyDescent="0.25">
      <c r="A534" t="s">
        <v>950</v>
      </c>
      <c r="B534" t="s">
        <v>948</v>
      </c>
      <c r="C534" t="str" cm="1">
        <f t="array" ref="C534">_xlfn.TEXTSPLIT(_xlfn.TEXTJOIN("",FALSE,B534,"*"),{" ","-"})</f>
        <v>Emboar*</v>
      </c>
      <c r="I534">
        <f t="shared" si="8"/>
        <v>500</v>
      </c>
      <c r="V534">
        <v>533</v>
      </c>
      <c r="W534" t="s">
        <v>18505</v>
      </c>
      <c r="X534" t="str" cm="1">
        <f t="array" ref="X534">_xlfn.TEXTSPLIT(W534, "-")</f>
        <v>gurdurr</v>
      </c>
    </row>
    <row r="535" spans="1:24" x14ac:dyDescent="0.25">
      <c r="A535" t="s">
        <v>951</v>
      </c>
      <c r="B535" t="s">
        <v>952</v>
      </c>
      <c r="C535" t="str" cm="1">
        <f t="array" ref="C535">_xlfn.TEXTSPLIT(_xlfn.TEXTJOIN("",FALSE,B535,"*"),{" ","-"})</f>
        <v>Pansear*</v>
      </c>
      <c r="I535">
        <f t="shared" si="8"/>
        <v>513</v>
      </c>
      <c r="V535">
        <v>534</v>
      </c>
      <c r="W535" t="s">
        <v>18506</v>
      </c>
      <c r="X535" t="str" cm="1">
        <f t="array" ref="X535">_xlfn.TEXTSPLIT(W535, "-")</f>
        <v>conkeldurr</v>
      </c>
    </row>
    <row r="536" spans="1:24" x14ac:dyDescent="0.25">
      <c r="A536" t="s">
        <v>954</v>
      </c>
      <c r="B536" t="s">
        <v>955</v>
      </c>
      <c r="C536" t="str" cm="1">
        <f t="array" ref="C536">_xlfn.TEXTSPLIT(_xlfn.TEXTJOIN("",FALSE,B536,"*"),{" ","-"})</f>
        <v>Simisear*</v>
      </c>
      <c r="I536">
        <f t="shared" si="8"/>
        <v>514</v>
      </c>
      <c r="V536">
        <v>535</v>
      </c>
      <c r="W536" t="s">
        <v>18507</v>
      </c>
      <c r="X536" t="str" cm="1">
        <f t="array" ref="X536">_xlfn.TEXTSPLIT(W536, "-")</f>
        <v>tympole</v>
      </c>
    </row>
    <row r="537" spans="1:24" x14ac:dyDescent="0.25">
      <c r="A537" t="s">
        <v>957</v>
      </c>
      <c r="B537" t="s">
        <v>958</v>
      </c>
      <c r="C537" t="str" cm="1">
        <f t="array" ref="C537">_xlfn.TEXTSPLIT(_xlfn.TEXTJOIN("",FALSE,B537,"*"),{" ","-"})</f>
        <v>Darumaka*</v>
      </c>
      <c r="I537">
        <f t="shared" si="8"/>
        <v>554</v>
      </c>
      <c r="V537">
        <v>536</v>
      </c>
      <c r="W537" t="s">
        <v>18508</v>
      </c>
      <c r="X537" t="str" cm="1">
        <f t="array" ref="X537">_xlfn.TEXTSPLIT(W537, "-")</f>
        <v>palpitoad</v>
      </c>
    </row>
    <row r="538" spans="1:24" x14ac:dyDescent="0.25">
      <c r="A538" t="s">
        <v>960</v>
      </c>
      <c r="B538" t="s">
        <v>958</v>
      </c>
      <c r="C538" t="str" cm="1">
        <f t="array" ref="C538">_xlfn.TEXTSPLIT(_xlfn.TEXTJOIN("",FALSE,B538,"*"),{" ","-"})</f>
        <v>Darumaka*</v>
      </c>
      <c r="I538">
        <f t="shared" si="8"/>
        <v>554</v>
      </c>
      <c r="V538">
        <v>537</v>
      </c>
      <c r="W538" t="s">
        <v>18509</v>
      </c>
      <c r="X538" t="str" cm="1">
        <f t="array" ref="X538">_xlfn.TEXTSPLIT(W538, "-")</f>
        <v>seismitoad</v>
      </c>
    </row>
    <row r="539" spans="1:24" x14ac:dyDescent="0.25">
      <c r="A539" t="s">
        <v>961</v>
      </c>
      <c r="B539" t="s">
        <v>962</v>
      </c>
      <c r="C539" t="str" cm="1">
        <f t="array" ref="C539">_xlfn.TEXTSPLIT(_xlfn.TEXTJOIN("",FALSE,B539,"*"),{" ","-"})</f>
        <v>Darmanitan*</v>
      </c>
      <c r="I539">
        <f t="shared" si="8"/>
        <v>555</v>
      </c>
      <c r="J539" t="e" cm="1">
        <f t="array" ref="J539">-standard</f>
        <v>#NAME?</v>
      </c>
      <c r="V539">
        <v>538</v>
      </c>
      <c r="W539" t="s">
        <v>18510</v>
      </c>
      <c r="X539" t="str" cm="1">
        <f t="array" ref="X539">_xlfn.TEXTSPLIT(W539, "-")</f>
        <v>throh</v>
      </c>
    </row>
    <row r="540" spans="1:24" x14ac:dyDescent="0.25">
      <c r="A540" t="s">
        <v>964</v>
      </c>
      <c r="B540" t="s">
        <v>965</v>
      </c>
      <c r="C540" t="str" cm="1">
        <f t="array" ref="C540">_xlfn.TEXTSPLIT(_xlfn.TEXTJOIN("",FALSE,B540,"*"),{" ","-"})</f>
        <v>Reshiram*</v>
      </c>
      <c r="I540">
        <f t="shared" si="8"/>
        <v>643</v>
      </c>
      <c r="V540">
        <v>539</v>
      </c>
      <c r="W540" t="s">
        <v>18511</v>
      </c>
      <c r="X540" t="str" cm="1">
        <f t="array" ref="X540">_xlfn.TEXTSPLIT(W540, "-")</f>
        <v>sawk</v>
      </c>
    </row>
    <row r="541" spans="1:24" x14ac:dyDescent="0.25">
      <c r="A541" t="s">
        <v>967</v>
      </c>
      <c r="B541" t="s">
        <v>968</v>
      </c>
      <c r="C541" t="str" cm="1">
        <f t="array" ref="C541">_xlfn.TEXTSPLIT(_xlfn.TEXTJOIN("",FALSE,B541,"*"),{" ","-"})</f>
        <v>Oshawott*</v>
      </c>
      <c r="I541">
        <f t="shared" si="8"/>
        <v>501</v>
      </c>
      <c r="V541">
        <v>540</v>
      </c>
      <c r="W541" t="s">
        <v>18512</v>
      </c>
      <c r="X541" t="str" cm="1">
        <f t="array" ref="X541">_xlfn.TEXTSPLIT(W541, "-")</f>
        <v>sewaddle</v>
      </c>
    </row>
    <row r="542" spans="1:24" x14ac:dyDescent="0.25">
      <c r="A542" t="s">
        <v>970</v>
      </c>
      <c r="B542" t="s">
        <v>968</v>
      </c>
      <c r="C542" t="str" cm="1">
        <f t="array" ref="C542">_xlfn.TEXTSPLIT(_xlfn.TEXTJOIN("",FALSE,B542,"*"),{" ","-"})</f>
        <v>Oshawott*</v>
      </c>
      <c r="I542">
        <f t="shared" si="8"/>
        <v>501</v>
      </c>
      <c r="V542">
        <v>541</v>
      </c>
      <c r="W542" t="s">
        <v>18513</v>
      </c>
      <c r="X542" t="str" cm="1">
        <f t="array" ref="X542">_xlfn.TEXTSPLIT(W542, "-")</f>
        <v>swadloon</v>
      </c>
    </row>
    <row r="543" spans="1:24" x14ac:dyDescent="0.25">
      <c r="A543" t="s">
        <v>971</v>
      </c>
      <c r="B543" t="s">
        <v>972</v>
      </c>
      <c r="C543" t="str" cm="1">
        <f t="array" ref="C543">_xlfn.TEXTSPLIT(_xlfn.TEXTJOIN("",FALSE,B543,"*"),{" ","-"})</f>
        <v>Dewott*</v>
      </c>
      <c r="I543">
        <f t="shared" si="8"/>
        <v>502</v>
      </c>
      <c r="V543">
        <v>542</v>
      </c>
      <c r="W543" t="s">
        <v>18514</v>
      </c>
      <c r="X543" t="str" cm="1">
        <f t="array" ref="X543">_xlfn.TEXTSPLIT(W543, "-")</f>
        <v>leavanny</v>
      </c>
    </row>
    <row r="544" spans="1:24" x14ac:dyDescent="0.25">
      <c r="A544" t="s">
        <v>974</v>
      </c>
      <c r="B544" t="s">
        <v>972</v>
      </c>
      <c r="C544" t="str" cm="1">
        <f t="array" ref="C544">_xlfn.TEXTSPLIT(_xlfn.TEXTJOIN("",FALSE,B544,"*"),{" ","-"})</f>
        <v>Dewott*</v>
      </c>
      <c r="I544">
        <f t="shared" si="8"/>
        <v>502</v>
      </c>
      <c r="V544">
        <v>543</v>
      </c>
      <c r="W544" t="s">
        <v>18515</v>
      </c>
      <c r="X544" t="str" cm="1">
        <f t="array" ref="X544">_xlfn.TEXTSPLIT(W544, "-")</f>
        <v>venipede</v>
      </c>
    </row>
    <row r="545" spans="1:26" x14ac:dyDescent="0.25">
      <c r="A545" t="s">
        <v>975</v>
      </c>
      <c r="B545" t="s">
        <v>976</v>
      </c>
      <c r="C545" t="str" cm="1">
        <f t="array" ref="C545">_xlfn.TEXTSPLIT(_xlfn.TEXTJOIN("",FALSE,B545,"*"),{" ","-"})</f>
        <v>Samurott*</v>
      </c>
      <c r="I545">
        <f t="shared" si="8"/>
        <v>503</v>
      </c>
      <c r="V545">
        <v>544</v>
      </c>
      <c r="W545" t="s">
        <v>18516</v>
      </c>
      <c r="X545" t="str" cm="1">
        <f t="array" ref="X545">_xlfn.TEXTSPLIT(W545, "-")</f>
        <v>whirlipede</v>
      </c>
    </row>
    <row r="546" spans="1:26" x14ac:dyDescent="0.25">
      <c r="A546" t="s">
        <v>978</v>
      </c>
      <c r="B546" t="s">
        <v>976</v>
      </c>
      <c r="C546" t="str" cm="1">
        <f t="array" ref="C546">_xlfn.TEXTSPLIT(_xlfn.TEXTJOIN("",FALSE,B546,"*"),{" ","-"})</f>
        <v>Samurott*</v>
      </c>
      <c r="I546">
        <f t="shared" si="8"/>
        <v>503</v>
      </c>
      <c r="V546">
        <v>545</v>
      </c>
      <c r="W546" t="s">
        <v>18517</v>
      </c>
      <c r="X546" t="str" cm="1">
        <f t="array" ref="X546">_xlfn.TEXTSPLIT(W546, "-")</f>
        <v>scolipede</v>
      </c>
    </row>
    <row r="547" spans="1:26" x14ac:dyDescent="0.25">
      <c r="A547" t="s">
        <v>979</v>
      </c>
      <c r="B547" t="s">
        <v>980</v>
      </c>
      <c r="C547" t="str" cm="1">
        <f t="array" ref="C547">_xlfn.TEXTSPLIT(_xlfn.TEXTJOIN("",FALSE,B547,"*"),{" ","-"})</f>
        <v>Panpour*</v>
      </c>
      <c r="I547">
        <f t="shared" si="8"/>
        <v>515</v>
      </c>
      <c r="V547">
        <v>546</v>
      </c>
      <c r="W547" t="s">
        <v>18518</v>
      </c>
      <c r="X547" t="str" cm="1">
        <f t="array" ref="X547">_xlfn.TEXTSPLIT(W547, "-")</f>
        <v>cottonee</v>
      </c>
    </row>
    <row r="548" spans="1:26" x14ac:dyDescent="0.25">
      <c r="A548" t="s">
        <v>982</v>
      </c>
      <c r="B548" t="s">
        <v>983</v>
      </c>
      <c r="C548" t="str" cm="1">
        <f t="array" ref="C548">_xlfn.TEXTSPLIT(_xlfn.TEXTJOIN("",FALSE,B548,"*"),{" ","-"})</f>
        <v>Simipour*</v>
      </c>
      <c r="I548">
        <f t="shared" si="8"/>
        <v>516</v>
      </c>
      <c r="V548">
        <v>547</v>
      </c>
      <c r="W548" t="s">
        <v>18519</v>
      </c>
      <c r="X548" t="str" cm="1">
        <f t="array" ref="X548">_xlfn.TEXTSPLIT(W548, "-")</f>
        <v>whimsicott</v>
      </c>
    </row>
    <row r="549" spans="1:26" x14ac:dyDescent="0.25">
      <c r="A549" t="s">
        <v>985</v>
      </c>
      <c r="B549" t="s">
        <v>986</v>
      </c>
      <c r="C549" t="str" cm="1">
        <f t="array" ref="C549">_xlfn.TEXTSPLIT(_xlfn.TEXTJOIN("",FALSE,B549,"*"),{" ","-"})</f>
        <v>Basculin*</v>
      </c>
      <c r="I549">
        <f t="shared" si="8"/>
        <v>550</v>
      </c>
      <c r="V549">
        <v>548</v>
      </c>
      <c r="W549" t="s">
        <v>18520</v>
      </c>
      <c r="X549" t="str" cm="1">
        <f t="array" ref="X549">_xlfn.TEXTSPLIT(W549, "-")</f>
        <v>petilil</v>
      </c>
    </row>
    <row r="550" spans="1:26" x14ac:dyDescent="0.25">
      <c r="A550" t="s">
        <v>988</v>
      </c>
      <c r="B550" t="s">
        <v>989</v>
      </c>
      <c r="C550" t="str" cm="1">
        <f t="array" ref="C550">_xlfn.TEXTSPLIT(_xlfn.TEXTJOIN("",FALSE,B550,"*"),{" ","-"})</f>
        <v>Ducklett*</v>
      </c>
      <c r="I550">
        <f t="shared" si="8"/>
        <v>580</v>
      </c>
      <c r="V550">
        <v>549</v>
      </c>
      <c r="W550" t="s">
        <v>18521</v>
      </c>
      <c r="X550" t="str" cm="1">
        <f t="array" ref="X550">_xlfn.TEXTSPLIT(W550, "-")</f>
        <v>lilligant</v>
      </c>
    </row>
    <row r="551" spans="1:26" x14ac:dyDescent="0.25">
      <c r="A551" t="s">
        <v>991</v>
      </c>
      <c r="B551" t="s">
        <v>992</v>
      </c>
      <c r="C551" t="str" cm="1">
        <f t="array" ref="C551">_xlfn.TEXTSPLIT(_xlfn.TEXTJOIN("",FALSE,B551,"*"),{" ","-"})</f>
        <v>Swanna*</v>
      </c>
      <c r="I551">
        <f t="shared" si="8"/>
        <v>581</v>
      </c>
      <c r="V551">
        <v>550</v>
      </c>
      <c r="W551" t="s">
        <v>18522</v>
      </c>
      <c r="X551" t="str" cm="1">
        <f t="array" ref="X551:Z551">_xlfn.TEXTSPLIT(W551, "-")</f>
        <v>basculin</v>
      </c>
      <c r="Y551" t="str">
        <v>red</v>
      </c>
      <c r="Z551" t="str">
        <v>striped</v>
      </c>
    </row>
    <row r="552" spans="1:26" x14ac:dyDescent="0.25">
      <c r="A552" t="s">
        <v>994</v>
      </c>
      <c r="B552" t="s">
        <v>995</v>
      </c>
      <c r="C552" t="str" cm="1">
        <f t="array" ref="C552">_xlfn.TEXTSPLIT(_xlfn.TEXTJOIN("",FALSE,B552,"*"),{" ","-"})</f>
        <v>Alomomola*</v>
      </c>
      <c r="I552">
        <f t="shared" si="8"/>
        <v>594</v>
      </c>
      <c r="V552">
        <v>551</v>
      </c>
      <c r="W552" t="s">
        <v>18523</v>
      </c>
      <c r="X552" t="str" cm="1">
        <f t="array" ref="X552">_xlfn.TEXTSPLIT(W552, "-")</f>
        <v>sandile</v>
      </c>
    </row>
    <row r="553" spans="1:26" x14ac:dyDescent="0.25">
      <c r="A553" t="s">
        <v>997</v>
      </c>
      <c r="B553" t="s">
        <v>995</v>
      </c>
      <c r="C553" t="str" cm="1">
        <f t="array" ref="C553">_xlfn.TEXTSPLIT(_xlfn.TEXTJOIN("",FALSE,B553,"*"),{" ","-"})</f>
        <v>Alomomola*</v>
      </c>
      <c r="I553">
        <f t="shared" si="8"/>
        <v>594</v>
      </c>
      <c r="V553">
        <v>552</v>
      </c>
      <c r="W553" t="s">
        <v>18524</v>
      </c>
      <c r="X553" t="str" cm="1">
        <f t="array" ref="X553">_xlfn.TEXTSPLIT(W553, "-")</f>
        <v>krokorok</v>
      </c>
    </row>
    <row r="554" spans="1:26" x14ac:dyDescent="0.25">
      <c r="A554" t="s">
        <v>998</v>
      </c>
      <c r="B554" t="s">
        <v>999</v>
      </c>
      <c r="C554" t="str" cm="1">
        <f t="array" ref="C554">_xlfn.TEXTSPLIT(_xlfn.TEXTJOIN("",FALSE,B554,"*"),{" ","-"})</f>
        <v>Blitzle*</v>
      </c>
      <c r="I554">
        <f t="shared" si="8"/>
        <v>522</v>
      </c>
      <c r="V554">
        <v>553</v>
      </c>
      <c r="W554" t="s">
        <v>18525</v>
      </c>
      <c r="X554" t="str" cm="1">
        <f t="array" ref="X554">_xlfn.TEXTSPLIT(W554, "-")</f>
        <v>krookodile</v>
      </c>
    </row>
    <row r="555" spans="1:26" x14ac:dyDescent="0.25">
      <c r="A555" t="s">
        <v>1001</v>
      </c>
      <c r="B555" t="s">
        <v>999</v>
      </c>
      <c r="C555" t="str" cm="1">
        <f t="array" ref="C555">_xlfn.TEXTSPLIT(_xlfn.TEXTJOIN("",FALSE,B555,"*"),{" ","-"})</f>
        <v>Blitzle*</v>
      </c>
      <c r="I555">
        <f t="shared" si="8"/>
        <v>522</v>
      </c>
      <c r="V555">
        <v>554</v>
      </c>
      <c r="W555" t="s">
        <v>958</v>
      </c>
      <c r="X555" t="str" cm="1">
        <f t="array" ref="X555">_xlfn.TEXTSPLIT(W555, "-")</f>
        <v>Darumaka</v>
      </c>
      <c r="Y555" t="s">
        <v>958</v>
      </c>
    </row>
    <row r="556" spans="1:26" x14ac:dyDescent="0.25">
      <c r="A556" t="s">
        <v>1002</v>
      </c>
      <c r="B556" t="s">
        <v>1003</v>
      </c>
      <c r="C556" t="str" cm="1">
        <f t="array" ref="C556">_xlfn.TEXTSPLIT(_xlfn.TEXTJOIN("",FALSE,B556,"*"),{" ","-"})</f>
        <v>Zebstrika*</v>
      </c>
      <c r="I556">
        <f t="shared" si="8"/>
        <v>523</v>
      </c>
      <c r="V556">
        <v>555</v>
      </c>
      <c r="W556" t="s">
        <v>18526</v>
      </c>
      <c r="X556" t="str" cm="1">
        <f t="array" ref="X556:Y556">_xlfn.TEXTSPLIT(W556, "-")</f>
        <v>darmanitan</v>
      </c>
      <c r="Y556" t="str">
        <v>standard</v>
      </c>
    </row>
    <row r="557" spans="1:26" x14ac:dyDescent="0.25">
      <c r="A557" t="s">
        <v>1005</v>
      </c>
      <c r="B557" t="s">
        <v>1003</v>
      </c>
      <c r="C557" t="str" cm="1">
        <f t="array" ref="C557">_xlfn.TEXTSPLIT(_xlfn.TEXTJOIN("",FALSE,B557,"*"),{" ","-"})</f>
        <v>Zebstrika*</v>
      </c>
      <c r="I557">
        <f t="shared" si="8"/>
        <v>523</v>
      </c>
      <c r="V557">
        <v>556</v>
      </c>
      <c r="W557" t="s">
        <v>18527</v>
      </c>
      <c r="X557" t="str" cm="1">
        <f t="array" ref="X557">_xlfn.TEXTSPLIT(W557, "-")</f>
        <v>maractus</v>
      </c>
    </row>
    <row r="558" spans="1:26" x14ac:dyDescent="0.25">
      <c r="A558" t="s">
        <v>1006</v>
      </c>
      <c r="B558" t="s">
        <v>1007</v>
      </c>
      <c r="C558" t="str" cm="1">
        <f t="array" ref="C558">_xlfn.TEXTSPLIT(_xlfn.TEXTJOIN("",FALSE,B558,"*"),{" ","-"})</f>
        <v>Joltik*</v>
      </c>
      <c r="I558">
        <f t="shared" si="8"/>
        <v>595</v>
      </c>
      <c r="V558">
        <v>557</v>
      </c>
      <c r="W558" t="s">
        <v>18528</v>
      </c>
      <c r="X558" t="str" cm="1">
        <f t="array" ref="X558">_xlfn.TEXTSPLIT(W558, "-")</f>
        <v>dwebble</v>
      </c>
    </row>
    <row r="559" spans="1:26" x14ac:dyDescent="0.25">
      <c r="A559" t="s">
        <v>1009</v>
      </c>
      <c r="B559" t="s">
        <v>1007</v>
      </c>
      <c r="C559" t="str" cm="1">
        <f t="array" ref="C559">_xlfn.TEXTSPLIT(_xlfn.TEXTJOIN("",FALSE,B559,"*"),{" ","-"})</f>
        <v>Joltik*</v>
      </c>
      <c r="I559">
        <f t="shared" si="8"/>
        <v>595</v>
      </c>
      <c r="V559">
        <v>558</v>
      </c>
      <c r="W559" t="s">
        <v>18529</v>
      </c>
      <c r="X559" t="str" cm="1">
        <f t="array" ref="X559">_xlfn.TEXTSPLIT(W559, "-")</f>
        <v>crustle</v>
      </c>
    </row>
    <row r="560" spans="1:26" x14ac:dyDescent="0.25">
      <c r="A560" t="s">
        <v>1010</v>
      </c>
      <c r="B560" t="s">
        <v>1011</v>
      </c>
      <c r="C560" t="str" cm="1">
        <f t="array" ref="C560">_xlfn.TEXTSPLIT(_xlfn.TEXTJOIN("",FALSE,B560,"*"),{" ","-"})</f>
        <v>Galvantula*</v>
      </c>
      <c r="I560">
        <f t="shared" si="8"/>
        <v>596</v>
      </c>
      <c r="V560">
        <v>559</v>
      </c>
      <c r="W560" t="s">
        <v>18530</v>
      </c>
      <c r="X560" t="str" cm="1">
        <f t="array" ref="X560">_xlfn.TEXTSPLIT(W560, "-")</f>
        <v>scraggy</v>
      </c>
    </row>
    <row r="561" spans="1:24" x14ac:dyDescent="0.25">
      <c r="A561" t="s">
        <v>1013</v>
      </c>
      <c r="B561" t="s">
        <v>1014</v>
      </c>
      <c r="C561" t="str" cm="1">
        <f t="array" ref="C561">_xlfn.TEXTSPLIT(_xlfn.TEXTJOIN("",FALSE,B561,"*"),{" ","-"})</f>
        <v>Zekrom*</v>
      </c>
      <c r="I561">
        <f t="shared" si="8"/>
        <v>644</v>
      </c>
      <c r="V561">
        <v>560</v>
      </c>
      <c r="W561" t="s">
        <v>18531</v>
      </c>
      <c r="X561" t="str" cm="1">
        <f t="array" ref="X561">_xlfn.TEXTSPLIT(W561, "-")</f>
        <v>scrafty</v>
      </c>
    </row>
    <row r="562" spans="1:24" x14ac:dyDescent="0.25">
      <c r="A562" t="s">
        <v>1016</v>
      </c>
      <c r="B562" t="s">
        <v>1017</v>
      </c>
      <c r="C562" t="str" cm="1">
        <f t="array" ref="C562">_xlfn.TEXTSPLIT(_xlfn.TEXTJOIN("",FALSE,B562,"*"),{" ","-"})</f>
        <v>Munna*</v>
      </c>
      <c r="I562">
        <f t="shared" si="8"/>
        <v>517</v>
      </c>
      <c r="V562">
        <v>561</v>
      </c>
      <c r="W562" t="s">
        <v>18532</v>
      </c>
      <c r="X562" t="str" cm="1">
        <f t="array" ref="X562">_xlfn.TEXTSPLIT(W562, "-")</f>
        <v>sigilyph</v>
      </c>
    </row>
    <row r="563" spans="1:24" x14ac:dyDescent="0.25">
      <c r="A563" t="s">
        <v>1019</v>
      </c>
      <c r="B563" t="s">
        <v>1020</v>
      </c>
      <c r="C563" t="str" cm="1">
        <f t="array" ref="C563">_xlfn.TEXTSPLIT(_xlfn.TEXTJOIN("",FALSE,B563,"*"),{" ","-"})</f>
        <v>Musharna*</v>
      </c>
      <c r="I563">
        <f t="shared" si="8"/>
        <v>518</v>
      </c>
      <c r="V563">
        <v>562</v>
      </c>
      <c r="W563" t="s">
        <v>18533</v>
      </c>
      <c r="X563" t="str" cm="1">
        <f t="array" ref="X563">_xlfn.TEXTSPLIT(W563, "-")</f>
        <v>yamask</v>
      </c>
    </row>
    <row r="564" spans="1:24" x14ac:dyDescent="0.25">
      <c r="A564" t="s">
        <v>1022</v>
      </c>
      <c r="B564" t="s">
        <v>1023</v>
      </c>
      <c r="C564" t="str" cm="1">
        <f t="array" ref="C564">_xlfn.TEXTSPLIT(_xlfn.TEXTJOIN("",FALSE,B564,"*"),{" ","-"})</f>
        <v>Woobat*</v>
      </c>
      <c r="I564">
        <f t="shared" si="8"/>
        <v>527</v>
      </c>
      <c r="V564">
        <v>563</v>
      </c>
      <c r="W564" t="s">
        <v>18534</v>
      </c>
      <c r="X564" t="str" cm="1">
        <f t="array" ref="X564">_xlfn.TEXTSPLIT(W564, "-")</f>
        <v>cofagrigus</v>
      </c>
    </row>
    <row r="565" spans="1:24" x14ac:dyDescent="0.25">
      <c r="A565" t="s">
        <v>1025</v>
      </c>
      <c r="B565" t="s">
        <v>1026</v>
      </c>
      <c r="C565" t="str" cm="1">
        <f t="array" ref="C565">_xlfn.TEXTSPLIT(_xlfn.TEXTJOIN("",FALSE,B565,"*"),{" ","-"})</f>
        <v>Swoobat*</v>
      </c>
      <c r="I565">
        <f t="shared" si="8"/>
        <v>528</v>
      </c>
      <c r="V565">
        <v>564</v>
      </c>
      <c r="W565" t="s">
        <v>18535</v>
      </c>
      <c r="X565" t="str" cm="1">
        <f t="array" ref="X565">_xlfn.TEXTSPLIT(W565, "-")</f>
        <v>tirtouga</v>
      </c>
    </row>
    <row r="566" spans="1:24" x14ac:dyDescent="0.25">
      <c r="A566" t="s">
        <v>1028</v>
      </c>
      <c r="B566" t="s">
        <v>1029</v>
      </c>
      <c r="C566" t="str" cm="1">
        <f t="array" ref="C566">_xlfn.TEXTSPLIT(_xlfn.TEXTJOIN("",FALSE,B566,"*"),{" ","-"})</f>
        <v>Venipede*</v>
      </c>
      <c r="I566">
        <f t="shared" si="8"/>
        <v>543</v>
      </c>
      <c r="V566">
        <v>565</v>
      </c>
      <c r="W566" t="s">
        <v>18536</v>
      </c>
      <c r="X566" t="str" cm="1">
        <f t="array" ref="X566">_xlfn.TEXTSPLIT(W566, "-")</f>
        <v>carracosta</v>
      </c>
    </row>
    <row r="567" spans="1:24" x14ac:dyDescent="0.25">
      <c r="A567" t="s">
        <v>1031</v>
      </c>
      <c r="B567" t="s">
        <v>1032</v>
      </c>
      <c r="C567" t="str" cm="1">
        <f t="array" ref="C567">_xlfn.TEXTSPLIT(_xlfn.TEXTJOIN("",FALSE,B567,"*"),{" ","-"})</f>
        <v>Whirlipede*</v>
      </c>
      <c r="I567">
        <f t="shared" si="8"/>
        <v>544</v>
      </c>
      <c r="V567">
        <v>566</v>
      </c>
      <c r="W567" t="s">
        <v>18537</v>
      </c>
      <c r="X567" t="str" cm="1">
        <f t="array" ref="X567">_xlfn.TEXTSPLIT(W567, "-")</f>
        <v>archen</v>
      </c>
    </row>
    <row r="568" spans="1:24" x14ac:dyDescent="0.25">
      <c r="A568" t="s">
        <v>1034</v>
      </c>
      <c r="B568" t="s">
        <v>1035</v>
      </c>
      <c r="C568" t="str" cm="1">
        <f t="array" ref="C568">_xlfn.TEXTSPLIT(_xlfn.TEXTJOIN("",FALSE,B568,"*"),{" ","-"})</f>
        <v>Scolipede*</v>
      </c>
      <c r="I568">
        <f t="shared" si="8"/>
        <v>545</v>
      </c>
      <c r="V568">
        <v>567</v>
      </c>
      <c r="W568" t="s">
        <v>18538</v>
      </c>
      <c r="X568" t="str" cm="1">
        <f t="array" ref="X568">_xlfn.TEXTSPLIT(W568, "-")</f>
        <v>archeops</v>
      </c>
    </row>
    <row r="569" spans="1:24" x14ac:dyDescent="0.25">
      <c r="A569" t="s">
        <v>1037</v>
      </c>
      <c r="B569" t="s">
        <v>1038</v>
      </c>
      <c r="C569" t="str" cm="1">
        <f t="array" ref="C569">_xlfn.TEXTSPLIT(_xlfn.TEXTJOIN("",FALSE,B569,"*"),{" ","-"})</f>
        <v>Solosis*</v>
      </c>
      <c r="I569">
        <f t="shared" si="8"/>
        <v>577</v>
      </c>
      <c r="V569">
        <v>568</v>
      </c>
      <c r="W569" t="s">
        <v>18539</v>
      </c>
      <c r="X569" t="str" cm="1">
        <f t="array" ref="X569">_xlfn.TEXTSPLIT(W569, "-")</f>
        <v>trubbish</v>
      </c>
    </row>
    <row r="570" spans="1:24" x14ac:dyDescent="0.25">
      <c r="A570" t="s">
        <v>1040</v>
      </c>
      <c r="B570" t="s">
        <v>1041</v>
      </c>
      <c r="C570" t="str" cm="1">
        <f t="array" ref="C570">_xlfn.TEXTSPLIT(_xlfn.TEXTJOIN("",FALSE,B570,"*"),{" ","-"})</f>
        <v>Duosion*</v>
      </c>
      <c r="I570">
        <f t="shared" si="8"/>
        <v>578</v>
      </c>
      <c r="V570">
        <v>569</v>
      </c>
      <c r="W570" t="s">
        <v>18540</v>
      </c>
      <c r="X570" t="str" cm="1">
        <f t="array" ref="X570">_xlfn.TEXTSPLIT(W570, "-")</f>
        <v>garbodor</v>
      </c>
    </row>
    <row r="571" spans="1:24" x14ac:dyDescent="0.25">
      <c r="A571" t="s">
        <v>1043</v>
      </c>
      <c r="B571" t="s">
        <v>1044</v>
      </c>
      <c r="C571" t="str" cm="1">
        <f t="array" ref="C571">_xlfn.TEXTSPLIT(_xlfn.TEXTJOIN("",FALSE,B571,"*"),{" ","-"})</f>
        <v>Reuniclus*</v>
      </c>
      <c r="I571">
        <f t="shared" si="8"/>
        <v>579</v>
      </c>
      <c r="V571">
        <v>570</v>
      </c>
      <c r="W571" t="s">
        <v>18541</v>
      </c>
      <c r="X571" t="str" cm="1">
        <f t="array" ref="X571">_xlfn.TEXTSPLIT(W571, "-")</f>
        <v>zorua</v>
      </c>
    </row>
    <row r="572" spans="1:24" x14ac:dyDescent="0.25">
      <c r="A572" t="s">
        <v>1046</v>
      </c>
      <c r="B572" t="s">
        <v>1047</v>
      </c>
      <c r="C572" t="str" cm="1">
        <f t="array" ref="C572">_xlfn.TEXTSPLIT(_xlfn.TEXTJOIN("",FALSE,B572,"*"),{" ","-"})</f>
        <v>Timburr*</v>
      </c>
      <c r="I572">
        <f t="shared" si="8"/>
        <v>532</v>
      </c>
      <c r="V572">
        <v>571</v>
      </c>
      <c r="W572" t="s">
        <v>18542</v>
      </c>
      <c r="X572" t="str" cm="1">
        <f t="array" ref="X572">_xlfn.TEXTSPLIT(W572, "-")</f>
        <v>zoroark</v>
      </c>
    </row>
    <row r="573" spans="1:24" x14ac:dyDescent="0.25">
      <c r="A573" t="s">
        <v>1049</v>
      </c>
      <c r="B573" t="s">
        <v>1047</v>
      </c>
      <c r="C573" t="str" cm="1">
        <f t="array" ref="C573">_xlfn.TEXTSPLIT(_xlfn.TEXTJOIN("",FALSE,B573,"*"),{" ","-"})</f>
        <v>Timburr*</v>
      </c>
      <c r="I573">
        <f t="shared" si="8"/>
        <v>532</v>
      </c>
      <c r="V573">
        <v>572</v>
      </c>
      <c r="W573" t="s">
        <v>18543</v>
      </c>
      <c r="X573" t="str" cm="1">
        <f t="array" ref="X573">_xlfn.TEXTSPLIT(W573, "-")</f>
        <v>minccino</v>
      </c>
    </row>
    <row r="574" spans="1:24" x14ac:dyDescent="0.25">
      <c r="A574" t="s">
        <v>1050</v>
      </c>
      <c r="B574" t="s">
        <v>1051</v>
      </c>
      <c r="C574" t="str" cm="1">
        <f t="array" ref="C574">_xlfn.TEXTSPLIT(_xlfn.TEXTJOIN("",FALSE,B574,"*"),{" ","-"})</f>
        <v>Gurdurr*</v>
      </c>
      <c r="I574">
        <f t="shared" si="8"/>
        <v>533</v>
      </c>
      <c r="V574">
        <v>573</v>
      </c>
      <c r="W574" t="s">
        <v>18544</v>
      </c>
      <c r="X574" t="str" cm="1">
        <f t="array" ref="X574">_xlfn.TEXTSPLIT(W574, "-")</f>
        <v>cinccino</v>
      </c>
    </row>
    <row r="575" spans="1:24" x14ac:dyDescent="0.25">
      <c r="A575" t="s">
        <v>1053</v>
      </c>
      <c r="B575" t="s">
        <v>1054</v>
      </c>
      <c r="C575" t="str" cm="1">
        <f t="array" ref="C575">_xlfn.TEXTSPLIT(_xlfn.TEXTJOIN("",FALSE,B575,"*"),{" ","-"})</f>
        <v>Throh*</v>
      </c>
      <c r="I575">
        <f t="shared" si="8"/>
        <v>538</v>
      </c>
      <c r="V575">
        <v>574</v>
      </c>
      <c r="W575" t="s">
        <v>18545</v>
      </c>
      <c r="X575" t="str" cm="1">
        <f t="array" ref="X575">_xlfn.TEXTSPLIT(W575, "-")</f>
        <v>gothita</v>
      </c>
    </row>
    <row r="576" spans="1:24" x14ac:dyDescent="0.25">
      <c r="A576" t="s">
        <v>1056</v>
      </c>
      <c r="B576" t="s">
        <v>1057</v>
      </c>
      <c r="C576" t="str" cm="1">
        <f t="array" ref="C576">_xlfn.TEXTSPLIT(_xlfn.TEXTJOIN("",FALSE,B576,"*"),{" ","-"})</f>
        <v>Sawk*</v>
      </c>
      <c r="I576">
        <f t="shared" si="8"/>
        <v>539</v>
      </c>
      <c r="V576">
        <v>575</v>
      </c>
      <c r="W576" t="s">
        <v>18546</v>
      </c>
      <c r="X576" t="str" cm="1">
        <f t="array" ref="X576">_xlfn.TEXTSPLIT(W576, "-")</f>
        <v>gothorita</v>
      </c>
    </row>
    <row r="577" spans="1:24" x14ac:dyDescent="0.25">
      <c r="A577" t="s">
        <v>1059</v>
      </c>
      <c r="B577" t="s">
        <v>1060</v>
      </c>
      <c r="C577" t="str" cm="1">
        <f t="array" ref="C577">_xlfn.TEXTSPLIT(_xlfn.TEXTJOIN("",FALSE,B577,"*"),{" ","-"})</f>
        <v>Sandile*</v>
      </c>
      <c r="I577">
        <f t="shared" si="8"/>
        <v>551</v>
      </c>
      <c r="V577">
        <v>576</v>
      </c>
      <c r="W577" t="s">
        <v>18547</v>
      </c>
      <c r="X577" t="str" cm="1">
        <f t="array" ref="X577">_xlfn.TEXTSPLIT(W577, "-")</f>
        <v>gothitelle</v>
      </c>
    </row>
    <row r="578" spans="1:24" x14ac:dyDescent="0.25">
      <c r="A578" t="s">
        <v>1062</v>
      </c>
      <c r="B578" t="s">
        <v>1063</v>
      </c>
      <c r="C578" t="str" cm="1">
        <f t="array" ref="C578">_xlfn.TEXTSPLIT(_xlfn.TEXTJOIN("",FALSE,B578,"*"),{" ","-"})</f>
        <v>Krokorok*</v>
      </c>
      <c r="I578">
        <f t="shared" si="8"/>
        <v>552</v>
      </c>
      <c r="V578">
        <v>577</v>
      </c>
      <c r="W578" t="s">
        <v>18548</v>
      </c>
      <c r="X578" t="str" cm="1">
        <f t="array" ref="X578">_xlfn.TEXTSPLIT(W578, "-")</f>
        <v>solosis</v>
      </c>
    </row>
    <row r="579" spans="1:24" x14ac:dyDescent="0.25">
      <c r="A579" t="s">
        <v>1065</v>
      </c>
      <c r="B579" t="s">
        <v>1066</v>
      </c>
      <c r="C579" t="str" cm="1">
        <f t="array" ref="C579">_xlfn.TEXTSPLIT(_xlfn.TEXTJOIN("",FALSE,B579,"*"),{" ","-"})</f>
        <v>Krookodile*</v>
      </c>
      <c r="I579">
        <f t="shared" ref="I579:I642" si="9">_xlfn.XLOOKUP(B579,X$2:X$1093,V$2:V$1093, _xlfn.XLOOKUP(C579,X$2:X$1093,V$2:V$1093, _xlfn.XLOOKUP(D579,X$2:X$1093,V$2:V$1093, _xlfn.XLOOKUP(E579,X$2:X$1093,V$2:V$1093, _xlfn.XLOOKUP(F579,X$2:X$1093,V$2:V$1093, _xlfn.XLOOKUP(G579,X$2:X$1093,V$2:V$1093, _xlfn.XLOOKUP(H579,X$2:X$1093,V$2:V$1093, IF(ISNUMBER(SEARCH("sv", A579)),"",""),2),2),2),2),2),2),2)</f>
        <v>553</v>
      </c>
      <c r="V579">
        <v>578</v>
      </c>
      <c r="W579" t="s">
        <v>18549</v>
      </c>
      <c r="X579" t="str" cm="1">
        <f t="array" ref="X579">_xlfn.TEXTSPLIT(W579, "-")</f>
        <v>duosion</v>
      </c>
    </row>
    <row r="580" spans="1:24" x14ac:dyDescent="0.25">
      <c r="A580" t="s">
        <v>1068</v>
      </c>
      <c r="B580" t="s">
        <v>1069</v>
      </c>
      <c r="C580" t="str" cm="1">
        <f t="array" ref="C580">_xlfn.TEXTSPLIT(_xlfn.TEXTJOIN("",FALSE,B580,"*"),{" ","-"})</f>
        <v>Purrloin*</v>
      </c>
      <c r="I580">
        <f t="shared" si="9"/>
        <v>509</v>
      </c>
      <c r="V580">
        <v>579</v>
      </c>
      <c r="W580" t="s">
        <v>18550</v>
      </c>
      <c r="X580" t="str" cm="1">
        <f t="array" ref="X580">_xlfn.TEXTSPLIT(W580, "-")</f>
        <v>reuniclus</v>
      </c>
    </row>
    <row r="581" spans="1:24" x14ac:dyDescent="0.25">
      <c r="A581" t="s">
        <v>1071</v>
      </c>
      <c r="B581" t="s">
        <v>1072</v>
      </c>
      <c r="C581" t="str" cm="1">
        <f t="array" ref="C581">_xlfn.TEXTSPLIT(_xlfn.TEXTJOIN("",FALSE,B581,"*"),{" ","-"})</f>
        <v>Liepard*</v>
      </c>
      <c r="I581">
        <f t="shared" si="9"/>
        <v>510</v>
      </c>
      <c r="V581">
        <v>580</v>
      </c>
      <c r="W581" t="s">
        <v>18551</v>
      </c>
      <c r="X581" t="str" cm="1">
        <f t="array" ref="X581">_xlfn.TEXTSPLIT(W581, "-")</f>
        <v>ducklett</v>
      </c>
    </row>
    <row r="582" spans="1:24" x14ac:dyDescent="0.25">
      <c r="A582" t="s">
        <v>1074</v>
      </c>
      <c r="B582" t="s">
        <v>1075</v>
      </c>
      <c r="C582" t="str" cm="1">
        <f t="array" ref="C582">_xlfn.TEXTSPLIT(_xlfn.TEXTJOIN("",FALSE,B582,"*"),{" ","-"})</f>
        <v>Scraggy*</v>
      </c>
      <c r="I582">
        <f t="shared" si="9"/>
        <v>559</v>
      </c>
      <c r="V582">
        <v>581</v>
      </c>
      <c r="W582" t="s">
        <v>18552</v>
      </c>
      <c r="X582" t="str" cm="1">
        <f t="array" ref="X582">_xlfn.TEXTSPLIT(W582, "-")</f>
        <v>swanna</v>
      </c>
    </row>
    <row r="583" spans="1:24" x14ac:dyDescent="0.25">
      <c r="A583" t="s">
        <v>1077</v>
      </c>
      <c r="B583" t="s">
        <v>1078</v>
      </c>
      <c r="C583" t="str" cm="1">
        <f t="array" ref="C583">_xlfn.TEXTSPLIT(_xlfn.TEXTJOIN("",FALSE,B583,"*"),{" ","-"})</f>
        <v>Scrafty*</v>
      </c>
      <c r="I583">
        <f t="shared" si="9"/>
        <v>560</v>
      </c>
      <c r="V583">
        <v>582</v>
      </c>
      <c r="W583" t="s">
        <v>18553</v>
      </c>
      <c r="X583" t="str" cm="1">
        <f t="array" ref="X583">_xlfn.TEXTSPLIT(W583, "-")</f>
        <v>vanillite</v>
      </c>
    </row>
    <row r="584" spans="1:24" x14ac:dyDescent="0.25">
      <c r="A584" t="s">
        <v>1080</v>
      </c>
      <c r="B584" t="s">
        <v>1081</v>
      </c>
      <c r="C584" t="str" cm="1">
        <f t="array" ref="C584">_xlfn.TEXTSPLIT(_xlfn.TEXTJOIN("",FALSE,B584,"*"),{" ","-"})</f>
        <v>Zorua*</v>
      </c>
      <c r="I584">
        <f t="shared" si="9"/>
        <v>570</v>
      </c>
      <c r="V584">
        <v>583</v>
      </c>
      <c r="W584" t="s">
        <v>18554</v>
      </c>
      <c r="X584" t="str" cm="1">
        <f t="array" ref="X584">_xlfn.TEXTSPLIT(W584, "-")</f>
        <v>vanillish</v>
      </c>
    </row>
    <row r="585" spans="1:24" x14ac:dyDescent="0.25">
      <c r="A585" t="s">
        <v>1083</v>
      </c>
      <c r="B585" t="s">
        <v>1084</v>
      </c>
      <c r="C585" t="str" cm="1">
        <f t="array" ref="C585">_xlfn.TEXTSPLIT(_xlfn.TEXTJOIN("",FALSE,B585,"*"),{" ","-"})</f>
        <v>Zoroark*</v>
      </c>
      <c r="I585">
        <f t="shared" si="9"/>
        <v>571</v>
      </c>
      <c r="V585">
        <v>584</v>
      </c>
      <c r="W585" t="s">
        <v>18555</v>
      </c>
      <c r="X585" t="str" cm="1">
        <f t="array" ref="X585">_xlfn.TEXTSPLIT(W585, "-")</f>
        <v>vanilluxe</v>
      </c>
    </row>
    <row r="586" spans="1:24" x14ac:dyDescent="0.25">
      <c r="A586" t="s">
        <v>1086</v>
      </c>
      <c r="B586" t="s">
        <v>1087</v>
      </c>
      <c r="C586" t="str" cm="1">
        <f t="array" ref="C586">_xlfn.TEXTSPLIT(_xlfn.TEXTJOIN("",FALSE,B586,"*"),{" ","-"})</f>
        <v>Vullaby*</v>
      </c>
      <c r="I586">
        <f t="shared" si="9"/>
        <v>629</v>
      </c>
      <c r="V586">
        <v>585</v>
      </c>
      <c r="W586" t="s">
        <v>18556</v>
      </c>
      <c r="X586" t="str" cm="1">
        <f t="array" ref="X586">_xlfn.TEXTSPLIT(W586, "-")</f>
        <v>deerling</v>
      </c>
    </row>
    <row r="587" spans="1:24" x14ac:dyDescent="0.25">
      <c r="A587" t="s">
        <v>1089</v>
      </c>
      <c r="B587" t="s">
        <v>1090</v>
      </c>
      <c r="C587" t="str" cm="1">
        <f t="array" ref="C587">_xlfn.TEXTSPLIT(_xlfn.TEXTJOIN("",FALSE,B587,"*"),{" ","-"})</f>
        <v>Mandibuzz*</v>
      </c>
      <c r="I587">
        <f t="shared" si="9"/>
        <v>630</v>
      </c>
      <c r="V587">
        <v>586</v>
      </c>
      <c r="W587" t="s">
        <v>18557</v>
      </c>
      <c r="X587" t="str" cm="1">
        <f t="array" ref="X587">_xlfn.TEXTSPLIT(W587, "-")</f>
        <v>sawsbuck</v>
      </c>
    </row>
    <row r="588" spans="1:24" x14ac:dyDescent="0.25">
      <c r="A588" t="s">
        <v>1092</v>
      </c>
      <c r="B588" t="s">
        <v>1093</v>
      </c>
      <c r="C588" t="str" cm="1">
        <f t="array" ref="C588">_xlfn.TEXTSPLIT(_xlfn.TEXTJOIN("",FALSE,B588,"*"),{" ","-"})</f>
        <v>Klink*</v>
      </c>
      <c r="I588">
        <f t="shared" si="9"/>
        <v>599</v>
      </c>
      <c r="V588">
        <v>587</v>
      </c>
      <c r="W588" t="s">
        <v>18558</v>
      </c>
      <c r="X588" t="str" cm="1">
        <f t="array" ref="X588">_xlfn.TEXTSPLIT(W588, "-")</f>
        <v>emolga</v>
      </c>
    </row>
    <row r="589" spans="1:24" x14ac:dyDescent="0.25">
      <c r="A589" t="s">
        <v>1095</v>
      </c>
      <c r="B589" t="s">
        <v>1096</v>
      </c>
      <c r="C589" t="str" cm="1">
        <f t="array" ref="C589">_xlfn.TEXTSPLIT(_xlfn.TEXTJOIN("",FALSE,B589,"*"),{" ","-"})</f>
        <v>Klang*</v>
      </c>
      <c r="I589">
        <f t="shared" si="9"/>
        <v>600</v>
      </c>
      <c r="V589">
        <v>588</v>
      </c>
      <c r="W589" t="s">
        <v>18559</v>
      </c>
      <c r="X589" t="str" cm="1">
        <f t="array" ref="X589">_xlfn.TEXTSPLIT(W589, "-")</f>
        <v>karrablast</v>
      </c>
    </row>
    <row r="590" spans="1:24" x14ac:dyDescent="0.25">
      <c r="A590" t="s">
        <v>1098</v>
      </c>
      <c r="B590" t="s">
        <v>1099</v>
      </c>
      <c r="C590" t="str" cm="1">
        <f t="array" ref="C590">_xlfn.TEXTSPLIT(_xlfn.TEXTJOIN("",FALSE,B590,"*"),{" ","-"})</f>
        <v>Klinklang*</v>
      </c>
      <c r="I590">
        <f t="shared" si="9"/>
        <v>601</v>
      </c>
      <c r="V590">
        <v>589</v>
      </c>
      <c r="W590" t="s">
        <v>18560</v>
      </c>
      <c r="X590" t="str" cm="1">
        <f t="array" ref="X590">_xlfn.TEXTSPLIT(W590, "-")</f>
        <v>escavalier</v>
      </c>
    </row>
    <row r="591" spans="1:24" x14ac:dyDescent="0.25">
      <c r="A591" t="s">
        <v>1101</v>
      </c>
      <c r="B591" t="s">
        <v>1102</v>
      </c>
      <c r="C591" t="str" cm="1">
        <f t="array" ref="C591">_xlfn.TEXTSPLIT(_xlfn.TEXTJOIN("",FALSE,B591,"*"),{" ","-"})</f>
        <v>Patrat*</v>
      </c>
      <c r="I591">
        <f t="shared" si="9"/>
        <v>504</v>
      </c>
      <c r="V591">
        <v>590</v>
      </c>
      <c r="W591" t="s">
        <v>18561</v>
      </c>
      <c r="X591" t="str" cm="1">
        <f t="array" ref="X591">_xlfn.TEXTSPLIT(W591, "-")</f>
        <v>foongus</v>
      </c>
    </row>
    <row r="592" spans="1:24" x14ac:dyDescent="0.25">
      <c r="A592" t="s">
        <v>1104</v>
      </c>
      <c r="B592" t="s">
        <v>1102</v>
      </c>
      <c r="C592" t="str" cm="1">
        <f t="array" ref="C592">_xlfn.TEXTSPLIT(_xlfn.TEXTJOIN("",FALSE,B592,"*"),{" ","-"})</f>
        <v>Patrat*</v>
      </c>
      <c r="I592">
        <f t="shared" si="9"/>
        <v>504</v>
      </c>
      <c r="V592">
        <v>591</v>
      </c>
      <c r="W592" t="s">
        <v>18562</v>
      </c>
      <c r="X592" t="str" cm="1">
        <f t="array" ref="X592">_xlfn.TEXTSPLIT(W592, "-")</f>
        <v>amoonguss</v>
      </c>
    </row>
    <row r="593" spans="1:24" x14ac:dyDescent="0.25">
      <c r="A593" t="s">
        <v>1105</v>
      </c>
      <c r="B593" t="s">
        <v>1106</v>
      </c>
      <c r="C593" t="str" cm="1">
        <f t="array" ref="C593">_xlfn.TEXTSPLIT(_xlfn.TEXTJOIN("",FALSE,B593,"*"),{" ","-"})</f>
        <v>Watchog*</v>
      </c>
      <c r="I593">
        <f t="shared" si="9"/>
        <v>505</v>
      </c>
      <c r="V593">
        <v>592</v>
      </c>
      <c r="W593" t="s">
        <v>18563</v>
      </c>
      <c r="X593" t="str" cm="1">
        <f t="array" ref="X593">_xlfn.TEXTSPLIT(W593, "-")</f>
        <v>frillish</v>
      </c>
    </row>
    <row r="594" spans="1:24" x14ac:dyDescent="0.25">
      <c r="A594" t="s">
        <v>1108</v>
      </c>
      <c r="B594" t="s">
        <v>1109</v>
      </c>
      <c r="C594" t="str" cm="1">
        <f t="array" ref="C594">_xlfn.TEXTSPLIT(_xlfn.TEXTJOIN("",FALSE,B594,"*"),{" ","-"})</f>
        <v>Lillipup*</v>
      </c>
      <c r="I594">
        <f t="shared" si="9"/>
        <v>506</v>
      </c>
      <c r="V594">
        <v>593</v>
      </c>
      <c r="W594" t="s">
        <v>18564</v>
      </c>
      <c r="X594" t="str" cm="1">
        <f t="array" ref="X594">_xlfn.TEXTSPLIT(W594, "-")</f>
        <v>jellicent</v>
      </c>
    </row>
    <row r="595" spans="1:24" x14ac:dyDescent="0.25">
      <c r="A595" t="s">
        <v>1111</v>
      </c>
      <c r="B595" t="s">
        <v>1109</v>
      </c>
      <c r="C595" t="str" cm="1">
        <f t="array" ref="C595">_xlfn.TEXTSPLIT(_xlfn.TEXTJOIN("",FALSE,B595,"*"),{" ","-"})</f>
        <v>Lillipup*</v>
      </c>
      <c r="I595">
        <f t="shared" si="9"/>
        <v>506</v>
      </c>
      <c r="V595">
        <v>594</v>
      </c>
      <c r="W595" t="s">
        <v>18565</v>
      </c>
      <c r="X595" t="str" cm="1">
        <f t="array" ref="X595">_xlfn.TEXTSPLIT(W595, "-")</f>
        <v>alomomola</v>
      </c>
    </row>
    <row r="596" spans="1:24" x14ac:dyDescent="0.25">
      <c r="A596" t="s">
        <v>1112</v>
      </c>
      <c r="B596" t="s">
        <v>1113</v>
      </c>
      <c r="C596" t="str" cm="1">
        <f t="array" ref="C596">_xlfn.TEXTSPLIT(_xlfn.TEXTJOIN("",FALSE,B596,"*"),{" ","-"})</f>
        <v>Herdier*</v>
      </c>
      <c r="I596">
        <f t="shared" si="9"/>
        <v>507</v>
      </c>
      <c r="V596">
        <v>595</v>
      </c>
      <c r="W596" t="s">
        <v>18566</v>
      </c>
      <c r="X596" t="str" cm="1">
        <f t="array" ref="X596">_xlfn.TEXTSPLIT(W596, "-")</f>
        <v>joltik</v>
      </c>
    </row>
    <row r="597" spans="1:24" x14ac:dyDescent="0.25">
      <c r="A597" t="s">
        <v>1115</v>
      </c>
      <c r="B597" t="s">
        <v>1116</v>
      </c>
      <c r="C597" t="str" cm="1">
        <f t="array" ref="C597">_xlfn.TEXTSPLIT(_xlfn.TEXTJOIN("",FALSE,B597,"*"),{" ","-"})</f>
        <v>Stoutland*</v>
      </c>
      <c r="I597">
        <f t="shared" si="9"/>
        <v>508</v>
      </c>
      <c r="V597">
        <v>596</v>
      </c>
      <c r="W597" t="s">
        <v>18567</v>
      </c>
      <c r="X597" t="str" cm="1">
        <f t="array" ref="X597">_xlfn.TEXTSPLIT(W597, "-")</f>
        <v>galvantula</v>
      </c>
    </row>
    <row r="598" spans="1:24" x14ac:dyDescent="0.25">
      <c r="A598" t="s">
        <v>1118</v>
      </c>
      <c r="B598" t="s">
        <v>1119</v>
      </c>
      <c r="C598" t="str" cm="1">
        <f t="array" ref="C598">_xlfn.TEXTSPLIT(_xlfn.TEXTJOIN("",FALSE,B598,"*"),{" ","-"})</f>
        <v>Pidove*</v>
      </c>
      <c r="I598">
        <f t="shared" si="9"/>
        <v>519</v>
      </c>
      <c r="V598">
        <v>597</v>
      </c>
      <c r="W598" t="s">
        <v>18568</v>
      </c>
      <c r="X598" t="str" cm="1">
        <f t="array" ref="X598">_xlfn.TEXTSPLIT(W598, "-")</f>
        <v>ferroseed</v>
      </c>
    </row>
    <row r="599" spans="1:24" x14ac:dyDescent="0.25">
      <c r="A599" t="s">
        <v>1121</v>
      </c>
      <c r="B599" t="s">
        <v>1122</v>
      </c>
      <c r="C599" t="str" cm="1">
        <f t="array" ref="C599">_xlfn.TEXTSPLIT(_xlfn.TEXTJOIN("",FALSE,B599,"*"),{" ","-"})</f>
        <v>Tranquill*</v>
      </c>
      <c r="I599">
        <f t="shared" si="9"/>
        <v>520</v>
      </c>
      <c r="V599">
        <v>598</v>
      </c>
      <c r="W599" t="s">
        <v>18569</v>
      </c>
      <c r="X599" t="str" cm="1">
        <f t="array" ref="X599">_xlfn.TEXTSPLIT(W599, "-")</f>
        <v>ferrothorn</v>
      </c>
    </row>
    <row r="600" spans="1:24" x14ac:dyDescent="0.25">
      <c r="A600" t="s">
        <v>1124</v>
      </c>
      <c r="B600" t="s">
        <v>1125</v>
      </c>
      <c r="C600" t="str" cm="1">
        <f t="array" ref="C600">_xlfn.TEXTSPLIT(_xlfn.TEXTJOIN("",FALSE,B600,"*"),{" ","-"})</f>
        <v>Unfezant*</v>
      </c>
      <c r="I600">
        <f t="shared" si="9"/>
        <v>521</v>
      </c>
      <c r="V600">
        <v>599</v>
      </c>
      <c r="W600" t="s">
        <v>18570</v>
      </c>
      <c r="X600" t="str" cm="1">
        <f t="array" ref="X600">_xlfn.TEXTSPLIT(W600, "-")</f>
        <v>klink</v>
      </c>
    </row>
    <row r="601" spans="1:24" x14ac:dyDescent="0.25">
      <c r="A601" t="s">
        <v>1127</v>
      </c>
      <c r="B601" t="s">
        <v>1128</v>
      </c>
      <c r="C601" t="str" cm="1">
        <f t="array" ref="C601">_xlfn.TEXTSPLIT(_xlfn.TEXTJOIN("",FALSE,B601,"*"),{" ","-"})</f>
        <v>Audino*</v>
      </c>
      <c r="I601">
        <f t="shared" si="9"/>
        <v>531</v>
      </c>
      <c r="V601">
        <v>600</v>
      </c>
      <c r="W601" t="s">
        <v>18571</v>
      </c>
      <c r="X601" t="str" cm="1">
        <f t="array" ref="X601">_xlfn.TEXTSPLIT(W601, "-")</f>
        <v>klang</v>
      </c>
    </row>
    <row r="602" spans="1:24" x14ac:dyDescent="0.25">
      <c r="A602" t="s">
        <v>1130</v>
      </c>
      <c r="B602" t="s">
        <v>1131</v>
      </c>
      <c r="C602" t="str" cm="1">
        <f t="array" ref="C602">_xlfn.TEXTSPLIT(_xlfn.TEXTJOIN("",FALSE,B602,"*"),{" ","-"})</f>
        <v>Minccino*</v>
      </c>
      <c r="I602">
        <f t="shared" si="9"/>
        <v>572</v>
      </c>
      <c r="V602">
        <v>601</v>
      </c>
      <c r="W602" t="s">
        <v>18572</v>
      </c>
      <c r="X602" t="str" cm="1">
        <f t="array" ref="X602">_xlfn.TEXTSPLIT(W602, "-")</f>
        <v>klinklang</v>
      </c>
    </row>
    <row r="603" spans="1:24" x14ac:dyDescent="0.25">
      <c r="A603" t="s">
        <v>1133</v>
      </c>
      <c r="B603" t="s">
        <v>1134</v>
      </c>
      <c r="C603" t="str" cm="1">
        <f t="array" ref="C603">_xlfn.TEXTSPLIT(_xlfn.TEXTJOIN("",FALSE,B603,"*"),{" ","-"})</f>
        <v>Cinccino*</v>
      </c>
      <c r="I603">
        <f t="shared" si="9"/>
        <v>573</v>
      </c>
      <c r="V603">
        <v>602</v>
      </c>
      <c r="W603" t="s">
        <v>18573</v>
      </c>
      <c r="X603" t="str" cm="1">
        <f t="array" ref="X603">_xlfn.TEXTSPLIT(W603, "-")</f>
        <v>tynamo</v>
      </c>
    </row>
    <row r="604" spans="1:24" x14ac:dyDescent="0.25">
      <c r="A604" t="s">
        <v>1136</v>
      </c>
      <c r="B604" t="s">
        <v>1137</v>
      </c>
      <c r="C604" t="str" cm="1">
        <f t="array" ref="C604">_xlfn.TEXTSPLIT(_xlfn.TEXTJOIN("",FALSE,B604,"*"),{" ","-"})</f>
        <v>Bouffalant*</v>
      </c>
      <c r="I604">
        <f t="shared" si="9"/>
        <v>626</v>
      </c>
      <c r="V604">
        <v>603</v>
      </c>
      <c r="W604" t="s">
        <v>18574</v>
      </c>
      <c r="X604" t="str" cm="1">
        <f t="array" ref="X604">_xlfn.TEXTSPLIT(W604, "-")</f>
        <v>eelektrik</v>
      </c>
    </row>
    <row r="605" spans="1:24" x14ac:dyDescent="0.25">
      <c r="A605" t="s">
        <v>1139</v>
      </c>
      <c r="B605" t="s">
        <v>1137</v>
      </c>
      <c r="C605" t="str" cm="1">
        <f t="array" ref="C605">_xlfn.TEXTSPLIT(_xlfn.TEXTJOIN("",FALSE,B605,"*"),{" ","-"})</f>
        <v>Bouffalant*</v>
      </c>
      <c r="I605">
        <f t="shared" si="9"/>
        <v>626</v>
      </c>
      <c r="V605">
        <v>604</v>
      </c>
      <c r="W605" t="s">
        <v>18575</v>
      </c>
      <c r="X605" t="str" cm="1">
        <f t="array" ref="X605">_xlfn.TEXTSPLIT(W605, "-")</f>
        <v>eelektross</v>
      </c>
    </row>
    <row r="606" spans="1:24" x14ac:dyDescent="0.25">
      <c r="A606" t="s">
        <v>1140</v>
      </c>
      <c r="B606" t="s">
        <v>965</v>
      </c>
      <c r="C606" t="str" cm="1">
        <f t="array" ref="C606">_xlfn.TEXTSPLIT(_xlfn.TEXTJOIN("",FALSE,B606,"*"),{" ","-"})</f>
        <v>Reshiram*</v>
      </c>
      <c r="I606">
        <f t="shared" si="9"/>
        <v>643</v>
      </c>
      <c r="V606">
        <v>605</v>
      </c>
      <c r="W606" t="s">
        <v>18576</v>
      </c>
      <c r="X606" t="str" cm="1">
        <f t="array" ref="X606">_xlfn.TEXTSPLIT(W606, "-")</f>
        <v>elgyem</v>
      </c>
    </row>
    <row r="607" spans="1:24" x14ac:dyDescent="0.25">
      <c r="A607" t="s">
        <v>1141</v>
      </c>
      <c r="B607" t="s">
        <v>1014</v>
      </c>
      <c r="C607" t="str" cm="1">
        <f t="array" ref="C607">_xlfn.TEXTSPLIT(_xlfn.TEXTJOIN("",FALSE,B607,"*"),{" ","-"})</f>
        <v>Zekrom*</v>
      </c>
      <c r="I607">
        <f t="shared" si="9"/>
        <v>644</v>
      </c>
      <c r="V607">
        <v>606</v>
      </c>
      <c r="W607" t="s">
        <v>18577</v>
      </c>
      <c r="X607" t="str" cm="1">
        <f t="array" ref="X607">_xlfn.TEXTSPLIT(W607, "-")</f>
        <v>beheeyem</v>
      </c>
    </row>
    <row r="608" spans="1:24" x14ac:dyDescent="0.25">
      <c r="A608" t="s">
        <v>1142</v>
      </c>
      <c r="B608" t="s">
        <v>63</v>
      </c>
      <c r="C608" t="str" cm="1">
        <f t="array" ref="C608">_xlfn.TEXTSPLIT(_xlfn.TEXTJOIN("",FALSE,B608,"*"),{" ","-"})</f>
        <v>Pikachu*</v>
      </c>
      <c r="I608">
        <f t="shared" si="9"/>
        <v>25</v>
      </c>
      <c r="V608">
        <v>607</v>
      </c>
      <c r="W608" t="s">
        <v>18578</v>
      </c>
      <c r="X608" t="str" cm="1">
        <f t="array" ref="X608">_xlfn.TEXTSPLIT(W608, "-")</f>
        <v>litwick</v>
      </c>
    </row>
    <row r="609" spans="1:24" x14ac:dyDescent="0.25">
      <c r="A609" t="s">
        <v>1143</v>
      </c>
      <c r="B609" t="s">
        <v>1144</v>
      </c>
      <c r="C609" t="str" cm="1">
        <f t="array" ref="C609">_xlfn.TEXTSPLIT(_xlfn.TEXTJOIN("",FALSE,B609,"*"),{" ","-"})</f>
        <v>Surskit*</v>
      </c>
      <c r="I609">
        <f t="shared" si="9"/>
        <v>283</v>
      </c>
      <c r="V609">
        <v>608</v>
      </c>
      <c r="W609" t="s">
        <v>18579</v>
      </c>
      <c r="X609" t="str" cm="1">
        <f t="array" ref="X609">_xlfn.TEXTSPLIT(W609, "-")</f>
        <v>lampent</v>
      </c>
    </row>
    <row r="610" spans="1:24" x14ac:dyDescent="0.25">
      <c r="A610" t="s">
        <v>1146</v>
      </c>
      <c r="B610" t="s">
        <v>1147</v>
      </c>
      <c r="C610" t="str" cm="1">
        <f t="array" ref="C610">_xlfn.TEXTSPLIT(_xlfn.TEXTJOIN("",FALSE,B610,"*"),{" ","-"})</f>
        <v>Masquerain*</v>
      </c>
      <c r="I610">
        <f t="shared" si="9"/>
        <v>284</v>
      </c>
      <c r="V610">
        <v>609</v>
      </c>
      <c r="W610" t="s">
        <v>18580</v>
      </c>
      <c r="X610" t="str" cm="1">
        <f t="array" ref="X610">_xlfn.TEXTSPLIT(W610, "-")</f>
        <v>chandelure</v>
      </c>
    </row>
    <row r="611" spans="1:24" x14ac:dyDescent="0.25">
      <c r="A611" t="s">
        <v>1149</v>
      </c>
      <c r="B611" t="s">
        <v>1150</v>
      </c>
      <c r="C611" t="str" cm="1">
        <f t="array" ref="C611">_xlfn.TEXTSPLIT(_xlfn.TEXTJOIN("",FALSE,B611,"*"),{" ","-"})</f>
        <v>Lileep*</v>
      </c>
      <c r="I611">
        <f t="shared" si="9"/>
        <v>345</v>
      </c>
      <c r="V611">
        <v>610</v>
      </c>
      <c r="W611" t="s">
        <v>18581</v>
      </c>
      <c r="X611" t="str" cm="1">
        <f t="array" ref="X611">_xlfn.TEXTSPLIT(W611, "-")</f>
        <v>axew</v>
      </c>
    </row>
    <row r="612" spans="1:24" x14ac:dyDescent="0.25">
      <c r="A612" t="s">
        <v>1153</v>
      </c>
      <c r="B612" t="s">
        <v>1154</v>
      </c>
      <c r="C612" t="str" cm="1">
        <f t="array" ref="C612">_xlfn.TEXTSPLIT(_xlfn.TEXTJOIN("",FALSE,B612,"*"),{" ","-"})</f>
        <v>Cradily*</v>
      </c>
      <c r="I612">
        <f t="shared" si="9"/>
        <v>346</v>
      </c>
      <c r="V612">
        <v>611</v>
      </c>
      <c r="W612" t="s">
        <v>18582</v>
      </c>
      <c r="X612" t="str" cm="1">
        <f t="array" ref="X612">_xlfn.TEXTSPLIT(W612, "-")</f>
        <v>fraxure</v>
      </c>
    </row>
    <row r="613" spans="1:24" x14ac:dyDescent="0.25">
      <c r="A613" t="s">
        <v>1156</v>
      </c>
      <c r="B613" t="s">
        <v>1157</v>
      </c>
      <c r="C613" t="str" cm="1">
        <f t="array" ref="C613">_xlfn.TEXTSPLIT(_xlfn.TEXTJOIN("",FALSE,B613,"*"),{" ","-"})</f>
        <v>Tropius*</v>
      </c>
      <c r="I613">
        <f t="shared" si="9"/>
        <v>357</v>
      </c>
      <c r="V613">
        <v>612</v>
      </c>
      <c r="W613" t="s">
        <v>18583</v>
      </c>
      <c r="X613" t="str" cm="1">
        <f t="array" ref="X613">_xlfn.TEXTSPLIT(W613, "-")</f>
        <v>haxorus</v>
      </c>
    </row>
    <row r="614" spans="1:24" x14ac:dyDescent="0.25">
      <c r="A614" t="s">
        <v>1159</v>
      </c>
      <c r="B614" t="s">
        <v>1160</v>
      </c>
      <c r="C614" t="str" cm="1">
        <f t="array" ref="C614">_xlfn.TEXTSPLIT(_xlfn.TEXTJOIN("",FALSE,B614,"*"),{" ","-"})</f>
        <v>Karrablast*</v>
      </c>
      <c r="I614">
        <f t="shared" si="9"/>
        <v>588</v>
      </c>
      <c r="V614">
        <v>613</v>
      </c>
      <c r="W614" t="s">
        <v>18584</v>
      </c>
      <c r="X614" t="str" cm="1">
        <f t="array" ref="X614">_xlfn.TEXTSPLIT(W614, "-")</f>
        <v>cubchoo</v>
      </c>
    </row>
    <row r="615" spans="1:24" x14ac:dyDescent="0.25">
      <c r="A615" t="s">
        <v>1162</v>
      </c>
      <c r="B615" t="s">
        <v>1163</v>
      </c>
      <c r="C615" t="str" cm="1">
        <f t="array" ref="C615">_xlfn.TEXTSPLIT(_xlfn.TEXTJOIN("",FALSE,B615,"*"),{" ","-"})</f>
        <v>Shelmet*</v>
      </c>
      <c r="I615">
        <f t="shared" si="9"/>
        <v>616</v>
      </c>
      <c r="V615">
        <v>614</v>
      </c>
      <c r="W615" t="s">
        <v>18585</v>
      </c>
      <c r="X615" t="str" cm="1">
        <f t="array" ref="X615">_xlfn.TEXTSPLIT(W615, "-")</f>
        <v>beartic</v>
      </c>
    </row>
    <row r="616" spans="1:24" x14ac:dyDescent="0.25">
      <c r="A616" t="s">
        <v>1165</v>
      </c>
      <c r="B616" t="s">
        <v>1166</v>
      </c>
      <c r="C616" t="str" cm="1">
        <f t="array" ref="C616">_xlfn.TEXTSPLIT(_xlfn.TEXTJOIN("",FALSE,B616,"*"),{" ","-"})</f>
        <v>Accelgor*</v>
      </c>
      <c r="I616">
        <f t="shared" si="9"/>
        <v>617</v>
      </c>
      <c r="V616">
        <v>615</v>
      </c>
      <c r="W616" t="s">
        <v>18586</v>
      </c>
      <c r="X616" t="str" cm="1">
        <f t="array" ref="X616">_xlfn.TEXTSPLIT(W616, "-")</f>
        <v>cryogonal</v>
      </c>
    </row>
    <row r="617" spans="1:24" x14ac:dyDescent="0.25">
      <c r="A617" t="s">
        <v>1168</v>
      </c>
      <c r="B617" t="s">
        <v>1169</v>
      </c>
      <c r="C617" t="str" cm="1">
        <f t="array" ref="C617:D617">_xlfn.TEXTSPLIT(_xlfn.TEXTJOIN("",FALSE,B617,"*"),{" ","-"})</f>
        <v>Virizion</v>
      </c>
      <c r="D617" t="str">
        <v>EX*</v>
      </c>
      <c r="I617">
        <f t="shared" si="9"/>
        <v>640</v>
      </c>
      <c r="V617">
        <v>616</v>
      </c>
      <c r="W617" t="s">
        <v>18587</v>
      </c>
      <c r="X617" t="str" cm="1">
        <f t="array" ref="X617">_xlfn.TEXTSPLIT(W617, "-")</f>
        <v>shelmet</v>
      </c>
    </row>
    <row r="618" spans="1:24" x14ac:dyDescent="0.25">
      <c r="A618" t="s">
        <v>1171</v>
      </c>
      <c r="B618" t="s">
        <v>1172</v>
      </c>
      <c r="C618" t="str" cm="1">
        <f t="array" ref="C618">_xlfn.TEXTSPLIT(_xlfn.TEXTJOIN("",FALSE,B618,"*"),{" ","-"})</f>
        <v>Genesect*</v>
      </c>
      <c r="I618">
        <f t="shared" si="9"/>
        <v>649</v>
      </c>
      <c r="V618">
        <v>617</v>
      </c>
      <c r="W618" t="s">
        <v>18588</v>
      </c>
      <c r="X618" t="str" cm="1">
        <f t="array" ref="X618">_xlfn.TEXTSPLIT(W618, "-")</f>
        <v>accelgor</v>
      </c>
    </row>
    <row r="619" spans="1:24" x14ac:dyDescent="0.25">
      <c r="A619" t="s">
        <v>1174</v>
      </c>
      <c r="B619" t="s">
        <v>1175</v>
      </c>
      <c r="C619" t="str" cm="1">
        <f t="array" ref="C619:D619">_xlfn.TEXTSPLIT(_xlfn.TEXTJOIN("",FALSE,B619,"*"),{" ","-"})</f>
        <v>Genesect</v>
      </c>
      <c r="D619" t="str">
        <v>EX*</v>
      </c>
      <c r="I619">
        <f t="shared" si="9"/>
        <v>649</v>
      </c>
      <c r="V619">
        <v>618</v>
      </c>
      <c r="W619" t="s">
        <v>18589</v>
      </c>
      <c r="X619" t="str" cm="1">
        <f t="array" ref="X619">_xlfn.TEXTSPLIT(W619, "-")</f>
        <v>stunfisk</v>
      </c>
    </row>
    <row r="620" spans="1:24" x14ac:dyDescent="0.25">
      <c r="A620" t="s">
        <v>1176</v>
      </c>
      <c r="B620" t="s">
        <v>1177</v>
      </c>
      <c r="C620" t="str" cm="1">
        <f t="array" ref="C620">_xlfn.TEXTSPLIT(_xlfn.TEXTJOIN("",FALSE,B620,"*"),{" ","-"})</f>
        <v>Larvesta*</v>
      </c>
      <c r="I620">
        <f t="shared" si="9"/>
        <v>636</v>
      </c>
      <c r="V620">
        <v>619</v>
      </c>
      <c r="W620" t="s">
        <v>18590</v>
      </c>
      <c r="X620" t="str" cm="1">
        <f t="array" ref="X620">_xlfn.TEXTSPLIT(W620, "-")</f>
        <v>mienfoo</v>
      </c>
    </row>
    <row r="621" spans="1:24" x14ac:dyDescent="0.25">
      <c r="A621" t="s">
        <v>1179</v>
      </c>
      <c r="B621" t="s">
        <v>1180</v>
      </c>
      <c r="C621" t="str" cm="1">
        <f t="array" ref="C621">_xlfn.TEXTSPLIT(_xlfn.TEXTJOIN("",FALSE,B621,"*"),{" ","-"})</f>
        <v>Volcarona*</v>
      </c>
      <c r="I621">
        <f t="shared" si="9"/>
        <v>637</v>
      </c>
      <c r="V621">
        <v>620</v>
      </c>
      <c r="W621" t="s">
        <v>18591</v>
      </c>
      <c r="X621" t="str" cm="1">
        <f t="array" ref="X621">_xlfn.TEXTSPLIT(W621, "-")</f>
        <v>mienshao</v>
      </c>
    </row>
    <row r="622" spans="1:24" x14ac:dyDescent="0.25">
      <c r="A622" t="s">
        <v>1182</v>
      </c>
      <c r="B622" t="s">
        <v>153</v>
      </c>
      <c r="C622" t="str" cm="1">
        <f t="array" ref="C622">_xlfn.TEXTSPLIT(_xlfn.TEXTJOIN("",FALSE,B622,"*"),{" ","-"})</f>
        <v>Squirtle*</v>
      </c>
      <c r="I622">
        <f t="shared" si="9"/>
        <v>7</v>
      </c>
      <c r="V622">
        <v>621</v>
      </c>
      <c r="W622" t="s">
        <v>18592</v>
      </c>
      <c r="X622" t="str" cm="1">
        <f t="array" ref="X622">_xlfn.TEXTSPLIT(W622, "-")</f>
        <v>druddigon</v>
      </c>
    </row>
    <row r="623" spans="1:24" x14ac:dyDescent="0.25">
      <c r="A623" t="s">
        <v>1183</v>
      </c>
      <c r="B623" t="s">
        <v>14</v>
      </c>
      <c r="C623" t="str" cm="1">
        <f t="array" ref="C623">_xlfn.TEXTSPLIT(_xlfn.TEXTJOIN("",FALSE,B623,"*"),{" ","-"})</f>
        <v>Wartortle*</v>
      </c>
      <c r="I623">
        <f t="shared" si="9"/>
        <v>8</v>
      </c>
      <c r="V623">
        <v>622</v>
      </c>
      <c r="W623" t="s">
        <v>18593</v>
      </c>
      <c r="X623" t="str" cm="1">
        <f t="array" ref="X623">_xlfn.TEXTSPLIT(W623, "-")</f>
        <v>golett</v>
      </c>
    </row>
    <row r="624" spans="1:24" x14ac:dyDescent="0.25">
      <c r="A624" t="s">
        <v>1184</v>
      </c>
      <c r="B624" t="s">
        <v>11</v>
      </c>
      <c r="C624" t="str" cm="1">
        <f t="array" ref="C624">_xlfn.TEXTSPLIT(_xlfn.TEXTJOIN("",FALSE,B624,"*"),{" ","-"})</f>
        <v>Blastoise*</v>
      </c>
      <c r="I624">
        <f t="shared" si="9"/>
        <v>9</v>
      </c>
      <c r="V624">
        <v>623</v>
      </c>
      <c r="W624" t="s">
        <v>18594</v>
      </c>
      <c r="X624" t="str" cm="1">
        <f t="array" ref="X624">_xlfn.TEXTSPLIT(W624, "-")</f>
        <v>golurk</v>
      </c>
    </row>
    <row r="625" spans="1:24" x14ac:dyDescent="0.25">
      <c r="A625" t="s">
        <v>1185</v>
      </c>
      <c r="B625" t="s">
        <v>403</v>
      </c>
      <c r="C625" t="str" cm="1">
        <f t="array" ref="C625">_xlfn.TEXTSPLIT(_xlfn.TEXTJOIN("",FALSE,B625,"*"),{" ","-"})</f>
        <v>Lapras*</v>
      </c>
      <c r="I625">
        <f t="shared" si="9"/>
        <v>131</v>
      </c>
      <c r="V625">
        <v>624</v>
      </c>
      <c r="W625" t="s">
        <v>18595</v>
      </c>
      <c r="X625" t="str" cm="1">
        <f t="array" ref="X625">_xlfn.TEXTSPLIT(W625, "-")</f>
        <v>pawniard</v>
      </c>
    </row>
    <row r="626" spans="1:24" x14ac:dyDescent="0.25">
      <c r="A626" t="s">
        <v>1186</v>
      </c>
      <c r="B626" t="s">
        <v>1187</v>
      </c>
      <c r="C626" t="str" cm="1">
        <f t="array" ref="C626">_xlfn.TEXTSPLIT(_xlfn.TEXTJOIN("",FALSE,B626,"*"),{" ","-"})</f>
        <v>Remoraid*</v>
      </c>
      <c r="I626">
        <f t="shared" si="9"/>
        <v>223</v>
      </c>
      <c r="V626">
        <v>625</v>
      </c>
      <c r="W626" t="s">
        <v>18596</v>
      </c>
      <c r="X626" t="str" cm="1">
        <f t="array" ref="X626">_xlfn.TEXTSPLIT(W626, "-")</f>
        <v>bisharp</v>
      </c>
    </row>
    <row r="627" spans="1:24" x14ac:dyDescent="0.25">
      <c r="A627" t="s">
        <v>1189</v>
      </c>
      <c r="B627" t="s">
        <v>1190</v>
      </c>
      <c r="C627" t="str" cm="1">
        <f t="array" ref="C627">_xlfn.TEXTSPLIT(_xlfn.TEXTJOIN("",FALSE,B627,"*"),{" ","-"})</f>
        <v>Octillery*</v>
      </c>
      <c r="I627">
        <f t="shared" si="9"/>
        <v>224</v>
      </c>
      <c r="V627">
        <v>626</v>
      </c>
      <c r="W627" t="s">
        <v>18597</v>
      </c>
      <c r="X627" t="str" cm="1">
        <f t="array" ref="X627">_xlfn.TEXTSPLIT(W627, "-")</f>
        <v>bouffalant</v>
      </c>
    </row>
    <row r="628" spans="1:24" x14ac:dyDescent="0.25">
      <c r="A628" t="s">
        <v>1192</v>
      </c>
      <c r="B628" t="s">
        <v>887</v>
      </c>
      <c r="C628" t="str" cm="1">
        <f t="array" ref="C628">_xlfn.TEXTSPLIT(_xlfn.TEXTJOIN("",FALSE,B628,"*"),{" ","-"})</f>
        <v>Suicune*</v>
      </c>
      <c r="I628">
        <f t="shared" si="9"/>
        <v>245</v>
      </c>
      <c r="V628">
        <v>627</v>
      </c>
      <c r="W628" t="s">
        <v>18598</v>
      </c>
      <c r="X628" t="str" cm="1">
        <f t="array" ref="X628">_xlfn.TEXTSPLIT(W628, "-")</f>
        <v>rufflet</v>
      </c>
    </row>
    <row r="629" spans="1:24" x14ac:dyDescent="0.25">
      <c r="A629" t="s">
        <v>1193</v>
      </c>
      <c r="B629" t="s">
        <v>1194</v>
      </c>
      <c r="C629" t="str" cm="1">
        <f t="array" ref="C629">_xlfn.TEXTSPLIT(_xlfn.TEXTJOIN("",FALSE,B629,"*"),{" ","-"})</f>
        <v>Snorunt*</v>
      </c>
      <c r="I629">
        <f t="shared" si="9"/>
        <v>361</v>
      </c>
      <c r="V629">
        <v>628</v>
      </c>
      <c r="W629" t="s">
        <v>18599</v>
      </c>
      <c r="X629" t="str" cm="1">
        <f t="array" ref="X629">_xlfn.TEXTSPLIT(W629, "-")</f>
        <v>braviary</v>
      </c>
    </row>
    <row r="630" spans="1:24" x14ac:dyDescent="0.25">
      <c r="A630" t="s">
        <v>1196</v>
      </c>
      <c r="B630" t="s">
        <v>1197</v>
      </c>
      <c r="C630" t="str" cm="1">
        <f t="array" ref="C630">_xlfn.TEXTSPLIT(_xlfn.TEXTJOIN("",FALSE,B630,"*"),{" ","-"})</f>
        <v>Glalie*</v>
      </c>
      <c r="I630">
        <f t="shared" si="9"/>
        <v>362</v>
      </c>
      <c r="V630">
        <v>629</v>
      </c>
      <c r="W630" t="s">
        <v>18600</v>
      </c>
      <c r="X630" t="str" cm="1">
        <f t="array" ref="X630">_xlfn.TEXTSPLIT(W630, "-")</f>
        <v>vullaby</v>
      </c>
    </row>
    <row r="631" spans="1:24" x14ac:dyDescent="0.25">
      <c r="A631" t="s">
        <v>1199</v>
      </c>
      <c r="B631" t="s">
        <v>1200</v>
      </c>
      <c r="C631" t="str" cm="1">
        <f t="array" ref="C631">_xlfn.TEXTSPLIT(_xlfn.TEXTJOIN("",FALSE,B631,"*"),{" ","-"})</f>
        <v>Froslass*</v>
      </c>
      <c r="I631">
        <f t="shared" si="9"/>
        <v>478</v>
      </c>
      <c r="V631">
        <v>630</v>
      </c>
      <c r="W631" t="s">
        <v>18601</v>
      </c>
      <c r="X631" t="str" cm="1">
        <f t="array" ref="X631">_xlfn.TEXTSPLIT(W631, "-")</f>
        <v>mandibuzz</v>
      </c>
    </row>
    <row r="632" spans="1:24" x14ac:dyDescent="0.25">
      <c r="A632" t="s">
        <v>1202</v>
      </c>
      <c r="B632" t="s">
        <v>1203</v>
      </c>
      <c r="C632" t="str" cm="1">
        <f t="array" ref="C632">_xlfn.TEXTSPLIT(_xlfn.TEXTJOIN("",FALSE,B632,"*"),{" ","-"})</f>
        <v>Relicanth*</v>
      </c>
      <c r="I632">
        <f t="shared" si="9"/>
        <v>369</v>
      </c>
      <c r="V632">
        <v>631</v>
      </c>
      <c r="W632" t="s">
        <v>18602</v>
      </c>
      <c r="X632" t="str" cm="1">
        <f t="array" ref="X632">_xlfn.TEXTSPLIT(W632, "-")</f>
        <v>heatmor</v>
      </c>
    </row>
    <row r="633" spans="1:24" x14ac:dyDescent="0.25">
      <c r="A633" t="s">
        <v>1205</v>
      </c>
      <c r="B633" t="s">
        <v>1206</v>
      </c>
      <c r="C633" t="str" cm="1">
        <f t="array" ref="C633">_xlfn.TEXTSPLIT(_xlfn.TEXTJOIN("",FALSE,B633,"*"),{" ","-"})</f>
        <v>Snover*</v>
      </c>
      <c r="I633">
        <f t="shared" si="9"/>
        <v>459</v>
      </c>
      <c r="V633">
        <v>632</v>
      </c>
      <c r="W633" t="s">
        <v>18603</v>
      </c>
      <c r="X633" t="str" cm="1">
        <f t="array" ref="X633">_xlfn.TEXTSPLIT(W633, "-")</f>
        <v>durant</v>
      </c>
    </row>
    <row r="634" spans="1:24" x14ac:dyDescent="0.25">
      <c r="A634" t="s">
        <v>1208</v>
      </c>
      <c r="B634" t="s">
        <v>1209</v>
      </c>
      <c r="C634" t="str" cm="1">
        <f t="array" ref="C634">_xlfn.TEXTSPLIT(_xlfn.TEXTJOIN("",FALSE,B634,"*"),{" ","-"})</f>
        <v>Abomasnow*</v>
      </c>
      <c r="I634">
        <f t="shared" si="9"/>
        <v>460</v>
      </c>
      <c r="V634">
        <v>633</v>
      </c>
      <c r="W634" t="s">
        <v>18604</v>
      </c>
      <c r="X634" t="str" cm="1">
        <f t="array" ref="X634">_xlfn.TEXTSPLIT(W634, "-")</f>
        <v>deino</v>
      </c>
    </row>
    <row r="635" spans="1:24" x14ac:dyDescent="0.25">
      <c r="A635" t="s">
        <v>1211</v>
      </c>
      <c r="B635" t="s">
        <v>1212</v>
      </c>
      <c r="C635" t="str" cm="1">
        <f t="array" ref="C635">_xlfn.TEXTSPLIT(_xlfn.TEXTJOIN("",FALSE,B635,"*"),{" ","-"})</f>
        <v>Tirtouga*</v>
      </c>
      <c r="I635">
        <f t="shared" si="9"/>
        <v>564</v>
      </c>
      <c r="V635">
        <v>634</v>
      </c>
      <c r="W635" t="s">
        <v>18605</v>
      </c>
      <c r="X635" t="str" cm="1">
        <f t="array" ref="X635">_xlfn.TEXTSPLIT(W635, "-")</f>
        <v>zweilous</v>
      </c>
    </row>
    <row r="636" spans="1:24" x14ac:dyDescent="0.25">
      <c r="A636" t="s">
        <v>1215</v>
      </c>
      <c r="B636" t="s">
        <v>1216</v>
      </c>
      <c r="C636" t="str" cm="1">
        <f t="array" ref="C636">_xlfn.TEXTSPLIT(_xlfn.TEXTJOIN("",FALSE,B636,"*"),{" ","-"})</f>
        <v>Carracosta*</v>
      </c>
      <c r="I636">
        <f t="shared" si="9"/>
        <v>565</v>
      </c>
      <c r="V636">
        <v>635</v>
      </c>
      <c r="W636" t="s">
        <v>18606</v>
      </c>
      <c r="X636" t="str" cm="1">
        <f t="array" ref="X636">_xlfn.TEXTSPLIT(W636, "-")</f>
        <v>hydreigon</v>
      </c>
    </row>
    <row r="637" spans="1:24" x14ac:dyDescent="0.25">
      <c r="A637" t="s">
        <v>1218</v>
      </c>
      <c r="B637" t="s">
        <v>989</v>
      </c>
      <c r="C637" t="str" cm="1">
        <f t="array" ref="C637">_xlfn.TEXTSPLIT(_xlfn.TEXTJOIN("",FALSE,B637,"*"),{" ","-"})</f>
        <v>Ducklett*</v>
      </c>
      <c r="I637">
        <f t="shared" si="9"/>
        <v>580</v>
      </c>
      <c r="V637">
        <v>636</v>
      </c>
      <c r="W637" t="s">
        <v>18607</v>
      </c>
      <c r="X637" t="str" cm="1">
        <f t="array" ref="X637">_xlfn.TEXTSPLIT(W637, "-")</f>
        <v>larvesta</v>
      </c>
    </row>
    <row r="638" spans="1:24" x14ac:dyDescent="0.25">
      <c r="A638" t="s">
        <v>1219</v>
      </c>
      <c r="B638" t="s">
        <v>1220</v>
      </c>
      <c r="C638" t="str" cm="1">
        <f t="array" ref="C638:D638">_xlfn.TEXTSPLIT(_xlfn.TEXTJOIN("",FALSE,B638,"*"),{" ","-"})</f>
        <v>Kyurem</v>
      </c>
      <c r="D638" t="str">
        <v>EX*</v>
      </c>
      <c r="I638">
        <f t="shared" si="9"/>
        <v>646</v>
      </c>
      <c r="V638">
        <v>637</v>
      </c>
      <c r="W638" t="s">
        <v>18608</v>
      </c>
      <c r="X638" t="str" cm="1">
        <f t="array" ref="X638">_xlfn.TEXTSPLIT(W638, "-")</f>
        <v>volcarona</v>
      </c>
    </row>
    <row r="639" spans="1:24" x14ac:dyDescent="0.25">
      <c r="A639" t="s">
        <v>1222</v>
      </c>
      <c r="B639" t="s">
        <v>1223</v>
      </c>
      <c r="C639" t="str" cm="1">
        <f t="array" ref="C639">_xlfn.TEXTSPLIT(_xlfn.TEXTJOIN("",FALSE,B639,"*"),{" ","-"})</f>
        <v>Tynamo*</v>
      </c>
      <c r="I639">
        <f t="shared" si="9"/>
        <v>602</v>
      </c>
      <c r="V639">
        <v>638</v>
      </c>
      <c r="W639" t="s">
        <v>18609</v>
      </c>
      <c r="X639" t="str" cm="1">
        <f t="array" ref="X639">_xlfn.TEXTSPLIT(W639, "-")</f>
        <v>cobalion</v>
      </c>
    </row>
    <row r="640" spans="1:24" x14ac:dyDescent="0.25">
      <c r="A640" t="s">
        <v>1225</v>
      </c>
      <c r="B640" t="s">
        <v>1226</v>
      </c>
      <c r="C640" t="str" cm="1">
        <f t="array" ref="C640">_xlfn.TEXTSPLIT(_xlfn.TEXTJOIN("",FALSE,B640,"*"),{" ","-"})</f>
        <v>Eelektrik*</v>
      </c>
      <c r="I640">
        <f t="shared" si="9"/>
        <v>603</v>
      </c>
      <c r="V640">
        <v>639</v>
      </c>
      <c r="W640" t="s">
        <v>18610</v>
      </c>
      <c r="X640" t="str" cm="1">
        <f t="array" ref="X640">_xlfn.TEXTSPLIT(W640, "-")</f>
        <v>terrakion</v>
      </c>
    </row>
    <row r="641" spans="1:25" x14ac:dyDescent="0.25">
      <c r="A641" t="s">
        <v>1228</v>
      </c>
      <c r="B641" t="s">
        <v>1229</v>
      </c>
      <c r="C641" t="str" cm="1">
        <f t="array" ref="C641">_xlfn.TEXTSPLIT(_xlfn.TEXTJOIN("",FALSE,B641,"*"),{" ","-"})</f>
        <v>Eelektross*</v>
      </c>
      <c r="I641">
        <f t="shared" si="9"/>
        <v>604</v>
      </c>
      <c r="V641">
        <v>640</v>
      </c>
      <c r="W641" t="s">
        <v>18611</v>
      </c>
      <c r="X641" t="str" cm="1">
        <f t="array" ref="X641">_xlfn.TEXTSPLIT(W641, "-")</f>
        <v>virizion</v>
      </c>
    </row>
    <row r="642" spans="1:25" x14ac:dyDescent="0.25">
      <c r="A642" t="s">
        <v>1231</v>
      </c>
      <c r="B642" t="s">
        <v>1232</v>
      </c>
      <c r="C642" t="str" cm="1">
        <f t="array" ref="C642">_xlfn.TEXTSPLIT(_xlfn.TEXTJOIN("",FALSE,B642,"*"),{" ","-"})</f>
        <v>Drifloon*</v>
      </c>
      <c r="I642">
        <f t="shared" si="9"/>
        <v>425</v>
      </c>
      <c r="V642">
        <v>641</v>
      </c>
      <c r="W642" t="s">
        <v>18612</v>
      </c>
      <c r="X642" t="str" cm="1">
        <f t="array" ref="X642:Y642">_xlfn.TEXTSPLIT(W642, "-")</f>
        <v>tornadus</v>
      </c>
      <c r="Y642" t="str">
        <v>incarnate</v>
      </c>
    </row>
    <row r="643" spans="1:25" x14ac:dyDescent="0.25">
      <c r="A643" t="s">
        <v>1234</v>
      </c>
      <c r="B643" t="s">
        <v>1235</v>
      </c>
      <c r="C643" t="str" cm="1">
        <f t="array" ref="C643">_xlfn.TEXTSPLIT(_xlfn.TEXTJOIN("",FALSE,B643,"*"),{" ","-"})</f>
        <v>Drifblim*</v>
      </c>
      <c r="I643">
        <f t="shared" ref="I643:I706" si="10">_xlfn.XLOOKUP(B643,X$2:X$1093,V$2:V$1093, _xlfn.XLOOKUP(C643,X$2:X$1093,V$2:V$1093, _xlfn.XLOOKUP(D643,X$2:X$1093,V$2:V$1093, _xlfn.XLOOKUP(E643,X$2:X$1093,V$2:V$1093, _xlfn.XLOOKUP(F643,X$2:X$1093,V$2:V$1093, _xlfn.XLOOKUP(G643,X$2:X$1093,V$2:V$1093, _xlfn.XLOOKUP(H643,X$2:X$1093,V$2:V$1093, IF(ISNUMBER(SEARCH("sv", A643)),"",""),2),2),2),2),2),2),2)</f>
        <v>426</v>
      </c>
      <c r="V643">
        <v>642</v>
      </c>
      <c r="W643" t="s">
        <v>18613</v>
      </c>
      <c r="X643" t="str" cm="1">
        <f t="array" ref="X643:Y643">_xlfn.TEXTSPLIT(W643, "-")</f>
        <v>thundurus</v>
      </c>
      <c r="Y643" t="str">
        <v>incarnate</v>
      </c>
    </row>
    <row r="644" spans="1:25" x14ac:dyDescent="0.25">
      <c r="A644" t="s">
        <v>1237</v>
      </c>
      <c r="B644" t="s">
        <v>1238</v>
      </c>
      <c r="C644" t="str" cm="1">
        <f t="array" ref="C644">_xlfn.TEXTSPLIT(_xlfn.TEXTJOIN("",FALSE,B644,"*"),{" ","-"})</f>
        <v>Uxie*</v>
      </c>
      <c r="I644">
        <f t="shared" si="10"/>
        <v>480</v>
      </c>
      <c r="V644">
        <v>643</v>
      </c>
      <c r="W644" t="s">
        <v>18614</v>
      </c>
      <c r="X644" t="str" cm="1">
        <f t="array" ref="X644">_xlfn.TEXTSPLIT(W644, "-")</f>
        <v>reshiram</v>
      </c>
    </row>
    <row r="645" spans="1:25" x14ac:dyDescent="0.25">
      <c r="A645" t="s">
        <v>1240</v>
      </c>
      <c r="B645" t="s">
        <v>1241</v>
      </c>
      <c r="C645" t="str" cm="1">
        <f t="array" ref="C645">_xlfn.TEXTSPLIT(_xlfn.TEXTJOIN("",FALSE,B645,"*"),{" ","-"})</f>
        <v>Mesprit*</v>
      </c>
      <c r="I645">
        <f t="shared" si="10"/>
        <v>481</v>
      </c>
      <c r="V645">
        <v>644</v>
      </c>
      <c r="W645" t="s">
        <v>18615</v>
      </c>
      <c r="X645" t="str" cm="1">
        <f t="array" ref="X645">_xlfn.TEXTSPLIT(W645, "-")</f>
        <v>zekrom</v>
      </c>
    </row>
    <row r="646" spans="1:25" x14ac:dyDescent="0.25">
      <c r="A646" t="s">
        <v>1243</v>
      </c>
      <c r="B646" t="s">
        <v>1244</v>
      </c>
      <c r="C646" t="str" cm="1">
        <f t="array" ref="C646">_xlfn.TEXTSPLIT(_xlfn.TEXTJOIN("",FALSE,B646,"*"),{" ","-"})</f>
        <v>Azelf*</v>
      </c>
      <c r="I646">
        <f t="shared" si="10"/>
        <v>482</v>
      </c>
      <c r="V646">
        <v>645</v>
      </c>
      <c r="W646" t="s">
        <v>18616</v>
      </c>
      <c r="X646" t="str" cm="1">
        <f t="array" ref="X646:Y646">_xlfn.TEXTSPLIT(W646, "-")</f>
        <v>landorus</v>
      </c>
      <c r="Y646" t="str">
        <v>incarnate</v>
      </c>
    </row>
    <row r="647" spans="1:25" x14ac:dyDescent="0.25">
      <c r="A647" t="s">
        <v>1246</v>
      </c>
      <c r="B647" t="s">
        <v>1017</v>
      </c>
      <c r="C647" t="str" cm="1">
        <f t="array" ref="C647">_xlfn.TEXTSPLIT(_xlfn.TEXTJOIN("",FALSE,B647,"*"),{" ","-"})</f>
        <v>Munna*</v>
      </c>
      <c r="I647">
        <f t="shared" si="10"/>
        <v>517</v>
      </c>
      <c r="V647">
        <v>646</v>
      </c>
      <c r="W647" t="s">
        <v>18617</v>
      </c>
      <c r="X647" t="str" cm="1">
        <f t="array" ref="X647">_xlfn.TEXTSPLIT(W647, "-")</f>
        <v>kyurem</v>
      </c>
    </row>
    <row r="648" spans="1:25" x14ac:dyDescent="0.25">
      <c r="A648" t="s">
        <v>1247</v>
      </c>
      <c r="B648" t="s">
        <v>1020</v>
      </c>
      <c r="C648" t="str" cm="1">
        <f t="array" ref="C648">_xlfn.TEXTSPLIT(_xlfn.TEXTJOIN("",FALSE,B648,"*"),{" ","-"})</f>
        <v>Musharna*</v>
      </c>
      <c r="I648">
        <f t="shared" si="10"/>
        <v>518</v>
      </c>
      <c r="V648">
        <v>647</v>
      </c>
      <c r="W648" t="s">
        <v>18618</v>
      </c>
      <c r="X648" t="str" cm="1">
        <f t="array" ref="X648:Y648">_xlfn.TEXTSPLIT(W648, "-")</f>
        <v>keldeo</v>
      </c>
      <c r="Y648" t="str">
        <v>ordinary</v>
      </c>
    </row>
    <row r="649" spans="1:25" x14ac:dyDescent="0.25">
      <c r="A649" t="s">
        <v>1248</v>
      </c>
      <c r="B649" t="s">
        <v>1249</v>
      </c>
      <c r="C649" t="str" cm="1">
        <f t="array" ref="C649">_xlfn.TEXTSPLIT(_xlfn.TEXTJOIN("",FALSE,B649,"*"),{" ","-"})</f>
        <v>Sigilyph*</v>
      </c>
      <c r="I649">
        <f t="shared" si="10"/>
        <v>561</v>
      </c>
      <c r="V649">
        <v>648</v>
      </c>
      <c r="W649" t="s">
        <v>18619</v>
      </c>
      <c r="X649" t="str" cm="1">
        <f t="array" ref="X649:Y649">_xlfn.TEXTSPLIT(W649, "-")</f>
        <v>meloetta</v>
      </c>
      <c r="Y649" t="str">
        <v>aria</v>
      </c>
    </row>
    <row r="650" spans="1:25" x14ac:dyDescent="0.25">
      <c r="A650" t="s">
        <v>1251</v>
      </c>
      <c r="B650" t="s">
        <v>1038</v>
      </c>
      <c r="C650" t="str" cm="1">
        <f t="array" ref="C650">_xlfn.TEXTSPLIT(_xlfn.TEXTJOIN("",FALSE,B650,"*"),{" ","-"})</f>
        <v>Solosis*</v>
      </c>
      <c r="I650">
        <f t="shared" si="10"/>
        <v>577</v>
      </c>
      <c r="V650">
        <v>649</v>
      </c>
      <c r="W650" t="s">
        <v>18620</v>
      </c>
      <c r="X650" t="str" cm="1">
        <f t="array" ref="X650">_xlfn.TEXTSPLIT(W650, "-")</f>
        <v>genesect</v>
      </c>
    </row>
    <row r="651" spans="1:25" x14ac:dyDescent="0.25">
      <c r="A651" t="s">
        <v>1252</v>
      </c>
      <c r="B651" t="s">
        <v>1041</v>
      </c>
      <c r="C651" t="str" cm="1">
        <f t="array" ref="C651">_xlfn.TEXTSPLIT(_xlfn.TEXTJOIN("",FALSE,B651,"*"),{" ","-"})</f>
        <v>Duosion*</v>
      </c>
      <c r="I651">
        <f t="shared" si="10"/>
        <v>578</v>
      </c>
      <c r="V651">
        <v>650</v>
      </c>
      <c r="W651" t="s">
        <v>18621</v>
      </c>
      <c r="X651" t="str" cm="1">
        <f t="array" ref="X651">_xlfn.TEXTSPLIT(W651, "-")</f>
        <v>chespin</v>
      </c>
    </row>
    <row r="652" spans="1:25" x14ac:dyDescent="0.25">
      <c r="A652" t="s">
        <v>1253</v>
      </c>
      <c r="B652" t="s">
        <v>1044</v>
      </c>
      <c r="C652" t="str" cm="1">
        <f t="array" ref="C652">_xlfn.TEXTSPLIT(_xlfn.TEXTJOIN("",FALSE,B652,"*"),{" ","-"})</f>
        <v>Reuniclus*</v>
      </c>
      <c r="I652">
        <f t="shared" si="10"/>
        <v>579</v>
      </c>
      <c r="V652">
        <v>651</v>
      </c>
      <c r="W652" t="s">
        <v>18622</v>
      </c>
      <c r="X652" t="str" cm="1">
        <f t="array" ref="X652">_xlfn.TEXTSPLIT(W652, "-")</f>
        <v>quilladin</v>
      </c>
    </row>
    <row r="653" spans="1:25" x14ac:dyDescent="0.25">
      <c r="A653" t="s">
        <v>1254</v>
      </c>
      <c r="B653" t="s">
        <v>1255</v>
      </c>
      <c r="C653" t="str" cm="1">
        <f t="array" ref="C653">_xlfn.TEXTSPLIT(_xlfn.TEXTJOIN("",FALSE,B653,"*"),{" ","-"})</f>
        <v>Golett*</v>
      </c>
      <c r="I653">
        <f t="shared" si="10"/>
        <v>622</v>
      </c>
      <c r="V653">
        <v>652</v>
      </c>
      <c r="W653" t="s">
        <v>18623</v>
      </c>
      <c r="X653" t="str" cm="1">
        <f t="array" ref="X653">_xlfn.TEXTSPLIT(W653, "-")</f>
        <v>chesnaught</v>
      </c>
    </row>
    <row r="654" spans="1:25" x14ac:dyDescent="0.25">
      <c r="A654" t="s">
        <v>1257</v>
      </c>
      <c r="B654" t="s">
        <v>1258</v>
      </c>
      <c r="C654" t="str" cm="1">
        <f t="array" ref="C654">_xlfn.TEXTSPLIT(_xlfn.TEXTJOIN("",FALSE,B654,"*"),{" ","-"})</f>
        <v>Golurk*</v>
      </c>
      <c r="I654">
        <f t="shared" si="10"/>
        <v>623</v>
      </c>
      <c r="V654">
        <v>653</v>
      </c>
      <c r="W654" t="s">
        <v>18624</v>
      </c>
      <c r="X654" t="str" cm="1">
        <f t="array" ref="X654">_xlfn.TEXTSPLIT(W654, "-")</f>
        <v>fennekin</v>
      </c>
    </row>
    <row r="655" spans="1:25" x14ac:dyDescent="0.25">
      <c r="A655" t="s">
        <v>1260</v>
      </c>
      <c r="B655" t="s">
        <v>130</v>
      </c>
      <c r="C655" t="str" cm="1">
        <f t="array" ref="C655">_xlfn.TEXTSPLIT(_xlfn.TEXTJOIN("",FALSE,B655,"*"),{" ","-"})</f>
        <v>Machop*</v>
      </c>
      <c r="I655">
        <f t="shared" si="10"/>
        <v>66</v>
      </c>
      <c r="V655">
        <v>654</v>
      </c>
      <c r="W655" t="s">
        <v>18625</v>
      </c>
      <c r="X655" t="str" cm="1">
        <f t="array" ref="X655">_xlfn.TEXTSPLIT(W655, "-")</f>
        <v>braixen</v>
      </c>
    </row>
    <row r="656" spans="1:25" x14ac:dyDescent="0.25">
      <c r="A656" t="s">
        <v>1261</v>
      </c>
      <c r="B656" t="s">
        <v>40</v>
      </c>
      <c r="C656" t="str" cm="1">
        <f t="array" ref="C656">_xlfn.TEXTSPLIT(_xlfn.TEXTJOIN("",FALSE,B656,"*"),{" ","-"})</f>
        <v>Machoke*</v>
      </c>
      <c r="I656">
        <f t="shared" si="10"/>
        <v>67</v>
      </c>
      <c r="V656">
        <v>655</v>
      </c>
      <c r="W656" t="s">
        <v>18626</v>
      </c>
      <c r="X656" t="str" cm="1">
        <f t="array" ref="X656">_xlfn.TEXTSPLIT(W656, "-")</f>
        <v>delphox</v>
      </c>
    </row>
    <row r="657" spans="1:24" x14ac:dyDescent="0.25">
      <c r="A657" t="s">
        <v>1262</v>
      </c>
      <c r="B657" t="s">
        <v>38</v>
      </c>
      <c r="C657" t="str" cm="1">
        <f t="array" ref="C657">_xlfn.TEXTSPLIT(_xlfn.TEXTJOIN("",FALSE,B657,"*"),{" ","-"})</f>
        <v>Machamp*</v>
      </c>
      <c r="I657">
        <f t="shared" si="10"/>
        <v>68</v>
      </c>
      <c r="V657">
        <v>656</v>
      </c>
      <c r="W657" t="s">
        <v>18627</v>
      </c>
      <c r="X657" t="str" cm="1">
        <f t="array" ref="X657">_xlfn.TEXTSPLIT(W657, "-")</f>
        <v>froakie</v>
      </c>
    </row>
    <row r="658" spans="1:24" x14ac:dyDescent="0.25">
      <c r="A658" t="s">
        <v>1263</v>
      </c>
      <c r="B658" t="s">
        <v>38</v>
      </c>
      <c r="C658" t="str" cm="1">
        <f t="array" ref="C658">_xlfn.TEXTSPLIT(_xlfn.TEXTJOIN("",FALSE,B658,"*"),{" ","-"})</f>
        <v>Machamp*</v>
      </c>
      <c r="I658">
        <f t="shared" si="10"/>
        <v>68</v>
      </c>
      <c r="V658">
        <v>657</v>
      </c>
      <c r="W658" t="s">
        <v>18628</v>
      </c>
      <c r="X658" t="str" cm="1">
        <f t="array" ref="X658">_xlfn.TEXTSPLIT(W658, "-")</f>
        <v>frogadier</v>
      </c>
    </row>
    <row r="659" spans="1:24" x14ac:dyDescent="0.25">
      <c r="A659" t="s">
        <v>1264</v>
      </c>
      <c r="B659" t="s">
        <v>1054</v>
      </c>
      <c r="C659" t="str" cm="1">
        <f t="array" ref="C659">_xlfn.TEXTSPLIT(_xlfn.TEXTJOIN("",FALSE,B659,"*"),{" ","-"})</f>
        <v>Throh*</v>
      </c>
      <c r="I659">
        <f t="shared" si="10"/>
        <v>538</v>
      </c>
      <c r="V659">
        <v>658</v>
      </c>
      <c r="W659" t="s">
        <v>18629</v>
      </c>
      <c r="X659" t="str" cm="1">
        <f t="array" ref="X659">_xlfn.TEXTSPLIT(W659, "-")</f>
        <v>greninja</v>
      </c>
    </row>
    <row r="660" spans="1:24" x14ac:dyDescent="0.25">
      <c r="A660" t="s">
        <v>1265</v>
      </c>
      <c r="B660" t="s">
        <v>1057</v>
      </c>
      <c r="C660" t="str" cm="1">
        <f t="array" ref="C660">_xlfn.TEXTSPLIT(_xlfn.TEXTJOIN("",FALSE,B660,"*"),{" ","-"})</f>
        <v>Sawk*</v>
      </c>
      <c r="I660">
        <f t="shared" si="10"/>
        <v>539</v>
      </c>
      <c r="V660">
        <v>659</v>
      </c>
      <c r="W660" t="s">
        <v>18630</v>
      </c>
      <c r="X660" t="str" cm="1">
        <f t="array" ref="X660">_xlfn.TEXTSPLIT(W660, "-")</f>
        <v>bunnelby</v>
      </c>
    </row>
    <row r="661" spans="1:24" x14ac:dyDescent="0.25">
      <c r="A661" t="s">
        <v>1266</v>
      </c>
      <c r="B661" t="s">
        <v>1267</v>
      </c>
      <c r="C661" t="str" cm="1">
        <f t="array" ref="C661">_xlfn.TEXTSPLIT(_xlfn.TEXTJOIN("",FALSE,B661,"*"),{" ","-"})</f>
        <v>Archen*</v>
      </c>
      <c r="I661">
        <f t="shared" si="10"/>
        <v>566</v>
      </c>
      <c r="V661">
        <v>660</v>
      </c>
      <c r="W661" t="s">
        <v>18631</v>
      </c>
      <c r="X661" t="str" cm="1">
        <f t="array" ref="X661">_xlfn.TEXTSPLIT(W661, "-")</f>
        <v>diggersby</v>
      </c>
    </row>
    <row r="662" spans="1:24" x14ac:dyDescent="0.25">
      <c r="A662" t="s">
        <v>1270</v>
      </c>
      <c r="B662" t="s">
        <v>1271</v>
      </c>
      <c r="C662" t="str" cm="1">
        <f t="array" ref="C662">_xlfn.TEXTSPLIT(_xlfn.TEXTJOIN("",FALSE,B662,"*"),{" ","-"})</f>
        <v>Archeops*</v>
      </c>
      <c r="I662">
        <f t="shared" si="10"/>
        <v>567</v>
      </c>
      <c r="V662">
        <v>661</v>
      </c>
      <c r="W662" t="s">
        <v>18632</v>
      </c>
      <c r="X662" t="str" cm="1">
        <f t="array" ref="X662">_xlfn.TEXTSPLIT(W662, "-")</f>
        <v>fletchling</v>
      </c>
    </row>
    <row r="663" spans="1:24" x14ac:dyDescent="0.25">
      <c r="A663" t="s">
        <v>1273</v>
      </c>
      <c r="B663" t="s">
        <v>1274</v>
      </c>
      <c r="C663" t="str" cm="1">
        <f t="array" ref="C663">_xlfn.TEXTSPLIT(_xlfn.TEXTJOIN("",FALSE,B663,"*"),{" ","-"})</f>
        <v>Houndour*</v>
      </c>
      <c r="I663">
        <f t="shared" si="10"/>
        <v>228</v>
      </c>
      <c r="V663">
        <v>662</v>
      </c>
      <c r="W663" t="s">
        <v>18633</v>
      </c>
      <c r="X663" t="str" cm="1">
        <f t="array" ref="X663">_xlfn.TEXTSPLIT(W663, "-")</f>
        <v>fletchinder</v>
      </c>
    </row>
    <row r="664" spans="1:24" x14ac:dyDescent="0.25">
      <c r="A664" t="s">
        <v>1276</v>
      </c>
      <c r="B664" t="s">
        <v>1277</v>
      </c>
      <c r="C664" t="str" cm="1">
        <f t="array" ref="C664">_xlfn.TEXTSPLIT(_xlfn.TEXTJOIN("",FALSE,B664,"*"),{" ","-"})</f>
        <v>Houndoom*</v>
      </c>
      <c r="I664">
        <f t="shared" si="10"/>
        <v>229</v>
      </c>
      <c r="V664">
        <v>663</v>
      </c>
      <c r="W664" t="s">
        <v>18634</v>
      </c>
      <c r="X664" t="str" cm="1">
        <f t="array" ref="X664">_xlfn.TEXTSPLIT(W664, "-")</f>
        <v>talonflame</v>
      </c>
    </row>
    <row r="665" spans="1:24" x14ac:dyDescent="0.25">
      <c r="A665" t="s">
        <v>1279</v>
      </c>
      <c r="B665" t="s">
        <v>1280</v>
      </c>
      <c r="C665" t="str" cm="1">
        <f t="array" ref="C665">_xlfn.TEXTSPLIT(_xlfn.TEXTJOIN("",FALSE,B665,"*"),{" ","-"})</f>
        <v>Aron*</v>
      </c>
      <c r="I665">
        <f t="shared" si="10"/>
        <v>304</v>
      </c>
      <c r="V665">
        <v>664</v>
      </c>
      <c r="W665" t="s">
        <v>18635</v>
      </c>
      <c r="X665" t="str" cm="1">
        <f t="array" ref="X665">_xlfn.TEXTSPLIT(W665, "-")</f>
        <v>scatterbug</v>
      </c>
    </row>
    <row r="666" spans="1:24" x14ac:dyDescent="0.25">
      <c r="A666" t="s">
        <v>1282</v>
      </c>
      <c r="B666" t="s">
        <v>1283</v>
      </c>
      <c r="C666" t="str" cm="1">
        <f t="array" ref="C666">_xlfn.TEXTSPLIT(_xlfn.TEXTJOIN("",FALSE,B666,"*"),{" ","-"})</f>
        <v>Lairon*</v>
      </c>
      <c r="I666">
        <f t="shared" si="10"/>
        <v>305</v>
      </c>
      <c r="V666">
        <v>665</v>
      </c>
      <c r="W666" t="s">
        <v>18636</v>
      </c>
      <c r="X666" t="str" cm="1">
        <f t="array" ref="X666">_xlfn.TEXTSPLIT(W666, "-")</f>
        <v>spewpa</v>
      </c>
    </row>
    <row r="667" spans="1:24" x14ac:dyDescent="0.25">
      <c r="A667" t="s">
        <v>1285</v>
      </c>
      <c r="B667" t="s">
        <v>1286</v>
      </c>
      <c r="C667" t="str" cm="1">
        <f t="array" ref="C667">_xlfn.TEXTSPLIT(_xlfn.TEXTJOIN("",FALSE,B667,"*"),{" ","-"})</f>
        <v>Aggron*</v>
      </c>
      <c r="I667">
        <f t="shared" si="10"/>
        <v>306</v>
      </c>
      <c r="V667">
        <v>666</v>
      </c>
      <c r="W667" t="s">
        <v>18637</v>
      </c>
      <c r="X667" t="str" cm="1">
        <f t="array" ref="X667">_xlfn.TEXTSPLIT(W667, "-")</f>
        <v>vivillon</v>
      </c>
    </row>
    <row r="668" spans="1:24" x14ac:dyDescent="0.25">
      <c r="A668" t="s">
        <v>1288</v>
      </c>
      <c r="B668" t="s">
        <v>1289</v>
      </c>
      <c r="C668" t="str" cm="1">
        <f t="array" ref="C668:D668">_xlfn.TEXTSPLIT(_xlfn.TEXTJOIN("",FALSE,B668,"*"),{" ","-"})</f>
        <v>Jirachi</v>
      </c>
      <c r="D668" t="str">
        <v>EX*</v>
      </c>
      <c r="I668">
        <f t="shared" si="10"/>
        <v>385</v>
      </c>
      <c r="V668">
        <v>667</v>
      </c>
      <c r="W668" t="s">
        <v>18638</v>
      </c>
      <c r="X668" t="str" cm="1">
        <f t="array" ref="X668">_xlfn.TEXTSPLIT(W668, "-")</f>
        <v>litleo</v>
      </c>
    </row>
    <row r="669" spans="1:24" x14ac:dyDescent="0.25">
      <c r="A669" t="s">
        <v>1291</v>
      </c>
      <c r="B669" t="s">
        <v>1292</v>
      </c>
      <c r="C669" t="str" cm="1">
        <f t="array" ref="C669">_xlfn.TEXTSPLIT(_xlfn.TEXTJOIN("",FALSE,B669,"*"),{" ","-"})</f>
        <v>Escavalier*</v>
      </c>
      <c r="I669">
        <f t="shared" si="10"/>
        <v>589</v>
      </c>
      <c r="V669">
        <v>668</v>
      </c>
      <c r="W669" t="s">
        <v>18639</v>
      </c>
      <c r="X669" t="str" cm="1">
        <f t="array" ref="X669">_xlfn.TEXTSPLIT(W669, "-")</f>
        <v>pyroar</v>
      </c>
    </row>
    <row r="670" spans="1:24" x14ac:dyDescent="0.25">
      <c r="A670" t="s">
        <v>1294</v>
      </c>
      <c r="B670" t="s">
        <v>1295</v>
      </c>
      <c r="C670" t="str" cm="1">
        <f t="array" ref="C670">_xlfn.TEXTSPLIT(_xlfn.TEXTJOIN("",FALSE,B670,"*"),{" ","-"})</f>
        <v>Bagon*</v>
      </c>
      <c r="I670">
        <f t="shared" si="10"/>
        <v>371</v>
      </c>
      <c r="V670">
        <v>669</v>
      </c>
      <c r="W670" t="s">
        <v>18640</v>
      </c>
      <c r="X670" t="str" cm="1">
        <f t="array" ref="X670">_xlfn.TEXTSPLIT(W670, "-")</f>
        <v>flabebe</v>
      </c>
    </row>
    <row r="671" spans="1:24" x14ac:dyDescent="0.25">
      <c r="A671" t="s">
        <v>1298</v>
      </c>
      <c r="B671" t="s">
        <v>1299</v>
      </c>
      <c r="C671" t="str" cm="1">
        <f t="array" ref="C671">_xlfn.TEXTSPLIT(_xlfn.TEXTJOIN("",FALSE,B671,"*"),{" ","-"})</f>
        <v>Shelgon*</v>
      </c>
      <c r="I671">
        <f t="shared" si="10"/>
        <v>372</v>
      </c>
      <c r="V671">
        <v>670</v>
      </c>
      <c r="W671" t="s">
        <v>18641</v>
      </c>
      <c r="X671" t="str" cm="1">
        <f t="array" ref="X671">_xlfn.TEXTSPLIT(W671, "-")</f>
        <v>floette</v>
      </c>
    </row>
    <row r="672" spans="1:24" x14ac:dyDescent="0.25">
      <c r="A672" t="s">
        <v>1301</v>
      </c>
      <c r="B672" t="s">
        <v>1302</v>
      </c>
      <c r="C672" t="str" cm="1">
        <f t="array" ref="C672">_xlfn.TEXTSPLIT(_xlfn.TEXTJOIN("",FALSE,B672,"*"),{" ","-"})</f>
        <v>Salamence*</v>
      </c>
      <c r="I672">
        <f t="shared" si="10"/>
        <v>373</v>
      </c>
      <c r="V672">
        <v>671</v>
      </c>
      <c r="W672" t="s">
        <v>18642</v>
      </c>
      <c r="X672" t="str" cm="1">
        <f t="array" ref="X672">_xlfn.TEXTSPLIT(W672, "-")</f>
        <v>florges</v>
      </c>
    </row>
    <row r="673" spans="1:25" x14ac:dyDescent="0.25">
      <c r="A673" t="s">
        <v>1304</v>
      </c>
      <c r="B673" t="s">
        <v>1305</v>
      </c>
      <c r="C673" t="str" cm="1">
        <f t="array" ref="C673:D673">_xlfn.TEXTSPLIT(_xlfn.TEXTJOIN("",FALSE,B673,"*"),{" ","-"})</f>
        <v>Dialga</v>
      </c>
      <c r="D673" t="str">
        <v>EX*</v>
      </c>
      <c r="I673">
        <f t="shared" si="10"/>
        <v>483</v>
      </c>
      <c r="V673">
        <v>672</v>
      </c>
      <c r="W673" t="s">
        <v>18643</v>
      </c>
      <c r="X673" t="str" cm="1">
        <f t="array" ref="X673">_xlfn.TEXTSPLIT(W673, "-")</f>
        <v>skiddo</v>
      </c>
    </row>
    <row r="674" spans="1:25" x14ac:dyDescent="0.25">
      <c r="A674" t="s">
        <v>1307</v>
      </c>
      <c r="B674" t="s">
        <v>1308</v>
      </c>
      <c r="C674" t="str" cm="1">
        <f t="array" ref="C674:D674">_xlfn.TEXTSPLIT(_xlfn.TEXTJOIN("",FALSE,B674,"*"),{" ","-"})</f>
        <v>Palkia</v>
      </c>
      <c r="D674" t="str">
        <v>EX*</v>
      </c>
      <c r="I674">
        <f t="shared" si="10"/>
        <v>484</v>
      </c>
      <c r="V674">
        <v>673</v>
      </c>
      <c r="W674" t="s">
        <v>18644</v>
      </c>
      <c r="X674" t="str" cm="1">
        <f t="array" ref="X674">_xlfn.TEXTSPLIT(W674, "-")</f>
        <v>gogoat</v>
      </c>
    </row>
    <row r="675" spans="1:25" x14ac:dyDescent="0.25">
      <c r="A675" t="s">
        <v>1310</v>
      </c>
      <c r="B675" t="s">
        <v>1311</v>
      </c>
      <c r="C675" t="str" cm="1">
        <f t="array" ref="C675">_xlfn.TEXTSPLIT(_xlfn.TEXTJOIN("",FALSE,B675,"*"),{" ","-"})</f>
        <v>Axew*</v>
      </c>
      <c r="I675">
        <f t="shared" si="10"/>
        <v>610</v>
      </c>
      <c r="V675">
        <v>674</v>
      </c>
      <c r="W675" t="s">
        <v>18645</v>
      </c>
      <c r="X675" t="str" cm="1">
        <f t="array" ref="X675">_xlfn.TEXTSPLIT(W675, "-")</f>
        <v>pancham</v>
      </c>
    </row>
    <row r="676" spans="1:25" x14ac:dyDescent="0.25">
      <c r="A676" t="s">
        <v>1313</v>
      </c>
      <c r="B676" t="s">
        <v>1314</v>
      </c>
      <c r="C676" t="str" cm="1">
        <f t="array" ref="C676">_xlfn.TEXTSPLIT(_xlfn.TEXTJOIN("",FALSE,B676,"*"),{" ","-"})</f>
        <v>Fraxure*</v>
      </c>
      <c r="I676">
        <f t="shared" si="10"/>
        <v>611</v>
      </c>
      <c r="V676">
        <v>675</v>
      </c>
      <c r="W676" t="s">
        <v>18646</v>
      </c>
      <c r="X676" t="str" cm="1">
        <f t="array" ref="X676">_xlfn.TEXTSPLIT(W676, "-")</f>
        <v>pangoro</v>
      </c>
    </row>
    <row r="677" spans="1:25" x14ac:dyDescent="0.25">
      <c r="A677" t="s">
        <v>1316</v>
      </c>
      <c r="B677" t="s">
        <v>1317</v>
      </c>
      <c r="C677" t="str" cm="1">
        <f t="array" ref="C677">_xlfn.TEXTSPLIT(_xlfn.TEXTJOIN("",FALSE,B677,"*"),{" ","-"})</f>
        <v>Haxorus*</v>
      </c>
      <c r="I677">
        <f t="shared" si="10"/>
        <v>612</v>
      </c>
      <c r="V677">
        <v>676</v>
      </c>
      <c r="W677" t="s">
        <v>18647</v>
      </c>
      <c r="X677" t="str" cm="1">
        <f t="array" ref="X677">_xlfn.TEXTSPLIT(W677, "-")</f>
        <v>furfrou</v>
      </c>
    </row>
    <row r="678" spans="1:25" x14ac:dyDescent="0.25">
      <c r="A678" t="s">
        <v>1319</v>
      </c>
      <c r="B678" t="s">
        <v>1320</v>
      </c>
      <c r="C678" t="str" cm="1">
        <f t="array" ref="C678">_xlfn.TEXTSPLIT(_xlfn.TEXTJOIN("",FALSE,B678,"*"),{" ","-"})</f>
        <v>Druddigon*</v>
      </c>
      <c r="I678">
        <f t="shared" si="10"/>
        <v>621</v>
      </c>
      <c r="V678">
        <v>677</v>
      </c>
      <c r="W678" t="s">
        <v>18648</v>
      </c>
      <c r="X678" t="str" cm="1">
        <f t="array" ref="X678">_xlfn.TEXTSPLIT(W678, "-")</f>
        <v>espurr</v>
      </c>
    </row>
    <row r="679" spans="1:25" x14ac:dyDescent="0.25">
      <c r="A679" t="s">
        <v>1322</v>
      </c>
      <c r="B679" t="s">
        <v>231</v>
      </c>
      <c r="C679" t="str" cm="1">
        <f t="array" ref="C679">_xlfn.TEXTSPLIT(_xlfn.TEXTJOIN("",FALSE,B679,"*"),{" ","-"})</f>
        <v>Kangaskhan*</v>
      </c>
      <c r="I679">
        <f t="shared" si="10"/>
        <v>115</v>
      </c>
      <c r="V679">
        <v>678</v>
      </c>
      <c r="W679" t="s">
        <v>18649</v>
      </c>
      <c r="X679" t="str" cm="1">
        <f t="array" ref="X679:Y679">_xlfn.TEXTSPLIT(W679, "-")</f>
        <v>meowstic</v>
      </c>
      <c r="Y679" t="str">
        <v>male</v>
      </c>
    </row>
    <row r="680" spans="1:25" x14ac:dyDescent="0.25">
      <c r="A680" t="s">
        <v>1323</v>
      </c>
      <c r="B680" t="s">
        <v>143</v>
      </c>
      <c r="C680" t="str" cm="1">
        <f t="array" ref="C680">_xlfn.TEXTSPLIT(_xlfn.TEXTJOIN("",FALSE,B680,"*"),{" ","-"})</f>
        <v>Porygon*</v>
      </c>
      <c r="I680">
        <f t="shared" si="10"/>
        <v>137</v>
      </c>
      <c r="V680">
        <v>679</v>
      </c>
      <c r="W680" t="s">
        <v>18650</v>
      </c>
      <c r="X680" t="str" cm="1">
        <f t="array" ref="X680">_xlfn.TEXTSPLIT(W680, "-")</f>
        <v>honedge</v>
      </c>
    </row>
    <row r="681" spans="1:25" x14ac:dyDescent="0.25">
      <c r="A681" t="s">
        <v>1324</v>
      </c>
      <c r="B681" t="s">
        <v>1325</v>
      </c>
      <c r="C681" t="str" cm="1">
        <f t="array" ref="C681">_xlfn.TEXTSPLIT(_xlfn.TEXTJOIN("",FALSE,B681,"*"),{" ","-"})</f>
        <v>Porygon2*</v>
      </c>
      <c r="I681">
        <f t="shared" si="10"/>
        <v>233</v>
      </c>
      <c r="V681">
        <v>680</v>
      </c>
      <c r="W681" t="s">
        <v>18651</v>
      </c>
      <c r="X681" t="str" cm="1">
        <f t="array" ref="X681">_xlfn.TEXTSPLIT(W681, "-")</f>
        <v>doublade</v>
      </c>
    </row>
    <row r="682" spans="1:25" x14ac:dyDescent="0.25">
      <c r="A682" t="s">
        <v>1327</v>
      </c>
      <c r="B682" t="s">
        <v>1328</v>
      </c>
      <c r="C682" t="str" cm="1">
        <f t="array" ref="C682:D682">_xlfn.TEXTSPLIT(_xlfn.TEXTJOIN("",FALSE,B682,"*"),{" ","-"})</f>
        <v>Porygon</v>
      </c>
      <c r="D682" t="str">
        <v>Z*</v>
      </c>
      <c r="I682">
        <f t="shared" si="10"/>
        <v>137</v>
      </c>
      <c r="V682">
        <v>681</v>
      </c>
      <c r="W682" t="s">
        <v>18652</v>
      </c>
      <c r="X682" t="str" cm="1">
        <f t="array" ref="X682:Y682">_xlfn.TEXTSPLIT(W682, "-")</f>
        <v>aegislash</v>
      </c>
      <c r="Y682" t="str">
        <v>shield</v>
      </c>
    </row>
    <row r="683" spans="1:25" x14ac:dyDescent="0.25">
      <c r="A683" t="s">
        <v>1330</v>
      </c>
      <c r="B683" t="s">
        <v>1331</v>
      </c>
      <c r="C683" t="str" cm="1">
        <f t="array" ref="C683">_xlfn.TEXTSPLIT(_xlfn.TEXTJOIN("",FALSE,B683,"*"),{" ","-"})</f>
        <v>Teddiursa*</v>
      </c>
      <c r="I683">
        <f t="shared" si="10"/>
        <v>216</v>
      </c>
      <c r="V683">
        <v>682</v>
      </c>
      <c r="W683" t="s">
        <v>18653</v>
      </c>
      <c r="X683" t="str" cm="1">
        <f t="array" ref="X683">_xlfn.TEXTSPLIT(W683, "-")</f>
        <v>spritzee</v>
      </c>
    </row>
    <row r="684" spans="1:25" x14ac:dyDescent="0.25">
      <c r="A684" t="s">
        <v>1333</v>
      </c>
      <c r="B684" t="s">
        <v>1334</v>
      </c>
      <c r="C684" t="str" cm="1">
        <f t="array" ref="C684">_xlfn.TEXTSPLIT(_xlfn.TEXTJOIN("",FALSE,B684,"*"),{" ","-"})</f>
        <v>Ursaring*</v>
      </c>
      <c r="I684">
        <f t="shared" si="10"/>
        <v>217</v>
      </c>
      <c r="V684">
        <v>683</v>
      </c>
      <c r="W684" t="s">
        <v>18654</v>
      </c>
      <c r="X684" t="str" cm="1">
        <f t="array" ref="X684">_xlfn.TEXTSPLIT(W684, "-")</f>
        <v>aromatisse</v>
      </c>
    </row>
    <row r="685" spans="1:25" x14ac:dyDescent="0.25">
      <c r="A685" t="s">
        <v>1336</v>
      </c>
      <c r="B685" t="s">
        <v>1337</v>
      </c>
      <c r="C685" t="str" cm="1">
        <f t="array" ref="C685">_xlfn.TEXTSPLIT(_xlfn.TEXTJOIN("",FALSE,B685,"*"),{" ","-"})</f>
        <v>Chatot*</v>
      </c>
      <c r="I685">
        <f t="shared" si="10"/>
        <v>441</v>
      </c>
      <c r="V685">
        <v>684</v>
      </c>
      <c r="W685" t="s">
        <v>18655</v>
      </c>
      <c r="X685" t="str" cm="1">
        <f t="array" ref="X685">_xlfn.TEXTSPLIT(W685, "-")</f>
        <v>swirlix</v>
      </c>
    </row>
    <row r="686" spans="1:25" x14ac:dyDescent="0.25">
      <c r="A686" t="s">
        <v>1339</v>
      </c>
      <c r="B686" t="s">
        <v>1169</v>
      </c>
      <c r="C686" t="str" cm="1">
        <f t="array" ref="C686:D686">_xlfn.TEXTSPLIT(_xlfn.TEXTJOIN("",FALSE,B686,"*"),{" ","-"})</f>
        <v>Virizion</v>
      </c>
      <c r="D686" t="str">
        <v>EX*</v>
      </c>
      <c r="I686">
        <f t="shared" si="10"/>
        <v>640</v>
      </c>
      <c r="V686">
        <v>685</v>
      </c>
      <c r="W686" t="s">
        <v>18656</v>
      </c>
      <c r="X686" t="str" cm="1">
        <f t="array" ref="X686">_xlfn.TEXTSPLIT(W686, "-")</f>
        <v>slurpuff</v>
      </c>
    </row>
    <row r="687" spans="1:25" x14ac:dyDescent="0.25">
      <c r="A687" t="s">
        <v>1340</v>
      </c>
      <c r="B687" t="s">
        <v>1175</v>
      </c>
      <c r="C687" t="str" cm="1">
        <f t="array" ref="C687:D687">_xlfn.TEXTSPLIT(_xlfn.TEXTJOIN("",FALSE,B687,"*"),{" ","-"})</f>
        <v>Genesect</v>
      </c>
      <c r="D687" t="str">
        <v>EX*</v>
      </c>
      <c r="I687">
        <f t="shared" si="10"/>
        <v>649</v>
      </c>
      <c r="V687">
        <v>686</v>
      </c>
      <c r="W687" t="s">
        <v>18657</v>
      </c>
      <c r="X687" t="str" cm="1">
        <f t="array" ref="X687">_xlfn.TEXTSPLIT(W687, "-")</f>
        <v>inkay</v>
      </c>
    </row>
    <row r="688" spans="1:25" x14ac:dyDescent="0.25">
      <c r="A688" t="s">
        <v>1341</v>
      </c>
      <c r="B688" t="s">
        <v>1289</v>
      </c>
      <c r="C688" t="str" cm="1">
        <f t="array" ref="C688:D688">_xlfn.TEXTSPLIT(_xlfn.TEXTJOIN("",FALSE,B688,"*"),{" ","-"})</f>
        <v>Jirachi</v>
      </c>
      <c r="D688" t="str">
        <v>EX*</v>
      </c>
      <c r="I688">
        <f t="shared" si="10"/>
        <v>385</v>
      </c>
      <c r="V688">
        <v>687</v>
      </c>
      <c r="W688" t="s">
        <v>18658</v>
      </c>
      <c r="X688" t="str" cm="1">
        <f t="array" ref="X688">_xlfn.TEXTSPLIT(W688, "-")</f>
        <v>malamar</v>
      </c>
    </row>
    <row r="689" spans="1:24" x14ac:dyDescent="0.25">
      <c r="A689" t="s">
        <v>1342</v>
      </c>
      <c r="B689" t="s">
        <v>1305</v>
      </c>
      <c r="C689" t="str" cm="1">
        <f t="array" ref="C689:D689">_xlfn.TEXTSPLIT(_xlfn.TEXTJOIN("",FALSE,B689,"*"),{" ","-"})</f>
        <v>Dialga</v>
      </c>
      <c r="D689" t="str">
        <v>EX*</v>
      </c>
      <c r="I689">
        <f t="shared" si="10"/>
        <v>483</v>
      </c>
      <c r="V689">
        <v>688</v>
      </c>
      <c r="W689" t="s">
        <v>18659</v>
      </c>
      <c r="X689" t="str" cm="1">
        <f t="array" ref="X689">_xlfn.TEXTSPLIT(W689, "-")</f>
        <v>binacle</v>
      </c>
    </row>
    <row r="690" spans="1:24" x14ac:dyDescent="0.25">
      <c r="A690" t="s">
        <v>1343</v>
      </c>
      <c r="B690" t="s">
        <v>1308</v>
      </c>
      <c r="C690" t="str" cm="1">
        <f t="array" ref="C690:D690">_xlfn.TEXTSPLIT(_xlfn.TEXTJOIN("",FALSE,B690,"*"),{" ","-"})</f>
        <v>Palkia</v>
      </c>
      <c r="D690" t="str">
        <v>EX*</v>
      </c>
      <c r="I690">
        <f t="shared" si="10"/>
        <v>484</v>
      </c>
      <c r="V690">
        <v>689</v>
      </c>
      <c r="W690" t="s">
        <v>18660</v>
      </c>
      <c r="X690" t="str" cm="1">
        <f t="array" ref="X690">_xlfn.TEXTSPLIT(W690, "-")</f>
        <v>barbaracle</v>
      </c>
    </row>
    <row r="691" spans="1:24" x14ac:dyDescent="0.25">
      <c r="A691" t="s">
        <v>1344</v>
      </c>
      <c r="B691" t="s">
        <v>298</v>
      </c>
      <c r="C691" t="str" cm="1">
        <f t="array" ref="C691">_xlfn.TEXTSPLIT(_xlfn.TEXTJOIN("",FALSE,B691,"*"),{" ","-"})</f>
        <v>Exeggcute*</v>
      </c>
      <c r="I691">
        <f t="shared" si="10"/>
        <v>102</v>
      </c>
      <c r="V691">
        <v>690</v>
      </c>
      <c r="W691" t="s">
        <v>18661</v>
      </c>
      <c r="X691" t="str" cm="1">
        <f t="array" ref="X691">_xlfn.TEXTSPLIT(W691, "-")</f>
        <v>skrelp</v>
      </c>
    </row>
    <row r="692" spans="1:24" x14ac:dyDescent="0.25">
      <c r="A692" t="s">
        <v>1345</v>
      </c>
      <c r="B692" t="s">
        <v>1346</v>
      </c>
      <c r="C692" t="str" cm="1">
        <f t="array" ref="C692">_xlfn.TEXTSPLIT(_xlfn.TEXTJOIN("",FALSE,B692,"*"),{" ","-"})</f>
        <v>Virizion*</v>
      </c>
      <c r="I692">
        <f t="shared" si="10"/>
        <v>640</v>
      </c>
      <c r="V692">
        <v>691</v>
      </c>
      <c r="W692" t="s">
        <v>18662</v>
      </c>
      <c r="X692" t="str" cm="1">
        <f t="array" ref="X692">_xlfn.TEXTSPLIT(W692, "-")</f>
        <v>dragalge</v>
      </c>
    </row>
    <row r="693" spans="1:24" x14ac:dyDescent="0.25">
      <c r="A693" t="s">
        <v>1347</v>
      </c>
      <c r="B693" t="s">
        <v>1348</v>
      </c>
      <c r="C693" t="str" cm="1">
        <f t="array" ref="C693">_xlfn.TEXTSPLIT(_xlfn.TEXTJOIN("",FALSE,B693,"*"),{" ","-"})</f>
        <v>Dusknoir*</v>
      </c>
      <c r="I693">
        <f t="shared" si="10"/>
        <v>477</v>
      </c>
      <c r="V693">
        <v>692</v>
      </c>
      <c r="W693" t="s">
        <v>18663</v>
      </c>
      <c r="X693" t="str" cm="1">
        <f t="array" ref="X693">_xlfn.TEXTSPLIT(W693, "-")</f>
        <v>clauncher</v>
      </c>
    </row>
    <row r="694" spans="1:24" x14ac:dyDescent="0.25">
      <c r="A694" t="s">
        <v>1351</v>
      </c>
      <c r="B694" t="s">
        <v>211</v>
      </c>
      <c r="C694" t="str" cm="1">
        <f t="array" ref="C694">_xlfn.TEXTSPLIT(_xlfn.TEXTJOIN("",FALSE,B694,"*"),{" ","-"})</f>
        <v>Tangela*</v>
      </c>
      <c r="I694">
        <f t="shared" si="10"/>
        <v>114</v>
      </c>
      <c r="V694">
        <v>693</v>
      </c>
      <c r="W694" t="s">
        <v>18664</v>
      </c>
      <c r="X694" t="str" cm="1">
        <f t="array" ref="X694">_xlfn.TEXTSPLIT(W694, "-")</f>
        <v>clawitzer</v>
      </c>
    </row>
    <row r="695" spans="1:24" x14ac:dyDescent="0.25">
      <c r="A695" t="s">
        <v>1352</v>
      </c>
      <c r="B695" t="s">
        <v>1353</v>
      </c>
      <c r="C695" t="str" cm="1">
        <f t="array" ref="C695">_xlfn.TEXTSPLIT(_xlfn.TEXTJOIN("",FALSE,B695,"*"),{" ","-"})</f>
        <v>Tangrowth*</v>
      </c>
      <c r="I695">
        <f t="shared" si="10"/>
        <v>465</v>
      </c>
      <c r="V695">
        <v>694</v>
      </c>
      <c r="W695" t="s">
        <v>18665</v>
      </c>
      <c r="X695" t="str" cm="1">
        <f t="array" ref="X695">_xlfn.TEXTSPLIT(W695, "-")</f>
        <v>helioptile</v>
      </c>
    </row>
    <row r="696" spans="1:24" x14ac:dyDescent="0.25">
      <c r="A696" t="s">
        <v>1355</v>
      </c>
      <c r="B696" t="s">
        <v>1356</v>
      </c>
      <c r="C696" t="str" cm="1">
        <f t="array" ref="C696">_xlfn.TEXTSPLIT(_xlfn.TEXTJOIN("",FALSE,B696,"*"),{" ","-"})</f>
        <v>Shuckle*</v>
      </c>
      <c r="I696">
        <f t="shared" si="10"/>
        <v>213</v>
      </c>
      <c r="V696">
        <v>695</v>
      </c>
      <c r="W696" t="s">
        <v>18666</v>
      </c>
      <c r="X696" t="str" cm="1">
        <f t="array" ref="X696">_xlfn.TEXTSPLIT(W696, "-")</f>
        <v>heliolisk</v>
      </c>
    </row>
    <row r="697" spans="1:24" x14ac:dyDescent="0.25">
      <c r="A697" t="s">
        <v>1358</v>
      </c>
      <c r="B697" t="s">
        <v>1359</v>
      </c>
      <c r="C697" t="str" cm="1">
        <f t="array" ref="C697">_xlfn.TEXTSPLIT(_xlfn.TEXTJOIN("",FALSE,B697,"*"),{" ","-"})</f>
        <v>Cherubi*</v>
      </c>
      <c r="I697">
        <f t="shared" si="10"/>
        <v>420</v>
      </c>
      <c r="V697">
        <v>696</v>
      </c>
      <c r="W697" t="s">
        <v>18667</v>
      </c>
      <c r="X697" t="str" cm="1">
        <f t="array" ref="X697">_xlfn.TEXTSPLIT(W697, "-")</f>
        <v>tyrunt</v>
      </c>
    </row>
    <row r="698" spans="1:24" x14ac:dyDescent="0.25">
      <c r="A698" t="s">
        <v>1361</v>
      </c>
      <c r="B698" t="s">
        <v>1362</v>
      </c>
      <c r="C698" t="str" cm="1">
        <f t="array" ref="C698">_xlfn.TEXTSPLIT(_xlfn.TEXTJOIN("",FALSE,B698,"*"),{" ","-"})</f>
        <v>Carnivine*</v>
      </c>
      <c r="I698">
        <f t="shared" si="10"/>
        <v>455</v>
      </c>
      <c r="V698">
        <v>697</v>
      </c>
      <c r="W698" t="s">
        <v>18668</v>
      </c>
      <c r="X698" t="str" cm="1">
        <f t="array" ref="X698">_xlfn.TEXTSPLIT(W698, "-")</f>
        <v>tyrantrum</v>
      </c>
    </row>
    <row r="699" spans="1:24" x14ac:dyDescent="0.25">
      <c r="A699" t="s">
        <v>1364</v>
      </c>
      <c r="B699" t="s">
        <v>906</v>
      </c>
      <c r="C699" t="str" cm="1">
        <f t="array" ref="C699">_xlfn.TEXTSPLIT(_xlfn.TEXTJOIN("",FALSE,B699,"*"),{" ","-"})</f>
        <v>Snivy*</v>
      </c>
      <c r="I699">
        <f t="shared" si="10"/>
        <v>495</v>
      </c>
      <c r="V699">
        <v>698</v>
      </c>
      <c r="W699" t="s">
        <v>18669</v>
      </c>
      <c r="X699" t="str" cm="1">
        <f t="array" ref="X699">_xlfn.TEXTSPLIT(W699, "-")</f>
        <v>amaura</v>
      </c>
    </row>
    <row r="700" spans="1:24" x14ac:dyDescent="0.25">
      <c r="A700" t="s">
        <v>1365</v>
      </c>
      <c r="B700" t="s">
        <v>910</v>
      </c>
      <c r="C700" t="str" cm="1">
        <f t="array" ref="C700">_xlfn.TEXTSPLIT(_xlfn.TEXTJOIN("",FALSE,B700,"*"),{" ","-"})</f>
        <v>Servine*</v>
      </c>
      <c r="I700">
        <f t="shared" si="10"/>
        <v>496</v>
      </c>
      <c r="V700">
        <v>699</v>
      </c>
      <c r="W700" t="s">
        <v>18670</v>
      </c>
      <c r="X700" t="str" cm="1">
        <f t="array" ref="X700">_xlfn.TEXTSPLIT(W700, "-")</f>
        <v>aurorus</v>
      </c>
    </row>
    <row r="701" spans="1:24" x14ac:dyDescent="0.25">
      <c r="A701" t="s">
        <v>1366</v>
      </c>
      <c r="B701" t="s">
        <v>914</v>
      </c>
      <c r="C701" t="str" cm="1">
        <f t="array" ref="C701">_xlfn.TEXTSPLIT(_xlfn.TEXTJOIN("",FALSE,B701,"*"),{" ","-"})</f>
        <v>Serperior*</v>
      </c>
      <c r="I701">
        <f t="shared" si="10"/>
        <v>497</v>
      </c>
      <c r="V701">
        <v>700</v>
      </c>
      <c r="W701" t="s">
        <v>18671</v>
      </c>
      <c r="X701" t="str" cm="1">
        <f t="array" ref="X701">_xlfn.TEXTSPLIT(W701, "-")</f>
        <v>sylveon</v>
      </c>
    </row>
    <row r="702" spans="1:24" x14ac:dyDescent="0.25">
      <c r="A702" t="s">
        <v>1367</v>
      </c>
      <c r="B702" t="s">
        <v>1368</v>
      </c>
      <c r="C702" t="str" cm="1">
        <f t="array" ref="C702">_xlfn.TEXTSPLIT(_xlfn.TEXTJOIN("",FALSE,B702,"*"),{" ","-"})</f>
        <v>Sewaddle*</v>
      </c>
      <c r="I702">
        <f t="shared" si="10"/>
        <v>540</v>
      </c>
      <c r="V702">
        <v>701</v>
      </c>
      <c r="W702" t="s">
        <v>18672</v>
      </c>
      <c r="X702" t="str" cm="1">
        <f t="array" ref="X702">_xlfn.TEXTSPLIT(W702, "-")</f>
        <v>hawlucha</v>
      </c>
    </row>
    <row r="703" spans="1:24" x14ac:dyDescent="0.25">
      <c r="A703" t="s">
        <v>1370</v>
      </c>
      <c r="B703" t="s">
        <v>1368</v>
      </c>
      <c r="C703" t="str" cm="1">
        <f t="array" ref="C703">_xlfn.TEXTSPLIT(_xlfn.TEXTJOIN("",FALSE,B703,"*"),{" ","-"})</f>
        <v>Sewaddle*</v>
      </c>
      <c r="I703">
        <f t="shared" si="10"/>
        <v>540</v>
      </c>
      <c r="V703">
        <v>702</v>
      </c>
      <c r="W703" t="s">
        <v>18673</v>
      </c>
      <c r="X703" t="str" cm="1">
        <f t="array" ref="X703">_xlfn.TEXTSPLIT(W703, "-")</f>
        <v>dedenne</v>
      </c>
    </row>
    <row r="704" spans="1:24" x14ac:dyDescent="0.25">
      <c r="A704" t="s">
        <v>1371</v>
      </c>
      <c r="B704" t="s">
        <v>1372</v>
      </c>
      <c r="C704" t="str" cm="1">
        <f t="array" ref="C704">_xlfn.TEXTSPLIT(_xlfn.TEXTJOIN("",FALSE,B704,"*"),{" ","-"})</f>
        <v>Swadloon*</v>
      </c>
      <c r="I704">
        <f t="shared" si="10"/>
        <v>541</v>
      </c>
      <c r="V704">
        <v>703</v>
      </c>
      <c r="W704" t="s">
        <v>18674</v>
      </c>
      <c r="X704" t="str" cm="1">
        <f t="array" ref="X704">_xlfn.TEXTSPLIT(W704, "-")</f>
        <v>carbink</v>
      </c>
    </row>
    <row r="705" spans="1:25" x14ac:dyDescent="0.25">
      <c r="A705" t="s">
        <v>1374</v>
      </c>
      <c r="B705" t="s">
        <v>1375</v>
      </c>
      <c r="C705" t="str" cm="1">
        <f t="array" ref="C705">_xlfn.TEXTSPLIT(_xlfn.TEXTJOIN("",FALSE,B705,"*"),{" ","-"})</f>
        <v>Leavanny*</v>
      </c>
      <c r="I705">
        <f t="shared" si="10"/>
        <v>542</v>
      </c>
      <c r="V705">
        <v>704</v>
      </c>
      <c r="W705" t="s">
        <v>18675</v>
      </c>
      <c r="X705" t="str" cm="1">
        <f t="array" ref="X705">_xlfn.TEXTSPLIT(W705, "-")</f>
        <v>goomy</v>
      </c>
    </row>
    <row r="706" spans="1:25" x14ac:dyDescent="0.25">
      <c r="A706" t="s">
        <v>1377</v>
      </c>
      <c r="B706" t="s">
        <v>1378</v>
      </c>
      <c r="C706" t="str" cm="1">
        <f t="array" ref="C706">_xlfn.TEXTSPLIT(_xlfn.TEXTJOIN("",FALSE,B706,"*"),{" ","-"})</f>
        <v>Dwebble*</v>
      </c>
      <c r="I706">
        <f t="shared" si="10"/>
        <v>557</v>
      </c>
      <c r="V706">
        <v>705</v>
      </c>
      <c r="W706" t="s">
        <v>18676</v>
      </c>
      <c r="X706" t="str" cm="1">
        <f t="array" ref="X706">_xlfn.TEXTSPLIT(W706, "-")</f>
        <v>sliggoo</v>
      </c>
    </row>
    <row r="707" spans="1:25" x14ac:dyDescent="0.25">
      <c r="A707" t="s">
        <v>1380</v>
      </c>
      <c r="B707" t="s">
        <v>1381</v>
      </c>
      <c r="C707" t="str" cm="1">
        <f t="array" ref="C707">_xlfn.TEXTSPLIT(_xlfn.TEXTJOIN("",FALSE,B707,"*"),{" ","-"})</f>
        <v>Crustle*</v>
      </c>
      <c r="I707">
        <f t="shared" ref="I707:I770" si="11">_xlfn.XLOOKUP(B707,X$2:X$1093,V$2:V$1093, _xlfn.XLOOKUP(C707,X$2:X$1093,V$2:V$1093, _xlfn.XLOOKUP(D707,X$2:X$1093,V$2:V$1093, _xlfn.XLOOKUP(E707,X$2:X$1093,V$2:V$1093, _xlfn.XLOOKUP(F707,X$2:X$1093,V$2:V$1093, _xlfn.XLOOKUP(G707,X$2:X$1093,V$2:V$1093, _xlfn.XLOOKUP(H707,X$2:X$1093,V$2:V$1093, IF(ISNUMBER(SEARCH("sv", A707)),"",""),2),2),2),2),2),2),2)</f>
        <v>558</v>
      </c>
      <c r="V707">
        <v>706</v>
      </c>
      <c r="W707" t="s">
        <v>18677</v>
      </c>
      <c r="X707" t="str" cm="1">
        <f t="array" ref="X707">_xlfn.TEXTSPLIT(W707, "-")</f>
        <v>goodra</v>
      </c>
    </row>
    <row r="708" spans="1:25" x14ac:dyDescent="0.25">
      <c r="A708" t="s">
        <v>1383</v>
      </c>
      <c r="B708" t="s">
        <v>1346</v>
      </c>
      <c r="C708" t="str" cm="1">
        <f t="array" ref="C708">_xlfn.TEXTSPLIT(_xlfn.TEXTJOIN("",FALSE,B708,"*"),{" ","-"})</f>
        <v>Virizion*</v>
      </c>
      <c r="I708">
        <f t="shared" si="11"/>
        <v>640</v>
      </c>
      <c r="V708">
        <v>707</v>
      </c>
      <c r="W708" t="s">
        <v>18678</v>
      </c>
      <c r="X708" t="str" cm="1">
        <f t="array" ref="X708">_xlfn.TEXTSPLIT(W708, "-")</f>
        <v>klefki</v>
      </c>
    </row>
    <row r="709" spans="1:25" x14ac:dyDescent="0.25">
      <c r="A709" t="s">
        <v>1384</v>
      </c>
      <c r="B709" t="s">
        <v>1172</v>
      </c>
      <c r="C709" t="str" cm="1">
        <f t="array" ref="C709">_xlfn.TEXTSPLIT(_xlfn.TEXTJOIN("",FALSE,B709,"*"),{" ","-"})</f>
        <v>Genesect*</v>
      </c>
      <c r="I709">
        <f t="shared" si="11"/>
        <v>649</v>
      </c>
      <c r="V709">
        <v>708</v>
      </c>
      <c r="W709" t="s">
        <v>18679</v>
      </c>
      <c r="X709" t="str" cm="1">
        <f t="array" ref="X709">_xlfn.TEXTSPLIT(W709, "-")</f>
        <v>phantump</v>
      </c>
    </row>
    <row r="710" spans="1:25" x14ac:dyDescent="0.25">
      <c r="A710" t="s">
        <v>1385</v>
      </c>
      <c r="B710" t="s">
        <v>100</v>
      </c>
      <c r="C710" t="str" cm="1">
        <f t="array" ref="C710">_xlfn.TEXTSPLIT(_xlfn.TEXTJOIN("",FALSE,B710,"*"),{" ","-"})</f>
        <v>Charmander*</v>
      </c>
      <c r="I710">
        <f t="shared" si="11"/>
        <v>4</v>
      </c>
      <c r="V710">
        <v>709</v>
      </c>
      <c r="W710" t="s">
        <v>18680</v>
      </c>
      <c r="X710" t="str" cm="1">
        <f t="array" ref="X710">_xlfn.TEXTSPLIT(W710, "-")</f>
        <v>trevenant</v>
      </c>
    </row>
    <row r="711" spans="1:25" x14ac:dyDescent="0.25">
      <c r="A711" t="s">
        <v>1386</v>
      </c>
      <c r="B711" t="s">
        <v>25</v>
      </c>
      <c r="C711" t="str" cm="1">
        <f t="array" ref="C711">_xlfn.TEXTSPLIT(_xlfn.TEXTJOIN("",FALSE,B711,"*"),{" ","-"})</f>
        <v>Charmeleon*</v>
      </c>
      <c r="I711">
        <f t="shared" si="11"/>
        <v>5</v>
      </c>
      <c r="V711">
        <v>710</v>
      </c>
      <c r="W711" t="s">
        <v>18681</v>
      </c>
      <c r="X711" t="str" cm="1">
        <f t="array" ref="X711:Y711">_xlfn.TEXTSPLIT(W711, "-")</f>
        <v>pumpkaboo</v>
      </c>
      <c r="Y711" t="str">
        <v>average</v>
      </c>
    </row>
    <row r="712" spans="1:25" x14ac:dyDescent="0.25">
      <c r="A712" t="s">
        <v>1387</v>
      </c>
      <c r="B712" t="s">
        <v>22</v>
      </c>
      <c r="C712" t="str" cm="1">
        <f t="array" ref="C712">_xlfn.TEXTSPLIT(_xlfn.TEXTJOIN("",FALSE,B712,"*"),{" ","-"})</f>
        <v>Charizard*</v>
      </c>
      <c r="I712">
        <f t="shared" si="11"/>
        <v>6</v>
      </c>
      <c r="V712">
        <v>711</v>
      </c>
      <c r="W712" t="s">
        <v>18682</v>
      </c>
      <c r="X712" t="str" cm="1">
        <f t="array" ref="X712:Y712">_xlfn.TEXTSPLIT(W712, "-")</f>
        <v>gourgeist</v>
      </c>
      <c r="Y712" t="str">
        <v>average</v>
      </c>
    </row>
    <row r="713" spans="1:25" x14ac:dyDescent="0.25">
      <c r="A713" t="s">
        <v>1388</v>
      </c>
      <c r="B713" t="s">
        <v>55</v>
      </c>
      <c r="C713" t="str" cm="1">
        <f t="array" ref="C713">_xlfn.TEXTSPLIT(_xlfn.TEXTJOIN("",FALSE,B713,"*"),{" ","-"})</f>
        <v>Vulpix*</v>
      </c>
      <c r="I713">
        <f t="shared" si="11"/>
        <v>37</v>
      </c>
      <c r="V713">
        <v>712</v>
      </c>
      <c r="W713" t="s">
        <v>18683</v>
      </c>
      <c r="X713" t="str" cm="1">
        <f t="array" ref="X713">_xlfn.TEXTSPLIT(W713, "-")</f>
        <v>bergmite</v>
      </c>
    </row>
    <row r="714" spans="1:25" x14ac:dyDescent="0.25">
      <c r="A714" t="s">
        <v>1389</v>
      </c>
      <c r="B714" t="s">
        <v>53</v>
      </c>
      <c r="C714" t="str" cm="1">
        <f t="array" ref="C714">_xlfn.TEXTSPLIT(_xlfn.TEXTJOIN("",FALSE,B714,"*"),{" ","-"})</f>
        <v>Ninetales*</v>
      </c>
      <c r="I714">
        <f t="shared" si="11"/>
        <v>38</v>
      </c>
      <c r="V714">
        <v>713</v>
      </c>
      <c r="W714" t="s">
        <v>18684</v>
      </c>
      <c r="X714" t="str" cm="1">
        <f t="array" ref="X714">_xlfn.TEXTSPLIT(W714, "-")</f>
        <v>avalugg</v>
      </c>
    </row>
    <row r="715" spans="1:25" x14ac:dyDescent="0.25">
      <c r="A715" t="s">
        <v>1390</v>
      </c>
      <c r="B715" t="s">
        <v>407</v>
      </c>
      <c r="C715" t="str" cm="1">
        <f t="array" ref="C715">_xlfn.TEXTSPLIT(_xlfn.TEXTJOIN("",FALSE,B715,"*"),{" ","-"})</f>
        <v>Moltres*</v>
      </c>
      <c r="I715">
        <f t="shared" si="11"/>
        <v>146</v>
      </c>
      <c r="V715">
        <v>714</v>
      </c>
      <c r="W715" t="s">
        <v>18685</v>
      </c>
      <c r="X715" t="str" cm="1">
        <f t="array" ref="X715">_xlfn.TEXTSPLIT(W715, "-")</f>
        <v>noibat</v>
      </c>
    </row>
    <row r="716" spans="1:25" x14ac:dyDescent="0.25">
      <c r="A716" t="s">
        <v>1391</v>
      </c>
      <c r="B716" t="s">
        <v>1392</v>
      </c>
      <c r="C716" t="str" cm="1">
        <f t="array" ref="C716">_xlfn.TEXTSPLIT(_xlfn.TEXTJOIN("",FALSE,B716,"*"),{" ","-"})</f>
        <v>Victini*</v>
      </c>
      <c r="I716">
        <f t="shared" si="11"/>
        <v>494</v>
      </c>
      <c r="V716">
        <v>715</v>
      </c>
      <c r="W716" t="s">
        <v>18686</v>
      </c>
      <c r="X716" t="str" cm="1">
        <f t="array" ref="X716">_xlfn.TEXTSPLIT(W716, "-")</f>
        <v>noivern</v>
      </c>
    </row>
    <row r="717" spans="1:25" x14ac:dyDescent="0.25">
      <c r="A717" t="s">
        <v>1394</v>
      </c>
      <c r="B717" t="s">
        <v>1395</v>
      </c>
      <c r="C717" t="str" cm="1">
        <f t="array" ref="C717:D717">_xlfn.TEXTSPLIT(_xlfn.TEXTJOIN("",FALSE,B717,"*"),{" ","-"})</f>
        <v>Victini</v>
      </c>
      <c r="D717" t="str">
        <v>EX*</v>
      </c>
      <c r="I717">
        <f t="shared" si="11"/>
        <v>494</v>
      </c>
      <c r="V717">
        <v>716</v>
      </c>
      <c r="W717" t="s">
        <v>18687</v>
      </c>
      <c r="X717" t="str" cm="1">
        <f t="array" ref="X717">_xlfn.TEXTSPLIT(W717, "-")</f>
        <v>xerneas</v>
      </c>
    </row>
    <row r="718" spans="1:25" x14ac:dyDescent="0.25">
      <c r="A718" t="s">
        <v>1396</v>
      </c>
      <c r="B718" t="s">
        <v>940</v>
      </c>
      <c r="C718" t="str" cm="1">
        <f t="array" ref="C718">_xlfn.TEXTSPLIT(_xlfn.TEXTJOIN("",FALSE,B718,"*"),{" ","-"})</f>
        <v>Tepig*</v>
      </c>
      <c r="I718">
        <f t="shared" si="11"/>
        <v>498</v>
      </c>
      <c r="V718">
        <v>717</v>
      </c>
      <c r="W718" t="s">
        <v>18688</v>
      </c>
      <c r="X718" t="str" cm="1">
        <f t="array" ref="X718">_xlfn.TEXTSPLIT(W718, "-")</f>
        <v>yveltal</v>
      </c>
    </row>
    <row r="719" spans="1:25" x14ac:dyDescent="0.25">
      <c r="A719" t="s">
        <v>1397</v>
      </c>
      <c r="B719" t="s">
        <v>944</v>
      </c>
      <c r="C719" t="str" cm="1">
        <f t="array" ref="C719">_xlfn.TEXTSPLIT(_xlfn.TEXTJOIN("",FALSE,B719,"*"),{" ","-"})</f>
        <v>Pignite*</v>
      </c>
      <c r="I719">
        <f t="shared" si="11"/>
        <v>499</v>
      </c>
      <c r="V719">
        <v>718</v>
      </c>
      <c r="W719" t="s">
        <v>18689</v>
      </c>
      <c r="X719" t="str" cm="1">
        <f t="array" ref="X719:Y719">_xlfn.TEXTSPLIT(W719, "-")</f>
        <v>zygarde</v>
      </c>
      <c r="Y719" t="str">
        <v>50</v>
      </c>
    </row>
    <row r="720" spans="1:25" x14ac:dyDescent="0.25">
      <c r="A720" t="s">
        <v>1398</v>
      </c>
      <c r="B720" t="s">
        <v>948</v>
      </c>
      <c r="C720" t="str" cm="1">
        <f t="array" ref="C720">_xlfn.TEXTSPLIT(_xlfn.TEXTJOIN("",FALSE,B720,"*"),{" ","-"})</f>
        <v>Emboar*</v>
      </c>
      <c r="I720">
        <f t="shared" si="11"/>
        <v>500</v>
      </c>
      <c r="V720">
        <v>719</v>
      </c>
      <c r="W720" t="s">
        <v>18690</v>
      </c>
      <c r="X720" t="str" cm="1">
        <f t="array" ref="X720">_xlfn.TEXTSPLIT(W720, "-")</f>
        <v>diancie</v>
      </c>
    </row>
    <row r="721" spans="1:24" x14ac:dyDescent="0.25">
      <c r="A721" t="s">
        <v>1399</v>
      </c>
      <c r="B721" t="s">
        <v>965</v>
      </c>
      <c r="C721" t="str" cm="1">
        <f t="array" ref="C721">_xlfn.TEXTSPLIT(_xlfn.TEXTJOIN("",FALSE,B721,"*"),{" ","-"})</f>
        <v>Reshiram*</v>
      </c>
      <c r="I721">
        <f t="shared" si="11"/>
        <v>643</v>
      </c>
      <c r="V721">
        <v>720</v>
      </c>
      <c r="W721" t="s">
        <v>18691</v>
      </c>
      <c r="X721" t="str" cm="1">
        <f t="array" ref="X721">_xlfn.TEXTSPLIT(W721, "-")</f>
        <v>hoopa</v>
      </c>
    </row>
    <row r="722" spans="1:24" x14ac:dyDescent="0.25">
      <c r="A722" t="s">
        <v>1400</v>
      </c>
      <c r="B722" t="s">
        <v>1401</v>
      </c>
      <c r="C722" t="str" cm="1">
        <f t="array" ref="C722:D722">_xlfn.TEXTSPLIT(_xlfn.TEXTJOIN("",FALSE,B722,"*"),{" ","-"})</f>
        <v>Reshiram</v>
      </c>
      <c r="D722" t="str">
        <v>EX*</v>
      </c>
      <c r="I722">
        <f t="shared" si="11"/>
        <v>643</v>
      </c>
      <c r="V722">
        <v>721</v>
      </c>
      <c r="W722" t="s">
        <v>18692</v>
      </c>
      <c r="X722" t="str" cm="1">
        <f t="array" ref="X722">_xlfn.TEXTSPLIT(W722, "-")</f>
        <v>volcanion</v>
      </c>
    </row>
    <row r="723" spans="1:24" x14ac:dyDescent="0.25">
      <c r="A723" t="s">
        <v>1402</v>
      </c>
      <c r="B723" t="s">
        <v>32</v>
      </c>
      <c r="C723" t="str" cm="1">
        <f t="array" ref="C723">_xlfn.TEXTSPLIT(_xlfn.TEXTJOIN("",FALSE,B723,"*"),{" ","-"})</f>
        <v>Magikarp*</v>
      </c>
      <c r="I723">
        <f t="shared" si="11"/>
        <v>129</v>
      </c>
      <c r="V723">
        <v>722</v>
      </c>
      <c r="W723" t="s">
        <v>18693</v>
      </c>
      <c r="X723" t="str" cm="1">
        <f t="array" ref="X723">_xlfn.TEXTSPLIT(W723, "-")</f>
        <v>rowlet</v>
      </c>
    </row>
    <row r="724" spans="1:24" x14ac:dyDescent="0.25">
      <c r="A724" t="s">
        <v>1403</v>
      </c>
      <c r="B724" t="s">
        <v>30</v>
      </c>
      <c r="C724" t="str" cm="1">
        <f t="array" ref="C724">_xlfn.TEXTSPLIT(_xlfn.TEXTJOIN("",FALSE,B724,"*"),{" ","-"})</f>
        <v>Gyarados*</v>
      </c>
      <c r="I724">
        <f t="shared" si="11"/>
        <v>130</v>
      </c>
      <c r="V724">
        <v>723</v>
      </c>
      <c r="W724" t="s">
        <v>18694</v>
      </c>
      <c r="X724" t="str" cm="1">
        <f t="array" ref="X724">_xlfn.TEXTSPLIT(W724, "-")</f>
        <v>dartrix</v>
      </c>
    </row>
    <row r="725" spans="1:24" x14ac:dyDescent="0.25">
      <c r="A725" t="s">
        <v>1404</v>
      </c>
      <c r="B725" t="s">
        <v>380</v>
      </c>
      <c r="C725" t="str" cm="1">
        <f t="array" ref="C725">_xlfn.TEXTSPLIT(_xlfn.TEXTJOIN("",FALSE,B725,"*"),{" ","-"})</f>
        <v>Articuno*</v>
      </c>
      <c r="I725">
        <f t="shared" si="11"/>
        <v>144</v>
      </c>
      <c r="V725">
        <v>724</v>
      </c>
      <c r="W725" t="s">
        <v>18695</v>
      </c>
      <c r="X725" t="str" cm="1">
        <f t="array" ref="X725">_xlfn.TEXTSPLIT(W725, "-")</f>
        <v>decidueye</v>
      </c>
    </row>
    <row r="726" spans="1:24" x14ac:dyDescent="0.25">
      <c r="A726" t="s">
        <v>1405</v>
      </c>
      <c r="B726" t="s">
        <v>1406</v>
      </c>
      <c r="C726" t="str" cm="1">
        <f t="array" ref="C726">_xlfn.TEXTSPLIT(_xlfn.TEXTJOIN("",FALSE,B726,"*"),{" ","-"})</f>
        <v>Piplup*</v>
      </c>
      <c r="I726">
        <f t="shared" si="11"/>
        <v>393</v>
      </c>
      <c r="V726">
        <v>725</v>
      </c>
      <c r="W726" t="s">
        <v>18696</v>
      </c>
      <c r="X726" t="str" cm="1">
        <f t="array" ref="X726">_xlfn.TEXTSPLIT(W726, "-")</f>
        <v>litten</v>
      </c>
    </row>
    <row r="727" spans="1:24" x14ac:dyDescent="0.25">
      <c r="A727" t="s">
        <v>1408</v>
      </c>
      <c r="B727" t="s">
        <v>1409</v>
      </c>
      <c r="C727" t="str" cm="1">
        <f t="array" ref="C727">_xlfn.TEXTSPLIT(_xlfn.TEXTJOIN("",FALSE,B727,"*"),{" ","-"})</f>
        <v>Prinplup*</v>
      </c>
      <c r="I727">
        <f t="shared" si="11"/>
        <v>394</v>
      </c>
      <c r="V727">
        <v>726</v>
      </c>
      <c r="W727" t="s">
        <v>18697</v>
      </c>
      <c r="X727" t="str" cm="1">
        <f t="array" ref="X727">_xlfn.TEXTSPLIT(W727, "-")</f>
        <v>torracat</v>
      </c>
    </row>
    <row r="728" spans="1:24" x14ac:dyDescent="0.25">
      <c r="A728" t="s">
        <v>1411</v>
      </c>
      <c r="B728" t="s">
        <v>1412</v>
      </c>
      <c r="C728" t="str" cm="1">
        <f t="array" ref="C728">_xlfn.TEXTSPLIT(_xlfn.TEXTJOIN("",FALSE,B728,"*"),{" ","-"})</f>
        <v>Empoleon*</v>
      </c>
      <c r="I728">
        <f t="shared" si="11"/>
        <v>395</v>
      </c>
      <c r="V728">
        <v>727</v>
      </c>
      <c r="W728" t="s">
        <v>18698</v>
      </c>
      <c r="X728" t="str" cm="1">
        <f t="array" ref="X728">_xlfn.TEXTSPLIT(W728, "-")</f>
        <v>incineroar</v>
      </c>
    </row>
    <row r="729" spans="1:24" x14ac:dyDescent="0.25">
      <c r="A729" t="s">
        <v>1414</v>
      </c>
      <c r="B729" t="s">
        <v>1415</v>
      </c>
      <c r="C729" t="str" cm="1">
        <f t="array" ref="C729">_xlfn.TEXTSPLIT(_xlfn.TEXTJOIN("",FALSE,B729,"*"),{" ","-"})</f>
        <v>Phione*</v>
      </c>
      <c r="I729">
        <f t="shared" si="11"/>
        <v>489</v>
      </c>
      <c r="V729">
        <v>728</v>
      </c>
      <c r="W729" t="s">
        <v>18699</v>
      </c>
      <c r="X729" t="str" cm="1">
        <f t="array" ref="X729">_xlfn.TEXTSPLIT(W729, "-")</f>
        <v>popplio</v>
      </c>
    </row>
    <row r="730" spans="1:24" x14ac:dyDescent="0.25">
      <c r="A730" t="s">
        <v>1417</v>
      </c>
      <c r="B730" t="s">
        <v>968</v>
      </c>
      <c r="C730" t="str" cm="1">
        <f t="array" ref="C730">_xlfn.TEXTSPLIT(_xlfn.TEXTJOIN("",FALSE,B730,"*"),{" ","-"})</f>
        <v>Oshawott*</v>
      </c>
      <c r="I730">
        <f t="shared" si="11"/>
        <v>501</v>
      </c>
      <c r="V730">
        <v>729</v>
      </c>
      <c r="W730" t="s">
        <v>18700</v>
      </c>
      <c r="X730" t="str" cm="1">
        <f t="array" ref="X730">_xlfn.TEXTSPLIT(W730, "-")</f>
        <v>brionne</v>
      </c>
    </row>
    <row r="731" spans="1:24" x14ac:dyDescent="0.25">
      <c r="A731" t="s">
        <v>1418</v>
      </c>
      <c r="B731" t="s">
        <v>972</v>
      </c>
      <c r="C731" t="str" cm="1">
        <f t="array" ref="C731">_xlfn.TEXTSPLIT(_xlfn.TEXTJOIN("",FALSE,B731,"*"),{" ","-"})</f>
        <v>Dewott*</v>
      </c>
      <c r="I731">
        <f t="shared" si="11"/>
        <v>502</v>
      </c>
      <c r="V731">
        <v>730</v>
      </c>
      <c r="W731" t="s">
        <v>18701</v>
      </c>
      <c r="X731" t="str" cm="1">
        <f t="array" ref="X731">_xlfn.TEXTSPLIT(W731, "-")</f>
        <v>primarina</v>
      </c>
    </row>
    <row r="732" spans="1:24" x14ac:dyDescent="0.25">
      <c r="A732" t="s">
        <v>1419</v>
      </c>
      <c r="B732" t="s">
        <v>976</v>
      </c>
      <c r="C732" t="str" cm="1">
        <f t="array" ref="C732">_xlfn.TEXTSPLIT(_xlfn.TEXTJOIN("",FALSE,B732,"*"),{" ","-"})</f>
        <v>Samurott*</v>
      </c>
      <c r="I732">
        <f t="shared" si="11"/>
        <v>503</v>
      </c>
      <c r="V732">
        <v>731</v>
      </c>
      <c r="W732" t="s">
        <v>18702</v>
      </c>
      <c r="X732" t="str" cm="1">
        <f t="array" ref="X732">_xlfn.TEXTSPLIT(W732, "-")</f>
        <v>pikipek</v>
      </c>
    </row>
    <row r="733" spans="1:24" x14ac:dyDescent="0.25">
      <c r="A733" t="s">
        <v>1420</v>
      </c>
      <c r="B733" t="s">
        <v>1421</v>
      </c>
      <c r="C733" t="str" cm="1">
        <f t="array" ref="C733">_xlfn.TEXTSPLIT(_xlfn.TEXTJOIN("",FALSE,B733,"*"),{" ","-"})</f>
        <v>Tympole*</v>
      </c>
      <c r="I733">
        <f t="shared" si="11"/>
        <v>535</v>
      </c>
      <c r="V733">
        <v>732</v>
      </c>
      <c r="W733" t="s">
        <v>18703</v>
      </c>
      <c r="X733" t="str" cm="1">
        <f t="array" ref="X733">_xlfn.TEXTSPLIT(W733, "-")</f>
        <v>trumbeak</v>
      </c>
    </row>
    <row r="734" spans="1:24" x14ac:dyDescent="0.25">
      <c r="A734" t="s">
        <v>1423</v>
      </c>
      <c r="B734" t="s">
        <v>1424</v>
      </c>
      <c r="C734" t="str" cm="1">
        <f t="array" ref="C734">_xlfn.TEXTSPLIT(_xlfn.TEXTJOIN("",FALSE,B734,"*"),{" ","-"})</f>
        <v>Palpitoad*</v>
      </c>
      <c r="I734">
        <f t="shared" si="11"/>
        <v>536</v>
      </c>
      <c r="V734">
        <v>733</v>
      </c>
      <c r="W734" t="s">
        <v>18704</v>
      </c>
      <c r="X734" t="str" cm="1">
        <f t="array" ref="X734">_xlfn.TEXTSPLIT(W734, "-")</f>
        <v>toucannon</v>
      </c>
    </row>
    <row r="735" spans="1:24" x14ac:dyDescent="0.25">
      <c r="A735" t="s">
        <v>1426</v>
      </c>
      <c r="B735" t="s">
        <v>1427</v>
      </c>
      <c r="C735" t="str" cm="1">
        <f t="array" ref="C735">_xlfn.TEXTSPLIT(_xlfn.TEXTJOIN("",FALSE,B735,"*"),{" ","-"})</f>
        <v>Seismitoad*</v>
      </c>
      <c r="I735">
        <f t="shared" si="11"/>
        <v>537</v>
      </c>
      <c r="V735">
        <v>734</v>
      </c>
      <c r="W735" t="s">
        <v>18705</v>
      </c>
      <c r="X735" t="str" cm="1">
        <f t="array" ref="X735">_xlfn.TEXTSPLIT(W735, "-")</f>
        <v>yungoos</v>
      </c>
    </row>
    <row r="736" spans="1:24" x14ac:dyDescent="0.25">
      <c r="A736" t="s">
        <v>1429</v>
      </c>
      <c r="B736" t="s">
        <v>1430</v>
      </c>
      <c r="C736" t="str" cm="1">
        <f t="array" ref="C736">_xlfn.TEXTSPLIT(_xlfn.TEXTJOIN("",FALSE,B736,"*"),{" ","-"})</f>
        <v>Kyurem*</v>
      </c>
      <c r="I736">
        <f t="shared" si="11"/>
        <v>646</v>
      </c>
      <c r="V736">
        <v>735</v>
      </c>
      <c r="W736" t="s">
        <v>18706</v>
      </c>
      <c r="X736" t="str" cm="1">
        <f t="array" ref="X736">_xlfn.TEXTSPLIT(W736, "-")</f>
        <v>gumshoos</v>
      </c>
    </row>
    <row r="737" spans="1:25" x14ac:dyDescent="0.25">
      <c r="A737" t="s">
        <v>1431</v>
      </c>
      <c r="B737" t="s">
        <v>1220</v>
      </c>
      <c r="C737" t="str" cm="1">
        <f t="array" ref="C737:D737">_xlfn.TEXTSPLIT(_xlfn.TEXTJOIN("",FALSE,B737,"*"),{" ","-"})</f>
        <v>Kyurem</v>
      </c>
      <c r="D737" t="str">
        <v>EX*</v>
      </c>
      <c r="I737">
        <f t="shared" si="11"/>
        <v>646</v>
      </c>
      <c r="V737">
        <v>736</v>
      </c>
      <c r="W737" t="s">
        <v>18707</v>
      </c>
      <c r="X737" t="str" cm="1">
        <f t="array" ref="X737">_xlfn.TEXTSPLIT(W737, "-")</f>
        <v>grubbin</v>
      </c>
    </row>
    <row r="738" spans="1:25" x14ac:dyDescent="0.25">
      <c r="A738" t="s">
        <v>1432</v>
      </c>
      <c r="B738" t="s">
        <v>1433</v>
      </c>
      <c r="C738" t="str" cm="1">
        <f t="array" ref="C738:D738">_xlfn.TEXTSPLIT(_xlfn.TEXTJOIN("",FALSE,B738,"*"),{" ","-"})</f>
        <v>Keldeo</v>
      </c>
      <c r="D738" t="str">
        <v>EX*</v>
      </c>
      <c r="I738">
        <f t="shared" si="11"/>
        <v>647</v>
      </c>
      <c r="V738">
        <v>737</v>
      </c>
      <c r="W738" t="s">
        <v>18708</v>
      </c>
      <c r="X738" t="str" cm="1">
        <f t="array" ref="X738">_xlfn.TEXTSPLIT(W738, "-")</f>
        <v>charjabug</v>
      </c>
    </row>
    <row r="739" spans="1:25" x14ac:dyDescent="0.25">
      <c r="A739" t="s">
        <v>1435</v>
      </c>
      <c r="B739" t="s">
        <v>69</v>
      </c>
      <c r="C739" t="str" cm="1">
        <f t="array" ref="C739">_xlfn.TEXTSPLIT(_xlfn.TEXTJOIN("",FALSE,B739,"*"),{" ","-"})</f>
        <v>Zapdos*</v>
      </c>
      <c r="I739">
        <f t="shared" si="11"/>
        <v>145</v>
      </c>
      <c r="V739">
        <v>738</v>
      </c>
      <c r="W739" t="s">
        <v>18709</v>
      </c>
      <c r="X739" t="str" cm="1">
        <f t="array" ref="X739">_xlfn.TEXTSPLIT(W739, "-")</f>
        <v>vikavolt</v>
      </c>
    </row>
    <row r="740" spans="1:25" x14ac:dyDescent="0.25">
      <c r="A740" t="s">
        <v>1436</v>
      </c>
      <c r="B740" t="s">
        <v>1437</v>
      </c>
      <c r="C740" t="str" cm="1">
        <f t="array" ref="C740">_xlfn.TEXTSPLIT(_xlfn.TEXTJOIN("",FALSE,B740,"*"),{" ","-"})</f>
        <v>Plusle*</v>
      </c>
      <c r="I740">
        <f t="shared" si="11"/>
        <v>311</v>
      </c>
      <c r="V740">
        <v>739</v>
      </c>
      <c r="W740" t="s">
        <v>18710</v>
      </c>
      <c r="X740" t="str" cm="1">
        <f t="array" ref="X740">_xlfn.TEXTSPLIT(W740, "-")</f>
        <v>crabrawler</v>
      </c>
    </row>
    <row r="741" spans="1:25" x14ac:dyDescent="0.25">
      <c r="A741" t="s">
        <v>1439</v>
      </c>
      <c r="B741" t="s">
        <v>1440</v>
      </c>
      <c r="C741" t="str" cm="1">
        <f t="array" ref="C741">_xlfn.TEXTSPLIT(_xlfn.TEXTJOIN("",FALSE,B741,"*"),{" ","-"})</f>
        <v>Minun*</v>
      </c>
      <c r="I741">
        <f t="shared" si="11"/>
        <v>312</v>
      </c>
      <c r="V741">
        <v>740</v>
      </c>
      <c r="W741" t="s">
        <v>18711</v>
      </c>
      <c r="X741" t="str" cm="1">
        <f t="array" ref="X741">_xlfn.TEXTSPLIT(W741, "-")</f>
        <v>crabominable</v>
      </c>
    </row>
    <row r="742" spans="1:25" x14ac:dyDescent="0.25">
      <c r="A742" t="s">
        <v>1442</v>
      </c>
      <c r="B742" t="s">
        <v>1443</v>
      </c>
      <c r="C742" t="str" cm="1">
        <f t="array" ref="C742">_xlfn.TEXTSPLIT(_xlfn.TEXTJOIN("",FALSE,B742,"*"),{" ","-"})</f>
        <v>Emolga*</v>
      </c>
      <c r="I742">
        <f t="shared" si="11"/>
        <v>587</v>
      </c>
      <c r="V742">
        <v>741</v>
      </c>
      <c r="W742" t="s">
        <v>18712</v>
      </c>
      <c r="X742" t="str" cm="1">
        <f t="array" ref="X742:Y742">_xlfn.TEXTSPLIT(W742, "-")</f>
        <v>oricorio</v>
      </c>
      <c r="Y742" t="str">
        <v>baile</v>
      </c>
    </row>
    <row r="743" spans="1:25" x14ac:dyDescent="0.25">
      <c r="A743" t="s">
        <v>1445</v>
      </c>
      <c r="B743" t="s">
        <v>1446</v>
      </c>
      <c r="C743" t="str" cm="1">
        <f t="array" ref="C743">_xlfn.TEXTSPLIT(_xlfn.TEXTJOIN("",FALSE,B743,"*"),{" ","-"})</f>
        <v>Thundurus*</v>
      </c>
      <c r="I743">
        <f t="shared" si="11"/>
        <v>642</v>
      </c>
      <c r="V743">
        <v>742</v>
      </c>
      <c r="W743" t="s">
        <v>18713</v>
      </c>
      <c r="X743" t="str" cm="1">
        <f t="array" ref="X743">_xlfn.TEXTSPLIT(W743, "-")</f>
        <v>cutiefly</v>
      </c>
    </row>
    <row r="744" spans="1:25" x14ac:dyDescent="0.25">
      <c r="A744" t="s">
        <v>1448</v>
      </c>
      <c r="B744" t="s">
        <v>1014</v>
      </c>
      <c r="C744" t="str" cm="1">
        <f t="array" ref="C744">_xlfn.TEXTSPLIT(_xlfn.TEXTJOIN("",FALSE,B744,"*"),{" ","-"})</f>
        <v>Zekrom*</v>
      </c>
      <c r="I744">
        <f t="shared" si="11"/>
        <v>644</v>
      </c>
      <c r="V744">
        <v>743</v>
      </c>
      <c r="W744" t="s">
        <v>18714</v>
      </c>
      <c r="X744" t="str" cm="1">
        <f t="array" ref="X744">_xlfn.TEXTSPLIT(W744, "-")</f>
        <v>ribombee</v>
      </c>
    </row>
    <row r="745" spans="1:25" x14ac:dyDescent="0.25">
      <c r="A745" t="s">
        <v>1449</v>
      </c>
      <c r="B745" t="s">
        <v>1450</v>
      </c>
      <c r="C745" t="str" cm="1">
        <f t="array" ref="C745:D745">_xlfn.TEXTSPLIT(_xlfn.TEXTJOIN("",FALSE,B745,"*"),{" ","-"})</f>
        <v>Zekrom</v>
      </c>
      <c r="D745" t="str">
        <v>EX*</v>
      </c>
      <c r="I745">
        <f t="shared" si="11"/>
        <v>644</v>
      </c>
      <c r="V745">
        <v>744</v>
      </c>
      <c r="W745" t="s">
        <v>18715</v>
      </c>
      <c r="X745" t="str" cm="1">
        <f t="array" ref="X745">_xlfn.TEXTSPLIT(W745, "-")</f>
        <v>rockruff</v>
      </c>
    </row>
    <row r="746" spans="1:25" x14ac:dyDescent="0.25">
      <c r="A746" t="s">
        <v>1451</v>
      </c>
      <c r="B746" t="s">
        <v>46</v>
      </c>
      <c r="C746" t="str" cm="1">
        <f t="array" ref="C746">_xlfn.TEXTSPLIT(_xlfn.TEXTJOIN("",FALSE,B746,"*"),{" ","-"})</f>
        <v>Mewtwo*</v>
      </c>
      <c r="I746">
        <f t="shared" si="11"/>
        <v>150</v>
      </c>
      <c r="V746">
        <v>745</v>
      </c>
      <c r="W746" t="s">
        <v>18716</v>
      </c>
      <c r="X746" t="str" cm="1">
        <f t="array" ref="X746:Y746">_xlfn.TEXTSPLIT(W746, "-")</f>
        <v>lycanroc</v>
      </c>
      <c r="Y746" t="str">
        <v>midday</v>
      </c>
    </row>
    <row r="747" spans="1:25" x14ac:dyDescent="0.25">
      <c r="A747" t="s">
        <v>1452</v>
      </c>
      <c r="B747" t="s">
        <v>1453</v>
      </c>
      <c r="C747" t="str" cm="1">
        <f t="array" ref="C747:D747">_xlfn.TEXTSPLIT(_xlfn.TEXTJOIN("",FALSE,B747,"*"),{" ","-"})</f>
        <v>Mewtwo</v>
      </c>
      <c r="D747" t="str">
        <v>EX*</v>
      </c>
      <c r="I747">
        <f t="shared" si="11"/>
        <v>150</v>
      </c>
      <c r="V747">
        <v>746</v>
      </c>
      <c r="W747" t="s">
        <v>18717</v>
      </c>
      <c r="X747" t="str" cm="1">
        <f t="array" ref="X747:Y747">_xlfn.TEXTSPLIT(W747, "-")</f>
        <v>wishiwashi</v>
      </c>
      <c r="Y747" t="str">
        <v>solo</v>
      </c>
    </row>
    <row r="748" spans="1:25" x14ac:dyDescent="0.25">
      <c r="A748" t="s">
        <v>1454</v>
      </c>
      <c r="B748" t="s">
        <v>1455</v>
      </c>
      <c r="C748" t="str" cm="1">
        <f t="array" ref="C748">_xlfn.TEXTSPLIT(_xlfn.TEXTJOIN("",FALSE,B748,"*"),{" ","-"})</f>
        <v>Natu*</v>
      </c>
      <c r="I748">
        <f t="shared" si="11"/>
        <v>177</v>
      </c>
      <c r="V748">
        <v>747</v>
      </c>
      <c r="W748" t="s">
        <v>18718</v>
      </c>
      <c r="X748" t="str" cm="1">
        <f t="array" ref="X748">_xlfn.TEXTSPLIT(W748, "-")</f>
        <v>mareanie</v>
      </c>
    </row>
    <row r="749" spans="1:25" x14ac:dyDescent="0.25">
      <c r="A749" t="s">
        <v>1457</v>
      </c>
      <c r="B749" t="s">
        <v>1458</v>
      </c>
      <c r="C749" t="str" cm="1">
        <f t="array" ref="C749">_xlfn.TEXTSPLIT(_xlfn.TEXTJOIN("",FALSE,B749,"*"),{" ","-"})</f>
        <v>Xatu*</v>
      </c>
      <c r="I749">
        <f t="shared" si="11"/>
        <v>178</v>
      </c>
      <c r="V749">
        <v>748</v>
      </c>
      <c r="W749" t="s">
        <v>18719</v>
      </c>
      <c r="X749" t="str" cm="1">
        <f t="array" ref="X749">_xlfn.TEXTSPLIT(W749, "-")</f>
        <v>toxapex</v>
      </c>
    </row>
    <row r="750" spans="1:25" x14ac:dyDescent="0.25">
      <c r="A750" t="s">
        <v>1460</v>
      </c>
      <c r="B750" t="s">
        <v>870</v>
      </c>
      <c r="C750" t="str" cm="1">
        <f t="array" ref="C750">_xlfn.TEXTSPLIT(_xlfn.TEXTJOIN("",FALSE,B750,"*"),{" ","-"})</f>
        <v>Misdreavus*</v>
      </c>
      <c r="I750">
        <f t="shared" si="11"/>
        <v>200</v>
      </c>
      <c r="V750">
        <v>749</v>
      </c>
      <c r="W750" t="s">
        <v>18720</v>
      </c>
      <c r="X750" t="str" cm="1">
        <f t="array" ref="X750">_xlfn.TEXTSPLIT(W750, "-")</f>
        <v>mudbray</v>
      </c>
    </row>
    <row r="751" spans="1:25" x14ac:dyDescent="0.25">
      <c r="A751" t="s">
        <v>1461</v>
      </c>
      <c r="B751" t="s">
        <v>1462</v>
      </c>
      <c r="C751" t="str" cm="1">
        <f t="array" ref="C751">_xlfn.TEXTSPLIT(_xlfn.TEXTJOIN("",FALSE,B751,"*"),{" ","-"})</f>
        <v>Mismagius*</v>
      </c>
      <c r="I751">
        <f t="shared" si="11"/>
        <v>429</v>
      </c>
      <c r="V751">
        <v>750</v>
      </c>
      <c r="W751" t="s">
        <v>18721</v>
      </c>
      <c r="X751" t="str" cm="1">
        <f t="array" ref="X751">_xlfn.TEXTSPLIT(W751, "-")</f>
        <v>mudsdale</v>
      </c>
    </row>
    <row r="752" spans="1:25" x14ac:dyDescent="0.25">
      <c r="A752" t="s">
        <v>1464</v>
      </c>
      <c r="B752" t="s">
        <v>1465</v>
      </c>
      <c r="C752" t="str" cm="1">
        <f t="array" ref="C752">_xlfn.TEXTSPLIT(_xlfn.TEXTJOIN("",FALSE,B752,"*"),{" ","-"})</f>
        <v>Ralts*</v>
      </c>
      <c r="I752">
        <f t="shared" si="11"/>
        <v>280</v>
      </c>
      <c r="V752">
        <v>751</v>
      </c>
      <c r="W752" t="s">
        <v>18722</v>
      </c>
      <c r="X752" t="str" cm="1">
        <f t="array" ref="X752">_xlfn.TEXTSPLIT(W752, "-")</f>
        <v>dewpider</v>
      </c>
    </row>
    <row r="753" spans="1:24" x14ac:dyDescent="0.25">
      <c r="A753" t="s">
        <v>1467</v>
      </c>
      <c r="B753" t="s">
        <v>1468</v>
      </c>
      <c r="C753" t="str" cm="1">
        <f t="array" ref="C753">_xlfn.TEXTSPLIT(_xlfn.TEXTJOIN("",FALSE,B753,"*"),{" ","-"})</f>
        <v>Kirlia*</v>
      </c>
      <c r="I753">
        <f t="shared" si="11"/>
        <v>281</v>
      </c>
      <c r="V753">
        <v>752</v>
      </c>
      <c r="W753" t="s">
        <v>18723</v>
      </c>
      <c r="X753" t="str" cm="1">
        <f t="array" ref="X753">_xlfn.TEXTSPLIT(W753, "-")</f>
        <v>araquanid</v>
      </c>
    </row>
    <row r="754" spans="1:24" x14ac:dyDescent="0.25">
      <c r="A754" t="s">
        <v>1470</v>
      </c>
      <c r="B754" t="s">
        <v>1471</v>
      </c>
      <c r="C754" t="str" cm="1">
        <f t="array" ref="C754">_xlfn.TEXTSPLIT(_xlfn.TEXTJOIN("",FALSE,B754,"*"),{" ","-"})</f>
        <v>Sableye*</v>
      </c>
      <c r="I754">
        <f t="shared" si="11"/>
        <v>302</v>
      </c>
      <c r="V754">
        <v>753</v>
      </c>
      <c r="W754" t="s">
        <v>18724</v>
      </c>
      <c r="X754" t="str" cm="1">
        <f t="array" ref="X754">_xlfn.TEXTSPLIT(W754, "-")</f>
        <v>fomantis</v>
      </c>
    </row>
    <row r="755" spans="1:24" x14ac:dyDescent="0.25">
      <c r="A755" t="s">
        <v>1473</v>
      </c>
      <c r="B755" t="s">
        <v>1474</v>
      </c>
      <c r="C755" t="str" cm="1">
        <f t="array" ref="C755">_xlfn.TEXTSPLIT(_xlfn.TEXTJOIN("",FALSE,B755,"*"),{" ","-"})</f>
        <v>Croagunk*</v>
      </c>
      <c r="I755">
        <f t="shared" si="11"/>
        <v>453</v>
      </c>
      <c r="V755">
        <v>754</v>
      </c>
      <c r="W755" t="s">
        <v>18725</v>
      </c>
      <c r="X755" t="str" cm="1">
        <f t="array" ref="X755">_xlfn.TEXTSPLIT(W755, "-")</f>
        <v>lurantis</v>
      </c>
    </row>
    <row r="756" spans="1:24" x14ac:dyDescent="0.25">
      <c r="A756" t="s">
        <v>1476</v>
      </c>
      <c r="B756" t="s">
        <v>1477</v>
      </c>
      <c r="C756" t="str" cm="1">
        <f t="array" ref="C756">_xlfn.TEXTSPLIT(_xlfn.TEXTJOIN("",FALSE,B756,"*"),{" ","-"})</f>
        <v>Toxicroak*</v>
      </c>
      <c r="I756">
        <f t="shared" si="11"/>
        <v>454</v>
      </c>
      <c r="V756">
        <v>755</v>
      </c>
      <c r="W756" t="s">
        <v>18726</v>
      </c>
      <c r="X756" t="str" cm="1">
        <f t="array" ref="X756">_xlfn.TEXTSPLIT(W756, "-")</f>
        <v>morelull</v>
      </c>
    </row>
    <row r="757" spans="1:24" x14ac:dyDescent="0.25">
      <c r="A757" t="s">
        <v>1479</v>
      </c>
      <c r="B757" t="s">
        <v>1023</v>
      </c>
      <c r="C757" t="str" cm="1">
        <f t="array" ref="C757">_xlfn.TEXTSPLIT(_xlfn.TEXTJOIN("",FALSE,B757,"*"),{" ","-"})</f>
        <v>Woobat*</v>
      </c>
      <c r="I757">
        <f t="shared" si="11"/>
        <v>527</v>
      </c>
      <c r="V757">
        <v>756</v>
      </c>
      <c r="W757" t="s">
        <v>18727</v>
      </c>
      <c r="X757" t="str" cm="1">
        <f t="array" ref="X757">_xlfn.TEXTSPLIT(W757, "-")</f>
        <v>shiinotic</v>
      </c>
    </row>
    <row r="758" spans="1:24" x14ac:dyDescent="0.25">
      <c r="A758" t="s">
        <v>1480</v>
      </c>
      <c r="B758" t="s">
        <v>1026</v>
      </c>
      <c r="C758" t="str" cm="1">
        <f t="array" ref="C758">_xlfn.TEXTSPLIT(_xlfn.TEXTJOIN("",FALSE,B758,"*"),{" ","-"})</f>
        <v>Swoobat*</v>
      </c>
      <c r="I758">
        <f t="shared" si="11"/>
        <v>528</v>
      </c>
      <c r="V758">
        <v>757</v>
      </c>
      <c r="W758" t="s">
        <v>18728</v>
      </c>
      <c r="X758" t="str" cm="1">
        <f t="array" ref="X758">_xlfn.TEXTSPLIT(W758, "-")</f>
        <v>salandit</v>
      </c>
    </row>
    <row r="759" spans="1:24" x14ac:dyDescent="0.25">
      <c r="A759" t="s">
        <v>1481</v>
      </c>
      <c r="B759" t="s">
        <v>1249</v>
      </c>
      <c r="C759" t="str" cm="1">
        <f t="array" ref="C759">_xlfn.TEXTSPLIT(_xlfn.TEXTJOIN("",FALSE,B759,"*"),{" ","-"})</f>
        <v>Sigilyph*</v>
      </c>
      <c r="I759">
        <f t="shared" si="11"/>
        <v>561</v>
      </c>
      <c r="V759">
        <v>758</v>
      </c>
      <c r="W759" t="s">
        <v>18729</v>
      </c>
      <c r="X759" t="str" cm="1">
        <f t="array" ref="X759">_xlfn.TEXTSPLIT(W759, "-")</f>
        <v>salazzle</v>
      </c>
    </row>
    <row r="760" spans="1:24" x14ac:dyDescent="0.25">
      <c r="A760" t="s">
        <v>1482</v>
      </c>
      <c r="B760" t="s">
        <v>1483</v>
      </c>
      <c r="C760" t="str" cm="1">
        <f t="array" ref="C760">_xlfn.TEXTSPLIT(_xlfn.TEXTJOIN("",FALSE,B760,"*"),{" ","-"})</f>
        <v>Trubbish*</v>
      </c>
      <c r="I760">
        <f t="shared" si="11"/>
        <v>568</v>
      </c>
      <c r="V760">
        <v>759</v>
      </c>
      <c r="W760" t="s">
        <v>18730</v>
      </c>
      <c r="X760" t="str" cm="1">
        <f t="array" ref="X760">_xlfn.TEXTSPLIT(W760, "-")</f>
        <v>stufful</v>
      </c>
    </row>
    <row r="761" spans="1:24" x14ac:dyDescent="0.25">
      <c r="A761" t="s">
        <v>1485</v>
      </c>
      <c r="B761" t="s">
        <v>1486</v>
      </c>
      <c r="C761" t="str" cm="1">
        <f t="array" ref="C761">_xlfn.TEXTSPLIT(_xlfn.TEXTJOIN("",FALSE,B761,"*"),{" ","-"})</f>
        <v>Garbodor*</v>
      </c>
      <c r="I761">
        <f t="shared" si="11"/>
        <v>569</v>
      </c>
      <c r="V761">
        <v>760</v>
      </c>
      <c r="W761" t="s">
        <v>18731</v>
      </c>
      <c r="X761" t="str" cm="1">
        <f t="array" ref="X761">_xlfn.TEXTSPLIT(W761, "-")</f>
        <v>bewear</v>
      </c>
    </row>
    <row r="762" spans="1:24" x14ac:dyDescent="0.25">
      <c r="A762" t="s">
        <v>1488</v>
      </c>
      <c r="B762" t="s">
        <v>1489</v>
      </c>
      <c r="C762" t="str" cm="1">
        <f t="array" ref="C762">_xlfn.TEXTSPLIT(_xlfn.TEXTJOIN("",FALSE,B762,"*"),{" ","-"})</f>
        <v>Gothita*</v>
      </c>
      <c r="I762">
        <f t="shared" si="11"/>
        <v>574</v>
      </c>
      <c r="V762">
        <v>761</v>
      </c>
      <c r="W762" t="s">
        <v>18732</v>
      </c>
      <c r="X762" t="str" cm="1">
        <f t="array" ref="X762">_xlfn.TEXTSPLIT(W762, "-")</f>
        <v>bounsweet</v>
      </c>
    </row>
    <row r="763" spans="1:24" x14ac:dyDescent="0.25">
      <c r="A763" t="s">
        <v>1491</v>
      </c>
      <c r="B763" t="s">
        <v>1489</v>
      </c>
      <c r="C763" t="str" cm="1">
        <f t="array" ref="C763">_xlfn.TEXTSPLIT(_xlfn.TEXTJOIN("",FALSE,B763,"*"),{" ","-"})</f>
        <v>Gothita*</v>
      </c>
      <c r="I763">
        <f t="shared" si="11"/>
        <v>574</v>
      </c>
      <c r="V763">
        <v>762</v>
      </c>
      <c r="W763" t="s">
        <v>18733</v>
      </c>
      <c r="X763" t="str" cm="1">
        <f t="array" ref="X763">_xlfn.TEXTSPLIT(W763, "-")</f>
        <v>steenee</v>
      </c>
    </row>
    <row r="764" spans="1:24" x14ac:dyDescent="0.25">
      <c r="A764" t="s">
        <v>1492</v>
      </c>
      <c r="B764" t="s">
        <v>1493</v>
      </c>
      <c r="C764" t="str" cm="1">
        <f t="array" ref="C764">_xlfn.TEXTSPLIT(_xlfn.TEXTJOIN("",FALSE,B764,"*"),{" ","-"})</f>
        <v>Gothorita*</v>
      </c>
      <c r="I764">
        <f t="shared" si="11"/>
        <v>575</v>
      </c>
      <c r="V764">
        <v>763</v>
      </c>
      <c r="W764" t="s">
        <v>18734</v>
      </c>
      <c r="X764" t="str" cm="1">
        <f t="array" ref="X764">_xlfn.TEXTSPLIT(W764, "-")</f>
        <v>tsareena</v>
      </c>
    </row>
    <row r="765" spans="1:24" x14ac:dyDescent="0.25">
      <c r="A765" t="s">
        <v>1495</v>
      </c>
      <c r="B765" t="s">
        <v>1496</v>
      </c>
      <c r="C765" t="str" cm="1">
        <f t="array" ref="C765">_xlfn.TEXTSPLIT(_xlfn.TEXTJOIN("",FALSE,B765,"*"),{" ","-"})</f>
        <v>Gothitelle*</v>
      </c>
      <c r="I765">
        <f t="shared" si="11"/>
        <v>576</v>
      </c>
      <c r="V765">
        <v>764</v>
      </c>
      <c r="W765" t="s">
        <v>18735</v>
      </c>
      <c r="X765" t="str" cm="1">
        <f t="array" ref="X765">_xlfn.TEXTSPLIT(W765, "-")</f>
        <v>comfey</v>
      </c>
    </row>
    <row r="766" spans="1:24" x14ac:dyDescent="0.25">
      <c r="A766" t="s">
        <v>1498</v>
      </c>
      <c r="B766" t="s">
        <v>1038</v>
      </c>
      <c r="C766" t="str" cm="1">
        <f t="array" ref="C766">_xlfn.TEXTSPLIT(_xlfn.TEXTJOIN("",FALSE,B766,"*"),{" ","-"})</f>
        <v>Solosis*</v>
      </c>
      <c r="I766">
        <f t="shared" si="11"/>
        <v>577</v>
      </c>
      <c r="V766">
        <v>765</v>
      </c>
      <c r="W766" t="s">
        <v>18736</v>
      </c>
      <c r="X766" t="str" cm="1">
        <f t="array" ref="X766">_xlfn.TEXTSPLIT(W766, "-")</f>
        <v>oranguru</v>
      </c>
    </row>
    <row r="767" spans="1:24" x14ac:dyDescent="0.25">
      <c r="A767" t="s">
        <v>1499</v>
      </c>
      <c r="B767" t="s">
        <v>1038</v>
      </c>
      <c r="C767" t="str" cm="1">
        <f t="array" ref="C767">_xlfn.TEXTSPLIT(_xlfn.TEXTJOIN("",FALSE,B767,"*"),{" ","-"})</f>
        <v>Solosis*</v>
      </c>
      <c r="I767">
        <f t="shared" si="11"/>
        <v>577</v>
      </c>
      <c r="V767">
        <v>766</v>
      </c>
      <c r="W767" t="s">
        <v>18737</v>
      </c>
      <c r="X767" t="str" cm="1">
        <f t="array" ref="X767">_xlfn.TEXTSPLIT(W767, "-")</f>
        <v>passimian</v>
      </c>
    </row>
    <row r="768" spans="1:24" x14ac:dyDescent="0.25">
      <c r="A768" t="s">
        <v>1500</v>
      </c>
      <c r="B768" t="s">
        <v>1041</v>
      </c>
      <c r="C768" t="str" cm="1">
        <f t="array" ref="C768">_xlfn.TEXTSPLIT(_xlfn.TEXTJOIN("",FALSE,B768,"*"),{" ","-"})</f>
        <v>Duosion*</v>
      </c>
      <c r="I768">
        <f t="shared" si="11"/>
        <v>578</v>
      </c>
      <c r="V768">
        <v>767</v>
      </c>
      <c r="W768" t="s">
        <v>18738</v>
      </c>
      <c r="X768" t="str" cm="1">
        <f t="array" ref="X768">_xlfn.TEXTSPLIT(W768, "-")</f>
        <v>wimpod</v>
      </c>
    </row>
    <row r="769" spans="1:26" x14ac:dyDescent="0.25">
      <c r="A769" t="s">
        <v>1501</v>
      </c>
      <c r="B769" t="s">
        <v>1044</v>
      </c>
      <c r="C769" t="str" cm="1">
        <f t="array" ref="C769">_xlfn.TEXTSPLIT(_xlfn.TEXTJOIN("",FALSE,B769,"*"),{" ","-"})</f>
        <v>Reuniclus*</v>
      </c>
      <c r="I769">
        <f t="shared" si="11"/>
        <v>579</v>
      </c>
      <c r="V769">
        <v>768</v>
      </c>
      <c r="W769" t="s">
        <v>18739</v>
      </c>
      <c r="X769" t="str" cm="1">
        <f t="array" ref="X769">_xlfn.TEXTSPLIT(W769, "-")</f>
        <v>golisopod</v>
      </c>
    </row>
    <row r="770" spans="1:26" x14ac:dyDescent="0.25">
      <c r="A770" t="s">
        <v>1502</v>
      </c>
      <c r="B770" t="s">
        <v>1503</v>
      </c>
      <c r="C770" t="str" cm="1">
        <f t="array" ref="C770:D770">_xlfn.TEXTSPLIT(_xlfn.TEXTJOIN("",FALSE,B770,"*"),{" ","-"})</f>
        <v>Chandelure</v>
      </c>
      <c r="D770" t="str">
        <v>EX*</v>
      </c>
      <c r="I770">
        <f t="shared" si="11"/>
        <v>609</v>
      </c>
      <c r="V770">
        <v>769</v>
      </c>
      <c r="W770" t="s">
        <v>18740</v>
      </c>
      <c r="X770" t="str" cm="1">
        <f t="array" ref="X770">_xlfn.TEXTSPLIT(W770, "-")</f>
        <v>sandygast</v>
      </c>
    </row>
    <row r="771" spans="1:26" x14ac:dyDescent="0.25">
      <c r="A771" t="s">
        <v>1505</v>
      </c>
      <c r="B771" t="s">
        <v>1506</v>
      </c>
      <c r="C771" t="str" cm="1">
        <f t="array" ref="C771">_xlfn.TEXTSPLIT(_xlfn.TEXTJOIN("",FALSE,B771,"*"),{" ","-"})</f>
        <v>Meloetta*</v>
      </c>
      <c r="I771">
        <f t="shared" ref="I771:I834" si="12">_xlfn.XLOOKUP(B771,X$2:X$1093,V$2:V$1093, _xlfn.XLOOKUP(C771,X$2:X$1093,V$2:V$1093, _xlfn.XLOOKUP(D771,X$2:X$1093,V$2:V$1093, _xlfn.XLOOKUP(E771,X$2:X$1093,V$2:V$1093, _xlfn.XLOOKUP(F771,X$2:X$1093,V$2:V$1093, _xlfn.XLOOKUP(G771,X$2:X$1093,V$2:V$1093, _xlfn.XLOOKUP(H771,X$2:X$1093,V$2:V$1093, IF(ISNUMBER(SEARCH("sv", A771)),"",""),2),2),2),2),2),2),2)</f>
        <v>648</v>
      </c>
      <c r="V771">
        <v>770</v>
      </c>
      <c r="W771" t="s">
        <v>18741</v>
      </c>
      <c r="X771" t="str" cm="1">
        <f t="array" ref="X771">_xlfn.TEXTSPLIT(W771, "-")</f>
        <v>palossand</v>
      </c>
    </row>
    <row r="772" spans="1:26" x14ac:dyDescent="0.25">
      <c r="A772" t="s">
        <v>1508</v>
      </c>
      <c r="B772" t="s">
        <v>1509</v>
      </c>
      <c r="C772" t="str" cm="1">
        <f t="array" ref="C772">_xlfn.TEXTSPLIT(_xlfn.TEXTJOIN("",FALSE,B772,"*"),{" ","-"})</f>
        <v>Riolu*</v>
      </c>
      <c r="I772">
        <f t="shared" si="12"/>
        <v>447</v>
      </c>
      <c r="V772">
        <v>771</v>
      </c>
      <c r="W772" t="s">
        <v>18742</v>
      </c>
      <c r="X772" t="str" cm="1">
        <f t="array" ref="X772">_xlfn.TEXTSPLIT(W772, "-")</f>
        <v>pyukumuku</v>
      </c>
    </row>
    <row r="773" spans="1:26" x14ac:dyDescent="0.25">
      <c r="A773" t="s">
        <v>1511</v>
      </c>
      <c r="B773" t="s">
        <v>1512</v>
      </c>
      <c r="C773" t="str" cm="1">
        <f t="array" ref="C773">_xlfn.TEXTSPLIT(_xlfn.TEXTJOIN("",FALSE,B773,"*"),{" ","-"})</f>
        <v>Lucario*</v>
      </c>
      <c r="I773">
        <f t="shared" si="12"/>
        <v>448</v>
      </c>
      <c r="V773">
        <v>772</v>
      </c>
      <c r="W773" t="s">
        <v>18743</v>
      </c>
      <c r="X773" t="str" cm="1">
        <f t="array" ref="X773:Y773">_xlfn.TEXTSPLIT(W773, "-")</f>
        <v>type</v>
      </c>
      <c r="Y773" t="str">
        <v>null</v>
      </c>
    </row>
    <row r="774" spans="1:26" x14ac:dyDescent="0.25">
      <c r="A774" t="s">
        <v>1514</v>
      </c>
      <c r="B774" t="s">
        <v>1515</v>
      </c>
      <c r="C774" t="str" cm="1">
        <f t="array" ref="C774">_xlfn.TEXTSPLIT(_xlfn.TEXTJOIN("",FALSE,B774,"*"),{" ","-"})</f>
        <v>Gallade*</v>
      </c>
      <c r="I774">
        <f t="shared" si="12"/>
        <v>475</v>
      </c>
      <c r="V774">
        <v>773</v>
      </c>
      <c r="W774" t="s">
        <v>18744</v>
      </c>
      <c r="X774" t="str" cm="1">
        <f t="array" ref="X774">_xlfn.TEXTSPLIT(W774, "-")</f>
        <v>silvally</v>
      </c>
    </row>
    <row r="775" spans="1:26" x14ac:dyDescent="0.25">
      <c r="A775" t="s">
        <v>1517</v>
      </c>
      <c r="B775" t="s">
        <v>1518</v>
      </c>
      <c r="C775" t="str" cm="1">
        <f t="array" ref="C775:D775">_xlfn.TEXTSPLIT(_xlfn.TEXTJOIN("",FALSE,B775,"*"),{" ","-"})</f>
        <v>Excadrill</v>
      </c>
      <c r="D775" t="str">
        <v>EX*</v>
      </c>
      <c r="I775">
        <f t="shared" si="12"/>
        <v>530</v>
      </c>
      <c r="V775">
        <v>774</v>
      </c>
      <c r="W775" t="s">
        <v>18745</v>
      </c>
      <c r="X775" t="str" cm="1">
        <f t="array" ref="X775:Z775">_xlfn.TEXTSPLIT(W775, "-")</f>
        <v>minior</v>
      </c>
      <c r="Y775" t="str">
        <v>red</v>
      </c>
      <c r="Z775" t="str">
        <v>meteor</v>
      </c>
    </row>
    <row r="776" spans="1:26" x14ac:dyDescent="0.25">
      <c r="A776" t="s">
        <v>1520</v>
      </c>
      <c r="B776" t="s">
        <v>1521</v>
      </c>
      <c r="C776" t="str" cm="1">
        <f t="array" ref="C776">_xlfn.TEXTSPLIT(_xlfn.TEXTJOIN("",FALSE,B776,"*"),{" ","-"})</f>
        <v>Stunfisk*</v>
      </c>
      <c r="I776">
        <f t="shared" si="12"/>
        <v>618</v>
      </c>
      <c r="V776">
        <v>775</v>
      </c>
      <c r="W776" t="s">
        <v>18746</v>
      </c>
      <c r="X776" t="str" cm="1">
        <f t="array" ref="X776">_xlfn.TEXTSPLIT(W776, "-")</f>
        <v>komala</v>
      </c>
    </row>
    <row r="777" spans="1:26" x14ac:dyDescent="0.25">
      <c r="A777" t="s">
        <v>1523</v>
      </c>
      <c r="B777" t="s">
        <v>1524</v>
      </c>
      <c r="C777" t="str" cm="1">
        <f t="array" ref="C777">_xlfn.TEXTSPLIT(_xlfn.TEXTJOIN("",FALSE,B777,"*"),{" ","-"})</f>
        <v>Terrakion*</v>
      </c>
      <c r="I777">
        <f t="shared" si="12"/>
        <v>639</v>
      </c>
      <c r="V777">
        <v>776</v>
      </c>
      <c r="W777" t="s">
        <v>18747</v>
      </c>
      <c r="X777" t="str" cm="1">
        <f t="array" ref="X777">_xlfn.TEXTSPLIT(W777, "-")</f>
        <v>turtonator</v>
      </c>
    </row>
    <row r="778" spans="1:26" x14ac:dyDescent="0.25">
      <c r="A778" t="s">
        <v>1526</v>
      </c>
      <c r="B778" t="s">
        <v>1527</v>
      </c>
      <c r="C778" t="str" cm="1">
        <f t="array" ref="C778">_xlfn.TEXTSPLIT(_xlfn.TEXTJOIN("",FALSE,B778,"*"),{" ","-"})</f>
        <v>Landorus*</v>
      </c>
      <c r="I778">
        <f t="shared" si="12"/>
        <v>645</v>
      </c>
      <c r="V778">
        <v>777</v>
      </c>
      <c r="W778" t="s">
        <v>18748</v>
      </c>
      <c r="X778" t="str" cm="1">
        <f t="array" ref="X778">_xlfn.TEXTSPLIT(W778, "-")</f>
        <v>togedemaru</v>
      </c>
    </row>
    <row r="779" spans="1:26" x14ac:dyDescent="0.25">
      <c r="A779" t="s">
        <v>1529</v>
      </c>
      <c r="B779" t="s">
        <v>1506</v>
      </c>
      <c r="C779" t="str" cm="1">
        <f t="array" ref="C779">_xlfn.TEXTSPLIT(_xlfn.TEXTJOIN("",FALSE,B779,"*"),{" ","-"})</f>
        <v>Meloetta*</v>
      </c>
      <c r="I779">
        <f t="shared" si="12"/>
        <v>648</v>
      </c>
      <c r="V779">
        <v>778</v>
      </c>
      <c r="W779" t="s">
        <v>18749</v>
      </c>
      <c r="X779" t="str" cm="1">
        <f t="array" ref="X779:Y779">_xlfn.TEXTSPLIT(W779, "-")</f>
        <v>mimikyu</v>
      </c>
      <c r="Y779" t="str">
        <v>disguised</v>
      </c>
    </row>
    <row r="780" spans="1:26" x14ac:dyDescent="0.25">
      <c r="A780" t="s">
        <v>1530</v>
      </c>
      <c r="B780" t="s">
        <v>1531</v>
      </c>
      <c r="C780" t="str" cm="1">
        <f t="array" ref="C780">_xlfn.TEXTSPLIT(_xlfn.TEXTJOIN("",FALSE,B780,"*"),{" ","-"})</f>
        <v>Spiritomb*</v>
      </c>
      <c r="I780">
        <f t="shared" si="12"/>
        <v>442</v>
      </c>
      <c r="V780">
        <v>779</v>
      </c>
      <c r="W780" t="s">
        <v>18750</v>
      </c>
      <c r="X780" t="str" cm="1">
        <f t="array" ref="X780">_xlfn.TEXTSPLIT(W780, "-")</f>
        <v>bruxish</v>
      </c>
    </row>
    <row r="781" spans="1:26" x14ac:dyDescent="0.25">
      <c r="A781" t="s">
        <v>1533</v>
      </c>
      <c r="B781" t="s">
        <v>1534</v>
      </c>
      <c r="C781" t="str" cm="1">
        <f t="array" ref="C781:D781">_xlfn.TEXTSPLIT(_xlfn.TEXTJOIN("",FALSE,B781,"*"),{" ","-"})</f>
        <v>Darkrai</v>
      </c>
      <c r="D781" t="str">
        <v>EX*</v>
      </c>
      <c r="I781">
        <f t="shared" si="12"/>
        <v>491</v>
      </c>
      <c r="V781">
        <v>780</v>
      </c>
      <c r="W781" t="s">
        <v>18751</v>
      </c>
      <c r="X781" t="str" cm="1">
        <f t="array" ref="X781">_xlfn.TEXTSPLIT(W781, "-")</f>
        <v>drampa</v>
      </c>
    </row>
    <row r="782" spans="1:26" x14ac:dyDescent="0.25">
      <c r="A782" t="s">
        <v>1536</v>
      </c>
      <c r="B782" t="s">
        <v>1081</v>
      </c>
      <c r="C782" t="str" cm="1">
        <f t="array" ref="C782">_xlfn.TEXTSPLIT(_xlfn.TEXTJOIN("",FALSE,B782,"*"),{" ","-"})</f>
        <v>Zorua*</v>
      </c>
      <c r="I782">
        <f t="shared" si="12"/>
        <v>570</v>
      </c>
      <c r="V782">
        <v>781</v>
      </c>
      <c r="W782" t="s">
        <v>18752</v>
      </c>
      <c r="X782" t="str" cm="1">
        <f t="array" ref="X782">_xlfn.TEXTSPLIT(W782, "-")</f>
        <v>dhelmise</v>
      </c>
    </row>
    <row r="783" spans="1:26" x14ac:dyDescent="0.25">
      <c r="A783" t="s">
        <v>1537</v>
      </c>
      <c r="B783" t="s">
        <v>1084</v>
      </c>
      <c r="C783" t="str" cm="1">
        <f t="array" ref="C783">_xlfn.TEXTSPLIT(_xlfn.TEXTJOIN("",FALSE,B783,"*"),{" ","-"})</f>
        <v>Zoroark*</v>
      </c>
      <c r="I783">
        <f t="shared" si="12"/>
        <v>571</v>
      </c>
      <c r="V783">
        <v>782</v>
      </c>
      <c r="W783" t="s">
        <v>18753</v>
      </c>
      <c r="X783" t="str" cm="1">
        <f t="array" ref="X783:Y783">_xlfn.TEXTSPLIT(W783, "-")</f>
        <v>jangmo</v>
      </c>
      <c r="Y783" t="str">
        <v>o</v>
      </c>
    </row>
    <row r="784" spans="1:26" x14ac:dyDescent="0.25">
      <c r="A784" t="s">
        <v>1538</v>
      </c>
      <c r="B784" t="s">
        <v>1539</v>
      </c>
      <c r="C784" t="str" cm="1">
        <f t="array" ref="C784">_xlfn.TEXTSPLIT(_xlfn.TEXTJOIN("",FALSE,B784,"*"),{" ","-"})</f>
        <v>Cobalion*</v>
      </c>
      <c r="I784">
        <f t="shared" si="12"/>
        <v>638</v>
      </c>
      <c r="V784">
        <v>783</v>
      </c>
      <c r="W784" t="s">
        <v>18754</v>
      </c>
      <c r="X784" t="str" cm="1">
        <f t="array" ref="X784:Y784">_xlfn.TEXTSPLIT(W784, "-")</f>
        <v>hakamo</v>
      </c>
      <c r="Y784" t="str">
        <v>o</v>
      </c>
    </row>
    <row r="785" spans="1:25" x14ac:dyDescent="0.25">
      <c r="A785" t="s">
        <v>1541</v>
      </c>
      <c r="B785" t="s">
        <v>1542</v>
      </c>
      <c r="C785" t="str" cm="1">
        <f t="array" ref="C785">_xlfn.TEXTSPLIT(_xlfn.TEXTJOIN("",FALSE,B785,"*"),{" ","-"})</f>
        <v>Altaria*</v>
      </c>
      <c r="I785">
        <f t="shared" si="12"/>
        <v>334</v>
      </c>
      <c r="V785">
        <v>784</v>
      </c>
      <c r="W785" t="s">
        <v>18755</v>
      </c>
      <c r="X785" t="str" cm="1">
        <f t="array" ref="X785:Y785">_xlfn.TEXTSPLIT(W785, "-")</f>
        <v>kommo</v>
      </c>
      <c r="Y785" t="str">
        <v>o</v>
      </c>
    </row>
    <row r="786" spans="1:25" x14ac:dyDescent="0.25">
      <c r="A786" t="s">
        <v>1545</v>
      </c>
      <c r="B786" t="s">
        <v>1546</v>
      </c>
      <c r="C786" t="str" cm="1">
        <f t="array" ref="C786">_xlfn.TEXTSPLIT(_xlfn.TEXTJOIN("",FALSE,B786,"*"),{" ","-"})</f>
        <v>Rayquaza*</v>
      </c>
      <c r="I786">
        <f t="shared" si="12"/>
        <v>384</v>
      </c>
      <c r="V786">
        <v>785</v>
      </c>
      <c r="W786" t="s">
        <v>18756</v>
      </c>
      <c r="X786" t="str" cm="1">
        <f t="array" ref="X786:Y786">_xlfn.TEXTSPLIT(W786, "-")</f>
        <v>tapu</v>
      </c>
      <c r="Y786" t="str">
        <v>koko</v>
      </c>
    </row>
    <row r="787" spans="1:25" x14ac:dyDescent="0.25">
      <c r="A787" t="s">
        <v>1548</v>
      </c>
      <c r="B787" t="s">
        <v>1549</v>
      </c>
      <c r="C787" t="str" cm="1">
        <f t="array" ref="C787">_xlfn.TEXTSPLIT(_xlfn.TEXTJOIN("",FALSE,B787,"*"),{" ","-"})</f>
        <v>Gible*</v>
      </c>
      <c r="I787">
        <f t="shared" si="12"/>
        <v>443</v>
      </c>
      <c r="V787">
        <v>786</v>
      </c>
      <c r="W787" t="s">
        <v>18757</v>
      </c>
      <c r="X787" t="str" cm="1">
        <f t="array" ref="X787:Y787">_xlfn.TEXTSPLIT(W787, "-")</f>
        <v>tapu</v>
      </c>
      <c r="Y787" t="str">
        <v>lele</v>
      </c>
    </row>
    <row r="788" spans="1:25" x14ac:dyDescent="0.25">
      <c r="A788" t="s">
        <v>1551</v>
      </c>
      <c r="B788" t="s">
        <v>1552</v>
      </c>
      <c r="C788" t="str" cm="1">
        <f t="array" ref="C788">_xlfn.TEXTSPLIT(_xlfn.TEXTJOIN("",FALSE,B788,"*"),{" ","-"})</f>
        <v>Gabite*</v>
      </c>
      <c r="I788">
        <f t="shared" si="12"/>
        <v>444</v>
      </c>
      <c r="V788">
        <v>787</v>
      </c>
      <c r="W788" t="s">
        <v>18758</v>
      </c>
      <c r="X788" t="str" cm="1">
        <f t="array" ref="X788:Y788">_xlfn.TEXTSPLIT(W788, "-")</f>
        <v>tapu</v>
      </c>
      <c r="Y788" t="str">
        <v>bulu</v>
      </c>
    </row>
    <row r="789" spans="1:25" x14ac:dyDescent="0.25">
      <c r="A789" t="s">
        <v>1554</v>
      </c>
      <c r="B789" t="s">
        <v>1555</v>
      </c>
      <c r="C789" t="str" cm="1">
        <f t="array" ref="C789">_xlfn.TEXTSPLIT(_xlfn.TEXTJOIN("",FALSE,B789,"*"),{" ","-"})</f>
        <v>Garchomp*</v>
      </c>
      <c r="I789">
        <f t="shared" si="12"/>
        <v>445</v>
      </c>
      <c r="V789">
        <v>788</v>
      </c>
      <c r="W789" t="s">
        <v>18759</v>
      </c>
      <c r="X789" t="str" cm="1">
        <f t="array" ref="X789:Y789">_xlfn.TEXTSPLIT(W789, "-")</f>
        <v>tapu</v>
      </c>
      <c r="Y789" t="str">
        <v>fini</v>
      </c>
    </row>
    <row r="790" spans="1:25" x14ac:dyDescent="0.25">
      <c r="A790" t="s">
        <v>1557</v>
      </c>
      <c r="B790" t="s">
        <v>1558</v>
      </c>
      <c r="C790" t="str" cm="1">
        <f t="array" ref="C790">_xlfn.TEXTSPLIT(_xlfn.TEXTJOIN("",FALSE,B790,"*"),{" ","-"})</f>
        <v>Deino*</v>
      </c>
      <c r="I790">
        <f t="shared" si="12"/>
        <v>633</v>
      </c>
      <c r="V790">
        <v>789</v>
      </c>
      <c r="W790" t="s">
        <v>18760</v>
      </c>
      <c r="X790" t="str" cm="1">
        <f t="array" ref="X790">_xlfn.TEXTSPLIT(W790, "-")</f>
        <v>cosmog</v>
      </c>
    </row>
    <row r="791" spans="1:25" x14ac:dyDescent="0.25">
      <c r="A791" t="s">
        <v>1560</v>
      </c>
      <c r="B791" t="s">
        <v>1561</v>
      </c>
      <c r="C791" t="str" cm="1">
        <f t="array" ref="C791">_xlfn.TEXTSPLIT(_xlfn.TEXTJOIN("",FALSE,B791,"*"),{" ","-"})</f>
        <v>Zweilous*</v>
      </c>
      <c r="I791">
        <f t="shared" si="12"/>
        <v>634</v>
      </c>
      <c r="V791">
        <v>790</v>
      </c>
      <c r="W791" t="s">
        <v>18761</v>
      </c>
      <c r="X791" t="str" cm="1">
        <f t="array" ref="X791">_xlfn.TEXTSPLIT(W791, "-")</f>
        <v>cosmoem</v>
      </c>
    </row>
    <row r="792" spans="1:25" x14ac:dyDescent="0.25">
      <c r="A792" t="s">
        <v>1563</v>
      </c>
      <c r="B792" t="s">
        <v>1564</v>
      </c>
      <c r="C792" t="str" cm="1">
        <f t="array" ref="C792">_xlfn.TEXTSPLIT(_xlfn.TEXTJOIN("",FALSE,B792,"*"),{" ","-"})</f>
        <v>Hydreigon*</v>
      </c>
      <c r="I792">
        <f t="shared" si="12"/>
        <v>635</v>
      </c>
      <c r="V792">
        <v>791</v>
      </c>
      <c r="W792" t="s">
        <v>18762</v>
      </c>
      <c r="X792" t="str" cm="1">
        <f t="array" ref="X792">_xlfn.TEXTSPLIT(W792, "-")</f>
        <v>solgaleo</v>
      </c>
    </row>
    <row r="793" spans="1:25" x14ac:dyDescent="0.25">
      <c r="A793" t="s">
        <v>1566</v>
      </c>
      <c r="B793" t="s">
        <v>1567</v>
      </c>
      <c r="C793" t="str" cm="1">
        <f t="array" ref="C793:E793">_xlfn.TEXTSPLIT(_xlfn.TEXTJOIN("",FALSE,B793,"*"),{" ","-"})</f>
        <v>Black</v>
      </c>
      <c r="D793" t="str">
        <v>Kyurem</v>
      </c>
      <c r="E793" t="str">
        <v>EX*</v>
      </c>
      <c r="I793">
        <f t="shared" si="12"/>
        <v>646</v>
      </c>
      <c r="V793">
        <v>792</v>
      </c>
      <c r="W793" t="s">
        <v>18763</v>
      </c>
      <c r="X793" t="str" cm="1">
        <f t="array" ref="X793">_xlfn.TEXTSPLIT(W793, "-")</f>
        <v>lunala</v>
      </c>
    </row>
    <row r="794" spans="1:25" x14ac:dyDescent="0.25">
      <c r="A794" t="s">
        <v>1568</v>
      </c>
      <c r="B794" t="s">
        <v>1569</v>
      </c>
      <c r="C794" t="str" cm="1">
        <f t="array" ref="C794:E794">_xlfn.TEXTSPLIT(_xlfn.TEXTJOIN("",FALSE,B794,"*"),{" ","-"})</f>
        <v>White</v>
      </c>
      <c r="D794" t="str">
        <v>Kyurem</v>
      </c>
      <c r="E794" t="str">
        <v>EX*</v>
      </c>
      <c r="I794">
        <f t="shared" si="12"/>
        <v>646</v>
      </c>
      <c r="V794">
        <v>793</v>
      </c>
      <c r="W794" t="s">
        <v>18764</v>
      </c>
      <c r="X794" t="str" cm="1">
        <f t="array" ref="X794">_xlfn.TEXTSPLIT(W794, "-")</f>
        <v>nihilego</v>
      </c>
    </row>
    <row r="795" spans="1:25" x14ac:dyDescent="0.25">
      <c r="A795" t="s">
        <v>1570</v>
      </c>
      <c r="B795" t="s">
        <v>1571</v>
      </c>
      <c r="C795" t="str" cm="1">
        <f t="array" ref="C795:D795">_xlfn.TEXTSPLIT(_xlfn.TEXTJOIN("",FALSE,B795,"*"),{" ","-"})</f>
        <v>Lugia</v>
      </c>
      <c r="D795" t="str">
        <v>EX*</v>
      </c>
      <c r="I795">
        <f t="shared" si="12"/>
        <v>249</v>
      </c>
      <c r="V795">
        <v>794</v>
      </c>
      <c r="W795" t="s">
        <v>18765</v>
      </c>
      <c r="X795" t="str" cm="1">
        <f t="array" ref="X795">_xlfn.TEXTSPLIT(W795, "-")</f>
        <v>buzzwole</v>
      </c>
    </row>
    <row r="796" spans="1:25" x14ac:dyDescent="0.25">
      <c r="A796" t="s">
        <v>1573</v>
      </c>
      <c r="B796" t="s">
        <v>1544</v>
      </c>
      <c r="C796" t="str" cm="1">
        <f t="array" ref="C796">_xlfn.TEXTSPLIT(_xlfn.TEXTJOIN("",FALSE,B796,"*"),{" ","-"})</f>
        <v>Swablu*</v>
      </c>
      <c r="I796">
        <f t="shared" si="12"/>
        <v>333</v>
      </c>
      <c r="V796">
        <v>795</v>
      </c>
      <c r="W796" t="s">
        <v>18766</v>
      </c>
      <c r="X796" t="str" cm="1">
        <f t="array" ref="X796">_xlfn.TEXTSPLIT(W796, "-")</f>
        <v>pheromosa</v>
      </c>
    </row>
    <row r="797" spans="1:25" x14ac:dyDescent="0.25">
      <c r="A797" t="s">
        <v>1575</v>
      </c>
      <c r="B797" t="s">
        <v>1131</v>
      </c>
      <c r="C797" t="str" cm="1">
        <f t="array" ref="C797">_xlfn.TEXTSPLIT(_xlfn.TEXTJOIN("",FALSE,B797,"*"),{" ","-"})</f>
        <v>Minccino*</v>
      </c>
      <c r="I797">
        <f t="shared" si="12"/>
        <v>572</v>
      </c>
      <c r="V797">
        <v>796</v>
      </c>
      <c r="W797" t="s">
        <v>18767</v>
      </c>
      <c r="X797" t="str" cm="1">
        <f t="array" ref="X797">_xlfn.TEXTSPLIT(W797, "-")</f>
        <v>xurkitree</v>
      </c>
    </row>
    <row r="798" spans="1:25" x14ac:dyDescent="0.25">
      <c r="A798" t="s">
        <v>1576</v>
      </c>
      <c r="B798" t="s">
        <v>1134</v>
      </c>
      <c r="C798" t="str" cm="1">
        <f t="array" ref="C798">_xlfn.TEXTSPLIT(_xlfn.TEXTJOIN("",FALSE,B798,"*"),{" ","-"})</f>
        <v>Cinccino*</v>
      </c>
      <c r="I798">
        <f t="shared" si="12"/>
        <v>573</v>
      </c>
      <c r="V798">
        <v>797</v>
      </c>
      <c r="W798" t="s">
        <v>18768</v>
      </c>
      <c r="X798" t="str" cm="1">
        <f t="array" ref="X798">_xlfn.TEXTSPLIT(W798, "-")</f>
        <v>celesteela</v>
      </c>
    </row>
    <row r="799" spans="1:25" x14ac:dyDescent="0.25">
      <c r="A799" t="s">
        <v>1577</v>
      </c>
      <c r="B799" t="s">
        <v>1320</v>
      </c>
      <c r="C799" t="str" cm="1">
        <f t="array" ref="C799">_xlfn.TEXTSPLIT(_xlfn.TEXTJOIN("",FALSE,B799,"*"),{" ","-"})</f>
        <v>Druddigon*</v>
      </c>
      <c r="I799">
        <f t="shared" si="12"/>
        <v>621</v>
      </c>
      <c r="V799">
        <v>798</v>
      </c>
      <c r="W799" t="s">
        <v>18769</v>
      </c>
      <c r="X799" t="str" cm="1">
        <f t="array" ref="X799">_xlfn.TEXTSPLIT(W799, "-")</f>
        <v>kartana</v>
      </c>
    </row>
    <row r="800" spans="1:25" x14ac:dyDescent="0.25">
      <c r="A800" t="s">
        <v>1578</v>
      </c>
      <c r="B800" t="s">
        <v>1137</v>
      </c>
      <c r="C800" t="str" cm="1">
        <f t="array" ref="C800">_xlfn.TEXTSPLIT(_xlfn.TEXTJOIN("",FALSE,B800,"*"),{" ","-"})</f>
        <v>Bouffalant*</v>
      </c>
      <c r="I800">
        <f t="shared" si="12"/>
        <v>626</v>
      </c>
      <c r="V800">
        <v>799</v>
      </c>
      <c r="W800" t="s">
        <v>18770</v>
      </c>
      <c r="X800" t="str" cm="1">
        <f t="array" ref="X800">_xlfn.TEXTSPLIT(W800, "-")</f>
        <v>guzzlord</v>
      </c>
    </row>
    <row r="801" spans="1:24" x14ac:dyDescent="0.25">
      <c r="A801" t="s">
        <v>1579</v>
      </c>
      <c r="B801" t="s">
        <v>1580</v>
      </c>
      <c r="C801" t="str" cm="1">
        <f t="array" ref="C801">_xlfn.TEXTSPLIT(_xlfn.TEXTJOIN("",FALSE,B801,"*"),{" ","-"})</f>
        <v>Tornadus*</v>
      </c>
      <c r="I801">
        <f t="shared" si="12"/>
        <v>641</v>
      </c>
      <c r="V801">
        <v>800</v>
      </c>
      <c r="W801" t="s">
        <v>18771</v>
      </c>
      <c r="X801" t="str" cm="1">
        <f t="array" ref="X801">_xlfn.TEXTSPLIT(W801, "-")</f>
        <v>necrozma</v>
      </c>
    </row>
    <row r="802" spans="1:24" x14ac:dyDescent="0.25">
      <c r="A802" t="s">
        <v>1582</v>
      </c>
      <c r="B802" t="s">
        <v>965</v>
      </c>
      <c r="C802" t="str" cm="1">
        <f t="array" ref="C802">_xlfn.TEXTSPLIT(_xlfn.TEXTJOIN("",FALSE,B802,"*"),{" ","-"})</f>
        <v>Reshiram*</v>
      </c>
      <c r="I802">
        <f t="shared" si="12"/>
        <v>643</v>
      </c>
      <c r="V802">
        <v>801</v>
      </c>
      <c r="W802" t="s">
        <v>18772</v>
      </c>
      <c r="X802" t="str" cm="1">
        <f t="array" ref="X802">_xlfn.TEXTSPLIT(W802, "-")</f>
        <v>magearna</v>
      </c>
    </row>
    <row r="803" spans="1:24" x14ac:dyDescent="0.25">
      <c r="A803" t="s">
        <v>1583</v>
      </c>
      <c r="B803" t="s">
        <v>1014</v>
      </c>
      <c r="C803" t="str" cm="1">
        <f t="array" ref="C803">_xlfn.TEXTSPLIT(_xlfn.TEXTJOIN("",FALSE,B803,"*"),{" ","-"})</f>
        <v>Zekrom*</v>
      </c>
      <c r="I803">
        <f t="shared" si="12"/>
        <v>644</v>
      </c>
      <c r="V803">
        <v>802</v>
      </c>
      <c r="W803" t="s">
        <v>18773</v>
      </c>
      <c r="X803" t="str" cm="1">
        <f t="array" ref="X803">_xlfn.TEXTSPLIT(W803, "-")</f>
        <v>marshadow</v>
      </c>
    </row>
    <row r="804" spans="1:24" x14ac:dyDescent="0.25">
      <c r="A804" t="s">
        <v>1584</v>
      </c>
      <c r="B804" t="s">
        <v>906</v>
      </c>
      <c r="C804" t="str" cm="1">
        <f t="array" ref="C804">_xlfn.TEXTSPLIT(_xlfn.TEXTJOIN("",FALSE,B804,"*"),{" ","-"})</f>
        <v>Snivy*</v>
      </c>
      <c r="I804">
        <f t="shared" si="12"/>
        <v>495</v>
      </c>
      <c r="V804">
        <v>803</v>
      </c>
      <c r="W804" t="s">
        <v>18774</v>
      </c>
      <c r="X804" t="str" cm="1">
        <f t="array" ref="X804">_xlfn.TEXTSPLIT(W804, "-")</f>
        <v>poipole</v>
      </c>
    </row>
    <row r="805" spans="1:24" x14ac:dyDescent="0.25">
      <c r="A805" t="s">
        <v>1585</v>
      </c>
      <c r="B805" t="s">
        <v>910</v>
      </c>
      <c r="C805" t="str" cm="1">
        <f t="array" ref="C805">_xlfn.TEXTSPLIT(_xlfn.TEXTJOIN("",FALSE,B805,"*"),{" ","-"})</f>
        <v>Servine*</v>
      </c>
      <c r="I805">
        <f t="shared" si="12"/>
        <v>496</v>
      </c>
      <c r="V805">
        <v>804</v>
      </c>
      <c r="W805" t="s">
        <v>18775</v>
      </c>
      <c r="X805" t="str" cm="1">
        <f t="array" ref="X805">_xlfn.TEXTSPLIT(W805, "-")</f>
        <v>naganadel</v>
      </c>
    </row>
    <row r="806" spans="1:24" x14ac:dyDescent="0.25">
      <c r="A806" t="s">
        <v>1586</v>
      </c>
      <c r="B806" t="s">
        <v>914</v>
      </c>
      <c r="C806" t="str" cm="1">
        <f t="array" ref="C806">_xlfn.TEXTSPLIT(_xlfn.TEXTJOIN("",FALSE,B806,"*"),{" ","-"})</f>
        <v>Serperior*</v>
      </c>
      <c r="I806">
        <f t="shared" si="12"/>
        <v>497</v>
      </c>
      <c r="V806">
        <v>805</v>
      </c>
      <c r="W806" t="s">
        <v>18776</v>
      </c>
      <c r="X806" t="str" cm="1">
        <f t="array" ref="X806">_xlfn.TEXTSPLIT(W806, "-")</f>
        <v>stakataka</v>
      </c>
    </row>
    <row r="807" spans="1:24" x14ac:dyDescent="0.25">
      <c r="A807" t="s">
        <v>1587</v>
      </c>
      <c r="B807" t="s">
        <v>97</v>
      </c>
      <c r="C807" t="str" cm="1">
        <f t="array" ref="C807">_xlfn.TEXTSPLIT(_xlfn.TEXTJOIN("",FALSE,B807,"*"),{" ","-"})</f>
        <v>Growlithe*</v>
      </c>
      <c r="I807">
        <f t="shared" si="12"/>
        <v>58</v>
      </c>
      <c r="V807">
        <v>806</v>
      </c>
      <c r="W807" t="s">
        <v>18777</v>
      </c>
      <c r="X807" t="str" cm="1">
        <f t="array" ref="X807">_xlfn.TEXTSPLIT(W807, "-")</f>
        <v>blacephalon</v>
      </c>
    </row>
    <row r="808" spans="1:24" x14ac:dyDescent="0.25">
      <c r="A808" t="s">
        <v>1588</v>
      </c>
      <c r="B808" t="s">
        <v>1589</v>
      </c>
      <c r="C808" t="str" cm="1">
        <f t="array" ref="C808">_xlfn.TEXTSPLIT(_xlfn.TEXTJOIN("",FALSE,B808,"*"),{" ","-"})</f>
        <v>Torchic*</v>
      </c>
      <c r="I808">
        <f t="shared" si="12"/>
        <v>255</v>
      </c>
      <c r="V808">
        <v>807</v>
      </c>
      <c r="W808" t="s">
        <v>18778</v>
      </c>
      <c r="X808" t="str" cm="1">
        <f t="array" ref="X808">_xlfn.TEXTSPLIT(W808, "-")</f>
        <v>zeraora</v>
      </c>
    </row>
    <row r="809" spans="1:24" x14ac:dyDescent="0.25">
      <c r="A809" t="s">
        <v>1591</v>
      </c>
      <c r="B809" t="s">
        <v>1406</v>
      </c>
      <c r="C809" t="str" cm="1">
        <f t="array" ref="C809">_xlfn.TEXTSPLIT(_xlfn.TEXTJOIN("",FALSE,B809,"*"),{" ","-"})</f>
        <v>Piplup*</v>
      </c>
      <c r="I809">
        <f t="shared" si="12"/>
        <v>393</v>
      </c>
      <c r="V809">
        <v>808</v>
      </c>
      <c r="W809" t="s">
        <v>18779</v>
      </c>
      <c r="X809" t="str" cm="1">
        <f t="array" ref="X809">_xlfn.TEXTSPLIT(W809, "-")</f>
        <v>meltan</v>
      </c>
    </row>
    <row r="810" spans="1:24" x14ac:dyDescent="0.25">
      <c r="A810" t="s">
        <v>1592</v>
      </c>
      <c r="B810" t="s">
        <v>63</v>
      </c>
      <c r="C810" t="str" cm="1">
        <f t="array" ref="C810">_xlfn.TEXTSPLIT(_xlfn.TEXTJOIN("",FALSE,B810,"*"),{" ","-"})</f>
        <v>Pikachu*</v>
      </c>
      <c r="I810">
        <f t="shared" si="12"/>
        <v>25</v>
      </c>
      <c r="V810">
        <v>809</v>
      </c>
      <c r="W810" t="s">
        <v>18780</v>
      </c>
      <c r="X810" t="str" cm="1">
        <f t="array" ref="X810">_xlfn.TEXTSPLIT(W810, "-")</f>
        <v>melmetal</v>
      </c>
    </row>
    <row r="811" spans="1:24" x14ac:dyDescent="0.25">
      <c r="A811" t="s">
        <v>1593</v>
      </c>
      <c r="B811" t="s">
        <v>1465</v>
      </c>
      <c r="C811" t="str" cm="1">
        <f t="array" ref="C811">_xlfn.TEXTSPLIT(_xlfn.TEXTJOIN("",FALSE,B811,"*"),{" ","-"})</f>
        <v>Ralts*</v>
      </c>
      <c r="I811">
        <f t="shared" si="12"/>
        <v>280</v>
      </c>
      <c r="V811">
        <v>810</v>
      </c>
      <c r="W811" t="s">
        <v>18781</v>
      </c>
      <c r="X811" t="str" cm="1">
        <f t="array" ref="X811">_xlfn.TEXTSPLIT(W811, "-")</f>
        <v>grookey</v>
      </c>
    </row>
    <row r="812" spans="1:24" x14ac:dyDescent="0.25">
      <c r="A812" t="s">
        <v>1594</v>
      </c>
      <c r="B812" t="s">
        <v>1468</v>
      </c>
      <c r="C812" t="str" cm="1">
        <f t="array" ref="C812">_xlfn.TEXTSPLIT(_xlfn.TEXTJOIN("",FALSE,B812,"*"),{" ","-"})</f>
        <v>Kirlia*</v>
      </c>
      <c r="I812">
        <f t="shared" si="12"/>
        <v>281</v>
      </c>
      <c r="V812">
        <v>811</v>
      </c>
      <c r="W812" t="s">
        <v>18782</v>
      </c>
      <c r="X812" t="str" cm="1">
        <f t="array" ref="X812">_xlfn.TEXTSPLIT(W812, "-")</f>
        <v>thwackey</v>
      </c>
    </row>
    <row r="813" spans="1:24" x14ac:dyDescent="0.25">
      <c r="A813" t="s">
        <v>1595</v>
      </c>
      <c r="B813" t="s">
        <v>1596</v>
      </c>
      <c r="C813" t="str" cm="1">
        <f t="array" ref="C813">_xlfn.TEXTSPLIT(_xlfn.TEXTJOIN("",FALSE,B813,"*"),{" ","-"})</f>
        <v>Gardevoir*</v>
      </c>
      <c r="I813">
        <f t="shared" si="12"/>
        <v>282</v>
      </c>
      <c r="V813">
        <v>812</v>
      </c>
      <c r="W813" t="s">
        <v>18783</v>
      </c>
      <c r="X813" t="str" cm="1">
        <f t="array" ref="X813">_xlfn.TEXTSPLIT(W813, "-")</f>
        <v>rillaboom</v>
      </c>
    </row>
    <row r="814" spans="1:24" x14ac:dyDescent="0.25">
      <c r="A814" t="s">
        <v>1598</v>
      </c>
      <c r="B814" t="s">
        <v>1599</v>
      </c>
      <c r="C814" t="str" cm="1">
        <f t="array" ref="C814:D814">_xlfn.TEXTSPLIT(_xlfn.TEXTJOIN("",FALSE,B814,"*"),{" ","-"})</f>
        <v>Meloetta</v>
      </c>
      <c r="D814" t="str">
        <v>EX*</v>
      </c>
      <c r="I814">
        <f t="shared" si="12"/>
        <v>648</v>
      </c>
      <c r="V814">
        <v>813</v>
      </c>
      <c r="W814" t="s">
        <v>18784</v>
      </c>
      <c r="X814" t="str" cm="1">
        <f t="array" ref="X814">_xlfn.TEXTSPLIT(W814, "-")</f>
        <v>scorbunny</v>
      </c>
    </row>
    <row r="815" spans="1:24" x14ac:dyDescent="0.25">
      <c r="A815" t="s">
        <v>1600</v>
      </c>
      <c r="B815" t="s">
        <v>1521</v>
      </c>
      <c r="C815" t="str" cm="1">
        <f t="array" ref="C815">_xlfn.TEXTSPLIT(_xlfn.TEXTJOIN("",FALSE,B815,"*"),{" ","-"})</f>
        <v>Stunfisk*</v>
      </c>
      <c r="I815">
        <f t="shared" si="12"/>
        <v>618</v>
      </c>
      <c r="V815">
        <v>814</v>
      </c>
      <c r="W815" t="s">
        <v>18785</v>
      </c>
      <c r="X815" t="str" cm="1">
        <f t="array" ref="X815">_xlfn.TEXTSPLIT(W815, "-")</f>
        <v>raboot</v>
      </c>
    </row>
    <row r="816" spans="1:24" x14ac:dyDescent="0.25">
      <c r="A816" t="s">
        <v>1601</v>
      </c>
      <c r="B816" t="s">
        <v>1069</v>
      </c>
      <c r="C816" t="str" cm="1">
        <f t="array" ref="C816">_xlfn.TEXTSPLIT(_xlfn.TEXTJOIN("",FALSE,B816,"*"),{" ","-"})</f>
        <v>Purrloin*</v>
      </c>
      <c r="I816">
        <f t="shared" si="12"/>
        <v>509</v>
      </c>
      <c r="V816">
        <v>815</v>
      </c>
      <c r="W816" t="s">
        <v>18786</v>
      </c>
      <c r="X816" t="str" cm="1">
        <f t="array" ref="X816">_xlfn.TEXTSPLIT(W816, "-")</f>
        <v>cinderace</v>
      </c>
    </row>
    <row r="817" spans="1:24" x14ac:dyDescent="0.25">
      <c r="A817" t="s">
        <v>1602</v>
      </c>
      <c r="B817" t="s">
        <v>226</v>
      </c>
      <c r="C817" t="str" cm="1">
        <f t="array" ref="C817">_xlfn.TEXTSPLIT(_xlfn.TEXTJOIN("",FALSE,B817,"*"),{" ","-"})</f>
        <v>Eevee*</v>
      </c>
      <c r="I817">
        <f t="shared" si="12"/>
        <v>133</v>
      </c>
      <c r="V817">
        <v>816</v>
      </c>
      <c r="W817" t="s">
        <v>18787</v>
      </c>
      <c r="X817" t="str" cm="1">
        <f t="array" ref="X817">_xlfn.TEXTSPLIT(W817, "-")</f>
        <v>sobble</v>
      </c>
    </row>
    <row r="818" spans="1:24" x14ac:dyDescent="0.25">
      <c r="A818" t="s">
        <v>1603</v>
      </c>
      <c r="B818" t="s">
        <v>1331</v>
      </c>
      <c r="C818" t="str" cm="1">
        <f t="array" ref="C818">_xlfn.TEXTSPLIT(_xlfn.TEXTJOIN("",FALSE,B818,"*"),{" ","-"})</f>
        <v>Teddiursa*</v>
      </c>
      <c r="I818">
        <f t="shared" si="12"/>
        <v>216</v>
      </c>
      <c r="V818">
        <v>817</v>
      </c>
      <c r="W818" t="s">
        <v>18788</v>
      </c>
      <c r="X818" t="str" cm="1">
        <f t="array" ref="X818">_xlfn.TEXTSPLIT(W818, "-")</f>
        <v>drizzile</v>
      </c>
    </row>
    <row r="819" spans="1:24" x14ac:dyDescent="0.25">
      <c r="A819" t="s">
        <v>1604</v>
      </c>
      <c r="B819" t="s">
        <v>1334</v>
      </c>
      <c r="C819" t="str" cm="1">
        <f t="array" ref="C819">_xlfn.TEXTSPLIT(_xlfn.TEXTJOIN("",FALSE,B819,"*"),{" ","-"})</f>
        <v>Ursaring*</v>
      </c>
      <c r="I819">
        <f t="shared" si="12"/>
        <v>217</v>
      </c>
      <c r="V819">
        <v>818</v>
      </c>
      <c r="W819" t="s">
        <v>18789</v>
      </c>
      <c r="X819" t="str" cm="1">
        <f t="array" ref="X819">_xlfn.TEXTSPLIT(W819, "-")</f>
        <v>inteleon</v>
      </c>
    </row>
    <row r="820" spans="1:24" x14ac:dyDescent="0.25">
      <c r="A820" t="s">
        <v>1605</v>
      </c>
      <c r="B820" t="s">
        <v>1128</v>
      </c>
      <c r="C820" t="str" cm="1">
        <f t="array" ref="C820">_xlfn.TEXTSPLIT(_xlfn.TEXTJOIN("",FALSE,B820,"*"),{" ","-"})</f>
        <v>Audino*</v>
      </c>
      <c r="I820">
        <f t="shared" si="12"/>
        <v>531</v>
      </c>
      <c r="V820">
        <v>819</v>
      </c>
      <c r="W820" t="s">
        <v>18790</v>
      </c>
      <c r="X820" t="str" cm="1">
        <f t="array" ref="X820">_xlfn.TEXTSPLIT(W820, "-")</f>
        <v>skwovet</v>
      </c>
    </row>
    <row r="821" spans="1:24" x14ac:dyDescent="0.25">
      <c r="A821" t="s">
        <v>1606</v>
      </c>
      <c r="B821" t="s">
        <v>1131</v>
      </c>
      <c r="C821" t="str" cm="1">
        <f t="array" ref="C821">_xlfn.TEXTSPLIT(_xlfn.TEXTJOIN("",FALSE,B821,"*"),{" ","-"})</f>
        <v>Minccino*</v>
      </c>
      <c r="I821">
        <f t="shared" si="12"/>
        <v>572</v>
      </c>
      <c r="V821">
        <v>820</v>
      </c>
      <c r="W821" t="s">
        <v>18791</v>
      </c>
      <c r="X821" t="str" cm="1">
        <f t="array" ref="X821">_xlfn.TEXTSPLIT(W821, "-")</f>
        <v>greedent</v>
      </c>
    </row>
    <row r="822" spans="1:24" x14ac:dyDescent="0.25">
      <c r="A822" t="s">
        <v>1607</v>
      </c>
      <c r="B822" t="s">
        <v>1134</v>
      </c>
      <c r="C822" t="str" cm="1">
        <f t="array" ref="C822">_xlfn.TEXTSPLIT(_xlfn.TEXTJOIN("",FALSE,B822,"*"),{" ","-"})</f>
        <v>Cinccino*</v>
      </c>
      <c r="I822">
        <f t="shared" si="12"/>
        <v>573</v>
      </c>
      <c r="V822">
        <v>821</v>
      </c>
      <c r="W822" t="s">
        <v>18792</v>
      </c>
      <c r="X822" t="str" cm="1">
        <f t="array" ref="X822">_xlfn.TEXTSPLIT(W822, "-")</f>
        <v>rookidee</v>
      </c>
    </row>
    <row r="823" spans="1:24" x14ac:dyDescent="0.25">
      <c r="A823" t="s">
        <v>1608</v>
      </c>
      <c r="B823" t="s">
        <v>1609</v>
      </c>
      <c r="C823" t="str" cm="1">
        <f t="array" ref="C823:D823">_xlfn.TEXTSPLIT(_xlfn.TEXTJOIN("",FALSE,B823,"*"),{" ","-"})</f>
        <v>Shaymin</v>
      </c>
      <c r="D823" t="str">
        <v>EX*</v>
      </c>
      <c r="I823">
        <f t="shared" si="12"/>
        <v>492</v>
      </c>
      <c r="V823">
        <v>822</v>
      </c>
      <c r="W823" t="s">
        <v>18793</v>
      </c>
      <c r="X823" t="str" cm="1">
        <f t="array" ref="X823">_xlfn.TEXTSPLIT(W823, "-")</f>
        <v>corvisquire</v>
      </c>
    </row>
    <row r="824" spans="1:24" x14ac:dyDescent="0.25">
      <c r="A824" t="s">
        <v>1611</v>
      </c>
      <c r="B824" t="s">
        <v>965</v>
      </c>
      <c r="C824" t="str" cm="1">
        <f t="array" ref="C824">_xlfn.TEXTSPLIT(_xlfn.TEXTJOIN("",FALSE,B824,"*"),{" ","-"})</f>
        <v>Reshiram*</v>
      </c>
      <c r="I824">
        <f t="shared" si="12"/>
        <v>643</v>
      </c>
      <c r="V824">
        <v>823</v>
      </c>
      <c r="W824" t="s">
        <v>18794</v>
      </c>
      <c r="X824" t="str" cm="1">
        <f t="array" ref="X824">_xlfn.TEXTSPLIT(W824, "-")</f>
        <v>corviknight</v>
      </c>
    </row>
    <row r="825" spans="1:24" x14ac:dyDescent="0.25">
      <c r="A825" t="s">
        <v>1612</v>
      </c>
      <c r="B825" t="s">
        <v>1443</v>
      </c>
      <c r="C825" t="str" cm="1">
        <f t="array" ref="C825">_xlfn.TEXTSPLIT(_xlfn.TEXTJOIN("",FALSE,B825,"*"),{" ","-"})</f>
        <v>Emolga*</v>
      </c>
      <c r="I825">
        <f t="shared" si="12"/>
        <v>587</v>
      </c>
      <c r="V825">
        <v>824</v>
      </c>
      <c r="W825" t="s">
        <v>18795</v>
      </c>
      <c r="X825" t="str" cm="1">
        <f t="array" ref="X825">_xlfn.TEXTSPLIT(W825, "-")</f>
        <v>blipbug</v>
      </c>
    </row>
    <row r="826" spans="1:24" x14ac:dyDescent="0.25">
      <c r="A826" t="s">
        <v>1613</v>
      </c>
      <c r="B826" t="s">
        <v>1614</v>
      </c>
      <c r="C826" t="str" cm="1">
        <f t="array" ref="C826:D826">_xlfn.TEXTSPLIT(_xlfn.TEXTJOIN("",FALSE,B826,"*"),{" ","-"})</f>
        <v>Mew</v>
      </c>
      <c r="D826" t="str">
        <v>EX*</v>
      </c>
      <c r="I826">
        <f t="shared" si="12"/>
        <v>151</v>
      </c>
      <c r="V826">
        <v>825</v>
      </c>
      <c r="W826" t="s">
        <v>18796</v>
      </c>
      <c r="X826" t="str" cm="1">
        <f t="array" ref="X826">_xlfn.TEXTSPLIT(W826, "-")</f>
        <v>dottler</v>
      </c>
    </row>
    <row r="827" spans="1:24" x14ac:dyDescent="0.25">
      <c r="A827" t="s">
        <v>1615</v>
      </c>
      <c r="B827" t="s">
        <v>1599</v>
      </c>
      <c r="C827" t="str" cm="1">
        <f t="array" ref="C827:D827">_xlfn.TEXTSPLIT(_xlfn.TEXTJOIN("",FALSE,B827,"*"),{" ","-"})</f>
        <v>Meloetta</v>
      </c>
      <c r="D827" t="str">
        <v>EX*</v>
      </c>
      <c r="I827">
        <f t="shared" si="12"/>
        <v>648</v>
      </c>
      <c r="V827">
        <v>826</v>
      </c>
      <c r="W827" t="s">
        <v>18797</v>
      </c>
      <c r="X827" t="str" cm="1">
        <f t="array" ref="X827">_xlfn.TEXTSPLIT(W827, "-")</f>
        <v>orbeetle</v>
      </c>
    </row>
    <row r="828" spans="1:24" x14ac:dyDescent="0.25">
      <c r="A828" t="s">
        <v>1616</v>
      </c>
      <c r="B828" t="s">
        <v>918</v>
      </c>
      <c r="C828" t="str" cm="1">
        <f t="array" ref="C828">_xlfn.TEXTSPLIT(_xlfn.TEXTJOIN("",FALSE,B828,"*"),{" ","-"})</f>
        <v>Pansage*</v>
      </c>
      <c r="I828">
        <f t="shared" si="12"/>
        <v>511</v>
      </c>
      <c r="V828">
        <v>827</v>
      </c>
      <c r="W828" t="s">
        <v>18798</v>
      </c>
      <c r="X828" t="str" cm="1">
        <f t="array" ref="X828">_xlfn.TEXTSPLIT(W828, "-")</f>
        <v>nickit</v>
      </c>
    </row>
    <row r="829" spans="1:24" x14ac:dyDescent="0.25">
      <c r="A829" t="s">
        <v>1617</v>
      </c>
      <c r="B829" t="s">
        <v>921</v>
      </c>
      <c r="C829" t="str" cm="1">
        <f t="array" ref="C829">_xlfn.TEXTSPLIT(_xlfn.TEXTJOIN("",FALSE,B829,"*"),{" ","-"})</f>
        <v>Simisage*</v>
      </c>
      <c r="I829">
        <f t="shared" si="12"/>
        <v>512</v>
      </c>
      <c r="V829">
        <v>828</v>
      </c>
      <c r="W829" t="s">
        <v>18799</v>
      </c>
      <c r="X829" t="str" cm="1">
        <f t="array" ref="X829">_xlfn.TEXTSPLIT(W829, "-")</f>
        <v>thievul</v>
      </c>
    </row>
    <row r="830" spans="1:24" x14ac:dyDescent="0.25">
      <c r="A830" t="s">
        <v>1618</v>
      </c>
      <c r="B830" t="s">
        <v>1368</v>
      </c>
      <c r="C830" t="str" cm="1">
        <f t="array" ref="C830">_xlfn.TEXTSPLIT(_xlfn.TEXTJOIN("",FALSE,B830,"*"),{" ","-"})</f>
        <v>Sewaddle*</v>
      </c>
      <c r="I830">
        <f t="shared" si="12"/>
        <v>540</v>
      </c>
      <c r="V830">
        <v>829</v>
      </c>
      <c r="W830" t="s">
        <v>18800</v>
      </c>
      <c r="X830" t="str" cm="1">
        <f t="array" ref="X830">_xlfn.TEXTSPLIT(W830, "-")</f>
        <v>gossifleur</v>
      </c>
    </row>
    <row r="831" spans="1:24" x14ac:dyDescent="0.25">
      <c r="A831" t="s">
        <v>1619</v>
      </c>
      <c r="B831" t="s">
        <v>1368</v>
      </c>
      <c r="C831" t="str" cm="1">
        <f t="array" ref="C831">_xlfn.TEXTSPLIT(_xlfn.TEXTJOIN("",FALSE,B831,"*"),{" ","-"})</f>
        <v>Sewaddle*</v>
      </c>
      <c r="I831">
        <f t="shared" si="12"/>
        <v>540</v>
      </c>
      <c r="V831">
        <v>830</v>
      </c>
      <c r="W831" t="s">
        <v>18801</v>
      </c>
      <c r="X831" t="str" cm="1">
        <f t="array" ref="X831">_xlfn.TEXTSPLIT(W831, "-")</f>
        <v>eldegoss</v>
      </c>
    </row>
    <row r="832" spans="1:24" x14ac:dyDescent="0.25">
      <c r="A832" t="s">
        <v>1620</v>
      </c>
      <c r="B832" t="s">
        <v>1372</v>
      </c>
      <c r="C832" t="str" cm="1">
        <f t="array" ref="C832">_xlfn.TEXTSPLIT(_xlfn.TEXTJOIN("",FALSE,B832,"*"),{" ","-"})</f>
        <v>Swadloon*</v>
      </c>
      <c r="I832">
        <f t="shared" si="12"/>
        <v>541</v>
      </c>
      <c r="V832">
        <v>831</v>
      </c>
      <c r="W832" t="s">
        <v>18802</v>
      </c>
      <c r="X832" t="str" cm="1">
        <f t="array" ref="X832">_xlfn.TEXTSPLIT(W832, "-")</f>
        <v>wooloo</v>
      </c>
    </row>
    <row r="833" spans="1:24" x14ac:dyDescent="0.25">
      <c r="A833" t="s">
        <v>1621</v>
      </c>
      <c r="B833" t="s">
        <v>1372</v>
      </c>
      <c r="C833" t="str" cm="1">
        <f t="array" ref="C833">_xlfn.TEXTSPLIT(_xlfn.TEXTJOIN("",FALSE,B833,"*"),{" ","-"})</f>
        <v>Swadloon*</v>
      </c>
      <c r="I833">
        <f t="shared" si="12"/>
        <v>541</v>
      </c>
      <c r="V833">
        <v>832</v>
      </c>
      <c r="W833" t="s">
        <v>18803</v>
      </c>
      <c r="X833" t="str" cm="1">
        <f t="array" ref="X833">_xlfn.TEXTSPLIT(W833, "-")</f>
        <v>dubwool</v>
      </c>
    </row>
    <row r="834" spans="1:24" x14ac:dyDescent="0.25">
      <c r="A834" t="s">
        <v>1622</v>
      </c>
      <c r="B834" t="s">
        <v>1375</v>
      </c>
      <c r="C834" t="str" cm="1">
        <f t="array" ref="C834">_xlfn.TEXTSPLIT(_xlfn.TEXTJOIN("",FALSE,B834,"*"),{" ","-"})</f>
        <v>Leavanny*</v>
      </c>
      <c r="I834">
        <f t="shared" si="12"/>
        <v>542</v>
      </c>
      <c r="V834">
        <v>833</v>
      </c>
      <c r="W834" t="s">
        <v>18804</v>
      </c>
      <c r="X834" t="str" cm="1">
        <f t="array" ref="X834">_xlfn.TEXTSPLIT(W834, "-")</f>
        <v>chewtle</v>
      </c>
    </row>
    <row r="835" spans="1:24" x14ac:dyDescent="0.25">
      <c r="A835" t="s">
        <v>1623</v>
      </c>
      <c r="B835" t="s">
        <v>1375</v>
      </c>
      <c r="C835" t="str" cm="1">
        <f t="array" ref="C835">_xlfn.TEXTSPLIT(_xlfn.TEXTJOIN("",FALSE,B835,"*"),{" ","-"})</f>
        <v>Leavanny*</v>
      </c>
      <c r="I835">
        <f t="shared" ref="I835:I898" si="13">_xlfn.XLOOKUP(B835,X$2:X$1093,V$2:V$1093, _xlfn.XLOOKUP(C835,X$2:X$1093,V$2:V$1093, _xlfn.XLOOKUP(D835,X$2:X$1093,V$2:V$1093, _xlfn.XLOOKUP(E835,X$2:X$1093,V$2:V$1093, _xlfn.XLOOKUP(F835,X$2:X$1093,V$2:V$1093, _xlfn.XLOOKUP(G835,X$2:X$1093,V$2:V$1093, _xlfn.XLOOKUP(H835,X$2:X$1093,V$2:V$1093, IF(ISNUMBER(SEARCH("sv", A835)),"",""),2),2),2),2),2),2),2)</f>
        <v>542</v>
      </c>
      <c r="V835">
        <v>834</v>
      </c>
      <c r="W835" t="s">
        <v>18805</v>
      </c>
      <c r="X835" t="str" cm="1">
        <f t="array" ref="X835">_xlfn.TEXTSPLIT(W835, "-")</f>
        <v>drednaw</v>
      </c>
    </row>
    <row r="836" spans="1:24" x14ac:dyDescent="0.25">
      <c r="A836" t="s">
        <v>1624</v>
      </c>
      <c r="B836" t="s">
        <v>1625</v>
      </c>
      <c r="C836" t="str" cm="1">
        <f t="array" ref="C836">_xlfn.TEXTSPLIT(_xlfn.TEXTJOIN("",FALSE,B836,"*"),{" ","-"})</f>
        <v>Cottonee*</v>
      </c>
      <c r="I836">
        <f t="shared" si="13"/>
        <v>546</v>
      </c>
      <c r="V836">
        <v>835</v>
      </c>
      <c r="W836" t="s">
        <v>18806</v>
      </c>
      <c r="X836" t="str" cm="1">
        <f t="array" ref="X836">_xlfn.TEXTSPLIT(W836, "-")</f>
        <v>yamper</v>
      </c>
    </row>
    <row r="837" spans="1:24" x14ac:dyDescent="0.25">
      <c r="A837" t="s">
        <v>1627</v>
      </c>
      <c r="B837" t="s">
        <v>1625</v>
      </c>
      <c r="C837" t="str" cm="1">
        <f t="array" ref="C837">_xlfn.TEXTSPLIT(_xlfn.TEXTJOIN("",FALSE,B837,"*"),{" ","-"})</f>
        <v>Cottonee*</v>
      </c>
      <c r="I837">
        <f t="shared" si="13"/>
        <v>546</v>
      </c>
      <c r="V837">
        <v>836</v>
      </c>
      <c r="W837" t="s">
        <v>18807</v>
      </c>
      <c r="X837" t="str" cm="1">
        <f t="array" ref="X837">_xlfn.TEXTSPLIT(W837, "-")</f>
        <v>boltund</v>
      </c>
    </row>
    <row r="838" spans="1:24" x14ac:dyDescent="0.25">
      <c r="A838" t="s">
        <v>1628</v>
      </c>
      <c r="B838" t="s">
        <v>1629</v>
      </c>
      <c r="C838" t="str" cm="1">
        <f t="array" ref="C838">_xlfn.TEXTSPLIT(_xlfn.TEXTJOIN("",FALSE,B838,"*"),{" ","-"})</f>
        <v>Whimsicott*</v>
      </c>
      <c r="I838">
        <f t="shared" si="13"/>
        <v>547</v>
      </c>
      <c r="V838">
        <v>837</v>
      </c>
      <c r="W838" t="s">
        <v>18808</v>
      </c>
      <c r="X838" t="str" cm="1">
        <f t="array" ref="X838">_xlfn.TEXTSPLIT(W838, "-")</f>
        <v>rolycoly</v>
      </c>
    </row>
    <row r="839" spans="1:24" x14ac:dyDescent="0.25">
      <c r="A839" t="s">
        <v>1631</v>
      </c>
      <c r="B839" t="s">
        <v>1629</v>
      </c>
      <c r="C839" t="str" cm="1">
        <f t="array" ref="C839">_xlfn.TEXTSPLIT(_xlfn.TEXTJOIN("",FALSE,B839,"*"),{" ","-"})</f>
        <v>Whimsicott*</v>
      </c>
      <c r="I839">
        <f t="shared" si="13"/>
        <v>547</v>
      </c>
      <c r="V839">
        <v>838</v>
      </c>
      <c r="W839" t="s">
        <v>18809</v>
      </c>
      <c r="X839" t="str" cm="1">
        <f t="array" ref="X839">_xlfn.TEXTSPLIT(W839, "-")</f>
        <v>carkol</v>
      </c>
    </row>
    <row r="840" spans="1:24" x14ac:dyDescent="0.25">
      <c r="A840" t="s">
        <v>1632</v>
      </c>
      <c r="B840" t="s">
        <v>924</v>
      </c>
      <c r="C840" t="str" cm="1">
        <f t="array" ref="C840">_xlfn.TEXTSPLIT(_xlfn.TEXTJOIN("",FALSE,B840,"*"),{" ","-"})</f>
        <v>Petilil*</v>
      </c>
      <c r="I840">
        <f t="shared" si="13"/>
        <v>548</v>
      </c>
      <c r="V840">
        <v>839</v>
      </c>
      <c r="W840" t="s">
        <v>18810</v>
      </c>
      <c r="X840" t="str" cm="1">
        <f t="array" ref="X840">_xlfn.TEXTSPLIT(W840, "-")</f>
        <v>coalossal</v>
      </c>
    </row>
    <row r="841" spans="1:24" x14ac:dyDescent="0.25">
      <c r="A841" t="s">
        <v>1633</v>
      </c>
      <c r="B841" t="s">
        <v>927</v>
      </c>
      <c r="C841" t="str" cm="1">
        <f t="array" ref="C841">_xlfn.TEXTSPLIT(_xlfn.TEXTJOIN("",FALSE,B841,"*"),{" ","-"})</f>
        <v>Lilligant*</v>
      </c>
      <c r="I841">
        <f t="shared" si="13"/>
        <v>549</v>
      </c>
      <c r="V841">
        <v>840</v>
      </c>
      <c r="W841" t="s">
        <v>18811</v>
      </c>
      <c r="X841" t="str" cm="1">
        <f t="array" ref="X841">_xlfn.TEXTSPLIT(W841, "-")</f>
        <v>applin</v>
      </c>
    </row>
    <row r="842" spans="1:24" x14ac:dyDescent="0.25">
      <c r="A842" t="s">
        <v>1634</v>
      </c>
      <c r="B842" t="s">
        <v>934</v>
      </c>
      <c r="C842" t="str" cm="1">
        <f t="array" ref="C842">_xlfn.TEXTSPLIT(_xlfn.TEXTJOIN("",FALSE,B842,"*"),{" ","-"})</f>
        <v>Deerling*</v>
      </c>
      <c r="I842">
        <f t="shared" si="13"/>
        <v>585</v>
      </c>
      <c r="V842">
        <v>841</v>
      </c>
      <c r="W842" t="s">
        <v>18812</v>
      </c>
      <c r="X842" t="str" cm="1">
        <f t="array" ref="X842">_xlfn.TEXTSPLIT(W842, "-")</f>
        <v>flapple</v>
      </c>
    </row>
    <row r="843" spans="1:24" x14ac:dyDescent="0.25">
      <c r="A843" t="s">
        <v>1635</v>
      </c>
      <c r="B843" t="s">
        <v>937</v>
      </c>
      <c r="C843" t="str" cm="1">
        <f t="array" ref="C843">_xlfn.TEXTSPLIT(_xlfn.TEXTJOIN("",FALSE,B843,"*"),{" ","-"})</f>
        <v>Sawsbuck*</v>
      </c>
      <c r="I843">
        <f t="shared" si="13"/>
        <v>586</v>
      </c>
      <c r="V843">
        <v>842</v>
      </c>
      <c r="W843" t="s">
        <v>18813</v>
      </c>
      <c r="X843" t="str" cm="1">
        <f t="array" ref="X843">_xlfn.TEXTSPLIT(W843, "-")</f>
        <v>appletun</v>
      </c>
    </row>
    <row r="844" spans="1:24" x14ac:dyDescent="0.25">
      <c r="A844" t="s">
        <v>1636</v>
      </c>
      <c r="B844" t="s">
        <v>1346</v>
      </c>
      <c r="C844" t="str" cm="1">
        <f t="array" ref="C844">_xlfn.TEXTSPLIT(_xlfn.TEXTJOIN("",FALSE,B844,"*"),{" ","-"})</f>
        <v>Virizion*</v>
      </c>
      <c r="I844">
        <f t="shared" si="13"/>
        <v>640</v>
      </c>
      <c r="V844">
        <v>843</v>
      </c>
      <c r="W844" t="s">
        <v>18814</v>
      </c>
      <c r="X844" t="str" cm="1">
        <f t="array" ref="X844">_xlfn.TEXTSPLIT(W844, "-")</f>
        <v>silicobra</v>
      </c>
    </row>
    <row r="845" spans="1:24" x14ac:dyDescent="0.25">
      <c r="A845" t="s">
        <v>1637</v>
      </c>
      <c r="B845" t="s">
        <v>952</v>
      </c>
      <c r="C845" t="str" cm="1">
        <f t="array" ref="C845">_xlfn.TEXTSPLIT(_xlfn.TEXTJOIN("",FALSE,B845,"*"),{" ","-"})</f>
        <v>Pansear*</v>
      </c>
      <c r="I845">
        <f t="shared" si="13"/>
        <v>513</v>
      </c>
      <c r="V845">
        <v>844</v>
      </c>
      <c r="W845" t="s">
        <v>18815</v>
      </c>
      <c r="X845" t="str" cm="1">
        <f t="array" ref="X845">_xlfn.TEXTSPLIT(W845, "-")</f>
        <v>sandaconda</v>
      </c>
    </row>
    <row r="846" spans="1:24" x14ac:dyDescent="0.25">
      <c r="A846" t="s">
        <v>1638</v>
      </c>
      <c r="B846" t="s">
        <v>955</v>
      </c>
      <c r="C846" t="str" cm="1">
        <f t="array" ref="C846">_xlfn.TEXTSPLIT(_xlfn.TEXTJOIN("",FALSE,B846,"*"),{" ","-"})</f>
        <v>Simisear*</v>
      </c>
      <c r="I846">
        <f t="shared" si="13"/>
        <v>514</v>
      </c>
      <c r="V846">
        <v>845</v>
      </c>
      <c r="W846" t="s">
        <v>18816</v>
      </c>
      <c r="X846" t="str" cm="1">
        <f t="array" ref="X846">_xlfn.TEXTSPLIT(W846, "-")</f>
        <v>cramorant</v>
      </c>
    </row>
    <row r="847" spans="1:24" x14ac:dyDescent="0.25">
      <c r="A847" t="s">
        <v>1639</v>
      </c>
      <c r="B847" t="s">
        <v>958</v>
      </c>
      <c r="C847" t="str" cm="1">
        <f t="array" ref="C847">_xlfn.TEXTSPLIT(_xlfn.TEXTJOIN("",FALSE,B847,"*"),{" ","-"})</f>
        <v>Darumaka*</v>
      </c>
      <c r="I847">
        <f t="shared" si="13"/>
        <v>554</v>
      </c>
      <c r="V847">
        <v>846</v>
      </c>
      <c r="W847" t="s">
        <v>18817</v>
      </c>
      <c r="X847" t="str" cm="1">
        <f t="array" ref="X847">_xlfn.TEXTSPLIT(W847, "-")</f>
        <v>arrokuda</v>
      </c>
    </row>
    <row r="848" spans="1:24" x14ac:dyDescent="0.25">
      <c r="A848" t="s">
        <v>1640</v>
      </c>
      <c r="B848" t="s">
        <v>962</v>
      </c>
      <c r="C848" t="str" cm="1">
        <f t="array" ref="C848">_xlfn.TEXTSPLIT(_xlfn.TEXTJOIN("",FALSE,B848,"*"),{" ","-"})</f>
        <v>Darmanitan*</v>
      </c>
      <c r="I848">
        <f t="shared" si="13"/>
        <v>555</v>
      </c>
      <c r="V848">
        <v>847</v>
      </c>
      <c r="W848" t="s">
        <v>18818</v>
      </c>
      <c r="X848" t="str" cm="1">
        <f t="array" ref="X848">_xlfn.TEXTSPLIT(W848, "-")</f>
        <v>barraskewda</v>
      </c>
    </row>
    <row r="849" spans="1:25" x14ac:dyDescent="0.25">
      <c r="A849" t="s">
        <v>1641</v>
      </c>
      <c r="B849" t="s">
        <v>980</v>
      </c>
      <c r="C849" t="str" cm="1">
        <f t="array" ref="C849">_xlfn.TEXTSPLIT(_xlfn.TEXTJOIN("",FALSE,B849,"*"),{" ","-"})</f>
        <v>Panpour*</v>
      </c>
      <c r="I849">
        <f t="shared" si="13"/>
        <v>515</v>
      </c>
      <c r="V849">
        <v>848</v>
      </c>
      <c r="W849" t="s">
        <v>18819</v>
      </c>
      <c r="X849" t="str" cm="1">
        <f t="array" ref="X849">_xlfn.TEXTSPLIT(W849, "-")</f>
        <v>toxel</v>
      </c>
    </row>
    <row r="850" spans="1:25" x14ac:dyDescent="0.25">
      <c r="A850" t="s">
        <v>1642</v>
      </c>
      <c r="B850" t="s">
        <v>983</v>
      </c>
      <c r="C850" t="str" cm="1">
        <f t="array" ref="C850">_xlfn.TEXTSPLIT(_xlfn.TEXTJOIN("",FALSE,B850,"*"),{" ","-"})</f>
        <v>Simipour*</v>
      </c>
      <c r="I850">
        <f t="shared" si="13"/>
        <v>516</v>
      </c>
      <c r="V850">
        <v>849</v>
      </c>
      <c r="W850" t="s">
        <v>18820</v>
      </c>
      <c r="X850" t="str" cm="1">
        <f t="array" ref="X850:Y850">_xlfn.TEXTSPLIT(W850, "-")</f>
        <v>toxtricity</v>
      </c>
      <c r="Y850" t="str">
        <v>amped</v>
      </c>
    </row>
    <row r="851" spans="1:25" x14ac:dyDescent="0.25">
      <c r="A851" t="s">
        <v>1643</v>
      </c>
      <c r="B851" t="s">
        <v>986</v>
      </c>
      <c r="C851" t="str" cm="1">
        <f t="array" ref="C851">_xlfn.TEXTSPLIT(_xlfn.TEXTJOIN("",FALSE,B851,"*"),{" ","-"})</f>
        <v>Basculin*</v>
      </c>
      <c r="I851">
        <f t="shared" si="13"/>
        <v>550</v>
      </c>
      <c r="V851">
        <v>850</v>
      </c>
      <c r="W851" t="s">
        <v>18821</v>
      </c>
      <c r="X851" t="str" cm="1">
        <f t="array" ref="X851">_xlfn.TEXTSPLIT(W851, "-")</f>
        <v>sizzlipede</v>
      </c>
    </row>
    <row r="852" spans="1:25" x14ac:dyDescent="0.25">
      <c r="A852" t="s">
        <v>1644</v>
      </c>
      <c r="B852" t="s">
        <v>986</v>
      </c>
      <c r="C852" t="str" cm="1">
        <f t="array" ref="C852">_xlfn.TEXTSPLIT(_xlfn.TEXTJOIN("",FALSE,B852,"*"),{" ","-"})</f>
        <v>Basculin*</v>
      </c>
      <c r="I852">
        <f t="shared" si="13"/>
        <v>550</v>
      </c>
      <c r="V852">
        <v>851</v>
      </c>
      <c r="W852" t="s">
        <v>18822</v>
      </c>
      <c r="X852" t="str" cm="1">
        <f t="array" ref="X852">_xlfn.TEXTSPLIT(W852, "-")</f>
        <v>centiskorch</v>
      </c>
    </row>
    <row r="853" spans="1:25" x14ac:dyDescent="0.25">
      <c r="A853" t="s">
        <v>1645</v>
      </c>
      <c r="B853" t="s">
        <v>989</v>
      </c>
      <c r="C853" t="str" cm="1">
        <f t="array" ref="C853">_xlfn.TEXTSPLIT(_xlfn.TEXTJOIN("",FALSE,B853,"*"),{" ","-"})</f>
        <v>Ducklett*</v>
      </c>
      <c r="I853">
        <f t="shared" si="13"/>
        <v>580</v>
      </c>
      <c r="V853">
        <v>852</v>
      </c>
      <c r="W853" t="s">
        <v>18823</v>
      </c>
      <c r="X853" t="str" cm="1">
        <f t="array" ref="X853">_xlfn.TEXTSPLIT(W853, "-")</f>
        <v>clobbopus</v>
      </c>
    </row>
    <row r="854" spans="1:25" x14ac:dyDescent="0.25">
      <c r="A854" t="s">
        <v>1646</v>
      </c>
      <c r="B854" t="s">
        <v>992</v>
      </c>
      <c r="C854" t="str" cm="1">
        <f t="array" ref="C854">_xlfn.TEXTSPLIT(_xlfn.TEXTJOIN("",FALSE,B854,"*"),{" ","-"})</f>
        <v>Swanna*</v>
      </c>
      <c r="I854">
        <f t="shared" si="13"/>
        <v>581</v>
      </c>
      <c r="V854">
        <v>853</v>
      </c>
      <c r="W854" t="s">
        <v>18824</v>
      </c>
      <c r="X854" t="str" cm="1">
        <f t="array" ref="X854">_xlfn.TEXTSPLIT(W854, "-")</f>
        <v>grapploct</v>
      </c>
    </row>
    <row r="855" spans="1:25" x14ac:dyDescent="0.25">
      <c r="A855" t="s">
        <v>1647</v>
      </c>
      <c r="B855" t="s">
        <v>1648</v>
      </c>
      <c r="C855" t="str" cm="1">
        <f t="array" ref="C855">_xlfn.TEXTSPLIT(_xlfn.TEXTJOIN("",FALSE,B855,"*"),{" ","-"})</f>
        <v>Cubchoo*</v>
      </c>
      <c r="I855">
        <f t="shared" si="13"/>
        <v>613</v>
      </c>
      <c r="V855">
        <v>854</v>
      </c>
      <c r="W855" t="s">
        <v>18825</v>
      </c>
      <c r="X855" t="str" cm="1">
        <f t="array" ref="X855">_xlfn.TEXTSPLIT(W855, "-")</f>
        <v>sinistea</v>
      </c>
    </row>
    <row r="856" spans="1:25" x14ac:dyDescent="0.25">
      <c r="A856" t="s">
        <v>1650</v>
      </c>
      <c r="B856" t="s">
        <v>1648</v>
      </c>
      <c r="C856" t="str" cm="1">
        <f t="array" ref="C856">_xlfn.TEXTSPLIT(_xlfn.TEXTJOIN("",FALSE,B856,"*"),{" ","-"})</f>
        <v>Cubchoo*</v>
      </c>
      <c r="I856">
        <f t="shared" si="13"/>
        <v>613</v>
      </c>
      <c r="V856">
        <v>855</v>
      </c>
      <c r="W856" t="s">
        <v>18826</v>
      </c>
      <c r="X856" t="str" cm="1">
        <f t="array" ref="X856">_xlfn.TEXTSPLIT(W856, "-")</f>
        <v>polteageist</v>
      </c>
    </row>
    <row r="857" spans="1:25" x14ac:dyDescent="0.25">
      <c r="A857" t="s">
        <v>1651</v>
      </c>
      <c r="B857" t="s">
        <v>1652</v>
      </c>
      <c r="C857" t="str" cm="1">
        <f t="array" ref="C857">_xlfn.TEXTSPLIT(_xlfn.TEXTJOIN("",FALSE,B857,"*"),{" ","-"})</f>
        <v>Beartic*</v>
      </c>
      <c r="I857">
        <f t="shared" si="13"/>
        <v>614</v>
      </c>
      <c r="V857">
        <v>856</v>
      </c>
      <c r="W857" t="s">
        <v>18827</v>
      </c>
      <c r="X857" t="str" cm="1">
        <f t="array" ref="X857">_xlfn.TEXTSPLIT(W857, "-")</f>
        <v>hatenna</v>
      </c>
    </row>
    <row r="858" spans="1:25" x14ac:dyDescent="0.25">
      <c r="A858" t="s">
        <v>1654</v>
      </c>
      <c r="B858" t="s">
        <v>1652</v>
      </c>
      <c r="C858" t="str" cm="1">
        <f t="array" ref="C858">_xlfn.TEXTSPLIT(_xlfn.TEXTJOIN("",FALSE,B858,"*"),{" ","-"})</f>
        <v>Beartic*</v>
      </c>
      <c r="I858">
        <f t="shared" si="13"/>
        <v>614</v>
      </c>
      <c r="V858">
        <v>857</v>
      </c>
      <c r="W858" t="s">
        <v>18828</v>
      </c>
      <c r="X858" t="str" cm="1">
        <f t="array" ref="X858">_xlfn.TEXTSPLIT(W858, "-")</f>
        <v>hattrem</v>
      </c>
    </row>
    <row r="859" spans="1:25" x14ac:dyDescent="0.25">
      <c r="A859" t="s">
        <v>1655</v>
      </c>
      <c r="B859" t="s">
        <v>1443</v>
      </c>
      <c r="C859" t="str" cm="1">
        <f t="array" ref="C859">_xlfn.TEXTSPLIT(_xlfn.TEXTJOIN("",FALSE,B859,"*"),{" ","-"})</f>
        <v>Emolga*</v>
      </c>
      <c r="I859">
        <f t="shared" si="13"/>
        <v>587</v>
      </c>
      <c r="V859">
        <v>858</v>
      </c>
      <c r="W859" t="s">
        <v>18829</v>
      </c>
      <c r="X859" t="str" cm="1">
        <f t="array" ref="X859">_xlfn.TEXTSPLIT(W859, "-")</f>
        <v>hatterene</v>
      </c>
    </row>
    <row r="860" spans="1:25" x14ac:dyDescent="0.25">
      <c r="A860" t="s">
        <v>1656</v>
      </c>
      <c r="B860" t="s">
        <v>1007</v>
      </c>
      <c r="C860" t="str" cm="1">
        <f t="array" ref="C860">_xlfn.TEXTSPLIT(_xlfn.TEXTJOIN("",FALSE,B860,"*"),{" ","-"})</f>
        <v>Joltik*</v>
      </c>
      <c r="I860">
        <f t="shared" si="13"/>
        <v>595</v>
      </c>
      <c r="V860">
        <v>859</v>
      </c>
      <c r="W860" t="s">
        <v>18830</v>
      </c>
      <c r="X860" t="str" cm="1">
        <f t="array" ref="X860">_xlfn.TEXTSPLIT(W860, "-")</f>
        <v>impidimp</v>
      </c>
    </row>
    <row r="861" spans="1:25" x14ac:dyDescent="0.25">
      <c r="A861" t="s">
        <v>1657</v>
      </c>
      <c r="B861" t="s">
        <v>1011</v>
      </c>
      <c r="C861" t="str" cm="1">
        <f t="array" ref="C861">_xlfn.TEXTSPLIT(_xlfn.TEXTJOIN("",FALSE,B861,"*"),{" ","-"})</f>
        <v>Galvantula*</v>
      </c>
      <c r="I861">
        <f t="shared" si="13"/>
        <v>596</v>
      </c>
      <c r="V861">
        <v>860</v>
      </c>
      <c r="W861" t="s">
        <v>18831</v>
      </c>
      <c r="X861" t="str" cm="1">
        <f t="array" ref="X861">_xlfn.TEXTSPLIT(W861, "-")</f>
        <v>morgrem</v>
      </c>
    </row>
    <row r="862" spans="1:25" x14ac:dyDescent="0.25">
      <c r="A862" t="s">
        <v>1658</v>
      </c>
      <c r="B862" t="s">
        <v>1446</v>
      </c>
      <c r="C862" t="str" cm="1">
        <f t="array" ref="C862">_xlfn.TEXTSPLIT(_xlfn.TEXTJOIN("",FALSE,B862,"*"),{" ","-"})</f>
        <v>Thundurus*</v>
      </c>
      <c r="I862">
        <f t="shared" si="13"/>
        <v>642</v>
      </c>
      <c r="V862">
        <v>861</v>
      </c>
      <c r="W862" t="s">
        <v>18832</v>
      </c>
      <c r="X862" t="str" cm="1">
        <f t="array" ref="X862">_xlfn.TEXTSPLIT(W862, "-")</f>
        <v>grimmsnarl</v>
      </c>
    </row>
    <row r="863" spans="1:25" x14ac:dyDescent="0.25">
      <c r="A863" t="s">
        <v>1659</v>
      </c>
      <c r="B863" t="s">
        <v>1023</v>
      </c>
      <c r="C863" t="str" cm="1">
        <f t="array" ref="C863">_xlfn.TEXTSPLIT(_xlfn.TEXTJOIN("",FALSE,B863,"*"),{" ","-"})</f>
        <v>Woobat*</v>
      </c>
      <c r="I863">
        <f t="shared" si="13"/>
        <v>527</v>
      </c>
      <c r="V863">
        <v>862</v>
      </c>
      <c r="W863" t="s">
        <v>18833</v>
      </c>
      <c r="X863" t="str" cm="1">
        <f t="array" ref="X863">_xlfn.TEXTSPLIT(W863, "-")</f>
        <v>obstagoon</v>
      </c>
    </row>
    <row r="864" spans="1:25" x14ac:dyDescent="0.25">
      <c r="A864" t="s">
        <v>1660</v>
      </c>
      <c r="B864" t="s">
        <v>1026</v>
      </c>
      <c r="C864" t="str" cm="1">
        <f t="array" ref="C864">_xlfn.TEXTSPLIT(_xlfn.TEXTJOIN("",FALSE,B864,"*"),{" ","-"})</f>
        <v>Swoobat*</v>
      </c>
      <c r="I864">
        <f t="shared" si="13"/>
        <v>528</v>
      </c>
      <c r="V864">
        <v>863</v>
      </c>
      <c r="W864" t="s">
        <v>18834</v>
      </c>
      <c r="X864" t="str" cm="1">
        <f t="array" ref="X864">_xlfn.TEXTSPLIT(W864, "-")</f>
        <v>perrserker</v>
      </c>
    </row>
    <row r="865" spans="1:26" x14ac:dyDescent="0.25">
      <c r="A865" t="s">
        <v>1661</v>
      </c>
      <c r="B865" t="s">
        <v>1029</v>
      </c>
      <c r="C865" t="str" cm="1">
        <f t="array" ref="C865">_xlfn.TEXTSPLIT(_xlfn.TEXTJOIN("",FALSE,B865,"*"),{" ","-"})</f>
        <v>Venipede*</v>
      </c>
      <c r="I865">
        <f t="shared" si="13"/>
        <v>543</v>
      </c>
      <c r="V865">
        <v>864</v>
      </c>
      <c r="W865" t="s">
        <v>18835</v>
      </c>
      <c r="X865" t="str" cm="1">
        <f t="array" ref="X865">_xlfn.TEXTSPLIT(W865, "-")</f>
        <v>cursola</v>
      </c>
    </row>
    <row r="866" spans="1:26" x14ac:dyDescent="0.25">
      <c r="A866" t="s">
        <v>1662</v>
      </c>
      <c r="B866" t="s">
        <v>1032</v>
      </c>
      <c r="C866" t="str" cm="1">
        <f t="array" ref="C866">_xlfn.TEXTSPLIT(_xlfn.TEXTJOIN("",FALSE,B866,"*"),{" ","-"})</f>
        <v>Whirlipede*</v>
      </c>
      <c r="I866">
        <f t="shared" si="13"/>
        <v>544</v>
      </c>
      <c r="V866">
        <v>865</v>
      </c>
      <c r="W866" t="s">
        <v>18836</v>
      </c>
      <c r="X866" t="str" cm="1">
        <f t="array" ref="X866">_xlfn.TEXTSPLIT(W866, "-")</f>
        <v>sirfetchd</v>
      </c>
    </row>
    <row r="867" spans="1:26" x14ac:dyDescent="0.25">
      <c r="A867" t="s">
        <v>1663</v>
      </c>
      <c r="B867" t="s">
        <v>1035</v>
      </c>
      <c r="C867" t="str" cm="1">
        <f t="array" ref="C867">_xlfn.TEXTSPLIT(_xlfn.TEXTJOIN("",FALSE,B867,"*"),{" ","-"})</f>
        <v>Scolipede*</v>
      </c>
      <c r="I867">
        <f t="shared" si="13"/>
        <v>545</v>
      </c>
      <c r="V867">
        <v>866</v>
      </c>
      <c r="W867" t="s">
        <v>18837</v>
      </c>
      <c r="X867" t="str" cm="1">
        <f t="array" ref="X867:Y867">_xlfn.TEXTSPLIT(W867, "-")</f>
        <v>mr</v>
      </c>
      <c r="Y867" t="str">
        <v>rime</v>
      </c>
    </row>
    <row r="868" spans="1:26" x14ac:dyDescent="0.25">
      <c r="A868" t="s">
        <v>1664</v>
      </c>
      <c r="B868" t="s">
        <v>1249</v>
      </c>
      <c r="C868" t="str" cm="1">
        <f t="array" ref="C868">_xlfn.TEXTSPLIT(_xlfn.TEXTJOIN("",FALSE,B868,"*"),{" ","-"})</f>
        <v>Sigilyph*</v>
      </c>
      <c r="I868">
        <f t="shared" si="13"/>
        <v>561</v>
      </c>
      <c r="V868">
        <v>867</v>
      </c>
      <c r="W868" t="s">
        <v>18838</v>
      </c>
      <c r="X868" t="str" cm="1">
        <f t="array" ref="X868">_xlfn.TEXTSPLIT(W868, "-")</f>
        <v>runerigus</v>
      </c>
    </row>
    <row r="869" spans="1:26" x14ac:dyDescent="0.25">
      <c r="A869" t="s">
        <v>1665</v>
      </c>
      <c r="B869" t="s">
        <v>1249</v>
      </c>
      <c r="C869" t="str" cm="1">
        <f t="array" ref="C869">_xlfn.TEXTSPLIT(_xlfn.TEXTJOIN("",FALSE,B869,"*"),{" ","-"})</f>
        <v>Sigilyph*</v>
      </c>
      <c r="I869">
        <f t="shared" si="13"/>
        <v>561</v>
      </c>
      <c r="V869">
        <v>868</v>
      </c>
      <c r="W869" t="s">
        <v>18839</v>
      </c>
      <c r="X869" t="str" cm="1">
        <f t="array" ref="X869">_xlfn.TEXTSPLIT(W869, "-")</f>
        <v>milcery</v>
      </c>
    </row>
    <row r="870" spans="1:26" x14ac:dyDescent="0.25">
      <c r="A870" t="s">
        <v>1666</v>
      </c>
      <c r="B870" t="s">
        <v>1489</v>
      </c>
      <c r="C870" t="str" cm="1">
        <f t="array" ref="C870">_xlfn.TEXTSPLIT(_xlfn.TEXTJOIN("",FALSE,B870,"*"),{" ","-"})</f>
        <v>Gothita*</v>
      </c>
      <c r="I870">
        <f t="shared" si="13"/>
        <v>574</v>
      </c>
      <c r="V870">
        <v>869</v>
      </c>
      <c r="W870" t="s">
        <v>18840</v>
      </c>
      <c r="X870" t="str" cm="1">
        <f t="array" ref="X870">_xlfn.TEXTSPLIT(W870, "-")</f>
        <v>alcremie</v>
      </c>
    </row>
    <row r="871" spans="1:26" x14ac:dyDescent="0.25">
      <c r="A871" t="s">
        <v>1667</v>
      </c>
      <c r="B871" t="s">
        <v>1489</v>
      </c>
      <c r="C871" t="str" cm="1">
        <f t="array" ref="C871">_xlfn.TEXTSPLIT(_xlfn.TEXTJOIN("",FALSE,B871,"*"),{" ","-"})</f>
        <v>Gothita*</v>
      </c>
      <c r="I871">
        <f t="shared" si="13"/>
        <v>574</v>
      </c>
      <c r="V871">
        <v>870</v>
      </c>
      <c r="W871" t="s">
        <v>18841</v>
      </c>
      <c r="X871" t="str" cm="1">
        <f t="array" ref="X871">_xlfn.TEXTSPLIT(W871, "-")</f>
        <v>falinks</v>
      </c>
    </row>
    <row r="872" spans="1:26" x14ac:dyDescent="0.25">
      <c r="A872" t="s">
        <v>1668</v>
      </c>
      <c r="B872" t="s">
        <v>1493</v>
      </c>
      <c r="C872" t="str" cm="1">
        <f t="array" ref="C872">_xlfn.TEXTSPLIT(_xlfn.TEXTJOIN("",FALSE,B872,"*"),{" ","-"})</f>
        <v>Gothorita*</v>
      </c>
      <c r="I872">
        <f t="shared" si="13"/>
        <v>575</v>
      </c>
      <c r="V872">
        <v>871</v>
      </c>
      <c r="W872" t="s">
        <v>18842</v>
      </c>
      <c r="X872" t="str" cm="1">
        <f t="array" ref="X872">_xlfn.TEXTSPLIT(W872, "-")</f>
        <v>pincurchin</v>
      </c>
    </row>
    <row r="873" spans="1:26" x14ac:dyDescent="0.25">
      <c r="A873" t="s">
        <v>1669</v>
      </c>
      <c r="B873" t="s">
        <v>1493</v>
      </c>
      <c r="C873" t="str" cm="1">
        <f t="array" ref="C873">_xlfn.TEXTSPLIT(_xlfn.TEXTJOIN("",FALSE,B873,"*"),{" ","-"})</f>
        <v>Gothorita*</v>
      </c>
      <c r="I873">
        <f t="shared" si="13"/>
        <v>575</v>
      </c>
      <c r="V873">
        <v>872</v>
      </c>
      <c r="W873" t="s">
        <v>18843</v>
      </c>
      <c r="X873" t="str" cm="1">
        <f t="array" ref="X873">_xlfn.TEXTSPLIT(W873, "-")</f>
        <v>snom</v>
      </c>
    </row>
    <row r="874" spans="1:26" x14ac:dyDescent="0.25">
      <c r="A874" t="s">
        <v>1670</v>
      </c>
      <c r="B874" t="s">
        <v>1496</v>
      </c>
      <c r="C874" t="str" cm="1">
        <f t="array" ref="C874">_xlfn.TEXTSPLIT(_xlfn.TEXTJOIN("",FALSE,B874,"*"),{" ","-"})</f>
        <v>Gothitelle*</v>
      </c>
      <c r="I874">
        <f t="shared" si="13"/>
        <v>576</v>
      </c>
      <c r="V874">
        <v>873</v>
      </c>
      <c r="W874" t="s">
        <v>18844</v>
      </c>
      <c r="X874" t="str" cm="1">
        <f t="array" ref="X874">_xlfn.TEXTSPLIT(W874, "-")</f>
        <v>frosmoth</v>
      </c>
    </row>
    <row r="875" spans="1:26" x14ac:dyDescent="0.25">
      <c r="A875" t="s">
        <v>1671</v>
      </c>
      <c r="B875" t="s">
        <v>1496</v>
      </c>
      <c r="C875" t="str" cm="1">
        <f t="array" ref="C875">_xlfn.TEXTSPLIT(_xlfn.TEXTJOIN("",FALSE,B875,"*"),{" ","-"})</f>
        <v>Gothitelle*</v>
      </c>
      <c r="I875">
        <f t="shared" si="13"/>
        <v>576</v>
      </c>
      <c r="V875">
        <v>874</v>
      </c>
      <c r="W875" t="s">
        <v>18845</v>
      </c>
      <c r="X875" t="str" cm="1">
        <f t="array" ref="X875">_xlfn.TEXTSPLIT(W875, "-")</f>
        <v>stonjourner</v>
      </c>
    </row>
    <row r="876" spans="1:26" x14ac:dyDescent="0.25">
      <c r="A876" t="s">
        <v>1672</v>
      </c>
      <c r="B876" t="s">
        <v>1673</v>
      </c>
      <c r="C876" t="str" cm="1">
        <f t="array" ref="C876">_xlfn.TEXTSPLIT(_xlfn.TEXTJOIN("",FALSE,B876,"*"),{" ","-"})</f>
        <v>Roggenrola*</v>
      </c>
      <c r="I876">
        <f t="shared" si="13"/>
        <v>524</v>
      </c>
      <c r="V876">
        <v>875</v>
      </c>
      <c r="W876" t="s">
        <v>18846</v>
      </c>
      <c r="X876" t="str" cm="1">
        <f t="array" ref="X876:Y876">_xlfn.TEXTSPLIT(W876, "-")</f>
        <v>eiscue</v>
      </c>
      <c r="Y876" t="str">
        <v>ice</v>
      </c>
    </row>
    <row r="877" spans="1:26" x14ac:dyDescent="0.25">
      <c r="A877" t="s">
        <v>1675</v>
      </c>
      <c r="B877" t="s">
        <v>1673</v>
      </c>
      <c r="C877" t="str" cm="1">
        <f t="array" ref="C877">_xlfn.TEXTSPLIT(_xlfn.TEXTJOIN("",FALSE,B877,"*"),{" ","-"})</f>
        <v>Roggenrola*</v>
      </c>
      <c r="I877">
        <f t="shared" si="13"/>
        <v>524</v>
      </c>
      <c r="V877">
        <v>876</v>
      </c>
      <c r="W877" t="s">
        <v>18847</v>
      </c>
      <c r="X877" t="str" cm="1">
        <f t="array" ref="X877:Y877">_xlfn.TEXTSPLIT(W877, "-")</f>
        <v>indeedee</v>
      </c>
      <c r="Y877" t="str">
        <v>male</v>
      </c>
    </row>
    <row r="878" spans="1:26" x14ac:dyDescent="0.25">
      <c r="A878" t="s">
        <v>1676</v>
      </c>
      <c r="B878" t="s">
        <v>1677</v>
      </c>
      <c r="C878" t="str" cm="1">
        <f t="array" ref="C878">_xlfn.TEXTSPLIT(_xlfn.TEXTJOIN("",FALSE,B878,"*"),{" ","-"})</f>
        <v>Boldore*</v>
      </c>
      <c r="I878">
        <f t="shared" si="13"/>
        <v>525</v>
      </c>
      <c r="V878">
        <v>877</v>
      </c>
      <c r="W878" t="s">
        <v>18848</v>
      </c>
      <c r="X878" t="str" cm="1">
        <f t="array" ref="X878:Z878">_xlfn.TEXTSPLIT(W878, "-")</f>
        <v>morpeko</v>
      </c>
      <c r="Y878" t="str">
        <v>full</v>
      </c>
      <c r="Z878" t="str">
        <v>belly</v>
      </c>
    </row>
    <row r="879" spans="1:26" x14ac:dyDescent="0.25">
      <c r="A879" t="s">
        <v>1679</v>
      </c>
      <c r="B879" t="s">
        <v>1677</v>
      </c>
      <c r="C879" t="str" cm="1">
        <f t="array" ref="C879">_xlfn.TEXTSPLIT(_xlfn.TEXTJOIN("",FALSE,B879,"*"),{" ","-"})</f>
        <v>Boldore*</v>
      </c>
      <c r="I879">
        <f t="shared" si="13"/>
        <v>525</v>
      </c>
      <c r="V879">
        <v>878</v>
      </c>
      <c r="W879" t="s">
        <v>18849</v>
      </c>
      <c r="X879" t="str" cm="1">
        <f t="array" ref="X879">_xlfn.TEXTSPLIT(W879, "-")</f>
        <v>cufant</v>
      </c>
    </row>
    <row r="880" spans="1:26" x14ac:dyDescent="0.25">
      <c r="A880" t="s">
        <v>1680</v>
      </c>
      <c r="B880" t="s">
        <v>1681</v>
      </c>
      <c r="C880" t="str" cm="1">
        <f t="array" ref="C880">_xlfn.TEXTSPLIT(_xlfn.TEXTJOIN("",FALSE,B880,"*"),{" ","-"})</f>
        <v>Gigalith*</v>
      </c>
      <c r="I880">
        <f t="shared" si="13"/>
        <v>526</v>
      </c>
      <c r="V880">
        <v>879</v>
      </c>
      <c r="W880" t="s">
        <v>18850</v>
      </c>
      <c r="X880" t="str" cm="1">
        <f t="array" ref="X880">_xlfn.TEXTSPLIT(W880, "-")</f>
        <v>copperajah</v>
      </c>
    </row>
    <row r="881" spans="1:26" x14ac:dyDescent="0.25">
      <c r="A881" t="s">
        <v>1683</v>
      </c>
      <c r="B881" t="s">
        <v>1684</v>
      </c>
      <c r="C881" t="str" cm="1">
        <f t="array" ref="C881">_xlfn.TEXTSPLIT(_xlfn.TEXTJOIN("",FALSE,B881,"*"),{" ","-"})</f>
        <v>Drilbur*</v>
      </c>
      <c r="I881">
        <f t="shared" si="13"/>
        <v>529</v>
      </c>
      <c r="V881">
        <v>880</v>
      </c>
      <c r="W881" t="s">
        <v>18851</v>
      </c>
      <c r="X881" t="str" cm="1">
        <f t="array" ref="X881">_xlfn.TEXTSPLIT(W881, "-")</f>
        <v>dracozolt</v>
      </c>
    </row>
    <row r="882" spans="1:26" x14ac:dyDescent="0.25">
      <c r="A882" t="s">
        <v>1686</v>
      </c>
      <c r="B882" t="s">
        <v>1684</v>
      </c>
      <c r="C882" t="str" cm="1">
        <f t="array" ref="C882">_xlfn.TEXTSPLIT(_xlfn.TEXTJOIN("",FALSE,B882,"*"),{" ","-"})</f>
        <v>Drilbur*</v>
      </c>
      <c r="I882">
        <f t="shared" si="13"/>
        <v>529</v>
      </c>
      <c r="V882">
        <v>881</v>
      </c>
      <c r="W882" t="s">
        <v>18852</v>
      </c>
      <c r="X882" t="str" cm="1">
        <f t="array" ref="X882">_xlfn.TEXTSPLIT(W882, "-")</f>
        <v>arctozolt</v>
      </c>
    </row>
    <row r="883" spans="1:26" x14ac:dyDescent="0.25">
      <c r="A883" t="s">
        <v>1687</v>
      </c>
      <c r="B883" t="s">
        <v>1688</v>
      </c>
      <c r="C883" t="str" cm="1">
        <f t="array" ref="C883">_xlfn.TEXTSPLIT(_xlfn.TEXTJOIN("",FALSE,B883,"*"),{" ","-"})</f>
        <v>Excadrill*</v>
      </c>
      <c r="I883">
        <f t="shared" si="13"/>
        <v>530</v>
      </c>
      <c r="V883">
        <v>882</v>
      </c>
      <c r="W883" t="s">
        <v>18853</v>
      </c>
      <c r="X883" t="str" cm="1">
        <f t="array" ref="X883">_xlfn.TEXTSPLIT(W883, "-")</f>
        <v>dracovish</v>
      </c>
    </row>
    <row r="884" spans="1:26" x14ac:dyDescent="0.25">
      <c r="A884" t="s">
        <v>1689</v>
      </c>
      <c r="B884" t="s">
        <v>1688</v>
      </c>
      <c r="C884" t="str" cm="1">
        <f t="array" ref="C884">_xlfn.TEXTSPLIT(_xlfn.TEXTJOIN("",FALSE,B884,"*"),{" ","-"})</f>
        <v>Excadrill*</v>
      </c>
      <c r="I884">
        <f t="shared" si="13"/>
        <v>530</v>
      </c>
      <c r="V884">
        <v>883</v>
      </c>
      <c r="W884" t="s">
        <v>18854</v>
      </c>
      <c r="X884" t="str" cm="1">
        <f t="array" ref="X884">_xlfn.TEXTSPLIT(W884, "-")</f>
        <v>arctovish</v>
      </c>
    </row>
    <row r="885" spans="1:26" x14ac:dyDescent="0.25">
      <c r="A885" t="s">
        <v>1690</v>
      </c>
      <c r="B885" t="s">
        <v>1054</v>
      </c>
      <c r="C885" t="str" cm="1">
        <f t="array" ref="C885">_xlfn.TEXTSPLIT(_xlfn.TEXTJOIN("",FALSE,B885,"*"),{" ","-"})</f>
        <v>Throh*</v>
      </c>
      <c r="I885">
        <f t="shared" si="13"/>
        <v>538</v>
      </c>
      <c r="V885">
        <v>884</v>
      </c>
      <c r="W885" t="s">
        <v>18855</v>
      </c>
      <c r="X885" t="str" cm="1">
        <f t="array" ref="X885">_xlfn.TEXTSPLIT(W885, "-")</f>
        <v>duraludon</v>
      </c>
    </row>
    <row r="886" spans="1:26" x14ac:dyDescent="0.25">
      <c r="A886" t="s">
        <v>1691</v>
      </c>
      <c r="B886" t="s">
        <v>1057</v>
      </c>
      <c r="C886" t="str" cm="1">
        <f t="array" ref="C886">_xlfn.TEXTSPLIT(_xlfn.TEXTJOIN("",FALSE,B886,"*"),{" ","-"})</f>
        <v>Sawk*</v>
      </c>
      <c r="I886">
        <f t="shared" si="13"/>
        <v>539</v>
      </c>
      <c r="V886">
        <v>885</v>
      </c>
      <c r="W886" t="s">
        <v>18856</v>
      </c>
      <c r="X886" t="str" cm="1">
        <f t="array" ref="X886">_xlfn.TEXTSPLIT(W886, "-")</f>
        <v>dreepy</v>
      </c>
    </row>
    <row r="887" spans="1:26" x14ac:dyDescent="0.25">
      <c r="A887" t="s">
        <v>1692</v>
      </c>
      <c r="B887" t="s">
        <v>1060</v>
      </c>
      <c r="C887" t="str" cm="1">
        <f t="array" ref="C887">_xlfn.TEXTSPLIT(_xlfn.TEXTJOIN("",FALSE,B887,"*"),{" ","-"})</f>
        <v>Sandile*</v>
      </c>
      <c r="I887">
        <f t="shared" si="13"/>
        <v>551</v>
      </c>
      <c r="V887">
        <v>886</v>
      </c>
      <c r="W887" t="s">
        <v>18857</v>
      </c>
      <c r="X887" t="str" cm="1">
        <f t="array" ref="X887">_xlfn.TEXTSPLIT(W887, "-")</f>
        <v>drakloak</v>
      </c>
    </row>
    <row r="888" spans="1:26" x14ac:dyDescent="0.25">
      <c r="A888" t="s">
        <v>1693</v>
      </c>
      <c r="B888" t="s">
        <v>1063</v>
      </c>
      <c r="C888" t="str" cm="1">
        <f t="array" ref="C888">_xlfn.TEXTSPLIT(_xlfn.TEXTJOIN("",FALSE,B888,"*"),{" ","-"})</f>
        <v>Krokorok*</v>
      </c>
      <c r="I888">
        <f t="shared" si="13"/>
        <v>552</v>
      </c>
      <c r="V888">
        <v>887</v>
      </c>
      <c r="W888" t="s">
        <v>18858</v>
      </c>
      <c r="X888" t="str" cm="1">
        <f t="array" ref="X888">_xlfn.TEXTSPLIT(W888, "-")</f>
        <v>dragapult</v>
      </c>
    </row>
    <row r="889" spans="1:26" x14ac:dyDescent="0.25">
      <c r="A889" t="s">
        <v>1694</v>
      </c>
      <c r="B889" t="s">
        <v>1066</v>
      </c>
      <c r="C889" t="str" cm="1">
        <f t="array" ref="C889">_xlfn.TEXTSPLIT(_xlfn.TEXTJOIN("",FALSE,B889,"*"),{" ","-"})</f>
        <v>Krookodile*</v>
      </c>
      <c r="I889">
        <f t="shared" si="13"/>
        <v>553</v>
      </c>
      <c r="V889">
        <v>888</v>
      </c>
      <c r="W889" t="s">
        <v>18859</v>
      </c>
      <c r="X889" t="str" cm="1">
        <f t="array" ref="X889">_xlfn.TEXTSPLIT(W889, "-")</f>
        <v>zacian</v>
      </c>
    </row>
    <row r="890" spans="1:26" x14ac:dyDescent="0.25">
      <c r="A890" t="s">
        <v>1695</v>
      </c>
      <c r="B890" t="s">
        <v>1524</v>
      </c>
      <c r="C890" t="str" cm="1">
        <f t="array" ref="C890">_xlfn.TEXTSPLIT(_xlfn.TEXTJOIN("",FALSE,B890,"*"),{" ","-"})</f>
        <v>Terrakion*</v>
      </c>
      <c r="I890">
        <f t="shared" si="13"/>
        <v>639</v>
      </c>
      <c r="V890">
        <v>889</v>
      </c>
      <c r="W890" t="s">
        <v>18860</v>
      </c>
      <c r="X890" t="str" cm="1">
        <f t="array" ref="X890">_xlfn.TEXTSPLIT(W890, "-")</f>
        <v>zamazenta</v>
      </c>
    </row>
    <row r="891" spans="1:26" x14ac:dyDescent="0.25">
      <c r="A891" t="s">
        <v>1696</v>
      </c>
      <c r="B891" t="s">
        <v>1069</v>
      </c>
      <c r="C891" t="str" cm="1">
        <f t="array" ref="C891">_xlfn.TEXTSPLIT(_xlfn.TEXTJOIN("",FALSE,B891,"*"),{" ","-"})</f>
        <v>Purrloin*</v>
      </c>
      <c r="I891">
        <f t="shared" si="13"/>
        <v>509</v>
      </c>
      <c r="V891">
        <v>890</v>
      </c>
      <c r="W891" t="s">
        <v>18861</v>
      </c>
      <c r="X891" t="str" cm="1">
        <f t="array" ref="X891">_xlfn.TEXTSPLIT(W891, "-")</f>
        <v>eternatus</v>
      </c>
    </row>
    <row r="892" spans="1:26" x14ac:dyDescent="0.25">
      <c r="A892" t="s">
        <v>1697</v>
      </c>
      <c r="B892" t="s">
        <v>1072</v>
      </c>
      <c r="C892" t="str" cm="1">
        <f t="array" ref="C892">_xlfn.TEXTSPLIT(_xlfn.TEXTJOIN("",FALSE,B892,"*"),{" ","-"})</f>
        <v>Liepard*</v>
      </c>
      <c r="I892">
        <f t="shared" si="13"/>
        <v>510</v>
      </c>
      <c r="V892">
        <v>891</v>
      </c>
      <c r="W892" t="s">
        <v>18862</v>
      </c>
      <c r="X892" t="str" cm="1">
        <f t="array" ref="X892">_xlfn.TEXTSPLIT(W892, "-")</f>
        <v>kubfu</v>
      </c>
    </row>
    <row r="893" spans="1:26" x14ac:dyDescent="0.25">
      <c r="A893" t="s">
        <v>1698</v>
      </c>
      <c r="B893" t="s">
        <v>1081</v>
      </c>
      <c r="C893" t="str" cm="1">
        <f t="array" ref="C893">_xlfn.TEXTSPLIT(_xlfn.TEXTJOIN("",FALSE,B893,"*"),{" ","-"})</f>
        <v>Zorua*</v>
      </c>
      <c r="I893">
        <f t="shared" si="13"/>
        <v>570</v>
      </c>
      <c r="V893">
        <v>892</v>
      </c>
      <c r="W893" t="s">
        <v>18863</v>
      </c>
      <c r="X893" t="str" cm="1">
        <f t="array" ref="X893:Z893">_xlfn.TEXTSPLIT(W893, "-")</f>
        <v>urshifu</v>
      </c>
      <c r="Y893" t="str">
        <v>single</v>
      </c>
      <c r="Z893" t="str">
        <v>strike</v>
      </c>
    </row>
    <row r="894" spans="1:26" x14ac:dyDescent="0.25">
      <c r="A894" t="s">
        <v>1699</v>
      </c>
      <c r="B894" t="s">
        <v>1084</v>
      </c>
      <c r="C894" t="str" cm="1">
        <f t="array" ref="C894">_xlfn.TEXTSPLIT(_xlfn.TEXTJOIN("",FALSE,B894,"*"),{" ","-"})</f>
        <v>Zoroark*</v>
      </c>
      <c r="I894">
        <f t="shared" si="13"/>
        <v>571</v>
      </c>
      <c r="V894">
        <v>893</v>
      </c>
      <c r="W894" t="s">
        <v>18864</v>
      </c>
      <c r="X894" t="str" cm="1">
        <f t="array" ref="X894">_xlfn.TEXTSPLIT(W894, "-")</f>
        <v>zarude</v>
      </c>
    </row>
    <row r="895" spans="1:26" x14ac:dyDescent="0.25">
      <c r="A895" t="s">
        <v>1700</v>
      </c>
      <c r="B895" t="s">
        <v>1087</v>
      </c>
      <c r="C895" t="str" cm="1">
        <f t="array" ref="C895">_xlfn.TEXTSPLIT(_xlfn.TEXTJOIN("",FALSE,B895,"*"),{" ","-"})</f>
        <v>Vullaby*</v>
      </c>
      <c r="I895">
        <f t="shared" si="13"/>
        <v>629</v>
      </c>
      <c r="V895">
        <v>894</v>
      </c>
      <c r="W895" t="s">
        <v>18865</v>
      </c>
      <c r="X895" t="str" cm="1">
        <f t="array" ref="X895">_xlfn.TEXTSPLIT(W895, "-")</f>
        <v>regieleki</v>
      </c>
    </row>
    <row r="896" spans="1:26" x14ac:dyDescent="0.25">
      <c r="A896" t="s">
        <v>1701</v>
      </c>
      <c r="B896" t="s">
        <v>1090</v>
      </c>
      <c r="C896" t="str" cm="1">
        <f t="array" ref="C896">_xlfn.TEXTSPLIT(_xlfn.TEXTJOIN("",FALSE,B896,"*"),{" ","-"})</f>
        <v>Mandibuzz*</v>
      </c>
      <c r="I896">
        <f t="shared" si="13"/>
        <v>630</v>
      </c>
      <c r="V896">
        <v>895</v>
      </c>
      <c r="W896" t="s">
        <v>18866</v>
      </c>
      <c r="X896" t="str" cm="1">
        <f t="array" ref="X896">_xlfn.TEXTSPLIT(W896, "-")</f>
        <v>regidrago</v>
      </c>
    </row>
    <row r="897" spans="1:25" x14ac:dyDescent="0.25">
      <c r="A897" t="s">
        <v>1702</v>
      </c>
      <c r="B897" t="s">
        <v>1703</v>
      </c>
      <c r="C897" t="str" cm="1">
        <f t="array" ref="C897">_xlfn.TEXTSPLIT(_xlfn.TEXTJOIN("",FALSE,B897,"*"),{" ","-"})</f>
        <v>Ferroseed*</v>
      </c>
      <c r="I897">
        <f t="shared" si="13"/>
        <v>597</v>
      </c>
      <c r="V897">
        <v>896</v>
      </c>
      <c r="W897" t="s">
        <v>18867</v>
      </c>
      <c r="X897" t="str" cm="1">
        <f t="array" ref="X897">_xlfn.TEXTSPLIT(W897, "-")</f>
        <v>glastrier</v>
      </c>
    </row>
    <row r="898" spans="1:25" x14ac:dyDescent="0.25">
      <c r="A898" t="s">
        <v>1705</v>
      </c>
      <c r="B898" t="s">
        <v>1703</v>
      </c>
      <c r="C898" t="str" cm="1">
        <f t="array" ref="C898">_xlfn.TEXTSPLIT(_xlfn.TEXTJOIN("",FALSE,B898,"*"),{" ","-"})</f>
        <v>Ferroseed*</v>
      </c>
      <c r="I898">
        <f t="shared" si="13"/>
        <v>597</v>
      </c>
      <c r="V898">
        <v>897</v>
      </c>
      <c r="W898" t="s">
        <v>18868</v>
      </c>
      <c r="X898" t="str" cm="1">
        <f t="array" ref="X898">_xlfn.TEXTSPLIT(W898, "-")</f>
        <v>spectrier</v>
      </c>
    </row>
    <row r="899" spans="1:25" x14ac:dyDescent="0.25">
      <c r="A899" t="s">
        <v>1706</v>
      </c>
      <c r="B899" t="s">
        <v>1707</v>
      </c>
      <c r="C899" t="str" cm="1">
        <f t="array" ref="C899">_xlfn.TEXTSPLIT(_xlfn.TEXTJOIN("",FALSE,B899,"*"),{" ","-"})</f>
        <v>Ferrothorn*</v>
      </c>
      <c r="I899">
        <f t="shared" ref="I899:I962" si="14">_xlfn.XLOOKUP(B899,X$2:X$1093,V$2:V$1093, _xlfn.XLOOKUP(C899,X$2:X$1093,V$2:V$1093, _xlfn.XLOOKUP(D899,X$2:X$1093,V$2:V$1093, _xlfn.XLOOKUP(E899,X$2:X$1093,V$2:V$1093, _xlfn.XLOOKUP(F899,X$2:X$1093,V$2:V$1093, _xlfn.XLOOKUP(G899,X$2:X$1093,V$2:V$1093, _xlfn.XLOOKUP(H899,X$2:X$1093,V$2:V$1093, IF(ISNUMBER(SEARCH("sv", A899)),"",""),2),2),2),2),2),2),2)</f>
        <v>598</v>
      </c>
      <c r="V899">
        <v>898</v>
      </c>
      <c r="W899" t="s">
        <v>18869</v>
      </c>
      <c r="X899" t="str" cm="1">
        <f t="array" ref="X899">_xlfn.TEXTSPLIT(W899, "-")</f>
        <v>calyrex</v>
      </c>
    </row>
    <row r="900" spans="1:25" x14ac:dyDescent="0.25">
      <c r="A900" t="s">
        <v>1709</v>
      </c>
      <c r="B900" t="s">
        <v>1707</v>
      </c>
      <c r="C900" t="str" cm="1">
        <f t="array" ref="C900">_xlfn.TEXTSPLIT(_xlfn.TEXTJOIN("",FALSE,B900,"*"),{" ","-"})</f>
        <v>Ferrothorn*</v>
      </c>
      <c r="I900">
        <f t="shared" si="14"/>
        <v>598</v>
      </c>
      <c r="V900">
        <v>10001</v>
      </c>
      <c r="W900" t="s">
        <v>18870</v>
      </c>
      <c r="X900" t="str" cm="1">
        <f t="array" ref="X900:Y900">_xlfn.TEXTSPLIT(W900, "-")</f>
        <v>deoxys</v>
      </c>
      <c r="Y900" t="str">
        <v>attack</v>
      </c>
    </row>
    <row r="901" spans="1:25" x14ac:dyDescent="0.25">
      <c r="A901" t="s">
        <v>1710</v>
      </c>
      <c r="B901" t="s">
        <v>1093</v>
      </c>
      <c r="C901" t="str" cm="1">
        <f t="array" ref="C901">_xlfn.TEXTSPLIT(_xlfn.TEXTJOIN("",FALSE,B901,"*"),{" ","-"})</f>
        <v>Klink*</v>
      </c>
      <c r="I901">
        <f t="shared" si="14"/>
        <v>599</v>
      </c>
      <c r="V901">
        <v>10002</v>
      </c>
      <c r="W901" t="s">
        <v>18871</v>
      </c>
      <c r="X901" t="str" cm="1">
        <f t="array" ref="X901:Y901">_xlfn.TEXTSPLIT(W901, "-")</f>
        <v>deoxys</v>
      </c>
      <c r="Y901" t="str">
        <v>defense</v>
      </c>
    </row>
    <row r="902" spans="1:25" x14ac:dyDescent="0.25">
      <c r="A902" t="s">
        <v>1711</v>
      </c>
      <c r="B902" t="s">
        <v>1096</v>
      </c>
      <c r="C902" t="str" cm="1">
        <f t="array" ref="C902">_xlfn.TEXTSPLIT(_xlfn.TEXTJOIN("",FALSE,B902,"*"),{" ","-"})</f>
        <v>Klang*</v>
      </c>
      <c r="I902">
        <f t="shared" si="14"/>
        <v>600</v>
      </c>
      <c r="V902">
        <v>10003</v>
      </c>
      <c r="W902" t="s">
        <v>18872</v>
      </c>
      <c r="X902" t="str" cm="1">
        <f t="array" ref="X902:Y902">_xlfn.TEXTSPLIT(W902, "-")</f>
        <v>deoxys</v>
      </c>
      <c r="Y902" t="str">
        <v>speed</v>
      </c>
    </row>
    <row r="903" spans="1:25" x14ac:dyDescent="0.25">
      <c r="A903" t="s">
        <v>1712</v>
      </c>
      <c r="B903" t="s">
        <v>1099</v>
      </c>
      <c r="C903" t="str" cm="1">
        <f t="array" ref="C903">_xlfn.TEXTSPLIT(_xlfn.TEXTJOIN("",FALSE,B903,"*"),{" ","-"})</f>
        <v>Klinklang*</v>
      </c>
      <c r="I903">
        <f t="shared" si="14"/>
        <v>601</v>
      </c>
      <c r="V903">
        <v>10004</v>
      </c>
      <c r="W903" t="s">
        <v>18873</v>
      </c>
      <c r="X903" t="str" cm="1">
        <f t="array" ref="X903:Y903">_xlfn.TEXTSPLIT(W903, "-")</f>
        <v>wormadam</v>
      </c>
      <c r="Y903" t="str">
        <v>sandy</v>
      </c>
    </row>
    <row r="904" spans="1:25" x14ac:dyDescent="0.25">
      <c r="A904" t="s">
        <v>1713</v>
      </c>
      <c r="B904" t="s">
        <v>1539</v>
      </c>
      <c r="C904" t="str" cm="1">
        <f t="array" ref="C904">_xlfn.TEXTSPLIT(_xlfn.TEXTJOIN("",FALSE,B904,"*"),{" ","-"})</f>
        <v>Cobalion*</v>
      </c>
      <c r="I904">
        <f t="shared" si="14"/>
        <v>638</v>
      </c>
      <c r="V904">
        <v>10005</v>
      </c>
      <c r="W904" t="s">
        <v>18874</v>
      </c>
      <c r="X904" t="str" cm="1">
        <f t="array" ref="X904:Y904">_xlfn.TEXTSPLIT(W904, "-")</f>
        <v>wormadam</v>
      </c>
      <c r="Y904" t="str">
        <v>trash</v>
      </c>
    </row>
    <row r="905" spans="1:25" x14ac:dyDescent="0.25">
      <c r="A905" t="s">
        <v>1714</v>
      </c>
      <c r="B905" t="s">
        <v>1102</v>
      </c>
      <c r="C905" t="str" cm="1">
        <f t="array" ref="C905">_xlfn.TEXTSPLIT(_xlfn.TEXTJOIN("",FALSE,B905,"*"),{" ","-"})</f>
        <v>Patrat*</v>
      </c>
      <c r="I905">
        <f t="shared" si="14"/>
        <v>504</v>
      </c>
      <c r="V905">
        <v>10006</v>
      </c>
      <c r="W905" t="s">
        <v>18875</v>
      </c>
      <c r="X905" t="str" cm="1">
        <f t="array" ref="X905:Y905">_xlfn.TEXTSPLIT(W905, "-")</f>
        <v>shaymin</v>
      </c>
      <c r="Y905" t="str">
        <v>sky</v>
      </c>
    </row>
    <row r="906" spans="1:25" x14ac:dyDescent="0.25">
      <c r="A906" t="s">
        <v>1715</v>
      </c>
      <c r="B906" t="s">
        <v>1106</v>
      </c>
      <c r="C906" t="str" cm="1">
        <f t="array" ref="C906">_xlfn.TEXTSPLIT(_xlfn.TEXTJOIN("",FALSE,B906,"*"),{" ","-"})</f>
        <v>Watchog*</v>
      </c>
      <c r="I906">
        <f t="shared" si="14"/>
        <v>505</v>
      </c>
      <c r="V906">
        <v>10007</v>
      </c>
      <c r="W906" t="s">
        <v>18876</v>
      </c>
      <c r="X906" t="str" cm="1">
        <f t="array" ref="X906:Y906">_xlfn.TEXTSPLIT(W906, "-")</f>
        <v>giratina</v>
      </c>
      <c r="Y906" t="str">
        <v>origin</v>
      </c>
    </row>
    <row r="907" spans="1:25" x14ac:dyDescent="0.25">
      <c r="A907" t="s">
        <v>1716</v>
      </c>
      <c r="B907" t="s">
        <v>1119</v>
      </c>
      <c r="C907" t="str" cm="1">
        <f t="array" ref="C907">_xlfn.TEXTSPLIT(_xlfn.TEXTJOIN("",FALSE,B907,"*"),{" ","-"})</f>
        <v>Pidove*</v>
      </c>
      <c r="I907">
        <f t="shared" si="14"/>
        <v>519</v>
      </c>
      <c r="V907">
        <v>10008</v>
      </c>
      <c r="W907" t="s">
        <v>18877</v>
      </c>
      <c r="X907" t="str" cm="1">
        <f t="array" ref="X907:Y907">_xlfn.TEXTSPLIT(W907, "-")</f>
        <v>rotom</v>
      </c>
      <c r="Y907" t="str">
        <v>heat</v>
      </c>
    </row>
    <row r="908" spans="1:25" x14ac:dyDescent="0.25">
      <c r="A908" t="s">
        <v>1717</v>
      </c>
      <c r="B908" t="s">
        <v>1122</v>
      </c>
      <c r="C908" t="str" cm="1">
        <f t="array" ref="C908">_xlfn.TEXTSPLIT(_xlfn.TEXTJOIN("",FALSE,B908,"*"),{" ","-"})</f>
        <v>Tranquill*</v>
      </c>
      <c r="I908">
        <f t="shared" si="14"/>
        <v>520</v>
      </c>
      <c r="V908">
        <v>10009</v>
      </c>
      <c r="W908" t="s">
        <v>18878</v>
      </c>
      <c r="X908" t="str" cm="1">
        <f t="array" ref="X908:Y908">_xlfn.TEXTSPLIT(W908, "-")</f>
        <v>rotom</v>
      </c>
      <c r="Y908" t="str">
        <v>wash</v>
      </c>
    </row>
    <row r="909" spans="1:25" x14ac:dyDescent="0.25">
      <c r="A909" t="s">
        <v>1718</v>
      </c>
      <c r="B909" t="s">
        <v>1125</v>
      </c>
      <c r="C909" t="str" cm="1">
        <f t="array" ref="C909">_xlfn.TEXTSPLIT(_xlfn.TEXTJOIN("",FALSE,B909,"*"),{" ","-"})</f>
        <v>Unfezant*</v>
      </c>
      <c r="I909">
        <f t="shared" si="14"/>
        <v>521</v>
      </c>
      <c r="V909">
        <v>10010</v>
      </c>
      <c r="W909" t="s">
        <v>18879</v>
      </c>
      <c r="X909" t="str" cm="1">
        <f t="array" ref="X909:Y909">_xlfn.TEXTSPLIT(W909, "-")</f>
        <v>rotom</v>
      </c>
      <c r="Y909" t="str">
        <v>frost</v>
      </c>
    </row>
    <row r="910" spans="1:25" x14ac:dyDescent="0.25">
      <c r="A910" t="s">
        <v>1719</v>
      </c>
      <c r="B910" t="s">
        <v>1128</v>
      </c>
      <c r="C910" t="str" cm="1">
        <f t="array" ref="C910">_xlfn.TEXTSPLIT(_xlfn.TEXTJOIN("",FALSE,B910,"*"),{" ","-"})</f>
        <v>Audino*</v>
      </c>
      <c r="I910">
        <f t="shared" si="14"/>
        <v>531</v>
      </c>
      <c r="V910">
        <v>10011</v>
      </c>
      <c r="W910" t="s">
        <v>18880</v>
      </c>
      <c r="X910" t="str" cm="1">
        <f t="array" ref="X910:Y910">_xlfn.TEXTSPLIT(W910, "-")</f>
        <v>rotom</v>
      </c>
      <c r="Y910" t="str">
        <v>fan</v>
      </c>
    </row>
    <row r="911" spans="1:25" x14ac:dyDescent="0.25">
      <c r="A911" t="s">
        <v>1720</v>
      </c>
      <c r="B911" t="s">
        <v>1131</v>
      </c>
      <c r="C911" t="str" cm="1">
        <f t="array" ref="C911">_xlfn.TEXTSPLIT(_xlfn.TEXTJOIN("",FALSE,B911,"*"),{" ","-"})</f>
        <v>Minccino*</v>
      </c>
      <c r="I911">
        <f t="shared" si="14"/>
        <v>572</v>
      </c>
      <c r="V911">
        <v>10012</v>
      </c>
      <c r="W911" t="s">
        <v>18881</v>
      </c>
      <c r="X911" t="str" cm="1">
        <f t="array" ref="X911:Y911">_xlfn.TEXTSPLIT(W911, "-")</f>
        <v>rotom</v>
      </c>
      <c r="Y911" t="str">
        <v>mow</v>
      </c>
    </row>
    <row r="912" spans="1:25" x14ac:dyDescent="0.25">
      <c r="A912" t="s">
        <v>1721</v>
      </c>
      <c r="B912" t="s">
        <v>1134</v>
      </c>
      <c r="C912" t="str" cm="1">
        <f t="array" ref="C912">_xlfn.TEXTSPLIT(_xlfn.TEXTJOIN("",FALSE,B912,"*"),{" ","-"})</f>
        <v>Cinccino*</v>
      </c>
      <c r="I912">
        <f t="shared" si="14"/>
        <v>573</v>
      </c>
      <c r="V912">
        <v>10013</v>
      </c>
      <c r="W912" t="s">
        <v>18882</v>
      </c>
      <c r="X912" t="str" cm="1">
        <f t="array" ref="X912:Y912">_xlfn.TEXTSPLIT(W912, "-")</f>
        <v>castform</v>
      </c>
      <c r="Y912" t="str">
        <v>sunny</v>
      </c>
    </row>
    <row r="913" spans="1:26" x14ac:dyDescent="0.25">
      <c r="A913" t="s">
        <v>1722</v>
      </c>
      <c r="B913" t="s">
        <v>1723</v>
      </c>
      <c r="C913" t="str" cm="1">
        <f t="array" ref="C913">_xlfn.TEXTSPLIT(_xlfn.TEXTJOIN("",FALSE,B913,"*"),{" ","-"})</f>
        <v>Rufflet*</v>
      </c>
      <c r="I913">
        <f t="shared" si="14"/>
        <v>627</v>
      </c>
      <c r="V913">
        <v>10014</v>
      </c>
      <c r="W913" t="s">
        <v>18883</v>
      </c>
      <c r="X913" t="str" cm="1">
        <f t="array" ref="X913:Y913">_xlfn.TEXTSPLIT(W913, "-")</f>
        <v>castform</v>
      </c>
      <c r="Y913" t="str">
        <v>rainy</v>
      </c>
    </row>
    <row r="914" spans="1:26" x14ac:dyDescent="0.25">
      <c r="A914" t="s">
        <v>1725</v>
      </c>
      <c r="B914" t="s">
        <v>1723</v>
      </c>
      <c r="C914" t="str" cm="1">
        <f t="array" ref="C914">_xlfn.TEXTSPLIT(_xlfn.TEXTJOIN("",FALSE,B914,"*"),{" ","-"})</f>
        <v>Rufflet*</v>
      </c>
      <c r="I914">
        <f t="shared" si="14"/>
        <v>627</v>
      </c>
      <c r="V914">
        <v>10015</v>
      </c>
      <c r="W914" t="s">
        <v>18884</v>
      </c>
      <c r="X914" t="str" cm="1">
        <f t="array" ref="X914:Y914">_xlfn.TEXTSPLIT(W914, "-")</f>
        <v>castform</v>
      </c>
      <c r="Y914" t="str">
        <v>snowy</v>
      </c>
    </row>
    <row r="915" spans="1:26" x14ac:dyDescent="0.25">
      <c r="A915" t="s">
        <v>1726</v>
      </c>
      <c r="B915" t="s">
        <v>1727</v>
      </c>
      <c r="C915" t="str" cm="1">
        <f t="array" ref="C915">_xlfn.TEXTSPLIT(_xlfn.TEXTJOIN("",FALSE,B915,"*"),{" ","-"})</f>
        <v>Braviary*</v>
      </c>
      <c r="I915">
        <f t="shared" si="14"/>
        <v>628</v>
      </c>
      <c r="V915">
        <v>10016</v>
      </c>
      <c r="W915" t="s">
        <v>18885</v>
      </c>
      <c r="X915" t="str" cm="1">
        <f t="array" ref="X915:Z915">_xlfn.TEXTSPLIT(W915, "-")</f>
        <v>basculin</v>
      </c>
      <c r="Y915" t="str">
        <v>blue</v>
      </c>
      <c r="Z915" t="str">
        <v>striped</v>
      </c>
    </row>
    <row r="916" spans="1:26" x14ac:dyDescent="0.25">
      <c r="A916" t="s">
        <v>1729</v>
      </c>
      <c r="B916" t="s">
        <v>1580</v>
      </c>
      <c r="C916" t="str" cm="1">
        <f t="array" ref="C916">_xlfn.TEXTSPLIT(_xlfn.TEXTJOIN("",FALSE,B916,"*"),{" ","-"})</f>
        <v>Tornadus*</v>
      </c>
      <c r="I916">
        <f t="shared" si="14"/>
        <v>641</v>
      </c>
      <c r="V916">
        <v>10017</v>
      </c>
      <c r="W916" t="s">
        <v>18886</v>
      </c>
      <c r="X916" t="str" cm="1">
        <f t="array" ref="X916:Y916">_xlfn.TEXTSPLIT(W916, "-")</f>
        <v>darmanitan</v>
      </c>
      <c r="Y916" t="str">
        <v>zen</v>
      </c>
    </row>
    <row r="917" spans="1:26" x14ac:dyDescent="0.25">
      <c r="A917" t="s">
        <v>1730</v>
      </c>
      <c r="B917" t="s">
        <v>1446</v>
      </c>
      <c r="C917" t="str" cm="1">
        <f t="array" ref="C917">_xlfn.TEXTSPLIT(_xlfn.TEXTJOIN("",FALSE,B917,"*"),{" ","-"})</f>
        <v>Thundurus*</v>
      </c>
      <c r="I917">
        <f t="shared" si="14"/>
        <v>642</v>
      </c>
      <c r="V917">
        <v>10018</v>
      </c>
      <c r="W917" t="s">
        <v>18887</v>
      </c>
      <c r="X917" t="str" cm="1">
        <f t="array" ref="X917:Y917">_xlfn.TEXTSPLIT(W917, "-")</f>
        <v>meloetta</v>
      </c>
      <c r="Y917" t="str">
        <v>pirouette</v>
      </c>
    </row>
    <row r="918" spans="1:26" x14ac:dyDescent="0.25">
      <c r="A918" t="s">
        <v>1731</v>
      </c>
      <c r="B918" t="s">
        <v>1580</v>
      </c>
      <c r="C918" t="str" cm="1">
        <f t="array" ref="C918">_xlfn.TEXTSPLIT(_xlfn.TEXTJOIN("",FALSE,B918,"*"),{" ","-"})</f>
        <v>Tornadus*</v>
      </c>
      <c r="I918">
        <f t="shared" si="14"/>
        <v>641</v>
      </c>
      <c r="V918">
        <v>10019</v>
      </c>
      <c r="W918" t="s">
        <v>18888</v>
      </c>
      <c r="X918" t="str" cm="1">
        <f t="array" ref="X918:Y918">_xlfn.TEXTSPLIT(W918, "-")</f>
        <v>tornadus</v>
      </c>
      <c r="Y918" t="str">
        <v>therian</v>
      </c>
    </row>
    <row r="919" spans="1:26" x14ac:dyDescent="0.25">
      <c r="A919" t="s">
        <v>1732</v>
      </c>
      <c r="B919" t="s">
        <v>1368</v>
      </c>
      <c r="C919" t="str" cm="1">
        <f t="array" ref="C919">_xlfn.TEXTSPLIT(_xlfn.TEXTJOIN("",FALSE,B919,"*"),{" ","-"})</f>
        <v>Sewaddle*</v>
      </c>
      <c r="I919">
        <f t="shared" si="14"/>
        <v>540</v>
      </c>
      <c r="V919">
        <v>10020</v>
      </c>
      <c r="W919" t="s">
        <v>18889</v>
      </c>
      <c r="X919" t="str" cm="1">
        <f t="array" ref="X919:Y919">_xlfn.TEXTSPLIT(W919, "-")</f>
        <v>thundurus</v>
      </c>
      <c r="Y919" t="str">
        <v>therian</v>
      </c>
    </row>
    <row r="920" spans="1:26" x14ac:dyDescent="0.25">
      <c r="A920" t="s">
        <v>1733</v>
      </c>
      <c r="B920" t="s">
        <v>1372</v>
      </c>
      <c r="C920" t="str" cm="1">
        <f t="array" ref="C920">_xlfn.TEXTSPLIT(_xlfn.TEXTJOIN("",FALSE,B920,"*"),{" ","-"})</f>
        <v>Swadloon*</v>
      </c>
      <c r="I920">
        <f t="shared" si="14"/>
        <v>541</v>
      </c>
      <c r="V920">
        <v>10021</v>
      </c>
      <c r="W920" t="s">
        <v>18890</v>
      </c>
      <c r="X920" t="str" cm="1">
        <f t="array" ref="X920:Y920">_xlfn.TEXTSPLIT(W920, "-")</f>
        <v>landorus</v>
      </c>
      <c r="Y920" t="str">
        <v>therian</v>
      </c>
    </row>
    <row r="921" spans="1:26" x14ac:dyDescent="0.25">
      <c r="A921" t="s">
        <v>1734</v>
      </c>
      <c r="B921" t="s">
        <v>1375</v>
      </c>
      <c r="C921" t="str" cm="1">
        <f t="array" ref="C921">_xlfn.TEXTSPLIT(_xlfn.TEXTJOIN("",FALSE,B921,"*"),{" ","-"})</f>
        <v>Leavanny*</v>
      </c>
      <c r="I921">
        <f t="shared" si="14"/>
        <v>542</v>
      </c>
      <c r="V921">
        <v>10022</v>
      </c>
      <c r="W921" t="s">
        <v>18891</v>
      </c>
      <c r="X921" t="str" cm="1">
        <f t="array" ref="X921:Y921">_xlfn.TEXTSPLIT(W921, "-")</f>
        <v>kyurem</v>
      </c>
      <c r="Y921" t="str">
        <v>black</v>
      </c>
    </row>
    <row r="922" spans="1:26" x14ac:dyDescent="0.25">
      <c r="A922" t="s">
        <v>1735</v>
      </c>
      <c r="B922" t="s">
        <v>924</v>
      </c>
      <c r="C922" t="str" cm="1">
        <f t="array" ref="C922">_xlfn.TEXTSPLIT(_xlfn.TEXTJOIN("",FALSE,B922,"*"),{" ","-"})</f>
        <v>Petilil*</v>
      </c>
      <c r="I922">
        <f t="shared" si="14"/>
        <v>548</v>
      </c>
      <c r="V922">
        <v>10023</v>
      </c>
      <c r="W922" t="s">
        <v>18892</v>
      </c>
      <c r="X922" t="str" cm="1">
        <f t="array" ref="X922:Y922">_xlfn.TEXTSPLIT(W922, "-")</f>
        <v>kyurem</v>
      </c>
      <c r="Y922" t="str">
        <v>white</v>
      </c>
    </row>
    <row r="923" spans="1:26" x14ac:dyDescent="0.25">
      <c r="A923" t="s">
        <v>1736</v>
      </c>
      <c r="B923" t="s">
        <v>927</v>
      </c>
      <c r="C923" t="str" cm="1">
        <f t="array" ref="C923">_xlfn.TEXTSPLIT(_xlfn.TEXTJOIN("",FALSE,B923,"*"),{" ","-"})</f>
        <v>Lilligant*</v>
      </c>
      <c r="I923">
        <f t="shared" si="14"/>
        <v>549</v>
      </c>
      <c r="V923">
        <v>10024</v>
      </c>
      <c r="W923" t="s">
        <v>18893</v>
      </c>
      <c r="X923" t="str" cm="1">
        <f t="array" ref="X923:Y923">_xlfn.TEXTSPLIT(W923, "-")</f>
        <v>keldeo</v>
      </c>
      <c r="Y923" t="str">
        <v>resolute</v>
      </c>
    </row>
    <row r="924" spans="1:26" x14ac:dyDescent="0.25">
      <c r="A924" t="s">
        <v>1737</v>
      </c>
      <c r="B924" t="s">
        <v>1378</v>
      </c>
      <c r="C924" t="str" cm="1">
        <f t="array" ref="C924">_xlfn.TEXTSPLIT(_xlfn.TEXTJOIN("",FALSE,B924,"*"),{" ","-"})</f>
        <v>Dwebble*</v>
      </c>
      <c r="I924">
        <f t="shared" si="14"/>
        <v>557</v>
      </c>
      <c r="V924">
        <v>10025</v>
      </c>
      <c r="W924" t="s">
        <v>18894</v>
      </c>
      <c r="X924" t="str" cm="1">
        <f t="array" ref="X924:Y924">_xlfn.TEXTSPLIT(W924, "-")</f>
        <v>meowstic</v>
      </c>
      <c r="Y924" t="str">
        <v>female</v>
      </c>
    </row>
    <row r="925" spans="1:26" x14ac:dyDescent="0.25">
      <c r="A925" t="s">
        <v>1738</v>
      </c>
      <c r="B925" t="s">
        <v>1381</v>
      </c>
      <c r="C925" t="str" cm="1">
        <f t="array" ref="C925">_xlfn.TEXTSPLIT(_xlfn.TEXTJOIN("",FALSE,B925,"*"),{" ","-"})</f>
        <v>Crustle*</v>
      </c>
      <c r="I925">
        <f t="shared" si="14"/>
        <v>558</v>
      </c>
      <c r="V925">
        <v>10026</v>
      </c>
      <c r="W925" t="s">
        <v>18895</v>
      </c>
      <c r="X925" t="str" cm="1">
        <f t="array" ref="X925:Y925">_xlfn.TEXTSPLIT(W925, "-")</f>
        <v>aegislash</v>
      </c>
      <c r="Y925" t="str">
        <v>blade</v>
      </c>
    </row>
    <row r="926" spans="1:26" x14ac:dyDescent="0.25">
      <c r="A926" t="s">
        <v>1739</v>
      </c>
      <c r="B926" t="s">
        <v>1160</v>
      </c>
      <c r="C926" t="str" cm="1">
        <f t="array" ref="C926">_xlfn.TEXTSPLIT(_xlfn.TEXTJOIN("",FALSE,B926,"*"),{" ","-"})</f>
        <v>Karrablast*</v>
      </c>
      <c r="I926">
        <f t="shared" si="14"/>
        <v>588</v>
      </c>
      <c r="V926">
        <v>10027</v>
      </c>
      <c r="W926" t="s">
        <v>18896</v>
      </c>
      <c r="X926" t="str" cm="1">
        <f t="array" ref="X926:Y926">_xlfn.TEXTSPLIT(W926, "-")</f>
        <v>pumpkaboo</v>
      </c>
      <c r="Y926" t="str">
        <v>small</v>
      </c>
    </row>
    <row r="927" spans="1:26" x14ac:dyDescent="0.25">
      <c r="A927" t="s">
        <v>1740</v>
      </c>
      <c r="B927" t="s">
        <v>1741</v>
      </c>
      <c r="C927" t="str" cm="1">
        <f t="array" ref="C927">_xlfn.TEXTSPLIT(_xlfn.TEXTJOIN("",FALSE,B927,"*"),{" ","-"})</f>
        <v>Foongus*</v>
      </c>
      <c r="I927">
        <f t="shared" si="14"/>
        <v>590</v>
      </c>
      <c r="V927">
        <v>10028</v>
      </c>
      <c r="W927" t="s">
        <v>18897</v>
      </c>
      <c r="X927" t="str" cm="1">
        <f t="array" ref="X927:Y927">_xlfn.TEXTSPLIT(W927, "-")</f>
        <v>pumpkaboo</v>
      </c>
      <c r="Y927" t="str">
        <v>large</v>
      </c>
    </row>
    <row r="928" spans="1:26" x14ac:dyDescent="0.25">
      <c r="A928" t="s">
        <v>1743</v>
      </c>
      <c r="B928" t="s">
        <v>1744</v>
      </c>
      <c r="C928" t="str" cm="1">
        <f t="array" ref="C928">_xlfn.TEXTSPLIT(_xlfn.TEXTJOIN("",FALSE,B928,"*"),{" ","-"})</f>
        <v>Amoonguss*</v>
      </c>
      <c r="I928">
        <f t="shared" si="14"/>
        <v>591</v>
      </c>
      <c r="V928">
        <v>10029</v>
      </c>
      <c r="W928" t="s">
        <v>18898</v>
      </c>
      <c r="X928" t="str" cm="1">
        <f t="array" ref="X928:Y928">_xlfn.TEXTSPLIT(W928, "-")</f>
        <v>pumpkaboo</v>
      </c>
      <c r="Y928" t="str">
        <v>super</v>
      </c>
    </row>
    <row r="929" spans="1:26" x14ac:dyDescent="0.25">
      <c r="A929" t="s">
        <v>1746</v>
      </c>
      <c r="B929" t="s">
        <v>1163</v>
      </c>
      <c r="C929" t="str" cm="1">
        <f t="array" ref="C929">_xlfn.TEXTSPLIT(_xlfn.TEXTJOIN("",FALSE,B929,"*"),{" ","-"})</f>
        <v>Shelmet*</v>
      </c>
      <c r="I929">
        <f t="shared" si="14"/>
        <v>616</v>
      </c>
      <c r="V929">
        <v>10030</v>
      </c>
      <c r="W929" t="s">
        <v>18899</v>
      </c>
      <c r="X929" t="str" cm="1">
        <f t="array" ref="X929:Y929">_xlfn.TEXTSPLIT(W929, "-")</f>
        <v>gourgeist</v>
      </c>
      <c r="Y929" t="str">
        <v>small</v>
      </c>
    </row>
    <row r="930" spans="1:26" x14ac:dyDescent="0.25">
      <c r="A930" t="s">
        <v>1747</v>
      </c>
      <c r="B930" t="s">
        <v>1166</v>
      </c>
      <c r="C930" t="str" cm="1">
        <f t="array" ref="C930">_xlfn.TEXTSPLIT(_xlfn.TEXTJOIN("",FALSE,B930,"*"),{" ","-"})</f>
        <v>Accelgor*</v>
      </c>
      <c r="I930">
        <f t="shared" si="14"/>
        <v>617</v>
      </c>
      <c r="V930">
        <v>10031</v>
      </c>
      <c r="W930" t="s">
        <v>18900</v>
      </c>
      <c r="X930" t="str" cm="1">
        <f t="array" ref="X930:Y930">_xlfn.TEXTSPLIT(W930, "-")</f>
        <v>gourgeist</v>
      </c>
      <c r="Y930" t="str">
        <v>large</v>
      </c>
    </row>
    <row r="931" spans="1:26" x14ac:dyDescent="0.25">
      <c r="A931" t="s">
        <v>1748</v>
      </c>
      <c r="B931" t="s">
        <v>1346</v>
      </c>
      <c r="C931" t="str" cm="1">
        <f t="array" ref="C931">_xlfn.TEXTSPLIT(_xlfn.TEXTJOIN("",FALSE,B931,"*"),{" ","-"})</f>
        <v>Virizion*</v>
      </c>
      <c r="I931">
        <f t="shared" si="14"/>
        <v>640</v>
      </c>
      <c r="V931">
        <v>10032</v>
      </c>
      <c r="W931" t="s">
        <v>18901</v>
      </c>
      <c r="X931" t="str" cm="1">
        <f t="array" ref="X931:Y931">_xlfn.TEXTSPLIT(W931, "-")</f>
        <v>gourgeist</v>
      </c>
      <c r="Y931" t="str">
        <v>super</v>
      </c>
    </row>
    <row r="932" spans="1:26" x14ac:dyDescent="0.25">
      <c r="A932" t="s">
        <v>1749</v>
      </c>
      <c r="B932" t="s">
        <v>1392</v>
      </c>
      <c r="C932" t="str" cm="1">
        <f t="array" ref="C932">_xlfn.TEXTSPLIT(_xlfn.TEXTJOIN("",FALSE,B932,"*"),{" ","-"})</f>
        <v>Victini*</v>
      </c>
      <c r="I932">
        <f t="shared" si="14"/>
        <v>494</v>
      </c>
      <c r="V932">
        <v>10033</v>
      </c>
      <c r="W932" t="s">
        <v>18902</v>
      </c>
      <c r="X932" t="str" cm="1">
        <f t="array" ref="X932:Y932">_xlfn.TEXTSPLIT(W932, "-")</f>
        <v>venusaur</v>
      </c>
      <c r="Y932" t="str">
        <v>mega</v>
      </c>
    </row>
    <row r="933" spans="1:26" x14ac:dyDescent="0.25">
      <c r="A933" t="s">
        <v>1750</v>
      </c>
      <c r="B933" t="s">
        <v>1392</v>
      </c>
      <c r="C933" t="str" cm="1">
        <f t="array" ref="C933">_xlfn.TEXTSPLIT(_xlfn.TEXTJOIN("",FALSE,B933,"*"),{" ","-"})</f>
        <v>Victini*</v>
      </c>
      <c r="I933">
        <f t="shared" si="14"/>
        <v>494</v>
      </c>
      <c r="V933">
        <v>10034</v>
      </c>
      <c r="W933" t="s">
        <v>18903</v>
      </c>
      <c r="X933" t="str" cm="1">
        <f t="array" ref="X933:Z933">_xlfn.TEXTSPLIT(W933, "-")</f>
        <v>charizard</v>
      </c>
      <c r="Y933" t="str">
        <v>mega</v>
      </c>
      <c r="Z933" t="str">
        <v>x</v>
      </c>
    </row>
    <row r="934" spans="1:26" x14ac:dyDescent="0.25">
      <c r="A934" t="s">
        <v>1751</v>
      </c>
      <c r="B934" t="s">
        <v>952</v>
      </c>
      <c r="C934" t="str" cm="1">
        <f t="array" ref="C934">_xlfn.TEXTSPLIT(_xlfn.TEXTJOIN("",FALSE,B934,"*"),{" ","-"})</f>
        <v>Pansear*</v>
      </c>
      <c r="I934">
        <f t="shared" si="14"/>
        <v>513</v>
      </c>
      <c r="V934">
        <v>10035</v>
      </c>
      <c r="W934" t="s">
        <v>18904</v>
      </c>
      <c r="X934" t="str" cm="1">
        <f t="array" ref="X934:Z934">_xlfn.TEXTSPLIT(W934, "-")</f>
        <v>charizard</v>
      </c>
      <c r="Y934" t="str">
        <v>mega</v>
      </c>
      <c r="Z934" t="str">
        <v>y</v>
      </c>
    </row>
    <row r="935" spans="1:26" x14ac:dyDescent="0.25">
      <c r="A935" t="s">
        <v>1752</v>
      </c>
      <c r="B935" t="s">
        <v>955</v>
      </c>
      <c r="C935" t="str" cm="1">
        <f t="array" ref="C935">_xlfn.TEXTSPLIT(_xlfn.TEXTJOIN("",FALSE,B935,"*"),{" ","-"})</f>
        <v>Simisear*</v>
      </c>
      <c r="I935">
        <f t="shared" si="14"/>
        <v>514</v>
      </c>
      <c r="V935">
        <v>10036</v>
      </c>
      <c r="W935" t="s">
        <v>18905</v>
      </c>
      <c r="X935" t="str" cm="1">
        <f t="array" ref="X935:Y935">_xlfn.TEXTSPLIT(W935, "-")</f>
        <v>blastoise</v>
      </c>
      <c r="Y935" t="str">
        <v>mega</v>
      </c>
    </row>
    <row r="936" spans="1:26" x14ac:dyDescent="0.25">
      <c r="A936" t="s">
        <v>1753</v>
      </c>
      <c r="B936" t="s">
        <v>1754</v>
      </c>
      <c r="C936" t="str" cm="1">
        <f t="array" ref="C936">_xlfn.TEXTSPLIT(_xlfn.TEXTJOIN("",FALSE,B936,"*"),{" ","-"})</f>
        <v>Heatmor*</v>
      </c>
      <c r="I936">
        <f t="shared" si="14"/>
        <v>631</v>
      </c>
      <c r="V936">
        <v>10037</v>
      </c>
      <c r="W936" t="s">
        <v>18906</v>
      </c>
      <c r="X936" t="str" cm="1">
        <f t="array" ref="X936:Y936">_xlfn.TEXTSPLIT(W936, "-")</f>
        <v>alakazam</v>
      </c>
      <c r="Y936" t="str">
        <v>mega</v>
      </c>
    </row>
    <row r="937" spans="1:26" x14ac:dyDescent="0.25">
      <c r="A937" t="s">
        <v>1756</v>
      </c>
      <c r="B937" t="s">
        <v>1177</v>
      </c>
      <c r="C937" t="str" cm="1">
        <f t="array" ref="C937">_xlfn.TEXTSPLIT(_xlfn.TEXTJOIN("",FALSE,B937,"*"),{" ","-"})</f>
        <v>Larvesta*</v>
      </c>
      <c r="I937">
        <f t="shared" si="14"/>
        <v>636</v>
      </c>
      <c r="V937">
        <v>10038</v>
      </c>
      <c r="W937" t="s">
        <v>18907</v>
      </c>
      <c r="X937" t="str" cm="1">
        <f t="array" ref="X937:Y937">_xlfn.TEXTSPLIT(W937, "-")</f>
        <v>gengar</v>
      </c>
      <c r="Y937" t="str">
        <v>mega</v>
      </c>
    </row>
    <row r="938" spans="1:26" x14ac:dyDescent="0.25">
      <c r="A938" t="s">
        <v>1757</v>
      </c>
      <c r="B938" t="s">
        <v>1177</v>
      </c>
      <c r="C938" t="str" cm="1">
        <f t="array" ref="C938">_xlfn.TEXTSPLIT(_xlfn.TEXTJOIN("",FALSE,B938,"*"),{" ","-"})</f>
        <v>Larvesta*</v>
      </c>
      <c r="I938">
        <f t="shared" si="14"/>
        <v>636</v>
      </c>
      <c r="V938">
        <v>10039</v>
      </c>
      <c r="W938" t="s">
        <v>18908</v>
      </c>
      <c r="X938" t="str" cm="1">
        <f t="array" ref="X938:Y938">_xlfn.TEXTSPLIT(W938, "-")</f>
        <v>kangaskhan</v>
      </c>
      <c r="Y938" t="str">
        <v>mega</v>
      </c>
    </row>
    <row r="939" spans="1:26" x14ac:dyDescent="0.25">
      <c r="A939" t="s">
        <v>1758</v>
      </c>
      <c r="B939" t="s">
        <v>1180</v>
      </c>
      <c r="C939" t="str" cm="1">
        <f t="array" ref="C939">_xlfn.TEXTSPLIT(_xlfn.TEXTJOIN("",FALSE,B939,"*"),{" ","-"})</f>
        <v>Volcarona*</v>
      </c>
      <c r="I939">
        <f t="shared" si="14"/>
        <v>637</v>
      </c>
      <c r="V939">
        <v>10040</v>
      </c>
      <c r="W939" t="s">
        <v>18909</v>
      </c>
      <c r="X939" t="str" cm="1">
        <f t="array" ref="X939:Y939">_xlfn.TEXTSPLIT(W939, "-")</f>
        <v>pinsir</v>
      </c>
      <c r="Y939" t="str">
        <v>mega</v>
      </c>
    </row>
    <row r="940" spans="1:26" x14ac:dyDescent="0.25">
      <c r="A940" t="s">
        <v>1759</v>
      </c>
      <c r="B940" t="s">
        <v>1421</v>
      </c>
      <c r="C940" t="str" cm="1">
        <f t="array" ref="C940">_xlfn.TEXTSPLIT(_xlfn.TEXTJOIN("",FALSE,B940,"*"),{" ","-"})</f>
        <v>Tympole*</v>
      </c>
      <c r="I940">
        <f t="shared" si="14"/>
        <v>535</v>
      </c>
      <c r="V940">
        <v>10041</v>
      </c>
      <c r="W940" t="s">
        <v>18910</v>
      </c>
      <c r="X940" t="str" cm="1">
        <f t="array" ref="X940:Y940">_xlfn.TEXTSPLIT(W940, "-")</f>
        <v>gyarados</v>
      </c>
      <c r="Y940" t="str">
        <v>mega</v>
      </c>
    </row>
    <row r="941" spans="1:26" x14ac:dyDescent="0.25">
      <c r="A941" t="s">
        <v>1760</v>
      </c>
      <c r="B941" t="s">
        <v>1424</v>
      </c>
      <c r="C941" t="str" cm="1">
        <f t="array" ref="C941">_xlfn.TEXTSPLIT(_xlfn.TEXTJOIN("",FALSE,B941,"*"),{" ","-"})</f>
        <v>Palpitoad*</v>
      </c>
      <c r="I941">
        <f t="shared" si="14"/>
        <v>536</v>
      </c>
      <c r="V941">
        <v>10042</v>
      </c>
      <c r="W941" t="s">
        <v>18911</v>
      </c>
      <c r="X941" t="str" cm="1">
        <f t="array" ref="X941:Y941">_xlfn.TEXTSPLIT(W941, "-")</f>
        <v>aerodactyl</v>
      </c>
      <c r="Y941" t="str">
        <v>mega</v>
      </c>
    </row>
    <row r="942" spans="1:26" x14ac:dyDescent="0.25">
      <c r="A942" t="s">
        <v>1761</v>
      </c>
      <c r="B942" t="s">
        <v>1427</v>
      </c>
      <c r="C942" t="str" cm="1">
        <f t="array" ref="C942">_xlfn.TEXTSPLIT(_xlfn.TEXTJOIN("",FALSE,B942,"*"),{" ","-"})</f>
        <v>Seismitoad*</v>
      </c>
      <c r="I942">
        <f t="shared" si="14"/>
        <v>537</v>
      </c>
      <c r="V942">
        <v>10043</v>
      </c>
      <c r="W942" t="s">
        <v>18912</v>
      </c>
      <c r="X942" t="str" cm="1">
        <f t="array" ref="X942:Z942">_xlfn.TEXTSPLIT(W942, "-")</f>
        <v>mewtwo</v>
      </c>
      <c r="Y942" t="str">
        <v>mega</v>
      </c>
      <c r="Z942" t="str">
        <v>x</v>
      </c>
    </row>
    <row r="943" spans="1:26" x14ac:dyDescent="0.25">
      <c r="A943" t="s">
        <v>1762</v>
      </c>
      <c r="B943" t="s">
        <v>1212</v>
      </c>
      <c r="C943" t="str" cm="1">
        <f t="array" ref="C943">_xlfn.TEXTSPLIT(_xlfn.TEXTJOIN("",FALSE,B943,"*"),{" ","-"})</f>
        <v>Tirtouga*</v>
      </c>
      <c r="I943">
        <f t="shared" si="14"/>
        <v>564</v>
      </c>
      <c r="V943">
        <v>10044</v>
      </c>
      <c r="W943" t="s">
        <v>18913</v>
      </c>
      <c r="X943" t="str" cm="1">
        <f t="array" ref="X943:Z943">_xlfn.TEXTSPLIT(W943, "-")</f>
        <v>mewtwo</v>
      </c>
      <c r="Y943" t="str">
        <v>mega</v>
      </c>
      <c r="Z943" t="str">
        <v>y</v>
      </c>
    </row>
    <row r="944" spans="1:26" x14ac:dyDescent="0.25">
      <c r="A944" t="s">
        <v>1763</v>
      </c>
      <c r="B944" t="s">
        <v>1216</v>
      </c>
      <c r="C944" t="str" cm="1">
        <f t="array" ref="C944">_xlfn.TEXTSPLIT(_xlfn.TEXTJOIN("",FALSE,B944,"*"),{" ","-"})</f>
        <v>Carracosta*</v>
      </c>
      <c r="I944">
        <f t="shared" si="14"/>
        <v>565</v>
      </c>
      <c r="V944">
        <v>10045</v>
      </c>
      <c r="W944" t="s">
        <v>18914</v>
      </c>
      <c r="X944" t="str" cm="1">
        <f t="array" ref="X944:Y944">_xlfn.TEXTSPLIT(W944, "-")</f>
        <v>ampharos</v>
      </c>
      <c r="Y944" t="str">
        <v>mega</v>
      </c>
    </row>
    <row r="945" spans="1:25" x14ac:dyDescent="0.25">
      <c r="A945" t="s">
        <v>1764</v>
      </c>
      <c r="B945" t="s">
        <v>1765</v>
      </c>
      <c r="C945" t="str" cm="1">
        <f t="array" ref="C945">_xlfn.TEXTSPLIT(_xlfn.TEXTJOIN("",FALSE,B945,"*"),{" ","-"})</f>
        <v>Vanillite*</v>
      </c>
      <c r="I945">
        <f t="shared" si="14"/>
        <v>582</v>
      </c>
      <c r="V945">
        <v>10046</v>
      </c>
      <c r="W945" t="s">
        <v>18915</v>
      </c>
      <c r="X945" t="str" cm="1">
        <f t="array" ref="X945:Y945">_xlfn.TEXTSPLIT(W945, "-")</f>
        <v>scizor</v>
      </c>
      <c r="Y945" t="str">
        <v>mega</v>
      </c>
    </row>
    <row r="946" spans="1:25" x14ac:dyDescent="0.25">
      <c r="A946" t="s">
        <v>1767</v>
      </c>
      <c r="B946" t="s">
        <v>1768</v>
      </c>
      <c r="C946" t="str" cm="1">
        <f t="array" ref="C946">_xlfn.TEXTSPLIT(_xlfn.TEXTJOIN("",FALSE,B946,"*"),{" ","-"})</f>
        <v>Vanillish*</v>
      </c>
      <c r="I946">
        <f t="shared" si="14"/>
        <v>583</v>
      </c>
      <c r="V946">
        <v>10047</v>
      </c>
      <c r="W946" t="s">
        <v>18916</v>
      </c>
      <c r="X946" t="str" cm="1">
        <f t="array" ref="X946:Y946">_xlfn.TEXTSPLIT(W946, "-")</f>
        <v>heracross</v>
      </c>
      <c r="Y946" t="str">
        <v>mega</v>
      </c>
    </row>
    <row r="947" spans="1:25" x14ac:dyDescent="0.25">
      <c r="A947" t="s">
        <v>1770</v>
      </c>
      <c r="B947" t="s">
        <v>1771</v>
      </c>
      <c r="C947" t="str" cm="1">
        <f t="array" ref="C947">_xlfn.TEXTSPLIT(_xlfn.TEXTJOIN("",FALSE,B947,"*"),{" ","-"})</f>
        <v>Vanilluxe*</v>
      </c>
      <c r="I947">
        <f t="shared" si="14"/>
        <v>584</v>
      </c>
      <c r="V947">
        <v>10048</v>
      </c>
      <c r="W947" t="s">
        <v>18917</v>
      </c>
      <c r="X947" t="str" cm="1">
        <f t="array" ref="X947:Y947">_xlfn.TEXTSPLIT(W947, "-")</f>
        <v>houndoom</v>
      </c>
      <c r="Y947" t="str">
        <v>mega</v>
      </c>
    </row>
    <row r="948" spans="1:25" x14ac:dyDescent="0.25">
      <c r="A948" t="s">
        <v>1773</v>
      </c>
      <c r="B948" t="s">
        <v>1774</v>
      </c>
      <c r="C948" t="str" cm="1">
        <f t="array" ref="C948">_xlfn.TEXTSPLIT(_xlfn.TEXTJOIN("",FALSE,B948,"*"),{" ","-"})</f>
        <v>Frillish*</v>
      </c>
      <c r="I948">
        <f t="shared" si="14"/>
        <v>592</v>
      </c>
      <c r="V948">
        <v>10049</v>
      </c>
      <c r="W948" t="s">
        <v>18918</v>
      </c>
      <c r="X948" t="str" cm="1">
        <f t="array" ref="X948:Y948">_xlfn.TEXTSPLIT(W948, "-")</f>
        <v>tyranitar</v>
      </c>
      <c r="Y948" t="str">
        <v>mega</v>
      </c>
    </row>
    <row r="949" spans="1:25" x14ac:dyDescent="0.25">
      <c r="A949" t="s">
        <v>1776</v>
      </c>
      <c r="B949" t="s">
        <v>1777</v>
      </c>
      <c r="C949" t="str" cm="1">
        <f t="array" ref="C949">_xlfn.TEXTSPLIT(_xlfn.TEXTJOIN("",FALSE,B949,"*"),{" ","-"})</f>
        <v>Jellicent*</v>
      </c>
      <c r="I949">
        <f t="shared" si="14"/>
        <v>593</v>
      </c>
      <c r="V949">
        <v>10050</v>
      </c>
      <c r="W949" t="s">
        <v>18919</v>
      </c>
      <c r="X949" t="str" cm="1">
        <f t="array" ref="X949:Y949">_xlfn.TEXTSPLIT(W949, "-")</f>
        <v>blaziken</v>
      </c>
      <c r="Y949" t="str">
        <v>mega</v>
      </c>
    </row>
    <row r="950" spans="1:25" x14ac:dyDescent="0.25">
      <c r="A950" t="s">
        <v>1779</v>
      </c>
      <c r="B950" t="s">
        <v>1780</v>
      </c>
      <c r="C950" t="str" cm="1">
        <f t="array" ref="C950">_xlfn.TEXTSPLIT(_xlfn.TEXTJOIN("",FALSE,B950,"*"),{" ","-"})</f>
        <v>Cryogonal*</v>
      </c>
      <c r="I950">
        <f t="shared" si="14"/>
        <v>615</v>
      </c>
      <c r="V950">
        <v>10051</v>
      </c>
      <c r="W950" t="s">
        <v>18920</v>
      </c>
      <c r="X950" t="str" cm="1">
        <f t="array" ref="X950:Y950">_xlfn.TEXTSPLIT(W950, "-")</f>
        <v>gardevoir</v>
      </c>
      <c r="Y950" t="str">
        <v>mega</v>
      </c>
    </row>
    <row r="951" spans="1:25" x14ac:dyDescent="0.25">
      <c r="A951" t="s">
        <v>1782</v>
      </c>
      <c r="B951" t="s">
        <v>1780</v>
      </c>
      <c r="C951" t="str" cm="1">
        <f t="array" ref="C951">_xlfn.TEXTSPLIT(_xlfn.TEXTJOIN("",FALSE,B951,"*"),{" ","-"})</f>
        <v>Cryogonal*</v>
      </c>
      <c r="I951">
        <f t="shared" si="14"/>
        <v>615</v>
      </c>
      <c r="V951">
        <v>10052</v>
      </c>
      <c r="W951" t="s">
        <v>18921</v>
      </c>
      <c r="X951" t="str" cm="1">
        <f t="array" ref="X951:Y951">_xlfn.TEXTSPLIT(W951, "-")</f>
        <v>mawile</v>
      </c>
      <c r="Y951" t="str">
        <v>mega</v>
      </c>
    </row>
    <row r="952" spans="1:25" x14ac:dyDescent="0.25">
      <c r="A952" t="s">
        <v>1783</v>
      </c>
      <c r="B952" t="s">
        <v>1430</v>
      </c>
      <c r="C952" t="str" cm="1">
        <f t="array" ref="C952">_xlfn.TEXTSPLIT(_xlfn.TEXTJOIN("",FALSE,B952,"*"),{" ","-"})</f>
        <v>Kyurem*</v>
      </c>
      <c r="I952">
        <f t="shared" si="14"/>
        <v>646</v>
      </c>
      <c r="V952">
        <v>10053</v>
      </c>
      <c r="W952" t="s">
        <v>18922</v>
      </c>
      <c r="X952" t="str" cm="1">
        <f t="array" ref="X952:Y952">_xlfn.TEXTSPLIT(W952, "-")</f>
        <v>aggron</v>
      </c>
      <c r="Y952" t="str">
        <v>mega</v>
      </c>
    </row>
    <row r="953" spans="1:25" x14ac:dyDescent="0.25">
      <c r="A953" t="s">
        <v>1784</v>
      </c>
      <c r="B953" t="s">
        <v>999</v>
      </c>
      <c r="C953" t="str" cm="1">
        <f t="array" ref="C953">_xlfn.TEXTSPLIT(_xlfn.TEXTJOIN("",FALSE,B953,"*"),{" ","-"})</f>
        <v>Blitzle*</v>
      </c>
      <c r="I953">
        <f t="shared" si="14"/>
        <v>522</v>
      </c>
      <c r="V953">
        <v>10054</v>
      </c>
      <c r="W953" t="s">
        <v>18923</v>
      </c>
      <c r="X953" t="str" cm="1">
        <f t="array" ref="X953:Y953">_xlfn.TEXTSPLIT(W953, "-")</f>
        <v>medicham</v>
      </c>
      <c r="Y953" t="str">
        <v>mega</v>
      </c>
    </row>
    <row r="954" spans="1:25" x14ac:dyDescent="0.25">
      <c r="A954" t="s">
        <v>1785</v>
      </c>
      <c r="B954" t="s">
        <v>1003</v>
      </c>
      <c r="C954" t="str" cm="1">
        <f t="array" ref="C954">_xlfn.TEXTSPLIT(_xlfn.TEXTJOIN("",FALSE,B954,"*"),{" ","-"})</f>
        <v>Zebstrika*</v>
      </c>
      <c r="I954">
        <f t="shared" si="14"/>
        <v>523</v>
      </c>
      <c r="V954">
        <v>10055</v>
      </c>
      <c r="W954" t="s">
        <v>18924</v>
      </c>
      <c r="X954" t="str" cm="1">
        <f t="array" ref="X954:Y954">_xlfn.TEXTSPLIT(W954, "-")</f>
        <v>manectric</v>
      </c>
      <c r="Y954" t="str">
        <v>mega</v>
      </c>
    </row>
    <row r="955" spans="1:25" x14ac:dyDescent="0.25">
      <c r="A955" t="s">
        <v>1786</v>
      </c>
      <c r="B955" t="s">
        <v>1443</v>
      </c>
      <c r="C955" t="str" cm="1">
        <f t="array" ref="C955">_xlfn.TEXTSPLIT(_xlfn.TEXTJOIN("",FALSE,B955,"*"),{" ","-"})</f>
        <v>Emolga*</v>
      </c>
      <c r="I955">
        <f t="shared" si="14"/>
        <v>587</v>
      </c>
      <c r="V955">
        <v>10056</v>
      </c>
      <c r="W955" t="s">
        <v>18925</v>
      </c>
      <c r="X955" t="str" cm="1">
        <f t="array" ref="X955:Y955">_xlfn.TEXTSPLIT(W955, "-")</f>
        <v>banette</v>
      </c>
      <c r="Y955" t="str">
        <v>mega</v>
      </c>
    </row>
    <row r="956" spans="1:25" x14ac:dyDescent="0.25">
      <c r="A956" t="s">
        <v>1787</v>
      </c>
      <c r="B956" t="s">
        <v>1223</v>
      </c>
      <c r="C956" t="str" cm="1">
        <f t="array" ref="C956">_xlfn.TEXTSPLIT(_xlfn.TEXTJOIN("",FALSE,B956,"*"),{" ","-"})</f>
        <v>Tynamo*</v>
      </c>
      <c r="I956">
        <f t="shared" si="14"/>
        <v>602</v>
      </c>
      <c r="V956">
        <v>10057</v>
      </c>
      <c r="W956" t="s">
        <v>18926</v>
      </c>
      <c r="X956" t="str" cm="1">
        <f t="array" ref="X956:Y956">_xlfn.TEXTSPLIT(W956, "-")</f>
        <v>absol</v>
      </c>
      <c r="Y956" t="str">
        <v>mega</v>
      </c>
    </row>
    <row r="957" spans="1:25" x14ac:dyDescent="0.25">
      <c r="A957" t="s">
        <v>1788</v>
      </c>
      <c r="B957" t="s">
        <v>1223</v>
      </c>
      <c r="C957" t="str" cm="1">
        <f t="array" ref="C957">_xlfn.TEXTSPLIT(_xlfn.TEXTJOIN("",FALSE,B957,"*"),{" ","-"})</f>
        <v>Tynamo*</v>
      </c>
      <c r="I957">
        <f t="shared" si="14"/>
        <v>602</v>
      </c>
      <c r="V957">
        <v>10058</v>
      </c>
      <c r="W957" t="s">
        <v>18927</v>
      </c>
      <c r="X957" t="str" cm="1">
        <f t="array" ref="X957:Y957">_xlfn.TEXTSPLIT(W957, "-")</f>
        <v>garchomp</v>
      </c>
      <c r="Y957" t="str">
        <v>mega</v>
      </c>
    </row>
    <row r="958" spans="1:25" x14ac:dyDescent="0.25">
      <c r="A958" t="s">
        <v>1789</v>
      </c>
      <c r="B958" t="s">
        <v>1226</v>
      </c>
      <c r="C958" t="str" cm="1">
        <f t="array" ref="C958">_xlfn.TEXTSPLIT(_xlfn.TEXTJOIN("",FALSE,B958,"*"),{" ","-"})</f>
        <v>Eelektrik*</v>
      </c>
      <c r="I958">
        <f t="shared" si="14"/>
        <v>603</v>
      </c>
      <c r="V958">
        <v>10059</v>
      </c>
      <c r="W958" t="s">
        <v>18928</v>
      </c>
      <c r="X958" t="str" cm="1">
        <f t="array" ref="X958:Y958">_xlfn.TEXTSPLIT(W958, "-")</f>
        <v>lucario</v>
      </c>
      <c r="Y958" t="str">
        <v>mega</v>
      </c>
    </row>
    <row r="959" spans="1:25" x14ac:dyDescent="0.25">
      <c r="A959" t="s">
        <v>1790</v>
      </c>
      <c r="B959" t="s">
        <v>1229</v>
      </c>
      <c r="C959" t="str" cm="1">
        <f t="array" ref="C959">_xlfn.TEXTSPLIT(_xlfn.TEXTJOIN("",FALSE,B959,"*"),{" ","-"})</f>
        <v>Eelektross*</v>
      </c>
      <c r="I959">
        <f t="shared" si="14"/>
        <v>604</v>
      </c>
      <c r="V959">
        <v>10060</v>
      </c>
      <c r="W959" t="s">
        <v>18929</v>
      </c>
      <c r="X959" t="str" cm="1">
        <f t="array" ref="X959:Y959">_xlfn.TEXTSPLIT(W959, "-")</f>
        <v>abomasnow</v>
      </c>
      <c r="Y959" t="str">
        <v>mega</v>
      </c>
    </row>
    <row r="960" spans="1:25" x14ac:dyDescent="0.25">
      <c r="A960" t="s">
        <v>1791</v>
      </c>
      <c r="B960" t="s">
        <v>1521</v>
      </c>
      <c r="C960" t="str" cm="1">
        <f t="array" ref="C960">_xlfn.TEXTSPLIT(_xlfn.TEXTJOIN("",FALSE,B960,"*"),{" ","-"})</f>
        <v>Stunfisk*</v>
      </c>
      <c r="I960">
        <f t="shared" si="14"/>
        <v>618</v>
      </c>
      <c r="V960">
        <v>10061</v>
      </c>
      <c r="W960" t="s">
        <v>18930</v>
      </c>
      <c r="X960" t="str" cm="1">
        <f t="array" ref="X960:Y960">_xlfn.TEXTSPLIT(W960, "-")</f>
        <v>floette</v>
      </c>
      <c r="Y960" t="str">
        <v>eternal</v>
      </c>
    </row>
    <row r="961" spans="1:25" x14ac:dyDescent="0.25">
      <c r="A961" t="s">
        <v>1792</v>
      </c>
      <c r="B961" t="s">
        <v>1392</v>
      </c>
      <c r="C961" t="str" cm="1">
        <f t="array" ref="C961">_xlfn.TEXTSPLIT(_xlfn.TEXTJOIN("",FALSE,B961,"*"),{" ","-"})</f>
        <v>Victini*</v>
      </c>
      <c r="I961">
        <f t="shared" si="14"/>
        <v>494</v>
      </c>
      <c r="V961">
        <v>10062</v>
      </c>
      <c r="W961" t="s">
        <v>18931</v>
      </c>
      <c r="X961" t="str" cm="1">
        <f t="array" ref="X961:Y961">_xlfn.TEXTSPLIT(W961, "-")</f>
        <v>latias</v>
      </c>
      <c r="Y961" t="str">
        <v>mega</v>
      </c>
    </row>
    <row r="962" spans="1:25" x14ac:dyDescent="0.25">
      <c r="A962" t="s">
        <v>1793</v>
      </c>
      <c r="B962" t="s">
        <v>1794</v>
      </c>
      <c r="C962" t="str" cm="1">
        <f t="array" ref="C962">_xlfn.TEXTSPLIT(_xlfn.TEXTJOIN("",FALSE,B962,"*"),{" ","-"})</f>
        <v>Yamask*</v>
      </c>
      <c r="I962">
        <f t="shared" si="14"/>
        <v>562</v>
      </c>
      <c r="V962">
        <v>10063</v>
      </c>
      <c r="W962" t="s">
        <v>18932</v>
      </c>
      <c r="X962" t="str" cm="1">
        <f t="array" ref="X962:Y962">_xlfn.TEXTSPLIT(W962, "-")</f>
        <v>latios</v>
      </c>
      <c r="Y962" t="str">
        <v>mega</v>
      </c>
    </row>
    <row r="963" spans="1:25" x14ac:dyDescent="0.25">
      <c r="A963" t="s">
        <v>1796</v>
      </c>
      <c r="B963" t="s">
        <v>1794</v>
      </c>
      <c r="C963" t="str" cm="1">
        <f t="array" ref="C963">_xlfn.TEXTSPLIT(_xlfn.TEXTJOIN("",FALSE,B963,"*"),{" ","-"})</f>
        <v>Yamask*</v>
      </c>
      <c r="I963">
        <f t="shared" ref="I963:I1026" si="15">_xlfn.XLOOKUP(B963,X$2:X$1093,V$2:V$1093, _xlfn.XLOOKUP(C963,X$2:X$1093,V$2:V$1093, _xlfn.XLOOKUP(D963,X$2:X$1093,V$2:V$1093, _xlfn.XLOOKUP(E963,X$2:X$1093,V$2:V$1093, _xlfn.XLOOKUP(F963,X$2:X$1093,V$2:V$1093, _xlfn.XLOOKUP(G963,X$2:X$1093,V$2:V$1093, _xlfn.XLOOKUP(H963,X$2:X$1093,V$2:V$1093, IF(ISNUMBER(SEARCH("sv", A963)),"",""),2),2),2),2),2),2),2)</f>
        <v>562</v>
      </c>
      <c r="V963">
        <v>10064</v>
      </c>
      <c r="W963" t="s">
        <v>18933</v>
      </c>
      <c r="X963" t="str" cm="1">
        <f t="array" ref="X963:Y963">_xlfn.TEXTSPLIT(W963, "-")</f>
        <v>swampert</v>
      </c>
      <c r="Y963" t="str">
        <v>mega</v>
      </c>
    </row>
    <row r="964" spans="1:25" x14ac:dyDescent="0.25">
      <c r="A964" t="s">
        <v>1797</v>
      </c>
      <c r="B964" t="s">
        <v>1798</v>
      </c>
      <c r="C964" t="str" cm="1">
        <f t="array" ref="C964">_xlfn.TEXTSPLIT(_xlfn.TEXTJOIN("",FALSE,B964,"*"),{" ","-"})</f>
        <v>Cofagrigus*</v>
      </c>
      <c r="I964">
        <f t="shared" si="15"/>
        <v>563</v>
      </c>
      <c r="V964">
        <v>10065</v>
      </c>
      <c r="W964" t="s">
        <v>18934</v>
      </c>
      <c r="X964" t="str" cm="1">
        <f t="array" ref="X964:Y964">_xlfn.TEXTSPLIT(W964, "-")</f>
        <v>sceptile</v>
      </c>
      <c r="Y964" t="str">
        <v>mega</v>
      </c>
    </row>
    <row r="965" spans="1:25" x14ac:dyDescent="0.25">
      <c r="A965" t="s">
        <v>1800</v>
      </c>
      <c r="B965" t="s">
        <v>1798</v>
      </c>
      <c r="C965" t="str" cm="1">
        <f t="array" ref="C965">_xlfn.TEXTSPLIT(_xlfn.TEXTJOIN("",FALSE,B965,"*"),{" ","-"})</f>
        <v>Cofagrigus*</v>
      </c>
      <c r="I965">
        <f t="shared" si="15"/>
        <v>563</v>
      </c>
      <c r="V965">
        <v>10066</v>
      </c>
      <c r="W965" t="s">
        <v>18935</v>
      </c>
      <c r="X965" t="str" cm="1">
        <f t="array" ref="X965:Y965">_xlfn.TEXTSPLIT(W965, "-")</f>
        <v>sableye</v>
      </c>
      <c r="Y965" t="str">
        <v>mega</v>
      </c>
    </row>
    <row r="966" spans="1:25" x14ac:dyDescent="0.25">
      <c r="A966" t="s">
        <v>1801</v>
      </c>
      <c r="B966" t="s">
        <v>1483</v>
      </c>
      <c r="C966" t="str" cm="1">
        <f t="array" ref="C966">_xlfn.TEXTSPLIT(_xlfn.TEXTJOIN("",FALSE,B966,"*"),{" ","-"})</f>
        <v>Trubbish*</v>
      </c>
      <c r="I966">
        <f t="shared" si="15"/>
        <v>568</v>
      </c>
      <c r="V966">
        <v>10067</v>
      </c>
      <c r="W966" t="s">
        <v>18936</v>
      </c>
      <c r="X966" t="str" cm="1">
        <f t="array" ref="X966:Y966">_xlfn.TEXTSPLIT(W966, "-")</f>
        <v>altaria</v>
      </c>
      <c r="Y966" t="str">
        <v>mega</v>
      </c>
    </row>
    <row r="967" spans="1:25" x14ac:dyDescent="0.25">
      <c r="A967" t="s">
        <v>1802</v>
      </c>
      <c r="B967" t="s">
        <v>1486</v>
      </c>
      <c r="C967" t="str" cm="1">
        <f t="array" ref="C967">_xlfn.TEXTSPLIT(_xlfn.TEXTJOIN("",FALSE,B967,"*"),{" ","-"})</f>
        <v>Garbodor*</v>
      </c>
      <c r="I967">
        <f t="shared" si="15"/>
        <v>569</v>
      </c>
      <c r="V967">
        <v>10068</v>
      </c>
      <c r="W967" t="s">
        <v>18937</v>
      </c>
      <c r="X967" t="str" cm="1">
        <f t="array" ref="X967:Y967">_xlfn.TEXTSPLIT(W967, "-")</f>
        <v>gallade</v>
      </c>
      <c r="Y967" t="str">
        <v>mega</v>
      </c>
    </row>
    <row r="968" spans="1:25" x14ac:dyDescent="0.25">
      <c r="A968" t="s">
        <v>1803</v>
      </c>
      <c r="B968" t="s">
        <v>1038</v>
      </c>
      <c r="C968" t="str" cm="1">
        <f t="array" ref="C968">_xlfn.TEXTSPLIT(_xlfn.TEXTJOIN("",FALSE,B968,"*"),{" ","-"})</f>
        <v>Solosis*</v>
      </c>
      <c r="I968">
        <f t="shared" si="15"/>
        <v>577</v>
      </c>
      <c r="V968">
        <v>10069</v>
      </c>
      <c r="W968" t="s">
        <v>18938</v>
      </c>
      <c r="X968" t="str" cm="1">
        <f t="array" ref="X968:Y968">_xlfn.TEXTSPLIT(W968, "-")</f>
        <v>audino</v>
      </c>
      <c r="Y968" t="str">
        <v>mega</v>
      </c>
    </row>
    <row r="969" spans="1:25" x14ac:dyDescent="0.25">
      <c r="A969" t="s">
        <v>1804</v>
      </c>
      <c r="B969" t="s">
        <v>1041</v>
      </c>
      <c r="C969" t="str" cm="1">
        <f t="array" ref="C969">_xlfn.TEXTSPLIT(_xlfn.TEXTJOIN("",FALSE,B969,"*"),{" ","-"})</f>
        <v>Duosion*</v>
      </c>
      <c r="I969">
        <f t="shared" si="15"/>
        <v>578</v>
      </c>
      <c r="V969">
        <v>10070</v>
      </c>
      <c r="W969" t="s">
        <v>18939</v>
      </c>
      <c r="X969" t="str" cm="1">
        <f t="array" ref="X969:Y969">_xlfn.TEXTSPLIT(W969, "-")</f>
        <v>sharpedo</v>
      </c>
      <c r="Y969" t="str">
        <v>mega</v>
      </c>
    </row>
    <row r="970" spans="1:25" x14ac:dyDescent="0.25">
      <c r="A970" t="s">
        <v>1805</v>
      </c>
      <c r="B970" t="s">
        <v>1044</v>
      </c>
      <c r="C970" t="str" cm="1">
        <f t="array" ref="C970">_xlfn.TEXTSPLIT(_xlfn.TEXTJOIN("",FALSE,B970,"*"),{" ","-"})</f>
        <v>Reuniclus*</v>
      </c>
      <c r="I970">
        <f t="shared" si="15"/>
        <v>579</v>
      </c>
      <c r="V970">
        <v>10071</v>
      </c>
      <c r="W970" t="s">
        <v>18940</v>
      </c>
      <c r="X970" t="str" cm="1">
        <f t="array" ref="X970:Y970">_xlfn.TEXTSPLIT(W970, "-")</f>
        <v>slowbro</v>
      </c>
      <c r="Y970" t="str">
        <v>mega</v>
      </c>
    </row>
    <row r="971" spans="1:25" x14ac:dyDescent="0.25">
      <c r="A971" t="s">
        <v>1806</v>
      </c>
      <c r="B971" t="s">
        <v>1044</v>
      </c>
      <c r="C971" t="str" cm="1">
        <f t="array" ref="C971">_xlfn.TEXTSPLIT(_xlfn.TEXTJOIN("",FALSE,B971,"*"),{" ","-"})</f>
        <v>Reuniclus*</v>
      </c>
      <c r="I971">
        <f t="shared" si="15"/>
        <v>579</v>
      </c>
      <c r="V971">
        <v>10072</v>
      </c>
      <c r="W971" t="s">
        <v>18941</v>
      </c>
      <c r="X971" t="str" cm="1">
        <f t="array" ref="X971:Y971">_xlfn.TEXTSPLIT(W971, "-")</f>
        <v>steelix</v>
      </c>
      <c r="Y971" t="str">
        <v>mega</v>
      </c>
    </row>
    <row r="972" spans="1:25" x14ac:dyDescent="0.25">
      <c r="A972" t="s">
        <v>1807</v>
      </c>
      <c r="B972" t="s">
        <v>1808</v>
      </c>
      <c r="C972" t="str" cm="1">
        <f t="array" ref="C972">_xlfn.TEXTSPLIT(_xlfn.TEXTJOIN("",FALSE,B972,"*"),{" ","-"})</f>
        <v>Elgyem*</v>
      </c>
      <c r="I972">
        <f t="shared" si="15"/>
        <v>605</v>
      </c>
      <c r="V972">
        <v>10073</v>
      </c>
      <c r="W972" t="s">
        <v>18942</v>
      </c>
      <c r="X972" t="str" cm="1">
        <f t="array" ref="X972:Y972">_xlfn.TEXTSPLIT(W972, "-")</f>
        <v>pidgeot</v>
      </c>
      <c r="Y972" t="str">
        <v>mega</v>
      </c>
    </row>
    <row r="973" spans="1:25" x14ac:dyDescent="0.25">
      <c r="A973" t="s">
        <v>1810</v>
      </c>
      <c r="B973" t="s">
        <v>1808</v>
      </c>
      <c r="C973" t="str" cm="1">
        <f t="array" ref="C973">_xlfn.TEXTSPLIT(_xlfn.TEXTJOIN("",FALSE,B973,"*"),{" ","-"})</f>
        <v>Elgyem*</v>
      </c>
      <c r="I973">
        <f t="shared" si="15"/>
        <v>605</v>
      </c>
      <c r="V973">
        <v>10074</v>
      </c>
      <c r="W973" t="s">
        <v>18943</v>
      </c>
      <c r="X973" t="str" cm="1">
        <f t="array" ref="X973:Y973">_xlfn.TEXTSPLIT(W973, "-")</f>
        <v>glalie</v>
      </c>
      <c r="Y973" t="str">
        <v>mega</v>
      </c>
    </row>
    <row r="974" spans="1:25" x14ac:dyDescent="0.25">
      <c r="A974" t="s">
        <v>1811</v>
      </c>
      <c r="B974" t="s">
        <v>1812</v>
      </c>
      <c r="C974" t="str" cm="1">
        <f t="array" ref="C974">_xlfn.TEXTSPLIT(_xlfn.TEXTJOIN("",FALSE,B974,"*"),{" ","-"})</f>
        <v>Beheeyem*</v>
      </c>
      <c r="I974">
        <f t="shared" si="15"/>
        <v>606</v>
      </c>
      <c r="V974">
        <v>10075</v>
      </c>
      <c r="W974" t="s">
        <v>18944</v>
      </c>
      <c r="X974" t="str" cm="1">
        <f t="array" ref="X974:Y974">_xlfn.TEXTSPLIT(W974, "-")</f>
        <v>diancie</v>
      </c>
      <c r="Y974" t="str">
        <v>mega</v>
      </c>
    </row>
    <row r="975" spans="1:25" x14ac:dyDescent="0.25">
      <c r="A975" t="s">
        <v>1814</v>
      </c>
      <c r="B975" t="s">
        <v>1815</v>
      </c>
      <c r="C975" t="str" cm="1">
        <f t="array" ref="C975">_xlfn.TEXTSPLIT(_xlfn.TEXTJOIN("",FALSE,B975,"*"),{" ","-"})</f>
        <v>Litwick*</v>
      </c>
      <c r="I975">
        <f t="shared" si="15"/>
        <v>607</v>
      </c>
      <c r="V975">
        <v>10076</v>
      </c>
      <c r="W975" t="s">
        <v>18945</v>
      </c>
      <c r="X975" t="str" cm="1">
        <f t="array" ref="X975:Y975">_xlfn.TEXTSPLIT(W975, "-")</f>
        <v>metagross</v>
      </c>
      <c r="Y975" t="str">
        <v>mega</v>
      </c>
    </row>
    <row r="976" spans="1:25" x14ac:dyDescent="0.25">
      <c r="A976" t="s">
        <v>1817</v>
      </c>
      <c r="B976" t="s">
        <v>1815</v>
      </c>
      <c r="C976" t="str" cm="1">
        <f t="array" ref="C976">_xlfn.TEXTSPLIT(_xlfn.TEXTJOIN("",FALSE,B976,"*"),{" ","-"})</f>
        <v>Litwick*</v>
      </c>
      <c r="I976">
        <f t="shared" si="15"/>
        <v>607</v>
      </c>
      <c r="V976">
        <v>10077</v>
      </c>
      <c r="W976" t="s">
        <v>18946</v>
      </c>
      <c r="X976" t="str" cm="1">
        <f t="array" ref="X976:Y976">_xlfn.TEXTSPLIT(W976, "-")</f>
        <v>kyogre</v>
      </c>
      <c r="Y976" t="str">
        <v>primal</v>
      </c>
    </row>
    <row r="977" spans="1:26" x14ac:dyDescent="0.25">
      <c r="A977" t="s">
        <v>1818</v>
      </c>
      <c r="B977" t="s">
        <v>1819</v>
      </c>
      <c r="C977" t="str" cm="1">
        <f t="array" ref="C977">_xlfn.TEXTSPLIT(_xlfn.TEXTJOIN("",FALSE,B977,"*"),{" ","-"})</f>
        <v>Lampent*</v>
      </c>
      <c r="I977">
        <f t="shared" si="15"/>
        <v>608</v>
      </c>
      <c r="V977">
        <v>10078</v>
      </c>
      <c r="W977" t="s">
        <v>18947</v>
      </c>
      <c r="X977" t="str" cm="1">
        <f t="array" ref="X977:Y977">_xlfn.TEXTSPLIT(W977, "-")</f>
        <v>groudon</v>
      </c>
      <c r="Y977" t="str">
        <v>primal</v>
      </c>
    </row>
    <row r="978" spans="1:26" x14ac:dyDescent="0.25">
      <c r="A978" t="s">
        <v>1821</v>
      </c>
      <c r="B978" t="s">
        <v>1822</v>
      </c>
      <c r="C978" t="str" cm="1">
        <f t="array" ref="C978">_xlfn.TEXTSPLIT(_xlfn.TEXTJOIN("",FALSE,B978,"*"),{" ","-"})</f>
        <v>Chandelure*</v>
      </c>
      <c r="I978">
        <f t="shared" si="15"/>
        <v>609</v>
      </c>
      <c r="V978">
        <v>10079</v>
      </c>
      <c r="W978" t="s">
        <v>18948</v>
      </c>
      <c r="X978" t="str" cm="1">
        <f t="array" ref="X978:Y978">_xlfn.TEXTSPLIT(W978, "-")</f>
        <v>rayquaza</v>
      </c>
      <c r="Y978" t="str">
        <v>mega</v>
      </c>
    </row>
    <row r="979" spans="1:26" x14ac:dyDescent="0.25">
      <c r="A979" t="s">
        <v>1823</v>
      </c>
      <c r="B979" t="s">
        <v>1681</v>
      </c>
      <c r="C979" t="str" cm="1">
        <f t="array" ref="C979">_xlfn.TEXTSPLIT(_xlfn.TEXTJOIN("",FALSE,B979,"*"),{" ","-"})</f>
        <v>Gigalith*</v>
      </c>
      <c r="I979">
        <f t="shared" si="15"/>
        <v>526</v>
      </c>
      <c r="V979">
        <v>10080</v>
      </c>
      <c r="W979" t="s">
        <v>18949</v>
      </c>
      <c r="X979" t="str" cm="1">
        <f t="array" ref="X979:Z979">_xlfn.TEXTSPLIT(W979, "-")</f>
        <v>pikachu</v>
      </c>
      <c r="Y979" t="str">
        <v>rock</v>
      </c>
      <c r="Z979" t="str">
        <v>star</v>
      </c>
    </row>
    <row r="980" spans="1:26" x14ac:dyDescent="0.25">
      <c r="A980" t="s">
        <v>1824</v>
      </c>
      <c r="B980" t="s">
        <v>1047</v>
      </c>
      <c r="C980" t="str" cm="1">
        <f t="array" ref="C980">_xlfn.TEXTSPLIT(_xlfn.TEXTJOIN("",FALSE,B980,"*"),{" ","-"})</f>
        <v>Timburr*</v>
      </c>
      <c r="I980">
        <f t="shared" si="15"/>
        <v>532</v>
      </c>
      <c r="V980">
        <v>10081</v>
      </c>
      <c r="W980" t="s">
        <v>18950</v>
      </c>
      <c r="X980" t="str" cm="1">
        <f t="array" ref="X980:Y980">_xlfn.TEXTSPLIT(W980, "-")</f>
        <v>pikachu</v>
      </c>
      <c r="Y980" t="str">
        <v>belle</v>
      </c>
    </row>
    <row r="981" spans="1:26" x14ac:dyDescent="0.25">
      <c r="A981" t="s">
        <v>1825</v>
      </c>
      <c r="B981" t="s">
        <v>1051</v>
      </c>
      <c r="C981" t="str" cm="1">
        <f t="array" ref="C981">_xlfn.TEXTSPLIT(_xlfn.TEXTJOIN("",FALSE,B981,"*"),{" ","-"})</f>
        <v>Gurdurr*</v>
      </c>
      <c r="I981">
        <f t="shared" si="15"/>
        <v>533</v>
      </c>
      <c r="V981">
        <v>10082</v>
      </c>
      <c r="W981" t="s">
        <v>18951</v>
      </c>
      <c r="X981" t="str" cm="1">
        <f t="array" ref="X981:Z981">_xlfn.TEXTSPLIT(W981, "-")</f>
        <v>pikachu</v>
      </c>
      <c r="Y981" t="str">
        <v>pop</v>
      </c>
      <c r="Z981" t="str">
        <v>star</v>
      </c>
    </row>
    <row r="982" spans="1:26" x14ac:dyDescent="0.25">
      <c r="A982" t="s">
        <v>1826</v>
      </c>
      <c r="B982" t="s">
        <v>1827</v>
      </c>
      <c r="C982" t="str" cm="1">
        <f t="array" ref="C982">_xlfn.TEXTSPLIT(_xlfn.TEXTJOIN("",FALSE,B982,"*"),{" ","-"})</f>
        <v>Conkeldurr*</v>
      </c>
      <c r="I982">
        <f t="shared" si="15"/>
        <v>534</v>
      </c>
      <c r="V982">
        <v>10083</v>
      </c>
      <c r="W982" t="s">
        <v>18952</v>
      </c>
      <c r="X982" t="str" cm="1">
        <f t="array" ref="X982:Y982">_xlfn.TEXTSPLIT(W982, "-")</f>
        <v>pikachu</v>
      </c>
      <c r="Y982" t="str">
        <v>phd</v>
      </c>
    </row>
    <row r="983" spans="1:26" x14ac:dyDescent="0.25">
      <c r="A983" t="s">
        <v>1829</v>
      </c>
      <c r="B983" t="s">
        <v>1827</v>
      </c>
      <c r="C983" t="str" cm="1">
        <f t="array" ref="C983">_xlfn.TEXTSPLIT(_xlfn.TEXTJOIN("",FALSE,B983,"*"),{" ","-"})</f>
        <v>Conkeldurr*</v>
      </c>
      <c r="I983">
        <f t="shared" si="15"/>
        <v>534</v>
      </c>
      <c r="V983">
        <v>10084</v>
      </c>
      <c r="W983" t="s">
        <v>18953</v>
      </c>
      <c r="X983" t="str" cm="1">
        <f t="array" ref="X983:Y983">_xlfn.TEXTSPLIT(W983, "-")</f>
        <v>pikachu</v>
      </c>
      <c r="Y983" t="str">
        <v>libre</v>
      </c>
    </row>
    <row r="984" spans="1:26" x14ac:dyDescent="0.25">
      <c r="A984" t="s">
        <v>1830</v>
      </c>
      <c r="B984" t="s">
        <v>1267</v>
      </c>
      <c r="C984" t="str" cm="1">
        <f t="array" ref="C984">_xlfn.TEXTSPLIT(_xlfn.TEXTJOIN("",FALSE,B984,"*"),{" ","-"})</f>
        <v>Archen*</v>
      </c>
      <c r="I984">
        <f t="shared" si="15"/>
        <v>566</v>
      </c>
      <c r="V984">
        <v>10085</v>
      </c>
      <c r="W984" t="s">
        <v>18954</v>
      </c>
      <c r="X984" t="str" cm="1">
        <f t="array" ref="X984:Y984">_xlfn.TEXTSPLIT(W984, "-")</f>
        <v>pikachu</v>
      </c>
      <c r="Y984" t="str">
        <v>cosplay</v>
      </c>
    </row>
    <row r="985" spans="1:26" x14ac:dyDescent="0.25">
      <c r="A985" t="s">
        <v>1831</v>
      </c>
      <c r="B985" t="s">
        <v>1271</v>
      </c>
      <c r="C985" t="str" cm="1">
        <f t="array" ref="C985">_xlfn.TEXTSPLIT(_xlfn.TEXTJOIN("",FALSE,B985,"*"),{" ","-"})</f>
        <v>Archeops*</v>
      </c>
      <c r="I985">
        <f t="shared" si="15"/>
        <v>567</v>
      </c>
      <c r="V985">
        <v>10086</v>
      </c>
      <c r="W985" t="s">
        <v>18955</v>
      </c>
      <c r="X985" t="str" cm="1">
        <f t="array" ref="X985:Y985">_xlfn.TEXTSPLIT(W985, "-")</f>
        <v>hoopa</v>
      </c>
      <c r="Y985" t="str">
        <v>unbound</v>
      </c>
    </row>
    <row r="986" spans="1:26" x14ac:dyDescent="0.25">
      <c r="A986" t="s">
        <v>1832</v>
      </c>
      <c r="B986" t="s">
        <v>1521</v>
      </c>
      <c r="C986" t="str" cm="1">
        <f t="array" ref="C986">_xlfn.TEXTSPLIT(_xlfn.TEXTJOIN("",FALSE,B986,"*"),{" ","-"})</f>
        <v>Stunfisk*</v>
      </c>
      <c r="I986">
        <f t="shared" si="15"/>
        <v>618</v>
      </c>
      <c r="V986">
        <v>10087</v>
      </c>
      <c r="W986" t="s">
        <v>18956</v>
      </c>
      <c r="X986" t="str" cm="1">
        <f t="array" ref="X986:Y986">_xlfn.TEXTSPLIT(W986, "-")</f>
        <v>camerupt</v>
      </c>
      <c r="Y986" t="str">
        <v>mega</v>
      </c>
    </row>
    <row r="987" spans="1:26" x14ac:dyDescent="0.25">
      <c r="A987" t="s">
        <v>1833</v>
      </c>
      <c r="B987" t="s">
        <v>1834</v>
      </c>
      <c r="C987" t="str" cm="1">
        <f t="array" ref="C987">_xlfn.TEXTSPLIT(_xlfn.TEXTJOIN("",FALSE,B987,"*"),{" ","-"})</f>
        <v>Mienfoo*</v>
      </c>
      <c r="I987">
        <f t="shared" si="15"/>
        <v>619</v>
      </c>
      <c r="V987">
        <v>10088</v>
      </c>
      <c r="W987" t="s">
        <v>18957</v>
      </c>
      <c r="X987" t="str" cm="1">
        <f t="array" ref="X987:Y987">_xlfn.TEXTSPLIT(W987, "-")</f>
        <v>lopunny</v>
      </c>
      <c r="Y987" t="str">
        <v>mega</v>
      </c>
    </row>
    <row r="988" spans="1:26" x14ac:dyDescent="0.25">
      <c r="A988" t="s">
        <v>1836</v>
      </c>
      <c r="B988" t="s">
        <v>1837</v>
      </c>
      <c r="C988" t="str" cm="1">
        <f t="array" ref="C988">_xlfn.TEXTSPLIT(_xlfn.TEXTJOIN("",FALSE,B988,"*"),{" ","-"})</f>
        <v>Mienshao*</v>
      </c>
      <c r="I988">
        <f t="shared" si="15"/>
        <v>620</v>
      </c>
      <c r="V988">
        <v>10089</v>
      </c>
      <c r="W988" t="s">
        <v>18958</v>
      </c>
      <c r="X988" t="str" cm="1">
        <f t="array" ref="X988:Y988">_xlfn.TEXTSPLIT(W988, "-")</f>
        <v>salamence</v>
      </c>
      <c r="Y988" t="str">
        <v>mega</v>
      </c>
    </row>
    <row r="989" spans="1:26" x14ac:dyDescent="0.25">
      <c r="A989" t="s">
        <v>1839</v>
      </c>
      <c r="B989" t="s">
        <v>1255</v>
      </c>
      <c r="C989" t="str" cm="1">
        <f t="array" ref="C989">_xlfn.TEXTSPLIT(_xlfn.TEXTJOIN("",FALSE,B989,"*"),{" ","-"})</f>
        <v>Golett*</v>
      </c>
      <c r="I989">
        <f t="shared" si="15"/>
        <v>622</v>
      </c>
      <c r="V989">
        <v>10090</v>
      </c>
      <c r="W989" t="s">
        <v>18959</v>
      </c>
      <c r="X989" t="str" cm="1">
        <f t="array" ref="X989:Y989">_xlfn.TEXTSPLIT(W989, "-")</f>
        <v>beedrill</v>
      </c>
      <c r="Y989" t="str">
        <v>mega</v>
      </c>
    </row>
    <row r="990" spans="1:26" x14ac:dyDescent="0.25">
      <c r="A990" t="s">
        <v>1840</v>
      </c>
      <c r="B990" t="s">
        <v>1258</v>
      </c>
      <c r="C990" t="str" cm="1">
        <f t="array" ref="C990">_xlfn.TEXTSPLIT(_xlfn.TEXTJOIN("",FALSE,B990,"*"),{" ","-"})</f>
        <v>Golurk*</v>
      </c>
      <c r="I990">
        <f t="shared" si="15"/>
        <v>623</v>
      </c>
      <c r="V990">
        <v>10091</v>
      </c>
      <c r="W990" t="s">
        <v>18960</v>
      </c>
      <c r="X990" t="str" cm="1">
        <f t="array" ref="X990:Y990">_xlfn.TEXTSPLIT(W990, "-")</f>
        <v>rattata</v>
      </c>
      <c r="Y990" t="str">
        <v>alola</v>
      </c>
    </row>
    <row r="991" spans="1:26" x14ac:dyDescent="0.25">
      <c r="A991" t="s">
        <v>1841</v>
      </c>
      <c r="B991" t="s">
        <v>1524</v>
      </c>
      <c r="C991" t="str" cm="1">
        <f t="array" ref="C991">_xlfn.TEXTSPLIT(_xlfn.TEXTJOIN("",FALSE,B991,"*"),{" ","-"})</f>
        <v>Terrakion*</v>
      </c>
      <c r="I991">
        <f t="shared" si="15"/>
        <v>639</v>
      </c>
      <c r="V991">
        <v>10092</v>
      </c>
      <c r="W991" t="s">
        <v>18961</v>
      </c>
      <c r="X991" t="str" cm="1">
        <f t="array" ref="X991:Y991">_xlfn.TEXTSPLIT(W991, "-")</f>
        <v>raticate</v>
      </c>
      <c r="Y991" t="str">
        <v>alola</v>
      </c>
    </row>
    <row r="992" spans="1:26" x14ac:dyDescent="0.25">
      <c r="A992" t="s">
        <v>1842</v>
      </c>
      <c r="B992" t="s">
        <v>1527</v>
      </c>
      <c r="C992" t="str" cm="1">
        <f t="array" ref="C992">_xlfn.TEXTSPLIT(_xlfn.TEXTJOIN("",FALSE,B992,"*"),{" ","-"})</f>
        <v>Landorus*</v>
      </c>
      <c r="I992">
        <f t="shared" si="15"/>
        <v>645</v>
      </c>
      <c r="V992">
        <v>10093</v>
      </c>
      <c r="W992" t="s">
        <v>18962</v>
      </c>
      <c r="X992" t="str" cm="1">
        <f t="array" ref="X992:Z992">_xlfn.TEXTSPLIT(W992, "-")</f>
        <v>raticate</v>
      </c>
      <c r="Y992" t="str">
        <v>totem</v>
      </c>
      <c r="Z992" t="str">
        <v>alola</v>
      </c>
    </row>
    <row r="993" spans="1:26" x14ac:dyDescent="0.25">
      <c r="A993" t="s">
        <v>1843</v>
      </c>
      <c r="B993" t="s">
        <v>1844</v>
      </c>
      <c r="C993" t="str" cm="1">
        <f t="array" ref="C993">_xlfn.TEXTSPLIT(_xlfn.TEXTJOIN("",FALSE,B993,"*"),{" ","-"})</f>
        <v>Pawniard*</v>
      </c>
      <c r="I993">
        <f t="shared" si="15"/>
        <v>624</v>
      </c>
      <c r="V993">
        <v>10094</v>
      </c>
      <c r="W993" t="s">
        <v>18963</v>
      </c>
      <c r="X993" t="str" cm="1">
        <f t="array" ref="X993:Z993">_xlfn.TEXTSPLIT(W993, "-")</f>
        <v>pikachu</v>
      </c>
      <c r="Y993" t="str">
        <v>original</v>
      </c>
      <c r="Z993" t="str">
        <v>cap</v>
      </c>
    </row>
    <row r="994" spans="1:26" x14ac:dyDescent="0.25">
      <c r="A994" t="s">
        <v>1846</v>
      </c>
      <c r="B994" t="s">
        <v>1847</v>
      </c>
      <c r="C994" t="str" cm="1">
        <f t="array" ref="C994">_xlfn.TEXTSPLIT(_xlfn.TEXTJOIN("",FALSE,B994,"*"),{" ","-"})</f>
        <v>Bisharp*</v>
      </c>
      <c r="I994">
        <f t="shared" si="15"/>
        <v>625</v>
      </c>
      <c r="V994">
        <v>10095</v>
      </c>
      <c r="W994" t="s">
        <v>18964</v>
      </c>
      <c r="X994" t="str" cm="1">
        <f t="array" ref="X994:Z994">_xlfn.TEXTSPLIT(W994, "-")</f>
        <v>pikachu</v>
      </c>
      <c r="Y994" t="str">
        <v>hoenn</v>
      </c>
      <c r="Z994" t="str">
        <v>cap</v>
      </c>
    </row>
    <row r="995" spans="1:26" x14ac:dyDescent="0.25">
      <c r="A995" t="s">
        <v>1849</v>
      </c>
      <c r="B995" t="s">
        <v>1558</v>
      </c>
      <c r="C995" t="str" cm="1">
        <f t="array" ref="C995">_xlfn.TEXTSPLIT(_xlfn.TEXTJOIN("",FALSE,B995,"*"),{" ","-"})</f>
        <v>Deino*</v>
      </c>
      <c r="I995">
        <f t="shared" si="15"/>
        <v>633</v>
      </c>
      <c r="V995">
        <v>10096</v>
      </c>
      <c r="W995" t="s">
        <v>18965</v>
      </c>
      <c r="X995" t="str" cm="1">
        <f t="array" ref="X995:Z995">_xlfn.TEXTSPLIT(W995, "-")</f>
        <v>pikachu</v>
      </c>
      <c r="Y995" t="str">
        <v>sinnoh</v>
      </c>
      <c r="Z995" t="str">
        <v>cap</v>
      </c>
    </row>
    <row r="996" spans="1:26" x14ac:dyDescent="0.25">
      <c r="A996" t="s">
        <v>1850</v>
      </c>
      <c r="B996" t="s">
        <v>1561</v>
      </c>
      <c r="C996" t="str" cm="1">
        <f t="array" ref="C996">_xlfn.TEXTSPLIT(_xlfn.TEXTJOIN("",FALSE,B996,"*"),{" ","-"})</f>
        <v>Zweilous*</v>
      </c>
      <c r="I996">
        <f t="shared" si="15"/>
        <v>634</v>
      </c>
      <c r="V996">
        <v>10097</v>
      </c>
      <c r="W996" t="s">
        <v>18966</v>
      </c>
      <c r="X996" t="str" cm="1">
        <f t="array" ref="X996:Z996">_xlfn.TEXTSPLIT(W996, "-")</f>
        <v>pikachu</v>
      </c>
      <c r="Y996" t="str">
        <v>unova</v>
      </c>
      <c r="Z996" t="str">
        <v>cap</v>
      </c>
    </row>
    <row r="997" spans="1:26" x14ac:dyDescent="0.25">
      <c r="A997" t="s">
        <v>1851</v>
      </c>
      <c r="B997" t="s">
        <v>1564</v>
      </c>
      <c r="C997" t="str" cm="1">
        <f t="array" ref="C997">_xlfn.TEXTSPLIT(_xlfn.TEXTJOIN("",FALSE,B997,"*"),{" ","-"})</f>
        <v>Hydreigon*</v>
      </c>
      <c r="I997">
        <f t="shared" si="15"/>
        <v>635</v>
      </c>
      <c r="V997">
        <v>10098</v>
      </c>
      <c r="W997" t="s">
        <v>18967</v>
      </c>
      <c r="X997" t="str" cm="1">
        <f t="array" ref="X997:Z997">_xlfn.TEXTSPLIT(W997, "-")</f>
        <v>pikachu</v>
      </c>
      <c r="Y997" t="str">
        <v>kalos</v>
      </c>
      <c r="Z997" t="str">
        <v>cap</v>
      </c>
    </row>
    <row r="998" spans="1:26" x14ac:dyDescent="0.25">
      <c r="A998" t="s">
        <v>1852</v>
      </c>
      <c r="B998" t="s">
        <v>1292</v>
      </c>
      <c r="C998" t="str" cm="1">
        <f t="array" ref="C998">_xlfn.TEXTSPLIT(_xlfn.TEXTJOIN("",FALSE,B998,"*"),{" ","-"})</f>
        <v>Escavalier*</v>
      </c>
      <c r="I998">
        <f t="shared" si="15"/>
        <v>589</v>
      </c>
      <c r="V998">
        <v>10099</v>
      </c>
      <c r="W998" t="s">
        <v>18968</v>
      </c>
      <c r="X998" t="str" cm="1">
        <f t="array" ref="X998:Z998">_xlfn.TEXTSPLIT(W998, "-")</f>
        <v>pikachu</v>
      </c>
      <c r="Y998" t="str">
        <v>alola</v>
      </c>
      <c r="Z998" t="str">
        <v>cap</v>
      </c>
    </row>
    <row r="999" spans="1:26" x14ac:dyDescent="0.25">
      <c r="A999" t="s">
        <v>1853</v>
      </c>
      <c r="B999" t="s">
        <v>1844</v>
      </c>
      <c r="C999" t="str" cm="1">
        <f t="array" ref="C999">_xlfn.TEXTSPLIT(_xlfn.TEXTJOIN("",FALSE,B999,"*"),{" ","-"})</f>
        <v>Pawniard*</v>
      </c>
      <c r="I999">
        <f t="shared" si="15"/>
        <v>624</v>
      </c>
      <c r="V999">
        <v>10100</v>
      </c>
      <c r="W999" t="s">
        <v>18969</v>
      </c>
      <c r="X999" t="str" cm="1">
        <f t="array" ref="X999:Y999">_xlfn.TEXTSPLIT(W999, "-")</f>
        <v>raichu</v>
      </c>
      <c r="Y999" t="str">
        <v>alola</v>
      </c>
    </row>
    <row r="1000" spans="1:26" x14ac:dyDescent="0.25">
      <c r="A1000" t="s">
        <v>1854</v>
      </c>
      <c r="B1000" t="s">
        <v>1847</v>
      </c>
      <c r="C1000" t="str" cm="1">
        <f t="array" ref="C1000">_xlfn.TEXTSPLIT(_xlfn.TEXTJOIN("",FALSE,B1000,"*"),{" ","-"})</f>
        <v>Bisharp*</v>
      </c>
      <c r="I1000">
        <f t="shared" si="15"/>
        <v>625</v>
      </c>
      <c r="V1000">
        <v>10101</v>
      </c>
      <c r="W1000" t="s">
        <v>18970</v>
      </c>
      <c r="X1000" t="str" cm="1">
        <f t="array" ref="X1000:Y1000">_xlfn.TEXTSPLIT(W1000, "-")</f>
        <v>sandshrew</v>
      </c>
      <c r="Y1000" t="str">
        <v>alola</v>
      </c>
    </row>
    <row r="1001" spans="1:26" x14ac:dyDescent="0.25">
      <c r="A1001" t="s">
        <v>1855</v>
      </c>
      <c r="B1001" t="s">
        <v>1856</v>
      </c>
      <c r="C1001" t="str" cm="1">
        <f t="array" ref="C1001">_xlfn.TEXTSPLIT(_xlfn.TEXTJOIN("",FALSE,B1001,"*"),{" ","-"})</f>
        <v>Durant*</v>
      </c>
      <c r="I1001">
        <f t="shared" si="15"/>
        <v>632</v>
      </c>
      <c r="V1001">
        <v>10102</v>
      </c>
      <c r="W1001" t="s">
        <v>18971</v>
      </c>
      <c r="X1001" t="str" cm="1">
        <f t="array" ref="X1001:Y1001">_xlfn.TEXTSPLIT(W1001, "-")</f>
        <v>sandslash</v>
      </c>
      <c r="Y1001" t="str">
        <v>alola</v>
      </c>
    </row>
    <row r="1002" spans="1:26" x14ac:dyDescent="0.25">
      <c r="A1002" t="s">
        <v>1858</v>
      </c>
      <c r="B1002" t="s">
        <v>1539</v>
      </c>
      <c r="C1002" t="str" cm="1">
        <f t="array" ref="C1002">_xlfn.TEXTSPLIT(_xlfn.TEXTJOIN("",FALSE,B1002,"*"),{" ","-"})</f>
        <v>Cobalion*</v>
      </c>
      <c r="I1002">
        <f t="shared" si="15"/>
        <v>638</v>
      </c>
      <c r="V1002">
        <v>10103</v>
      </c>
      <c r="W1002" t="s">
        <v>18972</v>
      </c>
      <c r="X1002" t="str" cm="1">
        <f t="array" ref="X1002:Y1002">_xlfn.TEXTSPLIT(W1002, "-")</f>
        <v>vulpix</v>
      </c>
      <c r="Y1002" t="str">
        <v>alola</v>
      </c>
    </row>
    <row r="1003" spans="1:26" x14ac:dyDescent="0.25">
      <c r="A1003" t="s">
        <v>1859</v>
      </c>
      <c r="B1003" t="s">
        <v>1128</v>
      </c>
      <c r="C1003" t="str" cm="1">
        <f t="array" ref="C1003">_xlfn.TEXTSPLIT(_xlfn.TEXTJOIN("",FALSE,B1003,"*"),{" ","-"})</f>
        <v>Audino*</v>
      </c>
      <c r="I1003">
        <f t="shared" si="15"/>
        <v>531</v>
      </c>
      <c r="V1003">
        <v>10104</v>
      </c>
      <c r="W1003" t="s">
        <v>18973</v>
      </c>
      <c r="X1003" t="str" cm="1">
        <f t="array" ref="X1003:Y1003">_xlfn.TEXTSPLIT(W1003, "-")</f>
        <v>ninetales</v>
      </c>
      <c r="Y1003" t="str">
        <v>alola</v>
      </c>
    </row>
    <row r="1004" spans="1:26" x14ac:dyDescent="0.25">
      <c r="A1004" t="s">
        <v>1860</v>
      </c>
      <c r="B1004" t="s">
        <v>1311</v>
      </c>
      <c r="C1004" t="str" cm="1">
        <f t="array" ref="C1004">_xlfn.TEXTSPLIT(_xlfn.TEXTJOIN("",FALSE,B1004,"*"),{" ","-"})</f>
        <v>Axew*</v>
      </c>
      <c r="I1004">
        <f t="shared" si="15"/>
        <v>610</v>
      </c>
      <c r="V1004">
        <v>10105</v>
      </c>
      <c r="W1004" t="s">
        <v>18974</v>
      </c>
      <c r="X1004" t="str" cm="1">
        <f t="array" ref="X1004:Y1004">_xlfn.TEXTSPLIT(W1004, "-")</f>
        <v>diglett</v>
      </c>
      <c r="Y1004" t="str">
        <v>alola</v>
      </c>
    </row>
    <row r="1005" spans="1:26" x14ac:dyDescent="0.25">
      <c r="A1005" t="s">
        <v>1861</v>
      </c>
      <c r="B1005" t="s">
        <v>1314</v>
      </c>
      <c r="C1005" t="str" cm="1">
        <f t="array" ref="C1005">_xlfn.TEXTSPLIT(_xlfn.TEXTJOIN("",FALSE,B1005,"*"),{" ","-"})</f>
        <v>Fraxure*</v>
      </c>
      <c r="I1005">
        <f t="shared" si="15"/>
        <v>611</v>
      </c>
      <c r="V1005">
        <v>10106</v>
      </c>
      <c r="W1005" t="s">
        <v>18975</v>
      </c>
      <c r="X1005" t="str" cm="1">
        <f t="array" ref="X1005:Y1005">_xlfn.TEXTSPLIT(W1005, "-")</f>
        <v>dugtrio</v>
      </c>
      <c r="Y1005" t="str">
        <v>alola</v>
      </c>
    </row>
    <row r="1006" spans="1:26" x14ac:dyDescent="0.25">
      <c r="A1006" t="s">
        <v>1862</v>
      </c>
      <c r="B1006" t="s">
        <v>1317</v>
      </c>
      <c r="C1006" t="str" cm="1">
        <f t="array" ref="C1006">_xlfn.TEXTSPLIT(_xlfn.TEXTJOIN("",FALSE,B1006,"*"),{" ","-"})</f>
        <v>Haxorus*</v>
      </c>
      <c r="I1006">
        <f t="shared" si="15"/>
        <v>612</v>
      </c>
      <c r="V1006">
        <v>10107</v>
      </c>
      <c r="W1006" t="s">
        <v>18976</v>
      </c>
      <c r="X1006" t="str" cm="1">
        <f t="array" ref="X1006:Y1006">_xlfn.TEXTSPLIT(W1006, "-")</f>
        <v>meowth</v>
      </c>
      <c r="Y1006" t="str">
        <v>alola</v>
      </c>
    </row>
    <row r="1007" spans="1:26" x14ac:dyDescent="0.25">
      <c r="A1007" t="s">
        <v>1863</v>
      </c>
      <c r="B1007" t="s">
        <v>1320</v>
      </c>
      <c r="C1007" t="str" cm="1">
        <f t="array" ref="C1007">_xlfn.TEXTSPLIT(_xlfn.TEXTJOIN("",FALSE,B1007,"*"),{" ","-"})</f>
        <v>Druddigon*</v>
      </c>
      <c r="I1007">
        <f t="shared" si="15"/>
        <v>621</v>
      </c>
      <c r="V1007">
        <v>10108</v>
      </c>
      <c r="W1007" t="s">
        <v>18977</v>
      </c>
      <c r="X1007" t="str" cm="1">
        <f t="array" ref="X1007:Y1007">_xlfn.TEXTSPLIT(W1007, "-")</f>
        <v>persian</v>
      </c>
      <c r="Y1007" t="str">
        <v>alola</v>
      </c>
    </row>
    <row r="1008" spans="1:26" x14ac:dyDescent="0.25">
      <c r="A1008" t="s">
        <v>1864</v>
      </c>
      <c r="B1008" t="s">
        <v>1346</v>
      </c>
      <c r="C1008" t="str" cm="1">
        <f t="array" ref="C1008">_xlfn.TEXTSPLIT(_xlfn.TEXTJOIN("",FALSE,B1008,"*"),{" ","-"})</f>
        <v>Virizion*</v>
      </c>
      <c r="I1008">
        <f t="shared" si="15"/>
        <v>640</v>
      </c>
      <c r="V1008">
        <v>10109</v>
      </c>
      <c r="W1008" t="s">
        <v>18978</v>
      </c>
      <c r="X1008" t="str" cm="1">
        <f t="array" ref="X1008:Y1008">_xlfn.TEXTSPLIT(W1008, "-")</f>
        <v>geodude</v>
      </c>
      <c r="Y1008" t="str">
        <v>alola</v>
      </c>
    </row>
    <row r="1009" spans="1:27" x14ac:dyDescent="0.25">
      <c r="A1009" t="s">
        <v>1865</v>
      </c>
      <c r="B1009" t="s">
        <v>1392</v>
      </c>
      <c r="C1009" t="str" cm="1">
        <f t="array" ref="C1009">_xlfn.TEXTSPLIT(_xlfn.TEXTJOIN("",FALSE,B1009,"*"),{" ","-"})</f>
        <v>Victini*</v>
      </c>
      <c r="I1009">
        <f t="shared" si="15"/>
        <v>494</v>
      </c>
      <c r="V1009">
        <v>10110</v>
      </c>
      <c r="W1009" t="s">
        <v>18979</v>
      </c>
      <c r="X1009" t="str" cm="1">
        <f t="array" ref="X1009:Y1009">_xlfn.TEXTSPLIT(W1009, "-")</f>
        <v>graveler</v>
      </c>
      <c r="Y1009" t="str">
        <v>alola</v>
      </c>
    </row>
    <row r="1010" spans="1:27" x14ac:dyDescent="0.25">
      <c r="A1010" t="s">
        <v>1866</v>
      </c>
      <c r="B1010" t="s">
        <v>1524</v>
      </c>
      <c r="C1010" t="str" cm="1">
        <f t="array" ref="C1010">_xlfn.TEXTSPLIT(_xlfn.TEXTJOIN("",FALSE,B1010,"*"),{" ","-"})</f>
        <v>Terrakion*</v>
      </c>
      <c r="I1010">
        <f t="shared" si="15"/>
        <v>639</v>
      </c>
      <c r="V1010">
        <v>10111</v>
      </c>
      <c r="W1010" t="s">
        <v>18980</v>
      </c>
      <c r="X1010" t="str" cm="1">
        <f t="array" ref="X1010:Y1010">_xlfn.TEXTSPLIT(W1010, "-")</f>
        <v>golem</v>
      </c>
      <c r="Y1010" t="str">
        <v>alola</v>
      </c>
    </row>
    <row r="1011" spans="1:27" x14ac:dyDescent="0.25">
      <c r="A1011" t="s">
        <v>1867</v>
      </c>
      <c r="B1011" t="s">
        <v>1539</v>
      </c>
      <c r="C1011" t="str" cm="1">
        <f t="array" ref="C1011">_xlfn.TEXTSPLIT(_xlfn.TEXTJOIN("",FALSE,B1011,"*"),{" ","-"})</f>
        <v>Cobalion*</v>
      </c>
      <c r="I1011">
        <f t="shared" si="15"/>
        <v>638</v>
      </c>
      <c r="V1011">
        <v>10112</v>
      </c>
      <c r="W1011" t="s">
        <v>18981</v>
      </c>
      <c r="X1011" t="str" cm="1">
        <f t="array" ref="X1011:Y1011">_xlfn.TEXTSPLIT(W1011, "-")</f>
        <v>grimer</v>
      </c>
      <c r="Y1011" t="str">
        <v>alola</v>
      </c>
    </row>
    <row r="1012" spans="1:27" x14ac:dyDescent="0.25">
      <c r="A1012" t="s">
        <v>1868</v>
      </c>
      <c r="B1012" t="s">
        <v>323</v>
      </c>
      <c r="C1012" t="str" cm="1">
        <f t="array" ref="C1012">_xlfn.TEXTSPLIT(_xlfn.TEXTJOIN("",FALSE,B1012,"*"),{" ","-"})</f>
        <v>Meowth*</v>
      </c>
      <c r="I1012">
        <f t="shared" si="15"/>
        <v>52</v>
      </c>
      <c r="V1012">
        <v>10113</v>
      </c>
      <c r="W1012" t="s">
        <v>18982</v>
      </c>
      <c r="X1012" t="str" cm="1">
        <f t="array" ref="X1012:Y1012">_xlfn.TEXTSPLIT(W1012, "-")</f>
        <v>muk</v>
      </c>
      <c r="Y1012" t="str">
        <v>alola</v>
      </c>
    </row>
    <row r="1013" spans="1:27" x14ac:dyDescent="0.25">
      <c r="A1013" t="s">
        <v>1869</v>
      </c>
      <c r="B1013" t="s">
        <v>245</v>
      </c>
      <c r="C1013" t="str" cm="1">
        <f t="array" ref="C1013">_xlfn.TEXTSPLIT(_xlfn.TEXTJOIN("",FALSE,B1013,"*"),{" ","-"})</f>
        <v>Pinsir*</v>
      </c>
      <c r="I1013">
        <f t="shared" si="15"/>
        <v>127</v>
      </c>
      <c r="V1013">
        <v>10114</v>
      </c>
      <c r="W1013" t="s">
        <v>18983</v>
      </c>
      <c r="X1013" t="str" cm="1">
        <f t="array" ref="X1013:Y1013">_xlfn.TEXTSPLIT(W1013, "-")</f>
        <v>exeggutor</v>
      </c>
      <c r="Y1013" t="str">
        <v>alola</v>
      </c>
    </row>
    <row r="1014" spans="1:27" x14ac:dyDescent="0.25">
      <c r="A1014" t="s">
        <v>1870</v>
      </c>
      <c r="B1014" t="s">
        <v>1871</v>
      </c>
      <c r="C1014" t="str" cm="1">
        <f t="array" ref="C1014">_xlfn.TEXTSPLIT(_xlfn.TEXTJOIN("",FALSE,B1014,"*"),{" ","-"})</f>
        <v>Seedot*</v>
      </c>
      <c r="I1014">
        <f t="shared" si="15"/>
        <v>273</v>
      </c>
      <c r="V1014">
        <v>10115</v>
      </c>
      <c r="W1014" t="s">
        <v>18984</v>
      </c>
      <c r="X1014" t="str" cm="1">
        <f t="array" ref="X1014:Y1014">_xlfn.TEXTSPLIT(W1014, "-")</f>
        <v>marowak</v>
      </c>
      <c r="Y1014" t="str">
        <v>alola</v>
      </c>
    </row>
    <row r="1015" spans="1:27" x14ac:dyDescent="0.25">
      <c r="A1015" t="s">
        <v>1873</v>
      </c>
      <c r="B1015" t="s">
        <v>1874</v>
      </c>
      <c r="C1015" t="str" cm="1">
        <f t="array" ref="C1015">_xlfn.TEXTSPLIT(_xlfn.TEXTJOIN("",FALSE,B1015,"*"),{" ","-"})</f>
        <v>Kricketot*</v>
      </c>
      <c r="I1015">
        <f t="shared" si="15"/>
        <v>401</v>
      </c>
      <c r="V1015">
        <v>10116</v>
      </c>
      <c r="W1015" t="s">
        <v>18985</v>
      </c>
      <c r="X1015" t="str" cm="1">
        <f t="array" ref="X1015:Z1015">_xlfn.TEXTSPLIT(W1015, "-")</f>
        <v>greninja</v>
      </c>
      <c r="Y1015" t="str">
        <v>battle</v>
      </c>
      <c r="Z1015" t="str">
        <v>bond</v>
      </c>
    </row>
    <row r="1016" spans="1:27" x14ac:dyDescent="0.25">
      <c r="A1016" t="s">
        <v>1876</v>
      </c>
      <c r="B1016" t="s">
        <v>1877</v>
      </c>
      <c r="C1016" t="str" cm="1">
        <f t="array" ref="C1016">_xlfn.TEXTSPLIT(_xlfn.TEXTJOIN("",FALSE,B1016,"*"),{" ","-"})</f>
        <v>Kricketune*</v>
      </c>
      <c r="I1016">
        <f t="shared" si="15"/>
        <v>402</v>
      </c>
      <c r="V1016">
        <v>10117</v>
      </c>
      <c r="W1016" t="s">
        <v>18986</v>
      </c>
      <c r="X1016" t="str" cm="1">
        <f t="array" ref="X1016:Y1016">_xlfn.TEXTSPLIT(W1016, "-")</f>
        <v>greninja</v>
      </c>
      <c r="Y1016" t="str">
        <v>ash</v>
      </c>
    </row>
    <row r="1017" spans="1:27" x14ac:dyDescent="0.25">
      <c r="A1017" t="s">
        <v>1879</v>
      </c>
      <c r="B1017" t="s">
        <v>1609</v>
      </c>
      <c r="C1017" t="str" cm="1">
        <f t="array" ref="C1017:D1017">_xlfn.TEXTSPLIT(_xlfn.TEXTJOIN("",FALSE,B1017,"*"),{" ","-"})</f>
        <v>Shaymin</v>
      </c>
      <c r="D1017" t="str">
        <v>EX*</v>
      </c>
      <c r="I1017">
        <f t="shared" si="15"/>
        <v>492</v>
      </c>
      <c r="V1017">
        <v>10118</v>
      </c>
      <c r="W1017" t="s">
        <v>18987</v>
      </c>
      <c r="X1017" t="str" cm="1">
        <f t="array" ref="X1017:AA1017">_xlfn.TEXTSPLIT(W1017, "-")</f>
        <v>zygarde</v>
      </c>
      <c r="Y1017" t="str">
        <v>10</v>
      </c>
      <c r="Z1017" t="str">
        <v>power</v>
      </c>
      <c r="AA1017" t="str">
        <v>construct</v>
      </c>
    </row>
    <row r="1018" spans="1:27" x14ac:dyDescent="0.25">
      <c r="A1018" t="s">
        <v>1880</v>
      </c>
      <c r="B1018" t="s">
        <v>918</v>
      </c>
      <c r="C1018" t="str" cm="1">
        <f t="array" ref="C1018">_xlfn.TEXTSPLIT(_xlfn.TEXTJOIN("",FALSE,B1018,"*"),{" ","-"})</f>
        <v>Pansage*</v>
      </c>
      <c r="I1018">
        <f t="shared" si="15"/>
        <v>511</v>
      </c>
      <c r="V1018">
        <v>10119</v>
      </c>
      <c r="W1018" t="s">
        <v>18988</v>
      </c>
      <c r="X1018" t="str" cm="1">
        <f t="array" ref="X1018:AA1018">_xlfn.TEXTSPLIT(W1018, "-")</f>
        <v>zygarde</v>
      </c>
      <c r="Y1018" t="str">
        <v>50</v>
      </c>
      <c r="Z1018" t="str">
        <v>power</v>
      </c>
      <c r="AA1018" t="str">
        <v>construct</v>
      </c>
    </row>
    <row r="1019" spans="1:27" x14ac:dyDescent="0.25">
      <c r="A1019" t="s">
        <v>1881</v>
      </c>
      <c r="B1019" t="s">
        <v>921</v>
      </c>
      <c r="C1019" t="str" cm="1">
        <f t="array" ref="C1019">_xlfn.TEXTSPLIT(_xlfn.TEXTJOIN("",FALSE,B1019,"*"),{" ","-"})</f>
        <v>Simisage*</v>
      </c>
      <c r="I1019">
        <f t="shared" si="15"/>
        <v>512</v>
      </c>
      <c r="V1019">
        <v>10120</v>
      </c>
      <c r="W1019" t="s">
        <v>18989</v>
      </c>
      <c r="X1019" t="str" cm="1">
        <f t="array" ref="X1019:Y1019">_xlfn.TEXTSPLIT(W1019, "-")</f>
        <v>zygarde</v>
      </c>
      <c r="Y1019" t="str">
        <v>complete</v>
      </c>
    </row>
    <row r="1020" spans="1:27" x14ac:dyDescent="0.25">
      <c r="A1020" t="s">
        <v>1882</v>
      </c>
      <c r="B1020" t="s">
        <v>1741</v>
      </c>
      <c r="C1020" t="str" cm="1">
        <f t="array" ref="C1020">_xlfn.TEXTSPLIT(_xlfn.TEXTJOIN("",FALSE,B1020,"*"),{" ","-"})</f>
        <v>Foongus*</v>
      </c>
      <c r="I1020">
        <f t="shared" si="15"/>
        <v>590</v>
      </c>
      <c r="V1020">
        <v>10121</v>
      </c>
      <c r="W1020" t="s">
        <v>18990</v>
      </c>
      <c r="X1020" t="str" cm="1">
        <f t="array" ref="X1020:Y1020">_xlfn.TEXTSPLIT(W1020, "-")</f>
        <v>gumshoos</v>
      </c>
      <c r="Y1020" t="str">
        <v>totem</v>
      </c>
    </row>
    <row r="1021" spans="1:27" x14ac:dyDescent="0.25">
      <c r="A1021" t="s">
        <v>1883</v>
      </c>
      <c r="B1021" t="s">
        <v>1744</v>
      </c>
      <c r="C1021" t="str" cm="1">
        <f t="array" ref="C1021">_xlfn.TEXTSPLIT(_xlfn.TEXTJOIN("",FALSE,B1021,"*"),{" ","-"})</f>
        <v>Amoonguss*</v>
      </c>
      <c r="I1021">
        <f t="shared" si="15"/>
        <v>591</v>
      </c>
      <c r="V1021">
        <v>10122</v>
      </c>
      <c r="W1021" t="s">
        <v>18991</v>
      </c>
      <c r="X1021" t="str" cm="1">
        <f t="array" ref="X1021:Y1021">_xlfn.TEXTSPLIT(W1021, "-")</f>
        <v>vikavolt</v>
      </c>
      <c r="Y1021" t="str">
        <v>totem</v>
      </c>
    </row>
    <row r="1022" spans="1:27" x14ac:dyDescent="0.25">
      <c r="A1022" t="s">
        <v>1884</v>
      </c>
      <c r="B1022" t="s">
        <v>97</v>
      </c>
      <c r="C1022" t="str" cm="1">
        <f t="array" ref="C1022">_xlfn.TEXTSPLIT(_xlfn.TEXTJOIN("",FALSE,B1022,"*"),{" ","-"})</f>
        <v>Growlithe*</v>
      </c>
      <c r="I1022">
        <f t="shared" si="15"/>
        <v>58</v>
      </c>
      <c r="V1022">
        <v>10123</v>
      </c>
      <c r="W1022" t="s">
        <v>18992</v>
      </c>
      <c r="X1022" t="str" cm="1">
        <f t="array" ref="X1022:Z1022">_xlfn.TEXTSPLIT(W1022, "-")</f>
        <v>oricorio</v>
      </c>
      <c r="Y1022" t="str">
        <v>pom</v>
      </c>
      <c r="Z1022" t="str">
        <v>pom</v>
      </c>
    </row>
    <row r="1023" spans="1:27" x14ac:dyDescent="0.25">
      <c r="A1023" t="s">
        <v>1885</v>
      </c>
      <c r="B1023" t="s">
        <v>97</v>
      </c>
      <c r="C1023" t="str" cm="1">
        <f t="array" ref="C1023">_xlfn.TEXTSPLIT(_xlfn.TEXTJOIN("",FALSE,B1023,"*"),{" ","-"})</f>
        <v>Growlithe*</v>
      </c>
      <c r="I1023">
        <f t="shared" si="15"/>
        <v>58</v>
      </c>
      <c r="V1023">
        <v>10124</v>
      </c>
      <c r="W1023" t="s">
        <v>18993</v>
      </c>
      <c r="X1023" t="str" cm="1">
        <f t="array" ref="X1023:Y1023">_xlfn.TEXTSPLIT(W1023, "-")</f>
        <v>oricorio</v>
      </c>
      <c r="Y1023" t="str">
        <v>pau</v>
      </c>
    </row>
    <row r="1024" spans="1:27" x14ac:dyDescent="0.25">
      <c r="A1024" t="s">
        <v>1886</v>
      </c>
      <c r="B1024" t="s">
        <v>95</v>
      </c>
      <c r="C1024" t="str" cm="1">
        <f t="array" ref="C1024">_xlfn.TEXTSPLIT(_xlfn.TEXTJOIN("",FALSE,B1024,"*"),{" ","-"})</f>
        <v>Arcanine*</v>
      </c>
      <c r="I1024">
        <f t="shared" si="15"/>
        <v>59</v>
      </c>
      <c r="V1024">
        <v>10125</v>
      </c>
      <c r="W1024" t="s">
        <v>18994</v>
      </c>
      <c r="X1024" t="str" cm="1">
        <f t="array" ref="X1024:Y1024">_xlfn.TEXTSPLIT(W1024, "-")</f>
        <v>oricorio</v>
      </c>
      <c r="Y1024" t="str">
        <v>sensu</v>
      </c>
    </row>
    <row r="1025" spans="1:26" x14ac:dyDescent="0.25">
      <c r="A1025" t="s">
        <v>1887</v>
      </c>
      <c r="B1025" t="s">
        <v>95</v>
      </c>
      <c r="C1025" t="str" cm="1">
        <f t="array" ref="C1025">_xlfn.TEXTSPLIT(_xlfn.TEXTJOIN("",FALSE,B1025,"*"),{" ","-"})</f>
        <v>Arcanine*</v>
      </c>
      <c r="I1025">
        <f t="shared" si="15"/>
        <v>59</v>
      </c>
      <c r="V1025">
        <v>10126</v>
      </c>
      <c r="W1025" t="s">
        <v>18995</v>
      </c>
      <c r="X1025" t="str" cm="1">
        <f t="array" ref="X1025:Y1025">_xlfn.TEXTSPLIT(W1025, "-")</f>
        <v>lycanroc</v>
      </c>
      <c r="Y1025" t="str">
        <v>midnight</v>
      </c>
    </row>
    <row r="1026" spans="1:26" x14ac:dyDescent="0.25">
      <c r="A1026" t="s">
        <v>1888</v>
      </c>
      <c r="B1026" t="s">
        <v>407</v>
      </c>
      <c r="C1026" t="str" cm="1">
        <f t="array" ref="C1026">_xlfn.TEXTSPLIT(_xlfn.TEXTJOIN("",FALSE,B1026,"*"),{" ","-"})</f>
        <v>Moltres*</v>
      </c>
      <c r="I1026">
        <f t="shared" si="15"/>
        <v>146</v>
      </c>
      <c r="V1026">
        <v>10127</v>
      </c>
      <c r="W1026" t="s">
        <v>18996</v>
      </c>
      <c r="X1026" t="str" cm="1">
        <f t="array" ref="X1026:Y1026">_xlfn.TEXTSPLIT(W1026, "-")</f>
        <v>wishiwashi</v>
      </c>
      <c r="Y1026" t="str">
        <v>school</v>
      </c>
    </row>
    <row r="1027" spans="1:26" x14ac:dyDescent="0.25">
      <c r="A1027" t="s">
        <v>1889</v>
      </c>
      <c r="B1027" t="s">
        <v>952</v>
      </c>
      <c r="C1027" t="str" cm="1">
        <f t="array" ref="C1027">_xlfn.TEXTSPLIT(_xlfn.TEXTJOIN("",FALSE,B1027,"*"),{" ","-"})</f>
        <v>Pansear*</v>
      </c>
      <c r="I1027">
        <f t="shared" ref="I1027:I1090" si="16">_xlfn.XLOOKUP(B1027,X$2:X$1093,V$2:V$1093, _xlfn.XLOOKUP(C1027,X$2:X$1093,V$2:V$1093, _xlfn.XLOOKUP(D1027,X$2:X$1093,V$2:V$1093, _xlfn.XLOOKUP(E1027,X$2:X$1093,V$2:V$1093, _xlfn.XLOOKUP(F1027,X$2:X$1093,V$2:V$1093, _xlfn.XLOOKUP(G1027,X$2:X$1093,V$2:V$1093, _xlfn.XLOOKUP(H1027,X$2:X$1093,V$2:V$1093, IF(ISNUMBER(SEARCH("sv", A1027)),"",""),2),2),2),2),2),2),2)</f>
        <v>513</v>
      </c>
      <c r="V1027">
        <v>10128</v>
      </c>
      <c r="W1027" t="s">
        <v>18997</v>
      </c>
      <c r="X1027" t="str" cm="1">
        <f t="array" ref="X1027:Y1027">_xlfn.TEXTSPLIT(W1027, "-")</f>
        <v>lurantis</v>
      </c>
      <c r="Y1027" t="str">
        <v>totem</v>
      </c>
    </row>
    <row r="1028" spans="1:26" x14ac:dyDescent="0.25">
      <c r="A1028" t="s">
        <v>1890</v>
      </c>
      <c r="B1028" t="s">
        <v>955</v>
      </c>
      <c r="C1028" t="str" cm="1">
        <f t="array" ref="C1028">_xlfn.TEXTSPLIT(_xlfn.TEXTJOIN("",FALSE,B1028,"*"),{" ","-"})</f>
        <v>Simisear*</v>
      </c>
      <c r="I1028">
        <f t="shared" si="16"/>
        <v>514</v>
      </c>
      <c r="V1028">
        <v>10129</v>
      </c>
      <c r="W1028" t="s">
        <v>18998</v>
      </c>
      <c r="X1028" t="str" cm="1">
        <f t="array" ref="X1028:Y1028">_xlfn.TEXTSPLIT(W1028, "-")</f>
        <v>salazzle</v>
      </c>
      <c r="Y1028" t="str">
        <v>totem</v>
      </c>
    </row>
    <row r="1029" spans="1:26" x14ac:dyDescent="0.25">
      <c r="A1029" t="s">
        <v>1891</v>
      </c>
      <c r="B1029" t="s">
        <v>958</v>
      </c>
      <c r="C1029" t="str" cm="1">
        <f t="array" ref="C1029">_xlfn.TEXTSPLIT(_xlfn.TEXTJOIN("",FALSE,B1029,"*"),{" ","-"})</f>
        <v>Darumaka*</v>
      </c>
      <c r="I1029">
        <f t="shared" si="16"/>
        <v>554</v>
      </c>
      <c r="V1029">
        <v>10130</v>
      </c>
      <c r="W1029" t="s">
        <v>18999</v>
      </c>
      <c r="X1029" t="str" cm="1">
        <f t="array" ref="X1029:Z1029">_xlfn.TEXTSPLIT(W1029, "-")</f>
        <v>minior</v>
      </c>
      <c r="Y1029" t="str">
        <v>orange</v>
      </c>
      <c r="Z1029" t="str">
        <v>meteor</v>
      </c>
    </row>
    <row r="1030" spans="1:26" x14ac:dyDescent="0.25">
      <c r="A1030" t="s">
        <v>1892</v>
      </c>
      <c r="B1030" t="s">
        <v>1815</v>
      </c>
      <c r="C1030" t="str" cm="1">
        <f t="array" ref="C1030">_xlfn.TEXTSPLIT(_xlfn.TEXTJOIN("",FALSE,B1030,"*"),{" ","-"})</f>
        <v>Litwick*</v>
      </c>
      <c r="I1030">
        <f t="shared" si="16"/>
        <v>607</v>
      </c>
      <c r="V1030">
        <v>10131</v>
      </c>
      <c r="W1030" t="s">
        <v>19000</v>
      </c>
      <c r="X1030" t="str" cm="1">
        <f t="array" ref="X1030:Z1030">_xlfn.TEXTSPLIT(W1030, "-")</f>
        <v>minior</v>
      </c>
      <c r="Y1030" t="str">
        <v>yellow</v>
      </c>
      <c r="Z1030" t="str">
        <v>meteor</v>
      </c>
    </row>
    <row r="1031" spans="1:26" x14ac:dyDescent="0.25">
      <c r="A1031" t="s">
        <v>1893</v>
      </c>
      <c r="B1031" t="s">
        <v>1819</v>
      </c>
      <c r="C1031" t="str" cm="1">
        <f t="array" ref="C1031">_xlfn.TEXTSPLIT(_xlfn.TEXTJOIN("",FALSE,B1031,"*"),{" ","-"})</f>
        <v>Lampent*</v>
      </c>
      <c r="I1031">
        <f t="shared" si="16"/>
        <v>608</v>
      </c>
      <c r="V1031">
        <v>10132</v>
      </c>
      <c r="W1031" t="s">
        <v>19001</v>
      </c>
      <c r="X1031" t="str" cm="1">
        <f t="array" ref="X1031:Z1031">_xlfn.TEXTSPLIT(W1031, "-")</f>
        <v>minior</v>
      </c>
      <c r="Y1031" t="str">
        <v>green</v>
      </c>
      <c r="Z1031" t="str">
        <v>meteor</v>
      </c>
    </row>
    <row r="1032" spans="1:26" x14ac:dyDescent="0.25">
      <c r="A1032" t="s">
        <v>1894</v>
      </c>
      <c r="B1032" t="s">
        <v>1822</v>
      </c>
      <c r="C1032" t="str" cm="1">
        <f t="array" ref="C1032">_xlfn.TEXTSPLIT(_xlfn.TEXTJOIN("",FALSE,B1032,"*"),{" ","-"})</f>
        <v>Chandelure*</v>
      </c>
      <c r="I1032">
        <f t="shared" si="16"/>
        <v>609</v>
      </c>
      <c r="V1032">
        <v>10133</v>
      </c>
      <c r="W1032" t="s">
        <v>19002</v>
      </c>
      <c r="X1032" t="str" cm="1">
        <f t="array" ref="X1032:Z1032">_xlfn.TEXTSPLIT(W1032, "-")</f>
        <v>minior</v>
      </c>
      <c r="Y1032" t="str">
        <v>blue</v>
      </c>
      <c r="Z1032" t="str">
        <v>meteor</v>
      </c>
    </row>
    <row r="1033" spans="1:26" x14ac:dyDescent="0.25">
      <c r="A1033" t="s">
        <v>1895</v>
      </c>
      <c r="B1033" t="s">
        <v>965</v>
      </c>
      <c r="C1033" t="str" cm="1">
        <f t="array" ref="C1033">_xlfn.TEXTSPLIT(_xlfn.TEXTJOIN("",FALSE,B1033,"*"),{" ","-"})</f>
        <v>Reshiram*</v>
      </c>
      <c r="I1033">
        <f t="shared" si="16"/>
        <v>643</v>
      </c>
      <c r="V1033">
        <v>10134</v>
      </c>
      <c r="W1033" t="s">
        <v>19003</v>
      </c>
      <c r="X1033" t="str" cm="1">
        <f t="array" ref="X1033:Z1033">_xlfn.TEXTSPLIT(W1033, "-")</f>
        <v>minior</v>
      </c>
      <c r="Y1033" t="str">
        <v>indigo</v>
      </c>
      <c r="Z1033" t="str">
        <v>meteor</v>
      </c>
    </row>
    <row r="1034" spans="1:26" x14ac:dyDescent="0.25">
      <c r="A1034" t="s">
        <v>1896</v>
      </c>
      <c r="B1034" t="s">
        <v>1401</v>
      </c>
      <c r="C1034" t="str" cm="1">
        <f t="array" ref="C1034:D1034">_xlfn.TEXTSPLIT(_xlfn.TEXTJOIN("",FALSE,B1034,"*"),{" ","-"})</f>
        <v>Reshiram</v>
      </c>
      <c r="D1034" t="str">
        <v>EX*</v>
      </c>
      <c r="I1034">
        <f t="shared" si="16"/>
        <v>643</v>
      </c>
      <c r="V1034">
        <v>10135</v>
      </c>
      <c r="W1034" t="s">
        <v>19004</v>
      </c>
      <c r="X1034" t="str" cm="1">
        <f t="array" ref="X1034:Z1034">_xlfn.TEXTSPLIT(W1034, "-")</f>
        <v>minior</v>
      </c>
      <c r="Y1034" t="str">
        <v>violet</v>
      </c>
      <c r="Z1034" t="str">
        <v>meteor</v>
      </c>
    </row>
    <row r="1035" spans="1:26" x14ac:dyDescent="0.25">
      <c r="A1035" t="s">
        <v>1897</v>
      </c>
      <c r="B1035" t="s">
        <v>207</v>
      </c>
      <c r="C1035" t="str" cm="1">
        <f t="array" ref="C1035">_xlfn.TEXTSPLIT(_xlfn.TEXTJOIN("",FALSE,B1035,"*"),{" ","-"})</f>
        <v>Staryu*</v>
      </c>
      <c r="I1035">
        <f t="shared" si="16"/>
        <v>120</v>
      </c>
      <c r="V1035">
        <v>10136</v>
      </c>
      <c r="W1035" t="s">
        <v>19005</v>
      </c>
      <c r="X1035" t="str" cm="1">
        <f t="array" ref="X1035:Y1035">_xlfn.TEXTSPLIT(W1035, "-")</f>
        <v>minior</v>
      </c>
      <c r="Y1035" t="str">
        <v>red</v>
      </c>
    </row>
    <row r="1036" spans="1:26" x14ac:dyDescent="0.25">
      <c r="A1036" t="s">
        <v>1898</v>
      </c>
      <c r="B1036" t="s">
        <v>205</v>
      </c>
      <c r="C1036" t="str" cm="1">
        <f t="array" ref="C1036">_xlfn.TEXTSPLIT(_xlfn.TEXTJOIN("",FALSE,B1036,"*"),{" ","-"})</f>
        <v>Starmie*</v>
      </c>
      <c r="I1036">
        <f t="shared" si="16"/>
        <v>121</v>
      </c>
      <c r="V1036">
        <v>10137</v>
      </c>
      <c r="W1036" t="s">
        <v>19006</v>
      </c>
      <c r="X1036" t="str" cm="1">
        <f t="array" ref="X1036:Y1036">_xlfn.TEXTSPLIT(W1036, "-")</f>
        <v>minior</v>
      </c>
      <c r="Y1036" t="str">
        <v>orange</v>
      </c>
    </row>
    <row r="1037" spans="1:26" x14ac:dyDescent="0.25">
      <c r="A1037" t="s">
        <v>1899</v>
      </c>
      <c r="B1037" t="s">
        <v>403</v>
      </c>
      <c r="C1037" t="str" cm="1">
        <f t="array" ref="C1037">_xlfn.TEXTSPLIT(_xlfn.TEXTJOIN("",FALSE,B1037,"*"),{" ","-"})</f>
        <v>Lapras*</v>
      </c>
      <c r="I1037">
        <f t="shared" si="16"/>
        <v>131</v>
      </c>
      <c r="V1037">
        <v>10138</v>
      </c>
      <c r="W1037" t="s">
        <v>19007</v>
      </c>
      <c r="X1037" t="str" cm="1">
        <f t="array" ref="X1037:Y1037">_xlfn.TEXTSPLIT(W1037, "-")</f>
        <v>minior</v>
      </c>
      <c r="Y1037" t="str">
        <v>yellow</v>
      </c>
    </row>
    <row r="1038" spans="1:26" x14ac:dyDescent="0.25">
      <c r="A1038" t="s">
        <v>1900</v>
      </c>
      <c r="B1038" t="s">
        <v>403</v>
      </c>
      <c r="C1038" t="str" cm="1">
        <f t="array" ref="C1038">_xlfn.TEXTSPLIT(_xlfn.TEXTJOIN("",FALSE,B1038,"*"),{" ","-"})</f>
        <v>Lapras*</v>
      </c>
      <c r="I1038">
        <f t="shared" si="16"/>
        <v>131</v>
      </c>
      <c r="V1038">
        <v>10139</v>
      </c>
      <c r="W1038" t="s">
        <v>19008</v>
      </c>
      <c r="X1038" t="str" cm="1">
        <f t="array" ref="X1038:Y1038">_xlfn.TEXTSPLIT(W1038, "-")</f>
        <v>minior</v>
      </c>
      <c r="Y1038" t="str">
        <v>green</v>
      </c>
    </row>
    <row r="1039" spans="1:26" x14ac:dyDescent="0.25">
      <c r="A1039" t="s">
        <v>1901</v>
      </c>
      <c r="B1039" t="s">
        <v>380</v>
      </c>
      <c r="C1039" t="str" cm="1">
        <f t="array" ref="C1039">_xlfn.TEXTSPLIT(_xlfn.TEXTJOIN("",FALSE,B1039,"*"),{" ","-"})</f>
        <v>Articuno*</v>
      </c>
      <c r="I1039">
        <f t="shared" si="16"/>
        <v>144</v>
      </c>
      <c r="V1039">
        <v>10140</v>
      </c>
      <c r="W1039" t="s">
        <v>19009</v>
      </c>
      <c r="X1039" t="str" cm="1">
        <f t="array" ref="X1039:Y1039">_xlfn.TEXTSPLIT(W1039, "-")</f>
        <v>minior</v>
      </c>
      <c r="Y1039" t="str">
        <v>blue</v>
      </c>
    </row>
    <row r="1040" spans="1:26" x14ac:dyDescent="0.25">
      <c r="A1040" t="s">
        <v>1902</v>
      </c>
      <c r="B1040" t="s">
        <v>980</v>
      </c>
      <c r="C1040" t="str" cm="1">
        <f t="array" ref="C1040">_xlfn.TEXTSPLIT(_xlfn.TEXTJOIN("",FALSE,B1040,"*"),{" ","-"})</f>
        <v>Panpour*</v>
      </c>
      <c r="I1040">
        <f t="shared" si="16"/>
        <v>515</v>
      </c>
      <c r="V1040">
        <v>10141</v>
      </c>
      <c r="W1040" t="s">
        <v>19010</v>
      </c>
      <c r="X1040" t="str" cm="1">
        <f t="array" ref="X1040:Y1040">_xlfn.TEXTSPLIT(W1040, "-")</f>
        <v>minior</v>
      </c>
      <c r="Y1040" t="str">
        <v>indigo</v>
      </c>
    </row>
    <row r="1041" spans="1:26" x14ac:dyDescent="0.25">
      <c r="A1041" t="s">
        <v>1903</v>
      </c>
      <c r="B1041" t="s">
        <v>983</v>
      </c>
      <c r="C1041" t="str" cm="1">
        <f t="array" ref="C1041">_xlfn.TEXTSPLIT(_xlfn.TEXTJOIN("",FALSE,B1041,"*"),{" ","-"})</f>
        <v>Simipour*</v>
      </c>
      <c r="I1041">
        <f t="shared" si="16"/>
        <v>516</v>
      </c>
      <c r="V1041">
        <v>10142</v>
      </c>
      <c r="W1041" t="s">
        <v>19011</v>
      </c>
      <c r="X1041" t="str" cm="1">
        <f t="array" ref="X1041:Y1041">_xlfn.TEXTSPLIT(W1041, "-")</f>
        <v>minior</v>
      </c>
      <c r="Y1041" t="str">
        <v>violet</v>
      </c>
    </row>
    <row r="1042" spans="1:26" x14ac:dyDescent="0.25">
      <c r="A1042" t="s">
        <v>1904</v>
      </c>
      <c r="B1042" t="s">
        <v>986</v>
      </c>
      <c r="C1042" t="str" cm="1">
        <f t="array" ref="C1042">_xlfn.TEXTSPLIT(_xlfn.TEXTJOIN("",FALSE,B1042,"*"),{" ","-"})</f>
        <v>Basculin*</v>
      </c>
      <c r="I1042">
        <f t="shared" si="16"/>
        <v>550</v>
      </c>
      <c r="V1042">
        <v>10143</v>
      </c>
      <c r="W1042" t="s">
        <v>19012</v>
      </c>
      <c r="X1042" t="str" cm="1">
        <f t="array" ref="X1042:Y1042">_xlfn.TEXTSPLIT(W1042, "-")</f>
        <v>mimikyu</v>
      </c>
      <c r="Y1042" t="str">
        <v>busted</v>
      </c>
    </row>
    <row r="1043" spans="1:26" x14ac:dyDescent="0.25">
      <c r="A1043" t="s">
        <v>1905</v>
      </c>
      <c r="B1043" t="s">
        <v>1765</v>
      </c>
      <c r="C1043" t="str" cm="1">
        <f t="array" ref="C1043">_xlfn.TEXTSPLIT(_xlfn.TEXTJOIN("",FALSE,B1043,"*"),{" ","-"})</f>
        <v>Vanillite*</v>
      </c>
      <c r="I1043">
        <f t="shared" si="16"/>
        <v>582</v>
      </c>
      <c r="V1043">
        <v>10144</v>
      </c>
      <c r="W1043" t="s">
        <v>19013</v>
      </c>
      <c r="X1043" t="str" cm="1">
        <f t="array" ref="X1043:Z1043">_xlfn.TEXTSPLIT(W1043, "-")</f>
        <v>mimikyu</v>
      </c>
      <c r="Y1043" t="str">
        <v>totem</v>
      </c>
      <c r="Z1043" t="str">
        <v>disguised</v>
      </c>
    </row>
    <row r="1044" spans="1:26" x14ac:dyDescent="0.25">
      <c r="A1044" t="s">
        <v>1906</v>
      </c>
      <c r="B1044" t="s">
        <v>1768</v>
      </c>
      <c r="C1044" t="str" cm="1">
        <f t="array" ref="C1044">_xlfn.TEXTSPLIT(_xlfn.TEXTJOIN("",FALSE,B1044,"*"),{" ","-"})</f>
        <v>Vanillish*</v>
      </c>
      <c r="I1044">
        <f t="shared" si="16"/>
        <v>583</v>
      </c>
      <c r="V1044">
        <v>10145</v>
      </c>
      <c r="W1044" t="s">
        <v>19014</v>
      </c>
      <c r="X1044" t="str" cm="1">
        <f t="array" ref="X1044:Z1044">_xlfn.TEXTSPLIT(W1044, "-")</f>
        <v>mimikyu</v>
      </c>
      <c r="Y1044" t="str">
        <v>totem</v>
      </c>
      <c r="Z1044" t="str">
        <v>busted</v>
      </c>
    </row>
    <row r="1045" spans="1:26" x14ac:dyDescent="0.25">
      <c r="A1045" t="s">
        <v>1907</v>
      </c>
      <c r="B1045" t="s">
        <v>1771</v>
      </c>
      <c r="C1045" t="str" cm="1">
        <f t="array" ref="C1045">_xlfn.TEXTSPLIT(_xlfn.TEXTJOIN("",FALSE,B1045,"*"),{" ","-"})</f>
        <v>Vanilluxe*</v>
      </c>
      <c r="I1045">
        <f t="shared" si="16"/>
        <v>584</v>
      </c>
      <c r="V1045">
        <v>10146</v>
      </c>
      <c r="W1045" t="s">
        <v>19015</v>
      </c>
      <c r="X1045" t="str" cm="1">
        <f t="array" ref="X1045:Z1045">_xlfn.TEXTSPLIT(W1045, "-")</f>
        <v>kommo</v>
      </c>
      <c r="Y1045" t="str">
        <v>o</v>
      </c>
      <c r="Z1045" t="str">
        <v>totem</v>
      </c>
    </row>
    <row r="1046" spans="1:26" x14ac:dyDescent="0.25">
      <c r="A1046" t="s">
        <v>1908</v>
      </c>
      <c r="B1046" t="s">
        <v>1774</v>
      </c>
      <c r="C1046" t="str" cm="1">
        <f t="array" ref="C1046">_xlfn.TEXTSPLIT(_xlfn.TEXTJOIN("",FALSE,B1046,"*"),{" ","-"})</f>
        <v>Frillish*</v>
      </c>
      <c r="I1046">
        <f t="shared" si="16"/>
        <v>592</v>
      </c>
      <c r="V1046">
        <v>10147</v>
      </c>
      <c r="W1046" t="s">
        <v>19016</v>
      </c>
      <c r="X1046" t="str" cm="1">
        <f t="array" ref="X1046:Y1046">_xlfn.TEXTSPLIT(W1046, "-")</f>
        <v>magearna</v>
      </c>
      <c r="Y1046" t="str">
        <v>original</v>
      </c>
    </row>
    <row r="1047" spans="1:26" x14ac:dyDescent="0.25">
      <c r="A1047" t="s">
        <v>1909</v>
      </c>
      <c r="B1047" t="s">
        <v>1777</v>
      </c>
      <c r="C1047" t="str" cm="1">
        <f t="array" ref="C1047">_xlfn.TEXTSPLIT(_xlfn.TEXTJOIN("",FALSE,B1047,"*"),{" ","-"})</f>
        <v>Jellicent*</v>
      </c>
      <c r="I1047">
        <f t="shared" si="16"/>
        <v>593</v>
      </c>
      <c r="V1047">
        <v>10148</v>
      </c>
      <c r="W1047" t="s">
        <v>19017</v>
      </c>
      <c r="X1047" t="str" cm="1">
        <f t="array" ref="X1047:Z1047">_xlfn.TEXTSPLIT(W1047, "-")</f>
        <v>pikachu</v>
      </c>
      <c r="Y1047" t="str">
        <v>partner</v>
      </c>
      <c r="Z1047" t="str">
        <v>cap</v>
      </c>
    </row>
    <row r="1048" spans="1:26" x14ac:dyDescent="0.25">
      <c r="A1048" t="s">
        <v>1910</v>
      </c>
      <c r="B1048" t="s">
        <v>1648</v>
      </c>
      <c r="C1048" t="str" cm="1">
        <f t="array" ref="C1048">_xlfn.TEXTSPLIT(_xlfn.TEXTJOIN("",FALSE,B1048,"*"),{" ","-"})</f>
        <v>Cubchoo*</v>
      </c>
      <c r="I1048">
        <f t="shared" si="16"/>
        <v>613</v>
      </c>
      <c r="V1048">
        <v>10149</v>
      </c>
      <c r="W1048" t="s">
        <v>19018</v>
      </c>
      <c r="X1048" t="str" cm="1">
        <f t="array" ref="X1048:Y1048">_xlfn.TEXTSPLIT(W1048, "-")</f>
        <v>marowak</v>
      </c>
      <c r="Y1048" t="str">
        <v>totem</v>
      </c>
    </row>
    <row r="1049" spans="1:26" x14ac:dyDescent="0.25">
      <c r="A1049" t="s">
        <v>1911</v>
      </c>
      <c r="B1049" t="s">
        <v>1652</v>
      </c>
      <c r="C1049" t="str" cm="1">
        <f t="array" ref="C1049">_xlfn.TEXTSPLIT(_xlfn.TEXTJOIN("",FALSE,B1049,"*"),{" ","-"})</f>
        <v>Beartic*</v>
      </c>
      <c r="I1049">
        <f t="shared" si="16"/>
        <v>614</v>
      </c>
      <c r="V1049">
        <v>10150</v>
      </c>
      <c r="W1049" t="s">
        <v>19019</v>
      </c>
      <c r="X1049" t="str" cm="1">
        <f t="array" ref="X1049:Y1049">_xlfn.TEXTSPLIT(W1049, "-")</f>
        <v>ribombee</v>
      </c>
      <c r="Y1049" t="str">
        <v>totem</v>
      </c>
    </row>
    <row r="1050" spans="1:26" x14ac:dyDescent="0.25">
      <c r="A1050" t="s">
        <v>1912</v>
      </c>
      <c r="B1050" t="s">
        <v>1220</v>
      </c>
      <c r="C1050" t="str" cm="1">
        <f t="array" ref="C1050:D1050">_xlfn.TEXTSPLIT(_xlfn.TEXTJOIN("",FALSE,B1050,"*"),{" ","-"})</f>
        <v>Kyurem</v>
      </c>
      <c r="D1050" t="str">
        <v>EX*</v>
      </c>
      <c r="I1050">
        <f t="shared" si="16"/>
        <v>646</v>
      </c>
      <c r="V1050">
        <v>10151</v>
      </c>
      <c r="W1050" t="s">
        <v>19020</v>
      </c>
      <c r="X1050" t="str" cm="1">
        <f t="array" ref="X1050:Z1050">_xlfn.TEXTSPLIT(W1050, "-")</f>
        <v>rockruff</v>
      </c>
      <c r="Y1050" t="str">
        <v>own</v>
      </c>
      <c r="Z1050" t="str">
        <v>tempo</v>
      </c>
    </row>
    <row r="1051" spans="1:26" x14ac:dyDescent="0.25">
      <c r="A1051" t="s">
        <v>1913</v>
      </c>
      <c r="B1051" t="s">
        <v>63</v>
      </c>
      <c r="C1051" t="str" cm="1">
        <f t="array" ref="C1051">_xlfn.TEXTSPLIT(_xlfn.TEXTJOIN("",FALSE,B1051,"*"),{" ","-"})</f>
        <v>Pikachu*</v>
      </c>
      <c r="I1051">
        <f t="shared" si="16"/>
        <v>25</v>
      </c>
      <c r="V1051">
        <v>10152</v>
      </c>
      <c r="W1051" t="s">
        <v>19021</v>
      </c>
      <c r="X1051" t="str" cm="1">
        <f t="array" ref="X1051:Y1051">_xlfn.TEXTSPLIT(W1051, "-")</f>
        <v>lycanroc</v>
      </c>
      <c r="Y1051" t="str">
        <v>dusk</v>
      </c>
    </row>
    <row r="1052" spans="1:26" x14ac:dyDescent="0.25">
      <c r="A1052" t="s">
        <v>1914</v>
      </c>
      <c r="B1052" t="s">
        <v>61</v>
      </c>
      <c r="C1052" t="str" cm="1">
        <f t="array" ref="C1052">_xlfn.TEXTSPLIT(_xlfn.TEXTJOIN("",FALSE,B1052,"*"),{" ","-"})</f>
        <v>Raichu*</v>
      </c>
      <c r="I1052">
        <f t="shared" si="16"/>
        <v>26</v>
      </c>
      <c r="V1052">
        <v>10153</v>
      </c>
      <c r="W1052" t="s">
        <v>19022</v>
      </c>
      <c r="X1052" t="str" cm="1">
        <f t="array" ref="X1052:Y1052">_xlfn.TEXTSPLIT(W1052, "-")</f>
        <v>araquanid</v>
      </c>
      <c r="Y1052" t="str">
        <v>totem</v>
      </c>
    </row>
    <row r="1053" spans="1:26" x14ac:dyDescent="0.25">
      <c r="A1053" t="s">
        <v>1915</v>
      </c>
      <c r="B1053" t="s">
        <v>69</v>
      </c>
      <c r="C1053" t="str" cm="1">
        <f t="array" ref="C1053">_xlfn.TEXTSPLIT(_xlfn.TEXTJOIN("",FALSE,B1053,"*"),{" ","-"})</f>
        <v>Zapdos*</v>
      </c>
      <c r="I1053">
        <f t="shared" si="16"/>
        <v>145</v>
      </c>
      <c r="V1053">
        <v>10154</v>
      </c>
      <c r="W1053" t="s">
        <v>19023</v>
      </c>
      <c r="X1053" t="str" cm="1">
        <f t="array" ref="X1053:Y1053">_xlfn.TEXTSPLIT(W1053, "-")</f>
        <v>togedemaru</v>
      </c>
      <c r="Y1053" t="str">
        <v>totem</v>
      </c>
    </row>
    <row r="1054" spans="1:26" x14ac:dyDescent="0.25">
      <c r="A1054" t="s">
        <v>1916</v>
      </c>
      <c r="B1054" t="s">
        <v>1917</v>
      </c>
      <c r="C1054" t="str" cm="1">
        <f t="array" ref="C1054">_xlfn.TEXTSPLIT(_xlfn.TEXTJOIN("",FALSE,B1054,"*"),{" ","-"})</f>
        <v>Shinx*</v>
      </c>
      <c r="I1054">
        <f t="shared" si="16"/>
        <v>403</v>
      </c>
      <c r="V1054">
        <v>10155</v>
      </c>
      <c r="W1054" t="s">
        <v>19024</v>
      </c>
      <c r="X1054" t="str" cm="1">
        <f t="array" ref="X1054:Y1054">_xlfn.TEXTSPLIT(W1054, "-")</f>
        <v>necrozma</v>
      </c>
      <c r="Y1054" t="str">
        <v>dusk</v>
      </c>
    </row>
    <row r="1055" spans="1:26" x14ac:dyDescent="0.25">
      <c r="A1055" t="s">
        <v>1919</v>
      </c>
      <c r="B1055" t="s">
        <v>1917</v>
      </c>
      <c r="C1055" t="str" cm="1">
        <f t="array" ref="C1055">_xlfn.TEXTSPLIT(_xlfn.TEXTJOIN("",FALSE,B1055,"*"),{" ","-"})</f>
        <v>Shinx*</v>
      </c>
      <c r="I1055">
        <f t="shared" si="16"/>
        <v>403</v>
      </c>
      <c r="V1055">
        <v>10156</v>
      </c>
      <c r="W1055" t="s">
        <v>19025</v>
      </c>
      <c r="X1055" t="str" cm="1">
        <f t="array" ref="X1055:Y1055">_xlfn.TEXTSPLIT(W1055, "-")</f>
        <v>necrozma</v>
      </c>
      <c r="Y1055" t="str">
        <v>dawn</v>
      </c>
    </row>
    <row r="1056" spans="1:26" x14ac:dyDescent="0.25">
      <c r="A1056" t="s">
        <v>1920</v>
      </c>
      <c r="B1056" t="s">
        <v>1921</v>
      </c>
      <c r="C1056" t="str" cm="1">
        <f t="array" ref="C1056">_xlfn.TEXTSPLIT(_xlfn.TEXTJOIN("",FALSE,B1056,"*"),{" ","-"})</f>
        <v>Luxio*</v>
      </c>
      <c r="I1056">
        <f t="shared" si="16"/>
        <v>404</v>
      </c>
      <c r="V1056">
        <v>10157</v>
      </c>
      <c r="W1056" t="s">
        <v>19026</v>
      </c>
      <c r="X1056" t="str" cm="1">
        <f t="array" ref="X1056:Y1056">_xlfn.TEXTSPLIT(W1056, "-")</f>
        <v>necrozma</v>
      </c>
      <c r="Y1056" t="str">
        <v>ultra</v>
      </c>
    </row>
    <row r="1057" spans="1:26" x14ac:dyDescent="0.25">
      <c r="A1057" t="s">
        <v>1923</v>
      </c>
      <c r="B1057" t="s">
        <v>1921</v>
      </c>
      <c r="C1057" t="str" cm="1">
        <f t="array" ref="C1057">_xlfn.TEXTSPLIT(_xlfn.TEXTJOIN("",FALSE,B1057,"*"),{" ","-"})</f>
        <v>Luxio*</v>
      </c>
      <c r="I1057">
        <f t="shared" si="16"/>
        <v>404</v>
      </c>
      <c r="V1057">
        <v>10158</v>
      </c>
      <c r="W1057" t="s">
        <v>19027</v>
      </c>
      <c r="X1057" t="str" cm="1">
        <f t="array" ref="X1057:Y1057">_xlfn.TEXTSPLIT(W1057, "-")</f>
        <v>pikachu</v>
      </c>
      <c r="Y1057" t="str">
        <v>starter</v>
      </c>
    </row>
    <row r="1058" spans="1:26" x14ac:dyDescent="0.25">
      <c r="A1058" t="s">
        <v>1924</v>
      </c>
      <c r="B1058" t="s">
        <v>1925</v>
      </c>
      <c r="C1058" t="str" cm="1">
        <f t="array" ref="C1058">_xlfn.TEXTSPLIT(_xlfn.TEXTJOIN("",FALSE,B1058,"*"),{" ","-"})</f>
        <v>Luxray*</v>
      </c>
      <c r="I1058">
        <f t="shared" si="16"/>
        <v>405</v>
      </c>
      <c r="V1058">
        <v>10159</v>
      </c>
      <c r="W1058" t="s">
        <v>19028</v>
      </c>
      <c r="X1058" t="str" cm="1">
        <f t="array" ref="X1058:Y1058">_xlfn.TEXTSPLIT(W1058, "-")</f>
        <v>eevee</v>
      </c>
      <c r="Y1058" t="str">
        <v>starter</v>
      </c>
    </row>
    <row r="1059" spans="1:26" x14ac:dyDescent="0.25">
      <c r="A1059" t="s">
        <v>1927</v>
      </c>
      <c r="B1059" t="s">
        <v>999</v>
      </c>
      <c r="C1059" t="str" cm="1">
        <f t="array" ref="C1059">_xlfn.TEXTSPLIT(_xlfn.TEXTJOIN("",FALSE,B1059,"*"),{" ","-"})</f>
        <v>Blitzle*</v>
      </c>
      <c r="I1059">
        <f t="shared" si="16"/>
        <v>522</v>
      </c>
      <c r="V1059">
        <v>10160</v>
      </c>
      <c r="W1059" t="s">
        <v>19029</v>
      </c>
      <c r="X1059" t="str" cm="1">
        <f t="array" ref="X1059:Z1059">_xlfn.TEXTSPLIT(W1059, "-")</f>
        <v>pikachu</v>
      </c>
      <c r="Y1059" t="str">
        <v>world</v>
      </c>
      <c r="Z1059" t="str">
        <v>cap</v>
      </c>
    </row>
    <row r="1060" spans="1:26" x14ac:dyDescent="0.25">
      <c r="A1060" t="s">
        <v>1928</v>
      </c>
      <c r="B1060" t="s">
        <v>1003</v>
      </c>
      <c r="C1060" t="str" cm="1">
        <f t="array" ref="C1060">_xlfn.TEXTSPLIT(_xlfn.TEXTJOIN("",FALSE,B1060,"*"),{" ","-"})</f>
        <v>Zebstrika*</v>
      </c>
      <c r="I1060">
        <f t="shared" si="16"/>
        <v>523</v>
      </c>
      <c r="V1060">
        <v>10161</v>
      </c>
      <c r="W1060" t="s">
        <v>19030</v>
      </c>
      <c r="X1060" t="str" cm="1">
        <f t="array" ref="X1060:Y1060">_xlfn.TEXTSPLIT(W1060, "-")</f>
        <v>meowth</v>
      </c>
      <c r="Y1060" t="str">
        <v>galar</v>
      </c>
    </row>
    <row r="1061" spans="1:26" x14ac:dyDescent="0.25">
      <c r="A1061" t="s">
        <v>1929</v>
      </c>
      <c r="B1061" t="s">
        <v>1443</v>
      </c>
      <c r="C1061" t="str" cm="1">
        <f t="array" ref="C1061">_xlfn.TEXTSPLIT(_xlfn.TEXTJOIN("",FALSE,B1061,"*"),{" ","-"})</f>
        <v>Emolga*</v>
      </c>
      <c r="I1061">
        <f t="shared" si="16"/>
        <v>587</v>
      </c>
      <c r="V1061">
        <v>10162</v>
      </c>
      <c r="W1061" t="s">
        <v>19031</v>
      </c>
      <c r="X1061" t="str" cm="1">
        <f t="array" ref="X1061:Y1061">_xlfn.TEXTSPLIT(W1061, "-")</f>
        <v>ponyta</v>
      </c>
      <c r="Y1061" t="str">
        <v>galar</v>
      </c>
    </row>
    <row r="1062" spans="1:26" x14ac:dyDescent="0.25">
      <c r="A1062" t="s">
        <v>1930</v>
      </c>
      <c r="B1062" t="s">
        <v>1014</v>
      </c>
      <c r="C1062" t="str" cm="1">
        <f t="array" ref="C1062">_xlfn.TEXTSPLIT(_xlfn.TEXTJOIN("",FALSE,B1062,"*"),{" ","-"})</f>
        <v>Zekrom*</v>
      </c>
      <c r="I1062">
        <f t="shared" si="16"/>
        <v>644</v>
      </c>
      <c r="V1062">
        <v>10163</v>
      </c>
      <c r="W1062" t="s">
        <v>19032</v>
      </c>
      <c r="X1062" t="str" cm="1">
        <f t="array" ref="X1062:Y1062">_xlfn.TEXTSPLIT(W1062, "-")</f>
        <v>rapidash</v>
      </c>
      <c r="Y1062" t="str">
        <v>galar</v>
      </c>
    </row>
    <row r="1063" spans="1:26" x14ac:dyDescent="0.25">
      <c r="A1063" t="s">
        <v>1931</v>
      </c>
      <c r="B1063" t="s">
        <v>1450</v>
      </c>
      <c r="C1063" t="str" cm="1">
        <f t="array" ref="C1063:D1063">_xlfn.TEXTSPLIT(_xlfn.TEXTJOIN("",FALSE,B1063,"*"),{" ","-"})</f>
        <v>Zekrom</v>
      </c>
      <c r="D1063" t="str">
        <v>EX*</v>
      </c>
      <c r="I1063">
        <f t="shared" si="16"/>
        <v>644</v>
      </c>
      <c r="V1063">
        <v>10164</v>
      </c>
      <c r="W1063" t="s">
        <v>19033</v>
      </c>
      <c r="X1063" t="str" cm="1">
        <f t="array" ref="X1063:Y1063">_xlfn.TEXTSPLIT(W1063, "-")</f>
        <v>slowpoke</v>
      </c>
      <c r="Y1063" t="str">
        <v>galar</v>
      </c>
    </row>
    <row r="1064" spans="1:26" x14ac:dyDescent="0.25">
      <c r="A1064" t="s">
        <v>1932</v>
      </c>
      <c r="B1064" t="s">
        <v>412</v>
      </c>
      <c r="C1064" t="str" cm="1">
        <f t="array" ref="C1064">_xlfn.TEXTSPLIT(_xlfn.TEXTJOIN("",FALSE,B1064,"*"),{" ","-"})</f>
        <v>Grimer*</v>
      </c>
      <c r="I1064">
        <f t="shared" si="16"/>
        <v>88</v>
      </c>
      <c r="V1064">
        <v>10165</v>
      </c>
      <c r="W1064" t="s">
        <v>19034</v>
      </c>
      <c r="X1064" t="str" cm="1">
        <f t="array" ref="X1064:Y1064">_xlfn.TEXTSPLIT(W1064, "-")</f>
        <v>slowbro</v>
      </c>
      <c r="Y1064" t="str">
        <v>galar</v>
      </c>
    </row>
    <row r="1065" spans="1:26" x14ac:dyDescent="0.25">
      <c r="A1065" t="s">
        <v>1933</v>
      </c>
      <c r="B1065" t="s">
        <v>410</v>
      </c>
      <c r="C1065" t="str" cm="1">
        <f t="array" ref="C1065">_xlfn.TEXTSPLIT(_xlfn.TEXTJOIN("",FALSE,B1065,"*"),{" ","-"})</f>
        <v>Muk*</v>
      </c>
      <c r="I1065">
        <f t="shared" si="16"/>
        <v>89</v>
      </c>
      <c r="V1065">
        <v>10166</v>
      </c>
      <c r="W1065" t="s">
        <v>19035</v>
      </c>
      <c r="X1065" t="str" cm="1">
        <f t="array" ref="X1065:Y1065">_xlfn.TEXTSPLIT(W1065, "-")</f>
        <v>farfetchd</v>
      </c>
      <c r="Y1065" t="str">
        <v>galar</v>
      </c>
    </row>
    <row r="1066" spans="1:26" x14ac:dyDescent="0.25">
      <c r="A1066" t="s">
        <v>1934</v>
      </c>
      <c r="B1066" t="s">
        <v>1453</v>
      </c>
      <c r="C1066" t="str" cm="1">
        <f t="array" ref="C1066:D1066">_xlfn.TEXTSPLIT(_xlfn.TEXTJOIN("",FALSE,B1066,"*"),{" ","-"})</f>
        <v>Mewtwo</v>
      </c>
      <c r="D1066" t="str">
        <v>EX*</v>
      </c>
      <c r="I1066">
        <f t="shared" si="16"/>
        <v>150</v>
      </c>
      <c r="V1066">
        <v>10167</v>
      </c>
      <c r="W1066" t="s">
        <v>19036</v>
      </c>
      <c r="X1066" t="str" cm="1">
        <f t="array" ref="X1066:Y1066">_xlfn.TEXTSPLIT(W1066, "-")</f>
        <v>weezing</v>
      </c>
      <c r="Y1066" t="str">
        <v>galar</v>
      </c>
    </row>
    <row r="1067" spans="1:26" x14ac:dyDescent="0.25">
      <c r="A1067" t="s">
        <v>1935</v>
      </c>
      <c r="B1067" t="s">
        <v>1465</v>
      </c>
      <c r="C1067" t="str" cm="1">
        <f t="array" ref="C1067">_xlfn.TEXTSPLIT(_xlfn.TEXTJOIN("",FALSE,B1067,"*"),{" ","-"})</f>
        <v>Ralts*</v>
      </c>
      <c r="I1067">
        <f t="shared" si="16"/>
        <v>280</v>
      </c>
      <c r="V1067">
        <v>10168</v>
      </c>
      <c r="W1067" t="s">
        <v>19037</v>
      </c>
      <c r="X1067" t="str" cm="1">
        <f t="array" ref="X1067:Z1067">_xlfn.TEXTSPLIT(W1067, "-")</f>
        <v>mr</v>
      </c>
      <c r="Y1067" t="str">
        <v>mime</v>
      </c>
      <c r="Z1067" t="str">
        <v>galar</v>
      </c>
    </row>
    <row r="1068" spans="1:26" x14ac:dyDescent="0.25">
      <c r="A1068" t="s">
        <v>1936</v>
      </c>
      <c r="B1068" t="s">
        <v>1468</v>
      </c>
      <c r="C1068" t="str" cm="1">
        <f t="array" ref="C1068">_xlfn.TEXTSPLIT(_xlfn.TEXTJOIN("",FALSE,B1068,"*"),{" ","-"})</f>
        <v>Kirlia*</v>
      </c>
      <c r="I1068">
        <f t="shared" si="16"/>
        <v>281</v>
      </c>
      <c r="V1068">
        <v>10169</v>
      </c>
      <c r="W1068" t="s">
        <v>19038</v>
      </c>
      <c r="X1068" t="str" cm="1">
        <f t="array" ref="X1068:Y1068">_xlfn.TEXTSPLIT(W1068, "-")</f>
        <v>articuno</v>
      </c>
      <c r="Y1068" t="str">
        <v>galar</v>
      </c>
    </row>
    <row r="1069" spans="1:26" x14ac:dyDescent="0.25">
      <c r="A1069" t="s">
        <v>1937</v>
      </c>
      <c r="B1069" t="s">
        <v>1596</v>
      </c>
      <c r="C1069" t="str" cm="1">
        <f t="array" ref="C1069">_xlfn.TEXTSPLIT(_xlfn.TEXTJOIN("",FALSE,B1069,"*"),{" ","-"})</f>
        <v>Gardevoir*</v>
      </c>
      <c r="I1069">
        <f t="shared" si="16"/>
        <v>282</v>
      </c>
      <c r="V1069">
        <v>10170</v>
      </c>
      <c r="W1069" t="s">
        <v>19039</v>
      </c>
      <c r="X1069" t="str" cm="1">
        <f t="array" ref="X1069:Y1069">_xlfn.TEXTSPLIT(W1069, "-")</f>
        <v>zapdos</v>
      </c>
      <c r="Y1069" t="str">
        <v>galar</v>
      </c>
    </row>
    <row r="1070" spans="1:26" x14ac:dyDescent="0.25">
      <c r="A1070" t="s">
        <v>1938</v>
      </c>
      <c r="B1070" t="s">
        <v>1017</v>
      </c>
      <c r="C1070" t="str" cm="1">
        <f t="array" ref="C1070">_xlfn.TEXTSPLIT(_xlfn.TEXTJOIN("",FALSE,B1070,"*"),{" ","-"})</f>
        <v>Munna*</v>
      </c>
      <c r="I1070">
        <f t="shared" si="16"/>
        <v>517</v>
      </c>
      <c r="V1070">
        <v>10171</v>
      </c>
      <c r="W1070" t="s">
        <v>19040</v>
      </c>
      <c r="X1070" t="str" cm="1">
        <f t="array" ref="X1070:Y1070">_xlfn.TEXTSPLIT(W1070, "-")</f>
        <v>moltres</v>
      </c>
      <c r="Y1070" t="str">
        <v>galar</v>
      </c>
    </row>
    <row r="1071" spans="1:26" x14ac:dyDescent="0.25">
      <c r="A1071" t="s">
        <v>1939</v>
      </c>
      <c r="B1071" t="s">
        <v>1020</v>
      </c>
      <c r="C1071" t="str" cm="1">
        <f t="array" ref="C1071">_xlfn.TEXTSPLIT(_xlfn.TEXTJOIN("",FALSE,B1071,"*"),{" ","-"})</f>
        <v>Musharna*</v>
      </c>
      <c r="I1071">
        <f t="shared" si="16"/>
        <v>518</v>
      </c>
      <c r="V1071">
        <v>10172</v>
      </c>
      <c r="W1071" t="s">
        <v>19041</v>
      </c>
      <c r="X1071" t="str" cm="1">
        <f t="array" ref="X1071:Y1071">_xlfn.TEXTSPLIT(W1071, "-")</f>
        <v>slowking</v>
      </c>
      <c r="Y1071" t="str">
        <v>galar</v>
      </c>
    </row>
    <row r="1072" spans="1:26" x14ac:dyDescent="0.25">
      <c r="A1072" t="s">
        <v>1940</v>
      </c>
      <c r="B1072" t="s">
        <v>962</v>
      </c>
      <c r="C1072" t="str" cm="1">
        <f t="array" ref="C1072">_xlfn.TEXTSPLIT(_xlfn.TEXTJOIN("",FALSE,B1072,"*"),{" ","-"})</f>
        <v>Darmanitan*</v>
      </c>
      <c r="I1072">
        <f t="shared" si="16"/>
        <v>555</v>
      </c>
      <c r="V1072">
        <v>10173</v>
      </c>
      <c r="W1072" t="s">
        <v>19042</v>
      </c>
      <c r="X1072" t="str" cm="1">
        <f t="array" ref="X1072:Y1072">_xlfn.TEXTSPLIT(W1072, "-")</f>
        <v>corsola</v>
      </c>
      <c r="Y1072" t="str">
        <v>galar</v>
      </c>
    </row>
    <row r="1073" spans="1:26" x14ac:dyDescent="0.25">
      <c r="A1073" t="s">
        <v>1941</v>
      </c>
      <c r="B1073" t="s">
        <v>1808</v>
      </c>
      <c r="C1073" t="str" cm="1">
        <f t="array" ref="C1073">_xlfn.TEXTSPLIT(_xlfn.TEXTJOIN("",FALSE,B1073,"*"),{" ","-"})</f>
        <v>Elgyem*</v>
      </c>
      <c r="I1073">
        <f t="shared" si="16"/>
        <v>605</v>
      </c>
      <c r="V1073">
        <v>10174</v>
      </c>
      <c r="W1073" t="s">
        <v>19043</v>
      </c>
      <c r="X1073" t="str" cm="1">
        <f t="array" ref="X1073:Y1073">_xlfn.TEXTSPLIT(W1073, "-")</f>
        <v>zigzagoon</v>
      </c>
      <c r="Y1073" t="str">
        <v>galar</v>
      </c>
    </row>
    <row r="1074" spans="1:26" x14ac:dyDescent="0.25">
      <c r="A1074" t="s">
        <v>1942</v>
      </c>
      <c r="B1074" t="s">
        <v>1812</v>
      </c>
      <c r="C1074" t="str" cm="1">
        <f t="array" ref="C1074">_xlfn.TEXTSPLIT(_xlfn.TEXTJOIN("",FALSE,B1074,"*"),{" ","-"})</f>
        <v>Beheeyem*</v>
      </c>
      <c r="I1074">
        <f t="shared" si="16"/>
        <v>606</v>
      </c>
      <c r="V1074">
        <v>10175</v>
      </c>
      <c r="W1074" t="s">
        <v>19044</v>
      </c>
      <c r="X1074" t="str" cm="1">
        <f t="array" ref="X1074:Y1074">_xlfn.TEXTSPLIT(W1074, "-")</f>
        <v>linoone</v>
      </c>
      <c r="Y1074" t="str">
        <v>galar</v>
      </c>
    </row>
    <row r="1075" spans="1:26" x14ac:dyDescent="0.25">
      <c r="A1075" t="s">
        <v>1943</v>
      </c>
      <c r="B1075" t="s">
        <v>1509</v>
      </c>
      <c r="C1075" t="str" cm="1">
        <f t="array" ref="C1075">_xlfn.TEXTSPLIT(_xlfn.TEXTJOIN("",FALSE,B1075,"*"),{" ","-"})</f>
        <v>Riolu*</v>
      </c>
      <c r="I1075">
        <f t="shared" si="16"/>
        <v>447</v>
      </c>
      <c r="V1075">
        <v>10176</v>
      </c>
      <c r="W1075" t="s">
        <v>19045</v>
      </c>
      <c r="X1075" t="str" cm="1">
        <f t="array" ref="X1075:Y1075">_xlfn.TEXTSPLIT(W1075, "-")</f>
        <v>darumaka</v>
      </c>
      <c r="Y1075" t="str">
        <v>galar</v>
      </c>
    </row>
    <row r="1076" spans="1:26" x14ac:dyDescent="0.25">
      <c r="A1076" t="s">
        <v>1944</v>
      </c>
      <c r="B1076" t="s">
        <v>1512</v>
      </c>
      <c r="C1076" t="str" cm="1">
        <f t="array" ref="C1076">_xlfn.TEXTSPLIT(_xlfn.TEXTJOIN("",FALSE,B1076,"*"),{" ","-"})</f>
        <v>Lucario*</v>
      </c>
      <c r="I1076">
        <f t="shared" si="16"/>
        <v>448</v>
      </c>
      <c r="V1076">
        <v>10177</v>
      </c>
      <c r="W1076" t="s">
        <v>19046</v>
      </c>
      <c r="X1076" t="str" cm="1">
        <f t="array" ref="X1076:Z1076">_xlfn.TEXTSPLIT(W1076, "-")</f>
        <v>darmanitan</v>
      </c>
      <c r="Y1076" t="str">
        <v>galar</v>
      </c>
      <c r="Z1076" t="str">
        <v>standard</v>
      </c>
    </row>
    <row r="1077" spans="1:26" x14ac:dyDescent="0.25">
      <c r="A1077" t="s">
        <v>1945</v>
      </c>
      <c r="B1077" t="s">
        <v>1946</v>
      </c>
      <c r="C1077" t="str" cm="1">
        <f t="array" ref="C1077">_xlfn.TEXTSPLIT(_xlfn.TEXTJOIN("",FALSE,B1077,"*"),{" ","-"})</f>
        <v>Hippopotas*</v>
      </c>
      <c r="I1077">
        <f t="shared" si="16"/>
        <v>449</v>
      </c>
      <c r="V1077">
        <v>10178</v>
      </c>
      <c r="W1077" t="s">
        <v>19047</v>
      </c>
      <c r="X1077" t="str" cm="1">
        <f t="array" ref="X1077:Z1077">_xlfn.TEXTSPLIT(W1077, "-")</f>
        <v>darmanitan</v>
      </c>
      <c r="Y1077" t="str">
        <v>galar</v>
      </c>
      <c r="Z1077" t="str">
        <v>zen</v>
      </c>
    </row>
    <row r="1078" spans="1:26" x14ac:dyDescent="0.25">
      <c r="A1078" t="s">
        <v>1948</v>
      </c>
      <c r="B1078" t="s">
        <v>1949</v>
      </c>
      <c r="C1078" t="str" cm="1">
        <f t="array" ref="C1078">_xlfn.TEXTSPLIT(_xlfn.TEXTJOIN("",FALSE,B1078,"*"),{" ","-"})</f>
        <v>Hippowdon*</v>
      </c>
      <c r="I1078">
        <f t="shared" si="16"/>
        <v>450</v>
      </c>
      <c r="V1078">
        <v>10179</v>
      </c>
      <c r="W1078" t="s">
        <v>19048</v>
      </c>
      <c r="X1078" t="str" cm="1">
        <f t="array" ref="X1078:Y1078">_xlfn.TEXTSPLIT(W1078, "-")</f>
        <v>yamask</v>
      </c>
      <c r="Y1078" t="str">
        <v>galar</v>
      </c>
    </row>
    <row r="1079" spans="1:26" x14ac:dyDescent="0.25">
      <c r="A1079" t="s">
        <v>1951</v>
      </c>
      <c r="B1079" t="s">
        <v>1834</v>
      </c>
      <c r="C1079" t="str" cm="1">
        <f t="array" ref="C1079">_xlfn.TEXTSPLIT(_xlfn.TEXTJOIN("",FALSE,B1079,"*"),{" ","-"})</f>
        <v>Mienfoo*</v>
      </c>
      <c r="I1079">
        <f t="shared" si="16"/>
        <v>619</v>
      </c>
      <c r="V1079">
        <v>10180</v>
      </c>
      <c r="W1079" t="s">
        <v>19049</v>
      </c>
      <c r="X1079" t="str" cm="1">
        <f t="array" ref="X1079:Y1079">_xlfn.TEXTSPLIT(W1079, "-")</f>
        <v>stunfisk</v>
      </c>
      <c r="Y1079" t="str">
        <v>galar</v>
      </c>
    </row>
    <row r="1080" spans="1:26" x14ac:dyDescent="0.25">
      <c r="A1080" t="s">
        <v>1952</v>
      </c>
      <c r="B1080" t="s">
        <v>1837</v>
      </c>
      <c r="C1080" t="str" cm="1">
        <f t="array" ref="C1080">_xlfn.TEXTSPLIT(_xlfn.TEXTJOIN("",FALSE,B1080,"*"),{" ","-"})</f>
        <v>Mienshao*</v>
      </c>
      <c r="I1080">
        <f t="shared" si="16"/>
        <v>620</v>
      </c>
      <c r="V1080">
        <v>10181</v>
      </c>
      <c r="W1080" t="s">
        <v>19050</v>
      </c>
      <c r="X1080" t="str" cm="1">
        <f t="array" ref="X1080:Y1080">_xlfn.TEXTSPLIT(W1080, "-")</f>
        <v>zygarde</v>
      </c>
      <c r="Y1080" t="str">
        <v>10</v>
      </c>
    </row>
    <row r="1081" spans="1:26" x14ac:dyDescent="0.25">
      <c r="A1081" t="s">
        <v>1953</v>
      </c>
      <c r="B1081" t="s">
        <v>1954</v>
      </c>
      <c r="C1081" t="str" cm="1">
        <f t="array" ref="C1081">_xlfn.TEXTSPLIT(_xlfn.TEXTJOIN("",FALSE,B1081,"*"),{" ","-"})</f>
        <v>Sneasel*</v>
      </c>
      <c r="I1081">
        <f t="shared" si="16"/>
        <v>215</v>
      </c>
      <c r="V1081">
        <v>10182</v>
      </c>
      <c r="W1081" t="s">
        <v>19051</v>
      </c>
      <c r="X1081" t="str" cm="1">
        <f t="array" ref="X1081:Y1081">_xlfn.TEXTSPLIT(W1081, "-")</f>
        <v>cramorant</v>
      </c>
      <c r="Y1081" t="str">
        <v>gulping</v>
      </c>
    </row>
    <row r="1082" spans="1:26" x14ac:dyDescent="0.25">
      <c r="A1082" t="s">
        <v>1955</v>
      </c>
      <c r="B1082" t="s">
        <v>1956</v>
      </c>
      <c r="C1082" t="str" cm="1">
        <f t="array" ref="C1082">_xlfn.TEXTSPLIT(_xlfn.TEXTJOIN("",FALSE,B1082,"*"),{" ","-"})</f>
        <v>Weavile*</v>
      </c>
      <c r="I1082">
        <f t="shared" si="16"/>
        <v>461</v>
      </c>
      <c r="V1082">
        <v>10183</v>
      </c>
      <c r="W1082" t="s">
        <v>19052</v>
      </c>
      <c r="X1082" t="str" cm="1">
        <f t="array" ref="X1082:Y1082">_xlfn.TEXTSPLIT(W1082, "-")</f>
        <v>cramorant</v>
      </c>
      <c r="Y1082" t="str">
        <v>gorging</v>
      </c>
    </row>
    <row r="1083" spans="1:26" x14ac:dyDescent="0.25">
      <c r="A1083" t="s">
        <v>1958</v>
      </c>
      <c r="B1083" t="s">
        <v>1959</v>
      </c>
      <c r="C1083" t="str" cm="1">
        <f t="array" ref="C1083">_xlfn.TEXTSPLIT(_xlfn.TEXTJOIN("",FALSE,B1083,"*"),{" ","-"})</f>
        <v>Nuzleaf*</v>
      </c>
      <c r="I1083">
        <f t="shared" si="16"/>
        <v>274</v>
      </c>
      <c r="V1083">
        <v>10184</v>
      </c>
      <c r="W1083" t="s">
        <v>19053</v>
      </c>
      <c r="X1083" t="str" cm="1">
        <f t="array" ref="X1083:Z1083">_xlfn.TEXTSPLIT(W1083, "-")</f>
        <v>toxtricity</v>
      </c>
      <c r="Y1083" t="str">
        <v>low</v>
      </c>
      <c r="Z1083" t="str">
        <v>key</v>
      </c>
    </row>
    <row r="1084" spans="1:26" x14ac:dyDescent="0.25">
      <c r="A1084" t="s">
        <v>1961</v>
      </c>
      <c r="B1084" t="s">
        <v>1962</v>
      </c>
      <c r="C1084" t="str" cm="1">
        <f t="array" ref="C1084">_xlfn.TEXTSPLIT(_xlfn.TEXTJOIN("",FALSE,B1084,"*"),{" ","-"})</f>
        <v>Shiftry*</v>
      </c>
      <c r="I1084">
        <f t="shared" si="16"/>
        <v>275</v>
      </c>
      <c r="V1084">
        <v>10185</v>
      </c>
      <c r="W1084" t="s">
        <v>19054</v>
      </c>
      <c r="X1084" t="str" cm="1">
        <f t="array" ref="X1084:Y1084">_xlfn.TEXTSPLIT(W1084, "-")</f>
        <v>eiscue</v>
      </c>
      <c r="Y1084" t="str">
        <v>noice</v>
      </c>
    </row>
    <row r="1085" spans="1:26" x14ac:dyDescent="0.25">
      <c r="A1085" t="s">
        <v>1964</v>
      </c>
      <c r="B1085" t="s">
        <v>1075</v>
      </c>
      <c r="C1085" t="str" cm="1">
        <f t="array" ref="C1085">_xlfn.TEXTSPLIT(_xlfn.TEXTJOIN("",FALSE,B1085,"*"),{" ","-"})</f>
        <v>Scraggy*</v>
      </c>
      <c r="I1085">
        <f t="shared" si="16"/>
        <v>559</v>
      </c>
      <c r="V1085">
        <v>10186</v>
      </c>
      <c r="W1085" t="s">
        <v>19055</v>
      </c>
      <c r="X1085" t="str" cm="1">
        <f t="array" ref="X1085:Y1085">_xlfn.TEXTSPLIT(W1085, "-")</f>
        <v>indeedee</v>
      </c>
      <c r="Y1085" t="str">
        <v>female</v>
      </c>
    </row>
    <row r="1086" spans="1:26" x14ac:dyDescent="0.25">
      <c r="A1086" t="s">
        <v>1965</v>
      </c>
      <c r="B1086" t="s">
        <v>1078</v>
      </c>
      <c r="C1086" t="str" cm="1">
        <f t="array" ref="C1086">_xlfn.TEXTSPLIT(_xlfn.TEXTJOIN("",FALSE,B1086,"*"),{" ","-"})</f>
        <v>Scrafty*</v>
      </c>
      <c r="I1086">
        <f t="shared" si="16"/>
        <v>560</v>
      </c>
      <c r="V1086">
        <v>10187</v>
      </c>
      <c r="W1086" t="s">
        <v>19056</v>
      </c>
      <c r="X1086" t="str" cm="1">
        <f t="array" ref="X1086:Y1086">_xlfn.TEXTSPLIT(W1086, "-")</f>
        <v>morpeko</v>
      </c>
      <c r="Y1086" t="str">
        <v>hangry</v>
      </c>
    </row>
    <row r="1087" spans="1:26" x14ac:dyDescent="0.25">
      <c r="A1087" t="s">
        <v>1966</v>
      </c>
      <c r="B1087" t="s">
        <v>1967</v>
      </c>
      <c r="C1087" t="str" cm="1">
        <f t="array" ref="C1087">_xlfn.TEXTSPLIT(_xlfn.TEXTJOIN("",FALSE,B1087,"*"),{" ","-"})</f>
        <v>Bronzor*</v>
      </c>
      <c r="I1087">
        <f t="shared" si="16"/>
        <v>436</v>
      </c>
      <c r="V1087">
        <v>10188</v>
      </c>
      <c r="W1087" t="s">
        <v>19057</v>
      </c>
      <c r="X1087" t="str" cm="1">
        <f t="array" ref="X1087:Y1087">_xlfn.TEXTSPLIT(W1087, "-")</f>
        <v>zacian</v>
      </c>
      <c r="Y1087" t="str">
        <v>crowned</v>
      </c>
    </row>
    <row r="1088" spans="1:26" x14ac:dyDescent="0.25">
      <c r="A1088" t="s">
        <v>1969</v>
      </c>
      <c r="B1088" t="s">
        <v>1970</v>
      </c>
      <c r="C1088" t="str" cm="1">
        <f t="array" ref="C1088">_xlfn.TEXTSPLIT(_xlfn.TEXTJOIN("",FALSE,B1088,"*"),{" ","-"})</f>
        <v>Bronzong*</v>
      </c>
      <c r="I1088">
        <f t="shared" si="16"/>
        <v>437</v>
      </c>
      <c r="V1088">
        <v>10189</v>
      </c>
      <c r="W1088" t="s">
        <v>19058</v>
      </c>
      <c r="X1088" t="str" cm="1">
        <f t="array" ref="X1088:Y1088">_xlfn.TEXTSPLIT(W1088, "-")</f>
        <v>zamazenta</v>
      </c>
      <c r="Y1088" t="str">
        <v>crowned</v>
      </c>
    </row>
    <row r="1089" spans="1:26" x14ac:dyDescent="0.25">
      <c r="A1089" t="s">
        <v>1972</v>
      </c>
      <c r="B1089" t="s">
        <v>1703</v>
      </c>
      <c r="C1089" t="str" cm="1">
        <f t="array" ref="C1089">_xlfn.TEXTSPLIT(_xlfn.TEXTJOIN("",FALSE,B1089,"*"),{" ","-"})</f>
        <v>Ferroseed*</v>
      </c>
      <c r="I1089">
        <f t="shared" si="16"/>
        <v>597</v>
      </c>
      <c r="V1089">
        <v>10190</v>
      </c>
      <c r="W1089" t="s">
        <v>19059</v>
      </c>
      <c r="X1089" t="str" cm="1">
        <f t="array" ref="X1089:Y1089">_xlfn.TEXTSPLIT(W1089, "-")</f>
        <v>eternatus</v>
      </c>
      <c r="Y1089" t="str">
        <v>eternamax</v>
      </c>
    </row>
    <row r="1090" spans="1:26" x14ac:dyDescent="0.25">
      <c r="A1090" t="s">
        <v>1973</v>
      </c>
      <c r="B1090" t="s">
        <v>272</v>
      </c>
      <c r="C1090" t="str" cm="1">
        <f t="array" ref="C1090">_xlfn.TEXTSPLIT(_xlfn.TEXTJOIN("",FALSE,B1090,"*"),{" ","-"})</f>
        <v>Jigglypuff*</v>
      </c>
      <c r="I1090">
        <f t="shared" si="16"/>
        <v>39</v>
      </c>
      <c r="V1090">
        <v>10191</v>
      </c>
      <c r="W1090" t="s">
        <v>19060</v>
      </c>
      <c r="X1090" t="str" cm="1">
        <f t="array" ref="X1090:Z1090">_xlfn.TEXTSPLIT(W1090, "-")</f>
        <v>urshifu</v>
      </c>
      <c r="Y1090" t="str">
        <v>rapid</v>
      </c>
      <c r="Z1090" t="str">
        <v>strike</v>
      </c>
    </row>
    <row r="1091" spans="1:26" x14ac:dyDescent="0.25">
      <c r="A1091" t="s">
        <v>1974</v>
      </c>
      <c r="B1091" t="s">
        <v>270</v>
      </c>
      <c r="C1091" t="str" cm="1">
        <f t="array" ref="C1091">_xlfn.TEXTSPLIT(_xlfn.TEXTJOIN("",FALSE,B1091,"*"),{" ","-"})</f>
        <v>Wigglytuff*</v>
      </c>
      <c r="I1091">
        <f t="shared" ref="I1091:I1154" si="17">_xlfn.XLOOKUP(B1091,X$2:X$1093,V$2:V$1093, _xlfn.XLOOKUP(C1091,X$2:X$1093,V$2:V$1093, _xlfn.XLOOKUP(D1091,X$2:X$1093,V$2:V$1093, _xlfn.XLOOKUP(E1091,X$2:X$1093,V$2:V$1093, _xlfn.XLOOKUP(F1091,X$2:X$1093,V$2:V$1093, _xlfn.XLOOKUP(G1091,X$2:X$1093,V$2:V$1093, _xlfn.XLOOKUP(H1091,X$2:X$1093,V$2:V$1093, IF(ISNUMBER(SEARCH("sv", A1091)),"",""),2),2),2),2),2),2),2)</f>
        <v>40</v>
      </c>
      <c r="V1091">
        <v>10192</v>
      </c>
      <c r="W1091" t="s">
        <v>19061</v>
      </c>
      <c r="X1091" t="str" cm="1">
        <f t="array" ref="X1091:Y1091">_xlfn.TEXTSPLIT(W1091, "-")</f>
        <v>zarude</v>
      </c>
      <c r="Y1091" t="str">
        <v>dada</v>
      </c>
    </row>
    <row r="1092" spans="1:26" x14ac:dyDescent="0.25">
      <c r="A1092" t="s">
        <v>1975</v>
      </c>
      <c r="B1092" t="s">
        <v>323</v>
      </c>
      <c r="C1092" t="str" cm="1">
        <f t="array" ref="C1092">_xlfn.TEXTSPLIT(_xlfn.TEXTJOIN("",FALSE,B1092,"*"),{" ","-"})</f>
        <v>Meowth*</v>
      </c>
      <c r="I1092">
        <f t="shared" si="17"/>
        <v>52</v>
      </c>
      <c r="V1092">
        <v>10193</v>
      </c>
      <c r="W1092" t="s">
        <v>19062</v>
      </c>
      <c r="X1092" t="str" cm="1">
        <f t="array" ref="X1092:Y1092">_xlfn.TEXTSPLIT(W1092, "-")</f>
        <v>calyrex</v>
      </c>
      <c r="Y1092" t="str">
        <v>ice</v>
      </c>
    </row>
    <row r="1093" spans="1:26" x14ac:dyDescent="0.25">
      <c r="A1093" t="s">
        <v>1976</v>
      </c>
      <c r="B1093" t="s">
        <v>321</v>
      </c>
      <c r="C1093" t="str" cm="1">
        <f t="array" ref="C1093">_xlfn.TEXTSPLIT(_xlfn.TEXTJOIN("",FALSE,B1093,"*"),{" ","-"})</f>
        <v>Persian*</v>
      </c>
      <c r="I1093">
        <f t="shared" si="17"/>
        <v>53</v>
      </c>
      <c r="V1093">
        <v>10194</v>
      </c>
      <c r="W1093" t="s">
        <v>19063</v>
      </c>
      <c r="X1093" t="str" cm="1">
        <f t="array" ref="X1093:Y1093">_xlfn.TEXTSPLIT(W1093, "-")</f>
        <v>calyrex</v>
      </c>
      <c r="Y1093" t="str">
        <v>shadow</v>
      </c>
    </row>
    <row r="1094" spans="1:26" x14ac:dyDescent="0.25">
      <c r="A1094" t="s">
        <v>1977</v>
      </c>
      <c r="B1094" t="s">
        <v>1978</v>
      </c>
      <c r="C1094" t="str" cm="1">
        <f t="array" ref="C1094:D1094">_xlfn.TEXTSPLIT(_xlfn.TEXTJOIN("",FALSE,B1094,"*"),{" ","-"})</f>
        <v>Regigigas</v>
      </c>
      <c r="D1094" t="str">
        <v>EX*</v>
      </c>
      <c r="I1094">
        <f t="shared" si="17"/>
        <v>486</v>
      </c>
    </row>
    <row r="1095" spans="1:26" x14ac:dyDescent="0.25">
      <c r="A1095" t="s">
        <v>1980</v>
      </c>
      <c r="B1095" t="s">
        <v>1119</v>
      </c>
      <c r="C1095" t="str" cm="1">
        <f t="array" ref="C1095">_xlfn.TEXTSPLIT(_xlfn.TEXTJOIN("",FALSE,B1095,"*"),{" ","-"})</f>
        <v>Pidove*</v>
      </c>
      <c r="I1095">
        <f t="shared" si="17"/>
        <v>519</v>
      </c>
    </row>
    <row r="1096" spans="1:26" x14ac:dyDescent="0.25">
      <c r="A1096" t="s">
        <v>1981</v>
      </c>
      <c r="B1096" t="s">
        <v>1131</v>
      </c>
      <c r="C1096" t="str" cm="1">
        <f t="array" ref="C1096">_xlfn.TEXTSPLIT(_xlfn.TEXTJOIN("",FALSE,B1096,"*"),{" ","-"})</f>
        <v>Minccino*</v>
      </c>
      <c r="I1096">
        <f t="shared" si="17"/>
        <v>572</v>
      </c>
    </row>
    <row r="1097" spans="1:26" x14ac:dyDescent="0.25">
      <c r="A1097" t="s">
        <v>1982</v>
      </c>
      <c r="B1097" t="s">
        <v>1134</v>
      </c>
      <c r="C1097" t="str" cm="1">
        <f t="array" ref="C1097">_xlfn.TEXTSPLIT(_xlfn.TEXTJOIN("",FALSE,B1097,"*"),{" ","-"})</f>
        <v>Cinccino*</v>
      </c>
      <c r="I1097">
        <f t="shared" si="17"/>
        <v>573</v>
      </c>
    </row>
    <row r="1098" spans="1:26" x14ac:dyDescent="0.25">
      <c r="A1098" t="s">
        <v>1983</v>
      </c>
      <c r="B1098" t="s">
        <v>1609</v>
      </c>
      <c r="C1098" t="str" cm="1">
        <f t="array" ref="C1098:D1098">_xlfn.TEXTSPLIT(_xlfn.TEXTJOIN("",FALSE,B1098,"*"),{" ","-"})</f>
        <v>Shaymin</v>
      </c>
      <c r="D1098" t="str">
        <v>EX*</v>
      </c>
      <c r="I1098">
        <f t="shared" si="17"/>
        <v>492</v>
      </c>
    </row>
    <row r="1099" spans="1:26" x14ac:dyDescent="0.25">
      <c r="A1099" t="s">
        <v>1984</v>
      </c>
      <c r="B1099" t="s">
        <v>1401</v>
      </c>
      <c r="C1099" t="str" cm="1">
        <f t="array" ref="C1099:D1099">_xlfn.TEXTSPLIT(_xlfn.TEXTJOIN("",FALSE,B1099,"*"),{" ","-"})</f>
        <v>Reshiram</v>
      </c>
      <c r="D1099" t="str">
        <v>EX*</v>
      </c>
      <c r="I1099">
        <f t="shared" si="17"/>
        <v>643</v>
      </c>
    </row>
    <row r="1100" spans="1:26" x14ac:dyDescent="0.25">
      <c r="A1100" t="s">
        <v>1985</v>
      </c>
      <c r="B1100" t="s">
        <v>1220</v>
      </c>
      <c r="C1100" t="str" cm="1">
        <f t="array" ref="C1100:D1100">_xlfn.TEXTSPLIT(_xlfn.TEXTJOIN("",FALSE,B1100,"*"),{" ","-"})</f>
        <v>Kyurem</v>
      </c>
      <c r="D1100" t="str">
        <v>EX*</v>
      </c>
      <c r="I1100">
        <f t="shared" si="17"/>
        <v>646</v>
      </c>
    </row>
    <row r="1101" spans="1:26" x14ac:dyDescent="0.25">
      <c r="A1101" t="s">
        <v>1986</v>
      </c>
      <c r="B1101" t="s">
        <v>1450</v>
      </c>
      <c r="C1101" t="str" cm="1">
        <f t="array" ref="C1101:D1101">_xlfn.TEXTSPLIT(_xlfn.TEXTJOIN("",FALSE,B1101,"*"),{" ","-"})</f>
        <v>Zekrom</v>
      </c>
      <c r="D1101" t="str">
        <v>EX*</v>
      </c>
      <c r="I1101">
        <f t="shared" si="17"/>
        <v>644</v>
      </c>
    </row>
    <row r="1102" spans="1:26" x14ac:dyDescent="0.25">
      <c r="A1102" t="s">
        <v>1987</v>
      </c>
      <c r="B1102" t="s">
        <v>1453</v>
      </c>
      <c r="C1102" t="str" cm="1">
        <f t="array" ref="C1102:D1102">_xlfn.TEXTSPLIT(_xlfn.TEXTJOIN("",FALSE,B1102,"*"),{" ","-"})</f>
        <v>Mewtwo</v>
      </c>
      <c r="D1102" t="str">
        <v>EX*</v>
      </c>
      <c r="I1102">
        <f t="shared" si="17"/>
        <v>150</v>
      </c>
    </row>
    <row r="1103" spans="1:26" x14ac:dyDescent="0.25">
      <c r="A1103" t="s">
        <v>1988</v>
      </c>
      <c r="B1103" t="s">
        <v>1978</v>
      </c>
      <c r="C1103" t="str" cm="1">
        <f t="array" ref="C1103:D1103">_xlfn.TEXTSPLIT(_xlfn.TEXTJOIN("",FALSE,B1103,"*"),{" ","-"})</f>
        <v>Regigigas</v>
      </c>
      <c r="D1103" t="str">
        <v>EX*</v>
      </c>
      <c r="I1103">
        <f t="shared" si="17"/>
        <v>486</v>
      </c>
    </row>
    <row r="1104" spans="1:26" x14ac:dyDescent="0.25">
      <c r="A1104" t="s">
        <v>1989</v>
      </c>
      <c r="B1104" t="s">
        <v>948</v>
      </c>
      <c r="C1104" t="str" cm="1">
        <f t="array" ref="C1104">_xlfn.TEXTSPLIT(_xlfn.TEXTJOIN("",FALSE,B1104,"*"),{" ","-"})</f>
        <v>Emboar*</v>
      </c>
      <c r="I1104">
        <f t="shared" si="17"/>
        <v>500</v>
      </c>
    </row>
    <row r="1105" spans="1:9" x14ac:dyDescent="0.25">
      <c r="A1105" t="s">
        <v>1990</v>
      </c>
      <c r="B1105" t="s">
        <v>1822</v>
      </c>
      <c r="C1105" t="str" cm="1">
        <f t="array" ref="C1105">_xlfn.TEXTSPLIT(_xlfn.TEXTJOIN("",FALSE,B1105,"*"),{" ","-"})</f>
        <v>Chandelure*</v>
      </c>
      <c r="I1105">
        <f t="shared" si="17"/>
        <v>609</v>
      </c>
    </row>
    <row r="1106" spans="1:9" x14ac:dyDescent="0.25">
      <c r="A1106" t="s">
        <v>1991</v>
      </c>
      <c r="B1106" t="s">
        <v>1084</v>
      </c>
      <c r="C1106" t="str" cm="1">
        <f t="array" ref="C1106">_xlfn.TEXTSPLIT(_xlfn.TEXTJOIN("",FALSE,B1106,"*"),{" ","-"})</f>
        <v>Zoroark*</v>
      </c>
      <c r="I1106">
        <f t="shared" si="17"/>
        <v>571</v>
      </c>
    </row>
    <row r="1107" spans="1:9" x14ac:dyDescent="0.25">
      <c r="A1107" t="s">
        <v>1992</v>
      </c>
      <c r="B1107" t="s">
        <v>1564</v>
      </c>
      <c r="C1107" t="str" cm="1">
        <f t="array" ref="C1107">_xlfn.TEXTSPLIT(_xlfn.TEXTJOIN("",FALSE,B1107,"*"),{" ","-"})</f>
        <v>Hydreigon*</v>
      </c>
      <c r="I1107">
        <f t="shared" si="17"/>
        <v>635</v>
      </c>
    </row>
    <row r="1108" spans="1:9" x14ac:dyDescent="0.25">
      <c r="A1108" t="s">
        <v>1993</v>
      </c>
      <c r="B1108" t="s">
        <v>118</v>
      </c>
      <c r="C1108" t="str" cm="1">
        <f t="array" ref="C1108">_xlfn.TEXTSPLIT(_xlfn.TEXTJOIN("",FALSE,B1108,"*"),{" ","-"})</f>
        <v>Bulbasaur*</v>
      </c>
      <c r="I1108">
        <f t="shared" si="17"/>
        <v>1</v>
      </c>
    </row>
    <row r="1109" spans="1:9" x14ac:dyDescent="0.25">
      <c r="A1109" t="s">
        <v>1994</v>
      </c>
      <c r="B1109" t="s">
        <v>67</v>
      </c>
      <c r="C1109" t="str" cm="1">
        <f t="array" ref="C1109">_xlfn.TEXTSPLIT(_xlfn.TEXTJOIN("",FALSE,B1109,"*"),{" ","-"})</f>
        <v>Ivysaur*</v>
      </c>
      <c r="I1109">
        <f t="shared" si="17"/>
        <v>2</v>
      </c>
    </row>
    <row r="1110" spans="1:9" x14ac:dyDescent="0.25">
      <c r="A1110" t="s">
        <v>1995</v>
      </c>
      <c r="B1110" t="s">
        <v>65</v>
      </c>
      <c r="C1110" t="str" cm="1">
        <f t="array" ref="C1110">_xlfn.TEXTSPLIT(_xlfn.TEXTJOIN("",FALSE,B1110,"*"),{" ","-"})</f>
        <v>Venusaur*</v>
      </c>
      <c r="I1110">
        <f t="shared" si="17"/>
        <v>3</v>
      </c>
    </row>
    <row r="1111" spans="1:9" x14ac:dyDescent="0.25">
      <c r="A1111" t="s">
        <v>1996</v>
      </c>
      <c r="B1111" t="s">
        <v>248</v>
      </c>
      <c r="C1111" t="str" cm="1">
        <f t="array" ref="C1111">_xlfn.TEXTSPLIT(_xlfn.TEXTJOIN("",FALSE,B1111,"*"),{" ","-"})</f>
        <v>Scyther*</v>
      </c>
      <c r="I1111">
        <f t="shared" si="17"/>
        <v>123</v>
      </c>
    </row>
    <row r="1112" spans="1:9" x14ac:dyDescent="0.25">
      <c r="A1112" t="s">
        <v>1997</v>
      </c>
      <c r="B1112" t="s">
        <v>1362</v>
      </c>
      <c r="C1112" t="str" cm="1">
        <f t="array" ref="C1112">_xlfn.TEXTSPLIT(_xlfn.TEXTJOIN("",FALSE,B1112,"*"),{" ","-"})</f>
        <v>Carnivine*</v>
      </c>
      <c r="I1112">
        <f t="shared" si="17"/>
        <v>455</v>
      </c>
    </row>
    <row r="1113" spans="1:9" x14ac:dyDescent="0.25">
      <c r="A1113" t="s">
        <v>1998</v>
      </c>
      <c r="B1113" t="s">
        <v>1999</v>
      </c>
      <c r="C1113" t="str" cm="1">
        <f t="array" ref="C1113">_xlfn.TEXTSPLIT(_xlfn.TEXTJOIN("",FALSE,B1113,"*"),{" ","-"})</f>
        <v>Leafeon*</v>
      </c>
      <c r="I1113">
        <f t="shared" si="17"/>
        <v>470</v>
      </c>
    </row>
    <row r="1114" spans="1:9" x14ac:dyDescent="0.25">
      <c r="A1114" t="s">
        <v>2001</v>
      </c>
      <c r="B1114" t="s">
        <v>1378</v>
      </c>
      <c r="C1114" t="str" cm="1">
        <f t="array" ref="C1114">_xlfn.TEXTSPLIT(_xlfn.TEXTJOIN("",FALSE,B1114,"*"),{" ","-"})</f>
        <v>Dwebble*</v>
      </c>
      <c r="I1114">
        <f t="shared" si="17"/>
        <v>557</v>
      </c>
    </row>
    <row r="1115" spans="1:9" x14ac:dyDescent="0.25">
      <c r="A1115" t="s">
        <v>2002</v>
      </c>
      <c r="B1115" t="s">
        <v>1381</v>
      </c>
      <c r="C1115" t="str" cm="1">
        <f t="array" ref="C1115">_xlfn.TEXTSPLIT(_xlfn.TEXTJOIN("",FALSE,B1115,"*"),{" ","-"})</f>
        <v>Crustle*</v>
      </c>
      <c r="I1115">
        <f t="shared" si="17"/>
        <v>558</v>
      </c>
    </row>
    <row r="1116" spans="1:9" x14ac:dyDescent="0.25">
      <c r="A1116" t="s">
        <v>2003</v>
      </c>
      <c r="B1116" t="s">
        <v>1160</v>
      </c>
      <c r="C1116" t="str" cm="1">
        <f t="array" ref="C1116">_xlfn.TEXTSPLIT(_xlfn.TEXTJOIN("",FALSE,B1116,"*"),{" ","-"})</f>
        <v>Karrablast*</v>
      </c>
      <c r="I1116">
        <f t="shared" si="17"/>
        <v>588</v>
      </c>
    </row>
    <row r="1117" spans="1:9" x14ac:dyDescent="0.25">
      <c r="A1117" t="s">
        <v>2004</v>
      </c>
      <c r="B1117" t="s">
        <v>1163</v>
      </c>
      <c r="C1117" t="str" cm="1">
        <f t="array" ref="C1117">_xlfn.TEXTSPLIT(_xlfn.TEXTJOIN("",FALSE,B1117,"*"),{" ","-"})</f>
        <v>Shelmet*</v>
      </c>
      <c r="I1117">
        <f t="shared" si="17"/>
        <v>616</v>
      </c>
    </row>
    <row r="1118" spans="1:9" x14ac:dyDescent="0.25">
      <c r="A1118" t="s">
        <v>2005</v>
      </c>
      <c r="B1118" t="s">
        <v>1166</v>
      </c>
      <c r="C1118" t="str" cm="1">
        <f t="array" ref="C1118">_xlfn.TEXTSPLIT(_xlfn.TEXTJOIN("",FALSE,B1118,"*"),{" ","-"})</f>
        <v>Accelgor*</v>
      </c>
      <c r="I1118">
        <f t="shared" si="17"/>
        <v>617</v>
      </c>
    </row>
    <row r="1119" spans="1:9" x14ac:dyDescent="0.25">
      <c r="A1119" t="s">
        <v>2006</v>
      </c>
      <c r="B1119" t="s">
        <v>224</v>
      </c>
      <c r="C1119" t="str" cm="1">
        <f t="array" ref="C1119">_xlfn.TEXTSPLIT(_xlfn.TEXTJOIN("",FALSE,B1119,"*"),{" ","-"})</f>
        <v>Flareon*</v>
      </c>
      <c r="I1119">
        <f t="shared" si="17"/>
        <v>136</v>
      </c>
    </row>
    <row r="1120" spans="1:9" x14ac:dyDescent="0.25">
      <c r="A1120" t="s">
        <v>2007</v>
      </c>
      <c r="B1120" t="s">
        <v>2008</v>
      </c>
      <c r="C1120" t="str" cm="1">
        <f t="array" ref="C1120:D1120">_xlfn.TEXTSPLIT(_xlfn.TEXTJOIN("",FALSE,B1120,"*"),{" ","-"})</f>
        <v>Entei</v>
      </c>
      <c r="D1120" t="str">
        <v>EX*</v>
      </c>
      <c r="I1120">
        <f t="shared" si="17"/>
        <v>244</v>
      </c>
    </row>
    <row r="1121" spans="1:9" x14ac:dyDescent="0.25">
      <c r="A1121" t="s">
        <v>2009</v>
      </c>
      <c r="B1121" t="s">
        <v>1589</v>
      </c>
      <c r="C1121" t="str" cm="1">
        <f t="array" ref="C1121">_xlfn.TEXTSPLIT(_xlfn.TEXTJOIN("",FALSE,B1121,"*"),{" ","-"})</f>
        <v>Torchic*</v>
      </c>
      <c r="I1121">
        <f t="shared" si="17"/>
        <v>255</v>
      </c>
    </row>
    <row r="1122" spans="1:9" x14ac:dyDescent="0.25">
      <c r="A1122" t="s">
        <v>2010</v>
      </c>
      <c r="B1122" t="s">
        <v>1589</v>
      </c>
      <c r="C1122" t="str" cm="1">
        <f t="array" ref="C1122">_xlfn.TEXTSPLIT(_xlfn.TEXTJOIN("",FALSE,B1122,"*"),{" ","-"})</f>
        <v>Torchic*</v>
      </c>
      <c r="I1122">
        <f t="shared" si="17"/>
        <v>255</v>
      </c>
    </row>
    <row r="1123" spans="1:9" x14ac:dyDescent="0.25">
      <c r="A1123" t="s">
        <v>2011</v>
      </c>
      <c r="B1123" t="s">
        <v>2012</v>
      </c>
      <c r="C1123" t="str" cm="1">
        <f t="array" ref="C1123">_xlfn.TEXTSPLIT(_xlfn.TEXTJOIN("",FALSE,B1123,"*"),{" ","-"})</f>
        <v>Combusken*</v>
      </c>
      <c r="I1123">
        <f t="shared" si="17"/>
        <v>256</v>
      </c>
    </row>
    <row r="1124" spans="1:9" x14ac:dyDescent="0.25">
      <c r="A1124" t="s">
        <v>2014</v>
      </c>
      <c r="B1124" t="s">
        <v>2015</v>
      </c>
      <c r="C1124" t="str" cm="1">
        <f t="array" ref="C1124">_xlfn.TEXTSPLIT(_xlfn.TEXTJOIN("",FALSE,B1124,"*"),{" ","-"})</f>
        <v>Blaziken*</v>
      </c>
      <c r="I1124">
        <f t="shared" si="17"/>
        <v>257</v>
      </c>
    </row>
    <row r="1125" spans="1:9" x14ac:dyDescent="0.25">
      <c r="A1125" t="s">
        <v>2017</v>
      </c>
      <c r="B1125" t="s">
        <v>2018</v>
      </c>
      <c r="C1125" t="str" cm="1">
        <f t="array" ref="C1125">_xlfn.TEXTSPLIT(_xlfn.TEXTJOIN("",FALSE,B1125,"*"),{" ","-"})</f>
        <v>Torkoal*</v>
      </c>
      <c r="I1125">
        <f t="shared" si="17"/>
        <v>324</v>
      </c>
    </row>
    <row r="1126" spans="1:9" x14ac:dyDescent="0.25">
      <c r="A1126" t="s">
        <v>2020</v>
      </c>
      <c r="B1126" t="s">
        <v>1754</v>
      </c>
      <c r="C1126" t="str" cm="1">
        <f t="array" ref="C1126">_xlfn.TEXTSPLIT(_xlfn.TEXTJOIN("",FALSE,B1126,"*"),{" ","-"})</f>
        <v>Heatmor*</v>
      </c>
      <c r="I1126">
        <f t="shared" si="17"/>
        <v>631</v>
      </c>
    </row>
    <row r="1127" spans="1:9" x14ac:dyDescent="0.25">
      <c r="A1127" t="s">
        <v>2021</v>
      </c>
      <c r="B1127" t="s">
        <v>1177</v>
      </c>
      <c r="C1127" t="str" cm="1">
        <f t="array" ref="C1127">_xlfn.TEXTSPLIT(_xlfn.TEXTJOIN("",FALSE,B1127,"*"),{" ","-"})</f>
        <v>Larvesta*</v>
      </c>
      <c r="I1127">
        <f t="shared" si="17"/>
        <v>636</v>
      </c>
    </row>
    <row r="1128" spans="1:9" x14ac:dyDescent="0.25">
      <c r="A1128" t="s">
        <v>2022</v>
      </c>
      <c r="B1128" t="s">
        <v>1177</v>
      </c>
      <c r="C1128" t="str" cm="1">
        <f t="array" ref="C1128">_xlfn.TEXTSPLIT(_xlfn.TEXTJOIN("",FALSE,B1128,"*"),{" ","-"})</f>
        <v>Larvesta*</v>
      </c>
      <c r="I1128">
        <f t="shared" si="17"/>
        <v>636</v>
      </c>
    </row>
    <row r="1129" spans="1:9" x14ac:dyDescent="0.25">
      <c r="A1129" t="s">
        <v>2023</v>
      </c>
      <c r="B1129" t="s">
        <v>1180</v>
      </c>
      <c r="C1129" t="str" cm="1">
        <f t="array" ref="C1129">_xlfn.TEXTSPLIT(_xlfn.TEXTJOIN("",FALSE,B1129,"*"),{" ","-"})</f>
        <v>Volcarona*</v>
      </c>
      <c r="I1129">
        <f t="shared" si="17"/>
        <v>637</v>
      </c>
    </row>
    <row r="1130" spans="1:9" x14ac:dyDescent="0.25">
      <c r="A1130" t="s">
        <v>2024</v>
      </c>
      <c r="B1130" t="s">
        <v>474</v>
      </c>
      <c r="C1130" t="str" cm="1">
        <f t="array" ref="C1130">_xlfn.TEXTSPLIT(_xlfn.TEXTJOIN("",FALSE,B1130,"*"),{" ","-"})</f>
        <v>Slowpoke*</v>
      </c>
      <c r="I1130">
        <f t="shared" si="17"/>
        <v>79</v>
      </c>
    </row>
    <row r="1131" spans="1:9" x14ac:dyDescent="0.25">
      <c r="A1131" t="s">
        <v>2025</v>
      </c>
      <c r="B1131" t="s">
        <v>472</v>
      </c>
      <c r="C1131" t="str" cm="1">
        <f t="array" ref="C1131">_xlfn.TEXTSPLIT(_xlfn.TEXTJOIN("",FALSE,B1131,"*"),{" ","-"})</f>
        <v>Slowbro*</v>
      </c>
      <c r="I1131">
        <f t="shared" si="17"/>
        <v>80</v>
      </c>
    </row>
    <row r="1132" spans="1:9" x14ac:dyDescent="0.25">
      <c r="A1132" t="s">
        <v>2026</v>
      </c>
      <c r="B1132" t="s">
        <v>255</v>
      </c>
      <c r="C1132" t="str" cm="1">
        <f t="array" ref="C1132">_xlfn.TEXTSPLIT(_xlfn.TEXTJOIN("",FALSE,B1132,"*"),{" ","-"})</f>
        <v>Vaporeon*</v>
      </c>
      <c r="I1132">
        <f t="shared" si="17"/>
        <v>134</v>
      </c>
    </row>
    <row r="1133" spans="1:9" x14ac:dyDescent="0.25">
      <c r="A1133" t="s">
        <v>2027</v>
      </c>
      <c r="B1133" t="s">
        <v>2028</v>
      </c>
      <c r="C1133" t="str" cm="1">
        <f t="array" ref="C1133:D1133">_xlfn.TEXTSPLIT(_xlfn.TEXTJOIN("",FALSE,B1133,"*"),{" ","-"})</f>
        <v>Kyogre</v>
      </c>
      <c r="D1133" t="str">
        <v>EX*</v>
      </c>
      <c r="I1133">
        <f t="shared" si="17"/>
        <v>382</v>
      </c>
    </row>
    <row r="1134" spans="1:9" x14ac:dyDescent="0.25">
      <c r="A1134" t="s">
        <v>2030</v>
      </c>
      <c r="B1134" t="s">
        <v>1406</v>
      </c>
      <c r="C1134" t="str" cm="1">
        <f t="array" ref="C1134">_xlfn.TEXTSPLIT(_xlfn.TEXTJOIN("",FALSE,B1134,"*"),{" ","-"})</f>
        <v>Piplup*</v>
      </c>
      <c r="I1134">
        <f t="shared" si="17"/>
        <v>393</v>
      </c>
    </row>
    <row r="1135" spans="1:9" x14ac:dyDescent="0.25">
      <c r="A1135" t="s">
        <v>2031</v>
      </c>
      <c r="B1135" t="s">
        <v>1409</v>
      </c>
      <c r="C1135" t="str" cm="1">
        <f t="array" ref="C1135">_xlfn.TEXTSPLIT(_xlfn.TEXTJOIN("",FALSE,B1135,"*"),{" ","-"})</f>
        <v>Prinplup*</v>
      </c>
      <c r="I1135">
        <f t="shared" si="17"/>
        <v>394</v>
      </c>
    </row>
    <row r="1136" spans="1:9" x14ac:dyDescent="0.25">
      <c r="A1136" t="s">
        <v>2032</v>
      </c>
      <c r="B1136" t="s">
        <v>1412</v>
      </c>
      <c r="C1136" t="str" cm="1">
        <f t="array" ref="C1136">_xlfn.TEXTSPLIT(_xlfn.TEXTJOIN("",FALSE,B1136,"*"),{" ","-"})</f>
        <v>Empoleon*</v>
      </c>
      <c r="I1136">
        <f t="shared" si="17"/>
        <v>395</v>
      </c>
    </row>
    <row r="1137" spans="1:9" x14ac:dyDescent="0.25">
      <c r="A1137" t="s">
        <v>2033</v>
      </c>
      <c r="B1137" t="s">
        <v>2034</v>
      </c>
      <c r="C1137" t="str" cm="1">
        <f t="array" ref="C1137">_xlfn.TEXTSPLIT(_xlfn.TEXTJOIN("",FALSE,B1137,"*"),{" ","-"})</f>
        <v>Glaceon*</v>
      </c>
      <c r="I1137">
        <f t="shared" si="17"/>
        <v>471</v>
      </c>
    </row>
    <row r="1138" spans="1:9" x14ac:dyDescent="0.25">
      <c r="A1138" t="s">
        <v>2036</v>
      </c>
      <c r="B1138" t="s">
        <v>1421</v>
      </c>
      <c r="C1138" t="str" cm="1">
        <f t="array" ref="C1138">_xlfn.TEXTSPLIT(_xlfn.TEXTJOIN("",FALSE,B1138,"*"),{" ","-"})</f>
        <v>Tympole*</v>
      </c>
      <c r="I1138">
        <f t="shared" si="17"/>
        <v>535</v>
      </c>
    </row>
    <row r="1139" spans="1:9" x14ac:dyDescent="0.25">
      <c r="A1139" t="s">
        <v>2037</v>
      </c>
      <c r="B1139" t="s">
        <v>1424</v>
      </c>
      <c r="C1139" t="str" cm="1">
        <f t="array" ref="C1139">_xlfn.TEXTSPLIT(_xlfn.TEXTJOIN("",FALSE,B1139,"*"),{" ","-"})</f>
        <v>Palpitoad*</v>
      </c>
      <c r="I1139">
        <f t="shared" si="17"/>
        <v>536</v>
      </c>
    </row>
    <row r="1140" spans="1:9" x14ac:dyDescent="0.25">
      <c r="A1140" t="s">
        <v>2038</v>
      </c>
      <c r="B1140" t="s">
        <v>1765</v>
      </c>
      <c r="C1140" t="str" cm="1">
        <f t="array" ref="C1140">_xlfn.TEXTSPLIT(_xlfn.TEXTJOIN("",FALSE,B1140,"*"),{" ","-"})</f>
        <v>Vanillite*</v>
      </c>
      <c r="I1140">
        <f t="shared" si="17"/>
        <v>582</v>
      </c>
    </row>
    <row r="1141" spans="1:9" x14ac:dyDescent="0.25">
      <c r="A1141" t="s">
        <v>2039</v>
      </c>
      <c r="B1141" t="s">
        <v>1768</v>
      </c>
      <c r="C1141" t="str" cm="1">
        <f t="array" ref="C1141">_xlfn.TEXTSPLIT(_xlfn.TEXTJOIN("",FALSE,B1141,"*"),{" ","-"})</f>
        <v>Vanillish*</v>
      </c>
      <c r="I1141">
        <f t="shared" si="17"/>
        <v>583</v>
      </c>
    </row>
    <row r="1142" spans="1:9" x14ac:dyDescent="0.25">
      <c r="A1142" t="s">
        <v>2040</v>
      </c>
      <c r="B1142" t="s">
        <v>989</v>
      </c>
      <c r="C1142" t="str" cm="1">
        <f t="array" ref="C1142">_xlfn.TEXTSPLIT(_xlfn.TEXTJOIN("",FALSE,B1142,"*"),{" ","-"})</f>
        <v>Ducklett*</v>
      </c>
      <c r="I1142">
        <f t="shared" si="17"/>
        <v>580</v>
      </c>
    </row>
    <row r="1143" spans="1:9" x14ac:dyDescent="0.25">
      <c r="A1143" t="s">
        <v>2041</v>
      </c>
      <c r="B1143" t="s">
        <v>992</v>
      </c>
      <c r="C1143" t="str" cm="1">
        <f t="array" ref="C1143">_xlfn.TEXTSPLIT(_xlfn.TEXTJOIN("",FALSE,B1143,"*"),{" ","-"})</f>
        <v>Swanna*</v>
      </c>
      <c r="I1143">
        <f t="shared" si="17"/>
        <v>581</v>
      </c>
    </row>
    <row r="1144" spans="1:9" x14ac:dyDescent="0.25">
      <c r="A1144" t="s">
        <v>2042</v>
      </c>
      <c r="B1144" t="s">
        <v>228</v>
      </c>
      <c r="C1144" t="str" cm="1">
        <f t="array" ref="C1144">_xlfn.TEXTSPLIT(_xlfn.TEXTJOIN("",FALSE,B1144,"*"),{" ","-"})</f>
        <v>Jolteon*</v>
      </c>
      <c r="I1144">
        <f t="shared" si="17"/>
        <v>135</v>
      </c>
    </row>
    <row r="1145" spans="1:9" x14ac:dyDescent="0.25">
      <c r="A1145" t="s">
        <v>2043</v>
      </c>
      <c r="B1145" t="s">
        <v>2044</v>
      </c>
      <c r="C1145" t="str" cm="1">
        <f t="array" ref="C1145:D1145">_xlfn.TEXTSPLIT(_xlfn.TEXTJOIN("",FALSE,B1145,"*"),{" ","-"})</f>
        <v>Raikou</v>
      </c>
      <c r="D1145" t="str">
        <v>EX*</v>
      </c>
      <c r="I1145">
        <f t="shared" si="17"/>
        <v>243</v>
      </c>
    </row>
    <row r="1146" spans="1:9" x14ac:dyDescent="0.25">
      <c r="A1146" t="s">
        <v>2046</v>
      </c>
      <c r="B1146" t="s">
        <v>1437</v>
      </c>
      <c r="C1146" t="str" cm="1">
        <f t="array" ref="C1146">_xlfn.TEXTSPLIT(_xlfn.TEXTJOIN("",FALSE,B1146,"*"),{" ","-"})</f>
        <v>Plusle*</v>
      </c>
      <c r="I1146">
        <f t="shared" si="17"/>
        <v>311</v>
      </c>
    </row>
    <row r="1147" spans="1:9" x14ac:dyDescent="0.25">
      <c r="A1147" t="s">
        <v>2047</v>
      </c>
      <c r="B1147" t="s">
        <v>1440</v>
      </c>
      <c r="C1147" t="str" cm="1">
        <f t="array" ref="C1147">_xlfn.TEXTSPLIT(_xlfn.TEXTJOIN("",FALSE,B1147,"*"),{" ","-"})</f>
        <v>Minun*</v>
      </c>
      <c r="I1147">
        <f t="shared" si="17"/>
        <v>312</v>
      </c>
    </row>
    <row r="1148" spans="1:9" x14ac:dyDescent="0.25">
      <c r="A1148" t="s">
        <v>2048</v>
      </c>
      <c r="B1148" t="s">
        <v>1007</v>
      </c>
      <c r="C1148" t="str" cm="1">
        <f t="array" ref="C1148">_xlfn.TEXTSPLIT(_xlfn.TEXTJOIN("",FALSE,B1148,"*"),{" ","-"})</f>
        <v>Joltik*</v>
      </c>
      <c r="I1148">
        <f t="shared" si="17"/>
        <v>595</v>
      </c>
    </row>
    <row r="1149" spans="1:9" x14ac:dyDescent="0.25">
      <c r="A1149" t="s">
        <v>2049</v>
      </c>
      <c r="B1149" t="s">
        <v>1007</v>
      </c>
      <c r="C1149" t="str" cm="1">
        <f t="array" ref="C1149">_xlfn.TEXTSPLIT(_xlfn.TEXTJOIN("",FALSE,B1149,"*"),{" ","-"})</f>
        <v>Joltik*</v>
      </c>
      <c r="I1149">
        <f t="shared" si="17"/>
        <v>595</v>
      </c>
    </row>
    <row r="1150" spans="1:9" x14ac:dyDescent="0.25">
      <c r="A1150" t="s">
        <v>2050</v>
      </c>
      <c r="B1150" t="s">
        <v>1011</v>
      </c>
      <c r="C1150" t="str" cm="1">
        <f t="array" ref="C1150">_xlfn.TEXTSPLIT(_xlfn.TEXTJOIN("",FALSE,B1150,"*"),{" ","-"})</f>
        <v>Galvantula*</v>
      </c>
      <c r="I1150">
        <f t="shared" si="17"/>
        <v>596</v>
      </c>
    </row>
    <row r="1151" spans="1:9" x14ac:dyDescent="0.25">
      <c r="A1151" t="s">
        <v>2051</v>
      </c>
      <c r="B1151" t="s">
        <v>1223</v>
      </c>
      <c r="C1151" t="str" cm="1">
        <f t="array" ref="C1151">_xlfn.TEXTSPLIT(_xlfn.TEXTJOIN("",FALSE,B1151,"*"),{" ","-"})</f>
        <v>Tynamo*</v>
      </c>
      <c r="I1151">
        <f t="shared" si="17"/>
        <v>602</v>
      </c>
    </row>
    <row r="1152" spans="1:9" x14ac:dyDescent="0.25">
      <c r="A1152" t="s">
        <v>2052</v>
      </c>
      <c r="B1152" t="s">
        <v>1223</v>
      </c>
      <c r="C1152" t="str" cm="1">
        <f t="array" ref="C1152">_xlfn.TEXTSPLIT(_xlfn.TEXTJOIN("",FALSE,B1152,"*"),{" ","-"})</f>
        <v>Tynamo*</v>
      </c>
      <c r="I1152">
        <f t="shared" si="17"/>
        <v>602</v>
      </c>
    </row>
    <row r="1153" spans="1:9" x14ac:dyDescent="0.25">
      <c r="A1153" t="s">
        <v>2053</v>
      </c>
      <c r="B1153" t="s">
        <v>1226</v>
      </c>
      <c r="C1153" t="str" cm="1">
        <f t="array" ref="C1153">_xlfn.TEXTSPLIT(_xlfn.TEXTJOIN("",FALSE,B1153,"*"),{" ","-"})</f>
        <v>Eelektrik*</v>
      </c>
      <c r="I1153">
        <f t="shared" si="17"/>
        <v>603</v>
      </c>
    </row>
    <row r="1154" spans="1:9" x14ac:dyDescent="0.25">
      <c r="A1154" t="s">
        <v>2054</v>
      </c>
      <c r="B1154" t="s">
        <v>1229</v>
      </c>
      <c r="C1154" t="str" cm="1">
        <f t="array" ref="C1154">_xlfn.TEXTSPLIT(_xlfn.TEXTJOIN("",FALSE,B1154,"*"),{" ","-"})</f>
        <v>Eelektross*</v>
      </c>
      <c r="I1154">
        <f t="shared" si="17"/>
        <v>604</v>
      </c>
    </row>
    <row r="1155" spans="1:9" x14ac:dyDescent="0.25">
      <c r="A1155" t="s">
        <v>2055</v>
      </c>
      <c r="B1155" t="s">
        <v>2056</v>
      </c>
      <c r="C1155" t="str" cm="1">
        <f t="array" ref="C1155">_xlfn.TEXTSPLIT(_xlfn.TEXTJOIN("",FALSE,B1155,"*"),{" ","-"})</f>
        <v>Espeon*</v>
      </c>
      <c r="I1155">
        <f t="shared" ref="I1155:I1218" si="18">_xlfn.XLOOKUP(B1155,X$2:X$1093,V$2:V$1093, _xlfn.XLOOKUP(C1155,X$2:X$1093,V$2:V$1093, _xlfn.XLOOKUP(D1155,X$2:X$1093,V$2:V$1093, _xlfn.XLOOKUP(E1155,X$2:X$1093,V$2:V$1093, _xlfn.XLOOKUP(F1155,X$2:X$1093,V$2:V$1093, _xlfn.XLOOKUP(G1155,X$2:X$1093,V$2:V$1093, _xlfn.XLOOKUP(H1155,X$2:X$1093,V$2:V$1093, IF(ISNUMBER(SEARCH("sv", A1155)),"",""),2),2),2),2),2),2),2)</f>
        <v>196</v>
      </c>
    </row>
    <row r="1156" spans="1:9" x14ac:dyDescent="0.25">
      <c r="A1156" t="s">
        <v>2058</v>
      </c>
      <c r="B1156" t="s">
        <v>2059</v>
      </c>
      <c r="C1156" t="str" cm="1">
        <f t="array" ref="C1156">_xlfn.TEXTSPLIT(_xlfn.TEXTJOIN("",FALSE,B1156,"*"),{" ","-"})</f>
        <v>Slowking*</v>
      </c>
      <c r="I1156">
        <f t="shared" si="18"/>
        <v>199</v>
      </c>
    </row>
    <row r="1157" spans="1:9" x14ac:dyDescent="0.25">
      <c r="A1157" t="s">
        <v>2061</v>
      </c>
      <c r="B1157" t="s">
        <v>1023</v>
      </c>
      <c r="C1157" t="str" cm="1">
        <f t="array" ref="C1157">_xlfn.TEXTSPLIT(_xlfn.TEXTJOIN("",FALSE,B1157,"*"),{" ","-"})</f>
        <v>Woobat*</v>
      </c>
      <c r="I1157">
        <f t="shared" si="18"/>
        <v>527</v>
      </c>
    </row>
    <row r="1158" spans="1:9" x14ac:dyDescent="0.25">
      <c r="A1158" t="s">
        <v>2062</v>
      </c>
      <c r="B1158" t="s">
        <v>1794</v>
      </c>
      <c r="C1158" t="str" cm="1">
        <f t="array" ref="C1158">_xlfn.TEXTSPLIT(_xlfn.TEXTJOIN("",FALSE,B1158,"*"),{" ","-"})</f>
        <v>Yamask*</v>
      </c>
      <c r="I1158">
        <f t="shared" si="18"/>
        <v>562</v>
      </c>
    </row>
    <row r="1159" spans="1:9" x14ac:dyDescent="0.25">
      <c r="A1159" t="s">
        <v>2063</v>
      </c>
      <c r="B1159" t="s">
        <v>1798</v>
      </c>
      <c r="C1159" t="str" cm="1">
        <f t="array" ref="C1159">_xlfn.TEXTSPLIT(_xlfn.TEXTJOIN("",FALSE,B1159,"*"),{" ","-"})</f>
        <v>Cofagrigus*</v>
      </c>
      <c r="I1159">
        <f t="shared" si="18"/>
        <v>563</v>
      </c>
    </row>
    <row r="1160" spans="1:9" x14ac:dyDescent="0.25">
      <c r="A1160" t="s">
        <v>2064</v>
      </c>
      <c r="B1160" t="s">
        <v>376</v>
      </c>
      <c r="C1160" t="str" cm="1">
        <f t="array" ref="C1160">_xlfn.TEXTSPLIT(_xlfn.TEXTJOIN("",FALSE,B1160,"*"),{" ","-"})</f>
        <v>Aerodactyl*</v>
      </c>
      <c r="I1160">
        <f t="shared" si="18"/>
        <v>142</v>
      </c>
    </row>
    <row r="1161" spans="1:9" x14ac:dyDescent="0.25">
      <c r="A1161" t="s">
        <v>2066</v>
      </c>
      <c r="B1161" t="s">
        <v>2067</v>
      </c>
      <c r="C1161" t="str" cm="1">
        <f t="array" ref="C1161:D1161">_xlfn.TEXTSPLIT(_xlfn.TEXTJOIN("",FALSE,B1161,"*"),{" ","-"})</f>
        <v>Groudon</v>
      </c>
      <c r="D1161" t="str">
        <v>EX*</v>
      </c>
      <c r="I1161">
        <f t="shared" si="18"/>
        <v>383</v>
      </c>
    </row>
    <row r="1162" spans="1:9" x14ac:dyDescent="0.25">
      <c r="A1162" t="s">
        <v>2069</v>
      </c>
      <c r="B1162" t="s">
        <v>1684</v>
      </c>
      <c r="C1162" t="str" cm="1">
        <f t="array" ref="C1162">_xlfn.TEXTSPLIT(_xlfn.TEXTJOIN("",FALSE,B1162,"*"),{" ","-"})</f>
        <v>Drilbur*</v>
      </c>
      <c r="I1162">
        <f t="shared" si="18"/>
        <v>529</v>
      </c>
    </row>
    <row r="1163" spans="1:9" x14ac:dyDescent="0.25">
      <c r="A1163" t="s">
        <v>2070</v>
      </c>
      <c r="B1163" t="s">
        <v>1688</v>
      </c>
      <c r="C1163" t="str" cm="1">
        <f t="array" ref="C1163">_xlfn.TEXTSPLIT(_xlfn.TEXTJOIN("",FALSE,B1163,"*"),{" ","-"})</f>
        <v>Excadrill*</v>
      </c>
      <c r="I1163">
        <f t="shared" si="18"/>
        <v>530</v>
      </c>
    </row>
    <row r="1164" spans="1:9" x14ac:dyDescent="0.25">
      <c r="A1164" t="s">
        <v>2071</v>
      </c>
      <c r="B1164" t="s">
        <v>1688</v>
      </c>
      <c r="C1164" t="str" cm="1">
        <f t="array" ref="C1164">_xlfn.TEXTSPLIT(_xlfn.TEXTJOIN("",FALSE,B1164,"*"),{" ","-"})</f>
        <v>Excadrill*</v>
      </c>
      <c r="I1164">
        <f t="shared" si="18"/>
        <v>530</v>
      </c>
    </row>
    <row r="1165" spans="1:9" x14ac:dyDescent="0.25">
      <c r="A1165" t="s">
        <v>2072</v>
      </c>
      <c r="B1165" t="s">
        <v>1047</v>
      </c>
      <c r="C1165" t="str" cm="1">
        <f t="array" ref="C1165">_xlfn.TEXTSPLIT(_xlfn.TEXTJOIN("",FALSE,B1165,"*"),{" ","-"})</f>
        <v>Timburr*</v>
      </c>
      <c r="I1165">
        <f t="shared" si="18"/>
        <v>532</v>
      </c>
    </row>
    <row r="1166" spans="1:9" x14ac:dyDescent="0.25">
      <c r="A1166" t="s">
        <v>2073</v>
      </c>
      <c r="B1166" t="s">
        <v>1051</v>
      </c>
      <c r="C1166" t="str" cm="1">
        <f t="array" ref="C1166">_xlfn.TEXTSPLIT(_xlfn.TEXTJOIN("",FALSE,B1166,"*"),{" ","-"})</f>
        <v>Gurdurr*</v>
      </c>
      <c r="I1166">
        <f t="shared" si="18"/>
        <v>533</v>
      </c>
    </row>
    <row r="1167" spans="1:9" x14ac:dyDescent="0.25">
      <c r="A1167" t="s">
        <v>2074</v>
      </c>
      <c r="B1167" t="s">
        <v>2075</v>
      </c>
      <c r="C1167" t="str" cm="1">
        <f t="array" ref="C1167">_xlfn.TEXTSPLIT(_xlfn.TEXTJOIN("",FALSE,B1167,"*"),{" ","-"})</f>
        <v>Umbreon*</v>
      </c>
      <c r="I1167">
        <f t="shared" si="18"/>
        <v>197</v>
      </c>
    </row>
    <row r="1168" spans="1:9" x14ac:dyDescent="0.25">
      <c r="A1168" t="s">
        <v>2077</v>
      </c>
      <c r="B1168" t="s">
        <v>2075</v>
      </c>
      <c r="C1168" t="str" cm="1">
        <f t="array" ref="C1168">_xlfn.TEXTSPLIT(_xlfn.TEXTJOIN("",FALSE,B1168,"*"),{" ","-"})</f>
        <v>Umbreon*</v>
      </c>
      <c r="I1168">
        <f t="shared" si="18"/>
        <v>197</v>
      </c>
    </row>
    <row r="1169" spans="1:9" x14ac:dyDescent="0.25">
      <c r="A1169" t="s">
        <v>2078</v>
      </c>
      <c r="B1169" t="s">
        <v>1471</v>
      </c>
      <c r="C1169" t="str" cm="1">
        <f t="array" ref="C1169">_xlfn.TEXTSPLIT(_xlfn.TEXTJOIN("",FALSE,B1169,"*"),{" ","-"})</f>
        <v>Sableye*</v>
      </c>
      <c r="I1169">
        <f t="shared" si="18"/>
        <v>302</v>
      </c>
    </row>
    <row r="1170" spans="1:9" x14ac:dyDescent="0.25">
      <c r="A1170" t="s">
        <v>2079</v>
      </c>
      <c r="B1170" t="s">
        <v>1534</v>
      </c>
      <c r="C1170" t="str" cm="1">
        <f t="array" ref="C1170:D1170">_xlfn.TEXTSPLIT(_xlfn.TEXTJOIN("",FALSE,B1170,"*"),{" ","-"})</f>
        <v>Darkrai</v>
      </c>
      <c r="D1170" t="str">
        <v>EX*</v>
      </c>
      <c r="I1170">
        <f t="shared" si="18"/>
        <v>491</v>
      </c>
    </row>
    <row r="1171" spans="1:9" x14ac:dyDescent="0.25">
      <c r="A1171" t="s">
        <v>2080</v>
      </c>
      <c r="B1171" t="s">
        <v>1060</v>
      </c>
      <c r="C1171" t="str" cm="1">
        <f t="array" ref="C1171">_xlfn.TEXTSPLIT(_xlfn.TEXTJOIN("",FALSE,B1171,"*"),{" ","-"})</f>
        <v>Sandile*</v>
      </c>
      <c r="I1171">
        <f t="shared" si="18"/>
        <v>551</v>
      </c>
    </row>
    <row r="1172" spans="1:9" x14ac:dyDescent="0.25">
      <c r="A1172" t="s">
        <v>2081</v>
      </c>
      <c r="B1172" t="s">
        <v>1063</v>
      </c>
      <c r="C1172" t="str" cm="1">
        <f t="array" ref="C1172">_xlfn.TEXTSPLIT(_xlfn.TEXTJOIN("",FALSE,B1172,"*"),{" ","-"})</f>
        <v>Krokorok*</v>
      </c>
      <c r="I1172">
        <f t="shared" si="18"/>
        <v>552</v>
      </c>
    </row>
    <row r="1173" spans="1:9" x14ac:dyDescent="0.25">
      <c r="A1173" t="s">
        <v>2082</v>
      </c>
      <c r="B1173" t="s">
        <v>1066</v>
      </c>
      <c r="C1173" t="str" cm="1">
        <f t="array" ref="C1173">_xlfn.TEXTSPLIT(_xlfn.TEXTJOIN("",FALSE,B1173,"*"),{" ","-"})</f>
        <v>Krookodile*</v>
      </c>
      <c r="I1173">
        <f t="shared" si="18"/>
        <v>553</v>
      </c>
    </row>
    <row r="1174" spans="1:9" x14ac:dyDescent="0.25">
      <c r="A1174" t="s">
        <v>2083</v>
      </c>
      <c r="B1174" t="s">
        <v>1075</v>
      </c>
      <c r="C1174" t="str" cm="1">
        <f t="array" ref="C1174">_xlfn.TEXTSPLIT(_xlfn.TEXTJOIN("",FALSE,B1174,"*"),{" ","-"})</f>
        <v>Scraggy*</v>
      </c>
      <c r="I1174">
        <f t="shared" si="18"/>
        <v>559</v>
      </c>
    </row>
    <row r="1175" spans="1:9" x14ac:dyDescent="0.25">
      <c r="A1175" t="s">
        <v>2084</v>
      </c>
      <c r="B1175" t="s">
        <v>1078</v>
      </c>
      <c r="C1175" t="str" cm="1">
        <f t="array" ref="C1175">_xlfn.TEXTSPLIT(_xlfn.TEXTJOIN("",FALSE,B1175,"*"),{" ","-"})</f>
        <v>Scrafty*</v>
      </c>
      <c r="I1175">
        <f t="shared" si="18"/>
        <v>560</v>
      </c>
    </row>
    <row r="1176" spans="1:9" x14ac:dyDescent="0.25">
      <c r="A1176" t="s">
        <v>2085</v>
      </c>
      <c r="B1176" t="s">
        <v>1081</v>
      </c>
      <c r="C1176" t="str" cm="1">
        <f t="array" ref="C1176">_xlfn.TEXTSPLIT(_xlfn.TEXTJOIN("",FALSE,B1176,"*"),{" ","-"})</f>
        <v>Zorua*</v>
      </c>
      <c r="I1176">
        <f t="shared" si="18"/>
        <v>570</v>
      </c>
    </row>
    <row r="1177" spans="1:9" x14ac:dyDescent="0.25">
      <c r="A1177" t="s">
        <v>2086</v>
      </c>
      <c r="B1177" t="s">
        <v>1081</v>
      </c>
      <c r="C1177" t="str" cm="1">
        <f t="array" ref="C1177">_xlfn.TEXTSPLIT(_xlfn.TEXTJOIN("",FALSE,B1177,"*"),{" ","-"})</f>
        <v>Zorua*</v>
      </c>
      <c r="I1177">
        <f t="shared" si="18"/>
        <v>570</v>
      </c>
    </row>
    <row r="1178" spans="1:9" x14ac:dyDescent="0.25">
      <c r="A1178" t="s">
        <v>2087</v>
      </c>
      <c r="B1178" t="s">
        <v>1084</v>
      </c>
      <c r="C1178" t="str" cm="1">
        <f t="array" ref="C1178">_xlfn.TEXTSPLIT(_xlfn.TEXTJOIN("",FALSE,B1178,"*"),{" ","-"})</f>
        <v>Zoroark*</v>
      </c>
      <c r="I1178">
        <f t="shared" si="18"/>
        <v>571</v>
      </c>
    </row>
    <row r="1179" spans="1:9" x14ac:dyDescent="0.25">
      <c r="A1179" t="s">
        <v>2088</v>
      </c>
      <c r="B1179" t="s">
        <v>1847</v>
      </c>
      <c r="C1179" t="str" cm="1">
        <f t="array" ref="C1179">_xlfn.TEXTSPLIT(_xlfn.TEXTJOIN("",FALSE,B1179,"*"),{" ","-"})</f>
        <v>Bisharp*</v>
      </c>
      <c r="I1179">
        <f t="shared" si="18"/>
        <v>625</v>
      </c>
    </row>
    <row r="1180" spans="1:9" x14ac:dyDescent="0.25">
      <c r="A1180" t="s">
        <v>2089</v>
      </c>
      <c r="B1180" t="s">
        <v>1087</v>
      </c>
      <c r="C1180" t="str" cm="1">
        <f t="array" ref="C1180">_xlfn.TEXTSPLIT(_xlfn.TEXTJOIN("",FALSE,B1180,"*"),{" ","-"})</f>
        <v>Vullaby*</v>
      </c>
      <c r="I1180">
        <f t="shared" si="18"/>
        <v>629</v>
      </c>
    </row>
    <row r="1181" spans="1:9" x14ac:dyDescent="0.25">
      <c r="A1181" t="s">
        <v>2090</v>
      </c>
      <c r="B1181" t="s">
        <v>1292</v>
      </c>
      <c r="C1181" t="str" cm="1">
        <f t="array" ref="C1181">_xlfn.TEXTSPLIT(_xlfn.TEXTJOIN("",FALSE,B1181,"*"),{" ","-"})</f>
        <v>Escavalier*</v>
      </c>
      <c r="I1181">
        <f t="shared" si="18"/>
        <v>589</v>
      </c>
    </row>
    <row r="1182" spans="1:9" x14ac:dyDescent="0.25">
      <c r="A1182" t="s">
        <v>2091</v>
      </c>
      <c r="B1182" t="s">
        <v>1093</v>
      </c>
      <c r="C1182" t="str" cm="1">
        <f t="array" ref="C1182">_xlfn.TEXTSPLIT(_xlfn.TEXTJOIN("",FALSE,B1182,"*"),{" ","-"})</f>
        <v>Klink*</v>
      </c>
      <c r="I1182">
        <f t="shared" si="18"/>
        <v>599</v>
      </c>
    </row>
    <row r="1183" spans="1:9" x14ac:dyDescent="0.25">
      <c r="A1183" t="s">
        <v>2092</v>
      </c>
      <c r="B1183" t="s">
        <v>1096</v>
      </c>
      <c r="C1183" t="str" cm="1">
        <f t="array" ref="C1183">_xlfn.TEXTSPLIT(_xlfn.TEXTJOIN("",FALSE,B1183,"*"),{" ","-"})</f>
        <v>Klang*</v>
      </c>
      <c r="I1183">
        <f t="shared" si="18"/>
        <v>600</v>
      </c>
    </row>
    <row r="1184" spans="1:9" x14ac:dyDescent="0.25">
      <c r="A1184" t="s">
        <v>2093</v>
      </c>
      <c r="B1184" t="s">
        <v>1099</v>
      </c>
      <c r="C1184" t="str" cm="1">
        <f t="array" ref="C1184">_xlfn.TEXTSPLIT(_xlfn.TEXTJOIN("",FALSE,B1184,"*"),{" ","-"})</f>
        <v>Klinklang*</v>
      </c>
      <c r="I1184">
        <f t="shared" si="18"/>
        <v>601</v>
      </c>
    </row>
    <row r="1185" spans="1:9" x14ac:dyDescent="0.25">
      <c r="A1185" t="s">
        <v>2094</v>
      </c>
      <c r="B1185" t="s">
        <v>1844</v>
      </c>
      <c r="C1185" t="str" cm="1">
        <f t="array" ref="C1185">_xlfn.TEXTSPLIT(_xlfn.TEXTJOIN("",FALSE,B1185,"*"),{" ","-"})</f>
        <v>Pawniard*</v>
      </c>
      <c r="I1185">
        <f t="shared" si="18"/>
        <v>624</v>
      </c>
    </row>
    <row r="1186" spans="1:9" x14ac:dyDescent="0.25">
      <c r="A1186" t="s">
        <v>2095</v>
      </c>
      <c r="B1186" t="s">
        <v>1847</v>
      </c>
      <c r="C1186" t="str" cm="1">
        <f t="array" ref="C1186">_xlfn.TEXTSPLIT(_xlfn.TEXTJOIN("",FALSE,B1186,"*"),{" ","-"})</f>
        <v>Bisharp*</v>
      </c>
      <c r="I1186">
        <f t="shared" si="18"/>
        <v>625</v>
      </c>
    </row>
    <row r="1187" spans="1:9" x14ac:dyDescent="0.25">
      <c r="A1187" t="s">
        <v>2096</v>
      </c>
      <c r="B1187" t="s">
        <v>17</v>
      </c>
      <c r="C1187" t="str" cm="1">
        <f t="array" ref="C1187">_xlfn.TEXTSPLIT(_xlfn.TEXTJOIN("",FALSE,B1187,"*"),{" ","-"})</f>
        <v>Chansey*</v>
      </c>
      <c r="I1187">
        <f t="shared" si="18"/>
        <v>113</v>
      </c>
    </row>
    <row r="1188" spans="1:9" x14ac:dyDescent="0.25">
      <c r="A1188" t="s">
        <v>2097</v>
      </c>
      <c r="B1188" t="s">
        <v>17</v>
      </c>
      <c r="C1188" t="str" cm="1">
        <f t="array" ref="C1188">_xlfn.TEXTSPLIT(_xlfn.TEXTJOIN("",FALSE,B1188,"*"),{" ","-"})</f>
        <v>Chansey*</v>
      </c>
      <c r="I1188">
        <f t="shared" si="18"/>
        <v>113</v>
      </c>
    </row>
    <row r="1189" spans="1:9" x14ac:dyDescent="0.25">
      <c r="A1189" t="s">
        <v>2098</v>
      </c>
      <c r="B1189" t="s">
        <v>2099</v>
      </c>
      <c r="C1189" t="str" cm="1">
        <f t="array" ref="C1189">_xlfn.TEXTSPLIT(_xlfn.TEXTJOIN("",FALSE,B1189,"*"),{" ","-"})</f>
        <v>Blissey*</v>
      </c>
      <c r="I1189">
        <f t="shared" si="18"/>
        <v>242</v>
      </c>
    </row>
    <row r="1190" spans="1:9" x14ac:dyDescent="0.25">
      <c r="A1190" t="s">
        <v>2101</v>
      </c>
      <c r="B1190" t="s">
        <v>226</v>
      </c>
      <c r="C1190" t="str" cm="1">
        <f t="array" ref="C1190">_xlfn.TEXTSPLIT(_xlfn.TEXTJOIN("",FALSE,B1190,"*"),{" ","-"})</f>
        <v>Eevee*</v>
      </c>
      <c r="I1190">
        <f t="shared" si="18"/>
        <v>133</v>
      </c>
    </row>
    <row r="1191" spans="1:9" x14ac:dyDescent="0.25">
      <c r="A1191" t="s">
        <v>2102</v>
      </c>
      <c r="B1191" t="s">
        <v>226</v>
      </c>
      <c r="C1191" t="str" cm="1">
        <f t="array" ref="C1191">_xlfn.TEXTSPLIT(_xlfn.TEXTJOIN("",FALSE,B1191,"*"),{" ","-"})</f>
        <v>Eevee*</v>
      </c>
      <c r="I1191">
        <f t="shared" si="18"/>
        <v>133</v>
      </c>
    </row>
    <row r="1192" spans="1:9" x14ac:dyDescent="0.25">
      <c r="A1192" t="s">
        <v>2103</v>
      </c>
      <c r="B1192" t="s">
        <v>1337</v>
      </c>
      <c r="C1192" t="str" cm="1">
        <f t="array" ref="C1192">_xlfn.TEXTSPLIT(_xlfn.TEXTJOIN("",FALSE,B1192,"*"),{" ","-"})</f>
        <v>Chatot*</v>
      </c>
      <c r="I1192">
        <f t="shared" si="18"/>
        <v>441</v>
      </c>
    </row>
    <row r="1193" spans="1:9" x14ac:dyDescent="0.25">
      <c r="A1193" t="s">
        <v>2104</v>
      </c>
      <c r="B1193" t="s">
        <v>1109</v>
      </c>
      <c r="C1193" t="str" cm="1">
        <f t="array" ref="C1193">_xlfn.TEXTSPLIT(_xlfn.TEXTJOIN("",FALSE,B1193,"*"),{" ","-"})</f>
        <v>Lillipup*</v>
      </c>
      <c r="I1193">
        <f t="shared" si="18"/>
        <v>506</v>
      </c>
    </row>
    <row r="1194" spans="1:9" x14ac:dyDescent="0.25">
      <c r="A1194" t="s">
        <v>2105</v>
      </c>
      <c r="B1194" t="s">
        <v>1113</v>
      </c>
      <c r="C1194" t="str" cm="1">
        <f t="array" ref="C1194">_xlfn.TEXTSPLIT(_xlfn.TEXTJOIN("",FALSE,B1194,"*"),{" ","-"})</f>
        <v>Herdier*</v>
      </c>
      <c r="I1194">
        <f t="shared" si="18"/>
        <v>507</v>
      </c>
    </row>
    <row r="1195" spans="1:9" x14ac:dyDescent="0.25">
      <c r="A1195" t="s">
        <v>2106</v>
      </c>
      <c r="B1195" t="s">
        <v>1116</v>
      </c>
      <c r="C1195" t="str" cm="1">
        <f t="array" ref="C1195">_xlfn.TEXTSPLIT(_xlfn.TEXTJOIN("",FALSE,B1195,"*"),{" ","-"})</f>
        <v>Stoutland*</v>
      </c>
      <c r="I1195">
        <f t="shared" si="18"/>
        <v>508</v>
      </c>
    </row>
    <row r="1196" spans="1:9" x14ac:dyDescent="0.25">
      <c r="A1196" t="s">
        <v>2107</v>
      </c>
      <c r="B1196" t="s">
        <v>1317</v>
      </c>
      <c r="C1196" t="str" cm="1">
        <f t="array" ref="C1196">_xlfn.TEXTSPLIT(_xlfn.TEXTJOIN("",FALSE,B1196,"*"),{" ","-"})</f>
        <v>Haxorus*</v>
      </c>
      <c r="I1196">
        <f t="shared" si="18"/>
        <v>612</v>
      </c>
    </row>
    <row r="1197" spans="1:9" x14ac:dyDescent="0.25">
      <c r="A1197" t="s">
        <v>2108</v>
      </c>
      <c r="B1197" t="s">
        <v>2109</v>
      </c>
      <c r="C1197" t="str" cm="1">
        <f t="array" ref="C1197:D1197">_xlfn.TEXTSPLIT(_xlfn.TEXTJOIN("",FALSE,B1197,"*"),{" ","-"})</f>
        <v>Tornadus</v>
      </c>
      <c r="D1197" t="str">
        <v>EX*</v>
      </c>
      <c r="I1197">
        <f t="shared" si="18"/>
        <v>641</v>
      </c>
    </row>
    <row r="1198" spans="1:9" x14ac:dyDescent="0.25">
      <c r="A1198" t="s">
        <v>2110</v>
      </c>
      <c r="B1198" t="s">
        <v>2008</v>
      </c>
      <c r="C1198" t="str" cm="1">
        <f t="array" ref="C1198:D1198">_xlfn.TEXTSPLIT(_xlfn.TEXTJOIN("",FALSE,B1198,"*"),{" ","-"})</f>
        <v>Entei</v>
      </c>
      <c r="D1198" t="str">
        <v>EX*</v>
      </c>
      <c r="I1198">
        <f t="shared" si="18"/>
        <v>244</v>
      </c>
    </row>
    <row r="1199" spans="1:9" x14ac:dyDescent="0.25">
      <c r="A1199" t="s">
        <v>2111</v>
      </c>
      <c r="B1199" t="s">
        <v>2028</v>
      </c>
      <c r="C1199" t="str" cm="1">
        <f t="array" ref="C1199:D1199">_xlfn.TEXTSPLIT(_xlfn.TEXTJOIN("",FALSE,B1199,"*"),{" ","-"})</f>
        <v>Kyogre</v>
      </c>
      <c r="D1199" t="str">
        <v>EX*</v>
      </c>
      <c r="I1199">
        <f t="shared" si="18"/>
        <v>382</v>
      </c>
    </row>
    <row r="1200" spans="1:9" x14ac:dyDescent="0.25">
      <c r="A1200" t="s">
        <v>2112</v>
      </c>
      <c r="B1200" t="s">
        <v>2044</v>
      </c>
      <c r="C1200" t="str" cm="1">
        <f t="array" ref="C1200:D1200">_xlfn.TEXTSPLIT(_xlfn.TEXTJOIN("",FALSE,B1200,"*"),{" ","-"})</f>
        <v>Raikou</v>
      </c>
      <c r="D1200" t="str">
        <v>EX*</v>
      </c>
      <c r="I1200">
        <f t="shared" si="18"/>
        <v>243</v>
      </c>
    </row>
    <row r="1201" spans="1:9" x14ac:dyDescent="0.25">
      <c r="A1201" t="s">
        <v>2113</v>
      </c>
      <c r="B1201" t="s">
        <v>2067</v>
      </c>
      <c r="C1201" t="str" cm="1">
        <f t="array" ref="C1201:D1201">_xlfn.TEXTSPLIT(_xlfn.TEXTJOIN("",FALSE,B1201,"*"),{" ","-"})</f>
        <v>Groudon</v>
      </c>
      <c r="D1201" t="str">
        <v>EX*</v>
      </c>
      <c r="I1201">
        <f t="shared" si="18"/>
        <v>383</v>
      </c>
    </row>
    <row r="1202" spans="1:9" x14ac:dyDescent="0.25">
      <c r="A1202" t="s">
        <v>2114</v>
      </c>
      <c r="B1202" t="s">
        <v>1534</v>
      </c>
      <c r="C1202" t="str" cm="1">
        <f t="array" ref="C1202:D1202">_xlfn.TEXTSPLIT(_xlfn.TEXTJOIN("",FALSE,B1202,"*"),{" ","-"})</f>
        <v>Darkrai</v>
      </c>
      <c r="D1202" t="str">
        <v>EX*</v>
      </c>
      <c r="I1202">
        <f t="shared" si="18"/>
        <v>491</v>
      </c>
    </row>
    <row r="1203" spans="1:9" x14ac:dyDescent="0.25">
      <c r="A1203" t="s">
        <v>2115</v>
      </c>
      <c r="B1203" t="s">
        <v>2109</v>
      </c>
      <c r="C1203" t="str" cm="1">
        <f t="array" ref="C1203:D1203">_xlfn.TEXTSPLIT(_xlfn.TEXTJOIN("",FALSE,B1203,"*"),{" ","-"})</f>
        <v>Tornadus</v>
      </c>
      <c r="D1203" t="str">
        <v>EX*</v>
      </c>
      <c r="I1203">
        <f t="shared" si="18"/>
        <v>641</v>
      </c>
    </row>
    <row r="1204" spans="1:9" x14ac:dyDescent="0.25">
      <c r="A1204" t="s">
        <v>2116</v>
      </c>
      <c r="B1204" t="s">
        <v>1596</v>
      </c>
      <c r="C1204" t="str" cm="1">
        <f t="array" ref="C1204">_xlfn.TEXTSPLIT(_xlfn.TEXTJOIN("",FALSE,B1204,"*"),{" ","-"})</f>
        <v>Gardevoir*</v>
      </c>
      <c r="I1204">
        <f t="shared" si="18"/>
        <v>282</v>
      </c>
    </row>
    <row r="1205" spans="1:9" x14ac:dyDescent="0.25">
      <c r="A1205" t="s">
        <v>2117</v>
      </c>
      <c r="B1205" t="s">
        <v>1271</v>
      </c>
      <c r="C1205" t="str" cm="1">
        <f t="array" ref="C1205">_xlfn.TEXTSPLIT(_xlfn.TEXTJOIN("",FALSE,B1205,"*"),{" ","-"})</f>
        <v>Archeops*</v>
      </c>
      <c r="I1205">
        <f t="shared" si="18"/>
        <v>567</v>
      </c>
    </row>
    <row r="1206" spans="1:9" x14ac:dyDescent="0.25">
      <c r="A1206" t="s">
        <v>2118</v>
      </c>
      <c r="B1206" t="s">
        <v>2119</v>
      </c>
      <c r="C1206" t="str" cm="1">
        <f t="array" ref="C1206">_xlfn.TEXTSPLIT(_xlfn.TEXTJOIN("",FALSE,B1206,"*"),{" ","-"})</f>
        <v>Hoppip*</v>
      </c>
      <c r="I1206">
        <f t="shared" si="18"/>
        <v>187</v>
      </c>
    </row>
    <row r="1207" spans="1:9" x14ac:dyDescent="0.25">
      <c r="A1207" t="s">
        <v>2121</v>
      </c>
      <c r="B1207" t="s">
        <v>2122</v>
      </c>
      <c r="C1207" t="str" cm="1">
        <f t="array" ref="C1207">_xlfn.TEXTSPLIT(_xlfn.TEXTJOIN("",FALSE,B1207,"*"),{" ","-"})</f>
        <v>Skiploom*</v>
      </c>
      <c r="I1207">
        <f t="shared" si="18"/>
        <v>188</v>
      </c>
    </row>
    <row r="1208" spans="1:9" x14ac:dyDescent="0.25">
      <c r="A1208" t="s">
        <v>2124</v>
      </c>
      <c r="B1208" t="s">
        <v>2125</v>
      </c>
      <c r="C1208" t="str" cm="1">
        <f t="array" ref="C1208">_xlfn.TEXTSPLIT(_xlfn.TEXTJOIN("",FALSE,B1208,"*"),{" ","-"})</f>
        <v>Jumpluff*</v>
      </c>
      <c r="I1208">
        <f t="shared" si="18"/>
        <v>189</v>
      </c>
    </row>
    <row r="1209" spans="1:9" x14ac:dyDescent="0.25">
      <c r="A1209" t="s">
        <v>2127</v>
      </c>
      <c r="B1209" t="s">
        <v>2128</v>
      </c>
      <c r="C1209" t="str" cm="1">
        <f t="array" ref="C1209">_xlfn.TEXTSPLIT(_xlfn.TEXTJOIN("",FALSE,B1209,"*"),{" ","-"})</f>
        <v>Yanma*</v>
      </c>
      <c r="I1209">
        <f t="shared" si="18"/>
        <v>193</v>
      </c>
    </row>
    <row r="1210" spans="1:9" x14ac:dyDescent="0.25">
      <c r="A1210" t="s">
        <v>2130</v>
      </c>
      <c r="B1210" t="s">
        <v>2131</v>
      </c>
      <c r="C1210" t="str" cm="1">
        <f t="array" ref="C1210">_xlfn.TEXTSPLIT(_xlfn.TEXTJOIN("",FALSE,B1210,"*"),{" ","-"})</f>
        <v>Yanmega*</v>
      </c>
      <c r="I1210">
        <f t="shared" si="18"/>
        <v>469</v>
      </c>
    </row>
    <row r="1211" spans="1:9" x14ac:dyDescent="0.25">
      <c r="A1211" t="s">
        <v>2133</v>
      </c>
      <c r="B1211" t="s">
        <v>2134</v>
      </c>
      <c r="C1211" t="str" cm="1">
        <f t="array" ref="C1211">_xlfn.TEXTSPLIT(_xlfn.TEXTJOIN("",FALSE,B1211,"*"),{" ","-"})</f>
        <v>Wurmple*</v>
      </c>
      <c r="I1211">
        <f t="shared" si="18"/>
        <v>265</v>
      </c>
    </row>
    <row r="1212" spans="1:9" x14ac:dyDescent="0.25">
      <c r="A1212" t="s">
        <v>2136</v>
      </c>
      <c r="B1212" t="s">
        <v>2137</v>
      </c>
      <c r="C1212" t="str" cm="1">
        <f t="array" ref="C1212">_xlfn.TEXTSPLIT(_xlfn.TEXTJOIN("",FALSE,B1212,"*"),{" ","-"})</f>
        <v>Silcoon*</v>
      </c>
      <c r="I1212">
        <f t="shared" si="18"/>
        <v>266</v>
      </c>
    </row>
    <row r="1213" spans="1:9" x14ac:dyDescent="0.25">
      <c r="A1213" t="s">
        <v>2139</v>
      </c>
      <c r="B1213" t="s">
        <v>2140</v>
      </c>
      <c r="C1213" t="str" cm="1">
        <f t="array" ref="C1213">_xlfn.TEXTSPLIT(_xlfn.TEXTJOIN("",FALSE,B1213,"*"),{" ","-"})</f>
        <v>Beautifly*</v>
      </c>
      <c r="I1213">
        <f t="shared" si="18"/>
        <v>267</v>
      </c>
    </row>
    <row r="1214" spans="1:9" x14ac:dyDescent="0.25">
      <c r="A1214" t="s">
        <v>2142</v>
      </c>
      <c r="B1214" t="s">
        <v>2143</v>
      </c>
      <c r="C1214" t="str" cm="1">
        <f t="array" ref="C1214">_xlfn.TEXTSPLIT(_xlfn.TEXTJOIN("",FALSE,B1214,"*"),{" ","-"})</f>
        <v>Cascoon*</v>
      </c>
      <c r="I1214">
        <f t="shared" si="18"/>
        <v>268</v>
      </c>
    </row>
    <row r="1215" spans="1:9" x14ac:dyDescent="0.25">
      <c r="A1215" t="s">
        <v>2145</v>
      </c>
      <c r="B1215" t="s">
        <v>2146</v>
      </c>
      <c r="C1215" t="str" cm="1">
        <f t="array" ref="C1215">_xlfn.TEXTSPLIT(_xlfn.TEXTJOIN("",FALSE,B1215,"*"),{" ","-"})</f>
        <v>Nincada*</v>
      </c>
      <c r="I1215">
        <f t="shared" si="18"/>
        <v>290</v>
      </c>
    </row>
    <row r="1216" spans="1:9" x14ac:dyDescent="0.25">
      <c r="A1216" t="s">
        <v>2148</v>
      </c>
      <c r="B1216" t="s">
        <v>2149</v>
      </c>
      <c r="C1216" t="str" cm="1">
        <f t="array" ref="C1216">_xlfn.TEXTSPLIT(_xlfn.TEXTJOIN("",FALSE,B1216,"*"),{" ","-"})</f>
        <v>Ninjask*</v>
      </c>
      <c r="I1216">
        <f t="shared" si="18"/>
        <v>291</v>
      </c>
    </row>
    <row r="1217" spans="1:9" x14ac:dyDescent="0.25">
      <c r="A1217" t="s">
        <v>2151</v>
      </c>
      <c r="B1217" t="s">
        <v>2152</v>
      </c>
      <c r="C1217" t="str" cm="1">
        <f t="array" ref="C1217">_xlfn.TEXTSPLIT(_xlfn.TEXTJOIN("",FALSE,B1217,"*"),{" ","-"})</f>
        <v>Roselia*</v>
      </c>
      <c r="I1217">
        <f t="shared" si="18"/>
        <v>315</v>
      </c>
    </row>
    <row r="1218" spans="1:9" x14ac:dyDescent="0.25">
      <c r="A1218" t="s">
        <v>2154</v>
      </c>
      <c r="B1218" t="s">
        <v>2152</v>
      </c>
      <c r="C1218" t="str" cm="1">
        <f t="array" ref="C1218">_xlfn.TEXTSPLIT(_xlfn.TEXTJOIN("",FALSE,B1218,"*"),{" ","-"})</f>
        <v>Roselia*</v>
      </c>
      <c r="I1218">
        <f t="shared" si="18"/>
        <v>315</v>
      </c>
    </row>
    <row r="1219" spans="1:9" x14ac:dyDescent="0.25">
      <c r="A1219" t="s">
        <v>2155</v>
      </c>
      <c r="B1219" t="s">
        <v>2156</v>
      </c>
      <c r="C1219" t="str" cm="1">
        <f t="array" ref="C1219">_xlfn.TEXTSPLIT(_xlfn.TEXTJOIN("",FALSE,B1219,"*"),{" ","-"})</f>
        <v>Roserade*</v>
      </c>
      <c r="I1219">
        <f t="shared" ref="I1219:I1282" si="19">_xlfn.XLOOKUP(B1219,X$2:X$1093,V$2:V$1093, _xlfn.XLOOKUP(C1219,X$2:X$1093,V$2:V$1093, _xlfn.XLOOKUP(D1219,X$2:X$1093,V$2:V$1093, _xlfn.XLOOKUP(E1219,X$2:X$1093,V$2:V$1093, _xlfn.XLOOKUP(F1219,X$2:X$1093,V$2:V$1093, _xlfn.XLOOKUP(G1219,X$2:X$1093,V$2:V$1093, _xlfn.XLOOKUP(H1219,X$2:X$1093,V$2:V$1093, IF(ISNUMBER(SEARCH("sv", A1219)),"",""),2),2),2),2),2),2),2)</f>
        <v>407</v>
      </c>
    </row>
    <row r="1220" spans="1:9" x14ac:dyDescent="0.25">
      <c r="A1220" t="s">
        <v>2158</v>
      </c>
      <c r="B1220" t="s">
        <v>2156</v>
      </c>
      <c r="C1220" t="str" cm="1">
        <f t="array" ref="C1220">_xlfn.TEXTSPLIT(_xlfn.TEXTJOIN("",FALSE,B1220,"*"),{" ","-"})</f>
        <v>Roserade*</v>
      </c>
      <c r="I1220">
        <f t="shared" si="19"/>
        <v>407</v>
      </c>
    </row>
    <row r="1221" spans="1:9" x14ac:dyDescent="0.25">
      <c r="A1221" t="s">
        <v>2159</v>
      </c>
      <c r="B1221" t="s">
        <v>930</v>
      </c>
      <c r="C1221" t="str" cm="1">
        <f t="array" ref="C1221">_xlfn.TEXTSPLIT(_xlfn.TEXTJOIN("",FALSE,B1221,"*"),{" ","-"})</f>
        <v>Maractus*</v>
      </c>
      <c r="I1221">
        <f t="shared" si="19"/>
        <v>556</v>
      </c>
    </row>
    <row r="1222" spans="1:9" x14ac:dyDescent="0.25">
      <c r="A1222" t="s">
        <v>2160</v>
      </c>
      <c r="B1222" t="s">
        <v>1741</v>
      </c>
      <c r="C1222" t="str" cm="1">
        <f t="array" ref="C1222">_xlfn.TEXTSPLIT(_xlfn.TEXTJOIN("",FALSE,B1222,"*"),{" ","-"})</f>
        <v>Foongus*</v>
      </c>
      <c r="I1222">
        <f t="shared" si="19"/>
        <v>590</v>
      </c>
    </row>
    <row r="1223" spans="1:9" x14ac:dyDescent="0.25">
      <c r="A1223" t="s">
        <v>2161</v>
      </c>
      <c r="B1223" t="s">
        <v>55</v>
      </c>
      <c r="C1223" t="str" cm="1">
        <f t="array" ref="C1223">_xlfn.TEXTSPLIT(_xlfn.TEXTJOIN("",FALSE,B1223,"*"),{" ","-"})</f>
        <v>Vulpix*</v>
      </c>
      <c r="I1223">
        <f t="shared" si="19"/>
        <v>37</v>
      </c>
    </row>
    <row r="1224" spans="1:9" x14ac:dyDescent="0.25">
      <c r="A1224" t="s">
        <v>2162</v>
      </c>
      <c r="B1224" t="s">
        <v>53</v>
      </c>
      <c r="C1224" t="str" cm="1">
        <f t="array" ref="C1224">_xlfn.TEXTSPLIT(_xlfn.TEXTJOIN("",FALSE,B1224,"*"),{" ","-"})</f>
        <v>Ninetales*</v>
      </c>
      <c r="I1224">
        <f t="shared" si="19"/>
        <v>38</v>
      </c>
    </row>
    <row r="1225" spans="1:9" x14ac:dyDescent="0.25">
      <c r="A1225" t="s">
        <v>2163</v>
      </c>
      <c r="B1225" t="s">
        <v>134</v>
      </c>
      <c r="C1225" t="str" cm="1">
        <f t="array" ref="C1225">_xlfn.TEXTSPLIT(_xlfn.TEXTJOIN("",FALSE,B1225,"*"),{" ","-"})</f>
        <v>Magmar*</v>
      </c>
      <c r="I1225">
        <f t="shared" si="19"/>
        <v>126</v>
      </c>
    </row>
    <row r="1226" spans="1:9" x14ac:dyDescent="0.25">
      <c r="A1226" t="s">
        <v>2164</v>
      </c>
      <c r="B1226" t="s">
        <v>2165</v>
      </c>
      <c r="C1226" t="str" cm="1">
        <f t="array" ref="C1226">_xlfn.TEXTSPLIT(_xlfn.TEXTJOIN("",FALSE,B1226,"*"),{" ","-"})</f>
        <v>Magmortar*</v>
      </c>
      <c r="I1226">
        <f t="shared" si="19"/>
        <v>467</v>
      </c>
    </row>
    <row r="1227" spans="1:9" x14ac:dyDescent="0.25">
      <c r="A1227" t="s">
        <v>2167</v>
      </c>
      <c r="B1227" t="s">
        <v>2168</v>
      </c>
      <c r="C1227" t="str" cm="1">
        <f t="array" ref="C1227:E1227">_xlfn.TEXTSPLIT(_xlfn.TEXTJOIN("",FALSE,B1227,"*"),{" ","-"})</f>
        <v>Ho</v>
      </c>
      <c r="D1227" t="str">
        <v>Oh</v>
      </c>
      <c r="E1227" t="str">
        <v>EX*</v>
      </c>
      <c r="I1227">
        <f t="shared" si="19"/>
        <v>250</v>
      </c>
    </row>
    <row r="1228" spans="1:9" x14ac:dyDescent="0.25">
      <c r="A1228" t="s">
        <v>2169</v>
      </c>
      <c r="B1228" t="s">
        <v>32</v>
      </c>
      <c r="C1228" t="str" cm="1">
        <f t="array" ref="C1228">_xlfn.TEXTSPLIT(_xlfn.TEXTJOIN("",FALSE,B1228,"*"),{" ","-"})</f>
        <v>Magikarp*</v>
      </c>
      <c r="I1228">
        <f t="shared" si="19"/>
        <v>129</v>
      </c>
    </row>
    <row r="1229" spans="1:9" x14ac:dyDescent="0.25">
      <c r="A1229" t="s">
        <v>2170</v>
      </c>
      <c r="B1229" t="s">
        <v>30</v>
      </c>
      <c r="C1229" t="str" cm="1">
        <f t="array" ref="C1229">_xlfn.TEXTSPLIT(_xlfn.TEXTJOIN("",FALSE,B1229,"*"),{" ","-"})</f>
        <v>Gyarados*</v>
      </c>
      <c r="I1229">
        <f t="shared" si="19"/>
        <v>130</v>
      </c>
    </row>
    <row r="1230" spans="1:9" x14ac:dyDescent="0.25">
      <c r="A1230" t="s">
        <v>2171</v>
      </c>
      <c r="B1230" t="s">
        <v>2172</v>
      </c>
      <c r="C1230" t="str" cm="1">
        <f t="array" ref="C1230">_xlfn.TEXTSPLIT(_xlfn.TEXTJOIN("",FALSE,B1230,"*"),{" ","-"})</f>
        <v>Wailmer*</v>
      </c>
      <c r="I1230">
        <f t="shared" si="19"/>
        <v>320</v>
      </c>
    </row>
    <row r="1231" spans="1:9" x14ac:dyDescent="0.25">
      <c r="A1231" t="s">
        <v>2174</v>
      </c>
      <c r="B1231" t="s">
        <v>2175</v>
      </c>
      <c r="C1231" t="str" cm="1">
        <f t="array" ref="C1231">_xlfn.TEXTSPLIT(_xlfn.TEXTJOIN("",FALSE,B1231,"*"),{" ","-"})</f>
        <v>Wailord*</v>
      </c>
      <c r="I1231">
        <f t="shared" si="19"/>
        <v>321</v>
      </c>
    </row>
    <row r="1232" spans="1:9" x14ac:dyDescent="0.25">
      <c r="A1232" t="s">
        <v>2177</v>
      </c>
      <c r="B1232" t="s">
        <v>2178</v>
      </c>
      <c r="C1232" t="str" cm="1">
        <f t="array" ref="C1232">_xlfn.TEXTSPLIT(_xlfn.TEXTJOIN("",FALSE,B1232,"*"),{" ","-"})</f>
        <v>Feebas*</v>
      </c>
      <c r="I1232">
        <f t="shared" si="19"/>
        <v>349</v>
      </c>
    </row>
    <row r="1233" spans="1:9" x14ac:dyDescent="0.25">
      <c r="A1233" t="s">
        <v>2180</v>
      </c>
      <c r="B1233" t="s">
        <v>2181</v>
      </c>
      <c r="C1233" t="str" cm="1">
        <f t="array" ref="C1233">_xlfn.TEXTSPLIT(_xlfn.TEXTJOIN("",FALSE,B1233,"*"),{" ","-"})</f>
        <v>Milotic*</v>
      </c>
      <c r="I1233">
        <f t="shared" si="19"/>
        <v>350</v>
      </c>
    </row>
    <row r="1234" spans="1:9" x14ac:dyDescent="0.25">
      <c r="A1234" t="s">
        <v>2183</v>
      </c>
      <c r="B1234" t="s">
        <v>2184</v>
      </c>
      <c r="C1234" t="str" cm="1">
        <f t="array" ref="C1234">_xlfn.TEXTSPLIT(_xlfn.TEXTJOIN("",FALSE,B1234,"*"),{" ","-"})</f>
        <v>Spheal*</v>
      </c>
      <c r="I1234">
        <f t="shared" si="19"/>
        <v>363</v>
      </c>
    </row>
    <row r="1235" spans="1:9" x14ac:dyDescent="0.25">
      <c r="A1235" t="s">
        <v>2186</v>
      </c>
      <c r="B1235" t="s">
        <v>2187</v>
      </c>
      <c r="C1235" t="str" cm="1">
        <f t="array" ref="C1235">_xlfn.TEXTSPLIT(_xlfn.TEXTJOIN("",FALSE,B1235,"*"),{" ","-"})</f>
        <v>Sealeo*</v>
      </c>
      <c r="I1235">
        <f t="shared" si="19"/>
        <v>364</v>
      </c>
    </row>
    <row r="1236" spans="1:9" x14ac:dyDescent="0.25">
      <c r="A1236" t="s">
        <v>2189</v>
      </c>
      <c r="B1236" t="s">
        <v>2190</v>
      </c>
      <c r="C1236" t="str" cm="1">
        <f t="array" ref="C1236">_xlfn.TEXTSPLIT(_xlfn.TEXTJOIN("",FALSE,B1236,"*"),{" ","-"})</f>
        <v>Walrein*</v>
      </c>
      <c r="I1236">
        <f t="shared" si="19"/>
        <v>365</v>
      </c>
    </row>
    <row r="1237" spans="1:9" x14ac:dyDescent="0.25">
      <c r="A1237" t="s">
        <v>2192</v>
      </c>
      <c r="B1237" t="s">
        <v>2193</v>
      </c>
      <c r="C1237" t="str" cm="1">
        <f t="array" ref="C1237">_xlfn.TEXTSPLIT(_xlfn.TEXTJOIN("",FALSE,B1237,"*"),{" ","-"})</f>
        <v>Buizel*</v>
      </c>
      <c r="I1237">
        <f t="shared" si="19"/>
        <v>418</v>
      </c>
    </row>
    <row r="1238" spans="1:9" x14ac:dyDescent="0.25">
      <c r="A1238" t="s">
        <v>2195</v>
      </c>
      <c r="B1238" t="s">
        <v>2196</v>
      </c>
      <c r="C1238" t="str" cm="1">
        <f t="array" ref="C1238">_xlfn.TEXTSPLIT(_xlfn.TEXTJOIN("",FALSE,B1238,"*"),{" ","-"})</f>
        <v>Floatzel*</v>
      </c>
      <c r="I1238">
        <f t="shared" si="19"/>
        <v>419</v>
      </c>
    </row>
    <row r="1239" spans="1:9" x14ac:dyDescent="0.25">
      <c r="A1239" t="s">
        <v>2198</v>
      </c>
      <c r="B1239" t="s">
        <v>1421</v>
      </c>
      <c r="C1239" t="str" cm="1">
        <f t="array" ref="C1239">_xlfn.TEXTSPLIT(_xlfn.TEXTJOIN("",FALSE,B1239,"*"),{" ","-"})</f>
        <v>Tympole*</v>
      </c>
      <c r="I1239">
        <f t="shared" si="19"/>
        <v>535</v>
      </c>
    </row>
    <row r="1240" spans="1:9" x14ac:dyDescent="0.25">
      <c r="A1240" t="s">
        <v>2199</v>
      </c>
      <c r="B1240" t="s">
        <v>1424</v>
      </c>
      <c r="C1240" t="str" cm="1">
        <f t="array" ref="C1240">_xlfn.TEXTSPLIT(_xlfn.TEXTJOIN("",FALSE,B1240,"*"),{" ","-"})</f>
        <v>Palpitoad*</v>
      </c>
      <c r="I1240">
        <f t="shared" si="19"/>
        <v>536</v>
      </c>
    </row>
    <row r="1241" spans="1:9" x14ac:dyDescent="0.25">
      <c r="A1241" t="s">
        <v>2200</v>
      </c>
      <c r="B1241" t="s">
        <v>1427</v>
      </c>
      <c r="C1241" t="str" cm="1">
        <f t="array" ref="C1241">_xlfn.TEXTSPLIT(_xlfn.TEXTJOIN("",FALSE,B1241,"*"),{" ","-"})</f>
        <v>Seismitoad*</v>
      </c>
      <c r="I1241">
        <f t="shared" si="19"/>
        <v>537</v>
      </c>
    </row>
    <row r="1242" spans="1:9" x14ac:dyDescent="0.25">
      <c r="A1242" t="s">
        <v>2201</v>
      </c>
      <c r="B1242" t="s">
        <v>995</v>
      </c>
      <c r="C1242" t="str" cm="1">
        <f t="array" ref="C1242">_xlfn.TEXTSPLIT(_xlfn.TEXTJOIN("",FALSE,B1242,"*"),{" ","-"})</f>
        <v>Alomomola*</v>
      </c>
      <c r="I1242">
        <f t="shared" si="19"/>
        <v>594</v>
      </c>
    </row>
    <row r="1243" spans="1:9" x14ac:dyDescent="0.25">
      <c r="A1243" t="s">
        <v>2202</v>
      </c>
      <c r="B1243" t="s">
        <v>2203</v>
      </c>
      <c r="C1243" t="str" cm="1">
        <f t="array" ref="C1243">_xlfn.TEXTSPLIT(_xlfn.TEXTJOIN("",FALSE,B1243,"*"),{" ","-"})</f>
        <v>Mareep*</v>
      </c>
      <c r="I1243">
        <f t="shared" si="19"/>
        <v>179</v>
      </c>
    </row>
    <row r="1244" spans="1:9" x14ac:dyDescent="0.25">
      <c r="A1244" t="s">
        <v>2205</v>
      </c>
      <c r="B1244" t="s">
        <v>2206</v>
      </c>
      <c r="C1244" t="str" cm="1">
        <f t="array" ref="C1244">_xlfn.TEXTSPLIT(_xlfn.TEXTJOIN("",FALSE,B1244,"*"),{" ","-"})</f>
        <v>Flaaffy*</v>
      </c>
      <c r="I1244">
        <f t="shared" si="19"/>
        <v>180</v>
      </c>
    </row>
    <row r="1245" spans="1:9" x14ac:dyDescent="0.25">
      <c r="A1245" t="s">
        <v>2208</v>
      </c>
      <c r="B1245" t="s">
        <v>2209</v>
      </c>
      <c r="C1245" t="str" cm="1">
        <f t="array" ref="C1245">_xlfn.TEXTSPLIT(_xlfn.TEXTJOIN("",FALSE,B1245,"*"),{" ","-"})</f>
        <v>Ampharos*</v>
      </c>
      <c r="I1245">
        <f t="shared" si="19"/>
        <v>181</v>
      </c>
    </row>
    <row r="1246" spans="1:9" x14ac:dyDescent="0.25">
      <c r="A1246" t="s">
        <v>2211</v>
      </c>
      <c r="B1246" t="s">
        <v>2212</v>
      </c>
      <c r="C1246" t="str" cm="1">
        <f t="array" ref="C1246">_xlfn.TEXTSPLIT(_xlfn.TEXTJOIN("",FALSE,B1246,"*"),{" ","-"})</f>
        <v>Electrike*</v>
      </c>
      <c r="I1246">
        <f t="shared" si="19"/>
        <v>309</v>
      </c>
    </row>
    <row r="1247" spans="1:9" x14ac:dyDescent="0.25">
      <c r="A1247" t="s">
        <v>2214</v>
      </c>
      <c r="B1247" t="s">
        <v>2212</v>
      </c>
      <c r="C1247" t="str" cm="1">
        <f t="array" ref="C1247">_xlfn.TEXTSPLIT(_xlfn.TEXTJOIN("",FALSE,B1247,"*"),{" ","-"})</f>
        <v>Electrike*</v>
      </c>
      <c r="I1247">
        <f t="shared" si="19"/>
        <v>309</v>
      </c>
    </row>
    <row r="1248" spans="1:9" x14ac:dyDescent="0.25">
      <c r="A1248" t="s">
        <v>2215</v>
      </c>
      <c r="B1248" t="s">
        <v>2216</v>
      </c>
      <c r="C1248" t="str" cm="1">
        <f t="array" ref="C1248">_xlfn.TEXTSPLIT(_xlfn.TEXTJOIN("",FALSE,B1248,"*"),{" ","-"})</f>
        <v>Manectric*</v>
      </c>
      <c r="I1248">
        <f t="shared" si="19"/>
        <v>310</v>
      </c>
    </row>
    <row r="1249" spans="1:9" x14ac:dyDescent="0.25">
      <c r="A1249" t="s">
        <v>2218</v>
      </c>
      <c r="B1249" t="s">
        <v>2216</v>
      </c>
      <c r="C1249" t="str" cm="1">
        <f t="array" ref="C1249">_xlfn.TEXTSPLIT(_xlfn.TEXTJOIN("",FALSE,B1249,"*"),{" ","-"})</f>
        <v>Manectric*</v>
      </c>
      <c r="I1249">
        <f t="shared" si="19"/>
        <v>310</v>
      </c>
    </row>
    <row r="1250" spans="1:9" x14ac:dyDescent="0.25">
      <c r="A1250" t="s">
        <v>2219</v>
      </c>
      <c r="B1250" t="s">
        <v>1443</v>
      </c>
      <c r="C1250" t="str" cm="1">
        <f t="array" ref="C1250">_xlfn.TEXTSPLIT(_xlfn.TEXTJOIN("",FALSE,B1250,"*"),{" ","-"})</f>
        <v>Emolga*</v>
      </c>
      <c r="I1250">
        <f t="shared" si="19"/>
        <v>587</v>
      </c>
    </row>
    <row r="1251" spans="1:9" x14ac:dyDescent="0.25">
      <c r="A1251" t="s">
        <v>2220</v>
      </c>
      <c r="B1251" t="s">
        <v>1614</v>
      </c>
      <c r="C1251" t="str" cm="1">
        <f t="array" ref="C1251:D1251">_xlfn.TEXTSPLIT(_xlfn.TEXTJOIN("",FALSE,B1251,"*"),{" ","-"})</f>
        <v>Mew</v>
      </c>
      <c r="D1251" t="str">
        <v>EX*</v>
      </c>
      <c r="I1251">
        <f t="shared" si="19"/>
        <v>151</v>
      </c>
    </row>
    <row r="1252" spans="1:9" x14ac:dyDescent="0.25">
      <c r="A1252" t="s">
        <v>2221</v>
      </c>
      <c r="B1252" t="s">
        <v>2222</v>
      </c>
      <c r="C1252" t="str" cm="1">
        <f t="array" ref="C1252">_xlfn.TEXTSPLIT(_xlfn.TEXTJOIN("",FALSE,B1252,"*"),{" ","-"})</f>
        <v>Dustox*</v>
      </c>
      <c r="I1252">
        <f t="shared" si="19"/>
        <v>269</v>
      </c>
    </row>
    <row r="1253" spans="1:9" x14ac:dyDescent="0.25">
      <c r="A1253" t="s">
        <v>2224</v>
      </c>
      <c r="B1253" t="s">
        <v>2225</v>
      </c>
      <c r="C1253" t="str" cm="1">
        <f t="array" ref="C1253">_xlfn.TEXTSPLIT(_xlfn.TEXTJOIN("",FALSE,B1253,"*"),{" ","-"})</f>
        <v>Shedinja*</v>
      </c>
      <c r="I1253">
        <f t="shared" si="19"/>
        <v>292</v>
      </c>
    </row>
    <row r="1254" spans="1:9" x14ac:dyDescent="0.25">
      <c r="A1254" t="s">
        <v>2227</v>
      </c>
      <c r="B1254" t="s">
        <v>1232</v>
      </c>
      <c r="C1254" t="str" cm="1">
        <f t="array" ref="C1254">_xlfn.TEXTSPLIT(_xlfn.TEXTJOIN("",FALSE,B1254,"*"),{" ","-"})</f>
        <v>Drifloon*</v>
      </c>
      <c r="I1254">
        <f t="shared" si="19"/>
        <v>425</v>
      </c>
    </row>
    <row r="1255" spans="1:9" x14ac:dyDescent="0.25">
      <c r="A1255" t="s">
        <v>2228</v>
      </c>
      <c r="B1255" t="s">
        <v>1232</v>
      </c>
      <c r="C1255" t="str" cm="1">
        <f t="array" ref="C1255">_xlfn.TEXTSPLIT(_xlfn.TEXTJOIN("",FALSE,B1255,"*"),{" ","-"})</f>
        <v>Drifloon*</v>
      </c>
      <c r="I1255">
        <f t="shared" si="19"/>
        <v>425</v>
      </c>
    </row>
    <row r="1256" spans="1:9" x14ac:dyDescent="0.25">
      <c r="A1256" t="s">
        <v>2229</v>
      </c>
      <c r="B1256" t="s">
        <v>1235</v>
      </c>
      <c r="C1256" t="str" cm="1">
        <f t="array" ref="C1256">_xlfn.TEXTSPLIT(_xlfn.TEXTJOIN("",FALSE,B1256,"*"),{" ","-"})</f>
        <v>Drifblim*</v>
      </c>
      <c r="I1256">
        <f t="shared" si="19"/>
        <v>426</v>
      </c>
    </row>
    <row r="1257" spans="1:9" x14ac:dyDescent="0.25">
      <c r="A1257" t="s">
        <v>2230</v>
      </c>
      <c r="B1257" t="s">
        <v>1249</v>
      </c>
      <c r="C1257" t="str" cm="1">
        <f t="array" ref="C1257">_xlfn.TEXTSPLIT(_xlfn.TEXTJOIN("",FALSE,B1257,"*"),{" ","-"})</f>
        <v>Sigilyph*</v>
      </c>
      <c r="I1257">
        <f t="shared" si="19"/>
        <v>561</v>
      </c>
    </row>
    <row r="1258" spans="1:9" x14ac:dyDescent="0.25">
      <c r="A1258" t="s">
        <v>2231</v>
      </c>
      <c r="B1258" t="s">
        <v>1483</v>
      </c>
      <c r="C1258" t="str" cm="1">
        <f t="array" ref="C1258">_xlfn.TEXTSPLIT(_xlfn.TEXTJOIN("",FALSE,B1258,"*"),{" ","-"})</f>
        <v>Trubbish*</v>
      </c>
      <c r="I1258">
        <f t="shared" si="19"/>
        <v>568</v>
      </c>
    </row>
    <row r="1259" spans="1:9" x14ac:dyDescent="0.25">
      <c r="A1259" t="s">
        <v>2232</v>
      </c>
      <c r="B1259" t="s">
        <v>1486</v>
      </c>
      <c r="C1259" t="str" cm="1">
        <f t="array" ref="C1259">_xlfn.TEXTSPLIT(_xlfn.TEXTJOIN("",FALSE,B1259,"*"),{" ","-"})</f>
        <v>Garbodor*</v>
      </c>
      <c r="I1259">
        <f t="shared" si="19"/>
        <v>569</v>
      </c>
    </row>
    <row r="1260" spans="1:9" x14ac:dyDescent="0.25">
      <c r="A1260" t="s">
        <v>2233</v>
      </c>
      <c r="B1260" t="s">
        <v>1489</v>
      </c>
      <c r="C1260" t="str" cm="1">
        <f t="array" ref="C1260">_xlfn.TEXTSPLIT(_xlfn.TEXTJOIN("",FALSE,B1260,"*"),{" ","-"})</f>
        <v>Gothita*</v>
      </c>
      <c r="I1260">
        <f t="shared" si="19"/>
        <v>574</v>
      </c>
    </row>
    <row r="1261" spans="1:9" x14ac:dyDescent="0.25">
      <c r="A1261" t="s">
        <v>2234</v>
      </c>
      <c r="B1261" t="s">
        <v>1493</v>
      </c>
      <c r="C1261" t="str" cm="1">
        <f t="array" ref="C1261">_xlfn.TEXTSPLIT(_xlfn.TEXTJOIN("",FALSE,B1261,"*"),{" ","-"})</f>
        <v>Gothorita*</v>
      </c>
      <c r="I1261">
        <f t="shared" si="19"/>
        <v>575</v>
      </c>
    </row>
    <row r="1262" spans="1:9" x14ac:dyDescent="0.25">
      <c r="A1262" t="s">
        <v>2235</v>
      </c>
      <c r="B1262" t="s">
        <v>1496</v>
      </c>
      <c r="C1262" t="str" cm="1">
        <f t="array" ref="C1262">_xlfn.TEXTSPLIT(_xlfn.TEXTJOIN("",FALSE,B1262,"*"),{" ","-"})</f>
        <v>Gothitelle*</v>
      </c>
      <c r="I1262">
        <f t="shared" si="19"/>
        <v>576</v>
      </c>
    </row>
    <row r="1263" spans="1:9" x14ac:dyDescent="0.25">
      <c r="A1263" t="s">
        <v>2236</v>
      </c>
      <c r="B1263" t="s">
        <v>1255</v>
      </c>
      <c r="C1263" t="str" cm="1">
        <f t="array" ref="C1263">_xlfn.TEXTSPLIT(_xlfn.TEXTJOIN("",FALSE,B1263,"*"),{" ","-"})</f>
        <v>Golett*</v>
      </c>
      <c r="I1263">
        <f t="shared" si="19"/>
        <v>622</v>
      </c>
    </row>
    <row r="1264" spans="1:9" x14ac:dyDescent="0.25">
      <c r="A1264" t="s">
        <v>2237</v>
      </c>
      <c r="B1264" t="s">
        <v>1258</v>
      </c>
      <c r="C1264" t="str" cm="1">
        <f t="array" ref="C1264">_xlfn.TEXTSPLIT(_xlfn.TEXTJOIN("",FALSE,B1264,"*"),{" ","-"})</f>
        <v>Golurk*</v>
      </c>
      <c r="I1264">
        <f t="shared" si="19"/>
        <v>623</v>
      </c>
    </row>
    <row r="1265" spans="1:9" x14ac:dyDescent="0.25">
      <c r="A1265" t="s">
        <v>2238</v>
      </c>
      <c r="B1265" t="s">
        <v>312</v>
      </c>
      <c r="C1265" t="str" cm="1">
        <f t="array" ref="C1265">_xlfn.TEXTSPLIT(_xlfn.TEXTJOIN("",FALSE,B1265,"*"),{" ","-"})</f>
        <v>Cubone*</v>
      </c>
      <c r="I1265">
        <f t="shared" si="19"/>
        <v>104</v>
      </c>
    </row>
    <row r="1266" spans="1:9" x14ac:dyDescent="0.25">
      <c r="A1266" t="s">
        <v>2239</v>
      </c>
      <c r="B1266" t="s">
        <v>310</v>
      </c>
      <c r="C1266" t="str" cm="1">
        <f t="array" ref="C1266">_xlfn.TEXTSPLIT(_xlfn.TEXTJOIN("",FALSE,B1266,"*"),{" ","-"})</f>
        <v>Marowak*</v>
      </c>
      <c r="I1266">
        <f t="shared" si="19"/>
        <v>105</v>
      </c>
    </row>
    <row r="1267" spans="1:9" x14ac:dyDescent="0.25">
      <c r="A1267" t="s">
        <v>2240</v>
      </c>
      <c r="B1267" t="s">
        <v>2241</v>
      </c>
      <c r="C1267" t="str" cm="1">
        <f t="array" ref="C1267">_xlfn.TEXTSPLIT(_xlfn.TEXTJOIN("",FALSE,B1267,"*"),{" ","-"})</f>
        <v>Nosepass*</v>
      </c>
      <c r="I1267">
        <f t="shared" si="19"/>
        <v>299</v>
      </c>
    </row>
    <row r="1268" spans="1:9" x14ac:dyDescent="0.25">
      <c r="A1268" t="s">
        <v>2243</v>
      </c>
      <c r="B1268" t="s">
        <v>2244</v>
      </c>
      <c r="C1268" t="str" cm="1">
        <f t="array" ref="C1268">_xlfn.TEXTSPLIT(_xlfn.TEXTJOIN("",FALSE,B1268,"*"),{" ","-"})</f>
        <v>Baltoy*</v>
      </c>
      <c r="I1268">
        <f t="shared" si="19"/>
        <v>343</v>
      </c>
    </row>
    <row r="1269" spans="1:9" x14ac:dyDescent="0.25">
      <c r="A1269" t="s">
        <v>2246</v>
      </c>
      <c r="B1269" t="s">
        <v>2247</v>
      </c>
      <c r="C1269" t="str" cm="1">
        <f t="array" ref="C1269">_xlfn.TEXTSPLIT(_xlfn.TEXTJOIN("",FALSE,B1269,"*"),{" ","-"})</f>
        <v>Claydol*</v>
      </c>
      <c r="I1269">
        <f t="shared" si="19"/>
        <v>344</v>
      </c>
    </row>
    <row r="1270" spans="1:9" x14ac:dyDescent="0.25">
      <c r="A1270" t="s">
        <v>2249</v>
      </c>
      <c r="B1270" t="s">
        <v>1673</v>
      </c>
      <c r="C1270" t="str" cm="1">
        <f t="array" ref="C1270">_xlfn.TEXTSPLIT(_xlfn.TEXTJOIN("",FALSE,B1270,"*"),{" ","-"})</f>
        <v>Roggenrola*</v>
      </c>
      <c r="I1270">
        <f t="shared" si="19"/>
        <v>524</v>
      </c>
    </row>
    <row r="1271" spans="1:9" x14ac:dyDescent="0.25">
      <c r="A1271" t="s">
        <v>2250</v>
      </c>
      <c r="B1271" t="s">
        <v>1677</v>
      </c>
      <c r="C1271" t="str" cm="1">
        <f t="array" ref="C1271">_xlfn.TEXTSPLIT(_xlfn.TEXTJOIN("",FALSE,B1271,"*"),{" ","-"})</f>
        <v>Boldore*</v>
      </c>
      <c r="I1271">
        <f t="shared" si="19"/>
        <v>525</v>
      </c>
    </row>
    <row r="1272" spans="1:9" x14ac:dyDescent="0.25">
      <c r="A1272" t="s">
        <v>2251</v>
      </c>
      <c r="B1272" t="s">
        <v>1681</v>
      </c>
      <c r="C1272" t="str" cm="1">
        <f t="array" ref="C1272">_xlfn.TEXTSPLIT(_xlfn.TEXTJOIN("",FALSE,B1272,"*"),{" ","-"})</f>
        <v>Gigalith*</v>
      </c>
      <c r="I1272">
        <f t="shared" si="19"/>
        <v>526</v>
      </c>
    </row>
    <row r="1273" spans="1:9" x14ac:dyDescent="0.25">
      <c r="A1273" t="s">
        <v>2252</v>
      </c>
      <c r="B1273" t="s">
        <v>1054</v>
      </c>
      <c r="C1273" t="str" cm="1">
        <f t="array" ref="C1273">_xlfn.TEXTSPLIT(_xlfn.TEXTJOIN("",FALSE,B1273,"*"),{" ","-"})</f>
        <v>Throh*</v>
      </c>
      <c r="I1273">
        <f t="shared" si="19"/>
        <v>538</v>
      </c>
    </row>
    <row r="1274" spans="1:9" x14ac:dyDescent="0.25">
      <c r="A1274" t="s">
        <v>2253</v>
      </c>
      <c r="B1274" t="s">
        <v>1057</v>
      </c>
      <c r="C1274" t="str" cm="1">
        <f t="array" ref="C1274">_xlfn.TEXTSPLIT(_xlfn.TEXTJOIN("",FALSE,B1274,"*"),{" ","-"})</f>
        <v>Sawk*</v>
      </c>
      <c r="I1274">
        <f t="shared" si="19"/>
        <v>539</v>
      </c>
    </row>
    <row r="1275" spans="1:9" x14ac:dyDescent="0.25">
      <c r="A1275" t="s">
        <v>2254</v>
      </c>
      <c r="B1275" t="s">
        <v>1521</v>
      </c>
      <c r="C1275" t="str" cm="1">
        <f t="array" ref="C1275">_xlfn.TEXTSPLIT(_xlfn.TEXTJOIN("",FALSE,B1275,"*"),{" ","-"})</f>
        <v>Stunfisk*</v>
      </c>
      <c r="I1275">
        <f t="shared" si="19"/>
        <v>618</v>
      </c>
    </row>
    <row r="1276" spans="1:9" x14ac:dyDescent="0.25">
      <c r="A1276" t="s">
        <v>2255</v>
      </c>
      <c r="B1276" t="s">
        <v>2256</v>
      </c>
      <c r="C1276" t="str" cm="1">
        <f t="array" ref="C1276:D1276">_xlfn.TEXTSPLIT(_xlfn.TEXTJOIN("",FALSE,B1276,"*"),{" ","-"})</f>
        <v>Terrakion</v>
      </c>
      <c r="D1276" t="str">
        <v>EX*</v>
      </c>
      <c r="I1276">
        <f t="shared" si="19"/>
        <v>639</v>
      </c>
    </row>
    <row r="1277" spans="1:9" x14ac:dyDescent="0.25">
      <c r="A1277" t="s">
        <v>2257</v>
      </c>
      <c r="B1277" t="s">
        <v>2258</v>
      </c>
      <c r="C1277" t="str" cm="1">
        <f t="array" ref="C1277">_xlfn.TEXTSPLIT(_xlfn.TEXTJOIN("",FALSE,B1277,"*"),{" ","-"})</f>
        <v>Murkrow*</v>
      </c>
      <c r="I1277">
        <f t="shared" si="19"/>
        <v>198</v>
      </c>
    </row>
    <row r="1278" spans="1:9" x14ac:dyDescent="0.25">
      <c r="A1278" t="s">
        <v>2260</v>
      </c>
      <c r="B1278" t="s">
        <v>2261</v>
      </c>
      <c r="C1278" t="str" cm="1">
        <f t="array" ref="C1278">_xlfn.TEXTSPLIT(_xlfn.TEXTJOIN("",FALSE,B1278,"*"),{" ","-"})</f>
        <v>Honchkrow*</v>
      </c>
      <c r="I1278">
        <f t="shared" si="19"/>
        <v>430</v>
      </c>
    </row>
    <row r="1279" spans="1:9" x14ac:dyDescent="0.25">
      <c r="A1279" t="s">
        <v>2263</v>
      </c>
      <c r="B1279" t="s">
        <v>1274</v>
      </c>
      <c r="C1279" t="str" cm="1">
        <f t="array" ref="C1279">_xlfn.TEXTSPLIT(_xlfn.TEXTJOIN("",FALSE,B1279,"*"),{" ","-"})</f>
        <v>Houndour*</v>
      </c>
      <c r="I1279">
        <f t="shared" si="19"/>
        <v>228</v>
      </c>
    </row>
    <row r="1280" spans="1:9" x14ac:dyDescent="0.25">
      <c r="A1280" t="s">
        <v>2264</v>
      </c>
      <c r="B1280" t="s">
        <v>1277</v>
      </c>
      <c r="C1280" t="str" cm="1">
        <f t="array" ref="C1280">_xlfn.TEXTSPLIT(_xlfn.TEXTJOIN("",FALSE,B1280,"*"),{" ","-"})</f>
        <v>Houndoom*</v>
      </c>
      <c r="I1280">
        <f t="shared" si="19"/>
        <v>229</v>
      </c>
    </row>
    <row r="1281" spans="1:9" x14ac:dyDescent="0.25">
      <c r="A1281" t="s">
        <v>2265</v>
      </c>
      <c r="B1281" t="s">
        <v>2266</v>
      </c>
      <c r="C1281" t="str" cm="1">
        <f t="array" ref="C1281">_xlfn.TEXTSPLIT(_xlfn.TEXTJOIN("",FALSE,B1281,"*"),{" ","-"})</f>
        <v>Stunky*</v>
      </c>
      <c r="I1281">
        <f t="shared" si="19"/>
        <v>434</v>
      </c>
    </row>
    <row r="1282" spans="1:9" x14ac:dyDescent="0.25">
      <c r="A1282" t="s">
        <v>2268</v>
      </c>
      <c r="B1282" t="s">
        <v>2269</v>
      </c>
      <c r="C1282" t="str" cm="1">
        <f t="array" ref="C1282">_xlfn.TEXTSPLIT(_xlfn.TEXTJOIN("",FALSE,B1282,"*"),{" ","-"})</f>
        <v>Skuntank*</v>
      </c>
      <c r="I1282">
        <f t="shared" si="19"/>
        <v>435</v>
      </c>
    </row>
    <row r="1283" spans="1:9" x14ac:dyDescent="0.25">
      <c r="A1283" t="s">
        <v>2271</v>
      </c>
      <c r="B1283" t="s">
        <v>1280</v>
      </c>
      <c r="C1283" t="str" cm="1">
        <f t="array" ref="C1283">_xlfn.TEXTSPLIT(_xlfn.TEXTJOIN("",FALSE,B1283,"*"),{" ","-"})</f>
        <v>Aron*</v>
      </c>
      <c r="I1283">
        <f t="shared" ref="I1283:I1346" si="20">_xlfn.XLOOKUP(B1283,X$2:X$1093,V$2:V$1093, _xlfn.XLOOKUP(C1283,X$2:X$1093,V$2:V$1093, _xlfn.XLOOKUP(D1283,X$2:X$1093,V$2:V$1093, _xlfn.XLOOKUP(E1283,X$2:X$1093,V$2:V$1093, _xlfn.XLOOKUP(F1283,X$2:X$1093,V$2:V$1093, _xlfn.XLOOKUP(G1283,X$2:X$1093,V$2:V$1093, _xlfn.XLOOKUP(H1283,X$2:X$1093,V$2:V$1093, IF(ISNUMBER(SEARCH("sv", A1283)),"",""),2),2),2),2),2),2),2)</f>
        <v>304</v>
      </c>
    </row>
    <row r="1284" spans="1:9" x14ac:dyDescent="0.25">
      <c r="A1284" t="s">
        <v>2272</v>
      </c>
      <c r="B1284" t="s">
        <v>1283</v>
      </c>
      <c r="C1284" t="str" cm="1">
        <f t="array" ref="C1284">_xlfn.TEXTSPLIT(_xlfn.TEXTJOIN("",FALSE,B1284,"*"),{" ","-"})</f>
        <v>Lairon*</v>
      </c>
      <c r="I1284">
        <f t="shared" si="20"/>
        <v>305</v>
      </c>
    </row>
    <row r="1285" spans="1:9" x14ac:dyDescent="0.25">
      <c r="A1285" t="s">
        <v>2273</v>
      </c>
      <c r="B1285" t="s">
        <v>1286</v>
      </c>
      <c r="C1285" t="str" cm="1">
        <f t="array" ref="C1285">_xlfn.TEXTSPLIT(_xlfn.TEXTJOIN("",FALSE,B1285,"*"),{" ","-"})</f>
        <v>Aggron*</v>
      </c>
      <c r="I1285">
        <f t="shared" si="20"/>
        <v>306</v>
      </c>
    </row>
    <row r="1286" spans="1:9" x14ac:dyDescent="0.25">
      <c r="A1286" t="s">
        <v>2274</v>
      </c>
      <c r="B1286" t="s">
        <v>2275</v>
      </c>
      <c r="C1286" t="str" cm="1">
        <f t="array" ref="C1286:D1286">_xlfn.TEXTSPLIT(_xlfn.TEXTJOIN("",FALSE,B1286,"*"),{" ","-"})</f>
        <v>Registeel</v>
      </c>
      <c r="D1286" t="str">
        <v>EX*</v>
      </c>
      <c r="I1286">
        <f t="shared" si="20"/>
        <v>379</v>
      </c>
    </row>
    <row r="1287" spans="1:9" x14ac:dyDescent="0.25">
      <c r="A1287" t="s">
        <v>2277</v>
      </c>
      <c r="B1287" t="s">
        <v>2278</v>
      </c>
      <c r="C1287" t="str" cm="1">
        <f t="array" ref="C1287">_xlfn.TEXTSPLIT(_xlfn.TEXTJOIN("",FALSE,B1287,"*"),{" ","-"})</f>
        <v>Probopass*</v>
      </c>
      <c r="I1287">
        <f t="shared" si="20"/>
        <v>476</v>
      </c>
    </row>
    <row r="1288" spans="1:9" x14ac:dyDescent="0.25">
      <c r="A1288" t="s">
        <v>2280</v>
      </c>
      <c r="B1288" t="s">
        <v>1856</v>
      </c>
      <c r="C1288" t="str" cm="1">
        <f t="array" ref="C1288">_xlfn.TEXTSPLIT(_xlfn.TEXTJOIN("",FALSE,B1288,"*"),{" ","-"})</f>
        <v>Durant*</v>
      </c>
      <c r="I1288">
        <f t="shared" si="20"/>
        <v>632</v>
      </c>
    </row>
    <row r="1289" spans="1:9" x14ac:dyDescent="0.25">
      <c r="A1289" t="s">
        <v>2281</v>
      </c>
      <c r="B1289" t="s">
        <v>1542</v>
      </c>
      <c r="C1289" t="str" cm="1">
        <f t="array" ref="C1289">_xlfn.TEXTSPLIT(_xlfn.TEXTJOIN("",FALSE,B1289,"*"),{" ","-"})</f>
        <v>Altaria*</v>
      </c>
      <c r="I1289">
        <f t="shared" si="20"/>
        <v>334</v>
      </c>
    </row>
    <row r="1290" spans="1:9" x14ac:dyDescent="0.25">
      <c r="A1290" t="s">
        <v>2282</v>
      </c>
      <c r="B1290" t="s">
        <v>2283</v>
      </c>
      <c r="C1290" t="str" cm="1">
        <f t="array" ref="C1290:D1290">_xlfn.TEXTSPLIT(_xlfn.TEXTJOIN("",FALSE,B1290,"*"),{" ","-"})</f>
        <v>Rayquaza</v>
      </c>
      <c r="D1290" t="str">
        <v>EX*</v>
      </c>
      <c r="I1290">
        <f t="shared" si="20"/>
        <v>384</v>
      </c>
    </row>
    <row r="1291" spans="1:9" x14ac:dyDescent="0.25">
      <c r="A1291" t="s">
        <v>2284</v>
      </c>
      <c r="B1291" t="s">
        <v>1549</v>
      </c>
      <c r="C1291" t="str" cm="1">
        <f t="array" ref="C1291">_xlfn.TEXTSPLIT(_xlfn.TEXTJOIN("",FALSE,B1291,"*"),{" ","-"})</f>
        <v>Gible*</v>
      </c>
      <c r="I1291">
        <f t="shared" si="20"/>
        <v>443</v>
      </c>
    </row>
    <row r="1292" spans="1:9" x14ac:dyDescent="0.25">
      <c r="A1292" t="s">
        <v>2285</v>
      </c>
      <c r="B1292" t="s">
        <v>1549</v>
      </c>
      <c r="C1292" t="str" cm="1">
        <f t="array" ref="C1292">_xlfn.TEXTSPLIT(_xlfn.TEXTJOIN("",FALSE,B1292,"*"),{" ","-"})</f>
        <v>Gible*</v>
      </c>
      <c r="I1292">
        <f t="shared" si="20"/>
        <v>443</v>
      </c>
    </row>
    <row r="1293" spans="1:9" x14ac:dyDescent="0.25">
      <c r="A1293" t="s">
        <v>2286</v>
      </c>
      <c r="B1293" t="s">
        <v>1552</v>
      </c>
      <c r="C1293" t="str" cm="1">
        <f t="array" ref="C1293">_xlfn.TEXTSPLIT(_xlfn.TEXTJOIN("",FALSE,B1293,"*"),{" ","-"})</f>
        <v>Gabite*</v>
      </c>
      <c r="I1293">
        <f t="shared" si="20"/>
        <v>444</v>
      </c>
    </row>
    <row r="1294" spans="1:9" x14ac:dyDescent="0.25">
      <c r="A1294" t="s">
        <v>2287</v>
      </c>
      <c r="B1294" t="s">
        <v>1552</v>
      </c>
      <c r="C1294" t="str" cm="1">
        <f t="array" ref="C1294">_xlfn.TEXTSPLIT(_xlfn.TEXTJOIN("",FALSE,B1294,"*"),{" ","-"})</f>
        <v>Gabite*</v>
      </c>
      <c r="I1294">
        <f t="shared" si="20"/>
        <v>444</v>
      </c>
    </row>
    <row r="1295" spans="1:9" x14ac:dyDescent="0.25">
      <c r="A1295" t="s">
        <v>2288</v>
      </c>
      <c r="B1295" t="s">
        <v>1555</v>
      </c>
      <c r="C1295" t="str" cm="1">
        <f t="array" ref="C1295">_xlfn.TEXTSPLIT(_xlfn.TEXTJOIN("",FALSE,B1295,"*"),{" ","-"})</f>
        <v>Garchomp*</v>
      </c>
      <c r="I1295">
        <f t="shared" si="20"/>
        <v>445</v>
      </c>
    </row>
    <row r="1296" spans="1:9" x14ac:dyDescent="0.25">
      <c r="A1296" t="s">
        <v>2289</v>
      </c>
      <c r="B1296" t="s">
        <v>1555</v>
      </c>
      <c r="C1296" t="str" cm="1">
        <f t="array" ref="C1296">_xlfn.TEXTSPLIT(_xlfn.TEXTJOIN("",FALSE,B1296,"*"),{" ","-"})</f>
        <v>Garchomp*</v>
      </c>
      <c r="I1296">
        <f t="shared" si="20"/>
        <v>445</v>
      </c>
    </row>
    <row r="1297" spans="1:9" x14ac:dyDescent="0.25">
      <c r="A1297" t="s">
        <v>2290</v>
      </c>
      <c r="B1297" t="s">
        <v>2291</v>
      </c>
      <c r="C1297" t="str" cm="1">
        <f t="array" ref="C1297:D1297">_xlfn.TEXTSPLIT(_xlfn.TEXTJOIN("",FALSE,B1297,"*"),{" ","-"})</f>
        <v>Giratina</v>
      </c>
      <c r="D1297" t="str">
        <v>EX*</v>
      </c>
      <c r="I1297">
        <f t="shared" si="20"/>
        <v>487</v>
      </c>
    </row>
    <row r="1298" spans="1:9" x14ac:dyDescent="0.25">
      <c r="A1298" t="s">
        <v>2293</v>
      </c>
      <c r="B1298" t="s">
        <v>1558</v>
      </c>
      <c r="C1298" t="str" cm="1">
        <f t="array" ref="C1298">_xlfn.TEXTSPLIT(_xlfn.TEXTJOIN("",FALSE,B1298,"*"),{" ","-"})</f>
        <v>Deino*</v>
      </c>
      <c r="I1298">
        <f t="shared" si="20"/>
        <v>633</v>
      </c>
    </row>
    <row r="1299" spans="1:9" x14ac:dyDescent="0.25">
      <c r="A1299" t="s">
        <v>2294</v>
      </c>
      <c r="B1299" t="s">
        <v>1558</v>
      </c>
      <c r="C1299" t="str" cm="1">
        <f t="array" ref="C1299">_xlfn.TEXTSPLIT(_xlfn.TEXTJOIN("",FALSE,B1299,"*"),{" ","-"})</f>
        <v>Deino*</v>
      </c>
      <c r="I1299">
        <f t="shared" si="20"/>
        <v>633</v>
      </c>
    </row>
    <row r="1300" spans="1:9" x14ac:dyDescent="0.25">
      <c r="A1300" t="s">
        <v>2295</v>
      </c>
      <c r="B1300" t="s">
        <v>1561</v>
      </c>
      <c r="C1300" t="str" cm="1">
        <f t="array" ref="C1300">_xlfn.TEXTSPLIT(_xlfn.TEXTJOIN("",FALSE,B1300,"*"),{" ","-"})</f>
        <v>Zweilous*</v>
      </c>
      <c r="I1300">
        <f t="shared" si="20"/>
        <v>634</v>
      </c>
    </row>
    <row r="1301" spans="1:9" x14ac:dyDescent="0.25">
      <c r="A1301" t="s">
        <v>2296</v>
      </c>
      <c r="B1301" t="s">
        <v>1561</v>
      </c>
      <c r="C1301" t="str" cm="1">
        <f t="array" ref="C1301">_xlfn.TEXTSPLIT(_xlfn.TEXTJOIN("",FALSE,B1301,"*"),{" ","-"})</f>
        <v>Zweilous*</v>
      </c>
      <c r="I1301">
        <f t="shared" si="20"/>
        <v>634</v>
      </c>
    </row>
    <row r="1302" spans="1:9" x14ac:dyDescent="0.25">
      <c r="A1302" t="s">
        <v>2297</v>
      </c>
      <c r="B1302" t="s">
        <v>1564</v>
      </c>
      <c r="C1302" t="str" cm="1">
        <f t="array" ref="C1302">_xlfn.TEXTSPLIT(_xlfn.TEXTJOIN("",FALSE,B1302,"*"),{" ","-"})</f>
        <v>Hydreigon*</v>
      </c>
      <c r="I1302">
        <f t="shared" si="20"/>
        <v>635</v>
      </c>
    </row>
    <row r="1303" spans="1:9" x14ac:dyDescent="0.25">
      <c r="A1303" t="s">
        <v>2298</v>
      </c>
      <c r="B1303" t="s">
        <v>1564</v>
      </c>
      <c r="C1303" t="str" cm="1">
        <f t="array" ref="C1303">_xlfn.TEXTSPLIT(_xlfn.TEXTJOIN("",FALSE,B1303,"*"),{" ","-"})</f>
        <v>Hydreigon*</v>
      </c>
      <c r="I1303">
        <f t="shared" si="20"/>
        <v>635</v>
      </c>
    </row>
    <row r="1304" spans="1:9" x14ac:dyDescent="0.25">
      <c r="A1304" t="s">
        <v>2299</v>
      </c>
      <c r="B1304" t="s">
        <v>2300</v>
      </c>
      <c r="C1304" t="str" cm="1">
        <f t="array" ref="C1304">_xlfn.TEXTSPLIT(_xlfn.TEXTJOIN("",FALSE,B1304,"*"),{" ","-"})</f>
        <v>Aipom*</v>
      </c>
      <c r="I1304">
        <f t="shared" si="20"/>
        <v>190</v>
      </c>
    </row>
    <row r="1305" spans="1:9" x14ac:dyDescent="0.25">
      <c r="A1305" t="s">
        <v>2302</v>
      </c>
      <c r="B1305" t="s">
        <v>2303</v>
      </c>
      <c r="C1305" t="str" cm="1">
        <f t="array" ref="C1305">_xlfn.TEXTSPLIT(_xlfn.TEXTJOIN("",FALSE,B1305,"*"),{" ","-"})</f>
        <v>Ambipom*</v>
      </c>
      <c r="I1305">
        <f t="shared" si="20"/>
        <v>424</v>
      </c>
    </row>
    <row r="1306" spans="1:9" x14ac:dyDescent="0.25">
      <c r="A1306" t="s">
        <v>2305</v>
      </c>
      <c r="B1306" t="s">
        <v>2306</v>
      </c>
      <c r="C1306" t="str" cm="1">
        <f t="array" ref="C1306">_xlfn.TEXTSPLIT(_xlfn.TEXTJOIN("",FALSE,B1306,"*"),{" ","-"})</f>
        <v>Slakoth*</v>
      </c>
      <c r="I1306">
        <f t="shared" si="20"/>
        <v>287</v>
      </c>
    </row>
    <row r="1307" spans="1:9" x14ac:dyDescent="0.25">
      <c r="A1307" t="s">
        <v>2308</v>
      </c>
      <c r="B1307" t="s">
        <v>2309</v>
      </c>
      <c r="C1307" t="str" cm="1">
        <f t="array" ref="C1307">_xlfn.TEXTSPLIT(_xlfn.TEXTJOIN("",FALSE,B1307,"*"),{" ","-"})</f>
        <v>Vigoroth*</v>
      </c>
      <c r="I1307">
        <f t="shared" si="20"/>
        <v>288</v>
      </c>
    </row>
    <row r="1308" spans="1:9" x14ac:dyDescent="0.25">
      <c r="A1308" t="s">
        <v>2311</v>
      </c>
      <c r="B1308" t="s">
        <v>2312</v>
      </c>
      <c r="C1308" t="str" cm="1">
        <f t="array" ref="C1308">_xlfn.TEXTSPLIT(_xlfn.TEXTJOIN("",FALSE,B1308,"*"),{" ","-"})</f>
        <v>Slaking*</v>
      </c>
      <c r="I1308">
        <f t="shared" si="20"/>
        <v>289</v>
      </c>
    </row>
    <row r="1309" spans="1:9" x14ac:dyDescent="0.25">
      <c r="A1309" t="s">
        <v>2314</v>
      </c>
      <c r="B1309" t="s">
        <v>1544</v>
      </c>
      <c r="C1309" t="str" cm="1">
        <f t="array" ref="C1309">_xlfn.TEXTSPLIT(_xlfn.TEXTJOIN("",FALSE,B1309,"*"),{" ","-"})</f>
        <v>Swablu*</v>
      </c>
      <c r="I1309">
        <f t="shared" si="20"/>
        <v>333</v>
      </c>
    </row>
    <row r="1310" spans="1:9" x14ac:dyDescent="0.25">
      <c r="A1310" t="s">
        <v>2315</v>
      </c>
      <c r="B1310" t="s">
        <v>1544</v>
      </c>
      <c r="C1310" t="str" cm="1">
        <f t="array" ref="C1310">_xlfn.TEXTSPLIT(_xlfn.TEXTJOIN("",FALSE,B1310,"*"),{" ","-"})</f>
        <v>Swablu*</v>
      </c>
      <c r="I1310">
        <f t="shared" si="20"/>
        <v>333</v>
      </c>
    </row>
    <row r="1311" spans="1:9" x14ac:dyDescent="0.25">
      <c r="A1311" t="s">
        <v>2316</v>
      </c>
      <c r="B1311" t="s">
        <v>2317</v>
      </c>
      <c r="C1311" t="str" cm="1">
        <f t="array" ref="C1311">_xlfn.TEXTSPLIT(_xlfn.TEXTJOIN("",FALSE,B1311,"*"),{" ","-"})</f>
        <v>Bidoof*</v>
      </c>
      <c r="I1311">
        <f t="shared" si="20"/>
        <v>399</v>
      </c>
    </row>
    <row r="1312" spans="1:9" x14ac:dyDescent="0.25">
      <c r="A1312" t="s">
        <v>2319</v>
      </c>
      <c r="B1312" t="s">
        <v>2320</v>
      </c>
      <c r="C1312" t="str" cm="1">
        <f t="array" ref="C1312">_xlfn.TEXTSPLIT(_xlfn.TEXTJOIN("",FALSE,B1312,"*"),{" ","-"})</f>
        <v>Bibarel*</v>
      </c>
      <c r="I1312">
        <f t="shared" si="20"/>
        <v>400</v>
      </c>
    </row>
    <row r="1313" spans="1:9" x14ac:dyDescent="0.25">
      <c r="A1313" t="s">
        <v>2322</v>
      </c>
      <c r="B1313" t="s">
        <v>1128</v>
      </c>
      <c r="C1313" t="str" cm="1">
        <f t="array" ref="C1313">_xlfn.TEXTSPLIT(_xlfn.TEXTJOIN("",FALSE,B1313,"*"),{" ","-"})</f>
        <v>Audino*</v>
      </c>
      <c r="I1313">
        <f t="shared" si="20"/>
        <v>531</v>
      </c>
    </row>
    <row r="1314" spans="1:9" x14ac:dyDescent="0.25">
      <c r="A1314" t="s">
        <v>2323</v>
      </c>
      <c r="B1314" t="s">
        <v>1131</v>
      </c>
      <c r="C1314" t="str" cm="1">
        <f t="array" ref="C1314">_xlfn.TEXTSPLIT(_xlfn.TEXTJOIN("",FALSE,B1314,"*"),{" ","-"})</f>
        <v>Minccino*</v>
      </c>
      <c r="I1314">
        <f t="shared" si="20"/>
        <v>572</v>
      </c>
    </row>
    <row r="1315" spans="1:9" x14ac:dyDescent="0.25">
      <c r="A1315" t="s">
        <v>2324</v>
      </c>
      <c r="B1315" t="s">
        <v>1137</v>
      </c>
      <c r="C1315" t="str" cm="1">
        <f t="array" ref="C1315">_xlfn.TEXTSPLIT(_xlfn.TEXTJOIN("",FALSE,B1315,"*"),{" ","-"})</f>
        <v>Bouffalant*</v>
      </c>
      <c r="I1315">
        <f t="shared" si="20"/>
        <v>626</v>
      </c>
    </row>
    <row r="1316" spans="1:9" x14ac:dyDescent="0.25">
      <c r="A1316" t="s">
        <v>2325</v>
      </c>
      <c r="B1316" t="s">
        <v>1723</v>
      </c>
      <c r="C1316" t="str" cm="1">
        <f t="array" ref="C1316">_xlfn.TEXTSPLIT(_xlfn.TEXTJOIN("",FALSE,B1316,"*"),{" ","-"})</f>
        <v>Rufflet*</v>
      </c>
      <c r="I1316">
        <f t="shared" si="20"/>
        <v>627</v>
      </c>
    </row>
    <row r="1317" spans="1:9" x14ac:dyDescent="0.25">
      <c r="A1317" t="s">
        <v>2326</v>
      </c>
      <c r="B1317" t="s">
        <v>1727</v>
      </c>
      <c r="C1317" t="str" cm="1">
        <f t="array" ref="C1317">_xlfn.TEXTSPLIT(_xlfn.TEXTJOIN("",FALSE,B1317,"*"),{" ","-"})</f>
        <v>Braviary*</v>
      </c>
      <c r="I1317">
        <f t="shared" si="20"/>
        <v>628</v>
      </c>
    </row>
    <row r="1318" spans="1:9" x14ac:dyDescent="0.25">
      <c r="A1318" t="s">
        <v>2327</v>
      </c>
      <c r="B1318" t="s">
        <v>2168</v>
      </c>
      <c r="C1318" t="str" cm="1">
        <f t="array" ref="C1318:E1318">_xlfn.TEXTSPLIT(_xlfn.TEXTJOIN("",FALSE,B1318,"*"),{" ","-"})</f>
        <v>Ho</v>
      </c>
      <c r="D1318" t="str">
        <v>Oh</v>
      </c>
      <c r="E1318" t="str">
        <v>EX*</v>
      </c>
      <c r="I1318">
        <f t="shared" si="20"/>
        <v>250</v>
      </c>
    </row>
    <row r="1319" spans="1:9" x14ac:dyDescent="0.25">
      <c r="A1319" t="s">
        <v>2328</v>
      </c>
      <c r="B1319" t="s">
        <v>1614</v>
      </c>
      <c r="C1319" t="str" cm="1">
        <f t="array" ref="C1319:D1319">_xlfn.TEXTSPLIT(_xlfn.TEXTJOIN("",FALSE,B1319,"*"),{" ","-"})</f>
        <v>Mew</v>
      </c>
      <c r="D1319" t="str">
        <v>EX*</v>
      </c>
      <c r="I1319">
        <f t="shared" si="20"/>
        <v>151</v>
      </c>
    </row>
    <row r="1320" spans="1:9" x14ac:dyDescent="0.25">
      <c r="A1320" t="s">
        <v>2329</v>
      </c>
      <c r="B1320" t="s">
        <v>2256</v>
      </c>
      <c r="C1320" t="str" cm="1">
        <f t="array" ref="C1320:D1320">_xlfn.TEXTSPLIT(_xlfn.TEXTJOIN("",FALSE,B1320,"*"),{" ","-"})</f>
        <v>Terrakion</v>
      </c>
      <c r="D1320" t="str">
        <v>EX*</v>
      </c>
      <c r="I1320">
        <f t="shared" si="20"/>
        <v>639</v>
      </c>
    </row>
    <row r="1321" spans="1:9" x14ac:dyDescent="0.25">
      <c r="A1321" t="s">
        <v>2330</v>
      </c>
      <c r="B1321" t="s">
        <v>2275</v>
      </c>
      <c r="C1321" t="str" cm="1">
        <f t="array" ref="C1321:D1321">_xlfn.TEXTSPLIT(_xlfn.TEXTJOIN("",FALSE,B1321,"*"),{" ","-"})</f>
        <v>Registeel</v>
      </c>
      <c r="D1321" t="str">
        <v>EX*</v>
      </c>
      <c r="I1321">
        <f t="shared" si="20"/>
        <v>379</v>
      </c>
    </row>
    <row r="1322" spans="1:9" x14ac:dyDescent="0.25">
      <c r="A1322" t="s">
        <v>2331</v>
      </c>
      <c r="B1322" t="s">
        <v>2283</v>
      </c>
      <c r="C1322" t="str" cm="1">
        <f t="array" ref="C1322:D1322">_xlfn.TEXTSPLIT(_xlfn.TEXTJOIN("",FALSE,B1322,"*"),{" ","-"})</f>
        <v>Rayquaza</v>
      </c>
      <c r="D1322" t="str">
        <v>EX*</v>
      </c>
      <c r="I1322">
        <f t="shared" si="20"/>
        <v>384</v>
      </c>
    </row>
    <row r="1323" spans="1:9" x14ac:dyDescent="0.25">
      <c r="A1323" t="s">
        <v>2332</v>
      </c>
      <c r="B1323" t="s">
        <v>2291</v>
      </c>
      <c r="C1323" t="str" cm="1">
        <f t="array" ref="C1323:D1323">_xlfn.TEXTSPLIT(_xlfn.TEXTJOIN("",FALSE,B1323,"*"),{" ","-"})</f>
        <v>Giratina</v>
      </c>
      <c r="D1323" t="str">
        <v>EX*</v>
      </c>
      <c r="I1323">
        <f t="shared" si="20"/>
        <v>487</v>
      </c>
    </row>
    <row r="1324" spans="1:9" x14ac:dyDescent="0.25">
      <c r="A1324" t="s">
        <v>2333</v>
      </c>
      <c r="B1324" t="s">
        <v>914</v>
      </c>
      <c r="C1324" t="str" cm="1">
        <f t="array" ref="C1324">_xlfn.TEXTSPLIT(_xlfn.TEXTJOIN("",FALSE,B1324,"*"),{" ","-"})</f>
        <v>Serperior*</v>
      </c>
      <c r="I1324">
        <f t="shared" si="20"/>
        <v>497</v>
      </c>
    </row>
    <row r="1325" spans="1:9" x14ac:dyDescent="0.25">
      <c r="A1325" t="s">
        <v>2334</v>
      </c>
      <c r="B1325" t="s">
        <v>1044</v>
      </c>
      <c r="C1325" t="str" cm="1">
        <f t="array" ref="C1325">_xlfn.TEXTSPLIT(_xlfn.TEXTJOIN("",FALSE,B1325,"*"),{" ","-"})</f>
        <v>Reuniclus*</v>
      </c>
      <c r="I1325">
        <f t="shared" si="20"/>
        <v>579</v>
      </c>
    </row>
    <row r="1326" spans="1:9" x14ac:dyDescent="0.25">
      <c r="A1326" t="s">
        <v>2335</v>
      </c>
      <c r="B1326" t="s">
        <v>1066</v>
      </c>
      <c r="C1326" t="str" cm="1">
        <f t="array" ref="C1326">_xlfn.TEXTSPLIT(_xlfn.TEXTJOIN("",FALSE,B1326,"*"),{" ","-"})</f>
        <v>Krookodile*</v>
      </c>
      <c r="I1326">
        <f t="shared" si="20"/>
        <v>553</v>
      </c>
    </row>
    <row r="1327" spans="1:9" x14ac:dyDescent="0.25">
      <c r="A1327" t="s">
        <v>2336</v>
      </c>
      <c r="B1327" t="s">
        <v>1546</v>
      </c>
      <c r="C1327" t="str" cm="1">
        <f t="array" ref="C1327">_xlfn.TEXTSPLIT(_xlfn.TEXTJOIN("",FALSE,B1327,"*"),{" ","-"})</f>
        <v>Rayquaza*</v>
      </c>
      <c r="I1327">
        <f t="shared" si="20"/>
        <v>384</v>
      </c>
    </row>
    <row r="1328" spans="1:9" x14ac:dyDescent="0.25">
      <c r="A1328" t="s">
        <v>2337</v>
      </c>
      <c r="B1328" t="s">
        <v>305</v>
      </c>
      <c r="C1328" t="str" cm="1">
        <f t="array" ref="C1328">_xlfn.TEXTSPLIT(_xlfn.TEXTJOIN("",FALSE,B1328,"*"),{" ","-"})</f>
        <v>Oddish*</v>
      </c>
      <c r="I1328">
        <f t="shared" si="20"/>
        <v>43</v>
      </c>
    </row>
    <row r="1329" spans="1:9" x14ac:dyDescent="0.25">
      <c r="A1329" t="s">
        <v>2338</v>
      </c>
      <c r="B1329" t="s">
        <v>268</v>
      </c>
      <c r="C1329" t="str" cm="1">
        <f t="array" ref="C1329">_xlfn.TEXTSPLIT(_xlfn.TEXTJOIN("",FALSE,B1329,"*"),{" ","-"})</f>
        <v>Gloom*</v>
      </c>
      <c r="I1329">
        <f t="shared" si="20"/>
        <v>44</v>
      </c>
    </row>
    <row r="1330" spans="1:9" x14ac:dyDescent="0.25">
      <c r="A1330" t="s">
        <v>2339</v>
      </c>
      <c r="B1330" t="s">
        <v>266</v>
      </c>
      <c r="C1330" t="str" cm="1">
        <f t="array" ref="C1330">_xlfn.TEXTSPLIT(_xlfn.TEXTJOIN("",FALSE,B1330,"*"),{" ","-"})</f>
        <v>Vileplume*</v>
      </c>
      <c r="I1330">
        <f t="shared" si="20"/>
        <v>45</v>
      </c>
    </row>
    <row r="1331" spans="1:9" x14ac:dyDescent="0.25">
      <c r="A1331" t="s">
        <v>2340</v>
      </c>
      <c r="B1331" t="s">
        <v>2341</v>
      </c>
      <c r="C1331" t="str" cm="1">
        <f t="array" ref="C1331">_xlfn.TEXTSPLIT(_xlfn.TEXTJOIN("",FALSE,B1331,"*"),{" ","-"})</f>
        <v>Bellossom*</v>
      </c>
      <c r="I1331">
        <f t="shared" si="20"/>
        <v>182</v>
      </c>
    </row>
    <row r="1332" spans="1:9" x14ac:dyDescent="0.25">
      <c r="A1332" t="s">
        <v>2343</v>
      </c>
      <c r="B1332" t="s">
        <v>211</v>
      </c>
      <c r="C1332" t="str" cm="1">
        <f t="array" ref="C1332">_xlfn.TEXTSPLIT(_xlfn.TEXTJOIN("",FALSE,B1332,"*"),{" ","-"})</f>
        <v>Tangela*</v>
      </c>
      <c r="I1332">
        <f t="shared" si="20"/>
        <v>114</v>
      </c>
    </row>
    <row r="1333" spans="1:9" x14ac:dyDescent="0.25">
      <c r="A1333" t="s">
        <v>2344</v>
      </c>
      <c r="B1333" t="s">
        <v>1353</v>
      </c>
      <c r="C1333" t="str" cm="1">
        <f t="array" ref="C1333">_xlfn.TEXTSPLIT(_xlfn.TEXTJOIN("",FALSE,B1333,"*"),{" ","-"})</f>
        <v>Tangrowth*</v>
      </c>
      <c r="I1333">
        <f t="shared" si="20"/>
        <v>465</v>
      </c>
    </row>
    <row r="1334" spans="1:9" x14ac:dyDescent="0.25">
      <c r="A1334" t="s">
        <v>2345</v>
      </c>
      <c r="B1334" t="s">
        <v>248</v>
      </c>
      <c r="C1334" t="str" cm="1">
        <f t="array" ref="C1334">_xlfn.TEXTSPLIT(_xlfn.TEXTJOIN("",FALSE,B1334,"*"),{" ","-"})</f>
        <v>Scyther*</v>
      </c>
      <c r="I1334">
        <f t="shared" si="20"/>
        <v>123</v>
      </c>
    </row>
    <row r="1335" spans="1:9" x14ac:dyDescent="0.25">
      <c r="A1335" t="s">
        <v>2346</v>
      </c>
      <c r="B1335" t="s">
        <v>2347</v>
      </c>
      <c r="C1335" t="str" cm="1">
        <f t="array" ref="C1335">_xlfn.TEXTSPLIT(_xlfn.TEXTJOIN("",FALSE,B1335,"*"),{" ","-"})</f>
        <v>Heracross*</v>
      </c>
      <c r="I1335">
        <f t="shared" si="20"/>
        <v>214</v>
      </c>
    </row>
    <row r="1336" spans="1:9" x14ac:dyDescent="0.25">
      <c r="A1336" t="s">
        <v>2349</v>
      </c>
      <c r="B1336" t="s">
        <v>2350</v>
      </c>
      <c r="C1336" t="str" cm="1">
        <f t="array" ref="C1336:D1336">_xlfn.TEXTSPLIT(_xlfn.TEXTJOIN("",FALSE,B1336,"*"),{" ","-"})</f>
        <v>Celebi</v>
      </c>
      <c r="D1336" t="str">
        <v>EX*</v>
      </c>
      <c r="I1336">
        <f t="shared" si="20"/>
        <v>251</v>
      </c>
    </row>
    <row r="1337" spans="1:9" x14ac:dyDescent="0.25">
      <c r="A1337" t="s">
        <v>2351</v>
      </c>
      <c r="B1337" t="s">
        <v>2352</v>
      </c>
      <c r="C1337" t="str" cm="1">
        <f t="array" ref="C1337">_xlfn.TEXTSPLIT(_xlfn.TEXTJOIN("",FALSE,B1337,"*"),{" ","-"})</f>
        <v>Shaymin*</v>
      </c>
      <c r="I1337">
        <f t="shared" si="20"/>
        <v>492</v>
      </c>
    </row>
    <row r="1338" spans="1:9" x14ac:dyDescent="0.25">
      <c r="A1338" t="s">
        <v>2353</v>
      </c>
      <c r="B1338" t="s">
        <v>906</v>
      </c>
      <c r="C1338" t="str" cm="1">
        <f t="array" ref="C1338">_xlfn.TEXTSPLIT(_xlfn.TEXTJOIN("",FALSE,B1338,"*"),{" ","-"})</f>
        <v>Snivy*</v>
      </c>
      <c r="I1338">
        <f t="shared" si="20"/>
        <v>495</v>
      </c>
    </row>
    <row r="1339" spans="1:9" x14ac:dyDescent="0.25">
      <c r="A1339" t="s">
        <v>2354</v>
      </c>
      <c r="B1339" t="s">
        <v>910</v>
      </c>
      <c r="C1339" t="str" cm="1">
        <f t="array" ref="C1339">_xlfn.TEXTSPLIT(_xlfn.TEXTJOIN("",FALSE,B1339,"*"),{" ","-"})</f>
        <v>Servine*</v>
      </c>
      <c r="I1339">
        <f t="shared" si="20"/>
        <v>496</v>
      </c>
    </row>
    <row r="1340" spans="1:9" x14ac:dyDescent="0.25">
      <c r="A1340" t="s">
        <v>2355</v>
      </c>
      <c r="B1340" t="s">
        <v>914</v>
      </c>
      <c r="C1340" t="str" cm="1">
        <f t="array" ref="C1340">_xlfn.TEXTSPLIT(_xlfn.TEXTJOIN("",FALSE,B1340,"*"),{" ","-"})</f>
        <v>Serperior*</v>
      </c>
      <c r="I1340">
        <f t="shared" si="20"/>
        <v>497</v>
      </c>
    </row>
    <row r="1341" spans="1:9" x14ac:dyDescent="0.25">
      <c r="A1341" t="s">
        <v>2356</v>
      </c>
      <c r="B1341" t="s">
        <v>1625</v>
      </c>
      <c r="C1341" t="str" cm="1">
        <f t="array" ref="C1341">_xlfn.TEXTSPLIT(_xlfn.TEXTJOIN("",FALSE,B1341,"*"),{" ","-"})</f>
        <v>Cottonee*</v>
      </c>
      <c r="I1341">
        <f t="shared" si="20"/>
        <v>546</v>
      </c>
    </row>
    <row r="1342" spans="1:9" x14ac:dyDescent="0.25">
      <c r="A1342" t="s">
        <v>2357</v>
      </c>
      <c r="B1342" t="s">
        <v>1629</v>
      </c>
      <c r="C1342" t="str" cm="1">
        <f t="array" ref="C1342">_xlfn.TEXTSPLIT(_xlfn.TEXTJOIN("",FALSE,B1342,"*"),{" ","-"})</f>
        <v>Whimsicott*</v>
      </c>
      <c r="I1342">
        <f t="shared" si="20"/>
        <v>547</v>
      </c>
    </row>
    <row r="1343" spans="1:9" x14ac:dyDescent="0.25">
      <c r="A1343" t="s">
        <v>2358</v>
      </c>
      <c r="B1343" t="s">
        <v>924</v>
      </c>
      <c r="C1343" t="str" cm="1">
        <f t="array" ref="C1343">_xlfn.TEXTSPLIT(_xlfn.TEXTJOIN("",FALSE,B1343,"*"),{" ","-"})</f>
        <v>Petilil*</v>
      </c>
      <c r="I1343">
        <f t="shared" si="20"/>
        <v>548</v>
      </c>
    </row>
    <row r="1344" spans="1:9" x14ac:dyDescent="0.25">
      <c r="A1344" t="s">
        <v>2359</v>
      </c>
      <c r="B1344" t="s">
        <v>927</v>
      </c>
      <c r="C1344" t="str" cm="1">
        <f t="array" ref="C1344">_xlfn.TEXTSPLIT(_xlfn.TEXTJOIN("",FALSE,B1344,"*"),{" ","-"})</f>
        <v>Lilligant*</v>
      </c>
      <c r="I1344">
        <f t="shared" si="20"/>
        <v>549</v>
      </c>
    </row>
    <row r="1345" spans="1:9" x14ac:dyDescent="0.25">
      <c r="A1345" t="s">
        <v>2360</v>
      </c>
      <c r="B1345" t="s">
        <v>100</v>
      </c>
      <c r="C1345" t="str" cm="1">
        <f t="array" ref="C1345">_xlfn.TEXTSPLIT(_xlfn.TEXTJOIN("",FALSE,B1345,"*"),{" ","-"})</f>
        <v>Charmander*</v>
      </c>
      <c r="I1345">
        <f t="shared" si="20"/>
        <v>4</v>
      </c>
    </row>
    <row r="1346" spans="1:9" x14ac:dyDescent="0.25">
      <c r="A1346" t="s">
        <v>2361</v>
      </c>
      <c r="B1346" t="s">
        <v>25</v>
      </c>
      <c r="C1346" t="str" cm="1">
        <f t="array" ref="C1346">_xlfn.TEXTSPLIT(_xlfn.TEXTJOIN("",FALSE,B1346,"*"),{" ","-"})</f>
        <v>Charmeleon*</v>
      </c>
      <c r="I1346">
        <f t="shared" si="20"/>
        <v>5</v>
      </c>
    </row>
    <row r="1347" spans="1:9" x14ac:dyDescent="0.25">
      <c r="A1347" t="s">
        <v>2362</v>
      </c>
      <c r="B1347" t="s">
        <v>22</v>
      </c>
      <c r="C1347" t="str" cm="1">
        <f t="array" ref="C1347">_xlfn.TEXTSPLIT(_xlfn.TEXTJOIN("",FALSE,B1347,"*"),{" ","-"})</f>
        <v>Charizard*</v>
      </c>
      <c r="I1347">
        <f t="shared" ref="I1347:I1410" si="21">_xlfn.XLOOKUP(B1347,X$2:X$1093,V$2:V$1093, _xlfn.XLOOKUP(C1347,X$2:X$1093,V$2:V$1093, _xlfn.XLOOKUP(D1347,X$2:X$1093,V$2:V$1093, _xlfn.XLOOKUP(E1347,X$2:X$1093,V$2:V$1093, _xlfn.XLOOKUP(F1347,X$2:X$1093,V$2:V$1093, _xlfn.XLOOKUP(G1347,X$2:X$1093,V$2:V$1093, _xlfn.XLOOKUP(H1347,X$2:X$1093,V$2:V$1093, IF(ISNUMBER(SEARCH("sv", A1347)),"",""),2),2),2),2),2),2),2)</f>
        <v>6</v>
      </c>
    </row>
    <row r="1348" spans="1:9" x14ac:dyDescent="0.25">
      <c r="A1348" t="s">
        <v>2363</v>
      </c>
      <c r="B1348" t="s">
        <v>2364</v>
      </c>
      <c r="C1348" t="str" cm="1">
        <f t="array" ref="C1348">_xlfn.TEXTSPLIT(_xlfn.TEXTJOIN("",FALSE,B1348,"*"),{" ","-"})</f>
        <v>Numel*</v>
      </c>
      <c r="I1348">
        <f t="shared" si="21"/>
        <v>322</v>
      </c>
    </row>
    <row r="1349" spans="1:9" x14ac:dyDescent="0.25">
      <c r="A1349" t="s">
        <v>2366</v>
      </c>
      <c r="B1349" t="s">
        <v>2367</v>
      </c>
      <c r="C1349" t="str" cm="1">
        <f t="array" ref="C1349">_xlfn.TEXTSPLIT(_xlfn.TEXTJOIN("",FALSE,B1349,"*"),{" ","-"})</f>
        <v>Camerupt*</v>
      </c>
      <c r="I1349">
        <f t="shared" si="21"/>
        <v>323</v>
      </c>
    </row>
    <row r="1350" spans="1:9" x14ac:dyDescent="0.25">
      <c r="A1350" t="s">
        <v>2369</v>
      </c>
      <c r="B1350" t="s">
        <v>1392</v>
      </c>
      <c r="C1350" t="str" cm="1">
        <f t="array" ref="C1350">_xlfn.TEXTSPLIT(_xlfn.TEXTJOIN("",FALSE,B1350,"*"),{" ","-"})</f>
        <v>Victini*</v>
      </c>
      <c r="I1350">
        <f t="shared" si="21"/>
        <v>494</v>
      </c>
    </row>
    <row r="1351" spans="1:9" x14ac:dyDescent="0.25">
      <c r="A1351" t="s">
        <v>2370</v>
      </c>
      <c r="B1351" t="s">
        <v>940</v>
      </c>
      <c r="C1351" t="str" cm="1">
        <f t="array" ref="C1351">_xlfn.TEXTSPLIT(_xlfn.TEXTJOIN("",FALSE,B1351,"*"),{" ","-"})</f>
        <v>Tepig*</v>
      </c>
      <c r="I1351">
        <f t="shared" si="21"/>
        <v>498</v>
      </c>
    </row>
    <row r="1352" spans="1:9" x14ac:dyDescent="0.25">
      <c r="A1352" t="s">
        <v>2371</v>
      </c>
      <c r="B1352" t="s">
        <v>944</v>
      </c>
      <c r="C1352" t="str" cm="1">
        <f t="array" ref="C1352">_xlfn.TEXTSPLIT(_xlfn.TEXTJOIN("",FALSE,B1352,"*"),{" ","-"})</f>
        <v>Pignite*</v>
      </c>
      <c r="I1352">
        <f t="shared" si="21"/>
        <v>499</v>
      </c>
    </row>
    <row r="1353" spans="1:9" x14ac:dyDescent="0.25">
      <c r="A1353" t="s">
        <v>2372</v>
      </c>
      <c r="B1353" t="s">
        <v>948</v>
      </c>
      <c r="C1353" t="str" cm="1">
        <f t="array" ref="C1353">_xlfn.TEXTSPLIT(_xlfn.TEXTJOIN("",FALSE,B1353,"*"),{" ","-"})</f>
        <v>Emboar*</v>
      </c>
      <c r="I1353">
        <f t="shared" si="21"/>
        <v>500</v>
      </c>
    </row>
    <row r="1354" spans="1:9" x14ac:dyDescent="0.25">
      <c r="A1354" t="s">
        <v>2373</v>
      </c>
      <c r="B1354" t="s">
        <v>958</v>
      </c>
      <c r="C1354" t="str" cm="1">
        <f t="array" ref="C1354">_xlfn.TEXTSPLIT(_xlfn.TEXTJOIN("",FALSE,B1354,"*"),{" ","-"})</f>
        <v>Darumaka*</v>
      </c>
      <c r="I1354">
        <f t="shared" si="21"/>
        <v>554</v>
      </c>
    </row>
    <row r="1355" spans="1:9" x14ac:dyDescent="0.25">
      <c r="A1355" t="s">
        <v>2374</v>
      </c>
      <c r="B1355" t="s">
        <v>962</v>
      </c>
      <c r="C1355" t="str" cm="1">
        <f t="array" ref="C1355">_xlfn.TEXTSPLIT(_xlfn.TEXTJOIN("",FALSE,B1355,"*"),{" ","-"})</f>
        <v>Darmanitan*</v>
      </c>
      <c r="I1355">
        <f t="shared" si="21"/>
        <v>555</v>
      </c>
    </row>
    <row r="1356" spans="1:9" x14ac:dyDescent="0.25">
      <c r="A1356" t="s">
        <v>2375</v>
      </c>
      <c r="B1356" t="s">
        <v>153</v>
      </c>
      <c r="C1356" t="str" cm="1">
        <f t="array" ref="C1356">_xlfn.TEXTSPLIT(_xlfn.TEXTJOIN("",FALSE,B1356,"*"),{" ","-"})</f>
        <v>Squirtle*</v>
      </c>
      <c r="I1356">
        <f t="shared" si="21"/>
        <v>7</v>
      </c>
    </row>
    <row r="1357" spans="1:9" x14ac:dyDescent="0.25">
      <c r="A1357" t="s">
        <v>2376</v>
      </c>
      <c r="B1357" t="s">
        <v>14</v>
      </c>
      <c r="C1357" t="str" cm="1">
        <f t="array" ref="C1357">_xlfn.TEXTSPLIT(_xlfn.TEXTJOIN("",FALSE,B1357,"*"),{" ","-"})</f>
        <v>Wartortle*</v>
      </c>
      <c r="I1357">
        <f t="shared" si="21"/>
        <v>8</v>
      </c>
    </row>
    <row r="1358" spans="1:9" x14ac:dyDescent="0.25">
      <c r="A1358" t="s">
        <v>2377</v>
      </c>
      <c r="B1358" t="s">
        <v>11</v>
      </c>
      <c r="C1358" t="str" cm="1">
        <f t="array" ref="C1358">_xlfn.TEXTSPLIT(_xlfn.TEXTJOIN("",FALSE,B1358,"*"),{" ","-"})</f>
        <v>Blastoise*</v>
      </c>
      <c r="I1358">
        <f t="shared" si="21"/>
        <v>9</v>
      </c>
    </row>
    <row r="1359" spans="1:9" x14ac:dyDescent="0.25">
      <c r="A1359" t="s">
        <v>2378</v>
      </c>
      <c r="B1359" t="s">
        <v>446</v>
      </c>
      <c r="C1359" t="str" cm="1">
        <f t="array" ref="C1359">_xlfn.TEXTSPLIT(_xlfn.TEXTJOIN("",FALSE,B1359,"*"),{" ","-"})</f>
        <v>Psyduck*</v>
      </c>
      <c r="I1359">
        <f t="shared" si="21"/>
        <v>54</v>
      </c>
    </row>
    <row r="1360" spans="1:9" x14ac:dyDescent="0.25">
      <c r="A1360" t="s">
        <v>2379</v>
      </c>
      <c r="B1360" t="s">
        <v>446</v>
      </c>
      <c r="C1360" t="str" cm="1">
        <f t="array" ref="C1360">_xlfn.TEXTSPLIT(_xlfn.TEXTJOIN("",FALSE,B1360,"*"),{" ","-"})</f>
        <v>Psyduck*</v>
      </c>
      <c r="I1360">
        <f t="shared" si="21"/>
        <v>54</v>
      </c>
    </row>
    <row r="1361" spans="1:9" x14ac:dyDescent="0.25">
      <c r="A1361" t="s">
        <v>2380</v>
      </c>
      <c r="B1361" t="s">
        <v>444</v>
      </c>
      <c r="C1361" t="str" cm="1">
        <f t="array" ref="C1361">_xlfn.TEXTSPLIT(_xlfn.TEXTJOIN("",FALSE,B1361,"*"),{" ","-"})</f>
        <v>Golduck*</v>
      </c>
      <c r="I1361">
        <f t="shared" si="21"/>
        <v>55</v>
      </c>
    </row>
    <row r="1362" spans="1:9" x14ac:dyDescent="0.25">
      <c r="A1362" t="s">
        <v>2381</v>
      </c>
      <c r="B1362" t="s">
        <v>444</v>
      </c>
      <c r="C1362" t="str" cm="1">
        <f t="array" ref="C1362">_xlfn.TEXTSPLIT(_xlfn.TEXTJOIN("",FALSE,B1362,"*"),{" ","-"})</f>
        <v>Golduck*</v>
      </c>
      <c r="I1362">
        <f t="shared" si="21"/>
        <v>55</v>
      </c>
    </row>
    <row r="1363" spans="1:9" x14ac:dyDescent="0.25">
      <c r="A1363" t="s">
        <v>2382</v>
      </c>
      <c r="B1363" t="s">
        <v>840</v>
      </c>
      <c r="C1363" t="str" cm="1">
        <f t="array" ref="C1363">_xlfn.TEXTSPLIT(_xlfn.TEXTJOIN("",FALSE,B1363,"*"),{" ","-"})</f>
        <v>Marill*</v>
      </c>
      <c r="I1363">
        <f t="shared" si="21"/>
        <v>183</v>
      </c>
    </row>
    <row r="1364" spans="1:9" x14ac:dyDescent="0.25">
      <c r="A1364" t="s">
        <v>2383</v>
      </c>
      <c r="B1364" t="s">
        <v>2384</v>
      </c>
      <c r="C1364" t="str" cm="1">
        <f t="array" ref="C1364">_xlfn.TEXTSPLIT(_xlfn.TEXTJOIN("",FALSE,B1364,"*"),{" ","-"})</f>
        <v>Azumarill*</v>
      </c>
      <c r="I1364">
        <f t="shared" si="21"/>
        <v>184</v>
      </c>
    </row>
    <row r="1365" spans="1:9" x14ac:dyDescent="0.25">
      <c r="A1365" t="s">
        <v>2386</v>
      </c>
      <c r="B1365" t="s">
        <v>2387</v>
      </c>
      <c r="C1365" t="str" cm="1">
        <f t="array" ref="C1365">_xlfn.TEXTSPLIT(_xlfn.TEXTJOIN("",FALSE,B1365,"*"),{" ","-"})</f>
        <v>Delibird*</v>
      </c>
      <c r="I1365">
        <f t="shared" si="21"/>
        <v>225</v>
      </c>
    </row>
    <row r="1366" spans="1:9" x14ac:dyDescent="0.25">
      <c r="A1366" t="s">
        <v>2389</v>
      </c>
      <c r="B1366" t="s">
        <v>968</v>
      </c>
      <c r="C1366" t="str" cm="1">
        <f t="array" ref="C1366">_xlfn.TEXTSPLIT(_xlfn.TEXTJOIN("",FALSE,B1366,"*"),{" ","-"})</f>
        <v>Oshawott*</v>
      </c>
      <c r="I1366">
        <f t="shared" si="21"/>
        <v>501</v>
      </c>
    </row>
    <row r="1367" spans="1:9" x14ac:dyDescent="0.25">
      <c r="A1367" t="s">
        <v>2390</v>
      </c>
      <c r="B1367" t="s">
        <v>972</v>
      </c>
      <c r="C1367" t="str" cm="1">
        <f t="array" ref="C1367">_xlfn.TEXTSPLIT(_xlfn.TEXTJOIN("",FALSE,B1367,"*"),{" ","-"})</f>
        <v>Dewott*</v>
      </c>
      <c r="I1367">
        <f t="shared" si="21"/>
        <v>502</v>
      </c>
    </row>
    <row r="1368" spans="1:9" x14ac:dyDescent="0.25">
      <c r="A1368" t="s">
        <v>2391</v>
      </c>
      <c r="B1368" t="s">
        <v>976</v>
      </c>
      <c r="C1368" t="str" cm="1">
        <f t="array" ref="C1368">_xlfn.TEXTSPLIT(_xlfn.TEXTJOIN("",FALSE,B1368,"*"),{" ","-"})</f>
        <v>Samurott*</v>
      </c>
      <c r="I1368">
        <f t="shared" si="21"/>
        <v>503</v>
      </c>
    </row>
    <row r="1369" spans="1:9" x14ac:dyDescent="0.25">
      <c r="A1369" t="s">
        <v>2392</v>
      </c>
      <c r="B1369" t="s">
        <v>989</v>
      </c>
      <c r="C1369" t="str" cm="1">
        <f t="array" ref="C1369">_xlfn.TEXTSPLIT(_xlfn.TEXTJOIN("",FALSE,B1369,"*"),{" ","-"})</f>
        <v>Ducklett*</v>
      </c>
      <c r="I1369">
        <f t="shared" si="21"/>
        <v>580</v>
      </c>
    </row>
    <row r="1370" spans="1:9" x14ac:dyDescent="0.25">
      <c r="A1370" t="s">
        <v>2393</v>
      </c>
      <c r="B1370" t="s">
        <v>992</v>
      </c>
      <c r="C1370" t="str" cm="1">
        <f t="array" ref="C1370">_xlfn.TEXTSPLIT(_xlfn.TEXTJOIN("",FALSE,B1370,"*"),{" ","-"})</f>
        <v>Swanna*</v>
      </c>
      <c r="I1370">
        <f t="shared" si="21"/>
        <v>581</v>
      </c>
    </row>
    <row r="1371" spans="1:9" x14ac:dyDescent="0.25">
      <c r="A1371" t="s">
        <v>2394</v>
      </c>
      <c r="B1371" t="s">
        <v>1774</v>
      </c>
      <c r="C1371" t="str" cm="1">
        <f t="array" ref="C1371">_xlfn.TEXTSPLIT(_xlfn.TEXTJOIN("",FALSE,B1371,"*"),{" ","-"})</f>
        <v>Frillish*</v>
      </c>
      <c r="I1371">
        <f t="shared" si="21"/>
        <v>592</v>
      </c>
    </row>
    <row r="1372" spans="1:9" x14ac:dyDescent="0.25">
      <c r="A1372" t="s">
        <v>2395</v>
      </c>
      <c r="B1372" t="s">
        <v>1777</v>
      </c>
      <c r="C1372" t="str" cm="1">
        <f t="array" ref="C1372">_xlfn.TEXTSPLIT(_xlfn.TEXTJOIN("",FALSE,B1372,"*"),{" ","-"})</f>
        <v>Jellicent*</v>
      </c>
      <c r="I1372">
        <f t="shared" si="21"/>
        <v>593</v>
      </c>
    </row>
    <row r="1373" spans="1:9" x14ac:dyDescent="0.25">
      <c r="A1373" t="s">
        <v>2396</v>
      </c>
      <c r="B1373" t="s">
        <v>1780</v>
      </c>
      <c r="C1373" t="str" cm="1">
        <f t="array" ref="C1373">_xlfn.TEXTSPLIT(_xlfn.TEXTJOIN("",FALSE,B1373,"*"),{" ","-"})</f>
        <v>Cryogonal*</v>
      </c>
      <c r="I1373">
        <f t="shared" si="21"/>
        <v>615</v>
      </c>
    </row>
    <row r="1374" spans="1:9" x14ac:dyDescent="0.25">
      <c r="A1374" t="s">
        <v>2397</v>
      </c>
      <c r="B1374" t="s">
        <v>2398</v>
      </c>
      <c r="C1374" t="str" cm="1">
        <f t="array" ref="C1374">_xlfn.TEXTSPLIT(_xlfn.TEXTJOIN("",FALSE,B1374,"*"),{" ","-"})</f>
        <v>Keldeo*</v>
      </c>
      <c r="I1374">
        <f t="shared" si="21"/>
        <v>647</v>
      </c>
    </row>
    <row r="1375" spans="1:9" x14ac:dyDescent="0.25">
      <c r="A1375" t="s">
        <v>2399</v>
      </c>
      <c r="B1375" t="s">
        <v>2398</v>
      </c>
      <c r="C1375" t="str" cm="1">
        <f t="array" ref="C1375">_xlfn.TEXTSPLIT(_xlfn.TEXTJOIN("",FALSE,B1375,"*"),{" ","-"})</f>
        <v>Keldeo*</v>
      </c>
      <c r="I1375">
        <f t="shared" si="21"/>
        <v>647</v>
      </c>
    </row>
    <row r="1376" spans="1:9" x14ac:dyDescent="0.25">
      <c r="A1376" t="s">
        <v>2400</v>
      </c>
      <c r="B1376" t="s">
        <v>1433</v>
      </c>
      <c r="C1376" t="str" cm="1">
        <f t="array" ref="C1376:D1376">_xlfn.TEXTSPLIT(_xlfn.TEXTJOIN("",FALSE,B1376,"*"),{" ","-"})</f>
        <v>Keldeo</v>
      </c>
      <c r="D1376" t="str">
        <v>EX*</v>
      </c>
      <c r="I1376">
        <f t="shared" si="21"/>
        <v>647</v>
      </c>
    </row>
    <row r="1377" spans="1:9" x14ac:dyDescent="0.25">
      <c r="A1377" t="s">
        <v>2401</v>
      </c>
      <c r="B1377" t="s">
        <v>63</v>
      </c>
      <c r="C1377" t="str" cm="1">
        <f t="array" ref="C1377">_xlfn.TEXTSPLIT(_xlfn.TEXTJOIN("",FALSE,B1377,"*"),{" ","-"})</f>
        <v>Pikachu*</v>
      </c>
      <c r="I1377">
        <f t="shared" si="21"/>
        <v>25</v>
      </c>
    </row>
    <row r="1378" spans="1:9" x14ac:dyDescent="0.25">
      <c r="A1378" t="s">
        <v>2402</v>
      </c>
      <c r="B1378" t="s">
        <v>89</v>
      </c>
      <c r="C1378" t="str" cm="1">
        <f t="array" ref="C1378">_xlfn.TEXTSPLIT(_xlfn.TEXTJOIN("",FALSE,B1378,"*"),{" ","-"})</f>
        <v>Voltorb*</v>
      </c>
      <c r="I1378">
        <f t="shared" si="21"/>
        <v>100</v>
      </c>
    </row>
    <row r="1379" spans="1:9" x14ac:dyDescent="0.25">
      <c r="A1379" t="s">
        <v>2403</v>
      </c>
      <c r="B1379" t="s">
        <v>87</v>
      </c>
      <c r="C1379" t="str" cm="1">
        <f t="array" ref="C1379">_xlfn.TEXTSPLIT(_xlfn.TEXTJOIN("",FALSE,B1379,"*"),{" ","-"})</f>
        <v>Electrode*</v>
      </c>
      <c r="I1379">
        <f t="shared" si="21"/>
        <v>101</v>
      </c>
    </row>
    <row r="1380" spans="1:9" x14ac:dyDescent="0.25">
      <c r="A1380" t="s">
        <v>2404</v>
      </c>
      <c r="B1380" t="s">
        <v>84</v>
      </c>
      <c r="C1380" t="str" cm="1">
        <f t="array" ref="C1380">_xlfn.TEXTSPLIT(_xlfn.TEXTJOIN("",FALSE,B1380,"*"),{" ","-"})</f>
        <v>Electabuzz*</v>
      </c>
      <c r="I1380">
        <f t="shared" si="21"/>
        <v>125</v>
      </c>
    </row>
    <row r="1381" spans="1:9" x14ac:dyDescent="0.25">
      <c r="A1381" t="s">
        <v>2405</v>
      </c>
      <c r="B1381" t="s">
        <v>2406</v>
      </c>
      <c r="C1381" t="str" cm="1">
        <f t="array" ref="C1381">_xlfn.TEXTSPLIT(_xlfn.TEXTJOIN("",FALSE,B1381,"*"),{" ","-"})</f>
        <v>Electivire*</v>
      </c>
      <c r="I1381">
        <f t="shared" si="21"/>
        <v>466</v>
      </c>
    </row>
    <row r="1382" spans="1:9" x14ac:dyDescent="0.25">
      <c r="A1382" t="s">
        <v>2408</v>
      </c>
      <c r="B1382" t="s">
        <v>2409</v>
      </c>
      <c r="C1382" t="str" cm="1">
        <f t="array" ref="C1382">_xlfn.TEXTSPLIT(_xlfn.TEXTJOIN("",FALSE,B1382,"*"),{" ","-"})</f>
        <v>Chinchou*</v>
      </c>
      <c r="I1382">
        <f t="shared" si="21"/>
        <v>170</v>
      </c>
    </row>
    <row r="1383" spans="1:9" x14ac:dyDescent="0.25">
      <c r="A1383" t="s">
        <v>2411</v>
      </c>
      <c r="B1383" t="s">
        <v>999</v>
      </c>
      <c r="C1383" t="str" cm="1">
        <f t="array" ref="C1383">_xlfn.TEXTSPLIT(_xlfn.TEXTJOIN("",FALSE,B1383,"*"),{" ","-"})</f>
        <v>Blitzle*</v>
      </c>
      <c r="I1383">
        <f t="shared" si="21"/>
        <v>522</v>
      </c>
    </row>
    <row r="1384" spans="1:9" x14ac:dyDescent="0.25">
      <c r="A1384" t="s">
        <v>2412</v>
      </c>
      <c r="B1384" t="s">
        <v>1003</v>
      </c>
      <c r="C1384" t="str" cm="1">
        <f t="array" ref="C1384">_xlfn.TEXTSPLIT(_xlfn.TEXTJOIN("",FALSE,B1384,"*"),{" ","-"})</f>
        <v>Zebstrika*</v>
      </c>
      <c r="I1384">
        <f t="shared" si="21"/>
        <v>523</v>
      </c>
    </row>
    <row r="1385" spans="1:9" x14ac:dyDescent="0.25">
      <c r="A1385" t="s">
        <v>2413</v>
      </c>
      <c r="B1385" t="s">
        <v>2414</v>
      </c>
      <c r="C1385" t="str" cm="1">
        <f t="array" ref="C1385">_xlfn.TEXTSPLIT(_xlfn.TEXTJOIN("",FALSE,B1385,"*"),{" ","-"})</f>
        <v>Wobbuffet*</v>
      </c>
      <c r="I1385">
        <f t="shared" si="21"/>
        <v>202</v>
      </c>
    </row>
    <row r="1386" spans="1:9" x14ac:dyDescent="0.25">
      <c r="A1386" t="s">
        <v>2416</v>
      </c>
      <c r="B1386" t="s">
        <v>2417</v>
      </c>
      <c r="C1386" t="str" cm="1">
        <f t="array" ref="C1386">_xlfn.TEXTSPLIT(_xlfn.TEXTJOIN("",FALSE,B1386,"*"),{" ","-"})</f>
        <v>Spoink*</v>
      </c>
      <c r="I1386">
        <f t="shared" si="21"/>
        <v>325</v>
      </c>
    </row>
    <row r="1387" spans="1:9" x14ac:dyDescent="0.25">
      <c r="A1387" t="s">
        <v>2419</v>
      </c>
      <c r="B1387" t="s">
        <v>2420</v>
      </c>
      <c r="C1387" t="str" cm="1">
        <f t="array" ref="C1387">_xlfn.TEXTSPLIT(_xlfn.TEXTJOIN("",FALSE,B1387,"*"),{" ","-"})</f>
        <v>Grumpig*</v>
      </c>
      <c r="I1387">
        <f t="shared" si="21"/>
        <v>326</v>
      </c>
    </row>
    <row r="1388" spans="1:9" x14ac:dyDescent="0.25">
      <c r="A1388" t="s">
        <v>2422</v>
      </c>
      <c r="B1388" t="s">
        <v>2423</v>
      </c>
      <c r="C1388" t="str" cm="1">
        <f t="array" ref="C1388">_xlfn.TEXTSPLIT(_xlfn.TEXTJOIN("",FALSE,B1388,"*"),{" ","-"})</f>
        <v>Duskull*</v>
      </c>
      <c r="I1388">
        <f t="shared" si="21"/>
        <v>355</v>
      </c>
    </row>
    <row r="1389" spans="1:9" x14ac:dyDescent="0.25">
      <c r="A1389" t="s">
        <v>2425</v>
      </c>
      <c r="B1389" t="s">
        <v>1350</v>
      </c>
      <c r="C1389" t="str" cm="1">
        <f t="array" ref="C1389">_xlfn.TEXTSPLIT(_xlfn.TEXTJOIN("",FALSE,B1389,"*"),{" ","-"})</f>
        <v>Dusclops*</v>
      </c>
      <c r="I1389">
        <f t="shared" si="21"/>
        <v>356</v>
      </c>
    </row>
    <row r="1390" spans="1:9" x14ac:dyDescent="0.25">
      <c r="A1390" t="s">
        <v>2427</v>
      </c>
      <c r="B1390" t="s">
        <v>1348</v>
      </c>
      <c r="C1390" t="str" cm="1">
        <f t="array" ref="C1390">_xlfn.TEXTSPLIT(_xlfn.TEXTJOIN("",FALSE,B1390,"*"),{" ","-"})</f>
        <v>Dusknoir*</v>
      </c>
      <c r="I1390">
        <f t="shared" si="21"/>
        <v>477</v>
      </c>
    </row>
    <row r="1391" spans="1:9" x14ac:dyDescent="0.25">
      <c r="A1391" t="s">
        <v>2428</v>
      </c>
      <c r="B1391" t="s">
        <v>1474</v>
      </c>
      <c r="C1391" t="str" cm="1">
        <f t="array" ref="C1391">_xlfn.TEXTSPLIT(_xlfn.TEXTJOIN("",FALSE,B1391,"*"),{" ","-"})</f>
        <v>Croagunk*</v>
      </c>
      <c r="I1391">
        <f t="shared" si="21"/>
        <v>453</v>
      </c>
    </row>
    <row r="1392" spans="1:9" x14ac:dyDescent="0.25">
      <c r="A1392" t="s">
        <v>2429</v>
      </c>
      <c r="B1392" t="s">
        <v>1474</v>
      </c>
      <c r="C1392" t="str" cm="1">
        <f t="array" ref="C1392">_xlfn.TEXTSPLIT(_xlfn.TEXTJOIN("",FALSE,B1392,"*"),{" ","-"})</f>
        <v>Croagunk*</v>
      </c>
      <c r="I1392">
        <f t="shared" si="21"/>
        <v>453</v>
      </c>
    </row>
    <row r="1393" spans="1:9" x14ac:dyDescent="0.25">
      <c r="A1393" t="s">
        <v>2430</v>
      </c>
      <c r="B1393" t="s">
        <v>1477</v>
      </c>
      <c r="C1393" t="str" cm="1">
        <f t="array" ref="C1393">_xlfn.TEXTSPLIT(_xlfn.TEXTJOIN("",FALSE,B1393,"*"),{" ","-"})</f>
        <v>Toxicroak*</v>
      </c>
      <c r="I1393">
        <f t="shared" si="21"/>
        <v>454</v>
      </c>
    </row>
    <row r="1394" spans="1:9" x14ac:dyDescent="0.25">
      <c r="A1394" t="s">
        <v>2431</v>
      </c>
      <c r="B1394" t="s">
        <v>2432</v>
      </c>
      <c r="C1394" t="str" cm="1">
        <f t="array" ref="C1394:D1394">_xlfn.TEXTSPLIT(_xlfn.TEXTJOIN("",FALSE,B1394,"*"),{" ","-"})</f>
        <v>Cresselia</v>
      </c>
      <c r="D1394" t="str">
        <v>EX*</v>
      </c>
      <c r="I1394">
        <f t="shared" si="21"/>
        <v>488</v>
      </c>
    </row>
    <row r="1395" spans="1:9" x14ac:dyDescent="0.25">
      <c r="A1395" t="s">
        <v>2434</v>
      </c>
      <c r="B1395" t="s">
        <v>1017</v>
      </c>
      <c r="C1395" t="str" cm="1">
        <f t="array" ref="C1395">_xlfn.TEXTSPLIT(_xlfn.TEXTJOIN("",FALSE,B1395,"*"),{" ","-"})</f>
        <v>Munna*</v>
      </c>
      <c r="I1395">
        <f t="shared" si="21"/>
        <v>517</v>
      </c>
    </row>
    <row r="1396" spans="1:9" x14ac:dyDescent="0.25">
      <c r="A1396" t="s">
        <v>2435</v>
      </c>
      <c r="B1396" t="s">
        <v>1020</v>
      </c>
      <c r="C1396" t="str" cm="1">
        <f t="array" ref="C1396">_xlfn.TEXTSPLIT(_xlfn.TEXTJOIN("",FALSE,B1396,"*"),{" ","-"})</f>
        <v>Musharna*</v>
      </c>
      <c r="I1396">
        <f t="shared" si="21"/>
        <v>518</v>
      </c>
    </row>
    <row r="1397" spans="1:9" x14ac:dyDescent="0.25">
      <c r="A1397" t="s">
        <v>2436</v>
      </c>
      <c r="B1397" t="s">
        <v>1023</v>
      </c>
      <c r="C1397" t="str" cm="1">
        <f t="array" ref="C1397">_xlfn.TEXTSPLIT(_xlfn.TEXTJOIN("",FALSE,B1397,"*"),{" ","-"})</f>
        <v>Woobat*</v>
      </c>
      <c r="I1397">
        <f t="shared" si="21"/>
        <v>527</v>
      </c>
    </row>
    <row r="1398" spans="1:9" x14ac:dyDescent="0.25">
      <c r="A1398" t="s">
        <v>2437</v>
      </c>
      <c r="B1398" t="s">
        <v>1026</v>
      </c>
      <c r="C1398" t="str" cm="1">
        <f t="array" ref="C1398">_xlfn.TEXTSPLIT(_xlfn.TEXTJOIN("",FALSE,B1398,"*"),{" ","-"})</f>
        <v>Swoobat*</v>
      </c>
      <c r="I1398">
        <f t="shared" si="21"/>
        <v>528</v>
      </c>
    </row>
    <row r="1399" spans="1:9" x14ac:dyDescent="0.25">
      <c r="A1399" t="s">
        <v>2438</v>
      </c>
      <c r="B1399" t="s">
        <v>1029</v>
      </c>
      <c r="C1399" t="str" cm="1">
        <f t="array" ref="C1399">_xlfn.TEXTSPLIT(_xlfn.TEXTJOIN("",FALSE,B1399,"*"),{" ","-"})</f>
        <v>Venipede*</v>
      </c>
      <c r="I1399">
        <f t="shared" si="21"/>
        <v>543</v>
      </c>
    </row>
    <row r="1400" spans="1:9" x14ac:dyDescent="0.25">
      <c r="A1400" t="s">
        <v>2439</v>
      </c>
      <c r="B1400" t="s">
        <v>1032</v>
      </c>
      <c r="C1400" t="str" cm="1">
        <f t="array" ref="C1400">_xlfn.TEXTSPLIT(_xlfn.TEXTJOIN("",FALSE,B1400,"*"),{" ","-"})</f>
        <v>Whirlipede*</v>
      </c>
      <c r="I1400">
        <f t="shared" si="21"/>
        <v>544</v>
      </c>
    </row>
    <row r="1401" spans="1:9" x14ac:dyDescent="0.25">
      <c r="A1401" t="s">
        <v>2440</v>
      </c>
      <c r="B1401" t="s">
        <v>1035</v>
      </c>
      <c r="C1401" t="str" cm="1">
        <f t="array" ref="C1401">_xlfn.TEXTSPLIT(_xlfn.TEXTJOIN("",FALSE,B1401,"*"),{" ","-"})</f>
        <v>Scolipede*</v>
      </c>
      <c r="I1401">
        <f t="shared" si="21"/>
        <v>545</v>
      </c>
    </row>
    <row r="1402" spans="1:9" x14ac:dyDescent="0.25">
      <c r="A1402" t="s">
        <v>2441</v>
      </c>
      <c r="B1402" t="s">
        <v>1489</v>
      </c>
      <c r="C1402" t="str" cm="1">
        <f t="array" ref="C1402">_xlfn.TEXTSPLIT(_xlfn.TEXTJOIN("",FALSE,B1402,"*"),{" ","-"})</f>
        <v>Gothita*</v>
      </c>
      <c r="I1402">
        <f t="shared" si="21"/>
        <v>574</v>
      </c>
    </row>
    <row r="1403" spans="1:9" x14ac:dyDescent="0.25">
      <c r="A1403" t="s">
        <v>2442</v>
      </c>
      <c r="B1403" t="s">
        <v>1493</v>
      </c>
      <c r="C1403" t="str" cm="1">
        <f t="array" ref="C1403">_xlfn.TEXTSPLIT(_xlfn.TEXTJOIN("",FALSE,B1403,"*"),{" ","-"})</f>
        <v>Gothorita*</v>
      </c>
      <c r="I1403">
        <f t="shared" si="21"/>
        <v>575</v>
      </c>
    </row>
    <row r="1404" spans="1:9" x14ac:dyDescent="0.25">
      <c r="A1404" t="s">
        <v>2443</v>
      </c>
      <c r="B1404" t="s">
        <v>1506</v>
      </c>
      <c r="C1404" t="str" cm="1">
        <f t="array" ref="C1404">_xlfn.TEXTSPLIT(_xlfn.TEXTJOIN("",FALSE,B1404,"*"),{" ","-"})</f>
        <v>Meloetta*</v>
      </c>
      <c r="I1404">
        <f t="shared" si="21"/>
        <v>648</v>
      </c>
    </row>
    <row r="1405" spans="1:9" x14ac:dyDescent="0.25">
      <c r="A1405" t="s">
        <v>2444</v>
      </c>
      <c r="B1405" t="s">
        <v>200</v>
      </c>
      <c r="C1405" t="str" cm="1">
        <f t="array" ref="C1405">_xlfn.TEXTSPLIT(_xlfn.TEXTJOIN("",FALSE,B1405,"*"),{" ","-"})</f>
        <v>Sandshrew*</v>
      </c>
      <c r="I1405">
        <f t="shared" si="21"/>
        <v>27</v>
      </c>
    </row>
    <row r="1406" spans="1:9" x14ac:dyDescent="0.25">
      <c r="A1406" t="s">
        <v>2445</v>
      </c>
      <c r="B1406" t="s">
        <v>465</v>
      </c>
      <c r="C1406" t="str" cm="1">
        <f t="array" ref="C1406">_xlfn.TEXTSPLIT(_xlfn.TEXTJOIN("",FALSE,B1406,"*"),{" ","-"})</f>
        <v>Sandslash*</v>
      </c>
      <c r="I1406">
        <f t="shared" si="21"/>
        <v>28</v>
      </c>
    </row>
    <row r="1407" spans="1:9" x14ac:dyDescent="0.25">
      <c r="A1407" t="s">
        <v>2446</v>
      </c>
      <c r="B1407" t="s">
        <v>2447</v>
      </c>
      <c r="C1407" t="str" cm="1">
        <f t="array" ref="C1407">_xlfn.TEXTSPLIT(_xlfn.TEXTJOIN("",FALSE,B1407,"*"),{" ","-"})</f>
        <v>Gligar*</v>
      </c>
      <c r="I1407">
        <f t="shared" si="21"/>
        <v>207</v>
      </c>
    </row>
    <row r="1408" spans="1:9" x14ac:dyDescent="0.25">
      <c r="A1408" t="s">
        <v>2449</v>
      </c>
      <c r="B1408" t="s">
        <v>2450</v>
      </c>
      <c r="C1408" t="str" cm="1">
        <f t="array" ref="C1408">_xlfn.TEXTSPLIT(_xlfn.TEXTJOIN("",FALSE,B1408,"*"),{" ","-"})</f>
        <v>Gliscor*</v>
      </c>
      <c r="I1408">
        <f t="shared" si="21"/>
        <v>472</v>
      </c>
    </row>
    <row r="1409" spans="1:9" x14ac:dyDescent="0.25">
      <c r="A1409" t="s">
        <v>2452</v>
      </c>
      <c r="B1409" t="s">
        <v>2453</v>
      </c>
      <c r="C1409" t="str" cm="1">
        <f t="array" ref="C1409">_xlfn.TEXTSPLIT(_xlfn.TEXTJOIN("",FALSE,B1409,"*"),{" ","-"})</f>
        <v>Makuhita*</v>
      </c>
      <c r="I1409">
        <f t="shared" si="21"/>
        <v>296</v>
      </c>
    </row>
    <row r="1410" spans="1:9" x14ac:dyDescent="0.25">
      <c r="A1410" t="s">
        <v>2455</v>
      </c>
      <c r="B1410" t="s">
        <v>2456</v>
      </c>
      <c r="C1410" t="str" cm="1">
        <f t="array" ref="C1410">_xlfn.TEXTSPLIT(_xlfn.TEXTJOIN("",FALSE,B1410,"*"),{" ","-"})</f>
        <v>Trapinch*</v>
      </c>
      <c r="I1410">
        <f t="shared" si="21"/>
        <v>328</v>
      </c>
    </row>
    <row r="1411" spans="1:9" x14ac:dyDescent="0.25">
      <c r="A1411" t="s">
        <v>2458</v>
      </c>
      <c r="B1411" t="s">
        <v>1378</v>
      </c>
      <c r="C1411" t="str" cm="1">
        <f t="array" ref="C1411">_xlfn.TEXTSPLIT(_xlfn.TEXTJOIN("",FALSE,B1411,"*"),{" ","-"})</f>
        <v>Dwebble*</v>
      </c>
      <c r="I1411">
        <f t="shared" ref="I1411:I1474" si="22">_xlfn.XLOOKUP(B1411,X$2:X$1093,V$2:V$1093, _xlfn.XLOOKUP(C1411,X$2:X$1093,V$2:V$1093, _xlfn.XLOOKUP(D1411,X$2:X$1093,V$2:V$1093, _xlfn.XLOOKUP(E1411,X$2:X$1093,V$2:V$1093, _xlfn.XLOOKUP(F1411,X$2:X$1093,V$2:V$1093, _xlfn.XLOOKUP(G1411,X$2:X$1093,V$2:V$1093, _xlfn.XLOOKUP(H1411,X$2:X$1093,V$2:V$1093, IF(ISNUMBER(SEARCH("sv", A1411)),"",""),2),2),2),2),2),2),2)</f>
        <v>557</v>
      </c>
    </row>
    <row r="1412" spans="1:9" x14ac:dyDescent="0.25">
      <c r="A1412" t="s">
        <v>2459</v>
      </c>
      <c r="B1412" t="s">
        <v>1381</v>
      </c>
      <c r="C1412" t="str" cm="1">
        <f t="array" ref="C1412">_xlfn.TEXTSPLIT(_xlfn.TEXTJOIN("",FALSE,B1412,"*"),{" ","-"})</f>
        <v>Crustle*</v>
      </c>
      <c r="I1412">
        <f t="shared" si="22"/>
        <v>558</v>
      </c>
    </row>
    <row r="1413" spans="1:9" x14ac:dyDescent="0.25">
      <c r="A1413" t="s">
        <v>2460</v>
      </c>
      <c r="B1413" t="s">
        <v>1834</v>
      </c>
      <c r="C1413" t="str" cm="1">
        <f t="array" ref="C1413">_xlfn.TEXTSPLIT(_xlfn.TEXTJOIN("",FALSE,B1413,"*"),{" ","-"})</f>
        <v>Mienfoo*</v>
      </c>
      <c r="I1413">
        <f t="shared" si="22"/>
        <v>619</v>
      </c>
    </row>
    <row r="1414" spans="1:9" x14ac:dyDescent="0.25">
      <c r="A1414" t="s">
        <v>2461</v>
      </c>
      <c r="B1414" t="s">
        <v>1834</v>
      </c>
      <c r="C1414" t="str" cm="1">
        <f t="array" ref="C1414">_xlfn.TEXTSPLIT(_xlfn.TEXTJOIN("",FALSE,B1414,"*"),{" ","-"})</f>
        <v>Mienfoo*</v>
      </c>
      <c r="I1414">
        <f t="shared" si="22"/>
        <v>619</v>
      </c>
    </row>
    <row r="1415" spans="1:9" x14ac:dyDescent="0.25">
      <c r="A1415" t="s">
        <v>2462</v>
      </c>
      <c r="B1415" t="s">
        <v>1837</v>
      </c>
      <c r="C1415" t="str" cm="1">
        <f t="array" ref="C1415">_xlfn.TEXTSPLIT(_xlfn.TEXTJOIN("",FALSE,B1415,"*"),{" ","-"})</f>
        <v>Mienshao*</v>
      </c>
      <c r="I1415">
        <f t="shared" si="22"/>
        <v>620</v>
      </c>
    </row>
    <row r="1416" spans="1:9" x14ac:dyDescent="0.25">
      <c r="A1416" t="s">
        <v>2463</v>
      </c>
      <c r="B1416" t="s">
        <v>2464</v>
      </c>
      <c r="C1416" t="str" cm="1">
        <f t="array" ref="C1416:D1416">_xlfn.TEXTSPLIT(_xlfn.TEXTJOIN("",FALSE,B1416,"*"),{" ","-"})</f>
        <v>Landorus</v>
      </c>
      <c r="D1416" t="str">
        <v>EX*</v>
      </c>
      <c r="I1416">
        <f t="shared" si="22"/>
        <v>645</v>
      </c>
    </row>
    <row r="1417" spans="1:9" x14ac:dyDescent="0.25">
      <c r="A1417" t="s">
        <v>2465</v>
      </c>
      <c r="B1417" t="s">
        <v>1069</v>
      </c>
      <c r="C1417" t="str" cm="1">
        <f t="array" ref="C1417">_xlfn.TEXTSPLIT(_xlfn.TEXTJOIN("",FALSE,B1417,"*"),{" ","-"})</f>
        <v>Purrloin*</v>
      </c>
      <c r="I1417">
        <f t="shared" si="22"/>
        <v>509</v>
      </c>
    </row>
    <row r="1418" spans="1:9" x14ac:dyDescent="0.25">
      <c r="A1418" t="s">
        <v>2466</v>
      </c>
      <c r="B1418" t="s">
        <v>1072</v>
      </c>
      <c r="C1418" t="str" cm="1">
        <f t="array" ref="C1418">_xlfn.TEXTSPLIT(_xlfn.TEXTJOIN("",FALSE,B1418,"*"),{" ","-"})</f>
        <v>Liepard*</v>
      </c>
      <c r="I1418">
        <f t="shared" si="22"/>
        <v>510</v>
      </c>
    </row>
    <row r="1419" spans="1:9" x14ac:dyDescent="0.25">
      <c r="A1419" t="s">
        <v>2467</v>
      </c>
      <c r="B1419" t="s">
        <v>1087</v>
      </c>
      <c r="C1419" t="str" cm="1">
        <f t="array" ref="C1419">_xlfn.TEXTSPLIT(_xlfn.TEXTJOIN("",FALSE,B1419,"*"),{" ","-"})</f>
        <v>Vullaby*</v>
      </c>
      <c r="I1419">
        <f t="shared" si="22"/>
        <v>629</v>
      </c>
    </row>
    <row r="1420" spans="1:9" x14ac:dyDescent="0.25">
      <c r="A1420" t="s">
        <v>2468</v>
      </c>
      <c r="B1420" t="s">
        <v>1090</v>
      </c>
      <c r="C1420" t="str" cm="1">
        <f t="array" ref="C1420">_xlfn.TEXTSPLIT(_xlfn.TEXTJOIN("",FALSE,B1420,"*"),{" ","-"})</f>
        <v>Mandibuzz*</v>
      </c>
      <c r="I1420">
        <f t="shared" si="22"/>
        <v>630</v>
      </c>
    </row>
    <row r="1421" spans="1:9" x14ac:dyDescent="0.25">
      <c r="A1421" t="s">
        <v>2469</v>
      </c>
      <c r="B1421" t="s">
        <v>852</v>
      </c>
      <c r="C1421" t="str" cm="1">
        <f t="array" ref="C1421">_xlfn.TEXTSPLIT(_xlfn.TEXTJOIN("",FALSE,B1421,"*"),{" ","-"})</f>
        <v>Scizor*</v>
      </c>
      <c r="I1421">
        <f t="shared" si="22"/>
        <v>212</v>
      </c>
    </row>
    <row r="1422" spans="1:9" x14ac:dyDescent="0.25">
      <c r="A1422" t="s">
        <v>2470</v>
      </c>
      <c r="B1422" t="s">
        <v>2471</v>
      </c>
      <c r="C1422" t="str" cm="1">
        <f t="array" ref="C1422">_xlfn.TEXTSPLIT(_xlfn.TEXTJOIN("",FALSE,B1422,"*"),{" ","-"})</f>
        <v>Skarmory*</v>
      </c>
      <c r="I1422">
        <f t="shared" si="22"/>
        <v>227</v>
      </c>
    </row>
    <row r="1423" spans="1:9" x14ac:dyDescent="0.25">
      <c r="A1423" t="s">
        <v>2473</v>
      </c>
      <c r="B1423" t="s">
        <v>2471</v>
      </c>
      <c r="C1423" t="str" cm="1">
        <f t="array" ref="C1423">_xlfn.TEXTSPLIT(_xlfn.TEXTJOIN("",FALSE,B1423,"*"),{" ","-"})</f>
        <v>Skarmory*</v>
      </c>
      <c r="I1423">
        <f t="shared" si="22"/>
        <v>227</v>
      </c>
    </row>
    <row r="1424" spans="1:9" x14ac:dyDescent="0.25">
      <c r="A1424" t="s">
        <v>2474</v>
      </c>
      <c r="B1424" t="s">
        <v>1093</v>
      </c>
      <c r="C1424" t="str" cm="1">
        <f t="array" ref="C1424">_xlfn.TEXTSPLIT(_xlfn.TEXTJOIN("",FALSE,B1424,"*"),{" ","-"})</f>
        <v>Klink*</v>
      </c>
      <c r="I1424">
        <f t="shared" si="22"/>
        <v>599</v>
      </c>
    </row>
    <row r="1425" spans="1:9" x14ac:dyDescent="0.25">
      <c r="A1425" t="s">
        <v>2475</v>
      </c>
      <c r="B1425" t="s">
        <v>2476</v>
      </c>
      <c r="C1425" t="str" cm="1">
        <f t="array" ref="C1425">_xlfn.TEXTSPLIT(_xlfn.TEXTJOIN("",FALSE,B1425,"*"),{" ","-"})</f>
        <v>Vibrava*</v>
      </c>
      <c r="I1425">
        <f t="shared" si="22"/>
        <v>329</v>
      </c>
    </row>
    <row r="1426" spans="1:9" x14ac:dyDescent="0.25">
      <c r="A1426" t="s">
        <v>2478</v>
      </c>
      <c r="B1426" t="s">
        <v>2479</v>
      </c>
      <c r="C1426" t="str" cm="1">
        <f t="array" ref="C1426">_xlfn.TEXTSPLIT(_xlfn.TEXTJOIN("",FALSE,B1426,"*"),{" ","-"})</f>
        <v>Flygon*</v>
      </c>
      <c r="I1426">
        <f t="shared" si="22"/>
        <v>330</v>
      </c>
    </row>
    <row r="1427" spans="1:9" x14ac:dyDescent="0.25">
      <c r="A1427" t="s">
        <v>2481</v>
      </c>
      <c r="B1427" t="s">
        <v>2482</v>
      </c>
      <c r="C1427" t="str" cm="1">
        <f t="array" ref="C1427:D1427">_xlfn.TEXTSPLIT(_xlfn.TEXTJOIN("",FALSE,B1427,"*"),{" ","-"})</f>
        <v>Black</v>
      </c>
      <c r="D1427" t="str">
        <v>Kyurem*</v>
      </c>
      <c r="I1427">
        <f t="shared" si="22"/>
        <v>646</v>
      </c>
    </row>
    <row r="1428" spans="1:9" x14ac:dyDescent="0.25">
      <c r="A1428" t="s">
        <v>2483</v>
      </c>
      <c r="B1428" t="s">
        <v>1567</v>
      </c>
      <c r="C1428" t="str" cm="1">
        <f t="array" ref="C1428:E1428">_xlfn.TEXTSPLIT(_xlfn.TEXTJOIN("",FALSE,B1428,"*"),{" ","-"})</f>
        <v>Black</v>
      </c>
      <c r="D1428" t="str">
        <v>Kyurem</v>
      </c>
      <c r="E1428" t="str">
        <v>EX*</v>
      </c>
      <c r="I1428">
        <f t="shared" si="22"/>
        <v>646</v>
      </c>
    </row>
    <row r="1429" spans="1:9" x14ac:dyDescent="0.25">
      <c r="A1429" t="s">
        <v>2484</v>
      </c>
      <c r="B1429" t="s">
        <v>2485</v>
      </c>
      <c r="C1429" t="str" cm="1">
        <f t="array" ref="C1429:D1429">_xlfn.TEXTSPLIT(_xlfn.TEXTJOIN("",FALSE,B1429,"*"),{" ","-"})</f>
        <v>White</v>
      </c>
      <c r="D1429" t="str">
        <v>Kyurem*</v>
      </c>
      <c r="I1429">
        <f t="shared" si="22"/>
        <v>646</v>
      </c>
    </row>
    <row r="1430" spans="1:9" x14ac:dyDescent="0.25">
      <c r="A1430" t="s">
        <v>2486</v>
      </c>
      <c r="B1430" t="s">
        <v>1569</v>
      </c>
      <c r="C1430" t="str" cm="1">
        <f t="array" ref="C1430:E1430">_xlfn.TEXTSPLIT(_xlfn.TEXTJOIN("",FALSE,B1430,"*"),{" ","-"})</f>
        <v>White</v>
      </c>
      <c r="D1430" t="str">
        <v>Kyurem</v>
      </c>
      <c r="E1430" t="str">
        <v>EX*</v>
      </c>
      <c r="I1430">
        <f t="shared" si="22"/>
        <v>646</v>
      </c>
    </row>
    <row r="1431" spans="1:9" x14ac:dyDescent="0.25">
      <c r="A1431" t="s">
        <v>2487</v>
      </c>
      <c r="B1431" t="s">
        <v>148</v>
      </c>
      <c r="C1431" t="str" cm="1">
        <f t="array" ref="C1431">_xlfn.TEXTSPLIT(_xlfn.TEXTJOIN("",FALSE,B1431,"*"),{" ","-"})</f>
        <v>Rattata*</v>
      </c>
      <c r="I1431">
        <f t="shared" si="22"/>
        <v>19</v>
      </c>
    </row>
    <row r="1432" spans="1:9" x14ac:dyDescent="0.25">
      <c r="A1432" t="s">
        <v>2488</v>
      </c>
      <c r="B1432" t="s">
        <v>146</v>
      </c>
      <c r="C1432" t="str" cm="1">
        <f t="array" ref="C1432">_xlfn.TEXTSPLIT(_xlfn.TEXTJOIN("",FALSE,B1432,"*"),{" ","-"})</f>
        <v>Raticate*</v>
      </c>
      <c r="I1432">
        <f t="shared" si="22"/>
        <v>20</v>
      </c>
    </row>
    <row r="1433" spans="1:9" x14ac:dyDescent="0.25">
      <c r="A1433" t="s">
        <v>2489</v>
      </c>
      <c r="B1433" t="s">
        <v>323</v>
      </c>
      <c r="C1433" t="str" cm="1">
        <f t="array" ref="C1433">_xlfn.TEXTSPLIT(_xlfn.TEXTJOIN("",FALSE,B1433,"*"),{" ","-"})</f>
        <v>Meowth*</v>
      </c>
      <c r="I1433">
        <f t="shared" si="22"/>
        <v>52</v>
      </c>
    </row>
    <row r="1434" spans="1:9" x14ac:dyDescent="0.25">
      <c r="A1434" t="s">
        <v>2490</v>
      </c>
      <c r="B1434" t="s">
        <v>108</v>
      </c>
      <c r="C1434" t="str" cm="1">
        <f t="array" ref="C1434">_xlfn.TEXTSPLIT(_xlfn.TEXTJOIN("",FALSE,B1434,"*"),{" ","-"})</f>
        <v>Farfetch'd*</v>
      </c>
      <c r="I1434">
        <f t="shared" si="22"/>
        <v>83</v>
      </c>
    </row>
    <row r="1435" spans="1:9" x14ac:dyDescent="0.25">
      <c r="A1435" t="s">
        <v>2491</v>
      </c>
      <c r="B1435" t="s">
        <v>383</v>
      </c>
      <c r="C1435" t="str" cm="1">
        <f t="array" ref="C1435">_xlfn.TEXTSPLIT(_xlfn.TEXTJOIN("",FALSE,B1435,"*"),{" ","-"})</f>
        <v>Ditto*</v>
      </c>
      <c r="I1435">
        <f t="shared" si="22"/>
        <v>132</v>
      </c>
    </row>
    <row r="1436" spans="1:9" x14ac:dyDescent="0.25">
      <c r="A1436" t="s">
        <v>2492</v>
      </c>
      <c r="B1436" t="s">
        <v>251</v>
      </c>
      <c r="C1436" t="str" cm="1">
        <f t="array" ref="C1436">_xlfn.TEXTSPLIT(_xlfn.TEXTJOIN("",FALSE,B1436,"*"),{" ","-"})</f>
        <v>Snorlax*</v>
      </c>
      <c r="I1436">
        <f t="shared" si="22"/>
        <v>143</v>
      </c>
    </row>
    <row r="1437" spans="1:9" x14ac:dyDescent="0.25">
      <c r="A1437" t="s">
        <v>2493</v>
      </c>
      <c r="B1437" t="s">
        <v>843</v>
      </c>
      <c r="C1437" t="str" cm="1">
        <f t="array" ref="C1437">_xlfn.TEXTSPLIT(_xlfn.TEXTJOIN("",FALSE,B1437,"*"),{" ","-"})</f>
        <v>Togepi*</v>
      </c>
      <c r="I1437">
        <f t="shared" si="22"/>
        <v>175</v>
      </c>
    </row>
    <row r="1438" spans="1:9" x14ac:dyDescent="0.25">
      <c r="A1438" t="s">
        <v>2494</v>
      </c>
      <c r="B1438" t="s">
        <v>2495</v>
      </c>
      <c r="C1438" t="str" cm="1">
        <f t="array" ref="C1438">_xlfn.TEXTSPLIT(_xlfn.TEXTJOIN("",FALSE,B1438,"*"),{" ","-"})</f>
        <v>Dunsparce*</v>
      </c>
      <c r="I1438">
        <f t="shared" si="22"/>
        <v>206</v>
      </c>
    </row>
    <row r="1439" spans="1:9" x14ac:dyDescent="0.25">
      <c r="A1439" t="s">
        <v>2497</v>
      </c>
      <c r="B1439" t="s">
        <v>2498</v>
      </c>
      <c r="C1439" t="str" cm="1">
        <f t="array" ref="C1439">_xlfn.TEXTSPLIT(_xlfn.TEXTJOIN("",FALSE,B1439,"*"),{" ","-"})</f>
        <v>Taillow*</v>
      </c>
      <c r="I1439">
        <f t="shared" si="22"/>
        <v>276</v>
      </c>
    </row>
    <row r="1440" spans="1:9" x14ac:dyDescent="0.25">
      <c r="A1440" t="s">
        <v>2500</v>
      </c>
      <c r="B1440" t="s">
        <v>2501</v>
      </c>
      <c r="C1440" t="str" cm="1">
        <f t="array" ref="C1440">_xlfn.TEXTSPLIT(_xlfn.TEXTJOIN("",FALSE,B1440,"*"),{" ","-"})</f>
        <v>Skitty*</v>
      </c>
      <c r="I1440">
        <f t="shared" si="22"/>
        <v>300</v>
      </c>
    </row>
    <row r="1441" spans="1:9" x14ac:dyDescent="0.25">
      <c r="A1441" t="s">
        <v>2503</v>
      </c>
      <c r="B1441" t="s">
        <v>2504</v>
      </c>
      <c r="C1441" t="str" cm="1">
        <f t="array" ref="C1441">_xlfn.TEXTSPLIT(_xlfn.TEXTJOIN("",FALSE,B1441,"*"),{" ","-"})</f>
        <v>Delcatty*</v>
      </c>
      <c r="I1441">
        <f t="shared" si="22"/>
        <v>301</v>
      </c>
    </row>
    <row r="1442" spans="1:9" x14ac:dyDescent="0.25">
      <c r="A1442" t="s">
        <v>2506</v>
      </c>
      <c r="B1442" t="s">
        <v>2507</v>
      </c>
      <c r="C1442" t="str" cm="1">
        <f t="array" ref="C1442">_xlfn.TEXTSPLIT(_xlfn.TEXTJOIN("",FALSE,B1442,"*"),{" ","-"})</f>
        <v>Spinda*</v>
      </c>
      <c r="I1442">
        <f t="shared" si="22"/>
        <v>327</v>
      </c>
    </row>
    <row r="1443" spans="1:9" x14ac:dyDescent="0.25">
      <c r="A1443" t="s">
        <v>2509</v>
      </c>
      <c r="B1443" t="s">
        <v>2510</v>
      </c>
      <c r="C1443" t="str" cm="1">
        <f t="array" ref="C1443">_xlfn.TEXTSPLIT(_xlfn.TEXTJOIN("",FALSE,B1443,"*"),{" ","-"})</f>
        <v>Buneary*</v>
      </c>
      <c r="I1443">
        <f t="shared" si="22"/>
        <v>427</v>
      </c>
    </row>
    <row r="1444" spans="1:9" x14ac:dyDescent="0.25">
      <c r="A1444" t="s">
        <v>2512</v>
      </c>
      <c r="B1444" t="s">
        <v>2513</v>
      </c>
      <c r="C1444" t="str" cm="1">
        <f t="array" ref="C1444">_xlfn.TEXTSPLIT(_xlfn.TEXTJOIN("",FALSE,B1444,"*"),{" ","-"})</f>
        <v>Lopunny*</v>
      </c>
      <c r="I1444">
        <f t="shared" si="22"/>
        <v>428</v>
      </c>
    </row>
    <row r="1445" spans="1:9" x14ac:dyDescent="0.25">
      <c r="A1445" t="s">
        <v>2515</v>
      </c>
      <c r="B1445" t="s">
        <v>1102</v>
      </c>
      <c r="C1445" t="str" cm="1">
        <f t="array" ref="C1445">_xlfn.TEXTSPLIT(_xlfn.TEXTJOIN("",FALSE,B1445,"*"),{" ","-"})</f>
        <v>Patrat*</v>
      </c>
      <c r="I1445">
        <f t="shared" si="22"/>
        <v>504</v>
      </c>
    </row>
    <row r="1446" spans="1:9" x14ac:dyDescent="0.25">
      <c r="A1446" t="s">
        <v>2516</v>
      </c>
      <c r="B1446" t="s">
        <v>1106</v>
      </c>
      <c r="C1446" t="str" cm="1">
        <f t="array" ref="C1446">_xlfn.TEXTSPLIT(_xlfn.TEXTJOIN("",FALSE,B1446,"*"),{" ","-"})</f>
        <v>Watchog*</v>
      </c>
      <c r="I1446">
        <f t="shared" si="22"/>
        <v>505</v>
      </c>
    </row>
    <row r="1447" spans="1:9" x14ac:dyDescent="0.25">
      <c r="A1447" t="s">
        <v>2517</v>
      </c>
      <c r="B1447" t="s">
        <v>1109</v>
      </c>
      <c r="C1447" t="str" cm="1">
        <f t="array" ref="C1447">_xlfn.TEXTSPLIT(_xlfn.TEXTJOIN("",FALSE,B1447,"*"),{" ","-"})</f>
        <v>Lillipup*</v>
      </c>
      <c r="I1447">
        <f t="shared" si="22"/>
        <v>506</v>
      </c>
    </row>
    <row r="1448" spans="1:9" x14ac:dyDescent="0.25">
      <c r="A1448" t="s">
        <v>2518</v>
      </c>
      <c r="B1448" t="s">
        <v>1113</v>
      </c>
      <c r="C1448" t="str" cm="1">
        <f t="array" ref="C1448">_xlfn.TEXTSPLIT(_xlfn.TEXTJOIN("",FALSE,B1448,"*"),{" ","-"})</f>
        <v>Herdier*</v>
      </c>
      <c r="I1448">
        <f t="shared" si="22"/>
        <v>507</v>
      </c>
    </row>
    <row r="1449" spans="1:9" x14ac:dyDescent="0.25">
      <c r="A1449" t="s">
        <v>2519</v>
      </c>
      <c r="B1449" t="s">
        <v>1116</v>
      </c>
      <c r="C1449" t="str" cm="1">
        <f t="array" ref="C1449">_xlfn.TEXTSPLIT(_xlfn.TEXTJOIN("",FALSE,B1449,"*"),{" ","-"})</f>
        <v>Stoutland*</v>
      </c>
      <c r="I1449">
        <f t="shared" si="22"/>
        <v>508</v>
      </c>
    </row>
    <row r="1450" spans="1:9" x14ac:dyDescent="0.25">
      <c r="A1450" t="s">
        <v>2520</v>
      </c>
      <c r="B1450" t="s">
        <v>1119</v>
      </c>
      <c r="C1450" t="str" cm="1">
        <f t="array" ref="C1450">_xlfn.TEXTSPLIT(_xlfn.TEXTJOIN("",FALSE,B1450,"*"),{" ","-"})</f>
        <v>Pidove*</v>
      </c>
      <c r="I1450">
        <f t="shared" si="22"/>
        <v>519</v>
      </c>
    </row>
    <row r="1451" spans="1:9" x14ac:dyDescent="0.25">
      <c r="A1451" t="s">
        <v>2521</v>
      </c>
      <c r="B1451" t="s">
        <v>1122</v>
      </c>
      <c r="C1451" t="str" cm="1">
        <f t="array" ref="C1451">_xlfn.TEXTSPLIT(_xlfn.TEXTJOIN("",FALSE,B1451,"*"),{" ","-"})</f>
        <v>Tranquill*</v>
      </c>
      <c r="I1451">
        <f t="shared" si="22"/>
        <v>520</v>
      </c>
    </row>
    <row r="1452" spans="1:9" x14ac:dyDescent="0.25">
      <c r="A1452" t="s">
        <v>2522</v>
      </c>
      <c r="B1452" t="s">
        <v>1125</v>
      </c>
      <c r="C1452" t="str" cm="1">
        <f t="array" ref="C1452">_xlfn.TEXTSPLIT(_xlfn.TEXTJOIN("",FALSE,B1452,"*"),{" ","-"})</f>
        <v>Unfezant*</v>
      </c>
      <c r="I1452">
        <f t="shared" si="22"/>
        <v>521</v>
      </c>
    </row>
    <row r="1453" spans="1:9" x14ac:dyDescent="0.25">
      <c r="A1453" t="s">
        <v>2523</v>
      </c>
      <c r="B1453" t="s">
        <v>1128</v>
      </c>
      <c r="C1453" t="str" cm="1">
        <f t="array" ref="C1453">_xlfn.TEXTSPLIT(_xlfn.TEXTJOIN("",FALSE,B1453,"*"),{" ","-"})</f>
        <v>Audino*</v>
      </c>
      <c r="I1453">
        <f t="shared" si="22"/>
        <v>531</v>
      </c>
    </row>
    <row r="1454" spans="1:9" x14ac:dyDescent="0.25">
      <c r="A1454" t="s">
        <v>2524</v>
      </c>
      <c r="B1454" t="s">
        <v>2350</v>
      </c>
      <c r="C1454" t="str" cm="1">
        <f t="array" ref="C1454:D1454">_xlfn.TEXTSPLIT(_xlfn.TEXTJOIN("",FALSE,B1454,"*"),{" ","-"})</f>
        <v>Celebi</v>
      </c>
      <c r="D1454" t="str">
        <v>EX*</v>
      </c>
      <c r="I1454">
        <f t="shared" si="22"/>
        <v>251</v>
      </c>
    </row>
    <row r="1455" spans="1:9" x14ac:dyDescent="0.25">
      <c r="A1455" t="s">
        <v>2525</v>
      </c>
      <c r="B1455" t="s">
        <v>1433</v>
      </c>
      <c r="C1455" t="str" cm="1">
        <f t="array" ref="C1455:D1455">_xlfn.TEXTSPLIT(_xlfn.TEXTJOIN("",FALSE,B1455,"*"),{" ","-"})</f>
        <v>Keldeo</v>
      </c>
      <c r="D1455" t="str">
        <v>EX*</v>
      </c>
      <c r="I1455">
        <f t="shared" si="22"/>
        <v>647</v>
      </c>
    </row>
    <row r="1456" spans="1:9" x14ac:dyDescent="0.25">
      <c r="A1456" t="s">
        <v>2526</v>
      </c>
      <c r="B1456" t="s">
        <v>2432</v>
      </c>
      <c r="C1456" t="str" cm="1">
        <f t="array" ref="C1456:D1456">_xlfn.TEXTSPLIT(_xlfn.TEXTJOIN("",FALSE,B1456,"*"),{" ","-"})</f>
        <v>Cresselia</v>
      </c>
      <c r="D1456" t="str">
        <v>EX*</v>
      </c>
      <c r="I1456">
        <f t="shared" si="22"/>
        <v>488</v>
      </c>
    </row>
    <row r="1457" spans="1:9" x14ac:dyDescent="0.25">
      <c r="A1457" t="s">
        <v>2527</v>
      </c>
      <c r="B1457" t="s">
        <v>2464</v>
      </c>
      <c r="C1457" t="str" cm="1">
        <f t="array" ref="C1457:D1457">_xlfn.TEXTSPLIT(_xlfn.TEXTJOIN("",FALSE,B1457,"*"),{" ","-"})</f>
        <v>Landorus</v>
      </c>
      <c r="D1457" t="str">
        <v>EX*</v>
      </c>
      <c r="I1457">
        <f t="shared" si="22"/>
        <v>645</v>
      </c>
    </row>
    <row r="1458" spans="1:9" x14ac:dyDescent="0.25">
      <c r="A1458" t="s">
        <v>2528</v>
      </c>
      <c r="B1458" t="s">
        <v>1567</v>
      </c>
      <c r="C1458" t="str" cm="1">
        <f t="array" ref="C1458:E1458">_xlfn.TEXTSPLIT(_xlfn.TEXTJOIN("",FALSE,B1458,"*"),{" ","-"})</f>
        <v>Black</v>
      </c>
      <c r="D1458" t="str">
        <v>Kyurem</v>
      </c>
      <c r="E1458" t="str">
        <v>EX*</v>
      </c>
      <c r="I1458">
        <f t="shared" si="22"/>
        <v>646</v>
      </c>
    </row>
    <row r="1459" spans="1:9" x14ac:dyDescent="0.25">
      <c r="A1459" t="s">
        <v>2529</v>
      </c>
      <c r="B1459" t="s">
        <v>1569</v>
      </c>
      <c r="C1459" t="str" cm="1">
        <f t="array" ref="C1459:E1459">_xlfn.TEXTSPLIT(_xlfn.TEXTJOIN("",FALSE,B1459,"*"),{" ","-"})</f>
        <v>White</v>
      </c>
      <c r="D1459" t="str">
        <v>Kyurem</v>
      </c>
      <c r="E1459" t="str">
        <v>EX*</v>
      </c>
      <c r="I1459">
        <f t="shared" si="22"/>
        <v>646</v>
      </c>
    </row>
    <row r="1460" spans="1:9" x14ac:dyDescent="0.25">
      <c r="A1460" t="s">
        <v>2530</v>
      </c>
      <c r="B1460" t="s">
        <v>1258</v>
      </c>
      <c r="C1460" t="str" cm="1">
        <f t="array" ref="C1460">_xlfn.TEXTSPLIT(_xlfn.TEXTJOIN("",FALSE,B1460,"*"),{" ","-"})</f>
        <v>Golurk*</v>
      </c>
      <c r="I1460">
        <f t="shared" si="22"/>
        <v>623</v>
      </c>
    </row>
    <row r="1461" spans="1:9" x14ac:dyDescent="0.25">
      <c r="A1461" t="s">
        <v>2531</v>
      </c>
      <c r="B1461" t="s">
        <v>1524</v>
      </c>
      <c r="C1461" t="str" cm="1">
        <f t="array" ref="C1461">_xlfn.TEXTSPLIT(_xlfn.TEXTJOIN("",FALSE,B1461,"*"),{" ","-"})</f>
        <v>Terrakion*</v>
      </c>
      <c r="I1461">
        <f t="shared" si="22"/>
        <v>639</v>
      </c>
    </row>
    <row r="1462" spans="1:9" x14ac:dyDescent="0.25">
      <c r="A1462" t="s">
        <v>2532</v>
      </c>
      <c r="B1462" t="s">
        <v>1542</v>
      </c>
      <c r="C1462" t="str" cm="1">
        <f t="array" ref="C1462">_xlfn.TEXTSPLIT(_xlfn.TEXTJOIN("",FALSE,B1462,"*"),{" ","-"})</f>
        <v>Altaria*</v>
      </c>
      <c r="I1462">
        <f t="shared" si="22"/>
        <v>334</v>
      </c>
    </row>
    <row r="1463" spans="1:9" x14ac:dyDescent="0.25">
      <c r="A1463" t="s">
        <v>2533</v>
      </c>
      <c r="B1463" t="s">
        <v>2534</v>
      </c>
      <c r="C1463" t="str" cm="1">
        <f t="array" ref="C1463">_xlfn.TEXTSPLIT(_xlfn.TEXTJOIN("",FALSE,B1463,"*"),{" ","-"})</f>
        <v>Turtwig*</v>
      </c>
      <c r="I1463">
        <f t="shared" si="22"/>
        <v>387</v>
      </c>
    </row>
    <row r="1464" spans="1:9" x14ac:dyDescent="0.25">
      <c r="A1464" t="s">
        <v>2536</v>
      </c>
      <c r="B1464" t="s">
        <v>2537</v>
      </c>
      <c r="C1464" t="str" cm="1">
        <f t="array" ref="C1464">_xlfn.TEXTSPLIT(_xlfn.TEXTJOIN("",FALSE,B1464,"*"),{" ","-"})</f>
        <v>Grotle*</v>
      </c>
      <c r="I1464">
        <f t="shared" si="22"/>
        <v>388</v>
      </c>
    </row>
    <row r="1465" spans="1:9" x14ac:dyDescent="0.25">
      <c r="A1465" t="s">
        <v>2539</v>
      </c>
      <c r="B1465" t="s">
        <v>2540</v>
      </c>
      <c r="C1465" t="str" cm="1">
        <f t="array" ref="C1465">_xlfn.TEXTSPLIT(_xlfn.TEXTJOIN("",FALSE,B1465,"*"),{" ","-"})</f>
        <v>Torterra*</v>
      </c>
      <c r="I1465">
        <f t="shared" si="22"/>
        <v>389</v>
      </c>
    </row>
    <row r="1466" spans="1:9" x14ac:dyDescent="0.25">
      <c r="A1466" t="s">
        <v>2542</v>
      </c>
      <c r="B1466" t="s">
        <v>2543</v>
      </c>
      <c r="C1466" t="str" cm="1">
        <f t="array" ref="C1466">_xlfn.TEXTSPLIT(_xlfn.TEXTJOIN("",FALSE,B1466,"*"),{" ","-"})</f>
        <v>Combee*</v>
      </c>
      <c r="I1466">
        <f t="shared" si="22"/>
        <v>415</v>
      </c>
    </row>
    <row r="1467" spans="1:9" x14ac:dyDescent="0.25">
      <c r="A1467" t="s">
        <v>2545</v>
      </c>
      <c r="B1467" t="s">
        <v>2546</v>
      </c>
      <c r="C1467" t="str" cm="1">
        <f t="array" ref="C1467">_xlfn.TEXTSPLIT(_xlfn.TEXTJOIN("",FALSE,B1467,"*"),{" ","-"})</f>
        <v>Vespiquen*</v>
      </c>
      <c r="I1467">
        <f t="shared" si="22"/>
        <v>416</v>
      </c>
    </row>
    <row r="1468" spans="1:9" x14ac:dyDescent="0.25">
      <c r="A1468" t="s">
        <v>2548</v>
      </c>
      <c r="B1468" t="s">
        <v>1359</v>
      </c>
      <c r="C1468" t="str" cm="1">
        <f t="array" ref="C1468">_xlfn.TEXTSPLIT(_xlfn.TEXTJOIN("",FALSE,B1468,"*"),{" ","-"})</f>
        <v>Cherubi*</v>
      </c>
      <c r="I1468">
        <f t="shared" si="22"/>
        <v>420</v>
      </c>
    </row>
    <row r="1469" spans="1:9" x14ac:dyDescent="0.25">
      <c r="A1469" t="s">
        <v>2549</v>
      </c>
      <c r="B1469" t="s">
        <v>2550</v>
      </c>
      <c r="C1469" t="str" cm="1">
        <f t="array" ref="C1469">_xlfn.TEXTSPLIT(_xlfn.TEXTJOIN("",FALSE,B1469,"*"),{" ","-"})</f>
        <v>Cherrim*</v>
      </c>
      <c r="I1469">
        <f t="shared" si="22"/>
        <v>421</v>
      </c>
    </row>
    <row r="1470" spans="1:9" x14ac:dyDescent="0.25">
      <c r="A1470" t="s">
        <v>2552</v>
      </c>
      <c r="B1470" t="s">
        <v>1368</v>
      </c>
      <c r="C1470" t="str" cm="1">
        <f t="array" ref="C1470">_xlfn.TEXTSPLIT(_xlfn.TEXTJOIN("",FALSE,B1470,"*"),{" ","-"})</f>
        <v>Sewaddle*</v>
      </c>
      <c r="I1470">
        <f t="shared" si="22"/>
        <v>540</v>
      </c>
    </row>
    <row r="1471" spans="1:9" x14ac:dyDescent="0.25">
      <c r="A1471" t="s">
        <v>2553</v>
      </c>
      <c r="B1471" t="s">
        <v>1372</v>
      </c>
      <c r="C1471" t="str" cm="1">
        <f t="array" ref="C1471">_xlfn.TEXTSPLIT(_xlfn.TEXTJOIN("",FALSE,B1471,"*"),{" ","-"})</f>
        <v>Swadloon*</v>
      </c>
      <c r="I1471">
        <f t="shared" si="22"/>
        <v>541</v>
      </c>
    </row>
    <row r="1472" spans="1:9" x14ac:dyDescent="0.25">
      <c r="A1472" t="s">
        <v>2554</v>
      </c>
      <c r="B1472" t="s">
        <v>1375</v>
      </c>
      <c r="C1472" t="str" cm="1">
        <f t="array" ref="C1472">_xlfn.TEXTSPLIT(_xlfn.TEXTJOIN("",FALSE,B1472,"*"),{" ","-"})</f>
        <v>Leavanny*</v>
      </c>
      <c r="I1472">
        <f t="shared" si="22"/>
        <v>542</v>
      </c>
    </row>
    <row r="1473" spans="1:9" x14ac:dyDescent="0.25">
      <c r="A1473" t="s">
        <v>2555</v>
      </c>
      <c r="B1473" t="s">
        <v>930</v>
      </c>
      <c r="C1473" t="str" cm="1">
        <f t="array" ref="C1473">_xlfn.TEXTSPLIT(_xlfn.TEXTJOIN("",FALSE,B1473,"*"),{" ","-"})</f>
        <v>Maractus*</v>
      </c>
      <c r="I1473">
        <f t="shared" si="22"/>
        <v>556</v>
      </c>
    </row>
    <row r="1474" spans="1:9" x14ac:dyDescent="0.25">
      <c r="A1474" t="s">
        <v>2556</v>
      </c>
      <c r="B1474" t="s">
        <v>1741</v>
      </c>
      <c r="C1474" t="str" cm="1">
        <f t="array" ref="C1474">_xlfn.TEXTSPLIT(_xlfn.TEXTJOIN("",FALSE,B1474,"*"),{" ","-"})</f>
        <v>Foongus*</v>
      </c>
      <c r="I1474">
        <f t="shared" si="22"/>
        <v>590</v>
      </c>
    </row>
    <row r="1475" spans="1:9" x14ac:dyDescent="0.25">
      <c r="A1475" t="s">
        <v>2557</v>
      </c>
      <c r="B1475" t="s">
        <v>1744</v>
      </c>
      <c r="C1475" t="str" cm="1">
        <f t="array" ref="C1475">_xlfn.TEXTSPLIT(_xlfn.TEXTJOIN("",FALSE,B1475,"*"),{" ","-"})</f>
        <v>Amoonguss*</v>
      </c>
      <c r="I1475">
        <f t="shared" ref="I1475:I1538" si="23">_xlfn.XLOOKUP(B1475,X$2:X$1093,V$2:V$1093, _xlfn.XLOOKUP(C1475,X$2:X$1093,V$2:V$1093, _xlfn.XLOOKUP(D1475,X$2:X$1093,V$2:V$1093, _xlfn.XLOOKUP(E1475,X$2:X$1093,V$2:V$1093, _xlfn.XLOOKUP(F1475,X$2:X$1093,V$2:V$1093, _xlfn.XLOOKUP(G1475,X$2:X$1093,V$2:V$1093, _xlfn.XLOOKUP(H1475,X$2:X$1093,V$2:V$1093, IF(ISNUMBER(SEARCH("sv", A1475)),"",""),2),2),2),2),2),2),2)</f>
        <v>591</v>
      </c>
    </row>
    <row r="1476" spans="1:9" x14ac:dyDescent="0.25">
      <c r="A1476" t="s">
        <v>2558</v>
      </c>
      <c r="B1476" t="s">
        <v>2559</v>
      </c>
      <c r="C1476" t="str" cm="1">
        <f t="array" ref="C1476:D1476">_xlfn.TEXTSPLIT(_xlfn.TEXTJOIN("",FALSE,B1476,"*"),{" ","-"})</f>
        <v>Moltres</v>
      </c>
      <c r="D1476" t="str">
        <v>EX*</v>
      </c>
      <c r="I1476">
        <f t="shared" si="23"/>
        <v>146</v>
      </c>
    </row>
    <row r="1477" spans="1:9" x14ac:dyDescent="0.25">
      <c r="A1477" t="s">
        <v>2560</v>
      </c>
      <c r="B1477" t="s">
        <v>2561</v>
      </c>
      <c r="C1477" t="str" cm="1">
        <f t="array" ref="C1477">_xlfn.TEXTSPLIT(_xlfn.TEXTJOIN("",FALSE,B1477,"*"),{" ","-"})</f>
        <v>Chimchar*</v>
      </c>
      <c r="I1477">
        <f t="shared" si="23"/>
        <v>390</v>
      </c>
    </row>
    <row r="1478" spans="1:9" x14ac:dyDescent="0.25">
      <c r="A1478" t="s">
        <v>2563</v>
      </c>
      <c r="B1478" t="s">
        <v>2564</v>
      </c>
      <c r="C1478" t="str" cm="1">
        <f t="array" ref="C1478">_xlfn.TEXTSPLIT(_xlfn.TEXTJOIN("",FALSE,B1478,"*"),{" ","-"})</f>
        <v>Monferno*</v>
      </c>
      <c r="I1478">
        <f t="shared" si="23"/>
        <v>391</v>
      </c>
    </row>
    <row r="1479" spans="1:9" x14ac:dyDescent="0.25">
      <c r="A1479" t="s">
        <v>2566</v>
      </c>
      <c r="B1479" t="s">
        <v>2567</v>
      </c>
      <c r="C1479" t="str" cm="1">
        <f t="array" ref="C1479">_xlfn.TEXTSPLIT(_xlfn.TEXTJOIN("",FALSE,B1479,"*"),{" ","-"})</f>
        <v>Infernape*</v>
      </c>
      <c r="I1479">
        <f t="shared" si="23"/>
        <v>392</v>
      </c>
    </row>
    <row r="1480" spans="1:9" x14ac:dyDescent="0.25">
      <c r="A1480" t="s">
        <v>2569</v>
      </c>
      <c r="B1480" t="s">
        <v>1395</v>
      </c>
      <c r="C1480" t="str" cm="1">
        <f t="array" ref="C1480:D1480">_xlfn.TEXTSPLIT(_xlfn.TEXTJOIN("",FALSE,B1480,"*"),{" ","-"})</f>
        <v>Victini</v>
      </c>
      <c r="D1480" t="str">
        <v>EX*</v>
      </c>
      <c r="I1480">
        <f t="shared" si="23"/>
        <v>494</v>
      </c>
    </row>
    <row r="1481" spans="1:9" x14ac:dyDescent="0.25">
      <c r="A1481" t="s">
        <v>2570</v>
      </c>
      <c r="B1481" t="s">
        <v>952</v>
      </c>
      <c r="C1481" t="str" cm="1">
        <f t="array" ref="C1481">_xlfn.TEXTSPLIT(_xlfn.TEXTJOIN("",FALSE,B1481,"*"),{" ","-"})</f>
        <v>Pansear*</v>
      </c>
      <c r="I1481">
        <f t="shared" si="23"/>
        <v>513</v>
      </c>
    </row>
    <row r="1482" spans="1:9" x14ac:dyDescent="0.25">
      <c r="A1482" t="s">
        <v>2571</v>
      </c>
      <c r="B1482" t="s">
        <v>955</v>
      </c>
      <c r="C1482" t="str" cm="1">
        <f t="array" ref="C1482">_xlfn.TEXTSPLIT(_xlfn.TEXTJOIN("",FALSE,B1482,"*"),{" ","-"})</f>
        <v>Simisear*</v>
      </c>
      <c r="I1482">
        <f t="shared" si="23"/>
        <v>514</v>
      </c>
    </row>
    <row r="1483" spans="1:9" x14ac:dyDescent="0.25">
      <c r="A1483" t="s">
        <v>2572</v>
      </c>
      <c r="B1483" t="s">
        <v>1815</v>
      </c>
      <c r="C1483" t="str" cm="1">
        <f t="array" ref="C1483">_xlfn.TEXTSPLIT(_xlfn.TEXTJOIN("",FALSE,B1483,"*"),{" ","-"})</f>
        <v>Litwick*</v>
      </c>
      <c r="I1483">
        <f t="shared" si="23"/>
        <v>607</v>
      </c>
    </row>
    <row r="1484" spans="1:9" x14ac:dyDescent="0.25">
      <c r="A1484" t="s">
        <v>2573</v>
      </c>
      <c r="B1484" t="s">
        <v>1819</v>
      </c>
      <c r="C1484" t="str" cm="1">
        <f t="array" ref="C1484">_xlfn.TEXTSPLIT(_xlfn.TEXTJOIN("",FALSE,B1484,"*"),{" ","-"})</f>
        <v>Lampent*</v>
      </c>
      <c r="I1484">
        <f t="shared" si="23"/>
        <v>608</v>
      </c>
    </row>
    <row r="1485" spans="1:9" x14ac:dyDescent="0.25">
      <c r="A1485" t="s">
        <v>2574</v>
      </c>
      <c r="B1485" t="s">
        <v>1754</v>
      </c>
      <c r="C1485" t="str" cm="1">
        <f t="array" ref="C1485">_xlfn.TEXTSPLIT(_xlfn.TEXTJOIN("",FALSE,B1485,"*"),{" ","-"})</f>
        <v>Heatmor*</v>
      </c>
      <c r="I1485">
        <f t="shared" si="23"/>
        <v>631</v>
      </c>
    </row>
    <row r="1486" spans="1:9" x14ac:dyDescent="0.25">
      <c r="A1486" t="s">
        <v>2575</v>
      </c>
      <c r="B1486" t="s">
        <v>153</v>
      </c>
      <c r="C1486" t="str" cm="1">
        <f t="array" ref="C1486">_xlfn.TEXTSPLIT(_xlfn.TEXTJOIN("",FALSE,B1486,"*"),{" ","-"})</f>
        <v>Squirtle*</v>
      </c>
      <c r="I1486">
        <f t="shared" si="23"/>
        <v>7</v>
      </c>
    </row>
    <row r="1487" spans="1:9" x14ac:dyDescent="0.25">
      <c r="A1487" t="s">
        <v>2576</v>
      </c>
      <c r="B1487" t="s">
        <v>2577</v>
      </c>
      <c r="C1487" t="str" cm="1">
        <f t="array" ref="C1487:D1487">_xlfn.TEXTSPLIT(_xlfn.TEXTJOIN("",FALSE,B1487,"*"),{" ","-"})</f>
        <v>Articuno</v>
      </c>
      <c r="D1487" t="str">
        <v>EX*</v>
      </c>
      <c r="I1487">
        <f t="shared" si="23"/>
        <v>144</v>
      </c>
    </row>
    <row r="1488" spans="1:9" x14ac:dyDescent="0.25">
      <c r="A1488" t="s">
        <v>2578</v>
      </c>
      <c r="B1488" t="s">
        <v>2579</v>
      </c>
      <c r="C1488" t="str" cm="1">
        <f t="array" ref="C1488">_xlfn.TEXTSPLIT(_xlfn.TEXTJOIN("",FALSE,B1488,"*"),{" ","-"})</f>
        <v>Swinub*</v>
      </c>
      <c r="I1488">
        <f t="shared" si="23"/>
        <v>220</v>
      </c>
    </row>
    <row r="1489" spans="1:9" x14ac:dyDescent="0.25">
      <c r="A1489" t="s">
        <v>2581</v>
      </c>
      <c r="B1489" t="s">
        <v>2582</v>
      </c>
      <c r="C1489" t="str" cm="1">
        <f t="array" ref="C1489">_xlfn.TEXTSPLIT(_xlfn.TEXTJOIN("",FALSE,B1489,"*"),{" ","-"})</f>
        <v>Piloswine*</v>
      </c>
      <c r="I1489">
        <f t="shared" si="23"/>
        <v>221</v>
      </c>
    </row>
    <row r="1490" spans="1:9" x14ac:dyDescent="0.25">
      <c r="A1490" t="s">
        <v>2584</v>
      </c>
      <c r="B1490" t="s">
        <v>2585</v>
      </c>
      <c r="C1490" t="str" cm="1">
        <f t="array" ref="C1490">_xlfn.TEXTSPLIT(_xlfn.TEXTJOIN("",FALSE,B1490,"*"),{" ","-"})</f>
        <v>Mamoswine*</v>
      </c>
      <c r="I1490">
        <f t="shared" si="23"/>
        <v>473</v>
      </c>
    </row>
    <row r="1491" spans="1:9" x14ac:dyDescent="0.25">
      <c r="A1491" t="s">
        <v>2587</v>
      </c>
      <c r="B1491" t="s">
        <v>2588</v>
      </c>
      <c r="C1491" t="str" cm="1">
        <f t="array" ref="C1491">_xlfn.TEXTSPLIT(_xlfn.TEXTJOIN("",FALSE,B1491,"*"),{" ","-"})</f>
        <v>Lotad*</v>
      </c>
      <c r="I1491">
        <f t="shared" si="23"/>
        <v>270</v>
      </c>
    </row>
    <row r="1492" spans="1:9" x14ac:dyDescent="0.25">
      <c r="A1492" t="s">
        <v>2590</v>
      </c>
      <c r="B1492" t="s">
        <v>2591</v>
      </c>
      <c r="C1492" t="str" cm="1">
        <f t="array" ref="C1492">_xlfn.TEXTSPLIT(_xlfn.TEXTJOIN("",FALSE,B1492,"*"),{" ","-"})</f>
        <v>Lombre*</v>
      </c>
      <c r="I1492">
        <f t="shared" si="23"/>
        <v>271</v>
      </c>
    </row>
    <row r="1493" spans="1:9" x14ac:dyDescent="0.25">
      <c r="A1493" t="s">
        <v>2593</v>
      </c>
      <c r="B1493" t="s">
        <v>2594</v>
      </c>
      <c r="C1493" t="str" cm="1">
        <f t="array" ref="C1493">_xlfn.TEXTSPLIT(_xlfn.TEXTJOIN("",FALSE,B1493,"*"),{" ","-"})</f>
        <v>Ludicolo*</v>
      </c>
      <c r="I1493">
        <f t="shared" si="23"/>
        <v>272</v>
      </c>
    </row>
    <row r="1494" spans="1:9" x14ac:dyDescent="0.25">
      <c r="A1494" t="s">
        <v>2596</v>
      </c>
      <c r="B1494" t="s">
        <v>2597</v>
      </c>
      <c r="C1494" t="str" cm="1">
        <f t="array" ref="C1494">_xlfn.TEXTSPLIT(_xlfn.TEXTJOIN("",FALSE,B1494,"*"),{" ","-"})</f>
        <v>Carvanha*</v>
      </c>
      <c r="I1494">
        <f t="shared" si="23"/>
        <v>318</v>
      </c>
    </row>
    <row r="1495" spans="1:9" x14ac:dyDescent="0.25">
      <c r="A1495" t="s">
        <v>2599</v>
      </c>
      <c r="B1495" t="s">
        <v>2600</v>
      </c>
      <c r="C1495" t="str" cm="1">
        <f t="array" ref="C1495">_xlfn.TEXTSPLIT(_xlfn.TEXTJOIN("",FALSE,B1495,"*"),{" ","-"})</f>
        <v>Sharpedo*</v>
      </c>
      <c r="I1495">
        <f t="shared" si="23"/>
        <v>319</v>
      </c>
    </row>
    <row r="1496" spans="1:9" x14ac:dyDescent="0.25">
      <c r="A1496" t="s">
        <v>2602</v>
      </c>
      <c r="B1496" t="s">
        <v>2603</v>
      </c>
      <c r="C1496" t="str" cm="1">
        <f t="array" ref="C1496">_xlfn.TEXTSPLIT(_xlfn.TEXTJOIN("",FALSE,B1496,"*"),{" ","-"})</f>
        <v>Manaphy*</v>
      </c>
      <c r="I1496">
        <f t="shared" si="23"/>
        <v>490</v>
      </c>
    </row>
    <row r="1497" spans="1:9" x14ac:dyDescent="0.25">
      <c r="A1497" t="s">
        <v>2605</v>
      </c>
      <c r="B1497" t="s">
        <v>1765</v>
      </c>
      <c r="C1497" t="str" cm="1">
        <f t="array" ref="C1497">_xlfn.TEXTSPLIT(_xlfn.TEXTJOIN("",FALSE,B1497,"*"),{" ","-"})</f>
        <v>Vanillite*</v>
      </c>
      <c r="I1497">
        <f t="shared" si="23"/>
        <v>582</v>
      </c>
    </row>
    <row r="1498" spans="1:9" x14ac:dyDescent="0.25">
      <c r="A1498" t="s">
        <v>2606</v>
      </c>
      <c r="B1498" t="s">
        <v>1768</v>
      </c>
      <c r="C1498" t="str" cm="1">
        <f t="array" ref="C1498">_xlfn.TEXTSPLIT(_xlfn.TEXTJOIN("",FALSE,B1498,"*"),{" ","-"})</f>
        <v>Vanillish*</v>
      </c>
      <c r="I1498">
        <f t="shared" si="23"/>
        <v>583</v>
      </c>
    </row>
    <row r="1499" spans="1:9" x14ac:dyDescent="0.25">
      <c r="A1499" t="s">
        <v>2607</v>
      </c>
      <c r="B1499" t="s">
        <v>1771</v>
      </c>
      <c r="C1499" t="str" cm="1">
        <f t="array" ref="C1499">_xlfn.TEXTSPLIT(_xlfn.TEXTJOIN("",FALSE,B1499,"*"),{" ","-"})</f>
        <v>Vanilluxe*</v>
      </c>
      <c r="I1499">
        <f t="shared" si="23"/>
        <v>584</v>
      </c>
    </row>
    <row r="1500" spans="1:9" x14ac:dyDescent="0.25">
      <c r="A1500" t="s">
        <v>2608</v>
      </c>
      <c r="B1500" t="s">
        <v>1774</v>
      </c>
      <c r="C1500" t="str" cm="1">
        <f t="array" ref="C1500">_xlfn.TEXTSPLIT(_xlfn.TEXTJOIN("",FALSE,B1500,"*"),{" ","-"})</f>
        <v>Frillish*</v>
      </c>
      <c r="I1500">
        <f t="shared" si="23"/>
        <v>592</v>
      </c>
    </row>
    <row r="1501" spans="1:9" x14ac:dyDescent="0.25">
      <c r="A1501" t="s">
        <v>2609</v>
      </c>
      <c r="B1501" t="s">
        <v>1777</v>
      </c>
      <c r="C1501" t="str" cm="1">
        <f t="array" ref="C1501">_xlfn.TEXTSPLIT(_xlfn.TEXTJOIN("",FALSE,B1501,"*"),{" ","-"})</f>
        <v>Jellicent*</v>
      </c>
      <c r="I1501">
        <f t="shared" si="23"/>
        <v>593</v>
      </c>
    </row>
    <row r="1502" spans="1:9" x14ac:dyDescent="0.25">
      <c r="A1502" t="s">
        <v>2610</v>
      </c>
      <c r="B1502" t="s">
        <v>1648</v>
      </c>
      <c r="C1502" t="str" cm="1">
        <f t="array" ref="C1502">_xlfn.TEXTSPLIT(_xlfn.TEXTJOIN("",FALSE,B1502,"*"),{" ","-"})</f>
        <v>Cubchoo*</v>
      </c>
      <c r="I1502">
        <f t="shared" si="23"/>
        <v>613</v>
      </c>
    </row>
    <row r="1503" spans="1:9" x14ac:dyDescent="0.25">
      <c r="A1503" t="s">
        <v>2611</v>
      </c>
      <c r="B1503" t="s">
        <v>1652</v>
      </c>
      <c r="C1503" t="str" cm="1">
        <f t="array" ref="C1503">_xlfn.TEXTSPLIT(_xlfn.TEXTJOIN("",FALSE,B1503,"*"),{" ","-"})</f>
        <v>Beartic*</v>
      </c>
      <c r="I1503">
        <f t="shared" si="23"/>
        <v>614</v>
      </c>
    </row>
    <row r="1504" spans="1:9" x14ac:dyDescent="0.25">
      <c r="A1504" t="s">
        <v>2612</v>
      </c>
      <c r="B1504" t="s">
        <v>44</v>
      </c>
      <c r="C1504" t="str" cm="1">
        <f t="array" ref="C1504">_xlfn.TEXTSPLIT(_xlfn.TEXTJOIN("",FALSE,B1504,"*"),{" ","-"})</f>
        <v>Magnemite*</v>
      </c>
      <c r="I1504">
        <f t="shared" si="23"/>
        <v>81</v>
      </c>
    </row>
    <row r="1505" spans="1:9" x14ac:dyDescent="0.25">
      <c r="A1505" t="s">
        <v>2613</v>
      </c>
      <c r="B1505" t="s">
        <v>44</v>
      </c>
      <c r="C1505" t="str" cm="1">
        <f t="array" ref="C1505">_xlfn.TEXTSPLIT(_xlfn.TEXTJOIN("",FALSE,B1505,"*"),{" ","-"})</f>
        <v>Magnemite*</v>
      </c>
      <c r="I1505">
        <f t="shared" si="23"/>
        <v>81</v>
      </c>
    </row>
    <row r="1506" spans="1:9" x14ac:dyDescent="0.25">
      <c r="A1506" t="s">
        <v>2614</v>
      </c>
      <c r="B1506" t="s">
        <v>42</v>
      </c>
      <c r="C1506" t="str" cm="1">
        <f t="array" ref="C1506">_xlfn.TEXTSPLIT(_xlfn.TEXTJOIN("",FALSE,B1506,"*"),{" ","-"})</f>
        <v>Magneton*</v>
      </c>
      <c r="I1506">
        <f t="shared" si="23"/>
        <v>82</v>
      </c>
    </row>
    <row r="1507" spans="1:9" x14ac:dyDescent="0.25">
      <c r="A1507" t="s">
        <v>2615</v>
      </c>
      <c r="B1507" t="s">
        <v>42</v>
      </c>
      <c r="C1507" t="str" cm="1">
        <f t="array" ref="C1507">_xlfn.TEXTSPLIT(_xlfn.TEXTJOIN("",FALSE,B1507,"*"),{" ","-"})</f>
        <v>Magneton*</v>
      </c>
      <c r="I1507">
        <f t="shared" si="23"/>
        <v>82</v>
      </c>
    </row>
    <row r="1508" spans="1:9" x14ac:dyDescent="0.25">
      <c r="A1508" t="s">
        <v>2616</v>
      </c>
      <c r="B1508" t="s">
        <v>2617</v>
      </c>
      <c r="C1508" t="str" cm="1">
        <f t="array" ref="C1508">_xlfn.TEXTSPLIT(_xlfn.TEXTJOIN("",FALSE,B1508,"*"),{" ","-"})</f>
        <v>Magnezone*</v>
      </c>
      <c r="I1508">
        <f t="shared" si="23"/>
        <v>462</v>
      </c>
    </row>
    <row r="1509" spans="1:9" x14ac:dyDescent="0.25">
      <c r="A1509" t="s">
        <v>2619</v>
      </c>
      <c r="B1509" t="s">
        <v>2617</v>
      </c>
      <c r="C1509" t="str" cm="1">
        <f t="array" ref="C1509">_xlfn.TEXTSPLIT(_xlfn.TEXTJOIN("",FALSE,B1509,"*"),{" ","-"})</f>
        <v>Magnezone*</v>
      </c>
      <c r="I1509">
        <f t="shared" si="23"/>
        <v>462</v>
      </c>
    </row>
    <row r="1510" spans="1:9" x14ac:dyDescent="0.25">
      <c r="A1510" t="s">
        <v>2620</v>
      </c>
      <c r="B1510" t="s">
        <v>2621</v>
      </c>
      <c r="C1510" t="str" cm="1">
        <f t="array" ref="C1510:D1510">_xlfn.TEXTSPLIT(_xlfn.TEXTJOIN("",FALSE,B1510,"*"),{" ","-"})</f>
        <v>Zapdos</v>
      </c>
      <c r="D1510" t="str">
        <v>EX*</v>
      </c>
      <c r="I1510">
        <f t="shared" si="23"/>
        <v>145</v>
      </c>
    </row>
    <row r="1511" spans="1:9" x14ac:dyDescent="0.25">
      <c r="A1511" t="s">
        <v>2622</v>
      </c>
      <c r="B1511" t="s">
        <v>2623</v>
      </c>
      <c r="C1511" t="str" cm="1">
        <f t="array" ref="C1511">_xlfn.TEXTSPLIT(_xlfn.TEXTJOIN("",FALSE,B1511,"*"),{" ","-"})</f>
        <v>Rotom*</v>
      </c>
      <c r="I1511">
        <f t="shared" si="23"/>
        <v>479</v>
      </c>
    </row>
    <row r="1512" spans="1:9" x14ac:dyDescent="0.25">
      <c r="A1512" t="s">
        <v>2625</v>
      </c>
      <c r="B1512" t="s">
        <v>1007</v>
      </c>
      <c r="C1512" t="str" cm="1">
        <f t="array" ref="C1512">_xlfn.TEXTSPLIT(_xlfn.TEXTJOIN("",FALSE,B1512,"*"),{" ","-"})</f>
        <v>Joltik*</v>
      </c>
      <c r="I1512">
        <f t="shared" si="23"/>
        <v>595</v>
      </c>
    </row>
    <row r="1513" spans="1:9" x14ac:dyDescent="0.25">
      <c r="A1513" t="s">
        <v>2626</v>
      </c>
      <c r="B1513" t="s">
        <v>1011</v>
      </c>
      <c r="C1513" t="str" cm="1">
        <f t="array" ref="C1513">_xlfn.TEXTSPLIT(_xlfn.TEXTJOIN("",FALSE,B1513,"*"),{" ","-"})</f>
        <v>Galvantula*</v>
      </c>
      <c r="I1513">
        <f t="shared" si="23"/>
        <v>596</v>
      </c>
    </row>
    <row r="1514" spans="1:9" x14ac:dyDescent="0.25">
      <c r="A1514" t="s">
        <v>2627</v>
      </c>
      <c r="B1514" t="s">
        <v>442</v>
      </c>
      <c r="C1514" t="str" cm="1">
        <f t="array" ref="C1514">_xlfn.TEXTSPLIT(_xlfn.TEXTJOIN("",FALSE,B1514,"*"),{" ","-"})</f>
        <v>Zubat*</v>
      </c>
      <c r="I1514">
        <f t="shared" si="23"/>
        <v>41</v>
      </c>
    </row>
    <row r="1515" spans="1:9" x14ac:dyDescent="0.25">
      <c r="A1515" t="s">
        <v>2628</v>
      </c>
      <c r="B1515" t="s">
        <v>442</v>
      </c>
      <c r="C1515" t="str" cm="1">
        <f t="array" ref="C1515">_xlfn.TEXTSPLIT(_xlfn.TEXTJOIN("",FALSE,B1515,"*"),{" ","-"})</f>
        <v>Zubat*</v>
      </c>
      <c r="I1515">
        <f t="shared" si="23"/>
        <v>41</v>
      </c>
    </row>
    <row r="1516" spans="1:9" x14ac:dyDescent="0.25">
      <c r="A1516" t="s">
        <v>2629</v>
      </c>
      <c r="B1516" t="s">
        <v>440</v>
      </c>
      <c r="C1516" t="str" cm="1">
        <f t="array" ref="C1516">_xlfn.TEXTSPLIT(_xlfn.TEXTJOIN("",FALSE,B1516,"*"),{" ","-"})</f>
        <v>Golbat*</v>
      </c>
      <c r="I1516">
        <f t="shared" si="23"/>
        <v>42</v>
      </c>
    </row>
    <row r="1517" spans="1:9" x14ac:dyDescent="0.25">
      <c r="A1517" t="s">
        <v>2630</v>
      </c>
      <c r="B1517" t="s">
        <v>2631</v>
      </c>
      <c r="C1517" t="str" cm="1">
        <f t="array" ref="C1517">_xlfn.TEXTSPLIT(_xlfn.TEXTJOIN("",FALSE,B1517,"*"),{" ","-"})</f>
        <v>Crobat*</v>
      </c>
      <c r="I1517">
        <f t="shared" si="23"/>
        <v>169</v>
      </c>
    </row>
    <row r="1518" spans="1:9" x14ac:dyDescent="0.25">
      <c r="A1518" t="s">
        <v>2633</v>
      </c>
      <c r="B1518" t="s">
        <v>174</v>
      </c>
      <c r="C1518" t="str" cm="1">
        <f t="array" ref="C1518">_xlfn.TEXTSPLIT(_xlfn.TEXTJOIN("",FALSE,B1518,"*"),{" ","-"})</f>
        <v>Koffing*</v>
      </c>
      <c r="I1518">
        <f t="shared" si="23"/>
        <v>109</v>
      </c>
    </row>
    <row r="1519" spans="1:9" x14ac:dyDescent="0.25">
      <c r="A1519" t="s">
        <v>2634</v>
      </c>
      <c r="B1519" t="s">
        <v>174</v>
      </c>
      <c r="C1519" t="str" cm="1">
        <f t="array" ref="C1519">_xlfn.TEXTSPLIT(_xlfn.TEXTJOIN("",FALSE,B1519,"*"),{" ","-"})</f>
        <v>Koffing*</v>
      </c>
      <c r="I1519">
        <f t="shared" si="23"/>
        <v>109</v>
      </c>
    </row>
    <row r="1520" spans="1:9" x14ac:dyDescent="0.25">
      <c r="A1520" t="s">
        <v>2635</v>
      </c>
      <c r="B1520" t="s">
        <v>480</v>
      </c>
      <c r="C1520" t="str" cm="1">
        <f t="array" ref="C1520">_xlfn.TEXTSPLIT(_xlfn.TEXTJOIN("",FALSE,B1520,"*"),{" ","-"})</f>
        <v>Weezing*</v>
      </c>
      <c r="I1520">
        <f t="shared" si="23"/>
        <v>110</v>
      </c>
    </row>
    <row r="1521" spans="1:9" x14ac:dyDescent="0.25">
      <c r="A1521" t="s">
        <v>2636</v>
      </c>
      <c r="B1521" t="s">
        <v>1465</v>
      </c>
      <c r="C1521" t="str" cm="1">
        <f t="array" ref="C1521">_xlfn.TEXTSPLIT(_xlfn.TEXTJOIN("",FALSE,B1521,"*"),{" ","-"})</f>
        <v>Ralts*</v>
      </c>
      <c r="I1521">
        <f t="shared" si="23"/>
        <v>280</v>
      </c>
    </row>
    <row r="1522" spans="1:9" x14ac:dyDescent="0.25">
      <c r="A1522" t="s">
        <v>2637</v>
      </c>
      <c r="B1522" t="s">
        <v>1468</v>
      </c>
      <c r="C1522" t="str" cm="1">
        <f t="array" ref="C1522">_xlfn.TEXTSPLIT(_xlfn.TEXTJOIN("",FALSE,B1522,"*"),{" ","-"})</f>
        <v>Kirlia*</v>
      </c>
      <c r="I1522">
        <f t="shared" si="23"/>
        <v>281</v>
      </c>
    </row>
    <row r="1523" spans="1:9" x14ac:dyDescent="0.25">
      <c r="A1523" t="s">
        <v>2638</v>
      </c>
      <c r="B1523" t="s">
        <v>1515</v>
      </c>
      <c r="C1523" t="str" cm="1">
        <f t="array" ref="C1523">_xlfn.TEXTSPLIT(_xlfn.TEXTJOIN("",FALSE,B1523,"*"),{" ","-"})</f>
        <v>Gallade*</v>
      </c>
      <c r="I1523">
        <f t="shared" si="23"/>
        <v>475</v>
      </c>
    </row>
    <row r="1524" spans="1:9" x14ac:dyDescent="0.25">
      <c r="A1524" t="s">
        <v>2639</v>
      </c>
      <c r="B1524" t="s">
        <v>2640</v>
      </c>
      <c r="C1524" t="str" cm="1">
        <f t="array" ref="C1524">_xlfn.TEXTSPLIT(_xlfn.TEXTJOIN("",FALSE,B1524,"*"),{" ","-"})</f>
        <v>Giratina*</v>
      </c>
      <c r="I1524">
        <f t="shared" si="23"/>
        <v>487</v>
      </c>
    </row>
    <row r="1525" spans="1:9" x14ac:dyDescent="0.25">
      <c r="A1525" t="s">
        <v>2641</v>
      </c>
      <c r="B1525" t="s">
        <v>1483</v>
      </c>
      <c r="C1525" t="str" cm="1">
        <f t="array" ref="C1525">_xlfn.TEXTSPLIT(_xlfn.TEXTJOIN("",FALSE,B1525,"*"),{" ","-"})</f>
        <v>Trubbish*</v>
      </c>
      <c r="I1525">
        <f t="shared" si="23"/>
        <v>568</v>
      </c>
    </row>
    <row r="1526" spans="1:9" x14ac:dyDescent="0.25">
      <c r="A1526" t="s">
        <v>2642</v>
      </c>
      <c r="B1526" t="s">
        <v>1483</v>
      </c>
      <c r="C1526" t="str" cm="1">
        <f t="array" ref="C1526">_xlfn.TEXTSPLIT(_xlfn.TEXTJOIN("",FALSE,B1526,"*"),{" ","-"})</f>
        <v>Trubbish*</v>
      </c>
      <c r="I1526">
        <f t="shared" si="23"/>
        <v>568</v>
      </c>
    </row>
    <row r="1527" spans="1:9" x14ac:dyDescent="0.25">
      <c r="A1527" t="s">
        <v>2643</v>
      </c>
      <c r="B1527" t="s">
        <v>1483</v>
      </c>
      <c r="C1527" t="str" cm="1">
        <f t="array" ref="C1527">_xlfn.TEXTSPLIT(_xlfn.TEXTJOIN("",FALSE,B1527,"*"),{" ","-"})</f>
        <v>Trubbish*</v>
      </c>
      <c r="I1527">
        <f t="shared" si="23"/>
        <v>568</v>
      </c>
    </row>
    <row r="1528" spans="1:9" x14ac:dyDescent="0.25">
      <c r="A1528" t="s">
        <v>2644</v>
      </c>
      <c r="B1528" t="s">
        <v>1486</v>
      </c>
      <c r="C1528" t="str" cm="1">
        <f t="array" ref="C1528">_xlfn.TEXTSPLIT(_xlfn.TEXTJOIN("",FALSE,B1528,"*"),{" ","-"})</f>
        <v>Garbodor*</v>
      </c>
      <c r="I1528">
        <f t="shared" si="23"/>
        <v>569</v>
      </c>
    </row>
    <row r="1529" spans="1:9" x14ac:dyDescent="0.25">
      <c r="A1529" t="s">
        <v>2645</v>
      </c>
      <c r="B1529" t="s">
        <v>1486</v>
      </c>
      <c r="C1529" t="str" cm="1">
        <f t="array" ref="C1529">_xlfn.TEXTSPLIT(_xlfn.TEXTJOIN("",FALSE,B1529,"*"),{" ","-"})</f>
        <v>Garbodor*</v>
      </c>
      <c r="I1529">
        <f t="shared" si="23"/>
        <v>569</v>
      </c>
    </row>
    <row r="1530" spans="1:9" x14ac:dyDescent="0.25">
      <c r="A1530" t="s">
        <v>2646</v>
      </c>
      <c r="B1530" t="s">
        <v>1808</v>
      </c>
      <c r="C1530" t="str" cm="1">
        <f t="array" ref="C1530">_xlfn.TEXTSPLIT(_xlfn.TEXTJOIN("",FALSE,B1530,"*"),{" ","-"})</f>
        <v>Elgyem*</v>
      </c>
      <c r="I1530">
        <f t="shared" si="23"/>
        <v>605</v>
      </c>
    </row>
    <row r="1531" spans="1:9" x14ac:dyDescent="0.25">
      <c r="A1531" t="s">
        <v>2647</v>
      </c>
      <c r="B1531" t="s">
        <v>1808</v>
      </c>
      <c r="C1531" t="str" cm="1">
        <f t="array" ref="C1531">_xlfn.TEXTSPLIT(_xlfn.TEXTJOIN("",FALSE,B1531,"*"),{" ","-"})</f>
        <v>Elgyem*</v>
      </c>
      <c r="I1531">
        <f t="shared" si="23"/>
        <v>605</v>
      </c>
    </row>
    <row r="1532" spans="1:9" x14ac:dyDescent="0.25">
      <c r="A1532" t="s">
        <v>2648</v>
      </c>
      <c r="B1532" t="s">
        <v>1812</v>
      </c>
      <c r="C1532" t="str" cm="1">
        <f t="array" ref="C1532">_xlfn.TEXTSPLIT(_xlfn.TEXTJOIN("",FALSE,B1532,"*"),{" ","-"})</f>
        <v>Beheeyem*</v>
      </c>
      <c r="I1532">
        <f t="shared" si="23"/>
        <v>606</v>
      </c>
    </row>
    <row r="1533" spans="1:9" x14ac:dyDescent="0.25">
      <c r="A1533" t="s">
        <v>2649</v>
      </c>
      <c r="B1533" t="s">
        <v>2650</v>
      </c>
      <c r="C1533" t="str" cm="1">
        <f t="array" ref="C1533">_xlfn.TEXTSPLIT(_xlfn.TEXTJOIN("",FALSE,B1533,"*"),{" ","-"})</f>
        <v>Phanpy*</v>
      </c>
      <c r="I1533">
        <f t="shared" si="23"/>
        <v>231</v>
      </c>
    </row>
    <row r="1534" spans="1:9" x14ac:dyDescent="0.25">
      <c r="A1534" t="s">
        <v>2652</v>
      </c>
      <c r="B1534" t="s">
        <v>2653</v>
      </c>
      <c r="C1534" t="str" cm="1">
        <f t="array" ref="C1534">_xlfn.TEXTSPLIT(_xlfn.TEXTJOIN("",FALSE,B1534,"*"),{" ","-"})</f>
        <v>Donphan*</v>
      </c>
      <c r="I1534">
        <f t="shared" si="23"/>
        <v>232</v>
      </c>
    </row>
    <row r="1535" spans="1:9" x14ac:dyDescent="0.25">
      <c r="A1535" t="s">
        <v>2655</v>
      </c>
      <c r="B1535" t="s">
        <v>2656</v>
      </c>
      <c r="C1535" t="str" cm="1">
        <f t="array" ref="C1535">_xlfn.TEXTSPLIT(_xlfn.TEXTJOIN("",FALSE,B1535,"*"),{" ","-"})</f>
        <v>Lunatone*</v>
      </c>
      <c r="I1535">
        <f t="shared" si="23"/>
        <v>337</v>
      </c>
    </row>
    <row r="1536" spans="1:9" x14ac:dyDescent="0.25">
      <c r="A1536" t="s">
        <v>2658</v>
      </c>
      <c r="B1536" t="s">
        <v>2659</v>
      </c>
      <c r="C1536" t="str" cm="1">
        <f t="array" ref="C1536">_xlfn.TEXTSPLIT(_xlfn.TEXTJOIN("",FALSE,B1536,"*"),{" ","-"})</f>
        <v>Solrock*</v>
      </c>
      <c r="I1536">
        <f t="shared" si="23"/>
        <v>338</v>
      </c>
    </row>
    <row r="1537" spans="1:9" x14ac:dyDescent="0.25">
      <c r="A1537" t="s">
        <v>2661</v>
      </c>
      <c r="B1537" t="s">
        <v>1509</v>
      </c>
      <c r="C1537" t="str" cm="1">
        <f t="array" ref="C1537">_xlfn.TEXTSPLIT(_xlfn.TEXTJOIN("",FALSE,B1537,"*"),{" ","-"})</f>
        <v>Riolu*</v>
      </c>
      <c r="I1537">
        <f t="shared" si="23"/>
        <v>447</v>
      </c>
    </row>
    <row r="1538" spans="1:9" x14ac:dyDescent="0.25">
      <c r="A1538" t="s">
        <v>2662</v>
      </c>
      <c r="B1538" t="s">
        <v>1509</v>
      </c>
      <c r="C1538" t="str" cm="1">
        <f t="array" ref="C1538">_xlfn.TEXTSPLIT(_xlfn.TEXTJOIN("",FALSE,B1538,"*"),{" ","-"})</f>
        <v>Riolu*</v>
      </c>
      <c r="I1538">
        <f t="shared" si="23"/>
        <v>447</v>
      </c>
    </row>
    <row r="1539" spans="1:9" x14ac:dyDescent="0.25">
      <c r="A1539" t="s">
        <v>2663</v>
      </c>
      <c r="B1539" t="s">
        <v>1512</v>
      </c>
      <c r="C1539" t="str" cm="1">
        <f t="array" ref="C1539">_xlfn.TEXTSPLIT(_xlfn.TEXTJOIN("",FALSE,B1539,"*"),{" ","-"})</f>
        <v>Lucario*</v>
      </c>
      <c r="I1539">
        <f t="shared" ref="I1539:I1602" si="24">_xlfn.XLOOKUP(B1539,X$2:X$1093,V$2:V$1093, _xlfn.XLOOKUP(C1539,X$2:X$1093,V$2:V$1093, _xlfn.XLOOKUP(D1539,X$2:X$1093,V$2:V$1093, _xlfn.XLOOKUP(E1539,X$2:X$1093,V$2:V$1093, _xlfn.XLOOKUP(F1539,X$2:X$1093,V$2:V$1093, _xlfn.XLOOKUP(G1539,X$2:X$1093,V$2:V$1093, _xlfn.XLOOKUP(H1539,X$2:X$1093,V$2:V$1093, IF(ISNUMBER(SEARCH("sv", A1539)),"",""),2),2),2),2),2),2),2)</f>
        <v>448</v>
      </c>
    </row>
    <row r="1540" spans="1:9" x14ac:dyDescent="0.25">
      <c r="A1540" t="s">
        <v>2664</v>
      </c>
      <c r="B1540" t="s">
        <v>1512</v>
      </c>
      <c r="C1540" t="str" cm="1">
        <f t="array" ref="C1540">_xlfn.TEXTSPLIT(_xlfn.TEXTJOIN("",FALSE,B1540,"*"),{" ","-"})</f>
        <v>Lucario*</v>
      </c>
      <c r="I1540">
        <f t="shared" si="24"/>
        <v>448</v>
      </c>
    </row>
    <row r="1541" spans="1:9" x14ac:dyDescent="0.25">
      <c r="A1541" t="s">
        <v>2665</v>
      </c>
      <c r="B1541" t="s">
        <v>1047</v>
      </c>
      <c r="C1541" t="str" cm="1">
        <f t="array" ref="C1541">_xlfn.TEXTSPLIT(_xlfn.TEXTJOIN("",FALSE,B1541,"*"),{" ","-"})</f>
        <v>Timburr*</v>
      </c>
      <c r="I1541">
        <f t="shared" si="24"/>
        <v>532</v>
      </c>
    </row>
    <row r="1542" spans="1:9" x14ac:dyDescent="0.25">
      <c r="A1542" t="s">
        <v>2666</v>
      </c>
      <c r="B1542" t="s">
        <v>1051</v>
      </c>
      <c r="C1542" t="str" cm="1">
        <f t="array" ref="C1542">_xlfn.TEXTSPLIT(_xlfn.TEXTJOIN("",FALSE,B1542,"*"),{" ","-"})</f>
        <v>Gurdurr*</v>
      </c>
      <c r="I1542">
        <f t="shared" si="24"/>
        <v>533</v>
      </c>
    </row>
    <row r="1543" spans="1:9" x14ac:dyDescent="0.25">
      <c r="A1543" t="s">
        <v>2667</v>
      </c>
      <c r="B1543" t="s">
        <v>1827</v>
      </c>
      <c r="C1543" t="str" cm="1">
        <f t="array" ref="C1543">_xlfn.TEXTSPLIT(_xlfn.TEXTJOIN("",FALSE,B1543,"*"),{" ","-"})</f>
        <v>Conkeldurr*</v>
      </c>
      <c r="I1543">
        <f t="shared" si="24"/>
        <v>534</v>
      </c>
    </row>
    <row r="1544" spans="1:9" x14ac:dyDescent="0.25">
      <c r="A1544" t="s">
        <v>2668</v>
      </c>
      <c r="B1544" t="s">
        <v>1069</v>
      </c>
      <c r="C1544" t="str" cm="1">
        <f t="array" ref="C1544">_xlfn.TEXTSPLIT(_xlfn.TEXTJOIN("",FALSE,B1544,"*"),{" ","-"})</f>
        <v>Purrloin*</v>
      </c>
      <c r="I1544">
        <f t="shared" si="24"/>
        <v>509</v>
      </c>
    </row>
    <row r="1545" spans="1:9" x14ac:dyDescent="0.25">
      <c r="A1545" t="s">
        <v>2669</v>
      </c>
      <c r="B1545" t="s">
        <v>1069</v>
      </c>
      <c r="C1545" t="str" cm="1">
        <f t="array" ref="C1545">_xlfn.TEXTSPLIT(_xlfn.TEXTJOIN("",FALSE,B1545,"*"),{" ","-"})</f>
        <v>Purrloin*</v>
      </c>
      <c r="I1545">
        <f t="shared" si="24"/>
        <v>509</v>
      </c>
    </row>
    <row r="1546" spans="1:9" x14ac:dyDescent="0.25">
      <c r="A1546" t="s">
        <v>2670</v>
      </c>
      <c r="B1546" t="s">
        <v>1072</v>
      </c>
      <c r="C1546" t="str" cm="1">
        <f t="array" ref="C1546">_xlfn.TEXTSPLIT(_xlfn.TEXTJOIN("",FALSE,B1546,"*"),{" ","-"})</f>
        <v>Liepard*</v>
      </c>
      <c r="I1546">
        <f t="shared" si="24"/>
        <v>510</v>
      </c>
    </row>
    <row r="1547" spans="1:9" x14ac:dyDescent="0.25">
      <c r="A1547" t="s">
        <v>2671</v>
      </c>
      <c r="B1547" t="s">
        <v>1075</v>
      </c>
      <c r="C1547" t="str" cm="1">
        <f t="array" ref="C1547">_xlfn.TEXTSPLIT(_xlfn.TEXTJOIN("",FALSE,B1547,"*"),{" ","-"})</f>
        <v>Scraggy*</v>
      </c>
      <c r="I1547">
        <f t="shared" si="24"/>
        <v>559</v>
      </c>
    </row>
    <row r="1548" spans="1:9" x14ac:dyDescent="0.25">
      <c r="A1548" t="s">
        <v>2672</v>
      </c>
      <c r="B1548" t="s">
        <v>1078</v>
      </c>
      <c r="C1548" t="str" cm="1">
        <f t="array" ref="C1548">_xlfn.TEXTSPLIT(_xlfn.TEXTJOIN("",FALSE,B1548,"*"),{" ","-"})</f>
        <v>Scrafty*</v>
      </c>
      <c r="I1548">
        <f t="shared" si="24"/>
        <v>560</v>
      </c>
    </row>
    <row r="1549" spans="1:9" x14ac:dyDescent="0.25">
      <c r="A1549" t="s">
        <v>2673</v>
      </c>
      <c r="B1549" t="s">
        <v>2471</v>
      </c>
      <c r="C1549" t="str" cm="1">
        <f t="array" ref="C1549">_xlfn.TEXTSPLIT(_xlfn.TEXTJOIN("",FALSE,B1549,"*"),{" ","-"})</f>
        <v>Skarmory*</v>
      </c>
      <c r="I1549">
        <f t="shared" si="24"/>
        <v>227</v>
      </c>
    </row>
    <row r="1550" spans="1:9" x14ac:dyDescent="0.25">
      <c r="A1550" t="s">
        <v>2674</v>
      </c>
      <c r="B1550" t="s">
        <v>1093</v>
      </c>
      <c r="C1550" t="str" cm="1">
        <f t="array" ref="C1550">_xlfn.TEXTSPLIT(_xlfn.TEXTJOIN("",FALSE,B1550,"*"),{" ","-"})</f>
        <v>Klink*</v>
      </c>
      <c r="I1550">
        <f t="shared" si="24"/>
        <v>599</v>
      </c>
    </row>
    <row r="1551" spans="1:9" x14ac:dyDescent="0.25">
      <c r="A1551" t="s">
        <v>2675</v>
      </c>
      <c r="B1551" t="s">
        <v>1096</v>
      </c>
      <c r="C1551" t="str" cm="1">
        <f t="array" ref="C1551">_xlfn.TEXTSPLIT(_xlfn.TEXTJOIN("",FALSE,B1551,"*"),{" ","-"})</f>
        <v>Klang*</v>
      </c>
      <c r="I1551">
        <f t="shared" si="24"/>
        <v>600</v>
      </c>
    </row>
    <row r="1552" spans="1:9" x14ac:dyDescent="0.25">
      <c r="A1552" t="s">
        <v>2676</v>
      </c>
      <c r="B1552" t="s">
        <v>1099</v>
      </c>
      <c r="C1552" t="str" cm="1">
        <f t="array" ref="C1552">_xlfn.TEXTSPLIT(_xlfn.TEXTJOIN("",FALSE,B1552,"*"),{" ","-"})</f>
        <v>Klinklang*</v>
      </c>
      <c r="I1552">
        <f t="shared" si="24"/>
        <v>601</v>
      </c>
    </row>
    <row r="1553" spans="1:9" x14ac:dyDescent="0.25">
      <c r="A1553" t="s">
        <v>2677</v>
      </c>
      <c r="B1553" t="s">
        <v>1856</v>
      </c>
      <c r="C1553" t="str" cm="1">
        <f t="array" ref="C1553">_xlfn.TEXTSPLIT(_xlfn.TEXTJOIN("",FALSE,B1553,"*"),{" ","-"})</f>
        <v>Durant*</v>
      </c>
      <c r="I1553">
        <f t="shared" si="24"/>
        <v>632</v>
      </c>
    </row>
    <row r="1554" spans="1:9" x14ac:dyDescent="0.25">
      <c r="A1554" t="s">
        <v>2678</v>
      </c>
      <c r="B1554" t="s">
        <v>1856</v>
      </c>
      <c r="C1554" t="str" cm="1">
        <f t="array" ref="C1554">_xlfn.TEXTSPLIT(_xlfn.TEXTJOIN("",FALSE,B1554,"*"),{" ","-"})</f>
        <v>Durant*</v>
      </c>
      <c r="I1554">
        <f t="shared" si="24"/>
        <v>632</v>
      </c>
    </row>
    <row r="1555" spans="1:9" x14ac:dyDescent="0.25">
      <c r="A1555" t="s">
        <v>2679</v>
      </c>
      <c r="B1555" t="s">
        <v>2680</v>
      </c>
      <c r="C1555" t="str" cm="1">
        <f t="array" ref="C1555:D1555">_xlfn.TEXTSPLIT(_xlfn.TEXTJOIN("",FALSE,B1555,"*"),{" ","-"})</f>
        <v>Cobalion</v>
      </c>
      <c r="D1555" t="str">
        <v>EX*</v>
      </c>
      <c r="I1555">
        <f t="shared" si="24"/>
        <v>638</v>
      </c>
    </row>
    <row r="1556" spans="1:9" x14ac:dyDescent="0.25">
      <c r="A1556" t="s">
        <v>2681</v>
      </c>
      <c r="B1556" t="s">
        <v>1320</v>
      </c>
      <c r="C1556" t="str" cm="1">
        <f t="array" ref="C1556">_xlfn.TEXTSPLIT(_xlfn.TEXTJOIN("",FALSE,B1556,"*"),{" ","-"})</f>
        <v>Druddigon*</v>
      </c>
      <c r="I1556">
        <f t="shared" si="24"/>
        <v>621</v>
      </c>
    </row>
    <row r="1557" spans="1:9" x14ac:dyDescent="0.25">
      <c r="A1557" t="s">
        <v>2682</v>
      </c>
      <c r="B1557" t="s">
        <v>1567</v>
      </c>
      <c r="C1557" t="str" cm="1">
        <f t="array" ref="C1557:E1557">_xlfn.TEXTSPLIT(_xlfn.TEXTJOIN("",FALSE,B1557,"*"),{" ","-"})</f>
        <v>Black</v>
      </c>
      <c r="D1557" t="str">
        <v>Kyurem</v>
      </c>
      <c r="E1557" t="str">
        <v>EX*</v>
      </c>
      <c r="I1557">
        <f t="shared" si="24"/>
        <v>646</v>
      </c>
    </row>
    <row r="1558" spans="1:9" x14ac:dyDescent="0.25">
      <c r="A1558" t="s">
        <v>2683</v>
      </c>
      <c r="B1558" t="s">
        <v>1569</v>
      </c>
      <c r="C1558" t="str" cm="1">
        <f t="array" ref="C1558:E1558">_xlfn.TEXTSPLIT(_xlfn.TEXTJOIN("",FALSE,B1558,"*"),{" ","-"})</f>
        <v>White</v>
      </c>
      <c r="D1558" t="str">
        <v>Kyurem</v>
      </c>
      <c r="E1558" t="str">
        <v>EX*</v>
      </c>
      <c r="I1558">
        <f t="shared" si="24"/>
        <v>646</v>
      </c>
    </row>
    <row r="1559" spans="1:9" x14ac:dyDescent="0.25">
      <c r="A1559" t="s">
        <v>2684</v>
      </c>
      <c r="B1559" t="s">
        <v>27</v>
      </c>
      <c r="C1559" t="str" cm="1">
        <f t="array" ref="C1559">_xlfn.TEXTSPLIT(_xlfn.TEXTJOIN("",FALSE,B1559,"*"),{" ","-"})</f>
        <v>Clefairy*</v>
      </c>
      <c r="I1559">
        <f t="shared" si="24"/>
        <v>35</v>
      </c>
    </row>
    <row r="1560" spans="1:9" x14ac:dyDescent="0.25">
      <c r="A1560" t="s">
        <v>2685</v>
      </c>
      <c r="B1560" t="s">
        <v>220</v>
      </c>
      <c r="C1560" t="str" cm="1">
        <f t="array" ref="C1560">_xlfn.TEXTSPLIT(_xlfn.TEXTJOIN("",FALSE,B1560,"*"),{" ","-"})</f>
        <v>Clefable*</v>
      </c>
      <c r="I1560">
        <f t="shared" si="24"/>
        <v>36</v>
      </c>
    </row>
    <row r="1561" spans="1:9" x14ac:dyDescent="0.25">
      <c r="A1561" t="s">
        <v>2686</v>
      </c>
      <c r="B1561" t="s">
        <v>166</v>
      </c>
      <c r="C1561" t="str" cm="1">
        <f t="array" ref="C1561">_xlfn.TEXTSPLIT(_xlfn.TEXTJOIN("",FALSE,B1561,"*"),{" ","-"})</f>
        <v>Doduo*</v>
      </c>
      <c r="I1561">
        <f t="shared" si="24"/>
        <v>84</v>
      </c>
    </row>
    <row r="1562" spans="1:9" x14ac:dyDescent="0.25">
      <c r="A1562" t="s">
        <v>2687</v>
      </c>
      <c r="B1562" t="s">
        <v>293</v>
      </c>
      <c r="C1562" t="str" cm="1">
        <f t="array" ref="C1562">_xlfn.TEXTSPLIT(_xlfn.TEXTJOIN("",FALSE,B1562,"*"),{" ","-"})</f>
        <v>Dodrio*</v>
      </c>
      <c r="I1562">
        <f t="shared" si="24"/>
        <v>85</v>
      </c>
    </row>
    <row r="1563" spans="1:9" x14ac:dyDescent="0.25">
      <c r="A1563" t="s">
        <v>2688</v>
      </c>
      <c r="B1563" t="s">
        <v>251</v>
      </c>
      <c r="C1563" t="str" cm="1">
        <f t="array" ref="C1563">_xlfn.TEXTSPLIT(_xlfn.TEXTJOIN("",FALSE,B1563,"*"),{" ","-"})</f>
        <v>Snorlax*</v>
      </c>
      <c r="I1563">
        <f t="shared" si="24"/>
        <v>143</v>
      </c>
    </row>
    <row r="1564" spans="1:9" x14ac:dyDescent="0.25">
      <c r="A1564" t="s">
        <v>2689</v>
      </c>
      <c r="B1564" t="s">
        <v>843</v>
      </c>
      <c r="C1564" t="str" cm="1">
        <f t="array" ref="C1564">_xlfn.TEXTSPLIT(_xlfn.TEXTJOIN("",FALSE,B1564,"*"),{" ","-"})</f>
        <v>Togepi*</v>
      </c>
      <c r="I1564">
        <f t="shared" si="24"/>
        <v>175</v>
      </c>
    </row>
    <row r="1565" spans="1:9" x14ac:dyDescent="0.25">
      <c r="A1565" t="s">
        <v>2690</v>
      </c>
      <c r="B1565" t="s">
        <v>2691</v>
      </c>
      <c r="C1565" t="str" cm="1">
        <f t="array" ref="C1565">_xlfn.TEXTSPLIT(_xlfn.TEXTJOIN("",FALSE,B1565,"*"),{" ","-"})</f>
        <v>Togetic*</v>
      </c>
      <c r="I1565">
        <f t="shared" si="24"/>
        <v>176</v>
      </c>
    </row>
    <row r="1566" spans="1:9" x14ac:dyDescent="0.25">
      <c r="A1566" t="s">
        <v>2693</v>
      </c>
      <c r="B1566" t="s">
        <v>2694</v>
      </c>
      <c r="C1566" t="str" cm="1">
        <f t="array" ref="C1566">_xlfn.TEXTSPLIT(_xlfn.TEXTJOIN("",FALSE,B1566,"*"),{" ","-"})</f>
        <v>Togekiss*</v>
      </c>
      <c r="I1566">
        <f t="shared" si="24"/>
        <v>468</v>
      </c>
    </row>
    <row r="1567" spans="1:9" x14ac:dyDescent="0.25">
      <c r="A1567" t="s">
        <v>2696</v>
      </c>
      <c r="B1567" t="s">
        <v>2697</v>
      </c>
      <c r="C1567" t="str" cm="1">
        <f t="array" ref="C1567">_xlfn.TEXTSPLIT(_xlfn.TEXTJOIN("",FALSE,B1567,"*"),{" ","-"})</f>
        <v>Whismur*</v>
      </c>
      <c r="I1567">
        <f t="shared" si="24"/>
        <v>293</v>
      </c>
    </row>
    <row r="1568" spans="1:9" x14ac:dyDescent="0.25">
      <c r="A1568" t="s">
        <v>2699</v>
      </c>
      <c r="B1568" t="s">
        <v>2700</v>
      </c>
      <c r="C1568" t="str" cm="1">
        <f t="array" ref="C1568">_xlfn.TEXTSPLIT(_xlfn.TEXTJOIN("",FALSE,B1568,"*"),{" ","-"})</f>
        <v>Loudred*</v>
      </c>
      <c r="I1568">
        <f t="shared" si="24"/>
        <v>294</v>
      </c>
    </row>
    <row r="1569" spans="1:9" x14ac:dyDescent="0.25">
      <c r="A1569" t="s">
        <v>2702</v>
      </c>
      <c r="B1569" t="s">
        <v>2703</v>
      </c>
      <c r="C1569" t="str" cm="1">
        <f t="array" ref="C1569">_xlfn.TEXTSPLIT(_xlfn.TEXTJOIN("",FALSE,B1569,"*"),{" ","-"})</f>
        <v>Exploud*</v>
      </c>
      <c r="I1569">
        <f t="shared" si="24"/>
        <v>295</v>
      </c>
    </row>
    <row r="1570" spans="1:9" x14ac:dyDescent="0.25">
      <c r="A1570" t="s">
        <v>2705</v>
      </c>
      <c r="B1570" t="s">
        <v>1571</v>
      </c>
      <c r="C1570" t="str" cm="1">
        <f t="array" ref="C1570:D1570">_xlfn.TEXTSPLIT(_xlfn.TEXTJOIN("",FALSE,B1570,"*"),{" ","-"})</f>
        <v>Lugia</v>
      </c>
      <c r="D1570" t="str">
        <v>EX*</v>
      </c>
      <c r="I1570">
        <f t="shared" si="24"/>
        <v>249</v>
      </c>
    </row>
    <row r="1571" spans="1:9" x14ac:dyDescent="0.25">
      <c r="A1571" t="s">
        <v>2706</v>
      </c>
      <c r="B1571" t="s">
        <v>2501</v>
      </c>
      <c r="C1571" t="str" cm="1">
        <f t="array" ref="C1571">_xlfn.TEXTSPLIT(_xlfn.TEXTJOIN("",FALSE,B1571,"*"),{" ","-"})</f>
        <v>Skitty*</v>
      </c>
      <c r="I1571">
        <f t="shared" si="24"/>
        <v>300</v>
      </c>
    </row>
    <row r="1572" spans="1:9" x14ac:dyDescent="0.25">
      <c r="A1572" t="s">
        <v>2707</v>
      </c>
      <c r="B1572" t="s">
        <v>1102</v>
      </c>
      <c r="C1572" t="str" cm="1">
        <f t="array" ref="C1572">_xlfn.TEXTSPLIT(_xlfn.TEXTJOIN("",FALSE,B1572,"*"),{" ","-"})</f>
        <v>Patrat*</v>
      </c>
      <c r="I1572">
        <f t="shared" si="24"/>
        <v>504</v>
      </c>
    </row>
    <row r="1573" spans="1:9" x14ac:dyDescent="0.25">
      <c r="A1573" t="s">
        <v>2708</v>
      </c>
      <c r="B1573" t="s">
        <v>1102</v>
      </c>
      <c r="C1573" t="str" cm="1">
        <f t="array" ref="C1573">_xlfn.TEXTSPLIT(_xlfn.TEXTJOIN("",FALSE,B1573,"*"),{" ","-"})</f>
        <v>Patrat*</v>
      </c>
      <c r="I1573">
        <f t="shared" si="24"/>
        <v>504</v>
      </c>
    </row>
    <row r="1574" spans="1:9" x14ac:dyDescent="0.25">
      <c r="A1574" t="s">
        <v>2709</v>
      </c>
      <c r="B1574" t="s">
        <v>1106</v>
      </c>
      <c r="C1574" t="str" cm="1">
        <f t="array" ref="C1574">_xlfn.TEXTSPLIT(_xlfn.TEXTJOIN("",FALSE,B1574,"*"),{" ","-"})</f>
        <v>Watchog*</v>
      </c>
      <c r="I1574">
        <f t="shared" si="24"/>
        <v>505</v>
      </c>
    </row>
    <row r="1575" spans="1:9" x14ac:dyDescent="0.25">
      <c r="A1575" t="s">
        <v>2710</v>
      </c>
      <c r="B1575" t="s">
        <v>1106</v>
      </c>
      <c r="C1575" t="str" cm="1">
        <f t="array" ref="C1575">_xlfn.TEXTSPLIT(_xlfn.TEXTJOIN("",FALSE,B1575,"*"),{" ","-"})</f>
        <v>Watchog*</v>
      </c>
      <c r="I1575">
        <f t="shared" si="24"/>
        <v>505</v>
      </c>
    </row>
    <row r="1576" spans="1:9" x14ac:dyDescent="0.25">
      <c r="A1576" t="s">
        <v>2711</v>
      </c>
      <c r="B1576" t="s">
        <v>1137</v>
      </c>
      <c r="C1576" t="str" cm="1">
        <f t="array" ref="C1576">_xlfn.TEXTSPLIT(_xlfn.TEXTJOIN("",FALSE,B1576,"*"),{" ","-"})</f>
        <v>Bouffalant*</v>
      </c>
      <c r="I1576">
        <f t="shared" si="24"/>
        <v>626</v>
      </c>
    </row>
    <row r="1577" spans="1:9" x14ac:dyDescent="0.25">
      <c r="A1577" t="s">
        <v>2712</v>
      </c>
      <c r="B1577" t="s">
        <v>1723</v>
      </c>
      <c r="C1577" t="str" cm="1">
        <f t="array" ref="C1577">_xlfn.TEXTSPLIT(_xlfn.TEXTJOIN("",FALSE,B1577,"*"),{" ","-"})</f>
        <v>Rufflet*</v>
      </c>
      <c r="I1577">
        <f t="shared" si="24"/>
        <v>627</v>
      </c>
    </row>
    <row r="1578" spans="1:9" x14ac:dyDescent="0.25">
      <c r="A1578" t="s">
        <v>2713</v>
      </c>
      <c r="B1578" t="s">
        <v>1727</v>
      </c>
      <c r="C1578" t="str" cm="1">
        <f t="array" ref="C1578">_xlfn.TEXTSPLIT(_xlfn.TEXTJOIN("",FALSE,B1578,"*"),{" ","-"})</f>
        <v>Braviary*</v>
      </c>
      <c r="I1578">
        <f t="shared" si="24"/>
        <v>628</v>
      </c>
    </row>
    <row r="1579" spans="1:9" x14ac:dyDescent="0.25">
      <c r="A1579" t="s">
        <v>2714</v>
      </c>
      <c r="B1579" t="s">
        <v>1395</v>
      </c>
      <c r="C1579" t="str" cm="1">
        <f t="array" ref="C1579:D1579">_xlfn.TEXTSPLIT(_xlfn.TEXTJOIN("",FALSE,B1579,"*"),{" ","-"})</f>
        <v>Victini</v>
      </c>
      <c r="D1579" t="str">
        <v>EX*</v>
      </c>
      <c r="I1579">
        <f t="shared" si="24"/>
        <v>494</v>
      </c>
    </row>
    <row r="1580" spans="1:9" x14ac:dyDescent="0.25">
      <c r="A1580" t="s">
        <v>2715</v>
      </c>
      <c r="B1580" t="s">
        <v>2577</v>
      </c>
      <c r="C1580" t="str" cm="1">
        <f t="array" ref="C1580:D1580">_xlfn.TEXTSPLIT(_xlfn.TEXTJOIN("",FALSE,B1580,"*"),{" ","-"})</f>
        <v>Articuno</v>
      </c>
      <c r="D1580" t="str">
        <v>EX*</v>
      </c>
      <c r="I1580">
        <f t="shared" si="24"/>
        <v>144</v>
      </c>
    </row>
    <row r="1581" spans="1:9" x14ac:dyDescent="0.25">
      <c r="A1581" t="s">
        <v>2716</v>
      </c>
      <c r="B1581" t="s">
        <v>2680</v>
      </c>
      <c r="C1581" t="str" cm="1">
        <f t="array" ref="C1581:D1581">_xlfn.TEXTSPLIT(_xlfn.TEXTJOIN("",FALSE,B1581,"*"),{" ","-"})</f>
        <v>Cobalion</v>
      </c>
      <c r="D1581" t="str">
        <v>EX*</v>
      </c>
      <c r="I1581">
        <f t="shared" si="24"/>
        <v>638</v>
      </c>
    </row>
    <row r="1582" spans="1:9" x14ac:dyDescent="0.25">
      <c r="A1582" t="s">
        <v>2717</v>
      </c>
      <c r="B1582" t="s">
        <v>1571</v>
      </c>
      <c r="C1582" t="str" cm="1">
        <f t="array" ref="C1582:D1582">_xlfn.TEXTSPLIT(_xlfn.TEXTJOIN("",FALSE,B1582,"*"),{" ","-"})</f>
        <v>Lugia</v>
      </c>
      <c r="D1582" t="str">
        <v>EX*</v>
      </c>
      <c r="I1582">
        <f t="shared" si="24"/>
        <v>249</v>
      </c>
    </row>
    <row r="1583" spans="1:9" x14ac:dyDescent="0.25">
      <c r="A1583" t="s">
        <v>2718</v>
      </c>
      <c r="B1583" t="s">
        <v>22</v>
      </c>
      <c r="C1583" t="str" cm="1">
        <f t="array" ref="C1583">_xlfn.TEXTSPLIT(_xlfn.TEXTJOIN("",FALSE,B1583,"*"),{" ","-"})</f>
        <v>Charizard*</v>
      </c>
      <c r="I1583">
        <f t="shared" si="24"/>
        <v>6</v>
      </c>
    </row>
    <row r="1584" spans="1:9" x14ac:dyDescent="0.25">
      <c r="A1584" t="s">
        <v>2719</v>
      </c>
      <c r="B1584" t="s">
        <v>11</v>
      </c>
      <c r="C1584" t="str" cm="1">
        <f t="array" ref="C1584">_xlfn.TEXTSPLIT(_xlfn.TEXTJOIN("",FALSE,B1584,"*"),{" ","-"})</f>
        <v>Blastoise*</v>
      </c>
      <c r="I1584">
        <f t="shared" si="24"/>
        <v>9</v>
      </c>
    </row>
    <row r="1585" spans="1:9" x14ac:dyDescent="0.25">
      <c r="A1585" t="s">
        <v>2720</v>
      </c>
      <c r="B1585" t="s">
        <v>127</v>
      </c>
      <c r="C1585" t="str" cm="1">
        <f t="array" ref="C1585">_xlfn.TEXTSPLIT(_xlfn.TEXTJOIN("",FALSE,B1585,"*"),{" ","-"})</f>
        <v>Weedle*</v>
      </c>
      <c r="I1585">
        <f t="shared" si="24"/>
        <v>13</v>
      </c>
    </row>
    <row r="1586" spans="1:9" x14ac:dyDescent="0.25">
      <c r="A1586" t="s">
        <v>2721</v>
      </c>
      <c r="B1586" t="s">
        <v>74</v>
      </c>
      <c r="C1586" t="str" cm="1">
        <f t="array" ref="C1586">_xlfn.TEXTSPLIT(_xlfn.TEXTJOIN("",FALSE,B1586,"*"),{" ","-"})</f>
        <v>Kakuna*</v>
      </c>
      <c r="I1586">
        <f t="shared" si="24"/>
        <v>14</v>
      </c>
    </row>
    <row r="1587" spans="1:9" x14ac:dyDescent="0.25">
      <c r="A1587" t="s">
        <v>2722</v>
      </c>
      <c r="B1587" t="s">
        <v>72</v>
      </c>
      <c r="C1587" t="str" cm="1">
        <f t="array" ref="C1587">_xlfn.TEXTSPLIT(_xlfn.TEXTJOIN("",FALSE,B1587,"*"),{" ","-"})</f>
        <v>Beedrill*</v>
      </c>
      <c r="I1587">
        <f t="shared" si="24"/>
        <v>15</v>
      </c>
    </row>
    <row r="1588" spans="1:9" x14ac:dyDescent="0.25">
      <c r="A1588" t="s">
        <v>2723</v>
      </c>
      <c r="B1588" t="s">
        <v>298</v>
      </c>
      <c r="C1588" t="str" cm="1">
        <f t="array" ref="C1588">_xlfn.TEXTSPLIT(_xlfn.TEXTJOIN("",FALSE,B1588,"*"),{" ","-"})</f>
        <v>Exeggcute*</v>
      </c>
      <c r="I1588">
        <f t="shared" si="24"/>
        <v>102</v>
      </c>
    </row>
    <row r="1589" spans="1:9" x14ac:dyDescent="0.25">
      <c r="A1589" t="s">
        <v>2724</v>
      </c>
      <c r="B1589" t="s">
        <v>296</v>
      </c>
      <c r="C1589" t="str" cm="1">
        <f t="array" ref="C1589">_xlfn.TEXTSPLIT(_xlfn.TEXTJOIN("",FALSE,B1589,"*"),{" ","-"})</f>
        <v>Exeggutor*</v>
      </c>
      <c r="I1589">
        <f t="shared" si="24"/>
        <v>103</v>
      </c>
    </row>
    <row r="1590" spans="1:9" x14ac:dyDescent="0.25">
      <c r="A1590" t="s">
        <v>2725</v>
      </c>
      <c r="B1590" t="s">
        <v>2726</v>
      </c>
      <c r="C1590" t="str" cm="1">
        <f t="array" ref="C1590">_xlfn.TEXTSPLIT(_xlfn.TEXTJOIN("",FALSE,B1590,"*"),{" ","-"})</f>
        <v>Treecko*</v>
      </c>
      <c r="I1590">
        <f t="shared" si="24"/>
        <v>252</v>
      </c>
    </row>
    <row r="1591" spans="1:9" x14ac:dyDescent="0.25">
      <c r="A1591" t="s">
        <v>2728</v>
      </c>
      <c r="B1591" t="s">
        <v>2729</v>
      </c>
      <c r="C1591" t="str" cm="1">
        <f t="array" ref="C1591">_xlfn.TEXTSPLIT(_xlfn.TEXTJOIN("",FALSE,B1591,"*"),{" ","-"})</f>
        <v>Grovyle*</v>
      </c>
      <c r="I1591">
        <f t="shared" si="24"/>
        <v>253</v>
      </c>
    </row>
    <row r="1592" spans="1:9" x14ac:dyDescent="0.25">
      <c r="A1592" t="s">
        <v>2731</v>
      </c>
      <c r="B1592" t="s">
        <v>2732</v>
      </c>
      <c r="C1592" t="str" cm="1">
        <f t="array" ref="C1592">_xlfn.TEXTSPLIT(_xlfn.TEXTJOIN("",FALSE,B1592,"*"),{" ","-"})</f>
        <v>Sceptile*</v>
      </c>
      <c r="I1592">
        <f t="shared" si="24"/>
        <v>254</v>
      </c>
    </row>
    <row r="1593" spans="1:9" x14ac:dyDescent="0.25">
      <c r="A1593" t="s">
        <v>2734</v>
      </c>
      <c r="B1593" t="s">
        <v>2735</v>
      </c>
      <c r="C1593" t="str" cm="1">
        <f t="array" ref="C1593">_xlfn.TEXTSPLIT(_xlfn.TEXTJOIN("",FALSE,B1593,"*"),{" ","-"})</f>
        <v>Cacnea*</v>
      </c>
      <c r="I1593">
        <f t="shared" si="24"/>
        <v>331</v>
      </c>
    </row>
    <row r="1594" spans="1:9" x14ac:dyDescent="0.25">
      <c r="A1594" t="s">
        <v>2737</v>
      </c>
      <c r="B1594" t="s">
        <v>2738</v>
      </c>
      <c r="C1594" t="str" cm="1">
        <f t="array" ref="C1594">_xlfn.TEXTSPLIT(_xlfn.TEXTJOIN("",FALSE,B1594,"*"),{" ","-"})</f>
        <v>Cacturne*</v>
      </c>
      <c r="I1594">
        <f t="shared" si="24"/>
        <v>332</v>
      </c>
    </row>
    <row r="1595" spans="1:9" x14ac:dyDescent="0.25">
      <c r="A1595" t="s">
        <v>2740</v>
      </c>
      <c r="B1595" t="s">
        <v>1999</v>
      </c>
      <c r="C1595" t="str" cm="1">
        <f t="array" ref="C1595">_xlfn.TEXTSPLIT(_xlfn.TEXTJOIN("",FALSE,B1595,"*"),{" ","-"})</f>
        <v>Leafeon*</v>
      </c>
      <c r="I1595">
        <f t="shared" si="24"/>
        <v>470</v>
      </c>
    </row>
    <row r="1596" spans="1:9" x14ac:dyDescent="0.25">
      <c r="A1596" t="s">
        <v>2741</v>
      </c>
      <c r="B1596" t="s">
        <v>224</v>
      </c>
      <c r="C1596" t="str" cm="1">
        <f t="array" ref="C1596">_xlfn.TEXTSPLIT(_xlfn.TEXTJOIN("",FALSE,B1596,"*"),{" ","-"})</f>
        <v>Flareon*</v>
      </c>
      <c r="I1596">
        <f t="shared" si="24"/>
        <v>136</v>
      </c>
    </row>
    <row r="1597" spans="1:9" x14ac:dyDescent="0.25">
      <c r="A1597" t="s">
        <v>2742</v>
      </c>
      <c r="B1597" t="s">
        <v>2743</v>
      </c>
      <c r="C1597" t="str" cm="1">
        <f t="array" ref="C1597:D1597">_xlfn.TEXTSPLIT(_xlfn.TEXTJOIN("",FALSE,B1597,"*"),{" ","-"})</f>
        <v>Heatran</v>
      </c>
      <c r="D1597" t="str">
        <v>EX*</v>
      </c>
      <c r="I1597">
        <f t="shared" si="24"/>
        <v>485</v>
      </c>
    </row>
    <row r="1598" spans="1:9" x14ac:dyDescent="0.25">
      <c r="A1598" t="s">
        <v>2745</v>
      </c>
      <c r="B1598" t="s">
        <v>1815</v>
      </c>
      <c r="C1598" t="str" cm="1">
        <f t="array" ref="C1598">_xlfn.TEXTSPLIT(_xlfn.TEXTJOIN("",FALSE,B1598,"*"),{" ","-"})</f>
        <v>Litwick*</v>
      </c>
      <c r="I1598">
        <f t="shared" si="24"/>
        <v>607</v>
      </c>
    </row>
    <row r="1599" spans="1:9" x14ac:dyDescent="0.25">
      <c r="A1599" t="s">
        <v>2746</v>
      </c>
      <c r="B1599" t="s">
        <v>1819</v>
      </c>
      <c r="C1599" t="str" cm="1">
        <f t="array" ref="C1599">_xlfn.TEXTSPLIT(_xlfn.TEXTJOIN("",FALSE,B1599,"*"),{" ","-"})</f>
        <v>Lampent*</v>
      </c>
      <c r="I1599">
        <f t="shared" si="24"/>
        <v>608</v>
      </c>
    </row>
    <row r="1600" spans="1:9" x14ac:dyDescent="0.25">
      <c r="A1600" t="s">
        <v>2747</v>
      </c>
      <c r="B1600" t="s">
        <v>1822</v>
      </c>
      <c r="C1600" t="str" cm="1">
        <f t="array" ref="C1600">_xlfn.TEXTSPLIT(_xlfn.TEXTJOIN("",FALSE,B1600,"*"),{" ","-"})</f>
        <v>Chandelure*</v>
      </c>
      <c r="I1600">
        <f t="shared" si="24"/>
        <v>609</v>
      </c>
    </row>
    <row r="1601" spans="1:9" x14ac:dyDescent="0.25">
      <c r="A1601" t="s">
        <v>2748</v>
      </c>
      <c r="B1601" t="s">
        <v>965</v>
      </c>
      <c r="C1601" t="str" cm="1">
        <f t="array" ref="C1601">_xlfn.TEXTSPLIT(_xlfn.TEXTJOIN("",FALSE,B1601,"*"),{" ","-"})</f>
        <v>Reshiram*</v>
      </c>
      <c r="I1601">
        <f t="shared" si="24"/>
        <v>643</v>
      </c>
    </row>
    <row r="1602" spans="1:9" x14ac:dyDescent="0.25">
      <c r="A1602" t="s">
        <v>2749</v>
      </c>
      <c r="B1602" t="s">
        <v>470</v>
      </c>
      <c r="C1602" t="str" cm="1">
        <f t="array" ref="C1602">_xlfn.TEXTSPLIT(_xlfn.TEXTJOIN("",FALSE,B1602,"*"),{" ","-"})</f>
        <v>Horsea*</v>
      </c>
      <c r="I1602">
        <f t="shared" si="24"/>
        <v>116</v>
      </c>
    </row>
    <row r="1603" spans="1:9" x14ac:dyDescent="0.25">
      <c r="A1603" t="s">
        <v>2750</v>
      </c>
      <c r="B1603" t="s">
        <v>468</v>
      </c>
      <c r="C1603" t="str" cm="1">
        <f t="array" ref="C1603">_xlfn.TEXTSPLIT(_xlfn.TEXTJOIN("",FALSE,B1603,"*"),{" ","-"})</f>
        <v>Seadra*</v>
      </c>
      <c r="I1603">
        <f t="shared" ref="I1603:I1666" si="25">_xlfn.XLOOKUP(B1603,X$2:X$1093,V$2:V$1093, _xlfn.XLOOKUP(C1603,X$2:X$1093,V$2:V$1093, _xlfn.XLOOKUP(D1603,X$2:X$1093,V$2:V$1093, _xlfn.XLOOKUP(E1603,X$2:X$1093,V$2:V$1093, _xlfn.XLOOKUP(F1603,X$2:X$1093,V$2:V$1093, _xlfn.XLOOKUP(G1603,X$2:X$1093,V$2:V$1093, _xlfn.XLOOKUP(H1603,X$2:X$1093,V$2:V$1093, IF(ISNUMBER(SEARCH("sv", A1603)),"",""),2),2),2),2),2),2),2)</f>
        <v>117</v>
      </c>
    </row>
    <row r="1604" spans="1:9" x14ac:dyDescent="0.25">
      <c r="A1604" t="s">
        <v>2751</v>
      </c>
      <c r="B1604" t="s">
        <v>255</v>
      </c>
      <c r="C1604" t="str" cm="1">
        <f t="array" ref="C1604">_xlfn.TEXTSPLIT(_xlfn.TEXTJOIN("",FALSE,B1604,"*"),{" ","-"})</f>
        <v>Vaporeon*</v>
      </c>
      <c r="I1604">
        <f t="shared" si="25"/>
        <v>134</v>
      </c>
    </row>
    <row r="1605" spans="1:9" x14ac:dyDescent="0.25">
      <c r="A1605" t="s">
        <v>2752</v>
      </c>
      <c r="B1605" t="s">
        <v>2753</v>
      </c>
      <c r="C1605" t="str" cm="1">
        <f t="array" ref="C1605">_xlfn.TEXTSPLIT(_xlfn.TEXTJOIN("",FALSE,B1605,"*"),{" ","-"})</f>
        <v>Wooper*</v>
      </c>
      <c r="I1605">
        <f t="shared" si="25"/>
        <v>194</v>
      </c>
    </row>
    <row r="1606" spans="1:9" x14ac:dyDescent="0.25">
      <c r="A1606" t="s">
        <v>2755</v>
      </c>
      <c r="B1606" t="s">
        <v>2756</v>
      </c>
      <c r="C1606" t="str" cm="1">
        <f t="array" ref="C1606">_xlfn.TEXTSPLIT(_xlfn.TEXTJOIN("",FALSE,B1606,"*"),{" ","-"})</f>
        <v>Quagsire*</v>
      </c>
      <c r="I1606">
        <f t="shared" si="25"/>
        <v>195</v>
      </c>
    </row>
    <row r="1607" spans="1:9" x14ac:dyDescent="0.25">
      <c r="A1607" t="s">
        <v>2758</v>
      </c>
      <c r="B1607" t="s">
        <v>2034</v>
      </c>
      <c r="C1607" t="str" cm="1">
        <f t="array" ref="C1607">_xlfn.TEXTSPLIT(_xlfn.TEXTJOIN("",FALSE,B1607,"*"),{" ","-"})</f>
        <v>Glaceon*</v>
      </c>
      <c r="I1607">
        <f t="shared" si="25"/>
        <v>471</v>
      </c>
    </row>
    <row r="1608" spans="1:9" x14ac:dyDescent="0.25">
      <c r="A1608" t="s">
        <v>2759</v>
      </c>
      <c r="B1608" t="s">
        <v>1421</v>
      </c>
      <c r="C1608" t="str" cm="1">
        <f t="array" ref="C1608">_xlfn.TEXTSPLIT(_xlfn.TEXTJOIN("",FALSE,B1608,"*"),{" ","-"})</f>
        <v>Tympole*</v>
      </c>
      <c r="I1608">
        <f t="shared" si="25"/>
        <v>535</v>
      </c>
    </row>
    <row r="1609" spans="1:9" x14ac:dyDescent="0.25">
      <c r="A1609" t="s">
        <v>2760</v>
      </c>
      <c r="B1609" t="s">
        <v>1424</v>
      </c>
      <c r="C1609" t="str" cm="1">
        <f t="array" ref="C1609">_xlfn.TEXTSPLIT(_xlfn.TEXTJOIN("",FALSE,B1609,"*"),{" ","-"})</f>
        <v>Palpitoad*</v>
      </c>
      <c r="I1609">
        <f t="shared" si="25"/>
        <v>536</v>
      </c>
    </row>
    <row r="1610" spans="1:9" x14ac:dyDescent="0.25">
      <c r="A1610" t="s">
        <v>2761</v>
      </c>
      <c r="B1610" t="s">
        <v>1427</v>
      </c>
      <c r="C1610" t="str" cm="1">
        <f t="array" ref="C1610">_xlfn.TEXTSPLIT(_xlfn.TEXTJOIN("",FALSE,B1610,"*"),{" ","-"})</f>
        <v>Seismitoad*</v>
      </c>
      <c r="I1610">
        <f t="shared" si="25"/>
        <v>537</v>
      </c>
    </row>
    <row r="1611" spans="1:9" x14ac:dyDescent="0.25">
      <c r="A1611" t="s">
        <v>2762</v>
      </c>
      <c r="B1611" t="s">
        <v>1765</v>
      </c>
      <c r="C1611" t="str" cm="1">
        <f t="array" ref="C1611">_xlfn.TEXTSPLIT(_xlfn.TEXTJOIN("",FALSE,B1611,"*"),{" ","-"})</f>
        <v>Vanillite*</v>
      </c>
      <c r="I1611">
        <f t="shared" si="25"/>
        <v>582</v>
      </c>
    </row>
    <row r="1612" spans="1:9" x14ac:dyDescent="0.25">
      <c r="A1612" t="s">
        <v>2763</v>
      </c>
      <c r="B1612" t="s">
        <v>1768</v>
      </c>
      <c r="C1612" t="str" cm="1">
        <f t="array" ref="C1612">_xlfn.TEXTSPLIT(_xlfn.TEXTJOIN("",FALSE,B1612,"*"),{" ","-"})</f>
        <v>Vanillish*</v>
      </c>
      <c r="I1612">
        <f t="shared" si="25"/>
        <v>583</v>
      </c>
    </row>
    <row r="1613" spans="1:9" x14ac:dyDescent="0.25">
      <c r="A1613" t="s">
        <v>2764</v>
      </c>
      <c r="B1613" t="s">
        <v>1771</v>
      </c>
      <c r="C1613" t="str" cm="1">
        <f t="array" ref="C1613">_xlfn.TEXTSPLIT(_xlfn.TEXTJOIN("",FALSE,B1613,"*"),{" ","-"})</f>
        <v>Vanilluxe*</v>
      </c>
      <c r="I1613">
        <f t="shared" si="25"/>
        <v>584</v>
      </c>
    </row>
    <row r="1614" spans="1:9" x14ac:dyDescent="0.25">
      <c r="A1614" t="s">
        <v>2765</v>
      </c>
      <c r="B1614" t="s">
        <v>1780</v>
      </c>
      <c r="C1614" t="str" cm="1">
        <f t="array" ref="C1614">_xlfn.TEXTSPLIT(_xlfn.TEXTJOIN("",FALSE,B1614,"*"),{" ","-"})</f>
        <v>Cryogonal*</v>
      </c>
      <c r="I1614">
        <f t="shared" si="25"/>
        <v>615</v>
      </c>
    </row>
    <row r="1615" spans="1:9" x14ac:dyDescent="0.25">
      <c r="A1615" t="s">
        <v>2766</v>
      </c>
      <c r="B1615" t="s">
        <v>1430</v>
      </c>
      <c r="C1615" t="str" cm="1">
        <f t="array" ref="C1615">_xlfn.TEXTSPLIT(_xlfn.TEXTJOIN("",FALSE,B1615,"*"),{" ","-"})</f>
        <v>Kyurem*</v>
      </c>
      <c r="I1615">
        <f t="shared" si="25"/>
        <v>646</v>
      </c>
    </row>
    <row r="1616" spans="1:9" x14ac:dyDescent="0.25">
      <c r="A1616" t="s">
        <v>2767</v>
      </c>
      <c r="B1616" t="s">
        <v>89</v>
      </c>
      <c r="C1616" t="str" cm="1">
        <f t="array" ref="C1616">_xlfn.TEXTSPLIT(_xlfn.TEXTJOIN("",FALSE,B1616,"*"),{" ","-"})</f>
        <v>Voltorb*</v>
      </c>
      <c r="I1616">
        <f t="shared" si="25"/>
        <v>100</v>
      </c>
    </row>
    <row r="1617" spans="1:9" x14ac:dyDescent="0.25">
      <c r="A1617" t="s">
        <v>2768</v>
      </c>
      <c r="B1617" t="s">
        <v>87</v>
      </c>
      <c r="C1617" t="str" cm="1">
        <f t="array" ref="C1617">_xlfn.TEXTSPLIT(_xlfn.TEXTJOIN("",FALSE,B1617,"*"),{" ","-"})</f>
        <v>Electrode*</v>
      </c>
      <c r="I1617">
        <f t="shared" si="25"/>
        <v>101</v>
      </c>
    </row>
    <row r="1618" spans="1:9" x14ac:dyDescent="0.25">
      <c r="A1618" t="s">
        <v>2769</v>
      </c>
      <c r="B1618" t="s">
        <v>228</v>
      </c>
      <c r="C1618" t="str" cm="1">
        <f t="array" ref="C1618">_xlfn.TEXTSPLIT(_xlfn.TEXTJOIN("",FALSE,B1618,"*"),{" ","-"})</f>
        <v>Jolteon*</v>
      </c>
      <c r="I1618">
        <f t="shared" si="25"/>
        <v>135</v>
      </c>
    </row>
    <row r="1619" spans="1:9" x14ac:dyDescent="0.25">
      <c r="A1619" t="s">
        <v>2770</v>
      </c>
      <c r="B1619" t="s">
        <v>2409</v>
      </c>
      <c r="C1619" t="str" cm="1">
        <f t="array" ref="C1619">_xlfn.TEXTSPLIT(_xlfn.TEXTJOIN("",FALSE,B1619,"*"),{" ","-"})</f>
        <v>Chinchou*</v>
      </c>
      <c r="I1619">
        <f t="shared" si="25"/>
        <v>170</v>
      </c>
    </row>
    <row r="1620" spans="1:9" x14ac:dyDescent="0.25">
      <c r="A1620" t="s">
        <v>2771</v>
      </c>
      <c r="B1620" t="s">
        <v>2772</v>
      </c>
      <c r="C1620" t="str" cm="1">
        <f t="array" ref="C1620">_xlfn.TEXTSPLIT(_xlfn.TEXTJOIN("",FALSE,B1620,"*"),{" ","-"})</f>
        <v>Lanturn*</v>
      </c>
      <c r="I1620">
        <f t="shared" si="25"/>
        <v>171</v>
      </c>
    </row>
    <row r="1621" spans="1:9" x14ac:dyDescent="0.25">
      <c r="A1621" t="s">
        <v>2774</v>
      </c>
      <c r="B1621" t="s">
        <v>2775</v>
      </c>
      <c r="C1621" t="str" cm="1">
        <f t="array" ref="C1621">_xlfn.TEXTSPLIT(_xlfn.TEXTJOIN("",FALSE,B1621,"*"),{" ","-"})</f>
        <v>Pachirisu*</v>
      </c>
      <c r="I1621">
        <f t="shared" si="25"/>
        <v>417</v>
      </c>
    </row>
    <row r="1622" spans="1:9" x14ac:dyDescent="0.25">
      <c r="A1622" t="s">
        <v>2777</v>
      </c>
      <c r="B1622" t="s">
        <v>2778</v>
      </c>
      <c r="C1622" t="str" cm="1">
        <f t="array" ref="C1622:D1622">_xlfn.TEXTSPLIT(_xlfn.TEXTJOIN("",FALSE,B1622,"*"),{" ","-"})</f>
        <v>Thundurus</v>
      </c>
      <c r="D1622" t="str">
        <v>EX*</v>
      </c>
      <c r="I1622">
        <f t="shared" si="25"/>
        <v>642</v>
      </c>
    </row>
    <row r="1623" spans="1:9" x14ac:dyDescent="0.25">
      <c r="A1623" t="s">
        <v>2779</v>
      </c>
      <c r="B1623" t="s">
        <v>1014</v>
      </c>
      <c r="C1623" t="str" cm="1">
        <f t="array" ref="C1623">_xlfn.TEXTSPLIT(_xlfn.TEXTJOIN("",FALSE,B1623,"*"),{" ","-"})</f>
        <v>Zekrom*</v>
      </c>
      <c r="I1623">
        <f t="shared" si="25"/>
        <v>644</v>
      </c>
    </row>
    <row r="1624" spans="1:9" x14ac:dyDescent="0.25">
      <c r="A1624" t="s">
        <v>2780</v>
      </c>
      <c r="B1624" t="s">
        <v>19065</v>
      </c>
      <c r="C1624" t="str" cm="1">
        <f t="array" ref="C1624:D1624">_xlfn.TEXTSPLIT(_xlfn.TEXTJOIN("",FALSE,B1624,"*"),{" ","-"})</f>
        <v>Nidoran</v>
      </c>
      <c r="D1624" t="str">
        <v>f*</v>
      </c>
      <c r="I1624">
        <f t="shared" si="25"/>
        <v>29</v>
      </c>
    </row>
    <row r="1625" spans="1:9" x14ac:dyDescent="0.25">
      <c r="A1625" t="s">
        <v>2781</v>
      </c>
      <c r="B1625" t="s">
        <v>240</v>
      </c>
      <c r="C1625" t="str" cm="1">
        <f t="array" ref="C1625">_xlfn.TEXTSPLIT(_xlfn.TEXTJOIN("",FALSE,B1625,"*"),{" ","-"})</f>
        <v>Nidorina*</v>
      </c>
      <c r="I1625">
        <f t="shared" si="25"/>
        <v>30</v>
      </c>
    </row>
    <row r="1626" spans="1:9" x14ac:dyDescent="0.25">
      <c r="A1626" t="s">
        <v>2782</v>
      </c>
      <c r="B1626" t="s">
        <v>238</v>
      </c>
      <c r="C1626" t="str" cm="1">
        <f t="array" ref="C1626">_xlfn.TEXTSPLIT(_xlfn.TEXTJOIN("",FALSE,B1626,"*"),{" ","-"})</f>
        <v>Nidoqueen*</v>
      </c>
      <c r="I1626">
        <f t="shared" si="25"/>
        <v>31</v>
      </c>
    </row>
    <row r="1627" spans="1:9" x14ac:dyDescent="0.25">
      <c r="A1627" t="s">
        <v>2783</v>
      </c>
      <c r="B1627" t="s">
        <v>19065</v>
      </c>
      <c r="C1627" t="str" cm="1">
        <f t="array" ref="C1627:D1627">_xlfn.TEXTSPLIT(_xlfn.TEXTJOIN("",FALSE,B1627,"*"),{" ","-"})</f>
        <v>Nidoran</v>
      </c>
      <c r="D1627" t="str">
        <v>f*</v>
      </c>
      <c r="I1627">
        <f t="shared" si="25"/>
        <v>29</v>
      </c>
    </row>
    <row r="1628" spans="1:9" x14ac:dyDescent="0.25">
      <c r="A1628" t="s">
        <v>2784</v>
      </c>
      <c r="B1628" t="s">
        <v>51</v>
      </c>
      <c r="C1628" t="str" cm="1">
        <f t="array" ref="C1628">_xlfn.TEXTSPLIT(_xlfn.TEXTJOIN("",FALSE,B1628,"*"),{" ","-"})</f>
        <v>Nidorino*</v>
      </c>
      <c r="I1628">
        <f t="shared" si="25"/>
        <v>33</v>
      </c>
    </row>
    <row r="1629" spans="1:9" x14ac:dyDescent="0.25">
      <c r="A1629" t="s">
        <v>2785</v>
      </c>
      <c r="B1629" t="s">
        <v>412</v>
      </c>
      <c r="C1629" t="str" cm="1">
        <f t="array" ref="C1629">_xlfn.TEXTSPLIT(_xlfn.TEXTJOIN("",FALSE,B1629,"*"),{" ","-"})</f>
        <v>Grimer*</v>
      </c>
      <c r="I1629">
        <f t="shared" si="25"/>
        <v>88</v>
      </c>
    </row>
    <row r="1630" spans="1:9" x14ac:dyDescent="0.25">
      <c r="A1630" t="s">
        <v>2786</v>
      </c>
      <c r="B1630" t="s">
        <v>410</v>
      </c>
      <c r="C1630" t="str" cm="1">
        <f t="array" ref="C1630">_xlfn.TEXTSPLIT(_xlfn.TEXTJOIN("",FALSE,B1630,"*"),{" ","-"})</f>
        <v>Muk*</v>
      </c>
      <c r="I1630">
        <f t="shared" si="25"/>
        <v>89</v>
      </c>
    </row>
    <row r="1631" spans="1:9" x14ac:dyDescent="0.25">
      <c r="A1631" t="s">
        <v>2787</v>
      </c>
      <c r="B1631" t="s">
        <v>234</v>
      </c>
      <c r="C1631" t="str" cm="1">
        <f t="array" ref="C1631:D1631">_xlfn.TEXTSPLIT(_xlfn.TEXTJOIN("",FALSE,B1631,"*"),{" ","-"})</f>
        <v>Mr.</v>
      </c>
      <c r="D1631" t="str">
        <v>Mime*</v>
      </c>
      <c r="I1631">
        <f t="shared" si="25"/>
        <v>122</v>
      </c>
    </row>
    <row r="1632" spans="1:9" x14ac:dyDescent="0.25">
      <c r="A1632" t="s">
        <v>2788</v>
      </c>
      <c r="B1632" t="s">
        <v>2056</v>
      </c>
      <c r="C1632" t="str" cm="1">
        <f t="array" ref="C1632">_xlfn.TEXTSPLIT(_xlfn.TEXTJOIN("",FALSE,B1632,"*"),{" ","-"})</f>
        <v>Espeon*</v>
      </c>
      <c r="I1632">
        <f t="shared" si="25"/>
        <v>196</v>
      </c>
    </row>
    <row r="1633" spans="1:9" x14ac:dyDescent="0.25">
      <c r="A1633" t="s">
        <v>2789</v>
      </c>
      <c r="B1633" t="s">
        <v>1471</v>
      </c>
      <c r="C1633" t="str" cm="1">
        <f t="array" ref="C1633">_xlfn.TEXTSPLIT(_xlfn.TEXTJOIN("",FALSE,B1633,"*"),{" ","-"})</f>
        <v>Sableye*</v>
      </c>
      <c r="I1633">
        <f t="shared" si="25"/>
        <v>302</v>
      </c>
    </row>
    <row r="1634" spans="1:9" x14ac:dyDescent="0.25">
      <c r="A1634" t="s">
        <v>2790</v>
      </c>
      <c r="B1634" t="s">
        <v>2791</v>
      </c>
      <c r="C1634" t="str" cm="1">
        <f t="array" ref="C1634">_xlfn.TEXTSPLIT(_xlfn.TEXTJOIN("",FALSE,B1634,"*"),{" ","-"})</f>
        <v>Beldum*</v>
      </c>
      <c r="I1634">
        <f t="shared" si="25"/>
        <v>374</v>
      </c>
    </row>
    <row r="1635" spans="1:9" x14ac:dyDescent="0.25">
      <c r="A1635" t="s">
        <v>2793</v>
      </c>
      <c r="B1635" t="s">
        <v>2794</v>
      </c>
      <c r="C1635" t="str" cm="1">
        <f t="array" ref="C1635">_xlfn.TEXTSPLIT(_xlfn.TEXTJOIN("",FALSE,B1635,"*"),{" ","-"})</f>
        <v>Metang*</v>
      </c>
      <c r="I1635">
        <f t="shared" si="25"/>
        <v>375</v>
      </c>
    </row>
    <row r="1636" spans="1:9" x14ac:dyDescent="0.25">
      <c r="A1636" t="s">
        <v>2796</v>
      </c>
      <c r="B1636" t="s">
        <v>2797</v>
      </c>
      <c r="C1636" t="str" cm="1">
        <f t="array" ref="C1636">_xlfn.TEXTSPLIT(_xlfn.TEXTJOIN("",FALSE,B1636,"*"),{" ","-"})</f>
        <v>Metagross*</v>
      </c>
      <c r="I1636">
        <f t="shared" si="25"/>
        <v>376</v>
      </c>
    </row>
    <row r="1637" spans="1:9" x14ac:dyDescent="0.25">
      <c r="A1637" t="s">
        <v>2799</v>
      </c>
      <c r="B1637" t="s">
        <v>2800</v>
      </c>
      <c r="C1637" t="str" cm="1">
        <f t="array" ref="C1637:D1637">_xlfn.TEXTSPLIT(_xlfn.TEXTJOIN("",FALSE,B1637,"*"),{" ","-"})</f>
        <v>Deoxys</v>
      </c>
      <c r="D1637" t="str">
        <v>EX*</v>
      </c>
      <c r="I1637">
        <f t="shared" si="25"/>
        <v>386</v>
      </c>
    </row>
    <row r="1638" spans="1:9" x14ac:dyDescent="0.25">
      <c r="A1638" t="s">
        <v>2802</v>
      </c>
      <c r="B1638" t="s">
        <v>1794</v>
      </c>
      <c r="C1638" t="str" cm="1">
        <f t="array" ref="C1638">_xlfn.TEXTSPLIT(_xlfn.TEXTJOIN("",FALSE,B1638,"*"),{" ","-"})</f>
        <v>Yamask*</v>
      </c>
      <c r="I1638">
        <f t="shared" si="25"/>
        <v>562</v>
      </c>
    </row>
    <row r="1639" spans="1:9" x14ac:dyDescent="0.25">
      <c r="A1639" t="s">
        <v>2803</v>
      </c>
      <c r="B1639" t="s">
        <v>1794</v>
      </c>
      <c r="C1639" t="str" cm="1">
        <f t="array" ref="C1639">_xlfn.TEXTSPLIT(_xlfn.TEXTJOIN("",FALSE,B1639,"*"),{" ","-"})</f>
        <v>Yamask*</v>
      </c>
      <c r="I1639">
        <f t="shared" si="25"/>
        <v>562</v>
      </c>
    </row>
    <row r="1640" spans="1:9" x14ac:dyDescent="0.25">
      <c r="A1640" t="s">
        <v>2804</v>
      </c>
      <c r="B1640" t="s">
        <v>1798</v>
      </c>
      <c r="C1640" t="str" cm="1">
        <f t="array" ref="C1640">_xlfn.TEXTSPLIT(_xlfn.TEXTJOIN("",FALSE,B1640,"*"),{" ","-"})</f>
        <v>Cofagrigus*</v>
      </c>
      <c r="I1640">
        <f t="shared" si="25"/>
        <v>563</v>
      </c>
    </row>
    <row r="1641" spans="1:9" x14ac:dyDescent="0.25">
      <c r="A1641" t="s">
        <v>2805</v>
      </c>
      <c r="B1641" t="s">
        <v>1798</v>
      </c>
      <c r="C1641" t="str" cm="1">
        <f t="array" ref="C1641">_xlfn.TEXTSPLIT(_xlfn.TEXTJOIN("",FALSE,B1641,"*"),{" ","-"})</f>
        <v>Cofagrigus*</v>
      </c>
      <c r="I1641">
        <f t="shared" si="25"/>
        <v>563</v>
      </c>
    </row>
    <row r="1642" spans="1:9" x14ac:dyDescent="0.25">
      <c r="A1642" t="s">
        <v>2806</v>
      </c>
      <c r="B1642" t="s">
        <v>49</v>
      </c>
      <c r="C1642" t="str" cm="1">
        <f t="array" ref="C1642">_xlfn.TEXTSPLIT(_xlfn.TEXTJOIN("",FALSE,B1642,"*"),{" ","-"})</f>
        <v>Nidoking*</v>
      </c>
      <c r="I1642">
        <f t="shared" si="25"/>
        <v>34</v>
      </c>
    </row>
    <row r="1643" spans="1:9" x14ac:dyDescent="0.25">
      <c r="A1643" t="s">
        <v>2807</v>
      </c>
      <c r="B1643" t="s">
        <v>327</v>
      </c>
      <c r="C1643" t="str" cm="1">
        <f t="array" ref="C1643">_xlfn.TEXTSPLIT(_xlfn.TEXTJOIN("",FALSE,B1643,"*"),{" ","-"})</f>
        <v>Mankey*</v>
      </c>
      <c r="I1643">
        <f t="shared" si="25"/>
        <v>56</v>
      </c>
    </row>
    <row r="1644" spans="1:9" x14ac:dyDescent="0.25">
      <c r="A1644" t="s">
        <v>2808</v>
      </c>
      <c r="B1644" t="s">
        <v>325</v>
      </c>
      <c r="C1644" t="str" cm="1">
        <f t="array" ref="C1644">_xlfn.TEXTSPLIT(_xlfn.TEXTJOIN("",FALSE,B1644,"*"),{" ","-"})</f>
        <v>Primeape*</v>
      </c>
      <c r="I1644">
        <f t="shared" si="25"/>
        <v>57</v>
      </c>
    </row>
    <row r="1645" spans="1:9" x14ac:dyDescent="0.25">
      <c r="A1645" t="s">
        <v>2809</v>
      </c>
      <c r="B1645" t="s">
        <v>186</v>
      </c>
      <c r="C1645" t="str" cm="1">
        <f t="array" ref="C1645">_xlfn.TEXTSPLIT(_xlfn.TEXTJOIN("",FALSE,B1645,"*"),{" ","-"})</f>
        <v>Onix*</v>
      </c>
      <c r="I1645">
        <f t="shared" si="25"/>
        <v>95</v>
      </c>
    </row>
    <row r="1646" spans="1:9" x14ac:dyDescent="0.25">
      <c r="A1646" t="s">
        <v>2810</v>
      </c>
      <c r="B1646" t="s">
        <v>2453</v>
      </c>
      <c r="C1646" t="str" cm="1">
        <f t="array" ref="C1646">_xlfn.TEXTSPLIT(_xlfn.TEXTJOIN("",FALSE,B1646,"*"),{" ","-"})</f>
        <v>Makuhita*</v>
      </c>
      <c r="I1646">
        <f t="shared" si="25"/>
        <v>296</v>
      </c>
    </row>
    <row r="1647" spans="1:9" x14ac:dyDescent="0.25">
      <c r="A1647" t="s">
        <v>2811</v>
      </c>
      <c r="B1647" t="s">
        <v>2812</v>
      </c>
      <c r="C1647" t="str" cm="1">
        <f t="array" ref="C1647">_xlfn.TEXTSPLIT(_xlfn.TEXTJOIN("",FALSE,B1647,"*"),{" ","-"})</f>
        <v>Hariyama*</v>
      </c>
      <c r="I1647">
        <f t="shared" si="25"/>
        <v>297</v>
      </c>
    </row>
    <row r="1648" spans="1:9" x14ac:dyDescent="0.25">
      <c r="A1648" t="s">
        <v>2814</v>
      </c>
      <c r="B1648" t="s">
        <v>2075</v>
      </c>
      <c r="C1648" t="str" cm="1">
        <f t="array" ref="C1648">_xlfn.TEXTSPLIT(_xlfn.TEXTJOIN("",FALSE,B1648,"*"),{" ","-"})</f>
        <v>Umbreon*</v>
      </c>
      <c r="I1648">
        <f t="shared" si="25"/>
        <v>197</v>
      </c>
    </row>
    <row r="1649" spans="1:9" x14ac:dyDescent="0.25">
      <c r="A1649" t="s">
        <v>2815</v>
      </c>
      <c r="B1649" t="s">
        <v>1954</v>
      </c>
      <c r="C1649" t="str" cm="1">
        <f t="array" ref="C1649">_xlfn.TEXTSPLIT(_xlfn.TEXTJOIN("",FALSE,B1649,"*"),{" ","-"})</f>
        <v>Sneasel*</v>
      </c>
      <c r="I1649">
        <f t="shared" si="25"/>
        <v>215</v>
      </c>
    </row>
    <row r="1650" spans="1:9" x14ac:dyDescent="0.25">
      <c r="A1650" t="s">
        <v>2816</v>
      </c>
      <c r="B1650" t="s">
        <v>1956</v>
      </c>
      <c r="C1650" t="str" cm="1">
        <f t="array" ref="C1650">_xlfn.TEXTSPLIT(_xlfn.TEXTJOIN("",FALSE,B1650,"*"),{" ","-"})</f>
        <v>Weavile*</v>
      </c>
      <c r="I1650">
        <f t="shared" si="25"/>
        <v>461</v>
      </c>
    </row>
    <row r="1651" spans="1:9" x14ac:dyDescent="0.25">
      <c r="A1651" t="s">
        <v>2817</v>
      </c>
      <c r="B1651" t="s">
        <v>2818</v>
      </c>
      <c r="C1651" t="str" cm="1">
        <f t="array" ref="C1651">_xlfn.TEXTSPLIT(_xlfn.TEXTJOIN("",FALSE,B1651,"*"),{" ","-"})</f>
        <v>Absol*</v>
      </c>
      <c r="I1651">
        <f t="shared" si="25"/>
        <v>359</v>
      </c>
    </row>
    <row r="1652" spans="1:9" x14ac:dyDescent="0.25">
      <c r="A1652" t="s">
        <v>2820</v>
      </c>
      <c r="B1652" t="s">
        <v>1060</v>
      </c>
      <c r="C1652" t="str" cm="1">
        <f t="array" ref="C1652">_xlfn.TEXTSPLIT(_xlfn.TEXTJOIN("",FALSE,B1652,"*"),{" ","-"})</f>
        <v>Sandile*</v>
      </c>
      <c r="I1652">
        <f t="shared" si="25"/>
        <v>551</v>
      </c>
    </row>
    <row r="1653" spans="1:9" x14ac:dyDescent="0.25">
      <c r="A1653" t="s">
        <v>2821</v>
      </c>
      <c r="B1653" t="s">
        <v>1063</v>
      </c>
      <c r="C1653" t="str" cm="1">
        <f t="array" ref="C1653">_xlfn.TEXTSPLIT(_xlfn.TEXTJOIN("",FALSE,B1653,"*"),{" ","-"})</f>
        <v>Krokorok*</v>
      </c>
      <c r="I1653">
        <f t="shared" si="25"/>
        <v>552</v>
      </c>
    </row>
    <row r="1654" spans="1:9" x14ac:dyDescent="0.25">
      <c r="A1654" t="s">
        <v>2822</v>
      </c>
      <c r="B1654" t="s">
        <v>1066</v>
      </c>
      <c r="C1654" t="str" cm="1">
        <f t="array" ref="C1654">_xlfn.TEXTSPLIT(_xlfn.TEXTJOIN("",FALSE,B1654,"*"),{" ","-"})</f>
        <v>Krookodile*</v>
      </c>
      <c r="I1654">
        <f t="shared" si="25"/>
        <v>553</v>
      </c>
    </row>
    <row r="1655" spans="1:9" x14ac:dyDescent="0.25">
      <c r="A1655" t="s">
        <v>2823</v>
      </c>
      <c r="B1655" t="s">
        <v>1844</v>
      </c>
      <c r="C1655" t="str" cm="1">
        <f t="array" ref="C1655">_xlfn.TEXTSPLIT(_xlfn.TEXTJOIN("",FALSE,B1655,"*"),{" ","-"})</f>
        <v>Pawniard*</v>
      </c>
      <c r="I1655">
        <f t="shared" si="25"/>
        <v>624</v>
      </c>
    </row>
    <row r="1656" spans="1:9" x14ac:dyDescent="0.25">
      <c r="A1656" t="s">
        <v>2824</v>
      </c>
      <c r="B1656" t="s">
        <v>1844</v>
      </c>
      <c r="C1656" t="str" cm="1">
        <f t="array" ref="C1656">_xlfn.TEXTSPLIT(_xlfn.TEXTJOIN("",FALSE,B1656,"*"),{" ","-"})</f>
        <v>Pawniard*</v>
      </c>
      <c r="I1656">
        <f t="shared" si="25"/>
        <v>624</v>
      </c>
    </row>
    <row r="1657" spans="1:9" x14ac:dyDescent="0.25">
      <c r="A1657" t="s">
        <v>2825</v>
      </c>
      <c r="B1657" t="s">
        <v>1847</v>
      </c>
      <c r="C1657" t="str" cm="1">
        <f t="array" ref="C1657">_xlfn.TEXTSPLIT(_xlfn.TEXTJOIN("",FALSE,B1657,"*"),{" ","-"})</f>
        <v>Bisharp*</v>
      </c>
      <c r="I1657">
        <f t="shared" si="25"/>
        <v>625</v>
      </c>
    </row>
    <row r="1658" spans="1:9" x14ac:dyDescent="0.25">
      <c r="A1658" t="s">
        <v>2826</v>
      </c>
      <c r="B1658" t="s">
        <v>1847</v>
      </c>
      <c r="C1658" t="str" cm="1">
        <f t="array" ref="C1658">_xlfn.TEXTSPLIT(_xlfn.TEXTJOIN("",FALSE,B1658,"*"),{" ","-"})</f>
        <v>Bisharp*</v>
      </c>
      <c r="I1658">
        <f t="shared" si="25"/>
        <v>625</v>
      </c>
    </row>
    <row r="1659" spans="1:9" x14ac:dyDescent="0.25">
      <c r="A1659" t="s">
        <v>2827</v>
      </c>
      <c r="B1659" t="s">
        <v>1558</v>
      </c>
      <c r="C1659" t="str" cm="1">
        <f t="array" ref="C1659">_xlfn.TEXTSPLIT(_xlfn.TEXTJOIN("",FALSE,B1659,"*"),{" ","-"})</f>
        <v>Deino*</v>
      </c>
      <c r="I1659">
        <f t="shared" si="25"/>
        <v>633</v>
      </c>
    </row>
    <row r="1660" spans="1:9" x14ac:dyDescent="0.25">
      <c r="A1660" t="s">
        <v>2828</v>
      </c>
      <c r="B1660" t="s">
        <v>1558</v>
      </c>
      <c r="C1660" t="str" cm="1">
        <f t="array" ref="C1660">_xlfn.TEXTSPLIT(_xlfn.TEXTJOIN("",FALSE,B1660,"*"),{" ","-"})</f>
        <v>Deino*</v>
      </c>
      <c r="I1660">
        <f t="shared" si="25"/>
        <v>633</v>
      </c>
    </row>
    <row r="1661" spans="1:9" x14ac:dyDescent="0.25">
      <c r="A1661" t="s">
        <v>2829</v>
      </c>
      <c r="B1661" t="s">
        <v>1561</v>
      </c>
      <c r="C1661" t="str" cm="1">
        <f t="array" ref="C1661">_xlfn.TEXTSPLIT(_xlfn.TEXTJOIN("",FALSE,B1661,"*"),{" ","-"})</f>
        <v>Zweilous*</v>
      </c>
      <c r="I1661">
        <f t="shared" si="25"/>
        <v>634</v>
      </c>
    </row>
    <row r="1662" spans="1:9" x14ac:dyDescent="0.25">
      <c r="A1662" t="s">
        <v>2830</v>
      </c>
      <c r="B1662" t="s">
        <v>1564</v>
      </c>
      <c r="C1662" t="str" cm="1">
        <f t="array" ref="C1662">_xlfn.TEXTSPLIT(_xlfn.TEXTJOIN("",FALSE,B1662,"*"),{" ","-"})</f>
        <v>Hydreigon*</v>
      </c>
      <c r="I1662">
        <f t="shared" si="25"/>
        <v>635</v>
      </c>
    </row>
    <row r="1663" spans="1:9" x14ac:dyDescent="0.25">
      <c r="A1663" t="s">
        <v>2831</v>
      </c>
      <c r="B1663" t="s">
        <v>2832</v>
      </c>
      <c r="C1663" t="str" cm="1">
        <f t="array" ref="C1663">_xlfn.TEXTSPLIT(_xlfn.TEXTJOIN("",FALSE,B1663,"*"),{" ","-"})</f>
        <v>Steelix*</v>
      </c>
      <c r="I1663">
        <f t="shared" si="25"/>
        <v>208</v>
      </c>
    </row>
    <row r="1664" spans="1:9" x14ac:dyDescent="0.25">
      <c r="A1664" t="s">
        <v>2834</v>
      </c>
      <c r="B1664" t="s">
        <v>2835</v>
      </c>
      <c r="C1664" t="str" cm="1">
        <f t="array" ref="C1664">_xlfn.TEXTSPLIT(_xlfn.TEXTJOIN("",FALSE,B1664,"*"),{" ","-"})</f>
        <v>Mawile*</v>
      </c>
      <c r="I1664">
        <f t="shared" si="25"/>
        <v>303</v>
      </c>
    </row>
    <row r="1665" spans="1:9" x14ac:dyDescent="0.25">
      <c r="A1665" t="s">
        <v>2837</v>
      </c>
      <c r="B1665" t="s">
        <v>78</v>
      </c>
      <c r="C1665" t="str" cm="1">
        <f t="array" ref="C1665">_xlfn.TEXTSPLIT(_xlfn.TEXTJOIN("",FALSE,B1665,"*"),{" ","-"})</f>
        <v>Dratini*</v>
      </c>
      <c r="I1665">
        <f t="shared" si="25"/>
        <v>147</v>
      </c>
    </row>
    <row r="1666" spans="1:9" x14ac:dyDescent="0.25">
      <c r="A1666" t="s">
        <v>2838</v>
      </c>
      <c r="B1666" t="s">
        <v>76</v>
      </c>
      <c r="C1666" t="str" cm="1">
        <f t="array" ref="C1666">_xlfn.TEXTSPLIT(_xlfn.TEXTJOIN("",FALSE,B1666,"*"),{" ","-"})</f>
        <v>Dragonair*</v>
      </c>
      <c r="I1666">
        <f t="shared" si="25"/>
        <v>148</v>
      </c>
    </row>
    <row r="1667" spans="1:9" x14ac:dyDescent="0.25">
      <c r="A1667" t="s">
        <v>2839</v>
      </c>
      <c r="B1667" t="s">
        <v>386</v>
      </c>
      <c r="C1667" t="str" cm="1">
        <f t="array" ref="C1667">_xlfn.TEXTSPLIT(_xlfn.TEXTJOIN("",FALSE,B1667,"*"),{" ","-"})</f>
        <v>Dragonite*</v>
      </c>
      <c r="I1667">
        <f t="shared" ref="I1667:I1730" si="26">_xlfn.XLOOKUP(B1667,X$2:X$1093,V$2:V$1093, _xlfn.XLOOKUP(C1667,X$2:X$1093,V$2:V$1093, _xlfn.XLOOKUP(D1667,X$2:X$1093,V$2:V$1093, _xlfn.XLOOKUP(E1667,X$2:X$1093,V$2:V$1093, _xlfn.XLOOKUP(F1667,X$2:X$1093,V$2:V$1093, _xlfn.XLOOKUP(G1667,X$2:X$1093,V$2:V$1093, _xlfn.XLOOKUP(H1667,X$2:X$1093,V$2:V$1093, IF(ISNUMBER(SEARCH("sv", A1667)),"",""),2),2),2),2),2),2),2)</f>
        <v>149</v>
      </c>
    </row>
    <row r="1668" spans="1:9" x14ac:dyDescent="0.25">
      <c r="A1668" t="s">
        <v>2840</v>
      </c>
      <c r="B1668" t="s">
        <v>2841</v>
      </c>
      <c r="C1668" t="str" cm="1">
        <f t="array" ref="C1668">_xlfn.TEXTSPLIT(_xlfn.TEXTJOIN("",FALSE,B1668,"*"),{" ","-"})</f>
        <v>Kingdra*</v>
      </c>
      <c r="I1668">
        <f t="shared" si="26"/>
        <v>230</v>
      </c>
    </row>
    <row r="1669" spans="1:9" x14ac:dyDescent="0.25">
      <c r="A1669" t="s">
        <v>2843</v>
      </c>
      <c r="B1669" t="s">
        <v>2844</v>
      </c>
      <c r="C1669" t="str" cm="1">
        <f t="array" ref="C1669:D1669">_xlfn.TEXTSPLIT(_xlfn.TEXTJOIN("",FALSE,B1669,"*"),{" ","-"})</f>
        <v>Latias</v>
      </c>
      <c r="D1669" t="str">
        <v>EX*</v>
      </c>
      <c r="I1669">
        <f t="shared" si="26"/>
        <v>380</v>
      </c>
    </row>
    <row r="1670" spans="1:9" x14ac:dyDescent="0.25">
      <c r="A1670" t="s">
        <v>2846</v>
      </c>
      <c r="B1670" t="s">
        <v>2847</v>
      </c>
      <c r="C1670" t="str" cm="1">
        <f t="array" ref="C1670:D1670">_xlfn.TEXTSPLIT(_xlfn.TEXTJOIN("",FALSE,B1670,"*"),{" ","-"})</f>
        <v>Latios</v>
      </c>
      <c r="D1670" t="str">
        <v>EX*</v>
      </c>
      <c r="I1670">
        <f t="shared" si="26"/>
        <v>381</v>
      </c>
    </row>
    <row r="1671" spans="1:9" x14ac:dyDescent="0.25">
      <c r="A1671" t="s">
        <v>2849</v>
      </c>
      <c r="B1671" t="s">
        <v>148</v>
      </c>
      <c r="C1671" t="str" cm="1">
        <f t="array" ref="C1671">_xlfn.TEXTSPLIT(_xlfn.TEXTJOIN("",FALSE,B1671,"*"),{" ","-"})</f>
        <v>Rattata*</v>
      </c>
      <c r="I1671">
        <f t="shared" si="26"/>
        <v>19</v>
      </c>
    </row>
    <row r="1672" spans="1:9" x14ac:dyDescent="0.25">
      <c r="A1672" t="s">
        <v>2850</v>
      </c>
      <c r="B1672" t="s">
        <v>146</v>
      </c>
      <c r="C1672" t="str" cm="1">
        <f t="array" ref="C1672">_xlfn.TEXTSPLIT(_xlfn.TEXTJOIN("",FALSE,B1672,"*"),{" ","-"})</f>
        <v>Raticate*</v>
      </c>
      <c r="I1672">
        <f t="shared" si="26"/>
        <v>20</v>
      </c>
    </row>
    <row r="1673" spans="1:9" x14ac:dyDescent="0.25">
      <c r="A1673" t="s">
        <v>2851</v>
      </c>
      <c r="B1673" t="s">
        <v>226</v>
      </c>
      <c r="C1673" t="str" cm="1">
        <f t="array" ref="C1673">_xlfn.TEXTSPLIT(_xlfn.TEXTJOIN("",FALSE,B1673,"*"),{" ","-"})</f>
        <v>Eevee*</v>
      </c>
      <c r="I1673">
        <f t="shared" si="26"/>
        <v>133</v>
      </c>
    </row>
    <row r="1674" spans="1:9" x14ac:dyDescent="0.25">
      <c r="A1674" t="s">
        <v>2852</v>
      </c>
      <c r="B1674" t="s">
        <v>226</v>
      </c>
      <c r="C1674" t="str" cm="1">
        <f t="array" ref="C1674">_xlfn.TEXTSPLIT(_xlfn.TEXTJOIN("",FALSE,B1674,"*"),{" ","-"})</f>
        <v>Eevee*</v>
      </c>
      <c r="I1674">
        <f t="shared" si="26"/>
        <v>133</v>
      </c>
    </row>
    <row r="1675" spans="1:9" x14ac:dyDescent="0.25">
      <c r="A1675" t="s">
        <v>2853</v>
      </c>
      <c r="B1675" t="s">
        <v>2854</v>
      </c>
      <c r="C1675" t="str" cm="1">
        <f t="array" ref="C1675">_xlfn.TEXTSPLIT(_xlfn.TEXTJOIN("",FALSE,B1675,"*"),{" ","-"})</f>
        <v>Hoothoot*</v>
      </c>
      <c r="I1675">
        <f t="shared" si="26"/>
        <v>163</v>
      </c>
    </row>
    <row r="1676" spans="1:9" x14ac:dyDescent="0.25">
      <c r="A1676" t="s">
        <v>2856</v>
      </c>
      <c r="B1676" t="s">
        <v>2857</v>
      </c>
      <c r="C1676" t="str" cm="1">
        <f t="array" ref="C1676">_xlfn.TEXTSPLIT(_xlfn.TEXTJOIN("",FALSE,B1676,"*"),{" ","-"})</f>
        <v>Noctowl*</v>
      </c>
      <c r="I1676">
        <f t="shared" si="26"/>
        <v>164</v>
      </c>
    </row>
    <row r="1677" spans="1:9" x14ac:dyDescent="0.25">
      <c r="A1677" t="s">
        <v>2859</v>
      </c>
      <c r="B1677" t="s">
        <v>2860</v>
      </c>
      <c r="C1677" t="str" cm="1">
        <f t="array" ref="C1677">_xlfn.TEXTSPLIT(_xlfn.TEXTJOIN("",FALSE,B1677,"*"),{" ","-"})</f>
        <v>Miltank*</v>
      </c>
      <c r="I1677">
        <f t="shared" si="26"/>
        <v>241</v>
      </c>
    </row>
    <row r="1678" spans="1:9" x14ac:dyDescent="0.25">
      <c r="A1678" t="s">
        <v>2862</v>
      </c>
      <c r="B1678" t="s">
        <v>2863</v>
      </c>
      <c r="C1678" t="str" cm="1">
        <f t="array" ref="C1678">_xlfn.TEXTSPLIT(_xlfn.TEXTJOIN("",FALSE,B1678,"*"),{" ","-"})</f>
        <v>Kecleon*</v>
      </c>
      <c r="I1678">
        <f t="shared" si="26"/>
        <v>352</v>
      </c>
    </row>
    <row r="1679" spans="1:9" x14ac:dyDescent="0.25">
      <c r="A1679" t="s">
        <v>2865</v>
      </c>
      <c r="B1679" t="s">
        <v>2866</v>
      </c>
      <c r="C1679" t="str" cm="1">
        <f t="array" ref="C1679">_xlfn.TEXTSPLIT(_xlfn.TEXTJOIN("",FALSE,B1679,"*"),{" ","-"})</f>
        <v>Starly*</v>
      </c>
      <c r="I1679">
        <f t="shared" si="26"/>
        <v>396</v>
      </c>
    </row>
    <row r="1680" spans="1:9" x14ac:dyDescent="0.25">
      <c r="A1680" t="s">
        <v>2868</v>
      </c>
      <c r="B1680" t="s">
        <v>2869</v>
      </c>
      <c r="C1680" t="str" cm="1">
        <f t="array" ref="C1680">_xlfn.TEXTSPLIT(_xlfn.TEXTJOIN("",FALSE,B1680,"*"),{" ","-"})</f>
        <v>Staravia*</v>
      </c>
      <c r="I1680">
        <f t="shared" si="26"/>
        <v>397</v>
      </c>
    </row>
    <row r="1681" spans="1:9" x14ac:dyDescent="0.25">
      <c r="A1681" t="s">
        <v>2871</v>
      </c>
      <c r="B1681" t="s">
        <v>2872</v>
      </c>
      <c r="C1681" t="str" cm="1">
        <f t="array" ref="C1681">_xlfn.TEXTSPLIT(_xlfn.TEXTJOIN("",FALSE,B1681,"*"),{" ","-"})</f>
        <v>Staraptor*</v>
      </c>
      <c r="I1681">
        <f t="shared" si="26"/>
        <v>398</v>
      </c>
    </row>
    <row r="1682" spans="1:9" x14ac:dyDescent="0.25">
      <c r="A1682" t="s">
        <v>2874</v>
      </c>
      <c r="B1682" t="s">
        <v>2109</v>
      </c>
      <c r="C1682" t="str" cm="1">
        <f t="array" ref="C1682:D1682">_xlfn.TEXTSPLIT(_xlfn.TEXTJOIN("",FALSE,B1682,"*"),{" ","-"})</f>
        <v>Tornadus</v>
      </c>
      <c r="D1682" t="str">
        <v>EX*</v>
      </c>
      <c r="I1682">
        <f t="shared" si="26"/>
        <v>641</v>
      </c>
    </row>
    <row r="1683" spans="1:9" x14ac:dyDescent="0.25">
      <c r="A1683" t="s">
        <v>2875</v>
      </c>
      <c r="B1683" t="s">
        <v>2743</v>
      </c>
      <c r="C1683" t="str" cm="1">
        <f t="array" ref="C1683:D1683">_xlfn.TEXTSPLIT(_xlfn.TEXTJOIN("",FALSE,B1683,"*"),{" ","-"})</f>
        <v>Heatran</v>
      </c>
      <c r="D1683" t="str">
        <v>EX*</v>
      </c>
      <c r="I1683">
        <f t="shared" si="26"/>
        <v>485</v>
      </c>
    </row>
    <row r="1684" spans="1:9" x14ac:dyDescent="0.25">
      <c r="A1684" t="s">
        <v>2876</v>
      </c>
      <c r="B1684" t="s">
        <v>2778</v>
      </c>
      <c r="C1684" t="str" cm="1">
        <f t="array" ref="C1684:D1684">_xlfn.TEXTSPLIT(_xlfn.TEXTJOIN("",FALSE,B1684,"*"),{" ","-"})</f>
        <v>Thundurus</v>
      </c>
      <c r="D1684" t="str">
        <v>EX*</v>
      </c>
      <c r="I1684">
        <f t="shared" si="26"/>
        <v>642</v>
      </c>
    </row>
    <row r="1685" spans="1:9" x14ac:dyDescent="0.25">
      <c r="A1685" t="s">
        <v>2877</v>
      </c>
      <c r="B1685" t="s">
        <v>2800</v>
      </c>
      <c r="C1685" t="str" cm="1">
        <f t="array" ref="C1685:D1685">_xlfn.TEXTSPLIT(_xlfn.TEXTJOIN("",FALSE,B1685,"*"),{" ","-"})</f>
        <v>Deoxys</v>
      </c>
      <c r="D1685" t="str">
        <v>EX*</v>
      </c>
      <c r="I1685">
        <f t="shared" si="26"/>
        <v>386</v>
      </c>
    </row>
    <row r="1686" spans="1:9" x14ac:dyDescent="0.25">
      <c r="A1686" t="s">
        <v>2878</v>
      </c>
      <c r="B1686" t="s">
        <v>2844</v>
      </c>
      <c r="C1686" t="str" cm="1">
        <f t="array" ref="C1686:D1686">_xlfn.TEXTSPLIT(_xlfn.TEXTJOIN("",FALSE,B1686,"*"),{" ","-"})</f>
        <v>Latias</v>
      </c>
      <c r="D1686" t="str">
        <v>EX*</v>
      </c>
      <c r="I1686">
        <f t="shared" si="26"/>
        <v>380</v>
      </c>
    </row>
    <row r="1687" spans="1:9" x14ac:dyDescent="0.25">
      <c r="A1687" t="s">
        <v>2879</v>
      </c>
      <c r="B1687" t="s">
        <v>2847</v>
      </c>
      <c r="C1687" t="str" cm="1">
        <f t="array" ref="C1687:D1687">_xlfn.TEXTSPLIT(_xlfn.TEXTJOIN("",FALSE,B1687,"*"),{" ","-"})</f>
        <v>Latios</v>
      </c>
      <c r="D1687" t="str">
        <v>EX*</v>
      </c>
      <c r="I1687">
        <f t="shared" si="26"/>
        <v>381</v>
      </c>
    </row>
    <row r="1688" spans="1:9" x14ac:dyDescent="0.25">
      <c r="A1688" t="s">
        <v>2880</v>
      </c>
      <c r="B1688" t="s">
        <v>2109</v>
      </c>
      <c r="C1688" t="str" cm="1">
        <f t="array" ref="C1688:D1688">_xlfn.TEXTSPLIT(_xlfn.TEXTJOIN("",FALSE,B1688,"*"),{" ","-"})</f>
        <v>Tornadus</v>
      </c>
      <c r="D1688" t="str">
        <v>EX*</v>
      </c>
      <c r="I1688">
        <f t="shared" si="26"/>
        <v>641</v>
      </c>
    </row>
    <row r="1689" spans="1:9" x14ac:dyDescent="0.25">
      <c r="A1689" t="s">
        <v>2881</v>
      </c>
      <c r="B1689" t="s">
        <v>1412</v>
      </c>
      <c r="C1689" t="str" cm="1">
        <f t="array" ref="C1689">_xlfn.TEXTSPLIT(_xlfn.TEXTJOIN("",FALSE,B1689,"*"),{" ","-"})</f>
        <v>Empoleon*</v>
      </c>
      <c r="I1689">
        <f t="shared" si="26"/>
        <v>395</v>
      </c>
    </row>
    <row r="1690" spans="1:9" x14ac:dyDescent="0.25">
      <c r="A1690" t="s">
        <v>2882</v>
      </c>
      <c r="B1690" t="s">
        <v>1249</v>
      </c>
      <c r="C1690" t="str" cm="1">
        <f t="array" ref="C1690">_xlfn.TEXTSPLIT(_xlfn.TEXTJOIN("",FALSE,B1690,"*"),{" ","-"})</f>
        <v>Sigilyph*</v>
      </c>
      <c r="I1690">
        <f t="shared" si="26"/>
        <v>561</v>
      </c>
    </row>
    <row r="1691" spans="1:9" x14ac:dyDescent="0.25">
      <c r="A1691" t="s">
        <v>2883</v>
      </c>
      <c r="B1691" t="s">
        <v>1486</v>
      </c>
      <c r="C1691" t="str" cm="1">
        <f t="array" ref="C1691">_xlfn.TEXTSPLIT(_xlfn.TEXTJOIN("",FALSE,B1691,"*"),{" ","-"})</f>
        <v>Garbodor*</v>
      </c>
      <c r="I1691">
        <f t="shared" si="26"/>
        <v>569</v>
      </c>
    </row>
    <row r="1692" spans="1:9" x14ac:dyDescent="0.25">
      <c r="A1692" t="s">
        <v>2884</v>
      </c>
      <c r="B1692" t="s">
        <v>1555</v>
      </c>
      <c r="C1692" t="str" cm="1">
        <f t="array" ref="C1692">_xlfn.TEXTSPLIT(_xlfn.TEXTJOIN("",FALSE,B1692,"*"),{" ","-"})</f>
        <v>Garchomp*</v>
      </c>
      <c r="I1692">
        <f t="shared" si="26"/>
        <v>445</v>
      </c>
    </row>
    <row r="1693" spans="1:9" x14ac:dyDescent="0.25">
      <c r="A1693" t="s">
        <v>2885</v>
      </c>
      <c r="B1693" t="s">
        <v>906</v>
      </c>
      <c r="C1693" t="str" cm="1">
        <f t="array" ref="C1693">_xlfn.TEXTSPLIT(_xlfn.TEXTJOIN("",FALSE,B1693,"*"),{" ","-"})</f>
        <v>Snivy*</v>
      </c>
      <c r="I1693">
        <f t="shared" si="26"/>
        <v>495</v>
      </c>
    </row>
    <row r="1694" spans="1:9" x14ac:dyDescent="0.25">
      <c r="A1694" t="s">
        <v>2886</v>
      </c>
      <c r="B1694" t="s">
        <v>940</v>
      </c>
      <c r="C1694" t="str" cm="1">
        <f t="array" ref="C1694">_xlfn.TEXTSPLIT(_xlfn.TEXTJOIN("",FALSE,B1694,"*"),{" ","-"})</f>
        <v>Tepig*</v>
      </c>
      <c r="I1694">
        <f t="shared" si="26"/>
        <v>498</v>
      </c>
    </row>
    <row r="1695" spans="1:9" x14ac:dyDescent="0.25">
      <c r="A1695" t="s">
        <v>2887</v>
      </c>
      <c r="B1695" t="s">
        <v>968</v>
      </c>
      <c r="C1695" t="str" cm="1">
        <f t="array" ref="C1695">_xlfn.TEXTSPLIT(_xlfn.TEXTJOIN("",FALSE,B1695,"*"),{" ","-"})</f>
        <v>Oshawott*</v>
      </c>
      <c r="I1695">
        <f t="shared" si="26"/>
        <v>501</v>
      </c>
    </row>
    <row r="1696" spans="1:9" x14ac:dyDescent="0.25">
      <c r="A1696" t="s">
        <v>2888</v>
      </c>
      <c r="B1696" t="s">
        <v>965</v>
      </c>
      <c r="C1696" t="str" cm="1">
        <f t="array" ref="C1696">_xlfn.TEXTSPLIT(_xlfn.TEXTJOIN("",FALSE,B1696,"*"),{" ","-"})</f>
        <v>Reshiram*</v>
      </c>
      <c r="I1696">
        <f t="shared" si="26"/>
        <v>643</v>
      </c>
    </row>
    <row r="1697" spans="1:9" x14ac:dyDescent="0.25">
      <c r="A1697" t="s">
        <v>2889</v>
      </c>
      <c r="B1697" t="s">
        <v>1014</v>
      </c>
      <c r="C1697" t="str" cm="1">
        <f t="array" ref="C1697">_xlfn.TEXTSPLIT(_xlfn.TEXTJOIN("",FALSE,B1697,"*"),{" ","-"})</f>
        <v>Zekrom*</v>
      </c>
      <c r="I1697">
        <f t="shared" si="26"/>
        <v>644</v>
      </c>
    </row>
    <row r="1698" spans="1:9" x14ac:dyDescent="0.25">
      <c r="A1698" t="s">
        <v>2890</v>
      </c>
      <c r="B1698" t="s">
        <v>906</v>
      </c>
      <c r="C1698" t="str" cm="1">
        <f t="array" ref="C1698">_xlfn.TEXTSPLIT(_xlfn.TEXTJOIN("",FALSE,B1698,"*"),{" ","-"})</f>
        <v>Snivy*</v>
      </c>
      <c r="I1698">
        <f t="shared" si="26"/>
        <v>495</v>
      </c>
    </row>
    <row r="1699" spans="1:9" x14ac:dyDescent="0.25">
      <c r="A1699" t="s">
        <v>2891</v>
      </c>
      <c r="B1699" t="s">
        <v>940</v>
      </c>
      <c r="C1699" t="str" cm="1">
        <f t="array" ref="C1699">_xlfn.TEXTSPLIT(_xlfn.TEXTJOIN("",FALSE,B1699,"*"),{" ","-"})</f>
        <v>Tepig*</v>
      </c>
      <c r="I1699">
        <f t="shared" si="26"/>
        <v>498</v>
      </c>
    </row>
    <row r="1700" spans="1:9" x14ac:dyDescent="0.25">
      <c r="A1700" t="s">
        <v>2892</v>
      </c>
      <c r="B1700" t="s">
        <v>968</v>
      </c>
      <c r="C1700" t="str" cm="1">
        <f t="array" ref="C1700">_xlfn.TEXTSPLIT(_xlfn.TEXTJOIN("",FALSE,B1700,"*"),{" ","-"})</f>
        <v>Oshawott*</v>
      </c>
      <c r="I1700">
        <f t="shared" si="26"/>
        <v>501</v>
      </c>
    </row>
    <row r="1701" spans="1:9" x14ac:dyDescent="0.25">
      <c r="A1701" t="s">
        <v>2893</v>
      </c>
      <c r="B1701" t="s">
        <v>1084</v>
      </c>
      <c r="C1701" t="str" cm="1">
        <f t="array" ref="C1701">_xlfn.TEXTSPLIT(_xlfn.TEXTJOIN("",FALSE,B1701,"*"),{" ","-"})</f>
        <v>Zoroark*</v>
      </c>
      <c r="I1701">
        <f t="shared" si="26"/>
        <v>571</v>
      </c>
    </row>
    <row r="1702" spans="1:9" x14ac:dyDescent="0.25">
      <c r="A1702" t="s">
        <v>2894</v>
      </c>
      <c r="B1702" t="s">
        <v>1311</v>
      </c>
      <c r="C1702" t="str" cm="1">
        <f t="array" ref="C1702">_xlfn.TEXTSPLIT(_xlfn.TEXTJOIN("",FALSE,B1702,"*"),{" ","-"})</f>
        <v>Axew*</v>
      </c>
      <c r="I1702">
        <f t="shared" si="26"/>
        <v>610</v>
      </c>
    </row>
    <row r="1703" spans="1:9" x14ac:dyDescent="0.25">
      <c r="A1703" t="s">
        <v>2895</v>
      </c>
      <c r="B1703" t="s">
        <v>918</v>
      </c>
      <c r="C1703" t="str" cm="1">
        <f t="array" ref="C1703">_xlfn.TEXTSPLIT(_xlfn.TEXTJOIN("",FALSE,B1703,"*"),{" ","-"})</f>
        <v>Pansage*</v>
      </c>
      <c r="I1703">
        <f t="shared" si="26"/>
        <v>511</v>
      </c>
    </row>
    <row r="1704" spans="1:9" x14ac:dyDescent="0.25">
      <c r="A1704" t="s">
        <v>2896</v>
      </c>
      <c r="B1704" t="s">
        <v>1081</v>
      </c>
      <c r="C1704" t="str" cm="1">
        <f t="array" ref="C1704">_xlfn.TEXTSPLIT(_xlfn.TEXTJOIN("",FALSE,B1704,"*"),{" ","-"})</f>
        <v>Zorua*</v>
      </c>
      <c r="I1704">
        <f t="shared" si="26"/>
        <v>570</v>
      </c>
    </row>
    <row r="1705" spans="1:9" x14ac:dyDescent="0.25">
      <c r="A1705" t="s">
        <v>2897</v>
      </c>
      <c r="B1705" t="s">
        <v>1131</v>
      </c>
      <c r="C1705" t="str" cm="1">
        <f t="array" ref="C1705">_xlfn.TEXTSPLIT(_xlfn.TEXTJOIN("",FALSE,B1705,"*"),{" ","-"})</f>
        <v>Minccino*</v>
      </c>
      <c r="I1705">
        <f t="shared" si="26"/>
        <v>572</v>
      </c>
    </row>
    <row r="1706" spans="1:9" x14ac:dyDescent="0.25">
      <c r="A1706" t="s">
        <v>2898</v>
      </c>
      <c r="B1706" t="s">
        <v>918</v>
      </c>
      <c r="C1706" t="str" cm="1">
        <f t="array" ref="C1706">_xlfn.TEXTSPLIT(_xlfn.TEXTJOIN("",FALSE,B1706,"*"),{" ","-"})</f>
        <v>Pansage*</v>
      </c>
      <c r="I1706">
        <f t="shared" si="26"/>
        <v>511</v>
      </c>
    </row>
    <row r="1707" spans="1:9" x14ac:dyDescent="0.25">
      <c r="A1707" t="s">
        <v>2899</v>
      </c>
      <c r="B1707" t="s">
        <v>1119</v>
      </c>
      <c r="C1707" t="str" cm="1">
        <f t="array" ref="C1707">_xlfn.TEXTSPLIT(_xlfn.TEXTJOIN("",FALSE,B1707,"*"),{" ","-"})</f>
        <v>Pidove*</v>
      </c>
      <c r="I1707">
        <f t="shared" si="26"/>
        <v>519</v>
      </c>
    </row>
    <row r="1708" spans="1:9" x14ac:dyDescent="0.25">
      <c r="A1708" t="s">
        <v>2900</v>
      </c>
      <c r="B1708" t="s">
        <v>1311</v>
      </c>
      <c r="C1708" t="str" cm="1">
        <f t="array" ref="C1708">_xlfn.TEXTSPLIT(_xlfn.TEXTJOIN("",FALSE,B1708,"*"),{" ","-"})</f>
        <v>Axew*</v>
      </c>
      <c r="I1708">
        <f t="shared" si="26"/>
        <v>610</v>
      </c>
    </row>
    <row r="1709" spans="1:9" x14ac:dyDescent="0.25">
      <c r="A1709" t="s">
        <v>2901</v>
      </c>
      <c r="B1709" t="s">
        <v>989</v>
      </c>
      <c r="C1709" t="str" cm="1">
        <f t="array" ref="C1709">_xlfn.TEXTSPLIT(_xlfn.TEXTJOIN("",FALSE,B1709,"*"),{" ","-"})</f>
        <v>Ducklett*</v>
      </c>
      <c r="I1709">
        <f t="shared" si="26"/>
        <v>580</v>
      </c>
    </row>
    <row r="1710" spans="1:9" x14ac:dyDescent="0.25">
      <c r="A1710" t="s">
        <v>2902</v>
      </c>
      <c r="B1710" t="s">
        <v>958</v>
      </c>
      <c r="C1710" t="str" cm="1">
        <f t="array" ref="C1710">_xlfn.TEXTSPLIT(_xlfn.TEXTJOIN("",FALSE,B1710,"*"),{" ","-"})</f>
        <v>Darumaka*</v>
      </c>
      <c r="I1710">
        <f t="shared" si="26"/>
        <v>554</v>
      </c>
    </row>
    <row r="1711" spans="1:9" x14ac:dyDescent="0.25">
      <c r="A1711" t="s">
        <v>2903</v>
      </c>
      <c r="B1711" t="s">
        <v>1084</v>
      </c>
      <c r="C1711" t="str" cm="1">
        <f t="array" ref="C1711">_xlfn.TEXTSPLIT(_xlfn.TEXTJOIN("",FALSE,B1711,"*"),{" ","-"})</f>
        <v>Zoroark*</v>
      </c>
      <c r="I1711">
        <f t="shared" si="26"/>
        <v>571</v>
      </c>
    </row>
    <row r="1712" spans="1:9" x14ac:dyDescent="0.25">
      <c r="A1712" t="s">
        <v>2904</v>
      </c>
      <c r="B1712" t="s">
        <v>914</v>
      </c>
      <c r="C1712" t="str" cm="1">
        <f t="array" ref="C1712">_xlfn.TEXTSPLIT(_xlfn.TEXTJOIN("",FALSE,B1712,"*"),{" ","-"})</f>
        <v>Serperior*</v>
      </c>
      <c r="I1712">
        <f t="shared" si="26"/>
        <v>497</v>
      </c>
    </row>
    <row r="1713" spans="1:9" x14ac:dyDescent="0.25">
      <c r="A1713" t="s">
        <v>2905</v>
      </c>
      <c r="B1713" t="s">
        <v>948</v>
      </c>
      <c r="C1713" t="str" cm="1">
        <f t="array" ref="C1713">_xlfn.TEXTSPLIT(_xlfn.TEXTJOIN("",FALSE,B1713,"*"),{" ","-"})</f>
        <v>Emboar*</v>
      </c>
      <c r="I1713">
        <f t="shared" si="26"/>
        <v>500</v>
      </c>
    </row>
    <row r="1714" spans="1:9" x14ac:dyDescent="0.25">
      <c r="A1714" t="s">
        <v>2906</v>
      </c>
      <c r="B1714" t="s">
        <v>976</v>
      </c>
      <c r="C1714" t="str" cm="1">
        <f t="array" ref="C1714">_xlfn.TEXTSPLIT(_xlfn.TEXTJOIN("",FALSE,B1714,"*"),{" ","-"})</f>
        <v>Samurott*</v>
      </c>
      <c r="I1714">
        <f t="shared" si="26"/>
        <v>503</v>
      </c>
    </row>
    <row r="1715" spans="1:9" x14ac:dyDescent="0.25">
      <c r="A1715" t="s">
        <v>2907</v>
      </c>
      <c r="B1715" t="s">
        <v>965</v>
      </c>
      <c r="C1715" t="str" cm="1">
        <f t="array" ref="C1715">_xlfn.TEXTSPLIT(_xlfn.TEXTJOIN("",FALSE,B1715,"*"),{" ","-"})</f>
        <v>Reshiram*</v>
      </c>
      <c r="I1715">
        <f t="shared" si="26"/>
        <v>643</v>
      </c>
    </row>
    <row r="1716" spans="1:9" x14ac:dyDescent="0.25">
      <c r="A1716" t="s">
        <v>2908</v>
      </c>
      <c r="B1716" t="s">
        <v>1014</v>
      </c>
      <c r="C1716" t="str" cm="1">
        <f t="array" ref="C1716">_xlfn.TEXTSPLIT(_xlfn.TEXTJOIN("",FALSE,B1716,"*"),{" ","-"})</f>
        <v>Zekrom*</v>
      </c>
      <c r="I1716">
        <f t="shared" si="26"/>
        <v>644</v>
      </c>
    </row>
    <row r="1717" spans="1:9" x14ac:dyDescent="0.25">
      <c r="A1717" t="s">
        <v>2909</v>
      </c>
      <c r="B1717" t="s">
        <v>1075</v>
      </c>
      <c r="C1717" t="str" cm="1">
        <f t="array" ref="C1717">_xlfn.TEXTSPLIT(_xlfn.TEXTJOIN("",FALSE,B1717,"*"),{" ","-"})</f>
        <v>Scraggy*</v>
      </c>
      <c r="I1717">
        <f t="shared" si="26"/>
        <v>559</v>
      </c>
    </row>
    <row r="1718" spans="1:9" x14ac:dyDescent="0.25">
      <c r="A1718" t="s">
        <v>2910</v>
      </c>
      <c r="B1718" t="s">
        <v>1311</v>
      </c>
      <c r="C1718" t="str" cm="1">
        <f t="array" ref="C1718">_xlfn.TEXTSPLIT(_xlfn.TEXTJOIN("",FALSE,B1718,"*"),{" ","-"})</f>
        <v>Axew*</v>
      </c>
      <c r="I1718">
        <f t="shared" si="26"/>
        <v>610</v>
      </c>
    </row>
    <row r="1719" spans="1:9" x14ac:dyDescent="0.25">
      <c r="A1719" t="s">
        <v>2911</v>
      </c>
      <c r="B1719" t="s">
        <v>1815</v>
      </c>
      <c r="C1719" t="str" cm="1">
        <f t="array" ref="C1719">_xlfn.TEXTSPLIT(_xlfn.TEXTJOIN("",FALSE,B1719,"*"),{" ","-"})</f>
        <v>Litwick*</v>
      </c>
      <c r="I1719">
        <f t="shared" si="26"/>
        <v>607</v>
      </c>
    </row>
    <row r="1720" spans="1:9" x14ac:dyDescent="0.25">
      <c r="A1720" t="s">
        <v>2912</v>
      </c>
      <c r="B1720" t="s">
        <v>1392</v>
      </c>
      <c r="C1720" t="str" cm="1">
        <f t="array" ref="C1720">_xlfn.TEXTSPLIT(_xlfn.TEXTJOIN("",FALSE,B1720,"*"),{" ","-"})</f>
        <v>Victini*</v>
      </c>
      <c r="I1720">
        <f t="shared" si="26"/>
        <v>494</v>
      </c>
    </row>
    <row r="1721" spans="1:9" x14ac:dyDescent="0.25">
      <c r="A1721" t="s">
        <v>2913</v>
      </c>
      <c r="B1721" t="s">
        <v>1509</v>
      </c>
      <c r="C1721" t="str" cm="1">
        <f t="array" ref="C1721">_xlfn.TEXTSPLIT(_xlfn.TEXTJOIN("",FALSE,B1721,"*"),{" ","-"})</f>
        <v>Riolu*</v>
      </c>
      <c r="I1721">
        <f t="shared" si="26"/>
        <v>447</v>
      </c>
    </row>
    <row r="1722" spans="1:9" x14ac:dyDescent="0.25">
      <c r="A1722" t="s">
        <v>2914</v>
      </c>
      <c r="B1722" t="s">
        <v>1921</v>
      </c>
      <c r="C1722" t="str" cm="1">
        <f t="array" ref="C1722">_xlfn.TEXTSPLIT(_xlfn.TEXTJOIN("",FALSE,B1722,"*"),{" ","-"})</f>
        <v>Luxio*</v>
      </c>
      <c r="I1722">
        <f t="shared" si="26"/>
        <v>404</v>
      </c>
    </row>
    <row r="1723" spans="1:9" x14ac:dyDescent="0.25">
      <c r="A1723" t="s">
        <v>2915</v>
      </c>
      <c r="B1723" t="s">
        <v>323</v>
      </c>
      <c r="C1723" t="str" cm="1">
        <f t="array" ref="C1723">_xlfn.TEXTSPLIT(_xlfn.TEXTJOIN("",FALSE,B1723,"*"),{" ","-"})</f>
        <v>Meowth*</v>
      </c>
      <c r="I1723">
        <f t="shared" si="26"/>
        <v>52</v>
      </c>
    </row>
    <row r="1724" spans="1:9" x14ac:dyDescent="0.25">
      <c r="A1724" t="s">
        <v>2916</v>
      </c>
      <c r="B1724" t="s">
        <v>1401</v>
      </c>
      <c r="C1724" t="str" cm="1">
        <f t="array" ref="C1724:D1724">_xlfn.TEXTSPLIT(_xlfn.TEXTJOIN("",FALSE,B1724,"*"),{" ","-"})</f>
        <v>Reshiram</v>
      </c>
      <c r="D1724" t="str">
        <v>EX*</v>
      </c>
      <c r="I1724">
        <f t="shared" si="26"/>
        <v>643</v>
      </c>
    </row>
    <row r="1725" spans="1:9" x14ac:dyDescent="0.25">
      <c r="A1725" t="s">
        <v>2917</v>
      </c>
      <c r="B1725" t="s">
        <v>1220</v>
      </c>
      <c r="C1725" t="str" cm="1">
        <f t="array" ref="C1725:D1725">_xlfn.TEXTSPLIT(_xlfn.TEXTJOIN("",FALSE,B1725,"*"),{" ","-"})</f>
        <v>Kyurem</v>
      </c>
      <c r="D1725" t="str">
        <v>EX*</v>
      </c>
      <c r="I1725">
        <f t="shared" si="26"/>
        <v>646</v>
      </c>
    </row>
    <row r="1726" spans="1:9" x14ac:dyDescent="0.25">
      <c r="A1726" t="s">
        <v>2918</v>
      </c>
      <c r="B1726" t="s">
        <v>1450</v>
      </c>
      <c r="C1726" t="str" cm="1">
        <f t="array" ref="C1726:D1726">_xlfn.TEXTSPLIT(_xlfn.TEXTJOIN("",FALSE,B1726,"*"),{" ","-"})</f>
        <v>Zekrom</v>
      </c>
      <c r="D1726" t="str">
        <v>EX*</v>
      </c>
      <c r="I1726">
        <f t="shared" si="26"/>
        <v>644</v>
      </c>
    </row>
    <row r="1727" spans="1:9" x14ac:dyDescent="0.25">
      <c r="A1727" t="s">
        <v>2919</v>
      </c>
      <c r="B1727" t="s">
        <v>1180</v>
      </c>
      <c r="C1727" t="str" cm="1">
        <f t="array" ref="C1727">_xlfn.TEXTSPLIT(_xlfn.TEXTJOIN("",FALSE,B1727,"*"),{" ","-"})</f>
        <v>Volcarona*</v>
      </c>
      <c r="I1727">
        <f t="shared" si="26"/>
        <v>637</v>
      </c>
    </row>
    <row r="1728" spans="1:9" x14ac:dyDescent="0.25">
      <c r="A1728" t="s">
        <v>2920</v>
      </c>
      <c r="B1728" t="s">
        <v>1446</v>
      </c>
      <c r="C1728" t="str" cm="1">
        <f t="array" ref="C1728">_xlfn.TEXTSPLIT(_xlfn.TEXTJOIN("",FALSE,B1728,"*"),{" ","-"})</f>
        <v>Thundurus*</v>
      </c>
      <c r="I1728">
        <f t="shared" si="26"/>
        <v>642</v>
      </c>
    </row>
    <row r="1729" spans="1:9" x14ac:dyDescent="0.25">
      <c r="A1729" t="s">
        <v>2921</v>
      </c>
      <c r="B1729" t="s">
        <v>1580</v>
      </c>
      <c r="C1729" t="str" cm="1">
        <f t="array" ref="C1729">_xlfn.TEXTSPLIT(_xlfn.TEXTJOIN("",FALSE,B1729,"*"),{" ","-"})</f>
        <v>Tornadus*</v>
      </c>
      <c r="I1729">
        <f t="shared" si="26"/>
        <v>641</v>
      </c>
    </row>
    <row r="1730" spans="1:9" x14ac:dyDescent="0.25">
      <c r="A1730" t="s">
        <v>2922</v>
      </c>
      <c r="B1730" t="s">
        <v>1527</v>
      </c>
      <c r="C1730" t="str" cm="1">
        <f t="array" ref="C1730">_xlfn.TEXTSPLIT(_xlfn.TEXTJOIN("",FALSE,B1730,"*"),{" ","-"})</f>
        <v>Landorus*</v>
      </c>
      <c r="I1730">
        <f t="shared" si="26"/>
        <v>645</v>
      </c>
    </row>
    <row r="1731" spans="1:9" x14ac:dyDescent="0.25">
      <c r="A1731" t="s">
        <v>2923</v>
      </c>
      <c r="B1731" t="s">
        <v>1430</v>
      </c>
      <c r="C1731" t="str" cm="1">
        <f t="array" ref="C1731">_xlfn.TEXTSPLIT(_xlfn.TEXTJOIN("",FALSE,B1731,"*"),{" ","-"})</f>
        <v>Kyurem*</v>
      </c>
      <c r="I1731">
        <f t="shared" ref="I1731:I1794" si="27">_xlfn.XLOOKUP(B1731,X$2:X$1093,V$2:V$1093, _xlfn.XLOOKUP(C1731,X$2:X$1093,V$2:V$1093, _xlfn.XLOOKUP(D1731,X$2:X$1093,V$2:V$1093, _xlfn.XLOOKUP(E1731,X$2:X$1093,V$2:V$1093, _xlfn.XLOOKUP(F1731,X$2:X$1093,V$2:V$1093, _xlfn.XLOOKUP(G1731,X$2:X$1093,V$2:V$1093, _xlfn.XLOOKUP(H1731,X$2:X$1093,V$2:V$1093, IF(ISNUMBER(SEARCH("sv", A1731)),"",""),2),2),2),2),2),2),2)</f>
        <v>646</v>
      </c>
    </row>
    <row r="1732" spans="1:9" x14ac:dyDescent="0.25">
      <c r="A1732" t="s">
        <v>2924</v>
      </c>
      <c r="B1732" t="s">
        <v>1453</v>
      </c>
      <c r="C1732" t="str" cm="1">
        <f t="array" ref="C1732:D1732">_xlfn.TEXTSPLIT(_xlfn.TEXTJOIN("",FALSE,B1732,"*"),{" ","-"})</f>
        <v>Mewtwo</v>
      </c>
      <c r="D1732" t="str">
        <v>EX*</v>
      </c>
      <c r="I1732">
        <f t="shared" si="27"/>
        <v>150</v>
      </c>
    </row>
    <row r="1733" spans="1:9" x14ac:dyDescent="0.25">
      <c r="A1733" t="s">
        <v>2925</v>
      </c>
      <c r="B1733" t="s">
        <v>1534</v>
      </c>
      <c r="C1733" t="str" cm="1">
        <f t="array" ref="C1733:D1733">_xlfn.TEXTSPLIT(_xlfn.TEXTJOIN("",FALSE,B1733,"*"),{" ","-"})</f>
        <v>Darkrai</v>
      </c>
      <c r="D1733" t="str">
        <v>EX*</v>
      </c>
      <c r="I1733">
        <f t="shared" si="27"/>
        <v>491</v>
      </c>
    </row>
    <row r="1734" spans="1:9" x14ac:dyDescent="0.25">
      <c r="A1734" t="s">
        <v>2926</v>
      </c>
      <c r="B1734" t="s">
        <v>2283</v>
      </c>
      <c r="C1734" t="str" cm="1">
        <f t="array" ref="C1734:D1734">_xlfn.TEXTSPLIT(_xlfn.TEXTJOIN("",FALSE,B1734,"*"),{" ","-"})</f>
        <v>Rayquaza</v>
      </c>
      <c r="D1734" t="str">
        <v>EX*</v>
      </c>
      <c r="I1734">
        <f t="shared" si="27"/>
        <v>384</v>
      </c>
    </row>
    <row r="1735" spans="1:9" x14ac:dyDescent="0.25">
      <c r="A1735" t="s">
        <v>2927</v>
      </c>
      <c r="B1735" t="s">
        <v>1542</v>
      </c>
      <c r="C1735" t="str" cm="1">
        <f t="array" ref="C1735">_xlfn.TEXTSPLIT(_xlfn.TEXTJOIN("",FALSE,B1735,"*"),{" ","-"})</f>
        <v>Altaria*</v>
      </c>
      <c r="I1735">
        <f t="shared" si="27"/>
        <v>334</v>
      </c>
    </row>
    <row r="1736" spans="1:9" x14ac:dyDescent="0.25">
      <c r="A1736" t="s">
        <v>2928</v>
      </c>
      <c r="B1736" t="s">
        <v>927</v>
      </c>
      <c r="C1736" t="str" cm="1">
        <f t="array" ref="C1736">_xlfn.TEXTSPLIT(_xlfn.TEXTJOIN("",FALSE,B1736,"*"),{" ","-"})</f>
        <v>Lilligant*</v>
      </c>
      <c r="I1736">
        <f t="shared" si="27"/>
        <v>549</v>
      </c>
    </row>
    <row r="1737" spans="1:9" x14ac:dyDescent="0.25">
      <c r="A1737" t="s">
        <v>2929</v>
      </c>
      <c r="B1737" t="s">
        <v>2631</v>
      </c>
      <c r="C1737" t="str" cm="1">
        <f t="array" ref="C1737">_xlfn.TEXTSPLIT(_xlfn.TEXTJOIN("",FALSE,B1737,"*"),{" ","-"})</f>
        <v>Crobat*</v>
      </c>
      <c r="I1737">
        <f t="shared" si="27"/>
        <v>169</v>
      </c>
    </row>
    <row r="1738" spans="1:9" x14ac:dyDescent="0.25">
      <c r="A1738" t="s">
        <v>2930</v>
      </c>
      <c r="B1738" t="s">
        <v>1109</v>
      </c>
      <c r="C1738" t="str" cm="1">
        <f t="array" ref="C1738">_xlfn.TEXTSPLIT(_xlfn.TEXTJOIN("",FALSE,B1738,"*"),{" ","-"})</f>
        <v>Lillipup*</v>
      </c>
      <c r="I1738">
        <f t="shared" si="27"/>
        <v>506</v>
      </c>
    </row>
    <row r="1739" spans="1:9" x14ac:dyDescent="0.25">
      <c r="A1739" t="s">
        <v>2931</v>
      </c>
      <c r="B1739" t="s">
        <v>2479</v>
      </c>
      <c r="C1739" t="str" cm="1">
        <f t="array" ref="C1739">_xlfn.TEXTSPLIT(_xlfn.TEXTJOIN("",FALSE,B1739,"*"),{" ","-"})</f>
        <v>Flygon*</v>
      </c>
      <c r="I1739">
        <f t="shared" si="27"/>
        <v>330</v>
      </c>
    </row>
    <row r="1740" spans="1:9" x14ac:dyDescent="0.25">
      <c r="A1740" t="s">
        <v>2932</v>
      </c>
      <c r="B1740" t="s">
        <v>63</v>
      </c>
      <c r="C1740" t="str" cm="1">
        <f t="array" ref="C1740">_xlfn.TEXTSPLIT(_xlfn.TEXTJOIN("",FALSE,B1740,"*"),{" ","-"})</f>
        <v>Pikachu*</v>
      </c>
      <c r="I1740">
        <f t="shared" si="27"/>
        <v>25</v>
      </c>
    </row>
    <row r="1741" spans="1:9" x14ac:dyDescent="0.25">
      <c r="A1741" t="s">
        <v>2933</v>
      </c>
      <c r="B1741" t="s">
        <v>1808</v>
      </c>
      <c r="C1741" t="str" cm="1">
        <f t="array" ref="C1741">_xlfn.TEXTSPLIT(_xlfn.TEXTJOIN("",FALSE,B1741,"*"),{" ","-"})</f>
        <v>Elgyem*</v>
      </c>
      <c r="I1741">
        <f t="shared" si="27"/>
        <v>605</v>
      </c>
    </row>
    <row r="1742" spans="1:9" x14ac:dyDescent="0.25">
      <c r="A1742" t="s">
        <v>2934</v>
      </c>
      <c r="B1742" t="s">
        <v>1412</v>
      </c>
      <c r="C1742" t="str" cm="1">
        <f t="array" ref="C1742">_xlfn.TEXTSPLIT(_xlfn.TEXTJOIN("",FALSE,B1742,"*"),{" ","-"})</f>
        <v>Empoleon*</v>
      </c>
      <c r="I1742">
        <f t="shared" si="27"/>
        <v>395</v>
      </c>
    </row>
    <row r="1743" spans="1:9" x14ac:dyDescent="0.25">
      <c r="A1743" t="s">
        <v>2935</v>
      </c>
      <c r="B1743" t="s">
        <v>1317</v>
      </c>
      <c r="C1743" t="str" cm="1">
        <f t="array" ref="C1743">_xlfn.TEXTSPLIT(_xlfn.TEXTJOIN("",FALSE,B1743,"*"),{" ","-"})</f>
        <v>Haxorus*</v>
      </c>
      <c r="I1743">
        <f t="shared" si="27"/>
        <v>612</v>
      </c>
    </row>
    <row r="1744" spans="1:9" x14ac:dyDescent="0.25">
      <c r="A1744" t="s">
        <v>2936</v>
      </c>
      <c r="B1744" t="s">
        <v>2482</v>
      </c>
      <c r="C1744" t="str" cm="1">
        <f t="array" ref="C1744:D1744">_xlfn.TEXTSPLIT(_xlfn.TEXTJOIN("",FALSE,B1744,"*"),{" ","-"})</f>
        <v>Black</v>
      </c>
      <c r="D1744" t="str">
        <v>Kyurem*</v>
      </c>
      <c r="I1744">
        <f t="shared" si="27"/>
        <v>646</v>
      </c>
    </row>
    <row r="1745" spans="1:9" x14ac:dyDescent="0.25">
      <c r="A1745" t="s">
        <v>2937</v>
      </c>
      <c r="B1745" t="s">
        <v>2485</v>
      </c>
      <c r="C1745" t="str" cm="1">
        <f t="array" ref="C1745:D1745">_xlfn.TEXTSPLIT(_xlfn.TEXTJOIN("",FALSE,B1745,"*"),{" ","-"})</f>
        <v>White</v>
      </c>
      <c r="D1745" t="str">
        <v>Kyurem*</v>
      </c>
      <c r="I1745">
        <f t="shared" si="27"/>
        <v>646</v>
      </c>
    </row>
    <row r="1746" spans="1:9" x14ac:dyDescent="0.25">
      <c r="A1746" t="s">
        <v>2938</v>
      </c>
      <c r="B1746" t="s">
        <v>2398</v>
      </c>
      <c r="C1746" t="str" cm="1">
        <f t="array" ref="C1746">_xlfn.TEXTSPLIT(_xlfn.TEXTJOIN("",FALSE,B1746,"*"),{" ","-"})</f>
        <v>Keldeo*</v>
      </c>
      <c r="I1746">
        <f t="shared" si="27"/>
        <v>647</v>
      </c>
    </row>
    <row r="1747" spans="1:9" x14ac:dyDescent="0.25">
      <c r="A1747" t="s">
        <v>2939</v>
      </c>
      <c r="B1747" t="s">
        <v>1433</v>
      </c>
      <c r="C1747" t="str" cm="1">
        <f t="array" ref="C1747:D1747">_xlfn.TEXTSPLIT(_xlfn.TEXTJOIN("",FALSE,B1747,"*"),{" ","-"})</f>
        <v>Keldeo</v>
      </c>
      <c r="D1747" t="str">
        <v>EX*</v>
      </c>
      <c r="I1747">
        <f t="shared" si="27"/>
        <v>647</v>
      </c>
    </row>
    <row r="1748" spans="1:9" x14ac:dyDescent="0.25">
      <c r="A1748" t="s">
        <v>2940</v>
      </c>
      <c r="B1748" t="s">
        <v>1567</v>
      </c>
      <c r="C1748" t="str" cm="1">
        <f t="array" ref="C1748:E1748">_xlfn.TEXTSPLIT(_xlfn.TEXTJOIN("",FALSE,B1748,"*"),{" ","-"})</f>
        <v>Black</v>
      </c>
      <c r="D1748" t="str">
        <v>Kyurem</v>
      </c>
      <c r="E1748" t="str">
        <v>EX*</v>
      </c>
      <c r="I1748">
        <f t="shared" si="27"/>
        <v>646</v>
      </c>
    </row>
    <row r="1749" spans="1:9" x14ac:dyDescent="0.25">
      <c r="A1749" t="s">
        <v>2941</v>
      </c>
      <c r="B1749" t="s">
        <v>1569</v>
      </c>
      <c r="C1749" t="str" cm="1">
        <f t="array" ref="C1749:E1749">_xlfn.TEXTSPLIT(_xlfn.TEXTJOIN("",FALSE,B1749,"*"),{" ","-"})</f>
        <v>White</v>
      </c>
      <c r="D1749" t="str">
        <v>Kyurem</v>
      </c>
      <c r="E1749" t="str">
        <v>EX*</v>
      </c>
      <c r="I1749">
        <f t="shared" si="27"/>
        <v>646</v>
      </c>
    </row>
    <row r="1750" spans="1:9" x14ac:dyDescent="0.25">
      <c r="A1750" t="s">
        <v>2942</v>
      </c>
      <c r="B1750" t="s">
        <v>1235</v>
      </c>
      <c r="C1750" t="str" cm="1">
        <f t="array" ref="C1750">_xlfn.TEXTSPLIT(_xlfn.TEXTJOIN("",FALSE,B1750,"*"),{" ","-"})</f>
        <v>Drifblim*</v>
      </c>
      <c r="I1750">
        <f t="shared" si="27"/>
        <v>426</v>
      </c>
    </row>
    <row r="1751" spans="1:9" x14ac:dyDescent="0.25">
      <c r="A1751" t="s">
        <v>2943</v>
      </c>
      <c r="B1751" t="s">
        <v>272</v>
      </c>
      <c r="C1751" t="str" cm="1">
        <f t="array" ref="C1751">_xlfn.TEXTSPLIT(_xlfn.TEXTJOIN("",FALSE,B1751,"*"),{" ","-"})</f>
        <v>Jigglypuff*</v>
      </c>
      <c r="I1751">
        <f t="shared" si="27"/>
        <v>39</v>
      </c>
    </row>
    <row r="1752" spans="1:9" x14ac:dyDescent="0.25">
      <c r="A1752" t="s">
        <v>2944</v>
      </c>
      <c r="B1752" t="s">
        <v>53</v>
      </c>
      <c r="C1752" t="str" cm="1">
        <f t="array" ref="C1752">_xlfn.TEXTSPLIT(_xlfn.TEXTJOIN("",FALSE,B1752,"*"),{" ","-"})</f>
        <v>Ninetales*</v>
      </c>
      <c r="I1752">
        <f t="shared" si="27"/>
        <v>38</v>
      </c>
    </row>
    <row r="1753" spans="1:9" x14ac:dyDescent="0.25">
      <c r="A1753" t="s">
        <v>2945</v>
      </c>
      <c r="B1753" t="s">
        <v>2209</v>
      </c>
      <c r="C1753" t="str" cm="1">
        <f t="array" ref="C1753">_xlfn.TEXTSPLIT(_xlfn.TEXTJOIN("",FALSE,B1753,"*"),{" ","-"})</f>
        <v>Ampharos*</v>
      </c>
      <c r="I1753">
        <f t="shared" si="27"/>
        <v>181</v>
      </c>
    </row>
    <row r="1754" spans="1:9" x14ac:dyDescent="0.25">
      <c r="A1754" t="s">
        <v>2946</v>
      </c>
      <c r="B1754" t="s">
        <v>1506</v>
      </c>
      <c r="C1754" t="str" cm="1">
        <f t="array" ref="C1754">_xlfn.TEXTSPLIT(_xlfn.TEXTJOIN("",FALSE,B1754,"*"),{" ","-"})</f>
        <v>Meloetta*</v>
      </c>
      <c r="I1754">
        <f t="shared" si="27"/>
        <v>648</v>
      </c>
    </row>
    <row r="1755" spans="1:9" x14ac:dyDescent="0.25">
      <c r="A1755" t="s">
        <v>2947</v>
      </c>
      <c r="B1755" t="s">
        <v>1506</v>
      </c>
      <c r="C1755" t="str" cm="1">
        <f t="array" ref="C1755">_xlfn.TEXTSPLIT(_xlfn.TEXTJOIN("",FALSE,B1755,"*"),{" ","-"})</f>
        <v>Meloetta*</v>
      </c>
      <c r="I1755">
        <f t="shared" si="27"/>
        <v>648</v>
      </c>
    </row>
    <row r="1756" spans="1:9" x14ac:dyDescent="0.25">
      <c r="A1756" t="s">
        <v>2948</v>
      </c>
      <c r="B1756" t="s">
        <v>1346</v>
      </c>
      <c r="C1756" t="str" cm="1">
        <f t="array" ref="C1756">_xlfn.TEXTSPLIT(_xlfn.TEXTJOIN("",FALSE,B1756,"*"),{" ","-"})</f>
        <v>Virizion*</v>
      </c>
      <c r="I1756">
        <f t="shared" si="27"/>
        <v>640</v>
      </c>
    </row>
    <row r="1757" spans="1:9" x14ac:dyDescent="0.25">
      <c r="A1757" t="s">
        <v>2949</v>
      </c>
      <c r="B1757" t="s">
        <v>1524</v>
      </c>
      <c r="C1757" t="str" cm="1">
        <f t="array" ref="C1757">_xlfn.TEXTSPLIT(_xlfn.TEXTJOIN("",FALSE,B1757,"*"),{" ","-"})</f>
        <v>Terrakion*</v>
      </c>
      <c r="I1757">
        <f t="shared" si="27"/>
        <v>639</v>
      </c>
    </row>
    <row r="1758" spans="1:9" x14ac:dyDescent="0.25">
      <c r="A1758" t="s">
        <v>2950</v>
      </c>
      <c r="B1758" t="s">
        <v>1539</v>
      </c>
      <c r="C1758" t="str" cm="1">
        <f t="array" ref="C1758">_xlfn.TEXTSPLIT(_xlfn.TEXTJOIN("",FALSE,B1758,"*"),{" ","-"})</f>
        <v>Cobalion*</v>
      </c>
      <c r="I1758">
        <f t="shared" si="27"/>
        <v>638</v>
      </c>
    </row>
    <row r="1759" spans="1:9" x14ac:dyDescent="0.25">
      <c r="A1759" t="s">
        <v>2951</v>
      </c>
      <c r="B1759" t="s">
        <v>2952</v>
      </c>
      <c r="C1759" t="str" cm="1">
        <f t="array" ref="C1759">_xlfn.TEXTSPLIT(_xlfn.TEXTJOIN("",FALSE,B1759,"*"),{" ","-"})</f>
        <v>Darkrai*</v>
      </c>
      <c r="I1759">
        <f t="shared" si="27"/>
        <v>491</v>
      </c>
    </row>
    <row r="1760" spans="1:9" x14ac:dyDescent="0.25">
      <c r="A1760" t="s">
        <v>2953</v>
      </c>
      <c r="B1760" t="s">
        <v>2640</v>
      </c>
      <c r="C1760" t="str" cm="1">
        <f t="array" ref="C1760">_xlfn.TEXTSPLIT(_xlfn.TEXTJOIN("",FALSE,B1760,"*"),{" ","-"})</f>
        <v>Giratina*</v>
      </c>
      <c r="I1760">
        <f t="shared" si="27"/>
        <v>487</v>
      </c>
    </row>
    <row r="1761" spans="1:9" x14ac:dyDescent="0.25">
      <c r="A1761" t="s">
        <v>2954</v>
      </c>
      <c r="B1761" t="s">
        <v>2797</v>
      </c>
      <c r="C1761" t="str" cm="1">
        <f t="array" ref="C1761">_xlfn.TEXTSPLIT(_xlfn.TEXTJOIN("",FALSE,B1761,"*"),{" ","-"})</f>
        <v>Metagross*</v>
      </c>
      <c r="I1761">
        <f t="shared" si="27"/>
        <v>376</v>
      </c>
    </row>
    <row r="1762" spans="1:9" x14ac:dyDescent="0.25">
      <c r="A1762" t="s">
        <v>2955</v>
      </c>
      <c r="B1762" t="s">
        <v>87</v>
      </c>
      <c r="C1762" t="str" cm="1">
        <f t="array" ref="C1762">_xlfn.TEXTSPLIT(_xlfn.TEXTJOIN("",FALSE,B1762,"*"),{" ","-"})</f>
        <v>Electrode*</v>
      </c>
      <c r="I1762">
        <f t="shared" si="27"/>
        <v>101</v>
      </c>
    </row>
    <row r="1763" spans="1:9" x14ac:dyDescent="0.25">
      <c r="A1763" t="s">
        <v>2956</v>
      </c>
      <c r="B1763" t="s">
        <v>63</v>
      </c>
      <c r="C1763" t="str" cm="1">
        <f t="array" ref="C1763">_xlfn.TEXTSPLIT(_xlfn.TEXTJOIN("",FALSE,B1763,"*"),{" ","-"})</f>
        <v>Pikachu*</v>
      </c>
      <c r="I1763">
        <f t="shared" si="27"/>
        <v>25</v>
      </c>
    </row>
    <row r="1764" spans="1:9" x14ac:dyDescent="0.25">
      <c r="A1764" t="s">
        <v>2957</v>
      </c>
      <c r="B1764" t="s">
        <v>61</v>
      </c>
      <c r="C1764" t="str" cm="1">
        <f t="array" ref="C1764">_xlfn.TEXTSPLIT(_xlfn.TEXTJOIN("",FALSE,B1764,"*"),{" ","-"})</f>
        <v>Raichu*</v>
      </c>
      <c r="I1764">
        <f t="shared" si="27"/>
        <v>26</v>
      </c>
    </row>
    <row r="1765" spans="1:9" x14ac:dyDescent="0.25">
      <c r="A1765" t="s">
        <v>2958</v>
      </c>
      <c r="B1765" t="s">
        <v>1527</v>
      </c>
      <c r="C1765" t="str" cm="1">
        <f t="array" ref="C1765">_xlfn.TEXTSPLIT(_xlfn.TEXTJOIN("",FALSE,B1765,"*"),{" ","-"})</f>
        <v>Landorus*</v>
      </c>
      <c r="I1765">
        <f t="shared" si="27"/>
        <v>645</v>
      </c>
    </row>
    <row r="1766" spans="1:9" x14ac:dyDescent="0.25">
      <c r="A1766" t="s">
        <v>2959</v>
      </c>
      <c r="B1766" t="s">
        <v>1320</v>
      </c>
      <c r="C1766" t="str" cm="1">
        <f t="array" ref="C1766">_xlfn.TEXTSPLIT(_xlfn.TEXTJOIN("",FALSE,B1766,"*"),{" ","-"})</f>
        <v>Druddigon*</v>
      </c>
      <c r="I1766">
        <f t="shared" si="27"/>
        <v>621</v>
      </c>
    </row>
    <row r="1767" spans="1:9" x14ac:dyDescent="0.25">
      <c r="A1767" t="s">
        <v>2960</v>
      </c>
      <c r="B1767" t="s">
        <v>2778</v>
      </c>
      <c r="C1767" t="str" cm="1">
        <f t="array" ref="C1767:D1767">_xlfn.TEXTSPLIT(_xlfn.TEXTJOIN("",FALSE,B1767,"*"),{" ","-"})</f>
        <v>Thundurus</v>
      </c>
      <c r="D1767" t="str">
        <v>EX*</v>
      </c>
      <c r="I1767">
        <f t="shared" si="27"/>
        <v>642</v>
      </c>
    </row>
    <row r="1768" spans="1:9" x14ac:dyDescent="0.25">
      <c r="A1768" t="s">
        <v>2961</v>
      </c>
      <c r="B1768" t="s">
        <v>2800</v>
      </c>
      <c r="C1768" t="str" cm="1">
        <f t="array" ref="C1768:D1768">_xlfn.TEXTSPLIT(_xlfn.TEXTJOIN("",FALSE,B1768,"*"),{" ","-"})</f>
        <v>Deoxys</v>
      </c>
      <c r="D1768" t="str">
        <v>EX*</v>
      </c>
      <c r="I1768">
        <f t="shared" si="27"/>
        <v>386</v>
      </c>
    </row>
    <row r="1769" spans="1:9" x14ac:dyDescent="0.25">
      <c r="A1769" t="s">
        <v>2962</v>
      </c>
      <c r="B1769" t="s">
        <v>1571</v>
      </c>
      <c r="C1769" t="str" cm="1">
        <f t="array" ref="C1769:D1769">_xlfn.TEXTSPLIT(_xlfn.TEXTJOIN("",FALSE,B1769,"*"),{" ","-"})</f>
        <v>Lugia</v>
      </c>
      <c r="D1769" t="str">
        <v>EX*</v>
      </c>
      <c r="I1769">
        <f t="shared" si="27"/>
        <v>249</v>
      </c>
    </row>
    <row r="1770" spans="1:9" x14ac:dyDescent="0.25">
      <c r="A1770" t="s">
        <v>2963</v>
      </c>
      <c r="B1770" t="s">
        <v>1328</v>
      </c>
      <c r="C1770" t="str" cm="1">
        <f t="array" ref="C1770:D1770">_xlfn.TEXTSPLIT(_xlfn.TEXTJOIN("",FALSE,B1770,"*"),{" ","-"})</f>
        <v>Porygon</v>
      </c>
      <c r="D1770" t="str">
        <v>Z*</v>
      </c>
      <c r="I1770">
        <f t="shared" si="27"/>
        <v>137</v>
      </c>
    </row>
    <row r="1771" spans="1:9" x14ac:dyDescent="0.25">
      <c r="A1771" t="s">
        <v>2964</v>
      </c>
      <c r="B1771" t="s">
        <v>1512</v>
      </c>
      <c r="C1771" t="str" cm="1">
        <f t="array" ref="C1771">_xlfn.TEXTSPLIT(_xlfn.TEXTJOIN("",FALSE,B1771,"*"),{" ","-"})</f>
        <v>Lucario*</v>
      </c>
      <c r="I1771">
        <f t="shared" si="27"/>
        <v>448</v>
      </c>
    </row>
    <row r="1772" spans="1:9" x14ac:dyDescent="0.25">
      <c r="A1772" t="s">
        <v>2965</v>
      </c>
      <c r="B1772" t="s">
        <v>1172</v>
      </c>
      <c r="C1772" t="str" cm="1">
        <f t="array" ref="C1772">_xlfn.TEXTSPLIT(_xlfn.TEXTJOIN("",FALSE,B1772,"*"),{" ","-"})</f>
        <v>Genesect*</v>
      </c>
      <c r="I1772">
        <f t="shared" si="27"/>
        <v>649</v>
      </c>
    </row>
    <row r="1773" spans="1:9" x14ac:dyDescent="0.25">
      <c r="A1773" t="s">
        <v>2966</v>
      </c>
      <c r="B1773" t="s">
        <v>1999</v>
      </c>
      <c r="C1773" t="str" cm="1">
        <f t="array" ref="C1773">_xlfn.TEXTSPLIT(_xlfn.TEXTJOIN("",FALSE,B1773,"*"),{" ","-"})</f>
        <v>Leafeon*</v>
      </c>
      <c r="I1773">
        <f t="shared" si="27"/>
        <v>470</v>
      </c>
    </row>
    <row r="1774" spans="1:9" x14ac:dyDescent="0.25">
      <c r="A1774" t="s">
        <v>2967</v>
      </c>
      <c r="B1774" t="s">
        <v>224</v>
      </c>
      <c r="C1774" t="str" cm="1">
        <f t="array" ref="C1774">_xlfn.TEXTSPLIT(_xlfn.TEXTJOIN("",FALSE,B1774,"*"),{" ","-"})</f>
        <v>Flareon*</v>
      </c>
      <c r="I1774">
        <f t="shared" si="27"/>
        <v>136</v>
      </c>
    </row>
    <row r="1775" spans="1:9" x14ac:dyDescent="0.25">
      <c r="A1775" t="s">
        <v>2968</v>
      </c>
      <c r="B1775" t="s">
        <v>255</v>
      </c>
      <c r="C1775" t="str" cm="1">
        <f t="array" ref="C1775">_xlfn.TEXTSPLIT(_xlfn.TEXTJOIN("",FALSE,B1775,"*"),{" ","-"})</f>
        <v>Vaporeon*</v>
      </c>
      <c r="I1775">
        <f t="shared" si="27"/>
        <v>134</v>
      </c>
    </row>
    <row r="1776" spans="1:9" x14ac:dyDescent="0.25">
      <c r="A1776" t="s">
        <v>2969</v>
      </c>
      <c r="B1776" t="s">
        <v>2034</v>
      </c>
      <c r="C1776" t="str" cm="1">
        <f t="array" ref="C1776">_xlfn.TEXTSPLIT(_xlfn.TEXTJOIN("",FALSE,B1776,"*"),{" ","-"})</f>
        <v>Glaceon*</v>
      </c>
      <c r="I1776">
        <f t="shared" si="27"/>
        <v>471</v>
      </c>
    </row>
    <row r="1777" spans="1:9" x14ac:dyDescent="0.25">
      <c r="A1777" t="s">
        <v>2970</v>
      </c>
      <c r="B1777" t="s">
        <v>228</v>
      </c>
      <c r="C1777" t="str" cm="1">
        <f t="array" ref="C1777">_xlfn.TEXTSPLIT(_xlfn.TEXTJOIN("",FALSE,B1777,"*"),{" ","-"})</f>
        <v>Jolteon*</v>
      </c>
      <c r="I1777">
        <f t="shared" si="27"/>
        <v>135</v>
      </c>
    </row>
    <row r="1778" spans="1:9" x14ac:dyDescent="0.25">
      <c r="A1778" t="s">
        <v>2971</v>
      </c>
      <c r="B1778" t="s">
        <v>2056</v>
      </c>
      <c r="C1778" t="str" cm="1">
        <f t="array" ref="C1778">_xlfn.TEXTSPLIT(_xlfn.TEXTJOIN("",FALSE,B1778,"*"),{" ","-"})</f>
        <v>Espeon*</v>
      </c>
      <c r="I1778">
        <f t="shared" si="27"/>
        <v>196</v>
      </c>
    </row>
    <row r="1779" spans="1:9" x14ac:dyDescent="0.25">
      <c r="A1779" t="s">
        <v>2972</v>
      </c>
      <c r="B1779" t="s">
        <v>2075</v>
      </c>
      <c r="C1779" t="str" cm="1">
        <f t="array" ref="C1779">_xlfn.TEXTSPLIT(_xlfn.TEXTJOIN("",FALSE,B1779,"*"),{" ","-"})</f>
        <v>Umbreon*</v>
      </c>
      <c r="I1779">
        <f t="shared" si="27"/>
        <v>197</v>
      </c>
    </row>
    <row r="1780" spans="1:9" x14ac:dyDescent="0.25">
      <c r="A1780" t="s">
        <v>2973</v>
      </c>
      <c r="B1780" t="s">
        <v>226</v>
      </c>
      <c r="C1780" t="str" cm="1">
        <f t="array" ref="C1780">_xlfn.TEXTSPLIT(_xlfn.TEXTJOIN("",FALSE,B1780,"*"),{" ","-"})</f>
        <v>Eevee*</v>
      </c>
      <c r="I1780">
        <f t="shared" si="27"/>
        <v>133</v>
      </c>
    </row>
    <row r="1781" spans="1:9" x14ac:dyDescent="0.25">
      <c r="A1781" t="s">
        <v>2974</v>
      </c>
      <c r="B1781" t="s">
        <v>2109</v>
      </c>
      <c r="C1781" t="str" cm="1">
        <f t="array" ref="C1781:D1781">_xlfn.TEXTSPLIT(_xlfn.TEXTJOIN("",FALSE,B1781,"*"),{" ","-"})</f>
        <v>Tornadus</v>
      </c>
      <c r="D1781" t="str">
        <v>EX*</v>
      </c>
      <c r="I1781">
        <f t="shared" si="27"/>
        <v>641</v>
      </c>
    </row>
    <row r="1782" spans="1:9" x14ac:dyDescent="0.25">
      <c r="A1782" t="s">
        <v>2975</v>
      </c>
      <c r="B1782" t="s">
        <v>226</v>
      </c>
      <c r="C1782" t="str" cm="1">
        <f t="array" ref="C1782">_xlfn.TEXTSPLIT(_xlfn.TEXTJOIN("",FALSE,B1782,"*"),{" ","-"})</f>
        <v>Eevee*</v>
      </c>
      <c r="I1782">
        <f t="shared" si="27"/>
        <v>133</v>
      </c>
    </row>
    <row r="1783" spans="1:9" x14ac:dyDescent="0.25">
      <c r="A1783" t="s">
        <v>2976</v>
      </c>
      <c r="B1783" t="s">
        <v>812</v>
      </c>
      <c r="C1783" t="str" cm="1">
        <f t="array" ref="C1783">_xlfn.TEXTSPLIT(_xlfn.TEXTJOIN("",FALSE,B1783,"*"),{" ","-"})</f>
        <v>Mew*</v>
      </c>
      <c r="I1783">
        <f t="shared" si="27"/>
        <v>151</v>
      </c>
    </row>
    <row r="1784" spans="1:9" x14ac:dyDescent="0.25">
      <c r="A1784" t="s">
        <v>2977</v>
      </c>
      <c r="B1784" t="s">
        <v>1172</v>
      </c>
      <c r="C1784" t="str" cm="1">
        <f t="array" ref="C1784">_xlfn.TEXTSPLIT(_xlfn.TEXTJOIN("",FALSE,B1784,"*"),{" ","-"})</f>
        <v>Genesect*</v>
      </c>
      <c r="I1784">
        <f t="shared" si="27"/>
        <v>649</v>
      </c>
    </row>
    <row r="1785" spans="1:9" x14ac:dyDescent="0.25">
      <c r="A1785" t="s">
        <v>2978</v>
      </c>
      <c r="B1785" t="s">
        <v>1172</v>
      </c>
      <c r="C1785" t="str" cm="1">
        <f t="array" ref="C1785">_xlfn.TEXTSPLIT(_xlfn.TEXTJOIN("",FALSE,B1785,"*"),{" ","-"})</f>
        <v>Genesect*</v>
      </c>
      <c r="I1785">
        <f t="shared" si="27"/>
        <v>649</v>
      </c>
    </row>
    <row r="1786" spans="1:9" x14ac:dyDescent="0.25">
      <c r="A1786" t="s">
        <v>2979</v>
      </c>
      <c r="B1786" t="s">
        <v>2980</v>
      </c>
      <c r="C1786" t="str" cm="1">
        <f t="array" ref="C1786:D1786">_xlfn.TEXTSPLIT(_xlfn.TEXTJOIN("",FALSE,B1786,"*"),{" ","-"})</f>
        <v>Ho</v>
      </c>
      <c r="D1786" t="str">
        <v>Oh*</v>
      </c>
      <c r="I1786">
        <f t="shared" si="27"/>
        <v>250</v>
      </c>
    </row>
    <row r="1787" spans="1:9" x14ac:dyDescent="0.25">
      <c r="A1787" t="s">
        <v>2981</v>
      </c>
      <c r="B1787" t="s">
        <v>965</v>
      </c>
      <c r="C1787" t="str" cm="1">
        <f t="array" ref="C1787">_xlfn.TEXTSPLIT(_xlfn.TEXTJOIN("",FALSE,B1787,"*"),{" ","-"})</f>
        <v>Reshiram*</v>
      </c>
      <c r="I1787">
        <f t="shared" si="27"/>
        <v>643</v>
      </c>
    </row>
    <row r="1788" spans="1:9" x14ac:dyDescent="0.25">
      <c r="A1788" t="s">
        <v>2982</v>
      </c>
      <c r="B1788" t="s">
        <v>2983</v>
      </c>
      <c r="C1788" t="str" cm="1">
        <f t="array" ref="C1788">_xlfn.TEXTSPLIT(_xlfn.TEXTJOIN("",FALSE,B1788,"*"),{" ","-"})</f>
        <v>Kyogre*</v>
      </c>
      <c r="I1788">
        <f t="shared" si="27"/>
        <v>382</v>
      </c>
    </row>
    <row r="1789" spans="1:9" x14ac:dyDescent="0.25">
      <c r="A1789" t="s">
        <v>2984</v>
      </c>
      <c r="B1789" t="s">
        <v>2985</v>
      </c>
      <c r="C1789" t="str" cm="1">
        <f t="array" ref="C1789">_xlfn.TEXTSPLIT(_xlfn.TEXTJOIN("",FALSE,B1789,"*"),{" ","-"})</f>
        <v>Palkia*</v>
      </c>
      <c r="I1789">
        <f t="shared" si="27"/>
        <v>484</v>
      </c>
    </row>
    <row r="1790" spans="1:9" x14ac:dyDescent="0.25">
      <c r="A1790" t="s">
        <v>2986</v>
      </c>
      <c r="B1790" t="s">
        <v>63</v>
      </c>
      <c r="C1790" t="str" cm="1">
        <f t="array" ref="C1790">_xlfn.TEXTSPLIT(_xlfn.TEXTJOIN("",FALSE,B1790,"*"),{" ","-"})</f>
        <v>Pikachu*</v>
      </c>
      <c r="I1790">
        <f t="shared" si="27"/>
        <v>25</v>
      </c>
    </row>
    <row r="1791" spans="1:9" x14ac:dyDescent="0.25">
      <c r="A1791" t="s">
        <v>2987</v>
      </c>
      <c r="B1791" t="s">
        <v>2988</v>
      </c>
      <c r="C1791" t="str" cm="1">
        <f t="array" ref="C1791:E1791">_xlfn.TEXTSPLIT(_xlfn.TEXTJOIN("",FALSE,B1791,"*"),{" ","-"})</f>
        <v>Flying</v>
      </c>
      <c r="D1791" t="str">
        <v>Pikachu</v>
      </c>
      <c r="E1791" t="str">
        <v>V*</v>
      </c>
      <c r="I1791">
        <f t="shared" si="27"/>
        <v>25</v>
      </c>
    </row>
    <row r="1792" spans="1:9" x14ac:dyDescent="0.25">
      <c r="A1792" t="s">
        <v>2989</v>
      </c>
      <c r="B1792" t="s">
        <v>2990</v>
      </c>
      <c r="C1792" t="str" cm="1">
        <f t="array" ref="C1792:E1792">_xlfn.TEXTSPLIT(_xlfn.TEXTJOIN("",FALSE,B1792,"*"),{" ","-"})</f>
        <v>Flying</v>
      </c>
      <c r="D1792" t="str">
        <v>Pikachu</v>
      </c>
      <c r="E1792" t="str">
        <v>VMAX*</v>
      </c>
      <c r="I1792">
        <f t="shared" si="27"/>
        <v>25</v>
      </c>
    </row>
    <row r="1793" spans="1:9" x14ac:dyDescent="0.25">
      <c r="A1793" t="s">
        <v>2991</v>
      </c>
      <c r="B1793" t="s">
        <v>2992</v>
      </c>
      <c r="C1793" t="str" cm="1">
        <f t="array" ref="C1793:E1793">_xlfn.TEXTSPLIT(_xlfn.TEXTJOIN("",FALSE,B1793,"*"),{" ","-"})</f>
        <v>Surfing</v>
      </c>
      <c r="D1793" t="str">
        <v>Pikachu</v>
      </c>
      <c r="E1793" t="str">
        <v>V*</v>
      </c>
      <c r="I1793">
        <f t="shared" si="27"/>
        <v>25</v>
      </c>
    </row>
    <row r="1794" spans="1:9" x14ac:dyDescent="0.25">
      <c r="A1794" t="s">
        <v>2993</v>
      </c>
      <c r="B1794" t="s">
        <v>2994</v>
      </c>
      <c r="C1794" t="str" cm="1">
        <f t="array" ref="C1794:E1794">_xlfn.TEXTSPLIT(_xlfn.TEXTJOIN("",FALSE,B1794,"*"),{" ","-"})</f>
        <v>Surfing</v>
      </c>
      <c r="D1794" t="str">
        <v>Pikachu</v>
      </c>
      <c r="E1794" t="str">
        <v>VMAX*</v>
      </c>
      <c r="I1794">
        <f t="shared" si="27"/>
        <v>25</v>
      </c>
    </row>
    <row r="1795" spans="1:9" x14ac:dyDescent="0.25">
      <c r="A1795" t="s">
        <v>2995</v>
      </c>
      <c r="B1795" t="s">
        <v>1014</v>
      </c>
      <c r="C1795" t="str" cm="1">
        <f t="array" ref="C1795">_xlfn.TEXTSPLIT(_xlfn.TEXTJOIN("",FALSE,B1795,"*"),{" ","-"})</f>
        <v>Zekrom*</v>
      </c>
      <c r="I1795">
        <f t="shared" ref="I1795:I1858" si="28">_xlfn.XLOOKUP(B1795,X$2:X$1093,V$2:V$1093, _xlfn.XLOOKUP(C1795,X$2:X$1093,V$2:V$1093, _xlfn.XLOOKUP(D1795,X$2:X$1093,V$2:V$1093, _xlfn.XLOOKUP(E1795,X$2:X$1093,V$2:V$1093, _xlfn.XLOOKUP(F1795,X$2:X$1093,V$2:V$1093, _xlfn.XLOOKUP(G1795,X$2:X$1093,V$2:V$1093, _xlfn.XLOOKUP(H1795,X$2:X$1093,V$2:V$1093, IF(ISNUMBER(SEARCH("sv", A1795)),"",""),2),2),2),2),2),2),2)</f>
        <v>644</v>
      </c>
    </row>
    <row r="1796" spans="1:9" x14ac:dyDescent="0.25">
      <c r="A1796" t="s">
        <v>2996</v>
      </c>
      <c r="B1796" t="s">
        <v>812</v>
      </c>
      <c r="C1796" t="str" cm="1">
        <f t="array" ref="C1796">_xlfn.TEXTSPLIT(_xlfn.TEXTJOIN("",FALSE,B1796,"*"),{" ","-"})</f>
        <v>Mew*</v>
      </c>
      <c r="I1796">
        <f t="shared" si="28"/>
        <v>151</v>
      </c>
    </row>
    <row r="1797" spans="1:9" x14ac:dyDescent="0.25">
      <c r="A1797" t="s">
        <v>2997</v>
      </c>
      <c r="B1797" t="s">
        <v>2998</v>
      </c>
      <c r="C1797" t="str" cm="1">
        <f t="array" ref="C1797">_xlfn.TEXTSPLIT(_xlfn.TEXTJOIN("",FALSE,B1797,"*"),{" ","-"})</f>
        <v>Xerneas*</v>
      </c>
      <c r="I1797">
        <f t="shared" si="28"/>
        <v>716</v>
      </c>
    </row>
    <row r="1798" spans="1:9" x14ac:dyDescent="0.25">
      <c r="A1798" t="s">
        <v>3000</v>
      </c>
      <c r="B1798" t="s">
        <v>3001</v>
      </c>
      <c r="C1798" t="str" cm="1">
        <f t="array" ref="C1798">_xlfn.TEXTSPLIT(_xlfn.TEXTJOIN("",FALSE,B1798,"*"),{" ","-"})</f>
        <v>Cosmog*</v>
      </c>
      <c r="I1798">
        <f t="shared" si="28"/>
        <v>789</v>
      </c>
    </row>
    <row r="1799" spans="1:9" x14ac:dyDescent="0.25">
      <c r="A1799" t="s">
        <v>3003</v>
      </c>
      <c r="B1799" t="s">
        <v>3004</v>
      </c>
      <c r="C1799" t="str" cm="1">
        <f t="array" ref="C1799">_xlfn.TEXTSPLIT(_xlfn.TEXTJOIN("",FALSE,B1799,"*"),{" ","-"})</f>
        <v>Cosmoem*</v>
      </c>
      <c r="I1799">
        <f t="shared" si="28"/>
        <v>790</v>
      </c>
    </row>
    <row r="1800" spans="1:9" x14ac:dyDescent="0.25">
      <c r="A1800" t="s">
        <v>3006</v>
      </c>
      <c r="B1800" t="s">
        <v>3007</v>
      </c>
      <c r="C1800" t="str" cm="1">
        <f t="array" ref="C1800">_xlfn.TEXTSPLIT(_xlfn.TEXTJOIN("",FALSE,B1800,"*"),{" ","-"})</f>
        <v>Lunala*</v>
      </c>
      <c r="I1800">
        <f t="shared" si="28"/>
        <v>792</v>
      </c>
    </row>
    <row r="1801" spans="1:9" x14ac:dyDescent="0.25">
      <c r="A1801" t="s">
        <v>3009</v>
      </c>
      <c r="B1801" t="s">
        <v>3010</v>
      </c>
      <c r="C1801" t="str" cm="1">
        <f t="array" ref="C1801:D1801">_xlfn.TEXTSPLIT(_xlfn.TEXTJOIN("",FALSE,B1801,"*"),{" ","-"})</f>
        <v>Zacian</v>
      </c>
      <c r="D1801" t="str">
        <v>V*</v>
      </c>
      <c r="I1801">
        <f t="shared" si="28"/>
        <v>888</v>
      </c>
    </row>
    <row r="1802" spans="1:9" x14ac:dyDescent="0.25">
      <c r="A1802" t="s">
        <v>3012</v>
      </c>
      <c r="B1802" t="s">
        <v>3013</v>
      </c>
      <c r="C1802" t="str" cm="1">
        <f t="array" ref="C1802">_xlfn.TEXTSPLIT(_xlfn.TEXTJOIN("",FALSE,B1802,"*"),{" ","-"})</f>
        <v>Groudon*</v>
      </c>
      <c r="I1802">
        <f t="shared" si="28"/>
        <v>383</v>
      </c>
    </row>
    <row r="1803" spans="1:9" x14ac:dyDescent="0.25">
      <c r="A1803" t="s">
        <v>3014</v>
      </c>
      <c r="B1803" t="s">
        <v>3015</v>
      </c>
      <c r="C1803" t="str" cm="1">
        <f t="array" ref="C1803:D1803">_xlfn.TEXTSPLIT(_xlfn.TEXTJOIN("",FALSE,B1803,"*"),{" ","-"})</f>
        <v>Zamazenta</v>
      </c>
      <c r="D1803" t="str">
        <v>V*</v>
      </c>
      <c r="I1803">
        <f t="shared" si="28"/>
        <v>889</v>
      </c>
    </row>
    <row r="1804" spans="1:9" x14ac:dyDescent="0.25">
      <c r="A1804" t="s">
        <v>3017</v>
      </c>
      <c r="B1804" t="s">
        <v>3018</v>
      </c>
      <c r="C1804" t="str" cm="1">
        <f t="array" ref="C1804">_xlfn.TEXTSPLIT(_xlfn.TEXTJOIN("",FALSE,B1804,"*"),{" ","-"})</f>
        <v>Yveltal*</v>
      </c>
      <c r="I1804">
        <f t="shared" si="28"/>
        <v>717</v>
      </c>
    </row>
    <row r="1805" spans="1:9" x14ac:dyDescent="0.25">
      <c r="A1805" t="s">
        <v>3020</v>
      </c>
      <c r="B1805" t="s">
        <v>3021</v>
      </c>
      <c r="C1805" t="str" cm="1">
        <f t="array" ref="C1805">_xlfn.TEXTSPLIT(_xlfn.TEXTJOIN("",FALSE,B1805,"*"),{" ","-"})</f>
        <v>Dialga*</v>
      </c>
      <c r="I1805">
        <f t="shared" si="28"/>
        <v>483</v>
      </c>
    </row>
    <row r="1806" spans="1:9" x14ac:dyDescent="0.25">
      <c r="A1806" t="s">
        <v>3022</v>
      </c>
      <c r="B1806" t="s">
        <v>3023</v>
      </c>
      <c r="C1806" t="str" cm="1">
        <f t="array" ref="C1806">_xlfn.TEXTSPLIT(_xlfn.TEXTJOIN("",FALSE,B1806,"*"),{" ","-"})</f>
        <v>Solgaleo*</v>
      </c>
      <c r="I1806">
        <f t="shared" si="28"/>
        <v>791</v>
      </c>
    </row>
    <row r="1807" spans="1:9" x14ac:dyDescent="0.25">
      <c r="A1807" t="s">
        <v>3025</v>
      </c>
      <c r="B1807" t="s">
        <v>3026</v>
      </c>
      <c r="C1807" t="str" cm="1">
        <f t="array" ref="C1807">_xlfn.TEXTSPLIT(_xlfn.TEXTJOIN("",FALSE,B1807,"*"),{" ","-"})</f>
        <v>Lugia*</v>
      </c>
      <c r="I1807">
        <f t="shared" si="28"/>
        <v>249</v>
      </c>
    </row>
    <row r="1808" spans="1:9" x14ac:dyDescent="0.25">
      <c r="A1808" t="s">
        <v>3027</v>
      </c>
      <c r="B1808" t="s">
        <v>812</v>
      </c>
      <c r="C1808" t="str" cm="1">
        <f t="array" ref="C1808">_xlfn.TEXTSPLIT(_xlfn.TEXTJOIN("",FALSE,B1808,"*"),{" ","-"})</f>
        <v>Mew*</v>
      </c>
      <c r="I1808">
        <f t="shared" si="28"/>
        <v>151</v>
      </c>
    </row>
    <row r="1809" spans="1:9" x14ac:dyDescent="0.25">
      <c r="A1809" t="s">
        <v>3028</v>
      </c>
      <c r="B1809" t="s">
        <v>11</v>
      </c>
      <c r="C1809" t="str" cm="1">
        <f t="array" ref="C1809">_xlfn.TEXTSPLIT(_xlfn.TEXTJOIN("",FALSE,B1809,"*"),{" ","-"})</f>
        <v>Blastoise*</v>
      </c>
      <c r="I1809">
        <f t="shared" si="28"/>
        <v>9</v>
      </c>
    </row>
    <row r="1810" spans="1:9" x14ac:dyDescent="0.25">
      <c r="A1810" t="s">
        <v>3029</v>
      </c>
      <c r="B1810" t="s">
        <v>22</v>
      </c>
      <c r="C1810" t="str" cm="1">
        <f t="array" ref="C1810">_xlfn.TEXTSPLIT(_xlfn.TEXTJOIN("",FALSE,B1810,"*"),{" ","-"})</f>
        <v>Charizard*</v>
      </c>
      <c r="I1810">
        <f t="shared" si="28"/>
        <v>6</v>
      </c>
    </row>
    <row r="1811" spans="1:9" x14ac:dyDescent="0.25">
      <c r="A1811" t="s">
        <v>3030</v>
      </c>
      <c r="B1811" t="s">
        <v>65</v>
      </c>
      <c r="C1811" t="str" cm="1">
        <f t="array" ref="C1811">_xlfn.TEXTSPLIT(_xlfn.TEXTJOIN("",FALSE,B1811,"*"),{" ","-"})</f>
        <v>Venusaur*</v>
      </c>
      <c r="I1811">
        <f t="shared" si="28"/>
        <v>3</v>
      </c>
    </row>
    <row r="1812" spans="1:9" x14ac:dyDescent="0.25">
      <c r="A1812" t="s">
        <v>3031</v>
      </c>
      <c r="B1812" t="s">
        <v>3032</v>
      </c>
      <c r="C1812" t="str" cm="1">
        <f t="array" ref="C1812:D1812">_xlfn.TEXTSPLIT(_xlfn.TEXTJOIN("",FALSE,B1812,"*"),{" ","-"})</f>
        <v>Rocket's</v>
      </c>
      <c r="D1812" t="str">
        <v>Zapdos*</v>
      </c>
      <c r="I1812">
        <f t="shared" si="28"/>
        <v>145</v>
      </c>
    </row>
    <row r="1813" spans="1:9" x14ac:dyDescent="0.25">
      <c r="A1813" t="s">
        <v>3033</v>
      </c>
      <c r="B1813" t="s">
        <v>2247</v>
      </c>
      <c r="C1813" t="str" cm="1">
        <f t="array" ref="C1813">_xlfn.TEXTSPLIT(_xlfn.TEXTJOIN("",FALSE,B1813,"*"),{" ","-"})</f>
        <v>Claydol*</v>
      </c>
      <c r="I1813">
        <f t="shared" si="28"/>
        <v>344</v>
      </c>
    </row>
    <row r="1814" spans="1:9" x14ac:dyDescent="0.25">
      <c r="A1814" t="s">
        <v>3034</v>
      </c>
      <c r="B1814" t="s">
        <v>625</v>
      </c>
      <c r="C1814" t="str" cm="1">
        <f t="array" ref="C1814:D1814">_xlfn.TEXTSPLIT(_xlfn.TEXTJOIN("",FALSE,B1814,"*"),{" ","-"})</f>
        <v>Dark</v>
      </c>
      <c r="D1814" t="str">
        <v>Gyarados*</v>
      </c>
      <c r="I1814">
        <f t="shared" si="28"/>
        <v>130</v>
      </c>
    </row>
    <row r="1815" spans="1:9" x14ac:dyDescent="0.25">
      <c r="A1815" t="s">
        <v>3035</v>
      </c>
      <c r="B1815" t="s">
        <v>832</v>
      </c>
      <c r="C1815" t="str" cm="1">
        <f t="array" ref="C1815:D1815">_xlfn.TEXTSPLIT(_xlfn.TEXTJOIN("",FALSE,B1815,"*"),{" ","-"})</f>
        <v>_____'s</v>
      </c>
      <c r="D1815" t="str">
        <v>Pikachu*</v>
      </c>
      <c r="I1815">
        <f t="shared" si="28"/>
        <v>25</v>
      </c>
    </row>
    <row r="1816" spans="1:9" x14ac:dyDescent="0.25">
      <c r="A1816" t="s">
        <v>3036</v>
      </c>
      <c r="B1816" t="s">
        <v>846</v>
      </c>
      <c r="C1816" t="str" cm="1">
        <f t="array" ref="C1816">_xlfn.TEXTSPLIT(_xlfn.TEXTJOIN("",FALSE,B1816,"*"),{" ","-"})</f>
        <v>Cleffa*</v>
      </c>
      <c r="I1816">
        <f t="shared" si="28"/>
        <v>173</v>
      </c>
    </row>
    <row r="1817" spans="1:9" x14ac:dyDescent="0.25">
      <c r="A1817" t="s">
        <v>3037</v>
      </c>
      <c r="B1817" t="s">
        <v>3038</v>
      </c>
      <c r="C1817" t="str" cm="1">
        <f t="array" ref="C1817:D1817">_xlfn.TEXTSPLIT(_xlfn.TEXTJOIN("",FALSE,B1817,"*"),{" ","-"})</f>
        <v>Shining</v>
      </c>
      <c r="D1817" t="str">
        <v>Magikarp*</v>
      </c>
      <c r="I1817">
        <f t="shared" si="28"/>
        <v>129</v>
      </c>
    </row>
    <row r="1818" spans="1:9" x14ac:dyDescent="0.25">
      <c r="A1818" t="s">
        <v>3039</v>
      </c>
      <c r="B1818" t="s">
        <v>3040</v>
      </c>
      <c r="C1818" t="str" cm="1">
        <f t="array" ref="C1818:E1818">_xlfn.TEXTSPLIT(_xlfn.TEXTJOIN("",FALSE,B1818,"*"),{" ","-"})</f>
        <v>Team</v>
      </c>
      <c r="D1818" t="str">
        <v>Magma's</v>
      </c>
      <c r="E1818" t="str">
        <v>Groudon*</v>
      </c>
      <c r="I1818">
        <f t="shared" si="28"/>
        <v>383</v>
      </c>
    </row>
    <row r="1819" spans="1:9" x14ac:dyDescent="0.25">
      <c r="A1819" t="s">
        <v>3041</v>
      </c>
      <c r="B1819" t="s">
        <v>3042</v>
      </c>
      <c r="C1819" t="str" cm="1">
        <f t="array" ref="C1819:D1819">_xlfn.TEXTSPLIT(_xlfn.TEXTJOIN("",FALSE,B1819,"*"),{" ","-"})</f>
        <v>Mew</v>
      </c>
      <c r="D1819" t="str">
        <v>ex*</v>
      </c>
      <c r="I1819">
        <f t="shared" si="28"/>
        <v>151</v>
      </c>
    </row>
    <row r="1820" spans="1:9" x14ac:dyDescent="0.25">
      <c r="A1820" t="s">
        <v>3043</v>
      </c>
      <c r="B1820" t="s">
        <v>3044</v>
      </c>
      <c r="C1820" t="str" cm="1">
        <f t="array" ref="C1820:E1820">_xlfn.TEXTSPLIT(_xlfn.TEXTJOIN("",FALSE,B1820,"*"),{" ","-"})</f>
        <v>Gardevoir</v>
      </c>
      <c r="D1820" t="str">
        <v>ex</v>
      </c>
      <c r="E1820" t="str">
        <v>Î´*</v>
      </c>
      <c r="I1820">
        <f t="shared" si="28"/>
        <v>282</v>
      </c>
    </row>
    <row r="1821" spans="1:9" x14ac:dyDescent="0.25">
      <c r="A1821" t="s">
        <v>3045</v>
      </c>
      <c r="B1821" t="s">
        <v>3046</v>
      </c>
      <c r="C1821" t="str" cm="1">
        <f t="array" ref="C1821:D1821">_xlfn.TEXTSPLIT(_xlfn.TEXTJOIN("",FALSE,B1821,"*"),{" ","-"})</f>
        <v>Umbreon</v>
      </c>
      <c r="D1821" t="str">
        <v>â˜…*</v>
      </c>
      <c r="I1821">
        <f t="shared" si="28"/>
        <v>197</v>
      </c>
    </row>
    <row r="1822" spans="1:9" x14ac:dyDescent="0.25">
      <c r="A1822" t="s">
        <v>3047</v>
      </c>
      <c r="B1822" t="s">
        <v>3048</v>
      </c>
      <c r="C1822" t="str" cm="1">
        <f t="array" ref="C1822:E1822">_xlfn.TEXTSPLIT(_xlfn.TEXTJOIN("",FALSE,B1822,"*"),{" ","-"})</f>
        <v>Luxray</v>
      </c>
      <c r="D1822" t="str">
        <v>GL</v>
      </c>
      <c r="E1822" t="str">
        <v>LV.X*</v>
      </c>
      <c r="I1822">
        <f t="shared" si="28"/>
        <v>405</v>
      </c>
    </row>
    <row r="1823" spans="1:9" x14ac:dyDescent="0.25">
      <c r="A1823" t="s">
        <v>3051</v>
      </c>
      <c r="B1823" t="s">
        <v>3052</v>
      </c>
      <c r="C1823" t="str" cm="1">
        <f t="array" ref="C1823:E1823">_xlfn.TEXTSPLIT(_xlfn.TEXTJOIN("",FALSE,B1823,"*"),{" ","-"})</f>
        <v>Garchomp</v>
      </c>
      <c r="D1823" t="str">
        <v>C</v>
      </c>
      <c r="E1823" t="str">
        <v>LV.X*</v>
      </c>
      <c r="I1823">
        <f t="shared" si="28"/>
        <v>445</v>
      </c>
    </row>
    <row r="1824" spans="1:9" x14ac:dyDescent="0.25">
      <c r="A1824" t="s">
        <v>3054</v>
      </c>
      <c r="B1824" t="s">
        <v>2653</v>
      </c>
      <c r="C1824" t="str" cm="1">
        <f t="array" ref="C1824">_xlfn.TEXTSPLIT(_xlfn.TEXTJOIN("",FALSE,B1824,"*"),{" ","-"})</f>
        <v>Donphan*</v>
      </c>
      <c r="I1824">
        <f t="shared" si="28"/>
        <v>232</v>
      </c>
    </row>
    <row r="1825" spans="1:9" x14ac:dyDescent="0.25">
      <c r="A1825" t="s">
        <v>3055</v>
      </c>
      <c r="B1825" t="s">
        <v>965</v>
      </c>
      <c r="C1825" t="str" cm="1">
        <f t="array" ref="C1825">_xlfn.TEXTSPLIT(_xlfn.TEXTJOIN("",FALSE,B1825,"*"),{" ","-"})</f>
        <v>Reshiram*</v>
      </c>
      <c r="I1825">
        <f t="shared" si="28"/>
        <v>643</v>
      </c>
    </row>
    <row r="1826" spans="1:9" x14ac:dyDescent="0.25">
      <c r="A1826" t="s">
        <v>3056</v>
      </c>
      <c r="B1826" t="s">
        <v>1014</v>
      </c>
      <c r="C1826" t="str" cm="1">
        <f t="array" ref="C1826">_xlfn.TEXTSPLIT(_xlfn.TEXTJOIN("",FALSE,B1826,"*"),{" ","-"})</f>
        <v>Zekrom*</v>
      </c>
      <c r="I1826">
        <f t="shared" si="28"/>
        <v>644</v>
      </c>
    </row>
    <row r="1827" spans="1:9" x14ac:dyDescent="0.25">
      <c r="A1827" t="s">
        <v>3057</v>
      </c>
      <c r="B1827" t="s">
        <v>1453</v>
      </c>
      <c r="C1827" t="str" cm="1">
        <f t="array" ref="C1827:D1827">_xlfn.TEXTSPLIT(_xlfn.TEXTJOIN("",FALSE,B1827,"*"),{" ","-"})</f>
        <v>Mewtwo</v>
      </c>
      <c r="D1827" t="str">
        <v>EX*</v>
      </c>
      <c r="I1827">
        <f t="shared" si="28"/>
        <v>150</v>
      </c>
    </row>
    <row r="1828" spans="1:9" x14ac:dyDescent="0.25">
      <c r="A1828" t="s">
        <v>3058</v>
      </c>
      <c r="B1828" t="s">
        <v>3059</v>
      </c>
      <c r="C1828" t="str" cm="1">
        <f t="array" ref="C1828:D1828">_xlfn.TEXTSPLIT(_xlfn.TEXTJOIN("",FALSE,B1828,"*"),{" ","-"})</f>
        <v>Xerneas</v>
      </c>
      <c r="D1828" t="str">
        <v>EX*</v>
      </c>
      <c r="I1828">
        <f t="shared" si="28"/>
        <v>716</v>
      </c>
    </row>
    <row r="1829" spans="1:9" x14ac:dyDescent="0.25">
      <c r="A1829" t="s">
        <v>3061</v>
      </c>
      <c r="B1829" t="s">
        <v>3062</v>
      </c>
      <c r="C1829" t="str" cm="1">
        <f t="array" ref="C1829:E1829">_xlfn.TEXTSPLIT(_xlfn.TEXTJOIN("",FALSE,B1829,"*"),{" ","-"})</f>
        <v>M</v>
      </c>
      <c r="D1829" t="str">
        <v>Rayquaza</v>
      </c>
      <c r="E1829" t="str">
        <v>EX*</v>
      </c>
      <c r="I1829">
        <f t="shared" si="28"/>
        <v>384</v>
      </c>
    </row>
    <row r="1830" spans="1:9" x14ac:dyDescent="0.25">
      <c r="A1830" t="s">
        <v>3063</v>
      </c>
      <c r="B1830" t="s">
        <v>3064</v>
      </c>
      <c r="C1830" t="str" cm="1">
        <f t="array" ref="C1830:E1830">_xlfn.TEXTSPLIT(_xlfn.TEXTJOIN("",FALSE,B1830,"*"),{" ","-"})</f>
        <v>Tapu</v>
      </c>
      <c r="D1830" t="str">
        <v>Lele</v>
      </c>
      <c r="E1830" t="str">
        <v>GX*</v>
      </c>
      <c r="I1830">
        <f t="shared" si="28"/>
        <v>785</v>
      </c>
    </row>
    <row r="1831" spans="1:9" x14ac:dyDescent="0.25">
      <c r="A1831" t="s">
        <v>3066</v>
      </c>
      <c r="B1831" t="s">
        <v>220</v>
      </c>
      <c r="C1831" t="str" cm="1">
        <f t="array" ref="C1831">_xlfn.TEXTSPLIT(_xlfn.TEXTJOIN("",FALSE,B1831,"*"),{" ","-"})</f>
        <v>Clefable*</v>
      </c>
      <c r="I1831">
        <f t="shared" si="28"/>
        <v>36</v>
      </c>
    </row>
    <row r="1832" spans="1:9" x14ac:dyDescent="0.25">
      <c r="A1832" t="s">
        <v>3067</v>
      </c>
      <c r="B1832" t="s">
        <v>3068</v>
      </c>
      <c r="C1832" t="str" cm="1">
        <f t="array" ref="C1832">_xlfn.TEXTSPLIT(_xlfn.TEXTJOIN("",FALSE,B1832,"*"),{" ","-"})</f>
        <v>Deoxys*</v>
      </c>
      <c r="I1832">
        <f t="shared" si="28"/>
        <v>386</v>
      </c>
    </row>
    <row r="1833" spans="1:9" x14ac:dyDescent="0.25">
      <c r="A1833" t="s">
        <v>3069</v>
      </c>
      <c r="B1833" t="s">
        <v>3021</v>
      </c>
      <c r="C1833" t="str" cm="1">
        <f t="array" ref="C1833">_xlfn.TEXTSPLIT(_xlfn.TEXTJOIN("",FALSE,B1833,"*"),{" ","-"})</f>
        <v>Dialga*</v>
      </c>
      <c r="I1833">
        <f t="shared" si="28"/>
        <v>483</v>
      </c>
    </row>
    <row r="1834" spans="1:9" x14ac:dyDescent="0.25">
      <c r="A1834" t="s">
        <v>3070</v>
      </c>
      <c r="B1834" t="s">
        <v>2056</v>
      </c>
      <c r="C1834" t="str" cm="1">
        <f t="array" ref="C1834">_xlfn.TEXTSPLIT(_xlfn.TEXTJOIN("",FALSE,B1834,"*"),{" ","-"})</f>
        <v>Espeon*</v>
      </c>
      <c r="I1834">
        <f t="shared" si="28"/>
        <v>196</v>
      </c>
    </row>
    <row r="1835" spans="1:9" x14ac:dyDescent="0.25">
      <c r="A1835" t="s">
        <v>3071</v>
      </c>
      <c r="B1835" t="s">
        <v>3072</v>
      </c>
      <c r="C1835" t="str" cm="1">
        <f t="array" ref="C1835">_xlfn.TEXTSPLIT(_xlfn.TEXTJOIN("",FALSE,B1835,"*"),{" ","-"})</f>
        <v>Forretress*</v>
      </c>
      <c r="I1835">
        <f t="shared" si="28"/>
        <v>205</v>
      </c>
    </row>
    <row r="1836" spans="1:9" x14ac:dyDescent="0.25">
      <c r="A1836" t="s">
        <v>3075</v>
      </c>
      <c r="B1836" t="s">
        <v>3013</v>
      </c>
      <c r="C1836" t="str" cm="1">
        <f t="array" ref="C1836">_xlfn.TEXTSPLIT(_xlfn.TEXTJOIN("",FALSE,B1836,"*"),{" ","-"})</f>
        <v>Groudon*</v>
      </c>
      <c r="I1836">
        <f t="shared" si="28"/>
        <v>383</v>
      </c>
    </row>
    <row r="1837" spans="1:9" x14ac:dyDescent="0.25">
      <c r="A1837" t="s">
        <v>3076</v>
      </c>
      <c r="B1837" t="s">
        <v>30</v>
      </c>
      <c r="C1837" t="str" cm="1">
        <f t="array" ref="C1837">_xlfn.TEXTSPLIT(_xlfn.TEXTJOIN("",FALSE,B1837,"*"),{" ","-"})</f>
        <v>Gyarados*</v>
      </c>
      <c r="I1837">
        <f t="shared" si="28"/>
        <v>130</v>
      </c>
    </row>
    <row r="1838" spans="1:9" x14ac:dyDescent="0.25">
      <c r="A1838" t="s">
        <v>3077</v>
      </c>
      <c r="B1838" t="s">
        <v>864</v>
      </c>
      <c r="C1838" t="str" cm="1">
        <f t="array" ref="C1838">_xlfn.TEXTSPLIT(_xlfn.TEXTJOIN("",FALSE,B1838,"*"),{" ","-"})</f>
        <v>Hitmontop*</v>
      </c>
      <c r="I1838">
        <f t="shared" si="28"/>
        <v>237</v>
      </c>
    </row>
    <row r="1839" spans="1:9" x14ac:dyDescent="0.25">
      <c r="A1839" t="s">
        <v>3078</v>
      </c>
      <c r="B1839" t="s">
        <v>2980</v>
      </c>
      <c r="C1839" t="str" cm="1">
        <f t="array" ref="C1839:D1839">_xlfn.TEXTSPLIT(_xlfn.TEXTJOIN("",FALSE,B1839,"*"),{" ","-"})</f>
        <v>Ho</v>
      </c>
      <c r="D1839" t="str">
        <v>Oh*</v>
      </c>
      <c r="I1839">
        <f t="shared" si="28"/>
        <v>250</v>
      </c>
    </row>
    <row r="1840" spans="1:9" x14ac:dyDescent="0.25">
      <c r="A1840" t="s">
        <v>3079</v>
      </c>
      <c r="B1840" t="s">
        <v>1277</v>
      </c>
      <c r="C1840" t="str" cm="1">
        <f t="array" ref="C1840">_xlfn.TEXTSPLIT(_xlfn.TEXTJOIN("",FALSE,B1840,"*"),{" ","-"})</f>
        <v>Houndoom*</v>
      </c>
      <c r="I1840">
        <f t="shared" si="28"/>
        <v>229</v>
      </c>
    </row>
    <row r="1841" spans="1:9" x14ac:dyDescent="0.25">
      <c r="A1841" t="s">
        <v>3080</v>
      </c>
      <c r="B1841" t="s">
        <v>3081</v>
      </c>
      <c r="C1841" t="str" cm="1">
        <f t="array" ref="C1841">_xlfn.TEXTSPLIT(_xlfn.TEXTJOIN("",FALSE,B1841,"*"),{" ","-"})</f>
        <v>Jirachi*</v>
      </c>
      <c r="I1841">
        <f t="shared" si="28"/>
        <v>385</v>
      </c>
    </row>
    <row r="1842" spans="1:9" x14ac:dyDescent="0.25">
      <c r="A1842" t="s">
        <v>3082</v>
      </c>
      <c r="B1842" t="s">
        <v>2983</v>
      </c>
      <c r="C1842" t="str" cm="1">
        <f t="array" ref="C1842">_xlfn.TEXTSPLIT(_xlfn.TEXTJOIN("",FALSE,B1842,"*"),{" ","-"})</f>
        <v>Kyogre*</v>
      </c>
      <c r="I1842">
        <f t="shared" si="28"/>
        <v>382</v>
      </c>
    </row>
    <row r="1843" spans="1:9" x14ac:dyDescent="0.25">
      <c r="A1843" t="s">
        <v>3083</v>
      </c>
      <c r="B1843" t="s">
        <v>1999</v>
      </c>
      <c r="C1843" t="str" cm="1">
        <f t="array" ref="C1843">_xlfn.TEXTSPLIT(_xlfn.TEXTJOIN("",FALSE,B1843,"*"),{" ","-"})</f>
        <v>Leafeon*</v>
      </c>
      <c r="I1843">
        <f t="shared" si="28"/>
        <v>470</v>
      </c>
    </row>
    <row r="1844" spans="1:9" x14ac:dyDescent="0.25">
      <c r="A1844" t="s">
        <v>3084</v>
      </c>
      <c r="B1844" t="s">
        <v>1512</v>
      </c>
      <c r="C1844" t="str" cm="1">
        <f t="array" ref="C1844">_xlfn.TEXTSPLIT(_xlfn.TEXTJOIN("",FALSE,B1844,"*"),{" ","-"})</f>
        <v>Lucario*</v>
      </c>
      <c r="I1844">
        <f t="shared" si="28"/>
        <v>448</v>
      </c>
    </row>
    <row r="1845" spans="1:9" x14ac:dyDescent="0.25">
      <c r="A1845" t="s">
        <v>3085</v>
      </c>
      <c r="B1845" t="s">
        <v>3026</v>
      </c>
      <c r="C1845" t="str" cm="1">
        <f t="array" ref="C1845">_xlfn.TEXTSPLIT(_xlfn.TEXTJOIN("",FALSE,B1845,"*"),{" ","-"})</f>
        <v>Lugia*</v>
      </c>
      <c r="I1845">
        <f t="shared" si="28"/>
        <v>249</v>
      </c>
    </row>
    <row r="1846" spans="1:9" x14ac:dyDescent="0.25">
      <c r="A1846" t="s">
        <v>3086</v>
      </c>
      <c r="B1846" t="s">
        <v>2165</v>
      </c>
      <c r="C1846" t="str" cm="1">
        <f t="array" ref="C1846">_xlfn.TEXTSPLIT(_xlfn.TEXTJOIN("",FALSE,B1846,"*"),{" ","-"})</f>
        <v>Magmortar*</v>
      </c>
      <c r="I1846">
        <f t="shared" si="28"/>
        <v>467</v>
      </c>
    </row>
    <row r="1847" spans="1:9" x14ac:dyDescent="0.25">
      <c r="A1847" t="s">
        <v>3087</v>
      </c>
      <c r="B1847" t="s">
        <v>53</v>
      </c>
      <c r="C1847" t="str" cm="1">
        <f t="array" ref="C1847">_xlfn.TEXTSPLIT(_xlfn.TEXTJOIN("",FALSE,B1847,"*"),{" ","-"})</f>
        <v>Ninetales*</v>
      </c>
      <c r="I1847">
        <f t="shared" si="28"/>
        <v>38</v>
      </c>
    </row>
    <row r="1848" spans="1:9" x14ac:dyDescent="0.25">
      <c r="A1848" t="s">
        <v>3088</v>
      </c>
      <c r="B1848" t="s">
        <v>2775</v>
      </c>
      <c r="C1848" t="str" cm="1">
        <f t="array" ref="C1848">_xlfn.TEXTSPLIT(_xlfn.TEXTJOIN("",FALSE,B1848,"*"),{" ","-"})</f>
        <v>Pachirisu*</v>
      </c>
      <c r="I1848">
        <f t="shared" si="28"/>
        <v>417</v>
      </c>
    </row>
    <row r="1849" spans="1:9" x14ac:dyDescent="0.25">
      <c r="A1849" t="s">
        <v>3089</v>
      </c>
      <c r="B1849" t="s">
        <v>2985</v>
      </c>
      <c r="C1849" t="str" cm="1">
        <f t="array" ref="C1849">_xlfn.TEXTSPLIT(_xlfn.TEXTJOIN("",FALSE,B1849,"*"),{" ","-"})</f>
        <v>Palkia*</v>
      </c>
      <c r="I1849">
        <f t="shared" si="28"/>
        <v>484</v>
      </c>
    </row>
    <row r="1850" spans="1:9" x14ac:dyDescent="0.25">
      <c r="A1850" t="s">
        <v>3090</v>
      </c>
      <c r="B1850" t="s">
        <v>1546</v>
      </c>
      <c r="C1850" t="str" cm="1">
        <f t="array" ref="C1850">_xlfn.TEXTSPLIT(_xlfn.TEXTJOIN("",FALSE,B1850,"*"),{" ","-"})</f>
        <v>Rayquaza*</v>
      </c>
      <c r="I1850">
        <f t="shared" si="28"/>
        <v>384</v>
      </c>
    </row>
    <row r="1851" spans="1:9" x14ac:dyDescent="0.25">
      <c r="A1851" t="s">
        <v>3091</v>
      </c>
      <c r="B1851" t="s">
        <v>849</v>
      </c>
      <c r="C1851" t="str" cm="1">
        <f t="array" ref="C1851">_xlfn.TEXTSPLIT(_xlfn.TEXTJOIN("",FALSE,B1851,"*"),{" ","-"})</f>
        <v>Smeargle*</v>
      </c>
      <c r="I1851">
        <f t="shared" si="28"/>
        <v>235</v>
      </c>
    </row>
    <row r="1852" spans="1:9" x14ac:dyDescent="0.25">
      <c r="A1852" t="s">
        <v>3092</v>
      </c>
      <c r="B1852" t="s">
        <v>2075</v>
      </c>
      <c r="C1852" t="str" cm="1">
        <f t="array" ref="C1852">_xlfn.TEXTSPLIT(_xlfn.TEXTJOIN("",FALSE,B1852,"*"),{" ","-"})</f>
        <v>Umbreon*</v>
      </c>
      <c r="I1852">
        <f t="shared" si="28"/>
        <v>197</v>
      </c>
    </row>
    <row r="1853" spans="1:9" x14ac:dyDescent="0.25">
      <c r="A1853" t="s">
        <v>3093</v>
      </c>
      <c r="B1853" t="s">
        <v>2209</v>
      </c>
      <c r="C1853" t="str" cm="1">
        <f t="array" ref="C1853">_xlfn.TEXTSPLIT(_xlfn.TEXTJOIN("",FALSE,B1853,"*"),{" ","-"})</f>
        <v>Ampharos*</v>
      </c>
      <c r="I1853">
        <f t="shared" si="28"/>
        <v>181</v>
      </c>
    </row>
    <row r="1854" spans="1:9" x14ac:dyDescent="0.25">
      <c r="A1854" t="s">
        <v>3094</v>
      </c>
      <c r="B1854" t="s">
        <v>846</v>
      </c>
      <c r="C1854" t="str" cm="1">
        <f t="array" ref="C1854">_xlfn.TEXTSPLIT(_xlfn.TEXTJOIN("",FALSE,B1854,"*"),{" ","-"})</f>
        <v>Cleffa*</v>
      </c>
      <c r="I1854">
        <f t="shared" si="28"/>
        <v>173</v>
      </c>
    </row>
    <row r="1855" spans="1:9" x14ac:dyDescent="0.25">
      <c r="A1855" t="s">
        <v>3095</v>
      </c>
      <c r="B1855" t="s">
        <v>3096</v>
      </c>
      <c r="C1855" t="str" cm="1">
        <f t="array" ref="C1855">_xlfn.TEXTSPLIT(_xlfn.TEXTJOIN("",FALSE,B1855,"*"),{" ","-"})</f>
        <v>Feraligatr*</v>
      </c>
      <c r="I1855">
        <f t="shared" si="28"/>
        <v>160</v>
      </c>
    </row>
    <row r="1856" spans="1:9" x14ac:dyDescent="0.25">
      <c r="A1856" t="s">
        <v>3099</v>
      </c>
      <c r="B1856" t="s">
        <v>3100</v>
      </c>
      <c r="C1856" t="str" cm="1">
        <f t="array" ref="C1856">_xlfn.TEXTSPLIT(_xlfn.TEXTJOIN("",FALSE,B1856,"*"),{" ","-"})</f>
        <v>Granbull*</v>
      </c>
      <c r="I1856">
        <f t="shared" si="28"/>
        <v>210</v>
      </c>
    </row>
    <row r="1857" spans="1:9" x14ac:dyDescent="0.25">
      <c r="A1857" t="s">
        <v>3103</v>
      </c>
      <c r="B1857" t="s">
        <v>3104</v>
      </c>
      <c r="C1857" t="str" cm="1">
        <f t="array" ref="C1857">_xlfn.TEXTSPLIT(_xlfn.TEXTJOIN("",FALSE,B1857,"*"),{" ","-"})</f>
        <v>Meganium*</v>
      </c>
      <c r="I1857">
        <f t="shared" si="28"/>
        <v>154</v>
      </c>
    </row>
    <row r="1858" spans="1:9" x14ac:dyDescent="0.25">
      <c r="A1858" t="s">
        <v>3107</v>
      </c>
      <c r="B1858" t="s">
        <v>1462</v>
      </c>
      <c r="C1858" t="str" cm="1">
        <f t="array" ref="C1858">_xlfn.TEXTSPLIT(_xlfn.TEXTJOIN("",FALSE,B1858,"*"),{" ","-"})</f>
        <v>Mismagius*</v>
      </c>
      <c r="I1858">
        <f t="shared" si="28"/>
        <v>429</v>
      </c>
    </row>
    <row r="1859" spans="1:9" x14ac:dyDescent="0.25">
      <c r="A1859" t="s">
        <v>3108</v>
      </c>
      <c r="B1859" t="s">
        <v>234</v>
      </c>
      <c r="C1859" t="str" cm="1">
        <f t="array" ref="C1859:D1859">_xlfn.TEXTSPLIT(_xlfn.TEXTJOIN("",FALSE,B1859,"*"),{" ","-"})</f>
        <v>Mr.</v>
      </c>
      <c r="D1859" t="str">
        <v>Mime*</v>
      </c>
      <c r="I1859">
        <f t="shared" ref="I1859:I1922" si="29">_xlfn.XLOOKUP(B1859,X$2:X$1093,V$2:V$1093, _xlfn.XLOOKUP(C1859,X$2:X$1093,V$2:V$1093, _xlfn.XLOOKUP(D1859,X$2:X$1093,V$2:V$1093, _xlfn.XLOOKUP(E1859,X$2:X$1093,V$2:V$1093, _xlfn.XLOOKUP(F1859,X$2:X$1093,V$2:V$1093, _xlfn.XLOOKUP(G1859,X$2:X$1093,V$2:V$1093, _xlfn.XLOOKUP(H1859,X$2:X$1093,V$2:V$1093, IF(ISNUMBER(SEARCH("sv", A1859)),"",""),2),2),2),2),2),2),2)</f>
        <v>122</v>
      </c>
    </row>
    <row r="1860" spans="1:9" x14ac:dyDescent="0.25">
      <c r="A1860" t="s">
        <v>3109</v>
      </c>
      <c r="B1860" t="s">
        <v>242</v>
      </c>
      <c r="C1860" t="str" cm="1">
        <f t="array" ref="C1860">_xlfn.TEXTSPLIT(_xlfn.TEXTJOIN("",FALSE,B1860,"*"),{" ","-"})</f>
        <v>Pidgeot*</v>
      </c>
      <c r="I1860">
        <f t="shared" si="29"/>
        <v>18</v>
      </c>
    </row>
    <row r="1861" spans="1:9" x14ac:dyDescent="0.25">
      <c r="A1861" t="s">
        <v>3110</v>
      </c>
      <c r="B1861" t="s">
        <v>2471</v>
      </c>
      <c r="C1861" t="str" cm="1">
        <f t="array" ref="C1861">_xlfn.TEXTSPLIT(_xlfn.TEXTJOIN("",FALSE,B1861,"*"),{" ","-"})</f>
        <v>Skarmory*</v>
      </c>
      <c r="I1861">
        <f t="shared" si="29"/>
        <v>227</v>
      </c>
    </row>
    <row r="1862" spans="1:9" x14ac:dyDescent="0.25">
      <c r="A1862" t="s">
        <v>3111</v>
      </c>
      <c r="B1862" t="s">
        <v>2059</v>
      </c>
      <c r="C1862" t="str" cm="1">
        <f t="array" ref="C1862">_xlfn.TEXTSPLIT(_xlfn.TEXTJOIN("",FALSE,B1862,"*"),{" ","-"})</f>
        <v>Slowking*</v>
      </c>
      <c r="I1862">
        <f t="shared" si="29"/>
        <v>199</v>
      </c>
    </row>
    <row r="1863" spans="1:9" x14ac:dyDescent="0.25">
      <c r="A1863" t="s">
        <v>3112</v>
      </c>
      <c r="B1863" t="s">
        <v>251</v>
      </c>
      <c r="C1863" t="str" cm="1">
        <f t="array" ref="C1863">_xlfn.TEXTSPLIT(_xlfn.TEXTJOIN("",FALSE,B1863,"*"),{" ","-"})</f>
        <v>Snorlax*</v>
      </c>
      <c r="I1863">
        <f t="shared" si="29"/>
        <v>143</v>
      </c>
    </row>
    <row r="1864" spans="1:9" x14ac:dyDescent="0.25">
      <c r="A1864" t="s">
        <v>3113</v>
      </c>
      <c r="B1864" t="s">
        <v>1353</v>
      </c>
      <c r="C1864" t="str" cm="1">
        <f t="array" ref="C1864">_xlfn.TEXTSPLIT(_xlfn.TEXTJOIN("",FALSE,B1864,"*"),{" ","-"})</f>
        <v>Tangrowth*</v>
      </c>
      <c r="I1864">
        <f t="shared" si="29"/>
        <v>465</v>
      </c>
    </row>
    <row r="1865" spans="1:9" x14ac:dyDescent="0.25">
      <c r="A1865" t="s">
        <v>3114</v>
      </c>
      <c r="B1865" t="s">
        <v>3115</v>
      </c>
      <c r="C1865" t="str" cm="1">
        <f t="array" ref="C1865">_xlfn.TEXTSPLIT(_xlfn.TEXTJOIN("",FALSE,B1865,"*"),{" ","-"})</f>
        <v>Typhlosion*</v>
      </c>
      <c r="I1865">
        <f t="shared" si="29"/>
        <v>157</v>
      </c>
    </row>
    <row r="1866" spans="1:9" x14ac:dyDescent="0.25">
      <c r="A1866" t="s">
        <v>3118</v>
      </c>
      <c r="B1866" t="s">
        <v>3119</v>
      </c>
      <c r="C1866" t="str" cm="1">
        <f t="array" ref="C1866">_xlfn.TEXTSPLIT(_xlfn.TEXTJOIN("",FALSE,B1866,"*"),{" ","-"})</f>
        <v>Tyrogue*</v>
      </c>
      <c r="I1866">
        <f t="shared" si="29"/>
        <v>236</v>
      </c>
    </row>
    <row r="1867" spans="1:9" x14ac:dyDescent="0.25">
      <c r="A1867" t="s">
        <v>3121</v>
      </c>
      <c r="B1867" t="s">
        <v>1334</v>
      </c>
      <c r="C1867" t="str" cm="1">
        <f t="array" ref="C1867">_xlfn.TEXTSPLIT(_xlfn.TEXTJOIN("",FALSE,B1867,"*"),{" ","-"})</f>
        <v>Ursaring*</v>
      </c>
      <c r="I1867">
        <f t="shared" si="29"/>
        <v>217</v>
      </c>
    </row>
    <row r="1868" spans="1:9" x14ac:dyDescent="0.25">
      <c r="A1868" t="s">
        <v>3122</v>
      </c>
      <c r="B1868" t="s">
        <v>480</v>
      </c>
      <c r="C1868" t="str" cm="1">
        <f t="array" ref="C1868">_xlfn.TEXTSPLIT(_xlfn.TEXTJOIN("",FALSE,B1868,"*"),{" ","-"})</f>
        <v>Weezing*</v>
      </c>
      <c r="I1868">
        <f t="shared" si="29"/>
        <v>110</v>
      </c>
    </row>
    <row r="1869" spans="1:9" x14ac:dyDescent="0.25">
      <c r="A1869" t="s">
        <v>3123</v>
      </c>
      <c r="B1869" t="s">
        <v>3124</v>
      </c>
      <c r="C1869" t="str" cm="1">
        <f t="array" ref="C1869">_xlfn.TEXTSPLIT(_xlfn.TEXTJOIN("",FALSE,B1869,"*"),{" ","-"})</f>
        <v>Zangoose*</v>
      </c>
      <c r="I1869">
        <f t="shared" si="29"/>
        <v>335</v>
      </c>
    </row>
    <row r="1870" spans="1:9" x14ac:dyDescent="0.25">
      <c r="A1870" t="s">
        <v>3126</v>
      </c>
      <c r="B1870" t="s">
        <v>3106</v>
      </c>
      <c r="C1870" t="str" cm="1">
        <f t="array" ref="C1870">_xlfn.TEXTSPLIT(_xlfn.TEXTJOIN("",FALSE,B1870,"*"),{" ","-"})</f>
        <v>Bayleef*</v>
      </c>
      <c r="I1870">
        <f t="shared" si="29"/>
        <v>153</v>
      </c>
    </row>
    <row r="1871" spans="1:9" x14ac:dyDescent="0.25">
      <c r="A1871" t="s">
        <v>3129</v>
      </c>
      <c r="B1871" t="s">
        <v>3098</v>
      </c>
      <c r="C1871" t="str" cm="1">
        <f t="array" ref="C1871">_xlfn.TEXTSPLIT(_xlfn.TEXTJOIN("",FALSE,B1871,"*"),{" ","-"})</f>
        <v>Croconaw*</v>
      </c>
      <c r="I1871">
        <f t="shared" si="29"/>
        <v>159</v>
      </c>
    </row>
    <row r="1872" spans="1:9" x14ac:dyDescent="0.25">
      <c r="A1872" t="s">
        <v>3132</v>
      </c>
      <c r="B1872" t="s">
        <v>2653</v>
      </c>
      <c r="C1872" t="str" cm="1">
        <f t="array" ref="C1872">_xlfn.TEXTSPLIT(_xlfn.TEXTJOIN("",FALSE,B1872,"*"),{" ","-"})</f>
        <v>Donphan*</v>
      </c>
      <c r="I1872">
        <f t="shared" si="29"/>
        <v>232</v>
      </c>
    </row>
    <row r="1873" spans="1:9" x14ac:dyDescent="0.25">
      <c r="A1873" t="s">
        <v>3133</v>
      </c>
      <c r="B1873" t="s">
        <v>2206</v>
      </c>
      <c r="C1873" t="str" cm="1">
        <f t="array" ref="C1873">_xlfn.TEXTSPLIT(_xlfn.TEXTJOIN("",FALSE,B1873,"*"),{" ","-"})</f>
        <v>Flaaffy*</v>
      </c>
      <c r="I1873">
        <f t="shared" si="29"/>
        <v>180</v>
      </c>
    </row>
    <row r="1874" spans="1:9" x14ac:dyDescent="0.25">
      <c r="A1874" t="s">
        <v>3134</v>
      </c>
      <c r="B1874" t="s">
        <v>224</v>
      </c>
      <c r="C1874" t="str" cm="1">
        <f t="array" ref="C1874">_xlfn.TEXTSPLIT(_xlfn.TEXTJOIN("",FALSE,B1874,"*"),{" ","-"})</f>
        <v>Flareon*</v>
      </c>
      <c r="I1874">
        <f t="shared" si="29"/>
        <v>136</v>
      </c>
    </row>
    <row r="1875" spans="1:9" x14ac:dyDescent="0.25">
      <c r="A1875" t="s">
        <v>3135</v>
      </c>
      <c r="B1875" t="s">
        <v>228</v>
      </c>
      <c r="C1875" t="str" cm="1">
        <f t="array" ref="C1875">_xlfn.TEXTSPLIT(_xlfn.TEXTJOIN("",FALSE,B1875,"*"),{" ","-"})</f>
        <v>Jolteon*</v>
      </c>
      <c r="I1875">
        <f t="shared" si="29"/>
        <v>135</v>
      </c>
    </row>
    <row r="1876" spans="1:9" x14ac:dyDescent="0.25">
      <c r="A1876" t="s">
        <v>3136</v>
      </c>
      <c r="B1876" t="s">
        <v>459</v>
      </c>
      <c r="C1876" t="str" cm="1">
        <f t="array" ref="C1876">_xlfn.TEXTSPLIT(_xlfn.TEXTJOIN("",FALSE,B1876,"*"),{" ","-"})</f>
        <v>Magby*</v>
      </c>
      <c r="I1876">
        <f t="shared" si="29"/>
        <v>240</v>
      </c>
    </row>
    <row r="1877" spans="1:9" x14ac:dyDescent="0.25">
      <c r="A1877" t="s">
        <v>3138</v>
      </c>
      <c r="B1877" t="s">
        <v>236</v>
      </c>
      <c r="C1877" t="str" cm="1">
        <f t="array" ref="C1877:D1877">_xlfn.TEXTSPLIT(_xlfn.TEXTJOIN("",FALSE,B1877,"*"),{" ","-"})</f>
        <v>Mime</v>
      </c>
      <c r="D1877" t="str">
        <v>Jr.*</v>
      </c>
      <c r="I1877">
        <f t="shared" si="29"/>
        <v>439</v>
      </c>
    </row>
    <row r="1878" spans="1:9" x14ac:dyDescent="0.25">
      <c r="A1878" t="s">
        <v>3140</v>
      </c>
      <c r="B1878" t="s">
        <v>91</v>
      </c>
      <c r="C1878" t="str" cm="1">
        <f t="array" ref="C1878">_xlfn.TEXTSPLIT(_xlfn.TEXTJOIN("",FALSE,B1878,"*"),{" ","-"})</f>
        <v>Pidgeotto*</v>
      </c>
      <c r="I1878">
        <f t="shared" si="29"/>
        <v>17</v>
      </c>
    </row>
    <row r="1879" spans="1:9" x14ac:dyDescent="0.25">
      <c r="A1879" t="s">
        <v>3141</v>
      </c>
      <c r="B1879" t="s">
        <v>3117</v>
      </c>
      <c r="C1879" t="str" cm="1">
        <f t="array" ref="C1879">_xlfn.TEXTSPLIT(_xlfn.TEXTJOIN("",FALSE,B1879,"*"),{" ","-"})</f>
        <v>Quilava*</v>
      </c>
      <c r="I1879">
        <f t="shared" si="29"/>
        <v>156</v>
      </c>
    </row>
    <row r="1880" spans="1:9" x14ac:dyDescent="0.25">
      <c r="A1880" t="s">
        <v>3144</v>
      </c>
      <c r="B1880" t="s">
        <v>1509</v>
      </c>
      <c r="C1880" t="str" cm="1">
        <f t="array" ref="C1880">_xlfn.TEXTSPLIT(_xlfn.TEXTJOIN("",FALSE,B1880,"*"),{" ","-"})</f>
        <v>Riolu*</v>
      </c>
      <c r="I1880">
        <f t="shared" si="29"/>
        <v>447</v>
      </c>
    </row>
    <row r="1881" spans="1:9" x14ac:dyDescent="0.25">
      <c r="A1881" t="s">
        <v>3145</v>
      </c>
      <c r="B1881" t="s">
        <v>3146</v>
      </c>
      <c r="C1881" t="str" cm="1">
        <f t="array" ref="C1881">_xlfn.TEXTSPLIT(_xlfn.TEXTJOIN("",FALSE,B1881,"*"),{" ","-"})</f>
        <v>Seviper*</v>
      </c>
      <c r="I1881">
        <f t="shared" si="29"/>
        <v>336</v>
      </c>
    </row>
    <row r="1882" spans="1:9" x14ac:dyDescent="0.25">
      <c r="A1882" t="s">
        <v>3148</v>
      </c>
      <c r="B1882" t="s">
        <v>255</v>
      </c>
      <c r="C1882" t="str" cm="1">
        <f t="array" ref="C1882">_xlfn.TEXTSPLIT(_xlfn.TEXTJOIN("",FALSE,B1882,"*"),{" ","-"})</f>
        <v>Vaporeon*</v>
      </c>
      <c r="I1882">
        <f t="shared" si="29"/>
        <v>134</v>
      </c>
    </row>
    <row r="1883" spans="1:9" x14ac:dyDescent="0.25">
      <c r="A1883" t="s">
        <v>3149</v>
      </c>
      <c r="B1883" t="s">
        <v>3128</v>
      </c>
      <c r="C1883" t="str" cm="1">
        <f t="array" ref="C1883">_xlfn.TEXTSPLIT(_xlfn.TEXTJOIN("",FALSE,B1883,"*"),{" ","-"})</f>
        <v>Chikorita*</v>
      </c>
      <c r="I1883">
        <f t="shared" si="29"/>
        <v>152</v>
      </c>
    </row>
    <row r="1884" spans="1:9" x14ac:dyDescent="0.25">
      <c r="A1884" t="s">
        <v>3151</v>
      </c>
      <c r="B1884" t="s">
        <v>27</v>
      </c>
      <c r="C1884" t="str" cm="1">
        <f t="array" ref="C1884">_xlfn.TEXTSPLIT(_xlfn.TEXTJOIN("",FALSE,B1884,"*"),{" ","-"})</f>
        <v>Clefairy*</v>
      </c>
      <c r="I1884">
        <f t="shared" si="29"/>
        <v>35</v>
      </c>
    </row>
    <row r="1885" spans="1:9" x14ac:dyDescent="0.25">
      <c r="A1885" t="s">
        <v>3152</v>
      </c>
      <c r="B1885" t="s">
        <v>3143</v>
      </c>
      <c r="C1885" t="str" cm="1">
        <f t="array" ref="C1885">_xlfn.TEXTSPLIT(_xlfn.TEXTJOIN("",FALSE,B1885,"*"),{" ","-"})</f>
        <v>Cyndaquil*</v>
      </c>
      <c r="I1885">
        <f t="shared" si="29"/>
        <v>155</v>
      </c>
    </row>
    <row r="1886" spans="1:9" x14ac:dyDescent="0.25">
      <c r="A1886" t="s">
        <v>3154</v>
      </c>
      <c r="B1886" t="s">
        <v>226</v>
      </c>
      <c r="C1886" t="str" cm="1">
        <f t="array" ref="C1886">_xlfn.TEXTSPLIT(_xlfn.TEXTJOIN("",FALSE,B1886,"*"),{" ","-"})</f>
        <v>Eevee*</v>
      </c>
      <c r="I1886">
        <f t="shared" si="29"/>
        <v>133</v>
      </c>
    </row>
    <row r="1887" spans="1:9" x14ac:dyDescent="0.25">
      <c r="A1887" t="s">
        <v>3155</v>
      </c>
      <c r="B1887" t="s">
        <v>35</v>
      </c>
      <c r="C1887" t="str" cm="1">
        <f t="array" ref="C1887">_xlfn.TEXTSPLIT(_xlfn.TEXTJOIN("",FALSE,B1887,"*"),{" ","-"})</f>
        <v>Hitmonchan*</v>
      </c>
      <c r="I1887">
        <f t="shared" si="29"/>
        <v>107</v>
      </c>
    </row>
    <row r="1888" spans="1:9" x14ac:dyDescent="0.25">
      <c r="A1888" t="s">
        <v>3156</v>
      </c>
      <c r="B1888" t="s">
        <v>393</v>
      </c>
      <c r="C1888" t="str" cm="1">
        <f t="array" ref="C1888">_xlfn.TEXTSPLIT(_xlfn.TEXTJOIN("",FALSE,B1888,"*"),{" ","-"})</f>
        <v>Hitmonlee*</v>
      </c>
      <c r="I1888">
        <f t="shared" si="29"/>
        <v>106</v>
      </c>
    </row>
    <row r="1889" spans="1:9" x14ac:dyDescent="0.25">
      <c r="A1889" t="s">
        <v>3157</v>
      </c>
      <c r="B1889" t="s">
        <v>1274</v>
      </c>
      <c r="C1889" t="str" cm="1">
        <f t="array" ref="C1889">_xlfn.TEXTSPLIT(_xlfn.TEXTJOIN("",FALSE,B1889,"*"),{" ","-"})</f>
        <v>Houndour*</v>
      </c>
      <c r="I1889">
        <f t="shared" si="29"/>
        <v>228</v>
      </c>
    </row>
    <row r="1890" spans="1:9" x14ac:dyDescent="0.25">
      <c r="A1890" t="s">
        <v>3158</v>
      </c>
      <c r="B1890" t="s">
        <v>174</v>
      </c>
      <c r="C1890" t="str" cm="1">
        <f t="array" ref="C1890">_xlfn.TEXTSPLIT(_xlfn.TEXTJOIN("",FALSE,B1890,"*"),{" ","-"})</f>
        <v>Koffing*</v>
      </c>
      <c r="I1890">
        <f t="shared" si="29"/>
        <v>109</v>
      </c>
    </row>
    <row r="1891" spans="1:9" x14ac:dyDescent="0.25">
      <c r="A1891" t="s">
        <v>3159</v>
      </c>
      <c r="B1891" t="s">
        <v>32</v>
      </c>
      <c r="C1891" t="str" cm="1">
        <f t="array" ref="C1891">_xlfn.TEXTSPLIT(_xlfn.TEXTJOIN("",FALSE,B1891,"*"),{" ","-"})</f>
        <v>Magikarp*</v>
      </c>
      <c r="I1891">
        <f t="shared" si="29"/>
        <v>129</v>
      </c>
    </row>
    <row r="1892" spans="1:9" x14ac:dyDescent="0.25">
      <c r="A1892" t="s">
        <v>3160</v>
      </c>
      <c r="B1892" t="s">
        <v>134</v>
      </c>
      <c r="C1892" t="str" cm="1">
        <f t="array" ref="C1892">_xlfn.TEXTSPLIT(_xlfn.TEXTJOIN("",FALSE,B1892,"*"),{" ","-"})</f>
        <v>Magmar*</v>
      </c>
      <c r="I1892">
        <f t="shared" si="29"/>
        <v>126</v>
      </c>
    </row>
    <row r="1893" spans="1:9" x14ac:dyDescent="0.25">
      <c r="A1893" t="s">
        <v>3161</v>
      </c>
      <c r="B1893" t="s">
        <v>2203</v>
      </c>
      <c r="C1893" t="str" cm="1">
        <f t="array" ref="C1893">_xlfn.TEXTSPLIT(_xlfn.TEXTJOIN("",FALSE,B1893,"*"),{" ","-"})</f>
        <v>Mareep*</v>
      </c>
      <c r="I1893">
        <f t="shared" si="29"/>
        <v>179</v>
      </c>
    </row>
    <row r="1894" spans="1:9" x14ac:dyDescent="0.25">
      <c r="A1894" t="s">
        <v>3162</v>
      </c>
      <c r="B1894" t="s">
        <v>2835</v>
      </c>
      <c r="C1894" t="str" cm="1">
        <f t="array" ref="C1894">_xlfn.TEXTSPLIT(_xlfn.TEXTJOIN("",FALSE,B1894,"*"),{" ","-"})</f>
        <v>Mawile*</v>
      </c>
      <c r="I1894">
        <f t="shared" si="29"/>
        <v>303</v>
      </c>
    </row>
    <row r="1895" spans="1:9" x14ac:dyDescent="0.25">
      <c r="A1895" t="s">
        <v>3163</v>
      </c>
      <c r="B1895" t="s">
        <v>870</v>
      </c>
      <c r="C1895" t="str" cm="1">
        <f t="array" ref="C1895">_xlfn.TEXTSPLIT(_xlfn.TEXTJOIN("",FALSE,B1895,"*"),{" ","-"})</f>
        <v>Misdreavus*</v>
      </c>
      <c r="I1895">
        <f t="shared" si="29"/>
        <v>200</v>
      </c>
    </row>
    <row r="1896" spans="1:9" x14ac:dyDescent="0.25">
      <c r="A1896" t="s">
        <v>3164</v>
      </c>
      <c r="B1896" t="s">
        <v>2650</v>
      </c>
      <c r="C1896" t="str" cm="1">
        <f t="array" ref="C1896">_xlfn.TEXTSPLIT(_xlfn.TEXTJOIN("",FALSE,B1896,"*"),{" ","-"})</f>
        <v>Phanpy*</v>
      </c>
      <c r="I1896">
        <f t="shared" si="29"/>
        <v>231</v>
      </c>
    </row>
    <row r="1897" spans="1:9" x14ac:dyDescent="0.25">
      <c r="A1897" t="s">
        <v>3165</v>
      </c>
      <c r="B1897" t="s">
        <v>93</v>
      </c>
      <c r="C1897" t="str" cm="1">
        <f t="array" ref="C1897">_xlfn.TEXTSPLIT(_xlfn.TEXTJOIN("",FALSE,B1897,"*"),{" ","-"})</f>
        <v>Pidgey*</v>
      </c>
      <c r="I1897">
        <f t="shared" si="29"/>
        <v>16</v>
      </c>
    </row>
    <row r="1898" spans="1:9" x14ac:dyDescent="0.25">
      <c r="A1898" t="s">
        <v>3166</v>
      </c>
      <c r="B1898" t="s">
        <v>3074</v>
      </c>
      <c r="C1898" t="str" cm="1">
        <f t="array" ref="C1898">_xlfn.TEXTSPLIT(_xlfn.TEXTJOIN("",FALSE,B1898,"*"),{" ","-"})</f>
        <v>Pineco*</v>
      </c>
      <c r="I1898">
        <f t="shared" si="29"/>
        <v>204</v>
      </c>
    </row>
    <row r="1899" spans="1:9" x14ac:dyDescent="0.25">
      <c r="A1899" t="s">
        <v>3168</v>
      </c>
      <c r="B1899" t="s">
        <v>1203</v>
      </c>
      <c r="C1899" t="str" cm="1">
        <f t="array" ref="C1899">_xlfn.TEXTSPLIT(_xlfn.TEXTJOIN("",FALSE,B1899,"*"),{" ","-"})</f>
        <v>Relicanth*</v>
      </c>
      <c r="I1899">
        <f t="shared" si="29"/>
        <v>369</v>
      </c>
    </row>
    <row r="1900" spans="1:9" x14ac:dyDescent="0.25">
      <c r="A1900" t="s">
        <v>3169</v>
      </c>
      <c r="B1900" t="s">
        <v>474</v>
      </c>
      <c r="C1900" t="str" cm="1">
        <f t="array" ref="C1900">_xlfn.TEXTSPLIT(_xlfn.TEXTJOIN("",FALSE,B1900,"*"),{" ","-"})</f>
        <v>Slowpoke*</v>
      </c>
      <c r="I1900">
        <f t="shared" si="29"/>
        <v>79</v>
      </c>
    </row>
    <row r="1901" spans="1:9" x14ac:dyDescent="0.25">
      <c r="A1901" t="s">
        <v>3170</v>
      </c>
      <c r="B1901" t="s">
        <v>3102</v>
      </c>
      <c r="C1901" t="str" cm="1">
        <f t="array" ref="C1901">_xlfn.TEXTSPLIT(_xlfn.TEXTJOIN("",FALSE,B1901,"*"),{" ","-"})</f>
        <v>Snubbull*</v>
      </c>
      <c r="I1901">
        <f t="shared" si="29"/>
        <v>209</v>
      </c>
    </row>
    <row r="1902" spans="1:9" x14ac:dyDescent="0.25">
      <c r="A1902" t="s">
        <v>3172</v>
      </c>
      <c r="B1902" t="s">
        <v>211</v>
      </c>
      <c r="C1902" t="str" cm="1">
        <f t="array" ref="C1902">_xlfn.TEXTSPLIT(_xlfn.TEXTJOIN("",FALSE,B1902,"*"),{" ","-"})</f>
        <v>Tangela*</v>
      </c>
      <c r="I1902">
        <f t="shared" si="29"/>
        <v>114</v>
      </c>
    </row>
    <row r="1903" spans="1:9" x14ac:dyDescent="0.25">
      <c r="A1903" t="s">
        <v>3173</v>
      </c>
      <c r="B1903" t="s">
        <v>1331</v>
      </c>
      <c r="C1903" t="str" cm="1">
        <f t="array" ref="C1903">_xlfn.TEXTSPLIT(_xlfn.TEXTJOIN("",FALSE,B1903,"*"),{" ","-"})</f>
        <v>Teddiursa*</v>
      </c>
      <c r="I1903">
        <f t="shared" si="29"/>
        <v>216</v>
      </c>
    </row>
    <row r="1904" spans="1:9" x14ac:dyDescent="0.25">
      <c r="A1904" t="s">
        <v>3174</v>
      </c>
      <c r="B1904" t="s">
        <v>3131</v>
      </c>
      <c r="C1904" t="str" cm="1">
        <f t="array" ref="C1904">_xlfn.TEXTSPLIT(_xlfn.TEXTJOIN("",FALSE,B1904,"*"),{" ","-"})</f>
        <v>Totodile*</v>
      </c>
      <c r="I1904">
        <f t="shared" si="29"/>
        <v>158</v>
      </c>
    </row>
    <row r="1905" spans="1:9" x14ac:dyDescent="0.25">
      <c r="A1905" t="s">
        <v>3176</v>
      </c>
      <c r="B1905" t="s">
        <v>55</v>
      </c>
      <c r="C1905" t="str" cm="1">
        <f t="array" ref="C1905">_xlfn.TEXTSPLIT(_xlfn.TEXTJOIN("",FALSE,B1905,"*"),{" ","-"})</f>
        <v>Vulpix*</v>
      </c>
      <c r="I1905">
        <f t="shared" si="29"/>
        <v>37</v>
      </c>
    </row>
    <row r="1906" spans="1:9" x14ac:dyDescent="0.25">
      <c r="A1906" t="s">
        <v>3177</v>
      </c>
      <c r="B1906" t="s">
        <v>3068</v>
      </c>
      <c r="C1906" t="str" cm="1">
        <f t="array" ref="C1906">_xlfn.TEXTSPLIT(_xlfn.TEXTJOIN("",FALSE,B1906,"*"),{" ","-"})</f>
        <v>Deoxys*</v>
      </c>
      <c r="I1906">
        <f t="shared" si="29"/>
        <v>386</v>
      </c>
    </row>
    <row r="1907" spans="1:9" x14ac:dyDescent="0.25">
      <c r="A1907" t="s">
        <v>3178</v>
      </c>
      <c r="B1907" t="s">
        <v>3021</v>
      </c>
      <c r="C1907" t="str" cm="1">
        <f t="array" ref="C1907">_xlfn.TEXTSPLIT(_xlfn.TEXTJOIN("",FALSE,B1907,"*"),{" ","-"})</f>
        <v>Dialga*</v>
      </c>
      <c r="I1907">
        <f t="shared" si="29"/>
        <v>483</v>
      </c>
    </row>
    <row r="1908" spans="1:9" x14ac:dyDescent="0.25">
      <c r="A1908" t="s">
        <v>3179</v>
      </c>
      <c r="B1908" t="s">
        <v>856</v>
      </c>
      <c r="C1908" t="str" cm="1">
        <f t="array" ref="C1908">_xlfn.TEXTSPLIT(_xlfn.TEXTJOIN("",FALSE,B1908,"*"),{" ","-"})</f>
        <v>Entei*</v>
      </c>
      <c r="I1908">
        <f t="shared" si="29"/>
        <v>244</v>
      </c>
    </row>
    <row r="1909" spans="1:9" x14ac:dyDescent="0.25">
      <c r="A1909" t="s">
        <v>3180</v>
      </c>
      <c r="B1909" t="s">
        <v>3013</v>
      </c>
      <c r="C1909" t="str" cm="1">
        <f t="array" ref="C1909">_xlfn.TEXTSPLIT(_xlfn.TEXTJOIN("",FALSE,B1909,"*"),{" ","-"})</f>
        <v>Groudon*</v>
      </c>
      <c r="I1909">
        <f t="shared" si="29"/>
        <v>383</v>
      </c>
    </row>
    <row r="1910" spans="1:9" x14ac:dyDescent="0.25">
      <c r="A1910" t="s">
        <v>3181</v>
      </c>
      <c r="B1910" t="s">
        <v>2980</v>
      </c>
      <c r="C1910" t="str" cm="1">
        <f t="array" ref="C1910:D1910">_xlfn.TEXTSPLIT(_xlfn.TEXTJOIN("",FALSE,B1910,"*"),{" ","-"})</f>
        <v>Ho</v>
      </c>
      <c r="D1910" t="str">
        <v>Oh*</v>
      </c>
      <c r="I1910">
        <f t="shared" si="29"/>
        <v>250</v>
      </c>
    </row>
    <row r="1911" spans="1:9" x14ac:dyDescent="0.25">
      <c r="A1911" t="s">
        <v>3182</v>
      </c>
      <c r="B1911" t="s">
        <v>2983</v>
      </c>
      <c r="C1911" t="str" cm="1">
        <f t="array" ref="C1911">_xlfn.TEXTSPLIT(_xlfn.TEXTJOIN("",FALSE,B1911,"*"),{" ","-"})</f>
        <v>Kyogre*</v>
      </c>
      <c r="I1911">
        <f t="shared" si="29"/>
        <v>382</v>
      </c>
    </row>
    <row r="1912" spans="1:9" x14ac:dyDescent="0.25">
      <c r="A1912" t="s">
        <v>3183</v>
      </c>
      <c r="B1912" t="s">
        <v>3026</v>
      </c>
      <c r="C1912" t="str" cm="1">
        <f t="array" ref="C1912">_xlfn.TEXTSPLIT(_xlfn.TEXTJOIN("",FALSE,B1912,"*"),{" ","-"})</f>
        <v>Lugia*</v>
      </c>
      <c r="I1912">
        <f t="shared" si="29"/>
        <v>249</v>
      </c>
    </row>
    <row r="1913" spans="1:9" x14ac:dyDescent="0.25">
      <c r="A1913" t="s">
        <v>3184</v>
      </c>
      <c r="B1913" t="s">
        <v>2985</v>
      </c>
      <c r="C1913" t="str" cm="1">
        <f t="array" ref="C1913">_xlfn.TEXTSPLIT(_xlfn.TEXTJOIN("",FALSE,B1913,"*"),{" ","-"})</f>
        <v>Palkia*</v>
      </c>
      <c r="I1913">
        <f t="shared" si="29"/>
        <v>484</v>
      </c>
    </row>
    <row r="1914" spans="1:9" x14ac:dyDescent="0.25">
      <c r="A1914" t="s">
        <v>3185</v>
      </c>
      <c r="B1914" t="s">
        <v>3186</v>
      </c>
      <c r="C1914" t="str" cm="1">
        <f t="array" ref="C1914">_xlfn.TEXTSPLIT(_xlfn.TEXTJOIN("",FALSE,B1914,"*"),{" ","-"})</f>
        <v>Raikou*</v>
      </c>
      <c r="I1914">
        <f t="shared" si="29"/>
        <v>243</v>
      </c>
    </row>
    <row r="1915" spans="1:9" x14ac:dyDescent="0.25">
      <c r="A1915" t="s">
        <v>3187</v>
      </c>
      <c r="B1915" t="s">
        <v>1546</v>
      </c>
      <c r="C1915" t="str" cm="1">
        <f t="array" ref="C1915">_xlfn.TEXTSPLIT(_xlfn.TEXTJOIN("",FALSE,B1915,"*"),{" ","-"})</f>
        <v>Rayquaza*</v>
      </c>
      <c r="I1915">
        <f t="shared" si="29"/>
        <v>384</v>
      </c>
    </row>
    <row r="1916" spans="1:9" x14ac:dyDescent="0.25">
      <c r="A1916" t="s">
        <v>3188</v>
      </c>
      <c r="B1916" t="s">
        <v>887</v>
      </c>
      <c r="C1916" t="str" cm="1">
        <f t="array" ref="C1916">_xlfn.TEXTSPLIT(_xlfn.TEXTJOIN("",FALSE,B1916,"*"),{" ","-"})</f>
        <v>Suicune*</v>
      </c>
      <c r="I1916">
        <f t="shared" si="29"/>
        <v>245</v>
      </c>
    </row>
    <row r="1917" spans="1:9" x14ac:dyDescent="0.25">
      <c r="A1917" t="s">
        <v>3189</v>
      </c>
      <c r="B1917" t="s">
        <v>3190</v>
      </c>
      <c r="C1917" t="str" cm="1">
        <f t="array" ref="C1917:E1917">_xlfn.TEXTSPLIT(_xlfn.TEXTJOIN("",FALSE,B1917,"*"),{" ","-"})</f>
        <v>Team</v>
      </c>
      <c r="D1917" t="str">
        <v>Magma's</v>
      </c>
      <c r="E1917" t="str">
        <v>Numel*</v>
      </c>
      <c r="I1917">
        <f t="shared" si="29"/>
        <v>322</v>
      </c>
    </row>
    <row r="1918" spans="1:9" x14ac:dyDescent="0.25">
      <c r="A1918" t="s">
        <v>3191</v>
      </c>
      <c r="B1918" t="s">
        <v>3192</v>
      </c>
      <c r="C1918" t="str" cm="1">
        <f t="array" ref="C1918:E1918">_xlfn.TEXTSPLIT(_xlfn.TEXTJOIN("",FALSE,B1918,"*"),{" ","-"})</f>
        <v>Team</v>
      </c>
      <c r="D1918" t="str">
        <v>Magma's</v>
      </c>
      <c r="E1918" t="str">
        <v>Camerupt*</v>
      </c>
      <c r="I1918">
        <f t="shared" si="29"/>
        <v>323</v>
      </c>
    </row>
    <row r="1919" spans="1:9" x14ac:dyDescent="0.25">
      <c r="A1919" t="s">
        <v>3193</v>
      </c>
      <c r="B1919" t="s">
        <v>3194</v>
      </c>
      <c r="C1919" t="str" cm="1">
        <f t="array" ref="C1919:E1919">_xlfn.TEXTSPLIT(_xlfn.TEXTJOIN("",FALSE,B1919,"*"),{" ","-"})</f>
        <v>Team</v>
      </c>
      <c r="D1919" t="str">
        <v>Aqua's</v>
      </c>
      <c r="E1919" t="str">
        <v>Spheal*</v>
      </c>
      <c r="I1919">
        <f t="shared" si="29"/>
        <v>363</v>
      </c>
    </row>
    <row r="1920" spans="1:9" x14ac:dyDescent="0.25">
      <c r="A1920" t="s">
        <v>3195</v>
      </c>
      <c r="B1920" t="s">
        <v>3196</v>
      </c>
      <c r="C1920" t="str" cm="1">
        <f t="array" ref="C1920:E1920">_xlfn.TEXTSPLIT(_xlfn.TEXTJOIN("",FALSE,B1920,"*"),{" ","-"})</f>
        <v>Team</v>
      </c>
      <c r="D1920" t="str">
        <v>Aqua's</v>
      </c>
      <c r="E1920" t="str">
        <v>Sealeo*</v>
      </c>
      <c r="I1920">
        <f t="shared" si="29"/>
        <v>364</v>
      </c>
    </row>
    <row r="1921" spans="1:9" x14ac:dyDescent="0.25">
      <c r="A1921" t="s">
        <v>3197</v>
      </c>
      <c r="B1921" t="s">
        <v>3198</v>
      </c>
      <c r="C1921" t="str" cm="1">
        <f t="array" ref="C1921:E1921">_xlfn.TEXTSPLIT(_xlfn.TEXTJOIN("",FALSE,B1921,"*"),{" ","-"})</f>
        <v>Team</v>
      </c>
      <c r="D1921" t="str">
        <v>Aqua's</v>
      </c>
      <c r="E1921" t="str">
        <v>Walrein*</v>
      </c>
      <c r="I1921">
        <f t="shared" si="29"/>
        <v>365</v>
      </c>
    </row>
    <row r="1922" spans="1:9" x14ac:dyDescent="0.25">
      <c r="A1922" t="s">
        <v>3199</v>
      </c>
      <c r="B1922" t="s">
        <v>3200</v>
      </c>
      <c r="C1922" t="str" cm="1">
        <f t="array" ref="C1922:F1922">_xlfn.TEXTSPLIT(_xlfn.TEXTJOIN("",FALSE,B1922,"*"),{" ","-"})</f>
        <v>Team</v>
      </c>
      <c r="D1922" t="str">
        <v>Aqua's</v>
      </c>
      <c r="E1922" t="str">
        <v>Kyogre</v>
      </c>
      <c r="F1922" t="str">
        <v>EX*</v>
      </c>
      <c r="I1922">
        <f t="shared" si="29"/>
        <v>382</v>
      </c>
    </row>
    <row r="1923" spans="1:9" x14ac:dyDescent="0.25">
      <c r="A1923" t="s">
        <v>3201</v>
      </c>
      <c r="B1923" t="s">
        <v>3202</v>
      </c>
      <c r="C1923" t="str" cm="1">
        <f t="array" ref="C1923:E1923">_xlfn.TEXTSPLIT(_xlfn.TEXTJOIN("",FALSE,B1923,"*"),{" ","-"})</f>
        <v>Team</v>
      </c>
      <c r="D1923" t="str">
        <v>Aqua's</v>
      </c>
      <c r="E1923" t="str">
        <v>Grimer*</v>
      </c>
      <c r="I1923">
        <f t="shared" ref="I1923:I1986" si="30">_xlfn.XLOOKUP(B1923,X$2:X$1093,V$2:V$1093, _xlfn.XLOOKUP(C1923,X$2:X$1093,V$2:V$1093, _xlfn.XLOOKUP(D1923,X$2:X$1093,V$2:V$1093, _xlfn.XLOOKUP(E1923,X$2:X$1093,V$2:V$1093, _xlfn.XLOOKUP(F1923,X$2:X$1093,V$2:V$1093, _xlfn.XLOOKUP(G1923,X$2:X$1093,V$2:V$1093, _xlfn.XLOOKUP(H1923,X$2:X$1093,V$2:V$1093, IF(ISNUMBER(SEARCH("sv", A1923)),"",""),2),2),2),2),2),2),2)</f>
        <v>88</v>
      </c>
    </row>
    <row r="1924" spans="1:9" x14ac:dyDescent="0.25">
      <c r="A1924" t="s">
        <v>3203</v>
      </c>
      <c r="B1924" t="s">
        <v>3204</v>
      </c>
      <c r="C1924" t="str" cm="1">
        <f t="array" ref="C1924:E1924">_xlfn.TEXTSPLIT(_xlfn.TEXTJOIN("",FALSE,B1924,"*"),{" ","-"})</f>
        <v>Team</v>
      </c>
      <c r="D1924" t="str">
        <v>Aqua's</v>
      </c>
      <c r="E1924" t="str">
        <v>Muk*</v>
      </c>
      <c r="I1924">
        <f t="shared" si="30"/>
        <v>89</v>
      </c>
    </row>
    <row r="1925" spans="1:9" x14ac:dyDescent="0.25">
      <c r="A1925" t="s">
        <v>3205</v>
      </c>
      <c r="B1925" t="s">
        <v>3206</v>
      </c>
      <c r="C1925" t="str" cm="1">
        <f t="array" ref="C1925:E1925">_xlfn.TEXTSPLIT(_xlfn.TEXTJOIN("",FALSE,B1925,"*"),{" ","-"})</f>
        <v>Team</v>
      </c>
      <c r="D1925" t="str">
        <v>Aqua's</v>
      </c>
      <c r="E1925" t="str">
        <v>Seviper*</v>
      </c>
      <c r="I1925">
        <f t="shared" si="30"/>
        <v>336</v>
      </c>
    </row>
    <row r="1926" spans="1:9" x14ac:dyDescent="0.25">
      <c r="A1926" t="s">
        <v>3207</v>
      </c>
      <c r="B1926" t="s">
        <v>3208</v>
      </c>
      <c r="C1926" t="str" cm="1">
        <f t="array" ref="C1926:E1926">_xlfn.TEXTSPLIT(_xlfn.TEXTJOIN("",FALSE,B1926,"*"),{" ","-"})</f>
        <v>Team</v>
      </c>
      <c r="D1926" t="str">
        <v>Magma's</v>
      </c>
      <c r="E1926" t="str">
        <v>Baltoy*</v>
      </c>
      <c r="I1926">
        <f t="shared" si="30"/>
        <v>343</v>
      </c>
    </row>
    <row r="1927" spans="1:9" x14ac:dyDescent="0.25">
      <c r="A1927" t="s">
        <v>3209</v>
      </c>
      <c r="B1927" t="s">
        <v>3210</v>
      </c>
      <c r="C1927" t="str" cm="1">
        <f t="array" ref="C1927:E1927">_xlfn.TEXTSPLIT(_xlfn.TEXTJOIN("",FALSE,B1927,"*"),{" ","-"})</f>
        <v>Team</v>
      </c>
      <c r="D1927" t="str">
        <v>Magma's</v>
      </c>
      <c r="E1927" t="str">
        <v>Claydol*</v>
      </c>
      <c r="I1927">
        <f t="shared" si="30"/>
        <v>344</v>
      </c>
    </row>
    <row r="1928" spans="1:9" x14ac:dyDescent="0.25">
      <c r="A1928" t="s">
        <v>3211</v>
      </c>
      <c r="B1928" t="s">
        <v>3212</v>
      </c>
      <c r="C1928" t="str" cm="1">
        <f t="array" ref="C1928:E1928">_xlfn.TEXTSPLIT(_xlfn.TEXTJOIN("",FALSE,B1928,"*"),{" ","-"})</f>
        <v>Team</v>
      </c>
      <c r="D1928" t="str">
        <v>Magma's</v>
      </c>
      <c r="E1928" t="str">
        <v>Aron*</v>
      </c>
      <c r="I1928">
        <f t="shared" si="30"/>
        <v>304</v>
      </c>
    </row>
    <row r="1929" spans="1:9" x14ac:dyDescent="0.25">
      <c r="A1929" t="s">
        <v>3213</v>
      </c>
      <c r="B1929" t="s">
        <v>3214</v>
      </c>
      <c r="C1929" t="str" cm="1">
        <f t="array" ref="C1929:E1929">_xlfn.TEXTSPLIT(_xlfn.TEXTJOIN("",FALSE,B1929,"*"),{" ","-"})</f>
        <v>Team</v>
      </c>
      <c r="D1929" t="str">
        <v>Magma's</v>
      </c>
      <c r="E1929" t="str">
        <v>Lairon*</v>
      </c>
      <c r="I1929">
        <f t="shared" si="30"/>
        <v>305</v>
      </c>
    </row>
    <row r="1930" spans="1:9" x14ac:dyDescent="0.25">
      <c r="A1930" t="s">
        <v>3215</v>
      </c>
      <c r="B1930" t="s">
        <v>3216</v>
      </c>
      <c r="C1930" t="str" cm="1">
        <f t="array" ref="C1930:E1930">_xlfn.TEXTSPLIT(_xlfn.TEXTJOIN("",FALSE,B1930,"*"),{" ","-"})</f>
        <v>Team</v>
      </c>
      <c r="D1930" t="str">
        <v>Magma's</v>
      </c>
      <c r="E1930" t="str">
        <v>Aggron*</v>
      </c>
      <c r="I1930">
        <f t="shared" si="30"/>
        <v>306</v>
      </c>
    </row>
    <row r="1931" spans="1:9" x14ac:dyDescent="0.25">
      <c r="A1931" t="s">
        <v>3217</v>
      </c>
      <c r="B1931" t="s">
        <v>3218</v>
      </c>
      <c r="C1931" t="str" cm="1">
        <f t="array" ref="C1931:F1931">_xlfn.TEXTSPLIT(_xlfn.TEXTJOIN("",FALSE,B1931,"*"),{" ","-"})</f>
        <v>Team</v>
      </c>
      <c r="D1931" t="str">
        <v>Magma's</v>
      </c>
      <c r="E1931" t="str">
        <v>Groudon</v>
      </c>
      <c r="F1931" t="str">
        <v>EX*</v>
      </c>
      <c r="I1931">
        <f t="shared" si="30"/>
        <v>383</v>
      </c>
    </row>
    <row r="1932" spans="1:9" x14ac:dyDescent="0.25">
      <c r="A1932" t="s">
        <v>3219</v>
      </c>
      <c r="B1932" t="s">
        <v>3220</v>
      </c>
      <c r="C1932" t="str" cm="1">
        <f t="array" ref="C1932:E1932">_xlfn.TEXTSPLIT(_xlfn.TEXTJOIN("",FALSE,B1932,"*"),{" ","-"})</f>
        <v>Team</v>
      </c>
      <c r="D1932" t="str">
        <v>Aqua's</v>
      </c>
      <c r="E1932" t="str">
        <v>Poochyena*</v>
      </c>
      <c r="I1932">
        <f t="shared" si="30"/>
        <v>261</v>
      </c>
    </row>
    <row r="1933" spans="1:9" x14ac:dyDescent="0.25">
      <c r="A1933" t="s">
        <v>3222</v>
      </c>
      <c r="B1933" t="s">
        <v>3223</v>
      </c>
      <c r="C1933" t="str" cm="1">
        <f t="array" ref="C1933:E1933">_xlfn.TEXTSPLIT(_xlfn.TEXTJOIN("",FALSE,B1933,"*"),{" ","-"})</f>
        <v>Team</v>
      </c>
      <c r="D1933" t="str">
        <v>Magma's</v>
      </c>
      <c r="E1933" t="str">
        <v>Poochyena*</v>
      </c>
      <c r="I1933">
        <f t="shared" si="30"/>
        <v>261</v>
      </c>
    </row>
    <row r="1934" spans="1:9" x14ac:dyDescent="0.25">
      <c r="A1934" t="s">
        <v>3224</v>
      </c>
      <c r="B1934" t="s">
        <v>3225</v>
      </c>
      <c r="C1934" t="str" cm="1">
        <f t="array" ref="C1934:E1934">_xlfn.TEXTSPLIT(_xlfn.TEXTJOIN("",FALSE,B1934,"*"),{" ","-"})</f>
        <v>Team</v>
      </c>
      <c r="D1934" t="str">
        <v>Aqua's</v>
      </c>
      <c r="E1934" t="str">
        <v>Mightyena*</v>
      </c>
      <c r="I1934">
        <f t="shared" si="30"/>
        <v>262</v>
      </c>
    </row>
    <row r="1935" spans="1:9" x14ac:dyDescent="0.25">
      <c r="A1935" t="s">
        <v>3227</v>
      </c>
      <c r="B1935" t="s">
        <v>3228</v>
      </c>
      <c r="C1935" t="str" cm="1">
        <f t="array" ref="C1935:E1935">_xlfn.TEXTSPLIT(_xlfn.TEXTJOIN("",FALSE,B1935,"*"),{" ","-"})</f>
        <v>Team</v>
      </c>
      <c r="D1935" t="str">
        <v>Magma's</v>
      </c>
      <c r="E1935" t="str">
        <v>Mightyena*</v>
      </c>
      <c r="I1935">
        <f t="shared" si="30"/>
        <v>262</v>
      </c>
    </row>
    <row r="1936" spans="1:9" x14ac:dyDescent="0.25">
      <c r="A1936" t="s">
        <v>3229</v>
      </c>
      <c r="B1936" t="s">
        <v>3230</v>
      </c>
      <c r="C1936" t="str" cm="1">
        <f t="array" ref="C1936:E1936">_xlfn.TEXTSPLIT(_xlfn.TEXTJOIN("",FALSE,B1936,"*"),{" ","-"})</f>
        <v>Team</v>
      </c>
      <c r="D1936" t="str">
        <v>Aqua's</v>
      </c>
      <c r="E1936" t="str">
        <v>Carvanha*</v>
      </c>
      <c r="I1936">
        <f t="shared" si="30"/>
        <v>318</v>
      </c>
    </row>
    <row r="1937" spans="1:9" x14ac:dyDescent="0.25">
      <c r="A1937" t="s">
        <v>3231</v>
      </c>
      <c r="B1937" t="s">
        <v>3232</v>
      </c>
      <c r="C1937" t="str" cm="1">
        <f t="array" ref="C1937:E1937">_xlfn.TEXTSPLIT(_xlfn.TEXTJOIN("",FALSE,B1937,"*"),{" ","-"})</f>
        <v>Team</v>
      </c>
      <c r="D1937" t="str">
        <v>Aqua's</v>
      </c>
      <c r="E1937" t="str">
        <v>Sharpedo*</v>
      </c>
      <c r="I1937">
        <f t="shared" si="30"/>
        <v>319</v>
      </c>
    </row>
    <row r="1938" spans="1:9" x14ac:dyDescent="0.25">
      <c r="A1938" t="s">
        <v>3233</v>
      </c>
      <c r="B1938" t="s">
        <v>3234</v>
      </c>
      <c r="C1938" t="str" cm="1">
        <f t="array" ref="C1938:E1938">_xlfn.TEXTSPLIT(_xlfn.TEXTJOIN("",FALSE,B1938,"*"),{" ","-"})</f>
        <v>Team</v>
      </c>
      <c r="D1938" t="str">
        <v>Magma's</v>
      </c>
      <c r="E1938" t="str">
        <v>Zangoose*</v>
      </c>
      <c r="I1938">
        <f t="shared" si="30"/>
        <v>335</v>
      </c>
    </row>
    <row r="1939" spans="1:9" x14ac:dyDescent="0.25">
      <c r="A1939" t="s">
        <v>3235</v>
      </c>
      <c r="B1939" t="s">
        <v>118</v>
      </c>
      <c r="C1939" t="str" cm="1">
        <f t="array" ref="C1939">_xlfn.TEXTSPLIT(_xlfn.TEXTJOIN("",FALSE,B1939,"*"),{" ","-"})</f>
        <v>Bulbasaur*</v>
      </c>
      <c r="I1939">
        <f t="shared" si="30"/>
        <v>1</v>
      </c>
    </row>
    <row r="1940" spans="1:9" x14ac:dyDescent="0.25">
      <c r="A1940" t="s">
        <v>3236</v>
      </c>
      <c r="B1940" t="s">
        <v>2594</v>
      </c>
      <c r="C1940" t="str" cm="1">
        <f t="array" ref="C1940">_xlfn.TEXTSPLIT(_xlfn.TEXTJOIN("",FALSE,B1940,"*"),{" ","-"})</f>
        <v>Ludicolo*</v>
      </c>
      <c r="I1940">
        <f t="shared" si="30"/>
        <v>272</v>
      </c>
    </row>
    <row r="1941" spans="1:9" x14ac:dyDescent="0.25">
      <c r="A1941" t="s">
        <v>3237</v>
      </c>
      <c r="B1941" t="s">
        <v>3238</v>
      </c>
      <c r="C1941" t="str" cm="1">
        <f t="array" ref="C1941">_xlfn.TEXTSPLIT(_xlfn.TEXTJOIN("",FALSE,B1941,"*"),{" ","-"})</f>
        <v>Morelull*</v>
      </c>
      <c r="I1941">
        <f t="shared" si="30"/>
        <v>755</v>
      </c>
    </row>
    <row r="1942" spans="1:9" x14ac:dyDescent="0.25">
      <c r="A1942" t="s">
        <v>3240</v>
      </c>
      <c r="B1942" t="s">
        <v>100</v>
      </c>
      <c r="C1942" t="str" cm="1">
        <f t="array" ref="C1942">_xlfn.TEXTSPLIT(_xlfn.TEXTJOIN("",FALSE,B1942,"*"),{" ","-"})</f>
        <v>Charmander*</v>
      </c>
      <c r="I1942">
        <f t="shared" si="30"/>
        <v>4</v>
      </c>
    </row>
    <row r="1943" spans="1:9" x14ac:dyDescent="0.25">
      <c r="A1943" t="s">
        <v>3241</v>
      </c>
      <c r="B1943" t="s">
        <v>22</v>
      </c>
      <c r="C1943" t="str" cm="1">
        <f t="array" ref="C1943">_xlfn.TEXTSPLIT(_xlfn.TEXTJOIN("",FALSE,B1943,"*"),{" ","-"})</f>
        <v>Charizard*</v>
      </c>
      <c r="I1943">
        <f t="shared" si="30"/>
        <v>6</v>
      </c>
    </row>
    <row r="1944" spans="1:9" x14ac:dyDescent="0.25">
      <c r="A1944" t="s">
        <v>3242</v>
      </c>
      <c r="B1944" t="s">
        <v>95</v>
      </c>
      <c r="C1944" t="str" cm="1">
        <f t="array" ref="C1944">_xlfn.TEXTSPLIT(_xlfn.TEXTJOIN("",FALSE,B1944,"*"),{" ","-"})</f>
        <v>Arcanine*</v>
      </c>
      <c r="I1944">
        <f t="shared" si="30"/>
        <v>59</v>
      </c>
    </row>
    <row r="1945" spans="1:9" x14ac:dyDescent="0.25">
      <c r="A1945" t="s">
        <v>3243</v>
      </c>
      <c r="B1945" t="s">
        <v>446</v>
      </c>
      <c r="C1945" t="str" cm="1">
        <f t="array" ref="C1945">_xlfn.TEXTSPLIT(_xlfn.TEXTJOIN("",FALSE,B1945,"*"),{" ","-"})</f>
        <v>Psyduck*</v>
      </c>
      <c r="I1945">
        <f t="shared" si="30"/>
        <v>54</v>
      </c>
    </row>
    <row r="1946" spans="1:9" x14ac:dyDescent="0.25">
      <c r="A1946" t="s">
        <v>3244</v>
      </c>
      <c r="B1946" t="s">
        <v>32</v>
      </c>
      <c r="C1946" t="str" cm="1">
        <f t="array" ref="C1946">_xlfn.TEXTSPLIT(_xlfn.TEXTJOIN("",FALSE,B1946,"*"),{" ","-"})</f>
        <v>Magikarp*</v>
      </c>
      <c r="I1946">
        <f t="shared" si="30"/>
        <v>129</v>
      </c>
    </row>
    <row r="1947" spans="1:9" x14ac:dyDescent="0.25">
      <c r="A1947" t="s">
        <v>3245</v>
      </c>
      <c r="B1947" t="s">
        <v>3246</v>
      </c>
      <c r="C1947" t="str" cm="1">
        <f t="array" ref="C1947">_xlfn.TEXTSPLIT(_xlfn.TEXTJOIN("",FALSE,B1947,"*"),{" ","-"})</f>
        <v>Greninja*</v>
      </c>
      <c r="I1947">
        <f t="shared" si="30"/>
        <v>658</v>
      </c>
    </row>
    <row r="1948" spans="1:9" x14ac:dyDescent="0.25">
      <c r="A1948" t="s">
        <v>3249</v>
      </c>
      <c r="B1948" t="s">
        <v>3250</v>
      </c>
      <c r="C1948" t="str" cm="1">
        <f t="array" ref="C1948:D1948">_xlfn.TEXTSPLIT(_xlfn.TEXTJOIN("",FALSE,B1948,"*"),{" ","-"})</f>
        <v>Detective</v>
      </c>
      <c r="D1948" t="str">
        <v>Pikachu*</v>
      </c>
      <c r="I1948">
        <f t="shared" si="30"/>
        <v>25</v>
      </c>
    </row>
    <row r="1949" spans="1:9" x14ac:dyDescent="0.25">
      <c r="A1949" t="s">
        <v>3251</v>
      </c>
      <c r="B1949" t="s">
        <v>234</v>
      </c>
      <c r="C1949" t="str" cm="1">
        <f t="array" ref="C1949:D1949">_xlfn.TEXTSPLIT(_xlfn.TEXTJOIN("",FALSE,B1949,"*"),{" ","-"})</f>
        <v>Mr.</v>
      </c>
      <c r="D1949" t="str">
        <v>Mime*</v>
      </c>
      <c r="I1949">
        <f t="shared" si="30"/>
        <v>122</v>
      </c>
    </row>
    <row r="1950" spans="1:9" x14ac:dyDescent="0.25">
      <c r="A1950" t="s">
        <v>3252</v>
      </c>
      <c r="B1950" t="s">
        <v>46</v>
      </c>
      <c r="C1950" t="str" cm="1">
        <f t="array" ref="C1950">_xlfn.TEXTSPLIT(_xlfn.TEXTJOIN("",FALSE,B1950,"*"),{" ","-"})</f>
        <v>Mewtwo*</v>
      </c>
      <c r="I1950">
        <f t="shared" si="30"/>
        <v>150</v>
      </c>
    </row>
    <row r="1951" spans="1:9" x14ac:dyDescent="0.25">
      <c r="A1951" t="s">
        <v>3253</v>
      </c>
      <c r="B1951" t="s">
        <v>38</v>
      </c>
      <c r="C1951" t="str" cm="1">
        <f t="array" ref="C1951">_xlfn.TEXTSPLIT(_xlfn.TEXTJOIN("",FALSE,B1951,"*"),{" ","-"})</f>
        <v>Machamp*</v>
      </c>
      <c r="I1951">
        <f t="shared" si="30"/>
        <v>68</v>
      </c>
    </row>
    <row r="1952" spans="1:9" x14ac:dyDescent="0.25">
      <c r="A1952" t="s">
        <v>3254</v>
      </c>
      <c r="B1952" t="s">
        <v>272</v>
      </c>
      <c r="C1952" t="str" cm="1">
        <f t="array" ref="C1952">_xlfn.TEXTSPLIT(_xlfn.TEXTJOIN("",FALSE,B1952,"*"),{" ","-"})</f>
        <v>Jigglypuff*</v>
      </c>
      <c r="I1952">
        <f t="shared" si="30"/>
        <v>39</v>
      </c>
    </row>
    <row r="1953" spans="1:9" x14ac:dyDescent="0.25">
      <c r="A1953" t="s">
        <v>3255</v>
      </c>
      <c r="B1953" t="s">
        <v>3102</v>
      </c>
      <c r="C1953" t="str" cm="1">
        <f t="array" ref="C1953">_xlfn.TEXTSPLIT(_xlfn.TEXTJOIN("",FALSE,B1953,"*"),{" ","-"})</f>
        <v>Snubbull*</v>
      </c>
      <c r="I1953">
        <f t="shared" si="30"/>
        <v>209</v>
      </c>
    </row>
    <row r="1954" spans="1:9" x14ac:dyDescent="0.25">
      <c r="A1954" t="s">
        <v>3256</v>
      </c>
      <c r="B1954" t="s">
        <v>307</v>
      </c>
      <c r="C1954" t="str" cm="1">
        <f t="array" ref="C1954">_xlfn.TEXTSPLIT(_xlfn.TEXTJOIN("",FALSE,B1954,"*"),{" ","-"})</f>
        <v>Lickitung*</v>
      </c>
      <c r="I1954">
        <f t="shared" si="30"/>
        <v>108</v>
      </c>
    </row>
    <row r="1955" spans="1:9" x14ac:dyDescent="0.25">
      <c r="A1955" t="s">
        <v>3257</v>
      </c>
      <c r="B1955" t="s">
        <v>383</v>
      </c>
      <c r="C1955" t="str" cm="1">
        <f t="array" ref="C1955">_xlfn.TEXTSPLIT(_xlfn.TEXTJOIN("",FALSE,B1955,"*"),{" ","-"})</f>
        <v>Ditto*</v>
      </c>
      <c r="I1955">
        <f t="shared" si="30"/>
        <v>132</v>
      </c>
    </row>
    <row r="1956" spans="1:9" x14ac:dyDescent="0.25">
      <c r="A1956" t="s">
        <v>3258</v>
      </c>
      <c r="B1956" t="s">
        <v>2312</v>
      </c>
      <c r="C1956" t="str" cm="1">
        <f t="array" ref="C1956">_xlfn.TEXTSPLIT(_xlfn.TEXTJOIN("",FALSE,B1956,"*"),{" ","-"})</f>
        <v>Slaking*</v>
      </c>
      <c r="I1956">
        <f t="shared" si="30"/>
        <v>289</v>
      </c>
    </row>
    <row r="1957" spans="1:9" x14ac:dyDescent="0.25">
      <c r="A1957" t="s">
        <v>3259</v>
      </c>
      <c r="B1957" t="s">
        <v>3021</v>
      </c>
      <c r="C1957" t="str" cm="1">
        <f t="array" ref="C1957">_xlfn.TEXTSPLIT(_xlfn.TEXTJOIN("",FALSE,B1957,"*"),{" ","-"})</f>
        <v>Dialga*</v>
      </c>
      <c r="I1957">
        <f t="shared" si="30"/>
        <v>483</v>
      </c>
    </row>
    <row r="1958" spans="1:9" x14ac:dyDescent="0.25">
      <c r="A1958" t="s">
        <v>3260</v>
      </c>
      <c r="B1958" t="s">
        <v>1348</v>
      </c>
      <c r="C1958" t="str" cm="1">
        <f t="array" ref="C1958">_xlfn.TEXTSPLIT(_xlfn.TEXTJOIN("",FALSE,B1958,"*"),{" ","-"})</f>
        <v>Dusknoir*</v>
      </c>
      <c r="I1958">
        <f t="shared" si="30"/>
        <v>477</v>
      </c>
    </row>
    <row r="1959" spans="1:9" x14ac:dyDescent="0.25">
      <c r="A1959" t="s">
        <v>3261</v>
      </c>
      <c r="B1959" t="s">
        <v>2406</v>
      </c>
      <c r="C1959" t="str" cm="1">
        <f t="array" ref="C1959">_xlfn.TEXTSPLIT(_xlfn.TEXTJOIN("",FALSE,B1959,"*"),{" ","-"})</f>
        <v>Electivire*</v>
      </c>
      <c r="I1959">
        <f t="shared" si="30"/>
        <v>466</v>
      </c>
    </row>
    <row r="1960" spans="1:9" x14ac:dyDescent="0.25">
      <c r="A1960" t="s">
        <v>3262</v>
      </c>
      <c r="B1960" t="s">
        <v>1412</v>
      </c>
      <c r="C1960" t="str" cm="1">
        <f t="array" ref="C1960">_xlfn.TEXTSPLIT(_xlfn.TEXTJOIN("",FALSE,B1960,"*"),{" ","-"})</f>
        <v>Empoleon*</v>
      </c>
      <c r="I1960">
        <f t="shared" si="30"/>
        <v>395</v>
      </c>
    </row>
    <row r="1961" spans="1:9" x14ac:dyDescent="0.25">
      <c r="A1961" t="s">
        <v>3263</v>
      </c>
      <c r="B1961" t="s">
        <v>2567</v>
      </c>
      <c r="C1961" t="str" cm="1">
        <f t="array" ref="C1961">_xlfn.TEXTSPLIT(_xlfn.TEXTJOIN("",FALSE,B1961,"*"),{" ","-"})</f>
        <v>Infernape*</v>
      </c>
      <c r="I1961">
        <f t="shared" si="30"/>
        <v>392</v>
      </c>
    </row>
    <row r="1962" spans="1:9" x14ac:dyDescent="0.25">
      <c r="A1962" t="s">
        <v>3264</v>
      </c>
      <c r="B1962" t="s">
        <v>1512</v>
      </c>
      <c r="C1962" t="str" cm="1">
        <f t="array" ref="C1962">_xlfn.TEXTSPLIT(_xlfn.TEXTJOIN("",FALSE,B1962,"*"),{" ","-"})</f>
        <v>Lucario*</v>
      </c>
      <c r="I1962">
        <f t="shared" si="30"/>
        <v>448</v>
      </c>
    </row>
    <row r="1963" spans="1:9" x14ac:dyDescent="0.25">
      <c r="A1963" t="s">
        <v>3265</v>
      </c>
      <c r="B1963" t="s">
        <v>1925</v>
      </c>
      <c r="C1963" t="str" cm="1">
        <f t="array" ref="C1963">_xlfn.TEXTSPLIT(_xlfn.TEXTJOIN("",FALSE,B1963,"*"),{" ","-"})</f>
        <v>Luxray*</v>
      </c>
      <c r="I1963">
        <f t="shared" si="30"/>
        <v>405</v>
      </c>
    </row>
    <row r="1964" spans="1:9" x14ac:dyDescent="0.25">
      <c r="A1964" t="s">
        <v>3266</v>
      </c>
      <c r="B1964" t="s">
        <v>2617</v>
      </c>
      <c r="C1964" t="str" cm="1">
        <f t="array" ref="C1964">_xlfn.TEXTSPLIT(_xlfn.TEXTJOIN("",FALSE,B1964,"*"),{" ","-"})</f>
        <v>Magnezone*</v>
      </c>
      <c r="I1964">
        <f t="shared" si="30"/>
        <v>462</v>
      </c>
    </row>
    <row r="1965" spans="1:9" x14ac:dyDescent="0.25">
      <c r="A1965" t="s">
        <v>3267</v>
      </c>
      <c r="B1965" t="s">
        <v>2603</v>
      </c>
      <c r="C1965" t="str" cm="1">
        <f t="array" ref="C1965">_xlfn.TEXTSPLIT(_xlfn.TEXTJOIN("",FALSE,B1965,"*"),{" ","-"})</f>
        <v>Manaphy*</v>
      </c>
      <c r="I1965">
        <f t="shared" si="30"/>
        <v>490</v>
      </c>
    </row>
    <row r="1966" spans="1:9" x14ac:dyDescent="0.25">
      <c r="A1966" t="s">
        <v>3268</v>
      </c>
      <c r="B1966" t="s">
        <v>1462</v>
      </c>
      <c r="C1966" t="str" cm="1">
        <f t="array" ref="C1966">_xlfn.TEXTSPLIT(_xlfn.TEXTJOIN("",FALSE,B1966,"*"),{" ","-"})</f>
        <v>Mismagius*</v>
      </c>
      <c r="I1966">
        <f t="shared" si="30"/>
        <v>429</v>
      </c>
    </row>
    <row r="1967" spans="1:9" x14ac:dyDescent="0.25">
      <c r="A1967" t="s">
        <v>3269</v>
      </c>
      <c r="B1967" t="s">
        <v>2985</v>
      </c>
      <c r="C1967" t="str" cm="1">
        <f t="array" ref="C1967">_xlfn.TEXTSPLIT(_xlfn.TEXTJOIN("",FALSE,B1967,"*"),{" ","-"})</f>
        <v>Palkia*</v>
      </c>
      <c r="I1967">
        <f t="shared" si="30"/>
        <v>484</v>
      </c>
    </row>
    <row r="1968" spans="1:9" x14ac:dyDescent="0.25">
      <c r="A1968" t="s">
        <v>3270</v>
      </c>
      <c r="B1968" t="s">
        <v>3271</v>
      </c>
      <c r="C1968" t="str" cm="1">
        <f t="array" ref="C1968">_xlfn.TEXTSPLIT(_xlfn.TEXTJOIN("",FALSE,B1968,"*"),{" ","-"})</f>
        <v>Rhyperior*</v>
      </c>
      <c r="I1968">
        <f t="shared" si="30"/>
        <v>464</v>
      </c>
    </row>
    <row r="1969" spans="1:9" x14ac:dyDescent="0.25">
      <c r="A1969" t="s">
        <v>3273</v>
      </c>
      <c r="B1969" t="s">
        <v>2156</v>
      </c>
      <c r="C1969" t="str" cm="1">
        <f t="array" ref="C1969">_xlfn.TEXTSPLIT(_xlfn.TEXTJOIN("",FALSE,B1969,"*"),{" ","-"})</f>
        <v>Roserade*</v>
      </c>
      <c r="I1969">
        <f t="shared" si="30"/>
        <v>407</v>
      </c>
    </row>
    <row r="1970" spans="1:9" x14ac:dyDescent="0.25">
      <c r="A1970" t="s">
        <v>3274</v>
      </c>
      <c r="B1970" t="s">
        <v>1962</v>
      </c>
      <c r="C1970" t="str" cm="1">
        <f t="array" ref="C1970">_xlfn.TEXTSPLIT(_xlfn.TEXTJOIN("",FALSE,B1970,"*"),{" ","-"})</f>
        <v>Shiftry*</v>
      </c>
      <c r="I1970">
        <f t="shared" si="30"/>
        <v>275</v>
      </c>
    </row>
    <row r="1971" spans="1:9" x14ac:dyDescent="0.25">
      <c r="A1971" t="s">
        <v>3275</v>
      </c>
      <c r="B1971" t="s">
        <v>2269</v>
      </c>
      <c r="C1971" t="str" cm="1">
        <f t="array" ref="C1971">_xlfn.TEXTSPLIT(_xlfn.TEXTJOIN("",FALSE,B1971,"*"),{" ","-"})</f>
        <v>Skuntank*</v>
      </c>
      <c r="I1971">
        <f t="shared" si="30"/>
        <v>435</v>
      </c>
    </row>
    <row r="1972" spans="1:9" x14ac:dyDescent="0.25">
      <c r="A1972" t="s">
        <v>3276</v>
      </c>
      <c r="B1972" t="s">
        <v>2872</v>
      </c>
      <c r="C1972" t="str" cm="1">
        <f t="array" ref="C1972">_xlfn.TEXTSPLIT(_xlfn.TEXTJOIN("",FALSE,B1972,"*"),{" ","-"})</f>
        <v>Staraptor*</v>
      </c>
      <c r="I1972">
        <f t="shared" si="30"/>
        <v>398</v>
      </c>
    </row>
    <row r="1973" spans="1:9" x14ac:dyDescent="0.25">
      <c r="A1973" t="s">
        <v>3277</v>
      </c>
      <c r="B1973" t="s">
        <v>2540</v>
      </c>
      <c r="C1973" t="str" cm="1">
        <f t="array" ref="C1973">_xlfn.TEXTSPLIT(_xlfn.TEXTJOIN("",FALSE,B1973,"*"),{" ","-"})</f>
        <v>Torterra*</v>
      </c>
      <c r="I1973">
        <f t="shared" si="30"/>
        <v>389</v>
      </c>
    </row>
    <row r="1974" spans="1:9" x14ac:dyDescent="0.25">
      <c r="A1974" t="s">
        <v>3278</v>
      </c>
      <c r="B1974" t="s">
        <v>2384</v>
      </c>
      <c r="C1974" t="str" cm="1">
        <f t="array" ref="C1974">_xlfn.TEXTSPLIT(_xlfn.TEXTJOIN("",FALSE,B1974,"*"),{" ","-"})</f>
        <v>Azumarill*</v>
      </c>
      <c r="I1974">
        <f t="shared" si="30"/>
        <v>184</v>
      </c>
    </row>
    <row r="1975" spans="1:9" x14ac:dyDescent="0.25">
      <c r="A1975" t="s">
        <v>3279</v>
      </c>
      <c r="B1975" t="s">
        <v>2140</v>
      </c>
      <c r="C1975" t="str" cm="1">
        <f t="array" ref="C1975">_xlfn.TEXTSPLIT(_xlfn.TEXTJOIN("",FALSE,B1975,"*"),{" ","-"})</f>
        <v>Beautifly*</v>
      </c>
      <c r="I1975">
        <f t="shared" si="30"/>
        <v>267</v>
      </c>
    </row>
    <row r="1976" spans="1:9" x14ac:dyDescent="0.25">
      <c r="A1976" t="s">
        <v>3280</v>
      </c>
      <c r="B1976" t="s">
        <v>2320</v>
      </c>
      <c r="C1976" t="str" cm="1">
        <f t="array" ref="C1976">_xlfn.TEXTSPLIT(_xlfn.TEXTJOIN("",FALSE,B1976,"*"),{" ","-"})</f>
        <v>Bibarel*</v>
      </c>
      <c r="I1976">
        <f t="shared" si="30"/>
        <v>400</v>
      </c>
    </row>
    <row r="1977" spans="1:9" x14ac:dyDescent="0.25">
      <c r="A1977" t="s">
        <v>3281</v>
      </c>
      <c r="B1977" t="s">
        <v>1362</v>
      </c>
      <c r="C1977" t="str" cm="1">
        <f t="array" ref="C1977">_xlfn.TEXTSPLIT(_xlfn.TEXTJOIN("",FALSE,B1977,"*"),{" ","-"})</f>
        <v>Carnivine*</v>
      </c>
      <c r="I1977">
        <f t="shared" si="30"/>
        <v>455</v>
      </c>
    </row>
    <row r="1978" spans="1:9" x14ac:dyDescent="0.25">
      <c r="A1978" t="s">
        <v>3282</v>
      </c>
      <c r="B1978" t="s">
        <v>220</v>
      </c>
      <c r="C1978" t="str" cm="1">
        <f t="array" ref="C1978">_xlfn.TEXTSPLIT(_xlfn.TEXTJOIN("",FALSE,B1978,"*"),{" ","-"})</f>
        <v>Clefable*</v>
      </c>
      <c r="I1978">
        <f t="shared" si="30"/>
        <v>36</v>
      </c>
    </row>
    <row r="1979" spans="1:9" x14ac:dyDescent="0.25">
      <c r="A1979" t="s">
        <v>3283</v>
      </c>
      <c r="B1979" t="s">
        <v>3284</v>
      </c>
      <c r="C1979" t="str" cm="1">
        <f t="array" ref="C1979">_xlfn.TEXTSPLIT(_xlfn.TEXTJOIN("",FALSE,B1979,"*"),{" ","-"})</f>
        <v>Drapion*</v>
      </c>
      <c r="I1979">
        <f t="shared" si="30"/>
        <v>452</v>
      </c>
    </row>
    <row r="1980" spans="1:9" x14ac:dyDescent="0.25">
      <c r="A1980" t="s">
        <v>3287</v>
      </c>
      <c r="B1980" t="s">
        <v>1235</v>
      </c>
      <c r="C1980" t="str" cm="1">
        <f t="array" ref="C1980">_xlfn.TEXTSPLIT(_xlfn.TEXTJOIN("",FALSE,B1980,"*"),{" ","-"})</f>
        <v>Drifblim*</v>
      </c>
      <c r="I1980">
        <f t="shared" si="30"/>
        <v>426</v>
      </c>
    </row>
    <row r="1981" spans="1:9" x14ac:dyDescent="0.25">
      <c r="A1981" t="s">
        <v>3288</v>
      </c>
      <c r="B1981" t="s">
        <v>2222</v>
      </c>
      <c r="C1981" t="str" cm="1">
        <f t="array" ref="C1981">_xlfn.TEXTSPLIT(_xlfn.TEXTJOIN("",FALSE,B1981,"*"),{" ","-"})</f>
        <v>Dustox*</v>
      </c>
      <c r="I1981">
        <f t="shared" si="30"/>
        <v>269</v>
      </c>
    </row>
    <row r="1982" spans="1:9" x14ac:dyDescent="0.25">
      <c r="A1982" t="s">
        <v>3289</v>
      </c>
      <c r="B1982" t="s">
        <v>2196</v>
      </c>
      <c r="C1982" t="str" cm="1">
        <f t="array" ref="C1982">_xlfn.TEXTSPLIT(_xlfn.TEXTJOIN("",FALSE,B1982,"*"),{" ","-"})</f>
        <v>Floatzel*</v>
      </c>
      <c r="I1982">
        <f t="shared" si="30"/>
        <v>419</v>
      </c>
    </row>
    <row r="1983" spans="1:9" x14ac:dyDescent="0.25">
      <c r="A1983" t="s">
        <v>3290</v>
      </c>
      <c r="B1983" t="s">
        <v>389</v>
      </c>
      <c r="C1983" t="str" cm="1">
        <f t="array" ref="C1983">_xlfn.TEXTSPLIT(_xlfn.TEXTJOIN("",FALSE,B1983,"*"),{" ","-"})</f>
        <v>Gengar*</v>
      </c>
      <c r="I1983">
        <f t="shared" si="30"/>
        <v>94</v>
      </c>
    </row>
    <row r="1984" spans="1:9" x14ac:dyDescent="0.25">
      <c r="A1984" t="s">
        <v>3291</v>
      </c>
      <c r="B1984" t="s">
        <v>2347</v>
      </c>
      <c r="C1984" t="str" cm="1">
        <f t="array" ref="C1984">_xlfn.TEXTSPLIT(_xlfn.TEXTJOIN("",FALSE,B1984,"*"),{" ","-"})</f>
        <v>Heracross*</v>
      </c>
      <c r="I1984">
        <f t="shared" si="30"/>
        <v>214</v>
      </c>
    </row>
    <row r="1985" spans="1:9" x14ac:dyDescent="0.25">
      <c r="A1985" t="s">
        <v>3292</v>
      </c>
      <c r="B1985" t="s">
        <v>1949</v>
      </c>
      <c r="C1985" t="str" cm="1">
        <f t="array" ref="C1985">_xlfn.TEXTSPLIT(_xlfn.TEXTJOIN("",FALSE,B1985,"*"),{" ","-"})</f>
        <v>Hippowdon*</v>
      </c>
      <c r="I1985">
        <f t="shared" si="30"/>
        <v>450</v>
      </c>
    </row>
    <row r="1986" spans="1:9" x14ac:dyDescent="0.25">
      <c r="A1986" t="s">
        <v>3293</v>
      </c>
      <c r="B1986" t="s">
        <v>2513</v>
      </c>
      <c r="C1986" t="str" cm="1">
        <f t="array" ref="C1986">_xlfn.TEXTSPLIT(_xlfn.TEXTJOIN("",FALSE,B1986,"*"),{" ","-"})</f>
        <v>Lopunny*</v>
      </c>
      <c r="I1986">
        <f t="shared" si="30"/>
        <v>428</v>
      </c>
    </row>
    <row r="1987" spans="1:9" x14ac:dyDescent="0.25">
      <c r="A1987" t="s">
        <v>3294</v>
      </c>
      <c r="B1987" t="s">
        <v>38</v>
      </c>
      <c r="C1987" t="str" cm="1">
        <f t="array" ref="C1987">_xlfn.TEXTSPLIT(_xlfn.TEXTJOIN("",FALSE,B1987,"*"),{" ","-"})</f>
        <v>Machamp*</v>
      </c>
      <c r="I1987">
        <f t="shared" ref="I1987:I2050" si="31">_xlfn.XLOOKUP(B1987,X$2:X$1093,V$2:V$1093, _xlfn.XLOOKUP(C1987,X$2:X$1093,V$2:V$1093, _xlfn.XLOOKUP(D1987,X$2:X$1093,V$2:V$1093, _xlfn.XLOOKUP(E1987,X$2:X$1093,V$2:V$1093, _xlfn.XLOOKUP(F1987,X$2:X$1093,V$2:V$1093, _xlfn.XLOOKUP(G1987,X$2:X$1093,V$2:V$1093, _xlfn.XLOOKUP(H1987,X$2:X$1093,V$2:V$1093, IF(ISNUMBER(SEARCH("sv", A1987)),"",""),2),2),2),2),2),2),2)</f>
        <v>68</v>
      </c>
    </row>
    <row r="1988" spans="1:9" x14ac:dyDescent="0.25">
      <c r="A1988" t="s">
        <v>3295</v>
      </c>
      <c r="B1988" t="s">
        <v>3296</v>
      </c>
      <c r="C1988" t="str" cm="1">
        <f t="array" ref="C1988">_xlfn.TEXTSPLIT(_xlfn.TEXTJOIN("",FALSE,B1988,"*"),{" ","-"})</f>
        <v>Medicham*</v>
      </c>
      <c r="I1988">
        <f t="shared" si="31"/>
        <v>308</v>
      </c>
    </row>
    <row r="1989" spans="1:9" x14ac:dyDescent="0.25">
      <c r="A1989" t="s">
        <v>3299</v>
      </c>
      <c r="B1989" t="s">
        <v>253</v>
      </c>
      <c r="C1989" t="str" cm="1">
        <f t="array" ref="C1989">_xlfn.TEXTSPLIT(_xlfn.TEXTJOIN("",FALSE,B1989,"*"),{" ","-"})</f>
        <v>Munchlax*</v>
      </c>
      <c r="I1989">
        <f t="shared" si="31"/>
        <v>446</v>
      </c>
    </row>
    <row r="1990" spans="1:9" x14ac:dyDescent="0.25">
      <c r="A1990" t="s">
        <v>3301</v>
      </c>
      <c r="B1990" t="s">
        <v>2857</v>
      </c>
      <c r="C1990" t="str" cm="1">
        <f t="array" ref="C1990">_xlfn.TEXTSPLIT(_xlfn.TEXTJOIN("",FALSE,B1990,"*"),{" ","-"})</f>
        <v>Noctowl*</v>
      </c>
      <c r="I1990">
        <f t="shared" si="31"/>
        <v>164</v>
      </c>
    </row>
    <row r="1991" spans="1:9" x14ac:dyDescent="0.25">
      <c r="A1991" t="s">
        <v>3302</v>
      </c>
      <c r="B1991" t="s">
        <v>2775</v>
      </c>
      <c r="C1991" t="str" cm="1">
        <f t="array" ref="C1991">_xlfn.TEXTSPLIT(_xlfn.TEXTJOIN("",FALSE,B1991,"*"),{" ","-"})</f>
        <v>Pachirisu*</v>
      </c>
      <c r="I1991">
        <f t="shared" si="31"/>
        <v>417</v>
      </c>
    </row>
    <row r="1992" spans="1:9" x14ac:dyDescent="0.25">
      <c r="A1992" t="s">
        <v>3303</v>
      </c>
      <c r="B1992" t="s">
        <v>3304</v>
      </c>
      <c r="C1992" t="str" cm="1">
        <f t="array" ref="C1992">_xlfn.TEXTSPLIT(_xlfn.TEXTJOIN("",FALSE,B1992,"*"),{" ","-"})</f>
        <v>Purugly*</v>
      </c>
      <c r="I1992">
        <f t="shared" si="31"/>
        <v>432</v>
      </c>
    </row>
    <row r="1993" spans="1:9" x14ac:dyDescent="0.25">
      <c r="A1993" t="s">
        <v>3307</v>
      </c>
      <c r="B1993" t="s">
        <v>251</v>
      </c>
      <c r="C1993" t="str" cm="1">
        <f t="array" ref="C1993">_xlfn.TEXTSPLIT(_xlfn.TEXTJOIN("",FALSE,B1993,"*"),{" ","-"})</f>
        <v>Snorlax*</v>
      </c>
      <c r="I1993">
        <f t="shared" si="31"/>
        <v>143</v>
      </c>
    </row>
    <row r="1994" spans="1:9" x14ac:dyDescent="0.25">
      <c r="A1994" t="s">
        <v>3308</v>
      </c>
      <c r="B1994" t="s">
        <v>2832</v>
      </c>
      <c r="C1994" t="str" cm="1">
        <f t="array" ref="C1994">_xlfn.TEXTSPLIT(_xlfn.TEXTJOIN("",FALSE,B1994,"*"),{" ","-"})</f>
        <v>Steelix*</v>
      </c>
      <c r="I1994">
        <f t="shared" si="31"/>
        <v>208</v>
      </c>
    </row>
    <row r="1995" spans="1:9" x14ac:dyDescent="0.25">
      <c r="A1995" t="s">
        <v>3309</v>
      </c>
      <c r="B1995" t="s">
        <v>2546</v>
      </c>
      <c r="C1995" t="str" cm="1">
        <f t="array" ref="C1995">_xlfn.TEXTSPLIT(_xlfn.TEXTJOIN("",FALSE,B1995,"*"),{" ","-"})</f>
        <v>Vespiquen*</v>
      </c>
      <c r="I1995">
        <f t="shared" si="31"/>
        <v>416</v>
      </c>
    </row>
    <row r="1996" spans="1:9" x14ac:dyDescent="0.25">
      <c r="A1996" t="s">
        <v>3310</v>
      </c>
      <c r="B1996" t="s">
        <v>1956</v>
      </c>
      <c r="C1996" t="str" cm="1">
        <f t="array" ref="C1996">_xlfn.TEXTSPLIT(_xlfn.TEXTJOIN("",FALSE,B1996,"*"),{" ","-"})</f>
        <v>Weavile*</v>
      </c>
      <c r="I1996">
        <f t="shared" si="31"/>
        <v>461</v>
      </c>
    </row>
    <row r="1997" spans="1:9" x14ac:dyDescent="0.25">
      <c r="A1997" t="s">
        <v>3311</v>
      </c>
      <c r="B1997" t="s">
        <v>2414</v>
      </c>
      <c r="C1997" t="str" cm="1">
        <f t="array" ref="C1997">_xlfn.TEXTSPLIT(_xlfn.TEXTJOIN("",FALSE,B1997,"*"),{" ","-"})</f>
        <v>Wobbuffet*</v>
      </c>
      <c r="I1997">
        <f t="shared" si="31"/>
        <v>202</v>
      </c>
    </row>
    <row r="1998" spans="1:9" x14ac:dyDescent="0.25">
      <c r="A1998" t="s">
        <v>3312</v>
      </c>
      <c r="B1998" t="s">
        <v>3313</v>
      </c>
      <c r="C1998" t="str" cm="1">
        <f t="array" ref="C1998">_xlfn.TEXTSPLIT(_xlfn.TEXTJOIN("",FALSE,B1998,"*"),{" ","-"})</f>
        <v>Wynaut*</v>
      </c>
      <c r="I1998">
        <f t="shared" si="31"/>
        <v>360</v>
      </c>
    </row>
    <row r="1999" spans="1:9" x14ac:dyDescent="0.25">
      <c r="A1999" t="s">
        <v>3315</v>
      </c>
      <c r="B1999" t="s">
        <v>3316</v>
      </c>
      <c r="C1999" t="str" cm="1">
        <f t="array" ref="C1999">_xlfn.TEXTSPLIT(_xlfn.TEXTJOIN("",FALSE,B1999,"*"),{" ","-"})</f>
        <v>Budew*</v>
      </c>
      <c r="I1999">
        <f t="shared" si="31"/>
        <v>406</v>
      </c>
    </row>
    <row r="2000" spans="1:9" x14ac:dyDescent="0.25">
      <c r="A2000" t="s">
        <v>3318</v>
      </c>
      <c r="B2000" t="s">
        <v>2143</v>
      </c>
      <c r="C2000" t="str" cm="1">
        <f t="array" ref="C2000">_xlfn.TEXTSPLIT(_xlfn.TEXTJOIN("",FALSE,B2000,"*"),{" ","-"})</f>
        <v>Cascoon*</v>
      </c>
      <c r="I2000">
        <f t="shared" si="31"/>
        <v>268</v>
      </c>
    </row>
    <row r="2001" spans="1:9" x14ac:dyDescent="0.25">
      <c r="A2001" t="s">
        <v>3319</v>
      </c>
      <c r="B2001" t="s">
        <v>2550</v>
      </c>
      <c r="C2001" t="str" cm="1">
        <f t="array" ref="C2001">_xlfn.TEXTSPLIT(_xlfn.TEXTJOIN("",FALSE,B2001,"*"),{" ","-"})</f>
        <v>Cherrim*</v>
      </c>
      <c r="I2001">
        <f t="shared" si="31"/>
        <v>421</v>
      </c>
    </row>
    <row r="2002" spans="1:9" x14ac:dyDescent="0.25">
      <c r="A2002" t="s">
        <v>3320</v>
      </c>
      <c r="B2002" t="s">
        <v>1232</v>
      </c>
      <c r="C2002" t="str" cm="1">
        <f t="array" ref="C2002">_xlfn.TEXTSPLIT(_xlfn.TEXTJOIN("",FALSE,B2002,"*"),{" ","-"})</f>
        <v>Drifloon*</v>
      </c>
      <c r="I2002">
        <f t="shared" si="31"/>
        <v>425</v>
      </c>
    </row>
    <row r="2003" spans="1:9" x14ac:dyDescent="0.25">
      <c r="A2003" t="s">
        <v>3321</v>
      </c>
      <c r="B2003" t="s">
        <v>1350</v>
      </c>
      <c r="C2003" t="str" cm="1">
        <f t="array" ref="C2003">_xlfn.TEXTSPLIT(_xlfn.TEXTJOIN("",FALSE,B2003,"*"),{" ","-"})</f>
        <v>Dusclops*</v>
      </c>
      <c r="I2003">
        <f t="shared" si="31"/>
        <v>356</v>
      </c>
    </row>
    <row r="2004" spans="1:9" x14ac:dyDescent="0.25">
      <c r="A2004" t="s">
        <v>3322</v>
      </c>
      <c r="B2004" t="s">
        <v>3323</v>
      </c>
      <c r="C2004" t="str" cm="1">
        <f t="array" ref="C2004">_xlfn.TEXTSPLIT(_xlfn.TEXTJOIN("",FALSE,B2004,"*"),{" ","-"})</f>
        <v>Elekid*</v>
      </c>
      <c r="I2004">
        <f t="shared" si="31"/>
        <v>239</v>
      </c>
    </row>
    <row r="2005" spans="1:9" x14ac:dyDescent="0.25">
      <c r="A2005" t="s">
        <v>3325</v>
      </c>
      <c r="B2005" t="s">
        <v>2537</v>
      </c>
      <c r="C2005" t="str" cm="1">
        <f t="array" ref="C2005">_xlfn.TEXTSPLIT(_xlfn.TEXTJOIN("",FALSE,B2005,"*"),{" ","-"})</f>
        <v>Grotle*</v>
      </c>
      <c r="I2005">
        <f t="shared" si="31"/>
        <v>388</v>
      </c>
    </row>
    <row r="2006" spans="1:9" x14ac:dyDescent="0.25">
      <c r="A2006" t="s">
        <v>3326</v>
      </c>
      <c r="B2006" t="s">
        <v>113</v>
      </c>
      <c r="C2006" t="str" cm="1">
        <f t="array" ref="C2006">_xlfn.TEXTSPLIT(_xlfn.TEXTJOIN("",FALSE,B2006,"*"),{" ","-"})</f>
        <v>Haunter*</v>
      </c>
      <c r="I2006">
        <f t="shared" si="31"/>
        <v>93</v>
      </c>
    </row>
    <row r="2007" spans="1:9" x14ac:dyDescent="0.25">
      <c r="A2007" t="s">
        <v>3327</v>
      </c>
      <c r="B2007" t="s">
        <v>1946</v>
      </c>
      <c r="C2007" t="str" cm="1">
        <f t="array" ref="C2007">_xlfn.TEXTSPLIT(_xlfn.TEXTJOIN("",FALSE,B2007,"*"),{" ","-"})</f>
        <v>Hippopotas*</v>
      </c>
      <c r="I2007">
        <f t="shared" si="31"/>
        <v>449</v>
      </c>
    </row>
    <row r="2008" spans="1:9" x14ac:dyDescent="0.25">
      <c r="A2008" t="s">
        <v>3328</v>
      </c>
      <c r="B2008" t="s">
        <v>1921</v>
      </c>
      <c r="C2008" t="str" cm="1">
        <f t="array" ref="C2008">_xlfn.TEXTSPLIT(_xlfn.TEXTJOIN("",FALSE,B2008,"*"),{" ","-"})</f>
        <v>Luxio*</v>
      </c>
      <c r="I2008">
        <f t="shared" si="31"/>
        <v>404</v>
      </c>
    </row>
    <row r="2009" spans="1:9" x14ac:dyDescent="0.25">
      <c r="A2009" t="s">
        <v>3329</v>
      </c>
      <c r="B2009" t="s">
        <v>40</v>
      </c>
      <c r="C2009" t="str" cm="1">
        <f t="array" ref="C2009">_xlfn.TEXTSPLIT(_xlfn.TEXTJOIN("",FALSE,B2009,"*"),{" ","-"})</f>
        <v>Machoke*</v>
      </c>
      <c r="I2009">
        <f t="shared" si="31"/>
        <v>67</v>
      </c>
    </row>
    <row r="2010" spans="1:9" x14ac:dyDescent="0.25">
      <c r="A2010" t="s">
        <v>3330</v>
      </c>
      <c r="B2010" t="s">
        <v>42</v>
      </c>
      <c r="C2010" t="str" cm="1">
        <f t="array" ref="C2010">_xlfn.TEXTSPLIT(_xlfn.TEXTJOIN("",FALSE,B2010,"*"),{" ","-"})</f>
        <v>Magneton*</v>
      </c>
      <c r="I2010">
        <f t="shared" si="31"/>
        <v>82</v>
      </c>
    </row>
    <row r="2011" spans="1:9" x14ac:dyDescent="0.25">
      <c r="A2011" t="s">
        <v>3331</v>
      </c>
      <c r="B2011" t="s">
        <v>3332</v>
      </c>
      <c r="C2011" t="str" cm="1">
        <f t="array" ref="C2011">_xlfn.TEXTSPLIT(_xlfn.TEXTJOIN("",FALSE,B2011,"*"),{" ","-"})</f>
        <v>Mantyke*</v>
      </c>
      <c r="I2011">
        <f t="shared" si="31"/>
        <v>458</v>
      </c>
    </row>
    <row r="2012" spans="1:9" x14ac:dyDescent="0.25">
      <c r="A2012" t="s">
        <v>3334</v>
      </c>
      <c r="B2012" t="s">
        <v>2564</v>
      </c>
      <c r="C2012" t="str" cm="1">
        <f t="array" ref="C2012">_xlfn.TEXTSPLIT(_xlfn.TEXTJOIN("",FALSE,B2012,"*"),{" ","-"})</f>
        <v>Monferno*</v>
      </c>
      <c r="I2012">
        <f t="shared" si="31"/>
        <v>391</v>
      </c>
    </row>
    <row r="2013" spans="1:9" x14ac:dyDescent="0.25">
      <c r="A2013" t="s">
        <v>3335</v>
      </c>
      <c r="B2013" t="s">
        <v>1959</v>
      </c>
      <c r="C2013" t="str" cm="1">
        <f t="array" ref="C2013">_xlfn.TEXTSPLIT(_xlfn.TEXTJOIN("",FALSE,B2013,"*"),{" ","-"})</f>
        <v>Nuzleaf*</v>
      </c>
      <c r="I2013">
        <f t="shared" si="31"/>
        <v>274</v>
      </c>
    </row>
    <row r="2014" spans="1:9" x14ac:dyDescent="0.25">
      <c r="A2014" t="s">
        <v>3336</v>
      </c>
      <c r="B2014" t="s">
        <v>1409</v>
      </c>
      <c r="C2014" t="str" cm="1">
        <f t="array" ref="C2014">_xlfn.TEXTSPLIT(_xlfn.TEXTJOIN("",FALSE,B2014,"*"),{" ","-"})</f>
        <v>Prinplup*</v>
      </c>
      <c r="I2014">
        <f t="shared" si="31"/>
        <v>394</v>
      </c>
    </row>
    <row r="2015" spans="1:9" x14ac:dyDescent="0.25">
      <c r="A2015" t="s">
        <v>3337</v>
      </c>
      <c r="B2015" t="s">
        <v>329</v>
      </c>
      <c r="C2015" t="str" cm="1">
        <f t="array" ref="C2015">_xlfn.TEXTSPLIT(_xlfn.TEXTJOIN("",FALSE,B2015,"*"),{" ","-"})</f>
        <v>Rapidash*</v>
      </c>
      <c r="I2015">
        <f t="shared" si="31"/>
        <v>78</v>
      </c>
    </row>
    <row r="2016" spans="1:9" x14ac:dyDescent="0.25">
      <c r="A2016" t="s">
        <v>3338</v>
      </c>
      <c r="B2016" t="s">
        <v>332</v>
      </c>
      <c r="C2016" t="str" cm="1">
        <f t="array" ref="C2016">_xlfn.TEXTSPLIT(_xlfn.TEXTJOIN("",FALSE,B2016,"*"),{" ","-"})</f>
        <v>Rhydon*</v>
      </c>
      <c r="I2016">
        <f t="shared" si="31"/>
        <v>112</v>
      </c>
    </row>
    <row r="2017" spans="1:9" x14ac:dyDescent="0.25">
      <c r="A2017" t="s">
        <v>3339</v>
      </c>
      <c r="B2017" t="s">
        <v>1509</v>
      </c>
      <c r="C2017" t="str" cm="1">
        <f t="array" ref="C2017">_xlfn.TEXTSPLIT(_xlfn.TEXTJOIN("",FALSE,B2017,"*"),{" ","-"})</f>
        <v>Riolu*</v>
      </c>
      <c r="I2017">
        <f t="shared" si="31"/>
        <v>447</v>
      </c>
    </row>
    <row r="2018" spans="1:9" x14ac:dyDescent="0.25">
      <c r="A2018" t="s">
        <v>3340</v>
      </c>
      <c r="B2018" t="s">
        <v>336</v>
      </c>
      <c r="C2018" t="str" cm="1">
        <f t="array" ref="C2018">_xlfn.TEXTSPLIT(_xlfn.TEXTJOIN("",FALSE,B2018,"*"),{" ","-"})</f>
        <v>Seaking*</v>
      </c>
      <c r="I2018">
        <f t="shared" si="31"/>
        <v>119</v>
      </c>
    </row>
    <row r="2019" spans="1:9" x14ac:dyDescent="0.25">
      <c r="A2019" t="s">
        <v>3341</v>
      </c>
      <c r="B2019" t="s">
        <v>2137</v>
      </c>
      <c r="C2019" t="str" cm="1">
        <f t="array" ref="C2019">_xlfn.TEXTSPLIT(_xlfn.TEXTJOIN("",FALSE,B2019,"*"),{" ","-"})</f>
        <v>Silcoon*</v>
      </c>
      <c r="I2019">
        <f t="shared" si="31"/>
        <v>266</v>
      </c>
    </row>
    <row r="2020" spans="1:9" x14ac:dyDescent="0.25">
      <c r="A2020" t="s">
        <v>3342</v>
      </c>
      <c r="B2020" t="s">
        <v>2869</v>
      </c>
      <c r="C2020" t="str" cm="1">
        <f t="array" ref="C2020">_xlfn.TEXTSPLIT(_xlfn.TEXTJOIN("",FALSE,B2020,"*"),{" ","-"})</f>
        <v>Staravia*</v>
      </c>
      <c r="I2020">
        <f t="shared" si="31"/>
        <v>397</v>
      </c>
    </row>
    <row r="2021" spans="1:9" x14ac:dyDescent="0.25">
      <c r="A2021" t="s">
        <v>3343</v>
      </c>
      <c r="B2021" t="s">
        <v>3344</v>
      </c>
      <c r="C2021" t="str" cm="1">
        <f t="array" ref="C2021:D2021">_xlfn.TEXTSPLIT(_xlfn.TEXTJOIN("",FALSE,B2021,"*"),{" ","-"})</f>
        <v>Unown</v>
      </c>
      <c r="D2021" t="str">
        <v>A*</v>
      </c>
      <c r="I2021">
        <f t="shared" si="31"/>
        <v>201</v>
      </c>
    </row>
    <row r="2022" spans="1:9" x14ac:dyDescent="0.25">
      <c r="A2022" t="s">
        <v>3345</v>
      </c>
      <c r="B2022" t="s">
        <v>3346</v>
      </c>
      <c r="C2022" t="str" cm="1">
        <f t="array" ref="C2022:D2022">_xlfn.TEXTSPLIT(_xlfn.TEXTJOIN("",FALSE,B2022,"*"),{" ","-"})</f>
        <v>Unown</v>
      </c>
      <c r="D2022" t="str">
        <v>B*</v>
      </c>
      <c r="I2022">
        <f t="shared" si="31"/>
        <v>201</v>
      </c>
    </row>
    <row r="2023" spans="1:9" x14ac:dyDescent="0.25">
      <c r="A2023" t="s">
        <v>3347</v>
      </c>
      <c r="B2023" t="s">
        <v>3348</v>
      </c>
      <c r="C2023" t="str" cm="1">
        <f t="array" ref="C2023:D2023">_xlfn.TEXTSPLIT(_xlfn.TEXTJOIN("",FALSE,B2023,"*"),{" ","-"})</f>
        <v>Unown</v>
      </c>
      <c r="D2023" t="str">
        <v>C*</v>
      </c>
      <c r="I2023">
        <f t="shared" si="31"/>
        <v>201</v>
      </c>
    </row>
    <row r="2024" spans="1:9" x14ac:dyDescent="0.25">
      <c r="A2024" t="s">
        <v>3349</v>
      </c>
      <c r="B2024" t="s">
        <v>3350</v>
      </c>
      <c r="C2024" t="str" cm="1">
        <f t="array" ref="C2024:D2024">_xlfn.TEXTSPLIT(_xlfn.TEXTJOIN("",FALSE,B2024,"*"),{" ","-"})</f>
        <v>Unown</v>
      </c>
      <c r="D2024" t="str">
        <v>D*</v>
      </c>
      <c r="I2024">
        <f t="shared" si="31"/>
        <v>201</v>
      </c>
    </row>
    <row r="2025" spans="1:9" x14ac:dyDescent="0.25">
      <c r="A2025" t="s">
        <v>3351</v>
      </c>
      <c r="B2025" t="s">
        <v>3352</v>
      </c>
      <c r="C2025" t="str" cm="1">
        <f t="array" ref="C2025">_xlfn.TEXTSPLIT(_xlfn.TEXTJOIN("",FALSE,B2025,"*"),{" ","-"})</f>
        <v>Azurill*</v>
      </c>
      <c r="I2025">
        <f t="shared" si="31"/>
        <v>298</v>
      </c>
    </row>
    <row r="2026" spans="1:9" x14ac:dyDescent="0.25">
      <c r="A2026" t="s">
        <v>3354</v>
      </c>
      <c r="B2026" t="s">
        <v>2317</v>
      </c>
      <c r="C2026" t="str" cm="1">
        <f t="array" ref="C2026">_xlfn.TEXTSPLIT(_xlfn.TEXTJOIN("",FALSE,B2026,"*"),{" ","-"})</f>
        <v>Bidoof*</v>
      </c>
      <c r="I2026">
        <f t="shared" si="31"/>
        <v>399</v>
      </c>
    </row>
    <row r="2027" spans="1:9" x14ac:dyDescent="0.25">
      <c r="A2027" t="s">
        <v>3355</v>
      </c>
      <c r="B2027" t="s">
        <v>3356</v>
      </c>
      <c r="C2027" t="str" cm="1">
        <f t="array" ref="C2027">_xlfn.TEXTSPLIT(_xlfn.TEXTJOIN("",FALSE,B2027,"*"),{" ","-"})</f>
        <v>Bonsly*</v>
      </c>
      <c r="I2027">
        <f t="shared" si="31"/>
        <v>438</v>
      </c>
    </row>
    <row r="2028" spans="1:9" x14ac:dyDescent="0.25">
      <c r="A2028" t="s">
        <v>3358</v>
      </c>
      <c r="B2028" t="s">
        <v>2193</v>
      </c>
      <c r="C2028" t="str" cm="1">
        <f t="array" ref="C2028">_xlfn.TEXTSPLIT(_xlfn.TEXTJOIN("",FALSE,B2028,"*"),{" ","-"})</f>
        <v>Buizel*</v>
      </c>
      <c r="I2028">
        <f t="shared" si="31"/>
        <v>418</v>
      </c>
    </row>
    <row r="2029" spans="1:9" x14ac:dyDescent="0.25">
      <c r="A2029" t="s">
        <v>3359</v>
      </c>
      <c r="B2029" t="s">
        <v>2510</v>
      </c>
      <c r="C2029" t="str" cm="1">
        <f t="array" ref="C2029">_xlfn.TEXTSPLIT(_xlfn.TEXTJOIN("",FALSE,B2029,"*"),{" ","-"})</f>
        <v>Buneary*</v>
      </c>
      <c r="I2029">
        <f t="shared" si="31"/>
        <v>427</v>
      </c>
    </row>
    <row r="2030" spans="1:9" x14ac:dyDescent="0.25">
      <c r="A2030" t="s">
        <v>3360</v>
      </c>
      <c r="B2030" t="s">
        <v>1337</v>
      </c>
      <c r="C2030" t="str" cm="1">
        <f t="array" ref="C2030">_xlfn.TEXTSPLIT(_xlfn.TEXTJOIN("",FALSE,B2030,"*"),{" ","-"})</f>
        <v>Chatot*</v>
      </c>
      <c r="I2030">
        <f t="shared" si="31"/>
        <v>441</v>
      </c>
    </row>
    <row r="2031" spans="1:9" x14ac:dyDescent="0.25">
      <c r="A2031" t="s">
        <v>3361</v>
      </c>
      <c r="B2031" t="s">
        <v>1359</v>
      </c>
      <c r="C2031" t="str" cm="1">
        <f t="array" ref="C2031">_xlfn.TEXTSPLIT(_xlfn.TEXTJOIN("",FALSE,B2031,"*"),{" ","-"})</f>
        <v>Cherubi*</v>
      </c>
      <c r="I2031">
        <f t="shared" si="31"/>
        <v>420</v>
      </c>
    </row>
    <row r="2032" spans="1:9" x14ac:dyDescent="0.25">
      <c r="A2032" t="s">
        <v>3362</v>
      </c>
      <c r="B2032" t="s">
        <v>2561</v>
      </c>
      <c r="C2032" t="str" cm="1">
        <f t="array" ref="C2032">_xlfn.TEXTSPLIT(_xlfn.TEXTJOIN("",FALSE,B2032,"*"),{" ","-"})</f>
        <v>Chimchar*</v>
      </c>
      <c r="I2032">
        <f t="shared" si="31"/>
        <v>390</v>
      </c>
    </row>
    <row r="2033" spans="1:9" x14ac:dyDescent="0.25">
      <c r="A2033" t="s">
        <v>3363</v>
      </c>
      <c r="B2033" t="s">
        <v>27</v>
      </c>
      <c r="C2033" t="str" cm="1">
        <f t="array" ref="C2033">_xlfn.TEXTSPLIT(_xlfn.TEXTJOIN("",FALSE,B2033,"*"),{" ","-"})</f>
        <v>Clefairy*</v>
      </c>
      <c r="I2033">
        <f t="shared" si="31"/>
        <v>35</v>
      </c>
    </row>
    <row r="2034" spans="1:9" x14ac:dyDescent="0.25">
      <c r="A2034" t="s">
        <v>3364</v>
      </c>
      <c r="B2034" t="s">
        <v>846</v>
      </c>
      <c r="C2034" t="str" cm="1">
        <f t="array" ref="C2034">_xlfn.TEXTSPLIT(_xlfn.TEXTJOIN("",FALSE,B2034,"*"),{" ","-"})</f>
        <v>Cleffa*</v>
      </c>
      <c r="I2034">
        <f t="shared" si="31"/>
        <v>173</v>
      </c>
    </row>
    <row r="2035" spans="1:9" x14ac:dyDescent="0.25">
      <c r="A2035" t="s">
        <v>3365</v>
      </c>
      <c r="B2035" t="s">
        <v>2543</v>
      </c>
      <c r="C2035" t="str" cm="1">
        <f t="array" ref="C2035">_xlfn.TEXTSPLIT(_xlfn.TEXTJOIN("",FALSE,B2035,"*"),{" ","-"})</f>
        <v>Combee*</v>
      </c>
      <c r="I2035">
        <f t="shared" si="31"/>
        <v>415</v>
      </c>
    </row>
    <row r="2036" spans="1:9" x14ac:dyDescent="0.25">
      <c r="A2036" t="s">
        <v>3366</v>
      </c>
      <c r="B2036" t="s">
        <v>2423</v>
      </c>
      <c r="C2036" t="str" cm="1">
        <f t="array" ref="C2036">_xlfn.TEXTSPLIT(_xlfn.TEXTJOIN("",FALSE,B2036,"*"),{" ","-"})</f>
        <v>Duskull*</v>
      </c>
      <c r="I2036">
        <f t="shared" si="31"/>
        <v>355</v>
      </c>
    </row>
    <row r="2037" spans="1:9" x14ac:dyDescent="0.25">
      <c r="A2037" t="s">
        <v>3367</v>
      </c>
      <c r="B2037" t="s">
        <v>84</v>
      </c>
      <c r="C2037" t="str" cm="1">
        <f t="array" ref="C2037">_xlfn.TEXTSPLIT(_xlfn.TEXTJOIN("",FALSE,B2037,"*"),{" ","-"})</f>
        <v>Electabuzz*</v>
      </c>
      <c r="I2037">
        <f t="shared" si="31"/>
        <v>125</v>
      </c>
    </row>
    <row r="2038" spans="1:9" x14ac:dyDescent="0.25">
      <c r="A2038" t="s">
        <v>3368</v>
      </c>
      <c r="B2038" t="s">
        <v>115</v>
      </c>
      <c r="C2038" t="str" cm="1">
        <f t="array" ref="C2038">_xlfn.TEXTSPLIT(_xlfn.TEXTJOIN("",FALSE,B2038,"*"),{" ","-"})</f>
        <v>Gastly*</v>
      </c>
      <c r="I2038">
        <f t="shared" si="31"/>
        <v>92</v>
      </c>
    </row>
    <row r="2039" spans="1:9" x14ac:dyDescent="0.25">
      <c r="A2039" t="s">
        <v>3369</v>
      </c>
      <c r="B2039" t="s">
        <v>3306</v>
      </c>
      <c r="C2039" t="str" cm="1">
        <f t="array" ref="C2039">_xlfn.TEXTSPLIT(_xlfn.TEXTJOIN("",FALSE,B2039,"*"),{" ","-"})</f>
        <v>Glameow*</v>
      </c>
      <c r="I2039">
        <f t="shared" si="31"/>
        <v>431</v>
      </c>
    </row>
    <row r="2040" spans="1:9" x14ac:dyDescent="0.25">
      <c r="A2040" t="s">
        <v>3371</v>
      </c>
      <c r="B2040" t="s">
        <v>338</v>
      </c>
      <c r="C2040" t="str" cm="1">
        <f t="array" ref="C2040">_xlfn.TEXTSPLIT(_xlfn.TEXTJOIN("",FALSE,B2040,"*"),{" ","-"})</f>
        <v>Goldeen*</v>
      </c>
      <c r="I2040">
        <f t="shared" si="31"/>
        <v>118</v>
      </c>
    </row>
    <row r="2041" spans="1:9" x14ac:dyDescent="0.25">
      <c r="A2041" t="s">
        <v>3372</v>
      </c>
      <c r="B2041" t="s">
        <v>2854</v>
      </c>
      <c r="C2041" t="str" cm="1">
        <f t="array" ref="C2041">_xlfn.TEXTSPLIT(_xlfn.TEXTJOIN("",FALSE,B2041,"*"),{" ","-"})</f>
        <v>Hoothoot*</v>
      </c>
      <c r="I2041">
        <f t="shared" si="31"/>
        <v>163</v>
      </c>
    </row>
    <row r="2042" spans="1:9" x14ac:dyDescent="0.25">
      <c r="A2042" t="s">
        <v>3373</v>
      </c>
      <c r="B2042" t="s">
        <v>130</v>
      </c>
      <c r="C2042" t="str" cm="1">
        <f t="array" ref="C2042">_xlfn.TEXTSPLIT(_xlfn.TEXTJOIN("",FALSE,B2042,"*"),{" ","-"})</f>
        <v>Machop*</v>
      </c>
      <c r="I2042">
        <f t="shared" si="31"/>
        <v>66</v>
      </c>
    </row>
    <row r="2043" spans="1:9" x14ac:dyDescent="0.25">
      <c r="A2043" t="s">
        <v>3374</v>
      </c>
      <c r="B2043" t="s">
        <v>44</v>
      </c>
      <c r="C2043" t="str" cm="1">
        <f t="array" ref="C2043">_xlfn.TEXTSPLIT(_xlfn.TEXTJOIN("",FALSE,B2043,"*"),{" ","-"})</f>
        <v>Magnemite*</v>
      </c>
      <c r="I2043">
        <f t="shared" si="31"/>
        <v>81</v>
      </c>
    </row>
    <row r="2044" spans="1:9" x14ac:dyDescent="0.25">
      <c r="A2044" t="s">
        <v>3375</v>
      </c>
      <c r="B2044" t="s">
        <v>840</v>
      </c>
      <c r="C2044" t="str" cm="1">
        <f t="array" ref="C2044">_xlfn.TEXTSPLIT(_xlfn.TEXTJOIN("",FALSE,B2044,"*"),{" ","-"})</f>
        <v>Marill*</v>
      </c>
      <c r="I2044">
        <f t="shared" si="31"/>
        <v>183</v>
      </c>
    </row>
    <row r="2045" spans="1:9" x14ac:dyDescent="0.25">
      <c r="A2045" t="s">
        <v>3376</v>
      </c>
      <c r="B2045" t="s">
        <v>3298</v>
      </c>
      <c r="C2045" t="str" cm="1">
        <f t="array" ref="C2045">_xlfn.TEXTSPLIT(_xlfn.TEXTJOIN("",FALSE,B2045,"*"),{" ","-"})</f>
        <v>Meditite*</v>
      </c>
      <c r="I2045">
        <f t="shared" si="31"/>
        <v>307</v>
      </c>
    </row>
    <row r="2046" spans="1:9" x14ac:dyDescent="0.25">
      <c r="A2046" t="s">
        <v>3378</v>
      </c>
      <c r="B2046" t="s">
        <v>236</v>
      </c>
      <c r="C2046" t="str" cm="1">
        <f t="array" ref="C2046:D2046">_xlfn.TEXTSPLIT(_xlfn.TEXTJOIN("",FALSE,B2046,"*"),{" ","-"})</f>
        <v>Mime</v>
      </c>
      <c r="D2046" t="str">
        <v>Jr.*</v>
      </c>
      <c r="I2046">
        <f t="shared" si="31"/>
        <v>439</v>
      </c>
    </row>
    <row r="2047" spans="1:9" x14ac:dyDescent="0.25">
      <c r="A2047" t="s">
        <v>3379</v>
      </c>
      <c r="B2047" t="s">
        <v>870</v>
      </c>
      <c r="C2047" t="str" cm="1">
        <f t="array" ref="C2047">_xlfn.TEXTSPLIT(_xlfn.TEXTJOIN("",FALSE,B2047,"*"),{" ","-"})</f>
        <v>Misdreavus*</v>
      </c>
      <c r="I2047">
        <f t="shared" si="31"/>
        <v>200</v>
      </c>
    </row>
    <row r="2048" spans="1:9" x14ac:dyDescent="0.25">
      <c r="A2048" t="s">
        <v>3380</v>
      </c>
      <c r="B2048" t="s">
        <v>186</v>
      </c>
      <c r="C2048" t="str" cm="1">
        <f t="array" ref="C2048">_xlfn.TEXTSPLIT(_xlfn.TEXTJOIN("",FALSE,B2048,"*"),{" ","-"})</f>
        <v>Onix*</v>
      </c>
      <c r="I2048">
        <f t="shared" si="31"/>
        <v>95</v>
      </c>
    </row>
    <row r="2049" spans="1:9" x14ac:dyDescent="0.25">
      <c r="A2049" t="s">
        <v>3381</v>
      </c>
      <c r="B2049" t="s">
        <v>1406</v>
      </c>
      <c r="C2049" t="str" cm="1">
        <f t="array" ref="C2049">_xlfn.TEXTSPLIT(_xlfn.TEXTJOIN("",FALSE,B2049,"*"),{" ","-"})</f>
        <v>Piplup*</v>
      </c>
      <c r="I2049">
        <f t="shared" si="31"/>
        <v>393</v>
      </c>
    </row>
    <row r="2050" spans="1:9" x14ac:dyDescent="0.25">
      <c r="A2050" t="s">
        <v>3382</v>
      </c>
      <c r="B2050" t="s">
        <v>195</v>
      </c>
      <c r="C2050" t="str" cm="1">
        <f t="array" ref="C2050">_xlfn.TEXTSPLIT(_xlfn.TEXTJOIN("",FALSE,B2050,"*"),{" ","-"})</f>
        <v>Ponyta*</v>
      </c>
      <c r="I2050">
        <f t="shared" si="31"/>
        <v>77</v>
      </c>
    </row>
    <row r="2051" spans="1:9" x14ac:dyDescent="0.25">
      <c r="A2051" t="s">
        <v>3383</v>
      </c>
      <c r="B2051" t="s">
        <v>334</v>
      </c>
      <c r="C2051" t="str" cm="1">
        <f t="array" ref="C2051">_xlfn.TEXTSPLIT(_xlfn.TEXTJOIN("",FALSE,B2051,"*"),{" ","-"})</f>
        <v>Rhyhorn*</v>
      </c>
      <c r="I2051">
        <f t="shared" ref="I2051:I2114" si="32">_xlfn.XLOOKUP(B2051,X$2:X$1093,V$2:V$1093, _xlfn.XLOOKUP(C2051,X$2:X$1093,V$2:V$1093, _xlfn.XLOOKUP(D2051,X$2:X$1093,V$2:V$1093, _xlfn.XLOOKUP(E2051,X$2:X$1093,V$2:V$1093, _xlfn.XLOOKUP(F2051,X$2:X$1093,V$2:V$1093, _xlfn.XLOOKUP(G2051,X$2:X$1093,V$2:V$1093, _xlfn.XLOOKUP(H2051,X$2:X$1093,V$2:V$1093, IF(ISNUMBER(SEARCH("sv", A2051)),"",""),2),2),2),2),2),2),2)</f>
        <v>111</v>
      </c>
    </row>
    <row r="2052" spans="1:9" x14ac:dyDescent="0.25">
      <c r="A2052" t="s">
        <v>3384</v>
      </c>
      <c r="B2052" t="s">
        <v>2152</v>
      </c>
      <c r="C2052" t="str" cm="1">
        <f t="array" ref="C2052">_xlfn.TEXTSPLIT(_xlfn.TEXTJOIN("",FALSE,B2052,"*"),{" ","-"})</f>
        <v>Roselia*</v>
      </c>
      <c r="I2052">
        <f t="shared" si="32"/>
        <v>315</v>
      </c>
    </row>
    <row r="2053" spans="1:9" x14ac:dyDescent="0.25">
      <c r="A2053" t="s">
        <v>3385</v>
      </c>
      <c r="B2053" t="s">
        <v>1871</v>
      </c>
      <c r="C2053" t="str" cm="1">
        <f t="array" ref="C2053">_xlfn.TEXTSPLIT(_xlfn.TEXTJOIN("",FALSE,B2053,"*"),{" ","-"})</f>
        <v>Seedot*</v>
      </c>
      <c r="I2053">
        <f t="shared" si="32"/>
        <v>273</v>
      </c>
    </row>
    <row r="2054" spans="1:9" x14ac:dyDescent="0.25">
      <c r="A2054" t="s">
        <v>3386</v>
      </c>
      <c r="B2054" t="s">
        <v>1917</v>
      </c>
      <c r="C2054" t="str" cm="1">
        <f t="array" ref="C2054">_xlfn.TEXTSPLIT(_xlfn.TEXTJOIN("",FALSE,B2054,"*"),{" ","-"})</f>
        <v>Shinx*</v>
      </c>
      <c r="I2054">
        <f t="shared" si="32"/>
        <v>403</v>
      </c>
    </row>
    <row r="2055" spans="1:9" x14ac:dyDescent="0.25">
      <c r="A2055" t="s">
        <v>3387</v>
      </c>
      <c r="B2055" t="s">
        <v>3286</v>
      </c>
      <c r="C2055" t="str" cm="1">
        <f t="array" ref="C2055">_xlfn.TEXTSPLIT(_xlfn.TEXTJOIN("",FALSE,B2055,"*"),{" ","-"})</f>
        <v>Skorupi*</v>
      </c>
      <c r="I2055">
        <f t="shared" si="32"/>
        <v>451</v>
      </c>
    </row>
    <row r="2056" spans="1:9" x14ac:dyDescent="0.25">
      <c r="A2056" t="s">
        <v>3389</v>
      </c>
      <c r="B2056" t="s">
        <v>1954</v>
      </c>
      <c r="C2056" t="str" cm="1">
        <f t="array" ref="C2056">_xlfn.TEXTSPLIT(_xlfn.TEXTJOIN("",FALSE,B2056,"*"),{" ","-"})</f>
        <v>Sneasel*</v>
      </c>
      <c r="I2056">
        <f t="shared" si="32"/>
        <v>215</v>
      </c>
    </row>
    <row r="2057" spans="1:9" x14ac:dyDescent="0.25">
      <c r="A2057" t="s">
        <v>3390</v>
      </c>
      <c r="B2057" t="s">
        <v>2866</v>
      </c>
      <c r="C2057" t="str" cm="1">
        <f t="array" ref="C2057">_xlfn.TEXTSPLIT(_xlfn.TEXTJOIN("",FALSE,B2057,"*"),{" ","-"})</f>
        <v>Starly*</v>
      </c>
      <c r="I2057">
        <f t="shared" si="32"/>
        <v>396</v>
      </c>
    </row>
    <row r="2058" spans="1:9" x14ac:dyDescent="0.25">
      <c r="A2058" t="s">
        <v>3391</v>
      </c>
      <c r="B2058" t="s">
        <v>2266</v>
      </c>
      <c r="C2058" t="str" cm="1">
        <f t="array" ref="C2058">_xlfn.TEXTSPLIT(_xlfn.TEXTJOIN("",FALSE,B2058,"*"),{" ","-"})</f>
        <v>Stunky*</v>
      </c>
      <c r="I2058">
        <f t="shared" si="32"/>
        <v>434</v>
      </c>
    </row>
    <row r="2059" spans="1:9" x14ac:dyDescent="0.25">
      <c r="A2059" t="s">
        <v>3392</v>
      </c>
      <c r="B2059" t="s">
        <v>2534</v>
      </c>
      <c r="C2059" t="str" cm="1">
        <f t="array" ref="C2059">_xlfn.TEXTSPLIT(_xlfn.TEXTJOIN("",FALSE,B2059,"*"),{" ","-"})</f>
        <v>Turtwig*</v>
      </c>
      <c r="I2059">
        <f t="shared" si="32"/>
        <v>387</v>
      </c>
    </row>
    <row r="2060" spans="1:9" x14ac:dyDescent="0.25">
      <c r="A2060" t="s">
        <v>3393</v>
      </c>
      <c r="B2060" t="s">
        <v>2134</v>
      </c>
      <c r="C2060" t="str" cm="1">
        <f t="array" ref="C2060">_xlfn.TEXTSPLIT(_xlfn.TEXTJOIN("",FALSE,B2060,"*"),{" ","-"})</f>
        <v>Wurmple*</v>
      </c>
      <c r="I2060">
        <f t="shared" si="32"/>
        <v>265</v>
      </c>
    </row>
    <row r="2061" spans="1:9" x14ac:dyDescent="0.25">
      <c r="A2061" t="s">
        <v>3394</v>
      </c>
      <c r="B2061" t="s">
        <v>3395</v>
      </c>
      <c r="C2061" t="str" cm="1">
        <f t="array" ref="C2061:D2061">_xlfn.TEXTSPLIT(_xlfn.TEXTJOIN("",FALSE,B2061,"*"),{" ","-"})</f>
        <v>Empoleon</v>
      </c>
      <c r="D2061" t="str">
        <v>LV.X*</v>
      </c>
      <c r="I2061">
        <f t="shared" si="32"/>
        <v>395</v>
      </c>
    </row>
    <row r="2062" spans="1:9" x14ac:dyDescent="0.25">
      <c r="A2062" t="s">
        <v>3396</v>
      </c>
      <c r="B2062" t="s">
        <v>3397</v>
      </c>
      <c r="C2062" t="str" cm="1">
        <f t="array" ref="C2062:D2062">_xlfn.TEXTSPLIT(_xlfn.TEXTJOIN("",FALSE,B2062,"*"),{" ","-"})</f>
        <v>Infernape</v>
      </c>
      <c r="D2062" t="str">
        <v>LV.X*</v>
      </c>
      <c r="I2062">
        <f t="shared" si="32"/>
        <v>392</v>
      </c>
    </row>
    <row r="2063" spans="1:9" x14ac:dyDescent="0.25">
      <c r="A2063" t="s">
        <v>3398</v>
      </c>
      <c r="B2063" t="s">
        <v>3399</v>
      </c>
      <c r="C2063" t="str" cm="1">
        <f t="array" ref="C2063:D2063">_xlfn.TEXTSPLIT(_xlfn.TEXTJOIN("",FALSE,B2063,"*"),{" ","-"})</f>
        <v>Torterra</v>
      </c>
      <c r="D2063" t="str">
        <v>LV.X*</v>
      </c>
      <c r="I2063">
        <f t="shared" si="32"/>
        <v>389</v>
      </c>
    </row>
    <row r="2064" spans="1:9" x14ac:dyDescent="0.25">
      <c r="A2064" t="s">
        <v>3400</v>
      </c>
      <c r="B2064" t="s">
        <v>1286</v>
      </c>
      <c r="C2064" t="str" cm="1">
        <f t="array" ref="C2064">_xlfn.TEXTSPLIT(_xlfn.TEXTJOIN("",FALSE,B2064,"*"),{" ","-"})</f>
        <v>Aggron*</v>
      </c>
      <c r="I2064">
        <f t="shared" si="32"/>
        <v>306</v>
      </c>
    </row>
    <row r="2065" spans="1:9" x14ac:dyDescent="0.25">
      <c r="A2065" t="s">
        <v>3401</v>
      </c>
      <c r="B2065" t="s">
        <v>5</v>
      </c>
      <c r="C2065" t="str" cm="1">
        <f t="array" ref="C2065">_xlfn.TEXTSPLIT(_xlfn.TEXTJOIN("",FALSE,B2065,"*"),{" ","-"})</f>
        <v>Alakazam*</v>
      </c>
      <c r="I2065">
        <f t="shared" si="32"/>
        <v>65</v>
      </c>
    </row>
    <row r="2066" spans="1:9" x14ac:dyDescent="0.25">
      <c r="A2066" t="s">
        <v>3402</v>
      </c>
      <c r="B2066" t="s">
        <v>2303</v>
      </c>
      <c r="C2066" t="str" cm="1">
        <f t="array" ref="C2066">_xlfn.TEXTSPLIT(_xlfn.TEXTJOIN("",FALSE,B2066,"*"),{" ","-"})</f>
        <v>Ambipom*</v>
      </c>
      <c r="I2066">
        <f t="shared" si="32"/>
        <v>424</v>
      </c>
    </row>
    <row r="2067" spans="1:9" x14ac:dyDescent="0.25">
      <c r="A2067" t="s">
        <v>3403</v>
      </c>
      <c r="B2067" t="s">
        <v>1244</v>
      </c>
      <c r="C2067" t="str" cm="1">
        <f t="array" ref="C2067">_xlfn.TEXTSPLIT(_xlfn.TEXTJOIN("",FALSE,B2067,"*"),{" ","-"})</f>
        <v>Azelf*</v>
      </c>
      <c r="I2067">
        <f t="shared" si="32"/>
        <v>482</v>
      </c>
    </row>
    <row r="2068" spans="1:9" x14ac:dyDescent="0.25">
      <c r="A2068" t="s">
        <v>3404</v>
      </c>
      <c r="B2068" t="s">
        <v>2099</v>
      </c>
      <c r="C2068" t="str" cm="1">
        <f t="array" ref="C2068">_xlfn.TEXTSPLIT(_xlfn.TEXTJOIN("",FALSE,B2068,"*"),{" ","-"})</f>
        <v>Blissey*</v>
      </c>
      <c r="I2068">
        <f t="shared" si="32"/>
        <v>242</v>
      </c>
    </row>
    <row r="2069" spans="1:9" x14ac:dyDescent="0.25">
      <c r="A2069" t="s">
        <v>3405</v>
      </c>
      <c r="B2069" t="s">
        <v>1970</v>
      </c>
      <c r="C2069" t="str" cm="1">
        <f t="array" ref="C2069">_xlfn.TEXTSPLIT(_xlfn.TEXTJOIN("",FALSE,B2069,"*"),{" ","-"})</f>
        <v>Bronzong*</v>
      </c>
      <c r="I2069">
        <f t="shared" si="32"/>
        <v>437</v>
      </c>
    </row>
    <row r="2070" spans="1:9" x14ac:dyDescent="0.25">
      <c r="A2070" t="s">
        <v>3406</v>
      </c>
      <c r="B2070" t="s">
        <v>880</v>
      </c>
      <c r="C2070" t="str" cm="1">
        <f t="array" ref="C2070">_xlfn.TEXTSPLIT(_xlfn.TEXTJOIN("",FALSE,B2070,"*"),{" ","-"})</f>
        <v>Celebi*</v>
      </c>
      <c r="I2070">
        <f t="shared" si="32"/>
        <v>251</v>
      </c>
    </row>
    <row r="2071" spans="1:9" x14ac:dyDescent="0.25">
      <c r="A2071" t="s">
        <v>3407</v>
      </c>
      <c r="B2071" t="s">
        <v>3096</v>
      </c>
      <c r="C2071" t="str" cm="1">
        <f t="array" ref="C2071">_xlfn.TEXTSPLIT(_xlfn.TEXTJOIN("",FALSE,B2071,"*"),{" ","-"})</f>
        <v>Feraligatr*</v>
      </c>
      <c r="I2071">
        <f t="shared" si="32"/>
        <v>160</v>
      </c>
    </row>
    <row r="2072" spans="1:9" x14ac:dyDescent="0.25">
      <c r="A2072" t="s">
        <v>3408</v>
      </c>
      <c r="B2072" t="s">
        <v>1555</v>
      </c>
      <c r="C2072" t="str" cm="1">
        <f t="array" ref="C2072">_xlfn.TEXTSPLIT(_xlfn.TEXTJOIN("",FALSE,B2072,"*"),{" ","-"})</f>
        <v>Garchomp*</v>
      </c>
      <c r="I2072">
        <f t="shared" si="32"/>
        <v>445</v>
      </c>
    </row>
    <row r="2073" spans="1:9" x14ac:dyDescent="0.25">
      <c r="A2073" t="s">
        <v>3409</v>
      </c>
      <c r="B2073" t="s">
        <v>2261</v>
      </c>
      <c r="C2073" t="str" cm="1">
        <f t="array" ref="C2073">_xlfn.TEXTSPLIT(_xlfn.TEXTJOIN("",FALSE,B2073,"*"),{" ","-"})</f>
        <v>Honchkrow*</v>
      </c>
      <c r="I2073">
        <f t="shared" si="32"/>
        <v>430</v>
      </c>
    </row>
    <row r="2074" spans="1:9" x14ac:dyDescent="0.25">
      <c r="A2074" t="s">
        <v>3410</v>
      </c>
      <c r="B2074" t="s">
        <v>3411</v>
      </c>
      <c r="C2074" t="str" cm="1">
        <f t="array" ref="C2074">_xlfn.TEXTSPLIT(_xlfn.TEXTJOIN("",FALSE,B2074,"*"),{" ","-"})</f>
        <v>Lumineon*</v>
      </c>
      <c r="I2074">
        <f t="shared" si="32"/>
        <v>457</v>
      </c>
    </row>
    <row r="2075" spans="1:9" x14ac:dyDescent="0.25">
      <c r="A2075" t="s">
        <v>3414</v>
      </c>
      <c r="B2075" t="s">
        <v>2165</v>
      </c>
      <c r="C2075" t="str" cm="1">
        <f t="array" ref="C2075">_xlfn.TEXTSPLIT(_xlfn.TEXTJOIN("",FALSE,B2075,"*"),{" ","-"})</f>
        <v>Magmortar*</v>
      </c>
      <c r="I2075">
        <f t="shared" si="32"/>
        <v>467</v>
      </c>
    </row>
    <row r="2076" spans="1:9" x14ac:dyDescent="0.25">
      <c r="A2076" t="s">
        <v>3415</v>
      </c>
      <c r="B2076" t="s">
        <v>3104</v>
      </c>
      <c r="C2076" t="str" cm="1">
        <f t="array" ref="C2076">_xlfn.TEXTSPLIT(_xlfn.TEXTJOIN("",FALSE,B2076,"*"),{" ","-"})</f>
        <v>Meganium*</v>
      </c>
      <c r="I2076">
        <f t="shared" si="32"/>
        <v>154</v>
      </c>
    </row>
    <row r="2077" spans="1:9" x14ac:dyDescent="0.25">
      <c r="A2077" t="s">
        <v>3416</v>
      </c>
      <c r="B2077" t="s">
        <v>1241</v>
      </c>
      <c r="C2077" t="str" cm="1">
        <f t="array" ref="C2077">_xlfn.TEXTSPLIT(_xlfn.TEXTJOIN("",FALSE,B2077,"*"),{" ","-"})</f>
        <v>Mesprit*</v>
      </c>
      <c r="I2077">
        <f t="shared" si="32"/>
        <v>481</v>
      </c>
    </row>
    <row r="2078" spans="1:9" x14ac:dyDescent="0.25">
      <c r="A2078" t="s">
        <v>3417</v>
      </c>
      <c r="B2078" t="s">
        <v>61</v>
      </c>
      <c r="C2078" t="str" cm="1">
        <f t="array" ref="C2078">_xlfn.TEXTSPLIT(_xlfn.TEXTJOIN("",FALSE,B2078,"*"),{" ","-"})</f>
        <v>Raichu*</v>
      </c>
      <c r="I2078">
        <f t="shared" si="32"/>
        <v>26</v>
      </c>
    </row>
    <row r="2079" spans="1:9" x14ac:dyDescent="0.25">
      <c r="A2079" t="s">
        <v>3418</v>
      </c>
      <c r="B2079" t="s">
        <v>3115</v>
      </c>
      <c r="C2079" t="str" cm="1">
        <f t="array" ref="C2079">_xlfn.TEXTSPLIT(_xlfn.TEXTJOIN("",FALSE,B2079,"*"),{" ","-"})</f>
        <v>Typhlosion*</v>
      </c>
      <c r="I2079">
        <f t="shared" si="32"/>
        <v>157</v>
      </c>
    </row>
    <row r="2080" spans="1:9" x14ac:dyDescent="0.25">
      <c r="A2080" t="s">
        <v>3419</v>
      </c>
      <c r="B2080" t="s">
        <v>3420</v>
      </c>
      <c r="C2080" t="str" cm="1">
        <f t="array" ref="C2080">_xlfn.TEXTSPLIT(_xlfn.TEXTJOIN("",FALSE,B2080,"*"),{" ","-"})</f>
        <v>Tyranitar*</v>
      </c>
      <c r="I2080">
        <f t="shared" si="32"/>
        <v>248</v>
      </c>
    </row>
    <row r="2081" spans="1:9" x14ac:dyDescent="0.25">
      <c r="A2081" t="s">
        <v>3423</v>
      </c>
      <c r="B2081" t="s">
        <v>1238</v>
      </c>
      <c r="C2081" t="str" cm="1">
        <f t="array" ref="C2081">_xlfn.TEXTSPLIT(_xlfn.TEXTJOIN("",FALSE,B2081,"*"),{" ","-"})</f>
        <v>Uxie*</v>
      </c>
      <c r="I2081">
        <f t="shared" si="32"/>
        <v>480</v>
      </c>
    </row>
    <row r="2082" spans="1:9" x14ac:dyDescent="0.25">
      <c r="A2082" t="s">
        <v>3424</v>
      </c>
      <c r="B2082" t="s">
        <v>1209</v>
      </c>
      <c r="C2082" t="str" cm="1">
        <f t="array" ref="C2082">_xlfn.TEXTSPLIT(_xlfn.TEXTJOIN("",FALSE,B2082,"*"),{" ","-"})</f>
        <v>Abomasnow*</v>
      </c>
      <c r="I2082">
        <f t="shared" si="32"/>
        <v>460</v>
      </c>
    </row>
    <row r="2083" spans="1:9" x14ac:dyDescent="0.25">
      <c r="A2083" t="s">
        <v>3425</v>
      </c>
      <c r="B2083" t="s">
        <v>3426</v>
      </c>
      <c r="C2083" t="str" cm="1">
        <f t="array" ref="C2083">_xlfn.TEXTSPLIT(_xlfn.TEXTJOIN("",FALSE,B2083,"*"),{" ","-"})</f>
        <v>Ariados*</v>
      </c>
      <c r="I2083">
        <f t="shared" si="32"/>
        <v>168</v>
      </c>
    </row>
    <row r="2084" spans="1:9" x14ac:dyDescent="0.25">
      <c r="A2084" t="s">
        <v>3429</v>
      </c>
      <c r="B2084" t="s">
        <v>3430</v>
      </c>
      <c r="C2084" t="str" cm="1">
        <f t="array" ref="C2084">_xlfn.TEXTSPLIT(_xlfn.TEXTJOIN("",FALSE,B2084,"*"),{" ","-"})</f>
        <v>Bastiodon*</v>
      </c>
      <c r="I2084">
        <f t="shared" si="32"/>
        <v>411</v>
      </c>
    </row>
    <row r="2085" spans="1:9" x14ac:dyDescent="0.25">
      <c r="A2085" t="s">
        <v>3433</v>
      </c>
      <c r="B2085" t="s">
        <v>3434</v>
      </c>
      <c r="C2085" t="str" cm="1">
        <f t="array" ref="C2085">_xlfn.TEXTSPLIT(_xlfn.TEXTJOIN("",FALSE,B2085,"*"),{" ","-"})</f>
        <v>Chimecho*</v>
      </c>
      <c r="I2085">
        <f t="shared" si="32"/>
        <v>358</v>
      </c>
    </row>
    <row r="2086" spans="1:9" x14ac:dyDescent="0.25">
      <c r="A2086" t="s">
        <v>3436</v>
      </c>
      <c r="B2086" t="s">
        <v>2631</v>
      </c>
      <c r="C2086" t="str" cm="1">
        <f t="array" ref="C2086">_xlfn.TEXTSPLIT(_xlfn.TEXTJOIN("",FALSE,B2086,"*"),{" ","-"})</f>
        <v>Crobat*</v>
      </c>
      <c r="I2086">
        <f t="shared" si="32"/>
        <v>169</v>
      </c>
    </row>
    <row r="2087" spans="1:9" x14ac:dyDescent="0.25">
      <c r="A2087" t="s">
        <v>3437</v>
      </c>
      <c r="B2087" t="s">
        <v>296</v>
      </c>
      <c r="C2087" t="str" cm="1">
        <f t="array" ref="C2087">_xlfn.TEXTSPLIT(_xlfn.TEXTJOIN("",FALSE,B2087,"*"),{" ","-"})</f>
        <v>Exeggutor*</v>
      </c>
      <c r="I2087">
        <f t="shared" si="32"/>
        <v>103</v>
      </c>
    </row>
    <row r="2088" spans="1:9" x14ac:dyDescent="0.25">
      <c r="A2088" t="s">
        <v>3438</v>
      </c>
      <c r="B2088" t="s">
        <v>1197</v>
      </c>
      <c r="C2088" t="str" cm="1">
        <f t="array" ref="C2088">_xlfn.TEXTSPLIT(_xlfn.TEXTJOIN("",FALSE,B2088,"*"),{" ","-"})</f>
        <v>Glalie*</v>
      </c>
      <c r="I2088">
        <f t="shared" si="32"/>
        <v>362</v>
      </c>
    </row>
    <row r="2089" spans="1:9" x14ac:dyDescent="0.25">
      <c r="A2089" t="s">
        <v>3439</v>
      </c>
      <c r="B2089" t="s">
        <v>30</v>
      </c>
      <c r="C2089" t="str" cm="1">
        <f t="array" ref="C2089">_xlfn.TEXTSPLIT(_xlfn.TEXTJOIN("",FALSE,B2089,"*"),{" ","-"})</f>
        <v>Gyarados*</v>
      </c>
      <c r="I2089">
        <f t="shared" si="32"/>
        <v>130</v>
      </c>
    </row>
    <row r="2090" spans="1:9" x14ac:dyDescent="0.25">
      <c r="A2090" t="s">
        <v>3440</v>
      </c>
      <c r="B2090" t="s">
        <v>1877</v>
      </c>
      <c r="C2090" t="str" cm="1">
        <f t="array" ref="C2090">_xlfn.TEXTSPLIT(_xlfn.TEXTJOIN("",FALSE,B2090,"*"),{" ","-"})</f>
        <v>Kricketune*</v>
      </c>
      <c r="I2090">
        <f t="shared" si="32"/>
        <v>402</v>
      </c>
    </row>
    <row r="2091" spans="1:9" x14ac:dyDescent="0.25">
      <c r="A2091" t="s">
        <v>3441</v>
      </c>
      <c r="B2091" t="s">
        <v>2216</v>
      </c>
      <c r="C2091" t="str" cm="1">
        <f t="array" ref="C2091">_xlfn.TEXTSPLIT(_xlfn.TEXTJOIN("",FALSE,B2091,"*"),{" ","-"})</f>
        <v>Manectric*</v>
      </c>
      <c r="I2091">
        <f t="shared" si="32"/>
        <v>310</v>
      </c>
    </row>
    <row r="2092" spans="1:9" x14ac:dyDescent="0.25">
      <c r="A2092" t="s">
        <v>3442</v>
      </c>
      <c r="B2092" t="s">
        <v>3443</v>
      </c>
      <c r="C2092" t="str" cm="1">
        <f t="array" ref="C2092">_xlfn.TEXTSPLIT(_xlfn.TEXTJOIN("",FALSE,B2092,"*"),{" ","-"})</f>
        <v>Mantine*</v>
      </c>
      <c r="I2092">
        <f t="shared" si="32"/>
        <v>226</v>
      </c>
    </row>
    <row r="2093" spans="1:9" x14ac:dyDescent="0.25">
      <c r="A2093" t="s">
        <v>3445</v>
      </c>
      <c r="B2093" t="s">
        <v>234</v>
      </c>
      <c r="C2093" t="str" cm="1">
        <f t="array" ref="C2093:D2093">_xlfn.TEXTSPLIT(_xlfn.TEXTJOIN("",FALSE,B2093,"*"),{" ","-"})</f>
        <v>Mr.</v>
      </c>
      <c r="D2093" t="str">
        <v>Mime*</v>
      </c>
      <c r="I2093">
        <f t="shared" si="32"/>
        <v>122</v>
      </c>
    </row>
    <row r="2094" spans="1:9" x14ac:dyDescent="0.25">
      <c r="A2094" t="s">
        <v>3446</v>
      </c>
      <c r="B2094" t="s">
        <v>238</v>
      </c>
      <c r="C2094" t="str" cm="1">
        <f t="array" ref="C2094">_xlfn.TEXTSPLIT(_xlfn.TEXTJOIN("",FALSE,B2094,"*"),{" ","-"})</f>
        <v>Nidoqueen*</v>
      </c>
      <c r="I2094">
        <f t="shared" si="32"/>
        <v>31</v>
      </c>
    </row>
    <row r="2095" spans="1:9" x14ac:dyDescent="0.25">
      <c r="A2095" t="s">
        <v>3447</v>
      </c>
      <c r="B2095" t="s">
        <v>53</v>
      </c>
      <c r="C2095" t="str" cm="1">
        <f t="array" ref="C2095">_xlfn.TEXTSPLIT(_xlfn.TEXTJOIN("",FALSE,B2095,"*"),{" ","-"})</f>
        <v>Ninetales*</v>
      </c>
      <c r="I2095">
        <f t="shared" si="32"/>
        <v>38</v>
      </c>
    </row>
    <row r="2096" spans="1:9" x14ac:dyDescent="0.25">
      <c r="A2096" t="s">
        <v>3448</v>
      </c>
      <c r="B2096" t="s">
        <v>3449</v>
      </c>
      <c r="C2096" t="str" cm="1">
        <f t="array" ref="C2096">_xlfn.TEXTSPLIT(_xlfn.TEXTJOIN("",FALSE,B2096,"*"),{" ","-"})</f>
        <v>Rampardos*</v>
      </c>
      <c r="I2096">
        <f t="shared" si="32"/>
        <v>409</v>
      </c>
    </row>
    <row r="2097" spans="1:9" x14ac:dyDescent="0.25">
      <c r="A2097" t="s">
        <v>3452</v>
      </c>
      <c r="B2097" t="s">
        <v>2312</v>
      </c>
      <c r="C2097" t="str" cm="1">
        <f t="array" ref="C2097">_xlfn.TEXTSPLIT(_xlfn.TEXTJOIN("",FALSE,B2097,"*"),{" ","-"})</f>
        <v>Slaking*</v>
      </c>
      <c r="I2097">
        <f t="shared" si="32"/>
        <v>289</v>
      </c>
    </row>
    <row r="2098" spans="1:9" x14ac:dyDescent="0.25">
      <c r="A2098" t="s">
        <v>3453</v>
      </c>
      <c r="B2098" t="s">
        <v>3454</v>
      </c>
      <c r="C2098" t="str" cm="1">
        <f t="array" ref="C2098">_xlfn.TEXTSPLIT(_xlfn.TEXTJOIN("",FALSE,B2098,"*"),{" ","-"})</f>
        <v>Sudowoodo*</v>
      </c>
      <c r="I2098">
        <f t="shared" si="32"/>
        <v>185</v>
      </c>
    </row>
    <row r="2099" spans="1:9" x14ac:dyDescent="0.25">
      <c r="A2099" t="s">
        <v>3456</v>
      </c>
      <c r="B2099" t="s">
        <v>1477</v>
      </c>
      <c r="C2099" t="str" cm="1">
        <f t="array" ref="C2099">_xlfn.TEXTSPLIT(_xlfn.TEXTJOIN("",FALSE,B2099,"*"),{" ","-"})</f>
        <v>Toxicroak*</v>
      </c>
      <c r="I2099">
        <f t="shared" si="32"/>
        <v>454</v>
      </c>
    </row>
    <row r="2100" spans="1:9" x14ac:dyDescent="0.25">
      <c r="A2100" t="s">
        <v>3457</v>
      </c>
      <c r="B2100" t="s">
        <v>3458</v>
      </c>
      <c r="C2100" t="str" cm="1">
        <f t="array" ref="C2100:D2100">_xlfn.TEXTSPLIT(_xlfn.TEXTJOIN("",FALSE,B2100,"*"),{" ","-"})</f>
        <v>Unown</v>
      </c>
      <c r="D2100" t="str">
        <v>I*</v>
      </c>
      <c r="I2100">
        <f t="shared" si="32"/>
        <v>201</v>
      </c>
    </row>
    <row r="2101" spans="1:9" x14ac:dyDescent="0.25">
      <c r="A2101" t="s">
        <v>3459</v>
      </c>
      <c r="B2101" t="s">
        <v>1334</v>
      </c>
      <c r="C2101" t="str" cm="1">
        <f t="array" ref="C2101">_xlfn.TEXTSPLIT(_xlfn.TEXTJOIN("",FALSE,B2101,"*"),{" ","-"})</f>
        <v>Ursaring*</v>
      </c>
      <c r="I2101">
        <f t="shared" si="32"/>
        <v>217</v>
      </c>
    </row>
    <row r="2102" spans="1:9" x14ac:dyDescent="0.25">
      <c r="A2102" t="s">
        <v>3460</v>
      </c>
      <c r="B2102" t="s">
        <v>2190</v>
      </c>
      <c r="C2102" t="str" cm="1">
        <f t="array" ref="C2102">_xlfn.TEXTSPLIT(_xlfn.TEXTJOIN("",FALSE,B2102,"*"),{" ","-"})</f>
        <v>Walrein*</v>
      </c>
      <c r="I2102">
        <f t="shared" si="32"/>
        <v>365</v>
      </c>
    </row>
    <row r="2103" spans="1:9" x14ac:dyDescent="0.25">
      <c r="A2103" t="s">
        <v>3461</v>
      </c>
      <c r="B2103" t="s">
        <v>3462</v>
      </c>
      <c r="C2103" t="str" cm="1">
        <f t="array" ref="C2103">_xlfn.TEXTSPLIT(_xlfn.TEXTJOIN("",FALSE,B2103,"*"),{" ","-"})</f>
        <v>Whiscash*</v>
      </c>
      <c r="I2103">
        <f t="shared" si="32"/>
        <v>340</v>
      </c>
    </row>
    <row r="2104" spans="1:9" x14ac:dyDescent="0.25">
      <c r="A2104" t="s">
        <v>3465</v>
      </c>
      <c r="B2104" t="s">
        <v>3106</v>
      </c>
      <c r="C2104" t="str" cm="1">
        <f t="array" ref="C2104">_xlfn.TEXTSPLIT(_xlfn.TEXTJOIN("",FALSE,B2104,"*"),{" ","-"})</f>
        <v>Bayleef*</v>
      </c>
      <c r="I2104">
        <f t="shared" si="32"/>
        <v>153</v>
      </c>
    </row>
    <row r="2105" spans="1:9" x14ac:dyDescent="0.25">
      <c r="A2105" t="s">
        <v>3466</v>
      </c>
      <c r="B2105" t="s">
        <v>3467</v>
      </c>
      <c r="C2105" t="str" cm="1">
        <f t="array" ref="C2105">_xlfn.TEXTSPLIT(_xlfn.TEXTJOIN("",FALSE,B2105,"*"),{" ","-"})</f>
        <v>Chingling*</v>
      </c>
      <c r="I2105">
        <f t="shared" si="32"/>
        <v>433</v>
      </c>
    </row>
    <row r="2106" spans="1:9" x14ac:dyDescent="0.25">
      <c r="A2106" t="s">
        <v>3469</v>
      </c>
      <c r="B2106" t="s">
        <v>3451</v>
      </c>
      <c r="C2106" t="str" cm="1">
        <f t="array" ref="C2106">_xlfn.TEXTSPLIT(_xlfn.TEXTJOIN("",FALSE,B2106,"*"),{" ","-"})</f>
        <v>Cranidos*</v>
      </c>
      <c r="I2106">
        <f t="shared" si="32"/>
        <v>408</v>
      </c>
    </row>
    <row r="2107" spans="1:9" x14ac:dyDescent="0.25">
      <c r="A2107" t="s">
        <v>3472</v>
      </c>
      <c r="B2107" t="s">
        <v>3098</v>
      </c>
      <c r="C2107" t="str" cm="1">
        <f t="array" ref="C2107">_xlfn.TEXTSPLIT(_xlfn.TEXTJOIN("",FALSE,B2107,"*"),{" ","-"})</f>
        <v>Croconaw*</v>
      </c>
      <c r="I2107">
        <f t="shared" si="32"/>
        <v>159</v>
      </c>
    </row>
    <row r="2108" spans="1:9" x14ac:dyDescent="0.25">
      <c r="A2108" t="s">
        <v>3473</v>
      </c>
      <c r="B2108" t="s">
        <v>102</v>
      </c>
      <c r="C2108" t="str" cm="1">
        <f t="array" ref="C2108">_xlfn.TEXTSPLIT(_xlfn.TEXTJOIN("",FALSE,B2108,"*"),{" ","-"})</f>
        <v>Dewgong*</v>
      </c>
      <c r="I2108">
        <f t="shared" si="32"/>
        <v>87</v>
      </c>
    </row>
    <row r="2109" spans="1:9" x14ac:dyDescent="0.25">
      <c r="A2109" t="s">
        <v>3474</v>
      </c>
      <c r="B2109" t="s">
        <v>293</v>
      </c>
      <c r="C2109" t="str" cm="1">
        <f t="array" ref="C2109">_xlfn.TEXTSPLIT(_xlfn.TEXTJOIN("",FALSE,B2109,"*"),{" ","-"})</f>
        <v>Dodrio*</v>
      </c>
      <c r="I2109">
        <f t="shared" si="32"/>
        <v>85</v>
      </c>
    </row>
    <row r="2110" spans="1:9" x14ac:dyDescent="0.25">
      <c r="A2110" t="s">
        <v>3475</v>
      </c>
      <c r="B2110" t="s">
        <v>2495</v>
      </c>
      <c r="C2110" t="str" cm="1">
        <f t="array" ref="C2110">_xlfn.TEXTSPLIT(_xlfn.TEXTJOIN("",FALSE,B2110,"*"),{" ","-"})</f>
        <v>Dunsparce*</v>
      </c>
      <c r="I2110">
        <f t="shared" si="32"/>
        <v>206</v>
      </c>
    </row>
    <row r="2111" spans="1:9" x14ac:dyDescent="0.25">
      <c r="A2111" t="s">
        <v>3476</v>
      </c>
      <c r="B2111" t="s">
        <v>1552</v>
      </c>
      <c r="C2111" t="str" cm="1">
        <f t="array" ref="C2111">_xlfn.TEXTSPLIT(_xlfn.TEXTJOIN("",FALSE,B2111,"*"),{" ","-"})</f>
        <v>Gabite*</v>
      </c>
      <c r="I2111">
        <f t="shared" si="32"/>
        <v>444</v>
      </c>
    </row>
    <row r="2112" spans="1:9" x14ac:dyDescent="0.25">
      <c r="A2112" t="s">
        <v>3477</v>
      </c>
      <c r="B2112" t="s">
        <v>3478</v>
      </c>
      <c r="C2112" t="str" cm="1">
        <f t="array" ref="C2112">_xlfn.TEXTSPLIT(_xlfn.TEXTJOIN("",FALSE,B2112,"*"),{" ","-"})</f>
        <v>Girafarig*</v>
      </c>
      <c r="I2112">
        <f t="shared" si="32"/>
        <v>203</v>
      </c>
    </row>
    <row r="2113" spans="1:9" x14ac:dyDescent="0.25">
      <c r="A2113" t="s">
        <v>3480</v>
      </c>
      <c r="B2113" t="s">
        <v>440</v>
      </c>
      <c r="C2113" t="str" cm="1">
        <f t="array" ref="C2113">_xlfn.TEXTSPLIT(_xlfn.TEXTJOIN("",FALSE,B2113,"*"),{" ","-"})</f>
        <v>Golbat*</v>
      </c>
      <c r="I2113">
        <f t="shared" si="32"/>
        <v>42</v>
      </c>
    </row>
    <row r="2114" spans="1:9" x14ac:dyDescent="0.25">
      <c r="A2114" t="s">
        <v>3481</v>
      </c>
      <c r="B2114" t="s">
        <v>450</v>
      </c>
      <c r="C2114" t="str" cm="1">
        <f t="array" ref="C2114">_xlfn.TEXTSPLIT(_xlfn.TEXTJOIN("",FALSE,B2114,"*"),{" ","-"})</f>
        <v>Graveler*</v>
      </c>
      <c r="I2114">
        <f t="shared" si="32"/>
        <v>75</v>
      </c>
    </row>
    <row r="2115" spans="1:9" x14ac:dyDescent="0.25">
      <c r="A2115" t="s">
        <v>3482</v>
      </c>
      <c r="B2115" t="s">
        <v>3483</v>
      </c>
      <c r="C2115" t="str" cm="1">
        <f t="array" ref="C2115">_xlfn.TEXTSPLIT(_xlfn.TEXTJOIN("",FALSE,B2115,"*"),{" ","-"})</f>
        <v>Happiny*</v>
      </c>
      <c r="I2115">
        <f t="shared" ref="I2115:I2178" si="33">_xlfn.XLOOKUP(B2115,X$2:X$1093,V$2:V$1093, _xlfn.XLOOKUP(C2115,X$2:X$1093,V$2:V$1093, _xlfn.XLOOKUP(D2115,X$2:X$1093,V$2:V$1093, _xlfn.XLOOKUP(E2115,X$2:X$1093,V$2:V$1093, _xlfn.XLOOKUP(F2115,X$2:X$1093,V$2:V$1093, _xlfn.XLOOKUP(G2115,X$2:X$1093,V$2:V$1093, _xlfn.XLOOKUP(H2115,X$2:X$1093,V$2:V$1093, IF(ISNUMBER(SEARCH("sv", A2115)),"",""),2),2),2),2),2),2),2)</f>
        <v>440</v>
      </c>
    </row>
    <row r="2116" spans="1:9" x14ac:dyDescent="0.25">
      <c r="A2116" t="s">
        <v>3485</v>
      </c>
      <c r="B2116" t="s">
        <v>1283</v>
      </c>
      <c r="C2116" t="str" cm="1">
        <f t="array" ref="C2116">_xlfn.TEXTSPLIT(_xlfn.TEXTJOIN("",FALSE,B2116,"*"),{" ","-"})</f>
        <v>Lairon*</v>
      </c>
      <c r="I2116">
        <f t="shared" si="33"/>
        <v>305</v>
      </c>
    </row>
    <row r="2117" spans="1:9" x14ac:dyDescent="0.25">
      <c r="A2117" t="s">
        <v>3486</v>
      </c>
      <c r="B2117" t="s">
        <v>134</v>
      </c>
      <c r="C2117" t="str" cm="1">
        <f t="array" ref="C2117">_xlfn.TEXTSPLIT(_xlfn.TEXTJOIN("",FALSE,B2117,"*"),{" ","-"})</f>
        <v>Magmar*</v>
      </c>
      <c r="I2117">
        <f t="shared" si="33"/>
        <v>126</v>
      </c>
    </row>
    <row r="2118" spans="1:9" x14ac:dyDescent="0.25">
      <c r="A2118" t="s">
        <v>3487</v>
      </c>
      <c r="B2118" t="s">
        <v>1147</v>
      </c>
      <c r="C2118" t="str" cm="1">
        <f t="array" ref="C2118">_xlfn.TEXTSPLIT(_xlfn.TEXTJOIN("",FALSE,B2118,"*"),{" ","-"})</f>
        <v>Masquerain*</v>
      </c>
      <c r="I2118">
        <f t="shared" si="33"/>
        <v>284</v>
      </c>
    </row>
    <row r="2119" spans="1:9" x14ac:dyDescent="0.25">
      <c r="A2119" t="s">
        <v>3488</v>
      </c>
      <c r="B2119" t="s">
        <v>240</v>
      </c>
      <c r="C2119" t="str" cm="1">
        <f t="array" ref="C2119">_xlfn.TEXTSPLIT(_xlfn.TEXTJOIN("",FALSE,B2119,"*"),{" ","-"})</f>
        <v>Nidorina*</v>
      </c>
      <c r="I2119">
        <f t="shared" si="33"/>
        <v>30</v>
      </c>
    </row>
    <row r="2120" spans="1:9" x14ac:dyDescent="0.25">
      <c r="A2120" t="s">
        <v>3489</v>
      </c>
      <c r="B2120" t="s">
        <v>1190</v>
      </c>
      <c r="C2120" t="str" cm="1">
        <f t="array" ref="C2120">_xlfn.TEXTSPLIT(_xlfn.TEXTJOIN("",FALSE,B2120,"*"),{" ","-"})</f>
        <v>Octillery*</v>
      </c>
      <c r="I2120">
        <f t="shared" si="33"/>
        <v>224</v>
      </c>
    </row>
    <row r="2121" spans="1:9" x14ac:dyDescent="0.25">
      <c r="A2121" t="s">
        <v>3490</v>
      </c>
      <c r="B2121" t="s">
        <v>317</v>
      </c>
      <c r="C2121" t="str" cm="1">
        <f t="array" ref="C2121">_xlfn.TEXTSPLIT(_xlfn.TEXTJOIN("",FALSE,B2121,"*"),{" ","-"})</f>
        <v>Parasect*</v>
      </c>
      <c r="I2121">
        <f t="shared" si="33"/>
        <v>47</v>
      </c>
    </row>
    <row r="2122" spans="1:9" x14ac:dyDescent="0.25">
      <c r="A2122" t="s">
        <v>3491</v>
      </c>
      <c r="B2122" t="s">
        <v>3422</v>
      </c>
      <c r="C2122" t="str" cm="1">
        <f t="array" ref="C2122">_xlfn.TEXTSPLIT(_xlfn.TEXTJOIN("",FALSE,B2122,"*"),{" ","-"})</f>
        <v>Pupitar*</v>
      </c>
      <c r="I2122">
        <f t="shared" si="33"/>
        <v>247</v>
      </c>
    </row>
    <row r="2123" spans="1:9" x14ac:dyDescent="0.25">
      <c r="A2123" t="s">
        <v>3494</v>
      </c>
      <c r="B2123" t="s">
        <v>3117</v>
      </c>
      <c r="C2123" t="str" cm="1">
        <f t="array" ref="C2123">_xlfn.TEXTSPLIT(_xlfn.TEXTJOIN("",FALSE,B2123,"*"),{" ","-"})</f>
        <v>Quilava*</v>
      </c>
      <c r="I2123">
        <f t="shared" si="33"/>
        <v>156</v>
      </c>
    </row>
    <row r="2124" spans="1:9" x14ac:dyDescent="0.25">
      <c r="A2124" t="s">
        <v>3495</v>
      </c>
      <c r="B2124" t="s">
        <v>465</v>
      </c>
      <c r="C2124" t="str" cm="1">
        <f t="array" ref="C2124">_xlfn.TEXTSPLIT(_xlfn.TEXTJOIN("",FALSE,B2124,"*"),{" ","-"})</f>
        <v>Sandslash*</v>
      </c>
      <c r="I2124">
        <f t="shared" si="33"/>
        <v>28</v>
      </c>
    </row>
    <row r="2125" spans="1:9" x14ac:dyDescent="0.25">
      <c r="A2125" t="s">
        <v>3496</v>
      </c>
      <c r="B2125" t="s">
        <v>2187</v>
      </c>
      <c r="C2125" t="str" cm="1">
        <f t="array" ref="C2125">_xlfn.TEXTSPLIT(_xlfn.TEXTJOIN("",FALSE,B2125,"*"),{" ","-"})</f>
        <v>Sealeo*</v>
      </c>
      <c r="I2125">
        <f t="shared" si="33"/>
        <v>364</v>
      </c>
    </row>
    <row r="2126" spans="1:9" x14ac:dyDescent="0.25">
      <c r="A2126" t="s">
        <v>3497</v>
      </c>
      <c r="B2126" t="s">
        <v>3432</v>
      </c>
      <c r="C2126" t="str" cm="1">
        <f t="array" ref="C2126">_xlfn.TEXTSPLIT(_xlfn.TEXTJOIN("",FALSE,B2126,"*"),{" ","-"})</f>
        <v>Shieldon*</v>
      </c>
      <c r="I2126">
        <f t="shared" si="33"/>
        <v>410</v>
      </c>
    </row>
    <row r="2127" spans="1:9" x14ac:dyDescent="0.25">
      <c r="A2127" t="s">
        <v>3500</v>
      </c>
      <c r="B2127" t="s">
        <v>1157</v>
      </c>
      <c r="C2127" t="str" cm="1">
        <f t="array" ref="C2127">_xlfn.TEXTSPLIT(_xlfn.TEXTJOIN("",FALSE,B2127,"*"),{" ","-"})</f>
        <v>Tropius*</v>
      </c>
      <c r="I2127">
        <f t="shared" si="33"/>
        <v>357</v>
      </c>
    </row>
    <row r="2128" spans="1:9" x14ac:dyDescent="0.25">
      <c r="A2128" t="s">
        <v>3501</v>
      </c>
      <c r="B2128" t="s">
        <v>3502</v>
      </c>
      <c r="C2128" t="str" cm="1">
        <f t="array" ref="C2128:D2128">_xlfn.TEXTSPLIT(_xlfn.TEXTJOIN("",FALSE,B2128,"*"),{" ","-"})</f>
        <v>Unown</v>
      </c>
      <c r="D2128" t="str">
        <v>E*</v>
      </c>
      <c r="I2128">
        <f t="shared" si="33"/>
        <v>201</v>
      </c>
    </row>
    <row r="2129" spans="1:9" x14ac:dyDescent="0.25">
      <c r="A2129" t="s">
        <v>3503</v>
      </c>
      <c r="B2129" t="s">
        <v>3504</v>
      </c>
      <c r="C2129" t="str" cm="1">
        <f t="array" ref="C2129:D2129">_xlfn.TEXTSPLIT(_xlfn.TEXTJOIN("",FALSE,B2129,"*"),{" ","-"})</f>
        <v>Unown</v>
      </c>
      <c r="D2129" t="str">
        <v>M*</v>
      </c>
      <c r="I2129">
        <f t="shared" si="33"/>
        <v>201</v>
      </c>
    </row>
    <row r="2130" spans="1:9" x14ac:dyDescent="0.25">
      <c r="A2130" t="s">
        <v>3505</v>
      </c>
      <c r="B2130" t="s">
        <v>3506</v>
      </c>
      <c r="C2130" t="str" cm="1">
        <f t="array" ref="C2130:D2130">_xlfn.TEXTSPLIT(_xlfn.TEXTJOIN("",FALSE,B2130,"*"),{" ","-"})</f>
        <v>Unown</v>
      </c>
      <c r="D2130" t="str">
        <v>T*</v>
      </c>
      <c r="I2130">
        <f t="shared" si="33"/>
        <v>201</v>
      </c>
    </row>
    <row r="2131" spans="1:9" x14ac:dyDescent="0.25">
      <c r="A2131" t="s">
        <v>3507</v>
      </c>
      <c r="B2131" t="s">
        <v>2309</v>
      </c>
      <c r="C2131" t="str" cm="1">
        <f t="array" ref="C2131">_xlfn.TEXTSPLIT(_xlfn.TEXTJOIN("",FALSE,B2131,"*"),{" ","-"})</f>
        <v>Vigoroth*</v>
      </c>
      <c r="I2131">
        <f t="shared" si="33"/>
        <v>288</v>
      </c>
    </row>
    <row r="2132" spans="1:9" x14ac:dyDescent="0.25">
      <c r="A2132" t="s">
        <v>3508</v>
      </c>
      <c r="B2132" t="s">
        <v>124</v>
      </c>
      <c r="C2132" t="str" cm="1">
        <f t="array" ref="C2132">_xlfn.TEXTSPLIT(_xlfn.TEXTJOIN("",FALSE,B2132,"*"),{" ","-"})</f>
        <v>Abra*</v>
      </c>
      <c r="I2132">
        <f t="shared" si="33"/>
        <v>63</v>
      </c>
    </row>
    <row r="2133" spans="1:9" x14ac:dyDescent="0.25">
      <c r="A2133" t="s">
        <v>3509</v>
      </c>
      <c r="B2133" t="s">
        <v>2300</v>
      </c>
      <c r="C2133" t="str" cm="1">
        <f t="array" ref="C2133">_xlfn.TEXTSPLIT(_xlfn.TEXTJOIN("",FALSE,B2133,"*"),{" ","-"})</f>
        <v>Aipom*</v>
      </c>
      <c r="I2133">
        <f t="shared" si="33"/>
        <v>190</v>
      </c>
    </row>
    <row r="2134" spans="1:9" x14ac:dyDescent="0.25">
      <c r="A2134" t="s">
        <v>3510</v>
      </c>
      <c r="B2134" t="s">
        <v>1280</v>
      </c>
      <c r="C2134" t="str" cm="1">
        <f t="array" ref="C2134">_xlfn.TEXTSPLIT(_xlfn.TEXTJOIN("",FALSE,B2134,"*"),{" ","-"})</f>
        <v>Aron*</v>
      </c>
      <c r="I2134">
        <f t="shared" si="33"/>
        <v>304</v>
      </c>
    </row>
    <row r="2135" spans="1:9" x14ac:dyDescent="0.25">
      <c r="A2135" t="s">
        <v>3511</v>
      </c>
      <c r="B2135" t="s">
        <v>3464</v>
      </c>
      <c r="C2135" t="str" cm="1">
        <f t="array" ref="C2135">_xlfn.TEXTSPLIT(_xlfn.TEXTJOIN("",FALSE,B2135,"*"),{" ","-"})</f>
        <v>Barboach*</v>
      </c>
      <c r="I2135">
        <f t="shared" si="33"/>
        <v>339</v>
      </c>
    </row>
    <row r="2136" spans="1:9" x14ac:dyDescent="0.25">
      <c r="A2136" t="s">
        <v>3513</v>
      </c>
      <c r="B2136" t="s">
        <v>2317</v>
      </c>
      <c r="C2136" t="str" cm="1">
        <f t="array" ref="C2136">_xlfn.TEXTSPLIT(_xlfn.TEXTJOIN("",FALSE,B2136,"*"),{" ","-"})</f>
        <v>Bidoof*</v>
      </c>
      <c r="I2136">
        <f t="shared" si="33"/>
        <v>399</v>
      </c>
    </row>
    <row r="2137" spans="1:9" x14ac:dyDescent="0.25">
      <c r="A2137" t="s">
        <v>3514</v>
      </c>
      <c r="B2137" t="s">
        <v>1967</v>
      </c>
      <c r="C2137" t="str" cm="1">
        <f t="array" ref="C2137">_xlfn.TEXTSPLIT(_xlfn.TEXTJOIN("",FALSE,B2137,"*"),{" ","-"})</f>
        <v>Bronzor*</v>
      </c>
      <c r="I2137">
        <f t="shared" si="33"/>
        <v>436</v>
      </c>
    </row>
    <row r="2138" spans="1:9" x14ac:dyDescent="0.25">
      <c r="A2138" t="s">
        <v>3515</v>
      </c>
      <c r="B2138" t="s">
        <v>2193</v>
      </c>
      <c r="C2138" t="str" cm="1">
        <f t="array" ref="C2138">_xlfn.TEXTSPLIT(_xlfn.TEXTJOIN("",FALSE,B2138,"*"),{" ","-"})</f>
        <v>Buizel*</v>
      </c>
      <c r="I2138">
        <f t="shared" si="33"/>
        <v>418</v>
      </c>
    </row>
    <row r="2139" spans="1:9" x14ac:dyDescent="0.25">
      <c r="A2139" t="s">
        <v>3516</v>
      </c>
      <c r="B2139" t="s">
        <v>17</v>
      </c>
      <c r="C2139" t="str" cm="1">
        <f t="array" ref="C2139">_xlfn.TEXTSPLIT(_xlfn.TEXTJOIN("",FALSE,B2139,"*"),{" ","-"})</f>
        <v>Chansey*</v>
      </c>
      <c r="I2139">
        <f t="shared" si="33"/>
        <v>113</v>
      </c>
    </row>
    <row r="2140" spans="1:9" x14ac:dyDescent="0.25">
      <c r="A2140" t="s">
        <v>3517</v>
      </c>
      <c r="B2140" t="s">
        <v>3128</v>
      </c>
      <c r="C2140" t="str" cm="1">
        <f t="array" ref="C2140">_xlfn.TEXTSPLIT(_xlfn.TEXTJOIN("",FALSE,B2140,"*"),{" ","-"})</f>
        <v>Chikorita*</v>
      </c>
      <c r="I2140">
        <f t="shared" si="33"/>
        <v>152</v>
      </c>
    </row>
    <row r="2141" spans="1:9" x14ac:dyDescent="0.25">
      <c r="A2141" t="s">
        <v>3518</v>
      </c>
      <c r="B2141" t="s">
        <v>1474</v>
      </c>
      <c r="C2141" t="str" cm="1">
        <f t="array" ref="C2141">_xlfn.TEXTSPLIT(_xlfn.TEXTJOIN("",FALSE,B2141,"*"),{" ","-"})</f>
        <v>Croagunk*</v>
      </c>
      <c r="I2141">
        <f t="shared" si="33"/>
        <v>453</v>
      </c>
    </row>
    <row r="2142" spans="1:9" x14ac:dyDescent="0.25">
      <c r="A2142" t="s">
        <v>3519</v>
      </c>
      <c r="B2142" t="s">
        <v>3143</v>
      </c>
      <c r="C2142" t="str" cm="1">
        <f t="array" ref="C2142">_xlfn.TEXTSPLIT(_xlfn.TEXTJOIN("",FALSE,B2142,"*"),{" ","-"})</f>
        <v>Cyndaquil*</v>
      </c>
      <c r="I2142">
        <f t="shared" si="33"/>
        <v>155</v>
      </c>
    </row>
    <row r="2143" spans="1:9" x14ac:dyDescent="0.25">
      <c r="A2143" t="s">
        <v>3520</v>
      </c>
      <c r="B2143" t="s">
        <v>166</v>
      </c>
      <c r="C2143" t="str" cm="1">
        <f t="array" ref="C2143">_xlfn.TEXTSPLIT(_xlfn.TEXTJOIN("",FALSE,B2143,"*"),{" ","-"})</f>
        <v>Doduo*</v>
      </c>
      <c r="I2143">
        <f t="shared" si="33"/>
        <v>84</v>
      </c>
    </row>
    <row r="2144" spans="1:9" x14ac:dyDescent="0.25">
      <c r="A2144" t="s">
        <v>3521</v>
      </c>
      <c r="B2144" t="s">
        <v>2212</v>
      </c>
      <c r="C2144" t="str" cm="1">
        <f t="array" ref="C2144">_xlfn.TEXTSPLIT(_xlfn.TEXTJOIN("",FALSE,B2144,"*"),{" ","-"})</f>
        <v>Electrike*</v>
      </c>
      <c r="I2144">
        <f t="shared" si="33"/>
        <v>309</v>
      </c>
    </row>
    <row r="2145" spans="1:9" x14ac:dyDescent="0.25">
      <c r="A2145" t="s">
        <v>3522</v>
      </c>
      <c r="B2145" t="s">
        <v>298</v>
      </c>
      <c r="C2145" t="str" cm="1">
        <f t="array" ref="C2145">_xlfn.TEXTSPLIT(_xlfn.TEXTJOIN("",FALSE,B2145,"*"),{" ","-"})</f>
        <v>Exeggcute*</v>
      </c>
      <c r="I2145">
        <f t="shared" si="33"/>
        <v>102</v>
      </c>
    </row>
    <row r="2146" spans="1:9" x14ac:dyDescent="0.25">
      <c r="A2146" t="s">
        <v>3523</v>
      </c>
      <c r="B2146" t="s">
        <v>3413</v>
      </c>
      <c r="C2146" t="str" cm="1">
        <f t="array" ref="C2146">_xlfn.TEXTSPLIT(_xlfn.TEXTJOIN("",FALSE,B2146,"*"),{" ","-"})</f>
        <v>Finneon*</v>
      </c>
      <c r="I2146">
        <f t="shared" si="33"/>
        <v>456</v>
      </c>
    </row>
    <row r="2147" spans="1:9" x14ac:dyDescent="0.25">
      <c r="A2147" t="s">
        <v>3525</v>
      </c>
      <c r="B2147" t="s">
        <v>453</v>
      </c>
      <c r="C2147" t="str" cm="1">
        <f t="array" ref="C2147">_xlfn.TEXTSPLIT(_xlfn.TEXTJOIN("",FALSE,B2147,"*"),{" ","-"})</f>
        <v>Geodude*</v>
      </c>
      <c r="I2147">
        <f t="shared" si="33"/>
        <v>74</v>
      </c>
    </row>
    <row r="2148" spans="1:9" x14ac:dyDescent="0.25">
      <c r="A2148" t="s">
        <v>3526</v>
      </c>
      <c r="B2148" t="s">
        <v>1549</v>
      </c>
      <c r="C2148" t="str" cm="1">
        <f t="array" ref="C2148">_xlfn.TEXTSPLIT(_xlfn.TEXTJOIN("",FALSE,B2148,"*"),{" ","-"})</f>
        <v>Gible*</v>
      </c>
      <c r="I2148">
        <f t="shared" si="33"/>
        <v>443</v>
      </c>
    </row>
    <row r="2149" spans="1:9" x14ac:dyDescent="0.25">
      <c r="A2149" t="s">
        <v>3527</v>
      </c>
      <c r="B2149" t="s">
        <v>1874</v>
      </c>
      <c r="C2149" t="str" cm="1">
        <f t="array" ref="C2149">_xlfn.TEXTSPLIT(_xlfn.TEXTJOIN("",FALSE,B2149,"*"),{" ","-"})</f>
        <v>Kricketot*</v>
      </c>
      <c r="I2149">
        <f t="shared" si="33"/>
        <v>401</v>
      </c>
    </row>
    <row r="2150" spans="1:9" x14ac:dyDescent="0.25">
      <c r="A2150" t="s">
        <v>3528</v>
      </c>
      <c r="B2150" t="s">
        <v>3493</v>
      </c>
      <c r="C2150" t="str" cm="1">
        <f t="array" ref="C2150">_xlfn.TEXTSPLIT(_xlfn.TEXTJOIN("",FALSE,B2150,"*"),{" ","-"})</f>
        <v>Larvitar*</v>
      </c>
      <c r="I2150">
        <f t="shared" si="33"/>
        <v>246</v>
      </c>
    </row>
    <row r="2151" spans="1:9" x14ac:dyDescent="0.25">
      <c r="A2151" t="s">
        <v>3530</v>
      </c>
      <c r="B2151" t="s">
        <v>459</v>
      </c>
      <c r="C2151" t="str" cm="1">
        <f t="array" ref="C2151">_xlfn.TEXTSPLIT(_xlfn.TEXTJOIN("",FALSE,B2151,"*"),{" ","-"})</f>
        <v>Magby*</v>
      </c>
      <c r="I2151">
        <f t="shared" si="33"/>
        <v>240</v>
      </c>
    </row>
    <row r="2152" spans="1:9" x14ac:dyDescent="0.25">
      <c r="A2152" t="s">
        <v>3531</v>
      </c>
      <c r="B2152" t="s">
        <v>32</v>
      </c>
      <c r="C2152" t="str" cm="1">
        <f t="array" ref="C2152">_xlfn.TEXTSPLIT(_xlfn.TEXTJOIN("",FALSE,B2152,"*"),{" ","-"})</f>
        <v>Magikarp*</v>
      </c>
      <c r="I2152">
        <f t="shared" si="33"/>
        <v>129</v>
      </c>
    </row>
    <row r="2153" spans="1:9" x14ac:dyDescent="0.25">
      <c r="A2153" t="s">
        <v>3532</v>
      </c>
      <c r="B2153" t="s">
        <v>2258</v>
      </c>
      <c r="C2153" t="str" cm="1">
        <f t="array" ref="C2153">_xlfn.TEXTSPLIT(_xlfn.TEXTJOIN("",FALSE,B2153,"*"),{" ","-"})</f>
        <v>Murkrow*</v>
      </c>
      <c r="I2153">
        <f t="shared" si="33"/>
        <v>198</v>
      </c>
    </row>
    <row r="2154" spans="1:9" x14ac:dyDescent="0.25">
      <c r="A2154" t="s">
        <v>3533</v>
      </c>
      <c r="B2154" t="s">
        <v>19065</v>
      </c>
      <c r="C2154" t="str" cm="1">
        <f t="array" ref="C2154:D2154">_xlfn.TEXTSPLIT(_xlfn.TEXTJOIN("",FALSE,B2154,"*"),{" ","-"})</f>
        <v>Nidoran</v>
      </c>
      <c r="D2154" t="str">
        <v>f*</v>
      </c>
      <c r="I2154">
        <f t="shared" si="33"/>
        <v>29</v>
      </c>
    </row>
    <row r="2155" spans="1:9" x14ac:dyDescent="0.25">
      <c r="A2155" t="s">
        <v>3534</v>
      </c>
      <c r="B2155" t="s">
        <v>319</v>
      </c>
      <c r="C2155" t="str" cm="1">
        <f t="array" ref="C2155">_xlfn.TEXTSPLIT(_xlfn.TEXTJOIN("",FALSE,B2155,"*"),{" ","-"})</f>
        <v>Paras*</v>
      </c>
      <c r="I2155">
        <f t="shared" si="33"/>
        <v>46</v>
      </c>
    </row>
    <row r="2156" spans="1:9" x14ac:dyDescent="0.25">
      <c r="A2156" t="s">
        <v>3535</v>
      </c>
      <c r="B2156" t="s">
        <v>368</v>
      </c>
      <c r="C2156" t="str" cm="1">
        <f t="array" ref="C2156">_xlfn.TEXTSPLIT(_xlfn.TEXTJOIN("",FALSE,B2156,"*"),{" ","-"})</f>
        <v>Pichu*</v>
      </c>
      <c r="I2156">
        <f t="shared" si="33"/>
        <v>172</v>
      </c>
    </row>
    <row r="2157" spans="1:9" x14ac:dyDescent="0.25">
      <c r="A2157" t="s">
        <v>3536</v>
      </c>
      <c r="B2157" t="s">
        <v>63</v>
      </c>
      <c r="C2157" t="str" cm="1">
        <f t="array" ref="C2157">_xlfn.TEXTSPLIT(_xlfn.TEXTJOIN("",FALSE,B2157,"*"),{" ","-"})</f>
        <v>Pikachu*</v>
      </c>
      <c r="I2157">
        <f t="shared" si="33"/>
        <v>25</v>
      </c>
    </row>
    <row r="2158" spans="1:9" x14ac:dyDescent="0.25">
      <c r="A2158" t="s">
        <v>3537</v>
      </c>
      <c r="B2158" t="s">
        <v>1187</v>
      </c>
      <c r="C2158" t="str" cm="1">
        <f t="array" ref="C2158">_xlfn.TEXTSPLIT(_xlfn.TEXTJOIN("",FALSE,B2158,"*"),{" ","-"})</f>
        <v>Remoraid*</v>
      </c>
      <c r="I2158">
        <f t="shared" si="33"/>
        <v>223</v>
      </c>
    </row>
    <row r="2159" spans="1:9" x14ac:dyDescent="0.25">
      <c r="A2159" t="s">
        <v>3538</v>
      </c>
      <c r="B2159" t="s">
        <v>200</v>
      </c>
      <c r="C2159" t="str" cm="1">
        <f t="array" ref="C2159">_xlfn.TEXTSPLIT(_xlfn.TEXTJOIN("",FALSE,B2159,"*"),{" ","-"})</f>
        <v>Sandshrew*</v>
      </c>
      <c r="I2159">
        <f t="shared" si="33"/>
        <v>27</v>
      </c>
    </row>
    <row r="2160" spans="1:9" x14ac:dyDescent="0.25">
      <c r="A2160" t="s">
        <v>3539</v>
      </c>
      <c r="B2160" t="s">
        <v>104</v>
      </c>
      <c r="C2160" t="str" cm="1">
        <f t="array" ref="C2160">_xlfn.TEXTSPLIT(_xlfn.TEXTJOIN("",FALSE,B2160,"*"),{" ","-"})</f>
        <v>Seel*</v>
      </c>
      <c r="I2160">
        <f t="shared" si="33"/>
        <v>86</v>
      </c>
    </row>
    <row r="2161" spans="1:9" x14ac:dyDescent="0.25">
      <c r="A2161" t="s">
        <v>3540</v>
      </c>
      <c r="B2161" t="s">
        <v>1917</v>
      </c>
      <c r="C2161" t="str" cm="1">
        <f t="array" ref="C2161">_xlfn.TEXTSPLIT(_xlfn.TEXTJOIN("",FALSE,B2161,"*"),{" ","-"})</f>
        <v>Shinx*</v>
      </c>
      <c r="I2161">
        <f t="shared" si="33"/>
        <v>403</v>
      </c>
    </row>
    <row r="2162" spans="1:9" x14ac:dyDescent="0.25">
      <c r="A2162" t="s">
        <v>3541</v>
      </c>
      <c r="B2162" t="s">
        <v>2306</v>
      </c>
      <c r="C2162" t="str" cm="1">
        <f t="array" ref="C2162">_xlfn.TEXTSPLIT(_xlfn.TEXTJOIN("",FALSE,B2162,"*"),{" ","-"})</f>
        <v>Slakoth*</v>
      </c>
      <c r="I2162">
        <f t="shared" si="33"/>
        <v>287</v>
      </c>
    </row>
    <row r="2163" spans="1:9" x14ac:dyDescent="0.25">
      <c r="A2163" t="s">
        <v>3542</v>
      </c>
      <c r="B2163" t="s">
        <v>1194</v>
      </c>
      <c r="C2163" t="str" cm="1">
        <f t="array" ref="C2163">_xlfn.TEXTSPLIT(_xlfn.TEXTJOIN("",FALSE,B2163,"*"),{" ","-"})</f>
        <v>Snorunt*</v>
      </c>
      <c r="I2163">
        <f t="shared" si="33"/>
        <v>361</v>
      </c>
    </row>
    <row r="2164" spans="1:9" x14ac:dyDescent="0.25">
      <c r="A2164" t="s">
        <v>3543</v>
      </c>
      <c r="B2164" t="s">
        <v>1206</v>
      </c>
      <c r="C2164" t="str" cm="1">
        <f t="array" ref="C2164">_xlfn.TEXTSPLIT(_xlfn.TEXTJOIN("",FALSE,B2164,"*"),{" ","-"})</f>
        <v>Snover*</v>
      </c>
      <c r="I2164">
        <f t="shared" si="33"/>
        <v>459</v>
      </c>
    </row>
    <row r="2165" spans="1:9" x14ac:dyDescent="0.25">
      <c r="A2165" t="s">
        <v>3544</v>
      </c>
      <c r="B2165" t="s">
        <v>2184</v>
      </c>
      <c r="C2165" t="str" cm="1">
        <f t="array" ref="C2165">_xlfn.TEXTSPLIT(_xlfn.TEXTJOIN("",FALSE,B2165,"*"),{" ","-"})</f>
        <v>Spheal*</v>
      </c>
      <c r="I2165">
        <f t="shared" si="33"/>
        <v>363</v>
      </c>
    </row>
    <row r="2166" spans="1:9" x14ac:dyDescent="0.25">
      <c r="A2166" t="s">
        <v>3545</v>
      </c>
      <c r="B2166" t="s">
        <v>3428</v>
      </c>
      <c r="C2166" t="str" cm="1">
        <f t="array" ref="C2166">_xlfn.TEXTSPLIT(_xlfn.TEXTJOIN("",FALSE,B2166,"*"),{" ","-"})</f>
        <v>Spinarak*</v>
      </c>
      <c r="I2166">
        <f t="shared" si="33"/>
        <v>167</v>
      </c>
    </row>
    <row r="2167" spans="1:9" x14ac:dyDescent="0.25">
      <c r="A2167" t="s">
        <v>3547</v>
      </c>
      <c r="B2167" t="s">
        <v>1144</v>
      </c>
      <c r="C2167" t="str" cm="1">
        <f t="array" ref="C2167">_xlfn.TEXTSPLIT(_xlfn.TEXTJOIN("",FALSE,B2167,"*"),{" ","-"})</f>
        <v>Surskit*</v>
      </c>
      <c r="I2167">
        <f t="shared" si="33"/>
        <v>283</v>
      </c>
    </row>
    <row r="2168" spans="1:9" x14ac:dyDescent="0.25">
      <c r="A2168" t="s">
        <v>3548</v>
      </c>
      <c r="B2168" t="s">
        <v>1331</v>
      </c>
      <c r="C2168" t="str" cm="1">
        <f t="array" ref="C2168">_xlfn.TEXTSPLIT(_xlfn.TEXTJOIN("",FALSE,B2168,"*"),{" ","-"})</f>
        <v>Teddiursa*</v>
      </c>
      <c r="I2168">
        <f t="shared" si="33"/>
        <v>216</v>
      </c>
    </row>
    <row r="2169" spans="1:9" x14ac:dyDescent="0.25">
      <c r="A2169" t="s">
        <v>3549</v>
      </c>
      <c r="B2169" t="s">
        <v>3131</v>
      </c>
      <c r="C2169" t="str" cm="1">
        <f t="array" ref="C2169">_xlfn.TEXTSPLIT(_xlfn.TEXTJOIN("",FALSE,B2169,"*"),{" ","-"})</f>
        <v>Totodile*</v>
      </c>
      <c r="I2169">
        <f t="shared" si="33"/>
        <v>158</v>
      </c>
    </row>
    <row r="2170" spans="1:9" x14ac:dyDescent="0.25">
      <c r="A2170" t="s">
        <v>3550</v>
      </c>
      <c r="B2170" t="s">
        <v>55</v>
      </c>
      <c r="C2170" t="str" cm="1">
        <f t="array" ref="C2170">_xlfn.TEXTSPLIT(_xlfn.TEXTJOIN("",FALSE,B2170,"*"),{" ","-"})</f>
        <v>Vulpix*</v>
      </c>
      <c r="I2170">
        <f t="shared" si="33"/>
        <v>37</v>
      </c>
    </row>
    <row r="2171" spans="1:9" x14ac:dyDescent="0.25">
      <c r="A2171" t="s">
        <v>3551</v>
      </c>
      <c r="B2171" t="s">
        <v>442</v>
      </c>
      <c r="C2171" t="str" cm="1">
        <f t="array" ref="C2171">_xlfn.TEXTSPLIT(_xlfn.TEXTJOIN("",FALSE,B2171,"*"),{" ","-"})</f>
        <v>Zubat*</v>
      </c>
      <c r="I2171">
        <f t="shared" si="33"/>
        <v>41</v>
      </c>
    </row>
    <row r="2172" spans="1:9" x14ac:dyDescent="0.25">
      <c r="A2172" t="s">
        <v>3552</v>
      </c>
      <c r="B2172" t="s">
        <v>3553</v>
      </c>
      <c r="C2172" t="str" cm="1">
        <f t="array" ref="C2172:D2172">_xlfn.TEXTSPLIT(_xlfn.TEXTJOIN("",FALSE,B2172,"*"),{" ","-"})</f>
        <v>Electivire</v>
      </c>
      <c r="D2172" t="str">
        <v>LV.X*</v>
      </c>
      <c r="I2172">
        <f t="shared" si="33"/>
        <v>466</v>
      </c>
    </row>
    <row r="2173" spans="1:9" x14ac:dyDescent="0.25">
      <c r="A2173" t="s">
        <v>3554</v>
      </c>
      <c r="B2173" t="s">
        <v>3555</v>
      </c>
      <c r="C2173" t="str" cm="1">
        <f t="array" ref="C2173:D2173">_xlfn.TEXTSPLIT(_xlfn.TEXTJOIN("",FALSE,B2173,"*"),{" ","-"})</f>
        <v>Lucario</v>
      </c>
      <c r="D2173" t="str">
        <v>LV.X*</v>
      </c>
      <c r="I2173">
        <f t="shared" si="33"/>
        <v>448</v>
      </c>
    </row>
    <row r="2174" spans="1:9" x14ac:dyDescent="0.25">
      <c r="A2174" t="s">
        <v>3556</v>
      </c>
      <c r="B2174" t="s">
        <v>3557</v>
      </c>
      <c r="C2174" t="str" cm="1">
        <f t="array" ref="C2174:D2174">_xlfn.TEXTSPLIT(_xlfn.TEXTJOIN("",FALSE,B2174,"*"),{" ","-"})</f>
        <v>Magmortar</v>
      </c>
      <c r="D2174" t="str">
        <v>LV.X*</v>
      </c>
      <c r="I2174">
        <f t="shared" si="33"/>
        <v>467</v>
      </c>
    </row>
    <row r="2175" spans="1:9" x14ac:dyDescent="0.25">
      <c r="A2175" t="s">
        <v>3558</v>
      </c>
      <c r="B2175" t="s">
        <v>2209</v>
      </c>
      <c r="C2175" t="str" cm="1">
        <f t="array" ref="C2175">_xlfn.TEXTSPLIT(_xlfn.TEXTJOIN("",FALSE,B2175,"*"),{" ","-"})</f>
        <v>Ampharos*</v>
      </c>
      <c r="I2175">
        <f t="shared" si="33"/>
        <v>181</v>
      </c>
    </row>
    <row r="2176" spans="1:9" x14ac:dyDescent="0.25">
      <c r="A2176" t="s">
        <v>3559</v>
      </c>
      <c r="B2176" t="s">
        <v>11</v>
      </c>
      <c r="C2176" t="str" cm="1">
        <f t="array" ref="C2176">_xlfn.TEXTSPLIT(_xlfn.TEXTJOIN("",FALSE,B2176,"*"),{" ","-"})</f>
        <v>Blastoise*</v>
      </c>
      <c r="I2176">
        <f t="shared" si="33"/>
        <v>9</v>
      </c>
    </row>
    <row r="2177" spans="1:9" x14ac:dyDescent="0.25">
      <c r="A2177" t="s">
        <v>3560</v>
      </c>
      <c r="B2177" t="s">
        <v>22</v>
      </c>
      <c r="C2177" t="str" cm="1">
        <f t="array" ref="C2177">_xlfn.TEXTSPLIT(_xlfn.TEXTJOIN("",FALSE,B2177,"*"),{" ","-"})</f>
        <v>Charizard*</v>
      </c>
      <c r="I2177">
        <f t="shared" si="33"/>
        <v>6</v>
      </c>
    </row>
    <row r="2178" spans="1:9" x14ac:dyDescent="0.25">
      <c r="A2178" t="s">
        <v>3561</v>
      </c>
      <c r="B2178" t="s">
        <v>856</v>
      </c>
      <c r="C2178" t="str" cm="1">
        <f t="array" ref="C2178">_xlfn.TEXTSPLIT(_xlfn.TEXTJOIN("",FALSE,B2178,"*"),{" ","-"})</f>
        <v>Entei*</v>
      </c>
      <c r="I2178">
        <f t="shared" si="33"/>
        <v>244</v>
      </c>
    </row>
    <row r="2179" spans="1:9" x14ac:dyDescent="0.25">
      <c r="A2179" t="s">
        <v>3562</v>
      </c>
      <c r="B2179" t="s">
        <v>2479</v>
      </c>
      <c r="C2179" t="str" cm="1">
        <f t="array" ref="C2179">_xlfn.TEXTSPLIT(_xlfn.TEXTJOIN("",FALSE,B2179,"*"),{" ","-"})</f>
        <v>Flygon*</v>
      </c>
      <c r="I2179">
        <f t="shared" ref="I2179:I2242" si="34">_xlfn.XLOOKUP(B2179,X$2:X$1093,V$2:V$1093, _xlfn.XLOOKUP(C2179,X$2:X$1093,V$2:V$1093, _xlfn.XLOOKUP(D2179,X$2:X$1093,V$2:V$1093, _xlfn.XLOOKUP(E2179,X$2:X$1093,V$2:V$1093, _xlfn.XLOOKUP(F2179,X$2:X$1093,V$2:V$1093, _xlfn.XLOOKUP(G2179,X$2:X$1093,V$2:V$1093, _xlfn.XLOOKUP(H2179,X$2:X$1093,V$2:V$1093, IF(ISNUMBER(SEARCH("sv", A2179)),"",""),2),2),2),2),2),2),2)</f>
        <v>330</v>
      </c>
    </row>
    <row r="2180" spans="1:9" x14ac:dyDescent="0.25">
      <c r="A2180" t="s">
        <v>3563</v>
      </c>
      <c r="B2180" t="s">
        <v>1515</v>
      </c>
      <c r="C2180" t="str" cm="1">
        <f t="array" ref="C2180">_xlfn.TEXTSPLIT(_xlfn.TEXTJOIN("",FALSE,B2180,"*"),{" ","-"})</f>
        <v>Gallade*</v>
      </c>
      <c r="I2180">
        <f t="shared" si="34"/>
        <v>475</v>
      </c>
    </row>
    <row r="2181" spans="1:9" x14ac:dyDescent="0.25">
      <c r="A2181" t="s">
        <v>3564</v>
      </c>
      <c r="B2181" t="s">
        <v>1596</v>
      </c>
      <c r="C2181" t="str" cm="1">
        <f t="array" ref="C2181">_xlfn.TEXTSPLIT(_xlfn.TEXTJOIN("",FALSE,B2181,"*"),{" ","-"})</f>
        <v>Gardevoir*</v>
      </c>
      <c r="I2181">
        <f t="shared" si="34"/>
        <v>282</v>
      </c>
    </row>
    <row r="2182" spans="1:9" x14ac:dyDescent="0.25">
      <c r="A2182" t="s">
        <v>3565</v>
      </c>
      <c r="B2182" t="s">
        <v>3566</v>
      </c>
      <c r="C2182" t="str" cm="1">
        <f t="array" ref="C2182:E2182">_xlfn.TEXTSPLIT(_xlfn.TEXTJOIN("",FALSE,B2182,"*"),{" ","-"})</f>
        <v>Gastrodon</v>
      </c>
      <c r="D2182" t="str">
        <v>East</v>
      </c>
      <c r="E2182" t="str">
        <v>Sea*</v>
      </c>
      <c r="I2182">
        <f t="shared" si="34"/>
        <v>423</v>
      </c>
    </row>
    <row r="2183" spans="1:9" x14ac:dyDescent="0.25">
      <c r="A2183" t="s">
        <v>3569</v>
      </c>
      <c r="B2183" t="s">
        <v>3570</v>
      </c>
      <c r="C2183" t="str" cm="1">
        <f t="array" ref="C2183:E2183">_xlfn.TEXTSPLIT(_xlfn.TEXTJOIN("",FALSE,B2183,"*"),{" ","-"})</f>
        <v>Gastrodon</v>
      </c>
      <c r="D2183" t="str">
        <v>West</v>
      </c>
      <c r="E2183" t="str">
        <v>Sea*</v>
      </c>
      <c r="I2183">
        <f t="shared" si="34"/>
        <v>423</v>
      </c>
    </row>
    <row r="2184" spans="1:9" x14ac:dyDescent="0.25">
      <c r="A2184" t="s">
        <v>3572</v>
      </c>
      <c r="B2184" t="s">
        <v>2980</v>
      </c>
      <c r="C2184" t="str" cm="1">
        <f t="array" ref="C2184:D2184">_xlfn.TEXTSPLIT(_xlfn.TEXTJOIN("",FALSE,B2184,"*"),{" ","-"})</f>
        <v>Ho</v>
      </c>
      <c r="D2184" t="str">
        <v>Oh*</v>
      </c>
      <c r="I2184">
        <f t="shared" si="34"/>
        <v>250</v>
      </c>
    </row>
    <row r="2185" spans="1:9" x14ac:dyDescent="0.25">
      <c r="A2185" t="s">
        <v>3573</v>
      </c>
      <c r="B2185" t="s">
        <v>2125</v>
      </c>
      <c r="C2185" t="str" cm="1">
        <f t="array" ref="C2185">_xlfn.TEXTSPLIT(_xlfn.TEXTJOIN("",FALSE,B2185,"*"),{" ","-"})</f>
        <v>Jumpluff*</v>
      </c>
      <c r="I2185">
        <f t="shared" si="34"/>
        <v>189</v>
      </c>
    </row>
    <row r="2186" spans="1:9" x14ac:dyDescent="0.25">
      <c r="A2186" t="s">
        <v>3574</v>
      </c>
      <c r="B2186" t="s">
        <v>3575</v>
      </c>
      <c r="C2186" t="str" cm="1">
        <f t="array" ref="C2186">_xlfn.TEXTSPLIT(_xlfn.TEXTJOIN("",FALSE,B2186,"*"),{" ","-"})</f>
        <v>Lickilicky*</v>
      </c>
      <c r="I2186">
        <f t="shared" si="34"/>
        <v>463</v>
      </c>
    </row>
    <row r="2187" spans="1:9" x14ac:dyDescent="0.25">
      <c r="A2187" t="s">
        <v>3577</v>
      </c>
      <c r="B2187" t="s">
        <v>2594</v>
      </c>
      <c r="C2187" t="str" cm="1">
        <f t="array" ref="C2187">_xlfn.TEXTSPLIT(_xlfn.TEXTJOIN("",FALSE,B2187,"*"),{" ","-"})</f>
        <v>Ludicolo*</v>
      </c>
      <c r="I2187">
        <f t="shared" si="34"/>
        <v>272</v>
      </c>
    </row>
    <row r="2188" spans="1:9" x14ac:dyDescent="0.25">
      <c r="A2188" t="s">
        <v>3578</v>
      </c>
      <c r="B2188" t="s">
        <v>3026</v>
      </c>
      <c r="C2188" t="str" cm="1">
        <f t="array" ref="C2188">_xlfn.TEXTSPLIT(_xlfn.TEXTJOIN("",FALSE,B2188,"*"),{" ","-"})</f>
        <v>Lugia*</v>
      </c>
      <c r="I2188">
        <f t="shared" si="34"/>
        <v>249</v>
      </c>
    </row>
    <row r="2189" spans="1:9" x14ac:dyDescent="0.25">
      <c r="A2189" t="s">
        <v>3579</v>
      </c>
      <c r="B2189" t="s">
        <v>812</v>
      </c>
      <c r="C2189" t="str" cm="1">
        <f t="array" ref="C2189">_xlfn.TEXTSPLIT(_xlfn.TEXTJOIN("",FALSE,B2189,"*"),{" ","-"})</f>
        <v>Mew*</v>
      </c>
      <c r="I2189">
        <f t="shared" si="34"/>
        <v>151</v>
      </c>
    </row>
    <row r="2190" spans="1:9" x14ac:dyDescent="0.25">
      <c r="A2190" t="s">
        <v>3580</v>
      </c>
      <c r="B2190" t="s">
        <v>3186</v>
      </c>
      <c r="C2190" t="str" cm="1">
        <f t="array" ref="C2190">_xlfn.TEXTSPLIT(_xlfn.TEXTJOIN("",FALSE,B2190,"*"),{" ","-"})</f>
        <v>Raikou*</v>
      </c>
      <c r="I2190">
        <f t="shared" si="34"/>
        <v>243</v>
      </c>
    </row>
    <row r="2191" spans="1:9" x14ac:dyDescent="0.25">
      <c r="A2191" t="s">
        <v>3581</v>
      </c>
      <c r="B2191" t="s">
        <v>2156</v>
      </c>
      <c r="C2191" t="str" cm="1">
        <f t="array" ref="C2191">_xlfn.TEXTSPLIT(_xlfn.TEXTJOIN("",FALSE,B2191,"*"),{" ","-"})</f>
        <v>Roserade*</v>
      </c>
      <c r="I2191">
        <f t="shared" si="34"/>
        <v>407</v>
      </c>
    </row>
    <row r="2192" spans="1:9" x14ac:dyDescent="0.25">
      <c r="A2192" t="s">
        <v>3582</v>
      </c>
      <c r="B2192" t="s">
        <v>1302</v>
      </c>
      <c r="C2192" t="str" cm="1">
        <f t="array" ref="C2192">_xlfn.TEXTSPLIT(_xlfn.TEXTJOIN("",FALSE,B2192,"*"),{" ","-"})</f>
        <v>Salamence*</v>
      </c>
      <c r="I2192">
        <f t="shared" si="34"/>
        <v>373</v>
      </c>
    </row>
    <row r="2193" spans="1:9" x14ac:dyDescent="0.25">
      <c r="A2193" t="s">
        <v>3583</v>
      </c>
      <c r="B2193" t="s">
        <v>887</v>
      </c>
      <c r="C2193" t="str" cm="1">
        <f t="array" ref="C2193">_xlfn.TEXTSPLIT(_xlfn.TEXTJOIN("",FALSE,B2193,"*"),{" ","-"})</f>
        <v>Suicune*</v>
      </c>
      <c r="I2193">
        <f t="shared" si="34"/>
        <v>245</v>
      </c>
    </row>
    <row r="2194" spans="1:9" x14ac:dyDescent="0.25">
      <c r="A2194" t="s">
        <v>3584</v>
      </c>
      <c r="B2194" t="s">
        <v>65</v>
      </c>
      <c r="C2194" t="str" cm="1">
        <f t="array" ref="C2194">_xlfn.TEXTSPLIT(_xlfn.TEXTJOIN("",FALSE,B2194,"*"),{" ","-"})</f>
        <v>Venusaur*</v>
      </c>
      <c r="I2194">
        <f t="shared" si="34"/>
        <v>3</v>
      </c>
    </row>
    <row r="2195" spans="1:9" x14ac:dyDescent="0.25">
      <c r="A2195" t="s">
        <v>3585</v>
      </c>
      <c r="B2195" t="s">
        <v>2818</v>
      </c>
      <c r="C2195" t="str" cm="1">
        <f t="array" ref="C2195">_xlfn.TEXTSPLIT(_xlfn.TEXTJOIN("",FALSE,B2195,"*"),{" ","-"})</f>
        <v>Absol*</v>
      </c>
      <c r="I2195">
        <f t="shared" si="34"/>
        <v>359</v>
      </c>
    </row>
    <row r="2196" spans="1:9" x14ac:dyDescent="0.25">
      <c r="A2196" t="s">
        <v>3586</v>
      </c>
      <c r="B2196" t="s">
        <v>95</v>
      </c>
      <c r="C2196" t="str" cm="1">
        <f t="array" ref="C2196">_xlfn.TEXTSPLIT(_xlfn.TEXTJOIN("",FALSE,B2196,"*"),{" ","-"})</f>
        <v>Arcanine*</v>
      </c>
      <c r="I2196">
        <f t="shared" si="34"/>
        <v>59</v>
      </c>
    </row>
    <row r="2197" spans="1:9" x14ac:dyDescent="0.25">
      <c r="A2197" t="s">
        <v>3587</v>
      </c>
      <c r="B2197" t="s">
        <v>3588</v>
      </c>
      <c r="C2197" t="str" cm="1">
        <f t="array" ref="C2197">_xlfn.TEXTSPLIT(_xlfn.TEXTJOIN("",FALSE,B2197,"*"),{" ","-"})</f>
        <v>Banette*</v>
      </c>
      <c r="I2197">
        <f t="shared" si="34"/>
        <v>354</v>
      </c>
    </row>
    <row r="2198" spans="1:9" x14ac:dyDescent="0.25">
      <c r="A2198" t="s">
        <v>3591</v>
      </c>
      <c r="B2198" t="s">
        <v>80</v>
      </c>
      <c r="C2198" t="str" cm="1">
        <f t="array" ref="C2198">_xlfn.TEXTSPLIT(_xlfn.TEXTJOIN("",FALSE,B2198,"*"),{" ","-"})</f>
        <v>Dugtrio*</v>
      </c>
      <c r="I2198">
        <f t="shared" si="34"/>
        <v>51</v>
      </c>
    </row>
    <row r="2199" spans="1:9" x14ac:dyDescent="0.25">
      <c r="A2199" t="s">
        <v>3592</v>
      </c>
      <c r="B2199" t="s">
        <v>2406</v>
      </c>
      <c r="C2199" t="str" cm="1">
        <f t="array" ref="C2199">_xlfn.TEXTSPLIT(_xlfn.TEXTJOIN("",FALSE,B2199,"*"),{" ","-"})</f>
        <v>Electivire*</v>
      </c>
      <c r="I2199">
        <f t="shared" si="34"/>
        <v>466</v>
      </c>
    </row>
    <row r="2200" spans="1:9" x14ac:dyDescent="0.25">
      <c r="A2200" t="s">
        <v>3593</v>
      </c>
      <c r="B2200" t="s">
        <v>87</v>
      </c>
      <c r="C2200" t="str" cm="1">
        <f t="array" ref="C2200">_xlfn.TEXTSPLIT(_xlfn.TEXTJOIN("",FALSE,B2200,"*"),{" ","-"})</f>
        <v>Electrode*</v>
      </c>
      <c r="I2200">
        <f t="shared" si="34"/>
        <v>101</v>
      </c>
    </row>
    <row r="2201" spans="1:9" x14ac:dyDescent="0.25">
      <c r="A2201" t="s">
        <v>3594</v>
      </c>
      <c r="B2201" t="s">
        <v>3595</v>
      </c>
      <c r="C2201" t="str" cm="1">
        <f t="array" ref="C2201">_xlfn.TEXTSPLIT(_xlfn.TEXTJOIN("",FALSE,B2201,"*"),{" ","-"})</f>
        <v>Furret*</v>
      </c>
      <c r="I2201">
        <f t="shared" si="34"/>
        <v>162</v>
      </c>
    </row>
    <row r="2202" spans="1:9" x14ac:dyDescent="0.25">
      <c r="A2202" t="s">
        <v>3598</v>
      </c>
      <c r="B2202" t="s">
        <v>444</v>
      </c>
      <c r="C2202" t="str" cm="1">
        <f t="array" ref="C2202">_xlfn.TEXTSPLIT(_xlfn.TEXTJOIN("",FALSE,B2202,"*"),{" ","-"})</f>
        <v>Golduck*</v>
      </c>
      <c r="I2202">
        <f t="shared" si="34"/>
        <v>55</v>
      </c>
    </row>
    <row r="2203" spans="1:9" x14ac:dyDescent="0.25">
      <c r="A2203" t="s">
        <v>3599</v>
      </c>
      <c r="B2203" t="s">
        <v>448</v>
      </c>
      <c r="C2203" t="str" cm="1">
        <f t="array" ref="C2203">_xlfn.TEXTSPLIT(_xlfn.TEXTJOIN("",FALSE,B2203,"*"),{" ","-"})</f>
        <v>Golem*</v>
      </c>
      <c r="I2203">
        <f t="shared" si="34"/>
        <v>76</v>
      </c>
    </row>
    <row r="2204" spans="1:9" x14ac:dyDescent="0.25">
      <c r="A2204" t="s">
        <v>3600</v>
      </c>
      <c r="B2204" t="s">
        <v>120</v>
      </c>
      <c r="C2204" t="str" cm="1">
        <f t="array" ref="C2204">_xlfn.TEXTSPLIT(_xlfn.TEXTJOIN("",FALSE,B2204,"*"),{" ","-"})</f>
        <v>Jynx*</v>
      </c>
      <c r="I2204">
        <f t="shared" si="34"/>
        <v>124</v>
      </c>
    </row>
    <row r="2205" spans="1:9" x14ac:dyDescent="0.25">
      <c r="A2205" t="s">
        <v>3601</v>
      </c>
      <c r="B2205" t="s">
        <v>2165</v>
      </c>
      <c r="C2205" t="str" cm="1">
        <f t="array" ref="C2205">_xlfn.TEXTSPLIT(_xlfn.TEXTJOIN("",FALSE,B2205,"*"),{" ","-"})</f>
        <v>Magmortar*</v>
      </c>
      <c r="I2205">
        <f t="shared" si="34"/>
        <v>467</v>
      </c>
    </row>
    <row r="2206" spans="1:9" x14ac:dyDescent="0.25">
      <c r="A2206" t="s">
        <v>3602</v>
      </c>
      <c r="B2206" t="s">
        <v>1440</v>
      </c>
      <c r="C2206" t="str" cm="1">
        <f t="array" ref="C2206">_xlfn.TEXTSPLIT(_xlfn.TEXTJOIN("",FALSE,B2206,"*"),{" ","-"})</f>
        <v>Minun*</v>
      </c>
      <c r="I2206">
        <f t="shared" si="34"/>
        <v>312</v>
      </c>
    </row>
    <row r="2207" spans="1:9" x14ac:dyDescent="0.25">
      <c r="A2207" t="s">
        <v>3603</v>
      </c>
      <c r="B2207" t="s">
        <v>3604</v>
      </c>
      <c r="C2207" t="str" cm="1">
        <f t="array" ref="C2207">_xlfn.TEXTSPLIT(_xlfn.TEXTJOIN("",FALSE,B2207,"*"),{" ","-"})</f>
        <v>Mothim*</v>
      </c>
      <c r="I2207">
        <f t="shared" si="34"/>
        <v>414</v>
      </c>
    </row>
    <row r="2208" spans="1:9" x14ac:dyDescent="0.25">
      <c r="A2208" t="s">
        <v>3607</v>
      </c>
      <c r="B2208" t="s">
        <v>49</v>
      </c>
      <c r="C2208" t="str" cm="1">
        <f t="array" ref="C2208">_xlfn.TEXTSPLIT(_xlfn.TEXTJOIN("",FALSE,B2208,"*"),{" ","-"})</f>
        <v>Nidoking*</v>
      </c>
      <c r="I2208">
        <f t="shared" si="34"/>
        <v>34</v>
      </c>
    </row>
    <row r="2209" spans="1:9" x14ac:dyDescent="0.25">
      <c r="A2209" t="s">
        <v>3608</v>
      </c>
      <c r="B2209" t="s">
        <v>242</v>
      </c>
      <c r="C2209" t="str" cm="1">
        <f t="array" ref="C2209">_xlfn.TEXTSPLIT(_xlfn.TEXTJOIN("",FALSE,B2209,"*"),{" ","-"})</f>
        <v>Pidgeot*</v>
      </c>
      <c r="I2209">
        <f t="shared" si="34"/>
        <v>18</v>
      </c>
    </row>
    <row r="2210" spans="1:9" x14ac:dyDescent="0.25">
      <c r="A2210" t="s">
        <v>3609</v>
      </c>
      <c r="B2210" t="s">
        <v>1437</v>
      </c>
      <c r="C2210" t="str" cm="1">
        <f t="array" ref="C2210">_xlfn.TEXTSPLIT(_xlfn.TEXTJOIN("",FALSE,B2210,"*"),{" ","-"})</f>
        <v>Plusle*</v>
      </c>
      <c r="I2210">
        <f t="shared" si="34"/>
        <v>311</v>
      </c>
    </row>
    <row r="2211" spans="1:9" x14ac:dyDescent="0.25">
      <c r="A2211" t="s">
        <v>3610</v>
      </c>
      <c r="B2211" t="s">
        <v>2600</v>
      </c>
      <c r="C2211" t="str" cm="1">
        <f t="array" ref="C2211">_xlfn.TEXTSPLIT(_xlfn.TEXTJOIN("",FALSE,B2211,"*"),{" ","-"})</f>
        <v>Sharpedo*</v>
      </c>
      <c r="I2211">
        <f t="shared" si="34"/>
        <v>319</v>
      </c>
    </row>
    <row r="2212" spans="1:9" x14ac:dyDescent="0.25">
      <c r="A2212" t="s">
        <v>3611</v>
      </c>
      <c r="B2212" t="s">
        <v>3612</v>
      </c>
      <c r="C2212" t="str" cm="1">
        <f t="array" ref="C2212">_xlfn.TEXTSPLIT(_xlfn.TEXTJOIN("",FALSE,B2212,"*"),{" ","-"})</f>
        <v>Sunflora*</v>
      </c>
      <c r="I2212">
        <f t="shared" si="34"/>
        <v>192</v>
      </c>
    </row>
    <row r="2213" spans="1:9" x14ac:dyDescent="0.25">
      <c r="A2213" t="s">
        <v>3615</v>
      </c>
      <c r="B2213" t="s">
        <v>3616</v>
      </c>
      <c r="C2213" t="str" cm="1">
        <f t="array" ref="C2213:D2213">_xlfn.TEXTSPLIT(_xlfn.TEXTJOIN("",FALSE,B2213,"*"),{" ","-"})</f>
        <v>Unown</v>
      </c>
      <c r="D2213" t="str">
        <v>S*</v>
      </c>
      <c r="I2213">
        <f t="shared" si="34"/>
        <v>201</v>
      </c>
    </row>
    <row r="2214" spans="1:9" x14ac:dyDescent="0.25">
      <c r="A2214" t="s">
        <v>3617</v>
      </c>
      <c r="B2214" t="s">
        <v>1956</v>
      </c>
      <c r="C2214" t="str" cm="1">
        <f t="array" ref="C2214">_xlfn.TEXTSPLIT(_xlfn.TEXTJOIN("",FALSE,B2214,"*"),{" ","-"})</f>
        <v>Weavile*</v>
      </c>
      <c r="I2214">
        <f t="shared" si="34"/>
        <v>461</v>
      </c>
    </row>
    <row r="2215" spans="1:9" x14ac:dyDescent="0.25">
      <c r="A2215" t="s">
        <v>3618</v>
      </c>
      <c r="B2215" t="s">
        <v>3619</v>
      </c>
      <c r="C2215" t="str" cm="1">
        <f t="array" ref="C2215:E2215">_xlfn.TEXTSPLIT(_xlfn.TEXTJOIN("",FALSE,B2215,"*"),{" ","-"})</f>
        <v>Wormadam</v>
      </c>
      <c r="D2215" t="str">
        <v>Plant</v>
      </c>
      <c r="E2215" t="str">
        <v>Cloak*</v>
      </c>
      <c r="I2215">
        <f t="shared" si="34"/>
        <v>413</v>
      </c>
    </row>
    <row r="2216" spans="1:9" x14ac:dyDescent="0.25">
      <c r="A2216" t="s">
        <v>3622</v>
      </c>
      <c r="B2216" t="s">
        <v>3623</v>
      </c>
      <c r="C2216" t="str" cm="1">
        <f t="array" ref="C2216:E2216">_xlfn.TEXTSPLIT(_xlfn.TEXTJOIN("",FALSE,B2216,"*"),{" ","-"})</f>
        <v>Wormadam</v>
      </c>
      <c r="D2216" t="str">
        <v>Sandy</v>
      </c>
      <c r="E2216" t="str">
        <v>Cloak*</v>
      </c>
      <c r="I2216">
        <f t="shared" si="34"/>
        <v>413</v>
      </c>
    </row>
    <row r="2217" spans="1:9" x14ac:dyDescent="0.25">
      <c r="A2217" t="s">
        <v>3625</v>
      </c>
      <c r="B2217" t="s">
        <v>3626</v>
      </c>
      <c r="C2217" t="str" cm="1">
        <f t="array" ref="C2217:E2217">_xlfn.TEXTSPLIT(_xlfn.TEXTJOIN("",FALSE,B2217,"*"),{" ","-"})</f>
        <v>Wormadam</v>
      </c>
      <c r="D2217" t="str">
        <v>Trash</v>
      </c>
      <c r="E2217" t="str">
        <v>Cloak*</v>
      </c>
      <c r="I2217">
        <f t="shared" si="34"/>
        <v>413</v>
      </c>
    </row>
    <row r="2218" spans="1:9" x14ac:dyDescent="0.25">
      <c r="A2218" t="s">
        <v>3628</v>
      </c>
      <c r="B2218" t="s">
        <v>1458</v>
      </c>
      <c r="C2218" t="str" cm="1">
        <f t="array" ref="C2218">_xlfn.TEXTSPLIT(_xlfn.TEXTJOIN("",FALSE,B2218,"*"),{" ","-"})</f>
        <v>Xatu*</v>
      </c>
      <c r="I2218">
        <f t="shared" si="34"/>
        <v>178</v>
      </c>
    </row>
    <row r="2219" spans="1:9" x14ac:dyDescent="0.25">
      <c r="A2219" t="s">
        <v>3629</v>
      </c>
      <c r="B2219" t="s">
        <v>3630</v>
      </c>
      <c r="C2219" t="str" cm="1">
        <f t="array" ref="C2219">_xlfn.TEXTSPLIT(_xlfn.TEXTJOIN("",FALSE,B2219,"*"),{" ","-"})</f>
        <v>Breloom*</v>
      </c>
      <c r="I2219">
        <f t="shared" si="34"/>
        <v>286</v>
      </c>
    </row>
    <row r="2220" spans="1:9" x14ac:dyDescent="0.25">
      <c r="A2220" t="s">
        <v>3633</v>
      </c>
      <c r="B2220" t="s">
        <v>25</v>
      </c>
      <c r="C2220" t="str" cm="1">
        <f t="array" ref="C2220">_xlfn.TEXTSPLIT(_xlfn.TEXTJOIN("",FALSE,B2220,"*"),{" ","-"})</f>
        <v>Charmeleon*</v>
      </c>
      <c r="I2220">
        <f t="shared" si="34"/>
        <v>5</v>
      </c>
    </row>
    <row r="2221" spans="1:9" x14ac:dyDescent="0.25">
      <c r="A2221" t="s">
        <v>3634</v>
      </c>
      <c r="B2221" t="s">
        <v>435</v>
      </c>
      <c r="C2221" t="str" cm="1">
        <f t="array" ref="C2221">_xlfn.TEXTSPLIT(_xlfn.TEXTJOIN("",FALSE,B2221,"*"),{" ","-"})</f>
        <v>Cloyster*</v>
      </c>
      <c r="I2221">
        <f t="shared" si="34"/>
        <v>91</v>
      </c>
    </row>
    <row r="2222" spans="1:9" x14ac:dyDescent="0.25">
      <c r="A2222" t="s">
        <v>3635</v>
      </c>
      <c r="B2222" t="s">
        <v>2653</v>
      </c>
      <c r="C2222" t="str" cm="1">
        <f t="array" ref="C2222">_xlfn.TEXTSPLIT(_xlfn.TEXTJOIN("",FALSE,B2222,"*"),{" ","-"})</f>
        <v>Donphan*</v>
      </c>
      <c r="I2222">
        <f t="shared" si="34"/>
        <v>232</v>
      </c>
    </row>
    <row r="2223" spans="1:9" x14ac:dyDescent="0.25">
      <c r="A2223" t="s">
        <v>3636</v>
      </c>
      <c r="B2223" t="s">
        <v>108</v>
      </c>
      <c r="C2223" t="str" cm="1">
        <f t="array" ref="C2223">_xlfn.TEXTSPLIT(_xlfn.TEXTJOIN("",FALSE,B2223,"*"),{" ","-"})</f>
        <v>Farfetch'd*</v>
      </c>
      <c r="I2223">
        <f t="shared" si="34"/>
        <v>83</v>
      </c>
    </row>
    <row r="2224" spans="1:9" x14ac:dyDescent="0.25">
      <c r="A2224" t="s">
        <v>3637</v>
      </c>
      <c r="B2224" t="s">
        <v>2206</v>
      </c>
      <c r="C2224" t="str" cm="1">
        <f t="array" ref="C2224">_xlfn.TEXTSPLIT(_xlfn.TEXTJOIN("",FALSE,B2224,"*"),{" ","-"})</f>
        <v>Flaaffy*</v>
      </c>
      <c r="I2224">
        <f t="shared" si="34"/>
        <v>180</v>
      </c>
    </row>
    <row r="2225" spans="1:9" x14ac:dyDescent="0.25">
      <c r="A2225" t="s">
        <v>3638</v>
      </c>
      <c r="B2225" t="s">
        <v>67</v>
      </c>
      <c r="C2225" t="str" cm="1">
        <f t="array" ref="C2225">_xlfn.TEXTSPLIT(_xlfn.TEXTJOIN("",FALSE,B2225,"*"),{" ","-"})</f>
        <v>Ivysaur*</v>
      </c>
      <c r="I2225">
        <f t="shared" si="34"/>
        <v>2</v>
      </c>
    </row>
    <row r="2226" spans="1:9" x14ac:dyDescent="0.25">
      <c r="A2226" t="s">
        <v>3639</v>
      </c>
      <c r="B2226" t="s">
        <v>2863</v>
      </c>
      <c r="C2226" t="str" cm="1">
        <f t="array" ref="C2226">_xlfn.TEXTSPLIT(_xlfn.TEXTJOIN("",FALSE,B2226,"*"),{" ","-"})</f>
        <v>Kecleon*</v>
      </c>
      <c r="I2226">
        <f t="shared" si="34"/>
        <v>352</v>
      </c>
    </row>
    <row r="2227" spans="1:9" x14ac:dyDescent="0.25">
      <c r="A2227" t="s">
        <v>3640</v>
      </c>
      <c r="B2227" t="s">
        <v>1468</v>
      </c>
      <c r="C2227" t="str" cm="1">
        <f t="array" ref="C2227">_xlfn.TEXTSPLIT(_xlfn.TEXTJOIN("",FALSE,B2227,"*"),{" ","-"})</f>
        <v>Kirlia*</v>
      </c>
      <c r="I2227">
        <f t="shared" si="34"/>
        <v>281</v>
      </c>
    </row>
    <row r="2228" spans="1:9" x14ac:dyDescent="0.25">
      <c r="A2228" t="s">
        <v>3641</v>
      </c>
      <c r="B2228" t="s">
        <v>2591</v>
      </c>
      <c r="C2228" t="str" cm="1">
        <f t="array" ref="C2228">_xlfn.TEXTSPLIT(_xlfn.TEXTJOIN("",FALSE,B2228,"*"),{" ","-"})</f>
        <v>Lombre*</v>
      </c>
      <c r="I2228">
        <f t="shared" si="34"/>
        <v>271</v>
      </c>
    </row>
    <row r="2229" spans="1:9" x14ac:dyDescent="0.25">
      <c r="A2229" t="s">
        <v>3642</v>
      </c>
      <c r="B2229" t="s">
        <v>2860</v>
      </c>
      <c r="C2229" t="str" cm="1">
        <f t="array" ref="C2229">_xlfn.TEXTSPLIT(_xlfn.TEXTJOIN("",FALSE,B2229,"*"),{" ","-"})</f>
        <v>Miltank*</v>
      </c>
      <c r="I2229">
        <f t="shared" si="34"/>
        <v>241</v>
      </c>
    </row>
    <row r="2230" spans="1:9" x14ac:dyDescent="0.25">
      <c r="A2230" t="s">
        <v>3643</v>
      </c>
      <c r="B2230" t="s">
        <v>410</v>
      </c>
      <c r="C2230" t="str" cm="1">
        <f t="array" ref="C2230">_xlfn.TEXTSPLIT(_xlfn.TEXTJOIN("",FALSE,B2230,"*"),{" ","-"})</f>
        <v>Muk*</v>
      </c>
      <c r="I2230">
        <f t="shared" si="34"/>
        <v>89</v>
      </c>
    </row>
    <row r="2231" spans="1:9" x14ac:dyDescent="0.25">
      <c r="A2231" t="s">
        <v>3644</v>
      </c>
      <c r="B2231" t="s">
        <v>51</v>
      </c>
      <c r="C2231" t="str" cm="1">
        <f t="array" ref="C2231">_xlfn.TEXTSPLIT(_xlfn.TEXTJOIN("",FALSE,B2231,"*"),{" ","-"})</f>
        <v>Nidorino*</v>
      </c>
      <c r="I2231">
        <f t="shared" si="34"/>
        <v>33</v>
      </c>
    </row>
    <row r="2232" spans="1:9" x14ac:dyDescent="0.25">
      <c r="A2232" t="s">
        <v>3645</v>
      </c>
      <c r="B2232" t="s">
        <v>91</v>
      </c>
      <c r="C2232" t="str" cm="1">
        <f t="array" ref="C2232">_xlfn.TEXTSPLIT(_xlfn.TEXTJOIN("",FALSE,B2232,"*"),{" ","-"})</f>
        <v>Pidgeotto*</v>
      </c>
      <c r="I2232">
        <f t="shared" si="34"/>
        <v>17</v>
      </c>
    </row>
    <row r="2233" spans="1:9" x14ac:dyDescent="0.25">
      <c r="A2233" t="s">
        <v>3646</v>
      </c>
      <c r="B2233" t="s">
        <v>245</v>
      </c>
      <c r="C2233" t="str" cm="1">
        <f t="array" ref="C2233">_xlfn.TEXTSPLIT(_xlfn.TEXTJOIN("",FALSE,B2233,"*"),{" ","-"})</f>
        <v>Pinsir*</v>
      </c>
      <c r="I2233">
        <f t="shared" si="34"/>
        <v>127</v>
      </c>
    </row>
    <row r="2234" spans="1:9" x14ac:dyDescent="0.25">
      <c r="A2234" t="s">
        <v>3647</v>
      </c>
      <c r="B2234" t="s">
        <v>2756</v>
      </c>
      <c r="C2234" t="str" cm="1">
        <f t="array" ref="C2234">_xlfn.TEXTSPLIT(_xlfn.TEXTJOIN("",FALSE,B2234,"*"),{" ","-"})</f>
        <v>Quagsire*</v>
      </c>
      <c r="I2234">
        <f t="shared" si="34"/>
        <v>195</v>
      </c>
    </row>
    <row r="2235" spans="1:9" x14ac:dyDescent="0.25">
      <c r="A2235" t="s">
        <v>3648</v>
      </c>
      <c r="B2235" t="s">
        <v>146</v>
      </c>
      <c r="C2235" t="str" cm="1">
        <f t="array" ref="C2235">_xlfn.TEXTSPLIT(_xlfn.TEXTJOIN("",FALSE,B2235,"*"),{" ","-"})</f>
        <v>Raticate*</v>
      </c>
      <c r="I2235">
        <f t="shared" si="34"/>
        <v>20</v>
      </c>
    </row>
    <row r="2236" spans="1:9" x14ac:dyDescent="0.25">
      <c r="A2236" t="s">
        <v>3649</v>
      </c>
      <c r="B2236" t="s">
        <v>2152</v>
      </c>
      <c r="C2236" t="str" cm="1">
        <f t="array" ref="C2236">_xlfn.TEXTSPLIT(_xlfn.TEXTJOIN("",FALSE,B2236,"*"),{" ","-"})</f>
        <v>Roselia*</v>
      </c>
      <c r="I2236">
        <f t="shared" si="34"/>
        <v>315</v>
      </c>
    </row>
    <row r="2237" spans="1:9" x14ac:dyDescent="0.25">
      <c r="A2237" t="s">
        <v>3650</v>
      </c>
      <c r="B2237" t="s">
        <v>1471</v>
      </c>
      <c r="C2237" t="str" cm="1">
        <f t="array" ref="C2237">_xlfn.TEXTSPLIT(_xlfn.TEXTJOIN("",FALSE,B2237,"*"),{" ","-"})</f>
        <v>Sableye*</v>
      </c>
      <c r="I2237">
        <f t="shared" si="34"/>
        <v>302</v>
      </c>
    </row>
    <row r="2238" spans="1:9" x14ac:dyDescent="0.25">
      <c r="A2238" t="s">
        <v>3651</v>
      </c>
      <c r="B2238" t="s">
        <v>1299</v>
      </c>
      <c r="C2238" t="str" cm="1">
        <f t="array" ref="C2238">_xlfn.TEXTSPLIT(_xlfn.TEXTJOIN("",FALSE,B2238,"*"),{" ","-"})</f>
        <v>Shelgon*</v>
      </c>
      <c r="I2238">
        <f t="shared" si="34"/>
        <v>372</v>
      </c>
    </row>
    <row r="2239" spans="1:9" x14ac:dyDescent="0.25">
      <c r="A2239" t="s">
        <v>3652</v>
      </c>
      <c r="B2239" t="s">
        <v>2122</v>
      </c>
      <c r="C2239" t="str" cm="1">
        <f t="array" ref="C2239">_xlfn.TEXTSPLIT(_xlfn.TEXTJOIN("",FALSE,B2239,"*"),{" ","-"})</f>
        <v>Skiploom*</v>
      </c>
      <c r="I2239">
        <f t="shared" si="34"/>
        <v>188</v>
      </c>
    </row>
    <row r="2240" spans="1:9" x14ac:dyDescent="0.25">
      <c r="A2240" t="s">
        <v>3653</v>
      </c>
      <c r="B2240" t="s">
        <v>849</v>
      </c>
      <c r="C2240" t="str" cm="1">
        <f t="array" ref="C2240">_xlfn.TEXTSPLIT(_xlfn.TEXTJOIN("",FALSE,B2240,"*"),{" ","-"})</f>
        <v>Smeargle*</v>
      </c>
      <c r="I2240">
        <f t="shared" si="34"/>
        <v>235</v>
      </c>
    </row>
    <row r="2241" spans="1:9" x14ac:dyDescent="0.25">
      <c r="A2241" t="s">
        <v>3654</v>
      </c>
      <c r="B2241" t="s">
        <v>3655</v>
      </c>
      <c r="C2241" t="str" cm="1">
        <f t="array" ref="C2241">_xlfn.TEXTSPLIT(_xlfn.TEXTJOIN("",FALSE,B2241,"*"),{" ","-"})</f>
        <v>Smoochum*</v>
      </c>
      <c r="I2241">
        <f t="shared" si="34"/>
        <v>238</v>
      </c>
    </row>
    <row r="2242" spans="1:9" x14ac:dyDescent="0.25">
      <c r="A2242" t="s">
        <v>3657</v>
      </c>
      <c r="B2242" t="s">
        <v>3658</v>
      </c>
      <c r="C2242" t="str" cm="1">
        <f t="array" ref="C2242:D2242">_xlfn.TEXTSPLIT(_xlfn.TEXTJOIN("",FALSE,B2242,"*"),{" ","-"})</f>
        <v>Unown</v>
      </c>
      <c r="D2242" t="str">
        <v>K*</v>
      </c>
      <c r="I2242">
        <f t="shared" si="34"/>
        <v>201</v>
      </c>
    </row>
    <row r="2243" spans="1:9" x14ac:dyDescent="0.25">
      <c r="A2243" t="s">
        <v>3659</v>
      </c>
      <c r="B2243" t="s">
        <v>3660</v>
      </c>
      <c r="C2243" t="str" cm="1">
        <f t="array" ref="C2243:D2243">_xlfn.TEXTSPLIT(_xlfn.TEXTJOIN("",FALSE,B2243,"*"),{" ","-"})</f>
        <v>Unown</v>
      </c>
      <c r="D2243" t="str">
        <v>N*</v>
      </c>
      <c r="I2243">
        <f t="shared" ref="I2243:I2306" si="35">_xlfn.XLOOKUP(B2243,X$2:X$1093,V$2:V$1093, _xlfn.XLOOKUP(C2243,X$2:X$1093,V$2:V$1093, _xlfn.XLOOKUP(D2243,X$2:X$1093,V$2:V$1093, _xlfn.XLOOKUP(E2243,X$2:X$1093,V$2:V$1093, _xlfn.XLOOKUP(F2243,X$2:X$1093,V$2:V$1093, _xlfn.XLOOKUP(G2243,X$2:X$1093,V$2:V$1093, _xlfn.XLOOKUP(H2243,X$2:X$1093,V$2:V$1093, IF(ISNUMBER(SEARCH("sv", A2243)),"",""),2),2),2),2),2),2),2)</f>
        <v>201</v>
      </c>
    </row>
    <row r="2244" spans="1:9" x14ac:dyDescent="0.25">
      <c r="A2244" t="s">
        <v>3661</v>
      </c>
      <c r="B2244" t="s">
        <v>3662</v>
      </c>
      <c r="C2244" t="str" cm="1">
        <f t="array" ref="C2244:D2244">_xlfn.TEXTSPLIT(_xlfn.TEXTJOIN("",FALSE,B2244,"*"),{" ","-"})</f>
        <v>Unown</v>
      </c>
      <c r="D2244" t="str">
        <v>O*</v>
      </c>
      <c r="I2244">
        <f t="shared" si="35"/>
        <v>201</v>
      </c>
    </row>
    <row r="2245" spans="1:9" x14ac:dyDescent="0.25">
      <c r="A2245" t="s">
        <v>3663</v>
      </c>
      <c r="B2245" t="s">
        <v>3664</v>
      </c>
      <c r="C2245" t="str" cm="1">
        <f t="array" ref="C2245:D2245">_xlfn.TEXTSPLIT(_xlfn.TEXTJOIN("",FALSE,B2245,"*"),{" ","-"})</f>
        <v>Unown</v>
      </c>
      <c r="D2245" t="str">
        <v>X*</v>
      </c>
      <c r="I2245">
        <f t="shared" si="35"/>
        <v>201</v>
      </c>
    </row>
    <row r="2246" spans="1:9" x14ac:dyDescent="0.25">
      <c r="A2246" t="s">
        <v>3665</v>
      </c>
      <c r="B2246" t="s">
        <v>3666</v>
      </c>
      <c r="C2246" t="str" cm="1">
        <f t="array" ref="C2246:D2246">_xlfn.TEXTSPLIT(_xlfn.TEXTJOIN("",FALSE,B2246,"*"),{" ","-"})</f>
        <v>Unown</v>
      </c>
      <c r="D2246" t="str">
        <v>Z*</v>
      </c>
      <c r="I2246">
        <f t="shared" si="35"/>
        <v>201</v>
      </c>
    </row>
    <row r="2247" spans="1:9" x14ac:dyDescent="0.25">
      <c r="A2247" t="s">
        <v>3667</v>
      </c>
      <c r="B2247" t="s">
        <v>258</v>
      </c>
      <c r="C2247" t="str" cm="1">
        <f t="array" ref="C2247">_xlfn.TEXTSPLIT(_xlfn.TEXTJOIN("",FALSE,B2247,"*"),{" ","-"})</f>
        <v>Venomoth*</v>
      </c>
      <c r="I2247">
        <f t="shared" si="35"/>
        <v>49</v>
      </c>
    </row>
    <row r="2248" spans="1:9" x14ac:dyDescent="0.25">
      <c r="A2248" t="s">
        <v>3668</v>
      </c>
      <c r="B2248" t="s">
        <v>2476</v>
      </c>
      <c r="C2248" t="str" cm="1">
        <f t="array" ref="C2248">_xlfn.TEXTSPLIT(_xlfn.TEXTJOIN("",FALSE,B2248,"*"),{" ","-"})</f>
        <v>Vibrava*</v>
      </c>
      <c r="I2248">
        <f t="shared" si="35"/>
        <v>329</v>
      </c>
    </row>
    <row r="2249" spans="1:9" x14ac:dyDescent="0.25">
      <c r="A2249" t="s">
        <v>3669</v>
      </c>
      <c r="B2249" t="s">
        <v>14</v>
      </c>
      <c r="C2249" t="str" cm="1">
        <f t="array" ref="C2249">_xlfn.TEXTSPLIT(_xlfn.TEXTJOIN("",FALSE,B2249,"*"),{" ","-"})</f>
        <v>Wartortle*</v>
      </c>
      <c r="I2249">
        <f t="shared" si="35"/>
        <v>8</v>
      </c>
    </row>
    <row r="2250" spans="1:9" x14ac:dyDescent="0.25">
      <c r="A2250" t="s">
        <v>3670</v>
      </c>
      <c r="B2250" t="s">
        <v>1295</v>
      </c>
      <c r="C2250" t="str" cm="1">
        <f t="array" ref="C2250">_xlfn.TEXTSPLIT(_xlfn.TEXTJOIN("",FALSE,B2250,"*"),{" ","-"})</f>
        <v>Bagon*</v>
      </c>
      <c r="I2250">
        <f t="shared" si="35"/>
        <v>371</v>
      </c>
    </row>
    <row r="2251" spans="1:9" x14ac:dyDescent="0.25">
      <c r="A2251" t="s">
        <v>3671</v>
      </c>
      <c r="B2251" t="s">
        <v>118</v>
      </c>
      <c r="C2251" t="str" cm="1">
        <f t="array" ref="C2251">_xlfn.TEXTSPLIT(_xlfn.TEXTJOIN("",FALSE,B2251,"*"),{" ","-"})</f>
        <v>Bulbasaur*</v>
      </c>
      <c r="I2251">
        <f t="shared" si="35"/>
        <v>1</v>
      </c>
    </row>
    <row r="2252" spans="1:9" x14ac:dyDescent="0.25">
      <c r="A2252" t="s">
        <v>3672</v>
      </c>
      <c r="B2252" t="s">
        <v>3621</v>
      </c>
      <c r="C2252" t="str" cm="1">
        <f t="array" ref="C2252:E2252">_xlfn.TEXTSPLIT(_xlfn.TEXTJOIN("",FALSE,B2252,"*"),{" ","-"})</f>
        <v>Burmy</v>
      </c>
      <c r="D2252" t="str">
        <v>Plant</v>
      </c>
      <c r="E2252" t="str">
        <v>Cloak*</v>
      </c>
      <c r="I2252">
        <f t="shared" si="35"/>
        <v>412</v>
      </c>
    </row>
    <row r="2253" spans="1:9" x14ac:dyDescent="0.25">
      <c r="A2253" t="s">
        <v>3674</v>
      </c>
      <c r="B2253" t="s">
        <v>3624</v>
      </c>
      <c r="C2253" t="str" cm="1">
        <f t="array" ref="C2253:E2253">_xlfn.TEXTSPLIT(_xlfn.TEXTJOIN("",FALSE,B2253,"*"),{" ","-"})</f>
        <v>Burmy</v>
      </c>
      <c r="D2253" t="str">
        <v>Sandy</v>
      </c>
      <c r="E2253" t="str">
        <v>Cloak*</v>
      </c>
      <c r="I2253">
        <f t="shared" si="35"/>
        <v>412</v>
      </c>
    </row>
    <row r="2254" spans="1:9" x14ac:dyDescent="0.25">
      <c r="A2254" t="s">
        <v>3675</v>
      </c>
      <c r="B2254" t="s">
        <v>3627</v>
      </c>
      <c r="C2254" t="str" cm="1">
        <f t="array" ref="C2254:E2254">_xlfn.TEXTSPLIT(_xlfn.TEXTJOIN("",FALSE,B2254,"*"),{" ","-"})</f>
        <v>Burmy</v>
      </c>
      <c r="D2254" t="str">
        <v>Trash</v>
      </c>
      <c r="E2254" t="str">
        <v>Cloak*</v>
      </c>
      <c r="I2254">
        <f t="shared" si="35"/>
        <v>412</v>
      </c>
    </row>
    <row r="2255" spans="1:9" x14ac:dyDescent="0.25">
      <c r="A2255" t="s">
        <v>3676</v>
      </c>
      <c r="B2255" t="s">
        <v>2597</v>
      </c>
      <c r="C2255" t="str" cm="1">
        <f t="array" ref="C2255">_xlfn.TEXTSPLIT(_xlfn.TEXTJOIN("",FALSE,B2255,"*"),{" ","-"})</f>
        <v>Carvanha*</v>
      </c>
      <c r="I2255">
        <f t="shared" si="35"/>
        <v>318</v>
      </c>
    </row>
    <row r="2256" spans="1:9" x14ac:dyDescent="0.25">
      <c r="A2256" t="s">
        <v>3677</v>
      </c>
      <c r="B2256" t="s">
        <v>100</v>
      </c>
      <c r="C2256" t="str" cm="1">
        <f t="array" ref="C2256">_xlfn.TEXTSPLIT(_xlfn.TEXTJOIN("",FALSE,B2256,"*"),{" ","-"})</f>
        <v>Charmander*</v>
      </c>
      <c r="I2256">
        <f t="shared" si="35"/>
        <v>4</v>
      </c>
    </row>
    <row r="2257" spans="1:9" x14ac:dyDescent="0.25">
      <c r="A2257" t="s">
        <v>3678</v>
      </c>
      <c r="B2257" t="s">
        <v>27</v>
      </c>
      <c r="C2257" t="str" cm="1">
        <f t="array" ref="C2257">_xlfn.TEXTSPLIT(_xlfn.TEXTJOIN("",FALSE,B2257,"*"),{" ","-"})</f>
        <v>Clefairy*</v>
      </c>
      <c r="I2257">
        <f t="shared" si="35"/>
        <v>35</v>
      </c>
    </row>
    <row r="2258" spans="1:9" x14ac:dyDescent="0.25">
      <c r="A2258" t="s">
        <v>3679</v>
      </c>
      <c r="B2258" t="s">
        <v>3680</v>
      </c>
      <c r="C2258" t="str" cm="1">
        <f t="array" ref="C2258">_xlfn.TEXTSPLIT(_xlfn.TEXTJOIN("",FALSE,B2258,"*"),{" ","-"})</f>
        <v>Corsola*</v>
      </c>
      <c r="I2258">
        <f t="shared" si="35"/>
        <v>222</v>
      </c>
    </row>
    <row r="2259" spans="1:9" x14ac:dyDescent="0.25">
      <c r="A2259" t="s">
        <v>3682</v>
      </c>
      <c r="B2259" t="s">
        <v>82</v>
      </c>
      <c r="C2259" t="str" cm="1">
        <f t="array" ref="C2259">_xlfn.TEXTSPLIT(_xlfn.TEXTJOIN("",FALSE,B2259,"*"),{" ","-"})</f>
        <v>Diglett*</v>
      </c>
      <c r="I2259">
        <f t="shared" si="35"/>
        <v>50</v>
      </c>
    </row>
    <row r="2260" spans="1:9" x14ac:dyDescent="0.25">
      <c r="A2260" t="s">
        <v>3683</v>
      </c>
      <c r="B2260" t="s">
        <v>2423</v>
      </c>
      <c r="C2260" t="str" cm="1">
        <f t="array" ref="C2260">_xlfn.TEXTSPLIT(_xlfn.TEXTJOIN("",FALSE,B2260,"*"),{" ","-"})</f>
        <v>Duskull*</v>
      </c>
      <c r="I2260">
        <f t="shared" si="35"/>
        <v>355</v>
      </c>
    </row>
    <row r="2261" spans="1:9" x14ac:dyDescent="0.25">
      <c r="A2261" t="s">
        <v>3684</v>
      </c>
      <c r="B2261" t="s">
        <v>84</v>
      </c>
      <c r="C2261" t="str" cm="1">
        <f t="array" ref="C2261">_xlfn.TEXTSPLIT(_xlfn.TEXTJOIN("",FALSE,B2261,"*"),{" ","-"})</f>
        <v>Electabuzz*</v>
      </c>
      <c r="I2261">
        <f t="shared" si="35"/>
        <v>125</v>
      </c>
    </row>
    <row r="2262" spans="1:9" x14ac:dyDescent="0.25">
      <c r="A2262" t="s">
        <v>3685</v>
      </c>
      <c r="B2262" t="s">
        <v>412</v>
      </c>
      <c r="C2262" t="str" cm="1">
        <f t="array" ref="C2262">_xlfn.TEXTSPLIT(_xlfn.TEXTJOIN("",FALSE,B2262,"*"),{" ","-"})</f>
        <v>Grimer*</v>
      </c>
      <c r="I2262">
        <f t="shared" si="35"/>
        <v>88</v>
      </c>
    </row>
    <row r="2263" spans="1:9" x14ac:dyDescent="0.25">
      <c r="A2263" t="s">
        <v>3686</v>
      </c>
      <c r="B2263" t="s">
        <v>97</v>
      </c>
      <c r="C2263" t="str" cm="1">
        <f t="array" ref="C2263">_xlfn.TEXTSPLIT(_xlfn.TEXTJOIN("",FALSE,B2263,"*"),{" ","-"})</f>
        <v>Growlithe*</v>
      </c>
      <c r="I2263">
        <f t="shared" si="35"/>
        <v>58</v>
      </c>
    </row>
    <row r="2264" spans="1:9" x14ac:dyDescent="0.25">
      <c r="A2264" t="s">
        <v>3687</v>
      </c>
      <c r="B2264" t="s">
        <v>2119</v>
      </c>
      <c r="C2264" t="str" cm="1">
        <f t="array" ref="C2264">_xlfn.TEXTSPLIT(_xlfn.TEXTJOIN("",FALSE,B2264,"*"),{" ","-"})</f>
        <v>Hoppip*</v>
      </c>
      <c r="I2264">
        <f t="shared" si="35"/>
        <v>187</v>
      </c>
    </row>
    <row r="2265" spans="1:9" x14ac:dyDescent="0.25">
      <c r="A2265" t="s">
        <v>3688</v>
      </c>
      <c r="B2265" t="s">
        <v>307</v>
      </c>
      <c r="C2265" t="str" cm="1">
        <f t="array" ref="C2265">_xlfn.TEXTSPLIT(_xlfn.TEXTJOIN("",FALSE,B2265,"*"),{" ","-"})</f>
        <v>Lickitung*</v>
      </c>
      <c r="I2265">
        <f t="shared" si="35"/>
        <v>108</v>
      </c>
    </row>
    <row r="2266" spans="1:9" x14ac:dyDescent="0.25">
      <c r="A2266" t="s">
        <v>3689</v>
      </c>
      <c r="B2266" t="s">
        <v>2588</v>
      </c>
      <c r="C2266" t="str" cm="1">
        <f t="array" ref="C2266">_xlfn.TEXTSPLIT(_xlfn.TEXTJOIN("",FALSE,B2266,"*"),{" ","-"})</f>
        <v>Lotad*</v>
      </c>
      <c r="I2266">
        <f t="shared" si="35"/>
        <v>270</v>
      </c>
    </row>
    <row r="2267" spans="1:9" x14ac:dyDescent="0.25">
      <c r="A2267" t="s">
        <v>3690</v>
      </c>
      <c r="B2267" t="s">
        <v>134</v>
      </c>
      <c r="C2267" t="str" cm="1">
        <f t="array" ref="C2267">_xlfn.TEXTSPLIT(_xlfn.TEXTJOIN("",FALSE,B2267,"*"),{" ","-"})</f>
        <v>Magmar*</v>
      </c>
      <c r="I2267">
        <f t="shared" si="35"/>
        <v>126</v>
      </c>
    </row>
    <row r="2268" spans="1:9" x14ac:dyDescent="0.25">
      <c r="A2268" t="s">
        <v>3691</v>
      </c>
      <c r="B2268" t="s">
        <v>2203</v>
      </c>
      <c r="C2268" t="str" cm="1">
        <f t="array" ref="C2268">_xlfn.TEXTSPLIT(_xlfn.TEXTJOIN("",FALSE,B2268,"*"),{" ","-"})</f>
        <v>Mareep*</v>
      </c>
      <c r="I2268">
        <f t="shared" si="35"/>
        <v>179</v>
      </c>
    </row>
    <row r="2269" spans="1:9" x14ac:dyDescent="0.25">
      <c r="A2269" t="s">
        <v>3692</v>
      </c>
      <c r="B2269" t="s">
        <v>2258</v>
      </c>
      <c r="C2269" t="str" cm="1">
        <f t="array" ref="C2269">_xlfn.TEXTSPLIT(_xlfn.TEXTJOIN("",FALSE,B2269,"*"),{" ","-"})</f>
        <v>Murkrow*</v>
      </c>
      <c r="I2269">
        <f t="shared" si="35"/>
        <v>198</v>
      </c>
    </row>
    <row r="2270" spans="1:9" x14ac:dyDescent="0.25">
      <c r="A2270" t="s">
        <v>3693</v>
      </c>
      <c r="B2270" t="s">
        <v>1455</v>
      </c>
      <c r="C2270" t="str" cm="1">
        <f t="array" ref="C2270">_xlfn.TEXTSPLIT(_xlfn.TEXTJOIN("",FALSE,B2270,"*"),{" ","-"})</f>
        <v>Natu*</v>
      </c>
      <c r="I2270">
        <f t="shared" si="35"/>
        <v>177</v>
      </c>
    </row>
    <row r="2271" spans="1:9" x14ac:dyDescent="0.25">
      <c r="A2271" t="s">
        <v>3694</v>
      </c>
      <c r="B2271" t="s">
        <v>19065</v>
      </c>
      <c r="C2271" t="str" cm="1">
        <f t="array" ref="C2271:D2271">_xlfn.TEXTSPLIT(_xlfn.TEXTJOIN("",FALSE,B2271,"*"),{" ","-"})</f>
        <v>Nidoran</v>
      </c>
      <c r="D2271" t="str">
        <v>f*</v>
      </c>
      <c r="I2271">
        <f t="shared" si="35"/>
        <v>29</v>
      </c>
    </row>
    <row r="2272" spans="1:9" x14ac:dyDescent="0.25">
      <c r="A2272" t="s">
        <v>3695</v>
      </c>
      <c r="B2272" t="s">
        <v>2650</v>
      </c>
      <c r="C2272" t="str" cm="1">
        <f t="array" ref="C2272">_xlfn.TEXTSPLIT(_xlfn.TEXTJOIN("",FALSE,B2272,"*"),{" ","-"})</f>
        <v>Phanpy*</v>
      </c>
      <c r="I2272">
        <f t="shared" si="35"/>
        <v>231</v>
      </c>
    </row>
    <row r="2273" spans="1:9" x14ac:dyDescent="0.25">
      <c r="A2273" t="s">
        <v>3696</v>
      </c>
      <c r="B2273" t="s">
        <v>93</v>
      </c>
      <c r="C2273" t="str" cm="1">
        <f t="array" ref="C2273">_xlfn.TEXTSPLIT(_xlfn.TEXTJOIN("",FALSE,B2273,"*"),{" ","-"})</f>
        <v>Pidgey*</v>
      </c>
      <c r="I2273">
        <f t="shared" si="35"/>
        <v>16</v>
      </c>
    </row>
    <row r="2274" spans="1:9" x14ac:dyDescent="0.25">
      <c r="A2274" t="s">
        <v>3697</v>
      </c>
      <c r="B2274" t="s">
        <v>446</v>
      </c>
      <c r="C2274" t="str" cm="1">
        <f t="array" ref="C2274">_xlfn.TEXTSPLIT(_xlfn.TEXTJOIN("",FALSE,B2274,"*"),{" ","-"})</f>
        <v>Psyduck*</v>
      </c>
      <c r="I2274">
        <f t="shared" si="35"/>
        <v>54</v>
      </c>
    </row>
    <row r="2275" spans="1:9" x14ac:dyDescent="0.25">
      <c r="A2275" t="s">
        <v>3698</v>
      </c>
      <c r="B2275" t="s">
        <v>3699</v>
      </c>
      <c r="C2275" t="str" cm="1">
        <f t="array" ref="C2275">_xlfn.TEXTSPLIT(_xlfn.TEXTJOIN("",FALSE,B2275,"*"),{" ","-"})</f>
        <v>Qwilfish*</v>
      </c>
      <c r="I2275">
        <f t="shared" si="35"/>
        <v>211</v>
      </c>
    </row>
    <row r="2276" spans="1:9" x14ac:dyDescent="0.25">
      <c r="A2276" t="s">
        <v>3701</v>
      </c>
      <c r="B2276" t="s">
        <v>1465</v>
      </c>
      <c r="C2276" t="str" cm="1">
        <f t="array" ref="C2276">_xlfn.TEXTSPLIT(_xlfn.TEXTJOIN("",FALSE,B2276,"*"),{" ","-"})</f>
        <v>Ralts*</v>
      </c>
      <c r="I2276">
        <f t="shared" si="35"/>
        <v>280</v>
      </c>
    </row>
    <row r="2277" spans="1:9" x14ac:dyDescent="0.25">
      <c r="A2277" t="s">
        <v>3702</v>
      </c>
      <c r="B2277" t="s">
        <v>148</v>
      </c>
      <c r="C2277" t="str" cm="1">
        <f t="array" ref="C2277">_xlfn.TEXTSPLIT(_xlfn.TEXTJOIN("",FALSE,B2277,"*"),{" ","-"})</f>
        <v>Rattata*</v>
      </c>
      <c r="I2277">
        <f t="shared" si="35"/>
        <v>19</v>
      </c>
    </row>
    <row r="2278" spans="1:9" x14ac:dyDescent="0.25">
      <c r="A2278" t="s">
        <v>3703</v>
      </c>
      <c r="B2278" t="s">
        <v>3597</v>
      </c>
      <c r="C2278" t="str" cm="1">
        <f t="array" ref="C2278">_xlfn.TEXTSPLIT(_xlfn.TEXTJOIN("",FALSE,B2278,"*"),{" ","-"})</f>
        <v>Sentret*</v>
      </c>
      <c r="I2278">
        <f t="shared" si="35"/>
        <v>161</v>
      </c>
    </row>
    <row r="2279" spans="1:9" x14ac:dyDescent="0.25">
      <c r="A2279" t="s">
        <v>3705</v>
      </c>
      <c r="B2279" t="s">
        <v>437</v>
      </c>
      <c r="C2279" t="str" cm="1">
        <f t="array" ref="C2279">_xlfn.TEXTSPLIT(_xlfn.TEXTJOIN("",FALSE,B2279,"*"),{" ","-"})</f>
        <v>Shellder*</v>
      </c>
      <c r="I2279">
        <f t="shared" si="35"/>
        <v>90</v>
      </c>
    </row>
    <row r="2280" spans="1:9" x14ac:dyDescent="0.25">
      <c r="A2280" t="s">
        <v>3706</v>
      </c>
      <c r="B2280" t="s">
        <v>3568</v>
      </c>
      <c r="C2280" t="str" cm="1">
        <f t="array" ref="C2280:E2280">_xlfn.TEXTSPLIT(_xlfn.TEXTJOIN("",FALSE,B2280,"*"),{" ","-"})</f>
        <v>Shellos</v>
      </c>
      <c r="D2280" t="str">
        <v>East</v>
      </c>
      <c r="E2280" t="str">
        <v>Sea*</v>
      </c>
      <c r="I2280">
        <f t="shared" si="35"/>
        <v>422</v>
      </c>
    </row>
    <row r="2281" spans="1:9" x14ac:dyDescent="0.25">
      <c r="A2281" t="s">
        <v>3708</v>
      </c>
      <c r="B2281" t="s">
        <v>3571</v>
      </c>
      <c r="C2281" t="str" cm="1">
        <f t="array" ref="C2281:E2281">_xlfn.TEXTSPLIT(_xlfn.TEXTJOIN("",FALSE,B2281,"*"),{" ","-"})</f>
        <v>Shellos</v>
      </c>
      <c r="D2281" t="str">
        <v>West</v>
      </c>
      <c r="E2281" t="str">
        <v>Sea*</v>
      </c>
      <c r="I2281">
        <f t="shared" si="35"/>
        <v>422</v>
      </c>
    </row>
    <row r="2282" spans="1:9" x14ac:dyDescent="0.25">
      <c r="A2282" t="s">
        <v>3709</v>
      </c>
      <c r="B2282" t="s">
        <v>3632</v>
      </c>
      <c r="C2282" t="str" cm="1">
        <f t="array" ref="C2282">_xlfn.TEXTSPLIT(_xlfn.TEXTJOIN("",FALSE,B2282,"*"),{" ","-"})</f>
        <v>Shroomish*</v>
      </c>
      <c r="I2282">
        <f t="shared" si="35"/>
        <v>285</v>
      </c>
    </row>
    <row r="2283" spans="1:9" x14ac:dyDescent="0.25">
      <c r="A2283" t="s">
        <v>3711</v>
      </c>
      <c r="B2283" t="s">
        <v>1356</v>
      </c>
      <c r="C2283" t="str" cm="1">
        <f t="array" ref="C2283">_xlfn.TEXTSPLIT(_xlfn.TEXTJOIN("",FALSE,B2283,"*"),{" ","-"})</f>
        <v>Shuckle*</v>
      </c>
      <c r="I2283">
        <f t="shared" si="35"/>
        <v>213</v>
      </c>
    </row>
    <row r="2284" spans="1:9" x14ac:dyDescent="0.25">
      <c r="A2284" t="s">
        <v>3712</v>
      </c>
      <c r="B2284" t="s">
        <v>3590</v>
      </c>
      <c r="C2284" t="str" cm="1">
        <f t="array" ref="C2284">_xlfn.TEXTSPLIT(_xlfn.TEXTJOIN("",FALSE,B2284,"*"),{" ","-"})</f>
        <v>Shuppet*</v>
      </c>
      <c r="I2284">
        <f t="shared" si="35"/>
        <v>353</v>
      </c>
    </row>
    <row r="2285" spans="1:9" x14ac:dyDescent="0.25">
      <c r="A2285" t="s">
        <v>3714</v>
      </c>
      <c r="B2285" t="s">
        <v>2507</v>
      </c>
      <c r="C2285" t="str" cm="1">
        <f t="array" ref="C2285">_xlfn.TEXTSPLIT(_xlfn.TEXTJOIN("",FALSE,B2285,"*"),{" ","-"})</f>
        <v>Spinda*</v>
      </c>
      <c r="I2285">
        <f t="shared" si="35"/>
        <v>327</v>
      </c>
    </row>
    <row r="2286" spans="1:9" x14ac:dyDescent="0.25">
      <c r="A2286" t="s">
        <v>3715</v>
      </c>
      <c r="B2286" t="s">
        <v>153</v>
      </c>
      <c r="C2286" t="str" cm="1">
        <f t="array" ref="C2286">_xlfn.TEXTSPLIT(_xlfn.TEXTJOIN("",FALSE,B2286,"*"),{" ","-"})</f>
        <v>Squirtle*</v>
      </c>
      <c r="I2286">
        <f t="shared" si="35"/>
        <v>7</v>
      </c>
    </row>
    <row r="2287" spans="1:9" x14ac:dyDescent="0.25">
      <c r="A2287" t="s">
        <v>3716</v>
      </c>
      <c r="B2287" t="s">
        <v>3717</v>
      </c>
      <c r="C2287" t="str" cm="1">
        <f t="array" ref="C2287">_xlfn.TEXTSPLIT(_xlfn.TEXTJOIN("",FALSE,B2287,"*"),{" ","-"})</f>
        <v>Stantler*</v>
      </c>
      <c r="I2287">
        <f t="shared" si="35"/>
        <v>234</v>
      </c>
    </row>
    <row r="2288" spans="1:9" x14ac:dyDescent="0.25">
      <c r="A2288" t="s">
        <v>3719</v>
      </c>
      <c r="B2288" t="s">
        <v>3614</v>
      </c>
      <c r="C2288" t="str" cm="1">
        <f t="array" ref="C2288">_xlfn.TEXTSPLIT(_xlfn.TEXTJOIN("",FALSE,B2288,"*"),{" ","-"})</f>
        <v>Sunkern*</v>
      </c>
      <c r="I2288">
        <f t="shared" si="35"/>
        <v>191</v>
      </c>
    </row>
    <row r="2289" spans="1:9" x14ac:dyDescent="0.25">
      <c r="A2289" t="s">
        <v>3721</v>
      </c>
      <c r="B2289" t="s">
        <v>2456</v>
      </c>
      <c r="C2289" t="str" cm="1">
        <f t="array" ref="C2289">_xlfn.TEXTSPLIT(_xlfn.TEXTJOIN("",FALSE,B2289,"*"),{" ","-"})</f>
        <v>Trapinch*</v>
      </c>
      <c r="I2289">
        <f t="shared" si="35"/>
        <v>328</v>
      </c>
    </row>
    <row r="2290" spans="1:9" x14ac:dyDescent="0.25">
      <c r="A2290" t="s">
        <v>3722</v>
      </c>
      <c r="B2290" t="s">
        <v>260</v>
      </c>
      <c r="C2290" t="str" cm="1">
        <f t="array" ref="C2290">_xlfn.TEXTSPLIT(_xlfn.TEXTJOIN("",FALSE,B2290,"*"),{" ","-"})</f>
        <v>Venonat*</v>
      </c>
      <c r="I2290">
        <f t="shared" si="35"/>
        <v>48</v>
      </c>
    </row>
    <row r="2291" spans="1:9" x14ac:dyDescent="0.25">
      <c r="A2291" t="s">
        <v>3723</v>
      </c>
      <c r="B2291" t="s">
        <v>89</v>
      </c>
      <c r="C2291" t="str" cm="1">
        <f t="array" ref="C2291">_xlfn.TEXTSPLIT(_xlfn.TEXTJOIN("",FALSE,B2291,"*"),{" ","-"})</f>
        <v>Voltorb*</v>
      </c>
      <c r="I2291">
        <f t="shared" si="35"/>
        <v>100</v>
      </c>
    </row>
    <row r="2292" spans="1:9" x14ac:dyDescent="0.25">
      <c r="A2292" t="s">
        <v>3724</v>
      </c>
      <c r="B2292" t="s">
        <v>2753</v>
      </c>
      <c r="C2292" t="str" cm="1">
        <f t="array" ref="C2292">_xlfn.TEXTSPLIT(_xlfn.TEXTJOIN("",FALSE,B2292,"*"),{" ","-"})</f>
        <v>Wooper*</v>
      </c>
      <c r="I2292">
        <f t="shared" si="35"/>
        <v>194</v>
      </c>
    </row>
    <row r="2293" spans="1:9" x14ac:dyDescent="0.25">
      <c r="A2293" t="s">
        <v>3725</v>
      </c>
      <c r="B2293" t="s">
        <v>3726</v>
      </c>
      <c r="C2293" t="str" cm="1">
        <f t="array" ref="C2293:D2293">_xlfn.TEXTSPLIT(_xlfn.TEXTJOIN("",FALSE,B2293,"*"),{" ","-"})</f>
        <v>Gardevoir</v>
      </c>
      <c r="D2293" t="str">
        <v>LV.X*</v>
      </c>
      <c r="I2293">
        <f t="shared" si="35"/>
        <v>282</v>
      </c>
    </row>
    <row r="2294" spans="1:9" x14ac:dyDescent="0.25">
      <c r="A2294" t="s">
        <v>3727</v>
      </c>
      <c r="B2294" t="s">
        <v>3728</v>
      </c>
      <c r="C2294" t="str" cm="1">
        <f t="array" ref="C2294:D2294">_xlfn.TEXTSPLIT(_xlfn.TEXTJOIN("",FALSE,B2294,"*"),{" ","-"})</f>
        <v>Honchkrow</v>
      </c>
      <c r="D2294" t="str">
        <v>LV.X*</v>
      </c>
      <c r="I2294">
        <f t="shared" si="35"/>
        <v>430</v>
      </c>
    </row>
    <row r="2295" spans="1:9" x14ac:dyDescent="0.25">
      <c r="A2295" t="s">
        <v>3729</v>
      </c>
      <c r="B2295" t="s">
        <v>2015</v>
      </c>
      <c r="C2295" t="str" cm="1">
        <f t="array" ref="C2295">_xlfn.TEXTSPLIT(_xlfn.TEXTJOIN("",FALSE,B2295,"*"),{" ","-"})</f>
        <v>Blaziken*</v>
      </c>
      <c r="I2295">
        <f t="shared" si="35"/>
        <v>257</v>
      </c>
    </row>
    <row r="2296" spans="1:9" x14ac:dyDescent="0.25">
      <c r="A2296" t="s">
        <v>3730</v>
      </c>
      <c r="B2296" t="s">
        <v>3731</v>
      </c>
      <c r="C2296" t="str" cm="1">
        <f t="array" ref="C2296">_xlfn.TEXTSPLIT(_xlfn.TEXTJOIN("",FALSE,B2296,"*"),{" ","-"})</f>
        <v>Cresselia*</v>
      </c>
      <c r="I2296">
        <f t="shared" si="35"/>
        <v>488</v>
      </c>
    </row>
    <row r="2297" spans="1:9" x14ac:dyDescent="0.25">
      <c r="A2297" t="s">
        <v>3732</v>
      </c>
      <c r="B2297" t="s">
        <v>2952</v>
      </c>
      <c r="C2297" t="str" cm="1">
        <f t="array" ref="C2297">_xlfn.TEXTSPLIT(_xlfn.TEXTJOIN("",FALSE,B2297,"*"),{" ","-"})</f>
        <v>Darkrai*</v>
      </c>
      <c r="I2297">
        <f t="shared" si="35"/>
        <v>491</v>
      </c>
    </row>
    <row r="2298" spans="1:9" x14ac:dyDescent="0.25">
      <c r="A2298" t="s">
        <v>3733</v>
      </c>
      <c r="B2298" t="s">
        <v>2952</v>
      </c>
      <c r="C2298" t="str" cm="1">
        <f t="array" ref="C2298">_xlfn.TEXTSPLIT(_xlfn.TEXTJOIN("",FALSE,B2298,"*"),{" ","-"})</f>
        <v>Darkrai*</v>
      </c>
      <c r="I2298">
        <f t="shared" si="35"/>
        <v>491</v>
      </c>
    </row>
    <row r="2299" spans="1:9" x14ac:dyDescent="0.25">
      <c r="A2299" t="s">
        <v>3734</v>
      </c>
      <c r="B2299" t="s">
        <v>2775</v>
      </c>
      <c r="C2299" t="str" cm="1">
        <f t="array" ref="C2299">_xlfn.TEXTSPLIT(_xlfn.TEXTJOIN("",FALSE,B2299,"*"),{" ","-"})</f>
        <v>Pachirisu*</v>
      </c>
      <c r="I2299">
        <f t="shared" si="35"/>
        <v>417</v>
      </c>
    </row>
    <row r="2300" spans="1:9" x14ac:dyDescent="0.25">
      <c r="A2300" t="s">
        <v>3735</v>
      </c>
      <c r="B2300" t="s">
        <v>1328</v>
      </c>
      <c r="C2300" t="str" cm="1">
        <f t="array" ref="C2300:D2300">_xlfn.TEXTSPLIT(_xlfn.TEXTJOIN("",FALSE,B2300,"*"),{" ","-"})</f>
        <v>Porygon</v>
      </c>
      <c r="D2300" t="str">
        <v>Z*</v>
      </c>
      <c r="I2300">
        <f t="shared" si="35"/>
        <v>137</v>
      </c>
    </row>
    <row r="2301" spans="1:9" x14ac:dyDescent="0.25">
      <c r="A2301" t="s">
        <v>3736</v>
      </c>
      <c r="B2301" t="s">
        <v>2623</v>
      </c>
      <c r="C2301" t="str" cm="1">
        <f t="array" ref="C2301">_xlfn.TEXTSPLIT(_xlfn.TEXTJOIN("",FALSE,B2301,"*"),{" ","-"})</f>
        <v>Rotom*</v>
      </c>
      <c r="I2301">
        <f t="shared" si="35"/>
        <v>479</v>
      </c>
    </row>
    <row r="2302" spans="1:9" x14ac:dyDescent="0.25">
      <c r="A2302" t="s">
        <v>3737</v>
      </c>
      <c r="B2302" t="s">
        <v>2732</v>
      </c>
      <c r="C2302" t="str" cm="1">
        <f t="array" ref="C2302">_xlfn.TEXTSPLIT(_xlfn.TEXTJOIN("",FALSE,B2302,"*"),{" ","-"})</f>
        <v>Sceptile*</v>
      </c>
      <c r="I2302">
        <f t="shared" si="35"/>
        <v>254</v>
      </c>
    </row>
    <row r="2303" spans="1:9" x14ac:dyDescent="0.25">
      <c r="A2303" t="s">
        <v>3738</v>
      </c>
      <c r="B2303" t="s">
        <v>3739</v>
      </c>
      <c r="C2303" t="str" cm="1">
        <f t="array" ref="C2303">_xlfn.TEXTSPLIT(_xlfn.TEXTJOIN("",FALSE,B2303,"*"),{" ","-"})</f>
        <v>Swampert*</v>
      </c>
      <c r="I2303">
        <f t="shared" si="35"/>
        <v>260</v>
      </c>
    </row>
    <row r="2304" spans="1:9" x14ac:dyDescent="0.25">
      <c r="A2304" t="s">
        <v>3742</v>
      </c>
      <c r="B2304" t="s">
        <v>1353</v>
      </c>
      <c r="C2304" t="str" cm="1">
        <f t="array" ref="C2304">_xlfn.TEXTSPLIT(_xlfn.TEXTJOIN("",FALSE,B2304,"*"),{" ","-"})</f>
        <v>Tangrowth*</v>
      </c>
      <c r="I2304">
        <f t="shared" si="35"/>
        <v>465</v>
      </c>
    </row>
    <row r="2305" spans="1:9" x14ac:dyDescent="0.25">
      <c r="A2305" t="s">
        <v>3743</v>
      </c>
      <c r="B2305" t="s">
        <v>2694</v>
      </c>
      <c r="C2305" t="str" cm="1">
        <f t="array" ref="C2305">_xlfn.TEXTSPLIT(_xlfn.TEXTJOIN("",FALSE,B2305,"*"),{" ","-"})</f>
        <v>Togekiss*</v>
      </c>
      <c r="I2305">
        <f t="shared" si="35"/>
        <v>468</v>
      </c>
    </row>
    <row r="2306" spans="1:9" x14ac:dyDescent="0.25">
      <c r="A2306" t="s">
        <v>3744</v>
      </c>
      <c r="B2306" t="s">
        <v>1542</v>
      </c>
      <c r="C2306" t="str" cm="1">
        <f t="array" ref="C2306">_xlfn.TEXTSPLIT(_xlfn.TEXTJOIN("",FALSE,B2306,"*"),{" ","-"})</f>
        <v>Altaria*</v>
      </c>
      <c r="I2306">
        <f t="shared" si="35"/>
        <v>334</v>
      </c>
    </row>
    <row r="2307" spans="1:9" x14ac:dyDescent="0.25">
      <c r="A2307" t="s">
        <v>3745</v>
      </c>
      <c r="B2307" t="s">
        <v>72</v>
      </c>
      <c r="C2307" t="str" cm="1">
        <f t="array" ref="C2307">_xlfn.TEXTSPLIT(_xlfn.TEXTJOIN("",FALSE,B2307,"*"),{" ","-"})</f>
        <v>Beedrill*</v>
      </c>
      <c r="I2307">
        <f t="shared" ref="I2307:I2370" si="36">_xlfn.XLOOKUP(B2307,X$2:X$1093,V$2:V$1093, _xlfn.XLOOKUP(C2307,X$2:X$1093,V$2:V$1093, _xlfn.XLOOKUP(D2307,X$2:X$1093,V$2:V$1093, _xlfn.XLOOKUP(E2307,X$2:X$1093,V$2:V$1093, _xlfn.XLOOKUP(F2307,X$2:X$1093,V$2:V$1093, _xlfn.XLOOKUP(G2307,X$2:X$1093,V$2:V$1093, _xlfn.XLOOKUP(H2307,X$2:X$1093,V$2:V$1093, IF(ISNUMBER(SEARCH("sv", A2307)),"",""),2),2),2),2),2),2),2)</f>
        <v>15</v>
      </c>
    </row>
    <row r="2308" spans="1:9" x14ac:dyDescent="0.25">
      <c r="A2308" t="s">
        <v>3746</v>
      </c>
      <c r="B2308" t="s">
        <v>290</v>
      </c>
      <c r="C2308" t="str" cm="1">
        <f t="array" ref="C2308">_xlfn.TEXTSPLIT(_xlfn.TEXTJOIN("",FALSE,B2308,"*"),{" ","-"})</f>
        <v>Butterfree*</v>
      </c>
      <c r="I2308">
        <f t="shared" si="36"/>
        <v>12</v>
      </c>
    </row>
    <row r="2309" spans="1:9" x14ac:dyDescent="0.25">
      <c r="A2309" t="s">
        <v>3747</v>
      </c>
      <c r="B2309" t="s">
        <v>2247</v>
      </c>
      <c r="C2309" t="str" cm="1">
        <f t="array" ref="C2309">_xlfn.TEXTSPLIT(_xlfn.TEXTJOIN("",FALSE,B2309,"*"),{" ","-"})</f>
        <v>Claydol*</v>
      </c>
      <c r="I2309">
        <f t="shared" si="36"/>
        <v>344</v>
      </c>
    </row>
    <row r="2310" spans="1:9" x14ac:dyDescent="0.25">
      <c r="A2310" t="s">
        <v>3748</v>
      </c>
      <c r="B2310" t="s">
        <v>3021</v>
      </c>
      <c r="C2310" t="str" cm="1">
        <f t="array" ref="C2310">_xlfn.TEXTSPLIT(_xlfn.TEXTJOIN("",FALSE,B2310,"*"),{" ","-"})</f>
        <v>Dialga*</v>
      </c>
      <c r="I2310">
        <f t="shared" si="36"/>
        <v>483</v>
      </c>
    </row>
    <row r="2311" spans="1:9" x14ac:dyDescent="0.25">
      <c r="A2311" t="s">
        <v>3749</v>
      </c>
      <c r="B2311" t="s">
        <v>2703</v>
      </c>
      <c r="C2311" t="str" cm="1">
        <f t="array" ref="C2311">_xlfn.TEXTSPLIT(_xlfn.TEXTJOIN("",FALSE,B2311,"*"),{" ","-"})</f>
        <v>Exploud*</v>
      </c>
      <c r="I2311">
        <f t="shared" si="36"/>
        <v>295</v>
      </c>
    </row>
    <row r="2312" spans="1:9" x14ac:dyDescent="0.25">
      <c r="A2312" t="s">
        <v>3750</v>
      </c>
      <c r="B2312" t="s">
        <v>1277</v>
      </c>
      <c r="C2312" t="str" cm="1">
        <f t="array" ref="C2312">_xlfn.TEXTSPLIT(_xlfn.TEXTJOIN("",FALSE,B2312,"*"),{" ","-"})</f>
        <v>Houndoom*</v>
      </c>
      <c r="I2312">
        <f t="shared" si="36"/>
        <v>229</v>
      </c>
    </row>
    <row r="2313" spans="1:9" x14ac:dyDescent="0.25">
      <c r="A2313" t="s">
        <v>3751</v>
      </c>
      <c r="B2313" t="s">
        <v>396</v>
      </c>
      <c r="C2313" t="str" cm="1">
        <f t="array" ref="C2313">_xlfn.TEXTSPLIT(_xlfn.TEXTJOIN("",FALSE,B2313,"*"),{" ","-"})</f>
        <v>Hypno*</v>
      </c>
      <c r="I2313">
        <f t="shared" si="36"/>
        <v>97</v>
      </c>
    </row>
    <row r="2314" spans="1:9" x14ac:dyDescent="0.25">
      <c r="A2314" t="s">
        <v>3752</v>
      </c>
      <c r="B2314" t="s">
        <v>455</v>
      </c>
      <c r="C2314" t="str" cm="1">
        <f t="array" ref="C2314">_xlfn.TEXTSPLIT(_xlfn.TEXTJOIN("",FALSE,B2314,"*"),{" ","-"})</f>
        <v>Kingler*</v>
      </c>
      <c r="I2314">
        <f t="shared" si="36"/>
        <v>99</v>
      </c>
    </row>
    <row r="2315" spans="1:9" x14ac:dyDescent="0.25">
      <c r="A2315" t="s">
        <v>3753</v>
      </c>
      <c r="B2315" t="s">
        <v>403</v>
      </c>
      <c r="C2315" t="str" cm="1">
        <f t="array" ref="C2315">_xlfn.TEXTSPLIT(_xlfn.TEXTJOIN("",FALSE,B2315,"*"),{" ","-"})</f>
        <v>Lapras*</v>
      </c>
      <c r="I2315">
        <f t="shared" si="36"/>
        <v>131</v>
      </c>
    </row>
    <row r="2316" spans="1:9" x14ac:dyDescent="0.25">
      <c r="A2316" t="s">
        <v>3754</v>
      </c>
      <c r="B2316" t="s">
        <v>3755</v>
      </c>
      <c r="C2316" t="str" cm="1">
        <f t="array" ref="C2316">_xlfn.TEXTSPLIT(_xlfn.TEXTJOIN("",FALSE,B2316,"*"),{" ","-"})</f>
        <v>Latias*</v>
      </c>
      <c r="I2316">
        <f t="shared" si="36"/>
        <v>380</v>
      </c>
    </row>
    <row r="2317" spans="1:9" x14ac:dyDescent="0.25">
      <c r="A2317" t="s">
        <v>3756</v>
      </c>
      <c r="B2317" t="s">
        <v>3757</v>
      </c>
      <c r="C2317" t="str" cm="1">
        <f t="array" ref="C2317">_xlfn.TEXTSPLIT(_xlfn.TEXTJOIN("",FALSE,B2317,"*"),{" ","-"})</f>
        <v>Latios*</v>
      </c>
      <c r="I2317">
        <f t="shared" si="36"/>
        <v>381</v>
      </c>
    </row>
    <row r="2318" spans="1:9" x14ac:dyDescent="0.25">
      <c r="A2318" t="s">
        <v>3758</v>
      </c>
      <c r="B2318" t="s">
        <v>2835</v>
      </c>
      <c r="C2318" t="str" cm="1">
        <f t="array" ref="C2318">_xlfn.TEXTSPLIT(_xlfn.TEXTJOIN("",FALSE,B2318,"*"),{" ","-"})</f>
        <v>Mawile*</v>
      </c>
      <c r="I2318">
        <f t="shared" si="36"/>
        <v>303</v>
      </c>
    </row>
    <row r="2319" spans="1:9" x14ac:dyDescent="0.25">
      <c r="A2319" t="s">
        <v>3759</v>
      </c>
      <c r="B2319" t="s">
        <v>2181</v>
      </c>
      <c r="C2319" t="str" cm="1">
        <f t="array" ref="C2319">_xlfn.TEXTSPLIT(_xlfn.TEXTJOIN("",FALSE,B2319,"*"),{" ","-"})</f>
        <v>Milotic*</v>
      </c>
      <c r="I2319">
        <f t="shared" si="36"/>
        <v>350</v>
      </c>
    </row>
    <row r="2320" spans="1:9" x14ac:dyDescent="0.25">
      <c r="A2320" t="s">
        <v>3760</v>
      </c>
      <c r="B2320" t="s">
        <v>2985</v>
      </c>
      <c r="C2320" t="str" cm="1">
        <f t="array" ref="C2320">_xlfn.TEXTSPLIT(_xlfn.TEXTJOIN("",FALSE,B2320,"*"),{" ","-"})</f>
        <v>Palkia*</v>
      </c>
      <c r="I2320">
        <f t="shared" si="36"/>
        <v>484</v>
      </c>
    </row>
    <row r="2321" spans="1:9" x14ac:dyDescent="0.25">
      <c r="A2321" t="s">
        <v>3761</v>
      </c>
      <c r="B2321" t="s">
        <v>325</v>
      </c>
      <c r="C2321" t="str" cm="1">
        <f t="array" ref="C2321">_xlfn.TEXTSPLIT(_xlfn.TEXTJOIN("",FALSE,B2321,"*"),{" ","-"})</f>
        <v>Primeape*</v>
      </c>
      <c r="I2321">
        <f t="shared" si="36"/>
        <v>57</v>
      </c>
    </row>
    <row r="2322" spans="1:9" x14ac:dyDescent="0.25">
      <c r="A2322" t="s">
        <v>3762</v>
      </c>
      <c r="B2322" t="s">
        <v>2059</v>
      </c>
      <c r="C2322" t="str" cm="1">
        <f t="array" ref="C2322">_xlfn.TEXTSPLIT(_xlfn.TEXTJOIN("",FALSE,B2322,"*"),{" ","-"})</f>
        <v>Slowking*</v>
      </c>
      <c r="I2322">
        <f t="shared" si="36"/>
        <v>199</v>
      </c>
    </row>
    <row r="2323" spans="1:9" x14ac:dyDescent="0.25">
      <c r="A2323" t="s">
        <v>3763</v>
      </c>
      <c r="B2323" t="s">
        <v>3764</v>
      </c>
      <c r="C2323" t="str" cm="1">
        <f t="array" ref="C2323:D2323">_xlfn.TEXTSPLIT(_xlfn.TEXTJOIN("",FALSE,B2323,"*"),{" ","-"})</f>
        <v>Unown</v>
      </c>
      <c r="D2323" t="str">
        <v>H*</v>
      </c>
      <c r="I2323">
        <f t="shared" si="36"/>
        <v>201</v>
      </c>
    </row>
    <row r="2324" spans="1:9" x14ac:dyDescent="0.25">
      <c r="A2324" t="s">
        <v>3765</v>
      </c>
      <c r="B2324" t="s">
        <v>2175</v>
      </c>
      <c r="C2324" t="str" cm="1">
        <f t="array" ref="C2324">_xlfn.TEXTSPLIT(_xlfn.TEXTJOIN("",FALSE,B2324,"*"),{" ","-"})</f>
        <v>Wailord*</v>
      </c>
      <c r="I2324">
        <f t="shared" si="36"/>
        <v>321</v>
      </c>
    </row>
    <row r="2325" spans="1:9" x14ac:dyDescent="0.25">
      <c r="A2325" t="s">
        <v>3766</v>
      </c>
      <c r="B2325" t="s">
        <v>480</v>
      </c>
      <c r="C2325" t="str" cm="1">
        <f t="array" ref="C2325">_xlfn.TEXTSPLIT(_xlfn.TEXTJOIN("",FALSE,B2325,"*"),{" ","-"})</f>
        <v>Weezing*</v>
      </c>
      <c r="I2325">
        <f t="shared" si="36"/>
        <v>110</v>
      </c>
    </row>
    <row r="2326" spans="1:9" x14ac:dyDescent="0.25">
      <c r="A2326" t="s">
        <v>3767</v>
      </c>
      <c r="B2326" t="s">
        <v>270</v>
      </c>
      <c r="C2326" t="str" cm="1">
        <f t="array" ref="C2326">_xlfn.TEXTSPLIT(_xlfn.TEXTJOIN("",FALSE,B2326,"*"),{" ","-"})</f>
        <v>Wigglytuff*</v>
      </c>
      <c r="I2326">
        <f t="shared" si="36"/>
        <v>40</v>
      </c>
    </row>
    <row r="2327" spans="1:9" x14ac:dyDescent="0.25">
      <c r="A2327" t="s">
        <v>3768</v>
      </c>
      <c r="B2327" t="s">
        <v>431</v>
      </c>
      <c r="C2327" t="str" cm="1">
        <f t="array" ref="C2327">_xlfn.TEXTSPLIT(_xlfn.TEXTJOIN("",FALSE,B2327,"*"),{" ","-"})</f>
        <v>Arbok*</v>
      </c>
      <c r="I2327">
        <f t="shared" si="36"/>
        <v>24</v>
      </c>
    </row>
    <row r="2328" spans="1:9" x14ac:dyDescent="0.25">
      <c r="A2328" t="s">
        <v>3769</v>
      </c>
      <c r="B2328" t="s">
        <v>2738</v>
      </c>
      <c r="C2328" t="str" cm="1">
        <f t="array" ref="C2328">_xlfn.TEXTSPLIT(_xlfn.TEXTJOIN("",FALSE,B2328,"*"),{" ","-"})</f>
        <v>Cacturne*</v>
      </c>
      <c r="I2328">
        <f t="shared" si="36"/>
        <v>332</v>
      </c>
    </row>
    <row r="2329" spans="1:9" x14ac:dyDescent="0.25">
      <c r="A2329" t="s">
        <v>3770</v>
      </c>
      <c r="B2329" t="s">
        <v>2012</v>
      </c>
      <c r="C2329" t="str" cm="1">
        <f t="array" ref="C2329">_xlfn.TEXTSPLIT(_xlfn.TEXTJOIN("",FALSE,B2329,"*"),{" ","-"})</f>
        <v>Combusken*</v>
      </c>
      <c r="I2329">
        <f t="shared" si="36"/>
        <v>256</v>
      </c>
    </row>
    <row r="2330" spans="1:9" x14ac:dyDescent="0.25">
      <c r="A2330" t="s">
        <v>3771</v>
      </c>
      <c r="B2330" t="s">
        <v>2387</v>
      </c>
      <c r="C2330" t="str" cm="1">
        <f t="array" ref="C2330">_xlfn.TEXTSPLIT(_xlfn.TEXTJOIN("",FALSE,B2330,"*"),{" ","-"})</f>
        <v>Delibird*</v>
      </c>
      <c r="I2330">
        <f t="shared" si="36"/>
        <v>225</v>
      </c>
    </row>
    <row r="2331" spans="1:9" x14ac:dyDescent="0.25">
      <c r="A2331" t="s">
        <v>3772</v>
      </c>
      <c r="B2331" t="s">
        <v>2196</v>
      </c>
      <c r="C2331" t="str" cm="1">
        <f t="array" ref="C2331">_xlfn.TEXTSPLIT(_xlfn.TEXTJOIN("",FALSE,B2331,"*"),{" ","-"})</f>
        <v>Floatzel*</v>
      </c>
      <c r="I2331">
        <f t="shared" si="36"/>
        <v>419</v>
      </c>
    </row>
    <row r="2332" spans="1:9" x14ac:dyDescent="0.25">
      <c r="A2332" t="s">
        <v>3773</v>
      </c>
      <c r="B2332" t="s">
        <v>3774</v>
      </c>
      <c r="C2332" t="str" cm="1">
        <f t="array" ref="C2332">_xlfn.TEXTSPLIT(_xlfn.TEXTJOIN("",FALSE,B2332,"*"),{" ","-"})</f>
        <v>Gorebyss*</v>
      </c>
      <c r="I2332">
        <f t="shared" si="36"/>
        <v>368</v>
      </c>
    </row>
    <row r="2333" spans="1:9" x14ac:dyDescent="0.25">
      <c r="A2333" t="s">
        <v>3777</v>
      </c>
      <c r="B2333" t="s">
        <v>3100</v>
      </c>
      <c r="C2333" t="str" cm="1">
        <f t="array" ref="C2333">_xlfn.TEXTSPLIT(_xlfn.TEXTJOIN("",FALSE,B2333,"*"),{" ","-"})</f>
        <v>Granbull*</v>
      </c>
      <c r="I2333">
        <f t="shared" si="36"/>
        <v>210</v>
      </c>
    </row>
    <row r="2334" spans="1:9" x14ac:dyDescent="0.25">
      <c r="A2334" t="s">
        <v>3778</v>
      </c>
      <c r="B2334" t="s">
        <v>2729</v>
      </c>
      <c r="C2334" t="str" cm="1">
        <f t="array" ref="C2334">_xlfn.TEXTSPLIT(_xlfn.TEXTJOIN("",FALSE,B2334,"*"),{" ","-"})</f>
        <v>Grovyle*</v>
      </c>
      <c r="I2334">
        <f t="shared" si="36"/>
        <v>253</v>
      </c>
    </row>
    <row r="2335" spans="1:9" x14ac:dyDescent="0.25">
      <c r="A2335" t="s">
        <v>3779</v>
      </c>
      <c r="B2335" t="s">
        <v>2812</v>
      </c>
      <c r="C2335" t="str" cm="1">
        <f t="array" ref="C2335">_xlfn.TEXTSPLIT(_xlfn.TEXTJOIN("",FALSE,B2335,"*"),{" ","-"})</f>
        <v>Hariyama*</v>
      </c>
      <c r="I2335">
        <f t="shared" si="36"/>
        <v>297</v>
      </c>
    </row>
    <row r="2336" spans="1:9" x14ac:dyDescent="0.25">
      <c r="A2336" t="s">
        <v>3780</v>
      </c>
      <c r="B2336" t="s">
        <v>3781</v>
      </c>
      <c r="C2336" t="str" cm="1">
        <f t="array" ref="C2336">_xlfn.TEXTSPLIT(_xlfn.TEXTJOIN("",FALSE,B2336,"*"),{" ","-"})</f>
        <v>Huntail*</v>
      </c>
      <c r="I2336">
        <f t="shared" si="36"/>
        <v>367</v>
      </c>
    </row>
    <row r="2337" spans="1:9" x14ac:dyDescent="0.25">
      <c r="A2337" t="s">
        <v>3783</v>
      </c>
      <c r="B2337" t="s">
        <v>3784</v>
      </c>
      <c r="C2337" t="str" cm="1">
        <f t="array" ref="C2337">_xlfn.TEXTSPLIT(_xlfn.TEXTJOIN("",FALSE,B2337,"*"),{" ","-"})</f>
        <v>Linoone*</v>
      </c>
      <c r="I2337">
        <f t="shared" si="36"/>
        <v>264</v>
      </c>
    </row>
    <row r="2338" spans="1:9" x14ac:dyDescent="0.25">
      <c r="A2338" t="s">
        <v>3787</v>
      </c>
      <c r="B2338" t="s">
        <v>2700</v>
      </c>
      <c r="C2338" t="str" cm="1">
        <f t="array" ref="C2338">_xlfn.TEXTSPLIT(_xlfn.TEXTJOIN("",FALSE,B2338,"*"),{" ","-"})</f>
        <v>Loudred*</v>
      </c>
      <c r="I2338">
        <f t="shared" si="36"/>
        <v>294</v>
      </c>
    </row>
    <row r="2339" spans="1:9" x14ac:dyDescent="0.25">
      <c r="A2339" t="s">
        <v>3788</v>
      </c>
      <c r="B2339" t="s">
        <v>3789</v>
      </c>
      <c r="C2339" t="str" cm="1">
        <f t="array" ref="C2339">_xlfn.TEXTSPLIT(_xlfn.TEXTJOIN("",FALSE,B2339,"*"),{" ","-"})</f>
        <v>Magcargo*</v>
      </c>
      <c r="I2339">
        <f t="shared" si="36"/>
        <v>219</v>
      </c>
    </row>
    <row r="2340" spans="1:9" x14ac:dyDescent="0.25">
      <c r="A2340" t="s">
        <v>3792</v>
      </c>
      <c r="B2340" t="s">
        <v>3741</v>
      </c>
      <c r="C2340" t="str" cm="1">
        <f t="array" ref="C2340">_xlfn.TEXTSPLIT(_xlfn.TEXTJOIN("",FALSE,B2340,"*"),{" ","-"})</f>
        <v>Marshtomp*</v>
      </c>
      <c r="I2340">
        <f t="shared" si="36"/>
        <v>259</v>
      </c>
    </row>
    <row r="2341" spans="1:9" x14ac:dyDescent="0.25">
      <c r="A2341" t="s">
        <v>3795</v>
      </c>
      <c r="B2341" t="s">
        <v>181</v>
      </c>
      <c r="C2341" t="str" cm="1">
        <f t="array" ref="C2341">_xlfn.TEXTSPLIT(_xlfn.TEXTJOIN("",FALSE,B2341,"*"),{" ","-"})</f>
        <v>Metapod*</v>
      </c>
      <c r="I2341">
        <f t="shared" si="36"/>
        <v>11</v>
      </c>
    </row>
    <row r="2342" spans="1:9" x14ac:dyDescent="0.25">
      <c r="A2342" t="s">
        <v>3796</v>
      </c>
      <c r="B2342" t="s">
        <v>3797</v>
      </c>
      <c r="C2342" t="str" cm="1">
        <f t="array" ref="C2342">_xlfn.TEXTSPLIT(_xlfn.TEXTJOIN("",FALSE,B2342,"*"),{" ","-"})</f>
        <v>Pelipper*</v>
      </c>
      <c r="I2342">
        <f t="shared" si="36"/>
        <v>279</v>
      </c>
    </row>
    <row r="2343" spans="1:9" x14ac:dyDescent="0.25">
      <c r="A2343" t="s">
        <v>3800</v>
      </c>
      <c r="B2343" t="s">
        <v>1325</v>
      </c>
      <c r="C2343" t="str" cm="1">
        <f t="array" ref="C2343">_xlfn.TEXTSPLIT(_xlfn.TEXTJOIN("",FALSE,B2343,"*"),{" ","-"})</f>
        <v>Porygon2*</v>
      </c>
      <c r="I2343">
        <f t="shared" si="36"/>
        <v>233</v>
      </c>
    </row>
    <row r="2344" spans="1:9" x14ac:dyDescent="0.25">
      <c r="A2344" t="s">
        <v>3801</v>
      </c>
      <c r="B2344" t="s">
        <v>3304</v>
      </c>
      <c r="C2344" t="str" cm="1">
        <f t="array" ref="C2344">_xlfn.TEXTSPLIT(_xlfn.TEXTJOIN("",FALSE,B2344,"*"),{" ","-"})</f>
        <v>Purugly*</v>
      </c>
      <c r="I2344">
        <f t="shared" si="36"/>
        <v>432</v>
      </c>
    </row>
    <row r="2345" spans="1:9" x14ac:dyDescent="0.25">
      <c r="A2345" t="s">
        <v>3802</v>
      </c>
      <c r="B2345" t="s">
        <v>1203</v>
      </c>
      <c r="C2345" t="str" cm="1">
        <f t="array" ref="C2345">_xlfn.TEXTSPLIT(_xlfn.TEXTJOIN("",FALSE,B2345,"*"),{" ","-"})</f>
        <v>Relicanth*</v>
      </c>
      <c r="I2345">
        <f t="shared" si="36"/>
        <v>369</v>
      </c>
    </row>
    <row r="2346" spans="1:9" x14ac:dyDescent="0.25">
      <c r="A2346" t="s">
        <v>3803</v>
      </c>
      <c r="B2346" t="s">
        <v>3146</v>
      </c>
      <c r="C2346" t="str" cm="1">
        <f t="array" ref="C2346">_xlfn.TEXTSPLIT(_xlfn.TEXTJOIN("",FALSE,B2346,"*"),{" ","-"})</f>
        <v>Seviper*</v>
      </c>
      <c r="I2346">
        <f t="shared" si="36"/>
        <v>336</v>
      </c>
    </row>
    <row r="2347" spans="1:9" x14ac:dyDescent="0.25">
      <c r="A2347" t="s">
        <v>3804</v>
      </c>
      <c r="B2347" t="s">
        <v>2471</v>
      </c>
      <c r="C2347" t="str" cm="1">
        <f t="array" ref="C2347">_xlfn.TEXTSPLIT(_xlfn.TEXTJOIN("",FALSE,B2347,"*"),{" ","-"})</f>
        <v>Skarmory*</v>
      </c>
      <c r="I2347">
        <f t="shared" si="36"/>
        <v>227</v>
      </c>
    </row>
    <row r="2348" spans="1:9" x14ac:dyDescent="0.25">
      <c r="A2348" t="s">
        <v>3805</v>
      </c>
      <c r="B2348" t="s">
        <v>472</v>
      </c>
      <c r="C2348" t="str" cm="1">
        <f t="array" ref="C2348">_xlfn.TEXTSPLIT(_xlfn.TEXTJOIN("",FALSE,B2348,"*"),{" ","-"})</f>
        <v>Slowbro*</v>
      </c>
      <c r="I2348">
        <f t="shared" si="36"/>
        <v>80</v>
      </c>
    </row>
    <row r="2349" spans="1:9" x14ac:dyDescent="0.25">
      <c r="A2349" t="s">
        <v>3806</v>
      </c>
      <c r="B2349" t="s">
        <v>2691</v>
      </c>
      <c r="C2349" t="str" cm="1">
        <f t="array" ref="C2349">_xlfn.TEXTSPLIT(_xlfn.TEXTJOIN("",FALSE,B2349,"*"),{" ","-"})</f>
        <v>Togetic*</v>
      </c>
      <c r="I2349">
        <f t="shared" si="36"/>
        <v>176</v>
      </c>
    </row>
    <row r="2350" spans="1:9" x14ac:dyDescent="0.25">
      <c r="A2350" t="s">
        <v>3807</v>
      </c>
      <c r="B2350" t="s">
        <v>3808</v>
      </c>
      <c r="C2350" t="str" cm="1">
        <f t="array" ref="C2350:D2350">_xlfn.TEXTSPLIT(_xlfn.TEXTJOIN("",FALSE,B2350,"*"),{" ","-"})</f>
        <v>Unown</v>
      </c>
      <c r="D2350" t="str">
        <v>F*</v>
      </c>
      <c r="I2350">
        <f t="shared" si="36"/>
        <v>201</v>
      </c>
    </row>
    <row r="2351" spans="1:9" x14ac:dyDescent="0.25">
      <c r="A2351" t="s">
        <v>3809</v>
      </c>
      <c r="B2351" t="s">
        <v>3810</v>
      </c>
      <c r="C2351" t="str" cm="1">
        <f t="array" ref="C2351:D2351">_xlfn.TEXTSPLIT(_xlfn.TEXTJOIN("",FALSE,B2351,"*"),{" ","-"})</f>
        <v>Unown</v>
      </c>
      <c r="D2351" t="str">
        <v>G*</v>
      </c>
      <c r="I2351">
        <f t="shared" si="36"/>
        <v>201</v>
      </c>
    </row>
    <row r="2352" spans="1:9" x14ac:dyDescent="0.25">
      <c r="A2352" t="s">
        <v>3811</v>
      </c>
      <c r="B2352" t="s">
        <v>2172</v>
      </c>
      <c r="C2352" t="str" cm="1">
        <f t="array" ref="C2352">_xlfn.TEXTSPLIT(_xlfn.TEXTJOIN("",FALSE,B2352,"*"),{" ","-"})</f>
        <v>Wailmer*</v>
      </c>
      <c r="I2352">
        <f t="shared" si="36"/>
        <v>320</v>
      </c>
    </row>
    <row r="2353" spans="1:9" x14ac:dyDescent="0.25">
      <c r="A2353" t="s">
        <v>3812</v>
      </c>
      <c r="B2353" t="s">
        <v>3124</v>
      </c>
      <c r="C2353" t="str" cm="1">
        <f t="array" ref="C2353">_xlfn.TEXTSPLIT(_xlfn.TEXTJOIN("",FALSE,B2353,"*"),{" ","-"})</f>
        <v>Zangoose*</v>
      </c>
      <c r="I2353">
        <f t="shared" si="36"/>
        <v>335</v>
      </c>
    </row>
    <row r="2354" spans="1:9" x14ac:dyDescent="0.25">
      <c r="A2354" t="s">
        <v>3813</v>
      </c>
      <c r="B2354" t="s">
        <v>2244</v>
      </c>
      <c r="C2354" t="str" cm="1">
        <f t="array" ref="C2354">_xlfn.TEXTSPLIT(_xlfn.TEXTJOIN("",FALSE,B2354,"*"),{" ","-"})</f>
        <v>Baltoy*</v>
      </c>
      <c r="I2354">
        <f t="shared" si="36"/>
        <v>343</v>
      </c>
    </row>
    <row r="2355" spans="1:9" x14ac:dyDescent="0.25">
      <c r="A2355" t="s">
        <v>3814</v>
      </c>
      <c r="B2355" t="s">
        <v>2193</v>
      </c>
      <c r="C2355" t="str" cm="1">
        <f t="array" ref="C2355">_xlfn.TEXTSPLIT(_xlfn.TEXTJOIN("",FALSE,B2355,"*"),{" ","-"})</f>
        <v>Buizel*</v>
      </c>
      <c r="I2355">
        <f t="shared" si="36"/>
        <v>418</v>
      </c>
    </row>
    <row r="2356" spans="1:9" x14ac:dyDescent="0.25">
      <c r="A2356" t="s">
        <v>3815</v>
      </c>
      <c r="B2356" t="s">
        <v>2735</v>
      </c>
      <c r="C2356" t="str" cm="1">
        <f t="array" ref="C2356">_xlfn.TEXTSPLIT(_xlfn.TEXTJOIN("",FALSE,B2356,"*"),{" ","-"})</f>
        <v>Cacnea*</v>
      </c>
      <c r="I2356">
        <f t="shared" si="36"/>
        <v>331</v>
      </c>
    </row>
    <row r="2357" spans="1:9" x14ac:dyDescent="0.25">
      <c r="A2357" t="s">
        <v>3816</v>
      </c>
      <c r="B2357" t="s">
        <v>159</v>
      </c>
      <c r="C2357" t="str" cm="1">
        <f t="array" ref="C2357">_xlfn.TEXTSPLIT(_xlfn.TEXTJOIN("",FALSE,B2357,"*"),{" ","-"})</f>
        <v>Caterpie*</v>
      </c>
      <c r="I2357">
        <f t="shared" si="36"/>
        <v>10</v>
      </c>
    </row>
    <row r="2358" spans="1:9" x14ac:dyDescent="0.25">
      <c r="A2358" t="s">
        <v>3817</v>
      </c>
      <c r="B2358" t="s">
        <v>3776</v>
      </c>
      <c r="C2358" t="str" cm="1">
        <f t="array" ref="C2358">_xlfn.TEXTSPLIT(_xlfn.TEXTJOIN("",FALSE,B2358,"*"),{" ","-"})</f>
        <v>Clamperl*</v>
      </c>
      <c r="I2358">
        <f t="shared" si="36"/>
        <v>366</v>
      </c>
    </row>
    <row r="2359" spans="1:9" x14ac:dyDescent="0.25">
      <c r="A2359" t="s">
        <v>3819</v>
      </c>
      <c r="B2359" t="s">
        <v>169</v>
      </c>
      <c r="C2359" t="str" cm="1">
        <f t="array" ref="C2359">_xlfn.TEXTSPLIT(_xlfn.TEXTJOIN("",FALSE,B2359,"*"),{" ","-"})</f>
        <v>Drowzee*</v>
      </c>
      <c r="I2359">
        <f t="shared" si="36"/>
        <v>96</v>
      </c>
    </row>
    <row r="2360" spans="1:9" x14ac:dyDescent="0.25">
      <c r="A2360" t="s">
        <v>3820</v>
      </c>
      <c r="B2360" t="s">
        <v>433</v>
      </c>
      <c r="C2360" t="str" cm="1">
        <f t="array" ref="C2360">_xlfn.TEXTSPLIT(_xlfn.TEXTJOIN("",FALSE,B2360,"*"),{" ","-"})</f>
        <v>Ekans*</v>
      </c>
      <c r="I2360">
        <f t="shared" si="36"/>
        <v>23</v>
      </c>
    </row>
    <row r="2361" spans="1:9" x14ac:dyDescent="0.25">
      <c r="A2361" t="s">
        <v>3821</v>
      </c>
      <c r="B2361" t="s">
        <v>2178</v>
      </c>
      <c r="C2361" t="str" cm="1">
        <f t="array" ref="C2361">_xlfn.TEXTSPLIT(_xlfn.TEXTJOIN("",FALSE,B2361,"*"),{" ","-"})</f>
        <v>Feebas*</v>
      </c>
      <c r="I2361">
        <f t="shared" si="36"/>
        <v>349</v>
      </c>
    </row>
    <row r="2362" spans="1:9" x14ac:dyDescent="0.25">
      <c r="A2362" t="s">
        <v>3822</v>
      </c>
      <c r="B2362" t="s">
        <v>3306</v>
      </c>
      <c r="C2362" t="str" cm="1">
        <f t="array" ref="C2362">_xlfn.TEXTSPLIT(_xlfn.TEXTJOIN("",FALSE,B2362,"*"),{" ","-"})</f>
        <v>Glameow*</v>
      </c>
      <c r="I2362">
        <f t="shared" si="36"/>
        <v>431</v>
      </c>
    </row>
    <row r="2363" spans="1:9" x14ac:dyDescent="0.25">
      <c r="A2363" t="s">
        <v>3823</v>
      </c>
      <c r="B2363" t="s">
        <v>1274</v>
      </c>
      <c r="C2363" t="str" cm="1">
        <f t="array" ref="C2363">_xlfn.TEXTSPLIT(_xlfn.TEXTJOIN("",FALSE,B2363,"*"),{" ","-"})</f>
        <v>Houndour*</v>
      </c>
      <c r="I2363">
        <f t="shared" si="36"/>
        <v>228</v>
      </c>
    </row>
    <row r="2364" spans="1:9" x14ac:dyDescent="0.25">
      <c r="A2364" t="s">
        <v>3824</v>
      </c>
      <c r="B2364" t="s">
        <v>861</v>
      </c>
      <c r="C2364" t="str" cm="1">
        <f t="array" ref="C2364">_xlfn.TEXTSPLIT(_xlfn.TEXTJOIN("",FALSE,B2364,"*"),{" ","-"})</f>
        <v>Igglybuff*</v>
      </c>
      <c r="I2364">
        <f t="shared" si="36"/>
        <v>174</v>
      </c>
    </row>
    <row r="2365" spans="1:9" x14ac:dyDescent="0.25">
      <c r="A2365" t="s">
        <v>3825</v>
      </c>
      <c r="B2365" t="s">
        <v>3826</v>
      </c>
      <c r="C2365" t="str" cm="1">
        <f t="array" ref="C2365">_xlfn.TEXTSPLIT(_xlfn.TEXTJOIN("",FALSE,B2365,"*"),{" ","-"})</f>
        <v>Illumise*</v>
      </c>
      <c r="I2365">
        <f t="shared" si="36"/>
        <v>314</v>
      </c>
    </row>
    <row r="2366" spans="1:9" x14ac:dyDescent="0.25">
      <c r="A2366" t="s">
        <v>3828</v>
      </c>
      <c r="B2366" t="s">
        <v>272</v>
      </c>
      <c r="C2366" t="str" cm="1">
        <f t="array" ref="C2366">_xlfn.TEXTSPLIT(_xlfn.TEXTJOIN("",FALSE,B2366,"*"),{" ","-"})</f>
        <v>Jigglypuff*</v>
      </c>
      <c r="I2366">
        <f t="shared" si="36"/>
        <v>39</v>
      </c>
    </row>
    <row r="2367" spans="1:9" x14ac:dyDescent="0.25">
      <c r="A2367" t="s">
        <v>3829</v>
      </c>
      <c r="B2367" t="s">
        <v>74</v>
      </c>
      <c r="C2367" t="str" cm="1">
        <f t="array" ref="C2367">_xlfn.TEXTSPLIT(_xlfn.TEXTJOIN("",FALSE,B2367,"*"),{" ","-"})</f>
        <v>Kakuna*</v>
      </c>
      <c r="I2367">
        <f t="shared" si="36"/>
        <v>14</v>
      </c>
    </row>
    <row r="2368" spans="1:9" x14ac:dyDescent="0.25">
      <c r="A2368" t="s">
        <v>3830</v>
      </c>
      <c r="B2368" t="s">
        <v>174</v>
      </c>
      <c r="C2368" t="str" cm="1">
        <f t="array" ref="C2368">_xlfn.TEXTSPLIT(_xlfn.TEXTJOIN("",FALSE,B2368,"*"),{" ","-"})</f>
        <v>Koffing*</v>
      </c>
      <c r="I2368">
        <f t="shared" si="36"/>
        <v>109</v>
      </c>
    </row>
    <row r="2369" spans="1:9" x14ac:dyDescent="0.25">
      <c r="A2369" t="s">
        <v>3831</v>
      </c>
      <c r="B2369" t="s">
        <v>457</v>
      </c>
      <c r="C2369" t="str" cm="1">
        <f t="array" ref="C2369">_xlfn.TEXTSPLIT(_xlfn.TEXTJOIN("",FALSE,B2369,"*"),{" ","-"})</f>
        <v>Krabby*</v>
      </c>
      <c r="I2369">
        <f t="shared" si="36"/>
        <v>98</v>
      </c>
    </row>
    <row r="2370" spans="1:9" x14ac:dyDescent="0.25">
      <c r="A2370" t="s">
        <v>3832</v>
      </c>
      <c r="B2370" t="s">
        <v>2656</v>
      </c>
      <c r="C2370" t="str" cm="1">
        <f t="array" ref="C2370">_xlfn.TEXTSPLIT(_xlfn.TEXTJOIN("",FALSE,B2370,"*"),{" ","-"})</f>
        <v>Lunatone*</v>
      </c>
      <c r="I2370">
        <f t="shared" si="36"/>
        <v>337</v>
      </c>
    </row>
    <row r="2371" spans="1:9" x14ac:dyDescent="0.25">
      <c r="A2371" t="s">
        <v>3833</v>
      </c>
      <c r="B2371" t="s">
        <v>3834</v>
      </c>
      <c r="C2371" t="str" cm="1">
        <f t="array" ref="C2371">_xlfn.TEXTSPLIT(_xlfn.TEXTJOIN("",FALSE,B2371,"*"),{" ","-"})</f>
        <v>Luvdisc*</v>
      </c>
      <c r="I2371">
        <f t="shared" ref="I2371:I2434" si="37">_xlfn.XLOOKUP(B2371,X$2:X$1093,V$2:V$1093, _xlfn.XLOOKUP(C2371,X$2:X$1093,V$2:V$1093, _xlfn.XLOOKUP(D2371,X$2:X$1093,V$2:V$1093, _xlfn.XLOOKUP(E2371,X$2:X$1093,V$2:V$1093, _xlfn.XLOOKUP(F2371,X$2:X$1093,V$2:V$1093, _xlfn.XLOOKUP(G2371,X$2:X$1093,V$2:V$1093, _xlfn.XLOOKUP(H2371,X$2:X$1093,V$2:V$1093, IF(ISNUMBER(SEARCH("sv", A2371)),"",""),2),2),2),2),2),2),2)</f>
        <v>370</v>
      </c>
    </row>
    <row r="2372" spans="1:9" x14ac:dyDescent="0.25">
      <c r="A2372" t="s">
        <v>3836</v>
      </c>
      <c r="B2372" t="s">
        <v>2453</v>
      </c>
      <c r="C2372" t="str" cm="1">
        <f t="array" ref="C2372">_xlfn.TEXTSPLIT(_xlfn.TEXTJOIN("",FALSE,B2372,"*"),{" ","-"})</f>
        <v>Makuhita*</v>
      </c>
      <c r="I2372">
        <f t="shared" si="37"/>
        <v>296</v>
      </c>
    </row>
    <row r="2373" spans="1:9" x14ac:dyDescent="0.25">
      <c r="A2373" t="s">
        <v>3837</v>
      </c>
      <c r="B2373" t="s">
        <v>327</v>
      </c>
      <c r="C2373" t="str" cm="1">
        <f t="array" ref="C2373">_xlfn.TEXTSPLIT(_xlfn.TEXTJOIN("",FALSE,B2373,"*"),{" ","-"})</f>
        <v>Mankey*</v>
      </c>
      <c r="I2373">
        <f t="shared" si="37"/>
        <v>56</v>
      </c>
    </row>
    <row r="2374" spans="1:9" x14ac:dyDescent="0.25">
      <c r="A2374" t="s">
        <v>3838</v>
      </c>
      <c r="B2374" t="s">
        <v>3794</v>
      </c>
      <c r="C2374" t="str" cm="1">
        <f t="array" ref="C2374">_xlfn.TEXTSPLIT(_xlfn.TEXTJOIN("",FALSE,B2374,"*"),{" ","-"})</f>
        <v>Mudkip*</v>
      </c>
      <c r="I2374">
        <f t="shared" si="37"/>
        <v>258</v>
      </c>
    </row>
    <row r="2375" spans="1:9" x14ac:dyDescent="0.25">
      <c r="A2375" t="s">
        <v>3840</v>
      </c>
      <c r="B2375" t="s">
        <v>143</v>
      </c>
      <c r="C2375" t="str" cm="1">
        <f t="array" ref="C2375">_xlfn.TEXTSPLIT(_xlfn.TEXTJOIN("",FALSE,B2375,"*"),{" ","-"})</f>
        <v>Porygon*</v>
      </c>
      <c r="I2375">
        <f t="shared" si="37"/>
        <v>137</v>
      </c>
    </row>
    <row r="2376" spans="1:9" x14ac:dyDescent="0.25">
      <c r="A2376" t="s">
        <v>3841</v>
      </c>
      <c r="B2376" t="s">
        <v>474</v>
      </c>
      <c r="C2376" t="str" cm="1">
        <f t="array" ref="C2376">_xlfn.TEXTSPLIT(_xlfn.TEXTJOIN("",FALSE,B2376,"*"),{" ","-"})</f>
        <v>Slowpoke*</v>
      </c>
      <c r="I2376">
        <f t="shared" si="37"/>
        <v>79</v>
      </c>
    </row>
    <row r="2377" spans="1:9" x14ac:dyDescent="0.25">
      <c r="A2377" t="s">
        <v>3842</v>
      </c>
      <c r="B2377" t="s">
        <v>3791</v>
      </c>
      <c r="C2377" t="str" cm="1">
        <f t="array" ref="C2377">_xlfn.TEXTSPLIT(_xlfn.TEXTJOIN("",FALSE,B2377,"*"),{" ","-"})</f>
        <v>Slugma*</v>
      </c>
      <c r="I2377">
        <f t="shared" si="37"/>
        <v>218</v>
      </c>
    </row>
    <row r="2378" spans="1:9" x14ac:dyDescent="0.25">
      <c r="A2378" t="s">
        <v>3844</v>
      </c>
      <c r="B2378" t="s">
        <v>3102</v>
      </c>
      <c r="C2378" t="str" cm="1">
        <f t="array" ref="C2378">_xlfn.TEXTSPLIT(_xlfn.TEXTJOIN("",FALSE,B2378,"*"),{" ","-"})</f>
        <v>Snubbull*</v>
      </c>
      <c r="I2378">
        <f t="shared" si="37"/>
        <v>209</v>
      </c>
    </row>
    <row r="2379" spans="1:9" x14ac:dyDescent="0.25">
      <c r="A2379" t="s">
        <v>3845</v>
      </c>
      <c r="B2379" t="s">
        <v>2659</v>
      </c>
      <c r="C2379" t="str" cm="1">
        <f t="array" ref="C2379">_xlfn.TEXTSPLIT(_xlfn.TEXTJOIN("",FALSE,B2379,"*"),{" ","-"})</f>
        <v>Solrock*</v>
      </c>
      <c r="I2379">
        <f t="shared" si="37"/>
        <v>338</v>
      </c>
    </row>
    <row r="2380" spans="1:9" x14ac:dyDescent="0.25">
      <c r="A2380" t="s">
        <v>3846</v>
      </c>
      <c r="B2380" t="s">
        <v>1544</v>
      </c>
      <c r="C2380" t="str" cm="1">
        <f t="array" ref="C2380">_xlfn.TEXTSPLIT(_xlfn.TEXTJOIN("",FALSE,B2380,"*"),{" ","-"})</f>
        <v>Swablu*</v>
      </c>
      <c r="I2380">
        <f t="shared" si="37"/>
        <v>333</v>
      </c>
    </row>
    <row r="2381" spans="1:9" x14ac:dyDescent="0.25">
      <c r="A2381" t="s">
        <v>3847</v>
      </c>
      <c r="B2381" t="s">
        <v>211</v>
      </c>
      <c r="C2381" t="str" cm="1">
        <f t="array" ref="C2381">_xlfn.TEXTSPLIT(_xlfn.TEXTJOIN("",FALSE,B2381,"*"),{" ","-"})</f>
        <v>Tangela*</v>
      </c>
      <c r="I2381">
        <f t="shared" si="37"/>
        <v>114</v>
      </c>
    </row>
    <row r="2382" spans="1:9" x14ac:dyDescent="0.25">
      <c r="A2382" t="s">
        <v>3848</v>
      </c>
      <c r="B2382" t="s">
        <v>843</v>
      </c>
      <c r="C2382" t="str" cm="1">
        <f t="array" ref="C2382">_xlfn.TEXTSPLIT(_xlfn.TEXTJOIN("",FALSE,B2382,"*"),{" ","-"})</f>
        <v>Togepi*</v>
      </c>
      <c r="I2382">
        <f t="shared" si="37"/>
        <v>175</v>
      </c>
    </row>
    <row r="2383" spans="1:9" x14ac:dyDescent="0.25">
      <c r="A2383" t="s">
        <v>3849</v>
      </c>
      <c r="B2383" t="s">
        <v>1589</v>
      </c>
      <c r="C2383" t="str" cm="1">
        <f t="array" ref="C2383">_xlfn.TEXTSPLIT(_xlfn.TEXTJOIN("",FALSE,B2383,"*"),{" ","-"})</f>
        <v>Torchic*</v>
      </c>
      <c r="I2383">
        <f t="shared" si="37"/>
        <v>255</v>
      </c>
    </row>
    <row r="2384" spans="1:9" x14ac:dyDescent="0.25">
      <c r="A2384" t="s">
        <v>3850</v>
      </c>
      <c r="B2384" t="s">
        <v>2726</v>
      </c>
      <c r="C2384" t="str" cm="1">
        <f t="array" ref="C2384">_xlfn.TEXTSPLIT(_xlfn.TEXTJOIN("",FALSE,B2384,"*"),{" ","-"})</f>
        <v>Treecko*</v>
      </c>
      <c r="I2384">
        <f t="shared" si="37"/>
        <v>252</v>
      </c>
    </row>
    <row r="2385" spans="1:9" x14ac:dyDescent="0.25">
      <c r="A2385" t="s">
        <v>3851</v>
      </c>
      <c r="B2385" t="s">
        <v>3852</v>
      </c>
      <c r="C2385" t="str" cm="1">
        <f t="array" ref="C2385:D2385">_xlfn.TEXTSPLIT(_xlfn.TEXTJOIN("",FALSE,B2385,"*"),{" ","-"})</f>
        <v>Unown</v>
      </c>
      <c r="D2385" t="str">
        <v>L*</v>
      </c>
      <c r="I2385">
        <f t="shared" si="37"/>
        <v>201</v>
      </c>
    </row>
    <row r="2386" spans="1:9" x14ac:dyDescent="0.25">
      <c r="A2386" t="s">
        <v>3853</v>
      </c>
      <c r="B2386" t="s">
        <v>3854</v>
      </c>
      <c r="C2386" t="str" cm="1">
        <f t="array" ref="C2386">_xlfn.TEXTSPLIT(_xlfn.TEXTJOIN("",FALSE,B2386,"*"),{" ","-"})</f>
        <v>Volbeat*</v>
      </c>
      <c r="I2386">
        <f t="shared" si="37"/>
        <v>313</v>
      </c>
    </row>
    <row r="2387" spans="1:9" x14ac:dyDescent="0.25">
      <c r="A2387" t="s">
        <v>3856</v>
      </c>
      <c r="B2387" t="s">
        <v>127</v>
      </c>
      <c r="C2387" t="str" cm="1">
        <f t="array" ref="C2387">_xlfn.TEXTSPLIT(_xlfn.TEXTJOIN("",FALSE,B2387,"*"),{" ","-"})</f>
        <v>Weedle*</v>
      </c>
      <c r="I2387">
        <f t="shared" si="37"/>
        <v>13</v>
      </c>
    </row>
    <row r="2388" spans="1:9" x14ac:dyDescent="0.25">
      <c r="A2388" t="s">
        <v>3857</v>
      </c>
      <c r="B2388" t="s">
        <v>2697</v>
      </c>
      <c r="C2388" t="str" cm="1">
        <f t="array" ref="C2388">_xlfn.TEXTSPLIT(_xlfn.TEXTJOIN("",FALSE,B2388,"*"),{" ","-"})</f>
        <v>Whismur*</v>
      </c>
      <c r="I2388">
        <f t="shared" si="37"/>
        <v>293</v>
      </c>
    </row>
    <row r="2389" spans="1:9" x14ac:dyDescent="0.25">
      <c r="A2389" t="s">
        <v>3858</v>
      </c>
      <c r="B2389" t="s">
        <v>3799</v>
      </c>
      <c r="C2389" t="str" cm="1">
        <f t="array" ref="C2389">_xlfn.TEXTSPLIT(_xlfn.TEXTJOIN("",FALSE,B2389,"*"),{" ","-"})</f>
        <v>Wingull*</v>
      </c>
      <c r="I2389">
        <f t="shared" si="37"/>
        <v>278</v>
      </c>
    </row>
    <row r="2390" spans="1:9" x14ac:dyDescent="0.25">
      <c r="A2390" t="s">
        <v>3860</v>
      </c>
      <c r="B2390" t="s">
        <v>3786</v>
      </c>
      <c r="C2390" t="str" cm="1">
        <f t="array" ref="C2390">_xlfn.TEXTSPLIT(_xlfn.TEXTJOIN("",FALSE,B2390,"*"),{" ","-"})</f>
        <v>Zigzagoon*</v>
      </c>
      <c r="I2390">
        <f t="shared" si="37"/>
        <v>263</v>
      </c>
    </row>
    <row r="2391" spans="1:9" x14ac:dyDescent="0.25">
      <c r="A2391" t="s">
        <v>3862</v>
      </c>
      <c r="B2391" t="s">
        <v>3863</v>
      </c>
      <c r="C2391" t="str" cm="1">
        <f t="array" ref="C2391:D2391">_xlfn.TEXTSPLIT(_xlfn.TEXTJOIN("",FALSE,B2391,"*"),{" ","-"})</f>
        <v>Cresselia</v>
      </c>
      <c r="D2391" t="str">
        <v>LV.X*</v>
      </c>
      <c r="I2391">
        <f t="shared" si="37"/>
        <v>488</v>
      </c>
    </row>
    <row r="2392" spans="1:9" x14ac:dyDescent="0.25">
      <c r="A2392" t="s">
        <v>3864</v>
      </c>
      <c r="B2392" t="s">
        <v>3865</v>
      </c>
      <c r="C2392" t="str" cm="1">
        <f t="array" ref="C2392:D2392">_xlfn.TEXTSPLIT(_xlfn.TEXTJOIN("",FALSE,B2392,"*"),{" ","-"})</f>
        <v>Darkrai</v>
      </c>
      <c r="D2392" t="str">
        <v>LV.X*</v>
      </c>
      <c r="I2392">
        <f t="shared" si="37"/>
        <v>491</v>
      </c>
    </row>
    <row r="2393" spans="1:9" x14ac:dyDescent="0.25">
      <c r="A2393" t="s">
        <v>3866</v>
      </c>
      <c r="B2393" t="s">
        <v>3867</v>
      </c>
      <c r="C2393" t="str" cm="1">
        <f t="array" ref="C2393:D2393">_xlfn.TEXTSPLIT(_xlfn.TEXTJOIN("",FALSE,B2393,"*"),{" ","-"})</f>
        <v>Dialga</v>
      </c>
      <c r="D2393" t="str">
        <v>LV.X*</v>
      </c>
      <c r="I2393">
        <f t="shared" si="37"/>
        <v>483</v>
      </c>
    </row>
    <row r="2394" spans="1:9" x14ac:dyDescent="0.25">
      <c r="A2394" t="s">
        <v>3868</v>
      </c>
      <c r="B2394" t="s">
        <v>3869</v>
      </c>
      <c r="C2394" t="str" cm="1">
        <f t="array" ref="C2394:D2394">_xlfn.TEXTSPLIT(_xlfn.TEXTJOIN("",FALSE,B2394,"*"),{" ","-"})</f>
        <v>Palkia</v>
      </c>
      <c r="D2394" t="str">
        <v>LV.X*</v>
      </c>
      <c r="I2394">
        <f t="shared" si="37"/>
        <v>484</v>
      </c>
    </row>
    <row r="2395" spans="1:9" x14ac:dyDescent="0.25">
      <c r="A2395" t="s">
        <v>3870</v>
      </c>
      <c r="B2395" t="s">
        <v>380</v>
      </c>
      <c r="C2395" t="str" cm="1">
        <f t="array" ref="C2395">_xlfn.TEXTSPLIT(_xlfn.TEXTJOIN("",FALSE,B2395,"*"),{" ","-"})</f>
        <v>Articuno*</v>
      </c>
      <c r="I2395">
        <f t="shared" si="37"/>
        <v>144</v>
      </c>
    </row>
    <row r="2396" spans="1:9" x14ac:dyDescent="0.25">
      <c r="A2396" t="s">
        <v>3871</v>
      </c>
      <c r="B2396" t="s">
        <v>3731</v>
      </c>
      <c r="C2396" t="str" cm="1">
        <f t="array" ref="C2396">_xlfn.TEXTSPLIT(_xlfn.TEXTJOIN("",FALSE,B2396,"*"),{" ","-"})</f>
        <v>Cresselia*</v>
      </c>
      <c r="I2396">
        <f t="shared" si="37"/>
        <v>488</v>
      </c>
    </row>
    <row r="2397" spans="1:9" x14ac:dyDescent="0.25">
      <c r="A2397" t="s">
        <v>3872</v>
      </c>
      <c r="B2397" t="s">
        <v>2952</v>
      </c>
      <c r="C2397" t="str" cm="1">
        <f t="array" ref="C2397">_xlfn.TEXTSPLIT(_xlfn.TEXTJOIN("",FALSE,B2397,"*"),{" ","-"})</f>
        <v>Darkrai*</v>
      </c>
      <c r="I2397">
        <f t="shared" si="37"/>
        <v>491</v>
      </c>
    </row>
    <row r="2398" spans="1:9" x14ac:dyDescent="0.25">
      <c r="A2398" t="s">
        <v>3873</v>
      </c>
      <c r="B2398" t="s">
        <v>3021</v>
      </c>
      <c r="C2398" t="str" cm="1">
        <f t="array" ref="C2398">_xlfn.TEXTSPLIT(_xlfn.TEXTJOIN("",FALSE,B2398,"*"),{" ","-"})</f>
        <v>Dialga*</v>
      </c>
      <c r="I2398">
        <f t="shared" si="37"/>
        <v>483</v>
      </c>
    </row>
    <row r="2399" spans="1:9" x14ac:dyDescent="0.25">
      <c r="A2399" t="s">
        <v>3874</v>
      </c>
      <c r="B2399" t="s">
        <v>2034</v>
      </c>
      <c r="C2399" t="str" cm="1">
        <f t="array" ref="C2399">_xlfn.TEXTSPLIT(_xlfn.TEXTJOIN("",FALSE,B2399,"*"),{" ","-"})</f>
        <v>Glaceon*</v>
      </c>
      <c r="I2399">
        <f t="shared" si="37"/>
        <v>471</v>
      </c>
    </row>
    <row r="2400" spans="1:9" x14ac:dyDescent="0.25">
      <c r="A2400" t="s">
        <v>3875</v>
      </c>
      <c r="B2400" t="s">
        <v>399</v>
      </c>
      <c r="C2400" t="str" cm="1">
        <f t="array" ref="C2400">_xlfn.TEXTSPLIT(_xlfn.TEXTJOIN("",FALSE,B2400,"*"),{" ","-"})</f>
        <v>Kabutops*</v>
      </c>
      <c r="I2400">
        <f t="shared" si="37"/>
        <v>141</v>
      </c>
    </row>
    <row r="2401" spans="1:9" x14ac:dyDescent="0.25">
      <c r="A2401" t="s">
        <v>3876</v>
      </c>
      <c r="B2401" t="s">
        <v>1999</v>
      </c>
      <c r="C2401" t="str" cm="1">
        <f t="array" ref="C2401">_xlfn.TEXTSPLIT(_xlfn.TEXTJOIN("",FALSE,B2401,"*"),{" ","-"})</f>
        <v>Leafeon*</v>
      </c>
      <c r="I2401">
        <f t="shared" si="37"/>
        <v>470</v>
      </c>
    </row>
    <row r="2402" spans="1:9" x14ac:dyDescent="0.25">
      <c r="A2402" t="s">
        <v>3877</v>
      </c>
      <c r="B2402" t="s">
        <v>2603</v>
      </c>
      <c r="C2402" t="str" cm="1">
        <f t="array" ref="C2402">_xlfn.TEXTSPLIT(_xlfn.TEXTJOIN("",FALSE,B2402,"*"),{" ","-"})</f>
        <v>Manaphy*</v>
      </c>
      <c r="I2402">
        <f t="shared" si="37"/>
        <v>490</v>
      </c>
    </row>
    <row r="2403" spans="1:9" x14ac:dyDescent="0.25">
      <c r="A2403" t="s">
        <v>3878</v>
      </c>
      <c r="B2403" t="s">
        <v>46</v>
      </c>
      <c r="C2403" t="str" cm="1">
        <f t="array" ref="C2403">_xlfn.TEXTSPLIT(_xlfn.TEXTJOIN("",FALSE,B2403,"*"),{" ","-"})</f>
        <v>Mewtwo*</v>
      </c>
      <c r="I2403">
        <f t="shared" si="37"/>
        <v>150</v>
      </c>
    </row>
    <row r="2404" spans="1:9" x14ac:dyDescent="0.25">
      <c r="A2404" t="s">
        <v>3879</v>
      </c>
      <c r="B2404" t="s">
        <v>407</v>
      </c>
      <c r="C2404" t="str" cm="1">
        <f t="array" ref="C2404">_xlfn.TEXTSPLIT(_xlfn.TEXTJOIN("",FALSE,B2404,"*"),{" ","-"})</f>
        <v>Moltres*</v>
      </c>
      <c r="I2404">
        <f t="shared" si="37"/>
        <v>146</v>
      </c>
    </row>
    <row r="2405" spans="1:9" x14ac:dyDescent="0.25">
      <c r="A2405" t="s">
        <v>3880</v>
      </c>
      <c r="B2405" t="s">
        <v>2985</v>
      </c>
      <c r="C2405" t="str" cm="1">
        <f t="array" ref="C2405">_xlfn.TEXTSPLIT(_xlfn.TEXTJOIN("",FALSE,B2405,"*"),{" ","-"})</f>
        <v>Palkia*</v>
      </c>
      <c r="I2405">
        <f t="shared" si="37"/>
        <v>484</v>
      </c>
    </row>
    <row r="2406" spans="1:9" x14ac:dyDescent="0.25">
      <c r="A2406" t="s">
        <v>3881</v>
      </c>
      <c r="B2406" t="s">
        <v>1415</v>
      </c>
      <c r="C2406" t="str" cm="1">
        <f t="array" ref="C2406">_xlfn.TEXTSPLIT(_xlfn.TEXTJOIN("",FALSE,B2406,"*"),{" ","-"})</f>
        <v>Phione*</v>
      </c>
      <c r="I2406">
        <f t="shared" si="37"/>
        <v>489</v>
      </c>
    </row>
    <row r="2407" spans="1:9" x14ac:dyDescent="0.25">
      <c r="A2407" t="s">
        <v>3882</v>
      </c>
      <c r="B2407" t="s">
        <v>2623</v>
      </c>
      <c r="C2407" t="str" cm="1">
        <f t="array" ref="C2407">_xlfn.TEXTSPLIT(_xlfn.TEXTJOIN("",FALSE,B2407,"*"),{" ","-"})</f>
        <v>Rotom*</v>
      </c>
      <c r="I2407">
        <f t="shared" si="37"/>
        <v>479</v>
      </c>
    </row>
    <row r="2408" spans="1:9" x14ac:dyDescent="0.25">
      <c r="A2408" t="s">
        <v>3883</v>
      </c>
      <c r="B2408" t="s">
        <v>69</v>
      </c>
      <c r="C2408" t="str" cm="1">
        <f t="array" ref="C2408">_xlfn.TEXTSPLIT(_xlfn.TEXTJOIN("",FALSE,B2408,"*"),{" ","-"})</f>
        <v>Zapdos*</v>
      </c>
      <c r="I2408">
        <f t="shared" si="37"/>
        <v>145</v>
      </c>
    </row>
    <row r="2409" spans="1:9" x14ac:dyDescent="0.25">
      <c r="A2409" t="s">
        <v>3884</v>
      </c>
      <c r="B2409" t="s">
        <v>376</v>
      </c>
      <c r="C2409" t="str" cm="1">
        <f t="array" ref="C2409">_xlfn.TEXTSPLIT(_xlfn.TEXTJOIN("",FALSE,B2409,"*"),{" ","-"})</f>
        <v>Aerodactyl*</v>
      </c>
      <c r="I2409">
        <f t="shared" si="37"/>
        <v>142</v>
      </c>
    </row>
    <row r="2410" spans="1:9" x14ac:dyDescent="0.25">
      <c r="A2410" t="s">
        <v>3886</v>
      </c>
      <c r="B2410" t="s">
        <v>1970</v>
      </c>
      <c r="C2410" t="str" cm="1">
        <f t="array" ref="C2410">_xlfn.TEXTSPLIT(_xlfn.TEXTJOIN("",FALSE,B2410,"*"),{" ","-"})</f>
        <v>Bronzong*</v>
      </c>
      <c r="I2410">
        <f t="shared" si="37"/>
        <v>437</v>
      </c>
    </row>
    <row r="2411" spans="1:9" x14ac:dyDescent="0.25">
      <c r="A2411" t="s">
        <v>3887</v>
      </c>
      <c r="B2411" t="s">
        <v>1412</v>
      </c>
      <c r="C2411" t="str" cm="1">
        <f t="array" ref="C2411">_xlfn.TEXTSPLIT(_xlfn.TEXTJOIN("",FALSE,B2411,"*"),{" ","-"})</f>
        <v>Empoleon*</v>
      </c>
      <c r="I2411">
        <f t="shared" si="37"/>
        <v>395</v>
      </c>
    </row>
    <row r="2412" spans="1:9" x14ac:dyDescent="0.25">
      <c r="A2412" t="s">
        <v>3888</v>
      </c>
      <c r="B2412" t="s">
        <v>2056</v>
      </c>
      <c r="C2412" t="str" cm="1">
        <f t="array" ref="C2412">_xlfn.TEXTSPLIT(_xlfn.TEXTJOIN("",FALSE,B2412,"*"),{" ","-"})</f>
        <v>Espeon*</v>
      </c>
      <c r="I2412">
        <f t="shared" si="37"/>
        <v>196</v>
      </c>
    </row>
    <row r="2413" spans="1:9" x14ac:dyDescent="0.25">
      <c r="A2413" t="s">
        <v>3889</v>
      </c>
      <c r="B2413" t="s">
        <v>224</v>
      </c>
      <c r="C2413" t="str" cm="1">
        <f t="array" ref="C2413">_xlfn.TEXTSPLIT(_xlfn.TEXTJOIN("",FALSE,B2413,"*"),{" ","-"})</f>
        <v>Flareon*</v>
      </c>
      <c r="I2413">
        <f t="shared" si="37"/>
        <v>136</v>
      </c>
    </row>
    <row r="2414" spans="1:9" x14ac:dyDescent="0.25">
      <c r="A2414" t="s">
        <v>3890</v>
      </c>
      <c r="B2414" t="s">
        <v>2034</v>
      </c>
      <c r="C2414" t="str" cm="1">
        <f t="array" ref="C2414">_xlfn.TEXTSPLIT(_xlfn.TEXTJOIN("",FALSE,B2414,"*"),{" ","-"})</f>
        <v>Glaceon*</v>
      </c>
      <c r="I2414">
        <f t="shared" si="37"/>
        <v>471</v>
      </c>
    </row>
    <row r="2415" spans="1:9" x14ac:dyDescent="0.25">
      <c r="A2415" t="s">
        <v>3891</v>
      </c>
      <c r="B2415" t="s">
        <v>1949</v>
      </c>
      <c r="C2415" t="str" cm="1">
        <f t="array" ref="C2415">_xlfn.TEXTSPLIT(_xlfn.TEXTJOIN("",FALSE,B2415,"*"),{" ","-"})</f>
        <v>Hippowdon*</v>
      </c>
      <c r="I2415">
        <f t="shared" si="37"/>
        <v>450</v>
      </c>
    </row>
    <row r="2416" spans="1:9" x14ac:dyDescent="0.25">
      <c r="A2416" t="s">
        <v>3892</v>
      </c>
      <c r="B2416" t="s">
        <v>2567</v>
      </c>
      <c r="C2416" t="str" cm="1">
        <f t="array" ref="C2416">_xlfn.TEXTSPLIT(_xlfn.TEXTJOIN("",FALSE,B2416,"*"),{" ","-"})</f>
        <v>Infernape*</v>
      </c>
      <c r="I2416">
        <f t="shared" si="37"/>
        <v>392</v>
      </c>
    </row>
    <row r="2417" spans="1:9" x14ac:dyDescent="0.25">
      <c r="A2417" t="s">
        <v>3893</v>
      </c>
      <c r="B2417" t="s">
        <v>228</v>
      </c>
      <c r="C2417" t="str" cm="1">
        <f t="array" ref="C2417">_xlfn.TEXTSPLIT(_xlfn.TEXTJOIN("",FALSE,B2417,"*"),{" ","-"})</f>
        <v>Jolteon*</v>
      </c>
      <c r="I2417">
        <f t="shared" si="37"/>
        <v>135</v>
      </c>
    </row>
    <row r="2418" spans="1:9" x14ac:dyDescent="0.25">
      <c r="A2418" t="s">
        <v>3894</v>
      </c>
      <c r="B2418" t="s">
        <v>1999</v>
      </c>
      <c r="C2418" t="str" cm="1">
        <f t="array" ref="C2418">_xlfn.TEXTSPLIT(_xlfn.TEXTJOIN("",FALSE,B2418,"*"),{" ","-"})</f>
        <v>Leafeon*</v>
      </c>
      <c r="I2418">
        <f t="shared" si="37"/>
        <v>470</v>
      </c>
    </row>
    <row r="2419" spans="1:9" x14ac:dyDescent="0.25">
      <c r="A2419" t="s">
        <v>3895</v>
      </c>
      <c r="B2419" t="s">
        <v>1440</v>
      </c>
      <c r="C2419" t="str" cm="1">
        <f t="array" ref="C2419">_xlfn.TEXTSPLIT(_xlfn.TEXTJOIN("",FALSE,B2419,"*"),{" ","-"})</f>
        <v>Minun*</v>
      </c>
      <c r="I2419">
        <f t="shared" si="37"/>
        <v>312</v>
      </c>
    </row>
    <row r="2420" spans="1:9" x14ac:dyDescent="0.25">
      <c r="A2420" t="s">
        <v>3896</v>
      </c>
      <c r="B2420" t="s">
        <v>461</v>
      </c>
      <c r="C2420" t="str" cm="1">
        <f t="array" ref="C2420">_xlfn.TEXTSPLIT(_xlfn.TEXTJOIN("",FALSE,B2420,"*"),{" ","-"})</f>
        <v>Omastar*</v>
      </c>
      <c r="I2420">
        <f t="shared" si="37"/>
        <v>139</v>
      </c>
    </row>
    <row r="2421" spans="1:9" x14ac:dyDescent="0.25">
      <c r="A2421" t="s">
        <v>3897</v>
      </c>
      <c r="B2421" t="s">
        <v>1415</v>
      </c>
      <c r="C2421" t="str" cm="1">
        <f t="array" ref="C2421">_xlfn.TEXTSPLIT(_xlfn.TEXTJOIN("",FALSE,B2421,"*"),{" ","-"})</f>
        <v>Phione*</v>
      </c>
      <c r="I2421">
        <f t="shared" si="37"/>
        <v>489</v>
      </c>
    </row>
    <row r="2422" spans="1:9" x14ac:dyDescent="0.25">
      <c r="A2422" t="s">
        <v>3898</v>
      </c>
      <c r="B2422" t="s">
        <v>1437</v>
      </c>
      <c r="C2422" t="str" cm="1">
        <f t="array" ref="C2422">_xlfn.TEXTSPLIT(_xlfn.TEXTJOIN("",FALSE,B2422,"*"),{" ","-"})</f>
        <v>Plusle*</v>
      </c>
      <c r="I2422">
        <f t="shared" si="37"/>
        <v>311</v>
      </c>
    </row>
    <row r="2423" spans="1:9" x14ac:dyDescent="0.25">
      <c r="A2423" t="s">
        <v>3899</v>
      </c>
      <c r="B2423" t="s">
        <v>852</v>
      </c>
      <c r="C2423" t="str" cm="1">
        <f t="array" ref="C2423">_xlfn.TEXTSPLIT(_xlfn.TEXTJOIN("",FALSE,B2423,"*"),{" ","-"})</f>
        <v>Scizor*</v>
      </c>
      <c r="I2423">
        <f t="shared" si="37"/>
        <v>212</v>
      </c>
    </row>
    <row r="2424" spans="1:9" x14ac:dyDescent="0.25">
      <c r="A2424" t="s">
        <v>3900</v>
      </c>
      <c r="B2424" t="s">
        <v>2540</v>
      </c>
      <c r="C2424" t="str" cm="1">
        <f t="array" ref="C2424">_xlfn.TEXTSPLIT(_xlfn.TEXTJOIN("",FALSE,B2424,"*"),{" ","-"})</f>
        <v>Torterra*</v>
      </c>
      <c r="I2424">
        <f t="shared" si="37"/>
        <v>389</v>
      </c>
    </row>
    <row r="2425" spans="1:9" x14ac:dyDescent="0.25">
      <c r="A2425" t="s">
        <v>3901</v>
      </c>
      <c r="B2425" t="s">
        <v>1477</v>
      </c>
      <c r="C2425" t="str" cm="1">
        <f t="array" ref="C2425">_xlfn.TEXTSPLIT(_xlfn.TEXTJOIN("",FALSE,B2425,"*"),{" ","-"})</f>
        <v>Toxicroak*</v>
      </c>
      <c r="I2425">
        <f t="shared" si="37"/>
        <v>454</v>
      </c>
    </row>
    <row r="2426" spans="1:9" x14ac:dyDescent="0.25">
      <c r="A2426" t="s">
        <v>3902</v>
      </c>
      <c r="B2426" t="s">
        <v>2075</v>
      </c>
      <c r="C2426" t="str" cm="1">
        <f t="array" ref="C2426">_xlfn.TEXTSPLIT(_xlfn.TEXTJOIN("",FALSE,B2426,"*"),{" ","-"})</f>
        <v>Umbreon*</v>
      </c>
      <c r="I2426">
        <f t="shared" si="37"/>
        <v>197</v>
      </c>
    </row>
    <row r="2427" spans="1:9" x14ac:dyDescent="0.25">
      <c r="A2427" t="s">
        <v>3903</v>
      </c>
      <c r="B2427" t="s">
        <v>3904</v>
      </c>
      <c r="C2427" t="str" cm="1">
        <f t="array" ref="C2427:D2427">_xlfn.TEXTSPLIT(_xlfn.TEXTJOIN("",FALSE,B2427,"*"),{" ","-"})</f>
        <v>Unown</v>
      </c>
      <c r="D2427" t="str">
        <v>P*</v>
      </c>
      <c r="I2427">
        <f t="shared" si="37"/>
        <v>201</v>
      </c>
    </row>
    <row r="2428" spans="1:9" x14ac:dyDescent="0.25">
      <c r="A2428" t="s">
        <v>3905</v>
      </c>
      <c r="B2428" t="s">
        <v>255</v>
      </c>
      <c r="C2428" t="str" cm="1">
        <f t="array" ref="C2428">_xlfn.TEXTSPLIT(_xlfn.TEXTJOIN("",FALSE,B2428,"*"),{" ","-"})</f>
        <v>Vaporeon*</v>
      </c>
      <c r="I2428">
        <f t="shared" si="37"/>
        <v>134</v>
      </c>
    </row>
    <row r="2429" spans="1:9" x14ac:dyDescent="0.25">
      <c r="A2429" t="s">
        <v>3906</v>
      </c>
      <c r="B2429" t="s">
        <v>2303</v>
      </c>
      <c r="C2429" t="str" cm="1">
        <f t="array" ref="C2429">_xlfn.TEXTSPLIT(_xlfn.TEXTJOIN("",FALSE,B2429,"*"),{" ","-"})</f>
        <v>Ambipom*</v>
      </c>
      <c r="I2429">
        <f t="shared" si="37"/>
        <v>424</v>
      </c>
    </row>
    <row r="2430" spans="1:9" x14ac:dyDescent="0.25">
      <c r="A2430" t="s">
        <v>3907</v>
      </c>
      <c r="B2430" t="s">
        <v>300</v>
      </c>
      <c r="C2430" t="str" cm="1">
        <f t="array" ref="C2430">_xlfn.TEXTSPLIT(_xlfn.TEXTJOIN("",FALSE,B2430,"*"),{" ","-"})</f>
        <v>Fearow*</v>
      </c>
      <c r="I2430">
        <f t="shared" si="37"/>
        <v>22</v>
      </c>
    </row>
    <row r="2431" spans="1:9" x14ac:dyDescent="0.25">
      <c r="A2431" t="s">
        <v>3908</v>
      </c>
      <c r="B2431" t="s">
        <v>2537</v>
      </c>
      <c r="C2431" t="str" cm="1">
        <f t="array" ref="C2431">_xlfn.TEXTSPLIT(_xlfn.TEXTJOIN("",FALSE,B2431,"*"),{" ","-"})</f>
        <v>Grotle*</v>
      </c>
      <c r="I2431">
        <f t="shared" si="37"/>
        <v>388</v>
      </c>
    </row>
    <row r="2432" spans="1:9" x14ac:dyDescent="0.25">
      <c r="A2432" t="s">
        <v>3909</v>
      </c>
      <c r="B2432" t="s">
        <v>231</v>
      </c>
      <c r="C2432" t="str" cm="1">
        <f t="array" ref="C2432">_xlfn.TEXTSPLIT(_xlfn.TEXTJOIN("",FALSE,B2432,"*"),{" ","-"})</f>
        <v>Kangaskhan*</v>
      </c>
      <c r="I2432">
        <f t="shared" si="37"/>
        <v>115</v>
      </c>
    </row>
    <row r="2433" spans="1:9" x14ac:dyDescent="0.25">
      <c r="A2433" t="s">
        <v>3910</v>
      </c>
      <c r="B2433" t="s">
        <v>307</v>
      </c>
      <c r="C2433" t="str" cm="1">
        <f t="array" ref="C2433">_xlfn.TEXTSPLIT(_xlfn.TEXTJOIN("",FALSE,B2433,"*"),{" ","-"})</f>
        <v>Lickitung*</v>
      </c>
      <c r="I2433">
        <f t="shared" si="37"/>
        <v>108</v>
      </c>
    </row>
    <row r="2434" spans="1:9" x14ac:dyDescent="0.25">
      <c r="A2434" t="s">
        <v>3911</v>
      </c>
      <c r="B2434" t="s">
        <v>2216</v>
      </c>
      <c r="C2434" t="str" cm="1">
        <f t="array" ref="C2434">_xlfn.TEXTSPLIT(_xlfn.TEXTJOIN("",FALSE,B2434,"*"),{" ","-"})</f>
        <v>Manectric*</v>
      </c>
      <c r="I2434">
        <f t="shared" si="37"/>
        <v>310</v>
      </c>
    </row>
    <row r="2435" spans="1:9" x14ac:dyDescent="0.25">
      <c r="A2435" t="s">
        <v>3912</v>
      </c>
      <c r="B2435" t="s">
        <v>2564</v>
      </c>
      <c r="C2435" t="str" cm="1">
        <f t="array" ref="C2435">_xlfn.TEXTSPLIT(_xlfn.TEXTJOIN("",FALSE,B2435,"*"),{" ","-"})</f>
        <v>Monferno*</v>
      </c>
      <c r="I2435">
        <f t="shared" ref="I2435:I2498" si="38">_xlfn.XLOOKUP(B2435,X$2:X$1093,V$2:V$1093, _xlfn.XLOOKUP(C2435,X$2:X$1093,V$2:V$1093, _xlfn.XLOOKUP(D2435,X$2:X$1093,V$2:V$1093, _xlfn.XLOOKUP(E2435,X$2:X$1093,V$2:V$1093, _xlfn.XLOOKUP(F2435,X$2:X$1093,V$2:V$1093, _xlfn.XLOOKUP(G2435,X$2:X$1093,V$2:V$1093, _xlfn.XLOOKUP(H2435,X$2:X$1093,V$2:V$1093, IF(ISNUMBER(SEARCH("sv", A2435)),"",""),2),2),2),2),2),2),2)</f>
        <v>391</v>
      </c>
    </row>
    <row r="2436" spans="1:9" x14ac:dyDescent="0.25">
      <c r="A2436" t="s">
        <v>3913</v>
      </c>
      <c r="B2436" t="s">
        <v>3604</v>
      </c>
      <c r="C2436" t="str" cm="1">
        <f t="array" ref="C2436">_xlfn.TEXTSPLIT(_xlfn.TEXTJOIN("",FALSE,B2436,"*"),{" ","-"})</f>
        <v>Mothim*</v>
      </c>
      <c r="I2436">
        <f t="shared" si="38"/>
        <v>414</v>
      </c>
    </row>
    <row r="2437" spans="1:9" x14ac:dyDescent="0.25">
      <c r="A2437" t="s">
        <v>3914</v>
      </c>
      <c r="B2437" t="s">
        <v>2775</v>
      </c>
      <c r="C2437" t="str" cm="1">
        <f t="array" ref="C2437">_xlfn.TEXTSPLIT(_xlfn.TEXTJOIN("",FALSE,B2437,"*"),{" ","-"})</f>
        <v>Pachirisu*</v>
      </c>
      <c r="I2437">
        <f t="shared" si="38"/>
        <v>417</v>
      </c>
    </row>
    <row r="2438" spans="1:9" x14ac:dyDescent="0.25">
      <c r="A2438" t="s">
        <v>3915</v>
      </c>
      <c r="B2438" t="s">
        <v>1409</v>
      </c>
      <c r="C2438" t="str" cm="1">
        <f t="array" ref="C2438">_xlfn.TEXTSPLIT(_xlfn.TEXTJOIN("",FALSE,B2438,"*"),{" ","-"})</f>
        <v>Prinplup*</v>
      </c>
      <c r="I2438">
        <f t="shared" si="38"/>
        <v>394</v>
      </c>
    </row>
    <row r="2439" spans="1:9" x14ac:dyDescent="0.25">
      <c r="A2439" t="s">
        <v>3916</v>
      </c>
      <c r="B2439" t="s">
        <v>61</v>
      </c>
      <c r="C2439" t="str" cm="1">
        <f t="array" ref="C2439">_xlfn.TEXTSPLIT(_xlfn.TEXTJOIN("",FALSE,B2439,"*"),{" ","-"})</f>
        <v>Raichu*</v>
      </c>
      <c r="I2439">
        <f t="shared" si="38"/>
        <v>26</v>
      </c>
    </row>
    <row r="2440" spans="1:9" x14ac:dyDescent="0.25">
      <c r="A2440" t="s">
        <v>3917</v>
      </c>
      <c r="B2440" t="s">
        <v>248</v>
      </c>
      <c r="C2440" t="str" cm="1">
        <f t="array" ref="C2440">_xlfn.TEXTSPLIT(_xlfn.TEXTJOIN("",FALSE,B2440,"*"),{" ","-"})</f>
        <v>Scyther*</v>
      </c>
      <c r="I2440">
        <f t="shared" si="38"/>
        <v>123</v>
      </c>
    </row>
    <row r="2441" spans="1:9" x14ac:dyDescent="0.25">
      <c r="A2441" t="s">
        <v>3918</v>
      </c>
      <c r="B2441" t="s">
        <v>2869</v>
      </c>
      <c r="C2441" t="str" cm="1">
        <f t="array" ref="C2441">_xlfn.TEXTSPLIT(_xlfn.TEXTJOIN("",FALSE,B2441,"*"),{" ","-"})</f>
        <v>Staravia*</v>
      </c>
      <c r="I2441">
        <f t="shared" si="38"/>
        <v>397</v>
      </c>
    </row>
    <row r="2442" spans="1:9" x14ac:dyDescent="0.25">
      <c r="A2442" t="s">
        <v>3919</v>
      </c>
      <c r="B2442" t="s">
        <v>3454</v>
      </c>
      <c r="C2442" t="str" cm="1">
        <f t="array" ref="C2442">_xlfn.TEXTSPLIT(_xlfn.TEXTJOIN("",FALSE,B2442,"*"),{" ","-"})</f>
        <v>Sudowoodo*</v>
      </c>
      <c r="I2442">
        <f t="shared" si="38"/>
        <v>185</v>
      </c>
    </row>
    <row r="2443" spans="1:9" x14ac:dyDescent="0.25">
      <c r="A2443" t="s">
        <v>3920</v>
      </c>
      <c r="B2443" t="s">
        <v>3921</v>
      </c>
      <c r="C2443" t="str" cm="1">
        <f t="array" ref="C2443:D2443">_xlfn.TEXTSPLIT(_xlfn.TEXTJOIN("",FALSE,B2443,"*"),{" ","-"})</f>
        <v>Unown</v>
      </c>
      <c r="D2443" t="str">
        <v>Q*</v>
      </c>
      <c r="I2443">
        <f t="shared" si="38"/>
        <v>201</v>
      </c>
    </row>
    <row r="2444" spans="1:9" x14ac:dyDescent="0.25">
      <c r="A2444" t="s">
        <v>3922</v>
      </c>
      <c r="B2444" t="s">
        <v>2300</v>
      </c>
      <c r="C2444" t="str" cm="1">
        <f t="array" ref="C2444">_xlfn.TEXTSPLIT(_xlfn.TEXTJOIN("",FALSE,B2444,"*"),{" ","-"})</f>
        <v>Aipom*</v>
      </c>
      <c r="I2444">
        <f t="shared" si="38"/>
        <v>190</v>
      </c>
    </row>
    <row r="2445" spans="1:9" x14ac:dyDescent="0.25">
      <c r="A2445" t="s">
        <v>3923</v>
      </c>
      <c r="B2445" t="s">
        <v>2300</v>
      </c>
      <c r="C2445" t="str" cm="1">
        <f t="array" ref="C2445">_xlfn.TEXTSPLIT(_xlfn.TEXTJOIN("",FALSE,B2445,"*"),{" ","-"})</f>
        <v>Aipom*</v>
      </c>
      <c r="I2445">
        <f t="shared" si="38"/>
        <v>190</v>
      </c>
    </row>
    <row r="2446" spans="1:9" x14ac:dyDescent="0.25">
      <c r="A2446" t="s">
        <v>3924</v>
      </c>
      <c r="B2446" t="s">
        <v>1967</v>
      </c>
      <c r="C2446" t="str" cm="1">
        <f t="array" ref="C2446">_xlfn.TEXTSPLIT(_xlfn.TEXTJOIN("",FALSE,B2446,"*"),{" ","-"})</f>
        <v>Bronzor*</v>
      </c>
      <c r="I2446">
        <f t="shared" si="38"/>
        <v>436</v>
      </c>
    </row>
    <row r="2447" spans="1:9" x14ac:dyDescent="0.25">
      <c r="A2447" t="s">
        <v>3925</v>
      </c>
      <c r="B2447" t="s">
        <v>2510</v>
      </c>
      <c r="C2447" t="str" cm="1">
        <f t="array" ref="C2447">_xlfn.TEXTSPLIT(_xlfn.TEXTJOIN("",FALSE,B2447,"*"),{" ","-"})</f>
        <v>Buneary*</v>
      </c>
      <c r="I2447">
        <f t="shared" si="38"/>
        <v>427</v>
      </c>
    </row>
    <row r="2448" spans="1:9" x14ac:dyDescent="0.25">
      <c r="A2448" t="s">
        <v>3926</v>
      </c>
      <c r="B2448" t="s">
        <v>3624</v>
      </c>
      <c r="C2448" t="str" cm="1">
        <f t="array" ref="C2448:E2448">_xlfn.TEXTSPLIT(_xlfn.TEXTJOIN("",FALSE,B2448,"*"),{" ","-"})</f>
        <v>Burmy</v>
      </c>
      <c r="D2448" t="str">
        <v>Sandy</v>
      </c>
      <c r="E2448" t="str">
        <v>Cloak*</v>
      </c>
      <c r="I2448">
        <f t="shared" si="38"/>
        <v>412</v>
      </c>
    </row>
    <row r="2449" spans="1:9" x14ac:dyDescent="0.25">
      <c r="A2449" t="s">
        <v>3927</v>
      </c>
      <c r="B2449" t="s">
        <v>1337</v>
      </c>
      <c r="C2449" t="str" cm="1">
        <f t="array" ref="C2449">_xlfn.TEXTSPLIT(_xlfn.TEXTJOIN("",FALSE,B2449,"*"),{" ","-"})</f>
        <v>Chatot*</v>
      </c>
      <c r="I2449">
        <f t="shared" si="38"/>
        <v>441</v>
      </c>
    </row>
    <row r="2450" spans="1:9" x14ac:dyDescent="0.25">
      <c r="A2450" t="s">
        <v>3928</v>
      </c>
      <c r="B2450" t="s">
        <v>2561</v>
      </c>
      <c r="C2450" t="str" cm="1">
        <f t="array" ref="C2450">_xlfn.TEXTSPLIT(_xlfn.TEXTJOIN("",FALSE,B2450,"*"),{" ","-"})</f>
        <v>Chimchar*</v>
      </c>
      <c r="I2450">
        <f t="shared" si="38"/>
        <v>390</v>
      </c>
    </row>
    <row r="2451" spans="1:9" x14ac:dyDescent="0.25">
      <c r="A2451" t="s">
        <v>3929</v>
      </c>
      <c r="B2451" t="s">
        <v>2561</v>
      </c>
      <c r="C2451" t="str" cm="1">
        <f t="array" ref="C2451">_xlfn.TEXTSPLIT(_xlfn.TEXTJOIN("",FALSE,B2451,"*"),{" ","-"})</f>
        <v>Chimchar*</v>
      </c>
      <c r="I2451">
        <f t="shared" si="38"/>
        <v>390</v>
      </c>
    </row>
    <row r="2452" spans="1:9" x14ac:dyDescent="0.25">
      <c r="A2452" t="s">
        <v>3930</v>
      </c>
      <c r="B2452" t="s">
        <v>3467</v>
      </c>
      <c r="C2452" t="str" cm="1">
        <f t="array" ref="C2452">_xlfn.TEXTSPLIT(_xlfn.TEXTJOIN("",FALSE,B2452,"*"),{" ","-"})</f>
        <v>Chingling*</v>
      </c>
      <c r="I2452">
        <f t="shared" si="38"/>
        <v>433</v>
      </c>
    </row>
    <row r="2453" spans="1:9" x14ac:dyDescent="0.25">
      <c r="A2453" t="s">
        <v>3931</v>
      </c>
      <c r="B2453" t="s">
        <v>2543</v>
      </c>
      <c r="C2453" t="str" cm="1">
        <f t="array" ref="C2453">_xlfn.TEXTSPLIT(_xlfn.TEXTJOIN("",FALSE,B2453,"*"),{" ","-"})</f>
        <v>Combee*</v>
      </c>
      <c r="I2453">
        <f t="shared" si="38"/>
        <v>415</v>
      </c>
    </row>
    <row r="2454" spans="1:9" x14ac:dyDescent="0.25">
      <c r="A2454" t="s">
        <v>3932</v>
      </c>
      <c r="B2454" t="s">
        <v>1474</v>
      </c>
      <c r="C2454" t="str" cm="1">
        <f t="array" ref="C2454">_xlfn.TEXTSPLIT(_xlfn.TEXTJOIN("",FALSE,B2454,"*"),{" ","-"})</f>
        <v>Croagunk*</v>
      </c>
      <c r="I2454">
        <f t="shared" si="38"/>
        <v>453</v>
      </c>
    </row>
    <row r="2455" spans="1:9" x14ac:dyDescent="0.25">
      <c r="A2455" t="s">
        <v>3933</v>
      </c>
      <c r="B2455" t="s">
        <v>1232</v>
      </c>
      <c r="C2455" t="str" cm="1">
        <f t="array" ref="C2455">_xlfn.TEXTSPLIT(_xlfn.TEXTJOIN("",FALSE,B2455,"*"),{" ","-"})</f>
        <v>Drifloon*</v>
      </c>
      <c r="I2455">
        <f t="shared" si="38"/>
        <v>425</v>
      </c>
    </row>
    <row r="2456" spans="1:9" x14ac:dyDescent="0.25">
      <c r="A2456" t="s">
        <v>3934</v>
      </c>
      <c r="B2456" t="s">
        <v>226</v>
      </c>
      <c r="C2456" t="str" cm="1">
        <f t="array" ref="C2456">_xlfn.TEXTSPLIT(_xlfn.TEXTJOIN("",FALSE,B2456,"*"),{" ","-"})</f>
        <v>Eevee*</v>
      </c>
      <c r="I2456">
        <f t="shared" si="38"/>
        <v>133</v>
      </c>
    </row>
    <row r="2457" spans="1:9" x14ac:dyDescent="0.25">
      <c r="A2457" t="s">
        <v>3935</v>
      </c>
      <c r="B2457" t="s">
        <v>226</v>
      </c>
      <c r="C2457" t="str" cm="1">
        <f t="array" ref="C2457">_xlfn.TEXTSPLIT(_xlfn.TEXTJOIN("",FALSE,B2457,"*"),{" ","-"})</f>
        <v>Eevee*</v>
      </c>
      <c r="I2457">
        <f t="shared" si="38"/>
        <v>133</v>
      </c>
    </row>
    <row r="2458" spans="1:9" x14ac:dyDescent="0.25">
      <c r="A2458" t="s">
        <v>3936</v>
      </c>
      <c r="B2458" t="s">
        <v>2212</v>
      </c>
      <c r="C2458" t="str" cm="1">
        <f t="array" ref="C2458">_xlfn.TEXTSPLIT(_xlfn.TEXTJOIN("",FALSE,B2458,"*"),{" ","-"})</f>
        <v>Electrike*</v>
      </c>
      <c r="I2458">
        <f t="shared" si="38"/>
        <v>309</v>
      </c>
    </row>
    <row r="2459" spans="1:9" x14ac:dyDescent="0.25">
      <c r="A2459" t="s">
        <v>3937</v>
      </c>
      <c r="B2459" t="s">
        <v>3306</v>
      </c>
      <c r="C2459" t="str" cm="1">
        <f t="array" ref="C2459">_xlfn.TEXTSPLIT(_xlfn.TEXTJOIN("",FALSE,B2459,"*"),{" ","-"})</f>
        <v>Glameow*</v>
      </c>
      <c r="I2459">
        <f t="shared" si="38"/>
        <v>431</v>
      </c>
    </row>
    <row r="2460" spans="1:9" x14ac:dyDescent="0.25">
      <c r="A2460" t="s">
        <v>3938</v>
      </c>
      <c r="B2460" t="s">
        <v>1946</v>
      </c>
      <c r="C2460" t="str" cm="1">
        <f t="array" ref="C2460">_xlfn.TEXTSPLIT(_xlfn.TEXTJOIN("",FALSE,B2460,"*"),{" ","-"})</f>
        <v>Hippopotas*</v>
      </c>
      <c r="I2460">
        <f t="shared" si="38"/>
        <v>449</v>
      </c>
    </row>
    <row r="2461" spans="1:9" x14ac:dyDescent="0.25">
      <c r="A2461" t="s">
        <v>3939</v>
      </c>
      <c r="B2461" t="s">
        <v>401</v>
      </c>
      <c r="C2461" t="str" cm="1">
        <f t="array" ref="C2461">_xlfn.TEXTSPLIT(_xlfn.TEXTJOIN("",FALSE,B2461,"*"),{" ","-"})</f>
        <v>Kabuto*</v>
      </c>
      <c r="I2461">
        <f t="shared" si="38"/>
        <v>140</v>
      </c>
    </row>
    <row r="2462" spans="1:9" x14ac:dyDescent="0.25">
      <c r="A2462" t="s">
        <v>3941</v>
      </c>
      <c r="B2462" t="s">
        <v>253</v>
      </c>
      <c r="C2462" t="str" cm="1">
        <f t="array" ref="C2462">_xlfn.TEXTSPLIT(_xlfn.TEXTJOIN("",FALSE,B2462,"*"),{" ","-"})</f>
        <v>Munchlax*</v>
      </c>
      <c r="I2462">
        <f t="shared" si="38"/>
        <v>446</v>
      </c>
    </row>
    <row r="2463" spans="1:9" x14ac:dyDescent="0.25">
      <c r="A2463" t="s">
        <v>3942</v>
      </c>
      <c r="B2463" t="s">
        <v>463</v>
      </c>
      <c r="C2463" t="str" cm="1">
        <f t="array" ref="C2463">_xlfn.TEXTSPLIT(_xlfn.TEXTJOIN("",FALSE,B2463,"*"),{" ","-"})</f>
        <v>Omanyte*</v>
      </c>
      <c r="I2463">
        <f t="shared" si="38"/>
        <v>138</v>
      </c>
    </row>
    <row r="2464" spans="1:9" x14ac:dyDescent="0.25">
      <c r="A2464" t="s">
        <v>3944</v>
      </c>
      <c r="B2464" t="s">
        <v>63</v>
      </c>
      <c r="C2464" t="str" cm="1">
        <f t="array" ref="C2464">_xlfn.TEXTSPLIT(_xlfn.TEXTJOIN("",FALSE,B2464,"*"),{" ","-"})</f>
        <v>Pikachu*</v>
      </c>
      <c r="I2464">
        <f t="shared" si="38"/>
        <v>25</v>
      </c>
    </row>
    <row r="2465" spans="1:9" x14ac:dyDescent="0.25">
      <c r="A2465" t="s">
        <v>3945</v>
      </c>
      <c r="B2465" t="s">
        <v>1406</v>
      </c>
      <c r="C2465" t="str" cm="1">
        <f t="array" ref="C2465">_xlfn.TEXTSPLIT(_xlfn.TEXTJOIN("",FALSE,B2465,"*"),{" ","-"})</f>
        <v>Piplup*</v>
      </c>
      <c r="I2465">
        <f t="shared" si="38"/>
        <v>393</v>
      </c>
    </row>
    <row r="2466" spans="1:9" x14ac:dyDescent="0.25">
      <c r="A2466" t="s">
        <v>3946</v>
      </c>
      <c r="B2466" t="s">
        <v>1406</v>
      </c>
      <c r="C2466" t="str" cm="1">
        <f t="array" ref="C2466">_xlfn.TEXTSPLIT(_xlfn.TEXTJOIN("",FALSE,B2466,"*"),{" ","-"})</f>
        <v>Piplup*</v>
      </c>
      <c r="I2466">
        <f t="shared" si="38"/>
        <v>393</v>
      </c>
    </row>
    <row r="2467" spans="1:9" x14ac:dyDescent="0.25">
      <c r="A2467" t="s">
        <v>3947</v>
      </c>
      <c r="B2467" t="s">
        <v>3568</v>
      </c>
      <c r="C2467" t="str" cm="1">
        <f t="array" ref="C2467:E2467">_xlfn.TEXTSPLIT(_xlfn.TEXTJOIN("",FALSE,B2467,"*"),{" ","-"})</f>
        <v>Shellos</v>
      </c>
      <c r="D2467" t="str">
        <v>East</v>
      </c>
      <c r="E2467" t="str">
        <v>Sea*</v>
      </c>
      <c r="I2467">
        <f t="shared" si="38"/>
        <v>422</v>
      </c>
    </row>
    <row r="2468" spans="1:9" x14ac:dyDescent="0.25">
      <c r="A2468" t="s">
        <v>3948</v>
      </c>
      <c r="B2468" t="s">
        <v>302</v>
      </c>
      <c r="C2468" t="str" cm="1">
        <f t="array" ref="C2468">_xlfn.TEXTSPLIT(_xlfn.TEXTJOIN("",FALSE,B2468,"*"),{" ","-"})</f>
        <v>Spearow*</v>
      </c>
      <c r="I2468">
        <f t="shared" si="38"/>
        <v>21</v>
      </c>
    </row>
    <row r="2469" spans="1:9" x14ac:dyDescent="0.25">
      <c r="A2469" t="s">
        <v>3949</v>
      </c>
      <c r="B2469" t="s">
        <v>2866</v>
      </c>
      <c r="C2469" t="str" cm="1">
        <f t="array" ref="C2469">_xlfn.TEXTSPLIT(_xlfn.TEXTJOIN("",FALSE,B2469,"*"),{" ","-"})</f>
        <v>Starly*</v>
      </c>
      <c r="I2469">
        <f t="shared" si="38"/>
        <v>396</v>
      </c>
    </row>
    <row r="2470" spans="1:9" x14ac:dyDescent="0.25">
      <c r="A2470" t="s">
        <v>3950</v>
      </c>
      <c r="B2470" t="s">
        <v>2266</v>
      </c>
      <c r="C2470" t="str" cm="1">
        <f t="array" ref="C2470">_xlfn.TEXTSPLIT(_xlfn.TEXTJOIN("",FALSE,B2470,"*"),{" ","-"})</f>
        <v>Stunky*</v>
      </c>
      <c r="I2470">
        <f t="shared" si="38"/>
        <v>434</v>
      </c>
    </row>
    <row r="2471" spans="1:9" x14ac:dyDescent="0.25">
      <c r="A2471" t="s">
        <v>3951</v>
      </c>
      <c r="B2471" t="s">
        <v>2534</v>
      </c>
      <c r="C2471" t="str" cm="1">
        <f t="array" ref="C2471">_xlfn.TEXTSPLIT(_xlfn.TEXTJOIN("",FALSE,B2471,"*"),{" ","-"})</f>
        <v>Turtwig*</v>
      </c>
      <c r="I2471">
        <f t="shared" si="38"/>
        <v>387</v>
      </c>
    </row>
    <row r="2472" spans="1:9" x14ac:dyDescent="0.25">
      <c r="A2472" t="s">
        <v>3952</v>
      </c>
      <c r="B2472" t="s">
        <v>2534</v>
      </c>
      <c r="C2472" t="str" cm="1">
        <f t="array" ref="C2472">_xlfn.TEXTSPLIT(_xlfn.TEXTJOIN("",FALSE,B2472,"*"),{" ","-"})</f>
        <v>Turtwig*</v>
      </c>
      <c r="I2472">
        <f t="shared" si="38"/>
        <v>387</v>
      </c>
    </row>
    <row r="2473" spans="1:9" x14ac:dyDescent="0.25">
      <c r="A2473" t="s">
        <v>3953</v>
      </c>
      <c r="B2473" t="s">
        <v>3954</v>
      </c>
      <c r="C2473" t="str" cm="1">
        <f t="array" ref="C2473:D2473">_xlfn.TEXTSPLIT(_xlfn.TEXTJOIN("",FALSE,B2473,"*"),{" ","-"})</f>
        <v>Garchomp</v>
      </c>
      <c r="D2473" t="str">
        <v>LV.X*</v>
      </c>
      <c r="I2473">
        <f t="shared" si="38"/>
        <v>445</v>
      </c>
    </row>
    <row r="2474" spans="1:9" x14ac:dyDescent="0.25">
      <c r="A2474" t="s">
        <v>3955</v>
      </c>
      <c r="B2474" t="s">
        <v>3956</v>
      </c>
      <c r="C2474" t="str" cm="1">
        <f t="array" ref="C2474:D2474">_xlfn.TEXTSPLIT(_xlfn.TEXTJOIN("",FALSE,B2474,"*"),{" ","-"})</f>
        <v>Glaceon</v>
      </c>
      <c r="D2474" t="str">
        <v>LV.X*</v>
      </c>
      <c r="I2474">
        <f t="shared" si="38"/>
        <v>471</v>
      </c>
    </row>
    <row r="2475" spans="1:9" x14ac:dyDescent="0.25">
      <c r="A2475" t="s">
        <v>3957</v>
      </c>
      <c r="B2475" t="s">
        <v>3958</v>
      </c>
      <c r="C2475" t="str" cm="1">
        <f t="array" ref="C2475:D2475">_xlfn.TEXTSPLIT(_xlfn.TEXTJOIN("",FALSE,B2475,"*"),{" ","-"})</f>
        <v>Leafeon</v>
      </c>
      <c r="D2475" t="str">
        <v>LV.X*</v>
      </c>
      <c r="I2475">
        <f t="shared" si="38"/>
        <v>470</v>
      </c>
    </row>
    <row r="2476" spans="1:9" x14ac:dyDescent="0.25">
      <c r="A2476" t="s">
        <v>3959</v>
      </c>
      <c r="B2476" t="s">
        <v>3960</v>
      </c>
      <c r="C2476" t="str" cm="1">
        <f t="array" ref="C2476:E2476">_xlfn.TEXTSPLIT(_xlfn.TEXTJOIN("",FALSE,B2476,"*"),{" ","-"})</f>
        <v>Porygon</v>
      </c>
      <c r="D2476" t="str">
        <v>Z</v>
      </c>
      <c r="E2476" t="str">
        <v>LV.X*</v>
      </c>
      <c r="I2476">
        <f t="shared" si="38"/>
        <v>137</v>
      </c>
    </row>
    <row r="2477" spans="1:9" x14ac:dyDescent="0.25">
      <c r="A2477" t="s">
        <v>3961</v>
      </c>
      <c r="B2477" t="s">
        <v>3962</v>
      </c>
      <c r="C2477" t="str" cm="1">
        <f t="array" ref="C2477:E2477">_xlfn.TEXTSPLIT(_xlfn.TEXTJOIN("",FALSE,B2477,"*"),{" ","-"})</f>
        <v>Deoxys</v>
      </c>
      <c r="D2477" t="str">
        <v>Normal</v>
      </c>
      <c r="E2477" t="str">
        <v>Forme*</v>
      </c>
      <c r="I2477">
        <f t="shared" si="38"/>
        <v>386</v>
      </c>
    </row>
    <row r="2478" spans="1:9" x14ac:dyDescent="0.25">
      <c r="A2478" t="s">
        <v>3963</v>
      </c>
      <c r="B2478" t="s">
        <v>386</v>
      </c>
      <c r="C2478" t="str" cm="1">
        <f t="array" ref="C2478">_xlfn.TEXTSPLIT(_xlfn.TEXTJOIN("",FALSE,B2478,"*"),{" ","-"})</f>
        <v>Dragonite*</v>
      </c>
      <c r="I2478">
        <f t="shared" si="38"/>
        <v>149</v>
      </c>
    </row>
    <row r="2479" spans="1:9" x14ac:dyDescent="0.25">
      <c r="A2479" t="s">
        <v>3964</v>
      </c>
      <c r="B2479" t="s">
        <v>1200</v>
      </c>
      <c r="C2479" t="str" cm="1">
        <f t="array" ref="C2479">_xlfn.TEXTSPLIT(_xlfn.TEXTJOIN("",FALSE,B2479,"*"),{" ","-"})</f>
        <v>Froslass*</v>
      </c>
      <c r="I2479">
        <f t="shared" si="38"/>
        <v>478</v>
      </c>
    </row>
    <row r="2480" spans="1:9" x14ac:dyDescent="0.25">
      <c r="A2480" t="s">
        <v>3965</v>
      </c>
      <c r="B2480" t="s">
        <v>2640</v>
      </c>
      <c r="C2480" t="str" cm="1">
        <f t="array" ref="C2480">_xlfn.TEXTSPLIT(_xlfn.TEXTJOIN("",FALSE,B2480,"*"),{" ","-"})</f>
        <v>Giratina*</v>
      </c>
      <c r="I2480">
        <f t="shared" si="38"/>
        <v>487</v>
      </c>
    </row>
    <row r="2481" spans="1:9" x14ac:dyDescent="0.25">
      <c r="A2481" t="s">
        <v>3966</v>
      </c>
      <c r="B2481" t="s">
        <v>2450</v>
      </c>
      <c r="C2481" t="str" cm="1">
        <f t="array" ref="C2481">_xlfn.TEXTSPLIT(_xlfn.TEXTJOIN("",FALSE,B2481,"*"),{" ","-"})</f>
        <v>Gliscor*</v>
      </c>
      <c r="I2481">
        <f t="shared" si="38"/>
        <v>472</v>
      </c>
    </row>
    <row r="2482" spans="1:9" x14ac:dyDescent="0.25">
      <c r="A2482" t="s">
        <v>3967</v>
      </c>
      <c r="B2482" t="s">
        <v>3968</v>
      </c>
      <c r="C2482" t="str" cm="1">
        <f t="array" ref="C2482">_xlfn.TEXTSPLIT(_xlfn.TEXTJOIN("",FALSE,B2482,"*"),{" ","-"})</f>
        <v>Heatran*</v>
      </c>
      <c r="I2482">
        <f t="shared" si="38"/>
        <v>485</v>
      </c>
    </row>
    <row r="2483" spans="1:9" x14ac:dyDescent="0.25">
      <c r="A2483" t="s">
        <v>3969</v>
      </c>
      <c r="B2483" t="s">
        <v>2841</v>
      </c>
      <c r="C2483" t="str" cm="1">
        <f t="array" ref="C2483">_xlfn.TEXTSPLIT(_xlfn.TEXTJOIN("",FALSE,B2483,"*"),{" ","-"})</f>
        <v>Kingdra*</v>
      </c>
      <c r="I2483">
        <f t="shared" si="38"/>
        <v>230</v>
      </c>
    </row>
    <row r="2484" spans="1:9" x14ac:dyDescent="0.25">
      <c r="A2484" t="s">
        <v>3970</v>
      </c>
      <c r="B2484" t="s">
        <v>1925</v>
      </c>
      <c r="C2484" t="str" cm="1">
        <f t="array" ref="C2484">_xlfn.TEXTSPLIT(_xlfn.TEXTJOIN("",FALSE,B2484,"*"),{" ","-"})</f>
        <v>Luxray*</v>
      </c>
      <c r="I2484">
        <f t="shared" si="38"/>
        <v>405</v>
      </c>
    </row>
    <row r="2485" spans="1:9" x14ac:dyDescent="0.25">
      <c r="A2485" t="s">
        <v>3971</v>
      </c>
      <c r="B2485" t="s">
        <v>2585</v>
      </c>
      <c r="C2485" t="str" cm="1">
        <f t="array" ref="C2485">_xlfn.TEXTSPLIT(_xlfn.TEXTJOIN("",FALSE,B2485,"*"),{" ","-"})</f>
        <v>Mamoswine*</v>
      </c>
      <c r="I2485">
        <f t="shared" si="38"/>
        <v>473</v>
      </c>
    </row>
    <row r="2486" spans="1:9" x14ac:dyDescent="0.25">
      <c r="A2486" t="s">
        <v>3972</v>
      </c>
      <c r="B2486" t="s">
        <v>2797</v>
      </c>
      <c r="C2486" t="str" cm="1">
        <f t="array" ref="C2486">_xlfn.TEXTSPLIT(_xlfn.TEXTJOIN("",FALSE,B2486,"*"),{" ","-"})</f>
        <v>Metagross*</v>
      </c>
      <c r="I2486">
        <f t="shared" si="38"/>
        <v>376</v>
      </c>
    </row>
    <row r="2487" spans="1:9" x14ac:dyDescent="0.25">
      <c r="A2487" t="s">
        <v>3973</v>
      </c>
      <c r="B2487" t="s">
        <v>46</v>
      </c>
      <c r="C2487" t="str" cm="1">
        <f t="array" ref="C2487">_xlfn.TEXTSPLIT(_xlfn.TEXTJOIN("",FALSE,B2487,"*"),{" ","-"})</f>
        <v>Mewtwo*</v>
      </c>
      <c r="I2487">
        <f t="shared" si="38"/>
        <v>150</v>
      </c>
    </row>
    <row r="2488" spans="1:9" x14ac:dyDescent="0.25">
      <c r="A2488" t="s">
        <v>3974</v>
      </c>
      <c r="B2488" t="s">
        <v>3975</v>
      </c>
      <c r="C2488" t="str" cm="1">
        <f t="array" ref="C2488">_xlfn.TEXTSPLIT(_xlfn.TEXTJOIN("",FALSE,B2488,"*"),{" ","-"})</f>
        <v>Politoed*</v>
      </c>
      <c r="I2488">
        <f t="shared" si="38"/>
        <v>186</v>
      </c>
    </row>
    <row r="2489" spans="1:9" x14ac:dyDescent="0.25">
      <c r="A2489" t="s">
        <v>3977</v>
      </c>
      <c r="B2489" t="s">
        <v>2278</v>
      </c>
      <c r="C2489" t="str" cm="1">
        <f t="array" ref="C2489">_xlfn.TEXTSPLIT(_xlfn.TEXTJOIN("",FALSE,B2489,"*"),{" ","-"})</f>
        <v>Probopass*</v>
      </c>
      <c r="I2489">
        <f t="shared" si="38"/>
        <v>476</v>
      </c>
    </row>
    <row r="2490" spans="1:9" x14ac:dyDescent="0.25">
      <c r="A2490" t="s">
        <v>3978</v>
      </c>
      <c r="B2490" t="s">
        <v>1546</v>
      </c>
      <c r="C2490" t="str" cm="1">
        <f t="array" ref="C2490">_xlfn.TEXTSPLIT(_xlfn.TEXTJOIN("",FALSE,B2490,"*"),{" ","-"})</f>
        <v>Rayquaza*</v>
      </c>
      <c r="I2490">
        <f t="shared" si="38"/>
        <v>384</v>
      </c>
    </row>
    <row r="2491" spans="1:9" x14ac:dyDescent="0.25">
      <c r="A2491" t="s">
        <v>3979</v>
      </c>
      <c r="B2491" t="s">
        <v>3980</v>
      </c>
      <c r="C2491" t="str" cm="1">
        <f t="array" ref="C2491">_xlfn.TEXTSPLIT(_xlfn.TEXTJOIN("",FALSE,B2491,"*"),{" ","-"})</f>
        <v>Regigigas*</v>
      </c>
      <c r="I2491">
        <f t="shared" si="38"/>
        <v>486</v>
      </c>
    </row>
    <row r="2492" spans="1:9" x14ac:dyDescent="0.25">
      <c r="A2492" t="s">
        <v>3981</v>
      </c>
      <c r="B2492" t="s">
        <v>1531</v>
      </c>
      <c r="C2492" t="str" cm="1">
        <f t="array" ref="C2492">_xlfn.TEXTSPLIT(_xlfn.TEXTJOIN("",FALSE,B2492,"*"),{" ","-"})</f>
        <v>Spiritomb*</v>
      </c>
      <c r="I2492">
        <f t="shared" si="38"/>
        <v>442</v>
      </c>
    </row>
    <row r="2493" spans="1:9" x14ac:dyDescent="0.25">
      <c r="A2493" t="s">
        <v>3982</v>
      </c>
      <c r="B2493" t="s">
        <v>2131</v>
      </c>
      <c r="C2493" t="str" cm="1">
        <f t="array" ref="C2493">_xlfn.TEXTSPLIT(_xlfn.TEXTJOIN("",FALSE,B2493,"*"),{" ","-"})</f>
        <v>Yanmega*</v>
      </c>
      <c r="I2493">
        <f t="shared" si="38"/>
        <v>469</v>
      </c>
    </row>
    <row r="2494" spans="1:9" x14ac:dyDescent="0.25">
      <c r="A2494" t="s">
        <v>3983</v>
      </c>
      <c r="B2494" t="s">
        <v>3984</v>
      </c>
      <c r="C2494" t="str" cm="1">
        <f t="array" ref="C2494">_xlfn.TEXTSPLIT(_xlfn.TEXTJOIN("",FALSE,B2494,"*"),{" ","-"})</f>
        <v>Armaldo*</v>
      </c>
      <c r="I2494">
        <f t="shared" si="38"/>
        <v>348</v>
      </c>
    </row>
    <row r="2495" spans="1:9" x14ac:dyDescent="0.25">
      <c r="A2495" t="s">
        <v>3987</v>
      </c>
      <c r="B2495" t="s">
        <v>1244</v>
      </c>
      <c r="C2495" t="str" cm="1">
        <f t="array" ref="C2495">_xlfn.TEXTSPLIT(_xlfn.TEXTJOIN("",FALSE,B2495,"*"),{" ","-"})</f>
        <v>Azelf*</v>
      </c>
      <c r="I2495">
        <f t="shared" si="38"/>
        <v>482</v>
      </c>
    </row>
    <row r="2496" spans="1:9" x14ac:dyDescent="0.25">
      <c r="A2496" t="s">
        <v>3988</v>
      </c>
      <c r="B2496" t="s">
        <v>2341</v>
      </c>
      <c r="C2496" t="str" cm="1">
        <f t="array" ref="C2496">_xlfn.TEXTSPLIT(_xlfn.TEXTJOIN("",FALSE,B2496,"*"),{" ","-"})</f>
        <v>Bellossom*</v>
      </c>
      <c r="I2496">
        <f t="shared" si="38"/>
        <v>182</v>
      </c>
    </row>
    <row r="2497" spans="1:9" x14ac:dyDescent="0.25">
      <c r="A2497" t="s">
        <v>3989</v>
      </c>
      <c r="B2497" t="s">
        <v>1154</v>
      </c>
      <c r="C2497" t="str" cm="1">
        <f t="array" ref="C2497">_xlfn.TEXTSPLIT(_xlfn.TEXTJOIN("",FALSE,B2497,"*"),{" ","-"})</f>
        <v>Cradily*</v>
      </c>
      <c r="I2497">
        <f t="shared" si="38"/>
        <v>346</v>
      </c>
    </row>
    <row r="2498" spans="1:9" x14ac:dyDescent="0.25">
      <c r="A2498" t="s">
        <v>3990</v>
      </c>
      <c r="B2498" t="s">
        <v>3991</v>
      </c>
      <c r="C2498" t="str" cm="1">
        <f t="array" ref="C2498">_xlfn.TEXTSPLIT(_xlfn.TEXTJOIN("",FALSE,B2498,"*"),{" ","-"})</f>
        <v>Crawdaunt*</v>
      </c>
      <c r="I2498">
        <f t="shared" si="38"/>
        <v>342</v>
      </c>
    </row>
    <row r="2499" spans="1:9" x14ac:dyDescent="0.25">
      <c r="A2499" t="s">
        <v>3994</v>
      </c>
      <c r="B2499" t="s">
        <v>2504</v>
      </c>
      <c r="C2499" t="str" cm="1">
        <f t="array" ref="C2499">_xlfn.TEXTSPLIT(_xlfn.TEXTJOIN("",FALSE,B2499,"*"),{" ","-"})</f>
        <v>Delcatty*</v>
      </c>
      <c r="I2499">
        <f t="shared" ref="I2499:I2562" si="39">_xlfn.XLOOKUP(B2499,X$2:X$1093,V$2:V$1093, _xlfn.XLOOKUP(C2499,X$2:X$1093,V$2:V$1093, _xlfn.XLOOKUP(D2499,X$2:X$1093,V$2:V$1093, _xlfn.XLOOKUP(E2499,X$2:X$1093,V$2:V$1093, _xlfn.XLOOKUP(F2499,X$2:X$1093,V$2:V$1093, _xlfn.XLOOKUP(G2499,X$2:X$1093,V$2:V$1093, _xlfn.XLOOKUP(H2499,X$2:X$1093,V$2:V$1093, IF(ISNUMBER(SEARCH("sv", A2499)),"",""),2),2),2),2),2),2),2)</f>
        <v>301</v>
      </c>
    </row>
    <row r="2500" spans="1:9" x14ac:dyDescent="0.25">
      <c r="A2500" t="s">
        <v>3995</v>
      </c>
      <c r="B2500" t="s">
        <v>3996</v>
      </c>
      <c r="C2500" t="str" cm="1">
        <f t="array" ref="C2500:E2500">_xlfn.TEXTSPLIT(_xlfn.TEXTJOIN("",FALSE,B2500,"*"),{" ","-"})</f>
        <v>Deoxys</v>
      </c>
      <c r="D2500" t="str">
        <v>Attack</v>
      </c>
      <c r="E2500" t="str">
        <v>Forme*</v>
      </c>
      <c r="I2500">
        <f t="shared" si="39"/>
        <v>386</v>
      </c>
    </row>
    <row r="2501" spans="1:9" x14ac:dyDescent="0.25">
      <c r="A2501" t="s">
        <v>3997</v>
      </c>
      <c r="B2501" t="s">
        <v>3998</v>
      </c>
      <c r="C2501" t="str" cm="1">
        <f t="array" ref="C2501:E2501">_xlfn.TEXTSPLIT(_xlfn.TEXTJOIN("",FALSE,B2501,"*"),{" ","-"})</f>
        <v>Deoxys</v>
      </c>
      <c r="D2501" t="str">
        <v>Defense</v>
      </c>
      <c r="E2501" t="str">
        <v>Forme*</v>
      </c>
      <c r="I2501">
        <f t="shared" si="39"/>
        <v>386</v>
      </c>
    </row>
    <row r="2502" spans="1:9" x14ac:dyDescent="0.25">
      <c r="A2502" t="s">
        <v>3999</v>
      </c>
      <c r="B2502" t="s">
        <v>4000</v>
      </c>
      <c r="C2502" t="str" cm="1">
        <f t="array" ref="C2502:E2502">_xlfn.TEXTSPLIT(_xlfn.TEXTJOIN("",FALSE,B2502,"*"),{" ","-"})</f>
        <v>Deoxys</v>
      </c>
      <c r="D2502" t="str">
        <v>Speed</v>
      </c>
      <c r="E2502" t="str">
        <v>Forme*</v>
      </c>
      <c r="I2502">
        <f t="shared" si="39"/>
        <v>386</v>
      </c>
    </row>
    <row r="2503" spans="1:9" x14ac:dyDescent="0.25">
      <c r="A2503" t="s">
        <v>4001</v>
      </c>
      <c r="B2503" t="s">
        <v>383</v>
      </c>
      <c r="C2503" t="str" cm="1">
        <f t="array" ref="C2503">_xlfn.TEXTSPLIT(_xlfn.TEXTJOIN("",FALSE,B2503,"*"),{" ","-"})</f>
        <v>Ditto*</v>
      </c>
      <c r="I2503">
        <f t="shared" si="39"/>
        <v>132</v>
      </c>
    </row>
    <row r="2504" spans="1:9" x14ac:dyDescent="0.25">
      <c r="A2504" t="s">
        <v>4002</v>
      </c>
      <c r="B2504" t="s">
        <v>3072</v>
      </c>
      <c r="C2504" t="str" cm="1">
        <f t="array" ref="C2504">_xlfn.TEXTSPLIT(_xlfn.TEXTJOIN("",FALSE,B2504,"*"),{" ","-"})</f>
        <v>Forretress*</v>
      </c>
      <c r="I2504">
        <f t="shared" si="39"/>
        <v>205</v>
      </c>
    </row>
    <row r="2505" spans="1:9" x14ac:dyDescent="0.25">
      <c r="A2505" t="s">
        <v>4003</v>
      </c>
      <c r="B2505" t="s">
        <v>3013</v>
      </c>
      <c r="C2505" t="str" cm="1">
        <f t="array" ref="C2505">_xlfn.TEXTSPLIT(_xlfn.TEXTJOIN("",FALSE,B2505,"*"),{" ","-"})</f>
        <v>Groudon*</v>
      </c>
      <c r="I2505">
        <f t="shared" si="39"/>
        <v>383</v>
      </c>
    </row>
    <row r="2506" spans="1:9" x14ac:dyDescent="0.25">
      <c r="A2506" t="s">
        <v>4004</v>
      </c>
      <c r="B2506" t="s">
        <v>3968</v>
      </c>
      <c r="C2506" t="str" cm="1">
        <f t="array" ref="C2506">_xlfn.TEXTSPLIT(_xlfn.TEXTJOIN("",FALSE,B2506,"*"),{" ","-"})</f>
        <v>Heatran*</v>
      </c>
      <c r="I2506">
        <f t="shared" si="39"/>
        <v>485</v>
      </c>
    </row>
    <row r="2507" spans="1:9" x14ac:dyDescent="0.25">
      <c r="A2507" t="s">
        <v>4005</v>
      </c>
      <c r="B2507" t="s">
        <v>3081</v>
      </c>
      <c r="C2507" t="str" cm="1">
        <f t="array" ref="C2507">_xlfn.TEXTSPLIT(_xlfn.TEXTJOIN("",FALSE,B2507,"*"),{" ","-"})</f>
        <v>Jirachi*</v>
      </c>
      <c r="I2507">
        <f t="shared" si="39"/>
        <v>385</v>
      </c>
    </row>
    <row r="2508" spans="1:9" x14ac:dyDescent="0.25">
      <c r="A2508" t="s">
        <v>4006</v>
      </c>
      <c r="B2508" t="s">
        <v>2983</v>
      </c>
      <c r="C2508" t="str" cm="1">
        <f t="array" ref="C2508">_xlfn.TEXTSPLIT(_xlfn.TEXTJOIN("",FALSE,B2508,"*"),{" ","-"})</f>
        <v>Kyogre*</v>
      </c>
      <c r="I2508">
        <f t="shared" si="39"/>
        <v>382</v>
      </c>
    </row>
    <row r="2509" spans="1:9" x14ac:dyDescent="0.25">
      <c r="A2509" t="s">
        <v>4007</v>
      </c>
      <c r="B2509" t="s">
        <v>2513</v>
      </c>
      <c r="C2509" t="str" cm="1">
        <f t="array" ref="C2509">_xlfn.TEXTSPLIT(_xlfn.TEXTJOIN("",FALSE,B2509,"*"),{" ","-"})</f>
        <v>Lopunny*</v>
      </c>
      <c r="I2509">
        <f t="shared" si="39"/>
        <v>428</v>
      </c>
    </row>
    <row r="2510" spans="1:9" x14ac:dyDescent="0.25">
      <c r="A2510" t="s">
        <v>4008</v>
      </c>
      <c r="B2510" t="s">
        <v>1241</v>
      </c>
      <c r="C2510" t="str" cm="1">
        <f t="array" ref="C2510">_xlfn.TEXTSPLIT(_xlfn.TEXTJOIN("",FALSE,B2510,"*"),{" ","-"})</f>
        <v>Mesprit*</v>
      </c>
      <c r="I2510">
        <f t="shared" si="39"/>
        <v>481</v>
      </c>
    </row>
    <row r="2511" spans="1:9" x14ac:dyDescent="0.25">
      <c r="A2511" t="s">
        <v>4009</v>
      </c>
      <c r="B2511" t="s">
        <v>57</v>
      </c>
      <c r="C2511" t="str" cm="1">
        <f t="array" ref="C2511">_xlfn.TEXTSPLIT(_xlfn.TEXTJOIN("",FALSE,B2511,"*"),{" ","-"})</f>
        <v>Poliwrath*</v>
      </c>
      <c r="I2511">
        <f t="shared" si="39"/>
        <v>62</v>
      </c>
    </row>
    <row r="2512" spans="1:9" x14ac:dyDescent="0.25">
      <c r="A2512" t="s">
        <v>4010</v>
      </c>
      <c r="B2512" t="s">
        <v>4011</v>
      </c>
      <c r="C2512" t="str" cm="1">
        <f t="array" ref="C2512">_xlfn.TEXTSPLIT(_xlfn.TEXTJOIN("",FALSE,B2512,"*"),{" ","-"})</f>
        <v>Regice*</v>
      </c>
      <c r="I2512">
        <f t="shared" si="39"/>
        <v>378</v>
      </c>
    </row>
    <row r="2513" spans="1:9" x14ac:dyDescent="0.25">
      <c r="A2513" t="s">
        <v>4013</v>
      </c>
      <c r="B2513" t="s">
        <v>3980</v>
      </c>
      <c r="C2513" t="str" cm="1">
        <f t="array" ref="C2513">_xlfn.TEXTSPLIT(_xlfn.TEXTJOIN("",FALSE,B2513,"*"),{" ","-"})</f>
        <v>Regigigas*</v>
      </c>
      <c r="I2513">
        <f t="shared" si="39"/>
        <v>486</v>
      </c>
    </row>
    <row r="2514" spans="1:9" x14ac:dyDescent="0.25">
      <c r="A2514" t="s">
        <v>4014</v>
      </c>
      <c r="B2514" t="s">
        <v>4015</v>
      </c>
      <c r="C2514" t="str" cm="1">
        <f t="array" ref="C2514">_xlfn.TEXTSPLIT(_xlfn.TEXTJOIN("",FALSE,B2514,"*"),{" ","-"})</f>
        <v>Regirock*</v>
      </c>
      <c r="I2514">
        <f t="shared" si="39"/>
        <v>377</v>
      </c>
    </row>
    <row r="2515" spans="1:9" x14ac:dyDescent="0.25">
      <c r="A2515" t="s">
        <v>4017</v>
      </c>
      <c r="B2515" t="s">
        <v>4018</v>
      </c>
      <c r="C2515" t="str" cm="1">
        <f t="array" ref="C2515">_xlfn.TEXTSPLIT(_xlfn.TEXTJOIN("",FALSE,B2515,"*"),{" ","-"})</f>
        <v>Registeel*</v>
      </c>
      <c r="I2515">
        <f t="shared" si="39"/>
        <v>379</v>
      </c>
    </row>
    <row r="2516" spans="1:9" x14ac:dyDescent="0.25">
      <c r="A2516" t="s">
        <v>4019</v>
      </c>
      <c r="B2516" t="s">
        <v>2225</v>
      </c>
      <c r="C2516" t="str" cm="1">
        <f t="array" ref="C2516">_xlfn.TEXTSPLIT(_xlfn.TEXTJOIN("",FALSE,B2516,"*"),{" ","-"})</f>
        <v>Shedinja*</v>
      </c>
      <c r="I2516">
        <f t="shared" si="39"/>
        <v>292</v>
      </c>
    </row>
    <row r="2517" spans="1:9" x14ac:dyDescent="0.25">
      <c r="A2517" t="s">
        <v>4020</v>
      </c>
      <c r="B2517" t="s">
        <v>2018</v>
      </c>
      <c r="C2517" t="str" cm="1">
        <f t="array" ref="C2517">_xlfn.TEXTSPLIT(_xlfn.TEXTJOIN("",FALSE,B2517,"*"),{" ","-"})</f>
        <v>Torkoal*</v>
      </c>
      <c r="I2517">
        <f t="shared" si="39"/>
        <v>324</v>
      </c>
    </row>
    <row r="2518" spans="1:9" x14ac:dyDescent="0.25">
      <c r="A2518" t="s">
        <v>4021</v>
      </c>
      <c r="B2518" t="s">
        <v>4022</v>
      </c>
      <c r="C2518" t="str" cm="1">
        <f t="array" ref="C2518:D2518">_xlfn.TEXTSPLIT(_xlfn.TEXTJOIN("",FALSE,B2518,"*"),{" ","-"})</f>
        <v>Unown</v>
      </c>
      <c r="D2518" t="str">
        <v>!*</v>
      </c>
      <c r="I2518">
        <f t="shared" si="39"/>
        <v>201</v>
      </c>
    </row>
    <row r="2519" spans="1:9" x14ac:dyDescent="0.25">
      <c r="A2519" t="s">
        <v>4023</v>
      </c>
      <c r="B2519" t="s">
        <v>1238</v>
      </c>
      <c r="C2519" t="str" cm="1">
        <f t="array" ref="C2519">_xlfn.TEXTSPLIT(_xlfn.TEXTJOIN("",FALSE,B2519,"*"),{" ","-"})</f>
        <v>Uxie*</v>
      </c>
      <c r="I2519">
        <f t="shared" si="39"/>
        <v>480</v>
      </c>
    </row>
    <row r="2520" spans="1:9" x14ac:dyDescent="0.25">
      <c r="A2520" t="s">
        <v>4024</v>
      </c>
      <c r="B2520" t="s">
        <v>262</v>
      </c>
      <c r="C2520" t="str" cm="1">
        <f t="array" ref="C2520">_xlfn.TEXTSPLIT(_xlfn.TEXTJOIN("",FALSE,B2520,"*"),{" ","-"})</f>
        <v>Victreebel*</v>
      </c>
      <c r="I2520">
        <f t="shared" si="39"/>
        <v>71</v>
      </c>
    </row>
    <row r="2521" spans="1:9" x14ac:dyDescent="0.25">
      <c r="A2521" t="s">
        <v>4025</v>
      </c>
      <c r="B2521" t="s">
        <v>266</v>
      </c>
      <c r="C2521" t="str" cm="1">
        <f t="array" ref="C2521">_xlfn.TEXTSPLIT(_xlfn.TEXTJOIN("",FALSE,B2521,"*"),{" ","-"})</f>
        <v>Vileplume*</v>
      </c>
      <c r="I2521">
        <f t="shared" si="39"/>
        <v>45</v>
      </c>
    </row>
    <row r="2522" spans="1:9" x14ac:dyDescent="0.25">
      <c r="A2522" t="s">
        <v>4026</v>
      </c>
      <c r="B2522" t="s">
        <v>3986</v>
      </c>
      <c r="C2522" t="str" cm="1">
        <f t="array" ref="C2522">_xlfn.TEXTSPLIT(_xlfn.TEXTJOIN("",FALSE,B2522,"*"),{" ","-"})</f>
        <v>Anorith*</v>
      </c>
      <c r="I2522">
        <f t="shared" si="39"/>
        <v>347</v>
      </c>
    </row>
    <row r="2523" spans="1:9" x14ac:dyDescent="0.25">
      <c r="A2523" t="s">
        <v>4029</v>
      </c>
      <c r="B2523" t="s">
        <v>2367</v>
      </c>
      <c r="C2523" t="str" cm="1">
        <f t="array" ref="C2523">_xlfn.TEXTSPLIT(_xlfn.TEXTJOIN("",FALSE,B2523,"*"),{" ","-"})</f>
        <v>Camerupt*</v>
      </c>
      <c r="I2523">
        <f t="shared" si="39"/>
        <v>323</v>
      </c>
    </row>
    <row r="2524" spans="1:9" x14ac:dyDescent="0.25">
      <c r="A2524" t="s">
        <v>4030</v>
      </c>
      <c r="B2524" t="s">
        <v>4031</v>
      </c>
      <c r="C2524" t="str" cm="1">
        <f t="array" ref="C2524">_xlfn.TEXTSPLIT(_xlfn.TEXTJOIN("",FALSE,B2524,"*"),{" ","-"})</f>
        <v>Castform*</v>
      </c>
      <c r="I2524">
        <f t="shared" si="39"/>
        <v>351</v>
      </c>
    </row>
    <row r="2525" spans="1:9" x14ac:dyDescent="0.25">
      <c r="A2525" t="s">
        <v>4033</v>
      </c>
      <c r="B2525" t="s">
        <v>4034</v>
      </c>
      <c r="C2525" t="str" cm="1">
        <f t="array" ref="C2525:E2525">_xlfn.TEXTSPLIT(_xlfn.TEXTJOIN("",FALSE,B2525,"*"),{" ","-"})</f>
        <v>Castform</v>
      </c>
      <c r="D2525" t="str">
        <v>Rain</v>
      </c>
      <c r="E2525" t="str">
        <v>Form*</v>
      </c>
      <c r="I2525">
        <f t="shared" si="39"/>
        <v>351</v>
      </c>
    </row>
    <row r="2526" spans="1:9" x14ac:dyDescent="0.25">
      <c r="A2526" t="s">
        <v>4035</v>
      </c>
      <c r="B2526" t="s">
        <v>4036</v>
      </c>
      <c r="C2526" t="str" cm="1">
        <f t="array" ref="C2526:F2526">_xlfn.TEXTSPLIT(_xlfn.TEXTJOIN("",FALSE,B2526,"*"),{" ","-"})</f>
        <v>Castform</v>
      </c>
      <c r="D2526" t="str">
        <v>Snow</v>
      </c>
      <c r="E2526" t="str">
        <v>Cloud</v>
      </c>
      <c r="F2526" t="str">
        <v>Form*</v>
      </c>
      <c r="I2526">
        <f t="shared" si="39"/>
        <v>351</v>
      </c>
    </row>
    <row r="2527" spans="1:9" x14ac:dyDescent="0.25">
      <c r="A2527" t="s">
        <v>4037</v>
      </c>
      <c r="B2527" t="s">
        <v>4038</v>
      </c>
      <c r="C2527" t="str" cm="1">
        <f t="array" ref="C2527:E2527">_xlfn.TEXTSPLIT(_xlfn.TEXTJOIN("",FALSE,B2527,"*"),{" ","-"})</f>
        <v>Castform</v>
      </c>
      <c r="D2527" t="str">
        <v>Sunny</v>
      </c>
      <c r="E2527" t="str">
        <v>Form*</v>
      </c>
      <c r="I2527">
        <f t="shared" si="39"/>
        <v>351</v>
      </c>
    </row>
    <row r="2528" spans="1:9" x14ac:dyDescent="0.25">
      <c r="A2528" t="s">
        <v>4039</v>
      </c>
      <c r="B2528" t="s">
        <v>76</v>
      </c>
      <c r="C2528" t="str" cm="1">
        <f t="array" ref="C2528">_xlfn.TEXTSPLIT(_xlfn.TEXTJOIN("",FALSE,B2528,"*"),{" ","-"})</f>
        <v>Dragonair*</v>
      </c>
      <c r="I2528">
        <f t="shared" si="39"/>
        <v>148</v>
      </c>
    </row>
    <row r="2529" spans="1:9" x14ac:dyDescent="0.25">
      <c r="A2529" t="s">
        <v>4040</v>
      </c>
      <c r="B2529" t="s">
        <v>1235</v>
      </c>
      <c r="C2529" t="str" cm="1">
        <f t="array" ref="C2529">_xlfn.TEXTSPLIT(_xlfn.TEXTJOIN("",FALSE,B2529,"*"),{" ","-"})</f>
        <v>Drifblim*</v>
      </c>
      <c r="I2529">
        <f t="shared" si="39"/>
        <v>426</v>
      </c>
    </row>
    <row r="2530" spans="1:9" x14ac:dyDescent="0.25">
      <c r="A2530" t="s">
        <v>4041</v>
      </c>
      <c r="B2530" t="s">
        <v>296</v>
      </c>
      <c r="C2530" t="str" cm="1">
        <f t="array" ref="C2530">_xlfn.TEXTSPLIT(_xlfn.TEXTJOIN("",FALSE,B2530,"*"),{" ","-"})</f>
        <v>Exeggutor*</v>
      </c>
      <c r="I2530">
        <f t="shared" si="39"/>
        <v>103</v>
      </c>
    </row>
    <row r="2531" spans="1:9" x14ac:dyDescent="0.25">
      <c r="A2531" t="s">
        <v>4042</v>
      </c>
      <c r="B2531" t="s">
        <v>2450</v>
      </c>
      <c r="C2531" t="str" cm="1">
        <f t="array" ref="C2531">_xlfn.TEXTSPLIT(_xlfn.TEXTJOIN("",FALSE,B2531,"*"),{" ","-"})</f>
        <v>Gliscor*</v>
      </c>
      <c r="I2531">
        <f t="shared" si="39"/>
        <v>472</v>
      </c>
    </row>
    <row r="2532" spans="1:9" x14ac:dyDescent="0.25">
      <c r="A2532" t="s">
        <v>4043</v>
      </c>
      <c r="B2532" t="s">
        <v>2420</v>
      </c>
      <c r="C2532" t="str" cm="1">
        <f t="array" ref="C2532">_xlfn.TEXTSPLIT(_xlfn.TEXTJOIN("",FALSE,B2532,"*"),{" ","-"})</f>
        <v>Grumpig*</v>
      </c>
      <c r="I2532">
        <f t="shared" si="39"/>
        <v>326</v>
      </c>
    </row>
    <row r="2533" spans="1:9" x14ac:dyDescent="0.25">
      <c r="A2533" t="s">
        <v>4044</v>
      </c>
      <c r="B2533" t="s">
        <v>1277</v>
      </c>
      <c r="C2533" t="str" cm="1">
        <f t="array" ref="C2533">_xlfn.TEXTSPLIT(_xlfn.TEXTJOIN("",FALSE,B2533,"*"),{" ","-"})</f>
        <v>Houndoom*</v>
      </c>
      <c r="I2533">
        <f t="shared" si="39"/>
        <v>229</v>
      </c>
    </row>
    <row r="2534" spans="1:9" x14ac:dyDescent="0.25">
      <c r="A2534" t="s">
        <v>4045</v>
      </c>
      <c r="B2534" t="s">
        <v>2772</v>
      </c>
      <c r="C2534" t="str" cm="1">
        <f t="array" ref="C2534">_xlfn.TEXTSPLIT(_xlfn.TEXTJOIN("",FALSE,B2534,"*"),{" ","-"})</f>
        <v>Lanturn*</v>
      </c>
      <c r="I2534">
        <f t="shared" si="39"/>
        <v>171</v>
      </c>
    </row>
    <row r="2535" spans="1:9" x14ac:dyDescent="0.25">
      <c r="A2535" t="s">
        <v>4046</v>
      </c>
      <c r="B2535" t="s">
        <v>2772</v>
      </c>
      <c r="C2535" t="str" cm="1">
        <f t="array" ref="C2535">_xlfn.TEXTSPLIT(_xlfn.TEXTJOIN("",FALSE,B2535,"*"),{" ","-"})</f>
        <v>Lanturn*</v>
      </c>
      <c r="I2535">
        <f t="shared" si="39"/>
        <v>171</v>
      </c>
    </row>
    <row r="2536" spans="1:9" x14ac:dyDescent="0.25">
      <c r="A2536" t="s">
        <v>4047</v>
      </c>
      <c r="B2536" t="s">
        <v>4048</v>
      </c>
      <c r="C2536" t="str" cm="1">
        <f t="array" ref="C2536">_xlfn.TEXTSPLIT(_xlfn.TEXTJOIN("",FALSE,B2536,"*"),{" ","-"})</f>
        <v>Ledian*</v>
      </c>
      <c r="I2536">
        <f t="shared" si="39"/>
        <v>166</v>
      </c>
    </row>
    <row r="2537" spans="1:9" x14ac:dyDescent="0.25">
      <c r="A2537" t="s">
        <v>4051</v>
      </c>
      <c r="B2537" t="s">
        <v>1512</v>
      </c>
      <c r="C2537" t="str" cm="1">
        <f t="array" ref="C2537">_xlfn.TEXTSPLIT(_xlfn.TEXTJOIN("",FALSE,B2537,"*"),{" ","-"})</f>
        <v>Lucario*</v>
      </c>
      <c r="I2537">
        <f t="shared" si="39"/>
        <v>448</v>
      </c>
    </row>
    <row r="2538" spans="1:9" x14ac:dyDescent="0.25">
      <c r="A2538" t="s">
        <v>4052</v>
      </c>
      <c r="B2538" t="s">
        <v>1921</v>
      </c>
      <c r="C2538" t="str" cm="1">
        <f t="array" ref="C2538">_xlfn.TEXTSPLIT(_xlfn.TEXTJOIN("",FALSE,B2538,"*"),{" ","-"})</f>
        <v>Luxio*</v>
      </c>
      <c r="I2538">
        <f t="shared" si="39"/>
        <v>404</v>
      </c>
    </row>
    <row r="2539" spans="1:9" x14ac:dyDescent="0.25">
      <c r="A2539" t="s">
        <v>4053</v>
      </c>
      <c r="B2539" t="s">
        <v>310</v>
      </c>
      <c r="C2539" t="str" cm="1">
        <f t="array" ref="C2539">_xlfn.TEXTSPLIT(_xlfn.TEXTJOIN("",FALSE,B2539,"*"),{" ","-"})</f>
        <v>Marowak*</v>
      </c>
      <c r="I2539">
        <f t="shared" si="39"/>
        <v>105</v>
      </c>
    </row>
    <row r="2540" spans="1:9" x14ac:dyDescent="0.25">
      <c r="A2540" t="s">
        <v>4054</v>
      </c>
      <c r="B2540" t="s">
        <v>2794</v>
      </c>
      <c r="C2540" t="str" cm="1">
        <f t="array" ref="C2540">_xlfn.TEXTSPLIT(_xlfn.TEXTJOIN("",FALSE,B2540,"*"),{" ","-"})</f>
        <v>Metang*</v>
      </c>
      <c r="I2540">
        <f t="shared" si="39"/>
        <v>375</v>
      </c>
    </row>
    <row r="2541" spans="1:9" x14ac:dyDescent="0.25">
      <c r="A2541" t="s">
        <v>4055</v>
      </c>
      <c r="B2541" t="s">
        <v>2794</v>
      </c>
      <c r="C2541" t="str" cm="1">
        <f t="array" ref="C2541">_xlfn.TEXTSPLIT(_xlfn.TEXTJOIN("",FALSE,B2541,"*"),{" ","-"})</f>
        <v>Metang*</v>
      </c>
      <c r="I2541">
        <f t="shared" si="39"/>
        <v>375</v>
      </c>
    </row>
    <row r="2542" spans="1:9" x14ac:dyDescent="0.25">
      <c r="A2542" t="s">
        <v>4056</v>
      </c>
      <c r="B2542" t="s">
        <v>4057</v>
      </c>
      <c r="C2542" t="str" cm="1">
        <f t="array" ref="C2542">_xlfn.TEXTSPLIT(_xlfn.TEXTJOIN("",FALSE,B2542,"*"),{" ","-"})</f>
        <v>Mightyena*</v>
      </c>
      <c r="I2542">
        <f t="shared" si="39"/>
        <v>262</v>
      </c>
    </row>
    <row r="2543" spans="1:9" x14ac:dyDescent="0.25">
      <c r="A2543" t="s">
        <v>4059</v>
      </c>
      <c r="B2543" t="s">
        <v>2149</v>
      </c>
      <c r="C2543" t="str" cm="1">
        <f t="array" ref="C2543">_xlfn.TEXTSPLIT(_xlfn.TEXTJOIN("",FALSE,B2543,"*"),{" ","-"})</f>
        <v>Ninjask*</v>
      </c>
      <c r="I2543">
        <f t="shared" si="39"/>
        <v>291</v>
      </c>
    </row>
    <row r="2544" spans="1:9" x14ac:dyDescent="0.25">
      <c r="A2544" t="s">
        <v>4060</v>
      </c>
      <c r="B2544" t="s">
        <v>321</v>
      </c>
      <c r="C2544" t="str" cm="1">
        <f t="array" ref="C2544">_xlfn.TEXTSPLIT(_xlfn.TEXTJOIN("",FALSE,B2544,"*"),{" ","-"})</f>
        <v>Persian*</v>
      </c>
      <c r="I2544">
        <f t="shared" si="39"/>
        <v>53</v>
      </c>
    </row>
    <row r="2545" spans="1:9" x14ac:dyDescent="0.25">
      <c r="A2545" t="s">
        <v>4061</v>
      </c>
      <c r="B2545" t="s">
        <v>2582</v>
      </c>
      <c r="C2545" t="str" cm="1">
        <f t="array" ref="C2545">_xlfn.TEXTSPLIT(_xlfn.TEXTJOIN("",FALSE,B2545,"*"),{" ","-"})</f>
        <v>Piloswine*</v>
      </c>
      <c r="I2545">
        <f t="shared" si="39"/>
        <v>221</v>
      </c>
    </row>
    <row r="2546" spans="1:9" x14ac:dyDescent="0.25">
      <c r="A2546" t="s">
        <v>4062</v>
      </c>
      <c r="B2546" t="s">
        <v>468</v>
      </c>
      <c r="C2546" t="str" cm="1">
        <f t="array" ref="C2546">_xlfn.TEXTSPLIT(_xlfn.TEXTJOIN("",FALSE,B2546,"*"),{" ","-"})</f>
        <v>Seadra*</v>
      </c>
      <c r="I2546">
        <f t="shared" si="39"/>
        <v>117</v>
      </c>
    </row>
    <row r="2547" spans="1:9" x14ac:dyDescent="0.25">
      <c r="A2547" t="s">
        <v>4063</v>
      </c>
      <c r="B2547" t="s">
        <v>205</v>
      </c>
      <c r="C2547" t="str" cm="1">
        <f t="array" ref="C2547">_xlfn.TEXTSPLIT(_xlfn.TEXTJOIN("",FALSE,B2547,"*"),{" ","-"})</f>
        <v>Starmie*</v>
      </c>
      <c r="I2547">
        <f t="shared" si="39"/>
        <v>121</v>
      </c>
    </row>
    <row r="2548" spans="1:9" x14ac:dyDescent="0.25">
      <c r="A2548" t="s">
        <v>4064</v>
      </c>
      <c r="B2548" t="s">
        <v>4065</v>
      </c>
      <c r="C2548" t="str" cm="1">
        <f t="array" ref="C2548">_xlfn.TEXTSPLIT(_xlfn.TEXTJOIN("",FALSE,B2548,"*"),{" ","-"})</f>
        <v>Swalot*</v>
      </c>
      <c r="I2548">
        <f t="shared" si="39"/>
        <v>317</v>
      </c>
    </row>
    <row r="2549" spans="1:9" x14ac:dyDescent="0.25">
      <c r="A2549" t="s">
        <v>4068</v>
      </c>
      <c r="B2549" t="s">
        <v>4069</v>
      </c>
      <c r="C2549" t="str" cm="1">
        <f t="array" ref="C2549">_xlfn.TEXTSPLIT(_xlfn.TEXTJOIN("",FALSE,B2549,"*"),{" ","-"})</f>
        <v>Swellow*</v>
      </c>
      <c r="I2549">
        <f t="shared" si="39"/>
        <v>277</v>
      </c>
    </row>
    <row r="2550" spans="1:9" x14ac:dyDescent="0.25">
      <c r="A2550" t="s">
        <v>4071</v>
      </c>
      <c r="B2550" t="s">
        <v>340</v>
      </c>
      <c r="C2550" t="str" cm="1">
        <f t="array" ref="C2550">_xlfn.TEXTSPLIT(_xlfn.TEXTJOIN("",FALSE,B2550,"*"),{" ","-"})</f>
        <v>Tauros*</v>
      </c>
      <c r="I2550">
        <f t="shared" si="39"/>
        <v>128</v>
      </c>
    </row>
    <row r="2551" spans="1:9" x14ac:dyDescent="0.25">
      <c r="A2551" t="s">
        <v>4072</v>
      </c>
      <c r="B2551" t="s">
        <v>476</v>
      </c>
      <c r="C2551" t="str" cm="1">
        <f t="array" ref="C2551">_xlfn.TEXTSPLIT(_xlfn.TEXTJOIN("",FALSE,B2551,"*"),{" ","-"})</f>
        <v>Tentacruel*</v>
      </c>
      <c r="I2551">
        <f t="shared" si="39"/>
        <v>73</v>
      </c>
    </row>
    <row r="2552" spans="1:9" x14ac:dyDescent="0.25">
      <c r="A2552" t="s">
        <v>4073</v>
      </c>
      <c r="B2552" t="s">
        <v>4074</v>
      </c>
      <c r="C2552" t="str" cm="1">
        <f t="array" ref="C2552:D2552">_xlfn.TEXTSPLIT(_xlfn.TEXTJOIN("",FALSE,B2552,"*"),{" ","-"})</f>
        <v>Unown</v>
      </c>
      <c r="D2552" t="str">
        <v>J*</v>
      </c>
      <c r="I2552">
        <f t="shared" si="39"/>
        <v>201</v>
      </c>
    </row>
    <row r="2553" spans="1:9" x14ac:dyDescent="0.25">
      <c r="A2553" t="s">
        <v>4075</v>
      </c>
      <c r="B2553" t="s">
        <v>4076</v>
      </c>
      <c r="C2553" t="str" cm="1">
        <f t="array" ref="C2553:D2553">_xlfn.TEXTSPLIT(_xlfn.TEXTJOIN("",FALSE,B2553,"*"),{" ","-"})</f>
        <v>Unown</v>
      </c>
      <c r="D2553" t="str">
        <v>R*</v>
      </c>
      <c r="I2553">
        <f t="shared" si="39"/>
        <v>201</v>
      </c>
    </row>
    <row r="2554" spans="1:9" x14ac:dyDescent="0.25">
      <c r="A2554" t="s">
        <v>4077</v>
      </c>
      <c r="B2554" t="s">
        <v>4078</v>
      </c>
      <c r="C2554" t="str" cm="1">
        <f t="array" ref="C2554:D2554">_xlfn.TEXTSPLIT(_xlfn.TEXTJOIN("",FALSE,B2554,"*"),{" ","-"})</f>
        <v>Unown</v>
      </c>
      <c r="D2554" t="str">
        <v>U*</v>
      </c>
      <c r="I2554">
        <f t="shared" si="39"/>
        <v>201</v>
      </c>
    </row>
    <row r="2555" spans="1:9" x14ac:dyDescent="0.25">
      <c r="A2555" t="s">
        <v>4079</v>
      </c>
      <c r="B2555" t="s">
        <v>4080</v>
      </c>
      <c r="C2555" t="str" cm="1">
        <f t="array" ref="C2555:D2555">_xlfn.TEXTSPLIT(_xlfn.TEXTJOIN("",FALSE,B2555,"*"),{" ","-"})</f>
        <v>Unown</v>
      </c>
      <c r="D2555" t="str">
        <v>V*</v>
      </c>
      <c r="I2555">
        <f t="shared" si="39"/>
        <v>201</v>
      </c>
    </row>
    <row r="2556" spans="1:9" x14ac:dyDescent="0.25">
      <c r="A2556" t="s">
        <v>4081</v>
      </c>
      <c r="B2556" t="s">
        <v>4082</v>
      </c>
      <c r="C2556" t="str" cm="1">
        <f t="array" ref="C2556:D2556">_xlfn.TEXTSPLIT(_xlfn.TEXTJOIN("",FALSE,B2556,"*"),{" ","-"})</f>
        <v>Unown</v>
      </c>
      <c r="D2556" t="str">
        <v>W*</v>
      </c>
      <c r="I2556">
        <f t="shared" si="39"/>
        <v>201</v>
      </c>
    </row>
    <row r="2557" spans="1:9" x14ac:dyDescent="0.25">
      <c r="A2557" t="s">
        <v>4083</v>
      </c>
      <c r="B2557" t="s">
        <v>4084</v>
      </c>
      <c r="C2557" t="str" cm="1">
        <f t="array" ref="C2557:D2557">_xlfn.TEXTSPLIT(_xlfn.TEXTJOIN("",FALSE,B2557,"*"),{" ","-"})</f>
        <v>Unown</v>
      </c>
      <c r="D2557" t="str">
        <v>Y*</v>
      </c>
      <c r="I2557">
        <f t="shared" si="39"/>
        <v>201</v>
      </c>
    </row>
    <row r="2558" spans="1:9" x14ac:dyDescent="0.25">
      <c r="A2558" t="s">
        <v>4085</v>
      </c>
      <c r="B2558" t="s">
        <v>4086</v>
      </c>
      <c r="C2558" t="str" cm="1">
        <f t="array" ref="C2558:D2558">_xlfn.TEXTSPLIT(_xlfn.TEXTJOIN("",FALSE,B2558,"*"),{" ","-"})</f>
        <v>Unown</v>
      </c>
      <c r="D2558" t="str">
        <v>?*</v>
      </c>
      <c r="I2558">
        <f t="shared" si="39"/>
        <v>201</v>
      </c>
    </row>
    <row r="2559" spans="1:9" x14ac:dyDescent="0.25">
      <c r="A2559" t="s">
        <v>4087</v>
      </c>
      <c r="B2559" t="s">
        <v>2791</v>
      </c>
      <c r="C2559" t="str" cm="1">
        <f t="array" ref="C2559">_xlfn.TEXTSPLIT(_xlfn.TEXTJOIN("",FALSE,B2559,"*"),{" ","-"})</f>
        <v>Beldum*</v>
      </c>
      <c r="I2559">
        <f t="shared" si="39"/>
        <v>374</v>
      </c>
    </row>
    <row r="2560" spans="1:9" x14ac:dyDescent="0.25">
      <c r="A2560" t="s">
        <v>4088</v>
      </c>
      <c r="B2560" t="s">
        <v>2791</v>
      </c>
      <c r="C2560" t="str" cm="1">
        <f t="array" ref="C2560">_xlfn.TEXTSPLIT(_xlfn.TEXTJOIN("",FALSE,B2560,"*"),{" ","-"})</f>
        <v>Beldum*</v>
      </c>
      <c r="I2560">
        <f t="shared" si="39"/>
        <v>374</v>
      </c>
    </row>
    <row r="2561" spans="1:9" x14ac:dyDescent="0.25">
      <c r="A2561" t="s">
        <v>4089</v>
      </c>
      <c r="B2561" t="s">
        <v>344</v>
      </c>
      <c r="C2561" t="str" cm="1">
        <f t="array" ref="C2561">_xlfn.TEXTSPLIT(_xlfn.TEXTJOIN("",FALSE,B2561,"*"),{" ","-"})</f>
        <v>Bellsprout*</v>
      </c>
      <c r="I2561">
        <f t="shared" si="39"/>
        <v>69</v>
      </c>
    </row>
    <row r="2562" spans="1:9" x14ac:dyDescent="0.25">
      <c r="A2562" t="s">
        <v>4090</v>
      </c>
      <c r="B2562" t="s">
        <v>2510</v>
      </c>
      <c r="C2562" t="str" cm="1">
        <f t="array" ref="C2562">_xlfn.TEXTSPLIT(_xlfn.TEXTJOIN("",FALSE,B2562,"*"),{" ","-"})</f>
        <v>Buneary*</v>
      </c>
      <c r="I2562">
        <f t="shared" si="39"/>
        <v>427</v>
      </c>
    </row>
    <row r="2563" spans="1:9" x14ac:dyDescent="0.25">
      <c r="A2563" t="s">
        <v>4091</v>
      </c>
      <c r="B2563" t="s">
        <v>2409</v>
      </c>
      <c r="C2563" t="str" cm="1">
        <f t="array" ref="C2563">_xlfn.TEXTSPLIT(_xlfn.TEXTJOIN("",FALSE,B2563,"*"),{" ","-"})</f>
        <v>Chinchou*</v>
      </c>
      <c r="I2563">
        <f t="shared" ref="I2563:I2626" si="40">_xlfn.XLOOKUP(B2563,X$2:X$1093,V$2:V$1093, _xlfn.XLOOKUP(C2563,X$2:X$1093,V$2:V$1093, _xlfn.XLOOKUP(D2563,X$2:X$1093,V$2:V$1093, _xlfn.XLOOKUP(E2563,X$2:X$1093,V$2:V$1093, _xlfn.XLOOKUP(F2563,X$2:X$1093,V$2:V$1093, _xlfn.XLOOKUP(G2563,X$2:X$1093,V$2:V$1093, _xlfn.XLOOKUP(H2563,X$2:X$1093,V$2:V$1093, IF(ISNUMBER(SEARCH("sv", A2563)),"",""),2),2),2),2),2),2),2)</f>
        <v>170</v>
      </c>
    </row>
    <row r="2564" spans="1:9" x14ac:dyDescent="0.25">
      <c r="A2564" t="s">
        <v>4092</v>
      </c>
      <c r="B2564" t="s">
        <v>2409</v>
      </c>
      <c r="C2564" t="str" cm="1">
        <f t="array" ref="C2564">_xlfn.TEXTSPLIT(_xlfn.TEXTJOIN("",FALSE,B2564,"*"),{" ","-"})</f>
        <v>Chinchou*</v>
      </c>
      <c r="I2564">
        <f t="shared" si="40"/>
        <v>170</v>
      </c>
    </row>
    <row r="2565" spans="1:9" x14ac:dyDescent="0.25">
      <c r="A2565" t="s">
        <v>4093</v>
      </c>
      <c r="B2565" t="s">
        <v>3993</v>
      </c>
      <c r="C2565" t="str" cm="1">
        <f t="array" ref="C2565">_xlfn.TEXTSPLIT(_xlfn.TEXTJOIN("",FALSE,B2565,"*"),{" ","-"})</f>
        <v>Corphish*</v>
      </c>
      <c r="I2565">
        <f t="shared" si="40"/>
        <v>341</v>
      </c>
    </row>
    <row r="2566" spans="1:9" x14ac:dyDescent="0.25">
      <c r="A2566" t="s">
        <v>4095</v>
      </c>
      <c r="B2566" t="s">
        <v>312</v>
      </c>
      <c r="C2566" t="str" cm="1">
        <f t="array" ref="C2566">_xlfn.TEXTSPLIT(_xlfn.TEXTJOIN("",FALSE,B2566,"*"),{" ","-"})</f>
        <v>Cubone*</v>
      </c>
      <c r="I2566">
        <f t="shared" si="40"/>
        <v>104</v>
      </c>
    </row>
    <row r="2567" spans="1:9" x14ac:dyDescent="0.25">
      <c r="A2567" t="s">
        <v>4096</v>
      </c>
      <c r="B2567" t="s">
        <v>78</v>
      </c>
      <c r="C2567" t="str" cm="1">
        <f t="array" ref="C2567">_xlfn.TEXTSPLIT(_xlfn.TEXTJOIN("",FALSE,B2567,"*"),{" ","-"})</f>
        <v>Dratini*</v>
      </c>
      <c r="I2567">
        <f t="shared" si="40"/>
        <v>147</v>
      </c>
    </row>
    <row r="2568" spans="1:9" x14ac:dyDescent="0.25">
      <c r="A2568" t="s">
        <v>4097</v>
      </c>
      <c r="B2568" t="s">
        <v>1232</v>
      </c>
      <c r="C2568" t="str" cm="1">
        <f t="array" ref="C2568">_xlfn.TEXTSPLIT(_xlfn.TEXTJOIN("",FALSE,B2568,"*"),{" ","-"})</f>
        <v>Drifloon*</v>
      </c>
      <c r="I2568">
        <f t="shared" si="40"/>
        <v>425</v>
      </c>
    </row>
    <row r="2569" spans="1:9" x14ac:dyDescent="0.25">
      <c r="A2569" t="s">
        <v>4098</v>
      </c>
      <c r="B2569" t="s">
        <v>298</v>
      </c>
      <c r="C2569" t="str" cm="1">
        <f t="array" ref="C2569">_xlfn.TEXTSPLIT(_xlfn.TEXTJOIN("",FALSE,B2569,"*"),{" ","-"})</f>
        <v>Exeggcute*</v>
      </c>
      <c r="I2569">
        <f t="shared" si="40"/>
        <v>102</v>
      </c>
    </row>
    <row r="2570" spans="1:9" x14ac:dyDescent="0.25">
      <c r="A2570" t="s">
        <v>4099</v>
      </c>
      <c r="B2570" t="s">
        <v>2447</v>
      </c>
      <c r="C2570" t="str" cm="1">
        <f t="array" ref="C2570">_xlfn.TEXTSPLIT(_xlfn.TEXTJOIN("",FALSE,B2570,"*"),{" ","-"})</f>
        <v>Gligar*</v>
      </c>
      <c r="I2570">
        <f t="shared" si="40"/>
        <v>207</v>
      </c>
    </row>
    <row r="2571" spans="1:9" x14ac:dyDescent="0.25">
      <c r="A2571" t="s">
        <v>4100</v>
      </c>
      <c r="B2571" t="s">
        <v>2447</v>
      </c>
      <c r="C2571" t="str" cm="1">
        <f t="array" ref="C2571">_xlfn.TEXTSPLIT(_xlfn.TEXTJOIN("",FALSE,B2571,"*"),{" ","-"})</f>
        <v>Gligar*</v>
      </c>
      <c r="I2571">
        <f t="shared" si="40"/>
        <v>207</v>
      </c>
    </row>
    <row r="2572" spans="1:9" x14ac:dyDescent="0.25">
      <c r="A2572" t="s">
        <v>4101</v>
      </c>
      <c r="B2572" t="s">
        <v>268</v>
      </c>
      <c r="C2572" t="str" cm="1">
        <f t="array" ref="C2572">_xlfn.TEXTSPLIT(_xlfn.TEXTJOIN("",FALSE,B2572,"*"),{" ","-"})</f>
        <v>Gloom*</v>
      </c>
      <c r="I2572">
        <f t="shared" si="40"/>
        <v>44</v>
      </c>
    </row>
    <row r="2573" spans="1:9" x14ac:dyDescent="0.25">
      <c r="A2573" t="s">
        <v>4102</v>
      </c>
      <c r="B2573" t="s">
        <v>268</v>
      </c>
      <c r="C2573" t="str" cm="1">
        <f t="array" ref="C2573">_xlfn.TEXTSPLIT(_xlfn.TEXTJOIN("",FALSE,B2573,"*"),{" ","-"})</f>
        <v>Gloom*</v>
      </c>
      <c r="I2573">
        <f t="shared" si="40"/>
        <v>44</v>
      </c>
    </row>
    <row r="2574" spans="1:9" x14ac:dyDescent="0.25">
      <c r="A2574" t="s">
        <v>4103</v>
      </c>
      <c r="B2574" t="s">
        <v>4067</v>
      </c>
      <c r="C2574" t="str" cm="1">
        <f t="array" ref="C2574">_xlfn.TEXTSPLIT(_xlfn.TEXTJOIN("",FALSE,B2574,"*"),{" ","-"})</f>
        <v>Gulpin*</v>
      </c>
      <c r="I2574">
        <f t="shared" si="40"/>
        <v>316</v>
      </c>
    </row>
    <row r="2575" spans="1:9" x14ac:dyDescent="0.25">
      <c r="A2575" t="s">
        <v>4105</v>
      </c>
      <c r="B2575" t="s">
        <v>35</v>
      </c>
      <c r="C2575" t="str" cm="1">
        <f t="array" ref="C2575">_xlfn.TEXTSPLIT(_xlfn.TEXTJOIN("",FALSE,B2575,"*"),{" ","-"})</f>
        <v>Hitmonchan*</v>
      </c>
      <c r="I2575">
        <f t="shared" si="40"/>
        <v>107</v>
      </c>
    </row>
    <row r="2576" spans="1:9" x14ac:dyDescent="0.25">
      <c r="A2576" t="s">
        <v>4106</v>
      </c>
      <c r="B2576" t="s">
        <v>393</v>
      </c>
      <c r="C2576" t="str" cm="1">
        <f t="array" ref="C2576">_xlfn.TEXTSPLIT(_xlfn.TEXTJOIN("",FALSE,B2576,"*"),{" ","-"})</f>
        <v>Hitmonlee*</v>
      </c>
      <c r="I2576">
        <f t="shared" si="40"/>
        <v>106</v>
      </c>
    </row>
    <row r="2577" spans="1:9" x14ac:dyDescent="0.25">
      <c r="A2577" t="s">
        <v>4107</v>
      </c>
      <c r="B2577" t="s">
        <v>864</v>
      </c>
      <c r="C2577" t="str" cm="1">
        <f t="array" ref="C2577">_xlfn.TEXTSPLIT(_xlfn.TEXTJOIN("",FALSE,B2577,"*"),{" ","-"})</f>
        <v>Hitmontop*</v>
      </c>
      <c r="I2577">
        <f t="shared" si="40"/>
        <v>237</v>
      </c>
    </row>
    <row r="2578" spans="1:9" x14ac:dyDescent="0.25">
      <c r="A2578" t="s">
        <v>4108</v>
      </c>
      <c r="B2578" t="s">
        <v>470</v>
      </c>
      <c r="C2578" t="str" cm="1">
        <f t="array" ref="C2578">_xlfn.TEXTSPLIT(_xlfn.TEXTJOIN("",FALSE,B2578,"*"),{" ","-"})</f>
        <v>Horsea*</v>
      </c>
      <c r="I2578">
        <f t="shared" si="40"/>
        <v>116</v>
      </c>
    </row>
    <row r="2579" spans="1:9" x14ac:dyDescent="0.25">
      <c r="A2579" t="s">
        <v>4109</v>
      </c>
      <c r="B2579" t="s">
        <v>1274</v>
      </c>
      <c r="C2579" t="str" cm="1">
        <f t="array" ref="C2579">_xlfn.TEXTSPLIT(_xlfn.TEXTJOIN("",FALSE,B2579,"*"),{" ","-"})</f>
        <v>Houndour*</v>
      </c>
      <c r="I2579">
        <f t="shared" si="40"/>
        <v>228</v>
      </c>
    </row>
    <row r="2580" spans="1:9" x14ac:dyDescent="0.25">
      <c r="A2580" t="s">
        <v>4110</v>
      </c>
      <c r="B2580" t="s">
        <v>4050</v>
      </c>
      <c r="C2580" t="str" cm="1">
        <f t="array" ref="C2580">_xlfn.TEXTSPLIT(_xlfn.TEXTJOIN("",FALSE,B2580,"*"),{" ","-"})</f>
        <v>Ledyba*</v>
      </c>
      <c r="I2580">
        <f t="shared" si="40"/>
        <v>165</v>
      </c>
    </row>
    <row r="2581" spans="1:9" x14ac:dyDescent="0.25">
      <c r="A2581" t="s">
        <v>4112</v>
      </c>
      <c r="B2581" t="s">
        <v>1150</v>
      </c>
      <c r="C2581" t="str" cm="1">
        <f t="array" ref="C2581">_xlfn.TEXTSPLIT(_xlfn.TEXTJOIN("",FALSE,B2581,"*"),{" ","-"})</f>
        <v>Lileep*</v>
      </c>
      <c r="I2581">
        <f t="shared" si="40"/>
        <v>345</v>
      </c>
    </row>
    <row r="2582" spans="1:9" x14ac:dyDescent="0.25">
      <c r="A2582" t="s">
        <v>4114</v>
      </c>
      <c r="B2582" t="s">
        <v>323</v>
      </c>
      <c r="C2582" t="str" cm="1">
        <f t="array" ref="C2582">_xlfn.TEXTSPLIT(_xlfn.TEXTJOIN("",FALSE,B2582,"*"),{" ","-"})</f>
        <v>Meowth*</v>
      </c>
      <c r="I2582">
        <f t="shared" si="40"/>
        <v>52</v>
      </c>
    </row>
    <row r="2583" spans="1:9" x14ac:dyDescent="0.25">
      <c r="A2583" t="s">
        <v>4115</v>
      </c>
      <c r="B2583" t="s">
        <v>870</v>
      </c>
      <c r="C2583" t="str" cm="1">
        <f t="array" ref="C2583">_xlfn.TEXTSPLIT(_xlfn.TEXTJOIN("",FALSE,B2583,"*"),{" ","-"})</f>
        <v>Misdreavus*</v>
      </c>
      <c r="I2583">
        <f t="shared" si="40"/>
        <v>200</v>
      </c>
    </row>
    <row r="2584" spans="1:9" x14ac:dyDescent="0.25">
      <c r="A2584" t="s">
        <v>4116</v>
      </c>
      <c r="B2584" t="s">
        <v>2146</v>
      </c>
      <c r="C2584" t="str" cm="1">
        <f t="array" ref="C2584">_xlfn.TEXTSPLIT(_xlfn.TEXTJOIN("",FALSE,B2584,"*"),{" ","-"})</f>
        <v>Nincada*</v>
      </c>
      <c r="I2584">
        <f t="shared" si="40"/>
        <v>290</v>
      </c>
    </row>
    <row r="2585" spans="1:9" x14ac:dyDescent="0.25">
      <c r="A2585" t="s">
        <v>4117</v>
      </c>
      <c r="B2585" t="s">
        <v>2241</v>
      </c>
      <c r="C2585" t="str" cm="1">
        <f t="array" ref="C2585">_xlfn.TEXTSPLIT(_xlfn.TEXTJOIN("",FALSE,B2585,"*"),{" ","-"})</f>
        <v>Nosepass*</v>
      </c>
      <c r="I2585">
        <f t="shared" si="40"/>
        <v>299</v>
      </c>
    </row>
    <row r="2586" spans="1:9" x14ac:dyDescent="0.25">
      <c r="A2586" t="s">
        <v>4118</v>
      </c>
      <c r="B2586" t="s">
        <v>2364</v>
      </c>
      <c r="C2586" t="str" cm="1">
        <f t="array" ref="C2586">_xlfn.TEXTSPLIT(_xlfn.TEXTJOIN("",FALSE,B2586,"*"),{" ","-"})</f>
        <v>Numel*</v>
      </c>
      <c r="I2586">
        <f t="shared" si="40"/>
        <v>322</v>
      </c>
    </row>
    <row r="2587" spans="1:9" x14ac:dyDescent="0.25">
      <c r="A2587" t="s">
        <v>4119</v>
      </c>
      <c r="B2587" t="s">
        <v>305</v>
      </c>
      <c r="C2587" t="str" cm="1">
        <f t="array" ref="C2587">_xlfn.TEXTSPLIT(_xlfn.TEXTJOIN("",FALSE,B2587,"*"),{" ","-"})</f>
        <v>Oddish*</v>
      </c>
      <c r="I2587">
        <f t="shared" si="40"/>
        <v>43</v>
      </c>
    </row>
    <row r="2588" spans="1:9" x14ac:dyDescent="0.25">
      <c r="A2588" t="s">
        <v>4120</v>
      </c>
      <c r="B2588" t="s">
        <v>305</v>
      </c>
      <c r="C2588" t="str" cm="1">
        <f t="array" ref="C2588">_xlfn.TEXTSPLIT(_xlfn.TEXTJOIN("",FALSE,B2588,"*"),{" ","-"})</f>
        <v>Oddish*</v>
      </c>
      <c r="I2588">
        <f t="shared" si="40"/>
        <v>43</v>
      </c>
    </row>
    <row r="2589" spans="1:9" x14ac:dyDescent="0.25">
      <c r="A2589" t="s">
        <v>4121</v>
      </c>
      <c r="B2589" t="s">
        <v>3074</v>
      </c>
      <c r="C2589" t="str" cm="1">
        <f t="array" ref="C2589">_xlfn.TEXTSPLIT(_xlfn.TEXTJOIN("",FALSE,B2589,"*"),{" ","-"})</f>
        <v>Pineco*</v>
      </c>
      <c r="I2589">
        <f t="shared" si="40"/>
        <v>204</v>
      </c>
    </row>
    <row r="2590" spans="1:9" x14ac:dyDescent="0.25">
      <c r="A2590" t="s">
        <v>4122</v>
      </c>
      <c r="B2590" t="s">
        <v>141</v>
      </c>
      <c r="C2590" t="str" cm="1">
        <f t="array" ref="C2590">_xlfn.TEXTSPLIT(_xlfn.TEXTJOIN("",FALSE,B2590,"*"),{" ","-"})</f>
        <v>Poliwag*</v>
      </c>
      <c r="I2590">
        <f t="shared" si="40"/>
        <v>60</v>
      </c>
    </row>
    <row r="2591" spans="1:9" x14ac:dyDescent="0.25">
      <c r="A2591" t="s">
        <v>4123</v>
      </c>
      <c r="B2591" t="s">
        <v>59</v>
      </c>
      <c r="C2591" t="str" cm="1">
        <f t="array" ref="C2591">_xlfn.TEXTSPLIT(_xlfn.TEXTJOIN("",FALSE,B2591,"*"),{" ","-"})</f>
        <v>Poliwhirl*</v>
      </c>
      <c r="I2591">
        <f t="shared" si="40"/>
        <v>61</v>
      </c>
    </row>
    <row r="2592" spans="1:9" x14ac:dyDescent="0.25">
      <c r="A2592" t="s">
        <v>4124</v>
      </c>
      <c r="B2592" t="s">
        <v>4058</v>
      </c>
      <c r="C2592" t="str" cm="1">
        <f t="array" ref="C2592">_xlfn.TEXTSPLIT(_xlfn.TEXTJOIN("",FALSE,B2592,"*"),{" ","-"})</f>
        <v>Poochyena*</v>
      </c>
      <c r="I2592">
        <f t="shared" si="40"/>
        <v>261</v>
      </c>
    </row>
    <row r="2593" spans="1:9" x14ac:dyDescent="0.25">
      <c r="A2593" t="s">
        <v>4125</v>
      </c>
      <c r="B2593" t="s">
        <v>1509</v>
      </c>
      <c r="C2593" t="str" cm="1">
        <f t="array" ref="C2593">_xlfn.TEXTSPLIT(_xlfn.TEXTJOIN("",FALSE,B2593,"*"),{" ","-"})</f>
        <v>Riolu*</v>
      </c>
      <c r="I2593">
        <f t="shared" si="40"/>
        <v>447</v>
      </c>
    </row>
    <row r="2594" spans="1:9" x14ac:dyDescent="0.25">
      <c r="A2594" t="s">
        <v>4126</v>
      </c>
      <c r="B2594" t="s">
        <v>1917</v>
      </c>
      <c r="C2594" t="str" cm="1">
        <f t="array" ref="C2594">_xlfn.TEXTSPLIT(_xlfn.TEXTJOIN("",FALSE,B2594,"*"),{" ","-"})</f>
        <v>Shinx*</v>
      </c>
      <c r="I2594">
        <f t="shared" si="40"/>
        <v>403</v>
      </c>
    </row>
    <row r="2595" spans="1:9" x14ac:dyDescent="0.25">
      <c r="A2595" t="s">
        <v>4127</v>
      </c>
      <c r="B2595" t="s">
        <v>2501</v>
      </c>
      <c r="C2595" t="str" cm="1">
        <f t="array" ref="C2595">_xlfn.TEXTSPLIT(_xlfn.TEXTJOIN("",FALSE,B2595,"*"),{" ","-"})</f>
        <v>Skitty*</v>
      </c>
      <c r="I2595">
        <f t="shared" si="40"/>
        <v>300</v>
      </c>
    </row>
    <row r="2596" spans="1:9" x14ac:dyDescent="0.25">
      <c r="A2596" t="s">
        <v>4128</v>
      </c>
      <c r="B2596" t="s">
        <v>1954</v>
      </c>
      <c r="C2596" t="str" cm="1">
        <f t="array" ref="C2596">_xlfn.TEXTSPLIT(_xlfn.TEXTJOIN("",FALSE,B2596,"*"),{" ","-"})</f>
        <v>Sneasel*</v>
      </c>
      <c r="I2596">
        <f t="shared" si="40"/>
        <v>215</v>
      </c>
    </row>
    <row r="2597" spans="1:9" x14ac:dyDescent="0.25">
      <c r="A2597" t="s">
        <v>4129</v>
      </c>
      <c r="B2597" t="s">
        <v>2417</v>
      </c>
      <c r="C2597" t="str" cm="1">
        <f t="array" ref="C2597">_xlfn.TEXTSPLIT(_xlfn.TEXTJOIN("",FALSE,B2597,"*"),{" ","-"})</f>
        <v>Spoink*</v>
      </c>
      <c r="I2597">
        <f t="shared" si="40"/>
        <v>325</v>
      </c>
    </row>
    <row r="2598" spans="1:9" x14ac:dyDescent="0.25">
      <c r="A2598" t="s">
        <v>4130</v>
      </c>
      <c r="B2598" t="s">
        <v>207</v>
      </c>
      <c r="C2598" t="str" cm="1">
        <f t="array" ref="C2598">_xlfn.TEXTSPLIT(_xlfn.TEXTJOIN("",FALSE,B2598,"*"),{" ","-"})</f>
        <v>Staryu*</v>
      </c>
      <c r="I2598">
        <f t="shared" si="40"/>
        <v>120</v>
      </c>
    </row>
    <row r="2599" spans="1:9" x14ac:dyDescent="0.25">
      <c r="A2599" t="s">
        <v>4131</v>
      </c>
      <c r="B2599" t="s">
        <v>2579</v>
      </c>
      <c r="C2599" t="str" cm="1">
        <f t="array" ref="C2599">_xlfn.TEXTSPLIT(_xlfn.TEXTJOIN("",FALSE,B2599,"*"),{" ","-"})</f>
        <v>Swinub*</v>
      </c>
      <c r="I2599">
        <f t="shared" si="40"/>
        <v>220</v>
      </c>
    </row>
    <row r="2600" spans="1:9" x14ac:dyDescent="0.25">
      <c r="A2600" t="s">
        <v>4132</v>
      </c>
      <c r="B2600" t="s">
        <v>2498</v>
      </c>
      <c r="C2600" t="str" cm="1">
        <f t="array" ref="C2600">_xlfn.TEXTSPLIT(_xlfn.TEXTJOIN("",FALSE,B2600,"*"),{" ","-"})</f>
        <v>Taillow*</v>
      </c>
      <c r="I2600">
        <f t="shared" si="40"/>
        <v>276</v>
      </c>
    </row>
    <row r="2601" spans="1:9" x14ac:dyDescent="0.25">
      <c r="A2601" t="s">
        <v>4133</v>
      </c>
      <c r="B2601" t="s">
        <v>478</v>
      </c>
      <c r="C2601" t="str" cm="1">
        <f t="array" ref="C2601">_xlfn.TEXTSPLIT(_xlfn.TEXTJOIN("",FALSE,B2601,"*"),{" ","-"})</f>
        <v>Tentacool*</v>
      </c>
      <c r="I2601">
        <f t="shared" si="40"/>
        <v>72</v>
      </c>
    </row>
    <row r="2602" spans="1:9" x14ac:dyDescent="0.25">
      <c r="A2602" t="s">
        <v>4134</v>
      </c>
      <c r="B2602" t="s">
        <v>3119</v>
      </c>
      <c r="C2602" t="str" cm="1">
        <f t="array" ref="C2602">_xlfn.TEXTSPLIT(_xlfn.TEXTJOIN("",FALSE,B2602,"*"),{" ","-"})</f>
        <v>Tyrogue*</v>
      </c>
      <c r="I2602">
        <f t="shared" si="40"/>
        <v>236</v>
      </c>
    </row>
    <row r="2603" spans="1:9" x14ac:dyDescent="0.25">
      <c r="A2603" t="s">
        <v>4135</v>
      </c>
      <c r="B2603" t="s">
        <v>264</v>
      </c>
      <c r="C2603" t="str" cm="1">
        <f t="array" ref="C2603">_xlfn.TEXTSPLIT(_xlfn.TEXTJOIN("",FALSE,B2603,"*"),{" ","-"})</f>
        <v>Weepinbell*</v>
      </c>
      <c r="I2603">
        <f t="shared" si="40"/>
        <v>70</v>
      </c>
    </row>
    <row r="2604" spans="1:9" x14ac:dyDescent="0.25">
      <c r="A2604" t="s">
        <v>4136</v>
      </c>
      <c r="B2604" t="s">
        <v>2128</v>
      </c>
      <c r="C2604" t="str" cm="1">
        <f t="array" ref="C2604">_xlfn.TEXTSPLIT(_xlfn.TEXTJOIN("",FALSE,B2604,"*"),{" ","-"})</f>
        <v>Yanma*</v>
      </c>
      <c r="I2604">
        <f t="shared" si="40"/>
        <v>193</v>
      </c>
    </row>
    <row r="2605" spans="1:9" x14ac:dyDescent="0.25">
      <c r="A2605" t="s">
        <v>4137</v>
      </c>
      <c r="B2605" t="s">
        <v>4138</v>
      </c>
      <c r="C2605" t="str" cm="1">
        <f t="array" ref="C2605:D2605">_xlfn.TEXTSPLIT(_xlfn.TEXTJOIN("",FALSE,B2605,"*"),{" ","-"})</f>
        <v>Azelf</v>
      </c>
      <c r="D2605" t="str">
        <v>LV.X*</v>
      </c>
      <c r="I2605">
        <f t="shared" si="40"/>
        <v>482</v>
      </c>
    </row>
    <row r="2606" spans="1:9" x14ac:dyDescent="0.25">
      <c r="A2606" t="s">
        <v>4139</v>
      </c>
      <c r="B2606" t="s">
        <v>4140</v>
      </c>
      <c r="C2606" t="str" cm="1">
        <f t="array" ref="C2606:D2606">_xlfn.TEXTSPLIT(_xlfn.TEXTJOIN("",FALSE,B2606,"*"),{" ","-"})</f>
        <v>Gliscor</v>
      </c>
      <c r="D2606" t="str">
        <v>LV.X*</v>
      </c>
      <c r="I2606">
        <f t="shared" si="40"/>
        <v>472</v>
      </c>
    </row>
    <row r="2607" spans="1:9" x14ac:dyDescent="0.25">
      <c r="A2607" t="s">
        <v>4141</v>
      </c>
      <c r="B2607" t="s">
        <v>4142</v>
      </c>
      <c r="C2607" t="str" cm="1">
        <f t="array" ref="C2607:D2607">_xlfn.TEXTSPLIT(_xlfn.TEXTJOIN("",FALSE,B2607,"*"),{" ","-"})</f>
        <v>Magnezone</v>
      </c>
      <c r="D2607" t="str">
        <v>LV.X*</v>
      </c>
      <c r="I2607">
        <f t="shared" si="40"/>
        <v>462</v>
      </c>
    </row>
    <row r="2608" spans="1:9" x14ac:dyDescent="0.25">
      <c r="A2608" t="s">
        <v>4143</v>
      </c>
      <c r="B2608" t="s">
        <v>4144</v>
      </c>
      <c r="C2608" t="str" cm="1">
        <f t="array" ref="C2608:D2608">_xlfn.TEXTSPLIT(_xlfn.TEXTJOIN("",FALSE,B2608,"*"),{" ","-"})</f>
        <v>Mesprit</v>
      </c>
      <c r="D2608" t="str">
        <v>LV.X*</v>
      </c>
      <c r="I2608">
        <f t="shared" si="40"/>
        <v>481</v>
      </c>
    </row>
    <row r="2609" spans="1:9" x14ac:dyDescent="0.25">
      <c r="A2609" t="s">
        <v>4145</v>
      </c>
      <c r="B2609" t="s">
        <v>4146</v>
      </c>
      <c r="C2609" t="str" cm="1">
        <f t="array" ref="C2609:D2609">_xlfn.TEXTSPLIT(_xlfn.TEXTJOIN("",FALSE,B2609,"*"),{" ","-"})</f>
        <v>Mewtwo</v>
      </c>
      <c r="D2609" t="str">
        <v>LV.X*</v>
      </c>
      <c r="I2609">
        <f t="shared" si="40"/>
        <v>150</v>
      </c>
    </row>
    <row r="2610" spans="1:9" x14ac:dyDescent="0.25">
      <c r="A2610" t="s">
        <v>4147</v>
      </c>
      <c r="B2610" t="s">
        <v>4148</v>
      </c>
      <c r="C2610" t="str" cm="1">
        <f t="array" ref="C2610:D2610">_xlfn.TEXTSPLIT(_xlfn.TEXTJOIN("",FALSE,B2610,"*"),{" ","-"})</f>
        <v>Rhyperior</v>
      </c>
      <c r="D2610" t="str">
        <v>LV.X*</v>
      </c>
      <c r="I2610">
        <f t="shared" si="40"/>
        <v>464</v>
      </c>
    </row>
    <row r="2611" spans="1:9" x14ac:dyDescent="0.25">
      <c r="A2611" t="s">
        <v>4149</v>
      </c>
      <c r="B2611" t="s">
        <v>4150</v>
      </c>
      <c r="C2611" t="str" cm="1">
        <f t="array" ref="C2611:D2611">_xlfn.TEXTSPLIT(_xlfn.TEXTJOIN("",FALSE,B2611,"*"),{" ","-"})</f>
        <v>Uxie</v>
      </c>
      <c r="D2611" t="str">
        <v>LV.X*</v>
      </c>
      <c r="I2611">
        <f t="shared" si="40"/>
        <v>480</v>
      </c>
    </row>
    <row r="2612" spans="1:9" x14ac:dyDescent="0.25">
      <c r="A2612" t="s">
        <v>4151</v>
      </c>
      <c r="B2612" t="s">
        <v>1348</v>
      </c>
      <c r="C2612" t="str" cm="1">
        <f t="array" ref="C2612">_xlfn.TEXTSPLIT(_xlfn.TEXTJOIN("",FALSE,B2612,"*"),{" ","-"})</f>
        <v>Dusknoir*</v>
      </c>
      <c r="I2612">
        <f t="shared" si="40"/>
        <v>477</v>
      </c>
    </row>
    <row r="2613" spans="1:9" x14ac:dyDescent="0.25">
      <c r="A2613" t="s">
        <v>4152</v>
      </c>
      <c r="B2613" t="s">
        <v>1412</v>
      </c>
      <c r="C2613" t="str" cm="1">
        <f t="array" ref="C2613">_xlfn.TEXTSPLIT(_xlfn.TEXTJOIN("",FALSE,B2613,"*"),{" ","-"})</f>
        <v>Empoleon*</v>
      </c>
      <c r="I2613">
        <f t="shared" si="40"/>
        <v>395</v>
      </c>
    </row>
    <row r="2614" spans="1:9" x14ac:dyDescent="0.25">
      <c r="A2614" t="s">
        <v>4153</v>
      </c>
      <c r="B2614" t="s">
        <v>2567</v>
      </c>
      <c r="C2614" t="str" cm="1">
        <f t="array" ref="C2614">_xlfn.TEXTSPLIT(_xlfn.TEXTJOIN("",FALSE,B2614,"*"),{" ","-"})</f>
        <v>Infernape*</v>
      </c>
      <c r="I2614">
        <f t="shared" si="40"/>
        <v>392</v>
      </c>
    </row>
    <row r="2615" spans="1:9" x14ac:dyDescent="0.25">
      <c r="A2615" t="s">
        <v>4154</v>
      </c>
      <c r="B2615" t="s">
        <v>3411</v>
      </c>
      <c r="C2615" t="str" cm="1">
        <f t="array" ref="C2615">_xlfn.TEXTSPLIT(_xlfn.TEXTJOIN("",FALSE,B2615,"*"),{" ","-"})</f>
        <v>Lumineon*</v>
      </c>
      <c r="I2615">
        <f t="shared" si="40"/>
        <v>457</v>
      </c>
    </row>
    <row r="2616" spans="1:9" x14ac:dyDescent="0.25">
      <c r="A2616" t="s">
        <v>4155</v>
      </c>
      <c r="B2616" t="s">
        <v>2617</v>
      </c>
      <c r="C2616" t="str" cm="1">
        <f t="array" ref="C2616">_xlfn.TEXTSPLIT(_xlfn.TEXTJOIN("",FALSE,B2616,"*"),{" ","-"})</f>
        <v>Magnezone*</v>
      </c>
      <c r="I2616">
        <f t="shared" si="40"/>
        <v>462</v>
      </c>
    </row>
    <row r="2617" spans="1:9" x14ac:dyDescent="0.25">
      <c r="A2617" t="s">
        <v>4156</v>
      </c>
      <c r="B2617" t="s">
        <v>2617</v>
      </c>
      <c r="C2617" t="str" cm="1">
        <f t="array" ref="C2617">_xlfn.TEXTSPLIT(_xlfn.TEXTJOIN("",FALSE,B2617,"*"),{" ","-"})</f>
        <v>Magnezone*</v>
      </c>
      <c r="I2617">
        <f t="shared" si="40"/>
        <v>462</v>
      </c>
    </row>
    <row r="2618" spans="1:9" x14ac:dyDescent="0.25">
      <c r="A2618" t="s">
        <v>4157</v>
      </c>
      <c r="B2618" t="s">
        <v>1462</v>
      </c>
      <c r="C2618" t="str" cm="1">
        <f t="array" ref="C2618">_xlfn.TEXTSPLIT(_xlfn.TEXTJOIN("",FALSE,B2618,"*"),{" ","-"})</f>
        <v>Mismagius*</v>
      </c>
      <c r="I2618">
        <f t="shared" si="40"/>
        <v>429</v>
      </c>
    </row>
    <row r="2619" spans="1:9" x14ac:dyDescent="0.25">
      <c r="A2619" t="s">
        <v>4158</v>
      </c>
      <c r="B2619" t="s">
        <v>61</v>
      </c>
      <c r="C2619" t="str" cm="1">
        <f t="array" ref="C2619">_xlfn.TEXTSPLIT(_xlfn.TEXTJOIN("",FALSE,B2619,"*"),{" ","-"})</f>
        <v>Raichu*</v>
      </c>
      <c r="I2619">
        <f t="shared" si="40"/>
        <v>26</v>
      </c>
    </row>
    <row r="2620" spans="1:9" x14ac:dyDescent="0.25">
      <c r="A2620" t="s">
        <v>4159</v>
      </c>
      <c r="B2620" t="s">
        <v>3980</v>
      </c>
      <c r="C2620" t="str" cm="1">
        <f t="array" ref="C2620">_xlfn.TEXTSPLIT(_xlfn.TEXTJOIN("",FALSE,B2620,"*"),{" ","-"})</f>
        <v>Regigigas*</v>
      </c>
      <c r="I2620">
        <f t="shared" si="40"/>
        <v>486</v>
      </c>
    </row>
    <row r="2621" spans="1:9" x14ac:dyDescent="0.25">
      <c r="A2621" t="s">
        <v>4160</v>
      </c>
      <c r="B2621" t="s">
        <v>2732</v>
      </c>
      <c r="C2621" t="str" cm="1">
        <f t="array" ref="C2621">_xlfn.TEXTSPLIT(_xlfn.TEXTJOIN("",FALSE,B2621,"*"),{" ","-"})</f>
        <v>Sceptile*</v>
      </c>
      <c r="I2621">
        <f t="shared" si="40"/>
        <v>254</v>
      </c>
    </row>
    <row r="2622" spans="1:9" x14ac:dyDescent="0.25">
      <c r="A2622" t="s">
        <v>4161</v>
      </c>
      <c r="B2622" t="s">
        <v>2540</v>
      </c>
      <c r="C2622" t="str" cm="1">
        <f t="array" ref="C2622">_xlfn.TEXTSPLIT(_xlfn.TEXTJOIN("",FALSE,B2622,"*"),{" ","-"})</f>
        <v>Torterra*</v>
      </c>
      <c r="I2622">
        <f t="shared" si="40"/>
        <v>389</v>
      </c>
    </row>
    <row r="2623" spans="1:9" x14ac:dyDescent="0.25">
      <c r="A2623" t="s">
        <v>4162</v>
      </c>
      <c r="B2623" t="s">
        <v>1209</v>
      </c>
      <c r="C2623" t="str" cm="1">
        <f t="array" ref="C2623">_xlfn.TEXTSPLIT(_xlfn.TEXTJOIN("",FALSE,B2623,"*"),{" ","-"})</f>
        <v>Abomasnow*</v>
      </c>
      <c r="I2623">
        <f t="shared" si="40"/>
        <v>460</v>
      </c>
    </row>
    <row r="2624" spans="1:9" x14ac:dyDescent="0.25">
      <c r="A2624" t="s">
        <v>4163</v>
      </c>
      <c r="B2624" t="s">
        <v>1970</v>
      </c>
      <c r="C2624" t="str" cm="1">
        <f t="array" ref="C2624">_xlfn.TEXTSPLIT(_xlfn.TEXTJOIN("",FALSE,B2624,"*"),{" ","-"})</f>
        <v>Bronzong*</v>
      </c>
      <c r="I2624">
        <f t="shared" si="40"/>
        <v>437</v>
      </c>
    </row>
    <row r="2625" spans="1:9" x14ac:dyDescent="0.25">
      <c r="A2625" t="s">
        <v>4164</v>
      </c>
      <c r="B2625" t="s">
        <v>2550</v>
      </c>
      <c r="C2625" t="str" cm="1">
        <f t="array" ref="C2625">_xlfn.TEXTSPLIT(_xlfn.TEXTJOIN("",FALSE,B2625,"*"),{" ","-"})</f>
        <v>Cherrim*</v>
      </c>
      <c r="I2625">
        <f t="shared" si="40"/>
        <v>421</v>
      </c>
    </row>
    <row r="2626" spans="1:9" x14ac:dyDescent="0.25">
      <c r="A2626" t="s">
        <v>4165</v>
      </c>
      <c r="B2626" t="s">
        <v>3284</v>
      </c>
      <c r="C2626" t="str" cm="1">
        <f t="array" ref="C2626">_xlfn.TEXTSPLIT(_xlfn.TEXTJOIN("",FALSE,B2626,"*"),{" ","-"})</f>
        <v>Drapion*</v>
      </c>
      <c r="I2626">
        <f t="shared" si="40"/>
        <v>452</v>
      </c>
    </row>
    <row r="2627" spans="1:9" x14ac:dyDescent="0.25">
      <c r="A2627" t="s">
        <v>4166</v>
      </c>
      <c r="B2627" t="s">
        <v>1235</v>
      </c>
      <c r="C2627" t="str" cm="1">
        <f t="array" ref="C2627">_xlfn.TEXTSPLIT(_xlfn.TEXTJOIN("",FALSE,B2627,"*"),{" ","-"})</f>
        <v>Drifblim*</v>
      </c>
      <c r="I2627">
        <f t="shared" ref="I2627:I2690" si="41">_xlfn.XLOOKUP(B2627,X$2:X$1093,V$2:V$1093, _xlfn.XLOOKUP(C2627,X$2:X$1093,V$2:V$1093, _xlfn.XLOOKUP(D2627,X$2:X$1093,V$2:V$1093, _xlfn.XLOOKUP(E2627,X$2:X$1093,V$2:V$1093, _xlfn.XLOOKUP(F2627,X$2:X$1093,V$2:V$1093, _xlfn.XLOOKUP(G2627,X$2:X$1093,V$2:V$1093, _xlfn.XLOOKUP(H2627,X$2:X$1093,V$2:V$1093, IF(ISNUMBER(SEARCH("sv", A2627)),"",""),2),2),2),2),2),2),2)</f>
        <v>426</v>
      </c>
    </row>
    <row r="2628" spans="1:9" x14ac:dyDescent="0.25">
      <c r="A2628" t="s">
        <v>4167</v>
      </c>
      <c r="B2628" t="s">
        <v>1348</v>
      </c>
      <c r="C2628" t="str" cm="1">
        <f t="array" ref="C2628">_xlfn.TEXTSPLIT(_xlfn.TEXTJOIN("",FALSE,B2628,"*"),{" ","-"})</f>
        <v>Dusknoir*</v>
      </c>
      <c r="I2628">
        <f t="shared" si="41"/>
        <v>477</v>
      </c>
    </row>
    <row r="2629" spans="1:9" x14ac:dyDescent="0.25">
      <c r="A2629" t="s">
        <v>4168</v>
      </c>
      <c r="B2629" t="s">
        <v>389</v>
      </c>
      <c r="C2629" t="str" cm="1">
        <f t="array" ref="C2629">_xlfn.TEXTSPLIT(_xlfn.TEXTJOIN("",FALSE,B2629,"*"),{" ","-"})</f>
        <v>Gengar*</v>
      </c>
      <c r="I2629">
        <f t="shared" si="41"/>
        <v>94</v>
      </c>
    </row>
    <row r="2630" spans="1:9" x14ac:dyDescent="0.25">
      <c r="A2630" t="s">
        <v>4169</v>
      </c>
      <c r="B2630" t="s">
        <v>30</v>
      </c>
      <c r="C2630" t="str" cm="1">
        <f t="array" ref="C2630">_xlfn.TEXTSPLIT(_xlfn.TEXTJOIN("",FALSE,B2630,"*"),{" ","-"})</f>
        <v>Gyarados*</v>
      </c>
      <c r="I2630">
        <f t="shared" si="41"/>
        <v>130</v>
      </c>
    </row>
    <row r="2631" spans="1:9" x14ac:dyDescent="0.25">
      <c r="A2631" t="s">
        <v>4170</v>
      </c>
      <c r="B2631" t="s">
        <v>38</v>
      </c>
      <c r="C2631" t="str" cm="1">
        <f t="array" ref="C2631">_xlfn.TEXTSPLIT(_xlfn.TEXTJOIN("",FALSE,B2631,"*"),{" ","-"})</f>
        <v>Machamp*</v>
      </c>
      <c r="I2631">
        <f t="shared" si="41"/>
        <v>68</v>
      </c>
    </row>
    <row r="2632" spans="1:9" x14ac:dyDescent="0.25">
      <c r="A2632" t="s">
        <v>4171</v>
      </c>
      <c r="B2632" t="s">
        <v>2585</v>
      </c>
      <c r="C2632" t="str" cm="1">
        <f t="array" ref="C2632">_xlfn.TEXTSPLIT(_xlfn.TEXTJOIN("",FALSE,B2632,"*"),{" ","-"})</f>
        <v>Mamoswine*</v>
      </c>
      <c r="I2632">
        <f t="shared" si="41"/>
        <v>473</v>
      </c>
    </row>
    <row r="2633" spans="1:9" x14ac:dyDescent="0.25">
      <c r="A2633" t="s">
        <v>4172</v>
      </c>
      <c r="B2633" t="s">
        <v>329</v>
      </c>
      <c r="C2633" t="str" cm="1">
        <f t="array" ref="C2633">_xlfn.TEXTSPLIT(_xlfn.TEXTJOIN("",FALSE,B2633,"*"),{" ","-"})</f>
        <v>Rapidash*</v>
      </c>
      <c r="I2633">
        <f t="shared" si="41"/>
        <v>78</v>
      </c>
    </row>
    <row r="2634" spans="1:9" x14ac:dyDescent="0.25">
      <c r="A2634" t="s">
        <v>4173</v>
      </c>
      <c r="B2634" t="s">
        <v>2156</v>
      </c>
      <c r="C2634" t="str" cm="1">
        <f t="array" ref="C2634">_xlfn.TEXTSPLIT(_xlfn.TEXTJOIN("",FALSE,B2634,"*"),{" ","-"})</f>
        <v>Roserade*</v>
      </c>
      <c r="I2634">
        <f t="shared" si="41"/>
        <v>407</v>
      </c>
    </row>
    <row r="2635" spans="1:9" x14ac:dyDescent="0.25">
      <c r="A2635" t="s">
        <v>4174</v>
      </c>
      <c r="B2635" t="s">
        <v>1302</v>
      </c>
      <c r="C2635" t="str" cm="1">
        <f t="array" ref="C2635">_xlfn.TEXTSPLIT(_xlfn.TEXTJOIN("",FALSE,B2635,"*"),{" ","-"})</f>
        <v>Salamence*</v>
      </c>
      <c r="I2635">
        <f t="shared" si="41"/>
        <v>373</v>
      </c>
    </row>
    <row r="2636" spans="1:9" x14ac:dyDescent="0.25">
      <c r="A2636" t="s">
        <v>4175</v>
      </c>
      <c r="B2636" t="s">
        <v>852</v>
      </c>
      <c r="C2636" t="str" cm="1">
        <f t="array" ref="C2636">_xlfn.TEXTSPLIT(_xlfn.TEXTJOIN("",FALSE,B2636,"*"),{" ","-"})</f>
        <v>Scizor*</v>
      </c>
      <c r="I2636">
        <f t="shared" si="41"/>
        <v>212</v>
      </c>
    </row>
    <row r="2637" spans="1:9" x14ac:dyDescent="0.25">
      <c r="A2637" t="s">
        <v>4176</v>
      </c>
      <c r="B2637" t="s">
        <v>2269</v>
      </c>
      <c r="C2637" t="str" cm="1">
        <f t="array" ref="C2637">_xlfn.TEXTSPLIT(_xlfn.TEXTJOIN("",FALSE,B2637,"*"),{" ","-"})</f>
        <v>Skuntank*</v>
      </c>
      <c r="I2637">
        <f t="shared" si="41"/>
        <v>435</v>
      </c>
    </row>
    <row r="2638" spans="1:9" x14ac:dyDescent="0.25">
      <c r="A2638" t="s">
        <v>4177</v>
      </c>
      <c r="B2638" t="s">
        <v>2872</v>
      </c>
      <c r="C2638" t="str" cm="1">
        <f t="array" ref="C2638">_xlfn.TEXTSPLIT(_xlfn.TEXTJOIN("",FALSE,B2638,"*"),{" ","-"})</f>
        <v>Staraptor*</v>
      </c>
      <c r="I2638">
        <f t="shared" si="41"/>
        <v>398</v>
      </c>
    </row>
    <row r="2639" spans="1:9" x14ac:dyDescent="0.25">
      <c r="A2639" t="s">
        <v>4178</v>
      </c>
      <c r="B2639" t="s">
        <v>2832</v>
      </c>
      <c r="C2639" t="str" cm="1">
        <f t="array" ref="C2639">_xlfn.TEXTSPLIT(_xlfn.TEXTJOIN("",FALSE,B2639,"*"),{" ","-"})</f>
        <v>Steelix*</v>
      </c>
      <c r="I2639">
        <f t="shared" si="41"/>
        <v>208</v>
      </c>
    </row>
    <row r="2640" spans="1:9" x14ac:dyDescent="0.25">
      <c r="A2640" t="s">
        <v>4179</v>
      </c>
      <c r="B2640" t="s">
        <v>1353</v>
      </c>
      <c r="C2640" t="str" cm="1">
        <f t="array" ref="C2640">_xlfn.TEXTSPLIT(_xlfn.TEXTJOIN("",FALSE,B2640,"*"),{" ","-"})</f>
        <v>Tangrowth*</v>
      </c>
      <c r="I2640">
        <f t="shared" si="41"/>
        <v>465</v>
      </c>
    </row>
    <row r="2641" spans="1:9" x14ac:dyDescent="0.25">
      <c r="A2641" t="s">
        <v>4180</v>
      </c>
      <c r="B2641" t="s">
        <v>3420</v>
      </c>
      <c r="C2641" t="str" cm="1">
        <f t="array" ref="C2641">_xlfn.TEXTSPLIT(_xlfn.TEXTJOIN("",FALSE,B2641,"*"),{" ","-"})</f>
        <v>Tyranitar*</v>
      </c>
      <c r="I2641">
        <f t="shared" si="41"/>
        <v>248</v>
      </c>
    </row>
    <row r="2642" spans="1:9" x14ac:dyDescent="0.25">
      <c r="A2642" t="s">
        <v>4181</v>
      </c>
      <c r="B2642" t="s">
        <v>2546</v>
      </c>
      <c r="C2642" t="str" cm="1">
        <f t="array" ref="C2642">_xlfn.TEXTSPLIT(_xlfn.TEXTJOIN("",FALSE,B2642,"*"),{" ","-"})</f>
        <v>Vespiquen*</v>
      </c>
      <c r="I2642">
        <f t="shared" si="41"/>
        <v>416</v>
      </c>
    </row>
    <row r="2643" spans="1:9" x14ac:dyDescent="0.25">
      <c r="A2643" t="s">
        <v>4182</v>
      </c>
      <c r="B2643" t="s">
        <v>2320</v>
      </c>
      <c r="C2643" t="str" cm="1">
        <f t="array" ref="C2643">_xlfn.TEXTSPLIT(_xlfn.TEXTJOIN("",FALSE,B2643,"*"),{" ","-"})</f>
        <v>Bibarel*</v>
      </c>
      <c r="I2643">
        <f t="shared" si="41"/>
        <v>400</v>
      </c>
    </row>
    <row r="2644" spans="1:9" x14ac:dyDescent="0.25">
      <c r="A2644" t="s">
        <v>4183</v>
      </c>
      <c r="B2644" t="s">
        <v>3316</v>
      </c>
      <c r="C2644" t="str" cm="1">
        <f t="array" ref="C2644">_xlfn.TEXTSPLIT(_xlfn.TEXTJOIN("",FALSE,B2644,"*"),{" ","-"})</f>
        <v>Budew*</v>
      </c>
      <c r="I2644">
        <f t="shared" si="41"/>
        <v>406</v>
      </c>
    </row>
    <row r="2645" spans="1:9" x14ac:dyDescent="0.25">
      <c r="A2645" t="s">
        <v>4184</v>
      </c>
      <c r="B2645" t="s">
        <v>1350</v>
      </c>
      <c r="C2645" t="str" cm="1">
        <f t="array" ref="C2645">_xlfn.TEXTSPLIT(_xlfn.TEXTJOIN("",FALSE,B2645,"*"),{" ","-"})</f>
        <v>Dusclops*</v>
      </c>
      <c r="I2645">
        <f t="shared" si="41"/>
        <v>356</v>
      </c>
    </row>
    <row r="2646" spans="1:9" x14ac:dyDescent="0.25">
      <c r="A2646" t="s">
        <v>4185</v>
      </c>
      <c r="B2646" t="s">
        <v>1350</v>
      </c>
      <c r="C2646" t="str" cm="1">
        <f t="array" ref="C2646">_xlfn.TEXTSPLIT(_xlfn.TEXTJOIN("",FALSE,B2646,"*"),{" ","-"})</f>
        <v>Dusclops*</v>
      </c>
      <c r="I2646">
        <f t="shared" si="41"/>
        <v>356</v>
      </c>
    </row>
    <row r="2647" spans="1:9" x14ac:dyDescent="0.25">
      <c r="A2647" t="s">
        <v>4186</v>
      </c>
      <c r="B2647" t="s">
        <v>87</v>
      </c>
      <c r="C2647" t="str" cm="1">
        <f t="array" ref="C2647">_xlfn.TEXTSPLIT(_xlfn.TEXTJOIN("",FALSE,B2647,"*"),{" ","-"})</f>
        <v>Electrode*</v>
      </c>
      <c r="I2647">
        <f t="shared" si="41"/>
        <v>101</v>
      </c>
    </row>
    <row r="2648" spans="1:9" x14ac:dyDescent="0.25">
      <c r="A2648" t="s">
        <v>4187</v>
      </c>
      <c r="B2648" t="s">
        <v>87</v>
      </c>
      <c r="C2648" t="str" cm="1">
        <f t="array" ref="C2648">_xlfn.TEXTSPLIT(_xlfn.TEXTJOIN("",FALSE,B2648,"*"),{" ","-"})</f>
        <v>Electrode*</v>
      </c>
      <c r="I2648">
        <f t="shared" si="41"/>
        <v>101</v>
      </c>
    </row>
    <row r="2649" spans="1:9" x14ac:dyDescent="0.25">
      <c r="A2649" t="s">
        <v>4188</v>
      </c>
      <c r="B2649" t="s">
        <v>108</v>
      </c>
      <c r="C2649" t="str" cm="1">
        <f t="array" ref="C2649">_xlfn.TEXTSPLIT(_xlfn.TEXTJOIN("",FALSE,B2649,"*"),{" ","-"})</f>
        <v>Farfetch'd*</v>
      </c>
      <c r="I2649">
        <f t="shared" si="41"/>
        <v>83</v>
      </c>
    </row>
    <row r="2650" spans="1:9" x14ac:dyDescent="0.25">
      <c r="A2650" t="s">
        <v>4189</v>
      </c>
      <c r="B2650" t="s">
        <v>2729</v>
      </c>
      <c r="C2650" t="str" cm="1">
        <f t="array" ref="C2650">_xlfn.TEXTSPLIT(_xlfn.TEXTJOIN("",FALSE,B2650,"*"),{" ","-"})</f>
        <v>Grovyle*</v>
      </c>
      <c r="I2650">
        <f t="shared" si="41"/>
        <v>253</v>
      </c>
    </row>
    <row r="2651" spans="1:9" x14ac:dyDescent="0.25">
      <c r="A2651" t="s">
        <v>4190</v>
      </c>
      <c r="B2651" t="s">
        <v>113</v>
      </c>
      <c r="C2651" t="str" cm="1">
        <f t="array" ref="C2651">_xlfn.TEXTSPLIT(_xlfn.TEXTJOIN("",FALSE,B2651,"*"),{" ","-"})</f>
        <v>Haunter*</v>
      </c>
      <c r="I2651">
        <f t="shared" si="41"/>
        <v>93</v>
      </c>
    </row>
    <row r="2652" spans="1:9" x14ac:dyDescent="0.25">
      <c r="A2652" t="s">
        <v>4191</v>
      </c>
      <c r="B2652" t="s">
        <v>40</v>
      </c>
      <c r="C2652" t="str" cm="1">
        <f t="array" ref="C2652">_xlfn.TEXTSPLIT(_xlfn.TEXTJOIN("",FALSE,B2652,"*"),{" ","-"})</f>
        <v>Machoke*</v>
      </c>
      <c r="I2652">
        <f t="shared" si="41"/>
        <v>67</v>
      </c>
    </row>
    <row r="2653" spans="1:9" x14ac:dyDescent="0.25">
      <c r="A2653" t="s">
        <v>4192</v>
      </c>
      <c r="B2653" t="s">
        <v>42</v>
      </c>
      <c r="C2653" t="str" cm="1">
        <f t="array" ref="C2653">_xlfn.TEXTSPLIT(_xlfn.TEXTJOIN("",FALSE,B2653,"*"),{" ","-"})</f>
        <v>Magneton*</v>
      </c>
      <c r="I2653">
        <f t="shared" si="41"/>
        <v>82</v>
      </c>
    </row>
    <row r="2654" spans="1:9" x14ac:dyDescent="0.25">
      <c r="A2654" t="s">
        <v>4193</v>
      </c>
      <c r="B2654" t="s">
        <v>42</v>
      </c>
      <c r="C2654" t="str" cm="1">
        <f t="array" ref="C2654">_xlfn.TEXTSPLIT(_xlfn.TEXTJOIN("",FALSE,B2654,"*"),{" ","-"})</f>
        <v>Magneton*</v>
      </c>
      <c r="I2654">
        <f t="shared" si="41"/>
        <v>82</v>
      </c>
    </row>
    <row r="2655" spans="1:9" x14ac:dyDescent="0.25">
      <c r="A2655" t="s">
        <v>4194</v>
      </c>
      <c r="B2655" t="s">
        <v>2860</v>
      </c>
      <c r="C2655" t="str" cm="1">
        <f t="array" ref="C2655">_xlfn.TEXTSPLIT(_xlfn.TEXTJOIN("",FALSE,B2655,"*"),{" ","-"})</f>
        <v>Miltank*</v>
      </c>
      <c r="I2655">
        <f t="shared" si="41"/>
        <v>241</v>
      </c>
    </row>
    <row r="2656" spans="1:9" x14ac:dyDescent="0.25">
      <c r="A2656" t="s">
        <v>4195</v>
      </c>
      <c r="B2656" t="s">
        <v>368</v>
      </c>
      <c r="C2656" t="str" cm="1">
        <f t="array" ref="C2656">_xlfn.TEXTSPLIT(_xlfn.TEXTJOIN("",FALSE,B2656,"*"),{" ","-"})</f>
        <v>Pichu*</v>
      </c>
      <c r="I2656">
        <f t="shared" si="41"/>
        <v>172</v>
      </c>
    </row>
    <row r="2657" spans="1:9" x14ac:dyDescent="0.25">
      <c r="A2657" t="s">
        <v>4196</v>
      </c>
      <c r="B2657" t="s">
        <v>2582</v>
      </c>
      <c r="C2657" t="str" cm="1">
        <f t="array" ref="C2657">_xlfn.TEXTSPLIT(_xlfn.TEXTJOIN("",FALSE,B2657,"*"),{" ","-"})</f>
        <v>Piloswine*</v>
      </c>
      <c r="I2657">
        <f t="shared" si="41"/>
        <v>221</v>
      </c>
    </row>
    <row r="2658" spans="1:9" x14ac:dyDescent="0.25">
      <c r="A2658" t="s">
        <v>4197</v>
      </c>
      <c r="B2658" t="s">
        <v>3422</v>
      </c>
      <c r="C2658" t="str" cm="1">
        <f t="array" ref="C2658">_xlfn.TEXTSPLIT(_xlfn.TEXTJOIN("",FALSE,B2658,"*"),{" ","-"})</f>
        <v>Pupitar*</v>
      </c>
      <c r="I2658">
        <f t="shared" si="41"/>
        <v>247</v>
      </c>
    </row>
    <row r="2659" spans="1:9" x14ac:dyDescent="0.25">
      <c r="A2659" t="s">
        <v>4198</v>
      </c>
      <c r="B2659" t="s">
        <v>1471</v>
      </c>
      <c r="C2659" t="str" cm="1">
        <f t="array" ref="C2659">_xlfn.TEXTSPLIT(_xlfn.TEXTJOIN("",FALSE,B2659,"*"),{" ","-"})</f>
        <v>Sableye*</v>
      </c>
      <c r="I2659">
        <f t="shared" si="41"/>
        <v>302</v>
      </c>
    </row>
    <row r="2660" spans="1:9" x14ac:dyDescent="0.25">
      <c r="A2660" t="s">
        <v>4199</v>
      </c>
      <c r="B2660" t="s">
        <v>248</v>
      </c>
      <c r="C2660" t="str" cm="1">
        <f t="array" ref="C2660">_xlfn.TEXTSPLIT(_xlfn.TEXTJOIN("",FALSE,B2660,"*"),{" ","-"})</f>
        <v>Scyther*</v>
      </c>
      <c r="I2660">
        <f t="shared" si="41"/>
        <v>123</v>
      </c>
    </row>
    <row r="2661" spans="1:9" x14ac:dyDescent="0.25">
      <c r="A2661" t="s">
        <v>4200</v>
      </c>
      <c r="B2661" t="s">
        <v>1299</v>
      </c>
      <c r="C2661" t="str" cm="1">
        <f t="array" ref="C2661">_xlfn.TEXTSPLIT(_xlfn.TEXTJOIN("",FALSE,B2661,"*"),{" ","-"})</f>
        <v>Shelgon*</v>
      </c>
      <c r="I2661">
        <f t="shared" si="41"/>
        <v>372</v>
      </c>
    </row>
    <row r="2662" spans="1:9" x14ac:dyDescent="0.25">
      <c r="A2662" t="s">
        <v>4201</v>
      </c>
      <c r="B2662" t="s">
        <v>2471</v>
      </c>
      <c r="C2662" t="str" cm="1">
        <f t="array" ref="C2662">_xlfn.TEXTSPLIT(_xlfn.TEXTJOIN("",FALSE,B2662,"*"),{" ","-"})</f>
        <v>Skarmory*</v>
      </c>
      <c r="I2662">
        <f t="shared" si="41"/>
        <v>227</v>
      </c>
    </row>
    <row r="2663" spans="1:9" x14ac:dyDescent="0.25">
      <c r="A2663" t="s">
        <v>4202</v>
      </c>
      <c r="B2663" t="s">
        <v>2869</v>
      </c>
      <c r="C2663" t="str" cm="1">
        <f t="array" ref="C2663">_xlfn.TEXTSPLIT(_xlfn.TEXTJOIN("",FALSE,B2663,"*"),{" ","-"})</f>
        <v>Staravia*</v>
      </c>
      <c r="I2663">
        <f t="shared" si="41"/>
        <v>397</v>
      </c>
    </row>
    <row r="2664" spans="1:9" x14ac:dyDescent="0.25">
      <c r="A2664" t="s">
        <v>4203</v>
      </c>
      <c r="B2664" t="s">
        <v>1295</v>
      </c>
      <c r="C2664" t="str" cm="1">
        <f t="array" ref="C2664">_xlfn.TEXTSPLIT(_xlfn.TEXTJOIN("",FALSE,B2664,"*"),{" ","-"})</f>
        <v>Bagon*</v>
      </c>
      <c r="I2664">
        <f t="shared" si="41"/>
        <v>371</v>
      </c>
    </row>
    <row r="2665" spans="1:9" x14ac:dyDescent="0.25">
      <c r="A2665" t="s">
        <v>4204</v>
      </c>
      <c r="B2665" t="s">
        <v>2317</v>
      </c>
      <c r="C2665" t="str" cm="1">
        <f t="array" ref="C2665">_xlfn.TEXTSPLIT(_xlfn.TEXTJOIN("",FALSE,B2665,"*"),{" ","-"})</f>
        <v>Bidoof*</v>
      </c>
      <c r="I2665">
        <f t="shared" si="41"/>
        <v>399</v>
      </c>
    </row>
    <row r="2666" spans="1:9" x14ac:dyDescent="0.25">
      <c r="A2666" t="s">
        <v>4205</v>
      </c>
      <c r="B2666" t="s">
        <v>1967</v>
      </c>
      <c r="C2666" t="str" cm="1">
        <f t="array" ref="C2666">_xlfn.TEXTSPLIT(_xlfn.TEXTJOIN("",FALSE,B2666,"*"),{" ","-"})</f>
        <v>Bronzor*</v>
      </c>
      <c r="I2666">
        <f t="shared" si="41"/>
        <v>436</v>
      </c>
    </row>
    <row r="2667" spans="1:9" x14ac:dyDescent="0.25">
      <c r="A2667" t="s">
        <v>4206</v>
      </c>
      <c r="B2667" t="s">
        <v>1359</v>
      </c>
      <c r="C2667" t="str" cm="1">
        <f t="array" ref="C2667">_xlfn.TEXTSPLIT(_xlfn.TEXTJOIN("",FALSE,B2667,"*"),{" ","-"})</f>
        <v>Cherubi*</v>
      </c>
      <c r="I2667">
        <f t="shared" si="41"/>
        <v>420</v>
      </c>
    </row>
    <row r="2668" spans="1:9" x14ac:dyDescent="0.25">
      <c r="A2668" t="s">
        <v>4207</v>
      </c>
      <c r="B2668" t="s">
        <v>2543</v>
      </c>
      <c r="C2668" t="str" cm="1">
        <f t="array" ref="C2668">_xlfn.TEXTSPLIT(_xlfn.TEXTJOIN("",FALSE,B2668,"*"),{" ","-"})</f>
        <v>Combee*</v>
      </c>
      <c r="I2668">
        <f t="shared" si="41"/>
        <v>415</v>
      </c>
    </row>
    <row r="2669" spans="1:9" x14ac:dyDescent="0.25">
      <c r="A2669" t="s">
        <v>4208</v>
      </c>
      <c r="B2669" t="s">
        <v>1232</v>
      </c>
      <c r="C2669" t="str" cm="1">
        <f t="array" ref="C2669">_xlfn.TEXTSPLIT(_xlfn.TEXTJOIN("",FALSE,B2669,"*"),{" ","-"})</f>
        <v>Drifloon*</v>
      </c>
      <c r="I2669">
        <f t="shared" si="41"/>
        <v>425</v>
      </c>
    </row>
    <row r="2670" spans="1:9" x14ac:dyDescent="0.25">
      <c r="A2670" t="s">
        <v>4209</v>
      </c>
      <c r="B2670" t="s">
        <v>2423</v>
      </c>
      <c r="C2670" t="str" cm="1">
        <f t="array" ref="C2670">_xlfn.TEXTSPLIT(_xlfn.TEXTJOIN("",FALSE,B2670,"*"),{" ","-"})</f>
        <v>Duskull*</v>
      </c>
      <c r="I2670">
        <f t="shared" si="41"/>
        <v>355</v>
      </c>
    </row>
    <row r="2671" spans="1:9" x14ac:dyDescent="0.25">
      <c r="A2671" t="s">
        <v>4210</v>
      </c>
      <c r="B2671" t="s">
        <v>2423</v>
      </c>
      <c r="C2671" t="str" cm="1">
        <f t="array" ref="C2671">_xlfn.TEXTSPLIT(_xlfn.TEXTJOIN("",FALSE,B2671,"*"),{" ","-"})</f>
        <v>Duskull*</v>
      </c>
      <c r="I2671">
        <f t="shared" si="41"/>
        <v>355</v>
      </c>
    </row>
    <row r="2672" spans="1:9" x14ac:dyDescent="0.25">
      <c r="A2672" t="s">
        <v>4211</v>
      </c>
      <c r="B2672" t="s">
        <v>3413</v>
      </c>
      <c r="C2672" t="str" cm="1">
        <f t="array" ref="C2672">_xlfn.TEXTSPLIT(_xlfn.TEXTJOIN("",FALSE,B2672,"*"),{" ","-"})</f>
        <v>Finneon*</v>
      </c>
      <c r="I2672">
        <f t="shared" si="41"/>
        <v>456</v>
      </c>
    </row>
    <row r="2673" spans="1:9" x14ac:dyDescent="0.25">
      <c r="A2673" t="s">
        <v>4212</v>
      </c>
      <c r="B2673" t="s">
        <v>115</v>
      </c>
      <c r="C2673" t="str" cm="1">
        <f t="array" ref="C2673">_xlfn.TEXTSPLIT(_xlfn.TEXTJOIN("",FALSE,B2673,"*"),{" ","-"})</f>
        <v>Gastly*</v>
      </c>
      <c r="I2673">
        <f t="shared" si="41"/>
        <v>92</v>
      </c>
    </row>
    <row r="2674" spans="1:9" x14ac:dyDescent="0.25">
      <c r="A2674" t="s">
        <v>4213</v>
      </c>
      <c r="B2674" t="s">
        <v>3493</v>
      </c>
      <c r="C2674" t="str" cm="1">
        <f t="array" ref="C2674">_xlfn.TEXTSPLIT(_xlfn.TEXTJOIN("",FALSE,B2674,"*"),{" ","-"})</f>
        <v>Larvitar*</v>
      </c>
      <c r="I2674">
        <f t="shared" si="41"/>
        <v>246</v>
      </c>
    </row>
    <row r="2675" spans="1:9" x14ac:dyDescent="0.25">
      <c r="A2675" t="s">
        <v>4214</v>
      </c>
      <c r="B2675" t="s">
        <v>130</v>
      </c>
      <c r="C2675" t="str" cm="1">
        <f t="array" ref="C2675">_xlfn.TEXTSPLIT(_xlfn.TEXTJOIN("",FALSE,B2675,"*"),{" ","-"})</f>
        <v>Machop*</v>
      </c>
      <c r="I2675">
        <f t="shared" si="41"/>
        <v>66</v>
      </c>
    </row>
    <row r="2676" spans="1:9" x14ac:dyDescent="0.25">
      <c r="A2676" t="s">
        <v>4215</v>
      </c>
      <c r="B2676" t="s">
        <v>32</v>
      </c>
      <c r="C2676" t="str" cm="1">
        <f t="array" ref="C2676">_xlfn.TEXTSPLIT(_xlfn.TEXTJOIN("",FALSE,B2676,"*"),{" ","-"})</f>
        <v>Magikarp*</v>
      </c>
      <c r="I2676">
        <f t="shared" si="41"/>
        <v>129</v>
      </c>
    </row>
    <row r="2677" spans="1:9" x14ac:dyDescent="0.25">
      <c r="A2677" t="s">
        <v>4216</v>
      </c>
      <c r="B2677" t="s">
        <v>44</v>
      </c>
      <c r="C2677" t="str" cm="1">
        <f t="array" ref="C2677">_xlfn.TEXTSPLIT(_xlfn.TEXTJOIN("",FALSE,B2677,"*"),{" ","-"})</f>
        <v>Magnemite*</v>
      </c>
      <c r="I2677">
        <f t="shared" si="41"/>
        <v>81</v>
      </c>
    </row>
    <row r="2678" spans="1:9" x14ac:dyDescent="0.25">
      <c r="A2678" t="s">
        <v>4217</v>
      </c>
      <c r="B2678" t="s">
        <v>44</v>
      </c>
      <c r="C2678" t="str" cm="1">
        <f t="array" ref="C2678">_xlfn.TEXTSPLIT(_xlfn.TEXTJOIN("",FALSE,B2678,"*"),{" ","-"})</f>
        <v>Magnemite*</v>
      </c>
      <c r="I2678">
        <f t="shared" si="41"/>
        <v>81</v>
      </c>
    </row>
    <row r="2679" spans="1:9" x14ac:dyDescent="0.25">
      <c r="A2679" t="s">
        <v>4218</v>
      </c>
      <c r="B2679" t="s">
        <v>870</v>
      </c>
      <c r="C2679" t="str" cm="1">
        <f t="array" ref="C2679">_xlfn.TEXTSPLIT(_xlfn.TEXTJOIN("",FALSE,B2679,"*"),{" ","-"})</f>
        <v>Misdreavus*</v>
      </c>
      <c r="I2679">
        <f t="shared" si="41"/>
        <v>200</v>
      </c>
    </row>
    <row r="2680" spans="1:9" x14ac:dyDescent="0.25">
      <c r="A2680" t="s">
        <v>4219</v>
      </c>
      <c r="B2680" t="s">
        <v>186</v>
      </c>
      <c r="C2680" t="str" cm="1">
        <f t="array" ref="C2680">_xlfn.TEXTSPLIT(_xlfn.TEXTJOIN("",FALSE,B2680,"*"),{" ","-"})</f>
        <v>Onix*</v>
      </c>
      <c r="I2680">
        <f t="shared" si="41"/>
        <v>95</v>
      </c>
    </row>
    <row r="2681" spans="1:9" x14ac:dyDescent="0.25">
      <c r="A2681" t="s">
        <v>4220</v>
      </c>
      <c r="B2681" t="s">
        <v>63</v>
      </c>
      <c r="C2681" t="str" cm="1">
        <f t="array" ref="C2681">_xlfn.TEXTSPLIT(_xlfn.TEXTJOIN("",FALSE,B2681,"*"),{" ","-"})</f>
        <v>Pikachu*</v>
      </c>
      <c r="I2681">
        <f t="shared" si="41"/>
        <v>25</v>
      </c>
    </row>
    <row r="2682" spans="1:9" x14ac:dyDescent="0.25">
      <c r="A2682" t="s">
        <v>4221</v>
      </c>
      <c r="B2682" t="s">
        <v>195</v>
      </c>
      <c r="C2682" t="str" cm="1">
        <f t="array" ref="C2682">_xlfn.TEXTSPLIT(_xlfn.TEXTJOIN("",FALSE,B2682,"*"),{" ","-"})</f>
        <v>Ponyta*</v>
      </c>
      <c r="I2682">
        <f t="shared" si="41"/>
        <v>77</v>
      </c>
    </row>
    <row r="2683" spans="1:9" x14ac:dyDescent="0.25">
      <c r="A2683" t="s">
        <v>4222</v>
      </c>
      <c r="B2683" t="s">
        <v>2152</v>
      </c>
      <c r="C2683" t="str" cm="1">
        <f t="array" ref="C2683">_xlfn.TEXTSPLIT(_xlfn.TEXTJOIN("",FALSE,B2683,"*"),{" ","-"})</f>
        <v>Roselia*</v>
      </c>
      <c r="I2683">
        <f t="shared" si="41"/>
        <v>315</v>
      </c>
    </row>
    <row r="2684" spans="1:9" x14ac:dyDescent="0.25">
      <c r="A2684" t="s">
        <v>4223</v>
      </c>
      <c r="B2684" t="s">
        <v>3286</v>
      </c>
      <c r="C2684" t="str" cm="1">
        <f t="array" ref="C2684">_xlfn.TEXTSPLIT(_xlfn.TEXTJOIN("",FALSE,B2684,"*"),{" ","-"})</f>
        <v>Skorupi*</v>
      </c>
      <c r="I2684">
        <f t="shared" si="41"/>
        <v>451</v>
      </c>
    </row>
    <row r="2685" spans="1:9" x14ac:dyDescent="0.25">
      <c r="A2685" t="s">
        <v>4224</v>
      </c>
      <c r="B2685" t="s">
        <v>1206</v>
      </c>
      <c r="C2685" t="str" cm="1">
        <f t="array" ref="C2685">_xlfn.TEXTSPLIT(_xlfn.TEXTJOIN("",FALSE,B2685,"*"),{" ","-"})</f>
        <v>Snover*</v>
      </c>
      <c r="I2685">
        <f t="shared" si="41"/>
        <v>459</v>
      </c>
    </row>
    <row r="2686" spans="1:9" x14ac:dyDescent="0.25">
      <c r="A2686" t="s">
        <v>4225</v>
      </c>
      <c r="B2686" t="s">
        <v>2866</v>
      </c>
      <c r="C2686" t="str" cm="1">
        <f t="array" ref="C2686">_xlfn.TEXTSPLIT(_xlfn.TEXTJOIN("",FALSE,B2686,"*"),{" ","-"})</f>
        <v>Starly*</v>
      </c>
      <c r="I2686">
        <f t="shared" si="41"/>
        <v>396</v>
      </c>
    </row>
    <row r="2687" spans="1:9" x14ac:dyDescent="0.25">
      <c r="A2687" t="s">
        <v>4226</v>
      </c>
      <c r="B2687" t="s">
        <v>2266</v>
      </c>
      <c r="C2687" t="str" cm="1">
        <f t="array" ref="C2687">_xlfn.TEXTSPLIT(_xlfn.TEXTJOIN("",FALSE,B2687,"*"),{" ","-"})</f>
        <v>Stunky*</v>
      </c>
      <c r="I2687">
        <f t="shared" si="41"/>
        <v>434</v>
      </c>
    </row>
    <row r="2688" spans="1:9" x14ac:dyDescent="0.25">
      <c r="A2688" t="s">
        <v>4227</v>
      </c>
      <c r="B2688" t="s">
        <v>2579</v>
      </c>
      <c r="C2688" t="str" cm="1">
        <f t="array" ref="C2688">_xlfn.TEXTSPLIT(_xlfn.TEXTJOIN("",FALSE,B2688,"*"),{" ","-"})</f>
        <v>Swinub*</v>
      </c>
      <c r="I2688">
        <f t="shared" si="41"/>
        <v>220</v>
      </c>
    </row>
    <row r="2689" spans="1:9" x14ac:dyDescent="0.25">
      <c r="A2689" t="s">
        <v>4228</v>
      </c>
      <c r="B2689" t="s">
        <v>211</v>
      </c>
      <c r="C2689" t="str" cm="1">
        <f t="array" ref="C2689">_xlfn.TEXTSPLIT(_xlfn.TEXTJOIN("",FALSE,B2689,"*"),{" ","-"})</f>
        <v>Tangela*</v>
      </c>
      <c r="I2689">
        <f t="shared" si="41"/>
        <v>114</v>
      </c>
    </row>
    <row r="2690" spans="1:9" x14ac:dyDescent="0.25">
      <c r="A2690" t="s">
        <v>4229</v>
      </c>
      <c r="B2690" t="s">
        <v>2726</v>
      </c>
      <c r="C2690" t="str" cm="1">
        <f t="array" ref="C2690">_xlfn.TEXTSPLIT(_xlfn.TEXTJOIN("",FALSE,B2690,"*"),{" ","-"})</f>
        <v>Treecko*</v>
      </c>
      <c r="I2690">
        <f t="shared" si="41"/>
        <v>252</v>
      </c>
    </row>
    <row r="2691" spans="1:9" x14ac:dyDescent="0.25">
      <c r="A2691" t="s">
        <v>4230</v>
      </c>
      <c r="B2691" t="s">
        <v>89</v>
      </c>
      <c r="C2691" t="str" cm="1">
        <f t="array" ref="C2691">_xlfn.TEXTSPLIT(_xlfn.TEXTJOIN("",FALSE,B2691,"*"),{" ","-"})</f>
        <v>Voltorb*</v>
      </c>
      <c r="I2691">
        <f t="shared" ref="I2691:I2754" si="42">_xlfn.XLOOKUP(B2691,X$2:X$1093,V$2:V$1093, _xlfn.XLOOKUP(C2691,X$2:X$1093,V$2:V$1093, _xlfn.XLOOKUP(D2691,X$2:X$1093,V$2:V$1093, _xlfn.XLOOKUP(E2691,X$2:X$1093,V$2:V$1093, _xlfn.XLOOKUP(F2691,X$2:X$1093,V$2:V$1093, _xlfn.XLOOKUP(G2691,X$2:X$1093,V$2:V$1093, _xlfn.XLOOKUP(H2691,X$2:X$1093,V$2:V$1093, IF(ISNUMBER(SEARCH("sv", A2691)),"",""),2),2),2),2),2),2),2)</f>
        <v>100</v>
      </c>
    </row>
    <row r="2692" spans="1:9" x14ac:dyDescent="0.25">
      <c r="A2692" t="s">
        <v>4231</v>
      </c>
      <c r="B2692" t="s">
        <v>89</v>
      </c>
      <c r="C2692" t="str" cm="1">
        <f t="array" ref="C2692">_xlfn.TEXTSPLIT(_xlfn.TEXTJOIN("",FALSE,B2692,"*"),{" ","-"})</f>
        <v>Voltorb*</v>
      </c>
      <c r="I2692">
        <f t="shared" si="42"/>
        <v>100</v>
      </c>
    </row>
    <row r="2693" spans="1:9" x14ac:dyDescent="0.25">
      <c r="A2693" t="s">
        <v>4232</v>
      </c>
      <c r="B2693" t="s">
        <v>4233</v>
      </c>
      <c r="C2693" t="str" cm="1">
        <f t="array" ref="C2693:D2693">_xlfn.TEXTSPLIT(_xlfn.TEXTJOIN("",FALSE,B2693,"*"),{" ","-"})</f>
        <v>Dusknoir</v>
      </c>
      <c r="D2693" t="str">
        <v>LV.X*</v>
      </c>
      <c r="I2693">
        <f t="shared" si="42"/>
        <v>477</v>
      </c>
    </row>
    <row r="2694" spans="1:9" x14ac:dyDescent="0.25">
      <c r="A2694" t="s">
        <v>4234</v>
      </c>
      <c r="B2694" t="s">
        <v>4235</v>
      </c>
      <c r="C2694" t="str" cm="1">
        <f t="array" ref="C2694:D2694">_xlfn.TEXTSPLIT(_xlfn.TEXTJOIN("",FALSE,B2694,"*"),{" ","-"})</f>
        <v>Heatran</v>
      </c>
      <c r="D2694" t="str">
        <v>LV.X*</v>
      </c>
      <c r="I2694">
        <f t="shared" si="42"/>
        <v>485</v>
      </c>
    </row>
    <row r="2695" spans="1:9" x14ac:dyDescent="0.25">
      <c r="A2695" t="s">
        <v>4236</v>
      </c>
      <c r="B2695" t="s">
        <v>4237</v>
      </c>
      <c r="C2695" t="str" cm="1">
        <f t="array" ref="C2695:D2695">_xlfn.TEXTSPLIT(_xlfn.TEXTJOIN("",FALSE,B2695,"*"),{" ","-"})</f>
        <v>Machamp</v>
      </c>
      <c r="D2695" t="str">
        <v>LV.X*</v>
      </c>
      <c r="I2695">
        <f t="shared" si="42"/>
        <v>68</v>
      </c>
    </row>
    <row r="2696" spans="1:9" x14ac:dyDescent="0.25">
      <c r="A2696" t="s">
        <v>4238</v>
      </c>
      <c r="B2696" t="s">
        <v>4239</v>
      </c>
      <c r="C2696" t="str" cm="1">
        <f t="array" ref="C2696:D2696">_xlfn.TEXTSPLIT(_xlfn.TEXTJOIN("",FALSE,B2696,"*"),{" ","-"})</f>
        <v>Raichu</v>
      </c>
      <c r="D2696" t="str">
        <v>LV.X*</v>
      </c>
      <c r="I2696">
        <f t="shared" si="42"/>
        <v>26</v>
      </c>
    </row>
    <row r="2697" spans="1:9" x14ac:dyDescent="0.25">
      <c r="A2697" t="s">
        <v>4240</v>
      </c>
      <c r="B2697" t="s">
        <v>4241</v>
      </c>
      <c r="C2697" t="str" cm="1">
        <f t="array" ref="C2697:D2697">_xlfn.TEXTSPLIT(_xlfn.TEXTJOIN("",FALSE,B2697,"*"),{" ","-"})</f>
        <v>Regigigas</v>
      </c>
      <c r="D2697" t="str">
        <v>LV.X*</v>
      </c>
      <c r="I2697">
        <f t="shared" si="42"/>
        <v>486</v>
      </c>
    </row>
    <row r="2698" spans="1:9" x14ac:dyDescent="0.25">
      <c r="A2698" t="s">
        <v>4242</v>
      </c>
      <c r="B2698" t="s">
        <v>100</v>
      </c>
      <c r="C2698" t="str" cm="1">
        <f t="array" ref="C2698">_xlfn.TEXTSPLIT(_xlfn.TEXTJOIN("",FALSE,B2698,"*"),{" ","-"})</f>
        <v>Charmander*</v>
      </c>
      <c r="I2698">
        <f t="shared" si="42"/>
        <v>4</v>
      </c>
    </row>
    <row r="2699" spans="1:9" x14ac:dyDescent="0.25">
      <c r="A2699" t="s">
        <v>4243</v>
      </c>
      <c r="B2699" t="s">
        <v>25</v>
      </c>
      <c r="C2699" t="str" cm="1">
        <f t="array" ref="C2699">_xlfn.TEXTSPLIT(_xlfn.TEXTJOIN("",FALSE,B2699,"*"),{" ","-"})</f>
        <v>Charmeleon*</v>
      </c>
      <c r="I2699">
        <f t="shared" si="42"/>
        <v>5</v>
      </c>
    </row>
    <row r="2700" spans="1:9" x14ac:dyDescent="0.25">
      <c r="A2700" t="s">
        <v>4244</v>
      </c>
      <c r="B2700" t="s">
        <v>22</v>
      </c>
      <c r="C2700" t="str" cm="1">
        <f t="array" ref="C2700">_xlfn.TEXTSPLIT(_xlfn.TEXTJOIN("",FALSE,B2700,"*"),{" ","-"})</f>
        <v>Charizard*</v>
      </c>
      <c r="I2700">
        <f t="shared" si="42"/>
        <v>6</v>
      </c>
    </row>
    <row r="2701" spans="1:9" x14ac:dyDescent="0.25">
      <c r="A2701" t="s">
        <v>4245</v>
      </c>
      <c r="B2701" t="s">
        <v>1232</v>
      </c>
      <c r="C2701" t="str" cm="1">
        <f t="array" ref="C2701">_xlfn.TEXTSPLIT(_xlfn.TEXTJOIN("",FALSE,B2701,"*"),{" ","-"})</f>
        <v>Drifloon*</v>
      </c>
      <c r="I2701">
        <f t="shared" si="42"/>
        <v>425</v>
      </c>
    </row>
    <row r="2702" spans="1:9" x14ac:dyDescent="0.25">
      <c r="A2702" t="s">
        <v>4246</v>
      </c>
      <c r="B2702" t="s">
        <v>2423</v>
      </c>
      <c r="C2702" t="str" cm="1">
        <f t="array" ref="C2702">_xlfn.TEXTSPLIT(_xlfn.TEXTJOIN("",FALSE,B2702,"*"),{" ","-"})</f>
        <v>Duskull*</v>
      </c>
      <c r="I2702">
        <f t="shared" si="42"/>
        <v>355</v>
      </c>
    </row>
    <row r="2703" spans="1:9" x14ac:dyDescent="0.25">
      <c r="A2703" t="s">
        <v>4247</v>
      </c>
      <c r="B2703" t="s">
        <v>89</v>
      </c>
      <c r="C2703" t="str" cm="1">
        <f t="array" ref="C2703">_xlfn.TEXTSPLIT(_xlfn.TEXTJOIN("",FALSE,B2703,"*"),{" ","-"})</f>
        <v>Voltorb*</v>
      </c>
      <c r="I2703">
        <f t="shared" si="42"/>
        <v>100</v>
      </c>
    </row>
    <row r="2704" spans="1:9" x14ac:dyDescent="0.25">
      <c r="A2704" t="s">
        <v>4248</v>
      </c>
      <c r="B2704" t="s">
        <v>2534</v>
      </c>
      <c r="C2704" t="str" cm="1">
        <f t="array" ref="C2704">_xlfn.TEXTSPLIT(_xlfn.TEXTJOIN("",FALSE,B2704,"*"),{" ","-"})</f>
        <v>Turtwig*</v>
      </c>
      <c r="I2704">
        <f t="shared" si="42"/>
        <v>387</v>
      </c>
    </row>
    <row r="2705" spans="1:9" x14ac:dyDescent="0.25">
      <c r="A2705" t="s">
        <v>4249</v>
      </c>
      <c r="B2705" t="s">
        <v>2561</v>
      </c>
      <c r="C2705" t="str" cm="1">
        <f t="array" ref="C2705">_xlfn.TEXTSPLIT(_xlfn.TEXTJOIN("",FALSE,B2705,"*"),{" ","-"})</f>
        <v>Chimchar*</v>
      </c>
      <c r="I2705">
        <f t="shared" si="42"/>
        <v>390</v>
      </c>
    </row>
    <row r="2706" spans="1:9" x14ac:dyDescent="0.25">
      <c r="A2706" t="s">
        <v>4250</v>
      </c>
      <c r="B2706" t="s">
        <v>1406</v>
      </c>
      <c r="C2706" t="str" cm="1">
        <f t="array" ref="C2706">_xlfn.TEXTSPLIT(_xlfn.TEXTJOIN("",FALSE,B2706,"*"),{" ","-"})</f>
        <v>Piplup*</v>
      </c>
      <c r="I2706">
        <f t="shared" si="42"/>
        <v>393</v>
      </c>
    </row>
    <row r="2707" spans="1:9" x14ac:dyDescent="0.25">
      <c r="A2707" t="s">
        <v>4251</v>
      </c>
      <c r="B2707" t="s">
        <v>2775</v>
      </c>
      <c r="C2707" t="str" cm="1">
        <f t="array" ref="C2707">_xlfn.TEXTSPLIT(_xlfn.TEXTJOIN("",FALSE,B2707,"*"),{" ","-"})</f>
        <v>Pachirisu*</v>
      </c>
      <c r="I2707">
        <f t="shared" si="42"/>
        <v>417</v>
      </c>
    </row>
    <row r="2708" spans="1:9" x14ac:dyDescent="0.25">
      <c r="A2708" t="s">
        <v>4252</v>
      </c>
      <c r="B2708" t="s">
        <v>2510</v>
      </c>
      <c r="C2708" t="str" cm="1">
        <f t="array" ref="C2708">_xlfn.TEXTSPLIT(_xlfn.TEXTJOIN("",FALSE,B2708,"*"),{" ","-"})</f>
        <v>Buneary*</v>
      </c>
      <c r="I2708">
        <f t="shared" si="42"/>
        <v>427</v>
      </c>
    </row>
    <row r="2709" spans="1:9" x14ac:dyDescent="0.25">
      <c r="A2709" t="s">
        <v>4253</v>
      </c>
      <c r="B2709" t="s">
        <v>3451</v>
      </c>
      <c r="C2709" t="str" cm="1">
        <f t="array" ref="C2709">_xlfn.TEXTSPLIT(_xlfn.TEXTJOIN("",FALSE,B2709,"*"),{" ","-"})</f>
        <v>Cranidos*</v>
      </c>
      <c r="I2709">
        <f t="shared" si="42"/>
        <v>408</v>
      </c>
    </row>
    <row r="2710" spans="1:9" x14ac:dyDescent="0.25">
      <c r="A2710" t="s">
        <v>4254</v>
      </c>
      <c r="B2710" t="s">
        <v>3432</v>
      </c>
      <c r="C2710" t="str" cm="1">
        <f t="array" ref="C2710">_xlfn.TEXTSPLIT(_xlfn.TEXTJOIN("",FALSE,B2710,"*"),{" ","-"})</f>
        <v>Shieldon*</v>
      </c>
      <c r="I2710">
        <f t="shared" si="42"/>
        <v>410</v>
      </c>
    </row>
    <row r="2711" spans="1:9" x14ac:dyDescent="0.25">
      <c r="A2711" t="s">
        <v>4255</v>
      </c>
      <c r="B2711" t="s">
        <v>3399</v>
      </c>
      <c r="C2711" t="str" cm="1">
        <f t="array" ref="C2711:D2711">_xlfn.TEXTSPLIT(_xlfn.TEXTJOIN("",FALSE,B2711,"*"),{" ","-"})</f>
        <v>Torterra</v>
      </c>
      <c r="D2711" t="str">
        <v>LV.X*</v>
      </c>
      <c r="I2711">
        <f t="shared" si="42"/>
        <v>389</v>
      </c>
    </row>
    <row r="2712" spans="1:9" x14ac:dyDescent="0.25">
      <c r="A2712" t="s">
        <v>4256</v>
      </c>
      <c r="B2712" t="s">
        <v>3397</v>
      </c>
      <c r="C2712" t="str" cm="1">
        <f t="array" ref="C2712:D2712">_xlfn.TEXTSPLIT(_xlfn.TEXTJOIN("",FALSE,B2712,"*"),{" ","-"})</f>
        <v>Infernape</v>
      </c>
      <c r="D2712" t="str">
        <v>LV.X*</v>
      </c>
      <c r="I2712">
        <f t="shared" si="42"/>
        <v>392</v>
      </c>
    </row>
    <row r="2713" spans="1:9" x14ac:dyDescent="0.25">
      <c r="A2713" t="s">
        <v>4257</v>
      </c>
      <c r="B2713" t="s">
        <v>3395</v>
      </c>
      <c r="C2713" t="str" cm="1">
        <f t="array" ref="C2713:D2713">_xlfn.TEXTSPLIT(_xlfn.TEXTJOIN("",FALSE,B2713,"*"),{" ","-"})</f>
        <v>Empoleon</v>
      </c>
      <c r="D2713" t="str">
        <v>LV.X*</v>
      </c>
      <c r="I2713">
        <f t="shared" si="42"/>
        <v>395</v>
      </c>
    </row>
    <row r="2714" spans="1:9" x14ac:dyDescent="0.25">
      <c r="A2714" t="s">
        <v>4258</v>
      </c>
      <c r="B2714" t="s">
        <v>3555</v>
      </c>
      <c r="C2714" t="str" cm="1">
        <f t="array" ref="C2714:D2714">_xlfn.TEXTSPLIT(_xlfn.TEXTJOIN("",FALSE,B2714,"*"),{" ","-"})</f>
        <v>Lucario</v>
      </c>
      <c r="D2714" t="str">
        <v>LV.X*</v>
      </c>
      <c r="I2714">
        <f t="shared" si="42"/>
        <v>448</v>
      </c>
    </row>
    <row r="2715" spans="1:9" x14ac:dyDescent="0.25">
      <c r="A2715" t="s">
        <v>4259</v>
      </c>
      <c r="B2715" t="s">
        <v>2193</v>
      </c>
      <c r="C2715" t="str" cm="1">
        <f t="array" ref="C2715">_xlfn.TEXTSPLIT(_xlfn.TEXTJOIN("",FALSE,B2715,"*"),{" ","-"})</f>
        <v>Buizel*</v>
      </c>
      <c r="I2715">
        <f t="shared" si="42"/>
        <v>418</v>
      </c>
    </row>
    <row r="2716" spans="1:9" x14ac:dyDescent="0.25">
      <c r="A2716" t="s">
        <v>4260</v>
      </c>
      <c r="B2716" t="s">
        <v>1337</v>
      </c>
      <c r="C2716" t="str" cm="1">
        <f t="array" ref="C2716">_xlfn.TEXTSPLIT(_xlfn.TEXTJOIN("",FALSE,B2716,"*"),{" ","-"})</f>
        <v>Chatot*</v>
      </c>
      <c r="I2716">
        <f t="shared" si="42"/>
        <v>441</v>
      </c>
    </row>
    <row r="2717" spans="1:9" x14ac:dyDescent="0.25">
      <c r="A2717" t="s">
        <v>4261</v>
      </c>
      <c r="B2717" t="s">
        <v>1917</v>
      </c>
      <c r="C2717" t="str" cm="1">
        <f t="array" ref="C2717">_xlfn.TEXTSPLIT(_xlfn.TEXTJOIN("",FALSE,B2717,"*"),{" ","-"})</f>
        <v>Shinx*</v>
      </c>
      <c r="I2717">
        <f t="shared" si="42"/>
        <v>403</v>
      </c>
    </row>
    <row r="2718" spans="1:9" x14ac:dyDescent="0.25">
      <c r="A2718" t="s">
        <v>4262</v>
      </c>
      <c r="B2718" t="s">
        <v>63</v>
      </c>
      <c r="C2718" t="str" cm="1">
        <f t="array" ref="C2718">_xlfn.TEXTSPLIT(_xlfn.TEXTJOIN("",FALSE,B2718,"*"),{" ","-"})</f>
        <v>Pikachu*</v>
      </c>
      <c r="I2718">
        <f t="shared" si="42"/>
        <v>25</v>
      </c>
    </row>
    <row r="2719" spans="1:9" x14ac:dyDescent="0.25">
      <c r="A2719" t="s">
        <v>4263</v>
      </c>
      <c r="B2719" t="s">
        <v>3867</v>
      </c>
      <c r="C2719" t="str" cm="1">
        <f t="array" ref="C2719:D2719">_xlfn.TEXTSPLIT(_xlfn.TEXTJOIN("",FALSE,B2719,"*"),{" ","-"})</f>
        <v>Dialga</v>
      </c>
      <c r="D2719" t="str">
        <v>LV.X*</v>
      </c>
      <c r="I2719">
        <f t="shared" si="42"/>
        <v>483</v>
      </c>
    </row>
    <row r="2720" spans="1:9" x14ac:dyDescent="0.25">
      <c r="A2720" t="s">
        <v>4264</v>
      </c>
      <c r="B2720" t="s">
        <v>3869</v>
      </c>
      <c r="C2720" t="str" cm="1">
        <f t="array" ref="C2720:D2720">_xlfn.TEXTSPLIT(_xlfn.TEXTJOIN("",FALSE,B2720,"*"),{" ","-"})</f>
        <v>Palkia</v>
      </c>
      <c r="D2720" t="str">
        <v>LV.X*</v>
      </c>
      <c r="I2720">
        <f t="shared" si="42"/>
        <v>484</v>
      </c>
    </row>
    <row r="2721" spans="1:9" x14ac:dyDescent="0.25">
      <c r="A2721" t="s">
        <v>4265</v>
      </c>
      <c r="B2721" t="s">
        <v>3865</v>
      </c>
      <c r="C2721" t="str" cm="1">
        <f t="array" ref="C2721:D2721">_xlfn.TEXTSPLIT(_xlfn.TEXTJOIN("",FALSE,B2721,"*"),{" ","-"})</f>
        <v>Darkrai</v>
      </c>
      <c r="D2721" t="str">
        <v>LV.X*</v>
      </c>
      <c r="I2721">
        <f t="shared" si="42"/>
        <v>491</v>
      </c>
    </row>
    <row r="2722" spans="1:9" x14ac:dyDescent="0.25">
      <c r="A2722" t="s">
        <v>4266</v>
      </c>
      <c r="B2722" t="s">
        <v>2165</v>
      </c>
      <c r="C2722" t="str" cm="1">
        <f t="array" ref="C2722">_xlfn.TEXTSPLIT(_xlfn.TEXTJOIN("",FALSE,B2722,"*"),{" ","-"})</f>
        <v>Magmortar*</v>
      </c>
      <c r="I2722">
        <f t="shared" si="42"/>
        <v>467</v>
      </c>
    </row>
    <row r="2723" spans="1:9" x14ac:dyDescent="0.25">
      <c r="A2723" t="s">
        <v>4267</v>
      </c>
      <c r="B2723" t="s">
        <v>61</v>
      </c>
      <c r="C2723" t="str" cm="1">
        <f t="array" ref="C2723">_xlfn.TEXTSPLIT(_xlfn.TEXTJOIN("",FALSE,B2723,"*"),{" ","-"})</f>
        <v>Raichu*</v>
      </c>
      <c r="I2723">
        <f t="shared" si="42"/>
        <v>26</v>
      </c>
    </row>
    <row r="2724" spans="1:9" x14ac:dyDescent="0.25">
      <c r="A2724" t="s">
        <v>4268</v>
      </c>
      <c r="B2724" t="s">
        <v>236</v>
      </c>
      <c r="C2724" t="str" cm="1">
        <f t="array" ref="C2724:D2724">_xlfn.TEXTSPLIT(_xlfn.TEXTJOIN("",FALSE,B2724,"*"),{" ","-"})</f>
        <v>Mime</v>
      </c>
      <c r="D2724" t="str">
        <v>Jr.*</v>
      </c>
      <c r="I2724">
        <f t="shared" si="42"/>
        <v>439</v>
      </c>
    </row>
    <row r="2725" spans="1:9" x14ac:dyDescent="0.25">
      <c r="A2725" t="s">
        <v>4269</v>
      </c>
      <c r="B2725" t="s">
        <v>3306</v>
      </c>
      <c r="C2725" t="str" cm="1">
        <f t="array" ref="C2725">_xlfn.TEXTSPLIT(_xlfn.TEXTJOIN("",FALSE,B2725,"*"),{" ","-"})</f>
        <v>Glameow*</v>
      </c>
      <c r="I2725">
        <f t="shared" si="42"/>
        <v>431</v>
      </c>
    </row>
    <row r="2726" spans="1:9" x14ac:dyDescent="0.25">
      <c r="A2726" t="s">
        <v>4270</v>
      </c>
      <c r="B2726" t="s">
        <v>2952</v>
      </c>
      <c r="C2726" t="str" cm="1">
        <f t="array" ref="C2726">_xlfn.TEXTSPLIT(_xlfn.TEXTJOIN("",FALSE,B2726,"*"),{" ","-"})</f>
        <v>Darkrai*</v>
      </c>
      <c r="I2726">
        <f t="shared" si="42"/>
        <v>491</v>
      </c>
    </row>
    <row r="2727" spans="1:9" x14ac:dyDescent="0.25">
      <c r="A2727" t="s">
        <v>4271</v>
      </c>
      <c r="B2727" t="s">
        <v>3021</v>
      </c>
      <c r="C2727" t="str" cm="1">
        <f t="array" ref="C2727">_xlfn.TEXTSPLIT(_xlfn.TEXTJOIN("",FALSE,B2727,"*"),{" ","-"})</f>
        <v>Dialga*</v>
      </c>
      <c r="I2727">
        <f t="shared" si="42"/>
        <v>483</v>
      </c>
    </row>
    <row r="2728" spans="1:9" x14ac:dyDescent="0.25">
      <c r="A2728" t="s">
        <v>4272</v>
      </c>
      <c r="B2728" t="s">
        <v>2985</v>
      </c>
      <c r="C2728" t="str" cm="1">
        <f t="array" ref="C2728">_xlfn.TEXTSPLIT(_xlfn.TEXTJOIN("",FALSE,B2728,"*"),{" ","-"})</f>
        <v>Palkia*</v>
      </c>
      <c r="I2728">
        <f t="shared" si="42"/>
        <v>484</v>
      </c>
    </row>
    <row r="2729" spans="1:9" x14ac:dyDescent="0.25">
      <c r="A2729" t="s">
        <v>4273</v>
      </c>
      <c r="B2729" t="s">
        <v>4146</v>
      </c>
      <c r="C2729" t="str" cm="1">
        <f t="array" ref="C2729:D2729">_xlfn.TEXTSPLIT(_xlfn.TEXTJOIN("",FALSE,B2729,"*"),{" ","-"})</f>
        <v>Mewtwo</v>
      </c>
      <c r="D2729" t="str">
        <v>LV.X*</v>
      </c>
      <c r="I2729">
        <f t="shared" si="42"/>
        <v>150</v>
      </c>
    </row>
    <row r="2730" spans="1:9" x14ac:dyDescent="0.25">
      <c r="A2730" t="s">
        <v>4274</v>
      </c>
      <c r="B2730" t="s">
        <v>4148</v>
      </c>
      <c r="C2730" t="str" cm="1">
        <f t="array" ref="C2730:D2730">_xlfn.TEXTSPLIT(_xlfn.TEXTJOIN("",FALSE,B2730,"*"),{" ","-"})</f>
        <v>Rhyperior</v>
      </c>
      <c r="D2730" t="str">
        <v>LV.X*</v>
      </c>
      <c r="I2730">
        <f t="shared" si="42"/>
        <v>464</v>
      </c>
    </row>
    <row r="2731" spans="1:9" x14ac:dyDescent="0.25">
      <c r="A2731" t="s">
        <v>4275</v>
      </c>
      <c r="B2731" t="s">
        <v>4241</v>
      </c>
      <c r="C2731" t="str" cm="1">
        <f t="array" ref="C2731:D2731">_xlfn.TEXTSPLIT(_xlfn.TEXTJOIN("",FALSE,B2731,"*"),{" ","-"})</f>
        <v>Regigigas</v>
      </c>
      <c r="D2731" t="str">
        <v>LV.X*</v>
      </c>
      <c r="I2731">
        <f t="shared" si="42"/>
        <v>486</v>
      </c>
    </row>
    <row r="2732" spans="1:9" x14ac:dyDescent="0.25">
      <c r="A2732" t="s">
        <v>4276</v>
      </c>
      <c r="B2732" t="s">
        <v>4235</v>
      </c>
      <c r="C2732" t="str" cm="1">
        <f t="array" ref="C2732:D2732">_xlfn.TEXTSPLIT(_xlfn.TEXTJOIN("",FALSE,B2732,"*"),{" ","-"})</f>
        <v>Heatran</v>
      </c>
      <c r="D2732" t="str">
        <v>LV.X*</v>
      </c>
      <c r="I2732">
        <f t="shared" si="42"/>
        <v>485</v>
      </c>
    </row>
    <row r="2733" spans="1:9" x14ac:dyDescent="0.25">
      <c r="A2733" t="s">
        <v>4277</v>
      </c>
      <c r="B2733" t="s">
        <v>2617</v>
      </c>
      <c r="C2733" t="str" cm="1">
        <f t="array" ref="C2733">_xlfn.TEXTSPLIT(_xlfn.TEXTJOIN("",FALSE,B2733,"*"),{" ","-"})</f>
        <v>Magnezone*</v>
      </c>
      <c r="I2733">
        <f t="shared" si="42"/>
        <v>462</v>
      </c>
    </row>
    <row r="2734" spans="1:9" x14ac:dyDescent="0.25">
      <c r="A2734" t="s">
        <v>4278</v>
      </c>
      <c r="B2734" t="s">
        <v>1348</v>
      </c>
      <c r="C2734" t="str" cm="1">
        <f t="array" ref="C2734">_xlfn.TEXTSPLIT(_xlfn.TEXTJOIN("",FALSE,B2734,"*"),{" ","-"})</f>
        <v>Dusknoir*</v>
      </c>
      <c r="I2734">
        <f t="shared" si="42"/>
        <v>477</v>
      </c>
    </row>
    <row r="2735" spans="1:9" x14ac:dyDescent="0.25">
      <c r="A2735" t="s">
        <v>4279</v>
      </c>
      <c r="B2735" t="s">
        <v>1235</v>
      </c>
      <c r="C2735" t="str" cm="1">
        <f t="array" ref="C2735">_xlfn.TEXTSPLIT(_xlfn.TEXTJOIN("",FALSE,B2735,"*"),{" ","-"})</f>
        <v>Drifblim*</v>
      </c>
      <c r="I2735">
        <f t="shared" si="42"/>
        <v>426</v>
      </c>
    </row>
    <row r="2736" spans="1:9" x14ac:dyDescent="0.25">
      <c r="A2736" t="s">
        <v>4280</v>
      </c>
      <c r="B2736" t="s">
        <v>1328</v>
      </c>
      <c r="C2736" t="str" cm="1">
        <f t="array" ref="C2736:D2736">_xlfn.TEXTSPLIT(_xlfn.TEXTJOIN("",FALSE,B2736,"*"),{" ","-"})</f>
        <v>Porygon</v>
      </c>
      <c r="D2736" t="str">
        <v>Z*</v>
      </c>
      <c r="I2736">
        <f t="shared" si="42"/>
        <v>137</v>
      </c>
    </row>
    <row r="2737" spans="1:9" x14ac:dyDescent="0.25">
      <c r="A2737" t="s">
        <v>4281</v>
      </c>
      <c r="B2737" t="s">
        <v>2450</v>
      </c>
      <c r="C2737" t="str" cm="1">
        <f t="array" ref="C2737">_xlfn.TEXTSPLIT(_xlfn.TEXTJOIN("",FALSE,B2737,"*"),{" ","-"})</f>
        <v>Gliscor*</v>
      </c>
      <c r="I2737">
        <f t="shared" si="42"/>
        <v>472</v>
      </c>
    </row>
    <row r="2738" spans="1:9" x14ac:dyDescent="0.25">
      <c r="A2738" t="s">
        <v>4282</v>
      </c>
      <c r="B2738" t="s">
        <v>3867</v>
      </c>
      <c r="C2738" t="str" cm="1">
        <f t="array" ref="C2738:D2738">_xlfn.TEXTSPLIT(_xlfn.TEXTJOIN("",FALSE,B2738,"*"),{" ","-"})</f>
        <v>Dialga</v>
      </c>
      <c r="D2738" t="str">
        <v>LV.X*</v>
      </c>
      <c r="I2738">
        <f t="shared" si="42"/>
        <v>483</v>
      </c>
    </row>
    <row r="2739" spans="1:9" x14ac:dyDescent="0.25">
      <c r="A2739" t="s">
        <v>4283</v>
      </c>
      <c r="B2739" t="s">
        <v>4284</v>
      </c>
      <c r="C2739" t="str" cm="1">
        <f t="array" ref="C2739:D2739">_xlfn.TEXTSPLIT(_xlfn.TEXTJOIN("",FALSE,B2739,"*"),{" ","-"})</f>
        <v>Giratina</v>
      </c>
      <c r="D2739" t="str">
        <v>LV.X*</v>
      </c>
      <c r="I2739">
        <f t="shared" si="42"/>
        <v>487</v>
      </c>
    </row>
    <row r="2740" spans="1:9" x14ac:dyDescent="0.25">
      <c r="A2740" t="s">
        <v>4285</v>
      </c>
      <c r="B2740" t="s">
        <v>4286</v>
      </c>
      <c r="C2740" t="str" cm="1">
        <f t="array" ref="C2740:D2740">_xlfn.TEXTSPLIT(_xlfn.TEXTJOIN("",FALSE,B2740,"*"),{" ","-"})</f>
        <v>Shaymin</v>
      </c>
      <c r="D2740" t="str">
        <v>LV.X*</v>
      </c>
      <c r="I2740">
        <f t="shared" si="42"/>
        <v>492</v>
      </c>
    </row>
    <row r="2741" spans="1:9" x14ac:dyDescent="0.25">
      <c r="A2741" t="s">
        <v>4287</v>
      </c>
      <c r="B2741" t="s">
        <v>3980</v>
      </c>
      <c r="C2741" t="str" cm="1">
        <f t="array" ref="C2741">_xlfn.TEXTSPLIT(_xlfn.TEXTJOIN("",FALSE,B2741,"*"),{" ","-"})</f>
        <v>Regigigas*</v>
      </c>
      <c r="I2741">
        <f t="shared" si="42"/>
        <v>486</v>
      </c>
    </row>
    <row r="2742" spans="1:9" x14ac:dyDescent="0.25">
      <c r="A2742" t="s">
        <v>4288</v>
      </c>
      <c r="B2742" t="s">
        <v>4289</v>
      </c>
      <c r="C2742" t="str" cm="1">
        <f t="array" ref="C2742:D2742">_xlfn.TEXTSPLIT(_xlfn.TEXTJOIN("",FALSE,B2742,"*"),{" ","-"})</f>
        <v>Toxicroak</v>
      </c>
      <c r="D2742" t="str">
        <v>G*</v>
      </c>
      <c r="I2742">
        <f t="shared" si="42"/>
        <v>454</v>
      </c>
    </row>
    <row r="2743" spans="1:9" x14ac:dyDescent="0.25">
      <c r="A2743" t="s">
        <v>4290</v>
      </c>
      <c r="B2743" t="s">
        <v>4291</v>
      </c>
      <c r="C2743" t="str" cm="1">
        <f t="array" ref="C2743:D2743">_xlfn.TEXTSPLIT(_xlfn.TEXTJOIN("",FALSE,B2743,"*"),{" ","-"})</f>
        <v>Carnivine</v>
      </c>
      <c r="D2743" t="str">
        <v>G*</v>
      </c>
      <c r="I2743">
        <f t="shared" si="42"/>
        <v>455</v>
      </c>
    </row>
    <row r="2744" spans="1:9" x14ac:dyDescent="0.25">
      <c r="A2744" t="s">
        <v>4292</v>
      </c>
      <c r="B2744" t="s">
        <v>4293</v>
      </c>
      <c r="C2744" t="str" cm="1">
        <f t="array" ref="C2744:D2744">_xlfn.TEXTSPLIT(_xlfn.TEXTJOIN("",FALSE,B2744,"*"),{" ","-"})</f>
        <v>Probopass</v>
      </c>
      <c r="D2744" t="str">
        <v>G*</v>
      </c>
      <c r="I2744">
        <f t="shared" si="42"/>
        <v>476</v>
      </c>
    </row>
    <row r="2745" spans="1:9" x14ac:dyDescent="0.25">
      <c r="A2745" t="s">
        <v>4294</v>
      </c>
      <c r="B2745" t="s">
        <v>2617</v>
      </c>
      <c r="C2745" t="str" cm="1">
        <f t="array" ref="C2745">_xlfn.TEXTSPLIT(_xlfn.TEXTJOIN("",FALSE,B2745,"*"),{" ","-"})</f>
        <v>Magnezone*</v>
      </c>
      <c r="I2745">
        <f t="shared" si="42"/>
        <v>462</v>
      </c>
    </row>
    <row r="2746" spans="1:9" x14ac:dyDescent="0.25">
      <c r="A2746" t="s">
        <v>4295</v>
      </c>
      <c r="B2746" t="s">
        <v>4296</v>
      </c>
      <c r="C2746" t="str" cm="1">
        <f t="array" ref="C2746:E2746">_xlfn.TEXTSPLIT(_xlfn.TEXTJOIN("",FALSE,B2746,"*"),{" ","-"})</f>
        <v>Charizard</v>
      </c>
      <c r="D2746" t="str">
        <v>G</v>
      </c>
      <c r="E2746" t="str">
        <v>LV.X*</v>
      </c>
      <c r="I2746">
        <f t="shared" si="42"/>
        <v>6</v>
      </c>
    </row>
    <row r="2747" spans="1:9" x14ac:dyDescent="0.25">
      <c r="A2747" t="s">
        <v>4298</v>
      </c>
      <c r="B2747" t="s">
        <v>3052</v>
      </c>
      <c r="C2747" t="str" cm="1">
        <f t="array" ref="C2747:E2747">_xlfn.TEXTSPLIT(_xlfn.TEXTJOIN("",FALSE,B2747,"*"),{" ","-"})</f>
        <v>Garchomp</v>
      </c>
      <c r="D2747" t="str">
        <v>C</v>
      </c>
      <c r="E2747" t="str">
        <v>LV.X*</v>
      </c>
      <c r="I2747">
        <f t="shared" si="42"/>
        <v>445</v>
      </c>
    </row>
    <row r="2748" spans="1:9" x14ac:dyDescent="0.25">
      <c r="A2748" t="s">
        <v>4299</v>
      </c>
      <c r="B2748" t="s">
        <v>4300</v>
      </c>
      <c r="C2748" t="str" cm="1">
        <f t="array" ref="C2748:E2748">_xlfn.TEXTSPLIT(_xlfn.TEXTJOIN("",FALSE,B2748,"*"),{" ","-"})</f>
        <v>Rayquaza</v>
      </c>
      <c r="D2748" t="str">
        <v>C</v>
      </c>
      <c r="E2748" t="str">
        <v>LV.X*</v>
      </c>
      <c r="I2748">
        <f t="shared" si="42"/>
        <v>384</v>
      </c>
    </row>
    <row r="2749" spans="1:9" x14ac:dyDescent="0.25">
      <c r="A2749" t="s">
        <v>4302</v>
      </c>
      <c r="B2749" t="s">
        <v>3021</v>
      </c>
      <c r="C2749" t="str" cm="1">
        <f t="array" ref="C2749">_xlfn.TEXTSPLIT(_xlfn.TEXTJOIN("",FALSE,B2749,"*"),{" ","-"})</f>
        <v>Dialga*</v>
      </c>
      <c r="I2749">
        <f t="shared" si="42"/>
        <v>483</v>
      </c>
    </row>
    <row r="2750" spans="1:9" x14ac:dyDescent="0.25">
      <c r="A2750" t="s">
        <v>4303</v>
      </c>
      <c r="B2750" t="s">
        <v>4304</v>
      </c>
      <c r="C2750" t="str" cm="1">
        <f t="array" ref="C2750">_xlfn.TEXTSPLIT(_xlfn.TEXTJOIN("",FALSE,B2750,"*"),{" ","-"})</f>
        <v>Arceus*</v>
      </c>
      <c r="I2750">
        <f t="shared" si="42"/>
        <v>493</v>
      </c>
    </row>
    <row r="2751" spans="1:9" x14ac:dyDescent="0.25">
      <c r="A2751" t="s">
        <v>4306</v>
      </c>
      <c r="B2751" t="s">
        <v>3731</v>
      </c>
      <c r="C2751" t="str" cm="1">
        <f t="array" ref="C2751">_xlfn.TEXTSPLIT(_xlfn.TEXTJOIN("",FALSE,B2751,"*"),{" ","-"})</f>
        <v>Cresselia*</v>
      </c>
      <c r="I2751">
        <f t="shared" si="42"/>
        <v>488</v>
      </c>
    </row>
    <row r="2752" spans="1:9" x14ac:dyDescent="0.25">
      <c r="A2752" t="s">
        <v>4307</v>
      </c>
      <c r="B2752" t="s">
        <v>2952</v>
      </c>
      <c r="C2752" t="str" cm="1">
        <f t="array" ref="C2752">_xlfn.TEXTSPLIT(_xlfn.TEXTJOIN("",FALSE,B2752,"*"),{" ","-"})</f>
        <v>Darkrai*</v>
      </c>
      <c r="I2752">
        <f t="shared" si="42"/>
        <v>491</v>
      </c>
    </row>
    <row r="2753" spans="1:9" x14ac:dyDescent="0.25">
      <c r="A2753" t="s">
        <v>4308</v>
      </c>
      <c r="B2753" t="s">
        <v>4309</v>
      </c>
      <c r="C2753" t="str" cm="1">
        <f t="array" ref="C2753:D2753">_xlfn.TEXTSPLIT(_xlfn.TEXTJOIN("",FALSE,B2753,"*"),{" ","-"})</f>
        <v>Arceus</v>
      </c>
      <c r="D2753" t="str">
        <v>LV.X*</v>
      </c>
      <c r="I2753">
        <f t="shared" si="42"/>
        <v>493</v>
      </c>
    </row>
    <row r="2754" spans="1:9" x14ac:dyDescent="0.25">
      <c r="A2754" t="s">
        <v>4310</v>
      </c>
      <c r="B2754" t="s">
        <v>4309</v>
      </c>
      <c r="C2754" t="str" cm="1">
        <f t="array" ref="C2754:D2754">_xlfn.TEXTSPLIT(_xlfn.TEXTJOIN("",FALSE,B2754,"*"),{" ","-"})</f>
        <v>Arceus</v>
      </c>
      <c r="D2754" t="str">
        <v>LV.X*</v>
      </c>
      <c r="I2754">
        <f t="shared" si="42"/>
        <v>493</v>
      </c>
    </row>
    <row r="2755" spans="1:9" x14ac:dyDescent="0.25">
      <c r="A2755" t="s">
        <v>4311</v>
      </c>
      <c r="B2755" t="s">
        <v>78</v>
      </c>
      <c r="C2755" t="str" cm="1">
        <f t="array" ref="C2755">_xlfn.TEXTSPLIT(_xlfn.TEXTJOIN("",FALSE,B2755,"*"),{" ","-"})</f>
        <v>Dratini*</v>
      </c>
      <c r="I2755">
        <f t="shared" ref="I2755:I2818" si="43">_xlfn.XLOOKUP(B2755,X$2:X$1093,V$2:V$1093, _xlfn.XLOOKUP(C2755,X$2:X$1093,V$2:V$1093, _xlfn.XLOOKUP(D2755,X$2:X$1093,V$2:V$1093, _xlfn.XLOOKUP(E2755,X$2:X$1093,V$2:V$1093, _xlfn.XLOOKUP(F2755,X$2:X$1093,V$2:V$1093, _xlfn.XLOOKUP(G2755,X$2:X$1093,V$2:V$1093, _xlfn.XLOOKUP(H2755,X$2:X$1093,V$2:V$1093, IF(ISNUMBER(SEARCH("sv", A2755)),"",""),2),2),2),2),2),2),2)</f>
        <v>147</v>
      </c>
    </row>
    <row r="2756" spans="1:9" x14ac:dyDescent="0.25">
      <c r="A2756" t="s">
        <v>4312</v>
      </c>
      <c r="B2756" t="s">
        <v>78</v>
      </c>
      <c r="C2756" t="str" cm="1">
        <f t="array" ref="C2756">_xlfn.TEXTSPLIT(_xlfn.TEXTJOIN("",FALSE,B2756,"*"),{" ","-"})</f>
        <v>Dratini*</v>
      </c>
      <c r="I2756">
        <f t="shared" si="43"/>
        <v>147</v>
      </c>
    </row>
    <row r="2757" spans="1:9" x14ac:dyDescent="0.25">
      <c r="A2757" t="s">
        <v>4313</v>
      </c>
      <c r="B2757" t="s">
        <v>76</v>
      </c>
      <c r="C2757" t="str" cm="1">
        <f t="array" ref="C2757">_xlfn.TEXTSPLIT(_xlfn.TEXTJOIN("",FALSE,B2757,"*"),{" ","-"})</f>
        <v>Dragonair*</v>
      </c>
      <c r="I2757">
        <f t="shared" si="43"/>
        <v>148</v>
      </c>
    </row>
    <row r="2758" spans="1:9" x14ac:dyDescent="0.25">
      <c r="A2758" t="s">
        <v>4314</v>
      </c>
      <c r="B2758" t="s">
        <v>76</v>
      </c>
      <c r="C2758" t="str" cm="1">
        <f t="array" ref="C2758">_xlfn.TEXTSPLIT(_xlfn.TEXTJOIN("",FALSE,B2758,"*"),{" ","-"})</f>
        <v>Dragonair*</v>
      </c>
      <c r="I2758">
        <f t="shared" si="43"/>
        <v>148</v>
      </c>
    </row>
    <row r="2759" spans="1:9" x14ac:dyDescent="0.25">
      <c r="A2759" t="s">
        <v>4315</v>
      </c>
      <c r="B2759" t="s">
        <v>386</v>
      </c>
      <c r="C2759" t="str" cm="1">
        <f t="array" ref="C2759">_xlfn.TEXTSPLIT(_xlfn.TEXTJOIN("",FALSE,B2759,"*"),{" ","-"})</f>
        <v>Dragonite*</v>
      </c>
      <c r="I2759">
        <f t="shared" si="43"/>
        <v>149</v>
      </c>
    </row>
    <row r="2760" spans="1:9" x14ac:dyDescent="0.25">
      <c r="A2760" t="s">
        <v>4316</v>
      </c>
      <c r="B2760" t="s">
        <v>1295</v>
      </c>
      <c r="C2760" t="str" cm="1">
        <f t="array" ref="C2760">_xlfn.TEXTSPLIT(_xlfn.TEXTJOIN("",FALSE,B2760,"*"),{" ","-"})</f>
        <v>Bagon*</v>
      </c>
      <c r="I2760">
        <f t="shared" si="43"/>
        <v>371</v>
      </c>
    </row>
    <row r="2761" spans="1:9" x14ac:dyDescent="0.25">
      <c r="A2761" t="s">
        <v>4317</v>
      </c>
      <c r="B2761" t="s">
        <v>1299</v>
      </c>
      <c r="C2761" t="str" cm="1">
        <f t="array" ref="C2761">_xlfn.TEXTSPLIT(_xlfn.TEXTJOIN("",FALSE,B2761,"*"),{" ","-"})</f>
        <v>Shelgon*</v>
      </c>
      <c r="I2761">
        <f t="shared" si="43"/>
        <v>372</v>
      </c>
    </row>
    <row r="2762" spans="1:9" x14ac:dyDescent="0.25">
      <c r="A2762" t="s">
        <v>4318</v>
      </c>
      <c r="B2762" t="s">
        <v>1302</v>
      </c>
      <c r="C2762" t="str" cm="1">
        <f t="array" ref="C2762">_xlfn.TEXTSPLIT(_xlfn.TEXTJOIN("",FALSE,B2762,"*"),{" ","-"})</f>
        <v>Salamence*</v>
      </c>
      <c r="I2762">
        <f t="shared" si="43"/>
        <v>373</v>
      </c>
    </row>
    <row r="2763" spans="1:9" x14ac:dyDescent="0.25">
      <c r="A2763" t="s">
        <v>4319</v>
      </c>
      <c r="B2763" t="s">
        <v>3755</v>
      </c>
      <c r="C2763" t="str" cm="1">
        <f t="array" ref="C2763">_xlfn.TEXTSPLIT(_xlfn.TEXTJOIN("",FALSE,B2763,"*"),{" ","-"})</f>
        <v>Latias*</v>
      </c>
      <c r="I2763">
        <f t="shared" si="43"/>
        <v>380</v>
      </c>
    </row>
    <row r="2764" spans="1:9" x14ac:dyDescent="0.25">
      <c r="A2764" t="s">
        <v>4320</v>
      </c>
      <c r="B2764" t="s">
        <v>3757</v>
      </c>
      <c r="C2764" t="str" cm="1">
        <f t="array" ref="C2764">_xlfn.TEXTSPLIT(_xlfn.TEXTJOIN("",FALSE,B2764,"*"),{" ","-"})</f>
        <v>Latios*</v>
      </c>
      <c r="I2764">
        <f t="shared" si="43"/>
        <v>381</v>
      </c>
    </row>
    <row r="2765" spans="1:9" x14ac:dyDescent="0.25">
      <c r="A2765" t="s">
        <v>4321</v>
      </c>
      <c r="B2765" t="s">
        <v>1546</v>
      </c>
      <c r="C2765" t="str" cm="1">
        <f t="array" ref="C2765">_xlfn.TEXTSPLIT(_xlfn.TEXTJOIN("",FALSE,B2765,"*"),{" ","-"})</f>
        <v>Rayquaza*</v>
      </c>
      <c r="I2765">
        <f t="shared" si="43"/>
        <v>384</v>
      </c>
    </row>
    <row r="2766" spans="1:9" x14ac:dyDescent="0.25">
      <c r="A2766" t="s">
        <v>4322</v>
      </c>
      <c r="B2766" t="s">
        <v>1311</v>
      </c>
      <c r="C2766" t="str" cm="1">
        <f t="array" ref="C2766">_xlfn.TEXTSPLIT(_xlfn.TEXTJOIN("",FALSE,B2766,"*"),{" ","-"})</f>
        <v>Axew*</v>
      </c>
      <c r="I2766">
        <f t="shared" si="43"/>
        <v>610</v>
      </c>
    </row>
    <row r="2767" spans="1:9" x14ac:dyDescent="0.25">
      <c r="A2767" t="s">
        <v>4323</v>
      </c>
      <c r="B2767" t="s">
        <v>1311</v>
      </c>
      <c r="C2767" t="str" cm="1">
        <f t="array" ref="C2767">_xlfn.TEXTSPLIT(_xlfn.TEXTJOIN("",FALSE,B2767,"*"),{" ","-"})</f>
        <v>Axew*</v>
      </c>
      <c r="I2767">
        <f t="shared" si="43"/>
        <v>610</v>
      </c>
    </row>
    <row r="2768" spans="1:9" x14ac:dyDescent="0.25">
      <c r="A2768" t="s">
        <v>4324</v>
      </c>
      <c r="B2768" t="s">
        <v>1314</v>
      </c>
      <c r="C2768" t="str" cm="1">
        <f t="array" ref="C2768">_xlfn.TEXTSPLIT(_xlfn.TEXTJOIN("",FALSE,B2768,"*"),{" ","-"})</f>
        <v>Fraxure*</v>
      </c>
      <c r="I2768">
        <f t="shared" si="43"/>
        <v>611</v>
      </c>
    </row>
    <row r="2769" spans="1:9" x14ac:dyDescent="0.25">
      <c r="A2769" t="s">
        <v>4325</v>
      </c>
      <c r="B2769" t="s">
        <v>1314</v>
      </c>
      <c r="C2769" t="str" cm="1">
        <f t="array" ref="C2769">_xlfn.TEXTSPLIT(_xlfn.TEXTJOIN("",FALSE,B2769,"*"),{" ","-"})</f>
        <v>Fraxure*</v>
      </c>
      <c r="I2769">
        <f t="shared" si="43"/>
        <v>611</v>
      </c>
    </row>
    <row r="2770" spans="1:9" x14ac:dyDescent="0.25">
      <c r="A2770" t="s">
        <v>4326</v>
      </c>
      <c r="B2770" t="s">
        <v>1317</v>
      </c>
      <c r="C2770" t="str" cm="1">
        <f t="array" ref="C2770">_xlfn.TEXTSPLIT(_xlfn.TEXTJOIN("",FALSE,B2770,"*"),{" ","-"})</f>
        <v>Haxorus*</v>
      </c>
      <c r="I2770">
        <f t="shared" si="43"/>
        <v>612</v>
      </c>
    </row>
    <row r="2771" spans="1:9" x14ac:dyDescent="0.25">
      <c r="A2771" t="s">
        <v>4327</v>
      </c>
      <c r="B2771" t="s">
        <v>1320</v>
      </c>
      <c r="C2771" t="str" cm="1">
        <f t="array" ref="C2771">_xlfn.TEXTSPLIT(_xlfn.TEXTJOIN("",FALSE,B2771,"*"),{" ","-"})</f>
        <v>Druddigon*</v>
      </c>
      <c r="I2771">
        <f t="shared" si="43"/>
        <v>621</v>
      </c>
    </row>
    <row r="2772" spans="1:9" x14ac:dyDescent="0.25">
      <c r="A2772" t="s">
        <v>4328</v>
      </c>
      <c r="B2772" t="s">
        <v>1430</v>
      </c>
      <c r="C2772" t="str" cm="1">
        <f t="array" ref="C2772">_xlfn.TEXTSPLIT(_xlfn.TEXTJOIN("",FALSE,B2772,"*"),{" ","-"})</f>
        <v>Kyurem*</v>
      </c>
      <c r="I2772">
        <f t="shared" si="43"/>
        <v>646</v>
      </c>
    </row>
    <row r="2773" spans="1:9" x14ac:dyDescent="0.25">
      <c r="A2773" t="s">
        <v>4329</v>
      </c>
      <c r="B2773" t="s">
        <v>5</v>
      </c>
      <c r="C2773" t="str" cm="1">
        <f t="array" ref="C2773">_xlfn.TEXTSPLIT(_xlfn.TEXTJOIN("",FALSE,B2773,"*"),{" ","-"})</f>
        <v>Alakazam*</v>
      </c>
      <c r="I2773">
        <f t="shared" si="43"/>
        <v>65</v>
      </c>
    </row>
    <row r="2774" spans="1:9" x14ac:dyDescent="0.25">
      <c r="A2774" t="s">
        <v>4330</v>
      </c>
      <c r="B2774" t="s">
        <v>2209</v>
      </c>
      <c r="C2774" t="str" cm="1">
        <f t="array" ref="C2774">_xlfn.TEXTSPLIT(_xlfn.TEXTJOIN("",FALSE,B2774,"*"),{" ","-"})</f>
        <v>Ampharos*</v>
      </c>
      <c r="I2774">
        <f t="shared" si="43"/>
        <v>181</v>
      </c>
    </row>
    <row r="2775" spans="1:9" x14ac:dyDescent="0.25">
      <c r="A2775" t="s">
        <v>4331</v>
      </c>
      <c r="B2775" t="s">
        <v>431</v>
      </c>
      <c r="C2775" t="str" cm="1">
        <f t="array" ref="C2775">_xlfn.TEXTSPLIT(_xlfn.TEXTJOIN("",FALSE,B2775,"*"),{" ","-"})</f>
        <v>Arbok*</v>
      </c>
      <c r="I2775">
        <f t="shared" si="43"/>
        <v>24</v>
      </c>
    </row>
    <row r="2776" spans="1:9" x14ac:dyDescent="0.25">
      <c r="A2776" t="s">
        <v>4332</v>
      </c>
      <c r="B2776" t="s">
        <v>11</v>
      </c>
      <c r="C2776" t="str" cm="1">
        <f t="array" ref="C2776">_xlfn.TEXTSPLIT(_xlfn.TEXTJOIN("",FALSE,B2776,"*"),{" ","-"})</f>
        <v>Blastoise*</v>
      </c>
      <c r="I2776">
        <f t="shared" si="43"/>
        <v>9</v>
      </c>
    </row>
    <row r="2777" spans="1:9" x14ac:dyDescent="0.25">
      <c r="A2777" t="s">
        <v>4333</v>
      </c>
      <c r="B2777" t="s">
        <v>290</v>
      </c>
      <c r="C2777" t="str" cm="1">
        <f t="array" ref="C2777">_xlfn.TEXTSPLIT(_xlfn.TEXTJOIN("",FALSE,B2777,"*"),{" ","-"})</f>
        <v>Butterfree*</v>
      </c>
      <c r="I2777">
        <f t="shared" si="43"/>
        <v>12</v>
      </c>
    </row>
    <row r="2778" spans="1:9" x14ac:dyDescent="0.25">
      <c r="A2778" t="s">
        <v>4334</v>
      </c>
      <c r="B2778" t="s">
        <v>22</v>
      </c>
      <c r="C2778" t="str" cm="1">
        <f t="array" ref="C2778">_xlfn.TEXTSPLIT(_xlfn.TEXTJOIN("",FALSE,B2778,"*"),{" ","-"})</f>
        <v>Charizard*</v>
      </c>
      <c r="I2778">
        <f t="shared" si="43"/>
        <v>6</v>
      </c>
    </row>
    <row r="2779" spans="1:9" x14ac:dyDescent="0.25">
      <c r="A2779" t="s">
        <v>4335</v>
      </c>
      <c r="B2779" t="s">
        <v>220</v>
      </c>
      <c r="C2779" t="str" cm="1">
        <f t="array" ref="C2779">_xlfn.TEXTSPLIT(_xlfn.TEXTJOIN("",FALSE,B2779,"*"),{" ","-"})</f>
        <v>Clefable*</v>
      </c>
      <c r="I2779">
        <f t="shared" si="43"/>
        <v>36</v>
      </c>
    </row>
    <row r="2780" spans="1:9" x14ac:dyDescent="0.25">
      <c r="A2780" t="s">
        <v>4336</v>
      </c>
      <c r="B2780" t="s">
        <v>435</v>
      </c>
      <c r="C2780" t="str" cm="1">
        <f t="array" ref="C2780">_xlfn.TEXTSPLIT(_xlfn.TEXTJOIN("",FALSE,B2780,"*"),{" ","-"})</f>
        <v>Cloyster*</v>
      </c>
      <c r="I2780">
        <f t="shared" si="43"/>
        <v>91</v>
      </c>
    </row>
    <row r="2781" spans="1:9" x14ac:dyDescent="0.25">
      <c r="A2781" t="s">
        <v>4337</v>
      </c>
      <c r="B2781" t="s">
        <v>386</v>
      </c>
      <c r="C2781" t="str" cm="1">
        <f t="array" ref="C2781">_xlfn.TEXTSPLIT(_xlfn.TEXTJOIN("",FALSE,B2781,"*"),{" ","-"})</f>
        <v>Dragonite*</v>
      </c>
      <c r="I2781">
        <f t="shared" si="43"/>
        <v>149</v>
      </c>
    </row>
    <row r="2782" spans="1:9" x14ac:dyDescent="0.25">
      <c r="A2782" t="s">
        <v>4338</v>
      </c>
      <c r="B2782" t="s">
        <v>80</v>
      </c>
      <c r="C2782" t="str" cm="1">
        <f t="array" ref="C2782">_xlfn.TEXTSPLIT(_xlfn.TEXTJOIN("",FALSE,B2782,"*"),{" ","-"})</f>
        <v>Dugtrio*</v>
      </c>
      <c r="I2782">
        <f t="shared" si="43"/>
        <v>51</v>
      </c>
    </row>
    <row r="2783" spans="1:9" x14ac:dyDescent="0.25">
      <c r="A2783" t="s">
        <v>4339</v>
      </c>
      <c r="B2783" t="s">
        <v>300</v>
      </c>
      <c r="C2783" t="str" cm="1">
        <f t="array" ref="C2783">_xlfn.TEXTSPLIT(_xlfn.TEXTJOIN("",FALSE,B2783,"*"),{" ","-"})</f>
        <v>Fearow*</v>
      </c>
      <c r="I2783">
        <f t="shared" si="43"/>
        <v>22</v>
      </c>
    </row>
    <row r="2784" spans="1:9" x14ac:dyDescent="0.25">
      <c r="A2784" t="s">
        <v>4340</v>
      </c>
      <c r="B2784" t="s">
        <v>3096</v>
      </c>
      <c r="C2784" t="str" cm="1">
        <f t="array" ref="C2784">_xlfn.TEXTSPLIT(_xlfn.TEXTJOIN("",FALSE,B2784,"*"),{" ","-"})</f>
        <v>Feraligatr*</v>
      </c>
      <c r="I2784">
        <f t="shared" si="43"/>
        <v>160</v>
      </c>
    </row>
    <row r="2785" spans="1:9" x14ac:dyDescent="0.25">
      <c r="A2785" t="s">
        <v>4341</v>
      </c>
      <c r="B2785" t="s">
        <v>389</v>
      </c>
      <c r="C2785" t="str" cm="1">
        <f t="array" ref="C2785">_xlfn.TEXTSPLIT(_xlfn.TEXTJOIN("",FALSE,B2785,"*"),{" ","-"})</f>
        <v>Gengar*</v>
      </c>
      <c r="I2785">
        <f t="shared" si="43"/>
        <v>94</v>
      </c>
    </row>
    <row r="2786" spans="1:9" x14ac:dyDescent="0.25">
      <c r="A2786" t="s">
        <v>4342</v>
      </c>
      <c r="B2786" t="s">
        <v>448</v>
      </c>
      <c r="C2786" t="str" cm="1">
        <f t="array" ref="C2786">_xlfn.TEXTSPLIT(_xlfn.TEXTJOIN("",FALSE,B2786,"*"),{" ","-"})</f>
        <v>Golem*</v>
      </c>
      <c r="I2786">
        <f t="shared" si="43"/>
        <v>76</v>
      </c>
    </row>
    <row r="2787" spans="1:9" x14ac:dyDescent="0.25">
      <c r="A2787" t="s">
        <v>4343</v>
      </c>
      <c r="B2787" t="s">
        <v>455</v>
      </c>
      <c r="C2787" t="str" cm="1">
        <f t="array" ref="C2787">_xlfn.TEXTSPLIT(_xlfn.TEXTJOIN("",FALSE,B2787,"*"),{" ","-"})</f>
        <v>Kingler*</v>
      </c>
      <c r="I2787">
        <f t="shared" si="43"/>
        <v>99</v>
      </c>
    </row>
    <row r="2788" spans="1:9" x14ac:dyDescent="0.25">
      <c r="A2788" t="s">
        <v>4344</v>
      </c>
      <c r="B2788" t="s">
        <v>38</v>
      </c>
      <c r="C2788" t="str" cm="1">
        <f t="array" ref="C2788">_xlfn.TEXTSPLIT(_xlfn.TEXTJOIN("",FALSE,B2788,"*"),{" ","-"})</f>
        <v>Machamp*</v>
      </c>
      <c r="I2788">
        <f t="shared" si="43"/>
        <v>68</v>
      </c>
    </row>
    <row r="2789" spans="1:9" x14ac:dyDescent="0.25">
      <c r="A2789" t="s">
        <v>4345</v>
      </c>
      <c r="B2789" t="s">
        <v>459</v>
      </c>
      <c r="C2789" t="str" cm="1">
        <f t="array" ref="C2789">_xlfn.TEXTSPLIT(_xlfn.TEXTJOIN("",FALSE,B2789,"*"),{" ","-"})</f>
        <v>Magby*</v>
      </c>
      <c r="I2789">
        <f t="shared" si="43"/>
        <v>240</v>
      </c>
    </row>
    <row r="2790" spans="1:9" x14ac:dyDescent="0.25">
      <c r="A2790" t="s">
        <v>4346</v>
      </c>
      <c r="B2790" t="s">
        <v>3104</v>
      </c>
      <c r="C2790" t="str" cm="1">
        <f t="array" ref="C2790">_xlfn.TEXTSPLIT(_xlfn.TEXTJOIN("",FALSE,B2790,"*"),{" ","-"})</f>
        <v>Meganium*</v>
      </c>
      <c r="I2790">
        <f t="shared" si="43"/>
        <v>154</v>
      </c>
    </row>
    <row r="2791" spans="1:9" x14ac:dyDescent="0.25">
      <c r="A2791" t="s">
        <v>4347</v>
      </c>
      <c r="B2791" t="s">
        <v>812</v>
      </c>
      <c r="C2791" t="str" cm="1">
        <f t="array" ref="C2791">_xlfn.TEXTSPLIT(_xlfn.TEXTJOIN("",FALSE,B2791,"*"),{" ","-"})</f>
        <v>Mew*</v>
      </c>
      <c r="I2791">
        <f t="shared" si="43"/>
        <v>151</v>
      </c>
    </row>
    <row r="2792" spans="1:9" x14ac:dyDescent="0.25">
      <c r="A2792" t="s">
        <v>4348</v>
      </c>
      <c r="B2792" t="s">
        <v>46</v>
      </c>
      <c r="C2792" t="str" cm="1">
        <f t="array" ref="C2792">_xlfn.TEXTSPLIT(_xlfn.TEXTJOIN("",FALSE,B2792,"*"),{" ","-"})</f>
        <v>Mewtwo*</v>
      </c>
      <c r="I2792">
        <f t="shared" si="43"/>
        <v>150</v>
      </c>
    </row>
    <row r="2793" spans="1:9" x14ac:dyDescent="0.25">
      <c r="A2793" t="s">
        <v>4349</v>
      </c>
      <c r="B2793" t="s">
        <v>53</v>
      </c>
      <c r="C2793" t="str" cm="1">
        <f t="array" ref="C2793">_xlfn.TEXTSPLIT(_xlfn.TEXTJOIN("",FALSE,B2793,"*"),{" ","-"})</f>
        <v>Ninetales*</v>
      </c>
      <c r="I2793">
        <f t="shared" si="43"/>
        <v>38</v>
      </c>
    </row>
    <row r="2794" spans="1:9" x14ac:dyDescent="0.25">
      <c r="A2794" t="s">
        <v>4350</v>
      </c>
      <c r="B2794" t="s">
        <v>368</v>
      </c>
      <c r="C2794" t="str" cm="1">
        <f t="array" ref="C2794">_xlfn.TEXTSPLIT(_xlfn.TEXTJOIN("",FALSE,B2794,"*"),{" ","-"})</f>
        <v>Pichu*</v>
      </c>
      <c r="I2794">
        <f t="shared" si="43"/>
        <v>172</v>
      </c>
    </row>
    <row r="2795" spans="1:9" x14ac:dyDescent="0.25">
      <c r="A2795" t="s">
        <v>4351</v>
      </c>
      <c r="B2795" t="s">
        <v>242</v>
      </c>
      <c r="C2795" t="str" cm="1">
        <f t="array" ref="C2795">_xlfn.TEXTSPLIT(_xlfn.TEXTJOIN("",FALSE,B2795,"*"),{" ","-"})</f>
        <v>Pidgeot*</v>
      </c>
      <c r="I2795">
        <f t="shared" si="43"/>
        <v>18</v>
      </c>
    </row>
    <row r="2796" spans="1:9" x14ac:dyDescent="0.25">
      <c r="A2796" t="s">
        <v>4352</v>
      </c>
      <c r="B2796" t="s">
        <v>57</v>
      </c>
      <c r="C2796" t="str" cm="1">
        <f t="array" ref="C2796">_xlfn.TEXTSPLIT(_xlfn.TEXTJOIN("",FALSE,B2796,"*"),{" ","-"})</f>
        <v>Poliwrath*</v>
      </c>
      <c r="I2796">
        <f t="shared" si="43"/>
        <v>62</v>
      </c>
    </row>
    <row r="2797" spans="1:9" x14ac:dyDescent="0.25">
      <c r="A2797" t="s">
        <v>4353</v>
      </c>
      <c r="B2797" t="s">
        <v>61</v>
      </c>
      <c r="C2797" t="str" cm="1">
        <f t="array" ref="C2797">_xlfn.TEXTSPLIT(_xlfn.TEXTJOIN("",FALSE,B2797,"*"),{" ","-"})</f>
        <v>Raichu*</v>
      </c>
      <c r="I2797">
        <f t="shared" si="43"/>
        <v>26</v>
      </c>
    </row>
    <row r="2798" spans="1:9" x14ac:dyDescent="0.25">
      <c r="A2798" t="s">
        <v>4354</v>
      </c>
      <c r="B2798" t="s">
        <v>329</v>
      </c>
      <c r="C2798" t="str" cm="1">
        <f t="array" ref="C2798">_xlfn.TEXTSPLIT(_xlfn.TEXTJOIN("",FALSE,B2798,"*"),{" ","-"})</f>
        <v>Rapidash*</v>
      </c>
      <c r="I2798">
        <f t="shared" si="43"/>
        <v>78</v>
      </c>
    </row>
    <row r="2799" spans="1:9" x14ac:dyDescent="0.25">
      <c r="A2799" t="s">
        <v>4355</v>
      </c>
      <c r="B2799" t="s">
        <v>2471</v>
      </c>
      <c r="C2799" t="str" cm="1">
        <f t="array" ref="C2799">_xlfn.TEXTSPLIT(_xlfn.TEXTJOIN("",FALSE,B2799,"*"),{" ","-"})</f>
        <v>Skarmory*</v>
      </c>
      <c r="I2799">
        <f t="shared" si="43"/>
        <v>227</v>
      </c>
    </row>
    <row r="2800" spans="1:9" x14ac:dyDescent="0.25">
      <c r="A2800" t="s">
        <v>4356</v>
      </c>
      <c r="B2800" t="s">
        <v>3115</v>
      </c>
      <c r="C2800" t="str" cm="1">
        <f t="array" ref="C2800">_xlfn.TEXTSPLIT(_xlfn.TEXTJOIN("",FALSE,B2800,"*"),{" ","-"})</f>
        <v>Typhlosion*</v>
      </c>
      <c r="I2800">
        <f t="shared" si="43"/>
        <v>157</v>
      </c>
    </row>
    <row r="2801" spans="1:9" x14ac:dyDescent="0.25">
      <c r="A2801" t="s">
        <v>4357</v>
      </c>
      <c r="B2801" t="s">
        <v>3420</v>
      </c>
      <c r="C2801" t="str" cm="1">
        <f t="array" ref="C2801">_xlfn.TEXTSPLIT(_xlfn.TEXTJOIN("",FALSE,B2801,"*"),{" ","-"})</f>
        <v>Tyranitar*</v>
      </c>
      <c r="I2801">
        <f t="shared" si="43"/>
        <v>248</v>
      </c>
    </row>
    <row r="2802" spans="1:9" x14ac:dyDescent="0.25">
      <c r="A2802" t="s">
        <v>4358</v>
      </c>
      <c r="B2802" t="s">
        <v>65</v>
      </c>
      <c r="C2802" t="str" cm="1">
        <f t="array" ref="C2802">_xlfn.TEXTSPLIT(_xlfn.TEXTJOIN("",FALSE,B2802,"*"),{" ","-"})</f>
        <v>Venusaur*</v>
      </c>
      <c r="I2802">
        <f t="shared" si="43"/>
        <v>3</v>
      </c>
    </row>
    <row r="2803" spans="1:9" x14ac:dyDescent="0.25">
      <c r="A2803" t="s">
        <v>4359</v>
      </c>
      <c r="B2803" t="s">
        <v>266</v>
      </c>
      <c r="C2803" t="str" cm="1">
        <f t="array" ref="C2803">_xlfn.TEXTSPLIT(_xlfn.TEXTJOIN("",FALSE,B2803,"*"),{" ","-"})</f>
        <v>Vileplume*</v>
      </c>
      <c r="I2803">
        <f t="shared" si="43"/>
        <v>45</v>
      </c>
    </row>
    <row r="2804" spans="1:9" x14ac:dyDescent="0.25">
      <c r="A2804" t="s">
        <v>4360</v>
      </c>
      <c r="B2804" t="s">
        <v>480</v>
      </c>
      <c r="C2804" t="str" cm="1">
        <f t="array" ref="C2804">_xlfn.TEXTSPLIT(_xlfn.TEXTJOIN("",FALSE,B2804,"*"),{" ","-"})</f>
        <v>Weezing*</v>
      </c>
      <c r="I2804">
        <f t="shared" si="43"/>
        <v>110</v>
      </c>
    </row>
    <row r="2805" spans="1:9" x14ac:dyDescent="0.25">
      <c r="A2805" t="s">
        <v>4361</v>
      </c>
      <c r="B2805" t="s">
        <v>5</v>
      </c>
      <c r="C2805" t="str" cm="1">
        <f t="array" ref="C2805">_xlfn.TEXTSPLIT(_xlfn.TEXTJOIN("",FALSE,B2805,"*"),{" ","-"})</f>
        <v>Alakazam*</v>
      </c>
      <c r="I2805">
        <f t="shared" si="43"/>
        <v>65</v>
      </c>
    </row>
    <row r="2806" spans="1:9" x14ac:dyDescent="0.25">
      <c r="A2806" t="s">
        <v>4362</v>
      </c>
      <c r="B2806" t="s">
        <v>2209</v>
      </c>
      <c r="C2806" t="str" cm="1">
        <f t="array" ref="C2806">_xlfn.TEXTSPLIT(_xlfn.TEXTJOIN("",FALSE,B2806,"*"),{" ","-"})</f>
        <v>Ampharos*</v>
      </c>
      <c r="I2806">
        <f t="shared" si="43"/>
        <v>181</v>
      </c>
    </row>
    <row r="2807" spans="1:9" x14ac:dyDescent="0.25">
      <c r="A2807" t="s">
        <v>4363</v>
      </c>
      <c r="B2807" t="s">
        <v>431</v>
      </c>
      <c r="C2807" t="str" cm="1">
        <f t="array" ref="C2807">_xlfn.TEXTSPLIT(_xlfn.TEXTJOIN("",FALSE,B2807,"*"),{" ","-"})</f>
        <v>Arbok*</v>
      </c>
      <c r="I2807">
        <f t="shared" si="43"/>
        <v>24</v>
      </c>
    </row>
    <row r="2808" spans="1:9" x14ac:dyDescent="0.25">
      <c r="A2808" t="s">
        <v>4364</v>
      </c>
      <c r="B2808" t="s">
        <v>11</v>
      </c>
      <c r="C2808" t="str" cm="1">
        <f t="array" ref="C2808">_xlfn.TEXTSPLIT(_xlfn.TEXTJOIN("",FALSE,B2808,"*"),{" ","-"})</f>
        <v>Blastoise*</v>
      </c>
      <c r="I2808">
        <f t="shared" si="43"/>
        <v>9</v>
      </c>
    </row>
    <row r="2809" spans="1:9" x14ac:dyDescent="0.25">
      <c r="A2809" t="s">
        <v>4365</v>
      </c>
      <c r="B2809" t="s">
        <v>11</v>
      </c>
      <c r="C2809" t="str" cm="1">
        <f t="array" ref="C2809">_xlfn.TEXTSPLIT(_xlfn.TEXTJOIN("",FALSE,B2809,"*"),{" ","-"})</f>
        <v>Blastoise*</v>
      </c>
      <c r="I2809">
        <f t="shared" si="43"/>
        <v>9</v>
      </c>
    </row>
    <row r="2810" spans="1:9" x14ac:dyDescent="0.25">
      <c r="A2810" t="s">
        <v>4366</v>
      </c>
      <c r="B2810" t="s">
        <v>290</v>
      </c>
      <c r="C2810" t="str" cm="1">
        <f t="array" ref="C2810">_xlfn.TEXTSPLIT(_xlfn.TEXTJOIN("",FALSE,B2810,"*"),{" ","-"})</f>
        <v>Butterfree*</v>
      </c>
      <c r="I2810">
        <f t="shared" si="43"/>
        <v>12</v>
      </c>
    </row>
    <row r="2811" spans="1:9" x14ac:dyDescent="0.25">
      <c r="A2811" t="s">
        <v>4367</v>
      </c>
      <c r="B2811" t="s">
        <v>22</v>
      </c>
      <c r="C2811" t="str" cm="1">
        <f t="array" ref="C2811">_xlfn.TEXTSPLIT(_xlfn.TEXTJOIN("",FALSE,B2811,"*"),{" ","-"})</f>
        <v>Charizard*</v>
      </c>
      <c r="I2811">
        <f t="shared" si="43"/>
        <v>6</v>
      </c>
    </row>
    <row r="2812" spans="1:9" x14ac:dyDescent="0.25">
      <c r="A2812" t="s">
        <v>4368</v>
      </c>
      <c r="B2812" t="s">
        <v>22</v>
      </c>
      <c r="C2812" t="str" cm="1">
        <f t="array" ref="C2812">_xlfn.TEXTSPLIT(_xlfn.TEXTJOIN("",FALSE,B2812,"*"),{" ","-"})</f>
        <v>Charizard*</v>
      </c>
      <c r="I2812">
        <f t="shared" si="43"/>
        <v>6</v>
      </c>
    </row>
    <row r="2813" spans="1:9" x14ac:dyDescent="0.25">
      <c r="A2813" t="s">
        <v>4369</v>
      </c>
      <c r="B2813" t="s">
        <v>220</v>
      </c>
      <c r="C2813" t="str" cm="1">
        <f t="array" ref="C2813">_xlfn.TEXTSPLIT(_xlfn.TEXTJOIN("",FALSE,B2813,"*"),{" ","-"})</f>
        <v>Clefable*</v>
      </c>
      <c r="I2813">
        <f t="shared" si="43"/>
        <v>36</v>
      </c>
    </row>
    <row r="2814" spans="1:9" x14ac:dyDescent="0.25">
      <c r="A2814" t="s">
        <v>4370</v>
      </c>
      <c r="B2814" t="s">
        <v>435</v>
      </c>
      <c r="C2814" t="str" cm="1">
        <f t="array" ref="C2814">_xlfn.TEXTSPLIT(_xlfn.TEXTJOIN("",FALSE,B2814,"*"),{" ","-"})</f>
        <v>Cloyster*</v>
      </c>
      <c r="I2814">
        <f t="shared" si="43"/>
        <v>91</v>
      </c>
    </row>
    <row r="2815" spans="1:9" x14ac:dyDescent="0.25">
      <c r="A2815" t="s">
        <v>4371</v>
      </c>
      <c r="B2815" t="s">
        <v>386</v>
      </c>
      <c r="C2815" t="str" cm="1">
        <f t="array" ref="C2815">_xlfn.TEXTSPLIT(_xlfn.TEXTJOIN("",FALSE,B2815,"*"),{" ","-"})</f>
        <v>Dragonite*</v>
      </c>
      <c r="I2815">
        <f t="shared" si="43"/>
        <v>149</v>
      </c>
    </row>
    <row r="2816" spans="1:9" x14ac:dyDescent="0.25">
      <c r="A2816" t="s">
        <v>4372</v>
      </c>
      <c r="B2816" t="s">
        <v>80</v>
      </c>
      <c r="C2816" t="str" cm="1">
        <f t="array" ref="C2816">_xlfn.TEXTSPLIT(_xlfn.TEXTJOIN("",FALSE,B2816,"*"),{" ","-"})</f>
        <v>Dugtrio*</v>
      </c>
      <c r="I2816">
        <f t="shared" si="43"/>
        <v>51</v>
      </c>
    </row>
    <row r="2817" spans="1:9" x14ac:dyDescent="0.25">
      <c r="A2817" t="s">
        <v>4373</v>
      </c>
      <c r="B2817" t="s">
        <v>300</v>
      </c>
      <c r="C2817" t="str" cm="1">
        <f t="array" ref="C2817">_xlfn.TEXTSPLIT(_xlfn.TEXTJOIN("",FALSE,B2817,"*"),{" ","-"})</f>
        <v>Fearow*</v>
      </c>
      <c r="I2817">
        <f t="shared" si="43"/>
        <v>22</v>
      </c>
    </row>
    <row r="2818" spans="1:9" x14ac:dyDescent="0.25">
      <c r="A2818" t="s">
        <v>4374</v>
      </c>
      <c r="B2818" t="s">
        <v>3096</v>
      </c>
      <c r="C2818" t="str" cm="1">
        <f t="array" ref="C2818">_xlfn.TEXTSPLIT(_xlfn.TEXTJOIN("",FALSE,B2818,"*"),{" ","-"})</f>
        <v>Feraligatr*</v>
      </c>
      <c r="I2818">
        <f t="shared" si="43"/>
        <v>160</v>
      </c>
    </row>
    <row r="2819" spans="1:9" x14ac:dyDescent="0.25">
      <c r="A2819" t="s">
        <v>4375</v>
      </c>
      <c r="B2819" t="s">
        <v>3096</v>
      </c>
      <c r="C2819" t="str" cm="1">
        <f t="array" ref="C2819">_xlfn.TEXTSPLIT(_xlfn.TEXTJOIN("",FALSE,B2819,"*"),{" ","-"})</f>
        <v>Feraligatr*</v>
      </c>
      <c r="I2819">
        <f t="shared" ref="I2819:I2882" si="44">_xlfn.XLOOKUP(B2819,X$2:X$1093,V$2:V$1093, _xlfn.XLOOKUP(C2819,X$2:X$1093,V$2:V$1093, _xlfn.XLOOKUP(D2819,X$2:X$1093,V$2:V$1093, _xlfn.XLOOKUP(E2819,X$2:X$1093,V$2:V$1093, _xlfn.XLOOKUP(F2819,X$2:X$1093,V$2:V$1093, _xlfn.XLOOKUP(G2819,X$2:X$1093,V$2:V$1093, _xlfn.XLOOKUP(H2819,X$2:X$1093,V$2:V$1093, IF(ISNUMBER(SEARCH("sv", A2819)),"",""),2),2),2),2),2),2),2)</f>
        <v>160</v>
      </c>
    </row>
    <row r="2820" spans="1:9" x14ac:dyDescent="0.25">
      <c r="A2820" t="s">
        <v>4376</v>
      </c>
      <c r="B2820" t="s">
        <v>389</v>
      </c>
      <c r="C2820" t="str" cm="1">
        <f t="array" ref="C2820">_xlfn.TEXTSPLIT(_xlfn.TEXTJOIN("",FALSE,B2820,"*"),{" ","-"})</f>
        <v>Gengar*</v>
      </c>
      <c r="I2820">
        <f t="shared" si="44"/>
        <v>94</v>
      </c>
    </row>
    <row r="2821" spans="1:9" x14ac:dyDescent="0.25">
      <c r="A2821" t="s">
        <v>4377</v>
      </c>
      <c r="B2821" t="s">
        <v>448</v>
      </c>
      <c r="C2821" t="str" cm="1">
        <f t="array" ref="C2821">_xlfn.TEXTSPLIT(_xlfn.TEXTJOIN("",FALSE,B2821,"*"),{" ","-"})</f>
        <v>Golem*</v>
      </c>
      <c r="I2821">
        <f t="shared" si="44"/>
        <v>76</v>
      </c>
    </row>
    <row r="2822" spans="1:9" x14ac:dyDescent="0.25">
      <c r="A2822" t="s">
        <v>4378</v>
      </c>
      <c r="B2822" t="s">
        <v>455</v>
      </c>
      <c r="C2822" t="str" cm="1">
        <f t="array" ref="C2822">_xlfn.TEXTSPLIT(_xlfn.TEXTJOIN("",FALSE,B2822,"*"),{" ","-"})</f>
        <v>Kingler*</v>
      </c>
      <c r="I2822">
        <f t="shared" si="44"/>
        <v>99</v>
      </c>
    </row>
    <row r="2823" spans="1:9" x14ac:dyDescent="0.25">
      <c r="A2823" t="s">
        <v>4379</v>
      </c>
      <c r="B2823" t="s">
        <v>38</v>
      </c>
      <c r="C2823" t="str" cm="1">
        <f t="array" ref="C2823">_xlfn.TEXTSPLIT(_xlfn.TEXTJOIN("",FALSE,B2823,"*"),{" ","-"})</f>
        <v>Machamp*</v>
      </c>
      <c r="I2823">
        <f t="shared" si="44"/>
        <v>68</v>
      </c>
    </row>
    <row r="2824" spans="1:9" x14ac:dyDescent="0.25">
      <c r="A2824" t="s">
        <v>4380</v>
      </c>
      <c r="B2824" t="s">
        <v>459</v>
      </c>
      <c r="C2824" t="str" cm="1">
        <f t="array" ref="C2824">_xlfn.TEXTSPLIT(_xlfn.TEXTJOIN("",FALSE,B2824,"*"),{" ","-"})</f>
        <v>Magby*</v>
      </c>
      <c r="I2824">
        <f t="shared" si="44"/>
        <v>240</v>
      </c>
    </row>
    <row r="2825" spans="1:9" x14ac:dyDescent="0.25">
      <c r="A2825" t="s">
        <v>4381</v>
      </c>
      <c r="B2825" t="s">
        <v>3104</v>
      </c>
      <c r="C2825" t="str" cm="1">
        <f t="array" ref="C2825">_xlfn.TEXTSPLIT(_xlfn.TEXTJOIN("",FALSE,B2825,"*"),{" ","-"})</f>
        <v>Meganium*</v>
      </c>
      <c r="I2825">
        <f t="shared" si="44"/>
        <v>154</v>
      </c>
    </row>
    <row r="2826" spans="1:9" x14ac:dyDescent="0.25">
      <c r="A2826" t="s">
        <v>4382</v>
      </c>
      <c r="B2826" t="s">
        <v>3104</v>
      </c>
      <c r="C2826" t="str" cm="1">
        <f t="array" ref="C2826">_xlfn.TEXTSPLIT(_xlfn.TEXTJOIN("",FALSE,B2826,"*"),{" ","-"})</f>
        <v>Meganium*</v>
      </c>
      <c r="I2826">
        <f t="shared" si="44"/>
        <v>154</v>
      </c>
    </row>
    <row r="2827" spans="1:9" x14ac:dyDescent="0.25">
      <c r="A2827" t="s">
        <v>4383</v>
      </c>
      <c r="B2827" t="s">
        <v>812</v>
      </c>
      <c r="C2827" t="str" cm="1">
        <f t="array" ref="C2827">_xlfn.TEXTSPLIT(_xlfn.TEXTJOIN("",FALSE,B2827,"*"),{" ","-"})</f>
        <v>Mew*</v>
      </c>
      <c r="I2827">
        <f t="shared" si="44"/>
        <v>151</v>
      </c>
    </row>
    <row r="2828" spans="1:9" x14ac:dyDescent="0.25">
      <c r="A2828" t="s">
        <v>4384</v>
      </c>
      <c r="B2828" t="s">
        <v>46</v>
      </c>
      <c r="C2828" t="str" cm="1">
        <f t="array" ref="C2828">_xlfn.TEXTSPLIT(_xlfn.TEXTJOIN("",FALSE,B2828,"*"),{" ","-"})</f>
        <v>Mewtwo*</v>
      </c>
      <c r="I2828">
        <f t="shared" si="44"/>
        <v>150</v>
      </c>
    </row>
    <row r="2829" spans="1:9" x14ac:dyDescent="0.25">
      <c r="A2829" t="s">
        <v>4385</v>
      </c>
      <c r="B2829" t="s">
        <v>53</v>
      </c>
      <c r="C2829" t="str" cm="1">
        <f t="array" ref="C2829">_xlfn.TEXTSPLIT(_xlfn.TEXTJOIN("",FALSE,B2829,"*"),{" ","-"})</f>
        <v>Ninetales*</v>
      </c>
      <c r="I2829">
        <f t="shared" si="44"/>
        <v>38</v>
      </c>
    </row>
    <row r="2830" spans="1:9" x14ac:dyDescent="0.25">
      <c r="A2830" t="s">
        <v>4386</v>
      </c>
      <c r="B2830" t="s">
        <v>368</v>
      </c>
      <c r="C2830" t="str" cm="1">
        <f t="array" ref="C2830">_xlfn.TEXTSPLIT(_xlfn.TEXTJOIN("",FALSE,B2830,"*"),{" ","-"})</f>
        <v>Pichu*</v>
      </c>
      <c r="I2830">
        <f t="shared" si="44"/>
        <v>172</v>
      </c>
    </row>
    <row r="2831" spans="1:9" x14ac:dyDescent="0.25">
      <c r="A2831" t="s">
        <v>4387</v>
      </c>
      <c r="B2831" t="s">
        <v>242</v>
      </c>
      <c r="C2831" t="str" cm="1">
        <f t="array" ref="C2831">_xlfn.TEXTSPLIT(_xlfn.TEXTJOIN("",FALSE,B2831,"*"),{" ","-"})</f>
        <v>Pidgeot*</v>
      </c>
      <c r="I2831">
        <f t="shared" si="44"/>
        <v>18</v>
      </c>
    </row>
    <row r="2832" spans="1:9" x14ac:dyDescent="0.25">
      <c r="A2832" t="s">
        <v>4388</v>
      </c>
      <c r="B2832" t="s">
        <v>57</v>
      </c>
      <c r="C2832" t="str" cm="1">
        <f t="array" ref="C2832">_xlfn.TEXTSPLIT(_xlfn.TEXTJOIN("",FALSE,B2832,"*"),{" ","-"})</f>
        <v>Poliwrath*</v>
      </c>
      <c r="I2832">
        <f t="shared" si="44"/>
        <v>62</v>
      </c>
    </row>
    <row r="2833" spans="1:9" x14ac:dyDescent="0.25">
      <c r="A2833" t="s">
        <v>4389</v>
      </c>
      <c r="B2833" t="s">
        <v>61</v>
      </c>
      <c r="C2833" t="str" cm="1">
        <f t="array" ref="C2833">_xlfn.TEXTSPLIT(_xlfn.TEXTJOIN("",FALSE,B2833,"*"),{" ","-"})</f>
        <v>Raichu*</v>
      </c>
      <c r="I2833">
        <f t="shared" si="44"/>
        <v>26</v>
      </c>
    </row>
    <row r="2834" spans="1:9" x14ac:dyDescent="0.25">
      <c r="A2834" t="s">
        <v>4390</v>
      </c>
      <c r="B2834" t="s">
        <v>329</v>
      </c>
      <c r="C2834" t="str" cm="1">
        <f t="array" ref="C2834">_xlfn.TEXTSPLIT(_xlfn.TEXTJOIN("",FALSE,B2834,"*"),{" ","-"})</f>
        <v>Rapidash*</v>
      </c>
      <c r="I2834">
        <f t="shared" si="44"/>
        <v>78</v>
      </c>
    </row>
    <row r="2835" spans="1:9" x14ac:dyDescent="0.25">
      <c r="A2835" t="s">
        <v>4391</v>
      </c>
      <c r="B2835" t="s">
        <v>2471</v>
      </c>
      <c r="C2835" t="str" cm="1">
        <f t="array" ref="C2835">_xlfn.TEXTSPLIT(_xlfn.TEXTJOIN("",FALSE,B2835,"*"),{" ","-"})</f>
        <v>Skarmory*</v>
      </c>
      <c r="I2835">
        <f t="shared" si="44"/>
        <v>227</v>
      </c>
    </row>
    <row r="2836" spans="1:9" x14ac:dyDescent="0.25">
      <c r="A2836" t="s">
        <v>4392</v>
      </c>
      <c r="B2836" t="s">
        <v>3115</v>
      </c>
      <c r="C2836" t="str" cm="1">
        <f t="array" ref="C2836">_xlfn.TEXTSPLIT(_xlfn.TEXTJOIN("",FALSE,B2836,"*"),{" ","-"})</f>
        <v>Typhlosion*</v>
      </c>
      <c r="I2836">
        <f t="shared" si="44"/>
        <v>157</v>
      </c>
    </row>
    <row r="2837" spans="1:9" x14ac:dyDescent="0.25">
      <c r="A2837" t="s">
        <v>4393</v>
      </c>
      <c r="B2837" t="s">
        <v>3115</v>
      </c>
      <c r="C2837" t="str" cm="1">
        <f t="array" ref="C2837">_xlfn.TEXTSPLIT(_xlfn.TEXTJOIN("",FALSE,B2837,"*"),{" ","-"})</f>
        <v>Typhlosion*</v>
      </c>
      <c r="I2837">
        <f t="shared" si="44"/>
        <v>157</v>
      </c>
    </row>
    <row r="2838" spans="1:9" x14ac:dyDescent="0.25">
      <c r="A2838" t="s">
        <v>4394</v>
      </c>
      <c r="B2838" t="s">
        <v>3420</v>
      </c>
      <c r="C2838" t="str" cm="1">
        <f t="array" ref="C2838">_xlfn.TEXTSPLIT(_xlfn.TEXTJOIN("",FALSE,B2838,"*"),{" ","-"})</f>
        <v>Tyranitar*</v>
      </c>
      <c r="I2838">
        <f t="shared" si="44"/>
        <v>248</v>
      </c>
    </row>
    <row r="2839" spans="1:9" x14ac:dyDescent="0.25">
      <c r="A2839" t="s">
        <v>4395</v>
      </c>
      <c r="B2839" t="s">
        <v>65</v>
      </c>
      <c r="C2839" t="str" cm="1">
        <f t="array" ref="C2839">_xlfn.TEXTSPLIT(_xlfn.TEXTJOIN("",FALSE,B2839,"*"),{" ","-"})</f>
        <v>Venusaur*</v>
      </c>
      <c r="I2839">
        <f t="shared" si="44"/>
        <v>3</v>
      </c>
    </row>
    <row r="2840" spans="1:9" x14ac:dyDescent="0.25">
      <c r="A2840" t="s">
        <v>4396</v>
      </c>
      <c r="B2840" t="s">
        <v>65</v>
      </c>
      <c r="C2840" t="str" cm="1">
        <f t="array" ref="C2840">_xlfn.TEXTSPLIT(_xlfn.TEXTJOIN("",FALSE,B2840,"*"),{" ","-"})</f>
        <v>Venusaur*</v>
      </c>
      <c r="I2840">
        <f t="shared" si="44"/>
        <v>3</v>
      </c>
    </row>
    <row r="2841" spans="1:9" x14ac:dyDescent="0.25">
      <c r="A2841" t="s">
        <v>4397</v>
      </c>
      <c r="B2841" t="s">
        <v>266</v>
      </c>
      <c r="C2841" t="str" cm="1">
        <f t="array" ref="C2841">_xlfn.TEXTSPLIT(_xlfn.TEXTJOIN("",FALSE,B2841,"*"),{" ","-"})</f>
        <v>Vileplume*</v>
      </c>
      <c r="I2841">
        <f t="shared" si="44"/>
        <v>45</v>
      </c>
    </row>
    <row r="2842" spans="1:9" x14ac:dyDescent="0.25">
      <c r="A2842" t="s">
        <v>4398</v>
      </c>
      <c r="B2842" t="s">
        <v>480</v>
      </c>
      <c r="C2842" t="str" cm="1">
        <f t="array" ref="C2842">_xlfn.TEXTSPLIT(_xlfn.TEXTJOIN("",FALSE,B2842,"*"),{" ","-"})</f>
        <v>Weezing*</v>
      </c>
      <c r="I2842">
        <f t="shared" si="44"/>
        <v>110</v>
      </c>
    </row>
    <row r="2843" spans="1:9" x14ac:dyDescent="0.25">
      <c r="A2843" t="s">
        <v>4399</v>
      </c>
      <c r="B2843" t="s">
        <v>3106</v>
      </c>
      <c r="C2843" t="str" cm="1">
        <f t="array" ref="C2843">_xlfn.TEXTSPLIT(_xlfn.TEXTJOIN("",FALSE,B2843,"*"),{" ","-"})</f>
        <v>Bayleef*</v>
      </c>
      <c r="I2843">
        <f t="shared" si="44"/>
        <v>153</v>
      </c>
    </row>
    <row r="2844" spans="1:9" x14ac:dyDescent="0.25">
      <c r="A2844" t="s">
        <v>4400</v>
      </c>
      <c r="B2844" t="s">
        <v>17</v>
      </c>
      <c r="C2844" t="str" cm="1">
        <f t="array" ref="C2844">_xlfn.TEXTSPLIT(_xlfn.TEXTJOIN("",FALSE,B2844,"*"),{" ","-"})</f>
        <v>Chansey*</v>
      </c>
      <c r="I2844">
        <f t="shared" si="44"/>
        <v>113</v>
      </c>
    </row>
    <row r="2845" spans="1:9" x14ac:dyDescent="0.25">
      <c r="A2845" t="s">
        <v>4401</v>
      </c>
      <c r="B2845" t="s">
        <v>25</v>
      </c>
      <c r="C2845" t="str" cm="1">
        <f t="array" ref="C2845">_xlfn.TEXTSPLIT(_xlfn.TEXTJOIN("",FALSE,B2845,"*"),{" ","-"})</f>
        <v>Charmeleon*</v>
      </c>
      <c r="I2845">
        <f t="shared" si="44"/>
        <v>5</v>
      </c>
    </row>
    <row r="2846" spans="1:9" x14ac:dyDescent="0.25">
      <c r="A2846" t="s">
        <v>4402</v>
      </c>
      <c r="B2846" t="s">
        <v>3098</v>
      </c>
      <c r="C2846" t="str" cm="1">
        <f t="array" ref="C2846">_xlfn.TEXTSPLIT(_xlfn.TEXTJOIN("",FALSE,B2846,"*"),{" ","-"})</f>
        <v>Croconaw*</v>
      </c>
      <c r="I2846">
        <f t="shared" si="44"/>
        <v>159</v>
      </c>
    </row>
    <row r="2847" spans="1:9" x14ac:dyDescent="0.25">
      <c r="A2847" t="s">
        <v>4403</v>
      </c>
      <c r="B2847" t="s">
        <v>76</v>
      </c>
      <c r="C2847" t="str" cm="1">
        <f t="array" ref="C2847">_xlfn.TEXTSPLIT(_xlfn.TEXTJOIN("",FALSE,B2847,"*"),{" ","-"})</f>
        <v>Dragonair*</v>
      </c>
      <c r="I2847">
        <f t="shared" si="44"/>
        <v>148</v>
      </c>
    </row>
    <row r="2848" spans="1:9" x14ac:dyDescent="0.25">
      <c r="A2848" t="s">
        <v>4404</v>
      </c>
      <c r="B2848" t="s">
        <v>84</v>
      </c>
      <c r="C2848" t="str" cm="1">
        <f t="array" ref="C2848">_xlfn.TEXTSPLIT(_xlfn.TEXTJOIN("",FALSE,B2848,"*"),{" ","-"})</f>
        <v>Electabuzz*</v>
      </c>
      <c r="I2848">
        <f t="shared" si="44"/>
        <v>125</v>
      </c>
    </row>
    <row r="2849" spans="1:9" x14ac:dyDescent="0.25">
      <c r="A2849" t="s">
        <v>4405</v>
      </c>
      <c r="B2849" t="s">
        <v>2206</v>
      </c>
      <c r="C2849" t="str" cm="1">
        <f t="array" ref="C2849">_xlfn.TEXTSPLIT(_xlfn.TEXTJOIN("",FALSE,B2849,"*"),{" ","-"})</f>
        <v>Flaaffy*</v>
      </c>
      <c r="I2849">
        <f t="shared" si="44"/>
        <v>180</v>
      </c>
    </row>
    <row r="2850" spans="1:9" x14ac:dyDescent="0.25">
      <c r="A2850" t="s">
        <v>4406</v>
      </c>
      <c r="B2850" t="s">
        <v>268</v>
      </c>
      <c r="C2850" t="str" cm="1">
        <f t="array" ref="C2850">_xlfn.TEXTSPLIT(_xlfn.TEXTJOIN("",FALSE,B2850,"*"),{" ","-"})</f>
        <v>Gloom*</v>
      </c>
      <c r="I2850">
        <f t="shared" si="44"/>
        <v>44</v>
      </c>
    </row>
    <row r="2851" spans="1:9" x14ac:dyDescent="0.25">
      <c r="A2851" t="s">
        <v>4407</v>
      </c>
      <c r="B2851" t="s">
        <v>450</v>
      </c>
      <c r="C2851" t="str" cm="1">
        <f t="array" ref="C2851">_xlfn.TEXTSPLIT(_xlfn.TEXTJOIN("",FALSE,B2851,"*"),{" ","-"})</f>
        <v>Graveler*</v>
      </c>
      <c r="I2851">
        <f t="shared" si="44"/>
        <v>75</v>
      </c>
    </row>
    <row r="2852" spans="1:9" x14ac:dyDescent="0.25">
      <c r="A2852" t="s">
        <v>4408</v>
      </c>
      <c r="B2852" t="s">
        <v>113</v>
      </c>
      <c r="C2852" t="str" cm="1">
        <f t="array" ref="C2852">_xlfn.TEXTSPLIT(_xlfn.TEXTJOIN("",FALSE,B2852,"*"),{" ","-"})</f>
        <v>Haunter*</v>
      </c>
      <c r="I2852">
        <f t="shared" si="44"/>
        <v>93</v>
      </c>
    </row>
    <row r="2853" spans="1:9" x14ac:dyDescent="0.25">
      <c r="A2853" t="s">
        <v>4409</v>
      </c>
      <c r="B2853" t="s">
        <v>393</v>
      </c>
      <c r="C2853" t="str" cm="1">
        <f t="array" ref="C2853">_xlfn.TEXTSPLIT(_xlfn.TEXTJOIN("",FALSE,B2853,"*"),{" ","-"})</f>
        <v>Hitmonlee*</v>
      </c>
      <c r="I2853">
        <f t="shared" si="44"/>
        <v>106</v>
      </c>
    </row>
    <row r="2854" spans="1:9" x14ac:dyDescent="0.25">
      <c r="A2854" t="s">
        <v>4410</v>
      </c>
      <c r="B2854" t="s">
        <v>67</v>
      </c>
      <c r="C2854" t="str" cm="1">
        <f t="array" ref="C2854">_xlfn.TEXTSPLIT(_xlfn.TEXTJOIN("",FALSE,B2854,"*"),{" ","-"})</f>
        <v>Ivysaur*</v>
      </c>
      <c r="I2854">
        <f t="shared" si="44"/>
        <v>2</v>
      </c>
    </row>
    <row r="2855" spans="1:9" x14ac:dyDescent="0.25">
      <c r="A2855" t="s">
        <v>4411</v>
      </c>
      <c r="B2855" t="s">
        <v>120</v>
      </c>
      <c r="C2855" t="str" cm="1">
        <f t="array" ref="C2855">_xlfn.TEXTSPLIT(_xlfn.TEXTJOIN("",FALSE,B2855,"*"),{" ","-"})</f>
        <v>Jynx*</v>
      </c>
      <c r="I2855">
        <f t="shared" si="44"/>
        <v>124</v>
      </c>
    </row>
    <row r="2856" spans="1:9" x14ac:dyDescent="0.25">
      <c r="A2856" t="s">
        <v>4412</v>
      </c>
      <c r="B2856" t="s">
        <v>8</v>
      </c>
      <c r="C2856" t="str" cm="1">
        <f t="array" ref="C2856">_xlfn.TEXTSPLIT(_xlfn.TEXTJOIN("",FALSE,B2856,"*"),{" ","-"})</f>
        <v>Kadabra*</v>
      </c>
      <c r="I2856">
        <f t="shared" si="44"/>
        <v>64</v>
      </c>
    </row>
    <row r="2857" spans="1:9" x14ac:dyDescent="0.25">
      <c r="A2857" t="s">
        <v>4413</v>
      </c>
      <c r="B2857" t="s">
        <v>40</v>
      </c>
      <c r="C2857" t="str" cm="1">
        <f t="array" ref="C2857">_xlfn.TEXTSPLIT(_xlfn.TEXTJOIN("",FALSE,B2857,"*"),{" ","-"})</f>
        <v>Machoke*</v>
      </c>
      <c r="I2857">
        <f t="shared" si="44"/>
        <v>67</v>
      </c>
    </row>
    <row r="2858" spans="1:9" x14ac:dyDescent="0.25">
      <c r="A2858" t="s">
        <v>4414</v>
      </c>
      <c r="B2858" t="s">
        <v>134</v>
      </c>
      <c r="C2858" t="str" cm="1">
        <f t="array" ref="C2858">_xlfn.TEXTSPLIT(_xlfn.TEXTJOIN("",FALSE,B2858,"*"),{" ","-"})</f>
        <v>Magmar*</v>
      </c>
      <c r="I2858">
        <f t="shared" si="44"/>
        <v>126</v>
      </c>
    </row>
    <row r="2859" spans="1:9" x14ac:dyDescent="0.25">
      <c r="A2859" t="s">
        <v>4415</v>
      </c>
      <c r="B2859" t="s">
        <v>181</v>
      </c>
      <c r="C2859" t="str" cm="1">
        <f t="array" ref="C2859">_xlfn.TEXTSPLIT(_xlfn.TEXTJOIN("",FALSE,B2859,"*"),{" ","-"})</f>
        <v>Metapod*</v>
      </c>
      <c r="I2859">
        <f t="shared" si="44"/>
        <v>11</v>
      </c>
    </row>
    <row r="2860" spans="1:9" x14ac:dyDescent="0.25">
      <c r="A2860" t="s">
        <v>4416</v>
      </c>
      <c r="B2860" t="s">
        <v>91</v>
      </c>
      <c r="C2860" t="str" cm="1">
        <f t="array" ref="C2860">_xlfn.TEXTSPLIT(_xlfn.TEXTJOIN("",FALSE,B2860,"*"),{" ","-"})</f>
        <v>Pidgeotto*</v>
      </c>
      <c r="I2860">
        <f t="shared" si="44"/>
        <v>17</v>
      </c>
    </row>
    <row r="2861" spans="1:9" x14ac:dyDescent="0.25">
      <c r="A2861" t="s">
        <v>4417</v>
      </c>
      <c r="B2861" t="s">
        <v>59</v>
      </c>
      <c r="C2861" t="str" cm="1">
        <f t="array" ref="C2861">_xlfn.TEXTSPLIT(_xlfn.TEXTJOIN("",FALSE,B2861,"*"),{" ","-"})</f>
        <v>Poliwhirl*</v>
      </c>
      <c r="I2861">
        <f t="shared" si="44"/>
        <v>61</v>
      </c>
    </row>
    <row r="2862" spans="1:9" x14ac:dyDescent="0.25">
      <c r="A2862" t="s">
        <v>4418</v>
      </c>
      <c r="B2862" t="s">
        <v>3422</v>
      </c>
      <c r="C2862" t="str" cm="1">
        <f t="array" ref="C2862">_xlfn.TEXTSPLIT(_xlfn.TEXTJOIN("",FALSE,B2862,"*"),{" ","-"})</f>
        <v>Pupitar*</v>
      </c>
      <c r="I2862">
        <f t="shared" si="44"/>
        <v>247</v>
      </c>
    </row>
    <row r="2863" spans="1:9" x14ac:dyDescent="0.25">
      <c r="A2863" t="s">
        <v>4419</v>
      </c>
      <c r="B2863" t="s">
        <v>3117</v>
      </c>
      <c r="C2863" t="str" cm="1">
        <f t="array" ref="C2863">_xlfn.TEXTSPLIT(_xlfn.TEXTJOIN("",FALSE,B2863,"*"),{" ","-"})</f>
        <v>Quilava*</v>
      </c>
      <c r="I2863">
        <f t="shared" si="44"/>
        <v>156</v>
      </c>
    </row>
    <row r="2864" spans="1:9" x14ac:dyDescent="0.25">
      <c r="A2864" t="s">
        <v>4420</v>
      </c>
      <c r="B2864" t="s">
        <v>14</v>
      </c>
      <c r="C2864" t="str" cm="1">
        <f t="array" ref="C2864">_xlfn.TEXTSPLIT(_xlfn.TEXTJOIN("",FALSE,B2864,"*"),{" ","-"})</f>
        <v>Wartortle*</v>
      </c>
      <c r="I2864">
        <f t="shared" si="44"/>
        <v>8</v>
      </c>
    </row>
    <row r="2865" spans="1:9" x14ac:dyDescent="0.25">
      <c r="A2865" t="s">
        <v>4421</v>
      </c>
      <c r="B2865" t="s">
        <v>124</v>
      </c>
      <c r="C2865" t="str" cm="1">
        <f t="array" ref="C2865">_xlfn.TEXTSPLIT(_xlfn.TEXTJOIN("",FALSE,B2865,"*"),{" ","-"})</f>
        <v>Abra*</v>
      </c>
      <c r="I2865">
        <f t="shared" si="44"/>
        <v>63</v>
      </c>
    </row>
    <row r="2866" spans="1:9" x14ac:dyDescent="0.25">
      <c r="A2866" t="s">
        <v>4422</v>
      </c>
      <c r="B2866" t="s">
        <v>118</v>
      </c>
      <c r="C2866" t="str" cm="1">
        <f t="array" ref="C2866">_xlfn.TEXTSPLIT(_xlfn.TEXTJOIN("",FALSE,B2866,"*"),{" ","-"})</f>
        <v>Bulbasaur*</v>
      </c>
      <c r="I2866">
        <f t="shared" si="44"/>
        <v>1</v>
      </c>
    </row>
    <row r="2867" spans="1:9" x14ac:dyDescent="0.25">
      <c r="A2867" t="s">
        <v>4423</v>
      </c>
      <c r="B2867" t="s">
        <v>118</v>
      </c>
      <c r="C2867" t="str" cm="1">
        <f t="array" ref="C2867">_xlfn.TEXTSPLIT(_xlfn.TEXTJOIN("",FALSE,B2867,"*"),{" ","-"})</f>
        <v>Bulbasaur*</v>
      </c>
      <c r="I2867">
        <f t="shared" si="44"/>
        <v>1</v>
      </c>
    </row>
    <row r="2868" spans="1:9" x14ac:dyDescent="0.25">
      <c r="A2868" t="s">
        <v>4424</v>
      </c>
      <c r="B2868" t="s">
        <v>159</v>
      </c>
      <c r="C2868" t="str" cm="1">
        <f t="array" ref="C2868">_xlfn.TEXTSPLIT(_xlfn.TEXTJOIN("",FALSE,B2868,"*"),{" ","-"})</f>
        <v>Caterpie*</v>
      </c>
      <c r="I2868">
        <f t="shared" si="44"/>
        <v>10</v>
      </c>
    </row>
    <row r="2869" spans="1:9" x14ac:dyDescent="0.25">
      <c r="A2869" t="s">
        <v>4425</v>
      </c>
      <c r="B2869" t="s">
        <v>100</v>
      </c>
      <c r="C2869" t="str" cm="1">
        <f t="array" ref="C2869">_xlfn.TEXTSPLIT(_xlfn.TEXTJOIN("",FALSE,B2869,"*"),{" ","-"})</f>
        <v>Charmander*</v>
      </c>
      <c r="I2869">
        <f t="shared" si="44"/>
        <v>4</v>
      </c>
    </row>
    <row r="2870" spans="1:9" x14ac:dyDescent="0.25">
      <c r="A2870" t="s">
        <v>4426</v>
      </c>
      <c r="B2870" t="s">
        <v>100</v>
      </c>
      <c r="C2870" t="str" cm="1">
        <f t="array" ref="C2870">_xlfn.TEXTSPLIT(_xlfn.TEXTJOIN("",FALSE,B2870,"*"),{" ","-"})</f>
        <v>Charmander*</v>
      </c>
      <c r="I2870">
        <f t="shared" si="44"/>
        <v>4</v>
      </c>
    </row>
    <row r="2871" spans="1:9" x14ac:dyDescent="0.25">
      <c r="A2871" t="s">
        <v>4427</v>
      </c>
      <c r="B2871" t="s">
        <v>3128</v>
      </c>
      <c r="C2871" t="str" cm="1">
        <f t="array" ref="C2871">_xlfn.TEXTSPLIT(_xlfn.TEXTJOIN("",FALSE,B2871,"*"),{" ","-"})</f>
        <v>Chikorita*</v>
      </c>
      <c r="I2871">
        <f t="shared" si="44"/>
        <v>152</v>
      </c>
    </row>
    <row r="2872" spans="1:9" x14ac:dyDescent="0.25">
      <c r="A2872" t="s">
        <v>4428</v>
      </c>
      <c r="B2872" t="s">
        <v>3128</v>
      </c>
      <c r="C2872" t="str" cm="1">
        <f t="array" ref="C2872">_xlfn.TEXTSPLIT(_xlfn.TEXTJOIN("",FALSE,B2872,"*"),{" ","-"})</f>
        <v>Chikorita*</v>
      </c>
      <c r="I2872">
        <f t="shared" si="44"/>
        <v>152</v>
      </c>
    </row>
    <row r="2873" spans="1:9" x14ac:dyDescent="0.25">
      <c r="A2873" t="s">
        <v>4429</v>
      </c>
      <c r="B2873" t="s">
        <v>27</v>
      </c>
      <c r="C2873" t="str" cm="1">
        <f t="array" ref="C2873">_xlfn.TEXTSPLIT(_xlfn.TEXTJOIN("",FALSE,B2873,"*"),{" ","-"})</f>
        <v>Clefairy*</v>
      </c>
      <c r="I2873">
        <f t="shared" si="44"/>
        <v>35</v>
      </c>
    </row>
    <row r="2874" spans="1:9" x14ac:dyDescent="0.25">
      <c r="A2874" t="s">
        <v>4430</v>
      </c>
      <c r="B2874" t="s">
        <v>3680</v>
      </c>
      <c r="C2874" t="str" cm="1">
        <f t="array" ref="C2874">_xlfn.TEXTSPLIT(_xlfn.TEXTJOIN("",FALSE,B2874,"*"),{" ","-"})</f>
        <v>Corsola*</v>
      </c>
      <c r="I2874">
        <f t="shared" si="44"/>
        <v>222</v>
      </c>
    </row>
    <row r="2875" spans="1:9" x14ac:dyDescent="0.25">
      <c r="A2875" t="s">
        <v>4431</v>
      </c>
      <c r="B2875" t="s">
        <v>312</v>
      </c>
      <c r="C2875" t="str" cm="1">
        <f t="array" ref="C2875">_xlfn.TEXTSPLIT(_xlfn.TEXTJOIN("",FALSE,B2875,"*"),{" ","-"})</f>
        <v>Cubone*</v>
      </c>
      <c r="I2875">
        <f t="shared" si="44"/>
        <v>104</v>
      </c>
    </row>
    <row r="2876" spans="1:9" x14ac:dyDescent="0.25">
      <c r="A2876" t="s">
        <v>4432</v>
      </c>
      <c r="B2876" t="s">
        <v>3143</v>
      </c>
      <c r="C2876" t="str" cm="1">
        <f t="array" ref="C2876">_xlfn.TEXTSPLIT(_xlfn.TEXTJOIN("",FALSE,B2876,"*"),{" ","-"})</f>
        <v>Cyndaquil*</v>
      </c>
      <c r="I2876">
        <f t="shared" si="44"/>
        <v>155</v>
      </c>
    </row>
    <row r="2877" spans="1:9" x14ac:dyDescent="0.25">
      <c r="A2877" t="s">
        <v>4433</v>
      </c>
      <c r="B2877" t="s">
        <v>3143</v>
      </c>
      <c r="C2877" t="str" cm="1">
        <f t="array" ref="C2877">_xlfn.TEXTSPLIT(_xlfn.TEXTJOIN("",FALSE,B2877,"*"),{" ","-"})</f>
        <v>Cyndaquil*</v>
      </c>
      <c r="I2877">
        <f t="shared" si="44"/>
        <v>155</v>
      </c>
    </row>
    <row r="2878" spans="1:9" x14ac:dyDescent="0.25">
      <c r="A2878" t="s">
        <v>4434</v>
      </c>
      <c r="B2878" t="s">
        <v>82</v>
      </c>
      <c r="C2878" t="str" cm="1">
        <f t="array" ref="C2878">_xlfn.TEXTSPLIT(_xlfn.TEXTJOIN("",FALSE,B2878,"*"),{" ","-"})</f>
        <v>Diglett*</v>
      </c>
      <c r="I2878">
        <f t="shared" si="44"/>
        <v>50</v>
      </c>
    </row>
    <row r="2879" spans="1:9" x14ac:dyDescent="0.25">
      <c r="A2879" t="s">
        <v>4435</v>
      </c>
      <c r="B2879" t="s">
        <v>78</v>
      </c>
      <c r="C2879" t="str" cm="1">
        <f t="array" ref="C2879">_xlfn.TEXTSPLIT(_xlfn.TEXTJOIN("",FALSE,B2879,"*"),{" ","-"})</f>
        <v>Dratini*</v>
      </c>
      <c r="I2879">
        <f t="shared" si="44"/>
        <v>147</v>
      </c>
    </row>
    <row r="2880" spans="1:9" x14ac:dyDescent="0.25">
      <c r="A2880" t="s">
        <v>4436</v>
      </c>
      <c r="B2880" t="s">
        <v>433</v>
      </c>
      <c r="C2880" t="str" cm="1">
        <f t="array" ref="C2880">_xlfn.TEXTSPLIT(_xlfn.TEXTJOIN("",FALSE,B2880,"*"),{" ","-"})</f>
        <v>Ekans*</v>
      </c>
      <c r="I2880">
        <f t="shared" si="44"/>
        <v>23</v>
      </c>
    </row>
    <row r="2881" spans="1:9" x14ac:dyDescent="0.25">
      <c r="A2881" t="s">
        <v>4437</v>
      </c>
      <c r="B2881" t="s">
        <v>115</v>
      </c>
      <c r="C2881" t="str" cm="1">
        <f t="array" ref="C2881">_xlfn.TEXTSPLIT(_xlfn.TEXTJOIN("",FALSE,B2881,"*"),{" ","-"})</f>
        <v>Gastly*</v>
      </c>
      <c r="I2881">
        <f t="shared" si="44"/>
        <v>92</v>
      </c>
    </row>
    <row r="2882" spans="1:9" x14ac:dyDescent="0.25">
      <c r="A2882" t="s">
        <v>4438</v>
      </c>
      <c r="B2882" t="s">
        <v>453</v>
      </c>
      <c r="C2882" t="str" cm="1">
        <f t="array" ref="C2882">_xlfn.TEXTSPLIT(_xlfn.TEXTJOIN("",FALSE,B2882,"*"),{" ","-"})</f>
        <v>Geodude*</v>
      </c>
      <c r="I2882">
        <f t="shared" si="44"/>
        <v>74</v>
      </c>
    </row>
    <row r="2883" spans="1:9" x14ac:dyDescent="0.25">
      <c r="A2883" t="s">
        <v>4439</v>
      </c>
      <c r="B2883" t="s">
        <v>338</v>
      </c>
      <c r="C2883" t="str" cm="1">
        <f t="array" ref="C2883">_xlfn.TEXTSPLIT(_xlfn.TEXTJOIN("",FALSE,B2883,"*"),{" ","-"})</f>
        <v>Goldeen*</v>
      </c>
      <c r="I2883">
        <f t="shared" ref="I2883:I2946" si="45">_xlfn.XLOOKUP(B2883,X$2:X$1093,V$2:V$1093, _xlfn.XLOOKUP(C2883,X$2:X$1093,V$2:V$1093, _xlfn.XLOOKUP(D2883,X$2:X$1093,V$2:V$1093, _xlfn.XLOOKUP(E2883,X$2:X$1093,V$2:V$1093, _xlfn.XLOOKUP(F2883,X$2:X$1093,V$2:V$1093, _xlfn.XLOOKUP(G2883,X$2:X$1093,V$2:V$1093, _xlfn.XLOOKUP(H2883,X$2:X$1093,V$2:V$1093, IF(ISNUMBER(SEARCH("sv", A2883)),"",""),2),2),2),2),2),2),2)</f>
        <v>118</v>
      </c>
    </row>
    <row r="2884" spans="1:9" x14ac:dyDescent="0.25">
      <c r="A2884" t="s">
        <v>4440</v>
      </c>
      <c r="B2884" t="s">
        <v>2119</v>
      </c>
      <c r="C2884" t="str" cm="1">
        <f t="array" ref="C2884">_xlfn.TEXTSPLIT(_xlfn.TEXTJOIN("",FALSE,B2884,"*"),{" ","-"})</f>
        <v>Hoppip*</v>
      </c>
      <c r="I2884">
        <f t="shared" si="45"/>
        <v>187</v>
      </c>
    </row>
    <row r="2885" spans="1:9" x14ac:dyDescent="0.25">
      <c r="A2885" t="s">
        <v>4441</v>
      </c>
      <c r="B2885" t="s">
        <v>1274</v>
      </c>
      <c r="C2885" t="str" cm="1">
        <f t="array" ref="C2885">_xlfn.TEXTSPLIT(_xlfn.TEXTJOIN("",FALSE,B2885,"*"),{" ","-"})</f>
        <v>Houndour*</v>
      </c>
      <c r="I2885">
        <f t="shared" si="45"/>
        <v>228</v>
      </c>
    </row>
    <row r="2886" spans="1:9" x14ac:dyDescent="0.25">
      <c r="A2886" t="s">
        <v>4442</v>
      </c>
      <c r="B2886" t="s">
        <v>174</v>
      </c>
      <c r="C2886" t="str" cm="1">
        <f t="array" ref="C2886">_xlfn.TEXTSPLIT(_xlfn.TEXTJOIN("",FALSE,B2886,"*"),{" ","-"})</f>
        <v>Koffing*</v>
      </c>
      <c r="I2886">
        <f t="shared" si="45"/>
        <v>109</v>
      </c>
    </row>
    <row r="2887" spans="1:9" x14ac:dyDescent="0.25">
      <c r="A2887" t="s">
        <v>4443</v>
      </c>
      <c r="B2887" t="s">
        <v>457</v>
      </c>
      <c r="C2887" t="str" cm="1">
        <f t="array" ref="C2887">_xlfn.TEXTSPLIT(_xlfn.TEXTJOIN("",FALSE,B2887,"*"),{" ","-"})</f>
        <v>Krabby*</v>
      </c>
      <c r="I2887">
        <f t="shared" si="45"/>
        <v>98</v>
      </c>
    </row>
    <row r="2888" spans="1:9" x14ac:dyDescent="0.25">
      <c r="A2888" t="s">
        <v>4444</v>
      </c>
      <c r="B2888" t="s">
        <v>3493</v>
      </c>
      <c r="C2888" t="str" cm="1">
        <f t="array" ref="C2888">_xlfn.TEXTSPLIT(_xlfn.TEXTJOIN("",FALSE,B2888,"*"),{" ","-"})</f>
        <v>Larvitar*</v>
      </c>
      <c r="I2888">
        <f t="shared" si="45"/>
        <v>246</v>
      </c>
    </row>
    <row r="2889" spans="1:9" x14ac:dyDescent="0.25">
      <c r="A2889" t="s">
        <v>4445</v>
      </c>
      <c r="B2889" t="s">
        <v>130</v>
      </c>
      <c r="C2889" t="str" cm="1">
        <f t="array" ref="C2889">_xlfn.TEXTSPLIT(_xlfn.TEXTJOIN("",FALSE,B2889,"*"),{" ","-"})</f>
        <v>Machop*</v>
      </c>
      <c r="I2889">
        <f t="shared" si="45"/>
        <v>66</v>
      </c>
    </row>
    <row r="2890" spans="1:9" x14ac:dyDescent="0.25">
      <c r="A2890" t="s">
        <v>4446</v>
      </c>
      <c r="B2890" t="s">
        <v>32</v>
      </c>
      <c r="C2890" t="str" cm="1">
        <f t="array" ref="C2890">_xlfn.TEXTSPLIT(_xlfn.TEXTJOIN("",FALSE,B2890,"*"),{" ","-"})</f>
        <v>Magikarp*</v>
      </c>
      <c r="I2890">
        <f t="shared" si="45"/>
        <v>129</v>
      </c>
    </row>
    <row r="2891" spans="1:9" x14ac:dyDescent="0.25">
      <c r="A2891" t="s">
        <v>4447</v>
      </c>
      <c r="B2891" t="s">
        <v>2203</v>
      </c>
      <c r="C2891" t="str" cm="1">
        <f t="array" ref="C2891">_xlfn.TEXTSPLIT(_xlfn.TEXTJOIN("",FALSE,B2891,"*"),{" ","-"})</f>
        <v>Mareep*</v>
      </c>
      <c r="I2891">
        <f t="shared" si="45"/>
        <v>179</v>
      </c>
    </row>
    <row r="2892" spans="1:9" x14ac:dyDescent="0.25">
      <c r="A2892" t="s">
        <v>4448</v>
      </c>
      <c r="B2892" t="s">
        <v>840</v>
      </c>
      <c r="C2892" t="str" cm="1">
        <f t="array" ref="C2892">_xlfn.TEXTSPLIT(_xlfn.TEXTJOIN("",FALSE,B2892,"*"),{" ","-"})</f>
        <v>Marill*</v>
      </c>
      <c r="I2892">
        <f t="shared" si="45"/>
        <v>183</v>
      </c>
    </row>
    <row r="2893" spans="1:9" x14ac:dyDescent="0.25">
      <c r="A2893" t="s">
        <v>4449</v>
      </c>
      <c r="B2893" t="s">
        <v>323</v>
      </c>
      <c r="C2893" t="str" cm="1">
        <f t="array" ref="C2893">_xlfn.TEXTSPLIT(_xlfn.TEXTJOIN("",FALSE,B2893,"*"),{" ","-"})</f>
        <v>Meowth*</v>
      </c>
      <c r="I2893">
        <f t="shared" si="45"/>
        <v>52</v>
      </c>
    </row>
    <row r="2894" spans="1:9" x14ac:dyDescent="0.25">
      <c r="A2894" t="s">
        <v>4450</v>
      </c>
      <c r="B2894" t="s">
        <v>305</v>
      </c>
      <c r="C2894" t="str" cm="1">
        <f t="array" ref="C2894">_xlfn.TEXTSPLIT(_xlfn.TEXTJOIN("",FALSE,B2894,"*"),{" ","-"})</f>
        <v>Oddish*</v>
      </c>
      <c r="I2894">
        <f t="shared" si="45"/>
        <v>43</v>
      </c>
    </row>
    <row r="2895" spans="1:9" x14ac:dyDescent="0.25">
      <c r="A2895" t="s">
        <v>4451</v>
      </c>
      <c r="B2895" t="s">
        <v>93</v>
      </c>
      <c r="C2895" t="str" cm="1">
        <f t="array" ref="C2895">_xlfn.TEXTSPLIT(_xlfn.TEXTJOIN("",FALSE,B2895,"*"),{" ","-"})</f>
        <v>Pidgey*</v>
      </c>
      <c r="I2895">
        <f t="shared" si="45"/>
        <v>16</v>
      </c>
    </row>
    <row r="2896" spans="1:9" x14ac:dyDescent="0.25">
      <c r="A2896" t="s">
        <v>4452</v>
      </c>
      <c r="B2896" t="s">
        <v>63</v>
      </c>
      <c r="C2896" t="str" cm="1">
        <f t="array" ref="C2896">_xlfn.TEXTSPLIT(_xlfn.TEXTJOIN("",FALSE,B2896,"*"),{" ","-"})</f>
        <v>Pikachu*</v>
      </c>
      <c r="I2896">
        <f t="shared" si="45"/>
        <v>25</v>
      </c>
    </row>
    <row r="2897" spans="1:9" x14ac:dyDescent="0.25">
      <c r="A2897" t="s">
        <v>4453</v>
      </c>
      <c r="B2897" t="s">
        <v>141</v>
      </c>
      <c r="C2897" t="str" cm="1">
        <f t="array" ref="C2897">_xlfn.TEXTSPLIT(_xlfn.TEXTJOIN("",FALSE,B2897,"*"),{" ","-"})</f>
        <v>Poliwag*</v>
      </c>
      <c r="I2897">
        <f t="shared" si="45"/>
        <v>60</v>
      </c>
    </row>
    <row r="2898" spans="1:9" x14ac:dyDescent="0.25">
      <c r="A2898" t="s">
        <v>4454</v>
      </c>
      <c r="B2898" t="s">
        <v>195</v>
      </c>
      <c r="C2898" t="str" cm="1">
        <f t="array" ref="C2898">_xlfn.TEXTSPLIT(_xlfn.TEXTJOIN("",FALSE,B2898,"*"),{" ","-"})</f>
        <v>Ponyta*</v>
      </c>
      <c r="I2898">
        <f t="shared" si="45"/>
        <v>77</v>
      </c>
    </row>
    <row r="2899" spans="1:9" x14ac:dyDescent="0.25">
      <c r="A2899" t="s">
        <v>4455</v>
      </c>
      <c r="B2899" t="s">
        <v>3699</v>
      </c>
      <c r="C2899" t="str" cm="1">
        <f t="array" ref="C2899">_xlfn.TEXTSPLIT(_xlfn.TEXTJOIN("",FALSE,B2899,"*"),{" ","-"})</f>
        <v>Qwilfish*</v>
      </c>
      <c r="I2899">
        <f t="shared" si="45"/>
        <v>211</v>
      </c>
    </row>
    <row r="2900" spans="1:9" x14ac:dyDescent="0.25">
      <c r="A2900" t="s">
        <v>4456</v>
      </c>
      <c r="B2900" t="s">
        <v>148</v>
      </c>
      <c r="C2900" t="str" cm="1">
        <f t="array" ref="C2900">_xlfn.TEXTSPLIT(_xlfn.TEXTJOIN("",FALSE,B2900,"*"),{" ","-"})</f>
        <v>Rattata*</v>
      </c>
      <c r="I2900">
        <f t="shared" si="45"/>
        <v>19</v>
      </c>
    </row>
    <row r="2901" spans="1:9" x14ac:dyDescent="0.25">
      <c r="A2901" t="s">
        <v>4457</v>
      </c>
      <c r="B2901" t="s">
        <v>437</v>
      </c>
      <c r="C2901" t="str" cm="1">
        <f t="array" ref="C2901">_xlfn.TEXTSPLIT(_xlfn.TEXTJOIN("",FALSE,B2901,"*"),{" ","-"})</f>
        <v>Shellder*</v>
      </c>
      <c r="I2901">
        <f t="shared" si="45"/>
        <v>90</v>
      </c>
    </row>
    <row r="2902" spans="1:9" x14ac:dyDescent="0.25">
      <c r="A2902" t="s">
        <v>4458</v>
      </c>
      <c r="B2902" t="s">
        <v>302</v>
      </c>
      <c r="C2902" t="str" cm="1">
        <f t="array" ref="C2902">_xlfn.TEXTSPLIT(_xlfn.TEXTJOIN("",FALSE,B2902,"*"),{" ","-"})</f>
        <v>Spearow*</v>
      </c>
      <c r="I2902">
        <f t="shared" si="45"/>
        <v>21</v>
      </c>
    </row>
    <row r="2903" spans="1:9" x14ac:dyDescent="0.25">
      <c r="A2903" t="s">
        <v>4459</v>
      </c>
      <c r="B2903" t="s">
        <v>153</v>
      </c>
      <c r="C2903" t="str" cm="1">
        <f t="array" ref="C2903">_xlfn.TEXTSPLIT(_xlfn.TEXTJOIN("",FALSE,B2903,"*"),{" ","-"})</f>
        <v>Squirtle*</v>
      </c>
      <c r="I2903">
        <f t="shared" si="45"/>
        <v>7</v>
      </c>
    </row>
    <row r="2904" spans="1:9" x14ac:dyDescent="0.25">
      <c r="A2904" t="s">
        <v>4460</v>
      </c>
      <c r="B2904" t="s">
        <v>153</v>
      </c>
      <c r="C2904" t="str" cm="1">
        <f t="array" ref="C2904">_xlfn.TEXTSPLIT(_xlfn.TEXTJOIN("",FALSE,B2904,"*"),{" ","-"})</f>
        <v>Squirtle*</v>
      </c>
      <c r="I2904">
        <f t="shared" si="45"/>
        <v>7</v>
      </c>
    </row>
    <row r="2905" spans="1:9" x14ac:dyDescent="0.25">
      <c r="A2905" t="s">
        <v>4461</v>
      </c>
      <c r="B2905" t="s">
        <v>340</v>
      </c>
      <c r="C2905" t="str" cm="1">
        <f t="array" ref="C2905">_xlfn.TEXTSPLIT(_xlfn.TEXTJOIN("",FALSE,B2905,"*"),{" ","-"})</f>
        <v>Tauros*</v>
      </c>
      <c r="I2905">
        <f t="shared" si="45"/>
        <v>128</v>
      </c>
    </row>
    <row r="2906" spans="1:9" x14ac:dyDescent="0.25">
      <c r="A2906" t="s">
        <v>4462</v>
      </c>
      <c r="B2906" t="s">
        <v>3131</v>
      </c>
      <c r="C2906" t="str" cm="1">
        <f t="array" ref="C2906">_xlfn.TEXTSPLIT(_xlfn.TEXTJOIN("",FALSE,B2906,"*"),{" ","-"})</f>
        <v>Totodile*</v>
      </c>
      <c r="I2906">
        <f t="shared" si="45"/>
        <v>158</v>
      </c>
    </row>
    <row r="2907" spans="1:9" x14ac:dyDescent="0.25">
      <c r="A2907" t="s">
        <v>4463</v>
      </c>
      <c r="B2907" t="s">
        <v>3131</v>
      </c>
      <c r="C2907" t="str" cm="1">
        <f t="array" ref="C2907">_xlfn.TEXTSPLIT(_xlfn.TEXTJOIN("",FALSE,B2907,"*"),{" ","-"})</f>
        <v>Totodile*</v>
      </c>
      <c r="I2907">
        <f t="shared" si="45"/>
        <v>158</v>
      </c>
    </row>
    <row r="2908" spans="1:9" x14ac:dyDescent="0.25">
      <c r="A2908" t="s">
        <v>4464</v>
      </c>
      <c r="B2908" t="s">
        <v>55</v>
      </c>
      <c r="C2908" t="str" cm="1">
        <f t="array" ref="C2908">_xlfn.TEXTSPLIT(_xlfn.TEXTJOIN("",FALSE,B2908,"*"),{" ","-"})</f>
        <v>Vulpix*</v>
      </c>
      <c r="I2908">
        <f t="shared" si="45"/>
        <v>37</v>
      </c>
    </row>
    <row r="2909" spans="1:9" x14ac:dyDescent="0.25">
      <c r="A2909" t="s">
        <v>4465</v>
      </c>
      <c r="B2909" t="s">
        <v>2209</v>
      </c>
      <c r="C2909" t="str" cm="1">
        <f t="array" ref="C2909">_xlfn.TEXTSPLIT(_xlfn.TEXTJOIN("",FALSE,B2909,"*"),{" ","-"})</f>
        <v>Ampharos*</v>
      </c>
      <c r="I2909">
        <f t="shared" si="45"/>
        <v>181</v>
      </c>
    </row>
    <row r="2910" spans="1:9" x14ac:dyDescent="0.25">
      <c r="A2910" t="s">
        <v>4466</v>
      </c>
      <c r="B2910" t="s">
        <v>95</v>
      </c>
      <c r="C2910" t="str" cm="1">
        <f t="array" ref="C2910">_xlfn.TEXTSPLIT(_xlfn.TEXTJOIN("",FALSE,B2910,"*"),{" ","-"})</f>
        <v>Arcanine*</v>
      </c>
      <c r="I2910">
        <f t="shared" si="45"/>
        <v>59</v>
      </c>
    </row>
    <row r="2911" spans="1:9" x14ac:dyDescent="0.25">
      <c r="A2911" t="s">
        <v>4467</v>
      </c>
      <c r="B2911" t="s">
        <v>3426</v>
      </c>
      <c r="C2911" t="str" cm="1">
        <f t="array" ref="C2911">_xlfn.TEXTSPLIT(_xlfn.TEXTJOIN("",FALSE,B2911,"*"),{" ","-"})</f>
        <v>Ariados*</v>
      </c>
      <c r="I2911">
        <f t="shared" si="45"/>
        <v>168</v>
      </c>
    </row>
    <row r="2912" spans="1:9" x14ac:dyDescent="0.25">
      <c r="A2912" t="s">
        <v>4468</v>
      </c>
      <c r="B2912" t="s">
        <v>2384</v>
      </c>
      <c r="C2912" t="str" cm="1">
        <f t="array" ref="C2912">_xlfn.TEXTSPLIT(_xlfn.TEXTJOIN("",FALSE,B2912,"*"),{" ","-"})</f>
        <v>Azumarill*</v>
      </c>
      <c r="I2912">
        <f t="shared" si="45"/>
        <v>184</v>
      </c>
    </row>
    <row r="2913" spans="1:9" x14ac:dyDescent="0.25">
      <c r="A2913" t="s">
        <v>4469</v>
      </c>
      <c r="B2913" t="s">
        <v>2341</v>
      </c>
      <c r="C2913" t="str" cm="1">
        <f t="array" ref="C2913">_xlfn.TEXTSPLIT(_xlfn.TEXTJOIN("",FALSE,B2913,"*"),{" ","-"})</f>
        <v>Bellossom*</v>
      </c>
      <c r="I2913">
        <f t="shared" si="45"/>
        <v>182</v>
      </c>
    </row>
    <row r="2914" spans="1:9" x14ac:dyDescent="0.25">
      <c r="A2914" t="s">
        <v>4470</v>
      </c>
      <c r="B2914" t="s">
        <v>2099</v>
      </c>
      <c r="C2914" t="str" cm="1">
        <f t="array" ref="C2914">_xlfn.TEXTSPLIT(_xlfn.TEXTJOIN("",FALSE,B2914,"*"),{" ","-"})</f>
        <v>Blissey*</v>
      </c>
      <c r="I2914">
        <f t="shared" si="45"/>
        <v>242</v>
      </c>
    </row>
    <row r="2915" spans="1:9" x14ac:dyDescent="0.25">
      <c r="A2915" t="s">
        <v>4471</v>
      </c>
      <c r="B2915" t="s">
        <v>2653</v>
      </c>
      <c r="C2915" t="str" cm="1">
        <f t="array" ref="C2915">_xlfn.TEXTSPLIT(_xlfn.TEXTJOIN("",FALSE,B2915,"*"),{" ","-"})</f>
        <v>Donphan*</v>
      </c>
      <c r="I2915">
        <f t="shared" si="45"/>
        <v>232</v>
      </c>
    </row>
    <row r="2916" spans="1:9" x14ac:dyDescent="0.25">
      <c r="A2916" t="s">
        <v>4472</v>
      </c>
      <c r="B2916" t="s">
        <v>87</v>
      </c>
      <c r="C2916" t="str" cm="1">
        <f t="array" ref="C2916">_xlfn.TEXTSPLIT(_xlfn.TEXTJOIN("",FALSE,B2916,"*"),{" ","-"})</f>
        <v>Electrode*</v>
      </c>
      <c r="I2916">
        <f t="shared" si="45"/>
        <v>101</v>
      </c>
    </row>
    <row r="2917" spans="1:9" x14ac:dyDescent="0.25">
      <c r="A2917" t="s">
        <v>4473</v>
      </c>
      <c r="B2917" t="s">
        <v>3323</v>
      </c>
      <c r="C2917" t="str" cm="1">
        <f t="array" ref="C2917">_xlfn.TEXTSPLIT(_xlfn.TEXTJOIN("",FALSE,B2917,"*"),{" ","-"})</f>
        <v>Elekid*</v>
      </c>
      <c r="I2917">
        <f t="shared" si="45"/>
        <v>239</v>
      </c>
    </row>
    <row r="2918" spans="1:9" x14ac:dyDescent="0.25">
      <c r="A2918" t="s">
        <v>4474</v>
      </c>
      <c r="B2918" t="s">
        <v>856</v>
      </c>
      <c r="C2918" t="str" cm="1">
        <f t="array" ref="C2918">_xlfn.TEXTSPLIT(_xlfn.TEXTJOIN("",FALSE,B2918,"*"),{" ","-"})</f>
        <v>Entei*</v>
      </c>
      <c r="I2918">
        <f t="shared" si="45"/>
        <v>244</v>
      </c>
    </row>
    <row r="2919" spans="1:9" x14ac:dyDescent="0.25">
      <c r="A2919" t="s">
        <v>4475</v>
      </c>
      <c r="B2919" t="s">
        <v>2056</v>
      </c>
      <c r="C2919" t="str" cm="1">
        <f t="array" ref="C2919">_xlfn.TEXTSPLIT(_xlfn.TEXTJOIN("",FALSE,B2919,"*"),{" ","-"})</f>
        <v>Espeon*</v>
      </c>
      <c r="I2919">
        <f t="shared" si="45"/>
        <v>196</v>
      </c>
    </row>
    <row r="2920" spans="1:9" x14ac:dyDescent="0.25">
      <c r="A2920" t="s">
        <v>4476</v>
      </c>
      <c r="B2920" t="s">
        <v>296</v>
      </c>
      <c r="C2920" t="str" cm="1">
        <f t="array" ref="C2920">_xlfn.TEXTSPLIT(_xlfn.TEXTJOIN("",FALSE,B2920,"*"),{" ","-"})</f>
        <v>Exeggutor*</v>
      </c>
      <c r="I2920">
        <f t="shared" si="45"/>
        <v>103</v>
      </c>
    </row>
    <row r="2921" spans="1:9" x14ac:dyDescent="0.25">
      <c r="A2921" t="s">
        <v>4477</v>
      </c>
      <c r="B2921" t="s">
        <v>296</v>
      </c>
      <c r="C2921" t="str" cm="1">
        <f t="array" ref="C2921">_xlfn.TEXTSPLIT(_xlfn.TEXTJOIN("",FALSE,B2921,"*"),{" ","-"})</f>
        <v>Exeggutor*</v>
      </c>
      <c r="I2921">
        <f t="shared" si="45"/>
        <v>103</v>
      </c>
    </row>
    <row r="2922" spans="1:9" x14ac:dyDescent="0.25">
      <c r="A2922" t="s">
        <v>4478</v>
      </c>
      <c r="B2922" t="s">
        <v>1277</v>
      </c>
      <c r="C2922" t="str" cm="1">
        <f t="array" ref="C2922">_xlfn.TEXTSPLIT(_xlfn.TEXTJOIN("",FALSE,B2922,"*"),{" ","-"})</f>
        <v>Houndoom*</v>
      </c>
      <c r="I2922">
        <f t="shared" si="45"/>
        <v>229</v>
      </c>
    </row>
    <row r="2923" spans="1:9" x14ac:dyDescent="0.25">
      <c r="A2923" t="s">
        <v>4479</v>
      </c>
      <c r="B2923" t="s">
        <v>1277</v>
      </c>
      <c r="C2923" t="str" cm="1">
        <f t="array" ref="C2923">_xlfn.TEXTSPLIT(_xlfn.TEXTJOIN("",FALSE,B2923,"*"),{" ","-"})</f>
        <v>Houndoom*</v>
      </c>
      <c r="I2923">
        <f t="shared" si="45"/>
        <v>229</v>
      </c>
    </row>
    <row r="2924" spans="1:9" x14ac:dyDescent="0.25">
      <c r="A2924" t="s">
        <v>4480</v>
      </c>
      <c r="B2924" t="s">
        <v>396</v>
      </c>
      <c r="C2924" t="str" cm="1">
        <f t="array" ref="C2924">_xlfn.TEXTSPLIT(_xlfn.TEXTJOIN("",FALSE,B2924,"*"),{" ","-"})</f>
        <v>Hypno*</v>
      </c>
      <c r="I2924">
        <f t="shared" si="45"/>
        <v>97</v>
      </c>
    </row>
    <row r="2925" spans="1:9" x14ac:dyDescent="0.25">
      <c r="A2925" t="s">
        <v>4481</v>
      </c>
      <c r="B2925" t="s">
        <v>2125</v>
      </c>
      <c r="C2925" t="str" cm="1">
        <f t="array" ref="C2925">_xlfn.TEXTSPLIT(_xlfn.TEXTJOIN("",FALSE,B2925,"*"),{" ","-"})</f>
        <v>Jumpluff*</v>
      </c>
      <c r="I2925">
        <f t="shared" si="45"/>
        <v>189</v>
      </c>
    </row>
    <row r="2926" spans="1:9" x14ac:dyDescent="0.25">
      <c r="A2926" t="s">
        <v>4482</v>
      </c>
      <c r="B2926" t="s">
        <v>120</v>
      </c>
      <c r="C2926" t="str" cm="1">
        <f t="array" ref="C2926">_xlfn.TEXTSPLIT(_xlfn.TEXTJOIN("",FALSE,B2926,"*"),{" ","-"})</f>
        <v>Jynx*</v>
      </c>
      <c r="I2926">
        <f t="shared" si="45"/>
        <v>124</v>
      </c>
    </row>
    <row r="2927" spans="1:9" x14ac:dyDescent="0.25">
      <c r="A2927" t="s">
        <v>4483</v>
      </c>
      <c r="B2927" t="s">
        <v>2841</v>
      </c>
      <c r="C2927" t="str" cm="1">
        <f t="array" ref="C2927">_xlfn.TEXTSPLIT(_xlfn.TEXTJOIN("",FALSE,B2927,"*"),{" ","-"})</f>
        <v>Kingdra*</v>
      </c>
      <c r="I2927">
        <f t="shared" si="45"/>
        <v>230</v>
      </c>
    </row>
    <row r="2928" spans="1:9" x14ac:dyDescent="0.25">
      <c r="A2928" t="s">
        <v>4484</v>
      </c>
      <c r="B2928" t="s">
        <v>2772</v>
      </c>
      <c r="C2928" t="str" cm="1">
        <f t="array" ref="C2928">_xlfn.TEXTSPLIT(_xlfn.TEXTJOIN("",FALSE,B2928,"*"),{" ","-"})</f>
        <v>Lanturn*</v>
      </c>
      <c r="I2928">
        <f t="shared" si="45"/>
        <v>171</v>
      </c>
    </row>
    <row r="2929" spans="1:9" x14ac:dyDescent="0.25">
      <c r="A2929" t="s">
        <v>4485</v>
      </c>
      <c r="B2929" t="s">
        <v>2772</v>
      </c>
      <c r="C2929" t="str" cm="1">
        <f t="array" ref="C2929">_xlfn.TEXTSPLIT(_xlfn.TEXTJOIN("",FALSE,B2929,"*"),{" ","-"})</f>
        <v>Lanturn*</v>
      </c>
      <c r="I2929">
        <f t="shared" si="45"/>
        <v>171</v>
      </c>
    </row>
    <row r="2930" spans="1:9" x14ac:dyDescent="0.25">
      <c r="A2930" t="s">
        <v>4486</v>
      </c>
      <c r="B2930" t="s">
        <v>42</v>
      </c>
      <c r="C2930" t="str" cm="1">
        <f t="array" ref="C2930">_xlfn.TEXTSPLIT(_xlfn.TEXTJOIN("",FALSE,B2930,"*"),{" ","-"})</f>
        <v>Magneton*</v>
      </c>
      <c r="I2930">
        <f t="shared" si="45"/>
        <v>82</v>
      </c>
    </row>
    <row r="2931" spans="1:9" x14ac:dyDescent="0.25">
      <c r="A2931" t="s">
        <v>4487</v>
      </c>
      <c r="B2931" t="s">
        <v>410</v>
      </c>
      <c r="C2931" t="str" cm="1">
        <f t="array" ref="C2931">_xlfn.TEXTSPLIT(_xlfn.TEXTJOIN("",FALSE,B2931,"*"),{" ","-"})</f>
        <v>Muk*</v>
      </c>
      <c r="I2931">
        <f t="shared" si="45"/>
        <v>89</v>
      </c>
    </row>
    <row r="2932" spans="1:9" x14ac:dyDescent="0.25">
      <c r="A2932" t="s">
        <v>4488</v>
      </c>
      <c r="B2932" t="s">
        <v>49</v>
      </c>
      <c r="C2932" t="str" cm="1">
        <f t="array" ref="C2932">_xlfn.TEXTSPLIT(_xlfn.TEXTJOIN("",FALSE,B2932,"*"),{" ","-"})</f>
        <v>Nidoking*</v>
      </c>
      <c r="I2932">
        <f t="shared" si="45"/>
        <v>34</v>
      </c>
    </row>
    <row r="2933" spans="1:9" x14ac:dyDescent="0.25">
      <c r="A2933" t="s">
        <v>4489</v>
      </c>
      <c r="B2933" t="s">
        <v>53</v>
      </c>
      <c r="C2933" t="str" cm="1">
        <f t="array" ref="C2933">_xlfn.TEXTSPLIT(_xlfn.TEXTJOIN("",FALSE,B2933,"*"),{" ","-"})</f>
        <v>Ninetales*</v>
      </c>
      <c r="I2933">
        <f t="shared" si="45"/>
        <v>38</v>
      </c>
    </row>
    <row r="2934" spans="1:9" x14ac:dyDescent="0.25">
      <c r="A2934" t="s">
        <v>4490</v>
      </c>
      <c r="B2934" t="s">
        <v>1190</v>
      </c>
      <c r="C2934" t="str" cm="1">
        <f t="array" ref="C2934">_xlfn.TEXTSPLIT(_xlfn.TEXTJOIN("",FALSE,B2934,"*"),{" ","-"})</f>
        <v>Octillery*</v>
      </c>
      <c r="I2934">
        <f t="shared" si="45"/>
        <v>224</v>
      </c>
    </row>
    <row r="2935" spans="1:9" x14ac:dyDescent="0.25">
      <c r="A2935" t="s">
        <v>4491</v>
      </c>
      <c r="B2935" t="s">
        <v>317</v>
      </c>
      <c r="C2935" t="str" cm="1">
        <f t="array" ref="C2935">_xlfn.TEXTSPLIT(_xlfn.TEXTJOIN("",FALSE,B2935,"*"),{" ","-"})</f>
        <v>Parasect*</v>
      </c>
      <c r="I2935">
        <f t="shared" si="45"/>
        <v>47</v>
      </c>
    </row>
    <row r="2936" spans="1:9" x14ac:dyDescent="0.25">
      <c r="A2936" t="s">
        <v>4492</v>
      </c>
      <c r="B2936" t="s">
        <v>1325</v>
      </c>
      <c r="C2936" t="str" cm="1">
        <f t="array" ref="C2936">_xlfn.TEXTSPLIT(_xlfn.TEXTJOIN("",FALSE,B2936,"*"),{" ","-"})</f>
        <v>Porygon2*</v>
      </c>
      <c r="I2936">
        <f t="shared" si="45"/>
        <v>233</v>
      </c>
    </row>
    <row r="2937" spans="1:9" x14ac:dyDescent="0.25">
      <c r="A2937" t="s">
        <v>4493</v>
      </c>
      <c r="B2937" t="s">
        <v>325</v>
      </c>
      <c r="C2937" t="str" cm="1">
        <f t="array" ref="C2937">_xlfn.TEXTSPLIT(_xlfn.TEXTJOIN("",FALSE,B2937,"*"),{" ","-"})</f>
        <v>Primeape*</v>
      </c>
      <c r="I2937">
        <f t="shared" si="45"/>
        <v>57</v>
      </c>
    </row>
    <row r="2938" spans="1:9" x14ac:dyDescent="0.25">
      <c r="A2938" t="s">
        <v>4494</v>
      </c>
      <c r="B2938" t="s">
        <v>2756</v>
      </c>
      <c r="C2938" t="str" cm="1">
        <f t="array" ref="C2938">_xlfn.TEXTSPLIT(_xlfn.TEXTJOIN("",FALSE,B2938,"*"),{" ","-"})</f>
        <v>Quagsire*</v>
      </c>
      <c r="I2938">
        <f t="shared" si="45"/>
        <v>195</v>
      </c>
    </row>
    <row r="2939" spans="1:9" x14ac:dyDescent="0.25">
      <c r="A2939" t="s">
        <v>4495</v>
      </c>
      <c r="B2939" t="s">
        <v>329</v>
      </c>
      <c r="C2939" t="str" cm="1">
        <f t="array" ref="C2939">_xlfn.TEXTSPLIT(_xlfn.TEXTJOIN("",FALSE,B2939,"*"),{" ","-"})</f>
        <v>Rapidash*</v>
      </c>
      <c r="I2939">
        <f t="shared" si="45"/>
        <v>78</v>
      </c>
    </row>
    <row r="2940" spans="1:9" x14ac:dyDescent="0.25">
      <c r="A2940" t="s">
        <v>4496</v>
      </c>
      <c r="B2940" t="s">
        <v>852</v>
      </c>
      <c r="C2940" t="str" cm="1">
        <f t="array" ref="C2940">_xlfn.TEXTSPLIT(_xlfn.TEXTJOIN("",FALSE,B2940,"*"),{" ","-"})</f>
        <v>Scizor*</v>
      </c>
      <c r="I2940">
        <f t="shared" si="45"/>
        <v>212</v>
      </c>
    </row>
    <row r="2941" spans="1:9" x14ac:dyDescent="0.25">
      <c r="A2941" t="s">
        <v>4497</v>
      </c>
      <c r="B2941" t="s">
        <v>472</v>
      </c>
      <c r="C2941" t="str" cm="1">
        <f t="array" ref="C2941">_xlfn.TEXTSPLIT(_xlfn.TEXTJOIN("",FALSE,B2941,"*"),{" ","-"})</f>
        <v>Slowbro*</v>
      </c>
      <c r="I2941">
        <f t="shared" si="45"/>
        <v>80</v>
      </c>
    </row>
    <row r="2942" spans="1:9" x14ac:dyDescent="0.25">
      <c r="A2942" t="s">
        <v>4498</v>
      </c>
      <c r="B2942" t="s">
        <v>2059</v>
      </c>
      <c r="C2942" t="str" cm="1">
        <f t="array" ref="C2942">_xlfn.TEXTSPLIT(_xlfn.TEXTJOIN("",FALSE,B2942,"*"),{" ","-"})</f>
        <v>Slowking*</v>
      </c>
      <c r="I2942">
        <f t="shared" si="45"/>
        <v>199</v>
      </c>
    </row>
    <row r="2943" spans="1:9" x14ac:dyDescent="0.25">
      <c r="A2943" t="s">
        <v>4499</v>
      </c>
      <c r="B2943" t="s">
        <v>2832</v>
      </c>
      <c r="C2943" t="str" cm="1">
        <f t="array" ref="C2943">_xlfn.TEXTSPLIT(_xlfn.TEXTJOIN("",FALSE,B2943,"*"),{" ","-"})</f>
        <v>Steelix*</v>
      </c>
      <c r="I2943">
        <f t="shared" si="45"/>
        <v>208</v>
      </c>
    </row>
    <row r="2944" spans="1:9" x14ac:dyDescent="0.25">
      <c r="A2944" t="s">
        <v>4500</v>
      </c>
      <c r="B2944" t="s">
        <v>3454</v>
      </c>
      <c r="C2944" t="str" cm="1">
        <f t="array" ref="C2944">_xlfn.TEXTSPLIT(_xlfn.TEXTJOIN("",FALSE,B2944,"*"),{" ","-"})</f>
        <v>Sudowoodo*</v>
      </c>
      <c r="I2944">
        <f t="shared" si="45"/>
        <v>185</v>
      </c>
    </row>
    <row r="2945" spans="1:9" x14ac:dyDescent="0.25">
      <c r="A2945" t="s">
        <v>4501</v>
      </c>
      <c r="B2945" t="s">
        <v>887</v>
      </c>
      <c r="C2945" t="str" cm="1">
        <f t="array" ref="C2945">_xlfn.TEXTSPLIT(_xlfn.TEXTJOIN("",FALSE,B2945,"*"),{" ","-"})</f>
        <v>Suicune*</v>
      </c>
      <c r="I2945">
        <f t="shared" si="45"/>
        <v>245</v>
      </c>
    </row>
    <row r="2946" spans="1:9" x14ac:dyDescent="0.25">
      <c r="A2946" t="s">
        <v>4502</v>
      </c>
      <c r="B2946" t="s">
        <v>476</v>
      </c>
      <c r="C2946" t="str" cm="1">
        <f t="array" ref="C2946">_xlfn.TEXTSPLIT(_xlfn.TEXTJOIN("",FALSE,B2946,"*"),{" ","-"})</f>
        <v>Tentacruel*</v>
      </c>
      <c r="I2946">
        <f t="shared" si="45"/>
        <v>73</v>
      </c>
    </row>
    <row r="2947" spans="1:9" x14ac:dyDescent="0.25">
      <c r="A2947" t="s">
        <v>4503</v>
      </c>
      <c r="B2947" t="s">
        <v>2691</v>
      </c>
      <c r="C2947" t="str" cm="1">
        <f t="array" ref="C2947">_xlfn.TEXTSPLIT(_xlfn.TEXTJOIN("",FALSE,B2947,"*"),{" ","-"})</f>
        <v>Togetic*</v>
      </c>
      <c r="I2947">
        <f t="shared" ref="I2947:I3010" si="46">_xlfn.XLOOKUP(B2947,X$2:X$1093,V$2:V$1093, _xlfn.XLOOKUP(C2947,X$2:X$1093,V$2:V$1093, _xlfn.XLOOKUP(D2947,X$2:X$1093,V$2:V$1093, _xlfn.XLOOKUP(E2947,X$2:X$1093,V$2:V$1093, _xlfn.XLOOKUP(F2947,X$2:X$1093,V$2:V$1093, _xlfn.XLOOKUP(G2947,X$2:X$1093,V$2:V$1093, _xlfn.XLOOKUP(H2947,X$2:X$1093,V$2:V$1093, IF(ISNUMBER(SEARCH("sv", A2947)),"",""),2),2),2),2),2),2),2)</f>
        <v>176</v>
      </c>
    </row>
    <row r="2948" spans="1:9" x14ac:dyDescent="0.25">
      <c r="A2948" t="s">
        <v>4504</v>
      </c>
      <c r="B2948" t="s">
        <v>3420</v>
      </c>
      <c r="C2948" t="str" cm="1">
        <f t="array" ref="C2948">_xlfn.TEXTSPLIT(_xlfn.TEXTJOIN("",FALSE,B2948,"*"),{" ","-"})</f>
        <v>Tyranitar*</v>
      </c>
      <c r="I2948">
        <f t="shared" si="46"/>
        <v>248</v>
      </c>
    </row>
    <row r="2949" spans="1:9" x14ac:dyDescent="0.25">
      <c r="A2949" t="s">
        <v>4505</v>
      </c>
      <c r="B2949" t="s">
        <v>2075</v>
      </c>
      <c r="C2949" t="str" cm="1">
        <f t="array" ref="C2949">_xlfn.TEXTSPLIT(_xlfn.TEXTJOIN("",FALSE,B2949,"*"),{" ","-"})</f>
        <v>Umbreon*</v>
      </c>
      <c r="I2949">
        <f t="shared" si="46"/>
        <v>197</v>
      </c>
    </row>
    <row r="2950" spans="1:9" x14ac:dyDescent="0.25">
      <c r="A2950" t="s">
        <v>4506</v>
      </c>
      <c r="B2950" t="s">
        <v>262</v>
      </c>
      <c r="C2950" t="str" cm="1">
        <f t="array" ref="C2950">_xlfn.TEXTSPLIT(_xlfn.TEXTJOIN("",FALSE,B2950,"*"),{" ","-"})</f>
        <v>Victreebel*</v>
      </c>
      <c r="I2950">
        <f t="shared" si="46"/>
        <v>71</v>
      </c>
    </row>
    <row r="2951" spans="1:9" x14ac:dyDescent="0.25">
      <c r="A2951" t="s">
        <v>4507</v>
      </c>
      <c r="B2951" t="s">
        <v>266</v>
      </c>
      <c r="C2951" t="str" cm="1">
        <f t="array" ref="C2951">_xlfn.TEXTSPLIT(_xlfn.TEXTJOIN("",FALSE,B2951,"*"),{" ","-"})</f>
        <v>Vileplume*</v>
      </c>
      <c r="I2951">
        <f t="shared" si="46"/>
        <v>45</v>
      </c>
    </row>
    <row r="2952" spans="1:9" x14ac:dyDescent="0.25">
      <c r="A2952" t="s">
        <v>4508</v>
      </c>
      <c r="B2952" t="s">
        <v>69</v>
      </c>
      <c r="C2952" t="str" cm="1">
        <f t="array" ref="C2952">_xlfn.TEXTSPLIT(_xlfn.TEXTJOIN("",FALSE,B2952,"*"),{" ","-"})</f>
        <v>Zapdos*</v>
      </c>
      <c r="I2952">
        <f t="shared" si="46"/>
        <v>145</v>
      </c>
    </row>
    <row r="2953" spans="1:9" x14ac:dyDescent="0.25">
      <c r="A2953" t="s">
        <v>4509</v>
      </c>
      <c r="B2953" t="s">
        <v>344</v>
      </c>
      <c r="C2953" t="str" cm="1">
        <f t="array" ref="C2953">_xlfn.TEXTSPLIT(_xlfn.TEXTJOIN("",FALSE,B2953,"*"),{" ","-"})</f>
        <v>Bellsprout*</v>
      </c>
      <c r="I2953">
        <f t="shared" si="46"/>
        <v>69</v>
      </c>
    </row>
    <row r="2954" spans="1:9" x14ac:dyDescent="0.25">
      <c r="A2954" t="s">
        <v>4510</v>
      </c>
      <c r="B2954" t="s">
        <v>293</v>
      </c>
      <c r="C2954" t="str" cm="1">
        <f t="array" ref="C2954">_xlfn.TEXTSPLIT(_xlfn.TEXTJOIN("",FALSE,B2954,"*"),{" ","-"})</f>
        <v>Dodrio*</v>
      </c>
      <c r="I2954">
        <f t="shared" si="46"/>
        <v>85</v>
      </c>
    </row>
    <row r="2955" spans="1:9" x14ac:dyDescent="0.25">
      <c r="A2955" t="s">
        <v>4511</v>
      </c>
      <c r="B2955" t="s">
        <v>2206</v>
      </c>
      <c r="C2955" t="str" cm="1">
        <f t="array" ref="C2955">_xlfn.TEXTSPLIT(_xlfn.TEXTJOIN("",FALSE,B2955,"*"),{" ","-"})</f>
        <v>Flaaffy*</v>
      </c>
      <c r="I2955">
        <f t="shared" si="46"/>
        <v>180</v>
      </c>
    </row>
    <row r="2956" spans="1:9" x14ac:dyDescent="0.25">
      <c r="A2956" t="s">
        <v>4512</v>
      </c>
      <c r="B2956" t="s">
        <v>3595</v>
      </c>
      <c r="C2956" t="str" cm="1">
        <f t="array" ref="C2956">_xlfn.TEXTSPLIT(_xlfn.TEXTJOIN("",FALSE,B2956,"*"),{" ","-"})</f>
        <v>Furret*</v>
      </c>
      <c r="I2956">
        <f t="shared" si="46"/>
        <v>162</v>
      </c>
    </row>
    <row r="2957" spans="1:9" x14ac:dyDescent="0.25">
      <c r="A2957" t="s">
        <v>4513</v>
      </c>
      <c r="B2957" t="s">
        <v>268</v>
      </c>
      <c r="C2957" t="str" cm="1">
        <f t="array" ref="C2957">_xlfn.TEXTSPLIT(_xlfn.TEXTJOIN("",FALSE,B2957,"*"),{" ","-"})</f>
        <v>Gloom*</v>
      </c>
      <c r="I2957">
        <f t="shared" si="46"/>
        <v>44</v>
      </c>
    </row>
    <row r="2958" spans="1:9" x14ac:dyDescent="0.25">
      <c r="A2958" t="s">
        <v>4514</v>
      </c>
      <c r="B2958" t="s">
        <v>444</v>
      </c>
      <c r="C2958" t="str" cm="1">
        <f t="array" ref="C2958">_xlfn.TEXTSPLIT(_xlfn.TEXTJOIN("",FALSE,B2958,"*"),{" ","-"})</f>
        <v>Golduck*</v>
      </c>
      <c r="I2958">
        <f t="shared" si="46"/>
        <v>55</v>
      </c>
    </row>
    <row r="2959" spans="1:9" x14ac:dyDescent="0.25">
      <c r="A2959" t="s">
        <v>4515</v>
      </c>
      <c r="B2959" t="s">
        <v>97</v>
      </c>
      <c r="C2959" t="str" cm="1">
        <f t="array" ref="C2959">_xlfn.TEXTSPLIT(_xlfn.TEXTJOIN("",FALSE,B2959,"*"),{" ","-"})</f>
        <v>Growlithe*</v>
      </c>
      <c r="I2959">
        <f t="shared" si="46"/>
        <v>58</v>
      </c>
    </row>
    <row r="2960" spans="1:9" x14ac:dyDescent="0.25">
      <c r="A2960" t="s">
        <v>4516</v>
      </c>
      <c r="B2960" t="s">
        <v>44</v>
      </c>
      <c r="C2960" t="str" cm="1">
        <f t="array" ref="C2960">_xlfn.TEXTSPLIT(_xlfn.TEXTJOIN("",FALSE,B2960,"*"),{" ","-"})</f>
        <v>Magnemite*</v>
      </c>
      <c r="I2960">
        <f t="shared" si="46"/>
        <v>81</v>
      </c>
    </row>
    <row r="2961" spans="1:9" x14ac:dyDescent="0.25">
      <c r="A2961" t="s">
        <v>4517</v>
      </c>
      <c r="B2961" t="s">
        <v>840</v>
      </c>
      <c r="C2961" t="str" cm="1">
        <f t="array" ref="C2961">_xlfn.TEXTSPLIT(_xlfn.TEXTJOIN("",FALSE,B2961,"*"),{" ","-"})</f>
        <v>Marill*</v>
      </c>
      <c r="I2961">
        <f t="shared" si="46"/>
        <v>183</v>
      </c>
    </row>
    <row r="2962" spans="1:9" x14ac:dyDescent="0.25">
      <c r="A2962" t="s">
        <v>4518</v>
      </c>
      <c r="B2962" t="s">
        <v>310</v>
      </c>
      <c r="C2962" t="str" cm="1">
        <f t="array" ref="C2962">_xlfn.TEXTSPLIT(_xlfn.TEXTJOIN("",FALSE,B2962,"*"),{" ","-"})</f>
        <v>Marowak*</v>
      </c>
      <c r="I2962">
        <f t="shared" si="46"/>
        <v>105</v>
      </c>
    </row>
    <row r="2963" spans="1:9" x14ac:dyDescent="0.25">
      <c r="A2963" t="s">
        <v>4519</v>
      </c>
      <c r="B2963" t="s">
        <v>51</v>
      </c>
      <c r="C2963" t="str" cm="1">
        <f t="array" ref="C2963">_xlfn.TEXTSPLIT(_xlfn.TEXTJOIN("",FALSE,B2963,"*"),{" ","-"})</f>
        <v>Nidorino*</v>
      </c>
      <c r="I2963">
        <f t="shared" si="46"/>
        <v>33</v>
      </c>
    </row>
    <row r="2964" spans="1:9" x14ac:dyDescent="0.25">
      <c r="A2964" t="s">
        <v>4520</v>
      </c>
      <c r="B2964" t="s">
        <v>3422</v>
      </c>
      <c r="C2964" t="str" cm="1">
        <f t="array" ref="C2964">_xlfn.TEXTSPLIT(_xlfn.TEXTJOIN("",FALSE,B2964,"*"),{" ","-"})</f>
        <v>Pupitar*</v>
      </c>
      <c r="I2964">
        <f t="shared" si="46"/>
        <v>247</v>
      </c>
    </row>
    <row r="2965" spans="1:9" x14ac:dyDescent="0.25">
      <c r="A2965" t="s">
        <v>4521</v>
      </c>
      <c r="B2965" t="s">
        <v>248</v>
      </c>
      <c r="C2965" t="str" cm="1">
        <f t="array" ref="C2965">_xlfn.TEXTSPLIT(_xlfn.TEXTJOIN("",FALSE,B2965,"*"),{" ","-"})</f>
        <v>Scyther*</v>
      </c>
      <c r="I2965">
        <f t="shared" si="46"/>
        <v>123</v>
      </c>
    </row>
    <row r="2966" spans="1:9" x14ac:dyDescent="0.25">
      <c r="A2966" t="s">
        <v>4522</v>
      </c>
      <c r="B2966" t="s">
        <v>468</v>
      </c>
      <c r="C2966" t="str" cm="1">
        <f t="array" ref="C2966">_xlfn.TEXTSPLIT(_xlfn.TEXTJOIN("",FALSE,B2966,"*"),{" ","-"})</f>
        <v>Seadra*</v>
      </c>
      <c r="I2966">
        <f t="shared" si="46"/>
        <v>117</v>
      </c>
    </row>
    <row r="2967" spans="1:9" x14ac:dyDescent="0.25">
      <c r="A2967" t="s">
        <v>4523</v>
      </c>
      <c r="B2967" t="s">
        <v>336</v>
      </c>
      <c r="C2967" t="str" cm="1">
        <f t="array" ref="C2967">_xlfn.TEXTSPLIT(_xlfn.TEXTJOIN("",FALSE,B2967,"*"),{" ","-"})</f>
        <v>Seaking*</v>
      </c>
      <c r="I2967">
        <f t="shared" si="46"/>
        <v>119</v>
      </c>
    </row>
    <row r="2968" spans="1:9" x14ac:dyDescent="0.25">
      <c r="A2968" t="s">
        <v>4524</v>
      </c>
      <c r="B2968" t="s">
        <v>2122</v>
      </c>
      <c r="C2968" t="str" cm="1">
        <f t="array" ref="C2968">_xlfn.TEXTSPLIT(_xlfn.TEXTJOIN("",FALSE,B2968,"*"),{" ","-"})</f>
        <v>Skiploom*</v>
      </c>
      <c r="I2968">
        <f t="shared" si="46"/>
        <v>188</v>
      </c>
    </row>
    <row r="2969" spans="1:9" x14ac:dyDescent="0.25">
      <c r="A2969" t="s">
        <v>4525</v>
      </c>
      <c r="B2969" t="s">
        <v>3655</v>
      </c>
      <c r="C2969" t="str" cm="1">
        <f t="array" ref="C2969">_xlfn.TEXTSPLIT(_xlfn.TEXTJOIN("",FALSE,B2969,"*"),{" ","-"})</f>
        <v>Smoochum*</v>
      </c>
      <c r="I2969">
        <f t="shared" si="46"/>
        <v>238</v>
      </c>
    </row>
    <row r="2970" spans="1:9" x14ac:dyDescent="0.25">
      <c r="A2970" t="s">
        <v>4526</v>
      </c>
      <c r="B2970" t="s">
        <v>3428</v>
      </c>
      <c r="C2970" t="str" cm="1">
        <f t="array" ref="C2970">_xlfn.TEXTSPLIT(_xlfn.TEXTJOIN("",FALSE,B2970,"*"),{" ","-"})</f>
        <v>Spinarak*</v>
      </c>
      <c r="I2970">
        <f t="shared" si="46"/>
        <v>167</v>
      </c>
    </row>
    <row r="2971" spans="1:9" x14ac:dyDescent="0.25">
      <c r="A2971" t="s">
        <v>4527</v>
      </c>
      <c r="B2971" t="s">
        <v>3119</v>
      </c>
      <c r="C2971" t="str" cm="1">
        <f t="array" ref="C2971">_xlfn.TEXTSPLIT(_xlfn.TEXTJOIN("",FALSE,B2971,"*"),{" ","-"})</f>
        <v>Tyrogue*</v>
      </c>
      <c r="I2971">
        <f t="shared" si="46"/>
        <v>236</v>
      </c>
    </row>
    <row r="2972" spans="1:9" x14ac:dyDescent="0.25">
      <c r="A2972" t="s">
        <v>4528</v>
      </c>
      <c r="B2972" t="s">
        <v>89</v>
      </c>
      <c r="C2972" t="str" cm="1">
        <f t="array" ref="C2972">_xlfn.TEXTSPLIT(_xlfn.TEXTJOIN("",FALSE,B2972,"*"),{" ","-"})</f>
        <v>Voltorb*</v>
      </c>
      <c r="I2972">
        <f t="shared" si="46"/>
        <v>100</v>
      </c>
    </row>
    <row r="2973" spans="1:9" x14ac:dyDescent="0.25">
      <c r="A2973" t="s">
        <v>4529</v>
      </c>
      <c r="B2973" t="s">
        <v>264</v>
      </c>
      <c r="C2973" t="str" cm="1">
        <f t="array" ref="C2973">_xlfn.TEXTSPLIT(_xlfn.TEXTJOIN("",FALSE,B2973,"*"),{" ","-"})</f>
        <v>Weepinbell*</v>
      </c>
      <c r="I2973">
        <f t="shared" si="46"/>
        <v>70</v>
      </c>
    </row>
    <row r="2974" spans="1:9" x14ac:dyDescent="0.25">
      <c r="A2974" t="s">
        <v>4530</v>
      </c>
      <c r="B2974" t="s">
        <v>2753</v>
      </c>
      <c r="C2974" t="str" cm="1">
        <f t="array" ref="C2974">_xlfn.TEXTSPLIT(_xlfn.TEXTJOIN("",FALSE,B2974,"*"),{" ","-"})</f>
        <v>Wooper*</v>
      </c>
      <c r="I2974">
        <f t="shared" si="46"/>
        <v>194</v>
      </c>
    </row>
    <row r="2975" spans="1:9" x14ac:dyDescent="0.25">
      <c r="A2975" t="s">
        <v>4531</v>
      </c>
      <c r="B2975" t="s">
        <v>2300</v>
      </c>
      <c r="C2975" t="str" cm="1">
        <f t="array" ref="C2975">_xlfn.TEXTSPLIT(_xlfn.TEXTJOIN("",FALSE,B2975,"*"),{" ","-"})</f>
        <v>Aipom*</v>
      </c>
      <c r="I2975">
        <f t="shared" si="46"/>
        <v>190</v>
      </c>
    </row>
    <row r="2976" spans="1:9" x14ac:dyDescent="0.25">
      <c r="A2976" t="s">
        <v>4532</v>
      </c>
      <c r="B2976" t="s">
        <v>344</v>
      </c>
      <c r="C2976" t="str" cm="1">
        <f t="array" ref="C2976">_xlfn.TEXTSPLIT(_xlfn.TEXTJOIN("",FALSE,B2976,"*"),{" ","-"})</f>
        <v>Bellsprout*</v>
      </c>
      <c r="I2976">
        <f t="shared" si="46"/>
        <v>69</v>
      </c>
    </row>
    <row r="2977" spans="1:9" x14ac:dyDescent="0.25">
      <c r="A2977" t="s">
        <v>4533</v>
      </c>
      <c r="B2977" t="s">
        <v>17</v>
      </c>
      <c r="C2977" t="str" cm="1">
        <f t="array" ref="C2977">_xlfn.TEXTSPLIT(_xlfn.TEXTJOIN("",FALSE,B2977,"*"),{" ","-"})</f>
        <v>Chansey*</v>
      </c>
      <c r="I2977">
        <f t="shared" si="46"/>
        <v>113</v>
      </c>
    </row>
    <row r="2978" spans="1:9" x14ac:dyDescent="0.25">
      <c r="A2978" t="s">
        <v>4534</v>
      </c>
      <c r="B2978" t="s">
        <v>2409</v>
      </c>
      <c r="C2978" t="str" cm="1">
        <f t="array" ref="C2978">_xlfn.TEXTSPLIT(_xlfn.TEXTJOIN("",FALSE,B2978,"*"),{" ","-"})</f>
        <v>Chinchou*</v>
      </c>
      <c r="I2978">
        <f t="shared" si="46"/>
        <v>170</v>
      </c>
    </row>
    <row r="2979" spans="1:9" x14ac:dyDescent="0.25">
      <c r="A2979" t="s">
        <v>4535</v>
      </c>
      <c r="B2979" t="s">
        <v>2409</v>
      </c>
      <c r="C2979" t="str" cm="1">
        <f t="array" ref="C2979">_xlfn.TEXTSPLIT(_xlfn.TEXTJOIN("",FALSE,B2979,"*"),{" ","-"})</f>
        <v>Chinchou*</v>
      </c>
      <c r="I2979">
        <f t="shared" si="46"/>
        <v>170</v>
      </c>
    </row>
    <row r="2980" spans="1:9" x14ac:dyDescent="0.25">
      <c r="A2980" t="s">
        <v>4536</v>
      </c>
      <c r="B2980" t="s">
        <v>312</v>
      </c>
      <c r="C2980" t="str" cm="1">
        <f t="array" ref="C2980">_xlfn.TEXTSPLIT(_xlfn.TEXTJOIN("",FALSE,B2980,"*"),{" ","-"})</f>
        <v>Cubone*</v>
      </c>
      <c r="I2980">
        <f t="shared" si="46"/>
        <v>104</v>
      </c>
    </row>
    <row r="2981" spans="1:9" x14ac:dyDescent="0.25">
      <c r="A2981" t="s">
        <v>4537</v>
      </c>
      <c r="B2981" t="s">
        <v>166</v>
      </c>
      <c r="C2981" t="str" cm="1">
        <f t="array" ref="C2981">_xlfn.TEXTSPLIT(_xlfn.TEXTJOIN("",FALSE,B2981,"*"),{" ","-"})</f>
        <v>Doduo*</v>
      </c>
      <c r="I2981">
        <f t="shared" si="46"/>
        <v>84</v>
      </c>
    </row>
    <row r="2982" spans="1:9" x14ac:dyDescent="0.25">
      <c r="A2982" t="s">
        <v>4538</v>
      </c>
      <c r="B2982" t="s">
        <v>169</v>
      </c>
      <c r="C2982" t="str" cm="1">
        <f t="array" ref="C2982">_xlfn.TEXTSPLIT(_xlfn.TEXTJOIN("",FALSE,B2982,"*"),{" ","-"})</f>
        <v>Drowzee*</v>
      </c>
      <c r="I2982">
        <f t="shared" si="46"/>
        <v>96</v>
      </c>
    </row>
    <row r="2983" spans="1:9" x14ac:dyDescent="0.25">
      <c r="A2983" t="s">
        <v>4539</v>
      </c>
      <c r="B2983" t="s">
        <v>226</v>
      </c>
      <c r="C2983" t="str" cm="1">
        <f t="array" ref="C2983">_xlfn.TEXTSPLIT(_xlfn.TEXTJOIN("",FALSE,B2983,"*"),{" ","-"})</f>
        <v>Eevee*</v>
      </c>
      <c r="I2983">
        <f t="shared" si="46"/>
        <v>133</v>
      </c>
    </row>
    <row r="2984" spans="1:9" x14ac:dyDescent="0.25">
      <c r="A2984" t="s">
        <v>4540</v>
      </c>
      <c r="B2984" t="s">
        <v>298</v>
      </c>
      <c r="C2984" t="str" cm="1">
        <f t="array" ref="C2984">_xlfn.TEXTSPLIT(_xlfn.TEXTJOIN("",FALSE,B2984,"*"),{" ","-"})</f>
        <v>Exeggcute*</v>
      </c>
      <c r="I2984">
        <f t="shared" si="46"/>
        <v>102</v>
      </c>
    </row>
    <row r="2985" spans="1:9" x14ac:dyDescent="0.25">
      <c r="A2985" t="s">
        <v>4541</v>
      </c>
      <c r="B2985" t="s">
        <v>298</v>
      </c>
      <c r="C2985" t="str" cm="1">
        <f t="array" ref="C2985">_xlfn.TEXTSPLIT(_xlfn.TEXTJOIN("",FALSE,B2985,"*"),{" ","-"})</f>
        <v>Exeggcute*</v>
      </c>
      <c r="I2985">
        <f t="shared" si="46"/>
        <v>102</v>
      </c>
    </row>
    <row r="2986" spans="1:9" x14ac:dyDescent="0.25">
      <c r="A2986" t="s">
        <v>4542</v>
      </c>
      <c r="B2986" t="s">
        <v>338</v>
      </c>
      <c r="C2986" t="str" cm="1">
        <f t="array" ref="C2986">_xlfn.TEXTSPLIT(_xlfn.TEXTJOIN("",FALSE,B2986,"*"),{" ","-"})</f>
        <v>Goldeen*</v>
      </c>
      <c r="I2986">
        <f t="shared" si="46"/>
        <v>118</v>
      </c>
    </row>
    <row r="2987" spans="1:9" x14ac:dyDescent="0.25">
      <c r="A2987" t="s">
        <v>4543</v>
      </c>
      <c r="B2987" t="s">
        <v>412</v>
      </c>
      <c r="C2987" t="str" cm="1">
        <f t="array" ref="C2987">_xlfn.TEXTSPLIT(_xlfn.TEXTJOIN("",FALSE,B2987,"*"),{" ","-"})</f>
        <v>Grimer*</v>
      </c>
      <c r="I2987">
        <f t="shared" si="46"/>
        <v>88</v>
      </c>
    </row>
    <row r="2988" spans="1:9" x14ac:dyDescent="0.25">
      <c r="A2988" t="s">
        <v>4544</v>
      </c>
      <c r="B2988" t="s">
        <v>97</v>
      </c>
      <c r="C2988" t="str" cm="1">
        <f t="array" ref="C2988">_xlfn.TEXTSPLIT(_xlfn.TEXTJOIN("",FALSE,B2988,"*"),{" ","-"})</f>
        <v>Growlithe*</v>
      </c>
      <c r="I2988">
        <f t="shared" si="46"/>
        <v>58</v>
      </c>
    </row>
    <row r="2989" spans="1:9" x14ac:dyDescent="0.25">
      <c r="A2989" t="s">
        <v>4545</v>
      </c>
      <c r="B2989" t="s">
        <v>35</v>
      </c>
      <c r="C2989" t="str" cm="1">
        <f t="array" ref="C2989">_xlfn.TEXTSPLIT(_xlfn.TEXTJOIN("",FALSE,B2989,"*"),{" ","-"})</f>
        <v>Hitmonchan*</v>
      </c>
      <c r="I2989">
        <f t="shared" si="46"/>
        <v>107</v>
      </c>
    </row>
    <row r="2990" spans="1:9" x14ac:dyDescent="0.25">
      <c r="A2990" t="s">
        <v>4546</v>
      </c>
      <c r="B2990" t="s">
        <v>864</v>
      </c>
      <c r="C2990" t="str" cm="1">
        <f t="array" ref="C2990">_xlfn.TEXTSPLIT(_xlfn.TEXTJOIN("",FALSE,B2990,"*"),{" ","-"})</f>
        <v>Hitmontop*</v>
      </c>
      <c r="I2990">
        <f t="shared" si="46"/>
        <v>237</v>
      </c>
    </row>
    <row r="2991" spans="1:9" x14ac:dyDescent="0.25">
      <c r="A2991" t="s">
        <v>4547</v>
      </c>
      <c r="B2991" t="s">
        <v>2119</v>
      </c>
      <c r="C2991" t="str" cm="1">
        <f t="array" ref="C2991">_xlfn.TEXTSPLIT(_xlfn.TEXTJOIN("",FALSE,B2991,"*"),{" ","-"})</f>
        <v>Hoppip*</v>
      </c>
      <c r="I2991">
        <f t="shared" si="46"/>
        <v>187</v>
      </c>
    </row>
    <row r="2992" spans="1:9" x14ac:dyDescent="0.25">
      <c r="A2992" t="s">
        <v>4548</v>
      </c>
      <c r="B2992" t="s">
        <v>470</v>
      </c>
      <c r="C2992" t="str" cm="1">
        <f t="array" ref="C2992">_xlfn.TEXTSPLIT(_xlfn.TEXTJOIN("",FALSE,B2992,"*"),{" ","-"})</f>
        <v>Horsea*</v>
      </c>
      <c r="I2992">
        <f t="shared" si="46"/>
        <v>116</v>
      </c>
    </row>
    <row r="2993" spans="1:9" x14ac:dyDescent="0.25">
      <c r="A2993" t="s">
        <v>4549</v>
      </c>
      <c r="B2993" t="s">
        <v>470</v>
      </c>
      <c r="C2993" t="str" cm="1">
        <f t="array" ref="C2993">_xlfn.TEXTSPLIT(_xlfn.TEXTJOIN("",FALSE,B2993,"*"),{" ","-"})</f>
        <v>Horsea*</v>
      </c>
      <c r="I2993">
        <f t="shared" si="46"/>
        <v>116</v>
      </c>
    </row>
    <row r="2994" spans="1:9" x14ac:dyDescent="0.25">
      <c r="A2994" t="s">
        <v>4550</v>
      </c>
      <c r="B2994" t="s">
        <v>1274</v>
      </c>
      <c r="C2994" t="str" cm="1">
        <f t="array" ref="C2994">_xlfn.TEXTSPLIT(_xlfn.TEXTJOIN("",FALSE,B2994,"*"),{" ","-"})</f>
        <v>Houndour*</v>
      </c>
      <c r="I2994">
        <f t="shared" si="46"/>
        <v>228</v>
      </c>
    </row>
    <row r="2995" spans="1:9" x14ac:dyDescent="0.25">
      <c r="A2995" t="s">
        <v>4551</v>
      </c>
      <c r="B2995" t="s">
        <v>1274</v>
      </c>
      <c r="C2995" t="str" cm="1">
        <f t="array" ref="C2995">_xlfn.TEXTSPLIT(_xlfn.TEXTJOIN("",FALSE,B2995,"*"),{" ","-"})</f>
        <v>Houndour*</v>
      </c>
      <c r="I2995">
        <f t="shared" si="46"/>
        <v>228</v>
      </c>
    </row>
    <row r="2996" spans="1:9" x14ac:dyDescent="0.25">
      <c r="A2996" t="s">
        <v>4552</v>
      </c>
      <c r="B2996" t="s">
        <v>231</v>
      </c>
      <c r="C2996" t="str" cm="1">
        <f t="array" ref="C2996">_xlfn.TEXTSPLIT(_xlfn.TEXTJOIN("",FALSE,B2996,"*"),{" ","-"})</f>
        <v>Kangaskhan*</v>
      </c>
      <c r="I2996">
        <f t="shared" si="46"/>
        <v>115</v>
      </c>
    </row>
    <row r="2997" spans="1:9" x14ac:dyDescent="0.25">
      <c r="A2997" t="s">
        <v>4553</v>
      </c>
      <c r="B2997" t="s">
        <v>3493</v>
      </c>
      <c r="C2997" t="str" cm="1">
        <f t="array" ref="C2997">_xlfn.TEXTSPLIT(_xlfn.TEXTJOIN("",FALSE,B2997,"*"),{" ","-"})</f>
        <v>Larvitar*</v>
      </c>
      <c r="I2997">
        <f t="shared" si="46"/>
        <v>246</v>
      </c>
    </row>
    <row r="2998" spans="1:9" x14ac:dyDescent="0.25">
      <c r="A2998" t="s">
        <v>4554</v>
      </c>
      <c r="B2998" t="s">
        <v>307</v>
      </c>
      <c r="C2998" t="str" cm="1">
        <f t="array" ref="C2998">_xlfn.TEXTSPLIT(_xlfn.TEXTJOIN("",FALSE,B2998,"*"),{" ","-"})</f>
        <v>Lickitung*</v>
      </c>
      <c r="I2998">
        <f t="shared" si="46"/>
        <v>108</v>
      </c>
    </row>
    <row r="2999" spans="1:9" x14ac:dyDescent="0.25">
      <c r="A2999" t="s">
        <v>4555</v>
      </c>
      <c r="B2999" t="s">
        <v>44</v>
      </c>
      <c r="C2999" t="str" cm="1">
        <f t="array" ref="C2999">_xlfn.TEXTSPLIT(_xlfn.TEXTJOIN("",FALSE,B2999,"*"),{" ","-"})</f>
        <v>Magnemite*</v>
      </c>
      <c r="I2999">
        <f t="shared" si="46"/>
        <v>81</v>
      </c>
    </row>
    <row r="3000" spans="1:9" x14ac:dyDescent="0.25">
      <c r="A3000" t="s">
        <v>4556</v>
      </c>
      <c r="B3000" t="s">
        <v>327</v>
      </c>
      <c r="C3000" t="str" cm="1">
        <f t="array" ref="C3000">_xlfn.TEXTSPLIT(_xlfn.TEXTJOIN("",FALSE,B3000,"*"),{" ","-"})</f>
        <v>Mankey*</v>
      </c>
      <c r="I3000">
        <f t="shared" si="46"/>
        <v>56</v>
      </c>
    </row>
    <row r="3001" spans="1:9" x14ac:dyDescent="0.25">
      <c r="A3001" t="s">
        <v>4557</v>
      </c>
      <c r="B3001" t="s">
        <v>2203</v>
      </c>
      <c r="C3001" t="str" cm="1">
        <f t="array" ref="C3001">_xlfn.TEXTSPLIT(_xlfn.TEXTJOIN("",FALSE,B3001,"*"),{" ","-"})</f>
        <v>Mareep*</v>
      </c>
      <c r="I3001">
        <f t="shared" si="46"/>
        <v>179</v>
      </c>
    </row>
    <row r="3002" spans="1:9" x14ac:dyDescent="0.25">
      <c r="A3002" t="s">
        <v>4558</v>
      </c>
      <c r="B3002" t="s">
        <v>2860</v>
      </c>
      <c r="C3002" t="str" cm="1">
        <f t="array" ref="C3002">_xlfn.TEXTSPLIT(_xlfn.TEXTJOIN("",FALSE,B3002,"*"),{" ","-"})</f>
        <v>Miltank*</v>
      </c>
      <c r="I3002">
        <f t="shared" si="46"/>
        <v>241</v>
      </c>
    </row>
    <row r="3003" spans="1:9" x14ac:dyDescent="0.25">
      <c r="A3003" t="s">
        <v>4559</v>
      </c>
      <c r="B3003" t="s">
        <v>234</v>
      </c>
      <c r="C3003" t="str" cm="1">
        <f t="array" ref="C3003:D3003">_xlfn.TEXTSPLIT(_xlfn.TEXTJOIN("",FALSE,B3003,"*"),{" ","-"})</f>
        <v>Mr.</v>
      </c>
      <c r="D3003" t="str">
        <v>Mime*</v>
      </c>
      <c r="I3003">
        <f t="shared" si="46"/>
        <v>122</v>
      </c>
    </row>
    <row r="3004" spans="1:9" x14ac:dyDescent="0.25">
      <c r="A3004" t="s">
        <v>4560</v>
      </c>
      <c r="B3004" t="s">
        <v>19065</v>
      </c>
      <c r="C3004" t="str" cm="1">
        <f t="array" ref="C3004:D3004">_xlfn.TEXTSPLIT(_xlfn.TEXTJOIN("",FALSE,B3004,"*"),{" ","-"})</f>
        <v>Nidoran</v>
      </c>
      <c r="D3004" t="str">
        <v>f*</v>
      </c>
      <c r="I3004">
        <f t="shared" si="46"/>
        <v>29</v>
      </c>
    </row>
    <row r="3005" spans="1:9" x14ac:dyDescent="0.25">
      <c r="A3005" t="s">
        <v>4561</v>
      </c>
      <c r="B3005" t="s">
        <v>305</v>
      </c>
      <c r="C3005" t="str" cm="1">
        <f t="array" ref="C3005">_xlfn.TEXTSPLIT(_xlfn.TEXTJOIN("",FALSE,B3005,"*"),{" ","-"})</f>
        <v>Oddish*</v>
      </c>
      <c r="I3005">
        <f t="shared" si="46"/>
        <v>43</v>
      </c>
    </row>
    <row r="3006" spans="1:9" x14ac:dyDescent="0.25">
      <c r="A3006" t="s">
        <v>4562</v>
      </c>
      <c r="B3006" t="s">
        <v>186</v>
      </c>
      <c r="C3006" t="str" cm="1">
        <f t="array" ref="C3006">_xlfn.TEXTSPLIT(_xlfn.TEXTJOIN("",FALSE,B3006,"*"),{" ","-"})</f>
        <v>Onix*</v>
      </c>
      <c r="I3006">
        <f t="shared" si="46"/>
        <v>95</v>
      </c>
    </row>
    <row r="3007" spans="1:9" x14ac:dyDescent="0.25">
      <c r="A3007" t="s">
        <v>4563</v>
      </c>
      <c r="B3007" t="s">
        <v>319</v>
      </c>
      <c r="C3007" t="str" cm="1">
        <f t="array" ref="C3007">_xlfn.TEXTSPLIT(_xlfn.TEXTJOIN("",FALSE,B3007,"*"),{" ","-"})</f>
        <v>Paras*</v>
      </c>
      <c r="I3007">
        <f t="shared" si="46"/>
        <v>46</v>
      </c>
    </row>
    <row r="3008" spans="1:9" x14ac:dyDescent="0.25">
      <c r="A3008" t="s">
        <v>4564</v>
      </c>
      <c r="B3008" t="s">
        <v>2650</v>
      </c>
      <c r="C3008" t="str" cm="1">
        <f t="array" ref="C3008">_xlfn.TEXTSPLIT(_xlfn.TEXTJOIN("",FALSE,B3008,"*"),{" ","-"})</f>
        <v>Phanpy*</v>
      </c>
      <c r="I3008">
        <f t="shared" si="46"/>
        <v>231</v>
      </c>
    </row>
    <row r="3009" spans="1:9" x14ac:dyDescent="0.25">
      <c r="A3009" t="s">
        <v>4565</v>
      </c>
      <c r="B3009" t="s">
        <v>245</v>
      </c>
      <c r="C3009" t="str" cm="1">
        <f t="array" ref="C3009">_xlfn.TEXTSPLIT(_xlfn.TEXTJOIN("",FALSE,B3009,"*"),{" ","-"})</f>
        <v>Pinsir*</v>
      </c>
      <c r="I3009">
        <f t="shared" si="46"/>
        <v>127</v>
      </c>
    </row>
    <row r="3010" spans="1:9" x14ac:dyDescent="0.25">
      <c r="A3010" t="s">
        <v>4566</v>
      </c>
      <c r="B3010" t="s">
        <v>195</v>
      </c>
      <c r="C3010" t="str" cm="1">
        <f t="array" ref="C3010">_xlfn.TEXTSPLIT(_xlfn.TEXTJOIN("",FALSE,B3010,"*"),{" ","-"})</f>
        <v>Ponyta*</v>
      </c>
      <c r="I3010">
        <f t="shared" si="46"/>
        <v>77</v>
      </c>
    </row>
    <row r="3011" spans="1:9" x14ac:dyDescent="0.25">
      <c r="A3011" t="s">
        <v>4567</v>
      </c>
      <c r="B3011" t="s">
        <v>143</v>
      </c>
      <c r="C3011" t="str" cm="1">
        <f t="array" ref="C3011">_xlfn.TEXTSPLIT(_xlfn.TEXTJOIN("",FALSE,B3011,"*"),{" ","-"})</f>
        <v>Porygon*</v>
      </c>
      <c r="I3011">
        <f t="shared" ref="I3011:I3074" si="47">_xlfn.XLOOKUP(B3011,X$2:X$1093,V$2:V$1093, _xlfn.XLOOKUP(C3011,X$2:X$1093,V$2:V$1093, _xlfn.XLOOKUP(D3011,X$2:X$1093,V$2:V$1093, _xlfn.XLOOKUP(E3011,X$2:X$1093,V$2:V$1093, _xlfn.XLOOKUP(F3011,X$2:X$1093,V$2:V$1093, _xlfn.XLOOKUP(G3011,X$2:X$1093,V$2:V$1093, _xlfn.XLOOKUP(H3011,X$2:X$1093,V$2:V$1093, IF(ISNUMBER(SEARCH("sv", A3011)),"",""),2),2),2),2),2),2),2)</f>
        <v>137</v>
      </c>
    </row>
    <row r="3012" spans="1:9" x14ac:dyDescent="0.25">
      <c r="A3012" t="s">
        <v>4568</v>
      </c>
      <c r="B3012" t="s">
        <v>446</v>
      </c>
      <c r="C3012" t="str" cm="1">
        <f t="array" ref="C3012">_xlfn.TEXTSPLIT(_xlfn.TEXTJOIN("",FALSE,B3012,"*"),{" ","-"})</f>
        <v>Psyduck*</v>
      </c>
      <c r="I3012">
        <f t="shared" si="47"/>
        <v>54</v>
      </c>
    </row>
    <row r="3013" spans="1:9" x14ac:dyDescent="0.25">
      <c r="A3013" t="s">
        <v>4569</v>
      </c>
      <c r="B3013" t="s">
        <v>1187</v>
      </c>
      <c r="C3013" t="str" cm="1">
        <f t="array" ref="C3013">_xlfn.TEXTSPLIT(_xlfn.TEXTJOIN("",FALSE,B3013,"*"),{" ","-"})</f>
        <v>Remoraid*</v>
      </c>
      <c r="I3013">
        <f t="shared" si="47"/>
        <v>223</v>
      </c>
    </row>
    <row r="3014" spans="1:9" x14ac:dyDescent="0.25">
      <c r="A3014" t="s">
        <v>4570</v>
      </c>
      <c r="B3014" t="s">
        <v>248</v>
      </c>
      <c r="C3014" t="str" cm="1">
        <f t="array" ref="C3014">_xlfn.TEXTSPLIT(_xlfn.TEXTJOIN("",FALSE,B3014,"*"),{" ","-"})</f>
        <v>Scyther*</v>
      </c>
      <c r="I3014">
        <f t="shared" si="47"/>
        <v>123</v>
      </c>
    </row>
    <row r="3015" spans="1:9" x14ac:dyDescent="0.25">
      <c r="A3015" t="s">
        <v>4571</v>
      </c>
      <c r="B3015" t="s">
        <v>3597</v>
      </c>
      <c r="C3015" t="str" cm="1">
        <f t="array" ref="C3015">_xlfn.TEXTSPLIT(_xlfn.TEXTJOIN("",FALSE,B3015,"*"),{" ","-"})</f>
        <v>Sentret*</v>
      </c>
      <c r="I3015">
        <f t="shared" si="47"/>
        <v>161</v>
      </c>
    </row>
    <row r="3016" spans="1:9" x14ac:dyDescent="0.25">
      <c r="A3016" t="s">
        <v>4572</v>
      </c>
      <c r="B3016" t="s">
        <v>474</v>
      </c>
      <c r="C3016" t="str" cm="1">
        <f t="array" ref="C3016">_xlfn.TEXTSPLIT(_xlfn.TEXTJOIN("",FALSE,B3016,"*"),{" ","-"})</f>
        <v>Slowpoke*</v>
      </c>
      <c r="I3016">
        <f t="shared" si="47"/>
        <v>79</v>
      </c>
    </row>
    <row r="3017" spans="1:9" x14ac:dyDescent="0.25">
      <c r="A3017" t="s">
        <v>4573</v>
      </c>
      <c r="B3017" t="s">
        <v>849</v>
      </c>
      <c r="C3017" t="str" cm="1">
        <f t="array" ref="C3017">_xlfn.TEXTSPLIT(_xlfn.TEXTJOIN("",FALSE,B3017,"*"),{" ","-"})</f>
        <v>Smeargle*</v>
      </c>
      <c r="I3017">
        <f t="shared" si="47"/>
        <v>235</v>
      </c>
    </row>
    <row r="3018" spans="1:9" x14ac:dyDescent="0.25">
      <c r="A3018" t="s">
        <v>4574</v>
      </c>
      <c r="B3018" t="s">
        <v>1954</v>
      </c>
      <c r="C3018" t="str" cm="1">
        <f t="array" ref="C3018">_xlfn.TEXTSPLIT(_xlfn.TEXTJOIN("",FALSE,B3018,"*"),{" ","-"})</f>
        <v>Sneasel*</v>
      </c>
      <c r="I3018">
        <f t="shared" si="47"/>
        <v>215</v>
      </c>
    </row>
    <row r="3019" spans="1:9" x14ac:dyDescent="0.25">
      <c r="A3019" t="s">
        <v>4575</v>
      </c>
      <c r="B3019" t="s">
        <v>3428</v>
      </c>
      <c r="C3019" t="str" cm="1">
        <f t="array" ref="C3019">_xlfn.TEXTSPLIT(_xlfn.TEXTJOIN("",FALSE,B3019,"*"),{" ","-"})</f>
        <v>Spinarak*</v>
      </c>
      <c r="I3019">
        <f t="shared" si="47"/>
        <v>167</v>
      </c>
    </row>
    <row r="3020" spans="1:9" x14ac:dyDescent="0.25">
      <c r="A3020" t="s">
        <v>4576</v>
      </c>
      <c r="B3020" t="s">
        <v>211</v>
      </c>
      <c r="C3020" t="str" cm="1">
        <f t="array" ref="C3020">_xlfn.TEXTSPLIT(_xlfn.TEXTJOIN("",FALSE,B3020,"*"),{" ","-"})</f>
        <v>Tangela*</v>
      </c>
      <c r="I3020">
        <f t="shared" si="47"/>
        <v>114</v>
      </c>
    </row>
    <row r="3021" spans="1:9" x14ac:dyDescent="0.25">
      <c r="A3021" t="s">
        <v>4577</v>
      </c>
      <c r="B3021" t="s">
        <v>478</v>
      </c>
      <c r="C3021" t="str" cm="1">
        <f t="array" ref="C3021">_xlfn.TEXTSPLIT(_xlfn.TEXTJOIN("",FALSE,B3021,"*"),{" ","-"})</f>
        <v>Tentacool*</v>
      </c>
      <c r="I3021">
        <f t="shared" si="47"/>
        <v>72</v>
      </c>
    </row>
    <row r="3022" spans="1:9" x14ac:dyDescent="0.25">
      <c r="A3022" t="s">
        <v>4578</v>
      </c>
      <c r="B3022" t="s">
        <v>843</v>
      </c>
      <c r="C3022" t="str" cm="1">
        <f t="array" ref="C3022">_xlfn.TEXTSPLIT(_xlfn.TEXTJOIN("",FALSE,B3022,"*"),{" ","-"})</f>
        <v>Togepi*</v>
      </c>
      <c r="I3022">
        <f t="shared" si="47"/>
        <v>175</v>
      </c>
    </row>
    <row r="3023" spans="1:9" x14ac:dyDescent="0.25">
      <c r="A3023" t="s">
        <v>4579</v>
      </c>
      <c r="B3023" t="s">
        <v>89</v>
      </c>
      <c r="C3023" t="str" cm="1">
        <f t="array" ref="C3023">_xlfn.TEXTSPLIT(_xlfn.TEXTJOIN("",FALSE,B3023,"*"),{" ","-"})</f>
        <v>Voltorb*</v>
      </c>
      <c r="I3023">
        <f t="shared" si="47"/>
        <v>100</v>
      </c>
    </row>
    <row r="3024" spans="1:9" x14ac:dyDescent="0.25">
      <c r="A3024" t="s">
        <v>4580</v>
      </c>
      <c r="B3024" t="s">
        <v>55</v>
      </c>
      <c r="C3024" t="str" cm="1">
        <f t="array" ref="C3024">_xlfn.TEXTSPLIT(_xlfn.TEXTJOIN("",FALSE,B3024,"*"),{" ","-"})</f>
        <v>Vulpix*</v>
      </c>
      <c r="I3024">
        <f t="shared" si="47"/>
        <v>37</v>
      </c>
    </row>
    <row r="3025" spans="1:9" x14ac:dyDescent="0.25">
      <c r="A3025" t="s">
        <v>4581</v>
      </c>
      <c r="B3025" t="s">
        <v>2753</v>
      </c>
      <c r="C3025" t="str" cm="1">
        <f t="array" ref="C3025">_xlfn.TEXTSPLIT(_xlfn.TEXTJOIN("",FALSE,B3025,"*"),{" ","-"})</f>
        <v>Wooper*</v>
      </c>
      <c r="I3025">
        <f t="shared" si="47"/>
        <v>194</v>
      </c>
    </row>
    <row r="3026" spans="1:9" x14ac:dyDescent="0.25">
      <c r="A3026" t="s">
        <v>4582</v>
      </c>
      <c r="B3026" t="s">
        <v>2841</v>
      </c>
      <c r="C3026" t="str" cm="1">
        <f t="array" ref="C3026">_xlfn.TEXTSPLIT(_xlfn.TEXTJOIN("",FALSE,B3026,"*"),{" ","-"})</f>
        <v>Kingdra*</v>
      </c>
      <c r="I3026">
        <f t="shared" si="47"/>
        <v>230</v>
      </c>
    </row>
    <row r="3027" spans="1:9" x14ac:dyDescent="0.25">
      <c r="A3027" t="s">
        <v>4583</v>
      </c>
      <c r="B3027" t="s">
        <v>3026</v>
      </c>
      <c r="C3027" t="str" cm="1">
        <f t="array" ref="C3027">_xlfn.TEXTSPLIT(_xlfn.TEXTJOIN("",FALSE,B3027,"*"),{" ","-"})</f>
        <v>Lugia*</v>
      </c>
      <c r="I3027">
        <f t="shared" si="47"/>
        <v>249</v>
      </c>
    </row>
    <row r="3028" spans="1:9" x14ac:dyDescent="0.25">
      <c r="A3028" t="s">
        <v>4584</v>
      </c>
      <c r="B3028" t="s">
        <v>49</v>
      </c>
      <c r="C3028" t="str" cm="1">
        <f t="array" ref="C3028">_xlfn.TEXTSPLIT(_xlfn.TEXTJOIN("",FALSE,B3028,"*"),{" ","-"})</f>
        <v>Nidoking*</v>
      </c>
      <c r="I3028">
        <f t="shared" si="47"/>
        <v>34</v>
      </c>
    </row>
    <row r="3029" spans="1:9" x14ac:dyDescent="0.25">
      <c r="A3029" t="s">
        <v>4585</v>
      </c>
      <c r="B3029" t="s">
        <v>2209</v>
      </c>
      <c r="C3029" t="str" cm="1">
        <f t="array" ref="C3029">_xlfn.TEXTSPLIT(_xlfn.TEXTJOIN("",FALSE,B3029,"*"),{" ","-"})</f>
        <v>Ampharos*</v>
      </c>
      <c r="I3029">
        <f t="shared" si="47"/>
        <v>181</v>
      </c>
    </row>
    <row r="3030" spans="1:9" x14ac:dyDescent="0.25">
      <c r="A3030" t="s">
        <v>4586</v>
      </c>
      <c r="B3030" t="s">
        <v>95</v>
      </c>
      <c r="C3030" t="str" cm="1">
        <f t="array" ref="C3030">_xlfn.TEXTSPLIT(_xlfn.TEXTJOIN("",FALSE,B3030,"*"),{" ","-"})</f>
        <v>Arcanine*</v>
      </c>
      <c r="I3030">
        <f t="shared" si="47"/>
        <v>59</v>
      </c>
    </row>
    <row r="3031" spans="1:9" x14ac:dyDescent="0.25">
      <c r="A3031" t="s">
        <v>4587</v>
      </c>
      <c r="B3031" t="s">
        <v>3426</v>
      </c>
      <c r="C3031" t="str" cm="1">
        <f t="array" ref="C3031">_xlfn.TEXTSPLIT(_xlfn.TEXTJOIN("",FALSE,B3031,"*"),{" ","-"})</f>
        <v>Ariados*</v>
      </c>
      <c r="I3031">
        <f t="shared" si="47"/>
        <v>168</v>
      </c>
    </row>
    <row r="3032" spans="1:9" x14ac:dyDescent="0.25">
      <c r="A3032" t="s">
        <v>4588</v>
      </c>
      <c r="B3032" t="s">
        <v>2384</v>
      </c>
      <c r="C3032" t="str" cm="1">
        <f t="array" ref="C3032">_xlfn.TEXTSPLIT(_xlfn.TEXTJOIN("",FALSE,B3032,"*"),{" ","-"})</f>
        <v>Azumarill*</v>
      </c>
      <c r="I3032">
        <f t="shared" si="47"/>
        <v>184</v>
      </c>
    </row>
    <row r="3033" spans="1:9" x14ac:dyDescent="0.25">
      <c r="A3033" t="s">
        <v>4589</v>
      </c>
      <c r="B3033" t="s">
        <v>2341</v>
      </c>
      <c r="C3033" t="str" cm="1">
        <f t="array" ref="C3033">_xlfn.TEXTSPLIT(_xlfn.TEXTJOIN("",FALSE,B3033,"*"),{" ","-"})</f>
        <v>Bellossom*</v>
      </c>
      <c r="I3033">
        <f t="shared" si="47"/>
        <v>182</v>
      </c>
    </row>
    <row r="3034" spans="1:9" x14ac:dyDescent="0.25">
      <c r="A3034" t="s">
        <v>4590</v>
      </c>
      <c r="B3034" t="s">
        <v>2099</v>
      </c>
      <c r="C3034" t="str" cm="1">
        <f t="array" ref="C3034">_xlfn.TEXTSPLIT(_xlfn.TEXTJOIN("",FALSE,B3034,"*"),{" ","-"})</f>
        <v>Blissey*</v>
      </c>
      <c r="I3034">
        <f t="shared" si="47"/>
        <v>242</v>
      </c>
    </row>
    <row r="3035" spans="1:9" x14ac:dyDescent="0.25">
      <c r="A3035" t="s">
        <v>4591</v>
      </c>
      <c r="B3035" t="s">
        <v>87</v>
      </c>
      <c r="C3035" t="str" cm="1">
        <f t="array" ref="C3035">_xlfn.TEXTSPLIT(_xlfn.TEXTJOIN("",FALSE,B3035,"*"),{" ","-"})</f>
        <v>Electrode*</v>
      </c>
      <c r="I3035">
        <f t="shared" si="47"/>
        <v>101</v>
      </c>
    </row>
    <row r="3036" spans="1:9" x14ac:dyDescent="0.25">
      <c r="A3036" t="s">
        <v>4592</v>
      </c>
      <c r="B3036" t="s">
        <v>856</v>
      </c>
      <c r="C3036" t="str" cm="1">
        <f t="array" ref="C3036">_xlfn.TEXTSPLIT(_xlfn.TEXTJOIN("",FALSE,B3036,"*"),{" ","-"})</f>
        <v>Entei*</v>
      </c>
      <c r="I3036">
        <f t="shared" si="47"/>
        <v>244</v>
      </c>
    </row>
    <row r="3037" spans="1:9" x14ac:dyDescent="0.25">
      <c r="A3037" t="s">
        <v>4593</v>
      </c>
      <c r="B3037" t="s">
        <v>2056</v>
      </c>
      <c r="C3037" t="str" cm="1">
        <f t="array" ref="C3037">_xlfn.TEXTSPLIT(_xlfn.TEXTJOIN("",FALSE,B3037,"*"),{" ","-"})</f>
        <v>Espeon*</v>
      </c>
      <c r="I3037">
        <f t="shared" si="47"/>
        <v>196</v>
      </c>
    </row>
    <row r="3038" spans="1:9" x14ac:dyDescent="0.25">
      <c r="A3038" t="s">
        <v>4594</v>
      </c>
      <c r="B3038" t="s">
        <v>296</v>
      </c>
      <c r="C3038" t="str" cm="1">
        <f t="array" ref="C3038">_xlfn.TEXTSPLIT(_xlfn.TEXTJOIN("",FALSE,B3038,"*"),{" ","-"})</f>
        <v>Exeggutor*</v>
      </c>
      <c r="I3038">
        <f t="shared" si="47"/>
        <v>103</v>
      </c>
    </row>
    <row r="3039" spans="1:9" x14ac:dyDescent="0.25">
      <c r="A3039" t="s">
        <v>4595</v>
      </c>
      <c r="B3039" t="s">
        <v>1277</v>
      </c>
      <c r="C3039" t="str" cm="1">
        <f t="array" ref="C3039">_xlfn.TEXTSPLIT(_xlfn.TEXTJOIN("",FALSE,B3039,"*"),{" ","-"})</f>
        <v>Houndoom*</v>
      </c>
      <c r="I3039">
        <f t="shared" si="47"/>
        <v>229</v>
      </c>
    </row>
    <row r="3040" spans="1:9" x14ac:dyDescent="0.25">
      <c r="A3040" t="s">
        <v>4596</v>
      </c>
      <c r="B3040" t="s">
        <v>396</v>
      </c>
      <c r="C3040" t="str" cm="1">
        <f t="array" ref="C3040">_xlfn.TEXTSPLIT(_xlfn.TEXTJOIN("",FALSE,B3040,"*"),{" ","-"})</f>
        <v>Hypno*</v>
      </c>
      <c r="I3040">
        <f t="shared" si="47"/>
        <v>97</v>
      </c>
    </row>
    <row r="3041" spans="1:9" x14ac:dyDescent="0.25">
      <c r="A3041" t="s">
        <v>4597</v>
      </c>
      <c r="B3041" t="s">
        <v>2125</v>
      </c>
      <c r="C3041" t="str" cm="1">
        <f t="array" ref="C3041">_xlfn.TEXTSPLIT(_xlfn.TEXTJOIN("",FALSE,B3041,"*"),{" ","-"})</f>
        <v>Jumpluff*</v>
      </c>
      <c r="I3041">
        <f t="shared" si="47"/>
        <v>189</v>
      </c>
    </row>
    <row r="3042" spans="1:9" x14ac:dyDescent="0.25">
      <c r="A3042" t="s">
        <v>4598</v>
      </c>
      <c r="B3042" t="s">
        <v>2841</v>
      </c>
      <c r="C3042" t="str" cm="1">
        <f t="array" ref="C3042">_xlfn.TEXTSPLIT(_xlfn.TEXTJOIN("",FALSE,B3042,"*"),{" ","-"})</f>
        <v>Kingdra*</v>
      </c>
      <c r="I3042">
        <f t="shared" si="47"/>
        <v>230</v>
      </c>
    </row>
    <row r="3043" spans="1:9" x14ac:dyDescent="0.25">
      <c r="A3043" t="s">
        <v>4599</v>
      </c>
      <c r="B3043" t="s">
        <v>2772</v>
      </c>
      <c r="C3043" t="str" cm="1">
        <f t="array" ref="C3043">_xlfn.TEXTSPLIT(_xlfn.TEXTJOIN("",FALSE,B3043,"*"),{" ","-"})</f>
        <v>Lanturn*</v>
      </c>
      <c r="I3043">
        <f t="shared" si="47"/>
        <v>171</v>
      </c>
    </row>
    <row r="3044" spans="1:9" x14ac:dyDescent="0.25">
      <c r="A3044" t="s">
        <v>4600</v>
      </c>
      <c r="B3044" t="s">
        <v>42</v>
      </c>
      <c r="C3044" t="str" cm="1">
        <f t="array" ref="C3044">_xlfn.TEXTSPLIT(_xlfn.TEXTJOIN("",FALSE,B3044,"*"),{" ","-"})</f>
        <v>Magneton*</v>
      </c>
      <c r="I3044">
        <f t="shared" si="47"/>
        <v>82</v>
      </c>
    </row>
    <row r="3045" spans="1:9" x14ac:dyDescent="0.25">
      <c r="A3045" t="s">
        <v>4601</v>
      </c>
      <c r="B3045" t="s">
        <v>410</v>
      </c>
      <c r="C3045" t="str" cm="1">
        <f t="array" ref="C3045">_xlfn.TEXTSPLIT(_xlfn.TEXTJOIN("",FALSE,B3045,"*"),{" ","-"})</f>
        <v>Muk*</v>
      </c>
      <c r="I3045">
        <f t="shared" si="47"/>
        <v>89</v>
      </c>
    </row>
    <row r="3046" spans="1:9" x14ac:dyDescent="0.25">
      <c r="A3046" t="s">
        <v>4602</v>
      </c>
      <c r="B3046" t="s">
        <v>49</v>
      </c>
      <c r="C3046" t="str" cm="1">
        <f t="array" ref="C3046">_xlfn.TEXTSPLIT(_xlfn.TEXTJOIN("",FALSE,B3046,"*"),{" ","-"})</f>
        <v>Nidoking*</v>
      </c>
      <c r="I3046">
        <f t="shared" si="47"/>
        <v>34</v>
      </c>
    </row>
    <row r="3047" spans="1:9" x14ac:dyDescent="0.25">
      <c r="A3047" t="s">
        <v>4603</v>
      </c>
      <c r="B3047" t="s">
        <v>53</v>
      </c>
      <c r="C3047" t="str" cm="1">
        <f t="array" ref="C3047">_xlfn.TEXTSPLIT(_xlfn.TEXTJOIN("",FALSE,B3047,"*"),{" ","-"})</f>
        <v>Ninetales*</v>
      </c>
      <c r="I3047">
        <f t="shared" si="47"/>
        <v>38</v>
      </c>
    </row>
    <row r="3048" spans="1:9" x14ac:dyDescent="0.25">
      <c r="A3048" t="s">
        <v>4604</v>
      </c>
      <c r="B3048" t="s">
        <v>1190</v>
      </c>
      <c r="C3048" t="str" cm="1">
        <f t="array" ref="C3048">_xlfn.TEXTSPLIT(_xlfn.TEXTJOIN("",FALSE,B3048,"*"),{" ","-"})</f>
        <v>Octillery*</v>
      </c>
      <c r="I3048">
        <f t="shared" si="47"/>
        <v>224</v>
      </c>
    </row>
    <row r="3049" spans="1:9" x14ac:dyDescent="0.25">
      <c r="A3049" t="s">
        <v>4605</v>
      </c>
      <c r="B3049" t="s">
        <v>852</v>
      </c>
      <c r="C3049" t="str" cm="1">
        <f t="array" ref="C3049">_xlfn.TEXTSPLIT(_xlfn.TEXTJOIN("",FALSE,B3049,"*"),{" ","-"})</f>
        <v>Scizor*</v>
      </c>
      <c r="I3049">
        <f t="shared" si="47"/>
        <v>212</v>
      </c>
    </row>
    <row r="3050" spans="1:9" x14ac:dyDescent="0.25">
      <c r="A3050" t="s">
        <v>4606</v>
      </c>
      <c r="B3050" t="s">
        <v>2059</v>
      </c>
      <c r="C3050" t="str" cm="1">
        <f t="array" ref="C3050">_xlfn.TEXTSPLIT(_xlfn.TEXTJOIN("",FALSE,B3050,"*"),{" ","-"})</f>
        <v>Slowking*</v>
      </c>
      <c r="I3050">
        <f t="shared" si="47"/>
        <v>199</v>
      </c>
    </row>
    <row r="3051" spans="1:9" x14ac:dyDescent="0.25">
      <c r="A3051" t="s">
        <v>4607</v>
      </c>
      <c r="B3051" t="s">
        <v>2832</v>
      </c>
      <c r="C3051" t="str" cm="1">
        <f t="array" ref="C3051">_xlfn.TEXTSPLIT(_xlfn.TEXTJOIN("",FALSE,B3051,"*"),{" ","-"})</f>
        <v>Steelix*</v>
      </c>
      <c r="I3051">
        <f t="shared" si="47"/>
        <v>208</v>
      </c>
    </row>
    <row r="3052" spans="1:9" x14ac:dyDescent="0.25">
      <c r="A3052" t="s">
        <v>4608</v>
      </c>
      <c r="B3052" t="s">
        <v>3454</v>
      </c>
      <c r="C3052" t="str" cm="1">
        <f t="array" ref="C3052">_xlfn.TEXTSPLIT(_xlfn.TEXTJOIN("",FALSE,B3052,"*"),{" ","-"})</f>
        <v>Sudowoodo*</v>
      </c>
      <c r="I3052">
        <f t="shared" si="47"/>
        <v>185</v>
      </c>
    </row>
    <row r="3053" spans="1:9" x14ac:dyDescent="0.25">
      <c r="A3053" t="s">
        <v>4609</v>
      </c>
      <c r="B3053" t="s">
        <v>887</v>
      </c>
      <c r="C3053" t="str" cm="1">
        <f t="array" ref="C3053">_xlfn.TEXTSPLIT(_xlfn.TEXTJOIN("",FALSE,B3053,"*"),{" ","-"})</f>
        <v>Suicune*</v>
      </c>
      <c r="I3053">
        <f t="shared" si="47"/>
        <v>245</v>
      </c>
    </row>
    <row r="3054" spans="1:9" x14ac:dyDescent="0.25">
      <c r="A3054" t="s">
        <v>4610</v>
      </c>
      <c r="B3054" t="s">
        <v>476</v>
      </c>
      <c r="C3054" t="str" cm="1">
        <f t="array" ref="C3054">_xlfn.TEXTSPLIT(_xlfn.TEXTJOIN("",FALSE,B3054,"*"),{" ","-"})</f>
        <v>Tentacruel*</v>
      </c>
      <c r="I3054">
        <f t="shared" si="47"/>
        <v>73</v>
      </c>
    </row>
    <row r="3055" spans="1:9" x14ac:dyDescent="0.25">
      <c r="A3055" t="s">
        <v>4611</v>
      </c>
      <c r="B3055" t="s">
        <v>2691</v>
      </c>
      <c r="C3055" t="str" cm="1">
        <f t="array" ref="C3055">_xlfn.TEXTSPLIT(_xlfn.TEXTJOIN("",FALSE,B3055,"*"),{" ","-"})</f>
        <v>Togetic*</v>
      </c>
      <c r="I3055">
        <f t="shared" si="47"/>
        <v>176</v>
      </c>
    </row>
    <row r="3056" spans="1:9" x14ac:dyDescent="0.25">
      <c r="A3056" t="s">
        <v>4612</v>
      </c>
      <c r="B3056" t="s">
        <v>3420</v>
      </c>
      <c r="C3056" t="str" cm="1">
        <f t="array" ref="C3056">_xlfn.TEXTSPLIT(_xlfn.TEXTJOIN("",FALSE,B3056,"*"),{" ","-"})</f>
        <v>Tyranitar*</v>
      </c>
      <c r="I3056">
        <f t="shared" si="47"/>
        <v>248</v>
      </c>
    </row>
    <row r="3057" spans="1:9" x14ac:dyDescent="0.25">
      <c r="A3057" t="s">
        <v>4613</v>
      </c>
      <c r="B3057" t="s">
        <v>2075</v>
      </c>
      <c r="C3057" t="str" cm="1">
        <f t="array" ref="C3057">_xlfn.TEXTSPLIT(_xlfn.TEXTJOIN("",FALSE,B3057,"*"),{" ","-"})</f>
        <v>Umbreon*</v>
      </c>
      <c r="I3057">
        <f t="shared" si="47"/>
        <v>197</v>
      </c>
    </row>
    <row r="3058" spans="1:9" x14ac:dyDescent="0.25">
      <c r="A3058" t="s">
        <v>4614</v>
      </c>
      <c r="B3058" t="s">
        <v>262</v>
      </c>
      <c r="C3058" t="str" cm="1">
        <f t="array" ref="C3058">_xlfn.TEXTSPLIT(_xlfn.TEXTJOIN("",FALSE,B3058,"*"),{" ","-"})</f>
        <v>Victreebel*</v>
      </c>
      <c r="I3058">
        <f t="shared" si="47"/>
        <v>71</v>
      </c>
    </row>
    <row r="3059" spans="1:9" x14ac:dyDescent="0.25">
      <c r="A3059" t="s">
        <v>4615</v>
      </c>
      <c r="B3059" t="s">
        <v>266</v>
      </c>
      <c r="C3059" t="str" cm="1">
        <f t="array" ref="C3059">_xlfn.TEXTSPLIT(_xlfn.TEXTJOIN("",FALSE,B3059,"*"),{" ","-"})</f>
        <v>Vileplume*</v>
      </c>
      <c r="I3059">
        <f t="shared" si="47"/>
        <v>45</v>
      </c>
    </row>
    <row r="3060" spans="1:9" x14ac:dyDescent="0.25">
      <c r="A3060" t="s">
        <v>4616</v>
      </c>
      <c r="B3060" t="s">
        <v>69</v>
      </c>
      <c r="C3060" t="str" cm="1">
        <f t="array" ref="C3060">_xlfn.TEXTSPLIT(_xlfn.TEXTJOIN("",FALSE,B3060,"*"),{" ","-"})</f>
        <v>Zapdos*</v>
      </c>
      <c r="I3060">
        <f t="shared" si="47"/>
        <v>145</v>
      </c>
    </row>
    <row r="3061" spans="1:9" x14ac:dyDescent="0.25">
      <c r="A3061" t="s">
        <v>4617</v>
      </c>
      <c r="B3061" t="s">
        <v>376</v>
      </c>
      <c r="C3061" t="str" cm="1">
        <f t="array" ref="C3061">_xlfn.TEXTSPLIT(_xlfn.TEXTJOIN("",FALSE,B3061,"*"),{" ","-"})</f>
        <v>Aerodactyl*</v>
      </c>
      <c r="I3061">
        <f t="shared" si="47"/>
        <v>142</v>
      </c>
    </row>
    <row r="3062" spans="1:9" x14ac:dyDescent="0.25">
      <c r="A3062" t="s">
        <v>4618</v>
      </c>
      <c r="B3062" t="s">
        <v>5</v>
      </c>
      <c r="C3062" t="str" cm="1">
        <f t="array" ref="C3062">_xlfn.TEXTSPLIT(_xlfn.TEXTJOIN("",FALSE,B3062,"*"),{" ","-"})</f>
        <v>Alakazam*</v>
      </c>
      <c r="I3062">
        <f t="shared" si="47"/>
        <v>65</v>
      </c>
    </row>
    <row r="3063" spans="1:9" x14ac:dyDescent="0.25">
      <c r="A3063" t="s">
        <v>4619</v>
      </c>
      <c r="B3063" t="s">
        <v>95</v>
      </c>
      <c r="C3063" t="str" cm="1">
        <f t="array" ref="C3063">_xlfn.TEXTSPLIT(_xlfn.TEXTJOIN("",FALSE,B3063,"*"),{" ","-"})</f>
        <v>Arcanine*</v>
      </c>
      <c r="I3063">
        <f t="shared" si="47"/>
        <v>59</v>
      </c>
    </row>
    <row r="3064" spans="1:9" x14ac:dyDescent="0.25">
      <c r="A3064" t="s">
        <v>4620</v>
      </c>
      <c r="B3064" t="s">
        <v>380</v>
      </c>
      <c r="C3064" t="str" cm="1">
        <f t="array" ref="C3064">_xlfn.TEXTSPLIT(_xlfn.TEXTJOIN("",FALSE,B3064,"*"),{" ","-"})</f>
        <v>Articuno*</v>
      </c>
      <c r="I3064">
        <f t="shared" si="47"/>
        <v>144</v>
      </c>
    </row>
    <row r="3065" spans="1:9" x14ac:dyDescent="0.25">
      <c r="A3065" t="s">
        <v>4621</v>
      </c>
      <c r="B3065" t="s">
        <v>72</v>
      </c>
      <c r="C3065" t="str" cm="1">
        <f t="array" ref="C3065">_xlfn.TEXTSPLIT(_xlfn.TEXTJOIN("",FALSE,B3065,"*"),{" ","-"})</f>
        <v>Beedrill*</v>
      </c>
      <c r="I3065">
        <f t="shared" si="47"/>
        <v>15</v>
      </c>
    </row>
    <row r="3066" spans="1:9" x14ac:dyDescent="0.25">
      <c r="A3066" t="s">
        <v>4622</v>
      </c>
      <c r="B3066" t="s">
        <v>2631</v>
      </c>
      <c r="C3066" t="str" cm="1">
        <f t="array" ref="C3066">_xlfn.TEXTSPLIT(_xlfn.TEXTJOIN("",FALSE,B3066,"*"),{" ","-"})</f>
        <v>Crobat*</v>
      </c>
      <c r="I3066">
        <f t="shared" si="47"/>
        <v>169</v>
      </c>
    </row>
    <row r="3067" spans="1:9" x14ac:dyDescent="0.25">
      <c r="A3067" t="s">
        <v>4623</v>
      </c>
      <c r="B3067" t="s">
        <v>102</v>
      </c>
      <c r="C3067" t="str" cm="1">
        <f t="array" ref="C3067">_xlfn.TEXTSPLIT(_xlfn.TEXTJOIN("",FALSE,B3067,"*"),{" ","-"})</f>
        <v>Dewgong*</v>
      </c>
      <c r="I3067">
        <f t="shared" si="47"/>
        <v>87</v>
      </c>
    </row>
    <row r="3068" spans="1:9" x14ac:dyDescent="0.25">
      <c r="A3068" t="s">
        <v>4624</v>
      </c>
      <c r="B3068" t="s">
        <v>224</v>
      </c>
      <c r="C3068" t="str" cm="1">
        <f t="array" ref="C3068">_xlfn.TEXTSPLIT(_xlfn.TEXTJOIN("",FALSE,B3068,"*"),{" ","-"})</f>
        <v>Flareon*</v>
      </c>
      <c r="I3068">
        <f t="shared" si="47"/>
        <v>136</v>
      </c>
    </row>
    <row r="3069" spans="1:9" x14ac:dyDescent="0.25">
      <c r="A3069" t="s">
        <v>4625</v>
      </c>
      <c r="B3069" t="s">
        <v>3072</v>
      </c>
      <c r="C3069" t="str" cm="1">
        <f t="array" ref="C3069">_xlfn.TEXTSPLIT(_xlfn.TEXTJOIN("",FALSE,B3069,"*"),{" ","-"})</f>
        <v>Forretress*</v>
      </c>
      <c r="I3069">
        <f t="shared" si="47"/>
        <v>205</v>
      </c>
    </row>
    <row r="3070" spans="1:9" x14ac:dyDescent="0.25">
      <c r="A3070" t="s">
        <v>4626</v>
      </c>
      <c r="B3070" t="s">
        <v>389</v>
      </c>
      <c r="C3070" t="str" cm="1">
        <f t="array" ref="C3070">_xlfn.TEXTSPLIT(_xlfn.TEXTJOIN("",FALSE,B3070,"*"),{" ","-"})</f>
        <v>Gengar*</v>
      </c>
      <c r="I3070">
        <f t="shared" si="47"/>
        <v>94</v>
      </c>
    </row>
    <row r="3071" spans="1:9" x14ac:dyDescent="0.25">
      <c r="A3071" t="s">
        <v>4627</v>
      </c>
      <c r="B3071" t="s">
        <v>30</v>
      </c>
      <c r="C3071" t="str" cm="1">
        <f t="array" ref="C3071">_xlfn.TEXTSPLIT(_xlfn.TEXTJOIN("",FALSE,B3071,"*"),{" ","-"})</f>
        <v>Gyarados*</v>
      </c>
      <c r="I3071">
        <f t="shared" si="47"/>
        <v>130</v>
      </c>
    </row>
    <row r="3072" spans="1:9" x14ac:dyDescent="0.25">
      <c r="A3072" t="s">
        <v>4628</v>
      </c>
      <c r="B3072" t="s">
        <v>1277</v>
      </c>
      <c r="C3072" t="str" cm="1">
        <f t="array" ref="C3072">_xlfn.TEXTSPLIT(_xlfn.TEXTJOIN("",FALSE,B3072,"*"),{" ","-"})</f>
        <v>Houndoom*</v>
      </c>
      <c r="I3072">
        <f t="shared" si="47"/>
        <v>229</v>
      </c>
    </row>
    <row r="3073" spans="1:9" x14ac:dyDescent="0.25">
      <c r="A3073" t="s">
        <v>4629</v>
      </c>
      <c r="B3073" t="s">
        <v>228</v>
      </c>
      <c r="C3073" t="str" cm="1">
        <f t="array" ref="C3073">_xlfn.TEXTSPLIT(_xlfn.TEXTJOIN("",FALSE,B3073,"*"),{" ","-"})</f>
        <v>Jolteon*</v>
      </c>
      <c r="I3073">
        <f t="shared" si="47"/>
        <v>135</v>
      </c>
    </row>
    <row r="3074" spans="1:9" x14ac:dyDescent="0.25">
      <c r="A3074" t="s">
        <v>4630</v>
      </c>
      <c r="B3074" t="s">
        <v>399</v>
      </c>
      <c r="C3074" t="str" cm="1">
        <f t="array" ref="C3074">_xlfn.TEXTSPLIT(_xlfn.TEXTJOIN("",FALSE,B3074,"*"),{" ","-"})</f>
        <v>Kabutops*</v>
      </c>
      <c r="I3074">
        <f t="shared" si="47"/>
        <v>141</v>
      </c>
    </row>
    <row r="3075" spans="1:9" x14ac:dyDescent="0.25">
      <c r="A3075" t="s">
        <v>4631</v>
      </c>
      <c r="B3075" t="s">
        <v>4048</v>
      </c>
      <c r="C3075" t="str" cm="1">
        <f t="array" ref="C3075">_xlfn.TEXTSPLIT(_xlfn.TEXTJOIN("",FALSE,B3075,"*"),{" ","-"})</f>
        <v>Ledian*</v>
      </c>
      <c r="I3075">
        <f t="shared" ref="I3075:I3138" si="48">_xlfn.XLOOKUP(B3075,X$2:X$1093,V$2:V$1093, _xlfn.XLOOKUP(C3075,X$2:X$1093,V$2:V$1093, _xlfn.XLOOKUP(D3075,X$2:X$1093,V$2:V$1093, _xlfn.XLOOKUP(E3075,X$2:X$1093,V$2:V$1093, _xlfn.XLOOKUP(F3075,X$2:X$1093,V$2:V$1093, _xlfn.XLOOKUP(G3075,X$2:X$1093,V$2:V$1093, _xlfn.XLOOKUP(H3075,X$2:X$1093,V$2:V$1093, IF(ISNUMBER(SEARCH("sv", A3075)),"",""),2),2),2),2),2),2),2)</f>
        <v>166</v>
      </c>
    </row>
    <row r="3076" spans="1:9" x14ac:dyDescent="0.25">
      <c r="A3076" t="s">
        <v>4632</v>
      </c>
      <c r="B3076" t="s">
        <v>38</v>
      </c>
      <c r="C3076" t="str" cm="1">
        <f t="array" ref="C3076">_xlfn.TEXTSPLIT(_xlfn.TEXTJOIN("",FALSE,B3076,"*"),{" ","-"})</f>
        <v>Machamp*</v>
      </c>
      <c r="I3076">
        <f t="shared" si="48"/>
        <v>68</v>
      </c>
    </row>
    <row r="3077" spans="1:9" x14ac:dyDescent="0.25">
      <c r="A3077" t="s">
        <v>4633</v>
      </c>
      <c r="B3077" t="s">
        <v>3789</v>
      </c>
      <c r="C3077" t="str" cm="1">
        <f t="array" ref="C3077">_xlfn.TEXTSPLIT(_xlfn.TEXTJOIN("",FALSE,B3077,"*"),{" ","-"})</f>
        <v>Magcargo*</v>
      </c>
      <c r="I3077">
        <f t="shared" si="48"/>
        <v>219</v>
      </c>
    </row>
    <row r="3078" spans="1:9" x14ac:dyDescent="0.25">
      <c r="A3078" t="s">
        <v>4634</v>
      </c>
      <c r="B3078" t="s">
        <v>3789</v>
      </c>
      <c r="C3078" t="str" cm="1">
        <f t="array" ref="C3078">_xlfn.TEXTSPLIT(_xlfn.TEXTJOIN("",FALSE,B3078,"*"),{" ","-"})</f>
        <v>Magcargo*</v>
      </c>
      <c r="I3078">
        <f t="shared" si="48"/>
        <v>219</v>
      </c>
    </row>
    <row r="3079" spans="1:9" x14ac:dyDescent="0.25">
      <c r="A3079" t="s">
        <v>4635</v>
      </c>
      <c r="B3079" t="s">
        <v>42</v>
      </c>
      <c r="C3079" t="str" cm="1">
        <f t="array" ref="C3079">_xlfn.TEXTSPLIT(_xlfn.TEXTJOIN("",FALSE,B3079,"*"),{" ","-"})</f>
        <v>Magneton*</v>
      </c>
      <c r="I3079">
        <f t="shared" si="48"/>
        <v>82</v>
      </c>
    </row>
    <row r="3080" spans="1:9" x14ac:dyDescent="0.25">
      <c r="A3080" t="s">
        <v>4636</v>
      </c>
      <c r="B3080" t="s">
        <v>42</v>
      </c>
      <c r="C3080" t="str" cm="1">
        <f t="array" ref="C3080">_xlfn.TEXTSPLIT(_xlfn.TEXTJOIN("",FALSE,B3080,"*"),{" ","-"})</f>
        <v>Magneton*</v>
      </c>
      <c r="I3080">
        <f t="shared" si="48"/>
        <v>82</v>
      </c>
    </row>
    <row r="3081" spans="1:9" x14ac:dyDescent="0.25">
      <c r="A3081" t="s">
        <v>4637</v>
      </c>
      <c r="B3081" t="s">
        <v>407</v>
      </c>
      <c r="C3081" t="str" cm="1">
        <f t="array" ref="C3081">_xlfn.TEXTSPLIT(_xlfn.TEXTJOIN("",FALSE,B3081,"*"),{" ","-"})</f>
        <v>Moltres*</v>
      </c>
      <c r="I3081">
        <f t="shared" si="48"/>
        <v>146</v>
      </c>
    </row>
    <row r="3082" spans="1:9" x14ac:dyDescent="0.25">
      <c r="A3082" t="s">
        <v>4638</v>
      </c>
      <c r="B3082" t="s">
        <v>238</v>
      </c>
      <c r="C3082" t="str" cm="1">
        <f t="array" ref="C3082">_xlfn.TEXTSPLIT(_xlfn.TEXTJOIN("",FALSE,B3082,"*"),{" ","-"})</f>
        <v>Nidoqueen*</v>
      </c>
      <c r="I3082">
        <f t="shared" si="48"/>
        <v>31</v>
      </c>
    </row>
    <row r="3083" spans="1:9" x14ac:dyDescent="0.25">
      <c r="A3083" t="s">
        <v>4639</v>
      </c>
      <c r="B3083" t="s">
        <v>461</v>
      </c>
      <c r="C3083" t="str" cm="1">
        <f t="array" ref="C3083">_xlfn.TEXTSPLIT(_xlfn.TEXTJOIN("",FALSE,B3083,"*"),{" ","-"})</f>
        <v>Omastar*</v>
      </c>
      <c r="I3083">
        <f t="shared" si="48"/>
        <v>139</v>
      </c>
    </row>
    <row r="3084" spans="1:9" x14ac:dyDescent="0.25">
      <c r="A3084" t="s">
        <v>4640</v>
      </c>
      <c r="B3084" t="s">
        <v>2582</v>
      </c>
      <c r="C3084" t="str" cm="1">
        <f t="array" ref="C3084">_xlfn.TEXTSPLIT(_xlfn.TEXTJOIN("",FALSE,B3084,"*"),{" ","-"})</f>
        <v>Piloswine*</v>
      </c>
      <c r="I3084">
        <f t="shared" si="48"/>
        <v>221</v>
      </c>
    </row>
    <row r="3085" spans="1:9" x14ac:dyDescent="0.25">
      <c r="A3085" t="s">
        <v>4641</v>
      </c>
      <c r="B3085" t="s">
        <v>3975</v>
      </c>
      <c r="C3085" t="str" cm="1">
        <f t="array" ref="C3085">_xlfn.TEXTSPLIT(_xlfn.TEXTJOIN("",FALSE,B3085,"*"),{" ","-"})</f>
        <v>Politoed*</v>
      </c>
      <c r="I3085">
        <f t="shared" si="48"/>
        <v>186</v>
      </c>
    </row>
    <row r="3086" spans="1:9" x14ac:dyDescent="0.25">
      <c r="A3086" t="s">
        <v>4642</v>
      </c>
      <c r="B3086" t="s">
        <v>57</v>
      </c>
      <c r="C3086" t="str" cm="1">
        <f t="array" ref="C3086">_xlfn.TEXTSPLIT(_xlfn.TEXTJOIN("",FALSE,B3086,"*"),{" ","-"})</f>
        <v>Poliwrath*</v>
      </c>
      <c r="I3086">
        <f t="shared" si="48"/>
        <v>62</v>
      </c>
    </row>
    <row r="3087" spans="1:9" x14ac:dyDescent="0.25">
      <c r="A3087" t="s">
        <v>4643</v>
      </c>
      <c r="B3087" t="s">
        <v>61</v>
      </c>
      <c r="C3087" t="str" cm="1">
        <f t="array" ref="C3087">_xlfn.TEXTSPLIT(_xlfn.TEXTJOIN("",FALSE,B3087,"*"),{" ","-"})</f>
        <v>Raichu*</v>
      </c>
      <c r="I3087">
        <f t="shared" si="48"/>
        <v>26</v>
      </c>
    </row>
    <row r="3088" spans="1:9" x14ac:dyDescent="0.25">
      <c r="A3088" t="s">
        <v>4644</v>
      </c>
      <c r="B3088" t="s">
        <v>3186</v>
      </c>
      <c r="C3088" t="str" cm="1">
        <f t="array" ref="C3088">_xlfn.TEXTSPLIT(_xlfn.TEXTJOIN("",FALSE,B3088,"*"),{" ","-"})</f>
        <v>Raikou*</v>
      </c>
      <c r="I3088">
        <f t="shared" si="48"/>
        <v>243</v>
      </c>
    </row>
    <row r="3089" spans="1:9" x14ac:dyDescent="0.25">
      <c r="A3089" t="s">
        <v>4645</v>
      </c>
      <c r="B3089" t="s">
        <v>332</v>
      </c>
      <c r="C3089" t="str" cm="1">
        <f t="array" ref="C3089">_xlfn.TEXTSPLIT(_xlfn.TEXTJOIN("",FALSE,B3089,"*"),{" ","-"})</f>
        <v>Rhydon*</v>
      </c>
      <c r="I3089">
        <f t="shared" si="48"/>
        <v>112</v>
      </c>
    </row>
    <row r="3090" spans="1:9" x14ac:dyDescent="0.25">
      <c r="A3090" t="s">
        <v>4646</v>
      </c>
      <c r="B3090" t="s">
        <v>205</v>
      </c>
      <c r="C3090" t="str" cm="1">
        <f t="array" ref="C3090">_xlfn.TEXTSPLIT(_xlfn.TEXTJOIN("",FALSE,B3090,"*"),{" ","-"})</f>
        <v>Starmie*</v>
      </c>
      <c r="I3090">
        <f t="shared" si="48"/>
        <v>121</v>
      </c>
    </row>
    <row r="3091" spans="1:9" x14ac:dyDescent="0.25">
      <c r="A3091" t="s">
        <v>4647</v>
      </c>
      <c r="B3091" t="s">
        <v>2832</v>
      </c>
      <c r="C3091" t="str" cm="1">
        <f t="array" ref="C3091">_xlfn.TEXTSPLIT(_xlfn.TEXTJOIN("",FALSE,B3091,"*"),{" ","-"})</f>
        <v>Steelix*</v>
      </c>
      <c r="I3091">
        <f t="shared" si="48"/>
        <v>208</v>
      </c>
    </row>
    <row r="3092" spans="1:9" x14ac:dyDescent="0.25">
      <c r="A3092" t="s">
        <v>4648</v>
      </c>
      <c r="B3092" t="s">
        <v>2075</v>
      </c>
      <c r="C3092" t="str" cm="1">
        <f t="array" ref="C3092">_xlfn.TEXTSPLIT(_xlfn.TEXTJOIN("",FALSE,B3092,"*"),{" ","-"})</f>
        <v>Umbreon*</v>
      </c>
      <c r="I3092">
        <f t="shared" si="48"/>
        <v>197</v>
      </c>
    </row>
    <row r="3093" spans="1:9" x14ac:dyDescent="0.25">
      <c r="A3093" t="s">
        <v>4649</v>
      </c>
      <c r="B3093" t="s">
        <v>255</v>
      </c>
      <c r="C3093" t="str" cm="1">
        <f t="array" ref="C3093">_xlfn.TEXTSPLIT(_xlfn.TEXTJOIN("",FALSE,B3093,"*"),{" ","-"})</f>
        <v>Vaporeon*</v>
      </c>
      <c r="I3093">
        <f t="shared" si="48"/>
        <v>134</v>
      </c>
    </row>
    <row r="3094" spans="1:9" x14ac:dyDescent="0.25">
      <c r="A3094" t="s">
        <v>4650</v>
      </c>
      <c r="B3094" t="s">
        <v>270</v>
      </c>
      <c r="C3094" t="str" cm="1">
        <f t="array" ref="C3094">_xlfn.TEXTSPLIT(_xlfn.TEXTJOIN("",FALSE,B3094,"*"),{" ","-"})</f>
        <v>Wigglytuff*</v>
      </c>
      <c r="I3094">
        <f t="shared" si="48"/>
        <v>40</v>
      </c>
    </row>
    <row r="3095" spans="1:9" x14ac:dyDescent="0.25">
      <c r="A3095" t="s">
        <v>4651</v>
      </c>
      <c r="B3095" t="s">
        <v>1458</v>
      </c>
      <c r="C3095" t="str" cm="1">
        <f t="array" ref="C3095">_xlfn.TEXTSPLIT(_xlfn.TEXTJOIN("",FALSE,B3095,"*"),{" ","-"})</f>
        <v>Xatu*</v>
      </c>
      <c r="I3095">
        <f t="shared" si="48"/>
        <v>178</v>
      </c>
    </row>
    <row r="3096" spans="1:9" x14ac:dyDescent="0.25">
      <c r="A3096" t="s">
        <v>4652</v>
      </c>
      <c r="B3096" t="s">
        <v>87</v>
      </c>
      <c r="C3096" t="str" cm="1">
        <f t="array" ref="C3096">_xlfn.TEXTSPLIT(_xlfn.TEXTJOIN("",FALSE,B3096,"*"),{" ","-"})</f>
        <v>Electrode*</v>
      </c>
      <c r="I3096">
        <f t="shared" si="48"/>
        <v>101</v>
      </c>
    </row>
    <row r="3097" spans="1:9" x14ac:dyDescent="0.25">
      <c r="A3097" t="s">
        <v>4653</v>
      </c>
      <c r="B3097" t="s">
        <v>401</v>
      </c>
      <c r="C3097" t="str" cm="1">
        <f t="array" ref="C3097">_xlfn.TEXTSPLIT(_xlfn.TEXTJOIN("",FALSE,B3097,"*"),{" ","-"})</f>
        <v>Kabuto*</v>
      </c>
      <c r="I3097">
        <f t="shared" si="48"/>
        <v>140</v>
      </c>
    </row>
    <row r="3098" spans="1:9" x14ac:dyDescent="0.25">
      <c r="A3098" t="s">
        <v>4654</v>
      </c>
      <c r="B3098" t="s">
        <v>40</v>
      </c>
      <c r="C3098" t="str" cm="1">
        <f t="array" ref="C3098">_xlfn.TEXTSPLIT(_xlfn.TEXTJOIN("",FALSE,B3098,"*"),{" ","-"})</f>
        <v>Machoke*</v>
      </c>
      <c r="I3098">
        <f t="shared" si="48"/>
        <v>67</v>
      </c>
    </row>
    <row r="3099" spans="1:9" x14ac:dyDescent="0.25">
      <c r="A3099" t="s">
        <v>4655</v>
      </c>
      <c r="B3099" t="s">
        <v>870</v>
      </c>
      <c r="C3099" t="str" cm="1">
        <f t="array" ref="C3099">_xlfn.TEXTSPLIT(_xlfn.TEXTJOIN("",FALSE,B3099,"*"),{" ","-"})</f>
        <v>Misdreavus*</v>
      </c>
      <c r="I3099">
        <f t="shared" si="48"/>
        <v>200</v>
      </c>
    </row>
    <row r="3100" spans="1:9" x14ac:dyDescent="0.25">
      <c r="A3100" t="s">
        <v>4656</v>
      </c>
      <c r="B3100" t="s">
        <v>2857</v>
      </c>
      <c r="C3100" t="str" cm="1">
        <f t="array" ref="C3100">_xlfn.TEXTSPLIT(_xlfn.TEXTJOIN("",FALSE,B3100,"*"),{" ","-"})</f>
        <v>Noctowl*</v>
      </c>
      <c r="I3100">
        <f t="shared" si="48"/>
        <v>164</v>
      </c>
    </row>
    <row r="3101" spans="1:9" x14ac:dyDescent="0.25">
      <c r="A3101" t="s">
        <v>4657</v>
      </c>
      <c r="B3101" t="s">
        <v>463</v>
      </c>
      <c r="C3101" t="str" cm="1">
        <f t="array" ref="C3101">_xlfn.TEXTSPLIT(_xlfn.TEXTJOIN("",FALSE,B3101,"*"),{" ","-"})</f>
        <v>Omanyte*</v>
      </c>
      <c r="I3101">
        <f t="shared" si="48"/>
        <v>138</v>
      </c>
    </row>
    <row r="3102" spans="1:9" x14ac:dyDescent="0.25">
      <c r="A3102" t="s">
        <v>4658</v>
      </c>
      <c r="B3102" t="s">
        <v>321</v>
      </c>
      <c r="C3102" t="str" cm="1">
        <f t="array" ref="C3102">_xlfn.TEXTSPLIT(_xlfn.TEXTJOIN("",FALSE,B3102,"*"),{" ","-"})</f>
        <v>Persian*</v>
      </c>
      <c r="I3102">
        <f t="shared" si="48"/>
        <v>53</v>
      </c>
    </row>
    <row r="3103" spans="1:9" x14ac:dyDescent="0.25">
      <c r="A3103" t="s">
        <v>4659</v>
      </c>
      <c r="B3103" t="s">
        <v>2582</v>
      </c>
      <c r="C3103" t="str" cm="1">
        <f t="array" ref="C3103">_xlfn.TEXTSPLIT(_xlfn.TEXTJOIN("",FALSE,B3103,"*"),{" ","-"})</f>
        <v>Piloswine*</v>
      </c>
      <c r="I3103">
        <f t="shared" si="48"/>
        <v>221</v>
      </c>
    </row>
    <row r="3104" spans="1:9" x14ac:dyDescent="0.25">
      <c r="A3104" t="s">
        <v>4660</v>
      </c>
      <c r="B3104" t="s">
        <v>205</v>
      </c>
      <c r="C3104" t="str" cm="1">
        <f t="array" ref="C3104">_xlfn.TEXTSPLIT(_xlfn.TEXTJOIN("",FALSE,B3104,"*"),{" ","-"})</f>
        <v>Starmie*</v>
      </c>
      <c r="I3104">
        <f t="shared" si="48"/>
        <v>121</v>
      </c>
    </row>
    <row r="3105" spans="1:9" x14ac:dyDescent="0.25">
      <c r="A3105" t="s">
        <v>4661</v>
      </c>
      <c r="B3105" t="s">
        <v>2414</v>
      </c>
      <c r="C3105" t="str" cm="1">
        <f t="array" ref="C3105">_xlfn.TEXTSPLIT(_xlfn.TEXTJOIN("",FALSE,B3105,"*"),{" ","-"})</f>
        <v>Wobbuffet*</v>
      </c>
      <c r="I3105">
        <f t="shared" si="48"/>
        <v>202</v>
      </c>
    </row>
    <row r="3106" spans="1:9" x14ac:dyDescent="0.25">
      <c r="A3106" t="s">
        <v>4662</v>
      </c>
      <c r="B3106" t="s">
        <v>124</v>
      </c>
      <c r="C3106" t="str" cm="1">
        <f t="array" ref="C3106">_xlfn.TEXTSPLIT(_xlfn.TEXTJOIN("",FALSE,B3106,"*"),{" ","-"})</f>
        <v>Abra*</v>
      </c>
      <c r="I3106">
        <f t="shared" si="48"/>
        <v>63</v>
      </c>
    </row>
    <row r="3107" spans="1:9" x14ac:dyDescent="0.25">
      <c r="A3107" t="s">
        <v>4663</v>
      </c>
      <c r="B3107" t="s">
        <v>4664</v>
      </c>
      <c r="C3107" t="str" cm="1">
        <f t="array" ref="C3107:D3107">_xlfn.TEXTSPLIT(_xlfn.TEXTJOIN("",FALSE,B3107,"*"),{" ","-"})</f>
        <v>Buried</v>
      </c>
      <c r="D3107" t="str">
        <v>Fossil*</v>
      </c>
      <c r="I3107" t="str">
        <f t="shared" si="48"/>
        <v/>
      </c>
    </row>
    <row r="3108" spans="1:9" x14ac:dyDescent="0.25">
      <c r="A3108" t="s">
        <v>4665</v>
      </c>
      <c r="B3108" t="s">
        <v>846</v>
      </c>
      <c r="C3108" t="str" cm="1">
        <f t="array" ref="C3108">_xlfn.TEXTSPLIT(_xlfn.TEXTJOIN("",FALSE,B3108,"*"),{" ","-"})</f>
        <v>Cleffa*</v>
      </c>
      <c r="I3108">
        <f t="shared" si="48"/>
        <v>173</v>
      </c>
    </row>
    <row r="3109" spans="1:9" x14ac:dyDescent="0.25">
      <c r="A3109" t="s">
        <v>4666</v>
      </c>
      <c r="B3109" t="s">
        <v>2387</v>
      </c>
      <c r="C3109" t="str" cm="1">
        <f t="array" ref="C3109">_xlfn.TEXTSPLIT(_xlfn.TEXTJOIN("",FALSE,B3109,"*"),{" ","-"})</f>
        <v>Delibird*</v>
      </c>
      <c r="I3109">
        <f t="shared" si="48"/>
        <v>225</v>
      </c>
    </row>
    <row r="3110" spans="1:9" x14ac:dyDescent="0.25">
      <c r="A3110" t="s">
        <v>4667</v>
      </c>
      <c r="B3110" t="s">
        <v>82</v>
      </c>
      <c r="C3110" t="str" cm="1">
        <f t="array" ref="C3110">_xlfn.TEXTSPLIT(_xlfn.TEXTJOIN("",FALSE,B3110,"*"),{" ","-"})</f>
        <v>Diglett*</v>
      </c>
      <c r="I3110">
        <f t="shared" si="48"/>
        <v>50</v>
      </c>
    </row>
    <row r="3111" spans="1:9" x14ac:dyDescent="0.25">
      <c r="A3111" t="s">
        <v>4668</v>
      </c>
      <c r="B3111" t="s">
        <v>383</v>
      </c>
      <c r="C3111" t="str" cm="1">
        <f t="array" ref="C3111">_xlfn.TEXTSPLIT(_xlfn.TEXTJOIN("",FALSE,B3111,"*"),{" ","-"})</f>
        <v>Ditto*</v>
      </c>
      <c r="I3111">
        <f t="shared" si="48"/>
        <v>132</v>
      </c>
    </row>
    <row r="3112" spans="1:9" x14ac:dyDescent="0.25">
      <c r="A3112" t="s">
        <v>4669</v>
      </c>
      <c r="B3112" t="s">
        <v>80</v>
      </c>
      <c r="C3112" t="str" cm="1">
        <f t="array" ref="C3112">_xlfn.TEXTSPLIT(_xlfn.TEXTJOIN("",FALSE,B3112,"*"),{" ","-"})</f>
        <v>Dugtrio*</v>
      </c>
      <c r="I3112">
        <f t="shared" si="48"/>
        <v>51</v>
      </c>
    </row>
    <row r="3113" spans="1:9" x14ac:dyDescent="0.25">
      <c r="A3113" t="s">
        <v>4670</v>
      </c>
      <c r="B3113" t="s">
        <v>2495</v>
      </c>
      <c r="C3113" t="str" cm="1">
        <f t="array" ref="C3113">_xlfn.TEXTSPLIT(_xlfn.TEXTJOIN("",FALSE,B3113,"*"),{" ","-"})</f>
        <v>Dunsparce*</v>
      </c>
      <c r="I3113">
        <f t="shared" si="48"/>
        <v>206</v>
      </c>
    </row>
    <row r="3114" spans="1:9" x14ac:dyDescent="0.25">
      <c r="A3114" t="s">
        <v>4671</v>
      </c>
      <c r="B3114" t="s">
        <v>226</v>
      </c>
      <c r="C3114" t="str" cm="1">
        <f t="array" ref="C3114">_xlfn.TEXTSPLIT(_xlfn.TEXTJOIN("",FALSE,B3114,"*"),{" ","-"})</f>
        <v>Eevee*</v>
      </c>
      <c r="I3114">
        <f t="shared" si="48"/>
        <v>133</v>
      </c>
    </row>
    <row r="3115" spans="1:9" x14ac:dyDescent="0.25">
      <c r="A3115" t="s">
        <v>4672</v>
      </c>
      <c r="B3115" t="s">
        <v>108</v>
      </c>
      <c r="C3115" t="str" cm="1">
        <f t="array" ref="C3115">_xlfn.TEXTSPLIT(_xlfn.TEXTJOIN("",FALSE,B3115,"*"),{" ","-"})</f>
        <v>Farfetch'd*</v>
      </c>
      <c r="I3115">
        <f t="shared" si="48"/>
        <v>83</v>
      </c>
    </row>
    <row r="3116" spans="1:9" x14ac:dyDescent="0.25">
      <c r="A3116" t="s">
        <v>4673</v>
      </c>
      <c r="B3116" t="s">
        <v>3072</v>
      </c>
      <c r="C3116" t="str" cm="1">
        <f t="array" ref="C3116">_xlfn.TEXTSPLIT(_xlfn.TEXTJOIN("",FALSE,B3116,"*"),{" ","-"})</f>
        <v>Forretress*</v>
      </c>
      <c r="I3116">
        <f t="shared" si="48"/>
        <v>205</v>
      </c>
    </row>
    <row r="3117" spans="1:9" x14ac:dyDescent="0.25">
      <c r="A3117" t="s">
        <v>4674</v>
      </c>
      <c r="B3117" t="s">
        <v>115</v>
      </c>
      <c r="C3117" t="str" cm="1">
        <f t="array" ref="C3117">_xlfn.TEXTSPLIT(_xlfn.TEXTJOIN("",FALSE,B3117,"*"),{" ","-"})</f>
        <v>Gastly*</v>
      </c>
      <c r="I3117">
        <f t="shared" si="48"/>
        <v>92</v>
      </c>
    </row>
    <row r="3118" spans="1:9" x14ac:dyDescent="0.25">
      <c r="A3118" t="s">
        <v>4675</v>
      </c>
      <c r="B3118" t="s">
        <v>3478</v>
      </c>
      <c r="C3118" t="str" cm="1">
        <f t="array" ref="C3118">_xlfn.TEXTSPLIT(_xlfn.TEXTJOIN("",FALSE,B3118,"*"),{" ","-"})</f>
        <v>Girafarig*</v>
      </c>
      <c r="I3118">
        <f t="shared" si="48"/>
        <v>203</v>
      </c>
    </row>
    <row r="3119" spans="1:9" x14ac:dyDescent="0.25">
      <c r="A3119" t="s">
        <v>4676</v>
      </c>
      <c r="B3119" t="s">
        <v>2447</v>
      </c>
      <c r="C3119" t="str" cm="1">
        <f t="array" ref="C3119">_xlfn.TEXTSPLIT(_xlfn.TEXTJOIN("",FALSE,B3119,"*"),{" ","-"})</f>
        <v>Gligar*</v>
      </c>
      <c r="I3119">
        <f t="shared" si="48"/>
        <v>207</v>
      </c>
    </row>
    <row r="3120" spans="1:9" x14ac:dyDescent="0.25">
      <c r="A3120" t="s">
        <v>4677</v>
      </c>
      <c r="B3120" t="s">
        <v>440</v>
      </c>
      <c r="C3120" t="str" cm="1">
        <f t="array" ref="C3120">_xlfn.TEXTSPLIT(_xlfn.TEXTJOIN("",FALSE,B3120,"*"),{" ","-"})</f>
        <v>Golbat*</v>
      </c>
      <c r="I3120">
        <f t="shared" si="48"/>
        <v>42</v>
      </c>
    </row>
    <row r="3121" spans="1:9" x14ac:dyDescent="0.25">
      <c r="A3121" t="s">
        <v>4678</v>
      </c>
      <c r="B3121" t="s">
        <v>3100</v>
      </c>
      <c r="C3121" t="str" cm="1">
        <f t="array" ref="C3121">_xlfn.TEXTSPLIT(_xlfn.TEXTJOIN("",FALSE,B3121,"*"),{" ","-"})</f>
        <v>Granbull*</v>
      </c>
      <c r="I3121">
        <f t="shared" si="48"/>
        <v>210</v>
      </c>
    </row>
    <row r="3122" spans="1:9" x14ac:dyDescent="0.25">
      <c r="A3122" t="s">
        <v>4679</v>
      </c>
      <c r="B3122" t="s">
        <v>97</v>
      </c>
      <c r="C3122" t="str" cm="1">
        <f t="array" ref="C3122">_xlfn.TEXTSPLIT(_xlfn.TEXTJOIN("",FALSE,B3122,"*"),{" ","-"})</f>
        <v>Growlithe*</v>
      </c>
      <c r="I3122">
        <f t="shared" si="48"/>
        <v>58</v>
      </c>
    </row>
    <row r="3123" spans="1:9" x14ac:dyDescent="0.25">
      <c r="A3123" t="s">
        <v>4680</v>
      </c>
      <c r="B3123" t="s">
        <v>113</v>
      </c>
      <c r="C3123" t="str" cm="1">
        <f t="array" ref="C3123">_xlfn.TEXTSPLIT(_xlfn.TEXTJOIN("",FALSE,B3123,"*"),{" ","-"})</f>
        <v>Haunter*</v>
      </c>
      <c r="I3123">
        <f t="shared" si="48"/>
        <v>93</v>
      </c>
    </row>
    <row r="3124" spans="1:9" x14ac:dyDescent="0.25">
      <c r="A3124" t="s">
        <v>4681</v>
      </c>
      <c r="B3124" t="s">
        <v>2347</v>
      </c>
      <c r="C3124" t="str" cm="1">
        <f t="array" ref="C3124">_xlfn.TEXTSPLIT(_xlfn.TEXTJOIN("",FALSE,B3124,"*"),{" ","-"})</f>
        <v>Heracross*</v>
      </c>
      <c r="I3124">
        <f t="shared" si="48"/>
        <v>214</v>
      </c>
    </row>
    <row r="3125" spans="1:9" x14ac:dyDescent="0.25">
      <c r="A3125" t="s">
        <v>4682</v>
      </c>
      <c r="B3125" t="s">
        <v>2854</v>
      </c>
      <c r="C3125" t="str" cm="1">
        <f t="array" ref="C3125">_xlfn.TEXTSPLIT(_xlfn.TEXTJOIN("",FALSE,B3125,"*"),{" ","-"})</f>
        <v>Hoothoot*</v>
      </c>
      <c r="I3125">
        <f t="shared" si="48"/>
        <v>163</v>
      </c>
    </row>
    <row r="3126" spans="1:9" x14ac:dyDescent="0.25">
      <c r="A3126" t="s">
        <v>4683</v>
      </c>
      <c r="B3126" t="s">
        <v>1274</v>
      </c>
      <c r="C3126" t="str" cm="1">
        <f t="array" ref="C3126">_xlfn.TEXTSPLIT(_xlfn.TEXTJOIN("",FALSE,B3126,"*"),{" ","-"})</f>
        <v>Houndour*</v>
      </c>
      <c r="I3126">
        <f t="shared" si="48"/>
        <v>228</v>
      </c>
    </row>
    <row r="3127" spans="1:9" x14ac:dyDescent="0.25">
      <c r="A3127" t="s">
        <v>4684</v>
      </c>
      <c r="B3127" t="s">
        <v>861</v>
      </c>
      <c r="C3127" t="str" cm="1">
        <f t="array" ref="C3127">_xlfn.TEXTSPLIT(_xlfn.TEXTJOIN("",FALSE,B3127,"*"),{" ","-"})</f>
        <v>Igglybuff*</v>
      </c>
      <c r="I3127">
        <f t="shared" si="48"/>
        <v>174</v>
      </c>
    </row>
    <row r="3128" spans="1:9" x14ac:dyDescent="0.25">
      <c r="A3128" t="s">
        <v>4685</v>
      </c>
      <c r="B3128" t="s">
        <v>272</v>
      </c>
      <c r="C3128" t="str" cm="1">
        <f t="array" ref="C3128">_xlfn.TEXTSPLIT(_xlfn.TEXTJOIN("",FALSE,B3128,"*"),{" ","-"})</f>
        <v>Jigglypuff*</v>
      </c>
      <c r="I3128">
        <f t="shared" si="48"/>
        <v>39</v>
      </c>
    </row>
    <row r="3129" spans="1:9" x14ac:dyDescent="0.25">
      <c r="A3129" t="s">
        <v>4686</v>
      </c>
      <c r="B3129" t="s">
        <v>8</v>
      </c>
      <c r="C3129" t="str" cm="1">
        <f t="array" ref="C3129">_xlfn.TEXTSPLIT(_xlfn.TEXTJOIN("",FALSE,B3129,"*"),{" ","-"})</f>
        <v>Kadabra*</v>
      </c>
      <c r="I3129">
        <f t="shared" si="48"/>
        <v>64</v>
      </c>
    </row>
    <row r="3130" spans="1:9" x14ac:dyDescent="0.25">
      <c r="A3130" t="s">
        <v>4687</v>
      </c>
      <c r="B3130" t="s">
        <v>74</v>
      </c>
      <c r="C3130" t="str" cm="1">
        <f t="array" ref="C3130">_xlfn.TEXTSPLIT(_xlfn.TEXTJOIN("",FALSE,B3130,"*"),{" ","-"})</f>
        <v>Kakuna*</v>
      </c>
      <c r="I3130">
        <f t="shared" si="48"/>
        <v>14</v>
      </c>
    </row>
    <row r="3131" spans="1:9" x14ac:dyDescent="0.25">
      <c r="A3131" t="s">
        <v>4688</v>
      </c>
      <c r="B3131" t="s">
        <v>403</v>
      </c>
      <c r="C3131" t="str" cm="1">
        <f t="array" ref="C3131">_xlfn.TEXTSPLIT(_xlfn.TEXTJOIN("",FALSE,B3131,"*"),{" ","-"})</f>
        <v>Lapras*</v>
      </c>
      <c r="I3131">
        <f t="shared" si="48"/>
        <v>131</v>
      </c>
    </row>
    <row r="3132" spans="1:9" x14ac:dyDescent="0.25">
      <c r="A3132" t="s">
        <v>4689</v>
      </c>
      <c r="B3132" t="s">
        <v>4050</v>
      </c>
      <c r="C3132" t="str" cm="1">
        <f t="array" ref="C3132">_xlfn.TEXTSPLIT(_xlfn.TEXTJOIN("",FALSE,B3132,"*"),{" ","-"})</f>
        <v>Ledyba*</v>
      </c>
      <c r="I3132">
        <f t="shared" si="48"/>
        <v>165</v>
      </c>
    </row>
    <row r="3133" spans="1:9" x14ac:dyDescent="0.25">
      <c r="A3133" t="s">
        <v>4690</v>
      </c>
      <c r="B3133" t="s">
        <v>4050</v>
      </c>
      <c r="C3133" t="str" cm="1">
        <f t="array" ref="C3133">_xlfn.TEXTSPLIT(_xlfn.TEXTJOIN("",FALSE,B3133,"*"),{" ","-"})</f>
        <v>Ledyba*</v>
      </c>
      <c r="I3133">
        <f t="shared" si="48"/>
        <v>165</v>
      </c>
    </row>
    <row r="3134" spans="1:9" x14ac:dyDescent="0.25">
      <c r="A3134" t="s">
        <v>4691</v>
      </c>
      <c r="B3134" t="s">
        <v>130</v>
      </c>
      <c r="C3134" t="str" cm="1">
        <f t="array" ref="C3134">_xlfn.TEXTSPLIT(_xlfn.TEXTJOIN("",FALSE,B3134,"*"),{" ","-"})</f>
        <v>Machop*</v>
      </c>
      <c r="I3134">
        <f t="shared" si="48"/>
        <v>66</v>
      </c>
    </row>
    <row r="3135" spans="1:9" x14ac:dyDescent="0.25">
      <c r="A3135" t="s">
        <v>4692</v>
      </c>
      <c r="B3135" t="s">
        <v>32</v>
      </c>
      <c r="C3135" t="str" cm="1">
        <f t="array" ref="C3135">_xlfn.TEXTSPLIT(_xlfn.TEXTJOIN("",FALSE,B3135,"*"),{" ","-"})</f>
        <v>Magikarp*</v>
      </c>
      <c r="I3135">
        <f t="shared" si="48"/>
        <v>129</v>
      </c>
    </row>
    <row r="3136" spans="1:9" x14ac:dyDescent="0.25">
      <c r="A3136" t="s">
        <v>4693</v>
      </c>
      <c r="B3136" t="s">
        <v>44</v>
      </c>
      <c r="C3136" t="str" cm="1">
        <f t="array" ref="C3136">_xlfn.TEXTSPLIT(_xlfn.TEXTJOIN("",FALSE,B3136,"*"),{" ","-"})</f>
        <v>Magnemite*</v>
      </c>
      <c r="I3136">
        <f t="shared" si="48"/>
        <v>81</v>
      </c>
    </row>
    <row r="3137" spans="1:9" x14ac:dyDescent="0.25">
      <c r="A3137" t="s">
        <v>4694</v>
      </c>
      <c r="B3137" t="s">
        <v>3443</v>
      </c>
      <c r="C3137" t="str" cm="1">
        <f t="array" ref="C3137">_xlfn.TEXTSPLIT(_xlfn.TEXTJOIN("",FALSE,B3137,"*"),{" ","-"})</f>
        <v>Mantine*</v>
      </c>
      <c r="I3137">
        <f t="shared" si="48"/>
        <v>226</v>
      </c>
    </row>
    <row r="3138" spans="1:9" x14ac:dyDescent="0.25">
      <c r="A3138" t="s">
        <v>4695</v>
      </c>
      <c r="B3138" t="s">
        <v>323</v>
      </c>
      <c r="C3138" t="str" cm="1">
        <f t="array" ref="C3138">_xlfn.TEXTSPLIT(_xlfn.TEXTJOIN("",FALSE,B3138,"*"),{" ","-"})</f>
        <v>Meowth*</v>
      </c>
      <c r="I3138">
        <f t="shared" si="48"/>
        <v>52</v>
      </c>
    </row>
    <row r="3139" spans="1:9" x14ac:dyDescent="0.25">
      <c r="A3139" t="s">
        <v>4696</v>
      </c>
      <c r="B3139" t="s">
        <v>2258</v>
      </c>
      <c r="C3139" t="str" cm="1">
        <f t="array" ref="C3139">_xlfn.TEXTSPLIT(_xlfn.TEXTJOIN("",FALSE,B3139,"*"),{" ","-"})</f>
        <v>Murkrow*</v>
      </c>
      <c r="I3139">
        <f t="shared" ref="I3139:I3202" si="49">_xlfn.XLOOKUP(B3139,X$2:X$1093,V$2:V$1093, _xlfn.XLOOKUP(C3139,X$2:X$1093,V$2:V$1093, _xlfn.XLOOKUP(D3139,X$2:X$1093,V$2:V$1093, _xlfn.XLOOKUP(E3139,X$2:X$1093,V$2:V$1093, _xlfn.XLOOKUP(F3139,X$2:X$1093,V$2:V$1093, _xlfn.XLOOKUP(G3139,X$2:X$1093,V$2:V$1093, _xlfn.XLOOKUP(H3139,X$2:X$1093,V$2:V$1093, IF(ISNUMBER(SEARCH("sv", A3139)),"",""),2),2),2),2),2),2),2)</f>
        <v>198</v>
      </c>
    </row>
    <row r="3140" spans="1:9" x14ac:dyDescent="0.25">
      <c r="A3140" t="s">
        <v>4697</v>
      </c>
      <c r="B3140" t="s">
        <v>1455</v>
      </c>
      <c r="C3140" t="str" cm="1">
        <f t="array" ref="C3140">_xlfn.TEXTSPLIT(_xlfn.TEXTJOIN("",FALSE,B3140,"*"),{" ","-"})</f>
        <v>Natu*</v>
      </c>
      <c r="I3140">
        <f t="shared" si="49"/>
        <v>177</v>
      </c>
    </row>
    <row r="3141" spans="1:9" x14ac:dyDescent="0.25">
      <c r="A3141" t="s">
        <v>4698</v>
      </c>
      <c r="B3141" t="s">
        <v>315</v>
      </c>
      <c r="C3141" t="str" cm="1">
        <f t="array" ref="C3141:D3141">_xlfn.TEXTSPLIT(_xlfn.TEXTJOIN("",FALSE,B3141,"*"),{" ","-"})</f>
        <v>Nidoran</v>
      </c>
      <c r="D3141" t="str">
        <v>â™€*</v>
      </c>
      <c r="I3141">
        <f t="shared" si="49"/>
        <v>29</v>
      </c>
    </row>
    <row r="3142" spans="1:9" x14ac:dyDescent="0.25">
      <c r="A3142" t="s">
        <v>4699</v>
      </c>
      <c r="B3142" t="s">
        <v>315</v>
      </c>
      <c r="C3142" t="str" cm="1">
        <f t="array" ref="C3142:D3142">_xlfn.TEXTSPLIT(_xlfn.TEXTJOIN("",FALSE,B3142,"*"),{" ","-"})</f>
        <v>Nidoran</v>
      </c>
      <c r="D3142" t="str">
        <v>â™€*</v>
      </c>
      <c r="I3142">
        <f t="shared" si="49"/>
        <v>29</v>
      </c>
    </row>
    <row r="3143" spans="1:9" x14ac:dyDescent="0.25">
      <c r="A3143" t="s">
        <v>4700</v>
      </c>
      <c r="B3143" t="s">
        <v>240</v>
      </c>
      <c r="C3143" t="str" cm="1">
        <f t="array" ref="C3143">_xlfn.TEXTSPLIT(_xlfn.TEXTJOIN("",FALSE,B3143,"*"),{" ","-"})</f>
        <v>Nidorina*</v>
      </c>
      <c r="I3143">
        <f t="shared" si="49"/>
        <v>30</v>
      </c>
    </row>
    <row r="3144" spans="1:9" x14ac:dyDescent="0.25">
      <c r="A3144" t="s">
        <v>4701</v>
      </c>
      <c r="B3144" t="s">
        <v>63</v>
      </c>
      <c r="C3144" t="str" cm="1">
        <f t="array" ref="C3144">_xlfn.TEXTSPLIT(_xlfn.TEXTJOIN("",FALSE,B3144,"*"),{" ","-"})</f>
        <v>Pikachu*</v>
      </c>
      <c r="I3144">
        <f t="shared" si="49"/>
        <v>25</v>
      </c>
    </row>
    <row r="3145" spans="1:9" x14ac:dyDescent="0.25">
      <c r="A3145" t="s">
        <v>4702</v>
      </c>
      <c r="B3145" t="s">
        <v>3074</v>
      </c>
      <c r="C3145" t="str" cm="1">
        <f t="array" ref="C3145">_xlfn.TEXTSPLIT(_xlfn.TEXTJOIN("",FALSE,B3145,"*"),{" ","-"})</f>
        <v>Pineco*</v>
      </c>
      <c r="I3145">
        <f t="shared" si="49"/>
        <v>204</v>
      </c>
    </row>
    <row r="3146" spans="1:9" x14ac:dyDescent="0.25">
      <c r="A3146" t="s">
        <v>4703</v>
      </c>
      <c r="B3146" t="s">
        <v>3074</v>
      </c>
      <c r="C3146" t="str" cm="1">
        <f t="array" ref="C3146">_xlfn.TEXTSPLIT(_xlfn.TEXTJOIN("",FALSE,B3146,"*"),{" ","-"})</f>
        <v>Pineco*</v>
      </c>
      <c r="I3146">
        <f t="shared" si="49"/>
        <v>204</v>
      </c>
    </row>
    <row r="3147" spans="1:9" x14ac:dyDescent="0.25">
      <c r="A3147" t="s">
        <v>4704</v>
      </c>
      <c r="B3147" t="s">
        <v>141</v>
      </c>
      <c r="C3147" t="str" cm="1">
        <f t="array" ref="C3147">_xlfn.TEXTSPLIT(_xlfn.TEXTJOIN("",FALSE,B3147,"*"),{" ","-"})</f>
        <v>Poliwag*</v>
      </c>
      <c r="I3147">
        <f t="shared" si="49"/>
        <v>60</v>
      </c>
    </row>
    <row r="3148" spans="1:9" x14ac:dyDescent="0.25">
      <c r="A3148" t="s">
        <v>4705</v>
      </c>
      <c r="B3148" t="s">
        <v>59</v>
      </c>
      <c r="C3148" t="str" cm="1">
        <f t="array" ref="C3148">_xlfn.TEXTSPLIT(_xlfn.TEXTJOIN("",FALSE,B3148,"*"),{" ","-"})</f>
        <v>Poliwhirl*</v>
      </c>
      <c r="I3148">
        <f t="shared" si="49"/>
        <v>61</v>
      </c>
    </row>
    <row r="3149" spans="1:9" x14ac:dyDescent="0.25">
      <c r="A3149" t="s">
        <v>4706</v>
      </c>
      <c r="B3149" t="s">
        <v>146</v>
      </c>
      <c r="C3149" t="str" cm="1">
        <f t="array" ref="C3149">_xlfn.TEXTSPLIT(_xlfn.TEXTJOIN("",FALSE,B3149,"*"),{" ","-"})</f>
        <v>Raticate*</v>
      </c>
      <c r="I3149">
        <f t="shared" si="49"/>
        <v>20</v>
      </c>
    </row>
    <row r="3150" spans="1:9" x14ac:dyDescent="0.25">
      <c r="A3150" t="s">
        <v>4707</v>
      </c>
      <c r="B3150" t="s">
        <v>148</v>
      </c>
      <c r="C3150" t="str" cm="1">
        <f t="array" ref="C3150">_xlfn.TEXTSPLIT(_xlfn.TEXTJOIN("",FALSE,B3150,"*"),{" ","-"})</f>
        <v>Rattata*</v>
      </c>
      <c r="I3150">
        <f t="shared" si="49"/>
        <v>19</v>
      </c>
    </row>
    <row r="3151" spans="1:9" x14ac:dyDescent="0.25">
      <c r="A3151" t="s">
        <v>4708</v>
      </c>
      <c r="B3151" t="s">
        <v>334</v>
      </c>
      <c r="C3151" t="str" cm="1">
        <f t="array" ref="C3151">_xlfn.TEXTSPLIT(_xlfn.TEXTJOIN("",FALSE,B3151,"*"),{" ","-"})</f>
        <v>Rhyhorn*</v>
      </c>
      <c r="I3151">
        <f t="shared" si="49"/>
        <v>111</v>
      </c>
    </row>
    <row r="3152" spans="1:9" x14ac:dyDescent="0.25">
      <c r="A3152" t="s">
        <v>4709</v>
      </c>
      <c r="B3152" t="s">
        <v>200</v>
      </c>
      <c r="C3152" t="str" cm="1">
        <f t="array" ref="C3152">_xlfn.TEXTSPLIT(_xlfn.TEXTJOIN("",FALSE,B3152,"*"),{" ","-"})</f>
        <v>Sandshrew*</v>
      </c>
      <c r="I3152">
        <f t="shared" si="49"/>
        <v>27</v>
      </c>
    </row>
    <row r="3153" spans="1:9" x14ac:dyDescent="0.25">
      <c r="A3153" t="s">
        <v>4710</v>
      </c>
      <c r="B3153" t="s">
        <v>465</v>
      </c>
      <c r="C3153" t="str" cm="1">
        <f t="array" ref="C3153">_xlfn.TEXTSPLIT(_xlfn.TEXTJOIN("",FALSE,B3153,"*"),{" ","-"})</f>
        <v>Sandslash*</v>
      </c>
      <c r="I3153">
        <f t="shared" si="49"/>
        <v>28</v>
      </c>
    </row>
    <row r="3154" spans="1:9" x14ac:dyDescent="0.25">
      <c r="A3154" t="s">
        <v>4711</v>
      </c>
      <c r="B3154" t="s">
        <v>104</v>
      </c>
      <c r="C3154" t="str" cm="1">
        <f t="array" ref="C3154">_xlfn.TEXTSPLIT(_xlfn.TEXTJOIN("",FALSE,B3154,"*"),{" ","-"})</f>
        <v>Seel*</v>
      </c>
      <c r="I3154">
        <f t="shared" si="49"/>
        <v>86</v>
      </c>
    </row>
    <row r="3155" spans="1:9" x14ac:dyDescent="0.25">
      <c r="A3155" t="s">
        <v>4712</v>
      </c>
      <c r="B3155" t="s">
        <v>104</v>
      </c>
      <c r="C3155" t="str" cm="1">
        <f t="array" ref="C3155">_xlfn.TEXTSPLIT(_xlfn.TEXTJOIN("",FALSE,B3155,"*"),{" ","-"})</f>
        <v>Seel*</v>
      </c>
      <c r="I3155">
        <f t="shared" si="49"/>
        <v>86</v>
      </c>
    </row>
    <row r="3156" spans="1:9" x14ac:dyDescent="0.25">
      <c r="A3156" t="s">
        <v>4713</v>
      </c>
      <c r="B3156" t="s">
        <v>1356</v>
      </c>
      <c r="C3156" t="str" cm="1">
        <f t="array" ref="C3156">_xlfn.TEXTSPLIT(_xlfn.TEXTJOIN("",FALSE,B3156,"*"),{" ","-"})</f>
        <v>Shuckle*</v>
      </c>
      <c r="I3156">
        <f t="shared" si="49"/>
        <v>213</v>
      </c>
    </row>
    <row r="3157" spans="1:9" x14ac:dyDescent="0.25">
      <c r="A3157" t="s">
        <v>4714</v>
      </c>
      <c r="B3157" t="s">
        <v>2471</v>
      </c>
      <c r="C3157" t="str" cm="1">
        <f t="array" ref="C3157">_xlfn.TEXTSPLIT(_xlfn.TEXTJOIN("",FALSE,B3157,"*"),{" ","-"})</f>
        <v>Skarmory*</v>
      </c>
      <c r="I3157">
        <f t="shared" si="49"/>
        <v>227</v>
      </c>
    </row>
    <row r="3158" spans="1:9" x14ac:dyDescent="0.25">
      <c r="A3158" t="s">
        <v>4715</v>
      </c>
      <c r="B3158" t="s">
        <v>3791</v>
      </c>
      <c r="C3158" t="str" cm="1">
        <f t="array" ref="C3158">_xlfn.TEXTSPLIT(_xlfn.TEXTJOIN("",FALSE,B3158,"*"),{" ","-"})</f>
        <v>Slugma*</v>
      </c>
      <c r="I3158">
        <f t="shared" si="49"/>
        <v>218</v>
      </c>
    </row>
    <row r="3159" spans="1:9" x14ac:dyDescent="0.25">
      <c r="A3159" t="s">
        <v>4716</v>
      </c>
      <c r="B3159" t="s">
        <v>3791</v>
      </c>
      <c r="C3159" t="str" cm="1">
        <f t="array" ref="C3159">_xlfn.TEXTSPLIT(_xlfn.TEXTJOIN("",FALSE,B3159,"*"),{" ","-"})</f>
        <v>Slugma*</v>
      </c>
      <c r="I3159">
        <f t="shared" si="49"/>
        <v>218</v>
      </c>
    </row>
    <row r="3160" spans="1:9" x14ac:dyDescent="0.25">
      <c r="A3160" t="s">
        <v>4717</v>
      </c>
      <c r="B3160" t="s">
        <v>251</v>
      </c>
      <c r="C3160" t="str" cm="1">
        <f t="array" ref="C3160">_xlfn.TEXTSPLIT(_xlfn.TEXTJOIN("",FALSE,B3160,"*"),{" ","-"})</f>
        <v>Snorlax*</v>
      </c>
      <c r="I3160">
        <f t="shared" si="49"/>
        <v>143</v>
      </c>
    </row>
    <row r="3161" spans="1:9" x14ac:dyDescent="0.25">
      <c r="A3161" t="s">
        <v>4718</v>
      </c>
      <c r="B3161" t="s">
        <v>3102</v>
      </c>
      <c r="C3161" t="str" cm="1">
        <f t="array" ref="C3161">_xlfn.TEXTSPLIT(_xlfn.TEXTJOIN("",FALSE,B3161,"*"),{" ","-"})</f>
        <v>Snubbull*</v>
      </c>
      <c r="I3161">
        <f t="shared" si="49"/>
        <v>209</v>
      </c>
    </row>
    <row r="3162" spans="1:9" x14ac:dyDescent="0.25">
      <c r="A3162" t="s">
        <v>4719</v>
      </c>
      <c r="B3162" t="s">
        <v>3717</v>
      </c>
      <c r="C3162" t="str" cm="1">
        <f t="array" ref="C3162">_xlfn.TEXTSPLIT(_xlfn.TEXTJOIN("",FALSE,B3162,"*"),{" ","-"})</f>
        <v>Stantler*</v>
      </c>
      <c r="I3162">
        <f t="shared" si="49"/>
        <v>234</v>
      </c>
    </row>
    <row r="3163" spans="1:9" x14ac:dyDescent="0.25">
      <c r="A3163" t="s">
        <v>4720</v>
      </c>
      <c r="B3163" t="s">
        <v>207</v>
      </c>
      <c r="C3163" t="str" cm="1">
        <f t="array" ref="C3163">_xlfn.TEXTSPLIT(_xlfn.TEXTJOIN("",FALSE,B3163,"*"),{" ","-"})</f>
        <v>Staryu*</v>
      </c>
      <c r="I3163">
        <f t="shared" si="49"/>
        <v>120</v>
      </c>
    </row>
    <row r="3164" spans="1:9" x14ac:dyDescent="0.25">
      <c r="A3164" t="s">
        <v>4721</v>
      </c>
      <c r="B3164" t="s">
        <v>207</v>
      </c>
      <c r="C3164" t="str" cm="1">
        <f t="array" ref="C3164">_xlfn.TEXTSPLIT(_xlfn.TEXTJOIN("",FALSE,B3164,"*"),{" ","-"})</f>
        <v>Staryu*</v>
      </c>
      <c r="I3164">
        <f t="shared" si="49"/>
        <v>120</v>
      </c>
    </row>
    <row r="3165" spans="1:9" x14ac:dyDescent="0.25">
      <c r="A3165" t="s">
        <v>4722</v>
      </c>
      <c r="B3165" t="s">
        <v>3612</v>
      </c>
      <c r="C3165" t="str" cm="1">
        <f t="array" ref="C3165">_xlfn.TEXTSPLIT(_xlfn.TEXTJOIN("",FALSE,B3165,"*"),{" ","-"})</f>
        <v>Sunflora*</v>
      </c>
      <c r="I3165">
        <f t="shared" si="49"/>
        <v>192</v>
      </c>
    </row>
    <row r="3166" spans="1:9" x14ac:dyDescent="0.25">
      <c r="A3166" t="s">
        <v>4723</v>
      </c>
      <c r="B3166" t="s">
        <v>3614</v>
      </c>
      <c r="C3166" t="str" cm="1">
        <f t="array" ref="C3166">_xlfn.TEXTSPLIT(_xlfn.TEXTJOIN("",FALSE,B3166,"*"),{" ","-"})</f>
        <v>Sunkern*</v>
      </c>
      <c r="I3166">
        <f t="shared" si="49"/>
        <v>191</v>
      </c>
    </row>
    <row r="3167" spans="1:9" x14ac:dyDescent="0.25">
      <c r="A3167" t="s">
        <v>4724</v>
      </c>
      <c r="B3167" t="s">
        <v>2579</v>
      </c>
      <c r="C3167" t="str" cm="1">
        <f t="array" ref="C3167">_xlfn.TEXTSPLIT(_xlfn.TEXTJOIN("",FALSE,B3167,"*"),{" ","-"})</f>
        <v>Swinub*</v>
      </c>
      <c r="I3167">
        <f t="shared" si="49"/>
        <v>220</v>
      </c>
    </row>
    <row r="3168" spans="1:9" x14ac:dyDescent="0.25">
      <c r="A3168" t="s">
        <v>4725</v>
      </c>
      <c r="B3168" t="s">
        <v>2579</v>
      </c>
      <c r="C3168" t="str" cm="1">
        <f t="array" ref="C3168">_xlfn.TEXTSPLIT(_xlfn.TEXTJOIN("",FALSE,B3168,"*"),{" ","-"})</f>
        <v>Swinub*</v>
      </c>
      <c r="I3168">
        <f t="shared" si="49"/>
        <v>220</v>
      </c>
    </row>
    <row r="3169" spans="1:9" x14ac:dyDescent="0.25">
      <c r="A3169" t="s">
        <v>4726</v>
      </c>
      <c r="B3169" t="s">
        <v>1331</v>
      </c>
      <c r="C3169" t="str" cm="1">
        <f t="array" ref="C3169">_xlfn.TEXTSPLIT(_xlfn.TEXTJOIN("",FALSE,B3169,"*"),{" ","-"})</f>
        <v>Teddiursa*</v>
      </c>
      <c r="I3169">
        <f t="shared" si="49"/>
        <v>216</v>
      </c>
    </row>
    <row r="3170" spans="1:9" x14ac:dyDescent="0.25">
      <c r="A3170" t="s">
        <v>4727</v>
      </c>
      <c r="B3170" t="s">
        <v>1334</v>
      </c>
      <c r="C3170" t="str" cm="1">
        <f t="array" ref="C3170">_xlfn.TEXTSPLIT(_xlfn.TEXTJOIN("",FALSE,B3170,"*"),{" ","-"})</f>
        <v>Ursaring*</v>
      </c>
      <c r="I3170">
        <f t="shared" si="49"/>
        <v>217</v>
      </c>
    </row>
    <row r="3171" spans="1:9" x14ac:dyDescent="0.25">
      <c r="A3171" t="s">
        <v>4728</v>
      </c>
      <c r="B3171" t="s">
        <v>258</v>
      </c>
      <c r="C3171" t="str" cm="1">
        <f t="array" ref="C3171">_xlfn.TEXTSPLIT(_xlfn.TEXTJOIN("",FALSE,B3171,"*"),{" ","-"})</f>
        <v>Venomoth*</v>
      </c>
      <c r="I3171">
        <f t="shared" si="49"/>
        <v>49</v>
      </c>
    </row>
    <row r="3172" spans="1:9" x14ac:dyDescent="0.25">
      <c r="A3172" t="s">
        <v>4729</v>
      </c>
      <c r="B3172" t="s">
        <v>260</v>
      </c>
      <c r="C3172" t="str" cm="1">
        <f t="array" ref="C3172">_xlfn.TEXTSPLIT(_xlfn.TEXTJOIN("",FALSE,B3172,"*"),{" ","-"})</f>
        <v>Venonat*</v>
      </c>
      <c r="I3172">
        <f t="shared" si="49"/>
        <v>48</v>
      </c>
    </row>
    <row r="3173" spans="1:9" x14ac:dyDescent="0.25">
      <c r="A3173" t="s">
        <v>4730</v>
      </c>
      <c r="B3173" t="s">
        <v>89</v>
      </c>
      <c r="C3173" t="str" cm="1">
        <f t="array" ref="C3173">_xlfn.TEXTSPLIT(_xlfn.TEXTJOIN("",FALSE,B3173,"*"),{" ","-"})</f>
        <v>Voltorb*</v>
      </c>
      <c r="I3173">
        <f t="shared" si="49"/>
        <v>100</v>
      </c>
    </row>
    <row r="3174" spans="1:9" x14ac:dyDescent="0.25">
      <c r="A3174" t="s">
        <v>4731</v>
      </c>
      <c r="B3174" t="s">
        <v>127</v>
      </c>
      <c r="C3174" t="str" cm="1">
        <f t="array" ref="C3174">_xlfn.TEXTSPLIT(_xlfn.TEXTJOIN("",FALSE,B3174,"*"),{" ","-"})</f>
        <v>Weedle*</v>
      </c>
      <c r="I3174">
        <f t="shared" si="49"/>
        <v>13</v>
      </c>
    </row>
    <row r="3175" spans="1:9" x14ac:dyDescent="0.25">
      <c r="A3175" t="s">
        <v>4732</v>
      </c>
      <c r="B3175" t="s">
        <v>127</v>
      </c>
      <c r="C3175" t="str" cm="1">
        <f t="array" ref="C3175">_xlfn.TEXTSPLIT(_xlfn.TEXTJOIN("",FALSE,B3175,"*"),{" ","-"})</f>
        <v>Weedle*</v>
      </c>
      <c r="I3175">
        <f t="shared" si="49"/>
        <v>13</v>
      </c>
    </row>
    <row r="3176" spans="1:9" x14ac:dyDescent="0.25">
      <c r="A3176" t="s">
        <v>4733</v>
      </c>
      <c r="B3176" t="s">
        <v>2128</v>
      </c>
      <c r="C3176" t="str" cm="1">
        <f t="array" ref="C3176">_xlfn.TEXTSPLIT(_xlfn.TEXTJOIN("",FALSE,B3176,"*"),{" ","-"})</f>
        <v>Yanma*</v>
      </c>
      <c r="I3176">
        <f t="shared" si="49"/>
        <v>193</v>
      </c>
    </row>
    <row r="3177" spans="1:9" x14ac:dyDescent="0.25">
      <c r="A3177" t="s">
        <v>4734</v>
      </c>
      <c r="B3177" t="s">
        <v>442</v>
      </c>
      <c r="C3177" t="str" cm="1">
        <f t="array" ref="C3177">_xlfn.TEXTSPLIT(_xlfn.TEXTJOIN("",FALSE,B3177,"*"),{" ","-"})</f>
        <v>Zubat*</v>
      </c>
      <c r="I3177">
        <f t="shared" si="49"/>
        <v>41</v>
      </c>
    </row>
    <row r="3178" spans="1:9" x14ac:dyDescent="0.25">
      <c r="A3178" t="s">
        <v>4735</v>
      </c>
      <c r="B3178" t="s">
        <v>442</v>
      </c>
      <c r="C3178" t="str" cm="1">
        <f t="array" ref="C3178">_xlfn.TEXTSPLIT(_xlfn.TEXTJOIN("",FALSE,B3178,"*"),{" ","-"})</f>
        <v>Zubat*</v>
      </c>
      <c r="I3178">
        <f t="shared" si="49"/>
        <v>41</v>
      </c>
    </row>
    <row r="3179" spans="1:9" x14ac:dyDescent="0.25">
      <c r="A3179" t="s">
        <v>4736</v>
      </c>
      <c r="B3179" t="s">
        <v>880</v>
      </c>
      <c r="C3179" t="str" cm="1">
        <f t="array" ref="C3179">_xlfn.TEXTSPLIT(_xlfn.TEXTJOIN("",FALSE,B3179,"*"),{" ","-"})</f>
        <v>Celebi*</v>
      </c>
      <c r="I3179">
        <f t="shared" si="49"/>
        <v>251</v>
      </c>
    </row>
    <row r="3180" spans="1:9" x14ac:dyDescent="0.25">
      <c r="A3180" t="s">
        <v>4737</v>
      </c>
      <c r="B3180" t="s">
        <v>22</v>
      </c>
      <c r="C3180" t="str" cm="1">
        <f t="array" ref="C3180">_xlfn.TEXTSPLIT(_xlfn.TEXTJOIN("",FALSE,B3180,"*"),{" ","-"})</f>
        <v>Charizard*</v>
      </c>
      <c r="I3180">
        <f t="shared" si="49"/>
        <v>6</v>
      </c>
    </row>
    <row r="3181" spans="1:9" x14ac:dyDescent="0.25">
      <c r="A3181" t="s">
        <v>4738</v>
      </c>
      <c r="B3181" t="s">
        <v>2631</v>
      </c>
      <c r="C3181" t="str" cm="1">
        <f t="array" ref="C3181">_xlfn.TEXTSPLIT(_xlfn.TEXTJOIN("",FALSE,B3181,"*"),{" ","-"})</f>
        <v>Crobat*</v>
      </c>
      <c r="I3181">
        <f t="shared" si="49"/>
        <v>169</v>
      </c>
    </row>
    <row r="3182" spans="1:9" x14ac:dyDescent="0.25">
      <c r="A3182" t="s">
        <v>4739</v>
      </c>
      <c r="B3182" t="s">
        <v>448</v>
      </c>
      <c r="C3182" t="str" cm="1">
        <f t="array" ref="C3182">_xlfn.TEXTSPLIT(_xlfn.TEXTJOIN("",FALSE,B3182,"*"),{" ","-"})</f>
        <v>Golem*</v>
      </c>
      <c r="I3182">
        <f t="shared" si="49"/>
        <v>76</v>
      </c>
    </row>
    <row r="3183" spans="1:9" x14ac:dyDescent="0.25">
      <c r="A3183" t="s">
        <v>4740</v>
      </c>
      <c r="B3183" t="s">
        <v>884</v>
      </c>
      <c r="C3183" t="str" cm="1">
        <f t="array" ref="C3183:D3183">_xlfn.TEXTSPLIT(_xlfn.TEXTJOIN("",FALSE,B3183,"*"),{" ","-"})</f>
        <v>Ho</v>
      </c>
      <c r="D3183" t="str">
        <v>oh*</v>
      </c>
      <c r="I3183">
        <f t="shared" si="49"/>
        <v>250</v>
      </c>
    </row>
    <row r="3184" spans="1:9" x14ac:dyDescent="0.25">
      <c r="A3184" t="s">
        <v>4741</v>
      </c>
      <c r="B3184" t="s">
        <v>399</v>
      </c>
      <c r="C3184" t="str" cm="1">
        <f t="array" ref="C3184">_xlfn.TEXTSPLIT(_xlfn.TEXTJOIN("",FALSE,B3184,"*"),{" ","-"})</f>
        <v>Kabutops*</v>
      </c>
      <c r="I3184">
        <f t="shared" si="49"/>
        <v>141</v>
      </c>
    </row>
    <row r="3185" spans="1:9" x14ac:dyDescent="0.25">
      <c r="A3185" t="s">
        <v>4742</v>
      </c>
      <c r="B3185" t="s">
        <v>5</v>
      </c>
      <c r="C3185" t="str" cm="1">
        <f t="array" ref="C3185">_xlfn.TEXTSPLIT(_xlfn.TEXTJOIN("",FALSE,B3185,"*"),{" ","-"})</f>
        <v>Alakazam*</v>
      </c>
      <c r="I3185">
        <f t="shared" si="49"/>
        <v>65</v>
      </c>
    </row>
    <row r="3186" spans="1:9" x14ac:dyDescent="0.25">
      <c r="A3186" t="s">
        <v>4743</v>
      </c>
      <c r="B3186" t="s">
        <v>95</v>
      </c>
      <c r="C3186" t="str" cm="1">
        <f t="array" ref="C3186">_xlfn.TEXTSPLIT(_xlfn.TEXTJOIN("",FALSE,B3186,"*"),{" ","-"})</f>
        <v>Arcanine*</v>
      </c>
      <c r="I3186">
        <f t="shared" si="49"/>
        <v>59</v>
      </c>
    </row>
    <row r="3187" spans="1:9" x14ac:dyDescent="0.25">
      <c r="A3187" t="s">
        <v>4744</v>
      </c>
      <c r="B3187" t="s">
        <v>380</v>
      </c>
      <c r="C3187" t="str" cm="1">
        <f t="array" ref="C3187">_xlfn.TEXTSPLIT(_xlfn.TEXTJOIN("",FALSE,B3187,"*"),{" ","-"})</f>
        <v>Articuno*</v>
      </c>
      <c r="I3187">
        <f t="shared" si="49"/>
        <v>144</v>
      </c>
    </row>
    <row r="3188" spans="1:9" x14ac:dyDescent="0.25">
      <c r="A3188" t="s">
        <v>4745</v>
      </c>
      <c r="B3188" t="s">
        <v>72</v>
      </c>
      <c r="C3188" t="str" cm="1">
        <f t="array" ref="C3188">_xlfn.TEXTSPLIT(_xlfn.TEXTJOIN("",FALSE,B3188,"*"),{" ","-"})</f>
        <v>Beedrill*</v>
      </c>
      <c r="I3188">
        <f t="shared" si="49"/>
        <v>15</v>
      </c>
    </row>
    <row r="3189" spans="1:9" x14ac:dyDescent="0.25">
      <c r="A3189" t="s">
        <v>4746</v>
      </c>
      <c r="B3189" t="s">
        <v>2631</v>
      </c>
      <c r="C3189" t="str" cm="1">
        <f t="array" ref="C3189">_xlfn.TEXTSPLIT(_xlfn.TEXTJOIN("",FALSE,B3189,"*"),{" ","-"})</f>
        <v>Crobat*</v>
      </c>
      <c r="I3189">
        <f t="shared" si="49"/>
        <v>169</v>
      </c>
    </row>
    <row r="3190" spans="1:9" x14ac:dyDescent="0.25">
      <c r="A3190" t="s">
        <v>4747</v>
      </c>
      <c r="B3190" t="s">
        <v>102</v>
      </c>
      <c r="C3190" t="str" cm="1">
        <f t="array" ref="C3190">_xlfn.TEXTSPLIT(_xlfn.TEXTJOIN("",FALSE,B3190,"*"),{" ","-"})</f>
        <v>Dewgong*</v>
      </c>
      <c r="I3190">
        <f t="shared" si="49"/>
        <v>87</v>
      </c>
    </row>
    <row r="3191" spans="1:9" x14ac:dyDescent="0.25">
      <c r="A3191" t="s">
        <v>4748</v>
      </c>
      <c r="B3191" t="s">
        <v>224</v>
      </c>
      <c r="C3191" t="str" cm="1">
        <f t="array" ref="C3191">_xlfn.TEXTSPLIT(_xlfn.TEXTJOIN("",FALSE,B3191,"*"),{" ","-"})</f>
        <v>Flareon*</v>
      </c>
      <c r="I3191">
        <f t="shared" si="49"/>
        <v>136</v>
      </c>
    </row>
    <row r="3192" spans="1:9" x14ac:dyDescent="0.25">
      <c r="A3192" t="s">
        <v>4749</v>
      </c>
      <c r="B3192" t="s">
        <v>3072</v>
      </c>
      <c r="C3192" t="str" cm="1">
        <f t="array" ref="C3192">_xlfn.TEXTSPLIT(_xlfn.TEXTJOIN("",FALSE,B3192,"*"),{" ","-"})</f>
        <v>Forretress*</v>
      </c>
      <c r="I3192">
        <f t="shared" si="49"/>
        <v>205</v>
      </c>
    </row>
    <row r="3193" spans="1:9" x14ac:dyDescent="0.25">
      <c r="A3193" t="s">
        <v>4750</v>
      </c>
      <c r="B3193" t="s">
        <v>389</v>
      </c>
      <c r="C3193" t="str" cm="1">
        <f t="array" ref="C3193">_xlfn.TEXTSPLIT(_xlfn.TEXTJOIN("",FALSE,B3193,"*"),{" ","-"})</f>
        <v>Gengar*</v>
      </c>
      <c r="I3193">
        <f t="shared" si="49"/>
        <v>94</v>
      </c>
    </row>
    <row r="3194" spans="1:9" x14ac:dyDescent="0.25">
      <c r="A3194" t="s">
        <v>4751</v>
      </c>
      <c r="B3194" t="s">
        <v>30</v>
      </c>
      <c r="C3194" t="str" cm="1">
        <f t="array" ref="C3194">_xlfn.TEXTSPLIT(_xlfn.TEXTJOIN("",FALSE,B3194,"*"),{" ","-"})</f>
        <v>Gyarados*</v>
      </c>
      <c r="I3194">
        <f t="shared" si="49"/>
        <v>130</v>
      </c>
    </row>
    <row r="3195" spans="1:9" x14ac:dyDescent="0.25">
      <c r="A3195" t="s">
        <v>4752</v>
      </c>
      <c r="B3195" t="s">
        <v>1277</v>
      </c>
      <c r="C3195" t="str" cm="1">
        <f t="array" ref="C3195">_xlfn.TEXTSPLIT(_xlfn.TEXTJOIN("",FALSE,B3195,"*"),{" ","-"})</f>
        <v>Houndoom*</v>
      </c>
      <c r="I3195">
        <f t="shared" si="49"/>
        <v>229</v>
      </c>
    </row>
    <row r="3196" spans="1:9" x14ac:dyDescent="0.25">
      <c r="A3196" t="s">
        <v>4753</v>
      </c>
      <c r="B3196" t="s">
        <v>228</v>
      </c>
      <c r="C3196" t="str" cm="1">
        <f t="array" ref="C3196">_xlfn.TEXTSPLIT(_xlfn.TEXTJOIN("",FALSE,B3196,"*"),{" ","-"})</f>
        <v>Jolteon*</v>
      </c>
      <c r="I3196">
        <f t="shared" si="49"/>
        <v>135</v>
      </c>
    </row>
    <row r="3197" spans="1:9" x14ac:dyDescent="0.25">
      <c r="A3197" t="s">
        <v>4754</v>
      </c>
      <c r="B3197" t="s">
        <v>399</v>
      </c>
      <c r="C3197" t="str" cm="1">
        <f t="array" ref="C3197">_xlfn.TEXTSPLIT(_xlfn.TEXTJOIN("",FALSE,B3197,"*"),{" ","-"})</f>
        <v>Kabutops*</v>
      </c>
      <c r="I3197">
        <f t="shared" si="49"/>
        <v>141</v>
      </c>
    </row>
    <row r="3198" spans="1:9" x14ac:dyDescent="0.25">
      <c r="A3198" t="s">
        <v>4755</v>
      </c>
      <c r="B3198" t="s">
        <v>4048</v>
      </c>
      <c r="C3198" t="str" cm="1">
        <f t="array" ref="C3198">_xlfn.TEXTSPLIT(_xlfn.TEXTJOIN("",FALSE,B3198,"*"),{" ","-"})</f>
        <v>Ledian*</v>
      </c>
      <c r="I3198">
        <f t="shared" si="49"/>
        <v>166</v>
      </c>
    </row>
    <row r="3199" spans="1:9" x14ac:dyDescent="0.25">
      <c r="A3199" t="s">
        <v>4756</v>
      </c>
      <c r="B3199" t="s">
        <v>38</v>
      </c>
      <c r="C3199" t="str" cm="1">
        <f t="array" ref="C3199">_xlfn.TEXTSPLIT(_xlfn.TEXTJOIN("",FALSE,B3199,"*"),{" ","-"})</f>
        <v>Machamp*</v>
      </c>
      <c r="I3199">
        <f t="shared" si="49"/>
        <v>68</v>
      </c>
    </row>
    <row r="3200" spans="1:9" x14ac:dyDescent="0.25">
      <c r="A3200" t="s">
        <v>4757</v>
      </c>
      <c r="B3200" t="s">
        <v>3789</v>
      </c>
      <c r="C3200" t="str" cm="1">
        <f t="array" ref="C3200">_xlfn.TEXTSPLIT(_xlfn.TEXTJOIN("",FALSE,B3200,"*"),{" ","-"})</f>
        <v>Magcargo*</v>
      </c>
      <c r="I3200">
        <f t="shared" si="49"/>
        <v>219</v>
      </c>
    </row>
    <row r="3201" spans="1:9" x14ac:dyDescent="0.25">
      <c r="A3201" t="s">
        <v>4758</v>
      </c>
      <c r="B3201" t="s">
        <v>3789</v>
      </c>
      <c r="C3201" t="str" cm="1">
        <f t="array" ref="C3201">_xlfn.TEXTSPLIT(_xlfn.TEXTJOIN("",FALSE,B3201,"*"),{" ","-"})</f>
        <v>Magcargo*</v>
      </c>
      <c r="I3201">
        <f t="shared" si="49"/>
        <v>219</v>
      </c>
    </row>
    <row r="3202" spans="1:9" x14ac:dyDescent="0.25">
      <c r="A3202" t="s">
        <v>4759</v>
      </c>
      <c r="B3202" t="s">
        <v>42</v>
      </c>
      <c r="C3202" t="str" cm="1">
        <f t="array" ref="C3202">_xlfn.TEXTSPLIT(_xlfn.TEXTJOIN("",FALSE,B3202,"*"),{" ","-"})</f>
        <v>Magneton*</v>
      </c>
      <c r="I3202">
        <f t="shared" si="49"/>
        <v>82</v>
      </c>
    </row>
    <row r="3203" spans="1:9" x14ac:dyDescent="0.25">
      <c r="A3203" t="s">
        <v>4760</v>
      </c>
      <c r="B3203" t="s">
        <v>42</v>
      </c>
      <c r="C3203" t="str" cm="1">
        <f t="array" ref="C3203">_xlfn.TEXTSPLIT(_xlfn.TEXTJOIN("",FALSE,B3203,"*"),{" ","-"})</f>
        <v>Magneton*</v>
      </c>
      <c r="I3203">
        <f t="shared" ref="I3203:I3266" si="50">_xlfn.XLOOKUP(B3203,X$2:X$1093,V$2:V$1093, _xlfn.XLOOKUP(C3203,X$2:X$1093,V$2:V$1093, _xlfn.XLOOKUP(D3203,X$2:X$1093,V$2:V$1093, _xlfn.XLOOKUP(E3203,X$2:X$1093,V$2:V$1093, _xlfn.XLOOKUP(F3203,X$2:X$1093,V$2:V$1093, _xlfn.XLOOKUP(G3203,X$2:X$1093,V$2:V$1093, _xlfn.XLOOKUP(H3203,X$2:X$1093,V$2:V$1093, IF(ISNUMBER(SEARCH("sv", A3203)),"",""),2),2),2),2),2),2),2)</f>
        <v>82</v>
      </c>
    </row>
    <row r="3204" spans="1:9" x14ac:dyDescent="0.25">
      <c r="A3204" t="s">
        <v>4761</v>
      </c>
      <c r="B3204" t="s">
        <v>407</v>
      </c>
      <c r="C3204" t="str" cm="1">
        <f t="array" ref="C3204">_xlfn.TEXTSPLIT(_xlfn.TEXTJOIN("",FALSE,B3204,"*"),{" ","-"})</f>
        <v>Moltres*</v>
      </c>
      <c r="I3204">
        <f t="shared" si="50"/>
        <v>146</v>
      </c>
    </row>
    <row r="3205" spans="1:9" x14ac:dyDescent="0.25">
      <c r="A3205" t="s">
        <v>4762</v>
      </c>
      <c r="B3205" t="s">
        <v>238</v>
      </c>
      <c r="C3205" t="str" cm="1">
        <f t="array" ref="C3205">_xlfn.TEXTSPLIT(_xlfn.TEXTJOIN("",FALSE,B3205,"*"),{" ","-"})</f>
        <v>Nidoqueen*</v>
      </c>
      <c r="I3205">
        <f t="shared" si="50"/>
        <v>31</v>
      </c>
    </row>
    <row r="3206" spans="1:9" x14ac:dyDescent="0.25">
      <c r="A3206" t="s">
        <v>4763</v>
      </c>
      <c r="B3206" t="s">
        <v>2582</v>
      </c>
      <c r="C3206" t="str" cm="1">
        <f t="array" ref="C3206">_xlfn.TEXTSPLIT(_xlfn.TEXTJOIN("",FALSE,B3206,"*"),{" ","-"})</f>
        <v>Piloswine*</v>
      </c>
      <c r="I3206">
        <f t="shared" si="50"/>
        <v>221</v>
      </c>
    </row>
    <row r="3207" spans="1:9" x14ac:dyDescent="0.25">
      <c r="A3207" t="s">
        <v>4764</v>
      </c>
      <c r="B3207" t="s">
        <v>3975</v>
      </c>
      <c r="C3207" t="str" cm="1">
        <f t="array" ref="C3207">_xlfn.TEXTSPLIT(_xlfn.TEXTJOIN("",FALSE,B3207,"*"),{" ","-"})</f>
        <v>Politoed*</v>
      </c>
      <c r="I3207">
        <f t="shared" si="50"/>
        <v>186</v>
      </c>
    </row>
    <row r="3208" spans="1:9" x14ac:dyDescent="0.25">
      <c r="A3208" t="s">
        <v>4765</v>
      </c>
      <c r="B3208" t="s">
        <v>57</v>
      </c>
      <c r="C3208" t="str" cm="1">
        <f t="array" ref="C3208">_xlfn.TEXTSPLIT(_xlfn.TEXTJOIN("",FALSE,B3208,"*"),{" ","-"})</f>
        <v>Poliwrath*</v>
      </c>
      <c r="I3208">
        <f t="shared" si="50"/>
        <v>62</v>
      </c>
    </row>
    <row r="3209" spans="1:9" x14ac:dyDescent="0.25">
      <c r="A3209" t="s">
        <v>4766</v>
      </c>
      <c r="B3209" t="s">
        <v>61</v>
      </c>
      <c r="C3209" t="str" cm="1">
        <f t="array" ref="C3209">_xlfn.TEXTSPLIT(_xlfn.TEXTJOIN("",FALSE,B3209,"*"),{" ","-"})</f>
        <v>Raichu*</v>
      </c>
      <c r="I3209">
        <f t="shared" si="50"/>
        <v>26</v>
      </c>
    </row>
    <row r="3210" spans="1:9" x14ac:dyDescent="0.25">
      <c r="A3210" t="s">
        <v>4767</v>
      </c>
      <c r="B3210" t="s">
        <v>3186</v>
      </c>
      <c r="C3210" t="str" cm="1">
        <f t="array" ref="C3210">_xlfn.TEXTSPLIT(_xlfn.TEXTJOIN("",FALSE,B3210,"*"),{" ","-"})</f>
        <v>Raikou*</v>
      </c>
      <c r="I3210">
        <f t="shared" si="50"/>
        <v>243</v>
      </c>
    </row>
    <row r="3211" spans="1:9" x14ac:dyDescent="0.25">
      <c r="A3211" t="s">
        <v>4768</v>
      </c>
      <c r="B3211" t="s">
        <v>332</v>
      </c>
      <c r="C3211" t="str" cm="1">
        <f t="array" ref="C3211">_xlfn.TEXTSPLIT(_xlfn.TEXTJOIN("",FALSE,B3211,"*"),{" ","-"})</f>
        <v>Rhydon*</v>
      </c>
      <c r="I3211">
        <f t="shared" si="50"/>
        <v>112</v>
      </c>
    </row>
    <row r="3212" spans="1:9" x14ac:dyDescent="0.25">
      <c r="A3212" t="s">
        <v>4769</v>
      </c>
      <c r="B3212" t="s">
        <v>205</v>
      </c>
      <c r="C3212" t="str" cm="1">
        <f t="array" ref="C3212">_xlfn.TEXTSPLIT(_xlfn.TEXTJOIN("",FALSE,B3212,"*"),{" ","-"})</f>
        <v>Starmie*</v>
      </c>
      <c r="I3212">
        <f t="shared" si="50"/>
        <v>121</v>
      </c>
    </row>
    <row r="3213" spans="1:9" x14ac:dyDescent="0.25">
      <c r="A3213" t="s">
        <v>4770</v>
      </c>
      <c r="B3213" t="s">
        <v>2832</v>
      </c>
      <c r="C3213" t="str" cm="1">
        <f t="array" ref="C3213">_xlfn.TEXTSPLIT(_xlfn.TEXTJOIN("",FALSE,B3213,"*"),{" ","-"})</f>
        <v>Steelix*</v>
      </c>
      <c r="I3213">
        <f t="shared" si="50"/>
        <v>208</v>
      </c>
    </row>
    <row r="3214" spans="1:9" x14ac:dyDescent="0.25">
      <c r="A3214" t="s">
        <v>4771</v>
      </c>
      <c r="B3214" t="s">
        <v>2075</v>
      </c>
      <c r="C3214" t="str" cm="1">
        <f t="array" ref="C3214">_xlfn.TEXTSPLIT(_xlfn.TEXTJOIN("",FALSE,B3214,"*"),{" ","-"})</f>
        <v>Umbreon*</v>
      </c>
      <c r="I3214">
        <f t="shared" si="50"/>
        <v>197</v>
      </c>
    </row>
    <row r="3215" spans="1:9" x14ac:dyDescent="0.25">
      <c r="A3215" t="s">
        <v>4772</v>
      </c>
      <c r="B3215" t="s">
        <v>255</v>
      </c>
      <c r="C3215" t="str" cm="1">
        <f t="array" ref="C3215">_xlfn.TEXTSPLIT(_xlfn.TEXTJOIN("",FALSE,B3215,"*"),{" ","-"})</f>
        <v>Vaporeon*</v>
      </c>
      <c r="I3215">
        <f t="shared" si="50"/>
        <v>134</v>
      </c>
    </row>
    <row r="3216" spans="1:9" x14ac:dyDescent="0.25">
      <c r="A3216" t="s">
        <v>4773</v>
      </c>
      <c r="B3216" t="s">
        <v>1458</v>
      </c>
      <c r="C3216" t="str" cm="1">
        <f t="array" ref="C3216">_xlfn.TEXTSPLIT(_xlfn.TEXTJOIN("",FALSE,B3216,"*"),{" ","-"})</f>
        <v>Xatu*</v>
      </c>
      <c r="I3216">
        <f t="shared" si="50"/>
        <v>178</v>
      </c>
    </row>
    <row r="3217" spans="1:9" x14ac:dyDescent="0.25">
      <c r="A3217" t="s">
        <v>4774</v>
      </c>
      <c r="B3217" t="s">
        <v>1286</v>
      </c>
      <c r="C3217" t="str" cm="1">
        <f t="array" ref="C3217">_xlfn.TEXTSPLIT(_xlfn.TEXTJOIN("",FALSE,B3217,"*"),{" ","-"})</f>
        <v>Aggron*</v>
      </c>
      <c r="I3217">
        <f t="shared" si="50"/>
        <v>306</v>
      </c>
    </row>
    <row r="3218" spans="1:9" x14ac:dyDescent="0.25">
      <c r="A3218" t="s">
        <v>4775</v>
      </c>
      <c r="B3218" t="s">
        <v>2140</v>
      </c>
      <c r="C3218" t="str" cm="1">
        <f t="array" ref="C3218">_xlfn.TEXTSPLIT(_xlfn.TEXTJOIN("",FALSE,B3218,"*"),{" ","-"})</f>
        <v>Beautifly*</v>
      </c>
      <c r="I3218">
        <f t="shared" si="50"/>
        <v>267</v>
      </c>
    </row>
    <row r="3219" spans="1:9" x14ac:dyDescent="0.25">
      <c r="A3219" t="s">
        <v>4776</v>
      </c>
      <c r="B3219" t="s">
        <v>2015</v>
      </c>
      <c r="C3219" t="str" cm="1">
        <f t="array" ref="C3219">_xlfn.TEXTSPLIT(_xlfn.TEXTJOIN("",FALSE,B3219,"*"),{" ","-"})</f>
        <v>Blaziken*</v>
      </c>
      <c r="I3219">
        <f t="shared" si="50"/>
        <v>257</v>
      </c>
    </row>
    <row r="3220" spans="1:9" x14ac:dyDescent="0.25">
      <c r="A3220" t="s">
        <v>4777</v>
      </c>
      <c r="B3220" t="s">
        <v>2367</v>
      </c>
      <c r="C3220" t="str" cm="1">
        <f t="array" ref="C3220">_xlfn.TEXTSPLIT(_xlfn.TEXTJOIN("",FALSE,B3220,"*"),{" ","-"})</f>
        <v>Camerupt*</v>
      </c>
      <c r="I3220">
        <f t="shared" si="50"/>
        <v>323</v>
      </c>
    </row>
    <row r="3221" spans="1:9" x14ac:dyDescent="0.25">
      <c r="A3221" t="s">
        <v>4778</v>
      </c>
      <c r="B3221" t="s">
        <v>2504</v>
      </c>
      <c r="C3221" t="str" cm="1">
        <f t="array" ref="C3221">_xlfn.TEXTSPLIT(_xlfn.TEXTJOIN("",FALSE,B3221,"*"),{" ","-"})</f>
        <v>Delcatty*</v>
      </c>
      <c r="I3221">
        <f t="shared" si="50"/>
        <v>301</v>
      </c>
    </row>
    <row r="3222" spans="1:9" x14ac:dyDescent="0.25">
      <c r="A3222" t="s">
        <v>4779</v>
      </c>
      <c r="B3222" t="s">
        <v>2222</v>
      </c>
      <c r="C3222" t="str" cm="1">
        <f t="array" ref="C3222">_xlfn.TEXTSPLIT(_xlfn.TEXTJOIN("",FALSE,B3222,"*"),{" ","-"})</f>
        <v>Dustox*</v>
      </c>
      <c r="I3222">
        <f t="shared" si="50"/>
        <v>269</v>
      </c>
    </row>
    <row r="3223" spans="1:9" x14ac:dyDescent="0.25">
      <c r="A3223" t="s">
        <v>4780</v>
      </c>
      <c r="B3223" t="s">
        <v>1596</v>
      </c>
      <c r="C3223" t="str" cm="1">
        <f t="array" ref="C3223">_xlfn.TEXTSPLIT(_xlfn.TEXTJOIN("",FALSE,B3223,"*"),{" ","-"})</f>
        <v>Gardevoir*</v>
      </c>
      <c r="I3223">
        <f t="shared" si="50"/>
        <v>282</v>
      </c>
    </row>
    <row r="3224" spans="1:9" x14ac:dyDescent="0.25">
      <c r="A3224" t="s">
        <v>4781</v>
      </c>
      <c r="B3224" t="s">
        <v>2812</v>
      </c>
      <c r="C3224" t="str" cm="1">
        <f t="array" ref="C3224">_xlfn.TEXTSPLIT(_xlfn.TEXTJOIN("",FALSE,B3224,"*"),{" ","-"})</f>
        <v>Hariyama*</v>
      </c>
      <c r="I3224">
        <f t="shared" si="50"/>
        <v>297</v>
      </c>
    </row>
    <row r="3225" spans="1:9" x14ac:dyDescent="0.25">
      <c r="A3225" t="s">
        <v>4782</v>
      </c>
      <c r="B3225" t="s">
        <v>2216</v>
      </c>
      <c r="C3225" t="str" cm="1">
        <f t="array" ref="C3225">_xlfn.TEXTSPLIT(_xlfn.TEXTJOIN("",FALSE,B3225,"*"),{" ","-"})</f>
        <v>Manectric*</v>
      </c>
      <c r="I3225">
        <f t="shared" si="50"/>
        <v>310</v>
      </c>
    </row>
    <row r="3226" spans="1:9" x14ac:dyDescent="0.25">
      <c r="A3226" t="s">
        <v>4783</v>
      </c>
      <c r="B3226" t="s">
        <v>4057</v>
      </c>
      <c r="C3226" t="str" cm="1">
        <f t="array" ref="C3226">_xlfn.TEXTSPLIT(_xlfn.TEXTJOIN("",FALSE,B3226,"*"),{" ","-"})</f>
        <v>Mightyena*</v>
      </c>
      <c r="I3226">
        <f t="shared" si="50"/>
        <v>262</v>
      </c>
    </row>
    <row r="3227" spans="1:9" x14ac:dyDescent="0.25">
      <c r="A3227" t="s">
        <v>4784</v>
      </c>
      <c r="B3227" t="s">
        <v>2732</v>
      </c>
      <c r="C3227" t="str" cm="1">
        <f t="array" ref="C3227">_xlfn.TEXTSPLIT(_xlfn.TEXTJOIN("",FALSE,B3227,"*"),{" ","-"})</f>
        <v>Sceptile*</v>
      </c>
      <c r="I3227">
        <f t="shared" si="50"/>
        <v>254</v>
      </c>
    </row>
    <row r="3228" spans="1:9" x14ac:dyDescent="0.25">
      <c r="A3228" t="s">
        <v>4785</v>
      </c>
      <c r="B3228" t="s">
        <v>2312</v>
      </c>
      <c r="C3228" t="str" cm="1">
        <f t="array" ref="C3228">_xlfn.TEXTSPLIT(_xlfn.TEXTJOIN("",FALSE,B3228,"*"),{" ","-"})</f>
        <v>Slaking*</v>
      </c>
      <c r="I3228">
        <f t="shared" si="50"/>
        <v>289</v>
      </c>
    </row>
    <row r="3229" spans="1:9" x14ac:dyDescent="0.25">
      <c r="A3229" t="s">
        <v>4786</v>
      </c>
      <c r="B3229" t="s">
        <v>3739</v>
      </c>
      <c r="C3229" t="str" cm="1">
        <f t="array" ref="C3229">_xlfn.TEXTSPLIT(_xlfn.TEXTJOIN("",FALSE,B3229,"*"),{" ","-"})</f>
        <v>Swampert*</v>
      </c>
      <c r="I3229">
        <f t="shared" si="50"/>
        <v>260</v>
      </c>
    </row>
    <row r="3230" spans="1:9" x14ac:dyDescent="0.25">
      <c r="A3230" t="s">
        <v>4787</v>
      </c>
      <c r="B3230" t="s">
        <v>2175</v>
      </c>
      <c r="C3230" t="str" cm="1">
        <f t="array" ref="C3230">_xlfn.TEXTSPLIT(_xlfn.TEXTJOIN("",FALSE,B3230,"*"),{" ","-"})</f>
        <v>Wailord*</v>
      </c>
      <c r="I3230">
        <f t="shared" si="50"/>
        <v>321</v>
      </c>
    </row>
    <row r="3231" spans="1:9" x14ac:dyDescent="0.25">
      <c r="A3231" t="s">
        <v>4788</v>
      </c>
      <c r="B3231" t="s">
        <v>2015</v>
      </c>
      <c r="C3231" t="str" cm="1">
        <f t="array" ref="C3231">_xlfn.TEXTSPLIT(_xlfn.TEXTJOIN("",FALSE,B3231,"*"),{" ","-"})</f>
        <v>Blaziken*</v>
      </c>
      <c r="I3231">
        <f t="shared" si="50"/>
        <v>257</v>
      </c>
    </row>
    <row r="3232" spans="1:9" x14ac:dyDescent="0.25">
      <c r="A3232" t="s">
        <v>4789</v>
      </c>
      <c r="B3232" t="s">
        <v>3630</v>
      </c>
      <c r="C3232" t="str" cm="1">
        <f t="array" ref="C3232">_xlfn.TEXTSPLIT(_xlfn.TEXTJOIN("",FALSE,B3232,"*"),{" ","-"})</f>
        <v>Breloom*</v>
      </c>
      <c r="I3232">
        <f t="shared" si="50"/>
        <v>286</v>
      </c>
    </row>
    <row r="3233" spans="1:9" x14ac:dyDescent="0.25">
      <c r="A3233" t="s">
        <v>4790</v>
      </c>
      <c r="B3233" t="s">
        <v>2653</v>
      </c>
      <c r="C3233" t="str" cm="1">
        <f t="array" ref="C3233">_xlfn.TEXTSPLIT(_xlfn.TEXTJOIN("",FALSE,B3233,"*"),{" ","-"})</f>
        <v>Donphan*</v>
      </c>
      <c r="I3233">
        <f t="shared" si="50"/>
        <v>232</v>
      </c>
    </row>
    <row r="3234" spans="1:9" x14ac:dyDescent="0.25">
      <c r="A3234" t="s">
        <v>4791</v>
      </c>
      <c r="B3234" t="s">
        <v>2241</v>
      </c>
      <c r="C3234" t="str" cm="1">
        <f t="array" ref="C3234">_xlfn.TEXTSPLIT(_xlfn.TEXTJOIN("",FALSE,B3234,"*"),{" ","-"})</f>
        <v>Nosepass*</v>
      </c>
      <c r="I3234">
        <f t="shared" si="50"/>
        <v>299</v>
      </c>
    </row>
    <row r="3235" spans="1:9" x14ac:dyDescent="0.25">
      <c r="A3235" t="s">
        <v>4792</v>
      </c>
      <c r="B3235" t="s">
        <v>3797</v>
      </c>
      <c r="C3235" t="str" cm="1">
        <f t="array" ref="C3235">_xlfn.TEXTSPLIT(_xlfn.TEXTJOIN("",FALSE,B3235,"*"),{" ","-"})</f>
        <v>Pelipper*</v>
      </c>
      <c r="I3235">
        <f t="shared" si="50"/>
        <v>279</v>
      </c>
    </row>
    <row r="3236" spans="1:9" x14ac:dyDescent="0.25">
      <c r="A3236" t="s">
        <v>4793</v>
      </c>
      <c r="B3236" t="s">
        <v>2732</v>
      </c>
      <c r="C3236" t="str" cm="1">
        <f t="array" ref="C3236">_xlfn.TEXTSPLIT(_xlfn.TEXTJOIN("",FALSE,B3236,"*"),{" ","-"})</f>
        <v>Sceptile*</v>
      </c>
      <c r="I3236">
        <f t="shared" si="50"/>
        <v>254</v>
      </c>
    </row>
    <row r="3237" spans="1:9" x14ac:dyDescent="0.25">
      <c r="A3237" t="s">
        <v>4794</v>
      </c>
      <c r="B3237" t="s">
        <v>336</v>
      </c>
      <c r="C3237" t="str" cm="1">
        <f t="array" ref="C3237">_xlfn.TEXTSPLIT(_xlfn.TEXTJOIN("",FALSE,B3237,"*"),{" ","-"})</f>
        <v>Seaking*</v>
      </c>
      <c r="I3237">
        <f t="shared" si="50"/>
        <v>119</v>
      </c>
    </row>
    <row r="3238" spans="1:9" x14ac:dyDescent="0.25">
      <c r="A3238" t="s">
        <v>4795</v>
      </c>
      <c r="B3238" t="s">
        <v>2600</v>
      </c>
      <c r="C3238" t="str" cm="1">
        <f t="array" ref="C3238">_xlfn.TEXTSPLIT(_xlfn.TEXTJOIN("",FALSE,B3238,"*"),{" ","-"})</f>
        <v>Sharpedo*</v>
      </c>
      <c r="I3238">
        <f t="shared" si="50"/>
        <v>319</v>
      </c>
    </row>
    <row r="3239" spans="1:9" x14ac:dyDescent="0.25">
      <c r="A3239" t="s">
        <v>4796</v>
      </c>
      <c r="B3239" t="s">
        <v>3739</v>
      </c>
      <c r="C3239" t="str" cm="1">
        <f t="array" ref="C3239">_xlfn.TEXTSPLIT(_xlfn.TEXTJOIN("",FALSE,B3239,"*"),{" ","-"})</f>
        <v>Swampert*</v>
      </c>
      <c r="I3239">
        <f t="shared" si="50"/>
        <v>260</v>
      </c>
    </row>
    <row r="3240" spans="1:9" x14ac:dyDescent="0.25">
      <c r="A3240" t="s">
        <v>4797</v>
      </c>
      <c r="B3240" t="s">
        <v>480</v>
      </c>
      <c r="C3240" t="str" cm="1">
        <f t="array" ref="C3240">_xlfn.TEXTSPLIT(_xlfn.TEXTJOIN("",FALSE,B3240,"*"),{" ","-"})</f>
        <v>Weezing*</v>
      </c>
      <c r="I3240">
        <f t="shared" si="50"/>
        <v>110</v>
      </c>
    </row>
    <row r="3241" spans="1:9" x14ac:dyDescent="0.25">
      <c r="A3241" t="s">
        <v>4798</v>
      </c>
      <c r="B3241" t="s">
        <v>1280</v>
      </c>
      <c r="C3241" t="str" cm="1">
        <f t="array" ref="C3241">_xlfn.TEXTSPLIT(_xlfn.TEXTJOIN("",FALSE,B3241,"*"),{" ","-"})</f>
        <v>Aron*</v>
      </c>
      <c r="I3241">
        <f t="shared" si="50"/>
        <v>304</v>
      </c>
    </row>
    <row r="3242" spans="1:9" x14ac:dyDescent="0.25">
      <c r="A3242" t="s">
        <v>4799</v>
      </c>
      <c r="B3242" t="s">
        <v>2143</v>
      </c>
      <c r="C3242" t="str" cm="1">
        <f t="array" ref="C3242">_xlfn.TEXTSPLIT(_xlfn.TEXTJOIN("",FALSE,B3242,"*"),{" ","-"})</f>
        <v>Cascoon*</v>
      </c>
      <c r="I3242">
        <f t="shared" si="50"/>
        <v>268</v>
      </c>
    </row>
    <row r="3243" spans="1:9" x14ac:dyDescent="0.25">
      <c r="A3243" t="s">
        <v>4800</v>
      </c>
      <c r="B3243" t="s">
        <v>2012</v>
      </c>
      <c r="C3243" t="str" cm="1">
        <f t="array" ref="C3243">_xlfn.TEXTSPLIT(_xlfn.TEXTJOIN("",FALSE,B3243,"*"),{" ","-"})</f>
        <v>Combusken*</v>
      </c>
      <c r="I3243">
        <f t="shared" si="50"/>
        <v>256</v>
      </c>
    </row>
    <row r="3244" spans="1:9" x14ac:dyDescent="0.25">
      <c r="A3244" t="s">
        <v>4801</v>
      </c>
      <c r="B3244" t="s">
        <v>2012</v>
      </c>
      <c r="C3244" t="str" cm="1">
        <f t="array" ref="C3244">_xlfn.TEXTSPLIT(_xlfn.TEXTJOIN("",FALSE,B3244,"*"),{" ","-"})</f>
        <v>Combusken*</v>
      </c>
      <c r="I3244">
        <f t="shared" si="50"/>
        <v>256</v>
      </c>
    </row>
    <row r="3245" spans="1:9" x14ac:dyDescent="0.25">
      <c r="A3245" t="s">
        <v>4802</v>
      </c>
      <c r="B3245" t="s">
        <v>2504</v>
      </c>
      <c r="C3245" t="str" cm="1">
        <f t="array" ref="C3245">_xlfn.TEXTSPLIT(_xlfn.TEXTJOIN("",FALSE,B3245,"*"),{" ","-"})</f>
        <v>Delcatty*</v>
      </c>
      <c r="I3245">
        <f t="shared" si="50"/>
        <v>301</v>
      </c>
    </row>
    <row r="3246" spans="1:9" x14ac:dyDescent="0.25">
      <c r="A3246" t="s">
        <v>4803</v>
      </c>
      <c r="B3246" t="s">
        <v>2212</v>
      </c>
      <c r="C3246" t="str" cm="1">
        <f t="array" ref="C3246">_xlfn.TEXTSPLIT(_xlfn.TEXTJOIN("",FALSE,B3246,"*"),{" ","-"})</f>
        <v>Electrike*</v>
      </c>
      <c r="I3246">
        <f t="shared" si="50"/>
        <v>309</v>
      </c>
    </row>
    <row r="3247" spans="1:9" x14ac:dyDescent="0.25">
      <c r="A3247" t="s">
        <v>4804</v>
      </c>
      <c r="B3247" t="s">
        <v>2729</v>
      </c>
      <c r="C3247" t="str" cm="1">
        <f t="array" ref="C3247">_xlfn.TEXTSPLIT(_xlfn.TEXTJOIN("",FALSE,B3247,"*"),{" ","-"})</f>
        <v>Grovyle*</v>
      </c>
      <c r="I3247">
        <f t="shared" si="50"/>
        <v>253</v>
      </c>
    </row>
    <row r="3248" spans="1:9" x14ac:dyDescent="0.25">
      <c r="A3248" t="s">
        <v>4805</v>
      </c>
      <c r="B3248" t="s">
        <v>2729</v>
      </c>
      <c r="C3248" t="str" cm="1">
        <f t="array" ref="C3248">_xlfn.TEXTSPLIT(_xlfn.TEXTJOIN("",FALSE,B3248,"*"),{" ","-"})</f>
        <v>Grovyle*</v>
      </c>
      <c r="I3248">
        <f t="shared" si="50"/>
        <v>253</v>
      </c>
    </row>
    <row r="3249" spans="1:9" x14ac:dyDescent="0.25">
      <c r="A3249" t="s">
        <v>4806</v>
      </c>
      <c r="B3249" t="s">
        <v>2812</v>
      </c>
      <c r="C3249" t="str" cm="1">
        <f t="array" ref="C3249">_xlfn.TEXTSPLIT(_xlfn.TEXTJOIN("",FALSE,B3249,"*"),{" ","-"})</f>
        <v>Hariyama*</v>
      </c>
      <c r="I3249">
        <f t="shared" si="50"/>
        <v>297</v>
      </c>
    </row>
    <row r="3250" spans="1:9" x14ac:dyDescent="0.25">
      <c r="A3250" t="s">
        <v>4807</v>
      </c>
      <c r="B3250" t="s">
        <v>1468</v>
      </c>
      <c r="C3250" t="str" cm="1">
        <f t="array" ref="C3250">_xlfn.TEXTSPLIT(_xlfn.TEXTJOIN("",FALSE,B3250,"*"),{" ","-"})</f>
        <v>Kirlia*</v>
      </c>
      <c r="I3250">
        <f t="shared" si="50"/>
        <v>281</v>
      </c>
    </row>
    <row r="3251" spans="1:9" x14ac:dyDescent="0.25">
      <c r="A3251" t="s">
        <v>4808</v>
      </c>
      <c r="B3251" t="s">
        <v>1468</v>
      </c>
      <c r="C3251" t="str" cm="1">
        <f t="array" ref="C3251">_xlfn.TEXTSPLIT(_xlfn.TEXTJOIN("",FALSE,B3251,"*"),{" ","-"})</f>
        <v>Kirlia*</v>
      </c>
      <c r="I3251">
        <f t="shared" si="50"/>
        <v>281</v>
      </c>
    </row>
    <row r="3252" spans="1:9" x14ac:dyDescent="0.25">
      <c r="A3252" t="s">
        <v>4809</v>
      </c>
      <c r="B3252" t="s">
        <v>1283</v>
      </c>
      <c r="C3252" t="str" cm="1">
        <f t="array" ref="C3252">_xlfn.TEXTSPLIT(_xlfn.TEXTJOIN("",FALSE,B3252,"*"),{" ","-"})</f>
        <v>Lairon*</v>
      </c>
      <c r="I3252">
        <f t="shared" si="50"/>
        <v>305</v>
      </c>
    </row>
    <row r="3253" spans="1:9" x14ac:dyDescent="0.25">
      <c r="A3253" t="s">
        <v>4810</v>
      </c>
      <c r="B3253" t="s">
        <v>1283</v>
      </c>
      <c r="C3253" t="str" cm="1">
        <f t="array" ref="C3253">_xlfn.TEXTSPLIT(_xlfn.TEXTJOIN("",FALSE,B3253,"*"),{" ","-"})</f>
        <v>Lairon*</v>
      </c>
      <c r="I3253">
        <f t="shared" si="50"/>
        <v>305</v>
      </c>
    </row>
    <row r="3254" spans="1:9" x14ac:dyDescent="0.25">
      <c r="A3254" t="s">
        <v>4811</v>
      </c>
      <c r="B3254" t="s">
        <v>3784</v>
      </c>
      <c r="C3254" t="str" cm="1">
        <f t="array" ref="C3254">_xlfn.TEXTSPLIT(_xlfn.TEXTJOIN("",FALSE,B3254,"*"),{" ","-"})</f>
        <v>Linoone*</v>
      </c>
      <c r="I3254">
        <f t="shared" si="50"/>
        <v>264</v>
      </c>
    </row>
    <row r="3255" spans="1:9" x14ac:dyDescent="0.25">
      <c r="A3255" t="s">
        <v>4812</v>
      </c>
      <c r="B3255" t="s">
        <v>2216</v>
      </c>
      <c r="C3255" t="str" cm="1">
        <f t="array" ref="C3255">_xlfn.TEXTSPLIT(_xlfn.TEXTJOIN("",FALSE,B3255,"*"),{" ","-"})</f>
        <v>Manectric*</v>
      </c>
      <c r="I3255">
        <f t="shared" si="50"/>
        <v>310</v>
      </c>
    </row>
    <row r="3256" spans="1:9" x14ac:dyDescent="0.25">
      <c r="A3256" t="s">
        <v>4813</v>
      </c>
      <c r="B3256" t="s">
        <v>3741</v>
      </c>
      <c r="C3256" t="str" cm="1">
        <f t="array" ref="C3256">_xlfn.TEXTSPLIT(_xlfn.TEXTJOIN("",FALSE,B3256,"*"),{" ","-"})</f>
        <v>Marshtomp*</v>
      </c>
      <c r="I3256">
        <f t="shared" si="50"/>
        <v>259</v>
      </c>
    </row>
    <row r="3257" spans="1:9" x14ac:dyDescent="0.25">
      <c r="A3257" t="s">
        <v>4814</v>
      </c>
      <c r="B3257" t="s">
        <v>3741</v>
      </c>
      <c r="C3257" t="str" cm="1">
        <f t="array" ref="C3257">_xlfn.TEXTSPLIT(_xlfn.TEXTJOIN("",FALSE,B3257,"*"),{" ","-"})</f>
        <v>Marshtomp*</v>
      </c>
      <c r="I3257">
        <f t="shared" si="50"/>
        <v>259</v>
      </c>
    </row>
    <row r="3258" spans="1:9" x14ac:dyDescent="0.25">
      <c r="A3258" t="s">
        <v>4815</v>
      </c>
      <c r="B3258" t="s">
        <v>4057</v>
      </c>
      <c r="C3258" t="str" cm="1">
        <f t="array" ref="C3258">_xlfn.TEXTSPLIT(_xlfn.TEXTJOIN("",FALSE,B3258,"*"),{" ","-"})</f>
        <v>Mightyena*</v>
      </c>
      <c r="I3258">
        <f t="shared" si="50"/>
        <v>262</v>
      </c>
    </row>
    <row r="3259" spans="1:9" x14ac:dyDescent="0.25">
      <c r="A3259" t="s">
        <v>4816</v>
      </c>
      <c r="B3259" t="s">
        <v>2137</v>
      </c>
      <c r="C3259" t="str" cm="1">
        <f t="array" ref="C3259">_xlfn.TEXTSPLIT(_xlfn.TEXTJOIN("",FALSE,B3259,"*"),{" ","-"})</f>
        <v>Silcoon*</v>
      </c>
      <c r="I3259">
        <f t="shared" si="50"/>
        <v>266</v>
      </c>
    </row>
    <row r="3260" spans="1:9" x14ac:dyDescent="0.25">
      <c r="A3260" t="s">
        <v>4817</v>
      </c>
      <c r="B3260" t="s">
        <v>2501</v>
      </c>
      <c r="C3260" t="str" cm="1">
        <f t="array" ref="C3260">_xlfn.TEXTSPLIT(_xlfn.TEXTJOIN("",FALSE,B3260,"*"),{" ","-"})</f>
        <v>Skitty*</v>
      </c>
      <c r="I3260">
        <f t="shared" si="50"/>
        <v>300</v>
      </c>
    </row>
    <row r="3261" spans="1:9" x14ac:dyDescent="0.25">
      <c r="A3261" t="s">
        <v>4818</v>
      </c>
      <c r="B3261" t="s">
        <v>2306</v>
      </c>
      <c r="C3261" t="str" cm="1">
        <f t="array" ref="C3261">_xlfn.TEXTSPLIT(_xlfn.TEXTJOIN("",FALSE,B3261,"*"),{" ","-"})</f>
        <v>Slakoth*</v>
      </c>
      <c r="I3261">
        <f t="shared" si="50"/>
        <v>287</v>
      </c>
    </row>
    <row r="3262" spans="1:9" x14ac:dyDescent="0.25">
      <c r="A3262" t="s">
        <v>4819</v>
      </c>
      <c r="B3262" t="s">
        <v>4069</v>
      </c>
      <c r="C3262" t="str" cm="1">
        <f t="array" ref="C3262">_xlfn.TEXTSPLIT(_xlfn.TEXTJOIN("",FALSE,B3262,"*"),{" ","-"})</f>
        <v>Swellow*</v>
      </c>
      <c r="I3262">
        <f t="shared" si="50"/>
        <v>277</v>
      </c>
    </row>
    <row r="3263" spans="1:9" x14ac:dyDescent="0.25">
      <c r="A3263" t="s">
        <v>4820</v>
      </c>
      <c r="B3263" t="s">
        <v>2309</v>
      </c>
      <c r="C3263" t="str" cm="1">
        <f t="array" ref="C3263">_xlfn.TEXTSPLIT(_xlfn.TEXTJOIN("",FALSE,B3263,"*"),{" ","-"})</f>
        <v>Vigoroth*</v>
      </c>
      <c r="I3263">
        <f t="shared" si="50"/>
        <v>288</v>
      </c>
    </row>
    <row r="3264" spans="1:9" x14ac:dyDescent="0.25">
      <c r="A3264" t="s">
        <v>4821</v>
      </c>
      <c r="B3264" t="s">
        <v>2172</v>
      </c>
      <c r="C3264" t="str" cm="1">
        <f t="array" ref="C3264">_xlfn.TEXTSPLIT(_xlfn.TEXTJOIN("",FALSE,B3264,"*"),{" ","-"})</f>
        <v>Wailmer*</v>
      </c>
      <c r="I3264">
        <f t="shared" si="50"/>
        <v>320</v>
      </c>
    </row>
    <row r="3265" spans="1:9" x14ac:dyDescent="0.25">
      <c r="A3265" t="s">
        <v>4822</v>
      </c>
      <c r="B3265" t="s">
        <v>1280</v>
      </c>
      <c r="C3265" t="str" cm="1">
        <f t="array" ref="C3265">_xlfn.TEXTSPLIT(_xlfn.TEXTJOIN("",FALSE,B3265,"*"),{" ","-"})</f>
        <v>Aron*</v>
      </c>
      <c r="I3265">
        <f t="shared" si="50"/>
        <v>304</v>
      </c>
    </row>
    <row r="3266" spans="1:9" x14ac:dyDescent="0.25">
      <c r="A3266" t="s">
        <v>4823</v>
      </c>
      <c r="B3266" t="s">
        <v>1280</v>
      </c>
      <c r="C3266" t="str" cm="1">
        <f t="array" ref="C3266">_xlfn.TEXTSPLIT(_xlfn.TEXTJOIN("",FALSE,B3266,"*"),{" ","-"})</f>
        <v>Aron*</v>
      </c>
      <c r="I3266">
        <f t="shared" si="50"/>
        <v>304</v>
      </c>
    </row>
    <row r="3267" spans="1:9" x14ac:dyDescent="0.25">
      <c r="A3267" t="s">
        <v>4824</v>
      </c>
      <c r="B3267" t="s">
        <v>2597</v>
      </c>
      <c r="C3267" t="str" cm="1">
        <f t="array" ref="C3267">_xlfn.TEXTSPLIT(_xlfn.TEXTJOIN("",FALSE,B3267,"*"),{" ","-"})</f>
        <v>Carvanha*</v>
      </c>
      <c r="I3267">
        <f t="shared" ref="I3267:I3330" si="51">_xlfn.XLOOKUP(B3267,X$2:X$1093,V$2:V$1093, _xlfn.XLOOKUP(C3267,X$2:X$1093,V$2:V$1093, _xlfn.XLOOKUP(D3267,X$2:X$1093,V$2:V$1093, _xlfn.XLOOKUP(E3267,X$2:X$1093,V$2:V$1093, _xlfn.XLOOKUP(F3267,X$2:X$1093,V$2:V$1093, _xlfn.XLOOKUP(G3267,X$2:X$1093,V$2:V$1093, _xlfn.XLOOKUP(H3267,X$2:X$1093,V$2:V$1093, IF(ISNUMBER(SEARCH("sv", A3267)),"",""),2),2),2),2),2),2),2)</f>
        <v>318</v>
      </c>
    </row>
    <row r="3268" spans="1:9" x14ac:dyDescent="0.25">
      <c r="A3268" t="s">
        <v>4825</v>
      </c>
      <c r="B3268" t="s">
        <v>2212</v>
      </c>
      <c r="C3268" t="str" cm="1">
        <f t="array" ref="C3268">_xlfn.TEXTSPLIT(_xlfn.TEXTJOIN("",FALSE,B3268,"*"),{" ","-"})</f>
        <v>Electrike*</v>
      </c>
      <c r="I3268">
        <f t="shared" si="51"/>
        <v>309</v>
      </c>
    </row>
    <row r="3269" spans="1:9" x14ac:dyDescent="0.25">
      <c r="A3269" t="s">
        <v>4826</v>
      </c>
      <c r="B3269" t="s">
        <v>2212</v>
      </c>
      <c r="C3269" t="str" cm="1">
        <f t="array" ref="C3269">_xlfn.TEXTSPLIT(_xlfn.TEXTJOIN("",FALSE,B3269,"*"),{" ","-"})</f>
        <v>Electrike*</v>
      </c>
      <c r="I3269">
        <f t="shared" si="51"/>
        <v>309</v>
      </c>
    </row>
    <row r="3270" spans="1:9" x14ac:dyDescent="0.25">
      <c r="A3270" t="s">
        <v>4827</v>
      </c>
      <c r="B3270" t="s">
        <v>174</v>
      </c>
      <c r="C3270" t="str" cm="1">
        <f t="array" ref="C3270">_xlfn.TEXTSPLIT(_xlfn.TEXTJOIN("",FALSE,B3270,"*"),{" ","-"})</f>
        <v>Koffing*</v>
      </c>
      <c r="I3270">
        <f t="shared" si="51"/>
        <v>109</v>
      </c>
    </row>
    <row r="3271" spans="1:9" x14ac:dyDescent="0.25">
      <c r="A3271" t="s">
        <v>4828</v>
      </c>
      <c r="B3271" t="s">
        <v>338</v>
      </c>
      <c r="C3271" t="str" cm="1">
        <f t="array" ref="C3271">_xlfn.TEXTSPLIT(_xlfn.TEXTJOIN("",FALSE,B3271,"*"),{" ","-"})</f>
        <v>Goldeen*</v>
      </c>
      <c r="I3271">
        <f t="shared" si="51"/>
        <v>118</v>
      </c>
    </row>
    <row r="3272" spans="1:9" x14ac:dyDescent="0.25">
      <c r="A3272" t="s">
        <v>4829</v>
      </c>
      <c r="B3272" t="s">
        <v>2453</v>
      </c>
      <c r="C3272" t="str" cm="1">
        <f t="array" ref="C3272">_xlfn.TEXTSPLIT(_xlfn.TEXTJOIN("",FALSE,B3272,"*"),{" ","-"})</f>
        <v>Makuhita*</v>
      </c>
      <c r="I3272">
        <f t="shared" si="51"/>
        <v>296</v>
      </c>
    </row>
    <row r="3273" spans="1:9" x14ac:dyDescent="0.25">
      <c r="A3273" t="s">
        <v>4830</v>
      </c>
      <c r="B3273" t="s">
        <v>2453</v>
      </c>
      <c r="C3273" t="str" cm="1">
        <f t="array" ref="C3273">_xlfn.TEXTSPLIT(_xlfn.TEXTJOIN("",FALSE,B3273,"*"),{" ","-"})</f>
        <v>Makuhita*</v>
      </c>
      <c r="I3273">
        <f t="shared" si="51"/>
        <v>296</v>
      </c>
    </row>
    <row r="3274" spans="1:9" x14ac:dyDescent="0.25">
      <c r="A3274" t="s">
        <v>4831</v>
      </c>
      <c r="B3274" t="s">
        <v>2453</v>
      </c>
      <c r="C3274" t="str" cm="1">
        <f t="array" ref="C3274">_xlfn.TEXTSPLIT(_xlfn.TEXTJOIN("",FALSE,B3274,"*"),{" ","-"})</f>
        <v>Makuhita*</v>
      </c>
      <c r="I3274">
        <f t="shared" si="51"/>
        <v>296</v>
      </c>
    </row>
    <row r="3275" spans="1:9" x14ac:dyDescent="0.25">
      <c r="A3275" t="s">
        <v>4832</v>
      </c>
      <c r="B3275" t="s">
        <v>3794</v>
      </c>
      <c r="C3275" t="str" cm="1">
        <f t="array" ref="C3275">_xlfn.TEXTSPLIT(_xlfn.TEXTJOIN("",FALSE,B3275,"*"),{" ","-"})</f>
        <v>Mudkip*</v>
      </c>
      <c r="I3275">
        <f t="shared" si="51"/>
        <v>258</v>
      </c>
    </row>
    <row r="3276" spans="1:9" x14ac:dyDescent="0.25">
      <c r="A3276" t="s">
        <v>4833</v>
      </c>
      <c r="B3276" t="s">
        <v>3794</v>
      </c>
      <c r="C3276" t="str" cm="1">
        <f t="array" ref="C3276">_xlfn.TEXTSPLIT(_xlfn.TEXTJOIN("",FALSE,B3276,"*"),{" ","-"})</f>
        <v>Mudkip*</v>
      </c>
      <c r="I3276">
        <f t="shared" si="51"/>
        <v>258</v>
      </c>
    </row>
    <row r="3277" spans="1:9" x14ac:dyDescent="0.25">
      <c r="A3277" t="s">
        <v>4834</v>
      </c>
      <c r="B3277" t="s">
        <v>2364</v>
      </c>
      <c r="C3277" t="str" cm="1">
        <f t="array" ref="C3277">_xlfn.TEXTSPLIT(_xlfn.TEXTJOIN("",FALSE,B3277,"*"),{" ","-"})</f>
        <v>Numel*</v>
      </c>
      <c r="I3277">
        <f t="shared" si="51"/>
        <v>322</v>
      </c>
    </row>
    <row r="3278" spans="1:9" x14ac:dyDescent="0.25">
      <c r="A3278" t="s">
        <v>4835</v>
      </c>
      <c r="B3278" t="s">
        <v>2650</v>
      </c>
      <c r="C3278" t="str" cm="1">
        <f t="array" ref="C3278">_xlfn.TEXTSPLIT(_xlfn.TEXTJOIN("",FALSE,B3278,"*"),{" ","-"})</f>
        <v>Phanpy*</v>
      </c>
      <c r="I3278">
        <f t="shared" si="51"/>
        <v>231</v>
      </c>
    </row>
    <row r="3279" spans="1:9" x14ac:dyDescent="0.25">
      <c r="A3279" t="s">
        <v>4836</v>
      </c>
      <c r="B3279" t="s">
        <v>4058</v>
      </c>
      <c r="C3279" t="str" cm="1">
        <f t="array" ref="C3279">_xlfn.TEXTSPLIT(_xlfn.TEXTJOIN("",FALSE,B3279,"*"),{" ","-"})</f>
        <v>Poochyena*</v>
      </c>
      <c r="I3279">
        <f t="shared" si="51"/>
        <v>261</v>
      </c>
    </row>
    <row r="3280" spans="1:9" x14ac:dyDescent="0.25">
      <c r="A3280" t="s">
        <v>4837</v>
      </c>
      <c r="B3280" t="s">
        <v>4058</v>
      </c>
      <c r="C3280" t="str" cm="1">
        <f t="array" ref="C3280">_xlfn.TEXTSPLIT(_xlfn.TEXTJOIN("",FALSE,B3280,"*"),{" ","-"})</f>
        <v>Poochyena*</v>
      </c>
      <c r="I3280">
        <f t="shared" si="51"/>
        <v>261</v>
      </c>
    </row>
    <row r="3281" spans="1:9" x14ac:dyDescent="0.25">
      <c r="A3281" t="s">
        <v>4838</v>
      </c>
      <c r="B3281" t="s">
        <v>4058</v>
      </c>
      <c r="C3281" t="str" cm="1">
        <f t="array" ref="C3281">_xlfn.TEXTSPLIT(_xlfn.TEXTJOIN("",FALSE,B3281,"*"),{" ","-"})</f>
        <v>Poochyena*</v>
      </c>
      <c r="I3281">
        <f t="shared" si="51"/>
        <v>261</v>
      </c>
    </row>
    <row r="3282" spans="1:9" x14ac:dyDescent="0.25">
      <c r="A3282" t="s">
        <v>4839</v>
      </c>
      <c r="B3282" t="s">
        <v>1465</v>
      </c>
      <c r="C3282" t="str" cm="1">
        <f t="array" ref="C3282">_xlfn.TEXTSPLIT(_xlfn.TEXTJOIN("",FALSE,B3282,"*"),{" ","-"})</f>
        <v>Ralts*</v>
      </c>
      <c r="I3282">
        <f t="shared" si="51"/>
        <v>280</v>
      </c>
    </row>
    <row r="3283" spans="1:9" x14ac:dyDescent="0.25">
      <c r="A3283" t="s">
        <v>4840</v>
      </c>
      <c r="B3283" t="s">
        <v>1465</v>
      </c>
      <c r="C3283" t="str" cm="1">
        <f t="array" ref="C3283">_xlfn.TEXTSPLIT(_xlfn.TEXTJOIN("",FALSE,B3283,"*"),{" ","-"})</f>
        <v>Ralts*</v>
      </c>
      <c r="I3283">
        <f t="shared" si="51"/>
        <v>280</v>
      </c>
    </row>
    <row r="3284" spans="1:9" x14ac:dyDescent="0.25">
      <c r="A3284" t="s">
        <v>4841</v>
      </c>
      <c r="B3284" t="s">
        <v>1465</v>
      </c>
      <c r="C3284" t="str" cm="1">
        <f t="array" ref="C3284">_xlfn.TEXTSPLIT(_xlfn.TEXTJOIN("",FALSE,B3284,"*"),{" ","-"})</f>
        <v>Ralts*</v>
      </c>
      <c r="I3284">
        <f t="shared" si="51"/>
        <v>280</v>
      </c>
    </row>
    <row r="3285" spans="1:9" x14ac:dyDescent="0.25">
      <c r="A3285" t="s">
        <v>4842</v>
      </c>
      <c r="B3285" t="s">
        <v>3632</v>
      </c>
      <c r="C3285" t="str" cm="1">
        <f t="array" ref="C3285">_xlfn.TEXTSPLIT(_xlfn.TEXTJOIN("",FALSE,B3285,"*"),{" ","-"})</f>
        <v>Shroomish*</v>
      </c>
      <c r="I3285">
        <f t="shared" si="51"/>
        <v>285</v>
      </c>
    </row>
    <row r="3286" spans="1:9" x14ac:dyDescent="0.25">
      <c r="A3286" t="s">
        <v>4843</v>
      </c>
      <c r="B3286" t="s">
        <v>2501</v>
      </c>
      <c r="C3286" t="str" cm="1">
        <f t="array" ref="C3286">_xlfn.TEXTSPLIT(_xlfn.TEXTJOIN("",FALSE,B3286,"*"),{" ","-"})</f>
        <v>Skitty*</v>
      </c>
      <c r="I3286">
        <f t="shared" si="51"/>
        <v>300</v>
      </c>
    </row>
    <row r="3287" spans="1:9" x14ac:dyDescent="0.25">
      <c r="A3287" t="s">
        <v>4844</v>
      </c>
      <c r="B3287" t="s">
        <v>2501</v>
      </c>
      <c r="C3287" t="str" cm="1">
        <f t="array" ref="C3287">_xlfn.TEXTSPLIT(_xlfn.TEXTJOIN("",FALSE,B3287,"*"),{" ","-"})</f>
        <v>Skitty*</v>
      </c>
      <c r="I3287">
        <f t="shared" si="51"/>
        <v>300</v>
      </c>
    </row>
    <row r="3288" spans="1:9" x14ac:dyDescent="0.25">
      <c r="A3288" t="s">
        <v>4845</v>
      </c>
      <c r="B3288" t="s">
        <v>2498</v>
      </c>
      <c r="C3288" t="str" cm="1">
        <f t="array" ref="C3288">_xlfn.TEXTSPLIT(_xlfn.TEXTJOIN("",FALSE,B3288,"*"),{" ","-"})</f>
        <v>Taillow*</v>
      </c>
      <c r="I3288">
        <f t="shared" si="51"/>
        <v>276</v>
      </c>
    </row>
    <row r="3289" spans="1:9" x14ac:dyDescent="0.25">
      <c r="A3289" t="s">
        <v>4846</v>
      </c>
      <c r="B3289" t="s">
        <v>1589</v>
      </c>
      <c r="C3289" t="str" cm="1">
        <f t="array" ref="C3289">_xlfn.TEXTSPLIT(_xlfn.TEXTJOIN("",FALSE,B3289,"*"),{" ","-"})</f>
        <v>Torchic*</v>
      </c>
      <c r="I3289">
        <f t="shared" si="51"/>
        <v>255</v>
      </c>
    </row>
    <row r="3290" spans="1:9" x14ac:dyDescent="0.25">
      <c r="A3290" t="s">
        <v>4847</v>
      </c>
      <c r="B3290" t="s">
        <v>1589</v>
      </c>
      <c r="C3290" t="str" cm="1">
        <f t="array" ref="C3290">_xlfn.TEXTSPLIT(_xlfn.TEXTJOIN("",FALSE,B3290,"*"),{" ","-"})</f>
        <v>Torchic*</v>
      </c>
      <c r="I3290">
        <f t="shared" si="51"/>
        <v>255</v>
      </c>
    </row>
    <row r="3291" spans="1:9" x14ac:dyDescent="0.25">
      <c r="A3291" t="s">
        <v>4848</v>
      </c>
      <c r="B3291" t="s">
        <v>2726</v>
      </c>
      <c r="C3291" t="str" cm="1">
        <f t="array" ref="C3291">_xlfn.TEXTSPLIT(_xlfn.TEXTJOIN("",FALSE,B3291,"*"),{" ","-"})</f>
        <v>Treecko*</v>
      </c>
      <c r="I3291">
        <f t="shared" si="51"/>
        <v>252</v>
      </c>
    </row>
    <row r="3292" spans="1:9" x14ac:dyDescent="0.25">
      <c r="A3292" t="s">
        <v>4849</v>
      </c>
      <c r="B3292" t="s">
        <v>2726</v>
      </c>
      <c r="C3292" t="str" cm="1">
        <f t="array" ref="C3292">_xlfn.TEXTSPLIT(_xlfn.TEXTJOIN("",FALSE,B3292,"*"),{" ","-"})</f>
        <v>Treecko*</v>
      </c>
      <c r="I3292">
        <f t="shared" si="51"/>
        <v>252</v>
      </c>
    </row>
    <row r="3293" spans="1:9" x14ac:dyDescent="0.25">
      <c r="A3293" t="s">
        <v>4850</v>
      </c>
      <c r="B3293" t="s">
        <v>3799</v>
      </c>
      <c r="C3293" t="str" cm="1">
        <f t="array" ref="C3293">_xlfn.TEXTSPLIT(_xlfn.TEXTJOIN("",FALSE,B3293,"*"),{" ","-"})</f>
        <v>Wingull*</v>
      </c>
      <c r="I3293">
        <f t="shared" si="51"/>
        <v>278</v>
      </c>
    </row>
    <row r="3294" spans="1:9" x14ac:dyDescent="0.25">
      <c r="A3294" t="s">
        <v>4851</v>
      </c>
      <c r="B3294" t="s">
        <v>2134</v>
      </c>
      <c r="C3294" t="str" cm="1">
        <f t="array" ref="C3294">_xlfn.TEXTSPLIT(_xlfn.TEXTJOIN("",FALSE,B3294,"*"),{" ","-"})</f>
        <v>Wurmple*</v>
      </c>
      <c r="I3294">
        <f t="shared" si="51"/>
        <v>265</v>
      </c>
    </row>
    <row r="3295" spans="1:9" x14ac:dyDescent="0.25">
      <c r="A3295" t="s">
        <v>4852</v>
      </c>
      <c r="B3295" t="s">
        <v>3786</v>
      </c>
      <c r="C3295" t="str" cm="1">
        <f t="array" ref="C3295">_xlfn.TEXTSPLIT(_xlfn.TEXTJOIN("",FALSE,B3295,"*"),{" ","-"})</f>
        <v>Zigzagoon*</v>
      </c>
      <c r="I3295">
        <f t="shared" si="51"/>
        <v>263</v>
      </c>
    </row>
    <row r="3296" spans="1:9" x14ac:dyDescent="0.25">
      <c r="A3296" t="s">
        <v>4853</v>
      </c>
      <c r="B3296" t="s">
        <v>4854</v>
      </c>
      <c r="C3296" t="str" cm="1">
        <f t="array" ref="C3296:D3296">_xlfn.TEXTSPLIT(_xlfn.TEXTJOIN("",FALSE,B3296,"*"),{" ","-"})</f>
        <v>Chansey</v>
      </c>
      <c r="D3296" t="str">
        <v>ex*</v>
      </c>
      <c r="I3296">
        <f t="shared" si="51"/>
        <v>113</v>
      </c>
    </row>
    <row r="3297" spans="1:9" x14ac:dyDescent="0.25">
      <c r="A3297" t="s">
        <v>4855</v>
      </c>
      <c r="B3297" t="s">
        <v>4856</v>
      </c>
      <c r="C3297" t="str" cm="1">
        <f t="array" ref="C3297:D3297">_xlfn.TEXTSPLIT(_xlfn.TEXTJOIN("",FALSE,B3297,"*"),{" ","-"})</f>
        <v>Electabuzz</v>
      </c>
      <c r="D3297" t="str">
        <v>ex*</v>
      </c>
      <c r="I3297">
        <f t="shared" si="51"/>
        <v>125</v>
      </c>
    </row>
    <row r="3298" spans="1:9" x14ac:dyDescent="0.25">
      <c r="A3298" t="s">
        <v>4857</v>
      </c>
      <c r="B3298" t="s">
        <v>4858</v>
      </c>
      <c r="C3298" t="str" cm="1">
        <f t="array" ref="C3298:D3298">_xlfn.TEXTSPLIT(_xlfn.TEXTJOIN("",FALSE,B3298,"*"),{" ","-"})</f>
        <v>Hitmonchan</v>
      </c>
      <c r="D3298" t="str">
        <v>ex*</v>
      </c>
      <c r="I3298">
        <f t="shared" si="51"/>
        <v>107</v>
      </c>
    </row>
    <row r="3299" spans="1:9" x14ac:dyDescent="0.25">
      <c r="A3299" t="s">
        <v>4859</v>
      </c>
      <c r="B3299" t="s">
        <v>4860</v>
      </c>
      <c r="C3299" t="str" cm="1">
        <f t="array" ref="C3299:D3299">_xlfn.TEXTSPLIT(_xlfn.TEXTJOIN("",FALSE,B3299,"*"),{" ","-"})</f>
        <v>Lapras</v>
      </c>
      <c r="D3299" t="str">
        <v>ex*</v>
      </c>
      <c r="I3299">
        <f t="shared" si="51"/>
        <v>131</v>
      </c>
    </row>
    <row r="3300" spans="1:9" x14ac:dyDescent="0.25">
      <c r="A3300" t="s">
        <v>4861</v>
      </c>
      <c r="B3300" t="s">
        <v>4862</v>
      </c>
      <c r="C3300" t="str" cm="1">
        <f t="array" ref="C3300:D3300">_xlfn.TEXTSPLIT(_xlfn.TEXTJOIN("",FALSE,B3300,"*"),{" ","-"})</f>
        <v>Magmar</v>
      </c>
      <c r="D3300" t="str">
        <v>ex*</v>
      </c>
      <c r="I3300">
        <f t="shared" si="51"/>
        <v>126</v>
      </c>
    </row>
    <row r="3301" spans="1:9" x14ac:dyDescent="0.25">
      <c r="A3301" t="s">
        <v>4863</v>
      </c>
      <c r="B3301" t="s">
        <v>4864</v>
      </c>
      <c r="C3301" t="str" cm="1">
        <f t="array" ref="C3301:D3301">_xlfn.TEXTSPLIT(_xlfn.TEXTJOIN("",FALSE,B3301,"*"),{" ","-"})</f>
        <v>Mewtwo</v>
      </c>
      <c r="D3301" t="str">
        <v>ex*</v>
      </c>
      <c r="I3301">
        <f t="shared" si="51"/>
        <v>150</v>
      </c>
    </row>
    <row r="3302" spans="1:9" x14ac:dyDescent="0.25">
      <c r="A3302" t="s">
        <v>4865</v>
      </c>
      <c r="B3302" t="s">
        <v>4866</v>
      </c>
      <c r="C3302" t="str" cm="1">
        <f t="array" ref="C3302:D3302">_xlfn.TEXTSPLIT(_xlfn.TEXTJOIN("",FALSE,B3302,"*"),{" ","-"})</f>
        <v>Scyther</v>
      </c>
      <c r="D3302" t="str">
        <v>ex*</v>
      </c>
      <c r="I3302">
        <f t="shared" si="51"/>
        <v>123</v>
      </c>
    </row>
    <row r="3303" spans="1:9" x14ac:dyDescent="0.25">
      <c r="A3303" t="s">
        <v>4867</v>
      </c>
      <c r="B3303" t="s">
        <v>4868</v>
      </c>
      <c r="C3303" t="str" cm="1">
        <f t="array" ref="C3303:D3303">_xlfn.TEXTSPLIT(_xlfn.TEXTJOIN("",FALSE,B3303,"*"),{" ","-"})</f>
        <v>Sneasel</v>
      </c>
      <c r="D3303" t="str">
        <v>ex*</v>
      </c>
      <c r="I3303">
        <f t="shared" si="51"/>
        <v>215</v>
      </c>
    </row>
    <row r="3304" spans="1:9" x14ac:dyDescent="0.25">
      <c r="A3304" t="s">
        <v>4869</v>
      </c>
      <c r="B3304" t="s">
        <v>2209</v>
      </c>
      <c r="C3304" t="str" cm="1">
        <f t="array" ref="C3304">_xlfn.TEXTSPLIT(_xlfn.TEXTJOIN("",FALSE,B3304,"*"),{" ","-"})</f>
        <v>Ampharos*</v>
      </c>
      <c r="I3304">
        <f t="shared" si="51"/>
        <v>181</v>
      </c>
    </row>
    <row r="3305" spans="1:9" x14ac:dyDescent="0.25">
      <c r="A3305" t="s">
        <v>4870</v>
      </c>
      <c r="B3305" t="s">
        <v>3426</v>
      </c>
      <c r="C3305" t="str" cm="1">
        <f t="array" ref="C3305">_xlfn.TEXTSPLIT(_xlfn.TEXTJOIN("",FALSE,B3305,"*"),{" ","-"})</f>
        <v>Ariados*</v>
      </c>
      <c r="I3305">
        <f t="shared" si="51"/>
        <v>168</v>
      </c>
    </row>
    <row r="3306" spans="1:9" x14ac:dyDescent="0.25">
      <c r="A3306" t="s">
        <v>4871</v>
      </c>
      <c r="B3306" t="s">
        <v>2341</v>
      </c>
      <c r="C3306" t="str" cm="1">
        <f t="array" ref="C3306">_xlfn.TEXTSPLIT(_xlfn.TEXTJOIN("",FALSE,B3306,"*"),{" ","-"})</f>
        <v>Bellossom*</v>
      </c>
      <c r="I3306">
        <f t="shared" si="51"/>
        <v>182</v>
      </c>
    </row>
    <row r="3307" spans="1:9" x14ac:dyDescent="0.25">
      <c r="A3307" t="s">
        <v>4872</v>
      </c>
      <c r="B3307" t="s">
        <v>3096</v>
      </c>
      <c r="C3307" t="str" cm="1">
        <f t="array" ref="C3307">_xlfn.TEXTSPLIT(_xlfn.TEXTJOIN("",FALSE,B3307,"*"),{" ","-"})</f>
        <v>Feraligatr*</v>
      </c>
      <c r="I3307">
        <f t="shared" si="51"/>
        <v>160</v>
      </c>
    </row>
    <row r="3308" spans="1:9" x14ac:dyDescent="0.25">
      <c r="A3308" t="s">
        <v>4873</v>
      </c>
      <c r="B3308" t="s">
        <v>224</v>
      </c>
      <c r="C3308" t="str" cm="1">
        <f t="array" ref="C3308">_xlfn.TEXTSPLIT(_xlfn.TEXTJOIN("",FALSE,B3308,"*"),{" ","-"})</f>
        <v>Flareon*</v>
      </c>
      <c r="I3308">
        <f t="shared" si="51"/>
        <v>136</v>
      </c>
    </row>
    <row r="3309" spans="1:9" x14ac:dyDescent="0.25">
      <c r="A3309" t="s">
        <v>4874</v>
      </c>
      <c r="B3309" t="s">
        <v>3072</v>
      </c>
      <c r="C3309" t="str" cm="1">
        <f t="array" ref="C3309">_xlfn.TEXTSPLIT(_xlfn.TEXTJOIN("",FALSE,B3309,"*"),{" ","-"})</f>
        <v>Forretress*</v>
      </c>
      <c r="I3309">
        <f t="shared" si="51"/>
        <v>205</v>
      </c>
    </row>
    <row r="3310" spans="1:9" x14ac:dyDescent="0.25">
      <c r="A3310" t="s">
        <v>4875</v>
      </c>
      <c r="B3310" t="s">
        <v>1277</v>
      </c>
      <c r="C3310" t="str" cm="1">
        <f t="array" ref="C3310">_xlfn.TEXTSPLIT(_xlfn.TEXTJOIN("",FALSE,B3310,"*"),{" ","-"})</f>
        <v>Houndoom*</v>
      </c>
      <c r="I3310">
        <f t="shared" si="51"/>
        <v>229</v>
      </c>
    </row>
    <row r="3311" spans="1:9" x14ac:dyDescent="0.25">
      <c r="A3311" t="s">
        <v>4876</v>
      </c>
      <c r="B3311" t="s">
        <v>228</v>
      </c>
      <c r="C3311" t="str" cm="1">
        <f t="array" ref="C3311">_xlfn.TEXTSPLIT(_xlfn.TEXTJOIN("",FALSE,B3311,"*"),{" ","-"})</f>
        <v>Jolteon*</v>
      </c>
      <c r="I3311">
        <f t="shared" si="51"/>
        <v>135</v>
      </c>
    </row>
    <row r="3312" spans="1:9" x14ac:dyDescent="0.25">
      <c r="A3312" t="s">
        <v>4877</v>
      </c>
      <c r="B3312" t="s">
        <v>3104</v>
      </c>
      <c r="C3312" t="str" cm="1">
        <f t="array" ref="C3312">_xlfn.TEXTSPLIT(_xlfn.TEXTJOIN("",FALSE,B3312,"*"),{" ","-"})</f>
        <v>Meganium*</v>
      </c>
      <c r="I3312">
        <f t="shared" si="51"/>
        <v>154</v>
      </c>
    </row>
    <row r="3313" spans="1:9" x14ac:dyDescent="0.25">
      <c r="A3313" t="s">
        <v>4878</v>
      </c>
      <c r="B3313" t="s">
        <v>1190</v>
      </c>
      <c r="C3313" t="str" cm="1">
        <f t="array" ref="C3313">_xlfn.TEXTSPLIT(_xlfn.TEXTJOIN("",FALSE,B3313,"*"),{" ","-"})</f>
        <v>Octillery*</v>
      </c>
      <c r="I3313">
        <f t="shared" si="51"/>
        <v>224</v>
      </c>
    </row>
    <row r="3314" spans="1:9" x14ac:dyDescent="0.25">
      <c r="A3314" t="s">
        <v>4879</v>
      </c>
      <c r="B3314" t="s">
        <v>57</v>
      </c>
      <c r="C3314" t="str" cm="1">
        <f t="array" ref="C3314">_xlfn.TEXTSPLIT(_xlfn.TEXTJOIN("",FALSE,B3314,"*"),{" ","-"})</f>
        <v>Poliwrath*</v>
      </c>
      <c r="I3314">
        <f t="shared" si="51"/>
        <v>62</v>
      </c>
    </row>
    <row r="3315" spans="1:9" x14ac:dyDescent="0.25">
      <c r="A3315" t="s">
        <v>4880</v>
      </c>
      <c r="B3315" t="s">
        <v>1325</v>
      </c>
      <c r="C3315" t="str" cm="1">
        <f t="array" ref="C3315">_xlfn.TEXTSPLIT(_xlfn.TEXTJOIN("",FALSE,B3315,"*"),{" ","-"})</f>
        <v>Porygon2*</v>
      </c>
      <c r="I3315">
        <f t="shared" si="51"/>
        <v>233</v>
      </c>
    </row>
    <row r="3316" spans="1:9" x14ac:dyDescent="0.25">
      <c r="A3316" t="s">
        <v>4881</v>
      </c>
      <c r="B3316" t="s">
        <v>472</v>
      </c>
      <c r="C3316" t="str" cm="1">
        <f t="array" ref="C3316">_xlfn.TEXTSPLIT(_xlfn.TEXTJOIN("",FALSE,B3316,"*"),{" ","-"})</f>
        <v>Slowbro*</v>
      </c>
      <c r="I3316">
        <f t="shared" si="51"/>
        <v>80</v>
      </c>
    </row>
    <row r="3317" spans="1:9" x14ac:dyDescent="0.25">
      <c r="A3317" t="s">
        <v>4882</v>
      </c>
      <c r="B3317" t="s">
        <v>2059</v>
      </c>
      <c r="C3317" t="str" cm="1">
        <f t="array" ref="C3317">_xlfn.TEXTSPLIT(_xlfn.TEXTJOIN("",FALSE,B3317,"*"),{" ","-"})</f>
        <v>Slowking*</v>
      </c>
      <c r="I3317">
        <f t="shared" si="51"/>
        <v>199</v>
      </c>
    </row>
    <row r="3318" spans="1:9" x14ac:dyDescent="0.25">
      <c r="A3318" t="s">
        <v>4883</v>
      </c>
      <c r="B3318" t="s">
        <v>3454</v>
      </c>
      <c r="C3318" t="str" cm="1">
        <f t="array" ref="C3318">_xlfn.TEXTSPLIT(_xlfn.TEXTJOIN("",FALSE,B3318,"*"),{" ","-"})</f>
        <v>Sudowoodo*</v>
      </c>
      <c r="I3318">
        <f t="shared" si="51"/>
        <v>185</v>
      </c>
    </row>
    <row r="3319" spans="1:9" x14ac:dyDescent="0.25">
      <c r="A3319" t="s">
        <v>4884</v>
      </c>
      <c r="B3319" t="s">
        <v>3612</v>
      </c>
      <c r="C3319" t="str" cm="1">
        <f t="array" ref="C3319">_xlfn.TEXTSPLIT(_xlfn.TEXTJOIN("",FALSE,B3319,"*"),{" ","-"})</f>
        <v>Sunflora*</v>
      </c>
      <c r="I3319">
        <f t="shared" si="51"/>
        <v>192</v>
      </c>
    </row>
    <row r="3320" spans="1:9" x14ac:dyDescent="0.25">
      <c r="A3320" t="s">
        <v>4885</v>
      </c>
      <c r="B3320" t="s">
        <v>3115</v>
      </c>
      <c r="C3320" t="str" cm="1">
        <f t="array" ref="C3320">_xlfn.TEXTSPLIT(_xlfn.TEXTJOIN("",FALSE,B3320,"*"),{" ","-"})</f>
        <v>Typhlosion*</v>
      </c>
      <c r="I3320">
        <f t="shared" si="51"/>
        <v>157</v>
      </c>
    </row>
    <row r="3321" spans="1:9" x14ac:dyDescent="0.25">
      <c r="A3321" t="s">
        <v>4886</v>
      </c>
      <c r="B3321" t="s">
        <v>1334</v>
      </c>
      <c r="C3321" t="str" cm="1">
        <f t="array" ref="C3321">_xlfn.TEXTSPLIT(_xlfn.TEXTJOIN("",FALSE,B3321,"*"),{" ","-"})</f>
        <v>Ursaring*</v>
      </c>
      <c r="I3321">
        <f t="shared" si="51"/>
        <v>217</v>
      </c>
    </row>
    <row r="3322" spans="1:9" x14ac:dyDescent="0.25">
      <c r="A3322" t="s">
        <v>4887</v>
      </c>
      <c r="B3322" t="s">
        <v>255</v>
      </c>
      <c r="C3322" t="str" cm="1">
        <f t="array" ref="C3322">_xlfn.TEXTSPLIT(_xlfn.TEXTJOIN("",FALSE,B3322,"*"),{" ","-"})</f>
        <v>Vaporeon*</v>
      </c>
      <c r="I3322">
        <f t="shared" si="51"/>
        <v>134</v>
      </c>
    </row>
    <row r="3323" spans="1:9" x14ac:dyDescent="0.25">
      <c r="A3323" t="s">
        <v>4888</v>
      </c>
      <c r="B3323" t="s">
        <v>17</v>
      </c>
      <c r="C3323" t="str" cm="1">
        <f t="array" ref="C3323">_xlfn.TEXTSPLIT(_xlfn.TEXTJOIN("",FALSE,B3323,"*"),{" ","-"})</f>
        <v>Chansey*</v>
      </c>
      <c r="I3323">
        <f t="shared" si="51"/>
        <v>113</v>
      </c>
    </row>
    <row r="3324" spans="1:9" x14ac:dyDescent="0.25">
      <c r="A3324" t="s">
        <v>4889</v>
      </c>
      <c r="B3324" t="s">
        <v>846</v>
      </c>
      <c r="C3324" t="str" cm="1">
        <f t="array" ref="C3324">_xlfn.TEXTSPLIT(_xlfn.TEXTJOIN("",FALSE,B3324,"*"),{" ","-"})</f>
        <v>Cleffa*</v>
      </c>
      <c r="I3324">
        <f t="shared" si="51"/>
        <v>173</v>
      </c>
    </row>
    <row r="3325" spans="1:9" x14ac:dyDescent="0.25">
      <c r="A3325" t="s">
        <v>4890</v>
      </c>
      <c r="B3325" t="s">
        <v>84</v>
      </c>
      <c r="C3325" t="str" cm="1">
        <f t="array" ref="C3325">_xlfn.TEXTSPLIT(_xlfn.TEXTJOIN("",FALSE,B3325,"*"),{" ","-"})</f>
        <v>Electabuzz*</v>
      </c>
      <c r="I3325">
        <f t="shared" si="51"/>
        <v>125</v>
      </c>
    </row>
    <row r="3326" spans="1:9" x14ac:dyDescent="0.25">
      <c r="A3326" t="s">
        <v>4891</v>
      </c>
      <c r="B3326" t="s">
        <v>3323</v>
      </c>
      <c r="C3326" t="str" cm="1">
        <f t="array" ref="C3326">_xlfn.TEXTSPLIT(_xlfn.TEXTJOIN("",FALSE,B3326,"*"),{" ","-"})</f>
        <v>Elekid*</v>
      </c>
      <c r="I3326">
        <f t="shared" si="51"/>
        <v>239</v>
      </c>
    </row>
    <row r="3327" spans="1:9" x14ac:dyDescent="0.25">
      <c r="A3327" t="s">
        <v>4892</v>
      </c>
      <c r="B3327" t="s">
        <v>35</v>
      </c>
      <c r="C3327" t="str" cm="1">
        <f t="array" ref="C3327">_xlfn.TEXTSPLIT(_xlfn.TEXTJOIN("",FALSE,B3327,"*"),{" ","-"})</f>
        <v>Hitmonchan*</v>
      </c>
      <c r="I3327">
        <f t="shared" si="51"/>
        <v>107</v>
      </c>
    </row>
    <row r="3328" spans="1:9" x14ac:dyDescent="0.25">
      <c r="A3328" t="s">
        <v>4893</v>
      </c>
      <c r="B3328" t="s">
        <v>393</v>
      </c>
      <c r="C3328" t="str" cm="1">
        <f t="array" ref="C3328">_xlfn.TEXTSPLIT(_xlfn.TEXTJOIN("",FALSE,B3328,"*"),{" ","-"})</f>
        <v>Hitmonlee*</v>
      </c>
      <c r="I3328">
        <f t="shared" si="51"/>
        <v>106</v>
      </c>
    </row>
    <row r="3329" spans="1:9" x14ac:dyDescent="0.25">
      <c r="A3329" t="s">
        <v>4894</v>
      </c>
      <c r="B3329" t="s">
        <v>864</v>
      </c>
      <c r="C3329" t="str" cm="1">
        <f t="array" ref="C3329">_xlfn.TEXTSPLIT(_xlfn.TEXTJOIN("",FALSE,B3329,"*"),{" ","-"})</f>
        <v>Hitmontop*</v>
      </c>
      <c r="I3329">
        <f t="shared" si="51"/>
        <v>237</v>
      </c>
    </row>
    <row r="3330" spans="1:9" x14ac:dyDescent="0.25">
      <c r="A3330" t="s">
        <v>4895</v>
      </c>
      <c r="B3330" t="s">
        <v>2980</v>
      </c>
      <c r="C3330" t="str" cm="1">
        <f t="array" ref="C3330:D3330">_xlfn.TEXTSPLIT(_xlfn.TEXTJOIN("",FALSE,B3330,"*"),{" ","-"})</f>
        <v>Ho</v>
      </c>
      <c r="D3330" t="str">
        <v>Oh*</v>
      </c>
      <c r="I3330">
        <f t="shared" si="51"/>
        <v>250</v>
      </c>
    </row>
    <row r="3331" spans="1:9" x14ac:dyDescent="0.25">
      <c r="A3331" t="s">
        <v>4896</v>
      </c>
      <c r="B3331" t="s">
        <v>120</v>
      </c>
      <c r="C3331" t="str" cm="1">
        <f t="array" ref="C3331">_xlfn.TEXTSPLIT(_xlfn.TEXTJOIN("",FALSE,B3331,"*"),{" ","-"})</f>
        <v>Jynx*</v>
      </c>
      <c r="I3331">
        <f t="shared" ref="I3331:I3394" si="52">_xlfn.XLOOKUP(B3331,X$2:X$1093,V$2:V$1093, _xlfn.XLOOKUP(C3331,X$2:X$1093,V$2:V$1093, _xlfn.XLOOKUP(D3331,X$2:X$1093,V$2:V$1093, _xlfn.XLOOKUP(E3331,X$2:X$1093,V$2:V$1093, _xlfn.XLOOKUP(F3331,X$2:X$1093,V$2:V$1093, _xlfn.XLOOKUP(G3331,X$2:X$1093,V$2:V$1093, _xlfn.XLOOKUP(H3331,X$2:X$1093,V$2:V$1093, IF(ISNUMBER(SEARCH("sv", A3331)),"",""),2),2),2),2),2),2),2)</f>
        <v>124</v>
      </c>
    </row>
    <row r="3332" spans="1:9" x14ac:dyDescent="0.25">
      <c r="A3332" t="s">
        <v>4897</v>
      </c>
      <c r="B3332" t="s">
        <v>3026</v>
      </c>
      <c r="C3332" t="str" cm="1">
        <f t="array" ref="C3332">_xlfn.TEXTSPLIT(_xlfn.TEXTJOIN("",FALSE,B3332,"*"),{" ","-"})</f>
        <v>Lugia*</v>
      </c>
      <c r="I3332">
        <f t="shared" si="52"/>
        <v>249</v>
      </c>
    </row>
    <row r="3333" spans="1:9" x14ac:dyDescent="0.25">
      <c r="A3333" t="s">
        <v>4898</v>
      </c>
      <c r="B3333" t="s">
        <v>2258</v>
      </c>
      <c r="C3333" t="str" cm="1">
        <f t="array" ref="C3333">_xlfn.TEXTSPLIT(_xlfn.TEXTJOIN("",FALSE,B3333,"*"),{" ","-"})</f>
        <v>Murkrow*</v>
      </c>
      <c r="I3333">
        <f t="shared" si="52"/>
        <v>198</v>
      </c>
    </row>
    <row r="3334" spans="1:9" x14ac:dyDescent="0.25">
      <c r="A3334" t="s">
        <v>4899</v>
      </c>
      <c r="B3334" t="s">
        <v>3655</v>
      </c>
      <c r="C3334" t="str" cm="1">
        <f t="array" ref="C3334">_xlfn.TEXTSPLIT(_xlfn.TEXTJOIN("",FALSE,B3334,"*"),{" ","-"})</f>
        <v>Smoochum*</v>
      </c>
      <c r="I3334">
        <f t="shared" si="52"/>
        <v>238</v>
      </c>
    </row>
    <row r="3335" spans="1:9" x14ac:dyDescent="0.25">
      <c r="A3335" t="s">
        <v>4900</v>
      </c>
      <c r="B3335" t="s">
        <v>3717</v>
      </c>
      <c r="C3335" t="str" cm="1">
        <f t="array" ref="C3335">_xlfn.TEXTSPLIT(_xlfn.TEXTJOIN("",FALSE,B3335,"*"),{" ","-"})</f>
        <v>Stantler*</v>
      </c>
      <c r="I3335">
        <f t="shared" si="52"/>
        <v>234</v>
      </c>
    </row>
    <row r="3336" spans="1:9" x14ac:dyDescent="0.25">
      <c r="A3336" t="s">
        <v>4901</v>
      </c>
      <c r="B3336" t="s">
        <v>3119</v>
      </c>
      <c r="C3336" t="str" cm="1">
        <f t="array" ref="C3336">_xlfn.TEXTSPLIT(_xlfn.TEXTJOIN("",FALSE,B3336,"*"),{" ","-"})</f>
        <v>Tyrogue*</v>
      </c>
      <c r="I3336">
        <f t="shared" si="52"/>
        <v>236</v>
      </c>
    </row>
    <row r="3337" spans="1:9" x14ac:dyDescent="0.25">
      <c r="A3337" t="s">
        <v>4902</v>
      </c>
      <c r="B3337" t="s">
        <v>2300</v>
      </c>
      <c r="C3337" t="str" cm="1">
        <f t="array" ref="C3337">_xlfn.TEXTSPLIT(_xlfn.TEXTJOIN("",FALSE,B3337,"*"),{" ","-"})</f>
        <v>Aipom*</v>
      </c>
      <c r="I3337">
        <f t="shared" si="52"/>
        <v>190</v>
      </c>
    </row>
    <row r="3338" spans="1:9" x14ac:dyDescent="0.25">
      <c r="A3338" t="s">
        <v>4903</v>
      </c>
      <c r="B3338" t="s">
        <v>3106</v>
      </c>
      <c r="C3338" t="str" cm="1">
        <f t="array" ref="C3338">_xlfn.TEXTSPLIT(_xlfn.TEXTJOIN("",FALSE,B3338,"*"),{" ","-"})</f>
        <v>Bayleef*</v>
      </c>
      <c r="I3338">
        <f t="shared" si="52"/>
        <v>153</v>
      </c>
    </row>
    <row r="3339" spans="1:9" x14ac:dyDescent="0.25">
      <c r="A3339" t="s">
        <v>4904</v>
      </c>
      <c r="B3339" t="s">
        <v>220</v>
      </c>
      <c r="C3339" t="str" cm="1">
        <f t="array" ref="C3339">_xlfn.TEXTSPLIT(_xlfn.TEXTJOIN("",FALSE,B3339,"*"),{" ","-"})</f>
        <v>Clefable*</v>
      </c>
      <c r="I3339">
        <f t="shared" si="52"/>
        <v>36</v>
      </c>
    </row>
    <row r="3340" spans="1:9" x14ac:dyDescent="0.25">
      <c r="A3340" t="s">
        <v>4905</v>
      </c>
      <c r="B3340" t="s">
        <v>3680</v>
      </c>
      <c r="C3340" t="str" cm="1">
        <f t="array" ref="C3340">_xlfn.TEXTSPLIT(_xlfn.TEXTJOIN("",FALSE,B3340,"*"),{" ","-"})</f>
        <v>Corsola*</v>
      </c>
      <c r="I3340">
        <f t="shared" si="52"/>
        <v>222</v>
      </c>
    </row>
    <row r="3341" spans="1:9" x14ac:dyDescent="0.25">
      <c r="A3341" t="s">
        <v>4906</v>
      </c>
      <c r="B3341" t="s">
        <v>3098</v>
      </c>
      <c r="C3341" t="str" cm="1">
        <f t="array" ref="C3341">_xlfn.TEXTSPLIT(_xlfn.TEXTJOIN("",FALSE,B3341,"*"),{" ","-"})</f>
        <v>Croconaw*</v>
      </c>
      <c r="I3341">
        <f t="shared" si="52"/>
        <v>159</v>
      </c>
    </row>
    <row r="3342" spans="1:9" x14ac:dyDescent="0.25">
      <c r="A3342" t="s">
        <v>4907</v>
      </c>
      <c r="B3342" t="s">
        <v>3100</v>
      </c>
      <c r="C3342" t="str" cm="1">
        <f t="array" ref="C3342">_xlfn.TEXTSPLIT(_xlfn.TEXTJOIN("",FALSE,B3342,"*"),{" ","-"})</f>
        <v>Granbull*</v>
      </c>
      <c r="I3342">
        <f t="shared" si="52"/>
        <v>210</v>
      </c>
    </row>
    <row r="3343" spans="1:9" x14ac:dyDescent="0.25">
      <c r="A3343" t="s">
        <v>4908</v>
      </c>
      <c r="B3343" t="s">
        <v>2772</v>
      </c>
      <c r="C3343" t="str" cm="1">
        <f t="array" ref="C3343">_xlfn.TEXTSPLIT(_xlfn.TEXTJOIN("",FALSE,B3343,"*"),{" ","-"})</f>
        <v>Lanturn*</v>
      </c>
      <c r="I3343">
        <f t="shared" si="52"/>
        <v>171</v>
      </c>
    </row>
    <row r="3344" spans="1:9" x14ac:dyDescent="0.25">
      <c r="A3344" t="s">
        <v>4909</v>
      </c>
      <c r="B3344" t="s">
        <v>3789</v>
      </c>
      <c r="C3344" t="str" cm="1">
        <f t="array" ref="C3344">_xlfn.TEXTSPLIT(_xlfn.TEXTJOIN("",FALSE,B3344,"*"),{" ","-"})</f>
        <v>Magcargo*</v>
      </c>
      <c r="I3344">
        <f t="shared" si="52"/>
        <v>219</v>
      </c>
    </row>
    <row r="3345" spans="1:9" x14ac:dyDescent="0.25">
      <c r="A3345" t="s">
        <v>4910</v>
      </c>
      <c r="B3345" t="s">
        <v>2860</v>
      </c>
      <c r="C3345" t="str" cm="1">
        <f t="array" ref="C3345">_xlfn.TEXTSPLIT(_xlfn.TEXTJOIN("",FALSE,B3345,"*"),{" ","-"})</f>
        <v>Miltank*</v>
      </c>
      <c r="I3345">
        <f t="shared" si="52"/>
        <v>241</v>
      </c>
    </row>
    <row r="3346" spans="1:9" x14ac:dyDescent="0.25">
      <c r="A3346" t="s">
        <v>4911</v>
      </c>
      <c r="B3346" t="s">
        <v>2857</v>
      </c>
      <c r="C3346" t="str" cm="1">
        <f t="array" ref="C3346">_xlfn.TEXTSPLIT(_xlfn.TEXTJOIN("",FALSE,B3346,"*"),{" ","-"})</f>
        <v>Noctowl*</v>
      </c>
      <c r="I3346">
        <f t="shared" si="52"/>
        <v>164</v>
      </c>
    </row>
    <row r="3347" spans="1:9" x14ac:dyDescent="0.25">
      <c r="A3347" t="s">
        <v>4912</v>
      </c>
      <c r="B3347" t="s">
        <v>2756</v>
      </c>
      <c r="C3347" t="str" cm="1">
        <f t="array" ref="C3347">_xlfn.TEXTSPLIT(_xlfn.TEXTJOIN("",FALSE,B3347,"*"),{" ","-"})</f>
        <v>Quagsire*</v>
      </c>
      <c r="I3347">
        <f t="shared" si="52"/>
        <v>195</v>
      </c>
    </row>
    <row r="3348" spans="1:9" x14ac:dyDescent="0.25">
      <c r="A3348" t="s">
        <v>4913</v>
      </c>
      <c r="B3348" t="s">
        <v>3117</v>
      </c>
      <c r="C3348" t="str" cm="1">
        <f t="array" ref="C3348">_xlfn.TEXTSPLIT(_xlfn.TEXTJOIN("",FALSE,B3348,"*"),{" ","-"})</f>
        <v>Quilava*</v>
      </c>
      <c r="I3348">
        <f t="shared" si="52"/>
        <v>156</v>
      </c>
    </row>
    <row r="3349" spans="1:9" x14ac:dyDescent="0.25">
      <c r="A3349" t="s">
        <v>4914</v>
      </c>
      <c r="B3349" t="s">
        <v>248</v>
      </c>
      <c r="C3349" t="str" cm="1">
        <f t="array" ref="C3349">_xlfn.TEXTSPLIT(_xlfn.TEXTJOIN("",FALSE,B3349,"*"),{" ","-"})</f>
        <v>Scyther*</v>
      </c>
      <c r="I3349">
        <f t="shared" si="52"/>
        <v>123</v>
      </c>
    </row>
    <row r="3350" spans="1:9" x14ac:dyDescent="0.25">
      <c r="A3350" t="s">
        <v>4915</v>
      </c>
      <c r="B3350" t="s">
        <v>1356</v>
      </c>
      <c r="C3350" t="str" cm="1">
        <f t="array" ref="C3350">_xlfn.TEXTSPLIT(_xlfn.TEXTJOIN("",FALSE,B3350,"*"),{" ","-"})</f>
        <v>Shuckle*</v>
      </c>
      <c r="I3350">
        <f t="shared" si="52"/>
        <v>213</v>
      </c>
    </row>
    <row r="3351" spans="1:9" x14ac:dyDescent="0.25">
      <c r="A3351" t="s">
        <v>4916</v>
      </c>
      <c r="B3351" t="s">
        <v>849</v>
      </c>
      <c r="C3351" t="str" cm="1">
        <f t="array" ref="C3351">_xlfn.TEXTSPLIT(_xlfn.TEXTJOIN("",FALSE,B3351,"*"),{" ","-"})</f>
        <v>Smeargle*</v>
      </c>
      <c r="I3351">
        <f t="shared" si="52"/>
        <v>235</v>
      </c>
    </row>
    <row r="3352" spans="1:9" x14ac:dyDescent="0.25">
      <c r="A3352" t="s">
        <v>4917</v>
      </c>
      <c r="B3352" t="s">
        <v>1458</v>
      </c>
      <c r="C3352" t="str" cm="1">
        <f t="array" ref="C3352">_xlfn.TEXTSPLIT(_xlfn.TEXTJOIN("",FALSE,B3352,"*"),{" ","-"})</f>
        <v>Xatu*</v>
      </c>
      <c r="I3352">
        <f t="shared" si="52"/>
        <v>178</v>
      </c>
    </row>
    <row r="3353" spans="1:9" x14ac:dyDescent="0.25">
      <c r="A3353" t="s">
        <v>4918</v>
      </c>
      <c r="B3353" t="s">
        <v>2128</v>
      </c>
      <c r="C3353" t="str" cm="1">
        <f t="array" ref="C3353">_xlfn.TEXTSPLIT(_xlfn.TEXTJOIN("",FALSE,B3353,"*"),{" ","-"})</f>
        <v>Yanma*</v>
      </c>
      <c r="I3353">
        <f t="shared" si="52"/>
        <v>193</v>
      </c>
    </row>
    <row r="3354" spans="1:9" x14ac:dyDescent="0.25">
      <c r="A3354" t="s">
        <v>4919</v>
      </c>
      <c r="B3354" t="s">
        <v>3128</v>
      </c>
      <c r="C3354" t="str" cm="1">
        <f t="array" ref="C3354">_xlfn.TEXTSPLIT(_xlfn.TEXTJOIN("",FALSE,B3354,"*"),{" ","-"})</f>
        <v>Chikorita*</v>
      </c>
      <c r="I3354">
        <f t="shared" si="52"/>
        <v>152</v>
      </c>
    </row>
    <row r="3355" spans="1:9" x14ac:dyDescent="0.25">
      <c r="A3355" t="s">
        <v>4920</v>
      </c>
      <c r="B3355" t="s">
        <v>2409</v>
      </c>
      <c r="C3355" t="str" cm="1">
        <f t="array" ref="C3355">_xlfn.TEXTSPLIT(_xlfn.TEXTJOIN("",FALSE,B3355,"*"),{" ","-"})</f>
        <v>Chinchou*</v>
      </c>
      <c r="I3355">
        <f t="shared" si="52"/>
        <v>170</v>
      </c>
    </row>
    <row r="3356" spans="1:9" x14ac:dyDescent="0.25">
      <c r="A3356" t="s">
        <v>4921</v>
      </c>
      <c r="B3356" t="s">
        <v>27</v>
      </c>
      <c r="C3356" t="str" cm="1">
        <f t="array" ref="C3356">_xlfn.TEXTSPLIT(_xlfn.TEXTJOIN("",FALSE,B3356,"*"),{" ","-"})</f>
        <v>Clefairy*</v>
      </c>
      <c r="I3356">
        <f t="shared" si="52"/>
        <v>35</v>
      </c>
    </row>
    <row r="3357" spans="1:9" x14ac:dyDescent="0.25">
      <c r="A3357" t="s">
        <v>4922</v>
      </c>
      <c r="B3357" t="s">
        <v>3143</v>
      </c>
      <c r="C3357" t="str" cm="1">
        <f t="array" ref="C3357">_xlfn.TEXTSPLIT(_xlfn.TEXTJOIN("",FALSE,B3357,"*"),{" ","-"})</f>
        <v>Cyndaquil*</v>
      </c>
      <c r="I3357">
        <f t="shared" si="52"/>
        <v>155</v>
      </c>
    </row>
    <row r="3358" spans="1:9" x14ac:dyDescent="0.25">
      <c r="A3358" t="s">
        <v>4923</v>
      </c>
      <c r="B3358" t="s">
        <v>226</v>
      </c>
      <c r="C3358" t="str" cm="1">
        <f t="array" ref="C3358">_xlfn.TEXTSPLIT(_xlfn.TEXTJOIN("",FALSE,B3358,"*"),{" ","-"})</f>
        <v>Eevee*</v>
      </c>
      <c r="I3358">
        <f t="shared" si="52"/>
        <v>133</v>
      </c>
    </row>
    <row r="3359" spans="1:9" x14ac:dyDescent="0.25">
      <c r="A3359" t="s">
        <v>4924</v>
      </c>
      <c r="B3359" t="s">
        <v>2206</v>
      </c>
      <c r="C3359" t="str" cm="1">
        <f t="array" ref="C3359">_xlfn.TEXTSPLIT(_xlfn.TEXTJOIN("",FALSE,B3359,"*"),{" ","-"})</f>
        <v>Flaaffy*</v>
      </c>
      <c r="I3359">
        <f t="shared" si="52"/>
        <v>180</v>
      </c>
    </row>
    <row r="3360" spans="1:9" x14ac:dyDescent="0.25">
      <c r="A3360" t="s">
        <v>4925</v>
      </c>
      <c r="B3360" t="s">
        <v>2447</v>
      </c>
      <c r="C3360" t="str" cm="1">
        <f t="array" ref="C3360">_xlfn.TEXTSPLIT(_xlfn.TEXTJOIN("",FALSE,B3360,"*"),{" ","-"})</f>
        <v>Gligar*</v>
      </c>
      <c r="I3360">
        <f t="shared" si="52"/>
        <v>207</v>
      </c>
    </row>
    <row r="3361" spans="1:9" x14ac:dyDescent="0.25">
      <c r="A3361" t="s">
        <v>4926</v>
      </c>
      <c r="B3361" t="s">
        <v>268</v>
      </c>
      <c r="C3361" t="str" cm="1">
        <f t="array" ref="C3361">_xlfn.TEXTSPLIT(_xlfn.TEXTJOIN("",FALSE,B3361,"*"),{" ","-"})</f>
        <v>Gloom*</v>
      </c>
      <c r="I3361">
        <f t="shared" si="52"/>
        <v>44</v>
      </c>
    </row>
    <row r="3362" spans="1:9" x14ac:dyDescent="0.25">
      <c r="A3362" t="s">
        <v>4927</v>
      </c>
      <c r="B3362" t="s">
        <v>2854</v>
      </c>
      <c r="C3362" t="str" cm="1">
        <f t="array" ref="C3362">_xlfn.TEXTSPLIT(_xlfn.TEXTJOIN("",FALSE,B3362,"*"),{" ","-"})</f>
        <v>Hoothoot*</v>
      </c>
      <c r="I3362">
        <f t="shared" si="52"/>
        <v>163</v>
      </c>
    </row>
    <row r="3363" spans="1:9" x14ac:dyDescent="0.25">
      <c r="A3363" t="s">
        <v>4928</v>
      </c>
      <c r="B3363" t="s">
        <v>1274</v>
      </c>
      <c r="C3363" t="str" cm="1">
        <f t="array" ref="C3363">_xlfn.TEXTSPLIT(_xlfn.TEXTJOIN("",FALSE,B3363,"*"),{" ","-"})</f>
        <v>Houndour*</v>
      </c>
      <c r="I3363">
        <f t="shared" si="52"/>
        <v>228</v>
      </c>
    </row>
    <row r="3364" spans="1:9" x14ac:dyDescent="0.25">
      <c r="A3364" t="s">
        <v>4929</v>
      </c>
      <c r="B3364" t="s">
        <v>3493</v>
      </c>
      <c r="C3364" t="str" cm="1">
        <f t="array" ref="C3364">_xlfn.TEXTSPLIT(_xlfn.TEXTJOIN("",FALSE,B3364,"*"),{" ","-"})</f>
        <v>Larvitar*</v>
      </c>
      <c r="I3364">
        <f t="shared" si="52"/>
        <v>246</v>
      </c>
    </row>
    <row r="3365" spans="1:9" x14ac:dyDescent="0.25">
      <c r="A3365" t="s">
        <v>4930</v>
      </c>
      <c r="B3365" t="s">
        <v>2203</v>
      </c>
      <c r="C3365" t="str" cm="1">
        <f t="array" ref="C3365">_xlfn.TEXTSPLIT(_xlfn.TEXTJOIN("",FALSE,B3365,"*"),{" ","-"})</f>
        <v>Mareep*</v>
      </c>
      <c r="I3365">
        <f t="shared" si="52"/>
        <v>179</v>
      </c>
    </row>
    <row r="3366" spans="1:9" x14ac:dyDescent="0.25">
      <c r="A3366" t="s">
        <v>4931</v>
      </c>
      <c r="B3366" t="s">
        <v>1455</v>
      </c>
      <c r="C3366" t="str" cm="1">
        <f t="array" ref="C3366">_xlfn.TEXTSPLIT(_xlfn.TEXTJOIN("",FALSE,B3366,"*"),{" ","-"})</f>
        <v>Natu*</v>
      </c>
      <c r="I3366">
        <f t="shared" si="52"/>
        <v>177</v>
      </c>
    </row>
    <row r="3367" spans="1:9" x14ac:dyDescent="0.25">
      <c r="A3367" t="s">
        <v>4932</v>
      </c>
      <c r="B3367" t="s">
        <v>305</v>
      </c>
      <c r="C3367" t="str" cm="1">
        <f t="array" ref="C3367">_xlfn.TEXTSPLIT(_xlfn.TEXTJOIN("",FALSE,B3367,"*"),{" ","-"})</f>
        <v>Oddish*</v>
      </c>
      <c r="I3367">
        <f t="shared" si="52"/>
        <v>43</v>
      </c>
    </row>
    <row r="3368" spans="1:9" x14ac:dyDescent="0.25">
      <c r="A3368" t="s">
        <v>4933</v>
      </c>
      <c r="B3368" t="s">
        <v>186</v>
      </c>
      <c r="C3368" t="str" cm="1">
        <f t="array" ref="C3368">_xlfn.TEXTSPLIT(_xlfn.TEXTJOIN("",FALSE,B3368,"*"),{" ","-"})</f>
        <v>Onix*</v>
      </c>
      <c r="I3368">
        <f t="shared" si="52"/>
        <v>95</v>
      </c>
    </row>
    <row r="3369" spans="1:9" x14ac:dyDescent="0.25">
      <c r="A3369" t="s">
        <v>4934</v>
      </c>
      <c r="B3369" t="s">
        <v>3074</v>
      </c>
      <c r="C3369" t="str" cm="1">
        <f t="array" ref="C3369">_xlfn.TEXTSPLIT(_xlfn.TEXTJOIN("",FALSE,B3369,"*"),{" ","-"})</f>
        <v>Pineco*</v>
      </c>
      <c r="I3369">
        <f t="shared" si="52"/>
        <v>204</v>
      </c>
    </row>
    <row r="3370" spans="1:9" x14ac:dyDescent="0.25">
      <c r="A3370" t="s">
        <v>4935</v>
      </c>
      <c r="B3370" t="s">
        <v>141</v>
      </c>
      <c r="C3370" t="str" cm="1">
        <f t="array" ref="C3370">_xlfn.TEXTSPLIT(_xlfn.TEXTJOIN("",FALSE,B3370,"*"),{" ","-"})</f>
        <v>Poliwag*</v>
      </c>
      <c r="I3370">
        <f t="shared" si="52"/>
        <v>60</v>
      </c>
    </row>
    <row r="3371" spans="1:9" x14ac:dyDescent="0.25">
      <c r="A3371" t="s">
        <v>4936</v>
      </c>
      <c r="B3371" t="s">
        <v>59</v>
      </c>
      <c r="C3371" t="str" cm="1">
        <f t="array" ref="C3371">_xlfn.TEXTSPLIT(_xlfn.TEXTJOIN("",FALSE,B3371,"*"),{" ","-"})</f>
        <v>Poliwhirl*</v>
      </c>
      <c r="I3371">
        <f t="shared" si="52"/>
        <v>61</v>
      </c>
    </row>
    <row r="3372" spans="1:9" x14ac:dyDescent="0.25">
      <c r="A3372" t="s">
        <v>4937</v>
      </c>
      <c r="B3372" t="s">
        <v>143</v>
      </c>
      <c r="C3372" t="str" cm="1">
        <f t="array" ref="C3372">_xlfn.TEXTSPLIT(_xlfn.TEXTJOIN("",FALSE,B3372,"*"),{" ","-"})</f>
        <v>Porygon*</v>
      </c>
      <c r="I3372">
        <f t="shared" si="52"/>
        <v>137</v>
      </c>
    </row>
    <row r="3373" spans="1:9" x14ac:dyDescent="0.25">
      <c r="A3373" t="s">
        <v>4938</v>
      </c>
      <c r="B3373" t="s">
        <v>3422</v>
      </c>
      <c r="C3373" t="str" cm="1">
        <f t="array" ref="C3373">_xlfn.TEXTSPLIT(_xlfn.TEXTJOIN("",FALSE,B3373,"*"),{" ","-"})</f>
        <v>Pupitar*</v>
      </c>
      <c r="I3373">
        <f t="shared" si="52"/>
        <v>247</v>
      </c>
    </row>
    <row r="3374" spans="1:9" x14ac:dyDescent="0.25">
      <c r="A3374" t="s">
        <v>4939</v>
      </c>
      <c r="B3374" t="s">
        <v>1187</v>
      </c>
      <c r="C3374" t="str" cm="1">
        <f t="array" ref="C3374">_xlfn.TEXTSPLIT(_xlfn.TEXTJOIN("",FALSE,B3374,"*"),{" ","-"})</f>
        <v>Remoraid*</v>
      </c>
      <c r="I3374">
        <f t="shared" si="52"/>
        <v>223</v>
      </c>
    </row>
    <row r="3375" spans="1:9" x14ac:dyDescent="0.25">
      <c r="A3375" t="s">
        <v>4940</v>
      </c>
      <c r="B3375" t="s">
        <v>474</v>
      </c>
      <c r="C3375" t="str" cm="1">
        <f t="array" ref="C3375">_xlfn.TEXTSPLIT(_xlfn.TEXTJOIN("",FALSE,B3375,"*"),{" ","-"})</f>
        <v>Slowpoke*</v>
      </c>
      <c r="I3375">
        <f t="shared" si="52"/>
        <v>79</v>
      </c>
    </row>
    <row r="3376" spans="1:9" x14ac:dyDescent="0.25">
      <c r="A3376" t="s">
        <v>4941</v>
      </c>
      <c r="B3376" t="s">
        <v>3791</v>
      </c>
      <c r="C3376" t="str" cm="1">
        <f t="array" ref="C3376">_xlfn.TEXTSPLIT(_xlfn.TEXTJOIN("",FALSE,B3376,"*"),{" ","-"})</f>
        <v>Slugma*</v>
      </c>
      <c r="I3376">
        <f t="shared" si="52"/>
        <v>218</v>
      </c>
    </row>
    <row r="3377" spans="1:9" x14ac:dyDescent="0.25">
      <c r="A3377" t="s">
        <v>4942</v>
      </c>
      <c r="B3377" t="s">
        <v>3102</v>
      </c>
      <c r="C3377" t="str" cm="1">
        <f t="array" ref="C3377">_xlfn.TEXTSPLIT(_xlfn.TEXTJOIN("",FALSE,B3377,"*"),{" ","-"})</f>
        <v>Snubbull*</v>
      </c>
      <c r="I3377">
        <f t="shared" si="52"/>
        <v>209</v>
      </c>
    </row>
    <row r="3378" spans="1:9" x14ac:dyDescent="0.25">
      <c r="A3378" t="s">
        <v>4943</v>
      </c>
      <c r="B3378" t="s">
        <v>3428</v>
      </c>
      <c r="C3378" t="str" cm="1">
        <f t="array" ref="C3378">_xlfn.TEXTSPLIT(_xlfn.TEXTJOIN("",FALSE,B3378,"*"),{" ","-"})</f>
        <v>Spinarak*</v>
      </c>
      <c r="I3378">
        <f t="shared" si="52"/>
        <v>167</v>
      </c>
    </row>
    <row r="3379" spans="1:9" x14ac:dyDescent="0.25">
      <c r="A3379" t="s">
        <v>4944</v>
      </c>
      <c r="B3379" t="s">
        <v>3614</v>
      </c>
      <c r="C3379" t="str" cm="1">
        <f t="array" ref="C3379">_xlfn.TEXTSPLIT(_xlfn.TEXTJOIN("",FALSE,B3379,"*"),{" ","-"})</f>
        <v>Sunkern*</v>
      </c>
      <c r="I3379">
        <f t="shared" si="52"/>
        <v>191</v>
      </c>
    </row>
    <row r="3380" spans="1:9" x14ac:dyDescent="0.25">
      <c r="A3380" t="s">
        <v>4945</v>
      </c>
      <c r="B3380" t="s">
        <v>1331</v>
      </c>
      <c r="C3380" t="str" cm="1">
        <f t="array" ref="C3380">_xlfn.TEXTSPLIT(_xlfn.TEXTJOIN("",FALSE,B3380,"*"),{" ","-"})</f>
        <v>Teddiursa*</v>
      </c>
      <c r="I3380">
        <f t="shared" si="52"/>
        <v>216</v>
      </c>
    </row>
    <row r="3381" spans="1:9" x14ac:dyDescent="0.25">
      <c r="A3381" t="s">
        <v>4946</v>
      </c>
      <c r="B3381" t="s">
        <v>3131</v>
      </c>
      <c r="C3381" t="str" cm="1">
        <f t="array" ref="C3381">_xlfn.TEXTSPLIT(_xlfn.TEXTJOIN("",FALSE,B3381,"*"),{" ","-"})</f>
        <v>Totodile*</v>
      </c>
      <c r="I3381">
        <f t="shared" si="52"/>
        <v>158</v>
      </c>
    </row>
    <row r="3382" spans="1:9" x14ac:dyDescent="0.25">
      <c r="A3382" t="s">
        <v>4947</v>
      </c>
      <c r="B3382" t="s">
        <v>2753</v>
      </c>
      <c r="C3382" t="str" cm="1">
        <f t="array" ref="C3382">_xlfn.TEXTSPLIT(_xlfn.TEXTJOIN("",FALSE,B3382,"*"),{" ","-"})</f>
        <v>Wooper*</v>
      </c>
      <c r="I3382">
        <f t="shared" si="52"/>
        <v>194</v>
      </c>
    </row>
    <row r="3383" spans="1:9" x14ac:dyDescent="0.25">
      <c r="A3383" t="s">
        <v>4948</v>
      </c>
      <c r="B3383" t="s">
        <v>4949</v>
      </c>
      <c r="C3383" t="str" cm="1">
        <f t="array" ref="C3383:D3383">_xlfn.TEXTSPLIT(_xlfn.TEXTJOIN("",FALSE,B3383,"*"),{" ","-"})</f>
        <v>Blissey</v>
      </c>
      <c r="D3383" t="str">
        <v>ex*</v>
      </c>
      <c r="I3383">
        <f t="shared" si="52"/>
        <v>242</v>
      </c>
    </row>
    <row r="3384" spans="1:9" x14ac:dyDescent="0.25">
      <c r="A3384" t="s">
        <v>4950</v>
      </c>
      <c r="B3384" t="s">
        <v>4951</v>
      </c>
      <c r="C3384" t="str" cm="1">
        <f t="array" ref="C3384:D3384">_xlfn.TEXTSPLIT(_xlfn.TEXTJOIN("",FALSE,B3384,"*"),{" ","-"})</f>
        <v>Espeon</v>
      </c>
      <c r="D3384" t="str">
        <v>ex*</v>
      </c>
      <c r="I3384">
        <f t="shared" si="52"/>
        <v>196</v>
      </c>
    </row>
    <row r="3385" spans="1:9" x14ac:dyDescent="0.25">
      <c r="A3385" t="s">
        <v>4952</v>
      </c>
      <c r="B3385" t="s">
        <v>4953</v>
      </c>
      <c r="C3385" t="str" cm="1">
        <f t="array" ref="C3385:D3385">_xlfn.TEXTSPLIT(_xlfn.TEXTJOIN("",FALSE,B3385,"*"),{" ","-"})</f>
        <v>Feraligatr</v>
      </c>
      <c r="D3385" t="str">
        <v>ex*</v>
      </c>
      <c r="I3385">
        <f t="shared" si="52"/>
        <v>160</v>
      </c>
    </row>
    <row r="3386" spans="1:9" x14ac:dyDescent="0.25">
      <c r="A3386" t="s">
        <v>4954</v>
      </c>
      <c r="B3386" t="s">
        <v>4955</v>
      </c>
      <c r="C3386" t="str" cm="1">
        <f t="array" ref="C3386:E3386">_xlfn.TEXTSPLIT(_xlfn.TEXTJOIN("",FALSE,B3386,"*"),{" ","-"})</f>
        <v>Ho</v>
      </c>
      <c r="D3386" t="str">
        <v>Oh</v>
      </c>
      <c r="E3386" t="str">
        <v>ex*</v>
      </c>
      <c r="I3386">
        <f t="shared" si="52"/>
        <v>250</v>
      </c>
    </row>
    <row r="3387" spans="1:9" x14ac:dyDescent="0.25">
      <c r="A3387" t="s">
        <v>4956</v>
      </c>
      <c r="B3387" t="s">
        <v>4957</v>
      </c>
      <c r="C3387" t="str" cm="1">
        <f t="array" ref="C3387:D3387">_xlfn.TEXTSPLIT(_xlfn.TEXTJOIN("",FALSE,B3387,"*"),{" ","-"})</f>
        <v>Lugia</v>
      </c>
      <c r="D3387" t="str">
        <v>ex*</v>
      </c>
      <c r="I3387">
        <f t="shared" si="52"/>
        <v>249</v>
      </c>
    </row>
    <row r="3388" spans="1:9" x14ac:dyDescent="0.25">
      <c r="A3388" t="s">
        <v>4958</v>
      </c>
      <c r="B3388" t="s">
        <v>4959</v>
      </c>
      <c r="C3388" t="str" cm="1">
        <f t="array" ref="C3388:D3388">_xlfn.TEXTSPLIT(_xlfn.TEXTJOIN("",FALSE,B3388,"*"),{" ","-"})</f>
        <v>Meganium</v>
      </c>
      <c r="D3388" t="str">
        <v>ex*</v>
      </c>
      <c r="I3388">
        <f t="shared" si="52"/>
        <v>154</v>
      </c>
    </row>
    <row r="3389" spans="1:9" x14ac:dyDescent="0.25">
      <c r="A3389" t="s">
        <v>4960</v>
      </c>
      <c r="B3389" t="s">
        <v>4961</v>
      </c>
      <c r="C3389" t="str" cm="1">
        <f t="array" ref="C3389:D3389">_xlfn.TEXTSPLIT(_xlfn.TEXTJOIN("",FALSE,B3389,"*"),{" ","-"})</f>
        <v>Politoed</v>
      </c>
      <c r="D3389" t="str">
        <v>ex*</v>
      </c>
      <c r="I3389">
        <f t="shared" si="52"/>
        <v>186</v>
      </c>
    </row>
    <row r="3390" spans="1:9" x14ac:dyDescent="0.25">
      <c r="A3390" t="s">
        <v>4962</v>
      </c>
      <c r="B3390" t="s">
        <v>4963</v>
      </c>
      <c r="C3390" t="str" cm="1">
        <f t="array" ref="C3390:D3390">_xlfn.TEXTSPLIT(_xlfn.TEXTJOIN("",FALSE,B3390,"*"),{" ","-"})</f>
        <v>Scizor</v>
      </c>
      <c r="D3390" t="str">
        <v>ex*</v>
      </c>
      <c r="I3390">
        <f t="shared" si="52"/>
        <v>212</v>
      </c>
    </row>
    <row r="3391" spans="1:9" x14ac:dyDescent="0.25">
      <c r="A3391" t="s">
        <v>4964</v>
      </c>
      <c r="B3391" t="s">
        <v>4965</v>
      </c>
      <c r="C3391" t="str" cm="1">
        <f t="array" ref="C3391:D3391">_xlfn.TEXTSPLIT(_xlfn.TEXTJOIN("",FALSE,B3391,"*"),{" ","-"})</f>
        <v>Steelix</v>
      </c>
      <c r="D3391" t="str">
        <v>ex*</v>
      </c>
      <c r="I3391">
        <f t="shared" si="52"/>
        <v>208</v>
      </c>
    </row>
    <row r="3392" spans="1:9" x14ac:dyDescent="0.25">
      <c r="A3392" t="s">
        <v>4966</v>
      </c>
      <c r="B3392" t="s">
        <v>4967</v>
      </c>
      <c r="C3392" t="str" cm="1">
        <f t="array" ref="C3392:D3392">_xlfn.TEXTSPLIT(_xlfn.TEXTJOIN("",FALSE,B3392,"*"),{" ","-"})</f>
        <v>Typhlosion</v>
      </c>
      <c r="D3392" t="str">
        <v>ex*</v>
      </c>
      <c r="I3392">
        <f t="shared" si="52"/>
        <v>157</v>
      </c>
    </row>
    <row r="3393" spans="1:9" x14ac:dyDescent="0.25">
      <c r="A3393" t="s">
        <v>4968</v>
      </c>
      <c r="B3393" t="s">
        <v>4969</v>
      </c>
      <c r="C3393" t="str" cm="1">
        <f t="array" ref="C3393:D3393">_xlfn.TEXTSPLIT(_xlfn.TEXTJOIN("",FALSE,B3393,"*"),{" ","-"})</f>
        <v>Tyranitar</v>
      </c>
      <c r="D3393" t="str">
        <v>ex*</v>
      </c>
      <c r="I3393">
        <f t="shared" si="52"/>
        <v>248</v>
      </c>
    </row>
    <row r="3394" spans="1:9" x14ac:dyDescent="0.25">
      <c r="A3394" t="s">
        <v>4970</v>
      </c>
      <c r="B3394" t="s">
        <v>4971</v>
      </c>
      <c r="C3394" t="str" cm="1">
        <f t="array" ref="C3394:D3394">_xlfn.TEXTSPLIT(_xlfn.TEXTJOIN("",FALSE,B3394,"*"),{" ","-"})</f>
        <v>Umbreon</v>
      </c>
      <c r="D3394" t="str">
        <v>ex*</v>
      </c>
      <c r="I3394">
        <f t="shared" si="52"/>
        <v>197</v>
      </c>
    </row>
    <row r="3395" spans="1:9" x14ac:dyDescent="0.25">
      <c r="A3395" t="s">
        <v>4972</v>
      </c>
      <c r="B3395" t="s">
        <v>4973</v>
      </c>
      <c r="C3395" t="str" cm="1">
        <f t="array" ref="C3395:D3395">_xlfn.TEXTSPLIT(_xlfn.TEXTJOIN("",FALSE,B3395,"*"),{" ","-"})</f>
        <v>Entei</v>
      </c>
      <c r="D3395" t="str">
        <v>â˜…*</v>
      </c>
      <c r="I3395">
        <f t="shared" ref="I3395:I3458" si="53">_xlfn.XLOOKUP(B3395,X$2:X$1093,V$2:V$1093, _xlfn.XLOOKUP(C3395,X$2:X$1093,V$2:V$1093, _xlfn.XLOOKUP(D3395,X$2:X$1093,V$2:V$1093, _xlfn.XLOOKUP(E3395,X$2:X$1093,V$2:V$1093, _xlfn.XLOOKUP(F3395,X$2:X$1093,V$2:V$1093, _xlfn.XLOOKUP(G3395,X$2:X$1093,V$2:V$1093, _xlfn.XLOOKUP(H3395,X$2:X$1093,V$2:V$1093, IF(ISNUMBER(SEARCH("sv", A3395)),"",""),2),2),2),2),2),2),2)</f>
        <v>244</v>
      </c>
    </row>
    <row r="3396" spans="1:9" x14ac:dyDescent="0.25">
      <c r="A3396" t="s">
        <v>4974</v>
      </c>
      <c r="B3396" t="s">
        <v>4975</v>
      </c>
      <c r="C3396" t="str" cm="1">
        <f t="array" ref="C3396:D3396">_xlfn.TEXTSPLIT(_xlfn.TEXTJOIN("",FALSE,B3396,"*"),{" ","-"})</f>
        <v>Raikou</v>
      </c>
      <c r="D3396" t="str">
        <v>â˜…*</v>
      </c>
      <c r="I3396">
        <f t="shared" si="53"/>
        <v>243</v>
      </c>
    </row>
    <row r="3397" spans="1:9" x14ac:dyDescent="0.25">
      <c r="A3397" t="s">
        <v>4976</v>
      </c>
      <c r="B3397" t="s">
        <v>4977</v>
      </c>
      <c r="C3397" t="str" cm="1">
        <f t="array" ref="C3397:D3397">_xlfn.TEXTSPLIT(_xlfn.TEXTJOIN("",FALSE,B3397,"*"),{" ","-"})</f>
        <v>Suicune</v>
      </c>
      <c r="D3397" t="str">
        <v>â˜…*</v>
      </c>
      <c r="I3397">
        <f t="shared" si="53"/>
        <v>245</v>
      </c>
    </row>
    <row r="3398" spans="1:9" x14ac:dyDescent="0.25">
      <c r="A3398" t="s">
        <v>4978</v>
      </c>
      <c r="B3398" t="s">
        <v>4979</v>
      </c>
      <c r="C3398" t="str" cm="1">
        <f t="array" ref="C3398:E3398">_xlfn.TEXTSPLIT(_xlfn.TEXTJOIN("",FALSE,B3398,"*"),{" ","-"})</f>
        <v>Rocket's</v>
      </c>
      <c r="D3398" t="str">
        <v>Persian</v>
      </c>
      <c r="E3398" t="str">
        <v>ex*</v>
      </c>
      <c r="I3398">
        <f t="shared" si="53"/>
        <v>53</v>
      </c>
    </row>
    <row r="3399" spans="1:9" x14ac:dyDescent="0.25">
      <c r="A3399" t="s">
        <v>4981</v>
      </c>
      <c r="B3399" t="s">
        <v>4982</v>
      </c>
      <c r="C3399" t="str" cm="1">
        <f t="array" ref="C3399:D3399">_xlfn.TEXTSPLIT(_xlfn.TEXTJOIN("",FALSE,B3399,"*"),{" ","-"})</f>
        <v>Celebi</v>
      </c>
      <c r="D3399" t="str">
        <v>ex*</v>
      </c>
      <c r="I3399">
        <f t="shared" si="53"/>
        <v>251</v>
      </c>
    </row>
    <row r="3400" spans="1:9" x14ac:dyDescent="0.25">
      <c r="A3400" t="s">
        <v>4983</v>
      </c>
      <c r="B3400" t="s">
        <v>4984</v>
      </c>
      <c r="C3400" t="str" cm="1">
        <f t="array" ref="C3400">_xlfn.TEXTSPLIT(_xlfn.TEXTJOIN("",FALSE,B3400,"*"),{" ","-"})</f>
        <v>Unown*</v>
      </c>
      <c r="I3400">
        <f t="shared" si="53"/>
        <v>201</v>
      </c>
    </row>
    <row r="3401" spans="1:9" x14ac:dyDescent="0.25">
      <c r="A3401" t="s">
        <v>4985</v>
      </c>
      <c r="B3401" t="s">
        <v>4984</v>
      </c>
      <c r="C3401" t="str" cm="1">
        <f t="array" ref="C3401">_xlfn.TEXTSPLIT(_xlfn.TEXTJOIN("",FALSE,B3401,"*"),{" ","-"})</f>
        <v>Unown*</v>
      </c>
      <c r="I3401">
        <f t="shared" si="53"/>
        <v>201</v>
      </c>
    </row>
    <row r="3402" spans="1:9" x14ac:dyDescent="0.25">
      <c r="A3402" t="s">
        <v>4986</v>
      </c>
      <c r="B3402" t="s">
        <v>4984</v>
      </c>
      <c r="C3402" t="str" cm="1">
        <f t="array" ref="C3402">_xlfn.TEXTSPLIT(_xlfn.TEXTJOIN("",FALSE,B3402,"*"),{" ","-"})</f>
        <v>Unown*</v>
      </c>
      <c r="I3402">
        <f t="shared" si="53"/>
        <v>201</v>
      </c>
    </row>
    <row r="3403" spans="1:9" x14ac:dyDescent="0.25">
      <c r="A3403" t="s">
        <v>4987</v>
      </c>
      <c r="B3403" t="s">
        <v>4984</v>
      </c>
      <c r="C3403" t="str" cm="1">
        <f t="array" ref="C3403">_xlfn.TEXTSPLIT(_xlfn.TEXTJOIN("",FALSE,B3403,"*"),{" ","-"})</f>
        <v>Unown*</v>
      </c>
      <c r="I3403">
        <f t="shared" si="53"/>
        <v>201</v>
      </c>
    </row>
    <row r="3404" spans="1:9" x14ac:dyDescent="0.25">
      <c r="A3404" t="s">
        <v>4988</v>
      </c>
      <c r="B3404" t="s">
        <v>4984</v>
      </c>
      <c r="C3404" t="str" cm="1">
        <f t="array" ref="C3404">_xlfn.TEXTSPLIT(_xlfn.TEXTJOIN("",FALSE,B3404,"*"),{" ","-"})</f>
        <v>Unown*</v>
      </c>
      <c r="I3404">
        <f t="shared" si="53"/>
        <v>201</v>
      </c>
    </row>
    <row r="3405" spans="1:9" x14ac:dyDescent="0.25">
      <c r="A3405" t="s">
        <v>4989</v>
      </c>
      <c r="B3405" t="s">
        <v>4984</v>
      </c>
      <c r="C3405" t="str" cm="1">
        <f t="array" ref="C3405">_xlfn.TEXTSPLIT(_xlfn.TEXTJOIN("",FALSE,B3405,"*"),{" ","-"})</f>
        <v>Unown*</v>
      </c>
      <c r="I3405">
        <f t="shared" si="53"/>
        <v>201</v>
      </c>
    </row>
    <row r="3406" spans="1:9" x14ac:dyDescent="0.25">
      <c r="A3406" t="s">
        <v>4990</v>
      </c>
      <c r="B3406" t="s">
        <v>4984</v>
      </c>
      <c r="C3406" t="str" cm="1">
        <f t="array" ref="C3406">_xlfn.TEXTSPLIT(_xlfn.TEXTJOIN("",FALSE,B3406,"*"),{" ","-"})</f>
        <v>Unown*</v>
      </c>
      <c r="I3406">
        <f t="shared" si="53"/>
        <v>201</v>
      </c>
    </row>
    <row r="3407" spans="1:9" x14ac:dyDescent="0.25">
      <c r="A3407" t="s">
        <v>4991</v>
      </c>
      <c r="B3407" t="s">
        <v>4984</v>
      </c>
      <c r="C3407" t="str" cm="1">
        <f t="array" ref="C3407">_xlfn.TEXTSPLIT(_xlfn.TEXTJOIN("",FALSE,B3407,"*"),{" ","-"})</f>
        <v>Unown*</v>
      </c>
      <c r="I3407">
        <f t="shared" si="53"/>
        <v>201</v>
      </c>
    </row>
    <row r="3408" spans="1:9" x14ac:dyDescent="0.25">
      <c r="A3408" t="s">
        <v>4992</v>
      </c>
      <c r="B3408" t="s">
        <v>4984</v>
      </c>
      <c r="C3408" t="str" cm="1">
        <f t="array" ref="C3408">_xlfn.TEXTSPLIT(_xlfn.TEXTJOIN("",FALSE,B3408,"*"),{" ","-"})</f>
        <v>Unown*</v>
      </c>
      <c r="I3408">
        <f t="shared" si="53"/>
        <v>201</v>
      </c>
    </row>
    <row r="3409" spans="1:9" x14ac:dyDescent="0.25">
      <c r="A3409" t="s">
        <v>4993</v>
      </c>
      <c r="B3409" t="s">
        <v>4984</v>
      </c>
      <c r="C3409" t="str" cm="1">
        <f t="array" ref="C3409">_xlfn.TEXTSPLIT(_xlfn.TEXTJOIN("",FALSE,B3409,"*"),{" ","-"})</f>
        <v>Unown*</v>
      </c>
      <c r="I3409">
        <f t="shared" si="53"/>
        <v>201</v>
      </c>
    </row>
    <row r="3410" spans="1:9" x14ac:dyDescent="0.25">
      <c r="A3410" t="s">
        <v>4994</v>
      </c>
      <c r="B3410" t="s">
        <v>4984</v>
      </c>
      <c r="C3410" t="str" cm="1">
        <f t="array" ref="C3410">_xlfn.TEXTSPLIT(_xlfn.TEXTJOIN("",FALSE,B3410,"*"),{" ","-"})</f>
        <v>Unown*</v>
      </c>
      <c r="I3410">
        <f t="shared" si="53"/>
        <v>201</v>
      </c>
    </row>
    <row r="3411" spans="1:9" x14ac:dyDescent="0.25">
      <c r="A3411" t="s">
        <v>4995</v>
      </c>
      <c r="B3411" t="s">
        <v>4984</v>
      </c>
      <c r="C3411" t="str" cm="1">
        <f t="array" ref="C3411">_xlfn.TEXTSPLIT(_xlfn.TEXTJOIN("",FALSE,B3411,"*"),{" ","-"})</f>
        <v>Unown*</v>
      </c>
      <c r="I3411">
        <f t="shared" si="53"/>
        <v>201</v>
      </c>
    </row>
    <row r="3412" spans="1:9" x14ac:dyDescent="0.25">
      <c r="A3412" t="s">
        <v>4996</v>
      </c>
      <c r="B3412" t="s">
        <v>4984</v>
      </c>
      <c r="C3412" t="str" cm="1">
        <f t="array" ref="C3412">_xlfn.TEXTSPLIT(_xlfn.TEXTJOIN("",FALSE,B3412,"*"),{" ","-"})</f>
        <v>Unown*</v>
      </c>
      <c r="I3412">
        <f t="shared" si="53"/>
        <v>201</v>
      </c>
    </row>
    <row r="3413" spans="1:9" x14ac:dyDescent="0.25">
      <c r="A3413" t="s">
        <v>4997</v>
      </c>
      <c r="B3413" t="s">
        <v>4984</v>
      </c>
      <c r="C3413" t="str" cm="1">
        <f t="array" ref="C3413">_xlfn.TEXTSPLIT(_xlfn.TEXTJOIN("",FALSE,B3413,"*"),{" ","-"})</f>
        <v>Unown*</v>
      </c>
      <c r="I3413">
        <f t="shared" si="53"/>
        <v>201</v>
      </c>
    </row>
    <row r="3414" spans="1:9" x14ac:dyDescent="0.25">
      <c r="A3414" t="s">
        <v>4998</v>
      </c>
      <c r="B3414" t="s">
        <v>4984</v>
      </c>
      <c r="C3414" t="str" cm="1">
        <f t="array" ref="C3414">_xlfn.TEXTSPLIT(_xlfn.TEXTJOIN("",FALSE,B3414,"*"),{" ","-"})</f>
        <v>Unown*</v>
      </c>
      <c r="I3414">
        <f t="shared" si="53"/>
        <v>201</v>
      </c>
    </row>
    <row r="3415" spans="1:9" x14ac:dyDescent="0.25">
      <c r="A3415" t="s">
        <v>4999</v>
      </c>
      <c r="B3415" t="s">
        <v>4984</v>
      </c>
      <c r="C3415" t="str" cm="1">
        <f t="array" ref="C3415">_xlfn.TEXTSPLIT(_xlfn.TEXTJOIN("",FALSE,B3415,"*"),{" ","-"})</f>
        <v>Unown*</v>
      </c>
      <c r="I3415">
        <f t="shared" si="53"/>
        <v>201</v>
      </c>
    </row>
    <row r="3416" spans="1:9" x14ac:dyDescent="0.25">
      <c r="A3416" t="s">
        <v>5000</v>
      </c>
      <c r="B3416" t="s">
        <v>4984</v>
      </c>
      <c r="C3416" t="str" cm="1">
        <f t="array" ref="C3416">_xlfn.TEXTSPLIT(_xlfn.TEXTJOIN("",FALSE,B3416,"*"),{" ","-"})</f>
        <v>Unown*</v>
      </c>
      <c r="I3416">
        <f t="shared" si="53"/>
        <v>201</v>
      </c>
    </row>
    <row r="3417" spans="1:9" x14ac:dyDescent="0.25">
      <c r="A3417" t="s">
        <v>5001</v>
      </c>
      <c r="B3417" t="s">
        <v>4984</v>
      </c>
      <c r="C3417" t="str" cm="1">
        <f t="array" ref="C3417">_xlfn.TEXTSPLIT(_xlfn.TEXTJOIN("",FALSE,B3417,"*"),{" ","-"})</f>
        <v>Unown*</v>
      </c>
      <c r="I3417">
        <f t="shared" si="53"/>
        <v>201</v>
      </c>
    </row>
    <row r="3418" spans="1:9" x14ac:dyDescent="0.25">
      <c r="A3418" t="s">
        <v>5002</v>
      </c>
      <c r="B3418" t="s">
        <v>4984</v>
      </c>
      <c r="C3418" t="str" cm="1">
        <f t="array" ref="C3418">_xlfn.TEXTSPLIT(_xlfn.TEXTJOIN("",FALSE,B3418,"*"),{" ","-"})</f>
        <v>Unown*</v>
      </c>
      <c r="I3418">
        <f t="shared" si="53"/>
        <v>201</v>
      </c>
    </row>
    <row r="3419" spans="1:9" x14ac:dyDescent="0.25">
      <c r="A3419" t="s">
        <v>5003</v>
      </c>
      <c r="B3419" t="s">
        <v>4984</v>
      </c>
      <c r="C3419" t="str" cm="1">
        <f t="array" ref="C3419">_xlfn.TEXTSPLIT(_xlfn.TEXTJOIN("",FALSE,B3419,"*"),{" ","-"})</f>
        <v>Unown*</v>
      </c>
      <c r="I3419">
        <f t="shared" si="53"/>
        <v>201</v>
      </c>
    </row>
    <row r="3420" spans="1:9" x14ac:dyDescent="0.25">
      <c r="A3420" t="s">
        <v>5004</v>
      </c>
      <c r="B3420" t="s">
        <v>4984</v>
      </c>
      <c r="C3420" t="str" cm="1">
        <f t="array" ref="C3420">_xlfn.TEXTSPLIT(_xlfn.TEXTJOIN("",FALSE,B3420,"*"),{" ","-"})</f>
        <v>Unown*</v>
      </c>
      <c r="I3420">
        <f t="shared" si="53"/>
        <v>201</v>
      </c>
    </row>
    <row r="3421" spans="1:9" x14ac:dyDescent="0.25">
      <c r="A3421" t="s">
        <v>5005</v>
      </c>
      <c r="B3421" t="s">
        <v>4984</v>
      </c>
      <c r="C3421" t="str" cm="1">
        <f t="array" ref="C3421">_xlfn.TEXTSPLIT(_xlfn.TEXTJOIN("",FALSE,B3421,"*"),{" ","-"})</f>
        <v>Unown*</v>
      </c>
      <c r="I3421">
        <f t="shared" si="53"/>
        <v>201</v>
      </c>
    </row>
    <row r="3422" spans="1:9" x14ac:dyDescent="0.25">
      <c r="A3422" t="s">
        <v>5006</v>
      </c>
      <c r="B3422" t="s">
        <v>4984</v>
      </c>
      <c r="C3422" t="str" cm="1">
        <f t="array" ref="C3422">_xlfn.TEXTSPLIT(_xlfn.TEXTJOIN("",FALSE,B3422,"*"),{" ","-"})</f>
        <v>Unown*</v>
      </c>
      <c r="I3422">
        <f t="shared" si="53"/>
        <v>201</v>
      </c>
    </row>
    <row r="3423" spans="1:9" x14ac:dyDescent="0.25">
      <c r="A3423" t="s">
        <v>5007</v>
      </c>
      <c r="B3423" t="s">
        <v>4984</v>
      </c>
      <c r="C3423" t="str" cm="1">
        <f t="array" ref="C3423">_xlfn.TEXTSPLIT(_xlfn.TEXTJOIN("",FALSE,B3423,"*"),{" ","-"})</f>
        <v>Unown*</v>
      </c>
      <c r="I3423">
        <f t="shared" si="53"/>
        <v>201</v>
      </c>
    </row>
    <row r="3424" spans="1:9" x14ac:dyDescent="0.25">
      <c r="A3424" t="s">
        <v>5008</v>
      </c>
      <c r="B3424" t="s">
        <v>4984</v>
      </c>
      <c r="C3424" t="str" cm="1">
        <f t="array" ref="C3424">_xlfn.TEXTSPLIT(_xlfn.TEXTJOIN("",FALSE,B3424,"*"),{" ","-"})</f>
        <v>Unown*</v>
      </c>
      <c r="I3424">
        <f t="shared" si="53"/>
        <v>201</v>
      </c>
    </row>
    <row r="3425" spans="1:9" x14ac:dyDescent="0.25">
      <c r="A3425" t="s">
        <v>5009</v>
      </c>
      <c r="B3425" t="s">
        <v>4984</v>
      </c>
      <c r="C3425" t="str" cm="1">
        <f t="array" ref="C3425">_xlfn.TEXTSPLIT(_xlfn.TEXTJOIN("",FALSE,B3425,"*"),{" ","-"})</f>
        <v>Unown*</v>
      </c>
      <c r="I3425">
        <f t="shared" si="53"/>
        <v>201</v>
      </c>
    </row>
    <row r="3426" spans="1:9" x14ac:dyDescent="0.25">
      <c r="A3426" t="s">
        <v>5010</v>
      </c>
      <c r="B3426" t="s">
        <v>4984</v>
      </c>
      <c r="C3426" t="str" cm="1">
        <f t="array" ref="C3426">_xlfn.TEXTSPLIT(_xlfn.TEXTJOIN("",FALSE,B3426,"*"),{" ","-"})</f>
        <v>Unown*</v>
      </c>
      <c r="I3426">
        <f t="shared" si="53"/>
        <v>201</v>
      </c>
    </row>
    <row r="3427" spans="1:9" x14ac:dyDescent="0.25">
      <c r="A3427" t="s">
        <v>5011</v>
      </c>
      <c r="B3427" t="s">
        <v>4984</v>
      </c>
      <c r="C3427" t="str" cm="1">
        <f t="array" ref="C3427">_xlfn.TEXTSPLIT(_xlfn.TEXTJOIN("",FALSE,B3427,"*"),{" ","-"})</f>
        <v>Unown*</v>
      </c>
      <c r="I3427">
        <f t="shared" si="53"/>
        <v>201</v>
      </c>
    </row>
    <row r="3428" spans="1:9" x14ac:dyDescent="0.25">
      <c r="A3428" t="s">
        <v>5012</v>
      </c>
      <c r="B3428" t="s">
        <v>5013</v>
      </c>
      <c r="C3428" t="str" cm="1">
        <f t="array" ref="C3428:D3428">_xlfn.TEXTSPLIT(_xlfn.TEXTJOIN("",FALSE,B3428,"*"),{" ","-"})</f>
        <v>Beedrill</v>
      </c>
      <c r="D3428" t="str">
        <v>Î´*</v>
      </c>
      <c r="I3428">
        <f t="shared" si="53"/>
        <v>15</v>
      </c>
    </row>
    <row r="3429" spans="1:9" x14ac:dyDescent="0.25">
      <c r="A3429" t="s">
        <v>5014</v>
      </c>
      <c r="B3429" t="s">
        <v>5015</v>
      </c>
      <c r="C3429" t="str" cm="1">
        <f t="array" ref="C3429:D3429">_xlfn.TEXTSPLIT(_xlfn.TEXTJOIN("",FALSE,B3429,"*"),{" ","-"})</f>
        <v>Crobat</v>
      </c>
      <c r="D3429" t="str">
        <v>Î´*</v>
      </c>
      <c r="I3429">
        <f t="shared" si="53"/>
        <v>169</v>
      </c>
    </row>
    <row r="3430" spans="1:9" x14ac:dyDescent="0.25">
      <c r="A3430" t="s">
        <v>5016</v>
      </c>
      <c r="B3430" t="s">
        <v>5017</v>
      </c>
      <c r="C3430" t="str" cm="1">
        <f t="array" ref="C3430:D3430">_xlfn.TEXTSPLIT(_xlfn.TEXTJOIN("",FALSE,B3430,"*"),{" ","-"})</f>
        <v>Dragonite</v>
      </c>
      <c r="D3430" t="str">
        <v>Î´*</v>
      </c>
      <c r="I3430">
        <f t="shared" si="53"/>
        <v>149</v>
      </c>
    </row>
    <row r="3431" spans="1:9" x14ac:dyDescent="0.25">
      <c r="A3431" t="s">
        <v>5018</v>
      </c>
      <c r="B3431" t="s">
        <v>5019</v>
      </c>
      <c r="C3431" t="str" cm="1">
        <f t="array" ref="C3431:D3431">_xlfn.TEXTSPLIT(_xlfn.TEXTJOIN("",FALSE,B3431,"*"),{" ","-"})</f>
        <v>Espeon</v>
      </c>
      <c r="D3431" t="str">
        <v>Î´*</v>
      </c>
      <c r="I3431">
        <f t="shared" si="53"/>
        <v>196</v>
      </c>
    </row>
    <row r="3432" spans="1:9" x14ac:dyDescent="0.25">
      <c r="A3432" t="s">
        <v>5020</v>
      </c>
      <c r="B3432" t="s">
        <v>5021</v>
      </c>
      <c r="C3432" t="str" cm="1">
        <f t="array" ref="C3432:D3432">_xlfn.TEXTSPLIT(_xlfn.TEXTJOIN("",FALSE,B3432,"*"),{" ","-"})</f>
        <v>Flareon</v>
      </c>
      <c r="D3432" t="str">
        <v>Î´*</v>
      </c>
      <c r="I3432">
        <f t="shared" si="53"/>
        <v>136</v>
      </c>
    </row>
    <row r="3433" spans="1:9" x14ac:dyDescent="0.25">
      <c r="A3433" t="s">
        <v>5022</v>
      </c>
      <c r="B3433" t="s">
        <v>5023</v>
      </c>
      <c r="C3433" t="str" cm="1">
        <f t="array" ref="C3433:D3433">_xlfn.TEXTSPLIT(_xlfn.TEXTJOIN("",FALSE,B3433,"*"),{" ","-"})</f>
        <v>Gardevoir</v>
      </c>
      <c r="D3433" t="str">
        <v>Î´*</v>
      </c>
      <c r="I3433">
        <f t="shared" si="53"/>
        <v>282</v>
      </c>
    </row>
    <row r="3434" spans="1:9" x14ac:dyDescent="0.25">
      <c r="A3434" t="s">
        <v>5024</v>
      </c>
      <c r="B3434" t="s">
        <v>5025</v>
      </c>
      <c r="C3434" t="str" cm="1">
        <f t="array" ref="C3434:D3434">_xlfn.TEXTSPLIT(_xlfn.TEXTJOIN("",FALSE,B3434,"*"),{" ","-"})</f>
        <v>Jolteon</v>
      </c>
      <c r="D3434" t="str">
        <v>Î´*</v>
      </c>
      <c r="I3434">
        <f t="shared" si="53"/>
        <v>135</v>
      </c>
    </row>
    <row r="3435" spans="1:9" x14ac:dyDescent="0.25">
      <c r="A3435" t="s">
        <v>5026</v>
      </c>
      <c r="B3435" t="s">
        <v>5027</v>
      </c>
      <c r="C3435" t="str" cm="1">
        <f t="array" ref="C3435:D3435">_xlfn.TEXTSPLIT(_xlfn.TEXTJOIN("",FALSE,B3435,"*"),{" ","-"})</f>
        <v>Latias</v>
      </c>
      <c r="D3435" t="str">
        <v>Î´*</v>
      </c>
      <c r="I3435">
        <f t="shared" si="53"/>
        <v>380</v>
      </c>
    </row>
    <row r="3436" spans="1:9" x14ac:dyDescent="0.25">
      <c r="A3436" t="s">
        <v>5028</v>
      </c>
      <c r="B3436" t="s">
        <v>5029</v>
      </c>
      <c r="C3436" t="str" cm="1">
        <f t="array" ref="C3436:D3436">_xlfn.TEXTSPLIT(_xlfn.TEXTJOIN("",FALSE,B3436,"*"),{" ","-"})</f>
        <v>Latios</v>
      </c>
      <c r="D3436" t="str">
        <v>Î´*</v>
      </c>
      <c r="I3436">
        <f t="shared" si="53"/>
        <v>381</v>
      </c>
    </row>
    <row r="3437" spans="1:9" x14ac:dyDescent="0.25">
      <c r="A3437" t="s">
        <v>5030</v>
      </c>
      <c r="B3437" t="s">
        <v>5031</v>
      </c>
      <c r="C3437" t="str" cm="1">
        <f t="array" ref="C3437:D3437">_xlfn.TEXTSPLIT(_xlfn.TEXTJOIN("",FALSE,B3437,"*"),{" ","-"})</f>
        <v>Marowak</v>
      </c>
      <c r="D3437" t="str">
        <v>Î´*</v>
      </c>
      <c r="I3437">
        <f t="shared" si="53"/>
        <v>105</v>
      </c>
    </row>
    <row r="3438" spans="1:9" x14ac:dyDescent="0.25">
      <c r="A3438" t="s">
        <v>5032</v>
      </c>
      <c r="B3438" t="s">
        <v>5033</v>
      </c>
      <c r="C3438" t="str" cm="1">
        <f t="array" ref="C3438:D3438">_xlfn.TEXTSPLIT(_xlfn.TEXTJOIN("",FALSE,B3438,"*"),{" ","-"})</f>
        <v>Metagross</v>
      </c>
      <c r="D3438" t="str">
        <v>Î´*</v>
      </c>
      <c r="I3438">
        <f t="shared" si="53"/>
        <v>376</v>
      </c>
    </row>
    <row r="3439" spans="1:9" x14ac:dyDescent="0.25">
      <c r="A3439" t="s">
        <v>5034</v>
      </c>
      <c r="B3439" t="s">
        <v>5035</v>
      </c>
      <c r="C3439" t="str" cm="1">
        <f t="array" ref="C3439:D3439">_xlfn.TEXTSPLIT(_xlfn.TEXTJOIN("",FALSE,B3439,"*"),{" ","-"})</f>
        <v>Mewtwo</v>
      </c>
      <c r="D3439" t="str">
        <v>Î´*</v>
      </c>
      <c r="I3439">
        <f t="shared" si="53"/>
        <v>150</v>
      </c>
    </row>
    <row r="3440" spans="1:9" x14ac:dyDescent="0.25">
      <c r="A3440" t="s">
        <v>5036</v>
      </c>
      <c r="B3440" t="s">
        <v>5037</v>
      </c>
      <c r="C3440" t="str" cm="1">
        <f t="array" ref="C3440:D3440">_xlfn.TEXTSPLIT(_xlfn.TEXTJOIN("",FALSE,B3440,"*"),{" ","-"})</f>
        <v>Rayquaza</v>
      </c>
      <c r="D3440" t="str">
        <v>Î´*</v>
      </c>
      <c r="I3440">
        <f t="shared" si="53"/>
        <v>384</v>
      </c>
    </row>
    <row r="3441" spans="1:9" x14ac:dyDescent="0.25">
      <c r="A3441" t="s">
        <v>5038</v>
      </c>
      <c r="B3441" t="s">
        <v>5039</v>
      </c>
      <c r="C3441" t="str" cm="1">
        <f t="array" ref="C3441:D3441">_xlfn.TEXTSPLIT(_xlfn.TEXTJOIN("",FALSE,B3441,"*"),{" ","-"})</f>
        <v>Salamence</v>
      </c>
      <c r="D3441" t="str">
        <v>Î´*</v>
      </c>
      <c r="I3441">
        <f t="shared" si="53"/>
        <v>373</v>
      </c>
    </row>
    <row r="3442" spans="1:9" x14ac:dyDescent="0.25">
      <c r="A3442" t="s">
        <v>5040</v>
      </c>
      <c r="B3442" t="s">
        <v>5041</v>
      </c>
      <c r="C3442" t="str" cm="1">
        <f t="array" ref="C3442:D3442">_xlfn.TEXTSPLIT(_xlfn.TEXTJOIN("",FALSE,B3442,"*"),{" ","-"})</f>
        <v>Starmie</v>
      </c>
      <c r="D3442" t="str">
        <v>Î´*</v>
      </c>
      <c r="I3442">
        <f t="shared" si="53"/>
        <v>121</v>
      </c>
    </row>
    <row r="3443" spans="1:9" x14ac:dyDescent="0.25">
      <c r="A3443" t="s">
        <v>5042</v>
      </c>
      <c r="B3443" t="s">
        <v>5043</v>
      </c>
      <c r="C3443" t="str" cm="1">
        <f t="array" ref="C3443:D3443">_xlfn.TEXTSPLIT(_xlfn.TEXTJOIN("",FALSE,B3443,"*"),{" ","-"})</f>
        <v>Tyranitar</v>
      </c>
      <c r="D3443" t="str">
        <v>Î´*</v>
      </c>
      <c r="I3443">
        <f t="shared" si="53"/>
        <v>248</v>
      </c>
    </row>
    <row r="3444" spans="1:9" x14ac:dyDescent="0.25">
      <c r="A3444" t="s">
        <v>5044</v>
      </c>
      <c r="B3444" t="s">
        <v>5045</v>
      </c>
      <c r="C3444" t="str" cm="1">
        <f t="array" ref="C3444:D3444">_xlfn.TEXTSPLIT(_xlfn.TEXTJOIN("",FALSE,B3444,"*"),{" ","-"})</f>
        <v>Umbreon</v>
      </c>
      <c r="D3444" t="str">
        <v>Î´*</v>
      </c>
      <c r="I3444">
        <f t="shared" si="53"/>
        <v>197</v>
      </c>
    </row>
    <row r="3445" spans="1:9" x14ac:dyDescent="0.25">
      <c r="A3445" t="s">
        <v>5046</v>
      </c>
      <c r="B3445" t="s">
        <v>5047</v>
      </c>
      <c r="C3445" t="str" cm="1">
        <f t="array" ref="C3445:D3445">_xlfn.TEXTSPLIT(_xlfn.TEXTJOIN("",FALSE,B3445,"*"),{" ","-"})</f>
        <v>Vaporeon</v>
      </c>
      <c r="D3445" t="str">
        <v>Î´*</v>
      </c>
      <c r="I3445">
        <f t="shared" si="53"/>
        <v>134</v>
      </c>
    </row>
    <row r="3446" spans="1:9" x14ac:dyDescent="0.25">
      <c r="A3446" t="s">
        <v>5048</v>
      </c>
      <c r="B3446" t="s">
        <v>5049</v>
      </c>
      <c r="C3446" t="str" cm="1">
        <f t="array" ref="C3446:D3446">_xlfn.TEXTSPLIT(_xlfn.TEXTJOIN("",FALSE,B3446,"*"),{" ","-"})</f>
        <v>Azumarill</v>
      </c>
      <c r="D3446" t="str">
        <v>Î´*</v>
      </c>
      <c r="I3446">
        <f t="shared" si="53"/>
        <v>184</v>
      </c>
    </row>
    <row r="3447" spans="1:9" x14ac:dyDescent="0.25">
      <c r="A3447" t="s">
        <v>5050</v>
      </c>
      <c r="B3447" t="s">
        <v>3352</v>
      </c>
      <c r="C3447" t="str" cm="1">
        <f t="array" ref="C3447">_xlfn.TEXTSPLIT(_xlfn.TEXTJOIN("",FALSE,B3447,"*"),{" ","-"})</f>
        <v>Azurill*</v>
      </c>
      <c r="I3447">
        <f t="shared" si="53"/>
        <v>298</v>
      </c>
    </row>
    <row r="3448" spans="1:9" x14ac:dyDescent="0.25">
      <c r="A3448" t="s">
        <v>5051</v>
      </c>
      <c r="B3448" t="s">
        <v>5052</v>
      </c>
      <c r="C3448" t="str" cm="1">
        <f t="array" ref="C3448:D3448">_xlfn.TEXTSPLIT(_xlfn.TEXTJOIN("",FALSE,B3448,"*"),{" ","-"})</f>
        <v>Holon's</v>
      </c>
      <c r="D3448" t="str">
        <v>Electrode*</v>
      </c>
      <c r="I3448">
        <f t="shared" si="53"/>
        <v>101</v>
      </c>
    </row>
    <row r="3449" spans="1:9" x14ac:dyDescent="0.25">
      <c r="A3449" t="s">
        <v>5054</v>
      </c>
      <c r="B3449" t="s">
        <v>5055</v>
      </c>
      <c r="C3449" t="str" cm="1">
        <f t="array" ref="C3449:D3449">_xlfn.TEXTSPLIT(_xlfn.TEXTJOIN("",FALSE,B3449,"*"),{" ","-"})</f>
        <v>Holon's</v>
      </c>
      <c r="D3449" t="str">
        <v>Magneton*</v>
      </c>
      <c r="I3449">
        <f t="shared" si="53"/>
        <v>82</v>
      </c>
    </row>
    <row r="3450" spans="1:9" x14ac:dyDescent="0.25">
      <c r="A3450" t="s">
        <v>5057</v>
      </c>
      <c r="B3450" t="s">
        <v>396</v>
      </c>
      <c r="C3450" t="str" cm="1">
        <f t="array" ref="C3450">_xlfn.TEXTSPLIT(_xlfn.TEXTJOIN("",FALSE,B3450,"*"),{" ","-"})</f>
        <v>Hypno*</v>
      </c>
      <c r="I3450">
        <f t="shared" si="53"/>
        <v>97</v>
      </c>
    </row>
    <row r="3451" spans="1:9" x14ac:dyDescent="0.25">
      <c r="A3451" t="s">
        <v>5058</v>
      </c>
      <c r="B3451" t="s">
        <v>5059</v>
      </c>
      <c r="C3451" t="str" cm="1">
        <f t="array" ref="C3451:D3451">_xlfn.TEXTSPLIT(_xlfn.TEXTJOIN("",FALSE,B3451,"*"),{" ","-"})</f>
        <v>Mightyena</v>
      </c>
      <c r="D3451" t="str">
        <v>Î´*</v>
      </c>
      <c r="I3451">
        <f t="shared" si="53"/>
        <v>262</v>
      </c>
    </row>
    <row r="3452" spans="1:9" x14ac:dyDescent="0.25">
      <c r="A3452" t="s">
        <v>5060</v>
      </c>
      <c r="B3452" t="s">
        <v>1325</v>
      </c>
      <c r="C3452" t="str" cm="1">
        <f t="array" ref="C3452">_xlfn.TEXTSPLIT(_xlfn.TEXTJOIN("",FALSE,B3452,"*"),{" ","-"})</f>
        <v>Porygon2*</v>
      </c>
      <c r="I3452">
        <f t="shared" si="53"/>
        <v>233</v>
      </c>
    </row>
    <row r="3453" spans="1:9" x14ac:dyDescent="0.25">
      <c r="A3453" t="s">
        <v>5061</v>
      </c>
      <c r="B3453" t="s">
        <v>5062</v>
      </c>
      <c r="C3453" t="str" cm="1">
        <f t="array" ref="C3453:D3453">_xlfn.TEXTSPLIT(_xlfn.TEXTJOIN("",FALSE,B3453,"*"),{" ","-"})</f>
        <v>Rain</v>
      </c>
      <c r="D3453" t="str">
        <v>Castform*</v>
      </c>
      <c r="I3453">
        <f t="shared" si="53"/>
        <v>351</v>
      </c>
    </row>
    <row r="3454" spans="1:9" x14ac:dyDescent="0.25">
      <c r="A3454" t="s">
        <v>5063</v>
      </c>
      <c r="B3454" t="s">
        <v>5064</v>
      </c>
      <c r="C3454" t="str" cm="1">
        <f t="array" ref="C3454:D3454">_xlfn.TEXTSPLIT(_xlfn.TEXTJOIN("",FALSE,B3454,"*"),{" ","-"})</f>
        <v>Sandslash</v>
      </c>
      <c r="D3454" t="str">
        <v>Î´*</v>
      </c>
      <c r="I3454">
        <f t="shared" si="53"/>
        <v>28</v>
      </c>
    </row>
    <row r="3455" spans="1:9" x14ac:dyDescent="0.25">
      <c r="A3455" t="s">
        <v>5065</v>
      </c>
      <c r="B3455" t="s">
        <v>2059</v>
      </c>
      <c r="C3455" t="str" cm="1">
        <f t="array" ref="C3455">_xlfn.TEXTSPLIT(_xlfn.TEXTJOIN("",FALSE,B3455,"*"),{" ","-"})</f>
        <v>Slowking*</v>
      </c>
      <c r="I3455">
        <f t="shared" si="53"/>
        <v>199</v>
      </c>
    </row>
    <row r="3456" spans="1:9" x14ac:dyDescent="0.25">
      <c r="A3456" t="s">
        <v>5066</v>
      </c>
      <c r="B3456" t="s">
        <v>5067</v>
      </c>
      <c r="C3456" t="str" cm="1">
        <f t="array" ref="C3456:E3456">_xlfn.TEXTSPLIT(_xlfn.TEXTJOIN("",FALSE,B3456,"*"),{" ","-"})</f>
        <v>Snow</v>
      </c>
      <c r="D3456" t="str">
        <v>cloud</v>
      </c>
      <c r="E3456" t="str">
        <v>Castform*</v>
      </c>
      <c r="I3456">
        <f t="shared" si="53"/>
        <v>351</v>
      </c>
    </row>
    <row r="3457" spans="1:9" x14ac:dyDescent="0.25">
      <c r="A3457" t="s">
        <v>5068</v>
      </c>
      <c r="B3457" t="s">
        <v>5041</v>
      </c>
      <c r="C3457" t="str" cm="1">
        <f t="array" ref="C3457:D3457">_xlfn.TEXTSPLIT(_xlfn.TEXTJOIN("",FALSE,B3457,"*"),{" ","-"})</f>
        <v>Starmie</v>
      </c>
      <c r="D3457" t="str">
        <v>Î´*</v>
      </c>
      <c r="I3457">
        <f t="shared" si="53"/>
        <v>121</v>
      </c>
    </row>
    <row r="3458" spans="1:9" x14ac:dyDescent="0.25">
      <c r="A3458" t="s">
        <v>5069</v>
      </c>
      <c r="B3458" t="s">
        <v>5070</v>
      </c>
      <c r="C3458" t="str" cm="1">
        <f t="array" ref="C3458:D3458">_xlfn.TEXTSPLIT(_xlfn.TEXTJOIN("",FALSE,B3458,"*"),{" ","-"})</f>
        <v>Sunny</v>
      </c>
      <c r="D3458" t="str">
        <v>Castform*</v>
      </c>
      <c r="I3458">
        <f t="shared" si="53"/>
        <v>351</v>
      </c>
    </row>
    <row r="3459" spans="1:9" x14ac:dyDescent="0.25">
      <c r="A3459" t="s">
        <v>5071</v>
      </c>
      <c r="B3459" t="s">
        <v>4069</v>
      </c>
      <c r="C3459" t="str" cm="1">
        <f t="array" ref="C3459">_xlfn.TEXTSPLIT(_xlfn.TEXTJOIN("",FALSE,B3459,"*"),{" ","-"})</f>
        <v>Swellow*</v>
      </c>
      <c r="I3459">
        <f t="shared" ref="I3459:I3522" si="54">_xlfn.XLOOKUP(B3459,X$2:X$1093,V$2:V$1093, _xlfn.XLOOKUP(C3459,X$2:X$1093,V$2:V$1093, _xlfn.XLOOKUP(D3459,X$2:X$1093,V$2:V$1093, _xlfn.XLOOKUP(E3459,X$2:X$1093,V$2:V$1093, _xlfn.XLOOKUP(F3459,X$2:X$1093,V$2:V$1093, _xlfn.XLOOKUP(G3459,X$2:X$1093,V$2:V$1093, _xlfn.XLOOKUP(H3459,X$2:X$1093,V$2:V$1093, IF(ISNUMBER(SEARCH("sv", A3459)),"",""),2),2),2),2),2),2),2)</f>
        <v>277</v>
      </c>
    </row>
    <row r="3460" spans="1:9" x14ac:dyDescent="0.25">
      <c r="A3460" t="s">
        <v>5072</v>
      </c>
      <c r="B3460" t="s">
        <v>480</v>
      </c>
      <c r="C3460" t="str" cm="1">
        <f t="array" ref="C3460">_xlfn.TEXTSPLIT(_xlfn.TEXTJOIN("",FALSE,B3460,"*"),{" ","-"})</f>
        <v>Weezing*</v>
      </c>
      <c r="I3460">
        <f t="shared" si="54"/>
        <v>110</v>
      </c>
    </row>
    <row r="3461" spans="1:9" x14ac:dyDescent="0.25">
      <c r="A3461" t="s">
        <v>5073</v>
      </c>
      <c r="B3461" t="s">
        <v>4031</v>
      </c>
      <c r="C3461" t="str" cm="1">
        <f t="array" ref="C3461">_xlfn.TEXTSPLIT(_xlfn.TEXTJOIN("",FALSE,B3461,"*"),{" ","-"})</f>
        <v>Castform*</v>
      </c>
      <c r="I3461">
        <f t="shared" si="54"/>
        <v>351</v>
      </c>
    </row>
    <row r="3462" spans="1:9" x14ac:dyDescent="0.25">
      <c r="A3462" t="s">
        <v>5074</v>
      </c>
      <c r="B3462" t="s">
        <v>383</v>
      </c>
      <c r="C3462" t="str" cm="1">
        <f t="array" ref="C3462">_xlfn.TEXTSPLIT(_xlfn.TEXTJOIN("",FALSE,B3462,"*"),{" ","-"})</f>
        <v>Ditto*</v>
      </c>
      <c r="I3462">
        <f t="shared" si="54"/>
        <v>132</v>
      </c>
    </row>
    <row r="3463" spans="1:9" x14ac:dyDescent="0.25">
      <c r="A3463" t="s">
        <v>5075</v>
      </c>
      <c r="B3463" t="s">
        <v>383</v>
      </c>
      <c r="C3463" t="str" cm="1">
        <f t="array" ref="C3463">_xlfn.TEXTSPLIT(_xlfn.TEXTJOIN("",FALSE,B3463,"*"),{" ","-"})</f>
        <v>Ditto*</v>
      </c>
      <c r="I3463">
        <f t="shared" si="54"/>
        <v>132</v>
      </c>
    </row>
    <row r="3464" spans="1:9" x14ac:dyDescent="0.25">
      <c r="A3464" t="s">
        <v>5076</v>
      </c>
      <c r="B3464" t="s">
        <v>383</v>
      </c>
      <c r="C3464" t="str" cm="1">
        <f t="array" ref="C3464">_xlfn.TEXTSPLIT(_xlfn.TEXTJOIN("",FALSE,B3464,"*"),{" ","-"})</f>
        <v>Ditto*</v>
      </c>
      <c r="I3464">
        <f t="shared" si="54"/>
        <v>132</v>
      </c>
    </row>
    <row r="3465" spans="1:9" x14ac:dyDescent="0.25">
      <c r="A3465" t="s">
        <v>5077</v>
      </c>
      <c r="B3465" t="s">
        <v>383</v>
      </c>
      <c r="C3465" t="str" cm="1">
        <f t="array" ref="C3465">_xlfn.TEXTSPLIT(_xlfn.TEXTJOIN("",FALSE,B3465,"*"),{" ","-"})</f>
        <v>Ditto*</v>
      </c>
      <c r="I3465">
        <f t="shared" si="54"/>
        <v>132</v>
      </c>
    </row>
    <row r="3466" spans="1:9" x14ac:dyDescent="0.25">
      <c r="A3466" t="s">
        <v>5078</v>
      </c>
      <c r="B3466" t="s">
        <v>383</v>
      </c>
      <c r="C3466" t="str" cm="1">
        <f t="array" ref="C3466">_xlfn.TEXTSPLIT(_xlfn.TEXTJOIN("",FALSE,B3466,"*"),{" ","-"})</f>
        <v>Ditto*</v>
      </c>
      <c r="I3466">
        <f t="shared" si="54"/>
        <v>132</v>
      </c>
    </row>
    <row r="3467" spans="1:9" x14ac:dyDescent="0.25">
      <c r="A3467" t="s">
        <v>5079</v>
      </c>
      <c r="B3467" t="s">
        <v>383</v>
      </c>
      <c r="C3467" t="str" cm="1">
        <f t="array" ref="C3467">_xlfn.TEXTSPLIT(_xlfn.TEXTJOIN("",FALSE,B3467,"*"),{" ","-"})</f>
        <v>Ditto*</v>
      </c>
      <c r="I3467">
        <f t="shared" si="54"/>
        <v>132</v>
      </c>
    </row>
    <row r="3468" spans="1:9" x14ac:dyDescent="0.25">
      <c r="A3468" t="s">
        <v>5080</v>
      </c>
      <c r="B3468" t="s">
        <v>5081</v>
      </c>
      <c r="C3468" t="str" cm="1">
        <f t="array" ref="C3468:D3468">_xlfn.TEXTSPLIT(_xlfn.TEXTJOIN("",FALSE,B3468,"*"),{" ","-"})</f>
        <v>Dragonair</v>
      </c>
      <c r="D3468" t="str">
        <v>Î´*</v>
      </c>
      <c r="I3468">
        <f t="shared" si="54"/>
        <v>148</v>
      </c>
    </row>
    <row r="3469" spans="1:9" x14ac:dyDescent="0.25">
      <c r="A3469" t="s">
        <v>5082</v>
      </c>
      <c r="B3469" t="s">
        <v>5081</v>
      </c>
      <c r="C3469" t="str" cm="1">
        <f t="array" ref="C3469:D3469">_xlfn.TEXTSPLIT(_xlfn.TEXTJOIN("",FALSE,B3469,"*"),{" ","-"})</f>
        <v>Dragonair</v>
      </c>
      <c r="D3469" t="str">
        <v>Î´*</v>
      </c>
      <c r="I3469">
        <f t="shared" si="54"/>
        <v>148</v>
      </c>
    </row>
    <row r="3470" spans="1:9" x14ac:dyDescent="0.25">
      <c r="A3470" t="s">
        <v>5083</v>
      </c>
      <c r="B3470" t="s">
        <v>440</v>
      </c>
      <c r="C3470" t="str" cm="1">
        <f t="array" ref="C3470">_xlfn.TEXTSPLIT(_xlfn.TEXTJOIN("",FALSE,B3470,"*"),{" ","-"})</f>
        <v>Golbat*</v>
      </c>
      <c r="I3470">
        <f t="shared" si="54"/>
        <v>42</v>
      </c>
    </row>
    <row r="3471" spans="1:9" x14ac:dyDescent="0.25">
      <c r="A3471" t="s">
        <v>5084</v>
      </c>
      <c r="B3471" t="s">
        <v>2812</v>
      </c>
      <c r="C3471" t="str" cm="1">
        <f t="array" ref="C3471">_xlfn.TEXTSPLIT(_xlfn.TEXTJOIN("",FALSE,B3471,"*"),{" ","-"})</f>
        <v>Hariyama*</v>
      </c>
      <c r="I3471">
        <f t="shared" si="54"/>
        <v>297</v>
      </c>
    </row>
    <row r="3472" spans="1:9" x14ac:dyDescent="0.25">
      <c r="A3472" t="s">
        <v>5085</v>
      </c>
      <c r="B3472" t="s">
        <v>3826</v>
      </c>
      <c r="C3472" t="str" cm="1">
        <f t="array" ref="C3472">_xlfn.TEXTSPLIT(_xlfn.TEXTJOIN("",FALSE,B3472,"*"),{" ","-"})</f>
        <v>Illumise*</v>
      </c>
      <c r="I3472">
        <f t="shared" si="54"/>
        <v>314</v>
      </c>
    </row>
    <row r="3473" spans="1:9" x14ac:dyDescent="0.25">
      <c r="A3473" t="s">
        <v>5086</v>
      </c>
      <c r="B3473" t="s">
        <v>74</v>
      </c>
      <c r="C3473" t="str" cm="1">
        <f t="array" ref="C3473">_xlfn.TEXTSPLIT(_xlfn.TEXTJOIN("",FALSE,B3473,"*"),{" ","-"})</f>
        <v>Kakuna*</v>
      </c>
      <c r="I3473">
        <f t="shared" si="54"/>
        <v>14</v>
      </c>
    </row>
    <row r="3474" spans="1:9" x14ac:dyDescent="0.25">
      <c r="A3474" t="s">
        <v>5087</v>
      </c>
      <c r="B3474" t="s">
        <v>1468</v>
      </c>
      <c r="C3474" t="str" cm="1">
        <f t="array" ref="C3474">_xlfn.TEXTSPLIT(_xlfn.TEXTJOIN("",FALSE,B3474,"*"),{" ","-"})</f>
        <v>Kirlia*</v>
      </c>
      <c r="I3474">
        <f t="shared" si="54"/>
        <v>281</v>
      </c>
    </row>
    <row r="3475" spans="1:9" x14ac:dyDescent="0.25">
      <c r="A3475" t="s">
        <v>5088</v>
      </c>
      <c r="B3475" t="s">
        <v>42</v>
      </c>
      <c r="C3475" t="str" cm="1">
        <f t="array" ref="C3475">_xlfn.TEXTSPLIT(_xlfn.TEXTJOIN("",FALSE,B3475,"*"),{" ","-"})</f>
        <v>Magneton*</v>
      </c>
      <c r="I3475">
        <f t="shared" si="54"/>
        <v>82</v>
      </c>
    </row>
    <row r="3476" spans="1:9" x14ac:dyDescent="0.25">
      <c r="A3476" t="s">
        <v>5089</v>
      </c>
      <c r="B3476" t="s">
        <v>5090</v>
      </c>
      <c r="C3476" t="str" cm="1">
        <f t="array" ref="C3476:D3476">_xlfn.TEXTSPLIT(_xlfn.TEXTJOIN("",FALSE,B3476,"*"),{" ","-"})</f>
        <v>Metang</v>
      </c>
      <c r="D3476" t="str">
        <v>Î´*</v>
      </c>
      <c r="I3476">
        <f t="shared" si="54"/>
        <v>375</v>
      </c>
    </row>
    <row r="3477" spans="1:9" x14ac:dyDescent="0.25">
      <c r="A3477" t="s">
        <v>5091</v>
      </c>
      <c r="B3477" t="s">
        <v>321</v>
      </c>
      <c r="C3477" t="str" cm="1">
        <f t="array" ref="C3477">_xlfn.TEXTSPLIT(_xlfn.TEXTJOIN("",FALSE,B3477,"*"),{" ","-"})</f>
        <v>Persian*</v>
      </c>
      <c r="I3477">
        <f t="shared" si="54"/>
        <v>53</v>
      </c>
    </row>
    <row r="3478" spans="1:9" x14ac:dyDescent="0.25">
      <c r="A3478" t="s">
        <v>5092</v>
      </c>
      <c r="B3478" t="s">
        <v>5093</v>
      </c>
      <c r="C3478" t="str" cm="1">
        <f t="array" ref="C3478:D3478">_xlfn.TEXTSPLIT(_xlfn.TEXTJOIN("",FALSE,B3478,"*"),{" ","-"})</f>
        <v>Pupitar</v>
      </c>
      <c r="D3478" t="str">
        <v>Î´*</v>
      </c>
      <c r="I3478">
        <f t="shared" si="54"/>
        <v>247</v>
      </c>
    </row>
    <row r="3479" spans="1:9" x14ac:dyDescent="0.25">
      <c r="A3479" t="s">
        <v>5094</v>
      </c>
      <c r="B3479" t="s">
        <v>329</v>
      </c>
      <c r="C3479" t="str" cm="1">
        <f t="array" ref="C3479">_xlfn.TEXTSPLIT(_xlfn.TEXTJOIN("",FALSE,B3479,"*"),{" ","-"})</f>
        <v>Rapidash*</v>
      </c>
      <c r="I3479">
        <f t="shared" si="54"/>
        <v>78</v>
      </c>
    </row>
    <row r="3480" spans="1:9" x14ac:dyDescent="0.25">
      <c r="A3480" t="s">
        <v>5095</v>
      </c>
      <c r="B3480" t="s">
        <v>5096</v>
      </c>
      <c r="C3480" t="str" cm="1">
        <f t="array" ref="C3480:D3480">_xlfn.TEXTSPLIT(_xlfn.TEXTJOIN("",FALSE,B3480,"*"),{" ","-"})</f>
        <v>Shelgon</v>
      </c>
      <c r="D3480" t="str">
        <v>Î´*</v>
      </c>
      <c r="I3480">
        <f t="shared" si="54"/>
        <v>372</v>
      </c>
    </row>
    <row r="3481" spans="1:9" x14ac:dyDescent="0.25">
      <c r="A3481" t="s">
        <v>5097</v>
      </c>
      <c r="B3481" t="s">
        <v>5096</v>
      </c>
      <c r="C3481" t="str" cm="1">
        <f t="array" ref="C3481:D3481">_xlfn.TEXTSPLIT(_xlfn.TEXTJOIN("",FALSE,B3481,"*"),{" ","-"})</f>
        <v>Shelgon</v>
      </c>
      <c r="D3481" t="str">
        <v>Î´*</v>
      </c>
      <c r="I3481">
        <f t="shared" si="54"/>
        <v>372</v>
      </c>
    </row>
    <row r="3482" spans="1:9" x14ac:dyDescent="0.25">
      <c r="A3482" t="s">
        <v>5098</v>
      </c>
      <c r="B3482" t="s">
        <v>2471</v>
      </c>
      <c r="C3482" t="str" cm="1">
        <f t="array" ref="C3482">_xlfn.TEXTSPLIT(_xlfn.TEXTJOIN("",FALSE,B3482,"*"),{" ","-"})</f>
        <v>Skarmory*</v>
      </c>
      <c r="I3482">
        <f t="shared" si="54"/>
        <v>227</v>
      </c>
    </row>
    <row r="3483" spans="1:9" x14ac:dyDescent="0.25">
      <c r="A3483" t="s">
        <v>5099</v>
      </c>
      <c r="B3483" t="s">
        <v>3854</v>
      </c>
      <c r="C3483" t="str" cm="1">
        <f t="array" ref="C3483">_xlfn.TEXTSPLIT(_xlfn.TEXTJOIN("",FALSE,B3483,"*"),{" ","-"})</f>
        <v>Volbeat*</v>
      </c>
      <c r="I3483">
        <f t="shared" si="54"/>
        <v>313</v>
      </c>
    </row>
    <row r="3484" spans="1:9" x14ac:dyDescent="0.25">
      <c r="A3484" t="s">
        <v>5100</v>
      </c>
      <c r="B3484" t="s">
        <v>5101</v>
      </c>
      <c r="C3484" t="str" cm="1">
        <f t="array" ref="C3484:D3484">_xlfn.TEXTSPLIT(_xlfn.TEXTJOIN("",FALSE,B3484,"*"),{" ","-"})</f>
        <v>Bagon</v>
      </c>
      <c r="D3484" t="str">
        <v>Î´*</v>
      </c>
      <c r="I3484">
        <f t="shared" si="54"/>
        <v>371</v>
      </c>
    </row>
    <row r="3485" spans="1:9" x14ac:dyDescent="0.25">
      <c r="A3485" t="s">
        <v>5102</v>
      </c>
      <c r="B3485" t="s">
        <v>5101</v>
      </c>
      <c r="C3485" t="str" cm="1">
        <f t="array" ref="C3485:D3485">_xlfn.TEXTSPLIT(_xlfn.TEXTJOIN("",FALSE,B3485,"*"),{" ","-"})</f>
        <v>Bagon</v>
      </c>
      <c r="D3485" t="str">
        <v>Î´*</v>
      </c>
      <c r="I3485">
        <f t="shared" si="54"/>
        <v>371</v>
      </c>
    </row>
    <row r="3486" spans="1:9" x14ac:dyDescent="0.25">
      <c r="A3486" t="s">
        <v>5103</v>
      </c>
      <c r="B3486" t="s">
        <v>5104</v>
      </c>
      <c r="C3486" t="str" cm="1">
        <f t="array" ref="C3486:D3486">_xlfn.TEXTSPLIT(_xlfn.TEXTJOIN("",FALSE,B3486,"*"),{" ","-"})</f>
        <v>Beldum</v>
      </c>
      <c r="D3486" t="str">
        <v>Î´*</v>
      </c>
      <c r="I3486">
        <f t="shared" si="54"/>
        <v>374</v>
      </c>
    </row>
    <row r="3487" spans="1:9" x14ac:dyDescent="0.25">
      <c r="A3487" t="s">
        <v>5105</v>
      </c>
      <c r="B3487" t="s">
        <v>312</v>
      </c>
      <c r="C3487" t="str" cm="1">
        <f t="array" ref="C3487">_xlfn.TEXTSPLIT(_xlfn.TEXTJOIN("",FALSE,B3487,"*"),{" ","-"})</f>
        <v>Cubone*</v>
      </c>
      <c r="I3487">
        <f t="shared" si="54"/>
        <v>104</v>
      </c>
    </row>
    <row r="3488" spans="1:9" x14ac:dyDescent="0.25">
      <c r="A3488" t="s">
        <v>5106</v>
      </c>
      <c r="B3488" t="s">
        <v>383</v>
      </c>
      <c r="C3488" t="str" cm="1">
        <f t="array" ref="C3488">_xlfn.TEXTSPLIT(_xlfn.TEXTJOIN("",FALSE,B3488,"*"),{" ","-"})</f>
        <v>Ditto*</v>
      </c>
      <c r="I3488">
        <f t="shared" si="54"/>
        <v>132</v>
      </c>
    </row>
    <row r="3489" spans="1:9" x14ac:dyDescent="0.25">
      <c r="A3489" t="s">
        <v>5107</v>
      </c>
      <c r="B3489" t="s">
        <v>383</v>
      </c>
      <c r="C3489" t="str" cm="1">
        <f t="array" ref="C3489">_xlfn.TEXTSPLIT(_xlfn.TEXTJOIN("",FALSE,B3489,"*"),{" ","-"})</f>
        <v>Ditto*</v>
      </c>
      <c r="I3489">
        <f t="shared" si="54"/>
        <v>132</v>
      </c>
    </row>
    <row r="3490" spans="1:9" x14ac:dyDescent="0.25">
      <c r="A3490" t="s">
        <v>5108</v>
      </c>
      <c r="B3490" t="s">
        <v>383</v>
      </c>
      <c r="C3490" t="str" cm="1">
        <f t="array" ref="C3490">_xlfn.TEXTSPLIT(_xlfn.TEXTJOIN("",FALSE,B3490,"*"),{" ","-"})</f>
        <v>Ditto*</v>
      </c>
      <c r="I3490">
        <f t="shared" si="54"/>
        <v>132</v>
      </c>
    </row>
    <row r="3491" spans="1:9" x14ac:dyDescent="0.25">
      <c r="A3491" t="s">
        <v>5109</v>
      </c>
      <c r="B3491" t="s">
        <v>383</v>
      </c>
      <c r="C3491" t="str" cm="1">
        <f t="array" ref="C3491">_xlfn.TEXTSPLIT(_xlfn.TEXTJOIN("",FALSE,B3491,"*"),{" ","-"})</f>
        <v>Ditto*</v>
      </c>
      <c r="I3491">
        <f t="shared" si="54"/>
        <v>132</v>
      </c>
    </row>
    <row r="3492" spans="1:9" x14ac:dyDescent="0.25">
      <c r="A3492" t="s">
        <v>5110</v>
      </c>
      <c r="B3492" t="s">
        <v>5111</v>
      </c>
      <c r="C3492" t="str" cm="1">
        <f t="array" ref="C3492:D3492">_xlfn.TEXTSPLIT(_xlfn.TEXTJOIN("",FALSE,B3492,"*"),{" ","-"})</f>
        <v>Dratini</v>
      </c>
      <c r="D3492" t="str">
        <v>Î´*</v>
      </c>
      <c r="I3492">
        <f t="shared" si="54"/>
        <v>147</v>
      </c>
    </row>
    <row r="3493" spans="1:9" x14ac:dyDescent="0.25">
      <c r="A3493" t="s">
        <v>5112</v>
      </c>
      <c r="B3493" t="s">
        <v>5111</v>
      </c>
      <c r="C3493" t="str" cm="1">
        <f t="array" ref="C3493:D3493">_xlfn.TEXTSPLIT(_xlfn.TEXTJOIN("",FALSE,B3493,"*"),{" ","-"})</f>
        <v>Dratini</v>
      </c>
      <c r="D3493" t="str">
        <v>Î´*</v>
      </c>
      <c r="I3493">
        <f t="shared" si="54"/>
        <v>147</v>
      </c>
    </row>
    <row r="3494" spans="1:9" x14ac:dyDescent="0.25">
      <c r="A3494" t="s">
        <v>5113</v>
      </c>
      <c r="B3494" t="s">
        <v>169</v>
      </c>
      <c r="C3494" t="str" cm="1">
        <f t="array" ref="C3494">_xlfn.TEXTSPLIT(_xlfn.TEXTJOIN("",FALSE,B3494,"*"),{" ","-"})</f>
        <v>Drowzee*</v>
      </c>
      <c r="I3494">
        <f t="shared" si="54"/>
        <v>96</v>
      </c>
    </row>
    <row r="3495" spans="1:9" x14ac:dyDescent="0.25">
      <c r="A3495" t="s">
        <v>5114</v>
      </c>
      <c r="B3495" t="s">
        <v>5115</v>
      </c>
      <c r="C3495" t="str" cm="1">
        <f t="array" ref="C3495:D3495">_xlfn.TEXTSPLIT(_xlfn.TEXTJOIN("",FALSE,B3495,"*"),{" ","-"})</f>
        <v>Eevee</v>
      </c>
      <c r="D3495" t="str">
        <v>Î´*</v>
      </c>
      <c r="I3495">
        <f t="shared" si="54"/>
        <v>133</v>
      </c>
    </row>
    <row r="3496" spans="1:9" x14ac:dyDescent="0.25">
      <c r="A3496" t="s">
        <v>5116</v>
      </c>
      <c r="B3496" t="s">
        <v>226</v>
      </c>
      <c r="C3496" t="str" cm="1">
        <f t="array" ref="C3496">_xlfn.TEXTSPLIT(_xlfn.TEXTJOIN("",FALSE,B3496,"*"),{" ","-"})</f>
        <v>Eevee*</v>
      </c>
      <c r="I3496">
        <f t="shared" si="54"/>
        <v>133</v>
      </c>
    </row>
    <row r="3497" spans="1:9" x14ac:dyDescent="0.25">
      <c r="A3497" t="s">
        <v>5117</v>
      </c>
      <c r="B3497" t="s">
        <v>5056</v>
      </c>
      <c r="C3497" t="str" cm="1">
        <f t="array" ref="C3497:D3497">_xlfn.TEXTSPLIT(_xlfn.TEXTJOIN("",FALSE,B3497,"*"),{" ","-"})</f>
        <v>Holon's</v>
      </c>
      <c r="D3497" t="str">
        <v>Magnemite*</v>
      </c>
      <c r="I3497">
        <f t="shared" si="54"/>
        <v>81</v>
      </c>
    </row>
    <row r="3498" spans="1:9" x14ac:dyDescent="0.25">
      <c r="A3498" t="s">
        <v>5118</v>
      </c>
      <c r="B3498" t="s">
        <v>5053</v>
      </c>
      <c r="C3498" t="str" cm="1">
        <f t="array" ref="C3498:D3498">_xlfn.TEXTSPLIT(_xlfn.TEXTJOIN("",FALSE,B3498,"*"),{" ","-"})</f>
        <v>Holon's</v>
      </c>
      <c r="D3498" t="str">
        <v>Voltorb*</v>
      </c>
      <c r="I3498">
        <f t="shared" si="54"/>
        <v>100</v>
      </c>
    </row>
    <row r="3499" spans="1:9" x14ac:dyDescent="0.25">
      <c r="A3499" t="s">
        <v>5119</v>
      </c>
      <c r="B3499" t="s">
        <v>174</v>
      </c>
      <c r="C3499" t="str" cm="1">
        <f t="array" ref="C3499">_xlfn.TEXTSPLIT(_xlfn.TEXTJOIN("",FALSE,B3499,"*"),{" ","-"})</f>
        <v>Koffing*</v>
      </c>
      <c r="I3499">
        <f t="shared" si="54"/>
        <v>109</v>
      </c>
    </row>
    <row r="3500" spans="1:9" x14ac:dyDescent="0.25">
      <c r="A3500" t="s">
        <v>5120</v>
      </c>
      <c r="B3500" t="s">
        <v>5121</v>
      </c>
      <c r="C3500" t="str" cm="1">
        <f t="array" ref="C3500:D3500">_xlfn.TEXTSPLIT(_xlfn.TEXTJOIN("",FALSE,B3500,"*"),{" ","-"})</f>
        <v>Larvitar</v>
      </c>
      <c r="D3500" t="str">
        <v>Î´*</v>
      </c>
      <c r="I3500">
        <f t="shared" si="54"/>
        <v>246</v>
      </c>
    </row>
    <row r="3501" spans="1:9" x14ac:dyDescent="0.25">
      <c r="A3501" t="s">
        <v>5122</v>
      </c>
      <c r="B3501" t="s">
        <v>44</v>
      </c>
      <c r="C3501" t="str" cm="1">
        <f t="array" ref="C3501">_xlfn.TEXTSPLIT(_xlfn.TEXTJOIN("",FALSE,B3501,"*"),{" ","-"})</f>
        <v>Magnemite*</v>
      </c>
      <c r="I3501">
        <f t="shared" si="54"/>
        <v>81</v>
      </c>
    </row>
    <row r="3502" spans="1:9" x14ac:dyDescent="0.25">
      <c r="A3502" t="s">
        <v>5123</v>
      </c>
      <c r="B3502" t="s">
        <v>2453</v>
      </c>
      <c r="C3502" t="str" cm="1">
        <f t="array" ref="C3502">_xlfn.TEXTSPLIT(_xlfn.TEXTJOIN("",FALSE,B3502,"*"),{" ","-"})</f>
        <v>Makuhita*</v>
      </c>
      <c r="I3502">
        <f t="shared" si="54"/>
        <v>296</v>
      </c>
    </row>
    <row r="3503" spans="1:9" x14ac:dyDescent="0.25">
      <c r="A3503" t="s">
        <v>5124</v>
      </c>
      <c r="B3503" t="s">
        <v>840</v>
      </c>
      <c r="C3503" t="str" cm="1">
        <f t="array" ref="C3503">_xlfn.TEXTSPLIT(_xlfn.TEXTJOIN("",FALSE,B3503,"*"),{" ","-"})</f>
        <v>Marill*</v>
      </c>
      <c r="I3503">
        <f t="shared" si="54"/>
        <v>183</v>
      </c>
    </row>
    <row r="3504" spans="1:9" x14ac:dyDescent="0.25">
      <c r="A3504" t="s">
        <v>5125</v>
      </c>
      <c r="B3504" t="s">
        <v>323</v>
      </c>
      <c r="C3504" t="str" cm="1">
        <f t="array" ref="C3504">_xlfn.TEXTSPLIT(_xlfn.TEXTJOIN("",FALSE,B3504,"*"),{" ","-"})</f>
        <v>Meowth*</v>
      </c>
      <c r="I3504">
        <f t="shared" si="54"/>
        <v>52</v>
      </c>
    </row>
    <row r="3505" spans="1:9" x14ac:dyDescent="0.25">
      <c r="A3505" t="s">
        <v>5126</v>
      </c>
      <c r="B3505" t="s">
        <v>195</v>
      </c>
      <c r="C3505" t="str" cm="1">
        <f t="array" ref="C3505">_xlfn.TEXTSPLIT(_xlfn.TEXTJOIN("",FALSE,B3505,"*"),{" ","-"})</f>
        <v>Ponyta*</v>
      </c>
      <c r="I3505">
        <f t="shared" si="54"/>
        <v>77</v>
      </c>
    </row>
    <row r="3506" spans="1:9" x14ac:dyDescent="0.25">
      <c r="A3506" t="s">
        <v>5127</v>
      </c>
      <c r="B3506" t="s">
        <v>4058</v>
      </c>
      <c r="C3506" t="str" cm="1">
        <f t="array" ref="C3506">_xlfn.TEXTSPLIT(_xlfn.TEXTJOIN("",FALSE,B3506,"*"),{" ","-"})</f>
        <v>Poochyena*</v>
      </c>
      <c r="I3506">
        <f t="shared" si="54"/>
        <v>261</v>
      </c>
    </row>
    <row r="3507" spans="1:9" x14ac:dyDescent="0.25">
      <c r="A3507" t="s">
        <v>5128</v>
      </c>
      <c r="B3507" t="s">
        <v>143</v>
      </c>
      <c r="C3507" t="str" cm="1">
        <f t="array" ref="C3507">_xlfn.TEXTSPLIT(_xlfn.TEXTJOIN("",FALSE,B3507,"*"),{" ","-"})</f>
        <v>Porygon*</v>
      </c>
      <c r="I3507">
        <f t="shared" si="54"/>
        <v>137</v>
      </c>
    </row>
    <row r="3508" spans="1:9" x14ac:dyDescent="0.25">
      <c r="A3508" t="s">
        <v>5129</v>
      </c>
      <c r="B3508" t="s">
        <v>1465</v>
      </c>
      <c r="C3508" t="str" cm="1">
        <f t="array" ref="C3508">_xlfn.TEXTSPLIT(_xlfn.TEXTJOIN("",FALSE,B3508,"*"),{" ","-"})</f>
        <v>Ralts*</v>
      </c>
      <c r="I3508">
        <f t="shared" si="54"/>
        <v>280</v>
      </c>
    </row>
    <row r="3509" spans="1:9" x14ac:dyDescent="0.25">
      <c r="A3509" t="s">
        <v>5130</v>
      </c>
      <c r="B3509" t="s">
        <v>200</v>
      </c>
      <c r="C3509" t="str" cm="1">
        <f t="array" ref="C3509">_xlfn.TEXTSPLIT(_xlfn.TEXTJOIN("",FALSE,B3509,"*"),{" ","-"})</f>
        <v>Sandshrew*</v>
      </c>
      <c r="I3509">
        <f t="shared" si="54"/>
        <v>27</v>
      </c>
    </row>
    <row r="3510" spans="1:9" x14ac:dyDescent="0.25">
      <c r="A3510" t="s">
        <v>5131</v>
      </c>
      <c r="B3510" t="s">
        <v>474</v>
      </c>
      <c r="C3510" t="str" cm="1">
        <f t="array" ref="C3510">_xlfn.TEXTSPLIT(_xlfn.TEXTJOIN("",FALSE,B3510,"*"),{" ","-"})</f>
        <v>Slowpoke*</v>
      </c>
      <c r="I3510">
        <f t="shared" si="54"/>
        <v>79</v>
      </c>
    </row>
    <row r="3511" spans="1:9" x14ac:dyDescent="0.25">
      <c r="A3511" t="s">
        <v>5132</v>
      </c>
      <c r="B3511" t="s">
        <v>207</v>
      </c>
      <c r="C3511" t="str" cm="1">
        <f t="array" ref="C3511">_xlfn.TEXTSPLIT(_xlfn.TEXTJOIN("",FALSE,B3511,"*"),{" ","-"})</f>
        <v>Staryu*</v>
      </c>
      <c r="I3511">
        <f t="shared" si="54"/>
        <v>120</v>
      </c>
    </row>
    <row r="3512" spans="1:9" x14ac:dyDescent="0.25">
      <c r="A3512" t="s">
        <v>5133</v>
      </c>
      <c r="B3512" t="s">
        <v>207</v>
      </c>
      <c r="C3512" t="str" cm="1">
        <f t="array" ref="C3512">_xlfn.TEXTSPLIT(_xlfn.TEXTJOIN("",FALSE,B3512,"*"),{" ","-"})</f>
        <v>Staryu*</v>
      </c>
      <c r="I3512">
        <f t="shared" si="54"/>
        <v>120</v>
      </c>
    </row>
    <row r="3513" spans="1:9" x14ac:dyDescent="0.25">
      <c r="A3513" t="s">
        <v>5134</v>
      </c>
      <c r="B3513" t="s">
        <v>2498</v>
      </c>
      <c r="C3513" t="str" cm="1">
        <f t="array" ref="C3513">_xlfn.TEXTSPLIT(_xlfn.TEXTJOIN("",FALSE,B3513,"*"),{" ","-"})</f>
        <v>Taillow*</v>
      </c>
      <c r="I3513">
        <f t="shared" si="54"/>
        <v>276</v>
      </c>
    </row>
    <row r="3514" spans="1:9" x14ac:dyDescent="0.25">
      <c r="A3514" t="s">
        <v>5135</v>
      </c>
      <c r="B3514" t="s">
        <v>127</v>
      </c>
      <c r="C3514" t="str" cm="1">
        <f t="array" ref="C3514">_xlfn.TEXTSPLIT(_xlfn.TEXTJOIN("",FALSE,B3514,"*"),{" ","-"})</f>
        <v>Weedle*</v>
      </c>
      <c r="I3514">
        <f t="shared" si="54"/>
        <v>13</v>
      </c>
    </row>
    <row r="3515" spans="1:9" x14ac:dyDescent="0.25">
      <c r="A3515" t="s">
        <v>5136</v>
      </c>
      <c r="B3515" t="s">
        <v>442</v>
      </c>
      <c r="C3515" t="str" cm="1">
        <f t="array" ref="C3515">_xlfn.TEXTSPLIT(_xlfn.TEXTJOIN("",FALSE,B3515,"*"),{" ","-"})</f>
        <v>Zubat*</v>
      </c>
      <c r="I3515">
        <f t="shared" si="54"/>
        <v>41</v>
      </c>
    </row>
    <row r="3516" spans="1:9" x14ac:dyDescent="0.25">
      <c r="A3516" t="s">
        <v>5137</v>
      </c>
      <c r="B3516" t="s">
        <v>5138</v>
      </c>
      <c r="C3516" t="str" cm="1">
        <f t="array" ref="C3516:D3516">_xlfn.TEXTSPLIT(_xlfn.TEXTJOIN("",FALSE,B3516,"*"),{" ","-"})</f>
        <v>Flareon</v>
      </c>
      <c r="D3516" t="str">
        <v>ex*</v>
      </c>
      <c r="I3516">
        <f t="shared" si="54"/>
        <v>136</v>
      </c>
    </row>
    <row r="3517" spans="1:9" x14ac:dyDescent="0.25">
      <c r="A3517" t="s">
        <v>5139</v>
      </c>
      <c r="B3517" t="s">
        <v>5140</v>
      </c>
      <c r="C3517" t="str" cm="1">
        <f t="array" ref="C3517:D3517">_xlfn.TEXTSPLIT(_xlfn.TEXTJOIN("",FALSE,B3517,"*"),{" ","-"})</f>
        <v>Jolteon</v>
      </c>
      <c r="D3517" t="str">
        <v>ex*</v>
      </c>
      <c r="I3517">
        <f t="shared" si="54"/>
        <v>135</v>
      </c>
    </row>
    <row r="3518" spans="1:9" x14ac:dyDescent="0.25">
      <c r="A3518" t="s">
        <v>5141</v>
      </c>
      <c r="B3518" t="s">
        <v>5142</v>
      </c>
      <c r="C3518" t="str" cm="1">
        <f t="array" ref="C3518:D3518">_xlfn.TEXTSPLIT(_xlfn.TEXTJOIN("",FALSE,B3518,"*"),{" ","-"})</f>
        <v>Vaporeon</v>
      </c>
      <c r="D3518" t="str">
        <v>ex*</v>
      </c>
      <c r="I3518">
        <f t="shared" si="54"/>
        <v>134</v>
      </c>
    </row>
    <row r="3519" spans="1:9" x14ac:dyDescent="0.25">
      <c r="A3519" t="s">
        <v>5143</v>
      </c>
      <c r="B3519" t="s">
        <v>5144</v>
      </c>
      <c r="C3519" t="str" cm="1">
        <f t="array" ref="C3519:D3519">_xlfn.TEXTSPLIT(_xlfn.TEXTJOIN("",FALSE,B3519,"*"),{" ","-"})</f>
        <v>Groudon</v>
      </c>
      <c r="D3519" t="str">
        <v>â˜…*</v>
      </c>
      <c r="I3519">
        <f t="shared" si="54"/>
        <v>383</v>
      </c>
    </row>
    <row r="3520" spans="1:9" x14ac:dyDescent="0.25">
      <c r="A3520" t="s">
        <v>5145</v>
      </c>
      <c r="B3520" t="s">
        <v>5146</v>
      </c>
      <c r="C3520" t="str" cm="1">
        <f t="array" ref="C3520:D3520">_xlfn.TEXTSPLIT(_xlfn.TEXTJOIN("",FALSE,B3520,"*"),{" ","-"})</f>
        <v>Kyogre</v>
      </c>
      <c r="D3520" t="str">
        <v>â˜…*</v>
      </c>
      <c r="I3520">
        <f t="shared" si="54"/>
        <v>382</v>
      </c>
    </row>
    <row r="3521" spans="1:9" x14ac:dyDescent="0.25">
      <c r="A3521" t="s">
        <v>5147</v>
      </c>
      <c r="B3521" t="s">
        <v>5148</v>
      </c>
      <c r="C3521" t="str" cm="1">
        <f t="array" ref="C3521:D3521">_xlfn.TEXTSPLIT(_xlfn.TEXTJOIN("",FALSE,B3521,"*"),{" ","-"})</f>
        <v>Metagross</v>
      </c>
      <c r="D3521" t="str">
        <v>â˜…*</v>
      </c>
      <c r="I3521">
        <f t="shared" si="54"/>
        <v>376</v>
      </c>
    </row>
    <row r="3522" spans="1:9" x14ac:dyDescent="0.25">
      <c r="A3522" t="s">
        <v>5149</v>
      </c>
      <c r="B3522" t="s">
        <v>2384</v>
      </c>
      <c r="C3522" t="str" cm="1">
        <f t="array" ref="C3522">_xlfn.TEXTSPLIT(_xlfn.TEXTJOIN("",FALSE,B3522,"*"),{" ","-"})</f>
        <v>Azumarill*</v>
      </c>
      <c r="I3522">
        <f t="shared" si="54"/>
        <v>184</v>
      </c>
    </row>
    <row r="3523" spans="1:9" x14ac:dyDescent="0.25">
      <c r="A3523" t="s">
        <v>5150</v>
      </c>
      <c r="B3523" t="s">
        <v>376</v>
      </c>
      <c r="C3523" t="str" cm="1">
        <f t="array" ref="C3523">_xlfn.TEXTSPLIT(_xlfn.TEXTJOIN("",FALSE,B3523,"*"),{" ","-"})</f>
        <v>Aerodactyl*</v>
      </c>
      <c r="I3523">
        <f t="shared" ref="I3523:I3586" si="55">_xlfn.XLOOKUP(B3523,X$2:X$1093,V$2:V$1093, _xlfn.XLOOKUP(C3523,X$2:X$1093,V$2:V$1093, _xlfn.XLOOKUP(D3523,X$2:X$1093,V$2:V$1093, _xlfn.XLOOKUP(E3523,X$2:X$1093,V$2:V$1093, _xlfn.XLOOKUP(F3523,X$2:X$1093,V$2:V$1093, _xlfn.XLOOKUP(G3523,X$2:X$1093,V$2:V$1093, _xlfn.XLOOKUP(H3523,X$2:X$1093,V$2:V$1093, IF(ISNUMBER(SEARCH("sv", A3523)),"",""),2),2),2),2),2),2),2)</f>
        <v>142</v>
      </c>
    </row>
    <row r="3524" spans="1:9" x14ac:dyDescent="0.25">
      <c r="A3524" t="s">
        <v>5151</v>
      </c>
      <c r="B3524" t="s">
        <v>1286</v>
      </c>
      <c r="C3524" t="str" cm="1">
        <f t="array" ref="C3524">_xlfn.TEXTSPLIT(_xlfn.TEXTJOIN("",FALSE,B3524,"*"),{" ","-"})</f>
        <v>Aggron*</v>
      </c>
      <c r="I3524">
        <f t="shared" si="55"/>
        <v>306</v>
      </c>
    </row>
    <row r="3525" spans="1:9" x14ac:dyDescent="0.25">
      <c r="A3525" t="s">
        <v>5152</v>
      </c>
      <c r="B3525" t="s">
        <v>1154</v>
      </c>
      <c r="C3525" t="str" cm="1">
        <f t="array" ref="C3525">_xlfn.TEXTSPLIT(_xlfn.TEXTJOIN("",FALSE,B3525,"*"),{" ","-"})</f>
        <v>Cradily*</v>
      </c>
      <c r="I3525">
        <f t="shared" si="55"/>
        <v>346</v>
      </c>
    </row>
    <row r="3526" spans="1:9" x14ac:dyDescent="0.25">
      <c r="A3526" t="s">
        <v>5153</v>
      </c>
      <c r="B3526" t="s">
        <v>2504</v>
      </c>
      <c r="C3526" t="str" cm="1">
        <f t="array" ref="C3526">_xlfn.TEXTSPLIT(_xlfn.TEXTJOIN("",FALSE,B3526,"*"),{" ","-"})</f>
        <v>Delcatty*</v>
      </c>
      <c r="I3526">
        <f t="shared" si="55"/>
        <v>301</v>
      </c>
    </row>
    <row r="3527" spans="1:9" x14ac:dyDescent="0.25">
      <c r="A3527" t="s">
        <v>5154</v>
      </c>
      <c r="B3527" t="s">
        <v>389</v>
      </c>
      <c r="C3527" t="str" cm="1">
        <f t="array" ref="C3527">_xlfn.TEXTSPLIT(_xlfn.TEXTJOIN("",FALSE,B3527,"*"),{" ","-"})</f>
        <v>Gengar*</v>
      </c>
      <c r="I3527">
        <f t="shared" si="55"/>
        <v>94</v>
      </c>
    </row>
    <row r="3528" spans="1:9" x14ac:dyDescent="0.25">
      <c r="A3528" t="s">
        <v>5155</v>
      </c>
      <c r="B3528" t="s">
        <v>448</v>
      </c>
      <c r="C3528" t="str" cm="1">
        <f t="array" ref="C3528">_xlfn.TEXTSPLIT(_xlfn.TEXTJOIN("",FALSE,B3528,"*"),{" ","-"})</f>
        <v>Golem*</v>
      </c>
      <c r="I3528">
        <f t="shared" si="55"/>
        <v>76</v>
      </c>
    </row>
    <row r="3529" spans="1:9" x14ac:dyDescent="0.25">
      <c r="A3529" t="s">
        <v>5156</v>
      </c>
      <c r="B3529" t="s">
        <v>399</v>
      </c>
      <c r="C3529" t="str" cm="1">
        <f t="array" ref="C3529">_xlfn.TEXTSPLIT(_xlfn.TEXTJOIN("",FALSE,B3529,"*"),{" ","-"})</f>
        <v>Kabutops*</v>
      </c>
      <c r="I3529">
        <f t="shared" si="55"/>
        <v>141</v>
      </c>
    </row>
    <row r="3530" spans="1:9" x14ac:dyDescent="0.25">
      <c r="A3530" t="s">
        <v>5157</v>
      </c>
      <c r="B3530" t="s">
        <v>403</v>
      </c>
      <c r="C3530" t="str" cm="1">
        <f t="array" ref="C3530">_xlfn.TEXTSPLIT(_xlfn.TEXTJOIN("",FALSE,B3530,"*"),{" ","-"})</f>
        <v>Lapras*</v>
      </c>
      <c r="I3530">
        <f t="shared" si="55"/>
        <v>131</v>
      </c>
    </row>
    <row r="3531" spans="1:9" x14ac:dyDescent="0.25">
      <c r="A3531" t="s">
        <v>5158</v>
      </c>
      <c r="B3531" t="s">
        <v>38</v>
      </c>
      <c r="C3531" t="str" cm="1">
        <f t="array" ref="C3531">_xlfn.TEXTSPLIT(_xlfn.TEXTJOIN("",FALSE,B3531,"*"),{" ","-"})</f>
        <v>Machamp*</v>
      </c>
      <c r="I3531">
        <f t="shared" si="55"/>
        <v>68</v>
      </c>
    </row>
    <row r="3532" spans="1:9" x14ac:dyDescent="0.25">
      <c r="A3532" t="s">
        <v>5159</v>
      </c>
      <c r="B3532" t="s">
        <v>812</v>
      </c>
      <c r="C3532" t="str" cm="1">
        <f t="array" ref="C3532">_xlfn.TEXTSPLIT(_xlfn.TEXTJOIN("",FALSE,B3532,"*"),{" ","-"})</f>
        <v>Mew*</v>
      </c>
      <c r="I3532">
        <f t="shared" si="55"/>
        <v>151</v>
      </c>
    </row>
    <row r="3533" spans="1:9" x14ac:dyDescent="0.25">
      <c r="A3533" t="s">
        <v>5160</v>
      </c>
      <c r="B3533" t="s">
        <v>410</v>
      </c>
      <c r="C3533" t="str" cm="1">
        <f t="array" ref="C3533">_xlfn.TEXTSPLIT(_xlfn.TEXTJOIN("",FALSE,B3533,"*"),{" ","-"})</f>
        <v>Muk*</v>
      </c>
      <c r="I3533">
        <f t="shared" si="55"/>
        <v>89</v>
      </c>
    </row>
    <row r="3534" spans="1:9" x14ac:dyDescent="0.25">
      <c r="A3534" t="s">
        <v>5161</v>
      </c>
      <c r="B3534" t="s">
        <v>1962</v>
      </c>
      <c r="C3534" t="str" cm="1">
        <f t="array" ref="C3534">_xlfn.TEXTSPLIT(_xlfn.TEXTJOIN("",FALSE,B3534,"*"),{" ","-"})</f>
        <v>Shiftry*</v>
      </c>
      <c r="I3534">
        <f t="shared" si="55"/>
        <v>275</v>
      </c>
    </row>
    <row r="3535" spans="1:9" x14ac:dyDescent="0.25">
      <c r="A3535" t="s">
        <v>5162</v>
      </c>
      <c r="B3535" t="s">
        <v>262</v>
      </c>
      <c r="C3535" t="str" cm="1">
        <f t="array" ref="C3535">_xlfn.TEXTSPLIT(_xlfn.TEXTJOIN("",FALSE,B3535,"*"),{" ","-"})</f>
        <v>Victreebel*</v>
      </c>
      <c r="I3535">
        <f t="shared" si="55"/>
        <v>71</v>
      </c>
    </row>
    <row r="3536" spans="1:9" x14ac:dyDescent="0.25">
      <c r="A3536" t="s">
        <v>5163</v>
      </c>
      <c r="B3536" t="s">
        <v>2175</v>
      </c>
      <c r="C3536" t="str" cm="1">
        <f t="array" ref="C3536">_xlfn.TEXTSPLIT(_xlfn.TEXTJOIN("",FALSE,B3536,"*"),{" ","-"})</f>
        <v>Wailord*</v>
      </c>
      <c r="I3536">
        <f t="shared" si="55"/>
        <v>321</v>
      </c>
    </row>
    <row r="3537" spans="1:9" x14ac:dyDescent="0.25">
      <c r="A3537" t="s">
        <v>5164</v>
      </c>
      <c r="B3537" t="s">
        <v>2818</v>
      </c>
      <c r="C3537" t="str" cm="1">
        <f t="array" ref="C3537">_xlfn.TEXTSPLIT(_xlfn.TEXTJOIN("",FALSE,B3537,"*"),{" ","-"})</f>
        <v>Absol*</v>
      </c>
      <c r="I3537">
        <f t="shared" si="55"/>
        <v>359</v>
      </c>
    </row>
    <row r="3538" spans="1:9" x14ac:dyDescent="0.25">
      <c r="A3538" t="s">
        <v>5165</v>
      </c>
      <c r="B3538" t="s">
        <v>3478</v>
      </c>
      <c r="C3538" t="str" cm="1">
        <f t="array" ref="C3538">_xlfn.TEXTSPLIT(_xlfn.TEXTJOIN("",FALSE,B3538,"*"),{" ","-"})</f>
        <v>Girafarig*</v>
      </c>
      <c r="I3538">
        <f t="shared" si="55"/>
        <v>203</v>
      </c>
    </row>
    <row r="3539" spans="1:9" x14ac:dyDescent="0.25">
      <c r="A3539" t="s">
        <v>5166</v>
      </c>
      <c r="B3539" t="s">
        <v>3774</v>
      </c>
      <c r="C3539" t="str" cm="1">
        <f t="array" ref="C3539">_xlfn.TEXTSPLIT(_xlfn.TEXTJOIN("",FALSE,B3539,"*"),{" ","-"})</f>
        <v>Gorebyss*</v>
      </c>
      <c r="I3539">
        <f t="shared" si="55"/>
        <v>368</v>
      </c>
    </row>
    <row r="3540" spans="1:9" x14ac:dyDescent="0.25">
      <c r="A3540" t="s">
        <v>5167</v>
      </c>
      <c r="B3540" t="s">
        <v>3781</v>
      </c>
      <c r="C3540" t="str" cm="1">
        <f t="array" ref="C3540">_xlfn.TEXTSPLIT(_xlfn.TEXTJOIN("",FALSE,B3540,"*"),{" ","-"})</f>
        <v>Huntail*</v>
      </c>
      <c r="I3540">
        <f t="shared" si="55"/>
        <v>367</v>
      </c>
    </row>
    <row r="3541" spans="1:9" x14ac:dyDescent="0.25">
      <c r="A3541" t="s">
        <v>5168</v>
      </c>
      <c r="B3541" t="s">
        <v>2772</v>
      </c>
      <c r="C3541" t="str" cm="1">
        <f t="array" ref="C3541">_xlfn.TEXTSPLIT(_xlfn.TEXTJOIN("",FALSE,B3541,"*"),{" ","-"})</f>
        <v>Lanturn*</v>
      </c>
      <c r="I3541">
        <f t="shared" si="55"/>
        <v>171</v>
      </c>
    </row>
    <row r="3542" spans="1:9" x14ac:dyDescent="0.25">
      <c r="A3542" t="s">
        <v>5169</v>
      </c>
      <c r="B3542" t="s">
        <v>2656</v>
      </c>
      <c r="C3542" t="str" cm="1">
        <f t="array" ref="C3542">_xlfn.TEXTSPLIT(_xlfn.TEXTJOIN("",FALSE,B3542,"*"),{" ","-"})</f>
        <v>Lunatone*</v>
      </c>
      <c r="I3542">
        <f t="shared" si="55"/>
        <v>337</v>
      </c>
    </row>
    <row r="3543" spans="1:9" x14ac:dyDescent="0.25">
      <c r="A3543" t="s">
        <v>5170</v>
      </c>
      <c r="B3543" t="s">
        <v>134</v>
      </c>
      <c r="C3543" t="str" cm="1">
        <f t="array" ref="C3543">_xlfn.TEXTSPLIT(_xlfn.TEXTJOIN("",FALSE,B3543,"*"),{" ","-"})</f>
        <v>Magmar*</v>
      </c>
      <c r="I3543">
        <f t="shared" si="55"/>
        <v>126</v>
      </c>
    </row>
    <row r="3544" spans="1:9" x14ac:dyDescent="0.25">
      <c r="A3544" t="s">
        <v>5171</v>
      </c>
      <c r="B3544" t="s">
        <v>42</v>
      </c>
      <c r="C3544" t="str" cm="1">
        <f t="array" ref="C3544">_xlfn.TEXTSPLIT(_xlfn.TEXTJOIN("",FALSE,B3544,"*"),{" ","-"})</f>
        <v>Magneton*</v>
      </c>
      <c r="I3544">
        <f t="shared" si="55"/>
        <v>82</v>
      </c>
    </row>
    <row r="3545" spans="1:9" x14ac:dyDescent="0.25">
      <c r="A3545" t="s">
        <v>5172</v>
      </c>
      <c r="B3545" t="s">
        <v>461</v>
      </c>
      <c r="C3545" t="str" cm="1">
        <f t="array" ref="C3545">_xlfn.TEXTSPLIT(_xlfn.TEXTJOIN("",FALSE,B3545,"*"),{" ","-"})</f>
        <v>Omastar*</v>
      </c>
      <c r="I3545">
        <f t="shared" si="55"/>
        <v>139</v>
      </c>
    </row>
    <row r="3546" spans="1:9" x14ac:dyDescent="0.25">
      <c r="A3546" t="s">
        <v>5173</v>
      </c>
      <c r="B3546" t="s">
        <v>245</v>
      </c>
      <c r="C3546" t="str" cm="1">
        <f t="array" ref="C3546">_xlfn.TEXTSPLIT(_xlfn.TEXTJOIN("",FALSE,B3546,"*"),{" ","-"})</f>
        <v>Pinsir*</v>
      </c>
      <c r="I3546">
        <f t="shared" si="55"/>
        <v>127</v>
      </c>
    </row>
    <row r="3547" spans="1:9" x14ac:dyDescent="0.25">
      <c r="A3547" t="s">
        <v>5174</v>
      </c>
      <c r="B3547" t="s">
        <v>2659</v>
      </c>
      <c r="C3547" t="str" cm="1">
        <f t="array" ref="C3547">_xlfn.TEXTSPLIT(_xlfn.TEXTJOIN("",FALSE,B3547,"*"),{" ","-"})</f>
        <v>Solrock*</v>
      </c>
      <c r="I3547">
        <f t="shared" si="55"/>
        <v>338</v>
      </c>
    </row>
    <row r="3548" spans="1:9" x14ac:dyDescent="0.25">
      <c r="A3548" t="s">
        <v>5175</v>
      </c>
      <c r="B3548" t="s">
        <v>2507</v>
      </c>
      <c r="C3548" t="str" cm="1">
        <f t="array" ref="C3548">_xlfn.TEXTSPLIT(_xlfn.TEXTJOIN("",FALSE,B3548,"*"),{" ","-"})</f>
        <v>Spinda*</v>
      </c>
      <c r="I3548">
        <f t="shared" si="55"/>
        <v>327</v>
      </c>
    </row>
    <row r="3549" spans="1:9" x14ac:dyDescent="0.25">
      <c r="A3549" t="s">
        <v>5176</v>
      </c>
      <c r="B3549" t="s">
        <v>2018</v>
      </c>
      <c r="C3549" t="str" cm="1">
        <f t="array" ref="C3549">_xlfn.TEXTSPLIT(_xlfn.TEXTJOIN("",FALSE,B3549,"*"),{" ","-"})</f>
        <v>Torkoal*</v>
      </c>
      <c r="I3549">
        <f t="shared" si="55"/>
        <v>324</v>
      </c>
    </row>
    <row r="3550" spans="1:9" x14ac:dyDescent="0.25">
      <c r="A3550" t="s">
        <v>5177</v>
      </c>
      <c r="B3550" t="s">
        <v>2414</v>
      </c>
      <c r="C3550" t="str" cm="1">
        <f t="array" ref="C3550">_xlfn.TEXTSPLIT(_xlfn.TEXTJOIN("",FALSE,B3550,"*"),{" ","-"})</f>
        <v>Wobbuffet*</v>
      </c>
      <c r="I3550">
        <f t="shared" si="55"/>
        <v>202</v>
      </c>
    </row>
    <row r="3551" spans="1:9" x14ac:dyDescent="0.25">
      <c r="A3551" t="s">
        <v>5178</v>
      </c>
      <c r="B3551" t="s">
        <v>3986</v>
      </c>
      <c r="C3551" t="str" cm="1">
        <f t="array" ref="C3551">_xlfn.TEXTSPLIT(_xlfn.TEXTJOIN("",FALSE,B3551,"*"),{" ","-"})</f>
        <v>Anorith*</v>
      </c>
      <c r="I3551">
        <f t="shared" si="55"/>
        <v>347</v>
      </c>
    </row>
    <row r="3552" spans="1:9" x14ac:dyDescent="0.25">
      <c r="A3552" t="s">
        <v>5179</v>
      </c>
      <c r="B3552" t="s">
        <v>2143</v>
      </c>
      <c r="C3552" t="str" cm="1">
        <f t="array" ref="C3552">_xlfn.TEXTSPLIT(_xlfn.TEXTJOIN("",FALSE,B3552,"*"),{" ","-"})</f>
        <v>Cascoon*</v>
      </c>
      <c r="I3552">
        <f t="shared" si="55"/>
        <v>268</v>
      </c>
    </row>
    <row r="3553" spans="1:9" x14ac:dyDescent="0.25">
      <c r="A3553" t="s">
        <v>5180</v>
      </c>
      <c r="B3553" t="s">
        <v>2495</v>
      </c>
      <c r="C3553" t="str" cm="1">
        <f t="array" ref="C3553">_xlfn.TEXTSPLIT(_xlfn.TEXTJOIN("",FALSE,B3553,"*"),{" ","-"})</f>
        <v>Dunsparce*</v>
      </c>
      <c r="I3553">
        <f t="shared" si="55"/>
        <v>206</v>
      </c>
    </row>
    <row r="3554" spans="1:9" x14ac:dyDescent="0.25">
      <c r="A3554" t="s">
        <v>5181</v>
      </c>
      <c r="B3554" t="s">
        <v>87</v>
      </c>
      <c r="C3554" t="str" cm="1">
        <f t="array" ref="C3554">_xlfn.TEXTSPLIT(_xlfn.TEXTJOIN("",FALSE,B3554,"*"),{" ","-"})</f>
        <v>Electrode*</v>
      </c>
      <c r="I3554">
        <f t="shared" si="55"/>
        <v>101</v>
      </c>
    </row>
    <row r="3555" spans="1:9" x14ac:dyDescent="0.25">
      <c r="A3555" t="s">
        <v>5182</v>
      </c>
      <c r="B3555" t="s">
        <v>3595</v>
      </c>
      <c r="C3555" t="str" cm="1">
        <f t="array" ref="C3555">_xlfn.TEXTSPLIT(_xlfn.TEXTJOIN("",FALSE,B3555,"*"),{" ","-"})</f>
        <v>Furret*</v>
      </c>
      <c r="I3555">
        <f t="shared" si="55"/>
        <v>162</v>
      </c>
    </row>
    <row r="3556" spans="1:9" x14ac:dyDescent="0.25">
      <c r="A3556" t="s">
        <v>5183</v>
      </c>
      <c r="B3556" t="s">
        <v>450</v>
      </c>
      <c r="C3556" t="str" cm="1">
        <f t="array" ref="C3556">_xlfn.TEXTSPLIT(_xlfn.TEXTJOIN("",FALSE,B3556,"*"),{" ","-"})</f>
        <v>Graveler*</v>
      </c>
      <c r="I3556">
        <f t="shared" si="55"/>
        <v>75</v>
      </c>
    </row>
    <row r="3557" spans="1:9" x14ac:dyDescent="0.25">
      <c r="A3557" t="s">
        <v>5184</v>
      </c>
      <c r="B3557" t="s">
        <v>113</v>
      </c>
      <c r="C3557" t="str" cm="1">
        <f t="array" ref="C3557">_xlfn.TEXTSPLIT(_xlfn.TEXTJOIN("",FALSE,B3557,"*"),{" ","-"})</f>
        <v>Haunter*</v>
      </c>
      <c r="I3557">
        <f t="shared" si="55"/>
        <v>93</v>
      </c>
    </row>
    <row r="3558" spans="1:9" x14ac:dyDescent="0.25">
      <c r="A3558" t="s">
        <v>5185</v>
      </c>
      <c r="B3558" t="s">
        <v>401</v>
      </c>
      <c r="C3558" t="str" cm="1">
        <f t="array" ref="C3558">_xlfn.TEXTSPLIT(_xlfn.TEXTJOIN("",FALSE,B3558,"*"),{" ","-"})</f>
        <v>Kabuto*</v>
      </c>
      <c r="I3558">
        <f t="shared" si="55"/>
        <v>140</v>
      </c>
    </row>
    <row r="3559" spans="1:9" x14ac:dyDescent="0.25">
      <c r="A3559" t="s">
        <v>5186</v>
      </c>
      <c r="B3559" t="s">
        <v>2863</v>
      </c>
      <c r="C3559" t="str" cm="1">
        <f t="array" ref="C3559">_xlfn.TEXTSPLIT(_xlfn.TEXTJOIN("",FALSE,B3559,"*"),{" ","-"})</f>
        <v>Kecleon*</v>
      </c>
      <c r="I3559">
        <f t="shared" si="55"/>
        <v>352</v>
      </c>
    </row>
    <row r="3560" spans="1:9" x14ac:dyDescent="0.25">
      <c r="A3560" t="s">
        <v>5187</v>
      </c>
      <c r="B3560" t="s">
        <v>1283</v>
      </c>
      <c r="C3560" t="str" cm="1">
        <f t="array" ref="C3560">_xlfn.TEXTSPLIT(_xlfn.TEXTJOIN("",FALSE,B3560,"*"),{" ","-"})</f>
        <v>Lairon*</v>
      </c>
      <c r="I3560">
        <f t="shared" si="55"/>
        <v>305</v>
      </c>
    </row>
    <row r="3561" spans="1:9" x14ac:dyDescent="0.25">
      <c r="A3561" t="s">
        <v>5188</v>
      </c>
      <c r="B3561" t="s">
        <v>40</v>
      </c>
      <c r="C3561" t="str" cm="1">
        <f t="array" ref="C3561">_xlfn.TEXTSPLIT(_xlfn.TEXTJOIN("",FALSE,B3561,"*"),{" ","-"})</f>
        <v>Machoke*</v>
      </c>
      <c r="I3561">
        <f t="shared" si="55"/>
        <v>67</v>
      </c>
    </row>
    <row r="3562" spans="1:9" x14ac:dyDescent="0.25">
      <c r="A3562" t="s">
        <v>5189</v>
      </c>
      <c r="B3562" t="s">
        <v>870</v>
      </c>
      <c r="C3562" t="str" cm="1">
        <f t="array" ref="C3562">_xlfn.TEXTSPLIT(_xlfn.TEXTJOIN("",FALSE,B3562,"*"),{" ","-"})</f>
        <v>Misdreavus*</v>
      </c>
      <c r="I3562">
        <f t="shared" si="55"/>
        <v>200</v>
      </c>
    </row>
    <row r="3563" spans="1:9" x14ac:dyDescent="0.25">
      <c r="A3563" t="s">
        <v>5190</v>
      </c>
      <c r="B3563" t="s">
        <v>1959</v>
      </c>
      <c r="C3563" t="str" cm="1">
        <f t="array" ref="C3563">_xlfn.TEXTSPLIT(_xlfn.TEXTJOIN("",FALSE,B3563,"*"),{" ","-"})</f>
        <v>Nuzleaf*</v>
      </c>
      <c r="I3563">
        <f t="shared" si="55"/>
        <v>274</v>
      </c>
    </row>
    <row r="3564" spans="1:9" x14ac:dyDescent="0.25">
      <c r="A3564" t="s">
        <v>5191</v>
      </c>
      <c r="B3564" t="s">
        <v>2152</v>
      </c>
      <c r="C3564" t="str" cm="1">
        <f t="array" ref="C3564">_xlfn.TEXTSPLIT(_xlfn.TEXTJOIN("",FALSE,B3564,"*"),{" ","-"})</f>
        <v>Roselia*</v>
      </c>
      <c r="I3564">
        <f t="shared" si="55"/>
        <v>315</v>
      </c>
    </row>
    <row r="3565" spans="1:9" x14ac:dyDescent="0.25">
      <c r="A3565" t="s">
        <v>5192</v>
      </c>
      <c r="B3565" t="s">
        <v>2187</v>
      </c>
      <c r="C3565" t="str" cm="1">
        <f t="array" ref="C3565">_xlfn.TEXTSPLIT(_xlfn.TEXTJOIN("",FALSE,B3565,"*"),{" ","-"})</f>
        <v>Sealeo*</v>
      </c>
      <c r="I3565">
        <f t="shared" si="55"/>
        <v>364</v>
      </c>
    </row>
    <row r="3566" spans="1:9" x14ac:dyDescent="0.25">
      <c r="A3566" t="s">
        <v>5193</v>
      </c>
      <c r="B3566" t="s">
        <v>211</v>
      </c>
      <c r="C3566" t="str" cm="1">
        <f t="array" ref="C3566">_xlfn.TEXTSPLIT(_xlfn.TEXTJOIN("",FALSE,B3566,"*"),{" ","-"})</f>
        <v>Tangela*</v>
      </c>
      <c r="I3566">
        <f t="shared" si="55"/>
        <v>114</v>
      </c>
    </row>
    <row r="3567" spans="1:9" x14ac:dyDescent="0.25">
      <c r="A3567" t="s">
        <v>5194</v>
      </c>
      <c r="B3567" t="s">
        <v>476</v>
      </c>
      <c r="C3567" t="str" cm="1">
        <f t="array" ref="C3567">_xlfn.TEXTSPLIT(_xlfn.TEXTJOIN("",FALSE,B3567,"*"),{" ","-"})</f>
        <v>Tentacruel*</v>
      </c>
      <c r="I3567">
        <f t="shared" si="55"/>
        <v>73</v>
      </c>
    </row>
    <row r="3568" spans="1:9" x14ac:dyDescent="0.25">
      <c r="A3568" t="s">
        <v>5195</v>
      </c>
      <c r="B3568" t="s">
        <v>2476</v>
      </c>
      <c r="C3568" t="str" cm="1">
        <f t="array" ref="C3568">_xlfn.TEXTSPLIT(_xlfn.TEXTJOIN("",FALSE,B3568,"*"),{" ","-"})</f>
        <v>Vibrava*</v>
      </c>
      <c r="I3568">
        <f t="shared" si="55"/>
        <v>329</v>
      </c>
    </row>
    <row r="3569" spans="1:9" x14ac:dyDescent="0.25">
      <c r="A3569" t="s">
        <v>5196</v>
      </c>
      <c r="B3569" t="s">
        <v>264</v>
      </c>
      <c r="C3569" t="str" cm="1">
        <f t="array" ref="C3569">_xlfn.TEXTSPLIT(_xlfn.TEXTJOIN("",FALSE,B3569,"*"),{" ","-"})</f>
        <v>Weepinbell*</v>
      </c>
      <c r="I3569">
        <f t="shared" si="55"/>
        <v>70</v>
      </c>
    </row>
    <row r="3570" spans="1:9" x14ac:dyDescent="0.25">
      <c r="A3570" t="s">
        <v>5197</v>
      </c>
      <c r="B3570" t="s">
        <v>1280</v>
      </c>
      <c r="C3570" t="str" cm="1">
        <f t="array" ref="C3570">_xlfn.TEXTSPLIT(_xlfn.TEXTJOIN("",FALSE,B3570,"*"),{" ","-"})</f>
        <v>Aron*</v>
      </c>
      <c r="I3570">
        <f t="shared" si="55"/>
        <v>304</v>
      </c>
    </row>
    <row r="3571" spans="1:9" x14ac:dyDescent="0.25">
      <c r="A3571" t="s">
        <v>5198</v>
      </c>
      <c r="B3571" t="s">
        <v>344</v>
      </c>
      <c r="C3571" t="str" cm="1">
        <f t="array" ref="C3571">_xlfn.TEXTSPLIT(_xlfn.TEXTJOIN("",FALSE,B3571,"*"),{" ","-"})</f>
        <v>Bellsprout*</v>
      </c>
      <c r="I3571">
        <f t="shared" si="55"/>
        <v>69</v>
      </c>
    </row>
    <row r="3572" spans="1:9" x14ac:dyDescent="0.25">
      <c r="A3572" t="s">
        <v>5199</v>
      </c>
      <c r="B3572" t="s">
        <v>2409</v>
      </c>
      <c r="C3572" t="str" cm="1">
        <f t="array" ref="C3572">_xlfn.TEXTSPLIT(_xlfn.TEXTJOIN("",FALSE,B3572,"*"),{" ","-"})</f>
        <v>Chinchou*</v>
      </c>
      <c r="I3572">
        <f t="shared" si="55"/>
        <v>170</v>
      </c>
    </row>
    <row r="3573" spans="1:9" x14ac:dyDescent="0.25">
      <c r="A3573" t="s">
        <v>5200</v>
      </c>
      <c r="B3573" t="s">
        <v>3776</v>
      </c>
      <c r="C3573" t="str" cm="1">
        <f t="array" ref="C3573">_xlfn.TEXTSPLIT(_xlfn.TEXTJOIN("",FALSE,B3573,"*"),{" ","-"})</f>
        <v>Clamperl*</v>
      </c>
      <c r="I3573">
        <f t="shared" si="55"/>
        <v>366</v>
      </c>
    </row>
    <row r="3574" spans="1:9" x14ac:dyDescent="0.25">
      <c r="A3574" t="s">
        <v>5201</v>
      </c>
      <c r="B3574" t="s">
        <v>115</v>
      </c>
      <c r="C3574" t="str" cm="1">
        <f t="array" ref="C3574">_xlfn.TEXTSPLIT(_xlfn.TEXTJOIN("",FALSE,B3574,"*"),{" ","-"})</f>
        <v>Gastly*</v>
      </c>
      <c r="I3574">
        <f t="shared" si="55"/>
        <v>92</v>
      </c>
    </row>
    <row r="3575" spans="1:9" x14ac:dyDescent="0.25">
      <c r="A3575" t="s">
        <v>5202</v>
      </c>
      <c r="B3575" t="s">
        <v>453</v>
      </c>
      <c r="C3575" t="str" cm="1">
        <f t="array" ref="C3575">_xlfn.TEXTSPLIT(_xlfn.TEXTJOIN("",FALSE,B3575,"*"),{" ","-"})</f>
        <v>Geodude*</v>
      </c>
      <c r="I3575">
        <f t="shared" si="55"/>
        <v>74</v>
      </c>
    </row>
    <row r="3576" spans="1:9" x14ac:dyDescent="0.25">
      <c r="A3576" t="s">
        <v>5203</v>
      </c>
      <c r="B3576" t="s">
        <v>412</v>
      </c>
      <c r="C3576" t="str" cm="1">
        <f t="array" ref="C3576">_xlfn.TEXTSPLIT(_xlfn.TEXTJOIN("",FALSE,B3576,"*"),{" ","-"})</f>
        <v>Grimer*</v>
      </c>
      <c r="I3576">
        <f t="shared" si="55"/>
        <v>88</v>
      </c>
    </row>
    <row r="3577" spans="1:9" x14ac:dyDescent="0.25">
      <c r="A3577" t="s">
        <v>5204</v>
      </c>
      <c r="B3577" t="s">
        <v>97</v>
      </c>
      <c r="C3577" t="str" cm="1">
        <f t="array" ref="C3577">_xlfn.TEXTSPLIT(_xlfn.TEXTJOIN("",FALSE,B3577,"*"),{" ","-"})</f>
        <v>Growlithe*</v>
      </c>
      <c r="I3577">
        <f t="shared" si="55"/>
        <v>58</v>
      </c>
    </row>
    <row r="3578" spans="1:9" x14ac:dyDescent="0.25">
      <c r="A3578" t="s">
        <v>5205</v>
      </c>
      <c r="B3578" t="s">
        <v>1150</v>
      </c>
      <c r="C3578" t="str" cm="1">
        <f t="array" ref="C3578">_xlfn.TEXTSPLIT(_xlfn.TEXTJOIN("",FALSE,B3578,"*"),{" ","-"})</f>
        <v>Lileep*</v>
      </c>
      <c r="I3578">
        <f t="shared" si="55"/>
        <v>345</v>
      </c>
    </row>
    <row r="3579" spans="1:9" x14ac:dyDescent="0.25">
      <c r="A3579" t="s">
        <v>5206</v>
      </c>
      <c r="B3579" t="s">
        <v>130</v>
      </c>
      <c r="C3579" t="str" cm="1">
        <f t="array" ref="C3579">_xlfn.TEXTSPLIT(_xlfn.TEXTJOIN("",FALSE,B3579,"*"),{" ","-"})</f>
        <v>Machop*</v>
      </c>
      <c r="I3579">
        <f t="shared" si="55"/>
        <v>66</v>
      </c>
    </row>
    <row r="3580" spans="1:9" x14ac:dyDescent="0.25">
      <c r="A3580" t="s">
        <v>5207</v>
      </c>
      <c r="B3580" t="s">
        <v>459</v>
      </c>
      <c r="C3580" t="str" cm="1">
        <f t="array" ref="C3580">_xlfn.TEXTSPLIT(_xlfn.TEXTJOIN("",FALSE,B3580,"*"),{" ","-"})</f>
        <v>Magby*</v>
      </c>
      <c r="I3580">
        <f t="shared" si="55"/>
        <v>240</v>
      </c>
    </row>
    <row r="3581" spans="1:9" x14ac:dyDescent="0.25">
      <c r="A3581" t="s">
        <v>5208</v>
      </c>
      <c r="B3581" t="s">
        <v>44</v>
      </c>
      <c r="C3581" t="str" cm="1">
        <f t="array" ref="C3581">_xlfn.TEXTSPLIT(_xlfn.TEXTJOIN("",FALSE,B3581,"*"),{" ","-"})</f>
        <v>Magnemite*</v>
      </c>
      <c r="I3581">
        <f t="shared" si="55"/>
        <v>81</v>
      </c>
    </row>
    <row r="3582" spans="1:9" x14ac:dyDescent="0.25">
      <c r="A3582" t="s">
        <v>5209</v>
      </c>
      <c r="B3582" t="s">
        <v>463</v>
      </c>
      <c r="C3582" t="str" cm="1">
        <f t="array" ref="C3582">_xlfn.TEXTSPLIT(_xlfn.TEXTJOIN("",FALSE,B3582,"*"),{" ","-"})</f>
        <v>Omanyte*</v>
      </c>
      <c r="I3582">
        <f t="shared" si="55"/>
        <v>138</v>
      </c>
    </row>
    <row r="3583" spans="1:9" x14ac:dyDescent="0.25">
      <c r="A3583" t="s">
        <v>5210</v>
      </c>
      <c r="B3583" t="s">
        <v>1871</v>
      </c>
      <c r="C3583" t="str" cm="1">
        <f t="array" ref="C3583">_xlfn.TEXTSPLIT(_xlfn.TEXTJOIN("",FALSE,B3583,"*"),{" ","-"})</f>
        <v>Seedot*</v>
      </c>
      <c r="I3583">
        <f t="shared" si="55"/>
        <v>273</v>
      </c>
    </row>
    <row r="3584" spans="1:9" x14ac:dyDescent="0.25">
      <c r="A3584" t="s">
        <v>5211</v>
      </c>
      <c r="B3584" t="s">
        <v>3597</v>
      </c>
      <c r="C3584" t="str" cm="1">
        <f t="array" ref="C3584">_xlfn.TEXTSPLIT(_xlfn.TEXTJOIN("",FALSE,B3584,"*"),{" ","-"})</f>
        <v>Sentret*</v>
      </c>
      <c r="I3584">
        <f t="shared" si="55"/>
        <v>161</v>
      </c>
    </row>
    <row r="3585" spans="1:9" x14ac:dyDescent="0.25">
      <c r="A3585" t="s">
        <v>5212</v>
      </c>
      <c r="B3585" t="s">
        <v>3590</v>
      </c>
      <c r="C3585" t="str" cm="1">
        <f t="array" ref="C3585">_xlfn.TEXTSPLIT(_xlfn.TEXTJOIN("",FALSE,B3585,"*"),{" ","-"})</f>
        <v>Shuppet*</v>
      </c>
      <c r="I3585">
        <f t="shared" si="55"/>
        <v>353</v>
      </c>
    </row>
    <row r="3586" spans="1:9" x14ac:dyDescent="0.25">
      <c r="A3586" t="s">
        <v>5213</v>
      </c>
      <c r="B3586" t="s">
        <v>2501</v>
      </c>
      <c r="C3586" t="str" cm="1">
        <f t="array" ref="C3586">_xlfn.TEXTSPLIT(_xlfn.TEXTJOIN("",FALSE,B3586,"*"),{" ","-"})</f>
        <v>Skitty*</v>
      </c>
      <c r="I3586">
        <f t="shared" si="55"/>
        <v>300</v>
      </c>
    </row>
    <row r="3587" spans="1:9" x14ac:dyDescent="0.25">
      <c r="A3587" t="s">
        <v>5214</v>
      </c>
      <c r="B3587" t="s">
        <v>2184</v>
      </c>
      <c r="C3587" t="str" cm="1">
        <f t="array" ref="C3587">_xlfn.TEXTSPLIT(_xlfn.TEXTJOIN("",FALSE,B3587,"*"),{" ","-"})</f>
        <v>Spheal*</v>
      </c>
      <c r="I3587">
        <f t="shared" ref="I3587:I3650" si="56">_xlfn.XLOOKUP(B3587,X$2:X$1093,V$2:V$1093, _xlfn.XLOOKUP(C3587,X$2:X$1093,V$2:V$1093, _xlfn.XLOOKUP(D3587,X$2:X$1093,V$2:V$1093, _xlfn.XLOOKUP(E3587,X$2:X$1093,V$2:V$1093, _xlfn.XLOOKUP(F3587,X$2:X$1093,V$2:V$1093, _xlfn.XLOOKUP(G3587,X$2:X$1093,V$2:V$1093, _xlfn.XLOOKUP(H3587,X$2:X$1093,V$2:V$1093, IF(ISNUMBER(SEARCH("sv", A3587)),"",""),2),2),2),2),2),2),2)</f>
        <v>363</v>
      </c>
    </row>
    <row r="3588" spans="1:9" x14ac:dyDescent="0.25">
      <c r="A3588" t="s">
        <v>5215</v>
      </c>
      <c r="B3588" t="s">
        <v>478</v>
      </c>
      <c r="C3588" t="str" cm="1">
        <f t="array" ref="C3588">_xlfn.TEXTSPLIT(_xlfn.TEXTJOIN("",FALSE,B3588,"*"),{" ","-"})</f>
        <v>Tentacool*</v>
      </c>
      <c r="I3588">
        <f t="shared" si="56"/>
        <v>72</v>
      </c>
    </row>
    <row r="3589" spans="1:9" x14ac:dyDescent="0.25">
      <c r="A3589" t="s">
        <v>5216</v>
      </c>
      <c r="B3589" t="s">
        <v>2456</v>
      </c>
      <c r="C3589" t="str" cm="1">
        <f t="array" ref="C3589">_xlfn.TEXTSPLIT(_xlfn.TEXTJOIN("",FALSE,B3589,"*"),{" ","-"})</f>
        <v>Trapinch*</v>
      </c>
      <c r="I3589">
        <f t="shared" si="56"/>
        <v>328</v>
      </c>
    </row>
    <row r="3590" spans="1:9" x14ac:dyDescent="0.25">
      <c r="A3590" t="s">
        <v>5217</v>
      </c>
      <c r="B3590" t="s">
        <v>89</v>
      </c>
      <c r="C3590" t="str" cm="1">
        <f t="array" ref="C3590">_xlfn.TEXTSPLIT(_xlfn.TEXTJOIN("",FALSE,B3590,"*"),{" ","-"})</f>
        <v>Voltorb*</v>
      </c>
      <c r="I3590">
        <f t="shared" si="56"/>
        <v>100</v>
      </c>
    </row>
    <row r="3591" spans="1:9" x14ac:dyDescent="0.25">
      <c r="A3591" t="s">
        <v>5218</v>
      </c>
      <c r="B3591" t="s">
        <v>2172</v>
      </c>
      <c r="C3591" t="str" cm="1">
        <f t="array" ref="C3591">_xlfn.TEXTSPLIT(_xlfn.TEXTJOIN("",FALSE,B3591,"*"),{" ","-"})</f>
        <v>Wailmer*</v>
      </c>
      <c r="I3591">
        <f t="shared" si="56"/>
        <v>320</v>
      </c>
    </row>
    <row r="3592" spans="1:9" x14ac:dyDescent="0.25">
      <c r="A3592" t="s">
        <v>5219</v>
      </c>
      <c r="B3592" t="s">
        <v>2134</v>
      </c>
      <c r="C3592" t="str" cm="1">
        <f t="array" ref="C3592">_xlfn.TEXTSPLIT(_xlfn.TEXTJOIN("",FALSE,B3592,"*"),{" ","-"})</f>
        <v>Wurmple*</v>
      </c>
      <c r="I3592">
        <f t="shared" si="56"/>
        <v>265</v>
      </c>
    </row>
    <row r="3593" spans="1:9" x14ac:dyDescent="0.25">
      <c r="A3593" t="s">
        <v>5220</v>
      </c>
      <c r="B3593" t="s">
        <v>3313</v>
      </c>
      <c r="C3593" t="str" cm="1">
        <f t="array" ref="C3593">_xlfn.TEXTSPLIT(_xlfn.TEXTJOIN("",FALSE,B3593,"*"),{" ","-"})</f>
        <v>Wynaut*</v>
      </c>
      <c r="I3593">
        <f t="shared" si="56"/>
        <v>360</v>
      </c>
    </row>
    <row r="3594" spans="1:9" x14ac:dyDescent="0.25">
      <c r="A3594" t="s">
        <v>5221</v>
      </c>
      <c r="B3594" t="s">
        <v>5222</v>
      </c>
      <c r="C3594" t="str" cm="1">
        <f t="array" ref="C3594:D3594">_xlfn.TEXTSPLIT(_xlfn.TEXTJOIN("",FALSE,B3594,"*"),{" ","-"})</f>
        <v>Arcanine</v>
      </c>
      <c r="D3594" t="str">
        <v>ex*</v>
      </c>
      <c r="I3594">
        <f t="shared" si="56"/>
        <v>59</v>
      </c>
    </row>
    <row r="3595" spans="1:9" x14ac:dyDescent="0.25">
      <c r="A3595" t="s">
        <v>5223</v>
      </c>
      <c r="B3595" t="s">
        <v>5224</v>
      </c>
      <c r="C3595" t="str" cm="1">
        <f t="array" ref="C3595:D3595">_xlfn.TEXTSPLIT(_xlfn.TEXTJOIN("",FALSE,B3595,"*"),{" ","-"})</f>
        <v>Armaldo</v>
      </c>
      <c r="D3595" t="str">
        <v>ex*</v>
      </c>
      <c r="I3595">
        <f t="shared" si="56"/>
        <v>348</v>
      </c>
    </row>
    <row r="3596" spans="1:9" x14ac:dyDescent="0.25">
      <c r="A3596" t="s">
        <v>5225</v>
      </c>
      <c r="B3596" t="s">
        <v>5226</v>
      </c>
      <c r="C3596" t="str" cm="1">
        <f t="array" ref="C3596:D3596">_xlfn.TEXTSPLIT(_xlfn.TEXTJOIN("",FALSE,B3596,"*"),{" ","-"})</f>
        <v>Banette</v>
      </c>
      <c r="D3596" t="str">
        <v>ex*</v>
      </c>
      <c r="I3596">
        <f t="shared" si="56"/>
        <v>354</v>
      </c>
    </row>
    <row r="3597" spans="1:9" x14ac:dyDescent="0.25">
      <c r="A3597" t="s">
        <v>5227</v>
      </c>
      <c r="B3597" t="s">
        <v>5228</v>
      </c>
      <c r="C3597" t="str" cm="1">
        <f t="array" ref="C3597:D3597">_xlfn.TEXTSPLIT(_xlfn.TEXTJOIN("",FALSE,B3597,"*"),{" ","-"})</f>
        <v>Dustox</v>
      </c>
      <c r="D3597" t="str">
        <v>ex*</v>
      </c>
      <c r="I3597">
        <f t="shared" si="56"/>
        <v>269</v>
      </c>
    </row>
    <row r="3598" spans="1:9" x14ac:dyDescent="0.25">
      <c r="A3598" t="s">
        <v>5229</v>
      </c>
      <c r="B3598" t="s">
        <v>5230</v>
      </c>
      <c r="C3598" t="str" cm="1">
        <f t="array" ref="C3598:D3598">_xlfn.TEXTSPLIT(_xlfn.TEXTJOIN("",FALSE,B3598,"*"),{" ","-"})</f>
        <v>Flygon</v>
      </c>
      <c r="D3598" t="str">
        <v>ex*</v>
      </c>
      <c r="I3598">
        <f t="shared" si="56"/>
        <v>330</v>
      </c>
    </row>
    <row r="3599" spans="1:9" x14ac:dyDescent="0.25">
      <c r="A3599" t="s">
        <v>5231</v>
      </c>
      <c r="B3599" t="s">
        <v>3042</v>
      </c>
      <c r="C3599" t="str" cm="1">
        <f t="array" ref="C3599:D3599">_xlfn.TEXTSPLIT(_xlfn.TEXTJOIN("",FALSE,B3599,"*"),{" ","-"})</f>
        <v>Mew</v>
      </c>
      <c r="D3599" t="str">
        <v>ex*</v>
      </c>
      <c r="I3599">
        <f t="shared" si="56"/>
        <v>151</v>
      </c>
    </row>
    <row r="3600" spans="1:9" x14ac:dyDescent="0.25">
      <c r="A3600" t="s">
        <v>5232</v>
      </c>
      <c r="B3600" t="s">
        <v>5233</v>
      </c>
      <c r="C3600" t="str" cm="1">
        <f t="array" ref="C3600:D3600">_xlfn.TEXTSPLIT(_xlfn.TEXTJOIN("",FALSE,B3600,"*"),{" ","-"})</f>
        <v>Walrein</v>
      </c>
      <c r="D3600" t="str">
        <v>ex*</v>
      </c>
      <c r="I3600">
        <f t="shared" si="56"/>
        <v>365</v>
      </c>
    </row>
    <row r="3601" spans="1:9" x14ac:dyDescent="0.25">
      <c r="A3601" t="s">
        <v>5234</v>
      </c>
      <c r="B3601" t="s">
        <v>5235</v>
      </c>
      <c r="C3601" t="str" cm="1">
        <f t="array" ref="C3601:D3601">_xlfn.TEXTSPLIT(_xlfn.TEXTJOIN("",FALSE,B3601,"*"),{" ","-"})</f>
        <v>Regice</v>
      </c>
      <c r="D3601" t="str">
        <v>â˜…*</v>
      </c>
      <c r="I3601">
        <f t="shared" si="56"/>
        <v>378</v>
      </c>
    </row>
    <row r="3602" spans="1:9" x14ac:dyDescent="0.25">
      <c r="A3602" t="s">
        <v>5236</v>
      </c>
      <c r="B3602" t="s">
        <v>5237</v>
      </c>
      <c r="C3602" t="str" cm="1">
        <f t="array" ref="C3602:D3602">_xlfn.TEXTSPLIT(_xlfn.TEXTJOIN("",FALSE,B3602,"*"),{" ","-"})</f>
        <v>Regirock</v>
      </c>
      <c r="D3602" t="str">
        <v>â˜…*</v>
      </c>
      <c r="I3602">
        <f t="shared" si="56"/>
        <v>377</v>
      </c>
    </row>
    <row r="3603" spans="1:9" x14ac:dyDescent="0.25">
      <c r="A3603" t="s">
        <v>5238</v>
      </c>
      <c r="B3603" t="s">
        <v>5239</v>
      </c>
      <c r="C3603" t="str" cm="1">
        <f t="array" ref="C3603:D3603">_xlfn.TEXTSPLIT(_xlfn.TEXTJOIN("",FALSE,B3603,"*"),{" ","-"})</f>
        <v>Registeel</v>
      </c>
      <c r="D3603" t="str">
        <v>â˜…*</v>
      </c>
      <c r="I3603">
        <f t="shared" si="56"/>
        <v>379</v>
      </c>
    </row>
    <row r="3604" spans="1:9" x14ac:dyDescent="0.25">
      <c r="A3604" t="s">
        <v>5240</v>
      </c>
      <c r="B3604" t="s">
        <v>5241</v>
      </c>
      <c r="C3604" t="str" cm="1">
        <f t="array" ref="C3604:D3604">_xlfn.TEXTSPLIT(_xlfn.TEXTJOIN("",FALSE,B3604,"*"),{" ","-"})</f>
        <v>Pikachu</v>
      </c>
      <c r="D3604" t="str">
        <v>Î´*</v>
      </c>
      <c r="I3604">
        <f t="shared" si="56"/>
        <v>25</v>
      </c>
    </row>
    <row r="3605" spans="1:9" x14ac:dyDescent="0.25">
      <c r="A3605" t="s">
        <v>5242</v>
      </c>
      <c r="B3605" t="s">
        <v>5243</v>
      </c>
      <c r="C3605" t="str" cm="1">
        <f t="array" ref="C3605:D3605">_xlfn.TEXTSPLIT(_xlfn.TEXTJOIN("",FALSE,B3605,"*"),{" ","-"})</f>
        <v>Armaldo</v>
      </c>
      <c r="D3605" t="str">
        <v>Î´*</v>
      </c>
      <c r="I3605">
        <f t="shared" si="56"/>
        <v>348</v>
      </c>
    </row>
    <row r="3606" spans="1:9" x14ac:dyDescent="0.25">
      <c r="A3606" t="s">
        <v>5244</v>
      </c>
      <c r="B3606" t="s">
        <v>5245</v>
      </c>
      <c r="C3606" t="str" cm="1">
        <f t="array" ref="C3606:D3606">_xlfn.TEXTSPLIT(_xlfn.TEXTJOIN("",FALSE,B3606,"*"),{" ","-"})</f>
        <v>Cradily</v>
      </c>
      <c r="D3606" t="str">
        <v>Î´*</v>
      </c>
      <c r="I3606">
        <f t="shared" si="56"/>
        <v>346</v>
      </c>
    </row>
    <row r="3607" spans="1:9" x14ac:dyDescent="0.25">
      <c r="A3607" t="s">
        <v>5246</v>
      </c>
      <c r="B3607" t="s">
        <v>5247</v>
      </c>
      <c r="C3607" t="str" cm="1">
        <f t="array" ref="C3607:D3607">_xlfn.TEXTSPLIT(_xlfn.TEXTJOIN("",FALSE,B3607,"*"),{" ","-"})</f>
        <v>Deoxys</v>
      </c>
      <c r="D3607" t="str">
        <v>Î´*</v>
      </c>
      <c r="I3607">
        <f t="shared" si="56"/>
        <v>386</v>
      </c>
    </row>
    <row r="3608" spans="1:9" x14ac:dyDescent="0.25">
      <c r="A3608" t="s">
        <v>5248</v>
      </c>
      <c r="B3608" t="s">
        <v>5247</v>
      </c>
      <c r="C3608" t="str" cm="1">
        <f t="array" ref="C3608:D3608">_xlfn.TEXTSPLIT(_xlfn.TEXTJOIN("",FALSE,B3608,"*"),{" ","-"})</f>
        <v>Deoxys</v>
      </c>
      <c r="D3608" t="str">
        <v>Î´*</v>
      </c>
      <c r="I3608">
        <f t="shared" si="56"/>
        <v>386</v>
      </c>
    </row>
    <row r="3609" spans="1:9" x14ac:dyDescent="0.25">
      <c r="A3609" t="s">
        <v>5249</v>
      </c>
      <c r="B3609" t="s">
        <v>5247</v>
      </c>
      <c r="C3609" t="str" cm="1">
        <f t="array" ref="C3609:D3609">_xlfn.TEXTSPLIT(_xlfn.TEXTJOIN("",FALSE,B3609,"*"),{" ","-"})</f>
        <v>Deoxys</v>
      </c>
      <c r="D3609" t="str">
        <v>Î´*</v>
      </c>
      <c r="I3609">
        <f t="shared" si="56"/>
        <v>386</v>
      </c>
    </row>
    <row r="3610" spans="1:9" x14ac:dyDescent="0.25">
      <c r="A3610" t="s">
        <v>5250</v>
      </c>
      <c r="B3610" t="s">
        <v>5247</v>
      </c>
      <c r="C3610" t="str" cm="1">
        <f t="array" ref="C3610:D3610">_xlfn.TEXTSPLIT(_xlfn.TEXTJOIN("",FALSE,B3610,"*"),{" ","-"})</f>
        <v>Deoxys</v>
      </c>
      <c r="D3610" t="str">
        <v>Î´*</v>
      </c>
      <c r="I3610">
        <f t="shared" si="56"/>
        <v>386</v>
      </c>
    </row>
    <row r="3611" spans="1:9" x14ac:dyDescent="0.25">
      <c r="A3611" t="s">
        <v>5251</v>
      </c>
      <c r="B3611" t="s">
        <v>5252</v>
      </c>
      <c r="C3611" t="str" cm="1">
        <f t="array" ref="C3611:D3611">_xlfn.TEXTSPLIT(_xlfn.TEXTJOIN("",FALSE,B3611,"*"),{" ","-"})</f>
        <v>Flygon</v>
      </c>
      <c r="D3611" t="str">
        <v>Î´*</v>
      </c>
      <c r="I3611">
        <f t="shared" si="56"/>
        <v>330</v>
      </c>
    </row>
    <row r="3612" spans="1:9" x14ac:dyDescent="0.25">
      <c r="A3612" t="s">
        <v>5253</v>
      </c>
      <c r="B3612" t="s">
        <v>5254</v>
      </c>
      <c r="C3612" t="str" cm="1">
        <f t="array" ref="C3612:D3612">_xlfn.TEXTSPLIT(_xlfn.TEXTJOIN("",FALSE,B3612,"*"),{" ","-"})</f>
        <v>Gyarados</v>
      </c>
      <c r="D3612" t="str">
        <v>Î´*</v>
      </c>
      <c r="I3612">
        <f t="shared" si="56"/>
        <v>130</v>
      </c>
    </row>
    <row r="3613" spans="1:9" x14ac:dyDescent="0.25">
      <c r="A3613" t="s">
        <v>5255</v>
      </c>
      <c r="B3613" t="s">
        <v>5256</v>
      </c>
      <c r="C3613" t="str" cm="1">
        <f t="array" ref="C3613:D3613">_xlfn.TEXTSPLIT(_xlfn.TEXTJOIN("",FALSE,B3613,"*"),{" ","-"})</f>
        <v>Kabutops</v>
      </c>
      <c r="D3613" t="str">
        <v>Î´*</v>
      </c>
      <c r="I3613">
        <f t="shared" si="56"/>
        <v>141</v>
      </c>
    </row>
    <row r="3614" spans="1:9" x14ac:dyDescent="0.25">
      <c r="A3614" t="s">
        <v>5257</v>
      </c>
      <c r="B3614" t="s">
        <v>5258</v>
      </c>
      <c r="C3614" t="str" cm="1">
        <f t="array" ref="C3614:D3614">_xlfn.TEXTSPLIT(_xlfn.TEXTJOIN("",FALSE,B3614,"*"),{" ","-"})</f>
        <v>Kingdra</v>
      </c>
      <c r="D3614" t="str">
        <v>Î´*</v>
      </c>
      <c r="I3614">
        <f t="shared" si="56"/>
        <v>230</v>
      </c>
    </row>
    <row r="3615" spans="1:9" x14ac:dyDescent="0.25">
      <c r="A3615" t="s">
        <v>5259</v>
      </c>
      <c r="B3615" t="s">
        <v>5027</v>
      </c>
      <c r="C3615" t="str" cm="1">
        <f t="array" ref="C3615:D3615">_xlfn.TEXTSPLIT(_xlfn.TEXTJOIN("",FALSE,B3615,"*"),{" ","-"})</f>
        <v>Latias</v>
      </c>
      <c r="D3615" t="str">
        <v>Î´*</v>
      </c>
      <c r="I3615">
        <f t="shared" si="56"/>
        <v>380</v>
      </c>
    </row>
    <row r="3616" spans="1:9" x14ac:dyDescent="0.25">
      <c r="A3616" t="s">
        <v>5260</v>
      </c>
      <c r="B3616" t="s">
        <v>5029</v>
      </c>
      <c r="C3616" t="str" cm="1">
        <f t="array" ref="C3616:D3616">_xlfn.TEXTSPLIT(_xlfn.TEXTJOIN("",FALSE,B3616,"*"),{" ","-"})</f>
        <v>Latios</v>
      </c>
      <c r="D3616" t="str">
        <v>Î´*</v>
      </c>
      <c r="I3616">
        <f t="shared" si="56"/>
        <v>381</v>
      </c>
    </row>
    <row r="3617" spans="1:9" x14ac:dyDescent="0.25">
      <c r="A3617" t="s">
        <v>5261</v>
      </c>
      <c r="B3617" t="s">
        <v>5262</v>
      </c>
      <c r="C3617" t="str" cm="1">
        <f t="array" ref="C3617:D3617">_xlfn.TEXTSPLIT(_xlfn.TEXTJOIN("",FALSE,B3617,"*"),{" ","-"})</f>
        <v>Omastar</v>
      </c>
      <c r="D3617" t="str">
        <v>Î´*</v>
      </c>
      <c r="I3617">
        <f t="shared" si="56"/>
        <v>139</v>
      </c>
    </row>
    <row r="3618" spans="1:9" x14ac:dyDescent="0.25">
      <c r="A3618" t="s">
        <v>5263</v>
      </c>
      <c r="B3618" t="s">
        <v>5264</v>
      </c>
      <c r="C3618" t="str" cm="1">
        <f t="array" ref="C3618:D3618">_xlfn.TEXTSPLIT(_xlfn.TEXTJOIN("",FALSE,B3618,"*"),{" ","-"})</f>
        <v>Pidgeot</v>
      </c>
      <c r="D3618" t="str">
        <v>Î´*</v>
      </c>
      <c r="I3618">
        <f t="shared" si="56"/>
        <v>18</v>
      </c>
    </row>
    <row r="3619" spans="1:9" x14ac:dyDescent="0.25">
      <c r="A3619" t="s">
        <v>5265</v>
      </c>
      <c r="B3619" t="s">
        <v>5266</v>
      </c>
      <c r="C3619" t="str" cm="1">
        <f t="array" ref="C3619:D3619">_xlfn.TEXTSPLIT(_xlfn.TEXTJOIN("",FALSE,B3619,"*"),{" ","-"})</f>
        <v>Raichu</v>
      </c>
      <c r="D3619" t="str">
        <v>Î´*</v>
      </c>
      <c r="I3619">
        <f t="shared" si="56"/>
        <v>26</v>
      </c>
    </row>
    <row r="3620" spans="1:9" x14ac:dyDescent="0.25">
      <c r="A3620" t="s">
        <v>5267</v>
      </c>
      <c r="B3620" t="s">
        <v>5037</v>
      </c>
      <c r="C3620" t="str" cm="1">
        <f t="array" ref="C3620:D3620">_xlfn.TEXTSPLIT(_xlfn.TEXTJOIN("",FALSE,B3620,"*"),{" ","-"})</f>
        <v>Rayquaza</v>
      </c>
      <c r="D3620" t="str">
        <v>Î´*</v>
      </c>
      <c r="I3620">
        <f t="shared" si="56"/>
        <v>384</v>
      </c>
    </row>
    <row r="3621" spans="1:9" x14ac:dyDescent="0.25">
      <c r="A3621" t="s">
        <v>5268</v>
      </c>
      <c r="B3621" t="s">
        <v>5269</v>
      </c>
      <c r="C3621" t="str" cm="1">
        <f t="array" ref="C3621:D3621">_xlfn.TEXTSPLIT(_xlfn.TEXTJOIN("",FALSE,B3621,"*"),{" ","-"})</f>
        <v>Vileplume</v>
      </c>
      <c r="D3621" t="str">
        <v>Î´*</v>
      </c>
      <c r="I3621">
        <f t="shared" si="56"/>
        <v>45</v>
      </c>
    </row>
    <row r="3622" spans="1:9" x14ac:dyDescent="0.25">
      <c r="A3622" t="s">
        <v>5270</v>
      </c>
      <c r="B3622" t="s">
        <v>2818</v>
      </c>
      <c r="C3622" t="str" cm="1">
        <f t="array" ref="C3622">_xlfn.TEXTSPLIT(_xlfn.TEXTJOIN("",FALSE,B3622,"*"),{" ","-"})</f>
        <v>Absol*</v>
      </c>
      <c r="I3622">
        <f t="shared" si="56"/>
        <v>359</v>
      </c>
    </row>
    <row r="3623" spans="1:9" x14ac:dyDescent="0.25">
      <c r="A3623" t="s">
        <v>5271</v>
      </c>
      <c r="B3623" t="s">
        <v>5272</v>
      </c>
      <c r="C3623" t="str" cm="1">
        <f t="array" ref="C3623:D3623">_xlfn.TEXTSPLIT(_xlfn.TEXTJOIN("",FALSE,B3623,"*"),{" ","-"})</f>
        <v>Bellossom</v>
      </c>
      <c r="D3623" t="str">
        <v>Î´*</v>
      </c>
      <c r="I3623">
        <f t="shared" si="56"/>
        <v>182</v>
      </c>
    </row>
    <row r="3624" spans="1:9" x14ac:dyDescent="0.25">
      <c r="A3624" t="s">
        <v>5273</v>
      </c>
      <c r="B3624" t="s">
        <v>2015</v>
      </c>
      <c r="C3624" t="str" cm="1">
        <f t="array" ref="C3624">_xlfn.TEXTSPLIT(_xlfn.TEXTJOIN("",FALSE,B3624,"*"),{" ","-"})</f>
        <v>Blaziken*</v>
      </c>
      <c r="I3624">
        <f t="shared" si="56"/>
        <v>257</v>
      </c>
    </row>
    <row r="3625" spans="1:9" x14ac:dyDescent="0.25">
      <c r="A3625" t="s">
        <v>5274</v>
      </c>
      <c r="B3625" t="s">
        <v>5027</v>
      </c>
      <c r="C3625" t="str" cm="1">
        <f t="array" ref="C3625:D3625">_xlfn.TEXTSPLIT(_xlfn.TEXTJOIN("",FALSE,B3625,"*"),{" ","-"})</f>
        <v>Latias</v>
      </c>
      <c r="D3625" t="str">
        <v>Î´*</v>
      </c>
      <c r="I3625">
        <f t="shared" si="56"/>
        <v>380</v>
      </c>
    </row>
    <row r="3626" spans="1:9" x14ac:dyDescent="0.25">
      <c r="A3626" t="s">
        <v>5275</v>
      </c>
      <c r="B3626" t="s">
        <v>5029</v>
      </c>
      <c r="C3626" t="str" cm="1">
        <f t="array" ref="C3626:D3626">_xlfn.TEXTSPLIT(_xlfn.TEXTJOIN("",FALSE,B3626,"*"),{" ","-"})</f>
        <v>Latios</v>
      </c>
      <c r="D3626" t="str">
        <v>Î´*</v>
      </c>
      <c r="I3626">
        <f t="shared" si="56"/>
        <v>381</v>
      </c>
    </row>
    <row r="3627" spans="1:9" x14ac:dyDescent="0.25">
      <c r="A3627" t="s">
        <v>5276</v>
      </c>
      <c r="B3627" t="s">
        <v>2835</v>
      </c>
      <c r="C3627" t="str" cm="1">
        <f t="array" ref="C3627">_xlfn.TEXTSPLIT(_xlfn.TEXTJOIN("",FALSE,B3627,"*"),{" ","-"})</f>
        <v>Mawile*</v>
      </c>
      <c r="I3627">
        <f t="shared" si="56"/>
        <v>303</v>
      </c>
    </row>
    <row r="3628" spans="1:9" x14ac:dyDescent="0.25">
      <c r="A3628" t="s">
        <v>5277</v>
      </c>
      <c r="B3628" t="s">
        <v>5035</v>
      </c>
      <c r="C3628" t="str" cm="1">
        <f t="array" ref="C3628:D3628">_xlfn.TEXTSPLIT(_xlfn.TEXTJOIN("",FALSE,B3628,"*"),{" ","-"})</f>
        <v>Mewtwo</v>
      </c>
      <c r="D3628" t="str">
        <v>Î´*</v>
      </c>
      <c r="I3628">
        <f t="shared" si="56"/>
        <v>150</v>
      </c>
    </row>
    <row r="3629" spans="1:9" x14ac:dyDescent="0.25">
      <c r="A3629" t="s">
        <v>5278</v>
      </c>
      <c r="B3629" t="s">
        <v>2241</v>
      </c>
      <c r="C3629" t="str" cm="1">
        <f t="array" ref="C3629">_xlfn.TEXTSPLIT(_xlfn.TEXTJOIN("",FALSE,B3629,"*"),{" ","-"})</f>
        <v>Nosepass*</v>
      </c>
      <c r="I3629">
        <f t="shared" si="56"/>
        <v>299</v>
      </c>
    </row>
    <row r="3630" spans="1:9" x14ac:dyDescent="0.25">
      <c r="A3630" t="s">
        <v>5279</v>
      </c>
      <c r="B3630" t="s">
        <v>5037</v>
      </c>
      <c r="C3630" t="str" cm="1">
        <f t="array" ref="C3630:D3630">_xlfn.TEXTSPLIT(_xlfn.TEXTJOIN("",FALSE,B3630,"*"),{" ","-"})</f>
        <v>Rayquaza</v>
      </c>
      <c r="D3630" t="str">
        <v>Î´*</v>
      </c>
      <c r="I3630">
        <f t="shared" si="56"/>
        <v>384</v>
      </c>
    </row>
    <row r="3631" spans="1:9" x14ac:dyDescent="0.25">
      <c r="A3631" t="s">
        <v>5280</v>
      </c>
      <c r="B3631" t="s">
        <v>4011</v>
      </c>
      <c r="C3631" t="str" cm="1">
        <f t="array" ref="C3631">_xlfn.TEXTSPLIT(_xlfn.TEXTJOIN("",FALSE,B3631,"*"),{" ","-"})</f>
        <v>Regice*</v>
      </c>
      <c r="I3631">
        <f t="shared" si="56"/>
        <v>378</v>
      </c>
    </row>
    <row r="3632" spans="1:9" x14ac:dyDescent="0.25">
      <c r="A3632" t="s">
        <v>5281</v>
      </c>
      <c r="B3632" t="s">
        <v>4015</v>
      </c>
      <c r="C3632" t="str" cm="1">
        <f t="array" ref="C3632">_xlfn.TEXTSPLIT(_xlfn.TEXTJOIN("",FALSE,B3632,"*"),{" ","-"})</f>
        <v>Regirock*</v>
      </c>
      <c r="I3632">
        <f t="shared" si="56"/>
        <v>377</v>
      </c>
    </row>
    <row r="3633" spans="1:9" x14ac:dyDescent="0.25">
      <c r="A3633" t="s">
        <v>5282</v>
      </c>
      <c r="B3633" t="s">
        <v>4018</v>
      </c>
      <c r="C3633" t="str" cm="1">
        <f t="array" ref="C3633">_xlfn.TEXTSPLIT(_xlfn.TEXTJOIN("",FALSE,B3633,"*"),{" ","-"})</f>
        <v>Registeel*</v>
      </c>
      <c r="I3633">
        <f t="shared" si="56"/>
        <v>379</v>
      </c>
    </row>
    <row r="3634" spans="1:9" x14ac:dyDescent="0.25">
      <c r="A3634" t="s">
        <v>5283</v>
      </c>
      <c r="B3634" t="s">
        <v>1203</v>
      </c>
      <c r="C3634" t="str" cm="1">
        <f t="array" ref="C3634">_xlfn.TEXTSPLIT(_xlfn.TEXTJOIN("",FALSE,B3634,"*"),{" ","-"})</f>
        <v>Relicanth*</v>
      </c>
      <c r="I3634">
        <f t="shared" si="56"/>
        <v>369</v>
      </c>
    </row>
    <row r="3635" spans="1:9" x14ac:dyDescent="0.25">
      <c r="A3635" t="s">
        <v>5284</v>
      </c>
      <c r="B3635" t="s">
        <v>1471</v>
      </c>
      <c r="C3635" t="str" cm="1">
        <f t="array" ref="C3635">_xlfn.TEXTSPLIT(_xlfn.TEXTJOIN("",FALSE,B3635,"*"),{" ","-"})</f>
        <v>Sableye*</v>
      </c>
      <c r="I3635">
        <f t="shared" si="56"/>
        <v>302</v>
      </c>
    </row>
    <row r="3636" spans="1:9" x14ac:dyDescent="0.25">
      <c r="A3636" t="s">
        <v>5285</v>
      </c>
      <c r="B3636" t="s">
        <v>3146</v>
      </c>
      <c r="C3636" t="str" cm="1">
        <f t="array" ref="C3636">_xlfn.TEXTSPLIT(_xlfn.TEXTJOIN("",FALSE,B3636,"*"),{" ","-"})</f>
        <v>Seviper*</v>
      </c>
      <c r="I3636">
        <f t="shared" si="56"/>
        <v>336</v>
      </c>
    </row>
    <row r="3637" spans="1:9" x14ac:dyDescent="0.25">
      <c r="A3637" t="s">
        <v>5286</v>
      </c>
      <c r="B3637" t="s">
        <v>2018</v>
      </c>
      <c r="C3637" t="str" cm="1">
        <f t="array" ref="C3637">_xlfn.TEXTSPLIT(_xlfn.TEXTJOIN("",FALSE,B3637,"*"),{" ","-"})</f>
        <v>Torkoal*</v>
      </c>
      <c r="I3637">
        <f t="shared" si="56"/>
        <v>324</v>
      </c>
    </row>
    <row r="3638" spans="1:9" x14ac:dyDescent="0.25">
      <c r="A3638" t="s">
        <v>5287</v>
      </c>
      <c r="B3638" t="s">
        <v>3124</v>
      </c>
      <c r="C3638" t="str" cm="1">
        <f t="array" ref="C3638">_xlfn.TEXTSPLIT(_xlfn.TEXTJOIN("",FALSE,B3638,"*"),{" ","-"})</f>
        <v>Zangoose*</v>
      </c>
      <c r="I3638">
        <f t="shared" si="56"/>
        <v>335</v>
      </c>
    </row>
    <row r="3639" spans="1:9" x14ac:dyDescent="0.25">
      <c r="A3639" t="s">
        <v>5288</v>
      </c>
      <c r="B3639" t="s">
        <v>5289</v>
      </c>
      <c r="C3639" t="str" cm="1">
        <f t="array" ref="C3639:D3639">_xlfn.TEXTSPLIT(_xlfn.TEXTJOIN("",FALSE,B3639,"*"),{" ","-"})</f>
        <v>Aerodactyl</v>
      </c>
      <c r="D3639" t="str">
        <v>Î´*</v>
      </c>
      <c r="I3639">
        <f t="shared" si="56"/>
        <v>142</v>
      </c>
    </row>
    <row r="3640" spans="1:9" x14ac:dyDescent="0.25">
      <c r="A3640" t="s">
        <v>5290</v>
      </c>
      <c r="B3640" t="s">
        <v>2367</v>
      </c>
      <c r="C3640" t="str" cm="1">
        <f t="array" ref="C3640">_xlfn.TEXTSPLIT(_xlfn.TEXTJOIN("",FALSE,B3640,"*"),{" ","-"})</f>
        <v>Camerupt*</v>
      </c>
      <c r="I3640">
        <f t="shared" si="56"/>
        <v>323</v>
      </c>
    </row>
    <row r="3641" spans="1:9" x14ac:dyDescent="0.25">
      <c r="A3641" t="s">
        <v>5291</v>
      </c>
      <c r="B3641" t="s">
        <v>5292</v>
      </c>
      <c r="C3641" t="str" cm="1">
        <f t="array" ref="C3641:D3641">_xlfn.TEXTSPLIT(_xlfn.TEXTJOIN("",FALSE,B3641,"*"),{" ","-"})</f>
        <v>Chimecho</v>
      </c>
      <c r="D3641" t="str">
        <v>Î´*</v>
      </c>
      <c r="I3641">
        <f t="shared" si="56"/>
        <v>358</v>
      </c>
    </row>
    <row r="3642" spans="1:9" x14ac:dyDescent="0.25">
      <c r="A3642" t="s">
        <v>5293</v>
      </c>
      <c r="B3642" t="s">
        <v>2247</v>
      </c>
      <c r="C3642" t="str" cm="1">
        <f t="array" ref="C3642">_xlfn.TEXTSPLIT(_xlfn.TEXTJOIN("",FALSE,B3642,"*"),{" ","-"})</f>
        <v>Claydol*</v>
      </c>
      <c r="I3642">
        <f t="shared" si="56"/>
        <v>344</v>
      </c>
    </row>
    <row r="3643" spans="1:9" x14ac:dyDescent="0.25">
      <c r="A3643" t="s">
        <v>5294</v>
      </c>
      <c r="B3643" t="s">
        <v>2012</v>
      </c>
      <c r="C3643" t="str" cm="1">
        <f t="array" ref="C3643">_xlfn.TEXTSPLIT(_xlfn.TEXTJOIN("",FALSE,B3643,"*"),{" ","-"})</f>
        <v>Combusken*</v>
      </c>
      <c r="I3643">
        <f t="shared" si="56"/>
        <v>256</v>
      </c>
    </row>
    <row r="3644" spans="1:9" x14ac:dyDescent="0.25">
      <c r="A3644" t="s">
        <v>5295</v>
      </c>
      <c r="B3644" t="s">
        <v>2653</v>
      </c>
      <c r="C3644" t="str" cm="1">
        <f t="array" ref="C3644">_xlfn.TEXTSPLIT(_xlfn.TEXTJOIN("",FALSE,B3644,"*"),{" ","-"})</f>
        <v>Donphan*</v>
      </c>
      <c r="I3644">
        <f t="shared" si="56"/>
        <v>232</v>
      </c>
    </row>
    <row r="3645" spans="1:9" x14ac:dyDescent="0.25">
      <c r="A3645" t="s">
        <v>5296</v>
      </c>
      <c r="B3645" t="s">
        <v>5297</v>
      </c>
      <c r="C3645" t="str" cm="1">
        <f t="array" ref="C3645:D3645">_xlfn.TEXTSPLIT(_xlfn.TEXTJOIN("",FALSE,B3645,"*"),{" ","-"})</f>
        <v>Exeggutor</v>
      </c>
      <c r="D3645" t="str">
        <v>Î´*</v>
      </c>
      <c r="I3645">
        <f t="shared" si="56"/>
        <v>103</v>
      </c>
    </row>
    <row r="3646" spans="1:9" x14ac:dyDescent="0.25">
      <c r="A3646" t="s">
        <v>5298</v>
      </c>
      <c r="B3646" t="s">
        <v>5299</v>
      </c>
      <c r="C3646" t="str" cm="1">
        <f t="array" ref="C3646:D3646">_xlfn.TEXTSPLIT(_xlfn.TEXTJOIN("",FALSE,B3646,"*"),{" ","-"})</f>
        <v>Gloom</v>
      </c>
      <c r="D3646" t="str">
        <v>Î´*</v>
      </c>
      <c r="I3646">
        <f t="shared" si="56"/>
        <v>44</v>
      </c>
    </row>
    <row r="3647" spans="1:9" x14ac:dyDescent="0.25">
      <c r="A3647" t="s">
        <v>5300</v>
      </c>
      <c r="B3647" t="s">
        <v>5301</v>
      </c>
      <c r="C3647" t="str" cm="1">
        <f t="array" ref="C3647:D3647">_xlfn.TEXTSPLIT(_xlfn.TEXTJOIN("",FALSE,B3647,"*"),{" ","-"})</f>
        <v>Golduck</v>
      </c>
      <c r="D3647" t="str">
        <v>Î´*</v>
      </c>
      <c r="I3647">
        <f t="shared" si="56"/>
        <v>55</v>
      </c>
    </row>
    <row r="3648" spans="1:9" x14ac:dyDescent="0.25">
      <c r="A3648" t="s">
        <v>5302</v>
      </c>
      <c r="B3648" t="s">
        <v>5303</v>
      </c>
      <c r="C3648" t="str" cm="1">
        <f t="array" ref="C3648:D3648">_xlfn.TEXTSPLIT(_xlfn.TEXTJOIN("",FALSE,B3648,"*"),{" ","-"})</f>
        <v>Holon's</v>
      </c>
      <c r="D3648" t="str">
        <v>Castform*</v>
      </c>
      <c r="I3648">
        <f t="shared" si="56"/>
        <v>351</v>
      </c>
    </row>
    <row r="3649" spans="1:9" x14ac:dyDescent="0.25">
      <c r="A3649" t="s">
        <v>5304</v>
      </c>
      <c r="B3649" t="s">
        <v>1283</v>
      </c>
      <c r="C3649" t="str" cm="1">
        <f t="array" ref="C3649">_xlfn.TEXTSPLIT(_xlfn.TEXTJOIN("",FALSE,B3649,"*"),{" ","-"})</f>
        <v>Lairon*</v>
      </c>
      <c r="I3649">
        <f t="shared" si="56"/>
        <v>305</v>
      </c>
    </row>
    <row r="3650" spans="1:9" x14ac:dyDescent="0.25">
      <c r="A3650" t="s">
        <v>5305</v>
      </c>
      <c r="B3650" t="s">
        <v>2216</v>
      </c>
      <c r="C3650" t="str" cm="1">
        <f t="array" ref="C3650">_xlfn.TEXTSPLIT(_xlfn.TEXTJOIN("",FALSE,B3650,"*"),{" ","-"})</f>
        <v>Manectric*</v>
      </c>
      <c r="I3650">
        <f t="shared" si="56"/>
        <v>310</v>
      </c>
    </row>
    <row r="3651" spans="1:9" x14ac:dyDescent="0.25">
      <c r="A3651" t="s">
        <v>5306</v>
      </c>
      <c r="B3651" t="s">
        <v>1147</v>
      </c>
      <c r="C3651" t="str" cm="1">
        <f t="array" ref="C3651">_xlfn.TEXTSPLIT(_xlfn.TEXTJOIN("",FALSE,B3651,"*"),{" ","-"})</f>
        <v>Masquerain*</v>
      </c>
      <c r="I3651">
        <f t="shared" ref="I3651:I3714" si="57">_xlfn.XLOOKUP(B3651,X$2:X$1093,V$2:V$1093, _xlfn.XLOOKUP(C3651,X$2:X$1093,V$2:V$1093, _xlfn.XLOOKUP(D3651,X$2:X$1093,V$2:V$1093, _xlfn.XLOOKUP(E3651,X$2:X$1093,V$2:V$1093, _xlfn.XLOOKUP(F3651,X$2:X$1093,V$2:V$1093, _xlfn.XLOOKUP(G3651,X$2:X$1093,V$2:V$1093, _xlfn.XLOOKUP(H3651,X$2:X$1093,V$2:V$1093, IF(ISNUMBER(SEARCH("sv", A3651)),"",""),2),2),2),2),2),2),2)</f>
        <v>284</v>
      </c>
    </row>
    <row r="3652" spans="1:9" x14ac:dyDescent="0.25">
      <c r="A3652" t="s">
        <v>5307</v>
      </c>
      <c r="B3652" t="s">
        <v>5308</v>
      </c>
      <c r="C3652" t="str" cm="1">
        <f t="array" ref="C3652:D3652">_xlfn.TEXTSPLIT(_xlfn.TEXTJOIN("",FALSE,B3652,"*"),{" ","-"})</f>
        <v>Persian</v>
      </c>
      <c r="D3652" t="str">
        <v>Î´*</v>
      </c>
      <c r="I3652">
        <f t="shared" si="57"/>
        <v>53</v>
      </c>
    </row>
    <row r="3653" spans="1:9" x14ac:dyDescent="0.25">
      <c r="A3653" t="s">
        <v>5309</v>
      </c>
      <c r="B3653" t="s">
        <v>5310</v>
      </c>
      <c r="C3653" t="str" cm="1">
        <f t="array" ref="C3653:D3653">_xlfn.TEXTSPLIT(_xlfn.TEXTJOIN("",FALSE,B3653,"*"),{" ","-"})</f>
        <v>Pidgeotto</v>
      </c>
      <c r="D3653" t="str">
        <v>Î´*</v>
      </c>
      <c r="I3653">
        <f t="shared" si="57"/>
        <v>17</v>
      </c>
    </row>
    <row r="3654" spans="1:9" x14ac:dyDescent="0.25">
      <c r="A3654" t="s">
        <v>5311</v>
      </c>
      <c r="B3654" t="s">
        <v>5312</v>
      </c>
      <c r="C3654" t="str" cm="1">
        <f t="array" ref="C3654:D3654">_xlfn.TEXTSPLIT(_xlfn.TEXTJOIN("",FALSE,B3654,"*"),{" ","-"})</f>
        <v>Primeape</v>
      </c>
      <c r="D3654" t="str">
        <v>Î´*</v>
      </c>
      <c r="I3654">
        <f t="shared" si="57"/>
        <v>57</v>
      </c>
    </row>
    <row r="3655" spans="1:9" x14ac:dyDescent="0.25">
      <c r="A3655" t="s">
        <v>5313</v>
      </c>
      <c r="B3655" t="s">
        <v>61</v>
      </c>
      <c r="C3655" t="str" cm="1">
        <f t="array" ref="C3655">_xlfn.TEXTSPLIT(_xlfn.TEXTJOIN("",FALSE,B3655,"*"),{" ","-"})</f>
        <v>Raichu*</v>
      </c>
      <c r="I3655">
        <f t="shared" si="57"/>
        <v>26</v>
      </c>
    </row>
    <row r="3656" spans="1:9" x14ac:dyDescent="0.25">
      <c r="A3656" t="s">
        <v>5314</v>
      </c>
      <c r="B3656" t="s">
        <v>5315</v>
      </c>
      <c r="C3656" t="str" cm="1">
        <f t="array" ref="C3656:D3656">_xlfn.TEXTSPLIT(_xlfn.TEXTJOIN("",FALSE,B3656,"*"),{" ","-"})</f>
        <v>Seadra</v>
      </c>
      <c r="D3656" t="str">
        <v>Î´*</v>
      </c>
      <c r="I3656">
        <f t="shared" si="57"/>
        <v>117</v>
      </c>
    </row>
    <row r="3657" spans="1:9" x14ac:dyDescent="0.25">
      <c r="A3657" t="s">
        <v>5316</v>
      </c>
      <c r="B3657" t="s">
        <v>5317</v>
      </c>
      <c r="C3657" t="str" cm="1">
        <f t="array" ref="C3657:D3657">_xlfn.TEXTSPLIT(_xlfn.TEXTJOIN("",FALSE,B3657,"*"),{" ","-"})</f>
        <v>Sharpedo</v>
      </c>
      <c r="D3657" t="str">
        <v>Î´*</v>
      </c>
      <c r="I3657">
        <f t="shared" si="57"/>
        <v>319</v>
      </c>
    </row>
    <row r="3658" spans="1:9" x14ac:dyDescent="0.25">
      <c r="A3658" t="s">
        <v>5318</v>
      </c>
      <c r="B3658" t="s">
        <v>5319</v>
      </c>
      <c r="C3658" t="str" cm="1">
        <f t="array" ref="C3658:D3658">_xlfn.TEXTSPLIT(_xlfn.TEXTJOIN("",FALSE,B3658,"*"),{" ","-"})</f>
        <v>Vibrava</v>
      </c>
      <c r="D3658" t="str">
        <v>Î´*</v>
      </c>
      <c r="I3658">
        <f t="shared" si="57"/>
        <v>329</v>
      </c>
    </row>
    <row r="3659" spans="1:9" x14ac:dyDescent="0.25">
      <c r="A3659" t="s">
        <v>5320</v>
      </c>
      <c r="B3659" t="s">
        <v>3462</v>
      </c>
      <c r="C3659" t="str" cm="1">
        <f t="array" ref="C3659">_xlfn.TEXTSPLIT(_xlfn.TEXTJOIN("",FALSE,B3659,"*"),{" ","-"})</f>
        <v>Whiscash*</v>
      </c>
      <c r="I3659">
        <f t="shared" si="57"/>
        <v>340</v>
      </c>
    </row>
    <row r="3660" spans="1:9" x14ac:dyDescent="0.25">
      <c r="A3660" t="s">
        <v>5321</v>
      </c>
      <c r="B3660" t="s">
        <v>2414</v>
      </c>
      <c r="C3660" t="str" cm="1">
        <f t="array" ref="C3660">_xlfn.TEXTSPLIT(_xlfn.TEXTJOIN("",FALSE,B3660,"*"),{" ","-"})</f>
        <v>Wobbuffet*</v>
      </c>
      <c r="I3660">
        <f t="shared" si="57"/>
        <v>202</v>
      </c>
    </row>
    <row r="3661" spans="1:9" x14ac:dyDescent="0.25">
      <c r="A3661" t="s">
        <v>5322</v>
      </c>
      <c r="B3661" t="s">
        <v>5323</v>
      </c>
      <c r="C3661" t="str" cm="1">
        <f t="array" ref="C3661:D3661">_xlfn.TEXTSPLIT(_xlfn.TEXTJOIN("",FALSE,B3661,"*"),{" ","-"})</f>
        <v>Anorith</v>
      </c>
      <c r="D3661" t="str">
        <v>Î´*</v>
      </c>
      <c r="I3661">
        <f t="shared" si="57"/>
        <v>347</v>
      </c>
    </row>
    <row r="3662" spans="1:9" x14ac:dyDescent="0.25">
      <c r="A3662" t="s">
        <v>5324</v>
      </c>
      <c r="B3662" t="s">
        <v>1280</v>
      </c>
      <c r="C3662" t="str" cm="1">
        <f t="array" ref="C3662">_xlfn.TEXTSPLIT(_xlfn.TEXTJOIN("",FALSE,B3662,"*"),{" ","-"})</f>
        <v>Aron*</v>
      </c>
      <c r="I3662">
        <f t="shared" si="57"/>
        <v>304</v>
      </c>
    </row>
    <row r="3663" spans="1:9" x14ac:dyDescent="0.25">
      <c r="A3663" t="s">
        <v>5325</v>
      </c>
      <c r="B3663" t="s">
        <v>2244</v>
      </c>
      <c r="C3663" t="str" cm="1">
        <f t="array" ref="C3663">_xlfn.TEXTSPLIT(_xlfn.TEXTJOIN("",FALSE,B3663,"*"),{" ","-"})</f>
        <v>Baltoy*</v>
      </c>
      <c r="I3663">
        <f t="shared" si="57"/>
        <v>343</v>
      </c>
    </row>
    <row r="3664" spans="1:9" x14ac:dyDescent="0.25">
      <c r="A3664" t="s">
        <v>5326</v>
      </c>
      <c r="B3664" t="s">
        <v>3464</v>
      </c>
      <c r="C3664" t="str" cm="1">
        <f t="array" ref="C3664">_xlfn.TEXTSPLIT(_xlfn.TEXTJOIN("",FALSE,B3664,"*"),{" ","-"})</f>
        <v>Barboach*</v>
      </c>
      <c r="I3664">
        <f t="shared" si="57"/>
        <v>339</v>
      </c>
    </row>
    <row r="3665" spans="1:9" x14ac:dyDescent="0.25">
      <c r="A3665" t="s">
        <v>5327</v>
      </c>
      <c r="B3665" t="s">
        <v>5328</v>
      </c>
      <c r="C3665" t="str" cm="1">
        <f t="array" ref="C3665:D3665">_xlfn.TEXTSPLIT(_xlfn.TEXTJOIN("",FALSE,B3665,"*"),{" ","-"})</f>
        <v>Carvanha</v>
      </c>
      <c r="D3665" t="str">
        <v>Î´*</v>
      </c>
      <c r="I3665">
        <f t="shared" si="57"/>
        <v>318</v>
      </c>
    </row>
    <row r="3666" spans="1:9" x14ac:dyDescent="0.25">
      <c r="A3666" t="s">
        <v>5329</v>
      </c>
      <c r="B3666" t="s">
        <v>3993</v>
      </c>
      <c r="C3666" t="str" cm="1">
        <f t="array" ref="C3666">_xlfn.TEXTSPLIT(_xlfn.TEXTJOIN("",FALSE,B3666,"*"),{" ","-"})</f>
        <v>Corphish*</v>
      </c>
      <c r="I3666">
        <f t="shared" si="57"/>
        <v>341</v>
      </c>
    </row>
    <row r="3667" spans="1:9" x14ac:dyDescent="0.25">
      <c r="A3667" t="s">
        <v>5330</v>
      </c>
      <c r="B3667" t="s">
        <v>3993</v>
      </c>
      <c r="C3667" t="str" cm="1">
        <f t="array" ref="C3667">_xlfn.TEXTSPLIT(_xlfn.TEXTJOIN("",FALSE,B3667,"*"),{" ","-"})</f>
        <v>Corphish*</v>
      </c>
      <c r="I3667">
        <f t="shared" si="57"/>
        <v>341</v>
      </c>
    </row>
    <row r="3668" spans="1:9" x14ac:dyDescent="0.25">
      <c r="A3668" t="s">
        <v>5331</v>
      </c>
      <c r="B3668" t="s">
        <v>2212</v>
      </c>
      <c r="C3668" t="str" cm="1">
        <f t="array" ref="C3668">_xlfn.TEXTSPLIT(_xlfn.TEXTJOIN("",FALSE,B3668,"*"),{" ","-"})</f>
        <v>Electrike*</v>
      </c>
      <c r="I3668">
        <f t="shared" si="57"/>
        <v>309</v>
      </c>
    </row>
    <row r="3669" spans="1:9" x14ac:dyDescent="0.25">
      <c r="A3669" t="s">
        <v>5332</v>
      </c>
      <c r="B3669" t="s">
        <v>5333</v>
      </c>
      <c r="C3669" t="str" cm="1">
        <f t="array" ref="C3669:D3669">_xlfn.TEXTSPLIT(_xlfn.TEXTJOIN("",FALSE,B3669,"*"),{" ","-"})</f>
        <v>Exeggcute</v>
      </c>
      <c r="D3669" t="str">
        <v>Î´*</v>
      </c>
      <c r="I3669">
        <f t="shared" si="57"/>
        <v>102</v>
      </c>
    </row>
    <row r="3670" spans="1:9" x14ac:dyDescent="0.25">
      <c r="A3670" t="s">
        <v>5334</v>
      </c>
      <c r="B3670" t="s">
        <v>5335</v>
      </c>
      <c r="C3670" t="str" cm="1">
        <f t="array" ref="C3670:D3670">_xlfn.TEXTSPLIT(_xlfn.TEXTJOIN("",FALSE,B3670,"*"),{" ","-"})</f>
        <v>Horsea</v>
      </c>
      <c r="D3670" t="str">
        <v>Î´*</v>
      </c>
      <c r="I3670">
        <f t="shared" si="57"/>
        <v>116</v>
      </c>
    </row>
    <row r="3671" spans="1:9" x14ac:dyDescent="0.25">
      <c r="A3671" t="s">
        <v>5336</v>
      </c>
      <c r="B3671" t="s">
        <v>5337</v>
      </c>
      <c r="C3671" t="str" cm="1">
        <f t="array" ref="C3671:D3671">_xlfn.TEXTSPLIT(_xlfn.TEXTJOIN("",FALSE,B3671,"*"),{" ","-"})</f>
        <v>Kabuto</v>
      </c>
      <c r="D3671" t="str">
        <v>Î´*</v>
      </c>
      <c r="I3671">
        <f t="shared" si="57"/>
        <v>140</v>
      </c>
    </row>
    <row r="3672" spans="1:9" x14ac:dyDescent="0.25">
      <c r="A3672" t="s">
        <v>5338</v>
      </c>
      <c r="B3672" t="s">
        <v>5339</v>
      </c>
      <c r="C3672" t="str" cm="1">
        <f t="array" ref="C3672:D3672">_xlfn.TEXTSPLIT(_xlfn.TEXTJOIN("",FALSE,B3672,"*"),{" ","-"})</f>
        <v>Lileep</v>
      </c>
      <c r="D3672" t="str">
        <v>Î´*</v>
      </c>
      <c r="I3672">
        <f t="shared" si="57"/>
        <v>345</v>
      </c>
    </row>
    <row r="3673" spans="1:9" x14ac:dyDescent="0.25">
      <c r="A3673" t="s">
        <v>5340</v>
      </c>
      <c r="B3673" t="s">
        <v>5341</v>
      </c>
      <c r="C3673" t="str" cm="1">
        <f t="array" ref="C3673:D3673">_xlfn.TEXTSPLIT(_xlfn.TEXTJOIN("",FALSE,B3673,"*"),{" ","-"})</f>
        <v>Magikarp</v>
      </c>
      <c r="D3673" t="str">
        <v>Î´*</v>
      </c>
      <c r="I3673">
        <f t="shared" si="57"/>
        <v>129</v>
      </c>
    </row>
    <row r="3674" spans="1:9" x14ac:dyDescent="0.25">
      <c r="A3674" t="s">
        <v>5342</v>
      </c>
      <c r="B3674" t="s">
        <v>5343</v>
      </c>
      <c r="C3674" t="str" cm="1">
        <f t="array" ref="C3674:D3674">_xlfn.TEXTSPLIT(_xlfn.TEXTJOIN("",FALSE,B3674,"*"),{" ","-"})</f>
        <v>Mankey</v>
      </c>
      <c r="D3674" t="str">
        <v>Î´*</v>
      </c>
      <c r="I3674">
        <f t="shared" si="57"/>
        <v>56</v>
      </c>
    </row>
    <row r="3675" spans="1:9" x14ac:dyDescent="0.25">
      <c r="A3675" t="s">
        <v>5344</v>
      </c>
      <c r="B3675" t="s">
        <v>5345</v>
      </c>
      <c r="C3675" t="str" cm="1">
        <f t="array" ref="C3675:D3675">_xlfn.TEXTSPLIT(_xlfn.TEXTJOIN("",FALSE,B3675,"*"),{" ","-"})</f>
        <v>Meowth</v>
      </c>
      <c r="D3675" t="str">
        <v>Î´*</v>
      </c>
      <c r="I3675">
        <f t="shared" si="57"/>
        <v>52</v>
      </c>
    </row>
    <row r="3676" spans="1:9" x14ac:dyDescent="0.25">
      <c r="A3676" t="s">
        <v>5346</v>
      </c>
      <c r="B3676" t="s">
        <v>2364</v>
      </c>
      <c r="C3676" t="str" cm="1">
        <f t="array" ref="C3676">_xlfn.TEXTSPLIT(_xlfn.TEXTJOIN("",FALSE,B3676,"*"),{" ","-"})</f>
        <v>Numel*</v>
      </c>
      <c r="I3676">
        <f t="shared" si="57"/>
        <v>322</v>
      </c>
    </row>
    <row r="3677" spans="1:9" x14ac:dyDescent="0.25">
      <c r="A3677" t="s">
        <v>5347</v>
      </c>
      <c r="B3677" t="s">
        <v>5348</v>
      </c>
      <c r="C3677" t="str" cm="1">
        <f t="array" ref="C3677:D3677">_xlfn.TEXTSPLIT(_xlfn.TEXTJOIN("",FALSE,B3677,"*"),{" ","-"})</f>
        <v>Oddish</v>
      </c>
      <c r="D3677" t="str">
        <v>Î´*</v>
      </c>
      <c r="I3677">
        <f t="shared" si="57"/>
        <v>43</v>
      </c>
    </row>
    <row r="3678" spans="1:9" x14ac:dyDescent="0.25">
      <c r="A3678" t="s">
        <v>5349</v>
      </c>
      <c r="B3678" t="s">
        <v>5350</v>
      </c>
      <c r="C3678" t="str" cm="1">
        <f t="array" ref="C3678:D3678">_xlfn.TEXTSPLIT(_xlfn.TEXTJOIN("",FALSE,B3678,"*"),{" ","-"})</f>
        <v>Omanyte</v>
      </c>
      <c r="D3678" t="str">
        <v>Î´*</v>
      </c>
      <c r="I3678">
        <f t="shared" si="57"/>
        <v>138</v>
      </c>
    </row>
    <row r="3679" spans="1:9" x14ac:dyDescent="0.25">
      <c r="A3679" t="s">
        <v>5351</v>
      </c>
      <c r="B3679" t="s">
        <v>2650</v>
      </c>
      <c r="C3679" t="str" cm="1">
        <f t="array" ref="C3679">_xlfn.TEXTSPLIT(_xlfn.TEXTJOIN("",FALSE,B3679,"*"),{" ","-"})</f>
        <v>Phanpy*</v>
      </c>
      <c r="I3679">
        <f t="shared" si="57"/>
        <v>231</v>
      </c>
    </row>
    <row r="3680" spans="1:9" x14ac:dyDescent="0.25">
      <c r="A3680" t="s">
        <v>5352</v>
      </c>
      <c r="B3680" t="s">
        <v>5353</v>
      </c>
      <c r="C3680" t="str" cm="1">
        <f t="array" ref="C3680:D3680">_xlfn.TEXTSPLIT(_xlfn.TEXTJOIN("",FALSE,B3680,"*"),{" ","-"})</f>
        <v>Pichu</v>
      </c>
      <c r="D3680" t="str">
        <v>Î´*</v>
      </c>
      <c r="I3680">
        <f t="shared" si="57"/>
        <v>172</v>
      </c>
    </row>
    <row r="3681" spans="1:9" x14ac:dyDescent="0.25">
      <c r="A3681" t="s">
        <v>5354</v>
      </c>
      <c r="B3681" t="s">
        <v>5355</v>
      </c>
      <c r="C3681" t="str" cm="1">
        <f t="array" ref="C3681:D3681">_xlfn.TEXTSPLIT(_xlfn.TEXTJOIN("",FALSE,B3681,"*"),{" ","-"})</f>
        <v>Pidgey</v>
      </c>
      <c r="D3681" t="str">
        <v>Î´*</v>
      </c>
      <c r="I3681">
        <f t="shared" si="57"/>
        <v>16</v>
      </c>
    </row>
    <row r="3682" spans="1:9" x14ac:dyDescent="0.25">
      <c r="A3682" t="s">
        <v>5356</v>
      </c>
      <c r="B3682" t="s">
        <v>63</v>
      </c>
      <c r="C3682" t="str" cm="1">
        <f t="array" ref="C3682">_xlfn.TEXTSPLIT(_xlfn.TEXTJOIN("",FALSE,B3682,"*"),{" ","-"})</f>
        <v>Pikachu*</v>
      </c>
      <c r="I3682">
        <f t="shared" si="57"/>
        <v>25</v>
      </c>
    </row>
    <row r="3683" spans="1:9" x14ac:dyDescent="0.25">
      <c r="A3683" t="s">
        <v>5357</v>
      </c>
      <c r="B3683" t="s">
        <v>5241</v>
      </c>
      <c r="C3683" t="str" cm="1">
        <f t="array" ref="C3683:D3683">_xlfn.TEXTSPLIT(_xlfn.TEXTJOIN("",FALSE,B3683,"*"),{" ","-"})</f>
        <v>Pikachu</v>
      </c>
      <c r="D3683" t="str">
        <v>Î´*</v>
      </c>
      <c r="I3683">
        <f t="shared" si="57"/>
        <v>25</v>
      </c>
    </row>
    <row r="3684" spans="1:9" x14ac:dyDescent="0.25">
      <c r="A3684" t="s">
        <v>5358</v>
      </c>
      <c r="B3684" t="s">
        <v>4058</v>
      </c>
      <c r="C3684" t="str" cm="1">
        <f t="array" ref="C3684">_xlfn.TEXTSPLIT(_xlfn.TEXTJOIN("",FALSE,B3684,"*"),{" ","-"})</f>
        <v>Poochyena*</v>
      </c>
      <c r="I3684">
        <f t="shared" si="57"/>
        <v>261</v>
      </c>
    </row>
    <row r="3685" spans="1:9" x14ac:dyDescent="0.25">
      <c r="A3685" t="s">
        <v>5359</v>
      </c>
      <c r="B3685" t="s">
        <v>5360</v>
      </c>
      <c r="C3685" t="str" cm="1">
        <f t="array" ref="C3685:D3685">_xlfn.TEXTSPLIT(_xlfn.TEXTJOIN("",FALSE,B3685,"*"),{" ","-"})</f>
        <v>Psyduck</v>
      </c>
      <c r="D3685" t="str">
        <v>Î´*</v>
      </c>
      <c r="I3685">
        <f t="shared" si="57"/>
        <v>54</v>
      </c>
    </row>
    <row r="3686" spans="1:9" x14ac:dyDescent="0.25">
      <c r="A3686" t="s">
        <v>5361</v>
      </c>
      <c r="B3686" t="s">
        <v>1144</v>
      </c>
      <c r="C3686" t="str" cm="1">
        <f t="array" ref="C3686">_xlfn.TEXTSPLIT(_xlfn.TEXTJOIN("",FALSE,B3686,"*"),{" ","-"})</f>
        <v>Surskit*</v>
      </c>
      <c r="I3686">
        <f t="shared" si="57"/>
        <v>283</v>
      </c>
    </row>
    <row r="3687" spans="1:9" x14ac:dyDescent="0.25">
      <c r="A3687" t="s">
        <v>5362</v>
      </c>
      <c r="B3687" t="s">
        <v>1589</v>
      </c>
      <c r="C3687" t="str" cm="1">
        <f t="array" ref="C3687">_xlfn.TEXTSPLIT(_xlfn.TEXTJOIN("",FALSE,B3687,"*"),{" ","-"})</f>
        <v>Torchic*</v>
      </c>
      <c r="I3687">
        <f t="shared" si="57"/>
        <v>255</v>
      </c>
    </row>
    <row r="3688" spans="1:9" x14ac:dyDescent="0.25">
      <c r="A3688" t="s">
        <v>5363</v>
      </c>
      <c r="B3688" t="s">
        <v>5364</v>
      </c>
      <c r="C3688" t="str" cm="1">
        <f t="array" ref="C3688:D3688">_xlfn.TEXTSPLIT(_xlfn.TEXTJOIN("",FALSE,B3688,"*"),{" ","-"})</f>
        <v>Trapinch</v>
      </c>
      <c r="D3688" t="str">
        <v>Î´*</v>
      </c>
      <c r="I3688">
        <f t="shared" si="57"/>
        <v>328</v>
      </c>
    </row>
    <row r="3689" spans="1:9" x14ac:dyDescent="0.25">
      <c r="A3689" t="s">
        <v>5365</v>
      </c>
      <c r="B3689" t="s">
        <v>5366</v>
      </c>
      <c r="C3689" t="str" cm="1">
        <f t="array" ref="C3689:D3689">_xlfn.TEXTSPLIT(_xlfn.TEXTJOIN("",FALSE,B3689,"*"),{" ","-"})</f>
        <v>Crawdaunt</v>
      </c>
      <c r="D3689" t="str">
        <v>ex*</v>
      </c>
      <c r="I3689">
        <f t="shared" si="57"/>
        <v>342</v>
      </c>
    </row>
    <row r="3690" spans="1:9" x14ac:dyDescent="0.25">
      <c r="A3690" t="s">
        <v>5367</v>
      </c>
      <c r="B3690" t="s">
        <v>3042</v>
      </c>
      <c r="C3690" t="str" cm="1">
        <f t="array" ref="C3690:D3690">_xlfn.TEXTSPLIT(_xlfn.TEXTJOIN("",FALSE,B3690,"*"),{" ","-"})</f>
        <v>Mew</v>
      </c>
      <c r="D3690" t="str">
        <v>ex*</v>
      </c>
      <c r="I3690">
        <f t="shared" si="57"/>
        <v>151</v>
      </c>
    </row>
    <row r="3691" spans="1:9" x14ac:dyDescent="0.25">
      <c r="A3691" t="s">
        <v>5368</v>
      </c>
      <c r="B3691" t="s">
        <v>5369</v>
      </c>
      <c r="C3691" t="str" cm="1">
        <f t="array" ref="C3691:D3691">_xlfn.TEXTSPLIT(_xlfn.TEXTJOIN("",FALSE,B3691,"*"),{" ","-"})</f>
        <v>Mightyena</v>
      </c>
      <c r="D3691" t="str">
        <v>ex*</v>
      </c>
      <c r="I3691">
        <f t="shared" si="57"/>
        <v>262</v>
      </c>
    </row>
    <row r="3692" spans="1:9" x14ac:dyDescent="0.25">
      <c r="A3692" t="s">
        <v>5370</v>
      </c>
      <c r="B3692" t="s">
        <v>5371</v>
      </c>
      <c r="C3692" t="str" cm="1">
        <f t="array" ref="C3692:E3692">_xlfn.TEXTSPLIT(_xlfn.TEXTJOIN("",FALSE,B3692,"*"),{" ","-"})</f>
        <v>Gyarados</v>
      </c>
      <c r="D3692" t="str">
        <v>â˜…</v>
      </c>
      <c r="E3692" t="str">
        <v>Î´*</v>
      </c>
      <c r="I3692">
        <f t="shared" si="57"/>
        <v>130</v>
      </c>
    </row>
    <row r="3693" spans="1:9" x14ac:dyDescent="0.25">
      <c r="A3693" t="s">
        <v>5372</v>
      </c>
      <c r="B3693" t="s">
        <v>5373</v>
      </c>
      <c r="C3693" t="str" cm="1">
        <f t="array" ref="C3693:D3693">_xlfn.TEXTSPLIT(_xlfn.TEXTJOIN("",FALSE,B3693,"*"),{" ","-"})</f>
        <v>Mewtwo</v>
      </c>
      <c r="D3693" t="str">
        <v>â˜…*</v>
      </c>
      <c r="I3693">
        <f t="shared" si="57"/>
        <v>150</v>
      </c>
    </row>
    <row r="3694" spans="1:9" x14ac:dyDescent="0.25">
      <c r="A3694" t="s">
        <v>5374</v>
      </c>
      <c r="B3694" t="s">
        <v>5375</v>
      </c>
      <c r="C3694" t="str" cm="1">
        <f t="array" ref="C3694:D3694">_xlfn.TEXTSPLIT(_xlfn.TEXTJOIN("",FALSE,B3694,"*"),{" ","-"})</f>
        <v>Pikachu</v>
      </c>
      <c r="D3694" t="str">
        <v>â˜…*</v>
      </c>
      <c r="I3694">
        <f t="shared" si="57"/>
        <v>25</v>
      </c>
    </row>
    <row r="3695" spans="1:9" x14ac:dyDescent="0.25">
      <c r="A3695" t="s">
        <v>5376</v>
      </c>
      <c r="B3695" t="s">
        <v>812</v>
      </c>
      <c r="C3695" t="str" cm="1">
        <f t="array" ref="C3695">_xlfn.TEXTSPLIT(_xlfn.TEXTJOIN("",FALSE,B3695,"*"),{" ","-"})</f>
        <v>Mew*</v>
      </c>
      <c r="I3695">
        <f t="shared" si="57"/>
        <v>151</v>
      </c>
    </row>
    <row r="3696" spans="1:9" x14ac:dyDescent="0.25">
      <c r="A3696" t="s">
        <v>5377</v>
      </c>
      <c r="B3696" t="s">
        <v>3588</v>
      </c>
      <c r="C3696" t="str" cm="1">
        <f t="array" ref="C3696">_xlfn.TEXTSPLIT(_xlfn.TEXTJOIN("",FALSE,B3696,"*"),{" ","-"})</f>
        <v>Banette*</v>
      </c>
      <c r="I3696">
        <f t="shared" si="57"/>
        <v>354</v>
      </c>
    </row>
    <row r="3697" spans="1:9" x14ac:dyDescent="0.25">
      <c r="A3697" t="s">
        <v>5378</v>
      </c>
      <c r="B3697" t="s">
        <v>5379</v>
      </c>
      <c r="C3697" t="str" cm="1">
        <f t="array" ref="C3697:D3697">_xlfn.TEXTSPLIT(_xlfn.TEXTJOIN("",FALSE,B3697,"*"),{" ","-"})</f>
        <v>Blastoise</v>
      </c>
      <c r="D3697" t="str">
        <v>Î´*</v>
      </c>
      <c r="I3697">
        <f t="shared" si="57"/>
        <v>9</v>
      </c>
    </row>
    <row r="3698" spans="1:9" x14ac:dyDescent="0.25">
      <c r="A3698" t="s">
        <v>5380</v>
      </c>
      <c r="B3698" t="s">
        <v>2367</v>
      </c>
      <c r="C3698" t="str" cm="1">
        <f t="array" ref="C3698">_xlfn.TEXTSPLIT(_xlfn.TEXTJOIN("",FALSE,B3698,"*"),{" ","-"})</f>
        <v>Camerupt*</v>
      </c>
      <c r="I3698">
        <f t="shared" si="57"/>
        <v>323</v>
      </c>
    </row>
    <row r="3699" spans="1:9" x14ac:dyDescent="0.25">
      <c r="A3699" t="s">
        <v>5381</v>
      </c>
      <c r="B3699" t="s">
        <v>5382</v>
      </c>
      <c r="C3699" t="str" cm="1">
        <f t="array" ref="C3699:D3699">_xlfn.TEXTSPLIT(_xlfn.TEXTJOIN("",FALSE,B3699,"*"),{" ","-"})</f>
        <v>Charizard</v>
      </c>
      <c r="D3699" t="str">
        <v>Î´*</v>
      </c>
      <c r="I3699">
        <f t="shared" si="57"/>
        <v>6</v>
      </c>
    </row>
    <row r="3700" spans="1:9" x14ac:dyDescent="0.25">
      <c r="A3700" t="s">
        <v>5383</v>
      </c>
      <c r="B3700" t="s">
        <v>80</v>
      </c>
      <c r="C3700" t="str" cm="1">
        <f t="array" ref="C3700">_xlfn.TEXTSPLIT(_xlfn.TEXTJOIN("",FALSE,B3700,"*"),{" ","-"})</f>
        <v>Dugtrio*</v>
      </c>
      <c r="I3700">
        <f t="shared" si="57"/>
        <v>51</v>
      </c>
    </row>
    <row r="3701" spans="1:9" x14ac:dyDescent="0.25">
      <c r="A3701" t="s">
        <v>5384</v>
      </c>
      <c r="B3701" t="s">
        <v>5385</v>
      </c>
      <c r="C3701" t="str" cm="1">
        <f t="array" ref="C3701:D3701">_xlfn.TEXTSPLIT(_xlfn.TEXTJOIN("",FALSE,B3701,"*"),{" ","-"})</f>
        <v>Ludicolo</v>
      </c>
      <c r="D3701" t="str">
        <v>Î´*</v>
      </c>
      <c r="I3701">
        <f t="shared" si="57"/>
        <v>272</v>
      </c>
    </row>
    <row r="3702" spans="1:9" x14ac:dyDescent="0.25">
      <c r="A3702" t="s">
        <v>5386</v>
      </c>
      <c r="B3702" t="s">
        <v>3834</v>
      </c>
      <c r="C3702" t="str" cm="1">
        <f t="array" ref="C3702">_xlfn.TEXTSPLIT(_xlfn.TEXTJOIN("",FALSE,B3702,"*"),{" ","-"})</f>
        <v>Luvdisc*</v>
      </c>
      <c r="I3702">
        <f t="shared" si="57"/>
        <v>370</v>
      </c>
    </row>
    <row r="3703" spans="1:9" x14ac:dyDescent="0.25">
      <c r="A3703" t="s">
        <v>5387</v>
      </c>
      <c r="B3703" t="s">
        <v>2216</v>
      </c>
      <c r="C3703" t="str" cm="1">
        <f t="array" ref="C3703">_xlfn.TEXTSPLIT(_xlfn.TEXTJOIN("",FALSE,B3703,"*"),{" ","-"})</f>
        <v>Manectric*</v>
      </c>
      <c r="I3703">
        <f t="shared" si="57"/>
        <v>310</v>
      </c>
    </row>
    <row r="3704" spans="1:9" x14ac:dyDescent="0.25">
      <c r="A3704" t="s">
        <v>5388</v>
      </c>
      <c r="B3704" t="s">
        <v>2835</v>
      </c>
      <c r="C3704" t="str" cm="1">
        <f t="array" ref="C3704">_xlfn.TEXTSPLIT(_xlfn.TEXTJOIN("",FALSE,B3704,"*"),{" ","-"})</f>
        <v>Mawile*</v>
      </c>
      <c r="I3704">
        <f t="shared" si="57"/>
        <v>303</v>
      </c>
    </row>
    <row r="3705" spans="1:9" x14ac:dyDescent="0.25">
      <c r="A3705" t="s">
        <v>5389</v>
      </c>
      <c r="B3705" t="s">
        <v>1471</v>
      </c>
      <c r="C3705" t="str" cm="1">
        <f t="array" ref="C3705">_xlfn.TEXTSPLIT(_xlfn.TEXTJOIN("",FALSE,B3705,"*"),{" ","-"})</f>
        <v>Sableye*</v>
      </c>
      <c r="I3705">
        <f t="shared" si="57"/>
        <v>302</v>
      </c>
    </row>
    <row r="3706" spans="1:9" x14ac:dyDescent="0.25">
      <c r="A3706" t="s">
        <v>5390</v>
      </c>
      <c r="B3706" t="s">
        <v>4065</v>
      </c>
      <c r="C3706" t="str" cm="1">
        <f t="array" ref="C3706">_xlfn.TEXTSPLIT(_xlfn.TEXTJOIN("",FALSE,B3706,"*"),{" ","-"})</f>
        <v>Swalot*</v>
      </c>
      <c r="I3706">
        <f t="shared" si="57"/>
        <v>317</v>
      </c>
    </row>
    <row r="3707" spans="1:9" x14ac:dyDescent="0.25">
      <c r="A3707" t="s">
        <v>5391</v>
      </c>
      <c r="B3707" t="s">
        <v>340</v>
      </c>
      <c r="C3707" t="str" cm="1">
        <f t="array" ref="C3707">_xlfn.TEXTSPLIT(_xlfn.TEXTJOIN("",FALSE,B3707,"*"),{" ","-"})</f>
        <v>Tauros*</v>
      </c>
      <c r="I3707">
        <f t="shared" si="57"/>
        <v>128</v>
      </c>
    </row>
    <row r="3708" spans="1:9" x14ac:dyDescent="0.25">
      <c r="A3708" t="s">
        <v>5392</v>
      </c>
      <c r="B3708" t="s">
        <v>270</v>
      </c>
      <c r="C3708" t="str" cm="1">
        <f t="array" ref="C3708">_xlfn.TEXTSPLIT(_xlfn.TEXTJOIN("",FALSE,B3708,"*"),{" ","-"})</f>
        <v>Wigglytuff*</v>
      </c>
      <c r="I3708">
        <f t="shared" si="57"/>
        <v>40</v>
      </c>
    </row>
    <row r="3709" spans="1:9" x14ac:dyDescent="0.25">
      <c r="A3709" t="s">
        <v>5393</v>
      </c>
      <c r="B3709" t="s">
        <v>11</v>
      </c>
      <c r="C3709" t="str" cm="1">
        <f t="array" ref="C3709">_xlfn.TEXTSPLIT(_xlfn.TEXTJOIN("",FALSE,B3709,"*"),{" ","-"})</f>
        <v>Blastoise*</v>
      </c>
      <c r="I3709">
        <f t="shared" si="57"/>
        <v>9</v>
      </c>
    </row>
    <row r="3710" spans="1:9" x14ac:dyDescent="0.25">
      <c r="A3710" t="s">
        <v>5394</v>
      </c>
      <c r="B3710" t="s">
        <v>5395</v>
      </c>
      <c r="C3710" t="str" cm="1">
        <f t="array" ref="C3710:D3710">_xlfn.TEXTSPLIT(_xlfn.TEXTJOIN("",FALSE,B3710,"*"),{" ","-"})</f>
        <v>Cacturne</v>
      </c>
      <c r="D3710" t="str">
        <v>Î´*</v>
      </c>
      <c r="I3710">
        <f t="shared" si="57"/>
        <v>332</v>
      </c>
    </row>
    <row r="3711" spans="1:9" x14ac:dyDescent="0.25">
      <c r="A3711" t="s">
        <v>5396</v>
      </c>
      <c r="B3711" t="s">
        <v>2012</v>
      </c>
      <c r="C3711" t="str" cm="1">
        <f t="array" ref="C3711">_xlfn.TEXTSPLIT(_xlfn.TEXTJOIN("",FALSE,B3711,"*"),{" ","-"})</f>
        <v>Combusken*</v>
      </c>
      <c r="I3711">
        <f t="shared" si="57"/>
        <v>256</v>
      </c>
    </row>
    <row r="3712" spans="1:9" x14ac:dyDescent="0.25">
      <c r="A3712" t="s">
        <v>5397</v>
      </c>
      <c r="B3712" t="s">
        <v>1350</v>
      </c>
      <c r="C3712" t="str" cm="1">
        <f t="array" ref="C3712">_xlfn.TEXTSPLIT(_xlfn.TEXTJOIN("",FALSE,B3712,"*"),{" ","-"})</f>
        <v>Dusclops*</v>
      </c>
      <c r="I3712">
        <f t="shared" si="57"/>
        <v>356</v>
      </c>
    </row>
    <row r="3713" spans="1:9" x14ac:dyDescent="0.25">
      <c r="A3713" t="s">
        <v>5398</v>
      </c>
      <c r="B3713" t="s">
        <v>5399</v>
      </c>
      <c r="C3713" t="str" cm="1">
        <f t="array" ref="C3713:D3713">_xlfn.TEXTSPLIT(_xlfn.TEXTJOIN("",FALSE,B3713,"*"),{" ","-"})</f>
        <v>Fearow</v>
      </c>
      <c r="D3713" t="str">
        <v>Î´*</v>
      </c>
      <c r="I3713">
        <f t="shared" si="57"/>
        <v>22</v>
      </c>
    </row>
    <row r="3714" spans="1:9" x14ac:dyDescent="0.25">
      <c r="A3714" t="s">
        <v>5400</v>
      </c>
      <c r="B3714" t="s">
        <v>5401</v>
      </c>
      <c r="C3714" t="str" cm="1">
        <f t="array" ref="C3714:D3714">_xlfn.TEXTSPLIT(_xlfn.TEXTJOIN("",FALSE,B3714,"*"),{" ","-"})</f>
        <v>Grovyle</v>
      </c>
      <c r="D3714" t="str">
        <v>Î´*</v>
      </c>
      <c r="I3714">
        <f t="shared" si="57"/>
        <v>253</v>
      </c>
    </row>
    <row r="3715" spans="1:9" x14ac:dyDescent="0.25">
      <c r="A3715" t="s">
        <v>5402</v>
      </c>
      <c r="B3715" t="s">
        <v>2420</v>
      </c>
      <c r="C3715" t="str" cm="1">
        <f t="array" ref="C3715">_xlfn.TEXTSPLIT(_xlfn.TEXTJOIN("",FALSE,B3715,"*"),{" ","-"})</f>
        <v>Grumpig*</v>
      </c>
      <c r="I3715">
        <f t="shared" ref="I3715:I3778" si="58">_xlfn.XLOOKUP(B3715,X$2:X$1093,V$2:V$1093, _xlfn.XLOOKUP(C3715,X$2:X$1093,V$2:V$1093, _xlfn.XLOOKUP(D3715,X$2:X$1093,V$2:V$1093, _xlfn.XLOOKUP(E3715,X$2:X$1093,V$2:V$1093, _xlfn.XLOOKUP(F3715,X$2:X$1093,V$2:V$1093, _xlfn.XLOOKUP(G3715,X$2:X$1093,V$2:V$1093, _xlfn.XLOOKUP(H3715,X$2:X$1093,V$2:V$1093, IF(ISNUMBER(SEARCH("sv", A3715)),"",""),2),2),2),2),2),2),2)</f>
        <v>326</v>
      </c>
    </row>
    <row r="3716" spans="1:9" x14ac:dyDescent="0.25">
      <c r="A3716" t="s">
        <v>5403</v>
      </c>
      <c r="B3716" t="s">
        <v>861</v>
      </c>
      <c r="C3716" t="str" cm="1">
        <f t="array" ref="C3716">_xlfn.TEXTSPLIT(_xlfn.TEXTJOIN("",FALSE,B3716,"*"),{" ","-"})</f>
        <v>Igglybuff*</v>
      </c>
      <c r="I3716">
        <f t="shared" si="58"/>
        <v>174</v>
      </c>
    </row>
    <row r="3717" spans="1:9" x14ac:dyDescent="0.25">
      <c r="A3717" t="s">
        <v>5404</v>
      </c>
      <c r="B3717" t="s">
        <v>5405</v>
      </c>
      <c r="C3717" t="str" cm="1">
        <f t="array" ref="C3717:D3717">_xlfn.TEXTSPLIT(_xlfn.TEXTJOIN("",FALSE,B3717,"*"),{" ","-"})</f>
        <v>Kingler</v>
      </c>
      <c r="D3717" t="str">
        <v>Î´*</v>
      </c>
      <c r="I3717">
        <f t="shared" si="58"/>
        <v>99</v>
      </c>
    </row>
    <row r="3718" spans="1:9" x14ac:dyDescent="0.25">
      <c r="A3718" t="s">
        <v>5406</v>
      </c>
      <c r="B3718" t="s">
        <v>2700</v>
      </c>
      <c r="C3718" t="str" cm="1">
        <f t="array" ref="C3718">_xlfn.TEXTSPLIT(_xlfn.TEXTJOIN("",FALSE,B3718,"*"),{" ","-"})</f>
        <v>Loudred*</v>
      </c>
      <c r="I3718">
        <f t="shared" si="58"/>
        <v>294</v>
      </c>
    </row>
    <row r="3719" spans="1:9" x14ac:dyDescent="0.25">
      <c r="A3719" t="s">
        <v>5407</v>
      </c>
      <c r="B3719" t="s">
        <v>3741</v>
      </c>
      <c r="C3719" t="str" cm="1">
        <f t="array" ref="C3719">_xlfn.TEXTSPLIT(_xlfn.TEXTJOIN("",FALSE,B3719,"*"),{" ","-"})</f>
        <v>Marshtomp*</v>
      </c>
      <c r="I3719">
        <f t="shared" si="58"/>
        <v>259</v>
      </c>
    </row>
    <row r="3720" spans="1:9" x14ac:dyDescent="0.25">
      <c r="A3720" t="s">
        <v>5408</v>
      </c>
      <c r="B3720" t="s">
        <v>3296</v>
      </c>
      <c r="C3720" t="str" cm="1">
        <f t="array" ref="C3720">_xlfn.TEXTSPLIT(_xlfn.TEXTJOIN("",FALSE,B3720,"*"),{" ","-"})</f>
        <v>Medicham*</v>
      </c>
      <c r="I3720">
        <f t="shared" si="58"/>
        <v>308</v>
      </c>
    </row>
    <row r="3721" spans="1:9" x14ac:dyDescent="0.25">
      <c r="A3721" t="s">
        <v>5409</v>
      </c>
      <c r="B3721" t="s">
        <v>5410</v>
      </c>
      <c r="C3721" t="str" cm="1">
        <f t="array" ref="C3721:D3721">_xlfn.TEXTSPLIT(_xlfn.TEXTJOIN("",FALSE,B3721,"*"),{" ","-"})</f>
        <v>Pelipper</v>
      </c>
      <c r="D3721" t="str">
        <v>Î´*</v>
      </c>
      <c r="I3721">
        <f t="shared" si="58"/>
        <v>279</v>
      </c>
    </row>
    <row r="3722" spans="1:9" x14ac:dyDescent="0.25">
      <c r="A3722" t="s">
        <v>5411</v>
      </c>
      <c r="B3722" t="s">
        <v>3739</v>
      </c>
      <c r="C3722" t="str" cm="1">
        <f t="array" ref="C3722">_xlfn.TEXTSPLIT(_xlfn.TEXTJOIN("",FALSE,B3722,"*"),{" ","-"})</f>
        <v>Swampert*</v>
      </c>
      <c r="I3722">
        <f t="shared" si="58"/>
        <v>260</v>
      </c>
    </row>
    <row r="3723" spans="1:9" x14ac:dyDescent="0.25">
      <c r="A3723" t="s">
        <v>5412</v>
      </c>
      <c r="B3723" t="s">
        <v>65</v>
      </c>
      <c r="C3723" t="str" cm="1">
        <f t="array" ref="C3723">_xlfn.TEXTSPLIT(_xlfn.TEXTJOIN("",FALSE,B3723,"*"),{" ","-"})</f>
        <v>Venusaur*</v>
      </c>
      <c r="I3723">
        <f t="shared" si="58"/>
        <v>3</v>
      </c>
    </row>
    <row r="3724" spans="1:9" x14ac:dyDescent="0.25">
      <c r="A3724" t="s">
        <v>5413</v>
      </c>
      <c r="B3724" t="s">
        <v>25</v>
      </c>
      <c r="C3724" t="str" cm="1">
        <f t="array" ref="C3724">_xlfn.TEXTSPLIT(_xlfn.TEXTJOIN("",FALSE,B3724,"*"),{" ","-"})</f>
        <v>Charmeleon*</v>
      </c>
      <c r="I3724">
        <f t="shared" si="58"/>
        <v>5</v>
      </c>
    </row>
    <row r="3725" spans="1:9" x14ac:dyDescent="0.25">
      <c r="A3725" t="s">
        <v>5414</v>
      </c>
      <c r="B3725" t="s">
        <v>5415</v>
      </c>
      <c r="C3725" t="str" cm="1">
        <f t="array" ref="C3725:D3725">_xlfn.TEXTSPLIT(_xlfn.TEXTJOIN("",FALSE,B3725,"*"),{" ","-"})</f>
        <v>Charmeleon</v>
      </c>
      <c r="D3725" t="str">
        <v>Î´*</v>
      </c>
      <c r="I3725">
        <f t="shared" si="58"/>
        <v>5</v>
      </c>
    </row>
    <row r="3726" spans="1:9" x14ac:dyDescent="0.25">
      <c r="A3726" t="s">
        <v>5416</v>
      </c>
      <c r="B3726" t="s">
        <v>2012</v>
      </c>
      <c r="C3726" t="str" cm="1">
        <f t="array" ref="C3726">_xlfn.TEXTSPLIT(_xlfn.TEXTJOIN("",FALSE,B3726,"*"),{" ","-"})</f>
        <v>Combusken*</v>
      </c>
      <c r="I3726">
        <f t="shared" si="58"/>
        <v>256</v>
      </c>
    </row>
    <row r="3727" spans="1:9" x14ac:dyDescent="0.25">
      <c r="A3727" t="s">
        <v>5417</v>
      </c>
      <c r="B3727" t="s">
        <v>2729</v>
      </c>
      <c r="C3727" t="str" cm="1">
        <f t="array" ref="C3727">_xlfn.TEXTSPLIT(_xlfn.TEXTJOIN("",FALSE,B3727,"*"),{" ","-"})</f>
        <v>Grovyle*</v>
      </c>
      <c r="I3727">
        <f t="shared" si="58"/>
        <v>253</v>
      </c>
    </row>
    <row r="3728" spans="1:9" x14ac:dyDescent="0.25">
      <c r="A3728" t="s">
        <v>5418</v>
      </c>
      <c r="B3728" t="s">
        <v>4067</v>
      </c>
      <c r="C3728" t="str" cm="1">
        <f t="array" ref="C3728">_xlfn.TEXTSPLIT(_xlfn.TEXTJOIN("",FALSE,B3728,"*"),{" ","-"})</f>
        <v>Gulpin*</v>
      </c>
      <c r="I3728">
        <f t="shared" si="58"/>
        <v>316</v>
      </c>
    </row>
    <row r="3729" spans="1:9" x14ac:dyDescent="0.25">
      <c r="A3729" t="s">
        <v>5419</v>
      </c>
      <c r="B3729" t="s">
        <v>67</v>
      </c>
      <c r="C3729" t="str" cm="1">
        <f t="array" ref="C3729">_xlfn.TEXTSPLIT(_xlfn.TEXTJOIN("",FALSE,B3729,"*"),{" ","-"})</f>
        <v>Ivysaur*</v>
      </c>
      <c r="I3729">
        <f t="shared" si="58"/>
        <v>2</v>
      </c>
    </row>
    <row r="3730" spans="1:9" x14ac:dyDescent="0.25">
      <c r="A3730" t="s">
        <v>5420</v>
      </c>
      <c r="B3730" t="s">
        <v>67</v>
      </c>
      <c r="C3730" t="str" cm="1">
        <f t="array" ref="C3730">_xlfn.TEXTSPLIT(_xlfn.TEXTJOIN("",FALSE,B3730,"*"),{" ","-"})</f>
        <v>Ivysaur*</v>
      </c>
      <c r="I3730">
        <f t="shared" si="58"/>
        <v>2</v>
      </c>
    </row>
    <row r="3731" spans="1:9" x14ac:dyDescent="0.25">
      <c r="A3731" t="s">
        <v>5421</v>
      </c>
      <c r="B3731" t="s">
        <v>1283</v>
      </c>
      <c r="C3731" t="str" cm="1">
        <f t="array" ref="C3731">_xlfn.TEXTSPLIT(_xlfn.TEXTJOIN("",FALSE,B3731,"*"),{" ","-"})</f>
        <v>Lairon*</v>
      </c>
      <c r="I3731">
        <f t="shared" si="58"/>
        <v>305</v>
      </c>
    </row>
    <row r="3732" spans="1:9" x14ac:dyDescent="0.25">
      <c r="A3732" t="s">
        <v>5422</v>
      </c>
      <c r="B3732" t="s">
        <v>2591</v>
      </c>
      <c r="C3732" t="str" cm="1">
        <f t="array" ref="C3732">_xlfn.TEXTSPLIT(_xlfn.TEXTJOIN("",FALSE,B3732,"*"),{" ","-"})</f>
        <v>Lombre*</v>
      </c>
      <c r="I3732">
        <f t="shared" si="58"/>
        <v>271</v>
      </c>
    </row>
    <row r="3733" spans="1:9" x14ac:dyDescent="0.25">
      <c r="A3733" t="s">
        <v>5423</v>
      </c>
      <c r="B3733" t="s">
        <v>3741</v>
      </c>
      <c r="C3733" t="str" cm="1">
        <f t="array" ref="C3733">_xlfn.TEXTSPLIT(_xlfn.TEXTJOIN("",FALSE,B3733,"*"),{" ","-"})</f>
        <v>Marshtomp*</v>
      </c>
      <c r="I3733">
        <f t="shared" si="58"/>
        <v>259</v>
      </c>
    </row>
    <row r="3734" spans="1:9" x14ac:dyDescent="0.25">
      <c r="A3734" t="s">
        <v>5424</v>
      </c>
      <c r="B3734" t="s">
        <v>1959</v>
      </c>
      <c r="C3734" t="str" cm="1">
        <f t="array" ref="C3734">_xlfn.TEXTSPLIT(_xlfn.TEXTJOIN("",FALSE,B3734,"*"),{" ","-"})</f>
        <v>Nuzleaf*</v>
      </c>
      <c r="I3734">
        <f t="shared" si="58"/>
        <v>274</v>
      </c>
    </row>
    <row r="3735" spans="1:9" x14ac:dyDescent="0.25">
      <c r="A3735" t="s">
        <v>5425</v>
      </c>
      <c r="B3735" t="s">
        <v>3590</v>
      </c>
      <c r="C3735" t="str" cm="1">
        <f t="array" ref="C3735">_xlfn.TEXTSPLIT(_xlfn.TEXTJOIN("",FALSE,B3735,"*"),{" ","-"})</f>
        <v>Shuppet*</v>
      </c>
      <c r="I3735">
        <f t="shared" si="58"/>
        <v>353</v>
      </c>
    </row>
    <row r="3736" spans="1:9" x14ac:dyDescent="0.25">
      <c r="A3736" t="s">
        <v>5426</v>
      </c>
      <c r="B3736" t="s">
        <v>2501</v>
      </c>
      <c r="C3736" t="str" cm="1">
        <f t="array" ref="C3736">_xlfn.TEXTSPLIT(_xlfn.TEXTJOIN("",FALSE,B3736,"*"),{" ","-"})</f>
        <v>Skitty*</v>
      </c>
      <c r="I3736">
        <f t="shared" si="58"/>
        <v>300</v>
      </c>
    </row>
    <row r="3737" spans="1:9" x14ac:dyDescent="0.25">
      <c r="A3737" t="s">
        <v>5427</v>
      </c>
      <c r="B3737" t="s">
        <v>14</v>
      </c>
      <c r="C3737" t="str" cm="1">
        <f t="array" ref="C3737">_xlfn.TEXTSPLIT(_xlfn.TEXTJOIN("",FALSE,B3737,"*"),{" ","-"})</f>
        <v>Wartortle*</v>
      </c>
      <c r="I3737">
        <f t="shared" si="58"/>
        <v>8</v>
      </c>
    </row>
    <row r="3738" spans="1:9" x14ac:dyDescent="0.25">
      <c r="A3738" t="s">
        <v>5428</v>
      </c>
      <c r="B3738" t="s">
        <v>14</v>
      </c>
      <c r="C3738" t="str" cm="1">
        <f t="array" ref="C3738">_xlfn.TEXTSPLIT(_xlfn.TEXTJOIN("",FALSE,B3738,"*"),{" ","-"})</f>
        <v>Wartortle*</v>
      </c>
      <c r="I3738">
        <f t="shared" si="58"/>
        <v>8</v>
      </c>
    </row>
    <row r="3739" spans="1:9" x14ac:dyDescent="0.25">
      <c r="A3739" t="s">
        <v>5429</v>
      </c>
      <c r="B3739" t="s">
        <v>1280</v>
      </c>
      <c r="C3739" t="str" cm="1">
        <f t="array" ref="C3739">_xlfn.TEXTSPLIT(_xlfn.TEXTJOIN("",FALSE,B3739,"*"),{" ","-"})</f>
        <v>Aron*</v>
      </c>
      <c r="I3739">
        <f t="shared" si="58"/>
        <v>304</v>
      </c>
    </row>
    <row r="3740" spans="1:9" x14ac:dyDescent="0.25">
      <c r="A3740" t="s">
        <v>5430</v>
      </c>
      <c r="B3740" t="s">
        <v>118</v>
      </c>
      <c r="C3740" t="str" cm="1">
        <f t="array" ref="C3740">_xlfn.TEXTSPLIT(_xlfn.TEXTJOIN("",FALSE,B3740,"*"),{" ","-"})</f>
        <v>Bulbasaur*</v>
      </c>
      <c r="I3740">
        <f t="shared" si="58"/>
        <v>1</v>
      </c>
    </row>
    <row r="3741" spans="1:9" x14ac:dyDescent="0.25">
      <c r="A3741" t="s">
        <v>5431</v>
      </c>
      <c r="B3741" t="s">
        <v>118</v>
      </c>
      <c r="C3741" t="str" cm="1">
        <f t="array" ref="C3741">_xlfn.TEXTSPLIT(_xlfn.TEXTJOIN("",FALSE,B3741,"*"),{" ","-"})</f>
        <v>Bulbasaur*</v>
      </c>
      <c r="I3741">
        <f t="shared" si="58"/>
        <v>1</v>
      </c>
    </row>
    <row r="3742" spans="1:9" x14ac:dyDescent="0.25">
      <c r="A3742" t="s">
        <v>5432</v>
      </c>
      <c r="B3742" t="s">
        <v>2735</v>
      </c>
      <c r="C3742" t="str" cm="1">
        <f t="array" ref="C3742">_xlfn.TEXTSPLIT(_xlfn.TEXTJOIN("",FALSE,B3742,"*"),{" ","-"})</f>
        <v>Cacnea*</v>
      </c>
      <c r="I3742">
        <f t="shared" si="58"/>
        <v>331</v>
      </c>
    </row>
    <row r="3743" spans="1:9" x14ac:dyDescent="0.25">
      <c r="A3743" t="s">
        <v>5433</v>
      </c>
      <c r="B3743" t="s">
        <v>100</v>
      </c>
      <c r="C3743" t="str" cm="1">
        <f t="array" ref="C3743">_xlfn.TEXTSPLIT(_xlfn.TEXTJOIN("",FALSE,B3743,"*"),{" ","-"})</f>
        <v>Charmander*</v>
      </c>
      <c r="I3743">
        <f t="shared" si="58"/>
        <v>4</v>
      </c>
    </row>
    <row r="3744" spans="1:9" x14ac:dyDescent="0.25">
      <c r="A3744" t="s">
        <v>5434</v>
      </c>
      <c r="B3744" t="s">
        <v>5435</v>
      </c>
      <c r="C3744" t="str" cm="1">
        <f t="array" ref="C3744:D3744">_xlfn.TEXTSPLIT(_xlfn.TEXTJOIN("",FALSE,B3744,"*"),{" ","-"})</f>
        <v>Charmander</v>
      </c>
      <c r="D3744" t="str">
        <v>Î´*</v>
      </c>
      <c r="I3744">
        <f t="shared" si="58"/>
        <v>4</v>
      </c>
    </row>
    <row r="3745" spans="1:9" x14ac:dyDescent="0.25">
      <c r="A3745" t="s">
        <v>5436</v>
      </c>
      <c r="B3745" t="s">
        <v>82</v>
      </c>
      <c r="C3745" t="str" cm="1">
        <f t="array" ref="C3745">_xlfn.TEXTSPLIT(_xlfn.TEXTJOIN("",FALSE,B3745,"*"),{" ","-"})</f>
        <v>Diglett*</v>
      </c>
      <c r="I3745">
        <f t="shared" si="58"/>
        <v>50</v>
      </c>
    </row>
    <row r="3746" spans="1:9" x14ac:dyDescent="0.25">
      <c r="A3746" t="s">
        <v>5437</v>
      </c>
      <c r="B3746" t="s">
        <v>2423</v>
      </c>
      <c r="C3746" t="str" cm="1">
        <f t="array" ref="C3746">_xlfn.TEXTSPLIT(_xlfn.TEXTJOIN("",FALSE,B3746,"*"),{" ","-"})</f>
        <v>Duskull*</v>
      </c>
      <c r="I3746">
        <f t="shared" si="58"/>
        <v>355</v>
      </c>
    </row>
    <row r="3747" spans="1:9" x14ac:dyDescent="0.25">
      <c r="A3747" t="s">
        <v>5438</v>
      </c>
      <c r="B3747" t="s">
        <v>2212</v>
      </c>
      <c r="C3747" t="str" cm="1">
        <f t="array" ref="C3747">_xlfn.TEXTSPLIT(_xlfn.TEXTJOIN("",FALSE,B3747,"*"),{" ","-"})</f>
        <v>Electrike*</v>
      </c>
      <c r="I3747">
        <f t="shared" si="58"/>
        <v>309</v>
      </c>
    </row>
    <row r="3748" spans="1:9" x14ac:dyDescent="0.25">
      <c r="A3748" t="s">
        <v>5439</v>
      </c>
      <c r="B3748" t="s">
        <v>272</v>
      </c>
      <c r="C3748" t="str" cm="1">
        <f t="array" ref="C3748">_xlfn.TEXTSPLIT(_xlfn.TEXTJOIN("",FALSE,B3748,"*"),{" ","-"})</f>
        <v>Jigglypuff*</v>
      </c>
      <c r="I3748">
        <f t="shared" si="58"/>
        <v>39</v>
      </c>
    </row>
    <row r="3749" spans="1:9" x14ac:dyDescent="0.25">
      <c r="A3749" t="s">
        <v>5440</v>
      </c>
      <c r="B3749" t="s">
        <v>457</v>
      </c>
      <c r="C3749" t="str" cm="1">
        <f t="array" ref="C3749">_xlfn.TEXTSPLIT(_xlfn.TEXTJOIN("",FALSE,B3749,"*"),{" ","-"})</f>
        <v>Krabby*</v>
      </c>
      <c r="I3749">
        <f t="shared" si="58"/>
        <v>98</v>
      </c>
    </row>
    <row r="3750" spans="1:9" x14ac:dyDescent="0.25">
      <c r="A3750" t="s">
        <v>5441</v>
      </c>
      <c r="B3750" t="s">
        <v>2588</v>
      </c>
      <c r="C3750" t="str" cm="1">
        <f t="array" ref="C3750">_xlfn.TEXTSPLIT(_xlfn.TEXTJOIN("",FALSE,B3750,"*"),{" ","-"})</f>
        <v>Lotad*</v>
      </c>
      <c r="I3750">
        <f t="shared" si="58"/>
        <v>270</v>
      </c>
    </row>
    <row r="3751" spans="1:9" x14ac:dyDescent="0.25">
      <c r="A3751" t="s">
        <v>5442</v>
      </c>
      <c r="B3751" t="s">
        <v>3298</v>
      </c>
      <c r="C3751" t="str" cm="1">
        <f t="array" ref="C3751">_xlfn.TEXTSPLIT(_xlfn.TEXTJOIN("",FALSE,B3751,"*"),{" ","-"})</f>
        <v>Meditite*</v>
      </c>
      <c r="I3751">
        <f t="shared" si="58"/>
        <v>307</v>
      </c>
    </row>
    <row r="3752" spans="1:9" x14ac:dyDescent="0.25">
      <c r="A3752" t="s">
        <v>5443</v>
      </c>
      <c r="B3752" t="s">
        <v>3794</v>
      </c>
      <c r="C3752" t="str" cm="1">
        <f t="array" ref="C3752">_xlfn.TEXTSPLIT(_xlfn.TEXTJOIN("",FALSE,B3752,"*"),{" ","-"})</f>
        <v>Mudkip*</v>
      </c>
      <c r="I3752">
        <f t="shared" si="58"/>
        <v>258</v>
      </c>
    </row>
    <row r="3753" spans="1:9" x14ac:dyDescent="0.25">
      <c r="A3753" t="s">
        <v>5444</v>
      </c>
      <c r="B3753" t="s">
        <v>3794</v>
      </c>
      <c r="C3753" t="str" cm="1">
        <f t="array" ref="C3753">_xlfn.TEXTSPLIT(_xlfn.TEXTJOIN("",FALSE,B3753,"*"),{" ","-"})</f>
        <v>Mudkip*</v>
      </c>
      <c r="I3753">
        <f t="shared" si="58"/>
        <v>258</v>
      </c>
    </row>
    <row r="3754" spans="1:9" x14ac:dyDescent="0.25">
      <c r="A3754" t="s">
        <v>5445</v>
      </c>
      <c r="B3754" t="s">
        <v>2364</v>
      </c>
      <c r="C3754" t="str" cm="1">
        <f t="array" ref="C3754">_xlfn.TEXTSPLIT(_xlfn.TEXTJOIN("",FALSE,B3754,"*"),{" ","-"})</f>
        <v>Numel*</v>
      </c>
      <c r="I3754">
        <f t="shared" si="58"/>
        <v>322</v>
      </c>
    </row>
    <row r="3755" spans="1:9" x14ac:dyDescent="0.25">
      <c r="A3755" t="s">
        <v>5446</v>
      </c>
      <c r="B3755" t="s">
        <v>1871</v>
      </c>
      <c r="C3755" t="str" cm="1">
        <f t="array" ref="C3755">_xlfn.TEXTSPLIT(_xlfn.TEXTJOIN("",FALSE,B3755,"*"),{" ","-"})</f>
        <v>Seedot*</v>
      </c>
      <c r="I3755">
        <f t="shared" si="58"/>
        <v>273</v>
      </c>
    </row>
    <row r="3756" spans="1:9" x14ac:dyDescent="0.25">
      <c r="A3756" t="s">
        <v>5447</v>
      </c>
      <c r="B3756" t="s">
        <v>302</v>
      </c>
      <c r="C3756" t="str" cm="1">
        <f t="array" ref="C3756">_xlfn.TEXTSPLIT(_xlfn.TEXTJOIN("",FALSE,B3756,"*"),{" ","-"})</f>
        <v>Spearow*</v>
      </c>
      <c r="I3756">
        <f t="shared" si="58"/>
        <v>21</v>
      </c>
    </row>
    <row r="3757" spans="1:9" x14ac:dyDescent="0.25">
      <c r="A3757" t="s">
        <v>5448</v>
      </c>
      <c r="B3757" t="s">
        <v>2417</v>
      </c>
      <c r="C3757" t="str" cm="1">
        <f t="array" ref="C3757">_xlfn.TEXTSPLIT(_xlfn.TEXTJOIN("",FALSE,B3757,"*"),{" ","-"})</f>
        <v>Spoink*</v>
      </c>
      <c r="I3757">
        <f t="shared" si="58"/>
        <v>325</v>
      </c>
    </row>
    <row r="3758" spans="1:9" x14ac:dyDescent="0.25">
      <c r="A3758" t="s">
        <v>5449</v>
      </c>
      <c r="B3758" t="s">
        <v>153</v>
      </c>
      <c r="C3758" t="str" cm="1">
        <f t="array" ref="C3758">_xlfn.TEXTSPLIT(_xlfn.TEXTJOIN("",FALSE,B3758,"*"),{" ","-"})</f>
        <v>Squirtle*</v>
      </c>
      <c r="I3758">
        <f t="shared" si="58"/>
        <v>7</v>
      </c>
    </row>
    <row r="3759" spans="1:9" x14ac:dyDescent="0.25">
      <c r="A3759" t="s">
        <v>5450</v>
      </c>
      <c r="B3759" t="s">
        <v>153</v>
      </c>
      <c r="C3759" t="str" cm="1">
        <f t="array" ref="C3759">_xlfn.TEXTSPLIT(_xlfn.TEXTJOIN("",FALSE,B3759,"*"),{" ","-"})</f>
        <v>Squirtle*</v>
      </c>
      <c r="I3759">
        <f t="shared" si="58"/>
        <v>7</v>
      </c>
    </row>
    <row r="3760" spans="1:9" x14ac:dyDescent="0.25">
      <c r="A3760" t="s">
        <v>5451</v>
      </c>
      <c r="B3760" t="s">
        <v>1589</v>
      </c>
      <c r="C3760" t="str" cm="1">
        <f t="array" ref="C3760">_xlfn.TEXTSPLIT(_xlfn.TEXTJOIN("",FALSE,B3760,"*"),{" ","-"})</f>
        <v>Torchic*</v>
      </c>
      <c r="I3760">
        <f t="shared" si="58"/>
        <v>255</v>
      </c>
    </row>
    <row r="3761" spans="1:9" x14ac:dyDescent="0.25">
      <c r="A3761" t="s">
        <v>5452</v>
      </c>
      <c r="B3761" t="s">
        <v>1589</v>
      </c>
      <c r="C3761" t="str" cm="1">
        <f t="array" ref="C3761">_xlfn.TEXTSPLIT(_xlfn.TEXTJOIN("",FALSE,B3761,"*"),{" ","-"})</f>
        <v>Torchic*</v>
      </c>
      <c r="I3761">
        <f t="shared" si="58"/>
        <v>255</v>
      </c>
    </row>
    <row r="3762" spans="1:9" x14ac:dyDescent="0.25">
      <c r="A3762" t="s">
        <v>5453</v>
      </c>
      <c r="B3762" t="s">
        <v>2726</v>
      </c>
      <c r="C3762" t="str" cm="1">
        <f t="array" ref="C3762">_xlfn.TEXTSPLIT(_xlfn.TEXTJOIN("",FALSE,B3762,"*"),{" ","-"})</f>
        <v>Treecko*</v>
      </c>
      <c r="I3762">
        <f t="shared" si="58"/>
        <v>252</v>
      </c>
    </row>
    <row r="3763" spans="1:9" x14ac:dyDescent="0.25">
      <c r="A3763" t="s">
        <v>5454</v>
      </c>
      <c r="B3763" t="s">
        <v>5455</v>
      </c>
      <c r="C3763" t="str" cm="1">
        <f t="array" ref="C3763:D3763">_xlfn.TEXTSPLIT(_xlfn.TEXTJOIN("",FALSE,B3763,"*"),{" ","-"})</f>
        <v>Treecko</v>
      </c>
      <c r="D3763" t="str">
        <v>Î´*</v>
      </c>
      <c r="I3763">
        <f t="shared" si="58"/>
        <v>252</v>
      </c>
    </row>
    <row r="3764" spans="1:9" x14ac:dyDescent="0.25">
      <c r="A3764" t="s">
        <v>5456</v>
      </c>
      <c r="B3764" t="s">
        <v>2697</v>
      </c>
      <c r="C3764" t="str" cm="1">
        <f t="array" ref="C3764">_xlfn.TEXTSPLIT(_xlfn.TEXTJOIN("",FALSE,B3764,"*"),{" ","-"})</f>
        <v>Whismur*</v>
      </c>
      <c r="I3764">
        <f t="shared" si="58"/>
        <v>293</v>
      </c>
    </row>
    <row r="3765" spans="1:9" x14ac:dyDescent="0.25">
      <c r="A3765" t="s">
        <v>5457</v>
      </c>
      <c r="B3765" t="s">
        <v>3799</v>
      </c>
      <c r="C3765" t="str" cm="1">
        <f t="array" ref="C3765">_xlfn.TEXTSPLIT(_xlfn.TEXTJOIN("",FALSE,B3765,"*"),{" ","-"})</f>
        <v>Wingull*</v>
      </c>
      <c r="I3765">
        <f t="shared" si="58"/>
        <v>278</v>
      </c>
    </row>
    <row r="3766" spans="1:9" x14ac:dyDescent="0.25">
      <c r="A3766" t="s">
        <v>5458</v>
      </c>
      <c r="B3766" t="s">
        <v>5459</v>
      </c>
      <c r="C3766" t="str" cm="1">
        <f t="array" ref="C3766:D3766">_xlfn.TEXTSPLIT(_xlfn.TEXTJOIN("",FALSE,B3766,"*"),{" ","-"})</f>
        <v>Aggron</v>
      </c>
      <c r="D3766" t="str">
        <v>ex*</v>
      </c>
      <c r="I3766">
        <f t="shared" si="58"/>
        <v>306</v>
      </c>
    </row>
    <row r="3767" spans="1:9" x14ac:dyDescent="0.25">
      <c r="A3767" t="s">
        <v>5460</v>
      </c>
      <c r="B3767" t="s">
        <v>5461</v>
      </c>
      <c r="C3767" t="str" cm="1">
        <f t="array" ref="C3767:D3767">_xlfn.TEXTSPLIT(_xlfn.TEXTJOIN("",FALSE,B3767,"*"),{" ","-"})</f>
        <v>Blaziken</v>
      </c>
      <c r="D3767" t="str">
        <v>ex*</v>
      </c>
      <c r="I3767">
        <f t="shared" si="58"/>
        <v>257</v>
      </c>
    </row>
    <row r="3768" spans="1:9" x14ac:dyDescent="0.25">
      <c r="A3768" t="s">
        <v>5462</v>
      </c>
      <c r="B3768" t="s">
        <v>5463</v>
      </c>
      <c r="C3768" t="str" cm="1">
        <f t="array" ref="C3768:D3768">_xlfn.TEXTSPLIT(_xlfn.TEXTJOIN("",FALSE,B3768,"*"),{" ","-"})</f>
        <v>Delcatty</v>
      </c>
      <c r="D3768" t="str">
        <v>ex*</v>
      </c>
      <c r="I3768">
        <f t="shared" si="58"/>
        <v>301</v>
      </c>
    </row>
    <row r="3769" spans="1:9" x14ac:dyDescent="0.25">
      <c r="A3769" t="s">
        <v>5464</v>
      </c>
      <c r="B3769" t="s">
        <v>5465</v>
      </c>
      <c r="C3769" t="str" cm="1">
        <f t="array" ref="C3769:D3769">_xlfn.TEXTSPLIT(_xlfn.TEXTJOIN("",FALSE,B3769,"*"),{" ","-"})</f>
        <v>Exploud</v>
      </c>
      <c r="D3769" t="str">
        <v>ex*</v>
      </c>
      <c r="I3769">
        <f t="shared" si="58"/>
        <v>295</v>
      </c>
    </row>
    <row r="3770" spans="1:9" x14ac:dyDescent="0.25">
      <c r="A3770" t="s">
        <v>5466</v>
      </c>
      <c r="B3770" t="s">
        <v>5467</v>
      </c>
      <c r="C3770" t="str" cm="1">
        <f t="array" ref="C3770:D3770">_xlfn.TEXTSPLIT(_xlfn.TEXTJOIN("",FALSE,B3770,"*"),{" ","-"})</f>
        <v>Groudon</v>
      </c>
      <c r="D3770" t="str">
        <v>ex*</v>
      </c>
      <c r="I3770">
        <f t="shared" si="58"/>
        <v>383</v>
      </c>
    </row>
    <row r="3771" spans="1:9" x14ac:dyDescent="0.25">
      <c r="A3771" t="s">
        <v>5468</v>
      </c>
      <c r="B3771" t="s">
        <v>5469</v>
      </c>
      <c r="C3771" t="str" cm="1">
        <f t="array" ref="C3771:D3771">_xlfn.TEXTSPLIT(_xlfn.TEXTJOIN("",FALSE,B3771,"*"),{" ","-"})</f>
        <v>Jirachi</v>
      </c>
      <c r="D3771" t="str">
        <v>ex*</v>
      </c>
      <c r="I3771">
        <f t="shared" si="58"/>
        <v>385</v>
      </c>
    </row>
    <row r="3772" spans="1:9" x14ac:dyDescent="0.25">
      <c r="A3772" t="s">
        <v>5470</v>
      </c>
      <c r="B3772" t="s">
        <v>5471</v>
      </c>
      <c r="C3772" t="str" cm="1">
        <f t="array" ref="C3772:D3772">_xlfn.TEXTSPLIT(_xlfn.TEXTJOIN("",FALSE,B3772,"*"),{" ","-"})</f>
        <v>Kyogre</v>
      </c>
      <c r="D3772" t="str">
        <v>ex*</v>
      </c>
      <c r="I3772">
        <f t="shared" si="58"/>
        <v>382</v>
      </c>
    </row>
    <row r="3773" spans="1:9" x14ac:dyDescent="0.25">
      <c r="A3773" t="s">
        <v>5472</v>
      </c>
      <c r="B3773" t="s">
        <v>5473</v>
      </c>
      <c r="C3773" t="str" cm="1">
        <f t="array" ref="C3773:E3773">_xlfn.TEXTSPLIT(_xlfn.TEXTJOIN("",FALSE,B3773,"*"),{" ","-"})</f>
        <v>Sceptile</v>
      </c>
      <c r="D3773" t="str">
        <v>ex</v>
      </c>
      <c r="E3773" t="str">
        <v>Î´*</v>
      </c>
      <c r="I3773">
        <f t="shared" si="58"/>
        <v>254</v>
      </c>
    </row>
    <row r="3774" spans="1:9" x14ac:dyDescent="0.25">
      <c r="A3774" t="s">
        <v>5474</v>
      </c>
      <c r="B3774" t="s">
        <v>5475</v>
      </c>
      <c r="C3774" t="str" cm="1">
        <f t="array" ref="C3774:D3774">_xlfn.TEXTSPLIT(_xlfn.TEXTJOIN("",FALSE,B3774,"*"),{" ","-"})</f>
        <v>Shiftry</v>
      </c>
      <c r="D3774" t="str">
        <v>ex*</v>
      </c>
      <c r="I3774">
        <f t="shared" si="58"/>
        <v>275</v>
      </c>
    </row>
    <row r="3775" spans="1:9" x14ac:dyDescent="0.25">
      <c r="A3775" t="s">
        <v>5476</v>
      </c>
      <c r="B3775" t="s">
        <v>5477</v>
      </c>
      <c r="C3775" t="str" cm="1">
        <f t="array" ref="C3775:D3775">_xlfn.TEXTSPLIT(_xlfn.TEXTJOIN("",FALSE,B3775,"*"),{" ","-"})</f>
        <v>Swampert</v>
      </c>
      <c r="D3775" t="str">
        <v>ex*</v>
      </c>
      <c r="I3775">
        <f t="shared" si="58"/>
        <v>260</v>
      </c>
    </row>
    <row r="3776" spans="1:9" x14ac:dyDescent="0.25">
      <c r="A3776" t="s">
        <v>5478</v>
      </c>
      <c r="B3776" t="s">
        <v>5479</v>
      </c>
      <c r="C3776" t="str" cm="1">
        <f t="array" ref="C3776:D3776">_xlfn.TEXTSPLIT(_xlfn.TEXTJOIN("",FALSE,B3776,"*"),{" ","-"})</f>
        <v>Alakazam</v>
      </c>
      <c r="D3776" t="str">
        <v>â˜…*</v>
      </c>
      <c r="I3776">
        <f t="shared" si="58"/>
        <v>65</v>
      </c>
    </row>
    <row r="3777" spans="1:9" x14ac:dyDescent="0.25">
      <c r="A3777" t="s">
        <v>5480</v>
      </c>
      <c r="B3777" t="s">
        <v>5481</v>
      </c>
      <c r="C3777" t="str" cm="1">
        <f t="array" ref="C3777:D3777">_xlfn.TEXTSPLIT(_xlfn.TEXTJOIN("",FALSE,B3777,"*"),{" ","-"})</f>
        <v>Celebi</v>
      </c>
      <c r="D3777" t="str">
        <v>â˜…*</v>
      </c>
      <c r="I3777">
        <f t="shared" si="58"/>
        <v>251</v>
      </c>
    </row>
    <row r="3778" spans="1:9" x14ac:dyDescent="0.25">
      <c r="A3778" t="s">
        <v>5482</v>
      </c>
      <c r="B3778" t="s">
        <v>5483</v>
      </c>
      <c r="C3778" t="str" cm="1">
        <f t="array" ref="C3778:D3778">_xlfn.TEXTSPLIT(_xlfn.TEXTJOIN("",FALSE,B3778,"*"),{" ","-"})</f>
        <v>Ampharos</v>
      </c>
      <c r="D3778" t="str">
        <v>Î´*</v>
      </c>
      <c r="I3778">
        <f t="shared" si="58"/>
        <v>181</v>
      </c>
    </row>
    <row r="3779" spans="1:9" x14ac:dyDescent="0.25">
      <c r="A3779" t="s">
        <v>5484</v>
      </c>
      <c r="B3779" t="s">
        <v>5485</v>
      </c>
      <c r="C3779" t="str" cm="1">
        <f t="array" ref="C3779:D3779">_xlfn.TEXTSPLIT(_xlfn.TEXTJOIN("",FALSE,B3779,"*"),{" ","-"})</f>
        <v>Feraligatr</v>
      </c>
      <c r="D3779" t="str">
        <v>Î´*</v>
      </c>
      <c r="I3779">
        <f t="shared" ref="I3779:I3842" si="59">_xlfn.XLOOKUP(B3779,X$2:X$1093,V$2:V$1093, _xlfn.XLOOKUP(C3779,X$2:X$1093,V$2:V$1093, _xlfn.XLOOKUP(D3779,X$2:X$1093,V$2:V$1093, _xlfn.XLOOKUP(E3779,X$2:X$1093,V$2:V$1093, _xlfn.XLOOKUP(F3779,X$2:X$1093,V$2:V$1093, _xlfn.XLOOKUP(G3779,X$2:X$1093,V$2:V$1093, _xlfn.XLOOKUP(H3779,X$2:X$1093,V$2:V$1093, IF(ISNUMBER(SEARCH("sv", A3779)),"",""),2),2),2),2),2),2),2)</f>
        <v>160</v>
      </c>
    </row>
    <row r="3780" spans="1:9" x14ac:dyDescent="0.25">
      <c r="A3780" t="s">
        <v>5486</v>
      </c>
      <c r="B3780" t="s">
        <v>5487</v>
      </c>
      <c r="C3780" t="str" cm="1">
        <f t="array" ref="C3780:D3780">_xlfn.TEXTSPLIT(_xlfn.TEXTJOIN("",FALSE,B3780,"*"),{" ","-"})</f>
        <v>Heracross</v>
      </c>
      <c r="D3780" t="str">
        <v>Î´*</v>
      </c>
      <c r="I3780">
        <f t="shared" si="59"/>
        <v>214</v>
      </c>
    </row>
    <row r="3781" spans="1:9" x14ac:dyDescent="0.25">
      <c r="A3781" t="s">
        <v>5488</v>
      </c>
      <c r="B3781" t="s">
        <v>5489</v>
      </c>
      <c r="C3781" t="str" cm="1">
        <f t="array" ref="C3781:D3781">_xlfn.TEXTSPLIT(_xlfn.TEXTJOIN("",FALSE,B3781,"*"),{" ","-"})</f>
        <v>Meganium</v>
      </c>
      <c r="D3781" t="str">
        <v>Î´*</v>
      </c>
      <c r="I3781">
        <f t="shared" si="59"/>
        <v>154</v>
      </c>
    </row>
    <row r="3782" spans="1:9" x14ac:dyDescent="0.25">
      <c r="A3782" t="s">
        <v>5490</v>
      </c>
      <c r="B3782" t="s">
        <v>5491</v>
      </c>
      <c r="C3782" t="str" cm="1">
        <f t="array" ref="C3782:D3782">_xlfn.TEXTSPLIT(_xlfn.TEXTJOIN("",FALSE,B3782,"*"),{" ","-"})</f>
        <v>Milotic</v>
      </c>
      <c r="D3782" t="str">
        <v>Î´*</v>
      </c>
      <c r="I3782">
        <f t="shared" si="59"/>
        <v>350</v>
      </c>
    </row>
    <row r="3783" spans="1:9" x14ac:dyDescent="0.25">
      <c r="A3783" t="s">
        <v>5492</v>
      </c>
      <c r="B3783" t="s">
        <v>5493</v>
      </c>
      <c r="C3783" t="str" cm="1">
        <f t="array" ref="C3783:D3783">_xlfn.TEXTSPLIT(_xlfn.TEXTJOIN("",FALSE,B3783,"*"),{" ","-"})</f>
        <v>Nidoking</v>
      </c>
      <c r="D3783" t="str">
        <v>Î´*</v>
      </c>
      <c r="I3783">
        <f t="shared" si="59"/>
        <v>34</v>
      </c>
    </row>
    <row r="3784" spans="1:9" x14ac:dyDescent="0.25">
      <c r="A3784" t="s">
        <v>5494</v>
      </c>
      <c r="B3784" t="s">
        <v>5495</v>
      </c>
      <c r="C3784" t="str" cm="1">
        <f t="array" ref="C3784:D3784">_xlfn.TEXTSPLIT(_xlfn.TEXTJOIN("",FALSE,B3784,"*"),{" ","-"})</f>
        <v>Nidoqueen</v>
      </c>
      <c r="D3784" t="str">
        <v>Î´*</v>
      </c>
      <c r="I3784">
        <f t="shared" si="59"/>
        <v>31</v>
      </c>
    </row>
    <row r="3785" spans="1:9" x14ac:dyDescent="0.25">
      <c r="A3785" t="s">
        <v>5496</v>
      </c>
      <c r="B3785" t="s">
        <v>5497</v>
      </c>
      <c r="C3785" t="str" cm="1">
        <f t="array" ref="C3785:D3785">_xlfn.TEXTSPLIT(_xlfn.TEXTJOIN("",FALSE,B3785,"*"),{" ","-"})</f>
        <v>Ninetales</v>
      </c>
      <c r="D3785" t="str">
        <v>Î´*</v>
      </c>
      <c r="I3785">
        <f t="shared" si="59"/>
        <v>38</v>
      </c>
    </row>
    <row r="3786" spans="1:9" x14ac:dyDescent="0.25">
      <c r="A3786" t="s">
        <v>5498</v>
      </c>
      <c r="B3786" t="s">
        <v>5499</v>
      </c>
      <c r="C3786" t="str" cm="1">
        <f t="array" ref="C3786:D3786">_xlfn.TEXTSPLIT(_xlfn.TEXTJOIN("",FALSE,B3786,"*"),{" ","-"})</f>
        <v>Pinsir</v>
      </c>
      <c r="D3786" t="str">
        <v>Î´*</v>
      </c>
      <c r="I3786">
        <f t="shared" si="59"/>
        <v>127</v>
      </c>
    </row>
    <row r="3787" spans="1:9" x14ac:dyDescent="0.25">
      <c r="A3787" t="s">
        <v>5500</v>
      </c>
      <c r="B3787" t="s">
        <v>5501</v>
      </c>
      <c r="C3787" t="str" cm="1">
        <f t="array" ref="C3787:D3787">_xlfn.TEXTSPLIT(_xlfn.TEXTJOIN("",FALSE,B3787,"*"),{" ","-"})</f>
        <v>Snorlax</v>
      </c>
      <c r="D3787" t="str">
        <v>Î´*</v>
      </c>
      <c r="I3787">
        <f t="shared" si="59"/>
        <v>143</v>
      </c>
    </row>
    <row r="3788" spans="1:9" x14ac:dyDescent="0.25">
      <c r="A3788" t="s">
        <v>5502</v>
      </c>
      <c r="B3788" t="s">
        <v>5503</v>
      </c>
      <c r="C3788" t="str" cm="1">
        <f t="array" ref="C3788:D3788">_xlfn.TEXTSPLIT(_xlfn.TEXTJOIN("",FALSE,B3788,"*"),{" ","-"})</f>
        <v>Togetic</v>
      </c>
      <c r="D3788" t="str">
        <v>Î´*</v>
      </c>
      <c r="I3788">
        <f t="shared" si="59"/>
        <v>176</v>
      </c>
    </row>
    <row r="3789" spans="1:9" x14ac:dyDescent="0.25">
      <c r="A3789" t="s">
        <v>5504</v>
      </c>
      <c r="B3789" t="s">
        <v>5505</v>
      </c>
      <c r="C3789" t="str" cm="1">
        <f t="array" ref="C3789:D3789">_xlfn.TEXTSPLIT(_xlfn.TEXTJOIN("",FALSE,B3789,"*"),{" ","-"})</f>
        <v>Typhlosion</v>
      </c>
      <c r="D3789" t="str">
        <v>Î´*</v>
      </c>
      <c r="I3789">
        <f t="shared" si="59"/>
        <v>157</v>
      </c>
    </row>
    <row r="3790" spans="1:9" x14ac:dyDescent="0.25">
      <c r="A3790" t="s">
        <v>5506</v>
      </c>
      <c r="B3790" t="s">
        <v>5507</v>
      </c>
      <c r="C3790" t="str" cm="1">
        <f t="array" ref="C3790:D3790">_xlfn.TEXTSPLIT(_xlfn.TEXTJOIN("",FALSE,B3790,"*"),{" ","-"})</f>
        <v>Arbok</v>
      </c>
      <c r="D3790" t="str">
        <v>Î´*</v>
      </c>
      <c r="I3790">
        <f t="shared" si="59"/>
        <v>24</v>
      </c>
    </row>
    <row r="3791" spans="1:9" x14ac:dyDescent="0.25">
      <c r="A3791" t="s">
        <v>5508</v>
      </c>
      <c r="B3791" t="s">
        <v>5509</v>
      </c>
      <c r="C3791" t="str" cm="1">
        <f t="array" ref="C3791:D3791">_xlfn.TEXTSPLIT(_xlfn.TEXTJOIN("",FALSE,B3791,"*"),{" ","-"})</f>
        <v>Cloyster</v>
      </c>
      <c r="D3791" t="str">
        <v>Î´*</v>
      </c>
      <c r="I3791">
        <f t="shared" si="59"/>
        <v>91</v>
      </c>
    </row>
    <row r="3792" spans="1:9" x14ac:dyDescent="0.25">
      <c r="A3792" t="s">
        <v>5510</v>
      </c>
      <c r="B3792" t="s">
        <v>5511</v>
      </c>
      <c r="C3792" t="str" cm="1">
        <f t="array" ref="C3792:D3792">_xlfn.TEXTSPLIT(_xlfn.TEXTJOIN("",FALSE,B3792,"*"),{" ","-"})</f>
        <v>Dewgong</v>
      </c>
      <c r="D3792" t="str">
        <v>Î´*</v>
      </c>
      <c r="I3792">
        <f t="shared" si="59"/>
        <v>87</v>
      </c>
    </row>
    <row r="3793" spans="1:9" x14ac:dyDescent="0.25">
      <c r="A3793" t="s">
        <v>5512</v>
      </c>
      <c r="B3793" t="s">
        <v>5513</v>
      </c>
      <c r="C3793" t="str" cm="1">
        <f t="array" ref="C3793:D3793">_xlfn.TEXTSPLIT(_xlfn.TEXTJOIN("",FALSE,B3793,"*"),{" ","-"})</f>
        <v>Gligar</v>
      </c>
      <c r="D3793" t="str">
        <v>Î´*</v>
      </c>
      <c r="I3793">
        <f t="shared" si="59"/>
        <v>207</v>
      </c>
    </row>
    <row r="3794" spans="1:9" x14ac:dyDescent="0.25">
      <c r="A3794" t="s">
        <v>5514</v>
      </c>
      <c r="B3794" t="s">
        <v>5515</v>
      </c>
      <c r="C3794" t="str" cm="1">
        <f t="array" ref="C3794:D3794">_xlfn.TEXTSPLIT(_xlfn.TEXTJOIN("",FALSE,B3794,"*"),{" ","-"})</f>
        <v>Jynx</v>
      </c>
      <c r="D3794" t="str">
        <v>Î´*</v>
      </c>
      <c r="I3794">
        <f t="shared" si="59"/>
        <v>124</v>
      </c>
    </row>
    <row r="3795" spans="1:9" x14ac:dyDescent="0.25">
      <c r="A3795" t="s">
        <v>5516</v>
      </c>
      <c r="B3795" t="s">
        <v>5517</v>
      </c>
      <c r="C3795" t="str" cm="1">
        <f t="array" ref="C3795:D3795">_xlfn.TEXTSPLIT(_xlfn.TEXTJOIN("",FALSE,B3795,"*"),{" ","-"})</f>
        <v>Ledian</v>
      </c>
      <c r="D3795" t="str">
        <v>Î´*</v>
      </c>
      <c r="I3795">
        <f t="shared" si="59"/>
        <v>166</v>
      </c>
    </row>
    <row r="3796" spans="1:9" x14ac:dyDescent="0.25">
      <c r="A3796" t="s">
        <v>5518</v>
      </c>
      <c r="B3796" t="s">
        <v>5519</v>
      </c>
      <c r="C3796" t="str" cm="1">
        <f t="array" ref="C3796:D3796">_xlfn.TEXTSPLIT(_xlfn.TEXTJOIN("",FALSE,B3796,"*"),{" ","-"})</f>
        <v>Lickitung</v>
      </c>
      <c r="D3796" t="str">
        <v>Î´*</v>
      </c>
      <c r="I3796">
        <f t="shared" si="59"/>
        <v>108</v>
      </c>
    </row>
    <row r="3797" spans="1:9" x14ac:dyDescent="0.25">
      <c r="A3797" t="s">
        <v>5520</v>
      </c>
      <c r="B3797" t="s">
        <v>5521</v>
      </c>
      <c r="C3797" t="str" cm="1">
        <f t="array" ref="C3797:D3797">_xlfn.TEXTSPLIT(_xlfn.TEXTJOIN("",FALSE,B3797,"*"),{" ","-"})</f>
        <v>Mantine</v>
      </c>
      <c r="D3797" t="str">
        <v>Î´*</v>
      </c>
      <c r="I3797">
        <f t="shared" si="59"/>
        <v>226</v>
      </c>
    </row>
    <row r="3798" spans="1:9" x14ac:dyDescent="0.25">
      <c r="A3798" t="s">
        <v>5522</v>
      </c>
      <c r="B3798" t="s">
        <v>5523</v>
      </c>
      <c r="C3798" t="str" cm="1">
        <f t="array" ref="C3798:D3798">_xlfn.TEXTSPLIT(_xlfn.TEXTJOIN("",FALSE,B3798,"*"),{" ","-"})</f>
        <v>Quagsire</v>
      </c>
      <c r="D3798" t="str">
        <v>Î´*</v>
      </c>
      <c r="I3798">
        <f t="shared" si="59"/>
        <v>195</v>
      </c>
    </row>
    <row r="3799" spans="1:9" x14ac:dyDescent="0.25">
      <c r="A3799" t="s">
        <v>5524</v>
      </c>
      <c r="B3799" t="s">
        <v>5315</v>
      </c>
      <c r="C3799" t="str" cm="1">
        <f t="array" ref="C3799:D3799">_xlfn.TEXTSPLIT(_xlfn.TEXTJOIN("",FALSE,B3799,"*"),{" ","-"})</f>
        <v>Seadra</v>
      </c>
      <c r="D3799" t="str">
        <v>Î´*</v>
      </c>
      <c r="I3799">
        <f t="shared" si="59"/>
        <v>117</v>
      </c>
    </row>
    <row r="3800" spans="1:9" x14ac:dyDescent="0.25">
      <c r="A3800" t="s">
        <v>5525</v>
      </c>
      <c r="B3800" t="s">
        <v>5526</v>
      </c>
      <c r="C3800" t="str" cm="1">
        <f t="array" ref="C3800:D3800">_xlfn.TEXTSPLIT(_xlfn.TEXTJOIN("",FALSE,B3800,"*"),{" ","-"})</f>
        <v>Tropius</v>
      </c>
      <c r="D3800" t="str">
        <v>Î´*</v>
      </c>
      <c r="I3800">
        <f t="shared" si="59"/>
        <v>357</v>
      </c>
    </row>
    <row r="3801" spans="1:9" x14ac:dyDescent="0.25">
      <c r="A3801" t="s">
        <v>5527</v>
      </c>
      <c r="B3801" t="s">
        <v>5319</v>
      </c>
      <c r="C3801" t="str" cm="1">
        <f t="array" ref="C3801:D3801">_xlfn.TEXTSPLIT(_xlfn.TEXTJOIN("",FALSE,B3801,"*"),{" ","-"})</f>
        <v>Vibrava</v>
      </c>
      <c r="D3801" t="str">
        <v>Î´*</v>
      </c>
      <c r="I3801">
        <f t="shared" si="59"/>
        <v>329</v>
      </c>
    </row>
    <row r="3802" spans="1:9" x14ac:dyDescent="0.25">
      <c r="A3802" t="s">
        <v>5528</v>
      </c>
      <c r="B3802" t="s">
        <v>5529</v>
      </c>
      <c r="C3802" t="str" cm="1">
        <f t="array" ref="C3802:D3802">_xlfn.TEXTSPLIT(_xlfn.TEXTJOIN("",FALSE,B3802,"*"),{" ","-"})</f>
        <v>Xatu</v>
      </c>
      <c r="D3802" t="str">
        <v>Î´*</v>
      </c>
      <c r="I3802">
        <f t="shared" si="59"/>
        <v>178</v>
      </c>
    </row>
    <row r="3803" spans="1:9" x14ac:dyDescent="0.25">
      <c r="A3803" t="s">
        <v>5530</v>
      </c>
      <c r="B3803" t="s">
        <v>5531</v>
      </c>
      <c r="C3803" t="str" cm="1">
        <f t="array" ref="C3803:D3803">_xlfn.TEXTSPLIT(_xlfn.TEXTJOIN("",FALSE,B3803,"*"),{" ","-"})</f>
        <v>Bayleef</v>
      </c>
      <c r="D3803" t="str">
        <v>Î´*</v>
      </c>
      <c r="I3803">
        <f t="shared" si="59"/>
        <v>153</v>
      </c>
    </row>
    <row r="3804" spans="1:9" x14ac:dyDescent="0.25">
      <c r="A3804" t="s">
        <v>5532</v>
      </c>
      <c r="B3804" t="s">
        <v>5533</v>
      </c>
      <c r="C3804" t="str" cm="1">
        <f t="array" ref="C3804:D3804">_xlfn.TEXTSPLIT(_xlfn.TEXTJOIN("",FALSE,B3804,"*"),{" ","-"})</f>
        <v>Croconaw</v>
      </c>
      <c r="D3804" t="str">
        <v>Î´*</v>
      </c>
      <c r="I3804">
        <f t="shared" si="59"/>
        <v>159</v>
      </c>
    </row>
    <row r="3805" spans="1:9" x14ac:dyDescent="0.25">
      <c r="A3805" t="s">
        <v>5534</v>
      </c>
      <c r="B3805" t="s">
        <v>5081</v>
      </c>
      <c r="C3805" t="str" cm="1">
        <f t="array" ref="C3805:D3805">_xlfn.TEXTSPLIT(_xlfn.TEXTJOIN("",FALSE,B3805,"*"),{" ","-"})</f>
        <v>Dragonair</v>
      </c>
      <c r="D3805" t="str">
        <v>Î´*</v>
      </c>
      <c r="I3805">
        <f t="shared" si="59"/>
        <v>148</v>
      </c>
    </row>
    <row r="3806" spans="1:9" x14ac:dyDescent="0.25">
      <c r="A3806" t="s">
        <v>5535</v>
      </c>
      <c r="B3806" t="s">
        <v>5536</v>
      </c>
      <c r="C3806" t="str" cm="1">
        <f t="array" ref="C3806:D3806">_xlfn.TEXTSPLIT(_xlfn.TEXTJOIN("",FALSE,B3806,"*"),{" ","-"})</f>
        <v>Electabuzz</v>
      </c>
      <c r="D3806" t="str">
        <v>Î´*</v>
      </c>
      <c r="I3806">
        <f t="shared" si="59"/>
        <v>125</v>
      </c>
    </row>
    <row r="3807" spans="1:9" x14ac:dyDescent="0.25">
      <c r="A3807" t="s">
        <v>5537</v>
      </c>
      <c r="B3807" t="s">
        <v>5538</v>
      </c>
      <c r="C3807" t="str" cm="1">
        <f t="array" ref="C3807:D3807">_xlfn.TEXTSPLIT(_xlfn.TEXTJOIN("",FALSE,B3807,"*"),{" ","-"})</f>
        <v>Flaaffy</v>
      </c>
      <c r="D3807" t="str">
        <v>Î´*</v>
      </c>
      <c r="I3807">
        <f t="shared" si="59"/>
        <v>180</v>
      </c>
    </row>
    <row r="3808" spans="1:9" x14ac:dyDescent="0.25">
      <c r="A3808" t="s">
        <v>5539</v>
      </c>
      <c r="B3808" t="s">
        <v>5335</v>
      </c>
      <c r="C3808" t="str" cm="1">
        <f t="array" ref="C3808:D3808">_xlfn.TEXTSPLIT(_xlfn.TEXTJOIN("",FALSE,B3808,"*"),{" ","-"})</f>
        <v>Horsea</v>
      </c>
      <c r="D3808" t="str">
        <v>Î´*</v>
      </c>
      <c r="I3808">
        <f t="shared" si="59"/>
        <v>116</v>
      </c>
    </row>
    <row r="3809" spans="1:9" x14ac:dyDescent="0.25">
      <c r="A3809" t="s">
        <v>5540</v>
      </c>
      <c r="B3809" t="s">
        <v>1468</v>
      </c>
      <c r="C3809" t="str" cm="1">
        <f t="array" ref="C3809">_xlfn.TEXTSPLIT(_xlfn.TEXTJOIN("",FALSE,B3809,"*"),{" ","-"})</f>
        <v>Kirlia*</v>
      </c>
      <c r="I3809">
        <f t="shared" si="59"/>
        <v>281</v>
      </c>
    </row>
    <row r="3810" spans="1:9" x14ac:dyDescent="0.25">
      <c r="A3810" t="s">
        <v>5541</v>
      </c>
      <c r="B3810" t="s">
        <v>5542</v>
      </c>
      <c r="C3810" t="str" cm="1">
        <f t="array" ref="C3810:D3810">_xlfn.TEXTSPLIT(_xlfn.TEXTJOIN("",FALSE,B3810,"*"),{" ","-"})</f>
        <v>Kirlia</v>
      </c>
      <c r="D3810" t="str">
        <v>Î´*</v>
      </c>
      <c r="I3810">
        <f t="shared" si="59"/>
        <v>281</v>
      </c>
    </row>
    <row r="3811" spans="1:9" x14ac:dyDescent="0.25">
      <c r="A3811" t="s">
        <v>5543</v>
      </c>
      <c r="B3811" t="s">
        <v>5544</v>
      </c>
      <c r="C3811" t="str" cm="1">
        <f t="array" ref="C3811:D3811">_xlfn.TEXTSPLIT(_xlfn.TEXTJOIN("",FALSE,B3811,"*"),{" ","-"})</f>
        <v>Nidorina</v>
      </c>
      <c r="D3811" t="str">
        <v>Î´*</v>
      </c>
      <c r="I3811">
        <f t="shared" si="59"/>
        <v>30</v>
      </c>
    </row>
    <row r="3812" spans="1:9" x14ac:dyDescent="0.25">
      <c r="A3812" t="s">
        <v>5545</v>
      </c>
      <c r="B3812" t="s">
        <v>5546</v>
      </c>
      <c r="C3812" t="str" cm="1">
        <f t="array" ref="C3812:D3812">_xlfn.TEXTSPLIT(_xlfn.TEXTJOIN("",FALSE,B3812,"*"),{" ","-"})</f>
        <v>Nidorino</v>
      </c>
      <c r="D3812" t="str">
        <v>Î´*</v>
      </c>
      <c r="I3812">
        <f t="shared" si="59"/>
        <v>33</v>
      </c>
    </row>
    <row r="3813" spans="1:9" x14ac:dyDescent="0.25">
      <c r="A3813" t="s">
        <v>5547</v>
      </c>
      <c r="B3813" t="s">
        <v>5548</v>
      </c>
      <c r="C3813" t="str" cm="1">
        <f t="array" ref="C3813:D3813">_xlfn.TEXTSPLIT(_xlfn.TEXTJOIN("",FALSE,B3813,"*"),{" ","-"})</f>
        <v>Quilava</v>
      </c>
      <c r="D3813" t="str">
        <v>Î´*</v>
      </c>
      <c r="I3813">
        <f t="shared" si="59"/>
        <v>156</v>
      </c>
    </row>
    <row r="3814" spans="1:9" x14ac:dyDescent="0.25">
      <c r="A3814" t="s">
        <v>5549</v>
      </c>
      <c r="B3814" t="s">
        <v>5315</v>
      </c>
      <c r="C3814" t="str" cm="1">
        <f t="array" ref="C3814:D3814">_xlfn.TEXTSPLIT(_xlfn.TEXTJOIN("",FALSE,B3814,"*"),{" ","-"})</f>
        <v>Seadra</v>
      </c>
      <c r="D3814" t="str">
        <v>Î´*</v>
      </c>
      <c r="I3814">
        <f t="shared" si="59"/>
        <v>117</v>
      </c>
    </row>
    <row r="3815" spans="1:9" x14ac:dyDescent="0.25">
      <c r="A3815" t="s">
        <v>5550</v>
      </c>
      <c r="B3815" t="s">
        <v>5096</v>
      </c>
      <c r="C3815" t="str" cm="1">
        <f t="array" ref="C3815:D3815">_xlfn.TEXTSPLIT(_xlfn.TEXTJOIN("",FALSE,B3815,"*"),{" ","-"})</f>
        <v>Shelgon</v>
      </c>
      <c r="D3815" t="str">
        <v>Î´*</v>
      </c>
      <c r="I3815">
        <f t="shared" si="59"/>
        <v>372</v>
      </c>
    </row>
    <row r="3816" spans="1:9" x14ac:dyDescent="0.25">
      <c r="A3816" t="s">
        <v>5551</v>
      </c>
      <c r="B3816" t="s">
        <v>5552</v>
      </c>
      <c r="C3816" t="str" cm="1">
        <f t="array" ref="C3816:D3816">_xlfn.TEXTSPLIT(_xlfn.TEXTJOIN("",FALSE,B3816,"*"),{" ","-"})</f>
        <v>Smeargle</v>
      </c>
      <c r="D3816" t="str">
        <v>Î´*</v>
      </c>
      <c r="I3816">
        <f t="shared" si="59"/>
        <v>235</v>
      </c>
    </row>
    <row r="3817" spans="1:9" x14ac:dyDescent="0.25">
      <c r="A3817" t="s">
        <v>5553</v>
      </c>
      <c r="B3817" t="s">
        <v>5554</v>
      </c>
      <c r="C3817" t="str" cm="1">
        <f t="array" ref="C3817:D3817">_xlfn.TEXTSPLIT(_xlfn.TEXTJOIN("",FALSE,B3817,"*"),{" ","-"})</f>
        <v>Swellow</v>
      </c>
      <c r="D3817" t="str">
        <v>Î´*</v>
      </c>
      <c r="I3817">
        <f t="shared" si="59"/>
        <v>277</v>
      </c>
    </row>
    <row r="3818" spans="1:9" x14ac:dyDescent="0.25">
      <c r="A3818" t="s">
        <v>5555</v>
      </c>
      <c r="B3818" t="s">
        <v>5556</v>
      </c>
      <c r="C3818" t="str" cm="1">
        <f t="array" ref="C3818:D3818">_xlfn.TEXTSPLIT(_xlfn.TEXTJOIN("",FALSE,B3818,"*"),{" ","-"})</f>
        <v>Togepi</v>
      </c>
      <c r="D3818" t="str">
        <v>Î´*</v>
      </c>
      <c r="I3818">
        <f t="shared" si="59"/>
        <v>175</v>
      </c>
    </row>
    <row r="3819" spans="1:9" x14ac:dyDescent="0.25">
      <c r="A3819" t="s">
        <v>5557</v>
      </c>
      <c r="B3819" t="s">
        <v>5319</v>
      </c>
      <c r="C3819" t="str" cm="1">
        <f t="array" ref="C3819:D3819">_xlfn.TEXTSPLIT(_xlfn.TEXTJOIN("",FALSE,B3819,"*"),{" ","-"})</f>
        <v>Vibrava</v>
      </c>
      <c r="D3819" t="str">
        <v>Î´*</v>
      </c>
      <c r="I3819">
        <f t="shared" si="59"/>
        <v>329</v>
      </c>
    </row>
    <row r="3820" spans="1:9" x14ac:dyDescent="0.25">
      <c r="A3820" t="s">
        <v>5558</v>
      </c>
      <c r="B3820" t="s">
        <v>5101</v>
      </c>
      <c r="C3820" t="str" cm="1">
        <f t="array" ref="C3820:D3820">_xlfn.TEXTSPLIT(_xlfn.TEXTJOIN("",FALSE,B3820,"*"),{" ","-"})</f>
        <v>Bagon</v>
      </c>
      <c r="D3820" t="str">
        <v>Î´*</v>
      </c>
      <c r="I3820">
        <f t="shared" si="59"/>
        <v>371</v>
      </c>
    </row>
    <row r="3821" spans="1:9" x14ac:dyDescent="0.25">
      <c r="A3821" t="s">
        <v>5559</v>
      </c>
      <c r="B3821" t="s">
        <v>5560</v>
      </c>
      <c r="C3821" t="str" cm="1">
        <f t="array" ref="C3821:D3821">_xlfn.TEXTSPLIT(_xlfn.TEXTJOIN("",FALSE,B3821,"*"),{" ","-"})</f>
        <v>Chikorita</v>
      </c>
      <c r="D3821" t="str">
        <v>Î´*</v>
      </c>
      <c r="I3821">
        <f t="shared" si="59"/>
        <v>152</v>
      </c>
    </row>
    <row r="3822" spans="1:9" x14ac:dyDescent="0.25">
      <c r="A3822" t="s">
        <v>5561</v>
      </c>
      <c r="B3822" t="s">
        <v>5562</v>
      </c>
      <c r="C3822" t="str" cm="1">
        <f t="array" ref="C3822:D3822">_xlfn.TEXTSPLIT(_xlfn.TEXTJOIN("",FALSE,B3822,"*"),{" ","-"})</f>
        <v>Cyndaquil</v>
      </c>
      <c r="D3822" t="str">
        <v>Î´*</v>
      </c>
      <c r="I3822">
        <f t="shared" si="59"/>
        <v>155</v>
      </c>
    </row>
    <row r="3823" spans="1:9" x14ac:dyDescent="0.25">
      <c r="A3823" t="s">
        <v>5563</v>
      </c>
      <c r="B3823" t="s">
        <v>5111</v>
      </c>
      <c r="C3823" t="str" cm="1">
        <f t="array" ref="C3823:D3823">_xlfn.TEXTSPLIT(_xlfn.TEXTJOIN("",FALSE,B3823,"*"),{" ","-"})</f>
        <v>Dratini</v>
      </c>
      <c r="D3823" t="str">
        <v>Î´*</v>
      </c>
      <c r="I3823">
        <f t="shared" si="59"/>
        <v>147</v>
      </c>
    </row>
    <row r="3824" spans="1:9" x14ac:dyDescent="0.25">
      <c r="A3824" t="s">
        <v>5564</v>
      </c>
      <c r="B3824" t="s">
        <v>5565</v>
      </c>
      <c r="C3824" t="str" cm="1">
        <f t="array" ref="C3824:D3824">_xlfn.TEXTSPLIT(_xlfn.TEXTJOIN("",FALSE,B3824,"*"),{" ","-"})</f>
        <v>Ekans</v>
      </c>
      <c r="D3824" t="str">
        <v>Î´*</v>
      </c>
      <c r="I3824">
        <f t="shared" si="59"/>
        <v>23</v>
      </c>
    </row>
    <row r="3825" spans="1:9" x14ac:dyDescent="0.25">
      <c r="A3825" t="s">
        <v>5566</v>
      </c>
      <c r="B3825" t="s">
        <v>5567</v>
      </c>
      <c r="C3825" t="str" cm="1">
        <f t="array" ref="C3825:D3825">_xlfn.TEXTSPLIT(_xlfn.TEXTJOIN("",FALSE,B3825,"*"),{" ","-"})</f>
        <v>Elekid</v>
      </c>
      <c r="D3825" t="str">
        <v>Î´*</v>
      </c>
      <c r="I3825">
        <f t="shared" si="59"/>
        <v>239</v>
      </c>
    </row>
    <row r="3826" spans="1:9" x14ac:dyDescent="0.25">
      <c r="A3826" t="s">
        <v>5568</v>
      </c>
      <c r="B3826" t="s">
        <v>5569</v>
      </c>
      <c r="C3826" t="str" cm="1">
        <f t="array" ref="C3826:D3826">_xlfn.TEXTSPLIT(_xlfn.TEXTJOIN("",FALSE,B3826,"*"),{" ","-"})</f>
        <v>Feebas</v>
      </c>
      <c r="D3826" t="str">
        <v>Î´*</v>
      </c>
      <c r="I3826">
        <f t="shared" si="59"/>
        <v>349</v>
      </c>
    </row>
    <row r="3827" spans="1:9" x14ac:dyDescent="0.25">
      <c r="A3827" t="s">
        <v>5570</v>
      </c>
      <c r="B3827" t="s">
        <v>5335</v>
      </c>
      <c r="C3827" t="str" cm="1">
        <f t="array" ref="C3827:D3827">_xlfn.TEXTSPLIT(_xlfn.TEXTJOIN("",FALSE,B3827,"*"),{" ","-"})</f>
        <v>Horsea</v>
      </c>
      <c r="D3827" t="str">
        <v>Î´*</v>
      </c>
      <c r="I3827">
        <f t="shared" si="59"/>
        <v>116</v>
      </c>
    </row>
    <row r="3828" spans="1:9" x14ac:dyDescent="0.25">
      <c r="A3828" t="s">
        <v>5571</v>
      </c>
      <c r="B3828" t="s">
        <v>3493</v>
      </c>
      <c r="C3828" t="str" cm="1">
        <f t="array" ref="C3828">_xlfn.TEXTSPLIT(_xlfn.TEXTJOIN("",FALSE,B3828,"*"),{" ","-"})</f>
        <v>Larvitar*</v>
      </c>
      <c r="I3828">
        <f t="shared" si="59"/>
        <v>246</v>
      </c>
    </row>
    <row r="3829" spans="1:9" x14ac:dyDescent="0.25">
      <c r="A3829" t="s">
        <v>5572</v>
      </c>
      <c r="B3829" t="s">
        <v>5121</v>
      </c>
      <c r="C3829" t="str" cm="1">
        <f t="array" ref="C3829:D3829">_xlfn.TEXTSPLIT(_xlfn.TEXTJOIN("",FALSE,B3829,"*"),{" ","-"})</f>
        <v>Larvitar</v>
      </c>
      <c r="D3829" t="str">
        <v>Î´*</v>
      </c>
      <c r="I3829">
        <f t="shared" si="59"/>
        <v>246</v>
      </c>
    </row>
    <row r="3830" spans="1:9" x14ac:dyDescent="0.25">
      <c r="A3830" t="s">
        <v>5573</v>
      </c>
      <c r="B3830" t="s">
        <v>5574</v>
      </c>
      <c r="C3830" t="str" cm="1">
        <f t="array" ref="C3830:D3830">_xlfn.TEXTSPLIT(_xlfn.TEXTJOIN("",FALSE,B3830,"*"),{" ","-"})</f>
        <v>Ledyba</v>
      </c>
      <c r="D3830" t="str">
        <v>Î´*</v>
      </c>
      <c r="I3830">
        <f t="shared" si="59"/>
        <v>165</v>
      </c>
    </row>
    <row r="3831" spans="1:9" x14ac:dyDescent="0.25">
      <c r="A3831" t="s">
        <v>5575</v>
      </c>
      <c r="B3831" t="s">
        <v>5576</v>
      </c>
      <c r="C3831" t="str" cm="1">
        <f t="array" ref="C3831:D3831">_xlfn.TEXTSPLIT(_xlfn.TEXTJOIN("",FALSE,B3831,"*"),{" ","-"})</f>
        <v>Mareep</v>
      </c>
      <c r="D3831" t="str">
        <v>Î´*</v>
      </c>
      <c r="I3831">
        <f t="shared" si="59"/>
        <v>179</v>
      </c>
    </row>
    <row r="3832" spans="1:9" x14ac:dyDescent="0.25">
      <c r="A3832" t="s">
        <v>5577</v>
      </c>
      <c r="B3832" t="s">
        <v>5578</v>
      </c>
      <c r="C3832" t="str" cm="1">
        <f t="array" ref="C3832:D3832">_xlfn.TEXTSPLIT(_xlfn.TEXTJOIN("",FALSE,B3832,"*"),{" ","-"})</f>
        <v>Natu</v>
      </c>
      <c r="D3832" t="str">
        <v>Î´*</v>
      </c>
      <c r="I3832">
        <f t="shared" si="59"/>
        <v>177</v>
      </c>
    </row>
    <row r="3833" spans="1:9" x14ac:dyDescent="0.25">
      <c r="A3833" t="s">
        <v>5579</v>
      </c>
      <c r="B3833" t="s">
        <v>5580</v>
      </c>
      <c r="C3833" t="str" cm="1">
        <f t="array" ref="C3833:E3833">_xlfn.TEXTSPLIT(_xlfn.TEXTJOIN("",FALSE,B3833,"*"),{" ","-"})</f>
        <v>Nidoran</v>
      </c>
      <c r="D3833" t="str">
        <v>â™€</v>
      </c>
      <c r="E3833" t="str">
        <v>Î´*</v>
      </c>
      <c r="I3833">
        <f t="shared" si="59"/>
        <v>29</v>
      </c>
    </row>
    <row r="3834" spans="1:9" x14ac:dyDescent="0.25">
      <c r="A3834" t="s">
        <v>5581</v>
      </c>
      <c r="B3834" t="s">
        <v>5582</v>
      </c>
      <c r="C3834" t="str" cm="1">
        <f t="array" ref="C3834:E3834">_xlfn.TEXTSPLIT(_xlfn.TEXTJOIN("",FALSE,B3834,"*"),{" ","-"})</f>
        <v>Nidoran</v>
      </c>
      <c r="D3834" t="str">
        <v>â™‚</v>
      </c>
      <c r="E3834" t="str">
        <v>Î´*</v>
      </c>
      <c r="I3834">
        <f t="shared" si="59"/>
        <v>29</v>
      </c>
    </row>
    <row r="3835" spans="1:9" x14ac:dyDescent="0.25">
      <c r="A3835" t="s">
        <v>5583</v>
      </c>
      <c r="B3835" t="s">
        <v>3422</v>
      </c>
      <c r="C3835" t="str" cm="1">
        <f t="array" ref="C3835">_xlfn.TEXTSPLIT(_xlfn.TEXTJOIN("",FALSE,B3835,"*"),{" ","-"})</f>
        <v>Pupitar*</v>
      </c>
      <c r="I3835">
        <f t="shared" si="59"/>
        <v>247</v>
      </c>
    </row>
    <row r="3836" spans="1:9" x14ac:dyDescent="0.25">
      <c r="A3836" t="s">
        <v>5584</v>
      </c>
      <c r="B3836" t="s">
        <v>5093</v>
      </c>
      <c r="C3836" t="str" cm="1">
        <f t="array" ref="C3836:D3836">_xlfn.TEXTSPLIT(_xlfn.TEXTJOIN("",FALSE,B3836,"*"),{" ","-"})</f>
        <v>Pupitar</v>
      </c>
      <c r="D3836" t="str">
        <v>Î´*</v>
      </c>
      <c r="I3836">
        <f t="shared" si="59"/>
        <v>247</v>
      </c>
    </row>
    <row r="3837" spans="1:9" x14ac:dyDescent="0.25">
      <c r="A3837" t="s">
        <v>5585</v>
      </c>
      <c r="B3837" t="s">
        <v>1465</v>
      </c>
      <c r="C3837" t="str" cm="1">
        <f t="array" ref="C3837">_xlfn.TEXTSPLIT(_xlfn.TEXTJOIN("",FALSE,B3837,"*"),{" ","-"})</f>
        <v>Ralts*</v>
      </c>
      <c r="I3837">
        <f t="shared" si="59"/>
        <v>280</v>
      </c>
    </row>
    <row r="3838" spans="1:9" x14ac:dyDescent="0.25">
      <c r="A3838" t="s">
        <v>5586</v>
      </c>
      <c r="B3838" t="s">
        <v>5587</v>
      </c>
      <c r="C3838" t="str" cm="1">
        <f t="array" ref="C3838:D3838">_xlfn.TEXTSPLIT(_xlfn.TEXTJOIN("",FALSE,B3838,"*"),{" ","-"})</f>
        <v>Ralts</v>
      </c>
      <c r="D3838" t="str">
        <v>Î´*</v>
      </c>
      <c r="I3838">
        <f t="shared" si="59"/>
        <v>280</v>
      </c>
    </row>
    <row r="3839" spans="1:9" x14ac:dyDescent="0.25">
      <c r="A3839" t="s">
        <v>5588</v>
      </c>
      <c r="B3839" t="s">
        <v>5589</v>
      </c>
      <c r="C3839" t="str" cm="1">
        <f t="array" ref="C3839:D3839">_xlfn.TEXTSPLIT(_xlfn.TEXTJOIN("",FALSE,B3839,"*"),{" ","-"})</f>
        <v>Seel</v>
      </c>
      <c r="D3839" t="str">
        <v>Î´*</v>
      </c>
      <c r="I3839">
        <f t="shared" si="59"/>
        <v>86</v>
      </c>
    </row>
    <row r="3840" spans="1:9" x14ac:dyDescent="0.25">
      <c r="A3840" t="s">
        <v>5590</v>
      </c>
      <c r="B3840" t="s">
        <v>5591</v>
      </c>
      <c r="C3840" t="str" cm="1">
        <f t="array" ref="C3840:D3840">_xlfn.TEXTSPLIT(_xlfn.TEXTJOIN("",FALSE,B3840,"*"),{" ","-"})</f>
        <v>Shellder</v>
      </c>
      <c r="D3840" t="str">
        <v>Î´*</v>
      </c>
      <c r="I3840">
        <f t="shared" si="59"/>
        <v>90</v>
      </c>
    </row>
    <row r="3841" spans="1:9" x14ac:dyDescent="0.25">
      <c r="A3841" t="s">
        <v>5592</v>
      </c>
      <c r="B3841" t="s">
        <v>5593</v>
      </c>
      <c r="C3841" t="str" cm="1">
        <f t="array" ref="C3841:D3841">_xlfn.TEXTSPLIT(_xlfn.TEXTJOIN("",FALSE,B3841,"*"),{" ","-"})</f>
        <v>Smoochum</v>
      </c>
      <c r="D3841" t="str">
        <v>Î´*</v>
      </c>
      <c r="I3841">
        <f t="shared" si="59"/>
        <v>238</v>
      </c>
    </row>
    <row r="3842" spans="1:9" x14ac:dyDescent="0.25">
      <c r="A3842" t="s">
        <v>5594</v>
      </c>
      <c r="B3842" t="s">
        <v>5595</v>
      </c>
      <c r="C3842" t="str" cm="1">
        <f t="array" ref="C3842:D3842">_xlfn.TEXTSPLIT(_xlfn.TEXTJOIN("",FALSE,B3842,"*"),{" ","-"})</f>
        <v>Swablu</v>
      </c>
      <c r="D3842" t="str">
        <v>Î´*</v>
      </c>
      <c r="I3842">
        <f t="shared" si="59"/>
        <v>333</v>
      </c>
    </row>
    <row r="3843" spans="1:9" x14ac:dyDescent="0.25">
      <c r="A3843" t="s">
        <v>5596</v>
      </c>
      <c r="B3843" t="s">
        <v>5597</v>
      </c>
      <c r="C3843" t="str" cm="1">
        <f t="array" ref="C3843:D3843">_xlfn.TEXTSPLIT(_xlfn.TEXTJOIN("",FALSE,B3843,"*"),{" ","-"})</f>
        <v>Taillow</v>
      </c>
      <c r="D3843" t="str">
        <v>Î´*</v>
      </c>
      <c r="I3843">
        <f t="shared" ref="I3843:I3906" si="60">_xlfn.XLOOKUP(B3843,X$2:X$1093,V$2:V$1093, _xlfn.XLOOKUP(C3843,X$2:X$1093,V$2:V$1093, _xlfn.XLOOKUP(D3843,X$2:X$1093,V$2:V$1093, _xlfn.XLOOKUP(E3843,X$2:X$1093,V$2:V$1093, _xlfn.XLOOKUP(F3843,X$2:X$1093,V$2:V$1093, _xlfn.XLOOKUP(G3843,X$2:X$1093,V$2:V$1093, _xlfn.XLOOKUP(H3843,X$2:X$1093,V$2:V$1093, IF(ISNUMBER(SEARCH("sv", A3843)),"",""),2),2),2),2),2),2),2)</f>
        <v>276</v>
      </c>
    </row>
    <row r="3844" spans="1:9" x14ac:dyDescent="0.25">
      <c r="A3844" t="s">
        <v>5598</v>
      </c>
      <c r="B3844" t="s">
        <v>5599</v>
      </c>
      <c r="C3844" t="str" cm="1">
        <f t="array" ref="C3844:D3844">_xlfn.TEXTSPLIT(_xlfn.TEXTJOIN("",FALSE,B3844,"*"),{" ","-"})</f>
        <v>Totodile</v>
      </c>
      <c r="D3844" t="str">
        <v>Î´*</v>
      </c>
      <c r="I3844">
        <f t="shared" si="60"/>
        <v>158</v>
      </c>
    </row>
    <row r="3845" spans="1:9" x14ac:dyDescent="0.25">
      <c r="A3845" t="s">
        <v>5600</v>
      </c>
      <c r="B3845" t="s">
        <v>5364</v>
      </c>
      <c r="C3845" t="str" cm="1">
        <f t="array" ref="C3845:D3845">_xlfn.TEXTSPLIT(_xlfn.TEXTJOIN("",FALSE,B3845,"*"),{" ","-"})</f>
        <v>Trapinch</v>
      </c>
      <c r="D3845" t="str">
        <v>Î´*</v>
      </c>
      <c r="I3845">
        <f t="shared" si="60"/>
        <v>328</v>
      </c>
    </row>
    <row r="3846" spans="1:9" x14ac:dyDescent="0.25">
      <c r="A3846" t="s">
        <v>5601</v>
      </c>
      <c r="B3846" t="s">
        <v>5364</v>
      </c>
      <c r="C3846" t="str" cm="1">
        <f t="array" ref="C3846:D3846">_xlfn.TEXTSPLIT(_xlfn.TEXTJOIN("",FALSE,B3846,"*"),{" ","-"})</f>
        <v>Trapinch</v>
      </c>
      <c r="D3846" t="str">
        <v>Î´*</v>
      </c>
      <c r="I3846">
        <f t="shared" si="60"/>
        <v>328</v>
      </c>
    </row>
    <row r="3847" spans="1:9" x14ac:dyDescent="0.25">
      <c r="A3847" t="s">
        <v>5602</v>
      </c>
      <c r="B3847" t="s">
        <v>5603</v>
      </c>
      <c r="C3847" t="str" cm="1">
        <f t="array" ref="C3847:D3847">_xlfn.TEXTSPLIT(_xlfn.TEXTJOIN("",FALSE,B3847,"*"),{" ","-"})</f>
        <v>Vulpix</v>
      </c>
      <c r="D3847" t="str">
        <v>Î´*</v>
      </c>
      <c r="I3847">
        <f t="shared" si="60"/>
        <v>37</v>
      </c>
    </row>
    <row r="3848" spans="1:9" x14ac:dyDescent="0.25">
      <c r="A3848" t="s">
        <v>5604</v>
      </c>
      <c r="B3848" t="s">
        <v>5605</v>
      </c>
      <c r="C3848" t="str" cm="1">
        <f t="array" ref="C3848:D3848">_xlfn.TEXTSPLIT(_xlfn.TEXTJOIN("",FALSE,B3848,"*"),{" ","-"})</f>
        <v>Wooper</v>
      </c>
      <c r="D3848" t="str">
        <v>Î´*</v>
      </c>
      <c r="I3848">
        <f t="shared" si="60"/>
        <v>194</v>
      </c>
    </row>
    <row r="3849" spans="1:9" x14ac:dyDescent="0.25">
      <c r="A3849" t="s">
        <v>5606</v>
      </c>
      <c r="B3849" t="s">
        <v>5607</v>
      </c>
      <c r="C3849" t="str" cm="1">
        <f t="array" ref="C3849:E3849">_xlfn.TEXTSPLIT(_xlfn.TEXTJOIN("",FALSE,B3849,"*"),{" ","-"})</f>
        <v>Altaria</v>
      </c>
      <c r="D3849" t="str">
        <v>ex</v>
      </c>
      <c r="E3849" t="str">
        <v>Î´*</v>
      </c>
      <c r="I3849">
        <f t="shared" si="60"/>
        <v>334</v>
      </c>
    </row>
    <row r="3850" spans="1:9" x14ac:dyDescent="0.25">
      <c r="A3850" t="s">
        <v>5608</v>
      </c>
      <c r="B3850" t="s">
        <v>5609</v>
      </c>
      <c r="C3850" t="str" cm="1">
        <f t="array" ref="C3850:E3850">_xlfn.TEXTSPLIT(_xlfn.TEXTJOIN("",FALSE,B3850,"*"),{" ","-"})</f>
        <v>Dragonite</v>
      </c>
      <c r="D3850" t="str">
        <v>ex</v>
      </c>
      <c r="E3850" t="str">
        <v>Î´*</v>
      </c>
      <c r="I3850">
        <f t="shared" si="60"/>
        <v>149</v>
      </c>
    </row>
    <row r="3851" spans="1:9" x14ac:dyDescent="0.25">
      <c r="A3851" t="s">
        <v>5610</v>
      </c>
      <c r="B3851" t="s">
        <v>5611</v>
      </c>
      <c r="C3851" t="str" cm="1">
        <f t="array" ref="C3851:E3851">_xlfn.TEXTSPLIT(_xlfn.TEXTJOIN("",FALSE,B3851,"*"),{" ","-"})</f>
        <v>Flygon</v>
      </c>
      <c r="D3851" t="str">
        <v>ex</v>
      </c>
      <c r="E3851" t="str">
        <v>Î´*</v>
      </c>
      <c r="I3851">
        <f t="shared" si="60"/>
        <v>330</v>
      </c>
    </row>
    <row r="3852" spans="1:9" x14ac:dyDescent="0.25">
      <c r="A3852" t="s">
        <v>5612</v>
      </c>
      <c r="B3852" t="s">
        <v>3044</v>
      </c>
      <c r="C3852" t="str" cm="1">
        <f t="array" ref="C3852:E3852">_xlfn.TEXTSPLIT(_xlfn.TEXTJOIN("",FALSE,B3852,"*"),{" ","-"})</f>
        <v>Gardevoir</v>
      </c>
      <c r="D3852" t="str">
        <v>ex</v>
      </c>
      <c r="E3852" t="str">
        <v>Î´*</v>
      </c>
      <c r="I3852">
        <f t="shared" si="60"/>
        <v>282</v>
      </c>
    </row>
    <row r="3853" spans="1:9" x14ac:dyDescent="0.25">
      <c r="A3853" t="s">
        <v>5613</v>
      </c>
      <c r="B3853" t="s">
        <v>5614</v>
      </c>
      <c r="C3853" t="str" cm="1">
        <f t="array" ref="C3853:E3853">_xlfn.TEXTSPLIT(_xlfn.TEXTJOIN("",FALSE,B3853,"*"),{" ","-"})</f>
        <v>Kingdra</v>
      </c>
      <c r="D3853" t="str">
        <v>ex</v>
      </c>
      <c r="E3853" t="str">
        <v>Î´*</v>
      </c>
      <c r="I3853">
        <f t="shared" si="60"/>
        <v>230</v>
      </c>
    </row>
    <row r="3854" spans="1:9" x14ac:dyDescent="0.25">
      <c r="A3854" t="s">
        <v>5615</v>
      </c>
      <c r="B3854" t="s">
        <v>5616</v>
      </c>
      <c r="C3854" t="str" cm="1">
        <f t="array" ref="C3854:E3854">_xlfn.TEXTSPLIT(_xlfn.TEXTJOIN("",FALSE,B3854,"*"),{" ","-"})</f>
        <v>Latias</v>
      </c>
      <c r="D3854" t="str">
        <v>ex</v>
      </c>
      <c r="E3854" t="str">
        <v>Î´*</v>
      </c>
      <c r="I3854">
        <f t="shared" si="60"/>
        <v>380</v>
      </c>
    </row>
    <row r="3855" spans="1:9" x14ac:dyDescent="0.25">
      <c r="A3855" t="s">
        <v>5617</v>
      </c>
      <c r="B3855" t="s">
        <v>5618</v>
      </c>
      <c r="C3855" t="str" cm="1">
        <f t="array" ref="C3855:E3855">_xlfn.TEXTSPLIT(_xlfn.TEXTJOIN("",FALSE,B3855,"*"),{" ","-"})</f>
        <v>Latios</v>
      </c>
      <c r="D3855" t="str">
        <v>ex</v>
      </c>
      <c r="E3855" t="str">
        <v>Î´*</v>
      </c>
      <c r="I3855">
        <f t="shared" si="60"/>
        <v>381</v>
      </c>
    </row>
    <row r="3856" spans="1:9" x14ac:dyDescent="0.25">
      <c r="A3856" t="s">
        <v>5619</v>
      </c>
      <c r="B3856" t="s">
        <v>5620</v>
      </c>
      <c r="C3856" t="str" cm="1">
        <f t="array" ref="C3856:E3856">_xlfn.TEXTSPLIT(_xlfn.TEXTJOIN("",FALSE,B3856,"*"),{" ","-"})</f>
        <v>Rayquaza</v>
      </c>
      <c r="D3856" t="str">
        <v>ex</v>
      </c>
      <c r="E3856" t="str">
        <v>Î´*</v>
      </c>
      <c r="I3856">
        <f t="shared" si="60"/>
        <v>384</v>
      </c>
    </row>
    <row r="3857" spans="1:9" x14ac:dyDescent="0.25">
      <c r="A3857" t="s">
        <v>5621</v>
      </c>
      <c r="B3857" t="s">
        <v>5622</v>
      </c>
      <c r="C3857" t="str" cm="1">
        <f t="array" ref="C3857:E3857">_xlfn.TEXTSPLIT(_xlfn.TEXTJOIN("",FALSE,B3857,"*"),{" ","-"})</f>
        <v>Salamence</v>
      </c>
      <c r="D3857" t="str">
        <v>ex</v>
      </c>
      <c r="E3857" t="str">
        <v>Î´*</v>
      </c>
      <c r="I3857">
        <f t="shared" si="60"/>
        <v>373</v>
      </c>
    </row>
    <row r="3858" spans="1:9" x14ac:dyDescent="0.25">
      <c r="A3858" t="s">
        <v>5623</v>
      </c>
      <c r="B3858" t="s">
        <v>5624</v>
      </c>
      <c r="C3858" t="str" cm="1">
        <f t="array" ref="C3858:E3858">_xlfn.TEXTSPLIT(_xlfn.TEXTJOIN("",FALSE,B3858,"*"),{" ","-"})</f>
        <v>Tyranitar</v>
      </c>
      <c r="D3858" t="str">
        <v>ex</v>
      </c>
      <c r="E3858" t="str">
        <v>Î´*</v>
      </c>
      <c r="I3858">
        <f t="shared" si="60"/>
        <v>248</v>
      </c>
    </row>
    <row r="3859" spans="1:9" x14ac:dyDescent="0.25">
      <c r="A3859" t="s">
        <v>5625</v>
      </c>
      <c r="B3859" t="s">
        <v>5626</v>
      </c>
      <c r="C3859" t="str" cm="1">
        <f t="array" ref="C3859:E3859">_xlfn.TEXTSPLIT(_xlfn.TEXTJOIN("",FALSE,B3859,"*"),{" ","-"})</f>
        <v>Charizard</v>
      </c>
      <c r="D3859" t="str">
        <v>â˜…</v>
      </c>
      <c r="E3859" t="str">
        <v>Î´*</v>
      </c>
      <c r="I3859">
        <f t="shared" si="60"/>
        <v>6</v>
      </c>
    </row>
    <row r="3860" spans="1:9" x14ac:dyDescent="0.25">
      <c r="A3860" t="s">
        <v>5627</v>
      </c>
      <c r="B3860" t="s">
        <v>5628</v>
      </c>
      <c r="C3860" t="str" cm="1">
        <f t="array" ref="C3860:E3860">_xlfn.TEXTSPLIT(_xlfn.TEXTJOIN("",FALSE,B3860,"*"),{" ","-"})</f>
        <v>Mew</v>
      </c>
      <c r="D3860" t="str">
        <v>â˜…</v>
      </c>
      <c r="E3860" t="str">
        <v>Î´*</v>
      </c>
      <c r="I3860">
        <f t="shared" si="60"/>
        <v>151</v>
      </c>
    </row>
    <row r="3861" spans="1:9" x14ac:dyDescent="0.25">
      <c r="A3861" t="s">
        <v>5629</v>
      </c>
      <c r="B3861" t="s">
        <v>1286</v>
      </c>
      <c r="C3861" t="str" cm="1">
        <f t="array" ref="C3861">_xlfn.TEXTSPLIT(_xlfn.TEXTJOIN("",FALSE,B3861,"*"),{" ","-"})</f>
        <v>Aggron*</v>
      </c>
      <c r="I3861">
        <f t="shared" si="60"/>
        <v>306</v>
      </c>
    </row>
    <row r="3862" spans="1:9" x14ac:dyDescent="0.25">
      <c r="A3862" t="s">
        <v>5630</v>
      </c>
      <c r="B3862" t="s">
        <v>1542</v>
      </c>
      <c r="C3862" t="str" cm="1">
        <f t="array" ref="C3862">_xlfn.TEXTSPLIT(_xlfn.TEXTJOIN("",FALSE,B3862,"*"),{" ","-"})</f>
        <v>Altaria*</v>
      </c>
      <c r="I3862">
        <f t="shared" si="60"/>
        <v>334</v>
      </c>
    </row>
    <row r="3863" spans="1:9" x14ac:dyDescent="0.25">
      <c r="A3863" t="s">
        <v>5631</v>
      </c>
      <c r="B3863" t="s">
        <v>3984</v>
      </c>
      <c r="C3863" t="str" cm="1">
        <f t="array" ref="C3863">_xlfn.TEXTSPLIT(_xlfn.TEXTJOIN("",FALSE,B3863,"*"),{" ","-"})</f>
        <v>Armaldo*</v>
      </c>
      <c r="I3863">
        <f t="shared" si="60"/>
        <v>348</v>
      </c>
    </row>
    <row r="3864" spans="1:9" x14ac:dyDescent="0.25">
      <c r="A3864" t="s">
        <v>5632</v>
      </c>
      <c r="B3864" t="s">
        <v>3588</v>
      </c>
      <c r="C3864" t="str" cm="1">
        <f t="array" ref="C3864">_xlfn.TEXTSPLIT(_xlfn.TEXTJOIN("",FALSE,B3864,"*"),{" ","-"})</f>
        <v>Banette*</v>
      </c>
      <c r="I3864">
        <f t="shared" si="60"/>
        <v>354</v>
      </c>
    </row>
    <row r="3865" spans="1:9" x14ac:dyDescent="0.25">
      <c r="A3865" t="s">
        <v>5633</v>
      </c>
      <c r="B3865" t="s">
        <v>2015</v>
      </c>
      <c r="C3865" t="str" cm="1">
        <f t="array" ref="C3865">_xlfn.TEXTSPLIT(_xlfn.TEXTJOIN("",FALSE,B3865,"*"),{" ","-"})</f>
        <v>Blaziken*</v>
      </c>
      <c r="I3865">
        <f t="shared" si="60"/>
        <v>257</v>
      </c>
    </row>
    <row r="3866" spans="1:9" x14ac:dyDescent="0.25">
      <c r="A3866" t="s">
        <v>5634</v>
      </c>
      <c r="B3866" t="s">
        <v>22</v>
      </c>
      <c r="C3866" t="str" cm="1">
        <f t="array" ref="C3866">_xlfn.TEXTSPLIT(_xlfn.TEXTJOIN("",FALSE,B3866,"*"),{" ","-"})</f>
        <v>Charizard*</v>
      </c>
      <c r="I3866">
        <f t="shared" si="60"/>
        <v>6</v>
      </c>
    </row>
    <row r="3867" spans="1:9" x14ac:dyDescent="0.25">
      <c r="A3867" t="s">
        <v>5635</v>
      </c>
      <c r="B3867" t="s">
        <v>1154</v>
      </c>
      <c r="C3867" t="str" cm="1">
        <f t="array" ref="C3867">_xlfn.TEXTSPLIT(_xlfn.TEXTJOIN("",FALSE,B3867,"*"),{" ","-"})</f>
        <v>Cradily*</v>
      </c>
      <c r="I3867">
        <f t="shared" si="60"/>
        <v>346</v>
      </c>
    </row>
    <row r="3868" spans="1:9" x14ac:dyDescent="0.25">
      <c r="A3868" t="s">
        <v>5636</v>
      </c>
      <c r="B3868" t="s">
        <v>2504</v>
      </c>
      <c r="C3868" t="str" cm="1">
        <f t="array" ref="C3868">_xlfn.TEXTSPLIT(_xlfn.TEXTJOIN("",FALSE,B3868,"*"),{" ","-"})</f>
        <v>Delcatty*</v>
      </c>
      <c r="I3868">
        <f t="shared" si="60"/>
        <v>301</v>
      </c>
    </row>
    <row r="3869" spans="1:9" x14ac:dyDescent="0.25">
      <c r="A3869" t="s">
        <v>5637</v>
      </c>
      <c r="B3869" t="s">
        <v>1596</v>
      </c>
      <c r="C3869" t="str" cm="1">
        <f t="array" ref="C3869">_xlfn.TEXTSPLIT(_xlfn.TEXTJOIN("",FALSE,B3869,"*"),{" ","-"})</f>
        <v>Gardevoir*</v>
      </c>
      <c r="I3869">
        <f t="shared" si="60"/>
        <v>282</v>
      </c>
    </row>
    <row r="3870" spans="1:9" x14ac:dyDescent="0.25">
      <c r="A3870" t="s">
        <v>5638</v>
      </c>
      <c r="B3870" t="s">
        <v>399</v>
      </c>
      <c r="C3870" t="str" cm="1">
        <f t="array" ref="C3870">_xlfn.TEXTSPLIT(_xlfn.TEXTJOIN("",FALSE,B3870,"*"),{" ","-"})</f>
        <v>Kabutops*</v>
      </c>
      <c r="I3870">
        <f t="shared" si="60"/>
        <v>141</v>
      </c>
    </row>
    <row r="3871" spans="1:9" x14ac:dyDescent="0.25">
      <c r="A3871" t="s">
        <v>5639</v>
      </c>
      <c r="B3871" t="s">
        <v>38</v>
      </c>
      <c r="C3871" t="str" cm="1">
        <f t="array" ref="C3871">_xlfn.TEXTSPLIT(_xlfn.TEXTJOIN("",FALSE,B3871,"*"),{" ","-"})</f>
        <v>Machamp*</v>
      </c>
      <c r="I3871">
        <f t="shared" si="60"/>
        <v>68</v>
      </c>
    </row>
    <row r="3872" spans="1:9" x14ac:dyDescent="0.25">
      <c r="A3872" t="s">
        <v>5640</v>
      </c>
      <c r="B3872" t="s">
        <v>61</v>
      </c>
      <c r="C3872" t="str" cm="1">
        <f t="array" ref="C3872">_xlfn.TEXTSPLIT(_xlfn.TEXTJOIN("",FALSE,B3872,"*"),{" ","-"})</f>
        <v>Raichu*</v>
      </c>
      <c r="I3872">
        <f t="shared" si="60"/>
        <v>26</v>
      </c>
    </row>
    <row r="3873" spans="1:9" x14ac:dyDescent="0.25">
      <c r="A3873" t="s">
        <v>5641</v>
      </c>
      <c r="B3873" t="s">
        <v>2312</v>
      </c>
      <c r="C3873" t="str" cm="1">
        <f t="array" ref="C3873">_xlfn.TEXTSPLIT(_xlfn.TEXTJOIN("",FALSE,B3873,"*"),{" ","-"})</f>
        <v>Slaking*</v>
      </c>
      <c r="I3873">
        <f t="shared" si="60"/>
        <v>289</v>
      </c>
    </row>
    <row r="3874" spans="1:9" x14ac:dyDescent="0.25">
      <c r="A3874" t="s">
        <v>5642</v>
      </c>
      <c r="B3874" t="s">
        <v>1350</v>
      </c>
      <c r="C3874" t="str" cm="1">
        <f t="array" ref="C3874">_xlfn.TEXTSPLIT(_xlfn.TEXTJOIN("",FALSE,B3874,"*"),{" ","-"})</f>
        <v>Dusclops*</v>
      </c>
      <c r="I3874">
        <f t="shared" si="60"/>
        <v>356</v>
      </c>
    </row>
    <row r="3875" spans="1:9" x14ac:dyDescent="0.25">
      <c r="A3875" t="s">
        <v>5643</v>
      </c>
      <c r="B3875" t="s">
        <v>2772</v>
      </c>
      <c r="C3875" t="str" cm="1">
        <f t="array" ref="C3875">_xlfn.TEXTSPLIT(_xlfn.TEXTJOIN("",FALSE,B3875,"*"),{" ","-"})</f>
        <v>Lanturn*</v>
      </c>
      <c r="I3875">
        <f t="shared" si="60"/>
        <v>171</v>
      </c>
    </row>
    <row r="3876" spans="1:9" x14ac:dyDescent="0.25">
      <c r="A3876" t="s">
        <v>5644</v>
      </c>
      <c r="B3876" t="s">
        <v>42</v>
      </c>
      <c r="C3876" t="str" cm="1">
        <f t="array" ref="C3876">_xlfn.TEXTSPLIT(_xlfn.TEXTJOIN("",FALSE,B3876,"*"),{" ","-"})</f>
        <v>Magneton*</v>
      </c>
      <c r="I3876">
        <f t="shared" si="60"/>
        <v>82</v>
      </c>
    </row>
    <row r="3877" spans="1:9" x14ac:dyDescent="0.25">
      <c r="A3877" t="s">
        <v>5645</v>
      </c>
      <c r="B3877" t="s">
        <v>2835</v>
      </c>
      <c r="C3877" t="str" cm="1">
        <f t="array" ref="C3877">_xlfn.TEXTSPLIT(_xlfn.TEXTJOIN("",FALSE,B3877,"*"),{" ","-"})</f>
        <v>Mawile*</v>
      </c>
      <c r="I3877">
        <f t="shared" si="60"/>
        <v>303</v>
      </c>
    </row>
    <row r="3878" spans="1:9" x14ac:dyDescent="0.25">
      <c r="A3878" t="s">
        <v>5646</v>
      </c>
      <c r="B3878" t="s">
        <v>4057</v>
      </c>
      <c r="C3878" t="str" cm="1">
        <f t="array" ref="C3878">_xlfn.TEXTSPLIT(_xlfn.TEXTJOIN("",FALSE,B3878,"*"),{" ","-"})</f>
        <v>Mightyena*</v>
      </c>
      <c r="I3878">
        <f t="shared" si="60"/>
        <v>262</v>
      </c>
    </row>
    <row r="3879" spans="1:9" x14ac:dyDescent="0.25">
      <c r="A3879" t="s">
        <v>5647</v>
      </c>
      <c r="B3879" t="s">
        <v>53</v>
      </c>
      <c r="C3879" t="str" cm="1">
        <f t="array" ref="C3879">_xlfn.TEXTSPLIT(_xlfn.TEXTJOIN("",FALSE,B3879,"*"),{" ","-"})</f>
        <v>Ninetales*</v>
      </c>
      <c r="I3879">
        <f t="shared" si="60"/>
        <v>38</v>
      </c>
    </row>
    <row r="3880" spans="1:9" x14ac:dyDescent="0.25">
      <c r="A3880" t="s">
        <v>5648</v>
      </c>
      <c r="B3880" t="s">
        <v>461</v>
      </c>
      <c r="C3880" t="str" cm="1">
        <f t="array" ref="C3880">_xlfn.TEXTSPLIT(_xlfn.TEXTJOIN("",FALSE,B3880,"*"),{" ","-"})</f>
        <v>Omastar*</v>
      </c>
      <c r="I3880">
        <f t="shared" si="60"/>
        <v>139</v>
      </c>
    </row>
    <row r="3881" spans="1:9" x14ac:dyDescent="0.25">
      <c r="A3881" t="s">
        <v>5649</v>
      </c>
      <c r="B3881" t="s">
        <v>368</v>
      </c>
      <c r="C3881" t="str" cm="1">
        <f t="array" ref="C3881">_xlfn.TEXTSPLIT(_xlfn.TEXTJOIN("",FALSE,B3881,"*"),{" ","-"})</f>
        <v>Pichu*</v>
      </c>
      <c r="I3881">
        <f t="shared" si="60"/>
        <v>172</v>
      </c>
    </row>
    <row r="3882" spans="1:9" x14ac:dyDescent="0.25">
      <c r="A3882" t="s">
        <v>5650</v>
      </c>
      <c r="B3882" t="s">
        <v>1471</v>
      </c>
      <c r="C3882" t="str" cm="1">
        <f t="array" ref="C3882">_xlfn.TEXTSPLIT(_xlfn.TEXTJOIN("",FALSE,B3882,"*"),{" ","-"})</f>
        <v>Sableye*</v>
      </c>
      <c r="I3882">
        <f t="shared" si="60"/>
        <v>302</v>
      </c>
    </row>
    <row r="3883" spans="1:9" x14ac:dyDescent="0.25">
      <c r="A3883" t="s">
        <v>5651</v>
      </c>
      <c r="B3883" t="s">
        <v>3146</v>
      </c>
      <c r="C3883" t="str" cm="1">
        <f t="array" ref="C3883">_xlfn.TEXTSPLIT(_xlfn.TEXTJOIN("",FALSE,B3883,"*"),{" ","-"})</f>
        <v>Seviper*</v>
      </c>
      <c r="I3883">
        <f t="shared" si="60"/>
        <v>336</v>
      </c>
    </row>
    <row r="3884" spans="1:9" x14ac:dyDescent="0.25">
      <c r="A3884" t="s">
        <v>5652</v>
      </c>
      <c r="B3884" t="s">
        <v>2414</v>
      </c>
      <c r="C3884" t="str" cm="1">
        <f t="array" ref="C3884">_xlfn.TEXTSPLIT(_xlfn.TEXTJOIN("",FALSE,B3884,"*"),{" ","-"})</f>
        <v>Wobbuffet*</v>
      </c>
      <c r="I3884">
        <f t="shared" si="60"/>
        <v>202</v>
      </c>
    </row>
    <row r="3885" spans="1:9" x14ac:dyDescent="0.25">
      <c r="A3885" t="s">
        <v>5653</v>
      </c>
      <c r="B3885" t="s">
        <v>3124</v>
      </c>
      <c r="C3885" t="str" cm="1">
        <f t="array" ref="C3885">_xlfn.TEXTSPLIT(_xlfn.TEXTJOIN("",FALSE,B3885,"*"),{" ","-"})</f>
        <v>Zangoose*</v>
      </c>
      <c r="I3885">
        <f t="shared" si="60"/>
        <v>335</v>
      </c>
    </row>
    <row r="3886" spans="1:9" x14ac:dyDescent="0.25">
      <c r="A3886" t="s">
        <v>5654</v>
      </c>
      <c r="B3886" t="s">
        <v>3986</v>
      </c>
      <c r="C3886" t="str" cm="1">
        <f t="array" ref="C3886">_xlfn.TEXTSPLIT(_xlfn.TEXTJOIN("",FALSE,B3886,"*"),{" ","-"})</f>
        <v>Anorith*</v>
      </c>
      <c r="I3886">
        <f t="shared" si="60"/>
        <v>347</v>
      </c>
    </row>
    <row r="3887" spans="1:9" x14ac:dyDescent="0.25">
      <c r="A3887" t="s">
        <v>5655</v>
      </c>
      <c r="B3887" t="s">
        <v>2738</v>
      </c>
      <c r="C3887" t="str" cm="1">
        <f t="array" ref="C3887">_xlfn.TEXTSPLIT(_xlfn.TEXTJOIN("",FALSE,B3887,"*"),{" ","-"})</f>
        <v>Cacturne*</v>
      </c>
      <c r="I3887">
        <f t="shared" si="60"/>
        <v>332</v>
      </c>
    </row>
    <row r="3888" spans="1:9" x14ac:dyDescent="0.25">
      <c r="A3888" t="s">
        <v>5656</v>
      </c>
      <c r="B3888" t="s">
        <v>25</v>
      </c>
      <c r="C3888" t="str" cm="1">
        <f t="array" ref="C3888">_xlfn.TEXTSPLIT(_xlfn.TEXTJOIN("",FALSE,B3888,"*"),{" ","-"})</f>
        <v>Charmeleon*</v>
      </c>
      <c r="I3888">
        <f t="shared" si="60"/>
        <v>5</v>
      </c>
    </row>
    <row r="3889" spans="1:9" x14ac:dyDescent="0.25">
      <c r="A3889" t="s">
        <v>5657</v>
      </c>
      <c r="B3889" t="s">
        <v>2012</v>
      </c>
      <c r="C3889" t="str" cm="1">
        <f t="array" ref="C3889">_xlfn.TEXTSPLIT(_xlfn.TEXTJOIN("",FALSE,B3889,"*"),{" ","-"})</f>
        <v>Combusken*</v>
      </c>
      <c r="I3889">
        <f t="shared" si="60"/>
        <v>256</v>
      </c>
    </row>
    <row r="3890" spans="1:9" x14ac:dyDescent="0.25">
      <c r="A3890" t="s">
        <v>5658</v>
      </c>
      <c r="B3890" t="s">
        <v>1197</v>
      </c>
      <c r="C3890" t="str" cm="1">
        <f t="array" ref="C3890">_xlfn.TEXTSPLIT(_xlfn.TEXTJOIN("",FALSE,B3890,"*"),{" ","-"})</f>
        <v>Glalie*</v>
      </c>
      <c r="I3890">
        <f t="shared" si="60"/>
        <v>362</v>
      </c>
    </row>
    <row r="3891" spans="1:9" x14ac:dyDescent="0.25">
      <c r="A3891" t="s">
        <v>5659</v>
      </c>
      <c r="B3891" t="s">
        <v>1468</v>
      </c>
      <c r="C3891" t="str" cm="1">
        <f t="array" ref="C3891">_xlfn.TEXTSPLIT(_xlfn.TEXTJOIN("",FALSE,B3891,"*"),{" ","-"})</f>
        <v>Kirlia*</v>
      </c>
      <c r="I3891">
        <f t="shared" si="60"/>
        <v>281</v>
      </c>
    </row>
    <row r="3892" spans="1:9" x14ac:dyDescent="0.25">
      <c r="A3892" t="s">
        <v>5660</v>
      </c>
      <c r="B3892" t="s">
        <v>1283</v>
      </c>
      <c r="C3892" t="str" cm="1">
        <f t="array" ref="C3892">_xlfn.TEXTSPLIT(_xlfn.TEXTJOIN("",FALSE,B3892,"*"),{" ","-"})</f>
        <v>Lairon*</v>
      </c>
      <c r="I3892">
        <f t="shared" si="60"/>
        <v>305</v>
      </c>
    </row>
    <row r="3893" spans="1:9" x14ac:dyDescent="0.25">
      <c r="A3893" t="s">
        <v>5661</v>
      </c>
      <c r="B3893" t="s">
        <v>40</v>
      </c>
      <c r="C3893" t="str" cm="1">
        <f t="array" ref="C3893">_xlfn.TEXTSPLIT(_xlfn.TEXTJOIN("",FALSE,B3893,"*"),{" ","-"})</f>
        <v>Machoke*</v>
      </c>
      <c r="I3893">
        <f t="shared" si="60"/>
        <v>67</v>
      </c>
    </row>
    <row r="3894" spans="1:9" x14ac:dyDescent="0.25">
      <c r="A3894" t="s">
        <v>5662</v>
      </c>
      <c r="B3894" t="s">
        <v>3296</v>
      </c>
      <c r="C3894" t="str" cm="1">
        <f t="array" ref="C3894">_xlfn.TEXTSPLIT(_xlfn.TEXTJOIN("",FALSE,B3894,"*"),{" ","-"})</f>
        <v>Medicham*</v>
      </c>
      <c r="I3894">
        <f t="shared" si="60"/>
        <v>308</v>
      </c>
    </row>
    <row r="3895" spans="1:9" x14ac:dyDescent="0.25">
      <c r="A3895" t="s">
        <v>5663</v>
      </c>
      <c r="B3895" t="s">
        <v>2794</v>
      </c>
      <c r="C3895" t="str" cm="1">
        <f t="array" ref="C3895">_xlfn.TEXTSPLIT(_xlfn.TEXTJOIN("",FALSE,B3895,"*"),{" ","-"})</f>
        <v>Metang*</v>
      </c>
      <c r="I3895">
        <f t="shared" si="60"/>
        <v>375</v>
      </c>
    </row>
    <row r="3896" spans="1:9" x14ac:dyDescent="0.25">
      <c r="A3896" t="s">
        <v>5664</v>
      </c>
      <c r="B3896" t="s">
        <v>1959</v>
      </c>
      <c r="C3896" t="str" cm="1">
        <f t="array" ref="C3896">_xlfn.TEXTSPLIT(_xlfn.TEXTJOIN("",FALSE,B3896,"*"),{" ","-"})</f>
        <v>Nuzleaf*</v>
      </c>
      <c r="I3896">
        <f t="shared" si="60"/>
        <v>274</v>
      </c>
    </row>
    <row r="3897" spans="1:9" x14ac:dyDescent="0.25">
      <c r="A3897" t="s">
        <v>5665</v>
      </c>
      <c r="B3897" t="s">
        <v>2187</v>
      </c>
      <c r="C3897" t="str" cm="1">
        <f t="array" ref="C3897">_xlfn.TEXTSPLIT(_xlfn.TEXTJOIN("",FALSE,B3897,"*"),{" ","-"})</f>
        <v>Sealeo*</v>
      </c>
      <c r="I3897">
        <f t="shared" si="60"/>
        <v>364</v>
      </c>
    </row>
    <row r="3898" spans="1:9" x14ac:dyDescent="0.25">
      <c r="A3898" t="s">
        <v>5666</v>
      </c>
      <c r="B3898" t="s">
        <v>2600</v>
      </c>
      <c r="C3898" t="str" cm="1">
        <f t="array" ref="C3898">_xlfn.TEXTSPLIT(_xlfn.TEXTJOIN("",FALSE,B3898,"*"),{" ","-"})</f>
        <v>Sharpedo*</v>
      </c>
      <c r="I3898">
        <f t="shared" si="60"/>
        <v>319</v>
      </c>
    </row>
    <row r="3899" spans="1:9" x14ac:dyDescent="0.25">
      <c r="A3899" t="s">
        <v>5667</v>
      </c>
      <c r="B3899" t="s">
        <v>1299</v>
      </c>
      <c r="C3899" t="str" cm="1">
        <f t="array" ref="C3899">_xlfn.TEXTSPLIT(_xlfn.TEXTJOIN("",FALSE,B3899,"*"),{" ","-"})</f>
        <v>Shelgon*</v>
      </c>
      <c r="I3899">
        <f t="shared" si="60"/>
        <v>372</v>
      </c>
    </row>
    <row r="3900" spans="1:9" x14ac:dyDescent="0.25">
      <c r="A3900" t="s">
        <v>5668</v>
      </c>
      <c r="B3900" t="s">
        <v>2476</v>
      </c>
      <c r="C3900" t="str" cm="1">
        <f t="array" ref="C3900">_xlfn.TEXTSPLIT(_xlfn.TEXTJOIN("",FALSE,B3900,"*"),{" ","-"})</f>
        <v>Vibrava*</v>
      </c>
      <c r="I3900">
        <f t="shared" si="60"/>
        <v>329</v>
      </c>
    </row>
    <row r="3901" spans="1:9" x14ac:dyDescent="0.25">
      <c r="A3901" t="s">
        <v>5669</v>
      </c>
      <c r="B3901" t="s">
        <v>2309</v>
      </c>
      <c r="C3901" t="str" cm="1">
        <f t="array" ref="C3901">_xlfn.TEXTSPLIT(_xlfn.TEXTJOIN("",FALSE,B3901,"*"),{" ","-"})</f>
        <v>Vigoroth*</v>
      </c>
      <c r="I3901">
        <f t="shared" si="60"/>
        <v>288</v>
      </c>
    </row>
    <row r="3902" spans="1:9" x14ac:dyDescent="0.25">
      <c r="A3902" t="s">
        <v>5670</v>
      </c>
      <c r="B3902" t="s">
        <v>1280</v>
      </c>
      <c r="C3902" t="str" cm="1">
        <f t="array" ref="C3902">_xlfn.TEXTSPLIT(_xlfn.TEXTJOIN("",FALSE,B3902,"*"),{" ","-"})</f>
        <v>Aron*</v>
      </c>
      <c r="I3902">
        <f t="shared" si="60"/>
        <v>304</v>
      </c>
    </row>
    <row r="3903" spans="1:9" x14ac:dyDescent="0.25">
      <c r="A3903" t="s">
        <v>5671</v>
      </c>
      <c r="B3903" t="s">
        <v>1295</v>
      </c>
      <c r="C3903" t="str" cm="1">
        <f t="array" ref="C3903">_xlfn.TEXTSPLIT(_xlfn.TEXTJOIN("",FALSE,B3903,"*"),{" ","-"})</f>
        <v>Bagon*</v>
      </c>
      <c r="I3903">
        <f t="shared" si="60"/>
        <v>371</v>
      </c>
    </row>
    <row r="3904" spans="1:9" x14ac:dyDescent="0.25">
      <c r="A3904" t="s">
        <v>5672</v>
      </c>
      <c r="B3904" t="s">
        <v>2244</v>
      </c>
      <c r="C3904" t="str" cm="1">
        <f t="array" ref="C3904">_xlfn.TEXTSPLIT(_xlfn.TEXTJOIN("",FALSE,B3904,"*"),{" ","-"})</f>
        <v>Baltoy*</v>
      </c>
      <c r="I3904">
        <f t="shared" si="60"/>
        <v>343</v>
      </c>
    </row>
    <row r="3905" spans="1:9" x14ac:dyDescent="0.25">
      <c r="A3905" t="s">
        <v>5673</v>
      </c>
      <c r="B3905" t="s">
        <v>2791</v>
      </c>
      <c r="C3905" t="str" cm="1">
        <f t="array" ref="C3905">_xlfn.TEXTSPLIT(_xlfn.TEXTJOIN("",FALSE,B3905,"*"),{" ","-"})</f>
        <v>Beldum*</v>
      </c>
      <c r="I3905">
        <f t="shared" si="60"/>
        <v>374</v>
      </c>
    </row>
    <row r="3906" spans="1:9" x14ac:dyDescent="0.25">
      <c r="A3906" t="s">
        <v>5674</v>
      </c>
      <c r="B3906" t="s">
        <v>2735</v>
      </c>
      <c r="C3906" t="str" cm="1">
        <f t="array" ref="C3906">_xlfn.TEXTSPLIT(_xlfn.TEXTJOIN("",FALSE,B3906,"*"),{" ","-"})</f>
        <v>Cacnea*</v>
      </c>
      <c r="I3906">
        <f t="shared" si="60"/>
        <v>331</v>
      </c>
    </row>
    <row r="3907" spans="1:9" x14ac:dyDescent="0.25">
      <c r="A3907" t="s">
        <v>5675</v>
      </c>
      <c r="B3907" t="s">
        <v>2597</v>
      </c>
      <c r="C3907" t="str" cm="1">
        <f t="array" ref="C3907">_xlfn.TEXTSPLIT(_xlfn.TEXTJOIN("",FALSE,B3907,"*"),{" ","-"})</f>
        <v>Carvanha*</v>
      </c>
      <c r="I3907">
        <f t="shared" ref="I3907:I3970" si="61">_xlfn.XLOOKUP(B3907,X$2:X$1093,V$2:V$1093, _xlfn.XLOOKUP(C3907,X$2:X$1093,V$2:V$1093, _xlfn.XLOOKUP(D3907,X$2:X$1093,V$2:V$1093, _xlfn.XLOOKUP(E3907,X$2:X$1093,V$2:V$1093, _xlfn.XLOOKUP(F3907,X$2:X$1093,V$2:V$1093, _xlfn.XLOOKUP(G3907,X$2:X$1093,V$2:V$1093, _xlfn.XLOOKUP(H3907,X$2:X$1093,V$2:V$1093, IF(ISNUMBER(SEARCH("sv", A3907)),"",""),2),2),2),2),2),2),2)</f>
        <v>318</v>
      </c>
    </row>
    <row r="3908" spans="1:9" x14ac:dyDescent="0.25">
      <c r="A3908" t="s">
        <v>5676</v>
      </c>
      <c r="B3908" t="s">
        <v>100</v>
      </c>
      <c r="C3908" t="str" cm="1">
        <f t="array" ref="C3908">_xlfn.TEXTSPLIT(_xlfn.TEXTJOIN("",FALSE,B3908,"*"),{" ","-"})</f>
        <v>Charmander*</v>
      </c>
      <c r="I3908">
        <f t="shared" si="61"/>
        <v>4</v>
      </c>
    </row>
    <row r="3909" spans="1:9" x14ac:dyDescent="0.25">
      <c r="A3909" t="s">
        <v>5677</v>
      </c>
      <c r="B3909" t="s">
        <v>2409</v>
      </c>
      <c r="C3909" t="str" cm="1">
        <f t="array" ref="C3909">_xlfn.TEXTSPLIT(_xlfn.TEXTJOIN("",FALSE,B3909,"*"),{" ","-"})</f>
        <v>Chinchou*</v>
      </c>
      <c r="I3909">
        <f t="shared" si="61"/>
        <v>170</v>
      </c>
    </row>
    <row r="3910" spans="1:9" x14ac:dyDescent="0.25">
      <c r="A3910" t="s">
        <v>5678</v>
      </c>
      <c r="B3910" t="s">
        <v>2423</v>
      </c>
      <c r="C3910" t="str" cm="1">
        <f t="array" ref="C3910">_xlfn.TEXTSPLIT(_xlfn.TEXTJOIN("",FALSE,B3910,"*"),{" ","-"})</f>
        <v>Duskull*</v>
      </c>
      <c r="I3910">
        <f t="shared" si="61"/>
        <v>355</v>
      </c>
    </row>
    <row r="3911" spans="1:9" x14ac:dyDescent="0.25">
      <c r="A3911" t="s">
        <v>5679</v>
      </c>
      <c r="B3911" t="s">
        <v>401</v>
      </c>
      <c r="C3911" t="str" cm="1">
        <f t="array" ref="C3911">_xlfn.TEXTSPLIT(_xlfn.TEXTJOIN("",FALSE,B3911,"*"),{" ","-"})</f>
        <v>Kabuto*</v>
      </c>
      <c r="I3911">
        <f t="shared" si="61"/>
        <v>140</v>
      </c>
    </row>
    <row r="3912" spans="1:9" x14ac:dyDescent="0.25">
      <c r="A3912" t="s">
        <v>5680</v>
      </c>
      <c r="B3912" t="s">
        <v>1150</v>
      </c>
      <c r="C3912" t="str" cm="1">
        <f t="array" ref="C3912">_xlfn.TEXTSPLIT(_xlfn.TEXTJOIN("",FALSE,B3912,"*"),{" ","-"})</f>
        <v>Lileep*</v>
      </c>
      <c r="I3912">
        <f t="shared" si="61"/>
        <v>345</v>
      </c>
    </row>
    <row r="3913" spans="1:9" x14ac:dyDescent="0.25">
      <c r="A3913" t="s">
        <v>5681</v>
      </c>
      <c r="B3913" t="s">
        <v>130</v>
      </c>
      <c r="C3913" t="str" cm="1">
        <f t="array" ref="C3913">_xlfn.TEXTSPLIT(_xlfn.TEXTJOIN("",FALSE,B3913,"*"),{" ","-"})</f>
        <v>Machop*</v>
      </c>
      <c r="I3913">
        <f t="shared" si="61"/>
        <v>66</v>
      </c>
    </row>
    <row r="3914" spans="1:9" x14ac:dyDescent="0.25">
      <c r="A3914" t="s">
        <v>5682</v>
      </c>
      <c r="B3914" t="s">
        <v>44</v>
      </c>
      <c r="C3914" t="str" cm="1">
        <f t="array" ref="C3914">_xlfn.TEXTSPLIT(_xlfn.TEXTJOIN("",FALSE,B3914,"*"),{" ","-"})</f>
        <v>Magnemite*</v>
      </c>
      <c r="I3914">
        <f t="shared" si="61"/>
        <v>81</v>
      </c>
    </row>
    <row r="3915" spans="1:9" x14ac:dyDescent="0.25">
      <c r="A3915" t="s">
        <v>5683</v>
      </c>
      <c r="B3915" t="s">
        <v>3298</v>
      </c>
      <c r="C3915" t="str" cm="1">
        <f t="array" ref="C3915">_xlfn.TEXTSPLIT(_xlfn.TEXTJOIN("",FALSE,B3915,"*"),{" ","-"})</f>
        <v>Meditite*</v>
      </c>
      <c r="I3915">
        <f t="shared" si="61"/>
        <v>307</v>
      </c>
    </row>
    <row r="3916" spans="1:9" x14ac:dyDescent="0.25">
      <c r="A3916" t="s">
        <v>5684</v>
      </c>
      <c r="B3916" t="s">
        <v>463</v>
      </c>
      <c r="C3916" t="str" cm="1">
        <f t="array" ref="C3916">_xlfn.TEXTSPLIT(_xlfn.TEXTJOIN("",FALSE,B3916,"*"),{" ","-"})</f>
        <v>Omanyte*</v>
      </c>
      <c r="I3916">
        <f t="shared" si="61"/>
        <v>138</v>
      </c>
    </row>
    <row r="3917" spans="1:9" x14ac:dyDescent="0.25">
      <c r="A3917" t="s">
        <v>5685</v>
      </c>
      <c r="B3917" t="s">
        <v>63</v>
      </c>
      <c r="C3917" t="str" cm="1">
        <f t="array" ref="C3917">_xlfn.TEXTSPLIT(_xlfn.TEXTJOIN("",FALSE,B3917,"*"),{" ","-"})</f>
        <v>Pikachu*</v>
      </c>
      <c r="I3917">
        <f t="shared" si="61"/>
        <v>25</v>
      </c>
    </row>
    <row r="3918" spans="1:9" x14ac:dyDescent="0.25">
      <c r="A3918" t="s">
        <v>5686</v>
      </c>
      <c r="B3918" t="s">
        <v>4058</v>
      </c>
      <c r="C3918" t="str" cm="1">
        <f t="array" ref="C3918">_xlfn.TEXTSPLIT(_xlfn.TEXTJOIN("",FALSE,B3918,"*"),{" ","-"})</f>
        <v>Poochyena*</v>
      </c>
      <c r="I3918">
        <f t="shared" si="61"/>
        <v>261</v>
      </c>
    </row>
    <row r="3919" spans="1:9" x14ac:dyDescent="0.25">
      <c r="A3919" t="s">
        <v>5687</v>
      </c>
      <c r="B3919" t="s">
        <v>1465</v>
      </c>
      <c r="C3919" t="str" cm="1">
        <f t="array" ref="C3919">_xlfn.TEXTSPLIT(_xlfn.TEXTJOIN("",FALSE,B3919,"*"),{" ","-"})</f>
        <v>Ralts*</v>
      </c>
      <c r="I3919">
        <f t="shared" si="61"/>
        <v>280</v>
      </c>
    </row>
    <row r="3920" spans="1:9" x14ac:dyDescent="0.25">
      <c r="A3920" t="s">
        <v>5688</v>
      </c>
      <c r="B3920" t="s">
        <v>1871</v>
      </c>
      <c r="C3920" t="str" cm="1">
        <f t="array" ref="C3920">_xlfn.TEXTSPLIT(_xlfn.TEXTJOIN("",FALSE,B3920,"*"),{" ","-"})</f>
        <v>Seedot*</v>
      </c>
      <c r="I3920">
        <f t="shared" si="61"/>
        <v>273</v>
      </c>
    </row>
    <row r="3921" spans="1:9" x14ac:dyDescent="0.25">
      <c r="A3921" t="s">
        <v>5689</v>
      </c>
      <c r="B3921" t="s">
        <v>3590</v>
      </c>
      <c r="C3921" t="str" cm="1">
        <f t="array" ref="C3921">_xlfn.TEXTSPLIT(_xlfn.TEXTJOIN("",FALSE,B3921,"*"),{" ","-"})</f>
        <v>Shuppet*</v>
      </c>
      <c r="I3921">
        <f t="shared" si="61"/>
        <v>353</v>
      </c>
    </row>
    <row r="3922" spans="1:9" x14ac:dyDescent="0.25">
      <c r="A3922" t="s">
        <v>5690</v>
      </c>
      <c r="B3922" t="s">
        <v>2501</v>
      </c>
      <c r="C3922" t="str" cm="1">
        <f t="array" ref="C3922">_xlfn.TEXTSPLIT(_xlfn.TEXTJOIN("",FALSE,B3922,"*"),{" ","-"})</f>
        <v>Skitty*</v>
      </c>
      <c r="I3922">
        <f t="shared" si="61"/>
        <v>300</v>
      </c>
    </row>
    <row r="3923" spans="1:9" x14ac:dyDescent="0.25">
      <c r="A3923" t="s">
        <v>5691</v>
      </c>
      <c r="B3923" t="s">
        <v>2306</v>
      </c>
      <c r="C3923" t="str" cm="1">
        <f t="array" ref="C3923">_xlfn.TEXTSPLIT(_xlfn.TEXTJOIN("",FALSE,B3923,"*"),{" ","-"})</f>
        <v>Slakoth*</v>
      </c>
      <c r="I3923">
        <f t="shared" si="61"/>
        <v>287</v>
      </c>
    </row>
    <row r="3924" spans="1:9" x14ac:dyDescent="0.25">
      <c r="A3924" t="s">
        <v>5692</v>
      </c>
      <c r="B3924" t="s">
        <v>1194</v>
      </c>
      <c r="C3924" t="str" cm="1">
        <f t="array" ref="C3924">_xlfn.TEXTSPLIT(_xlfn.TEXTJOIN("",FALSE,B3924,"*"),{" ","-"})</f>
        <v>Snorunt*</v>
      </c>
      <c r="I3924">
        <f t="shared" si="61"/>
        <v>361</v>
      </c>
    </row>
    <row r="3925" spans="1:9" x14ac:dyDescent="0.25">
      <c r="A3925" t="s">
        <v>5693</v>
      </c>
      <c r="B3925" t="s">
        <v>2184</v>
      </c>
      <c r="C3925" t="str" cm="1">
        <f t="array" ref="C3925">_xlfn.TEXTSPLIT(_xlfn.TEXTJOIN("",FALSE,B3925,"*"),{" ","-"})</f>
        <v>Spheal*</v>
      </c>
      <c r="I3925">
        <f t="shared" si="61"/>
        <v>363</v>
      </c>
    </row>
    <row r="3926" spans="1:9" x14ac:dyDescent="0.25">
      <c r="A3926" t="s">
        <v>5694</v>
      </c>
      <c r="B3926" t="s">
        <v>1544</v>
      </c>
      <c r="C3926" t="str" cm="1">
        <f t="array" ref="C3926">_xlfn.TEXTSPLIT(_xlfn.TEXTJOIN("",FALSE,B3926,"*"),{" ","-"})</f>
        <v>Swablu*</v>
      </c>
      <c r="I3926">
        <f t="shared" si="61"/>
        <v>333</v>
      </c>
    </row>
    <row r="3927" spans="1:9" x14ac:dyDescent="0.25">
      <c r="A3927" t="s">
        <v>5695</v>
      </c>
      <c r="B3927" t="s">
        <v>1589</v>
      </c>
      <c r="C3927" t="str" cm="1">
        <f t="array" ref="C3927">_xlfn.TEXTSPLIT(_xlfn.TEXTJOIN("",FALSE,B3927,"*"),{" ","-"})</f>
        <v>Torchic*</v>
      </c>
      <c r="I3927">
        <f t="shared" si="61"/>
        <v>255</v>
      </c>
    </row>
    <row r="3928" spans="1:9" x14ac:dyDescent="0.25">
      <c r="A3928" t="s">
        <v>5696</v>
      </c>
      <c r="B3928" t="s">
        <v>2456</v>
      </c>
      <c r="C3928" t="str" cm="1">
        <f t="array" ref="C3928">_xlfn.TEXTSPLIT(_xlfn.TEXTJOIN("",FALSE,B3928,"*"),{" ","-"})</f>
        <v>Trapinch*</v>
      </c>
      <c r="I3928">
        <f t="shared" si="61"/>
        <v>328</v>
      </c>
    </row>
    <row r="3929" spans="1:9" x14ac:dyDescent="0.25">
      <c r="A3929" t="s">
        <v>5697</v>
      </c>
      <c r="B3929" t="s">
        <v>55</v>
      </c>
      <c r="C3929" t="str" cm="1">
        <f t="array" ref="C3929">_xlfn.TEXTSPLIT(_xlfn.TEXTJOIN("",FALSE,B3929,"*"),{" ","-"})</f>
        <v>Vulpix*</v>
      </c>
      <c r="I3929">
        <f t="shared" si="61"/>
        <v>37</v>
      </c>
    </row>
    <row r="3930" spans="1:9" x14ac:dyDescent="0.25">
      <c r="A3930" t="s">
        <v>5698</v>
      </c>
      <c r="B3930" t="s">
        <v>3313</v>
      </c>
      <c r="C3930" t="str" cm="1">
        <f t="array" ref="C3930">_xlfn.TEXTSPLIT(_xlfn.TEXTJOIN("",FALSE,B3930,"*"),{" ","-"})</f>
        <v>Wynaut*</v>
      </c>
      <c r="I3930">
        <f t="shared" si="61"/>
        <v>360</v>
      </c>
    </row>
    <row r="3931" spans="1:9" x14ac:dyDescent="0.25">
      <c r="A3931" t="s">
        <v>5699</v>
      </c>
      <c r="B3931" t="s">
        <v>5700</v>
      </c>
      <c r="C3931" t="str" cm="1">
        <f t="array" ref="C3931:D3931">_xlfn.TEXTSPLIT(_xlfn.TEXTJOIN("",FALSE,B3931,"*"),{" ","-"})</f>
        <v>Absol</v>
      </c>
      <c r="D3931" t="str">
        <v>ex*</v>
      </c>
      <c r="I3931">
        <f t="shared" si="61"/>
        <v>359</v>
      </c>
    </row>
    <row r="3932" spans="1:9" x14ac:dyDescent="0.25">
      <c r="A3932" t="s">
        <v>5701</v>
      </c>
      <c r="B3932" t="s">
        <v>5702</v>
      </c>
      <c r="C3932" t="str" cm="1">
        <f t="array" ref="C3932:D3932">_xlfn.TEXTSPLIT(_xlfn.TEXTJOIN("",FALSE,B3932,"*"),{" ","-"})</f>
        <v>Claydol</v>
      </c>
      <c r="D3932" t="str">
        <v>ex*</v>
      </c>
      <c r="I3932">
        <f t="shared" si="61"/>
        <v>344</v>
      </c>
    </row>
    <row r="3933" spans="1:9" x14ac:dyDescent="0.25">
      <c r="A3933" t="s">
        <v>5703</v>
      </c>
      <c r="B3933" t="s">
        <v>5230</v>
      </c>
      <c r="C3933" t="str" cm="1">
        <f t="array" ref="C3933:D3933">_xlfn.TEXTSPLIT(_xlfn.TEXTJOIN("",FALSE,B3933,"*"),{" ","-"})</f>
        <v>Flygon</v>
      </c>
      <c r="D3933" t="str">
        <v>ex*</v>
      </c>
      <c r="I3933">
        <f t="shared" si="61"/>
        <v>330</v>
      </c>
    </row>
    <row r="3934" spans="1:9" x14ac:dyDescent="0.25">
      <c r="A3934" t="s">
        <v>5704</v>
      </c>
      <c r="B3934" t="s">
        <v>5705</v>
      </c>
      <c r="C3934" t="str" cm="1">
        <f t="array" ref="C3934:D3934">_xlfn.TEXTSPLIT(_xlfn.TEXTJOIN("",FALSE,B3934,"*"),{" ","-"})</f>
        <v>Metagross</v>
      </c>
      <c r="D3934" t="str">
        <v>ex*</v>
      </c>
      <c r="I3934">
        <f t="shared" si="61"/>
        <v>376</v>
      </c>
    </row>
    <row r="3935" spans="1:9" x14ac:dyDescent="0.25">
      <c r="A3935" t="s">
        <v>5706</v>
      </c>
      <c r="B3935" t="s">
        <v>5707</v>
      </c>
      <c r="C3935" t="str" cm="1">
        <f t="array" ref="C3935:D3935">_xlfn.TEXTSPLIT(_xlfn.TEXTJOIN("",FALSE,B3935,"*"),{" ","-"})</f>
        <v>Salamence</v>
      </c>
      <c r="D3935" t="str">
        <v>ex*</v>
      </c>
      <c r="I3935">
        <f t="shared" si="61"/>
        <v>373</v>
      </c>
    </row>
    <row r="3936" spans="1:9" x14ac:dyDescent="0.25">
      <c r="A3936" t="s">
        <v>5708</v>
      </c>
      <c r="B3936" t="s">
        <v>5475</v>
      </c>
      <c r="C3936" t="str" cm="1">
        <f t="array" ref="C3936:D3936">_xlfn.TEXTSPLIT(_xlfn.TEXTJOIN("",FALSE,B3936,"*"),{" ","-"})</f>
        <v>Shiftry</v>
      </c>
      <c r="D3936" t="str">
        <v>ex*</v>
      </c>
      <c r="I3936">
        <f t="shared" si="61"/>
        <v>275</v>
      </c>
    </row>
    <row r="3937" spans="1:9" x14ac:dyDescent="0.25">
      <c r="A3937" t="s">
        <v>5709</v>
      </c>
      <c r="B3937" t="s">
        <v>5710</v>
      </c>
      <c r="C3937" t="str" cm="1">
        <f t="array" ref="C3937:D3937">_xlfn.TEXTSPLIT(_xlfn.TEXTJOIN("",FALSE,B3937,"*"),{" ","-"})</f>
        <v>Skarmory</v>
      </c>
      <c r="D3937" t="str">
        <v>ex*</v>
      </c>
      <c r="I3937">
        <f t="shared" si="61"/>
        <v>227</v>
      </c>
    </row>
    <row r="3938" spans="1:9" x14ac:dyDescent="0.25">
      <c r="A3938" t="s">
        <v>5711</v>
      </c>
      <c r="B3938" t="s">
        <v>5233</v>
      </c>
      <c r="C3938" t="str" cm="1">
        <f t="array" ref="C3938:D3938">_xlfn.TEXTSPLIT(_xlfn.TEXTJOIN("",FALSE,B3938,"*"),{" ","-"})</f>
        <v>Walrein</v>
      </c>
      <c r="D3938" t="str">
        <v>ex*</v>
      </c>
      <c r="I3938">
        <f t="shared" si="61"/>
        <v>365</v>
      </c>
    </row>
    <row r="3939" spans="1:9" x14ac:dyDescent="0.25">
      <c r="A3939" t="s">
        <v>5712</v>
      </c>
      <c r="B3939" t="s">
        <v>5713</v>
      </c>
      <c r="C3939" t="str" cm="1">
        <f t="array" ref="C3939:D3939">_xlfn.TEXTSPLIT(_xlfn.TEXTJOIN("",FALSE,B3939,"*"),{" ","-"})</f>
        <v>Flareon</v>
      </c>
      <c r="D3939" t="str">
        <v>â˜…*</v>
      </c>
      <c r="I3939">
        <f t="shared" si="61"/>
        <v>136</v>
      </c>
    </row>
    <row r="3940" spans="1:9" x14ac:dyDescent="0.25">
      <c r="A3940" t="s">
        <v>5714</v>
      </c>
      <c r="B3940" t="s">
        <v>5715</v>
      </c>
      <c r="C3940" t="str" cm="1">
        <f t="array" ref="C3940:D3940">_xlfn.TEXTSPLIT(_xlfn.TEXTJOIN("",FALSE,B3940,"*"),{" ","-"})</f>
        <v>Jolteon</v>
      </c>
      <c r="D3940" t="str">
        <v>â˜…*</v>
      </c>
      <c r="I3940">
        <f t="shared" si="61"/>
        <v>135</v>
      </c>
    </row>
    <row r="3941" spans="1:9" x14ac:dyDescent="0.25">
      <c r="A3941" t="s">
        <v>5716</v>
      </c>
      <c r="B3941" t="s">
        <v>5717</v>
      </c>
      <c r="C3941" t="str" cm="1">
        <f t="array" ref="C3941:D3941">_xlfn.TEXTSPLIT(_xlfn.TEXTJOIN("",FALSE,B3941,"*"),{" ","-"})</f>
        <v>Vaporeon</v>
      </c>
      <c r="D3941" t="str">
        <v>â˜…*</v>
      </c>
      <c r="I3941">
        <f t="shared" si="61"/>
        <v>134</v>
      </c>
    </row>
    <row r="3942" spans="1:9" x14ac:dyDescent="0.25">
      <c r="A3942" t="s">
        <v>5718</v>
      </c>
      <c r="B3942" t="s">
        <v>3984</v>
      </c>
      <c r="C3942" t="str" cm="1">
        <f t="array" ref="C3942">_xlfn.TEXTSPLIT(_xlfn.TEXTJOIN("",FALSE,B3942,"*"),{" ","-"})</f>
        <v>Armaldo*</v>
      </c>
      <c r="I3942">
        <f t="shared" si="61"/>
        <v>348</v>
      </c>
    </row>
    <row r="3943" spans="1:9" x14ac:dyDescent="0.25">
      <c r="A3943" t="s">
        <v>5719</v>
      </c>
      <c r="B3943" t="s">
        <v>2738</v>
      </c>
      <c r="C3943" t="str" cm="1">
        <f t="array" ref="C3943">_xlfn.TEXTSPLIT(_xlfn.TEXTJOIN("",FALSE,B3943,"*"),{" ","-"})</f>
        <v>Cacturne*</v>
      </c>
      <c r="I3943">
        <f t="shared" si="61"/>
        <v>332</v>
      </c>
    </row>
    <row r="3944" spans="1:9" x14ac:dyDescent="0.25">
      <c r="A3944" t="s">
        <v>5720</v>
      </c>
      <c r="B3944" t="s">
        <v>1154</v>
      </c>
      <c r="C3944" t="str" cm="1">
        <f t="array" ref="C3944">_xlfn.TEXTSPLIT(_xlfn.TEXTJOIN("",FALSE,B3944,"*"),{" ","-"})</f>
        <v>Cradily*</v>
      </c>
      <c r="I3944">
        <f t="shared" si="61"/>
        <v>346</v>
      </c>
    </row>
    <row r="3945" spans="1:9" x14ac:dyDescent="0.25">
      <c r="A3945" t="s">
        <v>5721</v>
      </c>
      <c r="B3945" t="s">
        <v>1350</v>
      </c>
      <c r="C3945" t="str" cm="1">
        <f t="array" ref="C3945">_xlfn.TEXTSPLIT(_xlfn.TEXTJOIN("",FALSE,B3945,"*"),{" ","-"})</f>
        <v>Dusclops*</v>
      </c>
      <c r="I3945">
        <f t="shared" si="61"/>
        <v>356</v>
      </c>
    </row>
    <row r="3946" spans="1:9" x14ac:dyDescent="0.25">
      <c r="A3946" t="s">
        <v>5722</v>
      </c>
      <c r="B3946" t="s">
        <v>224</v>
      </c>
      <c r="C3946" t="str" cm="1">
        <f t="array" ref="C3946">_xlfn.TEXTSPLIT(_xlfn.TEXTJOIN("",FALSE,B3946,"*"),{" ","-"})</f>
        <v>Flareon*</v>
      </c>
      <c r="I3946">
        <f t="shared" si="61"/>
        <v>136</v>
      </c>
    </row>
    <row r="3947" spans="1:9" x14ac:dyDescent="0.25">
      <c r="A3947" t="s">
        <v>5723</v>
      </c>
      <c r="B3947" t="s">
        <v>228</v>
      </c>
      <c r="C3947" t="str" cm="1">
        <f t="array" ref="C3947">_xlfn.TEXTSPLIT(_xlfn.TEXTJOIN("",FALSE,B3947,"*"),{" ","-"})</f>
        <v>Jolteon*</v>
      </c>
      <c r="I3947">
        <f t="shared" si="61"/>
        <v>135</v>
      </c>
    </row>
    <row r="3948" spans="1:9" x14ac:dyDescent="0.25">
      <c r="A3948" t="s">
        <v>5724</v>
      </c>
      <c r="B3948" t="s">
        <v>2594</v>
      </c>
      <c r="C3948" t="str" cm="1">
        <f t="array" ref="C3948">_xlfn.TEXTSPLIT(_xlfn.TEXTJOIN("",FALSE,B3948,"*"),{" ","-"})</f>
        <v>Ludicolo*</v>
      </c>
      <c r="I3948">
        <f t="shared" si="61"/>
        <v>272</v>
      </c>
    </row>
    <row r="3949" spans="1:9" x14ac:dyDescent="0.25">
      <c r="A3949" t="s">
        <v>5725</v>
      </c>
      <c r="B3949" t="s">
        <v>2656</v>
      </c>
      <c r="C3949" t="str" cm="1">
        <f t="array" ref="C3949">_xlfn.TEXTSPLIT(_xlfn.TEXTJOIN("",FALSE,B3949,"*"),{" ","-"})</f>
        <v>Lunatone*</v>
      </c>
      <c r="I3949">
        <f t="shared" si="61"/>
        <v>337</v>
      </c>
    </row>
    <row r="3950" spans="1:9" x14ac:dyDescent="0.25">
      <c r="A3950" t="s">
        <v>5726</v>
      </c>
      <c r="B3950" t="s">
        <v>2835</v>
      </c>
      <c r="C3950" t="str" cm="1">
        <f t="array" ref="C3950">_xlfn.TEXTSPLIT(_xlfn.TEXTJOIN("",FALSE,B3950,"*"),{" ","-"})</f>
        <v>Mawile*</v>
      </c>
      <c r="I3950">
        <f t="shared" si="61"/>
        <v>303</v>
      </c>
    </row>
    <row r="3951" spans="1:9" x14ac:dyDescent="0.25">
      <c r="A3951" t="s">
        <v>5727</v>
      </c>
      <c r="B3951" t="s">
        <v>1471</v>
      </c>
      <c r="C3951" t="str" cm="1">
        <f t="array" ref="C3951">_xlfn.TEXTSPLIT(_xlfn.TEXTJOIN("",FALSE,B3951,"*"),{" ","-"})</f>
        <v>Sableye*</v>
      </c>
      <c r="I3951">
        <f t="shared" si="61"/>
        <v>302</v>
      </c>
    </row>
    <row r="3952" spans="1:9" x14ac:dyDescent="0.25">
      <c r="A3952" t="s">
        <v>5728</v>
      </c>
      <c r="B3952" t="s">
        <v>3146</v>
      </c>
      <c r="C3952" t="str" cm="1">
        <f t="array" ref="C3952">_xlfn.TEXTSPLIT(_xlfn.TEXTJOIN("",FALSE,B3952,"*"),{" ","-"})</f>
        <v>Seviper*</v>
      </c>
      <c r="I3952">
        <f t="shared" si="61"/>
        <v>336</v>
      </c>
    </row>
    <row r="3953" spans="1:9" x14ac:dyDescent="0.25">
      <c r="A3953" t="s">
        <v>5729</v>
      </c>
      <c r="B3953" t="s">
        <v>1962</v>
      </c>
      <c r="C3953" t="str" cm="1">
        <f t="array" ref="C3953">_xlfn.TEXTSPLIT(_xlfn.TEXTJOIN("",FALSE,B3953,"*"),{" ","-"})</f>
        <v>Shiftry*</v>
      </c>
      <c r="I3953">
        <f t="shared" si="61"/>
        <v>275</v>
      </c>
    </row>
    <row r="3954" spans="1:9" x14ac:dyDescent="0.25">
      <c r="A3954" t="s">
        <v>5730</v>
      </c>
      <c r="B3954" t="s">
        <v>2659</v>
      </c>
      <c r="C3954" t="str" cm="1">
        <f t="array" ref="C3954">_xlfn.TEXTSPLIT(_xlfn.TEXTJOIN("",FALSE,B3954,"*"),{" ","-"})</f>
        <v>Solrock*</v>
      </c>
      <c r="I3954">
        <f t="shared" si="61"/>
        <v>338</v>
      </c>
    </row>
    <row r="3955" spans="1:9" x14ac:dyDescent="0.25">
      <c r="A3955" t="s">
        <v>5731</v>
      </c>
      <c r="B3955" t="s">
        <v>3124</v>
      </c>
      <c r="C3955" t="str" cm="1">
        <f t="array" ref="C3955">_xlfn.TEXTSPLIT(_xlfn.TEXTJOIN("",FALSE,B3955,"*"),{" ","-"})</f>
        <v>Zangoose*</v>
      </c>
      <c r="I3955">
        <f t="shared" si="61"/>
        <v>335</v>
      </c>
    </row>
    <row r="3956" spans="1:9" x14ac:dyDescent="0.25">
      <c r="A3956" t="s">
        <v>5732</v>
      </c>
      <c r="B3956" t="s">
        <v>95</v>
      </c>
      <c r="C3956" t="str" cm="1">
        <f t="array" ref="C3956">_xlfn.TEXTSPLIT(_xlfn.TEXTJOIN("",FALSE,B3956,"*"),{" ","-"})</f>
        <v>Arcanine*</v>
      </c>
      <c r="I3956">
        <f t="shared" si="61"/>
        <v>59</v>
      </c>
    </row>
    <row r="3957" spans="1:9" x14ac:dyDescent="0.25">
      <c r="A3957" t="s">
        <v>5733</v>
      </c>
      <c r="B3957" t="s">
        <v>2056</v>
      </c>
      <c r="C3957" t="str" cm="1">
        <f t="array" ref="C3957">_xlfn.TEXTSPLIT(_xlfn.TEXTJOIN("",FALSE,B3957,"*"),{" ","-"})</f>
        <v>Espeon*</v>
      </c>
      <c r="I3957">
        <f t="shared" si="61"/>
        <v>196</v>
      </c>
    </row>
    <row r="3958" spans="1:9" x14ac:dyDescent="0.25">
      <c r="A3958" t="s">
        <v>5734</v>
      </c>
      <c r="B3958" t="s">
        <v>444</v>
      </c>
      <c r="C3958" t="str" cm="1">
        <f t="array" ref="C3958">_xlfn.TEXTSPLIT(_xlfn.TEXTJOIN("",FALSE,B3958,"*"),{" ","-"})</f>
        <v>Golduck*</v>
      </c>
      <c r="I3958">
        <f t="shared" si="61"/>
        <v>55</v>
      </c>
    </row>
    <row r="3959" spans="1:9" x14ac:dyDescent="0.25">
      <c r="A3959" t="s">
        <v>5735</v>
      </c>
      <c r="B3959" t="s">
        <v>2863</v>
      </c>
      <c r="C3959" t="str" cm="1">
        <f t="array" ref="C3959">_xlfn.TEXTSPLIT(_xlfn.TEXTJOIN("",FALSE,B3959,"*"),{" ","-"})</f>
        <v>Kecleon*</v>
      </c>
      <c r="I3959">
        <f t="shared" si="61"/>
        <v>352</v>
      </c>
    </row>
    <row r="3960" spans="1:9" x14ac:dyDescent="0.25">
      <c r="A3960" t="s">
        <v>5736</v>
      </c>
      <c r="B3960" t="s">
        <v>461</v>
      </c>
      <c r="C3960" t="str" cm="1">
        <f t="array" ref="C3960">_xlfn.TEXTSPLIT(_xlfn.TEXTJOIN("",FALSE,B3960,"*"),{" ","-"})</f>
        <v>Omastar*</v>
      </c>
      <c r="I3960">
        <f t="shared" si="61"/>
        <v>139</v>
      </c>
    </row>
    <row r="3961" spans="1:9" x14ac:dyDescent="0.25">
      <c r="A3961" t="s">
        <v>5737</v>
      </c>
      <c r="B3961" t="s">
        <v>368</v>
      </c>
      <c r="C3961" t="str" cm="1">
        <f t="array" ref="C3961">_xlfn.TEXTSPLIT(_xlfn.TEXTJOIN("",FALSE,B3961,"*"),{" ","-"})</f>
        <v>Pichu*</v>
      </c>
      <c r="I3961">
        <f t="shared" si="61"/>
        <v>172</v>
      </c>
    </row>
    <row r="3962" spans="1:9" x14ac:dyDescent="0.25">
      <c r="A3962" t="s">
        <v>5738</v>
      </c>
      <c r="B3962" t="s">
        <v>465</v>
      </c>
      <c r="C3962" t="str" cm="1">
        <f t="array" ref="C3962">_xlfn.TEXTSPLIT(_xlfn.TEXTJOIN("",FALSE,B3962,"*"),{" ","-"})</f>
        <v>Sandslash*</v>
      </c>
      <c r="I3962">
        <f t="shared" si="61"/>
        <v>28</v>
      </c>
    </row>
    <row r="3963" spans="1:9" x14ac:dyDescent="0.25">
      <c r="A3963" t="s">
        <v>5739</v>
      </c>
      <c r="B3963" t="s">
        <v>1962</v>
      </c>
      <c r="C3963" t="str" cm="1">
        <f t="array" ref="C3963">_xlfn.TEXTSPLIT(_xlfn.TEXTJOIN("",FALSE,B3963,"*"),{" ","-"})</f>
        <v>Shiftry*</v>
      </c>
      <c r="I3963">
        <f t="shared" si="61"/>
        <v>275</v>
      </c>
    </row>
    <row r="3964" spans="1:9" x14ac:dyDescent="0.25">
      <c r="A3964" t="s">
        <v>5740</v>
      </c>
      <c r="B3964" t="s">
        <v>2832</v>
      </c>
      <c r="C3964" t="str" cm="1">
        <f t="array" ref="C3964">_xlfn.TEXTSPLIT(_xlfn.TEXTJOIN("",FALSE,B3964,"*"),{" ","-"})</f>
        <v>Steelix*</v>
      </c>
      <c r="I3964">
        <f t="shared" si="61"/>
        <v>208</v>
      </c>
    </row>
    <row r="3965" spans="1:9" x14ac:dyDescent="0.25">
      <c r="A3965" t="s">
        <v>5741</v>
      </c>
      <c r="B3965" t="s">
        <v>2075</v>
      </c>
      <c r="C3965" t="str" cm="1">
        <f t="array" ref="C3965">_xlfn.TEXTSPLIT(_xlfn.TEXTJOIN("",FALSE,B3965,"*"),{" ","-"})</f>
        <v>Umbreon*</v>
      </c>
      <c r="I3965">
        <f t="shared" si="61"/>
        <v>197</v>
      </c>
    </row>
    <row r="3966" spans="1:9" x14ac:dyDescent="0.25">
      <c r="A3966" t="s">
        <v>5742</v>
      </c>
      <c r="B3966" t="s">
        <v>255</v>
      </c>
      <c r="C3966" t="str" cm="1">
        <f t="array" ref="C3966">_xlfn.TEXTSPLIT(_xlfn.TEXTJOIN("",FALSE,B3966,"*"),{" ","-"})</f>
        <v>Vaporeon*</v>
      </c>
      <c r="I3966">
        <f t="shared" si="61"/>
        <v>134</v>
      </c>
    </row>
    <row r="3967" spans="1:9" x14ac:dyDescent="0.25">
      <c r="A3967" t="s">
        <v>5743</v>
      </c>
      <c r="B3967" t="s">
        <v>2414</v>
      </c>
      <c r="C3967" t="str" cm="1">
        <f t="array" ref="C3967">_xlfn.TEXTSPLIT(_xlfn.TEXTJOIN("",FALSE,B3967,"*"),{" ","-"})</f>
        <v>Wobbuffet*</v>
      </c>
      <c r="I3967">
        <f t="shared" si="61"/>
        <v>202</v>
      </c>
    </row>
    <row r="3968" spans="1:9" x14ac:dyDescent="0.25">
      <c r="A3968" t="s">
        <v>5744</v>
      </c>
      <c r="B3968" t="s">
        <v>3986</v>
      </c>
      <c r="C3968" t="str" cm="1">
        <f t="array" ref="C3968">_xlfn.TEXTSPLIT(_xlfn.TEXTJOIN("",FALSE,B3968,"*"),{" ","-"})</f>
        <v>Anorith*</v>
      </c>
      <c r="I3968">
        <f t="shared" si="61"/>
        <v>347</v>
      </c>
    </row>
    <row r="3969" spans="1:9" x14ac:dyDescent="0.25">
      <c r="A3969" t="s">
        <v>5745</v>
      </c>
      <c r="B3969" t="s">
        <v>3986</v>
      </c>
      <c r="C3969" t="str" cm="1">
        <f t="array" ref="C3969">_xlfn.TEXTSPLIT(_xlfn.TEXTJOIN("",FALSE,B3969,"*"),{" ","-"})</f>
        <v>Anorith*</v>
      </c>
      <c r="I3969">
        <f t="shared" si="61"/>
        <v>347</v>
      </c>
    </row>
    <row r="3970" spans="1:9" x14ac:dyDescent="0.25">
      <c r="A3970" t="s">
        <v>5746</v>
      </c>
      <c r="B3970" t="s">
        <v>431</v>
      </c>
      <c r="C3970" t="str" cm="1">
        <f t="array" ref="C3970">_xlfn.TEXTSPLIT(_xlfn.TEXTJOIN("",FALSE,B3970,"*"),{" ","-"})</f>
        <v>Arbok*</v>
      </c>
      <c r="I3970">
        <f t="shared" si="61"/>
        <v>24</v>
      </c>
    </row>
    <row r="3971" spans="1:9" x14ac:dyDescent="0.25">
      <c r="A3971" t="s">
        <v>5747</v>
      </c>
      <c r="B3971" t="s">
        <v>2384</v>
      </c>
      <c r="C3971" t="str" cm="1">
        <f t="array" ref="C3971">_xlfn.TEXTSPLIT(_xlfn.TEXTJOIN("",FALSE,B3971,"*"),{" ","-"})</f>
        <v>Azumarill*</v>
      </c>
      <c r="I3971">
        <f t="shared" ref="I3971:I4034" si="62">_xlfn.XLOOKUP(B3971,X$2:X$1093,V$2:V$1093, _xlfn.XLOOKUP(C3971,X$2:X$1093,V$2:V$1093, _xlfn.XLOOKUP(D3971,X$2:X$1093,V$2:V$1093, _xlfn.XLOOKUP(E3971,X$2:X$1093,V$2:V$1093, _xlfn.XLOOKUP(F3971,X$2:X$1093,V$2:V$1093, _xlfn.XLOOKUP(G3971,X$2:X$1093,V$2:V$1093, _xlfn.XLOOKUP(H3971,X$2:X$1093,V$2:V$1093, IF(ISNUMBER(SEARCH("sv", A3971)),"",""),2),2),2),2),2),2),2)</f>
        <v>184</v>
      </c>
    </row>
    <row r="3972" spans="1:9" x14ac:dyDescent="0.25">
      <c r="A3972" t="s">
        <v>5748</v>
      </c>
      <c r="B3972" t="s">
        <v>3352</v>
      </c>
      <c r="C3972" t="str" cm="1">
        <f t="array" ref="C3972">_xlfn.TEXTSPLIT(_xlfn.TEXTJOIN("",FALSE,B3972,"*"),{" ","-"})</f>
        <v>Azurill*</v>
      </c>
      <c r="I3972">
        <f t="shared" si="62"/>
        <v>298</v>
      </c>
    </row>
    <row r="3973" spans="1:9" x14ac:dyDescent="0.25">
      <c r="A3973" t="s">
        <v>5749</v>
      </c>
      <c r="B3973" t="s">
        <v>2244</v>
      </c>
      <c r="C3973" t="str" cm="1">
        <f t="array" ref="C3973">_xlfn.TEXTSPLIT(_xlfn.TEXTJOIN("",FALSE,B3973,"*"),{" ","-"})</f>
        <v>Baltoy*</v>
      </c>
      <c r="I3973">
        <f t="shared" si="62"/>
        <v>343</v>
      </c>
    </row>
    <row r="3974" spans="1:9" x14ac:dyDescent="0.25">
      <c r="A3974" t="s">
        <v>5750</v>
      </c>
      <c r="B3974" t="s">
        <v>3630</v>
      </c>
      <c r="C3974" t="str" cm="1">
        <f t="array" ref="C3974">_xlfn.TEXTSPLIT(_xlfn.TEXTJOIN("",FALSE,B3974,"*"),{" ","-"})</f>
        <v>Breloom*</v>
      </c>
      <c r="I3974">
        <f t="shared" si="62"/>
        <v>286</v>
      </c>
    </row>
    <row r="3975" spans="1:9" x14ac:dyDescent="0.25">
      <c r="A3975" t="s">
        <v>5751</v>
      </c>
      <c r="B3975" t="s">
        <v>2504</v>
      </c>
      <c r="C3975" t="str" cm="1">
        <f t="array" ref="C3975">_xlfn.TEXTSPLIT(_xlfn.TEXTJOIN("",FALSE,B3975,"*"),{" ","-"})</f>
        <v>Delcatty*</v>
      </c>
      <c r="I3975">
        <f t="shared" si="62"/>
        <v>301</v>
      </c>
    </row>
    <row r="3976" spans="1:9" x14ac:dyDescent="0.25">
      <c r="A3976" t="s">
        <v>5752</v>
      </c>
      <c r="B3976" t="s">
        <v>84</v>
      </c>
      <c r="C3976" t="str" cm="1">
        <f t="array" ref="C3976">_xlfn.TEXTSPLIT(_xlfn.TEXTJOIN("",FALSE,B3976,"*"),{" ","-"})</f>
        <v>Electabuzz*</v>
      </c>
      <c r="I3976">
        <f t="shared" si="62"/>
        <v>125</v>
      </c>
    </row>
    <row r="3977" spans="1:9" x14ac:dyDescent="0.25">
      <c r="A3977" t="s">
        <v>5753</v>
      </c>
      <c r="B3977" t="s">
        <v>3323</v>
      </c>
      <c r="C3977" t="str" cm="1">
        <f t="array" ref="C3977">_xlfn.TEXTSPLIT(_xlfn.TEXTJOIN("",FALSE,B3977,"*"),{" ","-"})</f>
        <v>Elekid*</v>
      </c>
      <c r="I3977">
        <f t="shared" si="62"/>
        <v>239</v>
      </c>
    </row>
    <row r="3978" spans="1:9" x14ac:dyDescent="0.25">
      <c r="A3978" t="s">
        <v>5754</v>
      </c>
      <c r="B3978" t="s">
        <v>300</v>
      </c>
      <c r="C3978" t="str" cm="1">
        <f t="array" ref="C3978">_xlfn.TEXTSPLIT(_xlfn.TEXTJOIN("",FALSE,B3978,"*"),{" ","-"})</f>
        <v>Fearow*</v>
      </c>
      <c r="I3978">
        <f t="shared" si="62"/>
        <v>22</v>
      </c>
    </row>
    <row r="3979" spans="1:9" x14ac:dyDescent="0.25">
      <c r="A3979" t="s">
        <v>5755</v>
      </c>
      <c r="B3979" t="s">
        <v>3826</v>
      </c>
      <c r="C3979" t="str" cm="1">
        <f t="array" ref="C3979">_xlfn.TEXTSPLIT(_xlfn.TEXTJOIN("",FALSE,B3979,"*"),{" ","-"})</f>
        <v>Illumise*</v>
      </c>
      <c r="I3979">
        <f t="shared" si="62"/>
        <v>314</v>
      </c>
    </row>
    <row r="3980" spans="1:9" x14ac:dyDescent="0.25">
      <c r="A3980" t="s">
        <v>5756</v>
      </c>
      <c r="B3980" t="s">
        <v>401</v>
      </c>
      <c r="C3980" t="str" cm="1">
        <f t="array" ref="C3980">_xlfn.TEXTSPLIT(_xlfn.TEXTJOIN("",FALSE,B3980,"*"),{" ","-"})</f>
        <v>Kabuto*</v>
      </c>
      <c r="I3980">
        <f t="shared" si="62"/>
        <v>140</v>
      </c>
    </row>
    <row r="3981" spans="1:9" x14ac:dyDescent="0.25">
      <c r="A3981" t="s">
        <v>5757</v>
      </c>
      <c r="B3981" t="s">
        <v>1468</v>
      </c>
      <c r="C3981" t="str" cm="1">
        <f t="array" ref="C3981">_xlfn.TEXTSPLIT(_xlfn.TEXTJOIN("",FALSE,B3981,"*"),{" ","-"})</f>
        <v>Kirlia*</v>
      </c>
      <c r="I3981">
        <f t="shared" si="62"/>
        <v>281</v>
      </c>
    </row>
    <row r="3982" spans="1:9" x14ac:dyDescent="0.25">
      <c r="A3982" t="s">
        <v>5758</v>
      </c>
      <c r="B3982" t="s">
        <v>1283</v>
      </c>
      <c r="C3982" t="str" cm="1">
        <f t="array" ref="C3982">_xlfn.TEXTSPLIT(_xlfn.TEXTJOIN("",FALSE,B3982,"*"),{" ","-"})</f>
        <v>Lairon*</v>
      </c>
      <c r="I3982">
        <f t="shared" si="62"/>
        <v>305</v>
      </c>
    </row>
    <row r="3983" spans="1:9" x14ac:dyDescent="0.25">
      <c r="A3983" t="s">
        <v>5759</v>
      </c>
      <c r="B3983" t="s">
        <v>1150</v>
      </c>
      <c r="C3983" t="str" cm="1">
        <f t="array" ref="C3983">_xlfn.TEXTSPLIT(_xlfn.TEXTJOIN("",FALSE,B3983,"*"),{" ","-"})</f>
        <v>Lileep*</v>
      </c>
      <c r="I3983">
        <f t="shared" si="62"/>
        <v>345</v>
      </c>
    </row>
    <row r="3984" spans="1:9" x14ac:dyDescent="0.25">
      <c r="A3984" t="s">
        <v>5760</v>
      </c>
      <c r="B3984" t="s">
        <v>1150</v>
      </c>
      <c r="C3984" t="str" cm="1">
        <f t="array" ref="C3984">_xlfn.TEXTSPLIT(_xlfn.TEXTJOIN("",FALSE,B3984,"*"),{" ","-"})</f>
        <v>Lileep*</v>
      </c>
      <c r="I3984">
        <f t="shared" si="62"/>
        <v>345</v>
      </c>
    </row>
    <row r="3985" spans="1:9" x14ac:dyDescent="0.25">
      <c r="A3985" t="s">
        <v>5761</v>
      </c>
      <c r="B3985" t="s">
        <v>3784</v>
      </c>
      <c r="C3985" t="str" cm="1">
        <f t="array" ref="C3985">_xlfn.TEXTSPLIT(_xlfn.TEXTJOIN("",FALSE,B3985,"*"),{" ","-"})</f>
        <v>Linoone*</v>
      </c>
      <c r="I3985">
        <f t="shared" si="62"/>
        <v>264</v>
      </c>
    </row>
    <row r="3986" spans="1:9" x14ac:dyDescent="0.25">
      <c r="A3986" t="s">
        <v>5762</v>
      </c>
      <c r="B3986" t="s">
        <v>2591</v>
      </c>
      <c r="C3986" t="str" cm="1">
        <f t="array" ref="C3986">_xlfn.TEXTSPLIT(_xlfn.TEXTJOIN("",FALSE,B3986,"*"),{" ","-"})</f>
        <v>Lombre*</v>
      </c>
      <c r="I3986">
        <f t="shared" si="62"/>
        <v>271</v>
      </c>
    </row>
    <row r="3987" spans="1:9" x14ac:dyDescent="0.25">
      <c r="A3987" t="s">
        <v>5763</v>
      </c>
      <c r="B3987" t="s">
        <v>2591</v>
      </c>
      <c r="C3987" t="str" cm="1">
        <f t="array" ref="C3987">_xlfn.TEXTSPLIT(_xlfn.TEXTJOIN("",FALSE,B3987,"*"),{" ","-"})</f>
        <v>Lombre*</v>
      </c>
      <c r="I3987">
        <f t="shared" si="62"/>
        <v>271</v>
      </c>
    </row>
    <row r="3988" spans="1:9" x14ac:dyDescent="0.25">
      <c r="A3988" t="s">
        <v>5764</v>
      </c>
      <c r="B3988" t="s">
        <v>2258</v>
      </c>
      <c r="C3988" t="str" cm="1">
        <f t="array" ref="C3988">_xlfn.TEXTSPLIT(_xlfn.TEXTJOIN("",FALSE,B3988,"*"),{" ","-"})</f>
        <v>Murkrow*</v>
      </c>
      <c r="I3988">
        <f t="shared" si="62"/>
        <v>198</v>
      </c>
    </row>
    <row r="3989" spans="1:9" x14ac:dyDescent="0.25">
      <c r="A3989" t="s">
        <v>5765</v>
      </c>
      <c r="B3989" t="s">
        <v>1959</v>
      </c>
      <c r="C3989" t="str" cm="1">
        <f t="array" ref="C3989">_xlfn.TEXTSPLIT(_xlfn.TEXTJOIN("",FALSE,B3989,"*"),{" ","-"})</f>
        <v>Nuzleaf*</v>
      </c>
      <c r="I3989">
        <f t="shared" si="62"/>
        <v>274</v>
      </c>
    </row>
    <row r="3990" spans="1:9" x14ac:dyDescent="0.25">
      <c r="A3990" t="s">
        <v>5766</v>
      </c>
      <c r="B3990" t="s">
        <v>1959</v>
      </c>
      <c r="C3990" t="str" cm="1">
        <f t="array" ref="C3990">_xlfn.TEXTSPLIT(_xlfn.TEXTJOIN("",FALSE,B3990,"*"),{" ","-"})</f>
        <v>Nuzleaf*</v>
      </c>
      <c r="I3990">
        <f t="shared" si="62"/>
        <v>274</v>
      </c>
    </row>
    <row r="3991" spans="1:9" x14ac:dyDescent="0.25">
      <c r="A3991" t="s">
        <v>5767</v>
      </c>
      <c r="B3991" t="s">
        <v>3797</v>
      </c>
      <c r="C3991" t="str" cm="1">
        <f t="array" ref="C3991">_xlfn.TEXTSPLIT(_xlfn.TEXTJOIN("",FALSE,B3991,"*"),{" ","-"})</f>
        <v>Pelipper*</v>
      </c>
      <c r="I3991">
        <f t="shared" si="62"/>
        <v>279</v>
      </c>
    </row>
    <row r="3992" spans="1:9" x14ac:dyDescent="0.25">
      <c r="A3992" t="s">
        <v>5768</v>
      </c>
      <c r="B3992" t="s">
        <v>3117</v>
      </c>
      <c r="C3992" t="str" cm="1">
        <f t="array" ref="C3992">_xlfn.TEXTSPLIT(_xlfn.TEXTJOIN("",FALSE,B3992,"*"),{" ","-"})</f>
        <v>Quilava*</v>
      </c>
      <c r="I3992">
        <f t="shared" si="62"/>
        <v>156</v>
      </c>
    </row>
    <row r="3993" spans="1:9" x14ac:dyDescent="0.25">
      <c r="A3993" t="s">
        <v>5769</v>
      </c>
      <c r="B3993" t="s">
        <v>2309</v>
      </c>
      <c r="C3993" t="str" cm="1">
        <f t="array" ref="C3993">_xlfn.TEXTSPLIT(_xlfn.TEXTJOIN("",FALSE,B3993,"*"),{" ","-"})</f>
        <v>Vigoroth*</v>
      </c>
      <c r="I3993">
        <f t="shared" si="62"/>
        <v>288</v>
      </c>
    </row>
    <row r="3994" spans="1:9" x14ac:dyDescent="0.25">
      <c r="A3994" t="s">
        <v>5770</v>
      </c>
      <c r="B3994" t="s">
        <v>3854</v>
      </c>
      <c r="C3994" t="str" cm="1">
        <f t="array" ref="C3994">_xlfn.TEXTSPLIT(_xlfn.TEXTJOIN("",FALSE,B3994,"*"),{" ","-"})</f>
        <v>Volbeat*</v>
      </c>
      <c r="I3994">
        <f t="shared" si="62"/>
        <v>313</v>
      </c>
    </row>
    <row r="3995" spans="1:9" x14ac:dyDescent="0.25">
      <c r="A3995" t="s">
        <v>5771</v>
      </c>
      <c r="B3995" t="s">
        <v>3313</v>
      </c>
      <c r="C3995" t="str" cm="1">
        <f t="array" ref="C3995">_xlfn.TEXTSPLIT(_xlfn.TEXTJOIN("",FALSE,B3995,"*"),{" ","-"})</f>
        <v>Wynaut*</v>
      </c>
      <c r="I3995">
        <f t="shared" si="62"/>
        <v>360</v>
      </c>
    </row>
    <row r="3996" spans="1:9" x14ac:dyDescent="0.25">
      <c r="A3996" t="s">
        <v>5772</v>
      </c>
      <c r="B3996" t="s">
        <v>1458</v>
      </c>
      <c r="C3996" t="str" cm="1">
        <f t="array" ref="C3996">_xlfn.TEXTSPLIT(_xlfn.TEXTJOIN("",FALSE,B3996,"*"),{" ","-"})</f>
        <v>Xatu*</v>
      </c>
      <c r="I3996">
        <f t="shared" si="62"/>
        <v>178</v>
      </c>
    </row>
    <row r="3997" spans="1:9" x14ac:dyDescent="0.25">
      <c r="A3997" t="s">
        <v>5773</v>
      </c>
      <c r="B3997" t="s">
        <v>1280</v>
      </c>
      <c r="C3997" t="str" cm="1">
        <f t="array" ref="C3997">_xlfn.TEXTSPLIT(_xlfn.TEXTJOIN("",FALSE,B3997,"*"),{" ","-"})</f>
        <v>Aron*</v>
      </c>
      <c r="I3997">
        <f t="shared" si="62"/>
        <v>304</v>
      </c>
    </row>
    <row r="3998" spans="1:9" x14ac:dyDescent="0.25">
      <c r="A3998" t="s">
        <v>5774</v>
      </c>
      <c r="B3998" t="s">
        <v>2735</v>
      </c>
      <c r="C3998" t="str" cm="1">
        <f t="array" ref="C3998">_xlfn.TEXTSPLIT(_xlfn.TEXTJOIN("",FALSE,B3998,"*"),{" ","-"})</f>
        <v>Cacnea*</v>
      </c>
      <c r="I3998">
        <f t="shared" si="62"/>
        <v>331</v>
      </c>
    </row>
    <row r="3999" spans="1:9" x14ac:dyDescent="0.25">
      <c r="A3999" t="s">
        <v>5775</v>
      </c>
      <c r="B3999" t="s">
        <v>2735</v>
      </c>
      <c r="C3999" t="str" cm="1">
        <f t="array" ref="C3999">_xlfn.TEXTSPLIT(_xlfn.TEXTJOIN("",FALSE,B3999,"*"),{" ","-"})</f>
        <v>Cacnea*</v>
      </c>
      <c r="I3999">
        <f t="shared" si="62"/>
        <v>331</v>
      </c>
    </row>
    <row r="4000" spans="1:9" x14ac:dyDescent="0.25">
      <c r="A4000" t="s">
        <v>5776</v>
      </c>
      <c r="B4000" t="s">
        <v>3143</v>
      </c>
      <c r="C4000" t="str" cm="1">
        <f t="array" ref="C4000">_xlfn.TEXTSPLIT(_xlfn.TEXTJOIN("",FALSE,B4000,"*"),{" ","-"})</f>
        <v>Cyndaquil*</v>
      </c>
      <c r="I4000">
        <f t="shared" si="62"/>
        <v>155</v>
      </c>
    </row>
    <row r="4001" spans="1:9" x14ac:dyDescent="0.25">
      <c r="A4001" t="s">
        <v>5777</v>
      </c>
      <c r="B4001" t="s">
        <v>2495</v>
      </c>
      <c r="C4001" t="str" cm="1">
        <f t="array" ref="C4001">_xlfn.TEXTSPLIT(_xlfn.TEXTJOIN("",FALSE,B4001,"*"),{" ","-"})</f>
        <v>Dunsparce*</v>
      </c>
      <c r="I4001">
        <f t="shared" si="62"/>
        <v>206</v>
      </c>
    </row>
    <row r="4002" spans="1:9" x14ac:dyDescent="0.25">
      <c r="A4002" t="s">
        <v>5778</v>
      </c>
      <c r="B4002" t="s">
        <v>2423</v>
      </c>
      <c r="C4002" t="str" cm="1">
        <f t="array" ref="C4002">_xlfn.TEXTSPLIT(_xlfn.TEXTJOIN("",FALSE,B4002,"*"),{" ","-"})</f>
        <v>Duskull*</v>
      </c>
      <c r="I4002">
        <f t="shared" si="62"/>
        <v>355</v>
      </c>
    </row>
    <row r="4003" spans="1:9" x14ac:dyDescent="0.25">
      <c r="A4003" t="s">
        <v>5779</v>
      </c>
      <c r="B4003" t="s">
        <v>2423</v>
      </c>
      <c r="C4003" t="str" cm="1">
        <f t="array" ref="C4003">_xlfn.TEXTSPLIT(_xlfn.TEXTJOIN("",FALSE,B4003,"*"),{" ","-"})</f>
        <v>Duskull*</v>
      </c>
      <c r="I4003">
        <f t="shared" si="62"/>
        <v>355</v>
      </c>
    </row>
    <row r="4004" spans="1:9" x14ac:dyDescent="0.25">
      <c r="A4004" t="s">
        <v>5780</v>
      </c>
      <c r="B4004" t="s">
        <v>226</v>
      </c>
      <c r="C4004" t="str" cm="1">
        <f t="array" ref="C4004">_xlfn.TEXTSPLIT(_xlfn.TEXTJOIN("",FALSE,B4004,"*"),{" ","-"})</f>
        <v>Eevee*</v>
      </c>
      <c r="I4004">
        <f t="shared" si="62"/>
        <v>133</v>
      </c>
    </row>
    <row r="4005" spans="1:9" x14ac:dyDescent="0.25">
      <c r="A4005" t="s">
        <v>5781</v>
      </c>
      <c r="B4005" t="s">
        <v>433</v>
      </c>
      <c r="C4005" t="str" cm="1">
        <f t="array" ref="C4005">_xlfn.TEXTSPLIT(_xlfn.TEXTJOIN("",FALSE,B4005,"*"),{" ","-"})</f>
        <v>Ekans*</v>
      </c>
      <c r="I4005">
        <f t="shared" si="62"/>
        <v>23</v>
      </c>
    </row>
    <row r="4006" spans="1:9" x14ac:dyDescent="0.25">
      <c r="A4006" t="s">
        <v>5782</v>
      </c>
      <c r="B4006" t="s">
        <v>97</v>
      </c>
      <c r="C4006" t="str" cm="1">
        <f t="array" ref="C4006">_xlfn.TEXTSPLIT(_xlfn.TEXTJOIN("",FALSE,B4006,"*"),{" ","-"})</f>
        <v>Growlithe*</v>
      </c>
      <c r="I4006">
        <f t="shared" si="62"/>
        <v>58</v>
      </c>
    </row>
    <row r="4007" spans="1:9" x14ac:dyDescent="0.25">
      <c r="A4007" t="s">
        <v>5783</v>
      </c>
      <c r="B4007" t="s">
        <v>2588</v>
      </c>
      <c r="C4007" t="str" cm="1">
        <f t="array" ref="C4007">_xlfn.TEXTSPLIT(_xlfn.TEXTJOIN("",FALSE,B4007,"*"),{" ","-"})</f>
        <v>Lotad*</v>
      </c>
      <c r="I4007">
        <f t="shared" si="62"/>
        <v>270</v>
      </c>
    </row>
    <row r="4008" spans="1:9" x14ac:dyDescent="0.25">
      <c r="A4008" t="s">
        <v>5784</v>
      </c>
      <c r="B4008" t="s">
        <v>2588</v>
      </c>
      <c r="C4008" t="str" cm="1">
        <f t="array" ref="C4008">_xlfn.TEXTSPLIT(_xlfn.TEXTJOIN("",FALSE,B4008,"*"),{" ","-"})</f>
        <v>Lotad*</v>
      </c>
      <c r="I4008">
        <f t="shared" si="62"/>
        <v>270</v>
      </c>
    </row>
    <row r="4009" spans="1:9" x14ac:dyDescent="0.25">
      <c r="A4009" t="s">
        <v>5785</v>
      </c>
      <c r="B4009" t="s">
        <v>840</v>
      </c>
      <c r="C4009" t="str" cm="1">
        <f t="array" ref="C4009">_xlfn.TEXTSPLIT(_xlfn.TEXTJOIN("",FALSE,B4009,"*"),{" ","-"})</f>
        <v>Marill*</v>
      </c>
      <c r="I4009">
        <f t="shared" si="62"/>
        <v>183</v>
      </c>
    </row>
    <row r="4010" spans="1:9" x14ac:dyDescent="0.25">
      <c r="A4010" t="s">
        <v>5786</v>
      </c>
      <c r="B4010" t="s">
        <v>1455</v>
      </c>
      <c r="C4010" t="str" cm="1">
        <f t="array" ref="C4010">_xlfn.TEXTSPLIT(_xlfn.TEXTJOIN("",FALSE,B4010,"*"),{" ","-"})</f>
        <v>Natu*</v>
      </c>
      <c r="I4010">
        <f t="shared" si="62"/>
        <v>177</v>
      </c>
    </row>
    <row r="4011" spans="1:9" x14ac:dyDescent="0.25">
      <c r="A4011" t="s">
        <v>5787</v>
      </c>
      <c r="B4011" t="s">
        <v>463</v>
      </c>
      <c r="C4011" t="str" cm="1">
        <f t="array" ref="C4011">_xlfn.TEXTSPLIT(_xlfn.TEXTJOIN("",FALSE,B4011,"*"),{" ","-"})</f>
        <v>Omanyte*</v>
      </c>
      <c r="I4011">
        <f t="shared" si="62"/>
        <v>138</v>
      </c>
    </row>
    <row r="4012" spans="1:9" x14ac:dyDescent="0.25">
      <c r="A4012" t="s">
        <v>5788</v>
      </c>
      <c r="B4012" t="s">
        <v>186</v>
      </c>
      <c r="C4012" t="str" cm="1">
        <f t="array" ref="C4012">_xlfn.TEXTSPLIT(_xlfn.TEXTJOIN("",FALSE,B4012,"*"),{" ","-"})</f>
        <v>Onix*</v>
      </c>
      <c r="I4012">
        <f t="shared" si="62"/>
        <v>95</v>
      </c>
    </row>
    <row r="4013" spans="1:9" x14ac:dyDescent="0.25">
      <c r="A4013" t="s">
        <v>5789</v>
      </c>
      <c r="B4013" t="s">
        <v>63</v>
      </c>
      <c r="C4013" t="str" cm="1">
        <f t="array" ref="C4013">_xlfn.TEXTSPLIT(_xlfn.TEXTJOIN("",FALSE,B4013,"*"),{" ","-"})</f>
        <v>Pikachu*</v>
      </c>
      <c r="I4013">
        <f t="shared" si="62"/>
        <v>25</v>
      </c>
    </row>
    <row r="4014" spans="1:9" x14ac:dyDescent="0.25">
      <c r="A4014" t="s">
        <v>5790</v>
      </c>
      <c r="B4014" t="s">
        <v>446</v>
      </c>
      <c r="C4014" t="str" cm="1">
        <f t="array" ref="C4014">_xlfn.TEXTSPLIT(_xlfn.TEXTJOIN("",FALSE,B4014,"*"),{" ","-"})</f>
        <v>Psyduck*</v>
      </c>
      <c r="I4014">
        <f t="shared" si="62"/>
        <v>54</v>
      </c>
    </row>
    <row r="4015" spans="1:9" x14ac:dyDescent="0.25">
      <c r="A4015" t="s">
        <v>5791</v>
      </c>
      <c r="B4015" t="s">
        <v>1465</v>
      </c>
      <c r="C4015" t="str" cm="1">
        <f t="array" ref="C4015">_xlfn.TEXTSPLIT(_xlfn.TEXTJOIN("",FALSE,B4015,"*"),{" ","-"})</f>
        <v>Ralts*</v>
      </c>
      <c r="I4015">
        <f t="shared" si="62"/>
        <v>280</v>
      </c>
    </row>
    <row r="4016" spans="1:9" x14ac:dyDescent="0.25">
      <c r="A4016" t="s">
        <v>5792</v>
      </c>
      <c r="B4016" t="s">
        <v>200</v>
      </c>
      <c r="C4016" t="str" cm="1">
        <f t="array" ref="C4016">_xlfn.TEXTSPLIT(_xlfn.TEXTJOIN("",FALSE,B4016,"*"),{" ","-"})</f>
        <v>Sandshrew*</v>
      </c>
      <c r="I4016">
        <f t="shared" si="62"/>
        <v>27</v>
      </c>
    </row>
    <row r="4017" spans="1:9" x14ac:dyDescent="0.25">
      <c r="A4017" t="s">
        <v>5793</v>
      </c>
      <c r="B4017" t="s">
        <v>1871</v>
      </c>
      <c r="C4017" t="str" cm="1">
        <f t="array" ref="C4017">_xlfn.TEXTSPLIT(_xlfn.TEXTJOIN("",FALSE,B4017,"*"),{" ","-"})</f>
        <v>Seedot*</v>
      </c>
      <c r="I4017">
        <f t="shared" si="62"/>
        <v>273</v>
      </c>
    </row>
    <row r="4018" spans="1:9" x14ac:dyDescent="0.25">
      <c r="A4018" t="s">
        <v>5794</v>
      </c>
      <c r="B4018" t="s">
        <v>1871</v>
      </c>
      <c r="C4018" t="str" cm="1">
        <f t="array" ref="C4018">_xlfn.TEXTSPLIT(_xlfn.TEXTJOIN("",FALSE,B4018,"*"),{" ","-"})</f>
        <v>Seedot*</v>
      </c>
      <c r="I4018">
        <f t="shared" si="62"/>
        <v>273</v>
      </c>
    </row>
    <row r="4019" spans="1:9" x14ac:dyDescent="0.25">
      <c r="A4019" t="s">
        <v>5795</v>
      </c>
      <c r="B4019" t="s">
        <v>3632</v>
      </c>
      <c r="C4019" t="str" cm="1">
        <f t="array" ref="C4019">_xlfn.TEXTSPLIT(_xlfn.TEXTJOIN("",FALSE,B4019,"*"),{" ","-"})</f>
        <v>Shroomish*</v>
      </c>
      <c r="I4019">
        <f t="shared" si="62"/>
        <v>285</v>
      </c>
    </row>
    <row r="4020" spans="1:9" x14ac:dyDescent="0.25">
      <c r="A4020" t="s">
        <v>5796</v>
      </c>
      <c r="B4020" t="s">
        <v>2501</v>
      </c>
      <c r="C4020" t="str" cm="1">
        <f t="array" ref="C4020">_xlfn.TEXTSPLIT(_xlfn.TEXTJOIN("",FALSE,B4020,"*"),{" ","-"})</f>
        <v>Skitty*</v>
      </c>
      <c r="I4020">
        <f t="shared" si="62"/>
        <v>300</v>
      </c>
    </row>
    <row r="4021" spans="1:9" x14ac:dyDescent="0.25">
      <c r="A4021" t="s">
        <v>5797</v>
      </c>
      <c r="B4021" t="s">
        <v>2306</v>
      </c>
      <c r="C4021" t="str" cm="1">
        <f t="array" ref="C4021">_xlfn.TEXTSPLIT(_xlfn.TEXTJOIN("",FALSE,B4021,"*"),{" ","-"})</f>
        <v>Slakoth*</v>
      </c>
      <c r="I4021">
        <f t="shared" si="62"/>
        <v>287</v>
      </c>
    </row>
    <row r="4022" spans="1:9" x14ac:dyDescent="0.25">
      <c r="A4022" t="s">
        <v>5798</v>
      </c>
      <c r="B4022" t="s">
        <v>302</v>
      </c>
      <c r="C4022" t="str" cm="1">
        <f t="array" ref="C4022">_xlfn.TEXTSPLIT(_xlfn.TEXTJOIN("",FALSE,B4022,"*"),{" ","-"})</f>
        <v>Spearow*</v>
      </c>
      <c r="I4022">
        <f t="shared" si="62"/>
        <v>21</v>
      </c>
    </row>
    <row r="4023" spans="1:9" x14ac:dyDescent="0.25">
      <c r="A4023" t="s">
        <v>5799</v>
      </c>
      <c r="B4023" t="s">
        <v>2456</v>
      </c>
      <c r="C4023" t="str" cm="1">
        <f t="array" ref="C4023">_xlfn.TEXTSPLIT(_xlfn.TEXTJOIN("",FALSE,B4023,"*"),{" ","-"})</f>
        <v>Trapinch*</v>
      </c>
      <c r="I4023">
        <f t="shared" si="62"/>
        <v>328</v>
      </c>
    </row>
    <row r="4024" spans="1:9" x14ac:dyDescent="0.25">
      <c r="A4024" t="s">
        <v>5800</v>
      </c>
      <c r="B4024" t="s">
        <v>2172</v>
      </c>
      <c r="C4024" t="str" cm="1">
        <f t="array" ref="C4024">_xlfn.TEXTSPLIT(_xlfn.TEXTJOIN("",FALSE,B4024,"*"),{" ","-"})</f>
        <v>Wailmer*</v>
      </c>
      <c r="I4024">
        <f t="shared" si="62"/>
        <v>320</v>
      </c>
    </row>
    <row r="4025" spans="1:9" x14ac:dyDescent="0.25">
      <c r="A4025" t="s">
        <v>5801</v>
      </c>
      <c r="B4025" t="s">
        <v>3799</v>
      </c>
      <c r="C4025" t="str" cm="1">
        <f t="array" ref="C4025">_xlfn.TEXTSPLIT(_xlfn.TEXTJOIN("",FALSE,B4025,"*"),{" ","-"})</f>
        <v>Wingull*</v>
      </c>
      <c r="I4025">
        <f t="shared" si="62"/>
        <v>278</v>
      </c>
    </row>
    <row r="4026" spans="1:9" x14ac:dyDescent="0.25">
      <c r="A4026" t="s">
        <v>5802</v>
      </c>
      <c r="B4026" t="s">
        <v>3786</v>
      </c>
      <c r="C4026" t="str" cm="1">
        <f t="array" ref="C4026">_xlfn.TEXTSPLIT(_xlfn.TEXTJOIN("",FALSE,B4026,"*"),{" ","-"})</f>
        <v>Zigzagoon*</v>
      </c>
      <c r="I4026">
        <f t="shared" si="62"/>
        <v>263</v>
      </c>
    </row>
    <row r="4027" spans="1:9" x14ac:dyDescent="0.25">
      <c r="A4027" t="s">
        <v>5803</v>
      </c>
      <c r="B4027" t="s">
        <v>5804</v>
      </c>
      <c r="C4027" t="str" cm="1">
        <f t="array" ref="C4027:D4027">_xlfn.TEXTSPLIT(_xlfn.TEXTJOIN("",FALSE,B4027,"*"),{" ","-"})</f>
        <v>Aerodactyl</v>
      </c>
      <c r="D4027" t="str">
        <v>ex*</v>
      </c>
      <c r="I4027">
        <f t="shared" si="62"/>
        <v>142</v>
      </c>
    </row>
    <row r="4028" spans="1:9" x14ac:dyDescent="0.25">
      <c r="A4028" t="s">
        <v>5805</v>
      </c>
      <c r="B4028" t="s">
        <v>5459</v>
      </c>
      <c r="C4028" t="str" cm="1">
        <f t="array" ref="C4028:D4028">_xlfn.TEXTSPLIT(_xlfn.TEXTJOIN("",FALSE,B4028,"*"),{" ","-"})</f>
        <v>Aggron</v>
      </c>
      <c r="D4028" t="str">
        <v>ex*</v>
      </c>
      <c r="I4028">
        <f t="shared" si="62"/>
        <v>306</v>
      </c>
    </row>
    <row r="4029" spans="1:9" x14ac:dyDescent="0.25">
      <c r="A4029" t="s">
        <v>5806</v>
      </c>
      <c r="B4029" t="s">
        <v>5807</v>
      </c>
      <c r="C4029" t="str" cm="1">
        <f t="array" ref="C4029:D4029">_xlfn.TEXTSPLIT(_xlfn.TEXTJOIN("",FALSE,B4029,"*"),{" ","-"})</f>
        <v>Gardevoir</v>
      </c>
      <c r="D4029" t="str">
        <v>ex*</v>
      </c>
      <c r="I4029">
        <f t="shared" si="62"/>
        <v>282</v>
      </c>
    </row>
    <row r="4030" spans="1:9" x14ac:dyDescent="0.25">
      <c r="A4030" t="s">
        <v>5808</v>
      </c>
      <c r="B4030" t="s">
        <v>5809</v>
      </c>
      <c r="C4030" t="str" cm="1">
        <f t="array" ref="C4030:D4030">_xlfn.TEXTSPLIT(_xlfn.TEXTJOIN("",FALSE,B4030,"*"),{" ","-"})</f>
        <v>Kabutops</v>
      </c>
      <c r="D4030" t="str">
        <v>ex*</v>
      </c>
      <c r="I4030">
        <f t="shared" si="62"/>
        <v>141</v>
      </c>
    </row>
    <row r="4031" spans="1:9" x14ac:dyDescent="0.25">
      <c r="A4031" t="s">
        <v>5810</v>
      </c>
      <c r="B4031" t="s">
        <v>5811</v>
      </c>
      <c r="C4031" t="str" cm="1">
        <f t="array" ref="C4031:D4031">_xlfn.TEXTSPLIT(_xlfn.TEXTJOIN("",FALSE,B4031,"*"),{" ","-"})</f>
        <v>Raichu</v>
      </c>
      <c r="D4031" t="str">
        <v>ex*</v>
      </c>
      <c r="I4031">
        <f t="shared" si="62"/>
        <v>26</v>
      </c>
    </row>
    <row r="4032" spans="1:9" x14ac:dyDescent="0.25">
      <c r="A4032" t="s">
        <v>5812</v>
      </c>
      <c r="B4032" t="s">
        <v>4967</v>
      </c>
      <c r="C4032" t="str" cm="1">
        <f t="array" ref="C4032:D4032">_xlfn.TEXTSPLIT(_xlfn.TEXTJOIN("",FALSE,B4032,"*"),{" ","-"})</f>
        <v>Typhlosion</v>
      </c>
      <c r="D4032" t="str">
        <v>ex*</v>
      </c>
      <c r="I4032">
        <f t="shared" si="62"/>
        <v>157</v>
      </c>
    </row>
    <row r="4033" spans="1:9" x14ac:dyDescent="0.25">
      <c r="A4033" t="s">
        <v>5813</v>
      </c>
      <c r="B4033" t="s">
        <v>5814</v>
      </c>
      <c r="C4033" t="str" cm="1">
        <f t="array" ref="C4033:D4033">_xlfn.TEXTSPLIT(_xlfn.TEXTJOIN("",FALSE,B4033,"*"),{" ","-"})</f>
        <v>Wailord</v>
      </c>
      <c r="D4033" t="str">
        <v>ex*</v>
      </c>
      <c r="I4033">
        <f t="shared" si="62"/>
        <v>321</v>
      </c>
    </row>
    <row r="4034" spans="1:9" x14ac:dyDescent="0.25">
      <c r="A4034" t="s">
        <v>5815</v>
      </c>
      <c r="B4034" t="s">
        <v>2818</v>
      </c>
      <c r="C4034" t="str" cm="1">
        <f t="array" ref="C4034">_xlfn.TEXTSPLIT(_xlfn.TEXTJOIN("",FALSE,B4034,"*"),{" ","-"})</f>
        <v>Absol*</v>
      </c>
      <c r="I4034">
        <f t="shared" si="62"/>
        <v>359</v>
      </c>
    </row>
    <row r="4035" spans="1:9" x14ac:dyDescent="0.25">
      <c r="A4035" t="s">
        <v>5816</v>
      </c>
      <c r="B4035" t="s">
        <v>1542</v>
      </c>
      <c r="C4035" t="str" cm="1">
        <f t="array" ref="C4035">_xlfn.TEXTSPLIT(_xlfn.TEXTJOIN("",FALSE,B4035,"*"),{" ","-"})</f>
        <v>Altaria*</v>
      </c>
      <c r="I4035">
        <f t="shared" ref="I4035:I4098" si="63">_xlfn.XLOOKUP(B4035,X$2:X$1093,V$2:V$1093, _xlfn.XLOOKUP(C4035,X$2:X$1093,V$2:V$1093, _xlfn.XLOOKUP(D4035,X$2:X$1093,V$2:V$1093, _xlfn.XLOOKUP(E4035,X$2:X$1093,V$2:V$1093, _xlfn.XLOOKUP(F4035,X$2:X$1093,V$2:V$1093, _xlfn.XLOOKUP(G4035,X$2:X$1093,V$2:V$1093, _xlfn.XLOOKUP(H4035,X$2:X$1093,V$2:V$1093, IF(ISNUMBER(SEARCH("sv", A4035)),"",""),2),2),2),2),2),2),2)</f>
        <v>334</v>
      </c>
    </row>
    <row r="4036" spans="1:9" x14ac:dyDescent="0.25">
      <c r="A4036" t="s">
        <v>5817</v>
      </c>
      <c r="B4036" t="s">
        <v>3991</v>
      </c>
      <c r="C4036" t="str" cm="1">
        <f t="array" ref="C4036">_xlfn.TEXTSPLIT(_xlfn.TEXTJOIN("",FALSE,B4036,"*"),{" ","-"})</f>
        <v>Crawdaunt*</v>
      </c>
      <c r="I4036">
        <f t="shared" si="63"/>
        <v>342</v>
      </c>
    </row>
    <row r="4037" spans="1:9" x14ac:dyDescent="0.25">
      <c r="A4037" t="s">
        <v>5818</v>
      </c>
      <c r="B4037" t="s">
        <v>2479</v>
      </c>
      <c r="C4037" t="str" cm="1">
        <f t="array" ref="C4037">_xlfn.TEXTSPLIT(_xlfn.TEXTJOIN("",FALSE,B4037,"*"),{" ","-"})</f>
        <v>Flygon*</v>
      </c>
      <c r="I4037">
        <f t="shared" si="63"/>
        <v>330</v>
      </c>
    </row>
    <row r="4038" spans="1:9" x14ac:dyDescent="0.25">
      <c r="A4038" t="s">
        <v>5819</v>
      </c>
      <c r="B4038" t="s">
        <v>448</v>
      </c>
      <c r="C4038" t="str" cm="1">
        <f t="array" ref="C4038">_xlfn.TEXTSPLIT(_xlfn.TEXTJOIN("",FALSE,B4038,"*"),{" ","-"})</f>
        <v>Golem*</v>
      </c>
      <c r="I4038">
        <f t="shared" si="63"/>
        <v>76</v>
      </c>
    </row>
    <row r="4039" spans="1:9" x14ac:dyDescent="0.25">
      <c r="A4039" t="s">
        <v>5820</v>
      </c>
      <c r="B4039" t="s">
        <v>2420</v>
      </c>
      <c r="C4039" t="str" cm="1">
        <f t="array" ref="C4039">_xlfn.TEXTSPLIT(_xlfn.TEXTJOIN("",FALSE,B4039,"*"),{" ","-"})</f>
        <v>Grumpig*</v>
      </c>
      <c r="I4039">
        <f t="shared" si="63"/>
        <v>326</v>
      </c>
    </row>
    <row r="4040" spans="1:9" x14ac:dyDescent="0.25">
      <c r="A4040" t="s">
        <v>5821</v>
      </c>
      <c r="B4040" t="s">
        <v>1440</v>
      </c>
      <c r="C4040" t="str" cm="1">
        <f t="array" ref="C4040">_xlfn.TEXTSPLIT(_xlfn.TEXTJOIN("",FALSE,B4040,"*"),{" ","-"})</f>
        <v>Minun*</v>
      </c>
      <c r="I4040">
        <f t="shared" si="63"/>
        <v>312</v>
      </c>
    </row>
    <row r="4041" spans="1:9" x14ac:dyDescent="0.25">
      <c r="A4041" t="s">
        <v>5822</v>
      </c>
      <c r="B4041" t="s">
        <v>1437</v>
      </c>
      <c r="C4041" t="str" cm="1">
        <f t="array" ref="C4041">_xlfn.TEXTSPLIT(_xlfn.TEXTJOIN("",FALSE,B4041,"*"),{" ","-"})</f>
        <v>Plusle*</v>
      </c>
      <c r="I4041">
        <f t="shared" si="63"/>
        <v>311</v>
      </c>
    </row>
    <row r="4042" spans="1:9" x14ac:dyDescent="0.25">
      <c r="A4042" t="s">
        <v>5823</v>
      </c>
      <c r="B4042" t="s">
        <v>2152</v>
      </c>
      <c r="C4042" t="str" cm="1">
        <f t="array" ref="C4042">_xlfn.TEXTSPLIT(_xlfn.TEXTJOIN("",FALSE,B4042,"*"),{" ","-"})</f>
        <v>Roselia*</v>
      </c>
      <c r="I4042">
        <f t="shared" si="63"/>
        <v>315</v>
      </c>
    </row>
    <row r="4043" spans="1:9" x14ac:dyDescent="0.25">
      <c r="A4043" t="s">
        <v>5824</v>
      </c>
      <c r="B4043" t="s">
        <v>1302</v>
      </c>
      <c r="C4043" t="str" cm="1">
        <f t="array" ref="C4043">_xlfn.TEXTSPLIT(_xlfn.TEXTJOIN("",FALSE,B4043,"*"),{" ","-"})</f>
        <v>Salamence*</v>
      </c>
      <c r="I4043">
        <f t="shared" si="63"/>
        <v>373</v>
      </c>
    </row>
    <row r="4044" spans="1:9" x14ac:dyDescent="0.25">
      <c r="A4044" t="s">
        <v>5825</v>
      </c>
      <c r="B4044" t="s">
        <v>2225</v>
      </c>
      <c r="C4044" t="str" cm="1">
        <f t="array" ref="C4044">_xlfn.TEXTSPLIT(_xlfn.TEXTJOIN("",FALSE,B4044,"*"),{" ","-"})</f>
        <v>Shedinja*</v>
      </c>
      <c r="I4044">
        <f t="shared" si="63"/>
        <v>292</v>
      </c>
    </row>
    <row r="4045" spans="1:9" x14ac:dyDescent="0.25">
      <c r="A4045" t="s">
        <v>5826</v>
      </c>
      <c r="B4045" t="s">
        <v>2018</v>
      </c>
      <c r="C4045" t="str" cm="1">
        <f t="array" ref="C4045">_xlfn.TEXTSPLIT(_xlfn.TEXTJOIN("",FALSE,B4045,"*"),{" ","-"})</f>
        <v>Torkoal*</v>
      </c>
      <c r="I4045">
        <f t="shared" si="63"/>
        <v>324</v>
      </c>
    </row>
    <row r="4046" spans="1:9" x14ac:dyDescent="0.25">
      <c r="A4046" t="s">
        <v>5827</v>
      </c>
      <c r="B4046" t="s">
        <v>3991</v>
      </c>
      <c r="C4046" t="str" cm="1">
        <f t="array" ref="C4046">_xlfn.TEXTSPLIT(_xlfn.TEXTJOIN("",FALSE,B4046,"*"),{" ","-"})</f>
        <v>Crawdaunt*</v>
      </c>
      <c r="I4046">
        <f t="shared" si="63"/>
        <v>342</v>
      </c>
    </row>
    <row r="4047" spans="1:9" x14ac:dyDescent="0.25">
      <c r="A4047" t="s">
        <v>5828</v>
      </c>
      <c r="B4047" t="s">
        <v>76</v>
      </c>
      <c r="C4047" t="str" cm="1">
        <f t="array" ref="C4047">_xlfn.TEXTSPLIT(_xlfn.TEXTJOIN("",FALSE,B4047,"*"),{" ","-"})</f>
        <v>Dragonair*</v>
      </c>
      <c r="I4047">
        <f t="shared" si="63"/>
        <v>148</v>
      </c>
    </row>
    <row r="4048" spans="1:9" x14ac:dyDescent="0.25">
      <c r="A4048" t="s">
        <v>5829</v>
      </c>
      <c r="B4048" t="s">
        <v>2479</v>
      </c>
      <c r="C4048" t="str" cm="1">
        <f t="array" ref="C4048">_xlfn.TEXTSPLIT(_xlfn.TEXTJOIN("",FALSE,B4048,"*"),{" ","-"})</f>
        <v>Flygon*</v>
      </c>
      <c r="I4048">
        <f t="shared" si="63"/>
        <v>330</v>
      </c>
    </row>
    <row r="4049" spans="1:9" x14ac:dyDescent="0.25">
      <c r="A4049" t="s">
        <v>5830</v>
      </c>
      <c r="B4049" t="s">
        <v>3478</v>
      </c>
      <c r="C4049" t="str" cm="1">
        <f t="array" ref="C4049">_xlfn.TEXTSPLIT(_xlfn.TEXTJOIN("",FALSE,B4049,"*"),{" ","-"})</f>
        <v>Girafarig*</v>
      </c>
      <c r="I4049">
        <f t="shared" si="63"/>
        <v>203</v>
      </c>
    </row>
    <row r="4050" spans="1:9" x14ac:dyDescent="0.25">
      <c r="A4050" t="s">
        <v>5831</v>
      </c>
      <c r="B4050" t="s">
        <v>42</v>
      </c>
      <c r="C4050" t="str" cm="1">
        <f t="array" ref="C4050">_xlfn.TEXTSPLIT(_xlfn.TEXTJOIN("",FALSE,B4050,"*"),{" ","-"})</f>
        <v>Magneton*</v>
      </c>
      <c r="I4050">
        <f t="shared" si="63"/>
        <v>82</v>
      </c>
    </row>
    <row r="4051" spans="1:9" x14ac:dyDescent="0.25">
      <c r="A4051" t="s">
        <v>5832</v>
      </c>
      <c r="B4051" t="s">
        <v>2149</v>
      </c>
      <c r="C4051" t="str" cm="1">
        <f t="array" ref="C4051">_xlfn.TEXTSPLIT(_xlfn.TEXTJOIN("",FALSE,B4051,"*"),{" ","-"})</f>
        <v>Ninjask*</v>
      </c>
      <c r="I4051">
        <f t="shared" si="63"/>
        <v>291</v>
      </c>
    </row>
    <row r="4052" spans="1:9" x14ac:dyDescent="0.25">
      <c r="A4052" t="s">
        <v>5833</v>
      </c>
      <c r="B4052" t="s">
        <v>1302</v>
      </c>
      <c r="C4052" t="str" cm="1">
        <f t="array" ref="C4052">_xlfn.TEXTSPLIT(_xlfn.TEXTJOIN("",FALSE,B4052,"*"),{" ","-"})</f>
        <v>Salamence*</v>
      </c>
      <c r="I4052">
        <f t="shared" si="63"/>
        <v>373</v>
      </c>
    </row>
    <row r="4053" spans="1:9" x14ac:dyDescent="0.25">
      <c r="A4053" t="s">
        <v>5834</v>
      </c>
      <c r="B4053" t="s">
        <v>1299</v>
      </c>
      <c r="C4053" t="str" cm="1">
        <f t="array" ref="C4053">_xlfn.TEXTSPLIT(_xlfn.TEXTJOIN("",FALSE,B4053,"*"),{" ","-"})</f>
        <v>Shelgon*</v>
      </c>
      <c r="I4053">
        <f t="shared" si="63"/>
        <v>372</v>
      </c>
    </row>
    <row r="4054" spans="1:9" x14ac:dyDescent="0.25">
      <c r="A4054" t="s">
        <v>5835</v>
      </c>
      <c r="B4054" t="s">
        <v>2471</v>
      </c>
      <c r="C4054" t="str" cm="1">
        <f t="array" ref="C4054">_xlfn.TEXTSPLIT(_xlfn.TEXTJOIN("",FALSE,B4054,"*"),{" ","-"})</f>
        <v>Skarmory*</v>
      </c>
      <c r="I4054">
        <f t="shared" si="63"/>
        <v>227</v>
      </c>
    </row>
    <row r="4055" spans="1:9" x14ac:dyDescent="0.25">
      <c r="A4055" t="s">
        <v>5836</v>
      </c>
      <c r="B4055" t="s">
        <v>2476</v>
      </c>
      <c r="C4055" t="str" cm="1">
        <f t="array" ref="C4055">_xlfn.TEXTSPLIT(_xlfn.TEXTJOIN("",FALSE,B4055,"*"),{" ","-"})</f>
        <v>Vibrava*</v>
      </c>
      <c r="I4055">
        <f t="shared" si="63"/>
        <v>329</v>
      </c>
    </row>
    <row r="4056" spans="1:9" x14ac:dyDescent="0.25">
      <c r="A4056" t="s">
        <v>5837</v>
      </c>
      <c r="B4056" t="s">
        <v>1295</v>
      </c>
      <c r="C4056" t="str" cm="1">
        <f t="array" ref="C4056">_xlfn.TEXTSPLIT(_xlfn.TEXTJOIN("",FALSE,B4056,"*"),{" ","-"})</f>
        <v>Bagon*</v>
      </c>
      <c r="I4056">
        <f t="shared" si="63"/>
        <v>371</v>
      </c>
    </row>
    <row r="4057" spans="1:9" x14ac:dyDescent="0.25">
      <c r="A4057" t="s">
        <v>5838</v>
      </c>
      <c r="B4057" t="s">
        <v>2367</v>
      </c>
      <c r="C4057" t="str" cm="1">
        <f t="array" ref="C4057">_xlfn.TEXTSPLIT(_xlfn.TEXTJOIN("",FALSE,B4057,"*"),{" ","-"})</f>
        <v>Camerupt*</v>
      </c>
      <c r="I4057">
        <f t="shared" si="63"/>
        <v>323</v>
      </c>
    </row>
    <row r="4058" spans="1:9" x14ac:dyDescent="0.25">
      <c r="A4058" t="s">
        <v>5839</v>
      </c>
      <c r="B4058" t="s">
        <v>2012</v>
      </c>
      <c r="C4058" t="str" cm="1">
        <f t="array" ref="C4058">_xlfn.TEXTSPLIT(_xlfn.TEXTJOIN("",FALSE,B4058,"*"),{" ","-"})</f>
        <v>Combusken*</v>
      </c>
      <c r="I4058">
        <f t="shared" si="63"/>
        <v>256</v>
      </c>
    </row>
    <row r="4059" spans="1:9" x14ac:dyDescent="0.25">
      <c r="A4059" t="s">
        <v>5840</v>
      </c>
      <c r="B4059" t="s">
        <v>78</v>
      </c>
      <c r="C4059" t="str" cm="1">
        <f t="array" ref="C4059">_xlfn.TEXTSPLIT(_xlfn.TEXTJOIN("",FALSE,B4059,"*"),{" ","-"})</f>
        <v>Dratini*</v>
      </c>
      <c r="I4059">
        <f t="shared" si="63"/>
        <v>147</v>
      </c>
    </row>
    <row r="4060" spans="1:9" x14ac:dyDescent="0.25">
      <c r="A4060" t="s">
        <v>5841</v>
      </c>
      <c r="B4060" t="s">
        <v>2206</v>
      </c>
      <c r="C4060" t="str" cm="1">
        <f t="array" ref="C4060">_xlfn.TEXTSPLIT(_xlfn.TEXTJOIN("",FALSE,B4060,"*"),{" ","-"})</f>
        <v>Flaaffy*</v>
      </c>
      <c r="I4060">
        <f t="shared" si="63"/>
        <v>180</v>
      </c>
    </row>
    <row r="4061" spans="1:9" x14ac:dyDescent="0.25">
      <c r="A4061" t="s">
        <v>5842</v>
      </c>
      <c r="B4061" t="s">
        <v>3072</v>
      </c>
      <c r="C4061" t="str" cm="1">
        <f t="array" ref="C4061">_xlfn.TEXTSPLIT(_xlfn.TEXTJOIN("",FALSE,B4061,"*"),{" ","-"})</f>
        <v>Forretress*</v>
      </c>
      <c r="I4061">
        <f t="shared" si="63"/>
        <v>205</v>
      </c>
    </row>
    <row r="4062" spans="1:9" x14ac:dyDescent="0.25">
      <c r="A4062" t="s">
        <v>5843</v>
      </c>
      <c r="B4062" t="s">
        <v>450</v>
      </c>
      <c r="C4062" t="str" cm="1">
        <f t="array" ref="C4062">_xlfn.TEXTSPLIT(_xlfn.TEXTJOIN("",FALSE,B4062,"*"),{" ","-"})</f>
        <v>Graveler*</v>
      </c>
      <c r="I4062">
        <f t="shared" si="63"/>
        <v>75</v>
      </c>
    </row>
    <row r="4063" spans="1:9" x14ac:dyDescent="0.25">
      <c r="A4063" t="s">
        <v>5844</v>
      </c>
      <c r="B4063" t="s">
        <v>450</v>
      </c>
      <c r="C4063" t="str" cm="1">
        <f t="array" ref="C4063">_xlfn.TEXTSPLIT(_xlfn.TEXTJOIN("",FALSE,B4063,"*"),{" ","-"})</f>
        <v>Graveler*</v>
      </c>
      <c r="I4063">
        <f t="shared" si="63"/>
        <v>75</v>
      </c>
    </row>
    <row r="4064" spans="1:9" x14ac:dyDescent="0.25">
      <c r="A4064" t="s">
        <v>5845</v>
      </c>
      <c r="B4064" t="s">
        <v>2729</v>
      </c>
      <c r="C4064" t="str" cm="1">
        <f t="array" ref="C4064">_xlfn.TEXTSPLIT(_xlfn.TEXTJOIN("",FALSE,B4064,"*"),{" ","-"})</f>
        <v>Grovyle*</v>
      </c>
      <c r="I4064">
        <f t="shared" si="63"/>
        <v>253</v>
      </c>
    </row>
    <row r="4065" spans="1:9" x14ac:dyDescent="0.25">
      <c r="A4065" t="s">
        <v>5846</v>
      </c>
      <c r="B4065" t="s">
        <v>30</v>
      </c>
      <c r="C4065" t="str" cm="1">
        <f t="array" ref="C4065">_xlfn.TEXTSPLIT(_xlfn.TEXTJOIN("",FALSE,B4065,"*"),{" ","-"})</f>
        <v>Gyarados*</v>
      </c>
      <c r="I4065">
        <f t="shared" si="63"/>
        <v>130</v>
      </c>
    </row>
    <row r="4066" spans="1:9" x14ac:dyDescent="0.25">
      <c r="A4066" t="s">
        <v>5847</v>
      </c>
      <c r="B4066" t="s">
        <v>470</v>
      </c>
      <c r="C4066" t="str" cm="1">
        <f t="array" ref="C4066">_xlfn.TEXTSPLIT(_xlfn.TEXTJOIN("",FALSE,B4066,"*"),{" ","-"})</f>
        <v>Horsea*</v>
      </c>
      <c r="I4066">
        <f t="shared" si="63"/>
        <v>116</v>
      </c>
    </row>
    <row r="4067" spans="1:9" x14ac:dyDescent="0.25">
      <c r="A4067" t="s">
        <v>5848</v>
      </c>
      <c r="B4067" t="s">
        <v>1277</v>
      </c>
      <c r="C4067" t="str" cm="1">
        <f t="array" ref="C4067">_xlfn.TEXTSPLIT(_xlfn.TEXTJOIN("",FALSE,B4067,"*"),{" ","-"})</f>
        <v>Houndoom*</v>
      </c>
      <c r="I4067">
        <f t="shared" si="63"/>
        <v>229</v>
      </c>
    </row>
    <row r="4068" spans="1:9" x14ac:dyDescent="0.25">
      <c r="A4068" t="s">
        <v>5849</v>
      </c>
      <c r="B4068" t="s">
        <v>42</v>
      </c>
      <c r="C4068" t="str" cm="1">
        <f t="array" ref="C4068">_xlfn.TEXTSPLIT(_xlfn.TEXTJOIN("",FALSE,B4068,"*"),{" ","-"})</f>
        <v>Magneton*</v>
      </c>
      <c r="I4068">
        <f t="shared" si="63"/>
        <v>82</v>
      </c>
    </row>
    <row r="4069" spans="1:9" x14ac:dyDescent="0.25">
      <c r="A4069" t="s">
        <v>5850</v>
      </c>
      <c r="B4069" t="s">
        <v>3741</v>
      </c>
      <c r="C4069" t="str" cm="1">
        <f t="array" ref="C4069">_xlfn.TEXTSPLIT(_xlfn.TEXTJOIN("",FALSE,B4069,"*"),{" ","-"})</f>
        <v>Marshtomp*</v>
      </c>
      <c r="I4069">
        <f t="shared" si="63"/>
        <v>259</v>
      </c>
    </row>
    <row r="4070" spans="1:9" x14ac:dyDescent="0.25">
      <c r="A4070" t="s">
        <v>5851</v>
      </c>
      <c r="B4070" t="s">
        <v>3298</v>
      </c>
      <c r="C4070" t="str" cm="1">
        <f t="array" ref="C4070">_xlfn.TEXTSPLIT(_xlfn.TEXTJOIN("",FALSE,B4070,"*"),{" ","-"})</f>
        <v>Meditite*</v>
      </c>
      <c r="I4070">
        <f t="shared" si="63"/>
        <v>307</v>
      </c>
    </row>
    <row r="4071" spans="1:9" x14ac:dyDescent="0.25">
      <c r="A4071" t="s">
        <v>5852</v>
      </c>
      <c r="B4071" t="s">
        <v>2149</v>
      </c>
      <c r="C4071" t="str" cm="1">
        <f t="array" ref="C4071">_xlfn.TEXTSPLIT(_xlfn.TEXTJOIN("",FALSE,B4071,"*"),{" ","-"})</f>
        <v>Ninjask*</v>
      </c>
      <c r="I4071">
        <f t="shared" si="63"/>
        <v>291</v>
      </c>
    </row>
    <row r="4072" spans="1:9" x14ac:dyDescent="0.25">
      <c r="A4072" t="s">
        <v>5853</v>
      </c>
      <c r="B4072" t="s">
        <v>468</v>
      </c>
      <c r="C4072" t="str" cm="1">
        <f t="array" ref="C4072">_xlfn.TEXTSPLIT(_xlfn.TEXTJOIN("",FALSE,B4072,"*"),{" ","-"})</f>
        <v>Seadra*</v>
      </c>
      <c r="I4072">
        <f t="shared" si="63"/>
        <v>117</v>
      </c>
    </row>
    <row r="4073" spans="1:9" x14ac:dyDescent="0.25">
      <c r="A4073" t="s">
        <v>5854</v>
      </c>
      <c r="B4073" t="s">
        <v>468</v>
      </c>
      <c r="C4073" t="str" cm="1">
        <f t="array" ref="C4073">_xlfn.TEXTSPLIT(_xlfn.TEXTJOIN("",FALSE,B4073,"*"),{" ","-"})</f>
        <v>Seadra*</v>
      </c>
      <c r="I4073">
        <f t="shared" si="63"/>
        <v>117</v>
      </c>
    </row>
    <row r="4074" spans="1:9" x14ac:dyDescent="0.25">
      <c r="A4074" t="s">
        <v>5855</v>
      </c>
      <c r="B4074" t="s">
        <v>1299</v>
      </c>
      <c r="C4074" t="str" cm="1">
        <f t="array" ref="C4074">_xlfn.TEXTSPLIT(_xlfn.TEXTJOIN("",FALSE,B4074,"*"),{" ","-"})</f>
        <v>Shelgon*</v>
      </c>
      <c r="I4074">
        <f t="shared" si="63"/>
        <v>372</v>
      </c>
    </row>
    <row r="4075" spans="1:9" x14ac:dyDescent="0.25">
      <c r="A4075" t="s">
        <v>5856</v>
      </c>
      <c r="B4075" t="s">
        <v>1299</v>
      </c>
      <c r="C4075" t="str" cm="1">
        <f t="array" ref="C4075">_xlfn.TEXTSPLIT(_xlfn.TEXTJOIN("",FALSE,B4075,"*"),{" ","-"})</f>
        <v>Shelgon*</v>
      </c>
      <c r="I4075">
        <f t="shared" si="63"/>
        <v>372</v>
      </c>
    </row>
    <row r="4076" spans="1:9" x14ac:dyDescent="0.25">
      <c r="A4076" t="s">
        <v>5857</v>
      </c>
      <c r="B4076" t="s">
        <v>3590</v>
      </c>
      <c r="C4076" t="str" cm="1">
        <f t="array" ref="C4076">_xlfn.TEXTSPLIT(_xlfn.TEXTJOIN("",FALSE,B4076,"*"),{" ","-"})</f>
        <v>Shuppet*</v>
      </c>
      <c r="I4076">
        <f t="shared" si="63"/>
        <v>353</v>
      </c>
    </row>
    <row r="4077" spans="1:9" x14ac:dyDescent="0.25">
      <c r="A4077" t="s">
        <v>5858</v>
      </c>
      <c r="B4077" t="s">
        <v>1194</v>
      </c>
      <c r="C4077" t="str" cm="1">
        <f t="array" ref="C4077">_xlfn.TEXTSPLIT(_xlfn.TEXTJOIN("",FALSE,B4077,"*"),{" ","-"})</f>
        <v>Snorunt*</v>
      </c>
      <c r="I4077">
        <f t="shared" si="63"/>
        <v>361</v>
      </c>
    </row>
    <row r="4078" spans="1:9" x14ac:dyDescent="0.25">
      <c r="A4078" t="s">
        <v>5859</v>
      </c>
      <c r="B4078" t="s">
        <v>4069</v>
      </c>
      <c r="C4078" t="str" cm="1">
        <f t="array" ref="C4078">_xlfn.TEXTSPLIT(_xlfn.TEXTJOIN("",FALSE,B4078,"*"),{" ","-"})</f>
        <v>Swellow*</v>
      </c>
      <c r="I4078">
        <f t="shared" si="63"/>
        <v>277</v>
      </c>
    </row>
    <row r="4079" spans="1:9" x14ac:dyDescent="0.25">
      <c r="A4079" t="s">
        <v>5860</v>
      </c>
      <c r="B4079" t="s">
        <v>2476</v>
      </c>
      <c r="C4079" t="str" cm="1">
        <f t="array" ref="C4079">_xlfn.TEXTSPLIT(_xlfn.TEXTJOIN("",FALSE,B4079,"*"),{" ","-"})</f>
        <v>Vibrava*</v>
      </c>
      <c r="I4079">
        <f t="shared" si="63"/>
        <v>329</v>
      </c>
    </row>
    <row r="4080" spans="1:9" x14ac:dyDescent="0.25">
      <c r="A4080" t="s">
        <v>5861</v>
      </c>
      <c r="B4080" t="s">
        <v>2476</v>
      </c>
      <c r="C4080" t="str" cm="1">
        <f t="array" ref="C4080">_xlfn.TEXTSPLIT(_xlfn.TEXTJOIN("",FALSE,B4080,"*"),{" ","-"})</f>
        <v>Vibrava*</v>
      </c>
      <c r="I4080">
        <f t="shared" si="63"/>
        <v>329</v>
      </c>
    </row>
    <row r="4081" spans="1:9" x14ac:dyDescent="0.25">
      <c r="A4081" t="s">
        <v>5862</v>
      </c>
      <c r="B4081" t="s">
        <v>3462</v>
      </c>
      <c r="C4081" t="str" cm="1">
        <f t="array" ref="C4081">_xlfn.TEXTSPLIT(_xlfn.TEXTJOIN("",FALSE,B4081,"*"),{" ","-"})</f>
        <v>Whiscash*</v>
      </c>
      <c r="I4081">
        <f t="shared" si="63"/>
        <v>340</v>
      </c>
    </row>
    <row r="4082" spans="1:9" x14ac:dyDescent="0.25">
      <c r="A4082" t="s">
        <v>5863</v>
      </c>
      <c r="B4082" t="s">
        <v>1295</v>
      </c>
      <c r="C4082" t="str" cm="1">
        <f t="array" ref="C4082">_xlfn.TEXTSPLIT(_xlfn.TEXTJOIN("",FALSE,B4082,"*"),{" ","-"})</f>
        <v>Bagon*</v>
      </c>
      <c r="I4082">
        <f t="shared" si="63"/>
        <v>371</v>
      </c>
    </row>
    <row r="4083" spans="1:9" x14ac:dyDescent="0.25">
      <c r="A4083" t="s">
        <v>5864</v>
      </c>
      <c r="B4083" t="s">
        <v>1295</v>
      </c>
      <c r="C4083" t="str" cm="1">
        <f t="array" ref="C4083">_xlfn.TEXTSPLIT(_xlfn.TEXTJOIN("",FALSE,B4083,"*"),{" ","-"})</f>
        <v>Bagon*</v>
      </c>
      <c r="I4083">
        <f t="shared" si="63"/>
        <v>371</v>
      </c>
    </row>
    <row r="4084" spans="1:9" x14ac:dyDescent="0.25">
      <c r="A4084" t="s">
        <v>5865</v>
      </c>
      <c r="B4084" t="s">
        <v>3464</v>
      </c>
      <c r="C4084" t="str" cm="1">
        <f t="array" ref="C4084">_xlfn.TEXTSPLIT(_xlfn.TEXTJOIN("",FALSE,B4084,"*"),{" ","-"})</f>
        <v>Barboach*</v>
      </c>
      <c r="I4084">
        <f t="shared" si="63"/>
        <v>339</v>
      </c>
    </row>
    <row r="4085" spans="1:9" x14ac:dyDescent="0.25">
      <c r="A4085" t="s">
        <v>5866</v>
      </c>
      <c r="B4085" t="s">
        <v>3993</v>
      </c>
      <c r="C4085" t="str" cm="1">
        <f t="array" ref="C4085">_xlfn.TEXTSPLIT(_xlfn.TEXTJOIN("",FALSE,B4085,"*"),{" ","-"})</f>
        <v>Corphish*</v>
      </c>
      <c r="I4085">
        <f t="shared" si="63"/>
        <v>341</v>
      </c>
    </row>
    <row r="4086" spans="1:9" x14ac:dyDescent="0.25">
      <c r="A4086" t="s">
        <v>5867</v>
      </c>
      <c r="B4086" t="s">
        <v>3993</v>
      </c>
      <c r="C4086" t="str" cm="1">
        <f t="array" ref="C4086">_xlfn.TEXTSPLIT(_xlfn.TEXTJOIN("",FALSE,B4086,"*"),{" ","-"})</f>
        <v>Corphish*</v>
      </c>
      <c r="I4086">
        <f t="shared" si="63"/>
        <v>341</v>
      </c>
    </row>
    <row r="4087" spans="1:9" x14ac:dyDescent="0.25">
      <c r="A4087" t="s">
        <v>5868</v>
      </c>
      <c r="B4087" t="s">
        <v>3993</v>
      </c>
      <c r="C4087" t="str" cm="1">
        <f t="array" ref="C4087">_xlfn.TEXTSPLIT(_xlfn.TEXTJOIN("",FALSE,B4087,"*"),{" ","-"})</f>
        <v>Corphish*</v>
      </c>
      <c r="I4087">
        <f t="shared" si="63"/>
        <v>341</v>
      </c>
    </row>
    <row r="4088" spans="1:9" x14ac:dyDescent="0.25">
      <c r="A4088" t="s">
        <v>5869</v>
      </c>
      <c r="B4088" t="s">
        <v>453</v>
      </c>
      <c r="C4088" t="str" cm="1">
        <f t="array" ref="C4088">_xlfn.TEXTSPLIT(_xlfn.TEXTJOIN("",FALSE,B4088,"*"),{" ","-"})</f>
        <v>Geodude*</v>
      </c>
      <c r="I4088">
        <f t="shared" si="63"/>
        <v>74</v>
      </c>
    </row>
    <row r="4089" spans="1:9" x14ac:dyDescent="0.25">
      <c r="A4089" t="s">
        <v>5870</v>
      </c>
      <c r="B4089" t="s">
        <v>453</v>
      </c>
      <c r="C4089" t="str" cm="1">
        <f t="array" ref="C4089">_xlfn.TEXTSPLIT(_xlfn.TEXTJOIN("",FALSE,B4089,"*"),{" ","-"})</f>
        <v>Geodude*</v>
      </c>
      <c r="I4089">
        <f t="shared" si="63"/>
        <v>74</v>
      </c>
    </row>
    <row r="4090" spans="1:9" x14ac:dyDescent="0.25">
      <c r="A4090" t="s">
        <v>5871</v>
      </c>
      <c r="B4090" t="s">
        <v>412</v>
      </c>
      <c r="C4090" t="str" cm="1">
        <f t="array" ref="C4090">_xlfn.TEXTSPLIT(_xlfn.TEXTJOIN("",FALSE,B4090,"*"),{" ","-"})</f>
        <v>Grimer*</v>
      </c>
      <c r="I4090">
        <f t="shared" si="63"/>
        <v>88</v>
      </c>
    </row>
    <row r="4091" spans="1:9" x14ac:dyDescent="0.25">
      <c r="A4091" t="s">
        <v>5872</v>
      </c>
      <c r="B4091" t="s">
        <v>470</v>
      </c>
      <c r="C4091" t="str" cm="1">
        <f t="array" ref="C4091">_xlfn.TEXTSPLIT(_xlfn.TEXTJOIN("",FALSE,B4091,"*"),{" ","-"})</f>
        <v>Horsea*</v>
      </c>
      <c r="I4091">
        <f t="shared" si="63"/>
        <v>116</v>
      </c>
    </row>
    <row r="4092" spans="1:9" x14ac:dyDescent="0.25">
      <c r="A4092" t="s">
        <v>5873</v>
      </c>
      <c r="B4092" t="s">
        <v>1274</v>
      </c>
      <c r="C4092" t="str" cm="1">
        <f t="array" ref="C4092">_xlfn.TEXTSPLIT(_xlfn.TEXTJOIN("",FALSE,B4092,"*"),{" ","-"})</f>
        <v>Houndour*</v>
      </c>
      <c r="I4092">
        <f t="shared" si="63"/>
        <v>228</v>
      </c>
    </row>
    <row r="4093" spans="1:9" x14ac:dyDescent="0.25">
      <c r="A4093" t="s">
        <v>5874</v>
      </c>
      <c r="B4093" t="s">
        <v>32</v>
      </c>
      <c r="C4093" t="str" cm="1">
        <f t="array" ref="C4093">_xlfn.TEXTSPLIT(_xlfn.TEXTJOIN("",FALSE,B4093,"*"),{" ","-"})</f>
        <v>Magikarp*</v>
      </c>
      <c r="I4093">
        <f t="shared" si="63"/>
        <v>129</v>
      </c>
    </row>
    <row r="4094" spans="1:9" x14ac:dyDescent="0.25">
      <c r="A4094" t="s">
        <v>5875</v>
      </c>
      <c r="B4094" t="s">
        <v>44</v>
      </c>
      <c r="C4094" t="str" cm="1">
        <f t="array" ref="C4094">_xlfn.TEXTSPLIT(_xlfn.TEXTJOIN("",FALSE,B4094,"*"),{" ","-"})</f>
        <v>Magnemite*</v>
      </c>
      <c r="I4094">
        <f t="shared" si="63"/>
        <v>81</v>
      </c>
    </row>
    <row r="4095" spans="1:9" x14ac:dyDescent="0.25">
      <c r="A4095" t="s">
        <v>5876</v>
      </c>
      <c r="B4095" t="s">
        <v>44</v>
      </c>
      <c r="C4095" t="str" cm="1">
        <f t="array" ref="C4095">_xlfn.TEXTSPLIT(_xlfn.TEXTJOIN("",FALSE,B4095,"*"),{" ","-"})</f>
        <v>Magnemite*</v>
      </c>
      <c r="I4095">
        <f t="shared" si="63"/>
        <v>81</v>
      </c>
    </row>
    <row r="4096" spans="1:9" x14ac:dyDescent="0.25">
      <c r="A4096" t="s">
        <v>5877</v>
      </c>
      <c r="B4096" t="s">
        <v>44</v>
      </c>
      <c r="C4096" t="str" cm="1">
        <f t="array" ref="C4096">_xlfn.TEXTSPLIT(_xlfn.TEXTJOIN("",FALSE,B4096,"*"),{" ","-"})</f>
        <v>Magnemite*</v>
      </c>
      <c r="I4096">
        <f t="shared" si="63"/>
        <v>81</v>
      </c>
    </row>
    <row r="4097" spans="1:9" x14ac:dyDescent="0.25">
      <c r="A4097" t="s">
        <v>5878</v>
      </c>
      <c r="B4097" t="s">
        <v>2203</v>
      </c>
      <c r="C4097" t="str" cm="1">
        <f t="array" ref="C4097">_xlfn.TEXTSPLIT(_xlfn.TEXTJOIN("",FALSE,B4097,"*"),{" ","-"})</f>
        <v>Mareep*</v>
      </c>
      <c r="I4097">
        <f t="shared" si="63"/>
        <v>179</v>
      </c>
    </row>
    <row r="4098" spans="1:9" x14ac:dyDescent="0.25">
      <c r="A4098" t="s">
        <v>5879</v>
      </c>
      <c r="B4098" t="s">
        <v>3794</v>
      </c>
      <c r="C4098" t="str" cm="1">
        <f t="array" ref="C4098">_xlfn.TEXTSPLIT(_xlfn.TEXTJOIN("",FALSE,B4098,"*"),{" ","-"})</f>
        <v>Mudkip*</v>
      </c>
      <c r="I4098">
        <f t="shared" si="63"/>
        <v>258</v>
      </c>
    </row>
    <row r="4099" spans="1:9" x14ac:dyDescent="0.25">
      <c r="A4099" t="s">
        <v>5880</v>
      </c>
      <c r="B4099" t="s">
        <v>2146</v>
      </c>
      <c r="C4099" t="str" cm="1">
        <f t="array" ref="C4099">_xlfn.TEXTSPLIT(_xlfn.TEXTJOIN("",FALSE,B4099,"*"),{" ","-"})</f>
        <v>Nincada*</v>
      </c>
      <c r="I4099">
        <f t="shared" ref="I4099:I4162" si="64">_xlfn.XLOOKUP(B4099,X$2:X$1093,V$2:V$1093, _xlfn.XLOOKUP(C4099,X$2:X$1093,V$2:V$1093, _xlfn.XLOOKUP(D4099,X$2:X$1093,V$2:V$1093, _xlfn.XLOOKUP(E4099,X$2:X$1093,V$2:V$1093, _xlfn.XLOOKUP(F4099,X$2:X$1093,V$2:V$1093, _xlfn.XLOOKUP(G4099,X$2:X$1093,V$2:V$1093, _xlfn.XLOOKUP(H4099,X$2:X$1093,V$2:V$1093, IF(ISNUMBER(SEARCH("sv", A4099)),"",""),2),2),2),2),2),2),2)</f>
        <v>290</v>
      </c>
    </row>
    <row r="4100" spans="1:9" x14ac:dyDescent="0.25">
      <c r="A4100" t="s">
        <v>5881</v>
      </c>
      <c r="B4100" t="s">
        <v>2146</v>
      </c>
      <c r="C4100" t="str" cm="1">
        <f t="array" ref="C4100">_xlfn.TEXTSPLIT(_xlfn.TEXTJOIN("",FALSE,B4100,"*"),{" ","-"})</f>
        <v>Nincada*</v>
      </c>
      <c r="I4100">
        <f t="shared" si="64"/>
        <v>290</v>
      </c>
    </row>
    <row r="4101" spans="1:9" x14ac:dyDescent="0.25">
      <c r="A4101" t="s">
        <v>5882</v>
      </c>
      <c r="B4101" t="s">
        <v>2146</v>
      </c>
      <c r="C4101" t="str" cm="1">
        <f t="array" ref="C4101">_xlfn.TEXTSPLIT(_xlfn.TEXTJOIN("",FALSE,B4101,"*"),{" ","-"})</f>
        <v>Nincada*</v>
      </c>
      <c r="I4101">
        <f t="shared" si="64"/>
        <v>290</v>
      </c>
    </row>
    <row r="4102" spans="1:9" x14ac:dyDescent="0.25">
      <c r="A4102" t="s">
        <v>5883</v>
      </c>
      <c r="B4102" t="s">
        <v>2364</v>
      </c>
      <c r="C4102" t="str" cm="1">
        <f t="array" ref="C4102">_xlfn.TEXTSPLIT(_xlfn.TEXTJOIN("",FALSE,B4102,"*"),{" ","-"})</f>
        <v>Numel*</v>
      </c>
      <c r="I4102">
        <f t="shared" si="64"/>
        <v>322</v>
      </c>
    </row>
    <row r="4103" spans="1:9" x14ac:dyDescent="0.25">
      <c r="A4103" t="s">
        <v>5884</v>
      </c>
      <c r="B4103" t="s">
        <v>2364</v>
      </c>
      <c r="C4103" t="str" cm="1">
        <f t="array" ref="C4103">_xlfn.TEXTSPLIT(_xlfn.TEXTJOIN("",FALSE,B4103,"*"),{" ","-"})</f>
        <v>Numel*</v>
      </c>
      <c r="I4103">
        <f t="shared" si="64"/>
        <v>322</v>
      </c>
    </row>
    <row r="4104" spans="1:9" x14ac:dyDescent="0.25">
      <c r="A4104" t="s">
        <v>5885</v>
      </c>
      <c r="B4104" t="s">
        <v>3074</v>
      </c>
      <c r="C4104" t="str" cm="1">
        <f t="array" ref="C4104">_xlfn.TEXTSPLIT(_xlfn.TEXTJOIN("",FALSE,B4104,"*"),{" ","-"})</f>
        <v>Pineco*</v>
      </c>
      <c r="I4104">
        <f t="shared" si="64"/>
        <v>204</v>
      </c>
    </row>
    <row r="4105" spans="1:9" x14ac:dyDescent="0.25">
      <c r="A4105" t="s">
        <v>5886</v>
      </c>
      <c r="B4105" t="s">
        <v>3791</v>
      </c>
      <c r="C4105" t="str" cm="1">
        <f t="array" ref="C4105">_xlfn.TEXTSPLIT(_xlfn.TEXTJOIN("",FALSE,B4105,"*"),{" ","-"})</f>
        <v>Slugma*</v>
      </c>
      <c r="I4105">
        <f t="shared" si="64"/>
        <v>218</v>
      </c>
    </row>
    <row r="4106" spans="1:9" x14ac:dyDescent="0.25">
      <c r="A4106" t="s">
        <v>5887</v>
      </c>
      <c r="B4106" t="s">
        <v>2417</v>
      </c>
      <c r="C4106" t="str" cm="1">
        <f t="array" ref="C4106">_xlfn.TEXTSPLIT(_xlfn.TEXTJOIN("",FALSE,B4106,"*"),{" ","-"})</f>
        <v>Spoink*</v>
      </c>
      <c r="I4106">
        <f t="shared" si="64"/>
        <v>325</v>
      </c>
    </row>
    <row r="4107" spans="1:9" x14ac:dyDescent="0.25">
      <c r="A4107" t="s">
        <v>5888</v>
      </c>
      <c r="B4107" t="s">
        <v>2417</v>
      </c>
      <c r="C4107" t="str" cm="1">
        <f t="array" ref="C4107">_xlfn.TEXTSPLIT(_xlfn.TEXTJOIN("",FALSE,B4107,"*"),{" ","-"})</f>
        <v>Spoink*</v>
      </c>
      <c r="I4107">
        <f t="shared" si="64"/>
        <v>325</v>
      </c>
    </row>
    <row r="4108" spans="1:9" x14ac:dyDescent="0.25">
      <c r="A4108" t="s">
        <v>5889</v>
      </c>
      <c r="B4108" t="s">
        <v>1544</v>
      </c>
      <c r="C4108" t="str" cm="1">
        <f t="array" ref="C4108">_xlfn.TEXTSPLIT(_xlfn.TEXTJOIN("",FALSE,B4108,"*"),{" ","-"})</f>
        <v>Swablu*</v>
      </c>
      <c r="I4108">
        <f t="shared" si="64"/>
        <v>333</v>
      </c>
    </row>
    <row r="4109" spans="1:9" x14ac:dyDescent="0.25">
      <c r="A4109" t="s">
        <v>5890</v>
      </c>
      <c r="B4109" t="s">
        <v>2498</v>
      </c>
      <c r="C4109" t="str" cm="1">
        <f t="array" ref="C4109">_xlfn.TEXTSPLIT(_xlfn.TEXTJOIN("",FALSE,B4109,"*"),{" ","-"})</f>
        <v>Taillow*</v>
      </c>
      <c r="I4109">
        <f t="shared" si="64"/>
        <v>276</v>
      </c>
    </row>
    <row r="4110" spans="1:9" x14ac:dyDescent="0.25">
      <c r="A4110" t="s">
        <v>5891</v>
      </c>
      <c r="B4110" t="s">
        <v>1589</v>
      </c>
      <c r="C4110" t="str" cm="1">
        <f t="array" ref="C4110">_xlfn.TEXTSPLIT(_xlfn.TEXTJOIN("",FALSE,B4110,"*"),{" ","-"})</f>
        <v>Torchic*</v>
      </c>
      <c r="I4110">
        <f t="shared" si="64"/>
        <v>255</v>
      </c>
    </row>
    <row r="4111" spans="1:9" x14ac:dyDescent="0.25">
      <c r="A4111" t="s">
        <v>5892</v>
      </c>
      <c r="B4111" t="s">
        <v>2456</v>
      </c>
      <c r="C4111" t="str" cm="1">
        <f t="array" ref="C4111">_xlfn.TEXTSPLIT(_xlfn.TEXTJOIN("",FALSE,B4111,"*"),{" ","-"})</f>
        <v>Trapinch*</v>
      </c>
      <c r="I4111">
        <f t="shared" si="64"/>
        <v>328</v>
      </c>
    </row>
    <row r="4112" spans="1:9" x14ac:dyDescent="0.25">
      <c r="A4112" t="s">
        <v>5893</v>
      </c>
      <c r="B4112" t="s">
        <v>2456</v>
      </c>
      <c r="C4112" t="str" cm="1">
        <f t="array" ref="C4112">_xlfn.TEXTSPLIT(_xlfn.TEXTJOIN("",FALSE,B4112,"*"),{" ","-"})</f>
        <v>Trapinch*</v>
      </c>
      <c r="I4112">
        <f t="shared" si="64"/>
        <v>328</v>
      </c>
    </row>
    <row r="4113" spans="1:9" x14ac:dyDescent="0.25">
      <c r="A4113" t="s">
        <v>5894</v>
      </c>
      <c r="B4113" t="s">
        <v>2726</v>
      </c>
      <c r="C4113" t="str" cm="1">
        <f t="array" ref="C4113">_xlfn.TEXTSPLIT(_xlfn.TEXTJOIN("",FALSE,B4113,"*"),{" ","-"})</f>
        <v>Treecko*</v>
      </c>
      <c r="I4113">
        <f t="shared" si="64"/>
        <v>252</v>
      </c>
    </row>
    <row r="4114" spans="1:9" x14ac:dyDescent="0.25">
      <c r="A4114" t="s">
        <v>5895</v>
      </c>
      <c r="B4114" t="s">
        <v>2134</v>
      </c>
      <c r="C4114" t="str" cm="1">
        <f t="array" ref="C4114">_xlfn.TEXTSPLIT(_xlfn.TEXTJOIN("",FALSE,B4114,"*"),{" ","-"})</f>
        <v>Wurmple*</v>
      </c>
      <c r="I4114">
        <f t="shared" si="64"/>
        <v>265</v>
      </c>
    </row>
    <row r="4115" spans="1:9" x14ac:dyDescent="0.25">
      <c r="A4115" t="s">
        <v>5896</v>
      </c>
      <c r="B4115" t="s">
        <v>5897</v>
      </c>
      <c r="C4115" t="str" cm="1">
        <f t="array" ref="C4115:D4115">_xlfn.TEXTSPLIT(_xlfn.TEXTJOIN("",FALSE,B4115,"*"),{" ","-"})</f>
        <v>Ampharos</v>
      </c>
      <c r="D4115" t="str">
        <v>ex*</v>
      </c>
      <c r="I4115">
        <f t="shared" si="64"/>
        <v>181</v>
      </c>
    </row>
    <row r="4116" spans="1:9" x14ac:dyDescent="0.25">
      <c r="A4116" t="s">
        <v>5898</v>
      </c>
      <c r="B4116" t="s">
        <v>5899</v>
      </c>
      <c r="C4116" t="str" cm="1">
        <f t="array" ref="C4116:D4116">_xlfn.TEXTSPLIT(_xlfn.TEXTJOIN("",FALSE,B4116,"*"),{" ","-"})</f>
        <v>Dragonite</v>
      </c>
      <c r="D4116" t="str">
        <v>ex*</v>
      </c>
      <c r="I4116">
        <f t="shared" si="64"/>
        <v>149</v>
      </c>
    </row>
    <row r="4117" spans="1:9" x14ac:dyDescent="0.25">
      <c r="A4117" t="s">
        <v>5900</v>
      </c>
      <c r="B4117" t="s">
        <v>5901</v>
      </c>
      <c r="C4117" t="str" cm="1">
        <f t="array" ref="C4117:D4117">_xlfn.TEXTSPLIT(_xlfn.TEXTJOIN("",FALSE,B4117,"*"),{" ","-"})</f>
        <v>Golem</v>
      </c>
      <c r="D4117" t="str">
        <v>ex*</v>
      </c>
      <c r="I4117">
        <f t="shared" si="64"/>
        <v>76</v>
      </c>
    </row>
    <row r="4118" spans="1:9" x14ac:dyDescent="0.25">
      <c r="A4118" t="s">
        <v>5902</v>
      </c>
      <c r="B4118" t="s">
        <v>5903</v>
      </c>
      <c r="C4118" t="str" cm="1">
        <f t="array" ref="C4118:D4118">_xlfn.TEXTSPLIT(_xlfn.TEXTJOIN("",FALSE,B4118,"*"),{" ","-"})</f>
        <v>Kingdra</v>
      </c>
      <c r="D4118" t="str">
        <v>ex*</v>
      </c>
      <c r="I4118">
        <f t="shared" si="64"/>
        <v>230</v>
      </c>
    </row>
    <row r="4119" spans="1:9" x14ac:dyDescent="0.25">
      <c r="A4119" t="s">
        <v>5904</v>
      </c>
      <c r="B4119" t="s">
        <v>5905</v>
      </c>
      <c r="C4119" t="str" cm="1">
        <f t="array" ref="C4119:D4119">_xlfn.TEXTSPLIT(_xlfn.TEXTJOIN("",FALSE,B4119,"*"),{" ","-"})</f>
        <v>Latias</v>
      </c>
      <c r="D4119" t="str">
        <v>ex*</v>
      </c>
      <c r="I4119">
        <f t="shared" si="64"/>
        <v>380</v>
      </c>
    </row>
    <row r="4120" spans="1:9" x14ac:dyDescent="0.25">
      <c r="A4120" t="s">
        <v>5906</v>
      </c>
      <c r="B4120" t="s">
        <v>5907</v>
      </c>
      <c r="C4120" t="str" cm="1">
        <f t="array" ref="C4120:D4120">_xlfn.TEXTSPLIT(_xlfn.TEXTJOIN("",FALSE,B4120,"*"),{" ","-"})</f>
        <v>Latios</v>
      </c>
      <c r="D4120" t="str">
        <v>ex*</v>
      </c>
      <c r="I4120">
        <f t="shared" si="64"/>
        <v>381</v>
      </c>
    </row>
    <row r="4121" spans="1:9" x14ac:dyDescent="0.25">
      <c r="A4121" t="s">
        <v>5908</v>
      </c>
      <c r="B4121" t="s">
        <v>5909</v>
      </c>
      <c r="C4121" t="str" cm="1">
        <f t="array" ref="C4121:D4121">_xlfn.TEXTSPLIT(_xlfn.TEXTJOIN("",FALSE,B4121,"*"),{" ","-"})</f>
        <v>Magcargo</v>
      </c>
      <c r="D4121" t="str">
        <v>ex*</v>
      </c>
      <c r="I4121">
        <f t="shared" si="64"/>
        <v>219</v>
      </c>
    </row>
    <row r="4122" spans="1:9" x14ac:dyDescent="0.25">
      <c r="A4122" t="s">
        <v>5910</v>
      </c>
      <c r="B4122" t="s">
        <v>5911</v>
      </c>
      <c r="C4122" t="str" cm="1">
        <f t="array" ref="C4122:D4122">_xlfn.TEXTSPLIT(_xlfn.TEXTJOIN("",FALSE,B4122,"*"),{" ","-"})</f>
        <v>Muk</v>
      </c>
      <c r="D4122" t="str">
        <v>ex*</v>
      </c>
      <c r="I4122">
        <f t="shared" si="64"/>
        <v>89</v>
      </c>
    </row>
    <row r="4123" spans="1:9" x14ac:dyDescent="0.25">
      <c r="A4123" t="s">
        <v>5912</v>
      </c>
      <c r="B4123" t="s">
        <v>5913</v>
      </c>
      <c r="C4123" t="str" cm="1">
        <f t="array" ref="C4123:D4123">_xlfn.TEXTSPLIT(_xlfn.TEXTJOIN("",FALSE,B4123,"*"),{" ","-"})</f>
        <v>Rayquaza</v>
      </c>
      <c r="D4123" t="str">
        <v>ex*</v>
      </c>
      <c r="I4123">
        <f t="shared" si="64"/>
        <v>384</v>
      </c>
    </row>
    <row r="4124" spans="1:9" x14ac:dyDescent="0.25">
      <c r="A4124" t="s">
        <v>5914</v>
      </c>
      <c r="B4124" t="s">
        <v>100</v>
      </c>
      <c r="C4124" t="str" cm="1">
        <f t="array" ref="C4124">_xlfn.TEXTSPLIT(_xlfn.TEXTJOIN("",FALSE,B4124,"*"),{" ","-"})</f>
        <v>Charmander*</v>
      </c>
      <c r="I4124">
        <f t="shared" si="64"/>
        <v>4</v>
      </c>
    </row>
    <row r="4125" spans="1:9" x14ac:dyDescent="0.25">
      <c r="A4125" t="s">
        <v>5915</v>
      </c>
      <c r="B4125" t="s">
        <v>25</v>
      </c>
      <c r="C4125" t="str" cm="1">
        <f t="array" ref="C4125">_xlfn.TEXTSPLIT(_xlfn.TEXTJOIN("",FALSE,B4125,"*"),{" ","-"})</f>
        <v>Charmeleon*</v>
      </c>
      <c r="I4125">
        <f t="shared" si="64"/>
        <v>5</v>
      </c>
    </row>
    <row r="4126" spans="1:9" x14ac:dyDescent="0.25">
      <c r="A4126" t="s">
        <v>5916</v>
      </c>
      <c r="B4126" t="s">
        <v>22</v>
      </c>
      <c r="C4126" t="str" cm="1">
        <f t="array" ref="C4126">_xlfn.TEXTSPLIT(_xlfn.TEXTJOIN("",FALSE,B4126,"*"),{" ","-"})</f>
        <v>Charizard*</v>
      </c>
      <c r="I4126">
        <f t="shared" si="64"/>
        <v>6</v>
      </c>
    </row>
    <row r="4127" spans="1:9" x14ac:dyDescent="0.25">
      <c r="A4127" t="s">
        <v>5917</v>
      </c>
      <c r="B4127" t="s">
        <v>5918</v>
      </c>
      <c r="C4127" t="str" cm="1">
        <f t="array" ref="C4127:E4127">_xlfn.TEXTSPLIT(_xlfn.TEXTJOIN("",FALSE,B4127,"*"),{" ","-"})</f>
        <v>Team</v>
      </c>
      <c r="D4127" t="str">
        <v>Aqua's</v>
      </c>
      <c r="E4127" t="str">
        <v>Cacturne*</v>
      </c>
      <c r="I4127">
        <f t="shared" si="64"/>
        <v>332</v>
      </c>
    </row>
    <row r="4128" spans="1:9" x14ac:dyDescent="0.25">
      <c r="A4128" t="s">
        <v>5920</v>
      </c>
      <c r="B4128" t="s">
        <v>5921</v>
      </c>
      <c r="C4128" t="str" cm="1">
        <f t="array" ref="C4128:E4128">_xlfn.TEXTSPLIT(_xlfn.TEXTJOIN("",FALSE,B4128,"*"),{" ","-"})</f>
        <v>Team</v>
      </c>
      <c r="D4128" t="str">
        <v>Aqua's</v>
      </c>
      <c r="E4128" t="str">
        <v>Crawdaunt*</v>
      </c>
      <c r="I4128">
        <f t="shared" si="64"/>
        <v>342</v>
      </c>
    </row>
    <row r="4129" spans="1:9" x14ac:dyDescent="0.25">
      <c r="A4129" t="s">
        <v>5923</v>
      </c>
      <c r="B4129" t="s">
        <v>5924</v>
      </c>
      <c r="C4129" t="str" cm="1">
        <f t="array" ref="C4129:E4129">_xlfn.TEXTSPLIT(_xlfn.TEXTJOIN("",FALSE,B4129,"*"),{" ","-"})</f>
        <v>Team</v>
      </c>
      <c r="D4129" t="str">
        <v>Aqua's</v>
      </c>
      <c r="E4129" t="str">
        <v>Kyogre*</v>
      </c>
      <c r="I4129">
        <f t="shared" si="64"/>
        <v>382</v>
      </c>
    </row>
    <row r="4130" spans="1:9" x14ac:dyDescent="0.25">
      <c r="A4130" t="s">
        <v>5925</v>
      </c>
      <c r="B4130" t="s">
        <v>5926</v>
      </c>
      <c r="C4130" t="str" cm="1">
        <f t="array" ref="C4130:E4130">_xlfn.TEXTSPLIT(_xlfn.TEXTJOIN("",FALSE,B4130,"*"),{" ","-"})</f>
        <v>Team</v>
      </c>
      <c r="D4130" t="str">
        <v>Aqua's</v>
      </c>
      <c r="E4130" t="str">
        <v>Manectric*</v>
      </c>
      <c r="I4130">
        <f t="shared" si="64"/>
        <v>310</v>
      </c>
    </row>
    <row r="4131" spans="1:9" x14ac:dyDescent="0.25">
      <c r="A4131" t="s">
        <v>5928</v>
      </c>
      <c r="B4131" t="s">
        <v>3232</v>
      </c>
      <c r="C4131" t="str" cm="1">
        <f t="array" ref="C4131:E4131">_xlfn.TEXTSPLIT(_xlfn.TEXTJOIN("",FALSE,B4131,"*"),{" ","-"})</f>
        <v>Team</v>
      </c>
      <c r="D4131" t="str">
        <v>Aqua's</v>
      </c>
      <c r="E4131" t="str">
        <v>Sharpedo*</v>
      </c>
      <c r="I4131">
        <f t="shared" si="64"/>
        <v>319</v>
      </c>
    </row>
    <row r="4132" spans="1:9" x14ac:dyDescent="0.25">
      <c r="A4132" t="s">
        <v>5929</v>
      </c>
      <c r="B4132" t="s">
        <v>3198</v>
      </c>
      <c r="C4132" t="str" cm="1">
        <f t="array" ref="C4132:E4132">_xlfn.TEXTSPLIT(_xlfn.TEXTJOIN("",FALSE,B4132,"*"),{" ","-"})</f>
        <v>Team</v>
      </c>
      <c r="D4132" t="str">
        <v>Aqua's</v>
      </c>
      <c r="E4132" t="str">
        <v>Walrein*</v>
      </c>
      <c r="I4132">
        <f t="shared" si="64"/>
        <v>365</v>
      </c>
    </row>
    <row r="4133" spans="1:9" x14ac:dyDescent="0.25">
      <c r="A4133" t="s">
        <v>5930</v>
      </c>
      <c r="B4133" t="s">
        <v>3216</v>
      </c>
      <c r="C4133" t="str" cm="1">
        <f t="array" ref="C4133:E4133">_xlfn.TEXTSPLIT(_xlfn.TEXTJOIN("",FALSE,B4133,"*"),{" ","-"})</f>
        <v>Team</v>
      </c>
      <c r="D4133" t="str">
        <v>Magma's</v>
      </c>
      <c r="E4133" t="str">
        <v>Aggron*</v>
      </c>
      <c r="I4133">
        <f t="shared" si="64"/>
        <v>306</v>
      </c>
    </row>
    <row r="4134" spans="1:9" x14ac:dyDescent="0.25">
      <c r="A4134" t="s">
        <v>5931</v>
      </c>
      <c r="B4134" t="s">
        <v>3210</v>
      </c>
      <c r="C4134" t="str" cm="1">
        <f t="array" ref="C4134:E4134">_xlfn.TEXTSPLIT(_xlfn.TEXTJOIN("",FALSE,B4134,"*"),{" ","-"})</f>
        <v>Team</v>
      </c>
      <c r="D4134" t="str">
        <v>Magma's</v>
      </c>
      <c r="E4134" t="str">
        <v>Claydol*</v>
      </c>
      <c r="I4134">
        <f t="shared" si="64"/>
        <v>344</v>
      </c>
    </row>
    <row r="4135" spans="1:9" x14ac:dyDescent="0.25">
      <c r="A4135" t="s">
        <v>5932</v>
      </c>
      <c r="B4135" t="s">
        <v>3040</v>
      </c>
      <c r="C4135" t="str" cm="1">
        <f t="array" ref="C4135:E4135">_xlfn.TEXTSPLIT(_xlfn.TEXTJOIN("",FALSE,B4135,"*"),{" ","-"})</f>
        <v>Team</v>
      </c>
      <c r="D4135" t="str">
        <v>Magma's</v>
      </c>
      <c r="E4135" t="str">
        <v>Groudon*</v>
      </c>
      <c r="I4135">
        <f t="shared" si="64"/>
        <v>383</v>
      </c>
    </row>
    <row r="4136" spans="1:9" x14ac:dyDescent="0.25">
      <c r="A4136" t="s">
        <v>5933</v>
      </c>
      <c r="B4136" t="s">
        <v>5934</v>
      </c>
      <c r="C4136" t="str" cm="1">
        <f t="array" ref="C4136:E4136">_xlfn.TEXTSPLIT(_xlfn.TEXTJOIN("",FALSE,B4136,"*"),{" ","-"})</f>
        <v>Team</v>
      </c>
      <c r="D4136" t="str">
        <v>Magma's</v>
      </c>
      <c r="E4136" t="str">
        <v>Houndoom*</v>
      </c>
      <c r="I4136">
        <f t="shared" si="64"/>
        <v>229</v>
      </c>
    </row>
    <row r="4137" spans="1:9" x14ac:dyDescent="0.25">
      <c r="A4137" t="s">
        <v>5936</v>
      </c>
      <c r="B4137" t="s">
        <v>5937</v>
      </c>
      <c r="C4137" t="str" cm="1">
        <f t="array" ref="C4137:E4137">_xlfn.TEXTSPLIT(_xlfn.TEXTJOIN("",FALSE,B4137,"*"),{" ","-"})</f>
        <v>Team</v>
      </c>
      <c r="D4137" t="str">
        <v>Magma's</v>
      </c>
      <c r="E4137" t="str">
        <v>Rhydon*</v>
      </c>
      <c r="I4137">
        <f t="shared" si="64"/>
        <v>112</v>
      </c>
    </row>
    <row r="4138" spans="1:9" x14ac:dyDescent="0.25">
      <c r="A4138" t="s">
        <v>5939</v>
      </c>
      <c r="B4138" t="s">
        <v>5940</v>
      </c>
      <c r="C4138" t="str" cm="1">
        <f t="array" ref="C4138:E4138">_xlfn.TEXTSPLIT(_xlfn.TEXTJOIN("",FALSE,B4138,"*"),{" ","-"})</f>
        <v>Team</v>
      </c>
      <c r="D4138" t="str">
        <v>Magma's</v>
      </c>
      <c r="E4138" t="str">
        <v>Torkoal*</v>
      </c>
      <c r="I4138">
        <f t="shared" si="64"/>
        <v>324</v>
      </c>
    </row>
    <row r="4139" spans="1:9" x14ac:dyDescent="0.25">
      <c r="A4139" t="s">
        <v>5941</v>
      </c>
      <c r="B4139" t="s">
        <v>61</v>
      </c>
      <c r="C4139" t="str" cm="1">
        <f t="array" ref="C4139">_xlfn.TEXTSPLIT(_xlfn.TEXTJOIN("",FALSE,B4139,"*"),{" ","-"})</f>
        <v>Raichu*</v>
      </c>
      <c r="I4139">
        <f t="shared" si="64"/>
        <v>26</v>
      </c>
    </row>
    <row r="4140" spans="1:9" x14ac:dyDescent="0.25">
      <c r="A4140" t="s">
        <v>5942</v>
      </c>
      <c r="B4140" t="s">
        <v>5921</v>
      </c>
      <c r="C4140" t="str" cm="1">
        <f t="array" ref="C4140:E4140">_xlfn.TEXTSPLIT(_xlfn.TEXTJOIN("",FALSE,B4140,"*"),{" ","-"})</f>
        <v>Team</v>
      </c>
      <c r="D4140" t="str">
        <v>Aqua's</v>
      </c>
      <c r="E4140" t="str">
        <v>Crawdaunt*</v>
      </c>
      <c r="I4140">
        <f t="shared" si="64"/>
        <v>342</v>
      </c>
    </row>
    <row r="4141" spans="1:9" x14ac:dyDescent="0.25">
      <c r="A4141" t="s">
        <v>5943</v>
      </c>
      <c r="B4141" t="s">
        <v>3225</v>
      </c>
      <c r="C4141" t="str" cm="1">
        <f t="array" ref="C4141:E4141">_xlfn.TEXTSPLIT(_xlfn.TEXTJOIN("",FALSE,B4141,"*"),{" ","-"})</f>
        <v>Team</v>
      </c>
      <c r="D4141" t="str">
        <v>Aqua's</v>
      </c>
      <c r="E4141" t="str">
        <v>Mightyena*</v>
      </c>
      <c r="I4141">
        <f t="shared" si="64"/>
        <v>262</v>
      </c>
    </row>
    <row r="4142" spans="1:9" x14ac:dyDescent="0.25">
      <c r="A4142" t="s">
        <v>5944</v>
      </c>
      <c r="B4142" t="s">
        <v>3196</v>
      </c>
      <c r="C4142" t="str" cm="1">
        <f t="array" ref="C4142:E4142">_xlfn.TEXTSPLIT(_xlfn.TEXTJOIN("",FALSE,B4142,"*"),{" ","-"})</f>
        <v>Team</v>
      </c>
      <c r="D4142" t="str">
        <v>Aqua's</v>
      </c>
      <c r="E4142" t="str">
        <v>Sealeo*</v>
      </c>
      <c r="I4142">
        <f t="shared" si="64"/>
        <v>364</v>
      </c>
    </row>
    <row r="4143" spans="1:9" x14ac:dyDescent="0.25">
      <c r="A4143" t="s">
        <v>5945</v>
      </c>
      <c r="B4143" t="s">
        <v>3206</v>
      </c>
      <c r="C4143" t="str" cm="1">
        <f t="array" ref="C4143:E4143">_xlfn.TEXTSPLIT(_xlfn.TEXTJOIN("",FALSE,B4143,"*"),{" ","-"})</f>
        <v>Team</v>
      </c>
      <c r="D4143" t="str">
        <v>Aqua's</v>
      </c>
      <c r="E4143" t="str">
        <v>Seviper*</v>
      </c>
      <c r="I4143">
        <f t="shared" si="64"/>
        <v>336</v>
      </c>
    </row>
    <row r="4144" spans="1:9" x14ac:dyDescent="0.25">
      <c r="A4144" t="s">
        <v>5946</v>
      </c>
      <c r="B4144" t="s">
        <v>3232</v>
      </c>
      <c r="C4144" t="str" cm="1">
        <f t="array" ref="C4144:E4144">_xlfn.TEXTSPLIT(_xlfn.TEXTJOIN("",FALSE,B4144,"*"),{" ","-"})</f>
        <v>Team</v>
      </c>
      <c r="D4144" t="str">
        <v>Aqua's</v>
      </c>
      <c r="E4144" t="str">
        <v>Sharpedo*</v>
      </c>
      <c r="I4144">
        <f t="shared" si="64"/>
        <v>319</v>
      </c>
    </row>
    <row r="4145" spans="1:9" x14ac:dyDescent="0.25">
      <c r="A4145" t="s">
        <v>5947</v>
      </c>
      <c r="B4145" t="s">
        <v>3192</v>
      </c>
      <c r="C4145" t="str" cm="1">
        <f t="array" ref="C4145:E4145">_xlfn.TEXTSPLIT(_xlfn.TEXTJOIN("",FALSE,B4145,"*"),{" ","-"})</f>
        <v>Team</v>
      </c>
      <c r="D4145" t="str">
        <v>Magma's</v>
      </c>
      <c r="E4145" t="str">
        <v>Camerupt*</v>
      </c>
      <c r="I4145">
        <f t="shared" si="64"/>
        <v>323</v>
      </c>
    </row>
    <row r="4146" spans="1:9" x14ac:dyDescent="0.25">
      <c r="A4146" t="s">
        <v>5948</v>
      </c>
      <c r="B4146" t="s">
        <v>3214</v>
      </c>
      <c r="C4146" t="str" cm="1">
        <f t="array" ref="C4146:E4146">_xlfn.TEXTSPLIT(_xlfn.TEXTJOIN("",FALSE,B4146,"*"),{" ","-"})</f>
        <v>Team</v>
      </c>
      <c r="D4146" t="str">
        <v>Magma's</v>
      </c>
      <c r="E4146" t="str">
        <v>Lairon*</v>
      </c>
      <c r="I4146">
        <f t="shared" si="64"/>
        <v>305</v>
      </c>
    </row>
    <row r="4147" spans="1:9" x14ac:dyDescent="0.25">
      <c r="A4147" t="s">
        <v>5949</v>
      </c>
      <c r="B4147" t="s">
        <v>3228</v>
      </c>
      <c r="C4147" t="str" cm="1">
        <f t="array" ref="C4147:E4147">_xlfn.TEXTSPLIT(_xlfn.TEXTJOIN("",FALSE,B4147,"*"),{" ","-"})</f>
        <v>Team</v>
      </c>
      <c r="D4147" t="str">
        <v>Magma's</v>
      </c>
      <c r="E4147" t="str">
        <v>Mightyena*</v>
      </c>
      <c r="I4147">
        <f t="shared" si="64"/>
        <v>262</v>
      </c>
    </row>
    <row r="4148" spans="1:9" x14ac:dyDescent="0.25">
      <c r="A4148" t="s">
        <v>5950</v>
      </c>
      <c r="B4148" t="s">
        <v>5937</v>
      </c>
      <c r="C4148" t="str" cm="1">
        <f t="array" ref="C4148:E4148">_xlfn.TEXTSPLIT(_xlfn.TEXTJOIN("",FALSE,B4148,"*"),{" ","-"})</f>
        <v>Team</v>
      </c>
      <c r="D4148" t="str">
        <v>Magma's</v>
      </c>
      <c r="E4148" t="str">
        <v>Rhydon*</v>
      </c>
      <c r="I4148">
        <f t="shared" si="64"/>
        <v>112</v>
      </c>
    </row>
    <row r="4149" spans="1:9" x14ac:dyDescent="0.25">
      <c r="A4149" t="s">
        <v>5951</v>
      </c>
      <c r="B4149" t="s">
        <v>3234</v>
      </c>
      <c r="C4149" t="str" cm="1">
        <f t="array" ref="C4149:E4149">_xlfn.TEXTSPLIT(_xlfn.TEXTJOIN("",FALSE,B4149,"*"),{" ","-"})</f>
        <v>Team</v>
      </c>
      <c r="D4149" t="str">
        <v>Magma's</v>
      </c>
      <c r="E4149" t="str">
        <v>Zangoose*</v>
      </c>
      <c r="I4149">
        <f t="shared" si="64"/>
        <v>335</v>
      </c>
    </row>
    <row r="4150" spans="1:9" x14ac:dyDescent="0.25">
      <c r="A4150" t="s">
        <v>5952</v>
      </c>
      <c r="B4150" t="s">
        <v>5919</v>
      </c>
      <c r="C4150" t="str" cm="1">
        <f t="array" ref="C4150:E4150">_xlfn.TEXTSPLIT(_xlfn.TEXTJOIN("",FALSE,B4150,"*"),{" ","-"})</f>
        <v>Team</v>
      </c>
      <c r="D4150" t="str">
        <v>Aqua's</v>
      </c>
      <c r="E4150" t="str">
        <v>Cacnea*</v>
      </c>
      <c r="I4150">
        <f t="shared" si="64"/>
        <v>331</v>
      </c>
    </row>
    <row r="4151" spans="1:9" x14ac:dyDescent="0.25">
      <c r="A4151" t="s">
        <v>5953</v>
      </c>
      <c r="B4151" t="s">
        <v>3230</v>
      </c>
      <c r="C4151" t="str" cm="1">
        <f t="array" ref="C4151:E4151">_xlfn.TEXTSPLIT(_xlfn.TEXTJOIN("",FALSE,B4151,"*"),{" ","-"})</f>
        <v>Team</v>
      </c>
      <c r="D4151" t="str">
        <v>Aqua's</v>
      </c>
      <c r="E4151" t="str">
        <v>Carvanha*</v>
      </c>
      <c r="I4151">
        <f t="shared" si="64"/>
        <v>318</v>
      </c>
    </row>
    <row r="4152" spans="1:9" x14ac:dyDescent="0.25">
      <c r="A4152" t="s">
        <v>5954</v>
      </c>
      <c r="B4152" t="s">
        <v>5922</v>
      </c>
      <c r="C4152" t="str" cm="1">
        <f t="array" ref="C4152:E4152">_xlfn.TEXTSPLIT(_xlfn.TEXTJOIN("",FALSE,B4152,"*"),{" ","-"})</f>
        <v>Team</v>
      </c>
      <c r="D4152" t="str">
        <v>Aqua's</v>
      </c>
      <c r="E4152" t="str">
        <v>Corphish*</v>
      </c>
      <c r="I4152">
        <f t="shared" si="64"/>
        <v>341</v>
      </c>
    </row>
    <row r="4153" spans="1:9" x14ac:dyDescent="0.25">
      <c r="A4153" t="s">
        <v>5955</v>
      </c>
      <c r="B4153" t="s">
        <v>5927</v>
      </c>
      <c r="C4153" t="str" cm="1">
        <f t="array" ref="C4153:E4153">_xlfn.TEXTSPLIT(_xlfn.TEXTJOIN("",FALSE,B4153,"*"),{" ","-"})</f>
        <v>Team</v>
      </c>
      <c r="D4153" t="str">
        <v>Aqua's</v>
      </c>
      <c r="E4153" t="str">
        <v>Electrike*</v>
      </c>
      <c r="I4153">
        <f t="shared" si="64"/>
        <v>309</v>
      </c>
    </row>
    <row r="4154" spans="1:9" x14ac:dyDescent="0.25">
      <c r="A4154" t="s">
        <v>5956</v>
      </c>
      <c r="B4154" t="s">
        <v>5957</v>
      </c>
      <c r="C4154" t="str" cm="1">
        <f t="array" ref="C4154:E4154">_xlfn.TEXTSPLIT(_xlfn.TEXTJOIN("",FALSE,B4154,"*"),{" ","-"})</f>
        <v>Team</v>
      </c>
      <c r="D4154" t="str">
        <v>Aqua's</v>
      </c>
      <c r="E4154" t="str">
        <v>Lanturn*</v>
      </c>
      <c r="I4154">
        <f t="shared" si="64"/>
        <v>171</v>
      </c>
    </row>
    <row r="4155" spans="1:9" x14ac:dyDescent="0.25">
      <c r="A4155" t="s">
        <v>5959</v>
      </c>
      <c r="B4155" t="s">
        <v>5926</v>
      </c>
      <c r="C4155" t="str" cm="1">
        <f t="array" ref="C4155:E4155">_xlfn.TEXTSPLIT(_xlfn.TEXTJOIN("",FALSE,B4155,"*"),{" ","-"})</f>
        <v>Team</v>
      </c>
      <c r="D4155" t="str">
        <v>Aqua's</v>
      </c>
      <c r="E4155" t="str">
        <v>Manectric*</v>
      </c>
      <c r="I4155">
        <f t="shared" si="64"/>
        <v>310</v>
      </c>
    </row>
    <row r="4156" spans="1:9" x14ac:dyDescent="0.25">
      <c r="A4156" t="s">
        <v>5960</v>
      </c>
      <c r="B4156" t="s">
        <v>3225</v>
      </c>
      <c r="C4156" t="str" cm="1">
        <f t="array" ref="C4156:E4156">_xlfn.TEXTSPLIT(_xlfn.TEXTJOIN("",FALSE,B4156,"*"),{" ","-"})</f>
        <v>Team</v>
      </c>
      <c r="D4156" t="str">
        <v>Aqua's</v>
      </c>
      <c r="E4156" t="str">
        <v>Mightyena*</v>
      </c>
      <c r="I4156">
        <f t="shared" si="64"/>
        <v>262</v>
      </c>
    </row>
    <row r="4157" spans="1:9" x14ac:dyDescent="0.25">
      <c r="A4157" t="s">
        <v>5961</v>
      </c>
      <c r="B4157" t="s">
        <v>3196</v>
      </c>
      <c r="C4157" t="str" cm="1">
        <f t="array" ref="C4157:E4157">_xlfn.TEXTSPLIT(_xlfn.TEXTJOIN("",FALSE,B4157,"*"),{" ","-"})</f>
        <v>Team</v>
      </c>
      <c r="D4157" t="str">
        <v>Aqua's</v>
      </c>
      <c r="E4157" t="str">
        <v>Sealeo*</v>
      </c>
      <c r="I4157">
        <f t="shared" si="64"/>
        <v>364</v>
      </c>
    </row>
    <row r="4158" spans="1:9" x14ac:dyDescent="0.25">
      <c r="A4158" t="s">
        <v>5962</v>
      </c>
      <c r="B4158" t="s">
        <v>3208</v>
      </c>
      <c r="C4158" t="str" cm="1">
        <f t="array" ref="C4158:E4158">_xlfn.TEXTSPLIT(_xlfn.TEXTJOIN("",FALSE,B4158,"*"),{" ","-"})</f>
        <v>Team</v>
      </c>
      <c r="D4158" t="str">
        <v>Magma's</v>
      </c>
      <c r="E4158" t="str">
        <v>Baltoy*</v>
      </c>
      <c r="I4158">
        <f t="shared" si="64"/>
        <v>343</v>
      </c>
    </row>
    <row r="4159" spans="1:9" x14ac:dyDescent="0.25">
      <c r="A4159" t="s">
        <v>5963</v>
      </c>
      <c r="B4159" t="s">
        <v>3210</v>
      </c>
      <c r="C4159" t="str" cm="1">
        <f t="array" ref="C4159:E4159">_xlfn.TEXTSPLIT(_xlfn.TEXTJOIN("",FALSE,B4159,"*"),{" ","-"})</f>
        <v>Team</v>
      </c>
      <c r="D4159" t="str">
        <v>Magma's</v>
      </c>
      <c r="E4159" t="str">
        <v>Claydol*</v>
      </c>
      <c r="I4159">
        <f t="shared" si="64"/>
        <v>344</v>
      </c>
    </row>
    <row r="4160" spans="1:9" x14ac:dyDescent="0.25">
      <c r="A4160" t="s">
        <v>5964</v>
      </c>
      <c r="B4160" t="s">
        <v>5934</v>
      </c>
      <c r="C4160" t="str" cm="1">
        <f t="array" ref="C4160:E4160">_xlfn.TEXTSPLIT(_xlfn.TEXTJOIN("",FALSE,B4160,"*"),{" ","-"})</f>
        <v>Team</v>
      </c>
      <c r="D4160" t="str">
        <v>Magma's</v>
      </c>
      <c r="E4160" t="str">
        <v>Houndoom*</v>
      </c>
      <c r="I4160">
        <f t="shared" si="64"/>
        <v>229</v>
      </c>
    </row>
    <row r="4161" spans="1:9" x14ac:dyDescent="0.25">
      <c r="A4161" t="s">
        <v>5965</v>
      </c>
      <c r="B4161" t="s">
        <v>5935</v>
      </c>
      <c r="C4161" t="str" cm="1">
        <f t="array" ref="C4161:E4161">_xlfn.TEXTSPLIT(_xlfn.TEXTJOIN("",FALSE,B4161,"*"),{" ","-"})</f>
        <v>Team</v>
      </c>
      <c r="D4161" t="str">
        <v>Magma's</v>
      </c>
      <c r="E4161" t="str">
        <v>Houndour*</v>
      </c>
      <c r="I4161">
        <f t="shared" si="64"/>
        <v>228</v>
      </c>
    </row>
    <row r="4162" spans="1:9" x14ac:dyDescent="0.25">
      <c r="A4162" t="s">
        <v>5966</v>
      </c>
      <c r="B4162" t="s">
        <v>3214</v>
      </c>
      <c r="C4162" t="str" cm="1">
        <f t="array" ref="C4162:E4162">_xlfn.TEXTSPLIT(_xlfn.TEXTJOIN("",FALSE,B4162,"*"),{" ","-"})</f>
        <v>Team</v>
      </c>
      <c r="D4162" t="str">
        <v>Magma's</v>
      </c>
      <c r="E4162" t="str">
        <v>Lairon*</v>
      </c>
      <c r="I4162">
        <f t="shared" si="64"/>
        <v>305</v>
      </c>
    </row>
    <row r="4163" spans="1:9" x14ac:dyDescent="0.25">
      <c r="A4163" t="s">
        <v>5967</v>
      </c>
      <c r="B4163" t="s">
        <v>3228</v>
      </c>
      <c r="C4163" t="str" cm="1">
        <f t="array" ref="C4163:E4163">_xlfn.TEXTSPLIT(_xlfn.TEXTJOIN("",FALSE,B4163,"*"),{" ","-"})</f>
        <v>Team</v>
      </c>
      <c r="D4163" t="str">
        <v>Magma's</v>
      </c>
      <c r="E4163" t="str">
        <v>Mightyena*</v>
      </c>
      <c r="I4163">
        <f t="shared" ref="I4163:I4226" si="65">_xlfn.XLOOKUP(B4163,X$2:X$1093,V$2:V$1093, _xlfn.XLOOKUP(C4163,X$2:X$1093,V$2:V$1093, _xlfn.XLOOKUP(D4163,X$2:X$1093,V$2:V$1093, _xlfn.XLOOKUP(E4163,X$2:X$1093,V$2:V$1093, _xlfn.XLOOKUP(F4163,X$2:X$1093,V$2:V$1093, _xlfn.XLOOKUP(G4163,X$2:X$1093,V$2:V$1093, _xlfn.XLOOKUP(H4163,X$2:X$1093,V$2:V$1093, IF(ISNUMBER(SEARCH("sv", A4163)),"",""),2),2),2),2),2),2),2)</f>
        <v>262</v>
      </c>
    </row>
    <row r="4164" spans="1:9" x14ac:dyDescent="0.25">
      <c r="A4164" t="s">
        <v>5968</v>
      </c>
      <c r="B4164" t="s">
        <v>5938</v>
      </c>
      <c r="C4164" t="str" cm="1">
        <f t="array" ref="C4164:E4164">_xlfn.TEXTSPLIT(_xlfn.TEXTJOIN("",FALSE,B4164,"*"),{" ","-"})</f>
        <v>Team</v>
      </c>
      <c r="D4164" t="str">
        <v>Magma's</v>
      </c>
      <c r="E4164" t="str">
        <v>Rhyhorn*</v>
      </c>
      <c r="I4164">
        <f t="shared" si="65"/>
        <v>111</v>
      </c>
    </row>
    <row r="4165" spans="1:9" x14ac:dyDescent="0.25">
      <c r="A4165" t="s">
        <v>5969</v>
      </c>
      <c r="B4165" t="s">
        <v>118</v>
      </c>
      <c r="C4165" t="str" cm="1">
        <f t="array" ref="C4165">_xlfn.TEXTSPLIT(_xlfn.TEXTJOIN("",FALSE,B4165,"*"),{" ","-"})</f>
        <v>Bulbasaur*</v>
      </c>
      <c r="I4165">
        <f t="shared" si="65"/>
        <v>1</v>
      </c>
    </row>
    <row r="4166" spans="1:9" x14ac:dyDescent="0.25">
      <c r="A4166" t="s">
        <v>5970</v>
      </c>
      <c r="B4166" t="s">
        <v>312</v>
      </c>
      <c r="C4166" t="str" cm="1">
        <f t="array" ref="C4166">_xlfn.TEXTSPLIT(_xlfn.TEXTJOIN("",FALSE,B4166,"*"),{" ","-"})</f>
        <v>Cubone*</v>
      </c>
      <c r="I4166">
        <f t="shared" si="65"/>
        <v>104</v>
      </c>
    </row>
    <row r="4167" spans="1:9" x14ac:dyDescent="0.25">
      <c r="A4167" t="s">
        <v>5971</v>
      </c>
      <c r="B4167" t="s">
        <v>272</v>
      </c>
      <c r="C4167" t="str" cm="1">
        <f t="array" ref="C4167">_xlfn.TEXTSPLIT(_xlfn.TEXTJOIN("",FALSE,B4167,"*"),{" ","-"})</f>
        <v>Jigglypuff*</v>
      </c>
      <c r="I4167">
        <f t="shared" si="65"/>
        <v>39</v>
      </c>
    </row>
    <row r="4168" spans="1:9" x14ac:dyDescent="0.25">
      <c r="A4168" t="s">
        <v>5972</v>
      </c>
      <c r="B4168" t="s">
        <v>323</v>
      </c>
      <c r="C4168" t="str" cm="1">
        <f t="array" ref="C4168">_xlfn.TEXTSPLIT(_xlfn.TEXTJOIN("",FALSE,B4168,"*"),{" ","-"})</f>
        <v>Meowth*</v>
      </c>
      <c r="I4168">
        <f t="shared" si="65"/>
        <v>52</v>
      </c>
    </row>
    <row r="4169" spans="1:9" x14ac:dyDescent="0.25">
      <c r="A4169" t="s">
        <v>5973</v>
      </c>
      <c r="B4169" t="s">
        <v>63</v>
      </c>
      <c r="C4169" t="str" cm="1">
        <f t="array" ref="C4169">_xlfn.TEXTSPLIT(_xlfn.TEXTJOIN("",FALSE,B4169,"*"),{" ","-"})</f>
        <v>Pikachu*</v>
      </c>
      <c r="I4169">
        <f t="shared" si="65"/>
        <v>25</v>
      </c>
    </row>
    <row r="4170" spans="1:9" x14ac:dyDescent="0.25">
      <c r="A4170" t="s">
        <v>5974</v>
      </c>
      <c r="B4170" t="s">
        <v>446</v>
      </c>
      <c r="C4170" t="str" cm="1">
        <f t="array" ref="C4170">_xlfn.TEXTSPLIT(_xlfn.TEXTJOIN("",FALSE,B4170,"*"),{" ","-"})</f>
        <v>Psyduck*</v>
      </c>
      <c r="I4170">
        <f t="shared" si="65"/>
        <v>54</v>
      </c>
    </row>
    <row r="4171" spans="1:9" x14ac:dyDescent="0.25">
      <c r="A4171" t="s">
        <v>5975</v>
      </c>
      <c r="B4171" t="s">
        <v>474</v>
      </c>
      <c r="C4171" t="str" cm="1">
        <f t="array" ref="C4171">_xlfn.TEXTSPLIT(_xlfn.TEXTJOIN("",FALSE,B4171,"*"),{" ","-"})</f>
        <v>Slowpoke*</v>
      </c>
      <c r="I4171">
        <f t="shared" si="65"/>
        <v>79</v>
      </c>
    </row>
    <row r="4172" spans="1:9" x14ac:dyDescent="0.25">
      <c r="A4172" t="s">
        <v>5976</v>
      </c>
      <c r="B4172" t="s">
        <v>153</v>
      </c>
      <c r="C4172" t="str" cm="1">
        <f t="array" ref="C4172">_xlfn.TEXTSPLIT(_xlfn.TEXTJOIN("",FALSE,B4172,"*"),{" ","-"})</f>
        <v>Squirtle*</v>
      </c>
      <c r="I4172">
        <f t="shared" si="65"/>
        <v>7</v>
      </c>
    </row>
    <row r="4173" spans="1:9" x14ac:dyDescent="0.25">
      <c r="A4173" t="s">
        <v>5977</v>
      </c>
      <c r="B4173" t="s">
        <v>3230</v>
      </c>
      <c r="C4173" t="str" cm="1">
        <f t="array" ref="C4173:E4173">_xlfn.TEXTSPLIT(_xlfn.TEXTJOIN("",FALSE,B4173,"*"),{" ","-"})</f>
        <v>Team</v>
      </c>
      <c r="D4173" t="str">
        <v>Aqua's</v>
      </c>
      <c r="E4173" t="str">
        <v>Carvanha*</v>
      </c>
      <c r="I4173">
        <f t="shared" si="65"/>
        <v>318</v>
      </c>
    </row>
    <row r="4174" spans="1:9" x14ac:dyDescent="0.25">
      <c r="A4174" t="s">
        <v>5978</v>
      </c>
      <c r="B4174" t="s">
        <v>3230</v>
      </c>
      <c r="C4174" t="str" cm="1">
        <f t="array" ref="C4174:E4174">_xlfn.TEXTSPLIT(_xlfn.TEXTJOIN("",FALSE,B4174,"*"),{" ","-"})</f>
        <v>Team</v>
      </c>
      <c r="D4174" t="str">
        <v>Aqua's</v>
      </c>
      <c r="E4174" t="str">
        <v>Carvanha*</v>
      </c>
      <c r="I4174">
        <f t="shared" si="65"/>
        <v>318</v>
      </c>
    </row>
    <row r="4175" spans="1:9" x14ac:dyDescent="0.25">
      <c r="A4175" t="s">
        <v>5979</v>
      </c>
      <c r="B4175" t="s">
        <v>5958</v>
      </c>
      <c r="C4175" t="str" cm="1">
        <f t="array" ref="C4175:E4175">_xlfn.TEXTSPLIT(_xlfn.TEXTJOIN("",FALSE,B4175,"*"),{" ","-"})</f>
        <v>Team</v>
      </c>
      <c r="D4175" t="str">
        <v>Aqua's</v>
      </c>
      <c r="E4175" t="str">
        <v>Chinchou*</v>
      </c>
      <c r="I4175">
        <f t="shared" si="65"/>
        <v>170</v>
      </c>
    </row>
    <row r="4176" spans="1:9" x14ac:dyDescent="0.25">
      <c r="A4176" t="s">
        <v>5980</v>
      </c>
      <c r="B4176" t="s">
        <v>5922</v>
      </c>
      <c r="C4176" t="str" cm="1">
        <f t="array" ref="C4176:E4176">_xlfn.TEXTSPLIT(_xlfn.TEXTJOIN("",FALSE,B4176,"*"),{" ","-"})</f>
        <v>Team</v>
      </c>
      <c r="D4176" t="str">
        <v>Aqua's</v>
      </c>
      <c r="E4176" t="str">
        <v>Corphish*</v>
      </c>
      <c r="I4176">
        <f t="shared" si="65"/>
        <v>341</v>
      </c>
    </row>
    <row r="4177" spans="1:9" x14ac:dyDescent="0.25">
      <c r="A4177" t="s">
        <v>5981</v>
      </c>
      <c r="B4177" t="s">
        <v>5922</v>
      </c>
      <c r="C4177" t="str" cm="1">
        <f t="array" ref="C4177:E4177">_xlfn.TEXTSPLIT(_xlfn.TEXTJOIN("",FALSE,B4177,"*"),{" ","-"})</f>
        <v>Team</v>
      </c>
      <c r="D4177" t="str">
        <v>Aqua's</v>
      </c>
      <c r="E4177" t="str">
        <v>Corphish*</v>
      </c>
      <c r="I4177">
        <f t="shared" si="65"/>
        <v>341</v>
      </c>
    </row>
    <row r="4178" spans="1:9" x14ac:dyDescent="0.25">
      <c r="A4178" t="s">
        <v>5982</v>
      </c>
      <c r="B4178" t="s">
        <v>5927</v>
      </c>
      <c r="C4178" t="str" cm="1">
        <f t="array" ref="C4178:E4178">_xlfn.TEXTSPLIT(_xlfn.TEXTJOIN("",FALSE,B4178,"*"),{" ","-"})</f>
        <v>Team</v>
      </c>
      <c r="D4178" t="str">
        <v>Aqua's</v>
      </c>
      <c r="E4178" t="str">
        <v>Electrike*</v>
      </c>
      <c r="I4178">
        <f t="shared" si="65"/>
        <v>309</v>
      </c>
    </row>
    <row r="4179" spans="1:9" x14ac:dyDescent="0.25">
      <c r="A4179" t="s">
        <v>5983</v>
      </c>
      <c r="B4179" t="s">
        <v>5927</v>
      </c>
      <c r="C4179" t="str" cm="1">
        <f t="array" ref="C4179:E4179">_xlfn.TEXTSPLIT(_xlfn.TEXTJOIN("",FALSE,B4179,"*"),{" ","-"})</f>
        <v>Team</v>
      </c>
      <c r="D4179" t="str">
        <v>Aqua's</v>
      </c>
      <c r="E4179" t="str">
        <v>Electrike*</v>
      </c>
      <c r="I4179">
        <f t="shared" si="65"/>
        <v>309</v>
      </c>
    </row>
    <row r="4180" spans="1:9" x14ac:dyDescent="0.25">
      <c r="A4180" t="s">
        <v>5984</v>
      </c>
      <c r="B4180" t="s">
        <v>3220</v>
      </c>
      <c r="C4180" t="str" cm="1">
        <f t="array" ref="C4180:E4180">_xlfn.TEXTSPLIT(_xlfn.TEXTJOIN("",FALSE,B4180,"*"),{" ","-"})</f>
        <v>Team</v>
      </c>
      <c r="D4180" t="str">
        <v>Aqua's</v>
      </c>
      <c r="E4180" t="str">
        <v>Poochyena*</v>
      </c>
      <c r="I4180">
        <f t="shared" si="65"/>
        <v>261</v>
      </c>
    </row>
    <row r="4181" spans="1:9" x14ac:dyDescent="0.25">
      <c r="A4181" t="s">
        <v>5985</v>
      </c>
      <c r="B4181" t="s">
        <v>3220</v>
      </c>
      <c r="C4181" t="str" cm="1">
        <f t="array" ref="C4181:E4181">_xlfn.TEXTSPLIT(_xlfn.TEXTJOIN("",FALSE,B4181,"*"),{" ","-"})</f>
        <v>Team</v>
      </c>
      <c r="D4181" t="str">
        <v>Aqua's</v>
      </c>
      <c r="E4181" t="str">
        <v>Poochyena*</v>
      </c>
      <c r="I4181">
        <f t="shared" si="65"/>
        <v>261</v>
      </c>
    </row>
    <row r="4182" spans="1:9" x14ac:dyDescent="0.25">
      <c r="A4182" t="s">
        <v>5986</v>
      </c>
      <c r="B4182" t="s">
        <v>3194</v>
      </c>
      <c r="C4182" t="str" cm="1">
        <f t="array" ref="C4182:E4182">_xlfn.TEXTSPLIT(_xlfn.TEXTJOIN("",FALSE,B4182,"*"),{" ","-"})</f>
        <v>Team</v>
      </c>
      <c r="D4182" t="str">
        <v>Aqua's</v>
      </c>
      <c r="E4182" t="str">
        <v>Spheal*</v>
      </c>
      <c r="I4182">
        <f t="shared" si="65"/>
        <v>363</v>
      </c>
    </row>
    <row r="4183" spans="1:9" x14ac:dyDescent="0.25">
      <c r="A4183" t="s">
        <v>5987</v>
      </c>
      <c r="B4183" t="s">
        <v>3194</v>
      </c>
      <c r="C4183" t="str" cm="1">
        <f t="array" ref="C4183:E4183">_xlfn.TEXTSPLIT(_xlfn.TEXTJOIN("",FALSE,B4183,"*"),{" ","-"})</f>
        <v>Team</v>
      </c>
      <c r="D4183" t="str">
        <v>Aqua's</v>
      </c>
      <c r="E4183" t="str">
        <v>Spheal*</v>
      </c>
      <c r="I4183">
        <f t="shared" si="65"/>
        <v>363</v>
      </c>
    </row>
    <row r="4184" spans="1:9" x14ac:dyDescent="0.25">
      <c r="A4184" t="s">
        <v>5988</v>
      </c>
      <c r="B4184" t="s">
        <v>3212</v>
      </c>
      <c r="C4184" t="str" cm="1">
        <f t="array" ref="C4184:E4184">_xlfn.TEXTSPLIT(_xlfn.TEXTJOIN("",FALSE,B4184,"*"),{" ","-"})</f>
        <v>Team</v>
      </c>
      <c r="D4184" t="str">
        <v>Magma's</v>
      </c>
      <c r="E4184" t="str">
        <v>Aron*</v>
      </c>
      <c r="I4184">
        <f t="shared" si="65"/>
        <v>304</v>
      </c>
    </row>
    <row r="4185" spans="1:9" x14ac:dyDescent="0.25">
      <c r="A4185" t="s">
        <v>5989</v>
      </c>
      <c r="B4185" t="s">
        <v>3212</v>
      </c>
      <c r="C4185" t="str" cm="1">
        <f t="array" ref="C4185:E4185">_xlfn.TEXTSPLIT(_xlfn.TEXTJOIN("",FALSE,B4185,"*"),{" ","-"})</f>
        <v>Team</v>
      </c>
      <c r="D4185" t="str">
        <v>Magma's</v>
      </c>
      <c r="E4185" t="str">
        <v>Aron*</v>
      </c>
      <c r="I4185">
        <f t="shared" si="65"/>
        <v>304</v>
      </c>
    </row>
    <row r="4186" spans="1:9" x14ac:dyDescent="0.25">
      <c r="A4186" t="s">
        <v>5990</v>
      </c>
      <c r="B4186" t="s">
        <v>3208</v>
      </c>
      <c r="C4186" t="str" cm="1">
        <f t="array" ref="C4186:E4186">_xlfn.TEXTSPLIT(_xlfn.TEXTJOIN("",FALSE,B4186,"*"),{" ","-"})</f>
        <v>Team</v>
      </c>
      <c r="D4186" t="str">
        <v>Magma's</v>
      </c>
      <c r="E4186" t="str">
        <v>Baltoy*</v>
      </c>
      <c r="I4186">
        <f t="shared" si="65"/>
        <v>343</v>
      </c>
    </row>
    <row r="4187" spans="1:9" x14ac:dyDescent="0.25">
      <c r="A4187" t="s">
        <v>5991</v>
      </c>
      <c r="B4187" t="s">
        <v>3208</v>
      </c>
      <c r="C4187" t="str" cm="1">
        <f t="array" ref="C4187:E4187">_xlfn.TEXTSPLIT(_xlfn.TEXTJOIN("",FALSE,B4187,"*"),{" ","-"})</f>
        <v>Team</v>
      </c>
      <c r="D4187" t="str">
        <v>Magma's</v>
      </c>
      <c r="E4187" t="str">
        <v>Baltoy*</v>
      </c>
      <c r="I4187">
        <f t="shared" si="65"/>
        <v>343</v>
      </c>
    </row>
    <row r="4188" spans="1:9" x14ac:dyDescent="0.25">
      <c r="A4188" t="s">
        <v>5992</v>
      </c>
      <c r="B4188" t="s">
        <v>5935</v>
      </c>
      <c r="C4188" t="str" cm="1">
        <f t="array" ref="C4188:E4188">_xlfn.TEXTSPLIT(_xlfn.TEXTJOIN("",FALSE,B4188,"*"),{" ","-"})</f>
        <v>Team</v>
      </c>
      <c r="D4188" t="str">
        <v>Magma's</v>
      </c>
      <c r="E4188" t="str">
        <v>Houndour*</v>
      </c>
      <c r="I4188">
        <f t="shared" si="65"/>
        <v>228</v>
      </c>
    </row>
    <row r="4189" spans="1:9" x14ac:dyDescent="0.25">
      <c r="A4189" t="s">
        <v>5993</v>
      </c>
      <c r="B4189" t="s">
        <v>5935</v>
      </c>
      <c r="C4189" t="str" cm="1">
        <f t="array" ref="C4189:E4189">_xlfn.TEXTSPLIT(_xlfn.TEXTJOIN("",FALSE,B4189,"*"),{" ","-"})</f>
        <v>Team</v>
      </c>
      <c r="D4189" t="str">
        <v>Magma's</v>
      </c>
      <c r="E4189" t="str">
        <v>Houndour*</v>
      </c>
      <c r="I4189">
        <f t="shared" si="65"/>
        <v>228</v>
      </c>
    </row>
    <row r="4190" spans="1:9" x14ac:dyDescent="0.25">
      <c r="A4190" t="s">
        <v>5994</v>
      </c>
      <c r="B4190" t="s">
        <v>3190</v>
      </c>
      <c r="C4190" t="str" cm="1">
        <f t="array" ref="C4190:E4190">_xlfn.TEXTSPLIT(_xlfn.TEXTJOIN("",FALSE,B4190,"*"),{" ","-"})</f>
        <v>Team</v>
      </c>
      <c r="D4190" t="str">
        <v>Magma's</v>
      </c>
      <c r="E4190" t="str">
        <v>Numel*</v>
      </c>
      <c r="I4190">
        <f t="shared" si="65"/>
        <v>322</v>
      </c>
    </row>
    <row r="4191" spans="1:9" x14ac:dyDescent="0.25">
      <c r="A4191" t="s">
        <v>5995</v>
      </c>
      <c r="B4191" t="s">
        <v>3223</v>
      </c>
      <c r="C4191" t="str" cm="1">
        <f t="array" ref="C4191:E4191">_xlfn.TEXTSPLIT(_xlfn.TEXTJOIN("",FALSE,B4191,"*"),{" ","-"})</f>
        <v>Team</v>
      </c>
      <c r="D4191" t="str">
        <v>Magma's</v>
      </c>
      <c r="E4191" t="str">
        <v>Poochyena*</v>
      </c>
      <c r="I4191">
        <f t="shared" si="65"/>
        <v>261</v>
      </c>
    </row>
    <row r="4192" spans="1:9" x14ac:dyDescent="0.25">
      <c r="A4192" t="s">
        <v>5996</v>
      </c>
      <c r="B4192" t="s">
        <v>3223</v>
      </c>
      <c r="C4192" t="str" cm="1">
        <f t="array" ref="C4192:E4192">_xlfn.TEXTSPLIT(_xlfn.TEXTJOIN("",FALSE,B4192,"*"),{" ","-"})</f>
        <v>Team</v>
      </c>
      <c r="D4192" t="str">
        <v>Magma's</v>
      </c>
      <c r="E4192" t="str">
        <v>Poochyena*</v>
      </c>
      <c r="I4192">
        <f t="shared" si="65"/>
        <v>261</v>
      </c>
    </row>
    <row r="4193" spans="1:9" x14ac:dyDescent="0.25">
      <c r="A4193" t="s">
        <v>5997</v>
      </c>
      <c r="B4193" t="s">
        <v>5938</v>
      </c>
      <c r="C4193" t="str" cm="1">
        <f t="array" ref="C4193:E4193">_xlfn.TEXTSPLIT(_xlfn.TEXTJOIN("",FALSE,B4193,"*"),{" ","-"})</f>
        <v>Team</v>
      </c>
      <c r="D4193" t="str">
        <v>Magma's</v>
      </c>
      <c r="E4193" t="str">
        <v>Rhyhorn*</v>
      </c>
      <c r="I4193">
        <f t="shared" si="65"/>
        <v>111</v>
      </c>
    </row>
    <row r="4194" spans="1:9" x14ac:dyDescent="0.25">
      <c r="A4194" t="s">
        <v>5998</v>
      </c>
      <c r="B4194" t="s">
        <v>5938</v>
      </c>
      <c r="C4194" t="str" cm="1">
        <f t="array" ref="C4194:E4194">_xlfn.TEXTSPLIT(_xlfn.TEXTJOIN("",FALSE,B4194,"*"),{" ","-"})</f>
        <v>Team</v>
      </c>
      <c r="D4194" t="str">
        <v>Magma's</v>
      </c>
      <c r="E4194" t="str">
        <v>Rhyhorn*</v>
      </c>
      <c r="I4194">
        <f t="shared" si="65"/>
        <v>111</v>
      </c>
    </row>
    <row r="4195" spans="1:9" x14ac:dyDescent="0.25">
      <c r="A4195" t="s">
        <v>5999</v>
      </c>
      <c r="B4195" t="s">
        <v>5461</v>
      </c>
      <c r="C4195" t="str" cm="1">
        <f t="array" ref="C4195:D4195">_xlfn.TEXTSPLIT(_xlfn.TEXTJOIN("",FALSE,B4195,"*"),{" ","-"})</f>
        <v>Blaziken</v>
      </c>
      <c r="D4195" t="str">
        <v>ex*</v>
      </c>
      <c r="I4195">
        <f t="shared" si="65"/>
        <v>257</v>
      </c>
    </row>
    <row r="4196" spans="1:9" x14ac:dyDescent="0.25">
      <c r="A4196" t="s">
        <v>6000</v>
      </c>
      <c r="B4196" t="s">
        <v>6001</v>
      </c>
      <c r="C4196" t="str" cm="1">
        <f t="array" ref="C4196:D4196">_xlfn.TEXTSPLIT(_xlfn.TEXTJOIN("",FALSE,B4196,"*"),{" ","-"})</f>
        <v>Cradily</v>
      </c>
      <c r="D4196" t="str">
        <v>ex*</v>
      </c>
      <c r="I4196">
        <f t="shared" si="65"/>
        <v>346</v>
      </c>
    </row>
    <row r="4197" spans="1:9" x14ac:dyDescent="0.25">
      <c r="A4197" t="s">
        <v>6002</v>
      </c>
      <c r="B4197" t="s">
        <v>6003</v>
      </c>
      <c r="C4197" t="str" cm="1">
        <f t="array" ref="C4197:D4197">_xlfn.TEXTSPLIT(_xlfn.TEXTJOIN("",FALSE,B4197,"*"),{" ","-"})</f>
        <v>Entei</v>
      </c>
      <c r="D4197" t="str">
        <v>ex*</v>
      </c>
      <c r="I4197">
        <f t="shared" si="65"/>
        <v>244</v>
      </c>
    </row>
    <row r="4198" spans="1:9" x14ac:dyDescent="0.25">
      <c r="A4198" t="s">
        <v>6004</v>
      </c>
      <c r="B4198" t="s">
        <v>6005</v>
      </c>
      <c r="C4198" t="str" cm="1">
        <f t="array" ref="C4198:D4198">_xlfn.TEXTSPLIT(_xlfn.TEXTJOIN("",FALSE,B4198,"*"),{" ","-"})</f>
        <v>Raikou</v>
      </c>
      <c r="D4198" t="str">
        <v>ex*</v>
      </c>
      <c r="I4198">
        <f t="shared" si="65"/>
        <v>243</v>
      </c>
    </row>
    <row r="4199" spans="1:9" x14ac:dyDescent="0.25">
      <c r="A4199" t="s">
        <v>6006</v>
      </c>
      <c r="B4199" t="s">
        <v>6007</v>
      </c>
      <c r="C4199" t="str" cm="1">
        <f t="array" ref="C4199:D4199">_xlfn.TEXTSPLIT(_xlfn.TEXTJOIN("",FALSE,B4199,"*"),{" ","-"})</f>
        <v>Sceptile</v>
      </c>
      <c r="D4199" t="str">
        <v>ex*</v>
      </c>
      <c r="I4199">
        <f t="shared" si="65"/>
        <v>254</v>
      </c>
    </row>
    <row r="4200" spans="1:9" x14ac:dyDescent="0.25">
      <c r="A4200" t="s">
        <v>6008</v>
      </c>
      <c r="B4200" t="s">
        <v>6009</v>
      </c>
      <c r="C4200" t="str" cm="1">
        <f t="array" ref="C4200:D4200">_xlfn.TEXTSPLIT(_xlfn.TEXTJOIN("",FALSE,B4200,"*"),{" ","-"})</f>
        <v>Suicune</v>
      </c>
      <c r="D4200" t="str">
        <v>ex*</v>
      </c>
      <c r="I4200">
        <f t="shared" si="65"/>
        <v>245</v>
      </c>
    </row>
    <row r="4201" spans="1:9" x14ac:dyDescent="0.25">
      <c r="A4201" t="s">
        <v>6010</v>
      </c>
      <c r="B4201" t="s">
        <v>5477</v>
      </c>
      <c r="C4201" t="str" cm="1">
        <f t="array" ref="C4201:D4201">_xlfn.TEXTSPLIT(_xlfn.TEXTJOIN("",FALSE,B4201,"*"),{" ","-"})</f>
        <v>Swampert</v>
      </c>
      <c r="D4201" t="str">
        <v>ex*</v>
      </c>
      <c r="I4201">
        <f t="shared" si="65"/>
        <v>260</v>
      </c>
    </row>
    <row r="4202" spans="1:9" x14ac:dyDescent="0.25">
      <c r="A4202" t="s">
        <v>6011</v>
      </c>
      <c r="B4202" t="s">
        <v>2818</v>
      </c>
      <c r="C4202" t="str" cm="1">
        <f t="array" ref="C4202">_xlfn.TEXTSPLIT(_xlfn.TEXTJOIN("",FALSE,B4202,"*"),{" ","-"})</f>
        <v>Absol*</v>
      </c>
      <c r="I4202">
        <f t="shared" si="65"/>
        <v>359</v>
      </c>
    </row>
    <row r="4203" spans="1:9" x14ac:dyDescent="0.25">
      <c r="A4203" t="s">
        <v>6012</v>
      </c>
      <c r="B4203" t="s">
        <v>3081</v>
      </c>
      <c r="C4203" t="str" cm="1">
        <f t="array" ref="C4203">_xlfn.TEXTSPLIT(_xlfn.TEXTJOIN("",FALSE,B4203,"*"),{" ","-"})</f>
        <v>Jirachi*</v>
      </c>
      <c r="I4203">
        <f t="shared" si="65"/>
        <v>385</v>
      </c>
    </row>
    <row r="4204" spans="1:9" x14ac:dyDescent="0.25">
      <c r="A4204" t="s">
        <v>6013</v>
      </c>
      <c r="B4204" t="s">
        <v>3588</v>
      </c>
      <c r="C4204" t="str" cm="1">
        <f t="array" ref="C4204">_xlfn.TEXTSPLIT(_xlfn.TEXTJOIN("",FALSE,B4204,"*"),{" ","-"})</f>
        <v>Banette*</v>
      </c>
      <c r="I4204">
        <f t="shared" si="65"/>
        <v>354</v>
      </c>
    </row>
    <row r="4205" spans="1:9" x14ac:dyDescent="0.25">
      <c r="A4205" t="s">
        <v>6014</v>
      </c>
      <c r="B4205" t="s">
        <v>2247</v>
      </c>
      <c r="C4205" t="str" cm="1">
        <f t="array" ref="C4205">_xlfn.TEXTSPLIT(_xlfn.TEXTJOIN("",FALSE,B4205,"*"),{" ","-"})</f>
        <v>Claydol*</v>
      </c>
      <c r="I4205">
        <f t="shared" si="65"/>
        <v>344</v>
      </c>
    </row>
    <row r="4206" spans="1:9" x14ac:dyDescent="0.25">
      <c r="A4206" t="s">
        <v>6015</v>
      </c>
      <c r="B4206" t="s">
        <v>2631</v>
      </c>
      <c r="C4206" t="str" cm="1">
        <f t="array" ref="C4206">_xlfn.TEXTSPLIT(_xlfn.TEXTJOIN("",FALSE,B4206,"*"),{" ","-"})</f>
        <v>Crobat*</v>
      </c>
      <c r="I4206">
        <f t="shared" si="65"/>
        <v>169</v>
      </c>
    </row>
    <row r="4207" spans="1:9" x14ac:dyDescent="0.25">
      <c r="A4207" t="s">
        <v>6016</v>
      </c>
      <c r="B4207" t="s">
        <v>6017</v>
      </c>
      <c r="C4207" t="str" cm="1">
        <f t="array" ref="C4207:D4207">_xlfn.TEXTSPLIT(_xlfn.TEXTJOIN("",FALSE,B4207,"*"),{" ","-"})</f>
        <v>Dark</v>
      </c>
      <c r="D4207" t="str">
        <v>Celebi*</v>
      </c>
      <c r="I4207">
        <f t="shared" si="65"/>
        <v>251</v>
      </c>
    </row>
    <row r="4208" spans="1:9" x14ac:dyDescent="0.25">
      <c r="A4208" t="s">
        <v>6018</v>
      </c>
      <c r="B4208" t="s">
        <v>87</v>
      </c>
      <c r="C4208" t="str" cm="1">
        <f t="array" ref="C4208">_xlfn.TEXTSPLIT(_xlfn.TEXTJOIN("",FALSE,B4208,"*"),{" ","-"})</f>
        <v>Electrode*</v>
      </c>
      <c r="I4208">
        <f t="shared" si="65"/>
        <v>101</v>
      </c>
    </row>
    <row r="4209" spans="1:9" x14ac:dyDescent="0.25">
      <c r="A4209" t="s">
        <v>6019</v>
      </c>
      <c r="B4209" t="s">
        <v>2703</v>
      </c>
      <c r="C4209" t="str" cm="1">
        <f t="array" ref="C4209">_xlfn.TEXTSPLIT(_xlfn.TEXTJOIN("",FALSE,B4209,"*"),{" ","-"})</f>
        <v>Exploud*</v>
      </c>
      <c r="I4209">
        <f t="shared" si="65"/>
        <v>295</v>
      </c>
    </row>
    <row r="4210" spans="1:9" x14ac:dyDescent="0.25">
      <c r="A4210" t="s">
        <v>6020</v>
      </c>
      <c r="B4210" t="s">
        <v>2347</v>
      </c>
      <c r="C4210" t="str" cm="1">
        <f t="array" ref="C4210">_xlfn.TEXTSPLIT(_xlfn.TEXTJOIN("",FALSE,B4210,"*"),{" ","-"})</f>
        <v>Heracross*</v>
      </c>
      <c r="I4210">
        <f t="shared" si="65"/>
        <v>214</v>
      </c>
    </row>
    <row r="4211" spans="1:9" x14ac:dyDescent="0.25">
      <c r="A4211" t="s">
        <v>6021</v>
      </c>
      <c r="B4211" t="s">
        <v>3081</v>
      </c>
      <c r="C4211" t="str" cm="1">
        <f t="array" ref="C4211">_xlfn.TEXTSPLIT(_xlfn.TEXTJOIN("",FALSE,B4211,"*"),{" ","-"})</f>
        <v>Jirachi*</v>
      </c>
      <c r="I4211">
        <f t="shared" si="65"/>
        <v>385</v>
      </c>
    </row>
    <row r="4212" spans="1:9" x14ac:dyDescent="0.25">
      <c r="A4212" t="s">
        <v>6022</v>
      </c>
      <c r="B4212" t="s">
        <v>38</v>
      </c>
      <c r="C4212" t="str" cm="1">
        <f t="array" ref="C4212">_xlfn.TEXTSPLIT(_xlfn.TEXTJOIN("",FALSE,B4212,"*"),{" ","-"})</f>
        <v>Machamp*</v>
      </c>
      <c r="I4212">
        <f t="shared" si="65"/>
        <v>68</v>
      </c>
    </row>
    <row r="4213" spans="1:9" x14ac:dyDescent="0.25">
      <c r="A4213" t="s">
        <v>6023</v>
      </c>
      <c r="B4213" t="s">
        <v>3296</v>
      </c>
      <c r="C4213" t="str" cm="1">
        <f t="array" ref="C4213">_xlfn.TEXTSPLIT(_xlfn.TEXTJOIN("",FALSE,B4213,"*"),{" ","-"})</f>
        <v>Medicham*</v>
      </c>
      <c r="I4213">
        <f t="shared" si="65"/>
        <v>308</v>
      </c>
    </row>
    <row r="4214" spans="1:9" x14ac:dyDescent="0.25">
      <c r="A4214" t="s">
        <v>6024</v>
      </c>
      <c r="B4214" t="s">
        <v>2797</v>
      </c>
      <c r="C4214" t="str" cm="1">
        <f t="array" ref="C4214">_xlfn.TEXTSPLIT(_xlfn.TEXTJOIN("",FALSE,B4214,"*"),{" ","-"})</f>
        <v>Metagross*</v>
      </c>
      <c r="I4214">
        <f t="shared" si="65"/>
        <v>376</v>
      </c>
    </row>
    <row r="4215" spans="1:9" x14ac:dyDescent="0.25">
      <c r="A4215" t="s">
        <v>6025</v>
      </c>
      <c r="B4215" t="s">
        <v>2181</v>
      </c>
      <c r="C4215" t="str" cm="1">
        <f t="array" ref="C4215">_xlfn.TEXTSPLIT(_xlfn.TEXTJOIN("",FALSE,B4215,"*"),{" ","-"})</f>
        <v>Milotic*</v>
      </c>
      <c r="I4215">
        <f t="shared" si="65"/>
        <v>350</v>
      </c>
    </row>
    <row r="4216" spans="1:9" x14ac:dyDescent="0.25">
      <c r="A4216" t="s">
        <v>6026</v>
      </c>
      <c r="B4216" t="s">
        <v>245</v>
      </c>
      <c r="C4216" t="str" cm="1">
        <f t="array" ref="C4216">_xlfn.TEXTSPLIT(_xlfn.TEXTJOIN("",FALSE,B4216,"*"),{" ","-"})</f>
        <v>Pinsir*</v>
      </c>
      <c r="I4216">
        <f t="shared" si="65"/>
        <v>127</v>
      </c>
    </row>
    <row r="4217" spans="1:9" x14ac:dyDescent="0.25">
      <c r="A4217" t="s">
        <v>6027</v>
      </c>
      <c r="B4217" t="s">
        <v>1962</v>
      </c>
      <c r="C4217" t="str" cm="1">
        <f t="array" ref="C4217">_xlfn.TEXTSPLIT(_xlfn.TEXTJOIN("",FALSE,B4217,"*"),{" ","-"})</f>
        <v>Shiftry*</v>
      </c>
      <c r="I4217">
        <f t="shared" si="65"/>
        <v>275</v>
      </c>
    </row>
    <row r="4218" spans="1:9" x14ac:dyDescent="0.25">
      <c r="A4218" t="s">
        <v>6028</v>
      </c>
      <c r="B4218" t="s">
        <v>2190</v>
      </c>
      <c r="C4218" t="str" cm="1">
        <f t="array" ref="C4218">_xlfn.TEXTSPLIT(_xlfn.TEXTJOIN("",FALSE,B4218,"*"),{" ","-"})</f>
        <v>Walrein*</v>
      </c>
      <c r="I4218">
        <f t="shared" si="65"/>
        <v>365</v>
      </c>
    </row>
    <row r="4219" spans="1:9" x14ac:dyDescent="0.25">
      <c r="A4219" t="s">
        <v>6029</v>
      </c>
      <c r="B4219" t="s">
        <v>2341</v>
      </c>
      <c r="C4219" t="str" cm="1">
        <f t="array" ref="C4219">_xlfn.TEXTSPLIT(_xlfn.TEXTJOIN("",FALSE,B4219,"*"),{" ","-"})</f>
        <v>Bellossom*</v>
      </c>
      <c r="I4219">
        <f t="shared" si="65"/>
        <v>182</v>
      </c>
    </row>
    <row r="4220" spans="1:9" x14ac:dyDescent="0.25">
      <c r="A4220" t="s">
        <v>6030</v>
      </c>
      <c r="B4220" t="s">
        <v>3434</v>
      </c>
      <c r="C4220" t="str" cm="1">
        <f t="array" ref="C4220">_xlfn.TEXTSPLIT(_xlfn.TEXTJOIN("",FALSE,B4220,"*"),{" ","-"})</f>
        <v>Chimecho*</v>
      </c>
      <c r="I4220">
        <f t="shared" si="65"/>
        <v>358</v>
      </c>
    </row>
    <row r="4221" spans="1:9" x14ac:dyDescent="0.25">
      <c r="A4221" t="s">
        <v>6031</v>
      </c>
      <c r="B4221" t="s">
        <v>3774</v>
      </c>
      <c r="C4221" t="str" cm="1">
        <f t="array" ref="C4221">_xlfn.TEXTSPLIT(_xlfn.TEXTJOIN("",FALSE,B4221,"*"),{" ","-"})</f>
        <v>Gorebyss*</v>
      </c>
      <c r="I4221">
        <f t="shared" si="65"/>
        <v>368</v>
      </c>
    </row>
    <row r="4222" spans="1:9" x14ac:dyDescent="0.25">
      <c r="A4222" t="s">
        <v>6032</v>
      </c>
      <c r="B4222" t="s">
        <v>3781</v>
      </c>
      <c r="C4222" t="str" cm="1">
        <f t="array" ref="C4222">_xlfn.TEXTSPLIT(_xlfn.TEXTJOIN("",FALSE,B4222,"*"),{" ","-"})</f>
        <v>Huntail*</v>
      </c>
      <c r="I4222">
        <f t="shared" si="65"/>
        <v>367</v>
      </c>
    </row>
    <row r="4223" spans="1:9" x14ac:dyDescent="0.25">
      <c r="A4223" t="s">
        <v>6033</v>
      </c>
      <c r="B4223" t="s">
        <v>1147</v>
      </c>
      <c r="C4223" t="str" cm="1">
        <f t="array" ref="C4223">_xlfn.TEXTSPLIT(_xlfn.TEXTJOIN("",FALSE,B4223,"*"),{" ","-"})</f>
        <v>Masquerain*</v>
      </c>
      <c r="I4223">
        <f t="shared" si="65"/>
        <v>284</v>
      </c>
    </row>
    <row r="4224" spans="1:9" x14ac:dyDescent="0.25">
      <c r="A4224" t="s">
        <v>6034</v>
      </c>
      <c r="B4224" t="s">
        <v>2794</v>
      </c>
      <c r="C4224" t="str" cm="1">
        <f t="array" ref="C4224">_xlfn.TEXTSPLIT(_xlfn.TEXTJOIN("",FALSE,B4224,"*"),{" ","-"})</f>
        <v>Metang*</v>
      </c>
      <c r="I4224">
        <f t="shared" si="65"/>
        <v>375</v>
      </c>
    </row>
    <row r="4225" spans="1:9" x14ac:dyDescent="0.25">
      <c r="A4225" t="s">
        <v>6035</v>
      </c>
      <c r="B4225" t="s">
        <v>53</v>
      </c>
      <c r="C4225" t="str" cm="1">
        <f t="array" ref="C4225">_xlfn.TEXTSPLIT(_xlfn.TEXTJOIN("",FALSE,B4225,"*"),{" ","-"})</f>
        <v>Ninetales*</v>
      </c>
      <c r="I4225">
        <f t="shared" si="65"/>
        <v>38</v>
      </c>
    </row>
    <row r="4226" spans="1:9" x14ac:dyDescent="0.25">
      <c r="A4226" t="s">
        <v>6036</v>
      </c>
      <c r="B4226" t="s">
        <v>5062</v>
      </c>
      <c r="C4226" t="str" cm="1">
        <f t="array" ref="C4226:D4226">_xlfn.TEXTSPLIT(_xlfn.TEXTJOIN("",FALSE,B4226,"*"),{" ","-"})</f>
        <v>Rain</v>
      </c>
      <c r="D4226" t="str">
        <v>Castform*</v>
      </c>
      <c r="I4226">
        <f t="shared" si="65"/>
        <v>351</v>
      </c>
    </row>
    <row r="4227" spans="1:9" x14ac:dyDescent="0.25">
      <c r="A4227" t="s">
        <v>6037</v>
      </c>
      <c r="B4227" t="s">
        <v>1203</v>
      </c>
      <c r="C4227" t="str" cm="1">
        <f t="array" ref="C4227">_xlfn.TEXTSPLIT(_xlfn.TEXTJOIN("",FALSE,B4227,"*"),{" ","-"})</f>
        <v>Relicanth*</v>
      </c>
      <c r="I4227">
        <f t="shared" ref="I4227:I4290" si="66">_xlfn.XLOOKUP(B4227,X$2:X$1093,V$2:V$1093, _xlfn.XLOOKUP(C4227,X$2:X$1093,V$2:V$1093, _xlfn.XLOOKUP(D4227,X$2:X$1093,V$2:V$1093, _xlfn.XLOOKUP(E4227,X$2:X$1093,V$2:V$1093, _xlfn.XLOOKUP(F4227,X$2:X$1093,V$2:V$1093, _xlfn.XLOOKUP(G4227,X$2:X$1093,V$2:V$1093, _xlfn.XLOOKUP(H4227,X$2:X$1093,V$2:V$1093, IF(ISNUMBER(SEARCH("sv", A4227)),"",""),2),2),2),2),2),2),2)</f>
        <v>369</v>
      </c>
    </row>
    <row r="4228" spans="1:9" x14ac:dyDescent="0.25">
      <c r="A4228" t="s">
        <v>6038</v>
      </c>
      <c r="B4228" t="s">
        <v>5067</v>
      </c>
      <c r="C4228" t="str" cm="1">
        <f t="array" ref="C4228:E4228">_xlfn.TEXTSPLIT(_xlfn.TEXTJOIN("",FALSE,B4228,"*"),{" ","-"})</f>
        <v>Snow</v>
      </c>
      <c r="D4228" t="str">
        <v>cloud</v>
      </c>
      <c r="E4228" t="str">
        <v>Castform*</v>
      </c>
      <c r="I4228">
        <f t="shared" si="66"/>
        <v>351</v>
      </c>
    </row>
    <row r="4229" spans="1:9" x14ac:dyDescent="0.25">
      <c r="A4229" t="s">
        <v>6039</v>
      </c>
      <c r="B4229" t="s">
        <v>5070</v>
      </c>
      <c r="C4229" t="str" cm="1">
        <f t="array" ref="C4229:D4229">_xlfn.TEXTSPLIT(_xlfn.TEXTJOIN("",FALSE,B4229,"*"),{" ","-"})</f>
        <v>Sunny</v>
      </c>
      <c r="D4229" t="str">
        <v>Castform*</v>
      </c>
      <c r="I4229">
        <f t="shared" si="66"/>
        <v>351</v>
      </c>
    </row>
    <row r="4230" spans="1:9" x14ac:dyDescent="0.25">
      <c r="A4230" t="s">
        <v>6040</v>
      </c>
      <c r="B4230" t="s">
        <v>1157</v>
      </c>
      <c r="C4230" t="str" cm="1">
        <f t="array" ref="C4230">_xlfn.TEXTSPLIT(_xlfn.TEXTJOIN("",FALSE,B4230,"*"),{" ","-"})</f>
        <v>Tropius*</v>
      </c>
      <c r="I4230">
        <f t="shared" si="66"/>
        <v>357</v>
      </c>
    </row>
    <row r="4231" spans="1:9" x14ac:dyDescent="0.25">
      <c r="A4231" t="s">
        <v>6041</v>
      </c>
      <c r="B4231" t="s">
        <v>2791</v>
      </c>
      <c r="C4231" t="str" cm="1">
        <f t="array" ref="C4231">_xlfn.TEXTSPLIT(_xlfn.TEXTJOIN("",FALSE,B4231,"*"),{" ","-"})</f>
        <v>Beldum*</v>
      </c>
      <c r="I4231">
        <f t="shared" si="66"/>
        <v>374</v>
      </c>
    </row>
    <row r="4232" spans="1:9" x14ac:dyDescent="0.25">
      <c r="A4232" t="s">
        <v>6042</v>
      </c>
      <c r="B4232" t="s">
        <v>2791</v>
      </c>
      <c r="C4232" t="str" cm="1">
        <f t="array" ref="C4232">_xlfn.TEXTSPLIT(_xlfn.TEXTJOIN("",FALSE,B4232,"*"),{" ","-"})</f>
        <v>Beldum*</v>
      </c>
      <c r="I4232">
        <f t="shared" si="66"/>
        <v>374</v>
      </c>
    </row>
    <row r="4233" spans="1:9" x14ac:dyDescent="0.25">
      <c r="A4233" t="s">
        <v>6043</v>
      </c>
      <c r="B4233" t="s">
        <v>4031</v>
      </c>
      <c r="C4233" t="str" cm="1">
        <f t="array" ref="C4233">_xlfn.TEXTSPLIT(_xlfn.TEXTJOIN("",FALSE,B4233,"*"),{" ","-"})</f>
        <v>Castform*</v>
      </c>
      <c r="I4233">
        <f t="shared" si="66"/>
        <v>351</v>
      </c>
    </row>
    <row r="4234" spans="1:9" x14ac:dyDescent="0.25">
      <c r="A4234" t="s">
        <v>6044</v>
      </c>
      <c r="B4234" t="s">
        <v>2247</v>
      </c>
      <c r="C4234" t="str" cm="1">
        <f t="array" ref="C4234">_xlfn.TEXTSPLIT(_xlfn.TEXTJOIN("",FALSE,B4234,"*"),{" ","-"})</f>
        <v>Claydol*</v>
      </c>
      <c r="I4234">
        <f t="shared" si="66"/>
        <v>344</v>
      </c>
    </row>
    <row r="4235" spans="1:9" x14ac:dyDescent="0.25">
      <c r="A4235" t="s">
        <v>6045</v>
      </c>
      <c r="B4235" t="s">
        <v>3680</v>
      </c>
      <c r="C4235" t="str" cm="1">
        <f t="array" ref="C4235">_xlfn.TEXTSPLIT(_xlfn.TEXTJOIN("",FALSE,B4235,"*"),{" ","-"})</f>
        <v>Corsola*</v>
      </c>
      <c r="I4235">
        <f t="shared" si="66"/>
        <v>222</v>
      </c>
    </row>
    <row r="4236" spans="1:9" x14ac:dyDescent="0.25">
      <c r="A4236" t="s">
        <v>6046</v>
      </c>
      <c r="B4236" t="s">
        <v>293</v>
      </c>
      <c r="C4236" t="str" cm="1">
        <f t="array" ref="C4236">_xlfn.TEXTSPLIT(_xlfn.TEXTJOIN("",FALSE,B4236,"*"),{" ","-"})</f>
        <v>Dodrio*</v>
      </c>
      <c r="I4236">
        <f t="shared" si="66"/>
        <v>85</v>
      </c>
    </row>
    <row r="4237" spans="1:9" x14ac:dyDescent="0.25">
      <c r="A4237" t="s">
        <v>6047</v>
      </c>
      <c r="B4237" t="s">
        <v>1197</v>
      </c>
      <c r="C4237" t="str" cm="1">
        <f t="array" ref="C4237">_xlfn.TEXTSPLIT(_xlfn.TEXTJOIN("",FALSE,B4237,"*"),{" ","-"})</f>
        <v>Glalie*</v>
      </c>
      <c r="I4237">
        <f t="shared" si="66"/>
        <v>362</v>
      </c>
    </row>
    <row r="4238" spans="1:9" x14ac:dyDescent="0.25">
      <c r="A4238" t="s">
        <v>6048</v>
      </c>
      <c r="B4238" t="s">
        <v>268</v>
      </c>
      <c r="C4238" t="str" cm="1">
        <f t="array" ref="C4238">_xlfn.TEXTSPLIT(_xlfn.TEXTJOIN("",FALSE,B4238,"*"),{" ","-"})</f>
        <v>Gloom*</v>
      </c>
      <c r="I4238">
        <f t="shared" si="66"/>
        <v>44</v>
      </c>
    </row>
    <row r="4239" spans="1:9" x14ac:dyDescent="0.25">
      <c r="A4239" t="s">
        <v>6049</v>
      </c>
      <c r="B4239" t="s">
        <v>440</v>
      </c>
      <c r="C4239" t="str" cm="1">
        <f t="array" ref="C4239">_xlfn.TEXTSPLIT(_xlfn.TEXTJOIN("",FALSE,B4239,"*"),{" ","-"})</f>
        <v>Golbat*</v>
      </c>
      <c r="I4239">
        <f t="shared" si="66"/>
        <v>42</v>
      </c>
    </row>
    <row r="4240" spans="1:9" x14ac:dyDescent="0.25">
      <c r="A4240" t="s">
        <v>6050</v>
      </c>
      <c r="B4240" t="s">
        <v>861</v>
      </c>
      <c r="C4240" t="str" cm="1">
        <f t="array" ref="C4240">_xlfn.TEXTSPLIT(_xlfn.TEXTJOIN("",FALSE,B4240,"*"),{" ","-"})</f>
        <v>Igglybuff*</v>
      </c>
      <c r="I4240">
        <f t="shared" si="66"/>
        <v>174</v>
      </c>
    </row>
    <row r="4241" spans="1:9" x14ac:dyDescent="0.25">
      <c r="A4241" t="s">
        <v>6051</v>
      </c>
      <c r="B4241" t="s">
        <v>2772</v>
      </c>
      <c r="C4241" t="str" cm="1">
        <f t="array" ref="C4241">_xlfn.TEXTSPLIT(_xlfn.TEXTJOIN("",FALSE,B4241,"*"),{" ","-"})</f>
        <v>Lanturn*</v>
      </c>
      <c r="I4241">
        <f t="shared" si="66"/>
        <v>171</v>
      </c>
    </row>
    <row r="4242" spans="1:9" x14ac:dyDescent="0.25">
      <c r="A4242" t="s">
        <v>6052</v>
      </c>
      <c r="B4242" t="s">
        <v>2700</v>
      </c>
      <c r="C4242" t="str" cm="1">
        <f t="array" ref="C4242">_xlfn.TEXTSPLIT(_xlfn.TEXTJOIN("",FALSE,B4242,"*"),{" ","-"})</f>
        <v>Loudred*</v>
      </c>
      <c r="I4242">
        <f t="shared" si="66"/>
        <v>294</v>
      </c>
    </row>
    <row r="4243" spans="1:9" x14ac:dyDescent="0.25">
      <c r="A4243" t="s">
        <v>6053</v>
      </c>
      <c r="B4243" t="s">
        <v>3834</v>
      </c>
      <c r="C4243" t="str" cm="1">
        <f t="array" ref="C4243">_xlfn.TEXTSPLIT(_xlfn.TEXTJOIN("",FALSE,B4243,"*"),{" ","-"})</f>
        <v>Luvdisc*</v>
      </c>
      <c r="I4243">
        <f t="shared" si="66"/>
        <v>370</v>
      </c>
    </row>
    <row r="4244" spans="1:9" x14ac:dyDescent="0.25">
      <c r="A4244" t="s">
        <v>6054</v>
      </c>
      <c r="B4244" t="s">
        <v>40</v>
      </c>
      <c r="C4244" t="str" cm="1">
        <f t="array" ref="C4244">_xlfn.TEXTSPLIT(_xlfn.TEXTJOIN("",FALSE,B4244,"*"),{" ","-"})</f>
        <v>Machoke*</v>
      </c>
      <c r="I4244">
        <f t="shared" si="66"/>
        <v>67</v>
      </c>
    </row>
    <row r="4245" spans="1:9" x14ac:dyDescent="0.25">
      <c r="A4245" t="s">
        <v>6055</v>
      </c>
      <c r="B4245" t="s">
        <v>3296</v>
      </c>
      <c r="C4245" t="str" cm="1">
        <f t="array" ref="C4245">_xlfn.TEXTSPLIT(_xlfn.TEXTJOIN("",FALSE,B4245,"*"),{" ","-"})</f>
        <v>Medicham*</v>
      </c>
      <c r="I4245">
        <f t="shared" si="66"/>
        <v>308</v>
      </c>
    </row>
    <row r="4246" spans="1:9" x14ac:dyDescent="0.25">
      <c r="A4246" t="s">
        <v>6056</v>
      </c>
      <c r="B4246" t="s">
        <v>2794</v>
      </c>
      <c r="C4246" t="str" cm="1">
        <f t="array" ref="C4246">_xlfn.TEXTSPLIT(_xlfn.TEXTJOIN("",FALSE,B4246,"*"),{" ","-"})</f>
        <v>Metang*</v>
      </c>
      <c r="I4246">
        <f t="shared" si="66"/>
        <v>375</v>
      </c>
    </row>
    <row r="4247" spans="1:9" x14ac:dyDescent="0.25">
      <c r="A4247" t="s">
        <v>6057</v>
      </c>
      <c r="B4247" t="s">
        <v>2794</v>
      </c>
      <c r="C4247" t="str" cm="1">
        <f t="array" ref="C4247">_xlfn.TEXTSPLIT(_xlfn.TEXTJOIN("",FALSE,B4247,"*"),{" ","-"})</f>
        <v>Metang*</v>
      </c>
      <c r="I4247">
        <f t="shared" si="66"/>
        <v>375</v>
      </c>
    </row>
    <row r="4248" spans="1:9" x14ac:dyDescent="0.25">
      <c r="A4248" t="s">
        <v>6058</v>
      </c>
      <c r="B4248" t="s">
        <v>1959</v>
      </c>
      <c r="C4248" t="str" cm="1">
        <f t="array" ref="C4248">_xlfn.TEXTSPLIT(_xlfn.TEXTJOIN("",FALSE,B4248,"*"),{" ","-"})</f>
        <v>Nuzleaf*</v>
      </c>
      <c r="I4248">
        <f t="shared" si="66"/>
        <v>274</v>
      </c>
    </row>
    <row r="4249" spans="1:9" x14ac:dyDescent="0.25">
      <c r="A4249" t="s">
        <v>6059</v>
      </c>
      <c r="B4249" t="s">
        <v>332</v>
      </c>
      <c r="C4249" t="str" cm="1">
        <f t="array" ref="C4249">_xlfn.TEXTSPLIT(_xlfn.TEXTJOIN("",FALSE,B4249,"*"),{" ","-"})</f>
        <v>Rhydon*</v>
      </c>
      <c r="I4249">
        <f t="shared" si="66"/>
        <v>112</v>
      </c>
    </row>
    <row r="4250" spans="1:9" x14ac:dyDescent="0.25">
      <c r="A4250" t="s">
        <v>6060</v>
      </c>
      <c r="B4250" t="s">
        <v>2187</v>
      </c>
      <c r="C4250" t="str" cm="1">
        <f t="array" ref="C4250">_xlfn.TEXTSPLIT(_xlfn.TEXTJOIN("",FALSE,B4250,"*"),{" ","-"})</f>
        <v>Sealeo*</v>
      </c>
      <c r="I4250">
        <f t="shared" si="66"/>
        <v>364</v>
      </c>
    </row>
    <row r="4251" spans="1:9" x14ac:dyDescent="0.25">
      <c r="A4251" t="s">
        <v>6061</v>
      </c>
      <c r="B4251" t="s">
        <v>2507</v>
      </c>
      <c r="C4251" t="str" cm="1">
        <f t="array" ref="C4251">_xlfn.TEXTSPLIT(_xlfn.TEXTJOIN("",FALSE,B4251,"*"),{" ","-"})</f>
        <v>Spinda*</v>
      </c>
      <c r="I4251">
        <f t="shared" si="66"/>
        <v>327</v>
      </c>
    </row>
    <row r="4252" spans="1:9" x14ac:dyDescent="0.25">
      <c r="A4252" t="s">
        <v>6062</v>
      </c>
      <c r="B4252" t="s">
        <v>205</v>
      </c>
      <c r="C4252" t="str" cm="1">
        <f t="array" ref="C4252">_xlfn.TEXTSPLIT(_xlfn.TEXTJOIN("",FALSE,B4252,"*"),{" ","-"})</f>
        <v>Starmie*</v>
      </c>
      <c r="I4252">
        <f t="shared" si="66"/>
        <v>121</v>
      </c>
    </row>
    <row r="4253" spans="1:9" x14ac:dyDescent="0.25">
      <c r="A4253" t="s">
        <v>6063</v>
      </c>
      <c r="B4253" t="s">
        <v>4065</v>
      </c>
      <c r="C4253" t="str" cm="1">
        <f t="array" ref="C4253">_xlfn.TEXTSPLIT(_xlfn.TEXTJOIN("",FALSE,B4253,"*"),{" ","-"})</f>
        <v>Swalot*</v>
      </c>
      <c r="I4253">
        <f t="shared" si="66"/>
        <v>317</v>
      </c>
    </row>
    <row r="4254" spans="1:9" x14ac:dyDescent="0.25">
      <c r="A4254" t="s">
        <v>6064</v>
      </c>
      <c r="B4254" t="s">
        <v>476</v>
      </c>
      <c r="C4254" t="str" cm="1">
        <f t="array" ref="C4254">_xlfn.TEXTSPLIT(_xlfn.TEXTJOIN("",FALSE,B4254,"*"),{" ","-"})</f>
        <v>Tentacruel*</v>
      </c>
      <c r="I4254">
        <f t="shared" si="66"/>
        <v>73</v>
      </c>
    </row>
    <row r="4255" spans="1:9" x14ac:dyDescent="0.25">
      <c r="A4255" t="s">
        <v>6065</v>
      </c>
      <c r="B4255" t="s">
        <v>2244</v>
      </c>
      <c r="C4255" t="str" cm="1">
        <f t="array" ref="C4255">_xlfn.TEXTSPLIT(_xlfn.TEXTJOIN("",FALSE,B4255,"*"),{" ","-"})</f>
        <v>Baltoy*</v>
      </c>
      <c r="I4255">
        <f t="shared" si="66"/>
        <v>343</v>
      </c>
    </row>
    <row r="4256" spans="1:9" x14ac:dyDescent="0.25">
      <c r="A4256" t="s">
        <v>6066</v>
      </c>
      <c r="B4256" t="s">
        <v>2244</v>
      </c>
      <c r="C4256" t="str" cm="1">
        <f t="array" ref="C4256">_xlfn.TEXTSPLIT(_xlfn.TEXTJOIN("",FALSE,B4256,"*"),{" ","-"})</f>
        <v>Baltoy*</v>
      </c>
      <c r="I4256">
        <f t="shared" si="66"/>
        <v>343</v>
      </c>
    </row>
    <row r="4257" spans="1:9" x14ac:dyDescent="0.25">
      <c r="A4257" t="s">
        <v>6067</v>
      </c>
      <c r="B4257" t="s">
        <v>2791</v>
      </c>
      <c r="C4257" t="str" cm="1">
        <f t="array" ref="C4257">_xlfn.TEXTSPLIT(_xlfn.TEXTJOIN("",FALSE,B4257,"*"),{" ","-"})</f>
        <v>Beldum*</v>
      </c>
      <c r="I4257">
        <f t="shared" si="66"/>
        <v>374</v>
      </c>
    </row>
    <row r="4258" spans="1:9" x14ac:dyDescent="0.25">
      <c r="A4258" t="s">
        <v>6068</v>
      </c>
      <c r="B4258" t="s">
        <v>3128</v>
      </c>
      <c r="C4258" t="str" cm="1">
        <f t="array" ref="C4258">_xlfn.TEXTSPLIT(_xlfn.TEXTJOIN("",FALSE,B4258,"*"),{" ","-"})</f>
        <v>Chikorita*</v>
      </c>
      <c r="I4258">
        <f t="shared" si="66"/>
        <v>152</v>
      </c>
    </row>
    <row r="4259" spans="1:9" x14ac:dyDescent="0.25">
      <c r="A4259" t="s">
        <v>6069</v>
      </c>
      <c r="B4259" t="s">
        <v>2409</v>
      </c>
      <c r="C4259" t="str" cm="1">
        <f t="array" ref="C4259">_xlfn.TEXTSPLIT(_xlfn.TEXTJOIN("",FALSE,B4259,"*"),{" ","-"})</f>
        <v>Chinchou*</v>
      </c>
      <c r="I4259">
        <f t="shared" si="66"/>
        <v>170</v>
      </c>
    </row>
    <row r="4260" spans="1:9" x14ac:dyDescent="0.25">
      <c r="A4260" t="s">
        <v>6070</v>
      </c>
      <c r="B4260" t="s">
        <v>2409</v>
      </c>
      <c r="C4260" t="str" cm="1">
        <f t="array" ref="C4260">_xlfn.TEXTSPLIT(_xlfn.TEXTJOIN("",FALSE,B4260,"*"),{" ","-"})</f>
        <v>Chinchou*</v>
      </c>
      <c r="I4260">
        <f t="shared" si="66"/>
        <v>170</v>
      </c>
    </row>
    <row r="4261" spans="1:9" x14ac:dyDescent="0.25">
      <c r="A4261" t="s">
        <v>6071</v>
      </c>
      <c r="B4261" t="s">
        <v>3776</v>
      </c>
      <c r="C4261" t="str" cm="1">
        <f t="array" ref="C4261">_xlfn.TEXTSPLIT(_xlfn.TEXTJOIN("",FALSE,B4261,"*"),{" ","-"})</f>
        <v>Clamperl*</v>
      </c>
      <c r="I4261">
        <f t="shared" si="66"/>
        <v>366</v>
      </c>
    </row>
    <row r="4262" spans="1:9" x14ac:dyDescent="0.25">
      <c r="A4262" t="s">
        <v>6072</v>
      </c>
      <c r="B4262" t="s">
        <v>3143</v>
      </c>
      <c r="C4262" t="str" cm="1">
        <f t="array" ref="C4262">_xlfn.TEXTSPLIT(_xlfn.TEXTJOIN("",FALSE,B4262,"*"),{" ","-"})</f>
        <v>Cyndaquil*</v>
      </c>
      <c r="I4262">
        <f t="shared" si="66"/>
        <v>155</v>
      </c>
    </row>
    <row r="4263" spans="1:9" x14ac:dyDescent="0.25">
      <c r="A4263" t="s">
        <v>6073</v>
      </c>
      <c r="B4263" t="s">
        <v>166</v>
      </c>
      <c r="C4263" t="str" cm="1">
        <f t="array" ref="C4263">_xlfn.TEXTSPLIT(_xlfn.TEXTJOIN("",FALSE,B4263,"*"),{" ","-"})</f>
        <v>Doduo*</v>
      </c>
      <c r="I4263">
        <f t="shared" si="66"/>
        <v>84</v>
      </c>
    </row>
    <row r="4264" spans="1:9" x14ac:dyDescent="0.25">
      <c r="A4264" t="s">
        <v>6074</v>
      </c>
      <c r="B4264" t="s">
        <v>2178</v>
      </c>
      <c r="C4264" t="str" cm="1">
        <f t="array" ref="C4264">_xlfn.TEXTSPLIT(_xlfn.TEXTJOIN("",FALSE,B4264,"*"),{" ","-"})</f>
        <v>Feebas*</v>
      </c>
      <c r="I4264">
        <f t="shared" si="66"/>
        <v>349</v>
      </c>
    </row>
    <row r="4265" spans="1:9" x14ac:dyDescent="0.25">
      <c r="A4265" t="s">
        <v>6075</v>
      </c>
      <c r="B4265" t="s">
        <v>4067</v>
      </c>
      <c r="C4265" t="str" cm="1">
        <f t="array" ref="C4265">_xlfn.TEXTSPLIT(_xlfn.TEXTJOIN("",FALSE,B4265,"*"),{" ","-"})</f>
        <v>Gulpin*</v>
      </c>
      <c r="I4265">
        <f t="shared" si="66"/>
        <v>316</v>
      </c>
    </row>
    <row r="4266" spans="1:9" x14ac:dyDescent="0.25">
      <c r="A4266" t="s">
        <v>6076</v>
      </c>
      <c r="B4266" t="s">
        <v>272</v>
      </c>
      <c r="C4266" t="str" cm="1">
        <f t="array" ref="C4266">_xlfn.TEXTSPLIT(_xlfn.TEXTJOIN("",FALSE,B4266,"*"),{" ","-"})</f>
        <v>Jigglypuff*</v>
      </c>
      <c r="I4266">
        <f t="shared" si="66"/>
        <v>39</v>
      </c>
    </row>
    <row r="4267" spans="1:9" x14ac:dyDescent="0.25">
      <c r="A4267" t="s">
        <v>6077</v>
      </c>
      <c r="B4267" t="s">
        <v>130</v>
      </c>
      <c r="C4267" t="str" cm="1">
        <f t="array" ref="C4267">_xlfn.TEXTSPLIT(_xlfn.TEXTJOIN("",FALSE,B4267,"*"),{" ","-"})</f>
        <v>Machop*</v>
      </c>
      <c r="I4267">
        <f t="shared" si="66"/>
        <v>66</v>
      </c>
    </row>
    <row r="4268" spans="1:9" x14ac:dyDescent="0.25">
      <c r="A4268" t="s">
        <v>6078</v>
      </c>
      <c r="B4268" t="s">
        <v>3298</v>
      </c>
      <c r="C4268" t="str" cm="1">
        <f t="array" ref="C4268">_xlfn.TEXTSPLIT(_xlfn.TEXTJOIN("",FALSE,B4268,"*"),{" ","-"})</f>
        <v>Meditite*</v>
      </c>
      <c r="I4268">
        <f t="shared" si="66"/>
        <v>307</v>
      </c>
    </row>
    <row r="4269" spans="1:9" x14ac:dyDescent="0.25">
      <c r="A4269" t="s">
        <v>6079</v>
      </c>
      <c r="B4269" t="s">
        <v>3298</v>
      </c>
      <c r="C4269" t="str" cm="1">
        <f t="array" ref="C4269">_xlfn.TEXTSPLIT(_xlfn.TEXTJOIN("",FALSE,B4269,"*"),{" ","-"})</f>
        <v>Meditite*</v>
      </c>
      <c r="I4269">
        <f t="shared" si="66"/>
        <v>307</v>
      </c>
    </row>
    <row r="4270" spans="1:9" x14ac:dyDescent="0.25">
      <c r="A4270" t="s">
        <v>6080</v>
      </c>
      <c r="B4270" t="s">
        <v>1440</v>
      </c>
      <c r="C4270" t="str" cm="1">
        <f t="array" ref="C4270">_xlfn.TEXTSPLIT(_xlfn.TEXTJOIN("",FALSE,B4270,"*"),{" ","-"})</f>
        <v>Minun*</v>
      </c>
      <c r="I4270">
        <f t="shared" si="66"/>
        <v>312</v>
      </c>
    </row>
    <row r="4271" spans="1:9" x14ac:dyDescent="0.25">
      <c r="A4271" t="s">
        <v>6081</v>
      </c>
      <c r="B4271" t="s">
        <v>305</v>
      </c>
      <c r="C4271" t="str" cm="1">
        <f t="array" ref="C4271">_xlfn.TEXTSPLIT(_xlfn.TEXTJOIN("",FALSE,B4271,"*"),{" ","-"})</f>
        <v>Oddish*</v>
      </c>
      <c r="I4271">
        <f t="shared" si="66"/>
        <v>43</v>
      </c>
    </row>
    <row r="4272" spans="1:9" x14ac:dyDescent="0.25">
      <c r="A4272" t="s">
        <v>6082</v>
      </c>
      <c r="B4272" t="s">
        <v>1437</v>
      </c>
      <c r="C4272" t="str" cm="1">
        <f t="array" ref="C4272">_xlfn.TEXTSPLIT(_xlfn.TEXTJOIN("",FALSE,B4272,"*"),{" ","-"})</f>
        <v>Plusle*</v>
      </c>
      <c r="I4272">
        <f t="shared" si="66"/>
        <v>311</v>
      </c>
    </row>
    <row r="4273" spans="1:9" x14ac:dyDescent="0.25">
      <c r="A4273" t="s">
        <v>6083</v>
      </c>
      <c r="B4273" t="s">
        <v>334</v>
      </c>
      <c r="C4273" t="str" cm="1">
        <f t="array" ref="C4273">_xlfn.TEXTSPLIT(_xlfn.TEXTJOIN("",FALSE,B4273,"*"),{" ","-"})</f>
        <v>Rhyhorn*</v>
      </c>
      <c r="I4273">
        <f t="shared" si="66"/>
        <v>111</v>
      </c>
    </row>
    <row r="4274" spans="1:9" x14ac:dyDescent="0.25">
      <c r="A4274" t="s">
        <v>6084</v>
      </c>
      <c r="B4274" t="s">
        <v>1871</v>
      </c>
      <c r="C4274" t="str" cm="1">
        <f t="array" ref="C4274">_xlfn.TEXTSPLIT(_xlfn.TEXTJOIN("",FALSE,B4274,"*"),{" ","-"})</f>
        <v>Seedot*</v>
      </c>
      <c r="I4274">
        <f t="shared" si="66"/>
        <v>273</v>
      </c>
    </row>
    <row r="4275" spans="1:9" x14ac:dyDescent="0.25">
      <c r="A4275" t="s">
        <v>6085</v>
      </c>
      <c r="B4275" t="s">
        <v>3590</v>
      </c>
      <c r="C4275" t="str" cm="1">
        <f t="array" ref="C4275">_xlfn.TEXTSPLIT(_xlfn.TEXTJOIN("",FALSE,B4275,"*"),{" ","-"})</f>
        <v>Shuppet*</v>
      </c>
      <c r="I4275">
        <f t="shared" si="66"/>
        <v>353</v>
      </c>
    </row>
    <row r="4276" spans="1:9" x14ac:dyDescent="0.25">
      <c r="A4276" t="s">
        <v>6086</v>
      </c>
      <c r="B4276" t="s">
        <v>1194</v>
      </c>
      <c r="C4276" t="str" cm="1">
        <f t="array" ref="C4276">_xlfn.TEXTSPLIT(_xlfn.TEXTJOIN("",FALSE,B4276,"*"),{" ","-"})</f>
        <v>Snorunt*</v>
      </c>
      <c r="I4276">
        <f t="shared" si="66"/>
        <v>361</v>
      </c>
    </row>
    <row r="4277" spans="1:9" x14ac:dyDescent="0.25">
      <c r="A4277" t="s">
        <v>6087</v>
      </c>
      <c r="B4277" t="s">
        <v>2184</v>
      </c>
      <c r="C4277" t="str" cm="1">
        <f t="array" ref="C4277">_xlfn.TEXTSPLIT(_xlfn.TEXTJOIN("",FALSE,B4277,"*"),{" ","-"})</f>
        <v>Spheal*</v>
      </c>
      <c r="I4277">
        <f t="shared" si="66"/>
        <v>363</v>
      </c>
    </row>
    <row r="4278" spans="1:9" x14ac:dyDescent="0.25">
      <c r="A4278" t="s">
        <v>6088</v>
      </c>
      <c r="B4278" t="s">
        <v>207</v>
      </c>
      <c r="C4278" t="str" cm="1">
        <f t="array" ref="C4278">_xlfn.TEXTSPLIT(_xlfn.TEXTJOIN("",FALSE,B4278,"*"),{" ","-"})</f>
        <v>Staryu*</v>
      </c>
      <c r="I4278">
        <f t="shared" si="66"/>
        <v>120</v>
      </c>
    </row>
    <row r="4279" spans="1:9" x14ac:dyDescent="0.25">
      <c r="A4279" t="s">
        <v>6089</v>
      </c>
      <c r="B4279" t="s">
        <v>1144</v>
      </c>
      <c r="C4279" t="str" cm="1">
        <f t="array" ref="C4279">_xlfn.TEXTSPLIT(_xlfn.TEXTJOIN("",FALSE,B4279,"*"),{" ","-"})</f>
        <v>Surskit*</v>
      </c>
      <c r="I4279">
        <f t="shared" si="66"/>
        <v>283</v>
      </c>
    </row>
    <row r="4280" spans="1:9" x14ac:dyDescent="0.25">
      <c r="A4280" t="s">
        <v>6090</v>
      </c>
      <c r="B4280" t="s">
        <v>478</v>
      </c>
      <c r="C4280" t="str" cm="1">
        <f t="array" ref="C4280">_xlfn.TEXTSPLIT(_xlfn.TEXTJOIN("",FALSE,B4280,"*"),{" ","-"})</f>
        <v>Tentacool*</v>
      </c>
      <c r="I4280">
        <f t="shared" si="66"/>
        <v>72</v>
      </c>
    </row>
    <row r="4281" spans="1:9" x14ac:dyDescent="0.25">
      <c r="A4281" t="s">
        <v>6091</v>
      </c>
      <c r="B4281" t="s">
        <v>843</v>
      </c>
      <c r="C4281" t="str" cm="1">
        <f t="array" ref="C4281">_xlfn.TEXTSPLIT(_xlfn.TEXTJOIN("",FALSE,B4281,"*"),{" ","-"})</f>
        <v>Togepi*</v>
      </c>
      <c r="I4281">
        <f t="shared" si="66"/>
        <v>175</v>
      </c>
    </row>
    <row r="4282" spans="1:9" x14ac:dyDescent="0.25">
      <c r="A4282" t="s">
        <v>6092</v>
      </c>
      <c r="B4282" t="s">
        <v>3131</v>
      </c>
      <c r="C4282" t="str" cm="1">
        <f t="array" ref="C4282">_xlfn.TEXTSPLIT(_xlfn.TEXTJOIN("",FALSE,B4282,"*"),{" ","-"})</f>
        <v>Totodile*</v>
      </c>
      <c r="I4282">
        <f t="shared" si="66"/>
        <v>158</v>
      </c>
    </row>
    <row r="4283" spans="1:9" x14ac:dyDescent="0.25">
      <c r="A4283" t="s">
        <v>6093</v>
      </c>
      <c r="B4283" t="s">
        <v>89</v>
      </c>
      <c r="C4283" t="str" cm="1">
        <f t="array" ref="C4283">_xlfn.TEXTSPLIT(_xlfn.TEXTJOIN("",FALSE,B4283,"*"),{" ","-"})</f>
        <v>Voltorb*</v>
      </c>
      <c r="I4283">
        <f t="shared" si="66"/>
        <v>100</v>
      </c>
    </row>
    <row r="4284" spans="1:9" x14ac:dyDescent="0.25">
      <c r="A4284" t="s">
        <v>6094</v>
      </c>
      <c r="B4284" t="s">
        <v>55</v>
      </c>
      <c r="C4284" t="str" cm="1">
        <f t="array" ref="C4284">_xlfn.TEXTSPLIT(_xlfn.TEXTJOIN("",FALSE,B4284,"*"),{" ","-"})</f>
        <v>Vulpix*</v>
      </c>
      <c r="I4284">
        <f t="shared" si="66"/>
        <v>37</v>
      </c>
    </row>
    <row r="4285" spans="1:9" x14ac:dyDescent="0.25">
      <c r="A4285" t="s">
        <v>6095</v>
      </c>
      <c r="B4285" t="s">
        <v>2697</v>
      </c>
      <c r="C4285" t="str" cm="1">
        <f t="array" ref="C4285">_xlfn.TEXTSPLIT(_xlfn.TEXTJOIN("",FALSE,B4285,"*"),{" ","-"})</f>
        <v>Whismur*</v>
      </c>
      <c r="I4285">
        <f t="shared" si="66"/>
        <v>293</v>
      </c>
    </row>
    <row r="4286" spans="1:9" x14ac:dyDescent="0.25">
      <c r="A4286" t="s">
        <v>6096</v>
      </c>
      <c r="B4286" t="s">
        <v>442</v>
      </c>
      <c r="C4286" t="str" cm="1">
        <f t="array" ref="C4286">_xlfn.TEXTSPLIT(_xlfn.TEXTJOIN("",FALSE,B4286,"*"),{" ","-"})</f>
        <v>Zubat*</v>
      </c>
      <c r="I4286">
        <f t="shared" si="66"/>
        <v>41</v>
      </c>
    </row>
    <row r="4287" spans="1:9" x14ac:dyDescent="0.25">
      <c r="A4287" t="s">
        <v>6097</v>
      </c>
      <c r="B4287" t="s">
        <v>5467</v>
      </c>
      <c r="C4287" t="str" cm="1">
        <f t="array" ref="C4287:D4287">_xlfn.TEXTSPLIT(_xlfn.TEXTJOIN("",FALSE,B4287,"*"),{" ","-"})</f>
        <v>Groudon</v>
      </c>
      <c r="D4287" t="str">
        <v>ex*</v>
      </c>
      <c r="I4287">
        <f t="shared" si="66"/>
        <v>383</v>
      </c>
    </row>
    <row r="4288" spans="1:9" x14ac:dyDescent="0.25">
      <c r="A4288" t="s">
        <v>6098</v>
      </c>
      <c r="B4288" t="s">
        <v>5471</v>
      </c>
      <c r="C4288" t="str" cm="1">
        <f t="array" ref="C4288:D4288">_xlfn.TEXTSPLIT(_xlfn.TEXTJOIN("",FALSE,B4288,"*"),{" ","-"})</f>
        <v>Kyogre</v>
      </c>
      <c r="D4288" t="str">
        <v>ex*</v>
      </c>
      <c r="I4288">
        <f t="shared" si="66"/>
        <v>382</v>
      </c>
    </row>
    <row r="4289" spans="1:9" x14ac:dyDescent="0.25">
      <c r="A4289" t="s">
        <v>6099</v>
      </c>
      <c r="B4289" t="s">
        <v>5705</v>
      </c>
      <c r="C4289" t="str" cm="1">
        <f t="array" ref="C4289:D4289">_xlfn.TEXTSPLIT(_xlfn.TEXTJOIN("",FALSE,B4289,"*"),{" ","-"})</f>
        <v>Metagross</v>
      </c>
      <c r="D4289" t="str">
        <v>ex*</v>
      </c>
      <c r="I4289">
        <f t="shared" si="66"/>
        <v>376</v>
      </c>
    </row>
    <row r="4290" spans="1:9" x14ac:dyDescent="0.25">
      <c r="A4290" t="s">
        <v>6100</v>
      </c>
      <c r="B4290" t="s">
        <v>6101</v>
      </c>
      <c r="C4290" t="str" cm="1">
        <f t="array" ref="C4290:D4290">_xlfn.TEXTSPLIT(_xlfn.TEXTJOIN("",FALSE,B4290,"*"),{" ","-"})</f>
        <v>Ninetales</v>
      </c>
      <c r="D4290" t="str">
        <v>ex*</v>
      </c>
      <c r="I4290">
        <f t="shared" si="66"/>
        <v>38</v>
      </c>
    </row>
    <row r="4291" spans="1:9" x14ac:dyDescent="0.25">
      <c r="A4291" t="s">
        <v>6102</v>
      </c>
      <c r="B4291" t="s">
        <v>6103</v>
      </c>
      <c r="C4291" t="str" cm="1">
        <f t="array" ref="C4291:D4291">_xlfn.TEXTSPLIT(_xlfn.TEXTJOIN("",FALSE,B4291,"*"),{" ","-"})</f>
        <v>Regice</v>
      </c>
      <c r="D4291" t="str">
        <v>ex*</v>
      </c>
      <c r="I4291">
        <f t="shared" ref="I4291:I4354" si="67">_xlfn.XLOOKUP(B4291,X$2:X$1093,V$2:V$1093, _xlfn.XLOOKUP(C4291,X$2:X$1093,V$2:V$1093, _xlfn.XLOOKUP(D4291,X$2:X$1093,V$2:V$1093, _xlfn.XLOOKUP(E4291,X$2:X$1093,V$2:V$1093, _xlfn.XLOOKUP(F4291,X$2:X$1093,V$2:V$1093, _xlfn.XLOOKUP(G4291,X$2:X$1093,V$2:V$1093, _xlfn.XLOOKUP(H4291,X$2:X$1093,V$2:V$1093, IF(ISNUMBER(SEARCH("sv", A4291)),"",""),2),2),2),2),2),2),2)</f>
        <v>378</v>
      </c>
    </row>
    <row r="4292" spans="1:9" x14ac:dyDescent="0.25">
      <c r="A4292" t="s">
        <v>6104</v>
      </c>
      <c r="B4292" t="s">
        <v>6105</v>
      </c>
      <c r="C4292" t="str" cm="1">
        <f t="array" ref="C4292:D4292">_xlfn.TEXTSPLIT(_xlfn.TEXTJOIN("",FALSE,B4292,"*"),{" ","-"})</f>
        <v>Regirock</v>
      </c>
      <c r="D4292" t="str">
        <v>ex*</v>
      </c>
      <c r="I4292">
        <f t="shared" si="67"/>
        <v>377</v>
      </c>
    </row>
    <row r="4293" spans="1:9" x14ac:dyDescent="0.25">
      <c r="A4293" t="s">
        <v>6106</v>
      </c>
      <c r="B4293" t="s">
        <v>6107</v>
      </c>
      <c r="C4293" t="str" cm="1">
        <f t="array" ref="C4293:D4293">_xlfn.TEXTSPLIT(_xlfn.TEXTJOIN("",FALSE,B4293,"*"),{" ","-"})</f>
        <v>Registeel</v>
      </c>
      <c r="D4293" t="str">
        <v>ex*</v>
      </c>
      <c r="I4293">
        <f t="shared" si="67"/>
        <v>379</v>
      </c>
    </row>
    <row r="4294" spans="1:9" x14ac:dyDescent="0.25">
      <c r="A4294" t="s">
        <v>6108</v>
      </c>
      <c r="B4294" t="s">
        <v>6109</v>
      </c>
      <c r="C4294" t="str" cm="1">
        <f t="array" ref="C4294:D4294">_xlfn.TEXTSPLIT(_xlfn.TEXTJOIN("",FALSE,B4294,"*"),{" ","-"})</f>
        <v>Vileplume</v>
      </c>
      <c r="D4294" t="str">
        <v>ex*</v>
      </c>
      <c r="I4294">
        <f t="shared" si="67"/>
        <v>45</v>
      </c>
    </row>
    <row r="4295" spans="1:9" x14ac:dyDescent="0.25">
      <c r="A4295" t="s">
        <v>6110</v>
      </c>
      <c r="B4295" t="s">
        <v>6111</v>
      </c>
      <c r="C4295" t="str" cm="1">
        <f t="array" ref="C4295:D4295">_xlfn.TEXTSPLIT(_xlfn.TEXTJOIN("",FALSE,B4295,"*"),{" ","-"})</f>
        <v>Wigglytuff</v>
      </c>
      <c r="D4295" t="str">
        <v>ex*</v>
      </c>
      <c r="I4295">
        <f t="shared" si="67"/>
        <v>40</v>
      </c>
    </row>
    <row r="4296" spans="1:9" x14ac:dyDescent="0.25">
      <c r="A4296" t="s">
        <v>6112</v>
      </c>
      <c r="B4296" t="s">
        <v>3013</v>
      </c>
      <c r="C4296" t="str" cm="1">
        <f t="array" ref="C4296">_xlfn.TEXTSPLIT(_xlfn.TEXTJOIN("",FALSE,B4296,"*"),{" ","-"})</f>
        <v>Groudon*</v>
      </c>
      <c r="I4296">
        <f t="shared" si="67"/>
        <v>383</v>
      </c>
    </row>
    <row r="4297" spans="1:9" x14ac:dyDescent="0.25">
      <c r="A4297" t="s">
        <v>6113</v>
      </c>
      <c r="B4297" t="s">
        <v>72</v>
      </c>
      <c r="C4297" t="str" cm="1">
        <f t="array" ref="C4297">_xlfn.TEXTSPLIT(_xlfn.TEXTJOIN("",FALSE,B4297,"*"),{" ","-"})</f>
        <v>Beedrill*</v>
      </c>
      <c r="I4297">
        <f t="shared" si="67"/>
        <v>15</v>
      </c>
    </row>
    <row r="4298" spans="1:9" x14ac:dyDescent="0.25">
      <c r="A4298" t="s">
        <v>6114</v>
      </c>
      <c r="B4298" t="s">
        <v>290</v>
      </c>
      <c r="C4298" t="str" cm="1">
        <f t="array" ref="C4298">_xlfn.TEXTSPLIT(_xlfn.TEXTJOIN("",FALSE,B4298,"*"),{" ","-"})</f>
        <v>Butterfree*</v>
      </c>
      <c r="I4298">
        <f t="shared" si="67"/>
        <v>12</v>
      </c>
    </row>
    <row r="4299" spans="1:9" x14ac:dyDescent="0.25">
      <c r="A4299" t="s">
        <v>6115</v>
      </c>
      <c r="B4299" t="s">
        <v>102</v>
      </c>
      <c r="C4299" t="str" cm="1">
        <f t="array" ref="C4299">_xlfn.TEXTSPLIT(_xlfn.TEXTJOIN("",FALSE,B4299,"*"),{" ","-"})</f>
        <v>Dewgong*</v>
      </c>
      <c r="I4299">
        <f t="shared" si="67"/>
        <v>87</v>
      </c>
    </row>
    <row r="4300" spans="1:9" x14ac:dyDescent="0.25">
      <c r="A4300" t="s">
        <v>6116</v>
      </c>
      <c r="B4300" t="s">
        <v>383</v>
      </c>
      <c r="C4300" t="str" cm="1">
        <f t="array" ref="C4300">_xlfn.TEXTSPLIT(_xlfn.TEXTJOIN("",FALSE,B4300,"*"),{" ","-"})</f>
        <v>Ditto*</v>
      </c>
      <c r="I4300">
        <f t="shared" si="67"/>
        <v>132</v>
      </c>
    </row>
    <row r="4301" spans="1:9" x14ac:dyDescent="0.25">
      <c r="A4301" t="s">
        <v>6117</v>
      </c>
      <c r="B4301" t="s">
        <v>296</v>
      </c>
      <c r="C4301" t="str" cm="1">
        <f t="array" ref="C4301">_xlfn.TEXTSPLIT(_xlfn.TEXTJOIN("",FALSE,B4301,"*"),{" ","-"})</f>
        <v>Exeggutor*</v>
      </c>
      <c r="I4301">
        <f t="shared" si="67"/>
        <v>103</v>
      </c>
    </row>
    <row r="4302" spans="1:9" x14ac:dyDescent="0.25">
      <c r="A4302" t="s">
        <v>6118</v>
      </c>
      <c r="B4302" t="s">
        <v>231</v>
      </c>
      <c r="C4302" t="str" cm="1">
        <f t="array" ref="C4302">_xlfn.TEXTSPLIT(_xlfn.TEXTJOIN("",FALSE,B4302,"*"),{" ","-"})</f>
        <v>Kangaskhan*</v>
      </c>
      <c r="I4302">
        <f t="shared" si="67"/>
        <v>115</v>
      </c>
    </row>
    <row r="4303" spans="1:9" x14ac:dyDescent="0.25">
      <c r="A4303" t="s">
        <v>6119</v>
      </c>
      <c r="B4303" t="s">
        <v>310</v>
      </c>
      <c r="C4303" t="str" cm="1">
        <f t="array" ref="C4303">_xlfn.TEXTSPLIT(_xlfn.TEXTJOIN("",FALSE,B4303,"*"),{" ","-"})</f>
        <v>Marowak*</v>
      </c>
      <c r="I4303">
        <f t="shared" si="67"/>
        <v>105</v>
      </c>
    </row>
    <row r="4304" spans="1:9" x14ac:dyDescent="0.25">
      <c r="A4304" t="s">
        <v>6120</v>
      </c>
      <c r="B4304" t="s">
        <v>49</v>
      </c>
      <c r="C4304" t="str" cm="1">
        <f t="array" ref="C4304">_xlfn.TEXTSPLIT(_xlfn.TEXTJOIN("",FALSE,B4304,"*"),{" ","-"})</f>
        <v>Nidoking*</v>
      </c>
      <c r="I4304">
        <f t="shared" si="67"/>
        <v>34</v>
      </c>
    </row>
    <row r="4305" spans="1:9" x14ac:dyDescent="0.25">
      <c r="A4305" t="s">
        <v>6121</v>
      </c>
      <c r="B4305" t="s">
        <v>238</v>
      </c>
      <c r="C4305" t="str" cm="1">
        <f t="array" ref="C4305">_xlfn.TEXTSPLIT(_xlfn.TEXTJOIN("",FALSE,B4305,"*"),{" ","-"})</f>
        <v>Nidoqueen*</v>
      </c>
      <c r="I4305">
        <f t="shared" si="67"/>
        <v>31</v>
      </c>
    </row>
    <row r="4306" spans="1:9" x14ac:dyDescent="0.25">
      <c r="A4306" t="s">
        <v>6122</v>
      </c>
      <c r="B4306" t="s">
        <v>242</v>
      </c>
      <c r="C4306" t="str" cm="1">
        <f t="array" ref="C4306">_xlfn.TEXTSPLIT(_xlfn.TEXTJOIN("",FALSE,B4306,"*"),{" ","-"})</f>
        <v>Pidgeot*</v>
      </c>
      <c r="I4306">
        <f t="shared" si="67"/>
        <v>18</v>
      </c>
    </row>
    <row r="4307" spans="1:9" x14ac:dyDescent="0.25">
      <c r="A4307" t="s">
        <v>6123</v>
      </c>
      <c r="B4307" t="s">
        <v>57</v>
      </c>
      <c r="C4307" t="str" cm="1">
        <f t="array" ref="C4307">_xlfn.TEXTSPLIT(_xlfn.TEXTJOIN("",FALSE,B4307,"*"),{" ","-"})</f>
        <v>Poliwrath*</v>
      </c>
      <c r="I4307">
        <f t="shared" si="67"/>
        <v>62</v>
      </c>
    </row>
    <row r="4308" spans="1:9" x14ac:dyDescent="0.25">
      <c r="A4308" t="s">
        <v>6124</v>
      </c>
      <c r="B4308" t="s">
        <v>61</v>
      </c>
      <c r="C4308" t="str" cm="1">
        <f t="array" ref="C4308">_xlfn.TEXTSPLIT(_xlfn.TEXTJOIN("",FALSE,B4308,"*"),{" ","-"})</f>
        <v>Raichu*</v>
      </c>
      <c r="I4308">
        <f t="shared" si="67"/>
        <v>26</v>
      </c>
    </row>
    <row r="4309" spans="1:9" x14ac:dyDescent="0.25">
      <c r="A4309" t="s">
        <v>6125</v>
      </c>
      <c r="B4309" t="s">
        <v>329</v>
      </c>
      <c r="C4309" t="str" cm="1">
        <f t="array" ref="C4309">_xlfn.TEXTSPLIT(_xlfn.TEXTJOIN("",FALSE,B4309,"*"),{" ","-"})</f>
        <v>Rapidash*</v>
      </c>
      <c r="I4309">
        <f t="shared" si="67"/>
        <v>78</v>
      </c>
    </row>
    <row r="4310" spans="1:9" x14ac:dyDescent="0.25">
      <c r="A4310" t="s">
        <v>6126</v>
      </c>
      <c r="B4310" t="s">
        <v>472</v>
      </c>
      <c r="C4310" t="str" cm="1">
        <f t="array" ref="C4310">_xlfn.TEXTSPLIT(_xlfn.TEXTJOIN("",FALSE,B4310,"*"),{" ","-"})</f>
        <v>Slowbro*</v>
      </c>
      <c r="I4310">
        <f t="shared" si="67"/>
        <v>80</v>
      </c>
    </row>
    <row r="4311" spans="1:9" x14ac:dyDescent="0.25">
      <c r="A4311" t="s">
        <v>6127</v>
      </c>
      <c r="B4311" t="s">
        <v>251</v>
      </c>
      <c r="C4311" t="str" cm="1">
        <f t="array" ref="C4311">_xlfn.TEXTSPLIT(_xlfn.TEXTJOIN("",FALSE,B4311,"*"),{" ","-"})</f>
        <v>Snorlax*</v>
      </c>
      <c r="I4311">
        <f t="shared" si="67"/>
        <v>143</v>
      </c>
    </row>
    <row r="4312" spans="1:9" x14ac:dyDescent="0.25">
      <c r="A4312" t="s">
        <v>6128</v>
      </c>
      <c r="B4312" t="s">
        <v>340</v>
      </c>
      <c r="C4312" t="str" cm="1">
        <f t="array" ref="C4312">_xlfn.TEXTSPLIT(_xlfn.TEXTJOIN("",FALSE,B4312,"*"),{" ","-"})</f>
        <v>Tauros*</v>
      </c>
      <c r="I4312">
        <f t="shared" si="67"/>
        <v>128</v>
      </c>
    </row>
    <row r="4313" spans="1:9" x14ac:dyDescent="0.25">
      <c r="A4313" t="s">
        <v>6129</v>
      </c>
      <c r="B4313" t="s">
        <v>262</v>
      </c>
      <c r="C4313" t="str" cm="1">
        <f t="array" ref="C4313">_xlfn.TEXTSPLIT(_xlfn.TEXTJOIN("",FALSE,B4313,"*"),{" ","-"})</f>
        <v>Victreebel*</v>
      </c>
      <c r="I4313">
        <f t="shared" si="67"/>
        <v>71</v>
      </c>
    </row>
    <row r="4314" spans="1:9" x14ac:dyDescent="0.25">
      <c r="A4314" t="s">
        <v>6130</v>
      </c>
      <c r="B4314" t="s">
        <v>95</v>
      </c>
      <c r="C4314" t="str" cm="1">
        <f t="array" ref="C4314">_xlfn.TEXTSPLIT(_xlfn.TEXTJOIN("",FALSE,B4314,"*"),{" ","-"})</f>
        <v>Arcanine*</v>
      </c>
      <c r="I4314">
        <f t="shared" si="67"/>
        <v>59</v>
      </c>
    </row>
    <row r="4315" spans="1:9" x14ac:dyDescent="0.25">
      <c r="A4315" t="s">
        <v>6131</v>
      </c>
      <c r="B4315" t="s">
        <v>17</v>
      </c>
      <c r="C4315" t="str" cm="1">
        <f t="array" ref="C4315">_xlfn.TEXTSPLIT(_xlfn.TEXTJOIN("",FALSE,B4315,"*"),{" ","-"})</f>
        <v>Chansey*</v>
      </c>
      <c r="I4315">
        <f t="shared" si="67"/>
        <v>113</v>
      </c>
    </row>
    <row r="4316" spans="1:9" x14ac:dyDescent="0.25">
      <c r="A4316" t="s">
        <v>6132</v>
      </c>
      <c r="B4316" t="s">
        <v>435</v>
      </c>
      <c r="C4316" t="str" cm="1">
        <f t="array" ref="C4316">_xlfn.TEXTSPLIT(_xlfn.TEXTJOIN("",FALSE,B4316,"*"),{" ","-"})</f>
        <v>Cloyster*</v>
      </c>
      <c r="I4316">
        <f t="shared" si="67"/>
        <v>91</v>
      </c>
    </row>
    <row r="4317" spans="1:9" x14ac:dyDescent="0.25">
      <c r="A4317" t="s">
        <v>6133</v>
      </c>
      <c r="B4317" t="s">
        <v>293</v>
      </c>
      <c r="C4317" t="str" cm="1">
        <f t="array" ref="C4317">_xlfn.TEXTSPLIT(_xlfn.TEXTJOIN("",FALSE,B4317,"*"),{" ","-"})</f>
        <v>Dodrio*</v>
      </c>
      <c r="I4317">
        <f t="shared" si="67"/>
        <v>85</v>
      </c>
    </row>
    <row r="4318" spans="1:9" x14ac:dyDescent="0.25">
      <c r="A4318" t="s">
        <v>6134</v>
      </c>
      <c r="B4318" t="s">
        <v>80</v>
      </c>
      <c r="C4318" t="str" cm="1">
        <f t="array" ref="C4318">_xlfn.TEXTSPLIT(_xlfn.TEXTJOIN("",FALSE,B4318,"*"),{" ","-"})</f>
        <v>Dugtrio*</v>
      </c>
      <c r="I4318">
        <f t="shared" si="67"/>
        <v>51</v>
      </c>
    </row>
    <row r="4319" spans="1:9" x14ac:dyDescent="0.25">
      <c r="A4319" t="s">
        <v>6135</v>
      </c>
      <c r="B4319" t="s">
        <v>108</v>
      </c>
      <c r="C4319" t="str" cm="1">
        <f t="array" ref="C4319">_xlfn.TEXTSPLIT(_xlfn.TEXTJOIN("",FALSE,B4319,"*"),{" ","-"})</f>
        <v>Farfetch'd*</v>
      </c>
      <c r="I4319">
        <f t="shared" si="67"/>
        <v>83</v>
      </c>
    </row>
    <row r="4320" spans="1:9" x14ac:dyDescent="0.25">
      <c r="A4320" t="s">
        <v>6136</v>
      </c>
      <c r="B4320" t="s">
        <v>300</v>
      </c>
      <c r="C4320" t="str" cm="1">
        <f t="array" ref="C4320">_xlfn.TEXTSPLIT(_xlfn.TEXTJOIN("",FALSE,B4320,"*"),{" ","-"})</f>
        <v>Fearow*</v>
      </c>
      <c r="I4320">
        <f t="shared" si="67"/>
        <v>22</v>
      </c>
    </row>
    <row r="4321" spans="1:9" x14ac:dyDescent="0.25">
      <c r="A4321" t="s">
        <v>6137</v>
      </c>
      <c r="B4321" t="s">
        <v>396</v>
      </c>
      <c r="C4321" t="str" cm="1">
        <f t="array" ref="C4321">_xlfn.TEXTSPLIT(_xlfn.TEXTJOIN("",FALSE,B4321,"*"),{" ","-"})</f>
        <v>Hypno*</v>
      </c>
      <c r="I4321">
        <f t="shared" si="67"/>
        <v>97</v>
      </c>
    </row>
    <row r="4322" spans="1:9" x14ac:dyDescent="0.25">
      <c r="A4322" t="s">
        <v>6138</v>
      </c>
      <c r="B4322" t="s">
        <v>455</v>
      </c>
      <c r="C4322" t="str" cm="1">
        <f t="array" ref="C4322">_xlfn.TEXTSPLIT(_xlfn.TEXTJOIN("",FALSE,B4322,"*"),{" ","-"})</f>
        <v>Kingler*</v>
      </c>
      <c r="I4322">
        <f t="shared" si="67"/>
        <v>99</v>
      </c>
    </row>
    <row r="4323" spans="1:9" x14ac:dyDescent="0.25">
      <c r="A4323" t="s">
        <v>6139</v>
      </c>
      <c r="B4323" t="s">
        <v>42</v>
      </c>
      <c r="C4323" t="str" cm="1">
        <f t="array" ref="C4323">_xlfn.TEXTSPLIT(_xlfn.TEXTJOIN("",FALSE,B4323,"*"),{" ","-"})</f>
        <v>Magneton*</v>
      </c>
      <c r="I4323">
        <f t="shared" si="67"/>
        <v>82</v>
      </c>
    </row>
    <row r="4324" spans="1:9" x14ac:dyDescent="0.25">
      <c r="A4324" t="s">
        <v>6140</v>
      </c>
      <c r="B4324" t="s">
        <v>325</v>
      </c>
      <c r="C4324" t="str" cm="1">
        <f t="array" ref="C4324">_xlfn.TEXTSPLIT(_xlfn.TEXTJOIN("",FALSE,B4324,"*"),{" ","-"})</f>
        <v>Primeape*</v>
      </c>
      <c r="I4324">
        <f t="shared" si="67"/>
        <v>57</v>
      </c>
    </row>
    <row r="4325" spans="1:9" x14ac:dyDescent="0.25">
      <c r="A4325" t="s">
        <v>6141</v>
      </c>
      <c r="B4325" t="s">
        <v>248</v>
      </c>
      <c r="C4325" t="str" cm="1">
        <f t="array" ref="C4325">_xlfn.TEXTSPLIT(_xlfn.TEXTJOIN("",FALSE,B4325,"*"),{" ","-"})</f>
        <v>Scyther*</v>
      </c>
      <c r="I4325">
        <f t="shared" si="67"/>
        <v>123</v>
      </c>
    </row>
    <row r="4326" spans="1:9" x14ac:dyDescent="0.25">
      <c r="A4326" t="s">
        <v>6142</v>
      </c>
      <c r="B4326" t="s">
        <v>211</v>
      </c>
      <c r="C4326" t="str" cm="1">
        <f t="array" ref="C4326">_xlfn.TEXTSPLIT(_xlfn.TEXTJOIN("",FALSE,B4326,"*"),{" ","-"})</f>
        <v>Tangela*</v>
      </c>
      <c r="I4326">
        <f t="shared" si="67"/>
        <v>114</v>
      </c>
    </row>
    <row r="4327" spans="1:9" x14ac:dyDescent="0.25">
      <c r="A4327" t="s">
        <v>6143</v>
      </c>
      <c r="B4327" t="s">
        <v>25</v>
      </c>
      <c r="C4327" t="str" cm="1">
        <f t="array" ref="C4327">_xlfn.TEXTSPLIT(_xlfn.TEXTJOIN("",FALSE,B4327,"*"),{" ","-"})</f>
        <v>Charmeleon*</v>
      </c>
      <c r="I4327">
        <f t="shared" si="67"/>
        <v>5</v>
      </c>
    </row>
    <row r="4328" spans="1:9" x14ac:dyDescent="0.25">
      <c r="A4328" t="s">
        <v>6144</v>
      </c>
      <c r="B4328" t="s">
        <v>169</v>
      </c>
      <c r="C4328" t="str" cm="1">
        <f t="array" ref="C4328">_xlfn.TEXTSPLIT(_xlfn.TEXTJOIN("",FALSE,B4328,"*"),{" ","-"})</f>
        <v>Drowzee*</v>
      </c>
      <c r="I4328">
        <f t="shared" si="67"/>
        <v>96</v>
      </c>
    </row>
    <row r="4329" spans="1:9" x14ac:dyDescent="0.25">
      <c r="A4329" t="s">
        <v>6145</v>
      </c>
      <c r="B4329" t="s">
        <v>298</v>
      </c>
      <c r="C4329" t="str" cm="1">
        <f t="array" ref="C4329">_xlfn.TEXTSPLIT(_xlfn.TEXTJOIN("",FALSE,B4329,"*"),{" ","-"})</f>
        <v>Exeggcute*</v>
      </c>
      <c r="I4329">
        <f t="shared" si="67"/>
        <v>102</v>
      </c>
    </row>
    <row r="4330" spans="1:9" x14ac:dyDescent="0.25">
      <c r="A4330" t="s">
        <v>6146</v>
      </c>
      <c r="B4330" t="s">
        <v>113</v>
      </c>
      <c r="C4330" t="str" cm="1">
        <f t="array" ref="C4330">_xlfn.TEXTSPLIT(_xlfn.TEXTJOIN("",FALSE,B4330,"*"),{" ","-"})</f>
        <v>Haunter*</v>
      </c>
      <c r="I4330">
        <f t="shared" si="67"/>
        <v>93</v>
      </c>
    </row>
    <row r="4331" spans="1:9" x14ac:dyDescent="0.25">
      <c r="A4331" t="s">
        <v>6147</v>
      </c>
      <c r="B4331" t="s">
        <v>67</v>
      </c>
      <c r="C4331" t="str" cm="1">
        <f t="array" ref="C4331">_xlfn.TEXTSPLIT(_xlfn.TEXTJOIN("",FALSE,B4331,"*"),{" ","-"})</f>
        <v>Ivysaur*</v>
      </c>
      <c r="I4331">
        <f t="shared" si="67"/>
        <v>2</v>
      </c>
    </row>
    <row r="4332" spans="1:9" x14ac:dyDescent="0.25">
      <c r="A4332" t="s">
        <v>6148</v>
      </c>
      <c r="B4332" t="s">
        <v>74</v>
      </c>
      <c r="C4332" t="str" cm="1">
        <f t="array" ref="C4332">_xlfn.TEXTSPLIT(_xlfn.TEXTJOIN("",FALSE,B4332,"*"),{" ","-"})</f>
        <v>Kakuna*</v>
      </c>
      <c r="I4332">
        <f t="shared" si="67"/>
        <v>14</v>
      </c>
    </row>
    <row r="4333" spans="1:9" x14ac:dyDescent="0.25">
      <c r="A4333" t="s">
        <v>6149</v>
      </c>
      <c r="B4333" t="s">
        <v>307</v>
      </c>
      <c r="C4333" t="str" cm="1">
        <f t="array" ref="C4333">_xlfn.TEXTSPLIT(_xlfn.TEXTJOIN("",FALSE,B4333,"*"),{" ","-"})</f>
        <v>Lickitung*</v>
      </c>
      <c r="I4333">
        <f t="shared" si="67"/>
        <v>108</v>
      </c>
    </row>
    <row r="4334" spans="1:9" x14ac:dyDescent="0.25">
      <c r="A4334" t="s">
        <v>6150</v>
      </c>
      <c r="B4334" t="s">
        <v>327</v>
      </c>
      <c r="C4334" t="str" cm="1">
        <f t="array" ref="C4334">_xlfn.TEXTSPLIT(_xlfn.TEXTJOIN("",FALSE,B4334,"*"),{" ","-"})</f>
        <v>Mankey*</v>
      </c>
      <c r="I4334">
        <f t="shared" si="67"/>
        <v>56</v>
      </c>
    </row>
    <row r="4335" spans="1:9" x14ac:dyDescent="0.25">
      <c r="A4335" t="s">
        <v>6151</v>
      </c>
      <c r="B4335" t="s">
        <v>181</v>
      </c>
      <c r="C4335" t="str" cm="1">
        <f t="array" ref="C4335">_xlfn.TEXTSPLIT(_xlfn.TEXTJOIN("",FALSE,B4335,"*"),{" ","-"})</f>
        <v>Metapod*</v>
      </c>
      <c r="I4335">
        <f t="shared" si="67"/>
        <v>11</v>
      </c>
    </row>
    <row r="4336" spans="1:9" x14ac:dyDescent="0.25">
      <c r="A4336" t="s">
        <v>6152</v>
      </c>
      <c r="B4336" t="s">
        <v>240</v>
      </c>
      <c r="C4336" t="str" cm="1">
        <f t="array" ref="C4336">_xlfn.TEXTSPLIT(_xlfn.TEXTJOIN("",FALSE,B4336,"*"),{" ","-"})</f>
        <v>Nidorina*</v>
      </c>
      <c r="I4336">
        <f t="shared" si="67"/>
        <v>30</v>
      </c>
    </row>
    <row r="4337" spans="1:9" x14ac:dyDescent="0.25">
      <c r="A4337" t="s">
        <v>6153</v>
      </c>
      <c r="B4337" t="s">
        <v>51</v>
      </c>
      <c r="C4337" t="str" cm="1">
        <f t="array" ref="C4337">_xlfn.TEXTSPLIT(_xlfn.TEXTJOIN("",FALSE,B4337,"*"),{" ","-"})</f>
        <v>Nidorino*</v>
      </c>
      <c r="I4337">
        <f t="shared" si="67"/>
        <v>33</v>
      </c>
    </row>
    <row r="4338" spans="1:9" x14ac:dyDescent="0.25">
      <c r="A4338" t="s">
        <v>6154</v>
      </c>
      <c r="B4338" t="s">
        <v>186</v>
      </c>
      <c r="C4338" t="str" cm="1">
        <f t="array" ref="C4338">_xlfn.TEXTSPLIT(_xlfn.TEXTJOIN("",FALSE,B4338,"*"),{" ","-"})</f>
        <v>Onix*</v>
      </c>
      <c r="I4338">
        <f t="shared" si="67"/>
        <v>95</v>
      </c>
    </row>
    <row r="4339" spans="1:9" x14ac:dyDescent="0.25">
      <c r="A4339" t="s">
        <v>6155</v>
      </c>
      <c r="B4339" t="s">
        <v>317</v>
      </c>
      <c r="C4339" t="str" cm="1">
        <f t="array" ref="C4339">_xlfn.TEXTSPLIT(_xlfn.TEXTJOIN("",FALSE,B4339,"*"),{" ","-"})</f>
        <v>Parasect*</v>
      </c>
      <c r="I4339">
        <f t="shared" si="67"/>
        <v>47</v>
      </c>
    </row>
    <row r="4340" spans="1:9" x14ac:dyDescent="0.25">
      <c r="A4340" t="s">
        <v>6156</v>
      </c>
      <c r="B4340" t="s">
        <v>321</v>
      </c>
      <c r="C4340" t="str" cm="1">
        <f t="array" ref="C4340">_xlfn.TEXTSPLIT(_xlfn.TEXTJOIN("",FALSE,B4340,"*"),{" ","-"})</f>
        <v>Persian*</v>
      </c>
      <c r="I4340">
        <f t="shared" si="67"/>
        <v>53</v>
      </c>
    </row>
    <row r="4341" spans="1:9" x14ac:dyDescent="0.25">
      <c r="A4341" t="s">
        <v>6157</v>
      </c>
      <c r="B4341" t="s">
        <v>91</v>
      </c>
      <c r="C4341" t="str" cm="1">
        <f t="array" ref="C4341">_xlfn.TEXTSPLIT(_xlfn.TEXTJOIN("",FALSE,B4341,"*"),{" ","-"})</f>
        <v>Pidgeotto*</v>
      </c>
      <c r="I4341">
        <f t="shared" si="67"/>
        <v>17</v>
      </c>
    </row>
    <row r="4342" spans="1:9" x14ac:dyDescent="0.25">
      <c r="A4342" t="s">
        <v>6158</v>
      </c>
      <c r="B4342" t="s">
        <v>59</v>
      </c>
      <c r="C4342" t="str" cm="1">
        <f t="array" ref="C4342">_xlfn.TEXTSPLIT(_xlfn.TEXTJOIN("",FALSE,B4342,"*"),{" ","-"})</f>
        <v>Poliwhirl*</v>
      </c>
      <c r="I4342">
        <f t="shared" si="67"/>
        <v>61</v>
      </c>
    </row>
    <row r="4343" spans="1:9" x14ac:dyDescent="0.25">
      <c r="A4343" t="s">
        <v>6159</v>
      </c>
      <c r="B4343" t="s">
        <v>143</v>
      </c>
      <c r="C4343" t="str" cm="1">
        <f t="array" ref="C4343">_xlfn.TEXTSPLIT(_xlfn.TEXTJOIN("",FALSE,B4343,"*"),{" ","-"})</f>
        <v>Porygon*</v>
      </c>
      <c r="I4343">
        <f t="shared" si="67"/>
        <v>137</v>
      </c>
    </row>
    <row r="4344" spans="1:9" x14ac:dyDescent="0.25">
      <c r="A4344" t="s">
        <v>6160</v>
      </c>
      <c r="B4344" t="s">
        <v>146</v>
      </c>
      <c r="C4344" t="str" cm="1">
        <f t="array" ref="C4344">_xlfn.TEXTSPLIT(_xlfn.TEXTJOIN("",FALSE,B4344,"*"),{" ","-"})</f>
        <v>Raticate*</v>
      </c>
      <c r="I4344">
        <f t="shared" si="67"/>
        <v>20</v>
      </c>
    </row>
    <row r="4345" spans="1:9" x14ac:dyDescent="0.25">
      <c r="A4345" t="s">
        <v>6161</v>
      </c>
      <c r="B4345" t="s">
        <v>258</v>
      </c>
      <c r="C4345" t="str" cm="1">
        <f t="array" ref="C4345">_xlfn.TEXTSPLIT(_xlfn.TEXTJOIN("",FALSE,B4345,"*"),{" ","-"})</f>
        <v>Venomoth*</v>
      </c>
      <c r="I4345">
        <f t="shared" si="67"/>
        <v>49</v>
      </c>
    </row>
    <row r="4346" spans="1:9" x14ac:dyDescent="0.25">
      <c r="A4346" t="s">
        <v>6162</v>
      </c>
      <c r="B4346" t="s">
        <v>14</v>
      </c>
      <c r="C4346" t="str" cm="1">
        <f t="array" ref="C4346">_xlfn.TEXTSPLIT(_xlfn.TEXTJOIN("",FALSE,B4346,"*"),{" ","-"})</f>
        <v>Wartortle*</v>
      </c>
      <c r="I4346">
        <f t="shared" si="67"/>
        <v>8</v>
      </c>
    </row>
    <row r="4347" spans="1:9" x14ac:dyDescent="0.25">
      <c r="A4347" t="s">
        <v>6163</v>
      </c>
      <c r="B4347" t="s">
        <v>264</v>
      </c>
      <c r="C4347" t="str" cm="1">
        <f t="array" ref="C4347">_xlfn.TEXTSPLIT(_xlfn.TEXTJOIN("",FALSE,B4347,"*"),{" ","-"})</f>
        <v>Weepinbell*</v>
      </c>
      <c r="I4347">
        <f t="shared" si="67"/>
        <v>70</v>
      </c>
    </row>
    <row r="4348" spans="1:9" x14ac:dyDescent="0.25">
      <c r="A4348" t="s">
        <v>6164</v>
      </c>
      <c r="B4348" t="s">
        <v>270</v>
      </c>
      <c r="C4348" t="str" cm="1">
        <f t="array" ref="C4348">_xlfn.TEXTSPLIT(_xlfn.TEXTJOIN("",FALSE,B4348,"*"),{" ","-"})</f>
        <v>Wigglytuff*</v>
      </c>
      <c r="I4348">
        <f t="shared" si="67"/>
        <v>40</v>
      </c>
    </row>
    <row r="4349" spans="1:9" x14ac:dyDescent="0.25">
      <c r="A4349" t="s">
        <v>6165</v>
      </c>
      <c r="B4349" t="s">
        <v>344</v>
      </c>
      <c r="C4349" t="str" cm="1">
        <f t="array" ref="C4349">_xlfn.TEXTSPLIT(_xlfn.TEXTJOIN("",FALSE,B4349,"*"),{" ","-"})</f>
        <v>Bellsprout*</v>
      </c>
      <c r="I4349">
        <f t="shared" si="67"/>
        <v>69</v>
      </c>
    </row>
    <row r="4350" spans="1:9" x14ac:dyDescent="0.25">
      <c r="A4350" t="s">
        <v>6166</v>
      </c>
      <c r="B4350" t="s">
        <v>118</v>
      </c>
      <c r="C4350" t="str" cm="1">
        <f t="array" ref="C4350">_xlfn.TEXTSPLIT(_xlfn.TEXTJOIN("",FALSE,B4350,"*"),{" ","-"})</f>
        <v>Bulbasaur*</v>
      </c>
      <c r="I4350">
        <f t="shared" si="67"/>
        <v>1</v>
      </c>
    </row>
    <row r="4351" spans="1:9" x14ac:dyDescent="0.25">
      <c r="A4351" t="s">
        <v>6167</v>
      </c>
      <c r="B4351" t="s">
        <v>118</v>
      </c>
      <c r="C4351" t="str" cm="1">
        <f t="array" ref="C4351">_xlfn.TEXTSPLIT(_xlfn.TEXTJOIN("",FALSE,B4351,"*"),{" ","-"})</f>
        <v>Bulbasaur*</v>
      </c>
      <c r="I4351">
        <f t="shared" si="67"/>
        <v>1</v>
      </c>
    </row>
    <row r="4352" spans="1:9" x14ac:dyDescent="0.25">
      <c r="A4352" t="s">
        <v>6168</v>
      </c>
      <c r="B4352" t="s">
        <v>159</v>
      </c>
      <c r="C4352" t="str" cm="1">
        <f t="array" ref="C4352">_xlfn.TEXTSPLIT(_xlfn.TEXTJOIN("",FALSE,B4352,"*"),{" ","-"})</f>
        <v>Caterpie*</v>
      </c>
      <c r="I4352">
        <f t="shared" si="67"/>
        <v>10</v>
      </c>
    </row>
    <row r="4353" spans="1:9" x14ac:dyDescent="0.25">
      <c r="A4353" t="s">
        <v>6169</v>
      </c>
      <c r="B4353" t="s">
        <v>100</v>
      </c>
      <c r="C4353" t="str" cm="1">
        <f t="array" ref="C4353">_xlfn.TEXTSPLIT(_xlfn.TEXTJOIN("",FALSE,B4353,"*"),{" ","-"})</f>
        <v>Charmander*</v>
      </c>
      <c r="I4353">
        <f t="shared" si="67"/>
        <v>4</v>
      </c>
    </row>
    <row r="4354" spans="1:9" x14ac:dyDescent="0.25">
      <c r="A4354" t="s">
        <v>6170</v>
      </c>
      <c r="B4354" t="s">
        <v>100</v>
      </c>
      <c r="C4354" t="str" cm="1">
        <f t="array" ref="C4354">_xlfn.TEXTSPLIT(_xlfn.TEXTJOIN("",FALSE,B4354,"*"),{" ","-"})</f>
        <v>Charmander*</v>
      </c>
      <c r="I4354">
        <f t="shared" si="67"/>
        <v>4</v>
      </c>
    </row>
    <row r="4355" spans="1:9" x14ac:dyDescent="0.25">
      <c r="A4355" t="s">
        <v>6171</v>
      </c>
      <c r="B4355" t="s">
        <v>27</v>
      </c>
      <c r="C4355" t="str" cm="1">
        <f t="array" ref="C4355">_xlfn.TEXTSPLIT(_xlfn.TEXTJOIN("",FALSE,B4355,"*"),{" ","-"})</f>
        <v>Clefairy*</v>
      </c>
      <c r="I4355">
        <f t="shared" ref="I4355:I4418" si="68">_xlfn.XLOOKUP(B4355,X$2:X$1093,V$2:V$1093, _xlfn.XLOOKUP(C4355,X$2:X$1093,V$2:V$1093, _xlfn.XLOOKUP(D4355,X$2:X$1093,V$2:V$1093, _xlfn.XLOOKUP(E4355,X$2:X$1093,V$2:V$1093, _xlfn.XLOOKUP(F4355,X$2:X$1093,V$2:V$1093, _xlfn.XLOOKUP(G4355,X$2:X$1093,V$2:V$1093, _xlfn.XLOOKUP(H4355,X$2:X$1093,V$2:V$1093, IF(ISNUMBER(SEARCH("sv", A4355)),"",""),2),2),2),2),2),2),2)</f>
        <v>35</v>
      </c>
    </row>
    <row r="4356" spans="1:9" x14ac:dyDescent="0.25">
      <c r="A4356" t="s">
        <v>6172</v>
      </c>
      <c r="B4356" t="s">
        <v>312</v>
      </c>
      <c r="C4356" t="str" cm="1">
        <f t="array" ref="C4356">_xlfn.TEXTSPLIT(_xlfn.TEXTJOIN("",FALSE,B4356,"*"),{" ","-"})</f>
        <v>Cubone*</v>
      </c>
      <c r="I4356">
        <f t="shared" si="68"/>
        <v>104</v>
      </c>
    </row>
    <row r="4357" spans="1:9" x14ac:dyDescent="0.25">
      <c r="A4357" t="s">
        <v>6173</v>
      </c>
      <c r="B4357" t="s">
        <v>82</v>
      </c>
      <c r="C4357" t="str" cm="1">
        <f t="array" ref="C4357">_xlfn.TEXTSPLIT(_xlfn.TEXTJOIN("",FALSE,B4357,"*"),{" ","-"})</f>
        <v>Diglett*</v>
      </c>
      <c r="I4357">
        <f t="shared" si="68"/>
        <v>50</v>
      </c>
    </row>
    <row r="4358" spans="1:9" x14ac:dyDescent="0.25">
      <c r="A4358" t="s">
        <v>6174</v>
      </c>
      <c r="B4358" t="s">
        <v>166</v>
      </c>
      <c r="C4358" t="str" cm="1">
        <f t="array" ref="C4358">_xlfn.TEXTSPLIT(_xlfn.TEXTJOIN("",FALSE,B4358,"*"),{" ","-"})</f>
        <v>Doduo*</v>
      </c>
      <c r="I4358">
        <f t="shared" si="68"/>
        <v>84</v>
      </c>
    </row>
    <row r="4359" spans="1:9" x14ac:dyDescent="0.25">
      <c r="A4359" t="s">
        <v>6175</v>
      </c>
      <c r="B4359" t="s">
        <v>115</v>
      </c>
      <c r="C4359" t="str" cm="1">
        <f t="array" ref="C4359">_xlfn.TEXTSPLIT(_xlfn.TEXTJOIN("",FALSE,B4359,"*"),{" ","-"})</f>
        <v>Gastly*</v>
      </c>
      <c r="I4359">
        <f t="shared" si="68"/>
        <v>92</v>
      </c>
    </row>
    <row r="4360" spans="1:9" x14ac:dyDescent="0.25">
      <c r="A4360" t="s">
        <v>6176</v>
      </c>
      <c r="B4360" t="s">
        <v>97</v>
      </c>
      <c r="C4360" t="str" cm="1">
        <f t="array" ref="C4360">_xlfn.TEXTSPLIT(_xlfn.TEXTJOIN("",FALSE,B4360,"*"),{" ","-"})</f>
        <v>Growlithe*</v>
      </c>
      <c r="I4360">
        <f t="shared" si="68"/>
        <v>58</v>
      </c>
    </row>
    <row r="4361" spans="1:9" x14ac:dyDescent="0.25">
      <c r="A4361" t="s">
        <v>6177</v>
      </c>
      <c r="B4361" t="s">
        <v>272</v>
      </c>
      <c r="C4361" t="str" cm="1">
        <f t="array" ref="C4361">_xlfn.TEXTSPLIT(_xlfn.TEXTJOIN("",FALSE,B4361,"*"),{" ","-"})</f>
        <v>Jigglypuff*</v>
      </c>
      <c r="I4361">
        <f t="shared" si="68"/>
        <v>39</v>
      </c>
    </row>
    <row r="4362" spans="1:9" x14ac:dyDescent="0.25">
      <c r="A4362" t="s">
        <v>6178</v>
      </c>
      <c r="B4362" t="s">
        <v>457</v>
      </c>
      <c r="C4362" t="str" cm="1">
        <f t="array" ref="C4362">_xlfn.TEXTSPLIT(_xlfn.TEXTJOIN("",FALSE,B4362,"*"),{" ","-"})</f>
        <v>Krabby*</v>
      </c>
      <c r="I4362">
        <f t="shared" si="68"/>
        <v>98</v>
      </c>
    </row>
    <row r="4363" spans="1:9" x14ac:dyDescent="0.25">
      <c r="A4363" t="s">
        <v>6179</v>
      </c>
      <c r="B4363" t="s">
        <v>32</v>
      </c>
      <c r="C4363" t="str" cm="1">
        <f t="array" ref="C4363">_xlfn.TEXTSPLIT(_xlfn.TEXTJOIN("",FALSE,B4363,"*"),{" ","-"})</f>
        <v>Magikarp*</v>
      </c>
      <c r="I4363">
        <f t="shared" si="68"/>
        <v>129</v>
      </c>
    </row>
    <row r="4364" spans="1:9" x14ac:dyDescent="0.25">
      <c r="A4364" t="s">
        <v>6180</v>
      </c>
      <c r="B4364" t="s">
        <v>44</v>
      </c>
      <c r="C4364" t="str" cm="1">
        <f t="array" ref="C4364">_xlfn.TEXTSPLIT(_xlfn.TEXTJOIN("",FALSE,B4364,"*"),{" ","-"})</f>
        <v>Magnemite*</v>
      </c>
      <c r="I4364">
        <f t="shared" si="68"/>
        <v>81</v>
      </c>
    </row>
    <row r="4365" spans="1:9" x14ac:dyDescent="0.25">
      <c r="A4365" t="s">
        <v>6181</v>
      </c>
      <c r="B4365" t="s">
        <v>323</v>
      </c>
      <c r="C4365" t="str" cm="1">
        <f t="array" ref="C4365">_xlfn.TEXTSPLIT(_xlfn.TEXTJOIN("",FALSE,B4365,"*"),{" ","-"})</f>
        <v>Meowth*</v>
      </c>
      <c r="I4365">
        <f t="shared" si="68"/>
        <v>52</v>
      </c>
    </row>
    <row r="4366" spans="1:9" x14ac:dyDescent="0.25">
      <c r="A4366" t="s">
        <v>6182</v>
      </c>
      <c r="B4366" t="s">
        <v>315</v>
      </c>
      <c r="C4366" t="str" cm="1">
        <f t="array" ref="C4366:D4366">_xlfn.TEXTSPLIT(_xlfn.TEXTJOIN("",FALSE,B4366,"*"),{" ","-"})</f>
        <v>Nidoran</v>
      </c>
      <c r="D4366" t="str">
        <v>â™€*</v>
      </c>
      <c r="I4366">
        <f t="shared" si="68"/>
        <v>29</v>
      </c>
    </row>
    <row r="4367" spans="1:9" x14ac:dyDescent="0.25">
      <c r="A4367" t="s">
        <v>6183</v>
      </c>
      <c r="B4367" t="s">
        <v>19065</v>
      </c>
      <c r="C4367" t="str" cm="1">
        <f t="array" ref="C4367:D4367">_xlfn.TEXTSPLIT(_xlfn.TEXTJOIN("",FALSE,B4367,"*"),{" ","-"})</f>
        <v>Nidoran</v>
      </c>
      <c r="D4367" t="str">
        <v>f*</v>
      </c>
      <c r="I4367">
        <f t="shared" si="68"/>
        <v>29</v>
      </c>
    </row>
    <row r="4368" spans="1:9" x14ac:dyDescent="0.25">
      <c r="A4368" t="s">
        <v>6184</v>
      </c>
      <c r="B4368" t="s">
        <v>319</v>
      </c>
      <c r="C4368" t="str" cm="1">
        <f t="array" ref="C4368">_xlfn.TEXTSPLIT(_xlfn.TEXTJOIN("",FALSE,B4368,"*"),{" ","-"})</f>
        <v>Paras*</v>
      </c>
      <c r="I4368">
        <f t="shared" si="68"/>
        <v>46</v>
      </c>
    </row>
    <row r="4369" spans="1:9" x14ac:dyDescent="0.25">
      <c r="A4369" t="s">
        <v>6185</v>
      </c>
      <c r="B4369" t="s">
        <v>93</v>
      </c>
      <c r="C4369" t="str" cm="1">
        <f t="array" ref="C4369">_xlfn.TEXTSPLIT(_xlfn.TEXTJOIN("",FALSE,B4369,"*"),{" ","-"})</f>
        <v>Pidgey*</v>
      </c>
      <c r="I4369">
        <f t="shared" si="68"/>
        <v>16</v>
      </c>
    </row>
    <row r="4370" spans="1:9" x14ac:dyDescent="0.25">
      <c r="A4370" t="s">
        <v>6186</v>
      </c>
      <c r="B4370" t="s">
        <v>63</v>
      </c>
      <c r="C4370" t="str" cm="1">
        <f t="array" ref="C4370">_xlfn.TEXTSPLIT(_xlfn.TEXTJOIN("",FALSE,B4370,"*"),{" ","-"})</f>
        <v>Pikachu*</v>
      </c>
      <c r="I4370">
        <f t="shared" si="68"/>
        <v>25</v>
      </c>
    </row>
    <row r="4371" spans="1:9" x14ac:dyDescent="0.25">
      <c r="A4371" t="s">
        <v>6187</v>
      </c>
      <c r="B4371" t="s">
        <v>141</v>
      </c>
      <c r="C4371" t="str" cm="1">
        <f t="array" ref="C4371">_xlfn.TEXTSPLIT(_xlfn.TEXTJOIN("",FALSE,B4371,"*"),{" ","-"})</f>
        <v>Poliwag*</v>
      </c>
      <c r="I4371">
        <f t="shared" si="68"/>
        <v>60</v>
      </c>
    </row>
    <row r="4372" spans="1:9" x14ac:dyDescent="0.25">
      <c r="A4372" t="s">
        <v>6188</v>
      </c>
      <c r="B4372" t="s">
        <v>195</v>
      </c>
      <c r="C4372" t="str" cm="1">
        <f t="array" ref="C4372">_xlfn.TEXTSPLIT(_xlfn.TEXTJOIN("",FALSE,B4372,"*"),{" ","-"})</f>
        <v>Ponyta*</v>
      </c>
      <c r="I4372">
        <f t="shared" si="68"/>
        <v>77</v>
      </c>
    </row>
    <row r="4373" spans="1:9" x14ac:dyDescent="0.25">
      <c r="A4373" t="s">
        <v>6189</v>
      </c>
      <c r="B4373" t="s">
        <v>148</v>
      </c>
      <c r="C4373" t="str" cm="1">
        <f t="array" ref="C4373">_xlfn.TEXTSPLIT(_xlfn.TEXTJOIN("",FALSE,B4373,"*"),{" ","-"})</f>
        <v>Rattata*</v>
      </c>
      <c r="I4373">
        <f t="shared" si="68"/>
        <v>19</v>
      </c>
    </row>
    <row r="4374" spans="1:9" x14ac:dyDescent="0.25">
      <c r="A4374" t="s">
        <v>6190</v>
      </c>
      <c r="B4374" t="s">
        <v>104</v>
      </c>
      <c r="C4374" t="str" cm="1">
        <f t="array" ref="C4374">_xlfn.TEXTSPLIT(_xlfn.TEXTJOIN("",FALSE,B4374,"*"),{" ","-"})</f>
        <v>Seel*</v>
      </c>
      <c r="I4374">
        <f t="shared" si="68"/>
        <v>86</v>
      </c>
    </row>
    <row r="4375" spans="1:9" x14ac:dyDescent="0.25">
      <c r="A4375" t="s">
        <v>6191</v>
      </c>
      <c r="B4375" t="s">
        <v>437</v>
      </c>
      <c r="C4375" t="str" cm="1">
        <f t="array" ref="C4375">_xlfn.TEXTSPLIT(_xlfn.TEXTJOIN("",FALSE,B4375,"*"),{" ","-"})</f>
        <v>Shellder*</v>
      </c>
      <c r="I4375">
        <f t="shared" si="68"/>
        <v>90</v>
      </c>
    </row>
    <row r="4376" spans="1:9" x14ac:dyDescent="0.25">
      <c r="A4376" t="s">
        <v>6192</v>
      </c>
      <c r="B4376" t="s">
        <v>474</v>
      </c>
      <c r="C4376" t="str" cm="1">
        <f t="array" ref="C4376">_xlfn.TEXTSPLIT(_xlfn.TEXTJOIN("",FALSE,B4376,"*"),{" ","-"})</f>
        <v>Slowpoke*</v>
      </c>
      <c r="I4376">
        <f t="shared" si="68"/>
        <v>79</v>
      </c>
    </row>
    <row r="4377" spans="1:9" x14ac:dyDescent="0.25">
      <c r="A4377" t="s">
        <v>6193</v>
      </c>
      <c r="B4377" t="s">
        <v>302</v>
      </c>
      <c r="C4377" t="str" cm="1">
        <f t="array" ref="C4377">_xlfn.TEXTSPLIT(_xlfn.TEXTJOIN("",FALSE,B4377,"*"),{" ","-"})</f>
        <v>Spearow*</v>
      </c>
      <c r="I4377">
        <f t="shared" si="68"/>
        <v>21</v>
      </c>
    </row>
    <row r="4378" spans="1:9" x14ac:dyDescent="0.25">
      <c r="A4378" t="s">
        <v>6194</v>
      </c>
      <c r="B4378" t="s">
        <v>153</v>
      </c>
      <c r="C4378" t="str" cm="1">
        <f t="array" ref="C4378">_xlfn.TEXTSPLIT(_xlfn.TEXTJOIN("",FALSE,B4378,"*"),{" ","-"})</f>
        <v>Squirtle*</v>
      </c>
      <c r="I4378">
        <f t="shared" si="68"/>
        <v>7</v>
      </c>
    </row>
    <row r="4379" spans="1:9" x14ac:dyDescent="0.25">
      <c r="A4379" t="s">
        <v>6195</v>
      </c>
      <c r="B4379" t="s">
        <v>153</v>
      </c>
      <c r="C4379" t="str" cm="1">
        <f t="array" ref="C4379">_xlfn.TEXTSPLIT(_xlfn.TEXTJOIN("",FALSE,B4379,"*"),{" ","-"})</f>
        <v>Squirtle*</v>
      </c>
      <c r="I4379">
        <f t="shared" si="68"/>
        <v>7</v>
      </c>
    </row>
    <row r="4380" spans="1:9" x14ac:dyDescent="0.25">
      <c r="A4380" t="s">
        <v>6196</v>
      </c>
      <c r="B4380" t="s">
        <v>260</v>
      </c>
      <c r="C4380" t="str" cm="1">
        <f t="array" ref="C4380">_xlfn.TEXTSPLIT(_xlfn.TEXTJOIN("",FALSE,B4380,"*"),{" ","-"})</f>
        <v>Venonat*</v>
      </c>
      <c r="I4380">
        <f t="shared" si="68"/>
        <v>48</v>
      </c>
    </row>
    <row r="4381" spans="1:9" x14ac:dyDescent="0.25">
      <c r="A4381" t="s">
        <v>6197</v>
      </c>
      <c r="B4381" t="s">
        <v>89</v>
      </c>
      <c r="C4381" t="str" cm="1">
        <f t="array" ref="C4381">_xlfn.TEXTSPLIT(_xlfn.TEXTJOIN("",FALSE,B4381,"*"),{" ","-"})</f>
        <v>Voltorb*</v>
      </c>
      <c r="I4381">
        <f t="shared" si="68"/>
        <v>100</v>
      </c>
    </row>
    <row r="4382" spans="1:9" x14ac:dyDescent="0.25">
      <c r="A4382" t="s">
        <v>6198</v>
      </c>
      <c r="B4382" t="s">
        <v>127</v>
      </c>
      <c r="C4382" t="str" cm="1">
        <f t="array" ref="C4382">_xlfn.TEXTSPLIT(_xlfn.TEXTJOIN("",FALSE,B4382,"*"),{" ","-"})</f>
        <v>Weedle*</v>
      </c>
      <c r="I4382">
        <f t="shared" si="68"/>
        <v>13</v>
      </c>
    </row>
    <row r="4383" spans="1:9" x14ac:dyDescent="0.25">
      <c r="A4383" t="s">
        <v>6199</v>
      </c>
      <c r="B4383" t="s">
        <v>6200</v>
      </c>
      <c r="C4383" t="str" cm="1">
        <f t="array" ref="C4383:D4383">_xlfn.TEXTSPLIT(_xlfn.TEXTJOIN("",FALSE,B4383,"*"),{" ","-"})</f>
        <v>Blastoise</v>
      </c>
      <c r="D4383" t="str">
        <v>ex*</v>
      </c>
      <c r="I4383">
        <f t="shared" si="68"/>
        <v>9</v>
      </c>
    </row>
    <row r="4384" spans="1:9" x14ac:dyDescent="0.25">
      <c r="A4384" t="s">
        <v>6201</v>
      </c>
      <c r="B4384" t="s">
        <v>6202</v>
      </c>
      <c r="C4384" t="str" cm="1">
        <f t="array" ref="C4384:D4384">_xlfn.TEXTSPLIT(_xlfn.TEXTJOIN("",FALSE,B4384,"*"),{" ","-"})</f>
        <v>Charizard</v>
      </c>
      <c r="D4384" t="str">
        <v>ex*</v>
      </c>
      <c r="I4384">
        <f t="shared" si="68"/>
        <v>6</v>
      </c>
    </row>
    <row r="4385" spans="1:9" x14ac:dyDescent="0.25">
      <c r="A4385" t="s">
        <v>6203</v>
      </c>
      <c r="B4385" t="s">
        <v>6204</v>
      </c>
      <c r="C4385" t="str" cm="1">
        <f t="array" ref="C4385:D4385">_xlfn.TEXTSPLIT(_xlfn.TEXTJOIN("",FALSE,B4385,"*"),{" ","-"})</f>
        <v>Clefable</v>
      </c>
      <c r="D4385" t="str">
        <v>ex*</v>
      </c>
      <c r="I4385">
        <f t="shared" si="68"/>
        <v>36</v>
      </c>
    </row>
    <row r="4386" spans="1:9" x14ac:dyDescent="0.25">
      <c r="A4386" t="s">
        <v>6205</v>
      </c>
      <c r="B4386" t="s">
        <v>6206</v>
      </c>
      <c r="C4386" t="str" cm="1">
        <f t="array" ref="C4386:D4386">_xlfn.TEXTSPLIT(_xlfn.TEXTJOIN("",FALSE,B4386,"*"),{" ","-"})</f>
        <v>Electrode</v>
      </c>
      <c r="D4386" t="str">
        <v>ex*</v>
      </c>
      <c r="I4386">
        <f t="shared" si="68"/>
        <v>101</v>
      </c>
    </row>
    <row r="4387" spans="1:9" x14ac:dyDescent="0.25">
      <c r="A4387" t="s">
        <v>6207</v>
      </c>
      <c r="B4387" t="s">
        <v>6208</v>
      </c>
      <c r="C4387" t="str" cm="1">
        <f t="array" ref="C4387:D4387">_xlfn.TEXTSPLIT(_xlfn.TEXTJOIN("",FALSE,B4387,"*"),{" ","-"})</f>
        <v>Gengar</v>
      </c>
      <c r="D4387" t="str">
        <v>ex*</v>
      </c>
      <c r="I4387">
        <f t="shared" si="68"/>
        <v>94</v>
      </c>
    </row>
    <row r="4388" spans="1:9" x14ac:dyDescent="0.25">
      <c r="A4388" t="s">
        <v>6209</v>
      </c>
      <c r="B4388" t="s">
        <v>6210</v>
      </c>
      <c r="C4388" t="str" cm="1">
        <f t="array" ref="C4388:D4388">_xlfn.TEXTSPLIT(_xlfn.TEXTJOIN("",FALSE,B4388,"*"),{" ","-"})</f>
        <v>Gyarados</v>
      </c>
      <c r="D4388" t="str">
        <v>ex*</v>
      </c>
      <c r="I4388">
        <f t="shared" si="68"/>
        <v>130</v>
      </c>
    </row>
    <row r="4389" spans="1:9" x14ac:dyDescent="0.25">
      <c r="A4389" t="s">
        <v>6211</v>
      </c>
      <c r="B4389" t="s">
        <v>6212</v>
      </c>
      <c r="C4389" t="str" cm="1">
        <f t="array" ref="C4389:E4389">_xlfn.TEXTSPLIT(_xlfn.TEXTJOIN("",FALSE,B4389,"*"),{" ","-"})</f>
        <v>Mr.</v>
      </c>
      <c r="D4389" t="str">
        <v>Mime</v>
      </c>
      <c r="E4389" t="str">
        <v>ex*</v>
      </c>
      <c r="I4389">
        <f t="shared" si="68"/>
        <v>102</v>
      </c>
    </row>
    <row r="4390" spans="1:9" x14ac:dyDescent="0.25">
      <c r="A4390" t="s">
        <v>6213</v>
      </c>
      <c r="B4390" t="s">
        <v>6212</v>
      </c>
      <c r="C4390" t="str" cm="1">
        <f t="array" ref="C4390:E4390">_xlfn.TEXTSPLIT(_xlfn.TEXTJOIN("",FALSE,B4390,"*"),{" ","-"})</f>
        <v>Mr.</v>
      </c>
      <c r="D4390" t="str">
        <v>Mime</v>
      </c>
      <c r="E4390" t="str">
        <v>ex*</v>
      </c>
      <c r="I4390">
        <f t="shared" si="68"/>
        <v>102</v>
      </c>
    </row>
    <row r="4391" spans="1:9" x14ac:dyDescent="0.25">
      <c r="A4391" t="s">
        <v>6214</v>
      </c>
      <c r="B4391" t="s">
        <v>6215</v>
      </c>
      <c r="C4391" t="str" cm="1">
        <f t="array" ref="C4391:D4391">_xlfn.TEXTSPLIT(_xlfn.TEXTJOIN("",FALSE,B4391,"*"),{" ","-"})</f>
        <v>Venusaur</v>
      </c>
      <c r="D4391" t="str">
        <v>ex*</v>
      </c>
      <c r="I4391">
        <f t="shared" si="68"/>
        <v>3</v>
      </c>
    </row>
    <row r="4392" spans="1:9" x14ac:dyDescent="0.25">
      <c r="A4392" t="s">
        <v>6216</v>
      </c>
      <c r="B4392" t="s">
        <v>100</v>
      </c>
      <c r="C4392" t="str" cm="1">
        <f t="array" ref="C4392">_xlfn.TEXTSPLIT(_xlfn.TEXTJOIN("",FALSE,B4392,"*"),{" ","-"})</f>
        <v>Charmander*</v>
      </c>
      <c r="I4392">
        <f t="shared" si="68"/>
        <v>4</v>
      </c>
    </row>
    <row r="4393" spans="1:9" x14ac:dyDescent="0.25">
      <c r="A4393" t="s">
        <v>6217</v>
      </c>
      <c r="B4393" t="s">
        <v>6218</v>
      </c>
      <c r="C4393" t="str" cm="1">
        <f t="array" ref="C4393:D4393">_xlfn.TEXTSPLIT(_xlfn.TEXTJOIN("",FALSE,B4393,"*"),{" ","-"})</f>
        <v>Articuno</v>
      </c>
      <c r="D4393" t="str">
        <v>ex*</v>
      </c>
      <c r="I4393">
        <f t="shared" si="68"/>
        <v>144</v>
      </c>
    </row>
    <row r="4394" spans="1:9" x14ac:dyDescent="0.25">
      <c r="A4394" t="s">
        <v>6219</v>
      </c>
      <c r="B4394" t="s">
        <v>6220</v>
      </c>
      <c r="C4394" t="str" cm="1">
        <f t="array" ref="C4394:D4394">_xlfn.TEXTSPLIT(_xlfn.TEXTJOIN("",FALSE,B4394,"*"),{" ","-"})</f>
        <v>Moltres</v>
      </c>
      <c r="D4394" t="str">
        <v>ex*</v>
      </c>
      <c r="I4394">
        <f t="shared" si="68"/>
        <v>146</v>
      </c>
    </row>
    <row r="4395" spans="1:9" x14ac:dyDescent="0.25">
      <c r="A4395" t="s">
        <v>6221</v>
      </c>
      <c r="B4395" t="s">
        <v>6222</v>
      </c>
      <c r="C4395" t="str" cm="1">
        <f t="array" ref="C4395:D4395">_xlfn.TEXTSPLIT(_xlfn.TEXTJOIN("",FALSE,B4395,"*"),{" ","-"})</f>
        <v>Zapdos</v>
      </c>
      <c r="D4395" t="str">
        <v>ex*</v>
      </c>
      <c r="I4395">
        <f t="shared" si="68"/>
        <v>145</v>
      </c>
    </row>
    <row r="4396" spans="1:9" x14ac:dyDescent="0.25">
      <c r="A4396" t="s">
        <v>6223</v>
      </c>
      <c r="B4396" t="s">
        <v>2384</v>
      </c>
      <c r="C4396" t="str" cm="1">
        <f t="array" ref="C4396">_xlfn.TEXTSPLIT(_xlfn.TEXTJOIN("",FALSE,B4396,"*"),{" ","-"})</f>
        <v>Azumarill*</v>
      </c>
      <c r="I4396">
        <f t="shared" si="68"/>
        <v>184</v>
      </c>
    </row>
    <row r="4397" spans="1:9" x14ac:dyDescent="0.25">
      <c r="A4397" t="s">
        <v>6224</v>
      </c>
      <c r="B4397" t="s">
        <v>6225</v>
      </c>
      <c r="C4397" t="str" cm="1">
        <f t="array" ref="C4397:D4397">_xlfn.TEXTSPLIT(_xlfn.TEXTJOIN("",FALSE,B4397,"*"),{" ","-"})</f>
        <v>Dark</v>
      </c>
      <c r="D4397" t="str">
        <v>Ampharos*</v>
      </c>
      <c r="I4397">
        <f t="shared" si="68"/>
        <v>181</v>
      </c>
    </row>
    <row r="4398" spans="1:9" x14ac:dyDescent="0.25">
      <c r="A4398" t="s">
        <v>6227</v>
      </c>
      <c r="B4398" t="s">
        <v>6228</v>
      </c>
      <c r="C4398" t="str" cm="1">
        <f t="array" ref="C4398:D4398">_xlfn.TEXTSPLIT(_xlfn.TEXTJOIN("",FALSE,B4398,"*"),{" ","-"})</f>
        <v>Dark</v>
      </c>
      <c r="D4398" t="str">
        <v>Crobat*</v>
      </c>
      <c r="I4398">
        <f t="shared" si="68"/>
        <v>169</v>
      </c>
    </row>
    <row r="4399" spans="1:9" x14ac:dyDescent="0.25">
      <c r="A4399" t="s">
        <v>6229</v>
      </c>
      <c r="B4399" t="s">
        <v>657</v>
      </c>
      <c r="C4399" t="str" cm="1">
        <f t="array" ref="C4399:D4399">_xlfn.TEXTSPLIT(_xlfn.TEXTJOIN("",FALSE,B4399,"*"),{" ","-"})</f>
        <v>Dark</v>
      </c>
      <c r="D4399" t="str">
        <v>Electrode*</v>
      </c>
      <c r="I4399">
        <f t="shared" si="68"/>
        <v>101</v>
      </c>
    </row>
    <row r="4400" spans="1:9" x14ac:dyDescent="0.25">
      <c r="A4400" t="s">
        <v>6230</v>
      </c>
      <c r="B4400" t="s">
        <v>6231</v>
      </c>
      <c r="C4400" t="str" cm="1">
        <f t="array" ref="C4400:D4400">_xlfn.TEXTSPLIT(_xlfn.TEXTJOIN("",FALSE,B4400,"*"),{" ","-"})</f>
        <v>Dark</v>
      </c>
      <c r="D4400" t="str">
        <v>Houndoom*</v>
      </c>
      <c r="I4400">
        <f t="shared" si="68"/>
        <v>229</v>
      </c>
    </row>
    <row r="4401" spans="1:9" x14ac:dyDescent="0.25">
      <c r="A4401" t="s">
        <v>6232</v>
      </c>
      <c r="B4401" t="s">
        <v>627</v>
      </c>
      <c r="C4401" t="str" cm="1">
        <f t="array" ref="C4401:D4401">_xlfn.TEXTSPLIT(_xlfn.TEXTJOIN("",FALSE,B4401,"*"),{" ","-"})</f>
        <v>Dark</v>
      </c>
      <c r="D4401" t="str">
        <v>Hypno*</v>
      </c>
      <c r="I4401">
        <f t="shared" si="68"/>
        <v>97</v>
      </c>
    </row>
    <row r="4402" spans="1:9" x14ac:dyDescent="0.25">
      <c r="A4402" t="s">
        <v>6233</v>
      </c>
      <c r="B4402" t="s">
        <v>6234</v>
      </c>
      <c r="C4402" t="str" cm="1">
        <f t="array" ref="C4402:D4402">_xlfn.TEXTSPLIT(_xlfn.TEXTJOIN("",FALSE,B4402,"*"),{" ","-"})</f>
        <v>Dark</v>
      </c>
      <c r="D4402" t="str">
        <v>Marowak*</v>
      </c>
      <c r="I4402">
        <f t="shared" si="68"/>
        <v>105</v>
      </c>
    </row>
    <row r="4403" spans="1:9" x14ac:dyDescent="0.25">
      <c r="A4403" t="s">
        <v>6235</v>
      </c>
      <c r="B4403" t="s">
        <v>6236</v>
      </c>
      <c r="C4403" t="str" cm="1">
        <f t="array" ref="C4403:D4403">_xlfn.TEXTSPLIT(_xlfn.TEXTJOIN("",FALSE,B4403,"*"),{" ","-"})</f>
        <v>Dark</v>
      </c>
      <c r="D4403" t="str">
        <v>Octillery*</v>
      </c>
      <c r="I4403">
        <f t="shared" si="68"/>
        <v>224</v>
      </c>
    </row>
    <row r="4404" spans="1:9" x14ac:dyDescent="0.25">
      <c r="A4404" t="s">
        <v>6237</v>
      </c>
      <c r="B4404" t="s">
        <v>6238</v>
      </c>
      <c r="C4404" t="str" cm="1">
        <f t="array" ref="C4404:D4404">_xlfn.TEXTSPLIT(_xlfn.TEXTJOIN("",FALSE,B4404,"*"),{" ","-"})</f>
        <v>Dark</v>
      </c>
      <c r="D4404" t="str">
        <v>Slowking*</v>
      </c>
      <c r="I4404">
        <f t="shared" si="68"/>
        <v>199</v>
      </c>
    </row>
    <row r="4405" spans="1:9" x14ac:dyDescent="0.25">
      <c r="A4405" t="s">
        <v>6239</v>
      </c>
      <c r="B4405" t="s">
        <v>6240</v>
      </c>
      <c r="C4405" t="str" cm="1">
        <f t="array" ref="C4405:D4405">_xlfn.TEXTSPLIT(_xlfn.TEXTJOIN("",FALSE,B4405,"*"),{" ","-"})</f>
        <v>Dark</v>
      </c>
      <c r="D4405" t="str">
        <v>Steelix*</v>
      </c>
      <c r="I4405">
        <f t="shared" si="68"/>
        <v>208</v>
      </c>
    </row>
    <row r="4406" spans="1:9" x14ac:dyDescent="0.25">
      <c r="A4406" t="s">
        <v>6241</v>
      </c>
      <c r="B4406" t="s">
        <v>2125</v>
      </c>
      <c r="C4406" t="str" cm="1">
        <f t="array" ref="C4406">_xlfn.TEXTSPLIT(_xlfn.TEXTJOIN("",FALSE,B4406,"*"),{" ","-"})</f>
        <v>Jumpluff*</v>
      </c>
      <c r="I4406">
        <f t="shared" si="68"/>
        <v>189</v>
      </c>
    </row>
    <row r="4407" spans="1:9" x14ac:dyDescent="0.25">
      <c r="A4407" t="s">
        <v>6242</v>
      </c>
      <c r="B4407" t="s">
        <v>2841</v>
      </c>
      <c r="C4407" t="str" cm="1">
        <f t="array" ref="C4407">_xlfn.TEXTSPLIT(_xlfn.TEXTJOIN("",FALSE,B4407,"*"),{" ","-"})</f>
        <v>Kingdra*</v>
      </c>
      <c r="I4407">
        <f t="shared" si="68"/>
        <v>230</v>
      </c>
    </row>
    <row r="4408" spans="1:9" x14ac:dyDescent="0.25">
      <c r="A4408" t="s">
        <v>6243</v>
      </c>
      <c r="B4408" t="s">
        <v>2582</v>
      </c>
      <c r="C4408" t="str" cm="1">
        <f t="array" ref="C4408">_xlfn.TEXTSPLIT(_xlfn.TEXTJOIN("",FALSE,B4408,"*"),{" ","-"})</f>
        <v>Piloswine*</v>
      </c>
      <c r="I4408">
        <f t="shared" si="68"/>
        <v>221</v>
      </c>
    </row>
    <row r="4409" spans="1:9" x14ac:dyDescent="0.25">
      <c r="A4409" t="s">
        <v>6244</v>
      </c>
      <c r="B4409" t="s">
        <v>2691</v>
      </c>
      <c r="C4409" t="str" cm="1">
        <f t="array" ref="C4409">_xlfn.TEXTSPLIT(_xlfn.TEXTJOIN("",FALSE,B4409,"*"),{" ","-"})</f>
        <v>Togetic*</v>
      </c>
      <c r="I4409">
        <f t="shared" si="68"/>
        <v>176</v>
      </c>
    </row>
    <row r="4410" spans="1:9" x14ac:dyDescent="0.25">
      <c r="A4410" t="s">
        <v>6245</v>
      </c>
      <c r="B4410" t="s">
        <v>618</v>
      </c>
      <c r="C4410" t="str" cm="1">
        <f t="array" ref="C4410:D4410">_xlfn.TEXTSPLIT(_xlfn.TEXTJOIN("",FALSE,B4410,"*"),{" ","-"})</f>
        <v>Dark</v>
      </c>
      <c r="D4410" t="str">
        <v>Dragonite*</v>
      </c>
      <c r="I4410">
        <f t="shared" si="68"/>
        <v>149</v>
      </c>
    </row>
    <row r="4411" spans="1:9" x14ac:dyDescent="0.25">
      <c r="A4411" t="s">
        <v>6246</v>
      </c>
      <c r="B4411" t="s">
        <v>668</v>
      </c>
      <c r="C4411" t="str" cm="1">
        <f t="array" ref="C4411:D4411">_xlfn.TEXTSPLIT(_xlfn.TEXTJOIN("",FALSE,B4411,"*"),{" ","-"})</f>
        <v>Dark</v>
      </c>
      <c r="D4411" t="str">
        <v>Muk*</v>
      </c>
      <c r="I4411">
        <f t="shared" si="68"/>
        <v>89</v>
      </c>
    </row>
    <row r="4412" spans="1:9" x14ac:dyDescent="0.25">
      <c r="A4412" t="s">
        <v>6247</v>
      </c>
      <c r="B4412" t="s">
        <v>683</v>
      </c>
      <c r="C4412" t="str" cm="1">
        <f t="array" ref="C4412:D4412">_xlfn.TEXTSPLIT(_xlfn.TEXTJOIN("",FALSE,B4412,"*"),{" ","-"})</f>
        <v>Dark</v>
      </c>
      <c r="D4412" t="str">
        <v>Raticate*</v>
      </c>
      <c r="I4412">
        <f t="shared" si="68"/>
        <v>20</v>
      </c>
    </row>
    <row r="4413" spans="1:9" x14ac:dyDescent="0.25">
      <c r="A4413" t="s">
        <v>6248</v>
      </c>
      <c r="B4413" t="s">
        <v>6249</v>
      </c>
      <c r="C4413" t="str" cm="1">
        <f t="array" ref="C4413:D4413">_xlfn.TEXTSPLIT(_xlfn.TEXTJOIN("",FALSE,B4413,"*"),{" ","-"})</f>
        <v>Dark</v>
      </c>
      <c r="D4413" t="str">
        <v>Sandslash*</v>
      </c>
      <c r="I4413">
        <f t="shared" si="68"/>
        <v>28</v>
      </c>
    </row>
    <row r="4414" spans="1:9" x14ac:dyDescent="0.25">
      <c r="A4414" t="s">
        <v>6250</v>
      </c>
      <c r="B4414" t="s">
        <v>6251</v>
      </c>
      <c r="C4414" t="str" cm="1">
        <f t="array" ref="C4414:D4414">_xlfn.TEXTSPLIT(_xlfn.TEXTJOIN("",FALSE,B4414,"*"),{" ","-"})</f>
        <v>Dark</v>
      </c>
      <c r="D4414" t="str">
        <v>Tyranitar*</v>
      </c>
      <c r="I4414">
        <f t="shared" si="68"/>
        <v>248</v>
      </c>
    </row>
    <row r="4415" spans="1:9" x14ac:dyDescent="0.25">
      <c r="A4415" t="s">
        <v>6253</v>
      </c>
      <c r="B4415" t="s">
        <v>6251</v>
      </c>
      <c r="C4415" t="str" cm="1">
        <f t="array" ref="C4415:D4415">_xlfn.TEXTSPLIT(_xlfn.TEXTJOIN("",FALSE,B4415,"*"),{" ","-"})</f>
        <v>Dark</v>
      </c>
      <c r="D4415" t="str">
        <v>Tyranitar*</v>
      </c>
      <c r="I4415">
        <f t="shared" si="68"/>
        <v>248</v>
      </c>
    </row>
    <row r="4416" spans="1:9" x14ac:dyDescent="0.25">
      <c r="A4416" t="s">
        <v>6254</v>
      </c>
      <c r="B4416" t="s">
        <v>2387</v>
      </c>
      <c r="C4416" t="str" cm="1">
        <f t="array" ref="C4416">_xlfn.TEXTSPLIT(_xlfn.TEXTJOIN("",FALSE,B4416,"*"),{" ","-"})</f>
        <v>Delibird*</v>
      </c>
      <c r="I4416">
        <f t="shared" si="68"/>
        <v>225</v>
      </c>
    </row>
    <row r="4417" spans="1:9" x14ac:dyDescent="0.25">
      <c r="A4417" t="s">
        <v>6255</v>
      </c>
      <c r="B4417" t="s">
        <v>3595</v>
      </c>
      <c r="C4417" t="str" cm="1">
        <f t="array" ref="C4417">_xlfn.TEXTSPLIT(_xlfn.TEXTJOIN("",FALSE,B4417,"*"),{" ","-"})</f>
        <v>Furret*</v>
      </c>
      <c r="I4417">
        <f t="shared" si="68"/>
        <v>162</v>
      </c>
    </row>
    <row r="4418" spans="1:9" x14ac:dyDescent="0.25">
      <c r="A4418" t="s">
        <v>6256</v>
      </c>
      <c r="B4418" t="s">
        <v>4048</v>
      </c>
      <c r="C4418" t="str" cm="1">
        <f t="array" ref="C4418">_xlfn.TEXTSPLIT(_xlfn.TEXTJOIN("",FALSE,B4418,"*"),{" ","-"})</f>
        <v>Ledian*</v>
      </c>
      <c r="I4418">
        <f t="shared" si="68"/>
        <v>166</v>
      </c>
    </row>
    <row r="4419" spans="1:9" x14ac:dyDescent="0.25">
      <c r="A4419" t="s">
        <v>6257</v>
      </c>
      <c r="B4419" t="s">
        <v>459</v>
      </c>
      <c r="C4419" t="str" cm="1">
        <f t="array" ref="C4419">_xlfn.TEXTSPLIT(_xlfn.TEXTJOIN("",FALSE,B4419,"*"),{" ","-"})</f>
        <v>Magby*</v>
      </c>
      <c r="I4419">
        <f t="shared" ref="I4419:I4482" si="69">_xlfn.XLOOKUP(B4419,X$2:X$1093,V$2:V$1093, _xlfn.XLOOKUP(C4419,X$2:X$1093,V$2:V$1093, _xlfn.XLOOKUP(D4419,X$2:X$1093,V$2:V$1093, _xlfn.XLOOKUP(E4419,X$2:X$1093,V$2:V$1093, _xlfn.XLOOKUP(F4419,X$2:X$1093,V$2:V$1093, _xlfn.XLOOKUP(G4419,X$2:X$1093,V$2:V$1093, _xlfn.XLOOKUP(H4419,X$2:X$1093,V$2:V$1093, IF(ISNUMBER(SEARCH("sv", A4419)),"",""),2),2),2),2),2),2),2)</f>
        <v>240</v>
      </c>
    </row>
    <row r="4420" spans="1:9" x14ac:dyDescent="0.25">
      <c r="A4420" t="s">
        <v>6258</v>
      </c>
      <c r="B4420" t="s">
        <v>870</v>
      </c>
      <c r="C4420" t="str" cm="1">
        <f t="array" ref="C4420">_xlfn.TEXTSPLIT(_xlfn.TEXTJOIN("",FALSE,B4420,"*"),{" ","-"})</f>
        <v>Misdreavus*</v>
      </c>
      <c r="I4420">
        <f t="shared" si="69"/>
        <v>200</v>
      </c>
    </row>
    <row r="4421" spans="1:9" x14ac:dyDescent="0.25">
      <c r="A4421" t="s">
        <v>6259</v>
      </c>
      <c r="B4421" t="s">
        <v>2756</v>
      </c>
      <c r="C4421" t="str" cm="1">
        <f t="array" ref="C4421">_xlfn.TEXTSPLIT(_xlfn.TEXTJOIN("",FALSE,B4421,"*"),{" ","-"})</f>
        <v>Quagsire*</v>
      </c>
      <c r="I4421">
        <f t="shared" si="69"/>
        <v>195</v>
      </c>
    </row>
    <row r="4422" spans="1:9" x14ac:dyDescent="0.25">
      <c r="A4422" t="s">
        <v>6260</v>
      </c>
      <c r="B4422" t="s">
        <v>3699</v>
      </c>
      <c r="C4422" t="str" cm="1">
        <f t="array" ref="C4422">_xlfn.TEXTSPLIT(_xlfn.TEXTJOIN("",FALSE,B4422,"*"),{" ","-"})</f>
        <v>Qwilfish*</v>
      </c>
      <c r="I4422">
        <f t="shared" si="69"/>
        <v>211</v>
      </c>
    </row>
    <row r="4423" spans="1:9" x14ac:dyDescent="0.25">
      <c r="A4423" t="s">
        <v>6261</v>
      </c>
      <c r="B4423" t="s">
        <v>2128</v>
      </c>
      <c r="C4423" t="str" cm="1">
        <f t="array" ref="C4423">_xlfn.TEXTSPLIT(_xlfn.TEXTJOIN("",FALSE,B4423,"*"),{" ","-"})</f>
        <v>Yanma*</v>
      </c>
      <c r="I4423">
        <f t="shared" si="69"/>
        <v>193</v>
      </c>
    </row>
    <row r="4424" spans="1:9" x14ac:dyDescent="0.25">
      <c r="A4424" t="s">
        <v>6262</v>
      </c>
      <c r="B4424" t="s">
        <v>610</v>
      </c>
      <c r="C4424" t="str" cm="1">
        <f t="array" ref="C4424:D4424">_xlfn.TEXTSPLIT(_xlfn.TEXTJOIN("",FALSE,B4424,"*"),{" ","-"})</f>
        <v>Dark</v>
      </c>
      <c r="D4424" t="str">
        <v>Arbok*</v>
      </c>
      <c r="I4424">
        <f t="shared" si="69"/>
        <v>24</v>
      </c>
    </row>
    <row r="4425" spans="1:9" x14ac:dyDescent="0.25">
      <c r="A4425" t="s">
        <v>6263</v>
      </c>
      <c r="B4425" t="s">
        <v>6264</v>
      </c>
      <c r="C4425" t="str" cm="1">
        <f t="array" ref="C4425:D4425">_xlfn.TEXTSPLIT(_xlfn.TEXTJOIN("",FALSE,B4425,"*"),{" ","-"})</f>
        <v>Dark</v>
      </c>
      <c r="D4425" t="str">
        <v>Ariados*</v>
      </c>
      <c r="I4425">
        <f t="shared" si="69"/>
        <v>168</v>
      </c>
    </row>
    <row r="4426" spans="1:9" x14ac:dyDescent="0.25">
      <c r="A4426" t="s">
        <v>6265</v>
      </c>
      <c r="B4426" t="s">
        <v>619</v>
      </c>
      <c r="C4426" t="str" cm="1">
        <f t="array" ref="C4426:D4426">_xlfn.TEXTSPLIT(_xlfn.TEXTJOIN("",FALSE,B4426,"*"),{" ","-"})</f>
        <v>Dark</v>
      </c>
      <c r="D4426" t="str">
        <v>Dragonair*</v>
      </c>
      <c r="I4426">
        <f t="shared" si="69"/>
        <v>148</v>
      </c>
    </row>
    <row r="4427" spans="1:9" x14ac:dyDescent="0.25">
      <c r="A4427" t="s">
        <v>6266</v>
      </c>
      <c r="B4427" t="s">
        <v>619</v>
      </c>
      <c r="C4427" t="str" cm="1">
        <f t="array" ref="C4427:D4427">_xlfn.TEXTSPLIT(_xlfn.TEXTJOIN("",FALSE,B4427,"*"),{" ","-"})</f>
        <v>Dark</v>
      </c>
      <c r="D4427" t="str">
        <v>Dragonair*</v>
      </c>
      <c r="I4427">
        <f t="shared" si="69"/>
        <v>148</v>
      </c>
    </row>
    <row r="4428" spans="1:9" x14ac:dyDescent="0.25">
      <c r="A4428" t="s">
        <v>6267</v>
      </c>
      <c r="B4428" t="s">
        <v>6226</v>
      </c>
      <c r="C4428" t="str" cm="1">
        <f t="array" ref="C4428:D4428">_xlfn.TEXTSPLIT(_xlfn.TEXTJOIN("",FALSE,B4428,"*"),{" ","-"})</f>
        <v>Dark</v>
      </c>
      <c r="D4428" t="str">
        <v>Flaaffy*</v>
      </c>
      <c r="I4428">
        <f t="shared" si="69"/>
        <v>180</v>
      </c>
    </row>
    <row r="4429" spans="1:9" x14ac:dyDescent="0.25">
      <c r="A4429" t="s">
        <v>6268</v>
      </c>
      <c r="B4429" t="s">
        <v>623</v>
      </c>
      <c r="C4429" t="str" cm="1">
        <f t="array" ref="C4429:D4429">_xlfn.TEXTSPLIT(_xlfn.TEXTJOIN("",FALSE,B4429,"*"),{" ","-"})</f>
        <v>Dark</v>
      </c>
      <c r="D4429" t="str">
        <v>Golbat*</v>
      </c>
      <c r="I4429">
        <f t="shared" si="69"/>
        <v>42</v>
      </c>
    </row>
    <row r="4430" spans="1:9" x14ac:dyDescent="0.25">
      <c r="A4430" t="s">
        <v>6269</v>
      </c>
      <c r="B4430" t="s">
        <v>662</v>
      </c>
      <c r="C4430" t="str" cm="1">
        <f t="array" ref="C4430:D4430">_xlfn.TEXTSPLIT(_xlfn.TEXTJOIN("",FALSE,B4430,"*"),{" ","-"})</f>
        <v>Dark</v>
      </c>
      <c r="D4430" t="str">
        <v>Golduck*</v>
      </c>
      <c r="I4430">
        <f t="shared" si="69"/>
        <v>55</v>
      </c>
    </row>
    <row r="4431" spans="1:9" x14ac:dyDescent="0.25">
      <c r="A4431" t="s">
        <v>6270</v>
      </c>
      <c r="B4431" t="s">
        <v>625</v>
      </c>
      <c r="C4431" t="str" cm="1">
        <f t="array" ref="C4431:D4431">_xlfn.TEXTSPLIT(_xlfn.TEXTJOIN("",FALSE,B4431,"*"),{" ","-"})</f>
        <v>Dark</v>
      </c>
      <c r="D4431" t="str">
        <v>Gyarados*</v>
      </c>
      <c r="I4431">
        <f t="shared" si="69"/>
        <v>130</v>
      </c>
    </row>
    <row r="4432" spans="1:9" x14ac:dyDescent="0.25">
      <c r="A4432" t="s">
        <v>6271</v>
      </c>
      <c r="B4432" t="s">
        <v>6231</v>
      </c>
      <c r="C4432" t="str" cm="1">
        <f t="array" ref="C4432:D4432">_xlfn.TEXTSPLIT(_xlfn.TEXTJOIN("",FALSE,B4432,"*"),{" ","-"})</f>
        <v>Dark</v>
      </c>
      <c r="D4432" t="str">
        <v>Houndoom*</v>
      </c>
      <c r="I4432">
        <f t="shared" si="69"/>
        <v>229</v>
      </c>
    </row>
    <row r="4433" spans="1:9" x14ac:dyDescent="0.25">
      <c r="A4433" t="s">
        <v>6272</v>
      </c>
      <c r="B4433" t="s">
        <v>6273</v>
      </c>
      <c r="C4433" t="str" cm="1">
        <f t="array" ref="C4433:D4433">_xlfn.TEXTSPLIT(_xlfn.TEXTJOIN("",FALSE,B4433,"*"),{" ","-"})</f>
        <v>Dark</v>
      </c>
      <c r="D4433" t="str">
        <v>Magcargo*</v>
      </c>
      <c r="I4433">
        <f t="shared" si="69"/>
        <v>219</v>
      </c>
    </row>
    <row r="4434" spans="1:9" x14ac:dyDescent="0.25">
      <c r="A4434" t="s">
        <v>6274</v>
      </c>
      <c r="B4434" t="s">
        <v>632</v>
      </c>
      <c r="C4434" t="str" cm="1">
        <f t="array" ref="C4434:D4434">_xlfn.TEXTSPLIT(_xlfn.TEXTJOIN("",FALSE,B4434,"*"),{" ","-"})</f>
        <v>Dark</v>
      </c>
      <c r="D4434" t="str">
        <v>Magneton*</v>
      </c>
      <c r="I4434">
        <f t="shared" si="69"/>
        <v>82</v>
      </c>
    </row>
    <row r="4435" spans="1:9" x14ac:dyDescent="0.25">
      <c r="A4435" t="s">
        <v>6275</v>
      </c>
      <c r="B4435" t="s">
        <v>6252</v>
      </c>
      <c r="C4435" t="str" cm="1">
        <f t="array" ref="C4435:D4435">_xlfn.TEXTSPLIT(_xlfn.TEXTJOIN("",FALSE,B4435,"*"),{" ","-"})</f>
        <v>Dark</v>
      </c>
      <c r="D4435" t="str">
        <v>Pupitar*</v>
      </c>
      <c r="I4435">
        <f t="shared" si="69"/>
        <v>247</v>
      </c>
    </row>
    <row r="4436" spans="1:9" x14ac:dyDescent="0.25">
      <c r="A4436" t="s">
        <v>6276</v>
      </c>
      <c r="B4436" t="s">
        <v>6252</v>
      </c>
      <c r="C4436" t="str" cm="1">
        <f t="array" ref="C4436:D4436">_xlfn.TEXTSPLIT(_xlfn.TEXTJOIN("",FALSE,B4436,"*"),{" ","-"})</f>
        <v>Dark</v>
      </c>
      <c r="D4436" t="str">
        <v>Pupitar*</v>
      </c>
      <c r="I4436">
        <f t="shared" si="69"/>
        <v>247</v>
      </c>
    </row>
    <row r="4437" spans="1:9" x14ac:dyDescent="0.25">
      <c r="A4437" t="s">
        <v>6277</v>
      </c>
      <c r="B4437" t="s">
        <v>639</v>
      </c>
      <c r="C4437" t="str" cm="1">
        <f t="array" ref="C4437:D4437">_xlfn.TEXTSPLIT(_xlfn.TEXTJOIN("",FALSE,B4437,"*"),{" ","-"})</f>
        <v>Dark</v>
      </c>
      <c r="D4437" t="str">
        <v>Weezing*</v>
      </c>
      <c r="I4437">
        <f t="shared" si="69"/>
        <v>110</v>
      </c>
    </row>
    <row r="4438" spans="1:9" x14ac:dyDescent="0.25">
      <c r="A4438" t="s">
        <v>6278</v>
      </c>
      <c r="B4438" t="s">
        <v>2347</v>
      </c>
      <c r="C4438" t="str" cm="1">
        <f t="array" ref="C4438">_xlfn.TEXTSPLIT(_xlfn.TEXTJOIN("",FALSE,B4438,"*"),{" ","-"})</f>
        <v>Heracross*</v>
      </c>
      <c r="I4438">
        <f t="shared" si="69"/>
        <v>214</v>
      </c>
    </row>
    <row r="4439" spans="1:9" x14ac:dyDescent="0.25">
      <c r="A4439" t="s">
        <v>6279</v>
      </c>
      <c r="B4439" t="s">
        <v>134</v>
      </c>
      <c r="C4439" t="str" cm="1">
        <f t="array" ref="C4439">_xlfn.TEXTSPLIT(_xlfn.TEXTJOIN("",FALSE,B4439,"*"),{" ","-"})</f>
        <v>Magmar*</v>
      </c>
      <c r="I4439">
        <f t="shared" si="69"/>
        <v>126</v>
      </c>
    </row>
    <row r="4440" spans="1:9" x14ac:dyDescent="0.25">
      <c r="A4440" t="s">
        <v>6280</v>
      </c>
      <c r="B4440" t="s">
        <v>3443</v>
      </c>
      <c r="C4440" t="str" cm="1">
        <f t="array" ref="C4440">_xlfn.TEXTSPLIT(_xlfn.TEXTJOIN("",FALSE,B4440,"*"),{" ","-"})</f>
        <v>Mantine*</v>
      </c>
      <c r="I4440">
        <f t="shared" si="69"/>
        <v>226</v>
      </c>
    </row>
    <row r="4441" spans="1:9" x14ac:dyDescent="0.25">
      <c r="A4441" t="s">
        <v>6281</v>
      </c>
      <c r="B4441" t="s">
        <v>4980</v>
      </c>
      <c r="C4441" t="str" cm="1">
        <f t="array" ref="C4441:D4441">_xlfn.TEXTSPLIT(_xlfn.TEXTJOIN("",FALSE,B4441,"*"),{" ","-"})</f>
        <v>Rocket's</v>
      </c>
      <c r="D4441" t="str">
        <v>Meowth*</v>
      </c>
      <c r="I4441">
        <f t="shared" si="69"/>
        <v>52</v>
      </c>
    </row>
    <row r="4442" spans="1:9" x14ac:dyDescent="0.25">
      <c r="A4442" t="s">
        <v>6282</v>
      </c>
      <c r="B4442" t="s">
        <v>6283</v>
      </c>
      <c r="C4442" t="str" cm="1">
        <f t="array" ref="C4442:D4442">_xlfn.TEXTSPLIT(_xlfn.TEXTJOIN("",FALSE,B4442,"*"),{" ","-"})</f>
        <v>Rocket's</v>
      </c>
      <c r="D4442" t="str">
        <v>Wobbuffet*</v>
      </c>
      <c r="I4442">
        <f t="shared" si="69"/>
        <v>202</v>
      </c>
    </row>
    <row r="4443" spans="1:9" x14ac:dyDescent="0.25">
      <c r="A4443" t="s">
        <v>6284</v>
      </c>
      <c r="B4443" t="s">
        <v>468</v>
      </c>
      <c r="C4443" t="str" cm="1">
        <f t="array" ref="C4443">_xlfn.TEXTSPLIT(_xlfn.TEXTJOIN("",FALSE,B4443,"*"),{" ","-"})</f>
        <v>Seadra*</v>
      </c>
      <c r="I4443">
        <f t="shared" si="69"/>
        <v>117</v>
      </c>
    </row>
    <row r="4444" spans="1:9" x14ac:dyDescent="0.25">
      <c r="A4444" t="s">
        <v>6285</v>
      </c>
      <c r="B4444" t="s">
        <v>2122</v>
      </c>
      <c r="C4444" t="str" cm="1">
        <f t="array" ref="C4444">_xlfn.TEXTSPLIT(_xlfn.TEXTJOIN("",FALSE,B4444,"*"),{" ","-"})</f>
        <v>Skiploom*</v>
      </c>
      <c r="I4444">
        <f t="shared" si="69"/>
        <v>188</v>
      </c>
    </row>
    <row r="4445" spans="1:9" x14ac:dyDescent="0.25">
      <c r="A4445" t="s">
        <v>6286</v>
      </c>
      <c r="B4445" t="s">
        <v>843</v>
      </c>
      <c r="C4445" t="str" cm="1">
        <f t="array" ref="C4445">_xlfn.TEXTSPLIT(_xlfn.TEXTJOIN("",FALSE,B4445,"*"),{" ","-"})</f>
        <v>Togepi*</v>
      </c>
      <c r="I4445">
        <f t="shared" si="69"/>
        <v>175</v>
      </c>
    </row>
    <row r="4446" spans="1:9" x14ac:dyDescent="0.25">
      <c r="A4446" t="s">
        <v>6287</v>
      </c>
      <c r="B4446" t="s">
        <v>312</v>
      </c>
      <c r="C4446" t="str" cm="1">
        <f t="array" ref="C4446">_xlfn.TEXTSPLIT(_xlfn.TEXTJOIN("",FALSE,B4446,"*"),{" ","-"})</f>
        <v>Cubone*</v>
      </c>
      <c r="I4446">
        <f t="shared" si="69"/>
        <v>104</v>
      </c>
    </row>
    <row r="4447" spans="1:9" x14ac:dyDescent="0.25">
      <c r="A4447" t="s">
        <v>6288</v>
      </c>
      <c r="B4447" t="s">
        <v>78</v>
      </c>
      <c r="C4447" t="str" cm="1">
        <f t="array" ref="C4447">_xlfn.TEXTSPLIT(_xlfn.TEXTJOIN("",FALSE,B4447,"*"),{" ","-"})</f>
        <v>Dratini*</v>
      </c>
      <c r="I4447">
        <f t="shared" si="69"/>
        <v>147</v>
      </c>
    </row>
    <row r="4448" spans="1:9" x14ac:dyDescent="0.25">
      <c r="A4448" t="s">
        <v>6289</v>
      </c>
      <c r="B4448" t="s">
        <v>78</v>
      </c>
      <c r="C4448" t="str" cm="1">
        <f t="array" ref="C4448">_xlfn.TEXTSPLIT(_xlfn.TEXTJOIN("",FALSE,B4448,"*"),{" ","-"})</f>
        <v>Dratini*</v>
      </c>
      <c r="I4448">
        <f t="shared" si="69"/>
        <v>147</v>
      </c>
    </row>
    <row r="4449" spans="1:9" x14ac:dyDescent="0.25">
      <c r="A4449" t="s">
        <v>6290</v>
      </c>
      <c r="B4449" t="s">
        <v>169</v>
      </c>
      <c r="C4449" t="str" cm="1">
        <f t="array" ref="C4449">_xlfn.TEXTSPLIT(_xlfn.TEXTJOIN("",FALSE,B4449,"*"),{" ","-"})</f>
        <v>Drowzee*</v>
      </c>
      <c r="I4449">
        <f t="shared" si="69"/>
        <v>96</v>
      </c>
    </row>
    <row r="4450" spans="1:9" x14ac:dyDescent="0.25">
      <c r="A4450" t="s">
        <v>6291</v>
      </c>
      <c r="B4450" t="s">
        <v>433</v>
      </c>
      <c r="C4450" t="str" cm="1">
        <f t="array" ref="C4450">_xlfn.TEXTSPLIT(_xlfn.TEXTJOIN("",FALSE,B4450,"*"),{" ","-"})</f>
        <v>Ekans*</v>
      </c>
      <c r="I4450">
        <f t="shared" si="69"/>
        <v>23</v>
      </c>
    </row>
    <row r="4451" spans="1:9" x14ac:dyDescent="0.25">
      <c r="A4451" t="s">
        <v>6292</v>
      </c>
      <c r="B4451" t="s">
        <v>412</v>
      </c>
      <c r="C4451" t="str" cm="1">
        <f t="array" ref="C4451">_xlfn.TEXTSPLIT(_xlfn.TEXTJOIN("",FALSE,B4451,"*"),{" ","-"})</f>
        <v>Grimer*</v>
      </c>
      <c r="I4451">
        <f t="shared" si="69"/>
        <v>88</v>
      </c>
    </row>
    <row r="4452" spans="1:9" x14ac:dyDescent="0.25">
      <c r="A4452" t="s">
        <v>6293</v>
      </c>
      <c r="B4452" t="s">
        <v>2119</v>
      </c>
      <c r="C4452" t="str" cm="1">
        <f t="array" ref="C4452">_xlfn.TEXTSPLIT(_xlfn.TEXTJOIN("",FALSE,B4452,"*"),{" ","-"})</f>
        <v>Hoppip*</v>
      </c>
      <c r="I4452">
        <f t="shared" si="69"/>
        <v>187</v>
      </c>
    </row>
    <row r="4453" spans="1:9" x14ac:dyDescent="0.25">
      <c r="A4453" t="s">
        <v>6294</v>
      </c>
      <c r="B4453" t="s">
        <v>470</v>
      </c>
      <c r="C4453" t="str" cm="1">
        <f t="array" ref="C4453">_xlfn.TEXTSPLIT(_xlfn.TEXTJOIN("",FALSE,B4453,"*"),{" ","-"})</f>
        <v>Horsea*</v>
      </c>
      <c r="I4453">
        <f t="shared" si="69"/>
        <v>116</v>
      </c>
    </row>
    <row r="4454" spans="1:9" x14ac:dyDescent="0.25">
      <c r="A4454" t="s">
        <v>6295</v>
      </c>
      <c r="B4454" t="s">
        <v>1274</v>
      </c>
      <c r="C4454" t="str" cm="1">
        <f t="array" ref="C4454">_xlfn.TEXTSPLIT(_xlfn.TEXTJOIN("",FALSE,B4454,"*"),{" ","-"})</f>
        <v>Houndour*</v>
      </c>
      <c r="I4454">
        <f t="shared" si="69"/>
        <v>228</v>
      </c>
    </row>
    <row r="4455" spans="1:9" x14ac:dyDescent="0.25">
      <c r="A4455" t="s">
        <v>6296</v>
      </c>
      <c r="B4455" t="s">
        <v>1274</v>
      </c>
      <c r="C4455" t="str" cm="1">
        <f t="array" ref="C4455">_xlfn.TEXTSPLIT(_xlfn.TEXTJOIN("",FALSE,B4455,"*"),{" ","-"})</f>
        <v>Houndour*</v>
      </c>
      <c r="I4455">
        <f t="shared" si="69"/>
        <v>228</v>
      </c>
    </row>
    <row r="4456" spans="1:9" x14ac:dyDescent="0.25">
      <c r="A4456" t="s">
        <v>6297</v>
      </c>
      <c r="B4456" t="s">
        <v>174</v>
      </c>
      <c r="C4456" t="str" cm="1">
        <f t="array" ref="C4456">_xlfn.TEXTSPLIT(_xlfn.TEXTJOIN("",FALSE,B4456,"*"),{" ","-"})</f>
        <v>Koffing*</v>
      </c>
      <c r="I4456">
        <f t="shared" si="69"/>
        <v>109</v>
      </c>
    </row>
    <row r="4457" spans="1:9" x14ac:dyDescent="0.25">
      <c r="A4457" t="s">
        <v>6298</v>
      </c>
      <c r="B4457" t="s">
        <v>3493</v>
      </c>
      <c r="C4457" t="str" cm="1">
        <f t="array" ref="C4457">_xlfn.TEXTSPLIT(_xlfn.TEXTJOIN("",FALSE,B4457,"*"),{" ","-"})</f>
        <v>Larvitar*</v>
      </c>
      <c r="I4457">
        <f t="shared" si="69"/>
        <v>246</v>
      </c>
    </row>
    <row r="4458" spans="1:9" x14ac:dyDescent="0.25">
      <c r="A4458" t="s">
        <v>6299</v>
      </c>
      <c r="B4458" t="s">
        <v>3493</v>
      </c>
      <c r="C4458" t="str" cm="1">
        <f t="array" ref="C4458">_xlfn.TEXTSPLIT(_xlfn.TEXTJOIN("",FALSE,B4458,"*"),{" ","-"})</f>
        <v>Larvitar*</v>
      </c>
      <c r="I4458">
        <f t="shared" si="69"/>
        <v>246</v>
      </c>
    </row>
    <row r="4459" spans="1:9" x14ac:dyDescent="0.25">
      <c r="A4459" t="s">
        <v>6300</v>
      </c>
      <c r="B4459" t="s">
        <v>4050</v>
      </c>
      <c r="C4459" t="str" cm="1">
        <f t="array" ref="C4459">_xlfn.TEXTSPLIT(_xlfn.TEXTJOIN("",FALSE,B4459,"*"),{" ","-"})</f>
        <v>Ledyba*</v>
      </c>
      <c r="I4459">
        <f t="shared" si="69"/>
        <v>165</v>
      </c>
    </row>
    <row r="4460" spans="1:9" x14ac:dyDescent="0.25">
      <c r="A4460" t="s">
        <v>6301</v>
      </c>
      <c r="B4460" t="s">
        <v>32</v>
      </c>
      <c r="C4460" t="str" cm="1">
        <f t="array" ref="C4460">_xlfn.TEXTSPLIT(_xlfn.TEXTJOIN("",FALSE,B4460,"*"),{" ","-"})</f>
        <v>Magikarp*</v>
      </c>
      <c r="I4460">
        <f t="shared" si="69"/>
        <v>129</v>
      </c>
    </row>
    <row r="4461" spans="1:9" x14ac:dyDescent="0.25">
      <c r="A4461" t="s">
        <v>6302</v>
      </c>
      <c r="B4461" t="s">
        <v>44</v>
      </c>
      <c r="C4461" t="str" cm="1">
        <f t="array" ref="C4461">_xlfn.TEXTSPLIT(_xlfn.TEXTJOIN("",FALSE,B4461,"*"),{" ","-"})</f>
        <v>Magnemite*</v>
      </c>
      <c r="I4461">
        <f t="shared" si="69"/>
        <v>81</v>
      </c>
    </row>
    <row r="4462" spans="1:9" x14ac:dyDescent="0.25">
      <c r="A4462" t="s">
        <v>6303</v>
      </c>
      <c r="B4462" t="s">
        <v>2203</v>
      </c>
      <c r="C4462" t="str" cm="1">
        <f t="array" ref="C4462">_xlfn.TEXTSPLIT(_xlfn.TEXTJOIN("",FALSE,B4462,"*"),{" ","-"})</f>
        <v>Mareep*</v>
      </c>
      <c r="I4462">
        <f t="shared" si="69"/>
        <v>179</v>
      </c>
    </row>
    <row r="4463" spans="1:9" x14ac:dyDescent="0.25">
      <c r="A4463" t="s">
        <v>6304</v>
      </c>
      <c r="B4463" t="s">
        <v>840</v>
      </c>
      <c r="C4463" t="str" cm="1">
        <f t="array" ref="C4463">_xlfn.TEXTSPLIT(_xlfn.TEXTJOIN("",FALSE,B4463,"*"),{" ","-"})</f>
        <v>Marill*</v>
      </c>
      <c r="I4463">
        <f t="shared" si="69"/>
        <v>183</v>
      </c>
    </row>
    <row r="4464" spans="1:9" x14ac:dyDescent="0.25">
      <c r="A4464" t="s">
        <v>6305</v>
      </c>
      <c r="B4464" t="s">
        <v>186</v>
      </c>
      <c r="C4464" t="str" cm="1">
        <f t="array" ref="C4464">_xlfn.TEXTSPLIT(_xlfn.TEXTJOIN("",FALSE,B4464,"*"),{" ","-"})</f>
        <v>Onix*</v>
      </c>
      <c r="I4464">
        <f t="shared" si="69"/>
        <v>95</v>
      </c>
    </row>
    <row r="4465" spans="1:9" x14ac:dyDescent="0.25">
      <c r="A4465" t="s">
        <v>6306</v>
      </c>
      <c r="B4465" t="s">
        <v>446</v>
      </c>
      <c r="C4465" t="str" cm="1">
        <f t="array" ref="C4465">_xlfn.TEXTSPLIT(_xlfn.TEXTJOIN("",FALSE,B4465,"*"),{" ","-"})</f>
        <v>Psyduck*</v>
      </c>
      <c r="I4465">
        <f t="shared" si="69"/>
        <v>54</v>
      </c>
    </row>
    <row r="4466" spans="1:9" x14ac:dyDescent="0.25">
      <c r="A4466" t="s">
        <v>6307</v>
      </c>
      <c r="B4466" t="s">
        <v>148</v>
      </c>
      <c r="C4466" t="str" cm="1">
        <f t="array" ref="C4466">_xlfn.TEXTSPLIT(_xlfn.TEXTJOIN("",FALSE,B4466,"*"),{" ","-"})</f>
        <v>Rattata*</v>
      </c>
      <c r="I4466">
        <f t="shared" si="69"/>
        <v>19</v>
      </c>
    </row>
    <row r="4467" spans="1:9" x14ac:dyDescent="0.25">
      <c r="A4467" t="s">
        <v>6308</v>
      </c>
      <c r="B4467" t="s">
        <v>148</v>
      </c>
      <c r="C4467" t="str" cm="1">
        <f t="array" ref="C4467">_xlfn.TEXTSPLIT(_xlfn.TEXTJOIN("",FALSE,B4467,"*"),{" ","-"})</f>
        <v>Rattata*</v>
      </c>
      <c r="I4467">
        <f t="shared" si="69"/>
        <v>19</v>
      </c>
    </row>
    <row r="4468" spans="1:9" x14ac:dyDescent="0.25">
      <c r="A4468" t="s">
        <v>6309</v>
      </c>
      <c r="B4468" t="s">
        <v>1187</v>
      </c>
      <c r="C4468" t="str" cm="1">
        <f t="array" ref="C4468">_xlfn.TEXTSPLIT(_xlfn.TEXTJOIN("",FALSE,B4468,"*"),{" ","-"})</f>
        <v>Remoraid*</v>
      </c>
      <c r="I4468">
        <f t="shared" si="69"/>
        <v>223</v>
      </c>
    </row>
    <row r="4469" spans="1:9" x14ac:dyDescent="0.25">
      <c r="A4469" t="s">
        <v>6310</v>
      </c>
      <c r="B4469" t="s">
        <v>200</v>
      </c>
      <c r="C4469" t="str" cm="1">
        <f t="array" ref="C4469">_xlfn.TEXTSPLIT(_xlfn.TEXTJOIN("",FALSE,B4469,"*"),{" ","-"})</f>
        <v>Sandshrew*</v>
      </c>
      <c r="I4469">
        <f t="shared" si="69"/>
        <v>27</v>
      </c>
    </row>
    <row r="4470" spans="1:9" x14ac:dyDescent="0.25">
      <c r="A4470" t="s">
        <v>6311</v>
      </c>
      <c r="B4470" t="s">
        <v>3597</v>
      </c>
      <c r="C4470" t="str" cm="1">
        <f t="array" ref="C4470">_xlfn.TEXTSPLIT(_xlfn.TEXTJOIN("",FALSE,B4470,"*"),{" ","-"})</f>
        <v>Sentret*</v>
      </c>
      <c r="I4470">
        <f t="shared" si="69"/>
        <v>161</v>
      </c>
    </row>
    <row r="4471" spans="1:9" x14ac:dyDescent="0.25">
      <c r="A4471" t="s">
        <v>6312</v>
      </c>
      <c r="B4471" t="s">
        <v>474</v>
      </c>
      <c r="C4471" t="str" cm="1">
        <f t="array" ref="C4471">_xlfn.TEXTSPLIT(_xlfn.TEXTJOIN("",FALSE,B4471,"*"),{" ","-"})</f>
        <v>Slowpoke*</v>
      </c>
      <c r="I4471">
        <f t="shared" si="69"/>
        <v>79</v>
      </c>
    </row>
    <row r="4472" spans="1:9" x14ac:dyDescent="0.25">
      <c r="A4472" t="s">
        <v>6313</v>
      </c>
      <c r="B4472" t="s">
        <v>3791</v>
      </c>
      <c r="C4472" t="str" cm="1">
        <f t="array" ref="C4472">_xlfn.TEXTSPLIT(_xlfn.TEXTJOIN("",FALSE,B4472,"*"),{" ","-"})</f>
        <v>Slugma*</v>
      </c>
      <c r="I4472">
        <f t="shared" si="69"/>
        <v>218</v>
      </c>
    </row>
    <row r="4473" spans="1:9" x14ac:dyDescent="0.25">
      <c r="A4473" t="s">
        <v>6314</v>
      </c>
      <c r="B4473" t="s">
        <v>3428</v>
      </c>
      <c r="C4473" t="str" cm="1">
        <f t="array" ref="C4473">_xlfn.TEXTSPLIT(_xlfn.TEXTJOIN("",FALSE,B4473,"*"),{" ","-"})</f>
        <v>Spinarak*</v>
      </c>
      <c r="I4473">
        <f t="shared" si="69"/>
        <v>167</v>
      </c>
    </row>
    <row r="4474" spans="1:9" x14ac:dyDescent="0.25">
      <c r="A4474" t="s">
        <v>6315</v>
      </c>
      <c r="B4474" t="s">
        <v>2579</v>
      </c>
      <c r="C4474" t="str" cm="1">
        <f t="array" ref="C4474">_xlfn.TEXTSPLIT(_xlfn.TEXTJOIN("",FALSE,B4474,"*"),{" ","-"})</f>
        <v>Swinub*</v>
      </c>
      <c r="I4474">
        <f t="shared" si="69"/>
        <v>220</v>
      </c>
    </row>
    <row r="4475" spans="1:9" x14ac:dyDescent="0.25">
      <c r="A4475" t="s">
        <v>6316</v>
      </c>
      <c r="B4475" t="s">
        <v>89</v>
      </c>
      <c r="C4475" t="str" cm="1">
        <f t="array" ref="C4475">_xlfn.TEXTSPLIT(_xlfn.TEXTJOIN("",FALSE,B4475,"*"),{" ","-"})</f>
        <v>Voltorb*</v>
      </c>
      <c r="I4475">
        <f t="shared" si="69"/>
        <v>100</v>
      </c>
    </row>
    <row r="4476" spans="1:9" x14ac:dyDescent="0.25">
      <c r="A4476" t="s">
        <v>6317</v>
      </c>
      <c r="B4476" t="s">
        <v>2753</v>
      </c>
      <c r="C4476" t="str" cm="1">
        <f t="array" ref="C4476">_xlfn.TEXTSPLIT(_xlfn.TEXTJOIN("",FALSE,B4476,"*"),{" ","-"})</f>
        <v>Wooper*</v>
      </c>
      <c r="I4476">
        <f t="shared" si="69"/>
        <v>194</v>
      </c>
    </row>
    <row r="4477" spans="1:9" x14ac:dyDescent="0.25">
      <c r="A4477" t="s">
        <v>6318</v>
      </c>
      <c r="B4477" t="s">
        <v>442</v>
      </c>
      <c r="C4477" t="str" cm="1">
        <f t="array" ref="C4477">_xlfn.TEXTSPLIT(_xlfn.TEXTJOIN("",FALSE,B4477,"*"),{" ","-"})</f>
        <v>Zubat*</v>
      </c>
      <c r="I4477">
        <f t="shared" si="69"/>
        <v>41</v>
      </c>
    </row>
    <row r="4478" spans="1:9" x14ac:dyDescent="0.25">
      <c r="A4478" t="s">
        <v>6319</v>
      </c>
      <c r="B4478" t="s">
        <v>6320</v>
      </c>
      <c r="C4478" t="str" cm="1">
        <f t="array" ref="C4478:E4478">_xlfn.TEXTSPLIT(_xlfn.TEXTJOIN("",FALSE,B4478,"*"),{" ","-"})</f>
        <v>Rocket's</v>
      </c>
      <c r="D4478" t="str">
        <v>Articuno</v>
      </c>
      <c r="E4478" t="str">
        <v>ex*</v>
      </c>
      <c r="I4478">
        <f t="shared" si="69"/>
        <v>144</v>
      </c>
    </row>
    <row r="4479" spans="1:9" x14ac:dyDescent="0.25">
      <c r="A4479" t="s">
        <v>6321</v>
      </c>
      <c r="B4479" t="s">
        <v>6322</v>
      </c>
      <c r="C4479" t="str" cm="1">
        <f t="array" ref="C4479:E4479">_xlfn.TEXTSPLIT(_xlfn.TEXTJOIN("",FALSE,B4479,"*"),{" ","-"})</f>
        <v>Rocket's</v>
      </c>
      <c r="D4479" t="str">
        <v>Entei</v>
      </c>
      <c r="E4479" t="str">
        <v>ex*</v>
      </c>
      <c r="I4479">
        <f t="shared" si="69"/>
        <v>244</v>
      </c>
    </row>
    <row r="4480" spans="1:9" x14ac:dyDescent="0.25">
      <c r="A4480" t="s">
        <v>6323</v>
      </c>
      <c r="B4480" t="s">
        <v>6324</v>
      </c>
      <c r="C4480" t="str" cm="1">
        <f t="array" ref="C4480:E4480">_xlfn.TEXTSPLIT(_xlfn.TEXTJOIN("",FALSE,B4480,"*"),{" ","-"})</f>
        <v>Rocket's</v>
      </c>
      <c r="D4480" t="str">
        <v>Hitmonchan</v>
      </c>
      <c r="E4480" t="str">
        <v>ex*</v>
      </c>
      <c r="I4480">
        <f t="shared" si="69"/>
        <v>107</v>
      </c>
    </row>
    <row r="4481" spans="1:9" x14ac:dyDescent="0.25">
      <c r="A4481" t="s">
        <v>6325</v>
      </c>
      <c r="B4481" t="s">
        <v>6326</v>
      </c>
      <c r="C4481" t="str" cm="1">
        <f t="array" ref="C4481:E4481">_xlfn.TEXTSPLIT(_xlfn.TEXTJOIN("",FALSE,B4481,"*"),{" ","-"})</f>
        <v>Rocket's</v>
      </c>
      <c r="D4481" t="str">
        <v>Mewtwo</v>
      </c>
      <c r="E4481" t="str">
        <v>ex*</v>
      </c>
      <c r="I4481">
        <f t="shared" si="69"/>
        <v>150</v>
      </c>
    </row>
    <row r="4482" spans="1:9" x14ac:dyDescent="0.25">
      <c r="A4482" t="s">
        <v>6327</v>
      </c>
      <c r="B4482" t="s">
        <v>6328</v>
      </c>
      <c r="C4482" t="str" cm="1">
        <f t="array" ref="C4482:E4482">_xlfn.TEXTSPLIT(_xlfn.TEXTJOIN("",FALSE,B4482,"*"),{" ","-"})</f>
        <v>Rocket's</v>
      </c>
      <c r="D4482" t="str">
        <v>Moltres</v>
      </c>
      <c r="E4482" t="str">
        <v>ex*</v>
      </c>
      <c r="I4482">
        <f t="shared" si="69"/>
        <v>146</v>
      </c>
    </row>
    <row r="4483" spans="1:9" x14ac:dyDescent="0.25">
      <c r="A4483" t="s">
        <v>6329</v>
      </c>
      <c r="B4483" t="s">
        <v>6330</v>
      </c>
      <c r="C4483" t="str" cm="1">
        <f t="array" ref="C4483:E4483">_xlfn.TEXTSPLIT(_xlfn.TEXTJOIN("",FALSE,B4483,"*"),{" ","-"})</f>
        <v>Rocket's</v>
      </c>
      <c r="D4483" t="str">
        <v>Scizor</v>
      </c>
      <c r="E4483" t="str">
        <v>ex*</v>
      </c>
      <c r="I4483">
        <f t="shared" ref="I4483:I4546" si="70">_xlfn.XLOOKUP(B4483,X$2:X$1093,V$2:V$1093, _xlfn.XLOOKUP(C4483,X$2:X$1093,V$2:V$1093, _xlfn.XLOOKUP(D4483,X$2:X$1093,V$2:V$1093, _xlfn.XLOOKUP(E4483,X$2:X$1093,V$2:V$1093, _xlfn.XLOOKUP(F4483,X$2:X$1093,V$2:V$1093, _xlfn.XLOOKUP(G4483,X$2:X$1093,V$2:V$1093, _xlfn.XLOOKUP(H4483,X$2:X$1093,V$2:V$1093, IF(ISNUMBER(SEARCH("sv", A4483)),"",""),2),2),2),2),2),2),2)</f>
        <v>212</v>
      </c>
    </row>
    <row r="4484" spans="1:9" x14ac:dyDescent="0.25">
      <c r="A4484" t="s">
        <v>6332</v>
      </c>
      <c r="B4484" t="s">
        <v>6331</v>
      </c>
      <c r="C4484" t="str" cm="1">
        <f t="array" ref="C4484:E4484">_xlfn.TEXTSPLIT(_xlfn.TEXTJOIN("",FALSE,B4484,"*"),{" ","-"})</f>
        <v>Rocket's</v>
      </c>
      <c r="D4484" t="str">
        <v>Scyther</v>
      </c>
      <c r="E4484" t="str">
        <v>ex*</v>
      </c>
      <c r="I4484">
        <f t="shared" si="70"/>
        <v>123</v>
      </c>
    </row>
    <row r="4485" spans="1:9" x14ac:dyDescent="0.25">
      <c r="A4485" t="s">
        <v>6333</v>
      </c>
      <c r="B4485" t="s">
        <v>6334</v>
      </c>
      <c r="C4485" t="str" cm="1">
        <f t="array" ref="C4485:E4485">_xlfn.TEXTSPLIT(_xlfn.TEXTJOIN("",FALSE,B4485,"*"),{" ","-"})</f>
        <v>Rocket's</v>
      </c>
      <c r="D4485" t="str">
        <v>Sneasel</v>
      </c>
      <c r="E4485" t="str">
        <v>ex*</v>
      </c>
      <c r="I4485">
        <f t="shared" si="70"/>
        <v>215</v>
      </c>
    </row>
    <row r="4486" spans="1:9" x14ac:dyDescent="0.25">
      <c r="A4486" t="s">
        <v>6335</v>
      </c>
      <c r="B4486" t="s">
        <v>6336</v>
      </c>
      <c r="C4486" t="str" cm="1">
        <f t="array" ref="C4486:E4486">_xlfn.TEXTSPLIT(_xlfn.TEXTJOIN("",FALSE,B4486,"*"),{" ","-"})</f>
        <v>Rocket's</v>
      </c>
      <c r="D4486" t="str">
        <v>Snorlax</v>
      </c>
      <c r="E4486" t="str">
        <v>ex*</v>
      </c>
      <c r="I4486">
        <f t="shared" si="70"/>
        <v>143</v>
      </c>
    </row>
    <row r="4487" spans="1:9" x14ac:dyDescent="0.25">
      <c r="A4487" t="s">
        <v>6337</v>
      </c>
      <c r="B4487" t="s">
        <v>6338</v>
      </c>
      <c r="C4487" t="str" cm="1">
        <f t="array" ref="C4487:E4487">_xlfn.TEXTSPLIT(_xlfn.TEXTJOIN("",FALSE,B4487,"*"),{" ","-"})</f>
        <v>Rocket's</v>
      </c>
      <c r="D4487" t="str">
        <v>Suicune</v>
      </c>
      <c r="E4487" t="str">
        <v>ex*</v>
      </c>
      <c r="I4487">
        <f t="shared" si="70"/>
        <v>245</v>
      </c>
    </row>
    <row r="4488" spans="1:9" x14ac:dyDescent="0.25">
      <c r="A4488" t="s">
        <v>6339</v>
      </c>
      <c r="B4488" t="s">
        <v>6340</v>
      </c>
      <c r="C4488" t="str" cm="1">
        <f t="array" ref="C4488:E4488">_xlfn.TEXTSPLIT(_xlfn.TEXTJOIN("",FALSE,B4488,"*"),{" ","-"})</f>
        <v>Rocket's</v>
      </c>
      <c r="D4488" t="str">
        <v>Zapdos</v>
      </c>
      <c r="E4488" t="str">
        <v>ex*</v>
      </c>
      <c r="I4488">
        <f t="shared" si="70"/>
        <v>145</v>
      </c>
    </row>
    <row r="4489" spans="1:9" x14ac:dyDescent="0.25">
      <c r="A4489" t="s">
        <v>6341</v>
      </c>
      <c r="B4489" t="s">
        <v>6342</v>
      </c>
      <c r="C4489" t="str" cm="1">
        <f t="array" ref="C4489:D4489">_xlfn.TEXTSPLIT(_xlfn.TEXTJOIN("",FALSE,B4489,"*"),{" ","-"})</f>
        <v>Mudkip</v>
      </c>
      <c r="D4489" t="str">
        <v>â˜…*</v>
      </c>
      <c r="I4489">
        <f t="shared" si="70"/>
        <v>258</v>
      </c>
    </row>
    <row r="4490" spans="1:9" x14ac:dyDescent="0.25">
      <c r="A4490" t="s">
        <v>6343</v>
      </c>
      <c r="B4490" t="s">
        <v>6344</v>
      </c>
      <c r="C4490" t="str" cm="1">
        <f t="array" ref="C4490:D4490">_xlfn.TEXTSPLIT(_xlfn.TEXTJOIN("",FALSE,B4490,"*"),{" ","-"})</f>
        <v>Torchic</v>
      </c>
      <c r="D4490" t="str">
        <v>â˜…*</v>
      </c>
      <c r="I4490">
        <f t="shared" si="70"/>
        <v>255</v>
      </c>
    </row>
    <row r="4491" spans="1:9" x14ac:dyDescent="0.25">
      <c r="A4491" t="s">
        <v>6345</v>
      </c>
      <c r="B4491" t="s">
        <v>6346</v>
      </c>
      <c r="C4491" t="str" cm="1">
        <f t="array" ref="C4491:D4491">_xlfn.TEXTSPLIT(_xlfn.TEXTJOIN("",FALSE,B4491,"*"),{" ","-"})</f>
        <v>Treecko</v>
      </c>
      <c r="D4491" t="str">
        <v>â˜…*</v>
      </c>
      <c r="I4491">
        <f t="shared" si="70"/>
        <v>252</v>
      </c>
    </row>
    <row r="4492" spans="1:9" x14ac:dyDescent="0.25">
      <c r="A4492" t="s">
        <v>6347</v>
      </c>
      <c r="B4492" t="s">
        <v>25</v>
      </c>
      <c r="C4492" t="str" cm="1">
        <f t="array" ref="C4492">_xlfn.TEXTSPLIT(_xlfn.TEXTJOIN("",FALSE,B4492,"*"),{" ","-"})</f>
        <v>Charmeleon*</v>
      </c>
      <c r="I4492">
        <f t="shared" si="70"/>
        <v>5</v>
      </c>
    </row>
    <row r="4493" spans="1:9" x14ac:dyDescent="0.25">
      <c r="A4493" t="s">
        <v>6348</v>
      </c>
      <c r="B4493" t="s">
        <v>1542</v>
      </c>
      <c r="C4493" t="str" cm="1">
        <f t="array" ref="C4493">_xlfn.TEXTSPLIT(_xlfn.TEXTJOIN("",FALSE,B4493,"*"),{" ","-"})</f>
        <v>Altaria*</v>
      </c>
      <c r="I4493">
        <f t="shared" si="70"/>
        <v>334</v>
      </c>
    </row>
    <row r="4494" spans="1:9" x14ac:dyDescent="0.25">
      <c r="A4494" t="s">
        <v>6349</v>
      </c>
      <c r="B4494" t="s">
        <v>2140</v>
      </c>
      <c r="C4494" t="str" cm="1">
        <f t="array" ref="C4494">_xlfn.TEXTSPLIT(_xlfn.TEXTJOIN("",FALSE,B4494,"*"),{" ","-"})</f>
        <v>Beautifly*</v>
      </c>
      <c r="I4494">
        <f t="shared" si="70"/>
        <v>267</v>
      </c>
    </row>
    <row r="4495" spans="1:9" x14ac:dyDescent="0.25">
      <c r="A4495" t="s">
        <v>6350</v>
      </c>
      <c r="B4495" t="s">
        <v>3630</v>
      </c>
      <c r="C4495" t="str" cm="1">
        <f t="array" ref="C4495">_xlfn.TEXTSPLIT(_xlfn.TEXTJOIN("",FALSE,B4495,"*"),{" ","-"})</f>
        <v>Breloom*</v>
      </c>
      <c r="I4495">
        <f t="shared" si="70"/>
        <v>286</v>
      </c>
    </row>
    <row r="4496" spans="1:9" x14ac:dyDescent="0.25">
      <c r="A4496" t="s">
        <v>6351</v>
      </c>
      <c r="B4496" t="s">
        <v>2367</v>
      </c>
      <c r="C4496" t="str" cm="1">
        <f t="array" ref="C4496">_xlfn.TEXTSPLIT(_xlfn.TEXTJOIN("",FALSE,B4496,"*"),{" ","-"})</f>
        <v>Camerupt*</v>
      </c>
      <c r="I4496">
        <f t="shared" si="70"/>
        <v>323</v>
      </c>
    </row>
    <row r="4497" spans="1:9" x14ac:dyDescent="0.25">
      <c r="A4497" t="s">
        <v>6352</v>
      </c>
      <c r="B4497" t="s">
        <v>2247</v>
      </c>
      <c r="C4497" t="str" cm="1">
        <f t="array" ref="C4497">_xlfn.TEXTSPLIT(_xlfn.TEXTJOIN("",FALSE,B4497,"*"),{" ","-"})</f>
        <v>Claydol*</v>
      </c>
      <c r="I4497">
        <f t="shared" si="70"/>
        <v>344</v>
      </c>
    </row>
    <row r="4498" spans="1:9" x14ac:dyDescent="0.25">
      <c r="A4498" t="s">
        <v>6353</v>
      </c>
      <c r="B4498" t="s">
        <v>3991</v>
      </c>
      <c r="C4498" t="str" cm="1">
        <f t="array" ref="C4498">_xlfn.TEXTSPLIT(_xlfn.TEXTJOIN("",FALSE,B4498,"*"),{" ","-"})</f>
        <v>Crawdaunt*</v>
      </c>
      <c r="I4498">
        <f t="shared" si="70"/>
        <v>342</v>
      </c>
    </row>
    <row r="4499" spans="1:9" x14ac:dyDescent="0.25">
      <c r="A4499" t="s">
        <v>6354</v>
      </c>
      <c r="B4499" t="s">
        <v>1350</v>
      </c>
      <c r="C4499" t="str" cm="1">
        <f t="array" ref="C4499">_xlfn.TEXTSPLIT(_xlfn.TEXTJOIN("",FALSE,B4499,"*"),{" ","-"})</f>
        <v>Dusclops*</v>
      </c>
      <c r="I4499">
        <f t="shared" si="70"/>
        <v>356</v>
      </c>
    </row>
    <row r="4500" spans="1:9" x14ac:dyDescent="0.25">
      <c r="A4500" t="s">
        <v>6355</v>
      </c>
      <c r="B4500" t="s">
        <v>30</v>
      </c>
      <c r="C4500" t="str" cm="1">
        <f t="array" ref="C4500">_xlfn.TEXTSPLIT(_xlfn.TEXTJOIN("",FALSE,B4500,"*"),{" ","-"})</f>
        <v>Gyarados*</v>
      </c>
      <c r="I4500">
        <f t="shared" si="70"/>
        <v>130</v>
      </c>
    </row>
    <row r="4501" spans="1:9" x14ac:dyDescent="0.25">
      <c r="A4501" t="s">
        <v>6356</v>
      </c>
      <c r="B4501" t="s">
        <v>3081</v>
      </c>
      <c r="C4501" t="str" cm="1">
        <f t="array" ref="C4501">_xlfn.TEXTSPLIT(_xlfn.TEXTJOIN("",FALSE,B4501,"*"),{" ","-"})</f>
        <v>Jirachi*</v>
      </c>
      <c r="I4501">
        <f t="shared" si="70"/>
        <v>385</v>
      </c>
    </row>
    <row r="4502" spans="1:9" x14ac:dyDescent="0.25">
      <c r="A4502" t="s">
        <v>6357</v>
      </c>
      <c r="B4502" t="s">
        <v>2594</v>
      </c>
      <c r="C4502" t="str" cm="1">
        <f t="array" ref="C4502">_xlfn.TEXTSPLIT(_xlfn.TEXTJOIN("",FALSE,B4502,"*"),{" ","-"})</f>
        <v>Ludicolo*</v>
      </c>
      <c r="I4502">
        <f t="shared" si="70"/>
        <v>272</v>
      </c>
    </row>
    <row r="4503" spans="1:9" x14ac:dyDescent="0.25">
      <c r="A4503" t="s">
        <v>6358</v>
      </c>
      <c r="B4503" t="s">
        <v>2797</v>
      </c>
      <c r="C4503" t="str" cm="1">
        <f t="array" ref="C4503">_xlfn.TEXTSPLIT(_xlfn.TEXTJOIN("",FALSE,B4503,"*"),{" ","-"})</f>
        <v>Metagross*</v>
      </c>
      <c r="I4503">
        <f t="shared" si="70"/>
        <v>376</v>
      </c>
    </row>
    <row r="4504" spans="1:9" x14ac:dyDescent="0.25">
      <c r="A4504" t="s">
        <v>6359</v>
      </c>
      <c r="B4504" t="s">
        <v>4057</v>
      </c>
      <c r="C4504" t="str" cm="1">
        <f t="array" ref="C4504">_xlfn.TEXTSPLIT(_xlfn.TEXTJOIN("",FALSE,B4504,"*"),{" ","-"})</f>
        <v>Mightyena*</v>
      </c>
      <c r="I4504">
        <f t="shared" si="70"/>
        <v>262</v>
      </c>
    </row>
    <row r="4505" spans="1:9" x14ac:dyDescent="0.25">
      <c r="A4505" t="s">
        <v>6360</v>
      </c>
      <c r="B4505" t="s">
        <v>2149</v>
      </c>
      <c r="C4505" t="str" cm="1">
        <f t="array" ref="C4505">_xlfn.TEXTSPLIT(_xlfn.TEXTJOIN("",FALSE,B4505,"*"),{" ","-"})</f>
        <v>Ninjask*</v>
      </c>
      <c r="I4505">
        <f t="shared" si="70"/>
        <v>291</v>
      </c>
    </row>
    <row r="4506" spans="1:9" x14ac:dyDescent="0.25">
      <c r="A4506" t="s">
        <v>6361</v>
      </c>
      <c r="B4506" t="s">
        <v>2225</v>
      </c>
      <c r="C4506" t="str" cm="1">
        <f t="array" ref="C4506">_xlfn.TEXTSPLIT(_xlfn.TEXTJOIN("",FALSE,B4506,"*"),{" ","-"})</f>
        <v>Shedinja*</v>
      </c>
      <c r="I4506">
        <f t="shared" si="70"/>
        <v>292</v>
      </c>
    </row>
    <row r="4507" spans="1:9" x14ac:dyDescent="0.25">
      <c r="A4507" t="s">
        <v>6362</v>
      </c>
      <c r="B4507" t="s">
        <v>2312</v>
      </c>
      <c r="C4507" t="str" cm="1">
        <f t="array" ref="C4507">_xlfn.TEXTSPLIT(_xlfn.TEXTJOIN("",FALSE,B4507,"*"),{" ","-"})</f>
        <v>Slaking*</v>
      </c>
      <c r="I4507">
        <f t="shared" si="70"/>
        <v>289</v>
      </c>
    </row>
    <row r="4508" spans="1:9" x14ac:dyDescent="0.25">
      <c r="A4508" t="s">
        <v>6363</v>
      </c>
      <c r="B4508" t="s">
        <v>3068</v>
      </c>
      <c r="C4508" t="str" cm="1">
        <f t="array" ref="C4508">_xlfn.TEXTSPLIT(_xlfn.TEXTJOIN("",FALSE,B4508,"*"),{" ","-"})</f>
        <v>Deoxys*</v>
      </c>
      <c r="I4508">
        <f t="shared" si="70"/>
        <v>386</v>
      </c>
    </row>
    <row r="4509" spans="1:9" x14ac:dyDescent="0.25">
      <c r="A4509" t="s">
        <v>6364</v>
      </c>
      <c r="B4509" t="s">
        <v>3068</v>
      </c>
      <c r="C4509" t="str" cm="1">
        <f t="array" ref="C4509">_xlfn.TEXTSPLIT(_xlfn.TEXTJOIN("",FALSE,B4509,"*"),{" ","-"})</f>
        <v>Deoxys*</v>
      </c>
      <c r="I4509">
        <f t="shared" si="70"/>
        <v>386</v>
      </c>
    </row>
    <row r="4510" spans="1:9" x14ac:dyDescent="0.25">
      <c r="A4510" t="s">
        <v>6365</v>
      </c>
      <c r="B4510" t="s">
        <v>3068</v>
      </c>
      <c r="C4510" t="str" cm="1">
        <f t="array" ref="C4510">_xlfn.TEXTSPLIT(_xlfn.TEXTJOIN("",FALSE,B4510,"*"),{" ","-"})</f>
        <v>Deoxys*</v>
      </c>
      <c r="I4510">
        <f t="shared" si="70"/>
        <v>386</v>
      </c>
    </row>
    <row r="4511" spans="1:9" x14ac:dyDescent="0.25">
      <c r="A4511" t="s">
        <v>6366</v>
      </c>
      <c r="B4511" t="s">
        <v>2594</v>
      </c>
      <c r="C4511" t="str" cm="1">
        <f t="array" ref="C4511">_xlfn.TEXTSPLIT(_xlfn.TEXTJOIN("",FALSE,B4511,"*"),{" ","-"})</f>
        <v>Ludicolo*</v>
      </c>
      <c r="I4511">
        <f t="shared" si="70"/>
        <v>272</v>
      </c>
    </row>
    <row r="4512" spans="1:9" x14ac:dyDescent="0.25">
      <c r="A4512" t="s">
        <v>6367</v>
      </c>
      <c r="B4512" t="s">
        <v>3789</v>
      </c>
      <c r="C4512" t="str" cm="1">
        <f t="array" ref="C4512">_xlfn.TEXTSPLIT(_xlfn.TEXTJOIN("",FALSE,B4512,"*"),{" ","-"})</f>
        <v>Magcargo*</v>
      </c>
      <c r="I4512">
        <f t="shared" si="70"/>
        <v>219</v>
      </c>
    </row>
    <row r="4513" spans="1:9" x14ac:dyDescent="0.25">
      <c r="A4513" t="s">
        <v>6368</v>
      </c>
      <c r="B4513" t="s">
        <v>3797</v>
      </c>
      <c r="C4513" t="str" cm="1">
        <f t="array" ref="C4513">_xlfn.TEXTSPLIT(_xlfn.TEXTJOIN("",FALSE,B4513,"*"),{" ","-"})</f>
        <v>Pelipper*</v>
      </c>
      <c r="I4513">
        <f t="shared" si="70"/>
        <v>279</v>
      </c>
    </row>
    <row r="4514" spans="1:9" x14ac:dyDescent="0.25">
      <c r="A4514" t="s">
        <v>6369</v>
      </c>
      <c r="B4514" t="s">
        <v>1546</v>
      </c>
      <c r="C4514" t="str" cm="1">
        <f t="array" ref="C4514">_xlfn.TEXTSPLIT(_xlfn.TEXTJOIN("",FALSE,B4514,"*"),{" ","-"})</f>
        <v>Rayquaza*</v>
      </c>
      <c r="I4514">
        <f t="shared" si="70"/>
        <v>384</v>
      </c>
    </row>
    <row r="4515" spans="1:9" x14ac:dyDescent="0.25">
      <c r="A4515" t="s">
        <v>6370</v>
      </c>
      <c r="B4515" t="s">
        <v>1471</v>
      </c>
      <c r="C4515" t="str" cm="1">
        <f t="array" ref="C4515">_xlfn.TEXTSPLIT(_xlfn.TEXTJOIN("",FALSE,B4515,"*"),{" ","-"})</f>
        <v>Sableye*</v>
      </c>
      <c r="I4515">
        <f t="shared" si="70"/>
        <v>302</v>
      </c>
    </row>
    <row r="4516" spans="1:9" x14ac:dyDescent="0.25">
      <c r="A4516" t="s">
        <v>6371</v>
      </c>
      <c r="B4516" t="s">
        <v>336</v>
      </c>
      <c r="C4516" t="str" cm="1">
        <f t="array" ref="C4516">_xlfn.TEXTSPLIT(_xlfn.TEXTJOIN("",FALSE,B4516,"*"),{" ","-"})</f>
        <v>Seaking*</v>
      </c>
      <c r="I4516">
        <f t="shared" si="70"/>
        <v>119</v>
      </c>
    </row>
    <row r="4517" spans="1:9" x14ac:dyDescent="0.25">
      <c r="A4517" t="s">
        <v>6372</v>
      </c>
      <c r="B4517" t="s">
        <v>1962</v>
      </c>
      <c r="C4517" t="str" cm="1">
        <f t="array" ref="C4517">_xlfn.TEXTSPLIT(_xlfn.TEXTJOIN("",FALSE,B4517,"*"),{" ","-"})</f>
        <v>Shiftry*</v>
      </c>
      <c r="I4517">
        <f t="shared" si="70"/>
        <v>275</v>
      </c>
    </row>
    <row r="4518" spans="1:9" x14ac:dyDescent="0.25">
      <c r="A4518" t="s">
        <v>6373</v>
      </c>
      <c r="B4518" t="s">
        <v>2471</v>
      </c>
      <c r="C4518" t="str" cm="1">
        <f t="array" ref="C4518">_xlfn.TEXTSPLIT(_xlfn.TEXTJOIN("",FALSE,B4518,"*"),{" ","-"})</f>
        <v>Skarmory*</v>
      </c>
      <c r="I4518">
        <f t="shared" si="70"/>
        <v>227</v>
      </c>
    </row>
    <row r="4519" spans="1:9" x14ac:dyDescent="0.25">
      <c r="A4519" t="s">
        <v>6374</v>
      </c>
      <c r="B4519" t="s">
        <v>1157</v>
      </c>
      <c r="C4519" t="str" cm="1">
        <f t="array" ref="C4519">_xlfn.TEXTSPLIT(_xlfn.TEXTJOIN("",FALSE,B4519,"*"),{" ","-"})</f>
        <v>Tropius*</v>
      </c>
      <c r="I4519">
        <f t="shared" si="70"/>
        <v>357</v>
      </c>
    </row>
    <row r="4520" spans="1:9" x14ac:dyDescent="0.25">
      <c r="A4520" t="s">
        <v>6375</v>
      </c>
      <c r="B4520" t="s">
        <v>3462</v>
      </c>
      <c r="C4520" t="str" cm="1">
        <f t="array" ref="C4520">_xlfn.TEXTSPLIT(_xlfn.TEXTJOIN("",FALSE,B4520,"*"),{" ","-"})</f>
        <v>Whiscash*</v>
      </c>
      <c r="I4520">
        <f t="shared" si="70"/>
        <v>340</v>
      </c>
    </row>
    <row r="4521" spans="1:9" x14ac:dyDescent="0.25">
      <c r="A4521" t="s">
        <v>6376</v>
      </c>
      <c r="B4521" t="s">
        <v>1458</v>
      </c>
      <c r="C4521" t="str" cm="1">
        <f t="array" ref="C4521">_xlfn.TEXTSPLIT(_xlfn.TEXTJOIN("",FALSE,B4521,"*"),{" ","-"})</f>
        <v>Xatu*</v>
      </c>
      <c r="I4521">
        <f t="shared" si="70"/>
        <v>178</v>
      </c>
    </row>
    <row r="4522" spans="1:9" x14ac:dyDescent="0.25">
      <c r="A4522" t="s">
        <v>6377</v>
      </c>
      <c r="B4522" t="s">
        <v>2653</v>
      </c>
      <c r="C4522" t="str" cm="1">
        <f t="array" ref="C4522">_xlfn.TEXTSPLIT(_xlfn.TEXTJOIN("",FALSE,B4522,"*"),{" ","-"})</f>
        <v>Donphan*</v>
      </c>
      <c r="I4522">
        <f t="shared" si="70"/>
        <v>232</v>
      </c>
    </row>
    <row r="4523" spans="1:9" x14ac:dyDescent="0.25">
      <c r="A4523" t="s">
        <v>6378</v>
      </c>
      <c r="B4523" t="s">
        <v>440</v>
      </c>
      <c r="C4523" t="str" cm="1">
        <f t="array" ref="C4523">_xlfn.TEXTSPLIT(_xlfn.TEXTJOIN("",FALSE,B4523,"*"),{" ","-"})</f>
        <v>Golbat*</v>
      </c>
      <c r="I4523">
        <f t="shared" si="70"/>
        <v>42</v>
      </c>
    </row>
    <row r="4524" spans="1:9" x14ac:dyDescent="0.25">
      <c r="A4524" t="s">
        <v>6379</v>
      </c>
      <c r="B4524" t="s">
        <v>2420</v>
      </c>
      <c r="C4524" t="str" cm="1">
        <f t="array" ref="C4524">_xlfn.TEXTSPLIT(_xlfn.TEXTJOIN("",FALSE,B4524,"*"),{" ","-"})</f>
        <v>Grumpig*</v>
      </c>
      <c r="I4524">
        <f t="shared" si="70"/>
        <v>326</v>
      </c>
    </row>
    <row r="4525" spans="1:9" x14ac:dyDescent="0.25">
      <c r="A4525" t="s">
        <v>6380</v>
      </c>
      <c r="B4525" t="s">
        <v>2591</v>
      </c>
      <c r="C4525" t="str" cm="1">
        <f t="array" ref="C4525">_xlfn.TEXTSPLIT(_xlfn.TEXTJOIN("",FALSE,B4525,"*"),{" ","-"})</f>
        <v>Lombre*</v>
      </c>
      <c r="I4525">
        <f t="shared" si="70"/>
        <v>271</v>
      </c>
    </row>
    <row r="4526" spans="1:9" x14ac:dyDescent="0.25">
      <c r="A4526" t="s">
        <v>6381</v>
      </c>
      <c r="B4526" t="s">
        <v>2591</v>
      </c>
      <c r="C4526" t="str" cm="1">
        <f t="array" ref="C4526">_xlfn.TEXTSPLIT(_xlfn.TEXTJOIN("",FALSE,B4526,"*"),{" ","-"})</f>
        <v>Lombre*</v>
      </c>
      <c r="I4526">
        <f t="shared" si="70"/>
        <v>271</v>
      </c>
    </row>
    <row r="4527" spans="1:9" x14ac:dyDescent="0.25">
      <c r="A4527" t="s">
        <v>6382</v>
      </c>
      <c r="B4527" t="s">
        <v>2588</v>
      </c>
      <c r="C4527" t="str" cm="1">
        <f t="array" ref="C4527">_xlfn.TEXTSPLIT(_xlfn.TEXTJOIN("",FALSE,B4527,"*"),{" ","-"})</f>
        <v>Lotad*</v>
      </c>
      <c r="I4527">
        <f t="shared" si="70"/>
        <v>270</v>
      </c>
    </row>
    <row r="4528" spans="1:9" x14ac:dyDescent="0.25">
      <c r="A4528" t="s">
        <v>6383</v>
      </c>
      <c r="B4528" t="s">
        <v>2656</v>
      </c>
      <c r="C4528" t="str" cm="1">
        <f t="array" ref="C4528">_xlfn.TEXTSPLIT(_xlfn.TEXTJOIN("",FALSE,B4528,"*"),{" ","-"})</f>
        <v>Lunatone*</v>
      </c>
      <c r="I4528">
        <f t="shared" si="70"/>
        <v>337</v>
      </c>
    </row>
    <row r="4529" spans="1:9" x14ac:dyDescent="0.25">
      <c r="A4529" t="s">
        <v>6384</v>
      </c>
      <c r="B4529" t="s">
        <v>3789</v>
      </c>
      <c r="C4529" t="str" cm="1">
        <f t="array" ref="C4529">_xlfn.TEXTSPLIT(_xlfn.TEXTJOIN("",FALSE,B4529,"*"),{" ","-"})</f>
        <v>Magcargo*</v>
      </c>
      <c r="I4529">
        <f t="shared" si="70"/>
        <v>219</v>
      </c>
    </row>
    <row r="4530" spans="1:9" x14ac:dyDescent="0.25">
      <c r="A4530" t="s">
        <v>6385</v>
      </c>
      <c r="B4530" t="s">
        <v>2216</v>
      </c>
      <c r="C4530" t="str" cm="1">
        <f t="array" ref="C4530">_xlfn.TEXTSPLIT(_xlfn.TEXTJOIN("",FALSE,B4530,"*"),{" ","-"})</f>
        <v>Manectric*</v>
      </c>
      <c r="I4530">
        <f t="shared" si="70"/>
        <v>310</v>
      </c>
    </row>
    <row r="4531" spans="1:9" x14ac:dyDescent="0.25">
      <c r="A4531" t="s">
        <v>6386</v>
      </c>
      <c r="B4531" t="s">
        <v>1147</v>
      </c>
      <c r="C4531" t="str" cm="1">
        <f t="array" ref="C4531">_xlfn.TEXTSPLIT(_xlfn.TEXTJOIN("",FALSE,B4531,"*"),{" ","-"})</f>
        <v>Masquerain*</v>
      </c>
      <c r="I4531">
        <f t="shared" si="70"/>
        <v>284</v>
      </c>
    </row>
    <row r="4532" spans="1:9" x14ac:dyDescent="0.25">
      <c r="A4532" t="s">
        <v>6387</v>
      </c>
      <c r="B4532" t="s">
        <v>2794</v>
      </c>
      <c r="C4532" t="str" cm="1">
        <f t="array" ref="C4532">_xlfn.TEXTSPLIT(_xlfn.TEXTJOIN("",FALSE,B4532,"*"),{" ","-"})</f>
        <v>Metang*</v>
      </c>
      <c r="I4532">
        <f t="shared" si="70"/>
        <v>375</v>
      </c>
    </row>
    <row r="4533" spans="1:9" x14ac:dyDescent="0.25">
      <c r="A4533" t="s">
        <v>6388</v>
      </c>
      <c r="B4533" t="s">
        <v>1440</v>
      </c>
      <c r="C4533" t="str" cm="1">
        <f t="array" ref="C4533">_xlfn.TEXTSPLIT(_xlfn.TEXTJOIN("",FALSE,B4533,"*"),{" ","-"})</f>
        <v>Minun*</v>
      </c>
      <c r="I4533">
        <f t="shared" si="70"/>
        <v>312</v>
      </c>
    </row>
    <row r="4534" spans="1:9" x14ac:dyDescent="0.25">
      <c r="A4534" t="s">
        <v>6389</v>
      </c>
      <c r="B4534" t="s">
        <v>2241</v>
      </c>
      <c r="C4534" t="str" cm="1">
        <f t="array" ref="C4534">_xlfn.TEXTSPLIT(_xlfn.TEXTJOIN("",FALSE,B4534,"*"),{" ","-"})</f>
        <v>Nosepass*</v>
      </c>
      <c r="I4534">
        <f t="shared" si="70"/>
        <v>299</v>
      </c>
    </row>
    <row r="4535" spans="1:9" x14ac:dyDescent="0.25">
      <c r="A4535" t="s">
        <v>6390</v>
      </c>
      <c r="B4535" t="s">
        <v>1959</v>
      </c>
      <c r="C4535" t="str" cm="1">
        <f t="array" ref="C4535">_xlfn.TEXTSPLIT(_xlfn.TEXTJOIN("",FALSE,B4535,"*"),{" ","-"})</f>
        <v>Nuzleaf*</v>
      </c>
      <c r="I4535">
        <f t="shared" si="70"/>
        <v>274</v>
      </c>
    </row>
    <row r="4536" spans="1:9" x14ac:dyDescent="0.25">
      <c r="A4536" t="s">
        <v>6391</v>
      </c>
      <c r="B4536" t="s">
        <v>1437</v>
      </c>
      <c r="C4536" t="str" cm="1">
        <f t="array" ref="C4536">_xlfn.TEXTSPLIT(_xlfn.TEXTJOIN("",FALSE,B4536,"*"),{" ","-"})</f>
        <v>Plusle*</v>
      </c>
      <c r="I4536">
        <f t="shared" si="70"/>
        <v>311</v>
      </c>
    </row>
    <row r="4537" spans="1:9" x14ac:dyDescent="0.25">
      <c r="A4537" t="s">
        <v>6392</v>
      </c>
      <c r="B4537" t="s">
        <v>1299</v>
      </c>
      <c r="C4537" t="str" cm="1">
        <f t="array" ref="C4537">_xlfn.TEXTSPLIT(_xlfn.TEXTJOIN("",FALSE,B4537,"*"),{" ","-"})</f>
        <v>Shelgon*</v>
      </c>
      <c r="I4537">
        <f t="shared" si="70"/>
        <v>372</v>
      </c>
    </row>
    <row r="4538" spans="1:9" x14ac:dyDescent="0.25">
      <c r="A4538" t="s">
        <v>6393</v>
      </c>
      <c r="B4538" t="s">
        <v>2137</v>
      </c>
      <c r="C4538" t="str" cm="1">
        <f t="array" ref="C4538">_xlfn.TEXTSPLIT(_xlfn.TEXTJOIN("",FALSE,B4538,"*"),{" ","-"})</f>
        <v>Silcoon*</v>
      </c>
      <c r="I4538">
        <f t="shared" si="70"/>
        <v>266</v>
      </c>
    </row>
    <row r="4539" spans="1:9" x14ac:dyDescent="0.25">
      <c r="A4539" t="s">
        <v>6394</v>
      </c>
      <c r="B4539" t="s">
        <v>2659</v>
      </c>
      <c r="C4539" t="str" cm="1">
        <f t="array" ref="C4539">_xlfn.TEXTSPLIT(_xlfn.TEXTJOIN("",FALSE,B4539,"*"),{" ","-"})</f>
        <v>Solrock*</v>
      </c>
      <c r="I4539">
        <f t="shared" si="70"/>
        <v>338</v>
      </c>
    </row>
    <row r="4540" spans="1:9" x14ac:dyDescent="0.25">
      <c r="A4540" t="s">
        <v>6395</v>
      </c>
      <c r="B4540" t="s">
        <v>205</v>
      </c>
      <c r="C4540" t="str" cm="1">
        <f t="array" ref="C4540">_xlfn.TEXTSPLIT(_xlfn.TEXTJOIN("",FALSE,B4540,"*"),{" ","-"})</f>
        <v>Starmie*</v>
      </c>
      <c r="I4540">
        <f t="shared" si="70"/>
        <v>121</v>
      </c>
    </row>
    <row r="4541" spans="1:9" x14ac:dyDescent="0.25">
      <c r="A4541" t="s">
        <v>6396</v>
      </c>
      <c r="B4541" t="s">
        <v>4069</v>
      </c>
      <c r="C4541" t="str" cm="1">
        <f t="array" ref="C4541">_xlfn.TEXTSPLIT(_xlfn.TEXTJOIN("",FALSE,B4541,"*"),{" ","-"})</f>
        <v>Swellow*</v>
      </c>
      <c r="I4541">
        <f t="shared" si="70"/>
        <v>277</v>
      </c>
    </row>
    <row r="4542" spans="1:9" x14ac:dyDescent="0.25">
      <c r="A4542" t="s">
        <v>6397</v>
      </c>
      <c r="B4542" t="s">
        <v>2309</v>
      </c>
      <c r="C4542" t="str" cm="1">
        <f t="array" ref="C4542">_xlfn.TEXTSPLIT(_xlfn.TEXTJOIN("",FALSE,B4542,"*"),{" ","-"})</f>
        <v>Vigoroth*</v>
      </c>
      <c r="I4542">
        <f t="shared" si="70"/>
        <v>288</v>
      </c>
    </row>
    <row r="4543" spans="1:9" x14ac:dyDescent="0.25">
      <c r="A4543" t="s">
        <v>6398</v>
      </c>
      <c r="B4543" t="s">
        <v>480</v>
      </c>
      <c r="C4543" t="str" cm="1">
        <f t="array" ref="C4543">_xlfn.TEXTSPLIT(_xlfn.TEXTJOIN("",FALSE,B4543,"*"),{" ","-"})</f>
        <v>Weezing*</v>
      </c>
      <c r="I4543">
        <f t="shared" si="70"/>
        <v>110</v>
      </c>
    </row>
    <row r="4544" spans="1:9" x14ac:dyDescent="0.25">
      <c r="A4544" t="s">
        <v>6399</v>
      </c>
      <c r="B4544" t="s">
        <v>1295</v>
      </c>
      <c r="C4544" t="str" cm="1">
        <f t="array" ref="C4544">_xlfn.TEXTSPLIT(_xlfn.TEXTJOIN("",FALSE,B4544,"*"),{" ","-"})</f>
        <v>Bagon*</v>
      </c>
      <c r="I4544">
        <f t="shared" si="70"/>
        <v>371</v>
      </c>
    </row>
    <row r="4545" spans="1:9" x14ac:dyDescent="0.25">
      <c r="A4545" t="s">
        <v>6400</v>
      </c>
      <c r="B4545" t="s">
        <v>2244</v>
      </c>
      <c r="C4545" t="str" cm="1">
        <f t="array" ref="C4545">_xlfn.TEXTSPLIT(_xlfn.TEXTJOIN("",FALSE,B4545,"*"),{" ","-"})</f>
        <v>Baltoy*</v>
      </c>
      <c r="I4545">
        <f t="shared" si="70"/>
        <v>343</v>
      </c>
    </row>
    <row r="4546" spans="1:9" x14ac:dyDescent="0.25">
      <c r="A4546" t="s">
        <v>6401</v>
      </c>
      <c r="B4546" t="s">
        <v>3464</v>
      </c>
      <c r="C4546" t="str" cm="1">
        <f t="array" ref="C4546">_xlfn.TEXTSPLIT(_xlfn.TEXTJOIN("",FALSE,B4546,"*"),{" ","-"})</f>
        <v>Barboach*</v>
      </c>
      <c r="I4546">
        <f t="shared" si="70"/>
        <v>339</v>
      </c>
    </row>
    <row r="4547" spans="1:9" x14ac:dyDescent="0.25">
      <c r="A4547" t="s">
        <v>6402</v>
      </c>
      <c r="B4547" t="s">
        <v>2791</v>
      </c>
      <c r="C4547" t="str" cm="1">
        <f t="array" ref="C4547">_xlfn.TEXTSPLIT(_xlfn.TEXTJOIN("",FALSE,B4547,"*"),{" ","-"})</f>
        <v>Beldum*</v>
      </c>
      <c r="I4547">
        <f t="shared" ref="I4547:I4610" si="71">_xlfn.XLOOKUP(B4547,X$2:X$1093,V$2:V$1093, _xlfn.XLOOKUP(C4547,X$2:X$1093,V$2:V$1093, _xlfn.XLOOKUP(D4547,X$2:X$1093,V$2:V$1093, _xlfn.XLOOKUP(E4547,X$2:X$1093,V$2:V$1093, _xlfn.XLOOKUP(F4547,X$2:X$1093,V$2:V$1093, _xlfn.XLOOKUP(G4547,X$2:X$1093,V$2:V$1093, _xlfn.XLOOKUP(H4547,X$2:X$1093,V$2:V$1093, IF(ISNUMBER(SEARCH("sv", A4547)),"",""),2),2),2),2),2),2),2)</f>
        <v>374</v>
      </c>
    </row>
    <row r="4548" spans="1:9" x14ac:dyDescent="0.25">
      <c r="A4548" t="s">
        <v>6403</v>
      </c>
      <c r="B4548" t="s">
        <v>2597</v>
      </c>
      <c r="C4548" t="str" cm="1">
        <f t="array" ref="C4548">_xlfn.TEXTSPLIT(_xlfn.TEXTJOIN("",FALSE,B4548,"*"),{" ","-"})</f>
        <v>Carvanha*</v>
      </c>
      <c r="I4548">
        <f t="shared" si="71"/>
        <v>318</v>
      </c>
    </row>
    <row r="4549" spans="1:9" x14ac:dyDescent="0.25">
      <c r="A4549" t="s">
        <v>6404</v>
      </c>
      <c r="B4549" t="s">
        <v>3993</v>
      </c>
      <c r="C4549" t="str" cm="1">
        <f t="array" ref="C4549">_xlfn.TEXTSPLIT(_xlfn.TEXTJOIN("",FALSE,B4549,"*"),{" ","-"})</f>
        <v>Corphish*</v>
      </c>
      <c r="I4549">
        <f t="shared" si="71"/>
        <v>341</v>
      </c>
    </row>
    <row r="4550" spans="1:9" x14ac:dyDescent="0.25">
      <c r="A4550" t="s">
        <v>6405</v>
      </c>
      <c r="B4550" t="s">
        <v>2423</v>
      </c>
      <c r="C4550" t="str" cm="1">
        <f t="array" ref="C4550">_xlfn.TEXTSPLIT(_xlfn.TEXTJOIN("",FALSE,B4550,"*"),{" ","-"})</f>
        <v>Duskull*</v>
      </c>
      <c r="I4550">
        <f t="shared" si="71"/>
        <v>355</v>
      </c>
    </row>
    <row r="4551" spans="1:9" x14ac:dyDescent="0.25">
      <c r="A4551" t="s">
        <v>6406</v>
      </c>
      <c r="B4551" t="s">
        <v>2212</v>
      </c>
      <c r="C4551" t="str" cm="1">
        <f t="array" ref="C4551">_xlfn.TEXTSPLIT(_xlfn.TEXTJOIN("",FALSE,B4551,"*"),{" ","-"})</f>
        <v>Electrike*</v>
      </c>
      <c r="I4551">
        <f t="shared" si="71"/>
        <v>309</v>
      </c>
    </row>
    <row r="4552" spans="1:9" x14ac:dyDescent="0.25">
      <c r="A4552" t="s">
        <v>6407</v>
      </c>
      <c r="B4552" t="s">
        <v>2212</v>
      </c>
      <c r="C4552" t="str" cm="1">
        <f t="array" ref="C4552">_xlfn.TEXTSPLIT(_xlfn.TEXTJOIN("",FALSE,B4552,"*"),{" ","-"})</f>
        <v>Electrike*</v>
      </c>
      <c r="I4552">
        <f t="shared" si="71"/>
        <v>309</v>
      </c>
    </row>
    <row r="4553" spans="1:9" x14ac:dyDescent="0.25">
      <c r="A4553" t="s">
        <v>6408</v>
      </c>
      <c r="B4553" t="s">
        <v>338</v>
      </c>
      <c r="C4553" t="str" cm="1">
        <f t="array" ref="C4553">_xlfn.TEXTSPLIT(_xlfn.TEXTJOIN("",FALSE,B4553,"*"),{" ","-"})</f>
        <v>Goldeen*</v>
      </c>
      <c r="I4553">
        <f t="shared" si="71"/>
        <v>118</v>
      </c>
    </row>
    <row r="4554" spans="1:9" x14ac:dyDescent="0.25">
      <c r="A4554" t="s">
        <v>6409</v>
      </c>
      <c r="B4554" t="s">
        <v>174</v>
      </c>
      <c r="C4554" t="str" cm="1">
        <f t="array" ref="C4554">_xlfn.TEXTSPLIT(_xlfn.TEXTJOIN("",FALSE,B4554,"*"),{" ","-"})</f>
        <v>Koffing*</v>
      </c>
      <c r="I4554">
        <f t="shared" si="71"/>
        <v>109</v>
      </c>
    </row>
    <row r="4555" spans="1:9" x14ac:dyDescent="0.25">
      <c r="A4555" t="s">
        <v>6410</v>
      </c>
      <c r="B4555" t="s">
        <v>2588</v>
      </c>
      <c r="C4555" t="str" cm="1">
        <f t="array" ref="C4555">_xlfn.TEXTSPLIT(_xlfn.TEXTJOIN("",FALSE,B4555,"*"),{" ","-"})</f>
        <v>Lotad*</v>
      </c>
      <c r="I4555">
        <f t="shared" si="71"/>
        <v>270</v>
      </c>
    </row>
    <row r="4556" spans="1:9" x14ac:dyDescent="0.25">
      <c r="A4556" t="s">
        <v>6411</v>
      </c>
      <c r="B4556" t="s">
        <v>32</v>
      </c>
      <c r="C4556" t="str" cm="1">
        <f t="array" ref="C4556">_xlfn.TEXTSPLIT(_xlfn.TEXTJOIN("",FALSE,B4556,"*"),{" ","-"})</f>
        <v>Magikarp*</v>
      </c>
      <c r="I4556">
        <f t="shared" si="71"/>
        <v>129</v>
      </c>
    </row>
    <row r="4557" spans="1:9" x14ac:dyDescent="0.25">
      <c r="A4557" t="s">
        <v>6412</v>
      </c>
      <c r="B4557" t="s">
        <v>2453</v>
      </c>
      <c r="C4557" t="str" cm="1">
        <f t="array" ref="C4557">_xlfn.TEXTSPLIT(_xlfn.TEXTJOIN("",FALSE,B4557,"*"),{" ","-"})</f>
        <v>Makuhita*</v>
      </c>
      <c r="I4557">
        <f t="shared" si="71"/>
        <v>296</v>
      </c>
    </row>
    <row r="4558" spans="1:9" x14ac:dyDescent="0.25">
      <c r="A4558" t="s">
        <v>6413</v>
      </c>
      <c r="B4558" t="s">
        <v>1455</v>
      </c>
      <c r="C4558" t="str" cm="1">
        <f t="array" ref="C4558">_xlfn.TEXTSPLIT(_xlfn.TEXTJOIN("",FALSE,B4558,"*"),{" ","-"})</f>
        <v>Natu*</v>
      </c>
      <c r="I4558">
        <f t="shared" si="71"/>
        <v>177</v>
      </c>
    </row>
    <row r="4559" spans="1:9" x14ac:dyDescent="0.25">
      <c r="A4559" t="s">
        <v>6414</v>
      </c>
      <c r="B4559" t="s">
        <v>2146</v>
      </c>
      <c r="C4559" t="str" cm="1">
        <f t="array" ref="C4559">_xlfn.TEXTSPLIT(_xlfn.TEXTJOIN("",FALSE,B4559,"*"),{" ","-"})</f>
        <v>Nincada*</v>
      </c>
      <c r="I4559">
        <f t="shared" si="71"/>
        <v>290</v>
      </c>
    </row>
    <row r="4560" spans="1:9" x14ac:dyDescent="0.25">
      <c r="A4560" t="s">
        <v>6415</v>
      </c>
      <c r="B4560" t="s">
        <v>2364</v>
      </c>
      <c r="C4560" t="str" cm="1">
        <f t="array" ref="C4560">_xlfn.TEXTSPLIT(_xlfn.TEXTJOIN("",FALSE,B4560,"*"),{" ","-"})</f>
        <v>Numel*</v>
      </c>
      <c r="I4560">
        <f t="shared" si="71"/>
        <v>322</v>
      </c>
    </row>
    <row r="4561" spans="1:9" x14ac:dyDescent="0.25">
      <c r="A4561" t="s">
        <v>6416</v>
      </c>
      <c r="B4561" t="s">
        <v>2650</v>
      </c>
      <c r="C4561" t="str" cm="1">
        <f t="array" ref="C4561">_xlfn.TEXTSPLIT(_xlfn.TEXTJOIN("",FALSE,B4561,"*"),{" ","-"})</f>
        <v>Phanpy*</v>
      </c>
      <c r="I4561">
        <f t="shared" si="71"/>
        <v>231</v>
      </c>
    </row>
    <row r="4562" spans="1:9" x14ac:dyDescent="0.25">
      <c r="A4562" t="s">
        <v>6417</v>
      </c>
      <c r="B4562" t="s">
        <v>4058</v>
      </c>
      <c r="C4562" t="str" cm="1">
        <f t="array" ref="C4562">_xlfn.TEXTSPLIT(_xlfn.TEXTJOIN("",FALSE,B4562,"*"),{" ","-"})</f>
        <v>Poochyena*</v>
      </c>
      <c r="I4562">
        <f t="shared" si="71"/>
        <v>261</v>
      </c>
    </row>
    <row r="4563" spans="1:9" x14ac:dyDescent="0.25">
      <c r="A4563" t="s">
        <v>6418</v>
      </c>
      <c r="B4563" t="s">
        <v>1871</v>
      </c>
      <c r="C4563" t="str" cm="1">
        <f t="array" ref="C4563">_xlfn.TEXTSPLIT(_xlfn.TEXTJOIN("",FALSE,B4563,"*"),{" ","-"})</f>
        <v>Seedot*</v>
      </c>
      <c r="I4563">
        <f t="shared" si="71"/>
        <v>273</v>
      </c>
    </row>
    <row r="4564" spans="1:9" x14ac:dyDescent="0.25">
      <c r="A4564" t="s">
        <v>6419</v>
      </c>
      <c r="B4564" t="s">
        <v>3632</v>
      </c>
      <c r="C4564" t="str" cm="1">
        <f t="array" ref="C4564">_xlfn.TEXTSPLIT(_xlfn.TEXTJOIN("",FALSE,B4564,"*"),{" ","-"})</f>
        <v>Shroomish*</v>
      </c>
      <c r="I4564">
        <f t="shared" si="71"/>
        <v>285</v>
      </c>
    </row>
    <row r="4565" spans="1:9" x14ac:dyDescent="0.25">
      <c r="A4565" t="s">
        <v>6420</v>
      </c>
      <c r="B4565" t="s">
        <v>2306</v>
      </c>
      <c r="C4565" t="str" cm="1">
        <f t="array" ref="C4565">_xlfn.TEXTSPLIT(_xlfn.TEXTJOIN("",FALSE,B4565,"*"),{" ","-"})</f>
        <v>Slakoth*</v>
      </c>
      <c r="I4565">
        <f t="shared" si="71"/>
        <v>287</v>
      </c>
    </row>
    <row r="4566" spans="1:9" x14ac:dyDescent="0.25">
      <c r="A4566" t="s">
        <v>6421</v>
      </c>
      <c r="B4566" t="s">
        <v>3791</v>
      </c>
      <c r="C4566" t="str" cm="1">
        <f t="array" ref="C4566">_xlfn.TEXTSPLIT(_xlfn.TEXTJOIN("",FALSE,B4566,"*"),{" ","-"})</f>
        <v>Slugma*</v>
      </c>
      <c r="I4566">
        <f t="shared" si="71"/>
        <v>218</v>
      </c>
    </row>
    <row r="4567" spans="1:9" x14ac:dyDescent="0.25">
      <c r="A4567" t="s">
        <v>6422</v>
      </c>
      <c r="B4567" t="s">
        <v>3791</v>
      </c>
      <c r="C4567" t="str" cm="1">
        <f t="array" ref="C4567">_xlfn.TEXTSPLIT(_xlfn.TEXTJOIN("",FALSE,B4567,"*"),{" ","-"})</f>
        <v>Slugma*</v>
      </c>
      <c r="I4567">
        <f t="shared" si="71"/>
        <v>218</v>
      </c>
    </row>
    <row r="4568" spans="1:9" x14ac:dyDescent="0.25">
      <c r="A4568" t="s">
        <v>6423</v>
      </c>
      <c r="B4568" t="s">
        <v>2417</v>
      </c>
      <c r="C4568" t="str" cm="1">
        <f t="array" ref="C4568">_xlfn.TEXTSPLIT(_xlfn.TEXTJOIN("",FALSE,B4568,"*"),{" ","-"})</f>
        <v>Spoink*</v>
      </c>
      <c r="I4568">
        <f t="shared" si="71"/>
        <v>325</v>
      </c>
    </row>
    <row r="4569" spans="1:9" x14ac:dyDescent="0.25">
      <c r="A4569" t="s">
        <v>6424</v>
      </c>
      <c r="B4569" t="s">
        <v>207</v>
      </c>
      <c r="C4569" t="str" cm="1">
        <f t="array" ref="C4569">_xlfn.TEXTSPLIT(_xlfn.TEXTJOIN("",FALSE,B4569,"*"),{" ","-"})</f>
        <v>Staryu*</v>
      </c>
      <c r="I4569">
        <f t="shared" si="71"/>
        <v>120</v>
      </c>
    </row>
    <row r="4570" spans="1:9" x14ac:dyDescent="0.25">
      <c r="A4570" t="s">
        <v>6425</v>
      </c>
      <c r="B4570" t="s">
        <v>1144</v>
      </c>
      <c r="C4570" t="str" cm="1">
        <f t="array" ref="C4570">_xlfn.TEXTSPLIT(_xlfn.TEXTJOIN("",FALSE,B4570,"*"),{" ","-"})</f>
        <v>Surskit*</v>
      </c>
      <c r="I4570">
        <f t="shared" si="71"/>
        <v>283</v>
      </c>
    </row>
    <row r="4571" spans="1:9" x14ac:dyDescent="0.25">
      <c r="A4571" t="s">
        <v>6426</v>
      </c>
      <c r="B4571" t="s">
        <v>1544</v>
      </c>
      <c r="C4571" t="str" cm="1">
        <f t="array" ref="C4571">_xlfn.TEXTSPLIT(_xlfn.TEXTJOIN("",FALSE,B4571,"*"),{" ","-"})</f>
        <v>Swablu*</v>
      </c>
      <c r="I4571">
        <f t="shared" si="71"/>
        <v>333</v>
      </c>
    </row>
    <row r="4572" spans="1:9" x14ac:dyDescent="0.25">
      <c r="A4572" t="s">
        <v>6427</v>
      </c>
      <c r="B4572" t="s">
        <v>2498</v>
      </c>
      <c r="C4572" t="str" cm="1">
        <f t="array" ref="C4572">_xlfn.TEXTSPLIT(_xlfn.TEXTJOIN("",FALSE,B4572,"*"),{" ","-"})</f>
        <v>Taillow*</v>
      </c>
      <c r="I4572">
        <f t="shared" si="71"/>
        <v>276</v>
      </c>
    </row>
    <row r="4573" spans="1:9" x14ac:dyDescent="0.25">
      <c r="A4573" t="s">
        <v>6428</v>
      </c>
      <c r="B4573" t="s">
        <v>3799</v>
      </c>
      <c r="C4573" t="str" cm="1">
        <f t="array" ref="C4573">_xlfn.TEXTSPLIT(_xlfn.TEXTJOIN("",FALSE,B4573,"*"),{" ","-"})</f>
        <v>Wingull*</v>
      </c>
      <c r="I4573">
        <f t="shared" si="71"/>
        <v>278</v>
      </c>
    </row>
    <row r="4574" spans="1:9" x14ac:dyDescent="0.25">
      <c r="A4574" t="s">
        <v>6429</v>
      </c>
      <c r="B4574" t="s">
        <v>2134</v>
      </c>
      <c r="C4574" t="str" cm="1">
        <f t="array" ref="C4574">_xlfn.TEXTSPLIT(_xlfn.TEXTJOIN("",FALSE,B4574,"*"),{" ","-"})</f>
        <v>Wurmple*</v>
      </c>
      <c r="I4574">
        <f t="shared" si="71"/>
        <v>265</v>
      </c>
    </row>
    <row r="4575" spans="1:9" x14ac:dyDescent="0.25">
      <c r="A4575" t="s">
        <v>6430</v>
      </c>
      <c r="B4575" t="s">
        <v>442</v>
      </c>
      <c r="C4575" t="str" cm="1">
        <f t="array" ref="C4575">_xlfn.TEXTSPLIT(_xlfn.TEXTJOIN("",FALSE,B4575,"*"),{" ","-"})</f>
        <v>Zubat*</v>
      </c>
      <c r="I4575">
        <f t="shared" si="71"/>
        <v>41</v>
      </c>
    </row>
    <row r="4576" spans="1:9" x14ac:dyDescent="0.25">
      <c r="A4576" t="s">
        <v>6431</v>
      </c>
      <c r="B4576" t="s">
        <v>6432</v>
      </c>
      <c r="C4576" t="str" cm="1">
        <f t="array" ref="C4576:D4576">_xlfn.TEXTSPLIT(_xlfn.TEXTJOIN("",FALSE,B4576,"*"),{" ","-"})</f>
        <v>Crobat</v>
      </c>
      <c r="D4576" t="str">
        <v>ex*</v>
      </c>
      <c r="I4576">
        <f t="shared" si="71"/>
        <v>169</v>
      </c>
    </row>
    <row r="4577" spans="1:9" x14ac:dyDescent="0.25">
      <c r="A4577" t="s">
        <v>6433</v>
      </c>
      <c r="B4577" t="s">
        <v>6434</v>
      </c>
      <c r="C4577" t="str" cm="1">
        <f t="array" ref="C4577:D4577">_xlfn.TEXTSPLIT(_xlfn.TEXTJOIN("",FALSE,B4577,"*"),{" ","-"})</f>
        <v>Deoxys</v>
      </c>
      <c r="D4577" t="str">
        <v>ex*</v>
      </c>
      <c r="I4577">
        <f t="shared" si="71"/>
        <v>386</v>
      </c>
    </row>
    <row r="4578" spans="1:9" x14ac:dyDescent="0.25">
      <c r="A4578" t="s">
        <v>6435</v>
      </c>
      <c r="B4578" t="s">
        <v>6434</v>
      </c>
      <c r="C4578" t="str" cm="1">
        <f t="array" ref="C4578:D4578">_xlfn.TEXTSPLIT(_xlfn.TEXTJOIN("",FALSE,B4578,"*"),{" ","-"})</f>
        <v>Deoxys</v>
      </c>
      <c r="D4578" t="str">
        <v>ex*</v>
      </c>
      <c r="I4578">
        <f t="shared" si="71"/>
        <v>386</v>
      </c>
    </row>
    <row r="4579" spans="1:9" x14ac:dyDescent="0.25">
      <c r="A4579" t="s">
        <v>6436</v>
      </c>
      <c r="B4579" t="s">
        <v>6434</v>
      </c>
      <c r="C4579" t="str" cm="1">
        <f t="array" ref="C4579:D4579">_xlfn.TEXTSPLIT(_xlfn.TEXTJOIN("",FALSE,B4579,"*"),{" ","-"})</f>
        <v>Deoxys</v>
      </c>
      <c r="D4579" t="str">
        <v>ex*</v>
      </c>
      <c r="I4579">
        <f t="shared" si="71"/>
        <v>386</v>
      </c>
    </row>
    <row r="4580" spans="1:9" x14ac:dyDescent="0.25">
      <c r="A4580" t="s">
        <v>6437</v>
      </c>
      <c r="B4580" t="s">
        <v>6438</v>
      </c>
      <c r="C4580" t="str" cm="1">
        <f t="array" ref="C4580:D4580">_xlfn.TEXTSPLIT(_xlfn.TEXTJOIN("",FALSE,B4580,"*"),{" ","-"})</f>
        <v>Hariyama</v>
      </c>
      <c r="D4580" t="str">
        <v>ex*</v>
      </c>
      <c r="I4580">
        <f t="shared" si="71"/>
        <v>297</v>
      </c>
    </row>
    <row r="4581" spans="1:9" x14ac:dyDescent="0.25">
      <c r="A4581" t="s">
        <v>6439</v>
      </c>
      <c r="B4581" t="s">
        <v>6440</v>
      </c>
      <c r="C4581" t="str" cm="1">
        <f t="array" ref="C4581:D4581">_xlfn.TEXTSPLIT(_xlfn.TEXTJOIN("",FALSE,B4581,"*"),{" ","-"})</f>
        <v>Manectric</v>
      </c>
      <c r="D4581" t="str">
        <v>ex*</v>
      </c>
      <c r="I4581">
        <f t="shared" si="71"/>
        <v>310</v>
      </c>
    </row>
    <row r="4582" spans="1:9" x14ac:dyDescent="0.25">
      <c r="A4582" t="s">
        <v>6441</v>
      </c>
      <c r="B4582" t="s">
        <v>5913</v>
      </c>
      <c r="C4582" t="str" cm="1">
        <f t="array" ref="C4582:D4582">_xlfn.TEXTSPLIT(_xlfn.TEXTJOIN("",FALSE,B4582,"*"),{" ","-"})</f>
        <v>Rayquaza</v>
      </c>
      <c r="D4582" t="str">
        <v>ex*</v>
      </c>
      <c r="I4582">
        <f t="shared" si="71"/>
        <v>384</v>
      </c>
    </row>
    <row r="4583" spans="1:9" x14ac:dyDescent="0.25">
      <c r="A4583" t="s">
        <v>6442</v>
      </c>
      <c r="B4583" t="s">
        <v>5707</v>
      </c>
      <c r="C4583" t="str" cm="1">
        <f t="array" ref="C4583:D4583">_xlfn.TEXTSPLIT(_xlfn.TEXTJOIN("",FALSE,B4583,"*"),{" ","-"})</f>
        <v>Salamence</v>
      </c>
      <c r="D4583" t="str">
        <v>ex*</v>
      </c>
      <c r="I4583">
        <f t="shared" si="71"/>
        <v>373</v>
      </c>
    </row>
    <row r="4584" spans="1:9" x14ac:dyDescent="0.25">
      <c r="A4584" t="s">
        <v>6443</v>
      </c>
      <c r="B4584" t="s">
        <v>6444</v>
      </c>
      <c r="C4584" t="str" cm="1">
        <f t="array" ref="C4584:D4584">_xlfn.TEXTSPLIT(_xlfn.TEXTJOIN("",FALSE,B4584,"*"),{" ","-"})</f>
        <v>Sharpedo</v>
      </c>
      <c r="D4584" t="str">
        <v>ex*</v>
      </c>
      <c r="I4584">
        <f t="shared" si="71"/>
        <v>319</v>
      </c>
    </row>
    <row r="4585" spans="1:9" x14ac:dyDescent="0.25">
      <c r="A4585" t="s">
        <v>6445</v>
      </c>
      <c r="B4585" t="s">
        <v>6446</v>
      </c>
      <c r="C4585" t="str" cm="1">
        <f t="array" ref="C4585:D4585">_xlfn.TEXTSPLIT(_xlfn.TEXTJOIN("",FALSE,B4585,"*"),{" ","-"})</f>
        <v>Latias</v>
      </c>
      <c r="D4585" t="str">
        <v>â˜…*</v>
      </c>
      <c r="I4585">
        <f t="shared" si="71"/>
        <v>380</v>
      </c>
    </row>
    <row r="4586" spans="1:9" x14ac:dyDescent="0.25">
      <c r="A4586" t="s">
        <v>6447</v>
      </c>
      <c r="B4586" t="s">
        <v>6448</v>
      </c>
      <c r="C4586" t="str" cm="1">
        <f t="array" ref="C4586:D4586">_xlfn.TEXTSPLIT(_xlfn.TEXTJOIN("",FALSE,B4586,"*"),{" ","-"})</f>
        <v>Latios</v>
      </c>
      <c r="D4586" t="str">
        <v>â˜…*</v>
      </c>
      <c r="I4586">
        <f t="shared" si="71"/>
        <v>381</v>
      </c>
    </row>
    <row r="4587" spans="1:9" x14ac:dyDescent="0.25">
      <c r="A4587" t="s">
        <v>6449</v>
      </c>
      <c r="B4587" t="s">
        <v>6450</v>
      </c>
      <c r="C4587" t="str" cm="1">
        <f t="array" ref="C4587:D4587">_xlfn.TEXTSPLIT(_xlfn.TEXTJOIN("",FALSE,B4587,"*"),{" ","-"})</f>
        <v>Rayquaza</v>
      </c>
      <c r="D4587" t="str">
        <v>â˜…*</v>
      </c>
      <c r="I4587">
        <f t="shared" si="71"/>
        <v>384</v>
      </c>
    </row>
    <row r="4588" spans="1:9" x14ac:dyDescent="0.25">
      <c r="A4588" t="s">
        <v>6451</v>
      </c>
      <c r="B4588" t="s">
        <v>6452</v>
      </c>
      <c r="C4588" t="str" cm="1">
        <f t="array" ref="C4588:E4588">_xlfn.TEXTSPLIT(_xlfn.TEXTJOIN("",FALSE,B4588,"*"),{" ","-"})</f>
        <v>Rocket's</v>
      </c>
      <c r="D4588" t="str">
        <v>Raikou</v>
      </c>
      <c r="E4588" t="str">
        <v>ex*</v>
      </c>
      <c r="I4588">
        <f t="shared" si="71"/>
        <v>243</v>
      </c>
    </row>
    <row r="4589" spans="1:9" x14ac:dyDescent="0.25">
      <c r="A4589" t="s">
        <v>6453</v>
      </c>
      <c r="B4589" t="s">
        <v>2015</v>
      </c>
      <c r="C4589" t="str" cm="1">
        <f t="array" ref="C4589">_xlfn.TEXTSPLIT(_xlfn.TEXTJOIN("",FALSE,B4589,"*"),{" ","-"})</f>
        <v>Blaziken*</v>
      </c>
      <c r="I4589">
        <f t="shared" si="71"/>
        <v>257</v>
      </c>
    </row>
    <row r="4590" spans="1:9" x14ac:dyDescent="0.25">
      <c r="A4590" t="s">
        <v>6454</v>
      </c>
      <c r="B4590" t="s">
        <v>3068</v>
      </c>
      <c r="C4590" t="str" cm="1">
        <f t="array" ref="C4590">_xlfn.TEXTSPLIT(_xlfn.TEXTJOIN("",FALSE,B4590,"*"),{" ","-"})</f>
        <v>Deoxys*</v>
      </c>
      <c r="I4590">
        <f t="shared" si="71"/>
        <v>386</v>
      </c>
    </row>
    <row r="4591" spans="1:9" x14ac:dyDescent="0.25">
      <c r="A4591" t="s">
        <v>6455</v>
      </c>
      <c r="B4591" t="s">
        <v>2703</v>
      </c>
      <c r="C4591" t="str" cm="1">
        <f t="array" ref="C4591">_xlfn.TEXTSPLIT(_xlfn.TEXTJOIN("",FALSE,B4591,"*"),{" ","-"})</f>
        <v>Exploud*</v>
      </c>
      <c r="I4591">
        <f t="shared" si="71"/>
        <v>295</v>
      </c>
    </row>
    <row r="4592" spans="1:9" x14ac:dyDescent="0.25">
      <c r="A4592" t="s">
        <v>6456</v>
      </c>
      <c r="B4592" t="s">
        <v>1596</v>
      </c>
      <c r="C4592" t="str" cm="1">
        <f t="array" ref="C4592">_xlfn.TEXTSPLIT(_xlfn.TEXTJOIN("",FALSE,B4592,"*"),{" ","-"})</f>
        <v>Gardevoir*</v>
      </c>
      <c r="I4592">
        <f t="shared" si="71"/>
        <v>282</v>
      </c>
    </row>
    <row r="4593" spans="1:9" x14ac:dyDescent="0.25">
      <c r="A4593" t="s">
        <v>6457</v>
      </c>
      <c r="B4593" t="s">
        <v>3013</v>
      </c>
      <c r="C4593" t="str" cm="1">
        <f t="array" ref="C4593">_xlfn.TEXTSPLIT(_xlfn.TEXTJOIN("",FALSE,B4593,"*"),{" ","-"})</f>
        <v>Groudon*</v>
      </c>
      <c r="I4593">
        <f t="shared" si="71"/>
        <v>383</v>
      </c>
    </row>
    <row r="4594" spans="1:9" x14ac:dyDescent="0.25">
      <c r="A4594" t="s">
        <v>6458</v>
      </c>
      <c r="B4594" t="s">
        <v>2983</v>
      </c>
      <c r="C4594" t="str" cm="1">
        <f t="array" ref="C4594">_xlfn.TEXTSPLIT(_xlfn.TEXTJOIN("",FALSE,B4594,"*"),{" ","-"})</f>
        <v>Kyogre*</v>
      </c>
      <c r="I4594">
        <f t="shared" si="71"/>
        <v>382</v>
      </c>
    </row>
    <row r="4595" spans="1:9" x14ac:dyDescent="0.25">
      <c r="A4595" t="s">
        <v>6459</v>
      </c>
      <c r="B4595" t="s">
        <v>2216</v>
      </c>
      <c r="C4595" t="str" cm="1">
        <f t="array" ref="C4595">_xlfn.TEXTSPLIT(_xlfn.TEXTJOIN("",FALSE,B4595,"*"),{" ","-"})</f>
        <v>Manectric*</v>
      </c>
      <c r="I4595">
        <f t="shared" si="71"/>
        <v>310</v>
      </c>
    </row>
    <row r="4596" spans="1:9" x14ac:dyDescent="0.25">
      <c r="A4596" t="s">
        <v>6460</v>
      </c>
      <c r="B4596" t="s">
        <v>2181</v>
      </c>
      <c r="C4596" t="str" cm="1">
        <f t="array" ref="C4596">_xlfn.TEXTSPLIT(_xlfn.TEXTJOIN("",FALSE,B4596,"*"),{" ","-"})</f>
        <v>Milotic*</v>
      </c>
      <c r="I4596">
        <f t="shared" si="71"/>
        <v>350</v>
      </c>
    </row>
    <row r="4597" spans="1:9" x14ac:dyDescent="0.25">
      <c r="A4597" t="s">
        <v>6461</v>
      </c>
      <c r="B4597" t="s">
        <v>1546</v>
      </c>
      <c r="C4597" t="str" cm="1">
        <f t="array" ref="C4597">_xlfn.TEXTSPLIT(_xlfn.TEXTJOIN("",FALSE,B4597,"*"),{" ","-"})</f>
        <v>Rayquaza*</v>
      </c>
      <c r="I4597">
        <f t="shared" si="71"/>
        <v>384</v>
      </c>
    </row>
    <row r="4598" spans="1:9" x14ac:dyDescent="0.25">
      <c r="A4598" t="s">
        <v>6462</v>
      </c>
      <c r="B4598" t="s">
        <v>2732</v>
      </c>
      <c r="C4598" t="str" cm="1">
        <f t="array" ref="C4598">_xlfn.TEXTSPLIT(_xlfn.TEXTJOIN("",FALSE,B4598,"*"),{" ","-"})</f>
        <v>Sceptile*</v>
      </c>
      <c r="I4598">
        <f t="shared" si="71"/>
        <v>254</v>
      </c>
    </row>
    <row r="4599" spans="1:9" x14ac:dyDescent="0.25">
      <c r="A4599" t="s">
        <v>6463</v>
      </c>
      <c r="B4599" t="s">
        <v>3739</v>
      </c>
      <c r="C4599" t="str" cm="1">
        <f t="array" ref="C4599">_xlfn.TEXTSPLIT(_xlfn.TEXTJOIN("",FALSE,B4599,"*"),{" ","-"})</f>
        <v>Swampert*</v>
      </c>
      <c r="I4599">
        <f t="shared" si="71"/>
        <v>260</v>
      </c>
    </row>
    <row r="4600" spans="1:9" x14ac:dyDescent="0.25">
      <c r="A4600" t="s">
        <v>6464</v>
      </c>
      <c r="B4600" t="s">
        <v>3434</v>
      </c>
      <c r="C4600" t="str" cm="1">
        <f t="array" ref="C4600">_xlfn.TEXTSPLIT(_xlfn.TEXTJOIN("",FALSE,B4600,"*"),{" ","-"})</f>
        <v>Chimecho*</v>
      </c>
      <c r="I4600">
        <f t="shared" si="71"/>
        <v>358</v>
      </c>
    </row>
    <row r="4601" spans="1:9" x14ac:dyDescent="0.25">
      <c r="A4601" t="s">
        <v>6465</v>
      </c>
      <c r="B4601" t="s">
        <v>1197</v>
      </c>
      <c r="C4601" t="str" cm="1">
        <f t="array" ref="C4601">_xlfn.TEXTSPLIT(_xlfn.TEXTJOIN("",FALSE,B4601,"*"),{" ","-"})</f>
        <v>Glalie*</v>
      </c>
      <c r="I4601">
        <f t="shared" si="71"/>
        <v>362</v>
      </c>
    </row>
    <row r="4602" spans="1:9" x14ac:dyDescent="0.25">
      <c r="A4602" t="s">
        <v>6466</v>
      </c>
      <c r="B4602" t="s">
        <v>3013</v>
      </c>
      <c r="C4602" t="str" cm="1">
        <f t="array" ref="C4602">_xlfn.TEXTSPLIT(_xlfn.TEXTJOIN("",FALSE,B4602,"*"),{" ","-"})</f>
        <v>Groudon*</v>
      </c>
      <c r="I4602">
        <f t="shared" si="71"/>
        <v>383</v>
      </c>
    </row>
    <row r="4603" spans="1:9" x14ac:dyDescent="0.25">
      <c r="A4603" t="s">
        <v>6467</v>
      </c>
      <c r="B4603" t="s">
        <v>2983</v>
      </c>
      <c r="C4603" t="str" cm="1">
        <f t="array" ref="C4603">_xlfn.TEXTSPLIT(_xlfn.TEXTJOIN("",FALSE,B4603,"*"),{" ","-"})</f>
        <v>Kyogre*</v>
      </c>
      <c r="I4603">
        <f t="shared" si="71"/>
        <v>382</v>
      </c>
    </row>
    <row r="4604" spans="1:9" x14ac:dyDescent="0.25">
      <c r="A4604" t="s">
        <v>6468</v>
      </c>
      <c r="B4604" t="s">
        <v>2216</v>
      </c>
      <c r="C4604" t="str" cm="1">
        <f t="array" ref="C4604">_xlfn.TEXTSPLIT(_xlfn.TEXTJOIN("",FALSE,B4604,"*"),{" ","-"})</f>
        <v>Manectric*</v>
      </c>
      <c r="I4604">
        <f t="shared" si="71"/>
        <v>310</v>
      </c>
    </row>
    <row r="4605" spans="1:9" x14ac:dyDescent="0.25">
      <c r="A4605" t="s">
        <v>6469</v>
      </c>
      <c r="B4605" t="s">
        <v>2241</v>
      </c>
      <c r="C4605" t="str" cm="1">
        <f t="array" ref="C4605">_xlfn.TEXTSPLIT(_xlfn.TEXTJOIN("",FALSE,B4605,"*"),{" ","-"})</f>
        <v>Nosepass*</v>
      </c>
      <c r="I4605">
        <f t="shared" si="71"/>
        <v>299</v>
      </c>
    </row>
    <row r="4606" spans="1:9" x14ac:dyDescent="0.25">
      <c r="A4606" t="s">
        <v>6470</v>
      </c>
      <c r="B4606" t="s">
        <v>1203</v>
      </c>
      <c r="C4606" t="str" cm="1">
        <f t="array" ref="C4606">_xlfn.TEXTSPLIT(_xlfn.TEXTJOIN("",FALSE,B4606,"*"),{" ","-"})</f>
        <v>Relicanth*</v>
      </c>
      <c r="I4606">
        <f t="shared" si="71"/>
        <v>369</v>
      </c>
    </row>
    <row r="4607" spans="1:9" x14ac:dyDescent="0.25">
      <c r="A4607" t="s">
        <v>6471</v>
      </c>
      <c r="B4607" t="s">
        <v>332</v>
      </c>
      <c r="C4607" t="str" cm="1">
        <f t="array" ref="C4607">_xlfn.TEXTSPLIT(_xlfn.TEXTJOIN("",FALSE,B4607,"*"),{" ","-"})</f>
        <v>Rhydon*</v>
      </c>
      <c r="I4607">
        <f t="shared" si="71"/>
        <v>112</v>
      </c>
    </row>
    <row r="4608" spans="1:9" x14ac:dyDescent="0.25">
      <c r="A4608" t="s">
        <v>6472</v>
      </c>
      <c r="B4608" t="s">
        <v>3146</v>
      </c>
      <c r="C4608" t="str" cm="1">
        <f t="array" ref="C4608">_xlfn.TEXTSPLIT(_xlfn.TEXTJOIN("",FALSE,B4608,"*"),{" ","-"})</f>
        <v>Seviper*</v>
      </c>
      <c r="I4608">
        <f t="shared" si="71"/>
        <v>336</v>
      </c>
    </row>
    <row r="4609" spans="1:9" x14ac:dyDescent="0.25">
      <c r="A4609" t="s">
        <v>6473</v>
      </c>
      <c r="B4609" t="s">
        <v>3124</v>
      </c>
      <c r="C4609" t="str" cm="1">
        <f t="array" ref="C4609">_xlfn.TEXTSPLIT(_xlfn.TEXTJOIN("",FALSE,B4609,"*"),{" ","-"})</f>
        <v>Zangoose*</v>
      </c>
      <c r="I4609">
        <f t="shared" si="71"/>
        <v>335</v>
      </c>
    </row>
    <row r="4610" spans="1:9" x14ac:dyDescent="0.25">
      <c r="A4610" t="s">
        <v>6474</v>
      </c>
      <c r="B4610" t="s">
        <v>3630</v>
      </c>
      <c r="C4610" t="str" cm="1">
        <f t="array" ref="C4610">_xlfn.TEXTSPLIT(_xlfn.TEXTJOIN("",FALSE,B4610,"*"),{" ","-"})</f>
        <v>Breloom*</v>
      </c>
      <c r="I4610">
        <f t="shared" si="71"/>
        <v>286</v>
      </c>
    </row>
    <row r="4611" spans="1:9" x14ac:dyDescent="0.25">
      <c r="A4611" t="s">
        <v>6475</v>
      </c>
      <c r="B4611" t="s">
        <v>2367</v>
      </c>
      <c r="C4611" t="str" cm="1">
        <f t="array" ref="C4611">_xlfn.TEXTSPLIT(_xlfn.TEXTJOIN("",FALSE,B4611,"*"),{" ","-"})</f>
        <v>Camerupt*</v>
      </c>
      <c r="I4611">
        <f t="shared" ref="I4611:I4674" si="72">_xlfn.XLOOKUP(B4611,X$2:X$1093,V$2:V$1093, _xlfn.XLOOKUP(C4611,X$2:X$1093,V$2:V$1093, _xlfn.XLOOKUP(D4611,X$2:X$1093,V$2:V$1093, _xlfn.XLOOKUP(E4611,X$2:X$1093,V$2:V$1093, _xlfn.XLOOKUP(F4611,X$2:X$1093,V$2:V$1093, _xlfn.XLOOKUP(G4611,X$2:X$1093,V$2:V$1093, _xlfn.XLOOKUP(H4611,X$2:X$1093,V$2:V$1093, IF(ISNUMBER(SEARCH("sv", A4611)),"",""),2),2),2),2),2),2),2)</f>
        <v>323</v>
      </c>
    </row>
    <row r="4612" spans="1:9" x14ac:dyDescent="0.25">
      <c r="A4612" t="s">
        <v>6476</v>
      </c>
      <c r="B4612" t="s">
        <v>2247</v>
      </c>
      <c r="C4612" t="str" cm="1">
        <f t="array" ref="C4612">_xlfn.TEXTSPLIT(_xlfn.TEXTJOIN("",FALSE,B4612,"*"),{" ","-"})</f>
        <v>Claydol*</v>
      </c>
      <c r="I4612">
        <f t="shared" si="72"/>
        <v>344</v>
      </c>
    </row>
    <row r="4613" spans="1:9" x14ac:dyDescent="0.25">
      <c r="A4613" t="s">
        <v>6477</v>
      </c>
      <c r="B4613" t="s">
        <v>2012</v>
      </c>
      <c r="C4613" t="str" cm="1">
        <f t="array" ref="C4613">_xlfn.TEXTSPLIT(_xlfn.TEXTJOIN("",FALSE,B4613,"*"),{" ","-"})</f>
        <v>Combusken*</v>
      </c>
      <c r="I4613">
        <f t="shared" si="72"/>
        <v>256</v>
      </c>
    </row>
    <row r="4614" spans="1:9" x14ac:dyDescent="0.25">
      <c r="A4614" t="s">
        <v>6478</v>
      </c>
      <c r="B4614" t="s">
        <v>293</v>
      </c>
      <c r="C4614" t="str" cm="1">
        <f t="array" ref="C4614">_xlfn.TEXTSPLIT(_xlfn.TEXTJOIN("",FALSE,B4614,"*"),{" ","-"})</f>
        <v>Dodrio*</v>
      </c>
      <c r="I4614">
        <f t="shared" si="72"/>
        <v>85</v>
      </c>
    </row>
    <row r="4615" spans="1:9" x14ac:dyDescent="0.25">
      <c r="A4615" t="s">
        <v>6479</v>
      </c>
      <c r="B4615" t="s">
        <v>87</v>
      </c>
      <c r="C4615" t="str" cm="1">
        <f t="array" ref="C4615">_xlfn.TEXTSPLIT(_xlfn.TEXTJOIN("",FALSE,B4615,"*"),{" ","-"})</f>
        <v>Electrode*</v>
      </c>
      <c r="I4615">
        <f t="shared" si="72"/>
        <v>101</v>
      </c>
    </row>
    <row r="4616" spans="1:9" x14ac:dyDescent="0.25">
      <c r="A4616" t="s">
        <v>6480</v>
      </c>
      <c r="B4616" t="s">
        <v>2729</v>
      </c>
      <c r="C4616" t="str" cm="1">
        <f t="array" ref="C4616">_xlfn.TEXTSPLIT(_xlfn.TEXTJOIN("",FALSE,B4616,"*"),{" ","-"})</f>
        <v>Grovyle*</v>
      </c>
      <c r="I4616">
        <f t="shared" si="72"/>
        <v>253</v>
      </c>
    </row>
    <row r="4617" spans="1:9" x14ac:dyDescent="0.25">
      <c r="A4617" t="s">
        <v>6481</v>
      </c>
      <c r="B4617" t="s">
        <v>2420</v>
      </c>
      <c r="C4617" t="str" cm="1">
        <f t="array" ref="C4617">_xlfn.TEXTSPLIT(_xlfn.TEXTJOIN("",FALSE,B4617,"*"),{" ","-"})</f>
        <v>Grumpig*</v>
      </c>
      <c r="I4617">
        <f t="shared" si="72"/>
        <v>326</v>
      </c>
    </row>
    <row r="4618" spans="1:9" x14ac:dyDescent="0.25">
      <c r="A4618" t="s">
        <v>6482</v>
      </c>
      <c r="B4618" t="s">
        <v>2420</v>
      </c>
      <c r="C4618" t="str" cm="1">
        <f t="array" ref="C4618">_xlfn.TEXTSPLIT(_xlfn.TEXTJOIN("",FALSE,B4618,"*"),{" ","-"})</f>
        <v>Grumpig*</v>
      </c>
      <c r="I4618">
        <f t="shared" si="72"/>
        <v>326</v>
      </c>
    </row>
    <row r="4619" spans="1:9" x14ac:dyDescent="0.25">
      <c r="A4619" t="s">
        <v>6483</v>
      </c>
      <c r="B4619" t="s">
        <v>2812</v>
      </c>
      <c r="C4619" t="str" cm="1">
        <f t="array" ref="C4619">_xlfn.TEXTSPLIT(_xlfn.TEXTJOIN("",FALSE,B4619,"*"),{" ","-"})</f>
        <v>Hariyama*</v>
      </c>
      <c r="I4619">
        <f t="shared" si="72"/>
        <v>297</v>
      </c>
    </row>
    <row r="4620" spans="1:9" x14ac:dyDescent="0.25">
      <c r="A4620" t="s">
        <v>6484</v>
      </c>
      <c r="B4620" t="s">
        <v>3826</v>
      </c>
      <c r="C4620" t="str" cm="1">
        <f t="array" ref="C4620">_xlfn.TEXTSPLIT(_xlfn.TEXTJOIN("",FALSE,B4620,"*"),{" ","-"})</f>
        <v>Illumise*</v>
      </c>
      <c r="I4620">
        <f t="shared" si="72"/>
        <v>314</v>
      </c>
    </row>
    <row r="4621" spans="1:9" x14ac:dyDescent="0.25">
      <c r="A4621" t="s">
        <v>6485</v>
      </c>
      <c r="B4621" t="s">
        <v>1468</v>
      </c>
      <c r="C4621" t="str" cm="1">
        <f t="array" ref="C4621">_xlfn.TEXTSPLIT(_xlfn.TEXTJOIN("",FALSE,B4621,"*"),{" ","-"})</f>
        <v>Kirlia*</v>
      </c>
      <c r="I4621">
        <f t="shared" si="72"/>
        <v>281</v>
      </c>
    </row>
    <row r="4622" spans="1:9" x14ac:dyDescent="0.25">
      <c r="A4622" t="s">
        <v>6486</v>
      </c>
      <c r="B4622" t="s">
        <v>3784</v>
      </c>
      <c r="C4622" t="str" cm="1">
        <f t="array" ref="C4622">_xlfn.TEXTSPLIT(_xlfn.TEXTJOIN("",FALSE,B4622,"*"),{" ","-"})</f>
        <v>Linoone*</v>
      </c>
      <c r="I4622">
        <f t="shared" si="72"/>
        <v>264</v>
      </c>
    </row>
    <row r="4623" spans="1:9" x14ac:dyDescent="0.25">
      <c r="A4623" t="s">
        <v>6487</v>
      </c>
      <c r="B4623" t="s">
        <v>2700</v>
      </c>
      <c r="C4623" t="str" cm="1">
        <f t="array" ref="C4623">_xlfn.TEXTSPLIT(_xlfn.TEXTJOIN("",FALSE,B4623,"*"),{" ","-"})</f>
        <v>Loudred*</v>
      </c>
      <c r="I4623">
        <f t="shared" si="72"/>
        <v>294</v>
      </c>
    </row>
    <row r="4624" spans="1:9" x14ac:dyDescent="0.25">
      <c r="A4624" t="s">
        <v>6488</v>
      </c>
      <c r="B4624" t="s">
        <v>3741</v>
      </c>
      <c r="C4624" t="str" cm="1">
        <f t="array" ref="C4624">_xlfn.TEXTSPLIT(_xlfn.TEXTJOIN("",FALSE,B4624,"*"),{" ","-"})</f>
        <v>Marshtomp*</v>
      </c>
      <c r="I4624">
        <f t="shared" si="72"/>
        <v>259</v>
      </c>
    </row>
    <row r="4625" spans="1:9" x14ac:dyDescent="0.25">
      <c r="A4625" t="s">
        <v>6489</v>
      </c>
      <c r="B4625" t="s">
        <v>1440</v>
      </c>
      <c r="C4625" t="str" cm="1">
        <f t="array" ref="C4625">_xlfn.TEXTSPLIT(_xlfn.TEXTJOIN("",FALSE,B4625,"*"),{" ","-"})</f>
        <v>Minun*</v>
      </c>
      <c r="I4625">
        <f t="shared" si="72"/>
        <v>312</v>
      </c>
    </row>
    <row r="4626" spans="1:9" x14ac:dyDescent="0.25">
      <c r="A4626" t="s">
        <v>6490</v>
      </c>
      <c r="B4626" t="s">
        <v>53</v>
      </c>
      <c r="C4626" t="str" cm="1">
        <f t="array" ref="C4626">_xlfn.TEXTSPLIT(_xlfn.TEXTJOIN("",FALSE,B4626,"*"),{" ","-"})</f>
        <v>Ninetales*</v>
      </c>
      <c r="I4626">
        <f t="shared" si="72"/>
        <v>38</v>
      </c>
    </row>
    <row r="4627" spans="1:9" x14ac:dyDescent="0.25">
      <c r="A4627" t="s">
        <v>6491</v>
      </c>
      <c r="B4627" t="s">
        <v>1437</v>
      </c>
      <c r="C4627" t="str" cm="1">
        <f t="array" ref="C4627">_xlfn.TEXTSPLIT(_xlfn.TEXTJOIN("",FALSE,B4627,"*"),{" ","-"})</f>
        <v>Plusle*</v>
      </c>
      <c r="I4627">
        <f t="shared" si="72"/>
        <v>311</v>
      </c>
    </row>
    <row r="4628" spans="1:9" x14ac:dyDescent="0.25">
      <c r="A4628" t="s">
        <v>6492</v>
      </c>
      <c r="B4628" t="s">
        <v>4065</v>
      </c>
      <c r="C4628" t="str" cm="1">
        <f t="array" ref="C4628">_xlfn.TEXTSPLIT(_xlfn.TEXTJOIN("",FALSE,B4628,"*"),{" ","-"})</f>
        <v>Swalot*</v>
      </c>
      <c r="I4628">
        <f t="shared" si="72"/>
        <v>317</v>
      </c>
    </row>
    <row r="4629" spans="1:9" x14ac:dyDescent="0.25">
      <c r="A4629" t="s">
        <v>6493</v>
      </c>
      <c r="B4629" t="s">
        <v>4069</v>
      </c>
      <c r="C4629" t="str" cm="1">
        <f t="array" ref="C4629">_xlfn.TEXTSPLIT(_xlfn.TEXTJOIN("",FALSE,B4629,"*"),{" ","-"})</f>
        <v>Swellow*</v>
      </c>
      <c r="I4629">
        <f t="shared" si="72"/>
        <v>277</v>
      </c>
    </row>
    <row r="4630" spans="1:9" x14ac:dyDescent="0.25">
      <c r="A4630" t="s">
        <v>6494</v>
      </c>
      <c r="B4630" t="s">
        <v>3854</v>
      </c>
      <c r="C4630" t="str" cm="1">
        <f t="array" ref="C4630">_xlfn.TEXTSPLIT(_xlfn.TEXTJOIN("",FALSE,B4630,"*"),{" ","-"})</f>
        <v>Volbeat*</v>
      </c>
      <c r="I4630">
        <f t="shared" si="72"/>
        <v>313</v>
      </c>
    </row>
    <row r="4631" spans="1:9" x14ac:dyDescent="0.25">
      <c r="A4631" t="s">
        <v>6495</v>
      </c>
      <c r="B4631" t="s">
        <v>2244</v>
      </c>
      <c r="C4631" t="str" cm="1">
        <f t="array" ref="C4631">_xlfn.TEXTSPLIT(_xlfn.TEXTJOIN("",FALSE,B4631,"*"),{" ","-"})</f>
        <v>Baltoy*</v>
      </c>
      <c r="I4631">
        <f t="shared" si="72"/>
        <v>343</v>
      </c>
    </row>
    <row r="4632" spans="1:9" x14ac:dyDescent="0.25">
      <c r="A4632" t="s">
        <v>6496</v>
      </c>
      <c r="B4632" t="s">
        <v>2735</v>
      </c>
      <c r="C4632" t="str" cm="1">
        <f t="array" ref="C4632">_xlfn.TEXTSPLIT(_xlfn.TEXTJOIN("",FALSE,B4632,"*"),{" ","-"})</f>
        <v>Cacnea*</v>
      </c>
      <c r="I4632">
        <f t="shared" si="72"/>
        <v>331</v>
      </c>
    </row>
    <row r="4633" spans="1:9" x14ac:dyDescent="0.25">
      <c r="A4633" t="s">
        <v>6497</v>
      </c>
      <c r="B4633" t="s">
        <v>166</v>
      </c>
      <c r="C4633" t="str" cm="1">
        <f t="array" ref="C4633">_xlfn.TEXTSPLIT(_xlfn.TEXTJOIN("",FALSE,B4633,"*"),{" ","-"})</f>
        <v>Doduo*</v>
      </c>
      <c r="I4633">
        <f t="shared" si="72"/>
        <v>84</v>
      </c>
    </row>
    <row r="4634" spans="1:9" x14ac:dyDescent="0.25">
      <c r="A4634" t="s">
        <v>6498</v>
      </c>
      <c r="B4634" t="s">
        <v>2423</v>
      </c>
      <c r="C4634" t="str" cm="1">
        <f t="array" ref="C4634">_xlfn.TEXTSPLIT(_xlfn.TEXTJOIN("",FALSE,B4634,"*"),{" ","-"})</f>
        <v>Duskull*</v>
      </c>
      <c r="I4634">
        <f t="shared" si="72"/>
        <v>355</v>
      </c>
    </row>
    <row r="4635" spans="1:9" x14ac:dyDescent="0.25">
      <c r="A4635" t="s">
        <v>6499</v>
      </c>
      <c r="B4635" t="s">
        <v>2212</v>
      </c>
      <c r="C4635" t="str" cm="1">
        <f t="array" ref="C4635">_xlfn.TEXTSPLIT(_xlfn.TEXTJOIN("",FALSE,B4635,"*"),{" ","-"})</f>
        <v>Electrike*</v>
      </c>
      <c r="I4635">
        <f t="shared" si="72"/>
        <v>309</v>
      </c>
    </row>
    <row r="4636" spans="1:9" x14ac:dyDescent="0.25">
      <c r="A4636" t="s">
        <v>6500</v>
      </c>
      <c r="B4636" t="s">
        <v>2212</v>
      </c>
      <c r="C4636" t="str" cm="1">
        <f t="array" ref="C4636">_xlfn.TEXTSPLIT(_xlfn.TEXTJOIN("",FALSE,B4636,"*"),{" ","-"})</f>
        <v>Electrike*</v>
      </c>
      <c r="I4636">
        <f t="shared" si="72"/>
        <v>309</v>
      </c>
    </row>
    <row r="4637" spans="1:9" x14ac:dyDescent="0.25">
      <c r="A4637" t="s">
        <v>6501</v>
      </c>
      <c r="B4637" t="s">
        <v>2178</v>
      </c>
      <c r="C4637" t="str" cm="1">
        <f t="array" ref="C4637">_xlfn.TEXTSPLIT(_xlfn.TEXTJOIN("",FALSE,B4637,"*"),{" ","-"})</f>
        <v>Feebas*</v>
      </c>
      <c r="I4637">
        <f t="shared" si="72"/>
        <v>349</v>
      </c>
    </row>
    <row r="4638" spans="1:9" x14ac:dyDescent="0.25">
      <c r="A4638" t="s">
        <v>6502</v>
      </c>
      <c r="B4638" t="s">
        <v>2178</v>
      </c>
      <c r="C4638" t="str" cm="1">
        <f t="array" ref="C4638">_xlfn.TEXTSPLIT(_xlfn.TEXTJOIN("",FALSE,B4638,"*"),{" ","-"})</f>
        <v>Feebas*</v>
      </c>
      <c r="I4638">
        <f t="shared" si="72"/>
        <v>349</v>
      </c>
    </row>
    <row r="4639" spans="1:9" x14ac:dyDescent="0.25">
      <c r="A4639" t="s">
        <v>6503</v>
      </c>
      <c r="B4639" t="s">
        <v>4067</v>
      </c>
      <c r="C4639" t="str" cm="1">
        <f t="array" ref="C4639">_xlfn.TEXTSPLIT(_xlfn.TEXTJOIN("",FALSE,B4639,"*"),{" ","-"})</f>
        <v>Gulpin*</v>
      </c>
      <c r="I4639">
        <f t="shared" si="72"/>
        <v>316</v>
      </c>
    </row>
    <row r="4640" spans="1:9" x14ac:dyDescent="0.25">
      <c r="A4640" t="s">
        <v>6504</v>
      </c>
      <c r="B4640" t="s">
        <v>3493</v>
      </c>
      <c r="C4640" t="str" cm="1">
        <f t="array" ref="C4640">_xlfn.TEXTSPLIT(_xlfn.TEXTJOIN("",FALSE,B4640,"*"),{" ","-"})</f>
        <v>Larvitar*</v>
      </c>
      <c r="I4640">
        <f t="shared" si="72"/>
        <v>246</v>
      </c>
    </row>
    <row r="4641" spans="1:9" x14ac:dyDescent="0.25">
      <c r="A4641" t="s">
        <v>6505</v>
      </c>
      <c r="B4641" t="s">
        <v>3834</v>
      </c>
      <c r="C4641" t="str" cm="1">
        <f t="array" ref="C4641">_xlfn.TEXTSPLIT(_xlfn.TEXTJOIN("",FALSE,B4641,"*"),{" ","-"})</f>
        <v>Luvdisc*</v>
      </c>
      <c r="I4641">
        <f t="shared" si="72"/>
        <v>370</v>
      </c>
    </row>
    <row r="4642" spans="1:9" x14ac:dyDescent="0.25">
      <c r="A4642" t="s">
        <v>6506</v>
      </c>
      <c r="B4642" t="s">
        <v>2453</v>
      </c>
      <c r="C4642" t="str" cm="1">
        <f t="array" ref="C4642">_xlfn.TEXTSPLIT(_xlfn.TEXTJOIN("",FALSE,B4642,"*"),{" ","-"})</f>
        <v>Makuhita*</v>
      </c>
      <c r="I4642">
        <f t="shared" si="72"/>
        <v>296</v>
      </c>
    </row>
    <row r="4643" spans="1:9" x14ac:dyDescent="0.25">
      <c r="A4643" t="s">
        <v>6507</v>
      </c>
      <c r="B4643" t="s">
        <v>3298</v>
      </c>
      <c r="C4643" t="str" cm="1">
        <f t="array" ref="C4643">_xlfn.TEXTSPLIT(_xlfn.TEXTJOIN("",FALSE,B4643,"*"),{" ","-"})</f>
        <v>Meditite*</v>
      </c>
      <c r="I4643">
        <f t="shared" si="72"/>
        <v>307</v>
      </c>
    </row>
    <row r="4644" spans="1:9" x14ac:dyDescent="0.25">
      <c r="A4644" t="s">
        <v>6508</v>
      </c>
      <c r="B4644" t="s">
        <v>3794</v>
      </c>
      <c r="C4644" t="str" cm="1">
        <f t="array" ref="C4644">_xlfn.TEXTSPLIT(_xlfn.TEXTJOIN("",FALSE,B4644,"*"),{" ","-"})</f>
        <v>Mudkip*</v>
      </c>
      <c r="I4644">
        <f t="shared" si="72"/>
        <v>258</v>
      </c>
    </row>
    <row r="4645" spans="1:9" x14ac:dyDescent="0.25">
      <c r="A4645" t="s">
        <v>6509</v>
      </c>
      <c r="B4645" t="s">
        <v>2364</v>
      </c>
      <c r="C4645" t="str" cm="1">
        <f t="array" ref="C4645">_xlfn.TEXTSPLIT(_xlfn.TEXTJOIN("",FALSE,B4645,"*"),{" ","-"})</f>
        <v>Numel*</v>
      </c>
      <c r="I4645">
        <f t="shared" si="72"/>
        <v>322</v>
      </c>
    </row>
    <row r="4646" spans="1:9" x14ac:dyDescent="0.25">
      <c r="A4646" t="s">
        <v>6510</v>
      </c>
      <c r="B4646" t="s">
        <v>2364</v>
      </c>
      <c r="C4646" t="str" cm="1">
        <f t="array" ref="C4646">_xlfn.TEXTSPLIT(_xlfn.TEXTJOIN("",FALSE,B4646,"*"),{" ","-"})</f>
        <v>Numel*</v>
      </c>
      <c r="I4646">
        <f t="shared" si="72"/>
        <v>322</v>
      </c>
    </row>
    <row r="4647" spans="1:9" x14ac:dyDescent="0.25">
      <c r="A4647" t="s">
        <v>6511</v>
      </c>
      <c r="B4647" t="s">
        <v>368</v>
      </c>
      <c r="C4647" t="str" cm="1">
        <f t="array" ref="C4647">_xlfn.TEXTSPLIT(_xlfn.TEXTJOIN("",FALSE,B4647,"*"),{" ","-"})</f>
        <v>Pichu*</v>
      </c>
      <c r="I4647">
        <f t="shared" si="72"/>
        <v>172</v>
      </c>
    </row>
    <row r="4648" spans="1:9" x14ac:dyDescent="0.25">
      <c r="A4648" t="s">
        <v>6512</v>
      </c>
      <c r="B4648" t="s">
        <v>63</v>
      </c>
      <c r="C4648" t="str" cm="1">
        <f t="array" ref="C4648">_xlfn.TEXTSPLIT(_xlfn.TEXTJOIN("",FALSE,B4648,"*"),{" ","-"})</f>
        <v>Pikachu*</v>
      </c>
      <c r="I4648">
        <f t="shared" si="72"/>
        <v>25</v>
      </c>
    </row>
    <row r="4649" spans="1:9" x14ac:dyDescent="0.25">
      <c r="A4649" t="s">
        <v>6513</v>
      </c>
      <c r="B4649" t="s">
        <v>1465</v>
      </c>
      <c r="C4649" t="str" cm="1">
        <f t="array" ref="C4649">_xlfn.TEXTSPLIT(_xlfn.TEXTJOIN("",FALSE,B4649,"*"),{" ","-"})</f>
        <v>Ralts*</v>
      </c>
      <c r="I4649">
        <f t="shared" si="72"/>
        <v>280</v>
      </c>
    </row>
    <row r="4650" spans="1:9" x14ac:dyDescent="0.25">
      <c r="A4650" t="s">
        <v>6514</v>
      </c>
      <c r="B4650" t="s">
        <v>334</v>
      </c>
      <c r="C4650" t="str" cm="1">
        <f t="array" ref="C4650">_xlfn.TEXTSPLIT(_xlfn.TEXTJOIN("",FALSE,B4650,"*"),{" ","-"})</f>
        <v>Rhyhorn*</v>
      </c>
      <c r="I4650">
        <f t="shared" si="72"/>
        <v>111</v>
      </c>
    </row>
    <row r="4651" spans="1:9" x14ac:dyDescent="0.25">
      <c r="A4651" t="s">
        <v>6515</v>
      </c>
      <c r="B4651" t="s">
        <v>3632</v>
      </c>
      <c r="C4651" t="str" cm="1">
        <f t="array" ref="C4651">_xlfn.TEXTSPLIT(_xlfn.TEXTJOIN("",FALSE,B4651,"*"),{" ","-"})</f>
        <v>Shroomish*</v>
      </c>
      <c r="I4651">
        <f t="shared" si="72"/>
        <v>285</v>
      </c>
    </row>
    <row r="4652" spans="1:9" x14ac:dyDescent="0.25">
      <c r="A4652" t="s">
        <v>6516</v>
      </c>
      <c r="B4652" t="s">
        <v>1194</v>
      </c>
      <c r="C4652" t="str" cm="1">
        <f t="array" ref="C4652">_xlfn.TEXTSPLIT(_xlfn.TEXTJOIN("",FALSE,B4652,"*"),{" ","-"})</f>
        <v>Snorunt*</v>
      </c>
      <c r="I4652">
        <f t="shared" si="72"/>
        <v>361</v>
      </c>
    </row>
    <row r="4653" spans="1:9" x14ac:dyDescent="0.25">
      <c r="A4653" t="s">
        <v>6517</v>
      </c>
      <c r="B4653" t="s">
        <v>2417</v>
      </c>
      <c r="C4653" t="str" cm="1">
        <f t="array" ref="C4653">_xlfn.TEXTSPLIT(_xlfn.TEXTJOIN("",FALSE,B4653,"*"),{" ","-"})</f>
        <v>Spoink*</v>
      </c>
      <c r="I4653">
        <f t="shared" si="72"/>
        <v>325</v>
      </c>
    </row>
    <row r="4654" spans="1:9" x14ac:dyDescent="0.25">
      <c r="A4654" t="s">
        <v>6518</v>
      </c>
      <c r="B4654" t="s">
        <v>2417</v>
      </c>
      <c r="C4654" t="str" cm="1">
        <f t="array" ref="C4654">_xlfn.TEXTSPLIT(_xlfn.TEXTJOIN("",FALSE,B4654,"*"),{" ","-"})</f>
        <v>Spoink*</v>
      </c>
      <c r="I4654">
        <f t="shared" si="72"/>
        <v>325</v>
      </c>
    </row>
    <row r="4655" spans="1:9" x14ac:dyDescent="0.25">
      <c r="A4655" t="s">
        <v>6519</v>
      </c>
      <c r="B4655" t="s">
        <v>1544</v>
      </c>
      <c r="C4655" t="str" cm="1">
        <f t="array" ref="C4655">_xlfn.TEXTSPLIT(_xlfn.TEXTJOIN("",FALSE,B4655,"*"),{" ","-"})</f>
        <v>Swablu*</v>
      </c>
      <c r="I4655">
        <f t="shared" si="72"/>
        <v>333</v>
      </c>
    </row>
    <row r="4656" spans="1:9" x14ac:dyDescent="0.25">
      <c r="A4656" t="s">
        <v>6520</v>
      </c>
      <c r="B4656" t="s">
        <v>2498</v>
      </c>
      <c r="C4656" t="str" cm="1">
        <f t="array" ref="C4656">_xlfn.TEXTSPLIT(_xlfn.TEXTJOIN("",FALSE,B4656,"*"),{" ","-"})</f>
        <v>Taillow*</v>
      </c>
      <c r="I4656">
        <f t="shared" si="72"/>
        <v>276</v>
      </c>
    </row>
    <row r="4657" spans="1:9" x14ac:dyDescent="0.25">
      <c r="A4657" t="s">
        <v>6521</v>
      </c>
      <c r="B4657" t="s">
        <v>1589</v>
      </c>
      <c r="C4657" t="str" cm="1">
        <f t="array" ref="C4657">_xlfn.TEXTSPLIT(_xlfn.TEXTJOIN("",FALSE,B4657,"*"),{" ","-"})</f>
        <v>Torchic*</v>
      </c>
      <c r="I4657">
        <f t="shared" si="72"/>
        <v>255</v>
      </c>
    </row>
    <row r="4658" spans="1:9" x14ac:dyDescent="0.25">
      <c r="A4658" t="s">
        <v>6522</v>
      </c>
      <c r="B4658" t="s">
        <v>2726</v>
      </c>
      <c r="C4658" t="str" cm="1">
        <f t="array" ref="C4658">_xlfn.TEXTSPLIT(_xlfn.TEXTJOIN("",FALSE,B4658,"*"),{" ","-"})</f>
        <v>Treecko*</v>
      </c>
      <c r="I4658">
        <f t="shared" si="72"/>
        <v>252</v>
      </c>
    </row>
    <row r="4659" spans="1:9" x14ac:dyDescent="0.25">
      <c r="A4659" t="s">
        <v>6523</v>
      </c>
      <c r="B4659" t="s">
        <v>89</v>
      </c>
      <c r="C4659" t="str" cm="1">
        <f t="array" ref="C4659">_xlfn.TEXTSPLIT(_xlfn.TEXTJOIN("",FALSE,B4659,"*"),{" ","-"})</f>
        <v>Voltorb*</v>
      </c>
      <c r="I4659">
        <f t="shared" si="72"/>
        <v>100</v>
      </c>
    </row>
    <row r="4660" spans="1:9" x14ac:dyDescent="0.25">
      <c r="A4660" t="s">
        <v>6524</v>
      </c>
      <c r="B4660" t="s">
        <v>55</v>
      </c>
      <c r="C4660" t="str" cm="1">
        <f t="array" ref="C4660">_xlfn.TEXTSPLIT(_xlfn.TEXTJOIN("",FALSE,B4660,"*"),{" ","-"})</f>
        <v>Vulpix*</v>
      </c>
      <c r="I4660">
        <f t="shared" si="72"/>
        <v>37</v>
      </c>
    </row>
    <row r="4661" spans="1:9" x14ac:dyDescent="0.25">
      <c r="A4661" t="s">
        <v>6525</v>
      </c>
      <c r="B4661" t="s">
        <v>2697</v>
      </c>
      <c r="C4661" t="str" cm="1">
        <f t="array" ref="C4661">_xlfn.TEXTSPLIT(_xlfn.TEXTJOIN("",FALSE,B4661,"*"),{" ","-"})</f>
        <v>Whismur*</v>
      </c>
      <c r="I4661">
        <f t="shared" si="72"/>
        <v>293</v>
      </c>
    </row>
    <row r="4662" spans="1:9" x14ac:dyDescent="0.25">
      <c r="A4662" t="s">
        <v>6526</v>
      </c>
      <c r="B4662" t="s">
        <v>3786</v>
      </c>
      <c r="C4662" t="str" cm="1">
        <f t="array" ref="C4662">_xlfn.TEXTSPLIT(_xlfn.TEXTJOIN("",FALSE,B4662,"*"),{" ","-"})</f>
        <v>Zigzagoon*</v>
      </c>
      <c r="I4662">
        <f t="shared" si="72"/>
        <v>263</v>
      </c>
    </row>
    <row r="4663" spans="1:9" x14ac:dyDescent="0.25">
      <c r="A4663" t="s">
        <v>6527</v>
      </c>
      <c r="B4663" t="s">
        <v>6528</v>
      </c>
      <c r="C4663" t="str" cm="1">
        <f t="array" ref="C4663:D4663">_xlfn.TEXTSPLIT(_xlfn.TEXTJOIN("",FALSE,B4663,"*"),{" ","-"})</f>
        <v>Altaria</v>
      </c>
      <c r="D4663" t="str">
        <v>ex*</v>
      </c>
      <c r="I4663">
        <f t="shared" si="72"/>
        <v>334</v>
      </c>
    </row>
    <row r="4664" spans="1:9" x14ac:dyDescent="0.25">
      <c r="A4664" t="s">
        <v>6529</v>
      </c>
      <c r="B4664" t="s">
        <v>6530</v>
      </c>
      <c r="C4664" t="str" cm="1">
        <f t="array" ref="C4664:D4664">_xlfn.TEXTSPLIT(_xlfn.TEXTJOIN("",FALSE,B4664,"*"),{" ","-"})</f>
        <v>Cacturne</v>
      </c>
      <c r="D4664" t="str">
        <v>ex*</v>
      </c>
      <c r="I4664">
        <f t="shared" si="72"/>
        <v>332</v>
      </c>
    </row>
    <row r="4665" spans="1:9" x14ac:dyDescent="0.25">
      <c r="A4665" t="s">
        <v>6531</v>
      </c>
      <c r="B4665" t="s">
        <v>6532</v>
      </c>
      <c r="C4665" t="str" cm="1">
        <f t="array" ref="C4665:D4665">_xlfn.TEXTSPLIT(_xlfn.TEXTJOIN("",FALSE,B4665,"*"),{" ","-"})</f>
        <v>Camerupt</v>
      </c>
      <c r="D4665" t="str">
        <v>ex*</v>
      </c>
      <c r="I4665">
        <f t="shared" si="72"/>
        <v>323</v>
      </c>
    </row>
    <row r="4666" spans="1:9" x14ac:dyDescent="0.25">
      <c r="A4666" t="s">
        <v>6533</v>
      </c>
      <c r="B4666" t="s">
        <v>6434</v>
      </c>
      <c r="C4666" t="str" cm="1">
        <f t="array" ref="C4666:D4666">_xlfn.TEXTSPLIT(_xlfn.TEXTJOIN("",FALSE,B4666,"*"),{" ","-"})</f>
        <v>Deoxys</v>
      </c>
      <c r="D4666" t="str">
        <v>ex*</v>
      </c>
      <c r="I4666">
        <f t="shared" si="72"/>
        <v>386</v>
      </c>
    </row>
    <row r="4667" spans="1:9" x14ac:dyDescent="0.25">
      <c r="A4667" t="s">
        <v>6534</v>
      </c>
      <c r="B4667" t="s">
        <v>6535</v>
      </c>
      <c r="C4667" t="str" cm="1">
        <f t="array" ref="C4667:D4667">_xlfn.TEXTSPLIT(_xlfn.TEXTJOIN("",FALSE,B4667,"*"),{" ","-"})</f>
        <v>Dusclops</v>
      </c>
      <c r="D4667" t="str">
        <v>ex*</v>
      </c>
      <c r="I4667">
        <f t="shared" si="72"/>
        <v>356</v>
      </c>
    </row>
    <row r="4668" spans="1:9" x14ac:dyDescent="0.25">
      <c r="A4668" t="s">
        <v>6536</v>
      </c>
      <c r="B4668" t="s">
        <v>6537</v>
      </c>
      <c r="C4668" t="str" cm="1">
        <f t="array" ref="C4668:D4668">_xlfn.TEXTSPLIT(_xlfn.TEXTJOIN("",FALSE,B4668,"*"),{" ","-"})</f>
        <v>Medicham</v>
      </c>
      <c r="D4668" t="str">
        <v>ex*</v>
      </c>
      <c r="I4668">
        <f t="shared" si="72"/>
        <v>308</v>
      </c>
    </row>
    <row r="4669" spans="1:9" x14ac:dyDescent="0.25">
      <c r="A4669" t="s">
        <v>6538</v>
      </c>
      <c r="B4669" t="s">
        <v>6539</v>
      </c>
      <c r="C4669" t="str" cm="1">
        <f t="array" ref="C4669:D4669">_xlfn.TEXTSPLIT(_xlfn.TEXTJOIN("",FALSE,B4669,"*"),{" ","-"})</f>
        <v>Milotic</v>
      </c>
      <c r="D4669" t="str">
        <v>ex*</v>
      </c>
      <c r="I4669">
        <f t="shared" si="72"/>
        <v>350</v>
      </c>
    </row>
    <row r="4670" spans="1:9" x14ac:dyDescent="0.25">
      <c r="A4670" t="s">
        <v>6540</v>
      </c>
      <c r="B4670" t="s">
        <v>5811</v>
      </c>
      <c r="C4670" t="str" cm="1">
        <f t="array" ref="C4670:D4670">_xlfn.TEXTSPLIT(_xlfn.TEXTJOIN("",FALSE,B4670,"*"),{" ","-"})</f>
        <v>Raichu</v>
      </c>
      <c r="D4670" t="str">
        <v>ex*</v>
      </c>
      <c r="I4670">
        <f t="shared" si="72"/>
        <v>26</v>
      </c>
    </row>
    <row r="4671" spans="1:9" x14ac:dyDescent="0.25">
      <c r="A4671" t="s">
        <v>6541</v>
      </c>
      <c r="B4671" t="s">
        <v>6103</v>
      </c>
      <c r="C4671" t="str" cm="1">
        <f t="array" ref="C4671:D4671">_xlfn.TEXTSPLIT(_xlfn.TEXTJOIN("",FALSE,B4671,"*"),{" ","-"})</f>
        <v>Regice</v>
      </c>
      <c r="D4671" t="str">
        <v>ex*</v>
      </c>
      <c r="I4671">
        <f t="shared" si="72"/>
        <v>378</v>
      </c>
    </row>
    <row r="4672" spans="1:9" x14ac:dyDescent="0.25">
      <c r="A4672" t="s">
        <v>6542</v>
      </c>
      <c r="B4672" t="s">
        <v>6105</v>
      </c>
      <c r="C4672" t="str" cm="1">
        <f t="array" ref="C4672:D4672">_xlfn.TEXTSPLIT(_xlfn.TEXTJOIN("",FALSE,B4672,"*"),{" ","-"})</f>
        <v>Regirock</v>
      </c>
      <c r="D4672" t="str">
        <v>ex*</v>
      </c>
      <c r="I4672">
        <f t="shared" si="72"/>
        <v>377</v>
      </c>
    </row>
    <row r="4673" spans="1:9" x14ac:dyDescent="0.25">
      <c r="A4673" t="s">
        <v>6543</v>
      </c>
      <c r="B4673" t="s">
        <v>6107</v>
      </c>
      <c r="C4673" t="str" cm="1">
        <f t="array" ref="C4673:D4673">_xlfn.TEXTSPLIT(_xlfn.TEXTJOIN("",FALSE,B4673,"*"),{" ","-"})</f>
        <v>Registeel</v>
      </c>
      <c r="D4673" t="str">
        <v>ex*</v>
      </c>
      <c r="I4673">
        <f t="shared" si="72"/>
        <v>379</v>
      </c>
    </row>
    <row r="4674" spans="1:9" x14ac:dyDescent="0.25">
      <c r="A4674" t="s">
        <v>6544</v>
      </c>
      <c r="B4674" t="s">
        <v>108</v>
      </c>
      <c r="C4674" t="str" cm="1">
        <f t="array" ref="C4674">_xlfn.TEXTSPLIT(_xlfn.TEXTJOIN("",FALSE,B4674,"*"),{" ","-"})</f>
        <v>Farfetch'd*</v>
      </c>
      <c r="I4674">
        <f t="shared" si="72"/>
        <v>83</v>
      </c>
    </row>
    <row r="4675" spans="1:9" x14ac:dyDescent="0.25">
      <c r="A4675" t="s">
        <v>6545</v>
      </c>
      <c r="B4675" t="s">
        <v>6546</v>
      </c>
      <c r="C4675" t="str" cm="1">
        <f t="array" ref="C4675:F4675">_xlfn.TEXTSPLIT(_xlfn.TEXTJOIN("",FALSE,B4675,"*"),{" ","-"})</f>
        <v>Pikachu</v>
      </c>
      <c r="D4675" t="str">
        <v>on</v>
      </c>
      <c r="E4675" t="str">
        <v>the</v>
      </c>
      <c r="F4675" t="str">
        <v>Ball*</v>
      </c>
      <c r="I4675">
        <f t="shared" ref="I4675:I4738" si="73">_xlfn.XLOOKUP(B4675,X$2:X$1093,V$2:V$1093, _xlfn.XLOOKUP(C4675,X$2:X$1093,V$2:V$1093, _xlfn.XLOOKUP(D4675,X$2:X$1093,V$2:V$1093, _xlfn.XLOOKUP(E4675,X$2:X$1093,V$2:V$1093, _xlfn.XLOOKUP(F4675,X$2:X$1093,V$2:V$1093, _xlfn.XLOOKUP(G4675,X$2:X$1093,V$2:V$1093, _xlfn.XLOOKUP(H4675,X$2:X$1093,V$2:V$1093, IF(ISNUMBER(SEARCH("sv", A4675)),"",""),2),2),2),2),2),2),2)</f>
        <v>25</v>
      </c>
    </row>
    <row r="4676" spans="1:9" x14ac:dyDescent="0.25">
      <c r="A4676" t="s">
        <v>6547</v>
      </c>
      <c r="B4676" t="s">
        <v>6548</v>
      </c>
      <c r="C4676" t="str" cm="1">
        <f t="array" ref="C4676:F4676">_xlfn.TEXTSPLIT(_xlfn.TEXTJOIN("",FALSE,B4676,"*"),{" ","-"})</f>
        <v>Eevee</v>
      </c>
      <c r="D4676" t="str">
        <v>on</v>
      </c>
      <c r="E4676" t="str">
        <v>the</v>
      </c>
      <c r="F4676" t="str">
        <v>Ball*</v>
      </c>
      <c r="I4676">
        <f t="shared" si="73"/>
        <v>133</v>
      </c>
    </row>
    <row r="4677" spans="1:9" x14ac:dyDescent="0.25">
      <c r="A4677" t="s">
        <v>6549</v>
      </c>
      <c r="B4677" t="s">
        <v>6550</v>
      </c>
      <c r="C4677" t="str" cm="1">
        <f t="array" ref="C4677:F4677">_xlfn.TEXTSPLIT(_xlfn.TEXTJOIN("",FALSE,B4677,"*"),{" ","-"})</f>
        <v>Grookey</v>
      </c>
      <c r="D4677" t="str">
        <v>on</v>
      </c>
      <c r="E4677" t="str">
        <v>the</v>
      </c>
      <c r="F4677" t="str">
        <v>Ball*</v>
      </c>
      <c r="I4677">
        <f t="shared" si="73"/>
        <v>810</v>
      </c>
    </row>
    <row r="4678" spans="1:9" x14ac:dyDescent="0.25">
      <c r="A4678" t="s">
        <v>6552</v>
      </c>
      <c r="B4678" t="s">
        <v>6553</v>
      </c>
      <c r="C4678" t="str" cm="1">
        <f t="array" ref="C4678:F4678">_xlfn.TEXTSPLIT(_xlfn.TEXTJOIN("",FALSE,B4678,"*"),{" ","-"})</f>
        <v>Scorbunny</v>
      </c>
      <c r="D4678" t="str">
        <v>on</v>
      </c>
      <c r="E4678" t="str">
        <v>the</v>
      </c>
      <c r="F4678" t="str">
        <v>Ball*</v>
      </c>
      <c r="I4678">
        <f t="shared" si="73"/>
        <v>813</v>
      </c>
    </row>
    <row r="4679" spans="1:9" x14ac:dyDescent="0.25">
      <c r="A4679" t="s">
        <v>6555</v>
      </c>
      <c r="B4679" t="s">
        <v>6556</v>
      </c>
      <c r="C4679" t="str" cm="1">
        <f t="array" ref="C4679:F4679">_xlfn.TEXTSPLIT(_xlfn.TEXTJOIN("",FALSE,B4679,"*"),{" ","-"})</f>
        <v>Sobble</v>
      </c>
      <c r="D4679" t="str">
        <v>on</v>
      </c>
      <c r="E4679" t="str">
        <v>the</v>
      </c>
      <c r="F4679" t="str">
        <v>Ball*</v>
      </c>
      <c r="I4679">
        <f t="shared" si="73"/>
        <v>816</v>
      </c>
    </row>
    <row r="4680" spans="1:9" x14ac:dyDescent="0.25">
      <c r="A4680" t="s">
        <v>6558</v>
      </c>
      <c r="B4680" t="s">
        <v>6559</v>
      </c>
      <c r="C4680" t="str" cm="1">
        <f t="array" ref="C4680:D4680">_xlfn.TEXTSPLIT(_xlfn.TEXTJOIN("",FALSE,B4680,"*"),{" ","-"})</f>
        <v>Venusaur</v>
      </c>
      <c r="D4680" t="str">
        <v>EX*</v>
      </c>
      <c r="I4680">
        <f t="shared" si="73"/>
        <v>3</v>
      </c>
    </row>
    <row r="4681" spans="1:9" x14ac:dyDescent="0.25">
      <c r="A4681" t="s">
        <v>6560</v>
      </c>
      <c r="B4681" t="s">
        <v>6561</v>
      </c>
      <c r="C4681" t="str" cm="1">
        <f t="array" ref="C4681:E4681">_xlfn.TEXTSPLIT(_xlfn.TEXTJOIN("",FALSE,B4681,"*"),{" ","-"})</f>
        <v>M</v>
      </c>
      <c r="D4681" t="str">
        <v>Venusaur</v>
      </c>
      <c r="E4681" t="str">
        <v>EX*</v>
      </c>
      <c r="I4681">
        <f t="shared" si="73"/>
        <v>3</v>
      </c>
    </row>
    <row r="4682" spans="1:9" x14ac:dyDescent="0.25">
      <c r="A4682" t="s">
        <v>6562</v>
      </c>
      <c r="B4682" t="s">
        <v>159</v>
      </c>
      <c r="C4682" t="str" cm="1">
        <f t="array" ref="C4682">_xlfn.TEXTSPLIT(_xlfn.TEXTJOIN("",FALSE,B4682,"*"),{" ","-"})</f>
        <v>Caterpie*</v>
      </c>
      <c r="I4682">
        <f t="shared" si="73"/>
        <v>10</v>
      </c>
    </row>
    <row r="4683" spans="1:9" x14ac:dyDescent="0.25">
      <c r="A4683" t="s">
        <v>6563</v>
      </c>
      <c r="B4683" t="s">
        <v>181</v>
      </c>
      <c r="C4683" t="str" cm="1">
        <f t="array" ref="C4683">_xlfn.TEXTSPLIT(_xlfn.TEXTJOIN("",FALSE,B4683,"*"),{" ","-"})</f>
        <v>Metapod*</v>
      </c>
      <c r="I4683">
        <f t="shared" si="73"/>
        <v>11</v>
      </c>
    </row>
    <row r="4684" spans="1:9" x14ac:dyDescent="0.25">
      <c r="A4684" t="s">
        <v>6564</v>
      </c>
      <c r="B4684" t="s">
        <v>290</v>
      </c>
      <c r="C4684" t="str" cm="1">
        <f t="array" ref="C4684">_xlfn.TEXTSPLIT(_xlfn.TEXTJOIN("",FALSE,B4684,"*"),{" ","-"})</f>
        <v>Butterfree*</v>
      </c>
      <c r="I4684">
        <f t="shared" si="73"/>
        <v>12</v>
      </c>
    </row>
    <row r="4685" spans="1:9" x14ac:dyDescent="0.25">
      <c r="A4685" t="s">
        <v>6565</v>
      </c>
      <c r="B4685" t="s">
        <v>319</v>
      </c>
      <c r="C4685" t="str" cm="1">
        <f t="array" ref="C4685">_xlfn.TEXTSPLIT(_xlfn.TEXTJOIN("",FALSE,B4685,"*"),{" ","-"})</f>
        <v>Paras*</v>
      </c>
      <c r="I4685">
        <f t="shared" si="73"/>
        <v>46</v>
      </c>
    </row>
    <row r="4686" spans="1:9" x14ac:dyDescent="0.25">
      <c r="A4686" t="s">
        <v>6566</v>
      </c>
      <c r="B4686" t="s">
        <v>317</v>
      </c>
      <c r="C4686" t="str" cm="1">
        <f t="array" ref="C4686">_xlfn.TEXTSPLIT(_xlfn.TEXTJOIN("",FALSE,B4686,"*"),{" ","-"})</f>
        <v>Parasect*</v>
      </c>
      <c r="I4686">
        <f t="shared" si="73"/>
        <v>47</v>
      </c>
    </row>
    <row r="4687" spans="1:9" x14ac:dyDescent="0.25">
      <c r="A4687" t="s">
        <v>6567</v>
      </c>
      <c r="B4687" t="s">
        <v>211</v>
      </c>
      <c r="C4687" t="str" cm="1">
        <f t="array" ref="C4687">_xlfn.TEXTSPLIT(_xlfn.TEXTJOIN("",FALSE,B4687,"*"),{" ","-"})</f>
        <v>Tangela*</v>
      </c>
      <c r="I4687">
        <f t="shared" si="73"/>
        <v>114</v>
      </c>
    </row>
    <row r="4688" spans="1:9" x14ac:dyDescent="0.25">
      <c r="A4688" t="s">
        <v>6568</v>
      </c>
      <c r="B4688" t="s">
        <v>245</v>
      </c>
      <c r="C4688" t="str" cm="1">
        <f t="array" ref="C4688">_xlfn.TEXTSPLIT(_xlfn.TEXTJOIN("",FALSE,B4688,"*"),{" ","-"})</f>
        <v>Pinsir*</v>
      </c>
      <c r="I4688">
        <f t="shared" si="73"/>
        <v>127</v>
      </c>
    </row>
    <row r="4689" spans="1:9" x14ac:dyDescent="0.25">
      <c r="A4689" t="s">
        <v>6569</v>
      </c>
      <c r="B4689" t="s">
        <v>6570</v>
      </c>
      <c r="C4689" t="str" cm="1">
        <f t="array" ref="C4689:D4689">_xlfn.TEXTSPLIT(_xlfn.TEXTJOIN("",FALSE,B4689,"*"),{" ","-"})</f>
        <v>Leafeon</v>
      </c>
      <c r="D4689" t="str">
        <v>EX*</v>
      </c>
      <c r="I4689">
        <f t="shared" si="73"/>
        <v>470</v>
      </c>
    </row>
    <row r="4690" spans="1:9" x14ac:dyDescent="0.25">
      <c r="A4690" t="s">
        <v>6571</v>
      </c>
      <c r="B4690" t="s">
        <v>6572</v>
      </c>
      <c r="C4690" t="str" cm="1">
        <f t="array" ref="C4690:D4690">_xlfn.TEXTSPLIT(_xlfn.TEXTJOIN("",FALSE,B4690,"*"),{" ","-"})</f>
        <v>Charizard</v>
      </c>
      <c r="D4690" t="str">
        <v>EX*</v>
      </c>
      <c r="I4690">
        <f t="shared" si="73"/>
        <v>6</v>
      </c>
    </row>
    <row r="4691" spans="1:9" x14ac:dyDescent="0.25">
      <c r="A4691" t="s">
        <v>6573</v>
      </c>
      <c r="B4691" t="s">
        <v>6574</v>
      </c>
      <c r="C4691" t="str" cm="1">
        <f t="array" ref="C4691:E4691">_xlfn.TEXTSPLIT(_xlfn.TEXTJOIN("",FALSE,B4691,"*"),{" ","-"})</f>
        <v>M</v>
      </c>
      <c r="D4691" t="str">
        <v>Charizard</v>
      </c>
      <c r="E4691" t="str">
        <v>EX*</v>
      </c>
      <c r="I4691">
        <f t="shared" si="73"/>
        <v>6</v>
      </c>
    </row>
    <row r="4692" spans="1:9" x14ac:dyDescent="0.25">
      <c r="A4692" t="s">
        <v>6575</v>
      </c>
      <c r="B4692" t="s">
        <v>6576</v>
      </c>
      <c r="C4692" t="str" cm="1">
        <f t="array" ref="C4692:D4692">_xlfn.TEXTSPLIT(_xlfn.TEXTJOIN("",FALSE,B4692,"*"),{" ","-"})</f>
        <v>Ninetales</v>
      </c>
      <c r="D4692" t="str">
        <v>EX*</v>
      </c>
      <c r="I4692">
        <f t="shared" si="73"/>
        <v>38</v>
      </c>
    </row>
    <row r="4693" spans="1:9" x14ac:dyDescent="0.25">
      <c r="A4693" t="s">
        <v>6577</v>
      </c>
      <c r="B4693" t="s">
        <v>195</v>
      </c>
      <c r="C4693" t="str" cm="1">
        <f t="array" ref="C4693">_xlfn.TEXTSPLIT(_xlfn.TEXTJOIN("",FALSE,B4693,"*"),{" ","-"})</f>
        <v>Ponyta*</v>
      </c>
      <c r="I4693">
        <f t="shared" si="73"/>
        <v>77</v>
      </c>
    </row>
    <row r="4694" spans="1:9" x14ac:dyDescent="0.25">
      <c r="A4694" t="s">
        <v>6578</v>
      </c>
      <c r="B4694" t="s">
        <v>329</v>
      </c>
      <c r="C4694" t="str" cm="1">
        <f t="array" ref="C4694">_xlfn.TEXTSPLIT(_xlfn.TEXTJOIN("",FALSE,B4694,"*"),{" ","-"})</f>
        <v>Rapidash*</v>
      </c>
      <c r="I4694">
        <f t="shared" si="73"/>
        <v>78</v>
      </c>
    </row>
    <row r="4695" spans="1:9" x14ac:dyDescent="0.25">
      <c r="A4695" t="s">
        <v>6579</v>
      </c>
      <c r="B4695" t="s">
        <v>134</v>
      </c>
      <c r="C4695" t="str" cm="1">
        <f t="array" ref="C4695">_xlfn.TEXTSPLIT(_xlfn.TEXTJOIN("",FALSE,B4695,"*"),{" ","-"})</f>
        <v>Magmar*</v>
      </c>
      <c r="I4695">
        <f t="shared" si="73"/>
        <v>126</v>
      </c>
    </row>
    <row r="4696" spans="1:9" x14ac:dyDescent="0.25">
      <c r="A4696" t="s">
        <v>6580</v>
      </c>
      <c r="B4696" t="s">
        <v>6581</v>
      </c>
      <c r="C4696" t="str" cm="1">
        <f t="array" ref="C4696:D4696">_xlfn.TEXTSPLIT(_xlfn.TEXTJOIN("",FALSE,B4696,"*"),{" ","-"})</f>
        <v>Blastoise</v>
      </c>
      <c r="D4696" t="str">
        <v>EX*</v>
      </c>
      <c r="I4696">
        <f t="shared" si="73"/>
        <v>9</v>
      </c>
    </row>
    <row r="4697" spans="1:9" x14ac:dyDescent="0.25">
      <c r="A4697" t="s">
        <v>6582</v>
      </c>
      <c r="B4697" t="s">
        <v>6583</v>
      </c>
      <c r="C4697" t="str" cm="1">
        <f t="array" ref="C4697:E4697">_xlfn.TEXTSPLIT(_xlfn.TEXTJOIN("",FALSE,B4697,"*"),{" ","-"})</f>
        <v>M</v>
      </c>
      <c r="D4697" t="str">
        <v>Blastoise</v>
      </c>
      <c r="E4697" t="str">
        <v>EX*</v>
      </c>
      <c r="I4697">
        <f t="shared" si="73"/>
        <v>9</v>
      </c>
    </row>
    <row r="4698" spans="1:9" x14ac:dyDescent="0.25">
      <c r="A4698" t="s">
        <v>6584</v>
      </c>
      <c r="B4698" t="s">
        <v>437</v>
      </c>
      <c r="C4698" t="str" cm="1">
        <f t="array" ref="C4698">_xlfn.TEXTSPLIT(_xlfn.TEXTJOIN("",FALSE,B4698,"*"),{" ","-"})</f>
        <v>Shellder*</v>
      </c>
      <c r="I4698">
        <f t="shared" si="73"/>
        <v>90</v>
      </c>
    </row>
    <row r="4699" spans="1:9" x14ac:dyDescent="0.25">
      <c r="A4699" t="s">
        <v>6585</v>
      </c>
      <c r="B4699" t="s">
        <v>435</v>
      </c>
      <c r="C4699" t="str" cm="1">
        <f t="array" ref="C4699">_xlfn.TEXTSPLIT(_xlfn.TEXTJOIN("",FALSE,B4699,"*"),{" ","-"})</f>
        <v>Cloyster*</v>
      </c>
      <c r="I4699">
        <f t="shared" si="73"/>
        <v>91</v>
      </c>
    </row>
    <row r="4700" spans="1:9" x14ac:dyDescent="0.25">
      <c r="A4700" t="s">
        <v>6586</v>
      </c>
      <c r="B4700" t="s">
        <v>457</v>
      </c>
      <c r="C4700" t="str" cm="1">
        <f t="array" ref="C4700">_xlfn.TEXTSPLIT(_xlfn.TEXTJOIN("",FALSE,B4700,"*"),{" ","-"})</f>
        <v>Krabby*</v>
      </c>
      <c r="I4700">
        <f t="shared" si="73"/>
        <v>98</v>
      </c>
    </row>
    <row r="4701" spans="1:9" x14ac:dyDescent="0.25">
      <c r="A4701" t="s">
        <v>6587</v>
      </c>
      <c r="B4701" t="s">
        <v>32</v>
      </c>
      <c r="C4701" t="str" cm="1">
        <f t="array" ref="C4701">_xlfn.TEXTSPLIT(_xlfn.TEXTJOIN("",FALSE,B4701,"*"),{" ","-"})</f>
        <v>Magikarp*</v>
      </c>
      <c r="I4701">
        <f t="shared" si="73"/>
        <v>129</v>
      </c>
    </row>
    <row r="4702" spans="1:9" x14ac:dyDescent="0.25">
      <c r="A4702" t="s">
        <v>6588</v>
      </c>
      <c r="B4702" t="s">
        <v>30</v>
      </c>
      <c r="C4702" t="str" cm="1">
        <f t="array" ref="C4702">_xlfn.TEXTSPLIT(_xlfn.TEXTJOIN("",FALSE,B4702,"*"),{" ","-"})</f>
        <v>Gyarados*</v>
      </c>
      <c r="I4702">
        <f t="shared" si="73"/>
        <v>130</v>
      </c>
    </row>
    <row r="4703" spans="1:9" x14ac:dyDescent="0.25">
      <c r="A4703" t="s">
        <v>6589</v>
      </c>
      <c r="B4703" t="s">
        <v>6590</v>
      </c>
      <c r="C4703" t="str" cm="1">
        <f t="array" ref="C4703:D4703">_xlfn.TEXTSPLIT(_xlfn.TEXTJOIN("",FALSE,B4703,"*"),{" ","-"})</f>
        <v>Vaporeon</v>
      </c>
      <c r="D4703" t="str">
        <v>EX*</v>
      </c>
      <c r="I4703">
        <f t="shared" si="73"/>
        <v>134</v>
      </c>
    </row>
    <row r="4704" spans="1:9" x14ac:dyDescent="0.25">
      <c r="A4704" t="s">
        <v>6591</v>
      </c>
      <c r="B4704" t="s">
        <v>380</v>
      </c>
      <c r="C4704" t="str" cm="1">
        <f t="array" ref="C4704">_xlfn.TEXTSPLIT(_xlfn.TEXTJOIN("",FALSE,B4704,"*"),{" ","-"})</f>
        <v>Articuno*</v>
      </c>
      <c r="I4704">
        <f t="shared" si="73"/>
        <v>144</v>
      </c>
    </row>
    <row r="4705" spans="1:9" x14ac:dyDescent="0.25">
      <c r="A4705" t="s">
        <v>6592</v>
      </c>
      <c r="B4705" t="s">
        <v>63</v>
      </c>
      <c r="C4705" t="str" cm="1">
        <f t="array" ref="C4705">_xlfn.TEXTSPLIT(_xlfn.TEXTJOIN("",FALSE,B4705,"*"),{" ","-"})</f>
        <v>Pikachu*</v>
      </c>
      <c r="I4705">
        <f t="shared" si="73"/>
        <v>25</v>
      </c>
    </row>
    <row r="4706" spans="1:9" x14ac:dyDescent="0.25">
      <c r="A4706" t="s">
        <v>6593</v>
      </c>
      <c r="B4706" t="s">
        <v>61</v>
      </c>
      <c r="C4706" t="str" cm="1">
        <f t="array" ref="C4706">_xlfn.TEXTSPLIT(_xlfn.TEXTJOIN("",FALSE,B4706,"*"),{" ","-"})</f>
        <v>Raichu*</v>
      </c>
      <c r="I4706">
        <f t="shared" si="73"/>
        <v>26</v>
      </c>
    </row>
    <row r="4707" spans="1:9" x14ac:dyDescent="0.25">
      <c r="A4707" t="s">
        <v>6594</v>
      </c>
      <c r="B4707" t="s">
        <v>6595</v>
      </c>
      <c r="C4707" t="str" cm="1">
        <f t="array" ref="C4707:D4707">_xlfn.TEXTSPLIT(_xlfn.TEXTJOIN("",FALSE,B4707,"*"),{" ","-"})</f>
        <v>Jolteon</v>
      </c>
      <c r="D4707" t="str">
        <v>EX*</v>
      </c>
      <c r="I4707">
        <f t="shared" si="73"/>
        <v>135</v>
      </c>
    </row>
    <row r="4708" spans="1:9" x14ac:dyDescent="0.25">
      <c r="A4708" t="s">
        <v>6596</v>
      </c>
      <c r="B4708" t="s">
        <v>6595</v>
      </c>
      <c r="C4708" t="str" cm="1">
        <f t="array" ref="C4708:D4708">_xlfn.TEXTSPLIT(_xlfn.TEXTJOIN("",FALSE,B4708,"*"),{" ","-"})</f>
        <v>Jolteon</v>
      </c>
      <c r="D4708" t="str">
        <v>EX*</v>
      </c>
      <c r="I4708">
        <f t="shared" si="73"/>
        <v>135</v>
      </c>
    </row>
    <row r="4709" spans="1:9" x14ac:dyDescent="0.25">
      <c r="A4709" t="s">
        <v>6597</v>
      </c>
      <c r="B4709" t="s">
        <v>69</v>
      </c>
      <c r="C4709" t="str" cm="1">
        <f t="array" ref="C4709">_xlfn.TEXTSPLIT(_xlfn.TEXTJOIN("",FALSE,B4709,"*"),{" ","-"})</f>
        <v>Zapdos*</v>
      </c>
      <c r="I4709">
        <f t="shared" si="73"/>
        <v>145</v>
      </c>
    </row>
    <row r="4710" spans="1:9" x14ac:dyDescent="0.25">
      <c r="A4710" t="s">
        <v>6598</v>
      </c>
      <c r="B4710" t="s">
        <v>442</v>
      </c>
      <c r="C4710" t="str" cm="1">
        <f t="array" ref="C4710">_xlfn.TEXTSPLIT(_xlfn.TEXTJOIN("",FALSE,B4710,"*"),{" ","-"})</f>
        <v>Zubat*</v>
      </c>
      <c r="I4710">
        <f t="shared" si="73"/>
        <v>41</v>
      </c>
    </row>
    <row r="4711" spans="1:9" x14ac:dyDescent="0.25">
      <c r="A4711" t="s">
        <v>6599</v>
      </c>
      <c r="B4711" t="s">
        <v>440</v>
      </c>
      <c r="C4711" t="str" cm="1">
        <f t="array" ref="C4711">_xlfn.TEXTSPLIT(_xlfn.TEXTJOIN("",FALSE,B4711,"*"),{" ","-"})</f>
        <v>Golbat*</v>
      </c>
      <c r="I4711">
        <f t="shared" si="73"/>
        <v>42</v>
      </c>
    </row>
    <row r="4712" spans="1:9" x14ac:dyDescent="0.25">
      <c r="A4712" t="s">
        <v>6600</v>
      </c>
      <c r="B4712" t="s">
        <v>474</v>
      </c>
      <c r="C4712" t="str" cm="1">
        <f t="array" ref="C4712">_xlfn.TEXTSPLIT(_xlfn.TEXTJOIN("",FALSE,B4712,"*"),{" ","-"})</f>
        <v>Slowpoke*</v>
      </c>
      <c r="I4712">
        <f t="shared" si="73"/>
        <v>79</v>
      </c>
    </row>
    <row r="4713" spans="1:9" x14ac:dyDescent="0.25">
      <c r="A4713" t="s">
        <v>6601</v>
      </c>
      <c r="B4713" t="s">
        <v>115</v>
      </c>
      <c r="C4713" t="str" cm="1">
        <f t="array" ref="C4713">_xlfn.TEXTSPLIT(_xlfn.TEXTJOIN("",FALSE,B4713,"*"),{" ","-"})</f>
        <v>Gastly*</v>
      </c>
      <c r="I4713">
        <f t="shared" si="73"/>
        <v>92</v>
      </c>
    </row>
    <row r="4714" spans="1:9" x14ac:dyDescent="0.25">
      <c r="A4714" t="s">
        <v>6602</v>
      </c>
      <c r="B4714" t="s">
        <v>113</v>
      </c>
      <c r="C4714" t="str" cm="1">
        <f t="array" ref="C4714">_xlfn.TEXTSPLIT(_xlfn.TEXTJOIN("",FALSE,B4714,"*"),{" ","-"})</f>
        <v>Haunter*</v>
      </c>
      <c r="I4714">
        <f t="shared" si="73"/>
        <v>93</v>
      </c>
    </row>
    <row r="4715" spans="1:9" x14ac:dyDescent="0.25">
      <c r="A4715" t="s">
        <v>6603</v>
      </c>
      <c r="B4715" t="s">
        <v>389</v>
      </c>
      <c r="C4715" t="str" cm="1">
        <f t="array" ref="C4715">_xlfn.TEXTSPLIT(_xlfn.TEXTJOIN("",FALSE,B4715,"*"),{" ","-"})</f>
        <v>Gengar*</v>
      </c>
      <c r="I4715">
        <f t="shared" si="73"/>
        <v>94</v>
      </c>
    </row>
    <row r="4716" spans="1:9" x14ac:dyDescent="0.25">
      <c r="A4716" t="s">
        <v>6604</v>
      </c>
      <c r="B4716" t="s">
        <v>120</v>
      </c>
      <c r="C4716" t="str" cm="1">
        <f t="array" ref="C4716">_xlfn.TEXTSPLIT(_xlfn.TEXTJOIN("",FALSE,B4716,"*"),{" ","-"})</f>
        <v>Jynx*</v>
      </c>
      <c r="I4716">
        <f t="shared" si="73"/>
        <v>124</v>
      </c>
    </row>
    <row r="4717" spans="1:9" x14ac:dyDescent="0.25">
      <c r="A4717" t="s">
        <v>6605</v>
      </c>
      <c r="B4717" t="s">
        <v>6606</v>
      </c>
      <c r="C4717" t="str" cm="1">
        <f t="array" ref="C4717:D4717">_xlfn.TEXTSPLIT(_xlfn.TEXTJOIN("",FALSE,B4717,"*"),{" ","-"})</f>
        <v>Meowstic</v>
      </c>
      <c r="D4717" t="str">
        <v>EX*</v>
      </c>
      <c r="I4717">
        <f t="shared" si="73"/>
        <v>678</v>
      </c>
    </row>
    <row r="4718" spans="1:9" x14ac:dyDescent="0.25">
      <c r="A4718" t="s">
        <v>6608</v>
      </c>
      <c r="B4718" t="s">
        <v>82</v>
      </c>
      <c r="C4718" t="str" cm="1">
        <f t="array" ref="C4718">_xlfn.TEXTSPLIT(_xlfn.TEXTJOIN("",FALSE,B4718,"*"),{" ","-"})</f>
        <v>Diglett*</v>
      </c>
      <c r="I4718">
        <f t="shared" si="73"/>
        <v>50</v>
      </c>
    </row>
    <row r="4719" spans="1:9" x14ac:dyDescent="0.25">
      <c r="A4719" t="s">
        <v>6609</v>
      </c>
      <c r="B4719" t="s">
        <v>80</v>
      </c>
      <c r="C4719" t="str" cm="1">
        <f t="array" ref="C4719">_xlfn.TEXTSPLIT(_xlfn.TEXTJOIN("",FALSE,B4719,"*"),{" ","-"})</f>
        <v>Dugtrio*</v>
      </c>
      <c r="I4719">
        <f t="shared" si="73"/>
        <v>51</v>
      </c>
    </row>
    <row r="4720" spans="1:9" x14ac:dyDescent="0.25">
      <c r="A4720" t="s">
        <v>6610</v>
      </c>
      <c r="B4720" t="s">
        <v>130</v>
      </c>
      <c r="C4720" t="str" cm="1">
        <f t="array" ref="C4720">_xlfn.TEXTSPLIT(_xlfn.TEXTJOIN("",FALSE,B4720,"*"),{" ","-"})</f>
        <v>Machop*</v>
      </c>
      <c r="I4720">
        <f t="shared" si="73"/>
        <v>66</v>
      </c>
    </row>
    <row r="4721" spans="1:9" x14ac:dyDescent="0.25">
      <c r="A4721" t="s">
        <v>6611</v>
      </c>
      <c r="B4721" t="s">
        <v>40</v>
      </c>
      <c r="C4721" t="str" cm="1">
        <f t="array" ref="C4721">_xlfn.TEXTSPLIT(_xlfn.TEXTJOIN("",FALSE,B4721,"*"),{" ","-"})</f>
        <v>Machoke*</v>
      </c>
      <c r="I4721">
        <f t="shared" si="73"/>
        <v>67</v>
      </c>
    </row>
    <row r="4722" spans="1:9" x14ac:dyDescent="0.25">
      <c r="A4722" t="s">
        <v>6612</v>
      </c>
      <c r="B4722" t="s">
        <v>38</v>
      </c>
      <c r="C4722" t="str" cm="1">
        <f t="array" ref="C4722">_xlfn.TEXTSPLIT(_xlfn.TEXTJOIN("",FALSE,B4722,"*"),{" ","-"})</f>
        <v>Machamp*</v>
      </c>
      <c r="I4722">
        <f t="shared" si="73"/>
        <v>68</v>
      </c>
    </row>
    <row r="4723" spans="1:9" x14ac:dyDescent="0.25">
      <c r="A4723" t="s">
        <v>6613</v>
      </c>
      <c r="B4723" t="s">
        <v>453</v>
      </c>
      <c r="C4723" t="str" cm="1">
        <f t="array" ref="C4723">_xlfn.TEXTSPLIT(_xlfn.TEXTJOIN("",FALSE,B4723,"*"),{" ","-"})</f>
        <v>Geodude*</v>
      </c>
      <c r="I4723">
        <f t="shared" si="73"/>
        <v>74</v>
      </c>
    </row>
    <row r="4724" spans="1:9" x14ac:dyDescent="0.25">
      <c r="A4724" t="s">
        <v>6614</v>
      </c>
      <c r="B4724" t="s">
        <v>450</v>
      </c>
      <c r="C4724" t="str" cm="1">
        <f t="array" ref="C4724">_xlfn.TEXTSPLIT(_xlfn.TEXTJOIN("",FALSE,B4724,"*"),{" ","-"})</f>
        <v>Graveler*</v>
      </c>
      <c r="I4724">
        <f t="shared" si="73"/>
        <v>75</v>
      </c>
    </row>
    <row r="4725" spans="1:9" x14ac:dyDescent="0.25">
      <c r="A4725" t="s">
        <v>6615</v>
      </c>
      <c r="B4725" t="s">
        <v>448</v>
      </c>
      <c r="C4725" t="str" cm="1">
        <f t="array" ref="C4725">_xlfn.TEXTSPLIT(_xlfn.TEXTJOIN("",FALSE,B4725,"*"),{" ","-"})</f>
        <v>Golem*</v>
      </c>
      <c r="I4725">
        <f t="shared" si="73"/>
        <v>76</v>
      </c>
    </row>
    <row r="4726" spans="1:9" x14ac:dyDescent="0.25">
      <c r="A4726" t="s">
        <v>6616</v>
      </c>
      <c r="B4726" t="s">
        <v>6617</v>
      </c>
      <c r="C4726" t="str" cm="1">
        <f t="array" ref="C4726:D4726">_xlfn.TEXTSPLIT(_xlfn.TEXTJOIN("",FALSE,B4726,"*"),{" ","-"})</f>
        <v>Golem</v>
      </c>
      <c r="D4726" t="str">
        <v>EX*</v>
      </c>
      <c r="I4726">
        <f t="shared" si="73"/>
        <v>76</v>
      </c>
    </row>
    <row r="4727" spans="1:9" x14ac:dyDescent="0.25">
      <c r="A4727" t="s">
        <v>6618</v>
      </c>
      <c r="B4727" t="s">
        <v>393</v>
      </c>
      <c r="C4727" t="str" cm="1">
        <f t="array" ref="C4727">_xlfn.TEXTSPLIT(_xlfn.TEXTJOIN("",FALSE,B4727,"*"),{" ","-"})</f>
        <v>Hitmonlee*</v>
      </c>
      <c r="I4727">
        <f t="shared" si="73"/>
        <v>106</v>
      </c>
    </row>
    <row r="4728" spans="1:9" x14ac:dyDescent="0.25">
      <c r="A4728" t="s">
        <v>6619</v>
      </c>
      <c r="B4728" t="s">
        <v>35</v>
      </c>
      <c r="C4728" t="str" cm="1">
        <f t="array" ref="C4728">_xlfn.TEXTSPLIT(_xlfn.TEXTJOIN("",FALSE,B4728,"*"),{" ","-"})</f>
        <v>Hitmonchan*</v>
      </c>
      <c r="I4728">
        <f t="shared" si="73"/>
        <v>107</v>
      </c>
    </row>
    <row r="4729" spans="1:9" x14ac:dyDescent="0.25">
      <c r="A4729" t="s">
        <v>6620</v>
      </c>
      <c r="B4729" t="s">
        <v>334</v>
      </c>
      <c r="C4729" t="str" cm="1">
        <f t="array" ref="C4729">_xlfn.TEXTSPLIT(_xlfn.TEXTJOIN("",FALSE,B4729,"*"),{" ","-"})</f>
        <v>Rhyhorn*</v>
      </c>
      <c r="I4729">
        <f t="shared" si="73"/>
        <v>111</v>
      </c>
    </row>
    <row r="4730" spans="1:9" x14ac:dyDescent="0.25">
      <c r="A4730" t="s">
        <v>6621</v>
      </c>
      <c r="B4730" t="s">
        <v>27</v>
      </c>
      <c r="C4730" t="str" cm="1">
        <f t="array" ref="C4730">_xlfn.TEXTSPLIT(_xlfn.TEXTJOIN("",FALSE,B4730,"*"),{" ","-"})</f>
        <v>Clefairy*</v>
      </c>
      <c r="I4730">
        <f t="shared" si="73"/>
        <v>35</v>
      </c>
    </row>
    <row r="4731" spans="1:9" x14ac:dyDescent="0.25">
      <c r="A4731" t="s">
        <v>6622</v>
      </c>
      <c r="B4731" t="s">
        <v>220</v>
      </c>
      <c r="C4731" t="str" cm="1">
        <f t="array" ref="C4731">_xlfn.TEXTSPLIT(_xlfn.TEXTJOIN("",FALSE,B4731,"*"),{" ","-"})</f>
        <v>Clefable*</v>
      </c>
      <c r="I4731">
        <f t="shared" si="73"/>
        <v>36</v>
      </c>
    </row>
    <row r="4732" spans="1:9" x14ac:dyDescent="0.25">
      <c r="A4732" t="s">
        <v>6623</v>
      </c>
      <c r="B4732" t="s">
        <v>234</v>
      </c>
      <c r="C4732" t="str" cm="1">
        <f t="array" ref="C4732:D4732">_xlfn.TEXTSPLIT(_xlfn.TEXTJOIN("",FALSE,B4732,"*"),{" ","-"})</f>
        <v>Mr.</v>
      </c>
      <c r="D4732" t="str">
        <v>Mime*</v>
      </c>
      <c r="I4732">
        <f t="shared" si="73"/>
        <v>122</v>
      </c>
    </row>
    <row r="4733" spans="1:9" x14ac:dyDescent="0.25">
      <c r="A4733" t="s">
        <v>6624</v>
      </c>
      <c r="B4733" t="s">
        <v>323</v>
      </c>
      <c r="C4733" t="str" cm="1">
        <f t="array" ref="C4733">_xlfn.TEXTSPLIT(_xlfn.TEXTJOIN("",FALSE,B4733,"*"),{" ","-"})</f>
        <v>Meowth*</v>
      </c>
      <c r="I4733">
        <f t="shared" si="73"/>
        <v>52</v>
      </c>
    </row>
    <row r="4734" spans="1:9" x14ac:dyDescent="0.25">
      <c r="A4734" t="s">
        <v>6625</v>
      </c>
      <c r="B4734" t="s">
        <v>321</v>
      </c>
      <c r="C4734" t="str" cm="1">
        <f t="array" ref="C4734">_xlfn.TEXTSPLIT(_xlfn.TEXTJOIN("",FALSE,B4734,"*"),{" ","-"})</f>
        <v>Persian*</v>
      </c>
      <c r="I4734">
        <f t="shared" si="73"/>
        <v>53</v>
      </c>
    </row>
    <row r="4735" spans="1:9" x14ac:dyDescent="0.25">
      <c r="A4735" t="s">
        <v>6626</v>
      </c>
      <c r="B4735" t="s">
        <v>166</v>
      </c>
      <c r="C4735" t="str" cm="1">
        <f t="array" ref="C4735">_xlfn.TEXTSPLIT(_xlfn.TEXTJOIN("",FALSE,B4735,"*"),{" ","-"})</f>
        <v>Doduo*</v>
      </c>
      <c r="I4735">
        <f t="shared" si="73"/>
        <v>84</v>
      </c>
    </row>
    <row r="4736" spans="1:9" x14ac:dyDescent="0.25">
      <c r="A4736" t="s">
        <v>6627</v>
      </c>
      <c r="B4736" t="s">
        <v>293</v>
      </c>
      <c r="C4736" t="str" cm="1">
        <f t="array" ref="C4736">_xlfn.TEXTSPLIT(_xlfn.TEXTJOIN("",FALSE,B4736,"*"),{" ","-"})</f>
        <v>Dodrio*</v>
      </c>
      <c r="I4736">
        <f t="shared" si="73"/>
        <v>85</v>
      </c>
    </row>
    <row r="4737" spans="1:9" x14ac:dyDescent="0.25">
      <c r="A4737" t="s">
        <v>6628</v>
      </c>
      <c r="B4737" t="s">
        <v>340</v>
      </c>
      <c r="C4737" t="str" cm="1">
        <f t="array" ref="C4737">_xlfn.TEXTSPLIT(_xlfn.TEXTJOIN("",FALSE,B4737,"*"),{" ","-"})</f>
        <v>Tauros*</v>
      </c>
      <c r="I4737">
        <f t="shared" si="73"/>
        <v>128</v>
      </c>
    </row>
    <row r="4738" spans="1:9" x14ac:dyDescent="0.25">
      <c r="A4738" t="s">
        <v>6629</v>
      </c>
      <c r="B4738" t="s">
        <v>251</v>
      </c>
      <c r="C4738" t="str" cm="1">
        <f t="array" ref="C4738">_xlfn.TEXTSPLIT(_xlfn.TEXTJOIN("",FALSE,B4738,"*"),{" ","-"})</f>
        <v>Snorlax*</v>
      </c>
      <c r="I4738">
        <f t="shared" si="73"/>
        <v>143</v>
      </c>
    </row>
    <row r="4739" spans="1:9" x14ac:dyDescent="0.25">
      <c r="A4739" t="s">
        <v>6630</v>
      </c>
      <c r="B4739" t="s">
        <v>3128</v>
      </c>
      <c r="C4739" t="str" cm="1">
        <f t="array" ref="C4739">_xlfn.TEXTSPLIT(_xlfn.TEXTJOIN("",FALSE,B4739,"*"),{" ","-"})</f>
        <v>Chikorita*</v>
      </c>
      <c r="I4739">
        <f t="shared" ref="I4739:I4802" si="74">_xlfn.XLOOKUP(B4739,X$2:X$1093,V$2:V$1093, _xlfn.XLOOKUP(C4739,X$2:X$1093,V$2:V$1093, _xlfn.XLOOKUP(D4739,X$2:X$1093,V$2:V$1093, _xlfn.XLOOKUP(E4739,X$2:X$1093,V$2:V$1093, _xlfn.XLOOKUP(F4739,X$2:X$1093,V$2:V$1093, _xlfn.XLOOKUP(G4739,X$2:X$1093,V$2:V$1093, _xlfn.XLOOKUP(H4739,X$2:X$1093,V$2:V$1093, IF(ISNUMBER(SEARCH("sv", A4739)),"",""),2),2),2),2),2),2),2)</f>
        <v>152</v>
      </c>
    </row>
    <row r="4740" spans="1:9" x14ac:dyDescent="0.25">
      <c r="A4740" t="s">
        <v>6631</v>
      </c>
      <c r="B4740" t="s">
        <v>3632</v>
      </c>
      <c r="C4740" t="str" cm="1">
        <f t="array" ref="C4740">_xlfn.TEXTSPLIT(_xlfn.TEXTJOIN("",FALSE,B4740,"*"),{" ","-"})</f>
        <v>Shroomish*</v>
      </c>
      <c r="I4740">
        <f t="shared" si="74"/>
        <v>285</v>
      </c>
    </row>
    <row r="4741" spans="1:9" x14ac:dyDescent="0.25">
      <c r="A4741" t="s">
        <v>6632</v>
      </c>
      <c r="B4741" t="s">
        <v>100</v>
      </c>
      <c r="C4741" t="str" cm="1">
        <f t="array" ref="C4741">_xlfn.TEXTSPLIT(_xlfn.TEXTJOIN("",FALSE,B4741,"*"),{" ","-"})</f>
        <v>Charmander*</v>
      </c>
      <c r="I4741">
        <f t="shared" si="74"/>
        <v>4</v>
      </c>
    </row>
    <row r="4742" spans="1:9" x14ac:dyDescent="0.25">
      <c r="A4742" t="s">
        <v>6633</v>
      </c>
      <c r="B4742" t="s">
        <v>25</v>
      </c>
      <c r="C4742" t="str" cm="1">
        <f t="array" ref="C4742">_xlfn.TEXTSPLIT(_xlfn.TEXTJOIN("",FALSE,B4742,"*"),{" ","-"})</f>
        <v>Charmeleon*</v>
      </c>
      <c r="I4742">
        <f t="shared" si="74"/>
        <v>5</v>
      </c>
    </row>
    <row r="4743" spans="1:9" x14ac:dyDescent="0.25">
      <c r="A4743" t="s">
        <v>6634</v>
      </c>
      <c r="B4743" t="s">
        <v>22</v>
      </c>
      <c r="C4743" t="str" cm="1">
        <f t="array" ref="C4743">_xlfn.TEXTSPLIT(_xlfn.TEXTJOIN("",FALSE,B4743,"*"),{" ","-"})</f>
        <v>Charizard*</v>
      </c>
      <c r="I4743">
        <f t="shared" si="74"/>
        <v>6</v>
      </c>
    </row>
    <row r="4744" spans="1:9" x14ac:dyDescent="0.25">
      <c r="A4744" t="s">
        <v>6635</v>
      </c>
      <c r="B4744" t="s">
        <v>6636</v>
      </c>
      <c r="C4744" t="str" cm="1">
        <f t="array" ref="C4744:D4744">_xlfn.TEXTSPLIT(_xlfn.TEXTJOIN("",FALSE,B4744,"*"),{" ","-"})</f>
        <v>Flareon</v>
      </c>
      <c r="D4744" t="str">
        <v>EX*</v>
      </c>
      <c r="I4744">
        <f t="shared" si="74"/>
        <v>136</v>
      </c>
    </row>
    <row r="4745" spans="1:9" x14ac:dyDescent="0.25">
      <c r="A4745" t="s">
        <v>6637</v>
      </c>
      <c r="B4745" t="s">
        <v>1194</v>
      </c>
      <c r="C4745" t="str" cm="1">
        <f t="array" ref="C4745">_xlfn.TEXTSPLIT(_xlfn.TEXTJOIN("",FALSE,B4745,"*"),{" ","-"})</f>
        <v>Snorunt*</v>
      </c>
      <c r="I4745">
        <f t="shared" si="74"/>
        <v>361</v>
      </c>
    </row>
    <row r="4746" spans="1:9" x14ac:dyDescent="0.25">
      <c r="A4746" t="s">
        <v>6638</v>
      </c>
      <c r="B4746" t="s">
        <v>1200</v>
      </c>
      <c r="C4746" t="str" cm="1">
        <f t="array" ref="C4746">_xlfn.TEXTSPLIT(_xlfn.TEXTJOIN("",FALSE,B4746,"*"),{" ","-"})</f>
        <v>Froslass*</v>
      </c>
      <c r="I4746">
        <f t="shared" si="74"/>
        <v>478</v>
      </c>
    </row>
    <row r="4747" spans="1:9" x14ac:dyDescent="0.25">
      <c r="A4747" t="s">
        <v>6639</v>
      </c>
      <c r="B4747" t="s">
        <v>61</v>
      </c>
      <c r="C4747" t="str" cm="1">
        <f t="array" ref="C4747">_xlfn.TEXTSPLIT(_xlfn.TEXTJOIN("",FALSE,B4747,"*"),{" ","-"})</f>
        <v>Raichu*</v>
      </c>
      <c r="I4747">
        <f t="shared" si="74"/>
        <v>26</v>
      </c>
    </row>
    <row r="4748" spans="1:9" x14ac:dyDescent="0.25">
      <c r="A4748" t="s">
        <v>6640</v>
      </c>
      <c r="B4748" t="s">
        <v>6641</v>
      </c>
      <c r="C4748" t="str" cm="1">
        <f t="array" ref="C4748">_xlfn.TEXTSPLIT(_xlfn.TEXTJOIN("",FALSE,B4748,"*"),{" ","-"})</f>
        <v>Dedenne*</v>
      </c>
      <c r="I4748">
        <f t="shared" si="74"/>
        <v>702</v>
      </c>
    </row>
    <row r="4749" spans="1:9" x14ac:dyDescent="0.25">
      <c r="A4749" t="s">
        <v>6643</v>
      </c>
      <c r="B4749" t="s">
        <v>2414</v>
      </c>
      <c r="C4749" t="str" cm="1">
        <f t="array" ref="C4749">_xlfn.TEXTSPLIT(_xlfn.TEXTJOIN("",FALSE,B4749,"*"),{" ","-"})</f>
        <v>Wobbuffet*</v>
      </c>
      <c r="I4749">
        <f t="shared" si="74"/>
        <v>202</v>
      </c>
    </row>
    <row r="4750" spans="1:9" x14ac:dyDescent="0.25">
      <c r="A4750" t="s">
        <v>6644</v>
      </c>
      <c r="B4750" t="s">
        <v>4067</v>
      </c>
      <c r="C4750" t="str" cm="1">
        <f t="array" ref="C4750">_xlfn.TEXTSPLIT(_xlfn.TEXTJOIN("",FALSE,B4750,"*"),{" ","-"})</f>
        <v>Gulpin*</v>
      </c>
      <c r="I4750">
        <f t="shared" si="74"/>
        <v>316</v>
      </c>
    </row>
    <row r="4751" spans="1:9" x14ac:dyDescent="0.25">
      <c r="A4751" t="s">
        <v>6645</v>
      </c>
      <c r="B4751" t="s">
        <v>3081</v>
      </c>
      <c r="C4751" t="str" cm="1">
        <f t="array" ref="C4751">_xlfn.TEXTSPLIT(_xlfn.TEXTJOIN("",FALSE,B4751,"*"),{" ","-"})</f>
        <v>Jirachi*</v>
      </c>
      <c r="I4751">
        <f t="shared" si="74"/>
        <v>385</v>
      </c>
    </row>
    <row r="4752" spans="1:9" x14ac:dyDescent="0.25">
      <c r="A4752" t="s">
        <v>6646</v>
      </c>
      <c r="B4752" t="s">
        <v>6647</v>
      </c>
      <c r="C4752" t="str" cm="1">
        <f t="array" ref="C4752">_xlfn.TEXTSPLIT(_xlfn.TEXTJOIN("",FALSE,B4752,"*"),{" ","-"})</f>
        <v>Espurr*</v>
      </c>
      <c r="I4752">
        <f t="shared" si="74"/>
        <v>677</v>
      </c>
    </row>
    <row r="4753" spans="1:9" x14ac:dyDescent="0.25">
      <c r="A4753" t="s">
        <v>6649</v>
      </c>
      <c r="B4753" t="s">
        <v>6650</v>
      </c>
      <c r="C4753" t="str" cm="1">
        <f t="array" ref="C4753">_xlfn.TEXTSPLIT(_xlfn.TEXTJOIN("",FALSE,B4753,"*"),{" ","-"})</f>
        <v>Meowstic*</v>
      </c>
      <c r="I4753">
        <f t="shared" si="74"/>
        <v>678</v>
      </c>
    </row>
    <row r="4754" spans="1:9" x14ac:dyDescent="0.25">
      <c r="A4754" t="s">
        <v>6651</v>
      </c>
      <c r="B4754" t="s">
        <v>3018</v>
      </c>
      <c r="C4754" t="str" cm="1">
        <f t="array" ref="C4754">_xlfn.TEXTSPLIT(_xlfn.TEXTJOIN("",FALSE,B4754,"*"),{" ","-"})</f>
        <v>Yveltal*</v>
      </c>
      <c r="I4754">
        <f t="shared" si="74"/>
        <v>717</v>
      </c>
    </row>
    <row r="4755" spans="1:9" x14ac:dyDescent="0.25">
      <c r="A4755" t="s">
        <v>6652</v>
      </c>
      <c r="B4755" t="s">
        <v>17905</v>
      </c>
      <c r="C4755" t="str" cm="1">
        <f t="array" ref="C4755">_xlfn.TEXTSPLIT(_xlfn.TEXTJOIN("",FALSE,B4755,"*"),{" ","-"})</f>
        <v>Flabebe*</v>
      </c>
      <c r="I4755">
        <f t="shared" si="74"/>
        <v>669</v>
      </c>
    </row>
    <row r="4756" spans="1:9" x14ac:dyDescent="0.25">
      <c r="A4756" t="s">
        <v>6655</v>
      </c>
      <c r="B4756" t="s">
        <v>6656</v>
      </c>
      <c r="C4756" t="str" cm="1">
        <f t="array" ref="C4756">_xlfn.TEXTSPLIT(_xlfn.TEXTJOIN("",FALSE,B4756,"*"),{" ","-"})</f>
        <v>Floette*</v>
      </c>
      <c r="I4756">
        <f t="shared" si="74"/>
        <v>670</v>
      </c>
    </row>
    <row r="4757" spans="1:9" x14ac:dyDescent="0.25">
      <c r="A4757" t="s">
        <v>6658</v>
      </c>
      <c r="B4757" t="s">
        <v>6659</v>
      </c>
      <c r="C4757" t="str" cm="1">
        <f t="array" ref="C4757">_xlfn.TEXTSPLIT(_xlfn.TEXTJOIN("",FALSE,B4757,"*"),{" ","-"})</f>
        <v>Swirlix*</v>
      </c>
      <c r="I4757">
        <f t="shared" si="74"/>
        <v>684</v>
      </c>
    </row>
    <row r="4758" spans="1:9" x14ac:dyDescent="0.25">
      <c r="A4758" t="s">
        <v>6661</v>
      </c>
      <c r="B4758" t="s">
        <v>6662</v>
      </c>
      <c r="C4758" t="str" cm="1">
        <f t="array" ref="C4758">_xlfn.TEXTSPLIT(_xlfn.TEXTJOIN("",FALSE,B4758,"*"),{" ","-"})</f>
        <v>Slurpuff*</v>
      </c>
      <c r="I4758">
        <f t="shared" si="74"/>
        <v>685</v>
      </c>
    </row>
    <row r="4759" spans="1:9" x14ac:dyDescent="0.25">
      <c r="A4759" t="s">
        <v>6664</v>
      </c>
      <c r="B4759" t="s">
        <v>6665</v>
      </c>
      <c r="C4759" t="str" cm="1">
        <f t="array" ref="C4759:D4759">_xlfn.TEXTSPLIT(_xlfn.TEXTJOIN("",FALSE,B4759,"*"),{" ","-"})</f>
        <v>Sylveon</v>
      </c>
      <c r="D4759" t="str">
        <v>EX*</v>
      </c>
      <c r="I4759">
        <f t="shared" si="74"/>
        <v>700</v>
      </c>
    </row>
    <row r="4760" spans="1:9" x14ac:dyDescent="0.25">
      <c r="A4760" t="s">
        <v>6667</v>
      </c>
      <c r="B4760" t="s">
        <v>6668</v>
      </c>
      <c r="C4760" t="str" cm="1">
        <f t="array" ref="C4760">_xlfn.TEXTSPLIT(_xlfn.TEXTJOIN("",FALSE,B4760,"*"),{" ","-"})</f>
        <v>Diancie*</v>
      </c>
      <c r="I4760">
        <f t="shared" si="74"/>
        <v>719</v>
      </c>
    </row>
    <row r="4761" spans="1:9" x14ac:dyDescent="0.25">
      <c r="A4761" t="s">
        <v>6670</v>
      </c>
      <c r="B4761" t="s">
        <v>1544</v>
      </c>
      <c r="C4761" t="str" cm="1">
        <f t="array" ref="C4761">_xlfn.TEXTSPLIT(_xlfn.TEXTJOIN("",FALSE,B4761,"*"),{" ","-"})</f>
        <v>Swablu*</v>
      </c>
      <c r="I4761">
        <f t="shared" si="74"/>
        <v>333</v>
      </c>
    </row>
    <row r="4762" spans="1:9" x14ac:dyDescent="0.25">
      <c r="A4762" t="s">
        <v>6671</v>
      </c>
      <c r="B4762" t="s">
        <v>1542</v>
      </c>
      <c r="C4762" t="str" cm="1">
        <f t="array" ref="C4762">_xlfn.TEXTSPLIT(_xlfn.TEXTJOIN("",FALSE,B4762,"*"),{" ","-"})</f>
        <v>Altaria*</v>
      </c>
      <c r="I4762">
        <f t="shared" si="74"/>
        <v>334</v>
      </c>
    </row>
    <row r="4763" spans="1:9" x14ac:dyDescent="0.25">
      <c r="A4763" t="s">
        <v>6672</v>
      </c>
      <c r="B4763" t="s">
        <v>6673</v>
      </c>
      <c r="C4763" t="str" cm="1">
        <f t="array" ref="C4763">_xlfn.TEXTSPLIT(_xlfn.TEXTJOIN("",FALSE,B4763,"*"),{" ","-"})</f>
        <v>Fletchling*</v>
      </c>
      <c r="I4763">
        <f t="shared" si="74"/>
        <v>661</v>
      </c>
    </row>
    <row r="4764" spans="1:9" x14ac:dyDescent="0.25">
      <c r="A4764" t="s">
        <v>6675</v>
      </c>
      <c r="B4764" t="s">
        <v>6636</v>
      </c>
      <c r="C4764" t="str" cm="1">
        <f t="array" ref="C4764:D4764">_xlfn.TEXTSPLIT(_xlfn.TEXTJOIN("",FALSE,B4764,"*"),{" ","-"})</f>
        <v>Flareon</v>
      </c>
      <c r="D4764" t="str">
        <v>EX*</v>
      </c>
      <c r="I4764">
        <f t="shared" si="74"/>
        <v>136</v>
      </c>
    </row>
    <row r="4765" spans="1:9" x14ac:dyDescent="0.25">
      <c r="A4765" t="s">
        <v>6676</v>
      </c>
      <c r="B4765" t="s">
        <v>63</v>
      </c>
      <c r="C4765" t="str" cm="1">
        <f t="array" ref="C4765">_xlfn.TEXTSPLIT(_xlfn.TEXTJOIN("",FALSE,B4765,"*"),{" ","-"})</f>
        <v>Pikachu*</v>
      </c>
      <c r="I4765">
        <f t="shared" si="74"/>
        <v>25</v>
      </c>
    </row>
    <row r="4766" spans="1:9" x14ac:dyDescent="0.25">
      <c r="A4766" t="s">
        <v>6677</v>
      </c>
      <c r="B4766" t="s">
        <v>6678</v>
      </c>
      <c r="C4766" t="str" cm="1">
        <f t="array" ref="C4766:D4766">_xlfn.TEXTSPLIT(_xlfn.TEXTJOIN("",FALSE,B4766,"*"),{" ","-"})</f>
        <v>Gardevoir</v>
      </c>
      <c r="D4766" t="str">
        <v>EX*</v>
      </c>
      <c r="I4766">
        <f t="shared" si="74"/>
        <v>282</v>
      </c>
    </row>
    <row r="4767" spans="1:9" x14ac:dyDescent="0.25">
      <c r="A4767" t="s">
        <v>6679</v>
      </c>
      <c r="B4767" t="s">
        <v>6680</v>
      </c>
      <c r="C4767" t="str" cm="1">
        <f t="array" ref="C4767:E4767">_xlfn.TEXTSPLIT(_xlfn.TEXTJOIN("",FALSE,B4767,"*"),{" ","-"})</f>
        <v>M</v>
      </c>
      <c r="D4767" t="str">
        <v>Gardevoir</v>
      </c>
      <c r="E4767" t="str">
        <v>EX*</v>
      </c>
      <c r="I4767">
        <f t="shared" si="74"/>
        <v>282</v>
      </c>
    </row>
    <row r="4768" spans="1:9" x14ac:dyDescent="0.25">
      <c r="A4768" t="s">
        <v>6681</v>
      </c>
      <c r="B4768" t="s">
        <v>6665</v>
      </c>
      <c r="C4768" t="str" cm="1">
        <f t="array" ref="C4768:D4768">_xlfn.TEXTSPLIT(_xlfn.TEXTJOIN("",FALSE,B4768,"*"),{" ","-"})</f>
        <v>Sylveon</v>
      </c>
      <c r="D4768" t="str">
        <v>EX*</v>
      </c>
      <c r="I4768">
        <f t="shared" si="74"/>
        <v>700</v>
      </c>
    </row>
    <row r="4769" spans="1:9" x14ac:dyDescent="0.25">
      <c r="A4769" t="s">
        <v>6682</v>
      </c>
      <c r="B4769" t="s">
        <v>6683</v>
      </c>
      <c r="C4769" t="str" cm="1">
        <f t="array" ref="C4769:D4769">_xlfn.TEXTSPLIT(_xlfn.TEXTJOIN("",FALSE,B4769,"*"),{" ","-"})</f>
        <v>Blaine's</v>
      </c>
      <c r="D4769" t="str">
        <v>Moltres*</v>
      </c>
      <c r="I4769">
        <f t="shared" si="74"/>
        <v>146</v>
      </c>
    </row>
    <row r="4770" spans="1:9" x14ac:dyDescent="0.25">
      <c r="A4770" t="s">
        <v>6684</v>
      </c>
      <c r="B4770" t="s">
        <v>6685</v>
      </c>
      <c r="C4770" t="str" cm="1">
        <f t="array" ref="C4770:D4770">_xlfn.TEXTSPLIT(_xlfn.TEXTJOIN("",FALSE,B4770,"*"),{" ","-"})</f>
        <v>Brock's</v>
      </c>
      <c r="D4770" t="str">
        <v>Rhydon*</v>
      </c>
      <c r="I4770">
        <f t="shared" si="74"/>
        <v>112</v>
      </c>
    </row>
    <row r="4771" spans="1:9" x14ac:dyDescent="0.25">
      <c r="A4771" t="s">
        <v>6687</v>
      </c>
      <c r="B4771" t="s">
        <v>6688</v>
      </c>
      <c r="C4771" t="str" cm="1">
        <f t="array" ref="C4771:D4771">_xlfn.TEXTSPLIT(_xlfn.TEXTJOIN("",FALSE,B4771,"*"),{" ","-"})</f>
        <v>Erika's</v>
      </c>
      <c r="D4771" t="str">
        <v>Clefable*</v>
      </c>
      <c r="I4771">
        <f t="shared" si="74"/>
        <v>36</v>
      </c>
    </row>
    <row r="4772" spans="1:9" x14ac:dyDescent="0.25">
      <c r="A4772" t="s">
        <v>6690</v>
      </c>
      <c r="B4772" t="s">
        <v>6691</v>
      </c>
      <c r="C4772" t="str" cm="1">
        <f t="array" ref="C4772:D4772">_xlfn.TEXTSPLIT(_xlfn.TEXTJOIN("",FALSE,B4772,"*"),{" ","-"})</f>
        <v>Erika's</v>
      </c>
      <c r="D4772" t="str">
        <v>Dragonair*</v>
      </c>
      <c r="I4772">
        <f t="shared" si="74"/>
        <v>148</v>
      </c>
    </row>
    <row r="4773" spans="1:9" x14ac:dyDescent="0.25">
      <c r="A4773" t="s">
        <v>6693</v>
      </c>
      <c r="B4773" t="s">
        <v>6694</v>
      </c>
      <c r="C4773" t="str" cm="1">
        <f t="array" ref="C4773:D4773">_xlfn.TEXTSPLIT(_xlfn.TEXTJOIN("",FALSE,B4773,"*"),{" ","-"})</f>
        <v>Erika's</v>
      </c>
      <c r="D4773" t="str">
        <v>Vileplume*</v>
      </c>
      <c r="I4773">
        <f t="shared" si="74"/>
        <v>45</v>
      </c>
    </row>
    <row r="4774" spans="1:9" x14ac:dyDescent="0.25">
      <c r="A4774" t="s">
        <v>6696</v>
      </c>
      <c r="B4774" t="s">
        <v>6697</v>
      </c>
      <c r="C4774" t="str" cm="1">
        <f t="array" ref="C4774:E4774">_xlfn.TEXTSPLIT(_xlfn.TEXTJOIN("",FALSE,B4774,"*"),{" ","-"})</f>
        <v>Lt.</v>
      </c>
      <c r="D4774" t="str">
        <v>Surge's</v>
      </c>
      <c r="E4774" t="str">
        <v>Electabuzz*</v>
      </c>
      <c r="I4774">
        <f t="shared" si="74"/>
        <v>125</v>
      </c>
    </row>
    <row r="4775" spans="1:9" x14ac:dyDescent="0.25">
      <c r="A4775" t="s">
        <v>6698</v>
      </c>
      <c r="B4775" t="s">
        <v>6699</v>
      </c>
      <c r="C4775" t="str" cm="1">
        <f t="array" ref="C4775:E4775">_xlfn.TEXTSPLIT(_xlfn.TEXTJOIN("",FALSE,B4775,"*"),{" ","-"})</f>
        <v>Lt.</v>
      </c>
      <c r="D4775" t="str">
        <v>Surge's</v>
      </c>
      <c r="E4775" t="str">
        <v>Fearow*</v>
      </c>
      <c r="I4775">
        <f t="shared" si="74"/>
        <v>22</v>
      </c>
    </row>
    <row r="4776" spans="1:9" x14ac:dyDescent="0.25">
      <c r="A4776" t="s">
        <v>6701</v>
      </c>
      <c r="B4776" t="s">
        <v>6702</v>
      </c>
      <c r="C4776" t="str" cm="1">
        <f t="array" ref="C4776:E4776">_xlfn.TEXTSPLIT(_xlfn.TEXTJOIN("",FALSE,B4776,"*"),{" ","-"})</f>
        <v>Lt.</v>
      </c>
      <c r="D4776" t="str">
        <v>Surge's</v>
      </c>
      <c r="E4776" t="str">
        <v>Magneton*</v>
      </c>
      <c r="I4776">
        <f t="shared" si="74"/>
        <v>82</v>
      </c>
    </row>
    <row r="4777" spans="1:9" x14ac:dyDescent="0.25">
      <c r="A4777" t="s">
        <v>6704</v>
      </c>
      <c r="B4777" t="s">
        <v>6705</v>
      </c>
      <c r="C4777" t="str" cm="1">
        <f t="array" ref="C4777:D4777">_xlfn.TEXTSPLIT(_xlfn.TEXTJOIN("",FALSE,B4777,"*"),{" ","-"})</f>
        <v>Misty's</v>
      </c>
      <c r="D4777" t="str">
        <v>Seadra*</v>
      </c>
      <c r="I4777">
        <f t="shared" si="74"/>
        <v>117</v>
      </c>
    </row>
    <row r="4778" spans="1:9" x14ac:dyDescent="0.25">
      <c r="A4778" t="s">
        <v>6707</v>
      </c>
      <c r="B4778" t="s">
        <v>6708</v>
      </c>
      <c r="C4778" t="str" cm="1">
        <f t="array" ref="C4778:D4778">_xlfn.TEXTSPLIT(_xlfn.TEXTJOIN("",FALSE,B4778,"*"),{" ","-"})</f>
        <v>Misty's</v>
      </c>
      <c r="D4778" t="str">
        <v>Tentacruel*</v>
      </c>
      <c r="I4778">
        <f t="shared" si="74"/>
        <v>73</v>
      </c>
    </row>
    <row r="4779" spans="1:9" x14ac:dyDescent="0.25">
      <c r="A4779" t="s">
        <v>6710</v>
      </c>
      <c r="B4779" t="s">
        <v>904</v>
      </c>
      <c r="C4779" t="str" cm="1">
        <f t="array" ref="C4779:D4779">_xlfn.TEXTSPLIT(_xlfn.TEXTJOIN("",FALSE,B4779,"*"),{" ","-"})</f>
        <v>Rocket's</v>
      </c>
      <c r="D4779" t="str">
        <v>Hitmonchan*</v>
      </c>
      <c r="I4779">
        <f t="shared" si="74"/>
        <v>107</v>
      </c>
    </row>
    <row r="4780" spans="1:9" x14ac:dyDescent="0.25">
      <c r="A4780" t="s">
        <v>6711</v>
      </c>
      <c r="B4780" t="s">
        <v>6712</v>
      </c>
      <c r="C4780" t="str" cm="1">
        <f t="array" ref="C4780:D4780">_xlfn.TEXTSPLIT(_xlfn.TEXTJOIN("",FALSE,B4780,"*"),{" ","-"})</f>
        <v>Rocket's</v>
      </c>
      <c r="D4780" t="str">
        <v>Moltres*</v>
      </c>
      <c r="I4780">
        <f t="shared" si="74"/>
        <v>146</v>
      </c>
    </row>
    <row r="4781" spans="1:9" x14ac:dyDescent="0.25">
      <c r="A4781" t="s">
        <v>6713</v>
      </c>
      <c r="B4781" t="s">
        <v>6714</v>
      </c>
      <c r="C4781" t="str" cm="1">
        <f t="array" ref="C4781:D4781">_xlfn.TEXTSPLIT(_xlfn.TEXTJOIN("",FALSE,B4781,"*"),{" ","-"})</f>
        <v>Rocket's</v>
      </c>
      <c r="D4781" t="str">
        <v>Scyther*</v>
      </c>
      <c r="I4781">
        <f t="shared" si="74"/>
        <v>123</v>
      </c>
    </row>
    <row r="4782" spans="1:9" x14ac:dyDescent="0.25">
      <c r="A4782" t="s">
        <v>6715</v>
      </c>
      <c r="B4782" t="s">
        <v>6716</v>
      </c>
      <c r="C4782" t="str" cm="1">
        <f t="array" ref="C4782:D4782">_xlfn.TEXTSPLIT(_xlfn.TEXTJOIN("",FALSE,B4782,"*"),{" ","-"})</f>
        <v>Sabrina's</v>
      </c>
      <c r="D4782" t="str">
        <v>Gengar*</v>
      </c>
      <c r="I4782">
        <f t="shared" si="74"/>
        <v>94</v>
      </c>
    </row>
    <row r="4783" spans="1:9" x14ac:dyDescent="0.25">
      <c r="A4783" t="s">
        <v>6718</v>
      </c>
      <c r="B4783" t="s">
        <v>6719</v>
      </c>
      <c r="C4783" t="str" cm="1">
        <f t="array" ref="C4783:D4783">_xlfn.TEXTSPLIT(_xlfn.TEXTJOIN("",FALSE,B4783,"*"),{" ","-"})</f>
        <v>Brock's</v>
      </c>
      <c r="D4783" t="str">
        <v>Golem*</v>
      </c>
      <c r="I4783">
        <f t="shared" si="74"/>
        <v>76</v>
      </c>
    </row>
    <row r="4784" spans="1:9" x14ac:dyDescent="0.25">
      <c r="A4784" t="s">
        <v>6721</v>
      </c>
      <c r="B4784" t="s">
        <v>6722</v>
      </c>
      <c r="C4784" t="str" cm="1">
        <f t="array" ref="C4784:D4784">_xlfn.TEXTSPLIT(_xlfn.TEXTJOIN("",FALSE,B4784,"*"),{" ","-"})</f>
        <v>Brock's</v>
      </c>
      <c r="D4784" t="str">
        <v>Onix*</v>
      </c>
      <c r="I4784">
        <f t="shared" si="74"/>
        <v>95</v>
      </c>
    </row>
    <row r="4785" spans="1:9" x14ac:dyDescent="0.25">
      <c r="A4785" t="s">
        <v>6723</v>
      </c>
      <c r="B4785" t="s">
        <v>6686</v>
      </c>
      <c r="C4785" t="str" cm="1">
        <f t="array" ref="C4785:D4785">_xlfn.TEXTSPLIT(_xlfn.TEXTJOIN("",FALSE,B4785,"*"),{" ","-"})</f>
        <v>Brock's</v>
      </c>
      <c r="D4785" t="str">
        <v>Rhyhorn*</v>
      </c>
      <c r="I4785">
        <f t="shared" si="74"/>
        <v>111</v>
      </c>
    </row>
    <row r="4786" spans="1:9" x14ac:dyDescent="0.25">
      <c r="A4786" t="s">
        <v>6724</v>
      </c>
      <c r="B4786" t="s">
        <v>6725</v>
      </c>
      <c r="C4786" t="str" cm="1">
        <f t="array" ref="C4786:D4786">_xlfn.TEXTSPLIT(_xlfn.TEXTJOIN("",FALSE,B4786,"*"),{" ","-"})</f>
        <v>Brock's</v>
      </c>
      <c r="D4786" t="str">
        <v>Sandslash*</v>
      </c>
      <c r="I4786">
        <f t="shared" si="74"/>
        <v>28</v>
      </c>
    </row>
    <row r="4787" spans="1:9" x14ac:dyDescent="0.25">
      <c r="A4787" t="s">
        <v>6727</v>
      </c>
      <c r="B4787" t="s">
        <v>6728</v>
      </c>
      <c r="C4787" t="str" cm="1">
        <f t="array" ref="C4787:D4787">_xlfn.TEXTSPLIT(_xlfn.TEXTJOIN("",FALSE,B4787,"*"),{" ","-"})</f>
        <v>Brock's</v>
      </c>
      <c r="D4787" t="str">
        <v>Zubat*</v>
      </c>
      <c r="I4787">
        <f t="shared" si="74"/>
        <v>41</v>
      </c>
    </row>
    <row r="4788" spans="1:9" x14ac:dyDescent="0.25">
      <c r="A4788" t="s">
        <v>6729</v>
      </c>
      <c r="B4788" t="s">
        <v>6689</v>
      </c>
      <c r="C4788" t="str" cm="1">
        <f t="array" ref="C4788:D4788">_xlfn.TEXTSPLIT(_xlfn.TEXTJOIN("",FALSE,B4788,"*"),{" ","-"})</f>
        <v>Erika's</v>
      </c>
      <c r="D4788" t="str">
        <v>Clefairy*</v>
      </c>
      <c r="I4788">
        <f t="shared" si="74"/>
        <v>35</v>
      </c>
    </row>
    <row r="4789" spans="1:9" x14ac:dyDescent="0.25">
      <c r="A4789" t="s">
        <v>6730</v>
      </c>
      <c r="B4789" t="s">
        <v>6731</v>
      </c>
      <c r="C4789" t="str" cm="1">
        <f t="array" ref="C4789:D4789">_xlfn.TEXTSPLIT(_xlfn.TEXTJOIN("",FALSE,B4789,"*"),{" ","-"})</f>
        <v>Erika's</v>
      </c>
      <c r="D4789" t="str">
        <v>Victreebel*</v>
      </c>
      <c r="I4789">
        <f t="shared" si="74"/>
        <v>71</v>
      </c>
    </row>
    <row r="4790" spans="1:9" x14ac:dyDescent="0.25">
      <c r="A4790" t="s">
        <v>6733</v>
      </c>
      <c r="B4790" t="s">
        <v>6697</v>
      </c>
      <c r="C4790" t="str" cm="1">
        <f t="array" ref="C4790:E4790">_xlfn.TEXTSPLIT(_xlfn.TEXTJOIN("",FALSE,B4790,"*"),{" ","-"})</f>
        <v>Lt.</v>
      </c>
      <c r="D4790" t="str">
        <v>Surge's</v>
      </c>
      <c r="E4790" t="str">
        <v>Electabuzz*</v>
      </c>
      <c r="I4790">
        <f t="shared" si="74"/>
        <v>125</v>
      </c>
    </row>
    <row r="4791" spans="1:9" x14ac:dyDescent="0.25">
      <c r="A4791" t="s">
        <v>6734</v>
      </c>
      <c r="B4791" t="s">
        <v>6735</v>
      </c>
      <c r="C4791" t="str" cm="1">
        <f t="array" ref="C4791:E4791">_xlfn.TEXTSPLIT(_xlfn.TEXTJOIN("",FALSE,B4791,"*"),{" ","-"})</f>
        <v>Lt.</v>
      </c>
      <c r="D4791" t="str">
        <v>Surge's</v>
      </c>
      <c r="E4791" t="str">
        <v>Raichu*</v>
      </c>
      <c r="I4791">
        <f t="shared" si="74"/>
        <v>26</v>
      </c>
    </row>
    <row r="4792" spans="1:9" x14ac:dyDescent="0.25">
      <c r="A4792" t="s">
        <v>6737</v>
      </c>
      <c r="B4792" t="s">
        <v>6738</v>
      </c>
      <c r="C4792" t="str" cm="1">
        <f t="array" ref="C4792:D4792">_xlfn.TEXTSPLIT(_xlfn.TEXTJOIN("",FALSE,B4792,"*"),{" ","-"})</f>
        <v>Misty's</v>
      </c>
      <c r="D4792" t="str">
        <v>Cloyster*</v>
      </c>
      <c r="I4792">
        <f t="shared" si="74"/>
        <v>91</v>
      </c>
    </row>
    <row r="4793" spans="1:9" x14ac:dyDescent="0.25">
      <c r="A4793" t="s">
        <v>6740</v>
      </c>
      <c r="B4793" t="s">
        <v>6741</v>
      </c>
      <c r="C4793" t="str" cm="1">
        <f t="array" ref="C4793:D4793">_xlfn.TEXTSPLIT(_xlfn.TEXTJOIN("",FALSE,B4793,"*"),{" ","-"})</f>
        <v>Misty's</v>
      </c>
      <c r="D4793" t="str">
        <v>Goldeen*</v>
      </c>
      <c r="I4793">
        <f t="shared" si="74"/>
        <v>118</v>
      </c>
    </row>
    <row r="4794" spans="1:9" x14ac:dyDescent="0.25">
      <c r="A4794" t="s">
        <v>6742</v>
      </c>
      <c r="B4794" t="s">
        <v>6743</v>
      </c>
      <c r="C4794" t="str" cm="1">
        <f t="array" ref="C4794:D4794">_xlfn.TEXTSPLIT(_xlfn.TEXTJOIN("",FALSE,B4794,"*"),{" ","-"})</f>
        <v>Misty's</v>
      </c>
      <c r="D4794" t="str">
        <v>Poliwrath*</v>
      </c>
      <c r="I4794">
        <f t="shared" si="74"/>
        <v>62</v>
      </c>
    </row>
    <row r="4795" spans="1:9" x14ac:dyDescent="0.25">
      <c r="A4795" t="s">
        <v>6745</v>
      </c>
      <c r="B4795" t="s">
        <v>6709</v>
      </c>
      <c r="C4795" t="str" cm="1">
        <f t="array" ref="C4795:D4795">_xlfn.TEXTSPLIT(_xlfn.TEXTJOIN("",FALSE,B4795,"*"),{" ","-"})</f>
        <v>Misty's</v>
      </c>
      <c r="D4795" t="str">
        <v>Tentacool*</v>
      </c>
      <c r="I4795">
        <f t="shared" si="74"/>
        <v>72</v>
      </c>
    </row>
    <row r="4796" spans="1:9" x14ac:dyDescent="0.25">
      <c r="A4796" t="s">
        <v>6746</v>
      </c>
      <c r="B4796" t="s">
        <v>6747</v>
      </c>
      <c r="C4796" t="str" cm="1">
        <f t="array" ref="C4796:D4796">_xlfn.TEXTSPLIT(_xlfn.TEXTJOIN("",FALSE,B4796,"*"),{" ","-"})</f>
        <v>Rocket's</v>
      </c>
      <c r="D4796" t="str">
        <v>Snorlax*</v>
      </c>
      <c r="I4796">
        <f t="shared" si="74"/>
        <v>143</v>
      </c>
    </row>
    <row r="4797" spans="1:9" x14ac:dyDescent="0.25">
      <c r="A4797" t="s">
        <v>6748</v>
      </c>
      <c r="B4797" t="s">
        <v>6749</v>
      </c>
      <c r="C4797" t="str" cm="1">
        <f t="array" ref="C4797:D4797">_xlfn.TEXTSPLIT(_xlfn.TEXTJOIN("",FALSE,B4797,"*"),{" ","-"})</f>
        <v>Sabrina's</v>
      </c>
      <c r="D4797" t="str">
        <v>Venomoth*</v>
      </c>
      <c r="I4797">
        <f t="shared" si="74"/>
        <v>49</v>
      </c>
    </row>
    <row r="4798" spans="1:9" x14ac:dyDescent="0.25">
      <c r="A4798" t="s">
        <v>6751</v>
      </c>
      <c r="B4798" t="s">
        <v>6752</v>
      </c>
      <c r="C4798" t="str" cm="1">
        <f t="array" ref="C4798:D4798">_xlfn.TEXTSPLIT(_xlfn.TEXTJOIN("",FALSE,B4798,"*"),{" ","-"})</f>
        <v>Blaine's</v>
      </c>
      <c r="D4798" t="str">
        <v>Growlithe*</v>
      </c>
      <c r="I4798">
        <f t="shared" si="74"/>
        <v>58</v>
      </c>
    </row>
    <row r="4799" spans="1:9" x14ac:dyDescent="0.25">
      <c r="A4799" t="s">
        <v>6753</v>
      </c>
      <c r="B4799" t="s">
        <v>6754</v>
      </c>
      <c r="C4799" t="str" cm="1">
        <f t="array" ref="C4799:D4799">_xlfn.TEXTSPLIT(_xlfn.TEXTJOIN("",FALSE,B4799,"*"),{" ","-"})</f>
        <v>Blaine's</v>
      </c>
      <c r="D4799" t="str">
        <v>Kangaskhan*</v>
      </c>
      <c r="I4799">
        <f t="shared" si="74"/>
        <v>115</v>
      </c>
    </row>
    <row r="4800" spans="1:9" x14ac:dyDescent="0.25">
      <c r="A4800" t="s">
        <v>6755</v>
      </c>
      <c r="B4800" t="s">
        <v>6756</v>
      </c>
      <c r="C4800" t="str" cm="1">
        <f t="array" ref="C4800:D4800">_xlfn.TEXTSPLIT(_xlfn.TEXTJOIN("",FALSE,B4800,"*"),{" ","-"})</f>
        <v>Blaine's</v>
      </c>
      <c r="D4800" t="str">
        <v>Magmar*</v>
      </c>
      <c r="I4800">
        <f t="shared" si="74"/>
        <v>126</v>
      </c>
    </row>
    <row r="4801" spans="1:9" x14ac:dyDescent="0.25">
      <c r="A4801" t="s">
        <v>6757</v>
      </c>
      <c r="B4801" t="s">
        <v>6758</v>
      </c>
      <c r="C4801" t="str" cm="1">
        <f t="array" ref="C4801:D4801">_xlfn.TEXTSPLIT(_xlfn.TEXTJOIN("",FALSE,B4801,"*"),{" ","-"})</f>
        <v>Brock's</v>
      </c>
      <c r="D4801" t="str">
        <v>Geodude*</v>
      </c>
      <c r="I4801">
        <f t="shared" si="74"/>
        <v>74</v>
      </c>
    </row>
    <row r="4802" spans="1:9" x14ac:dyDescent="0.25">
      <c r="A4802" t="s">
        <v>6759</v>
      </c>
      <c r="B4802" t="s">
        <v>6760</v>
      </c>
      <c r="C4802" t="str" cm="1">
        <f t="array" ref="C4802:D4802">_xlfn.TEXTSPLIT(_xlfn.TEXTJOIN("",FALSE,B4802,"*"),{" ","-"})</f>
        <v>Brock's</v>
      </c>
      <c r="D4802" t="str">
        <v>Golbat*</v>
      </c>
      <c r="I4802">
        <f t="shared" si="74"/>
        <v>42</v>
      </c>
    </row>
    <row r="4803" spans="1:9" x14ac:dyDescent="0.25">
      <c r="A4803" t="s">
        <v>6761</v>
      </c>
      <c r="B4803" t="s">
        <v>6720</v>
      </c>
      <c r="C4803" t="str" cm="1">
        <f t="array" ref="C4803:D4803">_xlfn.TEXTSPLIT(_xlfn.TEXTJOIN("",FALSE,B4803,"*"),{" ","-"})</f>
        <v>Brock's</v>
      </c>
      <c r="D4803" t="str">
        <v>Graveler*</v>
      </c>
      <c r="I4803">
        <f t="shared" ref="I4803:I4866" si="75">_xlfn.XLOOKUP(B4803,X$2:X$1093,V$2:V$1093, _xlfn.XLOOKUP(C4803,X$2:X$1093,V$2:V$1093, _xlfn.XLOOKUP(D4803,X$2:X$1093,V$2:V$1093, _xlfn.XLOOKUP(E4803,X$2:X$1093,V$2:V$1093, _xlfn.XLOOKUP(F4803,X$2:X$1093,V$2:V$1093, _xlfn.XLOOKUP(G4803,X$2:X$1093,V$2:V$1093, _xlfn.XLOOKUP(H4803,X$2:X$1093,V$2:V$1093, IF(ISNUMBER(SEARCH("sv", A4803)),"",""),2),2),2),2),2),2),2)</f>
        <v>75</v>
      </c>
    </row>
    <row r="4804" spans="1:9" x14ac:dyDescent="0.25">
      <c r="A4804" t="s">
        <v>6762</v>
      </c>
      <c r="B4804" t="s">
        <v>6763</v>
      </c>
      <c r="C4804" t="str" cm="1">
        <f t="array" ref="C4804:D4804">_xlfn.TEXTSPLIT(_xlfn.TEXTJOIN("",FALSE,B4804,"*"),{" ","-"})</f>
        <v>Brock's</v>
      </c>
      <c r="D4804" t="str">
        <v>Lickitung*</v>
      </c>
      <c r="I4804">
        <f t="shared" si="75"/>
        <v>108</v>
      </c>
    </row>
    <row r="4805" spans="1:9" x14ac:dyDescent="0.25">
      <c r="A4805" t="s">
        <v>6764</v>
      </c>
      <c r="B4805" t="s">
        <v>6692</v>
      </c>
      <c r="C4805" t="str" cm="1">
        <f t="array" ref="C4805:D4805">_xlfn.TEXTSPLIT(_xlfn.TEXTJOIN("",FALSE,B4805,"*"),{" ","-"})</f>
        <v>Erika's</v>
      </c>
      <c r="D4805" t="str">
        <v>Dratini*</v>
      </c>
      <c r="I4805">
        <f t="shared" si="75"/>
        <v>147</v>
      </c>
    </row>
    <row r="4806" spans="1:9" x14ac:dyDescent="0.25">
      <c r="A4806" t="s">
        <v>6765</v>
      </c>
      <c r="B4806" t="s">
        <v>6766</v>
      </c>
      <c r="C4806" t="str" cm="1">
        <f t="array" ref="C4806:D4806">_xlfn.TEXTSPLIT(_xlfn.TEXTJOIN("",FALSE,B4806,"*"),{" ","-"})</f>
        <v>Erika's</v>
      </c>
      <c r="D4806" t="str">
        <v>Exeggcute*</v>
      </c>
      <c r="I4806">
        <f t="shared" si="75"/>
        <v>102</v>
      </c>
    </row>
    <row r="4807" spans="1:9" x14ac:dyDescent="0.25">
      <c r="A4807" t="s">
        <v>6767</v>
      </c>
      <c r="B4807" t="s">
        <v>6768</v>
      </c>
      <c r="C4807" t="str" cm="1">
        <f t="array" ref="C4807:D4807">_xlfn.TEXTSPLIT(_xlfn.TEXTJOIN("",FALSE,B4807,"*"),{" ","-"})</f>
        <v>Erika's</v>
      </c>
      <c r="D4807" t="str">
        <v>Exeggutor*</v>
      </c>
      <c r="I4807">
        <f t="shared" si="75"/>
        <v>103</v>
      </c>
    </row>
    <row r="4808" spans="1:9" x14ac:dyDescent="0.25">
      <c r="A4808" t="s">
        <v>6769</v>
      </c>
      <c r="B4808" t="s">
        <v>6695</v>
      </c>
      <c r="C4808" t="str" cm="1">
        <f t="array" ref="C4808:D4808">_xlfn.TEXTSPLIT(_xlfn.TEXTJOIN("",FALSE,B4808,"*"),{" ","-"})</f>
        <v>Erika's</v>
      </c>
      <c r="D4808" t="str">
        <v>Gloom*</v>
      </c>
      <c r="I4808">
        <f t="shared" si="75"/>
        <v>44</v>
      </c>
    </row>
    <row r="4809" spans="1:9" x14ac:dyDescent="0.25">
      <c r="A4809" t="s">
        <v>6771</v>
      </c>
      <c r="B4809" t="s">
        <v>6695</v>
      </c>
      <c r="C4809" t="str" cm="1">
        <f t="array" ref="C4809:D4809">_xlfn.TEXTSPLIT(_xlfn.TEXTJOIN("",FALSE,B4809,"*"),{" ","-"})</f>
        <v>Erika's</v>
      </c>
      <c r="D4809" t="str">
        <v>Gloom*</v>
      </c>
      <c r="I4809">
        <f t="shared" si="75"/>
        <v>44</v>
      </c>
    </row>
    <row r="4810" spans="1:9" x14ac:dyDescent="0.25">
      <c r="A4810" t="s">
        <v>6772</v>
      </c>
      <c r="B4810" t="s">
        <v>6770</v>
      </c>
      <c r="C4810" t="str" cm="1">
        <f t="array" ref="C4810:D4810">_xlfn.TEXTSPLIT(_xlfn.TEXTJOIN("",FALSE,B4810,"*"),{" ","-"})</f>
        <v>Erika's</v>
      </c>
      <c r="D4810" t="str">
        <v>Oddish*</v>
      </c>
      <c r="I4810">
        <f t="shared" si="75"/>
        <v>43</v>
      </c>
    </row>
    <row r="4811" spans="1:9" x14ac:dyDescent="0.25">
      <c r="A4811" t="s">
        <v>6773</v>
      </c>
      <c r="B4811" t="s">
        <v>6732</v>
      </c>
      <c r="C4811" t="str" cm="1">
        <f t="array" ref="C4811:D4811">_xlfn.TEXTSPLIT(_xlfn.TEXTJOIN("",FALSE,B4811,"*"),{" ","-"})</f>
        <v>Erika's</v>
      </c>
      <c r="D4811" t="str">
        <v>Weepinbell*</v>
      </c>
      <c r="I4811">
        <f t="shared" si="75"/>
        <v>70</v>
      </c>
    </row>
    <row r="4812" spans="1:9" x14ac:dyDescent="0.25">
      <c r="A4812" t="s">
        <v>6775</v>
      </c>
      <c r="B4812" t="s">
        <v>6732</v>
      </c>
      <c r="C4812" t="str" cm="1">
        <f t="array" ref="C4812:D4812">_xlfn.TEXTSPLIT(_xlfn.TEXTJOIN("",FALSE,B4812,"*"),{" ","-"})</f>
        <v>Erika's</v>
      </c>
      <c r="D4812" t="str">
        <v>Weepinbell*</v>
      </c>
      <c r="I4812">
        <f t="shared" si="75"/>
        <v>70</v>
      </c>
    </row>
    <row r="4813" spans="1:9" x14ac:dyDescent="0.25">
      <c r="A4813" t="s">
        <v>6776</v>
      </c>
      <c r="B4813" t="s">
        <v>6703</v>
      </c>
      <c r="C4813" t="str" cm="1">
        <f t="array" ref="C4813:E4813">_xlfn.TEXTSPLIT(_xlfn.TEXTJOIN("",FALSE,B4813,"*"),{" ","-"})</f>
        <v>Lt.</v>
      </c>
      <c r="D4813" t="str">
        <v>Surge's</v>
      </c>
      <c r="E4813" t="str">
        <v>Magnemite*</v>
      </c>
      <c r="I4813">
        <f t="shared" si="75"/>
        <v>81</v>
      </c>
    </row>
    <row r="4814" spans="1:9" x14ac:dyDescent="0.25">
      <c r="A4814" t="s">
        <v>6777</v>
      </c>
      <c r="B4814" t="s">
        <v>6778</v>
      </c>
      <c r="C4814" t="str" cm="1">
        <f t="array" ref="C4814:E4814">_xlfn.TEXTSPLIT(_xlfn.TEXTJOIN("",FALSE,B4814,"*"),{" ","-"})</f>
        <v>Lt.</v>
      </c>
      <c r="D4814" t="str">
        <v>Surge's</v>
      </c>
      <c r="E4814" t="str">
        <v>Raticate*</v>
      </c>
      <c r="I4814">
        <f t="shared" si="75"/>
        <v>20</v>
      </c>
    </row>
    <row r="4815" spans="1:9" x14ac:dyDescent="0.25">
      <c r="A4815" t="s">
        <v>6780</v>
      </c>
      <c r="B4815" t="s">
        <v>6700</v>
      </c>
      <c r="C4815" t="str" cm="1">
        <f t="array" ref="C4815:E4815">_xlfn.TEXTSPLIT(_xlfn.TEXTJOIN("",FALSE,B4815,"*"),{" ","-"})</f>
        <v>Lt.</v>
      </c>
      <c r="D4815" t="str">
        <v>Surge's</v>
      </c>
      <c r="E4815" t="str">
        <v>Spearow*</v>
      </c>
      <c r="I4815">
        <f t="shared" si="75"/>
        <v>21</v>
      </c>
    </row>
    <row r="4816" spans="1:9" x14ac:dyDescent="0.25">
      <c r="A4816" t="s">
        <v>6781</v>
      </c>
      <c r="B4816" t="s">
        <v>6744</v>
      </c>
      <c r="C4816" t="str" cm="1">
        <f t="array" ref="C4816:D4816">_xlfn.TEXTSPLIT(_xlfn.TEXTJOIN("",FALSE,B4816,"*"),{" ","-"})</f>
        <v>Misty's</v>
      </c>
      <c r="D4816" t="str">
        <v>Poliwhirl*</v>
      </c>
      <c r="I4816">
        <f t="shared" si="75"/>
        <v>61</v>
      </c>
    </row>
    <row r="4817" spans="1:9" x14ac:dyDescent="0.25">
      <c r="A4817" t="s">
        <v>6783</v>
      </c>
      <c r="B4817" t="s">
        <v>6784</v>
      </c>
      <c r="C4817" t="str" cm="1">
        <f t="array" ref="C4817:D4817">_xlfn.TEXTSPLIT(_xlfn.TEXTJOIN("",FALSE,B4817,"*"),{" ","-"})</f>
        <v>Misty's</v>
      </c>
      <c r="D4817" t="str">
        <v>Psyduck*</v>
      </c>
      <c r="I4817">
        <f t="shared" si="75"/>
        <v>54</v>
      </c>
    </row>
    <row r="4818" spans="1:9" x14ac:dyDescent="0.25">
      <c r="A4818" t="s">
        <v>6785</v>
      </c>
      <c r="B4818" t="s">
        <v>6786</v>
      </c>
      <c r="C4818" t="str" cm="1">
        <f t="array" ref="C4818:D4818">_xlfn.TEXTSPLIT(_xlfn.TEXTJOIN("",FALSE,B4818,"*"),{" ","-"})</f>
        <v>Misty's</v>
      </c>
      <c r="D4818" t="str">
        <v>Seaking*</v>
      </c>
      <c r="I4818">
        <f t="shared" si="75"/>
        <v>119</v>
      </c>
    </row>
    <row r="4819" spans="1:9" x14ac:dyDescent="0.25">
      <c r="A4819" t="s">
        <v>6787</v>
      </c>
      <c r="B4819" t="s">
        <v>6788</v>
      </c>
      <c r="C4819" t="str" cm="1">
        <f t="array" ref="C4819:D4819">_xlfn.TEXTSPLIT(_xlfn.TEXTJOIN("",FALSE,B4819,"*"),{" ","-"})</f>
        <v>Misty's</v>
      </c>
      <c r="D4819" t="str">
        <v>Starmie*</v>
      </c>
      <c r="I4819">
        <f t="shared" si="75"/>
        <v>121</v>
      </c>
    </row>
    <row r="4820" spans="1:9" x14ac:dyDescent="0.25">
      <c r="A4820" t="s">
        <v>6790</v>
      </c>
      <c r="B4820" t="s">
        <v>6709</v>
      </c>
      <c r="C4820" t="str" cm="1">
        <f t="array" ref="C4820:D4820">_xlfn.TEXTSPLIT(_xlfn.TEXTJOIN("",FALSE,B4820,"*"),{" ","-"})</f>
        <v>Misty's</v>
      </c>
      <c r="D4820" t="str">
        <v>Tentacool*</v>
      </c>
      <c r="I4820">
        <f t="shared" si="75"/>
        <v>72</v>
      </c>
    </row>
    <row r="4821" spans="1:9" x14ac:dyDescent="0.25">
      <c r="A4821" t="s">
        <v>6791</v>
      </c>
      <c r="B4821" t="s">
        <v>6717</v>
      </c>
      <c r="C4821" t="str" cm="1">
        <f t="array" ref="C4821:D4821">_xlfn.TEXTSPLIT(_xlfn.TEXTJOIN("",FALSE,B4821,"*"),{" ","-"})</f>
        <v>Sabrina's</v>
      </c>
      <c r="D4821" t="str">
        <v>Haunter*</v>
      </c>
      <c r="I4821">
        <f t="shared" si="75"/>
        <v>93</v>
      </c>
    </row>
    <row r="4822" spans="1:9" x14ac:dyDescent="0.25">
      <c r="A4822" t="s">
        <v>6793</v>
      </c>
      <c r="B4822" t="s">
        <v>6794</v>
      </c>
      <c r="C4822" t="str" cm="1">
        <f t="array" ref="C4822:D4822">_xlfn.TEXTSPLIT(_xlfn.TEXTJOIN("",FALSE,B4822,"*"),{" ","-"})</f>
        <v>Sabrina's</v>
      </c>
      <c r="D4822" t="str">
        <v>Jynx*</v>
      </c>
      <c r="I4822">
        <f t="shared" si="75"/>
        <v>124</v>
      </c>
    </row>
    <row r="4823" spans="1:9" x14ac:dyDescent="0.25">
      <c r="A4823" t="s">
        <v>6795</v>
      </c>
      <c r="B4823" t="s">
        <v>6796</v>
      </c>
      <c r="C4823" t="str" cm="1">
        <f t="array" ref="C4823:D4823">_xlfn.TEXTSPLIT(_xlfn.TEXTJOIN("",FALSE,B4823,"*"),{" ","-"})</f>
        <v>Sabrina's</v>
      </c>
      <c r="D4823" t="str">
        <v>Slowbro*</v>
      </c>
      <c r="I4823">
        <f t="shared" si="75"/>
        <v>80</v>
      </c>
    </row>
    <row r="4824" spans="1:9" x14ac:dyDescent="0.25">
      <c r="A4824" t="s">
        <v>6798</v>
      </c>
      <c r="B4824" t="s">
        <v>6799</v>
      </c>
      <c r="C4824" t="str" cm="1">
        <f t="array" ref="C4824:D4824">_xlfn.TEXTSPLIT(_xlfn.TEXTJOIN("",FALSE,B4824,"*"),{" ","-"})</f>
        <v>Blaine's</v>
      </c>
      <c r="D4824" t="str">
        <v>Charmander*</v>
      </c>
      <c r="I4824">
        <f t="shared" si="75"/>
        <v>4</v>
      </c>
    </row>
    <row r="4825" spans="1:9" x14ac:dyDescent="0.25">
      <c r="A4825" t="s">
        <v>6800</v>
      </c>
      <c r="B4825" t="s">
        <v>6752</v>
      </c>
      <c r="C4825" t="str" cm="1">
        <f t="array" ref="C4825:D4825">_xlfn.TEXTSPLIT(_xlfn.TEXTJOIN("",FALSE,B4825,"*"),{" ","-"})</f>
        <v>Blaine's</v>
      </c>
      <c r="D4825" t="str">
        <v>Growlithe*</v>
      </c>
      <c r="I4825">
        <f t="shared" si="75"/>
        <v>58</v>
      </c>
    </row>
    <row r="4826" spans="1:9" x14ac:dyDescent="0.25">
      <c r="A4826" t="s">
        <v>6801</v>
      </c>
      <c r="B4826" t="s">
        <v>6802</v>
      </c>
      <c r="C4826" t="str" cm="1">
        <f t="array" ref="C4826:D4826">_xlfn.TEXTSPLIT(_xlfn.TEXTJOIN("",FALSE,B4826,"*"),{" ","-"})</f>
        <v>Blaine's</v>
      </c>
      <c r="D4826" t="str">
        <v>Ponyta*</v>
      </c>
      <c r="I4826">
        <f t="shared" si="75"/>
        <v>77</v>
      </c>
    </row>
    <row r="4827" spans="1:9" x14ac:dyDescent="0.25">
      <c r="A4827" t="s">
        <v>6803</v>
      </c>
      <c r="B4827" t="s">
        <v>6804</v>
      </c>
      <c r="C4827" t="str" cm="1">
        <f t="array" ref="C4827:D4827">_xlfn.TEXTSPLIT(_xlfn.TEXTJOIN("",FALSE,B4827,"*"),{" ","-"})</f>
        <v>Blaine's</v>
      </c>
      <c r="D4827" t="str">
        <v>Tauros*</v>
      </c>
      <c r="I4827">
        <f t="shared" si="75"/>
        <v>128</v>
      </c>
    </row>
    <row r="4828" spans="1:9" x14ac:dyDescent="0.25">
      <c r="A4828" t="s">
        <v>6805</v>
      </c>
      <c r="B4828" t="s">
        <v>6806</v>
      </c>
      <c r="C4828" t="str" cm="1">
        <f t="array" ref="C4828:D4828">_xlfn.TEXTSPLIT(_xlfn.TEXTJOIN("",FALSE,B4828,"*"),{" ","-"})</f>
        <v>Blaine's</v>
      </c>
      <c r="D4828" t="str">
        <v>Vulpix*</v>
      </c>
      <c r="I4828">
        <f t="shared" si="75"/>
        <v>37</v>
      </c>
    </row>
    <row r="4829" spans="1:9" x14ac:dyDescent="0.25">
      <c r="A4829" t="s">
        <v>6807</v>
      </c>
      <c r="B4829" t="s">
        <v>6758</v>
      </c>
      <c r="C4829" t="str" cm="1">
        <f t="array" ref="C4829:D4829">_xlfn.TEXTSPLIT(_xlfn.TEXTJOIN("",FALSE,B4829,"*"),{" ","-"})</f>
        <v>Brock's</v>
      </c>
      <c r="D4829" t="str">
        <v>Geodude*</v>
      </c>
      <c r="I4829">
        <f t="shared" si="75"/>
        <v>74</v>
      </c>
    </row>
    <row r="4830" spans="1:9" x14ac:dyDescent="0.25">
      <c r="A4830" t="s">
        <v>6808</v>
      </c>
      <c r="B4830" t="s">
        <v>6809</v>
      </c>
      <c r="C4830" t="str" cm="1">
        <f t="array" ref="C4830:D4830">_xlfn.TEXTSPLIT(_xlfn.TEXTJOIN("",FALSE,B4830,"*"),{" ","-"})</f>
        <v>Brock's</v>
      </c>
      <c r="D4830" t="str">
        <v>Mankey*</v>
      </c>
      <c r="I4830">
        <f t="shared" si="75"/>
        <v>56</v>
      </c>
    </row>
    <row r="4831" spans="1:9" x14ac:dyDescent="0.25">
      <c r="A4831" t="s">
        <v>6810</v>
      </c>
      <c r="B4831" t="s">
        <v>6809</v>
      </c>
      <c r="C4831" t="str" cm="1">
        <f t="array" ref="C4831:D4831">_xlfn.TEXTSPLIT(_xlfn.TEXTJOIN("",FALSE,B4831,"*"),{" ","-"})</f>
        <v>Brock's</v>
      </c>
      <c r="D4831" t="str">
        <v>Mankey*</v>
      </c>
      <c r="I4831">
        <f t="shared" si="75"/>
        <v>56</v>
      </c>
    </row>
    <row r="4832" spans="1:9" x14ac:dyDescent="0.25">
      <c r="A4832" t="s">
        <v>6811</v>
      </c>
      <c r="B4832" t="s">
        <v>6722</v>
      </c>
      <c r="C4832" t="str" cm="1">
        <f t="array" ref="C4832:D4832">_xlfn.TEXTSPLIT(_xlfn.TEXTJOIN("",FALSE,B4832,"*"),{" ","-"})</f>
        <v>Brock's</v>
      </c>
      <c r="D4832" t="str">
        <v>Onix*</v>
      </c>
      <c r="I4832">
        <f t="shared" si="75"/>
        <v>95</v>
      </c>
    </row>
    <row r="4833" spans="1:9" x14ac:dyDescent="0.25">
      <c r="A4833" t="s">
        <v>6812</v>
      </c>
      <c r="B4833" t="s">
        <v>6686</v>
      </c>
      <c r="C4833" t="str" cm="1">
        <f t="array" ref="C4833:D4833">_xlfn.TEXTSPLIT(_xlfn.TEXTJOIN("",FALSE,B4833,"*"),{" ","-"})</f>
        <v>Brock's</v>
      </c>
      <c r="D4833" t="str">
        <v>Rhyhorn*</v>
      </c>
      <c r="I4833">
        <f t="shared" si="75"/>
        <v>111</v>
      </c>
    </row>
    <row r="4834" spans="1:9" x14ac:dyDescent="0.25">
      <c r="A4834" t="s">
        <v>6813</v>
      </c>
      <c r="B4834" t="s">
        <v>6726</v>
      </c>
      <c r="C4834" t="str" cm="1">
        <f t="array" ref="C4834:D4834">_xlfn.TEXTSPLIT(_xlfn.TEXTJOIN("",FALSE,B4834,"*"),{" ","-"})</f>
        <v>Brock's</v>
      </c>
      <c r="D4834" t="str">
        <v>Sandshrew*</v>
      </c>
      <c r="I4834">
        <f t="shared" si="75"/>
        <v>27</v>
      </c>
    </row>
    <row r="4835" spans="1:9" x14ac:dyDescent="0.25">
      <c r="A4835" t="s">
        <v>6814</v>
      </c>
      <c r="B4835" t="s">
        <v>6726</v>
      </c>
      <c r="C4835" t="str" cm="1">
        <f t="array" ref="C4835:D4835">_xlfn.TEXTSPLIT(_xlfn.TEXTJOIN("",FALSE,B4835,"*"),{" ","-"})</f>
        <v>Brock's</v>
      </c>
      <c r="D4835" t="str">
        <v>Sandshrew*</v>
      </c>
      <c r="I4835">
        <f t="shared" si="75"/>
        <v>27</v>
      </c>
    </row>
    <row r="4836" spans="1:9" x14ac:dyDescent="0.25">
      <c r="A4836" t="s">
        <v>6815</v>
      </c>
      <c r="B4836" t="s">
        <v>6816</v>
      </c>
      <c r="C4836" t="str" cm="1">
        <f t="array" ref="C4836:D4836">_xlfn.TEXTSPLIT(_xlfn.TEXTJOIN("",FALSE,B4836,"*"),{" ","-"})</f>
        <v>Brock's</v>
      </c>
      <c r="D4836" t="str">
        <v>Vulpix*</v>
      </c>
      <c r="I4836">
        <f t="shared" si="75"/>
        <v>37</v>
      </c>
    </row>
    <row r="4837" spans="1:9" x14ac:dyDescent="0.25">
      <c r="A4837" t="s">
        <v>6817</v>
      </c>
      <c r="B4837" t="s">
        <v>6728</v>
      </c>
      <c r="C4837" t="str" cm="1">
        <f t="array" ref="C4837:D4837">_xlfn.TEXTSPLIT(_xlfn.TEXTJOIN("",FALSE,B4837,"*"),{" ","-"})</f>
        <v>Brock's</v>
      </c>
      <c r="D4837" t="str">
        <v>Zubat*</v>
      </c>
      <c r="I4837">
        <f t="shared" si="75"/>
        <v>41</v>
      </c>
    </row>
    <row r="4838" spans="1:9" x14ac:dyDescent="0.25">
      <c r="A4838" t="s">
        <v>6818</v>
      </c>
      <c r="B4838" t="s">
        <v>6774</v>
      </c>
      <c r="C4838" t="str" cm="1">
        <f t="array" ref="C4838:D4838">_xlfn.TEXTSPLIT(_xlfn.TEXTJOIN("",FALSE,B4838,"*"),{" ","-"})</f>
        <v>Erika's</v>
      </c>
      <c r="D4838" t="str">
        <v>Bellsprout*</v>
      </c>
      <c r="I4838">
        <f t="shared" si="75"/>
        <v>69</v>
      </c>
    </row>
    <row r="4839" spans="1:9" x14ac:dyDescent="0.25">
      <c r="A4839" t="s">
        <v>6819</v>
      </c>
      <c r="B4839" t="s">
        <v>6774</v>
      </c>
      <c r="C4839" t="str" cm="1">
        <f t="array" ref="C4839:D4839">_xlfn.TEXTSPLIT(_xlfn.TEXTJOIN("",FALSE,B4839,"*"),{" ","-"})</f>
        <v>Erika's</v>
      </c>
      <c r="D4839" t="str">
        <v>Bellsprout*</v>
      </c>
      <c r="I4839">
        <f t="shared" si="75"/>
        <v>69</v>
      </c>
    </row>
    <row r="4840" spans="1:9" x14ac:dyDescent="0.25">
      <c r="A4840" t="s">
        <v>6820</v>
      </c>
      <c r="B4840" t="s">
        <v>6766</v>
      </c>
      <c r="C4840" t="str" cm="1">
        <f t="array" ref="C4840:D4840">_xlfn.TEXTSPLIT(_xlfn.TEXTJOIN("",FALSE,B4840,"*"),{" ","-"})</f>
        <v>Erika's</v>
      </c>
      <c r="D4840" t="str">
        <v>Exeggcute*</v>
      </c>
      <c r="I4840">
        <f t="shared" si="75"/>
        <v>102</v>
      </c>
    </row>
    <row r="4841" spans="1:9" x14ac:dyDescent="0.25">
      <c r="A4841" t="s">
        <v>6821</v>
      </c>
      <c r="B4841" t="s">
        <v>6770</v>
      </c>
      <c r="C4841" t="str" cm="1">
        <f t="array" ref="C4841:D4841">_xlfn.TEXTSPLIT(_xlfn.TEXTJOIN("",FALSE,B4841,"*"),{" ","-"})</f>
        <v>Erika's</v>
      </c>
      <c r="D4841" t="str">
        <v>Oddish*</v>
      </c>
      <c r="I4841">
        <f t="shared" si="75"/>
        <v>43</v>
      </c>
    </row>
    <row r="4842" spans="1:9" x14ac:dyDescent="0.25">
      <c r="A4842" t="s">
        <v>6822</v>
      </c>
      <c r="B4842" t="s">
        <v>6823</v>
      </c>
      <c r="C4842" t="str" cm="1">
        <f t="array" ref="C4842:D4842">_xlfn.TEXTSPLIT(_xlfn.TEXTJOIN("",FALSE,B4842,"*"),{" ","-"})</f>
        <v>Erika's</v>
      </c>
      <c r="D4842" t="str">
        <v>Tangela*</v>
      </c>
      <c r="I4842">
        <f t="shared" si="75"/>
        <v>114</v>
      </c>
    </row>
    <row r="4843" spans="1:9" x14ac:dyDescent="0.25">
      <c r="A4843" t="s">
        <v>6824</v>
      </c>
      <c r="B4843" t="s">
        <v>6703</v>
      </c>
      <c r="C4843" t="str" cm="1">
        <f t="array" ref="C4843:E4843">_xlfn.TEXTSPLIT(_xlfn.TEXTJOIN("",FALSE,B4843,"*"),{" ","-"})</f>
        <v>Lt.</v>
      </c>
      <c r="D4843" t="str">
        <v>Surge's</v>
      </c>
      <c r="E4843" t="str">
        <v>Magnemite*</v>
      </c>
      <c r="I4843">
        <f t="shared" si="75"/>
        <v>81</v>
      </c>
    </row>
    <row r="4844" spans="1:9" x14ac:dyDescent="0.25">
      <c r="A4844" t="s">
        <v>6825</v>
      </c>
      <c r="B4844" t="s">
        <v>6736</v>
      </c>
      <c r="C4844" t="str" cm="1">
        <f t="array" ref="C4844:E4844">_xlfn.TEXTSPLIT(_xlfn.TEXTJOIN("",FALSE,B4844,"*"),{" ","-"})</f>
        <v>Lt.</v>
      </c>
      <c r="D4844" t="str">
        <v>Surge's</v>
      </c>
      <c r="E4844" t="str">
        <v>Pikachu*</v>
      </c>
      <c r="I4844">
        <f t="shared" si="75"/>
        <v>25</v>
      </c>
    </row>
    <row r="4845" spans="1:9" x14ac:dyDescent="0.25">
      <c r="A4845" t="s">
        <v>6826</v>
      </c>
      <c r="B4845" t="s">
        <v>6779</v>
      </c>
      <c r="C4845" t="str" cm="1">
        <f t="array" ref="C4845:E4845">_xlfn.TEXTSPLIT(_xlfn.TEXTJOIN("",FALSE,B4845,"*"),{" ","-"})</f>
        <v>Lt.</v>
      </c>
      <c r="D4845" t="str">
        <v>Surge's</v>
      </c>
      <c r="E4845" t="str">
        <v>Rattata*</v>
      </c>
      <c r="I4845">
        <f t="shared" si="75"/>
        <v>19</v>
      </c>
    </row>
    <row r="4846" spans="1:9" x14ac:dyDescent="0.25">
      <c r="A4846" t="s">
        <v>6827</v>
      </c>
      <c r="B4846" t="s">
        <v>6700</v>
      </c>
      <c r="C4846" t="str" cm="1">
        <f t="array" ref="C4846:E4846">_xlfn.TEXTSPLIT(_xlfn.TEXTJOIN("",FALSE,B4846,"*"),{" ","-"})</f>
        <v>Lt.</v>
      </c>
      <c r="D4846" t="str">
        <v>Surge's</v>
      </c>
      <c r="E4846" t="str">
        <v>Spearow*</v>
      </c>
      <c r="I4846">
        <f t="shared" si="75"/>
        <v>21</v>
      </c>
    </row>
    <row r="4847" spans="1:9" x14ac:dyDescent="0.25">
      <c r="A4847" t="s">
        <v>6828</v>
      </c>
      <c r="B4847" t="s">
        <v>6829</v>
      </c>
      <c r="C4847" t="str" cm="1">
        <f t="array" ref="C4847:E4847">_xlfn.TEXTSPLIT(_xlfn.TEXTJOIN("",FALSE,B4847,"*"),{" ","-"})</f>
        <v>Lt.</v>
      </c>
      <c r="D4847" t="str">
        <v>Surge's</v>
      </c>
      <c r="E4847" t="str">
        <v>Voltorb*</v>
      </c>
      <c r="I4847">
        <f t="shared" si="75"/>
        <v>100</v>
      </c>
    </row>
    <row r="4848" spans="1:9" x14ac:dyDescent="0.25">
      <c r="A4848" t="s">
        <v>6830</v>
      </c>
      <c r="B4848" t="s">
        <v>6741</v>
      </c>
      <c r="C4848" t="str" cm="1">
        <f t="array" ref="C4848:D4848">_xlfn.TEXTSPLIT(_xlfn.TEXTJOIN("",FALSE,B4848,"*"),{" ","-"})</f>
        <v>Misty's</v>
      </c>
      <c r="D4848" t="str">
        <v>Goldeen*</v>
      </c>
      <c r="I4848">
        <f t="shared" si="75"/>
        <v>118</v>
      </c>
    </row>
    <row r="4849" spans="1:9" x14ac:dyDescent="0.25">
      <c r="A4849" t="s">
        <v>6831</v>
      </c>
      <c r="B4849" t="s">
        <v>6706</v>
      </c>
      <c r="C4849" t="str" cm="1">
        <f t="array" ref="C4849:D4849">_xlfn.TEXTSPLIT(_xlfn.TEXTJOIN("",FALSE,B4849,"*"),{" ","-"})</f>
        <v>Misty's</v>
      </c>
      <c r="D4849" t="str">
        <v>Horsea*</v>
      </c>
      <c r="I4849">
        <f t="shared" si="75"/>
        <v>116</v>
      </c>
    </row>
    <row r="4850" spans="1:9" x14ac:dyDescent="0.25">
      <c r="A4850" t="s">
        <v>6832</v>
      </c>
      <c r="B4850" t="s">
        <v>6782</v>
      </c>
      <c r="C4850" t="str" cm="1">
        <f t="array" ref="C4850:D4850">_xlfn.TEXTSPLIT(_xlfn.TEXTJOIN("",FALSE,B4850,"*"),{" ","-"})</f>
        <v>Misty's</v>
      </c>
      <c r="D4850" t="str">
        <v>Poliwag*</v>
      </c>
      <c r="I4850">
        <f t="shared" si="75"/>
        <v>60</v>
      </c>
    </row>
    <row r="4851" spans="1:9" x14ac:dyDescent="0.25">
      <c r="A4851" t="s">
        <v>6833</v>
      </c>
      <c r="B4851" t="s">
        <v>6834</v>
      </c>
      <c r="C4851" t="str" cm="1">
        <f t="array" ref="C4851:D4851">_xlfn.TEXTSPLIT(_xlfn.TEXTJOIN("",FALSE,B4851,"*"),{" ","-"})</f>
        <v>Misty's</v>
      </c>
      <c r="D4851" t="str">
        <v>Seel*</v>
      </c>
      <c r="I4851">
        <f t="shared" si="75"/>
        <v>86</v>
      </c>
    </row>
    <row r="4852" spans="1:9" x14ac:dyDescent="0.25">
      <c r="A4852" t="s">
        <v>6835</v>
      </c>
      <c r="B4852" t="s">
        <v>6739</v>
      </c>
      <c r="C4852" t="str" cm="1">
        <f t="array" ref="C4852:D4852">_xlfn.TEXTSPLIT(_xlfn.TEXTJOIN("",FALSE,B4852,"*"),{" ","-"})</f>
        <v>Misty's</v>
      </c>
      <c r="D4852" t="str">
        <v>Shellder*</v>
      </c>
      <c r="I4852">
        <f t="shared" si="75"/>
        <v>90</v>
      </c>
    </row>
    <row r="4853" spans="1:9" x14ac:dyDescent="0.25">
      <c r="A4853" t="s">
        <v>6836</v>
      </c>
      <c r="B4853" t="s">
        <v>6789</v>
      </c>
      <c r="C4853" t="str" cm="1">
        <f t="array" ref="C4853:D4853">_xlfn.TEXTSPLIT(_xlfn.TEXTJOIN("",FALSE,B4853,"*"),{" ","-"})</f>
        <v>Misty's</v>
      </c>
      <c r="D4853" t="str">
        <v>Staryu*</v>
      </c>
      <c r="I4853">
        <f t="shared" si="75"/>
        <v>120</v>
      </c>
    </row>
    <row r="4854" spans="1:9" x14ac:dyDescent="0.25">
      <c r="A4854" t="s">
        <v>6837</v>
      </c>
      <c r="B4854" t="s">
        <v>826</v>
      </c>
      <c r="C4854" t="str" cm="1">
        <f t="array" ref="C4854:D4854">_xlfn.TEXTSPLIT(_xlfn.TEXTJOIN("",FALSE,B4854,"*"),{" ","-"})</f>
        <v>Sabrina's</v>
      </c>
      <c r="D4854" t="str">
        <v>Abra*</v>
      </c>
      <c r="I4854">
        <f t="shared" si="75"/>
        <v>63</v>
      </c>
    </row>
    <row r="4855" spans="1:9" x14ac:dyDescent="0.25">
      <c r="A4855" t="s">
        <v>6838</v>
      </c>
      <c r="B4855" t="s">
        <v>6839</v>
      </c>
      <c r="C4855" t="str" cm="1">
        <f t="array" ref="C4855:D4855">_xlfn.TEXTSPLIT(_xlfn.TEXTJOIN("",FALSE,B4855,"*"),{" ","-"})</f>
        <v>Sabrina's</v>
      </c>
      <c r="D4855" t="str">
        <v>Drowzee*</v>
      </c>
      <c r="I4855">
        <f t="shared" si="75"/>
        <v>96</v>
      </c>
    </row>
    <row r="4856" spans="1:9" x14ac:dyDescent="0.25">
      <c r="A4856" t="s">
        <v>6840</v>
      </c>
      <c r="B4856" t="s">
        <v>6792</v>
      </c>
      <c r="C4856" t="str" cm="1">
        <f t="array" ref="C4856:D4856">_xlfn.TEXTSPLIT(_xlfn.TEXTJOIN("",FALSE,B4856,"*"),{" ","-"})</f>
        <v>Sabrina's</v>
      </c>
      <c r="D4856" t="str">
        <v>Gastly*</v>
      </c>
      <c r="I4856">
        <f t="shared" si="75"/>
        <v>92</v>
      </c>
    </row>
    <row r="4857" spans="1:9" x14ac:dyDescent="0.25">
      <c r="A4857" t="s">
        <v>6841</v>
      </c>
      <c r="B4857" t="s">
        <v>6842</v>
      </c>
      <c r="C4857" t="str" cm="1">
        <f t="array" ref="C4857:E4857">_xlfn.TEXTSPLIT(_xlfn.TEXTJOIN("",FALSE,B4857,"*"),{" ","-"})</f>
        <v>Sabrina's</v>
      </c>
      <c r="D4857" t="str">
        <v>Mr.</v>
      </c>
      <c r="E4857" t="str">
        <v>Mime*</v>
      </c>
      <c r="I4857">
        <f t="shared" si="75"/>
        <v>439</v>
      </c>
    </row>
    <row r="4858" spans="1:9" x14ac:dyDescent="0.25">
      <c r="A4858" t="s">
        <v>6843</v>
      </c>
      <c r="B4858" t="s">
        <v>6797</v>
      </c>
      <c r="C4858" t="str" cm="1">
        <f t="array" ref="C4858:D4858">_xlfn.TEXTSPLIT(_xlfn.TEXTJOIN("",FALSE,B4858,"*"),{" ","-"})</f>
        <v>Sabrina's</v>
      </c>
      <c r="D4858" t="str">
        <v>Slowpoke*</v>
      </c>
      <c r="I4858">
        <f t="shared" si="75"/>
        <v>79</v>
      </c>
    </row>
    <row r="4859" spans="1:9" x14ac:dyDescent="0.25">
      <c r="A4859" t="s">
        <v>6844</v>
      </c>
      <c r="B4859" t="s">
        <v>6750</v>
      </c>
      <c r="C4859" t="str" cm="1">
        <f t="array" ref="C4859:D4859">_xlfn.TEXTSPLIT(_xlfn.TEXTJOIN("",FALSE,B4859,"*"),{" ","-"})</f>
        <v>Sabrina's</v>
      </c>
      <c r="D4859" t="str">
        <v>Venonat*</v>
      </c>
      <c r="I4859">
        <f t="shared" si="75"/>
        <v>48</v>
      </c>
    </row>
    <row r="4860" spans="1:9" x14ac:dyDescent="0.25">
      <c r="A4860" t="s">
        <v>6845</v>
      </c>
      <c r="B4860" t="s">
        <v>6846</v>
      </c>
      <c r="C4860" t="str" cm="1">
        <f t="array" ref="C4860:D4860">_xlfn.TEXTSPLIT(_xlfn.TEXTJOIN("",FALSE,B4860,"*"),{" ","-"})</f>
        <v>Blaine's</v>
      </c>
      <c r="D4860" t="str">
        <v>Arcanine*</v>
      </c>
      <c r="I4860">
        <f t="shared" si="75"/>
        <v>59</v>
      </c>
    </row>
    <row r="4861" spans="1:9" x14ac:dyDescent="0.25">
      <c r="A4861" t="s">
        <v>6847</v>
      </c>
      <c r="B4861" t="s">
        <v>6848</v>
      </c>
      <c r="C4861" t="str" cm="1">
        <f t="array" ref="C4861:D4861">_xlfn.TEXTSPLIT(_xlfn.TEXTJOIN("",FALSE,B4861,"*"),{" ","-"})</f>
        <v>Blaine's</v>
      </c>
      <c r="D4861" t="str">
        <v>Charizard*</v>
      </c>
      <c r="I4861">
        <f t="shared" si="75"/>
        <v>6</v>
      </c>
    </row>
    <row r="4862" spans="1:9" x14ac:dyDescent="0.25">
      <c r="A4862" t="s">
        <v>6850</v>
      </c>
      <c r="B4862" t="s">
        <v>6851</v>
      </c>
      <c r="C4862" t="str" cm="1">
        <f t="array" ref="C4862:D4862">_xlfn.TEXTSPLIT(_xlfn.TEXTJOIN("",FALSE,B4862,"*"),{" ","-"})</f>
        <v>Brock's</v>
      </c>
      <c r="D4862" t="str">
        <v>Ninetales*</v>
      </c>
      <c r="I4862">
        <f t="shared" si="75"/>
        <v>38</v>
      </c>
    </row>
    <row r="4863" spans="1:9" x14ac:dyDescent="0.25">
      <c r="A4863" t="s">
        <v>6852</v>
      </c>
      <c r="B4863" t="s">
        <v>6853</v>
      </c>
      <c r="C4863" t="str" cm="1">
        <f t="array" ref="C4863:D4863">_xlfn.TEXTSPLIT(_xlfn.TEXTJOIN("",FALSE,B4863,"*"),{" ","-"})</f>
        <v>Erika's</v>
      </c>
      <c r="D4863" t="str">
        <v>Venusaur*</v>
      </c>
      <c r="I4863">
        <f t="shared" si="75"/>
        <v>3</v>
      </c>
    </row>
    <row r="4864" spans="1:9" x14ac:dyDescent="0.25">
      <c r="A4864" t="s">
        <v>6855</v>
      </c>
      <c r="B4864" t="s">
        <v>6856</v>
      </c>
      <c r="C4864" t="str" cm="1">
        <f t="array" ref="C4864:D4864">_xlfn.TEXTSPLIT(_xlfn.TEXTJOIN("",FALSE,B4864,"*"),{" ","-"})</f>
        <v>Giovanni's</v>
      </c>
      <c r="D4864" t="str">
        <v>Gyarados*</v>
      </c>
      <c r="I4864">
        <f t="shared" si="75"/>
        <v>130</v>
      </c>
    </row>
    <row r="4865" spans="1:9" x14ac:dyDescent="0.25">
      <c r="A4865" t="s">
        <v>6858</v>
      </c>
      <c r="B4865" t="s">
        <v>6859</v>
      </c>
      <c r="C4865" t="str" cm="1">
        <f t="array" ref="C4865:D4865">_xlfn.TEXTSPLIT(_xlfn.TEXTJOIN("",FALSE,B4865,"*"),{" ","-"})</f>
        <v>Giovanni's</v>
      </c>
      <c r="D4865" t="str">
        <v>Machamp*</v>
      </c>
      <c r="I4865">
        <f t="shared" si="75"/>
        <v>68</v>
      </c>
    </row>
    <row r="4866" spans="1:9" x14ac:dyDescent="0.25">
      <c r="A4866" t="s">
        <v>6861</v>
      </c>
      <c r="B4866" t="s">
        <v>6862</v>
      </c>
      <c r="C4866" t="str" cm="1">
        <f t="array" ref="C4866:D4866">_xlfn.TEXTSPLIT(_xlfn.TEXTJOIN("",FALSE,B4866,"*"),{" ","-"})</f>
        <v>Giovanni's</v>
      </c>
      <c r="D4866" t="str">
        <v>Nidoking*</v>
      </c>
      <c r="I4866">
        <f t="shared" si="75"/>
        <v>34</v>
      </c>
    </row>
    <row r="4867" spans="1:9" x14ac:dyDescent="0.25">
      <c r="A4867" t="s">
        <v>6864</v>
      </c>
      <c r="B4867" t="s">
        <v>6865</v>
      </c>
      <c r="C4867" t="str" cm="1">
        <f t="array" ref="C4867:D4867">_xlfn.TEXTSPLIT(_xlfn.TEXTJOIN("",FALSE,B4867,"*"),{" ","-"})</f>
        <v>Giovanni's</v>
      </c>
      <c r="D4867" t="str">
        <v>Persian*</v>
      </c>
      <c r="I4867">
        <f t="shared" ref="I4867:I4930" si="76">_xlfn.XLOOKUP(B4867,X$2:X$1093,V$2:V$1093, _xlfn.XLOOKUP(C4867,X$2:X$1093,V$2:V$1093, _xlfn.XLOOKUP(D4867,X$2:X$1093,V$2:V$1093, _xlfn.XLOOKUP(E4867,X$2:X$1093,V$2:V$1093, _xlfn.XLOOKUP(F4867,X$2:X$1093,V$2:V$1093, _xlfn.XLOOKUP(G4867,X$2:X$1093,V$2:V$1093, _xlfn.XLOOKUP(H4867,X$2:X$1093,V$2:V$1093, IF(ISNUMBER(SEARCH("sv", A4867)),"",""),2),2),2),2),2),2),2)</f>
        <v>53</v>
      </c>
    </row>
    <row r="4868" spans="1:9" x14ac:dyDescent="0.25">
      <c r="A4868" t="s">
        <v>6867</v>
      </c>
      <c r="B4868" t="s">
        <v>6868</v>
      </c>
      <c r="C4868" t="str" cm="1">
        <f t="array" ref="C4868:D4868">_xlfn.TEXTSPLIT(_xlfn.TEXTJOIN("",FALSE,B4868,"*"),{" ","-"})</f>
        <v>Koga's</v>
      </c>
      <c r="D4868" t="str">
        <v>Beedrill*</v>
      </c>
      <c r="I4868">
        <f t="shared" si="76"/>
        <v>15</v>
      </c>
    </row>
    <row r="4869" spans="1:9" x14ac:dyDescent="0.25">
      <c r="A4869" t="s">
        <v>6870</v>
      </c>
      <c r="B4869" t="s">
        <v>6871</v>
      </c>
      <c r="C4869" t="str" cm="1">
        <f t="array" ref="C4869:D4869">_xlfn.TEXTSPLIT(_xlfn.TEXTJOIN("",FALSE,B4869,"*"),{" ","-"})</f>
        <v>Koga's</v>
      </c>
      <c r="D4869" t="str">
        <v>Ditto*</v>
      </c>
      <c r="I4869">
        <f t="shared" si="76"/>
        <v>132</v>
      </c>
    </row>
    <row r="4870" spans="1:9" x14ac:dyDescent="0.25">
      <c r="A4870" t="s">
        <v>6872</v>
      </c>
      <c r="B4870" t="s">
        <v>6735</v>
      </c>
      <c r="C4870" t="str" cm="1">
        <f t="array" ref="C4870:E4870">_xlfn.TEXTSPLIT(_xlfn.TEXTJOIN("",FALSE,B4870,"*"),{" ","-"})</f>
        <v>Lt.</v>
      </c>
      <c r="D4870" t="str">
        <v>Surge's</v>
      </c>
      <c r="E4870" t="str">
        <v>Raichu*</v>
      </c>
      <c r="I4870">
        <f t="shared" si="76"/>
        <v>26</v>
      </c>
    </row>
    <row r="4871" spans="1:9" x14ac:dyDescent="0.25">
      <c r="A4871" t="s">
        <v>6873</v>
      </c>
      <c r="B4871" t="s">
        <v>6874</v>
      </c>
      <c r="C4871" t="str" cm="1">
        <f t="array" ref="C4871:D4871">_xlfn.TEXTSPLIT(_xlfn.TEXTJOIN("",FALSE,B4871,"*"),{" ","-"})</f>
        <v>Misty's</v>
      </c>
      <c r="D4871" t="str">
        <v>Golduck*</v>
      </c>
      <c r="I4871">
        <f t="shared" si="76"/>
        <v>55</v>
      </c>
    </row>
    <row r="4872" spans="1:9" x14ac:dyDescent="0.25">
      <c r="A4872" t="s">
        <v>6875</v>
      </c>
      <c r="B4872" t="s">
        <v>6876</v>
      </c>
      <c r="C4872" t="str" cm="1">
        <f t="array" ref="C4872:D4872">_xlfn.TEXTSPLIT(_xlfn.TEXTJOIN("",FALSE,B4872,"*"),{" ","-"})</f>
        <v>Misty's</v>
      </c>
      <c r="D4872" t="str">
        <v>Gyarados*</v>
      </c>
      <c r="I4872">
        <f t="shared" si="76"/>
        <v>130</v>
      </c>
    </row>
    <row r="4873" spans="1:9" x14ac:dyDescent="0.25">
      <c r="A4873" t="s">
        <v>6878</v>
      </c>
      <c r="B4873" t="s">
        <v>902</v>
      </c>
      <c r="C4873" t="str" cm="1">
        <f t="array" ref="C4873:D4873">_xlfn.TEXTSPLIT(_xlfn.TEXTJOIN("",FALSE,B4873,"*"),{" ","-"})</f>
        <v>Rocket's</v>
      </c>
      <c r="D4873" t="str">
        <v>Mewtwo*</v>
      </c>
      <c r="I4873">
        <f t="shared" si="76"/>
        <v>150</v>
      </c>
    </row>
    <row r="4874" spans="1:9" x14ac:dyDescent="0.25">
      <c r="A4874" t="s">
        <v>6879</v>
      </c>
      <c r="B4874" t="s">
        <v>3032</v>
      </c>
      <c r="C4874" t="str" cm="1">
        <f t="array" ref="C4874:D4874">_xlfn.TEXTSPLIT(_xlfn.TEXTJOIN("",FALSE,B4874,"*"),{" ","-"})</f>
        <v>Rocket's</v>
      </c>
      <c r="D4874" t="str">
        <v>Zapdos*</v>
      </c>
      <c r="I4874">
        <f t="shared" si="76"/>
        <v>145</v>
      </c>
    </row>
    <row r="4875" spans="1:9" x14ac:dyDescent="0.25">
      <c r="A4875" t="s">
        <v>6880</v>
      </c>
      <c r="B4875" t="s">
        <v>6881</v>
      </c>
      <c r="C4875" t="str" cm="1">
        <f t="array" ref="C4875:D4875">_xlfn.TEXTSPLIT(_xlfn.TEXTJOIN("",FALSE,B4875,"*"),{" ","-"})</f>
        <v>Sabrina's</v>
      </c>
      <c r="D4875" t="str">
        <v>Alakazam*</v>
      </c>
      <c r="I4875">
        <f t="shared" si="76"/>
        <v>65</v>
      </c>
    </row>
    <row r="4876" spans="1:9" x14ac:dyDescent="0.25">
      <c r="A4876" t="s">
        <v>6883</v>
      </c>
      <c r="B4876" t="s">
        <v>6884</v>
      </c>
      <c r="C4876" t="str" cm="1">
        <f t="array" ref="C4876:D4876">_xlfn.TEXTSPLIT(_xlfn.TEXTJOIN("",FALSE,B4876,"*"),{" ","-"})</f>
        <v>Blaine's</v>
      </c>
      <c r="D4876" t="str">
        <v>Ninetales*</v>
      </c>
      <c r="I4876">
        <f t="shared" si="76"/>
        <v>38</v>
      </c>
    </row>
    <row r="4877" spans="1:9" x14ac:dyDescent="0.25">
      <c r="A4877" t="s">
        <v>6885</v>
      </c>
      <c r="B4877" t="s">
        <v>6886</v>
      </c>
      <c r="C4877" t="str" cm="1">
        <f t="array" ref="C4877:D4877">_xlfn.TEXTSPLIT(_xlfn.TEXTJOIN("",FALSE,B4877,"*"),{" ","-"})</f>
        <v>Brock's</v>
      </c>
      <c r="D4877" t="str">
        <v>Dugtrio*</v>
      </c>
      <c r="I4877">
        <f t="shared" si="76"/>
        <v>51</v>
      </c>
    </row>
    <row r="4878" spans="1:9" x14ac:dyDescent="0.25">
      <c r="A4878" t="s">
        <v>6888</v>
      </c>
      <c r="B4878" t="s">
        <v>6889</v>
      </c>
      <c r="C4878" t="str" cm="1">
        <f t="array" ref="C4878:D4878">_xlfn.TEXTSPLIT(_xlfn.TEXTJOIN("",FALSE,B4878,"*"),{" ","-"})</f>
        <v>Giovanni's</v>
      </c>
      <c r="D4878" t="str">
        <v>Nidoqueen*</v>
      </c>
      <c r="I4878">
        <f t="shared" si="76"/>
        <v>31</v>
      </c>
    </row>
    <row r="4879" spans="1:9" x14ac:dyDescent="0.25">
      <c r="A4879" t="s">
        <v>6891</v>
      </c>
      <c r="B4879" t="s">
        <v>6892</v>
      </c>
      <c r="C4879" t="str" cm="1">
        <f t="array" ref="C4879:D4879">_xlfn.TEXTSPLIT(_xlfn.TEXTJOIN("",FALSE,B4879,"*"),{" ","-"})</f>
        <v>Giovanni's</v>
      </c>
      <c r="D4879" t="str">
        <v>Pinsir*</v>
      </c>
      <c r="I4879">
        <f t="shared" si="76"/>
        <v>127</v>
      </c>
    </row>
    <row r="4880" spans="1:9" x14ac:dyDescent="0.25">
      <c r="A4880" t="s">
        <v>6893</v>
      </c>
      <c r="B4880" t="s">
        <v>6894</v>
      </c>
      <c r="C4880" t="str" cm="1">
        <f t="array" ref="C4880:D4880">_xlfn.TEXTSPLIT(_xlfn.TEXTJOIN("",FALSE,B4880,"*"),{" ","-"})</f>
        <v>Koga's</v>
      </c>
      <c r="D4880" t="str">
        <v>Arbok*</v>
      </c>
      <c r="I4880">
        <f t="shared" si="76"/>
        <v>24</v>
      </c>
    </row>
    <row r="4881" spans="1:9" x14ac:dyDescent="0.25">
      <c r="A4881" t="s">
        <v>6896</v>
      </c>
      <c r="B4881" t="s">
        <v>6897</v>
      </c>
      <c r="C4881" t="str" cm="1">
        <f t="array" ref="C4881:D4881">_xlfn.TEXTSPLIT(_xlfn.TEXTJOIN("",FALSE,B4881,"*"),{" ","-"})</f>
        <v>Koga's</v>
      </c>
      <c r="D4881" t="str">
        <v>Muk*</v>
      </c>
      <c r="I4881">
        <f t="shared" si="76"/>
        <v>89</v>
      </c>
    </row>
    <row r="4882" spans="1:9" x14ac:dyDescent="0.25">
      <c r="A4882" t="s">
        <v>6899</v>
      </c>
      <c r="B4882" t="s">
        <v>6900</v>
      </c>
      <c r="C4882" t="str" cm="1">
        <f t="array" ref="C4882:D4882">_xlfn.TEXTSPLIT(_xlfn.TEXTJOIN("",FALSE,B4882,"*"),{" ","-"})</f>
        <v>Koga's</v>
      </c>
      <c r="D4882" t="str">
        <v>Pidgeotto*</v>
      </c>
      <c r="I4882">
        <f t="shared" si="76"/>
        <v>17</v>
      </c>
    </row>
    <row r="4883" spans="1:9" x14ac:dyDescent="0.25">
      <c r="A4883" t="s">
        <v>6902</v>
      </c>
      <c r="B4883" t="s">
        <v>6903</v>
      </c>
      <c r="C4883" t="str" cm="1">
        <f t="array" ref="C4883:E4883">_xlfn.TEXTSPLIT(_xlfn.TEXTJOIN("",FALSE,B4883,"*"),{" ","-"})</f>
        <v>Lt.</v>
      </c>
      <c r="D4883" t="str">
        <v>Surge's</v>
      </c>
      <c r="E4883" t="str">
        <v>Jolteon*</v>
      </c>
      <c r="I4883">
        <f t="shared" si="76"/>
        <v>135</v>
      </c>
    </row>
    <row r="4884" spans="1:9" x14ac:dyDescent="0.25">
      <c r="A4884" t="s">
        <v>6905</v>
      </c>
      <c r="B4884" t="s">
        <v>6716</v>
      </c>
      <c r="C4884" t="str" cm="1">
        <f t="array" ref="C4884:D4884">_xlfn.TEXTSPLIT(_xlfn.TEXTJOIN("",FALSE,B4884,"*"),{" ","-"})</f>
        <v>Sabrina's</v>
      </c>
      <c r="D4884" t="str">
        <v>Gengar*</v>
      </c>
      <c r="I4884">
        <f t="shared" si="76"/>
        <v>94</v>
      </c>
    </row>
    <row r="4885" spans="1:9" x14ac:dyDescent="0.25">
      <c r="A4885" t="s">
        <v>6906</v>
      </c>
      <c r="B4885" t="s">
        <v>6907</v>
      </c>
      <c r="C4885" t="str" cm="1">
        <f t="array" ref="C4885:D4885">_xlfn.TEXTSPLIT(_xlfn.TEXTJOIN("",FALSE,B4885,"*"),{" ","-"})</f>
        <v>Sabrina's</v>
      </c>
      <c r="D4885" t="str">
        <v>Golduck*</v>
      </c>
      <c r="I4885">
        <f t="shared" si="76"/>
        <v>55</v>
      </c>
    </row>
    <row r="4886" spans="1:9" x14ac:dyDescent="0.25">
      <c r="A4886" t="s">
        <v>6909</v>
      </c>
      <c r="B4886" t="s">
        <v>6849</v>
      </c>
      <c r="C4886" t="str" cm="1">
        <f t="array" ref="C4886:D4886">_xlfn.TEXTSPLIT(_xlfn.TEXTJOIN("",FALSE,B4886,"*"),{" ","-"})</f>
        <v>Blaine's</v>
      </c>
      <c r="D4886" t="str">
        <v>Charmeleon*</v>
      </c>
      <c r="I4886">
        <f t="shared" si="76"/>
        <v>5</v>
      </c>
    </row>
    <row r="4887" spans="1:9" x14ac:dyDescent="0.25">
      <c r="A4887" t="s">
        <v>6910</v>
      </c>
      <c r="B4887" t="s">
        <v>6911</v>
      </c>
      <c r="C4887" t="str" cm="1">
        <f t="array" ref="C4887:D4887">_xlfn.TEXTSPLIT(_xlfn.TEXTJOIN("",FALSE,B4887,"*"),{" ","-"})</f>
        <v>Blaine's</v>
      </c>
      <c r="D4887" t="str">
        <v>Dodrio*</v>
      </c>
      <c r="I4887">
        <f t="shared" si="76"/>
        <v>85</v>
      </c>
    </row>
    <row r="4888" spans="1:9" x14ac:dyDescent="0.25">
      <c r="A4888" t="s">
        <v>6913</v>
      </c>
      <c r="B4888" t="s">
        <v>6914</v>
      </c>
      <c r="C4888" t="str" cm="1">
        <f t="array" ref="C4888:D4888">_xlfn.TEXTSPLIT(_xlfn.TEXTJOIN("",FALSE,B4888,"*"),{" ","-"})</f>
        <v>Blaine's</v>
      </c>
      <c r="D4888" t="str">
        <v>Rapidash*</v>
      </c>
      <c r="I4888">
        <f t="shared" si="76"/>
        <v>78</v>
      </c>
    </row>
    <row r="4889" spans="1:9" x14ac:dyDescent="0.25">
      <c r="A4889" t="s">
        <v>6915</v>
      </c>
      <c r="B4889" t="s">
        <v>6720</v>
      </c>
      <c r="C4889" t="str" cm="1">
        <f t="array" ref="C4889:D4889">_xlfn.TEXTSPLIT(_xlfn.TEXTJOIN("",FALSE,B4889,"*"),{" ","-"})</f>
        <v>Brock's</v>
      </c>
      <c r="D4889" t="str">
        <v>Graveler*</v>
      </c>
      <c r="I4889">
        <f t="shared" si="76"/>
        <v>75</v>
      </c>
    </row>
    <row r="4890" spans="1:9" x14ac:dyDescent="0.25">
      <c r="A4890" t="s">
        <v>6916</v>
      </c>
      <c r="B4890" t="s">
        <v>6917</v>
      </c>
      <c r="C4890" t="str" cm="1">
        <f t="array" ref="C4890:D4890">_xlfn.TEXTSPLIT(_xlfn.TEXTJOIN("",FALSE,B4890,"*"),{" ","-"})</f>
        <v>Brock's</v>
      </c>
      <c r="D4890" t="str">
        <v>Primeape*</v>
      </c>
      <c r="I4890">
        <f t="shared" si="76"/>
        <v>57</v>
      </c>
    </row>
    <row r="4891" spans="1:9" x14ac:dyDescent="0.25">
      <c r="A4891" t="s">
        <v>6918</v>
      </c>
      <c r="B4891" t="s">
        <v>6725</v>
      </c>
      <c r="C4891" t="str" cm="1">
        <f t="array" ref="C4891:D4891">_xlfn.TEXTSPLIT(_xlfn.TEXTJOIN("",FALSE,B4891,"*"),{" ","-"})</f>
        <v>Brock's</v>
      </c>
      <c r="D4891" t="str">
        <v>Sandslash*</v>
      </c>
      <c r="I4891">
        <f t="shared" si="76"/>
        <v>28</v>
      </c>
    </row>
    <row r="4892" spans="1:9" x14ac:dyDescent="0.25">
      <c r="A4892" t="s">
        <v>6919</v>
      </c>
      <c r="B4892" t="s">
        <v>6816</v>
      </c>
      <c r="C4892" t="str" cm="1">
        <f t="array" ref="C4892:D4892">_xlfn.TEXTSPLIT(_xlfn.TEXTJOIN("",FALSE,B4892,"*"),{" ","-"})</f>
        <v>Brock's</v>
      </c>
      <c r="D4892" t="str">
        <v>Vulpix*</v>
      </c>
      <c r="I4892">
        <f t="shared" si="76"/>
        <v>37</v>
      </c>
    </row>
    <row r="4893" spans="1:9" x14ac:dyDescent="0.25">
      <c r="A4893" t="s">
        <v>6920</v>
      </c>
      <c r="B4893" t="s">
        <v>6774</v>
      </c>
      <c r="C4893" t="str" cm="1">
        <f t="array" ref="C4893:D4893">_xlfn.TEXTSPLIT(_xlfn.TEXTJOIN("",FALSE,B4893,"*"),{" ","-"})</f>
        <v>Erika's</v>
      </c>
      <c r="D4893" t="str">
        <v>Bellsprout*</v>
      </c>
      <c r="I4893">
        <f t="shared" si="76"/>
        <v>69</v>
      </c>
    </row>
    <row r="4894" spans="1:9" x14ac:dyDescent="0.25">
      <c r="A4894" t="s">
        <v>6921</v>
      </c>
      <c r="B4894" t="s">
        <v>6922</v>
      </c>
      <c r="C4894" t="str" cm="1">
        <f t="array" ref="C4894:D4894">_xlfn.TEXTSPLIT(_xlfn.TEXTJOIN("",FALSE,B4894,"*"),{" ","-"})</f>
        <v>Erika's</v>
      </c>
      <c r="D4894" t="str">
        <v>Bulbasaur*</v>
      </c>
      <c r="I4894">
        <f t="shared" si="76"/>
        <v>1</v>
      </c>
    </row>
    <row r="4895" spans="1:9" x14ac:dyDescent="0.25">
      <c r="A4895" t="s">
        <v>6923</v>
      </c>
      <c r="B4895" t="s">
        <v>6689</v>
      </c>
      <c r="C4895" t="str" cm="1">
        <f t="array" ref="C4895:D4895">_xlfn.TEXTSPLIT(_xlfn.TEXTJOIN("",FALSE,B4895,"*"),{" ","-"})</f>
        <v>Erika's</v>
      </c>
      <c r="D4895" t="str">
        <v>Clefairy*</v>
      </c>
      <c r="I4895">
        <f t="shared" si="76"/>
        <v>35</v>
      </c>
    </row>
    <row r="4896" spans="1:9" x14ac:dyDescent="0.25">
      <c r="A4896" t="s">
        <v>6924</v>
      </c>
      <c r="B4896" t="s">
        <v>6854</v>
      </c>
      <c r="C4896" t="str" cm="1">
        <f t="array" ref="C4896:D4896">_xlfn.TEXTSPLIT(_xlfn.TEXTJOIN("",FALSE,B4896,"*"),{" ","-"})</f>
        <v>Erika's</v>
      </c>
      <c r="D4896" t="str">
        <v>Ivysaur*</v>
      </c>
      <c r="I4896">
        <f t="shared" si="76"/>
        <v>2</v>
      </c>
    </row>
    <row r="4897" spans="1:9" x14ac:dyDescent="0.25">
      <c r="A4897" t="s">
        <v>6925</v>
      </c>
      <c r="B4897" t="s">
        <v>6860</v>
      </c>
      <c r="C4897" t="str" cm="1">
        <f t="array" ref="C4897:D4897">_xlfn.TEXTSPLIT(_xlfn.TEXTJOIN("",FALSE,B4897,"*"),{" ","-"})</f>
        <v>Giovanni's</v>
      </c>
      <c r="D4897" t="str">
        <v>Machoke*</v>
      </c>
      <c r="I4897">
        <f t="shared" si="76"/>
        <v>67</v>
      </c>
    </row>
    <row r="4898" spans="1:9" x14ac:dyDescent="0.25">
      <c r="A4898" t="s">
        <v>6927</v>
      </c>
      <c r="B4898" t="s">
        <v>6866</v>
      </c>
      <c r="C4898" t="str" cm="1">
        <f t="array" ref="C4898:D4898">_xlfn.TEXTSPLIT(_xlfn.TEXTJOIN("",FALSE,B4898,"*"),{" ","-"})</f>
        <v>Giovanni's</v>
      </c>
      <c r="D4898" t="str">
        <v>Meowth*</v>
      </c>
      <c r="I4898">
        <f t="shared" si="76"/>
        <v>52</v>
      </c>
    </row>
    <row r="4899" spans="1:9" x14ac:dyDescent="0.25">
      <c r="A4899" t="s">
        <v>6928</v>
      </c>
      <c r="B4899" t="s">
        <v>6890</v>
      </c>
      <c r="C4899" t="str" cm="1">
        <f t="array" ref="C4899:D4899">_xlfn.TEXTSPLIT(_xlfn.TEXTJOIN("",FALSE,B4899,"*"),{" ","-"})</f>
        <v>Giovanni's</v>
      </c>
      <c r="D4899" t="str">
        <v>Nidorina*</v>
      </c>
      <c r="I4899">
        <f t="shared" si="76"/>
        <v>30</v>
      </c>
    </row>
    <row r="4900" spans="1:9" x14ac:dyDescent="0.25">
      <c r="A4900" t="s">
        <v>6930</v>
      </c>
      <c r="B4900" t="s">
        <v>6863</v>
      </c>
      <c r="C4900" t="str" cm="1">
        <f t="array" ref="C4900:D4900">_xlfn.TEXTSPLIT(_xlfn.TEXTJOIN("",FALSE,B4900,"*"),{" ","-"})</f>
        <v>Giovanni's</v>
      </c>
      <c r="D4900" t="str">
        <v>Nidorino*</v>
      </c>
      <c r="I4900">
        <f t="shared" si="76"/>
        <v>33</v>
      </c>
    </row>
    <row r="4901" spans="1:9" x14ac:dyDescent="0.25">
      <c r="A4901" t="s">
        <v>6932</v>
      </c>
      <c r="B4901" t="s">
        <v>6933</v>
      </c>
      <c r="C4901" t="str" cm="1">
        <f t="array" ref="C4901:D4901">_xlfn.TEXTSPLIT(_xlfn.TEXTJOIN("",FALSE,B4901,"*"),{" ","-"})</f>
        <v>Koga's</v>
      </c>
      <c r="D4901" t="str">
        <v>Golbat*</v>
      </c>
      <c r="I4901">
        <f t="shared" si="76"/>
        <v>42</v>
      </c>
    </row>
    <row r="4902" spans="1:9" x14ac:dyDescent="0.25">
      <c r="A4902" t="s">
        <v>6935</v>
      </c>
      <c r="B4902" t="s">
        <v>6869</v>
      </c>
      <c r="C4902" t="str" cm="1">
        <f t="array" ref="C4902:D4902">_xlfn.TEXTSPLIT(_xlfn.TEXTJOIN("",FALSE,B4902,"*"),{" ","-"})</f>
        <v>Koga's</v>
      </c>
      <c r="D4902" t="str">
        <v>Kakuna*</v>
      </c>
      <c r="I4902">
        <f t="shared" si="76"/>
        <v>14</v>
      </c>
    </row>
    <row r="4903" spans="1:9" x14ac:dyDescent="0.25">
      <c r="A4903" t="s">
        <v>6937</v>
      </c>
      <c r="B4903" t="s">
        <v>6938</v>
      </c>
      <c r="C4903" t="str" cm="1">
        <f t="array" ref="C4903:D4903">_xlfn.TEXTSPLIT(_xlfn.TEXTJOIN("",FALSE,B4903,"*"),{" ","-"})</f>
        <v>Koga's</v>
      </c>
      <c r="D4903" t="str">
        <v>Koffing*</v>
      </c>
      <c r="I4903">
        <f t="shared" si="76"/>
        <v>109</v>
      </c>
    </row>
    <row r="4904" spans="1:9" x14ac:dyDescent="0.25">
      <c r="A4904" t="s">
        <v>6939</v>
      </c>
      <c r="B4904" t="s">
        <v>6901</v>
      </c>
      <c r="C4904" t="str" cm="1">
        <f t="array" ref="C4904:D4904">_xlfn.TEXTSPLIT(_xlfn.TEXTJOIN("",FALSE,B4904,"*"),{" ","-"})</f>
        <v>Koga's</v>
      </c>
      <c r="D4904" t="str">
        <v>Pidgey*</v>
      </c>
      <c r="I4904">
        <f t="shared" si="76"/>
        <v>16</v>
      </c>
    </row>
    <row r="4905" spans="1:9" x14ac:dyDescent="0.25">
      <c r="A4905" t="s">
        <v>6940</v>
      </c>
      <c r="B4905" t="s">
        <v>6941</v>
      </c>
      <c r="C4905" t="str" cm="1">
        <f t="array" ref="C4905:D4905">_xlfn.TEXTSPLIT(_xlfn.TEXTJOIN("",FALSE,B4905,"*"),{" ","-"})</f>
        <v>Koga's</v>
      </c>
      <c r="D4905" t="str">
        <v>Weezing*</v>
      </c>
      <c r="I4905">
        <f t="shared" si="76"/>
        <v>110</v>
      </c>
    </row>
    <row r="4906" spans="1:9" x14ac:dyDescent="0.25">
      <c r="A4906" t="s">
        <v>6942</v>
      </c>
      <c r="B4906" t="s">
        <v>6904</v>
      </c>
      <c r="C4906" t="str" cm="1">
        <f t="array" ref="C4906:E4906">_xlfn.TEXTSPLIT(_xlfn.TEXTJOIN("",FALSE,B4906,"*"),{" ","-"})</f>
        <v>Lt.</v>
      </c>
      <c r="D4906" t="str">
        <v>Surge's</v>
      </c>
      <c r="E4906" t="str">
        <v>Eevee*</v>
      </c>
      <c r="I4906">
        <f t="shared" si="76"/>
        <v>133</v>
      </c>
    </row>
    <row r="4907" spans="1:9" x14ac:dyDescent="0.25">
      <c r="A4907" t="s">
        <v>6943</v>
      </c>
      <c r="B4907" t="s">
        <v>6944</v>
      </c>
      <c r="C4907" t="str" cm="1">
        <f t="array" ref="C4907:E4907">_xlfn.TEXTSPLIT(_xlfn.TEXTJOIN("",FALSE,B4907,"*"),{" ","-"})</f>
        <v>Lt.</v>
      </c>
      <c r="D4907" t="str">
        <v>Surge's</v>
      </c>
      <c r="E4907" t="str">
        <v>Electrode*</v>
      </c>
      <c r="I4907">
        <f t="shared" si="76"/>
        <v>101</v>
      </c>
    </row>
    <row r="4908" spans="1:9" x14ac:dyDescent="0.25">
      <c r="A4908" t="s">
        <v>6945</v>
      </c>
      <c r="B4908" t="s">
        <v>6778</v>
      </c>
      <c r="C4908" t="str" cm="1">
        <f t="array" ref="C4908:E4908">_xlfn.TEXTSPLIT(_xlfn.TEXTJOIN("",FALSE,B4908,"*"),{" ","-"})</f>
        <v>Lt.</v>
      </c>
      <c r="D4908" t="str">
        <v>Surge's</v>
      </c>
      <c r="E4908" t="str">
        <v>Raticate*</v>
      </c>
      <c r="I4908">
        <f t="shared" si="76"/>
        <v>20</v>
      </c>
    </row>
    <row r="4909" spans="1:9" x14ac:dyDescent="0.25">
      <c r="A4909" t="s">
        <v>6946</v>
      </c>
      <c r="B4909" t="s">
        <v>6947</v>
      </c>
      <c r="C4909" t="str" cm="1">
        <f t="array" ref="C4909:D4909">_xlfn.TEXTSPLIT(_xlfn.TEXTJOIN("",FALSE,B4909,"*"),{" ","-"})</f>
        <v>Misty's</v>
      </c>
      <c r="D4909" t="str">
        <v>Dewgong*</v>
      </c>
      <c r="I4909">
        <f t="shared" si="76"/>
        <v>87</v>
      </c>
    </row>
    <row r="4910" spans="1:9" x14ac:dyDescent="0.25">
      <c r="A4910" t="s">
        <v>6948</v>
      </c>
      <c r="B4910" t="s">
        <v>6717</v>
      </c>
      <c r="C4910" t="str" cm="1">
        <f t="array" ref="C4910:D4910">_xlfn.TEXTSPLIT(_xlfn.TEXTJOIN("",FALSE,B4910,"*"),{" ","-"})</f>
        <v>Sabrina's</v>
      </c>
      <c r="D4910" t="str">
        <v>Haunter*</v>
      </c>
      <c r="I4910">
        <f t="shared" si="76"/>
        <v>93</v>
      </c>
    </row>
    <row r="4911" spans="1:9" x14ac:dyDescent="0.25">
      <c r="A4911" t="s">
        <v>6949</v>
      </c>
      <c r="B4911" t="s">
        <v>6950</v>
      </c>
      <c r="C4911" t="str" cm="1">
        <f t="array" ref="C4911:D4911">_xlfn.TEXTSPLIT(_xlfn.TEXTJOIN("",FALSE,B4911,"*"),{" ","-"})</f>
        <v>Sabrina's</v>
      </c>
      <c r="D4911" t="str">
        <v>Hypno*</v>
      </c>
      <c r="I4911">
        <f t="shared" si="76"/>
        <v>97</v>
      </c>
    </row>
    <row r="4912" spans="1:9" x14ac:dyDescent="0.25">
      <c r="A4912" t="s">
        <v>6951</v>
      </c>
      <c r="B4912" t="s">
        <v>6794</v>
      </c>
      <c r="C4912" t="str" cm="1">
        <f t="array" ref="C4912:D4912">_xlfn.TEXTSPLIT(_xlfn.TEXTJOIN("",FALSE,B4912,"*"),{" ","-"})</f>
        <v>Sabrina's</v>
      </c>
      <c r="D4912" t="str">
        <v>Jynx*</v>
      </c>
      <c r="I4912">
        <f t="shared" si="76"/>
        <v>124</v>
      </c>
    </row>
    <row r="4913" spans="1:9" x14ac:dyDescent="0.25">
      <c r="A4913" t="s">
        <v>6952</v>
      </c>
      <c r="B4913" t="s">
        <v>6882</v>
      </c>
      <c r="C4913" t="str" cm="1">
        <f t="array" ref="C4913:D4913">_xlfn.TEXTSPLIT(_xlfn.TEXTJOIN("",FALSE,B4913,"*"),{" ","-"})</f>
        <v>Sabrina's</v>
      </c>
      <c r="D4913" t="str">
        <v>Kadabra*</v>
      </c>
      <c r="I4913">
        <f t="shared" si="76"/>
        <v>64</v>
      </c>
    </row>
    <row r="4914" spans="1:9" x14ac:dyDescent="0.25">
      <c r="A4914" t="s">
        <v>6953</v>
      </c>
      <c r="B4914" t="s">
        <v>6842</v>
      </c>
      <c r="C4914" t="str" cm="1">
        <f t="array" ref="C4914:E4914">_xlfn.TEXTSPLIT(_xlfn.TEXTJOIN("",FALSE,B4914,"*"),{" ","-"})</f>
        <v>Sabrina's</v>
      </c>
      <c r="D4914" t="str">
        <v>Mr.</v>
      </c>
      <c r="E4914" t="str">
        <v>Mime*</v>
      </c>
      <c r="I4914">
        <f t="shared" si="76"/>
        <v>439</v>
      </c>
    </row>
    <row r="4915" spans="1:9" x14ac:dyDescent="0.25">
      <c r="A4915" t="s">
        <v>6954</v>
      </c>
      <c r="B4915" t="s">
        <v>6799</v>
      </c>
      <c r="C4915" t="str" cm="1">
        <f t="array" ref="C4915:D4915">_xlfn.TEXTSPLIT(_xlfn.TEXTJOIN("",FALSE,B4915,"*"),{" ","-"})</f>
        <v>Blaine's</v>
      </c>
      <c r="D4915" t="str">
        <v>Charmander*</v>
      </c>
      <c r="I4915">
        <f t="shared" si="76"/>
        <v>4</v>
      </c>
    </row>
    <row r="4916" spans="1:9" x14ac:dyDescent="0.25">
      <c r="A4916" t="s">
        <v>6955</v>
      </c>
      <c r="B4916" t="s">
        <v>6912</v>
      </c>
      <c r="C4916" t="str" cm="1">
        <f t="array" ref="C4916:D4916">_xlfn.TEXTSPLIT(_xlfn.TEXTJOIN("",FALSE,B4916,"*"),{" ","-"})</f>
        <v>Blaine's</v>
      </c>
      <c r="D4916" t="str">
        <v>Doduo*</v>
      </c>
      <c r="I4916">
        <f t="shared" si="76"/>
        <v>84</v>
      </c>
    </row>
    <row r="4917" spans="1:9" x14ac:dyDescent="0.25">
      <c r="A4917" t="s">
        <v>6956</v>
      </c>
      <c r="B4917" t="s">
        <v>6752</v>
      </c>
      <c r="C4917" t="str" cm="1">
        <f t="array" ref="C4917:D4917">_xlfn.TEXTSPLIT(_xlfn.TEXTJOIN("",FALSE,B4917,"*"),{" ","-"})</f>
        <v>Blaine's</v>
      </c>
      <c r="D4917" t="str">
        <v>Growlithe*</v>
      </c>
      <c r="I4917">
        <f t="shared" si="76"/>
        <v>58</v>
      </c>
    </row>
    <row r="4918" spans="1:9" x14ac:dyDescent="0.25">
      <c r="A4918" t="s">
        <v>6957</v>
      </c>
      <c r="B4918" t="s">
        <v>6958</v>
      </c>
      <c r="C4918" t="str" cm="1">
        <f t="array" ref="C4918:D4918">_xlfn.TEXTSPLIT(_xlfn.TEXTJOIN("",FALSE,B4918,"*"),{" ","-"})</f>
        <v>Blaine's</v>
      </c>
      <c r="D4918" t="str">
        <v>Mankey*</v>
      </c>
      <c r="I4918">
        <f t="shared" si="76"/>
        <v>56</v>
      </c>
    </row>
    <row r="4919" spans="1:9" x14ac:dyDescent="0.25">
      <c r="A4919" t="s">
        <v>6959</v>
      </c>
      <c r="B4919" t="s">
        <v>6802</v>
      </c>
      <c r="C4919" t="str" cm="1">
        <f t="array" ref="C4919:D4919">_xlfn.TEXTSPLIT(_xlfn.TEXTJOIN("",FALSE,B4919,"*"),{" ","-"})</f>
        <v>Blaine's</v>
      </c>
      <c r="D4919" t="str">
        <v>Ponyta*</v>
      </c>
      <c r="I4919">
        <f t="shared" si="76"/>
        <v>77</v>
      </c>
    </row>
    <row r="4920" spans="1:9" x14ac:dyDescent="0.25">
      <c r="A4920" t="s">
        <v>6960</v>
      </c>
      <c r="B4920" t="s">
        <v>6961</v>
      </c>
      <c r="C4920" t="str" cm="1">
        <f t="array" ref="C4920:D4920">_xlfn.TEXTSPLIT(_xlfn.TEXTJOIN("",FALSE,B4920,"*"),{" ","-"})</f>
        <v>Blaine's</v>
      </c>
      <c r="D4920" t="str">
        <v>Rhyhorn*</v>
      </c>
      <c r="I4920">
        <f t="shared" si="76"/>
        <v>111</v>
      </c>
    </row>
    <row r="4921" spans="1:9" x14ac:dyDescent="0.25">
      <c r="A4921" t="s">
        <v>6962</v>
      </c>
      <c r="B4921" t="s">
        <v>6806</v>
      </c>
      <c r="C4921" t="str" cm="1">
        <f t="array" ref="C4921:D4921">_xlfn.TEXTSPLIT(_xlfn.TEXTJOIN("",FALSE,B4921,"*"),{" ","-"})</f>
        <v>Blaine's</v>
      </c>
      <c r="D4921" t="str">
        <v>Vulpix*</v>
      </c>
      <c r="I4921">
        <f t="shared" si="76"/>
        <v>37</v>
      </c>
    </row>
    <row r="4922" spans="1:9" x14ac:dyDescent="0.25">
      <c r="A4922" t="s">
        <v>6963</v>
      </c>
      <c r="B4922" t="s">
        <v>6887</v>
      </c>
      <c r="C4922" t="str" cm="1">
        <f t="array" ref="C4922:D4922">_xlfn.TEXTSPLIT(_xlfn.TEXTJOIN("",FALSE,B4922,"*"),{" ","-"})</f>
        <v>Brock's</v>
      </c>
      <c r="D4922" t="str">
        <v>Diglett*</v>
      </c>
      <c r="I4922">
        <f t="shared" si="76"/>
        <v>50</v>
      </c>
    </row>
    <row r="4923" spans="1:9" x14ac:dyDescent="0.25">
      <c r="A4923" t="s">
        <v>6964</v>
      </c>
      <c r="B4923" t="s">
        <v>6758</v>
      </c>
      <c r="C4923" t="str" cm="1">
        <f t="array" ref="C4923:D4923">_xlfn.TEXTSPLIT(_xlfn.TEXTJOIN("",FALSE,B4923,"*"),{" ","-"})</f>
        <v>Brock's</v>
      </c>
      <c r="D4923" t="str">
        <v>Geodude*</v>
      </c>
      <c r="I4923">
        <f t="shared" si="76"/>
        <v>74</v>
      </c>
    </row>
    <row r="4924" spans="1:9" x14ac:dyDescent="0.25">
      <c r="A4924" t="s">
        <v>6965</v>
      </c>
      <c r="B4924" t="s">
        <v>6966</v>
      </c>
      <c r="C4924" t="str" cm="1">
        <f t="array" ref="C4924:D4924">_xlfn.TEXTSPLIT(_xlfn.TEXTJOIN("",FALSE,B4924,"*"),{" ","-"})</f>
        <v>Erika's</v>
      </c>
      <c r="D4924" t="str">
        <v>Jigglypuff*</v>
      </c>
      <c r="I4924">
        <f t="shared" si="76"/>
        <v>39</v>
      </c>
    </row>
    <row r="4925" spans="1:9" x14ac:dyDescent="0.25">
      <c r="A4925" t="s">
        <v>6967</v>
      </c>
      <c r="B4925" t="s">
        <v>6770</v>
      </c>
      <c r="C4925" t="str" cm="1">
        <f t="array" ref="C4925:D4925">_xlfn.TEXTSPLIT(_xlfn.TEXTJOIN("",FALSE,B4925,"*"),{" ","-"})</f>
        <v>Erika's</v>
      </c>
      <c r="D4925" t="str">
        <v>Oddish*</v>
      </c>
      <c r="I4925">
        <f t="shared" si="76"/>
        <v>43</v>
      </c>
    </row>
    <row r="4926" spans="1:9" x14ac:dyDescent="0.25">
      <c r="A4926" t="s">
        <v>6968</v>
      </c>
      <c r="B4926" t="s">
        <v>6969</v>
      </c>
      <c r="C4926" t="str" cm="1">
        <f t="array" ref="C4926:D4926">_xlfn.TEXTSPLIT(_xlfn.TEXTJOIN("",FALSE,B4926,"*"),{" ","-"})</f>
        <v>Erika's</v>
      </c>
      <c r="D4926" t="str">
        <v>Paras*</v>
      </c>
      <c r="I4926">
        <f t="shared" si="76"/>
        <v>46</v>
      </c>
    </row>
    <row r="4927" spans="1:9" x14ac:dyDescent="0.25">
      <c r="A4927" t="s">
        <v>6970</v>
      </c>
      <c r="B4927" t="s">
        <v>6926</v>
      </c>
      <c r="C4927" t="str" cm="1">
        <f t="array" ref="C4927:D4927">_xlfn.TEXTSPLIT(_xlfn.TEXTJOIN("",FALSE,B4927,"*"),{" ","-"})</f>
        <v>Giovanni's</v>
      </c>
      <c r="D4927" t="str">
        <v>Machop*</v>
      </c>
      <c r="I4927">
        <f t="shared" si="76"/>
        <v>66</v>
      </c>
    </row>
    <row r="4928" spans="1:9" x14ac:dyDescent="0.25">
      <c r="A4928" t="s">
        <v>6971</v>
      </c>
      <c r="B4928" t="s">
        <v>6857</v>
      </c>
      <c r="C4928" t="str" cm="1">
        <f t="array" ref="C4928:D4928">_xlfn.TEXTSPLIT(_xlfn.TEXTJOIN("",FALSE,B4928,"*"),{" ","-"})</f>
        <v>Giovanni's</v>
      </c>
      <c r="D4928" t="str">
        <v>Magikarp*</v>
      </c>
      <c r="I4928">
        <f t="shared" si="76"/>
        <v>129</v>
      </c>
    </row>
    <row r="4929" spans="1:9" x14ac:dyDescent="0.25">
      <c r="A4929" t="s">
        <v>6972</v>
      </c>
      <c r="B4929" t="s">
        <v>6866</v>
      </c>
      <c r="C4929" t="str" cm="1">
        <f t="array" ref="C4929:D4929">_xlfn.TEXTSPLIT(_xlfn.TEXTJOIN("",FALSE,B4929,"*"),{" ","-"})</f>
        <v>Giovanni's</v>
      </c>
      <c r="D4929" t="str">
        <v>Meowth*</v>
      </c>
      <c r="I4929">
        <f t="shared" si="76"/>
        <v>52</v>
      </c>
    </row>
    <row r="4930" spans="1:9" x14ac:dyDescent="0.25">
      <c r="A4930" t="s">
        <v>6973</v>
      </c>
      <c r="B4930" t="s">
        <v>6929</v>
      </c>
      <c r="C4930" t="str" cm="1">
        <f t="array" ref="C4930:E4930">_xlfn.TEXTSPLIT(_xlfn.TEXTJOIN("",FALSE,B4930,"*"),{" ","-"})</f>
        <v>Giovanni's</v>
      </c>
      <c r="D4930" t="str">
        <v>Nidoran</v>
      </c>
      <c r="E4930" t="str">
        <v>â™€*</v>
      </c>
      <c r="I4930">
        <f t="shared" si="76"/>
        <v>29</v>
      </c>
    </row>
    <row r="4931" spans="1:9" x14ac:dyDescent="0.25">
      <c r="A4931" t="s">
        <v>6974</v>
      </c>
      <c r="B4931" t="s">
        <v>6931</v>
      </c>
      <c r="C4931" t="str" cm="1">
        <f t="array" ref="C4931:E4931">_xlfn.TEXTSPLIT(_xlfn.TEXTJOIN("",FALSE,B4931,"*"),{" ","-"})</f>
        <v>Giovanni's</v>
      </c>
      <c r="D4931" t="str">
        <v>Nidoran</v>
      </c>
      <c r="E4931" t="str">
        <v>â™‚*</v>
      </c>
      <c r="I4931">
        <f t="shared" ref="I4931:I4994" si="77">_xlfn.XLOOKUP(B4931,X$2:X$1093,V$2:V$1093, _xlfn.XLOOKUP(C4931,X$2:X$1093,V$2:V$1093, _xlfn.XLOOKUP(D4931,X$2:X$1093,V$2:V$1093, _xlfn.XLOOKUP(E4931,X$2:X$1093,V$2:V$1093, _xlfn.XLOOKUP(F4931,X$2:X$1093,V$2:V$1093, _xlfn.XLOOKUP(G4931,X$2:X$1093,V$2:V$1093, _xlfn.XLOOKUP(H4931,X$2:X$1093,V$2:V$1093, IF(ISNUMBER(SEARCH("sv", A4931)),"",""),2),2),2),2),2),2),2)</f>
        <v>29</v>
      </c>
    </row>
    <row r="4932" spans="1:9" x14ac:dyDescent="0.25">
      <c r="A4932" t="s">
        <v>6975</v>
      </c>
      <c r="B4932" t="s">
        <v>6895</v>
      </c>
      <c r="C4932" t="str" cm="1">
        <f t="array" ref="C4932:D4932">_xlfn.TEXTSPLIT(_xlfn.TEXTJOIN("",FALSE,B4932,"*"),{" ","-"})</f>
        <v>Koga's</v>
      </c>
      <c r="D4932" t="str">
        <v>Ekans*</v>
      </c>
      <c r="I4932">
        <f t="shared" si="77"/>
        <v>23</v>
      </c>
    </row>
    <row r="4933" spans="1:9" x14ac:dyDescent="0.25">
      <c r="A4933" t="s">
        <v>6976</v>
      </c>
      <c r="B4933" t="s">
        <v>6898</v>
      </c>
      <c r="C4933" t="str" cm="1">
        <f t="array" ref="C4933:D4933">_xlfn.TEXTSPLIT(_xlfn.TEXTJOIN("",FALSE,B4933,"*"),{" ","-"})</f>
        <v>Koga's</v>
      </c>
      <c r="D4933" t="str">
        <v>Grimer*</v>
      </c>
      <c r="I4933">
        <f t="shared" si="77"/>
        <v>88</v>
      </c>
    </row>
    <row r="4934" spans="1:9" x14ac:dyDescent="0.25">
      <c r="A4934" t="s">
        <v>6977</v>
      </c>
      <c r="B4934" t="s">
        <v>6938</v>
      </c>
      <c r="C4934" t="str" cm="1">
        <f t="array" ref="C4934:D4934">_xlfn.TEXTSPLIT(_xlfn.TEXTJOIN("",FALSE,B4934,"*"),{" ","-"})</f>
        <v>Koga's</v>
      </c>
      <c r="D4934" t="str">
        <v>Koffing*</v>
      </c>
      <c r="I4934">
        <f t="shared" si="77"/>
        <v>109</v>
      </c>
    </row>
    <row r="4935" spans="1:9" x14ac:dyDescent="0.25">
      <c r="A4935" t="s">
        <v>6978</v>
      </c>
      <c r="B4935" t="s">
        <v>6901</v>
      </c>
      <c r="C4935" t="str" cm="1">
        <f t="array" ref="C4935:D4935">_xlfn.TEXTSPLIT(_xlfn.TEXTJOIN("",FALSE,B4935,"*"),{" ","-"})</f>
        <v>Koga's</v>
      </c>
      <c r="D4935" t="str">
        <v>Pidgey*</v>
      </c>
      <c r="I4935">
        <f t="shared" si="77"/>
        <v>16</v>
      </c>
    </row>
    <row r="4936" spans="1:9" x14ac:dyDescent="0.25">
      <c r="A4936" t="s">
        <v>6979</v>
      </c>
      <c r="B4936" t="s">
        <v>6980</v>
      </c>
      <c r="C4936" t="str" cm="1">
        <f t="array" ref="C4936:D4936">_xlfn.TEXTSPLIT(_xlfn.TEXTJOIN("",FALSE,B4936,"*"),{" ","-"})</f>
        <v>Koga's</v>
      </c>
      <c r="D4936" t="str">
        <v>Tangela*</v>
      </c>
      <c r="I4936">
        <f t="shared" si="77"/>
        <v>114</v>
      </c>
    </row>
    <row r="4937" spans="1:9" x14ac:dyDescent="0.25">
      <c r="A4937" t="s">
        <v>6981</v>
      </c>
      <c r="B4937" t="s">
        <v>6936</v>
      </c>
      <c r="C4937" t="str" cm="1">
        <f t="array" ref="C4937:D4937">_xlfn.TEXTSPLIT(_xlfn.TEXTJOIN("",FALSE,B4937,"*"),{" ","-"})</f>
        <v>Koga's</v>
      </c>
      <c r="D4937" t="str">
        <v>Weedle*</v>
      </c>
      <c r="I4937">
        <f t="shared" si="77"/>
        <v>13</v>
      </c>
    </row>
    <row r="4938" spans="1:9" x14ac:dyDescent="0.25">
      <c r="A4938" t="s">
        <v>6982</v>
      </c>
      <c r="B4938" t="s">
        <v>6934</v>
      </c>
      <c r="C4938" t="str" cm="1">
        <f t="array" ref="C4938:D4938">_xlfn.TEXTSPLIT(_xlfn.TEXTJOIN("",FALSE,B4938,"*"),{" ","-"})</f>
        <v>Koga's</v>
      </c>
      <c r="D4938" t="str">
        <v>Zubat*</v>
      </c>
      <c r="I4938">
        <f t="shared" si="77"/>
        <v>41</v>
      </c>
    </row>
    <row r="4939" spans="1:9" x14ac:dyDescent="0.25">
      <c r="A4939" t="s">
        <v>6983</v>
      </c>
      <c r="B4939" t="s">
        <v>6736</v>
      </c>
      <c r="C4939" t="str" cm="1">
        <f t="array" ref="C4939:E4939">_xlfn.TEXTSPLIT(_xlfn.TEXTJOIN("",FALSE,B4939,"*"),{" ","-"})</f>
        <v>Lt.</v>
      </c>
      <c r="D4939" t="str">
        <v>Surge's</v>
      </c>
      <c r="E4939" t="str">
        <v>Pikachu*</v>
      </c>
      <c r="I4939">
        <f t="shared" si="77"/>
        <v>25</v>
      </c>
    </row>
    <row r="4940" spans="1:9" x14ac:dyDescent="0.25">
      <c r="A4940" t="s">
        <v>6984</v>
      </c>
      <c r="B4940" t="s">
        <v>6779</v>
      </c>
      <c r="C4940" t="str" cm="1">
        <f t="array" ref="C4940:E4940">_xlfn.TEXTSPLIT(_xlfn.TEXTJOIN("",FALSE,B4940,"*"),{" ","-"})</f>
        <v>Lt.</v>
      </c>
      <c r="D4940" t="str">
        <v>Surge's</v>
      </c>
      <c r="E4940" t="str">
        <v>Rattata*</v>
      </c>
      <c r="I4940">
        <f t="shared" si="77"/>
        <v>19</v>
      </c>
    </row>
    <row r="4941" spans="1:9" x14ac:dyDescent="0.25">
      <c r="A4941" t="s">
        <v>6985</v>
      </c>
      <c r="B4941" t="s">
        <v>6829</v>
      </c>
      <c r="C4941" t="str" cm="1">
        <f t="array" ref="C4941:E4941">_xlfn.TEXTSPLIT(_xlfn.TEXTJOIN("",FALSE,B4941,"*"),{" ","-"})</f>
        <v>Lt.</v>
      </c>
      <c r="D4941" t="str">
        <v>Surge's</v>
      </c>
      <c r="E4941" t="str">
        <v>Voltorb*</v>
      </c>
      <c r="I4941">
        <f t="shared" si="77"/>
        <v>100</v>
      </c>
    </row>
    <row r="4942" spans="1:9" x14ac:dyDescent="0.25">
      <c r="A4942" t="s">
        <v>6986</v>
      </c>
      <c r="B4942" t="s">
        <v>6706</v>
      </c>
      <c r="C4942" t="str" cm="1">
        <f t="array" ref="C4942:D4942">_xlfn.TEXTSPLIT(_xlfn.TEXTJOIN("",FALSE,B4942,"*"),{" ","-"})</f>
        <v>Misty's</v>
      </c>
      <c r="D4942" t="str">
        <v>Horsea*</v>
      </c>
      <c r="I4942">
        <f t="shared" si="77"/>
        <v>116</v>
      </c>
    </row>
    <row r="4943" spans="1:9" x14ac:dyDescent="0.25">
      <c r="A4943" t="s">
        <v>6987</v>
      </c>
      <c r="B4943" t="s">
        <v>6877</v>
      </c>
      <c r="C4943" t="str" cm="1">
        <f t="array" ref="C4943:D4943">_xlfn.TEXTSPLIT(_xlfn.TEXTJOIN("",FALSE,B4943,"*"),{" ","-"})</f>
        <v>Misty's</v>
      </c>
      <c r="D4943" t="str">
        <v>Magikarp*</v>
      </c>
      <c r="I4943">
        <f t="shared" si="77"/>
        <v>129</v>
      </c>
    </row>
    <row r="4944" spans="1:9" x14ac:dyDescent="0.25">
      <c r="A4944" t="s">
        <v>6988</v>
      </c>
      <c r="B4944" t="s">
        <v>6782</v>
      </c>
      <c r="C4944" t="str" cm="1">
        <f t="array" ref="C4944:D4944">_xlfn.TEXTSPLIT(_xlfn.TEXTJOIN("",FALSE,B4944,"*"),{" ","-"})</f>
        <v>Misty's</v>
      </c>
      <c r="D4944" t="str">
        <v>Poliwag*</v>
      </c>
      <c r="I4944">
        <f t="shared" si="77"/>
        <v>60</v>
      </c>
    </row>
    <row r="4945" spans="1:9" x14ac:dyDescent="0.25">
      <c r="A4945" t="s">
        <v>6989</v>
      </c>
      <c r="B4945" t="s">
        <v>6784</v>
      </c>
      <c r="C4945" t="str" cm="1">
        <f t="array" ref="C4945:D4945">_xlfn.TEXTSPLIT(_xlfn.TEXTJOIN("",FALSE,B4945,"*"),{" ","-"})</f>
        <v>Misty's</v>
      </c>
      <c r="D4945" t="str">
        <v>Psyduck*</v>
      </c>
      <c r="I4945">
        <f t="shared" si="77"/>
        <v>54</v>
      </c>
    </row>
    <row r="4946" spans="1:9" x14ac:dyDescent="0.25">
      <c r="A4946" t="s">
        <v>6990</v>
      </c>
      <c r="B4946" t="s">
        <v>6834</v>
      </c>
      <c r="C4946" t="str" cm="1">
        <f t="array" ref="C4946:D4946">_xlfn.TEXTSPLIT(_xlfn.TEXTJOIN("",FALSE,B4946,"*"),{" ","-"})</f>
        <v>Misty's</v>
      </c>
      <c r="D4946" t="str">
        <v>Seel*</v>
      </c>
      <c r="I4946">
        <f t="shared" si="77"/>
        <v>86</v>
      </c>
    </row>
    <row r="4947" spans="1:9" x14ac:dyDescent="0.25">
      <c r="A4947" t="s">
        <v>6991</v>
      </c>
      <c r="B4947" t="s">
        <v>6789</v>
      </c>
      <c r="C4947" t="str" cm="1">
        <f t="array" ref="C4947:D4947">_xlfn.TEXTSPLIT(_xlfn.TEXTJOIN("",FALSE,B4947,"*"),{" ","-"})</f>
        <v>Misty's</v>
      </c>
      <c r="D4947" t="str">
        <v>Staryu*</v>
      </c>
      <c r="I4947">
        <f t="shared" si="77"/>
        <v>120</v>
      </c>
    </row>
    <row r="4948" spans="1:9" x14ac:dyDescent="0.25">
      <c r="A4948" t="s">
        <v>6992</v>
      </c>
      <c r="B4948" t="s">
        <v>826</v>
      </c>
      <c r="C4948" t="str" cm="1">
        <f t="array" ref="C4948:D4948">_xlfn.TEXTSPLIT(_xlfn.TEXTJOIN("",FALSE,B4948,"*"),{" ","-"})</f>
        <v>Sabrina's</v>
      </c>
      <c r="D4948" t="str">
        <v>Abra*</v>
      </c>
      <c r="I4948">
        <f t="shared" si="77"/>
        <v>63</v>
      </c>
    </row>
    <row r="4949" spans="1:9" x14ac:dyDescent="0.25">
      <c r="A4949" t="s">
        <v>6993</v>
      </c>
      <c r="B4949" t="s">
        <v>826</v>
      </c>
      <c r="C4949" t="str" cm="1">
        <f t="array" ref="C4949:D4949">_xlfn.TEXTSPLIT(_xlfn.TEXTJOIN("",FALSE,B4949,"*"),{" ","-"})</f>
        <v>Sabrina's</v>
      </c>
      <c r="D4949" t="str">
        <v>Abra*</v>
      </c>
      <c r="I4949">
        <f t="shared" si="77"/>
        <v>63</v>
      </c>
    </row>
    <row r="4950" spans="1:9" x14ac:dyDescent="0.25">
      <c r="A4950" t="s">
        <v>6994</v>
      </c>
      <c r="B4950" t="s">
        <v>6839</v>
      </c>
      <c r="C4950" t="str" cm="1">
        <f t="array" ref="C4950:D4950">_xlfn.TEXTSPLIT(_xlfn.TEXTJOIN("",FALSE,B4950,"*"),{" ","-"})</f>
        <v>Sabrina's</v>
      </c>
      <c r="D4950" t="str">
        <v>Drowzee*</v>
      </c>
      <c r="I4950">
        <f t="shared" si="77"/>
        <v>96</v>
      </c>
    </row>
    <row r="4951" spans="1:9" x14ac:dyDescent="0.25">
      <c r="A4951" t="s">
        <v>6995</v>
      </c>
      <c r="B4951" t="s">
        <v>6792</v>
      </c>
      <c r="C4951" t="str" cm="1">
        <f t="array" ref="C4951:D4951">_xlfn.TEXTSPLIT(_xlfn.TEXTJOIN("",FALSE,B4951,"*"),{" ","-"})</f>
        <v>Sabrina's</v>
      </c>
      <c r="D4951" t="str">
        <v>Gastly*</v>
      </c>
      <c r="I4951">
        <f t="shared" si="77"/>
        <v>92</v>
      </c>
    </row>
    <row r="4952" spans="1:9" x14ac:dyDescent="0.25">
      <c r="A4952" t="s">
        <v>6996</v>
      </c>
      <c r="B4952" t="s">
        <v>6792</v>
      </c>
      <c r="C4952" t="str" cm="1">
        <f t="array" ref="C4952:D4952">_xlfn.TEXTSPLIT(_xlfn.TEXTJOIN("",FALSE,B4952,"*"),{" ","-"})</f>
        <v>Sabrina's</v>
      </c>
      <c r="D4952" t="str">
        <v>Gastly*</v>
      </c>
      <c r="I4952">
        <f t="shared" si="77"/>
        <v>92</v>
      </c>
    </row>
    <row r="4953" spans="1:9" x14ac:dyDescent="0.25">
      <c r="A4953" t="s">
        <v>6997</v>
      </c>
      <c r="B4953" t="s">
        <v>6998</v>
      </c>
      <c r="C4953" t="str" cm="1">
        <f t="array" ref="C4953:D4953">_xlfn.TEXTSPLIT(_xlfn.TEXTJOIN("",FALSE,B4953,"*"),{" ","-"})</f>
        <v>Sabrina's</v>
      </c>
      <c r="D4953" t="str">
        <v>Porygon*</v>
      </c>
      <c r="I4953">
        <f t="shared" si="77"/>
        <v>137</v>
      </c>
    </row>
    <row r="4954" spans="1:9" x14ac:dyDescent="0.25">
      <c r="A4954" t="s">
        <v>6999</v>
      </c>
      <c r="B4954" t="s">
        <v>6908</v>
      </c>
      <c r="C4954" t="str" cm="1">
        <f t="array" ref="C4954:D4954">_xlfn.TEXTSPLIT(_xlfn.TEXTJOIN("",FALSE,B4954,"*"),{" ","-"})</f>
        <v>Sabrina's</v>
      </c>
      <c r="D4954" t="str">
        <v>Psyduck*</v>
      </c>
      <c r="I4954">
        <f t="shared" si="77"/>
        <v>54</v>
      </c>
    </row>
    <row r="4955" spans="1:9" x14ac:dyDescent="0.25">
      <c r="A4955" t="s">
        <v>7000</v>
      </c>
      <c r="B4955" t="s">
        <v>95</v>
      </c>
      <c r="C4955" t="str" cm="1">
        <f t="array" ref="C4955">_xlfn.TEXTSPLIT(_xlfn.TEXTJOIN("",FALSE,B4955,"*"),{" ","-"})</f>
        <v>Arcanine*</v>
      </c>
      <c r="I4955">
        <f t="shared" si="77"/>
        <v>59</v>
      </c>
    </row>
    <row r="4956" spans="1:9" x14ac:dyDescent="0.25">
      <c r="A4956" t="s">
        <v>7001</v>
      </c>
      <c r="B4956" t="s">
        <v>2384</v>
      </c>
      <c r="C4956" t="str" cm="1">
        <f t="array" ref="C4956">_xlfn.TEXTSPLIT(_xlfn.TEXTJOIN("",FALSE,B4956,"*"),{" ","-"})</f>
        <v>Azumarill*</v>
      </c>
      <c r="I4956">
        <f t="shared" si="77"/>
        <v>184</v>
      </c>
    </row>
    <row r="4957" spans="1:9" x14ac:dyDescent="0.25">
      <c r="A4957" t="s">
        <v>7002</v>
      </c>
      <c r="B4957" t="s">
        <v>220</v>
      </c>
      <c r="C4957" t="str" cm="1">
        <f t="array" ref="C4957">_xlfn.TEXTSPLIT(_xlfn.TEXTJOIN("",FALSE,B4957,"*"),{" ","-"})</f>
        <v>Clefable*</v>
      </c>
      <c r="I4957">
        <f t="shared" si="77"/>
        <v>36</v>
      </c>
    </row>
    <row r="4958" spans="1:9" x14ac:dyDescent="0.25">
      <c r="A4958" t="s">
        <v>7003</v>
      </c>
      <c r="B4958" t="s">
        <v>30</v>
      </c>
      <c r="C4958" t="str" cm="1">
        <f t="array" ref="C4958">_xlfn.TEXTSPLIT(_xlfn.TEXTJOIN("",FALSE,B4958,"*"),{" ","-"})</f>
        <v>Gyarados*</v>
      </c>
      <c r="I4958">
        <f t="shared" si="77"/>
        <v>130</v>
      </c>
    </row>
    <row r="4959" spans="1:9" x14ac:dyDescent="0.25">
      <c r="A4959" t="s">
        <v>7004</v>
      </c>
      <c r="B4959" t="s">
        <v>864</v>
      </c>
      <c r="C4959" t="str" cm="1">
        <f t="array" ref="C4959">_xlfn.TEXTSPLIT(_xlfn.TEXTJOIN("",FALSE,B4959,"*"),{" ","-"})</f>
        <v>Hitmontop*</v>
      </c>
      <c r="I4959">
        <f t="shared" si="77"/>
        <v>237</v>
      </c>
    </row>
    <row r="4960" spans="1:9" x14ac:dyDescent="0.25">
      <c r="A4960" t="s">
        <v>7005</v>
      </c>
      <c r="B4960" t="s">
        <v>2125</v>
      </c>
      <c r="C4960" t="str" cm="1">
        <f t="array" ref="C4960">_xlfn.TEXTSPLIT(_xlfn.TEXTJOIN("",FALSE,B4960,"*"),{" ","-"})</f>
        <v>Jumpluff*</v>
      </c>
      <c r="I4960">
        <f t="shared" si="77"/>
        <v>189</v>
      </c>
    </row>
    <row r="4961" spans="1:9" x14ac:dyDescent="0.25">
      <c r="A4961" t="s">
        <v>7006</v>
      </c>
      <c r="B4961" t="s">
        <v>53</v>
      </c>
      <c r="C4961" t="str" cm="1">
        <f t="array" ref="C4961">_xlfn.TEXTSPLIT(_xlfn.TEXTJOIN("",FALSE,B4961,"*"),{" ","-"})</f>
        <v>Ninetales*</v>
      </c>
      <c r="I4961">
        <f t="shared" si="77"/>
        <v>38</v>
      </c>
    </row>
    <row r="4962" spans="1:9" x14ac:dyDescent="0.25">
      <c r="A4962" t="s">
        <v>7007</v>
      </c>
      <c r="B4962" t="s">
        <v>2857</v>
      </c>
      <c r="C4962" t="str" cm="1">
        <f t="array" ref="C4962">_xlfn.TEXTSPLIT(_xlfn.TEXTJOIN("",FALSE,B4962,"*"),{" ","-"})</f>
        <v>Noctowl*</v>
      </c>
      <c r="I4962">
        <f t="shared" si="77"/>
        <v>164</v>
      </c>
    </row>
    <row r="4963" spans="1:9" x14ac:dyDescent="0.25">
      <c r="A4963" t="s">
        <v>7008</v>
      </c>
      <c r="B4963" t="s">
        <v>2756</v>
      </c>
      <c r="C4963" t="str" cm="1">
        <f t="array" ref="C4963">_xlfn.TEXTSPLIT(_xlfn.TEXTJOIN("",FALSE,B4963,"*"),{" ","-"})</f>
        <v>Quagsire*</v>
      </c>
      <c r="I4963">
        <f t="shared" si="77"/>
        <v>195</v>
      </c>
    </row>
    <row r="4964" spans="1:9" x14ac:dyDescent="0.25">
      <c r="A4964" t="s">
        <v>7009</v>
      </c>
      <c r="B4964" t="s">
        <v>61</v>
      </c>
      <c r="C4964" t="str" cm="1">
        <f t="array" ref="C4964">_xlfn.TEXTSPLIT(_xlfn.TEXTJOIN("",FALSE,B4964,"*"),{" ","-"})</f>
        <v>Raichu*</v>
      </c>
      <c r="I4964">
        <f t="shared" si="77"/>
        <v>26</v>
      </c>
    </row>
    <row r="4965" spans="1:9" x14ac:dyDescent="0.25">
      <c r="A4965" t="s">
        <v>7010</v>
      </c>
      <c r="B4965" t="s">
        <v>1356</v>
      </c>
      <c r="C4965" t="str" cm="1">
        <f t="array" ref="C4965">_xlfn.TEXTSPLIT(_xlfn.TEXTJOIN("",FALSE,B4965,"*"),{" ","-"})</f>
        <v>Shuckle*</v>
      </c>
      <c r="I4965">
        <f t="shared" si="77"/>
        <v>213</v>
      </c>
    </row>
    <row r="4966" spans="1:9" x14ac:dyDescent="0.25">
      <c r="A4966" t="s">
        <v>7011</v>
      </c>
      <c r="B4966" t="s">
        <v>2059</v>
      </c>
      <c r="C4966" t="str" cm="1">
        <f t="array" ref="C4966">_xlfn.TEXTSPLIT(_xlfn.TEXTJOIN("",FALSE,B4966,"*"),{" ","-"})</f>
        <v>Slowking*</v>
      </c>
      <c r="I4966">
        <f t="shared" si="77"/>
        <v>199</v>
      </c>
    </row>
    <row r="4967" spans="1:9" x14ac:dyDescent="0.25">
      <c r="A4967" t="s">
        <v>7012</v>
      </c>
      <c r="B4967" t="s">
        <v>2414</v>
      </c>
      <c r="C4967" t="str" cm="1">
        <f t="array" ref="C4967">_xlfn.TEXTSPLIT(_xlfn.TEXTJOIN("",FALSE,B4967,"*"),{" ","-"})</f>
        <v>Wobbuffet*</v>
      </c>
      <c r="I4967">
        <f t="shared" si="77"/>
        <v>202</v>
      </c>
    </row>
    <row r="4968" spans="1:9" x14ac:dyDescent="0.25">
      <c r="A4968" t="s">
        <v>7013</v>
      </c>
      <c r="B4968" t="s">
        <v>2209</v>
      </c>
      <c r="C4968" t="str" cm="1">
        <f t="array" ref="C4968">_xlfn.TEXTSPLIT(_xlfn.TEXTJOIN("",FALSE,B4968,"*"),{" ","-"})</f>
        <v>Ampharos*</v>
      </c>
      <c r="I4968">
        <f t="shared" si="77"/>
        <v>181</v>
      </c>
    </row>
    <row r="4969" spans="1:9" x14ac:dyDescent="0.25">
      <c r="A4969" t="s">
        <v>7014</v>
      </c>
      <c r="B4969" t="s">
        <v>3426</v>
      </c>
      <c r="C4969" t="str" cm="1">
        <f t="array" ref="C4969">_xlfn.TEXTSPLIT(_xlfn.TEXTJOIN("",FALSE,B4969,"*"),{" ","-"})</f>
        <v>Ariados*</v>
      </c>
      <c r="I4969">
        <f t="shared" si="77"/>
        <v>168</v>
      </c>
    </row>
    <row r="4970" spans="1:9" x14ac:dyDescent="0.25">
      <c r="A4970" t="s">
        <v>7015</v>
      </c>
      <c r="B4970" t="s">
        <v>290</v>
      </c>
      <c r="C4970" t="str" cm="1">
        <f t="array" ref="C4970">_xlfn.TEXTSPLIT(_xlfn.TEXTJOIN("",FALSE,B4970,"*"),{" ","-"})</f>
        <v>Butterfree*</v>
      </c>
      <c r="I4970">
        <f t="shared" si="77"/>
        <v>12</v>
      </c>
    </row>
    <row r="4971" spans="1:9" x14ac:dyDescent="0.25">
      <c r="A4971" t="s">
        <v>7016</v>
      </c>
      <c r="B4971" t="s">
        <v>846</v>
      </c>
      <c r="C4971" t="str" cm="1">
        <f t="array" ref="C4971">_xlfn.TEXTSPLIT(_xlfn.TEXTJOIN("",FALSE,B4971,"*"),{" ","-"})</f>
        <v>Cleffa*</v>
      </c>
      <c r="I4971">
        <f t="shared" si="77"/>
        <v>173</v>
      </c>
    </row>
    <row r="4972" spans="1:9" x14ac:dyDescent="0.25">
      <c r="A4972" t="s">
        <v>7017</v>
      </c>
      <c r="B4972" t="s">
        <v>296</v>
      </c>
      <c r="C4972" t="str" cm="1">
        <f t="array" ref="C4972">_xlfn.TEXTSPLIT(_xlfn.TEXTJOIN("",FALSE,B4972,"*"),{" ","-"})</f>
        <v>Exeggutor*</v>
      </c>
      <c r="I4972">
        <f t="shared" si="77"/>
        <v>103</v>
      </c>
    </row>
    <row r="4973" spans="1:9" x14ac:dyDescent="0.25">
      <c r="A4973" t="s">
        <v>7018</v>
      </c>
      <c r="B4973" t="s">
        <v>108</v>
      </c>
      <c r="C4973" t="str" cm="1">
        <f t="array" ref="C4973">_xlfn.TEXTSPLIT(_xlfn.TEXTJOIN("",FALSE,B4973,"*"),{" ","-"})</f>
        <v>Farfetch'd*</v>
      </c>
      <c r="I4973">
        <f t="shared" si="77"/>
        <v>83</v>
      </c>
    </row>
    <row r="4974" spans="1:9" x14ac:dyDescent="0.25">
      <c r="A4974" t="s">
        <v>7019</v>
      </c>
      <c r="B4974" t="s">
        <v>3096</v>
      </c>
      <c r="C4974" t="str" cm="1">
        <f t="array" ref="C4974">_xlfn.TEXTSPLIT(_xlfn.TEXTJOIN("",FALSE,B4974,"*"),{" ","-"})</f>
        <v>Feraligatr*</v>
      </c>
      <c r="I4974">
        <f t="shared" si="77"/>
        <v>160</v>
      </c>
    </row>
    <row r="4975" spans="1:9" x14ac:dyDescent="0.25">
      <c r="A4975" t="s">
        <v>7020</v>
      </c>
      <c r="B4975" t="s">
        <v>3595</v>
      </c>
      <c r="C4975" t="str" cm="1">
        <f t="array" ref="C4975">_xlfn.TEXTSPLIT(_xlfn.TEXTJOIN("",FALSE,B4975,"*"),{" ","-"})</f>
        <v>Furret*</v>
      </c>
      <c r="I4975">
        <f t="shared" si="77"/>
        <v>162</v>
      </c>
    </row>
    <row r="4976" spans="1:9" x14ac:dyDescent="0.25">
      <c r="A4976" t="s">
        <v>7021</v>
      </c>
      <c r="B4976" t="s">
        <v>3100</v>
      </c>
      <c r="C4976" t="str" cm="1">
        <f t="array" ref="C4976">_xlfn.TEXTSPLIT(_xlfn.TEXTJOIN("",FALSE,B4976,"*"),{" ","-"})</f>
        <v>Granbull*</v>
      </c>
      <c r="I4976">
        <f t="shared" si="77"/>
        <v>210</v>
      </c>
    </row>
    <row r="4977" spans="1:9" x14ac:dyDescent="0.25">
      <c r="A4977" t="s">
        <v>7022</v>
      </c>
      <c r="B4977" t="s">
        <v>396</v>
      </c>
      <c r="C4977" t="str" cm="1">
        <f t="array" ref="C4977">_xlfn.TEXTSPLIT(_xlfn.TEXTJOIN("",FALSE,B4977,"*"),{" ","-"})</f>
        <v>Hypno*</v>
      </c>
      <c r="I4977">
        <f t="shared" si="77"/>
        <v>97</v>
      </c>
    </row>
    <row r="4978" spans="1:9" x14ac:dyDescent="0.25">
      <c r="A4978" t="s">
        <v>7023</v>
      </c>
      <c r="B4978" t="s">
        <v>403</v>
      </c>
      <c r="C4978" t="str" cm="1">
        <f t="array" ref="C4978">_xlfn.TEXTSPLIT(_xlfn.TEXTJOIN("",FALSE,B4978,"*"),{" ","-"})</f>
        <v>Lapras*</v>
      </c>
      <c r="I4978">
        <f t="shared" si="77"/>
        <v>131</v>
      </c>
    </row>
    <row r="4979" spans="1:9" x14ac:dyDescent="0.25">
      <c r="A4979" t="s">
        <v>7024</v>
      </c>
      <c r="B4979" t="s">
        <v>4048</v>
      </c>
      <c r="C4979" t="str" cm="1">
        <f t="array" ref="C4979">_xlfn.TEXTSPLIT(_xlfn.TEXTJOIN("",FALSE,B4979,"*"),{" ","-"})</f>
        <v>Ledian*</v>
      </c>
      <c r="I4979">
        <f t="shared" si="77"/>
        <v>166</v>
      </c>
    </row>
    <row r="4980" spans="1:9" x14ac:dyDescent="0.25">
      <c r="A4980" t="s">
        <v>7025</v>
      </c>
      <c r="B4980" t="s">
        <v>3104</v>
      </c>
      <c r="C4980" t="str" cm="1">
        <f t="array" ref="C4980">_xlfn.TEXTSPLIT(_xlfn.TEXTJOIN("",FALSE,B4980,"*"),{" ","-"})</f>
        <v>Meganium*</v>
      </c>
      <c r="I4980">
        <f t="shared" si="77"/>
        <v>154</v>
      </c>
    </row>
    <row r="4981" spans="1:9" x14ac:dyDescent="0.25">
      <c r="A4981" t="s">
        <v>7026</v>
      </c>
      <c r="B4981" t="s">
        <v>321</v>
      </c>
      <c r="C4981" t="str" cm="1">
        <f t="array" ref="C4981">_xlfn.TEXTSPLIT(_xlfn.TEXTJOIN("",FALSE,B4981,"*"),{" ","-"})</f>
        <v>Persian*</v>
      </c>
      <c r="I4981">
        <f t="shared" si="77"/>
        <v>53</v>
      </c>
    </row>
    <row r="4982" spans="1:9" x14ac:dyDescent="0.25">
      <c r="A4982" t="s">
        <v>7027</v>
      </c>
      <c r="B4982" t="s">
        <v>368</v>
      </c>
      <c r="C4982" t="str" cm="1">
        <f t="array" ref="C4982">_xlfn.TEXTSPLIT(_xlfn.TEXTJOIN("",FALSE,B4982,"*"),{" ","-"})</f>
        <v>Pichu*</v>
      </c>
      <c r="I4982">
        <f t="shared" si="77"/>
        <v>172</v>
      </c>
    </row>
    <row r="4983" spans="1:9" x14ac:dyDescent="0.25">
      <c r="A4983" t="s">
        <v>7028</v>
      </c>
      <c r="B4983" t="s">
        <v>465</v>
      </c>
      <c r="C4983" t="str" cm="1">
        <f t="array" ref="C4983">_xlfn.TEXTSPLIT(_xlfn.TEXTJOIN("",FALSE,B4983,"*"),{" ","-"})</f>
        <v>Sandslash*</v>
      </c>
      <c r="I4983">
        <f t="shared" si="77"/>
        <v>28</v>
      </c>
    </row>
    <row r="4984" spans="1:9" x14ac:dyDescent="0.25">
      <c r="A4984" t="s">
        <v>7029</v>
      </c>
      <c r="B4984" t="s">
        <v>3655</v>
      </c>
      <c r="C4984" t="str" cm="1">
        <f t="array" ref="C4984">_xlfn.TEXTSPLIT(_xlfn.TEXTJOIN("",FALSE,B4984,"*"),{" ","-"})</f>
        <v>Smoochum*</v>
      </c>
      <c r="I4984">
        <f t="shared" si="77"/>
        <v>238</v>
      </c>
    </row>
    <row r="4985" spans="1:9" x14ac:dyDescent="0.25">
      <c r="A4985" t="s">
        <v>7030</v>
      </c>
      <c r="B4985" t="s">
        <v>3612</v>
      </c>
      <c r="C4985" t="str" cm="1">
        <f t="array" ref="C4985">_xlfn.TEXTSPLIT(_xlfn.TEXTJOIN("",FALSE,B4985,"*"),{" ","-"})</f>
        <v>Sunflora*</v>
      </c>
      <c r="I4985">
        <f t="shared" si="77"/>
        <v>192</v>
      </c>
    </row>
    <row r="4986" spans="1:9" x14ac:dyDescent="0.25">
      <c r="A4986" t="s">
        <v>7031</v>
      </c>
      <c r="B4986" t="s">
        <v>3115</v>
      </c>
      <c r="C4986" t="str" cm="1">
        <f t="array" ref="C4986">_xlfn.TEXTSPLIT(_xlfn.TEXTJOIN("",FALSE,B4986,"*"),{" ","-"})</f>
        <v>Typhlosion*</v>
      </c>
      <c r="I4986">
        <f t="shared" si="77"/>
        <v>157</v>
      </c>
    </row>
    <row r="4987" spans="1:9" x14ac:dyDescent="0.25">
      <c r="A4987" t="s">
        <v>7032</v>
      </c>
      <c r="B4987" t="s">
        <v>3119</v>
      </c>
      <c r="C4987" t="str" cm="1">
        <f t="array" ref="C4987">_xlfn.TEXTSPLIT(_xlfn.TEXTJOIN("",FALSE,B4987,"*"),{" ","-"})</f>
        <v>Tyrogue*</v>
      </c>
      <c r="I4987">
        <f t="shared" si="77"/>
        <v>236</v>
      </c>
    </row>
    <row r="4988" spans="1:9" x14ac:dyDescent="0.25">
      <c r="A4988" t="s">
        <v>7033</v>
      </c>
      <c r="B4988" t="s">
        <v>480</v>
      </c>
      <c r="C4988" t="str" cm="1">
        <f t="array" ref="C4988">_xlfn.TEXTSPLIT(_xlfn.TEXTJOIN("",FALSE,B4988,"*"),{" ","-"})</f>
        <v>Weezing*</v>
      </c>
      <c r="I4988">
        <f t="shared" si="77"/>
        <v>110</v>
      </c>
    </row>
    <row r="4989" spans="1:9" x14ac:dyDescent="0.25">
      <c r="A4989" t="s">
        <v>7034</v>
      </c>
      <c r="B4989" t="s">
        <v>3106</v>
      </c>
      <c r="C4989" t="str" cm="1">
        <f t="array" ref="C4989">_xlfn.TEXTSPLIT(_xlfn.TEXTJOIN("",FALSE,B4989,"*"),{" ","-"})</f>
        <v>Bayleef*</v>
      </c>
      <c r="I4989">
        <f t="shared" si="77"/>
        <v>153</v>
      </c>
    </row>
    <row r="4990" spans="1:9" x14ac:dyDescent="0.25">
      <c r="A4990" t="s">
        <v>7035</v>
      </c>
      <c r="B4990" t="s">
        <v>2099</v>
      </c>
      <c r="C4990" t="str" cm="1">
        <f t="array" ref="C4990">_xlfn.TEXTSPLIT(_xlfn.TEXTJOIN("",FALSE,B4990,"*"),{" ","-"})</f>
        <v>Blissey*</v>
      </c>
      <c r="I4990">
        <f t="shared" si="77"/>
        <v>242</v>
      </c>
    </row>
    <row r="4991" spans="1:9" x14ac:dyDescent="0.25">
      <c r="A4991" t="s">
        <v>7036</v>
      </c>
      <c r="B4991" t="s">
        <v>3680</v>
      </c>
      <c r="C4991" t="str" cm="1">
        <f t="array" ref="C4991">_xlfn.TEXTSPLIT(_xlfn.TEXTJOIN("",FALSE,B4991,"*"),{" ","-"})</f>
        <v>Corsola*</v>
      </c>
      <c r="I4991">
        <f t="shared" si="77"/>
        <v>222</v>
      </c>
    </row>
    <row r="4992" spans="1:9" x14ac:dyDescent="0.25">
      <c r="A4992" t="s">
        <v>7037</v>
      </c>
      <c r="B4992" t="s">
        <v>3098</v>
      </c>
      <c r="C4992" t="str" cm="1">
        <f t="array" ref="C4992">_xlfn.TEXTSPLIT(_xlfn.TEXTJOIN("",FALSE,B4992,"*"),{" ","-"})</f>
        <v>Croconaw*</v>
      </c>
      <c r="I4992">
        <f t="shared" si="77"/>
        <v>159</v>
      </c>
    </row>
    <row r="4993" spans="1:9" x14ac:dyDescent="0.25">
      <c r="A4993" t="s">
        <v>7038</v>
      </c>
      <c r="B4993" t="s">
        <v>2387</v>
      </c>
      <c r="C4993" t="str" cm="1">
        <f t="array" ref="C4993">_xlfn.TEXTSPLIT(_xlfn.TEXTJOIN("",FALSE,B4993,"*"),{" ","-"})</f>
        <v>Delibird*</v>
      </c>
      <c r="I4993">
        <f t="shared" si="77"/>
        <v>225</v>
      </c>
    </row>
    <row r="4994" spans="1:9" x14ac:dyDescent="0.25">
      <c r="A4994" t="s">
        <v>7039</v>
      </c>
      <c r="B4994" t="s">
        <v>2653</v>
      </c>
      <c r="C4994" t="str" cm="1">
        <f t="array" ref="C4994">_xlfn.TEXTSPLIT(_xlfn.TEXTJOIN("",FALSE,B4994,"*"),{" ","-"})</f>
        <v>Donphan*</v>
      </c>
      <c r="I4994">
        <f t="shared" si="77"/>
        <v>232</v>
      </c>
    </row>
    <row r="4995" spans="1:9" x14ac:dyDescent="0.25">
      <c r="A4995" t="s">
        <v>7040</v>
      </c>
      <c r="B4995" t="s">
        <v>2495</v>
      </c>
      <c r="C4995" t="str" cm="1">
        <f t="array" ref="C4995">_xlfn.TEXTSPLIT(_xlfn.TEXTJOIN("",FALSE,B4995,"*"),{" ","-"})</f>
        <v>Dunsparce*</v>
      </c>
      <c r="I4995">
        <f t="shared" ref="I4995:I5058" si="78">_xlfn.XLOOKUP(B4995,X$2:X$1093,V$2:V$1093, _xlfn.XLOOKUP(C4995,X$2:X$1093,V$2:V$1093, _xlfn.XLOOKUP(D4995,X$2:X$1093,V$2:V$1093, _xlfn.XLOOKUP(E4995,X$2:X$1093,V$2:V$1093, _xlfn.XLOOKUP(F4995,X$2:X$1093,V$2:V$1093, _xlfn.XLOOKUP(G4995,X$2:X$1093,V$2:V$1093, _xlfn.XLOOKUP(H4995,X$2:X$1093,V$2:V$1093, IF(ISNUMBER(SEARCH("sv", A4995)),"",""),2),2),2),2),2),2),2)</f>
        <v>206</v>
      </c>
    </row>
    <row r="4996" spans="1:9" x14ac:dyDescent="0.25">
      <c r="A4996" t="s">
        <v>7041</v>
      </c>
      <c r="B4996" t="s">
        <v>2206</v>
      </c>
      <c r="C4996" t="str" cm="1">
        <f t="array" ref="C4996">_xlfn.TEXTSPLIT(_xlfn.TEXTJOIN("",FALSE,B4996,"*"),{" ","-"})</f>
        <v>Flaaffy*</v>
      </c>
      <c r="I4996">
        <f t="shared" si="78"/>
        <v>180</v>
      </c>
    </row>
    <row r="4997" spans="1:9" x14ac:dyDescent="0.25">
      <c r="A4997" t="s">
        <v>7042</v>
      </c>
      <c r="B4997" t="s">
        <v>2347</v>
      </c>
      <c r="C4997" t="str" cm="1">
        <f t="array" ref="C4997">_xlfn.TEXTSPLIT(_xlfn.TEXTJOIN("",FALSE,B4997,"*"),{" ","-"})</f>
        <v>Heracross*</v>
      </c>
      <c r="I4997">
        <f t="shared" si="78"/>
        <v>214</v>
      </c>
    </row>
    <row r="4998" spans="1:9" x14ac:dyDescent="0.25">
      <c r="A4998" t="s">
        <v>7043</v>
      </c>
      <c r="B4998" t="s">
        <v>861</v>
      </c>
      <c r="C4998" t="str" cm="1">
        <f t="array" ref="C4998">_xlfn.TEXTSPLIT(_xlfn.TEXTJOIN("",FALSE,B4998,"*"),{" ","-"})</f>
        <v>Igglybuff*</v>
      </c>
      <c r="I4998">
        <f t="shared" si="78"/>
        <v>174</v>
      </c>
    </row>
    <row r="4999" spans="1:9" x14ac:dyDescent="0.25">
      <c r="A4999" t="s">
        <v>7044</v>
      </c>
      <c r="B4999" t="s">
        <v>3443</v>
      </c>
      <c r="C4999" t="str" cm="1">
        <f t="array" ref="C4999">_xlfn.TEXTSPLIT(_xlfn.TEXTJOIN("",FALSE,B4999,"*"),{" ","-"})</f>
        <v>Mantine*</v>
      </c>
      <c r="I4999">
        <f t="shared" si="78"/>
        <v>226</v>
      </c>
    </row>
    <row r="5000" spans="1:9" x14ac:dyDescent="0.25">
      <c r="A5000" t="s">
        <v>7045</v>
      </c>
      <c r="B5000" t="s">
        <v>181</v>
      </c>
      <c r="C5000" t="str" cm="1">
        <f t="array" ref="C5000">_xlfn.TEXTSPLIT(_xlfn.TEXTJOIN("",FALSE,B5000,"*"),{" ","-"})</f>
        <v>Metapod*</v>
      </c>
      <c r="I5000">
        <f t="shared" si="78"/>
        <v>11</v>
      </c>
    </row>
    <row r="5001" spans="1:9" x14ac:dyDescent="0.25">
      <c r="A5001" t="s">
        <v>7046</v>
      </c>
      <c r="B5001" t="s">
        <v>2860</v>
      </c>
      <c r="C5001" t="str" cm="1">
        <f t="array" ref="C5001">_xlfn.TEXTSPLIT(_xlfn.TEXTJOIN("",FALSE,B5001,"*"),{" ","-"})</f>
        <v>Miltank*</v>
      </c>
      <c r="I5001">
        <f t="shared" si="78"/>
        <v>241</v>
      </c>
    </row>
    <row r="5002" spans="1:9" x14ac:dyDescent="0.25">
      <c r="A5002" t="s">
        <v>7047</v>
      </c>
      <c r="B5002" t="s">
        <v>317</v>
      </c>
      <c r="C5002" t="str" cm="1">
        <f t="array" ref="C5002">_xlfn.TEXTSPLIT(_xlfn.TEXTJOIN("",FALSE,B5002,"*"),{" ","-"})</f>
        <v>Parasect*</v>
      </c>
      <c r="I5002">
        <f t="shared" si="78"/>
        <v>47</v>
      </c>
    </row>
    <row r="5003" spans="1:9" x14ac:dyDescent="0.25">
      <c r="A5003" t="s">
        <v>7048</v>
      </c>
      <c r="B5003" t="s">
        <v>3117</v>
      </c>
      <c r="C5003" t="str" cm="1">
        <f t="array" ref="C5003">_xlfn.TEXTSPLIT(_xlfn.TEXTJOIN("",FALSE,B5003,"*"),{" ","-"})</f>
        <v>Quilava*</v>
      </c>
      <c r="I5003">
        <f t="shared" si="78"/>
        <v>156</v>
      </c>
    </row>
    <row r="5004" spans="1:9" x14ac:dyDescent="0.25">
      <c r="A5004" t="s">
        <v>7049</v>
      </c>
      <c r="B5004" t="s">
        <v>3699</v>
      </c>
      <c r="C5004" t="str" cm="1">
        <f t="array" ref="C5004">_xlfn.TEXTSPLIT(_xlfn.TEXTJOIN("",FALSE,B5004,"*"),{" ","-"})</f>
        <v>Qwilfish*</v>
      </c>
      <c r="I5004">
        <f t="shared" si="78"/>
        <v>211</v>
      </c>
    </row>
    <row r="5005" spans="1:9" x14ac:dyDescent="0.25">
      <c r="A5005" t="s">
        <v>7050</v>
      </c>
      <c r="B5005" t="s">
        <v>2122</v>
      </c>
      <c r="C5005" t="str" cm="1">
        <f t="array" ref="C5005">_xlfn.TEXTSPLIT(_xlfn.TEXTJOIN("",FALSE,B5005,"*"),{" ","-"})</f>
        <v>Skiploom*</v>
      </c>
      <c r="I5005">
        <f t="shared" si="78"/>
        <v>188</v>
      </c>
    </row>
    <row r="5006" spans="1:9" x14ac:dyDescent="0.25">
      <c r="A5006" t="s">
        <v>7051</v>
      </c>
      <c r="B5006" t="s">
        <v>472</v>
      </c>
      <c r="C5006" t="str" cm="1">
        <f t="array" ref="C5006">_xlfn.TEXTSPLIT(_xlfn.TEXTJOIN("",FALSE,B5006,"*"),{" ","-"})</f>
        <v>Slowbro*</v>
      </c>
      <c r="I5006">
        <f t="shared" si="78"/>
        <v>80</v>
      </c>
    </row>
    <row r="5007" spans="1:9" x14ac:dyDescent="0.25">
      <c r="A5007" t="s">
        <v>7052</v>
      </c>
      <c r="B5007" t="s">
        <v>205</v>
      </c>
      <c r="C5007" t="str" cm="1">
        <f t="array" ref="C5007">_xlfn.TEXTSPLIT(_xlfn.TEXTJOIN("",FALSE,B5007,"*"),{" ","-"})</f>
        <v>Starmie*</v>
      </c>
      <c r="I5007">
        <f t="shared" si="78"/>
        <v>121</v>
      </c>
    </row>
    <row r="5008" spans="1:9" x14ac:dyDescent="0.25">
      <c r="A5008" t="s">
        <v>7053</v>
      </c>
      <c r="B5008" t="s">
        <v>4984</v>
      </c>
      <c r="C5008" t="str" cm="1">
        <f t="array" ref="C5008">_xlfn.TEXTSPLIT(_xlfn.TEXTJOIN("",FALSE,B5008,"*"),{" ","-"})</f>
        <v>Unown*</v>
      </c>
      <c r="I5008">
        <f t="shared" si="78"/>
        <v>201</v>
      </c>
    </row>
    <row r="5009" spans="1:9" x14ac:dyDescent="0.25">
      <c r="A5009" t="s">
        <v>7054</v>
      </c>
      <c r="B5009" t="s">
        <v>4984</v>
      </c>
      <c r="C5009" t="str" cm="1">
        <f t="array" ref="C5009">_xlfn.TEXTSPLIT(_xlfn.TEXTJOIN("",FALSE,B5009,"*"),{" ","-"})</f>
        <v>Unown*</v>
      </c>
      <c r="I5009">
        <f t="shared" si="78"/>
        <v>201</v>
      </c>
    </row>
    <row r="5010" spans="1:9" x14ac:dyDescent="0.25">
      <c r="A5010" t="s">
        <v>7055</v>
      </c>
      <c r="B5010" t="s">
        <v>270</v>
      </c>
      <c r="C5010" t="str" cm="1">
        <f t="array" ref="C5010">_xlfn.TEXTSPLIT(_xlfn.TEXTJOIN("",FALSE,B5010,"*"),{" ","-"})</f>
        <v>Wigglytuff*</v>
      </c>
      <c r="I5010">
        <f t="shared" si="78"/>
        <v>40</v>
      </c>
    </row>
    <row r="5011" spans="1:9" x14ac:dyDescent="0.25">
      <c r="A5011" t="s">
        <v>7056</v>
      </c>
      <c r="B5011" t="s">
        <v>159</v>
      </c>
      <c r="C5011" t="str" cm="1">
        <f t="array" ref="C5011">_xlfn.TEXTSPLIT(_xlfn.TEXTJOIN("",FALSE,B5011,"*"),{" ","-"})</f>
        <v>Caterpie*</v>
      </c>
      <c r="I5011">
        <f t="shared" si="78"/>
        <v>10</v>
      </c>
    </row>
    <row r="5012" spans="1:9" x14ac:dyDescent="0.25">
      <c r="A5012" t="s">
        <v>7057</v>
      </c>
      <c r="B5012" t="s">
        <v>17</v>
      </c>
      <c r="C5012" t="str" cm="1">
        <f t="array" ref="C5012">_xlfn.TEXTSPLIT(_xlfn.TEXTJOIN("",FALSE,B5012,"*"),{" ","-"})</f>
        <v>Chansey*</v>
      </c>
      <c r="I5012">
        <f t="shared" si="78"/>
        <v>113</v>
      </c>
    </row>
    <row r="5013" spans="1:9" x14ac:dyDescent="0.25">
      <c r="A5013" t="s">
        <v>7058</v>
      </c>
      <c r="B5013" t="s">
        <v>3128</v>
      </c>
      <c r="C5013" t="str" cm="1">
        <f t="array" ref="C5013">_xlfn.TEXTSPLIT(_xlfn.TEXTJOIN("",FALSE,B5013,"*"),{" ","-"})</f>
        <v>Chikorita*</v>
      </c>
      <c r="I5013">
        <f t="shared" si="78"/>
        <v>152</v>
      </c>
    </row>
    <row r="5014" spans="1:9" x14ac:dyDescent="0.25">
      <c r="A5014" t="s">
        <v>7059</v>
      </c>
      <c r="B5014" t="s">
        <v>27</v>
      </c>
      <c r="C5014" t="str" cm="1">
        <f t="array" ref="C5014">_xlfn.TEXTSPLIT(_xlfn.TEXTJOIN("",FALSE,B5014,"*"),{" ","-"})</f>
        <v>Clefairy*</v>
      </c>
      <c r="I5014">
        <f t="shared" si="78"/>
        <v>35</v>
      </c>
    </row>
    <row r="5015" spans="1:9" x14ac:dyDescent="0.25">
      <c r="A5015" t="s">
        <v>7060</v>
      </c>
      <c r="B5015" t="s">
        <v>3143</v>
      </c>
      <c r="C5015" t="str" cm="1">
        <f t="array" ref="C5015">_xlfn.TEXTSPLIT(_xlfn.TEXTJOIN("",FALSE,B5015,"*"),{" ","-"})</f>
        <v>Cyndaquil*</v>
      </c>
      <c r="I5015">
        <f t="shared" si="78"/>
        <v>155</v>
      </c>
    </row>
    <row r="5016" spans="1:9" x14ac:dyDescent="0.25">
      <c r="A5016" t="s">
        <v>7061</v>
      </c>
      <c r="B5016" t="s">
        <v>169</v>
      </c>
      <c r="C5016" t="str" cm="1">
        <f t="array" ref="C5016">_xlfn.TEXTSPLIT(_xlfn.TEXTJOIN("",FALSE,B5016,"*"),{" ","-"})</f>
        <v>Drowzee*</v>
      </c>
      <c r="I5016">
        <f t="shared" si="78"/>
        <v>96</v>
      </c>
    </row>
    <row r="5017" spans="1:9" x14ac:dyDescent="0.25">
      <c r="A5017" t="s">
        <v>7062</v>
      </c>
      <c r="B5017" t="s">
        <v>298</v>
      </c>
      <c r="C5017" t="str" cm="1">
        <f t="array" ref="C5017">_xlfn.TEXTSPLIT(_xlfn.TEXTJOIN("",FALSE,B5017,"*"),{" ","-"})</f>
        <v>Exeggcute*</v>
      </c>
      <c r="I5017">
        <f t="shared" si="78"/>
        <v>102</v>
      </c>
    </row>
    <row r="5018" spans="1:9" x14ac:dyDescent="0.25">
      <c r="A5018" t="s">
        <v>7063</v>
      </c>
      <c r="B5018" t="s">
        <v>3478</v>
      </c>
      <c r="C5018" t="str" cm="1">
        <f t="array" ref="C5018">_xlfn.TEXTSPLIT(_xlfn.TEXTJOIN("",FALSE,B5018,"*"),{" ","-"})</f>
        <v>Girafarig*</v>
      </c>
      <c r="I5018">
        <f t="shared" si="78"/>
        <v>203</v>
      </c>
    </row>
    <row r="5019" spans="1:9" x14ac:dyDescent="0.25">
      <c r="A5019" t="s">
        <v>7064</v>
      </c>
      <c r="B5019" t="s">
        <v>97</v>
      </c>
      <c r="C5019" t="str" cm="1">
        <f t="array" ref="C5019">_xlfn.TEXTSPLIT(_xlfn.TEXTJOIN("",FALSE,B5019,"*"),{" ","-"})</f>
        <v>Growlithe*</v>
      </c>
      <c r="I5019">
        <f t="shared" si="78"/>
        <v>58</v>
      </c>
    </row>
    <row r="5020" spans="1:9" x14ac:dyDescent="0.25">
      <c r="A5020" t="s">
        <v>7065</v>
      </c>
      <c r="B5020" t="s">
        <v>2854</v>
      </c>
      <c r="C5020" t="str" cm="1">
        <f t="array" ref="C5020">_xlfn.TEXTSPLIT(_xlfn.TEXTJOIN("",FALSE,B5020,"*"),{" ","-"})</f>
        <v>Hoothoot*</v>
      </c>
      <c r="I5020">
        <f t="shared" si="78"/>
        <v>163</v>
      </c>
    </row>
    <row r="5021" spans="1:9" x14ac:dyDescent="0.25">
      <c r="A5021" t="s">
        <v>7066</v>
      </c>
      <c r="B5021" t="s">
        <v>2119</v>
      </c>
      <c r="C5021" t="str" cm="1">
        <f t="array" ref="C5021">_xlfn.TEXTSPLIT(_xlfn.TEXTJOIN("",FALSE,B5021,"*"),{" ","-"})</f>
        <v>Hoppip*</v>
      </c>
      <c r="I5021">
        <f t="shared" si="78"/>
        <v>187</v>
      </c>
    </row>
    <row r="5022" spans="1:9" x14ac:dyDescent="0.25">
      <c r="A5022" t="s">
        <v>7067</v>
      </c>
      <c r="B5022" t="s">
        <v>272</v>
      </c>
      <c r="C5022" t="str" cm="1">
        <f t="array" ref="C5022">_xlfn.TEXTSPLIT(_xlfn.TEXTJOIN("",FALSE,B5022,"*"),{" ","-"})</f>
        <v>Jigglypuff*</v>
      </c>
      <c r="I5022">
        <f t="shared" si="78"/>
        <v>39</v>
      </c>
    </row>
    <row r="5023" spans="1:9" x14ac:dyDescent="0.25">
      <c r="A5023" t="s">
        <v>7068</v>
      </c>
      <c r="B5023" t="s">
        <v>120</v>
      </c>
      <c r="C5023" t="str" cm="1">
        <f t="array" ref="C5023">_xlfn.TEXTSPLIT(_xlfn.TEXTJOIN("",FALSE,B5023,"*"),{" ","-"})</f>
        <v>Jynx*</v>
      </c>
      <c r="I5023">
        <f t="shared" si="78"/>
        <v>124</v>
      </c>
    </row>
    <row r="5024" spans="1:9" x14ac:dyDescent="0.25">
      <c r="A5024" t="s">
        <v>7069</v>
      </c>
      <c r="B5024" t="s">
        <v>174</v>
      </c>
      <c r="C5024" t="str" cm="1">
        <f t="array" ref="C5024">_xlfn.TEXTSPLIT(_xlfn.TEXTJOIN("",FALSE,B5024,"*"),{" ","-"})</f>
        <v>Koffing*</v>
      </c>
      <c r="I5024">
        <f t="shared" si="78"/>
        <v>109</v>
      </c>
    </row>
    <row r="5025" spans="1:9" x14ac:dyDescent="0.25">
      <c r="A5025" t="s">
        <v>7070</v>
      </c>
      <c r="B5025" t="s">
        <v>4050</v>
      </c>
      <c r="C5025" t="str" cm="1">
        <f t="array" ref="C5025">_xlfn.TEXTSPLIT(_xlfn.TEXTJOIN("",FALSE,B5025,"*"),{" ","-"})</f>
        <v>Ledyba*</v>
      </c>
      <c r="I5025">
        <f t="shared" si="78"/>
        <v>165</v>
      </c>
    </row>
    <row r="5026" spans="1:9" x14ac:dyDescent="0.25">
      <c r="A5026" t="s">
        <v>7071</v>
      </c>
      <c r="B5026" t="s">
        <v>32</v>
      </c>
      <c r="C5026" t="str" cm="1">
        <f t="array" ref="C5026">_xlfn.TEXTSPLIT(_xlfn.TEXTJOIN("",FALSE,B5026,"*"),{" ","-"})</f>
        <v>Magikarp*</v>
      </c>
      <c r="I5026">
        <f t="shared" si="78"/>
        <v>129</v>
      </c>
    </row>
    <row r="5027" spans="1:9" x14ac:dyDescent="0.25">
      <c r="A5027" t="s">
        <v>7072</v>
      </c>
      <c r="B5027" t="s">
        <v>2203</v>
      </c>
      <c r="C5027" t="str" cm="1">
        <f t="array" ref="C5027">_xlfn.TEXTSPLIT(_xlfn.TEXTJOIN("",FALSE,B5027,"*"),{" ","-"})</f>
        <v>Mareep*</v>
      </c>
      <c r="I5027">
        <f t="shared" si="78"/>
        <v>179</v>
      </c>
    </row>
    <row r="5028" spans="1:9" x14ac:dyDescent="0.25">
      <c r="A5028" t="s">
        <v>7073</v>
      </c>
      <c r="B5028" t="s">
        <v>840</v>
      </c>
      <c r="C5028" t="str" cm="1">
        <f t="array" ref="C5028">_xlfn.TEXTSPLIT(_xlfn.TEXTJOIN("",FALSE,B5028,"*"),{" ","-"})</f>
        <v>Marill*</v>
      </c>
      <c r="I5028">
        <f t="shared" si="78"/>
        <v>183</v>
      </c>
    </row>
    <row r="5029" spans="1:9" x14ac:dyDescent="0.25">
      <c r="A5029" t="s">
        <v>7074</v>
      </c>
      <c r="B5029" t="s">
        <v>323</v>
      </c>
      <c r="C5029" t="str" cm="1">
        <f t="array" ref="C5029">_xlfn.TEXTSPLIT(_xlfn.TEXTJOIN("",FALSE,B5029,"*"),{" ","-"})</f>
        <v>Meowth*</v>
      </c>
      <c r="I5029">
        <f t="shared" si="78"/>
        <v>52</v>
      </c>
    </row>
    <row r="5030" spans="1:9" x14ac:dyDescent="0.25">
      <c r="A5030" t="s">
        <v>7075</v>
      </c>
      <c r="B5030" t="s">
        <v>319</v>
      </c>
      <c r="C5030" t="str" cm="1">
        <f t="array" ref="C5030">_xlfn.TEXTSPLIT(_xlfn.TEXTJOIN("",FALSE,B5030,"*"),{" ","-"})</f>
        <v>Paras*</v>
      </c>
      <c r="I5030">
        <f t="shared" si="78"/>
        <v>46</v>
      </c>
    </row>
    <row r="5031" spans="1:9" x14ac:dyDescent="0.25">
      <c r="A5031" t="s">
        <v>7076</v>
      </c>
      <c r="B5031" t="s">
        <v>2650</v>
      </c>
      <c r="C5031" t="str" cm="1">
        <f t="array" ref="C5031">_xlfn.TEXTSPLIT(_xlfn.TEXTJOIN("",FALSE,B5031,"*"),{" ","-"})</f>
        <v>Phanpy*</v>
      </c>
      <c r="I5031">
        <f t="shared" si="78"/>
        <v>231</v>
      </c>
    </row>
    <row r="5032" spans="1:9" x14ac:dyDescent="0.25">
      <c r="A5032" t="s">
        <v>7077</v>
      </c>
      <c r="B5032" t="s">
        <v>63</v>
      </c>
      <c r="C5032" t="str" cm="1">
        <f t="array" ref="C5032">_xlfn.TEXTSPLIT(_xlfn.TEXTJOIN("",FALSE,B5032,"*"),{" ","-"})</f>
        <v>Pikachu*</v>
      </c>
      <c r="I5032">
        <f t="shared" si="78"/>
        <v>25</v>
      </c>
    </row>
    <row r="5033" spans="1:9" x14ac:dyDescent="0.25">
      <c r="A5033" t="s">
        <v>7078</v>
      </c>
      <c r="B5033" t="s">
        <v>200</v>
      </c>
      <c r="C5033" t="str" cm="1">
        <f t="array" ref="C5033">_xlfn.TEXTSPLIT(_xlfn.TEXTJOIN("",FALSE,B5033,"*"),{" ","-"})</f>
        <v>Sandshrew*</v>
      </c>
      <c r="I5033">
        <f t="shared" si="78"/>
        <v>27</v>
      </c>
    </row>
    <row r="5034" spans="1:9" x14ac:dyDescent="0.25">
      <c r="A5034" t="s">
        <v>7079</v>
      </c>
      <c r="B5034" t="s">
        <v>3597</v>
      </c>
      <c r="C5034" t="str" cm="1">
        <f t="array" ref="C5034">_xlfn.TEXTSPLIT(_xlfn.TEXTJOIN("",FALSE,B5034,"*"),{" ","-"})</f>
        <v>Sentret*</v>
      </c>
      <c r="I5034">
        <f t="shared" si="78"/>
        <v>161</v>
      </c>
    </row>
    <row r="5035" spans="1:9" x14ac:dyDescent="0.25">
      <c r="A5035" t="s">
        <v>7080</v>
      </c>
      <c r="B5035" t="s">
        <v>474</v>
      </c>
      <c r="C5035" t="str" cm="1">
        <f t="array" ref="C5035">_xlfn.TEXTSPLIT(_xlfn.TEXTJOIN("",FALSE,B5035,"*"),{" ","-"})</f>
        <v>Slowpoke*</v>
      </c>
      <c r="I5035">
        <f t="shared" si="78"/>
        <v>79</v>
      </c>
    </row>
    <row r="5036" spans="1:9" x14ac:dyDescent="0.25">
      <c r="A5036" t="s">
        <v>7081</v>
      </c>
      <c r="B5036" t="s">
        <v>3102</v>
      </c>
      <c r="C5036" t="str" cm="1">
        <f t="array" ref="C5036">_xlfn.TEXTSPLIT(_xlfn.TEXTJOIN("",FALSE,B5036,"*"),{" ","-"})</f>
        <v>Snubbull*</v>
      </c>
      <c r="I5036">
        <f t="shared" si="78"/>
        <v>209</v>
      </c>
    </row>
    <row r="5037" spans="1:9" x14ac:dyDescent="0.25">
      <c r="A5037" t="s">
        <v>7082</v>
      </c>
      <c r="B5037" t="s">
        <v>3428</v>
      </c>
      <c r="C5037" t="str" cm="1">
        <f t="array" ref="C5037">_xlfn.TEXTSPLIT(_xlfn.TEXTJOIN("",FALSE,B5037,"*"),{" ","-"})</f>
        <v>Spinarak*</v>
      </c>
      <c r="I5037">
        <f t="shared" si="78"/>
        <v>167</v>
      </c>
    </row>
    <row r="5038" spans="1:9" x14ac:dyDescent="0.25">
      <c r="A5038" t="s">
        <v>7083</v>
      </c>
      <c r="B5038" t="s">
        <v>207</v>
      </c>
      <c r="C5038" t="str" cm="1">
        <f t="array" ref="C5038">_xlfn.TEXTSPLIT(_xlfn.TEXTJOIN("",FALSE,B5038,"*"),{" ","-"})</f>
        <v>Staryu*</v>
      </c>
      <c r="I5038">
        <f t="shared" si="78"/>
        <v>120</v>
      </c>
    </row>
    <row r="5039" spans="1:9" x14ac:dyDescent="0.25">
      <c r="A5039" t="s">
        <v>7084</v>
      </c>
      <c r="B5039" t="s">
        <v>3614</v>
      </c>
      <c r="C5039" t="str" cm="1">
        <f t="array" ref="C5039">_xlfn.TEXTSPLIT(_xlfn.TEXTJOIN("",FALSE,B5039,"*"),{" ","-"})</f>
        <v>Sunkern*</v>
      </c>
      <c r="I5039">
        <f t="shared" si="78"/>
        <v>191</v>
      </c>
    </row>
    <row r="5040" spans="1:9" x14ac:dyDescent="0.25">
      <c r="A5040" t="s">
        <v>7085</v>
      </c>
      <c r="B5040" t="s">
        <v>3131</v>
      </c>
      <c r="C5040" t="str" cm="1">
        <f t="array" ref="C5040">_xlfn.TEXTSPLIT(_xlfn.TEXTJOIN("",FALSE,B5040,"*"),{" ","-"})</f>
        <v>Totodile*</v>
      </c>
      <c r="I5040">
        <f t="shared" si="78"/>
        <v>158</v>
      </c>
    </row>
    <row r="5041" spans="1:9" x14ac:dyDescent="0.25">
      <c r="A5041" t="s">
        <v>7086</v>
      </c>
      <c r="B5041" t="s">
        <v>55</v>
      </c>
      <c r="C5041" t="str" cm="1">
        <f t="array" ref="C5041">_xlfn.TEXTSPLIT(_xlfn.TEXTJOIN("",FALSE,B5041,"*"),{" ","-"})</f>
        <v>Vulpix*</v>
      </c>
      <c r="I5041">
        <f t="shared" si="78"/>
        <v>37</v>
      </c>
    </row>
    <row r="5042" spans="1:9" x14ac:dyDescent="0.25">
      <c r="A5042" t="s">
        <v>7087</v>
      </c>
      <c r="B5042" t="s">
        <v>2753</v>
      </c>
      <c r="C5042" t="str" cm="1">
        <f t="array" ref="C5042">_xlfn.TEXTSPLIT(_xlfn.TEXTJOIN("",FALSE,B5042,"*"),{" ","-"})</f>
        <v>Wooper*</v>
      </c>
      <c r="I5042">
        <f t="shared" si="78"/>
        <v>194</v>
      </c>
    </row>
    <row r="5043" spans="1:9" x14ac:dyDescent="0.25">
      <c r="A5043" t="s">
        <v>7088</v>
      </c>
      <c r="B5043" t="s">
        <v>2209</v>
      </c>
      <c r="C5043" t="str" cm="1">
        <f t="array" ref="C5043">_xlfn.TEXTSPLIT(_xlfn.TEXTJOIN("",FALSE,B5043,"*"),{" ","-"})</f>
        <v>Ampharos*</v>
      </c>
      <c r="I5043">
        <f t="shared" si="78"/>
        <v>181</v>
      </c>
    </row>
    <row r="5044" spans="1:9" x14ac:dyDescent="0.25">
      <c r="A5044" t="s">
        <v>7089</v>
      </c>
      <c r="B5044" t="s">
        <v>2099</v>
      </c>
      <c r="C5044" t="str" cm="1">
        <f t="array" ref="C5044">_xlfn.TEXTSPLIT(_xlfn.TEXTJOIN("",FALSE,B5044,"*"),{" ","-"})</f>
        <v>Blissey*</v>
      </c>
      <c r="I5044">
        <f t="shared" si="78"/>
        <v>242</v>
      </c>
    </row>
    <row r="5045" spans="1:9" x14ac:dyDescent="0.25">
      <c r="A5045" t="s">
        <v>7090</v>
      </c>
      <c r="B5045" t="s">
        <v>2653</v>
      </c>
      <c r="C5045" t="str" cm="1">
        <f t="array" ref="C5045">_xlfn.TEXTSPLIT(_xlfn.TEXTJOIN("",FALSE,B5045,"*"),{" ","-"})</f>
        <v>Donphan*</v>
      </c>
      <c r="I5045">
        <f t="shared" si="78"/>
        <v>232</v>
      </c>
    </row>
    <row r="5046" spans="1:9" x14ac:dyDescent="0.25">
      <c r="A5046" t="s">
        <v>7091</v>
      </c>
      <c r="B5046" t="s">
        <v>3096</v>
      </c>
      <c r="C5046" t="str" cm="1">
        <f t="array" ref="C5046">_xlfn.TEXTSPLIT(_xlfn.TEXTJOIN("",FALSE,B5046,"*"),{" ","-"})</f>
        <v>Feraligatr*</v>
      </c>
      <c r="I5046">
        <f t="shared" si="78"/>
        <v>160</v>
      </c>
    </row>
    <row r="5047" spans="1:9" x14ac:dyDescent="0.25">
      <c r="A5047" t="s">
        <v>7092</v>
      </c>
      <c r="B5047" t="s">
        <v>3104</v>
      </c>
      <c r="C5047" t="str" cm="1">
        <f t="array" ref="C5047">_xlfn.TEXTSPLIT(_xlfn.TEXTJOIN("",FALSE,B5047,"*"),{" ","-"})</f>
        <v>Meganium*</v>
      </c>
      <c r="I5047">
        <f t="shared" si="78"/>
        <v>154</v>
      </c>
    </row>
    <row r="5048" spans="1:9" x14ac:dyDescent="0.25">
      <c r="A5048" t="s">
        <v>7093</v>
      </c>
      <c r="B5048" t="s">
        <v>3115</v>
      </c>
      <c r="C5048" t="str" cm="1">
        <f t="array" ref="C5048">_xlfn.TEXTSPLIT(_xlfn.TEXTJOIN("",FALSE,B5048,"*"),{" ","-"})</f>
        <v>Typhlosion*</v>
      </c>
      <c r="I5048">
        <f t="shared" si="78"/>
        <v>157</v>
      </c>
    </row>
    <row r="5049" spans="1:9" x14ac:dyDescent="0.25">
      <c r="A5049" t="s">
        <v>7094</v>
      </c>
      <c r="B5049" t="s">
        <v>7095</v>
      </c>
      <c r="C5049" t="str" cm="1">
        <f t="array" ref="C5049:E5049">_xlfn.TEXTSPLIT(_xlfn.TEXTJOIN("",FALSE,B5049,"*"),{" ","-"})</f>
        <v>Ho</v>
      </c>
      <c r="D5049" t="str">
        <v>Oh</v>
      </c>
      <c r="E5049" t="str">
        <v>LEGEND*</v>
      </c>
      <c r="I5049">
        <f t="shared" si="78"/>
        <v>250</v>
      </c>
    </row>
    <row r="5050" spans="1:9" x14ac:dyDescent="0.25">
      <c r="A5050" t="s">
        <v>7096</v>
      </c>
      <c r="B5050" t="s">
        <v>7095</v>
      </c>
      <c r="C5050" t="str" cm="1">
        <f t="array" ref="C5050:E5050">_xlfn.TEXTSPLIT(_xlfn.TEXTJOIN("",FALSE,B5050,"*"),{" ","-"})</f>
        <v>Ho</v>
      </c>
      <c r="D5050" t="str">
        <v>Oh</v>
      </c>
      <c r="E5050" t="str">
        <v>LEGEND*</v>
      </c>
      <c r="I5050">
        <f t="shared" si="78"/>
        <v>250</v>
      </c>
    </row>
    <row r="5051" spans="1:9" x14ac:dyDescent="0.25">
      <c r="A5051" t="s">
        <v>7097</v>
      </c>
      <c r="B5051" t="s">
        <v>7098</v>
      </c>
      <c r="C5051" t="str" cm="1">
        <f t="array" ref="C5051:D5051">_xlfn.TEXTSPLIT(_xlfn.TEXTJOIN("",FALSE,B5051,"*"),{" ","-"})</f>
        <v>Lugia</v>
      </c>
      <c r="D5051" t="str">
        <v>LEGEND*</v>
      </c>
      <c r="I5051">
        <f t="shared" si="78"/>
        <v>249</v>
      </c>
    </row>
    <row r="5052" spans="1:9" x14ac:dyDescent="0.25">
      <c r="A5052" t="s">
        <v>7099</v>
      </c>
      <c r="B5052" t="s">
        <v>7098</v>
      </c>
      <c r="C5052" t="str" cm="1">
        <f t="array" ref="C5052:D5052">_xlfn.TEXTSPLIT(_xlfn.TEXTJOIN("",FALSE,B5052,"*"),{" ","-"})</f>
        <v>Lugia</v>
      </c>
      <c r="D5052" t="str">
        <v>LEGEND*</v>
      </c>
      <c r="I5052">
        <f t="shared" si="78"/>
        <v>249</v>
      </c>
    </row>
    <row r="5053" spans="1:9" x14ac:dyDescent="0.25">
      <c r="A5053" t="s">
        <v>7100</v>
      </c>
      <c r="B5053" t="s">
        <v>30</v>
      </c>
      <c r="C5053" t="str" cm="1">
        <f t="array" ref="C5053">_xlfn.TEXTSPLIT(_xlfn.TEXTJOIN("",FALSE,B5053,"*"),{" ","-"})</f>
        <v>Gyarados*</v>
      </c>
      <c r="I5053">
        <f t="shared" si="78"/>
        <v>130</v>
      </c>
    </row>
    <row r="5054" spans="1:9" x14ac:dyDescent="0.25">
      <c r="A5054" t="s">
        <v>7101</v>
      </c>
      <c r="B5054" t="s">
        <v>3081</v>
      </c>
      <c r="C5054" t="str" cm="1">
        <f t="array" ref="C5054">_xlfn.TEXTSPLIT(_xlfn.TEXTJOIN("",FALSE,B5054,"*"),{" ","-"})</f>
        <v>Jirachi*</v>
      </c>
      <c r="I5054">
        <f t="shared" si="78"/>
        <v>385</v>
      </c>
    </row>
    <row r="5055" spans="1:9" x14ac:dyDescent="0.25">
      <c r="A5055" t="s">
        <v>7102</v>
      </c>
      <c r="B5055" t="s">
        <v>2165</v>
      </c>
      <c r="C5055" t="str" cm="1">
        <f t="array" ref="C5055">_xlfn.TEXTSPLIT(_xlfn.TEXTJOIN("",FALSE,B5055,"*"),{" ","-"})</f>
        <v>Magmortar*</v>
      </c>
      <c r="I5055">
        <f t="shared" si="78"/>
        <v>467</v>
      </c>
    </row>
    <row r="5056" spans="1:9" x14ac:dyDescent="0.25">
      <c r="A5056" t="s">
        <v>7103</v>
      </c>
      <c r="B5056" t="s">
        <v>2603</v>
      </c>
      <c r="C5056" t="str" cm="1">
        <f t="array" ref="C5056">_xlfn.TEXTSPLIT(_xlfn.TEXTJOIN("",FALSE,B5056,"*"),{" ","-"})</f>
        <v>Manaphy*</v>
      </c>
      <c r="I5056">
        <f t="shared" si="78"/>
        <v>490</v>
      </c>
    </row>
    <row r="5057" spans="1:9" x14ac:dyDescent="0.25">
      <c r="A5057" t="s">
        <v>7104</v>
      </c>
      <c r="B5057" t="s">
        <v>2797</v>
      </c>
      <c r="C5057" t="str" cm="1">
        <f t="array" ref="C5057">_xlfn.TEXTSPLIT(_xlfn.TEXTJOIN("",FALSE,B5057,"*"),{" ","-"})</f>
        <v>Metagross*</v>
      </c>
      <c r="I5057">
        <f t="shared" si="78"/>
        <v>376</v>
      </c>
    </row>
    <row r="5058" spans="1:9" x14ac:dyDescent="0.25">
      <c r="A5058" t="s">
        <v>7105</v>
      </c>
      <c r="B5058" t="s">
        <v>1462</v>
      </c>
      <c r="C5058" t="str" cm="1">
        <f t="array" ref="C5058">_xlfn.TEXTSPLIT(_xlfn.TEXTJOIN("",FALSE,B5058,"*"),{" ","-"})</f>
        <v>Mismagius*</v>
      </c>
      <c r="I5058">
        <f t="shared" si="78"/>
        <v>429</v>
      </c>
    </row>
    <row r="5059" spans="1:9" x14ac:dyDescent="0.25">
      <c r="A5059" t="s">
        <v>7106</v>
      </c>
      <c r="B5059" t="s">
        <v>1190</v>
      </c>
      <c r="C5059" t="str" cm="1">
        <f t="array" ref="C5059">_xlfn.TEXTSPLIT(_xlfn.TEXTJOIN("",FALSE,B5059,"*"),{" ","-"})</f>
        <v>Octillery*</v>
      </c>
      <c r="I5059">
        <f t="shared" ref="I5059:I5122" si="79">_xlfn.XLOOKUP(B5059,X$2:X$1093,V$2:V$1093, _xlfn.XLOOKUP(C5059,X$2:X$1093,V$2:V$1093, _xlfn.XLOOKUP(D5059,X$2:X$1093,V$2:V$1093, _xlfn.XLOOKUP(E5059,X$2:X$1093,V$2:V$1093, _xlfn.XLOOKUP(F5059,X$2:X$1093,V$2:V$1093, _xlfn.XLOOKUP(G5059,X$2:X$1093,V$2:V$1093, _xlfn.XLOOKUP(H5059,X$2:X$1093,V$2:V$1093, IF(ISNUMBER(SEARCH("sv", A5059)),"",""),2),2),2),2),2),2),2)</f>
        <v>224</v>
      </c>
    </row>
    <row r="5060" spans="1:9" x14ac:dyDescent="0.25">
      <c r="A5060" t="s">
        <v>7107</v>
      </c>
      <c r="B5060" t="s">
        <v>3975</v>
      </c>
      <c r="C5060" t="str" cm="1">
        <f t="array" ref="C5060">_xlfn.TEXTSPLIT(_xlfn.TEXTJOIN("",FALSE,B5060,"*"),{" ","-"})</f>
        <v>Politoed*</v>
      </c>
      <c r="I5060">
        <f t="shared" si="79"/>
        <v>186</v>
      </c>
    </row>
    <row r="5061" spans="1:9" x14ac:dyDescent="0.25">
      <c r="A5061" t="s">
        <v>7108</v>
      </c>
      <c r="B5061" t="s">
        <v>2352</v>
      </c>
      <c r="C5061" t="str" cm="1">
        <f t="array" ref="C5061">_xlfn.TEXTSPLIT(_xlfn.TEXTJOIN("",FALSE,B5061,"*"),{" ","-"})</f>
        <v>Shaymin*</v>
      </c>
      <c r="I5061">
        <f t="shared" si="79"/>
        <v>492</v>
      </c>
    </row>
    <row r="5062" spans="1:9" x14ac:dyDescent="0.25">
      <c r="A5062" t="s">
        <v>7109</v>
      </c>
      <c r="B5062" t="s">
        <v>3454</v>
      </c>
      <c r="C5062" t="str" cm="1">
        <f t="array" ref="C5062">_xlfn.TEXTSPLIT(_xlfn.TEXTJOIN("",FALSE,B5062,"*"),{" ","-"})</f>
        <v>Sudowoodo*</v>
      </c>
      <c r="I5062">
        <f t="shared" si="79"/>
        <v>185</v>
      </c>
    </row>
    <row r="5063" spans="1:9" x14ac:dyDescent="0.25">
      <c r="A5063" t="s">
        <v>7110</v>
      </c>
      <c r="B5063" t="s">
        <v>2540</v>
      </c>
      <c r="C5063" t="str" cm="1">
        <f t="array" ref="C5063">_xlfn.TEXTSPLIT(_xlfn.TEXTJOIN("",FALSE,B5063,"*"),{" ","-"})</f>
        <v>Torterra*</v>
      </c>
      <c r="I5063">
        <f t="shared" si="79"/>
        <v>389</v>
      </c>
    </row>
    <row r="5064" spans="1:9" x14ac:dyDescent="0.25">
      <c r="A5064" t="s">
        <v>7111</v>
      </c>
      <c r="B5064" t="s">
        <v>1458</v>
      </c>
      <c r="C5064" t="str" cm="1">
        <f t="array" ref="C5064">_xlfn.TEXTSPLIT(_xlfn.TEXTJOIN("",FALSE,B5064,"*"),{" ","-"})</f>
        <v>Xatu*</v>
      </c>
      <c r="I5064">
        <f t="shared" si="79"/>
        <v>178</v>
      </c>
    </row>
    <row r="5065" spans="1:9" x14ac:dyDescent="0.25">
      <c r="A5065" t="s">
        <v>7112</v>
      </c>
      <c r="B5065" t="s">
        <v>72</v>
      </c>
      <c r="C5065" t="str" cm="1">
        <f t="array" ref="C5065">_xlfn.TEXTSPLIT(_xlfn.TEXTJOIN("",FALSE,B5065,"*"),{" ","-"})</f>
        <v>Beedrill*</v>
      </c>
      <c r="I5065">
        <f t="shared" si="79"/>
        <v>15</v>
      </c>
    </row>
    <row r="5066" spans="1:9" x14ac:dyDescent="0.25">
      <c r="A5066" t="s">
        <v>7113</v>
      </c>
      <c r="B5066" t="s">
        <v>11</v>
      </c>
      <c r="C5066" t="str" cm="1">
        <f t="array" ref="C5066">_xlfn.TEXTSPLIT(_xlfn.TEXTJOIN("",FALSE,B5066,"*"),{" ","-"})</f>
        <v>Blastoise*</v>
      </c>
      <c r="I5066">
        <f t="shared" si="79"/>
        <v>9</v>
      </c>
    </row>
    <row r="5067" spans="1:9" x14ac:dyDescent="0.25">
      <c r="A5067" t="s">
        <v>7114</v>
      </c>
      <c r="B5067" t="s">
        <v>2631</v>
      </c>
      <c r="C5067" t="str" cm="1">
        <f t="array" ref="C5067">_xlfn.TEXTSPLIT(_xlfn.TEXTJOIN("",FALSE,B5067,"*"),{" ","-"})</f>
        <v>Crobat*</v>
      </c>
      <c r="I5067">
        <f t="shared" si="79"/>
        <v>169</v>
      </c>
    </row>
    <row r="5068" spans="1:9" x14ac:dyDescent="0.25">
      <c r="A5068" t="s">
        <v>7115</v>
      </c>
      <c r="B5068" t="s">
        <v>300</v>
      </c>
      <c r="C5068" t="str" cm="1">
        <f t="array" ref="C5068">_xlfn.TEXTSPLIT(_xlfn.TEXTJOIN("",FALSE,B5068,"*"),{" ","-"})</f>
        <v>Fearow*</v>
      </c>
      <c r="I5068">
        <f t="shared" si="79"/>
        <v>22</v>
      </c>
    </row>
    <row r="5069" spans="1:9" x14ac:dyDescent="0.25">
      <c r="A5069" t="s">
        <v>7116</v>
      </c>
      <c r="B5069" t="s">
        <v>2196</v>
      </c>
      <c r="C5069" t="str" cm="1">
        <f t="array" ref="C5069">_xlfn.TEXTSPLIT(_xlfn.TEXTJOIN("",FALSE,B5069,"*"),{" ","-"})</f>
        <v>Floatzel*</v>
      </c>
      <c r="I5069">
        <f t="shared" si="79"/>
        <v>419</v>
      </c>
    </row>
    <row r="5070" spans="1:9" x14ac:dyDescent="0.25">
      <c r="A5070" t="s">
        <v>7117</v>
      </c>
      <c r="B5070" t="s">
        <v>2841</v>
      </c>
      <c r="C5070" t="str" cm="1">
        <f t="array" ref="C5070">_xlfn.TEXTSPLIT(_xlfn.TEXTJOIN("",FALSE,B5070,"*"),{" ","-"})</f>
        <v>Kingdra*</v>
      </c>
      <c r="I5070">
        <f t="shared" si="79"/>
        <v>230</v>
      </c>
    </row>
    <row r="5071" spans="1:9" x14ac:dyDescent="0.25">
      <c r="A5071" t="s">
        <v>7118</v>
      </c>
      <c r="B5071" t="s">
        <v>2772</v>
      </c>
      <c r="C5071" t="str" cm="1">
        <f t="array" ref="C5071">_xlfn.TEXTSPLIT(_xlfn.TEXTJOIN("",FALSE,B5071,"*"),{" ","-"})</f>
        <v>Lanturn*</v>
      </c>
      <c r="I5071">
        <f t="shared" si="79"/>
        <v>171</v>
      </c>
    </row>
    <row r="5072" spans="1:9" x14ac:dyDescent="0.25">
      <c r="A5072" t="s">
        <v>7119</v>
      </c>
      <c r="B5072" t="s">
        <v>1512</v>
      </c>
      <c r="C5072" t="str" cm="1">
        <f t="array" ref="C5072">_xlfn.TEXTSPLIT(_xlfn.TEXTJOIN("",FALSE,B5072,"*"),{" ","-"})</f>
        <v>Lucario*</v>
      </c>
      <c r="I5072">
        <f t="shared" si="79"/>
        <v>448</v>
      </c>
    </row>
    <row r="5073" spans="1:9" x14ac:dyDescent="0.25">
      <c r="A5073" t="s">
        <v>7120</v>
      </c>
      <c r="B5073" t="s">
        <v>53</v>
      </c>
      <c r="C5073" t="str" cm="1">
        <f t="array" ref="C5073">_xlfn.TEXTSPLIT(_xlfn.TEXTJOIN("",FALSE,B5073,"*"),{" ","-"})</f>
        <v>Ninetales*</v>
      </c>
      <c r="I5073">
        <f t="shared" si="79"/>
        <v>38</v>
      </c>
    </row>
    <row r="5074" spans="1:9" x14ac:dyDescent="0.25">
      <c r="A5074" t="s">
        <v>7121</v>
      </c>
      <c r="B5074" t="s">
        <v>57</v>
      </c>
      <c r="C5074" t="str" cm="1">
        <f t="array" ref="C5074">_xlfn.TEXTSPLIT(_xlfn.TEXTJOIN("",FALSE,B5074,"*"),{" ","-"})</f>
        <v>Poliwrath*</v>
      </c>
      <c r="I5074">
        <f t="shared" si="79"/>
        <v>62</v>
      </c>
    </row>
    <row r="5075" spans="1:9" x14ac:dyDescent="0.25">
      <c r="A5075" t="s">
        <v>7122</v>
      </c>
      <c r="B5075" t="s">
        <v>325</v>
      </c>
      <c r="C5075" t="str" cm="1">
        <f t="array" ref="C5075">_xlfn.TEXTSPLIT(_xlfn.TEXTJOIN("",FALSE,B5075,"*"),{" ","-"})</f>
        <v>Primeape*</v>
      </c>
      <c r="I5075">
        <f t="shared" si="79"/>
        <v>57</v>
      </c>
    </row>
    <row r="5076" spans="1:9" x14ac:dyDescent="0.25">
      <c r="A5076" t="s">
        <v>7123</v>
      </c>
      <c r="B5076" t="s">
        <v>2156</v>
      </c>
      <c r="C5076" t="str" cm="1">
        <f t="array" ref="C5076">_xlfn.TEXTSPLIT(_xlfn.TEXTJOIN("",FALSE,B5076,"*"),{" ","-"})</f>
        <v>Roserade*</v>
      </c>
      <c r="I5076">
        <f t="shared" si="79"/>
        <v>407</v>
      </c>
    </row>
    <row r="5077" spans="1:9" x14ac:dyDescent="0.25">
      <c r="A5077" t="s">
        <v>7124</v>
      </c>
      <c r="B5077" t="s">
        <v>2832</v>
      </c>
      <c r="C5077" t="str" cm="1">
        <f t="array" ref="C5077">_xlfn.TEXTSPLIT(_xlfn.TEXTJOIN("",FALSE,B5077,"*"),{" ","-"})</f>
        <v>Steelix*</v>
      </c>
      <c r="I5077">
        <f t="shared" si="79"/>
        <v>208</v>
      </c>
    </row>
    <row r="5078" spans="1:9" x14ac:dyDescent="0.25">
      <c r="A5078" t="s">
        <v>7125</v>
      </c>
      <c r="B5078" t="s">
        <v>2018</v>
      </c>
      <c r="C5078" t="str" cm="1">
        <f t="array" ref="C5078">_xlfn.TEXTSPLIT(_xlfn.TEXTJOIN("",FALSE,B5078,"*"),{" ","-"})</f>
        <v>Torkoal*</v>
      </c>
      <c r="I5078">
        <f t="shared" si="79"/>
        <v>324</v>
      </c>
    </row>
    <row r="5079" spans="1:9" x14ac:dyDescent="0.25">
      <c r="A5079" t="s">
        <v>7126</v>
      </c>
      <c r="B5079" t="s">
        <v>3420</v>
      </c>
      <c r="C5079" t="str" cm="1">
        <f t="array" ref="C5079">_xlfn.TEXTSPLIT(_xlfn.TEXTJOIN("",FALSE,B5079,"*"),{" ","-"})</f>
        <v>Tyranitar*</v>
      </c>
      <c r="I5079">
        <f t="shared" si="79"/>
        <v>248</v>
      </c>
    </row>
    <row r="5080" spans="1:9" x14ac:dyDescent="0.25">
      <c r="A5080" t="s">
        <v>7127</v>
      </c>
      <c r="B5080" t="s">
        <v>1334</v>
      </c>
      <c r="C5080" t="str" cm="1">
        <f t="array" ref="C5080">_xlfn.TEXTSPLIT(_xlfn.TEXTJOIN("",FALSE,B5080,"*"),{" ","-"})</f>
        <v>Ursaring*</v>
      </c>
      <c r="I5080">
        <f t="shared" si="79"/>
        <v>217</v>
      </c>
    </row>
    <row r="5081" spans="1:9" x14ac:dyDescent="0.25">
      <c r="A5081" t="s">
        <v>7128</v>
      </c>
      <c r="B5081" t="s">
        <v>2550</v>
      </c>
      <c r="C5081" t="str" cm="1">
        <f t="array" ref="C5081">_xlfn.TEXTSPLIT(_xlfn.TEXTJOIN("",FALSE,B5081,"*"),{" ","-"})</f>
        <v>Cherrim*</v>
      </c>
      <c r="I5081">
        <f t="shared" si="79"/>
        <v>421</v>
      </c>
    </row>
    <row r="5082" spans="1:9" x14ac:dyDescent="0.25">
      <c r="A5082" t="s">
        <v>7129</v>
      </c>
      <c r="B5082" t="s">
        <v>2495</v>
      </c>
      <c r="C5082" t="str" cm="1">
        <f t="array" ref="C5082">_xlfn.TEXTSPLIT(_xlfn.TEXTJOIN("",FALSE,B5082,"*"),{" ","-"})</f>
        <v>Dunsparce*</v>
      </c>
      <c r="I5082">
        <f t="shared" si="79"/>
        <v>206</v>
      </c>
    </row>
    <row r="5083" spans="1:9" x14ac:dyDescent="0.25">
      <c r="A5083" t="s">
        <v>7130</v>
      </c>
      <c r="B5083" t="s">
        <v>440</v>
      </c>
      <c r="C5083" t="str" cm="1">
        <f t="array" ref="C5083">_xlfn.TEXTSPLIT(_xlfn.TEXTJOIN("",FALSE,B5083,"*"),{" ","-"})</f>
        <v>Golbat*</v>
      </c>
      <c r="I5083">
        <f t="shared" si="79"/>
        <v>42</v>
      </c>
    </row>
    <row r="5084" spans="1:9" x14ac:dyDescent="0.25">
      <c r="A5084" t="s">
        <v>7131</v>
      </c>
      <c r="B5084" t="s">
        <v>2537</v>
      </c>
      <c r="C5084" t="str" cm="1">
        <f t="array" ref="C5084">_xlfn.TEXTSPLIT(_xlfn.TEXTJOIN("",FALSE,B5084,"*"),{" ","-"})</f>
        <v>Grotle*</v>
      </c>
      <c r="I5084">
        <f t="shared" si="79"/>
        <v>388</v>
      </c>
    </row>
    <row r="5085" spans="1:9" x14ac:dyDescent="0.25">
      <c r="A5085" t="s">
        <v>7132</v>
      </c>
      <c r="B5085" t="s">
        <v>74</v>
      </c>
      <c r="C5085" t="str" cm="1">
        <f t="array" ref="C5085">_xlfn.TEXTSPLIT(_xlfn.TEXTJOIN("",FALSE,B5085,"*"),{" ","-"})</f>
        <v>Kakuna*</v>
      </c>
      <c r="I5085">
        <f t="shared" si="79"/>
        <v>14</v>
      </c>
    </row>
    <row r="5086" spans="1:9" x14ac:dyDescent="0.25">
      <c r="A5086" t="s">
        <v>7133</v>
      </c>
      <c r="B5086" t="s">
        <v>2794</v>
      </c>
      <c r="C5086" t="str" cm="1">
        <f t="array" ref="C5086">_xlfn.TEXTSPLIT(_xlfn.TEXTJOIN("",FALSE,B5086,"*"),{" ","-"})</f>
        <v>Metang*</v>
      </c>
      <c r="I5086">
        <f t="shared" si="79"/>
        <v>375</v>
      </c>
    </row>
    <row r="5087" spans="1:9" x14ac:dyDescent="0.25">
      <c r="A5087" t="s">
        <v>7134</v>
      </c>
      <c r="B5087" t="s">
        <v>1440</v>
      </c>
      <c r="C5087" t="str" cm="1">
        <f t="array" ref="C5087">_xlfn.TEXTSPLIT(_xlfn.TEXTJOIN("",FALSE,B5087,"*"),{" ","-"})</f>
        <v>Minun*</v>
      </c>
      <c r="I5087">
        <f t="shared" si="79"/>
        <v>312</v>
      </c>
    </row>
    <row r="5088" spans="1:9" x14ac:dyDescent="0.25">
      <c r="A5088" t="s">
        <v>7135</v>
      </c>
      <c r="B5088" t="s">
        <v>2364</v>
      </c>
      <c r="C5088" t="str" cm="1">
        <f t="array" ref="C5088">_xlfn.TEXTSPLIT(_xlfn.TEXTJOIN("",FALSE,B5088,"*"),{" ","-"})</f>
        <v>Numel*</v>
      </c>
      <c r="I5088">
        <f t="shared" si="79"/>
        <v>322</v>
      </c>
    </row>
    <row r="5089" spans="1:9" x14ac:dyDescent="0.25">
      <c r="A5089" t="s">
        <v>7136</v>
      </c>
      <c r="B5089" t="s">
        <v>1437</v>
      </c>
      <c r="C5089" t="str" cm="1">
        <f t="array" ref="C5089">_xlfn.TEXTSPLIT(_xlfn.TEXTJOIN("",FALSE,B5089,"*"),{" ","-"})</f>
        <v>Plusle*</v>
      </c>
      <c r="I5089">
        <f t="shared" si="79"/>
        <v>311</v>
      </c>
    </row>
    <row r="5090" spans="1:9" x14ac:dyDescent="0.25">
      <c r="A5090" t="s">
        <v>7137</v>
      </c>
      <c r="B5090" t="s">
        <v>59</v>
      </c>
      <c r="C5090" t="str" cm="1">
        <f t="array" ref="C5090">_xlfn.TEXTSPLIT(_xlfn.TEXTJOIN("",FALSE,B5090,"*"),{" ","-"})</f>
        <v>Poliwhirl*</v>
      </c>
      <c r="I5090">
        <f t="shared" si="79"/>
        <v>61</v>
      </c>
    </row>
    <row r="5091" spans="1:9" x14ac:dyDescent="0.25">
      <c r="A5091" t="s">
        <v>7138</v>
      </c>
      <c r="B5091" t="s">
        <v>3422</v>
      </c>
      <c r="C5091" t="str" cm="1">
        <f t="array" ref="C5091">_xlfn.TEXTSPLIT(_xlfn.TEXTJOIN("",FALSE,B5091,"*"),{" ","-"})</f>
        <v>Pupitar*</v>
      </c>
      <c r="I5091">
        <f t="shared" si="79"/>
        <v>247</v>
      </c>
    </row>
    <row r="5092" spans="1:9" x14ac:dyDescent="0.25">
      <c r="A5092" t="s">
        <v>7139</v>
      </c>
      <c r="B5092" t="s">
        <v>3422</v>
      </c>
      <c r="C5092" t="str" cm="1">
        <f t="array" ref="C5092">_xlfn.TEXTSPLIT(_xlfn.TEXTJOIN("",FALSE,B5092,"*"),{" ","-"})</f>
        <v>Pupitar*</v>
      </c>
      <c r="I5092">
        <f t="shared" si="79"/>
        <v>247</v>
      </c>
    </row>
    <row r="5093" spans="1:9" x14ac:dyDescent="0.25">
      <c r="A5093" t="s">
        <v>7140</v>
      </c>
      <c r="B5093" t="s">
        <v>468</v>
      </c>
      <c r="C5093" t="str" cm="1">
        <f t="array" ref="C5093">_xlfn.TEXTSPLIT(_xlfn.TEXTJOIN("",FALSE,B5093,"*"),{" ","-"})</f>
        <v>Seadra*</v>
      </c>
      <c r="I5093">
        <f t="shared" si="79"/>
        <v>117</v>
      </c>
    </row>
    <row r="5094" spans="1:9" x14ac:dyDescent="0.25">
      <c r="A5094" t="s">
        <v>7141</v>
      </c>
      <c r="B5094" t="s">
        <v>340</v>
      </c>
      <c r="C5094" t="str" cm="1">
        <f t="array" ref="C5094">_xlfn.TEXTSPLIT(_xlfn.TEXTJOIN("",FALSE,B5094,"*"),{" ","-"})</f>
        <v>Tauros*</v>
      </c>
      <c r="I5094">
        <f t="shared" si="79"/>
        <v>128</v>
      </c>
    </row>
    <row r="5095" spans="1:9" x14ac:dyDescent="0.25">
      <c r="A5095" t="s">
        <v>7142</v>
      </c>
      <c r="B5095" t="s">
        <v>14</v>
      </c>
      <c r="C5095" t="str" cm="1">
        <f t="array" ref="C5095">_xlfn.TEXTSPLIT(_xlfn.TEXTJOIN("",FALSE,B5095,"*"),{" ","-"})</f>
        <v>Wartortle*</v>
      </c>
      <c r="I5095">
        <f t="shared" si="79"/>
        <v>8</v>
      </c>
    </row>
    <row r="5096" spans="1:9" x14ac:dyDescent="0.25">
      <c r="A5096" t="s">
        <v>7143</v>
      </c>
      <c r="B5096" t="s">
        <v>2300</v>
      </c>
      <c r="C5096" t="str" cm="1">
        <f t="array" ref="C5096">_xlfn.TEXTSPLIT(_xlfn.TEXTJOIN("",FALSE,B5096,"*"),{" ","-"})</f>
        <v>Aipom*</v>
      </c>
      <c r="I5096">
        <f t="shared" si="79"/>
        <v>190</v>
      </c>
    </row>
    <row r="5097" spans="1:9" x14ac:dyDescent="0.25">
      <c r="A5097" t="s">
        <v>7144</v>
      </c>
      <c r="B5097" t="s">
        <v>2791</v>
      </c>
      <c r="C5097" t="str" cm="1">
        <f t="array" ref="C5097">_xlfn.TEXTSPLIT(_xlfn.TEXTJOIN("",FALSE,B5097,"*"),{" ","-"})</f>
        <v>Beldum*</v>
      </c>
      <c r="I5097">
        <f t="shared" si="79"/>
        <v>374</v>
      </c>
    </row>
    <row r="5098" spans="1:9" x14ac:dyDescent="0.25">
      <c r="A5098" t="s">
        <v>7145</v>
      </c>
      <c r="B5098" t="s">
        <v>2193</v>
      </c>
      <c r="C5098" t="str" cm="1">
        <f t="array" ref="C5098">_xlfn.TEXTSPLIT(_xlfn.TEXTJOIN("",FALSE,B5098,"*"),{" ","-"})</f>
        <v>Buizel*</v>
      </c>
      <c r="I5098">
        <f t="shared" si="79"/>
        <v>418</v>
      </c>
    </row>
    <row r="5099" spans="1:9" x14ac:dyDescent="0.25">
      <c r="A5099" t="s">
        <v>7146</v>
      </c>
      <c r="B5099" t="s">
        <v>1362</v>
      </c>
      <c r="C5099" t="str" cm="1">
        <f t="array" ref="C5099">_xlfn.TEXTSPLIT(_xlfn.TEXTJOIN("",FALSE,B5099,"*"),{" ","-"})</f>
        <v>Carnivine*</v>
      </c>
      <c r="I5099">
        <f t="shared" si="79"/>
        <v>455</v>
      </c>
    </row>
    <row r="5100" spans="1:9" x14ac:dyDescent="0.25">
      <c r="A5100" t="s">
        <v>7147</v>
      </c>
      <c r="B5100" t="s">
        <v>1359</v>
      </c>
      <c r="C5100" t="str" cm="1">
        <f t="array" ref="C5100">_xlfn.TEXTSPLIT(_xlfn.TEXTJOIN("",FALSE,B5100,"*"),{" ","-"})</f>
        <v>Cherubi*</v>
      </c>
      <c r="I5100">
        <f t="shared" si="79"/>
        <v>420</v>
      </c>
    </row>
    <row r="5101" spans="1:9" x14ac:dyDescent="0.25">
      <c r="A5101" t="s">
        <v>7148</v>
      </c>
      <c r="B5101" t="s">
        <v>2409</v>
      </c>
      <c r="C5101" t="str" cm="1">
        <f t="array" ref="C5101">_xlfn.TEXTSPLIT(_xlfn.TEXTJOIN("",FALSE,B5101,"*"),{" ","-"})</f>
        <v>Chinchou*</v>
      </c>
      <c r="I5101">
        <f t="shared" si="79"/>
        <v>170</v>
      </c>
    </row>
    <row r="5102" spans="1:9" x14ac:dyDescent="0.25">
      <c r="A5102" t="s">
        <v>7149</v>
      </c>
      <c r="B5102" t="s">
        <v>470</v>
      </c>
      <c r="C5102" t="str" cm="1">
        <f t="array" ref="C5102">_xlfn.TEXTSPLIT(_xlfn.TEXTJOIN("",FALSE,B5102,"*"),{" ","-"})</f>
        <v>Horsea*</v>
      </c>
      <c r="I5102">
        <f t="shared" si="79"/>
        <v>116</v>
      </c>
    </row>
    <row r="5103" spans="1:9" x14ac:dyDescent="0.25">
      <c r="A5103" t="s">
        <v>7150</v>
      </c>
      <c r="B5103" t="s">
        <v>3493</v>
      </c>
      <c r="C5103" t="str" cm="1">
        <f t="array" ref="C5103">_xlfn.TEXTSPLIT(_xlfn.TEXTJOIN("",FALSE,B5103,"*"),{" ","-"})</f>
        <v>Larvitar*</v>
      </c>
      <c r="I5103">
        <f t="shared" si="79"/>
        <v>246</v>
      </c>
    </row>
    <row r="5104" spans="1:9" x14ac:dyDescent="0.25">
      <c r="A5104" t="s">
        <v>7151</v>
      </c>
      <c r="B5104" t="s">
        <v>3493</v>
      </c>
      <c r="C5104" t="str" cm="1">
        <f t="array" ref="C5104">_xlfn.TEXTSPLIT(_xlfn.TEXTJOIN("",FALSE,B5104,"*"),{" ","-"})</f>
        <v>Larvitar*</v>
      </c>
      <c r="I5104">
        <f t="shared" si="79"/>
        <v>246</v>
      </c>
    </row>
    <row r="5105" spans="1:9" x14ac:dyDescent="0.25">
      <c r="A5105" t="s">
        <v>7152</v>
      </c>
      <c r="B5105" t="s">
        <v>134</v>
      </c>
      <c r="C5105" t="str" cm="1">
        <f t="array" ref="C5105">_xlfn.TEXTSPLIT(_xlfn.TEXTJOIN("",FALSE,B5105,"*"),{" ","-"})</f>
        <v>Magmar*</v>
      </c>
      <c r="I5105">
        <f t="shared" si="79"/>
        <v>126</v>
      </c>
    </row>
    <row r="5106" spans="1:9" x14ac:dyDescent="0.25">
      <c r="A5106" t="s">
        <v>7153</v>
      </c>
      <c r="B5106" t="s">
        <v>327</v>
      </c>
      <c r="C5106" t="str" cm="1">
        <f t="array" ref="C5106">_xlfn.TEXTSPLIT(_xlfn.TEXTJOIN("",FALSE,B5106,"*"),{" ","-"})</f>
        <v>Mankey*</v>
      </c>
      <c r="I5106">
        <f t="shared" si="79"/>
        <v>56</v>
      </c>
    </row>
    <row r="5107" spans="1:9" x14ac:dyDescent="0.25">
      <c r="A5107" t="s">
        <v>7154</v>
      </c>
      <c r="B5107" t="s">
        <v>870</v>
      </c>
      <c r="C5107" t="str" cm="1">
        <f t="array" ref="C5107">_xlfn.TEXTSPLIT(_xlfn.TEXTJOIN("",FALSE,B5107,"*"),{" ","-"})</f>
        <v>Misdreavus*</v>
      </c>
      <c r="I5107">
        <f t="shared" si="79"/>
        <v>200</v>
      </c>
    </row>
    <row r="5108" spans="1:9" x14ac:dyDescent="0.25">
      <c r="A5108" t="s">
        <v>7155</v>
      </c>
      <c r="B5108" t="s">
        <v>1455</v>
      </c>
      <c r="C5108" t="str" cm="1">
        <f t="array" ref="C5108">_xlfn.TEXTSPLIT(_xlfn.TEXTJOIN("",FALSE,B5108,"*"),{" ","-"})</f>
        <v>Natu*</v>
      </c>
      <c r="I5108">
        <f t="shared" si="79"/>
        <v>177</v>
      </c>
    </row>
    <row r="5109" spans="1:9" x14ac:dyDescent="0.25">
      <c r="A5109" t="s">
        <v>7156</v>
      </c>
      <c r="B5109" t="s">
        <v>186</v>
      </c>
      <c r="C5109" t="str" cm="1">
        <f t="array" ref="C5109">_xlfn.TEXTSPLIT(_xlfn.TEXTJOIN("",FALSE,B5109,"*"),{" ","-"})</f>
        <v>Onix*</v>
      </c>
      <c r="I5109">
        <f t="shared" si="79"/>
        <v>95</v>
      </c>
    </row>
    <row r="5110" spans="1:9" x14ac:dyDescent="0.25">
      <c r="A5110" t="s">
        <v>7157</v>
      </c>
      <c r="B5110" t="s">
        <v>186</v>
      </c>
      <c r="C5110" t="str" cm="1">
        <f t="array" ref="C5110">_xlfn.TEXTSPLIT(_xlfn.TEXTJOIN("",FALSE,B5110,"*"),{" ","-"})</f>
        <v>Onix*</v>
      </c>
      <c r="I5110">
        <f t="shared" si="79"/>
        <v>95</v>
      </c>
    </row>
    <row r="5111" spans="1:9" x14ac:dyDescent="0.25">
      <c r="A5111" t="s">
        <v>7158</v>
      </c>
      <c r="B5111" t="s">
        <v>141</v>
      </c>
      <c r="C5111" t="str" cm="1">
        <f t="array" ref="C5111">_xlfn.TEXTSPLIT(_xlfn.TEXTJOIN("",FALSE,B5111,"*"),{" ","-"})</f>
        <v>Poliwag*</v>
      </c>
      <c r="I5111">
        <f t="shared" si="79"/>
        <v>60</v>
      </c>
    </row>
    <row r="5112" spans="1:9" x14ac:dyDescent="0.25">
      <c r="A5112" t="s">
        <v>7159</v>
      </c>
      <c r="B5112" t="s">
        <v>1187</v>
      </c>
      <c r="C5112" t="str" cm="1">
        <f t="array" ref="C5112">_xlfn.TEXTSPLIT(_xlfn.TEXTJOIN("",FALSE,B5112,"*"),{" ","-"})</f>
        <v>Remoraid*</v>
      </c>
      <c r="I5112">
        <f t="shared" si="79"/>
        <v>223</v>
      </c>
    </row>
    <row r="5113" spans="1:9" x14ac:dyDescent="0.25">
      <c r="A5113" t="s">
        <v>7160</v>
      </c>
      <c r="B5113" t="s">
        <v>1509</v>
      </c>
      <c r="C5113" t="str" cm="1">
        <f t="array" ref="C5113">_xlfn.TEXTSPLIT(_xlfn.TEXTJOIN("",FALSE,B5113,"*"),{" ","-"})</f>
        <v>Riolu*</v>
      </c>
      <c r="I5113">
        <f t="shared" si="79"/>
        <v>447</v>
      </c>
    </row>
    <row r="5114" spans="1:9" x14ac:dyDescent="0.25">
      <c r="A5114" t="s">
        <v>7161</v>
      </c>
      <c r="B5114" t="s">
        <v>2152</v>
      </c>
      <c r="C5114" t="str" cm="1">
        <f t="array" ref="C5114">_xlfn.TEXTSPLIT(_xlfn.TEXTJOIN("",FALSE,B5114,"*"),{" ","-"})</f>
        <v>Roselia*</v>
      </c>
      <c r="I5114">
        <f t="shared" si="79"/>
        <v>315</v>
      </c>
    </row>
    <row r="5115" spans="1:9" x14ac:dyDescent="0.25">
      <c r="A5115" t="s">
        <v>7162</v>
      </c>
      <c r="B5115" t="s">
        <v>302</v>
      </c>
      <c r="C5115" t="str" cm="1">
        <f t="array" ref="C5115">_xlfn.TEXTSPLIT(_xlfn.TEXTJOIN("",FALSE,B5115,"*"),{" ","-"})</f>
        <v>Spearow*</v>
      </c>
      <c r="I5115">
        <f t="shared" si="79"/>
        <v>21</v>
      </c>
    </row>
    <row r="5116" spans="1:9" x14ac:dyDescent="0.25">
      <c r="A5116" t="s">
        <v>7163</v>
      </c>
      <c r="B5116" t="s">
        <v>153</v>
      </c>
      <c r="C5116" t="str" cm="1">
        <f t="array" ref="C5116">_xlfn.TEXTSPLIT(_xlfn.TEXTJOIN("",FALSE,B5116,"*"),{" ","-"})</f>
        <v>Squirtle*</v>
      </c>
      <c r="I5116">
        <f t="shared" si="79"/>
        <v>7</v>
      </c>
    </row>
    <row r="5117" spans="1:9" x14ac:dyDescent="0.25">
      <c r="A5117" t="s">
        <v>7164</v>
      </c>
      <c r="B5117" t="s">
        <v>3717</v>
      </c>
      <c r="C5117" t="str" cm="1">
        <f t="array" ref="C5117">_xlfn.TEXTSPLIT(_xlfn.TEXTJOIN("",FALSE,B5117,"*"),{" ","-"})</f>
        <v>Stantler*</v>
      </c>
      <c r="I5117">
        <f t="shared" si="79"/>
        <v>234</v>
      </c>
    </row>
    <row r="5118" spans="1:9" x14ac:dyDescent="0.25">
      <c r="A5118" t="s">
        <v>7165</v>
      </c>
      <c r="B5118" t="s">
        <v>1331</v>
      </c>
      <c r="C5118" t="str" cm="1">
        <f t="array" ref="C5118">_xlfn.TEXTSPLIT(_xlfn.TEXTJOIN("",FALSE,B5118,"*"),{" ","-"})</f>
        <v>Teddiursa*</v>
      </c>
      <c r="I5118">
        <f t="shared" si="79"/>
        <v>216</v>
      </c>
    </row>
    <row r="5119" spans="1:9" x14ac:dyDescent="0.25">
      <c r="A5119" t="s">
        <v>7166</v>
      </c>
      <c r="B5119" t="s">
        <v>1157</v>
      </c>
      <c r="C5119" t="str" cm="1">
        <f t="array" ref="C5119">_xlfn.TEXTSPLIT(_xlfn.TEXTJOIN("",FALSE,B5119,"*"),{" ","-"})</f>
        <v>Tropius*</v>
      </c>
      <c r="I5119">
        <f t="shared" si="79"/>
        <v>357</v>
      </c>
    </row>
    <row r="5120" spans="1:9" x14ac:dyDescent="0.25">
      <c r="A5120" t="s">
        <v>7167</v>
      </c>
      <c r="B5120" t="s">
        <v>2534</v>
      </c>
      <c r="C5120" t="str" cm="1">
        <f t="array" ref="C5120">_xlfn.TEXTSPLIT(_xlfn.TEXTJOIN("",FALSE,B5120,"*"),{" ","-"})</f>
        <v>Turtwig*</v>
      </c>
      <c r="I5120">
        <f t="shared" si="79"/>
        <v>387</v>
      </c>
    </row>
    <row r="5121" spans="1:9" x14ac:dyDescent="0.25">
      <c r="A5121" t="s">
        <v>7168</v>
      </c>
      <c r="B5121" t="s">
        <v>55</v>
      </c>
      <c r="C5121" t="str" cm="1">
        <f t="array" ref="C5121">_xlfn.TEXTSPLIT(_xlfn.TEXTJOIN("",FALSE,B5121,"*"),{" ","-"})</f>
        <v>Vulpix*</v>
      </c>
      <c r="I5121">
        <f t="shared" si="79"/>
        <v>37</v>
      </c>
    </row>
    <row r="5122" spans="1:9" x14ac:dyDescent="0.25">
      <c r="A5122" t="s">
        <v>7169</v>
      </c>
      <c r="B5122" t="s">
        <v>127</v>
      </c>
      <c r="C5122" t="str" cm="1">
        <f t="array" ref="C5122">_xlfn.TEXTSPLIT(_xlfn.TEXTJOIN("",FALSE,B5122,"*"),{" ","-"})</f>
        <v>Weedle*</v>
      </c>
      <c r="I5122">
        <f t="shared" si="79"/>
        <v>13</v>
      </c>
    </row>
    <row r="5123" spans="1:9" x14ac:dyDescent="0.25">
      <c r="A5123" t="s">
        <v>7170</v>
      </c>
      <c r="B5123" t="s">
        <v>442</v>
      </c>
      <c r="C5123" t="str" cm="1">
        <f t="array" ref="C5123">_xlfn.TEXTSPLIT(_xlfn.TEXTJOIN("",FALSE,B5123,"*"),{" ","-"})</f>
        <v>Zubat*</v>
      </c>
      <c r="I5123">
        <f t="shared" ref="I5123:I5186" si="80">_xlfn.XLOOKUP(B5123,X$2:X$1093,V$2:V$1093, _xlfn.XLOOKUP(C5123,X$2:X$1093,V$2:V$1093, _xlfn.XLOOKUP(D5123,X$2:X$1093,V$2:V$1093, _xlfn.XLOOKUP(E5123,X$2:X$1093,V$2:V$1093, _xlfn.XLOOKUP(F5123,X$2:X$1093,V$2:V$1093, _xlfn.XLOOKUP(G5123,X$2:X$1093,V$2:V$1093, _xlfn.XLOOKUP(H5123,X$2:X$1093,V$2:V$1093, IF(ISNUMBER(SEARCH("sv", A5123)),"",""),2),2),2),2),2),2),2)</f>
        <v>41</v>
      </c>
    </row>
    <row r="5124" spans="1:9" x14ac:dyDescent="0.25">
      <c r="A5124" t="s">
        <v>7171</v>
      </c>
      <c r="B5124" t="s">
        <v>2631</v>
      </c>
      <c r="C5124" t="str" cm="1">
        <f t="array" ref="C5124">_xlfn.TEXTSPLIT(_xlfn.TEXTJOIN("",FALSE,B5124,"*"),{" ","-"})</f>
        <v>Crobat*</v>
      </c>
      <c r="I5124">
        <f t="shared" si="80"/>
        <v>169</v>
      </c>
    </row>
    <row r="5125" spans="1:9" x14ac:dyDescent="0.25">
      <c r="A5125" t="s">
        <v>7172</v>
      </c>
      <c r="B5125" t="s">
        <v>2841</v>
      </c>
      <c r="C5125" t="str" cm="1">
        <f t="array" ref="C5125">_xlfn.TEXTSPLIT(_xlfn.TEXTJOIN("",FALSE,B5125,"*"),{" ","-"})</f>
        <v>Kingdra*</v>
      </c>
      <c r="I5125">
        <f t="shared" si="80"/>
        <v>230</v>
      </c>
    </row>
    <row r="5126" spans="1:9" x14ac:dyDescent="0.25">
      <c r="A5126" t="s">
        <v>7173</v>
      </c>
      <c r="B5126" t="s">
        <v>2772</v>
      </c>
      <c r="C5126" t="str" cm="1">
        <f t="array" ref="C5126">_xlfn.TEXTSPLIT(_xlfn.TEXTJOIN("",FALSE,B5126,"*"),{" ","-"})</f>
        <v>Lanturn*</v>
      </c>
      <c r="I5126">
        <f t="shared" si="80"/>
        <v>171</v>
      </c>
    </row>
    <row r="5127" spans="1:9" x14ac:dyDescent="0.25">
      <c r="A5127" t="s">
        <v>7174</v>
      </c>
      <c r="B5127" t="s">
        <v>2832</v>
      </c>
      <c r="C5127" t="str" cm="1">
        <f t="array" ref="C5127">_xlfn.TEXTSPLIT(_xlfn.TEXTJOIN("",FALSE,B5127,"*"),{" ","-"})</f>
        <v>Steelix*</v>
      </c>
      <c r="I5127">
        <f t="shared" si="80"/>
        <v>208</v>
      </c>
    </row>
    <row r="5128" spans="1:9" x14ac:dyDescent="0.25">
      <c r="A5128" t="s">
        <v>7175</v>
      </c>
      <c r="B5128" t="s">
        <v>3420</v>
      </c>
      <c r="C5128" t="str" cm="1">
        <f t="array" ref="C5128">_xlfn.TEXTSPLIT(_xlfn.TEXTJOIN("",FALSE,B5128,"*"),{" ","-"})</f>
        <v>Tyranitar*</v>
      </c>
      <c r="I5128">
        <f t="shared" si="80"/>
        <v>248</v>
      </c>
    </row>
    <row r="5129" spans="1:9" x14ac:dyDescent="0.25">
      <c r="A5129" t="s">
        <v>7176</v>
      </c>
      <c r="B5129" t="s">
        <v>1334</v>
      </c>
      <c r="C5129" t="str" cm="1">
        <f t="array" ref="C5129">_xlfn.TEXTSPLIT(_xlfn.TEXTJOIN("",FALSE,B5129,"*"),{" ","-"})</f>
        <v>Ursaring*</v>
      </c>
      <c r="I5129">
        <f t="shared" si="80"/>
        <v>217</v>
      </c>
    </row>
    <row r="5130" spans="1:9" x14ac:dyDescent="0.25">
      <c r="A5130" t="s">
        <v>7177</v>
      </c>
      <c r="B5130" t="s">
        <v>7178</v>
      </c>
      <c r="C5130" t="str" cm="1">
        <f t="array" ref="C5130:F5130">_xlfn.TEXTSPLIT(_xlfn.TEXTJOIN("",FALSE,B5130,"*"),{" ","-"})</f>
        <v>Entei</v>
      </c>
      <c r="D5130" t="str">
        <v>&amp;</v>
      </c>
      <c r="E5130" t="str">
        <v>Raikou</v>
      </c>
      <c r="F5130" t="str">
        <v>LEGEND*</v>
      </c>
      <c r="I5130">
        <f t="shared" si="80"/>
        <v>244</v>
      </c>
    </row>
    <row r="5131" spans="1:9" x14ac:dyDescent="0.25">
      <c r="A5131" t="s">
        <v>7180</v>
      </c>
      <c r="B5131" t="s">
        <v>7178</v>
      </c>
      <c r="C5131" t="str" cm="1">
        <f t="array" ref="C5131:F5131">_xlfn.TEXTSPLIT(_xlfn.TEXTJOIN("",FALSE,B5131,"*"),{" ","-"})</f>
        <v>Entei</v>
      </c>
      <c r="D5131" t="str">
        <v>&amp;</v>
      </c>
      <c r="E5131" t="str">
        <v>Raikou</v>
      </c>
      <c r="F5131" t="str">
        <v>LEGEND*</v>
      </c>
      <c r="I5131">
        <f t="shared" si="80"/>
        <v>244</v>
      </c>
    </row>
    <row r="5132" spans="1:9" x14ac:dyDescent="0.25">
      <c r="A5132" t="s">
        <v>7181</v>
      </c>
      <c r="B5132" t="s">
        <v>7182</v>
      </c>
      <c r="C5132" t="str" cm="1">
        <f t="array" ref="C5132:F5132">_xlfn.TEXTSPLIT(_xlfn.TEXTJOIN("",FALSE,B5132,"*"),{" ","-"})</f>
        <v>Raikou</v>
      </c>
      <c r="D5132" t="str">
        <v>&amp;</v>
      </c>
      <c r="E5132" t="str">
        <v>Suicune</v>
      </c>
      <c r="F5132" t="str">
        <v>LEGEND*</v>
      </c>
      <c r="I5132">
        <f t="shared" si="80"/>
        <v>243</v>
      </c>
    </row>
    <row r="5133" spans="1:9" x14ac:dyDescent="0.25">
      <c r="A5133" t="s">
        <v>7184</v>
      </c>
      <c r="B5133" t="s">
        <v>7182</v>
      </c>
      <c r="C5133" t="str" cm="1">
        <f t="array" ref="C5133:F5133">_xlfn.TEXTSPLIT(_xlfn.TEXTJOIN("",FALSE,B5133,"*"),{" ","-"})</f>
        <v>Raikou</v>
      </c>
      <c r="D5133" t="str">
        <v>&amp;</v>
      </c>
      <c r="E5133" t="str">
        <v>Suicune</v>
      </c>
      <c r="F5133" t="str">
        <v>LEGEND*</v>
      </c>
      <c r="I5133">
        <f t="shared" si="80"/>
        <v>243</v>
      </c>
    </row>
    <row r="5134" spans="1:9" x14ac:dyDescent="0.25">
      <c r="A5134" t="s">
        <v>7185</v>
      </c>
      <c r="B5134" t="s">
        <v>7186</v>
      </c>
      <c r="C5134" t="str" cm="1">
        <f t="array" ref="C5134:F5134">_xlfn.TEXTSPLIT(_xlfn.TEXTJOIN("",FALSE,B5134,"*"),{" ","-"})</f>
        <v>Suicune</v>
      </c>
      <c r="D5134" t="str">
        <v>&amp;</v>
      </c>
      <c r="E5134" t="str">
        <v>Entei</v>
      </c>
      <c r="F5134" t="str">
        <v>LEGEND*</v>
      </c>
      <c r="I5134">
        <f t="shared" si="80"/>
        <v>245</v>
      </c>
    </row>
    <row r="5135" spans="1:9" x14ac:dyDescent="0.25">
      <c r="A5135" t="s">
        <v>7188</v>
      </c>
      <c r="B5135" t="s">
        <v>7186</v>
      </c>
      <c r="C5135" t="str" cm="1">
        <f t="array" ref="C5135:F5135">_xlfn.TEXTSPLIT(_xlfn.TEXTJOIN("",FALSE,B5135,"*"),{" ","-"})</f>
        <v>Suicune</v>
      </c>
      <c r="D5135" t="str">
        <v>&amp;</v>
      </c>
      <c r="E5135" t="str">
        <v>Entei</v>
      </c>
      <c r="F5135" t="str">
        <v>LEGEND*</v>
      </c>
      <c r="I5135">
        <f t="shared" si="80"/>
        <v>245</v>
      </c>
    </row>
    <row r="5136" spans="1:9" x14ac:dyDescent="0.25">
      <c r="A5136" t="s">
        <v>7189</v>
      </c>
      <c r="B5136" t="s">
        <v>2341</v>
      </c>
      <c r="C5136" t="str" cm="1">
        <f t="array" ref="C5136">_xlfn.TEXTSPLIT(_xlfn.TEXTJOIN("",FALSE,B5136,"*"),{" ","-"})</f>
        <v>Bellossom*</v>
      </c>
      <c r="I5136">
        <f t="shared" si="80"/>
        <v>182</v>
      </c>
    </row>
    <row r="5137" spans="1:9" x14ac:dyDescent="0.25">
      <c r="A5137" t="s">
        <v>7190</v>
      </c>
      <c r="B5137" t="s">
        <v>2056</v>
      </c>
      <c r="C5137" t="str" cm="1">
        <f t="array" ref="C5137">_xlfn.TEXTSPLIT(_xlfn.TEXTJOIN("",FALSE,B5137,"*"),{" ","-"})</f>
        <v>Espeon*</v>
      </c>
      <c r="I5137">
        <f t="shared" si="80"/>
        <v>196</v>
      </c>
    </row>
    <row r="5138" spans="1:9" x14ac:dyDescent="0.25">
      <c r="A5138" t="s">
        <v>7191</v>
      </c>
      <c r="B5138" t="s">
        <v>3072</v>
      </c>
      <c r="C5138" t="str" cm="1">
        <f t="array" ref="C5138">_xlfn.TEXTSPLIT(_xlfn.TEXTJOIN("",FALSE,B5138,"*"),{" ","-"})</f>
        <v>Forretress*</v>
      </c>
      <c r="I5138">
        <f t="shared" si="80"/>
        <v>205</v>
      </c>
    </row>
    <row r="5139" spans="1:9" x14ac:dyDescent="0.25">
      <c r="A5139" t="s">
        <v>7192</v>
      </c>
      <c r="B5139" t="s">
        <v>2450</v>
      </c>
      <c r="C5139" t="str" cm="1">
        <f t="array" ref="C5139">_xlfn.TEXTSPLIT(_xlfn.TEXTJOIN("",FALSE,B5139,"*"),{" ","-"})</f>
        <v>Gliscor*</v>
      </c>
      <c r="I5139">
        <f t="shared" si="80"/>
        <v>472</v>
      </c>
    </row>
    <row r="5140" spans="1:9" x14ac:dyDescent="0.25">
      <c r="A5140" t="s">
        <v>7193</v>
      </c>
      <c r="B5140" t="s">
        <v>1277</v>
      </c>
      <c r="C5140" t="str" cm="1">
        <f t="array" ref="C5140">_xlfn.TEXTSPLIT(_xlfn.TEXTJOIN("",FALSE,B5140,"*"),{" ","-"})</f>
        <v>Houndoom*</v>
      </c>
      <c r="I5140">
        <f t="shared" si="80"/>
        <v>229</v>
      </c>
    </row>
    <row r="5141" spans="1:9" x14ac:dyDescent="0.25">
      <c r="A5141" t="s">
        <v>7194</v>
      </c>
      <c r="B5141" t="s">
        <v>3789</v>
      </c>
      <c r="C5141" t="str" cm="1">
        <f t="array" ref="C5141">_xlfn.TEXTSPLIT(_xlfn.TEXTJOIN("",FALSE,B5141,"*"),{" ","-"})</f>
        <v>Magcargo*</v>
      </c>
      <c r="I5141">
        <f t="shared" si="80"/>
        <v>219</v>
      </c>
    </row>
    <row r="5142" spans="1:9" x14ac:dyDescent="0.25">
      <c r="A5142" t="s">
        <v>7195</v>
      </c>
      <c r="B5142" t="s">
        <v>852</v>
      </c>
      <c r="C5142" t="str" cm="1">
        <f t="array" ref="C5142">_xlfn.TEXTSPLIT(_xlfn.TEXTJOIN("",FALSE,B5142,"*"),{" ","-"})</f>
        <v>Scizor*</v>
      </c>
      <c r="I5142">
        <f t="shared" si="80"/>
        <v>212</v>
      </c>
    </row>
    <row r="5143" spans="1:9" x14ac:dyDescent="0.25">
      <c r="A5143" t="s">
        <v>7196</v>
      </c>
      <c r="B5143" t="s">
        <v>849</v>
      </c>
      <c r="C5143" t="str" cm="1">
        <f t="array" ref="C5143">_xlfn.TEXTSPLIT(_xlfn.TEXTJOIN("",FALSE,B5143,"*"),{" ","-"})</f>
        <v>Smeargle*</v>
      </c>
      <c r="I5143">
        <f t="shared" si="80"/>
        <v>235</v>
      </c>
    </row>
    <row r="5144" spans="1:9" x14ac:dyDescent="0.25">
      <c r="A5144" t="s">
        <v>7197</v>
      </c>
      <c r="B5144" t="s">
        <v>2694</v>
      </c>
      <c r="C5144" t="str" cm="1">
        <f t="array" ref="C5144">_xlfn.TEXTSPLIT(_xlfn.TEXTJOIN("",FALSE,B5144,"*"),{" ","-"})</f>
        <v>Togekiss*</v>
      </c>
      <c r="I5144">
        <f t="shared" si="80"/>
        <v>468</v>
      </c>
    </row>
    <row r="5145" spans="1:9" x14ac:dyDescent="0.25">
      <c r="A5145" t="s">
        <v>7198</v>
      </c>
      <c r="B5145" t="s">
        <v>2075</v>
      </c>
      <c r="C5145" t="str" cm="1">
        <f t="array" ref="C5145">_xlfn.TEXTSPLIT(_xlfn.TEXTJOIN("",FALSE,B5145,"*"),{" ","-"})</f>
        <v>Umbreon*</v>
      </c>
      <c r="I5145">
        <f t="shared" si="80"/>
        <v>197</v>
      </c>
    </row>
    <row r="5146" spans="1:9" x14ac:dyDescent="0.25">
      <c r="A5146" t="s">
        <v>7199</v>
      </c>
      <c r="B5146" t="s">
        <v>293</v>
      </c>
      <c r="C5146" t="str" cm="1">
        <f t="array" ref="C5146">_xlfn.TEXTSPLIT(_xlfn.TEXTJOIN("",FALSE,B5146,"*"),{" ","-"})</f>
        <v>Dodrio*</v>
      </c>
      <c r="I5146">
        <f t="shared" si="80"/>
        <v>85</v>
      </c>
    </row>
    <row r="5147" spans="1:9" x14ac:dyDescent="0.25">
      <c r="A5147" t="s">
        <v>7200</v>
      </c>
      <c r="B5147" t="s">
        <v>1235</v>
      </c>
      <c r="C5147" t="str" cm="1">
        <f t="array" ref="C5147">_xlfn.TEXTSPLIT(_xlfn.TEXTJOIN("",FALSE,B5147,"*"),{" ","-"})</f>
        <v>Drifblim*</v>
      </c>
      <c r="I5147">
        <f t="shared" si="80"/>
        <v>426</v>
      </c>
    </row>
    <row r="5148" spans="1:9" x14ac:dyDescent="0.25">
      <c r="A5148" t="s">
        <v>7201</v>
      </c>
      <c r="B5148" t="s">
        <v>3072</v>
      </c>
      <c r="C5148" t="str" cm="1">
        <f t="array" ref="C5148">_xlfn.TEXTSPLIT(_xlfn.TEXTJOIN("",FALSE,B5148,"*"),{" ","-"})</f>
        <v>Forretress*</v>
      </c>
      <c r="I5148">
        <f t="shared" si="80"/>
        <v>205</v>
      </c>
    </row>
    <row r="5149" spans="1:9" x14ac:dyDescent="0.25">
      <c r="A5149" t="s">
        <v>7202</v>
      </c>
      <c r="B5149" t="s">
        <v>2812</v>
      </c>
      <c r="C5149" t="str" cm="1">
        <f t="array" ref="C5149">_xlfn.TEXTSPLIT(_xlfn.TEXTJOIN("",FALSE,B5149,"*"),{" ","-"})</f>
        <v>Hariyama*</v>
      </c>
      <c r="I5149">
        <f t="shared" si="80"/>
        <v>297</v>
      </c>
    </row>
    <row r="5150" spans="1:9" x14ac:dyDescent="0.25">
      <c r="A5150" t="s">
        <v>7203</v>
      </c>
      <c r="B5150" t="s">
        <v>2261</v>
      </c>
      <c r="C5150" t="str" cm="1">
        <f t="array" ref="C5150">_xlfn.TEXTSPLIT(_xlfn.TEXTJOIN("",FALSE,B5150,"*"),{" ","-"})</f>
        <v>Honchkrow*</v>
      </c>
      <c r="I5150">
        <f t="shared" si="80"/>
        <v>430</v>
      </c>
    </row>
    <row r="5151" spans="1:9" x14ac:dyDescent="0.25">
      <c r="A5151" t="s">
        <v>7204</v>
      </c>
      <c r="B5151" t="s">
        <v>2261</v>
      </c>
      <c r="C5151" t="str" cm="1">
        <f t="array" ref="C5151">_xlfn.TEXTSPLIT(_xlfn.TEXTJOIN("",FALSE,B5151,"*"),{" ","-"})</f>
        <v>Honchkrow*</v>
      </c>
      <c r="I5151">
        <f t="shared" si="80"/>
        <v>430</v>
      </c>
    </row>
    <row r="5152" spans="1:9" x14ac:dyDescent="0.25">
      <c r="A5152" t="s">
        <v>7205</v>
      </c>
      <c r="B5152" t="s">
        <v>1999</v>
      </c>
      <c r="C5152" t="str" cm="1">
        <f t="array" ref="C5152">_xlfn.TEXTSPLIT(_xlfn.TEXTJOIN("",FALSE,B5152,"*"),{" ","-"})</f>
        <v>Leafeon*</v>
      </c>
      <c r="I5152">
        <f t="shared" si="80"/>
        <v>470</v>
      </c>
    </row>
    <row r="5153" spans="1:9" x14ac:dyDescent="0.25">
      <c r="A5153" t="s">
        <v>7206</v>
      </c>
      <c r="B5153" t="s">
        <v>2797</v>
      </c>
      <c r="C5153" t="str" cm="1">
        <f t="array" ref="C5153">_xlfn.TEXTSPLIT(_xlfn.TEXTJOIN("",FALSE,B5153,"*"),{" ","-"})</f>
        <v>Metagross*</v>
      </c>
      <c r="I5153">
        <f t="shared" si="80"/>
        <v>376</v>
      </c>
    </row>
    <row r="5154" spans="1:9" x14ac:dyDescent="0.25">
      <c r="A5154" t="s">
        <v>7207</v>
      </c>
      <c r="B5154" t="s">
        <v>1462</v>
      </c>
      <c r="C5154" t="str" cm="1">
        <f t="array" ref="C5154">_xlfn.TEXTSPLIT(_xlfn.TEXTJOIN("",FALSE,B5154,"*"),{" ","-"})</f>
        <v>Mismagius*</v>
      </c>
      <c r="I5154">
        <f t="shared" si="80"/>
        <v>429</v>
      </c>
    </row>
    <row r="5155" spans="1:9" x14ac:dyDescent="0.25">
      <c r="A5155" t="s">
        <v>7208</v>
      </c>
      <c r="B5155" t="s">
        <v>2623</v>
      </c>
      <c r="C5155" t="str" cm="1">
        <f t="array" ref="C5155">_xlfn.TEXTSPLIT(_xlfn.TEXTJOIN("",FALSE,B5155,"*"),{" ","-"})</f>
        <v>Rotom*</v>
      </c>
      <c r="I5155">
        <f t="shared" si="80"/>
        <v>479</v>
      </c>
    </row>
    <row r="5156" spans="1:9" x14ac:dyDescent="0.25">
      <c r="A5156" t="s">
        <v>7209</v>
      </c>
      <c r="B5156" t="s">
        <v>2471</v>
      </c>
      <c r="C5156" t="str" cm="1">
        <f t="array" ref="C5156">_xlfn.TEXTSPLIT(_xlfn.TEXTJOIN("",FALSE,B5156,"*"),{" ","-"})</f>
        <v>Skarmory*</v>
      </c>
      <c r="I5156">
        <f t="shared" si="80"/>
        <v>227</v>
      </c>
    </row>
    <row r="5157" spans="1:9" x14ac:dyDescent="0.25">
      <c r="A5157" t="s">
        <v>7210</v>
      </c>
      <c r="B5157" t="s">
        <v>1157</v>
      </c>
      <c r="C5157" t="str" cm="1">
        <f t="array" ref="C5157">_xlfn.TEXTSPLIT(_xlfn.TEXTJOIN("",FALSE,B5157,"*"),{" ","-"})</f>
        <v>Tropius*</v>
      </c>
      <c r="I5157">
        <f t="shared" si="80"/>
        <v>357</v>
      </c>
    </row>
    <row r="5158" spans="1:9" x14ac:dyDescent="0.25">
      <c r="A5158" t="s">
        <v>7211</v>
      </c>
      <c r="B5158" t="s">
        <v>2546</v>
      </c>
      <c r="C5158" t="str" cm="1">
        <f t="array" ref="C5158">_xlfn.TEXTSPLIT(_xlfn.TEXTJOIN("",FALSE,B5158,"*"),{" ","-"})</f>
        <v>Vespiquen*</v>
      </c>
      <c r="I5158">
        <f t="shared" si="80"/>
        <v>416</v>
      </c>
    </row>
    <row r="5159" spans="1:9" x14ac:dyDescent="0.25">
      <c r="A5159" t="s">
        <v>7212</v>
      </c>
      <c r="B5159" t="s">
        <v>266</v>
      </c>
      <c r="C5159" t="str" cm="1">
        <f t="array" ref="C5159">_xlfn.TEXTSPLIT(_xlfn.TEXTJOIN("",FALSE,B5159,"*"),{" ","-"})</f>
        <v>Vileplume*</v>
      </c>
      <c r="I5159">
        <f t="shared" si="80"/>
        <v>45</v>
      </c>
    </row>
    <row r="5160" spans="1:9" x14ac:dyDescent="0.25">
      <c r="A5160" t="s">
        <v>7213</v>
      </c>
      <c r="B5160" t="s">
        <v>1956</v>
      </c>
      <c r="C5160" t="str" cm="1">
        <f t="array" ref="C5160">_xlfn.TEXTSPLIT(_xlfn.TEXTJOIN("",FALSE,B5160,"*"),{" ","-"})</f>
        <v>Weavile*</v>
      </c>
      <c r="I5160">
        <f t="shared" si="80"/>
        <v>461</v>
      </c>
    </row>
    <row r="5161" spans="1:9" x14ac:dyDescent="0.25">
      <c r="A5161" t="s">
        <v>7214</v>
      </c>
      <c r="B5161" t="s">
        <v>224</v>
      </c>
      <c r="C5161" t="str" cm="1">
        <f t="array" ref="C5161">_xlfn.TEXTSPLIT(_xlfn.TEXTJOIN("",FALSE,B5161,"*"),{" ","-"})</f>
        <v>Flareon*</v>
      </c>
      <c r="I5161">
        <f t="shared" si="80"/>
        <v>136</v>
      </c>
    </row>
    <row r="5162" spans="1:9" x14ac:dyDescent="0.25">
      <c r="A5162" t="s">
        <v>7215</v>
      </c>
      <c r="B5162" t="s">
        <v>268</v>
      </c>
      <c r="C5162" t="str" cm="1">
        <f t="array" ref="C5162">_xlfn.TEXTSPLIT(_xlfn.TEXTJOIN("",FALSE,B5162,"*"),{" ","-"})</f>
        <v>Gloom*</v>
      </c>
      <c r="I5162">
        <f t="shared" si="80"/>
        <v>44</v>
      </c>
    </row>
    <row r="5163" spans="1:9" x14ac:dyDescent="0.25">
      <c r="A5163" t="s">
        <v>7216</v>
      </c>
      <c r="B5163" t="s">
        <v>228</v>
      </c>
      <c r="C5163" t="str" cm="1">
        <f t="array" ref="C5163">_xlfn.TEXTSPLIT(_xlfn.TEXTJOIN("",FALSE,B5163,"*"),{" ","-"})</f>
        <v>Jolteon*</v>
      </c>
      <c r="I5163">
        <f t="shared" si="80"/>
        <v>135</v>
      </c>
    </row>
    <row r="5164" spans="1:9" x14ac:dyDescent="0.25">
      <c r="A5164" t="s">
        <v>7217</v>
      </c>
      <c r="B5164" t="s">
        <v>1283</v>
      </c>
      <c r="C5164" t="str" cm="1">
        <f t="array" ref="C5164">_xlfn.TEXTSPLIT(_xlfn.TEXTJOIN("",FALSE,B5164,"*"),{" ","-"})</f>
        <v>Lairon*</v>
      </c>
      <c r="I5164">
        <f t="shared" si="80"/>
        <v>305</v>
      </c>
    </row>
    <row r="5165" spans="1:9" x14ac:dyDescent="0.25">
      <c r="A5165" t="s">
        <v>7218</v>
      </c>
      <c r="B5165" t="s">
        <v>2794</v>
      </c>
      <c r="C5165" t="str" cm="1">
        <f t="array" ref="C5165">_xlfn.TEXTSPLIT(_xlfn.TEXTJOIN("",FALSE,B5165,"*"),{" ","-"})</f>
        <v>Metang*</v>
      </c>
      <c r="I5165">
        <f t="shared" si="80"/>
        <v>375</v>
      </c>
    </row>
    <row r="5166" spans="1:9" x14ac:dyDescent="0.25">
      <c r="A5166" t="s">
        <v>7219</v>
      </c>
      <c r="B5166" t="s">
        <v>410</v>
      </c>
      <c r="C5166" t="str" cm="1">
        <f t="array" ref="C5166">_xlfn.TEXTSPLIT(_xlfn.TEXTJOIN("",FALSE,B5166,"*"),{" ","-"})</f>
        <v>Muk*</v>
      </c>
      <c r="I5166">
        <f t="shared" si="80"/>
        <v>89</v>
      </c>
    </row>
    <row r="5167" spans="1:9" x14ac:dyDescent="0.25">
      <c r="A5167" t="s">
        <v>7220</v>
      </c>
      <c r="B5167" t="s">
        <v>245</v>
      </c>
      <c r="C5167" t="str" cm="1">
        <f t="array" ref="C5167">_xlfn.TEXTSPLIT(_xlfn.TEXTJOIN("",FALSE,B5167,"*"),{" ","-"})</f>
        <v>Pinsir*</v>
      </c>
      <c r="I5167">
        <f t="shared" si="80"/>
        <v>127</v>
      </c>
    </row>
    <row r="5168" spans="1:9" x14ac:dyDescent="0.25">
      <c r="A5168" t="s">
        <v>7221</v>
      </c>
      <c r="B5168" t="s">
        <v>61</v>
      </c>
      <c r="C5168" t="str" cm="1">
        <f t="array" ref="C5168">_xlfn.TEXTSPLIT(_xlfn.TEXTJOIN("",FALSE,B5168,"*"),{" ","-"})</f>
        <v>Raichu*</v>
      </c>
      <c r="I5168">
        <f t="shared" si="80"/>
        <v>26</v>
      </c>
    </row>
    <row r="5169" spans="1:9" x14ac:dyDescent="0.25">
      <c r="A5169" t="s">
        <v>7222</v>
      </c>
      <c r="B5169" t="s">
        <v>146</v>
      </c>
      <c r="C5169" t="str" cm="1">
        <f t="array" ref="C5169">_xlfn.TEXTSPLIT(_xlfn.TEXTJOIN("",FALSE,B5169,"*"),{" ","-"})</f>
        <v>Raticate*</v>
      </c>
      <c r="I5169">
        <f t="shared" si="80"/>
        <v>20</v>
      </c>
    </row>
    <row r="5170" spans="1:9" x14ac:dyDescent="0.25">
      <c r="A5170" t="s">
        <v>7223</v>
      </c>
      <c r="B5170" t="s">
        <v>1471</v>
      </c>
      <c r="C5170" t="str" cm="1">
        <f t="array" ref="C5170">_xlfn.TEXTSPLIT(_xlfn.TEXTJOIN("",FALSE,B5170,"*"),{" ","-"})</f>
        <v>Sableye*</v>
      </c>
      <c r="I5170">
        <f t="shared" si="80"/>
        <v>302</v>
      </c>
    </row>
    <row r="5171" spans="1:9" x14ac:dyDescent="0.25">
      <c r="A5171" t="s">
        <v>7224</v>
      </c>
      <c r="B5171" t="s">
        <v>248</v>
      </c>
      <c r="C5171" t="str" cm="1">
        <f t="array" ref="C5171">_xlfn.TEXTSPLIT(_xlfn.TEXTJOIN("",FALSE,B5171,"*"),{" ","-"})</f>
        <v>Scyther*</v>
      </c>
      <c r="I5171">
        <f t="shared" si="80"/>
        <v>123</v>
      </c>
    </row>
    <row r="5172" spans="1:9" x14ac:dyDescent="0.25">
      <c r="A5172" t="s">
        <v>7225</v>
      </c>
      <c r="B5172" t="s">
        <v>2269</v>
      </c>
      <c r="C5172" t="str" cm="1">
        <f t="array" ref="C5172">_xlfn.TEXTSPLIT(_xlfn.TEXTJOIN("",FALSE,B5172,"*"),{" ","-"})</f>
        <v>Skuntank*</v>
      </c>
      <c r="I5172">
        <f t="shared" si="80"/>
        <v>435</v>
      </c>
    </row>
    <row r="5173" spans="1:9" x14ac:dyDescent="0.25">
      <c r="A5173" t="s">
        <v>7226</v>
      </c>
      <c r="B5173" t="s">
        <v>472</v>
      </c>
      <c r="C5173" t="str" cm="1">
        <f t="array" ref="C5173">_xlfn.TEXTSPLIT(_xlfn.TEXTJOIN("",FALSE,B5173,"*"),{" ","-"})</f>
        <v>Slowbro*</v>
      </c>
      <c r="I5173">
        <f t="shared" si="80"/>
        <v>80</v>
      </c>
    </row>
    <row r="5174" spans="1:9" x14ac:dyDescent="0.25">
      <c r="A5174" t="s">
        <v>7227</v>
      </c>
      <c r="B5174" t="s">
        <v>2691</v>
      </c>
      <c r="C5174" t="str" cm="1">
        <f t="array" ref="C5174">_xlfn.TEXTSPLIT(_xlfn.TEXTJOIN("",FALSE,B5174,"*"),{" ","-"})</f>
        <v>Togetic*</v>
      </c>
      <c r="I5174">
        <f t="shared" si="80"/>
        <v>176</v>
      </c>
    </row>
    <row r="5175" spans="1:9" x14ac:dyDescent="0.25">
      <c r="A5175" t="s">
        <v>7228</v>
      </c>
      <c r="B5175" t="s">
        <v>4984</v>
      </c>
      <c r="C5175" t="str" cm="1">
        <f t="array" ref="C5175">_xlfn.TEXTSPLIT(_xlfn.TEXTJOIN("",FALSE,B5175,"*"),{" ","-"})</f>
        <v>Unown*</v>
      </c>
      <c r="I5175">
        <f t="shared" si="80"/>
        <v>201</v>
      </c>
    </row>
    <row r="5176" spans="1:9" x14ac:dyDescent="0.25">
      <c r="A5176" t="s">
        <v>7229</v>
      </c>
      <c r="B5176" t="s">
        <v>255</v>
      </c>
      <c r="C5176" t="str" cm="1">
        <f t="array" ref="C5176">_xlfn.TEXTSPLIT(_xlfn.TEXTJOIN("",FALSE,B5176,"*"),{" ","-"})</f>
        <v>Vaporeon*</v>
      </c>
      <c r="I5176">
        <f t="shared" si="80"/>
        <v>134</v>
      </c>
    </row>
    <row r="5177" spans="1:9" x14ac:dyDescent="0.25">
      <c r="A5177" t="s">
        <v>7230</v>
      </c>
      <c r="B5177" t="s">
        <v>1280</v>
      </c>
      <c r="C5177" t="str" cm="1">
        <f t="array" ref="C5177">_xlfn.TEXTSPLIT(_xlfn.TEXTJOIN("",FALSE,B5177,"*"),{" ","-"})</f>
        <v>Aron*</v>
      </c>
      <c r="I5177">
        <f t="shared" si="80"/>
        <v>304</v>
      </c>
    </row>
    <row r="5178" spans="1:9" x14ac:dyDescent="0.25">
      <c r="A5178" t="s">
        <v>7231</v>
      </c>
      <c r="B5178" t="s">
        <v>2791</v>
      </c>
      <c r="C5178" t="str" cm="1">
        <f t="array" ref="C5178">_xlfn.TEXTSPLIT(_xlfn.TEXTJOIN("",FALSE,B5178,"*"),{" ","-"})</f>
        <v>Beldum*</v>
      </c>
      <c r="I5178">
        <f t="shared" si="80"/>
        <v>374</v>
      </c>
    </row>
    <row r="5179" spans="1:9" x14ac:dyDescent="0.25">
      <c r="A5179" t="s">
        <v>7232</v>
      </c>
      <c r="B5179" t="s">
        <v>2543</v>
      </c>
      <c r="C5179" t="str" cm="1">
        <f t="array" ref="C5179">_xlfn.TEXTSPLIT(_xlfn.TEXTJOIN("",FALSE,B5179,"*"),{" ","-"})</f>
        <v>Combee*</v>
      </c>
      <c r="I5179">
        <f t="shared" si="80"/>
        <v>415</v>
      </c>
    </row>
    <row r="5180" spans="1:9" x14ac:dyDescent="0.25">
      <c r="A5180" t="s">
        <v>7233</v>
      </c>
      <c r="B5180" t="s">
        <v>166</v>
      </c>
      <c r="C5180" t="str" cm="1">
        <f t="array" ref="C5180">_xlfn.TEXTSPLIT(_xlfn.TEXTJOIN("",FALSE,B5180,"*"),{" ","-"})</f>
        <v>Doduo*</v>
      </c>
      <c r="I5180">
        <f t="shared" si="80"/>
        <v>84</v>
      </c>
    </row>
    <row r="5181" spans="1:9" x14ac:dyDescent="0.25">
      <c r="A5181" t="s">
        <v>7234</v>
      </c>
      <c r="B5181" t="s">
        <v>1232</v>
      </c>
      <c r="C5181" t="str" cm="1">
        <f t="array" ref="C5181">_xlfn.TEXTSPLIT(_xlfn.TEXTJOIN("",FALSE,B5181,"*"),{" ","-"})</f>
        <v>Drifloon*</v>
      </c>
      <c r="I5181">
        <f t="shared" si="80"/>
        <v>425</v>
      </c>
    </row>
    <row r="5182" spans="1:9" x14ac:dyDescent="0.25">
      <c r="A5182" t="s">
        <v>7235</v>
      </c>
      <c r="B5182" t="s">
        <v>226</v>
      </c>
      <c r="C5182" t="str" cm="1">
        <f t="array" ref="C5182">_xlfn.TEXTSPLIT(_xlfn.TEXTJOIN("",FALSE,B5182,"*"),{" ","-"})</f>
        <v>Eevee*</v>
      </c>
      <c r="I5182">
        <f t="shared" si="80"/>
        <v>133</v>
      </c>
    </row>
    <row r="5183" spans="1:9" x14ac:dyDescent="0.25">
      <c r="A5183" t="s">
        <v>7236</v>
      </c>
      <c r="B5183" t="s">
        <v>226</v>
      </c>
      <c r="C5183" t="str" cm="1">
        <f t="array" ref="C5183">_xlfn.TEXTSPLIT(_xlfn.TEXTJOIN("",FALSE,B5183,"*"),{" ","-"})</f>
        <v>Eevee*</v>
      </c>
      <c r="I5183">
        <f t="shared" si="80"/>
        <v>133</v>
      </c>
    </row>
    <row r="5184" spans="1:9" x14ac:dyDescent="0.25">
      <c r="A5184" t="s">
        <v>7237</v>
      </c>
      <c r="B5184" t="s">
        <v>2447</v>
      </c>
      <c r="C5184" t="str" cm="1">
        <f t="array" ref="C5184">_xlfn.TEXTSPLIT(_xlfn.TEXTJOIN("",FALSE,B5184,"*"),{" ","-"})</f>
        <v>Gligar*</v>
      </c>
      <c r="I5184">
        <f t="shared" si="80"/>
        <v>207</v>
      </c>
    </row>
    <row r="5185" spans="1:9" x14ac:dyDescent="0.25">
      <c r="A5185" t="s">
        <v>7238</v>
      </c>
      <c r="B5185" t="s">
        <v>412</v>
      </c>
      <c r="C5185" t="str" cm="1">
        <f t="array" ref="C5185">_xlfn.TEXTSPLIT(_xlfn.TEXTJOIN("",FALSE,B5185,"*"),{" ","-"})</f>
        <v>Grimer*</v>
      </c>
      <c r="I5185">
        <f t="shared" si="80"/>
        <v>88</v>
      </c>
    </row>
    <row r="5186" spans="1:9" x14ac:dyDescent="0.25">
      <c r="A5186" t="s">
        <v>7239</v>
      </c>
      <c r="B5186" t="s">
        <v>35</v>
      </c>
      <c r="C5186" t="str" cm="1">
        <f t="array" ref="C5186">_xlfn.TEXTSPLIT(_xlfn.TEXTJOIN("",FALSE,B5186,"*"),{" ","-"})</f>
        <v>Hitmonchan*</v>
      </c>
      <c r="I5186">
        <f t="shared" si="80"/>
        <v>107</v>
      </c>
    </row>
    <row r="5187" spans="1:9" x14ac:dyDescent="0.25">
      <c r="A5187" t="s">
        <v>7240</v>
      </c>
      <c r="B5187" t="s">
        <v>393</v>
      </c>
      <c r="C5187" t="str" cm="1">
        <f t="array" ref="C5187">_xlfn.TEXTSPLIT(_xlfn.TEXTJOIN("",FALSE,B5187,"*"),{" ","-"})</f>
        <v>Hitmonlee*</v>
      </c>
      <c r="I5187">
        <f t="shared" ref="I5187:I5250" si="81">_xlfn.XLOOKUP(B5187,X$2:X$1093,V$2:V$1093, _xlfn.XLOOKUP(C5187,X$2:X$1093,V$2:V$1093, _xlfn.XLOOKUP(D5187,X$2:X$1093,V$2:V$1093, _xlfn.XLOOKUP(E5187,X$2:X$1093,V$2:V$1093, _xlfn.XLOOKUP(F5187,X$2:X$1093,V$2:V$1093, _xlfn.XLOOKUP(G5187,X$2:X$1093,V$2:V$1093, _xlfn.XLOOKUP(H5187,X$2:X$1093,V$2:V$1093, IF(ISNUMBER(SEARCH("sv", A5187)),"",""),2),2),2),2),2),2),2)</f>
        <v>106</v>
      </c>
    </row>
    <row r="5188" spans="1:9" x14ac:dyDescent="0.25">
      <c r="A5188" t="s">
        <v>7241</v>
      </c>
      <c r="B5188" t="s">
        <v>1274</v>
      </c>
      <c r="C5188" t="str" cm="1">
        <f t="array" ref="C5188">_xlfn.TEXTSPLIT(_xlfn.TEXTJOIN("",FALSE,B5188,"*"),{" ","-"})</f>
        <v>Houndour*</v>
      </c>
      <c r="I5188">
        <f t="shared" si="81"/>
        <v>228</v>
      </c>
    </row>
    <row r="5189" spans="1:9" x14ac:dyDescent="0.25">
      <c r="A5189" t="s">
        <v>7242</v>
      </c>
      <c r="B5189" t="s">
        <v>1274</v>
      </c>
      <c r="C5189" t="str" cm="1">
        <f t="array" ref="C5189">_xlfn.TEXTSPLIT(_xlfn.TEXTJOIN("",FALSE,B5189,"*"),{" ","-"})</f>
        <v>Houndour*</v>
      </c>
      <c r="I5189">
        <f t="shared" si="81"/>
        <v>228</v>
      </c>
    </row>
    <row r="5190" spans="1:9" x14ac:dyDescent="0.25">
      <c r="A5190" t="s">
        <v>7243</v>
      </c>
      <c r="B5190" t="s">
        <v>2453</v>
      </c>
      <c r="C5190" t="str" cm="1">
        <f t="array" ref="C5190">_xlfn.TEXTSPLIT(_xlfn.TEXTJOIN("",FALSE,B5190,"*"),{" ","-"})</f>
        <v>Makuhita*</v>
      </c>
      <c r="I5190">
        <f t="shared" si="81"/>
        <v>296</v>
      </c>
    </row>
    <row r="5191" spans="1:9" x14ac:dyDescent="0.25">
      <c r="A5191" t="s">
        <v>7244</v>
      </c>
      <c r="B5191" t="s">
        <v>2835</v>
      </c>
      <c r="C5191" t="str" cm="1">
        <f t="array" ref="C5191">_xlfn.TEXTSPLIT(_xlfn.TEXTJOIN("",FALSE,B5191,"*"),{" ","-"})</f>
        <v>Mawile*</v>
      </c>
      <c r="I5191">
        <f t="shared" si="81"/>
        <v>303</v>
      </c>
    </row>
    <row r="5192" spans="1:9" x14ac:dyDescent="0.25">
      <c r="A5192" t="s">
        <v>7245</v>
      </c>
      <c r="B5192" t="s">
        <v>870</v>
      </c>
      <c r="C5192" t="str" cm="1">
        <f t="array" ref="C5192">_xlfn.TEXTSPLIT(_xlfn.TEXTJOIN("",FALSE,B5192,"*"),{" ","-"})</f>
        <v>Misdreavus*</v>
      </c>
      <c r="I5192">
        <f t="shared" si="81"/>
        <v>200</v>
      </c>
    </row>
    <row r="5193" spans="1:9" x14ac:dyDescent="0.25">
      <c r="A5193" t="s">
        <v>7246</v>
      </c>
      <c r="B5193" t="s">
        <v>2258</v>
      </c>
      <c r="C5193" t="str" cm="1">
        <f t="array" ref="C5193">_xlfn.TEXTSPLIT(_xlfn.TEXTJOIN("",FALSE,B5193,"*"),{" ","-"})</f>
        <v>Murkrow*</v>
      </c>
      <c r="I5193">
        <f t="shared" si="81"/>
        <v>198</v>
      </c>
    </row>
    <row r="5194" spans="1:9" x14ac:dyDescent="0.25">
      <c r="A5194" t="s">
        <v>7247</v>
      </c>
      <c r="B5194" t="s">
        <v>2258</v>
      </c>
      <c r="C5194" t="str" cm="1">
        <f t="array" ref="C5194">_xlfn.TEXTSPLIT(_xlfn.TEXTJOIN("",FALSE,B5194,"*"),{" ","-"})</f>
        <v>Murkrow*</v>
      </c>
      <c r="I5194">
        <f t="shared" si="81"/>
        <v>198</v>
      </c>
    </row>
    <row r="5195" spans="1:9" x14ac:dyDescent="0.25">
      <c r="A5195" t="s">
        <v>7248</v>
      </c>
      <c r="B5195" t="s">
        <v>305</v>
      </c>
      <c r="C5195" t="str" cm="1">
        <f t="array" ref="C5195">_xlfn.TEXTSPLIT(_xlfn.TEXTJOIN("",FALSE,B5195,"*"),{" ","-"})</f>
        <v>Oddish*</v>
      </c>
      <c r="I5195">
        <f t="shared" si="81"/>
        <v>43</v>
      </c>
    </row>
    <row r="5196" spans="1:9" x14ac:dyDescent="0.25">
      <c r="A5196" t="s">
        <v>7249</v>
      </c>
      <c r="B5196" t="s">
        <v>63</v>
      </c>
      <c r="C5196" t="str" cm="1">
        <f t="array" ref="C5196">_xlfn.TEXTSPLIT(_xlfn.TEXTJOIN("",FALSE,B5196,"*"),{" ","-"})</f>
        <v>Pikachu*</v>
      </c>
      <c r="I5196">
        <f t="shared" si="81"/>
        <v>25</v>
      </c>
    </row>
    <row r="5197" spans="1:9" x14ac:dyDescent="0.25">
      <c r="A5197" t="s">
        <v>7250</v>
      </c>
      <c r="B5197" t="s">
        <v>3074</v>
      </c>
      <c r="C5197" t="str" cm="1">
        <f t="array" ref="C5197">_xlfn.TEXTSPLIT(_xlfn.TEXTJOIN("",FALSE,B5197,"*"),{" ","-"})</f>
        <v>Pineco*</v>
      </c>
      <c r="I5197">
        <f t="shared" si="81"/>
        <v>204</v>
      </c>
    </row>
    <row r="5198" spans="1:9" x14ac:dyDescent="0.25">
      <c r="A5198" t="s">
        <v>7251</v>
      </c>
      <c r="B5198" t="s">
        <v>3074</v>
      </c>
      <c r="C5198" t="str" cm="1">
        <f t="array" ref="C5198">_xlfn.TEXTSPLIT(_xlfn.TEXTJOIN("",FALSE,B5198,"*"),{" ","-"})</f>
        <v>Pineco*</v>
      </c>
      <c r="I5198">
        <f t="shared" si="81"/>
        <v>204</v>
      </c>
    </row>
    <row r="5199" spans="1:9" x14ac:dyDescent="0.25">
      <c r="A5199" t="s">
        <v>7252</v>
      </c>
      <c r="B5199" t="s">
        <v>148</v>
      </c>
      <c r="C5199" t="str" cm="1">
        <f t="array" ref="C5199">_xlfn.TEXTSPLIT(_xlfn.TEXTJOIN("",FALSE,B5199,"*"),{" ","-"})</f>
        <v>Rattata*</v>
      </c>
      <c r="I5199">
        <f t="shared" si="81"/>
        <v>19</v>
      </c>
    </row>
    <row r="5200" spans="1:9" x14ac:dyDescent="0.25">
      <c r="A5200" t="s">
        <v>7253</v>
      </c>
      <c r="B5200" t="s">
        <v>248</v>
      </c>
      <c r="C5200" t="str" cm="1">
        <f t="array" ref="C5200">_xlfn.TEXTSPLIT(_xlfn.TEXTJOIN("",FALSE,B5200,"*"),{" ","-"})</f>
        <v>Scyther*</v>
      </c>
      <c r="I5200">
        <f t="shared" si="81"/>
        <v>123</v>
      </c>
    </row>
    <row r="5201" spans="1:9" x14ac:dyDescent="0.25">
      <c r="A5201" t="s">
        <v>7254</v>
      </c>
      <c r="B5201" t="s">
        <v>474</v>
      </c>
      <c r="C5201" t="str" cm="1">
        <f t="array" ref="C5201">_xlfn.TEXTSPLIT(_xlfn.TEXTJOIN("",FALSE,B5201,"*"),{" ","-"})</f>
        <v>Slowpoke*</v>
      </c>
      <c r="I5201">
        <f t="shared" si="81"/>
        <v>79</v>
      </c>
    </row>
    <row r="5202" spans="1:9" x14ac:dyDescent="0.25">
      <c r="A5202" t="s">
        <v>7255</v>
      </c>
      <c r="B5202" t="s">
        <v>3791</v>
      </c>
      <c r="C5202" t="str" cm="1">
        <f t="array" ref="C5202">_xlfn.TEXTSPLIT(_xlfn.TEXTJOIN("",FALSE,B5202,"*"),{" ","-"})</f>
        <v>Slugma*</v>
      </c>
      <c r="I5202">
        <f t="shared" si="81"/>
        <v>218</v>
      </c>
    </row>
    <row r="5203" spans="1:9" x14ac:dyDescent="0.25">
      <c r="A5203" t="s">
        <v>7256</v>
      </c>
      <c r="B5203" t="s">
        <v>1954</v>
      </c>
      <c r="C5203" t="str" cm="1">
        <f t="array" ref="C5203">_xlfn.TEXTSPLIT(_xlfn.TEXTJOIN("",FALSE,B5203,"*"),{" ","-"})</f>
        <v>Sneasel*</v>
      </c>
      <c r="I5203">
        <f t="shared" si="81"/>
        <v>215</v>
      </c>
    </row>
    <row r="5204" spans="1:9" x14ac:dyDescent="0.25">
      <c r="A5204" t="s">
        <v>7257</v>
      </c>
      <c r="B5204" t="s">
        <v>2266</v>
      </c>
      <c r="C5204" t="str" cm="1">
        <f t="array" ref="C5204">_xlfn.TEXTSPLIT(_xlfn.TEXTJOIN("",FALSE,B5204,"*"),{" ","-"})</f>
        <v>Stunky*</v>
      </c>
      <c r="I5204">
        <f t="shared" si="81"/>
        <v>434</v>
      </c>
    </row>
    <row r="5205" spans="1:9" x14ac:dyDescent="0.25">
      <c r="A5205" t="s">
        <v>7258</v>
      </c>
      <c r="B5205" t="s">
        <v>843</v>
      </c>
      <c r="C5205" t="str" cm="1">
        <f t="array" ref="C5205">_xlfn.TEXTSPLIT(_xlfn.TEXTJOIN("",FALSE,B5205,"*"),{" ","-"})</f>
        <v>Togepi*</v>
      </c>
      <c r="I5205">
        <f t="shared" si="81"/>
        <v>175</v>
      </c>
    </row>
    <row r="5206" spans="1:9" x14ac:dyDescent="0.25">
      <c r="A5206" t="s">
        <v>7259</v>
      </c>
      <c r="B5206" t="s">
        <v>2056</v>
      </c>
      <c r="C5206" t="str" cm="1">
        <f t="array" ref="C5206">_xlfn.TEXTSPLIT(_xlfn.TEXTJOIN("",FALSE,B5206,"*"),{" ","-"})</f>
        <v>Espeon*</v>
      </c>
      <c r="I5206">
        <f t="shared" si="81"/>
        <v>196</v>
      </c>
    </row>
    <row r="5207" spans="1:9" x14ac:dyDescent="0.25">
      <c r="A5207" t="s">
        <v>7260</v>
      </c>
      <c r="B5207" t="s">
        <v>1277</v>
      </c>
      <c r="C5207" t="str" cm="1">
        <f t="array" ref="C5207">_xlfn.TEXTSPLIT(_xlfn.TEXTJOIN("",FALSE,B5207,"*"),{" ","-"})</f>
        <v>Houndoom*</v>
      </c>
      <c r="I5207">
        <f t="shared" si="81"/>
        <v>229</v>
      </c>
    </row>
    <row r="5208" spans="1:9" x14ac:dyDescent="0.25">
      <c r="A5208" t="s">
        <v>7261</v>
      </c>
      <c r="B5208" t="s">
        <v>61</v>
      </c>
      <c r="C5208" t="str" cm="1">
        <f t="array" ref="C5208">_xlfn.TEXTSPLIT(_xlfn.TEXTJOIN("",FALSE,B5208,"*"),{" ","-"})</f>
        <v>Raichu*</v>
      </c>
      <c r="I5208">
        <f t="shared" si="81"/>
        <v>26</v>
      </c>
    </row>
    <row r="5209" spans="1:9" x14ac:dyDescent="0.25">
      <c r="A5209" t="s">
        <v>7262</v>
      </c>
      <c r="B5209" t="s">
        <v>852</v>
      </c>
      <c r="C5209" t="str" cm="1">
        <f t="array" ref="C5209">_xlfn.TEXTSPLIT(_xlfn.TEXTJOIN("",FALSE,B5209,"*"),{" ","-"})</f>
        <v>Scizor*</v>
      </c>
      <c r="I5209">
        <f t="shared" si="81"/>
        <v>212</v>
      </c>
    </row>
    <row r="5210" spans="1:9" x14ac:dyDescent="0.25">
      <c r="A5210" t="s">
        <v>7263</v>
      </c>
      <c r="B5210" t="s">
        <v>2059</v>
      </c>
      <c r="C5210" t="str" cm="1">
        <f t="array" ref="C5210">_xlfn.TEXTSPLIT(_xlfn.TEXTJOIN("",FALSE,B5210,"*"),{" ","-"})</f>
        <v>Slowking*</v>
      </c>
      <c r="I5210">
        <f t="shared" si="81"/>
        <v>199</v>
      </c>
    </row>
    <row r="5211" spans="1:9" x14ac:dyDescent="0.25">
      <c r="A5211" t="s">
        <v>7264</v>
      </c>
      <c r="B5211" t="s">
        <v>2075</v>
      </c>
      <c r="C5211" t="str" cm="1">
        <f t="array" ref="C5211">_xlfn.TEXTSPLIT(_xlfn.TEXTJOIN("",FALSE,B5211,"*"),{" ","-"})</f>
        <v>Umbreon*</v>
      </c>
      <c r="I5211">
        <f t="shared" si="81"/>
        <v>197</v>
      </c>
    </row>
    <row r="5212" spans="1:9" x14ac:dyDescent="0.25">
      <c r="A5212" t="s">
        <v>7265</v>
      </c>
      <c r="B5212" t="s">
        <v>7266</v>
      </c>
      <c r="C5212" t="str" cm="1">
        <f t="array" ref="C5212:F5212">_xlfn.TEXTSPLIT(_xlfn.TEXTJOIN("",FALSE,B5212,"*"),{" ","-"})</f>
        <v>Kyogre</v>
      </c>
      <c r="D5212" t="str">
        <v>&amp;</v>
      </c>
      <c r="E5212" t="str">
        <v>Groudon</v>
      </c>
      <c r="F5212" t="str">
        <v>LEGEND*</v>
      </c>
      <c r="I5212">
        <f t="shared" si="81"/>
        <v>382</v>
      </c>
    </row>
    <row r="5213" spans="1:9" x14ac:dyDescent="0.25">
      <c r="A5213" t="s">
        <v>7268</v>
      </c>
      <c r="B5213" t="s">
        <v>7266</v>
      </c>
      <c r="C5213" t="str" cm="1">
        <f t="array" ref="C5213:F5213">_xlfn.TEXTSPLIT(_xlfn.TEXTJOIN("",FALSE,B5213,"*"),{" ","-"})</f>
        <v>Kyogre</v>
      </c>
      <c r="D5213" t="str">
        <v>&amp;</v>
      </c>
      <c r="E5213" t="str">
        <v>Groudon</v>
      </c>
      <c r="F5213" t="str">
        <v>LEGEND*</v>
      </c>
      <c r="I5213">
        <f t="shared" si="81"/>
        <v>382</v>
      </c>
    </row>
    <row r="5214" spans="1:9" x14ac:dyDescent="0.25">
      <c r="A5214" t="s">
        <v>7269</v>
      </c>
      <c r="B5214" t="s">
        <v>7270</v>
      </c>
      <c r="C5214" t="str" cm="1">
        <f t="array" ref="C5214:F5214">_xlfn.TEXTSPLIT(_xlfn.TEXTJOIN("",FALSE,B5214,"*"),{" ","-"})</f>
        <v>Rayquaza</v>
      </c>
      <c r="D5214" t="str">
        <v>&amp;</v>
      </c>
      <c r="E5214" t="str">
        <v>Deoxys</v>
      </c>
      <c r="F5214" t="str">
        <v>LEGEND*</v>
      </c>
      <c r="I5214">
        <f t="shared" si="81"/>
        <v>384</v>
      </c>
    </row>
    <row r="5215" spans="1:9" x14ac:dyDescent="0.25">
      <c r="A5215" t="s">
        <v>7272</v>
      </c>
      <c r="B5215" t="s">
        <v>7270</v>
      </c>
      <c r="C5215" t="str" cm="1">
        <f t="array" ref="C5215:F5215">_xlfn.TEXTSPLIT(_xlfn.TEXTJOIN("",FALSE,B5215,"*"),{" ","-"})</f>
        <v>Rayquaza</v>
      </c>
      <c r="D5215" t="str">
        <v>&amp;</v>
      </c>
      <c r="E5215" t="str">
        <v>Deoxys</v>
      </c>
      <c r="F5215" t="str">
        <v>LEGEND*</v>
      </c>
      <c r="I5215">
        <f t="shared" si="81"/>
        <v>384</v>
      </c>
    </row>
    <row r="5216" spans="1:9" x14ac:dyDescent="0.25">
      <c r="A5216" t="s">
        <v>7273</v>
      </c>
      <c r="B5216" t="s">
        <v>1286</v>
      </c>
      <c r="C5216" t="str" cm="1">
        <f t="array" ref="C5216">_xlfn.TEXTSPLIT(_xlfn.TEXTJOIN("",FALSE,B5216,"*"),{" ","-"})</f>
        <v>Aggron*</v>
      </c>
      <c r="I5216">
        <f t="shared" si="81"/>
        <v>306</v>
      </c>
    </row>
    <row r="5217" spans="1:9" x14ac:dyDescent="0.25">
      <c r="A5217" t="s">
        <v>7274</v>
      </c>
      <c r="B5217" t="s">
        <v>1542</v>
      </c>
      <c r="C5217" t="str" cm="1">
        <f t="array" ref="C5217">_xlfn.TEXTSPLIT(_xlfn.TEXTJOIN("",FALSE,B5217,"*"),{" ","-"})</f>
        <v>Altaria*</v>
      </c>
      <c r="I5217">
        <f t="shared" si="81"/>
        <v>334</v>
      </c>
    </row>
    <row r="5218" spans="1:9" x14ac:dyDescent="0.25">
      <c r="A5218" t="s">
        <v>7275</v>
      </c>
      <c r="B5218" t="s">
        <v>880</v>
      </c>
      <c r="C5218" t="str" cm="1">
        <f t="array" ref="C5218">_xlfn.TEXTSPLIT(_xlfn.TEXTJOIN("",FALSE,B5218,"*"),{" ","-"})</f>
        <v>Celebi*</v>
      </c>
      <c r="I5218">
        <f t="shared" si="81"/>
        <v>251</v>
      </c>
    </row>
    <row r="5219" spans="1:9" x14ac:dyDescent="0.25">
      <c r="A5219" t="s">
        <v>7276</v>
      </c>
      <c r="B5219" t="s">
        <v>3284</v>
      </c>
      <c r="C5219" t="str" cm="1">
        <f t="array" ref="C5219">_xlfn.TEXTSPLIT(_xlfn.TEXTJOIN("",FALSE,B5219,"*"),{" ","-"})</f>
        <v>Drapion*</v>
      </c>
      <c r="I5219">
        <f t="shared" si="81"/>
        <v>452</v>
      </c>
    </row>
    <row r="5220" spans="1:9" x14ac:dyDescent="0.25">
      <c r="A5220" t="s">
        <v>7277</v>
      </c>
      <c r="B5220" t="s">
        <v>2585</v>
      </c>
      <c r="C5220" t="str" cm="1">
        <f t="array" ref="C5220">_xlfn.TEXTSPLIT(_xlfn.TEXTJOIN("",FALSE,B5220,"*"),{" ","-"})</f>
        <v>Mamoswine*</v>
      </c>
      <c r="I5220">
        <f t="shared" si="81"/>
        <v>473</v>
      </c>
    </row>
    <row r="5221" spans="1:9" x14ac:dyDescent="0.25">
      <c r="A5221" t="s">
        <v>7278</v>
      </c>
      <c r="B5221" t="s">
        <v>49</v>
      </c>
      <c r="C5221" t="str" cm="1">
        <f t="array" ref="C5221">_xlfn.TEXTSPLIT(_xlfn.TEXTJOIN("",FALSE,B5221,"*"),{" ","-"})</f>
        <v>Nidoking*</v>
      </c>
      <c r="I5221">
        <f t="shared" si="81"/>
        <v>34</v>
      </c>
    </row>
    <row r="5222" spans="1:9" x14ac:dyDescent="0.25">
      <c r="A5222" t="s">
        <v>7279</v>
      </c>
      <c r="B5222" t="s">
        <v>1328</v>
      </c>
      <c r="C5222" t="str" cm="1">
        <f t="array" ref="C5222:D5222">_xlfn.TEXTSPLIT(_xlfn.TEXTJOIN("",FALSE,B5222,"*"),{" ","-"})</f>
        <v>Porygon</v>
      </c>
      <c r="D5222" t="str">
        <v>Z*</v>
      </c>
      <c r="I5222">
        <f t="shared" si="81"/>
        <v>137</v>
      </c>
    </row>
    <row r="5223" spans="1:9" x14ac:dyDescent="0.25">
      <c r="A5223" t="s">
        <v>7280</v>
      </c>
      <c r="B5223" t="s">
        <v>329</v>
      </c>
      <c r="C5223" t="str" cm="1">
        <f t="array" ref="C5223">_xlfn.TEXTSPLIT(_xlfn.TEXTJOIN("",FALSE,B5223,"*"),{" ","-"})</f>
        <v>Rapidash*</v>
      </c>
      <c r="I5223">
        <f t="shared" si="81"/>
        <v>78</v>
      </c>
    </row>
    <row r="5224" spans="1:9" x14ac:dyDescent="0.25">
      <c r="A5224" t="s">
        <v>7281</v>
      </c>
      <c r="B5224" t="s">
        <v>2659</v>
      </c>
      <c r="C5224" t="str" cm="1">
        <f t="array" ref="C5224">_xlfn.TEXTSPLIT(_xlfn.TEXTJOIN("",FALSE,B5224,"*"),{" ","-"})</f>
        <v>Solrock*</v>
      </c>
      <c r="I5224">
        <f t="shared" si="81"/>
        <v>338</v>
      </c>
    </row>
    <row r="5225" spans="1:9" x14ac:dyDescent="0.25">
      <c r="A5225" t="s">
        <v>7282</v>
      </c>
      <c r="B5225" t="s">
        <v>1531</v>
      </c>
      <c r="C5225" t="str" cm="1">
        <f t="array" ref="C5225">_xlfn.TEXTSPLIT(_xlfn.TEXTJOIN("",FALSE,B5225,"*"),{" ","-"})</f>
        <v>Spiritomb*</v>
      </c>
      <c r="I5225">
        <f t="shared" si="81"/>
        <v>442</v>
      </c>
    </row>
    <row r="5226" spans="1:9" x14ac:dyDescent="0.25">
      <c r="A5226" t="s">
        <v>7283</v>
      </c>
      <c r="B5226" t="s">
        <v>258</v>
      </c>
      <c r="C5226" t="str" cm="1">
        <f t="array" ref="C5226">_xlfn.TEXTSPLIT(_xlfn.TEXTJOIN("",FALSE,B5226,"*"),{" ","-"})</f>
        <v>Venomoth*</v>
      </c>
      <c r="I5226">
        <f t="shared" si="81"/>
        <v>49</v>
      </c>
    </row>
    <row r="5227" spans="1:9" x14ac:dyDescent="0.25">
      <c r="A5227" t="s">
        <v>7284</v>
      </c>
      <c r="B5227" t="s">
        <v>262</v>
      </c>
      <c r="C5227" t="str" cm="1">
        <f t="array" ref="C5227">_xlfn.TEXTSPLIT(_xlfn.TEXTJOIN("",FALSE,B5227,"*"),{" ","-"})</f>
        <v>Victreebel*</v>
      </c>
      <c r="I5227">
        <f t="shared" si="81"/>
        <v>71</v>
      </c>
    </row>
    <row r="5228" spans="1:9" x14ac:dyDescent="0.25">
      <c r="A5228" t="s">
        <v>7285</v>
      </c>
      <c r="B5228" t="s">
        <v>2303</v>
      </c>
      <c r="C5228" t="str" cm="1">
        <f t="array" ref="C5228">_xlfn.TEXTSPLIT(_xlfn.TEXTJOIN("",FALSE,B5228,"*"),{" ","-"})</f>
        <v>Ambipom*</v>
      </c>
      <c r="I5228">
        <f t="shared" si="81"/>
        <v>424</v>
      </c>
    </row>
    <row r="5229" spans="1:9" x14ac:dyDescent="0.25">
      <c r="A5229" t="s">
        <v>7286</v>
      </c>
      <c r="B5229" t="s">
        <v>3588</v>
      </c>
      <c r="C5229" t="str" cm="1">
        <f t="array" ref="C5229">_xlfn.TEXTSPLIT(_xlfn.TEXTJOIN("",FALSE,B5229,"*"),{" ","-"})</f>
        <v>Banette*</v>
      </c>
      <c r="I5229">
        <f t="shared" si="81"/>
        <v>354</v>
      </c>
    </row>
    <row r="5230" spans="1:9" x14ac:dyDescent="0.25">
      <c r="A5230" t="s">
        <v>7287</v>
      </c>
      <c r="B5230" t="s">
        <v>1970</v>
      </c>
      <c r="C5230" t="str" cm="1">
        <f t="array" ref="C5230">_xlfn.TEXTSPLIT(_xlfn.TEXTJOIN("",FALSE,B5230,"*"),{" ","-"})</f>
        <v>Bronzong*</v>
      </c>
      <c r="I5230">
        <f t="shared" si="81"/>
        <v>437</v>
      </c>
    </row>
    <row r="5231" spans="1:9" x14ac:dyDescent="0.25">
      <c r="A5231" t="s">
        <v>7288</v>
      </c>
      <c r="B5231" t="s">
        <v>1362</v>
      </c>
      <c r="C5231" t="str" cm="1">
        <f t="array" ref="C5231">_xlfn.TEXTSPLIT(_xlfn.TEXTJOIN("",FALSE,B5231,"*"),{" ","-"})</f>
        <v>Carnivine*</v>
      </c>
      <c r="I5231">
        <f t="shared" si="81"/>
        <v>455</v>
      </c>
    </row>
    <row r="5232" spans="1:9" x14ac:dyDescent="0.25">
      <c r="A5232" t="s">
        <v>7289</v>
      </c>
      <c r="B5232" t="s">
        <v>383</v>
      </c>
      <c r="C5232" t="str" cm="1">
        <f t="array" ref="C5232">_xlfn.TEXTSPLIT(_xlfn.TEXTJOIN("",FALSE,B5232,"*"),{" ","-"})</f>
        <v>Ditto*</v>
      </c>
      <c r="I5232">
        <f t="shared" si="81"/>
        <v>132</v>
      </c>
    </row>
    <row r="5233" spans="1:9" x14ac:dyDescent="0.25">
      <c r="A5233" t="s">
        <v>7290</v>
      </c>
      <c r="B5233" t="s">
        <v>386</v>
      </c>
      <c r="C5233" t="str" cm="1">
        <f t="array" ref="C5233">_xlfn.TEXTSPLIT(_xlfn.TEXTJOIN("",FALSE,B5233,"*"),{" ","-"})</f>
        <v>Dragonite*</v>
      </c>
      <c r="I5233">
        <f t="shared" si="81"/>
        <v>149</v>
      </c>
    </row>
    <row r="5234" spans="1:9" x14ac:dyDescent="0.25">
      <c r="A5234" t="s">
        <v>7291</v>
      </c>
      <c r="B5234" t="s">
        <v>80</v>
      </c>
      <c r="C5234" t="str" cm="1">
        <f t="array" ref="C5234">_xlfn.TEXTSPLIT(_xlfn.TEXTJOIN("",FALSE,B5234,"*"),{" ","-"})</f>
        <v>Dugtrio*</v>
      </c>
      <c r="I5234">
        <f t="shared" si="81"/>
        <v>51</v>
      </c>
    </row>
    <row r="5235" spans="1:9" x14ac:dyDescent="0.25">
      <c r="A5235" t="s">
        <v>7292</v>
      </c>
      <c r="B5235" t="s">
        <v>2406</v>
      </c>
      <c r="C5235" t="str" cm="1">
        <f t="array" ref="C5235">_xlfn.TEXTSPLIT(_xlfn.TEXTJOIN("",FALSE,B5235,"*"),{" ","-"})</f>
        <v>Electivire*</v>
      </c>
      <c r="I5235">
        <f t="shared" si="81"/>
        <v>466</v>
      </c>
    </row>
    <row r="5236" spans="1:9" x14ac:dyDescent="0.25">
      <c r="A5236" t="s">
        <v>7293</v>
      </c>
      <c r="B5236" t="s">
        <v>3323</v>
      </c>
      <c r="C5236" t="str" cm="1">
        <f t="array" ref="C5236">_xlfn.TEXTSPLIT(_xlfn.TEXTJOIN("",FALSE,B5236,"*"),{" ","-"})</f>
        <v>Elekid*</v>
      </c>
      <c r="I5236">
        <f t="shared" si="81"/>
        <v>239</v>
      </c>
    </row>
    <row r="5237" spans="1:9" x14ac:dyDescent="0.25">
      <c r="A5237" t="s">
        <v>7294</v>
      </c>
      <c r="B5237" t="s">
        <v>444</v>
      </c>
      <c r="C5237" t="str" cm="1">
        <f t="array" ref="C5237">_xlfn.TEXTSPLIT(_xlfn.TEXTJOIN("",FALSE,B5237,"*"),{" ","-"})</f>
        <v>Golduck*</v>
      </c>
      <c r="I5237">
        <f t="shared" si="81"/>
        <v>55</v>
      </c>
    </row>
    <row r="5238" spans="1:9" x14ac:dyDescent="0.25">
      <c r="A5238" t="s">
        <v>7295</v>
      </c>
      <c r="B5238" t="s">
        <v>2420</v>
      </c>
      <c r="C5238" t="str" cm="1">
        <f t="array" ref="C5238">_xlfn.TEXTSPLIT(_xlfn.TEXTJOIN("",FALSE,B5238,"*"),{" ","-"})</f>
        <v>Grumpig*</v>
      </c>
      <c r="I5238">
        <f t="shared" si="81"/>
        <v>326</v>
      </c>
    </row>
    <row r="5239" spans="1:9" x14ac:dyDescent="0.25">
      <c r="A5239" t="s">
        <v>7296</v>
      </c>
      <c r="B5239" t="s">
        <v>1877</v>
      </c>
      <c r="C5239" t="str" cm="1">
        <f t="array" ref="C5239">_xlfn.TEXTSPLIT(_xlfn.TEXTJOIN("",FALSE,B5239,"*"),{" ","-"})</f>
        <v>Kricketune*</v>
      </c>
      <c r="I5239">
        <f t="shared" si="81"/>
        <v>402</v>
      </c>
    </row>
    <row r="5240" spans="1:9" x14ac:dyDescent="0.25">
      <c r="A5240" t="s">
        <v>7297</v>
      </c>
      <c r="B5240" t="s">
        <v>2656</v>
      </c>
      <c r="C5240" t="str" cm="1">
        <f t="array" ref="C5240">_xlfn.TEXTSPLIT(_xlfn.TEXTJOIN("",FALSE,B5240,"*"),{" ","-"})</f>
        <v>Lunatone*</v>
      </c>
      <c r="I5240">
        <f t="shared" si="81"/>
        <v>337</v>
      </c>
    </row>
    <row r="5241" spans="1:9" x14ac:dyDescent="0.25">
      <c r="A5241" t="s">
        <v>7298</v>
      </c>
      <c r="B5241" t="s">
        <v>38</v>
      </c>
      <c r="C5241" t="str" cm="1">
        <f t="array" ref="C5241">_xlfn.TEXTSPLIT(_xlfn.TEXTJOIN("",FALSE,B5241,"*"),{" ","-"})</f>
        <v>Machamp*</v>
      </c>
      <c r="I5241">
        <f t="shared" si="81"/>
        <v>68</v>
      </c>
    </row>
    <row r="5242" spans="1:9" x14ac:dyDescent="0.25">
      <c r="A5242" t="s">
        <v>7299</v>
      </c>
      <c r="B5242" t="s">
        <v>2165</v>
      </c>
      <c r="C5242" t="str" cm="1">
        <f t="array" ref="C5242">_xlfn.TEXTSPLIT(_xlfn.TEXTJOIN("",FALSE,B5242,"*"),{" ","-"})</f>
        <v>Magmortar*</v>
      </c>
      <c r="I5242">
        <f t="shared" si="81"/>
        <v>467</v>
      </c>
    </row>
    <row r="5243" spans="1:9" x14ac:dyDescent="0.25">
      <c r="A5243" t="s">
        <v>7300</v>
      </c>
      <c r="B5243" t="s">
        <v>238</v>
      </c>
      <c r="C5243" t="str" cm="1">
        <f t="array" ref="C5243">_xlfn.TEXTSPLIT(_xlfn.TEXTJOIN("",FALSE,B5243,"*"),{" ","-"})</f>
        <v>Nidoqueen*</v>
      </c>
      <c r="I5243">
        <f t="shared" si="81"/>
        <v>31</v>
      </c>
    </row>
    <row r="5244" spans="1:9" x14ac:dyDescent="0.25">
      <c r="A5244" t="s">
        <v>7301</v>
      </c>
      <c r="B5244" t="s">
        <v>242</v>
      </c>
      <c r="C5244" t="str" cm="1">
        <f t="array" ref="C5244">_xlfn.TEXTSPLIT(_xlfn.TEXTJOIN("",FALSE,B5244,"*"),{" ","-"})</f>
        <v>Pidgeot*</v>
      </c>
      <c r="I5244">
        <f t="shared" si="81"/>
        <v>18</v>
      </c>
    </row>
    <row r="5245" spans="1:9" x14ac:dyDescent="0.25">
      <c r="A5245" t="s">
        <v>7302</v>
      </c>
      <c r="B5245" t="s">
        <v>2600</v>
      </c>
      <c r="C5245" t="str" cm="1">
        <f t="array" ref="C5245">_xlfn.TEXTSPLIT(_xlfn.TEXTJOIN("",FALSE,B5245,"*"),{" ","-"})</f>
        <v>Sharpedo*</v>
      </c>
      <c r="I5245">
        <f t="shared" si="81"/>
        <v>319</v>
      </c>
    </row>
    <row r="5246" spans="1:9" x14ac:dyDescent="0.25">
      <c r="A5246" t="s">
        <v>7303</v>
      </c>
      <c r="B5246" t="s">
        <v>2175</v>
      </c>
      <c r="C5246" t="str" cm="1">
        <f t="array" ref="C5246">_xlfn.TEXTSPLIT(_xlfn.TEXTJOIN("",FALSE,B5246,"*"),{" ","-"})</f>
        <v>Wailord*</v>
      </c>
      <c r="I5246">
        <f t="shared" si="81"/>
        <v>321</v>
      </c>
    </row>
    <row r="5247" spans="1:9" x14ac:dyDescent="0.25">
      <c r="A5247" t="s">
        <v>7304</v>
      </c>
      <c r="B5247" t="s">
        <v>76</v>
      </c>
      <c r="C5247" t="str" cm="1">
        <f t="array" ref="C5247">_xlfn.TEXTSPLIT(_xlfn.TEXTJOIN("",FALSE,B5247,"*"),{" ","-"})</f>
        <v>Dragonair*</v>
      </c>
      <c r="I5247">
        <f t="shared" si="81"/>
        <v>148</v>
      </c>
    </row>
    <row r="5248" spans="1:9" x14ac:dyDescent="0.25">
      <c r="A5248" t="s">
        <v>7305</v>
      </c>
      <c r="B5248" t="s">
        <v>84</v>
      </c>
      <c r="C5248" t="str" cm="1">
        <f t="array" ref="C5248">_xlfn.TEXTSPLIT(_xlfn.TEXTJOIN("",FALSE,B5248,"*"),{" ","-"})</f>
        <v>Electabuzz*</v>
      </c>
      <c r="I5248">
        <f t="shared" si="81"/>
        <v>125</v>
      </c>
    </row>
    <row r="5249" spans="1:9" x14ac:dyDescent="0.25">
      <c r="A5249" t="s">
        <v>7306</v>
      </c>
      <c r="B5249" t="s">
        <v>87</v>
      </c>
      <c r="C5249" t="str" cm="1">
        <f t="array" ref="C5249">_xlfn.TEXTSPLIT(_xlfn.TEXTJOIN("",FALSE,B5249,"*"),{" ","-"})</f>
        <v>Electrode*</v>
      </c>
      <c r="I5249">
        <f t="shared" si="81"/>
        <v>101</v>
      </c>
    </row>
    <row r="5250" spans="1:9" x14ac:dyDescent="0.25">
      <c r="A5250" t="s">
        <v>7307</v>
      </c>
      <c r="B5250" t="s">
        <v>113</v>
      </c>
      <c r="C5250" t="str" cm="1">
        <f t="array" ref="C5250">_xlfn.TEXTSPLIT(_xlfn.TEXTJOIN("",FALSE,B5250,"*"),{" ","-"})</f>
        <v>Haunter*</v>
      </c>
      <c r="I5250">
        <f t="shared" si="81"/>
        <v>93</v>
      </c>
    </row>
    <row r="5251" spans="1:9" x14ac:dyDescent="0.25">
      <c r="A5251" t="s">
        <v>7308</v>
      </c>
      <c r="B5251" t="s">
        <v>231</v>
      </c>
      <c r="C5251" t="str" cm="1">
        <f t="array" ref="C5251">_xlfn.TEXTSPLIT(_xlfn.TEXTJOIN("",FALSE,B5251,"*"),{" ","-"})</f>
        <v>Kangaskhan*</v>
      </c>
      <c r="I5251">
        <f t="shared" ref="I5251:I5314" si="82">_xlfn.XLOOKUP(B5251,X$2:X$1093,V$2:V$1093, _xlfn.XLOOKUP(C5251,X$2:X$1093,V$2:V$1093, _xlfn.XLOOKUP(D5251,X$2:X$1093,V$2:V$1093, _xlfn.XLOOKUP(E5251,X$2:X$1093,V$2:V$1093, _xlfn.XLOOKUP(F5251,X$2:X$1093,V$2:V$1093, _xlfn.XLOOKUP(G5251,X$2:X$1093,V$2:V$1093, _xlfn.XLOOKUP(H5251,X$2:X$1093,V$2:V$1093, IF(ISNUMBER(SEARCH("sv", A5251)),"",""),2),2),2),2),2),2),2)</f>
        <v>115</v>
      </c>
    </row>
    <row r="5252" spans="1:9" x14ac:dyDescent="0.25">
      <c r="A5252" t="s">
        <v>7309</v>
      </c>
      <c r="B5252" t="s">
        <v>1283</v>
      </c>
      <c r="C5252" t="str" cm="1">
        <f t="array" ref="C5252">_xlfn.TEXTSPLIT(_xlfn.TEXTJOIN("",FALSE,B5252,"*"),{" ","-"})</f>
        <v>Lairon*</v>
      </c>
      <c r="I5252">
        <f t="shared" si="82"/>
        <v>305</v>
      </c>
    </row>
    <row r="5253" spans="1:9" x14ac:dyDescent="0.25">
      <c r="A5253" t="s">
        <v>7310</v>
      </c>
      <c r="B5253" t="s">
        <v>3575</v>
      </c>
      <c r="C5253" t="str" cm="1">
        <f t="array" ref="C5253">_xlfn.TEXTSPLIT(_xlfn.TEXTJOIN("",FALSE,B5253,"*"),{" ","-"})</f>
        <v>Lickilicky*</v>
      </c>
      <c r="I5253">
        <f t="shared" si="82"/>
        <v>463</v>
      </c>
    </row>
    <row r="5254" spans="1:9" x14ac:dyDescent="0.25">
      <c r="A5254" t="s">
        <v>7311</v>
      </c>
      <c r="B5254" t="s">
        <v>3834</v>
      </c>
      <c r="C5254" t="str" cm="1">
        <f t="array" ref="C5254">_xlfn.TEXTSPLIT(_xlfn.TEXTJOIN("",FALSE,B5254,"*"),{" ","-"})</f>
        <v>Luvdisc*</v>
      </c>
      <c r="I5254">
        <f t="shared" si="82"/>
        <v>370</v>
      </c>
    </row>
    <row r="5255" spans="1:9" x14ac:dyDescent="0.25">
      <c r="A5255" t="s">
        <v>7312</v>
      </c>
      <c r="B5255" t="s">
        <v>40</v>
      </c>
      <c r="C5255" t="str" cm="1">
        <f t="array" ref="C5255">_xlfn.TEXTSPLIT(_xlfn.TEXTJOIN("",FALSE,B5255,"*"),{" ","-"})</f>
        <v>Machoke*</v>
      </c>
      <c r="I5255">
        <f t="shared" si="82"/>
        <v>67</v>
      </c>
    </row>
    <row r="5256" spans="1:9" x14ac:dyDescent="0.25">
      <c r="A5256" t="s">
        <v>7313</v>
      </c>
      <c r="B5256" t="s">
        <v>459</v>
      </c>
      <c r="C5256" t="str" cm="1">
        <f t="array" ref="C5256">_xlfn.TEXTSPLIT(_xlfn.TEXTJOIN("",FALSE,B5256,"*"),{" ","-"})</f>
        <v>Magby*</v>
      </c>
      <c r="I5256">
        <f t="shared" si="82"/>
        <v>240</v>
      </c>
    </row>
    <row r="5257" spans="1:9" x14ac:dyDescent="0.25">
      <c r="A5257" t="s">
        <v>7314</v>
      </c>
      <c r="B5257" t="s">
        <v>134</v>
      </c>
      <c r="C5257" t="str" cm="1">
        <f t="array" ref="C5257">_xlfn.TEXTSPLIT(_xlfn.TEXTJOIN("",FALSE,B5257,"*"),{" ","-"})</f>
        <v>Magmar*</v>
      </c>
      <c r="I5257">
        <f t="shared" si="82"/>
        <v>126</v>
      </c>
    </row>
    <row r="5258" spans="1:9" x14ac:dyDescent="0.25">
      <c r="A5258" t="s">
        <v>7315</v>
      </c>
      <c r="B5258" t="s">
        <v>42</v>
      </c>
      <c r="C5258" t="str" cm="1">
        <f t="array" ref="C5258">_xlfn.TEXTSPLIT(_xlfn.TEXTJOIN("",FALSE,B5258,"*"),{" ","-"})</f>
        <v>Magneton*</v>
      </c>
      <c r="I5258">
        <f t="shared" si="82"/>
        <v>82</v>
      </c>
    </row>
    <row r="5259" spans="1:9" x14ac:dyDescent="0.25">
      <c r="A5259" t="s">
        <v>7316</v>
      </c>
      <c r="B5259" t="s">
        <v>310</v>
      </c>
      <c r="C5259" t="str" cm="1">
        <f t="array" ref="C5259">_xlfn.TEXTSPLIT(_xlfn.TEXTJOIN("",FALSE,B5259,"*"),{" ","-"})</f>
        <v>Marowak*</v>
      </c>
      <c r="I5259">
        <f t="shared" si="82"/>
        <v>105</v>
      </c>
    </row>
    <row r="5260" spans="1:9" x14ac:dyDescent="0.25">
      <c r="A5260" t="s">
        <v>7317</v>
      </c>
      <c r="B5260" t="s">
        <v>240</v>
      </c>
      <c r="C5260" t="str" cm="1">
        <f t="array" ref="C5260">_xlfn.TEXTSPLIT(_xlfn.TEXTJOIN("",FALSE,B5260,"*"),{" ","-"})</f>
        <v>Nidorina*</v>
      </c>
      <c r="I5260">
        <f t="shared" si="82"/>
        <v>30</v>
      </c>
    </row>
    <row r="5261" spans="1:9" x14ac:dyDescent="0.25">
      <c r="A5261" t="s">
        <v>7318</v>
      </c>
      <c r="B5261" t="s">
        <v>51</v>
      </c>
      <c r="C5261" t="str" cm="1">
        <f t="array" ref="C5261">_xlfn.TEXTSPLIT(_xlfn.TEXTJOIN("",FALSE,B5261,"*"),{" ","-"})</f>
        <v>Nidorino*</v>
      </c>
      <c r="I5261">
        <f t="shared" si="82"/>
        <v>33</v>
      </c>
    </row>
    <row r="5262" spans="1:9" x14ac:dyDescent="0.25">
      <c r="A5262" t="s">
        <v>7319</v>
      </c>
      <c r="B5262" t="s">
        <v>91</v>
      </c>
      <c r="C5262" t="str" cm="1">
        <f t="array" ref="C5262">_xlfn.TEXTSPLIT(_xlfn.TEXTJOIN("",FALSE,B5262,"*"),{" ","-"})</f>
        <v>Pidgeotto*</v>
      </c>
      <c r="I5262">
        <f t="shared" si="82"/>
        <v>17</v>
      </c>
    </row>
    <row r="5263" spans="1:9" x14ac:dyDescent="0.25">
      <c r="A5263" t="s">
        <v>7320</v>
      </c>
      <c r="B5263" t="s">
        <v>2582</v>
      </c>
      <c r="C5263" t="str" cm="1">
        <f t="array" ref="C5263">_xlfn.TEXTSPLIT(_xlfn.TEXTJOIN("",FALSE,B5263,"*"),{" ","-"})</f>
        <v>Piloswine*</v>
      </c>
      <c r="I5263">
        <f t="shared" si="82"/>
        <v>221</v>
      </c>
    </row>
    <row r="5264" spans="1:9" x14ac:dyDescent="0.25">
      <c r="A5264" t="s">
        <v>7321</v>
      </c>
      <c r="B5264" t="s">
        <v>1325</v>
      </c>
      <c r="C5264" t="str" cm="1">
        <f t="array" ref="C5264">_xlfn.TEXTSPLIT(_xlfn.TEXTJOIN("",FALSE,B5264,"*"),{" ","-"})</f>
        <v>Porygon2*</v>
      </c>
      <c r="I5264">
        <f t="shared" si="82"/>
        <v>233</v>
      </c>
    </row>
    <row r="5265" spans="1:9" x14ac:dyDescent="0.25">
      <c r="A5265" t="s">
        <v>7322</v>
      </c>
      <c r="B5265" t="s">
        <v>476</v>
      </c>
      <c r="C5265" t="str" cm="1">
        <f t="array" ref="C5265">_xlfn.TEXTSPLIT(_xlfn.TEXTJOIN("",FALSE,B5265,"*"),{" ","-"})</f>
        <v>Tentacruel*</v>
      </c>
      <c r="I5265">
        <f t="shared" si="82"/>
        <v>73</v>
      </c>
    </row>
    <row r="5266" spans="1:9" x14ac:dyDescent="0.25">
      <c r="A5266" t="s">
        <v>7323</v>
      </c>
      <c r="B5266" t="s">
        <v>4984</v>
      </c>
      <c r="C5266" t="str" cm="1">
        <f t="array" ref="C5266">_xlfn.TEXTSPLIT(_xlfn.TEXTJOIN("",FALSE,B5266,"*"),{" ","-"})</f>
        <v>Unown*</v>
      </c>
      <c r="I5266">
        <f t="shared" si="82"/>
        <v>201</v>
      </c>
    </row>
    <row r="5267" spans="1:9" x14ac:dyDescent="0.25">
      <c r="A5267" t="s">
        <v>7324</v>
      </c>
      <c r="B5267" t="s">
        <v>2172</v>
      </c>
      <c r="C5267" t="str" cm="1">
        <f t="array" ref="C5267">_xlfn.TEXTSPLIT(_xlfn.TEXTJOIN("",FALSE,B5267,"*"),{" ","-"})</f>
        <v>Wailmer*</v>
      </c>
      <c r="I5267">
        <f t="shared" si="82"/>
        <v>320</v>
      </c>
    </row>
    <row r="5268" spans="1:9" x14ac:dyDescent="0.25">
      <c r="A5268" t="s">
        <v>7325</v>
      </c>
      <c r="B5268" t="s">
        <v>264</v>
      </c>
      <c r="C5268" t="str" cm="1">
        <f t="array" ref="C5268">_xlfn.TEXTSPLIT(_xlfn.TEXTJOIN("",FALSE,B5268,"*"),{" ","-"})</f>
        <v>Weepinbell*</v>
      </c>
      <c r="I5268">
        <f t="shared" si="82"/>
        <v>70</v>
      </c>
    </row>
    <row r="5269" spans="1:9" x14ac:dyDescent="0.25">
      <c r="A5269" t="s">
        <v>7326</v>
      </c>
      <c r="B5269" t="s">
        <v>2131</v>
      </c>
      <c r="C5269" t="str" cm="1">
        <f t="array" ref="C5269">_xlfn.TEXTSPLIT(_xlfn.TEXTJOIN("",FALSE,B5269,"*"),{" ","-"})</f>
        <v>Yanmega*</v>
      </c>
      <c r="I5269">
        <f t="shared" si="82"/>
        <v>469</v>
      </c>
    </row>
    <row r="5270" spans="1:9" x14ac:dyDescent="0.25">
      <c r="A5270" t="s">
        <v>7327</v>
      </c>
      <c r="B5270" t="s">
        <v>2300</v>
      </c>
      <c r="C5270" t="str" cm="1">
        <f t="array" ref="C5270">_xlfn.TEXTSPLIT(_xlfn.TEXTJOIN("",FALSE,B5270,"*"),{" ","-"})</f>
        <v>Aipom*</v>
      </c>
      <c r="I5270">
        <f t="shared" si="82"/>
        <v>190</v>
      </c>
    </row>
    <row r="5271" spans="1:9" x14ac:dyDescent="0.25">
      <c r="A5271" t="s">
        <v>7328</v>
      </c>
      <c r="B5271" t="s">
        <v>1280</v>
      </c>
      <c r="C5271" t="str" cm="1">
        <f t="array" ref="C5271">_xlfn.TEXTSPLIT(_xlfn.TEXTJOIN("",FALSE,B5271,"*"),{" ","-"})</f>
        <v>Aron*</v>
      </c>
      <c r="I5271">
        <f t="shared" si="82"/>
        <v>304</v>
      </c>
    </row>
    <row r="5272" spans="1:9" x14ac:dyDescent="0.25">
      <c r="A5272" t="s">
        <v>7329</v>
      </c>
      <c r="B5272" t="s">
        <v>344</v>
      </c>
      <c r="C5272" t="str" cm="1">
        <f t="array" ref="C5272">_xlfn.TEXTSPLIT(_xlfn.TEXTJOIN("",FALSE,B5272,"*"),{" ","-"})</f>
        <v>Bellsprout*</v>
      </c>
      <c r="I5272">
        <f t="shared" si="82"/>
        <v>69</v>
      </c>
    </row>
    <row r="5273" spans="1:9" x14ac:dyDescent="0.25">
      <c r="A5273" t="s">
        <v>7330</v>
      </c>
      <c r="B5273" t="s">
        <v>1967</v>
      </c>
      <c r="C5273" t="str" cm="1">
        <f t="array" ref="C5273">_xlfn.TEXTSPLIT(_xlfn.TEXTJOIN("",FALSE,B5273,"*"),{" ","-"})</f>
        <v>Bronzor*</v>
      </c>
      <c r="I5273">
        <f t="shared" si="82"/>
        <v>436</v>
      </c>
    </row>
    <row r="5274" spans="1:9" x14ac:dyDescent="0.25">
      <c r="A5274" t="s">
        <v>7331</v>
      </c>
      <c r="B5274" t="s">
        <v>2597</v>
      </c>
      <c r="C5274" t="str" cm="1">
        <f t="array" ref="C5274">_xlfn.TEXTSPLIT(_xlfn.TEXTJOIN("",FALSE,B5274,"*"),{" ","-"})</f>
        <v>Carvanha*</v>
      </c>
      <c r="I5274">
        <f t="shared" si="82"/>
        <v>318</v>
      </c>
    </row>
    <row r="5275" spans="1:9" x14ac:dyDescent="0.25">
      <c r="A5275" t="s">
        <v>7332</v>
      </c>
      <c r="B5275" t="s">
        <v>312</v>
      </c>
      <c r="C5275" t="str" cm="1">
        <f t="array" ref="C5275">_xlfn.TEXTSPLIT(_xlfn.TEXTJOIN("",FALSE,B5275,"*"),{" ","-"})</f>
        <v>Cubone*</v>
      </c>
      <c r="I5275">
        <f t="shared" si="82"/>
        <v>104</v>
      </c>
    </row>
    <row r="5276" spans="1:9" x14ac:dyDescent="0.25">
      <c r="A5276" t="s">
        <v>7333</v>
      </c>
      <c r="B5276" t="s">
        <v>82</v>
      </c>
      <c r="C5276" t="str" cm="1">
        <f t="array" ref="C5276">_xlfn.TEXTSPLIT(_xlfn.TEXTJOIN("",FALSE,B5276,"*"),{" ","-"})</f>
        <v>Diglett*</v>
      </c>
      <c r="I5276">
        <f t="shared" si="82"/>
        <v>50</v>
      </c>
    </row>
    <row r="5277" spans="1:9" x14ac:dyDescent="0.25">
      <c r="A5277" t="s">
        <v>7334</v>
      </c>
      <c r="B5277" t="s">
        <v>78</v>
      </c>
      <c r="C5277" t="str" cm="1">
        <f t="array" ref="C5277">_xlfn.TEXTSPLIT(_xlfn.TEXTJOIN("",FALSE,B5277,"*"),{" ","-"})</f>
        <v>Dratini*</v>
      </c>
      <c r="I5277">
        <f t="shared" si="82"/>
        <v>147</v>
      </c>
    </row>
    <row r="5278" spans="1:9" x14ac:dyDescent="0.25">
      <c r="A5278" t="s">
        <v>7335</v>
      </c>
      <c r="B5278" t="s">
        <v>115</v>
      </c>
      <c r="C5278" t="str" cm="1">
        <f t="array" ref="C5278">_xlfn.TEXTSPLIT(_xlfn.TEXTJOIN("",FALSE,B5278,"*"),{" ","-"})</f>
        <v>Gastly*</v>
      </c>
      <c r="I5278">
        <f t="shared" si="82"/>
        <v>92</v>
      </c>
    </row>
    <row r="5279" spans="1:9" x14ac:dyDescent="0.25">
      <c r="A5279" t="s">
        <v>7336</v>
      </c>
      <c r="B5279" t="s">
        <v>3826</v>
      </c>
      <c r="C5279" t="str" cm="1">
        <f t="array" ref="C5279">_xlfn.TEXTSPLIT(_xlfn.TEXTJOIN("",FALSE,B5279,"*"),{" ","-"})</f>
        <v>Illumise*</v>
      </c>
      <c r="I5279">
        <f t="shared" si="82"/>
        <v>314</v>
      </c>
    </row>
    <row r="5280" spans="1:9" x14ac:dyDescent="0.25">
      <c r="A5280" t="s">
        <v>7337</v>
      </c>
      <c r="B5280" t="s">
        <v>1874</v>
      </c>
      <c r="C5280" t="str" cm="1">
        <f t="array" ref="C5280">_xlfn.TEXTSPLIT(_xlfn.TEXTJOIN("",FALSE,B5280,"*"),{" ","-"})</f>
        <v>Kricketot*</v>
      </c>
      <c r="I5280">
        <f t="shared" si="82"/>
        <v>401</v>
      </c>
    </row>
    <row r="5281" spans="1:9" x14ac:dyDescent="0.25">
      <c r="A5281" t="s">
        <v>7338</v>
      </c>
      <c r="B5281" t="s">
        <v>307</v>
      </c>
      <c r="C5281" t="str" cm="1">
        <f t="array" ref="C5281">_xlfn.TEXTSPLIT(_xlfn.TEXTJOIN("",FALSE,B5281,"*"),{" ","-"})</f>
        <v>Lickitung*</v>
      </c>
      <c r="I5281">
        <f t="shared" si="82"/>
        <v>108</v>
      </c>
    </row>
    <row r="5282" spans="1:9" x14ac:dyDescent="0.25">
      <c r="A5282" t="s">
        <v>7339</v>
      </c>
      <c r="B5282" t="s">
        <v>130</v>
      </c>
      <c r="C5282" t="str" cm="1">
        <f t="array" ref="C5282">_xlfn.TEXTSPLIT(_xlfn.TEXTJOIN("",FALSE,B5282,"*"),{" ","-"})</f>
        <v>Machop*</v>
      </c>
      <c r="I5282">
        <f t="shared" si="82"/>
        <v>66</v>
      </c>
    </row>
    <row r="5283" spans="1:9" x14ac:dyDescent="0.25">
      <c r="A5283" t="s">
        <v>7340</v>
      </c>
      <c r="B5283" t="s">
        <v>44</v>
      </c>
      <c r="C5283" t="str" cm="1">
        <f t="array" ref="C5283">_xlfn.TEXTSPLIT(_xlfn.TEXTJOIN("",FALSE,B5283,"*"),{" ","-"})</f>
        <v>Magnemite*</v>
      </c>
      <c r="I5283">
        <f t="shared" si="82"/>
        <v>81</v>
      </c>
    </row>
    <row r="5284" spans="1:9" x14ac:dyDescent="0.25">
      <c r="A5284" t="s">
        <v>7341</v>
      </c>
      <c r="B5284" t="s">
        <v>315</v>
      </c>
      <c r="C5284" t="str" cm="1">
        <f t="array" ref="C5284:D5284">_xlfn.TEXTSPLIT(_xlfn.TEXTJOIN("",FALSE,B5284,"*"),{" ","-"})</f>
        <v>Nidoran</v>
      </c>
      <c r="D5284" t="str">
        <v>â™€*</v>
      </c>
      <c r="I5284">
        <f t="shared" si="82"/>
        <v>29</v>
      </c>
    </row>
    <row r="5285" spans="1:9" x14ac:dyDescent="0.25">
      <c r="A5285" t="s">
        <v>7342</v>
      </c>
      <c r="B5285" t="s">
        <v>19065</v>
      </c>
      <c r="C5285" t="str" cm="1">
        <f t="array" ref="C5285:D5285">_xlfn.TEXTSPLIT(_xlfn.TEXTJOIN("",FALSE,B5285,"*"),{" ","-"})</f>
        <v>Nidoran</v>
      </c>
      <c r="D5285" t="str">
        <v>f*</v>
      </c>
      <c r="I5285">
        <f t="shared" si="82"/>
        <v>29</v>
      </c>
    </row>
    <row r="5286" spans="1:9" x14ac:dyDescent="0.25">
      <c r="A5286" t="s">
        <v>7343</v>
      </c>
      <c r="B5286" t="s">
        <v>93</v>
      </c>
      <c r="C5286" t="str" cm="1">
        <f t="array" ref="C5286">_xlfn.TEXTSPLIT(_xlfn.TEXTJOIN("",FALSE,B5286,"*"),{" ","-"})</f>
        <v>Pidgey*</v>
      </c>
      <c r="I5286">
        <f t="shared" si="82"/>
        <v>16</v>
      </c>
    </row>
    <row r="5287" spans="1:9" x14ac:dyDescent="0.25">
      <c r="A5287" t="s">
        <v>7344</v>
      </c>
      <c r="B5287" t="s">
        <v>195</v>
      </c>
      <c r="C5287" t="str" cm="1">
        <f t="array" ref="C5287">_xlfn.TEXTSPLIT(_xlfn.TEXTJOIN("",FALSE,B5287,"*"),{" ","-"})</f>
        <v>Ponyta*</v>
      </c>
      <c r="I5287">
        <f t="shared" si="82"/>
        <v>77</v>
      </c>
    </row>
    <row r="5288" spans="1:9" x14ac:dyDescent="0.25">
      <c r="A5288" t="s">
        <v>7345</v>
      </c>
      <c r="B5288" t="s">
        <v>143</v>
      </c>
      <c r="C5288" t="str" cm="1">
        <f t="array" ref="C5288">_xlfn.TEXTSPLIT(_xlfn.TEXTJOIN("",FALSE,B5288,"*"),{" ","-"})</f>
        <v>Porygon*</v>
      </c>
      <c r="I5288">
        <f t="shared" si="82"/>
        <v>137</v>
      </c>
    </row>
    <row r="5289" spans="1:9" x14ac:dyDescent="0.25">
      <c r="A5289" t="s">
        <v>7346</v>
      </c>
      <c r="B5289" t="s">
        <v>446</v>
      </c>
      <c r="C5289" t="str" cm="1">
        <f t="array" ref="C5289">_xlfn.TEXTSPLIT(_xlfn.TEXTJOIN("",FALSE,B5289,"*"),{" ","-"})</f>
        <v>Psyduck*</v>
      </c>
      <c r="I5289">
        <f t="shared" si="82"/>
        <v>54</v>
      </c>
    </row>
    <row r="5290" spans="1:9" x14ac:dyDescent="0.25">
      <c r="A5290" t="s">
        <v>7347</v>
      </c>
      <c r="B5290" t="s">
        <v>3590</v>
      </c>
      <c r="C5290" t="str" cm="1">
        <f t="array" ref="C5290">_xlfn.TEXTSPLIT(_xlfn.TEXTJOIN("",FALSE,B5290,"*"),{" ","-"})</f>
        <v>Shuppet*</v>
      </c>
      <c r="I5290">
        <f t="shared" si="82"/>
        <v>353</v>
      </c>
    </row>
    <row r="5291" spans="1:9" x14ac:dyDescent="0.25">
      <c r="A5291" t="s">
        <v>7348</v>
      </c>
      <c r="B5291" t="s">
        <v>3286</v>
      </c>
      <c r="C5291" t="str" cm="1">
        <f t="array" ref="C5291">_xlfn.TEXTSPLIT(_xlfn.TEXTJOIN("",FALSE,B5291,"*"),{" ","-"})</f>
        <v>Skorupi*</v>
      </c>
      <c r="I5291">
        <f t="shared" si="82"/>
        <v>451</v>
      </c>
    </row>
    <row r="5292" spans="1:9" x14ac:dyDescent="0.25">
      <c r="A5292" t="s">
        <v>7349</v>
      </c>
      <c r="B5292" t="s">
        <v>2417</v>
      </c>
      <c r="C5292" t="str" cm="1">
        <f t="array" ref="C5292">_xlfn.TEXTSPLIT(_xlfn.TEXTJOIN("",FALSE,B5292,"*"),{" ","-"})</f>
        <v>Spoink*</v>
      </c>
      <c r="I5292">
        <f t="shared" si="82"/>
        <v>325</v>
      </c>
    </row>
    <row r="5293" spans="1:9" x14ac:dyDescent="0.25">
      <c r="A5293" t="s">
        <v>7350</v>
      </c>
      <c r="B5293" t="s">
        <v>1544</v>
      </c>
      <c r="C5293" t="str" cm="1">
        <f t="array" ref="C5293">_xlfn.TEXTSPLIT(_xlfn.TEXTJOIN("",FALSE,B5293,"*"),{" ","-"})</f>
        <v>Swablu*</v>
      </c>
      <c r="I5293">
        <f t="shared" si="82"/>
        <v>333</v>
      </c>
    </row>
    <row r="5294" spans="1:9" x14ac:dyDescent="0.25">
      <c r="A5294" t="s">
        <v>7351</v>
      </c>
      <c r="B5294" t="s">
        <v>2579</v>
      </c>
      <c r="C5294" t="str" cm="1">
        <f t="array" ref="C5294">_xlfn.TEXTSPLIT(_xlfn.TEXTJOIN("",FALSE,B5294,"*"),{" ","-"})</f>
        <v>Swinub*</v>
      </c>
      <c r="I5294">
        <f t="shared" si="82"/>
        <v>220</v>
      </c>
    </row>
    <row r="5295" spans="1:9" x14ac:dyDescent="0.25">
      <c r="A5295" t="s">
        <v>7352</v>
      </c>
      <c r="B5295" t="s">
        <v>478</v>
      </c>
      <c r="C5295" t="str" cm="1">
        <f t="array" ref="C5295">_xlfn.TEXTSPLIT(_xlfn.TEXTJOIN("",FALSE,B5295,"*"),{" ","-"})</f>
        <v>Tentacool*</v>
      </c>
      <c r="I5295">
        <f t="shared" si="82"/>
        <v>72</v>
      </c>
    </row>
    <row r="5296" spans="1:9" x14ac:dyDescent="0.25">
      <c r="A5296" t="s">
        <v>7353</v>
      </c>
      <c r="B5296" t="s">
        <v>260</v>
      </c>
      <c r="C5296" t="str" cm="1">
        <f t="array" ref="C5296">_xlfn.TEXTSPLIT(_xlfn.TEXTJOIN("",FALSE,B5296,"*"),{" ","-"})</f>
        <v>Venonat*</v>
      </c>
      <c r="I5296">
        <f t="shared" si="82"/>
        <v>48</v>
      </c>
    </row>
    <row r="5297" spans="1:9" x14ac:dyDescent="0.25">
      <c r="A5297" t="s">
        <v>7354</v>
      </c>
      <c r="B5297" t="s">
        <v>3854</v>
      </c>
      <c r="C5297" t="str" cm="1">
        <f t="array" ref="C5297">_xlfn.TEXTSPLIT(_xlfn.TEXTJOIN("",FALSE,B5297,"*"),{" ","-"})</f>
        <v>Volbeat*</v>
      </c>
      <c r="I5297">
        <f t="shared" si="82"/>
        <v>313</v>
      </c>
    </row>
    <row r="5298" spans="1:9" x14ac:dyDescent="0.25">
      <c r="A5298" t="s">
        <v>7355</v>
      </c>
      <c r="B5298" t="s">
        <v>89</v>
      </c>
      <c r="C5298" t="str" cm="1">
        <f t="array" ref="C5298">_xlfn.TEXTSPLIT(_xlfn.TEXTJOIN("",FALSE,B5298,"*"),{" ","-"})</f>
        <v>Voltorb*</v>
      </c>
      <c r="I5298">
        <f t="shared" si="82"/>
        <v>100</v>
      </c>
    </row>
    <row r="5299" spans="1:9" x14ac:dyDescent="0.25">
      <c r="A5299" t="s">
        <v>7356</v>
      </c>
      <c r="B5299" t="s">
        <v>2128</v>
      </c>
      <c r="C5299" t="str" cm="1">
        <f t="array" ref="C5299">_xlfn.TEXTSPLIT(_xlfn.TEXTJOIN("",FALSE,B5299,"*"),{" ","-"})</f>
        <v>Yanma*</v>
      </c>
      <c r="I5299">
        <f t="shared" si="82"/>
        <v>193</v>
      </c>
    </row>
    <row r="5300" spans="1:9" x14ac:dyDescent="0.25">
      <c r="A5300" t="s">
        <v>7357</v>
      </c>
      <c r="B5300" t="s">
        <v>2818</v>
      </c>
      <c r="C5300" t="str" cm="1">
        <f t="array" ref="C5300">_xlfn.TEXTSPLIT(_xlfn.TEXTJOIN("",FALSE,B5300,"*"),{" ","-"})</f>
        <v>Absol*</v>
      </c>
      <c r="I5300">
        <f t="shared" si="82"/>
        <v>359</v>
      </c>
    </row>
    <row r="5301" spans="1:9" x14ac:dyDescent="0.25">
      <c r="A5301" t="s">
        <v>7358</v>
      </c>
      <c r="B5301" t="s">
        <v>880</v>
      </c>
      <c r="C5301" t="str" cm="1">
        <f t="array" ref="C5301">_xlfn.TEXTSPLIT(_xlfn.TEXTJOIN("",FALSE,B5301,"*"),{" ","-"})</f>
        <v>Celebi*</v>
      </c>
      <c r="I5301">
        <f t="shared" si="82"/>
        <v>251</v>
      </c>
    </row>
    <row r="5302" spans="1:9" x14ac:dyDescent="0.25">
      <c r="A5302" t="s">
        <v>7359</v>
      </c>
      <c r="B5302" t="s">
        <v>87</v>
      </c>
      <c r="C5302" t="str" cm="1">
        <f t="array" ref="C5302">_xlfn.TEXTSPLIT(_xlfn.TEXTJOIN("",FALSE,B5302,"*"),{" ","-"})</f>
        <v>Electrode*</v>
      </c>
      <c r="I5302">
        <f t="shared" si="82"/>
        <v>101</v>
      </c>
    </row>
    <row r="5303" spans="1:9" x14ac:dyDescent="0.25">
      <c r="A5303" t="s">
        <v>7360</v>
      </c>
      <c r="B5303" t="s">
        <v>389</v>
      </c>
      <c r="C5303" t="str" cm="1">
        <f t="array" ref="C5303">_xlfn.TEXTSPLIT(_xlfn.TEXTJOIN("",FALSE,B5303,"*"),{" ","-"})</f>
        <v>Gengar*</v>
      </c>
      <c r="I5303">
        <f t="shared" si="82"/>
        <v>94</v>
      </c>
    </row>
    <row r="5304" spans="1:9" x14ac:dyDescent="0.25">
      <c r="A5304" t="s">
        <v>7361</v>
      </c>
      <c r="B5304" t="s">
        <v>38</v>
      </c>
      <c r="C5304" t="str" cm="1">
        <f t="array" ref="C5304">_xlfn.TEXTSPLIT(_xlfn.TEXTJOIN("",FALSE,B5304,"*"),{" ","-"})</f>
        <v>Machamp*</v>
      </c>
      <c r="I5304">
        <f t="shared" si="82"/>
        <v>68</v>
      </c>
    </row>
    <row r="5305" spans="1:9" x14ac:dyDescent="0.25">
      <c r="A5305" t="s">
        <v>7362</v>
      </c>
      <c r="B5305" t="s">
        <v>2617</v>
      </c>
      <c r="C5305" t="str" cm="1">
        <f t="array" ref="C5305">_xlfn.TEXTSPLIT(_xlfn.TEXTJOIN("",FALSE,B5305,"*"),{" ","-"})</f>
        <v>Magnezone*</v>
      </c>
      <c r="I5305">
        <f t="shared" si="82"/>
        <v>462</v>
      </c>
    </row>
    <row r="5306" spans="1:9" x14ac:dyDescent="0.25">
      <c r="A5306" t="s">
        <v>7363</v>
      </c>
      <c r="B5306" t="s">
        <v>812</v>
      </c>
      <c r="C5306" t="str" cm="1">
        <f t="array" ref="C5306">_xlfn.TEXTSPLIT(_xlfn.TEXTJOIN("",FALSE,B5306,"*"),{" ","-"})</f>
        <v>Mew*</v>
      </c>
      <c r="I5306">
        <f t="shared" si="82"/>
        <v>151</v>
      </c>
    </row>
    <row r="5307" spans="1:9" x14ac:dyDescent="0.25">
      <c r="A5307" t="s">
        <v>7364</v>
      </c>
      <c r="B5307" t="s">
        <v>2131</v>
      </c>
      <c r="C5307" t="str" cm="1">
        <f t="array" ref="C5307">_xlfn.TEXTSPLIT(_xlfn.TEXTJOIN("",FALSE,B5307,"*"),{" ","-"})</f>
        <v>Yanmega*</v>
      </c>
      <c r="I5307">
        <f t="shared" si="82"/>
        <v>469</v>
      </c>
    </row>
    <row r="5308" spans="1:9" x14ac:dyDescent="0.25">
      <c r="A5308" t="s">
        <v>7365</v>
      </c>
      <c r="B5308" t="s">
        <v>7366</v>
      </c>
      <c r="C5308" t="str" cm="1">
        <f t="array" ref="C5308:F5308">_xlfn.TEXTSPLIT(_xlfn.TEXTJOIN("",FALSE,B5308,"*"),{" ","-"})</f>
        <v>Darkrai</v>
      </c>
      <c r="D5308" t="str">
        <v>&amp;</v>
      </c>
      <c r="E5308" t="str">
        <v>Cresselia</v>
      </c>
      <c r="F5308" t="str">
        <v>LEGEND*</v>
      </c>
      <c r="I5308">
        <f t="shared" si="82"/>
        <v>491</v>
      </c>
    </row>
    <row r="5309" spans="1:9" x14ac:dyDescent="0.25">
      <c r="A5309" t="s">
        <v>7368</v>
      </c>
      <c r="B5309" t="s">
        <v>7366</v>
      </c>
      <c r="C5309" t="str" cm="1">
        <f t="array" ref="C5309:F5309">_xlfn.TEXTSPLIT(_xlfn.TEXTJOIN("",FALSE,B5309,"*"),{" ","-"})</f>
        <v>Darkrai</v>
      </c>
      <c r="D5309" t="str">
        <v>&amp;</v>
      </c>
      <c r="E5309" t="str">
        <v>Cresselia</v>
      </c>
      <c r="F5309" t="str">
        <v>LEGEND*</v>
      </c>
      <c r="I5309">
        <f t="shared" si="82"/>
        <v>491</v>
      </c>
    </row>
    <row r="5310" spans="1:9" x14ac:dyDescent="0.25">
      <c r="A5310" t="s">
        <v>7369</v>
      </c>
      <c r="B5310" t="s">
        <v>7370</v>
      </c>
      <c r="C5310" t="str" cm="1">
        <f t="array" ref="C5310:F5310">_xlfn.TEXTSPLIT(_xlfn.TEXTJOIN("",FALSE,B5310,"*"),{" ","-"})</f>
        <v>Palkia</v>
      </c>
      <c r="D5310" t="str">
        <v>&amp;</v>
      </c>
      <c r="E5310" t="str">
        <v>Dialga</v>
      </c>
      <c r="F5310" t="str">
        <v>LEGEND*</v>
      </c>
      <c r="I5310">
        <f t="shared" si="82"/>
        <v>484</v>
      </c>
    </row>
    <row r="5311" spans="1:9" x14ac:dyDescent="0.25">
      <c r="A5311" t="s">
        <v>7372</v>
      </c>
      <c r="B5311" t="s">
        <v>7370</v>
      </c>
      <c r="C5311" t="str" cm="1">
        <f t="array" ref="C5311:F5311">_xlfn.TEXTSPLIT(_xlfn.TEXTJOIN("",FALSE,B5311,"*"),{" ","-"})</f>
        <v>Palkia</v>
      </c>
      <c r="D5311" t="str">
        <v>&amp;</v>
      </c>
      <c r="E5311" t="str">
        <v>Dialga</v>
      </c>
      <c r="F5311" t="str">
        <v>LEGEND*</v>
      </c>
      <c r="I5311">
        <f t="shared" si="82"/>
        <v>484</v>
      </c>
    </row>
    <row r="5312" spans="1:9" x14ac:dyDescent="0.25">
      <c r="A5312" t="s">
        <v>7373</v>
      </c>
      <c r="B5312" t="s">
        <v>2980</v>
      </c>
      <c r="C5312" t="str" cm="1">
        <f t="array" ref="C5312:D5312">_xlfn.TEXTSPLIT(_xlfn.TEXTJOIN("",FALSE,B5312,"*"),{" ","-"})</f>
        <v>Ho</v>
      </c>
      <c r="D5312" t="str">
        <v>Oh*</v>
      </c>
      <c r="I5312">
        <f t="shared" si="82"/>
        <v>250</v>
      </c>
    </row>
    <row r="5313" spans="1:9" x14ac:dyDescent="0.25">
      <c r="A5313" t="s">
        <v>7374</v>
      </c>
      <c r="B5313" t="s">
        <v>3026</v>
      </c>
      <c r="C5313" t="str" cm="1">
        <f t="array" ref="C5313">_xlfn.TEXTSPLIT(_xlfn.TEXTJOIN("",FALSE,B5313,"*"),{" ","-"})</f>
        <v>Lugia*</v>
      </c>
      <c r="I5313">
        <f t="shared" si="82"/>
        <v>249</v>
      </c>
    </row>
    <row r="5314" spans="1:9" x14ac:dyDescent="0.25">
      <c r="A5314" t="s">
        <v>7375</v>
      </c>
      <c r="B5314" t="s">
        <v>63</v>
      </c>
      <c r="C5314" t="str" cm="1">
        <f t="array" ref="C5314">_xlfn.TEXTSPLIT(_xlfn.TEXTJOIN("",FALSE,B5314,"*"),{" ","-"})</f>
        <v>Pikachu*</v>
      </c>
      <c r="I5314">
        <f t="shared" si="82"/>
        <v>25</v>
      </c>
    </row>
    <row r="5315" spans="1:9" x14ac:dyDescent="0.25">
      <c r="A5315" t="s">
        <v>7376</v>
      </c>
      <c r="B5315" t="s">
        <v>2414</v>
      </c>
      <c r="C5315" t="str" cm="1">
        <f t="array" ref="C5315">_xlfn.TEXTSPLIT(_xlfn.TEXTJOIN("",FALSE,B5315,"*"),{" ","-"})</f>
        <v>Wobbuffet*</v>
      </c>
      <c r="I5315">
        <f t="shared" ref="I5315:I5378" si="83">_xlfn.XLOOKUP(B5315,X$2:X$1093,V$2:V$1093, _xlfn.XLOOKUP(C5315,X$2:X$1093,V$2:V$1093, _xlfn.XLOOKUP(D5315,X$2:X$1093,V$2:V$1093, _xlfn.XLOOKUP(E5315,X$2:X$1093,V$2:V$1093, _xlfn.XLOOKUP(F5315,X$2:X$1093,V$2:V$1093, _xlfn.XLOOKUP(G5315,X$2:X$1093,V$2:V$1093, _xlfn.XLOOKUP(H5315,X$2:X$1093,V$2:V$1093, IF(ISNUMBER(SEARCH("sv", A5315)),"",""),2),2),2),2),2),2),2)</f>
        <v>202</v>
      </c>
    </row>
    <row r="5316" spans="1:9" x14ac:dyDescent="0.25">
      <c r="A5316" t="s">
        <v>7377</v>
      </c>
      <c r="B5316" t="s">
        <v>2854</v>
      </c>
      <c r="C5316" t="str" cm="1">
        <f t="array" ref="C5316">_xlfn.TEXTSPLIT(_xlfn.TEXTJOIN("",FALSE,B5316,"*"),{" ","-"})</f>
        <v>Hoothoot*</v>
      </c>
      <c r="I5316">
        <f t="shared" si="83"/>
        <v>163</v>
      </c>
    </row>
    <row r="5317" spans="1:9" x14ac:dyDescent="0.25">
      <c r="A5317" t="s">
        <v>7378</v>
      </c>
      <c r="B5317" t="s">
        <v>2857</v>
      </c>
      <c r="C5317" t="str" cm="1">
        <f t="array" ref="C5317">_xlfn.TEXTSPLIT(_xlfn.TEXTJOIN("",FALSE,B5317,"*"),{" ","-"})</f>
        <v>Noctowl*</v>
      </c>
      <c r="I5317">
        <f t="shared" si="83"/>
        <v>164</v>
      </c>
    </row>
    <row r="5318" spans="1:9" x14ac:dyDescent="0.25">
      <c r="A5318" t="s">
        <v>7379</v>
      </c>
      <c r="B5318" t="s">
        <v>3096</v>
      </c>
      <c r="C5318" t="str" cm="1">
        <f t="array" ref="C5318">_xlfn.TEXTSPLIT(_xlfn.TEXTJOIN("",FALSE,B5318,"*"),{" ","-"})</f>
        <v>Feraligatr*</v>
      </c>
      <c r="I5318">
        <f t="shared" si="83"/>
        <v>160</v>
      </c>
    </row>
    <row r="5319" spans="1:9" x14ac:dyDescent="0.25">
      <c r="A5319" t="s">
        <v>7380</v>
      </c>
      <c r="B5319" t="s">
        <v>3104</v>
      </c>
      <c r="C5319" t="str" cm="1">
        <f t="array" ref="C5319">_xlfn.TEXTSPLIT(_xlfn.TEXTJOIN("",FALSE,B5319,"*"),{" ","-"})</f>
        <v>Meganium*</v>
      </c>
      <c r="I5319">
        <f t="shared" si="83"/>
        <v>154</v>
      </c>
    </row>
    <row r="5320" spans="1:9" x14ac:dyDescent="0.25">
      <c r="A5320" t="s">
        <v>7381</v>
      </c>
      <c r="B5320" t="s">
        <v>3115</v>
      </c>
      <c r="C5320" t="str" cm="1">
        <f t="array" ref="C5320">_xlfn.TEXTSPLIT(_xlfn.TEXTJOIN("",FALSE,B5320,"*"),{" ","-"})</f>
        <v>Typhlosion*</v>
      </c>
      <c r="I5320">
        <f t="shared" si="83"/>
        <v>157</v>
      </c>
    </row>
    <row r="5321" spans="1:9" x14ac:dyDescent="0.25">
      <c r="A5321" t="s">
        <v>7382</v>
      </c>
      <c r="B5321" t="s">
        <v>3755</v>
      </c>
      <c r="C5321" t="str" cm="1">
        <f t="array" ref="C5321">_xlfn.TEXTSPLIT(_xlfn.TEXTJOIN("",FALSE,B5321,"*"),{" ","-"})</f>
        <v>Latias*</v>
      </c>
      <c r="I5321">
        <f t="shared" si="83"/>
        <v>380</v>
      </c>
    </row>
    <row r="5322" spans="1:9" x14ac:dyDescent="0.25">
      <c r="A5322" t="s">
        <v>7383</v>
      </c>
      <c r="B5322" t="s">
        <v>3757</v>
      </c>
      <c r="C5322" t="str" cm="1">
        <f t="array" ref="C5322">_xlfn.TEXTSPLIT(_xlfn.TEXTJOIN("",FALSE,B5322,"*"),{" ","-"})</f>
        <v>Latios*</v>
      </c>
      <c r="I5322">
        <f t="shared" si="83"/>
        <v>381</v>
      </c>
    </row>
    <row r="5323" spans="1:9" x14ac:dyDescent="0.25">
      <c r="A5323" t="s">
        <v>7384</v>
      </c>
      <c r="B5323" t="s">
        <v>846</v>
      </c>
      <c r="C5323" t="str" cm="1">
        <f t="array" ref="C5323">_xlfn.TEXTSPLIT(_xlfn.TEXTJOIN("",FALSE,B5323,"*"),{" ","-"})</f>
        <v>Cleffa*</v>
      </c>
      <c r="I5323">
        <f t="shared" si="83"/>
        <v>173</v>
      </c>
    </row>
    <row r="5324" spans="1:9" x14ac:dyDescent="0.25">
      <c r="A5324" t="s">
        <v>7385</v>
      </c>
      <c r="B5324" t="s">
        <v>3655</v>
      </c>
      <c r="C5324" t="str" cm="1">
        <f t="array" ref="C5324">_xlfn.TEXTSPLIT(_xlfn.TEXTJOIN("",FALSE,B5324,"*"),{" ","-"})</f>
        <v>Smoochum*</v>
      </c>
      <c r="I5324">
        <f t="shared" si="83"/>
        <v>238</v>
      </c>
    </row>
    <row r="5325" spans="1:9" x14ac:dyDescent="0.25">
      <c r="A5325" t="s">
        <v>7386</v>
      </c>
      <c r="B5325" t="s">
        <v>403</v>
      </c>
      <c r="C5325" t="str" cm="1">
        <f t="array" ref="C5325">_xlfn.TEXTSPLIT(_xlfn.TEXTJOIN("",FALSE,B5325,"*"),{" ","-"})</f>
        <v>Lapras*</v>
      </c>
      <c r="I5325">
        <f t="shared" si="83"/>
        <v>131</v>
      </c>
    </row>
    <row r="5326" spans="1:9" x14ac:dyDescent="0.25">
      <c r="A5326" t="s">
        <v>7387</v>
      </c>
      <c r="B5326" t="s">
        <v>1356</v>
      </c>
      <c r="C5326" t="str" cm="1">
        <f t="array" ref="C5326">_xlfn.TEXTSPLIT(_xlfn.TEXTJOIN("",FALSE,B5326,"*"),{" ","-"})</f>
        <v>Shuckle*</v>
      </c>
      <c r="I5326">
        <f t="shared" si="83"/>
        <v>213</v>
      </c>
    </row>
    <row r="5327" spans="1:9" x14ac:dyDescent="0.25">
      <c r="A5327" t="s">
        <v>7388</v>
      </c>
      <c r="B5327" t="s">
        <v>1437</v>
      </c>
      <c r="C5327" t="str" cm="1">
        <f t="array" ref="C5327">_xlfn.TEXTSPLIT(_xlfn.TEXTJOIN("",FALSE,B5327,"*"),{" ","-"})</f>
        <v>Plusle*</v>
      </c>
      <c r="I5327">
        <f t="shared" si="83"/>
        <v>311</v>
      </c>
    </row>
    <row r="5328" spans="1:9" x14ac:dyDescent="0.25">
      <c r="A5328" t="s">
        <v>7389</v>
      </c>
      <c r="B5328" t="s">
        <v>1440</v>
      </c>
      <c r="C5328" t="str" cm="1">
        <f t="array" ref="C5328">_xlfn.TEXTSPLIT(_xlfn.TEXTJOIN("",FALSE,B5328,"*"),{" ","-"})</f>
        <v>Minun*</v>
      </c>
      <c r="I5328">
        <f t="shared" si="83"/>
        <v>312</v>
      </c>
    </row>
    <row r="5329" spans="1:9" x14ac:dyDescent="0.25">
      <c r="A5329" t="s">
        <v>7390</v>
      </c>
      <c r="B5329" t="s">
        <v>3186</v>
      </c>
      <c r="C5329" t="str" cm="1">
        <f t="array" ref="C5329">_xlfn.TEXTSPLIT(_xlfn.TEXTJOIN("",FALSE,B5329,"*"),{" ","-"})</f>
        <v>Raikou*</v>
      </c>
      <c r="I5329">
        <f t="shared" si="83"/>
        <v>243</v>
      </c>
    </row>
    <row r="5330" spans="1:9" x14ac:dyDescent="0.25">
      <c r="A5330" t="s">
        <v>7391</v>
      </c>
      <c r="B5330" t="s">
        <v>856</v>
      </c>
      <c r="C5330" t="str" cm="1">
        <f t="array" ref="C5330">_xlfn.TEXTSPLIT(_xlfn.TEXTJOIN("",FALSE,B5330,"*"),{" ","-"})</f>
        <v>Entei*</v>
      </c>
      <c r="I5330">
        <f t="shared" si="83"/>
        <v>244</v>
      </c>
    </row>
    <row r="5331" spans="1:9" x14ac:dyDescent="0.25">
      <c r="A5331" t="s">
        <v>7392</v>
      </c>
      <c r="B5331" t="s">
        <v>887</v>
      </c>
      <c r="C5331" t="str" cm="1">
        <f t="array" ref="C5331">_xlfn.TEXTSPLIT(_xlfn.TEXTJOIN("",FALSE,B5331,"*"),{" ","-"})</f>
        <v>Suicune*</v>
      </c>
      <c r="I5331">
        <f t="shared" si="83"/>
        <v>245</v>
      </c>
    </row>
    <row r="5332" spans="1:9" x14ac:dyDescent="0.25">
      <c r="A5332" t="s">
        <v>7393</v>
      </c>
      <c r="B5332" t="s">
        <v>143</v>
      </c>
      <c r="C5332" t="str" cm="1">
        <f t="array" ref="C5332">_xlfn.TEXTSPLIT(_xlfn.TEXTJOIN("",FALSE,B5332,"*"),{" ","-"})</f>
        <v>Porygon*</v>
      </c>
      <c r="I5332">
        <f t="shared" si="83"/>
        <v>137</v>
      </c>
    </row>
    <row r="5333" spans="1:9" x14ac:dyDescent="0.25">
      <c r="A5333" t="s">
        <v>7394</v>
      </c>
      <c r="B5333" t="s">
        <v>1325</v>
      </c>
      <c r="C5333" t="str" cm="1">
        <f t="array" ref="C5333">_xlfn.TEXTSPLIT(_xlfn.TEXTJOIN("",FALSE,B5333,"*"),{" ","-"})</f>
        <v>Porygon2*</v>
      </c>
      <c r="I5333">
        <f t="shared" si="83"/>
        <v>233</v>
      </c>
    </row>
    <row r="5334" spans="1:9" x14ac:dyDescent="0.25">
      <c r="A5334" t="s">
        <v>7395</v>
      </c>
      <c r="B5334" t="s">
        <v>35</v>
      </c>
      <c r="C5334" t="str" cm="1">
        <f t="array" ref="C5334">_xlfn.TEXTSPLIT(_xlfn.TEXTJOIN("",FALSE,B5334,"*"),{" ","-"})</f>
        <v>Hitmonchan*</v>
      </c>
      <c r="I5334">
        <f t="shared" si="83"/>
        <v>107</v>
      </c>
    </row>
    <row r="5335" spans="1:9" x14ac:dyDescent="0.25">
      <c r="A5335" t="s">
        <v>7396</v>
      </c>
      <c r="B5335" t="s">
        <v>393</v>
      </c>
      <c r="C5335" t="str" cm="1">
        <f t="array" ref="C5335">_xlfn.TEXTSPLIT(_xlfn.TEXTJOIN("",FALSE,B5335,"*"),{" ","-"})</f>
        <v>Hitmonlee*</v>
      </c>
      <c r="I5335">
        <f t="shared" si="83"/>
        <v>106</v>
      </c>
    </row>
    <row r="5336" spans="1:9" x14ac:dyDescent="0.25">
      <c r="A5336" t="s">
        <v>7397</v>
      </c>
      <c r="B5336" t="s">
        <v>906</v>
      </c>
      <c r="C5336" t="str" cm="1">
        <f t="array" ref="C5336">_xlfn.TEXTSPLIT(_xlfn.TEXTJOIN("",FALSE,B5336,"*"),{" ","-"})</f>
        <v>Snivy*</v>
      </c>
      <c r="I5336">
        <f t="shared" si="83"/>
        <v>495</v>
      </c>
    </row>
    <row r="5337" spans="1:9" x14ac:dyDescent="0.25">
      <c r="A5337" t="s">
        <v>7398</v>
      </c>
      <c r="B5337" t="s">
        <v>930</v>
      </c>
      <c r="C5337" t="str" cm="1">
        <f t="array" ref="C5337">_xlfn.TEXTSPLIT(_xlfn.TEXTJOIN("",FALSE,B5337,"*"),{" ","-"})</f>
        <v>Maractus*</v>
      </c>
      <c r="I5337">
        <f t="shared" si="83"/>
        <v>556</v>
      </c>
    </row>
    <row r="5338" spans="1:9" x14ac:dyDescent="0.25">
      <c r="A5338" t="s">
        <v>7399</v>
      </c>
      <c r="B5338" t="s">
        <v>940</v>
      </c>
      <c r="C5338" t="str" cm="1">
        <f t="array" ref="C5338">_xlfn.TEXTSPLIT(_xlfn.TEXTJOIN("",FALSE,B5338,"*"),{" ","-"})</f>
        <v>Tepig*</v>
      </c>
      <c r="I5338">
        <f t="shared" si="83"/>
        <v>498</v>
      </c>
    </row>
    <row r="5339" spans="1:9" x14ac:dyDescent="0.25">
      <c r="A5339" t="s">
        <v>7400</v>
      </c>
      <c r="B5339" t="s">
        <v>968</v>
      </c>
      <c r="C5339" t="str" cm="1">
        <f t="array" ref="C5339">_xlfn.TEXTSPLIT(_xlfn.TEXTJOIN("",FALSE,B5339,"*"),{" ","-"})</f>
        <v>Oshawott*</v>
      </c>
      <c r="I5339">
        <f t="shared" si="83"/>
        <v>501</v>
      </c>
    </row>
    <row r="5340" spans="1:9" x14ac:dyDescent="0.25">
      <c r="A5340" t="s">
        <v>7401</v>
      </c>
      <c r="B5340" t="s">
        <v>995</v>
      </c>
      <c r="C5340" t="str" cm="1">
        <f t="array" ref="C5340">_xlfn.TEXTSPLIT(_xlfn.TEXTJOIN("",FALSE,B5340,"*"),{" ","-"})</f>
        <v>Alomomola*</v>
      </c>
      <c r="I5340">
        <f t="shared" si="83"/>
        <v>594</v>
      </c>
    </row>
    <row r="5341" spans="1:9" x14ac:dyDescent="0.25">
      <c r="A5341" t="s">
        <v>7402</v>
      </c>
      <c r="B5341" t="s">
        <v>999</v>
      </c>
      <c r="C5341" t="str" cm="1">
        <f t="array" ref="C5341">_xlfn.TEXTSPLIT(_xlfn.TEXTJOIN("",FALSE,B5341,"*"),{" ","-"})</f>
        <v>Blitzle*</v>
      </c>
      <c r="I5341">
        <f t="shared" si="83"/>
        <v>522</v>
      </c>
    </row>
    <row r="5342" spans="1:9" x14ac:dyDescent="0.25">
      <c r="A5342" t="s">
        <v>7403</v>
      </c>
      <c r="B5342" t="s">
        <v>1017</v>
      </c>
      <c r="C5342" t="str" cm="1">
        <f t="array" ref="C5342">_xlfn.TEXTSPLIT(_xlfn.TEXTJOIN("",FALSE,B5342,"*"),{" ","-"})</f>
        <v>Munna*</v>
      </c>
      <c r="I5342">
        <f t="shared" si="83"/>
        <v>517</v>
      </c>
    </row>
    <row r="5343" spans="1:9" x14ac:dyDescent="0.25">
      <c r="A5343" t="s">
        <v>7404</v>
      </c>
      <c r="B5343" t="s">
        <v>1060</v>
      </c>
      <c r="C5343" t="str" cm="1">
        <f t="array" ref="C5343">_xlfn.TEXTSPLIT(_xlfn.TEXTJOIN("",FALSE,B5343,"*"),{" ","-"})</f>
        <v>Sandile*</v>
      </c>
      <c r="I5343">
        <f t="shared" si="83"/>
        <v>551</v>
      </c>
    </row>
    <row r="5344" spans="1:9" x14ac:dyDescent="0.25">
      <c r="A5344" t="s">
        <v>7405</v>
      </c>
      <c r="B5344" t="s">
        <v>1081</v>
      </c>
      <c r="C5344" t="str" cm="1">
        <f t="array" ref="C5344">_xlfn.TEXTSPLIT(_xlfn.TEXTJOIN("",FALSE,B5344,"*"),{" ","-"})</f>
        <v>Zorua*</v>
      </c>
      <c r="I5344">
        <f t="shared" si="83"/>
        <v>570</v>
      </c>
    </row>
    <row r="5345" spans="1:9" x14ac:dyDescent="0.25">
      <c r="A5345" t="s">
        <v>7406</v>
      </c>
      <c r="B5345" t="s">
        <v>1093</v>
      </c>
      <c r="C5345" t="str" cm="1">
        <f t="array" ref="C5345">_xlfn.TEXTSPLIT(_xlfn.TEXTJOIN("",FALSE,B5345,"*"),{" ","-"})</f>
        <v>Klink*</v>
      </c>
      <c r="I5345">
        <f t="shared" si="83"/>
        <v>599</v>
      </c>
    </row>
    <row r="5346" spans="1:9" x14ac:dyDescent="0.25">
      <c r="A5346" t="s">
        <v>7407</v>
      </c>
      <c r="B5346" t="s">
        <v>1119</v>
      </c>
      <c r="C5346" t="str" cm="1">
        <f t="array" ref="C5346">_xlfn.TEXTSPLIT(_xlfn.TEXTJOIN("",FALSE,B5346,"*"),{" ","-"})</f>
        <v>Pidove*</v>
      </c>
      <c r="I5346">
        <f t="shared" si="83"/>
        <v>519</v>
      </c>
    </row>
    <row r="5347" spans="1:9" x14ac:dyDescent="0.25">
      <c r="A5347" t="s">
        <v>7408</v>
      </c>
      <c r="B5347" t="s">
        <v>1128</v>
      </c>
      <c r="C5347" t="str" cm="1">
        <f t="array" ref="C5347">_xlfn.TEXTSPLIT(_xlfn.TEXTJOIN("",FALSE,B5347,"*"),{" ","-"})</f>
        <v>Audino*</v>
      </c>
      <c r="I5347">
        <f t="shared" si="83"/>
        <v>531</v>
      </c>
    </row>
    <row r="5348" spans="1:9" x14ac:dyDescent="0.25">
      <c r="A5348" t="s">
        <v>7409</v>
      </c>
      <c r="B5348" t="s">
        <v>910</v>
      </c>
      <c r="C5348" t="str" cm="1">
        <f t="array" ref="C5348">_xlfn.TEXTSPLIT(_xlfn.TEXTJOIN("",FALSE,B5348,"*"),{" ","-"})</f>
        <v>Servine*</v>
      </c>
      <c r="I5348">
        <f t="shared" si="83"/>
        <v>496</v>
      </c>
    </row>
    <row r="5349" spans="1:9" x14ac:dyDescent="0.25">
      <c r="A5349" t="s">
        <v>7410</v>
      </c>
      <c r="B5349" t="s">
        <v>918</v>
      </c>
      <c r="C5349" t="str" cm="1">
        <f t="array" ref="C5349">_xlfn.TEXTSPLIT(_xlfn.TEXTJOIN("",FALSE,B5349,"*"),{" ","-"})</f>
        <v>Pansage*</v>
      </c>
      <c r="I5349">
        <f t="shared" si="83"/>
        <v>511</v>
      </c>
    </row>
    <row r="5350" spans="1:9" x14ac:dyDescent="0.25">
      <c r="A5350" t="s">
        <v>7411</v>
      </c>
      <c r="B5350" t="s">
        <v>1378</v>
      </c>
      <c r="C5350" t="str" cm="1">
        <f t="array" ref="C5350">_xlfn.TEXTSPLIT(_xlfn.TEXTJOIN("",FALSE,B5350,"*"),{" ","-"})</f>
        <v>Dwebble*</v>
      </c>
      <c r="I5350">
        <f t="shared" si="83"/>
        <v>557</v>
      </c>
    </row>
    <row r="5351" spans="1:9" x14ac:dyDescent="0.25">
      <c r="A5351" t="s">
        <v>7412</v>
      </c>
      <c r="B5351" t="s">
        <v>944</v>
      </c>
      <c r="C5351" t="str" cm="1">
        <f t="array" ref="C5351">_xlfn.TEXTSPLIT(_xlfn.TEXTJOIN("",FALSE,B5351,"*"),{" ","-"})</f>
        <v>Pignite*</v>
      </c>
      <c r="I5351">
        <f t="shared" si="83"/>
        <v>499</v>
      </c>
    </row>
    <row r="5352" spans="1:9" x14ac:dyDescent="0.25">
      <c r="A5352" t="s">
        <v>7413</v>
      </c>
      <c r="B5352" t="s">
        <v>972</v>
      </c>
      <c r="C5352" t="str" cm="1">
        <f t="array" ref="C5352">_xlfn.TEXTSPLIT(_xlfn.TEXTJOIN("",FALSE,B5352,"*"),{" ","-"})</f>
        <v>Dewott*</v>
      </c>
      <c r="I5352">
        <f t="shared" si="83"/>
        <v>502</v>
      </c>
    </row>
    <row r="5353" spans="1:9" x14ac:dyDescent="0.25">
      <c r="A5353" t="s">
        <v>7414</v>
      </c>
      <c r="B5353" t="s">
        <v>1443</v>
      </c>
      <c r="C5353" t="str" cm="1">
        <f t="array" ref="C5353">_xlfn.TEXTSPLIT(_xlfn.TEXTJOIN("",FALSE,B5353,"*"),{" ","-"})</f>
        <v>Emolga*</v>
      </c>
      <c r="I5353">
        <f t="shared" si="83"/>
        <v>587</v>
      </c>
    </row>
    <row r="5354" spans="1:9" x14ac:dyDescent="0.25">
      <c r="A5354" t="s">
        <v>7415</v>
      </c>
      <c r="B5354" t="s">
        <v>1023</v>
      </c>
      <c r="C5354" t="str" cm="1">
        <f t="array" ref="C5354">_xlfn.TEXTSPLIT(_xlfn.TEXTJOIN("",FALSE,B5354,"*"),{" ","-"})</f>
        <v>Woobat*</v>
      </c>
      <c r="I5354">
        <f t="shared" si="83"/>
        <v>527</v>
      </c>
    </row>
    <row r="5355" spans="1:9" x14ac:dyDescent="0.25">
      <c r="A5355" t="s">
        <v>7416</v>
      </c>
      <c r="B5355" t="s">
        <v>1684</v>
      </c>
      <c r="C5355" t="str" cm="1">
        <f t="array" ref="C5355">_xlfn.TEXTSPLIT(_xlfn.TEXTJOIN("",FALSE,B5355,"*"),{" ","-"})</f>
        <v>Drilbur*</v>
      </c>
      <c r="I5355">
        <f t="shared" si="83"/>
        <v>529</v>
      </c>
    </row>
    <row r="5356" spans="1:9" x14ac:dyDescent="0.25">
      <c r="A5356" t="s">
        <v>7417</v>
      </c>
      <c r="B5356" t="s">
        <v>1069</v>
      </c>
      <c r="C5356" t="str" cm="1">
        <f t="array" ref="C5356">_xlfn.TEXTSPLIT(_xlfn.TEXTJOIN("",FALSE,B5356,"*"),{" ","-"})</f>
        <v>Purrloin*</v>
      </c>
      <c r="I5356">
        <f t="shared" si="83"/>
        <v>509</v>
      </c>
    </row>
    <row r="5357" spans="1:9" x14ac:dyDescent="0.25">
      <c r="A5357" t="s">
        <v>7418</v>
      </c>
      <c r="B5357" t="s">
        <v>1075</v>
      </c>
      <c r="C5357" t="str" cm="1">
        <f t="array" ref="C5357">_xlfn.TEXTSPLIT(_xlfn.TEXTJOIN("",FALSE,B5357,"*"),{" ","-"})</f>
        <v>Scraggy*</v>
      </c>
      <c r="I5357">
        <f t="shared" si="83"/>
        <v>559</v>
      </c>
    </row>
    <row r="5358" spans="1:9" x14ac:dyDescent="0.25">
      <c r="A5358" t="s">
        <v>7419</v>
      </c>
      <c r="B5358" t="s">
        <v>1096</v>
      </c>
      <c r="C5358" t="str" cm="1">
        <f t="array" ref="C5358">_xlfn.TEXTSPLIT(_xlfn.TEXTJOIN("",FALSE,B5358,"*"),{" ","-"})</f>
        <v>Klang*</v>
      </c>
      <c r="I5358">
        <f t="shared" si="83"/>
        <v>600</v>
      </c>
    </row>
    <row r="5359" spans="1:9" x14ac:dyDescent="0.25">
      <c r="A5359" t="s">
        <v>7420</v>
      </c>
      <c r="B5359" t="s">
        <v>1311</v>
      </c>
      <c r="C5359" t="str" cm="1">
        <f t="array" ref="C5359">_xlfn.TEXTSPLIT(_xlfn.TEXTJOIN("",FALSE,B5359,"*"),{" ","-"})</f>
        <v>Axew*</v>
      </c>
      <c r="I5359">
        <f t="shared" si="83"/>
        <v>610</v>
      </c>
    </row>
    <row r="5360" spans="1:9" x14ac:dyDescent="0.25">
      <c r="A5360" t="s">
        <v>7421</v>
      </c>
      <c r="B5360" t="s">
        <v>127</v>
      </c>
      <c r="C5360" t="str" cm="1">
        <f t="array" ref="C5360">_xlfn.TEXTSPLIT(_xlfn.TEXTJOIN("",FALSE,B5360,"*"),{" ","-"})</f>
        <v>Weedle*</v>
      </c>
      <c r="I5360">
        <f t="shared" si="83"/>
        <v>13</v>
      </c>
    </row>
    <row r="5361" spans="1:9" x14ac:dyDescent="0.25">
      <c r="A5361" t="s">
        <v>7422</v>
      </c>
      <c r="B5361" t="s">
        <v>7423</v>
      </c>
      <c r="C5361" t="str" cm="1">
        <f t="array" ref="C5361">_xlfn.TEXTSPLIT(_xlfn.TEXTJOIN("",FALSE,B5361,"*"),{" ","-"})</f>
        <v>Chespin*</v>
      </c>
      <c r="I5361">
        <f t="shared" si="83"/>
        <v>650</v>
      </c>
    </row>
    <row r="5362" spans="1:9" x14ac:dyDescent="0.25">
      <c r="A5362" t="s">
        <v>7425</v>
      </c>
      <c r="B5362" t="s">
        <v>7426</v>
      </c>
      <c r="C5362" t="str" cm="1">
        <f t="array" ref="C5362">_xlfn.TEXTSPLIT(_xlfn.TEXTJOIN("",FALSE,B5362,"*"),{" ","-"})</f>
        <v>Fennekin*</v>
      </c>
      <c r="I5362">
        <f t="shared" si="83"/>
        <v>653</v>
      </c>
    </row>
    <row r="5363" spans="1:9" x14ac:dyDescent="0.25">
      <c r="A5363" t="s">
        <v>7428</v>
      </c>
      <c r="B5363" t="s">
        <v>7429</v>
      </c>
      <c r="C5363" t="str" cm="1">
        <f t="array" ref="C5363">_xlfn.TEXTSPLIT(_xlfn.TEXTJOIN("",FALSE,B5363,"*"),{" ","-"})</f>
        <v>Froakie*</v>
      </c>
      <c r="I5363">
        <f t="shared" si="83"/>
        <v>656</v>
      </c>
    </row>
    <row r="5364" spans="1:9" x14ac:dyDescent="0.25">
      <c r="A5364" t="s">
        <v>7431</v>
      </c>
      <c r="B5364" t="s">
        <v>63</v>
      </c>
      <c r="C5364" t="str" cm="1">
        <f t="array" ref="C5364">_xlfn.TEXTSPLIT(_xlfn.TEXTJOIN("",FALSE,B5364,"*"),{" ","-"})</f>
        <v>Pikachu*</v>
      </c>
      <c r="I5364">
        <f t="shared" si="83"/>
        <v>25</v>
      </c>
    </row>
    <row r="5365" spans="1:9" x14ac:dyDescent="0.25">
      <c r="A5365" t="s">
        <v>7432</v>
      </c>
      <c r="B5365" t="s">
        <v>7433</v>
      </c>
      <c r="C5365" t="str" cm="1">
        <f t="array" ref="C5365">_xlfn.TEXTSPLIT(_xlfn.TEXTJOIN("",FALSE,B5365,"*"),{" ","-"})</f>
        <v>Inkay*</v>
      </c>
      <c r="I5365">
        <f t="shared" si="83"/>
        <v>686</v>
      </c>
    </row>
    <row r="5366" spans="1:9" x14ac:dyDescent="0.25">
      <c r="A5366" t="s">
        <v>7435</v>
      </c>
      <c r="B5366" t="s">
        <v>7436</v>
      </c>
      <c r="C5366" t="str" cm="1">
        <f t="array" ref="C5366">_xlfn.TEXTSPLIT(_xlfn.TEXTJOIN("",FALSE,B5366,"*"),{" ","-"})</f>
        <v>Honedge*</v>
      </c>
      <c r="I5366">
        <f t="shared" si="83"/>
        <v>679</v>
      </c>
    </row>
    <row r="5367" spans="1:9" x14ac:dyDescent="0.25">
      <c r="A5367" t="s">
        <v>7438</v>
      </c>
      <c r="B5367" t="s">
        <v>3102</v>
      </c>
      <c r="C5367" t="str" cm="1">
        <f t="array" ref="C5367">_xlfn.TEXTSPLIT(_xlfn.TEXTJOIN("",FALSE,B5367,"*"),{" ","-"})</f>
        <v>Snubbull*</v>
      </c>
      <c r="I5367">
        <f t="shared" si="83"/>
        <v>209</v>
      </c>
    </row>
    <row r="5368" spans="1:9" x14ac:dyDescent="0.25">
      <c r="A5368" t="s">
        <v>7439</v>
      </c>
      <c r="B5368" t="s">
        <v>6659</v>
      </c>
      <c r="C5368" t="str" cm="1">
        <f t="array" ref="C5368">_xlfn.TEXTSPLIT(_xlfn.TEXTJOIN("",FALSE,B5368,"*"),{" ","-"})</f>
        <v>Swirlix*</v>
      </c>
      <c r="I5368">
        <f t="shared" si="83"/>
        <v>684</v>
      </c>
    </row>
    <row r="5369" spans="1:9" x14ac:dyDescent="0.25">
      <c r="A5369" t="s">
        <v>7440</v>
      </c>
      <c r="B5369" t="s">
        <v>7441</v>
      </c>
      <c r="C5369" t="str" cm="1">
        <f t="array" ref="C5369">_xlfn.TEXTSPLIT(_xlfn.TEXTJOIN("",FALSE,B5369,"*"),{" ","-"})</f>
        <v>Bunnelby*</v>
      </c>
      <c r="I5369">
        <f t="shared" si="83"/>
        <v>659</v>
      </c>
    </row>
    <row r="5370" spans="1:9" x14ac:dyDescent="0.25">
      <c r="A5370" t="s">
        <v>7443</v>
      </c>
      <c r="B5370" t="s">
        <v>6673</v>
      </c>
      <c r="C5370" t="str" cm="1">
        <f t="array" ref="C5370">_xlfn.TEXTSPLIT(_xlfn.TEXTJOIN("",FALSE,B5370,"*"),{" ","-"})</f>
        <v>Fletchling*</v>
      </c>
      <c r="I5370">
        <f t="shared" si="83"/>
        <v>661</v>
      </c>
    </row>
    <row r="5371" spans="1:9" x14ac:dyDescent="0.25">
      <c r="A5371" t="s">
        <v>7444</v>
      </c>
      <c r="B5371" t="s">
        <v>7445</v>
      </c>
      <c r="C5371" t="str" cm="1">
        <f t="array" ref="C5371">_xlfn.TEXTSPLIT(_xlfn.TEXTJOIN("",FALSE,B5371,"*"),{" ","-"})</f>
        <v>Furfrou*</v>
      </c>
      <c r="I5371">
        <f t="shared" si="83"/>
        <v>676</v>
      </c>
    </row>
    <row r="5372" spans="1:9" x14ac:dyDescent="0.25">
      <c r="A5372" t="s">
        <v>7447</v>
      </c>
      <c r="B5372" t="s">
        <v>2726</v>
      </c>
      <c r="C5372" t="str" cm="1">
        <f t="array" ref="C5372">_xlfn.TEXTSPLIT(_xlfn.TEXTJOIN("",FALSE,B5372,"*"),{" ","-"})</f>
        <v>Treecko*</v>
      </c>
      <c r="I5372">
        <f t="shared" si="83"/>
        <v>252</v>
      </c>
    </row>
    <row r="5373" spans="1:9" x14ac:dyDescent="0.25">
      <c r="A5373" t="s">
        <v>7448</v>
      </c>
      <c r="B5373" t="s">
        <v>2588</v>
      </c>
      <c r="C5373" t="str" cm="1">
        <f t="array" ref="C5373">_xlfn.TEXTSPLIT(_xlfn.TEXTJOIN("",FALSE,B5373,"*"),{" ","-"})</f>
        <v>Lotad*</v>
      </c>
      <c r="I5373">
        <f t="shared" si="83"/>
        <v>270</v>
      </c>
    </row>
    <row r="5374" spans="1:9" x14ac:dyDescent="0.25">
      <c r="A5374" t="s">
        <v>7449</v>
      </c>
      <c r="B5374" t="s">
        <v>1589</v>
      </c>
      <c r="C5374" t="str" cm="1">
        <f t="array" ref="C5374">_xlfn.TEXTSPLIT(_xlfn.TEXTJOIN("",FALSE,B5374,"*"),{" ","-"})</f>
        <v>Torchic*</v>
      </c>
      <c r="I5374">
        <f t="shared" si="83"/>
        <v>255</v>
      </c>
    </row>
    <row r="5375" spans="1:9" x14ac:dyDescent="0.25">
      <c r="A5375" t="s">
        <v>7450</v>
      </c>
      <c r="B5375" t="s">
        <v>207</v>
      </c>
      <c r="C5375" t="str" cm="1">
        <f t="array" ref="C5375">_xlfn.TEXTSPLIT(_xlfn.TEXTJOIN("",FALSE,B5375,"*"),{" ","-"})</f>
        <v>Staryu*</v>
      </c>
      <c r="I5375">
        <f t="shared" si="83"/>
        <v>120</v>
      </c>
    </row>
    <row r="5376" spans="1:9" x14ac:dyDescent="0.25">
      <c r="A5376" t="s">
        <v>7451</v>
      </c>
      <c r="B5376" t="s">
        <v>3794</v>
      </c>
      <c r="C5376" t="str" cm="1">
        <f t="array" ref="C5376">_xlfn.TEXTSPLIT(_xlfn.TEXTJOIN("",FALSE,B5376,"*"),{" ","-"})</f>
        <v>Mudkip*</v>
      </c>
      <c r="I5376">
        <f t="shared" si="83"/>
        <v>258</v>
      </c>
    </row>
    <row r="5377" spans="1:9" x14ac:dyDescent="0.25">
      <c r="A5377" t="s">
        <v>7452</v>
      </c>
      <c r="B5377" t="s">
        <v>63</v>
      </c>
      <c r="C5377" t="str" cm="1">
        <f t="array" ref="C5377">_xlfn.TEXTSPLIT(_xlfn.TEXTJOIN("",FALSE,B5377,"*"),{" ","-"})</f>
        <v>Pikachu*</v>
      </c>
      <c r="I5377">
        <f t="shared" si="83"/>
        <v>25</v>
      </c>
    </row>
    <row r="5378" spans="1:9" x14ac:dyDescent="0.25">
      <c r="A5378" t="s">
        <v>7453</v>
      </c>
      <c r="B5378" t="s">
        <v>2212</v>
      </c>
      <c r="C5378" t="str" cm="1">
        <f t="array" ref="C5378">_xlfn.TEXTSPLIT(_xlfn.TEXTJOIN("",FALSE,B5378,"*"),{" ","-"})</f>
        <v>Electrike*</v>
      </c>
      <c r="I5378">
        <f t="shared" si="83"/>
        <v>309</v>
      </c>
    </row>
    <row r="5379" spans="1:9" x14ac:dyDescent="0.25">
      <c r="A5379" t="s">
        <v>7454</v>
      </c>
      <c r="B5379" t="s">
        <v>334</v>
      </c>
      <c r="C5379" t="str" cm="1">
        <f t="array" ref="C5379">_xlfn.TEXTSPLIT(_xlfn.TEXTJOIN("",FALSE,B5379,"*"),{" ","-"})</f>
        <v>Rhyhorn*</v>
      </c>
      <c r="I5379">
        <f t="shared" ref="I5379:I5442" si="84">_xlfn.XLOOKUP(B5379,X$2:X$1093,V$2:V$1093, _xlfn.XLOOKUP(C5379,X$2:X$1093,V$2:V$1093, _xlfn.XLOOKUP(D5379,X$2:X$1093,V$2:V$1093, _xlfn.XLOOKUP(E5379,X$2:X$1093,V$2:V$1093, _xlfn.XLOOKUP(F5379,X$2:X$1093,V$2:V$1093, _xlfn.XLOOKUP(G5379,X$2:X$1093,V$2:V$1093, _xlfn.XLOOKUP(H5379,X$2:X$1093,V$2:V$1093, IF(ISNUMBER(SEARCH("sv", A5379)),"",""),2),2),2),2),2),2),2)</f>
        <v>111</v>
      </c>
    </row>
    <row r="5380" spans="1:9" x14ac:dyDescent="0.25">
      <c r="A5380" t="s">
        <v>7455</v>
      </c>
      <c r="B5380" t="s">
        <v>3298</v>
      </c>
      <c r="C5380" t="str" cm="1">
        <f t="array" ref="C5380">_xlfn.TEXTSPLIT(_xlfn.TEXTJOIN("",FALSE,B5380,"*"),{" ","-"})</f>
        <v>Meditite*</v>
      </c>
      <c r="I5380">
        <f t="shared" si="84"/>
        <v>307</v>
      </c>
    </row>
    <row r="5381" spans="1:9" x14ac:dyDescent="0.25">
      <c r="A5381" t="s">
        <v>7456</v>
      </c>
      <c r="B5381" t="s">
        <v>840</v>
      </c>
      <c r="C5381" t="str" cm="1">
        <f t="array" ref="C5381">_xlfn.TEXTSPLIT(_xlfn.TEXTJOIN("",FALSE,B5381,"*"),{" ","-"})</f>
        <v>Marill*</v>
      </c>
      <c r="I5381">
        <f t="shared" si="84"/>
        <v>183</v>
      </c>
    </row>
    <row r="5382" spans="1:9" x14ac:dyDescent="0.25">
      <c r="A5382" t="s">
        <v>7457</v>
      </c>
      <c r="B5382" t="s">
        <v>3786</v>
      </c>
      <c r="C5382" t="str" cm="1">
        <f t="array" ref="C5382">_xlfn.TEXTSPLIT(_xlfn.TEXTJOIN("",FALSE,B5382,"*"),{" ","-"})</f>
        <v>Zigzagoon*</v>
      </c>
      <c r="I5382">
        <f t="shared" si="84"/>
        <v>263</v>
      </c>
    </row>
    <row r="5383" spans="1:9" x14ac:dyDescent="0.25">
      <c r="A5383" t="s">
        <v>7458</v>
      </c>
      <c r="B5383" t="s">
        <v>2501</v>
      </c>
      <c r="C5383" t="str" cm="1">
        <f t="array" ref="C5383">_xlfn.TEXTSPLIT(_xlfn.TEXTJOIN("",FALSE,B5383,"*"),{" ","-"})</f>
        <v>Skitty*</v>
      </c>
      <c r="I5383">
        <f t="shared" si="84"/>
        <v>300</v>
      </c>
    </row>
    <row r="5384" spans="1:9" x14ac:dyDescent="0.25">
      <c r="A5384" t="s">
        <v>7459</v>
      </c>
      <c r="B5384" t="s">
        <v>55</v>
      </c>
      <c r="C5384" t="str" cm="1">
        <f t="array" ref="C5384">_xlfn.TEXTSPLIT(_xlfn.TEXTJOIN("",FALSE,B5384,"*"),{" ","-"})</f>
        <v>Vulpix*</v>
      </c>
      <c r="I5384">
        <f t="shared" si="84"/>
        <v>37</v>
      </c>
    </row>
    <row r="5385" spans="1:9" x14ac:dyDescent="0.25">
      <c r="A5385" t="s">
        <v>7460</v>
      </c>
      <c r="B5385" t="s">
        <v>1589</v>
      </c>
      <c r="C5385" t="str" cm="1">
        <f t="array" ref="C5385">_xlfn.TEXTSPLIT(_xlfn.TEXTJOIN("",FALSE,B5385,"*"),{" ","-"})</f>
        <v>Torchic*</v>
      </c>
      <c r="I5385">
        <f t="shared" si="84"/>
        <v>255</v>
      </c>
    </row>
    <row r="5386" spans="1:9" x14ac:dyDescent="0.25">
      <c r="A5386" t="s">
        <v>7461</v>
      </c>
      <c r="B5386" t="s">
        <v>7426</v>
      </c>
      <c r="C5386" t="str" cm="1">
        <f t="array" ref="C5386">_xlfn.TEXTSPLIT(_xlfn.TEXTJOIN("",FALSE,B5386,"*"),{" ","-"})</f>
        <v>Fennekin*</v>
      </c>
      <c r="I5386">
        <f t="shared" si="84"/>
        <v>653</v>
      </c>
    </row>
    <row r="5387" spans="1:9" x14ac:dyDescent="0.25">
      <c r="A5387" t="s">
        <v>7462</v>
      </c>
      <c r="B5387" t="s">
        <v>32</v>
      </c>
      <c r="C5387" t="str" cm="1">
        <f t="array" ref="C5387">_xlfn.TEXTSPLIT(_xlfn.TEXTJOIN("",FALSE,B5387,"*"),{" ","-"})</f>
        <v>Magikarp*</v>
      </c>
      <c r="I5387">
        <f t="shared" si="84"/>
        <v>129</v>
      </c>
    </row>
    <row r="5388" spans="1:9" x14ac:dyDescent="0.25">
      <c r="A5388" t="s">
        <v>7463</v>
      </c>
      <c r="B5388" t="s">
        <v>3131</v>
      </c>
      <c r="C5388" t="str" cm="1">
        <f t="array" ref="C5388">_xlfn.TEXTSPLIT(_xlfn.TEXTJOIN("",FALSE,B5388,"*"),{" ","-"})</f>
        <v>Totodile*</v>
      </c>
      <c r="I5388">
        <f t="shared" si="84"/>
        <v>158</v>
      </c>
    </row>
    <row r="5389" spans="1:9" x14ac:dyDescent="0.25">
      <c r="A5389" t="s">
        <v>7464</v>
      </c>
      <c r="B5389" t="s">
        <v>63</v>
      </c>
      <c r="C5389" t="str" cm="1">
        <f t="array" ref="C5389">_xlfn.TEXTSPLIT(_xlfn.TEXTJOIN("",FALSE,B5389,"*"),{" ","-"})</f>
        <v>Pikachu*</v>
      </c>
      <c r="I5389">
        <f t="shared" si="84"/>
        <v>25</v>
      </c>
    </row>
    <row r="5390" spans="1:9" x14ac:dyDescent="0.25">
      <c r="A5390" t="s">
        <v>7465</v>
      </c>
      <c r="B5390" t="s">
        <v>1075</v>
      </c>
      <c r="C5390" t="str" cm="1">
        <f t="array" ref="C5390">_xlfn.TEXTSPLIT(_xlfn.TEXTJOIN("",FALSE,B5390,"*"),{" ","-"})</f>
        <v>Scraggy*</v>
      </c>
      <c r="I5390">
        <f t="shared" si="84"/>
        <v>559</v>
      </c>
    </row>
    <row r="5391" spans="1:9" x14ac:dyDescent="0.25">
      <c r="A5391" t="s">
        <v>7466</v>
      </c>
      <c r="B5391" t="s">
        <v>272</v>
      </c>
      <c r="C5391" t="str" cm="1">
        <f t="array" ref="C5391">_xlfn.TEXTSPLIT(_xlfn.TEXTJOIN("",FALSE,B5391,"*"),{" ","-"})</f>
        <v>Jigglypuff*</v>
      </c>
      <c r="I5391">
        <f t="shared" si="84"/>
        <v>39</v>
      </c>
    </row>
    <row r="5392" spans="1:9" x14ac:dyDescent="0.25">
      <c r="A5392" t="s">
        <v>7467</v>
      </c>
      <c r="B5392" t="s">
        <v>843</v>
      </c>
      <c r="C5392" t="str" cm="1">
        <f t="array" ref="C5392">_xlfn.TEXTSPLIT(_xlfn.TEXTJOIN("",FALSE,B5392,"*"),{" ","-"})</f>
        <v>Togepi*</v>
      </c>
      <c r="I5392">
        <f t="shared" si="84"/>
        <v>175</v>
      </c>
    </row>
    <row r="5393" spans="1:9" x14ac:dyDescent="0.25">
      <c r="A5393" t="s">
        <v>7468</v>
      </c>
      <c r="B5393" t="s">
        <v>6641</v>
      </c>
      <c r="C5393" t="str" cm="1">
        <f t="array" ref="C5393">_xlfn.TEXTSPLIT(_xlfn.TEXTJOIN("",FALSE,B5393,"*"),{" ","-"})</f>
        <v>Dedenne*</v>
      </c>
      <c r="I5393">
        <f t="shared" si="84"/>
        <v>702</v>
      </c>
    </row>
    <row r="5394" spans="1:9" x14ac:dyDescent="0.25">
      <c r="A5394" t="s">
        <v>7469</v>
      </c>
      <c r="B5394" t="s">
        <v>323</v>
      </c>
      <c r="C5394" t="str" cm="1">
        <f t="array" ref="C5394">_xlfn.TEXTSPLIT(_xlfn.TEXTJOIN("",FALSE,B5394,"*"),{" ","-"})</f>
        <v>Meowth*</v>
      </c>
      <c r="I5394">
        <f t="shared" si="84"/>
        <v>52</v>
      </c>
    </row>
    <row r="5395" spans="1:9" x14ac:dyDescent="0.25">
      <c r="A5395" t="s">
        <v>7470</v>
      </c>
      <c r="B5395" t="s">
        <v>226</v>
      </c>
      <c r="C5395" t="str" cm="1">
        <f t="array" ref="C5395">_xlfn.TEXTSPLIT(_xlfn.TEXTJOIN("",FALSE,B5395,"*"),{" ","-"})</f>
        <v>Eevee*</v>
      </c>
      <c r="I5395">
        <f t="shared" si="84"/>
        <v>133</v>
      </c>
    </row>
    <row r="5396" spans="1:9" x14ac:dyDescent="0.25">
      <c r="A5396" t="s">
        <v>7471</v>
      </c>
      <c r="B5396" t="s">
        <v>7472</v>
      </c>
      <c r="C5396" t="str" cm="1">
        <f t="array" ref="C5396">_xlfn.TEXTSPLIT(_xlfn.TEXTJOIN("",FALSE,B5396,"*"),{" ","-"})</f>
        <v>Rowlet*</v>
      </c>
      <c r="I5396">
        <f t="shared" si="84"/>
        <v>722</v>
      </c>
    </row>
    <row r="5397" spans="1:9" x14ac:dyDescent="0.25">
      <c r="A5397" t="s">
        <v>7474</v>
      </c>
      <c r="B5397" t="s">
        <v>7475</v>
      </c>
      <c r="C5397" t="str" cm="1">
        <f t="array" ref="C5397">_xlfn.TEXTSPLIT(_xlfn.TEXTJOIN("",FALSE,B5397,"*"),{" ","-"})</f>
        <v>Grubbin*</v>
      </c>
      <c r="I5397">
        <f t="shared" si="84"/>
        <v>736</v>
      </c>
    </row>
    <row r="5398" spans="1:9" x14ac:dyDescent="0.25">
      <c r="A5398" t="s">
        <v>7477</v>
      </c>
      <c r="B5398" t="s">
        <v>7478</v>
      </c>
      <c r="C5398" t="str" cm="1">
        <f t="array" ref="C5398">_xlfn.TEXTSPLIT(_xlfn.TEXTJOIN("",FALSE,B5398,"*"),{" ","-"})</f>
        <v>Litten*</v>
      </c>
      <c r="I5398">
        <f t="shared" si="84"/>
        <v>725</v>
      </c>
    </row>
    <row r="5399" spans="1:9" x14ac:dyDescent="0.25">
      <c r="A5399" t="s">
        <v>7480</v>
      </c>
      <c r="B5399" t="s">
        <v>7481</v>
      </c>
      <c r="C5399" t="str" cm="1">
        <f t="array" ref="C5399">_xlfn.TEXTSPLIT(_xlfn.TEXTJOIN("",FALSE,B5399,"*"),{" ","-"})</f>
        <v>Popplio*</v>
      </c>
      <c r="I5399">
        <f t="shared" si="84"/>
        <v>728</v>
      </c>
    </row>
    <row r="5400" spans="1:9" x14ac:dyDescent="0.25">
      <c r="A5400" t="s">
        <v>7483</v>
      </c>
      <c r="B5400" t="s">
        <v>63</v>
      </c>
      <c r="C5400" t="str" cm="1">
        <f t="array" ref="C5400">_xlfn.TEXTSPLIT(_xlfn.TEXTJOIN("",FALSE,B5400,"*"),{" ","-"})</f>
        <v>Pikachu*</v>
      </c>
      <c r="I5400">
        <f t="shared" si="84"/>
        <v>25</v>
      </c>
    </row>
    <row r="5401" spans="1:9" x14ac:dyDescent="0.25">
      <c r="A5401" t="s">
        <v>7484</v>
      </c>
      <c r="B5401" t="s">
        <v>3001</v>
      </c>
      <c r="C5401" t="str" cm="1">
        <f t="array" ref="C5401">_xlfn.TEXTSPLIT(_xlfn.TEXTJOIN("",FALSE,B5401,"*"),{" ","-"})</f>
        <v>Cosmog*</v>
      </c>
      <c r="I5401">
        <f t="shared" si="84"/>
        <v>789</v>
      </c>
    </row>
    <row r="5402" spans="1:9" x14ac:dyDescent="0.25">
      <c r="A5402" t="s">
        <v>7485</v>
      </c>
      <c r="B5402" t="s">
        <v>7486</v>
      </c>
      <c r="C5402" t="str" cm="1">
        <f t="array" ref="C5402">_xlfn.TEXTSPLIT(_xlfn.TEXTJOIN("",FALSE,B5402,"*"),{" ","-"})</f>
        <v>Crabrawler*</v>
      </c>
      <c r="I5402">
        <f t="shared" si="84"/>
        <v>739</v>
      </c>
    </row>
    <row r="5403" spans="1:9" x14ac:dyDescent="0.25">
      <c r="A5403" t="s">
        <v>7488</v>
      </c>
      <c r="B5403" t="s">
        <v>7489</v>
      </c>
      <c r="C5403" t="str" cm="1">
        <f t="array" ref="C5403:D5403">_xlfn.TEXTSPLIT(_xlfn.TEXTJOIN("",FALSE,B5403,"*"),{" ","-"})</f>
        <v>Alolan</v>
      </c>
      <c r="D5403" t="str">
        <v>Meowth*</v>
      </c>
      <c r="I5403">
        <f t="shared" si="84"/>
        <v>52</v>
      </c>
    </row>
    <row r="5404" spans="1:9" x14ac:dyDescent="0.25">
      <c r="A5404" t="s">
        <v>7490</v>
      </c>
      <c r="B5404" t="s">
        <v>7491</v>
      </c>
      <c r="C5404" t="str" cm="1">
        <f t="array" ref="C5404:D5404">_xlfn.TEXTSPLIT(_xlfn.TEXTJOIN("",FALSE,B5404,"*"),{" ","-"})</f>
        <v>Alolan</v>
      </c>
      <c r="D5404" t="str">
        <v>Diglett*</v>
      </c>
      <c r="I5404">
        <f t="shared" si="84"/>
        <v>50</v>
      </c>
    </row>
    <row r="5405" spans="1:9" x14ac:dyDescent="0.25">
      <c r="A5405" t="s">
        <v>7492</v>
      </c>
      <c r="B5405" t="s">
        <v>7493</v>
      </c>
      <c r="C5405" t="str" cm="1">
        <f t="array" ref="C5405">_xlfn.TEXTSPLIT(_xlfn.TEXTJOIN("",FALSE,B5405,"*"),{" ","-"})</f>
        <v>Cutiefly*</v>
      </c>
      <c r="I5405">
        <f t="shared" si="84"/>
        <v>742</v>
      </c>
    </row>
    <row r="5406" spans="1:9" x14ac:dyDescent="0.25">
      <c r="A5406" t="s">
        <v>7495</v>
      </c>
      <c r="B5406" t="s">
        <v>7496</v>
      </c>
      <c r="C5406" t="str" cm="1">
        <f t="array" ref="C5406">_xlfn.TEXTSPLIT(_xlfn.TEXTJOIN("",FALSE,B5406,"*"),{" ","-"})</f>
        <v>Pikipek*</v>
      </c>
      <c r="I5406">
        <f t="shared" si="84"/>
        <v>731</v>
      </c>
    </row>
    <row r="5407" spans="1:9" x14ac:dyDescent="0.25">
      <c r="A5407" t="s">
        <v>7498</v>
      </c>
      <c r="B5407" t="s">
        <v>7499</v>
      </c>
      <c r="C5407" t="str" cm="1">
        <f t="array" ref="C5407">_xlfn.TEXTSPLIT(_xlfn.TEXTJOIN("",FALSE,B5407,"*"),{" ","-"})</f>
        <v>Yungoos*</v>
      </c>
      <c r="I5407">
        <f t="shared" si="84"/>
        <v>734</v>
      </c>
    </row>
    <row r="5408" spans="1:9" x14ac:dyDescent="0.25">
      <c r="A5408" t="s">
        <v>7501</v>
      </c>
      <c r="B5408" t="s">
        <v>97</v>
      </c>
      <c r="C5408" t="str" cm="1">
        <f t="array" ref="C5408">_xlfn.TEXTSPLIT(_xlfn.TEXTJOIN("",FALSE,B5408,"*"),{" ","-"})</f>
        <v>Growlithe*</v>
      </c>
      <c r="I5408">
        <f t="shared" si="84"/>
        <v>58</v>
      </c>
    </row>
    <row r="5409" spans="1:9" x14ac:dyDescent="0.25">
      <c r="A5409" t="s">
        <v>7502</v>
      </c>
      <c r="B5409" t="s">
        <v>446</v>
      </c>
      <c r="C5409" t="str" cm="1">
        <f t="array" ref="C5409">_xlfn.TEXTSPLIT(_xlfn.TEXTJOIN("",FALSE,B5409,"*"),{" ","-"})</f>
        <v>Psyduck*</v>
      </c>
      <c r="I5409">
        <f t="shared" si="84"/>
        <v>54</v>
      </c>
    </row>
    <row r="5410" spans="1:9" x14ac:dyDescent="0.25">
      <c r="A5410" t="s">
        <v>7503</v>
      </c>
      <c r="B5410" t="s">
        <v>470</v>
      </c>
      <c r="C5410" t="str" cm="1">
        <f t="array" ref="C5410">_xlfn.TEXTSPLIT(_xlfn.TEXTJOIN("",FALSE,B5410,"*"),{" ","-"})</f>
        <v>Horsea*</v>
      </c>
      <c r="I5410">
        <f t="shared" si="84"/>
        <v>116</v>
      </c>
    </row>
    <row r="5411" spans="1:9" x14ac:dyDescent="0.25">
      <c r="A5411" t="s">
        <v>7504</v>
      </c>
      <c r="B5411" t="s">
        <v>63</v>
      </c>
      <c r="C5411" t="str" cm="1">
        <f t="array" ref="C5411">_xlfn.TEXTSPLIT(_xlfn.TEXTJOIN("",FALSE,B5411,"*"),{" ","-"})</f>
        <v>Pikachu*</v>
      </c>
      <c r="I5411">
        <f t="shared" si="84"/>
        <v>25</v>
      </c>
    </row>
    <row r="5412" spans="1:9" x14ac:dyDescent="0.25">
      <c r="A5412" t="s">
        <v>7505</v>
      </c>
      <c r="B5412" t="s">
        <v>474</v>
      </c>
      <c r="C5412" t="str" cm="1">
        <f t="array" ref="C5412">_xlfn.TEXTSPLIT(_xlfn.TEXTJOIN("",FALSE,B5412,"*"),{" ","-"})</f>
        <v>Slowpoke*</v>
      </c>
      <c r="I5412">
        <f t="shared" si="84"/>
        <v>79</v>
      </c>
    </row>
    <row r="5413" spans="1:9" x14ac:dyDescent="0.25">
      <c r="A5413" t="s">
        <v>7506</v>
      </c>
      <c r="B5413" t="s">
        <v>130</v>
      </c>
      <c r="C5413" t="str" cm="1">
        <f t="array" ref="C5413">_xlfn.TEXTSPLIT(_xlfn.TEXTJOIN("",FALSE,B5413,"*"),{" ","-"})</f>
        <v>Machop*</v>
      </c>
      <c r="I5413">
        <f t="shared" si="84"/>
        <v>66</v>
      </c>
    </row>
    <row r="5414" spans="1:9" x14ac:dyDescent="0.25">
      <c r="A5414" t="s">
        <v>7507</v>
      </c>
      <c r="B5414" t="s">
        <v>312</v>
      </c>
      <c r="C5414" t="str" cm="1">
        <f t="array" ref="C5414">_xlfn.TEXTSPLIT(_xlfn.TEXTJOIN("",FALSE,B5414,"*"),{" ","-"})</f>
        <v>Cubone*</v>
      </c>
      <c r="I5414">
        <f t="shared" si="84"/>
        <v>104</v>
      </c>
    </row>
    <row r="5415" spans="1:9" x14ac:dyDescent="0.25">
      <c r="A5415" t="s">
        <v>7508</v>
      </c>
      <c r="B5415" t="s">
        <v>44</v>
      </c>
      <c r="C5415" t="str" cm="1">
        <f t="array" ref="C5415">_xlfn.TEXTSPLIT(_xlfn.TEXTJOIN("",FALSE,B5415,"*"),{" ","-"})</f>
        <v>Magnemite*</v>
      </c>
      <c r="I5415">
        <f t="shared" si="84"/>
        <v>81</v>
      </c>
    </row>
    <row r="5416" spans="1:9" x14ac:dyDescent="0.25">
      <c r="A5416" t="s">
        <v>7509</v>
      </c>
      <c r="B5416" t="s">
        <v>78</v>
      </c>
      <c r="C5416" t="str" cm="1">
        <f t="array" ref="C5416">_xlfn.TEXTSPLIT(_xlfn.TEXTJOIN("",FALSE,B5416,"*"),{" ","-"})</f>
        <v>Dratini*</v>
      </c>
      <c r="I5416">
        <f t="shared" si="84"/>
        <v>147</v>
      </c>
    </row>
    <row r="5417" spans="1:9" x14ac:dyDescent="0.25">
      <c r="A5417" t="s">
        <v>7510</v>
      </c>
      <c r="B5417" t="s">
        <v>17</v>
      </c>
      <c r="C5417" t="str" cm="1">
        <f t="array" ref="C5417">_xlfn.TEXTSPLIT(_xlfn.TEXTJOIN("",FALSE,B5417,"*"),{" ","-"})</f>
        <v>Chansey*</v>
      </c>
      <c r="I5417">
        <f t="shared" si="84"/>
        <v>113</v>
      </c>
    </row>
    <row r="5418" spans="1:9" x14ac:dyDescent="0.25">
      <c r="A5418" t="s">
        <v>7511</v>
      </c>
      <c r="B5418" t="s">
        <v>226</v>
      </c>
      <c r="C5418" t="str" cm="1">
        <f t="array" ref="C5418">_xlfn.TEXTSPLIT(_xlfn.TEXTJOIN("",FALSE,B5418,"*"),{" ","-"})</f>
        <v>Eevee*</v>
      </c>
      <c r="I5418">
        <f t="shared" si="84"/>
        <v>133</v>
      </c>
    </row>
    <row r="5419" spans="1:9" x14ac:dyDescent="0.25">
      <c r="A5419" t="s">
        <v>7512</v>
      </c>
      <c r="B5419" t="s">
        <v>143</v>
      </c>
      <c r="C5419" t="str" cm="1">
        <f t="array" ref="C5419">_xlfn.TEXTSPLIT(_xlfn.TEXTJOIN("",FALSE,B5419,"*"),{" ","-"})</f>
        <v>Porygon*</v>
      </c>
      <c r="I5419">
        <f t="shared" si="84"/>
        <v>137</v>
      </c>
    </row>
    <row r="5420" spans="1:9" x14ac:dyDescent="0.25">
      <c r="A5420" t="s">
        <v>7513</v>
      </c>
      <c r="B5420" t="s">
        <v>159</v>
      </c>
      <c r="C5420" t="str" cm="1">
        <f t="array" ref="C5420">_xlfn.TEXTSPLIT(_xlfn.TEXTJOIN("",FALSE,B5420,"*"),{" ","-"})</f>
        <v>Caterpie*</v>
      </c>
      <c r="I5420">
        <f t="shared" si="84"/>
        <v>10</v>
      </c>
    </row>
    <row r="5421" spans="1:9" x14ac:dyDescent="0.25">
      <c r="A5421" t="s">
        <v>7514</v>
      </c>
      <c r="B5421" t="s">
        <v>7515</v>
      </c>
      <c r="C5421" t="str" cm="1">
        <f t="array" ref="C5421:D5421">_xlfn.TEXTSPLIT(_xlfn.TEXTJOIN("",FALSE,B5421,"*"),{" ","-"})</f>
        <v>Alolan</v>
      </c>
      <c r="D5421" t="str">
        <v>Exeggutor*</v>
      </c>
      <c r="I5421">
        <f t="shared" si="84"/>
        <v>103</v>
      </c>
    </row>
    <row r="5422" spans="1:9" x14ac:dyDescent="0.25">
      <c r="A5422" t="s">
        <v>7516</v>
      </c>
      <c r="B5422" t="s">
        <v>134</v>
      </c>
      <c r="C5422" t="str" cm="1">
        <f t="array" ref="C5422">_xlfn.TEXTSPLIT(_xlfn.TEXTJOIN("",FALSE,B5422,"*"),{" ","-"})</f>
        <v>Magmar*</v>
      </c>
      <c r="I5422">
        <f t="shared" si="84"/>
        <v>126</v>
      </c>
    </row>
    <row r="5423" spans="1:9" x14ac:dyDescent="0.25">
      <c r="A5423" t="s">
        <v>7517</v>
      </c>
      <c r="B5423" t="s">
        <v>7518</v>
      </c>
      <c r="C5423" t="str" cm="1">
        <f t="array" ref="C5423:D5423">_xlfn.TEXTSPLIT(_xlfn.TEXTJOIN("",FALSE,B5423,"*"),{" ","-"})</f>
        <v>Alolan</v>
      </c>
      <c r="D5423" t="str">
        <v>Sandshrew*</v>
      </c>
      <c r="I5423">
        <f t="shared" si="84"/>
        <v>27</v>
      </c>
    </row>
    <row r="5424" spans="1:9" x14ac:dyDescent="0.25">
      <c r="A5424" t="s">
        <v>7519</v>
      </c>
      <c r="B5424" t="s">
        <v>403</v>
      </c>
      <c r="C5424" t="str" cm="1">
        <f t="array" ref="C5424">_xlfn.TEXTSPLIT(_xlfn.TEXTJOIN("",FALSE,B5424,"*"),{" ","-"})</f>
        <v>Lapras*</v>
      </c>
      <c r="I5424">
        <f t="shared" si="84"/>
        <v>131</v>
      </c>
    </row>
    <row r="5425" spans="1:9" x14ac:dyDescent="0.25">
      <c r="A5425" t="s">
        <v>7520</v>
      </c>
      <c r="B5425" t="s">
        <v>63</v>
      </c>
      <c r="C5425" t="str" cm="1">
        <f t="array" ref="C5425">_xlfn.TEXTSPLIT(_xlfn.TEXTJOIN("",FALSE,B5425,"*"),{" ","-"})</f>
        <v>Pikachu*</v>
      </c>
      <c r="I5425">
        <f t="shared" si="84"/>
        <v>25</v>
      </c>
    </row>
    <row r="5426" spans="1:9" x14ac:dyDescent="0.25">
      <c r="A5426" t="s">
        <v>7521</v>
      </c>
      <c r="B5426" t="s">
        <v>115</v>
      </c>
      <c r="C5426" t="str" cm="1">
        <f t="array" ref="C5426">_xlfn.TEXTSPLIT(_xlfn.TEXTJOIN("",FALSE,B5426,"*"),{" ","-"})</f>
        <v>Gastly*</v>
      </c>
      <c r="I5426">
        <f t="shared" si="84"/>
        <v>92</v>
      </c>
    </row>
    <row r="5427" spans="1:9" x14ac:dyDescent="0.25">
      <c r="A5427" t="s">
        <v>7522</v>
      </c>
      <c r="B5427" t="s">
        <v>327</v>
      </c>
      <c r="C5427" t="str" cm="1">
        <f t="array" ref="C5427">_xlfn.TEXTSPLIT(_xlfn.TEXTJOIN("",FALSE,B5427,"*"),{" ","-"})</f>
        <v>Mankey*</v>
      </c>
      <c r="I5427">
        <f t="shared" si="84"/>
        <v>56</v>
      </c>
    </row>
    <row r="5428" spans="1:9" x14ac:dyDescent="0.25">
      <c r="A5428" t="s">
        <v>7523</v>
      </c>
      <c r="B5428" t="s">
        <v>186</v>
      </c>
      <c r="C5428" t="str" cm="1">
        <f t="array" ref="C5428">_xlfn.TEXTSPLIT(_xlfn.TEXTJOIN("",FALSE,B5428,"*"),{" ","-"})</f>
        <v>Onix*</v>
      </c>
      <c r="I5428">
        <f t="shared" si="84"/>
        <v>95</v>
      </c>
    </row>
    <row r="5429" spans="1:9" x14ac:dyDescent="0.25">
      <c r="A5429" t="s">
        <v>7524</v>
      </c>
      <c r="B5429" t="s">
        <v>7489</v>
      </c>
      <c r="C5429" t="str" cm="1">
        <f t="array" ref="C5429:D5429">_xlfn.TEXTSPLIT(_xlfn.TEXTJOIN("",FALSE,B5429,"*"),{" ","-"})</f>
        <v>Alolan</v>
      </c>
      <c r="D5429" t="str">
        <v>Meowth*</v>
      </c>
      <c r="I5429">
        <f t="shared" si="84"/>
        <v>52</v>
      </c>
    </row>
    <row r="5430" spans="1:9" x14ac:dyDescent="0.25">
      <c r="A5430" t="s">
        <v>7525</v>
      </c>
      <c r="B5430" t="s">
        <v>7526</v>
      </c>
      <c r="C5430" t="str" cm="1">
        <f t="array" ref="C5430:D5430">_xlfn.TEXTSPLIT(_xlfn.TEXTJOIN("",FALSE,B5430,"*"),{" ","-"})</f>
        <v>Alolan</v>
      </c>
      <c r="D5430" t="str">
        <v>Dugtrio*</v>
      </c>
      <c r="I5430">
        <f t="shared" si="84"/>
        <v>51</v>
      </c>
    </row>
    <row r="5431" spans="1:9" x14ac:dyDescent="0.25">
      <c r="A5431" t="s">
        <v>7527</v>
      </c>
      <c r="B5431" t="s">
        <v>226</v>
      </c>
      <c r="C5431" t="str" cm="1">
        <f t="array" ref="C5431">_xlfn.TEXTSPLIT(_xlfn.TEXTJOIN("",FALSE,B5431,"*"),{" ","-"})</f>
        <v>Eevee*</v>
      </c>
      <c r="I5431">
        <f t="shared" si="84"/>
        <v>133</v>
      </c>
    </row>
    <row r="5432" spans="1:9" x14ac:dyDescent="0.25">
      <c r="A5432" t="s">
        <v>7528</v>
      </c>
      <c r="B5432" t="s">
        <v>118</v>
      </c>
      <c r="C5432" t="str" cm="1">
        <f t="array" ref="C5432">_xlfn.TEXTSPLIT(_xlfn.TEXTJOIN("",FALSE,B5432,"*"),{" ","-"})</f>
        <v>Bulbasaur*</v>
      </c>
      <c r="I5432">
        <f t="shared" si="84"/>
        <v>1</v>
      </c>
    </row>
    <row r="5433" spans="1:9" x14ac:dyDescent="0.25">
      <c r="A5433" t="s">
        <v>7529</v>
      </c>
      <c r="B5433" t="s">
        <v>3128</v>
      </c>
      <c r="C5433" t="str" cm="1">
        <f t="array" ref="C5433">_xlfn.TEXTSPLIT(_xlfn.TEXTJOIN("",FALSE,B5433,"*"),{" ","-"})</f>
        <v>Chikorita*</v>
      </c>
      <c r="I5433">
        <f t="shared" si="84"/>
        <v>152</v>
      </c>
    </row>
    <row r="5434" spans="1:9" x14ac:dyDescent="0.25">
      <c r="A5434" t="s">
        <v>7530</v>
      </c>
      <c r="B5434" t="s">
        <v>2726</v>
      </c>
      <c r="C5434" t="str" cm="1">
        <f t="array" ref="C5434">_xlfn.TEXTSPLIT(_xlfn.TEXTJOIN("",FALSE,B5434,"*"),{" ","-"})</f>
        <v>Treecko*</v>
      </c>
      <c r="I5434">
        <f t="shared" si="84"/>
        <v>252</v>
      </c>
    </row>
    <row r="5435" spans="1:9" x14ac:dyDescent="0.25">
      <c r="A5435" t="s">
        <v>7531</v>
      </c>
      <c r="B5435" t="s">
        <v>2534</v>
      </c>
      <c r="C5435" t="str" cm="1">
        <f t="array" ref="C5435">_xlfn.TEXTSPLIT(_xlfn.TEXTJOIN("",FALSE,B5435,"*"),{" ","-"})</f>
        <v>Turtwig*</v>
      </c>
      <c r="I5435">
        <f t="shared" si="84"/>
        <v>387</v>
      </c>
    </row>
    <row r="5436" spans="1:9" x14ac:dyDescent="0.25">
      <c r="A5436" t="s">
        <v>7532</v>
      </c>
      <c r="B5436" t="s">
        <v>906</v>
      </c>
      <c r="C5436" t="str" cm="1">
        <f t="array" ref="C5436">_xlfn.TEXTSPLIT(_xlfn.TEXTJOIN("",FALSE,B5436,"*"),{" ","-"})</f>
        <v>Snivy*</v>
      </c>
      <c r="I5436">
        <f t="shared" si="84"/>
        <v>495</v>
      </c>
    </row>
    <row r="5437" spans="1:9" x14ac:dyDescent="0.25">
      <c r="A5437" t="s">
        <v>7533</v>
      </c>
      <c r="B5437" t="s">
        <v>7423</v>
      </c>
      <c r="C5437" t="str" cm="1">
        <f t="array" ref="C5437">_xlfn.TEXTSPLIT(_xlfn.TEXTJOIN("",FALSE,B5437,"*"),{" ","-"})</f>
        <v>Chespin*</v>
      </c>
      <c r="I5437">
        <f t="shared" si="84"/>
        <v>650</v>
      </c>
    </row>
    <row r="5438" spans="1:9" x14ac:dyDescent="0.25">
      <c r="A5438" t="s">
        <v>7534</v>
      </c>
      <c r="B5438" t="s">
        <v>7472</v>
      </c>
      <c r="C5438" t="str" cm="1">
        <f t="array" ref="C5438">_xlfn.TEXTSPLIT(_xlfn.TEXTJOIN("",FALSE,B5438,"*"),{" ","-"})</f>
        <v>Rowlet*</v>
      </c>
      <c r="I5438">
        <f t="shared" si="84"/>
        <v>722</v>
      </c>
    </row>
    <row r="5439" spans="1:9" x14ac:dyDescent="0.25">
      <c r="A5439" t="s">
        <v>7535</v>
      </c>
      <c r="B5439" t="s">
        <v>7536</v>
      </c>
      <c r="C5439" t="str" cm="1">
        <f t="array" ref="C5439">_xlfn.TEXTSPLIT(_xlfn.TEXTJOIN("",FALSE,B5439,"*"),{" ","-"})</f>
        <v>Grookey*</v>
      </c>
      <c r="I5439">
        <f t="shared" si="84"/>
        <v>810</v>
      </c>
    </row>
    <row r="5440" spans="1:9" x14ac:dyDescent="0.25">
      <c r="A5440" t="s">
        <v>7537</v>
      </c>
      <c r="B5440" t="s">
        <v>100</v>
      </c>
      <c r="C5440" t="str" cm="1">
        <f t="array" ref="C5440">_xlfn.TEXTSPLIT(_xlfn.TEXTJOIN("",FALSE,B5440,"*"),{" ","-"})</f>
        <v>Charmander*</v>
      </c>
      <c r="I5440">
        <f t="shared" si="84"/>
        <v>4</v>
      </c>
    </row>
    <row r="5441" spans="1:9" x14ac:dyDescent="0.25">
      <c r="A5441" t="s">
        <v>7538</v>
      </c>
      <c r="B5441" t="s">
        <v>3143</v>
      </c>
      <c r="C5441" t="str" cm="1">
        <f t="array" ref="C5441">_xlfn.TEXTSPLIT(_xlfn.TEXTJOIN("",FALSE,B5441,"*"),{" ","-"})</f>
        <v>Cyndaquil*</v>
      </c>
      <c r="I5441">
        <f t="shared" si="84"/>
        <v>155</v>
      </c>
    </row>
    <row r="5442" spans="1:9" x14ac:dyDescent="0.25">
      <c r="A5442" t="s">
        <v>7539</v>
      </c>
      <c r="B5442" t="s">
        <v>1589</v>
      </c>
      <c r="C5442" t="str" cm="1">
        <f t="array" ref="C5442">_xlfn.TEXTSPLIT(_xlfn.TEXTJOIN("",FALSE,B5442,"*"),{" ","-"})</f>
        <v>Torchic*</v>
      </c>
      <c r="I5442">
        <f t="shared" si="84"/>
        <v>255</v>
      </c>
    </row>
    <row r="5443" spans="1:9" x14ac:dyDescent="0.25">
      <c r="A5443" t="s">
        <v>7540</v>
      </c>
      <c r="B5443" t="s">
        <v>2561</v>
      </c>
      <c r="C5443" t="str" cm="1">
        <f t="array" ref="C5443">_xlfn.TEXTSPLIT(_xlfn.TEXTJOIN("",FALSE,B5443,"*"),{" ","-"})</f>
        <v>Chimchar*</v>
      </c>
      <c r="I5443">
        <f t="shared" ref="I5443:I5506" si="85">_xlfn.XLOOKUP(B5443,X$2:X$1093,V$2:V$1093, _xlfn.XLOOKUP(C5443,X$2:X$1093,V$2:V$1093, _xlfn.XLOOKUP(D5443,X$2:X$1093,V$2:V$1093, _xlfn.XLOOKUP(E5443,X$2:X$1093,V$2:V$1093, _xlfn.XLOOKUP(F5443,X$2:X$1093,V$2:V$1093, _xlfn.XLOOKUP(G5443,X$2:X$1093,V$2:V$1093, _xlfn.XLOOKUP(H5443,X$2:X$1093,V$2:V$1093, IF(ISNUMBER(SEARCH("sv", A5443)),"",""),2),2),2),2),2),2),2)</f>
        <v>390</v>
      </c>
    </row>
    <row r="5444" spans="1:9" x14ac:dyDescent="0.25">
      <c r="A5444" t="s">
        <v>7541</v>
      </c>
      <c r="B5444" t="s">
        <v>940</v>
      </c>
      <c r="C5444" t="str" cm="1">
        <f t="array" ref="C5444">_xlfn.TEXTSPLIT(_xlfn.TEXTJOIN("",FALSE,B5444,"*"),{" ","-"})</f>
        <v>Tepig*</v>
      </c>
      <c r="I5444">
        <f t="shared" si="85"/>
        <v>498</v>
      </c>
    </row>
    <row r="5445" spans="1:9" x14ac:dyDescent="0.25">
      <c r="A5445" t="s">
        <v>7542</v>
      </c>
      <c r="B5445" t="s">
        <v>7426</v>
      </c>
      <c r="C5445" t="str" cm="1">
        <f t="array" ref="C5445">_xlfn.TEXTSPLIT(_xlfn.TEXTJOIN("",FALSE,B5445,"*"),{" ","-"})</f>
        <v>Fennekin*</v>
      </c>
      <c r="I5445">
        <f t="shared" si="85"/>
        <v>653</v>
      </c>
    </row>
    <row r="5446" spans="1:9" x14ac:dyDescent="0.25">
      <c r="A5446" t="s">
        <v>7543</v>
      </c>
      <c r="B5446" t="s">
        <v>7478</v>
      </c>
      <c r="C5446" t="str" cm="1">
        <f t="array" ref="C5446">_xlfn.TEXTSPLIT(_xlfn.TEXTJOIN("",FALSE,B5446,"*"),{" ","-"})</f>
        <v>Litten*</v>
      </c>
      <c r="I5446">
        <f t="shared" si="85"/>
        <v>725</v>
      </c>
    </row>
    <row r="5447" spans="1:9" x14ac:dyDescent="0.25">
      <c r="A5447" t="s">
        <v>7544</v>
      </c>
      <c r="B5447" t="s">
        <v>7545</v>
      </c>
      <c r="C5447" t="str" cm="1">
        <f t="array" ref="C5447">_xlfn.TEXTSPLIT(_xlfn.TEXTJOIN("",FALSE,B5447,"*"),{" ","-"})</f>
        <v>Scorbunny*</v>
      </c>
      <c r="I5447">
        <f t="shared" si="85"/>
        <v>813</v>
      </c>
    </row>
    <row r="5448" spans="1:9" x14ac:dyDescent="0.25">
      <c r="A5448" t="s">
        <v>7546</v>
      </c>
      <c r="B5448" t="s">
        <v>153</v>
      </c>
      <c r="C5448" t="str" cm="1">
        <f t="array" ref="C5448">_xlfn.TEXTSPLIT(_xlfn.TEXTJOIN("",FALSE,B5448,"*"),{" ","-"})</f>
        <v>Squirtle*</v>
      </c>
      <c r="I5448">
        <f t="shared" si="85"/>
        <v>7</v>
      </c>
    </row>
    <row r="5449" spans="1:9" x14ac:dyDescent="0.25">
      <c r="A5449" t="s">
        <v>7547</v>
      </c>
      <c r="B5449" t="s">
        <v>3131</v>
      </c>
      <c r="C5449" t="str" cm="1">
        <f t="array" ref="C5449">_xlfn.TEXTSPLIT(_xlfn.TEXTJOIN("",FALSE,B5449,"*"),{" ","-"})</f>
        <v>Totodile*</v>
      </c>
      <c r="I5449">
        <f t="shared" si="85"/>
        <v>158</v>
      </c>
    </row>
    <row r="5450" spans="1:9" x14ac:dyDescent="0.25">
      <c r="A5450" t="s">
        <v>7548</v>
      </c>
      <c r="B5450" t="s">
        <v>3794</v>
      </c>
      <c r="C5450" t="str" cm="1">
        <f t="array" ref="C5450">_xlfn.TEXTSPLIT(_xlfn.TEXTJOIN("",FALSE,B5450,"*"),{" ","-"})</f>
        <v>Mudkip*</v>
      </c>
      <c r="I5450">
        <f t="shared" si="85"/>
        <v>258</v>
      </c>
    </row>
    <row r="5451" spans="1:9" x14ac:dyDescent="0.25">
      <c r="A5451" t="s">
        <v>7549</v>
      </c>
      <c r="B5451" t="s">
        <v>1406</v>
      </c>
      <c r="C5451" t="str" cm="1">
        <f t="array" ref="C5451">_xlfn.TEXTSPLIT(_xlfn.TEXTJOIN("",FALSE,B5451,"*"),{" ","-"})</f>
        <v>Piplup*</v>
      </c>
      <c r="I5451">
        <f t="shared" si="85"/>
        <v>393</v>
      </c>
    </row>
    <row r="5452" spans="1:9" x14ac:dyDescent="0.25">
      <c r="A5452" t="s">
        <v>7550</v>
      </c>
      <c r="B5452" t="s">
        <v>968</v>
      </c>
      <c r="C5452" t="str" cm="1">
        <f t="array" ref="C5452">_xlfn.TEXTSPLIT(_xlfn.TEXTJOIN("",FALSE,B5452,"*"),{" ","-"})</f>
        <v>Oshawott*</v>
      </c>
      <c r="I5452">
        <f t="shared" si="85"/>
        <v>501</v>
      </c>
    </row>
    <row r="5453" spans="1:9" x14ac:dyDescent="0.25">
      <c r="A5453" t="s">
        <v>7551</v>
      </c>
      <c r="B5453" t="s">
        <v>7429</v>
      </c>
      <c r="C5453" t="str" cm="1">
        <f t="array" ref="C5453">_xlfn.TEXTSPLIT(_xlfn.TEXTJOIN("",FALSE,B5453,"*"),{" ","-"})</f>
        <v>Froakie*</v>
      </c>
      <c r="I5453">
        <f t="shared" si="85"/>
        <v>656</v>
      </c>
    </row>
    <row r="5454" spans="1:9" x14ac:dyDescent="0.25">
      <c r="A5454" t="s">
        <v>7552</v>
      </c>
      <c r="B5454" t="s">
        <v>7481</v>
      </c>
      <c r="C5454" t="str" cm="1">
        <f t="array" ref="C5454">_xlfn.TEXTSPLIT(_xlfn.TEXTJOIN("",FALSE,B5454,"*"),{" ","-"})</f>
        <v>Popplio*</v>
      </c>
      <c r="I5454">
        <f t="shared" si="85"/>
        <v>728</v>
      </c>
    </row>
    <row r="5455" spans="1:9" x14ac:dyDescent="0.25">
      <c r="A5455" t="s">
        <v>7553</v>
      </c>
      <c r="B5455" t="s">
        <v>7554</v>
      </c>
      <c r="C5455" t="str" cm="1">
        <f t="array" ref="C5455">_xlfn.TEXTSPLIT(_xlfn.TEXTJOIN("",FALSE,B5455,"*"),{" ","-"})</f>
        <v>Sobble*</v>
      </c>
      <c r="I5455">
        <f t="shared" si="85"/>
        <v>816</v>
      </c>
    </row>
    <row r="5456" spans="1:9" x14ac:dyDescent="0.25">
      <c r="A5456" t="s">
        <v>7555</v>
      </c>
      <c r="B5456" t="s">
        <v>63</v>
      </c>
      <c r="C5456" t="str" cm="1">
        <f t="array" ref="C5456">_xlfn.TEXTSPLIT(_xlfn.TEXTJOIN("",FALSE,B5456,"*"),{" ","-"})</f>
        <v>Pikachu*</v>
      </c>
      <c r="I5456">
        <f t="shared" si="85"/>
        <v>25</v>
      </c>
    </row>
    <row r="5457" spans="1:9" x14ac:dyDescent="0.25">
      <c r="A5457" t="s">
        <v>7556</v>
      </c>
      <c r="B5457" t="s">
        <v>4050</v>
      </c>
      <c r="C5457" t="str" cm="1">
        <f t="array" ref="C5457">_xlfn.TEXTSPLIT(_xlfn.TEXTJOIN("",FALSE,B5457,"*"),{" ","-"})</f>
        <v>Ledyba*</v>
      </c>
      <c r="I5457">
        <f t="shared" si="85"/>
        <v>165</v>
      </c>
    </row>
    <row r="5458" spans="1:9" x14ac:dyDescent="0.25">
      <c r="A5458" t="s">
        <v>7557</v>
      </c>
      <c r="B5458" t="s">
        <v>7472</v>
      </c>
      <c r="C5458" t="str" cm="1">
        <f t="array" ref="C5458">_xlfn.TEXTSPLIT(_xlfn.TEXTJOIN("",FALSE,B5458,"*"),{" ","-"})</f>
        <v>Rowlet*</v>
      </c>
      <c r="I5458">
        <f t="shared" si="85"/>
        <v>722</v>
      </c>
    </row>
    <row r="5459" spans="1:9" x14ac:dyDescent="0.25">
      <c r="A5459" t="s">
        <v>7558</v>
      </c>
      <c r="B5459" t="s">
        <v>7559</v>
      </c>
      <c r="C5459" t="str" cm="1">
        <f t="array" ref="C5459">_xlfn.TEXTSPLIT(_xlfn.TEXTJOIN("",FALSE,B5459,"*"),{" ","-"})</f>
        <v>Gossifleur*</v>
      </c>
      <c r="I5459">
        <f t="shared" si="85"/>
        <v>829</v>
      </c>
    </row>
    <row r="5460" spans="1:9" x14ac:dyDescent="0.25">
      <c r="A5460" t="s">
        <v>7561</v>
      </c>
      <c r="B5460" t="s">
        <v>97</v>
      </c>
      <c r="C5460" t="str" cm="1">
        <f t="array" ref="C5460">_xlfn.TEXTSPLIT(_xlfn.TEXTJOIN("",FALSE,B5460,"*"),{" ","-"})</f>
        <v>Growlithe*</v>
      </c>
      <c r="I5460">
        <f t="shared" si="85"/>
        <v>58</v>
      </c>
    </row>
    <row r="5461" spans="1:9" x14ac:dyDescent="0.25">
      <c r="A5461" t="s">
        <v>7562</v>
      </c>
      <c r="B5461" t="s">
        <v>1392</v>
      </c>
      <c r="C5461" t="str" cm="1">
        <f t="array" ref="C5461">_xlfn.TEXTSPLIT(_xlfn.TEXTJOIN("",FALSE,B5461,"*"),{" ","-"})</f>
        <v>Victini*</v>
      </c>
      <c r="I5461">
        <f t="shared" si="85"/>
        <v>494</v>
      </c>
    </row>
    <row r="5462" spans="1:9" x14ac:dyDescent="0.25">
      <c r="A5462" t="s">
        <v>7563</v>
      </c>
      <c r="B5462" t="s">
        <v>403</v>
      </c>
      <c r="C5462" t="str" cm="1">
        <f t="array" ref="C5462">_xlfn.TEXTSPLIT(_xlfn.TEXTJOIN("",FALSE,B5462,"*"),{" ","-"})</f>
        <v>Lapras*</v>
      </c>
      <c r="I5462">
        <f t="shared" si="85"/>
        <v>131</v>
      </c>
    </row>
    <row r="5463" spans="1:9" x14ac:dyDescent="0.25">
      <c r="A5463" t="s">
        <v>7564</v>
      </c>
      <c r="B5463" t="s">
        <v>63</v>
      </c>
      <c r="C5463" t="str" cm="1">
        <f t="array" ref="C5463">_xlfn.TEXTSPLIT(_xlfn.TEXTJOIN("",FALSE,B5463,"*"),{" ","-"})</f>
        <v>Pikachu*</v>
      </c>
      <c r="I5463">
        <f t="shared" si="85"/>
        <v>25</v>
      </c>
    </row>
    <row r="5464" spans="1:9" x14ac:dyDescent="0.25">
      <c r="A5464" t="s">
        <v>7565</v>
      </c>
      <c r="B5464" t="s">
        <v>2409</v>
      </c>
      <c r="C5464" t="str" cm="1">
        <f t="array" ref="C5464">_xlfn.TEXTSPLIT(_xlfn.TEXTJOIN("",FALSE,B5464,"*"),{" ","-"})</f>
        <v>Chinchou*</v>
      </c>
      <c r="I5464">
        <f t="shared" si="85"/>
        <v>170</v>
      </c>
    </row>
    <row r="5465" spans="1:9" x14ac:dyDescent="0.25">
      <c r="A5465" t="s">
        <v>7566</v>
      </c>
      <c r="B5465" t="s">
        <v>2206</v>
      </c>
      <c r="C5465" t="str" cm="1">
        <f t="array" ref="C5465">_xlfn.TEXTSPLIT(_xlfn.TEXTJOIN("",FALSE,B5465,"*"),{" ","-"})</f>
        <v>Flaaffy*</v>
      </c>
      <c r="I5465">
        <f t="shared" si="85"/>
        <v>180</v>
      </c>
    </row>
    <row r="5466" spans="1:9" x14ac:dyDescent="0.25">
      <c r="A5466" t="s">
        <v>7567</v>
      </c>
      <c r="B5466" t="s">
        <v>1223</v>
      </c>
      <c r="C5466" t="str" cm="1">
        <f t="array" ref="C5466">_xlfn.TEXTSPLIT(_xlfn.TEXTJOIN("",FALSE,B5466,"*"),{" ","-"})</f>
        <v>Tynamo*</v>
      </c>
      <c r="I5466">
        <f t="shared" si="85"/>
        <v>602</v>
      </c>
    </row>
    <row r="5467" spans="1:9" x14ac:dyDescent="0.25">
      <c r="A5467" t="s">
        <v>7568</v>
      </c>
      <c r="B5467" t="s">
        <v>7493</v>
      </c>
      <c r="C5467" t="str" cm="1">
        <f t="array" ref="C5467">_xlfn.TEXTSPLIT(_xlfn.TEXTJOIN("",FALSE,B5467,"*"),{" ","-"})</f>
        <v>Cutiefly*</v>
      </c>
      <c r="I5467">
        <f t="shared" si="85"/>
        <v>742</v>
      </c>
    </row>
    <row r="5468" spans="1:9" x14ac:dyDescent="0.25">
      <c r="A5468" t="s">
        <v>7569</v>
      </c>
      <c r="B5468" t="s">
        <v>7570</v>
      </c>
      <c r="C5468" t="str" cm="1">
        <f t="array" ref="C5468">_xlfn.TEXTSPLIT(_xlfn.TEXTJOIN("",FALSE,B5468,"*"),{" ","-"})</f>
        <v>Bewear*</v>
      </c>
      <c r="I5468">
        <f t="shared" si="85"/>
        <v>760</v>
      </c>
    </row>
    <row r="5469" spans="1:9" x14ac:dyDescent="0.25">
      <c r="A5469" t="s">
        <v>7573</v>
      </c>
      <c r="B5469" t="s">
        <v>7574</v>
      </c>
      <c r="C5469" t="str" cm="1">
        <f t="array" ref="C5469">_xlfn.TEXTSPLIT(_xlfn.TEXTJOIN("",FALSE,B5469,"*"),{" ","-"})</f>
        <v>Pangoro*</v>
      </c>
      <c r="I5469">
        <f t="shared" si="85"/>
        <v>675</v>
      </c>
    </row>
    <row r="5470" spans="1:9" x14ac:dyDescent="0.25">
      <c r="A5470" t="s">
        <v>7577</v>
      </c>
      <c r="B5470" t="s">
        <v>7578</v>
      </c>
      <c r="C5470" t="str" cm="1">
        <f t="array" ref="C5470">_xlfn.TEXTSPLIT(_xlfn.TEXTJOIN("",FALSE,B5470,"*"),{" ","-"})</f>
        <v>Drampa*</v>
      </c>
      <c r="I5470">
        <f t="shared" si="85"/>
        <v>780</v>
      </c>
    </row>
    <row r="5471" spans="1:9" x14ac:dyDescent="0.25">
      <c r="A5471" t="s">
        <v>7580</v>
      </c>
      <c r="B5471" t="s">
        <v>849</v>
      </c>
      <c r="C5471" t="str" cm="1">
        <f t="array" ref="C5471">_xlfn.TEXTSPLIT(_xlfn.TEXTJOIN("",FALSE,B5471,"*"),{" ","-"})</f>
        <v>Smeargle*</v>
      </c>
      <c r="I5471">
        <f t="shared" si="85"/>
        <v>235</v>
      </c>
    </row>
    <row r="5472" spans="1:9" x14ac:dyDescent="0.25">
      <c r="A5472" t="s">
        <v>7581</v>
      </c>
      <c r="B5472" t="s">
        <v>2209</v>
      </c>
      <c r="C5472" t="str" cm="1">
        <f t="array" ref="C5472">_xlfn.TEXTSPLIT(_xlfn.TEXTJOIN("",FALSE,B5472,"*"),{" ","-"})</f>
        <v>Ampharos*</v>
      </c>
      <c r="I5472">
        <f t="shared" si="85"/>
        <v>181</v>
      </c>
    </row>
    <row r="5473" spans="1:9" x14ac:dyDescent="0.25">
      <c r="A5473" t="s">
        <v>7582</v>
      </c>
      <c r="B5473" t="s">
        <v>2384</v>
      </c>
      <c r="C5473" t="str" cm="1">
        <f t="array" ref="C5473">_xlfn.TEXTSPLIT(_xlfn.TEXTJOIN("",FALSE,B5473,"*"),{" ","-"})</f>
        <v>Azumarill*</v>
      </c>
      <c r="I5473">
        <f t="shared" si="85"/>
        <v>184</v>
      </c>
    </row>
    <row r="5474" spans="1:9" x14ac:dyDescent="0.25">
      <c r="A5474" t="s">
        <v>7583</v>
      </c>
      <c r="B5474" t="s">
        <v>2341</v>
      </c>
      <c r="C5474" t="str" cm="1">
        <f t="array" ref="C5474">_xlfn.TEXTSPLIT(_xlfn.TEXTJOIN("",FALSE,B5474,"*"),{" ","-"})</f>
        <v>Bellossom*</v>
      </c>
      <c r="I5474">
        <f t="shared" si="85"/>
        <v>182</v>
      </c>
    </row>
    <row r="5475" spans="1:9" x14ac:dyDescent="0.25">
      <c r="A5475" t="s">
        <v>7584</v>
      </c>
      <c r="B5475" t="s">
        <v>3096</v>
      </c>
      <c r="C5475" t="str" cm="1">
        <f t="array" ref="C5475">_xlfn.TEXTSPLIT(_xlfn.TEXTJOIN("",FALSE,B5475,"*"),{" ","-"})</f>
        <v>Feraligatr*</v>
      </c>
      <c r="I5475">
        <f t="shared" si="85"/>
        <v>160</v>
      </c>
    </row>
    <row r="5476" spans="1:9" x14ac:dyDescent="0.25">
      <c r="A5476" t="s">
        <v>7585</v>
      </c>
      <c r="B5476" t="s">
        <v>3096</v>
      </c>
      <c r="C5476" t="str" cm="1">
        <f t="array" ref="C5476">_xlfn.TEXTSPLIT(_xlfn.TEXTJOIN("",FALSE,B5476,"*"),{" ","-"})</f>
        <v>Feraligatr*</v>
      </c>
      <c r="I5476">
        <f t="shared" si="85"/>
        <v>160</v>
      </c>
    </row>
    <row r="5477" spans="1:9" x14ac:dyDescent="0.25">
      <c r="A5477" t="s">
        <v>7586</v>
      </c>
      <c r="B5477" t="s">
        <v>2347</v>
      </c>
      <c r="C5477" t="str" cm="1">
        <f t="array" ref="C5477">_xlfn.TEXTSPLIT(_xlfn.TEXTJOIN("",FALSE,B5477,"*"),{" ","-"})</f>
        <v>Heracross*</v>
      </c>
      <c r="I5477">
        <f t="shared" si="85"/>
        <v>214</v>
      </c>
    </row>
    <row r="5478" spans="1:9" x14ac:dyDescent="0.25">
      <c r="A5478" t="s">
        <v>7587</v>
      </c>
      <c r="B5478" t="s">
        <v>2125</v>
      </c>
      <c r="C5478" t="str" cm="1">
        <f t="array" ref="C5478">_xlfn.TEXTSPLIT(_xlfn.TEXTJOIN("",FALSE,B5478,"*"),{" ","-"})</f>
        <v>Jumpluff*</v>
      </c>
      <c r="I5478">
        <f t="shared" si="85"/>
        <v>189</v>
      </c>
    </row>
    <row r="5479" spans="1:9" x14ac:dyDescent="0.25">
      <c r="A5479" t="s">
        <v>7588</v>
      </c>
      <c r="B5479" t="s">
        <v>2841</v>
      </c>
      <c r="C5479" t="str" cm="1">
        <f t="array" ref="C5479">_xlfn.TEXTSPLIT(_xlfn.TEXTJOIN("",FALSE,B5479,"*"),{" ","-"})</f>
        <v>Kingdra*</v>
      </c>
      <c r="I5479">
        <f t="shared" si="85"/>
        <v>230</v>
      </c>
    </row>
    <row r="5480" spans="1:9" x14ac:dyDescent="0.25">
      <c r="A5480" t="s">
        <v>7589</v>
      </c>
      <c r="B5480" t="s">
        <v>3026</v>
      </c>
      <c r="C5480" t="str" cm="1">
        <f t="array" ref="C5480">_xlfn.TEXTSPLIT(_xlfn.TEXTJOIN("",FALSE,B5480,"*"),{" ","-"})</f>
        <v>Lugia*</v>
      </c>
      <c r="I5480">
        <f t="shared" si="85"/>
        <v>249</v>
      </c>
    </row>
    <row r="5481" spans="1:9" x14ac:dyDescent="0.25">
      <c r="A5481" t="s">
        <v>7590</v>
      </c>
      <c r="B5481" t="s">
        <v>3104</v>
      </c>
      <c r="C5481" t="str" cm="1">
        <f t="array" ref="C5481">_xlfn.TEXTSPLIT(_xlfn.TEXTJOIN("",FALSE,B5481,"*"),{" ","-"})</f>
        <v>Meganium*</v>
      </c>
      <c r="I5481">
        <f t="shared" si="85"/>
        <v>154</v>
      </c>
    </row>
    <row r="5482" spans="1:9" x14ac:dyDescent="0.25">
      <c r="A5482" t="s">
        <v>7591</v>
      </c>
      <c r="B5482" t="s">
        <v>3104</v>
      </c>
      <c r="C5482" t="str" cm="1">
        <f t="array" ref="C5482">_xlfn.TEXTSPLIT(_xlfn.TEXTJOIN("",FALSE,B5482,"*"),{" ","-"})</f>
        <v>Meganium*</v>
      </c>
      <c r="I5482">
        <f t="shared" si="85"/>
        <v>154</v>
      </c>
    </row>
    <row r="5483" spans="1:9" x14ac:dyDescent="0.25">
      <c r="A5483" t="s">
        <v>7592</v>
      </c>
      <c r="B5483" t="s">
        <v>368</v>
      </c>
      <c r="C5483" t="str" cm="1">
        <f t="array" ref="C5483">_xlfn.TEXTSPLIT(_xlfn.TEXTJOIN("",FALSE,B5483,"*"),{" ","-"})</f>
        <v>Pichu*</v>
      </c>
      <c r="I5483">
        <f t="shared" si="85"/>
        <v>172</v>
      </c>
    </row>
    <row r="5484" spans="1:9" x14ac:dyDescent="0.25">
      <c r="A5484" t="s">
        <v>7593</v>
      </c>
      <c r="B5484" t="s">
        <v>2471</v>
      </c>
      <c r="C5484" t="str" cm="1">
        <f t="array" ref="C5484">_xlfn.TEXTSPLIT(_xlfn.TEXTJOIN("",FALSE,B5484,"*"),{" ","-"})</f>
        <v>Skarmory*</v>
      </c>
      <c r="I5484">
        <f t="shared" si="85"/>
        <v>227</v>
      </c>
    </row>
    <row r="5485" spans="1:9" x14ac:dyDescent="0.25">
      <c r="A5485" t="s">
        <v>7594</v>
      </c>
      <c r="B5485" t="s">
        <v>2059</v>
      </c>
      <c r="C5485" t="str" cm="1">
        <f t="array" ref="C5485">_xlfn.TEXTSPLIT(_xlfn.TEXTJOIN("",FALSE,B5485,"*"),{" ","-"})</f>
        <v>Slowking*</v>
      </c>
      <c r="I5485">
        <f t="shared" si="85"/>
        <v>199</v>
      </c>
    </row>
    <row r="5486" spans="1:9" x14ac:dyDescent="0.25">
      <c r="A5486" t="s">
        <v>7595</v>
      </c>
      <c r="B5486" t="s">
        <v>2832</v>
      </c>
      <c r="C5486" t="str" cm="1">
        <f t="array" ref="C5486">_xlfn.TEXTSPLIT(_xlfn.TEXTJOIN("",FALSE,B5486,"*"),{" ","-"})</f>
        <v>Steelix*</v>
      </c>
      <c r="I5486">
        <f t="shared" si="85"/>
        <v>208</v>
      </c>
    </row>
    <row r="5487" spans="1:9" x14ac:dyDescent="0.25">
      <c r="A5487" t="s">
        <v>7596</v>
      </c>
      <c r="B5487" t="s">
        <v>2691</v>
      </c>
      <c r="C5487" t="str" cm="1">
        <f t="array" ref="C5487">_xlfn.TEXTSPLIT(_xlfn.TEXTJOIN("",FALSE,B5487,"*"),{" ","-"})</f>
        <v>Togetic*</v>
      </c>
      <c r="I5487">
        <f t="shared" si="85"/>
        <v>176</v>
      </c>
    </row>
    <row r="5488" spans="1:9" x14ac:dyDescent="0.25">
      <c r="A5488" t="s">
        <v>7597</v>
      </c>
      <c r="B5488" t="s">
        <v>3115</v>
      </c>
      <c r="C5488" t="str" cm="1">
        <f t="array" ref="C5488">_xlfn.TEXTSPLIT(_xlfn.TEXTJOIN("",FALSE,B5488,"*"),{" ","-"})</f>
        <v>Typhlosion*</v>
      </c>
      <c r="I5488">
        <f t="shared" si="85"/>
        <v>157</v>
      </c>
    </row>
    <row r="5489" spans="1:9" x14ac:dyDescent="0.25">
      <c r="A5489" t="s">
        <v>7598</v>
      </c>
      <c r="B5489" t="s">
        <v>3115</v>
      </c>
      <c r="C5489" t="str" cm="1">
        <f t="array" ref="C5489">_xlfn.TEXTSPLIT(_xlfn.TEXTJOIN("",FALSE,B5489,"*"),{" ","-"})</f>
        <v>Typhlosion*</v>
      </c>
      <c r="I5489">
        <f t="shared" si="85"/>
        <v>157</v>
      </c>
    </row>
    <row r="5490" spans="1:9" x14ac:dyDescent="0.25">
      <c r="A5490" t="s">
        <v>7599</v>
      </c>
      <c r="B5490" t="s">
        <v>846</v>
      </c>
      <c r="C5490" t="str" cm="1">
        <f t="array" ref="C5490">_xlfn.TEXTSPLIT(_xlfn.TEXTJOIN("",FALSE,B5490,"*"),{" ","-"})</f>
        <v>Cleffa*</v>
      </c>
      <c r="I5490">
        <f t="shared" si="85"/>
        <v>173</v>
      </c>
    </row>
    <row r="5491" spans="1:9" x14ac:dyDescent="0.25">
      <c r="A5491" t="s">
        <v>7600</v>
      </c>
      <c r="B5491" t="s">
        <v>2653</v>
      </c>
      <c r="C5491" t="str" cm="1">
        <f t="array" ref="C5491">_xlfn.TEXTSPLIT(_xlfn.TEXTJOIN("",FALSE,B5491,"*"),{" ","-"})</f>
        <v>Donphan*</v>
      </c>
      <c r="I5491">
        <f t="shared" si="85"/>
        <v>232</v>
      </c>
    </row>
    <row r="5492" spans="1:9" x14ac:dyDescent="0.25">
      <c r="A5492" t="s">
        <v>7601</v>
      </c>
      <c r="B5492" t="s">
        <v>3323</v>
      </c>
      <c r="C5492" t="str" cm="1">
        <f t="array" ref="C5492">_xlfn.TEXTSPLIT(_xlfn.TEXTJOIN("",FALSE,B5492,"*"),{" ","-"})</f>
        <v>Elekid*</v>
      </c>
      <c r="I5492">
        <f t="shared" si="85"/>
        <v>239</v>
      </c>
    </row>
    <row r="5493" spans="1:9" x14ac:dyDescent="0.25">
      <c r="A5493" t="s">
        <v>7602</v>
      </c>
      <c r="B5493" t="s">
        <v>459</v>
      </c>
      <c r="C5493" t="str" cm="1">
        <f t="array" ref="C5493">_xlfn.TEXTSPLIT(_xlfn.TEXTJOIN("",FALSE,B5493,"*"),{" ","-"})</f>
        <v>Magby*</v>
      </c>
      <c r="I5493">
        <f t="shared" si="85"/>
        <v>240</v>
      </c>
    </row>
    <row r="5494" spans="1:9" x14ac:dyDescent="0.25">
      <c r="A5494" t="s">
        <v>7603</v>
      </c>
      <c r="B5494" t="s">
        <v>2258</v>
      </c>
      <c r="C5494" t="str" cm="1">
        <f t="array" ref="C5494">_xlfn.TEXTSPLIT(_xlfn.TEXTJOIN("",FALSE,B5494,"*"),{" ","-"})</f>
        <v>Murkrow*</v>
      </c>
      <c r="I5494">
        <f t="shared" si="85"/>
        <v>198</v>
      </c>
    </row>
    <row r="5495" spans="1:9" x14ac:dyDescent="0.25">
      <c r="A5495" t="s">
        <v>7604</v>
      </c>
      <c r="B5495" t="s">
        <v>1954</v>
      </c>
      <c r="C5495" t="str" cm="1">
        <f t="array" ref="C5495">_xlfn.TEXTSPLIT(_xlfn.TEXTJOIN("",FALSE,B5495,"*"),{" ","-"})</f>
        <v>Sneasel*</v>
      </c>
      <c r="I5495">
        <f t="shared" si="85"/>
        <v>215</v>
      </c>
    </row>
    <row r="5496" spans="1:9" x14ac:dyDescent="0.25">
      <c r="A5496" t="s">
        <v>7605</v>
      </c>
      <c r="B5496" t="s">
        <v>2300</v>
      </c>
      <c r="C5496" t="str" cm="1">
        <f t="array" ref="C5496">_xlfn.TEXTSPLIT(_xlfn.TEXTJOIN("",FALSE,B5496,"*"),{" ","-"})</f>
        <v>Aipom*</v>
      </c>
      <c r="I5496">
        <f t="shared" si="85"/>
        <v>190</v>
      </c>
    </row>
    <row r="5497" spans="1:9" x14ac:dyDescent="0.25">
      <c r="A5497" t="s">
        <v>7606</v>
      </c>
      <c r="B5497" t="s">
        <v>3426</v>
      </c>
      <c r="C5497" t="str" cm="1">
        <f t="array" ref="C5497">_xlfn.TEXTSPLIT(_xlfn.TEXTJOIN("",FALSE,B5497,"*"),{" ","-"})</f>
        <v>Ariados*</v>
      </c>
      <c r="I5497">
        <f t="shared" si="85"/>
        <v>168</v>
      </c>
    </row>
    <row r="5498" spans="1:9" x14ac:dyDescent="0.25">
      <c r="A5498" t="s">
        <v>7607</v>
      </c>
      <c r="B5498" t="s">
        <v>3106</v>
      </c>
      <c r="C5498" t="str" cm="1">
        <f t="array" ref="C5498">_xlfn.TEXTSPLIT(_xlfn.TEXTJOIN("",FALSE,B5498,"*"),{" ","-"})</f>
        <v>Bayleef*</v>
      </c>
      <c r="I5498">
        <f t="shared" si="85"/>
        <v>153</v>
      </c>
    </row>
    <row r="5499" spans="1:9" x14ac:dyDescent="0.25">
      <c r="A5499" t="s">
        <v>7608</v>
      </c>
      <c r="B5499" t="s">
        <v>3106</v>
      </c>
      <c r="C5499" t="str" cm="1">
        <f t="array" ref="C5499">_xlfn.TEXTSPLIT(_xlfn.TEXTJOIN("",FALSE,B5499,"*"),{" ","-"})</f>
        <v>Bayleef*</v>
      </c>
      <c r="I5499">
        <f t="shared" si="85"/>
        <v>153</v>
      </c>
    </row>
    <row r="5500" spans="1:9" x14ac:dyDescent="0.25">
      <c r="A5500" t="s">
        <v>7609</v>
      </c>
      <c r="B5500" t="s">
        <v>27</v>
      </c>
      <c r="C5500" t="str" cm="1">
        <f t="array" ref="C5500">_xlfn.TEXTSPLIT(_xlfn.TEXTJOIN("",FALSE,B5500,"*"),{" ","-"})</f>
        <v>Clefairy*</v>
      </c>
      <c r="I5500">
        <f t="shared" si="85"/>
        <v>35</v>
      </c>
    </row>
    <row r="5501" spans="1:9" x14ac:dyDescent="0.25">
      <c r="A5501" t="s">
        <v>7610</v>
      </c>
      <c r="B5501" t="s">
        <v>3098</v>
      </c>
      <c r="C5501" t="str" cm="1">
        <f t="array" ref="C5501">_xlfn.TEXTSPLIT(_xlfn.TEXTJOIN("",FALSE,B5501,"*"),{" ","-"})</f>
        <v>Croconaw*</v>
      </c>
      <c r="I5501">
        <f t="shared" si="85"/>
        <v>159</v>
      </c>
    </row>
    <row r="5502" spans="1:9" x14ac:dyDescent="0.25">
      <c r="A5502" t="s">
        <v>7611</v>
      </c>
      <c r="B5502" t="s">
        <v>3098</v>
      </c>
      <c r="C5502" t="str" cm="1">
        <f t="array" ref="C5502">_xlfn.TEXTSPLIT(_xlfn.TEXTJOIN("",FALSE,B5502,"*"),{" ","-"})</f>
        <v>Croconaw*</v>
      </c>
      <c r="I5502">
        <f t="shared" si="85"/>
        <v>159</v>
      </c>
    </row>
    <row r="5503" spans="1:9" x14ac:dyDescent="0.25">
      <c r="A5503" t="s">
        <v>7612</v>
      </c>
      <c r="B5503" t="s">
        <v>84</v>
      </c>
      <c r="C5503" t="str" cm="1">
        <f t="array" ref="C5503">_xlfn.TEXTSPLIT(_xlfn.TEXTJOIN("",FALSE,B5503,"*"),{" ","-"})</f>
        <v>Electabuzz*</v>
      </c>
      <c r="I5503">
        <f t="shared" si="85"/>
        <v>125</v>
      </c>
    </row>
    <row r="5504" spans="1:9" x14ac:dyDescent="0.25">
      <c r="A5504" t="s">
        <v>7613</v>
      </c>
      <c r="B5504" t="s">
        <v>2206</v>
      </c>
      <c r="C5504" t="str" cm="1">
        <f t="array" ref="C5504">_xlfn.TEXTSPLIT(_xlfn.TEXTJOIN("",FALSE,B5504,"*"),{" ","-"})</f>
        <v>Flaaffy*</v>
      </c>
      <c r="I5504">
        <f t="shared" si="85"/>
        <v>180</v>
      </c>
    </row>
    <row r="5505" spans="1:9" x14ac:dyDescent="0.25">
      <c r="A5505" t="s">
        <v>7614</v>
      </c>
      <c r="B5505" t="s">
        <v>3595</v>
      </c>
      <c r="C5505" t="str" cm="1">
        <f t="array" ref="C5505">_xlfn.TEXTSPLIT(_xlfn.TEXTJOIN("",FALSE,B5505,"*"),{" ","-"})</f>
        <v>Furret*</v>
      </c>
      <c r="I5505">
        <f t="shared" si="85"/>
        <v>162</v>
      </c>
    </row>
    <row r="5506" spans="1:9" x14ac:dyDescent="0.25">
      <c r="A5506" t="s">
        <v>7615</v>
      </c>
      <c r="B5506" t="s">
        <v>268</v>
      </c>
      <c r="C5506" t="str" cm="1">
        <f t="array" ref="C5506">_xlfn.TEXTSPLIT(_xlfn.TEXTJOIN("",FALSE,B5506,"*"),{" ","-"})</f>
        <v>Gloom*</v>
      </c>
      <c r="I5506">
        <f t="shared" si="85"/>
        <v>44</v>
      </c>
    </row>
    <row r="5507" spans="1:9" x14ac:dyDescent="0.25">
      <c r="A5507" t="s">
        <v>7616</v>
      </c>
      <c r="B5507" t="s">
        <v>3100</v>
      </c>
      <c r="C5507" t="str" cm="1">
        <f t="array" ref="C5507">_xlfn.TEXTSPLIT(_xlfn.TEXTJOIN("",FALSE,B5507,"*"),{" ","-"})</f>
        <v>Granbull*</v>
      </c>
      <c r="I5507">
        <f t="shared" ref="I5507:I5570" si="86">_xlfn.XLOOKUP(B5507,X$2:X$1093,V$2:V$1093, _xlfn.XLOOKUP(C5507,X$2:X$1093,V$2:V$1093, _xlfn.XLOOKUP(D5507,X$2:X$1093,V$2:V$1093, _xlfn.XLOOKUP(E5507,X$2:X$1093,V$2:V$1093, _xlfn.XLOOKUP(F5507,X$2:X$1093,V$2:V$1093, _xlfn.XLOOKUP(G5507,X$2:X$1093,V$2:V$1093, _xlfn.XLOOKUP(H5507,X$2:X$1093,V$2:V$1093, IF(ISNUMBER(SEARCH("sv", A5507)),"",""),2),2),2),2),2),2),2)</f>
        <v>210</v>
      </c>
    </row>
    <row r="5508" spans="1:9" x14ac:dyDescent="0.25">
      <c r="A5508" t="s">
        <v>7617</v>
      </c>
      <c r="B5508" t="s">
        <v>2772</v>
      </c>
      <c r="C5508" t="str" cm="1">
        <f t="array" ref="C5508">_xlfn.TEXTSPLIT(_xlfn.TEXTJOIN("",FALSE,B5508,"*"),{" ","-"})</f>
        <v>Lanturn*</v>
      </c>
      <c r="I5508">
        <f t="shared" si="86"/>
        <v>171</v>
      </c>
    </row>
    <row r="5509" spans="1:9" x14ac:dyDescent="0.25">
      <c r="A5509" t="s">
        <v>7618</v>
      </c>
      <c r="B5509" t="s">
        <v>4048</v>
      </c>
      <c r="C5509" t="str" cm="1">
        <f t="array" ref="C5509">_xlfn.TEXTSPLIT(_xlfn.TEXTJOIN("",FALSE,B5509,"*"),{" ","-"})</f>
        <v>Ledian*</v>
      </c>
      <c r="I5509">
        <f t="shared" si="86"/>
        <v>166</v>
      </c>
    </row>
    <row r="5510" spans="1:9" x14ac:dyDescent="0.25">
      <c r="A5510" t="s">
        <v>7619</v>
      </c>
      <c r="B5510" t="s">
        <v>134</v>
      </c>
      <c r="C5510" t="str" cm="1">
        <f t="array" ref="C5510">_xlfn.TEXTSPLIT(_xlfn.TEXTJOIN("",FALSE,B5510,"*"),{" ","-"})</f>
        <v>Magmar*</v>
      </c>
      <c r="I5510">
        <f t="shared" si="86"/>
        <v>126</v>
      </c>
    </row>
    <row r="5511" spans="1:9" x14ac:dyDescent="0.25">
      <c r="A5511" t="s">
        <v>7620</v>
      </c>
      <c r="B5511" t="s">
        <v>2860</v>
      </c>
      <c r="C5511" t="str" cm="1">
        <f t="array" ref="C5511">_xlfn.TEXTSPLIT(_xlfn.TEXTJOIN("",FALSE,B5511,"*"),{" ","-"})</f>
        <v>Miltank*</v>
      </c>
      <c r="I5511">
        <f t="shared" si="86"/>
        <v>241</v>
      </c>
    </row>
    <row r="5512" spans="1:9" x14ac:dyDescent="0.25">
      <c r="A5512" t="s">
        <v>7621</v>
      </c>
      <c r="B5512" t="s">
        <v>2857</v>
      </c>
      <c r="C5512" t="str" cm="1">
        <f t="array" ref="C5512">_xlfn.TEXTSPLIT(_xlfn.TEXTJOIN("",FALSE,B5512,"*"),{" ","-"})</f>
        <v>Noctowl*</v>
      </c>
      <c r="I5512">
        <f t="shared" si="86"/>
        <v>164</v>
      </c>
    </row>
    <row r="5513" spans="1:9" x14ac:dyDescent="0.25">
      <c r="A5513" t="s">
        <v>7622</v>
      </c>
      <c r="B5513" t="s">
        <v>2650</v>
      </c>
      <c r="C5513" t="str" cm="1">
        <f t="array" ref="C5513">_xlfn.TEXTSPLIT(_xlfn.TEXTJOIN("",FALSE,B5513,"*"),{" ","-"})</f>
        <v>Phanpy*</v>
      </c>
      <c r="I5513">
        <f t="shared" si="86"/>
        <v>231</v>
      </c>
    </row>
    <row r="5514" spans="1:9" x14ac:dyDescent="0.25">
      <c r="A5514" t="s">
        <v>7623</v>
      </c>
      <c r="B5514" t="s">
        <v>2582</v>
      </c>
      <c r="C5514" t="str" cm="1">
        <f t="array" ref="C5514">_xlfn.TEXTSPLIT(_xlfn.TEXTJOIN("",FALSE,B5514,"*"),{" ","-"})</f>
        <v>Piloswine*</v>
      </c>
      <c r="I5514">
        <f t="shared" si="86"/>
        <v>221</v>
      </c>
    </row>
    <row r="5515" spans="1:9" x14ac:dyDescent="0.25">
      <c r="A5515" t="s">
        <v>7624</v>
      </c>
      <c r="B5515" t="s">
        <v>2756</v>
      </c>
      <c r="C5515" t="str" cm="1">
        <f t="array" ref="C5515">_xlfn.TEXTSPLIT(_xlfn.TEXTJOIN("",FALSE,B5515,"*"),{" ","-"})</f>
        <v>Quagsire*</v>
      </c>
      <c r="I5515">
        <f t="shared" si="86"/>
        <v>195</v>
      </c>
    </row>
    <row r="5516" spans="1:9" x14ac:dyDescent="0.25">
      <c r="A5516" t="s">
        <v>7625</v>
      </c>
      <c r="B5516" t="s">
        <v>3117</v>
      </c>
      <c r="C5516" t="str" cm="1">
        <f t="array" ref="C5516">_xlfn.TEXTSPLIT(_xlfn.TEXTJOIN("",FALSE,B5516,"*"),{" ","-"})</f>
        <v>Quilava*</v>
      </c>
      <c r="I5516">
        <f t="shared" si="86"/>
        <v>156</v>
      </c>
    </row>
    <row r="5517" spans="1:9" x14ac:dyDescent="0.25">
      <c r="A5517" t="s">
        <v>7626</v>
      </c>
      <c r="B5517" t="s">
        <v>3117</v>
      </c>
      <c r="C5517" t="str" cm="1">
        <f t="array" ref="C5517">_xlfn.TEXTSPLIT(_xlfn.TEXTJOIN("",FALSE,B5517,"*"),{" ","-"})</f>
        <v>Quilava*</v>
      </c>
      <c r="I5517">
        <f t="shared" si="86"/>
        <v>156</v>
      </c>
    </row>
    <row r="5518" spans="1:9" x14ac:dyDescent="0.25">
      <c r="A5518" t="s">
        <v>7627</v>
      </c>
      <c r="B5518" t="s">
        <v>468</v>
      </c>
      <c r="C5518" t="str" cm="1">
        <f t="array" ref="C5518">_xlfn.TEXTSPLIT(_xlfn.TEXTJOIN("",FALSE,B5518,"*"),{" ","-"})</f>
        <v>Seadra*</v>
      </c>
      <c r="I5518">
        <f t="shared" si="86"/>
        <v>117</v>
      </c>
    </row>
    <row r="5519" spans="1:9" x14ac:dyDescent="0.25">
      <c r="A5519" t="s">
        <v>7628</v>
      </c>
      <c r="B5519" t="s">
        <v>2122</v>
      </c>
      <c r="C5519" t="str" cm="1">
        <f t="array" ref="C5519">_xlfn.TEXTSPLIT(_xlfn.TEXTJOIN("",FALSE,B5519,"*"),{" ","-"})</f>
        <v>Skiploom*</v>
      </c>
      <c r="I5519">
        <f t="shared" si="86"/>
        <v>188</v>
      </c>
    </row>
    <row r="5520" spans="1:9" x14ac:dyDescent="0.25">
      <c r="A5520" t="s">
        <v>7629</v>
      </c>
      <c r="B5520" t="s">
        <v>3612</v>
      </c>
      <c r="C5520" t="str" cm="1">
        <f t="array" ref="C5520">_xlfn.TEXTSPLIT(_xlfn.TEXTJOIN("",FALSE,B5520,"*"),{" ","-"})</f>
        <v>Sunflora*</v>
      </c>
      <c r="I5520">
        <f t="shared" si="86"/>
        <v>192</v>
      </c>
    </row>
    <row r="5521" spans="1:9" x14ac:dyDescent="0.25">
      <c r="A5521" t="s">
        <v>7630</v>
      </c>
      <c r="B5521" t="s">
        <v>843</v>
      </c>
      <c r="C5521" t="str" cm="1">
        <f t="array" ref="C5521">_xlfn.TEXTSPLIT(_xlfn.TEXTJOIN("",FALSE,B5521,"*"),{" ","-"})</f>
        <v>Togepi*</v>
      </c>
      <c r="I5521">
        <f t="shared" si="86"/>
        <v>175</v>
      </c>
    </row>
    <row r="5522" spans="1:9" x14ac:dyDescent="0.25">
      <c r="A5522" t="s">
        <v>7631</v>
      </c>
      <c r="B5522" t="s">
        <v>1458</v>
      </c>
      <c r="C5522" t="str" cm="1">
        <f t="array" ref="C5522">_xlfn.TEXTSPLIT(_xlfn.TEXTJOIN("",FALSE,B5522,"*"),{" ","-"})</f>
        <v>Xatu*</v>
      </c>
      <c r="I5522">
        <f t="shared" si="86"/>
        <v>178</v>
      </c>
    </row>
    <row r="5523" spans="1:9" x14ac:dyDescent="0.25">
      <c r="A5523" t="s">
        <v>7632</v>
      </c>
      <c r="B5523" t="s">
        <v>3128</v>
      </c>
      <c r="C5523" t="str" cm="1">
        <f t="array" ref="C5523">_xlfn.TEXTSPLIT(_xlfn.TEXTJOIN("",FALSE,B5523,"*"),{" ","-"})</f>
        <v>Chikorita*</v>
      </c>
      <c r="I5523">
        <f t="shared" si="86"/>
        <v>152</v>
      </c>
    </row>
    <row r="5524" spans="1:9" x14ac:dyDescent="0.25">
      <c r="A5524" t="s">
        <v>7633</v>
      </c>
      <c r="B5524" t="s">
        <v>3128</v>
      </c>
      <c r="C5524" t="str" cm="1">
        <f t="array" ref="C5524">_xlfn.TEXTSPLIT(_xlfn.TEXTJOIN("",FALSE,B5524,"*"),{" ","-"})</f>
        <v>Chikorita*</v>
      </c>
      <c r="I5524">
        <f t="shared" si="86"/>
        <v>152</v>
      </c>
    </row>
    <row r="5525" spans="1:9" x14ac:dyDescent="0.25">
      <c r="A5525" t="s">
        <v>7634</v>
      </c>
      <c r="B5525" t="s">
        <v>2409</v>
      </c>
      <c r="C5525" t="str" cm="1">
        <f t="array" ref="C5525">_xlfn.TEXTSPLIT(_xlfn.TEXTJOIN("",FALSE,B5525,"*"),{" ","-"})</f>
        <v>Chinchou*</v>
      </c>
      <c r="I5525">
        <f t="shared" si="86"/>
        <v>170</v>
      </c>
    </row>
    <row r="5526" spans="1:9" x14ac:dyDescent="0.25">
      <c r="A5526" t="s">
        <v>7635</v>
      </c>
      <c r="B5526" t="s">
        <v>3143</v>
      </c>
      <c r="C5526" t="str" cm="1">
        <f t="array" ref="C5526">_xlfn.TEXTSPLIT(_xlfn.TEXTJOIN("",FALSE,B5526,"*"),{" ","-"})</f>
        <v>Cyndaquil*</v>
      </c>
      <c r="I5526">
        <f t="shared" si="86"/>
        <v>155</v>
      </c>
    </row>
    <row r="5527" spans="1:9" x14ac:dyDescent="0.25">
      <c r="A5527" t="s">
        <v>7636</v>
      </c>
      <c r="B5527" t="s">
        <v>3143</v>
      </c>
      <c r="C5527" t="str" cm="1">
        <f t="array" ref="C5527">_xlfn.TEXTSPLIT(_xlfn.TEXTJOIN("",FALSE,B5527,"*"),{" ","-"})</f>
        <v>Cyndaquil*</v>
      </c>
      <c r="I5527">
        <f t="shared" si="86"/>
        <v>155</v>
      </c>
    </row>
    <row r="5528" spans="1:9" x14ac:dyDescent="0.25">
      <c r="A5528" t="s">
        <v>7637</v>
      </c>
      <c r="B5528" t="s">
        <v>3478</v>
      </c>
      <c r="C5528" t="str" cm="1">
        <f t="array" ref="C5528">_xlfn.TEXTSPLIT(_xlfn.TEXTJOIN("",FALSE,B5528,"*"),{" ","-"})</f>
        <v>Girafarig*</v>
      </c>
      <c r="I5528">
        <f t="shared" si="86"/>
        <v>203</v>
      </c>
    </row>
    <row r="5529" spans="1:9" x14ac:dyDescent="0.25">
      <c r="A5529" t="s">
        <v>7638</v>
      </c>
      <c r="B5529" t="s">
        <v>2447</v>
      </c>
      <c r="C5529" t="str" cm="1">
        <f t="array" ref="C5529">_xlfn.TEXTSPLIT(_xlfn.TEXTJOIN("",FALSE,B5529,"*"),{" ","-"})</f>
        <v>Gligar*</v>
      </c>
      <c r="I5529">
        <f t="shared" si="86"/>
        <v>207</v>
      </c>
    </row>
    <row r="5530" spans="1:9" x14ac:dyDescent="0.25">
      <c r="A5530" t="s">
        <v>7639</v>
      </c>
      <c r="B5530" t="s">
        <v>2854</v>
      </c>
      <c r="C5530" t="str" cm="1">
        <f t="array" ref="C5530">_xlfn.TEXTSPLIT(_xlfn.TEXTJOIN("",FALSE,B5530,"*"),{" ","-"})</f>
        <v>Hoothoot*</v>
      </c>
      <c r="I5530">
        <f t="shared" si="86"/>
        <v>163</v>
      </c>
    </row>
    <row r="5531" spans="1:9" x14ac:dyDescent="0.25">
      <c r="A5531" t="s">
        <v>7640</v>
      </c>
      <c r="B5531" t="s">
        <v>2119</v>
      </c>
      <c r="C5531" t="str" cm="1">
        <f t="array" ref="C5531">_xlfn.TEXTSPLIT(_xlfn.TEXTJOIN("",FALSE,B5531,"*"),{" ","-"})</f>
        <v>Hoppip*</v>
      </c>
      <c r="I5531">
        <f t="shared" si="86"/>
        <v>187</v>
      </c>
    </row>
    <row r="5532" spans="1:9" x14ac:dyDescent="0.25">
      <c r="A5532" t="s">
        <v>7641</v>
      </c>
      <c r="B5532" t="s">
        <v>470</v>
      </c>
      <c r="C5532" t="str" cm="1">
        <f t="array" ref="C5532">_xlfn.TEXTSPLIT(_xlfn.TEXTJOIN("",FALSE,B5532,"*"),{" ","-"})</f>
        <v>Horsea*</v>
      </c>
      <c r="I5532">
        <f t="shared" si="86"/>
        <v>116</v>
      </c>
    </row>
    <row r="5533" spans="1:9" x14ac:dyDescent="0.25">
      <c r="A5533" t="s">
        <v>7642</v>
      </c>
      <c r="B5533" t="s">
        <v>4050</v>
      </c>
      <c r="C5533" t="str" cm="1">
        <f t="array" ref="C5533">_xlfn.TEXTSPLIT(_xlfn.TEXTJOIN("",FALSE,B5533,"*"),{" ","-"})</f>
        <v>Ledyba*</v>
      </c>
      <c r="I5533">
        <f t="shared" si="86"/>
        <v>165</v>
      </c>
    </row>
    <row r="5534" spans="1:9" x14ac:dyDescent="0.25">
      <c r="A5534" t="s">
        <v>7643</v>
      </c>
      <c r="B5534" t="s">
        <v>3443</v>
      </c>
      <c r="C5534" t="str" cm="1">
        <f t="array" ref="C5534">_xlfn.TEXTSPLIT(_xlfn.TEXTJOIN("",FALSE,B5534,"*"),{" ","-"})</f>
        <v>Mantine*</v>
      </c>
      <c r="I5534">
        <f t="shared" si="86"/>
        <v>226</v>
      </c>
    </row>
    <row r="5535" spans="1:9" x14ac:dyDescent="0.25">
      <c r="A5535" t="s">
        <v>7644</v>
      </c>
      <c r="B5535" t="s">
        <v>2203</v>
      </c>
      <c r="C5535" t="str" cm="1">
        <f t="array" ref="C5535">_xlfn.TEXTSPLIT(_xlfn.TEXTJOIN("",FALSE,B5535,"*"),{" ","-"})</f>
        <v>Mareep*</v>
      </c>
      <c r="I5535">
        <f t="shared" si="86"/>
        <v>179</v>
      </c>
    </row>
    <row r="5536" spans="1:9" x14ac:dyDescent="0.25">
      <c r="A5536" t="s">
        <v>7645</v>
      </c>
      <c r="B5536" t="s">
        <v>840</v>
      </c>
      <c r="C5536" t="str" cm="1">
        <f t="array" ref="C5536">_xlfn.TEXTSPLIT(_xlfn.TEXTJOIN("",FALSE,B5536,"*"),{" ","-"})</f>
        <v>Marill*</v>
      </c>
      <c r="I5536">
        <f t="shared" si="86"/>
        <v>183</v>
      </c>
    </row>
    <row r="5537" spans="1:9" x14ac:dyDescent="0.25">
      <c r="A5537" t="s">
        <v>7646</v>
      </c>
      <c r="B5537" t="s">
        <v>1455</v>
      </c>
      <c r="C5537" t="str" cm="1">
        <f t="array" ref="C5537">_xlfn.TEXTSPLIT(_xlfn.TEXTJOIN("",FALSE,B5537,"*"),{" ","-"})</f>
        <v>Natu*</v>
      </c>
      <c r="I5537">
        <f t="shared" si="86"/>
        <v>177</v>
      </c>
    </row>
    <row r="5538" spans="1:9" x14ac:dyDescent="0.25">
      <c r="A5538" t="s">
        <v>7647</v>
      </c>
      <c r="B5538" t="s">
        <v>305</v>
      </c>
      <c r="C5538" t="str" cm="1">
        <f t="array" ref="C5538">_xlfn.TEXTSPLIT(_xlfn.TEXTJOIN("",FALSE,B5538,"*"),{" ","-"})</f>
        <v>Oddish*</v>
      </c>
      <c r="I5538">
        <f t="shared" si="86"/>
        <v>43</v>
      </c>
    </row>
    <row r="5539" spans="1:9" x14ac:dyDescent="0.25">
      <c r="A5539" t="s">
        <v>7648</v>
      </c>
      <c r="B5539" t="s">
        <v>186</v>
      </c>
      <c r="C5539" t="str" cm="1">
        <f t="array" ref="C5539">_xlfn.TEXTSPLIT(_xlfn.TEXTJOIN("",FALSE,B5539,"*"),{" ","-"})</f>
        <v>Onix*</v>
      </c>
      <c r="I5539">
        <f t="shared" si="86"/>
        <v>95</v>
      </c>
    </row>
    <row r="5540" spans="1:9" x14ac:dyDescent="0.25">
      <c r="A5540" t="s">
        <v>7649</v>
      </c>
      <c r="B5540" t="s">
        <v>63</v>
      </c>
      <c r="C5540" t="str" cm="1">
        <f t="array" ref="C5540">_xlfn.TEXTSPLIT(_xlfn.TEXTJOIN("",FALSE,B5540,"*"),{" ","-"})</f>
        <v>Pikachu*</v>
      </c>
      <c r="I5540">
        <f t="shared" si="86"/>
        <v>25</v>
      </c>
    </row>
    <row r="5541" spans="1:9" x14ac:dyDescent="0.25">
      <c r="A5541" t="s">
        <v>7650</v>
      </c>
      <c r="B5541" t="s">
        <v>3597</v>
      </c>
      <c r="C5541" t="str" cm="1">
        <f t="array" ref="C5541">_xlfn.TEXTSPLIT(_xlfn.TEXTJOIN("",FALSE,B5541,"*"),{" ","-"})</f>
        <v>Sentret*</v>
      </c>
      <c r="I5541">
        <f t="shared" si="86"/>
        <v>161</v>
      </c>
    </row>
    <row r="5542" spans="1:9" x14ac:dyDescent="0.25">
      <c r="A5542" t="s">
        <v>7651</v>
      </c>
      <c r="B5542" t="s">
        <v>1356</v>
      </c>
      <c r="C5542" t="str" cm="1">
        <f t="array" ref="C5542">_xlfn.TEXTSPLIT(_xlfn.TEXTJOIN("",FALSE,B5542,"*"),{" ","-"})</f>
        <v>Shuckle*</v>
      </c>
      <c r="I5542">
        <f t="shared" si="86"/>
        <v>213</v>
      </c>
    </row>
    <row r="5543" spans="1:9" x14ac:dyDescent="0.25">
      <c r="A5543" t="s">
        <v>7652</v>
      </c>
      <c r="B5543" t="s">
        <v>474</v>
      </c>
      <c r="C5543" t="str" cm="1">
        <f t="array" ref="C5543">_xlfn.TEXTSPLIT(_xlfn.TEXTJOIN("",FALSE,B5543,"*"),{" ","-"})</f>
        <v>Slowpoke*</v>
      </c>
      <c r="I5543">
        <f t="shared" si="86"/>
        <v>79</v>
      </c>
    </row>
    <row r="5544" spans="1:9" x14ac:dyDescent="0.25">
      <c r="A5544" t="s">
        <v>7653</v>
      </c>
      <c r="B5544" t="s">
        <v>3102</v>
      </c>
      <c r="C5544" t="str" cm="1">
        <f t="array" ref="C5544">_xlfn.TEXTSPLIT(_xlfn.TEXTJOIN("",FALSE,B5544,"*"),{" ","-"})</f>
        <v>Snubbull*</v>
      </c>
      <c r="I5544">
        <f t="shared" si="86"/>
        <v>209</v>
      </c>
    </row>
    <row r="5545" spans="1:9" x14ac:dyDescent="0.25">
      <c r="A5545" t="s">
        <v>7654</v>
      </c>
      <c r="B5545" t="s">
        <v>3428</v>
      </c>
      <c r="C5545" t="str" cm="1">
        <f t="array" ref="C5545">_xlfn.TEXTSPLIT(_xlfn.TEXTJOIN("",FALSE,B5545,"*"),{" ","-"})</f>
        <v>Spinarak*</v>
      </c>
      <c r="I5545">
        <f t="shared" si="86"/>
        <v>167</v>
      </c>
    </row>
    <row r="5546" spans="1:9" x14ac:dyDescent="0.25">
      <c r="A5546" t="s">
        <v>7655</v>
      </c>
      <c r="B5546" t="s">
        <v>3717</v>
      </c>
      <c r="C5546" t="str" cm="1">
        <f t="array" ref="C5546">_xlfn.TEXTSPLIT(_xlfn.TEXTJOIN("",FALSE,B5546,"*"),{" ","-"})</f>
        <v>Stantler*</v>
      </c>
      <c r="I5546">
        <f t="shared" si="86"/>
        <v>234</v>
      </c>
    </row>
    <row r="5547" spans="1:9" x14ac:dyDescent="0.25">
      <c r="A5547" t="s">
        <v>7656</v>
      </c>
      <c r="B5547" t="s">
        <v>3454</v>
      </c>
      <c r="C5547" t="str" cm="1">
        <f t="array" ref="C5547">_xlfn.TEXTSPLIT(_xlfn.TEXTJOIN("",FALSE,B5547,"*"),{" ","-"})</f>
        <v>Sudowoodo*</v>
      </c>
      <c r="I5547">
        <f t="shared" si="86"/>
        <v>185</v>
      </c>
    </row>
    <row r="5548" spans="1:9" x14ac:dyDescent="0.25">
      <c r="A5548" t="s">
        <v>7657</v>
      </c>
      <c r="B5548" t="s">
        <v>3614</v>
      </c>
      <c r="C5548" t="str" cm="1">
        <f t="array" ref="C5548">_xlfn.TEXTSPLIT(_xlfn.TEXTJOIN("",FALSE,B5548,"*"),{" ","-"})</f>
        <v>Sunkern*</v>
      </c>
      <c r="I5548">
        <f t="shared" si="86"/>
        <v>191</v>
      </c>
    </row>
    <row r="5549" spans="1:9" x14ac:dyDescent="0.25">
      <c r="A5549" t="s">
        <v>7658</v>
      </c>
      <c r="B5549" t="s">
        <v>2579</v>
      </c>
      <c r="C5549" t="str" cm="1">
        <f t="array" ref="C5549">_xlfn.TEXTSPLIT(_xlfn.TEXTJOIN("",FALSE,B5549,"*"),{" ","-"})</f>
        <v>Swinub*</v>
      </c>
      <c r="I5549">
        <f t="shared" si="86"/>
        <v>220</v>
      </c>
    </row>
    <row r="5550" spans="1:9" x14ac:dyDescent="0.25">
      <c r="A5550" t="s">
        <v>7659</v>
      </c>
      <c r="B5550" t="s">
        <v>3131</v>
      </c>
      <c r="C5550" t="str" cm="1">
        <f t="array" ref="C5550">_xlfn.TEXTSPLIT(_xlfn.TEXTJOIN("",FALSE,B5550,"*"),{" ","-"})</f>
        <v>Totodile*</v>
      </c>
      <c r="I5550">
        <f t="shared" si="86"/>
        <v>158</v>
      </c>
    </row>
    <row r="5551" spans="1:9" x14ac:dyDescent="0.25">
      <c r="A5551" t="s">
        <v>7660</v>
      </c>
      <c r="B5551" t="s">
        <v>3131</v>
      </c>
      <c r="C5551" t="str" cm="1">
        <f t="array" ref="C5551">_xlfn.TEXTSPLIT(_xlfn.TEXTJOIN("",FALSE,B5551,"*"),{" ","-"})</f>
        <v>Totodile*</v>
      </c>
      <c r="I5551">
        <f t="shared" si="86"/>
        <v>158</v>
      </c>
    </row>
    <row r="5552" spans="1:9" x14ac:dyDescent="0.25">
      <c r="A5552" t="s">
        <v>7661</v>
      </c>
      <c r="B5552" t="s">
        <v>2753</v>
      </c>
      <c r="C5552" t="str" cm="1">
        <f t="array" ref="C5552">_xlfn.TEXTSPLIT(_xlfn.TEXTJOIN("",FALSE,B5552,"*"),{" ","-"})</f>
        <v>Wooper*</v>
      </c>
      <c r="I5552">
        <f t="shared" si="86"/>
        <v>194</v>
      </c>
    </row>
    <row r="5553" spans="1:9" x14ac:dyDescent="0.25">
      <c r="A5553" t="s">
        <v>7662</v>
      </c>
      <c r="B5553" t="s">
        <v>2056</v>
      </c>
      <c r="C5553" t="str" cm="1">
        <f t="array" ref="C5553">_xlfn.TEXTSPLIT(_xlfn.TEXTJOIN("",FALSE,B5553,"*"),{" ","-"})</f>
        <v>Espeon*</v>
      </c>
      <c r="I5553">
        <f t="shared" si="86"/>
        <v>196</v>
      </c>
    </row>
    <row r="5554" spans="1:9" x14ac:dyDescent="0.25">
      <c r="A5554" t="s">
        <v>7663</v>
      </c>
      <c r="B5554" t="s">
        <v>3072</v>
      </c>
      <c r="C5554" t="str" cm="1">
        <f t="array" ref="C5554">_xlfn.TEXTSPLIT(_xlfn.TEXTJOIN("",FALSE,B5554,"*"),{" ","-"})</f>
        <v>Forretress*</v>
      </c>
      <c r="I5554">
        <f t="shared" si="86"/>
        <v>205</v>
      </c>
    </row>
    <row r="5555" spans="1:9" x14ac:dyDescent="0.25">
      <c r="A5555" t="s">
        <v>7664</v>
      </c>
      <c r="B5555" t="s">
        <v>864</v>
      </c>
      <c r="C5555" t="str" cm="1">
        <f t="array" ref="C5555">_xlfn.TEXTSPLIT(_xlfn.TEXTJOIN("",FALSE,B5555,"*"),{" ","-"})</f>
        <v>Hitmontop*</v>
      </c>
      <c r="I5555">
        <f t="shared" si="86"/>
        <v>237</v>
      </c>
    </row>
    <row r="5556" spans="1:9" x14ac:dyDescent="0.25">
      <c r="A5556" t="s">
        <v>7665</v>
      </c>
      <c r="B5556" t="s">
        <v>1277</v>
      </c>
      <c r="C5556" t="str" cm="1">
        <f t="array" ref="C5556">_xlfn.TEXTSPLIT(_xlfn.TEXTJOIN("",FALSE,B5556,"*"),{" ","-"})</f>
        <v>Houndoom*</v>
      </c>
      <c r="I5556">
        <f t="shared" si="86"/>
        <v>229</v>
      </c>
    </row>
    <row r="5557" spans="1:9" x14ac:dyDescent="0.25">
      <c r="A5557" t="s">
        <v>7666</v>
      </c>
      <c r="B5557" t="s">
        <v>1274</v>
      </c>
      <c r="C5557" t="str" cm="1">
        <f t="array" ref="C5557">_xlfn.TEXTSPLIT(_xlfn.TEXTJOIN("",FALSE,B5557,"*"),{" ","-"})</f>
        <v>Houndour*</v>
      </c>
      <c r="I5557">
        <f t="shared" si="86"/>
        <v>228</v>
      </c>
    </row>
    <row r="5558" spans="1:9" x14ac:dyDescent="0.25">
      <c r="A5558" t="s">
        <v>7667</v>
      </c>
      <c r="B5558" t="s">
        <v>399</v>
      </c>
      <c r="C5558" t="str" cm="1">
        <f t="array" ref="C5558">_xlfn.TEXTSPLIT(_xlfn.TEXTJOIN("",FALSE,B5558,"*"),{" ","-"})</f>
        <v>Kabutops*</v>
      </c>
      <c r="I5558">
        <f t="shared" si="86"/>
        <v>141</v>
      </c>
    </row>
    <row r="5559" spans="1:9" x14ac:dyDescent="0.25">
      <c r="A5559" t="s">
        <v>7668</v>
      </c>
      <c r="B5559" t="s">
        <v>44</v>
      </c>
      <c r="C5559" t="str" cm="1">
        <f t="array" ref="C5559">_xlfn.TEXTSPLIT(_xlfn.TEXTJOIN("",FALSE,B5559,"*"),{" ","-"})</f>
        <v>Magnemite*</v>
      </c>
      <c r="I5559">
        <f t="shared" si="86"/>
        <v>81</v>
      </c>
    </row>
    <row r="5560" spans="1:9" x14ac:dyDescent="0.25">
      <c r="A5560" t="s">
        <v>7669</v>
      </c>
      <c r="B5560" t="s">
        <v>3975</v>
      </c>
      <c r="C5560" t="str" cm="1">
        <f t="array" ref="C5560">_xlfn.TEXTSPLIT(_xlfn.TEXTJOIN("",FALSE,B5560,"*"),{" ","-"})</f>
        <v>Politoed*</v>
      </c>
      <c r="I5560">
        <f t="shared" si="86"/>
        <v>186</v>
      </c>
    </row>
    <row r="5561" spans="1:9" x14ac:dyDescent="0.25">
      <c r="A5561" t="s">
        <v>7670</v>
      </c>
      <c r="B5561" t="s">
        <v>57</v>
      </c>
      <c r="C5561" t="str" cm="1">
        <f t="array" ref="C5561">_xlfn.TEXTSPLIT(_xlfn.TEXTJOIN("",FALSE,B5561,"*"),{" ","-"})</f>
        <v>Poliwrath*</v>
      </c>
      <c r="I5561">
        <f t="shared" si="86"/>
        <v>62</v>
      </c>
    </row>
    <row r="5562" spans="1:9" x14ac:dyDescent="0.25">
      <c r="A5562" t="s">
        <v>7671</v>
      </c>
      <c r="B5562" t="s">
        <v>852</v>
      </c>
      <c r="C5562" t="str" cm="1">
        <f t="array" ref="C5562">_xlfn.TEXTSPLIT(_xlfn.TEXTJOIN("",FALSE,B5562,"*"),{" ","-"})</f>
        <v>Scizor*</v>
      </c>
      <c r="I5562">
        <f t="shared" si="86"/>
        <v>212</v>
      </c>
    </row>
    <row r="5563" spans="1:9" x14ac:dyDescent="0.25">
      <c r="A5563" t="s">
        <v>7672</v>
      </c>
      <c r="B5563" t="s">
        <v>849</v>
      </c>
      <c r="C5563" t="str" cm="1">
        <f t="array" ref="C5563">_xlfn.TEXTSPLIT(_xlfn.TEXTJOIN("",FALSE,B5563,"*"),{" ","-"})</f>
        <v>Smeargle*</v>
      </c>
      <c r="I5563">
        <f t="shared" si="86"/>
        <v>235</v>
      </c>
    </row>
    <row r="5564" spans="1:9" x14ac:dyDescent="0.25">
      <c r="A5564" t="s">
        <v>7673</v>
      </c>
      <c r="B5564" t="s">
        <v>3420</v>
      </c>
      <c r="C5564" t="str" cm="1">
        <f t="array" ref="C5564">_xlfn.TEXTSPLIT(_xlfn.TEXTJOIN("",FALSE,B5564,"*"),{" ","-"})</f>
        <v>Tyranitar*</v>
      </c>
      <c r="I5564">
        <f t="shared" si="86"/>
        <v>248</v>
      </c>
    </row>
    <row r="5565" spans="1:9" x14ac:dyDescent="0.25">
      <c r="A5565" t="s">
        <v>7674</v>
      </c>
      <c r="B5565" t="s">
        <v>2075</v>
      </c>
      <c r="C5565" t="str" cm="1">
        <f t="array" ref="C5565">_xlfn.TEXTSPLIT(_xlfn.TEXTJOIN("",FALSE,B5565,"*"),{" ","-"})</f>
        <v>Umbreon*</v>
      </c>
      <c r="I5565">
        <f t="shared" si="86"/>
        <v>197</v>
      </c>
    </row>
    <row r="5566" spans="1:9" x14ac:dyDescent="0.25">
      <c r="A5566" t="s">
        <v>7675</v>
      </c>
      <c r="B5566" t="s">
        <v>7676</v>
      </c>
      <c r="C5566" t="str" cm="1">
        <f t="array" ref="C5566:D5566">_xlfn.TEXTSPLIT(_xlfn.TEXTJOIN("",FALSE,B5566,"*"),{" ","-"})</f>
        <v>Unown</v>
      </c>
      <c r="D5566" t="str">
        <v>[A]*</v>
      </c>
      <c r="I5566">
        <f t="shared" si="86"/>
        <v>201</v>
      </c>
    </row>
    <row r="5567" spans="1:9" x14ac:dyDescent="0.25">
      <c r="A5567" t="s">
        <v>7677</v>
      </c>
      <c r="B5567" t="s">
        <v>1334</v>
      </c>
      <c r="C5567" t="str" cm="1">
        <f t="array" ref="C5567">_xlfn.TEXTSPLIT(_xlfn.TEXTJOIN("",FALSE,B5567,"*"),{" ","-"})</f>
        <v>Ursaring*</v>
      </c>
      <c r="I5567">
        <f t="shared" si="86"/>
        <v>217</v>
      </c>
    </row>
    <row r="5568" spans="1:9" x14ac:dyDescent="0.25">
      <c r="A5568" t="s">
        <v>7678</v>
      </c>
      <c r="B5568" t="s">
        <v>2414</v>
      </c>
      <c r="C5568" t="str" cm="1">
        <f t="array" ref="C5568">_xlfn.TEXTSPLIT(_xlfn.TEXTJOIN("",FALSE,B5568,"*"),{" ","-"})</f>
        <v>Wobbuffet*</v>
      </c>
      <c r="I5568">
        <f t="shared" si="86"/>
        <v>202</v>
      </c>
    </row>
    <row r="5569" spans="1:9" x14ac:dyDescent="0.25">
      <c r="A5569" t="s">
        <v>7679</v>
      </c>
      <c r="B5569" t="s">
        <v>2128</v>
      </c>
      <c r="C5569" t="str" cm="1">
        <f t="array" ref="C5569">_xlfn.TEXTSPLIT(_xlfn.TEXTJOIN("",FALSE,B5569,"*"),{" ","-"})</f>
        <v>Yanma*</v>
      </c>
      <c r="I5569">
        <f t="shared" si="86"/>
        <v>193</v>
      </c>
    </row>
    <row r="5570" spans="1:9" x14ac:dyDescent="0.25">
      <c r="A5570" t="s">
        <v>7680</v>
      </c>
      <c r="B5570" t="s">
        <v>72</v>
      </c>
      <c r="C5570" t="str" cm="1">
        <f t="array" ref="C5570">_xlfn.TEXTSPLIT(_xlfn.TEXTJOIN("",FALSE,B5570,"*"),{" ","-"})</f>
        <v>Beedrill*</v>
      </c>
      <c r="I5570">
        <f t="shared" si="86"/>
        <v>15</v>
      </c>
    </row>
    <row r="5571" spans="1:9" x14ac:dyDescent="0.25">
      <c r="A5571" t="s">
        <v>7681</v>
      </c>
      <c r="B5571" t="s">
        <v>290</v>
      </c>
      <c r="C5571" t="str" cm="1">
        <f t="array" ref="C5571">_xlfn.TEXTSPLIT(_xlfn.TEXTJOIN("",FALSE,B5571,"*"),{" ","-"})</f>
        <v>Butterfree*</v>
      </c>
      <c r="I5571">
        <f t="shared" ref="I5571:I5634" si="87">_xlfn.XLOOKUP(B5571,X$2:X$1093,V$2:V$1093, _xlfn.XLOOKUP(C5571,X$2:X$1093,V$2:V$1093, _xlfn.XLOOKUP(D5571,X$2:X$1093,V$2:V$1093, _xlfn.XLOOKUP(E5571,X$2:X$1093,V$2:V$1093, _xlfn.XLOOKUP(F5571,X$2:X$1093,V$2:V$1093, _xlfn.XLOOKUP(G5571,X$2:X$1093,V$2:V$1093, _xlfn.XLOOKUP(H5571,X$2:X$1093,V$2:V$1093, IF(ISNUMBER(SEARCH("sv", A5571)),"",""),2),2),2),2),2),2),2)</f>
        <v>12</v>
      </c>
    </row>
    <row r="5572" spans="1:9" x14ac:dyDescent="0.25">
      <c r="A5572" t="s">
        <v>7682</v>
      </c>
      <c r="B5572" t="s">
        <v>2056</v>
      </c>
      <c r="C5572" t="str" cm="1">
        <f t="array" ref="C5572">_xlfn.TEXTSPLIT(_xlfn.TEXTJOIN("",FALSE,B5572,"*"),{" ","-"})</f>
        <v>Espeon*</v>
      </c>
      <c r="I5572">
        <f t="shared" si="87"/>
        <v>196</v>
      </c>
    </row>
    <row r="5573" spans="1:9" x14ac:dyDescent="0.25">
      <c r="A5573" t="s">
        <v>7683</v>
      </c>
      <c r="B5573" t="s">
        <v>3072</v>
      </c>
      <c r="C5573" t="str" cm="1">
        <f t="array" ref="C5573">_xlfn.TEXTSPLIT(_xlfn.TEXTJOIN("",FALSE,B5573,"*"),{" ","-"})</f>
        <v>Forretress*</v>
      </c>
      <c r="I5573">
        <f t="shared" si="87"/>
        <v>205</v>
      </c>
    </row>
    <row r="5574" spans="1:9" x14ac:dyDescent="0.25">
      <c r="A5574" t="s">
        <v>7684</v>
      </c>
      <c r="B5574" t="s">
        <v>864</v>
      </c>
      <c r="C5574" t="str" cm="1">
        <f t="array" ref="C5574">_xlfn.TEXTSPLIT(_xlfn.TEXTJOIN("",FALSE,B5574,"*"),{" ","-"})</f>
        <v>Hitmontop*</v>
      </c>
      <c r="I5574">
        <f t="shared" si="87"/>
        <v>237</v>
      </c>
    </row>
    <row r="5575" spans="1:9" x14ac:dyDescent="0.25">
      <c r="A5575" t="s">
        <v>7685</v>
      </c>
      <c r="B5575" t="s">
        <v>1277</v>
      </c>
      <c r="C5575" t="str" cm="1">
        <f t="array" ref="C5575">_xlfn.TEXTSPLIT(_xlfn.TEXTJOIN("",FALSE,B5575,"*"),{" ","-"})</f>
        <v>Houndoom*</v>
      </c>
      <c r="I5575">
        <f t="shared" si="87"/>
        <v>229</v>
      </c>
    </row>
    <row r="5576" spans="1:9" x14ac:dyDescent="0.25">
      <c r="A5576" t="s">
        <v>7686</v>
      </c>
      <c r="B5576" t="s">
        <v>1274</v>
      </c>
      <c r="C5576" t="str" cm="1">
        <f t="array" ref="C5576">_xlfn.TEXTSPLIT(_xlfn.TEXTJOIN("",FALSE,B5576,"*"),{" ","-"})</f>
        <v>Houndour*</v>
      </c>
      <c r="I5576">
        <f t="shared" si="87"/>
        <v>228</v>
      </c>
    </row>
    <row r="5577" spans="1:9" x14ac:dyDescent="0.25">
      <c r="A5577" t="s">
        <v>7687</v>
      </c>
      <c r="B5577" t="s">
        <v>399</v>
      </c>
      <c r="C5577" t="str" cm="1">
        <f t="array" ref="C5577">_xlfn.TEXTSPLIT(_xlfn.TEXTJOIN("",FALSE,B5577,"*"),{" ","-"})</f>
        <v>Kabutops*</v>
      </c>
      <c r="I5577">
        <f t="shared" si="87"/>
        <v>141</v>
      </c>
    </row>
    <row r="5578" spans="1:9" x14ac:dyDescent="0.25">
      <c r="A5578" t="s">
        <v>7688</v>
      </c>
      <c r="B5578" t="s">
        <v>44</v>
      </c>
      <c r="C5578" t="str" cm="1">
        <f t="array" ref="C5578">_xlfn.TEXTSPLIT(_xlfn.TEXTJOIN("",FALSE,B5578,"*"),{" ","-"})</f>
        <v>Magnemite*</v>
      </c>
      <c r="I5578">
        <f t="shared" si="87"/>
        <v>81</v>
      </c>
    </row>
    <row r="5579" spans="1:9" x14ac:dyDescent="0.25">
      <c r="A5579" t="s">
        <v>7689</v>
      </c>
      <c r="B5579" t="s">
        <v>3975</v>
      </c>
      <c r="C5579" t="str" cm="1">
        <f t="array" ref="C5579">_xlfn.TEXTSPLIT(_xlfn.TEXTJOIN("",FALSE,B5579,"*"),{" ","-"})</f>
        <v>Politoed*</v>
      </c>
      <c r="I5579">
        <f t="shared" si="87"/>
        <v>186</v>
      </c>
    </row>
    <row r="5580" spans="1:9" x14ac:dyDescent="0.25">
      <c r="A5580" t="s">
        <v>7690</v>
      </c>
      <c r="B5580" t="s">
        <v>57</v>
      </c>
      <c r="C5580" t="str" cm="1">
        <f t="array" ref="C5580">_xlfn.TEXTSPLIT(_xlfn.TEXTJOIN("",FALSE,B5580,"*"),{" ","-"})</f>
        <v>Poliwrath*</v>
      </c>
      <c r="I5580">
        <f t="shared" si="87"/>
        <v>62</v>
      </c>
    </row>
    <row r="5581" spans="1:9" x14ac:dyDescent="0.25">
      <c r="A5581" t="s">
        <v>7691</v>
      </c>
      <c r="B5581" t="s">
        <v>852</v>
      </c>
      <c r="C5581" t="str" cm="1">
        <f t="array" ref="C5581">_xlfn.TEXTSPLIT(_xlfn.TEXTJOIN("",FALSE,B5581,"*"),{" ","-"})</f>
        <v>Scizor*</v>
      </c>
      <c r="I5581">
        <f t="shared" si="87"/>
        <v>212</v>
      </c>
    </row>
    <row r="5582" spans="1:9" x14ac:dyDescent="0.25">
      <c r="A5582" t="s">
        <v>7692</v>
      </c>
      <c r="B5582" t="s">
        <v>849</v>
      </c>
      <c r="C5582" t="str" cm="1">
        <f t="array" ref="C5582">_xlfn.TEXTSPLIT(_xlfn.TEXTJOIN("",FALSE,B5582,"*"),{" ","-"})</f>
        <v>Smeargle*</v>
      </c>
      <c r="I5582">
        <f t="shared" si="87"/>
        <v>235</v>
      </c>
    </row>
    <row r="5583" spans="1:9" x14ac:dyDescent="0.25">
      <c r="A5583" t="s">
        <v>7693</v>
      </c>
      <c r="B5583" t="s">
        <v>3420</v>
      </c>
      <c r="C5583" t="str" cm="1">
        <f t="array" ref="C5583">_xlfn.TEXTSPLIT(_xlfn.TEXTJOIN("",FALSE,B5583,"*"),{" ","-"})</f>
        <v>Tyranitar*</v>
      </c>
      <c r="I5583">
        <f t="shared" si="87"/>
        <v>248</v>
      </c>
    </row>
    <row r="5584" spans="1:9" x14ac:dyDescent="0.25">
      <c r="A5584" t="s">
        <v>7694</v>
      </c>
      <c r="B5584" t="s">
        <v>2075</v>
      </c>
      <c r="C5584" t="str" cm="1">
        <f t="array" ref="C5584">_xlfn.TEXTSPLIT(_xlfn.TEXTJOIN("",FALSE,B5584,"*"),{" ","-"})</f>
        <v>Umbreon*</v>
      </c>
      <c r="I5584">
        <f t="shared" si="87"/>
        <v>197</v>
      </c>
    </row>
    <row r="5585" spans="1:9" x14ac:dyDescent="0.25">
      <c r="A5585" t="s">
        <v>7695</v>
      </c>
      <c r="B5585" t="s">
        <v>7676</v>
      </c>
      <c r="C5585" t="str" cm="1">
        <f t="array" ref="C5585:D5585">_xlfn.TEXTSPLIT(_xlfn.TEXTJOIN("",FALSE,B5585,"*"),{" ","-"})</f>
        <v>Unown</v>
      </c>
      <c r="D5585" t="str">
        <v>[A]*</v>
      </c>
      <c r="I5585">
        <f t="shared" si="87"/>
        <v>201</v>
      </c>
    </row>
    <row r="5586" spans="1:9" x14ac:dyDescent="0.25">
      <c r="A5586" t="s">
        <v>7696</v>
      </c>
      <c r="B5586" t="s">
        <v>1334</v>
      </c>
      <c r="C5586" t="str" cm="1">
        <f t="array" ref="C5586">_xlfn.TEXTSPLIT(_xlfn.TEXTJOIN("",FALSE,B5586,"*"),{" ","-"})</f>
        <v>Ursaring*</v>
      </c>
      <c r="I5586">
        <f t="shared" si="87"/>
        <v>217</v>
      </c>
    </row>
    <row r="5587" spans="1:9" x14ac:dyDescent="0.25">
      <c r="A5587" t="s">
        <v>7697</v>
      </c>
      <c r="B5587" t="s">
        <v>2414</v>
      </c>
      <c r="C5587" t="str" cm="1">
        <f t="array" ref="C5587">_xlfn.TEXTSPLIT(_xlfn.TEXTJOIN("",FALSE,B5587,"*"),{" ","-"})</f>
        <v>Wobbuffet*</v>
      </c>
      <c r="I5587">
        <f t="shared" si="87"/>
        <v>202</v>
      </c>
    </row>
    <row r="5588" spans="1:9" x14ac:dyDescent="0.25">
      <c r="A5588" t="s">
        <v>7698</v>
      </c>
      <c r="B5588" t="s">
        <v>2128</v>
      </c>
      <c r="C5588" t="str" cm="1">
        <f t="array" ref="C5588">_xlfn.TEXTSPLIT(_xlfn.TEXTJOIN("",FALSE,B5588,"*"),{" ","-"})</f>
        <v>Yanma*</v>
      </c>
      <c r="I5588">
        <f t="shared" si="87"/>
        <v>193</v>
      </c>
    </row>
    <row r="5589" spans="1:9" x14ac:dyDescent="0.25">
      <c r="A5589" t="s">
        <v>7699</v>
      </c>
      <c r="B5589" t="s">
        <v>3680</v>
      </c>
      <c r="C5589" t="str" cm="1">
        <f t="array" ref="C5589">_xlfn.TEXTSPLIT(_xlfn.TEXTJOIN("",FALSE,B5589,"*"),{" ","-"})</f>
        <v>Corsola*</v>
      </c>
      <c r="I5589">
        <f t="shared" si="87"/>
        <v>222</v>
      </c>
    </row>
    <row r="5590" spans="1:9" x14ac:dyDescent="0.25">
      <c r="A5590" t="s">
        <v>7700</v>
      </c>
      <c r="B5590" t="s">
        <v>226</v>
      </c>
      <c r="C5590" t="str" cm="1">
        <f t="array" ref="C5590">_xlfn.TEXTSPLIT(_xlfn.TEXTJOIN("",FALSE,B5590,"*"),{" ","-"})</f>
        <v>Eevee*</v>
      </c>
      <c r="I5590">
        <f t="shared" si="87"/>
        <v>133</v>
      </c>
    </row>
    <row r="5591" spans="1:9" x14ac:dyDescent="0.25">
      <c r="A5591" t="s">
        <v>7701</v>
      </c>
      <c r="B5591" t="s">
        <v>1274</v>
      </c>
      <c r="C5591" t="str" cm="1">
        <f t="array" ref="C5591">_xlfn.TEXTSPLIT(_xlfn.TEXTJOIN("",FALSE,B5591,"*"),{" ","-"})</f>
        <v>Houndour*</v>
      </c>
      <c r="I5591">
        <f t="shared" si="87"/>
        <v>228</v>
      </c>
    </row>
    <row r="5592" spans="1:9" x14ac:dyDescent="0.25">
      <c r="A5592" t="s">
        <v>7702</v>
      </c>
      <c r="B5592" t="s">
        <v>861</v>
      </c>
      <c r="C5592" t="str" cm="1">
        <f t="array" ref="C5592">_xlfn.TEXTSPLIT(_xlfn.TEXTJOIN("",FALSE,B5592,"*"),{" ","-"})</f>
        <v>Igglybuff*</v>
      </c>
      <c r="I5592">
        <f t="shared" si="87"/>
        <v>174</v>
      </c>
    </row>
    <row r="5593" spans="1:9" x14ac:dyDescent="0.25">
      <c r="A5593" t="s">
        <v>7703</v>
      </c>
      <c r="B5593" t="s">
        <v>74</v>
      </c>
      <c r="C5593" t="str" cm="1">
        <f t="array" ref="C5593">_xlfn.TEXTSPLIT(_xlfn.TEXTJOIN("",FALSE,B5593,"*"),{" ","-"})</f>
        <v>Kakuna*</v>
      </c>
      <c r="I5593">
        <f t="shared" si="87"/>
        <v>14</v>
      </c>
    </row>
    <row r="5594" spans="1:9" x14ac:dyDescent="0.25">
      <c r="A5594" t="s">
        <v>7704</v>
      </c>
      <c r="B5594" t="s">
        <v>181</v>
      </c>
      <c r="C5594" t="str" cm="1">
        <f t="array" ref="C5594">_xlfn.TEXTSPLIT(_xlfn.TEXTJOIN("",FALSE,B5594,"*"),{" ","-"})</f>
        <v>Metapod*</v>
      </c>
      <c r="I5594">
        <f t="shared" si="87"/>
        <v>11</v>
      </c>
    </row>
    <row r="5595" spans="1:9" x14ac:dyDescent="0.25">
      <c r="A5595" t="s">
        <v>7705</v>
      </c>
      <c r="B5595" t="s">
        <v>461</v>
      </c>
      <c r="C5595" t="str" cm="1">
        <f t="array" ref="C5595">_xlfn.TEXTSPLIT(_xlfn.TEXTJOIN("",FALSE,B5595,"*"),{" ","-"})</f>
        <v>Omastar*</v>
      </c>
      <c r="I5595">
        <f t="shared" si="87"/>
        <v>139</v>
      </c>
    </row>
    <row r="5596" spans="1:9" x14ac:dyDescent="0.25">
      <c r="A5596" t="s">
        <v>7706</v>
      </c>
      <c r="B5596" t="s">
        <v>59</v>
      </c>
      <c r="C5596" t="str" cm="1">
        <f t="array" ref="C5596">_xlfn.TEXTSPLIT(_xlfn.TEXTJOIN("",FALSE,B5596,"*"),{" ","-"})</f>
        <v>Poliwhirl*</v>
      </c>
      <c r="I5596">
        <f t="shared" si="87"/>
        <v>61</v>
      </c>
    </row>
    <row r="5597" spans="1:9" x14ac:dyDescent="0.25">
      <c r="A5597" t="s">
        <v>7707</v>
      </c>
      <c r="B5597" t="s">
        <v>3422</v>
      </c>
      <c r="C5597" t="str" cm="1">
        <f t="array" ref="C5597">_xlfn.TEXTSPLIT(_xlfn.TEXTJOIN("",FALSE,B5597,"*"),{" ","-"})</f>
        <v>Pupitar*</v>
      </c>
      <c r="I5597">
        <f t="shared" si="87"/>
        <v>247</v>
      </c>
    </row>
    <row r="5598" spans="1:9" x14ac:dyDescent="0.25">
      <c r="A5598" t="s">
        <v>7708</v>
      </c>
      <c r="B5598" t="s">
        <v>248</v>
      </c>
      <c r="C5598" t="str" cm="1">
        <f t="array" ref="C5598">_xlfn.TEXTSPLIT(_xlfn.TEXTJOIN("",FALSE,B5598,"*"),{" ","-"})</f>
        <v>Scyther*</v>
      </c>
      <c r="I5598">
        <f t="shared" si="87"/>
        <v>123</v>
      </c>
    </row>
    <row r="5599" spans="1:9" x14ac:dyDescent="0.25">
      <c r="A5599" t="s">
        <v>7709</v>
      </c>
      <c r="B5599" t="s">
        <v>7710</v>
      </c>
      <c r="C5599" t="str" cm="1">
        <f t="array" ref="C5599:D5599">_xlfn.TEXTSPLIT(_xlfn.TEXTJOIN("",FALSE,B5599,"*"),{" ","-"})</f>
        <v>Unown</v>
      </c>
      <c r="D5599" t="str">
        <v>[D]*</v>
      </c>
      <c r="I5599">
        <f t="shared" si="87"/>
        <v>201</v>
      </c>
    </row>
    <row r="5600" spans="1:9" x14ac:dyDescent="0.25">
      <c r="A5600" t="s">
        <v>7711</v>
      </c>
      <c r="B5600" t="s">
        <v>7712</v>
      </c>
      <c r="C5600" t="str" cm="1">
        <f t="array" ref="C5600:D5600">_xlfn.TEXTSPLIT(_xlfn.TEXTJOIN("",FALSE,B5600,"*"),{" ","-"})</f>
        <v>Unown</v>
      </c>
      <c r="D5600" t="str">
        <v>[F]*</v>
      </c>
      <c r="I5600">
        <f t="shared" si="87"/>
        <v>201</v>
      </c>
    </row>
    <row r="5601" spans="1:9" x14ac:dyDescent="0.25">
      <c r="A5601" t="s">
        <v>7713</v>
      </c>
      <c r="B5601" t="s">
        <v>7714</v>
      </c>
      <c r="C5601" t="str" cm="1">
        <f t="array" ref="C5601:D5601">_xlfn.TEXTSPLIT(_xlfn.TEXTJOIN("",FALSE,B5601,"*"),{" ","-"})</f>
        <v>Unown</v>
      </c>
      <c r="D5601" t="str">
        <v>[M]*</v>
      </c>
      <c r="I5601">
        <f t="shared" si="87"/>
        <v>201</v>
      </c>
    </row>
    <row r="5602" spans="1:9" x14ac:dyDescent="0.25">
      <c r="A5602" t="s">
        <v>7715</v>
      </c>
      <c r="B5602" t="s">
        <v>7716</v>
      </c>
      <c r="C5602" t="str" cm="1">
        <f t="array" ref="C5602:D5602">_xlfn.TEXTSPLIT(_xlfn.TEXTJOIN("",FALSE,B5602,"*"),{" ","-"})</f>
        <v>Unown</v>
      </c>
      <c r="D5602" t="str">
        <v>[N]*</v>
      </c>
      <c r="I5602">
        <f t="shared" si="87"/>
        <v>201</v>
      </c>
    </row>
    <row r="5603" spans="1:9" x14ac:dyDescent="0.25">
      <c r="A5603" t="s">
        <v>7717</v>
      </c>
      <c r="B5603" t="s">
        <v>7718</v>
      </c>
      <c r="C5603" t="str" cm="1">
        <f t="array" ref="C5603:D5603">_xlfn.TEXTSPLIT(_xlfn.TEXTJOIN("",FALSE,B5603,"*"),{" ","-"})</f>
        <v>Unown</v>
      </c>
      <c r="D5603" t="str">
        <v>[U]*</v>
      </c>
      <c r="I5603">
        <f t="shared" si="87"/>
        <v>201</v>
      </c>
    </row>
    <row r="5604" spans="1:9" x14ac:dyDescent="0.25">
      <c r="A5604" t="s">
        <v>7719</v>
      </c>
      <c r="B5604" t="s">
        <v>1458</v>
      </c>
      <c r="C5604" t="str" cm="1">
        <f t="array" ref="C5604">_xlfn.TEXTSPLIT(_xlfn.TEXTJOIN("",FALSE,B5604,"*"),{" ","-"})</f>
        <v>Xatu*</v>
      </c>
      <c r="I5604">
        <f t="shared" si="87"/>
        <v>178</v>
      </c>
    </row>
    <row r="5605" spans="1:9" x14ac:dyDescent="0.25">
      <c r="A5605" t="s">
        <v>7720</v>
      </c>
      <c r="B5605" t="s">
        <v>159</v>
      </c>
      <c r="C5605" t="str" cm="1">
        <f t="array" ref="C5605">_xlfn.TEXTSPLIT(_xlfn.TEXTJOIN("",FALSE,B5605,"*"),{" ","-"})</f>
        <v>Caterpie*</v>
      </c>
      <c r="I5605">
        <f t="shared" si="87"/>
        <v>10</v>
      </c>
    </row>
    <row r="5606" spans="1:9" x14ac:dyDescent="0.25">
      <c r="A5606" t="s">
        <v>7721</v>
      </c>
      <c r="B5606" t="s">
        <v>2495</v>
      </c>
      <c r="C5606" t="str" cm="1">
        <f t="array" ref="C5606">_xlfn.TEXTSPLIT(_xlfn.TEXTJOIN("",FALSE,B5606,"*"),{" ","-"})</f>
        <v>Dunsparce*</v>
      </c>
      <c r="I5606">
        <f t="shared" si="87"/>
        <v>206</v>
      </c>
    </row>
    <row r="5607" spans="1:9" x14ac:dyDescent="0.25">
      <c r="A5607" t="s">
        <v>7722</v>
      </c>
      <c r="B5607" t="s">
        <v>2119</v>
      </c>
      <c r="C5607" t="str" cm="1">
        <f t="array" ref="C5607">_xlfn.TEXTSPLIT(_xlfn.TEXTJOIN("",FALSE,B5607,"*"),{" ","-"})</f>
        <v>Hoppip*</v>
      </c>
      <c r="I5607">
        <f t="shared" si="87"/>
        <v>187</v>
      </c>
    </row>
    <row r="5608" spans="1:9" x14ac:dyDescent="0.25">
      <c r="A5608" t="s">
        <v>7723</v>
      </c>
      <c r="B5608" t="s">
        <v>401</v>
      </c>
      <c r="C5608" t="str" cm="1">
        <f t="array" ref="C5608">_xlfn.TEXTSPLIT(_xlfn.TEXTJOIN("",FALSE,B5608,"*"),{" ","-"})</f>
        <v>Kabuto*</v>
      </c>
      <c r="I5608">
        <f t="shared" si="87"/>
        <v>140</v>
      </c>
    </row>
    <row r="5609" spans="1:9" x14ac:dyDescent="0.25">
      <c r="A5609" t="s">
        <v>7724</v>
      </c>
      <c r="B5609" t="s">
        <v>3493</v>
      </c>
      <c r="C5609" t="str" cm="1">
        <f t="array" ref="C5609">_xlfn.TEXTSPLIT(_xlfn.TEXTJOIN("",FALSE,B5609,"*"),{" ","-"})</f>
        <v>Larvitar*</v>
      </c>
      <c r="I5609">
        <f t="shared" si="87"/>
        <v>246</v>
      </c>
    </row>
    <row r="5610" spans="1:9" x14ac:dyDescent="0.25">
      <c r="A5610" t="s">
        <v>7725</v>
      </c>
      <c r="B5610" t="s">
        <v>2203</v>
      </c>
      <c r="C5610" t="str" cm="1">
        <f t="array" ref="C5610">_xlfn.TEXTSPLIT(_xlfn.TEXTJOIN("",FALSE,B5610,"*"),{" ","-"})</f>
        <v>Mareep*</v>
      </c>
      <c r="I5610">
        <f t="shared" si="87"/>
        <v>179</v>
      </c>
    </row>
    <row r="5611" spans="1:9" x14ac:dyDescent="0.25">
      <c r="A5611" t="s">
        <v>7726</v>
      </c>
      <c r="B5611" t="s">
        <v>1455</v>
      </c>
      <c r="C5611" t="str" cm="1">
        <f t="array" ref="C5611">_xlfn.TEXTSPLIT(_xlfn.TEXTJOIN("",FALSE,B5611,"*"),{" ","-"})</f>
        <v>Natu*</v>
      </c>
      <c r="I5611">
        <f t="shared" si="87"/>
        <v>177</v>
      </c>
    </row>
    <row r="5612" spans="1:9" x14ac:dyDescent="0.25">
      <c r="A5612" t="s">
        <v>7727</v>
      </c>
      <c r="B5612" t="s">
        <v>463</v>
      </c>
      <c r="C5612" t="str" cm="1">
        <f t="array" ref="C5612">_xlfn.TEXTSPLIT(_xlfn.TEXTJOIN("",FALSE,B5612,"*"),{" ","-"})</f>
        <v>Omanyte*</v>
      </c>
      <c r="I5612">
        <f t="shared" si="87"/>
        <v>138</v>
      </c>
    </row>
    <row r="5613" spans="1:9" x14ac:dyDescent="0.25">
      <c r="A5613" t="s">
        <v>7728</v>
      </c>
      <c r="B5613" t="s">
        <v>3074</v>
      </c>
      <c r="C5613" t="str" cm="1">
        <f t="array" ref="C5613">_xlfn.TEXTSPLIT(_xlfn.TEXTJOIN("",FALSE,B5613,"*"),{" ","-"})</f>
        <v>Pineco*</v>
      </c>
      <c r="I5613">
        <f t="shared" si="87"/>
        <v>204</v>
      </c>
    </row>
    <row r="5614" spans="1:9" x14ac:dyDescent="0.25">
      <c r="A5614" t="s">
        <v>7729</v>
      </c>
      <c r="B5614" t="s">
        <v>141</v>
      </c>
      <c r="C5614" t="str" cm="1">
        <f t="array" ref="C5614">_xlfn.TEXTSPLIT(_xlfn.TEXTJOIN("",FALSE,B5614,"*"),{" ","-"})</f>
        <v>Poliwag*</v>
      </c>
      <c r="I5614">
        <f t="shared" si="87"/>
        <v>60</v>
      </c>
    </row>
    <row r="5615" spans="1:9" x14ac:dyDescent="0.25">
      <c r="A5615" t="s">
        <v>7730</v>
      </c>
      <c r="B5615" t="s">
        <v>3597</v>
      </c>
      <c r="C5615" t="str" cm="1">
        <f t="array" ref="C5615">_xlfn.TEXTSPLIT(_xlfn.TEXTJOIN("",FALSE,B5615,"*"),{" ","-"})</f>
        <v>Sentret*</v>
      </c>
      <c r="I5615">
        <f t="shared" si="87"/>
        <v>161</v>
      </c>
    </row>
    <row r="5616" spans="1:9" x14ac:dyDescent="0.25">
      <c r="A5616" t="s">
        <v>7731</v>
      </c>
      <c r="B5616" t="s">
        <v>3428</v>
      </c>
      <c r="C5616" t="str" cm="1">
        <f t="array" ref="C5616">_xlfn.TEXTSPLIT(_xlfn.TEXTJOIN("",FALSE,B5616,"*"),{" ","-"})</f>
        <v>Spinarak*</v>
      </c>
      <c r="I5616">
        <f t="shared" si="87"/>
        <v>167</v>
      </c>
    </row>
    <row r="5617" spans="1:9" x14ac:dyDescent="0.25">
      <c r="A5617" t="s">
        <v>7732</v>
      </c>
      <c r="B5617" t="s">
        <v>1331</v>
      </c>
      <c r="C5617" t="str" cm="1">
        <f t="array" ref="C5617">_xlfn.TEXTSPLIT(_xlfn.TEXTJOIN("",FALSE,B5617,"*"),{" ","-"})</f>
        <v>Teddiursa*</v>
      </c>
      <c r="I5617">
        <f t="shared" si="87"/>
        <v>216</v>
      </c>
    </row>
    <row r="5618" spans="1:9" x14ac:dyDescent="0.25">
      <c r="A5618" t="s">
        <v>7733</v>
      </c>
      <c r="B5618" t="s">
        <v>3119</v>
      </c>
      <c r="C5618" t="str" cm="1">
        <f t="array" ref="C5618">_xlfn.TEXTSPLIT(_xlfn.TEXTJOIN("",FALSE,B5618,"*"),{" ","-"})</f>
        <v>Tyrogue*</v>
      </c>
      <c r="I5618">
        <f t="shared" si="87"/>
        <v>236</v>
      </c>
    </row>
    <row r="5619" spans="1:9" x14ac:dyDescent="0.25">
      <c r="A5619" t="s">
        <v>7735</v>
      </c>
      <c r="B5619" t="s">
        <v>7736</v>
      </c>
      <c r="C5619" t="str" cm="1">
        <f t="array" ref="C5619:D5619">_xlfn.TEXTSPLIT(_xlfn.TEXTJOIN("",FALSE,B5619,"*"),{" ","-"})</f>
        <v>Unown</v>
      </c>
      <c r="D5619" t="str">
        <v>[E]*</v>
      </c>
      <c r="I5619">
        <f t="shared" si="87"/>
        <v>201</v>
      </c>
    </row>
    <row r="5620" spans="1:9" x14ac:dyDescent="0.25">
      <c r="A5620" t="s">
        <v>7737</v>
      </c>
      <c r="B5620" t="s">
        <v>7738</v>
      </c>
      <c r="C5620" t="str" cm="1">
        <f t="array" ref="C5620:D5620">_xlfn.TEXTSPLIT(_xlfn.TEXTJOIN("",FALSE,B5620,"*"),{" ","-"})</f>
        <v>Unown</v>
      </c>
      <c r="D5620" t="str">
        <v>[I]*</v>
      </c>
      <c r="I5620">
        <f t="shared" si="87"/>
        <v>201</v>
      </c>
    </row>
    <row r="5621" spans="1:9" x14ac:dyDescent="0.25">
      <c r="A5621" t="s">
        <v>7739</v>
      </c>
      <c r="B5621" t="s">
        <v>7740</v>
      </c>
      <c r="C5621" t="str" cm="1">
        <f t="array" ref="C5621:D5621">_xlfn.TEXTSPLIT(_xlfn.TEXTJOIN("",FALSE,B5621,"*"),{" ","-"})</f>
        <v>Unown</v>
      </c>
      <c r="D5621" t="str">
        <v>[O]*</v>
      </c>
      <c r="I5621">
        <f t="shared" si="87"/>
        <v>201</v>
      </c>
    </row>
    <row r="5622" spans="1:9" x14ac:dyDescent="0.25">
      <c r="A5622" t="s">
        <v>7741</v>
      </c>
      <c r="B5622" t="s">
        <v>127</v>
      </c>
      <c r="C5622" t="str" cm="1">
        <f t="array" ref="C5622">_xlfn.TEXTSPLIT(_xlfn.TEXTJOIN("",FALSE,B5622,"*"),{" ","-"})</f>
        <v>Weedle*</v>
      </c>
      <c r="I5622">
        <f t="shared" si="87"/>
        <v>13</v>
      </c>
    </row>
    <row r="5623" spans="1:9" x14ac:dyDescent="0.25">
      <c r="A5623" t="s">
        <v>7742</v>
      </c>
      <c r="B5623" t="s">
        <v>2753</v>
      </c>
      <c r="C5623" t="str" cm="1">
        <f t="array" ref="C5623">_xlfn.TEXTSPLIT(_xlfn.TEXTJOIN("",FALSE,B5623,"*"),{" ","-"})</f>
        <v>Wooper*</v>
      </c>
      <c r="I5623">
        <f t="shared" si="87"/>
        <v>194</v>
      </c>
    </row>
    <row r="5624" spans="1:9" x14ac:dyDescent="0.25">
      <c r="A5624" t="s">
        <v>7743</v>
      </c>
      <c r="B5624" t="s">
        <v>2209</v>
      </c>
      <c r="C5624" t="str" cm="1">
        <f t="array" ref="C5624">_xlfn.TEXTSPLIT(_xlfn.TEXTJOIN("",FALSE,B5624,"*"),{" ","-"})</f>
        <v>Ampharos*</v>
      </c>
      <c r="I5624">
        <f t="shared" si="87"/>
        <v>181</v>
      </c>
    </row>
    <row r="5625" spans="1:9" x14ac:dyDescent="0.25">
      <c r="A5625" t="s">
        <v>7744</v>
      </c>
      <c r="B5625" t="s">
        <v>2099</v>
      </c>
      <c r="C5625" t="str" cm="1">
        <f t="array" ref="C5625">_xlfn.TEXTSPLIT(_xlfn.TEXTJOIN("",FALSE,B5625,"*"),{" ","-"})</f>
        <v>Blissey*</v>
      </c>
      <c r="I5625">
        <f t="shared" si="87"/>
        <v>242</v>
      </c>
    </row>
    <row r="5626" spans="1:9" x14ac:dyDescent="0.25">
      <c r="A5626" t="s">
        <v>7745</v>
      </c>
      <c r="B5626" t="s">
        <v>880</v>
      </c>
      <c r="C5626" t="str" cm="1">
        <f t="array" ref="C5626">_xlfn.TEXTSPLIT(_xlfn.TEXTJOIN("",FALSE,B5626,"*"),{" ","-"})</f>
        <v>Celebi*</v>
      </c>
      <c r="I5626">
        <f t="shared" si="87"/>
        <v>251</v>
      </c>
    </row>
    <row r="5627" spans="1:9" x14ac:dyDescent="0.25">
      <c r="A5627" t="s">
        <v>7746</v>
      </c>
      <c r="B5627" t="s">
        <v>2631</v>
      </c>
      <c r="C5627" t="str" cm="1">
        <f t="array" ref="C5627">_xlfn.TEXTSPLIT(_xlfn.TEXTJOIN("",FALSE,B5627,"*"),{" ","-"})</f>
        <v>Crobat*</v>
      </c>
      <c r="I5627">
        <f t="shared" si="87"/>
        <v>169</v>
      </c>
    </row>
    <row r="5628" spans="1:9" x14ac:dyDescent="0.25">
      <c r="A5628" t="s">
        <v>7747</v>
      </c>
      <c r="B5628" t="s">
        <v>2387</v>
      </c>
      <c r="C5628" t="str" cm="1">
        <f t="array" ref="C5628">_xlfn.TEXTSPLIT(_xlfn.TEXTJOIN("",FALSE,B5628,"*"),{" ","-"})</f>
        <v>Delibird*</v>
      </c>
      <c r="I5628">
        <f t="shared" si="87"/>
        <v>225</v>
      </c>
    </row>
    <row r="5629" spans="1:9" x14ac:dyDescent="0.25">
      <c r="A5629" t="s">
        <v>7748</v>
      </c>
      <c r="B5629" t="s">
        <v>856</v>
      </c>
      <c r="C5629" t="str" cm="1">
        <f t="array" ref="C5629">_xlfn.TEXTSPLIT(_xlfn.TEXTJOIN("",FALSE,B5629,"*"),{" ","-"})</f>
        <v>Entei*</v>
      </c>
      <c r="I5629">
        <f t="shared" si="87"/>
        <v>244</v>
      </c>
    </row>
    <row r="5630" spans="1:9" x14ac:dyDescent="0.25">
      <c r="A5630" t="s">
        <v>7749</v>
      </c>
      <c r="B5630" t="s">
        <v>884</v>
      </c>
      <c r="C5630" t="str" cm="1">
        <f t="array" ref="C5630:D5630">_xlfn.TEXTSPLIT(_xlfn.TEXTJOIN("",FALSE,B5630,"*"),{" ","-"})</f>
        <v>Ho</v>
      </c>
      <c r="D5630" t="str">
        <v>oh*</v>
      </c>
      <c r="I5630">
        <f t="shared" si="87"/>
        <v>250</v>
      </c>
    </row>
    <row r="5631" spans="1:9" x14ac:dyDescent="0.25">
      <c r="A5631" t="s">
        <v>7750</v>
      </c>
      <c r="B5631" t="s">
        <v>1277</v>
      </c>
      <c r="C5631" t="str" cm="1">
        <f t="array" ref="C5631">_xlfn.TEXTSPLIT(_xlfn.TEXTJOIN("",FALSE,B5631,"*"),{" ","-"})</f>
        <v>Houndoom*</v>
      </c>
      <c r="I5631">
        <f t="shared" si="87"/>
        <v>229</v>
      </c>
    </row>
    <row r="5632" spans="1:9" x14ac:dyDescent="0.25">
      <c r="A5632" t="s">
        <v>7751</v>
      </c>
      <c r="B5632" t="s">
        <v>2125</v>
      </c>
      <c r="C5632" t="str" cm="1">
        <f t="array" ref="C5632">_xlfn.TEXTSPLIT(_xlfn.TEXTJOIN("",FALSE,B5632,"*"),{" ","-"})</f>
        <v>Jumpluff*</v>
      </c>
      <c r="I5632">
        <f t="shared" si="87"/>
        <v>189</v>
      </c>
    </row>
    <row r="5633" spans="1:9" x14ac:dyDescent="0.25">
      <c r="A5633" t="s">
        <v>7752</v>
      </c>
      <c r="B5633" t="s">
        <v>42</v>
      </c>
      <c r="C5633" t="str" cm="1">
        <f t="array" ref="C5633">_xlfn.TEXTSPLIT(_xlfn.TEXTJOIN("",FALSE,B5633,"*"),{" ","-"})</f>
        <v>Magneton*</v>
      </c>
      <c r="I5633">
        <f t="shared" si="87"/>
        <v>82</v>
      </c>
    </row>
    <row r="5634" spans="1:9" x14ac:dyDescent="0.25">
      <c r="A5634" t="s">
        <v>7753</v>
      </c>
      <c r="B5634" t="s">
        <v>870</v>
      </c>
      <c r="C5634" t="str" cm="1">
        <f t="array" ref="C5634">_xlfn.TEXTSPLIT(_xlfn.TEXTJOIN("",FALSE,B5634,"*"),{" ","-"})</f>
        <v>Misdreavus*</v>
      </c>
      <c r="I5634">
        <f t="shared" si="87"/>
        <v>200</v>
      </c>
    </row>
    <row r="5635" spans="1:9" x14ac:dyDescent="0.25">
      <c r="A5635" t="s">
        <v>7754</v>
      </c>
      <c r="B5635" t="s">
        <v>1325</v>
      </c>
      <c r="C5635" t="str" cm="1">
        <f t="array" ref="C5635">_xlfn.TEXTSPLIT(_xlfn.TEXTJOIN("",FALSE,B5635,"*"),{" ","-"})</f>
        <v>Porygon2*</v>
      </c>
      <c r="I5635">
        <f t="shared" ref="I5635:I5698" si="88">_xlfn.XLOOKUP(B5635,X$2:X$1093,V$2:V$1093, _xlfn.XLOOKUP(C5635,X$2:X$1093,V$2:V$1093, _xlfn.XLOOKUP(D5635,X$2:X$1093,V$2:V$1093, _xlfn.XLOOKUP(E5635,X$2:X$1093,V$2:V$1093, _xlfn.XLOOKUP(F5635,X$2:X$1093,V$2:V$1093, _xlfn.XLOOKUP(G5635,X$2:X$1093,V$2:V$1093, _xlfn.XLOOKUP(H5635,X$2:X$1093,V$2:V$1093, IF(ISNUMBER(SEARCH("sv", A5635)),"",""),2),2),2),2),2),2),2)</f>
        <v>233</v>
      </c>
    </row>
    <row r="5636" spans="1:9" x14ac:dyDescent="0.25">
      <c r="A5636" t="s">
        <v>7755</v>
      </c>
      <c r="B5636" t="s">
        <v>3186</v>
      </c>
      <c r="C5636" t="str" cm="1">
        <f t="array" ref="C5636">_xlfn.TEXTSPLIT(_xlfn.TEXTJOIN("",FALSE,B5636,"*"),{" ","-"})</f>
        <v>Raikou*</v>
      </c>
      <c r="I5636">
        <f t="shared" si="88"/>
        <v>243</v>
      </c>
    </row>
    <row r="5637" spans="1:9" x14ac:dyDescent="0.25">
      <c r="A5637" t="s">
        <v>7756</v>
      </c>
      <c r="B5637" t="s">
        <v>887</v>
      </c>
      <c r="C5637" t="str" cm="1">
        <f t="array" ref="C5637">_xlfn.TEXTSPLIT(_xlfn.TEXTJOIN("",FALSE,B5637,"*"),{" ","-"})</f>
        <v>Suicune*</v>
      </c>
      <c r="I5637">
        <f t="shared" si="88"/>
        <v>245</v>
      </c>
    </row>
    <row r="5638" spans="1:9" x14ac:dyDescent="0.25">
      <c r="A5638" t="s">
        <v>7757</v>
      </c>
      <c r="B5638" t="s">
        <v>376</v>
      </c>
      <c r="C5638" t="str" cm="1">
        <f t="array" ref="C5638">_xlfn.TEXTSPLIT(_xlfn.TEXTJOIN("",FALSE,B5638,"*"),{" ","-"})</f>
        <v>Aerodactyl*</v>
      </c>
      <c r="I5638">
        <f t="shared" si="88"/>
        <v>142</v>
      </c>
    </row>
    <row r="5639" spans="1:9" x14ac:dyDescent="0.25">
      <c r="A5639" t="s">
        <v>7758</v>
      </c>
      <c r="B5639" t="s">
        <v>880</v>
      </c>
      <c r="C5639" t="str" cm="1">
        <f t="array" ref="C5639">_xlfn.TEXTSPLIT(_xlfn.TEXTJOIN("",FALSE,B5639,"*"),{" ","-"})</f>
        <v>Celebi*</v>
      </c>
      <c r="I5639">
        <f t="shared" si="88"/>
        <v>251</v>
      </c>
    </row>
    <row r="5640" spans="1:9" x14ac:dyDescent="0.25">
      <c r="A5640" t="s">
        <v>7759</v>
      </c>
      <c r="B5640" t="s">
        <v>856</v>
      </c>
      <c r="C5640" t="str" cm="1">
        <f t="array" ref="C5640">_xlfn.TEXTSPLIT(_xlfn.TEXTJOIN("",FALSE,B5640,"*"),{" ","-"})</f>
        <v>Entei*</v>
      </c>
      <c r="I5640">
        <f t="shared" si="88"/>
        <v>244</v>
      </c>
    </row>
    <row r="5641" spans="1:9" x14ac:dyDescent="0.25">
      <c r="A5641" t="s">
        <v>7760</v>
      </c>
      <c r="B5641" t="s">
        <v>884</v>
      </c>
      <c r="C5641" t="str" cm="1">
        <f t="array" ref="C5641:D5641">_xlfn.TEXTSPLIT(_xlfn.TEXTJOIN("",FALSE,B5641,"*"),{" ","-"})</f>
        <v>Ho</v>
      </c>
      <c r="D5641" t="str">
        <v>oh*</v>
      </c>
      <c r="I5641">
        <f t="shared" si="88"/>
        <v>250</v>
      </c>
    </row>
    <row r="5642" spans="1:9" x14ac:dyDescent="0.25">
      <c r="A5642" t="s">
        <v>7761</v>
      </c>
      <c r="B5642" t="s">
        <v>2841</v>
      </c>
      <c r="C5642" t="str" cm="1">
        <f t="array" ref="C5642">_xlfn.TEXTSPLIT(_xlfn.TEXTJOIN("",FALSE,B5642,"*"),{" ","-"})</f>
        <v>Kingdra*</v>
      </c>
      <c r="I5642">
        <f t="shared" si="88"/>
        <v>230</v>
      </c>
    </row>
    <row r="5643" spans="1:9" x14ac:dyDescent="0.25">
      <c r="A5643" t="s">
        <v>7762</v>
      </c>
      <c r="B5643" t="s">
        <v>3026</v>
      </c>
      <c r="C5643" t="str" cm="1">
        <f t="array" ref="C5643">_xlfn.TEXTSPLIT(_xlfn.TEXTJOIN("",FALSE,B5643,"*"),{" ","-"})</f>
        <v>Lugia*</v>
      </c>
      <c r="I5643">
        <f t="shared" si="88"/>
        <v>249</v>
      </c>
    </row>
    <row r="5644" spans="1:9" x14ac:dyDescent="0.25">
      <c r="A5644" t="s">
        <v>7763</v>
      </c>
      <c r="B5644" t="s">
        <v>61</v>
      </c>
      <c r="C5644" t="str" cm="1">
        <f t="array" ref="C5644">_xlfn.TEXTSPLIT(_xlfn.TEXTJOIN("",FALSE,B5644,"*"),{" ","-"})</f>
        <v>Raichu*</v>
      </c>
      <c r="I5644">
        <f t="shared" si="88"/>
        <v>26</v>
      </c>
    </row>
    <row r="5645" spans="1:9" x14ac:dyDescent="0.25">
      <c r="A5645" t="s">
        <v>7764</v>
      </c>
      <c r="B5645" t="s">
        <v>3186</v>
      </c>
      <c r="C5645" t="str" cm="1">
        <f t="array" ref="C5645">_xlfn.TEXTSPLIT(_xlfn.TEXTJOIN("",FALSE,B5645,"*"),{" ","-"})</f>
        <v>Raikou*</v>
      </c>
      <c r="I5645">
        <f t="shared" si="88"/>
        <v>243</v>
      </c>
    </row>
    <row r="5646" spans="1:9" x14ac:dyDescent="0.25">
      <c r="A5646" t="s">
        <v>7765</v>
      </c>
      <c r="B5646" t="s">
        <v>2471</v>
      </c>
      <c r="C5646" t="str" cm="1">
        <f t="array" ref="C5646">_xlfn.TEXTSPLIT(_xlfn.TEXTJOIN("",FALSE,B5646,"*"),{" ","-"})</f>
        <v>Skarmory*</v>
      </c>
      <c r="I5646">
        <f t="shared" si="88"/>
        <v>227</v>
      </c>
    </row>
    <row r="5647" spans="1:9" x14ac:dyDescent="0.25">
      <c r="A5647" t="s">
        <v>7766</v>
      </c>
      <c r="B5647" t="s">
        <v>1954</v>
      </c>
      <c r="C5647" t="str" cm="1">
        <f t="array" ref="C5647">_xlfn.TEXTSPLIT(_xlfn.TEXTJOIN("",FALSE,B5647,"*"),{" ","-"})</f>
        <v>Sneasel*</v>
      </c>
      <c r="I5647">
        <f t="shared" si="88"/>
        <v>215</v>
      </c>
    </row>
    <row r="5648" spans="1:9" x14ac:dyDescent="0.25">
      <c r="A5648" t="s">
        <v>7767</v>
      </c>
      <c r="B5648" t="s">
        <v>205</v>
      </c>
      <c r="C5648" t="str" cm="1">
        <f t="array" ref="C5648">_xlfn.TEXTSPLIT(_xlfn.TEXTJOIN("",FALSE,B5648,"*"),{" ","-"})</f>
        <v>Starmie*</v>
      </c>
      <c r="I5648">
        <f t="shared" si="88"/>
        <v>121</v>
      </c>
    </row>
    <row r="5649" spans="1:9" x14ac:dyDescent="0.25">
      <c r="A5649" t="s">
        <v>7768</v>
      </c>
      <c r="B5649" t="s">
        <v>3454</v>
      </c>
      <c r="C5649" t="str" cm="1">
        <f t="array" ref="C5649">_xlfn.TEXTSPLIT(_xlfn.TEXTJOIN("",FALSE,B5649,"*"),{" ","-"})</f>
        <v>Sudowoodo*</v>
      </c>
      <c r="I5649">
        <f t="shared" si="88"/>
        <v>185</v>
      </c>
    </row>
    <row r="5650" spans="1:9" x14ac:dyDescent="0.25">
      <c r="A5650" t="s">
        <v>7769</v>
      </c>
      <c r="B5650" t="s">
        <v>887</v>
      </c>
      <c r="C5650" t="str" cm="1">
        <f t="array" ref="C5650">_xlfn.TEXTSPLIT(_xlfn.TEXTJOIN("",FALSE,B5650,"*"),{" ","-"})</f>
        <v>Suicune*</v>
      </c>
      <c r="I5650">
        <f t="shared" si="88"/>
        <v>245</v>
      </c>
    </row>
    <row r="5651" spans="1:9" x14ac:dyDescent="0.25">
      <c r="A5651" t="s">
        <v>7770</v>
      </c>
      <c r="B5651" t="s">
        <v>2206</v>
      </c>
      <c r="C5651" t="str" cm="1">
        <f t="array" ref="C5651">_xlfn.TEXTSPLIT(_xlfn.TEXTJOIN("",FALSE,B5651,"*"),{" ","-"})</f>
        <v>Flaaffy*</v>
      </c>
      <c r="I5651">
        <f t="shared" si="88"/>
        <v>180</v>
      </c>
    </row>
    <row r="5652" spans="1:9" x14ac:dyDescent="0.25">
      <c r="A5652" t="s">
        <v>7771</v>
      </c>
      <c r="B5652" t="s">
        <v>440</v>
      </c>
      <c r="C5652" t="str" cm="1">
        <f t="array" ref="C5652">_xlfn.TEXTSPLIT(_xlfn.TEXTJOIN("",FALSE,B5652,"*"),{" ","-"})</f>
        <v>Golbat*</v>
      </c>
      <c r="I5652">
        <f t="shared" si="88"/>
        <v>42</v>
      </c>
    </row>
    <row r="5653" spans="1:9" x14ac:dyDescent="0.25">
      <c r="A5653" t="s">
        <v>7772</v>
      </c>
      <c r="B5653" t="s">
        <v>450</v>
      </c>
      <c r="C5653" t="str" cm="1">
        <f t="array" ref="C5653">_xlfn.TEXTSPLIT(_xlfn.TEXTJOIN("",FALSE,B5653,"*"),{" ","-"})</f>
        <v>Graveler*</v>
      </c>
      <c r="I5653">
        <f t="shared" si="88"/>
        <v>75</v>
      </c>
    </row>
    <row r="5654" spans="1:9" x14ac:dyDescent="0.25">
      <c r="A5654" t="s">
        <v>7773</v>
      </c>
      <c r="B5654" t="s">
        <v>120</v>
      </c>
      <c r="C5654" t="str" cm="1">
        <f t="array" ref="C5654">_xlfn.TEXTSPLIT(_xlfn.TEXTJOIN("",FALSE,B5654,"*"),{" ","-"})</f>
        <v>Jynx*</v>
      </c>
      <c r="I5654">
        <f t="shared" si="88"/>
        <v>124</v>
      </c>
    </row>
    <row r="5655" spans="1:9" x14ac:dyDescent="0.25">
      <c r="A5655" t="s">
        <v>7774</v>
      </c>
      <c r="B5655" t="s">
        <v>2772</v>
      </c>
      <c r="C5655" t="str" cm="1">
        <f t="array" ref="C5655">_xlfn.TEXTSPLIT(_xlfn.TEXTJOIN("",FALSE,B5655,"*"),{" ","-"})</f>
        <v>Lanturn*</v>
      </c>
      <c r="I5655">
        <f t="shared" si="88"/>
        <v>171</v>
      </c>
    </row>
    <row r="5656" spans="1:9" x14ac:dyDescent="0.25">
      <c r="A5656" t="s">
        <v>7775</v>
      </c>
      <c r="B5656" t="s">
        <v>3789</v>
      </c>
      <c r="C5656" t="str" cm="1">
        <f t="array" ref="C5656">_xlfn.TEXTSPLIT(_xlfn.TEXTJOIN("",FALSE,B5656,"*"),{" ","-"})</f>
        <v>Magcargo*</v>
      </c>
      <c r="I5656">
        <f t="shared" si="88"/>
        <v>219</v>
      </c>
    </row>
    <row r="5657" spans="1:9" x14ac:dyDescent="0.25">
      <c r="A5657" t="s">
        <v>7776</v>
      </c>
      <c r="B5657" t="s">
        <v>1190</v>
      </c>
      <c r="C5657" t="str" cm="1">
        <f t="array" ref="C5657">_xlfn.TEXTSPLIT(_xlfn.TEXTJOIN("",FALSE,B5657,"*"),{" ","-"})</f>
        <v>Octillery*</v>
      </c>
      <c r="I5657">
        <f t="shared" si="88"/>
        <v>224</v>
      </c>
    </row>
    <row r="5658" spans="1:9" x14ac:dyDescent="0.25">
      <c r="A5658" t="s">
        <v>7777</v>
      </c>
      <c r="B5658" t="s">
        <v>317</v>
      </c>
      <c r="C5658" t="str" cm="1">
        <f t="array" ref="C5658">_xlfn.TEXTSPLIT(_xlfn.TEXTJOIN("",FALSE,B5658,"*"),{" ","-"})</f>
        <v>Parasect*</v>
      </c>
      <c r="I5658">
        <f t="shared" si="88"/>
        <v>47</v>
      </c>
    </row>
    <row r="5659" spans="1:9" x14ac:dyDescent="0.25">
      <c r="A5659" t="s">
        <v>7778</v>
      </c>
      <c r="B5659" t="s">
        <v>2582</v>
      </c>
      <c r="C5659" t="str" cm="1">
        <f t="array" ref="C5659">_xlfn.TEXTSPLIT(_xlfn.TEXTJOIN("",FALSE,B5659,"*"),{" ","-"})</f>
        <v>Piloswine*</v>
      </c>
      <c r="I5659">
        <f t="shared" si="88"/>
        <v>221</v>
      </c>
    </row>
    <row r="5660" spans="1:9" x14ac:dyDescent="0.25">
      <c r="A5660" t="s">
        <v>7779</v>
      </c>
      <c r="B5660" t="s">
        <v>336</v>
      </c>
      <c r="C5660" t="str" cm="1">
        <f t="array" ref="C5660">_xlfn.TEXTSPLIT(_xlfn.TEXTJOIN("",FALSE,B5660,"*"),{" ","-"})</f>
        <v>Seaking*</v>
      </c>
      <c r="I5660">
        <f t="shared" si="88"/>
        <v>119</v>
      </c>
    </row>
    <row r="5661" spans="1:9" x14ac:dyDescent="0.25">
      <c r="A5661" t="s">
        <v>7780</v>
      </c>
      <c r="B5661" t="s">
        <v>3717</v>
      </c>
      <c r="C5661" t="str" cm="1">
        <f t="array" ref="C5661">_xlfn.TEXTSPLIT(_xlfn.TEXTJOIN("",FALSE,B5661,"*"),{" ","-"})</f>
        <v>Stantler*</v>
      </c>
      <c r="I5661">
        <f t="shared" si="88"/>
        <v>234</v>
      </c>
    </row>
    <row r="5662" spans="1:9" x14ac:dyDescent="0.25">
      <c r="A5662" t="s">
        <v>7781</v>
      </c>
      <c r="B5662" t="s">
        <v>7782</v>
      </c>
      <c r="C5662" t="str" cm="1">
        <f t="array" ref="C5662:D5662">_xlfn.TEXTSPLIT(_xlfn.TEXTJOIN("",FALSE,B5662,"*"),{" ","-"})</f>
        <v>Unown</v>
      </c>
      <c r="D5662" t="str">
        <v>[B]*</v>
      </c>
      <c r="I5662">
        <f t="shared" si="88"/>
        <v>201</v>
      </c>
    </row>
    <row r="5663" spans="1:9" x14ac:dyDescent="0.25">
      <c r="A5663" t="s">
        <v>7783</v>
      </c>
      <c r="B5663" t="s">
        <v>7784</v>
      </c>
      <c r="C5663" t="str" cm="1">
        <f t="array" ref="C5663:D5663">_xlfn.TEXTSPLIT(_xlfn.TEXTJOIN("",FALSE,B5663,"*"),{" ","-"})</f>
        <v>Unown</v>
      </c>
      <c r="D5663" t="str">
        <v>[Y]*</v>
      </c>
      <c r="I5663">
        <f t="shared" si="88"/>
        <v>201</v>
      </c>
    </row>
    <row r="5664" spans="1:9" x14ac:dyDescent="0.25">
      <c r="A5664" t="s">
        <v>7785</v>
      </c>
      <c r="B5664" t="s">
        <v>2300</v>
      </c>
      <c r="C5664" t="str" cm="1">
        <f t="array" ref="C5664">_xlfn.TEXTSPLIT(_xlfn.TEXTJOIN("",FALSE,B5664,"*"),{" ","-"})</f>
        <v>Aipom*</v>
      </c>
      <c r="I5664">
        <f t="shared" si="88"/>
        <v>190</v>
      </c>
    </row>
    <row r="5665" spans="1:9" x14ac:dyDescent="0.25">
      <c r="A5665" t="s">
        <v>7786</v>
      </c>
      <c r="B5665" t="s">
        <v>2409</v>
      </c>
      <c r="C5665" t="str" cm="1">
        <f t="array" ref="C5665">_xlfn.TEXTSPLIT(_xlfn.TEXTJOIN("",FALSE,B5665,"*"),{" ","-"})</f>
        <v>Chinchou*</v>
      </c>
      <c r="I5665">
        <f t="shared" si="88"/>
        <v>170</v>
      </c>
    </row>
    <row r="5666" spans="1:9" x14ac:dyDescent="0.25">
      <c r="A5666" t="s">
        <v>7787</v>
      </c>
      <c r="B5666" t="s">
        <v>108</v>
      </c>
      <c r="C5666" t="str" cm="1">
        <f t="array" ref="C5666">_xlfn.TEXTSPLIT(_xlfn.TEXTJOIN("",FALSE,B5666,"*"),{" ","-"})</f>
        <v>Farfetch'd*</v>
      </c>
      <c r="I5666">
        <f t="shared" si="88"/>
        <v>83</v>
      </c>
    </row>
    <row r="5667" spans="1:9" x14ac:dyDescent="0.25">
      <c r="A5667" t="s">
        <v>7788</v>
      </c>
      <c r="B5667" t="s">
        <v>453</v>
      </c>
      <c r="C5667" t="str" cm="1">
        <f t="array" ref="C5667">_xlfn.TEXTSPLIT(_xlfn.TEXTJOIN("",FALSE,B5667,"*"),{" ","-"})</f>
        <v>Geodude*</v>
      </c>
      <c r="I5667">
        <f t="shared" si="88"/>
        <v>74</v>
      </c>
    </row>
    <row r="5668" spans="1:9" x14ac:dyDescent="0.25">
      <c r="A5668" t="s">
        <v>7789</v>
      </c>
      <c r="B5668" t="s">
        <v>338</v>
      </c>
      <c r="C5668" t="str" cm="1">
        <f t="array" ref="C5668">_xlfn.TEXTSPLIT(_xlfn.TEXTJOIN("",FALSE,B5668,"*"),{" ","-"})</f>
        <v>Goldeen*</v>
      </c>
      <c r="I5668">
        <f t="shared" si="88"/>
        <v>118</v>
      </c>
    </row>
    <row r="5669" spans="1:9" x14ac:dyDescent="0.25">
      <c r="A5669" t="s">
        <v>7790</v>
      </c>
      <c r="B5669" t="s">
        <v>2258</v>
      </c>
      <c r="C5669" t="str" cm="1">
        <f t="array" ref="C5669">_xlfn.TEXTSPLIT(_xlfn.TEXTJOIN("",FALSE,B5669,"*"),{" ","-"})</f>
        <v>Murkrow*</v>
      </c>
      <c r="I5669">
        <f t="shared" si="88"/>
        <v>198</v>
      </c>
    </row>
    <row r="5670" spans="1:9" x14ac:dyDescent="0.25">
      <c r="A5670" t="s">
        <v>7791</v>
      </c>
      <c r="B5670" t="s">
        <v>319</v>
      </c>
      <c r="C5670" t="str" cm="1">
        <f t="array" ref="C5670">_xlfn.TEXTSPLIT(_xlfn.TEXTJOIN("",FALSE,B5670,"*"),{" ","-"})</f>
        <v>Paras*</v>
      </c>
      <c r="I5670">
        <f t="shared" si="88"/>
        <v>46</v>
      </c>
    </row>
    <row r="5671" spans="1:9" x14ac:dyDescent="0.25">
      <c r="A5671" t="s">
        <v>7792</v>
      </c>
      <c r="B5671" t="s">
        <v>2756</v>
      </c>
      <c r="C5671" t="str" cm="1">
        <f t="array" ref="C5671">_xlfn.TEXTSPLIT(_xlfn.TEXTJOIN("",FALSE,B5671,"*"),{" ","-"})</f>
        <v>Quagsire*</v>
      </c>
      <c r="I5671">
        <f t="shared" si="88"/>
        <v>195</v>
      </c>
    </row>
    <row r="5672" spans="1:9" x14ac:dyDescent="0.25">
      <c r="A5672" t="s">
        <v>7793</v>
      </c>
      <c r="B5672" t="s">
        <v>3699</v>
      </c>
      <c r="C5672" t="str" cm="1">
        <f t="array" ref="C5672">_xlfn.TEXTSPLIT(_xlfn.TEXTJOIN("",FALSE,B5672,"*"),{" ","-"})</f>
        <v>Qwilfish*</v>
      </c>
      <c r="I5672">
        <f t="shared" si="88"/>
        <v>211</v>
      </c>
    </row>
    <row r="5673" spans="1:9" x14ac:dyDescent="0.25">
      <c r="A5673" t="s">
        <v>7794</v>
      </c>
      <c r="B5673" t="s">
        <v>1187</v>
      </c>
      <c r="C5673" t="str" cm="1">
        <f t="array" ref="C5673">_xlfn.TEXTSPLIT(_xlfn.TEXTJOIN("",FALSE,B5673,"*"),{" ","-"})</f>
        <v>Remoraid*</v>
      </c>
      <c r="I5673">
        <f t="shared" si="88"/>
        <v>223</v>
      </c>
    </row>
    <row r="5674" spans="1:9" x14ac:dyDescent="0.25">
      <c r="A5674" t="s">
        <v>7795</v>
      </c>
      <c r="B5674" t="s">
        <v>1356</v>
      </c>
      <c r="C5674" t="str" cm="1">
        <f t="array" ref="C5674">_xlfn.TEXTSPLIT(_xlfn.TEXTJOIN("",FALSE,B5674,"*"),{" ","-"})</f>
        <v>Shuckle*</v>
      </c>
      <c r="I5674">
        <f t="shared" si="88"/>
        <v>213</v>
      </c>
    </row>
    <row r="5675" spans="1:9" x14ac:dyDescent="0.25">
      <c r="A5675" t="s">
        <v>7796</v>
      </c>
      <c r="B5675" t="s">
        <v>2122</v>
      </c>
      <c r="C5675" t="str" cm="1">
        <f t="array" ref="C5675">_xlfn.TEXTSPLIT(_xlfn.TEXTJOIN("",FALSE,B5675,"*"),{" ","-"})</f>
        <v>Skiploom*</v>
      </c>
      <c r="I5675">
        <f t="shared" si="88"/>
        <v>188</v>
      </c>
    </row>
    <row r="5676" spans="1:9" x14ac:dyDescent="0.25">
      <c r="A5676" t="s">
        <v>7797</v>
      </c>
      <c r="B5676" t="s">
        <v>3791</v>
      </c>
      <c r="C5676" t="str" cm="1">
        <f t="array" ref="C5676">_xlfn.TEXTSPLIT(_xlfn.TEXTJOIN("",FALSE,B5676,"*"),{" ","-"})</f>
        <v>Slugma*</v>
      </c>
      <c r="I5676">
        <f t="shared" si="88"/>
        <v>218</v>
      </c>
    </row>
    <row r="5677" spans="1:9" x14ac:dyDescent="0.25">
      <c r="A5677" t="s">
        <v>7798</v>
      </c>
      <c r="B5677" t="s">
        <v>3655</v>
      </c>
      <c r="C5677" t="str" cm="1">
        <f t="array" ref="C5677">_xlfn.TEXTSPLIT(_xlfn.TEXTJOIN("",FALSE,B5677,"*"),{" ","-"})</f>
        <v>Smoochum*</v>
      </c>
      <c r="I5677">
        <f t="shared" si="88"/>
        <v>238</v>
      </c>
    </row>
    <row r="5678" spans="1:9" x14ac:dyDescent="0.25">
      <c r="A5678" t="s">
        <v>7799</v>
      </c>
      <c r="B5678" t="s">
        <v>3102</v>
      </c>
      <c r="C5678" t="str" cm="1">
        <f t="array" ref="C5678">_xlfn.TEXTSPLIT(_xlfn.TEXTJOIN("",FALSE,B5678,"*"),{" ","-"})</f>
        <v>Snubbull*</v>
      </c>
      <c r="I5678">
        <f t="shared" si="88"/>
        <v>209</v>
      </c>
    </row>
    <row r="5679" spans="1:9" x14ac:dyDescent="0.25">
      <c r="A5679" t="s">
        <v>7800</v>
      </c>
      <c r="B5679" t="s">
        <v>207</v>
      </c>
      <c r="C5679" t="str" cm="1">
        <f t="array" ref="C5679">_xlfn.TEXTSPLIT(_xlfn.TEXTJOIN("",FALSE,B5679,"*"),{" ","-"})</f>
        <v>Staryu*</v>
      </c>
      <c r="I5679">
        <f t="shared" si="88"/>
        <v>120</v>
      </c>
    </row>
    <row r="5680" spans="1:9" x14ac:dyDescent="0.25">
      <c r="A5680" t="s">
        <v>7801</v>
      </c>
      <c r="B5680" t="s">
        <v>2579</v>
      </c>
      <c r="C5680" t="str" cm="1">
        <f t="array" ref="C5680">_xlfn.TEXTSPLIT(_xlfn.TEXTJOIN("",FALSE,B5680,"*"),{" ","-"})</f>
        <v>Swinub*</v>
      </c>
      <c r="I5680">
        <f t="shared" si="88"/>
        <v>220</v>
      </c>
    </row>
    <row r="5681" spans="1:9" x14ac:dyDescent="0.25">
      <c r="A5681" t="s">
        <v>7802</v>
      </c>
      <c r="B5681" t="s">
        <v>7803</v>
      </c>
      <c r="C5681" t="str" cm="1">
        <f t="array" ref="C5681:D5681">_xlfn.TEXTSPLIT(_xlfn.TEXTJOIN("",FALSE,B5681,"*"),{" ","-"})</f>
        <v>Unown</v>
      </c>
      <c r="D5681" t="str">
        <v>[K]*</v>
      </c>
      <c r="I5681">
        <f t="shared" si="88"/>
        <v>201</v>
      </c>
    </row>
    <row r="5682" spans="1:9" x14ac:dyDescent="0.25">
      <c r="A5682" t="s">
        <v>7804</v>
      </c>
      <c r="B5682" t="s">
        <v>442</v>
      </c>
      <c r="C5682" t="str" cm="1">
        <f t="array" ref="C5682">_xlfn.TEXTSPLIT(_xlfn.TEXTJOIN("",FALSE,B5682,"*"),{" ","-"})</f>
        <v>Zubat*</v>
      </c>
      <c r="I5682">
        <f t="shared" si="88"/>
        <v>41</v>
      </c>
    </row>
    <row r="5683" spans="1:9" x14ac:dyDescent="0.25">
      <c r="A5683" t="s">
        <v>7805</v>
      </c>
      <c r="B5683" t="s">
        <v>7806</v>
      </c>
      <c r="C5683" t="str" cm="1">
        <f t="array" ref="C5683:D5683">_xlfn.TEXTSPLIT(_xlfn.TEXTJOIN("",FALSE,B5683,"*"),{" ","-"})</f>
        <v>Shining</v>
      </c>
      <c r="D5683" t="str">
        <v>Gyarados*</v>
      </c>
      <c r="I5683">
        <f t="shared" si="88"/>
        <v>130</v>
      </c>
    </row>
    <row r="5684" spans="1:9" x14ac:dyDescent="0.25">
      <c r="A5684" t="s">
        <v>7807</v>
      </c>
      <c r="B5684" t="s">
        <v>3038</v>
      </c>
      <c r="C5684" t="str" cm="1">
        <f t="array" ref="C5684:D5684">_xlfn.TEXTSPLIT(_xlfn.TEXTJOIN("",FALSE,B5684,"*"),{" ","-"})</f>
        <v>Shining</v>
      </c>
      <c r="D5684" t="str">
        <v>Magikarp*</v>
      </c>
      <c r="I5684">
        <f t="shared" si="88"/>
        <v>129</v>
      </c>
    </row>
    <row r="5685" spans="1:9" x14ac:dyDescent="0.25">
      <c r="A5685" t="s">
        <v>7808</v>
      </c>
      <c r="B5685" t="s">
        <v>6225</v>
      </c>
      <c r="C5685" t="str" cm="1">
        <f t="array" ref="C5685:D5685">_xlfn.TEXTSPLIT(_xlfn.TEXTJOIN("",FALSE,B5685,"*"),{" ","-"})</f>
        <v>Dark</v>
      </c>
      <c r="D5685" t="str">
        <v>Ampharos*</v>
      </c>
      <c r="I5685">
        <f t="shared" si="88"/>
        <v>181</v>
      </c>
    </row>
    <row r="5686" spans="1:9" x14ac:dyDescent="0.25">
      <c r="A5686" t="s">
        <v>7809</v>
      </c>
      <c r="B5686" t="s">
        <v>6228</v>
      </c>
      <c r="C5686" t="str" cm="1">
        <f t="array" ref="C5686:D5686">_xlfn.TEXTSPLIT(_xlfn.TEXTJOIN("",FALSE,B5686,"*"),{" ","-"})</f>
        <v>Dark</v>
      </c>
      <c r="D5686" t="str">
        <v>Crobat*</v>
      </c>
      <c r="I5686">
        <f t="shared" si="88"/>
        <v>169</v>
      </c>
    </row>
    <row r="5687" spans="1:9" x14ac:dyDescent="0.25">
      <c r="A5687" t="s">
        <v>7810</v>
      </c>
      <c r="B5687" t="s">
        <v>7811</v>
      </c>
      <c r="C5687" t="str" cm="1">
        <f t="array" ref="C5687:D5687">_xlfn.TEXTSPLIT(_xlfn.TEXTJOIN("",FALSE,B5687,"*"),{" ","-"})</f>
        <v>Dark</v>
      </c>
      <c r="D5687" t="str">
        <v>Donphan*</v>
      </c>
      <c r="I5687">
        <f t="shared" si="88"/>
        <v>232</v>
      </c>
    </row>
    <row r="5688" spans="1:9" x14ac:dyDescent="0.25">
      <c r="A5688" t="s">
        <v>7812</v>
      </c>
      <c r="B5688" t="s">
        <v>7813</v>
      </c>
      <c r="C5688" t="str" cm="1">
        <f t="array" ref="C5688:D5688">_xlfn.TEXTSPLIT(_xlfn.TEXTJOIN("",FALSE,B5688,"*"),{" ","-"})</f>
        <v>Dark</v>
      </c>
      <c r="D5688" t="str">
        <v>Espeon*</v>
      </c>
      <c r="I5688">
        <f t="shared" si="88"/>
        <v>196</v>
      </c>
    </row>
    <row r="5689" spans="1:9" x14ac:dyDescent="0.25">
      <c r="A5689" t="s">
        <v>7814</v>
      </c>
      <c r="B5689" t="s">
        <v>7815</v>
      </c>
      <c r="C5689" t="str" cm="1">
        <f t="array" ref="C5689:D5689">_xlfn.TEXTSPLIT(_xlfn.TEXTJOIN("",FALSE,B5689,"*"),{" ","-"})</f>
        <v>Dark</v>
      </c>
      <c r="D5689" t="str">
        <v>Feraligatr*</v>
      </c>
      <c r="I5689">
        <f t="shared" si="88"/>
        <v>160</v>
      </c>
    </row>
    <row r="5690" spans="1:9" x14ac:dyDescent="0.25">
      <c r="A5690" t="s">
        <v>7817</v>
      </c>
      <c r="B5690" t="s">
        <v>7818</v>
      </c>
      <c r="C5690" t="str" cm="1">
        <f t="array" ref="C5690:D5690">_xlfn.TEXTSPLIT(_xlfn.TEXTJOIN("",FALSE,B5690,"*"),{" ","-"})</f>
        <v>Dark</v>
      </c>
      <c r="D5690" t="str">
        <v>Gengar*</v>
      </c>
      <c r="I5690">
        <f t="shared" si="88"/>
        <v>94</v>
      </c>
    </row>
    <row r="5691" spans="1:9" x14ac:dyDescent="0.25">
      <c r="A5691" t="s">
        <v>7820</v>
      </c>
      <c r="B5691" t="s">
        <v>6231</v>
      </c>
      <c r="C5691" t="str" cm="1">
        <f t="array" ref="C5691:D5691">_xlfn.TEXTSPLIT(_xlfn.TEXTJOIN("",FALSE,B5691,"*"),{" ","-"})</f>
        <v>Dark</v>
      </c>
      <c r="D5691" t="str">
        <v>Houndoom*</v>
      </c>
      <c r="I5691">
        <f t="shared" si="88"/>
        <v>229</v>
      </c>
    </row>
    <row r="5692" spans="1:9" x14ac:dyDescent="0.25">
      <c r="A5692" t="s">
        <v>7821</v>
      </c>
      <c r="B5692" t="s">
        <v>7822</v>
      </c>
      <c r="C5692" t="str" cm="1">
        <f t="array" ref="C5692:D5692">_xlfn.TEXTSPLIT(_xlfn.TEXTJOIN("",FALSE,B5692,"*"),{" ","-"})</f>
        <v>Dark</v>
      </c>
      <c r="D5692" t="str">
        <v>Porygon2*</v>
      </c>
      <c r="I5692">
        <f t="shared" si="88"/>
        <v>233</v>
      </c>
    </row>
    <row r="5693" spans="1:9" x14ac:dyDescent="0.25">
      <c r="A5693" t="s">
        <v>7823</v>
      </c>
      <c r="B5693" t="s">
        <v>7824</v>
      </c>
      <c r="C5693" t="str" cm="1">
        <f t="array" ref="C5693:D5693">_xlfn.TEXTSPLIT(_xlfn.TEXTJOIN("",FALSE,B5693,"*"),{" ","-"})</f>
        <v>Dark</v>
      </c>
      <c r="D5693" t="str">
        <v>Scizor*</v>
      </c>
      <c r="I5693">
        <f t="shared" si="88"/>
        <v>212</v>
      </c>
    </row>
    <row r="5694" spans="1:9" x14ac:dyDescent="0.25">
      <c r="A5694" t="s">
        <v>7825</v>
      </c>
      <c r="B5694" t="s">
        <v>7826</v>
      </c>
      <c r="C5694" t="str" cm="1">
        <f t="array" ref="C5694:D5694">_xlfn.TEXTSPLIT(_xlfn.TEXTJOIN("",FALSE,B5694,"*"),{" ","-"})</f>
        <v>Dark</v>
      </c>
      <c r="D5694" t="str">
        <v>Typhlosion*</v>
      </c>
      <c r="I5694">
        <f t="shared" si="88"/>
        <v>157</v>
      </c>
    </row>
    <row r="5695" spans="1:9" x14ac:dyDescent="0.25">
      <c r="A5695" t="s">
        <v>7828</v>
      </c>
      <c r="B5695" t="s">
        <v>6251</v>
      </c>
      <c r="C5695" t="str" cm="1">
        <f t="array" ref="C5695:D5695">_xlfn.TEXTSPLIT(_xlfn.TEXTJOIN("",FALSE,B5695,"*"),{" ","-"})</f>
        <v>Dark</v>
      </c>
      <c r="D5695" t="str">
        <v>Tyranitar*</v>
      </c>
      <c r="I5695">
        <f t="shared" si="88"/>
        <v>248</v>
      </c>
    </row>
    <row r="5696" spans="1:9" x14ac:dyDescent="0.25">
      <c r="A5696" t="s">
        <v>7829</v>
      </c>
      <c r="B5696" t="s">
        <v>7830</v>
      </c>
      <c r="C5696" t="str" cm="1">
        <f t="array" ref="C5696:D5696">_xlfn.TEXTSPLIT(_xlfn.TEXTJOIN("",FALSE,B5696,"*"),{" ","-"})</f>
        <v>Light</v>
      </c>
      <c r="D5696" t="str">
        <v>Arcanine*</v>
      </c>
      <c r="I5696">
        <f t="shared" si="88"/>
        <v>59</v>
      </c>
    </row>
    <row r="5697" spans="1:9" x14ac:dyDescent="0.25">
      <c r="A5697" t="s">
        <v>7831</v>
      </c>
      <c r="B5697" t="s">
        <v>7832</v>
      </c>
      <c r="C5697" t="str" cm="1">
        <f t="array" ref="C5697:D5697">_xlfn.TEXTSPLIT(_xlfn.TEXTJOIN("",FALSE,B5697,"*"),{" ","-"})</f>
        <v>Light</v>
      </c>
      <c r="D5697" t="str">
        <v>Azumarill*</v>
      </c>
      <c r="I5697">
        <f t="shared" si="88"/>
        <v>184</v>
      </c>
    </row>
    <row r="5698" spans="1:9" x14ac:dyDescent="0.25">
      <c r="A5698" t="s">
        <v>7833</v>
      </c>
      <c r="B5698" t="s">
        <v>7834</v>
      </c>
      <c r="C5698" t="str" cm="1">
        <f t="array" ref="C5698:D5698">_xlfn.TEXTSPLIT(_xlfn.TEXTJOIN("",FALSE,B5698,"*"),{" ","-"})</f>
        <v>Light</v>
      </c>
      <c r="D5698" t="str">
        <v>Dragonite*</v>
      </c>
      <c r="I5698">
        <f t="shared" si="88"/>
        <v>149</v>
      </c>
    </row>
    <row r="5699" spans="1:9" x14ac:dyDescent="0.25">
      <c r="A5699" t="s">
        <v>7836</v>
      </c>
      <c r="B5699" t="s">
        <v>7837</v>
      </c>
      <c r="C5699" t="str" cm="1">
        <f t="array" ref="C5699:D5699">_xlfn.TEXTSPLIT(_xlfn.TEXTJOIN("",FALSE,B5699,"*"),{" ","-"})</f>
        <v>Light</v>
      </c>
      <c r="D5699" t="str">
        <v>Togetic*</v>
      </c>
      <c r="I5699">
        <f t="shared" ref="I5699:I5762" si="89">_xlfn.XLOOKUP(B5699,X$2:X$1093,V$2:V$1093, _xlfn.XLOOKUP(C5699,X$2:X$1093,V$2:V$1093, _xlfn.XLOOKUP(D5699,X$2:X$1093,V$2:V$1093, _xlfn.XLOOKUP(E5699,X$2:X$1093,V$2:V$1093, _xlfn.XLOOKUP(F5699,X$2:X$1093,V$2:V$1093, _xlfn.XLOOKUP(G5699,X$2:X$1093,V$2:V$1093, _xlfn.XLOOKUP(H5699,X$2:X$1093,V$2:V$1093, IF(ISNUMBER(SEARCH("sv", A5699)),"",""),2),2),2),2),2),2),2)</f>
        <v>176</v>
      </c>
    </row>
    <row r="5700" spans="1:9" x14ac:dyDescent="0.25">
      <c r="A5700" t="s">
        <v>7838</v>
      </c>
      <c r="B5700" t="s">
        <v>6264</v>
      </c>
      <c r="C5700" t="str" cm="1">
        <f t="array" ref="C5700:D5700">_xlfn.TEXTSPLIT(_xlfn.TEXTJOIN("",FALSE,B5700,"*"),{" ","-"})</f>
        <v>Dark</v>
      </c>
      <c r="D5700" t="str">
        <v>Ariados*</v>
      </c>
      <c r="I5700">
        <f t="shared" si="89"/>
        <v>168</v>
      </c>
    </row>
    <row r="5701" spans="1:9" x14ac:dyDescent="0.25">
      <c r="A5701" t="s">
        <v>7839</v>
      </c>
      <c r="B5701" t="s">
        <v>6273</v>
      </c>
      <c r="C5701" t="str" cm="1">
        <f t="array" ref="C5701:D5701">_xlfn.TEXTSPLIT(_xlfn.TEXTJOIN("",FALSE,B5701,"*"),{" ","-"})</f>
        <v>Dark</v>
      </c>
      <c r="D5701" t="str">
        <v>Magcargo*</v>
      </c>
      <c r="I5701">
        <f t="shared" si="89"/>
        <v>219</v>
      </c>
    </row>
    <row r="5702" spans="1:9" x14ac:dyDescent="0.25">
      <c r="A5702" t="s">
        <v>7840</v>
      </c>
      <c r="B5702" t="s">
        <v>7841</v>
      </c>
      <c r="C5702" t="str" cm="1">
        <f t="array" ref="C5702:D5702">_xlfn.TEXTSPLIT(_xlfn.TEXTJOIN("",FALSE,B5702,"*"),{" ","-"})</f>
        <v>Dark</v>
      </c>
      <c r="D5702" t="str">
        <v>Omastar*</v>
      </c>
      <c r="I5702">
        <f t="shared" si="89"/>
        <v>139</v>
      </c>
    </row>
    <row r="5703" spans="1:9" x14ac:dyDescent="0.25">
      <c r="A5703" t="s">
        <v>7843</v>
      </c>
      <c r="B5703" t="s">
        <v>6238</v>
      </c>
      <c r="C5703" t="str" cm="1">
        <f t="array" ref="C5703:D5703">_xlfn.TEXTSPLIT(_xlfn.TEXTJOIN("",FALSE,B5703,"*"),{" ","-"})</f>
        <v>Dark</v>
      </c>
      <c r="D5703" t="str">
        <v>Slowking*</v>
      </c>
      <c r="I5703">
        <f t="shared" si="89"/>
        <v>199</v>
      </c>
    </row>
    <row r="5704" spans="1:9" x14ac:dyDescent="0.25">
      <c r="A5704" t="s">
        <v>7844</v>
      </c>
      <c r="B5704" t="s">
        <v>7845</v>
      </c>
      <c r="C5704" t="str" cm="1">
        <f t="array" ref="C5704:D5704">_xlfn.TEXTSPLIT(_xlfn.TEXTJOIN("",FALSE,B5704,"*"),{" ","-"})</f>
        <v>Dark</v>
      </c>
      <c r="D5704" t="str">
        <v>Ursaring*</v>
      </c>
      <c r="I5704">
        <f t="shared" si="89"/>
        <v>217</v>
      </c>
    </row>
    <row r="5705" spans="1:9" x14ac:dyDescent="0.25">
      <c r="A5705" t="s">
        <v>7846</v>
      </c>
      <c r="B5705" t="s">
        <v>7835</v>
      </c>
      <c r="C5705" t="str" cm="1">
        <f t="array" ref="C5705:D5705">_xlfn.TEXTSPLIT(_xlfn.TEXTJOIN("",FALSE,B5705,"*"),{" ","-"})</f>
        <v>Light</v>
      </c>
      <c r="D5705" t="str">
        <v>Dragonair*</v>
      </c>
      <c r="I5705">
        <f t="shared" si="89"/>
        <v>148</v>
      </c>
    </row>
    <row r="5706" spans="1:9" x14ac:dyDescent="0.25">
      <c r="A5706" t="s">
        <v>7847</v>
      </c>
      <c r="B5706" t="s">
        <v>7848</v>
      </c>
      <c r="C5706" t="str" cm="1">
        <f t="array" ref="C5706:D5706">_xlfn.TEXTSPLIT(_xlfn.TEXTJOIN("",FALSE,B5706,"*"),{" ","-"})</f>
        <v>Light</v>
      </c>
      <c r="D5706" t="str">
        <v>Lanturn*</v>
      </c>
      <c r="I5706">
        <f t="shared" si="89"/>
        <v>171</v>
      </c>
    </row>
    <row r="5707" spans="1:9" x14ac:dyDescent="0.25">
      <c r="A5707" t="s">
        <v>7849</v>
      </c>
      <c r="B5707" t="s">
        <v>7850</v>
      </c>
      <c r="C5707" t="str" cm="1">
        <f t="array" ref="C5707:D5707">_xlfn.TEXTSPLIT(_xlfn.TEXTJOIN("",FALSE,B5707,"*"),{" ","-"})</f>
        <v>Light</v>
      </c>
      <c r="D5707" t="str">
        <v>Ledian*</v>
      </c>
      <c r="I5707">
        <f t="shared" si="89"/>
        <v>166</v>
      </c>
    </row>
    <row r="5708" spans="1:9" x14ac:dyDescent="0.25">
      <c r="A5708" t="s">
        <v>7851</v>
      </c>
      <c r="B5708" t="s">
        <v>7852</v>
      </c>
      <c r="C5708" t="str" cm="1">
        <f t="array" ref="C5708:D5708">_xlfn.TEXTSPLIT(_xlfn.TEXTJOIN("",FALSE,B5708,"*"),{" ","-"})</f>
        <v>Light</v>
      </c>
      <c r="D5708" t="str">
        <v>Machamp*</v>
      </c>
      <c r="I5708">
        <f t="shared" si="89"/>
        <v>68</v>
      </c>
    </row>
    <row r="5709" spans="1:9" x14ac:dyDescent="0.25">
      <c r="A5709" t="s">
        <v>7854</v>
      </c>
      <c r="B5709" t="s">
        <v>7855</v>
      </c>
      <c r="C5709" t="str" cm="1">
        <f t="array" ref="C5709:D5709">_xlfn.TEXTSPLIT(_xlfn.TEXTJOIN("",FALSE,B5709,"*"),{" ","-"})</f>
        <v>Light</v>
      </c>
      <c r="D5709" t="str">
        <v>Piloswine*</v>
      </c>
      <c r="I5709">
        <f t="shared" si="89"/>
        <v>221</v>
      </c>
    </row>
    <row r="5710" spans="1:9" x14ac:dyDescent="0.25">
      <c r="A5710" t="s">
        <v>7856</v>
      </c>
      <c r="B5710" t="s">
        <v>7857</v>
      </c>
      <c r="C5710" t="str" cm="1">
        <f t="array" ref="C5710:D5710">_xlfn.TEXTSPLIT(_xlfn.TEXTJOIN("",FALSE,B5710,"*"),{" ","-"})</f>
        <v>Unown</v>
      </c>
      <c r="D5710" t="str">
        <v>[G]*</v>
      </c>
      <c r="I5710">
        <f t="shared" si="89"/>
        <v>201</v>
      </c>
    </row>
    <row r="5711" spans="1:9" x14ac:dyDescent="0.25">
      <c r="A5711" t="s">
        <v>7858</v>
      </c>
      <c r="B5711" t="s">
        <v>7859</v>
      </c>
      <c r="C5711" t="str" cm="1">
        <f t="array" ref="C5711:D5711">_xlfn.TEXTSPLIT(_xlfn.TEXTJOIN("",FALSE,B5711,"*"),{" ","-"})</f>
        <v>Unown</v>
      </c>
      <c r="D5711" t="str">
        <v>[H]*</v>
      </c>
      <c r="I5711">
        <f t="shared" si="89"/>
        <v>201</v>
      </c>
    </row>
    <row r="5712" spans="1:9" x14ac:dyDescent="0.25">
      <c r="A5712" t="s">
        <v>7860</v>
      </c>
      <c r="B5712" t="s">
        <v>7861</v>
      </c>
      <c r="C5712" t="str" cm="1">
        <f t="array" ref="C5712:D5712">_xlfn.TEXTSPLIT(_xlfn.TEXTJOIN("",FALSE,B5712,"*"),{" ","-"})</f>
        <v>Unown</v>
      </c>
      <c r="D5712" t="str">
        <v>[W]*</v>
      </c>
      <c r="I5712">
        <f t="shared" si="89"/>
        <v>201</v>
      </c>
    </row>
    <row r="5713" spans="1:9" x14ac:dyDescent="0.25">
      <c r="A5713" t="s">
        <v>7862</v>
      </c>
      <c r="B5713" t="s">
        <v>7863</v>
      </c>
      <c r="C5713" t="str" cm="1">
        <f t="array" ref="C5713:D5713">_xlfn.TEXTSPLIT(_xlfn.TEXTJOIN("",FALSE,B5713,"*"),{" ","-"})</f>
        <v>Unown</v>
      </c>
      <c r="D5713" t="str">
        <v>[X]*</v>
      </c>
      <c r="I5713">
        <f t="shared" si="89"/>
        <v>201</v>
      </c>
    </row>
    <row r="5714" spans="1:9" x14ac:dyDescent="0.25">
      <c r="A5714" t="s">
        <v>7864</v>
      </c>
      <c r="B5714" t="s">
        <v>17</v>
      </c>
      <c r="C5714" t="str" cm="1">
        <f t="array" ref="C5714">_xlfn.TEXTSPLIT(_xlfn.TEXTJOIN("",FALSE,B5714,"*"),{" ","-"})</f>
        <v>Chansey*</v>
      </c>
      <c r="I5714">
        <f t="shared" si="89"/>
        <v>113</v>
      </c>
    </row>
    <row r="5715" spans="1:9" x14ac:dyDescent="0.25">
      <c r="A5715" t="s">
        <v>7865</v>
      </c>
      <c r="B5715" t="s">
        <v>7816</v>
      </c>
      <c r="C5715" t="str" cm="1">
        <f t="array" ref="C5715:D5715">_xlfn.TEXTSPLIT(_xlfn.TEXTJOIN("",FALSE,B5715,"*"),{" ","-"})</f>
        <v>Dark</v>
      </c>
      <c r="D5715" t="str">
        <v>Croconaw*</v>
      </c>
      <c r="I5715">
        <f t="shared" si="89"/>
        <v>159</v>
      </c>
    </row>
    <row r="5716" spans="1:9" x14ac:dyDescent="0.25">
      <c r="A5716" t="s">
        <v>7866</v>
      </c>
      <c r="B5716" t="s">
        <v>7867</v>
      </c>
      <c r="C5716" t="str" cm="1">
        <f t="array" ref="C5716:D5716">_xlfn.TEXTSPLIT(_xlfn.TEXTJOIN("",FALSE,B5716,"*"),{" ","-"})</f>
        <v>Dark</v>
      </c>
      <c r="D5716" t="str">
        <v>Exeggutor*</v>
      </c>
      <c r="I5716">
        <f t="shared" si="89"/>
        <v>103</v>
      </c>
    </row>
    <row r="5717" spans="1:9" x14ac:dyDescent="0.25">
      <c r="A5717" t="s">
        <v>7868</v>
      </c>
      <c r="B5717" t="s">
        <v>6226</v>
      </c>
      <c r="C5717" t="str" cm="1">
        <f t="array" ref="C5717:D5717">_xlfn.TEXTSPLIT(_xlfn.TEXTJOIN("",FALSE,B5717,"*"),{" ","-"})</f>
        <v>Dark</v>
      </c>
      <c r="D5717" t="str">
        <v>Flaaffy*</v>
      </c>
      <c r="I5717">
        <f t="shared" si="89"/>
        <v>180</v>
      </c>
    </row>
    <row r="5718" spans="1:9" x14ac:dyDescent="0.25">
      <c r="A5718" t="s">
        <v>7869</v>
      </c>
      <c r="B5718" t="s">
        <v>7870</v>
      </c>
      <c r="C5718" t="str" cm="1">
        <f t="array" ref="C5718:D5718">_xlfn.TEXTSPLIT(_xlfn.TEXTJOIN("",FALSE,B5718,"*"),{" ","-"})</f>
        <v>Dark</v>
      </c>
      <c r="D5718" t="str">
        <v>Forretress*</v>
      </c>
      <c r="I5718">
        <f t="shared" si="89"/>
        <v>205</v>
      </c>
    </row>
    <row r="5719" spans="1:9" x14ac:dyDescent="0.25">
      <c r="A5719" t="s">
        <v>7871</v>
      </c>
      <c r="B5719" t="s">
        <v>7819</v>
      </c>
      <c r="C5719" t="str" cm="1">
        <f t="array" ref="C5719:D5719">_xlfn.TEXTSPLIT(_xlfn.TEXTJOIN("",FALSE,B5719,"*"),{" ","-"})</f>
        <v>Dark</v>
      </c>
      <c r="D5719" t="str">
        <v>Haunter*</v>
      </c>
      <c r="I5719">
        <f t="shared" si="89"/>
        <v>93</v>
      </c>
    </row>
    <row r="5720" spans="1:9" x14ac:dyDescent="0.25">
      <c r="A5720" t="s">
        <v>7872</v>
      </c>
      <c r="B5720" t="s">
        <v>7842</v>
      </c>
      <c r="C5720" t="str" cm="1">
        <f t="array" ref="C5720:D5720">_xlfn.TEXTSPLIT(_xlfn.TEXTJOIN("",FALSE,B5720,"*"),{" ","-"})</f>
        <v>Dark</v>
      </c>
      <c r="D5720" t="str">
        <v>Omanyte*</v>
      </c>
      <c r="I5720">
        <f t="shared" si="89"/>
        <v>138</v>
      </c>
    </row>
    <row r="5721" spans="1:9" x14ac:dyDescent="0.25">
      <c r="A5721" t="s">
        <v>7873</v>
      </c>
      <c r="B5721" t="s">
        <v>6252</v>
      </c>
      <c r="C5721" t="str" cm="1">
        <f t="array" ref="C5721:D5721">_xlfn.TEXTSPLIT(_xlfn.TEXTJOIN("",FALSE,B5721,"*"),{" ","-"})</f>
        <v>Dark</v>
      </c>
      <c r="D5721" t="str">
        <v>Pupitar*</v>
      </c>
      <c r="I5721">
        <f t="shared" si="89"/>
        <v>247</v>
      </c>
    </row>
    <row r="5722" spans="1:9" x14ac:dyDescent="0.25">
      <c r="A5722" t="s">
        <v>7874</v>
      </c>
      <c r="B5722" t="s">
        <v>7827</v>
      </c>
      <c r="C5722" t="str" cm="1">
        <f t="array" ref="C5722:D5722">_xlfn.TEXTSPLIT(_xlfn.TEXTJOIN("",FALSE,B5722,"*"),{" ","-"})</f>
        <v>Dark</v>
      </c>
      <c r="D5722" t="str">
        <v>Quilava*</v>
      </c>
      <c r="I5722">
        <f t="shared" si="89"/>
        <v>156</v>
      </c>
    </row>
    <row r="5723" spans="1:9" x14ac:dyDescent="0.25">
      <c r="A5723" t="s">
        <v>7875</v>
      </c>
      <c r="B5723" t="s">
        <v>7876</v>
      </c>
      <c r="C5723" t="str" cm="1">
        <f t="array" ref="C5723:D5723">_xlfn.TEXTSPLIT(_xlfn.TEXTJOIN("",FALSE,B5723,"*"),{" ","-"})</f>
        <v>Dark</v>
      </c>
      <c r="D5723" t="str">
        <v>Wigglytuff*</v>
      </c>
      <c r="I5723">
        <f t="shared" si="89"/>
        <v>40</v>
      </c>
    </row>
    <row r="5724" spans="1:9" x14ac:dyDescent="0.25">
      <c r="A5724" t="s">
        <v>7877</v>
      </c>
      <c r="B5724" t="s">
        <v>2347</v>
      </c>
      <c r="C5724" t="str" cm="1">
        <f t="array" ref="C5724">_xlfn.TEXTSPLIT(_xlfn.TEXTJOIN("",FALSE,B5724,"*"),{" ","-"})</f>
        <v>Heracross*</v>
      </c>
      <c r="I5724">
        <f t="shared" si="89"/>
        <v>214</v>
      </c>
    </row>
    <row r="5725" spans="1:9" x14ac:dyDescent="0.25">
      <c r="A5725" t="s">
        <v>7878</v>
      </c>
      <c r="B5725" t="s">
        <v>393</v>
      </c>
      <c r="C5725" t="str" cm="1">
        <f t="array" ref="C5725">_xlfn.TEXTSPLIT(_xlfn.TEXTJOIN("",FALSE,B5725,"*"),{" ","-"})</f>
        <v>Hitmonlee*</v>
      </c>
      <c r="I5725">
        <f t="shared" si="89"/>
        <v>106</v>
      </c>
    </row>
    <row r="5726" spans="1:9" x14ac:dyDescent="0.25">
      <c r="A5726" t="s">
        <v>7879</v>
      </c>
      <c r="B5726" t="s">
        <v>1274</v>
      </c>
      <c r="C5726" t="str" cm="1">
        <f t="array" ref="C5726">_xlfn.TEXTSPLIT(_xlfn.TEXTJOIN("",FALSE,B5726,"*"),{" ","-"})</f>
        <v>Houndour*</v>
      </c>
      <c r="I5726">
        <f t="shared" si="89"/>
        <v>228</v>
      </c>
    </row>
    <row r="5727" spans="1:9" x14ac:dyDescent="0.25">
      <c r="A5727" t="s">
        <v>7880</v>
      </c>
      <c r="B5727" t="s">
        <v>272</v>
      </c>
      <c r="C5727" t="str" cm="1">
        <f t="array" ref="C5727">_xlfn.TEXTSPLIT(_xlfn.TEXTJOIN("",FALSE,B5727,"*"),{" ","-"})</f>
        <v>Jigglypuff*</v>
      </c>
      <c r="I5727">
        <f t="shared" si="89"/>
        <v>39</v>
      </c>
    </row>
    <row r="5728" spans="1:9" x14ac:dyDescent="0.25">
      <c r="A5728" t="s">
        <v>7881</v>
      </c>
      <c r="B5728" t="s">
        <v>7882</v>
      </c>
      <c r="C5728" t="str" cm="1">
        <f t="array" ref="C5728:D5728">_xlfn.TEXTSPLIT(_xlfn.TEXTJOIN("",FALSE,B5728,"*"),{" ","-"})</f>
        <v>Light</v>
      </c>
      <c r="D5728" t="str">
        <v>Dewgong*</v>
      </c>
      <c r="I5728">
        <f t="shared" si="89"/>
        <v>87</v>
      </c>
    </row>
    <row r="5729" spans="1:9" x14ac:dyDescent="0.25">
      <c r="A5729" t="s">
        <v>7883</v>
      </c>
      <c r="B5729" t="s">
        <v>7884</v>
      </c>
      <c r="C5729" t="str" cm="1">
        <f t="array" ref="C5729:D5729">_xlfn.TEXTSPLIT(_xlfn.TEXTJOIN("",FALSE,B5729,"*"),{" ","-"})</f>
        <v>Light</v>
      </c>
      <c r="D5729" t="str">
        <v>Flareon*</v>
      </c>
      <c r="I5729">
        <f t="shared" si="89"/>
        <v>136</v>
      </c>
    </row>
    <row r="5730" spans="1:9" x14ac:dyDescent="0.25">
      <c r="A5730" t="s">
        <v>7885</v>
      </c>
      <c r="B5730" t="s">
        <v>7886</v>
      </c>
      <c r="C5730" t="str" cm="1">
        <f t="array" ref="C5730:D5730">_xlfn.TEXTSPLIT(_xlfn.TEXTJOIN("",FALSE,B5730,"*"),{" ","-"})</f>
        <v>Light</v>
      </c>
      <c r="D5730" t="str">
        <v>Golduck*</v>
      </c>
      <c r="I5730">
        <f t="shared" si="89"/>
        <v>55</v>
      </c>
    </row>
    <row r="5731" spans="1:9" x14ac:dyDescent="0.25">
      <c r="A5731" t="s">
        <v>7887</v>
      </c>
      <c r="B5731" t="s">
        <v>7888</v>
      </c>
      <c r="C5731" t="str" cm="1">
        <f t="array" ref="C5731:D5731">_xlfn.TEXTSPLIT(_xlfn.TEXTJOIN("",FALSE,B5731,"*"),{" ","-"})</f>
        <v>Light</v>
      </c>
      <c r="D5731" t="str">
        <v>Jolteon*</v>
      </c>
      <c r="I5731">
        <f t="shared" si="89"/>
        <v>135</v>
      </c>
    </row>
    <row r="5732" spans="1:9" x14ac:dyDescent="0.25">
      <c r="A5732" t="s">
        <v>7889</v>
      </c>
      <c r="B5732" t="s">
        <v>7853</v>
      </c>
      <c r="C5732" t="str" cm="1">
        <f t="array" ref="C5732:D5732">_xlfn.TEXTSPLIT(_xlfn.TEXTJOIN("",FALSE,B5732,"*"),{" ","-"})</f>
        <v>Light</v>
      </c>
      <c r="D5732" t="str">
        <v>Machoke*</v>
      </c>
      <c r="I5732">
        <f t="shared" si="89"/>
        <v>67</v>
      </c>
    </row>
    <row r="5733" spans="1:9" x14ac:dyDescent="0.25">
      <c r="A5733" t="s">
        <v>7890</v>
      </c>
      <c r="B5733" t="s">
        <v>7891</v>
      </c>
      <c r="C5733" t="str" cm="1">
        <f t="array" ref="C5733:D5733">_xlfn.TEXTSPLIT(_xlfn.TEXTJOIN("",FALSE,B5733,"*"),{" ","-"})</f>
        <v>Light</v>
      </c>
      <c r="D5733" t="str">
        <v>Ninetales*</v>
      </c>
      <c r="I5733">
        <f t="shared" si="89"/>
        <v>38</v>
      </c>
    </row>
    <row r="5734" spans="1:9" x14ac:dyDescent="0.25">
      <c r="A5734" t="s">
        <v>7892</v>
      </c>
      <c r="B5734" t="s">
        <v>7893</v>
      </c>
      <c r="C5734" t="str" cm="1">
        <f t="array" ref="C5734:D5734">_xlfn.TEXTSPLIT(_xlfn.TEXTJOIN("",FALSE,B5734,"*"),{" ","-"})</f>
        <v>Light</v>
      </c>
      <c r="D5734" t="str">
        <v>Slowbro*</v>
      </c>
      <c r="I5734">
        <f t="shared" si="89"/>
        <v>80</v>
      </c>
    </row>
    <row r="5735" spans="1:9" x14ac:dyDescent="0.25">
      <c r="A5735" t="s">
        <v>7894</v>
      </c>
      <c r="B5735" t="s">
        <v>7895</v>
      </c>
      <c r="C5735" t="str" cm="1">
        <f t="array" ref="C5735:D5735">_xlfn.TEXTSPLIT(_xlfn.TEXTJOIN("",FALSE,B5735,"*"),{" ","-"})</f>
        <v>Light</v>
      </c>
      <c r="D5735" t="str">
        <v>Vaporeon*</v>
      </c>
      <c r="I5735">
        <f t="shared" si="89"/>
        <v>134</v>
      </c>
    </row>
    <row r="5736" spans="1:9" x14ac:dyDescent="0.25">
      <c r="A5736" t="s">
        <v>7896</v>
      </c>
      <c r="B5736" t="s">
        <v>7897</v>
      </c>
      <c r="C5736" t="str" cm="1">
        <f t="array" ref="C5736:D5736">_xlfn.TEXTSPLIT(_xlfn.TEXTJOIN("",FALSE,B5736,"*"),{" ","-"})</f>
        <v>Light</v>
      </c>
      <c r="D5736" t="str">
        <v>Venomoth*</v>
      </c>
      <c r="I5736">
        <f t="shared" si="89"/>
        <v>49</v>
      </c>
    </row>
    <row r="5737" spans="1:9" x14ac:dyDescent="0.25">
      <c r="A5737" t="s">
        <v>7898</v>
      </c>
      <c r="B5737" t="s">
        <v>7899</v>
      </c>
      <c r="C5737" t="str" cm="1">
        <f t="array" ref="C5737:D5737">_xlfn.TEXTSPLIT(_xlfn.TEXTJOIN("",FALSE,B5737,"*"),{" ","-"})</f>
        <v>Light</v>
      </c>
      <c r="D5737" t="str">
        <v>Wigglytuff*</v>
      </c>
      <c r="I5737">
        <f t="shared" si="89"/>
        <v>40</v>
      </c>
    </row>
    <row r="5738" spans="1:9" x14ac:dyDescent="0.25">
      <c r="A5738" t="s">
        <v>7900</v>
      </c>
      <c r="B5738" t="s">
        <v>248</v>
      </c>
      <c r="C5738" t="str" cm="1">
        <f t="array" ref="C5738">_xlfn.TEXTSPLIT(_xlfn.TEXTJOIN("",FALSE,B5738,"*"),{" ","-"})</f>
        <v>Scyther*</v>
      </c>
      <c r="I5738">
        <f t="shared" si="89"/>
        <v>123</v>
      </c>
    </row>
    <row r="5739" spans="1:9" x14ac:dyDescent="0.25">
      <c r="A5739" t="s">
        <v>7901</v>
      </c>
      <c r="B5739" t="s">
        <v>843</v>
      </c>
      <c r="C5739" t="str" cm="1">
        <f t="array" ref="C5739">_xlfn.TEXTSPLIT(_xlfn.TEXTJOIN("",FALSE,B5739,"*"),{" ","-"})</f>
        <v>Togepi*</v>
      </c>
      <c r="I5739">
        <f t="shared" si="89"/>
        <v>175</v>
      </c>
    </row>
    <row r="5740" spans="1:9" x14ac:dyDescent="0.25">
      <c r="A5740" t="s">
        <v>7902</v>
      </c>
      <c r="B5740" t="s">
        <v>7903</v>
      </c>
      <c r="C5740" t="str" cm="1">
        <f t="array" ref="C5740:D5740">_xlfn.TEXTSPLIT(_xlfn.TEXTJOIN("",FALSE,B5740,"*"),{" ","-"})</f>
        <v>Unown</v>
      </c>
      <c r="D5740" t="str">
        <v>[C]*</v>
      </c>
      <c r="I5740">
        <f t="shared" si="89"/>
        <v>201</v>
      </c>
    </row>
    <row r="5741" spans="1:9" x14ac:dyDescent="0.25">
      <c r="A5741" t="s">
        <v>7904</v>
      </c>
      <c r="B5741" t="s">
        <v>7905</v>
      </c>
      <c r="C5741" t="str" cm="1">
        <f t="array" ref="C5741:D5741">_xlfn.TEXTSPLIT(_xlfn.TEXTJOIN("",FALSE,B5741,"*"),{" ","-"})</f>
        <v>Unown</v>
      </c>
      <c r="D5741" t="str">
        <v>[P]*</v>
      </c>
      <c r="I5741">
        <f t="shared" si="89"/>
        <v>201</v>
      </c>
    </row>
    <row r="5742" spans="1:9" x14ac:dyDescent="0.25">
      <c r="A5742" t="s">
        <v>7906</v>
      </c>
      <c r="B5742" t="s">
        <v>7907</v>
      </c>
      <c r="C5742" t="str" cm="1">
        <f t="array" ref="C5742:D5742">_xlfn.TEXTSPLIT(_xlfn.TEXTJOIN("",FALSE,B5742,"*"),{" ","-"})</f>
        <v>Unown</v>
      </c>
      <c r="D5742" t="str">
        <v>[Q]*</v>
      </c>
      <c r="I5742">
        <f t="shared" si="89"/>
        <v>201</v>
      </c>
    </row>
    <row r="5743" spans="1:9" x14ac:dyDescent="0.25">
      <c r="A5743" t="s">
        <v>7908</v>
      </c>
      <c r="B5743" t="s">
        <v>7909</v>
      </c>
      <c r="C5743" t="str" cm="1">
        <f t="array" ref="C5743:D5743">_xlfn.TEXTSPLIT(_xlfn.TEXTJOIN("",FALSE,B5743,"*"),{" ","-"})</f>
        <v>Unown</v>
      </c>
      <c r="D5743" t="str">
        <v>[Z]*</v>
      </c>
      <c r="I5743">
        <f t="shared" si="89"/>
        <v>201</v>
      </c>
    </row>
    <row r="5744" spans="1:9" x14ac:dyDescent="0.25">
      <c r="A5744" t="s">
        <v>7910</v>
      </c>
      <c r="B5744" t="s">
        <v>3143</v>
      </c>
      <c r="C5744" t="str" cm="1">
        <f t="array" ref="C5744">_xlfn.TEXTSPLIT(_xlfn.TEXTJOIN("",FALSE,B5744,"*"),{" ","-"})</f>
        <v>Cyndaquil*</v>
      </c>
      <c r="I5744">
        <f t="shared" si="89"/>
        <v>155</v>
      </c>
    </row>
    <row r="5745" spans="1:9" x14ac:dyDescent="0.25">
      <c r="A5745" t="s">
        <v>7911</v>
      </c>
      <c r="B5745" t="s">
        <v>6236</v>
      </c>
      <c r="C5745" t="str" cm="1">
        <f t="array" ref="C5745:D5745">_xlfn.TEXTSPLIT(_xlfn.TEXTJOIN("",FALSE,B5745,"*"),{" ","-"})</f>
        <v>Dark</v>
      </c>
      <c r="D5745" t="str">
        <v>Octillery*</v>
      </c>
      <c r="I5745">
        <f t="shared" si="89"/>
        <v>224</v>
      </c>
    </row>
    <row r="5746" spans="1:9" x14ac:dyDescent="0.25">
      <c r="A5746" t="s">
        <v>7912</v>
      </c>
      <c r="B5746" t="s">
        <v>78</v>
      </c>
      <c r="C5746" t="str" cm="1">
        <f t="array" ref="C5746">_xlfn.TEXTSPLIT(_xlfn.TEXTJOIN("",FALSE,B5746,"*"),{" ","-"})</f>
        <v>Dratini*</v>
      </c>
      <c r="I5746">
        <f t="shared" si="89"/>
        <v>147</v>
      </c>
    </row>
    <row r="5747" spans="1:9" x14ac:dyDescent="0.25">
      <c r="A5747" t="s">
        <v>7913</v>
      </c>
      <c r="B5747" t="s">
        <v>298</v>
      </c>
      <c r="C5747" t="str" cm="1">
        <f t="array" ref="C5747">_xlfn.TEXTSPLIT(_xlfn.TEXTJOIN("",FALSE,B5747,"*"),{" ","-"})</f>
        <v>Exeggcute*</v>
      </c>
      <c r="I5747">
        <f t="shared" si="89"/>
        <v>102</v>
      </c>
    </row>
    <row r="5748" spans="1:9" x14ac:dyDescent="0.25">
      <c r="A5748" t="s">
        <v>7914</v>
      </c>
      <c r="B5748" t="s">
        <v>115</v>
      </c>
      <c r="C5748" t="str" cm="1">
        <f t="array" ref="C5748">_xlfn.TEXTSPLIT(_xlfn.TEXTJOIN("",FALSE,B5748,"*"),{" ","-"})</f>
        <v>Gastly*</v>
      </c>
      <c r="I5748">
        <f t="shared" si="89"/>
        <v>92</v>
      </c>
    </row>
    <row r="5749" spans="1:9" x14ac:dyDescent="0.25">
      <c r="A5749" t="s">
        <v>7915</v>
      </c>
      <c r="B5749" t="s">
        <v>3478</v>
      </c>
      <c r="C5749" t="str" cm="1">
        <f t="array" ref="C5749">_xlfn.TEXTSPLIT(_xlfn.TEXTJOIN("",FALSE,B5749,"*"),{" ","-"})</f>
        <v>Girafarig*</v>
      </c>
      <c r="I5749">
        <f t="shared" si="89"/>
        <v>203</v>
      </c>
    </row>
    <row r="5750" spans="1:9" x14ac:dyDescent="0.25">
      <c r="A5750" t="s">
        <v>7916</v>
      </c>
      <c r="B5750" t="s">
        <v>2447</v>
      </c>
      <c r="C5750" t="str" cm="1">
        <f t="array" ref="C5750">_xlfn.TEXTSPLIT(_xlfn.TEXTJOIN("",FALSE,B5750,"*"),{" ","-"})</f>
        <v>Gligar*</v>
      </c>
      <c r="I5750">
        <f t="shared" si="89"/>
        <v>207</v>
      </c>
    </row>
    <row r="5751" spans="1:9" x14ac:dyDescent="0.25">
      <c r="A5751" t="s">
        <v>7917</v>
      </c>
      <c r="B5751" t="s">
        <v>97</v>
      </c>
      <c r="C5751" t="str" cm="1">
        <f t="array" ref="C5751">_xlfn.TEXTSPLIT(_xlfn.TEXTJOIN("",FALSE,B5751,"*"),{" ","-"})</f>
        <v>Growlithe*</v>
      </c>
      <c r="I5751">
        <f t="shared" si="89"/>
        <v>58</v>
      </c>
    </row>
    <row r="5752" spans="1:9" x14ac:dyDescent="0.25">
      <c r="A5752" t="s">
        <v>7918</v>
      </c>
      <c r="B5752" t="s">
        <v>35</v>
      </c>
      <c r="C5752" t="str" cm="1">
        <f t="array" ref="C5752">_xlfn.TEXTSPLIT(_xlfn.TEXTJOIN("",FALSE,B5752,"*"),{" ","-"})</f>
        <v>Hitmonchan*</v>
      </c>
      <c r="I5752">
        <f t="shared" si="89"/>
        <v>107</v>
      </c>
    </row>
    <row r="5753" spans="1:9" x14ac:dyDescent="0.25">
      <c r="A5753" t="s">
        <v>7919</v>
      </c>
      <c r="B5753" t="s">
        <v>3493</v>
      </c>
      <c r="C5753" t="str" cm="1">
        <f t="array" ref="C5753">_xlfn.TEXTSPLIT(_xlfn.TEXTJOIN("",FALSE,B5753,"*"),{" ","-"})</f>
        <v>Larvitar*</v>
      </c>
      <c r="I5753">
        <f t="shared" si="89"/>
        <v>246</v>
      </c>
    </row>
    <row r="5754" spans="1:9" x14ac:dyDescent="0.25">
      <c r="A5754" t="s">
        <v>7920</v>
      </c>
      <c r="B5754" t="s">
        <v>4050</v>
      </c>
      <c r="C5754" t="str" cm="1">
        <f t="array" ref="C5754">_xlfn.TEXTSPLIT(_xlfn.TEXTJOIN("",FALSE,B5754,"*"),{" ","-"})</f>
        <v>Ledyba*</v>
      </c>
      <c r="I5754">
        <f t="shared" si="89"/>
        <v>165</v>
      </c>
    </row>
    <row r="5755" spans="1:9" x14ac:dyDescent="0.25">
      <c r="A5755" t="s">
        <v>7921</v>
      </c>
      <c r="B5755" t="s">
        <v>7922</v>
      </c>
      <c r="C5755" t="str" cm="1">
        <f t="array" ref="C5755:D5755">_xlfn.TEXTSPLIT(_xlfn.TEXTJOIN("",FALSE,B5755,"*"),{" ","-"})</f>
        <v>Light</v>
      </c>
      <c r="D5755" t="str">
        <v>Sunflora*</v>
      </c>
      <c r="I5755">
        <f t="shared" si="89"/>
        <v>192</v>
      </c>
    </row>
    <row r="5756" spans="1:9" x14ac:dyDescent="0.25">
      <c r="A5756" t="s">
        <v>7923</v>
      </c>
      <c r="B5756" t="s">
        <v>130</v>
      </c>
      <c r="C5756" t="str" cm="1">
        <f t="array" ref="C5756">_xlfn.TEXTSPLIT(_xlfn.TEXTJOIN("",FALSE,B5756,"*"),{" ","-"})</f>
        <v>Machop*</v>
      </c>
      <c r="I5756">
        <f t="shared" si="89"/>
        <v>66</v>
      </c>
    </row>
    <row r="5757" spans="1:9" x14ac:dyDescent="0.25">
      <c r="A5757" t="s">
        <v>7924</v>
      </c>
      <c r="B5757" t="s">
        <v>3443</v>
      </c>
      <c r="C5757" t="str" cm="1">
        <f t="array" ref="C5757">_xlfn.TEXTSPLIT(_xlfn.TEXTJOIN("",FALSE,B5757,"*"),{" ","-"})</f>
        <v>Mantine*</v>
      </c>
      <c r="I5757">
        <f t="shared" si="89"/>
        <v>226</v>
      </c>
    </row>
    <row r="5758" spans="1:9" x14ac:dyDescent="0.25">
      <c r="A5758" t="s">
        <v>7925</v>
      </c>
      <c r="B5758" t="s">
        <v>2203</v>
      </c>
      <c r="C5758" t="str" cm="1">
        <f t="array" ref="C5758">_xlfn.TEXTSPLIT(_xlfn.TEXTJOIN("",FALSE,B5758,"*"),{" ","-"})</f>
        <v>Mareep*</v>
      </c>
      <c r="I5758">
        <f t="shared" si="89"/>
        <v>179</v>
      </c>
    </row>
    <row r="5759" spans="1:9" x14ac:dyDescent="0.25">
      <c r="A5759" t="s">
        <v>7926</v>
      </c>
      <c r="B5759" t="s">
        <v>2650</v>
      </c>
      <c r="C5759" t="str" cm="1">
        <f t="array" ref="C5759">_xlfn.TEXTSPLIT(_xlfn.TEXTJOIN("",FALSE,B5759,"*"),{" ","-"})</f>
        <v>Phanpy*</v>
      </c>
      <c r="I5759">
        <f t="shared" si="89"/>
        <v>231</v>
      </c>
    </row>
    <row r="5760" spans="1:9" x14ac:dyDescent="0.25">
      <c r="A5760" t="s">
        <v>7927</v>
      </c>
      <c r="B5760" t="s">
        <v>3074</v>
      </c>
      <c r="C5760" t="str" cm="1">
        <f t="array" ref="C5760">_xlfn.TEXTSPLIT(_xlfn.TEXTJOIN("",FALSE,B5760,"*"),{" ","-"})</f>
        <v>Pineco*</v>
      </c>
      <c r="I5760">
        <f t="shared" si="89"/>
        <v>204</v>
      </c>
    </row>
    <row r="5761" spans="1:9" x14ac:dyDescent="0.25">
      <c r="A5761" t="s">
        <v>7928</v>
      </c>
      <c r="B5761" t="s">
        <v>143</v>
      </c>
      <c r="C5761" t="str" cm="1">
        <f t="array" ref="C5761">_xlfn.TEXTSPLIT(_xlfn.TEXTJOIN("",FALSE,B5761,"*"),{" ","-"})</f>
        <v>Porygon*</v>
      </c>
      <c r="I5761">
        <f t="shared" si="89"/>
        <v>137</v>
      </c>
    </row>
    <row r="5762" spans="1:9" x14ac:dyDescent="0.25">
      <c r="A5762" t="s">
        <v>7929</v>
      </c>
      <c r="B5762" t="s">
        <v>446</v>
      </c>
      <c r="C5762" t="str" cm="1">
        <f t="array" ref="C5762">_xlfn.TEXTSPLIT(_xlfn.TEXTJOIN("",FALSE,B5762,"*"),{" ","-"})</f>
        <v>Psyduck*</v>
      </c>
      <c r="I5762">
        <f t="shared" si="89"/>
        <v>54</v>
      </c>
    </row>
    <row r="5763" spans="1:9" x14ac:dyDescent="0.25">
      <c r="A5763" t="s">
        <v>7930</v>
      </c>
      <c r="B5763" t="s">
        <v>1187</v>
      </c>
      <c r="C5763" t="str" cm="1">
        <f t="array" ref="C5763">_xlfn.TEXTSPLIT(_xlfn.TEXTJOIN("",FALSE,B5763,"*"),{" ","-"})</f>
        <v>Remoraid*</v>
      </c>
      <c r="I5763">
        <f t="shared" ref="I5763:I5826" si="90">_xlfn.XLOOKUP(B5763,X$2:X$1093,V$2:V$1093, _xlfn.XLOOKUP(C5763,X$2:X$1093,V$2:V$1093, _xlfn.XLOOKUP(D5763,X$2:X$1093,V$2:V$1093, _xlfn.XLOOKUP(E5763,X$2:X$1093,V$2:V$1093, _xlfn.XLOOKUP(F5763,X$2:X$1093,V$2:V$1093, _xlfn.XLOOKUP(G5763,X$2:X$1093,V$2:V$1093, _xlfn.XLOOKUP(H5763,X$2:X$1093,V$2:V$1093, IF(ISNUMBER(SEARCH("sv", A5763)),"",""),2),2),2),2),2),2),2)</f>
        <v>223</v>
      </c>
    </row>
    <row r="5764" spans="1:9" x14ac:dyDescent="0.25">
      <c r="A5764" t="s">
        <v>7931</v>
      </c>
      <c r="B5764" t="s">
        <v>104</v>
      </c>
      <c r="C5764" t="str" cm="1">
        <f t="array" ref="C5764">_xlfn.TEXTSPLIT(_xlfn.TEXTJOIN("",FALSE,B5764,"*"),{" ","-"})</f>
        <v>Seel*</v>
      </c>
      <c r="I5764">
        <f t="shared" si="90"/>
        <v>86</v>
      </c>
    </row>
    <row r="5765" spans="1:9" x14ac:dyDescent="0.25">
      <c r="A5765" t="s">
        <v>7932</v>
      </c>
      <c r="B5765" t="s">
        <v>3791</v>
      </c>
      <c r="C5765" t="str" cm="1">
        <f t="array" ref="C5765">_xlfn.TEXTSPLIT(_xlfn.TEXTJOIN("",FALSE,B5765,"*"),{" ","-"})</f>
        <v>Slugma*</v>
      </c>
      <c r="I5765">
        <f t="shared" si="90"/>
        <v>218</v>
      </c>
    </row>
    <row r="5766" spans="1:9" x14ac:dyDescent="0.25">
      <c r="A5766" t="s">
        <v>7933</v>
      </c>
      <c r="B5766" t="s">
        <v>3614</v>
      </c>
      <c r="C5766" t="str" cm="1">
        <f t="array" ref="C5766">_xlfn.TEXTSPLIT(_xlfn.TEXTJOIN("",FALSE,B5766,"*"),{" ","-"})</f>
        <v>Sunkern*</v>
      </c>
      <c r="I5766">
        <f t="shared" si="90"/>
        <v>191</v>
      </c>
    </row>
    <row r="5767" spans="1:9" x14ac:dyDescent="0.25">
      <c r="A5767" t="s">
        <v>7934</v>
      </c>
      <c r="B5767" t="s">
        <v>2579</v>
      </c>
      <c r="C5767" t="str" cm="1">
        <f t="array" ref="C5767">_xlfn.TEXTSPLIT(_xlfn.TEXTJOIN("",FALSE,B5767,"*"),{" ","-"})</f>
        <v>Swinub*</v>
      </c>
      <c r="I5767">
        <f t="shared" si="90"/>
        <v>220</v>
      </c>
    </row>
    <row r="5768" spans="1:9" x14ac:dyDescent="0.25">
      <c r="A5768" t="s">
        <v>7935</v>
      </c>
      <c r="B5768" t="s">
        <v>3131</v>
      </c>
      <c r="C5768" t="str" cm="1">
        <f t="array" ref="C5768">_xlfn.TEXTSPLIT(_xlfn.TEXTJOIN("",FALSE,B5768,"*"),{" ","-"})</f>
        <v>Totodile*</v>
      </c>
      <c r="I5768">
        <f t="shared" si="90"/>
        <v>158</v>
      </c>
    </row>
    <row r="5769" spans="1:9" x14ac:dyDescent="0.25">
      <c r="A5769" t="s">
        <v>7936</v>
      </c>
      <c r="B5769" t="s">
        <v>7937</v>
      </c>
      <c r="C5769" t="str" cm="1">
        <f t="array" ref="C5769:D5769">_xlfn.TEXTSPLIT(_xlfn.TEXTJOIN("",FALSE,B5769,"*"),{" ","-"})</f>
        <v>Unown</v>
      </c>
      <c r="D5769" t="str">
        <v>[L]*</v>
      </c>
      <c r="I5769">
        <f t="shared" si="90"/>
        <v>201</v>
      </c>
    </row>
    <row r="5770" spans="1:9" x14ac:dyDescent="0.25">
      <c r="A5770" t="s">
        <v>7938</v>
      </c>
      <c r="B5770" t="s">
        <v>7939</v>
      </c>
      <c r="C5770" t="str" cm="1">
        <f t="array" ref="C5770:D5770">_xlfn.TEXTSPLIT(_xlfn.TEXTJOIN("",FALSE,B5770,"*"),{" ","-"})</f>
        <v>Unown</v>
      </c>
      <c r="D5770" t="str">
        <v>[S]*</v>
      </c>
      <c r="I5770">
        <f t="shared" si="90"/>
        <v>201</v>
      </c>
    </row>
    <row r="5771" spans="1:9" x14ac:dyDescent="0.25">
      <c r="A5771" t="s">
        <v>7940</v>
      </c>
      <c r="B5771" t="s">
        <v>7941</v>
      </c>
      <c r="C5771" t="str" cm="1">
        <f t="array" ref="C5771:D5771">_xlfn.TEXTSPLIT(_xlfn.TEXTJOIN("",FALSE,B5771,"*"),{" ","-"})</f>
        <v>Unown</v>
      </c>
      <c r="D5771" t="str">
        <v>[T]*</v>
      </c>
      <c r="I5771">
        <f t="shared" si="90"/>
        <v>201</v>
      </c>
    </row>
    <row r="5772" spans="1:9" x14ac:dyDescent="0.25">
      <c r="A5772" t="s">
        <v>7942</v>
      </c>
      <c r="B5772" t="s">
        <v>7943</v>
      </c>
      <c r="C5772" t="str" cm="1">
        <f t="array" ref="C5772:D5772">_xlfn.TEXTSPLIT(_xlfn.TEXTJOIN("",FALSE,B5772,"*"),{" ","-"})</f>
        <v>Unown</v>
      </c>
      <c r="D5772" t="str">
        <v>[V]*</v>
      </c>
      <c r="I5772">
        <f t="shared" si="90"/>
        <v>201</v>
      </c>
    </row>
    <row r="5773" spans="1:9" x14ac:dyDescent="0.25">
      <c r="A5773" t="s">
        <v>7944</v>
      </c>
      <c r="B5773" t="s">
        <v>260</v>
      </c>
      <c r="C5773" t="str" cm="1">
        <f t="array" ref="C5773">_xlfn.TEXTSPLIT(_xlfn.TEXTJOIN("",FALSE,B5773,"*"),{" ","-"})</f>
        <v>Venonat*</v>
      </c>
      <c r="I5773">
        <f t="shared" si="90"/>
        <v>48</v>
      </c>
    </row>
    <row r="5774" spans="1:9" x14ac:dyDescent="0.25">
      <c r="A5774" t="s">
        <v>7945</v>
      </c>
      <c r="B5774" t="s">
        <v>55</v>
      </c>
      <c r="C5774" t="str" cm="1">
        <f t="array" ref="C5774">_xlfn.TEXTSPLIT(_xlfn.TEXTJOIN("",FALSE,B5774,"*"),{" ","-"})</f>
        <v>Vulpix*</v>
      </c>
      <c r="I5774">
        <f t="shared" si="90"/>
        <v>37</v>
      </c>
    </row>
    <row r="5775" spans="1:9" x14ac:dyDescent="0.25">
      <c r="A5775" t="s">
        <v>7946</v>
      </c>
      <c r="B5775" t="s">
        <v>7947</v>
      </c>
      <c r="C5775" t="str" cm="1">
        <f t="array" ref="C5775:D5775">_xlfn.TEXTSPLIT(_xlfn.TEXTJOIN("",FALSE,B5775,"*"),{" ","-"})</f>
        <v>Shining</v>
      </c>
      <c r="D5775" t="str">
        <v>Celebi*</v>
      </c>
      <c r="I5775">
        <f t="shared" si="90"/>
        <v>251</v>
      </c>
    </row>
    <row r="5776" spans="1:9" x14ac:dyDescent="0.25">
      <c r="A5776" t="s">
        <v>7948</v>
      </c>
      <c r="B5776" t="s">
        <v>7949</v>
      </c>
      <c r="C5776" t="str" cm="1">
        <f t="array" ref="C5776:D5776">_xlfn.TEXTSPLIT(_xlfn.TEXTJOIN("",FALSE,B5776,"*"),{" ","-"})</f>
        <v>Shining</v>
      </c>
      <c r="D5776" t="str">
        <v>Charizard*</v>
      </c>
      <c r="I5776">
        <f t="shared" si="90"/>
        <v>6</v>
      </c>
    </row>
    <row r="5777" spans="1:9" x14ac:dyDescent="0.25">
      <c r="A5777" t="s">
        <v>7950</v>
      </c>
      <c r="B5777" t="s">
        <v>7951</v>
      </c>
      <c r="C5777" t="str" cm="1">
        <f t="array" ref="C5777:D5777">_xlfn.TEXTSPLIT(_xlfn.TEXTJOIN("",FALSE,B5777,"*"),{" ","-"})</f>
        <v>Shining</v>
      </c>
      <c r="D5777" t="str">
        <v>Kabutops*</v>
      </c>
      <c r="I5777">
        <f t="shared" si="90"/>
        <v>141</v>
      </c>
    </row>
    <row r="5778" spans="1:9" x14ac:dyDescent="0.25">
      <c r="A5778" t="s">
        <v>7952</v>
      </c>
      <c r="B5778" t="s">
        <v>7953</v>
      </c>
      <c r="C5778" t="str" cm="1">
        <f t="array" ref="C5778:D5778">_xlfn.TEXTSPLIT(_xlfn.TEXTJOIN("",FALSE,B5778,"*"),{" ","-"})</f>
        <v>Shining</v>
      </c>
      <c r="D5778" t="str">
        <v>Mewtwo*</v>
      </c>
      <c r="I5778">
        <f t="shared" si="90"/>
        <v>150</v>
      </c>
    </row>
    <row r="5779" spans="1:9" x14ac:dyDescent="0.25">
      <c r="A5779" t="s">
        <v>7954</v>
      </c>
      <c r="B5779" t="s">
        <v>7955</v>
      </c>
      <c r="C5779" t="str" cm="1">
        <f t="array" ref="C5779:D5779">_xlfn.TEXTSPLIT(_xlfn.TEXTJOIN("",FALSE,B5779,"*"),{" ","-"})</f>
        <v>Shining</v>
      </c>
      <c r="D5779" t="str">
        <v>Noctowl*</v>
      </c>
      <c r="I5779">
        <f t="shared" si="90"/>
        <v>164</v>
      </c>
    </row>
    <row r="5780" spans="1:9" x14ac:dyDescent="0.25">
      <c r="A5780" t="s">
        <v>7956</v>
      </c>
      <c r="B5780" t="s">
        <v>7957</v>
      </c>
      <c r="C5780" t="str" cm="1">
        <f t="array" ref="C5780:D5780">_xlfn.TEXTSPLIT(_xlfn.TEXTJOIN("",FALSE,B5780,"*"),{" ","-"})</f>
        <v>Shining</v>
      </c>
      <c r="D5780" t="str">
        <v>Raichu*</v>
      </c>
      <c r="I5780">
        <f t="shared" si="90"/>
        <v>26</v>
      </c>
    </row>
    <row r="5781" spans="1:9" x14ac:dyDescent="0.25">
      <c r="A5781" t="s">
        <v>7958</v>
      </c>
      <c r="B5781" t="s">
        <v>7959</v>
      </c>
      <c r="C5781" t="str" cm="1">
        <f t="array" ref="C5781:D5781">_xlfn.TEXTSPLIT(_xlfn.TEXTJOIN("",FALSE,B5781,"*"),{" ","-"})</f>
        <v>Shining</v>
      </c>
      <c r="D5781" t="str">
        <v>Steelix*</v>
      </c>
      <c r="I5781">
        <f t="shared" si="90"/>
        <v>208</v>
      </c>
    </row>
    <row r="5782" spans="1:9" x14ac:dyDescent="0.25">
      <c r="A5782" t="s">
        <v>7960</v>
      </c>
      <c r="B5782" t="s">
        <v>7961</v>
      </c>
      <c r="C5782" t="str" cm="1">
        <f t="array" ref="C5782:D5782">_xlfn.TEXTSPLIT(_xlfn.TEXTJOIN("",FALSE,B5782,"*"),{" ","-"})</f>
        <v>Shining</v>
      </c>
      <c r="D5782" t="str">
        <v>Tyranitar*</v>
      </c>
      <c r="I5782">
        <f t="shared" si="90"/>
        <v>248</v>
      </c>
    </row>
    <row r="5783" spans="1:9" x14ac:dyDescent="0.25">
      <c r="A5783" t="s">
        <v>7962</v>
      </c>
      <c r="B5783" t="s">
        <v>5471</v>
      </c>
      <c r="C5783" t="str" cm="1">
        <f t="array" ref="C5783:D5783">_xlfn.TEXTSPLIT(_xlfn.TEXTJOIN("",FALSE,B5783,"*"),{" ","-"})</f>
        <v>Kyogre</v>
      </c>
      <c r="D5783" t="str">
        <v>ex*</v>
      </c>
      <c r="I5783">
        <f t="shared" si="90"/>
        <v>382</v>
      </c>
    </row>
    <row r="5784" spans="1:9" x14ac:dyDescent="0.25">
      <c r="A5784" t="s">
        <v>7963</v>
      </c>
      <c r="B5784" t="s">
        <v>5467</v>
      </c>
      <c r="C5784" t="str" cm="1">
        <f t="array" ref="C5784:D5784">_xlfn.TEXTSPLIT(_xlfn.TEXTJOIN("",FALSE,B5784,"*"),{" ","-"})</f>
        <v>Groudon</v>
      </c>
      <c r="D5784" t="str">
        <v>ex*</v>
      </c>
      <c r="I5784">
        <f t="shared" si="90"/>
        <v>383</v>
      </c>
    </row>
    <row r="5785" spans="1:9" x14ac:dyDescent="0.25">
      <c r="A5785" t="s">
        <v>7964</v>
      </c>
      <c r="B5785" t="s">
        <v>2726</v>
      </c>
      <c r="C5785" t="str" cm="1">
        <f t="array" ref="C5785">_xlfn.TEXTSPLIT(_xlfn.TEXTJOIN("",FALSE,B5785,"*"),{" ","-"})</f>
        <v>Treecko*</v>
      </c>
      <c r="I5785">
        <f t="shared" si="90"/>
        <v>252</v>
      </c>
    </row>
    <row r="5786" spans="1:9" x14ac:dyDescent="0.25">
      <c r="A5786" t="s">
        <v>7965</v>
      </c>
      <c r="B5786" t="s">
        <v>2729</v>
      </c>
      <c r="C5786" t="str" cm="1">
        <f t="array" ref="C5786">_xlfn.TEXTSPLIT(_xlfn.TEXTJOIN("",FALSE,B5786,"*"),{" ","-"})</f>
        <v>Grovyle*</v>
      </c>
      <c r="I5786">
        <f t="shared" si="90"/>
        <v>253</v>
      </c>
    </row>
    <row r="5787" spans="1:9" x14ac:dyDescent="0.25">
      <c r="A5787" t="s">
        <v>7966</v>
      </c>
      <c r="B5787" t="s">
        <v>3794</v>
      </c>
      <c r="C5787" t="str" cm="1">
        <f t="array" ref="C5787">_xlfn.TEXTSPLIT(_xlfn.TEXTJOIN("",FALSE,B5787,"*"),{" ","-"})</f>
        <v>Mudkip*</v>
      </c>
      <c r="I5787">
        <f t="shared" si="90"/>
        <v>258</v>
      </c>
    </row>
    <row r="5788" spans="1:9" x14ac:dyDescent="0.25">
      <c r="A5788" t="s">
        <v>7967</v>
      </c>
      <c r="B5788" t="s">
        <v>1589</v>
      </c>
      <c r="C5788" t="str" cm="1">
        <f t="array" ref="C5788">_xlfn.TEXTSPLIT(_xlfn.TEXTJOIN("",FALSE,B5788,"*"),{" ","-"})</f>
        <v>Torchic*</v>
      </c>
      <c r="I5788">
        <f t="shared" si="90"/>
        <v>255</v>
      </c>
    </row>
    <row r="5789" spans="1:9" x14ac:dyDescent="0.25">
      <c r="A5789" t="s">
        <v>7968</v>
      </c>
      <c r="B5789" t="s">
        <v>2726</v>
      </c>
      <c r="C5789" t="str" cm="1">
        <f t="array" ref="C5789">_xlfn.TEXTSPLIT(_xlfn.TEXTJOIN("",FALSE,B5789,"*"),{" ","-"})</f>
        <v>Treecko*</v>
      </c>
      <c r="I5789">
        <f t="shared" si="90"/>
        <v>252</v>
      </c>
    </row>
    <row r="5790" spans="1:9" x14ac:dyDescent="0.25">
      <c r="A5790" t="s">
        <v>7969</v>
      </c>
      <c r="B5790" t="s">
        <v>1589</v>
      </c>
      <c r="C5790" t="str" cm="1">
        <f t="array" ref="C5790">_xlfn.TEXTSPLIT(_xlfn.TEXTJOIN("",FALSE,B5790,"*"),{" ","-"})</f>
        <v>Torchic*</v>
      </c>
      <c r="I5790">
        <f t="shared" si="90"/>
        <v>255</v>
      </c>
    </row>
    <row r="5791" spans="1:9" x14ac:dyDescent="0.25">
      <c r="A5791" t="s">
        <v>7970</v>
      </c>
      <c r="B5791" t="s">
        <v>2012</v>
      </c>
      <c r="C5791" t="str" cm="1">
        <f t="array" ref="C5791">_xlfn.TEXTSPLIT(_xlfn.TEXTJOIN("",FALSE,B5791,"*"),{" ","-"})</f>
        <v>Combusken*</v>
      </c>
      <c r="I5791">
        <f t="shared" si="90"/>
        <v>256</v>
      </c>
    </row>
    <row r="5792" spans="1:9" x14ac:dyDescent="0.25">
      <c r="A5792" t="s">
        <v>7971</v>
      </c>
      <c r="B5792" t="s">
        <v>3794</v>
      </c>
      <c r="C5792" t="str" cm="1">
        <f t="array" ref="C5792">_xlfn.TEXTSPLIT(_xlfn.TEXTJOIN("",FALSE,B5792,"*"),{" ","-"})</f>
        <v>Mudkip*</v>
      </c>
      <c r="I5792">
        <f t="shared" si="90"/>
        <v>258</v>
      </c>
    </row>
    <row r="5793" spans="1:9" x14ac:dyDescent="0.25">
      <c r="A5793" t="s">
        <v>7972</v>
      </c>
      <c r="B5793" t="s">
        <v>3741</v>
      </c>
      <c r="C5793" t="str" cm="1">
        <f t="array" ref="C5793">_xlfn.TEXTSPLIT(_xlfn.TEXTJOIN("",FALSE,B5793,"*"),{" ","-"})</f>
        <v>Marshtomp*</v>
      </c>
      <c r="I5793">
        <f t="shared" si="90"/>
        <v>259</v>
      </c>
    </row>
    <row r="5794" spans="1:9" x14ac:dyDescent="0.25">
      <c r="A5794" t="s">
        <v>7973</v>
      </c>
      <c r="B5794" t="s">
        <v>63</v>
      </c>
      <c r="C5794" t="str" cm="1">
        <f t="array" ref="C5794">_xlfn.TEXTSPLIT(_xlfn.TEXTJOIN("",FALSE,B5794,"*"),{" ","-"})</f>
        <v>Pikachu*</v>
      </c>
      <c r="I5794">
        <f t="shared" si="90"/>
        <v>25</v>
      </c>
    </row>
    <row r="5795" spans="1:9" x14ac:dyDescent="0.25">
      <c r="A5795" t="s">
        <v>7974</v>
      </c>
      <c r="B5795" t="s">
        <v>323</v>
      </c>
      <c r="C5795" t="str" cm="1">
        <f t="array" ref="C5795">_xlfn.TEXTSPLIT(_xlfn.TEXTJOIN("",FALSE,B5795,"*"),{" ","-"})</f>
        <v>Meowth*</v>
      </c>
      <c r="I5795">
        <f t="shared" si="90"/>
        <v>52</v>
      </c>
    </row>
    <row r="5796" spans="1:9" x14ac:dyDescent="0.25">
      <c r="A5796" t="s">
        <v>7975</v>
      </c>
      <c r="B5796" t="s">
        <v>3755</v>
      </c>
      <c r="C5796" t="str" cm="1">
        <f t="array" ref="C5796">_xlfn.TEXTSPLIT(_xlfn.TEXTJOIN("",FALSE,B5796,"*"),{" ","-"})</f>
        <v>Latias*</v>
      </c>
      <c r="I5796">
        <f t="shared" si="90"/>
        <v>380</v>
      </c>
    </row>
    <row r="5797" spans="1:9" x14ac:dyDescent="0.25">
      <c r="A5797" t="s">
        <v>7976</v>
      </c>
      <c r="B5797" t="s">
        <v>3757</v>
      </c>
      <c r="C5797" t="str" cm="1">
        <f t="array" ref="C5797">_xlfn.TEXTSPLIT(_xlfn.TEXTJOIN("",FALSE,B5797,"*"),{" ","-"})</f>
        <v>Latios*</v>
      </c>
      <c r="I5797">
        <f t="shared" si="90"/>
        <v>381</v>
      </c>
    </row>
    <row r="5798" spans="1:9" x14ac:dyDescent="0.25">
      <c r="A5798" t="s">
        <v>7977</v>
      </c>
      <c r="B5798" t="s">
        <v>2726</v>
      </c>
      <c r="C5798" t="str" cm="1">
        <f t="array" ref="C5798">_xlfn.TEXTSPLIT(_xlfn.TEXTJOIN("",FALSE,B5798,"*"),{" ","-"})</f>
        <v>Treecko*</v>
      </c>
      <c r="I5798">
        <f t="shared" si="90"/>
        <v>252</v>
      </c>
    </row>
    <row r="5799" spans="1:9" x14ac:dyDescent="0.25">
      <c r="A5799" t="s">
        <v>7978</v>
      </c>
      <c r="B5799" t="s">
        <v>1589</v>
      </c>
      <c r="C5799" t="str" cm="1">
        <f t="array" ref="C5799">_xlfn.TEXTSPLIT(_xlfn.TEXTJOIN("",FALSE,B5799,"*"),{" ","-"})</f>
        <v>Torchic*</v>
      </c>
      <c r="I5799">
        <f t="shared" si="90"/>
        <v>255</v>
      </c>
    </row>
    <row r="5800" spans="1:9" x14ac:dyDescent="0.25">
      <c r="A5800" t="s">
        <v>7979</v>
      </c>
      <c r="B5800" t="s">
        <v>3794</v>
      </c>
      <c r="C5800" t="str" cm="1">
        <f t="array" ref="C5800">_xlfn.TEXTSPLIT(_xlfn.TEXTJOIN("",FALSE,B5800,"*"),{" ","-"})</f>
        <v>Mudkip*</v>
      </c>
      <c r="I5800">
        <f t="shared" si="90"/>
        <v>258</v>
      </c>
    </row>
    <row r="5801" spans="1:9" x14ac:dyDescent="0.25">
      <c r="A5801" t="s">
        <v>7980</v>
      </c>
      <c r="B5801" t="s">
        <v>2697</v>
      </c>
      <c r="C5801" t="str" cm="1">
        <f t="array" ref="C5801">_xlfn.TEXTSPLIT(_xlfn.TEXTJOIN("",FALSE,B5801,"*"),{" ","-"})</f>
        <v>Whismur*</v>
      </c>
      <c r="I5801">
        <f t="shared" si="90"/>
        <v>293</v>
      </c>
    </row>
    <row r="5802" spans="1:9" x14ac:dyDescent="0.25">
      <c r="A5802" t="s">
        <v>7981</v>
      </c>
      <c r="B5802" t="s">
        <v>2594</v>
      </c>
      <c r="C5802" t="str" cm="1">
        <f t="array" ref="C5802">_xlfn.TEXTSPLIT(_xlfn.TEXTJOIN("",FALSE,B5802,"*"),{" ","-"})</f>
        <v>Ludicolo*</v>
      </c>
      <c r="I5802">
        <f t="shared" si="90"/>
        <v>272</v>
      </c>
    </row>
    <row r="5803" spans="1:9" x14ac:dyDescent="0.25">
      <c r="A5803" t="s">
        <v>7982</v>
      </c>
      <c r="B5803" t="s">
        <v>3081</v>
      </c>
      <c r="C5803" t="str" cm="1">
        <f t="array" ref="C5803">_xlfn.TEXTSPLIT(_xlfn.TEXTJOIN("",FALSE,B5803,"*"),{" ","-"})</f>
        <v>Jirachi*</v>
      </c>
      <c r="I5803">
        <f t="shared" si="90"/>
        <v>385</v>
      </c>
    </row>
    <row r="5804" spans="1:9" x14ac:dyDescent="0.25">
      <c r="A5804" t="s">
        <v>7983</v>
      </c>
      <c r="B5804" t="s">
        <v>2791</v>
      </c>
      <c r="C5804" t="str" cm="1">
        <f t="array" ref="C5804">_xlfn.TEXTSPLIT(_xlfn.TEXTJOIN("",FALSE,B5804,"*"),{" ","-"})</f>
        <v>Beldum*</v>
      </c>
      <c r="I5804">
        <f t="shared" si="90"/>
        <v>374</v>
      </c>
    </row>
    <row r="5805" spans="1:9" x14ac:dyDescent="0.25">
      <c r="A5805" t="s">
        <v>7984</v>
      </c>
      <c r="B5805" t="s">
        <v>2794</v>
      </c>
      <c r="C5805" t="str" cm="1">
        <f t="array" ref="C5805">_xlfn.TEXTSPLIT(_xlfn.TEXTJOIN("",FALSE,B5805,"*"),{" ","-"})</f>
        <v>Metang*</v>
      </c>
      <c r="I5805">
        <f t="shared" si="90"/>
        <v>375</v>
      </c>
    </row>
    <row r="5806" spans="1:9" x14ac:dyDescent="0.25">
      <c r="A5806" t="s">
        <v>7985</v>
      </c>
      <c r="B5806" t="s">
        <v>3434</v>
      </c>
      <c r="C5806" t="str" cm="1">
        <f t="array" ref="C5806">_xlfn.TEXTSPLIT(_xlfn.TEXTJOIN("",FALSE,B5806,"*"),{" ","-"})</f>
        <v>Chimecho*</v>
      </c>
      <c r="I5806">
        <f t="shared" si="90"/>
        <v>358</v>
      </c>
    </row>
    <row r="5807" spans="1:9" x14ac:dyDescent="0.25">
      <c r="A5807" t="s">
        <v>7986</v>
      </c>
      <c r="B5807" t="s">
        <v>2479</v>
      </c>
      <c r="C5807" t="str" cm="1">
        <f t="array" ref="C5807">_xlfn.TEXTSPLIT(_xlfn.TEXTJOIN("",FALSE,B5807,"*"),{" ","-"})</f>
        <v>Flygon*</v>
      </c>
      <c r="I5807">
        <f t="shared" si="90"/>
        <v>330</v>
      </c>
    </row>
    <row r="5808" spans="1:9" x14ac:dyDescent="0.25">
      <c r="A5808" t="s">
        <v>7987</v>
      </c>
      <c r="B5808" t="s">
        <v>880</v>
      </c>
      <c r="C5808" t="str" cm="1">
        <f t="array" ref="C5808">_xlfn.TEXTSPLIT(_xlfn.TEXTJOIN("",FALSE,B5808,"*"),{" ","-"})</f>
        <v>Celebi*</v>
      </c>
      <c r="I5808">
        <f t="shared" si="90"/>
        <v>251</v>
      </c>
    </row>
    <row r="5809" spans="1:9" x14ac:dyDescent="0.25">
      <c r="A5809" t="s">
        <v>7988</v>
      </c>
      <c r="B5809" t="s">
        <v>887</v>
      </c>
      <c r="C5809" t="str" cm="1">
        <f t="array" ref="C5809">_xlfn.TEXTSPLIT(_xlfn.TEXTJOIN("",FALSE,B5809,"*"),{" ","-"})</f>
        <v>Suicune*</v>
      </c>
      <c r="I5809">
        <f t="shared" si="90"/>
        <v>245</v>
      </c>
    </row>
    <row r="5810" spans="1:9" x14ac:dyDescent="0.25">
      <c r="A5810" t="s">
        <v>7989</v>
      </c>
      <c r="B5810" t="s">
        <v>6220</v>
      </c>
      <c r="C5810" t="str" cm="1">
        <f t="array" ref="C5810:D5810">_xlfn.TEXTSPLIT(_xlfn.TEXTJOIN("",FALSE,B5810,"*"),{" ","-"})</f>
        <v>Moltres</v>
      </c>
      <c r="D5810" t="str">
        <v>ex*</v>
      </c>
      <c r="I5810">
        <f t="shared" si="90"/>
        <v>146</v>
      </c>
    </row>
    <row r="5811" spans="1:9" x14ac:dyDescent="0.25">
      <c r="A5811" t="s">
        <v>7990</v>
      </c>
      <c r="B5811" t="s">
        <v>6218</v>
      </c>
      <c r="C5811" t="str" cm="1">
        <f t="array" ref="C5811:D5811">_xlfn.TEXTSPLIT(_xlfn.TEXTJOIN("",FALSE,B5811,"*"),{" ","-"})</f>
        <v>Articuno</v>
      </c>
      <c r="D5811" t="str">
        <v>ex*</v>
      </c>
      <c r="I5811">
        <f t="shared" si="90"/>
        <v>144</v>
      </c>
    </row>
    <row r="5812" spans="1:9" x14ac:dyDescent="0.25">
      <c r="A5812" t="s">
        <v>7991</v>
      </c>
      <c r="B5812" t="s">
        <v>6222</v>
      </c>
      <c r="C5812" t="str" cm="1">
        <f t="array" ref="C5812:D5812">_xlfn.TEXTSPLIT(_xlfn.TEXTJOIN("",FALSE,B5812,"*"),{" ","-"})</f>
        <v>Zapdos</v>
      </c>
      <c r="D5812" t="str">
        <v>ex*</v>
      </c>
      <c r="I5812">
        <f t="shared" si="90"/>
        <v>145</v>
      </c>
    </row>
    <row r="5813" spans="1:9" x14ac:dyDescent="0.25">
      <c r="A5813" t="s">
        <v>7992</v>
      </c>
      <c r="B5813" t="s">
        <v>3115</v>
      </c>
      <c r="C5813" t="str" cm="1">
        <f t="array" ref="C5813">_xlfn.TEXTSPLIT(_xlfn.TEXTJOIN("",FALSE,B5813,"*"),{" ","-"})</f>
        <v>Typhlosion*</v>
      </c>
      <c r="I5813">
        <f t="shared" si="90"/>
        <v>157</v>
      </c>
    </row>
    <row r="5814" spans="1:9" x14ac:dyDescent="0.25">
      <c r="A5814" t="s">
        <v>7993</v>
      </c>
      <c r="B5814" t="s">
        <v>5241</v>
      </c>
      <c r="C5814" t="str" cm="1">
        <f t="array" ref="C5814:D5814">_xlfn.TEXTSPLIT(_xlfn.TEXTJOIN("",FALSE,B5814,"*"),{" ","-"})</f>
        <v>Pikachu</v>
      </c>
      <c r="D5814" t="str">
        <v>Î´*</v>
      </c>
      <c r="I5814">
        <f t="shared" si="90"/>
        <v>25</v>
      </c>
    </row>
    <row r="5815" spans="1:9" x14ac:dyDescent="0.25">
      <c r="A5815" t="s">
        <v>7994</v>
      </c>
      <c r="B5815" t="s">
        <v>5471</v>
      </c>
      <c r="C5815" t="str" cm="1">
        <f t="array" ref="C5815:D5815">_xlfn.TEXTSPLIT(_xlfn.TEXTJOIN("",FALSE,B5815,"*"),{" ","-"})</f>
        <v>Kyogre</v>
      </c>
      <c r="D5815" t="str">
        <v>ex*</v>
      </c>
      <c r="I5815">
        <f t="shared" si="90"/>
        <v>382</v>
      </c>
    </row>
    <row r="5816" spans="1:9" x14ac:dyDescent="0.25">
      <c r="A5816" t="s">
        <v>7995</v>
      </c>
      <c r="B5816" t="s">
        <v>5467</v>
      </c>
      <c r="C5816" t="str" cm="1">
        <f t="array" ref="C5816:D5816">_xlfn.TEXTSPLIT(_xlfn.TEXTJOIN("",FALSE,B5816,"*"),{" ","-"})</f>
        <v>Groudon</v>
      </c>
      <c r="D5816" t="str">
        <v>ex*</v>
      </c>
      <c r="I5816">
        <f t="shared" si="90"/>
        <v>383</v>
      </c>
    </row>
    <row r="5817" spans="1:9" x14ac:dyDescent="0.25">
      <c r="A5817" t="s">
        <v>7996</v>
      </c>
      <c r="B5817" t="s">
        <v>5913</v>
      </c>
      <c r="C5817" t="str" cm="1">
        <f t="array" ref="C5817:D5817">_xlfn.TEXTSPLIT(_xlfn.TEXTJOIN("",FALSE,B5817,"*"),{" ","-"})</f>
        <v>Rayquaza</v>
      </c>
      <c r="D5817" t="str">
        <v>ex*</v>
      </c>
      <c r="I5817">
        <f t="shared" si="90"/>
        <v>384</v>
      </c>
    </row>
    <row r="5818" spans="1:9" x14ac:dyDescent="0.25">
      <c r="A5818" t="s">
        <v>7997</v>
      </c>
      <c r="B5818" t="s">
        <v>812</v>
      </c>
      <c r="C5818" t="str" cm="1">
        <f t="array" ref="C5818">_xlfn.TEXTSPLIT(_xlfn.TEXTJOIN("",FALSE,B5818,"*"),{" ","-"})</f>
        <v>Mew*</v>
      </c>
      <c r="I5818">
        <f t="shared" si="90"/>
        <v>151</v>
      </c>
    </row>
    <row r="5819" spans="1:9" x14ac:dyDescent="0.25">
      <c r="A5819" t="s">
        <v>7998</v>
      </c>
      <c r="B5819" t="s">
        <v>118</v>
      </c>
      <c r="C5819" t="str" cm="1">
        <f t="array" ref="C5819">_xlfn.TEXTSPLIT(_xlfn.TEXTJOIN("",FALSE,B5819,"*"),{" ","-"})</f>
        <v>Bulbasaur*</v>
      </c>
      <c r="I5819">
        <f t="shared" si="90"/>
        <v>1</v>
      </c>
    </row>
    <row r="5820" spans="1:9" x14ac:dyDescent="0.25">
      <c r="A5820" t="s">
        <v>7999</v>
      </c>
      <c r="B5820" t="s">
        <v>67</v>
      </c>
      <c r="C5820" t="str" cm="1">
        <f t="array" ref="C5820">_xlfn.TEXTSPLIT(_xlfn.TEXTJOIN("",FALSE,B5820,"*"),{" ","-"})</f>
        <v>Ivysaur*</v>
      </c>
      <c r="I5820">
        <f t="shared" si="90"/>
        <v>2</v>
      </c>
    </row>
    <row r="5821" spans="1:9" x14ac:dyDescent="0.25">
      <c r="A5821" t="s">
        <v>8000</v>
      </c>
      <c r="B5821" t="s">
        <v>65</v>
      </c>
      <c r="C5821" t="str" cm="1">
        <f t="array" ref="C5821">_xlfn.TEXTSPLIT(_xlfn.TEXTJOIN("",FALSE,B5821,"*"),{" ","-"})</f>
        <v>Venusaur*</v>
      </c>
      <c r="I5821">
        <f t="shared" si="90"/>
        <v>3</v>
      </c>
    </row>
    <row r="5822" spans="1:9" x14ac:dyDescent="0.25">
      <c r="A5822" t="s">
        <v>8001</v>
      </c>
      <c r="B5822" t="s">
        <v>8002</v>
      </c>
      <c r="C5822" t="str" cm="1">
        <f t="array" ref="C5822:D5822">_xlfn.TEXTSPLIT(_xlfn.TEXTJOIN("",FALSE,B5822,"*"),{" ","-"})</f>
        <v>Radiant</v>
      </c>
      <c r="D5822" t="str">
        <v>Venusaur*</v>
      </c>
      <c r="I5822">
        <f t="shared" si="90"/>
        <v>3</v>
      </c>
    </row>
    <row r="5823" spans="1:9" x14ac:dyDescent="0.25">
      <c r="A5823" t="s">
        <v>8003</v>
      </c>
      <c r="B5823" t="s">
        <v>8004</v>
      </c>
      <c r="C5823" t="str" cm="1">
        <f t="array" ref="C5823:E5823">_xlfn.TEXTSPLIT(_xlfn.TEXTJOIN("",FALSE,B5823,"*"),{" ","-"})</f>
        <v>Alolan</v>
      </c>
      <c r="D5823" t="str">
        <v>Exeggutor</v>
      </c>
      <c r="E5823" t="str">
        <v>V*</v>
      </c>
      <c r="I5823">
        <f t="shared" si="90"/>
        <v>103</v>
      </c>
    </row>
    <row r="5824" spans="1:9" x14ac:dyDescent="0.25">
      <c r="A5824" t="s">
        <v>8005</v>
      </c>
      <c r="B5824" t="s">
        <v>3428</v>
      </c>
      <c r="C5824" t="str" cm="1">
        <f t="array" ref="C5824">_xlfn.TEXTSPLIT(_xlfn.TEXTJOIN("",FALSE,B5824,"*"),{" ","-"})</f>
        <v>Spinarak*</v>
      </c>
      <c r="I5824">
        <f t="shared" si="90"/>
        <v>167</v>
      </c>
    </row>
    <row r="5825" spans="1:9" x14ac:dyDescent="0.25">
      <c r="A5825" t="s">
        <v>8006</v>
      </c>
      <c r="B5825" t="s">
        <v>3426</v>
      </c>
      <c r="C5825" t="str" cm="1">
        <f t="array" ref="C5825">_xlfn.TEXTSPLIT(_xlfn.TEXTJOIN("",FALSE,B5825,"*"),{" ","-"})</f>
        <v>Ariados*</v>
      </c>
      <c r="I5825">
        <f t="shared" si="90"/>
        <v>168</v>
      </c>
    </row>
    <row r="5826" spans="1:9" x14ac:dyDescent="0.25">
      <c r="A5826" t="s">
        <v>8007</v>
      </c>
      <c r="B5826" t="s">
        <v>100</v>
      </c>
      <c r="C5826" t="str" cm="1">
        <f t="array" ref="C5826">_xlfn.TEXTSPLIT(_xlfn.TEXTJOIN("",FALSE,B5826,"*"),{" ","-"})</f>
        <v>Charmander*</v>
      </c>
      <c r="I5826">
        <f t="shared" si="90"/>
        <v>4</v>
      </c>
    </row>
    <row r="5827" spans="1:9" x14ac:dyDescent="0.25">
      <c r="A5827" t="s">
        <v>8008</v>
      </c>
      <c r="B5827" t="s">
        <v>25</v>
      </c>
      <c r="C5827" t="str" cm="1">
        <f t="array" ref="C5827">_xlfn.TEXTSPLIT(_xlfn.TEXTJOIN("",FALSE,B5827,"*"),{" ","-"})</f>
        <v>Charmeleon*</v>
      </c>
      <c r="I5827">
        <f t="shared" ref="I5827:I5890" si="91">_xlfn.XLOOKUP(B5827,X$2:X$1093,V$2:V$1093, _xlfn.XLOOKUP(C5827,X$2:X$1093,V$2:V$1093, _xlfn.XLOOKUP(D5827,X$2:X$1093,V$2:V$1093, _xlfn.XLOOKUP(E5827,X$2:X$1093,V$2:V$1093, _xlfn.XLOOKUP(F5827,X$2:X$1093,V$2:V$1093, _xlfn.XLOOKUP(G5827,X$2:X$1093,V$2:V$1093, _xlfn.XLOOKUP(H5827,X$2:X$1093,V$2:V$1093, IF(ISNUMBER(SEARCH("sv", A5827)),"",""),2),2),2),2),2),2),2)</f>
        <v>5</v>
      </c>
    </row>
    <row r="5828" spans="1:9" x14ac:dyDescent="0.25">
      <c r="A5828" t="s">
        <v>8009</v>
      </c>
      <c r="B5828" t="s">
        <v>22</v>
      </c>
      <c r="C5828" t="str" cm="1">
        <f t="array" ref="C5828">_xlfn.TEXTSPLIT(_xlfn.TEXTJOIN("",FALSE,B5828,"*"),{" ","-"})</f>
        <v>Charizard*</v>
      </c>
      <c r="I5828">
        <f t="shared" si="91"/>
        <v>6</v>
      </c>
    </row>
    <row r="5829" spans="1:9" x14ac:dyDescent="0.25">
      <c r="A5829" t="s">
        <v>8010</v>
      </c>
      <c r="B5829" t="s">
        <v>8011</v>
      </c>
      <c r="C5829" t="str" cm="1">
        <f t="array" ref="C5829:D5829">_xlfn.TEXTSPLIT(_xlfn.TEXTJOIN("",FALSE,B5829,"*"),{" ","-"})</f>
        <v>Radiant</v>
      </c>
      <c r="D5829" t="str">
        <v>Charizard*</v>
      </c>
      <c r="I5829">
        <f t="shared" si="91"/>
        <v>6</v>
      </c>
    </row>
    <row r="5830" spans="1:9" x14ac:dyDescent="0.25">
      <c r="A5830" t="s">
        <v>8012</v>
      </c>
      <c r="B5830" t="s">
        <v>407</v>
      </c>
      <c r="C5830" t="str" cm="1">
        <f t="array" ref="C5830">_xlfn.TEXTSPLIT(_xlfn.TEXTJOIN("",FALSE,B5830,"*"),{" ","-"})</f>
        <v>Moltres*</v>
      </c>
      <c r="I5830">
        <f t="shared" si="91"/>
        <v>146</v>
      </c>
    </row>
    <row r="5831" spans="1:9" x14ac:dyDescent="0.25">
      <c r="A5831" t="s">
        <v>8013</v>
      </c>
      <c r="B5831" t="s">
        <v>2364</v>
      </c>
      <c r="C5831" t="str" cm="1">
        <f t="array" ref="C5831">_xlfn.TEXTSPLIT(_xlfn.TEXTJOIN("",FALSE,B5831,"*"),{" ","-"})</f>
        <v>Numel*</v>
      </c>
      <c r="I5831">
        <f t="shared" si="91"/>
        <v>322</v>
      </c>
    </row>
    <row r="5832" spans="1:9" x14ac:dyDescent="0.25">
      <c r="A5832" t="s">
        <v>8014</v>
      </c>
      <c r="B5832" t="s">
        <v>2367</v>
      </c>
      <c r="C5832" t="str" cm="1">
        <f t="array" ref="C5832">_xlfn.TEXTSPLIT(_xlfn.TEXTJOIN("",FALSE,B5832,"*"),{" ","-"})</f>
        <v>Camerupt*</v>
      </c>
      <c r="I5832">
        <f t="shared" si="91"/>
        <v>323</v>
      </c>
    </row>
    <row r="5833" spans="1:9" x14ac:dyDescent="0.25">
      <c r="A5833" t="s">
        <v>8015</v>
      </c>
      <c r="B5833" t="s">
        <v>153</v>
      </c>
      <c r="C5833" t="str" cm="1">
        <f t="array" ref="C5833">_xlfn.TEXTSPLIT(_xlfn.TEXTJOIN("",FALSE,B5833,"*"),{" ","-"})</f>
        <v>Squirtle*</v>
      </c>
      <c r="I5833">
        <f t="shared" si="91"/>
        <v>7</v>
      </c>
    </row>
    <row r="5834" spans="1:9" x14ac:dyDescent="0.25">
      <c r="A5834" t="s">
        <v>8016</v>
      </c>
      <c r="B5834" t="s">
        <v>14</v>
      </c>
      <c r="C5834" t="str" cm="1">
        <f t="array" ref="C5834">_xlfn.TEXTSPLIT(_xlfn.TEXTJOIN("",FALSE,B5834,"*"),{" ","-"})</f>
        <v>Wartortle*</v>
      </c>
      <c r="I5834">
        <f t="shared" si="91"/>
        <v>8</v>
      </c>
    </row>
    <row r="5835" spans="1:9" x14ac:dyDescent="0.25">
      <c r="A5835" t="s">
        <v>8017</v>
      </c>
      <c r="B5835" t="s">
        <v>11</v>
      </c>
      <c r="C5835" t="str" cm="1">
        <f t="array" ref="C5835">_xlfn.TEXTSPLIT(_xlfn.TEXTJOIN("",FALSE,B5835,"*"),{" ","-"})</f>
        <v>Blastoise*</v>
      </c>
      <c r="I5835">
        <f t="shared" si="91"/>
        <v>9</v>
      </c>
    </row>
    <row r="5836" spans="1:9" x14ac:dyDescent="0.25">
      <c r="A5836" t="s">
        <v>8018</v>
      </c>
      <c r="B5836" t="s">
        <v>8019</v>
      </c>
      <c r="C5836" t="str" cm="1">
        <f t="array" ref="C5836:D5836">_xlfn.TEXTSPLIT(_xlfn.TEXTJOIN("",FALSE,B5836,"*"),{" ","-"})</f>
        <v>Radiant</v>
      </c>
      <c r="D5836" t="str">
        <v>Blastoise*</v>
      </c>
      <c r="I5836">
        <f t="shared" si="91"/>
        <v>9</v>
      </c>
    </row>
    <row r="5837" spans="1:9" x14ac:dyDescent="0.25">
      <c r="A5837" t="s">
        <v>8020</v>
      </c>
      <c r="B5837" t="s">
        <v>474</v>
      </c>
      <c r="C5837" t="str" cm="1">
        <f t="array" ref="C5837">_xlfn.TEXTSPLIT(_xlfn.TEXTJOIN("",FALSE,B5837,"*"),{" ","-"})</f>
        <v>Slowpoke*</v>
      </c>
      <c r="I5837">
        <f t="shared" si="91"/>
        <v>79</v>
      </c>
    </row>
    <row r="5838" spans="1:9" x14ac:dyDescent="0.25">
      <c r="A5838" t="s">
        <v>8021</v>
      </c>
      <c r="B5838" t="s">
        <v>472</v>
      </c>
      <c r="C5838" t="str" cm="1">
        <f t="array" ref="C5838">_xlfn.TEXTSPLIT(_xlfn.TEXTJOIN("",FALSE,B5838,"*"),{" ","-"})</f>
        <v>Slowbro*</v>
      </c>
      <c r="I5838">
        <f t="shared" si="91"/>
        <v>80</v>
      </c>
    </row>
    <row r="5839" spans="1:9" x14ac:dyDescent="0.25">
      <c r="A5839" t="s">
        <v>8022</v>
      </c>
      <c r="B5839" t="s">
        <v>32</v>
      </c>
      <c r="C5839" t="str" cm="1">
        <f t="array" ref="C5839">_xlfn.TEXTSPLIT(_xlfn.TEXTJOIN("",FALSE,B5839,"*"),{" ","-"})</f>
        <v>Magikarp*</v>
      </c>
      <c r="I5839">
        <f t="shared" si="91"/>
        <v>129</v>
      </c>
    </row>
    <row r="5840" spans="1:9" x14ac:dyDescent="0.25">
      <c r="A5840" t="s">
        <v>8023</v>
      </c>
      <c r="B5840" t="s">
        <v>30</v>
      </c>
      <c r="C5840" t="str" cm="1">
        <f t="array" ref="C5840">_xlfn.TEXTSPLIT(_xlfn.TEXTJOIN("",FALSE,B5840,"*"),{" ","-"})</f>
        <v>Gyarados*</v>
      </c>
      <c r="I5840">
        <f t="shared" si="91"/>
        <v>130</v>
      </c>
    </row>
    <row r="5841" spans="1:9" x14ac:dyDescent="0.25">
      <c r="A5841" t="s">
        <v>8024</v>
      </c>
      <c r="B5841" t="s">
        <v>403</v>
      </c>
      <c r="C5841" t="str" cm="1">
        <f t="array" ref="C5841">_xlfn.TEXTSPLIT(_xlfn.TEXTJOIN("",FALSE,B5841,"*"),{" ","-"})</f>
        <v>Lapras*</v>
      </c>
      <c r="I5841">
        <f t="shared" si="91"/>
        <v>131</v>
      </c>
    </row>
    <row r="5842" spans="1:9" x14ac:dyDescent="0.25">
      <c r="A5842" t="s">
        <v>8025</v>
      </c>
      <c r="B5842" t="s">
        <v>380</v>
      </c>
      <c r="C5842" t="str" cm="1">
        <f t="array" ref="C5842">_xlfn.TEXTSPLIT(_xlfn.TEXTJOIN("",FALSE,B5842,"*"),{" ","-"})</f>
        <v>Articuno*</v>
      </c>
      <c r="I5842">
        <f t="shared" si="91"/>
        <v>144</v>
      </c>
    </row>
    <row r="5843" spans="1:9" x14ac:dyDescent="0.25">
      <c r="A5843" t="s">
        <v>8026</v>
      </c>
      <c r="B5843" t="s">
        <v>8027</v>
      </c>
      <c r="C5843" t="str" cm="1">
        <f t="array" ref="C5843">_xlfn.TEXTSPLIT(_xlfn.TEXTJOIN("",FALSE,B5843,"*"),{" ","-"})</f>
        <v>Wimpod*</v>
      </c>
      <c r="I5843">
        <f t="shared" si="91"/>
        <v>767</v>
      </c>
    </row>
    <row r="5844" spans="1:9" x14ac:dyDescent="0.25">
      <c r="A5844" t="s">
        <v>8029</v>
      </c>
      <c r="B5844" t="s">
        <v>8030</v>
      </c>
      <c r="C5844" t="str" cm="1">
        <f t="array" ref="C5844">_xlfn.TEXTSPLIT(_xlfn.TEXTJOIN("",FALSE,B5844,"*"),{" ","-"})</f>
        <v>Golisopod*</v>
      </c>
      <c r="I5844">
        <f t="shared" si="91"/>
        <v>768</v>
      </c>
    </row>
    <row r="5845" spans="1:9" x14ac:dyDescent="0.25">
      <c r="A5845" t="s">
        <v>8032</v>
      </c>
      <c r="B5845" t="s">
        <v>63</v>
      </c>
      <c r="C5845" t="str" cm="1">
        <f t="array" ref="C5845">_xlfn.TEXTSPLIT(_xlfn.TEXTJOIN("",FALSE,B5845,"*"),{" ","-"})</f>
        <v>Pikachu*</v>
      </c>
      <c r="I5845">
        <f t="shared" si="91"/>
        <v>25</v>
      </c>
    </row>
    <row r="5846" spans="1:9" x14ac:dyDescent="0.25">
      <c r="A5846" t="s">
        <v>8033</v>
      </c>
      <c r="B5846" t="s">
        <v>63</v>
      </c>
      <c r="C5846" t="str" cm="1">
        <f t="array" ref="C5846">_xlfn.TEXTSPLIT(_xlfn.TEXTJOIN("",FALSE,B5846,"*"),{" ","-"})</f>
        <v>Pikachu*</v>
      </c>
      <c r="I5846">
        <f t="shared" si="91"/>
        <v>25</v>
      </c>
    </row>
    <row r="5847" spans="1:9" x14ac:dyDescent="0.25">
      <c r="A5847" t="s">
        <v>8034</v>
      </c>
      <c r="B5847" t="s">
        <v>69</v>
      </c>
      <c r="C5847" t="str" cm="1">
        <f t="array" ref="C5847">_xlfn.TEXTSPLIT(_xlfn.TEXTJOIN("",FALSE,B5847,"*"),{" ","-"})</f>
        <v>Zapdos*</v>
      </c>
      <c r="I5847">
        <f t="shared" si="91"/>
        <v>145</v>
      </c>
    </row>
    <row r="5848" spans="1:9" x14ac:dyDescent="0.25">
      <c r="A5848" t="s">
        <v>8035</v>
      </c>
      <c r="B5848" t="s">
        <v>8036</v>
      </c>
      <c r="C5848" t="str" cm="1">
        <f t="array" ref="C5848:D5848">_xlfn.TEXTSPLIT(_xlfn.TEXTJOIN("",FALSE,B5848,"*"),{" ","-"})</f>
        <v>Mewtwo</v>
      </c>
      <c r="D5848" t="str">
        <v>V*</v>
      </c>
      <c r="I5848">
        <f t="shared" si="91"/>
        <v>150</v>
      </c>
    </row>
    <row r="5849" spans="1:9" x14ac:dyDescent="0.25">
      <c r="A5849" t="s">
        <v>8037</v>
      </c>
      <c r="B5849" t="s">
        <v>8038</v>
      </c>
      <c r="C5849" t="str" cm="1">
        <f t="array" ref="C5849:D5849">_xlfn.TEXTSPLIT(_xlfn.TEXTJOIN("",FALSE,B5849,"*"),{" ","-"})</f>
        <v>Mewtwo</v>
      </c>
      <c r="D5849" t="str">
        <v>VSTAR*</v>
      </c>
      <c r="I5849">
        <f t="shared" si="91"/>
        <v>150</v>
      </c>
    </row>
    <row r="5850" spans="1:9" x14ac:dyDescent="0.25">
      <c r="A5850" t="s">
        <v>8039</v>
      </c>
      <c r="B5850" t="s">
        <v>1455</v>
      </c>
      <c r="C5850" t="str" cm="1">
        <f t="array" ref="C5850">_xlfn.TEXTSPLIT(_xlfn.TEXTJOIN("",FALSE,B5850,"*"),{" ","-"})</f>
        <v>Natu*</v>
      </c>
      <c r="I5850">
        <f t="shared" si="91"/>
        <v>177</v>
      </c>
    </row>
    <row r="5851" spans="1:9" x14ac:dyDescent="0.25">
      <c r="A5851" t="s">
        <v>8040</v>
      </c>
      <c r="B5851" t="s">
        <v>1458</v>
      </c>
      <c r="C5851" t="str" cm="1">
        <f t="array" ref="C5851">_xlfn.TEXTSPLIT(_xlfn.TEXTJOIN("",FALSE,B5851,"*"),{" ","-"})</f>
        <v>Xatu*</v>
      </c>
      <c r="I5851">
        <f t="shared" si="91"/>
        <v>178</v>
      </c>
    </row>
    <row r="5852" spans="1:9" x14ac:dyDescent="0.25">
      <c r="A5852" t="s">
        <v>8041</v>
      </c>
      <c r="B5852" t="s">
        <v>2656</v>
      </c>
      <c r="C5852" t="str" cm="1">
        <f t="array" ref="C5852">_xlfn.TEXTSPLIT(_xlfn.TEXTJOIN("",FALSE,B5852,"*"),{" ","-"})</f>
        <v>Lunatone*</v>
      </c>
      <c r="I5852">
        <f t="shared" si="91"/>
        <v>337</v>
      </c>
    </row>
    <row r="5853" spans="1:9" x14ac:dyDescent="0.25">
      <c r="A5853" t="s">
        <v>8042</v>
      </c>
      <c r="B5853" t="s">
        <v>8043</v>
      </c>
      <c r="C5853" t="str" cm="1">
        <f t="array" ref="C5853">_xlfn.TEXTSPLIT(_xlfn.TEXTJOIN("",FALSE,B5853,"*"),{" ","-"})</f>
        <v>Sylveon*</v>
      </c>
      <c r="I5853">
        <f t="shared" si="91"/>
        <v>700</v>
      </c>
    </row>
    <row r="5854" spans="1:9" x14ac:dyDescent="0.25">
      <c r="A5854" t="s">
        <v>8044</v>
      </c>
      <c r="B5854" t="s">
        <v>186</v>
      </c>
      <c r="C5854" t="str" cm="1">
        <f t="array" ref="C5854">_xlfn.TEXTSPLIT(_xlfn.TEXTJOIN("",FALSE,B5854,"*"),{" ","-"})</f>
        <v>Onix*</v>
      </c>
      <c r="I5854">
        <f t="shared" si="91"/>
        <v>95</v>
      </c>
    </row>
    <row r="5855" spans="1:9" x14ac:dyDescent="0.25">
      <c r="A5855" t="s">
        <v>8045</v>
      </c>
      <c r="B5855" t="s">
        <v>3493</v>
      </c>
      <c r="C5855" t="str" cm="1">
        <f t="array" ref="C5855">_xlfn.TEXTSPLIT(_xlfn.TEXTJOIN("",FALSE,B5855,"*"),{" ","-"})</f>
        <v>Larvitar*</v>
      </c>
      <c r="I5855">
        <f t="shared" si="91"/>
        <v>246</v>
      </c>
    </row>
    <row r="5856" spans="1:9" x14ac:dyDescent="0.25">
      <c r="A5856" t="s">
        <v>8046</v>
      </c>
      <c r="B5856" t="s">
        <v>3422</v>
      </c>
      <c r="C5856" t="str" cm="1">
        <f t="array" ref="C5856">_xlfn.TEXTSPLIT(_xlfn.TEXTJOIN("",FALSE,B5856,"*"),{" ","-"})</f>
        <v>Pupitar*</v>
      </c>
      <c r="I5856">
        <f t="shared" si="91"/>
        <v>247</v>
      </c>
    </row>
    <row r="5857" spans="1:9" x14ac:dyDescent="0.25">
      <c r="A5857" t="s">
        <v>8047</v>
      </c>
      <c r="B5857" t="s">
        <v>2659</v>
      </c>
      <c r="C5857" t="str" cm="1">
        <f t="array" ref="C5857">_xlfn.TEXTSPLIT(_xlfn.TEXTJOIN("",FALSE,B5857,"*"),{" ","-"})</f>
        <v>Solrock*</v>
      </c>
      <c r="I5857">
        <f t="shared" si="91"/>
        <v>338</v>
      </c>
    </row>
    <row r="5858" spans="1:9" x14ac:dyDescent="0.25">
      <c r="A5858" t="s">
        <v>8048</v>
      </c>
      <c r="B5858" t="s">
        <v>8049</v>
      </c>
      <c r="C5858" t="str" cm="1">
        <f t="array" ref="C5858:D5858">_xlfn.TEXTSPLIT(_xlfn.TEXTJOIN("",FALSE,B5858,"*"),{" ","-"})</f>
        <v>Conkeldurr</v>
      </c>
      <c r="D5858" t="str">
        <v>V*</v>
      </c>
      <c r="I5858">
        <f t="shared" si="91"/>
        <v>534</v>
      </c>
    </row>
    <row r="5859" spans="1:9" x14ac:dyDescent="0.25">
      <c r="A5859" t="s">
        <v>8050</v>
      </c>
      <c r="B5859" t="s">
        <v>8051</v>
      </c>
      <c r="C5859" t="str" cm="1">
        <f t="array" ref="C5859:D5859">_xlfn.TEXTSPLIT(_xlfn.TEXTJOIN("",FALSE,B5859,"*"),{" ","-"})</f>
        <v>Alolan</v>
      </c>
      <c r="D5859" t="str">
        <v>Rattata*</v>
      </c>
      <c r="I5859">
        <f t="shared" si="91"/>
        <v>19</v>
      </c>
    </row>
    <row r="5860" spans="1:9" x14ac:dyDescent="0.25">
      <c r="A5860" t="s">
        <v>8052</v>
      </c>
      <c r="B5860" t="s">
        <v>8053</v>
      </c>
      <c r="C5860" t="str" cm="1">
        <f t="array" ref="C5860:D5860">_xlfn.TEXTSPLIT(_xlfn.TEXTJOIN("",FALSE,B5860,"*"),{" ","-"})</f>
        <v>Alolan</v>
      </c>
      <c r="D5860" t="str">
        <v>Raticate*</v>
      </c>
      <c r="I5860">
        <f t="shared" si="91"/>
        <v>20</v>
      </c>
    </row>
    <row r="5861" spans="1:9" x14ac:dyDescent="0.25">
      <c r="A5861" t="s">
        <v>8054</v>
      </c>
      <c r="B5861" t="s">
        <v>3420</v>
      </c>
      <c r="C5861" t="str" cm="1">
        <f t="array" ref="C5861">_xlfn.TEXTSPLIT(_xlfn.TEXTJOIN("",FALSE,B5861,"*"),{" ","-"})</f>
        <v>Tyranitar*</v>
      </c>
      <c r="I5861">
        <f t="shared" si="91"/>
        <v>248</v>
      </c>
    </row>
    <row r="5862" spans="1:9" x14ac:dyDescent="0.25">
      <c r="A5862" t="s">
        <v>8055</v>
      </c>
      <c r="B5862" t="s">
        <v>2832</v>
      </c>
      <c r="C5862" t="str" cm="1">
        <f t="array" ref="C5862">_xlfn.TEXTSPLIT(_xlfn.TEXTJOIN("",FALSE,B5862,"*"),{" ","-"})</f>
        <v>Steelix*</v>
      </c>
      <c r="I5862">
        <f t="shared" si="91"/>
        <v>208</v>
      </c>
    </row>
    <row r="5863" spans="1:9" x14ac:dyDescent="0.25">
      <c r="A5863" t="s">
        <v>8056</v>
      </c>
      <c r="B5863" t="s">
        <v>8057</v>
      </c>
      <c r="C5863" t="str" cm="1">
        <f t="array" ref="C5863">_xlfn.TEXTSPLIT(_xlfn.TEXTJOIN("",FALSE,B5863,"*"),{" ","-"})</f>
        <v>Meltan*</v>
      </c>
      <c r="I5863">
        <f t="shared" si="91"/>
        <v>808</v>
      </c>
    </row>
    <row r="5864" spans="1:9" x14ac:dyDescent="0.25">
      <c r="A5864" t="s">
        <v>8059</v>
      </c>
      <c r="B5864" t="s">
        <v>8060</v>
      </c>
      <c r="C5864" t="str" cm="1">
        <f t="array" ref="C5864">_xlfn.TEXTSPLIT(_xlfn.TEXTJOIN("",FALSE,B5864,"*"),{" ","-"})</f>
        <v>Melmetal*</v>
      </c>
      <c r="I5864">
        <f t="shared" si="91"/>
        <v>809</v>
      </c>
    </row>
    <row r="5865" spans="1:9" x14ac:dyDescent="0.25">
      <c r="A5865" t="s">
        <v>8062</v>
      </c>
      <c r="B5865" t="s">
        <v>8063</v>
      </c>
      <c r="C5865" t="str" cm="1">
        <f t="array" ref="C5865:D5865">_xlfn.TEXTSPLIT(_xlfn.TEXTJOIN("",FALSE,B5865,"*"),{" ","-"})</f>
        <v>Melmetal</v>
      </c>
      <c r="D5865" t="str">
        <v>V*</v>
      </c>
      <c r="I5865">
        <f t="shared" si="91"/>
        <v>809</v>
      </c>
    </row>
    <row r="5866" spans="1:9" x14ac:dyDescent="0.25">
      <c r="A5866" t="s">
        <v>8064</v>
      </c>
      <c r="B5866" t="s">
        <v>8065</v>
      </c>
      <c r="C5866" t="str" cm="1">
        <f t="array" ref="C5866:D5866">_xlfn.TEXTSPLIT(_xlfn.TEXTJOIN("",FALSE,B5866,"*"),{" ","-"})</f>
        <v>Melmetal</v>
      </c>
      <c r="D5866" t="str">
        <v>VMAX*</v>
      </c>
      <c r="I5866">
        <f t="shared" si="91"/>
        <v>809</v>
      </c>
    </row>
    <row r="5867" spans="1:9" x14ac:dyDescent="0.25">
      <c r="A5867" t="s">
        <v>8066</v>
      </c>
      <c r="B5867" t="s">
        <v>8067</v>
      </c>
      <c r="C5867" t="str" cm="1">
        <f t="array" ref="C5867:D5867">_xlfn.TEXTSPLIT(_xlfn.TEXTJOIN("",FALSE,B5867,"*"),{" ","-"})</f>
        <v>Dragonite</v>
      </c>
      <c r="D5867" t="str">
        <v>V*</v>
      </c>
      <c r="I5867">
        <f t="shared" si="91"/>
        <v>149</v>
      </c>
    </row>
    <row r="5868" spans="1:9" x14ac:dyDescent="0.25">
      <c r="A5868" t="s">
        <v>8068</v>
      </c>
      <c r="B5868" t="s">
        <v>8069</v>
      </c>
      <c r="C5868" t="str" cm="1">
        <f t="array" ref="C5868:D5868">_xlfn.TEXTSPLIT(_xlfn.TEXTJOIN("",FALSE,B5868,"*"),{" ","-"})</f>
        <v>Dragonite</v>
      </c>
      <c r="D5868" t="str">
        <v>VSTAR*</v>
      </c>
      <c r="I5868">
        <f t="shared" si="91"/>
        <v>149</v>
      </c>
    </row>
    <row r="5869" spans="1:9" x14ac:dyDescent="0.25">
      <c r="A5869" t="s">
        <v>8070</v>
      </c>
      <c r="B5869" t="s">
        <v>17</v>
      </c>
      <c r="C5869" t="str" cm="1">
        <f t="array" ref="C5869">_xlfn.TEXTSPLIT(_xlfn.TEXTJOIN("",FALSE,B5869,"*"),{" ","-"})</f>
        <v>Chansey*</v>
      </c>
      <c r="I5869">
        <f t="shared" si="91"/>
        <v>113</v>
      </c>
    </row>
    <row r="5870" spans="1:9" x14ac:dyDescent="0.25">
      <c r="A5870" t="s">
        <v>8071</v>
      </c>
      <c r="B5870" t="s">
        <v>2099</v>
      </c>
      <c r="C5870" t="str" cm="1">
        <f t="array" ref="C5870">_xlfn.TEXTSPLIT(_xlfn.TEXTJOIN("",FALSE,B5870,"*"),{" ","-"})</f>
        <v>Blissey*</v>
      </c>
      <c r="I5870">
        <f t="shared" si="91"/>
        <v>242</v>
      </c>
    </row>
    <row r="5871" spans="1:9" x14ac:dyDescent="0.25">
      <c r="A5871" t="s">
        <v>8072</v>
      </c>
      <c r="B5871" t="s">
        <v>383</v>
      </c>
      <c r="C5871" t="str" cm="1">
        <f t="array" ref="C5871">_xlfn.TEXTSPLIT(_xlfn.TEXTJOIN("",FALSE,B5871,"*"),{" ","-"})</f>
        <v>Ditto*</v>
      </c>
      <c r="I5871">
        <f t="shared" si="91"/>
        <v>132</v>
      </c>
    </row>
    <row r="5872" spans="1:9" x14ac:dyDescent="0.25">
      <c r="A5872" t="s">
        <v>8073</v>
      </c>
      <c r="B5872" t="s">
        <v>226</v>
      </c>
      <c r="C5872" t="str" cm="1">
        <f t="array" ref="C5872">_xlfn.TEXTSPLIT(_xlfn.TEXTJOIN("",FALSE,B5872,"*"),{" ","-"})</f>
        <v>Eevee*</v>
      </c>
      <c r="I5872">
        <f t="shared" si="91"/>
        <v>133</v>
      </c>
    </row>
    <row r="5873" spans="1:9" x14ac:dyDescent="0.25">
      <c r="A5873" t="s">
        <v>8074</v>
      </c>
      <c r="B5873" t="s">
        <v>251</v>
      </c>
      <c r="C5873" t="str" cm="1">
        <f t="array" ref="C5873">_xlfn.TEXTSPLIT(_xlfn.TEXTJOIN("",FALSE,B5873,"*"),{" ","-"})</f>
        <v>Snorlax*</v>
      </c>
      <c r="I5873">
        <f t="shared" si="91"/>
        <v>143</v>
      </c>
    </row>
    <row r="5874" spans="1:9" x14ac:dyDescent="0.25">
      <c r="A5874" t="s">
        <v>8075</v>
      </c>
      <c r="B5874" t="s">
        <v>2300</v>
      </c>
      <c r="C5874" t="str" cm="1">
        <f t="array" ref="C5874">_xlfn.TEXTSPLIT(_xlfn.TEXTJOIN("",FALSE,B5874,"*"),{" ","-"})</f>
        <v>Aipom*</v>
      </c>
      <c r="I5874">
        <f t="shared" si="91"/>
        <v>190</v>
      </c>
    </row>
    <row r="5875" spans="1:9" x14ac:dyDescent="0.25">
      <c r="A5875" t="s">
        <v>8076</v>
      </c>
      <c r="B5875" t="s">
        <v>2303</v>
      </c>
      <c r="C5875" t="str" cm="1">
        <f t="array" ref="C5875">_xlfn.TEXTSPLIT(_xlfn.TEXTJOIN("",FALSE,B5875,"*"),{" ","-"})</f>
        <v>Ambipom*</v>
      </c>
      <c r="I5875">
        <f t="shared" si="91"/>
        <v>424</v>
      </c>
    </row>
    <row r="5876" spans="1:9" x14ac:dyDescent="0.25">
      <c r="A5876" t="s">
        <v>8077</v>
      </c>
      <c r="B5876" t="s">
        <v>8078</v>
      </c>
      <c r="C5876" t="str" cm="1">
        <f t="array" ref="C5876:D5876">_xlfn.TEXTSPLIT(_xlfn.TEXTJOIN("",FALSE,B5876,"*"),{" ","-"})</f>
        <v>Slaking</v>
      </c>
      <c r="D5876" t="str">
        <v>V*</v>
      </c>
      <c r="I5876">
        <f t="shared" si="91"/>
        <v>289</v>
      </c>
    </row>
    <row r="5877" spans="1:9" x14ac:dyDescent="0.25">
      <c r="A5877" t="s">
        <v>8079</v>
      </c>
      <c r="B5877" t="s">
        <v>2317</v>
      </c>
      <c r="C5877" t="str" cm="1">
        <f t="array" ref="C5877">_xlfn.TEXTSPLIT(_xlfn.TEXTJOIN("",FALSE,B5877,"*"),{" ","-"})</f>
        <v>Bidoof*</v>
      </c>
      <c r="I5877">
        <f t="shared" si="91"/>
        <v>399</v>
      </c>
    </row>
    <row r="5878" spans="1:9" x14ac:dyDescent="0.25">
      <c r="A5878" t="s">
        <v>8080</v>
      </c>
      <c r="B5878" t="s">
        <v>2320</v>
      </c>
      <c r="C5878" t="str" cm="1">
        <f t="array" ref="C5878">_xlfn.TEXTSPLIT(_xlfn.TEXTJOIN("",FALSE,B5878,"*"),{" ","-"})</f>
        <v>Bibarel*</v>
      </c>
      <c r="I5878">
        <f t="shared" si="91"/>
        <v>400</v>
      </c>
    </row>
    <row r="5879" spans="1:9" x14ac:dyDescent="0.25">
      <c r="A5879" t="s">
        <v>8081</v>
      </c>
      <c r="B5879" t="s">
        <v>1119</v>
      </c>
      <c r="C5879" t="str" cm="1">
        <f t="array" ref="C5879">_xlfn.TEXTSPLIT(_xlfn.TEXTJOIN("",FALSE,B5879,"*"),{" ","-"})</f>
        <v>Pidove*</v>
      </c>
      <c r="I5879">
        <f t="shared" si="91"/>
        <v>519</v>
      </c>
    </row>
    <row r="5880" spans="1:9" x14ac:dyDescent="0.25">
      <c r="A5880" t="s">
        <v>8082</v>
      </c>
      <c r="B5880" t="s">
        <v>1122</v>
      </c>
      <c r="C5880" t="str" cm="1">
        <f t="array" ref="C5880">_xlfn.TEXTSPLIT(_xlfn.TEXTJOIN("",FALSE,B5880,"*"),{" ","-"})</f>
        <v>Tranquill*</v>
      </c>
      <c r="I5880">
        <f t="shared" si="91"/>
        <v>520</v>
      </c>
    </row>
    <row r="5881" spans="1:9" x14ac:dyDescent="0.25">
      <c r="A5881" t="s">
        <v>8083</v>
      </c>
      <c r="B5881" t="s">
        <v>1125</v>
      </c>
      <c r="C5881" t="str" cm="1">
        <f t="array" ref="C5881">_xlfn.TEXTSPLIT(_xlfn.TEXTJOIN("",FALSE,B5881,"*"),{" ","-"})</f>
        <v>Unfezant*</v>
      </c>
      <c r="I5881">
        <f t="shared" si="91"/>
        <v>521</v>
      </c>
    </row>
    <row r="5882" spans="1:9" x14ac:dyDescent="0.25">
      <c r="A5882" t="s">
        <v>8084</v>
      </c>
      <c r="B5882" t="s">
        <v>8004</v>
      </c>
      <c r="C5882" t="str" cm="1">
        <f t="array" ref="C5882:E5882">_xlfn.TEXTSPLIT(_xlfn.TEXTJOIN("",FALSE,B5882,"*"),{" ","-"})</f>
        <v>Alolan</v>
      </c>
      <c r="D5882" t="str">
        <v>Exeggutor</v>
      </c>
      <c r="E5882" t="str">
        <v>V*</v>
      </c>
      <c r="I5882">
        <f t="shared" si="91"/>
        <v>103</v>
      </c>
    </row>
    <row r="5883" spans="1:9" x14ac:dyDescent="0.25">
      <c r="A5883" t="s">
        <v>8085</v>
      </c>
      <c r="B5883" t="s">
        <v>8036</v>
      </c>
      <c r="C5883" t="str" cm="1">
        <f t="array" ref="C5883:D5883">_xlfn.TEXTSPLIT(_xlfn.TEXTJOIN("",FALSE,B5883,"*"),{" ","-"})</f>
        <v>Mewtwo</v>
      </c>
      <c r="D5883" t="str">
        <v>V*</v>
      </c>
      <c r="I5883">
        <f t="shared" si="91"/>
        <v>150</v>
      </c>
    </row>
    <row r="5884" spans="1:9" x14ac:dyDescent="0.25">
      <c r="A5884" t="s">
        <v>8086</v>
      </c>
      <c r="B5884" t="s">
        <v>8049</v>
      </c>
      <c r="C5884" t="str" cm="1">
        <f t="array" ref="C5884:D5884">_xlfn.TEXTSPLIT(_xlfn.TEXTJOIN("",FALSE,B5884,"*"),{" ","-"})</f>
        <v>Conkeldurr</v>
      </c>
      <c r="D5884" t="str">
        <v>V*</v>
      </c>
      <c r="I5884">
        <f t="shared" si="91"/>
        <v>534</v>
      </c>
    </row>
    <row r="5885" spans="1:9" x14ac:dyDescent="0.25">
      <c r="A5885" t="s">
        <v>8087</v>
      </c>
      <c r="B5885" t="s">
        <v>8049</v>
      </c>
      <c r="C5885" t="str" cm="1">
        <f t="array" ref="C5885:D5885">_xlfn.TEXTSPLIT(_xlfn.TEXTJOIN("",FALSE,B5885,"*"),{" ","-"})</f>
        <v>Conkeldurr</v>
      </c>
      <c r="D5885" t="str">
        <v>V*</v>
      </c>
      <c r="I5885">
        <f t="shared" si="91"/>
        <v>534</v>
      </c>
    </row>
    <row r="5886" spans="1:9" x14ac:dyDescent="0.25">
      <c r="A5886" t="s">
        <v>8088</v>
      </c>
      <c r="B5886" t="s">
        <v>8063</v>
      </c>
      <c r="C5886" t="str" cm="1">
        <f t="array" ref="C5886:D5886">_xlfn.TEXTSPLIT(_xlfn.TEXTJOIN("",FALSE,B5886,"*"),{" ","-"})</f>
        <v>Melmetal</v>
      </c>
      <c r="D5886" t="str">
        <v>V*</v>
      </c>
      <c r="I5886">
        <f t="shared" si="91"/>
        <v>809</v>
      </c>
    </row>
    <row r="5887" spans="1:9" x14ac:dyDescent="0.25">
      <c r="A5887" t="s">
        <v>8089</v>
      </c>
      <c r="B5887" t="s">
        <v>8067</v>
      </c>
      <c r="C5887" t="str" cm="1">
        <f t="array" ref="C5887:D5887">_xlfn.TEXTSPLIT(_xlfn.TEXTJOIN("",FALSE,B5887,"*"),{" ","-"})</f>
        <v>Dragonite</v>
      </c>
      <c r="D5887" t="str">
        <v>V*</v>
      </c>
      <c r="I5887">
        <f t="shared" si="91"/>
        <v>149</v>
      </c>
    </row>
    <row r="5888" spans="1:9" x14ac:dyDescent="0.25">
      <c r="A5888" t="s">
        <v>8090</v>
      </c>
      <c r="B5888" t="s">
        <v>8078</v>
      </c>
      <c r="C5888" t="str" cm="1">
        <f t="array" ref="C5888:D5888">_xlfn.TEXTSPLIT(_xlfn.TEXTJOIN("",FALSE,B5888,"*"),{" ","-"})</f>
        <v>Slaking</v>
      </c>
      <c r="D5888" t="str">
        <v>V*</v>
      </c>
      <c r="I5888">
        <f t="shared" si="91"/>
        <v>289</v>
      </c>
    </row>
    <row r="5889" spans="1:9" x14ac:dyDescent="0.25">
      <c r="A5889" t="s">
        <v>8091</v>
      </c>
      <c r="B5889" t="s">
        <v>8038</v>
      </c>
      <c r="C5889" t="str" cm="1">
        <f t="array" ref="C5889:D5889">_xlfn.TEXTSPLIT(_xlfn.TEXTJOIN("",FALSE,B5889,"*"),{" ","-"})</f>
        <v>Mewtwo</v>
      </c>
      <c r="D5889" t="str">
        <v>VSTAR*</v>
      </c>
      <c r="I5889">
        <f t="shared" si="91"/>
        <v>150</v>
      </c>
    </row>
    <row r="5890" spans="1:9" x14ac:dyDescent="0.25">
      <c r="A5890" t="s">
        <v>8092</v>
      </c>
      <c r="B5890" t="s">
        <v>8065</v>
      </c>
      <c r="C5890" t="str" cm="1">
        <f t="array" ref="C5890:D5890">_xlfn.TEXTSPLIT(_xlfn.TEXTJOIN("",FALSE,B5890,"*"),{" ","-"})</f>
        <v>Melmetal</v>
      </c>
      <c r="D5890" t="str">
        <v>VMAX*</v>
      </c>
      <c r="I5890">
        <f t="shared" si="91"/>
        <v>809</v>
      </c>
    </row>
    <row r="5891" spans="1:9" x14ac:dyDescent="0.25">
      <c r="A5891" t="s">
        <v>8093</v>
      </c>
      <c r="B5891" t="s">
        <v>8069</v>
      </c>
      <c r="C5891" t="str" cm="1">
        <f t="array" ref="C5891:D5891">_xlfn.TEXTSPLIT(_xlfn.TEXTJOIN("",FALSE,B5891,"*"),{" ","-"})</f>
        <v>Dragonite</v>
      </c>
      <c r="D5891" t="str">
        <v>VSTAR*</v>
      </c>
      <c r="I5891">
        <f t="shared" ref="I5891:I5954" si="92">_xlfn.XLOOKUP(B5891,X$2:X$1093,V$2:V$1093, _xlfn.XLOOKUP(C5891,X$2:X$1093,V$2:V$1093, _xlfn.XLOOKUP(D5891,X$2:X$1093,V$2:V$1093, _xlfn.XLOOKUP(E5891,X$2:X$1093,V$2:V$1093, _xlfn.XLOOKUP(F5891,X$2:X$1093,V$2:V$1093, _xlfn.XLOOKUP(G5891,X$2:X$1093,V$2:V$1093, _xlfn.XLOOKUP(H5891,X$2:X$1093,V$2:V$1093, IF(ISNUMBER(SEARCH("sv", A5891)),"",""),2),2),2),2),2),2),2)</f>
        <v>149</v>
      </c>
    </row>
    <row r="5892" spans="1:9" x14ac:dyDescent="0.25">
      <c r="A5892" t="s">
        <v>8094</v>
      </c>
      <c r="B5892" t="s">
        <v>8038</v>
      </c>
      <c r="C5892" t="str" cm="1">
        <f t="array" ref="C5892:D5892">_xlfn.TEXTSPLIT(_xlfn.TEXTJOIN("",FALSE,B5892,"*"),{" ","-"})</f>
        <v>Mewtwo</v>
      </c>
      <c r="D5892" t="str">
        <v>VSTAR*</v>
      </c>
      <c r="I5892">
        <f t="shared" si="92"/>
        <v>150</v>
      </c>
    </row>
    <row r="5893" spans="1:9" x14ac:dyDescent="0.25">
      <c r="A5893" t="s">
        <v>8095</v>
      </c>
      <c r="B5893" t="s">
        <v>2209</v>
      </c>
      <c r="C5893" t="str" cm="1">
        <f t="array" ref="C5893">_xlfn.TEXTSPLIT(_xlfn.TEXTJOIN("",FALSE,B5893,"*"),{" ","-"})</f>
        <v>Ampharos*</v>
      </c>
      <c r="I5893">
        <f t="shared" si="92"/>
        <v>181</v>
      </c>
    </row>
    <row r="5894" spans="1:9" x14ac:dyDescent="0.25">
      <c r="A5894" t="s">
        <v>8096</v>
      </c>
      <c r="B5894" t="s">
        <v>11</v>
      </c>
      <c r="C5894" t="str" cm="1">
        <f t="array" ref="C5894">_xlfn.TEXTSPLIT(_xlfn.TEXTJOIN("",FALSE,B5894,"*"),{" ","-"})</f>
        <v>Blastoise*</v>
      </c>
      <c r="I5894">
        <f t="shared" si="92"/>
        <v>9</v>
      </c>
    </row>
    <row r="5895" spans="1:9" x14ac:dyDescent="0.25">
      <c r="A5895" t="s">
        <v>8097</v>
      </c>
      <c r="B5895" t="s">
        <v>2015</v>
      </c>
      <c r="C5895" t="str" cm="1">
        <f t="array" ref="C5895">_xlfn.TEXTSPLIT(_xlfn.TEXTJOIN("",FALSE,B5895,"*"),{" ","-"})</f>
        <v>Blaziken*</v>
      </c>
      <c r="I5895">
        <f t="shared" si="92"/>
        <v>257</v>
      </c>
    </row>
    <row r="5896" spans="1:9" x14ac:dyDescent="0.25">
      <c r="A5896" t="s">
        <v>8098</v>
      </c>
      <c r="B5896" t="s">
        <v>2504</v>
      </c>
      <c r="C5896" t="str" cm="1">
        <f t="array" ref="C5896">_xlfn.TEXTSPLIT(_xlfn.TEXTJOIN("",FALSE,B5896,"*"),{" ","-"})</f>
        <v>Delcatty*</v>
      </c>
      <c r="I5896">
        <f t="shared" si="92"/>
        <v>301</v>
      </c>
    </row>
    <row r="5897" spans="1:9" x14ac:dyDescent="0.25">
      <c r="A5897" t="s">
        <v>8099</v>
      </c>
      <c r="B5897" t="s">
        <v>3021</v>
      </c>
      <c r="C5897" t="str" cm="1">
        <f t="array" ref="C5897">_xlfn.TEXTSPLIT(_xlfn.TEXTJOIN("",FALSE,B5897,"*"),{" ","-"})</f>
        <v>Dialga*</v>
      </c>
      <c r="I5897">
        <f t="shared" si="92"/>
        <v>483</v>
      </c>
    </row>
    <row r="5898" spans="1:9" x14ac:dyDescent="0.25">
      <c r="A5898" t="s">
        <v>8100</v>
      </c>
      <c r="B5898" t="s">
        <v>3021</v>
      </c>
      <c r="C5898" t="str" cm="1">
        <f t="array" ref="C5898">_xlfn.TEXTSPLIT(_xlfn.TEXTJOIN("",FALSE,B5898,"*"),{" ","-"})</f>
        <v>Dialga*</v>
      </c>
      <c r="I5898">
        <f t="shared" si="92"/>
        <v>483</v>
      </c>
    </row>
    <row r="5899" spans="1:9" x14ac:dyDescent="0.25">
      <c r="A5899" t="s">
        <v>8101</v>
      </c>
      <c r="B5899" t="s">
        <v>8102</v>
      </c>
      <c r="C5899" t="str" cm="1">
        <f t="array" ref="C5899:D5899">_xlfn.TEXTSPLIT(_xlfn.TEXTJOIN("",FALSE,B5899,"*"),{" ","-"})</f>
        <v>Dialga</v>
      </c>
      <c r="D5899" t="str">
        <v>G*</v>
      </c>
      <c r="I5899">
        <f t="shared" si="92"/>
        <v>483</v>
      </c>
    </row>
    <row r="5900" spans="1:9" x14ac:dyDescent="0.25">
      <c r="A5900" t="s">
        <v>8103</v>
      </c>
      <c r="B5900" t="s">
        <v>1596</v>
      </c>
      <c r="C5900" t="str" cm="1">
        <f t="array" ref="C5900">_xlfn.TEXTSPLIT(_xlfn.TEXTJOIN("",FALSE,B5900,"*"),{" ","-"})</f>
        <v>Gardevoir*</v>
      </c>
      <c r="I5900">
        <f t="shared" si="92"/>
        <v>282</v>
      </c>
    </row>
    <row r="5901" spans="1:9" x14ac:dyDescent="0.25">
      <c r="A5901" t="s">
        <v>8104</v>
      </c>
      <c r="B5901" t="s">
        <v>2640</v>
      </c>
      <c r="C5901" t="str" cm="1">
        <f t="array" ref="C5901">_xlfn.TEXTSPLIT(_xlfn.TEXTJOIN("",FALSE,B5901,"*"),{" ","-"})</f>
        <v>Giratina*</v>
      </c>
      <c r="I5901">
        <f t="shared" si="92"/>
        <v>487</v>
      </c>
    </row>
    <row r="5902" spans="1:9" x14ac:dyDescent="0.25">
      <c r="A5902" t="s">
        <v>8105</v>
      </c>
      <c r="B5902" t="s">
        <v>2640</v>
      </c>
      <c r="C5902" t="str" cm="1">
        <f t="array" ref="C5902">_xlfn.TEXTSPLIT(_xlfn.TEXTJOIN("",FALSE,B5902,"*"),{" ","-"})</f>
        <v>Giratina*</v>
      </c>
      <c r="I5902">
        <f t="shared" si="92"/>
        <v>487</v>
      </c>
    </row>
    <row r="5903" spans="1:9" x14ac:dyDescent="0.25">
      <c r="A5903" t="s">
        <v>8106</v>
      </c>
      <c r="B5903" t="s">
        <v>2216</v>
      </c>
      <c r="C5903" t="str" cm="1">
        <f t="array" ref="C5903">_xlfn.TEXTSPLIT(_xlfn.TEXTJOIN("",FALSE,B5903,"*"),{" ","-"})</f>
        <v>Manectric*</v>
      </c>
      <c r="I5903">
        <f t="shared" si="92"/>
        <v>310</v>
      </c>
    </row>
    <row r="5904" spans="1:9" x14ac:dyDescent="0.25">
      <c r="A5904" t="s">
        <v>8107</v>
      </c>
      <c r="B5904" t="s">
        <v>8108</v>
      </c>
      <c r="C5904" t="str" cm="1">
        <f t="array" ref="C5904:D5904">_xlfn.TEXTSPLIT(_xlfn.TEXTJOIN("",FALSE,B5904,"*"),{" ","-"})</f>
        <v>Palkia</v>
      </c>
      <c r="D5904" t="str">
        <v>G*</v>
      </c>
      <c r="I5904">
        <f t="shared" si="92"/>
        <v>484</v>
      </c>
    </row>
    <row r="5905" spans="1:9" x14ac:dyDescent="0.25">
      <c r="A5905" t="s">
        <v>8109</v>
      </c>
      <c r="B5905" t="s">
        <v>3449</v>
      </c>
      <c r="C5905" t="str" cm="1">
        <f t="array" ref="C5905">_xlfn.TEXTSPLIT(_xlfn.TEXTJOIN("",FALSE,B5905,"*"),{" ","-"})</f>
        <v>Rampardos*</v>
      </c>
      <c r="I5905">
        <f t="shared" si="92"/>
        <v>409</v>
      </c>
    </row>
    <row r="5906" spans="1:9" x14ac:dyDescent="0.25">
      <c r="A5906" t="s">
        <v>8110</v>
      </c>
      <c r="B5906" t="s">
        <v>2352</v>
      </c>
      <c r="C5906" t="str" cm="1">
        <f t="array" ref="C5906">_xlfn.TEXTSPLIT(_xlfn.TEXTJOIN("",FALSE,B5906,"*"),{" ","-"})</f>
        <v>Shaymin*</v>
      </c>
      <c r="I5906">
        <f t="shared" si="92"/>
        <v>492</v>
      </c>
    </row>
    <row r="5907" spans="1:9" x14ac:dyDescent="0.25">
      <c r="A5907" t="s">
        <v>8111</v>
      </c>
      <c r="B5907" t="s">
        <v>2352</v>
      </c>
      <c r="C5907" t="str" cm="1">
        <f t="array" ref="C5907">_xlfn.TEXTSPLIT(_xlfn.TEXTJOIN("",FALSE,B5907,"*"),{" ","-"})</f>
        <v>Shaymin*</v>
      </c>
      <c r="I5907">
        <f t="shared" si="92"/>
        <v>492</v>
      </c>
    </row>
    <row r="5908" spans="1:9" x14ac:dyDescent="0.25">
      <c r="A5908" t="s">
        <v>8112</v>
      </c>
      <c r="B5908" t="s">
        <v>2312</v>
      </c>
      <c r="C5908" t="str" cm="1">
        <f t="array" ref="C5908">_xlfn.TEXTSPLIT(_xlfn.TEXTJOIN("",FALSE,B5908,"*"),{" ","-"})</f>
        <v>Slaking*</v>
      </c>
      <c r="I5908">
        <f t="shared" si="92"/>
        <v>289</v>
      </c>
    </row>
    <row r="5909" spans="1:9" x14ac:dyDescent="0.25">
      <c r="A5909" t="s">
        <v>8113</v>
      </c>
      <c r="B5909" t="s">
        <v>8114</v>
      </c>
      <c r="C5909" t="str" cm="1">
        <f t="array" ref="C5909:D5909">_xlfn.TEXTSPLIT(_xlfn.TEXTJOIN("",FALSE,B5909,"*"),{" ","-"})</f>
        <v>Weavile</v>
      </c>
      <c r="D5909" t="str">
        <v>G*</v>
      </c>
      <c r="I5909">
        <f t="shared" si="92"/>
        <v>461</v>
      </c>
    </row>
    <row r="5910" spans="1:9" x14ac:dyDescent="0.25">
      <c r="A5910" t="s">
        <v>8115</v>
      </c>
      <c r="B5910" t="s">
        <v>1542</v>
      </c>
      <c r="C5910" t="str" cm="1">
        <f t="array" ref="C5910">_xlfn.TEXTSPLIT(_xlfn.TEXTJOIN("",FALSE,B5910,"*"),{" ","-"})</f>
        <v>Altaria*</v>
      </c>
      <c r="I5910">
        <f t="shared" si="92"/>
        <v>334</v>
      </c>
    </row>
    <row r="5911" spans="1:9" x14ac:dyDescent="0.25">
      <c r="A5911" t="s">
        <v>8116</v>
      </c>
      <c r="B5911" t="s">
        <v>3588</v>
      </c>
      <c r="C5911" t="str" cm="1">
        <f t="array" ref="C5911">_xlfn.TEXTSPLIT(_xlfn.TEXTJOIN("",FALSE,B5911,"*"),{" ","-"})</f>
        <v>Banette*</v>
      </c>
      <c r="I5911">
        <f t="shared" si="92"/>
        <v>354</v>
      </c>
    </row>
    <row r="5912" spans="1:9" x14ac:dyDescent="0.25">
      <c r="A5912" t="s">
        <v>8117</v>
      </c>
      <c r="B5912" t="s">
        <v>3430</v>
      </c>
      <c r="C5912" t="str" cm="1">
        <f t="array" ref="C5912">_xlfn.TEXTSPLIT(_xlfn.TEXTJOIN("",FALSE,B5912,"*"),{" ","-"})</f>
        <v>Bastiodon*</v>
      </c>
      <c r="I5912">
        <f t="shared" si="92"/>
        <v>411</v>
      </c>
    </row>
    <row r="5913" spans="1:9" x14ac:dyDescent="0.25">
      <c r="A5913" t="s">
        <v>8118</v>
      </c>
      <c r="B5913" t="s">
        <v>2140</v>
      </c>
      <c r="C5913" t="str" cm="1">
        <f t="array" ref="C5913">_xlfn.TEXTSPLIT(_xlfn.TEXTJOIN("",FALSE,B5913,"*"),{" ","-"})</f>
        <v>Beautifly*</v>
      </c>
      <c r="I5913">
        <f t="shared" si="92"/>
        <v>267</v>
      </c>
    </row>
    <row r="5914" spans="1:9" x14ac:dyDescent="0.25">
      <c r="A5914" t="s">
        <v>8119</v>
      </c>
      <c r="B5914" t="s">
        <v>2099</v>
      </c>
      <c r="C5914" t="str" cm="1">
        <f t="array" ref="C5914">_xlfn.TEXTSPLIT(_xlfn.TEXTJOIN("",FALSE,B5914,"*"),{" ","-"})</f>
        <v>Blissey*</v>
      </c>
      <c r="I5914">
        <f t="shared" si="92"/>
        <v>242</v>
      </c>
    </row>
    <row r="5915" spans="1:9" x14ac:dyDescent="0.25">
      <c r="A5915" t="s">
        <v>8120</v>
      </c>
      <c r="B5915" t="s">
        <v>3021</v>
      </c>
      <c r="C5915" t="str" cm="1">
        <f t="array" ref="C5915">_xlfn.TEXTSPLIT(_xlfn.TEXTJOIN("",FALSE,B5915,"*"),{" ","-"})</f>
        <v>Dialga*</v>
      </c>
      <c r="I5915">
        <f t="shared" si="92"/>
        <v>483</v>
      </c>
    </row>
    <row r="5916" spans="1:9" x14ac:dyDescent="0.25">
      <c r="A5916" t="s">
        <v>8121</v>
      </c>
      <c r="B5916" t="s">
        <v>80</v>
      </c>
      <c r="C5916" t="str" cm="1">
        <f t="array" ref="C5916">_xlfn.TEXTSPLIT(_xlfn.TEXTJOIN("",FALSE,B5916,"*"),{" ","-"})</f>
        <v>Dugtrio*</v>
      </c>
      <c r="I5916">
        <f t="shared" si="92"/>
        <v>51</v>
      </c>
    </row>
    <row r="5917" spans="1:9" x14ac:dyDescent="0.25">
      <c r="A5917" t="s">
        <v>8122</v>
      </c>
      <c r="B5917" t="s">
        <v>2222</v>
      </c>
      <c r="C5917" t="str" cm="1">
        <f t="array" ref="C5917">_xlfn.TEXTSPLIT(_xlfn.TEXTJOIN("",FALSE,B5917,"*"),{" ","-"})</f>
        <v>Dustox*</v>
      </c>
      <c r="I5917">
        <f t="shared" si="92"/>
        <v>269</v>
      </c>
    </row>
    <row r="5918" spans="1:9" x14ac:dyDescent="0.25">
      <c r="A5918" t="s">
        <v>8123</v>
      </c>
      <c r="B5918" t="s">
        <v>1412</v>
      </c>
      <c r="C5918" t="str" cm="1">
        <f t="array" ref="C5918">_xlfn.TEXTSPLIT(_xlfn.TEXTJOIN("",FALSE,B5918,"*"),{" ","-"})</f>
        <v>Empoleon*</v>
      </c>
      <c r="I5918">
        <f t="shared" si="92"/>
        <v>395</v>
      </c>
    </row>
    <row r="5919" spans="1:9" x14ac:dyDescent="0.25">
      <c r="A5919" t="s">
        <v>8124</v>
      </c>
      <c r="B5919" t="s">
        <v>2640</v>
      </c>
      <c r="C5919" t="str" cm="1">
        <f t="array" ref="C5919">_xlfn.TEXTSPLIT(_xlfn.TEXTJOIN("",FALSE,B5919,"*"),{" ","-"})</f>
        <v>Giratina*</v>
      </c>
      <c r="I5919">
        <f t="shared" si="92"/>
        <v>487</v>
      </c>
    </row>
    <row r="5920" spans="1:9" x14ac:dyDescent="0.25">
      <c r="A5920" t="s">
        <v>8125</v>
      </c>
      <c r="B5920" t="s">
        <v>2640</v>
      </c>
      <c r="C5920" t="str" cm="1">
        <f t="array" ref="C5920">_xlfn.TEXTSPLIT(_xlfn.TEXTJOIN("",FALSE,B5920,"*"),{" ","-"})</f>
        <v>Giratina*</v>
      </c>
      <c r="I5920">
        <f t="shared" si="92"/>
        <v>487</v>
      </c>
    </row>
    <row r="5921" spans="1:9" x14ac:dyDescent="0.25">
      <c r="A5921" t="s">
        <v>8126</v>
      </c>
      <c r="B5921" t="s">
        <v>444</v>
      </c>
      <c r="C5921" t="str" cm="1">
        <f t="array" ref="C5921">_xlfn.TEXTSPLIT(_xlfn.TEXTJOIN("",FALSE,B5921,"*"),{" ","-"})</f>
        <v>Golduck*</v>
      </c>
      <c r="I5921">
        <f t="shared" si="92"/>
        <v>55</v>
      </c>
    </row>
    <row r="5922" spans="1:9" x14ac:dyDescent="0.25">
      <c r="A5922" t="s">
        <v>8127</v>
      </c>
      <c r="B5922" t="s">
        <v>8128</v>
      </c>
      <c r="C5922" t="str" cm="1">
        <f t="array" ref="C5922:D5922">_xlfn.TEXTSPLIT(_xlfn.TEXTJOIN("",FALSE,B5922,"*"),{" ","-"})</f>
        <v>Gyarados</v>
      </c>
      <c r="D5922" t="str">
        <v>G*</v>
      </c>
      <c r="I5922">
        <f t="shared" si="92"/>
        <v>130</v>
      </c>
    </row>
    <row r="5923" spans="1:9" x14ac:dyDescent="0.25">
      <c r="A5923" t="s">
        <v>8129</v>
      </c>
      <c r="B5923" t="s">
        <v>2567</v>
      </c>
      <c r="C5923" t="str" cm="1">
        <f t="array" ref="C5923">_xlfn.TEXTSPLIT(_xlfn.TEXTJOIN("",FALSE,B5923,"*"),{" ","-"})</f>
        <v>Infernape*</v>
      </c>
      <c r="I5923">
        <f t="shared" si="92"/>
        <v>392</v>
      </c>
    </row>
    <row r="5924" spans="1:9" x14ac:dyDescent="0.25">
      <c r="A5924" t="s">
        <v>8130</v>
      </c>
      <c r="B5924" t="s">
        <v>1877</v>
      </c>
      <c r="C5924" t="str" cm="1">
        <f t="array" ref="C5924">_xlfn.TEXTSPLIT(_xlfn.TEXTJOIN("",FALSE,B5924,"*"),{" ","-"})</f>
        <v>Kricketune*</v>
      </c>
      <c r="I5924">
        <f t="shared" si="92"/>
        <v>402</v>
      </c>
    </row>
    <row r="5925" spans="1:9" x14ac:dyDescent="0.25">
      <c r="A5925" t="s">
        <v>8131</v>
      </c>
      <c r="B5925" t="s">
        <v>3575</v>
      </c>
      <c r="C5925" t="str" cm="1">
        <f t="array" ref="C5925">_xlfn.TEXTSPLIT(_xlfn.TEXTJOIN("",FALSE,B5925,"*"),{" ","-"})</f>
        <v>Lickilicky*</v>
      </c>
      <c r="I5925">
        <f t="shared" si="92"/>
        <v>463</v>
      </c>
    </row>
    <row r="5926" spans="1:9" x14ac:dyDescent="0.25">
      <c r="A5926" t="s">
        <v>8132</v>
      </c>
      <c r="B5926" t="s">
        <v>2594</v>
      </c>
      <c r="C5926" t="str" cm="1">
        <f t="array" ref="C5926">_xlfn.TEXTSPLIT(_xlfn.TEXTJOIN("",FALSE,B5926,"*"),{" ","-"})</f>
        <v>Ludicolo*</v>
      </c>
      <c r="I5926">
        <f t="shared" si="92"/>
        <v>272</v>
      </c>
    </row>
    <row r="5927" spans="1:9" x14ac:dyDescent="0.25">
      <c r="A5927" t="s">
        <v>8133</v>
      </c>
      <c r="B5927" t="s">
        <v>3834</v>
      </c>
      <c r="C5927" t="str" cm="1">
        <f t="array" ref="C5927">_xlfn.TEXTSPLIT(_xlfn.TEXTJOIN("",FALSE,B5927,"*"),{" ","-"})</f>
        <v>Luvdisc*</v>
      </c>
      <c r="I5927">
        <f t="shared" si="92"/>
        <v>370</v>
      </c>
    </row>
    <row r="5928" spans="1:9" x14ac:dyDescent="0.25">
      <c r="A5928" t="s">
        <v>8134</v>
      </c>
      <c r="B5928" t="s">
        <v>53</v>
      </c>
      <c r="C5928" t="str" cm="1">
        <f t="array" ref="C5928">_xlfn.TEXTSPLIT(_xlfn.TEXTJOIN("",FALSE,B5928,"*"),{" ","-"})</f>
        <v>Ninetales*</v>
      </c>
      <c r="I5928">
        <f t="shared" si="92"/>
        <v>38</v>
      </c>
    </row>
    <row r="5929" spans="1:9" x14ac:dyDescent="0.25">
      <c r="A5929" t="s">
        <v>8135</v>
      </c>
      <c r="B5929" t="s">
        <v>2985</v>
      </c>
      <c r="C5929" t="str" cm="1">
        <f t="array" ref="C5929">_xlfn.TEXTSPLIT(_xlfn.TEXTJOIN("",FALSE,B5929,"*"),{" ","-"})</f>
        <v>Palkia*</v>
      </c>
      <c r="I5929">
        <f t="shared" si="92"/>
        <v>484</v>
      </c>
    </row>
    <row r="5930" spans="1:9" x14ac:dyDescent="0.25">
      <c r="A5930" t="s">
        <v>8136</v>
      </c>
      <c r="B5930" t="s">
        <v>2352</v>
      </c>
      <c r="C5930" t="str" cm="1">
        <f t="array" ref="C5930">_xlfn.TEXTSPLIT(_xlfn.TEXTJOIN("",FALSE,B5930,"*"),{" ","-"})</f>
        <v>Shaymin*</v>
      </c>
      <c r="I5930">
        <f t="shared" si="92"/>
        <v>492</v>
      </c>
    </row>
    <row r="5931" spans="1:9" x14ac:dyDescent="0.25">
      <c r="A5931" t="s">
        <v>8137</v>
      </c>
      <c r="B5931" t="s">
        <v>2540</v>
      </c>
      <c r="C5931" t="str" cm="1">
        <f t="array" ref="C5931">_xlfn.TEXTSPLIT(_xlfn.TEXTJOIN("",FALSE,B5931,"*"),{" ","-"})</f>
        <v>Torterra*</v>
      </c>
      <c r="I5931">
        <f t="shared" si="92"/>
        <v>389</v>
      </c>
    </row>
    <row r="5932" spans="1:9" x14ac:dyDescent="0.25">
      <c r="A5932" t="s">
        <v>8138</v>
      </c>
      <c r="B5932" t="s">
        <v>4289</v>
      </c>
      <c r="C5932" t="str" cm="1">
        <f t="array" ref="C5932:D5932">_xlfn.TEXTSPLIT(_xlfn.TEXTJOIN("",FALSE,B5932,"*"),{" ","-"})</f>
        <v>Toxicroak</v>
      </c>
      <c r="D5932" t="str">
        <v>G*</v>
      </c>
      <c r="I5932">
        <f t="shared" si="92"/>
        <v>454</v>
      </c>
    </row>
    <row r="5933" spans="1:9" x14ac:dyDescent="0.25">
      <c r="A5933" t="s">
        <v>8139</v>
      </c>
      <c r="B5933" t="s">
        <v>8140</v>
      </c>
      <c r="C5933" t="str" cm="1">
        <f t="array" ref="C5933:D5933">_xlfn.TEXTSPLIT(_xlfn.TEXTJOIN("",FALSE,B5933,"*"),{" ","-"})</f>
        <v>Bronzong</v>
      </c>
      <c r="D5933" t="str">
        <v>G*</v>
      </c>
      <c r="I5933">
        <f t="shared" si="92"/>
        <v>437</v>
      </c>
    </row>
    <row r="5934" spans="1:9" x14ac:dyDescent="0.25">
      <c r="A5934" t="s">
        <v>8141</v>
      </c>
      <c r="B5934" t="s">
        <v>2738</v>
      </c>
      <c r="C5934" t="str" cm="1">
        <f t="array" ref="C5934">_xlfn.TEXTSPLIT(_xlfn.TEXTJOIN("",FALSE,B5934,"*"),{" ","-"})</f>
        <v>Cacturne*</v>
      </c>
      <c r="I5934">
        <f t="shared" si="92"/>
        <v>332</v>
      </c>
    </row>
    <row r="5935" spans="1:9" x14ac:dyDescent="0.25">
      <c r="A5935" t="s">
        <v>8142</v>
      </c>
      <c r="B5935" t="s">
        <v>1362</v>
      </c>
      <c r="C5935" t="str" cm="1">
        <f t="array" ref="C5935">_xlfn.TEXTSPLIT(_xlfn.TEXTJOIN("",FALSE,B5935,"*"),{" ","-"})</f>
        <v>Carnivine*</v>
      </c>
      <c r="I5935">
        <f t="shared" si="92"/>
        <v>455</v>
      </c>
    </row>
    <row r="5936" spans="1:9" x14ac:dyDescent="0.25">
      <c r="A5936" t="s">
        <v>8143</v>
      </c>
      <c r="B5936" t="s">
        <v>2143</v>
      </c>
      <c r="C5936" t="str" cm="1">
        <f t="array" ref="C5936">_xlfn.TEXTSPLIT(_xlfn.TEXTJOIN("",FALSE,B5936,"*"),{" ","-"})</f>
        <v>Cascoon*</v>
      </c>
      <c r="I5936">
        <f t="shared" si="92"/>
        <v>268</v>
      </c>
    </row>
    <row r="5937" spans="1:9" x14ac:dyDescent="0.25">
      <c r="A5937" t="s">
        <v>8144</v>
      </c>
      <c r="B5937" t="s">
        <v>2012</v>
      </c>
      <c r="C5937" t="str" cm="1">
        <f t="array" ref="C5937">_xlfn.TEXTSPLIT(_xlfn.TEXTJOIN("",FALSE,B5937,"*"),{" ","-"})</f>
        <v>Combusken*</v>
      </c>
      <c r="I5937">
        <f t="shared" si="92"/>
        <v>256</v>
      </c>
    </row>
    <row r="5938" spans="1:9" x14ac:dyDescent="0.25">
      <c r="A5938" t="s">
        <v>8145</v>
      </c>
      <c r="B5938" t="s">
        <v>3451</v>
      </c>
      <c r="C5938" t="str" cm="1">
        <f t="array" ref="C5938">_xlfn.TEXTSPLIT(_xlfn.TEXTJOIN("",FALSE,B5938,"*"),{" ","-"})</f>
        <v>Cranidos*</v>
      </c>
      <c r="I5938">
        <f t="shared" si="92"/>
        <v>408</v>
      </c>
    </row>
    <row r="5939" spans="1:9" x14ac:dyDescent="0.25">
      <c r="A5939" t="s">
        <v>8146</v>
      </c>
      <c r="B5939" t="s">
        <v>8147</v>
      </c>
      <c r="C5939" t="str" cm="1">
        <f t="array" ref="C5939:D5939">_xlfn.TEXTSPLIT(_xlfn.TEXTJOIN("",FALSE,B5939,"*"),{" ","-"})</f>
        <v>Crobat</v>
      </c>
      <c r="D5939" t="str">
        <v>G*</v>
      </c>
      <c r="I5939">
        <f t="shared" si="92"/>
        <v>169</v>
      </c>
    </row>
    <row r="5940" spans="1:9" x14ac:dyDescent="0.25">
      <c r="A5940" t="s">
        <v>8148</v>
      </c>
      <c r="B5940" t="s">
        <v>2206</v>
      </c>
      <c r="C5940" t="str" cm="1">
        <f t="array" ref="C5940">_xlfn.TEXTSPLIT(_xlfn.TEXTJOIN("",FALSE,B5940,"*"),{" ","-"})</f>
        <v>Flaaffy*</v>
      </c>
      <c r="I5940">
        <f t="shared" si="92"/>
        <v>180</v>
      </c>
    </row>
    <row r="5941" spans="1:9" x14ac:dyDescent="0.25">
      <c r="A5941" t="s">
        <v>8149</v>
      </c>
      <c r="B5941" t="s">
        <v>2537</v>
      </c>
      <c r="C5941" t="str" cm="1">
        <f t="array" ref="C5941">_xlfn.TEXTSPLIT(_xlfn.TEXTJOIN("",FALSE,B5941,"*"),{" ","-"})</f>
        <v>Grotle*</v>
      </c>
      <c r="I5941">
        <f t="shared" si="92"/>
        <v>388</v>
      </c>
    </row>
    <row r="5942" spans="1:9" x14ac:dyDescent="0.25">
      <c r="A5942" t="s">
        <v>8150</v>
      </c>
      <c r="B5942" t="s">
        <v>8151</v>
      </c>
      <c r="C5942" t="str" cm="1">
        <f t="array" ref="C5942:D5942">_xlfn.TEXTSPLIT(_xlfn.TEXTJOIN("",FALSE,B5942,"*"),{" ","-"})</f>
        <v>Houndoom</v>
      </c>
      <c r="D5942" t="str">
        <v>G*</v>
      </c>
      <c r="I5942">
        <f t="shared" si="92"/>
        <v>229</v>
      </c>
    </row>
    <row r="5943" spans="1:9" x14ac:dyDescent="0.25">
      <c r="A5943" t="s">
        <v>8152</v>
      </c>
      <c r="B5943" t="s">
        <v>1468</v>
      </c>
      <c r="C5943" t="str" cm="1">
        <f t="array" ref="C5943">_xlfn.TEXTSPLIT(_xlfn.TEXTJOIN("",FALSE,B5943,"*"),{" ","-"})</f>
        <v>Kirlia*</v>
      </c>
      <c r="I5943">
        <f t="shared" si="92"/>
        <v>281</v>
      </c>
    </row>
    <row r="5944" spans="1:9" x14ac:dyDescent="0.25">
      <c r="A5944" t="s">
        <v>8153</v>
      </c>
      <c r="B5944" t="s">
        <v>2591</v>
      </c>
      <c r="C5944" t="str" cm="1">
        <f t="array" ref="C5944">_xlfn.TEXTSPLIT(_xlfn.TEXTJOIN("",FALSE,B5944,"*"),{" ","-"})</f>
        <v>Lombre*</v>
      </c>
      <c r="I5944">
        <f t="shared" si="92"/>
        <v>271</v>
      </c>
    </row>
    <row r="5945" spans="1:9" x14ac:dyDescent="0.25">
      <c r="A5945" t="s">
        <v>8154</v>
      </c>
      <c r="B5945" t="s">
        <v>1512</v>
      </c>
      <c r="C5945" t="str" cm="1">
        <f t="array" ref="C5945">_xlfn.TEXTSPLIT(_xlfn.TEXTJOIN("",FALSE,B5945,"*"),{" ","-"})</f>
        <v>Lucario*</v>
      </c>
      <c r="I5945">
        <f t="shared" si="92"/>
        <v>448</v>
      </c>
    </row>
    <row r="5946" spans="1:9" x14ac:dyDescent="0.25">
      <c r="A5946" t="s">
        <v>8155</v>
      </c>
      <c r="B5946" t="s">
        <v>4057</v>
      </c>
      <c r="C5946" t="str" cm="1">
        <f t="array" ref="C5946">_xlfn.TEXTSPLIT(_xlfn.TEXTJOIN("",FALSE,B5946,"*"),{" ","-"})</f>
        <v>Mightyena*</v>
      </c>
      <c r="I5946">
        <f t="shared" si="92"/>
        <v>262</v>
      </c>
    </row>
    <row r="5947" spans="1:9" x14ac:dyDescent="0.25">
      <c r="A5947" t="s">
        <v>8156</v>
      </c>
      <c r="B5947" t="s">
        <v>1462</v>
      </c>
      <c r="C5947" t="str" cm="1">
        <f t="array" ref="C5947">_xlfn.TEXTSPLIT(_xlfn.TEXTJOIN("",FALSE,B5947,"*"),{" ","-"})</f>
        <v>Mismagius*</v>
      </c>
      <c r="I5947">
        <f t="shared" si="92"/>
        <v>429</v>
      </c>
    </row>
    <row r="5948" spans="1:9" x14ac:dyDescent="0.25">
      <c r="A5948" t="s">
        <v>8157</v>
      </c>
      <c r="B5948" t="s">
        <v>2564</v>
      </c>
      <c r="C5948" t="str" cm="1">
        <f t="array" ref="C5948">_xlfn.TEXTSPLIT(_xlfn.TEXTJOIN("",FALSE,B5948,"*"),{" ","-"})</f>
        <v>Monferno*</v>
      </c>
      <c r="I5948">
        <f t="shared" si="92"/>
        <v>391</v>
      </c>
    </row>
    <row r="5949" spans="1:9" x14ac:dyDescent="0.25">
      <c r="A5949" t="s">
        <v>8158</v>
      </c>
      <c r="B5949" t="s">
        <v>410</v>
      </c>
      <c r="C5949" t="str" cm="1">
        <f t="array" ref="C5949">_xlfn.TEXTSPLIT(_xlfn.TEXTJOIN("",FALSE,B5949,"*"),{" ","-"})</f>
        <v>Muk*</v>
      </c>
      <c r="I5949">
        <f t="shared" si="92"/>
        <v>89</v>
      </c>
    </row>
    <row r="5950" spans="1:9" x14ac:dyDescent="0.25">
      <c r="A5950" t="s">
        <v>8159</v>
      </c>
      <c r="B5950" t="s">
        <v>1190</v>
      </c>
      <c r="C5950" t="str" cm="1">
        <f t="array" ref="C5950">_xlfn.TEXTSPLIT(_xlfn.TEXTJOIN("",FALSE,B5950,"*"),{" ","-"})</f>
        <v>Octillery*</v>
      </c>
      <c r="I5950">
        <f t="shared" si="92"/>
        <v>224</v>
      </c>
    </row>
    <row r="5951" spans="1:9" x14ac:dyDescent="0.25">
      <c r="A5951" t="s">
        <v>8160</v>
      </c>
      <c r="B5951" t="s">
        <v>1409</v>
      </c>
      <c r="C5951" t="str" cm="1">
        <f t="array" ref="C5951">_xlfn.TEXTSPLIT(_xlfn.TEXTJOIN("",FALSE,B5951,"*"),{" ","-"})</f>
        <v>Prinplup*</v>
      </c>
      <c r="I5951">
        <f t="shared" si="92"/>
        <v>394</v>
      </c>
    </row>
    <row r="5952" spans="1:9" x14ac:dyDescent="0.25">
      <c r="A5952" t="s">
        <v>8161</v>
      </c>
      <c r="B5952" t="s">
        <v>2278</v>
      </c>
      <c r="C5952" t="str" cm="1">
        <f t="array" ref="C5952">_xlfn.TEXTSPLIT(_xlfn.TEXTJOIN("",FALSE,B5952,"*"),{" ","-"})</f>
        <v>Probopass*</v>
      </c>
      <c r="I5952">
        <f t="shared" si="92"/>
        <v>476</v>
      </c>
    </row>
    <row r="5953" spans="1:9" x14ac:dyDescent="0.25">
      <c r="A5953" t="s">
        <v>8162</v>
      </c>
      <c r="B5953" t="s">
        <v>3146</v>
      </c>
      <c r="C5953" t="str" cm="1">
        <f t="array" ref="C5953">_xlfn.TEXTSPLIT(_xlfn.TEXTJOIN("",FALSE,B5953,"*"),{" ","-"})</f>
        <v>Seviper*</v>
      </c>
      <c r="I5953">
        <f t="shared" si="92"/>
        <v>336</v>
      </c>
    </row>
    <row r="5954" spans="1:9" x14ac:dyDescent="0.25">
      <c r="A5954" t="s">
        <v>8163</v>
      </c>
      <c r="B5954" t="s">
        <v>3432</v>
      </c>
      <c r="C5954" t="str" cm="1">
        <f t="array" ref="C5954">_xlfn.TEXTSPLIT(_xlfn.TEXTJOIN("",FALSE,B5954,"*"),{" ","-"})</f>
        <v>Shieldon*</v>
      </c>
      <c r="I5954">
        <f t="shared" si="92"/>
        <v>410</v>
      </c>
    </row>
    <row r="5955" spans="1:9" x14ac:dyDescent="0.25">
      <c r="A5955" t="s">
        <v>8164</v>
      </c>
      <c r="B5955" t="s">
        <v>2137</v>
      </c>
      <c r="C5955" t="str" cm="1">
        <f t="array" ref="C5955">_xlfn.TEXTSPLIT(_xlfn.TEXTJOIN("",FALSE,B5955,"*"),{" ","-"})</f>
        <v>Silcoon*</v>
      </c>
      <c r="I5955">
        <f t="shared" ref="I5955:I6018" si="93">_xlfn.XLOOKUP(B5955,X$2:X$1093,V$2:V$1093, _xlfn.XLOOKUP(C5955,X$2:X$1093,V$2:V$1093, _xlfn.XLOOKUP(D5955,X$2:X$1093,V$2:V$1093, _xlfn.XLOOKUP(E5955,X$2:X$1093,V$2:V$1093, _xlfn.XLOOKUP(F5955,X$2:X$1093,V$2:V$1093, _xlfn.XLOOKUP(G5955,X$2:X$1093,V$2:V$1093, _xlfn.XLOOKUP(H5955,X$2:X$1093,V$2:V$1093, IF(ISNUMBER(SEARCH("sv", A5955)),"",""),2),2),2),2),2),2),2)</f>
        <v>266</v>
      </c>
    </row>
    <row r="5956" spans="1:9" x14ac:dyDescent="0.25">
      <c r="A5956" t="s">
        <v>8165</v>
      </c>
      <c r="B5956" t="s">
        <v>2309</v>
      </c>
      <c r="C5956" t="str" cm="1">
        <f t="array" ref="C5956">_xlfn.TEXTSPLIT(_xlfn.TEXTJOIN("",FALSE,B5956,"*"),{" ","-"})</f>
        <v>Vigoroth*</v>
      </c>
      <c r="I5956">
        <f t="shared" si="93"/>
        <v>288</v>
      </c>
    </row>
    <row r="5957" spans="1:9" x14ac:dyDescent="0.25">
      <c r="A5957" t="s">
        <v>8166</v>
      </c>
      <c r="B5957" t="s">
        <v>14</v>
      </c>
      <c r="C5957" t="str" cm="1">
        <f t="array" ref="C5957">_xlfn.TEXTSPLIT(_xlfn.TEXTJOIN("",FALSE,B5957,"*"),{" ","-"})</f>
        <v>Wartortle*</v>
      </c>
      <c r="I5957">
        <f t="shared" si="93"/>
        <v>8</v>
      </c>
    </row>
    <row r="5958" spans="1:9" x14ac:dyDescent="0.25">
      <c r="A5958" t="s">
        <v>8167</v>
      </c>
      <c r="B5958" t="s">
        <v>3124</v>
      </c>
      <c r="C5958" t="str" cm="1">
        <f t="array" ref="C5958">_xlfn.TEXTSPLIT(_xlfn.TEXTJOIN("",FALSE,B5958,"*"),{" ","-"})</f>
        <v>Zangoose*</v>
      </c>
      <c r="I5958">
        <f t="shared" si="93"/>
        <v>335</v>
      </c>
    </row>
    <row r="5959" spans="1:9" x14ac:dyDescent="0.25">
      <c r="A5959" t="s">
        <v>8168</v>
      </c>
      <c r="B5959" t="s">
        <v>2735</v>
      </c>
      <c r="C5959" t="str" cm="1">
        <f t="array" ref="C5959">_xlfn.TEXTSPLIT(_xlfn.TEXTJOIN("",FALSE,B5959,"*"),{" ","-"})</f>
        <v>Cacnea*</v>
      </c>
      <c r="I5959">
        <f t="shared" si="93"/>
        <v>331</v>
      </c>
    </row>
    <row r="5960" spans="1:9" x14ac:dyDescent="0.25">
      <c r="A5960" t="s">
        <v>8169</v>
      </c>
      <c r="B5960" t="s">
        <v>1362</v>
      </c>
      <c r="C5960" t="str" cm="1">
        <f t="array" ref="C5960">_xlfn.TEXTSPLIT(_xlfn.TEXTJOIN("",FALSE,B5960,"*"),{" ","-"})</f>
        <v>Carnivine*</v>
      </c>
      <c r="I5960">
        <f t="shared" si="93"/>
        <v>455</v>
      </c>
    </row>
    <row r="5961" spans="1:9" x14ac:dyDescent="0.25">
      <c r="A5961" t="s">
        <v>8170</v>
      </c>
      <c r="B5961" t="s">
        <v>17</v>
      </c>
      <c r="C5961" t="str" cm="1">
        <f t="array" ref="C5961">_xlfn.TEXTSPLIT(_xlfn.TEXTJOIN("",FALSE,B5961,"*"),{" ","-"})</f>
        <v>Chansey*</v>
      </c>
      <c r="I5961">
        <f t="shared" si="93"/>
        <v>113</v>
      </c>
    </row>
    <row r="5962" spans="1:9" x14ac:dyDescent="0.25">
      <c r="A5962" t="s">
        <v>8171</v>
      </c>
      <c r="B5962" t="s">
        <v>2561</v>
      </c>
      <c r="C5962" t="str" cm="1">
        <f t="array" ref="C5962">_xlfn.TEXTSPLIT(_xlfn.TEXTJOIN("",FALSE,B5962,"*"),{" ","-"})</f>
        <v>Chimchar*</v>
      </c>
      <c r="I5962">
        <f t="shared" si="93"/>
        <v>390</v>
      </c>
    </row>
    <row r="5963" spans="1:9" x14ac:dyDescent="0.25">
      <c r="A5963" t="s">
        <v>8172</v>
      </c>
      <c r="B5963" t="s">
        <v>2543</v>
      </c>
      <c r="C5963" t="str" cm="1">
        <f t="array" ref="C5963">_xlfn.TEXTSPLIT(_xlfn.TEXTJOIN("",FALSE,B5963,"*"),{" ","-"})</f>
        <v>Combee*</v>
      </c>
      <c r="I5963">
        <f t="shared" si="93"/>
        <v>415</v>
      </c>
    </row>
    <row r="5964" spans="1:9" x14ac:dyDescent="0.25">
      <c r="A5964" t="s">
        <v>8173</v>
      </c>
      <c r="B5964" t="s">
        <v>82</v>
      </c>
      <c r="C5964" t="str" cm="1">
        <f t="array" ref="C5964">_xlfn.TEXTSPLIT(_xlfn.TEXTJOIN("",FALSE,B5964,"*"),{" ","-"})</f>
        <v>Diglett*</v>
      </c>
      <c r="I5964">
        <f t="shared" si="93"/>
        <v>50</v>
      </c>
    </row>
    <row r="5965" spans="1:9" x14ac:dyDescent="0.25">
      <c r="A5965" t="s">
        <v>8174</v>
      </c>
      <c r="B5965" t="s">
        <v>2495</v>
      </c>
      <c r="C5965" t="str" cm="1">
        <f t="array" ref="C5965">_xlfn.TEXTSPLIT(_xlfn.TEXTJOIN("",FALSE,B5965,"*"),{" ","-"})</f>
        <v>Dunsparce*</v>
      </c>
      <c r="I5965">
        <f t="shared" si="93"/>
        <v>206</v>
      </c>
    </row>
    <row r="5966" spans="1:9" x14ac:dyDescent="0.25">
      <c r="A5966" t="s">
        <v>8175</v>
      </c>
      <c r="B5966" t="s">
        <v>2212</v>
      </c>
      <c r="C5966" t="str" cm="1">
        <f t="array" ref="C5966">_xlfn.TEXTSPLIT(_xlfn.TEXTJOIN("",FALSE,B5966,"*"),{" ","-"})</f>
        <v>Electrike*</v>
      </c>
      <c r="I5966">
        <f t="shared" si="93"/>
        <v>309</v>
      </c>
    </row>
    <row r="5967" spans="1:9" x14ac:dyDescent="0.25">
      <c r="A5967" t="s">
        <v>8176</v>
      </c>
      <c r="B5967" t="s">
        <v>412</v>
      </c>
      <c r="C5967" t="str" cm="1">
        <f t="array" ref="C5967">_xlfn.TEXTSPLIT(_xlfn.TEXTJOIN("",FALSE,B5967,"*"),{" ","-"})</f>
        <v>Grimer*</v>
      </c>
      <c r="I5967">
        <f t="shared" si="93"/>
        <v>88</v>
      </c>
    </row>
    <row r="5968" spans="1:9" x14ac:dyDescent="0.25">
      <c r="A5968" t="s">
        <v>8177</v>
      </c>
      <c r="B5968" t="s">
        <v>3483</v>
      </c>
      <c r="C5968" t="str" cm="1">
        <f t="array" ref="C5968">_xlfn.TEXTSPLIT(_xlfn.TEXTJOIN("",FALSE,B5968,"*"),{" ","-"})</f>
        <v>Happiny*</v>
      </c>
      <c r="I5968">
        <f t="shared" si="93"/>
        <v>440</v>
      </c>
    </row>
    <row r="5969" spans="1:9" x14ac:dyDescent="0.25">
      <c r="A5969" t="s">
        <v>8178</v>
      </c>
      <c r="B5969" t="s">
        <v>8179</v>
      </c>
      <c r="C5969" t="str" cm="1">
        <f t="array" ref="C5969:D5969">_xlfn.TEXTSPLIT(_xlfn.TEXTJOIN("",FALSE,B5969,"*"),{" ","-"})</f>
        <v>Honchkrow</v>
      </c>
      <c r="D5969" t="str">
        <v>G*</v>
      </c>
      <c r="I5969">
        <f t="shared" si="93"/>
        <v>430</v>
      </c>
    </row>
    <row r="5970" spans="1:9" x14ac:dyDescent="0.25">
      <c r="A5970" t="s">
        <v>8180</v>
      </c>
      <c r="B5970" t="s">
        <v>1874</v>
      </c>
      <c r="C5970" t="str" cm="1">
        <f t="array" ref="C5970">_xlfn.TEXTSPLIT(_xlfn.TEXTJOIN("",FALSE,B5970,"*"),{" ","-"})</f>
        <v>Kricketot*</v>
      </c>
      <c r="I5970">
        <f t="shared" si="93"/>
        <v>401</v>
      </c>
    </row>
    <row r="5971" spans="1:9" x14ac:dyDescent="0.25">
      <c r="A5971" t="s">
        <v>8181</v>
      </c>
      <c r="B5971" t="s">
        <v>403</v>
      </c>
      <c r="C5971" t="str" cm="1">
        <f t="array" ref="C5971">_xlfn.TEXTSPLIT(_xlfn.TEXTJOIN("",FALSE,B5971,"*"),{" ","-"})</f>
        <v>Lapras*</v>
      </c>
      <c r="I5971">
        <f t="shared" si="93"/>
        <v>131</v>
      </c>
    </row>
    <row r="5972" spans="1:9" x14ac:dyDescent="0.25">
      <c r="A5972" t="s">
        <v>8182</v>
      </c>
      <c r="B5972" t="s">
        <v>307</v>
      </c>
      <c r="C5972" t="str" cm="1">
        <f t="array" ref="C5972">_xlfn.TEXTSPLIT(_xlfn.TEXTJOIN("",FALSE,B5972,"*"),{" ","-"})</f>
        <v>Lickitung*</v>
      </c>
      <c r="I5972">
        <f t="shared" si="93"/>
        <v>108</v>
      </c>
    </row>
    <row r="5973" spans="1:9" x14ac:dyDescent="0.25">
      <c r="A5973" t="s">
        <v>8183</v>
      </c>
      <c r="B5973" t="s">
        <v>2588</v>
      </c>
      <c r="C5973" t="str" cm="1">
        <f t="array" ref="C5973">_xlfn.TEXTSPLIT(_xlfn.TEXTJOIN("",FALSE,B5973,"*"),{" ","-"})</f>
        <v>Lotad*</v>
      </c>
      <c r="I5973">
        <f t="shared" si="93"/>
        <v>270</v>
      </c>
    </row>
    <row r="5974" spans="1:9" x14ac:dyDescent="0.25">
      <c r="A5974" t="s">
        <v>8184</v>
      </c>
      <c r="B5974" t="s">
        <v>2203</v>
      </c>
      <c r="C5974" t="str" cm="1">
        <f t="array" ref="C5974">_xlfn.TEXTSPLIT(_xlfn.TEXTJOIN("",FALSE,B5974,"*"),{" ","-"})</f>
        <v>Mareep*</v>
      </c>
      <c r="I5974">
        <f t="shared" si="93"/>
        <v>179</v>
      </c>
    </row>
    <row r="5975" spans="1:9" x14ac:dyDescent="0.25">
      <c r="A5975" t="s">
        <v>8185</v>
      </c>
      <c r="B5975" t="s">
        <v>870</v>
      </c>
      <c r="C5975" t="str" cm="1">
        <f t="array" ref="C5975">_xlfn.TEXTSPLIT(_xlfn.TEXTJOIN("",FALSE,B5975,"*"),{" ","-"})</f>
        <v>Misdreavus*</v>
      </c>
      <c r="I5975">
        <f t="shared" si="93"/>
        <v>200</v>
      </c>
    </row>
    <row r="5976" spans="1:9" x14ac:dyDescent="0.25">
      <c r="A5976" t="s">
        <v>8186</v>
      </c>
      <c r="B5976" t="s">
        <v>2241</v>
      </c>
      <c r="C5976" t="str" cm="1">
        <f t="array" ref="C5976">_xlfn.TEXTSPLIT(_xlfn.TEXTJOIN("",FALSE,B5976,"*"),{" ","-"})</f>
        <v>Nosepass*</v>
      </c>
      <c r="I5976">
        <f t="shared" si="93"/>
        <v>299</v>
      </c>
    </row>
    <row r="5977" spans="1:9" x14ac:dyDescent="0.25">
      <c r="A5977" t="s">
        <v>8187</v>
      </c>
      <c r="B5977" t="s">
        <v>1406</v>
      </c>
      <c r="C5977" t="str" cm="1">
        <f t="array" ref="C5977">_xlfn.TEXTSPLIT(_xlfn.TEXTJOIN("",FALSE,B5977,"*"),{" ","-"})</f>
        <v>Piplup*</v>
      </c>
      <c r="I5977">
        <f t="shared" si="93"/>
        <v>393</v>
      </c>
    </row>
    <row r="5978" spans="1:9" x14ac:dyDescent="0.25">
      <c r="A5978" t="s">
        <v>8188</v>
      </c>
      <c r="B5978" t="s">
        <v>4058</v>
      </c>
      <c r="C5978" t="str" cm="1">
        <f t="array" ref="C5978">_xlfn.TEXTSPLIT(_xlfn.TEXTJOIN("",FALSE,B5978,"*"),{" ","-"})</f>
        <v>Poochyena*</v>
      </c>
      <c r="I5978">
        <f t="shared" si="93"/>
        <v>261</v>
      </c>
    </row>
    <row r="5979" spans="1:9" x14ac:dyDescent="0.25">
      <c r="A5979" t="s">
        <v>8189</v>
      </c>
      <c r="B5979" t="s">
        <v>446</v>
      </c>
      <c r="C5979" t="str" cm="1">
        <f t="array" ref="C5979">_xlfn.TEXTSPLIT(_xlfn.TEXTJOIN("",FALSE,B5979,"*"),{" ","-"})</f>
        <v>Psyduck*</v>
      </c>
      <c r="I5979">
        <f t="shared" si="93"/>
        <v>54</v>
      </c>
    </row>
    <row r="5980" spans="1:9" x14ac:dyDescent="0.25">
      <c r="A5980" t="s">
        <v>8190</v>
      </c>
      <c r="B5980" t="s">
        <v>8191</v>
      </c>
      <c r="C5980" t="str" cm="1">
        <f t="array" ref="C5980:D5980">_xlfn.TEXTSPLIT(_xlfn.TEXTJOIN("",FALSE,B5980,"*"),{" ","-"})</f>
        <v>Purugly</v>
      </c>
      <c r="D5980" t="str">
        <v>G*</v>
      </c>
      <c r="I5980">
        <f t="shared" si="93"/>
        <v>432</v>
      </c>
    </row>
    <row r="5981" spans="1:9" x14ac:dyDescent="0.25">
      <c r="A5981" t="s">
        <v>8192</v>
      </c>
      <c r="B5981" t="s">
        <v>1465</v>
      </c>
      <c r="C5981" t="str" cm="1">
        <f t="array" ref="C5981">_xlfn.TEXTSPLIT(_xlfn.TEXTJOIN("",FALSE,B5981,"*"),{" ","-"})</f>
        <v>Ralts*</v>
      </c>
      <c r="I5981">
        <f t="shared" si="93"/>
        <v>280</v>
      </c>
    </row>
    <row r="5982" spans="1:9" x14ac:dyDescent="0.25">
      <c r="A5982" t="s">
        <v>8193</v>
      </c>
      <c r="B5982" t="s">
        <v>1187</v>
      </c>
      <c r="C5982" t="str" cm="1">
        <f t="array" ref="C5982">_xlfn.TEXTSPLIT(_xlfn.TEXTJOIN("",FALSE,B5982,"*"),{" ","-"})</f>
        <v>Remoraid*</v>
      </c>
      <c r="I5982">
        <f t="shared" si="93"/>
        <v>223</v>
      </c>
    </row>
    <row r="5983" spans="1:9" x14ac:dyDescent="0.25">
      <c r="A5983" t="s">
        <v>8194</v>
      </c>
      <c r="B5983" t="s">
        <v>1509</v>
      </c>
      <c r="C5983" t="str" cm="1">
        <f t="array" ref="C5983">_xlfn.TEXTSPLIT(_xlfn.TEXTJOIN("",FALSE,B5983,"*"),{" ","-"})</f>
        <v>Riolu*</v>
      </c>
      <c r="I5983">
        <f t="shared" si="93"/>
        <v>447</v>
      </c>
    </row>
    <row r="5984" spans="1:9" x14ac:dyDescent="0.25">
      <c r="A5984" t="s">
        <v>8195</v>
      </c>
      <c r="B5984" t="s">
        <v>3590</v>
      </c>
      <c r="C5984" t="str" cm="1">
        <f t="array" ref="C5984">_xlfn.TEXTSPLIT(_xlfn.TEXTJOIN("",FALSE,B5984,"*"),{" ","-"})</f>
        <v>Shuppet*</v>
      </c>
      <c r="I5984">
        <f t="shared" si="93"/>
        <v>353</v>
      </c>
    </row>
    <row r="5985" spans="1:9" x14ac:dyDescent="0.25">
      <c r="A5985" t="s">
        <v>8196</v>
      </c>
      <c r="B5985" t="s">
        <v>2501</v>
      </c>
      <c r="C5985" t="str" cm="1">
        <f t="array" ref="C5985">_xlfn.TEXTSPLIT(_xlfn.TEXTJOIN("",FALSE,B5985,"*"),{" ","-"})</f>
        <v>Skitty*</v>
      </c>
      <c r="I5985">
        <f t="shared" si="93"/>
        <v>300</v>
      </c>
    </row>
    <row r="5986" spans="1:9" x14ac:dyDescent="0.25">
      <c r="A5986" t="s">
        <v>8197</v>
      </c>
      <c r="B5986" t="s">
        <v>8198</v>
      </c>
      <c r="C5986" t="str" cm="1">
        <f t="array" ref="C5986:D5986">_xlfn.TEXTSPLIT(_xlfn.TEXTJOIN("",FALSE,B5986,"*"),{" ","-"})</f>
        <v>Skuntank</v>
      </c>
      <c r="D5986" t="str">
        <v>G*</v>
      </c>
      <c r="I5986">
        <f t="shared" si="93"/>
        <v>435</v>
      </c>
    </row>
    <row r="5987" spans="1:9" x14ac:dyDescent="0.25">
      <c r="A5987" t="s">
        <v>8199</v>
      </c>
      <c r="B5987" t="s">
        <v>2306</v>
      </c>
      <c r="C5987" t="str" cm="1">
        <f t="array" ref="C5987">_xlfn.TEXTSPLIT(_xlfn.TEXTJOIN("",FALSE,B5987,"*"),{" ","-"})</f>
        <v>Slakoth*</v>
      </c>
      <c r="I5987">
        <f t="shared" si="93"/>
        <v>287</v>
      </c>
    </row>
    <row r="5988" spans="1:9" x14ac:dyDescent="0.25">
      <c r="A5988" t="s">
        <v>8200</v>
      </c>
      <c r="B5988" t="s">
        <v>153</v>
      </c>
      <c r="C5988" t="str" cm="1">
        <f t="array" ref="C5988">_xlfn.TEXTSPLIT(_xlfn.TEXTJOIN("",FALSE,B5988,"*"),{" ","-"})</f>
        <v>Squirtle*</v>
      </c>
      <c r="I5988">
        <f t="shared" si="93"/>
        <v>7</v>
      </c>
    </row>
    <row r="5989" spans="1:9" x14ac:dyDescent="0.25">
      <c r="A5989" t="s">
        <v>8201</v>
      </c>
      <c r="B5989" t="s">
        <v>1544</v>
      </c>
      <c r="C5989" t="str" cm="1">
        <f t="array" ref="C5989">_xlfn.TEXTSPLIT(_xlfn.TEXTJOIN("",FALSE,B5989,"*"),{" ","-"})</f>
        <v>Swablu*</v>
      </c>
      <c r="I5989">
        <f t="shared" si="93"/>
        <v>333</v>
      </c>
    </row>
    <row r="5990" spans="1:9" x14ac:dyDescent="0.25">
      <c r="A5990" t="s">
        <v>8202</v>
      </c>
      <c r="B5990" t="s">
        <v>340</v>
      </c>
      <c r="C5990" t="str" cm="1">
        <f t="array" ref="C5990">_xlfn.TEXTSPLIT(_xlfn.TEXTJOIN("",FALSE,B5990,"*"),{" ","-"})</f>
        <v>Tauros*</v>
      </c>
      <c r="I5990">
        <f t="shared" si="93"/>
        <v>128</v>
      </c>
    </row>
    <row r="5991" spans="1:9" x14ac:dyDescent="0.25">
      <c r="A5991" t="s">
        <v>8203</v>
      </c>
      <c r="B5991" t="s">
        <v>1589</v>
      </c>
      <c r="C5991" t="str" cm="1">
        <f t="array" ref="C5991">_xlfn.TEXTSPLIT(_xlfn.TEXTJOIN("",FALSE,B5991,"*"),{" ","-"})</f>
        <v>Torchic*</v>
      </c>
      <c r="I5991">
        <f t="shared" si="93"/>
        <v>255</v>
      </c>
    </row>
    <row r="5992" spans="1:9" x14ac:dyDescent="0.25">
      <c r="A5992" t="s">
        <v>8204</v>
      </c>
      <c r="B5992" t="s">
        <v>2018</v>
      </c>
      <c r="C5992" t="str" cm="1">
        <f t="array" ref="C5992">_xlfn.TEXTSPLIT(_xlfn.TEXTJOIN("",FALSE,B5992,"*"),{" ","-"})</f>
        <v>Torkoal*</v>
      </c>
      <c r="I5992">
        <f t="shared" si="93"/>
        <v>324</v>
      </c>
    </row>
    <row r="5993" spans="1:9" x14ac:dyDescent="0.25">
      <c r="A5993" t="s">
        <v>8205</v>
      </c>
      <c r="B5993" t="s">
        <v>2534</v>
      </c>
      <c r="C5993" t="str" cm="1">
        <f t="array" ref="C5993">_xlfn.TEXTSPLIT(_xlfn.TEXTJOIN("",FALSE,B5993,"*"),{" ","-"})</f>
        <v>Turtwig*</v>
      </c>
      <c r="I5993">
        <f t="shared" si="93"/>
        <v>387</v>
      </c>
    </row>
    <row r="5994" spans="1:9" x14ac:dyDescent="0.25">
      <c r="A5994" t="s">
        <v>8206</v>
      </c>
      <c r="B5994" t="s">
        <v>55</v>
      </c>
      <c r="C5994" t="str" cm="1">
        <f t="array" ref="C5994">_xlfn.TEXTSPLIT(_xlfn.TEXTJOIN("",FALSE,B5994,"*"),{" ","-"})</f>
        <v>Vulpix*</v>
      </c>
      <c r="I5994">
        <f t="shared" si="93"/>
        <v>37</v>
      </c>
    </row>
    <row r="5995" spans="1:9" x14ac:dyDescent="0.25">
      <c r="A5995" t="s">
        <v>8207</v>
      </c>
      <c r="B5995" t="s">
        <v>2134</v>
      </c>
      <c r="C5995" t="str" cm="1">
        <f t="array" ref="C5995">_xlfn.TEXTSPLIT(_xlfn.TEXTJOIN("",FALSE,B5995,"*"),{" ","-"})</f>
        <v>Wurmple*</v>
      </c>
      <c r="I5995">
        <f t="shared" si="93"/>
        <v>265</v>
      </c>
    </row>
    <row r="5996" spans="1:9" x14ac:dyDescent="0.25">
      <c r="A5996" t="s">
        <v>8208</v>
      </c>
      <c r="B5996" t="s">
        <v>8209</v>
      </c>
      <c r="C5996" t="str" cm="1">
        <f t="array" ref="C5996:E5996">_xlfn.TEXTSPLIT(_xlfn.TEXTJOIN("",FALSE,B5996,"*"),{" ","-"})</f>
        <v>Dialga</v>
      </c>
      <c r="D5996" t="str">
        <v>G</v>
      </c>
      <c r="E5996" t="str">
        <v>LV.X*</v>
      </c>
      <c r="I5996">
        <f t="shared" si="93"/>
        <v>483</v>
      </c>
    </row>
    <row r="5997" spans="1:9" x14ac:dyDescent="0.25">
      <c r="A5997" t="s">
        <v>8210</v>
      </c>
      <c r="B5997" t="s">
        <v>8211</v>
      </c>
      <c r="C5997" t="str" cm="1">
        <f t="array" ref="C5997:D5997">_xlfn.TEXTSPLIT(_xlfn.TEXTJOIN("",FALSE,B5997,"*"),{" ","-"})</f>
        <v>Drapion</v>
      </c>
      <c r="D5997" t="str">
        <v>LV.X*</v>
      </c>
      <c r="I5997">
        <f t="shared" si="93"/>
        <v>452</v>
      </c>
    </row>
    <row r="5998" spans="1:9" x14ac:dyDescent="0.25">
      <c r="A5998" t="s">
        <v>8212</v>
      </c>
      <c r="B5998" t="s">
        <v>4284</v>
      </c>
      <c r="C5998" t="str" cm="1">
        <f t="array" ref="C5998:D5998">_xlfn.TEXTSPLIT(_xlfn.TEXTJOIN("",FALSE,B5998,"*"),{" ","-"})</f>
        <v>Giratina</v>
      </c>
      <c r="D5998" t="str">
        <v>LV.X*</v>
      </c>
      <c r="I5998">
        <f t="shared" si="93"/>
        <v>487</v>
      </c>
    </row>
    <row r="5999" spans="1:9" x14ac:dyDescent="0.25">
      <c r="A5999" t="s">
        <v>8213</v>
      </c>
      <c r="B5999" t="s">
        <v>8214</v>
      </c>
      <c r="C5999" t="str" cm="1">
        <f t="array" ref="C5999:E5999">_xlfn.TEXTSPLIT(_xlfn.TEXTJOIN("",FALSE,B5999,"*"),{" ","-"})</f>
        <v>Palkia</v>
      </c>
      <c r="D5999" t="str">
        <v>G</v>
      </c>
      <c r="E5999" t="str">
        <v>LV.X*</v>
      </c>
      <c r="I5999">
        <f t="shared" si="93"/>
        <v>484</v>
      </c>
    </row>
    <row r="6000" spans="1:9" x14ac:dyDescent="0.25">
      <c r="A6000" t="s">
        <v>8215</v>
      </c>
      <c r="B6000" t="s">
        <v>4286</v>
      </c>
      <c r="C6000" t="str" cm="1">
        <f t="array" ref="C6000:D6000">_xlfn.TEXTSPLIT(_xlfn.TEXTJOIN("",FALSE,B6000,"*"),{" ","-"})</f>
        <v>Shaymin</v>
      </c>
      <c r="D6000" t="str">
        <v>LV.X*</v>
      </c>
      <c r="I6000">
        <f t="shared" si="93"/>
        <v>492</v>
      </c>
    </row>
    <row r="6001" spans="1:9" x14ac:dyDescent="0.25">
      <c r="A6001" t="s">
        <v>8216</v>
      </c>
      <c r="B6001" t="s">
        <v>4286</v>
      </c>
      <c r="C6001" t="str" cm="1">
        <f t="array" ref="C6001:D6001">_xlfn.TEXTSPLIT(_xlfn.TEXTJOIN("",FALSE,B6001,"*"),{" ","-"})</f>
        <v>Shaymin</v>
      </c>
      <c r="D6001" t="str">
        <v>LV.X*</v>
      </c>
      <c r="I6001">
        <f t="shared" si="93"/>
        <v>492</v>
      </c>
    </row>
    <row r="6002" spans="1:9" x14ac:dyDescent="0.25">
      <c r="A6002" t="s">
        <v>8217</v>
      </c>
      <c r="B6002" t="s">
        <v>84</v>
      </c>
      <c r="C6002" t="str" cm="1">
        <f t="array" ref="C6002">_xlfn.TEXTSPLIT(_xlfn.TEXTJOIN("",FALSE,B6002,"*"),{" ","-"})</f>
        <v>Electabuzz*</v>
      </c>
      <c r="I6002">
        <f t="shared" si="93"/>
        <v>125</v>
      </c>
    </row>
    <row r="6003" spans="1:9" x14ac:dyDescent="0.25">
      <c r="A6003" t="s">
        <v>8218</v>
      </c>
      <c r="B6003" t="s">
        <v>35</v>
      </c>
      <c r="C6003" t="str" cm="1">
        <f t="array" ref="C6003">_xlfn.TEXTSPLIT(_xlfn.TEXTJOIN("",FALSE,B6003,"*"),{" ","-"})</f>
        <v>Hitmonchan*</v>
      </c>
      <c r="I6003">
        <f t="shared" si="93"/>
        <v>107</v>
      </c>
    </row>
    <row r="6004" spans="1:9" x14ac:dyDescent="0.25">
      <c r="A6004" t="s">
        <v>8219</v>
      </c>
      <c r="B6004" t="s">
        <v>248</v>
      </c>
      <c r="C6004" t="str" cm="1">
        <f t="array" ref="C6004">_xlfn.TEXTSPLIT(_xlfn.TEXTJOIN("",FALSE,B6004,"*"),{" ","-"})</f>
        <v>Scyther*</v>
      </c>
      <c r="I6004">
        <f t="shared" si="93"/>
        <v>123</v>
      </c>
    </row>
    <row r="6005" spans="1:9" x14ac:dyDescent="0.25">
      <c r="A6005" t="s">
        <v>8220</v>
      </c>
      <c r="B6005" t="s">
        <v>2588</v>
      </c>
      <c r="C6005" t="str" cm="1">
        <f t="array" ref="C6005">_xlfn.TEXTSPLIT(_xlfn.TEXTJOIN("",FALSE,B6005,"*"),{" ","-"})</f>
        <v>Lotad*</v>
      </c>
      <c r="I6005">
        <f t="shared" si="93"/>
        <v>270</v>
      </c>
    </row>
    <row r="6006" spans="1:9" x14ac:dyDescent="0.25">
      <c r="A6006" t="s">
        <v>8221</v>
      </c>
      <c r="B6006" t="s">
        <v>1544</v>
      </c>
      <c r="C6006" t="str" cm="1">
        <f t="array" ref="C6006">_xlfn.TEXTSPLIT(_xlfn.TEXTJOIN("",FALSE,B6006,"*"),{" ","-"})</f>
        <v>Swablu*</v>
      </c>
      <c r="I6006">
        <f t="shared" si="93"/>
        <v>333</v>
      </c>
    </row>
    <row r="6007" spans="1:9" x14ac:dyDescent="0.25">
      <c r="A6007" t="s">
        <v>8222</v>
      </c>
      <c r="B6007" t="s">
        <v>55</v>
      </c>
      <c r="C6007" t="str" cm="1">
        <f t="array" ref="C6007">_xlfn.TEXTSPLIT(_xlfn.TEXTJOIN("",FALSE,B6007,"*"),{" ","-"})</f>
        <v>Vulpix*</v>
      </c>
      <c r="I6007">
        <f t="shared" si="93"/>
        <v>37</v>
      </c>
    </row>
    <row r="6008" spans="1:9" x14ac:dyDescent="0.25">
      <c r="A6008" t="s">
        <v>8223</v>
      </c>
      <c r="B6008" t="s">
        <v>95</v>
      </c>
      <c r="C6008" t="str" cm="1">
        <f t="array" ref="C6008">_xlfn.TEXTSPLIT(_xlfn.TEXTJOIN("",FALSE,B6008,"*"),{" ","-"})</f>
        <v>Arcanine*</v>
      </c>
      <c r="I6008">
        <f t="shared" si="93"/>
        <v>59</v>
      </c>
    </row>
    <row r="6009" spans="1:9" x14ac:dyDescent="0.25">
      <c r="A6009" t="s">
        <v>8224</v>
      </c>
      <c r="B6009" t="s">
        <v>8225</v>
      </c>
      <c r="C6009" t="str" cm="1">
        <f t="array" ref="C6009:D6009">_xlfn.TEXTSPLIT(_xlfn.TEXTJOIN("",FALSE,B6009,"*"),{" ","-"})</f>
        <v>Bastiodon</v>
      </c>
      <c r="D6009" t="str">
        <v>GL*</v>
      </c>
      <c r="I6009">
        <f t="shared" si="93"/>
        <v>411</v>
      </c>
    </row>
    <row r="6010" spans="1:9" x14ac:dyDescent="0.25">
      <c r="A6010" t="s">
        <v>8226</v>
      </c>
      <c r="B6010" t="s">
        <v>8227</v>
      </c>
      <c r="C6010" t="str" cm="1">
        <f t="array" ref="C6010:D6010">_xlfn.TEXTSPLIT(_xlfn.TEXTJOIN("",FALSE,B6010,"*"),{" ","-"})</f>
        <v>Darkrai</v>
      </c>
      <c r="D6010" t="str">
        <v>G*</v>
      </c>
      <c r="I6010">
        <f t="shared" si="93"/>
        <v>491</v>
      </c>
    </row>
    <row r="6011" spans="1:9" x14ac:dyDescent="0.25">
      <c r="A6011" t="s">
        <v>8228</v>
      </c>
      <c r="B6011" t="s">
        <v>8229</v>
      </c>
      <c r="C6011" t="str" cm="1">
        <f t="array" ref="C6011:D6011">_xlfn.TEXTSPLIT(_xlfn.TEXTJOIN("",FALSE,B6011,"*"),{" ","-"})</f>
        <v>Floatzel</v>
      </c>
      <c r="D6011" t="str">
        <v>GL*</v>
      </c>
      <c r="I6011">
        <f t="shared" si="93"/>
        <v>419</v>
      </c>
    </row>
    <row r="6012" spans="1:9" x14ac:dyDescent="0.25">
      <c r="A6012" t="s">
        <v>8230</v>
      </c>
      <c r="B6012" t="s">
        <v>2479</v>
      </c>
      <c r="C6012" t="str" cm="1">
        <f t="array" ref="C6012">_xlfn.TEXTSPLIT(_xlfn.TEXTJOIN("",FALSE,B6012,"*"),{" ","-"})</f>
        <v>Flygon*</v>
      </c>
      <c r="I6012">
        <f t="shared" si="93"/>
        <v>330</v>
      </c>
    </row>
    <row r="6013" spans="1:9" x14ac:dyDescent="0.25">
      <c r="A6013" t="s">
        <v>8231</v>
      </c>
      <c r="B6013" t="s">
        <v>8232</v>
      </c>
      <c r="C6013" t="str" cm="1">
        <f t="array" ref="C6013:D6013">_xlfn.TEXTSPLIT(_xlfn.TEXTJOIN("",FALSE,B6013,"*"),{" ","-"})</f>
        <v>Froslass</v>
      </c>
      <c r="D6013" t="str">
        <v>GL*</v>
      </c>
      <c r="I6013">
        <f t="shared" si="93"/>
        <v>478</v>
      </c>
    </row>
    <row r="6014" spans="1:9" x14ac:dyDescent="0.25">
      <c r="A6014" t="s">
        <v>8233</v>
      </c>
      <c r="B6014" t="s">
        <v>3081</v>
      </c>
      <c r="C6014" t="str" cm="1">
        <f t="array" ref="C6014">_xlfn.TEXTSPLIT(_xlfn.TEXTJOIN("",FALSE,B6014,"*"),{" ","-"})</f>
        <v>Jirachi*</v>
      </c>
      <c r="I6014">
        <f t="shared" si="93"/>
        <v>385</v>
      </c>
    </row>
    <row r="6015" spans="1:9" x14ac:dyDescent="0.25">
      <c r="A6015" t="s">
        <v>8234</v>
      </c>
      <c r="B6015" t="s">
        <v>8235</v>
      </c>
      <c r="C6015" t="str" cm="1">
        <f t="array" ref="C6015:D6015">_xlfn.TEXTSPLIT(_xlfn.TEXTJOIN("",FALSE,B6015,"*"),{" ","-"})</f>
        <v>Lucario</v>
      </c>
      <c r="D6015" t="str">
        <v>GL*</v>
      </c>
      <c r="I6015">
        <f t="shared" si="93"/>
        <v>448</v>
      </c>
    </row>
    <row r="6016" spans="1:9" x14ac:dyDescent="0.25">
      <c r="A6016" t="s">
        <v>8236</v>
      </c>
      <c r="B6016" t="s">
        <v>3050</v>
      </c>
      <c r="C6016" t="str" cm="1">
        <f t="array" ref="C6016:D6016">_xlfn.TEXTSPLIT(_xlfn.TEXTJOIN("",FALSE,B6016,"*"),{" ","-"})</f>
        <v>Luxray</v>
      </c>
      <c r="D6016" t="str">
        <v>GL*</v>
      </c>
      <c r="I6016">
        <f t="shared" si="93"/>
        <v>405</v>
      </c>
    </row>
    <row r="6017" spans="1:9" x14ac:dyDescent="0.25">
      <c r="A6017" t="s">
        <v>8237</v>
      </c>
      <c r="B6017" t="s">
        <v>8238</v>
      </c>
      <c r="C6017" t="str" cm="1">
        <f t="array" ref="C6017:D6017">_xlfn.TEXTSPLIT(_xlfn.TEXTJOIN("",FALSE,B6017,"*"),{" ","-"})</f>
        <v>Mismagius</v>
      </c>
      <c r="D6017" t="str">
        <v>GL*</v>
      </c>
      <c r="I6017">
        <f t="shared" si="93"/>
        <v>429</v>
      </c>
    </row>
    <row r="6018" spans="1:9" x14ac:dyDescent="0.25">
      <c r="A6018" t="s">
        <v>8239</v>
      </c>
      <c r="B6018" t="s">
        <v>8240</v>
      </c>
      <c r="C6018" t="str" cm="1">
        <f t="array" ref="C6018:D6018">_xlfn.TEXTSPLIT(_xlfn.TEXTJOIN("",FALSE,B6018,"*"),{" ","-"})</f>
        <v>Rampardos</v>
      </c>
      <c r="D6018" t="str">
        <v>GL*</v>
      </c>
      <c r="I6018">
        <f t="shared" si="93"/>
        <v>409</v>
      </c>
    </row>
    <row r="6019" spans="1:9" x14ac:dyDescent="0.25">
      <c r="A6019" t="s">
        <v>8241</v>
      </c>
      <c r="B6019" t="s">
        <v>8242</v>
      </c>
      <c r="C6019" t="str" cm="1">
        <f t="array" ref="C6019:D6019">_xlfn.TEXTSPLIT(_xlfn.TEXTJOIN("",FALSE,B6019,"*"),{" ","-"})</f>
        <v>Roserade</v>
      </c>
      <c r="D6019" t="str">
        <v>GL*</v>
      </c>
      <c r="I6019">
        <f t="shared" ref="I6019:I6082" si="94">_xlfn.XLOOKUP(B6019,X$2:X$1093,V$2:V$1093, _xlfn.XLOOKUP(C6019,X$2:X$1093,V$2:V$1093, _xlfn.XLOOKUP(D6019,X$2:X$1093,V$2:V$1093, _xlfn.XLOOKUP(E6019,X$2:X$1093,V$2:V$1093, _xlfn.XLOOKUP(F6019,X$2:X$1093,V$2:V$1093, _xlfn.XLOOKUP(G6019,X$2:X$1093,V$2:V$1093, _xlfn.XLOOKUP(H6019,X$2:X$1093,V$2:V$1093, IF(ISNUMBER(SEARCH("sv", A6019)),"",""),2),2),2),2),2),2),2)</f>
        <v>407</v>
      </c>
    </row>
    <row r="6020" spans="1:9" x14ac:dyDescent="0.25">
      <c r="A6020" t="s">
        <v>8243</v>
      </c>
      <c r="B6020" t="s">
        <v>1962</v>
      </c>
      <c r="C6020" t="str" cm="1">
        <f t="array" ref="C6020">_xlfn.TEXTSPLIT(_xlfn.TEXTJOIN("",FALSE,B6020,"*"),{" ","-"})</f>
        <v>Shiftry*</v>
      </c>
      <c r="I6020">
        <f t="shared" si="94"/>
        <v>275</v>
      </c>
    </row>
    <row r="6021" spans="1:9" x14ac:dyDescent="0.25">
      <c r="A6021" t="s">
        <v>8244</v>
      </c>
      <c r="B6021" t="s">
        <v>1286</v>
      </c>
      <c r="C6021" t="str" cm="1">
        <f t="array" ref="C6021">_xlfn.TEXTSPLIT(_xlfn.TEXTJOIN("",FALSE,B6021,"*"),{" ","-"})</f>
        <v>Aggron*</v>
      </c>
      <c r="I6021">
        <f t="shared" si="94"/>
        <v>306</v>
      </c>
    </row>
    <row r="6022" spans="1:9" x14ac:dyDescent="0.25">
      <c r="A6022" t="s">
        <v>8245</v>
      </c>
      <c r="B6022" t="s">
        <v>72</v>
      </c>
      <c r="C6022" t="str" cm="1">
        <f t="array" ref="C6022">_xlfn.TEXTSPLIT(_xlfn.TEXTJOIN("",FALSE,B6022,"*"),{" ","-"})</f>
        <v>Beedrill*</v>
      </c>
      <c r="I6022">
        <f t="shared" si="94"/>
        <v>15</v>
      </c>
    </row>
    <row r="6023" spans="1:9" x14ac:dyDescent="0.25">
      <c r="A6023" t="s">
        <v>8246</v>
      </c>
      <c r="B6023" t="s">
        <v>8247</v>
      </c>
      <c r="C6023" t="str" cm="1">
        <f t="array" ref="C6023:D6023">_xlfn.TEXTSPLIT(_xlfn.TEXTJOIN("",FALSE,B6023,"*"),{" ","-"})</f>
        <v>Bronzong</v>
      </c>
      <c r="D6023" t="str">
        <v>E4*</v>
      </c>
      <c r="I6023">
        <f t="shared" si="94"/>
        <v>437</v>
      </c>
    </row>
    <row r="6024" spans="1:9" x14ac:dyDescent="0.25">
      <c r="A6024" t="s">
        <v>8248</v>
      </c>
      <c r="B6024" t="s">
        <v>8249</v>
      </c>
      <c r="C6024" t="str" cm="1">
        <f t="array" ref="C6024:D6024">_xlfn.TEXTSPLIT(_xlfn.TEXTJOIN("",FALSE,B6024,"*"),{" ","-"})</f>
        <v>Drapion</v>
      </c>
      <c r="D6024" t="str">
        <v>E4*</v>
      </c>
      <c r="I6024">
        <f t="shared" si="94"/>
        <v>452</v>
      </c>
    </row>
    <row r="6025" spans="1:9" x14ac:dyDescent="0.25">
      <c r="A6025" t="s">
        <v>8250</v>
      </c>
      <c r="B6025" t="s">
        <v>8251</v>
      </c>
      <c r="C6025" t="str" cm="1">
        <f t="array" ref="C6025:D6025">_xlfn.TEXTSPLIT(_xlfn.TEXTJOIN("",FALSE,B6025,"*"),{" ","-"})</f>
        <v>Espeon</v>
      </c>
      <c r="D6025" t="str">
        <v>E4*</v>
      </c>
      <c r="I6025">
        <f t="shared" si="94"/>
        <v>196</v>
      </c>
    </row>
    <row r="6026" spans="1:9" x14ac:dyDescent="0.25">
      <c r="A6026" t="s">
        <v>8252</v>
      </c>
      <c r="B6026" t="s">
        <v>224</v>
      </c>
      <c r="C6026" t="str" cm="1">
        <f t="array" ref="C6026">_xlfn.TEXTSPLIT(_xlfn.TEXTJOIN("",FALSE,B6026,"*"),{" ","-"})</f>
        <v>Flareon*</v>
      </c>
      <c r="I6026">
        <f t="shared" si="94"/>
        <v>136</v>
      </c>
    </row>
    <row r="6027" spans="1:9" x14ac:dyDescent="0.25">
      <c r="A6027" t="s">
        <v>8253</v>
      </c>
      <c r="B6027" t="s">
        <v>8254</v>
      </c>
      <c r="C6027" t="str" cm="1">
        <f t="array" ref="C6027:D6027">_xlfn.TEXTSPLIT(_xlfn.TEXTJOIN("",FALSE,B6027,"*"),{" ","-"})</f>
        <v>Gallade</v>
      </c>
      <c r="D6027" t="str">
        <v>E4*</v>
      </c>
      <c r="I6027">
        <f t="shared" si="94"/>
        <v>475</v>
      </c>
    </row>
    <row r="6028" spans="1:9" x14ac:dyDescent="0.25">
      <c r="A6028" t="s">
        <v>8255</v>
      </c>
      <c r="B6028" t="s">
        <v>3566</v>
      </c>
      <c r="C6028" t="str" cm="1">
        <f t="array" ref="C6028:E6028">_xlfn.TEXTSPLIT(_xlfn.TEXTJOIN("",FALSE,B6028,"*"),{" ","-"})</f>
        <v>Gastrodon</v>
      </c>
      <c r="D6028" t="str">
        <v>East</v>
      </c>
      <c r="E6028" t="str">
        <v>Sea*</v>
      </c>
      <c r="I6028">
        <f t="shared" si="94"/>
        <v>423</v>
      </c>
    </row>
    <row r="6029" spans="1:9" x14ac:dyDescent="0.25">
      <c r="A6029" t="s">
        <v>8256</v>
      </c>
      <c r="B6029" t="s">
        <v>3570</v>
      </c>
      <c r="C6029" t="str" cm="1">
        <f t="array" ref="C6029:E6029">_xlfn.TEXTSPLIT(_xlfn.TEXTJOIN("",FALSE,B6029,"*"),{" ","-"})</f>
        <v>Gastrodon</v>
      </c>
      <c r="D6029" t="str">
        <v>West</v>
      </c>
      <c r="E6029" t="str">
        <v>Sea*</v>
      </c>
      <c r="I6029">
        <f t="shared" si="94"/>
        <v>423</v>
      </c>
    </row>
    <row r="6030" spans="1:9" x14ac:dyDescent="0.25">
      <c r="A6030" t="s">
        <v>8257</v>
      </c>
      <c r="B6030" t="s">
        <v>8258</v>
      </c>
      <c r="C6030" t="str" cm="1">
        <f t="array" ref="C6030:D6030">_xlfn.TEXTSPLIT(_xlfn.TEXTJOIN("",FALSE,B6030,"*"),{" ","-"})</f>
        <v>Golem</v>
      </c>
      <c r="D6030" t="str">
        <v>E4*</v>
      </c>
      <c r="I6030">
        <f t="shared" si="94"/>
        <v>76</v>
      </c>
    </row>
    <row r="6031" spans="1:9" x14ac:dyDescent="0.25">
      <c r="A6031" t="s">
        <v>8259</v>
      </c>
      <c r="B6031" t="s">
        <v>8260</v>
      </c>
      <c r="C6031" t="str" cm="1">
        <f t="array" ref="C6031:D6031">_xlfn.TEXTSPLIT(_xlfn.TEXTJOIN("",FALSE,B6031,"*"),{" ","-"})</f>
        <v>Heracross</v>
      </c>
      <c r="D6031" t="str">
        <v>E4*</v>
      </c>
      <c r="I6031">
        <f t="shared" si="94"/>
        <v>214</v>
      </c>
    </row>
    <row r="6032" spans="1:9" x14ac:dyDescent="0.25">
      <c r="A6032" t="s">
        <v>8261</v>
      </c>
      <c r="B6032" t="s">
        <v>1949</v>
      </c>
      <c r="C6032" t="str" cm="1">
        <f t="array" ref="C6032">_xlfn.TEXTSPLIT(_xlfn.TEXTJOIN("",FALSE,B6032,"*"),{" ","-"})</f>
        <v>Hippowdon*</v>
      </c>
      <c r="I6032">
        <f t="shared" si="94"/>
        <v>450</v>
      </c>
    </row>
    <row r="6033" spans="1:9" x14ac:dyDescent="0.25">
      <c r="A6033" t="s">
        <v>8262</v>
      </c>
      <c r="B6033" t="s">
        <v>228</v>
      </c>
      <c r="C6033" t="str" cm="1">
        <f t="array" ref="C6033">_xlfn.TEXTSPLIT(_xlfn.TEXTJOIN("",FALSE,B6033,"*"),{" ","-"})</f>
        <v>Jolteon*</v>
      </c>
      <c r="I6033">
        <f t="shared" si="94"/>
        <v>135</v>
      </c>
    </row>
    <row r="6034" spans="1:9" x14ac:dyDescent="0.25">
      <c r="A6034" t="s">
        <v>8263</v>
      </c>
      <c r="B6034" t="s">
        <v>8264</v>
      </c>
      <c r="C6034" t="str" cm="1">
        <f t="array" ref="C6034:D6034">_xlfn.TEXTSPLIT(_xlfn.TEXTJOIN("",FALSE,B6034,"*"),{" ","-"})</f>
        <v>Mamoswine</v>
      </c>
      <c r="D6034" t="str">
        <v>GL*</v>
      </c>
      <c r="I6034">
        <f t="shared" si="94"/>
        <v>473</v>
      </c>
    </row>
    <row r="6035" spans="1:9" x14ac:dyDescent="0.25">
      <c r="A6035" t="s">
        <v>8265</v>
      </c>
      <c r="B6035" t="s">
        <v>234</v>
      </c>
      <c r="C6035" t="str" cm="1">
        <f t="array" ref="C6035:D6035">_xlfn.TEXTSPLIT(_xlfn.TEXTJOIN("",FALSE,B6035,"*"),{" ","-"})</f>
        <v>Mr.</v>
      </c>
      <c r="D6035" t="str">
        <v>Mime*</v>
      </c>
      <c r="I6035">
        <f t="shared" si="94"/>
        <v>122</v>
      </c>
    </row>
    <row r="6036" spans="1:9" x14ac:dyDescent="0.25">
      <c r="A6036" t="s">
        <v>8267</v>
      </c>
      <c r="B6036" t="s">
        <v>49</v>
      </c>
      <c r="C6036" t="str" cm="1">
        <f t="array" ref="C6036">_xlfn.TEXTSPLIT(_xlfn.TEXTJOIN("",FALSE,B6036,"*"),{" ","-"})</f>
        <v>Nidoking*</v>
      </c>
      <c r="I6036">
        <f t="shared" si="94"/>
        <v>34</v>
      </c>
    </row>
    <row r="6037" spans="1:9" x14ac:dyDescent="0.25">
      <c r="A6037" t="s">
        <v>8268</v>
      </c>
      <c r="B6037" t="s">
        <v>238</v>
      </c>
      <c r="C6037" t="str" cm="1">
        <f t="array" ref="C6037">_xlfn.TEXTSPLIT(_xlfn.TEXTJOIN("",FALSE,B6037,"*"),{" ","-"})</f>
        <v>Nidoqueen*</v>
      </c>
      <c r="I6037">
        <f t="shared" si="94"/>
        <v>31</v>
      </c>
    </row>
    <row r="6038" spans="1:9" x14ac:dyDescent="0.25">
      <c r="A6038" t="s">
        <v>8269</v>
      </c>
      <c r="B6038" t="s">
        <v>8270</v>
      </c>
      <c r="C6038" t="str" cm="1">
        <f t="array" ref="C6038:D6038">_xlfn.TEXTSPLIT(_xlfn.TEXTJOIN("",FALSE,B6038,"*"),{" ","-"})</f>
        <v>Raichu</v>
      </c>
      <c r="D6038" t="str">
        <v>GL*</v>
      </c>
      <c r="I6038">
        <f t="shared" si="94"/>
        <v>26</v>
      </c>
    </row>
    <row r="6039" spans="1:9" x14ac:dyDescent="0.25">
      <c r="A6039" t="s">
        <v>8271</v>
      </c>
      <c r="B6039" t="s">
        <v>8272</v>
      </c>
      <c r="C6039" t="str" cm="1">
        <f t="array" ref="C6039:D6039">_xlfn.TEXTSPLIT(_xlfn.TEXTJOIN("",FALSE,B6039,"*"),{" ","-"})</f>
        <v>Rhyperior</v>
      </c>
      <c r="D6039" t="str">
        <v>E4*</v>
      </c>
      <c r="I6039">
        <f t="shared" si="94"/>
        <v>464</v>
      </c>
    </row>
    <row r="6040" spans="1:9" x14ac:dyDescent="0.25">
      <c r="A6040" t="s">
        <v>8273</v>
      </c>
      <c r="B6040" t="s">
        <v>251</v>
      </c>
      <c r="C6040" t="str" cm="1">
        <f t="array" ref="C6040">_xlfn.TEXTSPLIT(_xlfn.TEXTJOIN("",FALSE,B6040,"*"),{" ","-"})</f>
        <v>Snorlax*</v>
      </c>
      <c r="I6040">
        <f t="shared" si="94"/>
        <v>143</v>
      </c>
    </row>
    <row r="6041" spans="1:9" x14ac:dyDescent="0.25">
      <c r="A6041" t="s">
        <v>8274</v>
      </c>
      <c r="B6041" t="s">
        <v>255</v>
      </c>
      <c r="C6041" t="str" cm="1">
        <f t="array" ref="C6041">_xlfn.TEXTSPLIT(_xlfn.TEXTJOIN("",FALSE,B6041,"*"),{" ","-"})</f>
        <v>Vaporeon*</v>
      </c>
      <c r="I6041">
        <f t="shared" si="94"/>
        <v>134</v>
      </c>
    </row>
    <row r="6042" spans="1:9" x14ac:dyDescent="0.25">
      <c r="A6042" t="s">
        <v>8275</v>
      </c>
      <c r="B6042" t="s">
        <v>8276</v>
      </c>
      <c r="C6042" t="str" cm="1">
        <f t="array" ref="C6042:D6042">_xlfn.TEXTSPLIT(_xlfn.TEXTJOIN("",FALSE,B6042,"*"),{" ","-"})</f>
        <v>Vespiquen</v>
      </c>
      <c r="D6042" t="str">
        <v>E4*</v>
      </c>
      <c r="I6042">
        <f t="shared" si="94"/>
        <v>416</v>
      </c>
    </row>
    <row r="6043" spans="1:9" x14ac:dyDescent="0.25">
      <c r="A6043" t="s">
        <v>8277</v>
      </c>
      <c r="B6043" t="s">
        <v>2190</v>
      </c>
      <c r="C6043" t="str" cm="1">
        <f t="array" ref="C6043">_xlfn.TEXTSPLIT(_xlfn.TEXTJOIN("",FALSE,B6043,"*"),{" ","-"})</f>
        <v>Walrein*</v>
      </c>
      <c r="I6043">
        <f t="shared" si="94"/>
        <v>365</v>
      </c>
    </row>
    <row r="6044" spans="1:9" x14ac:dyDescent="0.25">
      <c r="A6044" t="s">
        <v>8278</v>
      </c>
      <c r="B6044" t="s">
        <v>8279</v>
      </c>
      <c r="C6044" t="str" cm="1">
        <f t="array" ref="C6044:D6044">_xlfn.TEXTSPLIT(_xlfn.TEXTJOIN("",FALSE,B6044,"*"),{" ","-"})</f>
        <v>Yanmega</v>
      </c>
      <c r="D6044" t="str">
        <v>E4*</v>
      </c>
      <c r="I6044">
        <f t="shared" si="94"/>
        <v>469</v>
      </c>
    </row>
    <row r="6045" spans="1:9" x14ac:dyDescent="0.25">
      <c r="A6045" t="s">
        <v>8280</v>
      </c>
      <c r="B6045" t="s">
        <v>8281</v>
      </c>
      <c r="C6045" t="str" cm="1">
        <f t="array" ref="C6045:D6045">_xlfn.TEXTSPLIT(_xlfn.TEXTJOIN("",FALSE,B6045,"*"),{" ","-"})</f>
        <v>Alakazam</v>
      </c>
      <c r="D6045" t="str">
        <v>E4*</v>
      </c>
      <c r="I6045">
        <f t="shared" si="94"/>
        <v>65</v>
      </c>
    </row>
    <row r="6046" spans="1:9" x14ac:dyDescent="0.25">
      <c r="A6046" t="s">
        <v>8282</v>
      </c>
      <c r="B6046" t="s">
        <v>8283</v>
      </c>
      <c r="C6046" t="str" cm="1">
        <f t="array" ref="C6046:D6046">_xlfn.TEXTSPLIT(_xlfn.TEXTJOIN("",FALSE,B6046,"*"),{" ","-"})</f>
        <v>Electrode</v>
      </c>
      <c r="D6046" t="str">
        <v>G*</v>
      </c>
      <c r="I6046">
        <f t="shared" si="94"/>
        <v>101</v>
      </c>
    </row>
    <row r="6047" spans="1:9" x14ac:dyDescent="0.25">
      <c r="A6047" t="s">
        <v>8284</v>
      </c>
      <c r="B6047" t="s">
        <v>8285</v>
      </c>
      <c r="C6047" t="str" cm="1">
        <f t="array" ref="C6047:D6047">_xlfn.TEXTSPLIT(_xlfn.TEXTJOIN("",FALSE,B6047,"*"),{" ","-"})</f>
        <v>Gengar</v>
      </c>
      <c r="D6047" t="str">
        <v>GL*</v>
      </c>
      <c r="I6047">
        <f t="shared" si="94"/>
        <v>94</v>
      </c>
    </row>
    <row r="6048" spans="1:9" x14ac:dyDescent="0.25">
      <c r="A6048" t="s">
        <v>8286</v>
      </c>
      <c r="B6048" t="s">
        <v>2034</v>
      </c>
      <c r="C6048" t="str" cm="1">
        <f t="array" ref="C6048">_xlfn.TEXTSPLIT(_xlfn.TEXTJOIN("",FALSE,B6048,"*"),{" ","-"})</f>
        <v>Glaceon*</v>
      </c>
      <c r="I6048">
        <f t="shared" si="94"/>
        <v>471</v>
      </c>
    </row>
    <row r="6049" spans="1:9" x14ac:dyDescent="0.25">
      <c r="A6049" t="s">
        <v>8287</v>
      </c>
      <c r="B6049" t="s">
        <v>8288</v>
      </c>
      <c r="C6049" t="str" cm="1">
        <f t="array" ref="C6049:D6049">_xlfn.TEXTSPLIT(_xlfn.TEXTJOIN("",FALSE,B6049,"*"),{" ","-"})</f>
        <v>Hippowdon</v>
      </c>
      <c r="D6049" t="str">
        <v>E4*</v>
      </c>
      <c r="I6049">
        <f t="shared" si="94"/>
        <v>450</v>
      </c>
    </row>
    <row r="6050" spans="1:9" x14ac:dyDescent="0.25">
      <c r="A6050" t="s">
        <v>8289</v>
      </c>
      <c r="B6050" t="s">
        <v>8290</v>
      </c>
      <c r="C6050" t="str" cm="1">
        <f t="array" ref="C6050:D6050">_xlfn.TEXTSPLIT(_xlfn.TEXTJOIN("",FALSE,B6050,"*"),{" ","-"})</f>
        <v>Infernape</v>
      </c>
      <c r="D6050" t="str">
        <v>E4*</v>
      </c>
      <c r="I6050">
        <f t="shared" si="94"/>
        <v>392</v>
      </c>
    </row>
    <row r="6051" spans="1:9" x14ac:dyDescent="0.25">
      <c r="A6051" t="s">
        <v>8291</v>
      </c>
      <c r="B6051" t="s">
        <v>1283</v>
      </c>
      <c r="C6051" t="str" cm="1">
        <f t="array" ref="C6051">_xlfn.TEXTSPLIT(_xlfn.TEXTJOIN("",FALSE,B6051,"*"),{" ","-"})</f>
        <v>Lairon*</v>
      </c>
      <c r="I6051">
        <f t="shared" si="94"/>
        <v>305</v>
      </c>
    </row>
    <row r="6052" spans="1:9" x14ac:dyDescent="0.25">
      <c r="A6052" t="s">
        <v>8292</v>
      </c>
      <c r="B6052" t="s">
        <v>1999</v>
      </c>
      <c r="C6052" t="str" cm="1">
        <f t="array" ref="C6052">_xlfn.TEXTSPLIT(_xlfn.TEXTJOIN("",FALSE,B6052,"*"),{" ","-"})</f>
        <v>Leafeon*</v>
      </c>
      <c r="I6052">
        <f t="shared" si="94"/>
        <v>470</v>
      </c>
    </row>
    <row r="6053" spans="1:9" x14ac:dyDescent="0.25">
      <c r="A6053" t="s">
        <v>8293</v>
      </c>
      <c r="B6053" t="s">
        <v>8294</v>
      </c>
      <c r="C6053" t="str" cm="1">
        <f t="array" ref="C6053:D6053">_xlfn.TEXTSPLIT(_xlfn.TEXTJOIN("",FALSE,B6053,"*"),{" ","-"})</f>
        <v>Machamp</v>
      </c>
      <c r="D6053" t="str">
        <v>GL*</v>
      </c>
      <c r="I6053">
        <f t="shared" si="94"/>
        <v>68</v>
      </c>
    </row>
    <row r="6054" spans="1:9" x14ac:dyDescent="0.25">
      <c r="A6054" t="s">
        <v>8295</v>
      </c>
      <c r="B6054" t="s">
        <v>8296</v>
      </c>
      <c r="C6054" t="str" cm="1">
        <f t="array" ref="C6054:D6054">_xlfn.TEXTSPLIT(_xlfn.TEXTJOIN("",FALSE,B6054,"*"),{" ","-"})</f>
        <v>Rapidash</v>
      </c>
      <c r="D6054" t="str">
        <v>E4*</v>
      </c>
      <c r="I6054">
        <f t="shared" si="94"/>
        <v>78</v>
      </c>
    </row>
    <row r="6055" spans="1:9" x14ac:dyDescent="0.25">
      <c r="A6055" t="s">
        <v>8297</v>
      </c>
      <c r="B6055" t="s">
        <v>8298</v>
      </c>
      <c r="C6055" t="str" cm="1">
        <f t="array" ref="C6055:D6055">_xlfn.TEXTSPLIT(_xlfn.TEXTJOIN("",FALSE,B6055,"*"),{" ","-"})</f>
        <v>Scizor</v>
      </c>
      <c r="D6055" t="str">
        <v>E4*</v>
      </c>
      <c r="I6055">
        <f t="shared" si="94"/>
        <v>212</v>
      </c>
    </row>
    <row r="6056" spans="1:9" x14ac:dyDescent="0.25">
      <c r="A6056" t="s">
        <v>8299</v>
      </c>
      <c r="B6056" t="s">
        <v>2600</v>
      </c>
      <c r="C6056" t="str" cm="1">
        <f t="array" ref="C6056">_xlfn.TEXTSPLIT(_xlfn.TEXTJOIN("",FALSE,B6056,"*"),{" ","-"})</f>
        <v>Sharpedo*</v>
      </c>
      <c r="I6056">
        <f t="shared" si="94"/>
        <v>319</v>
      </c>
    </row>
    <row r="6057" spans="1:9" x14ac:dyDescent="0.25">
      <c r="A6057" t="s">
        <v>8300</v>
      </c>
      <c r="B6057" t="s">
        <v>205</v>
      </c>
      <c r="C6057" t="str" cm="1">
        <f t="array" ref="C6057">_xlfn.TEXTSPLIT(_xlfn.TEXTJOIN("",FALSE,B6057,"*"),{" ","-"})</f>
        <v>Starmie*</v>
      </c>
      <c r="I6057">
        <f t="shared" si="94"/>
        <v>121</v>
      </c>
    </row>
    <row r="6058" spans="1:9" x14ac:dyDescent="0.25">
      <c r="A6058" t="s">
        <v>8301</v>
      </c>
      <c r="B6058" t="s">
        <v>8302</v>
      </c>
      <c r="C6058" t="str" cm="1">
        <f t="array" ref="C6058:D6058">_xlfn.TEXTSPLIT(_xlfn.TEXTJOIN("",FALSE,B6058,"*"),{" ","-"})</f>
        <v>Steelix</v>
      </c>
      <c r="D6058" t="str">
        <v>GL*</v>
      </c>
      <c r="I6058">
        <f t="shared" si="94"/>
        <v>208</v>
      </c>
    </row>
    <row r="6059" spans="1:9" x14ac:dyDescent="0.25">
      <c r="A6059" t="s">
        <v>8303</v>
      </c>
      <c r="B6059" t="s">
        <v>1157</v>
      </c>
      <c r="C6059" t="str" cm="1">
        <f t="array" ref="C6059">_xlfn.TEXTSPLIT(_xlfn.TEXTJOIN("",FALSE,B6059,"*"),{" ","-"})</f>
        <v>Tropius*</v>
      </c>
      <c r="I6059">
        <f t="shared" si="94"/>
        <v>357</v>
      </c>
    </row>
    <row r="6060" spans="1:9" x14ac:dyDescent="0.25">
      <c r="A6060" t="s">
        <v>8304</v>
      </c>
      <c r="B6060" t="s">
        <v>2476</v>
      </c>
      <c r="C6060" t="str" cm="1">
        <f t="array" ref="C6060">_xlfn.TEXTSPLIT(_xlfn.TEXTJOIN("",FALSE,B6060,"*"),{" ","-"})</f>
        <v>Vibrava*</v>
      </c>
      <c r="I6060">
        <f t="shared" si="94"/>
        <v>329</v>
      </c>
    </row>
    <row r="6061" spans="1:9" x14ac:dyDescent="0.25">
      <c r="A6061" t="s">
        <v>8305</v>
      </c>
      <c r="B6061" t="s">
        <v>8306</v>
      </c>
      <c r="C6061" t="str" cm="1">
        <f t="array" ref="C6061:D6061">_xlfn.TEXTSPLIT(_xlfn.TEXTJOIN("",FALSE,B6061,"*"),{" ","-"})</f>
        <v>Whiscash</v>
      </c>
      <c r="D6061" t="str">
        <v>E4*</v>
      </c>
      <c r="I6061">
        <f t="shared" si="94"/>
        <v>340</v>
      </c>
    </row>
    <row r="6062" spans="1:9" x14ac:dyDescent="0.25">
      <c r="A6062" t="s">
        <v>8307</v>
      </c>
      <c r="B6062" t="s">
        <v>8308</v>
      </c>
      <c r="C6062" t="str" cm="1">
        <f t="array" ref="C6062:D6062">_xlfn.TEXTSPLIT(_xlfn.TEXTJOIN("",FALSE,B6062,"*"),{" ","-"})</f>
        <v>Aerodactyl</v>
      </c>
      <c r="D6062" t="str">
        <v>GL*</v>
      </c>
      <c r="I6062">
        <f t="shared" si="94"/>
        <v>142</v>
      </c>
    </row>
    <row r="6063" spans="1:9" x14ac:dyDescent="0.25">
      <c r="A6063" t="s">
        <v>8309</v>
      </c>
      <c r="B6063" t="s">
        <v>8310</v>
      </c>
      <c r="C6063" t="str" cm="1">
        <f t="array" ref="C6063:D6063">_xlfn.TEXTSPLIT(_xlfn.TEXTJOIN("",FALSE,B6063,"*"),{" ","-"})</f>
        <v>Ambipom</v>
      </c>
      <c r="D6063" t="str">
        <v>G*</v>
      </c>
      <c r="I6063">
        <f t="shared" si="94"/>
        <v>424</v>
      </c>
    </row>
    <row r="6064" spans="1:9" x14ac:dyDescent="0.25">
      <c r="A6064" t="s">
        <v>8311</v>
      </c>
      <c r="B6064" t="s">
        <v>1280</v>
      </c>
      <c r="C6064" t="str" cm="1">
        <f t="array" ref="C6064">_xlfn.TEXTSPLIT(_xlfn.TEXTJOIN("",FALSE,B6064,"*"),{" ","-"})</f>
        <v>Aron*</v>
      </c>
      <c r="I6064">
        <f t="shared" si="94"/>
        <v>304</v>
      </c>
    </row>
    <row r="6065" spans="1:9" x14ac:dyDescent="0.25">
      <c r="A6065" t="s">
        <v>8312</v>
      </c>
      <c r="B6065" t="s">
        <v>2597</v>
      </c>
      <c r="C6065" t="str" cm="1">
        <f t="array" ref="C6065">_xlfn.TEXTSPLIT(_xlfn.TEXTJOIN("",FALSE,B6065,"*"),{" ","-"})</f>
        <v>Carvanha*</v>
      </c>
      <c r="I6065">
        <f t="shared" si="94"/>
        <v>318</v>
      </c>
    </row>
    <row r="6066" spans="1:9" x14ac:dyDescent="0.25">
      <c r="A6066" t="s">
        <v>8313</v>
      </c>
      <c r="B6066" t="s">
        <v>226</v>
      </c>
      <c r="C6066" t="str" cm="1">
        <f t="array" ref="C6066">_xlfn.TEXTSPLIT(_xlfn.TEXTJOIN("",FALSE,B6066,"*"),{" ","-"})</f>
        <v>Eevee*</v>
      </c>
      <c r="I6066">
        <f t="shared" si="94"/>
        <v>133</v>
      </c>
    </row>
    <row r="6067" spans="1:9" x14ac:dyDescent="0.25">
      <c r="A6067" t="s">
        <v>8314</v>
      </c>
      <c r="B6067" t="s">
        <v>8315</v>
      </c>
      <c r="C6067" t="str" cm="1">
        <f t="array" ref="C6067:D6067">_xlfn.TEXTSPLIT(_xlfn.TEXTJOIN("",FALSE,B6067,"*"),{" ","-"})</f>
        <v>Flareon</v>
      </c>
      <c r="D6067" t="str">
        <v>E4*</v>
      </c>
      <c r="I6067">
        <f t="shared" si="94"/>
        <v>136</v>
      </c>
    </row>
    <row r="6068" spans="1:9" x14ac:dyDescent="0.25">
      <c r="A6068" t="s">
        <v>8316</v>
      </c>
      <c r="B6068" t="s">
        <v>8317</v>
      </c>
      <c r="C6068" t="str" cm="1">
        <f t="array" ref="C6068:D6068">_xlfn.TEXTSPLIT(_xlfn.TEXTJOIN("",FALSE,B6068,"*"),{" ","-"})</f>
        <v>Forretress</v>
      </c>
      <c r="D6068" t="str">
        <v>G*</v>
      </c>
      <c r="I6068">
        <f t="shared" si="94"/>
        <v>205</v>
      </c>
    </row>
    <row r="6069" spans="1:9" x14ac:dyDescent="0.25">
      <c r="A6069" t="s">
        <v>8318</v>
      </c>
      <c r="B6069" t="s">
        <v>8319</v>
      </c>
      <c r="C6069" t="str" cm="1">
        <f t="array" ref="C6069:D6069">_xlfn.TEXTSPLIT(_xlfn.TEXTJOIN("",FALSE,B6069,"*"),{" ","-"})</f>
        <v>Gliscor</v>
      </c>
      <c r="D6069" t="str">
        <v>E4*</v>
      </c>
      <c r="I6069">
        <f t="shared" si="94"/>
        <v>472</v>
      </c>
    </row>
    <row r="6070" spans="1:9" x14ac:dyDescent="0.25">
      <c r="A6070" t="s">
        <v>8320</v>
      </c>
      <c r="B6070" t="s">
        <v>97</v>
      </c>
      <c r="C6070" t="str" cm="1">
        <f t="array" ref="C6070">_xlfn.TEXTSPLIT(_xlfn.TEXTJOIN("",FALSE,B6070,"*"),{" ","-"})</f>
        <v>Growlithe*</v>
      </c>
      <c r="I6070">
        <f t="shared" si="94"/>
        <v>58</v>
      </c>
    </row>
    <row r="6071" spans="1:9" x14ac:dyDescent="0.25">
      <c r="A6071" t="s">
        <v>8321</v>
      </c>
      <c r="B6071" t="s">
        <v>1946</v>
      </c>
      <c r="C6071" t="str" cm="1">
        <f t="array" ref="C6071">_xlfn.TEXTSPLIT(_xlfn.TEXTJOIN("",FALSE,B6071,"*"),{" ","-"})</f>
        <v>Hippopotas*</v>
      </c>
      <c r="I6071">
        <f t="shared" si="94"/>
        <v>449</v>
      </c>
    </row>
    <row r="6072" spans="1:9" x14ac:dyDescent="0.25">
      <c r="A6072" t="s">
        <v>8322</v>
      </c>
      <c r="B6072" t="s">
        <v>8323</v>
      </c>
      <c r="C6072" t="str" cm="1">
        <f t="array" ref="C6072:D6072">_xlfn.TEXTSPLIT(_xlfn.TEXTJOIN("",FALSE,B6072,"*"),{" ","-"})</f>
        <v>Houndoom</v>
      </c>
      <c r="D6072" t="str">
        <v>E4*</v>
      </c>
      <c r="I6072">
        <f t="shared" si="94"/>
        <v>229</v>
      </c>
    </row>
    <row r="6073" spans="1:9" x14ac:dyDescent="0.25">
      <c r="A6073" t="s">
        <v>8324</v>
      </c>
      <c r="B6073" t="s">
        <v>74</v>
      </c>
      <c r="C6073" t="str" cm="1">
        <f t="array" ref="C6073">_xlfn.TEXTSPLIT(_xlfn.TEXTJOIN("",FALSE,B6073,"*"),{" ","-"})</f>
        <v>Kakuna*</v>
      </c>
      <c r="I6073">
        <f t="shared" si="94"/>
        <v>14</v>
      </c>
    </row>
    <row r="6074" spans="1:9" x14ac:dyDescent="0.25">
      <c r="A6074" t="s">
        <v>8325</v>
      </c>
      <c r="B6074" t="s">
        <v>2863</v>
      </c>
      <c r="C6074" t="str" cm="1">
        <f t="array" ref="C6074">_xlfn.TEXTSPLIT(_xlfn.TEXTJOIN("",FALSE,B6074,"*"),{" ","-"})</f>
        <v>Kecleon*</v>
      </c>
      <c r="I6074">
        <f t="shared" si="94"/>
        <v>352</v>
      </c>
    </row>
    <row r="6075" spans="1:9" x14ac:dyDescent="0.25">
      <c r="A6075" t="s">
        <v>8326</v>
      </c>
      <c r="B6075" t="s">
        <v>174</v>
      </c>
      <c r="C6075" t="str" cm="1">
        <f t="array" ref="C6075">_xlfn.TEXTSPLIT(_xlfn.TEXTJOIN("",FALSE,B6075,"*"),{" ","-"})</f>
        <v>Koffing*</v>
      </c>
      <c r="I6075">
        <f t="shared" si="94"/>
        <v>109</v>
      </c>
    </row>
    <row r="6076" spans="1:9" x14ac:dyDescent="0.25">
      <c r="A6076" t="s">
        <v>8327</v>
      </c>
      <c r="B6076" t="s">
        <v>253</v>
      </c>
      <c r="C6076" t="str" cm="1">
        <f t="array" ref="C6076">_xlfn.TEXTSPLIT(_xlfn.TEXTJOIN("",FALSE,B6076,"*"),{" ","-"})</f>
        <v>Munchlax*</v>
      </c>
      <c r="I6076">
        <f t="shared" si="94"/>
        <v>446</v>
      </c>
    </row>
    <row r="6077" spans="1:9" x14ac:dyDescent="0.25">
      <c r="A6077" t="s">
        <v>8328</v>
      </c>
      <c r="B6077" t="s">
        <v>253</v>
      </c>
      <c r="C6077" t="str" cm="1">
        <f t="array" ref="C6077">_xlfn.TEXTSPLIT(_xlfn.TEXTJOIN("",FALSE,B6077,"*"),{" ","-"})</f>
        <v>Munchlax*</v>
      </c>
      <c r="I6077">
        <f t="shared" si="94"/>
        <v>446</v>
      </c>
    </row>
    <row r="6078" spans="1:9" x14ac:dyDescent="0.25">
      <c r="A6078" t="s">
        <v>8329</v>
      </c>
      <c r="B6078" t="s">
        <v>315</v>
      </c>
      <c r="C6078" t="str" cm="1">
        <f t="array" ref="C6078:D6078">_xlfn.TEXTSPLIT(_xlfn.TEXTJOIN("",FALSE,B6078,"*"),{" ","-"})</f>
        <v>Nidoran</v>
      </c>
      <c r="D6078" t="str">
        <v>â™€*</v>
      </c>
      <c r="I6078">
        <f t="shared" si="94"/>
        <v>29</v>
      </c>
    </row>
    <row r="6079" spans="1:9" x14ac:dyDescent="0.25">
      <c r="A6079" t="s">
        <v>8330</v>
      </c>
      <c r="B6079" t="s">
        <v>19065</v>
      </c>
      <c r="C6079" t="str" cm="1">
        <f t="array" ref="C6079:D6079">_xlfn.TEXTSPLIT(_xlfn.TEXTJOIN("",FALSE,B6079,"*"),{" ","-"})</f>
        <v>Nidoran</v>
      </c>
      <c r="D6079" t="str">
        <v>f*</v>
      </c>
      <c r="I6079">
        <f t="shared" si="94"/>
        <v>29</v>
      </c>
    </row>
    <row r="6080" spans="1:9" x14ac:dyDescent="0.25">
      <c r="A6080" t="s">
        <v>8331</v>
      </c>
      <c r="B6080" t="s">
        <v>240</v>
      </c>
      <c r="C6080" t="str" cm="1">
        <f t="array" ref="C6080">_xlfn.TEXTSPLIT(_xlfn.TEXTJOIN("",FALSE,B6080,"*"),{" ","-"})</f>
        <v>Nidorina*</v>
      </c>
      <c r="I6080">
        <f t="shared" si="94"/>
        <v>30</v>
      </c>
    </row>
    <row r="6081" spans="1:9" x14ac:dyDescent="0.25">
      <c r="A6081" t="s">
        <v>8332</v>
      </c>
      <c r="B6081" t="s">
        <v>51</v>
      </c>
      <c r="C6081" t="str" cm="1">
        <f t="array" ref="C6081">_xlfn.TEXTSPLIT(_xlfn.TEXTJOIN("",FALSE,B6081,"*"),{" ","-"})</f>
        <v>Nidorino*</v>
      </c>
      <c r="I6081">
        <f t="shared" si="94"/>
        <v>33</v>
      </c>
    </row>
    <row r="6082" spans="1:9" x14ac:dyDescent="0.25">
      <c r="A6082" t="s">
        <v>8333</v>
      </c>
      <c r="B6082" t="s">
        <v>1959</v>
      </c>
      <c r="C6082" t="str" cm="1">
        <f t="array" ref="C6082">_xlfn.TEXTSPLIT(_xlfn.TEXTJOIN("",FALSE,B6082,"*"),{" ","-"})</f>
        <v>Nuzleaf*</v>
      </c>
      <c r="I6082">
        <f t="shared" si="94"/>
        <v>274</v>
      </c>
    </row>
    <row r="6083" spans="1:9" x14ac:dyDescent="0.25">
      <c r="A6083" t="s">
        <v>8334</v>
      </c>
      <c r="B6083" t="s">
        <v>8335</v>
      </c>
      <c r="C6083" t="str" cm="1">
        <f t="array" ref="C6083:D6083">_xlfn.TEXTSPLIT(_xlfn.TEXTJOIN("",FALSE,B6083,"*"),{" ","-"})</f>
        <v>Quagsire</v>
      </c>
      <c r="D6083" t="str">
        <v>GL*</v>
      </c>
      <c r="I6083">
        <f t="shared" ref="I6083:I6146" si="95">_xlfn.XLOOKUP(B6083,X$2:X$1093,V$2:V$1093, _xlfn.XLOOKUP(C6083,X$2:X$1093,V$2:V$1093, _xlfn.XLOOKUP(D6083,X$2:X$1093,V$2:V$1093, _xlfn.XLOOKUP(E6083,X$2:X$1093,V$2:V$1093, _xlfn.XLOOKUP(F6083,X$2:X$1093,V$2:V$1093, _xlfn.XLOOKUP(G6083,X$2:X$1093,V$2:V$1093, _xlfn.XLOOKUP(H6083,X$2:X$1093,V$2:V$1093, IF(ISNUMBER(SEARCH("sv", A6083)),"",""),2),2),2),2),2),2),2)</f>
        <v>195</v>
      </c>
    </row>
    <row r="6084" spans="1:9" x14ac:dyDescent="0.25">
      <c r="A6084" t="s">
        <v>8336</v>
      </c>
      <c r="B6084" t="s">
        <v>2187</v>
      </c>
      <c r="C6084" t="str" cm="1">
        <f t="array" ref="C6084">_xlfn.TEXTSPLIT(_xlfn.TEXTJOIN("",FALSE,B6084,"*"),{" ","-"})</f>
        <v>Sealeo*</v>
      </c>
      <c r="I6084">
        <f t="shared" si="95"/>
        <v>364</v>
      </c>
    </row>
    <row r="6085" spans="1:9" x14ac:dyDescent="0.25">
      <c r="A6085" t="s">
        <v>8337</v>
      </c>
      <c r="B6085" t="s">
        <v>1871</v>
      </c>
      <c r="C6085" t="str" cm="1">
        <f t="array" ref="C6085">_xlfn.TEXTSPLIT(_xlfn.TEXTJOIN("",FALSE,B6085,"*"),{" ","-"})</f>
        <v>Seedot*</v>
      </c>
      <c r="I6085">
        <f t="shared" si="95"/>
        <v>273</v>
      </c>
    </row>
    <row r="6086" spans="1:9" x14ac:dyDescent="0.25">
      <c r="A6086" t="s">
        <v>8338</v>
      </c>
      <c r="B6086" t="s">
        <v>3568</v>
      </c>
      <c r="C6086" t="str" cm="1">
        <f t="array" ref="C6086:E6086">_xlfn.TEXTSPLIT(_xlfn.TEXTJOIN("",FALSE,B6086,"*"),{" ","-"})</f>
        <v>Shellos</v>
      </c>
      <c r="D6086" t="str">
        <v>East</v>
      </c>
      <c r="E6086" t="str">
        <v>Sea*</v>
      </c>
      <c r="I6086">
        <f t="shared" si="95"/>
        <v>422</v>
      </c>
    </row>
    <row r="6087" spans="1:9" x14ac:dyDescent="0.25">
      <c r="A6087" t="s">
        <v>8339</v>
      </c>
      <c r="B6087" t="s">
        <v>3571</v>
      </c>
      <c r="C6087" t="str" cm="1">
        <f t="array" ref="C6087:E6087">_xlfn.TEXTSPLIT(_xlfn.TEXTJOIN("",FALSE,B6087,"*"),{" ","-"})</f>
        <v>Shellos</v>
      </c>
      <c r="D6087" t="str">
        <v>West</v>
      </c>
      <c r="E6087" t="str">
        <v>Sea*</v>
      </c>
      <c r="I6087">
        <f t="shared" si="95"/>
        <v>422</v>
      </c>
    </row>
    <row r="6088" spans="1:9" x14ac:dyDescent="0.25">
      <c r="A6088" t="s">
        <v>8340</v>
      </c>
      <c r="B6088" t="s">
        <v>251</v>
      </c>
      <c r="C6088" t="str" cm="1">
        <f t="array" ref="C6088">_xlfn.TEXTSPLIT(_xlfn.TEXTJOIN("",FALSE,B6088,"*"),{" ","-"})</f>
        <v>Snorlax*</v>
      </c>
      <c r="I6088">
        <f t="shared" si="95"/>
        <v>143</v>
      </c>
    </row>
    <row r="6089" spans="1:9" x14ac:dyDescent="0.25">
      <c r="A6089" t="s">
        <v>8341</v>
      </c>
      <c r="B6089" t="s">
        <v>2184</v>
      </c>
      <c r="C6089" t="str" cm="1">
        <f t="array" ref="C6089">_xlfn.TEXTSPLIT(_xlfn.TEXTJOIN("",FALSE,B6089,"*"),{" ","-"})</f>
        <v>Spheal*</v>
      </c>
      <c r="I6089">
        <f t="shared" si="95"/>
        <v>363</v>
      </c>
    </row>
    <row r="6090" spans="1:9" x14ac:dyDescent="0.25">
      <c r="A6090" t="s">
        <v>8342</v>
      </c>
      <c r="B6090" t="s">
        <v>207</v>
      </c>
      <c r="C6090" t="str" cm="1">
        <f t="array" ref="C6090">_xlfn.TEXTSPLIT(_xlfn.TEXTJOIN("",FALSE,B6090,"*"),{" ","-"})</f>
        <v>Staryu*</v>
      </c>
      <c r="I6090">
        <f t="shared" si="95"/>
        <v>120</v>
      </c>
    </row>
    <row r="6091" spans="1:9" x14ac:dyDescent="0.25">
      <c r="A6091" t="s">
        <v>8343</v>
      </c>
      <c r="B6091" t="s">
        <v>2456</v>
      </c>
      <c r="C6091" t="str" cm="1">
        <f t="array" ref="C6091">_xlfn.TEXTSPLIT(_xlfn.TEXTJOIN("",FALSE,B6091,"*"),{" ","-"})</f>
        <v>Trapinch*</v>
      </c>
      <c r="I6091">
        <f t="shared" si="95"/>
        <v>328</v>
      </c>
    </row>
    <row r="6092" spans="1:9" x14ac:dyDescent="0.25">
      <c r="A6092" t="s">
        <v>8344</v>
      </c>
      <c r="B6092" t="s">
        <v>8345</v>
      </c>
      <c r="C6092" t="str" cm="1">
        <f t="array" ref="C6092:D6092">_xlfn.TEXTSPLIT(_xlfn.TEXTJOIN("",FALSE,B6092,"*"),{" ","-"})</f>
        <v>Turtwig</v>
      </c>
      <c r="D6092" t="str">
        <v>GL*</v>
      </c>
      <c r="I6092">
        <f t="shared" si="95"/>
        <v>387</v>
      </c>
    </row>
    <row r="6093" spans="1:9" x14ac:dyDescent="0.25">
      <c r="A6093" t="s">
        <v>8346</v>
      </c>
      <c r="B6093" t="s">
        <v>127</v>
      </c>
      <c r="C6093" t="str" cm="1">
        <f t="array" ref="C6093">_xlfn.TEXTSPLIT(_xlfn.TEXTJOIN("",FALSE,B6093,"*"),{" ","-"})</f>
        <v>Weedle*</v>
      </c>
      <c r="I6093">
        <f t="shared" si="95"/>
        <v>13</v>
      </c>
    </row>
    <row r="6094" spans="1:9" x14ac:dyDescent="0.25">
      <c r="A6094" t="s">
        <v>8347</v>
      </c>
      <c r="B6094" t="s">
        <v>480</v>
      </c>
      <c r="C6094" t="str" cm="1">
        <f t="array" ref="C6094">_xlfn.TEXTSPLIT(_xlfn.TEXTJOIN("",FALSE,B6094,"*"),{" ","-"})</f>
        <v>Weezing*</v>
      </c>
      <c r="I6094">
        <f t="shared" si="95"/>
        <v>110</v>
      </c>
    </row>
    <row r="6095" spans="1:9" x14ac:dyDescent="0.25">
      <c r="A6095" t="s">
        <v>8348</v>
      </c>
      <c r="B6095" t="s">
        <v>8349</v>
      </c>
      <c r="C6095" t="str" cm="1">
        <f t="array" ref="C6095:E6095">_xlfn.TEXTSPLIT(_xlfn.TEXTJOIN("",FALSE,B6095,"*"),{" ","-"})</f>
        <v>Alakazam</v>
      </c>
      <c r="D6095" t="str">
        <v>E4</v>
      </c>
      <c r="E6095" t="str">
        <v>LV.X*</v>
      </c>
      <c r="I6095">
        <f t="shared" si="95"/>
        <v>65</v>
      </c>
    </row>
    <row r="6096" spans="1:9" x14ac:dyDescent="0.25">
      <c r="A6096" t="s">
        <v>8350</v>
      </c>
      <c r="B6096" t="s">
        <v>8351</v>
      </c>
      <c r="C6096" t="str" cm="1">
        <f t="array" ref="C6096:E6096">_xlfn.TEXTSPLIT(_xlfn.TEXTJOIN("",FALSE,B6096,"*"),{" ","-"})</f>
        <v>Floatzel</v>
      </c>
      <c r="D6096" t="str">
        <v>GL</v>
      </c>
      <c r="E6096" t="str">
        <v>LV.X*</v>
      </c>
      <c r="I6096">
        <f t="shared" si="95"/>
        <v>419</v>
      </c>
    </row>
    <row r="6097" spans="1:9" x14ac:dyDescent="0.25">
      <c r="A6097" t="s">
        <v>8352</v>
      </c>
      <c r="B6097" t="s">
        <v>8353</v>
      </c>
      <c r="C6097" t="str" cm="1">
        <f t="array" ref="C6097:D6097">_xlfn.TEXTSPLIT(_xlfn.TEXTJOIN("",FALSE,B6097,"*"),{" ","-"})</f>
        <v>Flygon</v>
      </c>
      <c r="D6097" t="str">
        <v>LV.X*</v>
      </c>
      <c r="I6097">
        <f t="shared" si="95"/>
        <v>330</v>
      </c>
    </row>
    <row r="6098" spans="1:9" x14ac:dyDescent="0.25">
      <c r="A6098" t="s">
        <v>8354</v>
      </c>
      <c r="B6098" t="s">
        <v>8355</v>
      </c>
      <c r="C6098" t="str" cm="1">
        <f t="array" ref="C6098:E6098">_xlfn.TEXTSPLIT(_xlfn.TEXTJOIN("",FALSE,B6098,"*"),{" ","-"})</f>
        <v>Gallade</v>
      </c>
      <c r="D6098" t="str">
        <v>E4</v>
      </c>
      <c r="E6098" t="str">
        <v>LV.X*</v>
      </c>
      <c r="I6098">
        <f t="shared" si="95"/>
        <v>475</v>
      </c>
    </row>
    <row r="6099" spans="1:9" x14ac:dyDescent="0.25">
      <c r="A6099" t="s">
        <v>8356</v>
      </c>
      <c r="B6099" t="s">
        <v>8357</v>
      </c>
      <c r="C6099" t="str" cm="1">
        <f t="array" ref="C6099:D6099">_xlfn.TEXTSPLIT(_xlfn.TEXTJOIN("",FALSE,B6099,"*"),{" ","-"})</f>
        <v>Hippowdon</v>
      </c>
      <c r="D6099" t="str">
        <v>LV.X*</v>
      </c>
      <c r="I6099">
        <f t="shared" si="95"/>
        <v>450</v>
      </c>
    </row>
    <row r="6100" spans="1:9" x14ac:dyDescent="0.25">
      <c r="A6100" t="s">
        <v>8358</v>
      </c>
      <c r="B6100" t="s">
        <v>8359</v>
      </c>
      <c r="C6100" t="str" cm="1">
        <f t="array" ref="C6100:E6100">_xlfn.TEXTSPLIT(_xlfn.TEXTJOIN("",FALSE,B6100,"*"),{" ","-"})</f>
        <v>Infernape</v>
      </c>
      <c r="D6100" t="str">
        <v>E4</v>
      </c>
      <c r="E6100" t="str">
        <v>LV.X*</v>
      </c>
      <c r="I6100">
        <f t="shared" si="95"/>
        <v>392</v>
      </c>
    </row>
    <row r="6101" spans="1:9" x14ac:dyDescent="0.25">
      <c r="A6101" t="s">
        <v>8360</v>
      </c>
      <c r="B6101" t="s">
        <v>3048</v>
      </c>
      <c r="C6101" t="str" cm="1">
        <f t="array" ref="C6101:E6101">_xlfn.TEXTSPLIT(_xlfn.TEXTJOIN("",FALSE,B6101,"*"),{" ","-"})</f>
        <v>Luxray</v>
      </c>
      <c r="D6101" t="str">
        <v>GL</v>
      </c>
      <c r="E6101" t="str">
        <v>LV.X*</v>
      </c>
      <c r="I6101">
        <f t="shared" si="95"/>
        <v>405</v>
      </c>
    </row>
    <row r="6102" spans="1:9" x14ac:dyDescent="0.25">
      <c r="A6102" t="s">
        <v>8361</v>
      </c>
      <c r="B6102" t="s">
        <v>8362</v>
      </c>
      <c r="C6102" t="str" cm="1">
        <f t="array" ref="C6102:E6102">_xlfn.TEXTSPLIT(_xlfn.TEXTJOIN("",FALSE,B6102,"*"),{" ","-"})</f>
        <v>Mismagius</v>
      </c>
      <c r="D6102" t="str">
        <v>GL</v>
      </c>
      <c r="E6102" t="str">
        <v>LV.X*</v>
      </c>
      <c r="I6102">
        <f t="shared" si="95"/>
        <v>429</v>
      </c>
    </row>
    <row r="6103" spans="1:9" x14ac:dyDescent="0.25">
      <c r="A6103" t="s">
        <v>8363</v>
      </c>
      <c r="B6103" t="s">
        <v>8364</v>
      </c>
      <c r="C6103" t="str" cm="1">
        <f t="array" ref="C6103:D6103">_xlfn.TEXTSPLIT(_xlfn.TEXTJOIN("",FALSE,B6103,"*"),{" ","-"})</f>
        <v>Snorlax</v>
      </c>
      <c r="D6103" t="str">
        <v>LV.X*</v>
      </c>
      <c r="I6103">
        <f t="shared" si="95"/>
        <v>143</v>
      </c>
    </row>
    <row r="6104" spans="1:9" x14ac:dyDescent="0.25">
      <c r="A6104" t="s">
        <v>8365</v>
      </c>
      <c r="B6104" t="s">
        <v>63</v>
      </c>
      <c r="C6104" t="str" cm="1">
        <f t="array" ref="C6104">_xlfn.TEXTSPLIT(_xlfn.TEXTJOIN("",FALSE,B6104,"*"),{" ","-"})</f>
        <v>Pikachu*</v>
      </c>
      <c r="I6104">
        <f t="shared" si="95"/>
        <v>25</v>
      </c>
    </row>
    <row r="6105" spans="1:9" x14ac:dyDescent="0.25">
      <c r="A6105" t="s">
        <v>8366</v>
      </c>
      <c r="B6105" t="s">
        <v>834</v>
      </c>
      <c r="C6105" t="str" cm="1">
        <f t="array" ref="C6105:D6105">_xlfn.TEXTSPLIT(_xlfn.TEXTJOIN("",FALSE,B6105,"*"),{" ","-"})</f>
        <v>Flying</v>
      </c>
      <c r="D6105" t="str">
        <v>Pikachu*</v>
      </c>
      <c r="I6105">
        <f t="shared" si="95"/>
        <v>25</v>
      </c>
    </row>
    <row r="6106" spans="1:9" x14ac:dyDescent="0.25">
      <c r="A6106" t="s">
        <v>8367</v>
      </c>
      <c r="B6106" t="s">
        <v>838</v>
      </c>
      <c r="C6106" t="str" cm="1">
        <f t="array" ref="C6106:D6106">_xlfn.TEXTSPLIT(_xlfn.TEXTJOIN("",FALSE,B6106,"*"),{" ","-"})</f>
        <v>Surfing</v>
      </c>
      <c r="D6106" t="str">
        <v>Pikachu*</v>
      </c>
      <c r="I6106">
        <f t="shared" si="95"/>
        <v>25</v>
      </c>
    </row>
    <row r="6107" spans="1:9" x14ac:dyDescent="0.25">
      <c r="A6107" t="s">
        <v>8368</v>
      </c>
      <c r="B6107" t="s">
        <v>8369</v>
      </c>
      <c r="C6107" t="str" cm="1">
        <f t="array" ref="C6107:D6107">_xlfn.TEXTSPLIT(_xlfn.TEXTJOIN("",FALSE,B6107,"*"),{" ","-"})</f>
        <v>Fan</v>
      </c>
      <c r="D6107" t="str">
        <v>Rotom*</v>
      </c>
      <c r="I6107">
        <f t="shared" si="95"/>
        <v>479</v>
      </c>
    </row>
    <row r="6108" spans="1:9" x14ac:dyDescent="0.25">
      <c r="A6108" t="s">
        <v>8370</v>
      </c>
      <c r="B6108" t="s">
        <v>8371</v>
      </c>
      <c r="C6108" t="str" cm="1">
        <f t="array" ref="C6108:D6108">_xlfn.TEXTSPLIT(_xlfn.TEXTJOIN("",FALSE,B6108,"*"),{" ","-"})</f>
        <v>Frost</v>
      </c>
      <c r="D6108" t="str">
        <v>Rotom*</v>
      </c>
      <c r="I6108">
        <f t="shared" si="95"/>
        <v>479</v>
      </c>
    </row>
    <row r="6109" spans="1:9" x14ac:dyDescent="0.25">
      <c r="A6109" t="s">
        <v>8372</v>
      </c>
      <c r="B6109" t="s">
        <v>8373</v>
      </c>
      <c r="C6109" t="str" cm="1">
        <f t="array" ref="C6109:D6109">_xlfn.TEXTSPLIT(_xlfn.TEXTJOIN("",FALSE,B6109,"*"),{" ","-"})</f>
        <v>Heat</v>
      </c>
      <c r="D6109" t="str">
        <v>Rotom*</v>
      </c>
      <c r="I6109">
        <f t="shared" si="95"/>
        <v>479</v>
      </c>
    </row>
    <row r="6110" spans="1:9" x14ac:dyDescent="0.25">
      <c r="A6110" t="s">
        <v>8374</v>
      </c>
      <c r="B6110" t="s">
        <v>8375</v>
      </c>
      <c r="C6110" t="str" cm="1">
        <f t="array" ref="C6110:D6110">_xlfn.TEXTSPLIT(_xlfn.TEXTJOIN("",FALSE,B6110,"*"),{" ","-"})</f>
        <v>Mow</v>
      </c>
      <c r="D6110" t="str">
        <v>Rotom*</v>
      </c>
      <c r="I6110">
        <f t="shared" si="95"/>
        <v>479</v>
      </c>
    </row>
    <row r="6111" spans="1:9" x14ac:dyDescent="0.25">
      <c r="A6111" t="s">
        <v>8376</v>
      </c>
      <c r="B6111" t="s">
        <v>8377</v>
      </c>
      <c r="C6111" t="str" cm="1">
        <f t="array" ref="C6111:D6111">_xlfn.TEXTSPLIT(_xlfn.TEXTJOIN("",FALSE,B6111,"*"),{" ","-"})</f>
        <v>Wash</v>
      </c>
      <c r="D6111" t="str">
        <v>Rotom*</v>
      </c>
      <c r="I6111">
        <f t="shared" si="95"/>
        <v>479</v>
      </c>
    </row>
    <row r="6112" spans="1:9" x14ac:dyDescent="0.25">
      <c r="A6112" t="s">
        <v>8378</v>
      </c>
      <c r="B6112" t="s">
        <v>8379</v>
      </c>
      <c r="C6112" t="str" cm="1">
        <f t="array" ref="C6112:D6112">_xlfn.TEXTSPLIT(_xlfn.TEXTJOIN("",FALSE,B6112,"*"),{" ","-"})</f>
        <v>Absol</v>
      </c>
      <c r="D6112" t="str">
        <v>G*</v>
      </c>
      <c r="I6112">
        <f t="shared" si="95"/>
        <v>359</v>
      </c>
    </row>
    <row r="6113" spans="1:9" x14ac:dyDescent="0.25">
      <c r="A6113" t="s">
        <v>8380</v>
      </c>
      <c r="B6113" t="s">
        <v>8381</v>
      </c>
      <c r="C6113" t="str" cm="1">
        <f t="array" ref="C6113:D6113">_xlfn.TEXTSPLIT(_xlfn.TEXTJOIN("",FALSE,B6113,"*"),{" ","-"})</f>
        <v>Blaziken</v>
      </c>
      <c r="D6113" t="str">
        <v>FB*</v>
      </c>
      <c r="I6113">
        <f t="shared" si="95"/>
        <v>257</v>
      </c>
    </row>
    <row r="6114" spans="1:9" x14ac:dyDescent="0.25">
      <c r="A6114" t="s">
        <v>8382</v>
      </c>
      <c r="B6114" t="s">
        <v>8383</v>
      </c>
      <c r="C6114" t="str" cm="1">
        <f t="array" ref="C6114:D6114">_xlfn.TEXTSPLIT(_xlfn.TEXTJOIN("",FALSE,B6114,"*"),{" ","-"})</f>
        <v>Drifblim</v>
      </c>
      <c r="D6114" t="str">
        <v>FB*</v>
      </c>
      <c r="I6114">
        <f t="shared" si="95"/>
        <v>426</v>
      </c>
    </row>
    <row r="6115" spans="1:9" x14ac:dyDescent="0.25">
      <c r="A6115" t="s">
        <v>8384</v>
      </c>
      <c r="B6115" t="s">
        <v>8385</v>
      </c>
      <c r="C6115" t="str" cm="1">
        <f t="array" ref="C6115:D6115">_xlfn.TEXTSPLIT(_xlfn.TEXTJOIN("",FALSE,B6115,"*"),{" ","-"})</f>
        <v>Electivire</v>
      </c>
      <c r="D6115" t="str">
        <v>FB*</v>
      </c>
      <c r="I6115">
        <f t="shared" si="95"/>
        <v>466</v>
      </c>
    </row>
    <row r="6116" spans="1:9" x14ac:dyDescent="0.25">
      <c r="A6116" t="s">
        <v>8386</v>
      </c>
      <c r="B6116" t="s">
        <v>1555</v>
      </c>
      <c r="C6116" t="str" cm="1">
        <f t="array" ref="C6116">_xlfn.TEXTSPLIT(_xlfn.TEXTJOIN("",FALSE,B6116,"*"),{" ","-"})</f>
        <v>Garchomp*</v>
      </c>
      <c r="I6116">
        <f t="shared" si="95"/>
        <v>445</v>
      </c>
    </row>
    <row r="6117" spans="1:9" x14ac:dyDescent="0.25">
      <c r="A6117" t="s">
        <v>8387</v>
      </c>
      <c r="B6117" t="s">
        <v>2165</v>
      </c>
      <c r="C6117" t="str" cm="1">
        <f t="array" ref="C6117">_xlfn.TEXTSPLIT(_xlfn.TEXTJOIN("",FALSE,B6117,"*"),{" ","-"})</f>
        <v>Magmortar*</v>
      </c>
      <c r="I6117">
        <f t="shared" si="95"/>
        <v>467</v>
      </c>
    </row>
    <row r="6118" spans="1:9" x14ac:dyDescent="0.25">
      <c r="A6118" t="s">
        <v>8388</v>
      </c>
      <c r="B6118" t="s">
        <v>2797</v>
      </c>
      <c r="C6118" t="str" cm="1">
        <f t="array" ref="C6118">_xlfn.TEXTSPLIT(_xlfn.TEXTJOIN("",FALSE,B6118,"*"),{" ","-"})</f>
        <v>Metagross*</v>
      </c>
      <c r="I6118">
        <f t="shared" si="95"/>
        <v>376</v>
      </c>
    </row>
    <row r="6119" spans="1:9" x14ac:dyDescent="0.25">
      <c r="A6119" t="s">
        <v>8389</v>
      </c>
      <c r="B6119" t="s">
        <v>4301</v>
      </c>
      <c r="C6119" t="str" cm="1">
        <f t="array" ref="C6119:D6119">_xlfn.TEXTSPLIT(_xlfn.TEXTJOIN("",FALSE,B6119,"*"),{" ","-"})</f>
        <v>Rayquaza</v>
      </c>
      <c r="D6119" t="str">
        <v>C*</v>
      </c>
      <c r="I6119">
        <f t="shared" si="95"/>
        <v>384</v>
      </c>
    </row>
    <row r="6120" spans="1:9" x14ac:dyDescent="0.25">
      <c r="A6120" t="s">
        <v>8390</v>
      </c>
      <c r="B6120" t="s">
        <v>8391</v>
      </c>
      <c r="C6120" t="str" cm="1">
        <f t="array" ref="C6120:D6120">_xlfn.TEXTSPLIT(_xlfn.TEXTJOIN("",FALSE,B6120,"*"),{" ","-"})</f>
        <v>Regigigas</v>
      </c>
      <c r="D6120" t="str">
        <v>FB*</v>
      </c>
      <c r="I6120">
        <f t="shared" si="95"/>
        <v>486</v>
      </c>
    </row>
    <row r="6121" spans="1:9" x14ac:dyDescent="0.25">
      <c r="A6121" t="s">
        <v>8392</v>
      </c>
      <c r="B6121" t="s">
        <v>3271</v>
      </c>
      <c r="C6121" t="str" cm="1">
        <f t="array" ref="C6121">_xlfn.TEXTSPLIT(_xlfn.TEXTJOIN("",FALSE,B6121,"*"),{" ","-"})</f>
        <v>Rhyperior*</v>
      </c>
      <c r="I6121">
        <f t="shared" si="95"/>
        <v>464</v>
      </c>
    </row>
    <row r="6122" spans="1:9" x14ac:dyDescent="0.25">
      <c r="A6122" t="s">
        <v>8393</v>
      </c>
      <c r="B6122" t="s">
        <v>8394</v>
      </c>
      <c r="C6122" t="str" cm="1">
        <f t="array" ref="C6122:D6122">_xlfn.TEXTSPLIT(_xlfn.TEXTJOIN("",FALSE,B6122,"*"),{" ","-"})</f>
        <v>Staraptor</v>
      </c>
      <c r="D6122" t="str">
        <v>FB*</v>
      </c>
      <c r="I6122">
        <f t="shared" si="95"/>
        <v>398</v>
      </c>
    </row>
    <row r="6123" spans="1:9" x14ac:dyDescent="0.25">
      <c r="A6123" t="s">
        <v>8395</v>
      </c>
      <c r="B6123" t="s">
        <v>3739</v>
      </c>
      <c r="C6123" t="str" cm="1">
        <f t="array" ref="C6123">_xlfn.TEXTSPLIT(_xlfn.TEXTJOIN("",FALSE,B6123,"*"),{" ","-"})</f>
        <v>Swampert*</v>
      </c>
      <c r="I6123">
        <f t="shared" si="95"/>
        <v>260</v>
      </c>
    </row>
    <row r="6124" spans="1:9" x14ac:dyDescent="0.25">
      <c r="A6124" t="s">
        <v>8396</v>
      </c>
      <c r="B6124" t="s">
        <v>65</v>
      </c>
      <c r="C6124" t="str" cm="1">
        <f t="array" ref="C6124">_xlfn.TEXTSPLIT(_xlfn.TEXTJOIN("",FALSE,B6124,"*"),{" ","-"})</f>
        <v>Venusaur*</v>
      </c>
      <c r="I6124">
        <f t="shared" si="95"/>
        <v>3</v>
      </c>
    </row>
    <row r="6125" spans="1:9" x14ac:dyDescent="0.25">
      <c r="A6125" t="s">
        <v>8397</v>
      </c>
      <c r="B6125" t="s">
        <v>2131</v>
      </c>
      <c r="C6125" t="str" cm="1">
        <f t="array" ref="C6125">_xlfn.TEXTSPLIT(_xlfn.TEXTJOIN("",FALSE,B6125,"*"),{" ","-"})</f>
        <v>Yanmega*</v>
      </c>
      <c r="I6125">
        <f t="shared" si="95"/>
        <v>469</v>
      </c>
    </row>
    <row r="6126" spans="1:9" x14ac:dyDescent="0.25">
      <c r="A6126" t="s">
        <v>8398</v>
      </c>
      <c r="B6126" t="s">
        <v>8399</v>
      </c>
      <c r="C6126" t="str" cm="1">
        <f t="array" ref="C6126:D6126">_xlfn.TEXTSPLIT(_xlfn.TEXTJOIN("",FALSE,B6126,"*"),{" ","-"})</f>
        <v>Arcanine</v>
      </c>
      <c r="D6126" t="str">
        <v>G*</v>
      </c>
      <c r="I6126">
        <f t="shared" si="95"/>
        <v>59</v>
      </c>
    </row>
    <row r="6127" spans="1:9" x14ac:dyDescent="0.25">
      <c r="A6127" t="s">
        <v>8400</v>
      </c>
      <c r="B6127" t="s">
        <v>380</v>
      </c>
      <c r="C6127" t="str" cm="1">
        <f t="array" ref="C6127">_xlfn.TEXTSPLIT(_xlfn.TEXTJOIN("",FALSE,B6127,"*"),{" ","-"})</f>
        <v>Articuno*</v>
      </c>
      <c r="I6127">
        <f t="shared" si="95"/>
        <v>144</v>
      </c>
    </row>
    <row r="6128" spans="1:9" x14ac:dyDescent="0.25">
      <c r="A6128" t="s">
        <v>8401</v>
      </c>
      <c r="B6128" t="s">
        <v>8402</v>
      </c>
      <c r="C6128" t="str" cm="1">
        <f t="array" ref="C6128:D6128">_xlfn.TEXTSPLIT(_xlfn.TEXTJOIN("",FALSE,B6128,"*"),{" ","-"})</f>
        <v>Butterfree</v>
      </c>
      <c r="D6128" t="str">
        <v>FB*</v>
      </c>
      <c r="I6128">
        <f t="shared" si="95"/>
        <v>12</v>
      </c>
    </row>
    <row r="6129" spans="1:9" x14ac:dyDescent="0.25">
      <c r="A6129" t="s">
        <v>8403</v>
      </c>
      <c r="B6129" t="s">
        <v>2367</v>
      </c>
      <c r="C6129" t="str" cm="1">
        <f t="array" ref="C6129">_xlfn.TEXTSPLIT(_xlfn.TEXTJOIN("",FALSE,B6129,"*"),{" ","-"})</f>
        <v>Camerupt*</v>
      </c>
      <c r="I6129">
        <f t="shared" si="95"/>
        <v>323</v>
      </c>
    </row>
    <row r="6130" spans="1:9" x14ac:dyDescent="0.25">
      <c r="A6130" t="s">
        <v>8404</v>
      </c>
      <c r="B6130" t="s">
        <v>8405</v>
      </c>
      <c r="C6130" t="str" cm="1">
        <f t="array" ref="C6130:D6130">_xlfn.TEXTSPLIT(_xlfn.TEXTJOIN("",FALSE,B6130,"*"),{" ","-"})</f>
        <v>Camerupt</v>
      </c>
      <c r="D6130" t="str">
        <v>G*</v>
      </c>
      <c r="I6130">
        <f t="shared" si="95"/>
        <v>323</v>
      </c>
    </row>
    <row r="6131" spans="1:9" x14ac:dyDescent="0.25">
      <c r="A6131" t="s">
        <v>8406</v>
      </c>
      <c r="B6131" t="s">
        <v>4297</v>
      </c>
      <c r="C6131" t="str" cm="1">
        <f t="array" ref="C6131:D6131">_xlfn.TEXTSPLIT(_xlfn.TEXTJOIN("",FALSE,B6131,"*"),{" ","-"})</f>
        <v>Charizard</v>
      </c>
      <c r="D6131" t="str">
        <v>G*</v>
      </c>
      <c r="I6131">
        <f t="shared" si="95"/>
        <v>6</v>
      </c>
    </row>
    <row r="6132" spans="1:9" x14ac:dyDescent="0.25">
      <c r="A6132" t="s">
        <v>8407</v>
      </c>
      <c r="B6132" t="s">
        <v>3434</v>
      </c>
      <c r="C6132" t="str" cm="1">
        <f t="array" ref="C6132">_xlfn.TEXTSPLIT(_xlfn.TEXTJOIN("",FALSE,B6132,"*"),{" ","-"})</f>
        <v>Chimecho*</v>
      </c>
      <c r="I6132">
        <f t="shared" si="95"/>
        <v>358</v>
      </c>
    </row>
    <row r="6133" spans="1:9" x14ac:dyDescent="0.25">
      <c r="A6133" t="s">
        <v>8408</v>
      </c>
      <c r="B6133" t="s">
        <v>2247</v>
      </c>
      <c r="C6133" t="str" cm="1">
        <f t="array" ref="C6133">_xlfn.TEXTSPLIT(_xlfn.TEXTJOIN("",FALSE,B6133,"*"),{" ","-"})</f>
        <v>Claydol*</v>
      </c>
      <c r="I6133">
        <f t="shared" si="95"/>
        <v>344</v>
      </c>
    </row>
    <row r="6134" spans="1:9" x14ac:dyDescent="0.25">
      <c r="A6134" t="s">
        <v>8409</v>
      </c>
      <c r="B6134" t="s">
        <v>8410</v>
      </c>
      <c r="C6134" t="str" cm="1">
        <f t="array" ref="C6134:D6134">_xlfn.TEXTSPLIT(_xlfn.TEXTJOIN("",FALSE,B6134,"*"),{" ","-"})</f>
        <v>Crawdaunt</v>
      </c>
      <c r="D6134" t="str">
        <v>G*</v>
      </c>
      <c r="I6134">
        <f t="shared" si="95"/>
        <v>342</v>
      </c>
    </row>
    <row r="6135" spans="1:9" x14ac:dyDescent="0.25">
      <c r="A6135" t="s">
        <v>8411</v>
      </c>
      <c r="B6135" t="s">
        <v>102</v>
      </c>
      <c r="C6135" t="str" cm="1">
        <f t="array" ref="C6135">_xlfn.TEXTSPLIT(_xlfn.TEXTJOIN("",FALSE,B6135,"*"),{" ","-"})</f>
        <v>Dewgong*</v>
      </c>
      <c r="I6135">
        <f t="shared" si="95"/>
        <v>87</v>
      </c>
    </row>
    <row r="6136" spans="1:9" x14ac:dyDescent="0.25">
      <c r="A6136" t="s">
        <v>8412</v>
      </c>
      <c r="B6136" t="s">
        <v>293</v>
      </c>
      <c r="C6136" t="str" cm="1">
        <f t="array" ref="C6136">_xlfn.TEXTSPLIT(_xlfn.TEXTJOIN("",FALSE,B6136,"*"),{" ","-"})</f>
        <v>Dodrio*</v>
      </c>
      <c r="I6136">
        <f t="shared" si="95"/>
        <v>85</v>
      </c>
    </row>
    <row r="6137" spans="1:9" x14ac:dyDescent="0.25">
      <c r="A6137" t="s">
        <v>8413</v>
      </c>
      <c r="B6137" t="s">
        <v>8414</v>
      </c>
      <c r="C6137" t="str" cm="1">
        <f t="array" ref="C6137:D6137">_xlfn.TEXTSPLIT(_xlfn.TEXTJOIN("",FALSE,B6137,"*"),{" ","-"})</f>
        <v>Dusknoir</v>
      </c>
      <c r="D6137" t="str">
        <v>FB*</v>
      </c>
      <c r="I6137">
        <f t="shared" si="95"/>
        <v>477</v>
      </c>
    </row>
    <row r="6138" spans="1:9" x14ac:dyDescent="0.25">
      <c r="A6138" t="s">
        <v>8415</v>
      </c>
      <c r="B6138" t="s">
        <v>8416</v>
      </c>
      <c r="C6138" t="str" cm="1">
        <f t="array" ref="C6138:D6138">_xlfn.TEXTSPLIT(_xlfn.TEXTJOIN("",FALSE,B6138,"*"),{" ","-"})</f>
        <v>Empoleon</v>
      </c>
      <c r="D6138" t="str">
        <v>FB*</v>
      </c>
      <c r="I6138">
        <f t="shared" si="95"/>
        <v>395</v>
      </c>
    </row>
    <row r="6139" spans="1:9" x14ac:dyDescent="0.25">
      <c r="A6139" t="s">
        <v>8417</v>
      </c>
      <c r="B6139" t="s">
        <v>2703</v>
      </c>
      <c r="C6139" t="str" cm="1">
        <f t="array" ref="C6139">_xlfn.TEXTSPLIT(_xlfn.TEXTJOIN("",FALSE,B6139,"*"),{" ","-"})</f>
        <v>Exploud*</v>
      </c>
      <c r="I6139">
        <f t="shared" si="95"/>
        <v>295</v>
      </c>
    </row>
    <row r="6140" spans="1:9" x14ac:dyDescent="0.25">
      <c r="A6140" t="s">
        <v>8418</v>
      </c>
      <c r="B6140" t="s">
        <v>2261</v>
      </c>
      <c r="C6140" t="str" cm="1">
        <f t="array" ref="C6140">_xlfn.TEXTSPLIT(_xlfn.TEXTJOIN("",FALSE,B6140,"*"),{" ","-"})</f>
        <v>Honchkrow*</v>
      </c>
      <c r="I6140">
        <f t="shared" si="95"/>
        <v>430</v>
      </c>
    </row>
    <row r="6141" spans="1:9" x14ac:dyDescent="0.25">
      <c r="A6141" t="s">
        <v>8419</v>
      </c>
      <c r="B6141" t="s">
        <v>8420</v>
      </c>
      <c r="C6141" t="str" cm="1">
        <f t="array" ref="C6141:D6141">_xlfn.TEXTSPLIT(_xlfn.TEXTJOIN("",FALSE,B6141,"*"),{" ","-"})</f>
        <v>Lickilicky</v>
      </c>
      <c r="D6141" t="str">
        <v>C*</v>
      </c>
      <c r="I6141">
        <f t="shared" si="95"/>
        <v>463</v>
      </c>
    </row>
    <row r="6142" spans="1:9" x14ac:dyDescent="0.25">
      <c r="A6142" t="s">
        <v>8421</v>
      </c>
      <c r="B6142" t="s">
        <v>8422</v>
      </c>
      <c r="C6142" t="str" cm="1">
        <f t="array" ref="C6142:D6142">_xlfn.TEXTSPLIT(_xlfn.TEXTJOIN("",FALSE,B6142,"*"),{" ","-"})</f>
        <v>Lucario</v>
      </c>
      <c r="D6142" t="str">
        <v>C*</v>
      </c>
      <c r="I6142">
        <f t="shared" si="95"/>
        <v>448</v>
      </c>
    </row>
    <row r="6143" spans="1:9" x14ac:dyDescent="0.25">
      <c r="A6143" t="s">
        <v>8423</v>
      </c>
      <c r="B6143" t="s">
        <v>2656</v>
      </c>
      <c r="C6143" t="str" cm="1">
        <f t="array" ref="C6143">_xlfn.TEXTSPLIT(_xlfn.TEXTJOIN("",FALSE,B6143,"*"),{" ","-"})</f>
        <v>Lunatone*</v>
      </c>
      <c r="I6143">
        <f t="shared" si="95"/>
        <v>337</v>
      </c>
    </row>
    <row r="6144" spans="1:9" x14ac:dyDescent="0.25">
      <c r="A6144" t="s">
        <v>8424</v>
      </c>
      <c r="B6144" t="s">
        <v>2835</v>
      </c>
      <c r="C6144" t="str" cm="1">
        <f t="array" ref="C6144">_xlfn.TEXTSPLIT(_xlfn.TEXTJOIN("",FALSE,B6144,"*"),{" ","-"})</f>
        <v>Mawile*</v>
      </c>
      <c r="I6144">
        <f t="shared" si="95"/>
        <v>303</v>
      </c>
    </row>
    <row r="6145" spans="1:9" x14ac:dyDescent="0.25">
      <c r="A6145" t="s">
        <v>8425</v>
      </c>
      <c r="B6145" t="s">
        <v>3296</v>
      </c>
      <c r="C6145" t="str" cm="1">
        <f t="array" ref="C6145">_xlfn.TEXTSPLIT(_xlfn.TEXTJOIN("",FALSE,B6145,"*"),{" ","-"})</f>
        <v>Medicham*</v>
      </c>
      <c r="I6145">
        <f t="shared" si="95"/>
        <v>308</v>
      </c>
    </row>
    <row r="6146" spans="1:9" x14ac:dyDescent="0.25">
      <c r="A6146" t="s">
        <v>8426</v>
      </c>
      <c r="B6146" t="s">
        <v>8427</v>
      </c>
      <c r="C6146" t="str" cm="1">
        <f t="array" ref="C6146:D6146">_xlfn.TEXTSPLIT(_xlfn.TEXTJOIN("",FALSE,B6146,"*"),{" ","-"})</f>
        <v>Milotic</v>
      </c>
      <c r="D6146" t="str">
        <v>C*</v>
      </c>
      <c r="I6146">
        <f t="shared" si="95"/>
        <v>350</v>
      </c>
    </row>
    <row r="6147" spans="1:9" x14ac:dyDescent="0.25">
      <c r="A6147" t="s">
        <v>8428</v>
      </c>
      <c r="B6147" t="s">
        <v>407</v>
      </c>
      <c r="C6147" t="str" cm="1">
        <f t="array" ref="C6147">_xlfn.TEXTSPLIT(_xlfn.TEXTJOIN("",FALSE,B6147,"*"),{" ","-"})</f>
        <v>Moltres*</v>
      </c>
      <c r="I6147">
        <f t="shared" ref="I6147:I6210" si="96">_xlfn.XLOOKUP(B6147,X$2:X$1093,V$2:V$1093, _xlfn.XLOOKUP(C6147,X$2:X$1093,V$2:V$1093, _xlfn.XLOOKUP(D6147,X$2:X$1093,V$2:V$1093, _xlfn.XLOOKUP(E6147,X$2:X$1093,V$2:V$1093, _xlfn.XLOOKUP(F6147,X$2:X$1093,V$2:V$1093, _xlfn.XLOOKUP(G6147,X$2:X$1093,V$2:V$1093, _xlfn.XLOOKUP(H6147,X$2:X$1093,V$2:V$1093, IF(ISNUMBER(SEARCH("sv", A6147)),"",""),2),2),2),2),2),2),2)</f>
        <v>146</v>
      </c>
    </row>
    <row r="6148" spans="1:9" x14ac:dyDescent="0.25">
      <c r="A6148" t="s">
        <v>8429</v>
      </c>
      <c r="B6148" t="s">
        <v>234</v>
      </c>
      <c r="C6148" t="str" cm="1">
        <f t="array" ref="C6148:D6148">_xlfn.TEXTSPLIT(_xlfn.TEXTJOIN("",FALSE,B6148,"*"),{" ","-"})</f>
        <v>Mr.</v>
      </c>
      <c r="D6148" t="str">
        <v>Mime*</v>
      </c>
      <c r="I6148">
        <f t="shared" si="96"/>
        <v>122</v>
      </c>
    </row>
    <row r="6149" spans="1:9" x14ac:dyDescent="0.25">
      <c r="A6149" t="s">
        <v>8430</v>
      </c>
      <c r="B6149" t="s">
        <v>317</v>
      </c>
      <c r="C6149" t="str" cm="1">
        <f t="array" ref="C6149">_xlfn.TEXTSPLIT(_xlfn.TEXTJOIN("",FALSE,B6149,"*"),{" ","-"})</f>
        <v>Parasect*</v>
      </c>
      <c r="I6149">
        <f t="shared" si="96"/>
        <v>47</v>
      </c>
    </row>
    <row r="6150" spans="1:9" x14ac:dyDescent="0.25">
      <c r="A6150" t="s">
        <v>8431</v>
      </c>
      <c r="B6150" t="s">
        <v>325</v>
      </c>
      <c r="C6150" t="str" cm="1">
        <f t="array" ref="C6150">_xlfn.TEXTSPLIT(_xlfn.TEXTJOIN("",FALSE,B6150,"*"),{" ","-"})</f>
        <v>Primeape*</v>
      </c>
      <c r="I6150">
        <f t="shared" si="96"/>
        <v>57</v>
      </c>
    </row>
    <row r="6151" spans="1:9" x14ac:dyDescent="0.25">
      <c r="A6151" t="s">
        <v>8432</v>
      </c>
      <c r="B6151" t="s">
        <v>8433</v>
      </c>
      <c r="C6151" t="str" cm="1">
        <f t="array" ref="C6151:D6151">_xlfn.TEXTSPLIT(_xlfn.TEXTJOIN("",FALSE,B6151,"*"),{" ","-"})</f>
        <v>Roserade</v>
      </c>
      <c r="D6151" t="str">
        <v>C*</v>
      </c>
      <c r="I6151">
        <f t="shared" si="96"/>
        <v>407</v>
      </c>
    </row>
    <row r="6152" spans="1:9" x14ac:dyDescent="0.25">
      <c r="A6152" t="s">
        <v>8434</v>
      </c>
      <c r="B6152" t="s">
        <v>8435</v>
      </c>
      <c r="C6152" t="str" cm="1">
        <f t="array" ref="C6152:D6152">_xlfn.TEXTSPLIT(_xlfn.TEXTJOIN("",FALSE,B6152,"*"),{" ","-"})</f>
        <v>Sableye</v>
      </c>
      <c r="D6152" t="str">
        <v>G*</v>
      </c>
      <c r="I6152">
        <f t="shared" si="96"/>
        <v>302</v>
      </c>
    </row>
    <row r="6153" spans="1:9" x14ac:dyDescent="0.25">
      <c r="A6153" t="s">
        <v>8436</v>
      </c>
      <c r="B6153" t="s">
        <v>465</v>
      </c>
      <c r="C6153" t="str" cm="1">
        <f t="array" ref="C6153">_xlfn.TEXTSPLIT(_xlfn.TEXTJOIN("",FALSE,B6153,"*"),{" ","-"})</f>
        <v>Sandslash*</v>
      </c>
      <c r="I6153">
        <f t="shared" si="96"/>
        <v>28</v>
      </c>
    </row>
    <row r="6154" spans="1:9" x14ac:dyDescent="0.25">
      <c r="A6154" t="s">
        <v>8437</v>
      </c>
      <c r="B6154" t="s">
        <v>336</v>
      </c>
      <c r="C6154" t="str" cm="1">
        <f t="array" ref="C6154">_xlfn.TEXTSPLIT(_xlfn.TEXTJOIN("",FALSE,B6154,"*"),{" ","-"})</f>
        <v>Seaking*</v>
      </c>
      <c r="I6154">
        <f t="shared" si="96"/>
        <v>119</v>
      </c>
    </row>
    <row r="6155" spans="1:9" x14ac:dyDescent="0.25">
      <c r="A6155" t="s">
        <v>8438</v>
      </c>
      <c r="B6155" t="s">
        <v>2225</v>
      </c>
      <c r="C6155" t="str" cm="1">
        <f t="array" ref="C6155">_xlfn.TEXTSPLIT(_xlfn.TEXTJOIN("",FALSE,B6155,"*"),{" ","-"})</f>
        <v>Shedinja*</v>
      </c>
      <c r="I6155">
        <f t="shared" si="96"/>
        <v>292</v>
      </c>
    </row>
    <row r="6156" spans="1:9" x14ac:dyDescent="0.25">
      <c r="A6156" t="s">
        <v>8439</v>
      </c>
      <c r="B6156" t="s">
        <v>2659</v>
      </c>
      <c r="C6156" t="str" cm="1">
        <f t="array" ref="C6156">_xlfn.TEXTSPLIT(_xlfn.TEXTJOIN("",FALSE,B6156,"*"),{" ","-"})</f>
        <v>Solrock*</v>
      </c>
      <c r="I6156">
        <f t="shared" si="96"/>
        <v>338</v>
      </c>
    </row>
    <row r="6157" spans="1:9" x14ac:dyDescent="0.25">
      <c r="A6157" t="s">
        <v>8440</v>
      </c>
      <c r="B6157" t="s">
        <v>2507</v>
      </c>
      <c r="C6157" t="str" cm="1">
        <f t="array" ref="C6157">_xlfn.TEXTSPLIT(_xlfn.TEXTJOIN("",FALSE,B6157,"*"),{" ","-"})</f>
        <v>Spinda*</v>
      </c>
      <c r="I6157">
        <f t="shared" si="96"/>
        <v>327</v>
      </c>
    </row>
    <row r="6158" spans="1:9" x14ac:dyDescent="0.25">
      <c r="A6158" t="s">
        <v>8441</v>
      </c>
      <c r="B6158" t="s">
        <v>2175</v>
      </c>
      <c r="C6158" t="str" cm="1">
        <f t="array" ref="C6158">_xlfn.TEXTSPLIT(_xlfn.TEXTJOIN("",FALSE,B6158,"*"),{" ","-"})</f>
        <v>Wailord*</v>
      </c>
      <c r="I6158">
        <f t="shared" si="96"/>
        <v>321</v>
      </c>
    </row>
    <row r="6159" spans="1:9" x14ac:dyDescent="0.25">
      <c r="A6159" t="s">
        <v>8442</v>
      </c>
      <c r="B6159" t="s">
        <v>69</v>
      </c>
      <c r="C6159" t="str" cm="1">
        <f t="array" ref="C6159">_xlfn.TEXTSPLIT(_xlfn.TEXTJOIN("",FALSE,B6159,"*"),{" ","-"})</f>
        <v>Zapdos*</v>
      </c>
      <c r="I6159">
        <f t="shared" si="96"/>
        <v>145</v>
      </c>
    </row>
    <row r="6160" spans="1:9" x14ac:dyDescent="0.25">
      <c r="A6160" t="s">
        <v>8443</v>
      </c>
      <c r="B6160" t="s">
        <v>8444</v>
      </c>
      <c r="C6160" t="str" cm="1">
        <f t="array" ref="C6160:D6160">_xlfn.TEXTSPLIT(_xlfn.TEXTJOIN("",FALSE,B6160,"*"),{" ","-"})</f>
        <v>Altaria</v>
      </c>
      <c r="D6160" t="str">
        <v>C*</v>
      </c>
      <c r="I6160">
        <f t="shared" si="96"/>
        <v>334</v>
      </c>
    </row>
    <row r="6161" spans="1:9" x14ac:dyDescent="0.25">
      <c r="A6161" t="s">
        <v>8445</v>
      </c>
      <c r="B6161" t="s">
        <v>95</v>
      </c>
      <c r="C6161" t="str" cm="1">
        <f t="array" ref="C6161">_xlfn.TEXTSPLIT(_xlfn.TEXTJOIN("",FALSE,B6161,"*"),{" ","-"})</f>
        <v>Arcanine*</v>
      </c>
      <c r="I6161">
        <f t="shared" si="96"/>
        <v>59</v>
      </c>
    </row>
    <row r="6162" spans="1:9" x14ac:dyDescent="0.25">
      <c r="A6162" t="s">
        <v>8446</v>
      </c>
      <c r="B6162" t="s">
        <v>2320</v>
      </c>
      <c r="C6162" t="str" cm="1">
        <f t="array" ref="C6162">_xlfn.TEXTSPLIT(_xlfn.TEXTJOIN("",FALSE,B6162,"*"),{" ","-"})</f>
        <v>Bibarel*</v>
      </c>
      <c r="I6162">
        <f t="shared" si="96"/>
        <v>400</v>
      </c>
    </row>
    <row r="6163" spans="1:9" x14ac:dyDescent="0.25">
      <c r="A6163" t="s">
        <v>8447</v>
      </c>
      <c r="B6163" t="s">
        <v>3630</v>
      </c>
      <c r="C6163" t="str" cm="1">
        <f t="array" ref="C6163">_xlfn.TEXTSPLIT(_xlfn.TEXTJOIN("",FALSE,B6163,"*"),{" ","-"})</f>
        <v>Breloom*</v>
      </c>
      <c r="I6163">
        <f t="shared" si="96"/>
        <v>286</v>
      </c>
    </row>
    <row r="6164" spans="1:9" x14ac:dyDescent="0.25">
      <c r="A6164" t="s">
        <v>8448</v>
      </c>
      <c r="B6164" t="s">
        <v>1362</v>
      </c>
      <c r="C6164" t="str" cm="1">
        <f t="array" ref="C6164">_xlfn.TEXTSPLIT(_xlfn.TEXTJOIN("",FALSE,B6164,"*"),{" ","-"})</f>
        <v>Carnivine*</v>
      </c>
      <c r="I6164">
        <f t="shared" si="96"/>
        <v>455</v>
      </c>
    </row>
    <row r="6165" spans="1:9" x14ac:dyDescent="0.25">
      <c r="A6165" t="s">
        <v>8449</v>
      </c>
      <c r="B6165" t="s">
        <v>8450</v>
      </c>
      <c r="C6165" t="str" cm="1">
        <f t="array" ref="C6165:D6165">_xlfn.TEXTSPLIT(_xlfn.TEXTJOIN("",FALSE,B6165,"*"),{" ","-"})</f>
        <v>Chatot</v>
      </c>
      <c r="D6165" t="str">
        <v>G*</v>
      </c>
      <c r="I6165">
        <f t="shared" si="96"/>
        <v>441</v>
      </c>
    </row>
    <row r="6166" spans="1:9" x14ac:dyDescent="0.25">
      <c r="A6166" t="s">
        <v>8451</v>
      </c>
      <c r="B6166" t="s">
        <v>2550</v>
      </c>
      <c r="C6166" t="str" cm="1">
        <f t="array" ref="C6166">_xlfn.TEXTSPLIT(_xlfn.TEXTJOIN("",FALSE,B6166,"*"),{" ","-"})</f>
        <v>Cherrim*</v>
      </c>
      <c r="I6166">
        <f t="shared" si="96"/>
        <v>421</v>
      </c>
    </row>
    <row r="6167" spans="1:9" x14ac:dyDescent="0.25">
      <c r="A6167" t="s">
        <v>8452</v>
      </c>
      <c r="B6167" t="s">
        <v>8453</v>
      </c>
      <c r="C6167" t="str" cm="1">
        <f t="array" ref="C6167:D6167">_xlfn.TEXTSPLIT(_xlfn.TEXTJOIN("",FALSE,B6167,"*"),{" ","-"})</f>
        <v>Dragonite</v>
      </c>
      <c r="D6167" t="str">
        <v>FB*</v>
      </c>
      <c r="I6167">
        <f t="shared" si="96"/>
        <v>149</v>
      </c>
    </row>
    <row r="6168" spans="1:9" x14ac:dyDescent="0.25">
      <c r="A6168" t="s">
        <v>8454</v>
      </c>
      <c r="B6168" t="s">
        <v>1235</v>
      </c>
      <c r="C6168" t="str" cm="1">
        <f t="array" ref="C6168">_xlfn.TEXTSPLIT(_xlfn.TEXTJOIN("",FALSE,B6168,"*"),{" ","-"})</f>
        <v>Drifblim*</v>
      </c>
      <c r="I6168">
        <f t="shared" si="96"/>
        <v>426</v>
      </c>
    </row>
    <row r="6169" spans="1:9" x14ac:dyDescent="0.25">
      <c r="A6169" t="s">
        <v>8455</v>
      </c>
      <c r="B6169" t="s">
        <v>2196</v>
      </c>
      <c r="C6169" t="str" cm="1">
        <f t="array" ref="C6169">_xlfn.TEXTSPLIT(_xlfn.TEXTJOIN("",FALSE,B6169,"*"),{" ","-"})</f>
        <v>Floatzel*</v>
      </c>
      <c r="I6169">
        <f t="shared" si="96"/>
        <v>419</v>
      </c>
    </row>
    <row r="6170" spans="1:9" x14ac:dyDescent="0.25">
      <c r="A6170" t="s">
        <v>8456</v>
      </c>
      <c r="B6170" t="s">
        <v>1552</v>
      </c>
      <c r="C6170" t="str" cm="1">
        <f t="array" ref="C6170">_xlfn.TEXTSPLIT(_xlfn.TEXTJOIN("",FALSE,B6170,"*"),{" ","-"})</f>
        <v>Gabite*</v>
      </c>
      <c r="I6170">
        <f t="shared" si="96"/>
        <v>444</v>
      </c>
    </row>
    <row r="6171" spans="1:9" x14ac:dyDescent="0.25">
      <c r="A6171" t="s">
        <v>8457</v>
      </c>
      <c r="B6171" t="s">
        <v>3053</v>
      </c>
      <c r="C6171" t="str" cm="1">
        <f t="array" ref="C6171:D6171">_xlfn.TEXTSPLIT(_xlfn.TEXTJOIN("",FALSE,B6171,"*"),{" ","-"})</f>
        <v>Garchomp</v>
      </c>
      <c r="D6171" t="str">
        <v>C*</v>
      </c>
      <c r="I6171">
        <f t="shared" si="96"/>
        <v>445</v>
      </c>
    </row>
    <row r="6172" spans="1:9" x14ac:dyDescent="0.25">
      <c r="A6172" t="s">
        <v>8458</v>
      </c>
      <c r="B6172" t="s">
        <v>1946</v>
      </c>
      <c r="C6172" t="str" cm="1">
        <f t="array" ref="C6172">_xlfn.TEXTSPLIT(_xlfn.TEXTJOIN("",FALSE,B6172,"*"),{" ","-"})</f>
        <v>Hippopotas*</v>
      </c>
      <c r="I6172">
        <f t="shared" si="96"/>
        <v>449</v>
      </c>
    </row>
    <row r="6173" spans="1:9" x14ac:dyDescent="0.25">
      <c r="A6173" t="s">
        <v>8459</v>
      </c>
      <c r="B6173" t="s">
        <v>67</v>
      </c>
      <c r="C6173" t="str" cm="1">
        <f t="array" ref="C6173">_xlfn.TEXTSPLIT(_xlfn.TEXTJOIN("",FALSE,B6173,"*"),{" ","-"})</f>
        <v>Ivysaur*</v>
      </c>
      <c r="I6173">
        <f t="shared" si="96"/>
        <v>2</v>
      </c>
    </row>
    <row r="6174" spans="1:9" x14ac:dyDescent="0.25">
      <c r="A6174" t="s">
        <v>8460</v>
      </c>
      <c r="B6174" t="s">
        <v>2513</v>
      </c>
      <c r="C6174" t="str" cm="1">
        <f t="array" ref="C6174">_xlfn.TEXTSPLIT(_xlfn.TEXTJOIN("",FALSE,B6174,"*"),{" ","-"})</f>
        <v>Lopunny*</v>
      </c>
      <c r="I6174">
        <f t="shared" si="96"/>
        <v>428</v>
      </c>
    </row>
    <row r="6175" spans="1:9" x14ac:dyDescent="0.25">
      <c r="A6175" t="s">
        <v>8461</v>
      </c>
      <c r="B6175" t="s">
        <v>2700</v>
      </c>
      <c r="C6175" t="str" cm="1">
        <f t="array" ref="C6175">_xlfn.TEXTSPLIT(_xlfn.TEXTJOIN("",FALSE,B6175,"*"),{" ","-"})</f>
        <v>Loudred*</v>
      </c>
      <c r="I6175">
        <f t="shared" si="96"/>
        <v>294</v>
      </c>
    </row>
    <row r="6176" spans="1:9" x14ac:dyDescent="0.25">
      <c r="A6176" t="s">
        <v>8462</v>
      </c>
      <c r="B6176" t="s">
        <v>134</v>
      </c>
      <c r="C6176" t="str" cm="1">
        <f t="array" ref="C6176">_xlfn.TEXTSPLIT(_xlfn.TEXTJOIN("",FALSE,B6176,"*"),{" ","-"})</f>
        <v>Magmar*</v>
      </c>
      <c r="I6176">
        <f t="shared" si="96"/>
        <v>126</v>
      </c>
    </row>
    <row r="6177" spans="1:9" x14ac:dyDescent="0.25">
      <c r="A6177" t="s">
        <v>8463</v>
      </c>
      <c r="B6177" t="s">
        <v>8464</v>
      </c>
      <c r="C6177" t="str" cm="1">
        <f t="array" ref="C6177:D6177">_xlfn.TEXTSPLIT(_xlfn.TEXTJOIN("",FALSE,B6177,"*"),{" ","-"})</f>
        <v>Manectric</v>
      </c>
      <c r="D6177" t="str">
        <v>G*</v>
      </c>
      <c r="I6177">
        <f t="shared" si="96"/>
        <v>310</v>
      </c>
    </row>
    <row r="6178" spans="1:9" x14ac:dyDescent="0.25">
      <c r="A6178" t="s">
        <v>8465</v>
      </c>
      <c r="B6178" t="s">
        <v>3741</v>
      </c>
      <c r="C6178" t="str" cm="1">
        <f t="array" ref="C6178">_xlfn.TEXTSPLIT(_xlfn.TEXTJOIN("",FALSE,B6178,"*"),{" ","-"})</f>
        <v>Marshtomp*</v>
      </c>
      <c r="I6178">
        <f t="shared" si="96"/>
        <v>259</v>
      </c>
    </row>
    <row r="6179" spans="1:9" x14ac:dyDescent="0.25">
      <c r="A6179" t="s">
        <v>8466</v>
      </c>
      <c r="B6179" t="s">
        <v>1147</v>
      </c>
      <c r="C6179" t="str" cm="1">
        <f t="array" ref="C6179">_xlfn.TEXTSPLIT(_xlfn.TEXTJOIN("",FALSE,B6179,"*"),{" ","-"})</f>
        <v>Masquerain*</v>
      </c>
      <c r="I6179">
        <f t="shared" si="96"/>
        <v>284</v>
      </c>
    </row>
    <row r="6180" spans="1:9" x14ac:dyDescent="0.25">
      <c r="A6180" t="s">
        <v>8467</v>
      </c>
      <c r="B6180" t="s">
        <v>2794</v>
      </c>
      <c r="C6180" t="str" cm="1">
        <f t="array" ref="C6180">_xlfn.TEXTSPLIT(_xlfn.TEXTJOIN("",FALSE,B6180,"*"),{" ","-"})</f>
        <v>Metang*</v>
      </c>
      <c r="I6180">
        <f t="shared" si="96"/>
        <v>375</v>
      </c>
    </row>
    <row r="6181" spans="1:9" x14ac:dyDescent="0.25">
      <c r="A6181" t="s">
        <v>8468</v>
      </c>
      <c r="B6181" t="s">
        <v>2181</v>
      </c>
      <c r="C6181" t="str" cm="1">
        <f t="array" ref="C6181">_xlfn.TEXTSPLIT(_xlfn.TEXTJOIN("",FALSE,B6181,"*"),{" ","-"})</f>
        <v>Milotic*</v>
      </c>
      <c r="I6181">
        <f t="shared" si="96"/>
        <v>350</v>
      </c>
    </row>
    <row r="6182" spans="1:9" x14ac:dyDescent="0.25">
      <c r="A6182" t="s">
        <v>8469</v>
      </c>
      <c r="B6182" t="s">
        <v>1440</v>
      </c>
      <c r="C6182" t="str" cm="1">
        <f t="array" ref="C6182">_xlfn.TEXTSPLIT(_xlfn.TEXTJOIN("",FALSE,B6182,"*"),{" ","-"})</f>
        <v>Minun*</v>
      </c>
      <c r="I6182">
        <f t="shared" si="96"/>
        <v>312</v>
      </c>
    </row>
    <row r="6183" spans="1:9" x14ac:dyDescent="0.25">
      <c r="A6183" t="s">
        <v>8470</v>
      </c>
      <c r="B6183" t="s">
        <v>2258</v>
      </c>
      <c r="C6183" t="str" cm="1">
        <f t="array" ref="C6183">_xlfn.TEXTSPLIT(_xlfn.TEXTJOIN("",FALSE,B6183,"*"),{" ","-"})</f>
        <v>Murkrow*</v>
      </c>
      <c r="I6183">
        <f t="shared" si="96"/>
        <v>198</v>
      </c>
    </row>
    <row r="6184" spans="1:9" x14ac:dyDescent="0.25">
      <c r="A6184" t="s">
        <v>8471</v>
      </c>
      <c r="B6184" t="s">
        <v>2149</v>
      </c>
      <c r="C6184" t="str" cm="1">
        <f t="array" ref="C6184">_xlfn.TEXTSPLIT(_xlfn.TEXTJOIN("",FALSE,B6184,"*"),{" ","-"})</f>
        <v>Ninjask*</v>
      </c>
      <c r="I6184">
        <f t="shared" si="96"/>
        <v>291</v>
      </c>
    </row>
    <row r="6185" spans="1:9" x14ac:dyDescent="0.25">
      <c r="A6185" t="s">
        <v>8472</v>
      </c>
      <c r="B6185" t="s">
        <v>2364</v>
      </c>
      <c r="C6185" t="str" cm="1">
        <f t="array" ref="C6185">_xlfn.TEXTSPLIT(_xlfn.TEXTJOIN("",FALSE,B6185,"*"),{" ","-"})</f>
        <v>Numel*</v>
      </c>
      <c r="I6185">
        <f t="shared" si="96"/>
        <v>322</v>
      </c>
    </row>
    <row r="6186" spans="1:9" x14ac:dyDescent="0.25">
      <c r="A6186" t="s">
        <v>8473</v>
      </c>
      <c r="B6186" t="s">
        <v>245</v>
      </c>
      <c r="C6186" t="str" cm="1">
        <f t="array" ref="C6186">_xlfn.TEXTSPLIT(_xlfn.TEXTJOIN("",FALSE,B6186,"*"),{" ","-"})</f>
        <v>Pinsir*</v>
      </c>
      <c r="I6186">
        <f t="shared" si="96"/>
        <v>127</v>
      </c>
    </row>
    <row r="6187" spans="1:9" x14ac:dyDescent="0.25">
      <c r="A6187" t="s">
        <v>8474</v>
      </c>
      <c r="B6187" t="s">
        <v>1437</v>
      </c>
      <c r="C6187" t="str" cm="1">
        <f t="array" ref="C6187">_xlfn.TEXTSPLIT(_xlfn.TEXTJOIN("",FALSE,B6187,"*"),{" ","-"})</f>
        <v>Plusle*</v>
      </c>
      <c r="I6187">
        <f t="shared" si="96"/>
        <v>311</v>
      </c>
    </row>
    <row r="6188" spans="1:9" x14ac:dyDescent="0.25">
      <c r="A6188" t="s">
        <v>8475</v>
      </c>
      <c r="B6188" t="s">
        <v>61</v>
      </c>
      <c r="C6188" t="str" cm="1">
        <f t="array" ref="C6188">_xlfn.TEXTSPLIT(_xlfn.TEXTJOIN("",FALSE,B6188,"*"),{" ","-"})</f>
        <v>Raichu*</v>
      </c>
      <c r="I6188">
        <f t="shared" si="96"/>
        <v>26</v>
      </c>
    </row>
    <row r="6189" spans="1:9" x14ac:dyDescent="0.25">
      <c r="A6189" t="s">
        <v>8476</v>
      </c>
      <c r="B6189" t="s">
        <v>8477</v>
      </c>
      <c r="C6189" t="str" cm="1">
        <f t="array" ref="C6189:D6189">_xlfn.TEXTSPLIT(_xlfn.TEXTJOIN("",FALSE,B6189,"*"),{" ","-"})</f>
        <v>Raticate</v>
      </c>
      <c r="D6189" t="str">
        <v>G*</v>
      </c>
      <c r="I6189">
        <f t="shared" si="96"/>
        <v>20</v>
      </c>
    </row>
    <row r="6190" spans="1:9" x14ac:dyDescent="0.25">
      <c r="A6190" t="s">
        <v>8478</v>
      </c>
      <c r="B6190" t="s">
        <v>1203</v>
      </c>
      <c r="C6190" t="str" cm="1">
        <f t="array" ref="C6190">_xlfn.TEXTSPLIT(_xlfn.TEXTJOIN("",FALSE,B6190,"*"),{" ","-"})</f>
        <v>Relicanth*</v>
      </c>
      <c r="I6190">
        <f t="shared" si="96"/>
        <v>369</v>
      </c>
    </row>
    <row r="6191" spans="1:9" x14ac:dyDescent="0.25">
      <c r="A6191" t="s">
        <v>8479</v>
      </c>
      <c r="B6191" t="s">
        <v>332</v>
      </c>
      <c r="C6191" t="str" cm="1">
        <f t="array" ref="C6191">_xlfn.TEXTSPLIT(_xlfn.TEXTJOIN("",FALSE,B6191,"*"),{" ","-"})</f>
        <v>Rhydon*</v>
      </c>
      <c r="I6191">
        <f t="shared" si="96"/>
        <v>112</v>
      </c>
    </row>
    <row r="6192" spans="1:9" x14ac:dyDescent="0.25">
      <c r="A6192" t="s">
        <v>8480</v>
      </c>
      <c r="B6192" t="s">
        <v>2156</v>
      </c>
      <c r="C6192" t="str" cm="1">
        <f t="array" ref="C6192">_xlfn.TEXTSPLIT(_xlfn.TEXTJOIN("",FALSE,B6192,"*"),{" ","-"})</f>
        <v>Roserade*</v>
      </c>
      <c r="I6192">
        <f t="shared" si="96"/>
        <v>407</v>
      </c>
    </row>
    <row r="6193" spans="1:9" x14ac:dyDescent="0.25">
      <c r="A6193" t="s">
        <v>8481</v>
      </c>
      <c r="B6193" t="s">
        <v>2623</v>
      </c>
      <c r="C6193" t="str" cm="1">
        <f t="array" ref="C6193">_xlfn.TEXTSPLIT(_xlfn.TEXTJOIN("",FALSE,B6193,"*"),{" ","-"})</f>
        <v>Rotom*</v>
      </c>
      <c r="I6193">
        <f t="shared" si="96"/>
        <v>479</v>
      </c>
    </row>
    <row r="6194" spans="1:9" x14ac:dyDescent="0.25">
      <c r="A6194" t="s">
        <v>8482</v>
      </c>
      <c r="B6194" t="s">
        <v>8483</v>
      </c>
      <c r="C6194" t="str" cm="1">
        <f t="array" ref="C6194:D6194">_xlfn.TEXTSPLIT(_xlfn.TEXTJOIN("",FALSE,B6194,"*"),{" ","-"})</f>
        <v>Skarmory</v>
      </c>
      <c r="D6194" t="str">
        <v>FB*</v>
      </c>
      <c r="I6194">
        <f t="shared" si="96"/>
        <v>227</v>
      </c>
    </row>
    <row r="6195" spans="1:9" x14ac:dyDescent="0.25">
      <c r="A6195" t="s">
        <v>8484</v>
      </c>
      <c r="B6195" t="s">
        <v>8485</v>
      </c>
      <c r="C6195" t="str" cm="1">
        <f t="array" ref="C6195:D6195">_xlfn.TEXTSPLIT(_xlfn.TEXTJOIN("",FALSE,B6195,"*"),{" ","-"})</f>
        <v>Spiritomb</v>
      </c>
      <c r="D6195" t="str">
        <v>C*</v>
      </c>
      <c r="I6195">
        <f t="shared" si="96"/>
        <v>442</v>
      </c>
    </row>
    <row r="6196" spans="1:9" x14ac:dyDescent="0.25">
      <c r="A6196" t="s">
        <v>8486</v>
      </c>
      <c r="B6196" t="s">
        <v>2869</v>
      </c>
      <c r="C6196" t="str" cm="1">
        <f t="array" ref="C6196">_xlfn.TEXTSPLIT(_xlfn.TEXTJOIN("",FALSE,B6196,"*"),{" ","-"})</f>
        <v>Staravia*</v>
      </c>
      <c r="I6196">
        <f t="shared" si="96"/>
        <v>397</v>
      </c>
    </row>
    <row r="6197" spans="1:9" x14ac:dyDescent="0.25">
      <c r="A6197" t="s">
        <v>8487</v>
      </c>
      <c r="B6197" t="s">
        <v>8488</v>
      </c>
      <c r="C6197" t="str" cm="1">
        <f t="array" ref="C6197:D6197">_xlfn.TEXTSPLIT(_xlfn.TEXTJOIN("",FALSE,B6197,"*"),{" ","-"})</f>
        <v>Togekiss</v>
      </c>
      <c r="D6197" t="str">
        <v>C*</v>
      </c>
      <c r="I6197">
        <f t="shared" si="96"/>
        <v>468</v>
      </c>
    </row>
    <row r="6198" spans="1:9" x14ac:dyDescent="0.25">
      <c r="A6198" t="s">
        <v>8489</v>
      </c>
      <c r="B6198" t="s">
        <v>2172</v>
      </c>
      <c r="C6198" t="str" cm="1">
        <f t="array" ref="C6198">_xlfn.TEXTSPLIT(_xlfn.TEXTJOIN("",FALSE,B6198,"*"),{" ","-"})</f>
        <v>Wailmer*</v>
      </c>
      <c r="I6198">
        <f t="shared" si="96"/>
        <v>320</v>
      </c>
    </row>
    <row r="6199" spans="1:9" x14ac:dyDescent="0.25">
      <c r="A6199" t="s">
        <v>8490</v>
      </c>
      <c r="B6199" t="s">
        <v>2128</v>
      </c>
      <c r="C6199" t="str" cm="1">
        <f t="array" ref="C6199">_xlfn.TEXTSPLIT(_xlfn.TEXTJOIN("",FALSE,B6199,"*"),{" ","-"})</f>
        <v>Yanma*</v>
      </c>
      <c r="I6199">
        <f t="shared" si="96"/>
        <v>193</v>
      </c>
    </row>
    <row r="6200" spans="1:9" x14ac:dyDescent="0.25">
      <c r="A6200" t="s">
        <v>8491</v>
      </c>
      <c r="B6200" t="s">
        <v>2244</v>
      </c>
      <c r="C6200" t="str" cm="1">
        <f t="array" ref="C6200">_xlfn.TEXTSPLIT(_xlfn.TEXTJOIN("",FALSE,B6200,"*"),{" ","-"})</f>
        <v>Baltoy*</v>
      </c>
      <c r="I6200">
        <f t="shared" si="96"/>
        <v>343</v>
      </c>
    </row>
    <row r="6201" spans="1:9" x14ac:dyDescent="0.25">
      <c r="A6201" t="s">
        <v>8492</v>
      </c>
      <c r="B6201" t="s">
        <v>2791</v>
      </c>
      <c r="C6201" t="str" cm="1">
        <f t="array" ref="C6201">_xlfn.TEXTSPLIT(_xlfn.TEXTJOIN("",FALSE,B6201,"*"),{" ","-"})</f>
        <v>Beldum*</v>
      </c>
      <c r="I6201">
        <f t="shared" si="96"/>
        <v>374</v>
      </c>
    </row>
    <row r="6202" spans="1:9" x14ac:dyDescent="0.25">
      <c r="A6202" t="s">
        <v>8493</v>
      </c>
      <c r="B6202" t="s">
        <v>2317</v>
      </c>
      <c r="C6202" t="str" cm="1">
        <f t="array" ref="C6202">_xlfn.TEXTSPLIT(_xlfn.TEXTJOIN("",FALSE,B6202,"*"),{" ","-"})</f>
        <v>Bidoof*</v>
      </c>
      <c r="I6202">
        <f t="shared" si="96"/>
        <v>399</v>
      </c>
    </row>
    <row r="6203" spans="1:9" x14ac:dyDescent="0.25">
      <c r="A6203" t="s">
        <v>8494</v>
      </c>
      <c r="B6203" t="s">
        <v>2193</v>
      </c>
      <c r="C6203" t="str" cm="1">
        <f t="array" ref="C6203">_xlfn.TEXTSPLIT(_xlfn.TEXTJOIN("",FALSE,B6203,"*"),{" ","-"})</f>
        <v>Buizel*</v>
      </c>
      <c r="I6203">
        <f t="shared" si="96"/>
        <v>418</v>
      </c>
    </row>
    <row r="6204" spans="1:9" x14ac:dyDescent="0.25">
      <c r="A6204" t="s">
        <v>8495</v>
      </c>
      <c r="B6204" t="s">
        <v>118</v>
      </c>
      <c r="C6204" t="str" cm="1">
        <f t="array" ref="C6204">_xlfn.TEXTSPLIT(_xlfn.TEXTJOIN("",FALSE,B6204,"*"),{" ","-"})</f>
        <v>Bulbasaur*</v>
      </c>
      <c r="I6204">
        <f t="shared" si="96"/>
        <v>1</v>
      </c>
    </row>
    <row r="6205" spans="1:9" x14ac:dyDescent="0.25">
      <c r="A6205" t="s">
        <v>8496</v>
      </c>
      <c r="B6205" t="s">
        <v>2510</v>
      </c>
      <c r="C6205" t="str" cm="1">
        <f t="array" ref="C6205">_xlfn.TEXTSPLIT(_xlfn.TEXTJOIN("",FALSE,B6205,"*"),{" ","-"})</f>
        <v>Buneary*</v>
      </c>
      <c r="I6205">
        <f t="shared" si="96"/>
        <v>427</v>
      </c>
    </row>
    <row r="6206" spans="1:9" x14ac:dyDescent="0.25">
      <c r="A6206" t="s">
        <v>8497</v>
      </c>
      <c r="B6206" t="s">
        <v>1337</v>
      </c>
      <c r="C6206" t="str" cm="1">
        <f t="array" ref="C6206">_xlfn.TEXTSPLIT(_xlfn.TEXTJOIN("",FALSE,B6206,"*"),{" ","-"})</f>
        <v>Chatot*</v>
      </c>
      <c r="I6206">
        <f t="shared" si="96"/>
        <v>441</v>
      </c>
    </row>
    <row r="6207" spans="1:9" x14ac:dyDescent="0.25">
      <c r="A6207" t="s">
        <v>8498</v>
      </c>
      <c r="B6207" t="s">
        <v>1359</v>
      </c>
      <c r="C6207" t="str" cm="1">
        <f t="array" ref="C6207">_xlfn.TEXTSPLIT(_xlfn.TEXTJOIN("",FALSE,B6207,"*"),{" ","-"})</f>
        <v>Cherubi*</v>
      </c>
      <c r="I6207">
        <f t="shared" si="96"/>
        <v>420</v>
      </c>
    </row>
    <row r="6208" spans="1:9" x14ac:dyDescent="0.25">
      <c r="A6208" t="s">
        <v>8499</v>
      </c>
      <c r="B6208" t="s">
        <v>2561</v>
      </c>
      <c r="C6208" t="str" cm="1">
        <f t="array" ref="C6208">_xlfn.TEXTSPLIT(_xlfn.TEXTJOIN("",FALSE,B6208,"*"),{" ","-"})</f>
        <v>Chimchar*</v>
      </c>
      <c r="I6208">
        <f t="shared" si="96"/>
        <v>390</v>
      </c>
    </row>
    <row r="6209" spans="1:9" x14ac:dyDescent="0.25">
      <c r="A6209" t="s">
        <v>8500</v>
      </c>
      <c r="B6209" t="s">
        <v>3467</v>
      </c>
      <c r="C6209" t="str" cm="1">
        <f t="array" ref="C6209">_xlfn.TEXTSPLIT(_xlfn.TEXTJOIN("",FALSE,B6209,"*"),{" ","-"})</f>
        <v>Chingling*</v>
      </c>
      <c r="I6209">
        <f t="shared" si="96"/>
        <v>433</v>
      </c>
    </row>
    <row r="6210" spans="1:9" x14ac:dyDescent="0.25">
      <c r="A6210" t="s">
        <v>8501</v>
      </c>
      <c r="B6210" t="s">
        <v>2543</v>
      </c>
      <c r="C6210" t="str" cm="1">
        <f t="array" ref="C6210">_xlfn.TEXTSPLIT(_xlfn.TEXTJOIN("",FALSE,B6210,"*"),{" ","-"})</f>
        <v>Combee*</v>
      </c>
      <c r="I6210">
        <f t="shared" si="96"/>
        <v>415</v>
      </c>
    </row>
    <row r="6211" spans="1:9" x14ac:dyDescent="0.25">
      <c r="A6211" t="s">
        <v>8502</v>
      </c>
      <c r="B6211" t="s">
        <v>3993</v>
      </c>
      <c r="C6211" t="str" cm="1">
        <f t="array" ref="C6211">_xlfn.TEXTSPLIT(_xlfn.TEXTJOIN("",FALSE,B6211,"*"),{" ","-"})</f>
        <v>Corphish*</v>
      </c>
      <c r="I6211">
        <f t="shared" ref="I6211:I6274" si="97">_xlfn.XLOOKUP(B6211,X$2:X$1093,V$2:V$1093, _xlfn.XLOOKUP(C6211,X$2:X$1093,V$2:V$1093, _xlfn.XLOOKUP(D6211,X$2:X$1093,V$2:V$1093, _xlfn.XLOOKUP(E6211,X$2:X$1093,V$2:V$1093, _xlfn.XLOOKUP(F6211,X$2:X$1093,V$2:V$1093, _xlfn.XLOOKUP(G6211,X$2:X$1093,V$2:V$1093, _xlfn.XLOOKUP(H6211,X$2:X$1093,V$2:V$1093, IF(ISNUMBER(SEARCH("sv", A6211)),"",""),2),2),2),2),2),2),2)</f>
        <v>341</v>
      </c>
    </row>
    <row r="6212" spans="1:9" x14ac:dyDescent="0.25">
      <c r="A6212" t="s">
        <v>8503</v>
      </c>
      <c r="B6212" t="s">
        <v>1474</v>
      </c>
      <c r="C6212" t="str" cm="1">
        <f t="array" ref="C6212">_xlfn.TEXTSPLIT(_xlfn.TEXTJOIN("",FALSE,B6212,"*"),{" ","-"})</f>
        <v>Croagunk*</v>
      </c>
      <c r="I6212">
        <f t="shared" si="97"/>
        <v>453</v>
      </c>
    </row>
    <row r="6213" spans="1:9" x14ac:dyDescent="0.25">
      <c r="A6213" t="s">
        <v>8504</v>
      </c>
      <c r="B6213" t="s">
        <v>166</v>
      </c>
      <c r="C6213" t="str" cm="1">
        <f t="array" ref="C6213">_xlfn.TEXTSPLIT(_xlfn.TEXTJOIN("",FALSE,B6213,"*"),{" ","-"})</f>
        <v>Doduo*</v>
      </c>
      <c r="I6213">
        <f t="shared" si="97"/>
        <v>84</v>
      </c>
    </row>
    <row r="6214" spans="1:9" x14ac:dyDescent="0.25">
      <c r="A6214" t="s">
        <v>8505</v>
      </c>
      <c r="B6214" t="s">
        <v>1232</v>
      </c>
      <c r="C6214" t="str" cm="1">
        <f t="array" ref="C6214">_xlfn.TEXTSPLIT(_xlfn.TEXTJOIN("",FALSE,B6214,"*"),{" ","-"})</f>
        <v>Drifloon*</v>
      </c>
      <c r="I6214">
        <f t="shared" si="97"/>
        <v>425</v>
      </c>
    </row>
    <row r="6215" spans="1:9" x14ac:dyDescent="0.25">
      <c r="A6215" t="s">
        <v>8506</v>
      </c>
      <c r="B6215" t="s">
        <v>2178</v>
      </c>
      <c r="C6215" t="str" cm="1">
        <f t="array" ref="C6215">_xlfn.TEXTSPLIT(_xlfn.TEXTJOIN("",FALSE,B6215,"*"),{" ","-"})</f>
        <v>Feebas*</v>
      </c>
      <c r="I6215">
        <f t="shared" si="97"/>
        <v>349</v>
      </c>
    </row>
    <row r="6216" spans="1:9" x14ac:dyDescent="0.25">
      <c r="A6216" t="s">
        <v>8507</v>
      </c>
      <c r="B6216" t="s">
        <v>453</v>
      </c>
      <c r="C6216" t="str" cm="1">
        <f t="array" ref="C6216">_xlfn.TEXTSPLIT(_xlfn.TEXTJOIN("",FALSE,B6216,"*"),{" ","-"})</f>
        <v>Geodude*</v>
      </c>
      <c r="I6216">
        <f t="shared" si="97"/>
        <v>74</v>
      </c>
    </row>
    <row r="6217" spans="1:9" x14ac:dyDescent="0.25">
      <c r="A6217" t="s">
        <v>8508</v>
      </c>
      <c r="B6217" t="s">
        <v>1549</v>
      </c>
      <c r="C6217" t="str" cm="1">
        <f t="array" ref="C6217">_xlfn.TEXTSPLIT(_xlfn.TEXTJOIN("",FALSE,B6217,"*"),{" ","-"})</f>
        <v>Gible*</v>
      </c>
      <c r="I6217">
        <f t="shared" si="97"/>
        <v>443</v>
      </c>
    </row>
    <row r="6218" spans="1:9" x14ac:dyDescent="0.25">
      <c r="A6218" t="s">
        <v>8509</v>
      </c>
      <c r="B6218" t="s">
        <v>338</v>
      </c>
      <c r="C6218" t="str" cm="1">
        <f t="array" ref="C6218">_xlfn.TEXTSPLIT(_xlfn.TEXTJOIN("",FALSE,B6218,"*"),{" ","-"})</f>
        <v>Goldeen*</v>
      </c>
      <c r="I6218">
        <f t="shared" si="97"/>
        <v>118</v>
      </c>
    </row>
    <row r="6219" spans="1:9" x14ac:dyDescent="0.25">
      <c r="A6219" t="s">
        <v>8510</v>
      </c>
      <c r="B6219" t="s">
        <v>97</v>
      </c>
      <c r="C6219" t="str" cm="1">
        <f t="array" ref="C6219">_xlfn.TEXTSPLIT(_xlfn.TEXTJOIN("",FALSE,B6219,"*"),{" ","-"})</f>
        <v>Growlithe*</v>
      </c>
      <c r="I6219">
        <f t="shared" si="97"/>
        <v>58</v>
      </c>
    </row>
    <row r="6220" spans="1:9" x14ac:dyDescent="0.25">
      <c r="A6220" t="s">
        <v>8511</v>
      </c>
      <c r="B6220" t="s">
        <v>1874</v>
      </c>
      <c r="C6220" t="str" cm="1">
        <f t="array" ref="C6220">_xlfn.TEXTSPLIT(_xlfn.TEXTJOIN("",FALSE,B6220,"*"),{" ","-"})</f>
        <v>Kricketot*</v>
      </c>
      <c r="I6220">
        <f t="shared" si="97"/>
        <v>401</v>
      </c>
    </row>
    <row r="6221" spans="1:9" x14ac:dyDescent="0.25">
      <c r="A6221" t="s">
        <v>8512</v>
      </c>
      <c r="B6221" t="s">
        <v>32</v>
      </c>
      <c r="C6221" t="str" cm="1">
        <f t="array" ref="C6221">_xlfn.TEXTSPLIT(_xlfn.TEXTJOIN("",FALSE,B6221,"*"),{" ","-"})</f>
        <v>Magikarp*</v>
      </c>
      <c r="I6221">
        <f t="shared" si="97"/>
        <v>129</v>
      </c>
    </row>
    <row r="6222" spans="1:9" x14ac:dyDescent="0.25">
      <c r="A6222" t="s">
        <v>8513</v>
      </c>
      <c r="B6222" t="s">
        <v>44</v>
      </c>
      <c r="C6222" t="str" cm="1">
        <f t="array" ref="C6222">_xlfn.TEXTSPLIT(_xlfn.TEXTJOIN("",FALSE,B6222,"*"),{" ","-"})</f>
        <v>Magnemite*</v>
      </c>
      <c r="I6222">
        <f t="shared" si="97"/>
        <v>81</v>
      </c>
    </row>
    <row r="6223" spans="1:9" x14ac:dyDescent="0.25">
      <c r="A6223" t="s">
        <v>8514</v>
      </c>
      <c r="B6223" t="s">
        <v>327</v>
      </c>
      <c r="C6223" t="str" cm="1">
        <f t="array" ref="C6223">_xlfn.TEXTSPLIT(_xlfn.TEXTJOIN("",FALSE,B6223,"*"),{" ","-"})</f>
        <v>Mankey*</v>
      </c>
      <c r="I6223">
        <f t="shared" si="97"/>
        <v>56</v>
      </c>
    </row>
    <row r="6224" spans="1:9" x14ac:dyDescent="0.25">
      <c r="A6224" t="s">
        <v>8515</v>
      </c>
      <c r="B6224" t="s">
        <v>3298</v>
      </c>
      <c r="C6224" t="str" cm="1">
        <f t="array" ref="C6224">_xlfn.TEXTSPLIT(_xlfn.TEXTJOIN("",FALSE,B6224,"*"),{" ","-"})</f>
        <v>Meditite*</v>
      </c>
      <c r="I6224">
        <f t="shared" si="97"/>
        <v>307</v>
      </c>
    </row>
    <row r="6225" spans="1:9" x14ac:dyDescent="0.25">
      <c r="A6225" t="s">
        <v>8516</v>
      </c>
      <c r="B6225" t="s">
        <v>323</v>
      </c>
      <c r="C6225" t="str" cm="1">
        <f t="array" ref="C6225">_xlfn.TEXTSPLIT(_xlfn.TEXTJOIN("",FALSE,B6225,"*"),{" ","-"})</f>
        <v>Meowth*</v>
      </c>
      <c r="I6225">
        <f t="shared" si="97"/>
        <v>52</v>
      </c>
    </row>
    <row r="6226" spans="1:9" x14ac:dyDescent="0.25">
      <c r="A6226" t="s">
        <v>8517</v>
      </c>
      <c r="B6226" t="s">
        <v>236</v>
      </c>
      <c r="C6226" t="str" cm="1">
        <f t="array" ref="C6226:D6226">_xlfn.TEXTSPLIT(_xlfn.TEXTJOIN("",FALSE,B6226,"*"),{" ","-"})</f>
        <v>Mime</v>
      </c>
      <c r="D6226" t="str">
        <v>Jr.*</v>
      </c>
      <c r="I6226">
        <f t="shared" si="97"/>
        <v>439</v>
      </c>
    </row>
    <row r="6227" spans="1:9" x14ac:dyDescent="0.25">
      <c r="A6227" t="s">
        <v>8518</v>
      </c>
      <c r="B6227" t="s">
        <v>3794</v>
      </c>
      <c r="C6227" t="str" cm="1">
        <f t="array" ref="C6227">_xlfn.TEXTSPLIT(_xlfn.TEXTJOIN("",FALSE,B6227,"*"),{" ","-"})</f>
        <v>Mudkip*</v>
      </c>
      <c r="I6227">
        <f t="shared" si="97"/>
        <v>258</v>
      </c>
    </row>
    <row r="6228" spans="1:9" x14ac:dyDescent="0.25">
      <c r="A6228" t="s">
        <v>8519</v>
      </c>
      <c r="B6228" t="s">
        <v>2146</v>
      </c>
      <c r="C6228" t="str" cm="1">
        <f t="array" ref="C6228">_xlfn.TEXTSPLIT(_xlfn.TEXTJOIN("",FALSE,B6228,"*"),{" ","-"})</f>
        <v>Nincada*</v>
      </c>
      <c r="I6228">
        <f t="shared" si="97"/>
        <v>290</v>
      </c>
    </row>
    <row r="6229" spans="1:9" x14ac:dyDescent="0.25">
      <c r="A6229" t="s">
        <v>8520</v>
      </c>
      <c r="B6229" t="s">
        <v>2775</v>
      </c>
      <c r="C6229" t="str" cm="1">
        <f t="array" ref="C6229">_xlfn.TEXTSPLIT(_xlfn.TEXTJOIN("",FALSE,B6229,"*"),{" ","-"})</f>
        <v>Pachirisu*</v>
      </c>
      <c r="I6229">
        <f t="shared" si="97"/>
        <v>417</v>
      </c>
    </row>
    <row r="6230" spans="1:9" x14ac:dyDescent="0.25">
      <c r="A6230" t="s">
        <v>8521</v>
      </c>
      <c r="B6230" t="s">
        <v>319</v>
      </c>
      <c r="C6230" t="str" cm="1">
        <f t="array" ref="C6230">_xlfn.TEXTSPLIT(_xlfn.TEXTJOIN("",FALSE,B6230,"*"),{" ","-"})</f>
        <v>Paras*</v>
      </c>
      <c r="I6230">
        <f t="shared" si="97"/>
        <v>46</v>
      </c>
    </row>
    <row r="6231" spans="1:9" x14ac:dyDescent="0.25">
      <c r="A6231" t="s">
        <v>8522</v>
      </c>
      <c r="B6231" t="s">
        <v>63</v>
      </c>
      <c r="C6231" t="str" cm="1">
        <f t="array" ref="C6231">_xlfn.TEXTSPLIT(_xlfn.TEXTJOIN("",FALSE,B6231,"*"),{" ","-"})</f>
        <v>Pikachu*</v>
      </c>
      <c r="I6231">
        <f t="shared" si="97"/>
        <v>25</v>
      </c>
    </row>
    <row r="6232" spans="1:9" x14ac:dyDescent="0.25">
      <c r="A6232" t="s">
        <v>8523</v>
      </c>
      <c r="B6232" t="s">
        <v>1406</v>
      </c>
      <c r="C6232" t="str" cm="1">
        <f t="array" ref="C6232">_xlfn.TEXTSPLIT(_xlfn.TEXTJOIN("",FALSE,B6232,"*"),{" ","-"})</f>
        <v>Piplup*</v>
      </c>
      <c r="I6232">
        <f t="shared" si="97"/>
        <v>393</v>
      </c>
    </row>
    <row r="6233" spans="1:9" x14ac:dyDescent="0.25">
      <c r="A6233" t="s">
        <v>8524</v>
      </c>
      <c r="B6233" t="s">
        <v>334</v>
      </c>
      <c r="C6233" t="str" cm="1">
        <f t="array" ref="C6233">_xlfn.TEXTSPLIT(_xlfn.TEXTJOIN("",FALSE,B6233,"*"),{" ","-"})</f>
        <v>Rhyhorn*</v>
      </c>
      <c r="I6233">
        <f t="shared" si="97"/>
        <v>111</v>
      </c>
    </row>
    <row r="6234" spans="1:9" x14ac:dyDescent="0.25">
      <c r="A6234" t="s">
        <v>8525</v>
      </c>
      <c r="B6234" t="s">
        <v>2152</v>
      </c>
      <c r="C6234" t="str" cm="1">
        <f t="array" ref="C6234">_xlfn.TEXTSPLIT(_xlfn.TEXTJOIN("",FALSE,B6234,"*"),{" ","-"})</f>
        <v>Roselia*</v>
      </c>
      <c r="I6234">
        <f t="shared" si="97"/>
        <v>315</v>
      </c>
    </row>
    <row r="6235" spans="1:9" x14ac:dyDescent="0.25">
      <c r="A6235" t="s">
        <v>8526</v>
      </c>
      <c r="B6235" t="s">
        <v>200</v>
      </c>
      <c r="C6235" t="str" cm="1">
        <f t="array" ref="C6235">_xlfn.TEXTSPLIT(_xlfn.TEXTJOIN("",FALSE,B6235,"*"),{" ","-"})</f>
        <v>Sandshrew*</v>
      </c>
      <c r="I6235">
        <f t="shared" si="97"/>
        <v>27</v>
      </c>
    </row>
    <row r="6236" spans="1:9" x14ac:dyDescent="0.25">
      <c r="A6236" t="s">
        <v>8527</v>
      </c>
      <c r="B6236" t="s">
        <v>104</v>
      </c>
      <c r="C6236" t="str" cm="1">
        <f t="array" ref="C6236">_xlfn.TEXTSPLIT(_xlfn.TEXTJOIN("",FALSE,B6236,"*"),{" ","-"})</f>
        <v>Seel*</v>
      </c>
      <c r="I6236">
        <f t="shared" si="97"/>
        <v>86</v>
      </c>
    </row>
    <row r="6237" spans="1:9" x14ac:dyDescent="0.25">
      <c r="A6237" t="s">
        <v>8528</v>
      </c>
      <c r="B6237" t="s">
        <v>1917</v>
      </c>
      <c r="C6237" t="str" cm="1">
        <f t="array" ref="C6237">_xlfn.TEXTSPLIT(_xlfn.TEXTJOIN("",FALSE,B6237,"*"),{" ","-"})</f>
        <v>Shinx*</v>
      </c>
      <c r="I6237">
        <f t="shared" si="97"/>
        <v>403</v>
      </c>
    </row>
    <row r="6238" spans="1:9" x14ac:dyDescent="0.25">
      <c r="A6238" t="s">
        <v>8529</v>
      </c>
      <c r="B6238" t="s">
        <v>3632</v>
      </c>
      <c r="C6238" t="str" cm="1">
        <f t="array" ref="C6238">_xlfn.TEXTSPLIT(_xlfn.TEXTJOIN("",FALSE,B6238,"*"),{" ","-"})</f>
        <v>Shroomish*</v>
      </c>
      <c r="I6238">
        <f t="shared" si="97"/>
        <v>285</v>
      </c>
    </row>
    <row r="6239" spans="1:9" x14ac:dyDescent="0.25">
      <c r="A6239" t="s">
        <v>8530</v>
      </c>
      <c r="B6239" t="s">
        <v>3286</v>
      </c>
      <c r="C6239" t="str" cm="1">
        <f t="array" ref="C6239">_xlfn.TEXTSPLIT(_xlfn.TEXTJOIN("",FALSE,B6239,"*"),{" ","-"})</f>
        <v>Skorupi*</v>
      </c>
      <c r="I6239">
        <f t="shared" si="97"/>
        <v>451</v>
      </c>
    </row>
    <row r="6240" spans="1:9" x14ac:dyDescent="0.25">
      <c r="A6240" t="s">
        <v>8531</v>
      </c>
      <c r="B6240" t="s">
        <v>2866</v>
      </c>
      <c r="C6240" t="str" cm="1">
        <f t="array" ref="C6240">_xlfn.TEXTSPLIT(_xlfn.TEXTJOIN("",FALSE,B6240,"*"),{" ","-"})</f>
        <v>Starly*</v>
      </c>
      <c r="I6240">
        <f t="shared" si="97"/>
        <v>396</v>
      </c>
    </row>
    <row r="6241" spans="1:9" x14ac:dyDescent="0.25">
      <c r="A6241" t="s">
        <v>8532</v>
      </c>
      <c r="B6241" t="s">
        <v>1144</v>
      </c>
      <c r="C6241" t="str" cm="1">
        <f t="array" ref="C6241">_xlfn.TEXTSPLIT(_xlfn.TEXTJOIN("",FALSE,B6241,"*"),{" ","-"})</f>
        <v>Surskit*</v>
      </c>
      <c r="I6241">
        <f t="shared" si="97"/>
        <v>283</v>
      </c>
    </row>
    <row r="6242" spans="1:9" x14ac:dyDescent="0.25">
      <c r="A6242" t="s">
        <v>8533</v>
      </c>
      <c r="B6242" t="s">
        <v>2534</v>
      </c>
      <c r="C6242" t="str" cm="1">
        <f t="array" ref="C6242">_xlfn.TEXTSPLIT(_xlfn.TEXTJOIN("",FALSE,B6242,"*"),{" ","-"})</f>
        <v>Turtwig*</v>
      </c>
      <c r="I6242">
        <f t="shared" si="97"/>
        <v>387</v>
      </c>
    </row>
    <row r="6243" spans="1:9" x14ac:dyDescent="0.25">
      <c r="A6243" t="s">
        <v>8534</v>
      </c>
      <c r="B6243" t="s">
        <v>2697</v>
      </c>
      <c r="C6243" t="str" cm="1">
        <f t="array" ref="C6243">_xlfn.TEXTSPLIT(_xlfn.TEXTJOIN("",FALSE,B6243,"*"),{" ","-"})</f>
        <v>Whismur*</v>
      </c>
      <c r="I6243">
        <f t="shared" si="97"/>
        <v>293</v>
      </c>
    </row>
    <row r="6244" spans="1:9" x14ac:dyDescent="0.25">
      <c r="A6244" t="s">
        <v>8535</v>
      </c>
      <c r="B6244" t="s">
        <v>442</v>
      </c>
      <c r="C6244" t="str" cm="1">
        <f t="array" ref="C6244">_xlfn.TEXTSPLIT(_xlfn.TEXTJOIN("",FALSE,B6244,"*"),{" ","-"})</f>
        <v>Zubat*</v>
      </c>
      <c r="I6244">
        <f t="shared" si="97"/>
        <v>41</v>
      </c>
    </row>
    <row r="6245" spans="1:9" x14ac:dyDescent="0.25">
      <c r="A6245" t="s">
        <v>8536</v>
      </c>
      <c r="B6245" t="s">
        <v>8537</v>
      </c>
      <c r="C6245" t="str" cm="1">
        <f t="array" ref="C6245:E6245">_xlfn.TEXTSPLIT(_xlfn.TEXTJOIN("",FALSE,B6245,"*"),{" ","-"})</f>
        <v>Absol</v>
      </c>
      <c r="D6245" t="str">
        <v>G</v>
      </c>
      <c r="E6245" t="str">
        <v>LV.X*</v>
      </c>
      <c r="I6245">
        <f t="shared" si="97"/>
        <v>359</v>
      </c>
    </row>
    <row r="6246" spans="1:9" x14ac:dyDescent="0.25">
      <c r="A6246" t="s">
        <v>8538</v>
      </c>
      <c r="B6246" t="s">
        <v>8539</v>
      </c>
      <c r="C6246" t="str" cm="1">
        <f t="array" ref="C6246:E6246">_xlfn.TEXTSPLIT(_xlfn.TEXTJOIN("",FALSE,B6246,"*"),{" ","-"})</f>
        <v>Blaziken</v>
      </c>
      <c r="D6246" t="str">
        <v>FB</v>
      </c>
      <c r="E6246" t="str">
        <v>LV.X*</v>
      </c>
      <c r="I6246">
        <f t="shared" si="97"/>
        <v>257</v>
      </c>
    </row>
    <row r="6247" spans="1:9" x14ac:dyDescent="0.25">
      <c r="A6247" t="s">
        <v>8540</v>
      </c>
      <c r="B6247" t="s">
        <v>4296</v>
      </c>
      <c r="C6247" t="str" cm="1">
        <f t="array" ref="C6247:E6247">_xlfn.TEXTSPLIT(_xlfn.TEXTJOIN("",FALSE,B6247,"*"),{" ","-"})</f>
        <v>Charizard</v>
      </c>
      <c r="D6247" t="str">
        <v>G</v>
      </c>
      <c r="E6247" t="str">
        <v>LV.X*</v>
      </c>
      <c r="I6247">
        <f t="shared" si="97"/>
        <v>6</v>
      </c>
    </row>
    <row r="6248" spans="1:9" x14ac:dyDescent="0.25">
      <c r="A6248" t="s">
        <v>8541</v>
      </c>
      <c r="B6248" t="s">
        <v>8542</v>
      </c>
      <c r="C6248" t="str" cm="1">
        <f t="array" ref="C6248:E6248">_xlfn.TEXTSPLIT(_xlfn.TEXTJOIN("",FALSE,B6248,"*"),{" ","-"})</f>
        <v>Electivire</v>
      </c>
      <c r="D6248" t="str">
        <v>FB</v>
      </c>
      <c r="E6248" t="str">
        <v>LV.X*</v>
      </c>
      <c r="I6248">
        <f t="shared" si="97"/>
        <v>466</v>
      </c>
    </row>
    <row r="6249" spans="1:9" x14ac:dyDescent="0.25">
      <c r="A6249" t="s">
        <v>8543</v>
      </c>
      <c r="B6249" t="s">
        <v>3052</v>
      </c>
      <c r="C6249" t="str" cm="1">
        <f t="array" ref="C6249:E6249">_xlfn.TEXTSPLIT(_xlfn.TEXTJOIN("",FALSE,B6249,"*"),{" ","-"})</f>
        <v>Garchomp</v>
      </c>
      <c r="D6249" t="str">
        <v>C</v>
      </c>
      <c r="E6249" t="str">
        <v>LV.X*</v>
      </c>
      <c r="I6249">
        <f t="shared" si="97"/>
        <v>445</v>
      </c>
    </row>
    <row r="6250" spans="1:9" x14ac:dyDescent="0.25">
      <c r="A6250" t="s">
        <v>8544</v>
      </c>
      <c r="B6250" t="s">
        <v>4300</v>
      </c>
      <c r="C6250" t="str" cm="1">
        <f t="array" ref="C6250:E6250">_xlfn.TEXTSPLIT(_xlfn.TEXTJOIN("",FALSE,B6250,"*"),{" ","-"})</f>
        <v>Rayquaza</v>
      </c>
      <c r="D6250" t="str">
        <v>C</v>
      </c>
      <c r="E6250" t="str">
        <v>LV.X*</v>
      </c>
      <c r="I6250">
        <f t="shared" si="97"/>
        <v>384</v>
      </c>
    </row>
    <row r="6251" spans="1:9" x14ac:dyDescent="0.25">
      <c r="A6251" t="s">
        <v>8545</v>
      </c>
      <c r="B6251" t="s">
        <v>8546</v>
      </c>
      <c r="C6251" t="str" cm="1">
        <f t="array" ref="C6251:E6251">_xlfn.TEXTSPLIT(_xlfn.TEXTJOIN("",FALSE,B6251,"*"),{" ","-"})</f>
        <v>Staraptor</v>
      </c>
      <c r="D6251" t="str">
        <v>FB</v>
      </c>
      <c r="E6251" t="str">
        <v>LV.X*</v>
      </c>
      <c r="I6251">
        <f t="shared" si="97"/>
        <v>398</v>
      </c>
    </row>
    <row r="6252" spans="1:9" x14ac:dyDescent="0.25">
      <c r="A6252" t="s">
        <v>8547</v>
      </c>
      <c r="B6252" t="s">
        <v>380</v>
      </c>
      <c r="C6252" t="str" cm="1">
        <f t="array" ref="C6252">_xlfn.TEXTSPLIT(_xlfn.TEXTJOIN("",FALSE,B6252,"*"),{" ","-"})</f>
        <v>Articuno*</v>
      </c>
      <c r="I6252">
        <f t="shared" si="97"/>
        <v>144</v>
      </c>
    </row>
    <row r="6253" spans="1:9" x14ac:dyDescent="0.25">
      <c r="A6253" t="s">
        <v>8548</v>
      </c>
      <c r="B6253" t="s">
        <v>407</v>
      </c>
      <c r="C6253" t="str" cm="1">
        <f t="array" ref="C6253">_xlfn.TEXTSPLIT(_xlfn.TEXTJOIN("",FALSE,B6253,"*"),{" ","-"})</f>
        <v>Moltres*</v>
      </c>
      <c r="I6253">
        <f t="shared" si="97"/>
        <v>146</v>
      </c>
    </row>
    <row r="6254" spans="1:9" x14ac:dyDescent="0.25">
      <c r="A6254" t="s">
        <v>8549</v>
      </c>
      <c r="B6254" t="s">
        <v>69</v>
      </c>
      <c r="C6254" t="str" cm="1">
        <f t="array" ref="C6254">_xlfn.TEXTSPLIT(_xlfn.TEXTJOIN("",FALSE,B6254,"*"),{" ","-"})</f>
        <v>Zapdos*</v>
      </c>
      <c r="I6254">
        <f t="shared" si="97"/>
        <v>145</v>
      </c>
    </row>
    <row r="6255" spans="1:9" x14ac:dyDescent="0.25">
      <c r="A6255" t="s">
        <v>8550</v>
      </c>
      <c r="B6255" t="s">
        <v>2181</v>
      </c>
      <c r="C6255" t="str" cm="1">
        <f t="array" ref="C6255">_xlfn.TEXTSPLIT(_xlfn.TEXTJOIN("",FALSE,B6255,"*"),{" ","-"})</f>
        <v>Milotic*</v>
      </c>
      <c r="I6255">
        <f t="shared" si="97"/>
        <v>350</v>
      </c>
    </row>
    <row r="6256" spans="1:9" x14ac:dyDescent="0.25">
      <c r="A6256" t="s">
        <v>8551</v>
      </c>
      <c r="B6256" t="s">
        <v>1203</v>
      </c>
      <c r="C6256" t="str" cm="1">
        <f t="array" ref="C6256">_xlfn.TEXTSPLIT(_xlfn.TEXTJOIN("",FALSE,B6256,"*"),{" ","-"})</f>
        <v>Relicanth*</v>
      </c>
      <c r="I6256">
        <f t="shared" si="97"/>
        <v>369</v>
      </c>
    </row>
    <row r="6257" spans="1:9" x14ac:dyDescent="0.25">
      <c r="A6257" t="s">
        <v>8552</v>
      </c>
      <c r="B6257" t="s">
        <v>2128</v>
      </c>
      <c r="C6257" t="str" cm="1">
        <f t="array" ref="C6257">_xlfn.TEXTSPLIT(_xlfn.TEXTJOIN("",FALSE,B6257,"*"),{" ","-"})</f>
        <v>Yanma*</v>
      </c>
      <c r="I6257">
        <f t="shared" si="97"/>
        <v>193</v>
      </c>
    </row>
    <row r="6258" spans="1:9" x14ac:dyDescent="0.25">
      <c r="A6258" t="s">
        <v>8553</v>
      </c>
      <c r="B6258" t="s">
        <v>22</v>
      </c>
      <c r="C6258" t="str" cm="1">
        <f t="array" ref="C6258">_xlfn.TEXTSPLIT(_xlfn.TEXTJOIN("",FALSE,B6258,"*"),{" ","-"})</f>
        <v>Charizard*</v>
      </c>
      <c r="I6258">
        <f t="shared" si="97"/>
        <v>6</v>
      </c>
    </row>
    <row r="6259" spans="1:9" x14ac:dyDescent="0.25">
      <c r="A6259" t="s">
        <v>8554</v>
      </c>
      <c r="B6259" t="s">
        <v>1200</v>
      </c>
      <c r="C6259" t="str" cm="1">
        <f t="array" ref="C6259">_xlfn.TEXTSPLIT(_xlfn.TEXTJOIN("",FALSE,B6259,"*"),{" ","-"})</f>
        <v>Froslass*</v>
      </c>
      <c r="I6259">
        <f t="shared" si="97"/>
        <v>478</v>
      </c>
    </row>
    <row r="6260" spans="1:9" x14ac:dyDescent="0.25">
      <c r="A6260" t="s">
        <v>8555</v>
      </c>
      <c r="B6260" t="s">
        <v>3968</v>
      </c>
      <c r="C6260" t="str" cm="1">
        <f t="array" ref="C6260">_xlfn.TEXTSPLIT(_xlfn.TEXTJOIN("",FALSE,B6260,"*"),{" ","-"})</f>
        <v>Heatran*</v>
      </c>
      <c r="I6260">
        <f t="shared" si="97"/>
        <v>485</v>
      </c>
    </row>
    <row r="6261" spans="1:9" x14ac:dyDescent="0.25">
      <c r="A6261" t="s">
        <v>8556</v>
      </c>
      <c r="B6261" t="s">
        <v>399</v>
      </c>
      <c r="C6261" t="str" cm="1">
        <f t="array" ref="C6261">_xlfn.TEXTSPLIT(_xlfn.TEXTJOIN("",FALSE,B6261,"*"),{" ","-"})</f>
        <v>Kabutops*</v>
      </c>
      <c r="I6261">
        <f t="shared" si="97"/>
        <v>141</v>
      </c>
    </row>
    <row r="6262" spans="1:9" x14ac:dyDescent="0.25">
      <c r="A6262" t="s">
        <v>8557</v>
      </c>
      <c r="B6262" t="s">
        <v>1925</v>
      </c>
      <c r="C6262" t="str" cm="1">
        <f t="array" ref="C6262">_xlfn.TEXTSPLIT(_xlfn.TEXTJOIN("",FALSE,B6262,"*"),{" ","-"})</f>
        <v>Luxray*</v>
      </c>
      <c r="I6262">
        <f t="shared" si="97"/>
        <v>405</v>
      </c>
    </row>
    <row r="6263" spans="1:9" x14ac:dyDescent="0.25">
      <c r="A6263" t="s">
        <v>8558</v>
      </c>
      <c r="B6263" t="s">
        <v>3604</v>
      </c>
      <c r="C6263" t="str" cm="1">
        <f t="array" ref="C6263">_xlfn.TEXTSPLIT(_xlfn.TEXTJOIN("",FALSE,B6263,"*"),{" ","-"})</f>
        <v>Mothim*</v>
      </c>
      <c r="I6263">
        <f t="shared" si="97"/>
        <v>414</v>
      </c>
    </row>
    <row r="6264" spans="1:9" x14ac:dyDescent="0.25">
      <c r="A6264" t="s">
        <v>8559</v>
      </c>
      <c r="B6264" t="s">
        <v>2278</v>
      </c>
      <c r="C6264" t="str" cm="1">
        <f t="array" ref="C6264">_xlfn.TEXTSPLIT(_xlfn.TEXTJOIN("",FALSE,B6264,"*"),{" ","-"})</f>
        <v>Probopass*</v>
      </c>
      <c r="I6264">
        <f t="shared" si="97"/>
        <v>476</v>
      </c>
    </row>
    <row r="6265" spans="1:9" x14ac:dyDescent="0.25">
      <c r="A6265" t="s">
        <v>8560</v>
      </c>
      <c r="B6265" t="s">
        <v>1302</v>
      </c>
      <c r="C6265" t="str" cm="1">
        <f t="array" ref="C6265">_xlfn.TEXTSPLIT(_xlfn.TEXTJOIN("",FALSE,B6265,"*"),{" ","-"})</f>
        <v>Salamence*</v>
      </c>
      <c r="I6265">
        <f t="shared" si="97"/>
        <v>373</v>
      </c>
    </row>
    <row r="6266" spans="1:9" x14ac:dyDescent="0.25">
      <c r="A6266" t="s">
        <v>8561</v>
      </c>
      <c r="B6266" t="s">
        <v>4065</v>
      </c>
      <c r="C6266" t="str" cm="1">
        <f t="array" ref="C6266">_xlfn.TEXTSPLIT(_xlfn.TEXTJOIN("",FALSE,B6266,"*"),{" ","-"})</f>
        <v>Swalot*</v>
      </c>
      <c r="I6266">
        <f t="shared" si="97"/>
        <v>317</v>
      </c>
    </row>
    <row r="6267" spans="1:9" x14ac:dyDescent="0.25">
      <c r="A6267" t="s">
        <v>8562</v>
      </c>
      <c r="B6267" t="s">
        <v>1353</v>
      </c>
      <c r="C6267" t="str" cm="1">
        <f t="array" ref="C6267">_xlfn.TEXTSPLIT(_xlfn.TEXTJOIN("",FALSE,B6267,"*"),{" ","-"})</f>
        <v>Tangrowth*</v>
      </c>
      <c r="I6267">
        <f t="shared" si="97"/>
        <v>465</v>
      </c>
    </row>
    <row r="6268" spans="1:9" x14ac:dyDescent="0.25">
      <c r="A6268" t="s">
        <v>8563</v>
      </c>
      <c r="B6268" t="s">
        <v>1477</v>
      </c>
      <c r="C6268" t="str" cm="1">
        <f t="array" ref="C6268">_xlfn.TEXTSPLIT(_xlfn.TEXTJOIN("",FALSE,B6268,"*"),{" ","-"})</f>
        <v>Toxicroak*</v>
      </c>
      <c r="I6268">
        <f t="shared" si="97"/>
        <v>454</v>
      </c>
    </row>
    <row r="6269" spans="1:9" x14ac:dyDescent="0.25">
      <c r="A6269" t="s">
        <v>8564</v>
      </c>
      <c r="B6269" t="s">
        <v>8565</v>
      </c>
      <c r="C6269" t="str" cm="1">
        <f t="array" ref="C6269:D6269">_xlfn.TEXTSPLIT(_xlfn.TEXTJOIN("",FALSE,B6269,"*"),{" ","-"})</f>
        <v>Zapdos</v>
      </c>
      <c r="D6269" t="str">
        <v>G*</v>
      </c>
      <c r="I6269">
        <f t="shared" si="97"/>
        <v>145</v>
      </c>
    </row>
    <row r="6270" spans="1:9" x14ac:dyDescent="0.25">
      <c r="A6270" t="s">
        <v>8566</v>
      </c>
      <c r="B6270" t="s">
        <v>376</v>
      </c>
      <c r="C6270" t="str" cm="1">
        <f t="array" ref="C6270">_xlfn.TEXTSPLIT(_xlfn.TEXTJOIN("",FALSE,B6270,"*"),{" ","-"})</f>
        <v>Aerodactyl*</v>
      </c>
      <c r="I6270">
        <f t="shared" si="97"/>
        <v>142</v>
      </c>
    </row>
    <row r="6271" spans="1:9" x14ac:dyDescent="0.25">
      <c r="A6271" t="s">
        <v>8567</v>
      </c>
      <c r="B6271" t="s">
        <v>1970</v>
      </c>
      <c r="C6271" t="str" cm="1">
        <f t="array" ref="C6271">_xlfn.TEXTSPLIT(_xlfn.TEXTJOIN("",FALSE,B6271,"*"),{" ","-"})</f>
        <v>Bronzong*</v>
      </c>
      <c r="I6271">
        <f t="shared" si="97"/>
        <v>437</v>
      </c>
    </row>
    <row r="6272" spans="1:9" x14ac:dyDescent="0.25">
      <c r="A6272" t="s">
        <v>8568</v>
      </c>
      <c r="B6272" t="s">
        <v>2550</v>
      </c>
      <c r="C6272" t="str" cm="1">
        <f t="array" ref="C6272">_xlfn.TEXTSPLIT(_xlfn.TEXTJOIN("",FALSE,B6272,"*"),{" ","-"})</f>
        <v>Cherrim*</v>
      </c>
      <c r="I6272">
        <f t="shared" si="97"/>
        <v>421</v>
      </c>
    </row>
    <row r="6273" spans="1:9" x14ac:dyDescent="0.25">
      <c r="A6273" t="s">
        <v>8569</v>
      </c>
      <c r="B6273" t="s">
        <v>389</v>
      </c>
      <c r="C6273" t="str" cm="1">
        <f t="array" ref="C6273">_xlfn.TEXTSPLIT(_xlfn.TEXTJOIN("",FALSE,B6273,"*"),{" ","-"})</f>
        <v>Gengar*</v>
      </c>
      <c r="I6273">
        <f t="shared" si="97"/>
        <v>94</v>
      </c>
    </row>
    <row r="6274" spans="1:9" x14ac:dyDescent="0.25">
      <c r="A6274" t="s">
        <v>8570</v>
      </c>
      <c r="B6274" t="s">
        <v>389</v>
      </c>
      <c r="C6274" t="str" cm="1">
        <f t="array" ref="C6274">_xlfn.TEXTSPLIT(_xlfn.TEXTJOIN("",FALSE,B6274,"*"),{" ","-"})</f>
        <v>Gengar*</v>
      </c>
      <c r="I6274">
        <f t="shared" si="97"/>
        <v>94</v>
      </c>
    </row>
    <row r="6275" spans="1:9" x14ac:dyDescent="0.25">
      <c r="A6275" t="s">
        <v>8571</v>
      </c>
      <c r="B6275" t="s">
        <v>1197</v>
      </c>
      <c r="C6275" t="str" cm="1">
        <f t="array" ref="C6275">_xlfn.TEXTSPLIT(_xlfn.TEXTJOIN("",FALSE,B6275,"*"),{" ","-"})</f>
        <v>Glalie*</v>
      </c>
      <c r="I6275">
        <f t="shared" ref="I6275:I6338" si="98">_xlfn.XLOOKUP(B6275,X$2:X$1093,V$2:V$1093, _xlfn.XLOOKUP(C6275,X$2:X$1093,V$2:V$1093, _xlfn.XLOOKUP(D6275,X$2:X$1093,V$2:V$1093, _xlfn.XLOOKUP(E6275,X$2:X$1093,V$2:V$1093, _xlfn.XLOOKUP(F6275,X$2:X$1093,V$2:V$1093, _xlfn.XLOOKUP(G6275,X$2:X$1093,V$2:V$1093, _xlfn.XLOOKUP(H6275,X$2:X$1093,V$2:V$1093, IF(ISNUMBER(SEARCH("sv", A6275)),"",""),2),2),2),2),2),2),2)</f>
        <v>362</v>
      </c>
    </row>
    <row r="6276" spans="1:9" x14ac:dyDescent="0.25">
      <c r="A6276" t="s">
        <v>8572</v>
      </c>
      <c r="B6276" t="s">
        <v>448</v>
      </c>
      <c r="C6276" t="str" cm="1">
        <f t="array" ref="C6276">_xlfn.TEXTSPLIT(_xlfn.TEXTJOIN("",FALSE,B6276,"*"),{" ","-"})</f>
        <v>Golem*</v>
      </c>
      <c r="I6276">
        <f t="shared" si="98"/>
        <v>76</v>
      </c>
    </row>
    <row r="6277" spans="1:9" x14ac:dyDescent="0.25">
      <c r="A6277" t="s">
        <v>8573</v>
      </c>
      <c r="B6277" t="s">
        <v>2812</v>
      </c>
      <c r="C6277" t="str" cm="1">
        <f t="array" ref="C6277">_xlfn.TEXTSPLIT(_xlfn.TEXTJOIN("",FALSE,B6277,"*"),{" ","-"})</f>
        <v>Hariyama*</v>
      </c>
      <c r="I6277">
        <f t="shared" si="98"/>
        <v>297</v>
      </c>
    </row>
    <row r="6278" spans="1:9" x14ac:dyDescent="0.25">
      <c r="A6278" t="s">
        <v>8574</v>
      </c>
      <c r="B6278" t="s">
        <v>2513</v>
      </c>
      <c r="C6278" t="str" cm="1">
        <f t="array" ref="C6278">_xlfn.TEXTSPLIT(_xlfn.TEXTJOIN("",FALSE,B6278,"*"),{" ","-"})</f>
        <v>Lopunny*</v>
      </c>
      <c r="I6278">
        <f t="shared" si="98"/>
        <v>428</v>
      </c>
    </row>
    <row r="6279" spans="1:9" x14ac:dyDescent="0.25">
      <c r="A6279" t="s">
        <v>8575</v>
      </c>
      <c r="B6279" t="s">
        <v>2216</v>
      </c>
      <c r="C6279" t="str" cm="1">
        <f t="array" ref="C6279">_xlfn.TEXTSPLIT(_xlfn.TEXTJOIN("",FALSE,B6279,"*"),{" ","-"})</f>
        <v>Manectric*</v>
      </c>
      <c r="I6279">
        <f t="shared" si="98"/>
        <v>310</v>
      </c>
    </row>
    <row r="6280" spans="1:9" x14ac:dyDescent="0.25">
      <c r="A6280" t="s">
        <v>8576</v>
      </c>
      <c r="B6280" t="s">
        <v>461</v>
      </c>
      <c r="C6280" t="str" cm="1">
        <f t="array" ref="C6280">_xlfn.TEXTSPLIT(_xlfn.TEXTJOIN("",FALSE,B6280,"*"),{" ","-"})</f>
        <v>Omastar*</v>
      </c>
      <c r="I6280">
        <f t="shared" si="98"/>
        <v>139</v>
      </c>
    </row>
    <row r="6281" spans="1:9" x14ac:dyDescent="0.25">
      <c r="A6281" t="s">
        <v>8577</v>
      </c>
      <c r="B6281" t="s">
        <v>3797</v>
      </c>
      <c r="C6281" t="str" cm="1">
        <f t="array" ref="C6281">_xlfn.TEXTSPLIT(_xlfn.TEXTJOIN("",FALSE,B6281,"*"),{" ","-"})</f>
        <v>Pelipper*</v>
      </c>
      <c r="I6281">
        <f t="shared" si="98"/>
        <v>279</v>
      </c>
    </row>
    <row r="6282" spans="1:9" x14ac:dyDescent="0.25">
      <c r="A6282" t="s">
        <v>8578</v>
      </c>
      <c r="B6282" t="s">
        <v>368</v>
      </c>
      <c r="C6282" t="str" cm="1">
        <f t="array" ref="C6282">_xlfn.TEXTSPLIT(_xlfn.TEXTJOIN("",FALSE,B6282,"*"),{" ","-"})</f>
        <v>Pichu*</v>
      </c>
      <c r="I6282">
        <f t="shared" si="98"/>
        <v>172</v>
      </c>
    </row>
    <row r="6283" spans="1:9" x14ac:dyDescent="0.25">
      <c r="A6283" t="s">
        <v>8579</v>
      </c>
      <c r="B6283" t="s">
        <v>8580</v>
      </c>
      <c r="C6283" t="str" cm="1">
        <f t="array" ref="C6283:E6283">_xlfn.TEXTSPLIT(_xlfn.TEXTJOIN("",FALSE,B6283,"*"),{" ","-"})</f>
        <v>Porygon</v>
      </c>
      <c r="D6283" t="str">
        <v>Z</v>
      </c>
      <c r="E6283" t="str">
        <v>G*</v>
      </c>
      <c r="I6283">
        <f t="shared" si="98"/>
        <v>137</v>
      </c>
    </row>
    <row r="6284" spans="1:9" x14ac:dyDescent="0.25">
      <c r="A6284" t="s">
        <v>8581</v>
      </c>
      <c r="B6284" t="s">
        <v>61</v>
      </c>
      <c r="C6284" t="str" cm="1">
        <f t="array" ref="C6284">_xlfn.TEXTSPLIT(_xlfn.TEXTJOIN("",FALSE,B6284,"*"),{" ","-"})</f>
        <v>Raichu*</v>
      </c>
      <c r="I6284">
        <f t="shared" si="98"/>
        <v>26</v>
      </c>
    </row>
    <row r="6285" spans="1:9" x14ac:dyDescent="0.25">
      <c r="A6285" t="s">
        <v>8582</v>
      </c>
      <c r="B6285" t="s">
        <v>329</v>
      </c>
      <c r="C6285" t="str" cm="1">
        <f t="array" ref="C6285">_xlfn.TEXTSPLIT(_xlfn.TEXTJOIN("",FALSE,B6285,"*"),{" ","-"})</f>
        <v>Rapidash*</v>
      </c>
      <c r="I6285">
        <f t="shared" si="98"/>
        <v>78</v>
      </c>
    </row>
    <row r="6286" spans="1:9" x14ac:dyDescent="0.25">
      <c r="A6286" t="s">
        <v>8583</v>
      </c>
      <c r="B6286" t="s">
        <v>146</v>
      </c>
      <c r="C6286" t="str" cm="1">
        <f t="array" ref="C6286">_xlfn.TEXTSPLIT(_xlfn.TEXTJOIN("",FALSE,B6286,"*"),{" ","-"})</f>
        <v>Raticate*</v>
      </c>
      <c r="I6286">
        <f t="shared" si="98"/>
        <v>20</v>
      </c>
    </row>
    <row r="6287" spans="1:9" x14ac:dyDescent="0.25">
      <c r="A6287" t="s">
        <v>8584</v>
      </c>
      <c r="B6287" t="s">
        <v>2732</v>
      </c>
      <c r="C6287" t="str" cm="1">
        <f t="array" ref="C6287">_xlfn.TEXTSPLIT(_xlfn.TEXTJOIN("",FALSE,B6287,"*"),{" ","-"})</f>
        <v>Sceptile*</v>
      </c>
      <c r="I6287">
        <f t="shared" si="98"/>
        <v>254</v>
      </c>
    </row>
    <row r="6288" spans="1:9" x14ac:dyDescent="0.25">
      <c r="A6288" t="s">
        <v>8585</v>
      </c>
      <c r="B6288" t="s">
        <v>2732</v>
      </c>
      <c r="C6288" t="str" cm="1">
        <f t="array" ref="C6288">_xlfn.TEXTSPLIT(_xlfn.TEXTJOIN("",FALSE,B6288,"*"),{" ","-"})</f>
        <v>Sceptile*</v>
      </c>
      <c r="I6288">
        <f t="shared" si="98"/>
        <v>254</v>
      </c>
    </row>
    <row r="6289" spans="1:9" x14ac:dyDescent="0.25">
      <c r="A6289" t="s">
        <v>8586</v>
      </c>
      <c r="B6289" t="s">
        <v>1531</v>
      </c>
      <c r="C6289" t="str" cm="1">
        <f t="array" ref="C6289">_xlfn.TEXTSPLIT(_xlfn.TEXTJOIN("",FALSE,B6289,"*"),{" ","-"})</f>
        <v>Spiritomb*</v>
      </c>
      <c r="I6289">
        <f t="shared" si="98"/>
        <v>442</v>
      </c>
    </row>
    <row r="6290" spans="1:9" x14ac:dyDescent="0.25">
      <c r="A6290" t="s">
        <v>8587</v>
      </c>
      <c r="B6290" t="s">
        <v>1970</v>
      </c>
      <c r="C6290" t="str" cm="1">
        <f t="array" ref="C6290">_xlfn.TEXTSPLIT(_xlfn.TEXTJOIN("",FALSE,B6290,"*"),{" ","-"})</f>
        <v>Bronzong*</v>
      </c>
      <c r="I6290">
        <f t="shared" si="98"/>
        <v>437</v>
      </c>
    </row>
    <row r="6291" spans="1:9" x14ac:dyDescent="0.25">
      <c r="A6291" t="s">
        <v>8588</v>
      </c>
      <c r="B6291" t="s">
        <v>1967</v>
      </c>
      <c r="C6291" t="str" cm="1">
        <f t="array" ref="C6291">_xlfn.TEXTSPLIT(_xlfn.TEXTJOIN("",FALSE,B6291,"*"),{" ","-"})</f>
        <v>Bronzor*</v>
      </c>
      <c r="I6291">
        <f t="shared" si="98"/>
        <v>436</v>
      </c>
    </row>
    <row r="6292" spans="1:9" x14ac:dyDescent="0.25">
      <c r="A6292" t="s">
        <v>8589</v>
      </c>
      <c r="B6292" t="s">
        <v>25</v>
      </c>
      <c r="C6292" t="str" cm="1">
        <f t="array" ref="C6292">_xlfn.TEXTSPLIT(_xlfn.TEXTJOIN("",FALSE,B6292,"*"),{" ","-"})</f>
        <v>Charmeleon*</v>
      </c>
      <c r="I6292">
        <f t="shared" si="98"/>
        <v>5</v>
      </c>
    </row>
    <row r="6293" spans="1:9" x14ac:dyDescent="0.25">
      <c r="A6293" t="s">
        <v>8590</v>
      </c>
      <c r="B6293" t="s">
        <v>115</v>
      </c>
      <c r="C6293" t="str" cm="1">
        <f t="array" ref="C6293">_xlfn.TEXTSPLIT(_xlfn.TEXTJOIN("",FALSE,B6293,"*"),{" ","-"})</f>
        <v>Gastly*</v>
      </c>
      <c r="I6293">
        <f t="shared" si="98"/>
        <v>92</v>
      </c>
    </row>
    <row r="6294" spans="1:9" x14ac:dyDescent="0.25">
      <c r="A6294" t="s">
        <v>8591</v>
      </c>
      <c r="B6294" t="s">
        <v>450</v>
      </c>
      <c r="C6294" t="str" cm="1">
        <f t="array" ref="C6294">_xlfn.TEXTSPLIT(_xlfn.TEXTJOIN("",FALSE,B6294,"*"),{" ","-"})</f>
        <v>Graveler*</v>
      </c>
      <c r="I6294">
        <f t="shared" si="98"/>
        <v>75</v>
      </c>
    </row>
    <row r="6295" spans="1:9" x14ac:dyDescent="0.25">
      <c r="A6295" t="s">
        <v>8592</v>
      </c>
      <c r="B6295" t="s">
        <v>2729</v>
      </c>
      <c r="C6295" t="str" cm="1">
        <f t="array" ref="C6295">_xlfn.TEXTSPLIT(_xlfn.TEXTJOIN("",FALSE,B6295,"*"),{" ","-"})</f>
        <v>Grovyle*</v>
      </c>
      <c r="I6295">
        <f t="shared" si="98"/>
        <v>253</v>
      </c>
    </row>
    <row r="6296" spans="1:9" x14ac:dyDescent="0.25">
      <c r="A6296" t="s">
        <v>8593</v>
      </c>
      <c r="B6296" t="s">
        <v>2729</v>
      </c>
      <c r="C6296" t="str" cm="1">
        <f t="array" ref="C6296">_xlfn.TEXTSPLIT(_xlfn.TEXTJOIN("",FALSE,B6296,"*"),{" ","-"})</f>
        <v>Grovyle*</v>
      </c>
      <c r="I6296">
        <f t="shared" si="98"/>
        <v>253</v>
      </c>
    </row>
    <row r="6297" spans="1:9" x14ac:dyDescent="0.25">
      <c r="A6297" t="s">
        <v>8594</v>
      </c>
      <c r="B6297" t="s">
        <v>4067</v>
      </c>
      <c r="C6297" t="str" cm="1">
        <f t="array" ref="C6297">_xlfn.TEXTSPLIT(_xlfn.TEXTJOIN("",FALSE,B6297,"*"),{" ","-"})</f>
        <v>Gulpin*</v>
      </c>
      <c r="I6297">
        <f t="shared" si="98"/>
        <v>316</v>
      </c>
    </row>
    <row r="6298" spans="1:9" x14ac:dyDescent="0.25">
      <c r="A6298" t="s">
        <v>8595</v>
      </c>
      <c r="B6298" t="s">
        <v>113</v>
      </c>
      <c r="C6298" t="str" cm="1">
        <f t="array" ref="C6298">_xlfn.TEXTSPLIT(_xlfn.TEXTJOIN("",FALSE,B6298,"*"),{" ","-"})</f>
        <v>Haunter*</v>
      </c>
      <c r="I6298">
        <f t="shared" si="98"/>
        <v>93</v>
      </c>
    </row>
    <row r="6299" spans="1:9" x14ac:dyDescent="0.25">
      <c r="A6299" t="s">
        <v>8596</v>
      </c>
      <c r="B6299" t="s">
        <v>113</v>
      </c>
      <c r="C6299" t="str" cm="1">
        <f t="array" ref="C6299">_xlfn.TEXTSPLIT(_xlfn.TEXTJOIN("",FALSE,B6299,"*"),{" ","-"})</f>
        <v>Haunter*</v>
      </c>
      <c r="I6299">
        <f t="shared" si="98"/>
        <v>93</v>
      </c>
    </row>
    <row r="6300" spans="1:9" x14ac:dyDescent="0.25">
      <c r="A6300" t="s">
        <v>8597</v>
      </c>
      <c r="B6300" t="s">
        <v>1921</v>
      </c>
      <c r="C6300" t="str" cm="1">
        <f t="array" ref="C6300">_xlfn.TEXTSPLIT(_xlfn.TEXTJOIN("",FALSE,B6300,"*"),{" ","-"})</f>
        <v>Luxio*</v>
      </c>
      <c r="I6300">
        <f t="shared" si="98"/>
        <v>404</v>
      </c>
    </row>
    <row r="6301" spans="1:9" x14ac:dyDescent="0.25">
      <c r="A6301" t="s">
        <v>8598</v>
      </c>
      <c r="B6301" t="s">
        <v>2216</v>
      </c>
      <c r="C6301" t="str" cm="1">
        <f t="array" ref="C6301">_xlfn.TEXTSPLIT(_xlfn.TEXTJOIN("",FALSE,B6301,"*"),{" ","-"})</f>
        <v>Manectric*</v>
      </c>
      <c r="I6301">
        <f t="shared" si="98"/>
        <v>310</v>
      </c>
    </row>
    <row r="6302" spans="1:9" x14ac:dyDescent="0.25">
      <c r="A6302" t="s">
        <v>8599</v>
      </c>
      <c r="B6302" t="s">
        <v>3797</v>
      </c>
      <c r="C6302" t="str" cm="1">
        <f t="array" ref="C6302">_xlfn.TEXTSPLIT(_xlfn.TEXTJOIN("",FALSE,B6302,"*"),{" ","-"})</f>
        <v>Pelipper*</v>
      </c>
      <c r="I6302">
        <f t="shared" si="98"/>
        <v>279</v>
      </c>
    </row>
    <row r="6303" spans="1:9" x14ac:dyDescent="0.25">
      <c r="A6303" t="s">
        <v>8600</v>
      </c>
      <c r="B6303" t="s">
        <v>195</v>
      </c>
      <c r="C6303" t="str" cm="1">
        <f t="array" ref="C6303">_xlfn.TEXTSPLIT(_xlfn.TEXTJOIN("",FALSE,B6303,"*"),{" ","-"})</f>
        <v>Ponyta*</v>
      </c>
      <c r="I6303">
        <f t="shared" si="98"/>
        <v>77</v>
      </c>
    </row>
    <row r="6304" spans="1:9" x14ac:dyDescent="0.25">
      <c r="A6304" t="s">
        <v>8601</v>
      </c>
      <c r="B6304" t="s">
        <v>329</v>
      </c>
      <c r="C6304" t="str" cm="1">
        <f t="array" ref="C6304">_xlfn.TEXTSPLIT(_xlfn.TEXTJOIN("",FALSE,B6304,"*"),{" ","-"})</f>
        <v>Rapidash*</v>
      </c>
      <c r="I6304">
        <f t="shared" si="98"/>
        <v>78</v>
      </c>
    </row>
    <row r="6305" spans="1:9" x14ac:dyDescent="0.25">
      <c r="A6305" t="s">
        <v>8602</v>
      </c>
      <c r="B6305" t="s">
        <v>1299</v>
      </c>
      <c r="C6305" t="str" cm="1">
        <f t="array" ref="C6305">_xlfn.TEXTSPLIT(_xlfn.TEXTJOIN("",FALSE,B6305,"*"),{" ","-"})</f>
        <v>Shelgon*</v>
      </c>
      <c r="I6305">
        <f t="shared" si="98"/>
        <v>372</v>
      </c>
    </row>
    <row r="6306" spans="1:9" x14ac:dyDescent="0.25">
      <c r="A6306" t="s">
        <v>8603</v>
      </c>
      <c r="B6306" t="s">
        <v>3619</v>
      </c>
      <c r="C6306" t="str" cm="1">
        <f t="array" ref="C6306:E6306">_xlfn.TEXTSPLIT(_xlfn.TEXTJOIN("",FALSE,B6306,"*"),{" ","-"})</f>
        <v>Wormadam</v>
      </c>
      <c r="D6306" t="str">
        <v>Plant</v>
      </c>
      <c r="E6306" t="str">
        <v>Cloak*</v>
      </c>
      <c r="I6306">
        <f t="shared" si="98"/>
        <v>413</v>
      </c>
    </row>
    <row r="6307" spans="1:9" x14ac:dyDescent="0.25">
      <c r="A6307" t="s">
        <v>8604</v>
      </c>
      <c r="B6307" t="s">
        <v>3623</v>
      </c>
      <c r="C6307" t="str" cm="1">
        <f t="array" ref="C6307:E6307">_xlfn.TEXTSPLIT(_xlfn.TEXTJOIN("",FALSE,B6307,"*"),{" ","-"})</f>
        <v>Wormadam</v>
      </c>
      <c r="D6307" t="str">
        <v>Sandy</v>
      </c>
      <c r="E6307" t="str">
        <v>Cloak*</v>
      </c>
      <c r="I6307">
        <f t="shared" si="98"/>
        <v>413</v>
      </c>
    </row>
    <row r="6308" spans="1:9" x14ac:dyDescent="0.25">
      <c r="A6308" t="s">
        <v>8605</v>
      </c>
      <c r="B6308" t="s">
        <v>3626</v>
      </c>
      <c r="C6308" t="str" cm="1">
        <f t="array" ref="C6308:E6308">_xlfn.TEXTSPLIT(_xlfn.TEXTJOIN("",FALSE,B6308,"*"),{" ","-"})</f>
        <v>Wormadam</v>
      </c>
      <c r="D6308" t="str">
        <v>Trash</v>
      </c>
      <c r="E6308" t="str">
        <v>Cloak*</v>
      </c>
      <c r="I6308">
        <f t="shared" si="98"/>
        <v>413</v>
      </c>
    </row>
    <row r="6309" spans="1:9" x14ac:dyDescent="0.25">
      <c r="A6309" t="s">
        <v>8606</v>
      </c>
      <c r="B6309" t="s">
        <v>1295</v>
      </c>
      <c r="C6309" t="str" cm="1">
        <f t="array" ref="C6309">_xlfn.TEXTSPLIT(_xlfn.TEXTJOIN("",FALSE,B6309,"*"),{" ","-"})</f>
        <v>Bagon*</v>
      </c>
      <c r="I6309">
        <f t="shared" si="98"/>
        <v>371</v>
      </c>
    </row>
    <row r="6310" spans="1:9" x14ac:dyDescent="0.25">
      <c r="A6310" t="s">
        <v>8607</v>
      </c>
      <c r="B6310" t="s">
        <v>8608</v>
      </c>
      <c r="C6310" t="str" cm="1">
        <f t="array" ref="C6310:D6310">_xlfn.TEXTSPLIT(_xlfn.TEXTJOIN("",FALSE,B6310,"*"),{" ","-"})</f>
        <v>Beedrill</v>
      </c>
      <c r="D6310" t="str">
        <v>G*</v>
      </c>
      <c r="I6310">
        <f t="shared" si="98"/>
        <v>15</v>
      </c>
    </row>
    <row r="6311" spans="1:9" x14ac:dyDescent="0.25">
      <c r="A6311" t="s">
        <v>8609</v>
      </c>
      <c r="B6311" t="s">
        <v>1967</v>
      </c>
      <c r="C6311" t="str" cm="1">
        <f t="array" ref="C6311">_xlfn.TEXTSPLIT(_xlfn.TEXTJOIN("",FALSE,B6311,"*"),{" ","-"})</f>
        <v>Bronzor*</v>
      </c>
      <c r="I6311">
        <f t="shared" si="98"/>
        <v>436</v>
      </c>
    </row>
    <row r="6312" spans="1:9" x14ac:dyDescent="0.25">
      <c r="A6312" t="s">
        <v>8610</v>
      </c>
      <c r="B6312" t="s">
        <v>2510</v>
      </c>
      <c r="C6312" t="str" cm="1">
        <f t="array" ref="C6312">_xlfn.TEXTSPLIT(_xlfn.TEXTJOIN("",FALSE,B6312,"*"),{" ","-"})</f>
        <v>Buneary*</v>
      </c>
      <c r="I6312">
        <f t="shared" si="98"/>
        <v>427</v>
      </c>
    </row>
    <row r="6313" spans="1:9" x14ac:dyDescent="0.25">
      <c r="A6313" t="s">
        <v>8611</v>
      </c>
      <c r="B6313" t="s">
        <v>3621</v>
      </c>
      <c r="C6313" t="str" cm="1">
        <f t="array" ref="C6313:E6313">_xlfn.TEXTSPLIT(_xlfn.TEXTJOIN("",FALSE,B6313,"*"),{" ","-"})</f>
        <v>Burmy</v>
      </c>
      <c r="D6313" t="str">
        <v>Plant</v>
      </c>
      <c r="E6313" t="str">
        <v>Cloak*</v>
      </c>
      <c r="I6313">
        <f t="shared" si="98"/>
        <v>412</v>
      </c>
    </row>
    <row r="6314" spans="1:9" x14ac:dyDescent="0.25">
      <c r="A6314" t="s">
        <v>8612</v>
      </c>
      <c r="B6314" t="s">
        <v>3624</v>
      </c>
      <c r="C6314" t="str" cm="1">
        <f t="array" ref="C6314:E6314">_xlfn.TEXTSPLIT(_xlfn.TEXTJOIN("",FALSE,B6314,"*"),{" ","-"})</f>
        <v>Burmy</v>
      </c>
      <c r="D6314" t="str">
        <v>Sandy</v>
      </c>
      <c r="E6314" t="str">
        <v>Cloak*</v>
      </c>
      <c r="I6314">
        <f t="shared" si="98"/>
        <v>412</v>
      </c>
    </row>
    <row r="6315" spans="1:9" x14ac:dyDescent="0.25">
      <c r="A6315" t="s">
        <v>8613</v>
      </c>
      <c r="B6315" t="s">
        <v>3627</v>
      </c>
      <c r="C6315" t="str" cm="1">
        <f t="array" ref="C6315:E6315">_xlfn.TEXTSPLIT(_xlfn.TEXTJOIN("",FALSE,B6315,"*"),{" ","-"})</f>
        <v>Burmy</v>
      </c>
      <c r="D6315" t="str">
        <v>Trash</v>
      </c>
      <c r="E6315" t="str">
        <v>Cloak*</v>
      </c>
      <c r="I6315">
        <f t="shared" si="98"/>
        <v>412</v>
      </c>
    </row>
    <row r="6316" spans="1:9" x14ac:dyDescent="0.25">
      <c r="A6316" t="s">
        <v>8614</v>
      </c>
      <c r="B6316" t="s">
        <v>100</v>
      </c>
      <c r="C6316" t="str" cm="1">
        <f t="array" ref="C6316">_xlfn.TEXTSPLIT(_xlfn.TEXTJOIN("",FALSE,B6316,"*"),{" ","-"})</f>
        <v>Charmander*</v>
      </c>
      <c r="I6316">
        <f t="shared" si="98"/>
        <v>4</v>
      </c>
    </row>
    <row r="6317" spans="1:9" x14ac:dyDescent="0.25">
      <c r="A6317" t="s">
        <v>8615</v>
      </c>
      <c r="B6317" t="s">
        <v>1359</v>
      </c>
      <c r="C6317" t="str" cm="1">
        <f t="array" ref="C6317">_xlfn.TEXTSPLIT(_xlfn.TEXTJOIN("",FALSE,B6317,"*"),{" ","-"})</f>
        <v>Cherubi*</v>
      </c>
      <c r="I6317">
        <f t="shared" si="98"/>
        <v>420</v>
      </c>
    </row>
    <row r="6318" spans="1:9" x14ac:dyDescent="0.25">
      <c r="A6318" t="s">
        <v>8616</v>
      </c>
      <c r="B6318" t="s">
        <v>1474</v>
      </c>
      <c r="C6318" t="str" cm="1">
        <f t="array" ref="C6318">_xlfn.TEXTSPLIT(_xlfn.TEXTJOIN("",FALSE,B6318,"*"),{" ","-"})</f>
        <v>Croagunk*</v>
      </c>
      <c r="I6318">
        <f t="shared" si="98"/>
        <v>453</v>
      </c>
    </row>
    <row r="6319" spans="1:9" x14ac:dyDescent="0.25">
      <c r="A6319" t="s">
        <v>8617</v>
      </c>
      <c r="B6319" t="s">
        <v>2212</v>
      </c>
      <c r="C6319" t="str" cm="1">
        <f t="array" ref="C6319">_xlfn.TEXTSPLIT(_xlfn.TEXTJOIN("",FALSE,B6319,"*"),{" ","-"})</f>
        <v>Electrike*</v>
      </c>
      <c r="I6319">
        <f t="shared" si="98"/>
        <v>309</v>
      </c>
    </row>
    <row r="6320" spans="1:9" x14ac:dyDescent="0.25">
      <c r="A6320" t="s">
        <v>8618</v>
      </c>
      <c r="B6320" t="s">
        <v>2212</v>
      </c>
      <c r="C6320" t="str" cm="1">
        <f t="array" ref="C6320">_xlfn.TEXTSPLIT(_xlfn.TEXTJOIN("",FALSE,B6320,"*"),{" ","-"})</f>
        <v>Electrike*</v>
      </c>
      <c r="I6320">
        <f t="shared" si="98"/>
        <v>309</v>
      </c>
    </row>
    <row r="6321" spans="1:9" x14ac:dyDescent="0.25">
      <c r="A6321" t="s">
        <v>8619</v>
      </c>
      <c r="B6321" t="s">
        <v>115</v>
      </c>
      <c r="C6321" t="str" cm="1">
        <f t="array" ref="C6321">_xlfn.TEXTSPLIT(_xlfn.TEXTJOIN("",FALSE,B6321,"*"),{" ","-"})</f>
        <v>Gastly*</v>
      </c>
      <c r="I6321">
        <f t="shared" si="98"/>
        <v>92</v>
      </c>
    </row>
    <row r="6322" spans="1:9" x14ac:dyDescent="0.25">
      <c r="A6322" t="s">
        <v>8620</v>
      </c>
      <c r="B6322" t="s">
        <v>453</v>
      </c>
      <c r="C6322" t="str" cm="1">
        <f t="array" ref="C6322">_xlfn.TEXTSPLIT(_xlfn.TEXTJOIN("",FALSE,B6322,"*"),{" ","-"})</f>
        <v>Geodude*</v>
      </c>
      <c r="I6322">
        <f t="shared" si="98"/>
        <v>74</v>
      </c>
    </row>
    <row r="6323" spans="1:9" x14ac:dyDescent="0.25">
      <c r="A6323" t="s">
        <v>8621</v>
      </c>
      <c r="B6323" t="s">
        <v>4067</v>
      </c>
      <c r="C6323" t="str" cm="1">
        <f t="array" ref="C6323">_xlfn.TEXTSPLIT(_xlfn.TEXTJOIN("",FALSE,B6323,"*"),{" ","-"})</f>
        <v>Gulpin*</v>
      </c>
      <c r="I6323">
        <f t="shared" si="98"/>
        <v>316</v>
      </c>
    </row>
    <row r="6324" spans="1:9" x14ac:dyDescent="0.25">
      <c r="A6324" t="s">
        <v>8622</v>
      </c>
      <c r="B6324" t="s">
        <v>401</v>
      </c>
      <c r="C6324" t="str" cm="1">
        <f t="array" ref="C6324">_xlfn.TEXTSPLIT(_xlfn.TEXTJOIN("",FALSE,B6324,"*"),{" ","-"})</f>
        <v>Kabuto*</v>
      </c>
      <c r="I6324">
        <f t="shared" si="98"/>
        <v>140</v>
      </c>
    </row>
    <row r="6325" spans="1:9" x14ac:dyDescent="0.25">
      <c r="A6325" t="s">
        <v>8623</v>
      </c>
      <c r="B6325" t="s">
        <v>2453</v>
      </c>
      <c r="C6325" t="str" cm="1">
        <f t="array" ref="C6325">_xlfn.TEXTSPLIT(_xlfn.TEXTJOIN("",FALSE,B6325,"*"),{" ","-"})</f>
        <v>Makuhita*</v>
      </c>
      <c r="I6325">
        <f t="shared" si="98"/>
        <v>296</v>
      </c>
    </row>
    <row r="6326" spans="1:9" x14ac:dyDescent="0.25">
      <c r="A6326" t="s">
        <v>8624</v>
      </c>
      <c r="B6326" t="s">
        <v>2241</v>
      </c>
      <c r="C6326" t="str" cm="1">
        <f t="array" ref="C6326">_xlfn.TEXTSPLIT(_xlfn.TEXTJOIN("",FALSE,B6326,"*"),{" ","-"})</f>
        <v>Nosepass*</v>
      </c>
      <c r="I6326">
        <f t="shared" si="98"/>
        <v>299</v>
      </c>
    </row>
    <row r="6327" spans="1:9" x14ac:dyDescent="0.25">
      <c r="A6327" t="s">
        <v>8625</v>
      </c>
      <c r="B6327" t="s">
        <v>463</v>
      </c>
      <c r="C6327" t="str" cm="1">
        <f t="array" ref="C6327">_xlfn.TEXTSPLIT(_xlfn.TEXTJOIN("",FALSE,B6327,"*"),{" ","-"})</f>
        <v>Omanyte*</v>
      </c>
      <c r="I6327">
        <f t="shared" si="98"/>
        <v>138</v>
      </c>
    </row>
    <row r="6328" spans="1:9" x14ac:dyDescent="0.25">
      <c r="A6328" t="s">
        <v>8626</v>
      </c>
      <c r="B6328" t="s">
        <v>63</v>
      </c>
      <c r="C6328" t="str" cm="1">
        <f t="array" ref="C6328">_xlfn.TEXTSPLIT(_xlfn.TEXTJOIN("",FALSE,B6328,"*"),{" ","-"})</f>
        <v>Pikachu*</v>
      </c>
      <c r="I6328">
        <f t="shared" si="98"/>
        <v>25</v>
      </c>
    </row>
    <row r="6329" spans="1:9" x14ac:dyDescent="0.25">
      <c r="A6329" t="s">
        <v>8627</v>
      </c>
      <c r="B6329" t="s">
        <v>195</v>
      </c>
      <c r="C6329" t="str" cm="1">
        <f t="array" ref="C6329">_xlfn.TEXTSPLIT(_xlfn.TEXTJOIN("",FALSE,B6329,"*"),{" ","-"})</f>
        <v>Ponyta*</v>
      </c>
      <c r="I6329">
        <f t="shared" si="98"/>
        <v>77</v>
      </c>
    </row>
    <row r="6330" spans="1:9" x14ac:dyDescent="0.25">
      <c r="A6330" t="s">
        <v>8628</v>
      </c>
      <c r="B6330" t="s">
        <v>148</v>
      </c>
      <c r="C6330" t="str" cm="1">
        <f t="array" ref="C6330">_xlfn.TEXTSPLIT(_xlfn.TEXTJOIN("",FALSE,B6330,"*"),{" ","-"})</f>
        <v>Rattata*</v>
      </c>
      <c r="I6330">
        <f t="shared" si="98"/>
        <v>19</v>
      </c>
    </row>
    <row r="6331" spans="1:9" x14ac:dyDescent="0.25">
      <c r="A6331" t="s">
        <v>8629</v>
      </c>
      <c r="B6331" t="s">
        <v>1917</v>
      </c>
      <c r="C6331" t="str" cm="1">
        <f t="array" ref="C6331">_xlfn.TEXTSPLIT(_xlfn.TEXTJOIN("",FALSE,B6331,"*"),{" ","-"})</f>
        <v>Shinx*</v>
      </c>
      <c r="I6331">
        <f t="shared" si="98"/>
        <v>403</v>
      </c>
    </row>
    <row r="6332" spans="1:9" x14ac:dyDescent="0.25">
      <c r="A6332" t="s">
        <v>8630</v>
      </c>
      <c r="B6332" t="s">
        <v>1194</v>
      </c>
      <c r="C6332" t="str" cm="1">
        <f t="array" ref="C6332">_xlfn.TEXTSPLIT(_xlfn.TEXTJOIN("",FALSE,B6332,"*"),{" ","-"})</f>
        <v>Snorunt*</v>
      </c>
      <c r="I6332">
        <f t="shared" si="98"/>
        <v>361</v>
      </c>
    </row>
    <row r="6333" spans="1:9" x14ac:dyDescent="0.25">
      <c r="A6333" t="s">
        <v>8631</v>
      </c>
      <c r="B6333" t="s">
        <v>211</v>
      </c>
      <c r="C6333" t="str" cm="1">
        <f t="array" ref="C6333">_xlfn.TEXTSPLIT(_xlfn.TEXTJOIN("",FALSE,B6333,"*"),{" ","-"})</f>
        <v>Tangela*</v>
      </c>
      <c r="I6333">
        <f t="shared" si="98"/>
        <v>114</v>
      </c>
    </row>
    <row r="6334" spans="1:9" x14ac:dyDescent="0.25">
      <c r="A6334" t="s">
        <v>8632</v>
      </c>
      <c r="B6334" t="s">
        <v>211</v>
      </c>
      <c r="C6334" t="str" cm="1">
        <f t="array" ref="C6334">_xlfn.TEXTSPLIT(_xlfn.TEXTJOIN("",FALSE,B6334,"*"),{" ","-"})</f>
        <v>Tangela*</v>
      </c>
      <c r="I6334">
        <f t="shared" si="98"/>
        <v>114</v>
      </c>
    </row>
    <row r="6335" spans="1:9" x14ac:dyDescent="0.25">
      <c r="A6335" t="s">
        <v>8633</v>
      </c>
      <c r="B6335" t="s">
        <v>2726</v>
      </c>
      <c r="C6335" t="str" cm="1">
        <f t="array" ref="C6335">_xlfn.TEXTSPLIT(_xlfn.TEXTJOIN("",FALSE,B6335,"*"),{" ","-"})</f>
        <v>Treecko*</v>
      </c>
      <c r="I6335">
        <f t="shared" si="98"/>
        <v>252</v>
      </c>
    </row>
    <row r="6336" spans="1:9" x14ac:dyDescent="0.25">
      <c r="A6336" t="s">
        <v>8634</v>
      </c>
      <c r="B6336" t="s">
        <v>2726</v>
      </c>
      <c r="C6336" t="str" cm="1">
        <f t="array" ref="C6336">_xlfn.TEXTSPLIT(_xlfn.TEXTJOIN("",FALSE,B6336,"*"),{" ","-"})</f>
        <v>Treecko*</v>
      </c>
      <c r="I6336">
        <f t="shared" si="98"/>
        <v>252</v>
      </c>
    </row>
    <row r="6337" spans="1:9" x14ac:dyDescent="0.25">
      <c r="A6337" t="s">
        <v>8635</v>
      </c>
      <c r="B6337" t="s">
        <v>3799</v>
      </c>
      <c r="C6337" t="str" cm="1">
        <f t="array" ref="C6337">_xlfn.TEXTSPLIT(_xlfn.TEXTJOIN("",FALSE,B6337,"*"),{" ","-"})</f>
        <v>Wingull*</v>
      </c>
      <c r="I6337">
        <f t="shared" si="98"/>
        <v>278</v>
      </c>
    </row>
    <row r="6338" spans="1:9" x14ac:dyDescent="0.25">
      <c r="A6338" t="s">
        <v>8636</v>
      </c>
      <c r="B6338" t="s">
        <v>3799</v>
      </c>
      <c r="C6338" t="str" cm="1">
        <f t="array" ref="C6338">_xlfn.TEXTSPLIT(_xlfn.TEXTJOIN("",FALSE,B6338,"*"),{" ","-"})</f>
        <v>Wingull*</v>
      </c>
      <c r="I6338">
        <f t="shared" si="98"/>
        <v>278</v>
      </c>
    </row>
    <row r="6339" spans="1:9" x14ac:dyDescent="0.25">
      <c r="A6339" t="s">
        <v>8637</v>
      </c>
      <c r="B6339" t="s">
        <v>4309</v>
      </c>
      <c r="C6339" t="str" cm="1">
        <f t="array" ref="C6339:D6339">_xlfn.TEXTSPLIT(_xlfn.TEXTJOIN("",FALSE,B6339,"*"),{" ","-"})</f>
        <v>Arceus</v>
      </c>
      <c r="D6339" t="str">
        <v>LV.X*</v>
      </c>
      <c r="I6339">
        <f t="shared" ref="I6339:I6402" si="99">_xlfn.XLOOKUP(B6339,X$2:X$1093,V$2:V$1093, _xlfn.XLOOKUP(C6339,X$2:X$1093,V$2:V$1093, _xlfn.XLOOKUP(D6339,X$2:X$1093,V$2:V$1093, _xlfn.XLOOKUP(E6339,X$2:X$1093,V$2:V$1093, _xlfn.XLOOKUP(F6339,X$2:X$1093,V$2:V$1093, _xlfn.XLOOKUP(G6339,X$2:X$1093,V$2:V$1093, _xlfn.XLOOKUP(H6339,X$2:X$1093,V$2:V$1093, IF(ISNUMBER(SEARCH("sv", A6339)),"",""),2),2),2),2),2),2),2)</f>
        <v>493</v>
      </c>
    </row>
    <row r="6340" spans="1:9" x14ac:dyDescent="0.25">
      <c r="A6340" t="s">
        <v>8638</v>
      </c>
      <c r="B6340" t="s">
        <v>4309</v>
      </c>
      <c r="C6340" t="str" cm="1">
        <f t="array" ref="C6340:D6340">_xlfn.TEXTSPLIT(_xlfn.TEXTJOIN("",FALSE,B6340,"*"),{" ","-"})</f>
        <v>Arceus</v>
      </c>
      <c r="D6340" t="str">
        <v>LV.X*</v>
      </c>
      <c r="I6340">
        <f t="shared" si="99"/>
        <v>493</v>
      </c>
    </row>
    <row r="6341" spans="1:9" x14ac:dyDescent="0.25">
      <c r="A6341" t="s">
        <v>8639</v>
      </c>
      <c r="B6341" t="s">
        <v>4309</v>
      </c>
      <c r="C6341" t="str" cm="1">
        <f t="array" ref="C6341:D6341">_xlfn.TEXTSPLIT(_xlfn.TEXTJOIN("",FALSE,B6341,"*"),{" ","-"})</f>
        <v>Arceus</v>
      </c>
      <c r="D6341" t="str">
        <v>LV.X*</v>
      </c>
      <c r="I6341">
        <f t="shared" si="99"/>
        <v>493</v>
      </c>
    </row>
    <row r="6342" spans="1:9" x14ac:dyDescent="0.25">
      <c r="A6342" t="s">
        <v>8640</v>
      </c>
      <c r="B6342" t="s">
        <v>8641</v>
      </c>
      <c r="C6342" t="str" cm="1">
        <f t="array" ref="C6342:D6342">_xlfn.TEXTSPLIT(_xlfn.TEXTJOIN("",FALSE,B6342,"*"),{" ","-"})</f>
        <v>Gengar</v>
      </c>
      <c r="D6342" t="str">
        <v>LV.X*</v>
      </c>
      <c r="I6342">
        <f t="shared" si="99"/>
        <v>94</v>
      </c>
    </row>
    <row r="6343" spans="1:9" x14ac:dyDescent="0.25">
      <c r="A6343" t="s">
        <v>8642</v>
      </c>
      <c r="B6343" t="s">
        <v>8643</v>
      </c>
      <c r="C6343" t="str" cm="1">
        <f t="array" ref="C6343:D6343">_xlfn.TEXTSPLIT(_xlfn.TEXTJOIN("",FALSE,B6343,"*"),{" ","-"})</f>
        <v>Salamence</v>
      </c>
      <c r="D6343" t="str">
        <v>LV.X*</v>
      </c>
      <c r="I6343">
        <f t="shared" si="99"/>
        <v>373</v>
      </c>
    </row>
    <row r="6344" spans="1:9" x14ac:dyDescent="0.25">
      <c r="A6344" t="s">
        <v>8644</v>
      </c>
      <c r="B6344" t="s">
        <v>8645</v>
      </c>
      <c r="C6344" t="str" cm="1">
        <f t="array" ref="C6344:D6344">_xlfn.TEXTSPLIT(_xlfn.TEXTJOIN("",FALSE,B6344,"*"),{" ","-"})</f>
        <v>Tangrowth</v>
      </c>
      <c r="D6344" t="str">
        <v>LV.X*</v>
      </c>
      <c r="I6344">
        <f t="shared" si="99"/>
        <v>465</v>
      </c>
    </row>
    <row r="6345" spans="1:9" x14ac:dyDescent="0.25">
      <c r="A6345" t="s">
        <v>8646</v>
      </c>
      <c r="B6345" t="s">
        <v>1295</v>
      </c>
      <c r="C6345" t="str" cm="1">
        <f t="array" ref="C6345">_xlfn.TEXTSPLIT(_xlfn.TEXTJOIN("",FALSE,B6345,"*"),{" ","-"})</f>
        <v>Bagon*</v>
      </c>
      <c r="I6345">
        <f t="shared" si="99"/>
        <v>371</v>
      </c>
    </row>
    <row r="6346" spans="1:9" x14ac:dyDescent="0.25">
      <c r="A6346" t="s">
        <v>8647</v>
      </c>
      <c r="B6346" t="s">
        <v>195</v>
      </c>
      <c r="C6346" t="str" cm="1">
        <f t="array" ref="C6346">_xlfn.TEXTSPLIT(_xlfn.TEXTJOIN("",FALSE,B6346,"*"),{" ","-"})</f>
        <v>Ponyta*</v>
      </c>
      <c r="I6346">
        <f t="shared" si="99"/>
        <v>77</v>
      </c>
    </row>
    <row r="6347" spans="1:9" x14ac:dyDescent="0.25">
      <c r="A6347" t="s">
        <v>8648</v>
      </c>
      <c r="B6347" t="s">
        <v>1917</v>
      </c>
      <c r="C6347" t="str" cm="1">
        <f t="array" ref="C6347">_xlfn.TEXTSPLIT(_xlfn.TEXTJOIN("",FALSE,B6347,"*"),{" ","-"})</f>
        <v>Shinx*</v>
      </c>
      <c r="I6347">
        <f t="shared" si="99"/>
        <v>403</v>
      </c>
    </row>
    <row r="6348" spans="1:9" x14ac:dyDescent="0.25">
      <c r="A6348" t="s">
        <v>8649</v>
      </c>
      <c r="B6348" t="s">
        <v>4304</v>
      </c>
      <c r="C6348" t="str" cm="1">
        <f t="array" ref="C6348">_xlfn.TEXTSPLIT(_xlfn.TEXTJOIN("",FALSE,B6348,"*"),{" ","-"})</f>
        <v>Arceus*</v>
      </c>
      <c r="I6348">
        <f t="shared" si="99"/>
        <v>493</v>
      </c>
    </row>
    <row r="6349" spans="1:9" x14ac:dyDescent="0.25">
      <c r="A6349" t="s">
        <v>8650</v>
      </c>
      <c r="B6349" t="s">
        <v>4304</v>
      </c>
      <c r="C6349" t="str" cm="1">
        <f t="array" ref="C6349">_xlfn.TEXTSPLIT(_xlfn.TEXTJOIN("",FALSE,B6349,"*"),{" ","-"})</f>
        <v>Arceus*</v>
      </c>
      <c r="I6349">
        <f t="shared" si="99"/>
        <v>493</v>
      </c>
    </row>
    <row r="6350" spans="1:9" x14ac:dyDescent="0.25">
      <c r="A6350" t="s">
        <v>8651</v>
      </c>
      <c r="B6350" t="s">
        <v>4304</v>
      </c>
      <c r="C6350" t="str" cm="1">
        <f t="array" ref="C6350">_xlfn.TEXTSPLIT(_xlfn.TEXTJOIN("",FALSE,B6350,"*"),{" ","-"})</f>
        <v>Arceus*</v>
      </c>
      <c r="I6350">
        <f t="shared" si="99"/>
        <v>493</v>
      </c>
    </row>
    <row r="6351" spans="1:9" x14ac:dyDescent="0.25">
      <c r="A6351" t="s">
        <v>8652</v>
      </c>
      <c r="B6351" t="s">
        <v>4304</v>
      </c>
      <c r="C6351" t="str" cm="1">
        <f t="array" ref="C6351">_xlfn.TEXTSPLIT(_xlfn.TEXTJOIN("",FALSE,B6351,"*"),{" ","-"})</f>
        <v>Arceus*</v>
      </c>
      <c r="I6351">
        <f t="shared" si="99"/>
        <v>493</v>
      </c>
    </row>
    <row r="6352" spans="1:9" x14ac:dyDescent="0.25">
      <c r="A6352" t="s">
        <v>8653</v>
      </c>
      <c r="B6352" t="s">
        <v>4304</v>
      </c>
      <c r="C6352" t="str" cm="1">
        <f t="array" ref="C6352">_xlfn.TEXTSPLIT(_xlfn.TEXTJOIN("",FALSE,B6352,"*"),{" ","-"})</f>
        <v>Arceus*</v>
      </c>
      <c r="I6352">
        <f t="shared" si="99"/>
        <v>493</v>
      </c>
    </row>
    <row r="6353" spans="1:9" x14ac:dyDescent="0.25">
      <c r="A6353" t="s">
        <v>8654</v>
      </c>
      <c r="B6353" t="s">
        <v>4304</v>
      </c>
      <c r="C6353" t="str" cm="1">
        <f t="array" ref="C6353">_xlfn.TEXTSPLIT(_xlfn.TEXTJOIN("",FALSE,B6353,"*"),{" ","-"})</f>
        <v>Arceus*</v>
      </c>
      <c r="I6353">
        <f t="shared" si="99"/>
        <v>493</v>
      </c>
    </row>
    <row r="6354" spans="1:9" x14ac:dyDescent="0.25">
      <c r="A6354" t="s">
        <v>8655</v>
      </c>
      <c r="B6354" t="s">
        <v>4304</v>
      </c>
      <c r="C6354" t="str" cm="1">
        <f t="array" ref="C6354">_xlfn.TEXTSPLIT(_xlfn.TEXTJOIN("",FALSE,B6354,"*"),{" ","-"})</f>
        <v>Arceus*</v>
      </c>
      <c r="I6354">
        <f t="shared" si="99"/>
        <v>493</v>
      </c>
    </row>
    <row r="6355" spans="1:9" x14ac:dyDescent="0.25">
      <c r="A6355" t="s">
        <v>8656</v>
      </c>
      <c r="B6355" t="s">
        <v>4304</v>
      </c>
      <c r="C6355" t="str" cm="1">
        <f t="array" ref="C6355">_xlfn.TEXTSPLIT(_xlfn.TEXTJOIN("",FALSE,B6355,"*"),{" ","-"})</f>
        <v>Arceus*</v>
      </c>
      <c r="I6355">
        <f t="shared" si="99"/>
        <v>493</v>
      </c>
    </row>
    <row r="6356" spans="1:9" x14ac:dyDescent="0.25">
      <c r="A6356" t="s">
        <v>8657</v>
      </c>
      <c r="B6356" t="s">
        <v>4304</v>
      </c>
      <c r="C6356" t="str" cm="1">
        <f t="array" ref="C6356">_xlfn.TEXTSPLIT(_xlfn.TEXTJOIN("",FALSE,B6356,"*"),{" ","-"})</f>
        <v>Arceus*</v>
      </c>
      <c r="I6356">
        <f t="shared" si="99"/>
        <v>493</v>
      </c>
    </row>
    <row r="6357" spans="1:9" x14ac:dyDescent="0.25">
      <c r="A6357" t="s">
        <v>8658</v>
      </c>
      <c r="B6357" t="s">
        <v>2015</v>
      </c>
      <c r="C6357" t="str" cm="1">
        <f t="array" ref="C6357">_xlfn.TEXTSPLIT(_xlfn.TEXTJOIN("",FALSE,B6357,"*"),{" ","-"})</f>
        <v>Blaziken*</v>
      </c>
      <c r="I6357">
        <f t="shared" si="99"/>
        <v>257</v>
      </c>
    </row>
    <row r="6358" spans="1:9" x14ac:dyDescent="0.25">
      <c r="A6358" t="s">
        <v>8659</v>
      </c>
      <c r="B6358" t="s">
        <v>2797</v>
      </c>
      <c r="C6358" t="str" cm="1">
        <f t="array" ref="C6358">_xlfn.TEXTSPLIT(_xlfn.TEXTJOIN("",FALSE,B6358,"*"),{" ","-"})</f>
        <v>Metagross*</v>
      </c>
      <c r="I6358">
        <f t="shared" si="99"/>
        <v>376</v>
      </c>
    </row>
    <row r="6359" spans="1:9" x14ac:dyDescent="0.25">
      <c r="A6359" t="s">
        <v>8660</v>
      </c>
      <c r="B6359" t="s">
        <v>1546</v>
      </c>
      <c r="C6359" t="str" cm="1">
        <f t="array" ref="C6359">_xlfn.TEXTSPLIT(_xlfn.TEXTJOIN("",FALSE,B6359,"*"),{" ","-"})</f>
        <v>Rayquaza*</v>
      </c>
      <c r="I6359">
        <f t="shared" si="99"/>
        <v>384</v>
      </c>
    </row>
    <row r="6360" spans="1:9" x14ac:dyDescent="0.25">
      <c r="A6360" t="s">
        <v>8661</v>
      </c>
      <c r="B6360" t="s">
        <v>2732</v>
      </c>
      <c r="C6360" t="str" cm="1">
        <f t="array" ref="C6360">_xlfn.TEXTSPLIT(_xlfn.TEXTJOIN("",FALSE,B6360,"*"),{" ","-"})</f>
        <v>Sceptile*</v>
      </c>
      <c r="I6360">
        <f t="shared" si="99"/>
        <v>254</v>
      </c>
    </row>
    <row r="6361" spans="1:9" x14ac:dyDescent="0.25">
      <c r="A6361" t="s">
        <v>8662</v>
      </c>
      <c r="B6361" t="s">
        <v>3739</v>
      </c>
      <c r="C6361" t="str" cm="1">
        <f t="array" ref="C6361">_xlfn.TEXTSPLIT(_xlfn.TEXTJOIN("",FALSE,B6361,"*"),{" ","-"})</f>
        <v>Swampert*</v>
      </c>
      <c r="I6361">
        <f t="shared" si="99"/>
        <v>260</v>
      </c>
    </row>
    <row r="6362" spans="1:9" x14ac:dyDescent="0.25">
      <c r="A6362" t="s">
        <v>8663</v>
      </c>
      <c r="B6362" t="s">
        <v>2140</v>
      </c>
      <c r="C6362" t="str" cm="1">
        <f t="array" ref="C6362">_xlfn.TEXTSPLIT(_xlfn.TEXTJOIN("",FALSE,B6362,"*"),{" ","-"})</f>
        <v>Beautifly*</v>
      </c>
      <c r="I6362">
        <f t="shared" si="99"/>
        <v>267</v>
      </c>
    </row>
    <row r="6363" spans="1:9" x14ac:dyDescent="0.25">
      <c r="A6363" t="s">
        <v>8664</v>
      </c>
      <c r="B6363" t="s">
        <v>1147</v>
      </c>
      <c r="C6363" t="str" cm="1">
        <f t="array" ref="C6363">_xlfn.TEXTSPLIT(_xlfn.TEXTJOIN("",FALSE,B6363,"*"),{" ","-"})</f>
        <v>Masquerain*</v>
      </c>
      <c r="I6363">
        <f t="shared" si="99"/>
        <v>284</v>
      </c>
    </row>
    <row r="6364" spans="1:9" x14ac:dyDescent="0.25">
      <c r="A6364" t="s">
        <v>8665</v>
      </c>
      <c r="B6364" t="s">
        <v>2258</v>
      </c>
      <c r="C6364" t="str" cm="1">
        <f t="array" ref="C6364">_xlfn.TEXTSPLIT(_xlfn.TEXTJOIN("",FALSE,B6364,"*"),{" ","-"})</f>
        <v>Murkrow*</v>
      </c>
      <c r="I6364">
        <f t="shared" si="99"/>
        <v>198</v>
      </c>
    </row>
    <row r="6365" spans="1:9" x14ac:dyDescent="0.25">
      <c r="A6365" t="s">
        <v>8666</v>
      </c>
      <c r="B6365" t="s">
        <v>3422</v>
      </c>
      <c r="C6365" t="str" cm="1">
        <f t="array" ref="C6365">_xlfn.TEXTSPLIT(_xlfn.TEXTJOIN("",FALSE,B6365,"*"),{" ","-"})</f>
        <v>Pupitar*</v>
      </c>
      <c r="I6365">
        <f t="shared" si="99"/>
        <v>247</v>
      </c>
    </row>
    <row r="6366" spans="1:9" x14ac:dyDescent="0.25">
      <c r="A6366" t="s">
        <v>8667</v>
      </c>
      <c r="B6366" t="s">
        <v>2018</v>
      </c>
      <c r="C6366" t="str" cm="1">
        <f t="array" ref="C6366">_xlfn.TEXTSPLIT(_xlfn.TEXTJOIN("",FALSE,B6366,"*"),{" ","-"})</f>
        <v>Torkoal*</v>
      </c>
      <c r="I6366">
        <f t="shared" si="99"/>
        <v>324</v>
      </c>
    </row>
    <row r="6367" spans="1:9" x14ac:dyDescent="0.25">
      <c r="A6367" t="s">
        <v>8668</v>
      </c>
      <c r="B6367" t="s">
        <v>3493</v>
      </c>
      <c r="C6367" t="str" cm="1">
        <f t="array" ref="C6367">_xlfn.TEXTSPLIT(_xlfn.TEXTJOIN("",FALSE,B6367,"*"),{" ","-"})</f>
        <v>Larvitar*</v>
      </c>
      <c r="I6367">
        <f t="shared" si="99"/>
        <v>246</v>
      </c>
    </row>
    <row r="6368" spans="1:9" x14ac:dyDescent="0.25">
      <c r="A6368" t="s">
        <v>8669</v>
      </c>
      <c r="B6368" t="s">
        <v>1440</v>
      </c>
      <c r="C6368" t="str" cm="1">
        <f t="array" ref="C6368">_xlfn.TEXTSPLIT(_xlfn.TEXTJOIN("",FALSE,B6368,"*"),{" ","-"})</f>
        <v>Minun*</v>
      </c>
      <c r="I6368">
        <f t="shared" si="99"/>
        <v>312</v>
      </c>
    </row>
    <row r="6369" spans="1:9" x14ac:dyDescent="0.25">
      <c r="A6369" t="s">
        <v>8670</v>
      </c>
      <c r="B6369" t="s">
        <v>1437</v>
      </c>
      <c r="C6369" t="str" cm="1">
        <f t="array" ref="C6369">_xlfn.TEXTSPLIT(_xlfn.TEXTJOIN("",FALSE,B6369,"*"),{" ","-"})</f>
        <v>Plusle*</v>
      </c>
      <c r="I6369">
        <f t="shared" si="99"/>
        <v>311</v>
      </c>
    </row>
    <row r="6370" spans="1:9" x14ac:dyDescent="0.25">
      <c r="A6370" t="s">
        <v>8671</v>
      </c>
      <c r="B6370" t="s">
        <v>1144</v>
      </c>
      <c r="C6370" t="str" cm="1">
        <f t="array" ref="C6370">_xlfn.TEXTSPLIT(_xlfn.TEXTJOIN("",FALSE,B6370,"*"),{" ","-"})</f>
        <v>Surskit*</v>
      </c>
      <c r="I6370">
        <f t="shared" si="99"/>
        <v>283</v>
      </c>
    </row>
    <row r="6371" spans="1:9" x14ac:dyDescent="0.25">
      <c r="A6371" t="s">
        <v>8672</v>
      </c>
      <c r="B6371" t="s">
        <v>4069</v>
      </c>
      <c r="C6371" t="str" cm="1">
        <f t="array" ref="C6371">_xlfn.TEXTSPLIT(_xlfn.TEXTJOIN("",FALSE,B6371,"*"),{" ","-"})</f>
        <v>Swellow*</v>
      </c>
      <c r="I6371">
        <f t="shared" si="99"/>
        <v>277</v>
      </c>
    </row>
    <row r="6372" spans="1:9" x14ac:dyDescent="0.25">
      <c r="A6372" t="s">
        <v>8673</v>
      </c>
      <c r="B6372" t="s">
        <v>5224</v>
      </c>
      <c r="C6372" t="str" cm="1">
        <f t="array" ref="C6372:D6372">_xlfn.TEXTSPLIT(_xlfn.TEXTJOIN("",FALSE,B6372,"*"),{" ","-"})</f>
        <v>Armaldo</v>
      </c>
      <c r="D6372" t="str">
        <v>ex*</v>
      </c>
      <c r="I6372">
        <f t="shared" si="99"/>
        <v>348</v>
      </c>
    </row>
    <row r="6373" spans="1:9" x14ac:dyDescent="0.25">
      <c r="A6373" t="s">
        <v>8674</v>
      </c>
      <c r="B6373" t="s">
        <v>4969</v>
      </c>
      <c r="C6373" t="str" cm="1">
        <f t="array" ref="C6373:D6373">_xlfn.TEXTSPLIT(_xlfn.TEXTJOIN("",FALSE,B6373,"*"),{" ","-"})</f>
        <v>Tyranitar</v>
      </c>
      <c r="D6373" t="str">
        <v>ex*</v>
      </c>
      <c r="I6373">
        <f t="shared" si="99"/>
        <v>248</v>
      </c>
    </row>
    <row r="6374" spans="1:9" x14ac:dyDescent="0.25">
      <c r="A6374" t="s">
        <v>8675</v>
      </c>
      <c r="B6374" t="s">
        <v>856</v>
      </c>
      <c r="C6374" t="str" cm="1">
        <f t="array" ref="C6374">_xlfn.TEXTSPLIT(_xlfn.TEXTJOIN("",FALSE,B6374,"*"),{" ","-"})</f>
        <v>Entei*</v>
      </c>
      <c r="I6374">
        <f t="shared" si="99"/>
        <v>244</v>
      </c>
    </row>
    <row r="6375" spans="1:9" x14ac:dyDescent="0.25">
      <c r="A6375" t="s">
        <v>8676</v>
      </c>
      <c r="B6375" t="s">
        <v>242</v>
      </c>
      <c r="C6375" t="str" cm="1">
        <f t="array" ref="C6375">_xlfn.TEXTSPLIT(_xlfn.TEXTJOIN("",FALSE,B6375,"*"),{" ","-"})</f>
        <v>Pidgeot*</v>
      </c>
      <c r="I6375">
        <f t="shared" si="99"/>
        <v>18</v>
      </c>
    </row>
    <row r="6376" spans="1:9" x14ac:dyDescent="0.25">
      <c r="A6376" t="s">
        <v>8677</v>
      </c>
      <c r="B6376" t="s">
        <v>3186</v>
      </c>
      <c r="C6376" t="str" cm="1">
        <f t="array" ref="C6376">_xlfn.TEXTSPLIT(_xlfn.TEXTJOIN("",FALSE,B6376,"*"),{" ","-"})</f>
        <v>Raikou*</v>
      </c>
      <c r="I6376">
        <f t="shared" si="99"/>
        <v>243</v>
      </c>
    </row>
    <row r="6377" spans="1:9" x14ac:dyDescent="0.25">
      <c r="A6377" t="s">
        <v>8678</v>
      </c>
      <c r="B6377" t="s">
        <v>887</v>
      </c>
      <c r="C6377" t="str" cm="1">
        <f t="array" ref="C6377">_xlfn.TEXTSPLIT(_xlfn.TEXTJOIN("",FALSE,B6377,"*"),{" ","-"})</f>
        <v>Suicune*</v>
      </c>
      <c r="I6377">
        <f t="shared" si="99"/>
        <v>245</v>
      </c>
    </row>
    <row r="6378" spans="1:9" x14ac:dyDescent="0.25">
      <c r="A6378" t="s">
        <v>8679</v>
      </c>
      <c r="B6378" t="s">
        <v>340</v>
      </c>
      <c r="C6378" t="str" cm="1">
        <f t="array" ref="C6378">_xlfn.TEXTSPLIT(_xlfn.TEXTJOIN("",FALSE,B6378,"*"),{" ","-"})</f>
        <v>Tauros*</v>
      </c>
      <c r="I6378">
        <f t="shared" si="99"/>
        <v>128</v>
      </c>
    </row>
    <row r="6379" spans="1:9" x14ac:dyDescent="0.25">
      <c r="A6379" t="s">
        <v>8680</v>
      </c>
      <c r="B6379" t="s">
        <v>65</v>
      </c>
      <c r="C6379" t="str" cm="1">
        <f t="array" ref="C6379">_xlfn.TEXTSPLIT(_xlfn.TEXTJOIN("",FALSE,B6379,"*"),{" ","-"})</f>
        <v>Venusaur*</v>
      </c>
      <c r="I6379">
        <f t="shared" si="99"/>
        <v>3</v>
      </c>
    </row>
    <row r="6380" spans="1:9" x14ac:dyDescent="0.25">
      <c r="A6380" t="s">
        <v>8681</v>
      </c>
      <c r="B6380" t="s">
        <v>67</v>
      </c>
      <c r="C6380" t="str" cm="1">
        <f t="array" ref="C6380">_xlfn.TEXTSPLIT(_xlfn.TEXTJOIN("",FALSE,B6380,"*"),{" ","-"})</f>
        <v>Ivysaur*</v>
      </c>
      <c r="I6380">
        <f t="shared" si="99"/>
        <v>2</v>
      </c>
    </row>
    <row r="6381" spans="1:9" x14ac:dyDescent="0.25">
      <c r="A6381" t="s">
        <v>8682</v>
      </c>
      <c r="B6381" t="s">
        <v>118</v>
      </c>
      <c r="C6381" t="str" cm="1">
        <f t="array" ref="C6381">_xlfn.TEXTSPLIT(_xlfn.TEXTJOIN("",FALSE,B6381,"*"),{" ","-"})</f>
        <v>Bulbasaur*</v>
      </c>
      <c r="I6381">
        <f t="shared" si="99"/>
        <v>1</v>
      </c>
    </row>
    <row r="6382" spans="1:9" x14ac:dyDescent="0.25">
      <c r="A6382" t="s">
        <v>8683</v>
      </c>
      <c r="B6382" t="s">
        <v>2735</v>
      </c>
      <c r="C6382" t="str" cm="1">
        <f t="array" ref="C6382">_xlfn.TEXTSPLIT(_xlfn.TEXTJOIN("",FALSE,B6382,"*"),{" ","-"})</f>
        <v>Cacnea*</v>
      </c>
      <c r="I6382">
        <f t="shared" si="99"/>
        <v>331</v>
      </c>
    </row>
    <row r="6383" spans="1:9" x14ac:dyDescent="0.25">
      <c r="A6383" t="s">
        <v>8684</v>
      </c>
      <c r="B6383" t="s">
        <v>3834</v>
      </c>
      <c r="C6383" t="str" cm="1">
        <f t="array" ref="C6383">_xlfn.TEXTSPLIT(_xlfn.TEXTJOIN("",FALSE,B6383,"*"),{" ","-"})</f>
        <v>Luvdisc*</v>
      </c>
      <c r="I6383">
        <f t="shared" si="99"/>
        <v>370</v>
      </c>
    </row>
    <row r="6384" spans="1:9" x14ac:dyDescent="0.25">
      <c r="A6384" t="s">
        <v>8685</v>
      </c>
      <c r="B6384" t="s">
        <v>2650</v>
      </c>
      <c r="C6384" t="str" cm="1">
        <f t="array" ref="C6384">_xlfn.TEXTSPLIT(_xlfn.TEXTJOIN("",FALSE,B6384,"*"),{" ","-"})</f>
        <v>Phanpy*</v>
      </c>
      <c r="I6384">
        <f t="shared" si="99"/>
        <v>231</v>
      </c>
    </row>
    <row r="6385" spans="1:9" x14ac:dyDescent="0.25">
      <c r="A6385" t="s">
        <v>8686</v>
      </c>
      <c r="B6385" t="s">
        <v>63</v>
      </c>
      <c r="C6385" t="str" cm="1">
        <f t="array" ref="C6385">_xlfn.TEXTSPLIT(_xlfn.TEXTJOIN("",FALSE,B6385,"*"),{" ","-"})</f>
        <v>Pikachu*</v>
      </c>
      <c r="I6385">
        <f t="shared" si="99"/>
        <v>25</v>
      </c>
    </row>
    <row r="6386" spans="1:9" x14ac:dyDescent="0.25">
      <c r="A6386" t="s">
        <v>8687</v>
      </c>
      <c r="B6386" t="s">
        <v>4982</v>
      </c>
      <c r="C6386" t="str" cm="1">
        <f t="array" ref="C6386:D6386">_xlfn.TEXTSPLIT(_xlfn.TEXTJOIN("",FALSE,B6386,"*"),{" ","-"})</f>
        <v>Celebi</v>
      </c>
      <c r="D6386" t="str">
        <v>ex*</v>
      </c>
      <c r="I6386">
        <f t="shared" si="99"/>
        <v>251</v>
      </c>
    </row>
    <row r="6387" spans="1:9" x14ac:dyDescent="0.25">
      <c r="A6387" t="s">
        <v>8688</v>
      </c>
      <c r="B6387" t="s">
        <v>11</v>
      </c>
      <c r="C6387" t="str" cm="1">
        <f t="array" ref="C6387">_xlfn.TEXTSPLIT(_xlfn.TEXTJOIN("",FALSE,B6387,"*"),{" ","-"})</f>
        <v>Blastoise*</v>
      </c>
      <c r="I6387">
        <f t="shared" si="99"/>
        <v>9</v>
      </c>
    </row>
    <row r="6388" spans="1:9" x14ac:dyDescent="0.25">
      <c r="A6388" t="s">
        <v>8689</v>
      </c>
      <c r="B6388" t="s">
        <v>224</v>
      </c>
      <c r="C6388" t="str" cm="1">
        <f t="array" ref="C6388">_xlfn.TEXTSPLIT(_xlfn.TEXTJOIN("",FALSE,B6388,"*"),{" ","-"})</f>
        <v>Flareon*</v>
      </c>
      <c r="I6388">
        <f t="shared" si="99"/>
        <v>136</v>
      </c>
    </row>
    <row r="6389" spans="1:9" x14ac:dyDescent="0.25">
      <c r="A6389" t="s">
        <v>8690</v>
      </c>
      <c r="B6389" t="s">
        <v>228</v>
      </c>
      <c r="C6389" t="str" cm="1">
        <f t="array" ref="C6389">_xlfn.TEXTSPLIT(_xlfn.TEXTJOIN("",FALSE,B6389,"*"),{" ","-"})</f>
        <v>Jolteon*</v>
      </c>
      <c r="I6389">
        <f t="shared" si="99"/>
        <v>135</v>
      </c>
    </row>
    <row r="6390" spans="1:9" x14ac:dyDescent="0.25">
      <c r="A6390" t="s">
        <v>8691</v>
      </c>
      <c r="B6390" t="s">
        <v>1440</v>
      </c>
      <c r="C6390" t="str" cm="1">
        <f t="array" ref="C6390">_xlfn.TEXTSPLIT(_xlfn.TEXTJOIN("",FALSE,B6390,"*"),{" ","-"})</f>
        <v>Minun*</v>
      </c>
      <c r="I6390">
        <f t="shared" si="99"/>
        <v>312</v>
      </c>
    </row>
    <row r="6391" spans="1:9" x14ac:dyDescent="0.25">
      <c r="A6391" t="s">
        <v>8692</v>
      </c>
      <c r="B6391" t="s">
        <v>1437</v>
      </c>
      <c r="C6391" t="str" cm="1">
        <f t="array" ref="C6391">_xlfn.TEXTSPLIT(_xlfn.TEXTJOIN("",FALSE,B6391,"*"),{" ","-"})</f>
        <v>Plusle*</v>
      </c>
      <c r="I6391">
        <f t="shared" si="99"/>
        <v>311</v>
      </c>
    </row>
    <row r="6392" spans="1:9" x14ac:dyDescent="0.25">
      <c r="A6392" t="s">
        <v>8693</v>
      </c>
      <c r="B6392" t="s">
        <v>255</v>
      </c>
      <c r="C6392" t="str" cm="1">
        <f t="array" ref="C6392">_xlfn.TEXTSPLIT(_xlfn.TEXTJOIN("",FALSE,B6392,"*"),{" ","-"})</f>
        <v>Vaporeon*</v>
      </c>
      <c r="I6392">
        <f t="shared" si="99"/>
        <v>134</v>
      </c>
    </row>
    <row r="6393" spans="1:9" x14ac:dyDescent="0.25">
      <c r="A6393" t="s">
        <v>8694</v>
      </c>
      <c r="B6393" t="s">
        <v>2012</v>
      </c>
      <c r="C6393" t="str" cm="1">
        <f t="array" ref="C6393">_xlfn.TEXTSPLIT(_xlfn.TEXTJOIN("",FALSE,B6393,"*"),{" ","-"})</f>
        <v>Combusken*</v>
      </c>
      <c r="I6393">
        <f t="shared" si="99"/>
        <v>256</v>
      </c>
    </row>
    <row r="6394" spans="1:9" x14ac:dyDescent="0.25">
      <c r="A6394" t="s">
        <v>8695</v>
      </c>
      <c r="B6394" t="s">
        <v>2653</v>
      </c>
      <c r="C6394" t="str" cm="1">
        <f t="array" ref="C6394">_xlfn.TEXTSPLIT(_xlfn.TEXTJOIN("",FALSE,B6394,"*"),{" ","-"})</f>
        <v>Donphan*</v>
      </c>
      <c r="I6394">
        <f t="shared" si="99"/>
        <v>232</v>
      </c>
    </row>
    <row r="6395" spans="1:9" x14ac:dyDescent="0.25">
      <c r="A6395" t="s">
        <v>8696</v>
      </c>
      <c r="B6395" t="s">
        <v>3072</v>
      </c>
      <c r="C6395" t="str" cm="1">
        <f t="array" ref="C6395">_xlfn.TEXTSPLIT(_xlfn.TEXTJOIN("",FALSE,B6395,"*"),{" ","-"})</f>
        <v>Forretress*</v>
      </c>
      <c r="I6395">
        <f t="shared" si="99"/>
        <v>205</v>
      </c>
    </row>
    <row r="6396" spans="1:9" x14ac:dyDescent="0.25">
      <c r="A6396" t="s">
        <v>8697</v>
      </c>
      <c r="B6396" t="s">
        <v>383</v>
      </c>
      <c r="C6396" t="str" cm="1">
        <f t="array" ref="C6396">_xlfn.TEXTSPLIT(_xlfn.TEXTJOIN("",FALSE,B6396,"*"),{" ","-"})</f>
        <v>Ditto*</v>
      </c>
      <c r="I6396">
        <f t="shared" si="99"/>
        <v>132</v>
      </c>
    </row>
    <row r="6397" spans="1:9" x14ac:dyDescent="0.25">
      <c r="A6397" t="s">
        <v>8698</v>
      </c>
      <c r="B6397" t="s">
        <v>226</v>
      </c>
      <c r="C6397" t="str" cm="1">
        <f t="array" ref="C6397">_xlfn.TEXTSPLIT(_xlfn.TEXTJOIN("",FALSE,B6397,"*"),{" ","-"})</f>
        <v>Eevee*</v>
      </c>
      <c r="I6397">
        <f t="shared" si="99"/>
        <v>133</v>
      </c>
    </row>
    <row r="6398" spans="1:9" x14ac:dyDescent="0.25">
      <c r="A6398" t="s">
        <v>8699</v>
      </c>
      <c r="B6398" t="s">
        <v>67</v>
      </c>
      <c r="C6398" t="str" cm="1">
        <f t="array" ref="C6398">_xlfn.TEXTSPLIT(_xlfn.TEXTJOIN("",FALSE,B6398,"*"),{" ","-"})</f>
        <v>Ivysaur*</v>
      </c>
      <c r="I6398">
        <f t="shared" si="99"/>
        <v>2</v>
      </c>
    </row>
    <row r="6399" spans="1:9" x14ac:dyDescent="0.25">
      <c r="A6399" t="s">
        <v>8700</v>
      </c>
      <c r="B6399" t="s">
        <v>3741</v>
      </c>
      <c r="C6399" t="str" cm="1">
        <f t="array" ref="C6399">_xlfn.TEXTSPLIT(_xlfn.TEXTJOIN("",FALSE,B6399,"*"),{" ","-"})</f>
        <v>Marshtomp*</v>
      </c>
      <c r="I6399">
        <f t="shared" si="99"/>
        <v>259</v>
      </c>
    </row>
    <row r="6400" spans="1:9" x14ac:dyDescent="0.25">
      <c r="A6400" t="s">
        <v>8701</v>
      </c>
      <c r="B6400" t="s">
        <v>8702</v>
      </c>
      <c r="C6400" t="str" cm="1">
        <f t="array" ref="C6400:D6400">_xlfn.TEXTSPLIT(_xlfn.TEXTJOIN("",FALSE,B6400,"*"),{" ","-"})</f>
        <v>Pichu</v>
      </c>
      <c r="D6400" t="str">
        <v>Bros.*</v>
      </c>
      <c r="I6400">
        <f t="shared" si="99"/>
        <v>172</v>
      </c>
    </row>
    <row r="6401" spans="1:9" x14ac:dyDescent="0.25">
      <c r="A6401" t="s">
        <v>8703</v>
      </c>
      <c r="B6401" t="s">
        <v>4955</v>
      </c>
      <c r="C6401" t="str" cm="1">
        <f t="array" ref="C6401:E6401">_xlfn.TEXTSPLIT(_xlfn.TEXTJOIN("",FALSE,B6401,"*"),{" ","-"})</f>
        <v>Ho</v>
      </c>
      <c r="D6401" t="str">
        <v>Oh</v>
      </c>
      <c r="E6401" t="str">
        <v>ex*</v>
      </c>
      <c r="I6401">
        <f t="shared" si="99"/>
        <v>250</v>
      </c>
    </row>
    <row r="6402" spans="1:9" x14ac:dyDescent="0.25">
      <c r="A6402" t="s">
        <v>8704</v>
      </c>
      <c r="B6402" t="s">
        <v>5292</v>
      </c>
      <c r="C6402" t="str" cm="1">
        <f t="array" ref="C6402:D6402">_xlfn.TEXTSPLIT(_xlfn.TEXTJOIN("",FALSE,B6402,"*"),{" ","-"})</f>
        <v>Chimecho</v>
      </c>
      <c r="D6402" t="str">
        <v>Î´*</v>
      </c>
      <c r="I6402">
        <f t="shared" si="99"/>
        <v>358</v>
      </c>
    </row>
    <row r="6403" spans="1:9" x14ac:dyDescent="0.25">
      <c r="A6403" t="s">
        <v>8705</v>
      </c>
      <c r="B6403" t="s">
        <v>5247</v>
      </c>
      <c r="C6403" t="str" cm="1">
        <f t="array" ref="C6403:D6403">_xlfn.TEXTSPLIT(_xlfn.TEXTJOIN("",FALSE,B6403,"*"),{" ","-"})</f>
        <v>Deoxys</v>
      </c>
      <c r="D6403" t="str">
        <v>Î´*</v>
      </c>
      <c r="I6403">
        <f t="shared" ref="I6403:I6466" si="100">_xlfn.XLOOKUP(B6403,X$2:X$1093,V$2:V$1093, _xlfn.XLOOKUP(C6403,X$2:X$1093,V$2:V$1093, _xlfn.XLOOKUP(D6403,X$2:X$1093,V$2:V$1093, _xlfn.XLOOKUP(E6403,X$2:X$1093,V$2:V$1093, _xlfn.XLOOKUP(F6403,X$2:X$1093,V$2:V$1093, _xlfn.XLOOKUP(G6403,X$2:X$1093,V$2:V$1093, _xlfn.XLOOKUP(H6403,X$2:X$1093,V$2:V$1093, IF(ISNUMBER(SEARCH("sv", A6403)),"",""),2),2),2),2),2),2),2)</f>
        <v>386</v>
      </c>
    </row>
    <row r="6404" spans="1:9" x14ac:dyDescent="0.25">
      <c r="A6404" t="s">
        <v>8706</v>
      </c>
      <c r="B6404" t="s">
        <v>2479</v>
      </c>
      <c r="C6404" t="str" cm="1">
        <f t="array" ref="C6404">_xlfn.TEXTSPLIT(_xlfn.TEXTJOIN("",FALSE,B6404,"*"),{" ","-"})</f>
        <v>Flygon*</v>
      </c>
      <c r="I6404">
        <f t="shared" si="100"/>
        <v>330</v>
      </c>
    </row>
    <row r="6405" spans="1:9" x14ac:dyDescent="0.25">
      <c r="A6405" t="s">
        <v>8707</v>
      </c>
      <c r="B6405" t="s">
        <v>812</v>
      </c>
      <c r="C6405" t="str" cm="1">
        <f t="array" ref="C6405">_xlfn.TEXTSPLIT(_xlfn.TEXTJOIN("",FALSE,B6405,"*"),{" ","-"})</f>
        <v>Mew*</v>
      </c>
      <c r="I6405">
        <f t="shared" si="100"/>
        <v>151</v>
      </c>
    </row>
    <row r="6406" spans="1:9" x14ac:dyDescent="0.25">
      <c r="A6406" t="s">
        <v>8708</v>
      </c>
      <c r="B6406" t="s">
        <v>2732</v>
      </c>
      <c r="C6406" t="str" cm="1">
        <f t="array" ref="C6406">_xlfn.TEXTSPLIT(_xlfn.TEXTJOIN("",FALSE,B6406,"*"),{" ","-"})</f>
        <v>Sceptile*</v>
      </c>
      <c r="I6406">
        <f t="shared" si="100"/>
        <v>254</v>
      </c>
    </row>
    <row r="6407" spans="1:9" x14ac:dyDescent="0.25">
      <c r="A6407" t="s">
        <v>8709</v>
      </c>
      <c r="B6407" t="s">
        <v>2012</v>
      </c>
      <c r="C6407" t="str" cm="1">
        <f t="array" ref="C6407">_xlfn.TEXTSPLIT(_xlfn.TEXTJOIN("",FALSE,B6407,"*"),{" ","-"})</f>
        <v>Combusken*</v>
      </c>
      <c r="I6407">
        <f t="shared" si="100"/>
        <v>256</v>
      </c>
    </row>
    <row r="6408" spans="1:9" x14ac:dyDescent="0.25">
      <c r="A6408" t="s">
        <v>8710</v>
      </c>
      <c r="B6408" t="s">
        <v>2729</v>
      </c>
      <c r="C6408" t="str" cm="1">
        <f t="array" ref="C6408">_xlfn.TEXTSPLIT(_xlfn.TEXTJOIN("",FALSE,B6408,"*"),{" ","-"})</f>
        <v>Grovyle*</v>
      </c>
      <c r="I6408">
        <f t="shared" si="100"/>
        <v>253</v>
      </c>
    </row>
    <row r="6409" spans="1:9" x14ac:dyDescent="0.25">
      <c r="A6409" t="s">
        <v>8711</v>
      </c>
      <c r="B6409" t="s">
        <v>3794</v>
      </c>
      <c r="C6409" t="str" cm="1">
        <f t="array" ref="C6409">_xlfn.TEXTSPLIT(_xlfn.TEXTJOIN("",FALSE,B6409,"*"),{" ","-"})</f>
        <v>Mudkip*</v>
      </c>
      <c r="I6409">
        <f t="shared" si="100"/>
        <v>258</v>
      </c>
    </row>
    <row r="6410" spans="1:9" x14ac:dyDescent="0.25">
      <c r="A6410" t="s">
        <v>8712</v>
      </c>
      <c r="B6410" t="s">
        <v>93</v>
      </c>
      <c r="C6410" t="str" cm="1">
        <f t="array" ref="C6410">_xlfn.TEXTSPLIT(_xlfn.TEXTJOIN("",FALSE,B6410,"*"),{" ","-"})</f>
        <v>Pidgey*</v>
      </c>
      <c r="I6410">
        <f t="shared" si="100"/>
        <v>16</v>
      </c>
    </row>
    <row r="6411" spans="1:9" x14ac:dyDescent="0.25">
      <c r="A6411" t="s">
        <v>8713</v>
      </c>
      <c r="B6411" t="s">
        <v>63</v>
      </c>
      <c r="C6411" t="str" cm="1">
        <f t="array" ref="C6411">_xlfn.TEXTSPLIT(_xlfn.TEXTJOIN("",FALSE,B6411,"*"),{" ","-"})</f>
        <v>Pikachu*</v>
      </c>
      <c r="I6411">
        <f t="shared" si="100"/>
        <v>25</v>
      </c>
    </row>
    <row r="6412" spans="1:9" x14ac:dyDescent="0.25">
      <c r="A6412" t="s">
        <v>8714</v>
      </c>
      <c r="B6412" t="s">
        <v>153</v>
      </c>
      <c r="C6412" t="str" cm="1">
        <f t="array" ref="C6412">_xlfn.TEXTSPLIT(_xlfn.TEXTJOIN("",FALSE,B6412,"*"),{" ","-"})</f>
        <v>Squirtle*</v>
      </c>
      <c r="I6412">
        <f t="shared" si="100"/>
        <v>7</v>
      </c>
    </row>
    <row r="6413" spans="1:9" x14ac:dyDescent="0.25">
      <c r="A6413" t="s">
        <v>8715</v>
      </c>
      <c r="B6413" t="s">
        <v>5455</v>
      </c>
      <c r="C6413" t="str" cm="1">
        <f t="array" ref="C6413:D6413">_xlfn.TEXTSPLIT(_xlfn.TEXTJOIN("",FALSE,B6413,"*"),{" ","-"})</f>
        <v>Treecko</v>
      </c>
      <c r="D6413" t="str">
        <v>Î´*</v>
      </c>
      <c r="I6413">
        <f t="shared" si="100"/>
        <v>252</v>
      </c>
    </row>
    <row r="6414" spans="1:9" x14ac:dyDescent="0.25">
      <c r="A6414" t="s">
        <v>8716</v>
      </c>
      <c r="B6414" t="s">
        <v>2414</v>
      </c>
      <c r="C6414" t="str" cm="1">
        <f t="array" ref="C6414">_xlfn.TEXTSPLIT(_xlfn.TEXTJOIN("",FALSE,B6414,"*"),{" ","-"})</f>
        <v>Wobbuffet*</v>
      </c>
      <c r="I6414">
        <f t="shared" si="100"/>
        <v>202</v>
      </c>
    </row>
    <row r="6415" spans="1:9" x14ac:dyDescent="0.25">
      <c r="A6415" t="s">
        <v>8717</v>
      </c>
      <c r="B6415" t="s">
        <v>6434</v>
      </c>
      <c r="C6415" t="str" cm="1">
        <f t="array" ref="C6415:D6415">_xlfn.TEXTSPLIT(_xlfn.TEXTJOIN("",FALSE,B6415,"*"),{" ","-"})</f>
        <v>Deoxys</v>
      </c>
      <c r="D6415" t="str">
        <v>ex*</v>
      </c>
      <c r="I6415">
        <f t="shared" si="100"/>
        <v>386</v>
      </c>
    </row>
    <row r="6416" spans="1:9" x14ac:dyDescent="0.25">
      <c r="A6416" t="s">
        <v>8718</v>
      </c>
      <c r="B6416" t="s">
        <v>2980</v>
      </c>
      <c r="C6416" t="str" cm="1">
        <f t="array" ref="C6416:D6416">_xlfn.TEXTSPLIT(_xlfn.TEXTJOIN("",FALSE,B6416,"*"),{" ","-"})</f>
        <v>Ho</v>
      </c>
      <c r="D6416" t="str">
        <v>Oh*</v>
      </c>
      <c r="I6416">
        <f t="shared" si="100"/>
        <v>250</v>
      </c>
    </row>
    <row r="6417" spans="1:9" x14ac:dyDescent="0.25">
      <c r="A6417" t="s">
        <v>8719</v>
      </c>
      <c r="B6417" t="s">
        <v>3026</v>
      </c>
      <c r="C6417" t="str" cm="1">
        <f t="array" ref="C6417">_xlfn.TEXTSPLIT(_xlfn.TEXTJOIN("",FALSE,B6417,"*"),{" ","-"})</f>
        <v>Lugia*</v>
      </c>
      <c r="I6417">
        <f t="shared" si="100"/>
        <v>249</v>
      </c>
    </row>
    <row r="6418" spans="1:9" x14ac:dyDescent="0.25">
      <c r="A6418" t="s">
        <v>8720</v>
      </c>
      <c r="B6418" t="s">
        <v>8721</v>
      </c>
      <c r="C6418" t="str" cm="1">
        <f t="array" ref="C6418:D6418">_xlfn.TEXTSPLIT(_xlfn.TEXTJOIN("",FALSE,B6418,"*"),{" ","-"})</f>
        <v>Mew</v>
      </c>
      <c r="D6418" t="str">
        <v>Î´*</v>
      </c>
      <c r="I6418">
        <f t="shared" si="100"/>
        <v>151</v>
      </c>
    </row>
    <row r="6419" spans="1:9" x14ac:dyDescent="0.25">
      <c r="A6419" t="s">
        <v>8722</v>
      </c>
      <c r="B6419" t="s">
        <v>5415</v>
      </c>
      <c r="C6419" t="str" cm="1">
        <f t="array" ref="C6419:D6419">_xlfn.TEXTSPLIT(_xlfn.TEXTJOIN("",FALSE,B6419,"*"),{" ","-"})</f>
        <v>Charmeleon</v>
      </c>
      <c r="D6419" t="str">
        <v>Î´*</v>
      </c>
      <c r="I6419">
        <f t="shared" si="100"/>
        <v>5</v>
      </c>
    </row>
    <row r="6420" spans="1:9" x14ac:dyDescent="0.25">
      <c r="A6420" t="s">
        <v>8723</v>
      </c>
      <c r="B6420" t="s">
        <v>5435</v>
      </c>
      <c r="C6420" t="str" cm="1">
        <f t="array" ref="C6420:D6420">_xlfn.TEXTSPLIT(_xlfn.TEXTJOIN("",FALSE,B6420,"*"),{" ","-"})</f>
        <v>Charmander</v>
      </c>
      <c r="D6420" t="str">
        <v>Î´*</v>
      </c>
      <c r="I6420">
        <f t="shared" si="100"/>
        <v>4</v>
      </c>
    </row>
    <row r="6421" spans="1:9" x14ac:dyDescent="0.25">
      <c r="A6421" t="s">
        <v>8724</v>
      </c>
      <c r="B6421" t="s">
        <v>5345</v>
      </c>
      <c r="C6421" t="str" cm="1">
        <f t="array" ref="C6421:D6421">_xlfn.TEXTSPLIT(_xlfn.TEXTJOIN("",FALSE,B6421,"*"),{" ","-"})</f>
        <v>Meowth</v>
      </c>
      <c r="D6421" t="str">
        <v>Î´*</v>
      </c>
      <c r="I6421">
        <f t="shared" si="100"/>
        <v>52</v>
      </c>
    </row>
    <row r="6422" spans="1:9" x14ac:dyDescent="0.25">
      <c r="A6422" t="s">
        <v>8725</v>
      </c>
      <c r="B6422" t="s">
        <v>63</v>
      </c>
      <c r="C6422" t="str" cm="1">
        <f t="array" ref="C6422">_xlfn.TEXTSPLIT(_xlfn.TEXTJOIN("",FALSE,B6422,"*"),{" ","-"})</f>
        <v>Pikachu*</v>
      </c>
      <c r="I6422">
        <f t="shared" si="100"/>
        <v>25</v>
      </c>
    </row>
    <row r="6423" spans="1:9" x14ac:dyDescent="0.25">
      <c r="A6423" t="s">
        <v>8726</v>
      </c>
      <c r="B6423" t="s">
        <v>5241</v>
      </c>
      <c r="C6423" t="str" cm="1">
        <f t="array" ref="C6423:D6423">_xlfn.TEXTSPLIT(_xlfn.TEXTJOIN("",FALSE,B6423,"*"),{" ","-"})</f>
        <v>Pikachu</v>
      </c>
      <c r="D6423" t="str">
        <v>Î´*</v>
      </c>
      <c r="I6423">
        <f t="shared" si="100"/>
        <v>25</v>
      </c>
    </row>
    <row r="6424" spans="1:9" x14ac:dyDescent="0.25">
      <c r="A6424" t="s">
        <v>8727</v>
      </c>
      <c r="B6424" t="s">
        <v>5410</v>
      </c>
      <c r="C6424" t="str" cm="1">
        <f t="array" ref="C6424:D6424">_xlfn.TEXTSPLIT(_xlfn.TEXTJOIN("",FALSE,B6424,"*"),{" ","-"})</f>
        <v>Pelipper</v>
      </c>
      <c r="D6424" t="str">
        <v>Î´*</v>
      </c>
      <c r="I6424">
        <f t="shared" si="100"/>
        <v>279</v>
      </c>
    </row>
    <row r="6425" spans="1:9" x14ac:dyDescent="0.25">
      <c r="A6425" t="s">
        <v>8728</v>
      </c>
      <c r="B6425" t="s">
        <v>8729</v>
      </c>
      <c r="C6425" t="str" cm="1">
        <f t="array" ref="C6425:D6425">_xlfn.TEXTSPLIT(_xlfn.TEXTJOIN("",FALSE,B6425,"*"),{" ","-"})</f>
        <v>Zangoose</v>
      </c>
      <c r="D6425" t="str">
        <v>Î´*</v>
      </c>
      <c r="I6425">
        <f t="shared" si="100"/>
        <v>335</v>
      </c>
    </row>
    <row r="6426" spans="1:9" x14ac:dyDescent="0.25">
      <c r="A6426" t="s">
        <v>8730</v>
      </c>
      <c r="B6426" t="s">
        <v>8731</v>
      </c>
      <c r="C6426" t="str" cm="1">
        <f t="array" ref="C6426:D6426">_xlfn.TEXTSPLIT(_xlfn.TEXTJOIN("",FALSE,B6426,"*"),{" ","-"})</f>
        <v>Espeon</v>
      </c>
      <c r="D6426" t="str">
        <v>â˜…*</v>
      </c>
      <c r="I6426">
        <f t="shared" si="100"/>
        <v>196</v>
      </c>
    </row>
    <row r="6427" spans="1:9" x14ac:dyDescent="0.25">
      <c r="A6427" t="s">
        <v>8732</v>
      </c>
      <c r="B6427" t="s">
        <v>3046</v>
      </c>
      <c r="C6427" t="str" cm="1">
        <f t="array" ref="C6427:D6427">_xlfn.TEXTSPLIT(_xlfn.TEXTJOIN("",FALSE,B6427,"*"),{" ","-"})</f>
        <v>Umbreon</v>
      </c>
      <c r="D6427" t="str">
        <v>â˜…*</v>
      </c>
      <c r="I6427">
        <f t="shared" si="100"/>
        <v>197</v>
      </c>
    </row>
    <row r="6428" spans="1:9" x14ac:dyDescent="0.25">
      <c r="A6428" t="s">
        <v>8733</v>
      </c>
      <c r="B6428" t="s">
        <v>3430</v>
      </c>
      <c r="C6428" t="str" cm="1">
        <f t="array" ref="C6428">_xlfn.TEXTSPLIT(_xlfn.TEXTJOIN("",FALSE,B6428,"*"),{" ","-"})</f>
        <v>Bastiodon*</v>
      </c>
      <c r="I6428">
        <f t="shared" si="100"/>
        <v>411</v>
      </c>
    </row>
    <row r="6429" spans="1:9" x14ac:dyDescent="0.25">
      <c r="A6429" t="s">
        <v>8734</v>
      </c>
      <c r="B6429" t="s">
        <v>1512</v>
      </c>
      <c r="C6429" t="str" cm="1">
        <f t="array" ref="C6429">_xlfn.TEXTSPLIT(_xlfn.TEXTJOIN("",FALSE,B6429,"*"),{" ","-"})</f>
        <v>Lucario*</v>
      </c>
      <c r="I6429">
        <f t="shared" si="100"/>
        <v>448</v>
      </c>
    </row>
    <row r="6430" spans="1:9" x14ac:dyDescent="0.25">
      <c r="A6430" t="s">
        <v>8735</v>
      </c>
      <c r="B6430" t="s">
        <v>2603</v>
      </c>
      <c r="C6430" t="str" cm="1">
        <f t="array" ref="C6430">_xlfn.TEXTSPLIT(_xlfn.TEXTJOIN("",FALSE,B6430,"*"),{" ","-"})</f>
        <v>Manaphy*</v>
      </c>
      <c r="I6430">
        <f t="shared" si="100"/>
        <v>490</v>
      </c>
    </row>
    <row r="6431" spans="1:9" x14ac:dyDescent="0.25">
      <c r="A6431" t="s">
        <v>8736</v>
      </c>
      <c r="B6431" t="s">
        <v>2775</v>
      </c>
      <c r="C6431" t="str" cm="1">
        <f t="array" ref="C6431">_xlfn.TEXTSPLIT(_xlfn.TEXTJOIN("",FALSE,B6431,"*"),{" ","-"})</f>
        <v>Pachirisu*</v>
      </c>
      <c r="I6431">
        <f t="shared" si="100"/>
        <v>417</v>
      </c>
    </row>
    <row r="6432" spans="1:9" x14ac:dyDescent="0.25">
      <c r="A6432" t="s">
        <v>8737</v>
      </c>
      <c r="B6432" t="s">
        <v>3449</v>
      </c>
      <c r="C6432" t="str" cm="1">
        <f t="array" ref="C6432">_xlfn.TEXTSPLIT(_xlfn.TEXTJOIN("",FALSE,B6432,"*"),{" ","-"})</f>
        <v>Rampardos*</v>
      </c>
      <c r="I6432">
        <f t="shared" si="100"/>
        <v>409</v>
      </c>
    </row>
    <row r="6433" spans="1:9" x14ac:dyDescent="0.25">
      <c r="A6433" t="s">
        <v>8738</v>
      </c>
      <c r="B6433" t="s">
        <v>1232</v>
      </c>
      <c r="C6433" t="str" cm="1">
        <f t="array" ref="C6433">_xlfn.TEXTSPLIT(_xlfn.TEXTJOIN("",FALSE,B6433,"*"),{" ","-"})</f>
        <v>Drifloon*</v>
      </c>
      <c r="I6433">
        <f t="shared" si="100"/>
        <v>425</v>
      </c>
    </row>
    <row r="6434" spans="1:9" x14ac:dyDescent="0.25">
      <c r="A6434" t="s">
        <v>8739</v>
      </c>
      <c r="B6434" t="s">
        <v>1549</v>
      </c>
      <c r="C6434" t="str" cm="1">
        <f t="array" ref="C6434">_xlfn.TEXTSPLIT(_xlfn.TEXTJOIN("",FALSE,B6434,"*"),{" ","-"})</f>
        <v>Gible*</v>
      </c>
      <c r="I6434">
        <f t="shared" si="100"/>
        <v>443</v>
      </c>
    </row>
    <row r="6435" spans="1:9" x14ac:dyDescent="0.25">
      <c r="A6435" t="s">
        <v>8740</v>
      </c>
      <c r="B6435" t="s">
        <v>1509</v>
      </c>
      <c r="C6435" t="str" cm="1">
        <f t="array" ref="C6435">_xlfn.TEXTSPLIT(_xlfn.TEXTJOIN("",FALSE,B6435,"*"),{" ","-"})</f>
        <v>Riolu*</v>
      </c>
      <c r="I6435">
        <f t="shared" si="100"/>
        <v>447</v>
      </c>
    </row>
    <row r="6436" spans="1:9" x14ac:dyDescent="0.25">
      <c r="A6436" t="s">
        <v>8741</v>
      </c>
      <c r="B6436" t="s">
        <v>63</v>
      </c>
      <c r="C6436" t="str" cm="1">
        <f t="array" ref="C6436">_xlfn.TEXTSPLIT(_xlfn.TEXTJOIN("",FALSE,B6436,"*"),{" ","-"})</f>
        <v>Pikachu*</v>
      </c>
      <c r="I6436">
        <f t="shared" si="100"/>
        <v>25</v>
      </c>
    </row>
    <row r="6437" spans="1:9" x14ac:dyDescent="0.25">
      <c r="A6437" t="s">
        <v>8742</v>
      </c>
      <c r="B6437" t="s">
        <v>2869</v>
      </c>
      <c r="C6437" t="str" cm="1">
        <f t="array" ref="C6437">_xlfn.TEXTSPLIT(_xlfn.TEXTJOIN("",FALSE,B6437,"*"),{" ","-"})</f>
        <v>Staravia*</v>
      </c>
      <c r="I6437">
        <f t="shared" si="100"/>
        <v>397</v>
      </c>
    </row>
    <row r="6438" spans="1:9" x14ac:dyDescent="0.25">
      <c r="A6438" t="s">
        <v>8743</v>
      </c>
      <c r="B6438" t="s">
        <v>2317</v>
      </c>
      <c r="C6438" t="str" cm="1">
        <f t="array" ref="C6438">_xlfn.TEXTSPLIT(_xlfn.TEXTJOIN("",FALSE,B6438,"*"),{" ","-"})</f>
        <v>Bidoof*</v>
      </c>
      <c r="I6438">
        <f t="shared" si="100"/>
        <v>399</v>
      </c>
    </row>
    <row r="6439" spans="1:9" x14ac:dyDescent="0.25">
      <c r="A6439" t="s">
        <v>8744</v>
      </c>
      <c r="B6439" t="s">
        <v>2510</v>
      </c>
      <c r="C6439" t="str" cm="1">
        <f t="array" ref="C6439">_xlfn.TEXTSPLIT(_xlfn.TEXTJOIN("",FALSE,B6439,"*"),{" ","-"})</f>
        <v>Buneary*</v>
      </c>
      <c r="I6439">
        <f t="shared" si="100"/>
        <v>427</v>
      </c>
    </row>
    <row r="6440" spans="1:9" x14ac:dyDescent="0.25">
      <c r="A6440" t="s">
        <v>8745</v>
      </c>
      <c r="B6440" t="s">
        <v>1359</v>
      </c>
      <c r="C6440" t="str" cm="1">
        <f t="array" ref="C6440">_xlfn.TEXTSPLIT(_xlfn.TEXTJOIN("",FALSE,B6440,"*"),{" ","-"})</f>
        <v>Cherubi*</v>
      </c>
      <c r="I6440">
        <f t="shared" si="100"/>
        <v>420</v>
      </c>
    </row>
    <row r="6441" spans="1:9" x14ac:dyDescent="0.25">
      <c r="A6441" t="s">
        <v>8746</v>
      </c>
      <c r="B6441" t="s">
        <v>2561</v>
      </c>
      <c r="C6441" t="str" cm="1">
        <f t="array" ref="C6441">_xlfn.TEXTSPLIT(_xlfn.TEXTJOIN("",FALSE,B6441,"*"),{" ","-"})</f>
        <v>Chimchar*</v>
      </c>
      <c r="I6441">
        <f t="shared" si="100"/>
        <v>390</v>
      </c>
    </row>
    <row r="6442" spans="1:9" x14ac:dyDescent="0.25">
      <c r="A6442" t="s">
        <v>8747</v>
      </c>
      <c r="B6442" t="s">
        <v>1406</v>
      </c>
      <c r="C6442" t="str" cm="1">
        <f t="array" ref="C6442">_xlfn.TEXTSPLIT(_xlfn.TEXTJOIN("",FALSE,B6442,"*"),{" ","-"})</f>
        <v>Piplup*</v>
      </c>
      <c r="I6442">
        <f t="shared" si="100"/>
        <v>393</v>
      </c>
    </row>
    <row r="6443" spans="1:9" x14ac:dyDescent="0.25">
      <c r="A6443" t="s">
        <v>8748</v>
      </c>
      <c r="B6443" t="s">
        <v>2866</v>
      </c>
      <c r="C6443" t="str" cm="1">
        <f t="array" ref="C6443">_xlfn.TEXTSPLIT(_xlfn.TEXTJOIN("",FALSE,B6443,"*"),{" ","-"})</f>
        <v>Starly*</v>
      </c>
      <c r="I6443">
        <f t="shared" si="100"/>
        <v>396</v>
      </c>
    </row>
    <row r="6444" spans="1:9" x14ac:dyDescent="0.25">
      <c r="A6444" t="s">
        <v>8749</v>
      </c>
      <c r="B6444" t="s">
        <v>2534</v>
      </c>
      <c r="C6444" t="str" cm="1">
        <f t="array" ref="C6444">_xlfn.TEXTSPLIT(_xlfn.TEXTJOIN("",FALSE,B6444,"*"),{" ","-"})</f>
        <v>Turtwig*</v>
      </c>
      <c r="I6444">
        <f t="shared" si="100"/>
        <v>387</v>
      </c>
    </row>
    <row r="6445" spans="1:9" x14ac:dyDescent="0.25">
      <c r="A6445" t="s">
        <v>8750</v>
      </c>
      <c r="B6445" t="s">
        <v>2209</v>
      </c>
      <c r="C6445" t="str" cm="1">
        <f t="array" ref="C6445">_xlfn.TEXTSPLIT(_xlfn.TEXTJOIN("",FALSE,B6445,"*"),{" ","-"})</f>
        <v>Ampharos*</v>
      </c>
      <c r="I6445">
        <f t="shared" si="100"/>
        <v>181</v>
      </c>
    </row>
    <row r="6446" spans="1:9" x14ac:dyDescent="0.25">
      <c r="A6446" t="s">
        <v>8751</v>
      </c>
      <c r="B6446" t="s">
        <v>1515</v>
      </c>
      <c r="C6446" t="str" cm="1">
        <f t="array" ref="C6446">_xlfn.TEXTSPLIT(_xlfn.TEXTJOIN("",FALSE,B6446,"*"),{" ","-"})</f>
        <v>Gallade*</v>
      </c>
      <c r="I6446">
        <f t="shared" si="100"/>
        <v>475</v>
      </c>
    </row>
    <row r="6447" spans="1:9" x14ac:dyDescent="0.25">
      <c r="A6447" t="s">
        <v>8752</v>
      </c>
      <c r="B6447" t="s">
        <v>3755</v>
      </c>
      <c r="C6447" t="str" cm="1">
        <f t="array" ref="C6447">_xlfn.TEXTSPLIT(_xlfn.TEXTJOIN("",FALSE,B6447,"*"),{" ","-"})</f>
        <v>Latias*</v>
      </c>
      <c r="I6447">
        <f t="shared" si="100"/>
        <v>380</v>
      </c>
    </row>
    <row r="6448" spans="1:9" x14ac:dyDescent="0.25">
      <c r="A6448" t="s">
        <v>8753</v>
      </c>
      <c r="B6448" t="s">
        <v>3757</v>
      </c>
      <c r="C6448" t="str" cm="1">
        <f t="array" ref="C6448">_xlfn.TEXTSPLIT(_xlfn.TEXTJOIN("",FALSE,B6448,"*"),{" ","-"})</f>
        <v>Latios*</v>
      </c>
      <c r="I6448">
        <f t="shared" si="100"/>
        <v>381</v>
      </c>
    </row>
    <row r="6449" spans="1:9" x14ac:dyDescent="0.25">
      <c r="A6449" t="s">
        <v>8754</v>
      </c>
      <c r="B6449" t="s">
        <v>3604</v>
      </c>
      <c r="C6449" t="str" cm="1">
        <f t="array" ref="C6449">_xlfn.TEXTSPLIT(_xlfn.TEXTJOIN("",FALSE,B6449,"*"),{" ","-"})</f>
        <v>Mothim*</v>
      </c>
      <c r="I6449">
        <f t="shared" si="100"/>
        <v>414</v>
      </c>
    </row>
    <row r="6450" spans="1:9" x14ac:dyDescent="0.25">
      <c r="A6450" t="s">
        <v>8755</v>
      </c>
      <c r="B6450" t="s">
        <v>2387</v>
      </c>
      <c r="C6450" t="str" cm="1">
        <f t="array" ref="C6450">_xlfn.TEXTSPLIT(_xlfn.TEXTJOIN("",FALSE,B6450,"*"),{" ","-"})</f>
        <v>Delibird*</v>
      </c>
      <c r="I6450">
        <f t="shared" si="100"/>
        <v>225</v>
      </c>
    </row>
    <row r="6451" spans="1:9" x14ac:dyDescent="0.25">
      <c r="A6451" t="s">
        <v>8756</v>
      </c>
      <c r="B6451" t="s">
        <v>2206</v>
      </c>
      <c r="C6451" t="str" cm="1">
        <f t="array" ref="C6451">_xlfn.TEXTSPLIT(_xlfn.TEXTJOIN("",FALSE,B6451,"*"),{" ","-"})</f>
        <v>Flaaffy*</v>
      </c>
      <c r="I6451">
        <f t="shared" si="100"/>
        <v>180</v>
      </c>
    </row>
    <row r="6452" spans="1:9" x14ac:dyDescent="0.25">
      <c r="A6452" t="s">
        <v>8757</v>
      </c>
      <c r="B6452" t="s">
        <v>1468</v>
      </c>
      <c r="C6452" t="str" cm="1">
        <f t="array" ref="C6452">_xlfn.TEXTSPLIT(_xlfn.TEXTJOIN("",FALSE,B6452,"*"),{" ","-"})</f>
        <v>Kirlia*</v>
      </c>
      <c r="I6452">
        <f t="shared" si="100"/>
        <v>281</v>
      </c>
    </row>
    <row r="6453" spans="1:9" x14ac:dyDescent="0.25">
      <c r="A6453" t="s">
        <v>8758</v>
      </c>
      <c r="B6453" t="s">
        <v>3717</v>
      </c>
      <c r="C6453" t="str" cm="1">
        <f t="array" ref="C6453">_xlfn.TEXTSPLIT(_xlfn.TEXTJOIN("",FALSE,B6453,"*"),{" ","-"})</f>
        <v>Stantler*</v>
      </c>
      <c r="I6453">
        <f t="shared" si="100"/>
        <v>234</v>
      </c>
    </row>
    <row r="6454" spans="1:9" x14ac:dyDescent="0.25">
      <c r="A6454" t="s">
        <v>8759</v>
      </c>
      <c r="B6454" t="s">
        <v>3623</v>
      </c>
      <c r="C6454" t="str" cm="1">
        <f t="array" ref="C6454:E6454">_xlfn.TEXTSPLIT(_xlfn.TEXTJOIN("",FALSE,B6454,"*"),{" ","-"})</f>
        <v>Wormadam</v>
      </c>
      <c r="D6454" t="str">
        <v>Sandy</v>
      </c>
      <c r="E6454" t="str">
        <v>Cloak*</v>
      </c>
      <c r="I6454">
        <f t="shared" si="100"/>
        <v>413</v>
      </c>
    </row>
    <row r="6455" spans="1:9" x14ac:dyDescent="0.25">
      <c r="A6455" t="s">
        <v>8760</v>
      </c>
      <c r="B6455" t="s">
        <v>3621</v>
      </c>
      <c r="C6455" t="str" cm="1">
        <f t="array" ref="C6455:E6455">_xlfn.TEXTSPLIT(_xlfn.TEXTJOIN("",FALSE,B6455,"*"),{" ","-"})</f>
        <v>Burmy</v>
      </c>
      <c r="D6455" t="str">
        <v>Plant</v>
      </c>
      <c r="E6455" t="str">
        <v>Cloak*</v>
      </c>
      <c r="I6455">
        <f t="shared" si="100"/>
        <v>412</v>
      </c>
    </row>
    <row r="6456" spans="1:9" x14ac:dyDescent="0.25">
      <c r="A6456" t="s">
        <v>8761</v>
      </c>
      <c r="B6456" t="s">
        <v>3624</v>
      </c>
      <c r="C6456" t="str" cm="1">
        <f t="array" ref="C6456:E6456">_xlfn.TEXTSPLIT(_xlfn.TEXTJOIN("",FALSE,B6456,"*"),{" ","-"})</f>
        <v>Burmy</v>
      </c>
      <c r="D6456" t="str">
        <v>Sandy</v>
      </c>
      <c r="E6456" t="str">
        <v>Cloak*</v>
      </c>
      <c r="I6456">
        <f t="shared" si="100"/>
        <v>412</v>
      </c>
    </row>
    <row r="6457" spans="1:9" x14ac:dyDescent="0.25">
      <c r="A6457" t="s">
        <v>8762</v>
      </c>
      <c r="B6457" t="s">
        <v>3680</v>
      </c>
      <c r="C6457" t="str" cm="1">
        <f t="array" ref="C6457">_xlfn.TEXTSPLIT(_xlfn.TEXTJOIN("",FALSE,B6457,"*"),{" ","-"})</f>
        <v>Corsola*</v>
      </c>
      <c r="I6457">
        <f t="shared" si="100"/>
        <v>222</v>
      </c>
    </row>
    <row r="6458" spans="1:9" x14ac:dyDescent="0.25">
      <c r="A6458" t="s">
        <v>8763</v>
      </c>
      <c r="B6458" t="s">
        <v>2203</v>
      </c>
      <c r="C6458" t="str" cm="1">
        <f t="array" ref="C6458">_xlfn.TEXTSPLIT(_xlfn.TEXTJOIN("",FALSE,B6458,"*"),{" ","-"})</f>
        <v>Mareep*</v>
      </c>
      <c r="I6458">
        <f t="shared" si="100"/>
        <v>179</v>
      </c>
    </row>
    <row r="6459" spans="1:9" x14ac:dyDescent="0.25">
      <c r="A6459" t="s">
        <v>8764</v>
      </c>
      <c r="B6459" t="s">
        <v>1465</v>
      </c>
      <c r="C6459" t="str" cm="1">
        <f t="array" ref="C6459">_xlfn.TEXTSPLIT(_xlfn.TEXTJOIN("",FALSE,B6459,"*"),{" ","-"})</f>
        <v>Ralts*</v>
      </c>
      <c r="I6459">
        <f t="shared" si="100"/>
        <v>280</v>
      </c>
    </row>
    <row r="6460" spans="1:9" x14ac:dyDescent="0.25">
      <c r="A6460" t="s">
        <v>8765</v>
      </c>
      <c r="B6460" t="s">
        <v>3597</v>
      </c>
      <c r="C6460" t="str" cm="1">
        <f t="array" ref="C6460">_xlfn.TEXTSPLIT(_xlfn.TEXTJOIN("",FALSE,B6460,"*"),{" ","-"})</f>
        <v>Sentret*</v>
      </c>
      <c r="I6460">
        <f t="shared" si="100"/>
        <v>161</v>
      </c>
    </row>
    <row r="6461" spans="1:9" x14ac:dyDescent="0.25">
      <c r="A6461" t="s">
        <v>8766</v>
      </c>
      <c r="B6461" t="s">
        <v>2507</v>
      </c>
      <c r="C6461" t="str" cm="1">
        <f t="array" ref="C6461">_xlfn.TEXTSPLIT(_xlfn.TEXTJOIN("",FALSE,B6461,"*"),{" ","-"})</f>
        <v>Spinda*</v>
      </c>
      <c r="I6461">
        <f t="shared" si="100"/>
        <v>327</v>
      </c>
    </row>
    <row r="6462" spans="1:9" x14ac:dyDescent="0.25">
      <c r="A6462" t="s">
        <v>8767</v>
      </c>
      <c r="B6462" t="s">
        <v>3968</v>
      </c>
      <c r="C6462" t="str" cm="1">
        <f t="array" ref="C6462">_xlfn.TEXTSPLIT(_xlfn.TEXTJOIN("",FALSE,B6462,"*"),{" ","-"})</f>
        <v>Heatran*</v>
      </c>
      <c r="I6462">
        <f t="shared" si="100"/>
        <v>485</v>
      </c>
    </row>
    <row r="6463" spans="1:9" x14ac:dyDescent="0.25">
      <c r="A6463" t="s">
        <v>8768</v>
      </c>
      <c r="B6463" t="s">
        <v>1512</v>
      </c>
      <c r="C6463" t="str" cm="1">
        <f t="array" ref="C6463">_xlfn.TEXTSPLIT(_xlfn.TEXTJOIN("",FALSE,B6463,"*"),{" ","-"})</f>
        <v>Lucario*</v>
      </c>
      <c r="I6463">
        <f t="shared" si="100"/>
        <v>448</v>
      </c>
    </row>
    <row r="6464" spans="1:9" x14ac:dyDescent="0.25">
      <c r="A6464" t="s">
        <v>8769</v>
      </c>
      <c r="B6464" t="s">
        <v>1925</v>
      </c>
      <c r="C6464" t="str" cm="1">
        <f t="array" ref="C6464">_xlfn.TEXTSPLIT(_xlfn.TEXTJOIN("",FALSE,B6464,"*"),{" ","-"})</f>
        <v>Luxray*</v>
      </c>
      <c r="I6464">
        <f t="shared" si="100"/>
        <v>405</v>
      </c>
    </row>
    <row r="6465" spans="1:9" x14ac:dyDescent="0.25">
      <c r="A6465" t="s">
        <v>8770</v>
      </c>
      <c r="B6465" t="s">
        <v>2278</v>
      </c>
      <c r="C6465" t="str" cm="1">
        <f t="array" ref="C6465">_xlfn.TEXTSPLIT(_xlfn.TEXTJOIN("",FALSE,B6465,"*"),{" ","-"})</f>
        <v>Probopass*</v>
      </c>
      <c r="I6465">
        <f t="shared" si="100"/>
        <v>476</v>
      </c>
    </row>
    <row r="6466" spans="1:9" x14ac:dyDescent="0.25">
      <c r="A6466" t="s">
        <v>8771</v>
      </c>
      <c r="B6466" t="s">
        <v>2131</v>
      </c>
      <c r="C6466" t="str" cm="1">
        <f t="array" ref="C6466">_xlfn.TEXTSPLIT(_xlfn.TEXTJOIN("",FALSE,B6466,"*"),{" ","-"})</f>
        <v>Yanmega*</v>
      </c>
      <c r="I6466">
        <f t="shared" si="100"/>
        <v>469</v>
      </c>
    </row>
    <row r="6467" spans="1:9" x14ac:dyDescent="0.25">
      <c r="A6467" t="s">
        <v>8772</v>
      </c>
      <c r="B6467" t="s">
        <v>2550</v>
      </c>
      <c r="C6467" t="str" cm="1">
        <f t="array" ref="C6467">_xlfn.TEXTSPLIT(_xlfn.TEXTJOIN("",FALSE,B6467,"*"),{" ","-"})</f>
        <v>Cherrim*</v>
      </c>
      <c r="I6467">
        <f t="shared" ref="I6467:I6530" si="101">_xlfn.XLOOKUP(B6467,X$2:X$1093,V$2:V$1093, _xlfn.XLOOKUP(C6467,X$2:X$1093,V$2:V$1093, _xlfn.XLOOKUP(D6467,X$2:X$1093,V$2:V$1093, _xlfn.XLOOKUP(E6467,X$2:X$1093,V$2:V$1093, _xlfn.XLOOKUP(F6467,X$2:X$1093,V$2:V$1093, _xlfn.XLOOKUP(G6467,X$2:X$1093,V$2:V$1093, _xlfn.XLOOKUP(H6467,X$2:X$1093,V$2:V$1093, IF(ISNUMBER(SEARCH("sv", A6467)),"",""),2),2),2),2),2),2),2)</f>
        <v>421</v>
      </c>
    </row>
    <row r="6468" spans="1:9" x14ac:dyDescent="0.25">
      <c r="A6468" t="s">
        <v>8773</v>
      </c>
      <c r="B6468" t="s">
        <v>1362</v>
      </c>
      <c r="C6468" t="str" cm="1">
        <f t="array" ref="C6468">_xlfn.TEXTSPLIT(_xlfn.TEXTJOIN("",FALSE,B6468,"*"),{" ","-"})</f>
        <v>Carnivine*</v>
      </c>
      <c r="I6468">
        <f t="shared" si="101"/>
        <v>455</v>
      </c>
    </row>
    <row r="6469" spans="1:9" x14ac:dyDescent="0.25">
      <c r="A6469" t="s">
        <v>8774</v>
      </c>
      <c r="B6469" t="s">
        <v>1921</v>
      </c>
      <c r="C6469" t="str" cm="1">
        <f t="array" ref="C6469">_xlfn.TEXTSPLIT(_xlfn.TEXTJOIN("",FALSE,B6469,"*"),{" ","-"})</f>
        <v>Luxio*</v>
      </c>
      <c r="I6469">
        <f t="shared" si="101"/>
        <v>404</v>
      </c>
    </row>
    <row r="6470" spans="1:9" x14ac:dyDescent="0.25">
      <c r="A6470" t="s">
        <v>8775</v>
      </c>
      <c r="B6470" t="s">
        <v>2561</v>
      </c>
      <c r="C6470" t="str" cm="1">
        <f t="array" ref="C6470">_xlfn.TEXTSPLIT(_xlfn.TEXTJOIN("",FALSE,B6470,"*"),{" ","-"})</f>
        <v>Chimchar*</v>
      </c>
      <c r="I6470">
        <f t="shared" si="101"/>
        <v>390</v>
      </c>
    </row>
    <row r="6471" spans="1:9" x14ac:dyDescent="0.25">
      <c r="A6471" t="s">
        <v>8776</v>
      </c>
      <c r="B6471" t="s">
        <v>1474</v>
      </c>
      <c r="C6471" t="str" cm="1">
        <f t="array" ref="C6471">_xlfn.TEXTSPLIT(_xlfn.TEXTJOIN("",FALSE,B6471,"*"),{" ","-"})</f>
        <v>Croagunk*</v>
      </c>
      <c r="I6471">
        <f t="shared" si="101"/>
        <v>453</v>
      </c>
    </row>
    <row r="6472" spans="1:9" x14ac:dyDescent="0.25">
      <c r="A6472" t="s">
        <v>8777</v>
      </c>
      <c r="B6472" t="s">
        <v>3483</v>
      </c>
      <c r="C6472" t="str" cm="1">
        <f t="array" ref="C6472">_xlfn.TEXTSPLIT(_xlfn.TEXTJOIN("",FALSE,B6472,"*"),{" ","-"})</f>
        <v>Happiny*</v>
      </c>
      <c r="I6472">
        <f t="shared" si="101"/>
        <v>440</v>
      </c>
    </row>
    <row r="6473" spans="1:9" x14ac:dyDescent="0.25">
      <c r="A6473" t="s">
        <v>8778</v>
      </c>
      <c r="B6473" t="s">
        <v>1406</v>
      </c>
      <c r="C6473" t="str" cm="1">
        <f t="array" ref="C6473">_xlfn.TEXTSPLIT(_xlfn.TEXTJOIN("",FALSE,B6473,"*"),{" ","-"})</f>
        <v>Piplup*</v>
      </c>
      <c r="I6473">
        <f t="shared" si="101"/>
        <v>393</v>
      </c>
    </row>
    <row r="6474" spans="1:9" x14ac:dyDescent="0.25">
      <c r="A6474" t="s">
        <v>8779</v>
      </c>
      <c r="B6474" t="s">
        <v>1509</v>
      </c>
      <c r="C6474" t="str" cm="1">
        <f t="array" ref="C6474">_xlfn.TEXTSPLIT(_xlfn.TEXTJOIN("",FALSE,B6474,"*"),{" ","-"})</f>
        <v>Riolu*</v>
      </c>
      <c r="I6474">
        <f t="shared" si="101"/>
        <v>447</v>
      </c>
    </row>
    <row r="6475" spans="1:9" x14ac:dyDescent="0.25">
      <c r="A6475" t="s">
        <v>8780</v>
      </c>
      <c r="B6475" t="s">
        <v>2534</v>
      </c>
      <c r="C6475" t="str" cm="1">
        <f t="array" ref="C6475">_xlfn.TEXTSPLIT(_xlfn.TEXTJOIN("",FALSE,B6475,"*"),{" ","-"})</f>
        <v>Turtwig*</v>
      </c>
      <c r="I6475">
        <f t="shared" si="101"/>
        <v>387</v>
      </c>
    </row>
    <row r="6476" spans="1:9" x14ac:dyDescent="0.25">
      <c r="A6476" t="s">
        <v>8781</v>
      </c>
      <c r="B6476" t="s">
        <v>1555</v>
      </c>
      <c r="C6476" t="str" cm="1">
        <f t="array" ref="C6476">_xlfn.TEXTSPLIT(_xlfn.TEXTJOIN("",FALSE,B6476,"*"),{" ","-"})</f>
        <v>Garchomp*</v>
      </c>
      <c r="I6476">
        <f t="shared" si="101"/>
        <v>445</v>
      </c>
    </row>
    <row r="6477" spans="1:9" x14ac:dyDescent="0.25">
      <c r="A6477" t="s">
        <v>8782</v>
      </c>
      <c r="B6477" t="s">
        <v>2603</v>
      </c>
      <c r="C6477" t="str" cm="1">
        <f t="array" ref="C6477">_xlfn.TEXTSPLIT(_xlfn.TEXTJOIN("",FALSE,B6477,"*"),{" ","-"})</f>
        <v>Manaphy*</v>
      </c>
      <c r="I6477">
        <f t="shared" si="101"/>
        <v>490</v>
      </c>
    </row>
    <row r="6478" spans="1:9" x14ac:dyDescent="0.25">
      <c r="A6478" t="s">
        <v>8783</v>
      </c>
      <c r="B6478" t="s">
        <v>61</v>
      </c>
      <c r="C6478" t="str" cm="1">
        <f t="array" ref="C6478">_xlfn.TEXTSPLIT(_xlfn.TEXTJOIN("",FALSE,B6478,"*"),{" ","-"})</f>
        <v>Raichu*</v>
      </c>
      <c r="I6478">
        <f t="shared" si="101"/>
        <v>26</v>
      </c>
    </row>
    <row r="6479" spans="1:9" x14ac:dyDescent="0.25">
      <c r="A6479" t="s">
        <v>8784</v>
      </c>
      <c r="B6479" t="s">
        <v>3980</v>
      </c>
      <c r="C6479" t="str" cm="1">
        <f t="array" ref="C6479">_xlfn.TEXTSPLIT(_xlfn.TEXTJOIN("",FALSE,B6479,"*"),{" ","-"})</f>
        <v>Regigigas*</v>
      </c>
      <c r="I6479">
        <f t="shared" si="101"/>
        <v>486</v>
      </c>
    </row>
    <row r="6480" spans="1:9" x14ac:dyDescent="0.25">
      <c r="A6480" t="s">
        <v>8785</v>
      </c>
      <c r="B6480" t="s">
        <v>2623</v>
      </c>
      <c r="C6480" t="str" cm="1">
        <f t="array" ref="C6480">_xlfn.TEXTSPLIT(_xlfn.TEXTJOIN("",FALSE,B6480,"*"),{" ","-"})</f>
        <v>Rotom*</v>
      </c>
      <c r="I6480">
        <f t="shared" si="101"/>
        <v>479</v>
      </c>
    </row>
    <row r="6481" spans="1:9" x14ac:dyDescent="0.25">
      <c r="A6481" t="s">
        <v>8786</v>
      </c>
      <c r="B6481" t="s">
        <v>2193</v>
      </c>
      <c r="C6481" t="str" cm="1">
        <f t="array" ref="C6481">_xlfn.TEXTSPLIT(_xlfn.TEXTJOIN("",FALSE,B6481,"*"),{" ","-"})</f>
        <v>Buizel*</v>
      </c>
      <c r="I6481">
        <f t="shared" si="101"/>
        <v>418</v>
      </c>
    </row>
    <row r="6482" spans="1:9" x14ac:dyDescent="0.25">
      <c r="A6482" t="s">
        <v>8787</v>
      </c>
      <c r="B6482" t="s">
        <v>1474</v>
      </c>
      <c r="C6482" t="str" cm="1">
        <f t="array" ref="C6482">_xlfn.TEXTSPLIT(_xlfn.TEXTJOIN("",FALSE,B6482,"*"),{" ","-"})</f>
        <v>Croagunk*</v>
      </c>
      <c r="I6482">
        <f t="shared" si="101"/>
        <v>453</v>
      </c>
    </row>
    <row r="6483" spans="1:9" x14ac:dyDescent="0.25">
      <c r="A6483" t="s">
        <v>8788</v>
      </c>
      <c r="B6483" t="s">
        <v>1552</v>
      </c>
      <c r="C6483" t="str" cm="1">
        <f t="array" ref="C6483">_xlfn.TEXTSPLIT(_xlfn.TEXTJOIN("",FALSE,B6483,"*"),{" ","-"})</f>
        <v>Gabite*</v>
      </c>
      <c r="I6483">
        <f t="shared" si="101"/>
        <v>444</v>
      </c>
    </row>
    <row r="6484" spans="1:9" x14ac:dyDescent="0.25">
      <c r="A6484" t="s">
        <v>8789</v>
      </c>
      <c r="B6484" t="s">
        <v>2513</v>
      </c>
      <c r="C6484" t="str" cm="1">
        <f t="array" ref="C6484">_xlfn.TEXTSPLIT(_xlfn.TEXTJOIN("",FALSE,B6484,"*"),{" ","-"})</f>
        <v>Lopunny*</v>
      </c>
      <c r="I6484">
        <f t="shared" si="101"/>
        <v>428</v>
      </c>
    </row>
    <row r="6485" spans="1:9" x14ac:dyDescent="0.25">
      <c r="A6485" t="s">
        <v>8790</v>
      </c>
      <c r="B6485" t="s">
        <v>2775</v>
      </c>
      <c r="C6485" t="str" cm="1">
        <f t="array" ref="C6485">_xlfn.TEXTSPLIT(_xlfn.TEXTJOIN("",FALSE,B6485,"*"),{" ","-"})</f>
        <v>Pachirisu*</v>
      </c>
      <c r="I6485">
        <f t="shared" si="101"/>
        <v>417</v>
      </c>
    </row>
    <row r="6486" spans="1:9" x14ac:dyDescent="0.25">
      <c r="A6486" t="s">
        <v>8791</v>
      </c>
      <c r="B6486" t="s">
        <v>368</v>
      </c>
      <c r="C6486" t="str" cm="1">
        <f t="array" ref="C6486">_xlfn.TEXTSPLIT(_xlfn.TEXTJOIN("",FALSE,B6486,"*"),{" ","-"})</f>
        <v>Pichu*</v>
      </c>
      <c r="I6486">
        <f t="shared" si="101"/>
        <v>172</v>
      </c>
    </row>
    <row r="6487" spans="1:9" x14ac:dyDescent="0.25">
      <c r="A6487" t="s">
        <v>8792</v>
      </c>
      <c r="B6487" t="s">
        <v>2510</v>
      </c>
      <c r="C6487" t="str" cm="1">
        <f t="array" ref="C6487">_xlfn.TEXTSPLIT(_xlfn.TEXTJOIN("",FALSE,B6487,"*"),{" ","-"})</f>
        <v>Buneary*</v>
      </c>
      <c r="I6487">
        <f t="shared" si="101"/>
        <v>427</v>
      </c>
    </row>
    <row r="6488" spans="1:9" x14ac:dyDescent="0.25">
      <c r="A6488" t="s">
        <v>8793</v>
      </c>
      <c r="B6488" t="s">
        <v>2561</v>
      </c>
      <c r="C6488" t="str" cm="1">
        <f t="array" ref="C6488">_xlfn.TEXTSPLIT(_xlfn.TEXTJOIN("",FALSE,B6488,"*"),{" ","-"})</f>
        <v>Chimchar*</v>
      </c>
      <c r="I6488">
        <f t="shared" si="101"/>
        <v>390</v>
      </c>
    </row>
    <row r="6489" spans="1:9" x14ac:dyDescent="0.25">
      <c r="A6489" t="s">
        <v>8794</v>
      </c>
      <c r="B6489" t="s">
        <v>1549</v>
      </c>
      <c r="C6489" t="str" cm="1">
        <f t="array" ref="C6489">_xlfn.TEXTSPLIT(_xlfn.TEXTJOIN("",FALSE,B6489,"*"),{" ","-"})</f>
        <v>Gible*</v>
      </c>
      <c r="I6489">
        <f t="shared" si="101"/>
        <v>443</v>
      </c>
    </row>
    <row r="6490" spans="1:9" x14ac:dyDescent="0.25">
      <c r="A6490" t="s">
        <v>8795</v>
      </c>
      <c r="B6490" t="s">
        <v>63</v>
      </c>
      <c r="C6490" t="str" cm="1">
        <f t="array" ref="C6490">_xlfn.TEXTSPLIT(_xlfn.TEXTJOIN("",FALSE,B6490,"*"),{" ","-"})</f>
        <v>Pikachu*</v>
      </c>
      <c r="I6490">
        <f t="shared" si="101"/>
        <v>25</v>
      </c>
    </row>
    <row r="6491" spans="1:9" x14ac:dyDescent="0.25">
      <c r="A6491" t="s">
        <v>8796</v>
      </c>
      <c r="B6491" t="s">
        <v>1406</v>
      </c>
      <c r="C6491" t="str" cm="1">
        <f t="array" ref="C6491">_xlfn.TEXTSPLIT(_xlfn.TEXTJOIN("",FALSE,B6491,"*"),{" ","-"})</f>
        <v>Piplup*</v>
      </c>
      <c r="I6491">
        <f t="shared" si="101"/>
        <v>393</v>
      </c>
    </row>
    <row r="6492" spans="1:9" x14ac:dyDescent="0.25">
      <c r="A6492" t="s">
        <v>8797</v>
      </c>
      <c r="B6492" t="s">
        <v>2534</v>
      </c>
      <c r="C6492" t="str" cm="1">
        <f t="array" ref="C6492">_xlfn.TEXTSPLIT(_xlfn.TEXTJOIN("",FALSE,B6492,"*"),{" ","-"})</f>
        <v>Turtwig*</v>
      </c>
      <c r="I6492">
        <f t="shared" si="101"/>
        <v>387</v>
      </c>
    </row>
    <row r="6493" spans="1:9" x14ac:dyDescent="0.25">
      <c r="A6493" t="s">
        <v>8798</v>
      </c>
      <c r="B6493" t="s">
        <v>65</v>
      </c>
      <c r="C6493" t="str" cm="1">
        <f t="array" ref="C6493">_xlfn.TEXTSPLIT(_xlfn.TEXTJOIN("",FALSE,B6493,"*"),{" ","-"})</f>
        <v>Venusaur*</v>
      </c>
      <c r="I6493">
        <f t="shared" si="101"/>
        <v>3</v>
      </c>
    </row>
    <row r="6494" spans="1:9" x14ac:dyDescent="0.25">
      <c r="A6494" t="s">
        <v>8799</v>
      </c>
      <c r="B6494" t="s">
        <v>2550</v>
      </c>
      <c r="C6494" t="str" cm="1">
        <f t="array" ref="C6494">_xlfn.TEXTSPLIT(_xlfn.TEXTJOIN("",FALSE,B6494,"*"),{" ","-"})</f>
        <v>Cherrim*</v>
      </c>
      <c r="I6494">
        <f t="shared" si="101"/>
        <v>421</v>
      </c>
    </row>
    <row r="6495" spans="1:9" x14ac:dyDescent="0.25">
      <c r="A6495" t="s">
        <v>8800</v>
      </c>
      <c r="B6495" t="s">
        <v>53</v>
      </c>
      <c r="C6495" t="str" cm="1">
        <f t="array" ref="C6495">_xlfn.TEXTSPLIT(_xlfn.TEXTJOIN("",FALSE,B6495,"*"),{" ","-"})</f>
        <v>Ninetales*</v>
      </c>
      <c r="I6495">
        <f t="shared" si="101"/>
        <v>38</v>
      </c>
    </row>
    <row r="6496" spans="1:9" x14ac:dyDescent="0.25">
      <c r="A6496" t="s">
        <v>8801</v>
      </c>
      <c r="B6496" t="s">
        <v>3968</v>
      </c>
      <c r="C6496" t="str" cm="1">
        <f t="array" ref="C6496">_xlfn.TEXTSPLIT(_xlfn.TEXTJOIN("",FALSE,B6496,"*"),{" ","-"})</f>
        <v>Heatran*</v>
      </c>
      <c r="I6496">
        <f t="shared" si="101"/>
        <v>485</v>
      </c>
    </row>
    <row r="6497" spans="1:9" x14ac:dyDescent="0.25">
      <c r="A6497" t="s">
        <v>8802</v>
      </c>
      <c r="B6497" t="s">
        <v>205</v>
      </c>
      <c r="C6497" t="str" cm="1">
        <f t="array" ref="C6497">_xlfn.TEXTSPLIT(_xlfn.TEXTJOIN("",FALSE,B6497,"*"),{" ","-"})</f>
        <v>Starmie*</v>
      </c>
      <c r="I6497">
        <f t="shared" si="101"/>
        <v>121</v>
      </c>
    </row>
    <row r="6498" spans="1:9" x14ac:dyDescent="0.25">
      <c r="A6498" t="s">
        <v>8803</v>
      </c>
      <c r="B6498" t="s">
        <v>30</v>
      </c>
      <c r="C6498" t="str" cm="1">
        <f t="array" ref="C6498">_xlfn.TEXTSPLIT(_xlfn.TEXTJOIN("",FALSE,B6498,"*"),{" ","-"})</f>
        <v>Gyarados*</v>
      </c>
      <c r="I6498">
        <f t="shared" si="101"/>
        <v>130</v>
      </c>
    </row>
    <row r="6499" spans="1:9" x14ac:dyDescent="0.25">
      <c r="A6499" t="s">
        <v>8804</v>
      </c>
      <c r="B6499" t="s">
        <v>63</v>
      </c>
      <c r="C6499" t="str" cm="1">
        <f t="array" ref="C6499">_xlfn.TEXTSPLIT(_xlfn.TEXTJOIN("",FALSE,B6499,"*"),{" ","-"})</f>
        <v>Pikachu*</v>
      </c>
      <c r="I6499">
        <f t="shared" si="101"/>
        <v>25</v>
      </c>
    </row>
    <row r="6500" spans="1:9" x14ac:dyDescent="0.25">
      <c r="A6500" t="s">
        <v>8805</v>
      </c>
      <c r="B6500" t="s">
        <v>69</v>
      </c>
      <c r="C6500" t="str" cm="1">
        <f t="array" ref="C6500">_xlfn.TEXTSPLIT(_xlfn.TEXTJOIN("",FALSE,B6500,"*"),{" ","-"})</f>
        <v>Zapdos*</v>
      </c>
      <c r="I6500">
        <f t="shared" si="101"/>
        <v>145</v>
      </c>
    </row>
    <row r="6501" spans="1:9" x14ac:dyDescent="0.25">
      <c r="A6501" t="s">
        <v>8806</v>
      </c>
      <c r="B6501" t="s">
        <v>46</v>
      </c>
      <c r="C6501" t="str" cm="1">
        <f t="array" ref="C6501">_xlfn.TEXTSPLIT(_xlfn.TEXTJOIN("",FALSE,B6501,"*"),{" ","-"})</f>
        <v>Mewtwo*</v>
      </c>
      <c r="I6501">
        <f t="shared" si="101"/>
        <v>150</v>
      </c>
    </row>
    <row r="6502" spans="1:9" x14ac:dyDescent="0.25">
      <c r="A6502" t="s">
        <v>8807</v>
      </c>
      <c r="B6502" t="s">
        <v>812</v>
      </c>
      <c r="C6502" t="str" cm="1">
        <f t="array" ref="C6502">_xlfn.TEXTSPLIT(_xlfn.TEXTJOIN("",FALSE,B6502,"*"),{" ","-"})</f>
        <v>Mew*</v>
      </c>
      <c r="I6502">
        <f t="shared" si="101"/>
        <v>151</v>
      </c>
    </row>
    <row r="6503" spans="1:9" x14ac:dyDescent="0.25">
      <c r="A6503" t="s">
        <v>8808</v>
      </c>
      <c r="B6503" t="s">
        <v>82</v>
      </c>
      <c r="C6503" t="str" cm="1">
        <f t="array" ref="C6503">_xlfn.TEXTSPLIT(_xlfn.TEXTJOIN("",FALSE,B6503,"*"),{" ","-"})</f>
        <v>Diglett*</v>
      </c>
      <c r="I6503">
        <f t="shared" si="101"/>
        <v>50</v>
      </c>
    </row>
    <row r="6504" spans="1:9" x14ac:dyDescent="0.25">
      <c r="A6504" t="s">
        <v>8809</v>
      </c>
      <c r="B6504" t="s">
        <v>1512</v>
      </c>
      <c r="C6504" t="str" cm="1">
        <f t="array" ref="C6504">_xlfn.TEXTSPLIT(_xlfn.TEXTJOIN("",FALSE,B6504,"*"),{" ","-"})</f>
        <v>Lucario*</v>
      </c>
      <c r="I6504">
        <f t="shared" si="101"/>
        <v>448</v>
      </c>
    </row>
    <row r="6505" spans="1:9" x14ac:dyDescent="0.25">
      <c r="A6505" t="s">
        <v>8810</v>
      </c>
      <c r="B6505" t="s">
        <v>2269</v>
      </c>
      <c r="C6505" t="str" cm="1">
        <f t="array" ref="C6505">_xlfn.TEXTSPLIT(_xlfn.TEXTJOIN("",FALSE,B6505,"*"),{" ","-"})</f>
        <v>Skuntank*</v>
      </c>
      <c r="I6505">
        <f t="shared" si="101"/>
        <v>435</v>
      </c>
    </row>
    <row r="6506" spans="1:9" x14ac:dyDescent="0.25">
      <c r="A6506" t="s">
        <v>8811</v>
      </c>
      <c r="B6506" t="s">
        <v>3430</v>
      </c>
      <c r="C6506" t="str" cm="1">
        <f t="array" ref="C6506">_xlfn.TEXTSPLIT(_xlfn.TEXTJOIN("",FALSE,B6506,"*"),{" ","-"})</f>
        <v>Bastiodon*</v>
      </c>
      <c r="I6506">
        <f t="shared" si="101"/>
        <v>411</v>
      </c>
    </row>
    <row r="6507" spans="1:9" x14ac:dyDescent="0.25">
      <c r="A6507" t="s">
        <v>8812</v>
      </c>
      <c r="B6507" t="s">
        <v>148</v>
      </c>
      <c r="C6507" t="str" cm="1">
        <f t="array" ref="C6507">_xlfn.TEXTSPLIT(_xlfn.TEXTJOIN("",FALSE,B6507,"*"),{" ","-"})</f>
        <v>Rattata*</v>
      </c>
      <c r="I6507">
        <f t="shared" si="101"/>
        <v>19</v>
      </c>
    </row>
    <row r="6508" spans="1:9" x14ac:dyDescent="0.25">
      <c r="A6508" t="s">
        <v>8813</v>
      </c>
      <c r="B6508" t="s">
        <v>2320</v>
      </c>
      <c r="C6508" t="str" cm="1">
        <f t="array" ref="C6508">_xlfn.TEXTSPLIT(_xlfn.TEXTJOIN("",FALSE,B6508,"*"),{" ","-"})</f>
        <v>Bibarel*</v>
      </c>
      <c r="I6508">
        <f t="shared" si="101"/>
        <v>400</v>
      </c>
    </row>
    <row r="6509" spans="1:9" x14ac:dyDescent="0.25">
      <c r="A6509" t="s">
        <v>8814</v>
      </c>
      <c r="B6509" t="s">
        <v>812</v>
      </c>
      <c r="C6509" t="str" cm="1">
        <f t="array" ref="C6509">_xlfn.TEXTSPLIT(_xlfn.TEXTJOIN("",FALSE,B6509,"*"),{" ","-"})</f>
        <v>Mew*</v>
      </c>
      <c r="I6509">
        <f t="shared" si="101"/>
        <v>151</v>
      </c>
    </row>
    <row r="6510" spans="1:9" x14ac:dyDescent="0.25">
      <c r="A6510" t="s">
        <v>8815</v>
      </c>
      <c r="B6510" t="s">
        <v>242</v>
      </c>
      <c r="C6510" t="str" cm="1">
        <f t="array" ref="C6510">_xlfn.TEXTSPLIT(_xlfn.TEXTJOIN("",FALSE,B6510,"*"),{" ","-"})</f>
        <v>Pidgeot*</v>
      </c>
      <c r="I6510">
        <f t="shared" si="101"/>
        <v>18</v>
      </c>
    </row>
    <row r="6511" spans="1:9" x14ac:dyDescent="0.25">
      <c r="A6511" t="s">
        <v>8816</v>
      </c>
      <c r="B6511" t="s">
        <v>186</v>
      </c>
      <c r="C6511" t="str" cm="1">
        <f t="array" ref="C6511">_xlfn.TEXTSPLIT(_xlfn.TEXTJOIN("",FALSE,B6511,"*"),{" ","-"})</f>
        <v>Onix*</v>
      </c>
      <c r="I6511">
        <f t="shared" si="101"/>
        <v>95</v>
      </c>
    </row>
    <row r="6512" spans="1:9" x14ac:dyDescent="0.25">
      <c r="A6512" t="s">
        <v>8817</v>
      </c>
      <c r="B6512" t="s">
        <v>843</v>
      </c>
      <c r="C6512" t="str" cm="1">
        <f t="array" ref="C6512">_xlfn.TEXTSPLIT(_xlfn.TEXTJOIN("",FALSE,B6512,"*"),{" ","-"})</f>
        <v>Togepi*</v>
      </c>
      <c r="I6512">
        <f t="shared" si="101"/>
        <v>175</v>
      </c>
    </row>
    <row r="6513" spans="1:9" x14ac:dyDescent="0.25">
      <c r="A6513" t="s">
        <v>8818</v>
      </c>
      <c r="B6513" t="s">
        <v>67</v>
      </c>
      <c r="C6513" t="str" cm="1">
        <f t="array" ref="C6513">_xlfn.TEXTSPLIT(_xlfn.TEXTJOIN("",FALSE,B6513,"*"),{" ","-"})</f>
        <v>Ivysaur*</v>
      </c>
      <c r="I6513">
        <f t="shared" si="101"/>
        <v>2</v>
      </c>
    </row>
    <row r="6514" spans="1:9" x14ac:dyDescent="0.25">
      <c r="A6514" t="s">
        <v>8819</v>
      </c>
      <c r="B6514" t="s">
        <v>146</v>
      </c>
      <c r="C6514" t="str" cm="1">
        <f t="array" ref="C6514">_xlfn.TEXTSPLIT(_xlfn.TEXTJOIN("",FALSE,B6514,"*"),{" ","-"})</f>
        <v>Raticate*</v>
      </c>
      <c r="I6514">
        <f t="shared" si="101"/>
        <v>20</v>
      </c>
    </row>
    <row r="6515" spans="1:9" x14ac:dyDescent="0.25">
      <c r="A6515" t="s">
        <v>8820</v>
      </c>
      <c r="B6515" t="s">
        <v>4050</v>
      </c>
      <c r="C6515" t="str" cm="1">
        <f t="array" ref="C6515">_xlfn.TEXTSPLIT(_xlfn.TEXTJOIN("",FALSE,B6515,"*"),{" ","-"})</f>
        <v>Ledyba*</v>
      </c>
      <c r="I6515">
        <f t="shared" si="101"/>
        <v>165</v>
      </c>
    </row>
    <row r="6516" spans="1:9" x14ac:dyDescent="0.25">
      <c r="A6516" t="s">
        <v>8821</v>
      </c>
      <c r="B6516" t="s">
        <v>272</v>
      </c>
      <c r="C6516" t="str" cm="1">
        <f t="array" ref="C6516">_xlfn.TEXTSPLIT(_xlfn.TEXTJOIN("",FALSE,B6516,"*"),{" ","-"})</f>
        <v>Jigglypuff*</v>
      </c>
      <c r="I6516">
        <f t="shared" si="101"/>
        <v>39</v>
      </c>
    </row>
    <row r="6517" spans="1:9" x14ac:dyDescent="0.25">
      <c r="A6517" t="s">
        <v>8822</v>
      </c>
      <c r="B6517" t="s">
        <v>290</v>
      </c>
      <c r="C6517" t="str" cm="1">
        <f t="array" ref="C6517">_xlfn.TEXTSPLIT(_xlfn.TEXTJOIN("",FALSE,B6517,"*"),{" ","-"})</f>
        <v>Butterfree*</v>
      </c>
      <c r="I6517">
        <f t="shared" si="101"/>
        <v>12</v>
      </c>
    </row>
    <row r="6518" spans="1:9" x14ac:dyDescent="0.25">
      <c r="A6518" t="s">
        <v>8823</v>
      </c>
      <c r="B6518" t="s">
        <v>476</v>
      </c>
      <c r="C6518" t="str" cm="1">
        <f t="array" ref="C6518">_xlfn.TEXTSPLIT(_xlfn.TEXTJOIN("",FALSE,B6518,"*"),{" ","-"})</f>
        <v>Tentacruel*</v>
      </c>
      <c r="I6518">
        <f t="shared" si="101"/>
        <v>73</v>
      </c>
    </row>
    <row r="6519" spans="1:9" x14ac:dyDescent="0.25">
      <c r="A6519" t="s">
        <v>8824</v>
      </c>
      <c r="B6519" t="s">
        <v>840</v>
      </c>
      <c r="C6519" t="str" cm="1">
        <f t="array" ref="C6519">_xlfn.TEXTSPLIT(_xlfn.TEXTJOIN("",FALSE,B6519,"*"),{" ","-"})</f>
        <v>Marill*</v>
      </c>
      <c r="I6519">
        <f t="shared" si="101"/>
        <v>183</v>
      </c>
    </row>
    <row r="6520" spans="1:9" x14ac:dyDescent="0.25">
      <c r="A6520" t="s">
        <v>8825</v>
      </c>
      <c r="B6520" t="s">
        <v>403</v>
      </c>
      <c r="C6520" t="str" cm="1">
        <f t="array" ref="C6520">_xlfn.TEXTSPLIT(_xlfn.TEXTJOIN("",FALSE,B6520,"*"),{" ","-"})</f>
        <v>Lapras*</v>
      </c>
      <c r="I6520">
        <f t="shared" si="101"/>
        <v>131</v>
      </c>
    </row>
    <row r="6521" spans="1:9" x14ac:dyDescent="0.25">
      <c r="A6521" t="s">
        <v>8826</v>
      </c>
      <c r="B6521" t="s">
        <v>296</v>
      </c>
      <c r="C6521" t="str" cm="1">
        <f t="array" ref="C6521">_xlfn.TEXTSPLIT(_xlfn.TEXTJOIN("",FALSE,B6521,"*"),{" ","-"})</f>
        <v>Exeggutor*</v>
      </c>
      <c r="I6521">
        <f t="shared" si="101"/>
        <v>103</v>
      </c>
    </row>
    <row r="6522" spans="1:9" x14ac:dyDescent="0.25">
      <c r="A6522" t="s">
        <v>8827</v>
      </c>
      <c r="B6522" t="s">
        <v>2059</v>
      </c>
      <c r="C6522" t="str" cm="1">
        <f t="array" ref="C6522">_xlfn.TEXTSPLIT(_xlfn.TEXTJOIN("",FALSE,B6522,"*"),{" ","-"})</f>
        <v>Slowking*</v>
      </c>
      <c r="I6522">
        <f t="shared" si="101"/>
        <v>199</v>
      </c>
    </row>
    <row r="6523" spans="1:9" x14ac:dyDescent="0.25">
      <c r="A6523" t="s">
        <v>8828</v>
      </c>
      <c r="B6523" t="s">
        <v>14</v>
      </c>
      <c r="C6523" t="str" cm="1">
        <f t="array" ref="C6523">_xlfn.TEXTSPLIT(_xlfn.TEXTJOIN("",FALSE,B6523,"*"),{" ","-"})</f>
        <v>Wartortle*</v>
      </c>
      <c r="I6523">
        <f t="shared" si="101"/>
        <v>8</v>
      </c>
    </row>
    <row r="6524" spans="1:9" x14ac:dyDescent="0.25">
      <c r="A6524" t="s">
        <v>8829</v>
      </c>
      <c r="B6524" t="s">
        <v>307</v>
      </c>
      <c r="C6524" t="str" cm="1">
        <f t="array" ref="C6524">_xlfn.TEXTSPLIT(_xlfn.TEXTJOIN("",FALSE,B6524,"*"),{" ","-"})</f>
        <v>Lickitung*</v>
      </c>
      <c r="I6524">
        <f t="shared" si="101"/>
        <v>108</v>
      </c>
    </row>
    <row r="6525" spans="1:9" x14ac:dyDescent="0.25">
      <c r="A6525" t="s">
        <v>8830</v>
      </c>
      <c r="B6525" t="s">
        <v>266</v>
      </c>
      <c r="C6525" t="str" cm="1">
        <f t="array" ref="C6525">_xlfn.TEXTSPLIT(_xlfn.TEXTJOIN("",FALSE,B6525,"*"),{" ","-"})</f>
        <v>Vileplume*</v>
      </c>
      <c r="I6525">
        <f t="shared" si="101"/>
        <v>45</v>
      </c>
    </row>
    <row r="6526" spans="1:9" x14ac:dyDescent="0.25">
      <c r="A6526" t="s">
        <v>8831</v>
      </c>
      <c r="B6526" t="s">
        <v>325</v>
      </c>
      <c r="C6526" t="str" cm="1">
        <f t="array" ref="C6526">_xlfn.TEXTSPLIT(_xlfn.TEXTJOIN("",FALSE,B6526,"*"),{" ","-"})</f>
        <v>Primeape*</v>
      </c>
      <c r="I6526">
        <f t="shared" si="101"/>
        <v>57</v>
      </c>
    </row>
    <row r="6527" spans="1:9" x14ac:dyDescent="0.25">
      <c r="A6527" t="s">
        <v>8832</v>
      </c>
      <c r="B6527" t="s">
        <v>159</v>
      </c>
      <c r="C6527" t="str" cm="1">
        <f t="array" ref="C6527">_xlfn.TEXTSPLIT(_xlfn.TEXTJOIN("",FALSE,B6527,"*"),{" ","-"})</f>
        <v>Caterpie*</v>
      </c>
      <c r="I6527">
        <f t="shared" si="101"/>
        <v>10</v>
      </c>
    </row>
    <row r="6528" spans="1:9" x14ac:dyDescent="0.25">
      <c r="A6528" t="s">
        <v>8833</v>
      </c>
      <c r="B6528" t="s">
        <v>181</v>
      </c>
      <c r="C6528" t="str" cm="1">
        <f t="array" ref="C6528">_xlfn.TEXTSPLIT(_xlfn.TEXTJOIN("",FALSE,B6528,"*"),{" ","-"})</f>
        <v>Metapod*</v>
      </c>
      <c r="I6528">
        <f t="shared" si="101"/>
        <v>11</v>
      </c>
    </row>
    <row r="6529" spans="1:9" x14ac:dyDescent="0.25">
      <c r="A6529" t="s">
        <v>8834</v>
      </c>
      <c r="B6529" t="s">
        <v>290</v>
      </c>
      <c r="C6529" t="str" cm="1">
        <f t="array" ref="C6529">_xlfn.TEXTSPLIT(_xlfn.TEXTJOIN("",FALSE,B6529,"*"),{" ","-"})</f>
        <v>Butterfree*</v>
      </c>
      <c r="I6529">
        <f t="shared" si="101"/>
        <v>12</v>
      </c>
    </row>
    <row r="6530" spans="1:9" x14ac:dyDescent="0.25">
      <c r="A6530" t="s">
        <v>8835</v>
      </c>
      <c r="B6530" t="s">
        <v>319</v>
      </c>
      <c r="C6530" t="str" cm="1">
        <f t="array" ref="C6530">_xlfn.TEXTSPLIT(_xlfn.TEXTJOIN("",FALSE,B6530,"*"),{" ","-"})</f>
        <v>Paras*</v>
      </c>
      <c r="I6530">
        <f t="shared" si="101"/>
        <v>46</v>
      </c>
    </row>
    <row r="6531" spans="1:9" x14ac:dyDescent="0.25">
      <c r="A6531" t="s">
        <v>8836</v>
      </c>
      <c r="B6531" t="s">
        <v>317</v>
      </c>
      <c r="C6531" t="str" cm="1">
        <f t="array" ref="C6531">_xlfn.TEXTSPLIT(_xlfn.TEXTJOIN("",FALSE,B6531,"*"),{" ","-"})</f>
        <v>Parasect*</v>
      </c>
      <c r="I6531">
        <f t="shared" ref="I6531:I6594" si="102">_xlfn.XLOOKUP(B6531,X$2:X$1093,V$2:V$1093, _xlfn.XLOOKUP(C6531,X$2:X$1093,V$2:V$1093, _xlfn.XLOOKUP(D6531,X$2:X$1093,V$2:V$1093, _xlfn.XLOOKUP(E6531,X$2:X$1093,V$2:V$1093, _xlfn.XLOOKUP(F6531,X$2:X$1093,V$2:V$1093, _xlfn.XLOOKUP(G6531,X$2:X$1093,V$2:V$1093, _xlfn.XLOOKUP(H6531,X$2:X$1093,V$2:V$1093, IF(ISNUMBER(SEARCH("sv", A6531)),"",""),2),2),2),2),2),2),2)</f>
        <v>47</v>
      </c>
    </row>
    <row r="6532" spans="1:9" x14ac:dyDescent="0.25">
      <c r="A6532" t="s">
        <v>8837</v>
      </c>
      <c r="B6532" t="s">
        <v>245</v>
      </c>
      <c r="C6532" t="str" cm="1">
        <f t="array" ref="C6532">_xlfn.TEXTSPLIT(_xlfn.TEXTJOIN("",FALSE,B6532,"*"),{" ","-"})</f>
        <v>Pinsir*</v>
      </c>
      <c r="I6532">
        <f t="shared" si="102"/>
        <v>127</v>
      </c>
    </row>
    <row r="6533" spans="1:9" x14ac:dyDescent="0.25">
      <c r="A6533" t="s">
        <v>8838</v>
      </c>
      <c r="B6533" t="s">
        <v>1144</v>
      </c>
      <c r="C6533" t="str" cm="1">
        <f t="array" ref="C6533">_xlfn.TEXTSPLIT(_xlfn.TEXTJOIN("",FALSE,B6533,"*"),{" ","-"})</f>
        <v>Surskit*</v>
      </c>
      <c r="I6533">
        <f t="shared" si="102"/>
        <v>283</v>
      </c>
    </row>
    <row r="6534" spans="1:9" x14ac:dyDescent="0.25">
      <c r="A6534" t="s">
        <v>8839</v>
      </c>
      <c r="B6534" t="s">
        <v>1147</v>
      </c>
      <c r="C6534" t="str" cm="1">
        <f t="array" ref="C6534">_xlfn.TEXTSPLIT(_xlfn.TEXTJOIN("",FALSE,B6534,"*"),{" ","-"})</f>
        <v>Masquerain*</v>
      </c>
      <c r="I6534">
        <f t="shared" si="102"/>
        <v>284</v>
      </c>
    </row>
    <row r="6535" spans="1:9" x14ac:dyDescent="0.25">
      <c r="A6535" t="s">
        <v>8840</v>
      </c>
      <c r="B6535" t="s">
        <v>7472</v>
      </c>
      <c r="C6535" t="str" cm="1">
        <f t="array" ref="C6535">_xlfn.TEXTSPLIT(_xlfn.TEXTJOIN("",FALSE,B6535,"*"),{" ","-"})</f>
        <v>Rowlet*</v>
      </c>
      <c r="I6535">
        <f t="shared" si="102"/>
        <v>722</v>
      </c>
    </row>
    <row r="6536" spans="1:9" x14ac:dyDescent="0.25">
      <c r="A6536" t="s">
        <v>8841</v>
      </c>
      <c r="B6536" t="s">
        <v>8842</v>
      </c>
      <c r="C6536" t="str" cm="1">
        <f t="array" ref="C6536">_xlfn.TEXTSPLIT(_xlfn.TEXTJOIN("",FALSE,B6536,"*"),{" ","-"})</f>
        <v>Dartrix*</v>
      </c>
      <c r="I6536">
        <f t="shared" si="102"/>
        <v>723</v>
      </c>
    </row>
    <row r="6537" spans="1:9" x14ac:dyDescent="0.25">
      <c r="A6537" t="s">
        <v>8844</v>
      </c>
      <c r="B6537" t="s">
        <v>8845</v>
      </c>
      <c r="C6537" t="str" cm="1">
        <f t="array" ref="C6537">_xlfn.TEXTSPLIT(_xlfn.TEXTJOIN("",FALSE,B6537,"*"),{" ","-"})</f>
        <v>Decidueye*</v>
      </c>
      <c r="I6537">
        <f t="shared" si="102"/>
        <v>724</v>
      </c>
    </row>
    <row r="6538" spans="1:9" x14ac:dyDescent="0.25">
      <c r="A6538" t="s">
        <v>8847</v>
      </c>
      <c r="B6538" t="s">
        <v>8848</v>
      </c>
      <c r="C6538" t="str" cm="1">
        <f t="array" ref="C6538:D6538">_xlfn.TEXTSPLIT(_xlfn.TEXTJOIN("",FALSE,B6538,"*"),{" ","-"})</f>
        <v>Decidueye</v>
      </c>
      <c r="D6538" t="str">
        <v>GX*</v>
      </c>
      <c r="I6538">
        <f t="shared" si="102"/>
        <v>724</v>
      </c>
    </row>
    <row r="6539" spans="1:9" x14ac:dyDescent="0.25">
      <c r="A6539" t="s">
        <v>8849</v>
      </c>
      <c r="B6539" t="s">
        <v>7475</v>
      </c>
      <c r="C6539" t="str" cm="1">
        <f t="array" ref="C6539">_xlfn.TEXTSPLIT(_xlfn.TEXTJOIN("",FALSE,B6539,"*"),{" ","-"})</f>
        <v>Grubbin*</v>
      </c>
      <c r="I6539">
        <f t="shared" si="102"/>
        <v>736</v>
      </c>
    </row>
    <row r="6540" spans="1:9" x14ac:dyDescent="0.25">
      <c r="A6540" t="s">
        <v>8850</v>
      </c>
      <c r="B6540" t="s">
        <v>8851</v>
      </c>
      <c r="C6540" t="str" cm="1">
        <f t="array" ref="C6540">_xlfn.TEXTSPLIT(_xlfn.TEXTJOIN("",FALSE,B6540,"*"),{" ","-"})</f>
        <v>Fomantis*</v>
      </c>
      <c r="I6540">
        <f t="shared" si="102"/>
        <v>753</v>
      </c>
    </row>
    <row r="6541" spans="1:9" x14ac:dyDescent="0.25">
      <c r="A6541" t="s">
        <v>8853</v>
      </c>
      <c r="B6541" t="s">
        <v>8854</v>
      </c>
      <c r="C6541" t="str" cm="1">
        <f t="array" ref="C6541:D6541">_xlfn.TEXTSPLIT(_xlfn.TEXTJOIN("",FALSE,B6541,"*"),{" ","-"})</f>
        <v>Lurantis</v>
      </c>
      <c r="D6541" t="str">
        <v>GX*</v>
      </c>
      <c r="I6541">
        <f t="shared" si="102"/>
        <v>754</v>
      </c>
    </row>
    <row r="6542" spans="1:9" x14ac:dyDescent="0.25">
      <c r="A6542" t="s">
        <v>8856</v>
      </c>
      <c r="B6542" t="s">
        <v>3238</v>
      </c>
      <c r="C6542" t="str" cm="1">
        <f t="array" ref="C6542">_xlfn.TEXTSPLIT(_xlfn.TEXTJOIN("",FALSE,B6542,"*"),{" ","-"})</f>
        <v>Morelull*</v>
      </c>
      <c r="I6542">
        <f t="shared" si="102"/>
        <v>755</v>
      </c>
    </row>
    <row r="6543" spans="1:9" x14ac:dyDescent="0.25">
      <c r="A6543" t="s">
        <v>8857</v>
      </c>
      <c r="B6543" t="s">
        <v>8858</v>
      </c>
      <c r="C6543" t="str" cm="1">
        <f t="array" ref="C6543">_xlfn.TEXTSPLIT(_xlfn.TEXTJOIN("",FALSE,B6543,"*"),{" ","-"})</f>
        <v>Shiinotic*</v>
      </c>
      <c r="I6543">
        <f t="shared" si="102"/>
        <v>756</v>
      </c>
    </row>
    <row r="6544" spans="1:9" x14ac:dyDescent="0.25">
      <c r="A6544" t="s">
        <v>8860</v>
      </c>
      <c r="B6544" t="s">
        <v>8861</v>
      </c>
      <c r="C6544" t="str" cm="1">
        <f t="array" ref="C6544">_xlfn.TEXTSPLIT(_xlfn.TEXTJOIN("",FALSE,B6544,"*"),{" ","-"})</f>
        <v>Bounsweet*</v>
      </c>
      <c r="I6544">
        <f t="shared" si="102"/>
        <v>761</v>
      </c>
    </row>
    <row r="6545" spans="1:9" x14ac:dyDescent="0.25">
      <c r="A6545" t="s">
        <v>8863</v>
      </c>
      <c r="B6545" t="s">
        <v>8864</v>
      </c>
      <c r="C6545" t="str" cm="1">
        <f t="array" ref="C6545">_xlfn.TEXTSPLIT(_xlfn.TEXTJOIN("",FALSE,B6545,"*"),{" ","-"})</f>
        <v>Steenee*</v>
      </c>
      <c r="I6545">
        <f t="shared" si="102"/>
        <v>762</v>
      </c>
    </row>
    <row r="6546" spans="1:9" x14ac:dyDescent="0.25">
      <c r="A6546" t="s">
        <v>8866</v>
      </c>
      <c r="B6546" t="s">
        <v>8867</v>
      </c>
      <c r="C6546" t="str" cm="1">
        <f t="array" ref="C6546">_xlfn.TEXTSPLIT(_xlfn.TEXTJOIN("",FALSE,B6546,"*"),{" ","-"})</f>
        <v>Tsareena*</v>
      </c>
      <c r="I6546">
        <f t="shared" si="102"/>
        <v>763</v>
      </c>
    </row>
    <row r="6547" spans="1:9" x14ac:dyDescent="0.25">
      <c r="A6547" t="s">
        <v>8869</v>
      </c>
      <c r="B6547" t="s">
        <v>97</v>
      </c>
      <c r="C6547" t="str" cm="1">
        <f t="array" ref="C6547">_xlfn.TEXTSPLIT(_xlfn.TEXTJOIN("",FALSE,B6547,"*"),{" ","-"})</f>
        <v>Growlithe*</v>
      </c>
      <c r="I6547">
        <f t="shared" si="102"/>
        <v>58</v>
      </c>
    </row>
    <row r="6548" spans="1:9" x14ac:dyDescent="0.25">
      <c r="A6548" t="s">
        <v>8870</v>
      </c>
      <c r="B6548" t="s">
        <v>95</v>
      </c>
      <c r="C6548" t="str" cm="1">
        <f t="array" ref="C6548">_xlfn.TEXTSPLIT(_xlfn.TEXTJOIN("",FALSE,B6548,"*"),{" ","-"})</f>
        <v>Arcanine*</v>
      </c>
      <c r="I6548">
        <f t="shared" si="102"/>
        <v>59</v>
      </c>
    </row>
    <row r="6549" spans="1:9" x14ac:dyDescent="0.25">
      <c r="A6549" t="s">
        <v>8871</v>
      </c>
      <c r="B6549" t="s">
        <v>2018</v>
      </c>
      <c r="C6549" t="str" cm="1">
        <f t="array" ref="C6549">_xlfn.TEXTSPLIT(_xlfn.TEXTJOIN("",FALSE,B6549,"*"),{" ","-"})</f>
        <v>Torkoal*</v>
      </c>
      <c r="I6549">
        <f t="shared" si="102"/>
        <v>324</v>
      </c>
    </row>
    <row r="6550" spans="1:9" x14ac:dyDescent="0.25">
      <c r="A6550" t="s">
        <v>8872</v>
      </c>
      <c r="B6550" t="s">
        <v>7478</v>
      </c>
      <c r="C6550" t="str" cm="1">
        <f t="array" ref="C6550">_xlfn.TEXTSPLIT(_xlfn.TEXTJOIN("",FALSE,B6550,"*"),{" ","-"})</f>
        <v>Litten*</v>
      </c>
      <c r="I6550">
        <f t="shared" si="102"/>
        <v>725</v>
      </c>
    </row>
    <row r="6551" spans="1:9" x14ac:dyDescent="0.25">
      <c r="A6551" t="s">
        <v>8873</v>
      </c>
      <c r="B6551" t="s">
        <v>8874</v>
      </c>
      <c r="C6551" t="str" cm="1">
        <f t="array" ref="C6551">_xlfn.TEXTSPLIT(_xlfn.TEXTJOIN("",FALSE,B6551,"*"),{" ","-"})</f>
        <v>Torracat*</v>
      </c>
      <c r="I6551">
        <f t="shared" si="102"/>
        <v>726</v>
      </c>
    </row>
    <row r="6552" spans="1:9" x14ac:dyDescent="0.25">
      <c r="A6552" t="s">
        <v>8876</v>
      </c>
      <c r="B6552" t="s">
        <v>8877</v>
      </c>
      <c r="C6552" t="str" cm="1">
        <f t="array" ref="C6552">_xlfn.TEXTSPLIT(_xlfn.TEXTJOIN("",FALSE,B6552,"*"),{" ","-"})</f>
        <v>Incineroar*</v>
      </c>
      <c r="I6552">
        <f t="shared" si="102"/>
        <v>727</v>
      </c>
    </row>
    <row r="6553" spans="1:9" x14ac:dyDescent="0.25">
      <c r="A6553" t="s">
        <v>8879</v>
      </c>
      <c r="B6553" t="s">
        <v>8880</v>
      </c>
      <c r="C6553" t="str" cm="1">
        <f t="array" ref="C6553:D6553">_xlfn.TEXTSPLIT(_xlfn.TEXTJOIN("",FALSE,B6553,"*"),{" ","-"})</f>
        <v>Incineroar</v>
      </c>
      <c r="D6553" t="str">
        <v>GX*</v>
      </c>
      <c r="I6553">
        <f t="shared" si="102"/>
        <v>727</v>
      </c>
    </row>
    <row r="6554" spans="1:9" x14ac:dyDescent="0.25">
      <c r="A6554" t="s">
        <v>8881</v>
      </c>
      <c r="B6554" t="s">
        <v>446</v>
      </c>
      <c r="C6554" t="str" cm="1">
        <f t="array" ref="C6554">_xlfn.TEXTSPLIT(_xlfn.TEXTJOIN("",FALSE,B6554,"*"),{" ","-"})</f>
        <v>Psyduck*</v>
      </c>
      <c r="I6554">
        <f t="shared" si="102"/>
        <v>54</v>
      </c>
    </row>
    <row r="6555" spans="1:9" x14ac:dyDescent="0.25">
      <c r="A6555" t="s">
        <v>8882</v>
      </c>
      <c r="B6555" t="s">
        <v>444</v>
      </c>
      <c r="C6555" t="str" cm="1">
        <f t="array" ref="C6555">_xlfn.TEXTSPLIT(_xlfn.TEXTJOIN("",FALSE,B6555,"*"),{" ","-"})</f>
        <v>Golduck*</v>
      </c>
      <c r="I6555">
        <f t="shared" si="102"/>
        <v>55</v>
      </c>
    </row>
    <row r="6556" spans="1:9" x14ac:dyDescent="0.25">
      <c r="A6556" t="s">
        <v>8883</v>
      </c>
      <c r="B6556" t="s">
        <v>141</v>
      </c>
      <c r="C6556" t="str" cm="1">
        <f t="array" ref="C6556">_xlfn.TEXTSPLIT(_xlfn.TEXTJOIN("",FALSE,B6556,"*"),{" ","-"})</f>
        <v>Poliwag*</v>
      </c>
      <c r="I6556">
        <f t="shared" si="102"/>
        <v>60</v>
      </c>
    </row>
    <row r="6557" spans="1:9" x14ac:dyDescent="0.25">
      <c r="A6557" t="s">
        <v>8884</v>
      </c>
      <c r="B6557" t="s">
        <v>59</v>
      </c>
      <c r="C6557" t="str" cm="1">
        <f t="array" ref="C6557">_xlfn.TEXTSPLIT(_xlfn.TEXTJOIN("",FALSE,B6557,"*"),{" ","-"})</f>
        <v>Poliwhirl*</v>
      </c>
      <c r="I6557">
        <f t="shared" si="102"/>
        <v>61</v>
      </c>
    </row>
    <row r="6558" spans="1:9" x14ac:dyDescent="0.25">
      <c r="A6558" t="s">
        <v>8885</v>
      </c>
      <c r="B6558" t="s">
        <v>57</v>
      </c>
      <c r="C6558" t="str" cm="1">
        <f t="array" ref="C6558">_xlfn.TEXTSPLIT(_xlfn.TEXTJOIN("",FALSE,B6558,"*"),{" ","-"})</f>
        <v>Poliwrath*</v>
      </c>
      <c r="I6558">
        <f t="shared" si="102"/>
        <v>62</v>
      </c>
    </row>
    <row r="6559" spans="1:9" x14ac:dyDescent="0.25">
      <c r="A6559" t="s">
        <v>8886</v>
      </c>
      <c r="B6559" t="s">
        <v>437</v>
      </c>
      <c r="C6559" t="str" cm="1">
        <f t="array" ref="C6559">_xlfn.TEXTSPLIT(_xlfn.TEXTJOIN("",FALSE,B6559,"*"),{" ","-"})</f>
        <v>Shellder*</v>
      </c>
      <c r="I6559">
        <f t="shared" si="102"/>
        <v>90</v>
      </c>
    </row>
    <row r="6560" spans="1:9" x14ac:dyDescent="0.25">
      <c r="A6560" t="s">
        <v>8887</v>
      </c>
      <c r="B6560" t="s">
        <v>435</v>
      </c>
      <c r="C6560" t="str" cm="1">
        <f t="array" ref="C6560">_xlfn.TEXTSPLIT(_xlfn.TEXTJOIN("",FALSE,B6560,"*"),{" ","-"})</f>
        <v>Cloyster*</v>
      </c>
      <c r="I6560">
        <f t="shared" si="102"/>
        <v>91</v>
      </c>
    </row>
    <row r="6561" spans="1:9" x14ac:dyDescent="0.25">
      <c r="A6561" t="s">
        <v>8888</v>
      </c>
      <c r="B6561" t="s">
        <v>8889</v>
      </c>
      <c r="C6561" t="str" cm="1">
        <f t="array" ref="C6561:D6561">_xlfn.TEXTSPLIT(_xlfn.TEXTJOIN("",FALSE,B6561,"*"),{" ","-"})</f>
        <v>Lapras</v>
      </c>
      <c r="D6561" t="str">
        <v>GX*</v>
      </c>
      <c r="I6561">
        <f t="shared" si="102"/>
        <v>131</v>
      </c>
    </row>
    <row r="6562" spans="1:9" x14ac:dyDescent="0.25">
      <c r="A6562" t="s">
        <v>8890</v>
      </c>
      <c r="B6562" t="s">
        <v>3680</v>
      </c>
      <c r="C6562" t="str" cm="1">
        <f t="array" ref="C6562">_xlfn.TEXTSPLIT(_xlfn.TEXTJOIN("",FALSE,B6562,"*"),{" ","-"})</f>
        <v>Corsola*</v>
      </c>
      <c r="I6562">
        <f t="shared" si="102"/>
        <v>222</v>
      </c>
    </row>
    <row r="6563" spans="1:9" x14ac:dyDescent="0.25">
      <c r="A6563" t="s">
        <v>8891</v>
      </c>
      <c r="B6563" t="s">
        <v>3799</v>
      </c>
      <c r="C6563" t="str" cm="1">
        <f t="array" ref="C6563">_xlfn.TEXTSPLIT(_xlfn.TEXTJOIN("",FALSE,B6563,"*"),{" ","-"})</f>
        <v>Wingull*</v>
      </c>
      <c r="I6563">
        <f t="shared" si="102"/>
        <v>278</v>
      </c>
    </row>
    <row r="6564" spans="1:9" x14ac:dyDescent="0.25">
      <c r="A6564" t="s">
        <v>8892</v>
      </c>
      <c r="B6564" t="s">
        <v>3797</v>
      </c>
      <c r="C6564" t="str" cm="1">
        <f t="array" ref="C6564">_xlfn.TEXTSPLIT(_xlfn.TEXTJOIN("",FALSE,B6564,"*"),{" ","-"})</f>
        <v>Pelipper*</v>
      </c>
      <c r="I6564">
        <f t="shared" si="102"/>
        <v>279</v>
      </c>
    </row>
    <row r="6565" spans="1:9" x14ac:dyDescent="0.25">
      <c r="A6565" t="s">
        <v>8893</v>
      </c>
      <c r="B6565" t="s">
        <v>7481</v>
      </c>
      <c r="C6565" t="str" cm="1">
        <f t="array" ref="C6565">_xlfn.TEXTSPLIT(_xlfn.TEXTJOIN("",FALSE,B6565,"*"),{" ","-"})</f>
        <v>Popplio*</v>
      </c>
      <c r="I6565">
        <f t="shared" si="102"/>
        <v>728</v>
      </c>
    </row>
    <row r="6566" spans="1:9" x14ac:dyDescent="0.25">
      <c r="A6566" t="s">
        <v>8894</v>
      </c>
      <c r="B6566" t="s">
        <v>8895</v>
      </c>
      <c r="C6566" t="str" cm="1">
        <f t="array" ref="C6566">_xlfn.TEXTSPLIT(_xlfn.TEXTJOIN("",FALSE,B6566,"*"),{" ","-"})</f>
        <v>Brionne*</v>
      </c>
      <c r="I6566">
        <f t="shared" si="102"/>
        <v>729</v>
      </c>
    </row>
    <row r="6567" spans="1:9" x14ac:dyDescent="0.25">
      <c r="A6567" t="s">
        <v>8897</v>
      </c>
      <c r="B6567" t="s">
        <v>8898</v>
      </c>
      <c r="C6567" t="str" cm="1">
        <f t="array" ref="C6567">_xlfn.TEXTSPLIT(_xlfn.TEXTJOIN("",FALSE,B6567,"*"),{" ","-"})</f>
        <v>Primarina*</v>
      </c>
      <c r="I6567">
        <f t="shared" si="102"/>
        <v>730</v>
      </c>
    </row>
    <row r="6568" spans="1:9" x14ac:dyDescent="0.25">
      <c r="A6568" t="s">
        <v>8900</v>
      </c>
      <c r="B6568" t="s">
        <v>8901</v>
      </c>
      <c r="C6568" t="str" cm="1">
        <f t="array" ref="C6568:D6568">_xlfn.TEXTSPLIT(_xlfn.TEXTJOIN("",FALSE,B6568,"*"),{" ","-"})</f>
        <v>Primarina</v>
      </c>
      <c r="D6568" t="str">
        <v>GX*</v>
      </c>
      <c r="I6568">
        <f t="shared" si="102"/>
        <v>730</v>
      </c>
    </row>
    <row r="6569" spans="1:9" x14ac:dyDescent="0.25">
      <c r="A6569" t="s">
        <v>8902</v>
      </c>
      <c r="B6569" t="s">
        <v>8903</v>
      </c>
      <c r="C6569" t="str" cm="1">
        <f t="array" ref="C6569">_xlfn.TEXTSPLIT(_xlfn.TEXTJOIN("",FALSE,B6569,"*"),{" ","-"})</f>
        <v>Crabominable*</v>
      </c>
      <c r="I6569">
        <f t="shared" si="102"/>
        <v>740</v>
      </c>
    </row>
    <row r="6570" spans="1:9" x14ac:dyDescent="0.25">
      <c r="A6570" t="s">
        <v>8905</v>
      </c>
      <c r="B6570" t="s">
        <v>8906</v>
      </c>
      <c r="C6570" t="str" cm="1">
        <f t="array" ref="C6570">_xlfn.TEXTSPLIT(_xlfn.TEXTJOIN("",FALSE,B6570,"*"),{" ","-"})</f>
        <v>Wishiwashi*</v>
      </c>
      <c r="I6570">
        <f t="shared" si="102"/>
        <v>746</v>
      </c>
    </row>
    <row r="6571" spans="1:9" x14ac:dyDescent="0.25">
      <c r="A6571" t="s">
        <v>8908</v>
      </c>
      <c r="B6571" t="s">
        <v>8909</v>
      </c>
      <c r="C6571" t="str" cm="1">
        <f t="array" ref="C6571">_xlfn.TEXTSPLIT(_xlfn.TEXTJOIN("",FALSE,B6571,"*"),{" ","-"})</f>
        <v>Dewpider*</v>
      </c>
      <c r="I6571">
        <f t="shared" si="102"/>
        <v>751</v>
      </c>
    </row>
    <row r="6572" spans="1:9" x14ac:dyDescent="0.25">
      <c r="A6572" t="s">
        <v>8911</v>
      </c>
      <c r="B6572" t="s">
        <v>8912</v>
      </c>
      <c r="C6572" t="str" cm="1">
        <f t="array" ref="C6572">_xlfn.TEXTSPLIT(_xlfn.TEXTJOIN("",FALSE,B6572,"*"),{" ","-"})</f>
        <v>Araquanid*</v>
      </c>
      <c r="I6572">
        <f t="shared" si="102"/>
        <v>752</v>
      </c>
    </row>
    <row r="6573" spans="1:9" x14ac:dyDescent="0.25">
      <c r="A6573" t="s">
        <v>8914</v>
      </c>
      <c r="B6573" t="s">
        <v>8915</v>
      </c>
      <c r="C6573" t="str" cm="1">
        <f t="array" ref="C6573">_xlfn.TEXTSPLIT(_xlfn.TEXTJOIN("",FALSE,B6573,"*"),{" ","-"})</f>
        <v>Pyukumuku*</v>
      </c>
      <c r="I6573">
        <f t="shared" si="102"/>
        <v>771</v>
      </c>
    </row>
    <row r="6574" spans="1:9" x14ac:dyDescent="0.25">
      <c r="A6574" t="s">
        <v>8917</v>
      </c>
      <c r="B6574" t="s">
        <v>8918</v>
      </c>
      <c r="C6574" t="str" cm="1">
        <f t="array" ref="C6574">_xlfn.TEXTSPLIT(_xlfn.TEXTJOIN("",FALSE,B6574,"*"),{" ","-"})</f>
        <v>Bruxish*</v>
      </c>
      <c r="I6574">
        <f t="shared" si="102"/>
        <v>779</v>
      </c>
    </row>
    <row r="6575" spans="1:9" x14ac:dyDescent="0.25">
      <c r="A6575" t="s">
        <v>8920</v>
      </c>
      <c r="B6575" t="s">
        <v>2409</v>
      </c>
      <c r="C6575" t="str" cm="1">
        <f t="array" ref="C6575">_xlfn.TEXTSPLIT(_xlfn.TEXTJOIN("",FALSE,B6575,"*"),{" ","-"})</f>
        <v>Chinchou*</v>
      </c>
      <c r="I6575">
        <f t="shared" si="102"/>
        <v>170</v>
      </c>
    </row>
    <row r="6576" spans="1:9" x14ac:dyDescent="0.25">
      <c r="A6576" t="s">
        <v>8921</v>
      </c>
      <c r="B6576" t="s">
        <v>2772</v>
      </c>
      <c r="C6576" t="str" cm="1">
        <f t="array" ref="C6576">_xlfn.TEXTSPLIT(_xlfn.TEXTJOIN("",FALSE,B6576,"*"),{" ","-"})</f>
        <v>Lanturn*</v>
      </c>
      <c r="I6576">
        <f t="shared" si="102"/>
        <v>171</v>
      </c>
    </row>
    <row r="6577" spans="1:9" x14ac:dyDescent="0.25">
      <c r="A6577" t="s">
        <v>8922</v>
      </c>
      <c r="B6577" t="s">
        <v>8923</v>
      </c>
      <c r="C6577" t="str" cm="1">
        <f t="array" ref="C6577">_xlfn.TEXTSPLIT(_xlfn.TEXTJOIN("",FALSE,B6577,"*"),{" ","-"})</f>
        <v>Charjabug*</v>
      </c>
      <c r="I6577">
        <f t="shared" si="102"/>
        <v>737</v>
      </c>
    </row>
    <row r="6578" spans="1:9" x14ac:dyDescent="0.25">
      <c r="A6578" t="s">
        <v>8925</v>
      </c>
      <c r="B6578" t="s">
        <v>8926</v>
      </c>
      <c r="C6578" t="str" cm="1">
        <f t="array" ref="C6578">_xlfn.TEXTSPLIT(_xlfn.TEXTJOIN("",FALSE,B6578,"*"),{" ","-"})</f>
        <v>Vikavolt*</v>
      </c>
      <c r="I6578">
        <f t="shared" si="102"/>
        <v>738</v>
      </c>
    </row>
    <row r="6579" spans="1:9" x14ac:dyDescent="0.25">
      <c r="A6579" t="s">
        <v>8928</v>
      </c>
      <c r="B6579" t="s">
        <v>8929</v>
      </c>
      <c r="C6579" t="str" cm="1">
        <f t="array" ref="C6579">_xlfn.TEXTSPLIT(_xlfn.TEXTJOIN("",FALSE,B6579,"*"),{" ","-"})</f>
        <v>Togedemaru*</v>
      </c>
      <c r="I6579">
        <f t="shared" si="102"/>
        <v>777</v>
      </c>
    </row>
    <row r="6580" spans="1:9" x14ac:dyDescent="0.25">
      <c r="A6580" t="s">
        <v>8931</v>
      </c>
      <c r="B6580" t="s">
        <v>442</v>
      </c>
      <c r="C6580" t="str" cm="1">
        <f t="array" ref="C6580">_xlfn.TEXTSPLIT(_xlfn.TEXTJOIN("",FALSE,B6580,"*"),{" ","-"})</f>
        <v>Zubat*</v>
      </c>
      <c r="I6580">
        <f t="shared" si="102"/>
        <v>41</v>
      </c>
    </row>
    <row r="6581" spans="1:9" x14ac:dyDescent="0.25">
      <c r="A6581" t="s">
        <v>8932</v>
      </c>
      <c r="B6581" t="s">
        <v>440</v>
      </c>
      <c r="C6581" t="str" cm="1">
        <f t="array" ref="C6581">_xlfn.TEXTSPLIT(_xlfn.TEXTJOIN("",FALSE,B6581,"*"),{" ","-"})</f>
        <v>Golbat*</v>
      </c>
      <c r="I6581">
        <f t="shared" si="102"/>
        <v>42</v>
      </c>
    </row>
    <row r="6582" spans="1:9" x14ac:dyDescent="0.25">
      <c r="A6582" t="s">
        <v>8933</v>
      </c>
      <c r="B6582" t="s">
        <v>2631</v>
      </c>
      <c r="C6582" t="str" cm="1">
        <f t="array" ref="C6582">_xlfn.TEXTSPLIT(_xlfn.TEXTJOIN("",FALSE,B6582,"*"),{" ","-"})</f>
        <v>Crobat*</v>
      </c>
      <c r="I6582">
        <f t="shared" si="102"/>
        <v>169</v>
      </c>
    </row>
    <row r="6583" spans="1:9" x14ac:dyDescent="0.25">
      <c r="A6583" t="s">
        <v>8934</v>
      </c>
      <c r="B6583" t="s">
        <v>8935</v>
      </c>
      <c r="C6583" t="str" cm="1">
        <f t="array" ref="C6583:D6583">_xlfn.TEXTSPLIT(_xlfn.TEXTJOIN("",FALSE,B6583,"*"),{" ","-"})</f>
        <v>Alolan</v>
      </c>
      <c r="D6583" t="str">
        <v>Grimer*</v>
      </c>
      <c r="I6583">
        <f t="shared" si="102"/>
        <v>88</v>
      </c>
    </row>
    <row r="6584" spans="1:9" x14ac:dyDescent="0.25">
      <c r="A6584" t="s">
        <v>8936</v>
      </c>
      <c r="B6584" t="s">
        <v>8937</v>
      </c>
      <c r="C6584" t="str" cm="1">
        <f t="array" ref="C6584:D6584">_xlfn.TEXTSPLIT(_xlfn.TEXTJOIN("",FALSE,B6584,"*"),{" ","-"})</f>
        <v>Alolan</v>
      </c>
      <c r="D6584" t="str">
        <v>Muk*</v>
      </c>
      <c r="I6584">
        <f t="shared" si="102"/>
        <v>89</v>
      </c>
    </row>
    <row r="6585" spans="1:9" x14ac:dyDescent="0.25">
      <c r="A6585" t="s">
        <v>8938</v>
      </c>
      <c r="B6585" t="s">
        <v>169</v>
      </c>
      <c r="C6585" t="str" cm="1">
        <f t="array" ref="C6585">_xlfn.TEXTSPLIT(_xlfn.TEXTJOIN("",FALSE,B6585,"*"),{" ","-"})</f>
        <v>Drowzee*</v>
      </c>
      <c r="I6585">
        <f t="shared" si="102"/>
        <v>96</v>
      </c>
    </row>
    <row r="6586" spans="1:9" x14ac:dyDescent="0.25">
      <c r="A6586" t="s">
        <v>8939</v>
      </c>
      <c r="B6586" t="s">
        <v>396</v>
      </c>
      <c r="C6586" t="str" cm="1">
        <f t="array" ref="C6586">_xlfn.TEXTSPLIT(_xlfn.TEXTJOIN("",FALSE,B6586,"*"),{" ","-"})</f>
        <v>Hypno*</v>
      </c>
      <c r="I6586">
        <f t="shared" si="102"/>
        <v>97</v>
      </c>
    </row>
    <row r="6587" spans="1:9" x14ac:dyDescent="0.25">
      <c r="A6587" t="s">
        <v>8940</v>
      </c>
      <c r="B6587" t="s">
        <v>8941</v>
      </c>
      <c r="C6587" t="str" cm="1">
        <f t="array" ref="C6587:D6587">_xlfn.TEXTSPLIT(_xlfn.TEXTJOIN("",FALSE,B6587,"*"),{" ","-"})</f>
        <v>Espeon</v>
      </c>
      <c r="D6587" t="str">
        <v>GX*</v>
      </c>
      <c r="I6587">
        <f t="shared" si="102"/>
        <v>196</v>
      </c>
    </row>
    <row r="6588" spans="1:9" x14ac:dyDescent="0.25">
      <c r="A6588" t="s">
        <v>8942</v>
      </c>
      <c r="B6588" t="s">
        <v>8943</v>
      </c>
      <c r="C6588" t="str" cm="1">
        <f t="array" ref="C6588">_xlfn.TEXTSPLIT(_xlfn.TEXTJOIN("",FALSE,B6588,"*"),{" ","-"})</f>
        <v>Mareanie*</v>
      </c>
      <c r="I6588">
        <f t="shared" si="102"/>
        <v>747</v>
      </c>
    </row>
    <row r="6589" spans="1:9" x14ac:dyDescent="0.25">
      <c r="A6589" t="s">
        <v>8945</v>
      </c>
      <c r="B6589" t="s">
        <v>8946</v>
      </c>
      <c r="C6589" t="str" cm="1">
        <f t="array" ref="C6589">_xlfn.TEXTSPLIT(_xlfn.TEXTJOIN("",FALSE,B6589,"*"),{" ","-"})</f>
        <v>Toxapex*</v>
      </c>
      <c r="I6589">
        <f t="shared" si="102"/>
        <v>748</v>
      </c>
    </row>
    <row r="6590" spans="1:9" x14ac:dyDescent="0.25">
      <c r="A6590" t="s">
        <v>8948</v>
      </c>
      <c r="B6590" t="s">
        <v>3001</v>
      </c>
      <c r="C6590" t="str" cm="1">
        <f t="array" ref="C6590">_xlfn.TEXTSPLIT(_xlfn.TEXTJOIN("",FALSE,B6590,"*"),{" ","-"})</f>
        <v>Cosmog*</v>
      </c>
      <c r="I6590">
        <f t="shared" si="102"/>
        <v>789</v>
      </c>
    </row>
    <row r="6591" spans="1:9" x14ac:dyDescent="0.25">
      <c r="A6591" t="s">
        <v>8949</v>
      </c>
      <c r="B6591" t="s">
        <v>3004</v>
      </c>
      <c r="C6591" t="str" cm="1">
        <f t="array" ref="C6591">_xlfn.TEXTSPLIT(_xlfn.TEXTJOIN("",FALSE,B6591,"*"),{" ","-"})</f>
        <v>Cosmoem*</v>
      </c>
      <c r="I6591">
        <f t="shared" si="102"/>
        <v>790</v>
      </c>
    </row>
    <row r="6592" spans="1:9" x14ac:dyDescent="0.25">
      <c r="A6592" t="s">
        <v>8950</v>
      </c>
      <c r="B6592" t="s">
        <v>8951</v>
      </c>
      <c r="C6592" t="str" cm="1">
        <f t="array" ref="C6592:D6592">_xlfn.TEXTSPLIT(_xlfn.TEXTJOIN("",FALSE,B6592,"*"),{" ","-"})</f>
        <v>Lunala</v>
      </c>
      <c r="D6592" t="str">
        <v>GX*</v>
      </c>
      <c r="I6592">
        <f t="shared" si="102"/>
        <v>792</v>
      </c>
    </row>
    <row r="6593" spans="1:9" x14ac:dyDescent="0.25">
      <c r="A6593" t="s">
        <v>8952</v>
      </c>
      <c r="B6593" t="s">
        <v>2453</v>
      </c>
      <c r="C6593" t="str" cm="1">
        <f t="array" ref="C6593">_xlfn.TEXTSPLIT(_xlfn.TEXTJOIN("",FALSE,B6593,"*"),{" ","-"})</f>
        <v>Makuhita*</v>
      </c>
      <c r="I6593">
        <f t="shared" si="102"/>
        <v>296</v>
      </c>
    </row>
    <row r="6594" spans="1:9" x14ac:dyDescent="0.25">
      <c r="A6594" t="s">
        <v>8953</v>
      </c>
      <c r="B6594" t="s">
        <v>2812</v>
      </c>
      <c r="C6594" t="str" cm="1">
        <f t="array" ref="C6594">_xlfn.TEXTSPLIT(_xlfn.TEXTJOIN("",FALSE,B6594,"*"),{" ","-"})</f>
        <v>Hariyama*</v>
      </c>
      <c r="I6594">
        <f t="shared" si="102"/>
        <v>297</v>
      </c>
    </row>
    <row r="6595" spans="1:9" x14ac:dyDescent="0.25">
      <c r="A6595" t="s">
        <v>8954</v>
      </c>
      <c r="B6595" t="s">
        <v>1673</v>
      </c>
      <c r="C6595" t="str" cm="1">
        <f t="array" ref="C6595">_xlfn.TEXTSPLIT(_xlfn.TEXTJOIN("",FALSE,B6595,"*"),{" ","-"})</f>
        <v>Roggenrola*</v>
      </c>
      <c r="I6595">
        <f t="shared" ref="I6595:I6658" si="103">_xlfn.XLOOKUP(B6595,X$2:X$1093,V$2:V$1093, _xlfn.XLOOKUP(C6595,X$2:X$1093,V$2:V$1093, _xlfn.XLOOKUP(D6595,X$2:X$1093,V$2:V$1093, _xlfn.XLOOKUP(E6595,X$2:X$1093,V$2:V$1093, _xlfn.XLOOKUP(F6595,X$2:X$1093,V$2:V$1093, _xlfn.XLOOKUP(G6595,X$2:X$1093,V$2:V$1093, _xlfn.XLOOKUP(H6595,X$2:X$1093,V$2:V$1093, IF(ISNUMBER(SEARCH("sv", A6595)),"",""),2),2),2),2),2),2),2)</f>
        <v>524</v>
      </c>
    </row>
    <row r="6596" spans="1:9" x14ac:dyDescent="0.25">
      <c r="A6596" t="s">
        <v>8955</v>
      </c>
      <c r="B6596" t="s">
        <v>1677</v>
      </c>
      <c r="C6596" t="str" cm="1">
        <f t="array" ref="C6596">_xlfn.TEXTSPLIT(_xlfn.TEXTJOIN("",FALSE,B6596,"*"),{" ","-"})</f>
        <v>Boldore*</v>
      </c>
      <c r="I6596">
        <f t="shared" si="103"/>
        <v>525</v>
      </c>
    </row>
    <row r="6597" spans="1:9" x14ac:dyDescent="0.25">
      <c r="A6597" t="s">
        <v>8956</v>
      </c>
      <c r="B6597" t="s">
        <v>1681</v>
      </c>
      <c r="C6597" t="str" cm="1">
        <f t="array" ref="C6597">_xlfn.TEXTSPLIT(_xlfn.TEXTJOIN("",FALSE,B6597,"*"),{" ","-"})</f>
        <v>Gigalith*</v>
      </c>
      <c r="I6597">
        <f t="shared" si="103"/>
        <v>526</v>
      </c>
    </row>
    <row r="6598" spans="1:9" x14ac:dyDescent="0.25">
      <c r="A6598" t="s">
        <v>8957</v>
      </c>
      <c r="B6598" t="s">
        <v>7486</v>
      </c>
      <c r="C6598" t="str" cm="1">
        <f t="array" ref="C6598">_xlfn.TEXTSPLIT(_xlfn.TEXTJOIN("",FALSE,B6598,"*"),{" ","-"})</f>
        <v>Crabrawler*</v>
      </c>
      <c r="I6598">
        <f t="shared" si="103"/>
        <v>739</v>
      </c>
    </row>
    <row r="6599" spans="1:9" x14ac:dyDescent="0.25">
      <c r="A6599" t="s">
        <v>8958</v>
      </c>
      <c r="B6599" t="s">
        <v>8959</v>
      </c>
      <c r="C6599" t="str" cm="1">
        <f t="array" ref="C6599">_xlfn.TEXTSPLIT(_xlfn.TEXTJOIN("",FALSE,B6599,"*"),{" ","-"})</f>
        <v>Passimian*</v>
      </c>
      <c r="I6599">
        <f t="shared" si="103"/>
        <v>766</v>
      </c>
    </row>
    <row r="6600" spans="1:9" x14ac:dyDescent="0.25">
      <c r="A6600" t="s">
        <v>8961</v>
      </c>
      <c r="B6600" t="s">
        <v>8962</v>
      </c>
      <c r="C6600" t="str" cm="1">
        <f t="array" ref="C6600">_xlfn.TEXTSPLIT(_xlfn.TEXTJOIN("",FALSE,B6600,"*"),{" ","-"})</f>
        <v>Sandygast*</v>
      </c>
      <c r="I6600">
        <f t="shared" si="103"/>
        <v>769</v>
      </c>
    </row>
    <row r="6601" spans="1:9" x14ac:dyDescent="0.25">
      <c r="A6601" t="s">
        <v>8964</v>
      </c>
      <c r="B6601" t="s">
        <v>8965</v>
      </c>
      <c r="C6601" t="str" cm="1">
        <f t="array" ref="C6601">_xlfn.TEXTSPLIT(_xlfn.TEXTJOIN("",FALSE,B6601,"*"),{" ","-"})</f>
        <v>Palossand*</v>
      </c>
      <c r="I6601">
        <f t="shared" si="103"/>
        <v>770</v>
      </c>
    </row>
    <row r="6602" spans="1:9" x14ac:dyDescent="0.25">
      <c r="A6602" t="s">
        <v>8967</v>
      </c>
      <c r="B6602" t="s">
        <v>8051</v>
      </c>
      <c r="C6602" t="str" cm="1">
        <f t="array" ref="C6602:D6602">_xlfn.TEXTSPLIT(_xlfn.TEXTJOIN("",FALSE,B6602,"*"),{" ","-"})</f>
        <v>Alolan</v>
      </c>
      <c r="D6602" t="str">
        <v>Rattata*</v>
      </c>
      <c r="I6602">
        <f t="shared" si="103"/>
        <v>19</v>
      </c>
    </row>
    <row r="6603" spans="1:9" x14ac:dyDescent="0.25">
      <c r="A6603" t="s">
        <v>8968</v>
      </c>
      <c r="B6603" t="s">
        <v>8053</v>
      </c>
      <c r="C6603" t="str" cm="1">
        <f t="array" ref="C6603:D6603">_xlfn.TEXTSPLIT(_xlfn.TEXTJOIN("",FALSE,B6603,"*"),{" ","-"})</f>
        <v>Alolan</v>
      </c>
      <c r="D6603" t="str">
        <v>Raticate*</v>
      </c>
      <c r="I6603">
        <f t="shared" si="103"/>
        <v>20</v>
      </c>
    </row>
    <row r="6604" spans="1:9" x14ac:dyDescent="0.25">
      <c r="A6604" t="s">
        <v>8969</v>
      </c>
      <c r="B6604" t="s">
        <v>7489</v>
      </c>
      <c r="C6604" t="str" cm="1">
        <f t="array" ref="C6604:D6604">_xlfn.TEXTSPLIT(_xlfn.TEXTJOIN("",FALSE,B6604,"*"),{" ","-"})</f>
        <v>Alolan</v>
      </c>
      <c r="D6604" t="str">
        <v>Meowth*</v>
      </c>
      <c r="I6604">
        <f t="shared" si="103"/>
        <v>52</v>
      </c>
    </row>
    <row r="6605" spans="1:9" x14ac:dyDescent="0.25">
      <c r="A6605" t="s">
        <v>8970</v>
      </c>
      <c r="B6605" t="s">
        <v>8971</v>
      </c>
      <c r="C6605" t="str" cm="1">
        <f t="array" ref="C6605:D6605">_xlfn.TEXTSPLIT(_xlfn.TEXTJOIN("",FALSE,B6605,"*"),{" ","-"})</f>
        <v>Alolan</v>
      </c>
      <c r="D6605" t="str">
        <v>Persian*</v>
      </c>
      <c r="I6605">
        <f t="shared" si="103"/>
        <v>53</v>
      </c>
    </row>
    <row r="6606" spans="1:9" x14ac:dyDescent="0.25">
      <c r="A6606" t="s">
        <v>8972</v>
      </c>
      <c r="B6606" t="s">
        <v>8973</v>
      </c>
      <c r="C6606" t="str" cm="1">
        <f t="array" ref="C6606:D6606">_xlfn.TEXTSPLIT(_xlfn.TEXTJOIN("",FALSE,B6606,"*"),{" ","-"})</f>
        <v>Umbreon</v>
      </c>
      <c r="D6606" t="str">
        <v>GX*</v>
      </c>
      <c r="I6606">
        <f t="shared" si="103"/>
        <v>197</v>
      </c>
    </row>
    <row r="6607" spans="1:9" x14ac:dyDescent="0.25">
      <c r="A6607" t="s">
        <v>8974</v>
      </c>
      <c r="B6607" t="s">
        <v>2597</v>
      </c>
      <c r="C6607" t="str" cm="1">
        <f t="array" ref="C6607">_xlfn.TEXTSPLIT(_xlfn.TEXTJOIN("",FALSE,B6607,"*"),{" ","-"})</f>
        <v>Carvanha*</v>
      </c>
      <c r="I6607">
        <f t="shared" si="103"/>
        <v>318</v>
      </c>
    </row>
    <row r="6608" spans="1:9" x14ac:dyDescent="0.25">
      <c r="A6608" t="s">
        <v>8975</v>
      </c>
      <c r="B6608" t="s">
        <v>2600</v>
      </c>
      <c r="C6608" t="str" cm="1">
        <f t="array" ref="C6608">_xlfn.TEXTSPLIT(_xlfn.TEXTJOIN("",FALSE,B6608,"*"),{" ","-"})</f>
        <v>Sharpedo*</v>
      </c>
      <c r="I6608">
        <f t="shared" si="103"/>
        <v>319</v>
      </c>
    </row>
    <row r="6609" spans="1:9" x14ac:dyDescent="0.25">
      <c r="A6609" t="s">
        <v>8976</v>
      </c>
      <c r="B6609" t="s">
        <v>1060</v>
      </c>
      <c r="C6609" t="str" cm="1">
        <f t="array" ref="C6609">_xlfn.TEXTSPLIT(_xlfn.TEXTJOIN("",FALSE,B6609,"*"),{" ","-"})</f>
        <v>Sandile*</v>
      </c>
      <c r="I6609">
        <f t="shared" si="103"/>
        <v>551</v>
      </c>
    </row>
    <row r="6610" spans="1:9" x14ac:dyDescent="0.25">
      <c r="A6610" t="s">
        <v>8977</v>
      </c>
      <c r="B6610" t="s">
        <v>1063</v>
      </c>
      <c r="C6610" t="str" cm="1">
        <f t="array" ref="C6610">_xlfn.TEXTSPLIT(_xlfn.TEXTJOIN("",FALSE,B6610,"*"),{" ","-"})</f>
        <v>Krokorok*</v>
      </c>
      <c r="I6610">
        <f t="shared" si="103"/>
        <v>552</v>
      </c>
    </row>
    <row r="6611" spans="1:9" x14ac:dyDescent="0.25">
      <c r="A6611" t="s">
        <v>8978</v>
      </c>
      <c r="B6611" t="s">
        <v>1066</v>
      </c>
      <c r="C6611" t="str" cm="1">
        <f t="array" ref="C6611">_xlfn.TEXTSPLIT(_xlfn.TEXTJOIN("",FALSE,B6611,"*"),{" ","-"})</f>
        <v>Krookodile*</v>
      </c>
      <c r="I6611">
        <f t="shared" si="103"/>
        <v>553</v>
      </c>
    </row>
    <row r="6612" spans="1:9" x14ac:dyDescent="0.25">
      <c r="A6612" t="s">
        <v>8979</v>
      </c>
      <c r="B6612" t="s">
        <v>7491</v>
      </c>
      <c r="C6612" t="str" cm="1">
        <f t="array" ref="C6612:D6612">_xlfn.TEXTSPLIT(_xlfn.TEXTJOIN("",FALSE,B6612,"*"),{" ","-"})</f>
        <v>Alolan</v>
      </c>
      <c r="D6612" t="str">
        <v>Diglett*</v>
      </c>
      <c r="I6612">
        <f t="shared" si="103"/>
        <v>50</v>
      </c>
    </row>
    <row r="6613" spans="1:9" x14ac:dyDescent="0.25">
      <c r="A6613" t="s">
        <v>8980</v>
      </c>
      <c r="B6613" t="s">
        <v>7526</v>
      </c>
      <c r="C6613" t="str" cm="1">
        <f t="array" ref="C6613:D6613">_xlfn.TEXTSPLIT(_xlfn.TEXTJOIN("",FALSE,B6613,"*"),{" ","-"})</f>
        <v>Alolan</v>
      </c>
      <c r="D6613" t="str">
        <v>Dugtrio*</v>
      </c>
      <c r="I6613">
        <f t="shared" si="103"/>
        <v>51</v>
      </c>
    </row>
    <row r="6614" spans="1:9" x14ac:dyDescent="0.25">
      <c r="A6614" t="s">
        <v>8981</v>
      </c>
      <c r="B6614" t="s">
        <v>2471</v>
      </c>
      <c r="C6614" t="str" cm="1">
        <f t="array" ref="C6614">_xlfn.TEXTSPLIT(_xlfn.TEXTJOIN("",FALSE,B6614,"*"),{" ","-"})</f>
        <v>Skarmory*</v>
      </c>
      <c r="I6614">
        <f t="shared" si="103"/>
        <v>227</v>
      </c>
    </row>
    <row r="6615" spans="1:9" x14ac:dyDescent="0.25">
      <c r="A6615" t="s">
        <v>8982</v>
      </c>
      <c r="B6615" t="s">
        <v>8983</v>
      </c>
      <c r="C6615" t="str" cm="1">
        <f t="array" ref="C6615:D6615">_xlfn.TEXTSPLIT(_xlfn.TEXTJOIN("",FALSE,B6615,"*"),{" ","-"})</f>
        <v>Solgaleo</v>
      </c>
      <c r="D6615" t="str">
        <v>GX*</v>
      </c>
      <c r="I6615">
        <f t="shared" si="103"/>
        <v>791</v>
      </c>
    </row>
    <row r="6616" spans="1:9" x14ac:dyDescent="0.25">
      <c r="A6616" t="s">
        <v>8984</v>
      </c>
      <c r="B6616" t="s">
        <v>3102</v>
      </c>
      <c r="C6616" t="str" cm="1">
        <f t="array" ref="C6616">_xlfn.TEXTSPLIT(_xlfn.TEXTJOIN("",FALSE,B6616,"*"),{" ","-"})</f>
        <v>Snubbull*</v>
      </c>
      <c r="I6616">
        <f t="shared" si="103"/>
        <v>209</v>
      </c>
    </row>
    <row r="6617" spans="1:9" x14ac:dyDescent="0.25">
      <c r="A6617" t="s">
        <v>8985</v>
      </c>
      <c r="B6617" t="s">
        <v>3100</v>
      </c>
      <c r="C6617" t="str" cm="1">
        <f t="array" ref="C6617">_xlfn.TEXTSPLIT(_xlfn.TEXTJOIN("",FALSE,B6617,"*"),{" ","-"})</f>
        <v>Granbull*</v>
      </c>
      <c r="I6617">
        <f t="shared" si="103"/>
        <v>210</v>
      </c>
    </row>
    <row r="6618" spans="1:9" x14ac:dyDescent="0.25">
      <c r="A6618" t="s">
        <v>8986</v>
      </c>
      <c r="B6618" t="s">
        <v>7493</v>
      </c>
      <c r="C6618" t="str" cm="1">
        <f t="array" ref="C6618">_xlfn.TEXTSPLIT(_xlfn.TEXTJOIN("",FALSE,B6618,"*"),{" ","-"})</f>
        <v>Cutiefly*</v>
      </c>
      <c r="I6618">
        <f t="shared" si="103"/>
        <v>742</v>
      </c>
    </row>
    <row r="6619" spans="1:9" x14ac:dyDescent="0.25">
      <c r="A6619" t="s">
        <v>8987</v>
      </c>
      <c r="B6619" t="s">
        <v>8988</v>
      </c>
      <c r="C6619" t="str" cm="1">
        <f t="array" ref="C6619">_xlfn.TEXTSPLIT(_xlfn.TEXTJOIN("",FALSE,B6619,"*"),{" ","-"})</f>
        <v>Ribombee*</v>
      </c>
      <c r="I6619">
        <f t="shared" si="103"/>
        <v>743</v>
      </c>
    </row>
    <row r="6620" spans="1:9" x14ac:dyDescent="0.25">
      <c r="A6620" t="s">
        <v>8990</v>
      </c>
      <c r="B6620" t="s">
        <v>78</v>
      </c>
      <c r="C6620" t="str" cm="1">
        <f t="array" ref="C6620">_xlfn.TEXTSPLIT(_xlfn.TEXTJOIN("",FALSE,B6620,"*"),{" ","-"})</f>
        <v>Dratini*</v>
      </c>
      <c r="I6620">
        <f t="shared" si="103"/>
        <v>147</v>
      </c>
    </row>
    <row r="6621" spans="1:9" x14ac:dyDescent="0.25">
      <c r="A6621" t="s">
        <v>8991</v>
      </c>
      <c r="B6621" t="s">
        <v>76</v>
      </c>
      <c r="C6621" t="str" cm="1">
        <f t="array" ref="C6621">_xlfn.TEXTSPLIT(_xlfn.TEXTJOIN("",FALSE,B6621,"*"),{" ","-"})</f>
        <v>Dragonair*</v>
      </c>
      <c r="I6621">
        <f t="shared" si="103"/>
        <v>148</v>
      </c>
    </row>
    <row r="6622" spans="1:9" x14ac:dyDescent="0.25">
      <c r="A6622" t="s">
        <v>8992</v>
      </c>
      <c r="B6622" t="s">
        <v>386</v>
      </c>
      <c r="C6622" t="str" cm="1">
        <f t="array" ref="C6622">_xlfn.TEXTSPLIT(_xlfn.TEXTJOIN("",FALSE,B6622,"*"),{" ","-"})</f>
        <v>Dragonite*</v>
      </c>
      <c r="I6622">
        <f t="shared" si="103"/>
        <v>149</v>
      </c>
    </row>
    <row r="6623" spans="1:9" x14ac:dyDescent="0.25">
      <c r="A6623" t="s">
        <v>8993</v>
      </c>
      <c r="B6623" t="s">
        <v>302</v>
      </c>
      <c r="C6623" t="str" cm="1">
        <f t="array" ref="C6623">_xlfn.TEXTSPLIT(_xlfn.TEXTJOIN("",FALSE,B6623,"*"),{" ","-"})</f>
        <v>Spearow*</v>
      </c>
      <c r="I6623">
        <f t="shared" si="103"/>
        <v>21</v>
      </c>
    </row>
    <row r="6624" spans="1:9" x14ac:dyDescent="0.25">
      <c r="A6624" t="s">
        <v>8994</v>
      </c>
      <c r="B6624" t="s">
        <v>300</v>
      </c>
      <c r="C6624" t="str" cm="1">
        <f t="array" ref="C6624">_xlfn.TEXTSPLIT(_xlfn.TEXTJOIN("",FALSE,B6624,"*"),{" ","-"})</f>
        <v>Fearow*</v>
      </c>
      <c r="I6624">
        <f t="shared" si="103"/>
        <v>22</v>
      </c>
    </row>
    <row r="6625" spans="1:9" x14ac:dyDescent="0.25">
      <c r="A6625" t="s">
        <v>8995</v>
      </c>
      <c r="B6625" t="s">
        <v>231</v>
      </c>
      <c r="C6625" t="str" cm="1">
        <f t="array" ref="C6625">_xlfn.TEXTSPLIT(_xlfn.TEXTJOIN("",FALSE,B6625,"*"),{" ","-"})</f>
        <v>Kangaskhan*</v>
      </c>
      <c r="I6625">
        <f t="shared" si="103"/>
        <v>115</v>
      </c>
    </row>
    <row r="6626" spans="1:9" x14ac:dyDescent="0.25">
      <c r="A6626" t="s">
        <v>8996</v>
      </c>
      <c r="B6626" t="s">
        <v>8997</v>
      </c>
      <c r="C6626" t="str" cm="1">
        <f t="array" ref="C6626:D6626">_xlfn.TEXTSPLIT(_xlfn.TEXTJOIN("",FALSE,B6626,"*"),{" ","-"})</f>
        <v>Tauros</v>
      </c>
      <c r="D6626" t="str">
        <v>GX*</v>
      </c>
      <c r="I6626">
        <f t="shared" si="103"/>
        <v>128</v>
      </c>
    </row>
    <row r="6627" spans="1:9" x14ac:dyDescent="0.25">
      <c r="A6627" t="s">
        <v>8998</v>
      </c>
      <c r="B6627" t="s">
        <v>226</v>
      </c>
      <c r="C6627" t="str" cm="1">
        <f t="array" ref="C6627">_xlfn.TEXTSPLIT(_xlfn.TEXTJOIN("",FALSE,B6627,"*"),{" ","-"})</f>
        <v>Eevee*</v>
      </c>
      <c r="I6627">
        <f t="shared" si="103"/>
        <v>133</v>
      </c>
    </row>
    <row r="6628" spans="1:9" x14ac:dyDescent="0.25">
      <c r="A6628" t="s">
        <v>8999</v>
      </c>
      <c r="B6628" t="s">
        <v>226</v>
      </c>
      <c r="C6628" t="str" cm="1">
        <f t="array" ref="C6628">_xlfn.TEXTSPLIT(_xlfn.TEXTJOIN("",FALSE,B6628,"*"),{" ","-"})</f>
        <v>Eevee*</v>
      </c>
      <c r="I6628">
        <f t="shared" si="103"/>
        <v>133</v>
      </c>
    </row>
    <row r="6629" spans="1:9" x14ac:dyDescent="0.25">
      <c r="A6629" t="s">
        <v>9000</v>
      </c>
      <c r="B6629" t="s">
        <v>2507</v>
      </c>
      <c r="C6629" t="str" cm="1">
        <f t="array" ref="C6629">_xlfn.TEXTSPLIT(_xlfn.TEXTJOIN("",FALSE,B6629,"*"),{" ","-"})</f>
        <v>Spinda*</v>
      </c>
      <c r="I6629">
        <f t="shared" si="103"/>
        <v>327</v>
      </c>
    </row>
    <row r="6630" spans="1:9" x14ac:dyDescent="0.25">
      <c r="A6630" t="s">
        <v>9001</v>
      </c>
      <c r="B6630" t="s">
        <v>1109</v>
      </c>
      <c r="C6630" t="str" cm="1">
        <f t="array" ref="C6630">_xlfn.TEXTSPLIT(_xlfn.TEXTJOIN("",FALSE,B6630,"*"),{" ","-"})</f>
        <v>Lillipup*</v>
      </c>
      <c r="I6630">
        <f t="shared" si="103"/>
        <v>506</v>
      </c>
    </row>
    <row r="6631" spans="1:9" x14ac:dyDescent="0.25">
      <c r="A6631" t="s">
        <v>9002</v>
      </c>
      <c r="B6631" t="s">
        <v>1113</v>
      </c>
      <c r="C6631" t="str" cm="1">
        <f t="array" ref="C6631">_xlfn.TEXTSPLIT(_xlfn.TEXTJOIN("",FALSE,B6631,"*"),{" ","-"})</f>
        <v>Herdier*</v>
      </c>
      <c r="I6631">
        <f t="shared" si="103"/>
        <v>507</v>
      </c>
    </row>
    <row r="6632" spans="1:9" x14ac:dyDescent="0.25">
      <c r="A6632" t="s">
        <v>9003</v>
      </c>
      <c r="B6632" t="s">
        <v>1116</v>
      </c>
      <c r="C6632" t="str" cm="1">
        <f t="array" ref="C6632">_xlfn.TEXTSPLIT(_xlfn.TEXTJOIN("",FALSE,B6632,"*"),{" ","-"})</f>
        <v>Stoutland*</v>
      </c>
      <c r="I6632">
        <f t="shared" si="103"/>
        <v>508</v>
      </c>
    </row>
    <row r="6633" spans="1:9" x14ac:dyDescent="0.25">
      <c r="A6633" t="s">
        <v>9004</v>
      </c>
      <c r="B6633" t="s">
        <v>7496</v>
      </c>
      <c r="C6633" t="str" cm="1">
        <f t="array" ref="C6633">_xlfn.TEXTSPLIT(_xlfn.TEXTJOIN("",FALSE,B6633,"*"),{" ","-"})</f>
        <v>Pikipek*</v>
      </c>
      <c r="I6633">
        <f t="shared" si="103"/>
        <v>731</v>
      </c>
    </row>
    <row r="6634" spans="1:9" x14ac:dyDescent="0.25">
      <c r="A6634" t="s">
        <v>9005</v>
      </c>
      <c r="B6634" t="s">
        <v>9006</v>
      </c>
      <c r="C6634" t="str" cm="1">
        <f t="array" ref="C6634">_xlfn.TEXTSPLIT(_xlfn.TEXTJOIN("",FALSE,B6634,"*"),{" ","-"})</f>
        <v>Trumbeak*</v>
      </c>
      <c r="I6634">
        <f t="shared" si="103"/>
        <v>732</v>
      </c>
    </row>
    <row r="6635" spans="1:9" x14ac:dyDescent="0.25">
      <c r="A6635" t="s">
        <v>9008</v>
      </c>
      <c r="B6635" t="s">
        <v>9009</v>
      </c>
      <c r="C6635" t="str" cm="1">
        <f t="array" ref="C6635">_xlfn.TEXTSPLIT(_xlfn.TEXTJOIN("",FALSE,B6635,"*"),{" ","-"})</f>
        <v>Toucannon*</v>
      </c>
      <c r="I6635">
        <f t="shared" si="103"/>
        <v>733</v>
      </c>
    </row>
    <row r="6636" spans="1:9" x14ac:dyDescent="0.25">
      <c r="A6636" t="s">
        <v>9011</v>
      </c>
      <c r="B6636" t="s">
        <v>7499</v>
      </c>
      <c r="C6636" t="str" cm="1">
        <f t="array" ref="C6636">_xlfn.TEXTSPLIT(_xlfn.TEXTJOIN("",FALSE,B6636,"*"),{" ","-"})</f>
        <v>Yungoos*</v>
      </c>
      <c r="I6636">
        <f t="shared" si="103"/>
        <v>734</v>
      </c>
    </row>
    <row r="6637" spans="1:9" x14ac:dyDescent="0.25">
      <c r="A6637" t="s">
        <v>9012</v>
      </c>
      <c r="B6637" t="s">
        <v>9013</v>
      </c>
      <c r="C6637" t="str" cm="1">
        <f t="array" ref="C6637:D6637">_xlfn.TEXTSPLIT(_xlfn.TEXTJOIN("",FALSE,B6637,"*"),{" ","-"})</f>
        <v>Gumshoos</v>
      </c>
      <c r="D6637" t="str">
        <v>GX*</v>
      </c>
      <c r="I6637">
        <f t="shared" si="103"/>
        <v>735</v>
      </c>
    </row>
    <row r="6638" spans="1:9" x14ac:dyDescent="0.25">
      <c r="A6638" t="s">
        <v>9015</v>
      </c>
      <c r="B6638" t="s">
        <v>7572</v>
      </c>
      <c r="C6638" t="str" cm="1">
        <f t="array" ref="C6638">_xlfn.TEXTSPLIT(_xlfn.TEXTJOIN("",FALSE,B6638,"*"),{" ","-"})</f>
        <v>Stufful*</v>
      </c>
      <c r="I6638">
        <f t="shared" si="103"/>
        <v>759</v>
      </c>
    </row>
    <row r="6639" spans="1:9" x14ac:dyDescent="0.25">
      <c r="A6639" t="s">
        <v>9017</v>
      </c>
      <c r="B6639" t="s">
        <v>7570</v>
      </c>
      <c r="C6639" t="str" cm="1">
        <f t="array" ref="C6639">_xlfn.TEXTSPLIT(_xlfn.TEXTJOIN("",FALSE,B6639,"*"),{" ","-"})</f>
        <v>Bewear*</v>
      </c>
      <c r="I6639">
        <f t="shared" si="103"/>
        <v>760</v>
      </c>
    </row>
    <row r="6640" spans="1:9" x14ac:dyDescent="0.25">
      <c r="A6640" t="s">
        <v>9018</v>
      </c>
      <c r="B6640" t="s">
        <v>9019</v>
      </c>
      <c r="C6640" t="str" cm="1">
        <f t="array" ref="C6640">_xlfn.TEXTSPLIT(_xlfn.TEXTJOIN("",FALSE,B6640,"*"),{" ","-"})</f>
        <v>Oranguru*</v>
      </c>
      <c r="I6640">
        <f t="shared" si="103"/>
        <v>765</v>
      </c>
    </row>
    <row r="6641" spans="1:9" x14ac:dyDescent="0.25">
      <c r="A6641" t="s">
        <v>9021</v>
      </c>
      <c r="B6641" t="s">
        <v>8854</v>
      </c>
      <c r="C6641" t="str" cm="1">
        <f t="array" ref="C6641:D6641">_xlfn.TEXTSPLIT(_xlfn.TEXTJOIN("",FALSE,B6641,"*"),{" ","-"})</f>
        <v>Lurantis</v>
      </c>
      <c r="D6641" t="str">
        <v>GX*</v>
      </c>
      <c r="I6641">
        <f t="shared" si="103"/>
        <v>754</v>
      </c>
    </row>
    <row r="6642" spans="1:9" x14ac:dyDescent="0.25">
      <c r="A6642" t="s">
        <v>9022</v>
      </c>
      <c r="B6642" t="s">
        <v>8889</v>
      </c>
      <c r="C6642" t="str" cm="1">
        <f t="array" ref="C6642:D6642">_xlfn.TEXTSPLIT(_xlfn.TEXTJOIN("",FALSE,B6642,"*"),{" ","-"})</f>
        <v>Lapras</v>
      </c>
      <c r="D6642" t="str">
        <v>GX*</v>
      </c>
      <c r="I6642">
        <f t="shared" si="103"/>
        <v>131</v>
      </c>
    </row>
    <row r="6643" spans="1:9" x14ac:dyDescent="0.25">
      <c r="A6643" t="s">
        <v>9023</v>
      </c>
      <c r="B6643" t="s">
        <v>8941</v>
      </c>
      <c r="C6643" t="str" cm="1">
        <f t="array" ref="C6643:D6643">_xlfn.TEXTSPLIT(_xlfn.TEXTJOIN("",FALSE,B6643,"*"),{" ","-"})</f>
        <v>Espeon</v>
      </c>
      <c r="D6643" t="str">
        <v>GX*</v>
      </c>
      <c r="I6643">
        <f t="shared" si="103"/>
        <v>196</v>
      </c>
    </row>
    <row r="6644" spans="1:9" x14ac:dyDescent="0.25">
      <c r="A6644" t="s">
        <v>9024</v>
      </c>
      <c r="B6644" t="s">
        <v>8951</v>
      </c>
      <c r="C6644" t="str" cm="1">
        <f t="array" ref="C6644:D6644">_xlfn.TEXTSPLIT(_xlfn.TEXTJOIN("",FALSE,B6644,"*"),{" ","-"})</f>
        <v>Lunala</v>
      </c>
      <c r="D6644" t="str">
        <v>GX*</v>
      </c>
      <c r="I6644">
        <f t="shared" si="103"/>
        <v>792</v>
      </c>
    </row>
    <row r="6645" spans="1:9" x14ac:dyDescent="0.25">
      <c r="A6645" t="s">
        <v>9025</v>
      </c>
      <c r="B6645" t="s">
        <v>8973</v>
      </c>
      <c r="C6645" t="str" cm="1">
        <f t="array" ref="C6645:D6645">_xlfn.TEXTSPLIT(_xlfn.TEXTJOIN("",FALSE,B6645,"*"),{" ","-"})</f>
        <v>Umbreon</v>
      </c>
      <c r="D6645" t="str">
        <v>GX*</v>
      </c>
      <c r="I6645">
        <f t="shared" si="103"/>
        <v>197</v>
      </c>
    </row>
    <row r="6646" spans="1:9" x14ac:dyDescent="0.25">
      <c r="A6646" t="s">
        <v>9026</v>
      </c>
      <c r="B6646" t="s">
        <v>8983</v>
      </c>
      <c r="C6646" t="str" cm="1">
        <f t="array" ref="C6646:D6646">_xlfn.TEXTSPLIT(_xlfn.TEXTJOIN("",FALSE,B6646,"*"),{" ","-"})</f>
        <v>Solgaleo</v>
      </c>
      <c r="D6646" t="str">
        <v>GX*</v>
      </c>
      <c r="I6646">
        <f t="shared" si="103"/>
        <v>791</v>
      </c>
    </row>
    <row r="6647" spans="1:9" x14ac:dyDescent="0.25">
      <c r="A6647" t="s">
        <v>9027</v>
      </c>
      <c r="B6647" t="s">
        <v>8997</v>
      </c>
      <c r="C6647" t="str" cm="1">
        <f t="array" ref="C6647:D6647">_xlfn.TEXTSPLIT(_xlfn.TEXTJOIN("",FALSE,B6647,"*"),{" ","-"})</f>
        <v>Tauros</v>
      </c>
      <c r="D6647" t="str">
        <v>GX*</v>
      </c>
      <c r="I6647">
        <f t="shared" si="103"/>
        <v>128</v>
      </c>
    </row>
    <row r="6648" spans="1:9" x14ac:dyDescent="0.25">
      <c r="A6648" t="s">
        <v>9028</v>
      </c>
      <c r="B6648" t="s">
        <v>9013</v>
      </c>
      <c r="C6648" t="str" cm="1">
        <f t="array" ref="C6648:D6648">_xlfn.TEXTSPLIT(_xlfn.TEXTJOIN("",FALSE,B6648,"*"),{" ","-"})</f>
        <v>Gumshoos</v>
      </c>
      <c r="D6648" t="str">
        <v>GX*</v>
      </c>
      <c r="I6648">
        <f t="shared" si="103"/>
        <v>735</v>
      </c>
    </row>
    <row r="6649" spans="1:9" x14ac:dyDescent="0.25">
      <c r="A6649" t="s">
        <v>9029</v>
      </c>
      <c r="B6649" t="s">
        <v>8854</v>
      </c>
      <c r="C6649" t="str" cm="1">
        <f t="array" ref="C6649:D6649">_xlfn.TEXTSPLIT(_xlfn.TEXTJOIN("",FALSE,B6649,"*"),{" ","-"})</f>
        <v>Lurantis</v>
      </c>
      <c r="D6649" t="str">
        <v>GX*</v>
      </c>
      <c r="I6649">
        <f t="shared" si="103"/>
        <v>754</v>
      </c>
    </row>
    <row r="6650" spans="1:9" x14ac:dyDescent="0.25">
      <c r="A6650" t="s">
        <v>9030</v>
      </c>
      <c r="B6650" t="s">
        <v>8889</v>
      </c>
      <c r="C6650" t="str" cm="1">
        <f t="array" ref="C6650:D6650">_xlfn.TEXTSPLIT(_xlfn.TEXTJOIN("",FALSE,B6650,"*"),{" ","-"})</f>
        <v>Lapras</v>
      </c>
      <c r="D6650" t="str">
        <v>GX*</v>
      </c>
      <c r="I6650">
        <f t="shared" si="103"/>
        <v>131</v>
      </c>
    </row>
    <row r="6651" spans="1:9" x14ac:dyDescent="0.25">
      <c r="A6651" t="s">
        <v>9031</v>
      </c>
      <c r="B6651" t="s">
        <v>8941</v>
      </c>
      <c r="C6651" t="str" cm="1">
        <f t="array" ref="C6651:D6651">_xlfn.TEXTSPLIT(_xlfn.TEXTJOIN("",FALSE,B6651,"*"),{" ","-"})</f>
        <v>Espeon</v>
      </c>
      <c r="D6651" t="str">
        <v>GX*</v>
      </c>
      <c r="I6651">
        <f t="shared" si="103"/>
        <v>196</v>
      </c>
    </row>
    <row r="6652" spans="1:9" x14ac:dyDescent="0.25">
      <c r="A6652" t="s">
        <v>9032</v>
      </c>
      <c r="B6652" t="s">
        <v>8951</v>
      </c>
      <c r="C6652" t="str" cm="1">
        <f t="array" ref="C6652:D6652">_xlfn.TEXTSPLIT(_xlfn.TEXTJOIN("",FALSE,B6652,"*"),{" ","-"})</f>
        <v>Lunala</v>
      </c>
      <c r="D6652" t="str">
        <v>GX*</v>
      </c>
      <c r="I6652">
        <f t="shared" si="103"/>
        <v>792</v>
      </c>
    </row>
    <row r="6653" spans="1:9" x14ac:dyDescent="0.25">
      <c r="A6653" t="s">
        <v>9033</v>
      </c>
      <c r="B6653" t="s">
        <v>8973</v>
      </c>
      <c r="C6653" t="str" cm="1">
        <f t="array" ref="C6653:D6653">_xlfn.TEXTSPLIT(_xlfn.TEXTJOIN("",FALSE,B6653,"*"),{" ","-"})</f>
        <v>Umbreon</v>
      </c>
      <c r="D6653" t="str">
        <v>GX*</v>
      </c>
      <c r="I6653">
        <f t="shared" si="103"/>
        <v>197</v>
      </c>
    </row>
    <row r="6654" spans="1:9" x14ac:dyDescent="0.25">
      <c r="A6654" t="s">
        <v>9034</v>
      </c>
      <c r="B6654" t="s">
        <v>8983</v>
      </c>
      <c r="C6654" t="str" cm="1">
        <f t="array" ref="C6654:D6654">_xlfn.TEXTSPLIT(_xlfn.TEXTJOIN("",FALSE,B6654,"*"),{" ","-"})</f>
        <v>Solgaleo</v>
      </c>
      <c r="D6654" t="str">
        <v>GX*</v>
      </c>
      <c r="I6654">
        <f t="shared" si="103"/>
        <v>791</v>
      </c>
    </row>
    <row r="6655" spans="1:9" x14ac:dyDescent="0.25">
      <c r="A6655" t="s">
        <v>9035</v>
      </c>
      <c r="B6655" t="s">
        <v>8997</v>
      </c>
      <c r="C6655" t="str" cm="1">
        <f t="array" ref="C6655:D6655">_xlfn.TEXTSPLIT(_xlfn.TEXTJOIN("",FALSE,B6655,"*"),{" ","-"})</f>
        <v>Tauros</v>
      </c>
      <c r="D6655" t="str">
        <v>GX*</v>
      </c>
      <c r="I6655">
        <f t="shared" si="103"/>
        <v>128</v>
      </c>
    </row>
    <row r="6656" spans="1:9" x14ac:dyDescent="0.25">
      <c r="A6656" t="s">
        <v>9036</v>
      </c>
      <c r="B6656" t="s">
        <v>9013</v>
      </c>
      <c r="C6656" t="str" cm="1">
        <f t="array" ref="C6656:D6656">_xlfn.TEXTSPLIT(_xlfn.TEXTJOIN("",FALSE,B6656,"*"),{" ","-"})</f>
        <v>Gumshoos</v>
      </c>
      <c r="D6656" t="str">
        <v>GX*</v>
      </c>
      <c r="I6656">
        <f t="shared" si="103"/>
        <v>735</v>
      </c>
    </row>
    <row r="6657" spans="1:9" x14ac:dyDescent="0.25">
      <c r="A6657" t="s">
        <v>9037</v>
      </c>
      <c r="B6657" t="s">
        <v>9038</v>
      </c>
      <c r="C6657" t="str" cm="1">
        <f t="array" ref="C6657:F6657">_xlfn.TEXTSPLIT(_xlfn.TEXTJOIN("",FALSE,B6657,"*"),{" ","-"})</f>
        <v>Pheromosa</v>
      </c>
      <c r="D6657" t="str">
        <v>&amp;</v>
      </c>
      <c r="E6657" t="str">
        <v>Buzzwole</v>
      </c>
      <c r="F6657" t="str">
        <v>GX*</v>
      </c>
      <c r="I6657">
        <f t="shared" si="103"/>
        <v>795</v>
      </c>
    </row>
    <row r="6658" spans="1:9" x14ac:dyDescent="0.25">
      <c r="A6658" t="s">
        <v>9040</v>
      </c>
      <c r="B6658" t="s">
        <v>159</v>
      </c>
      <c r="C6658" t="str" cm="1">
        <f t="array" ref="C6658">_xlfn.TEXTSPLIT(_xlfn.TEXTJOIN("",FALSE,B6658,"*"),{" ","-"})</f>
        <v>Caterpie*</v>
      </c>
      <c r="I6658">
        <f t="shared" si="103"/>
        <v>10</v>
      </c>
    </row>
    <row r="6659" spans="1:9" x14ac:dyDescent="0.25">
      <c r="A6659" t="s">
        <v>9041</v>
      </c>
      <c r="B6659" t="s">
        <v>181</v>
      </c>
      <c r="C6659" t="str" cm="1">
        <f t="array" ref="C6659">_xlfn.TEXTSPLIT(_xlfn.TEXTJOIN("",FALSE,B6659,"*"),{" ","-"})</f>
        <v>Metapod*</v>
      </c>
      <c r="I6659">
        <f t="shared" ref="I6659:I6722" si="104">_xlfn.XLOOKUP(B6659,X$2:X$1093,V$2:V$1093, _xlfn.XLOOKUP(C6659,X$2:X$1093,V$2:V$1093, _xlfn.XLOOKUP(D6659,X$2:X$1093,V$2:V$1093, _xlfn.XLOOKUP(E6659,X$2:X$1093,V$2:V$1093, _xlfn.XLOOKUP(F6659,X$2:X$1093,V$2:V$1093, _xlfn.XLOOKUP(G6659,X$2:X$1093,V$2:V$1093, _xlfn.XLOOKUP(H6659,X$2:X$1093,V$2:V$1093, IF(ISNUMBER(SEARCH("sv", A6659)),"",""),2),2),2),2),2),2),2)</f>
        <v>11</v>
      </c>
    </row>
    <row r="6660" spans="1:9" x14ac:dyDescent="0.25">
      <c r="A6660" t="s">
        <v>9042</v>
      </c>
      <c r="B6660" t="s">
        <v>290</v>
      </c>
      <c r="C6660" t="str" cm="1">
        <f t="array" ref="C6660">_xlfn.TEXTSPLIT(_xlfn.TEXTJOIN("",FALSE,B6660,"*"),{" ","-"})</f>
        <v>Butterfree*</v>
      </c>
      <c r="I6660">
        <f t="shared" si="104"/>
        <v>12</v>
      </c>
    </row>
    <row r="6661" spans="1:9" x14ac:dyDescent="0.25">
      <c r="A6661" t="s">
        <v>9043</v>
      </c>
      <c r="B6661" t="s">
        <v>305</v>
      </c>
      <c r="C6661" t="str" cm="1">
        <f t="array" ref="C6661">_xlfn.TEXTSPLIT(_xlfn.TEXTJOIN("",FALSE,B6661,"*"),{" ","-"})</f>
        <v>Oddish*</v>
      </c>
      <c r="I6661">
        <f t="shared" si="104"/>
        <v>43</v>
      </c>
    </row>
    <row r="6662" spans="1:9" x14ac:dyDescent="0.25">
      <c r="A6662" t="s">
        <v>9044</v>
      </c>
      <c r="B6662" t="s">
        <v>305</v>
      </c>
      <c r="C6662" t="str" cm="1">
        <f t="array" ref="C6662">_xlfn.TEXTSPLIT(_xlfn.TEXTJOIN("",FALSE,B6662,"*"),{" ","-"})</f>
        <v>Oddish*</v>
      </c>
      <c r="I6662">
        <f t="shared" si="104"/>
        <v>43</v>
      </c>
    </row>
    <row r="6663" spans="1:9" x14ac:dyDescent="0.25">
      <c r="A6663" t="s">
        <v>9045</v>
      </c>
      <c r="B6663" t="s">
        <v>268</v>
      </c>
      <c r="C6663" t="str" cm="1">
        <f t="array" ref="C6663">_xlfn.TEXTSPLIT(_xlfn.TEXTJOIN("",FALSE,B6663,"*"),{" ","-"})</f>
        <v>Gloom*</v>
      </c>
      <c r="I6663">
        <f t="shared" si="104"/>
        <v>44</v>
      </c>
    </row>
    <row r="6664" spans="1:9" x14ac:dyDescent="0.25">
      <c r="A6664" t="s">
        <v>9046</v>
      </c>
      <c r="B6664" t="s">
        <v>266</v>
      </c>
      <c r="C6664" t="str" cm="1">
        <f t="array" ref="C6664">_xlfn.TEXTSPLIT(_xlfn.TEXTJOIN("",FALSE,B6664,"*"),{" ","-"})</f>
        <v>Vileplume*</v>
      </c>
      <c r="I6664">
        <f t="shared" si="104"/>
        <v>45</v>
      </c>
    </row>
    <row r="6665" spans="1:9" x14ac:dyDescent="0.25">
      <c r="A6665" t="s">
        <v>9047</v>
      </c>
      <c r="B6665" t="s">
        <v>260</v>
      </c>
      <c r="C6665" t="str" cm="1">
        <f t="array" ref="C6665">_xlfn.TEXTSPLIT(_xlfn.TEXTJOIN("",FALSE,B6665,"*"),{" ","-"})</f>
        <v>Venonat*</v>
      </c>
      <c r="I6665">
        <f t="shared" si="104"/>
        <v>48</v>
      </c>
    </row>
    <row r="6666" spans="1:9" x14ac:dyDescent="0.25">
      <c r="A6666" t="s">
        <v>9048</v>
      </c>
      <c r="B6666" t="s">
        <v>260</v>
      </c>
      <c r="C6666" t="str" cm="1">
        <f t="array" ref="C6666">_xlfn.TEXTSPLIT(_xlfn.TEXTJOIN("",FALSE,B6666,"*"),{" ","-"})</f>
        <v>Venonat*</v>
      </c>
      <c r="I6666">
        <f t="shared" si="104"/>
        <v>48</v>
      </c>
    </row>
    <row r="6667" spans="1:9" x14ac:dyDescent="0.25">
      <c r="A6667" t="s">
        <v>9049</v>
      </c>
      <c r="B6667" t="s">
        <v>258</v>
      </c>
      <c r="C6667" t="str" cm="1">
        <f t="array" ref="C6667">_xlfn.TEXTSPLIT(_xlfn.TEXTJOIN("",FALSE,B6667,"*"),{" ","-"})</f>
        <v>Venomoth*</v>
      </c>
      <c r="I6667">
        <f t="shared" si="104"/>
        <v>49</v>
      </c>
    </row>
    <row r="6668" spans="1:9" x14ac:dyDescent="0.25">
      <c r="A6668" t="s">
        <v>9050</v>
      </c>
      <c r="B6668" t="s">
        <v>9051</v>
      </c>
      <c r="C6668" t="str" cm="1">
        <f t="array" ref="C6668:D6668">_xlfn.TEXTSPLIT(_xlfn.TEXTJOIN("",FALSE,B6668,"*"),{" ","-"})</f>
        <v>Venomoth</v>
      </c>
      <c r="D6668" t="str">
        <v>GX*</v>
      </c>
      <c r="I6668">
        <f t="shared" si="104"/>
        <v>49</v>
      </c>
    </row>
    <row r="6669" spans="1:9" x14ac:dyDescent="0.25">
      <c r="A6669" t="s">
        <v>9052</v>
      </c>
      <c r="B6669" t="s">
        <v>344</v>
      </c>
      <c r="C6669" t="str" cm="1">
        <f t="array" ref="C6669">_xlfn.TEXTSPLIT(_xlfn.TEXTJOIN("",FALSE,B6669,"*"),{" ","-"})</f>
        <v>Bellsprout*</v>
      </c>
      <c r="I6669">
        <f t="shared" si="104"/>
        <v>69</v>
      </c>
    </row>
    <row r="6670" spans="1:9" x14ac:dyDescent="0.25">
      <c r="A6670" t="s">
        <v>9053</v>
      </c>
      <c r="B6670" t="s">
        <v>264</v>
      </c>
      <c r="C6670" t="str" cm="1">
        <f t="array" ref="C6670">_xlfn.TEXTSPLIT(_xlfn.TEXTJOIN("",FALSE,B6670,"*"),{" ","-"})</f>
        <v>Weepinbell*</v>
      </c>
      <c r="I6670">
        <f t="shared" si="104"/>
        <v>70</v>
      </c>
    </row>
    <row r="6671" spans="1:9" x14ac:dyDescent="0.25">
      <c r="A6671" t="s">
        <v>9054</v>
      </c>
      <c r="B6671" t="s">
        <v>262</v>
      </c>
      <c r="C6671" t="str" cm="1">
        <f t="array" ref="C6671">_xlfn.TEXTSPLIT(_xlfn.TEXTJOIN("",FALSE,B6671,"*"),{" ","-"})</f>
        <v>Victreebel*</v>
      </c>
      <c r="I6671">
        <f t="shared" si="104"/>
        <v>71</v>
      </c>
    </row>
    <row r="6672" spans="1:9" x14ac:dyDescent="0.25">
      <c r="A6672" t="s">
        <v>9055</v>
      </c>
      <c r="B6672" t="s">
        <v>211</v>
      </c>
      <c r="C6672" t="str" cm="1">
        <f t="array" ref="C6672">_xlfn.TEXTSPLIT(_xlfn.TEXTJOIN("",FALSE,B6672,"*"),{" ","-"})</f>
        <v>Tangela*</v>
      </c>
      <c r="I6672">
        <f t="shared" si="104"/>
        <v>114</v>
      </c>
    </row>
    <row r="6673" spans="1:9" x14ac:dyDescent="0.25">
      <c r="A6673" t="s">
        <v>9056</v>
      </c>
      <c r="B6673" t="s">
        <v>1353</v>
      </c>
      <c r="C6673" t="str" cm="1">
        <f t="array" ref="C6673">_xlfn.TEXTSPLIT(_xlfn.TEXTJOIN("",FALSE,B6673,"*"),{" ","-"})</f>
        <v>Tangrowth*</v>
      </c>
      <c r="I6673">
        <f t="shared" si="104"/>
        <v>465</v>
      </c>
    </row>
    <row r="6674" spans="1:9" x14ac:dyDescent="0.25">
      <c r="A6674" t="s">
        <v>9057</v>
      </c>
      <c r="B6674" t="s">
        <v>7475</v>
      </c>
      <c r="C6674" t="str" cm="1">
        <f t="array" ref="C6674">_xlfn.TEXTSPLIT(_xlfn.TEXTJOIN("",FALSE,B6674,"*"),{" ","-"})</f>
        <v>Grubbin*</v>
      </c>
      <c r="I6674">
        <f t="shared" si="104"/>
        <v>736</v>
      </c>
    </row>
    <row r="6675" spans="1:9" x14ac:dyDescent="0.25">
      <c r="A6675" t="s">
        <v>9058</v>
      </c>
      <c r="B6675" t="s">
        <v>9059</v>
      </c>
      <c r="C6675" t="str" cm="1">
        <f t="array" ref="C6675">_xlfn.TEXTSPLIT(_xlfn.TEXTJOIN("",FALSE,B6675,"*"),{" ","-"})</f>
        <v>Kartana*</v>
      </c>
      <c r="I6675">
        <f t="shared" si="104"/>
        <v>798</v>
      </c>
    </row>
    <row r="6676" spans="1:9" x14ac:dyDescent="0.25">
      <c r="A6676" t="s">
        <v>9061</v>
      </c>
      <c r="B6676" t="s">
        <v>9062</v>
      </c>
      <c r="C6676" t="str" cm="1">
        <f t="array" ref="C6676:F6676">_xlfn.TEXTSPLIT(_xlfn.TEXTJOIN("",FALSE,B6676,"*"),{" ","-"})</f>
        <v>Reshiram</v>
      </c>
      <c r="D6676" t="str">
        <v>&amp;</v>
      </c>
      <c r="E6676" t="str">
        <v>Charizard</v>
      </c>
      <c r="F6676" t="str">
        <v>GX*</v>
      </c>
      <c r="I6676">
        <f t="shared" si="104"/>
        <v>643</v>
      </c>
    </row>
    <row r="6677" spans="1:9" x14ac:dyDescent="0.25">
      <c r="A6677" t="s">
        <v>9064</v>
      </c>
      <c r="B6677" t="s">
        <v>97</v>
      </c>
      <c r="C6677" t="str" cm="1">
        <f t="array" ref="C6677">_xlfn.TEXTSPLIT(_xlfn.TEXTJOIN("",FALSE,B6677,"*"),{" ","-"})</f>
        <v>Growlithe*</v>
      </c>
      <c r="I6677">
        <f t="shared" si="104"/>
        <v>58</v>
      </c>
    </row>
    <row r="6678" spans="1:9" x14ac:dyDescent="0.25">
      <c r="A6678" t="s">
        <v>9065</v>
      </c>
      <c r="B6678" t="s">
        <v>95</v>
      </c>
      <c r="C6678" t="str" cm="1">
        <f t="array" ref="C6678">_xlfn.TEXTSPLIT(_xlfn.TEXTJOIN("",FALSE,B6678,"*"),{" ","-"})</f>
        <v>Arcanine*</v>
      </c>
      <c r="I6678">
        <f t="shared" si="104"/>
        <v>59</v>
      </c>
    </row>
    <row r="6679" spans="1:9" x14ac:dyDescent="0.25">
      <c r="A6679" t="s">
        <v>9066</v>
      </c>
      <c r="B6679" t="s">
        <v>958</v>
      </c>
      <c r="C6679" t="str" cm="1">
        <f t="array" ref="C6679">_xlfn.TEXTSPLIT(_xlfn.TEXTJOIN("",FALSE,B6679,"*"),{" ","-"})</f>
        <v>Darumaka*</v>
      </c>
      <c r="I6679">
        <f t="shared" si="104"/>
        <v>554</v>
      </c>
    </row>
    <row r="6680" spans="1:9" x14ac:dyDescent="0.25">
      <c r="A6680" t="s">
        <v>9067</v>
      </c>
      <c r="B6680" t="s">
        <v>962</v>
      </c>
      <c r="C6680" t="str" cm="1">
        <f t="array" ref="C6680">_xlfn.TEXTSPLIT(_xlfn.TEXTJOIN("",FALSE,B6680,"*"),{" ","-"})</f>
        <v>Darmanitan*</v>
      </c>
      <c r="I6680">
        <f t="shared" si="104"/>
        <v>555</v>
      </c>
    </row>
    <row r="6681" spans="1:9" x14ac:dyDescent="0.25">
      <c r="A6681" t="s">
        <v>9068</v>
      </c>
      <c r="B6681" t="s">
        <v>9069</v>
      </c>
      <c r="C6681" t="str" cm="1">
        <f t="array" ref="C6681">_xlfn.TEXTSPLIT(_xlfn.TEXTJOIN("",FALSE,B6681,"*"),{" ","-"})</f>
        <v>Volcanion*</v>
      </c>
      <c r="I6681">
        <f t="shared" si="104"/>
        <v>721</v>
      </c>
    </row>
    <row r="6682" spans="1:9" x14ac:dyDescent="0.25">
      <c r="A6682" t="s">
        <v>9071</v>
      </c>
      <c r="B6682" t="s">
        <v>7478</v>
      </c>
      <c r="C6682" t="str" cm="1">
        <f t="array" ref="C6682">_xlfn.TEXTSPLIT(_xlfn.TEXTJOIN("",FALSE,B6682,"*"),{" ","-"})</f>
        <v>Litten*</v>
      </c>
      <c r="I6682">
        <f t="shared" si="104"/>
        <v>725</v>
      </c>
    </row>
    <row r="6683" spans="1:9" x14ac:dyDescent="0.25">
      <c r="A6683" t="s">
        <v>9072</v>
      </c>
      <c r="B6683" t="s">
        <v>7478</v>
      </c>
      <c r="C6683" t="str" cm="1">
        <f t="array" ref="C6683">_xlfn.TEXTSPLIT(_xlfn.TEXTJOIN("",FALSE,B6683,"*"),{" ","-"})</f>
        <v>Litten*</v>
      </c>
      <c r="I6683">
        <f t="shared" si="104"/>
        <v>725</v>
      </c>
    </row>
    <row r="6684" spans="1:9" x14ac:dyDescent="0.25">
      <c r="A6684" t="s">
        <v>9073</v>
      </c>
      <c r="B6684" t="s">
        <v>8874</v>
      </c>
      <c r="C6684" t="str" cm="1">
        <f t="array" ref="C6684">_xlfn.TEXTSPLIT(_xlfn.TEXTJOIN("",FALSE,B6684,"*"),{" ","-"})</f>
        <v>Torracat*</v>
      </c>
      <c r="I6684">
        <f t="shared" si="104"/>
        <v>726</v>
      </c>
    </row>
    <row r="6685" spans="1:9" x14ac:dyDescent="0.25">
      <c r="A6685" t="s">
        <v>9074</v>
      </c>
      <c r="B6685" t="s">
        <v>8877</v>
      </c>
      <c r="C6685" t="str" cm="1">
        <f t="array" ref="C6685">_xlfn.TEXTSPLIT(_xlfn.TEXTJOIN("",FALSE,B6685,"*"),{" ","-"})</f>
        <v>Incineroar*</v>
      </c>
      <c r="I6685">
        <f t="shared" si="104"/>
        <v>727</v>
      </c>
    </row>
    <row r="6686" spans="1:9" x14ac:dyDescent="0.25">
      <c r="A6686" t="s">
        <v>9075</v>
      </c>
      <c r="B6686" t="s">
        <v>9076</v>
      </c>
      <c r="C6686" t="str" cm="1">
        <f t="array" ref="C6686">_xlfn.TEXTSPLIT(_xlfn.TEXTJOIN("",FALSE,B6686,"*"),{" ","-"})</f>
        <v>Salandit*</v>
      </c>
      <c r="I6686">
        <f t="shared" si="104"/>
        <v>757</v>
      </c>
    </row>
    <row r="6687" spans="1:9" x14ac:dyDescent="0.25">
      <c r="A6687" t="s">
        <v>9078</v>
      </c>
      <c r="B6687" t="s">
        <v>9079</v>
      </c>
      <c r="C6687" t="str" cm="1">
        <f t="array" ref="C6687">_xlfn.TEXTSPLIT(_xlfn.TEXTJOIN("",FALSE,B6687,"*"),{" ","-"})</f>
        <v>Salazzle*</v>
      </c>
      <c r="I6687">
        <f t="shared" si="104"/>
        <v>758</v>
      </c>
    </row>
    <row r="6688" spans="1:9" x14ac:dyDescent="0.25">
      <c r="A6688" t="s">
        <v>9081</v>
      </c>
      <c r="B6688" t="s">
        <v>9082</v>
      </c>
      <c r="C6688" t="str" cm="1">
        <f t="array" ref="C6688">_xlfn.TEXTSPLIT(_xlfn.TEXTJOIN("",FALSE,B6688,"*"),{" ","-"})</f>
        <v>Blacephalon*</v>
      </c>
      <c r="I6688">
        <f t="shared" si="104"/>
        <v>806</v>
      </c>
    </row>
    <row r="6689" spans="1:9" x14ac:dyDescent="0.25">
      <c r="A6689" t="s">
        <v>9084</v>
      </c>
      <c r="B6689" t="s">
        <v>153</v>
      </c>
      <c r="C6689" t="str" cm="1">
        <f t="array" ref="C6689">_xlfn.TEXTSPLIT(_xlfn.TEXTJOIN("",FALSE,B6689,"*"),{" ","-"})</f>
        <v>Squirtle*</v>
      </c>
      <c r="I6689">
        <f t="shared" si="104"/>
        <v>7</v>
      </c>
    </row>
    <row r="6690" spans="1:9" x14ac:dyDescent="0.25">
      <c r="A6690" t="s">
        <v>9085</v>
      </c>
      <c r="B6690" t="s">
        <v>14</v>
      </c>
      <c r="C6690" t="str" cm="1">
        <f t="array" ref="C6690">_xlfn.TEXTSPLIT(_xlfn.TEXTJOIN("",FALSE,B6690,"*"),{" ","-"})</f>
        <v>Wartortle*</v>
      </c>
      <c r="I6690">
        <f t="shared" si="104"/>
        <v>8</v>
      </c>
    </row>
    <row r="6691" spans="1:9" x14ac:dyDescent="0.25">
      <c r="A6691" t="s">
        <v>9086</v>
      </c>
      <c r="B6691" t="s">
        <v>9087</v>
      </c>
      <c r="C6691" t="str" cm="1">
        <f t="array" ref="C6691:D6691">_xlfn.TEXTSPLIT(_xlfn.TEXTJOIN("",FALSE,B6691,"*"),{" ","-"})</f>
        <v>Blastoise</v>
      </c>
      <c r="D6691" t="str">
        <v>GX*</v>
      </c>
      <c r="I6691">
        <f t="shared" si="104"/>
        <v>9</v>
      </c>
    </row>
    <row r="6692" spans="1:9" x14ac:dyDescent="0.25">
      <c r="A6692" t="s">
        <v>9088</v>
      </c>
      <c r="B6692" t="s">
        <v>141</v>
      </c>
      <c r="C6692" t="str" cm="1">
        <f t="array" ref="C6692">_xlfn.TEXTSPLIT(_xlfn.TEXTJOIN("",FALSE,B6692,"*"),{" ","-"})</f>
        <v>Poliwag*</v>
      </c>
      <c r="I6692">
        <f t="shared" si="104"/>
        <v>60</v>
      </c>
    </row>
    <row r="6693" spans="1:9" x14ac:dyDescent="0.25">
      <c r="A6693" t="s">
        <v>9089</v>
      </c>
      <c r="B6693" t="s">
        <v>141</v>
      </c>
      <c r="C6693" t="str" cm="1">
        <f t="array" ref="C6693">_xlfn.TEXTSPLIT(_xlfn.TEXTJOIN("",FALSE,B6693,"*"),{" ","-"})</f>
        <v>Poliwag*</v>
      </c>
      <c r="I6693">
        <f t="shared" si="104"/>
        <v>60</v>
      </c>
    </row>
    <row r="6694" spans="1:9" x14ac:dyDescent="0.25">
      <c r="A6694" t="s">
        <v>9090</v>
      </c>
      <c r="B6694" t="s">
        <v>59</v>
      </c>
      <c r="C6694" t="str" cm="1">
        <f t="array" ref="C6694">_xlfn.TEXTSPLIT(_xlfn.TEXTJOIN("",FALSE,B6694,"*"),{" ","-"})</f>
        <v>Poliwhirl*</v>
      </c>
      <c r="I6694">
        <f t="shared" si="104"/>
        <v>61</v>
      </c>
    </row>
    <row r="6695" spans="1:9" x14ac:dyDescent="0.25">
      <c r="A6695" t="s">
        <v>9091</v>
      </c>
      <c r="B6695" t="s">
        <v>57</v>
      </c>
      <c r="C6695" t="str" cm="1">
        <f t="array" ref="C6695">_xlfn.TEXTSPLIT(_xlfn.TEXTJOIN("",FALSE,B6695,"*"),{" ","-"})</f>
        <v>Poliwrath*</v>
      </c>
      <c r="I6695">
        <f t="shared" si="104"/>
        <v>62</v>
      </c>
    </row>
    <row r="6696" spans="1:9" x14ac:dyDescent="0.25">
      <c r="A6696" t="s">
        <v>9092</v>
      </c>
      <c r="B6696" t="s">
        <v>478</v>
      </c>
      <c r="C6696" t="str" cm="1">
        <f t="array" ref="C6696">_xlfn.TEXTSPLIT(_xlfn.TEXTJOIN("",FALSE,B6696,"*"),{" ","-"})</f>
        <v>Tentacool*</v>
      </c>
      <c r="I6696">
        <f t="shared" si="104"/>
        <v>72</v>
      </c>
    </row>
    <row r="6697" spans="1:9" x14ac:dyDescent="0.25">
      <c r="A6697" t="s">
        <v>9093</v>
      </c>
      <c r="B6697" t="s">
        <v>476</v>
      </c>
      <c r="C6697" t="str" cm="1">
        <f t="array" ref="C6697">_xlfn.TEXTSPLIT(_xlfn.TEXTJOIN("",FALSE,B6697,"*"),{" ","-"})</f>
        <v>Tentacruel*</v>
      </c>
      <c r="I6697">
        <f t="shared" si="104"/>
        <v>73</v>
      </c>
    </row>
    <row r="6698" spans="1:9" x14ac:dyDescent="0.25">
      <c r="A6698" t="s">
        <v>9094</v>
      </c>
      <c r="B6698" t="s">
        <v>474</v>
      </c>
      <c r="C6698" t="str" cm="1">
        <f t="array" ref="C6698">_xlfn.TEXTSPLIT(_xlfn.TEXTJOIN("",FALSE,B6698,"*"),{" ","-"})</f>
        <v>Slowpoke*</v>
      </c>
      <c r="I6698">
        <f t="shared" si="104"/>
        <v>79</v>
      </c>
    </row>
    <row r="6699" spans="1:9" x14ac:dyDescent="0.25">
      <c r="A6699" t="s">
        <v>9095</v>
      </c>
      <c r="B6699" t="s">
        <v>472</v>
      </c>
      <c r="C6699" t="str" cm="1">
        <f t="array" ref="C6699">_xlfn.TEXTSPLIT(_xlfn.TEXTJOIN("",FALSE,B6699,"*"),{" ","-"})</f>
        <v>Slowbro*</v>
      </c>
      <c r="I6699">
        <f t="shared" si="104"/>
        <v>80</v>
      </c>
    </row>
    <row r="6700" spans="1:9" x14ac:dyDescent="0.25">
      <c r="A6700" t="s">
        <v>9096</v>
      </c>
      <c r="B6700" t="s">
        <v>104</v>
      </c>
      <c r="C6700" t="str" cm="1">
        <f t="array" ref="C6700">_xlfn.TEXTSPLIT(_xlfn.TEXTJOIN("",FALSE,B6700,"*"),{" ","-"})</f>
        <v>Seel*</v>
      </c>
      <c r="I6700">
        <f t="shared" si="104"/>
        <v>86</v>
      </c>
    </row>
    <row r="6701" spans="1:9" x14ac:dyDescent="0.25">
      <c r="A6701" t="s">
        <v>9097</v>
      </c>
      <c r="B6701" t="s">
        <v>102</v>
      </c>
      <c r="C6701" t="str" cm="1">
        <f t="array" ref="C6701">_xlfn.TEXTSPLIT(_xlfn.TEXTJOIN("",FALSE,B6701,"*"),{" ","-"})</f>
        <v>Dewgong*</v>
      </c>
      <c r="I6701">
        <f t="shared" si="104"/>
        <v>87</v>
      </c>
    </row>
    <row r="6702" spans="1:9" x14ac:dyDescent="0.25">
      <c r="A6702" t="s">
        <v>9098</v>
      </c>
      <c r="B6702" t="s">
        <v>457</v>
      </c>
      <c r="C6702" t="str" cm="1">
        <f t="array" ref="C6702">_xlfn.TEXTSPLIT(_xlfn.TEXTJOIN("",FALSE,B6702,"*"),{" ","-"})</f>
        <v>Krabby*</v>
      </c>
      <c r="I6702">
        <f t="shared" si="104"/>
        <v>98</v>
      </c>
    </row>
    <row r="6703" spans="1:9" x14ac:dyDescent="0.25">
      <c r="A6703" t="s">
        <v>9099</v>
      </c>
      <c r="B6703" t="s">
        <v>455</v>
      </c>
      <c r="C6703" t="str" cm="1">
        <f t="array" ref="C6703">_xlfn.TEXTSPLIT(_xlfn.TEXTJOIN("",FALSE,B6703,"*"),{" ","-"})</f>
        <v>Kingler*</v>
      </c>
      <c r="I6703">
        <f t="shared" si="104"/>
        <v>99</v>
      </c>
    </row>
    <row r="6704" spans="1:9" x14ac:dyDescent="0.25">
      <c r="A6704" t="s">
        <v>9100</v>
      </c>
      <c r="B6704" t="s">
        <v>338</v>
      </c>
      <c r="C6704" t="str" cm="1">
        <f t="array" ref="C6704">_xlfn.TEXTSPLIT(_xlfn.TEXTJOIN("",FALSE,B6704,"*"),{" ","-"})</f>
        <v>Goldeen*</v>
      </c>
      <c r="I6704">
        <f t="shared" si="104"/>
        <v>118</v>
      </c>
    </row>
    <row r="6705" spans="1:9" x14ac:dyDescent="0.25">
      <c r="A6705" t="s">
        <v>9101</v>
      </c>
      <c r="B6705" t="s">
        <v>336</v>
      </c>
      <c r="C6705" t="str" cm="1">
        <f t="array" ref="C6705">_xlfn.TEXTSPLIT(_xlfn.TEXTJOIN("",FALSE,B6705,"*"),{" ","-"})</f>
        <v>Seaking*</v>
      </c>
      <c r="I6705">
        <f t="shared" si="104"/>
        <v>119</v>
      </c>
    </row>
    <row r="6706" spans="1:9" x14ac:dyDescent="0.25">
      <c r="A6706" t="s">
        <v>9102</v>
      </c>
      <c r="B6706" t="s">
        <v>1430</v>
      </c>
      <c r="C6706" t="str" cm="1">
        <f t="array" ref="C6706">_xlfn.TEXTSPLIT(_xlfn.TEXTJOIN("",FALSE,B6706,"*"),{" ","-"})</f>
        <v>Kyurem*</v>
      </c>
      <c r="I6706">
        <f t="shared" si="104"/>
        <v>646</v>
      </c>
    </row>
    <row r="6707" spans="1:9" x14ac:dyDescent="0.25">
      <c r="A6707" t="s">
        <v>9103</v>
      </c>
      <c r="B6707" t="s">
        <v>7429</v>
      </c>
      <c r="C6707" t="str" cm="1">
        <f t="array" ref="C6707">_xlfn.TEXTSPLIT(_xlfn.TEXTJOIN("",FALSE,B6707,"*"),{" ","-"})</f>
        <v>Froakie*</v>
      </c>
      <c r="I6707">
        <f t="shared" si="104"/>
        <v>656</v>
      </c>
    </row>
    <row r="6708" spans="1:9" x14ac:dyDescent="0.25">
      <c r="A6708" t="s">
        <v>9104</v>
      </c>
      <c r="B6708" t="s">
        <v>3248</v>
      </c>
      <c r="C6708" t="str" cm="1">
        <f t="array" ref="C6708">_xlfn.TEXTSPLIT(_xlfn.TEXTJOIN("",FALSE,B6708,"*"),{" ","-"})</f>
        <v>Frogadier*</v>
      </c>
      <c r="I6708">
        <f t="shared" si="104"/>
        <v>657</v>
      </c>
    </row>
    <row r="6709" spans="1:9" x14ac:dyDescent="0.25">
      <c r="A6709" t="s">
        <v>9106</v>
      </c>
      <c r="B6709" t="s">
        <v>8915</v>
      </c>
      <c r="C6709" t="str" cm="1">
        <f t="array" ref="C6709">_xlfn.TEXTSPLIT(_xlfn.TEXTJOIN("",FALSE,B6709,"*"),{" ","-"})</f>
        <v>Pyukumuku*</v>
      </c>
      <c r="I6709">
        <f t="shared" si="104"/>
        <v>771</v>
      </c>
    </row>
    <row r="6710" spans="1:9" x14ac:dyDescent="0.25">
      <c r="A6710" t="s">
        <v>9107</v>
      </c>
      <c r="B6710" t="s">
        <v>63</v>
      </c>
      <c r="C6710" t="str" cm="1">
        <f t="array" ref="C6710">_xlfn.TEXTSPLIT(_xlfn.TEXTJOIN("",FALSE,B6710,"*"),{" ","-"})</f>
        <v>Pikachu*</v>
      </c>
      <c r="I6710">
        <f t="shared" si="104"/>
        <v>25</v>
      </c>
    </row>
    <row r="6711" spans="1:9" x14ac:dyDescent="0.25">
      <c r="A6711" t="s">
        <v>9108</v>
      </c>
      <c r="B6711" t="s">
        <v>61</v>
      </c>
      <c r="C6711" t="str" cm="1">
        <f t="array" ref="C6711">_xlfn.TEXTSPLIT(_xlfn.TEXTJOIN("",FALSE,B6711,"*"),{" ","-"})</f>
        <v>Raichu*</v>
      </c>
      <c r="I6711">
        <f t="shared" si="104"/>
        <v>26</v>
      </c>
    </row>
    <row r="6712" spans="1:9" x14ac:dyDescent="0.25">
      <c r="A6712" t="s">
        <v>9109</v>
      </c>
      <c r="B6712" t="s">
        <v>1521</v>
      </c>
      <c r="C6712" t="str" cm="1">
        <f t="array" ref="C6712">_xlfn.TEXTSPLIT(_xlfn.TEXTJOIN("",FALSE,B6712,"*"),{" ","-"})</f>
        <v>Stunfisk*</v>
      </c>
      <c r="I6712">
        <f t="shared" si="104"/>
        <v>618</v>
      </c>
    </row>
    <row r="6713" spans="1:9" x14ac:dyDescent="0.25">
      <c r="A6713" t="s">
        <v>9110</v>
      </c>
      <c r="B6713" t="s">
        <v>9111</v>
      </c>
      <c r="C6713" t="str" cm="1">
        <f t="array" ref="C6713:D6713">_xlfn.TEXTSPLIT(_xlfn.TEXTJOIN("",FALSE,B6713,"*"),{" ","-"})</f>
        <v>Dedenne</v>
      </c>
      <c r="D6713" t="str">
        <v>GX*</v>
      </c>
      <c r="I6713">
        <f t="shared" si="104"/>
        <v>702</v>
      </c>
    </row>
    <row r="6714" spans="1:9" x14ac:dyDescent="0.25">
      <c r="A6714" t="s">
        <v>9112</v>
      </c>
      <c r="B6714" t="s">
        <v>8923</v>
      </c>
      <c r="C6714" t="str" cm="1">
        <f t="array" ref="C6714">_xlfn.TEXTSPLIT(_xlfn.TEXTJOIN("",FALSE,B6714,"*"),{" ","-"})</f>
        <v>Charjabug*</v>
      </c>
      <c r="I6714">
        <f t="shared" si="104"/>
        <v>737</v>
      </c>
    </row>
    <row r="6715" spans="1:9" x14ac:dyDescent="0.25">
      <c r="A6715" t="s">
        <v>9113</v>
      </c>
      <c r="B6715" t="s">
        <v>8926</v>
      </c>
      <c r="C6715" t="str" cm="1">
        <f t="array" ref="C6715">_xlfn.TEXTSPLIT(_xlfn.TEXTJOIN("",FALSE,B6715,"*"),{" ","-"})</f>
        <v>Vikavolt*</v>
      </c>
      <c r="I6715">
        <f t="shared" si="104"/>
        <v>738</v>
      </c>
    </row>
    <row r="6716" spans="1:9" x14ac:dyDescent="0.25">
      <c r="A6716" t="s">
        <v>9114</v>
      </c>
      <c r="B6716" t="s">
        <v>9115</v>
      </c>
      <c r="C6716" t="str" cm="1">
        <f t="array" ref="C6716">_xlfn.TEXTSPLIT(_xlfn.TEXTJOIN("",FALSE,B6716,"*"),{" ","-"})</f>
        <v>Zeraora*</v>
      </c>
      <c r="I6716">
        <f t="shared" si="104"/>
        <v>807</v>
      </c>
    </row>
    <row r="6717" spans="1:9" x14ac:dyDescent="0.25">
      <c r="A6717" t="s">
        <v>9117</v>
      </c>
      <c r="B6717" t="s">
        <v>9118</v>
      </c>
      <c r="C6717" t="str" cm="1">
        <f t="array" ref="C6717:G6717">_xlfn.TEXTSPLIT(_xlfn.TEXTJOIN("",FALSE,B6717,"*"),{" ","-"})</f>
        <v>Muk</v>
      </c>
      <c r="D6717" t="str">
        <v>&amp;</v>
      </c>
      <c r="E6717" t="str">
        <v>Alolan</v>
      </c>
      <c r="F6717" t="str">
        <v>Muk</v>
      </c>
      <c r="G6717" t="str">
        <v>GX*</v>
      </c>
      <c r="I6717">
        <f t="shared" si="104"/>
        <v>89</v>
      </c>
    </row>
    <row r="6718" spans="1:9" x14ac:dyDescent="0.25">
      <c r="A6718" t="s">
        <v>9119</v>
      </c>
      <c r="B6718" t="s">
        <v>433</v>
      </c>
      <c r="C6718" t="str" cm="1">
        <f t="array" ref="C6718">_xlfn.TEXTSPLIT(_xlfn.TEXTJOIN("",FALSE,B6718,"*"),{" ","-"})</f>
        <v>Ekans*</v>
      </c>
      <c r="I6718">
        <f t="shared" si="104"/>
        <v>23</v>
      </c>
    </row>
    <row r="6719" spans="1:9" x14ac:dyDescent="0.25">
      <c r="A6719" t="s">
        <v>9120</v>
      </c>
      <c r="B6719" t="s">
        <v>431</v>
      </c>
      <c r="C6719" t="str" cm="1">
        <f t="array" ref="C6719">_xlfn.TEXTSPLIT(_xlfn.TEXTJOIN("",FALSE,B6719,"*"),{" ","-"})</f>
        <v>Arbok*</v>
      </c>
      <c r="I6719">
        <f t="shared" si="104"/>
        <v>24</v>
      </c>
    </row>
    <row r="6720" spans="1:9" x14ac:dyDescent="0.25">
      <c r="A6720" t="s">
        <v>9121</v>
      </c>
      <c r="B6720" t="s">
        <v>442</v>
      </c>
      <c r="C6720" t="str" cm="1">
        <f t="array" ref="C6720">_xlfn.TEXTSPLIT(_xlfn.TEXTJOIN("",FALSE,B6720,"*"),{" ","-"})</f>
        <v>Zubat*</v>
      </c>
      <c r="I6720">
        <f t="shared" si="104"/>
        <v>41</v>
      </c>
    </row>
    <row r="6721" spans="1:9" x14ac:dyDescent="0.25">
      <c r="A6721" t="s">
        <v>9122</v>
      </c>
      <c r="B6721" t="s">
        <v>440</v>
      </c>
      <c r="C6721" t="str" cm="1">
        <f t="array" ref="C6721">_xlfn.TEXTSPLIT(_xlfn.TEXTJOIN("",FALSE,B6721,"*"),{" ","-"})</f>
        <v>Golbat*</v>
      </c>
      <c r="I6721">
        <f t="shared" si="104"/>
        <v>42</v>
      </c>
    </row>
    <row r="6722" spans="1:9" x14ac:dyDescent="0.25">
      <c r="A6722" t="s">
        <v>9123</v>
      </c>
      <c r="B6722" t="s">
        <v>2631</v>
      </c>
      <c r="C6722" t="str" cm="1">
        <f t="array" ref="C6722">_xlfn.TEXTSPLIT(_xlfn.TEXTJOIN("",FALSE,B6722,"*"),{" ","-"})</f>
        <v>Crobat*</v>
      </c>
      <c r="I6722">
        <f t="shared" si="104"/>
        <v>169</v>
      </c>
    </row>
    <row r="6723" spans="1:9" x14ac:dyDescent="0.25">
      <c r="A6723" t="s">
        <v>9124</v>
      </c>
      <c r="B6723" t="s">
        <v>115</v>
      </c>
      <c r="C6723" t="str" cm="1">
        <f t="array" ref="C6723">_xlfn.TEXTSPLIT(_xlfn.TEXTJOIN("",FALSE,B6723,"*"),{" ","-"})</f>
        <v>Gastly*</v>
      </c>
      <c r="I6723">
        <f t="shared" ref="I6723:I6786" si="105">_xlfn.XLOOKUP(B6723,X$2:X$1093,V$2:V$1093, _xlfn.XLOOKUP(C6723,X$2:X$1093,V$2:V$1093, _xlfn.XLOOKUP(D6723,X$2:X$1093,V$2:V$1093, _xlfn.XLOOKUP(E6723,X$2:X$1093,V$2:V$1093, _xlfn.XLOOKUP(F6723,X$2:X$1093,V$2:V$1093, _xlfn.XLOOKUP(G6723,X$2:X$1093,V$2:V$1093, _xlfn.XLOOKUP(H6723,X$2:X$1093,V$2:V$1093, IF(ISNUMBER(SEARCH("sv", A6723)),"",""),2),2),2),2),2),2),2)</f>
        <v>92</v>
      </c>
    </row>
    <row r="6724" spans="1:9" x14ac:dyDescent="0.25">
      <c r="A6724" t="s">
        <v>9125</v>
      </c>
      <c r="B6724" t="s">
        <v>115</v>
      </c>
      <c r="C6724" t="str" cm="1">
        <f t="array" ref="C6724">_xlfn.TEXTSPLIT(_xlfn.TEXTJOIN("",FALSE,B6724,"*"),{" ","-"})</f>
        <v>Gastly*</v>
      </c>
      <c r="I6724">
        <f t="shared" si="105"/>
        <v>92</v>
      </c>
    </row>
    <row r="6725" spans="1:9" x14ac:dyDescent="0.25">
      <c r="A6725" t="s">
        <v>9126</v>
      </c>
      <c r="B6725" t="s">
        <v>113</v>
      </c>
      <c r="C6725" t="str" cm="1">
        <f t="array" ref="C6725">_xlfn.TEXTSPLIT(_xlfn.TEXTJOIN("",FALSE,B6725,"*"),{" ","-"})</f>
        <v>Haunter*</v>
      </c>
      <c r="I6725">
        <f t="shared" si="105"/>
        <v>93</v>
      </c>
    </row>
    <row r="6726" spans="1:9" x14ac:dyDescent="0.25">
      <c r="A6726" t="s">
        <v>9127</v>
      </c>
      <c r="B6726" t="s">
        <v>389</v>
      </c>
      <c r="C6726" t="str" cm="1">
        <f t="array" ref="C6726">_xlfn.TEXTSPLIT(_xlfn.TEXTJOIN("",FALSE,B6726,"*"),{" ","-"})</f>
        <v>Gengar*</v>
      </c>
      <c r="I6726">
        <f t="shared" si="105"/>
        <v>94</v>
      </c>
    </row>
    <row r="6727" spans="1:9" x14ac:dyDescent="0.25">
      <c r="A6727" t="s">
        <v>9128</v>
      </c>
      <c r="B6727" t="s">
        <v>169</v>
      </c>
      <c r="C6727" t="str" cm="1">
        <f t="array" ref="C6727">_xlfn.TEXTSPLIT(_xlfn.TEXTJOIN("",FALSE,B6727,"*"),{" ","-"})</f>
        <v>Drowzee*</v>
      </c>
      <c r="I6727">
        <f t="shared" si="105"/>
        <v>96</v>
      </c>
    </row>
    <row r="6728" spans="1:9" x14ac:dyDescent="0.25">
      <c r="A6728" t="s">
        <v>9129</v>
      </c>
      <c r="B6728" t="s">
        <v>396</v>
      </c>
      <c r="C6728" t="str" cm="1">
        <f t="array" ref="C6728">_xlfn.TEXTSPLIT(_xlfn.TEXTJOIN("",FALSE,B6728,"*"),{" ","-"})</f>
        <v>Hypno*</v>
      </c>
      <c r="I6728">
        <f t="shared" si="105"/>
        <v>97</v>
      </c>
    </row>
    <row r="6729" spans="1:9" x14ac:dyDescent="0.25">
      <c r="A6729" t="s">
        <v>9130</v>
      </c>
      <c r="B6729" t="s">
        <v>174</v>
      </c>
      <c r="C6729" t="str" cm="1">
        <f t="array" ref="C6729">_xlfn.TEXTSPLIT(_xlfn.TEXTJOIN("",FALSE,B6729,"*"),{" ","-"})</f>
        <v>Koffing*</v>
      </c>
      <c r="I6729">
        <f t="shared" si="105"/>
        <v>109</v>
      </c>
    </row>
    <row r="6730" spans="1:9" x14ac:dyDescent="0.25">
      <c r="A6730" t="s">
        <v>9131</v>
      </c>
      <c r="B6730" t="s">
        <v>480</v>
      </c>
      <c r="C6730" t="str" cm="1">
        <f t="array" ref="C6730">_xlfn.TEXTSPLIT(_xlfn.TEXTJOIN("",FALSE,B6730,"*"),{" ","-"})</f>
        <v>Weezing*</v>
      </c>
      <c r="I6730">
        <f t="shared" si="105"/>
        <v>110</v>
      </c>
    </row>
    <row r="6731" spans="1:9" x14ac:dyDescent="0.25">
      <c r="A6731" t="s">
        <v>9132</v>
      </c>
      <c r="B6731" t="s">
        <v>46</v>
      </c>
      <c r="C6731" t="str" cm="1">
        <f t="array" ref="C6731">_xlfn.TEXTSPLIT(_xlfn.TEXTJOIN("",FALSE,B6731,"*"),{" ","-"})</f>
        <v>Mewtwo*</v>
      </c>
      <c r="I6731">
        <f t="shared" si="105"/>
        <v>150</v>
      </c>
    </row>
    <row r="6732" spans="1:9" x14ac:dyDescent="0.25">
      <c r="A6732" t="s">
        <v>9133</v>
      </c>
      <c r="B6732" t="s">
        <v>812</v>
      </c>
      <c r="C6732" t="str" cm="1">
        <f t="array" ref="C6732">_xlfn.TEXTSPLIT(_xlfn.TEXTJOIN("",FALSE,B6732,"*"),{" ","-"})</f>
        <v>Mew*</v>
      </c>
      <c r="I6732">
        <f t="shared" si="105"/>
        <v>151</v>
      </c>
    </row>
    <row r="6733" spans="1:9" x14ac:dyDescent="0.25">
      <c r="A6733" t="s">
        <v>9134</v>
      </c>
      <c r="B6733" t="s">
        <v>870</v>
      </c>
      <c r="C6733" t="str" cm="1">
        <f t="array" ref="C6733">_xlfn.TEXTSPLIT(_xlfn.TEXTJOIN("",FALSE,B6733,"*"),{" ","-"})</f>
        <v>Misdreavus*</v>
      </c>
      <c r="I6733">
        <f t="shared" si="105"/>
        <v>200</v>
      </c>
    </row>
    <row r="6734" spans="1:9" x14ac:dyDescent="0.25">
      <c r="A6734" t="s">
        <v>9135</v>
      </c>
      <c r="B6734" t="s">
        <v>1462</v>
      </c>
      <c r="C6734" t="str" cm="1">
        <f t="array" ref="C6734">_xlfn.TEXTSPLIT(_xlfn.TEXTJOIN("",FALSE,B6734,"*"),{" ","-"})</f>
        <v>Mismagius*</v>
      </c>
      <c r="I6734">
        <f t="shared" si="105"/>
        <v>429</v>
      </c>
    </row>
    <row r="6735" spans="1:9" x14ac:dyDescent="0.25">
      <c r="A6735" t="s">
        <v>9136</v>
      </c>
      <c r="B6735" t="s">
        <v>6647</v>
      </c>
      <c r="C6735" t="str" cm="1">
        <f t="array" ref="C6735">_xlfn.TEXTSPLIT(_xlfn.TEXTJOIN("",FALSE,B6735,"*"),{" ","-"})</f>
        <v>Espurr*</v>
      </c>
      <c r="I6735">
        <f t="shared" si="105"/>
        <v>677</v>
      </c>
    </row>
    <row r="6736" spans="1:9" x14ac:dyDescent="0.25">
      <c r="A6736" t="s">
        <v>9137</v>
      </c>
      <c r="B6736" t="s">
        <v>6650</v>
      </c>
      <c r="C6736" t="str" cm="1">
        <f t="array" ref="C6736">_xlfn.TEXTSPLIT(_xlfn.TEXTJOIN("",FALSE,B6736,"*"),{" ","-"})</f>
        <v>Meowstic*</v>
      </c>
      <c r="I6736">
        <f t="shared" si="105"/>
        <v>678</v>
      </c>
    </row>
    <row r="6737" spans="1:9" x14ac:dyDescent="0.25">
      <c r="A6737" t="s">
        <v>9138</v>
      </c>
      <c r="B6737" t="s">
        <v>9139</v>
      </c>
      <c r="C6737" t="str" cm="1">
        <f t="array" ref="C6737">_xlfn.TEXTSPLIT(_xlfn.TEXTJOIN("",FALSE,B6737,"*"),{" ","-"})</f>
        <v>Marshadow*</v>
      </c>
      <c r="I6737">
        <f t="shared" si="105"/>
        <v>802</v>
      </c>
    </row>
    <row r="6738" spans="1:9" x14ac:dyDescent="0.25">
      <c r="A6738" t="s">
        <v>9141</v>
      </c>
      <c r="B6738" t="s">
        <v>9142</v>
      </c>
      <c r="C6738" t="str" cm="1">
        <f t="array" ref="C6738:F6738">_xlfn.TEXTSPLIT(_xlfn.TEXTJOIN("",FALSE,B6738,"*"),{" ","-"})</f>
        <v>Marshadow</v>
      </c>
      <c r="D6738" t="str">
        <v>&amp;</v>
      </c>
      <c r="E6738" t="str">
        <v>Machamp</v>
      </c>
      <c r="F6738" t="str">
        <v>GX*</v>
      </c>
      <c r="I6738">
        <f t="shared" si="105"/>
        <v>802</v>
      </c>
    </row>
    <row r="6739" spans="1:9" x14ac:dyDescent="0.25">
      <c r="A6739" t="s">
        <v>9144</v>
      </c>
      <c r="B6739" t="s">
        <v>200</v>
      </c>
      <c r="C6739" t="str" cm="1">
        <f t="array" ref="C6739">_xlfn.TEXTSPLIT(_xlfn.TEXTJOIN("",FALSE,B6739,"*"),{" ","-"})</f>
        <v>Sandshrew*</v>
      </c>
      <c r="I6739">
        <f t="shared" si="105"/>
        <v>27</v>
      </c>
    </row>
    <row r="6740" spans="1:9" x14ac:dyDescent="0.25">
      <c r="A6740" t="s">
        <v>9145</v>
      </c>
      <c r="B6740" t="s">
        <v>465</v>
      </c>
      <c r="C6740" t="str" cm="1">
        <f t="array" ref="C6740">_xlfn.TEXTSPLIT(_xlfn.TEXTJOIN("",FALSE,B6740,"*"),{" ","-"})</f>
        <v>Sandslash*</v>
      </c>
      <c r="I6740">
        <f t="shared" si="105"/>
        <v>28</v>
      </c>
    </row>
    <row r="6741" spans="1:9" x14ac:dyDescent="0.25">
      <c r="A6741" t="s">
        <v>9146</v>
      </c>
      <c r="B6741" t="s">
        <v>82</v>
      </c>
      <c r="C6741" t="str" cm="1">
        <f t="array" ref="C6741">_xlfn.TEXTSPLIT(_xlfn.TEXTJOIN("",FALSE,B6741,"*"),{" ","-"})</f>
        <v>Diglett*</v>
      </c>
      <c r="I6741">
        <f t="shared" si="105"/>
        <v>50</v>
      </c>
    </row>
    <row r="6742" spans="1:9" x14ac:dyDescent="0.25">
      <c r="A6742" t="s">
        <v>9147</v>
      </c>
      <c r="B6742" t="s">
        <v>80</v>
      </c>
      <c r="C6742" t="str" cm="1">
        <f t="array" ref="C6742">_xlfn.TEXTSPLIT(_xlfn.TEXTJOIN("",FALSE,B6742,"*"),{" ","-"})</f>
        <v>Dugtrio*</v>
      </c>
      <c r="I6742">
        <f t="shared" si="105"/>
        <v>51</v>
      </c>
    </row>
    <row r="6743" spans="1:9" x14ac:dyDescent="0.25">
      <c r="A6743" t="s">
        <v>9148</v>
      </c>
      <c r="B6743" t="s">
        <v>453</v>
      </c>
      <c r="C6743" t="str" cm="1">
        <f t="array" ref="C6743">_xlfn.TEXTSPLIT(_xlfn.TEXTJOIN("",FALSE,B6743,"*"),{" ","-"})</f>
        <v>Geodude*</v>
      </c>
      <c r="I6743">
        <f t="shared" si="105"/>
        <v>74</v>
      </c>
    </row>
    <row r="6744" spans="1:9" x14ac:dyDescent="0.25">
      <c r="A6744" t="s">
        <v>9149</v>
      </c>
      <c r="B6744" t="s">
        <v>450</v>
      </c>
      <c r="C6744" t="str" cm="1">
        <f t="array" ref="C6744">_xlfn.TEXTSPLIT(_xlfn.TEXTJOIN("",FALSE,B6744,"*"),{" ","-"})</f>
        <v>Graveler*</v>
      </c>
      <c r="I6744">
        <f t="shared" si="105"/>
        <v>75</v>
      </c>
    </row>
    <row r="6745" spans="1:9" x14ac:dyDescent="0.25">
      <c r="A6745" t="s">
        <v>9150</v>
      </c>
      <c r="B6745" t="s">
        <v>448</v>
      </c>
      <c r="C6745" t="str" cm="1">
        <f t="array" ref="C6745">_xlfn.TEXTSPLIT(_xlfn.TEXTJOIN("",FALSE,B6745,"*"),{" ","-"})</f>
        <v>Golem*</v>
      </c>
      <c r="I6745">
        <f t="shared" si="105"/>
        <v>76</v>
      </c>
    </row>
    <row r="6746" spans="1:9" x14ac:dyDescent="0.25">
      <c r="A6746" t="s">
        <v>9151</v>
      </c>
      <c r="B6746" t="s">
        <v>312</v>
      </c>
      <c r="C6746" t="str" cm="1">
        <f t="array" ref="C6746">_xlfn.TEXTSPLIT(_xlfn.TEXTJOIN("",FALSE,B6746,"*"),{" ","-"})</f>
        <v>Cubone*</v>
      </c>
      <c r="I6746">
        <f t="shared" si="105"/>
        <v>104</v>
      </c>
    </row>
    <row r="6747" spans="1:9" x14ac:dyDescent="0.25">
      <c r="A6747" t="s">
        <v>9152</v>
      </c>
      <c r="B6747" t="s">
        <v>310</v>
      </c>
      <c r="C6747" t="str" cm="1">
        <f t="array" ref="C6747">_xlfn.TEXTSPLIT(_xlfn.TEXTJOIN("",FALSE,B6747,"*"),{" ","-"})</f>
        <v>Marowak*</v>
      </c>
      <c r="I6747">
        <f t="shared" si="105"/>
        <v>105</v>
      </c>
    </row>
    <row r="6748" spans="1:9" x14ac:dyDescent="0.25">
      <c r="A6748" t="s">
        <v>9153</v>
      </c>
      <c r="B6748" t="s">
        <v>334</v>
      </c>
      <c r="C6748" t="str" cm="1">
        <f t="array" ref="C6748">_xlfn.TEXTSPLIT(_xlfn.TEXTJOIN("",FALSE,B6748,"*"),{" ","-"})</f>
        <v>Rhyhorn*</v>
      </c>
      <c r="I6748">
        <f t="shared" si="105"/>
        <v>111</v>
      </c>
    </row>
    <row r="6749" spans="1:9" x14ac:dyDescent="0.25">
      <c r="A6749" t="s">
        <v>9154</v>
      </c>
      <c r="B6749" t="s">
        <v>334</v>
      </c>
      <c r="C6749" t="str" cm="1">
        <f t="array" ref="C6749">_xlfn.TEXTSPLIT(_xlfn.TEXTJOIN("",FALSE,B6749,"*"),{" ","-"})</f>
        <v>Rhyhorn*</v>
      </c>
      <c r="I6749">
        <f t="shared" si="105"/>
        <v>111</v>
      </c>
    </row>
    <row r="6750" spans="1:9" x14ac:dyDescent="0.25">
      <c r="A6750" t="s">
        <v>9155</v>
      </c>
      <c r="B6750" t="s">
        <v>332</v>
      </c>
      <c r="C6750" t="str" cm="1">
        <f t="array" ref="C6750">_xlfn.TEXTSPLIT(_xlfn.TEXTJOIN("",FALSE,B6750,"*"),{" ","-"})</f>
        <v>Rhydon*</v>
      </c>
      <c r="I6750">
        <f t="shared" si="105"/>
        <v>112</v>
      </c>
    </row>
    <row r="6751" spans="1:9" x14ac:dyDescent="0.25">
      <c r="A6751" t="s">
        <v>9156</v>
      </c>
      <c r="B6751" t="s">
        <v>3271</v>
      </c>
      <c r="C6751" t="str" cm="1">
        <f t="array" ref="C6751">_xlfn.TEXTSPLIT(_xlfn.TEXTJOIN("",FALSE,B6751,"*"),{" ","-"})</f>
        <v>Rhyperior*</v>
      </c>
      <c r="I6751">
        <f t="shared" si="105"/>
        <v>464</v>
      </c>
    </row>
    <row r="6752" spans="1:9" x14ac:dyDescent="0.25">
      <c r="A6752" t="s">
        <v>9157</v>
      </c>
      <c r="B6752" t="s">
        <v>2753</v>
      </c>
      <c r="C6752" t="str" cm="1">
        <f t="array" ref="C6752">_xlfn.TEXTSPLIT(_xlfn.TEXTJOIN("",FALSE,B6752,"*"),{" ","-"})</f>
        <v>Wooper*</v>
      </c>
      <c r="I6752">
        <f t="shared" si="105"/>
        <v>194</v>
      </c>
    </row>
    <row r="6753" spans="1:9" x14ac:dyDescent="0.25">
      <c r="A6753" t="s">
        <v>9158</v>
      </c>
      <c r="B6753" t="s">
        <v>2756</v>
      </c>
      <c r="C6753" t="str" cm="1">
        <f t="array" ref="C6753">_xlfn.TEXTSPLIT(_xlfn.TEXTJOIN("",FALSE,B6753,"*"),{" ","-"})</f>
        <v>Quagsire*</v>
      </c>
      <c r="I6753">
        <f t="shared" si="105"/>
        <v>195</v>
      </c>
    </row>
    <row r="6754" spans="1:9" x14ac:dyDescent="0.25">
      <c r="A6754" t="s">
        <v>9159</v>
      </c>
      <c r="B6754" t="s">
        <v>2447</v>
      </c>
      <c r="C6754" t="str" cm="1">
        <f t="array" ref="C6754">_xlfn.TEXTSPLIT(_xlfn.TEXTJOIN("",FALSE,B6754,"*"),{" ","-"})</f>
        <v>Gligar*</v>
      </c>
      <c r="I6754">
        <f t="shared" si="105"/>
        <v>207</v>
      </c>
    </row>
    <row r="6755" spans="1:9" x14ac:dyDescent="0.25">
      <c r="A6755" t="s">
        <v>9160</v>
      </c>
      <c r="B6755" t="s">
        <v>2450</v>
      </c>
      <c r="C6755" t="str" cm="1">
        <f t="array" ref="C6755">_xlfn.TEXTSPLIT(_xlfn.TEXTJOIN("",FALSE,B6755,"*"),{" ","-"})</f>
        <v>Gliscor*</v>
      </c>
      <c r="I6755">
        <f t="shared" si="105"/>
        <v>472</v>
      </c>
    </row>
    <row r="6756" spans="1:9" x14ac:dyDescent="0.25">
      <c r="A6756" t="s">
        <v>9161</v>
      </c>
      <c r="B6756" t="s">
        <v>3119</v>
      </c>
      <c r="C6756" t="str" cm="1">
        <f t="array" ref="C6756">_xlfn.TEXTSPLIT(_xlfn.TEXTJOIN("",FALSE,B6756,"*"),{" ","-"})</f>
        <v>Tyrogue*</v>
      </c>
      <c r="I6756">
        <f t="shared" si="105"/>
        <v>236</v>
      </c>
    </row>
    <row r="6757" spans="1:9" x14ac:dyDescent="0.25">
      <c r="A6757" t="s">
        <v>9162</v>
      </c>
      <c r="B6757" t="s">
        <v>864</v>
      </c>
      <c r="C6757" t="str" cm="1">
        <f t="array" ref="C6757">_xlfn.TEXTSPLIT(_xlfn.TEXTJOIN("",FALSE,B6757,"*"),{" ","-"})</f>
        <v>Hitmontop*</v>
      </c>
      <c r="I6757">
        <f t="shared" si="105"/>
        <v>237</v>
      </c>
    </row>
    <row r="6758" spans="1:9" x14ac:dyDescent="0.25">
      <c r="A6758" t="s">
        <v>9163</v>
      </c>
      <c r="B6758" t="s">
        <v>1509</v>
      </c>
      <c r="C6758" t="str" cm="1">
        <f t="array" ref="C6758">_xlfn.TEXTSPLIT(_xlfn.TEXTJOIN("",FALSE,B6758,"*"),{" ","-"})</f>
        <v>Riolu*</v>
      </c>
      <c r="I6758">
        <f t="shared" si="105"/>
        <v>447</v>
      </c>
    </row>
    <row r="6759" spans="1:9" x14ac:dyDescent="0.25">
      <c r="A6759" t="s">
        <v>9164</v>
      </c>
      <c r="B6759" t="s">
        <v>1527</v>
      </c>
      <c r="C6759" t="str" cm="1">
        <f t="array" ref="C6759">_xlfn.TEXTSPLIT(_xlfn.TEXTJOIN("",FALSE,B6759,"*"),{" ","-"})</f>
        <v>Landorus*</v>
      </c>
      <c r="I6759">
        <f t="shared" si="105"/>
        <v>645</v>
      </c>
    </row>
    <row r="6760" spans="1:9" x14ac:dyDescent="0.25">
      <c r="A6760" t="s">
        <v>9165</v>
      </c>
      <c r="B6760" t="s">
        <v>7486</v>
      </c>
      <c r="C6760" t="str" cm="1">
        <f t="array" ref="C6760">_xlfn.TEXTSPLIT(_xlfn.TEXTJOIN("",FALSE,B6760,"*"),{" ","-"})</f>
        <v>Crabrawler*</v>
      </c>
      <c r="I6760">
        <f t="shared" si="105"/>
        <v>739</v>
      </c>
    </row>
    <row r="6761" spans="1:9" x14ac:dyDescent="0.25">
      <c r="A6761" t="s">
        <v>9166</v>
      </c>
      <c r="B6761" t="s">
        <v>8903</v>
      </c>
      <c r="C6761" t="str" cm="1">
        <f t="array" ref="C6761">_xlfn.TEXTSPLIT(_xlfn.TEXTJOIN("",FALSE,B6761,"*"),{" ","-"})</f>
        <v>Crabominable*</v>
      </c>
      <c r="I6761">
        <f t="shared" si="105"/>
        <v>740</v>
      </c>
    </row>
    <row r="6762" spans="1:9" x14ac:dyDescent="0.25">
      <c r="A6762" t="s">
        <v>9167</v>
      </c>
      <c r="B6762" t="s">
        <v>9168</v>
      </c>
      <c r="C6762" t="str" cm="1">
        <f t="array" ref="C6762">_xlfn.TEXTSPLIT(_xlfn.TEXTJOIN("",FALSE,B6762,"*"),{" ","-"})</f>
        <v>Stakataka*</v>
      </c>
      <c r="I6762">
        <f t="shared" si="105"/>
        <v>805</v>
      </c>
    </row>
    <row r="6763" spans="1:9" x14ac:dyDescent="0.25">
      <c r="A6763" t="s">
        <v>9170</v>
      </c>
      <c r="B6763" t="s">
        <v>9171</v>
      </c>
      <c r="C6763" t="str" cm="1">
        <f t="array" ref="C6763:F6763">_xlfn.TEXTSPLIT(_xlfn.TEXTJOIN("",FALSE,B6763,"*"),{" ","-"})</f>
        <v>Greninja</v>
      </c>
      <c r="D6763" t="str">
        <v>&amp;</v>
      </c>
      <c r="E6763" t="str">
        <v>Zoroark</v>
      </c>
      <c r="F6763" t="str">
        <v>GX*</v>
      </c>
      <c r="I6763">
        <f t="shared" si="105"/>
        <v>658</v>
      </c>
    </row>
    <row r="6764" spans="1:9" x14ac:dyDescent="0.25">
      <c r="A6764" t="s">
        <v>9173</v>
      </c>
      <c r="B6764" t="s">
        <v>2258</v>
      </c>
      <c r="C6764" t="str" cm="1">
        <f t="array" ref="C6764">_xlfn.TEXTSPLIT(_xlfn.TEXTJOIN("",FALSE,B6764,"*"),{" ","-"})</f>
        <v>Murkrow*</v>
      </c>
      <c r="I6764">
        <f t="shared" si="105"/>
        <v>198</v>
      </c>
    </row>
    <row r="6765" spans="1:9" x14ac:dyDescent="0.25">
      <c r="A6765" t="s">
        <v>9174</v>
      </c>
      <c r="B6765" t="s">
        <v>9175</v>
      </c>
      <c r="C6765" t="str" cm="1">
        <f t="array" ref="C6765:D6765">_xlfn.TEXTSPLIT(_xlfn.TEXTJOIN("",FALSE,B6765,"*"),{" ","-"})</f>
        <v>Honchkrow</v>
      </c>
      <c r="D6765" t="str">
        <v>GX*</v>
      </c>
      <c r="I6765">
        <f t="shared" si="105"/>
        <v>430</v>
      </c>
    </row>
    <row r="6766" spans="1:9" x14ac:dyDescent="0.25">
      <c r="A6766" t="s">
        <v>9176</v>
      </c>
      <c r="B6766" t="s">
        <v>2597</v>
      </c>
      <c r="C6766" t="str" cm="1">
        <f t="array" ref="C6766">_xlfn.TEXTSPLIT(_xlfn.TEXTJOIN("",FALSE,B6766,"*"),{" ","-"})</f>
        <v>Carvanha*</v>
      </c>
      <c r="I6766">
        <f t="shared" si="105"/>
        <v>318</v>
      </c>
    </row>
    <row r="6767" spans="1:9" x14ac:dyDescent="0.25">
      <c r="A6767" t="s">
        <v>9177</v>
      </c>
      <c r="B6767" t="s">
        <v>2600</v>
      </c>
      <c r="C6767" t="str" cm="1">
        <f t="array" ref="C6767">_xlfn.TEXTSPLIT(_xlfn.TEXTJOIN("",FALSE,B6767,"*"),{" ","-"})</f>
        <v>Sharpedo*</v>
      </c>
      <c r="I6767">
        <f t="shared" si="105"/>
        <v>319</v>
      </c>
    </row>
    <row r="6768" spans="1:9" x14ac:dyDescent="0.25">
      <c r="A6768" t="s">
        <v>9178</v>
      </c>
      <c r="B6768" t="s">
        <v>1531</v>
      </c>
      <c r="C6768" t="str" cm="1">
        <f t="array" ref="C6768">_xlfn.TEXTSPLIT(_xlfn.TEXTJOIN("",FALSE,B6768,"*"),{" ","-"})</f>
        <v>Spiritomb*</v>
      </c>
      <c r="I6768">
        <f t="shared" si="105"/>
        <v>442</v>
      </c>
    </row>
    <row r="6769" spans="1:9" x14ac:dyDescent="0.25">
      <c r="A6769" t="s">
        <v>9179</v>
      </c>
      <c r="B6769" t="s">
        <v>1060</v>
      </c>
      <c r="C6769" t="str" cm="1">
        <f t="array" ref="C6769">_xlfn.TEXTSPLIT(_xlfn.TEXTJOIN("",FALSE,B6769,"*"),{" ","-"})</f>
        <v>Sandile*</v>
      </c>
      <c r="I6769">
        <f t="shared" si="105"/>
        <v>551</v>
      </c>
    </row>
    <row r="6770" spans="1:9" x14ac:dyDescent="0.25">
      <c r="A6770" t="s">
        <v>9180</v>
      </c>
      <c r="B6770" t="s">
        <v>1060</v>
      </c>
      <c r="C6770" t="str" cm="1">
        <f t="array" ref="C6770">_xlfn.TEXTSPLIT(_xlfn.TEXTJOIN("",FALSE,B6770,"*"),{" ","-"})</f>
        <v>Sandile*</v>
      </c>
      <c r="I6770">
        <f t="shared" si="105"/>
        <v>551</v>
      </c>
    </row>
    <row r="6771" spans="1:9" x14ac:dyDescent="0.25">
      <c r="A6771" t="s">
        <v>9181</v>
      </c>
      <c r="B6771" t="s">
        <v>1063</v>
      </c>
      <c r="C6771" t="str" cm="1">
        <f t="array" ref="C6771">_xlfn.TEXTSPLIT(_xlfn.TEXTJOIN("",FALSE,B6771,"*"),{" ","-"})</f>
        <v>Krokorok*</v>
      </c>
      <c r="I6771">
        <f t="shared" si="105"/>
        <v>552</v>
      </c>
    </row>
    <row r="6772" spans="1:9" x14ac:dyDescent="0.25">
      <c r="A6772" t="s">
        <v>9182</v>
      </c>
      <c r="B6772" t="s">
        <v>1066</v>
      </c>
      <c r="C6772" t="str" cm="1">
        <f t="array" ref="C6772">_xlfn.TEXTSPLIT(_xlfn.TEXTJOIN("",FALSE,B6772,"*"),{" ","-"})</f>
        <v>Krookodile*</v>
      </c>
      <c r="I6772">
        <f t="shared" si="105"/>
        <v>553</v>
      </c>
    </row>
    <row r="6773" spans="1:9" x14ac:dyDescent="0.25">
      <c r="A6773" t="s">
        <v>9183</v>
      </c>
      <c r="B6773" t="s">
        <v>3246</v>
      </c>
      <c r="C6773" t="str" cm="1">
        <f t="array" ref="C6773">_xlfn.TEXTSPLIT(_xlfn.TEXTJOIN("",FALSE,B6773,"*"),{" ","-"})</f>
        <v>Greninja*</v>
      </c>
      <c r="I6773">
        <f t="shared" si="105"/>
        <v>658</v>
      </c>
    </row>
    <row r="6774" spans="1:9" x14ac:dyDescent="0.25">
      <c r="A6774" t="s">
        <v>9184</v>
      </c>
      <c r="B6774" t="s">
        <v>7433</v>
      </c>
      <c r="C6774" t="str" cm="1">
        <f t="array" ref="C6774">_xlfn.TEXTSPLIT(_xlfn.TEXTJOIN("",FALSE,B6774,"*"),{" ","-"})</f>
        <v>Inkay*</v>
      </c>
      <c r="I6774">
        <f t="shared" si="105"/>
        <v>686</v>
      </c>
    </row>
    <row r="6775" spans="1:9" x14ac:dyDescent="0.25">
      <c r="A6775" t="s">
        <v>9185</v>
      </c>
      <c r="B6775" t="s">
        <v>9186</v>
      </c>
      <c r="C6775" t="str" cm="1">
        <f t="array" ref="C6775">_xlfn.TEXTSPLIT(_xlfn.TEXTJOIN("",FALSE,B6775,"*"),{" ","-"})</f>
        <v>Malamar*</v>
      </c>
      <c r="I6775">
        <f t="shared" si="105"/>
        <v>687</v>
      </c>
    </row>
    <row r="6776" spans="1:9" x14ac:dyDescent="0.25">
      <c r="A6776" t="s">
        <v>9188</v>
      </c>
      <c r="B6776" t="s">
        <v>9189</v>
      </c>
      <c r="C6776" t="str" cm="1">
        <f t="array" ref="C6776:F6776">_xlfn.TEXTSPLIT(_xlfn.TEXTJOIN("",FALSE,B6776,"*"),{" ","-"})</f>
        <v>Lucario</v>
      </c>
      <c r="D6776" t="str">
        <v>&amp;</v>
      </c>
      <c r="E6776" t="str">
        <v>Melmetal</v>
      </c>
      <c r="F6776" t="str">
        <v>GX*</v>
      </c>
      <c r="I6776">
        <f t="shared" si="105"/>
        <v>448</v>
      </c>
    </row>
    <row r="6777" spans="1:9" x14ac:dyDescent="0.25">
      <c r="A6777" t="s">
        <v>9191</v>
      </c>
      <c r="B6777" t="s">
        <v>7491</v>
      </c>
      <c r="C6777" t="str" cm="1">
        <f t="array" ref="C6777:D6777">_xlfn.TEXTSPLIT(_xlfn.TEXTJOIN("",FALSE,B6777,"*"),{" ","-"})</f>
        <v>Alolan</v>
      </c>
      <c r="D6777" t="str">
        <v>Diglett*</v>
      </c>
      <c r="I6777">
        <f t="shared" si="105"/>
        <v>50</v>
      </c>
    </row>
    <row r="6778" spans="1:9" x14ac:dyDescent="0.25">
      <c r="A6778" t="s">
        <v>9192</v>
      </c>
      <c r="B6778" t="s">
        <v>7526</v>
      </c>
      <c r="C6778" t="str" cm="1">
        <f t="array" ref="C6778:D6778">_xlfn.TEXTSPLIT(_xlfn.TEXTJOIN("",FALSE,B6778,"*"),{" ","-"})</f>
        <v>Alolan</v>
      </c>
      <c r="D6778" t="str">
        <v>Dugtrio*</v>
      </c>
      <c r="I6778">
        <f t="shared" si="105"/>
        <v>51</v>
      </c>
    </row>
    <row r="6779" spans="1:9" x14ac:dyDescent="0.25">
      <c r="A6779" t="s">
        <v>9193</v>
      </c>
      <c r="B6779" t="s">
        <v>1280</v>
      </c>
      <c r="C6779" t="str" cm="1">
        <f t="array" ref="C6779">_xlfn.TEXTSPLIT(_xlfn.TEXTJOIN("",FALSE,B6779,"*"),{" ","-"})</f>
        <v>Aron*</v>
      </c>
      <c r="I6779">
        <f t="shared" si="105"/>
        <v>304</v>
      </c>
    </row>
    <row r="6780" spans="1:9" x14ac:dyDescent="0.25">
      <c r="A6780" t="s">
        <v>9194</v>
      </c>
      <c r="B6780" t="s">
        <v>1283</v>
      </c>
      <c r="C6780" t="str" cm="1">
        <f t="array" ref="C6780">_xlfn.TEXTSPLIT(_xlfn.TEXTJOIN("",FALSE,B6780,"*"),{" ","-"})</f>
        <v>Lairon*</v>
      </c>
      <c r="I6780">
        <f t="shared" si="105"/>
        <v>305</v>
      </c>
    </row>
    <row r="6781" spans="1:9" x14ac:dyDescent="0.25">
      <c r="A6781" t="s">
        <v>9195</v>
      </c>
      <c r="B6781" t="s">
        <v>1286</v>
      </c>
      <c r="C6781" t="str" cm="1">
        <f t="array" ref="C6781">_xlfn.TEXTSPLIT(_xlfn.TEXTJOIN("",FALSE,B6781,"*"),{" ","-"})</f>
        <v>Aggron*</v>
      </c>
      <c r="I6781">
        <f t="shared" si="105"/>
        <v>306</v>
      </c>
    </row>
    <row r="6782" spans="1:9" x14ac:dyDescent="0.25">
      <c r="A6782" t="s">
        <v>9196</v>
      </c>
      <c r="B6782" t="s">
        <v>1512</v>
      </c>
      <c r="C6782" t="str" cm="1">
        <f t="array" ref="C6782">_xlfn.TEXTSPLIT(_xlfn.TEXTJOIN("",FALSE,B6782,"*"),{" ","-"})</f>
        <v>Lucario*</v>
      </c>
      <c r="I6782">
        <f t="shared" si="105"/>
        <v>448</v>
      </c>
    </row>
    <row r="6783" spans="1:9" x14ac:dyDescent="0.25">
      <c r="A6783" t="s">
        <v>9197</v>
      </c>
      <c r="B6783" t="s">
        <v>1172</v>
      </c>
      <c r="C6783" t="str" cm="1">
        <f t="array" ref="C6783">_xlfn.TEXTSPLIT(_xlfn.TEXTJOIN("",FALSE,B6783,"*"),{" ","-"})</f>
        <v>Genesect*</v>
      </c>
      <c r="I6783">
        <f t="shared" si="105"/>
        <v>649</v>
      </c>
    </row>
    <row r="6784" spans="1:9" x14ac:dyDescent="0.25">
      <c r="A6784" t="s">
        <v>9198</v>
      </c>
      <c r="B6784" t="s">
        <v>8057</v>
      </c>
      <c r="C6784" t="str" cm="1">
        <f t="array" ref="C6784">_xlfn.TEXTSPLIT(_xlfn.TEXTJOIN("",FALSE,B6784,"*"),{" ","-"})</f>
        <v>Meltan*</v>
      </c>
      <c r="I6784">
        <f t="shared" si="105"/>
        <v>808</v>
      </c>
    </row>
    <row r="6785" spans="1:9" x14ac:dyDescent="0.25">
      <c r="A6785" t="s">
        <v>9199</v>
      </c>
      <c r="B6785" t="s">
        <v>8060</v>
      </c>
      <c r="C6785" t="str" cm="1">
        <f t="array" ref="C6785">_xlfn.TEXTSPLIT(_xlfn.TEXTJOIN("",FALSE,B6785,"*"),{" ","-"})</f>
        <v>Melmetal*</v>
      </c>
      <c r="I6785">
        <f t="shared" si="105"/>
        <v>809</v>
      </c>
    </row>
    <row r="6786" spans="1:9" x14ac:dyDescent="0.25">
      <c r="A6786" t="s">
        <v>9200</v>
      </c>
      <c r="B6786" t="s">
        <v>9201</v>
      </c>
      <c r="C6786" t="str" cm="1">
        <f t="array" ref="C6786:F6786">_xlfn.TEXTSPLIT(_xlfn.TEXTJOIN("",FALSE,B6786,"*"),{" ","-"})</f>
        <v>Gardevoir</v>
      </c>
      <c r="D6786" t="str">
        <v>&amp;</v>
      </c>
      <c r="E6786" t="str">
        <v>Sylveon</v>
      </c>
      <c r="F6786" t="str">
        <v>GX*</v>
      </c>
      <c r="I6786">
        <f t="shared" si="105"/>
        <v>282</v>
      </c>
    </row>
    <row r="6787" spans="1:9" x14ac:dyDescent="0.25">
      <c r="A6787" t="s">
        <v>9203</v>
      </c>
      <c r="B6787" t="s">
        <v>846</v>
      </c>
      <c r="C6787" t="str" cm="1">
        <f t="array" ref="C6787">_xlfn.TEXTSPLIT(_xlfn.TEXTJOIN("",FALSE,B6787,"*"),{" ","-"})</f>
        <v>Cleffa*</v>
      </c>
      <c r="I6787">
        <f t="shared" ref="I6787:I6850" si="106">_xlfn.XLOOKUP(B6787,X$2:X$1093,V$2:V$1093, _xlfn.XLOOKUP(C6787,X$2:X$1093,V$2:V$1093, _xlfn.XLOOKUP(D6787,X$2:X$1093,V$2:V$1093, _xlfn.XLOOKUP(E6787,X$2:X$1093,V$2:V$1093, _xlfn.XLOOKUP(F6787,X$2:X$1093,V$2:V$1093, _xlfn.XLOOKUP(G6787,X$2:X$1093,V$2:V$1093, _xlfn.XLOOKUP(H6787,X$2:X$1093,V$2:V$1093, IF(ISNUMBER(SEARCH("sv", A6787)),"",""),2),2),2),2),2),2),2)</f>
        <v>173</v>
      </c>
    </row>
    <row r="6788" spans="1:9" x14ac:dyDescent="0.25">
      <c r="A6788" t="s">
        <v>9204</v>
      </c>
      <c r="B6788" t="s">
        <v>27</v>
      </c>
      <c r="C6788" t="str" cm="1">
        <f t="array" ref="C6788">_xlfn.TEXTSPLIT(_xlfn.TEXTJOIN("",FALSE,B6788,"*"),{" ","-"})</f>
        <v>Clefairy*</v>
      </c>
      <c r="I6788">
        <f t="shared" si="106"/>
        <v>35</v>
      </c>
    </row>
    <row r="6789" spans="1:9" x14ac:dyDescent="0.25">
      <c r="A6789" t="s">
        <v>9205</v>
      </c>
      <c r="B6789" t="s">
        <v>220</v>
      </c>
      <c r="C6789" t="str" cm="1">
        <f t="array" ref="C6789">_xlfn.TEXTSPLIT(_xlfn.TEXTJOIN("",FALSE,B6789,"*"),{" ","-"})</f>
        <v>Clefable*</v>
      </c>
      <c r="I6789">
        <f t="shared" si="106"/>
        <v>36</v>
      </c>
    </row>
    <row r="6790" spans="1:9" x14ac:dyDescent="0.25">
      <c r="A6790" t="s">
        <v>9206</v>
      </c>
      <c r="B6790" t="s">
        <v>272</v>
      </c>
      <c r="C6790" t="str" cm="1">
        <f t="array" ref="C6790">_xlfn.TEXTSPLIT(_xlfn.TEXTJOIN("",FALSE,B6790,"*"),{" ","-"})</f>
        <v>Jigglypuff*</v>
      </c>
      <c r="I6790">
        <f t="shared" si="106"/>
        <v>39</v>
      </c>
    </row>
    <row r="6791" spans="1:9" x14ac:dyDescent="0.25">
      <c r="A6791" t="s">
        <v>9207</v>
      </c>
      <c r="B6791" t="s">
        <v>270</v>
      </c>
      <c r="C6791" t="str" cm="1">
        <f t="array" ref="C6791">_xlfn.TEXTSPLIT(_xlfn.TEXTJOIN("",FALSE,B6791,"*"),{" ","-"})</f>
        <v>Wigglytuff*</v>
      </c>
      <c r="I6791">
        <f t="shared" si="106"/>
        <v>40</v>
      </c>
    </row>
    <row r="6792" spans="1:9" x14ac:dyDescent="0.25">
      <c r="A6792" t="s">
        <v>9208</v>
      </c>
      <c r="B6792" t="s">
        <v>843</v>
      </c>
      <c r="C6792" t="str" cm="1">
        <f t="array" ref="C6792">_xlfn.TEXTSPLIT(_xlfn.TEXTJOIN("",FALSE,B6792,"*"),{" ","-"})</f>
        <v>Togepi*</v>
      </c>
      <c r="I6792">
        <f t="shared" si="106"/>
        <v>175</v>
      </c>
    </row>
    <row r="6793" spans="1:9" x14ac:dyDescent="0.25">
      <c r="A6793" t="s">
        <v>9209</v>
      </c>
      <c r="B6793" t="s">
        <v>2691</v>
      </c>
      <c r="C6793" t="str" cm="1">
        <f t="array" ref="C6793">_xlfn.TEXTSPLIT(_xlfn.TEXTJOIN("",FALSE,B6793,"*"),{" ","-"})</f>
        <v>Togetic*</v>
      </c>
      <c r="I6793">
        <f t="shared" si="106"/>
        <v>176</v>
      </c>
    </row>
    <row r="6794" spans="1:9" x14ac:dyDescent="0.25">
      <c r="A6794" t="s">
        <v>9210</v>
      </c>
      <c r="B6794" t="s">
        <v>2694</v>
      </c>
      <c r="C6794" t="str" cm="1">
        <f t="array" ref="C6794">_xlfn.TEXTSPLIT(_xlfn.TEXTJOIN("",FALSE,B6794,"*"),{" ","-"})</f>
        <v>Togekiss*</v>
      </c>
      <c r="I6794">
        <f t="shared" si="106"/>
        <v>468</v>
      </c>
    </row>
    <row r="6795" spans="1:9" x14ac:dyDescent="0.25">
      <c r="A6795" t="s">
        <v>9211</v>
      </c>
      <c r="B6795" t="s">
        <v>1625</v>
      </c>
      <c r="C6795" t="str" cm="1">
        <f t="array" ref="C6795">_xlfn.TEXTSPLIT(_xlfn.TEXTJOIN("",FALSE,B6795,"*"),{" ","-"})</f>
        <v>Cottonee*</v>
      </c>
      <c r="I6795">
        <f t="shared" si="106"/>
        <v>546</v>
      </c>
    </row>
    <row r="6796" spans="1:9" x14ac:dyDescent="0.25">
      <c r="A6796" t="s">
        <v>9212</v>
      </c>
      <c r="B6796" t="s">
        <v>9213</v>
      </c>
      <c r="C6796" t="str" cm="1">
        <f t="array" ref="C6796:D6796">_xlfn.TEXTSPLIT(_xlfn.TEXTJOIN("",FALSE,B6796,"*"),{" ","-"})</f>
        <v>Whimsicott</v>
      </c>
      <c r="D6796" t="str">
        <v>GX*</v>
      </c>
      <c r="I6796">
        <f t="shared" si="106"/>
        <v>547</v>
      </c>
    </row>
    <row r="6797" spans="1:9" x14ac:dyDescent="0.25">
      <c r="A6797" t="s">
        <v>9214</v>
      </c>
      <c r="B6797" t="s">
        <v>9215</v>
      </c>
      <c r="C6797" t="str" cm="1">
        <f t="array" ref="C6797">_xlfn.TEXTSPLIT(_xlfn.TEXTJOIN("",FALSE,B6797,"*"),{" ","-"})</f>
        <v>Spritzee*</v>
      </c>
      <c r="I6797">
        <f t="shared" si="106"/>
        <v>682</v>
      </c>
    </row>
    <row r="6798" spans="1:9" x14ac:dyDescent="0.25">
      <c r="A6798" t="s">
        <v>9217</v>
      </c>
      <c r="B6798" t="s">
        <v>9218</v>
      </c>
      <c r="C6798" t="str" cm="1">
        <f t="array" ref="C6798">_xlfn.TEXTSPLIT(_xlfn.TEXTJOIN("",FALSE,B6798,"*"),{" ","-"})</f>
        <v>Aromatisse*</v>
      </c>
      <c r="I6798">
        <f t="shared" si="106"/>
        <v>683</v>
      </c>
    </row>
    <row r="6799" spans="1:9" x14ac:dyDescent="0.25">
      <c r="A6799" t="s">
        <v>9220</v>
      </c>
      <c r="B6799" t="s">
        <v>148</v>
      </c>
      <c r="C6799" t="str" cm="1">
        <f t="array" ref="C6799">_xlfn.TEXTSPLIT(_xlfn.TEXTJOIN("",FALSE,B6799,"*"),{" ","-"})</f>
        <v>Rattata*</v>
      </c>
      <c r="I6799">
        <f t="shared" si="106"/>
        <v>19</v>
      </c>
    </row>
    <row r="6800" spans="1:9" x14ac:dyDescent="0.25">
      <c r="A6800" t="s">
        <v>9221</v>
      </c>
      <c r="B6800" t="s">
        <v>146</v>
      </c>
      <c r="C6800" t="str" cm="1">
        <f t="array" ref="C6800">_xlfn.TEXTSPLIT(_xlfn.TEXTJOIN("",FALSE,B6800,"*"),{" ","-"})</f>
        <v>Raticate*</v>
      </c>
      <c r="I6800">
        <f t="shared" si="106"/>
        <v>20</v>
      </c>
    </row>
    <row r="6801" spans="1:9" x14ac:dyDescent="0.25">
      <c r="A6801" t="s">
        <v>9222</v>
      </c>
      <c r="B6801" t="s">
        <v>302</v>
      </c>
      <c r="C6801" t="str" cm="1">
        <f t="array" ref="C6801">_xlfn.TEXTSPLIT(_xlfn.TEXTJOIN("",FALSE,B6801,"*"),{" ","-"})</f>
        <v>Spearow*</v>
      </c>
      <c r="I6801">
        <f t="shared" si="106"/>
        <v>21</v>
      </c>
    </row>
    <row r="6802" spans="1:9" x14ac:dyDescent="0.25">
      <c r="A6802" t="s">
        <v>9223</v>
      </c>
      <c r="B6802" t="s">
        <v>300</v>
      </c>
      <c r="C6802" t="str" cm="1">
        <f t="array" ref="C6802">_xlfn.TEXTSPLIT(_xlfn.TEXTJOIN("",FALSE,B6802,"*"),{" ","-"})</f>
        <v>Fearow*</v>
      </c>
      <c r="I6802">
        <f t="shared" si="106"/>
        <v>22</v>
      </c>
    </row>
    <row r="6803" spans="1:9" x14ac:dyDescent="0.25">
      <c r="A6803" t="s">
        <v>9224</v>
      </c>
      <c r="B6803" t="s">
        <v>323</v>
      </c>
      <c r="C6803" t="str" cm="1">
        <f t="array" ref="C6803">_xlfn.TEXTSPLIT(_xlfn.TEXTJOIN("",FALSE,B6803,"*"),{" ","-"})</f>
        <v>Meowth*</v>
      </c>
      <c r="I6803">
        <f t="shared" si="106"/>
        <v>52</v>
      </c>
    </row>
    <row r="6804" spans="1:9" x14ac:dyDescent="0.25">
      <c r="A6804" t="s">
        <v>9225</v>
      </c>
      <c r="B6804" t="s">
        <v>321</v>
      </c>
      <c r="C6804" t="str" cm="1">
        <f t="array" ref="C6804">_xlfn.TEXTSPLIT(_xlfn.TEXTJOIN("",FALSE,B6804,"*"),{" ","-"})</f>
        <v>Persian*</v>
      </c>
      <c r="I6804">
        <f t="shared" si="106"/>
        <v>53</v>
      </c>
    </row>
    <row r="6805" spans="1:9" x14ac:dyDescent="0.25">
      <c r="A6805" t="s">
        <v>9226</v>
      </c>
      <c r="B6805" t="s">
        <v>9227</v>
      </c>
      <c r="C6805" t="str" cm="1">
        <f t="array" ref="C6805:D6805">_xlfn.TEXTSPLIT(_xlfn.TEXTJOIN("",FALSE,B6805,"*"),{" ","-"})</f>
        <v>Persian</v>
      </c>
      <c r="D6805" t="str">
        <v>GX*</v>
      </c>
      <c r="I6805">
        <f t="shared" si="106"/>
        <v>53</v>
      </c>
    </row>
    <row r="6806" spans="1:9" x14ac:dyDescent="0.25">
      <c r="A6806" t="s">
        <v>9228</v>
      </c>
      <c r="B6806" t="s">
        <v>166</v>
      </c>
      <c r="C6806" t="str" cm="1">
        <f t="array" ref="C6806">_xlfn.TEXTSPLIT(_xlfn.TEXTJOIN("",FALSE,B6806,"*"),{" ","-"})</f>
        <v>Doduo*</v>
      </c>
      <c r="I6806">
        <f t="shared" si="106"/>
        <v>84</v>
      </c>
    </row>
    <row r="6807" spans="1:9" x14ac:dyDescent="0.25">
      <c r="A6807" t="s">
        <v>9229</v>
      </c>
      <c r="B6807" t="s">
        <v>293</v>
      </c>
      <c r="C6807" t="str" cm="1">
        <f t="array" ref="C6807">_xlfn.TEXTSPLIT(_xlfn.TEXTJOIN("",FALSE,B6807,"*"),{" ","-"})</f>
        <v>Dodrio*</v>
      </c>
      <c r="I6807">
        <f t="shared" si="106"/>
        <v>85</v>
      </c>
    </row>
    <row r="6808" spans="1:9" x14ac:dyDescent="0.25">
      <c r="A6808" t="s">
        <v>9230</v>
      </c>
      <c r="B6808" t="s">
        <v>307</v>
      </c>
      <c r="C6808" t="str" cm="1">
        <f t="array" ref="C6808">_xlfn.TEXTSPLIT(_xlfn.TEXTJOIN("",FALSE,B6808,"*"),{" ","-"})</f>
        <v>Lickitung*</v>
      </c>
      <c r="I6808">
        <f t="shared" si="106"/>
        <v>108</v>
      </c>
    </row>
    <row r="6809" spans="1:9" x14ac:dyDescent="0.25">
      <c r="A6809" t="s">
        <v>9231</v>
      </c>
      <c r="B6809" t="s">
        <v>3575</v>
      </c>
      <c r="C6809" t="str" cm="1">
        <f t="array" ref="C6809">_xlfn.TEXTSPLIT(_xlfn.TEXTJOIN("",FALSE,B6809,"*"),{" ","-"})</f>
        <v>Lickilicky*</v>
      </c>
      <c r="I6809">
        <f t="shared" si="106"/>
        <v>463</v>
      </c>
    </row>
    <row r="6810" spans="1:9" x14ac:dyDescent="0.25">
      <c r="A6810" t="s">
        <v>9232</v>
      </c>
      <c r="B6810" t="s">
        <v>143</v>
      </c>
      <c r="C6810" t="str" cm="1">
        <f t="array" ref="C6810">_xlfn.TEXTSPLIT(_xlfn.TEXTJOIN("",FALSE,B6810,"*"),{" ","-"})</f>
        <v>Porygon*</v>
      </c>
      <c r="I6810">
        <f t="shared" si="106"/>
        <v>137</v>
      </c>
    </row>
    <row r="6811" spans="1:9" x14ac:dyDescent="0.25">
      <c r="A6811" t="s">
        <v>9233</v>
      </c>
      <c r="B6811" t="s">
        <v>143</v>
      </c>
      <c r="C6811" t="str" cm="1">
        <f t="array" ref="C6811">_xlfn.TEXTSPLIT(_xlfn.TEXTJOIN("",FALSE,B6811,"*"),{" ","-"})</f>
        <v>Porygon*</v>
      </c>
      <c r="I6811">
        <f t="shared" si="106"/>
        <v>137</v>
      </c>
    </row>
    <row r="6812" spans="1:9" x14ac:dyDescent="0.25">
      <c r="A6812" t="s">
        <v>9234</v>
      </c>
      <c r="B6812" t="s">
        <v>1325</v>
      </c>
      <c r="C6812" t="str" cm="1">
        <f t="array" ref="C6812">_xlfn.TEXTSPLIT(_xlfn.TEXTJOIN("",FALSE,B6812,"*"),{" ","-"})</f>
        <v>Porygon2*</v>
      </c>
      <c r="I6812">
        <f t="shared" si="106"/>
        <v>233</v>
      </c>
    </row>
    <row r="6813" spans="1:9" x14ac:dyDescent="0.25">
      <c r="A6813" t="s">
        <v>9235</v>
      </c>
      <c r="B6813" t="s">
        <v>1328</v>
      </c>
      <c r="C6813" t="str" cm="1">
        <f t="array" ref="C6813:D6813">_xlfn.TEXTSPLIT(_xlfn.TEXTJOIN("",FALSE,B6813,"*"),{" ","-"})</f>
        <v>Porygon</v>
      </c>
      <c r="D6813" t="str">
        <v>Z*</v>
      </c>
      <c r="I6813">
        <f t="shared" si="106"/>
        <v>137</v>
      </c>
    </row>
    <row r="6814" spans="1:9" x14ac:dyDescent="0.25">
      <c r="A6814" t="s">
        <v>9236</v>
      </c>
      <c r="B6814" t="s">
        <v>251</v>
      </c>
      <c r="C6814" t="str" cm="1">
        <f t="array" ref="C6814">_xlfn.TEXTSPLIT(_xlfn.TEXTJOIN("",FALSE,B6814,"*"),{" ","-"})</f>
        <v>Snorlax*</v>
      </c>
      <c r="I6814">
        <f t="shared" si="106"/>
        <v>143</v>
      </c>
    </row>
    <row r="6815" spans="1:9" x14ac:dyDescent="0.25">
      <c r="A6815" t="s">
        <v>9237</v>
      </c>
      <c r="B6815" t="s">
        <v>3306</v>
      </c>
      <c r="C6815" t="str" cm="1">
        <f t="array" ref="C6815">_xlfn.TEXTSPLIT(_xlfn.TEXTJOIN("",FALSE,B6815,"*"),{" ","-"})</f>
        <v>Glameow*</v>
      </c>
      <c r="I6815">
        <f t="shared" si="106"/>
        <v>431</v>
      </c>
    </row>
    <row r="6816" spans="1:9" x14ac:dyDescent="0.25">
      <c r="A6816" t="s">
        <v>9238</v>
      </c>
      <c r="B6816" t="s">
        <v>3304</v>
      </c>
      <c r="C6816" t="str" cm="1">
        <f t="array" ref="C6816">_xlfn.TEXTSPLIT(_xlfn.TEXTJOIN("",FALSE,B6816,"*"),{" ","-"})</f>
        <v>Purugly*</v>
      </c>
      <c r="I6816">
        <f t="shared" si="106"/>
        <v>432</v>
      </c>
    </row>
    <row r="6817" spans="1:9" x14ac:dyDescent="0.25">
      <c r="A6817" t="s">
        <v>9239</v>
      </c>
      <c r="B6817" t="s">
        <v>3483</v>
      </c>
      <c r="C6817" t="str" cm="1">
        <f t="array" ref="C6817">_xlfn.TEXTSPLIT(_xlfn.TEXTJOIN("",FALSE,B6817,"*"),{" ","-"})</f>
        <v>Happiny*</v>
      </c>
      <c r="I6817">
        <f t="shared" si="106"/>
        <v>440</v>
      </c>
    </row>
    <row r="6818" spans="1:9" x14ac:dyDescent="0.25">
      <c r="A6818" t="s">
        <v>9240</v>
      </c>
      <c r="B6818" t="s">
        <v>1337</v>
      </c>
      <c r="C6818" t="str" cm="1">
        <f t="array" ref="C6818">_xlfn.TEXTSPLIT(_xlfn.TEXTJOIN("",FALSE,B6818,"*"),{" ","-"})</f>
        <v>Chatot*</v>
      </c>
      <c r="I6818">
        <f t="shared" si="106"/>
        <v>441</v>
      </c>
    </row>
    <row r="6819" spans="1:9" x14ac:dyDescent="0.25">
      <c r="A6819" t="s">
        <v>9241</v>
      </c>
      <c r="B6819" t="s">
        <v>9242</v>
      </c>
      <c r="C6819" t="str" cm="1">
        <f t="array" ref="C6819:D6819">_xlfn.TEXTSPLIT(_xlfn.TEXTJOIN("",FALSE,B6819,"*"),{" ","-"})</f>
        <v>Celesteela</v>
      </c>
      <c r="D6819" t="str">
        <v>GX*</v>
      </c>
      <c r="I6819">
        <f t="shared" si="106"/>
        <v>797</v>
      </c>
    </row>
    <row r="6820" spans="1:9" x14ac:dyDescent="0.25">
      <c r="A6820" t="s">
        <v>9244</v>
      </c>
      <c r="B6820" t="s">
        <v>9038</v>
      </c>
      <c r="C6820" t="str" cm="1">
        <f t="array" ref="C6820:F6820">_xlfn.TEXTSPLIT(_xlfn.TEXTJOIN("",FALSE,B6820,"*"),{" ","-"})</f>
        <v>Pheromosa</v>
      </c>
      <c r="D6820" t="str">
        <v>&amp;</v>
      </c>
      <c r="E6820" t="str">
        <v>Buzzwole</v>
      </c>
      <c r="F6820" t="str">
        <v>GX*</v>
      </c>
      <c r="I6820">
        <f t="shared" si="106"/>
        <v>795</v>
      </c>
    </row>
    <row r="6821" spans="1:9" x14ac:dyDescent="0.25">
      <c r="A6821" t="s">
        <v>9245</v>
      </c>
      <c r="B6821" t="s">
        <v>9038</v>
      </c>
      <c r="C6821" t="str" cm="1">
        <f t="array" ref="C6821:F6821">_xlfn.TEXTSPLIT(_xlfn.TEXTJOIN("",FALSE,B6821,"*"),{" ","-"})</f>
        <v>Pheromosa</v>
      </c>
      <c r="D6821" t="str">
        <v>&amp;</v>
      </c>
      <c r="E6821" t="str">
        <v>Buzzwole</v>
      </c>
      <c r="F6821" t="str">
        <v>GX*</v>
      </c>
      <c r="I6821">
        <f t="shared" si="106"/>
        <v>795</v>
      </c>
    </row>
    <row r="6822" spans="1:9" x14ac:dyDescent="0.25">
      <c r="A6822" t="s">
        <v>9246</v>
      </c>
      <c r="B6822" t="s">
        <v>9051</v>
      </c>
      <c r="C6822" t="str" cm="1">
        <f t="array" ref="C6822:D6822">_xlfn.TEXTSPLIT(_xlfn.TEXTJOIN("",FALSE,B6822,"*"),{" ","-"})</f>
        <v>Venomoth</v>
      </c>
      <c r="D6822" t="str">
        <v>GX*</v>
      </c>
      <c r="I6822">
        <f t="shared" si="106"/>
        <v>49</v>
      </c>
    </row>
    <row r="6823" spans="1:9" x14ac:dyDescent="0.25">
      <c r="A6823" t="s">
        <v>9247</v>
      </c>
      <c r="B6823" t="s">
        <v>9062</v>
      </c>
      <c r="C6823" t="str" cm="1">
        <f t="array" ref="C6823:F6823">_xlfn.TEXTSPLIT(_xlfn.TEXTJOIN("",FALSE,B6823,"*"),{" ","-"})</f>
        <v>Reshiram</v>
      </c>
      <c r="D6823" t="str">
        <v>&amp;</v>
      </c>
      <c r="E6823" t="str">
        <v>Charizard</v>
      </c>
      <c r="F6823" t="str">
        <v>GX*</v>
      </c>
      <c r="I6823">
        <f t="shared" si="106"/>
        <v>643</v>
      </c>
    </row>
    <row r="6824" spans="1:9" x14ac:dyDescent="0.25">
      <c r="A6824" t="s">
        <v>9248</v>
      </c>
      <c r="B6824" t="s">
        <v>9111</v>
      </c>
      <c r="C6824" t="str" cm="1">
        <f t="array" ref="C6824:D6824">_xlfn.TEXTSPLIT(_xlfn.TEXTJOIN("",FALSE,B6824,"*"),{" ","-"})</f>
        <v>Dedenne</v>
      </c>
      <c r="D6824" t="str">
        <v>GX*</v>
      </c>
      <c r="I6824">
        <f t="shared" si="106"/>
        <v>702</v>
      </c>
    </row>
    <row r="6825" spans="1:9" x14ac:dyDescent="0.25">
      <c r="A6825" t="s">
        <v>9249</v>
      </c>
      <c r="B6825" t="s">
        <v>9111</v>
      </c>
      <c r="C6825" t="str" cm="1">
        <f t="array" ref="C6825:D6825">_xlfn.TEXTSPLIT(_xlfn.TEXTJOIN("",FALSE,B6825,"*"),{" ","-"})</f>
        <v>Dedenne</v>
      </c>
      <c r="D6825" t="str">
        <v>GX*</v>
      </c>
      <c r="I6825">
        <f t="shared" si="106"/>
        <v>702</v>
      </c>
    </row>
    <row r="6826" spans="1:9" x14ac:dyDescent="0.25">
      <c r="A6826" t="s">
        <v>9250</v>
      </c>
      <c r="B6826" t="s">
        <v>9118</v>
      </c>
      <c r="C6826" t="str" cm="1">
        <f t="array" ref="C6826:G6826">_xlfn.TEXTSPLIT(_xlfn.TEXTJOIN("",FALSE,B6826,"*"),{" ","-"})</f>
        <v>Muk</v>
      </c>
      <c r="D6826" t="str">
        <v>&amp;</v>
      </c>
      <c r="E6826" t="str">
        <v>Alolan</v>
      </c>
      <c r="F6826" t="str">
        <v>Muk</v>
      </c>
      <c r="G6826" t="str">
        <v>GX*</v>
      </c>
      <c r="I6826">
        <f t="shared" si="106"/>
        <v>89</v>
      </c>
    </row>
    <row r="6827" spans="1:9" x14ac:dyDescent="0.25">
      <c r="A6827" t="s">
        <v>9251</v>
      </c>
      <c r="B6827" t="s">
        <v>9118</v>
      </c>
      <c r="C6827" t="str" cm="1">
        <f t="array" ref="C6827:G6827">_xlfn.TEXTSPLIT(_xlfn.TEXTJOIN("",FALSE,B6827,"*"),{" ","-"})</f>
        <v>Muk</v>
      </c>
      <c r="D6827" t="str">
        <v>&amp;</v>
      </c>
      <c r="E6827" t="str">
        <v>Alolan</v>
      </c>
      <c r="F6827" t="str">
        <v>Muk</v>
      </c>
      <c r="G6827" t="str">
        <v>GX*</v>
      </c>
      <c r="I6827">
        <f t="shared" si="106"/>
        <v>89</v>
      </c>
    </row>
    <row r="6828" spans="1:9" x14ac:dyDescent="0.25">
      <c r="A6828" t="s">
        <v>9252</v>
      </c>
      <c r="B6828" t="s">
        <v>9142</v>
      </c>
      <c r="C6828" t="str" cm="1">
        <f t="array" ref="C6828:F6828">_xlfn.TEXTSPLIT(_xlfn.TEXTJOIN("",FALSE,B6828,"*"),{" ","-"})</f>
        <v>Marshadow</v>
      </c>
      <c r="D6828" t="str">
        <v>&amp;</v>
      </c>
      <c r="E6828" t="str">
        <v>Machamp</v>
      </c>
      <c r="F6828" t="str">
        <v>GX*</v>
      </c>
      <c r="I6828">
        <f t="shared" si="106"/>
        <v>802</v>
      </c>
    </row>
    <row r="6829" spans="1:9" x14ac:dyDescent="0.25">
      <c r="A6829" t="s">
        <v>9253</v>
      </c>
      <c r="B6829" t="s">
        <v>9142</v>
      </c>
      <c r="C6829" t="str" cm="1">
        <f t="array" ref="C6829:F6829">_xlfn.TEXTSPLIT(_xlfn.TEXTJOIN("",FALSE,B6829,"*"),{" ","-"})</f>
        <v>Marshadow</v>
      </c>
      <c r="D6829" t="str">
        <v>&amp;</v>
      </c>
      <c r="E6829" t="str">
        <v>Machamp</v>
      </c>
      <c r="F6829" t="str">
        <v>GX*</v>
      </c>
      <c r="I6829">
        <f t="shared" si="106"/>
        <v>802</v>
      </c>
    </row>
    <row r="6830" spans="1:9" x14ac:dyDescent="0.25">
      <c r="A6830" t="s">
        <v>9254</v>
      </c>
      <c r="B6830" t="s">
        <v>9171</v>
      </c>
      <c r="C6830" t="str" cm="1">
        <f t="array" ref="C6830:F6830">_xlfn.TEXTSPLIT(_xlfn.TEXTJOIN("",FALSE,B6830,"*"),{" ","-"})</f>
        <v>Greninja</v>
      </c>
      <c r="D6830" t="str">
        <v>&amp;</v>
      </c>
      <c r="E6830" t="str">
        <v>Zoroark</v>
      </c>
      <c r="F6830" t="str">
        <v>GX*</v>
      </c>
      <c r="I6830">
        <f t="shared" si="106"/>
        <v>658</v>
      </c>
    </row>
    <row r="6831" spans="1:9" x14ac:dyDescent="0.25">
      <c r="A6831" t="s">
        <v>9255</v>
      </c>
      <c r="B6831" t="s">
        <v>9171</v>
      </c>
      <c r="C6831" t="str" cm="1">
        <f t="array" ref="C6831:F6831">_xlfn.TEXTSPLIT(_xlfn.TEXTJOIN("",FALSE,B6831,"*"),{" ","-"})</f>
        <v>Greninja</v>
      </c>
      <c r="D6831" t="str">
        <v>&amp;</v>
      </c>
      <c r="E6831" t="str">
        <v>Zoroark</v>
      </c>
      <c r="F6831" t="str">
        <v>GX*</v>
      </c>
      <c r="I6831">
        <f t="shared" si="106"/>
        <v>658</v>
      </c>
    </row>
    <row r="6832" spans="1:9" x14ac:dyDescent="0.25">
      <c r="A6832" t="s">
        <v>9256</v>
      </c>
      <c r="B6832" t="s">
        <v>9175</v>
      </c>
      <c r="C6832" t="str" cm="1">
        <f t="array" ref="C6832:D6832">_xlfn.TEXTSPLIT(_xlfn.TEXTJOIN("",FALSE,B6832,"*"),{" ","-"})</f>
        <v>Honchkrow</v>
      </c>
      <c r="D6832" t="str">
        <v>GX*</v>
      </c>
      <c r="I6832">
        <f t="shared" si="106"/>
        <v>430</v>
      </c>
    </row>
    <row r="6833" spans="1:9" x14ac:dyDescent="0.25">
      <c r="A6833" t="s">
        <v>9257</v>
      </c>
      <c r="B6833" t="s">
        <v>9189</v>
      </c>
      <c r="C6833" t="str" cm="1">
        <f t="array" ref="C6833:F6833">_xlfn.TEXTSPLIT(_xlfn.TEXTJOIN("",FALSE,B6833,"*"),{" ","-"})</f>
        <v>Lucario</v>
      </c>
      <c r="D6833" t="str">
        <v>&amp;</v>
      </c>
      <c r="E6833" t="str">
        <v>Melmetal</v>
      </c>
      <c r="F6833" t="str">
        <v>GX*</v>
      </c>
      <c r="I6833">
        <f t="shared" si="106"/>
        <v>448</v>
      </c>
    </row>
    <row r="6834" spans="1:9" x14ac:dyDescent="0.25">
      <c r="A6834" t="s">
        <v>9258</v>
      </c>
      <c r="B6834" t="s">
        <v>9201</v>
      </c>
      <c r="C6834" t="str" cm="1">
        <f t="array" ref="C6834:F6834">_xlfn.TEXTSPLIT(_xlfn.TEXTJOIN("",FALSE,B6834,"*"),{" ","-"})</f>
        <v>Gardevoir</v>
      </c>
      <c r="D6834" t="str">
        <v>&amp;</v>
      </c>
      <c r="E6834" t="str">
        <v>Sylveon</v>
      </c>
      <c r="F6834" t="str">
        <v>GX*</v>
      </c>
      <c r="I6834">
        <f t="shared" si="106"/>
        <v>282</v>
      </c>
    </row>
    <row r="6835" spans="1:9" x14ac:dyDescent="0.25">
      <c r="A6835" t="s">
        <v>9259</v>
      </c>
      <c r="B6835" t="s">
        <v>9201</v>
      </c>
      <c r="C6835" t="str" cm="1">
        <f t="array" ref="C6835:F6835">_xlfn.TEXTSPLIT(_xlfn.TEXTJOIN("",FALSE,B6835,"*"),{" ","-"})</f>
        <v>Gardevoir</v>
      </c>
      <c r="D6835" t="str">
        <v>&amp;</v>
      </c>
      <c r="E6835" t="str">
        <v>Sylveon</v>
      </c>
      <c r="F6835" t="str">
        <v>GX*</v>
      </c>
      <c r="I6835">
        <f t="shared" si="106"/>
        <v>282</v>
      </c>
    </row>
    <row r="6836" spans="1:9" x14ac:dyDescent="0.25">
      <c r="A6836" t="s">
        <v>9260</v>
      </c>
      <c r="B6836" t="s">
        <v>9213</v>
      </c>
      <c r="C6836" t="str" cm="1">
        <f t="array" ref="C6836:D6836">_xlfn.TEXTSPLIT(_xlfn.TEXTJOIN("",FALSE,B6836,"*"),{" ","-"})</f>
        <v>Whimsicott</v>
      </c>
      <c r="D6836" t="str">
        <v>GX*</v>
      </c>
      <c r="I6836">
        <f t="shared" si="106"/>
        <v>547</v>
      </c>
    </row>
    <row r="6837" spans="1:9" x14ac:dyDescent="0.25">
      <c r="A6837" t="s">
        <v>9261</v>
      </c>
      <c r="B6837" t="s">
        <v>9227</v>
      </c>
      <c r="C6837" t="str" cm="1">
        <f t="array" ref="C6837:D6837">_xlfn.TEXTSPLIT(_xlfn.TEXTJOIN("",FALSE,B6837,"*"),{" ","-"})</f>
        <v>Persian</v>
      </c>
      <c r="D6837" t="str">
        <v>GX*</v>
      </c>
      <c r="I6837">
        <f t="shared" si="106"/>
        <v>53</v>
      </c>
    </row>
    <row r="6838" spans="1:9" x14ac:dyDescent="0.25">
      <c r="A6838" t="s">
        <v>9262</v>
      </c>
      <c r="B6838" t="s">
        <v>9242</v>
      </c>
      <c r="C6838" t="str" cm="1">
        <f t="array" ref="C6838:D6838">_xlfn.TEXTSPLIT(_xlfn.TEXTJOIN("",FALSE,B6838,"*"),{" ","-"})</f>
        <v>Celesteela</v>
      </c>
      <c r="D6838" t="str">
        <v>GX*</v>
      </c>
      <c r="I6838">
        <f t="shared" si="106"/>
        <v>797</v>
      </c>
    </row>
    <row r="6839" spans="1:9" x14ac:dyDescent="0.25">
      <c r="A6839" t="s">
        <v>9263</v>
      </c>
      <c r="B6839" t="s">
        <v>9038</v>
      </c>
      <c r="C6839" t="str" cm="1">
        <f t="array" ref="C6839:F6839">_xlfn.TEXTSPLIT(_xlfn.TEXTJOIN("",FALSE,B6839,"*"),{" ","-"})</f>
        <v>Pheromosa</v>
      </c>
      <c r="D6839" t="str">
        <v>&amp;</v>
      </c>
      <c r="E6839" t="str">
        <v>Buzzwole</v>
      </c>
      <c r="F6839" t="str">
        <v>GX*</v>
      </c>
      <c r="I6839">
        <f t="shared" si="106"/>
        <v>795</v>
      </c>
    </row>
    <row r="6840" spans="1:9" x14ac:dyDescent="0.25">
      <c r="A6840" t="s">
        <v>9264</v>
      </c>
      <c r="B6840" t="s">
        <v>9051</v>
      </c>
      <c r="C6840" t="str" cm="1">
        <f t="array" ref="C6840:D6840">_xlfn.TEXTSPLIT(_xlfn.TEXTJOIN("",FALSE,B6840,"*"),{" ","-"})</f>
        <v>Venomoth</v>
      </c>
      <c r="D6840" t="str">
        <v>GX*</v>
      </c>
      <c r="I6840">
        <f t="shared" si="106"/>
        <v>49</v>
      </c>
    </row>
    <row r="6841" spans="1:9" x14ac:dyDescent="0.25">
      <c r="A6841" t="s">
        <v>9265</v>
      </c>
      <c r="B6841" t="s">
        <v>9062</v>
      </c>
      <c r="C6841" t="str" cm="1">
        <f t="array" ref="C6841:F6841">_xlfn.TEXTSPLIT(_xlfn.TEXTJOIN("",FALSE,B6841,"*"),{" ","-"})</f>
        <v>Reshiram</v>
      </c>
      <c r="D6841" t="str">
        <v>&amp;</v>
      </c>
      <c r="E6841" t="str">
        <v>Charizard</v>
      </c>
      <c r="F6841" t="str">
        <v>GX*</v>
      </c>
      <c r="I6841">
        <f t="shared" si="106"/>
        <v>643</v>
      </c>
    </row>
    <row r="6842" spans="1:9" x14ac:dyDescent="0.25">
      <c r="A6842" t="s">
        <v>9266</v>
      </c>
      <c r="B6842" t="s">
        <v>9087</v>
      </c>
      <c r="C6842" t="str" cm="1">
        <f t="array" ref="C6842:D6842">_xlfn.TEXTSPLIT(_xlfn.TEXTJOIN("",FALSE,B6842,"*"),{" ","-"})</f>
        <v>Blastoise</v>
      </c>
      <c r="D6842" t="str">
        <v>GX*</v>
      </c>
      <c r="I6842">
        <f t="shared" si="106"/>
        <v>9</v>
      </c>
    </row>
    <row r="6843" spans="1:9" x14ac:dyDescent="0.25">
      <c r="A6843" t="s">
        <v>9267</v>
      </c>
      <c r="B6843" t="s">
        <v>9111</v>
      </c>
      <c r="C6843" t="str" cm="1">
        <f t="array" ref="C6843:D6843">_xlfn.TEXTSPLIT(_xlfn.TEXTJOIN("",FALSE,B6843,"*"),{" ","-"})</f>
        <v>Dedenne</v>
      </c>
      <c r="D6843" t="str">
        <v>GX*</v>
      </c>
      <c r="I6843">
        <f t="shared" si="106"/>
        <v>702</v>
      </c>
    </row>
    <row r="6844" spans="1:9" x14ac:dyDescent="0.25">
      <c r="A6844" t="s">
        <v>9268</v>
      </c>
      <c r="B6844" t="s">
        <v>9118</v>
      </c>
      <c r="C6844" t="str" cm="1">
        <f t="array" ref="C6844:G6844">_xlfn.TEXTSPLIT(_xlfn.TEXTJOIN("",FALSE,B6844,"*"),{" ","-"})</f>
        <v>Muk</v>
      </c>
      <c r="D6844" t="str">
        <v>&amp;</v>
      </c>
      <c r="E6844" t="str">
        <v>Alolan</v>
      </c>
      <c r="F6844" t="str">
        <v>Muk</v>
      </c>
      <c r="G6844" t="str">
        <v>GX*</v>
      </c>
      <c r="I6844">
        <f t="shared" si="106"/>
        <v>89</v>
      </c>
    </row>
    <row r="6845" spans="1:9" x14ac:dyDescent="0.25">
      <c r="A6845" t="s">
        <v>9269</v>
      </c>
      <c r="B6845" t="s">
        <v>9142</v>
      </c>
      <c r="C6845" t="str" cm="1">
        <f t="array" ref="C6845:F6845">_xlfn.TEXTSPLIT(_xlfn.TEXTJOIN("",FALSE,B6845,"*"),{" ","-"})</f>
        <v>Marshadow</v>
      </c>
      <c r="D6845" t="str">
        <v>&amp;</v>
      </c>
      <c r="E6845" t="str">
        <v>Machamp</v>
      </c>
      <c r="F6845" t="str">
        <v>GX*</v>
      </c>
      <c r="I6845">
        <f t="shared" si="106"/>
        <v>802</v>
      </c>
    </row>
    <row r="6846" spans="1:9" x14ac:dyDescent="0.25">
      <c r="A6846" t="s">
        <v>9270</v>
      </c>
      <c r="B6846" t="s">
        <v>9171</v>
      </c>
      <c r="C6846" t="str" cm="1">
        <f t="array" ref="C6846:F6846">_xlfn.TEXTSPLIT(_xlfn.TEXTJOIN("",FALSE,B6846,"*"),{" ","-"})</f>
        <v>Greninja</v>
      </c>
      <c r="D6846" t="str">
        <v>&amp;</v>
      </c>
      <c r="E6846" t="str">
        <v>Zoroark</v>
      </c>
      <c r="F6846" t="str">
        <v>GX*</v>
      </c>
      <c r="I6846">
        <f t="shared" si="106"/>
        <v>658</v>
      </c>
    </row>
    <row r="6847" spans="1:9" x14ac:dyDescent="0.25">
      <c r="A6847" t="s">
        <v>9271</v>
      </c>
      <c r="B6847" t="s">
        <v>9175</v>
      </c>
      <c r="C6847" t="str" cm="1">
        <f t="array" ref="C6847:D6847">_xlfn.TEXTSPLIT(_xlfn.TEXTJOIN("",FALSE,B6847,"*"),{" ","-"})</f>
        <v>Honchkrow</v>
      </c>
      <c r="D6847" t="str">
        <v>GX*</v>
      </c>
      <c r="I6847">
        <f t="shared" si="106"/>
        <v>430</v>
      </c>
    </row>
    <row r="6848" spans="1:9" x14ac:dyDescent="0.25">
      <c r="A6848" t="s">
        <v>9272</v>
      </c>
      <c r="B6848" t="s">
        <v>9189</v>
      </c>
      <c r="C6848" t="str" cm="1">
        <f t="array" ref="C6848:F6848">_xlfn.TEXTSPLIT(_xlfn.TEXTJOIN("",FALSE,B6848,"*"),{" ","-"})</f>
        <v>Lucario</v>
      </c>
      <c r="D6848" t="str">
        <v>&amp;</v>
      </c>
      <c r="E6848" t="str">
        <v>Melmetal</v>
      </c>
      <c r="F6848" t="str">
        <v>GX*</v>
      </c>
      <c r="I6848">
        <f t="shared" si="106"/>
        <v>448</v>
      </c>
    </row>
    <row r="6849" spans="1:9" x14ac:dyDescent="0.25">
      <c r="A6849" t="s">
        <v>9273</v>
      </c>
      <c r="B6849" t="s">
        <v>9201</v>
      </c>
      <c r="C6849" t="str" cm="1">
        <f t="array" ref="C6849:F6849">_xlfn.TEXTSPLIT(_xlfn.TEXTJOIN("",FALSE,B6849,"*"),{" ","-"})</f>
        <v>Gardevoir</v>
      </c>
      <c r="D6849" t="str">
        <v>&amp;</v>
      </c>
      <c r="E6849" t="str">
        <v>Sylveon</v>
      </c>
      <c r="F6849" t="str">
        <v>GX*</v>
      </c>
      <c r="I6849">
        <f t="shared" si="106"/>
        <v>282</v>
      </c>
    </row>
    <row r="6850" spans="1:9" x14ac:dyDescent="0.25">
      <c r="A6850" t="s">
        <v>9274</v>
      </c>
      <c r="B6850" t="s">
        <v>9213</v>
      </c>
      <c r="C6850" t="str" cm="1">
        <f t="array" ref="C6850:D6850">_xlfn.TEXTSPLIT(_xlfn.TEXTJOIN("",FALSE,B6850,"*"),{" ","-"})</f>
        <v>Whimsicott</v>
      </c>
      <c r="D6850" t="str">
        <v>GX*</v>
      </c>
      <c r="I6850">
        <f t="shared" si="106"/>
        <v>547</v>
      </c>
    </row>
    <row r="6851" spans="1:9" x14ac:dyDescent="0.25">
      <c r="A6851" t="s">
        <v>9275</v>
      </c>
      <c r="B6851" t="s">
        <v>9227</v>
      </c>
      <c r="C6851" t="str" cm="1">
        <f t="array" ref="C6851:D6851">_xlfn.TEXTSPLIT(_xlfn.TEXTJOIN("",FALSE,B6851,"*"),{" ","-"})</f>
        <v>Persian</v>
      </c>
      <c r="D6851" t="str">
        <v>GX*</v>
      </c>
      <c r="I6851">
        <f t="shared" ref="I6851:I6914" si="107">_xlfn.XLOOKUP(B6851,X$2:X$1093,V$2:V$1093, _xlfn.XLOOKUP(C6851,X$2:X$1093,V$2:V$1093, _xlfn.XLOOKUP(D6851,X$2:X$1093,V$2:V$1093, _xlfn.XLOOKUP(E6851,X$2:X$1093,V$2:V$1093, _xlfn.XLOOKUP(F6851,X$2:X$1093,V$2:V$1093, _xlfn.XLOOKUP(G6851,X$2:X$1093,V$2:V$1093, _xlfn.XLOOKUP(H6851,X$2:X$1093,V$2:V$1093, IF(ISNUMBER(SEARCH("sv", A6851)),"",""),2),2),2),2),2),2),2)</f>
        <v>53</v>
      </c>
    </row>
    <row r="6852" spans="1:9" x14ac:dyDescent="0.25">
      <c r="A6852" t="s">
        <v>9276</v>
      </c>
      <c r="B6852" t="s">
        <v>9242</v>
      </c>
      <c r="C6852" t="str" cm="1">
        <f t="array" ref="C6852:D6852">_xlfn.TEXTSPLIT(_xlfn.TEXTJOIN("",FALSE,B6852,"*"),{" ","-"})</f>
        <v>Celesteela</v>
      </c>
      <c r="D6852" t="str">
        <v>GX*</v>
      </c>
      <c r="I6852">
        <f t="shared" si="107"/>
        <v>797</v>
      </c>
    </row>
    <row r="6853" spans="1:9" x14ac:dyDescent="0.25">
      <c r="A6853" t="s">
        <v>9277</v>
      </c>
      <c r="B6853" t="s">
        <v>9278</v>
      </c>
      <c r="C6853" t="str" cm="1">
        <f t="array" ref="C6853:G6853">_xlfn.TEXTSPLIT(_xlfn.TEXTJOIN("",FALSE,B6853,"*"),{" ","-"})</f>
        <v>Rowlet</v>
      </c>
      <c r="D6853" t="str">
        <v>&amp;</v>
      </c>
      <c r="E6853" t="str">
        <v>Alolan</v>
      </c>
      <c r="F6853" t="str">
        <v>Exeggutor</v>
      </c>
      <c r="G6853" t="str">
        <v>GX*</v>
      </c>
      <c r="I6853">
        <f t="shared" si="107"/>
        <v>722</v>
      </c>
    </row>
    <row r="6854" spans="1:9" x14ac:dyDescent="0.25">
      <c r="A6854" t="s">
        <v>9280</v>
      </c>
      <c r="B6854" t="s">
        <v>2128</v>
      </c>
      <c r="C6854" t="str" cm="1">
        <f t="array" ref="C6854">_xlfn.TEXTSPLIT(_xlfn.TEXTJOIN("",FALSE,B6854,"*"),{" ","-"})</f>
        <v>Yanma*</v>
      </c>
      <c r="I6854">
        <f t="shared" si="107"/>
        <v>193</v>
      </c>
    </row>
    <row r="6855" spans="1:9" x14ac:dyDescent="0.25">
      <c r="A6855" t="s">
        <v>9281</v>
      </c>
      <c r="B6855" t="s">
        <v>2131</v>
      </c>
      <c r="C6855" t="str" cm="1">
        <f t="array" ref="C6855">_xlfn.TEXTSPLIT(_xlfn.TEXTJOIN("",FALSE,B6855,"*"),{" ","-"})</f>
        <v>Yanmega*</v>
      </c>
      <c r="I6855">
        <f t="shared" si="107"/>
        <v>469</v>
      </c>
    </row>
    <row r="6856" spans="1:9" x14ac:dyDescent="0.25">
      <c r="A6856" t="s">
        <v>9282</v>
      </c>
      <c r="B6856" t="s">
        <v>880</v>
      </c>
      <c r="C6856" t="str" cm="1">
        <f t="array" ref="C6856">_xlfn.TEXTSPLIT(_xlfn.TEXTJOIN("",FALSE,B6856,"*"),{" ","-"})</f>
        <v>Celebi*</v>
      </c>
      <c r="I6856">
        <f t="shared" si="107"/>
        <v>251</v>
      </c>
    </row>
    <row r="6857" spans="1:9" x14ac:dyDescent="0.25">
      <c r="A6857" t="s">
        <v>9283</v>
      </c>
      <c r="B6857" t="s">
        <v>3632</v>
      </c>
      <c r="C6857" t="str" cm="1">
        <f t="array" ref="C6857">_xlfn.TEXTSPLIT(_xlfn.TEXTJOIN("",FALSE,B6857,"*"),{" ","-"})</f>
        <v>Shroomish*</v>
      </c>
      <c r="I6857">
        <f t="shared" si="107"/>
        <v>285</v>
      </c>
    </row>
    <row r="6858" spans="1:9" x14ac:dyDescent="0.25">
      <c r="A6858" t="s">
        <v>9284</v>
      </c>
      <c r="B6858" t="s">
        <v>1368</v>
      </c>
      <c r="C6858" t="str" cm="1">
        <f t="array" ref="C6858">_xlfn.TEXTSPLIT(_xlfn.TEXTJOIN("",FALSE,B6858,"*"),{" ","-"})</f>
        <v>Sewaddle*</v>
      </c>
      <c r="I6858">
        <f t="shared" si="107"/>
        <v>540</v>
      </c>
    </row>
    <row r="6859" spans="1:9" x14ac:dyDescent="0.25">
      <c r="A6859" t="s">
        <v>9285</v>
      </c>
      <c r="B6859" t="s">
        <v>1368</v>
      </c>
      <c r="C6859" t="str" cm="1">
        <f t="array" ref="C6859">_xlfn.TEXTSPLIT(_xlfn.TEXTJOIN("",FALSE,B6859,"*"),{" ","-"})</f>
        <v>Sewaddle*</v>
      </c>
      <c r="I6859">
        <f t="shared" si="107"/>
        <v>540</v>
      </c>
    </row>
    <row r="6860" spans="1:9" x14ac:dyDescent="0.25">
      <c r="A6860" t="s">
        <v>9286</v>
      </c>
      <c r="B6860" t="s">
        <v>1372</v>
      </c>
      <c r="C6860" t="str" cm="1">
        <f t="array" ref="C6860">_xlfn.TEXTSPLIT(_xlfn.TEXTJOIN("",FALSE,B6860,"*"),{" ","-"})</f>
        <v>Swadloon*</v>
      </c>
      <c r="I6860">
        <f t="shared" si="107"/>
        <v>541</v>
      </c>
    </row>
    <row r="6861" spans="1:9" x14ac:dyDescent="0.25">
      <c r="A6861" t="s">
        <v>9287</v>
      </c>
      <c r="B6861" t="s">
        <v>1375</v>
      </c>
      <c r="C6861" t="str" cm="1">
        <f t="array" ref="C6861">_xlfn.TEXTSPLIT(_xlfn.TEXTJOIN("",FALSE,B6861,"*"),{" ","-"})</f>
        <v>Leavanny*</v>
      </c>
      <c r="I6861">
        <f t="shared" si="107"/>
        <v>542</v>
      </c>
    </row>
    <row r="6862" spans="1:9" x14ac:dyDescent="0.25">
      <c r="A6862" t="s">
        <v>9288</v>
      </c>
      <c r="B6862" t="s">
        <v>1378</v>
      </c>
      <c r="C6862" t="str" cm="1">
        <f t="array" ref="C6862">_xlfn.TEXTSPLIT(_xlfn.TEXTJOIN("",FALSE,B6862,"*"),{" ","-"})</f>
        <v>Dwebble*</v>
      </c>
      <c r="I6862">
        <f t="shared" si="107"/>
        <v>557</v>
      </c>
    </row>
    <row r="6863" spans="1:9" x14ac:dyDescent="0.25">
      <c r="A6863" t="s">
        <v>9289</v>
      </c>
      <c r="B6863" t="s">
        <v>1381</v>
      </c>
      <c r="C6863" t="str" cm="1">
        <f t="array" ref="C6863">_xlfn.TEXTSPLIT(_xlfn.TEXTJOIN("",FALSE,B6863,"*"),{" ","-"})</f>
        <v>Crustle*</v>
      </c>
      <c r="I6863">
        <f t="shared" si="107"/>
        <v>558</v>
      </c>
    </row>
    <row r="6864" spans="1:9" x14ac:dyDescent="0.25">
      <c r="A6864" t="s">
        <v>9290</v>
      </c>
      <c r="B6864" t="s">
        <v>1160</v>
      </c>
      <c r="C6864" t="str" cm="1">
        <f t="array" ref="C6864">_xlfn.TEXTSPLIT(_xlfn.TEXTJOIN("",FALSE,B6864,"*"),{" ","-"})</f>
        <v>Karrablast*</v>
      </c>
      <c r="I6864">
        <f t="shared" si="107"/>
        <v>588</v>
      </c>
    </row>
    <row r="6865" spans="1:9" x14ac:dyDescent="0.25">
      <c r="A6865" t="s">
        <v>9291</v>
      </c>
      <c r="B6865" t="s">
        <v>1741</v>
      </c>
      <c r="C6865" t="str" cm="1">
        <f t="array" ref="C6865">_xlfn.TEXTSPLIT(_xlfn.TEXTJOIN("",FALSE,B6865,"*"),{" ","-"})</f>
        <v>Foongus*</v>
      </c>
      <c r="I6865">
        <f t="shared" si="107"/>
        <v>590</v>
      </c>
    </row>
    <row r="6866" spans="1:9" x14ac:dyDescent="0.25">
      <c r="A6866" t="s">
        <v>9292</v>
      </c>
      <c r="B6866" t="s">
        <v>1744</v>
      </c>
      <c r="C6866" t="str" cm="1">
        <f t="array" ref="C6866">_xlfn.TEXTSPLIT(_xlfn.TEXTJOIN("",FALSE,B6866,"*"),{" ","-"})</f>
        <v>Amoonguss*</v>
      </c>
      <c r="I6866">
        <f t="shared" si="107"/>
        <v>591</v>
      </c>
    </row>
    <row r="6867" spans="1:9" x14ac:dyDescent="0.25">
      <c r="A6867" t="s">
        <v>9293</v>
      </c>
      <c r="B6867" t="s">
        <v>8851</v>
      </c>
      <c r="C6867" t="str" cm="1">
        <f t="array" ref="C6867">_xlfn.TEXTSPLIT(_xlfn.TEXTJOIN("",FALSE,B6867,"*"),{" ","-"})</f>
        <v>Fomantis*</v>
      </c>
      <c r="I6867">
        <f t="shared" si="107"/>
        <v>753</v>
      </c>
    </row>
    <row r="6868" spans="1:9" x14ac:dyDescent="0.25">
      <c r="A6868" t="s">
        <v>9294</v>
      </c>
      <c r="B6868" t="s">
        <v>9295</v>
      </c>
      <c r="C6868" t="str" cm="1">
        <f t="array" ref="C6868">_xlfn.TEXTSPLIT(_xlfn.TEXTJOIN("",FALSE,B6868,"*"),{" ","-"})</f>
        <v>Lurantis*</v>
      </c>
      <c r="I6868">
        <f t="shared" si="107"/>
        <v>754</v>
      </c>
    </row>
    <row r="6869" spans="1:9" x14ac:dyDescent="0.25">
      <c r="A6869" t="s">
        <v>9296</v>
      </c>
      <c r="B6869" t="s">
        <v>8861</v>
      </c>
      <c r="C6869" t="str" cm="1">
        <f t="array" ref="C6869">_xlfn.TEXTSPLIT(_xlfn.TEXTJOIN("",FALSE,B6869,"*"),{" ","-"})</f>
        <v>Bounsweet*</v>
      </c>
      <c r="I6869">
        <f t="shared" si="107"/>
        <v>761</v>
      </c>
    </row>
    <row r="6870" spans="1:9" x14ac:dyDescent="0.25">
      <c r="A6870" t="s">
        <v>9297</v>
      </c>
      <c r="B6870" t="s">
        <v>8864</v>
      </c>
      <c r="C6870" t="str" cm="1">
        <f t="array" ref="C6870">_xlfn.TEXTSPLIT(_xlfn.TEXTJOIN("",FALSE,B6870,"*"),{" ","-"})</f>
        <v>Steenee*</v>
      </c>
      <c r="I6870">
        <f t="shared" si="107"/>
        <v>762</v>
      </c>
    </row>
    <row r="6871" spans="1:9" x14ac:dyDescent="0.25">
      <c r="A6871" t="s">
        <v>9298</v>
      </c>
      <c r="B6871" t="s">
        <v>8867</v>
      </c>
      <c r="C6871" t="str" cm="1">
        <f t="array" ref="C6871">_xlfn.TEXTSPLIT(_xlfn.TEXTJOIN("",FALSE,B6871,"*"),{" ","-"})</f>
        <v>Tsareena*</v>
      </c>
      <c r="I6871">
        <f t="shared" si="107"/>
        <v>763</v>
      </c>
    </row>
    <row r="6872" spans="1:9" x14ac:dyDescent="0.25">
      <c r="A6872" t="s">
        <v>9299</v>
      </c>
      <c r="B6872" t="s">
        <v>9300</v>
      </c>
      <c r="C6872" t="str" cm="1">
        <f t="array" ref="C6872">_xlfn.TEXTSPLIT(_xlfn.TEXTJOIN("",FALSE,B6872,"*"),{" ","-"})</f>
        <v>Dhelmise*</v>
      </c>
      <c r="I6872">
        <f t="shared" si="107"/>
        <v>781</v>
      </c>
    </row>
    <row r="6873" spans="1:9" x14ac:dyDescent="0.25">
      <c r="A6873" t="s">
        <v>9302</v>
      </c>
      <c r="B6873" t="s">
        <v>134</v>
      </c>
      <c r="C6873" t="str" cm="1">
        <f t="array" ref="C6873">_xlfn.TEXTSPLIT(_xlfn.TEXTJOIN("",FALSE,B6873,"*"),{" ","-"})</f>
        <v>Magmar*</v>
      </c>
      <c r="I6873">
        <f t="shared" si="107"/>
        <v>126</v>
      </c>
    </row>
    <row r="6874" spans="1:9" x14ac:dyDescent="0.25">
      <c r="A6874" t="s">
        <v>9303</v>
      </c>
      <c r="B6874" t="s">
        <v>2165</v>
      </c>
      <c r="C6874" t="str" cm="1">
        <f t="array" ref="C6874">_xlfn.TEXTSPLIT(_xlfn.TEXTJOIN("",FALSE,B6874,"*"),{" ","-"})</f>
        <v>Magmortar*</v>
      </c>
      <c r="I6874">
        <f t="shared" si="107"/>
        <v>467</v>
      </c>
    </row>
    <row r="6875" spans="1:9" x14ac:dyDescent="0.25">
      <c r="A6875" t="s">
        <v>9304</v>
      </c>
      <c r="B6875" t="s">
        <v>2364</v>
      </c>
      <c r="C6875" t="str" cm="1">
        <f t="array" ref="C6875">_xlfn.TEXTSPLIT(_xlfn.TEXTJOIN("",FALSE,B6875,"*"),{" ","-"})</f>
        <v>Numel*</v>
      </c>
      <c r="I6875">
        <f t="shared" si="107"/>
        <v>322</v>
      </c>
    </row>
    <row r="6876" spans="1:9" x14ac:dyDescent="0.25">
      <c r="A6876" t="s">
        <v>9305</v>
      </c>
      <c r="B6876" t="s">
        <v>2367</v>
      </c>
      <c r="C6876" t="str" cm="1">
        <f t="array" ref="C6876">_xlfn.TEXTSPLIT(_xlfn.TEXTJOIN("",FALSE,B6876,"*"),{" ","-"})</f>
        <v>Camerupt*</v>
      </c>
      <c r="I6876">
        <f t="shared" si="107"/>
        <v>323</v>
      </c>
    </row>
    <row r="6877" spans="1:9" x14ac:dyDescent="0.25">
      <c r="A6877" t="s">
        <v>9306</v>
      </c>
      <c r="B6877" t="s">
        <v>9307</v>
      </c>
      <c r="C6877" t="str" cm="1">
        <f t="array" ref="C6877:D6877">_xlfn.TEXTSPLIT(_xlfn.TEXTJOIN("",FALSE,B6877,"*"),{" ","-"})</f>
        <v>Heatran</v>
      </c>
      <c r="D6877" t="str">
        <v>GX*</v>
      </c>
      <c r="I6877">
        <f t="shared" si="107"/>
        <v>485</v>
      </c>
    </row>
    <row r="6878" spans="1:9" x14ac:dyDescent="0.25">
      <c r="A6878" t="s">
        <v>9308</v>
      </c>
      <c r="B6878" t="s">
        <v>1392</v>
      </c>
      <c r="C6878" t="str" cm="1">
        <f t="array" ref="C6878">_xlfn.TEXTSPLIT(_xlfn.TEXTJOIN("",FALSE,B6878,"*"),{" ","-"})</f>
        <v>Victini*</v>
      </c>
      <c r="I6878">
        <f t="shared" si="107"/>
        <v>494</v>
      </c>
    </row>
    <row r="6879" spans="1:9" x14ac:dyDescent="0.25">
      <c r="A6879" t="s">
        <v>9309</v>
      </c>
      <c r="B6879" t="s">
        <v>1815</v>
      </c>
      <c r="C6879" t="str" cm="1">
        <f t="array" ref="C6879">_xlfn.TEXTSPLIT(_xlfn.TEXTJOIN("",FALSE,B6879,"*"),{" ","-"})</f>
        <v>Litwick*</v>
      </c>
      <c r="I6879">
        <f t="shared" si="107"/>
        <v>607</v>
      </c>
    </row>
    <row r="6880" spans="1:9" x14ac:dyDescent="0.25">
      <c r="A6880" t="s">
        <v>9310</v>
      </c>
      <c r="B6880" t="s">
        <v>1815</v>
      </c>
      <c r="C6880" t="str" cm="1">
        <f t="array" ref="C6880">_xlfn.TEXTSPLIT(_xlfn.TEXTJOIN("",FALSE,B6880,"*"),{" ","-"})</f>
        <v>Litwick*</v>
      </c>
      <c r="I6880">
        <f t="shared" si="107"/>
        <v>607</v>
      </c>
    </row>
    <row r="6881" spans="1:9" x14ac:dyDescent="0.25">
      <c r="A6881" t="s">
        <v>9311</v>
      </c>
      <c r="B6881" t="s">
        <v>1819</v>
      </c>
      <c r="C6881" t="str" cm="1">
        <f t="array" ref="C6881">_xlfn.TEXTSPLIT(_xlfn.TEXTJOIN("",FALSE,B6881,"*"),{" ","-"})</f>
        <v>Lampent*</v>
      </c>
      <c r="I6881">
        <f t="shared" si="107"/>
        <v>608</v>
      </c>
    </row>
    <row r="6882" spans="1:9" x14ac:dyDescent="0.25">
      <c r="A6882" t="s">
        <v>9312</v>
      </c>
      <c r="B6882" t="s">
        <v>1822</v>
      </c>
      <c r="C6882" t="str" cm="1">
        <f t="array" ref="C6882">_xlfn.TEXTSPLIT(_xlfn.TEXTJOIN("",FALSE,B6882,"*"),{" ","-"})</f>
        <v>Chandelure*</v>
      </c>
      <c r="I6882">
        <f t="shared" si="107"/>
        <v>609</v>
      </c>
    </row>
    <row r="6883" spans="1:9" x14ac:dyDescent="0.25">
      <c r="A6883" t="s">
        <v>9313</v>
      </c>
      <c r="B6883" t="s">
        <v>9314</v>
      </c>
      <c r="C6883" t="str" cm="1">
        <f t="array" ref="C6883">_xlfn.TEXTSPLIT(_xlfn.TEXTJOIN("",FALSE,B6883,"*"),{" ","-"})</f>
        <v>Fletchinder*</v>
      </c>
      <c r="I6883">
        <f t="shared" si="107"/>
        <v>662</v>
      </c>
    </row>
    <row r="6884" spans="1:9" x14ac:dyDescent="0.25">
      <c r="A6884" t="s">
        <v>9316</v>
      </c>
      <c r="B6884" t="s">
        <v>9317</v>
      </c>
      <c r="C6884" t="str" cm="1">
        <f t="array" ref="C6884">_xlfn.TEXTSPLIT(_xlfn.TEXTJOIN("",FALSE,B6884,"*"),{" ","-"})</f>
        <v>Talonflame*</v>
      </c>
      <c r="I6884">
        <f t="shared" si="107"/>
        <v>663</v>
      </c>
    </row>
    <row r="6885" spans="1:9" x14ac:dyDescent="0.25">
      <c r="A6885" t="s">
        <v>9319</v>
      </c>
      <c r="B6885" t="s">
        <v>9076</v>
      </c>
      <c r="C6885" t="str" cm="1">
        <f t="array" ref="C6885">_xlfn.TEXTSPLIT(_xlfn.TEXTJOIN("",FALSE,B6885,"*"),{" ","-"})</f>
        <v>Salandit*</v>
      </c>
      <c r="I6885">
        <f t="shared" si="107"/>
        <v>757</v>
      </c>
    </row>
    <row r="6886" spans="1:9" x14ac:dyDescent="0.25">
      <c r="A6886" t="s">
        <v>9320</v>
      </c>
      <c r="B6886" t="s">
        <v>9079</v>
      </c>
      <c r="C6886" t="str" cm="1">
        <f t="array" ref="C6886">_xlfn.TEXTSPLIT(_xlfn.TEXTJOIN("",FALSE,B6886,"*"),{" ","-"})</f>
        <v>Salazzle*</v>
      </c>
      <c r="I6886">
        <f t="shared" si="107"/>
        <v>758</v>
      </c>
    </row>
    <row r="6887" spans="1:9" x14ac:dyDescent="0.25">
      <c r="A6887" t="s">
        <v>9321</v>
      </c>
      <c r="B6887" t="s">
        <v>9322</v>
      </c>
      <c r="C6887" t="str" cm="1">
        <f t="array" ref="C6887:F6887">_xlfn.TEXTSPLIT(_xlfn.TEXTJOIN("",FALSE,B6887,"*"),{" ","-"})</f>
        <v>Slowpoke</v>
      </c>
      <c r="D6887" t="str">
        <v>&amp;</v>
      </c>
      <c r="E6887" t="str">
        <v>Psyduck</v>
      </c>
      <c r="F6887" t="str">
        <v>GX*</v>
      </c>
      <c r="I6887">
        <f t="shared" si="107"/>
        <v>79</v>
      </c>
    </row>
    <row r="6888" spans="1:9" x14ac:dyDescent="0.25">
      <c r="A6888" t="s">
        <v>9324</v>
      </c>
      <c r="B6888" t="s">
        <v>403</v>
      </c>
      <c r="C6888" t="str" cm="1">
        <f t="array" ref="C6888">_xlfn.TEXTSPLIT(_xlfn.TEXTJOIN("",FALSE,B6888,"*"),{" ","-"})</f>
        <v>Lapras*</v>
      </c>
      <c r="I6888">
        <f t="shared" si="107"/>
        <v>131</v>
      </c>
    </row>
    <row r="6889" spans="1:9" x14ac:dyDescent="0.25">
      <c r="A6889" t="s">
        <v>9325</v>
      </c>
      <c r="B6889" t="s">
        <v>1194</v>
      </c>
      <c r="C6889" t="str" cm="1">
        <f t="array" ref="C6889">_xlfn.TEXTSPLIT(_xlfn.TEXTJOIN("",FALSE,B6889,"*"),{" ","-"})</f>
        <v>Snorunt*</v>
      </c>
      <c r="I6889">
        <f t="shared" si="107"/>
        <v>361</v>
      </c>
    </row>
    <row r="6890" spans="1:9" x14ac:dyDescent="0.25">
      <c r="A6890" t="s">
        <v>9326</v>
      </c>
      <c r="B6890" t="s">
        <v>1200</v>
      </c>
      <c r="C6890" t="str" cm="1">
        <f t="array" ref="C6890">_xlfn.TEXTSPLIT(_xlfn.TEXTJOIN("",FALSE,B6890,"*"),{" ","-"})</f>
        <v>Froslass*</v>
      </c>
      <c r="I6890">
        <f t="shared" si="107"/>
        <v>478</v>
      </c>
    </row>
    <row r="6891" spans="1:9" x14ac:dyDescent="0.25">
      <c r="A6891" t="s">
        <v>9327</v>
      </c>
      <c r="B6891" t="s">
        <v>3413</v>
      </c>
      <c r="C6891" t="str" cm="1">
        <f t="array" ref="C6891">_xlfn.TEXTSPLIT(_xlfn.TEXTJOIN("",FALSE,B6891,"*"),{" ","-"})</f>
        <v>Finneon*</v>
      </c>
      <c r="I6891">
        <f t="shared" si="107"/>
        <v>456</v>
      </c>
    </row>
    <row r="6892" spans="1:9" x14ac:dyDescent="0.25">
      <c r="A6892" t="s">
        <v>9328</v>
      </c>
      <c r="B6892" t="s">
        <v>3411</v>
      </c>
      <c r="C6892" t="str" cm="1">
        <f t="array" ref="C6892">_xlfn.TEXTSPLIT(_xlfn.TEXTJOIN("",FALSE,B6892,"*"),{" ","-"})</f>
        <v>Lumineon*</v>
      </c>
      <c r="I6892">
        <f t="shared" si="107"/>
        <v>457</v>
      </c>
    </row>
    <row r="6893" spans="1:9" x14ac:dyDescent="0.25">
      <c r="A6893" t="s">
        <v>9329</v>
      </c>
      <c r="B6893" t="s">
        <v>1206</v>
      </c>
      <c r="C6893" t="str" cm="1">
        <f t="array" ref="C6893">_xlfn.TEXTSPLIT(_xlfn.TEXTJOIN("",FALSE,B6893,"*"),{" ","-"})</f>
        <v>Snover*</v>
      </c>
      <c r="I6893">
        <f t="shared" si="107"/>
        <v>459</v>
      </c>
    </row>
    <row r="6894" spans="1:9" x14ac:dyDescent="0.25">
      <c r="A6894" t="s">
        <v>9330</v>
      </c>
      <c r="B6894" t="s">
        <v>1209</v>
      </c>
      <c r="C6894" t="str" cm="1">
        <f t="array" ref="C6894">_xlfn.TEXTSPLIT(_xlfn.TEXTJOIN("",FALSE,B6894,"*"),{" ","-"})</f>
        <v>Abomasnow*</v>
      </c>
      <c r="I6894">
        <f t="shared" si="107"/>
        <v>460</v>
      </c>
    </row>
    <row r="6895" spans="1:9" x14ac:dyDescent="0.25">
      <c r="A6895" t="s">
        <v>9331</v>
      </c>
      <c r="B6895" t="s">
        <v>986</v>
      </c>
      <c r="C6895" t="str" cm="1">
        <f t="array" ref="C6895">_xlfn.TEXTSPLIT(_xlfn.TEXTJOIN("",FALSE,B6895,"*"),{" ","-"})</f>
        <v>Basculin*</v>
      </c>
      <c r="I6895">
        <f t="shared" si="107"/>
        <v>550</v>
      </c>
    </row>
    <row r="6896" spans="1:9" x14ac:dyDescent="0.25">
      <c r="A6896" t="s">
        <v>9332</v>
      </c>
      <c r="B6896" t="s">
        <v>1212</v>
      </c>
      <c r="C6896" t="str" cm="1">
        <f t="array" ref="C6896">_xlfn.TEXTSPLIT(_xlfn.TEXTJOIN("",FALSE,B6896,"*"),{" ","-"})</f>
        <v>Tirtouga*</v>
      </c>
      <c r="I6896">
        <f t="shared" si="107"/>
        <v>564</v>
      </c>
    </row>
    <row r="6897" spans="1:9" x14ac:dyDescent="0.25">
      <c r="A6897" t="s">
        <v>9334</v>
      </c>
      <c r="B6897" t="s">
        <v>1216</v>
      </c>
      <c r="C6897" t="str" cm="1">
        <f t="array" ref="C6897">_xlfn.TEXTSPLIT(_xlfn.TEXTJOIN("",FALSE,B6897,"*"),{" ","-"})</f>
        <v>Carracosta*</v>
      </c>
      <c r="I6897">
        <f t="shared" si="107"/>
        <v>565</v>
      </c>
    </row>
    <row r="6898" spans="1:9" x14ac:dyDescent="0.25">
      <c r="A6898" t="s">
        <v>9335</v>
      </c>
      <c r="B6898" t="s">
        <v>1780</v>
      </c>
      <c r="C6898" t="str" cm="1">
        <f t="array" ref="C6898">_xlfn.TEXTSPLIT(_xlfn.TEXTJOIN("",FALSE,B6898,"*"),{" ","-"})</f>
        <v>Cryogonal*</v>
      </c>
      <c r="I6898">
        <f t="shared" si="107"/>
        <v>615</v>
      </c>
    </row>
    <row r="6899" spans="1:9" x14ac:dyDescent="0.25">
      <c r="A6899" t="s">
        <v>9336</v>
      </c>
      <c r="B6899" t="s">
        <v>9337</v>
      </c>
      <c r="C6899" t="str" cm="1">
        <f t="array" ref="C6899:D6899">_xlfn.TEXTSPLIT(_xlfn.TEXTJOIN("",FALSE,B6899,"*"),{" ","-"})</f>
        <v>Keldeo</v>
      </c>
      <c r="D6899" t="str">
        <v>GX*</v>
      </c>
      <c r="I6899">
        <f t="shared" si="107"/>
        <v>647</v>
      </c>
    </row>
    <row r="6900" spans="1:9" x14ac:dyDescent="0.25">
      <c r="A6900" t="s">
        <v>9338</v>
      </c>
      <c r="B6900" t="s">
        <v>8909</v>
      </c>
      <c r="C6900" t="str" cm="1">
        <f t="array" ref="C6900">_xlfn.TEXTSPLIT(_xlfn.TEXTJOIN("",FALSE,B6900,"*"),{" ","-"})</f>
        <v>Dewpider*</v>
      </c>
      <c r="I6900">
        <f t="shared" si="107"/>
        <v>751</v>
      </c>
    </row>
    <row r="6901" spans="1:9" x14ac:dyDescent="0.25">
      <c r="A6901" t="s">
        <v>9339</v>
      </c>
      <c r="B6901" t="s">
        <v>8912</v>
      </c>
      <c r="C6901" t="str" cm="1">
        <f t="array" ref="C6901">_xlfn.TEXTSPLIT(_xlfn.TEXTJOIN("",FALSE,B6901,"*"),{" ","-"})</f>
        <v>Araquanid*</v>
      </c>
      <c r="I6901">
        <f t="shared" si="107"/>
        <v>752</v>
      </c>
    </row>
    <row r="6902" spans="1:9" x14ac:dyDescent="0.25">
      <c r="A6902" t="s">
        <v>9340</v>
      </c>
      <c r="B6902" t="s">
        <v>8027</v>
      </c>
      <c r="C6902" t="str" cm="1">
        <f t="array" ref="C6902">_xlfn.TEXTSPLIT(_xlfn.TEXTJOIN("",FALSE,B6902,"*"),{" ","-"})</f>
        <v>Wimpod*</v>
      </c>
      <c r="I6902">
        <f t="shared" si="107"/>
        <v>767</v>
      </c>
    </row>
    <row r="6903" spans="1:9" x14ac:dyDescent="0.25">
      <c r="A6903" t="s">
        <v>9341</v>
      </c>
      <c r="B6903" t="s">
        <v>8030</v>
      </c>
      <c r="C6903" t="str" cm="1">
        <f t="array" ref="C6903">_xlfn.TEXTSPLIT(_xlfn.TEXTJOIN("",FALSE,B6903,"*"),{" ","-"})</f>
        <v>Golisopod*</v>
      </c>
      <c r="I6903">
        <f t="shared" si="107"/>
        <v>768</v>
      </c>
    </row>
    <row r="6904" spans="1:9" x14ac:dyDescent="0.25">
      <c r="A6904" t="s">
        <v>9342</v>
      </c>
      <c r="B6904" t="s">
        <v>8915</v>
      </c>
      <c r="C6904" t="str" cm="1">
        <f t="array" ref="C6904">_xlfn.TEXTSPLIT(_xlfn.TEXTJOIN("",FALSE,B6904,"*"),{" ","-"})</f>
        <v>Pyukumuku*</v>
      </c>
      <c r="I6904">
        <f t="shared" si="107"/>
        <v>771</v>
      </c>
    </row>
    <row r="6905" spans="1:9" x14ac:dyDescent="0.25">
      <c r="A6905" t="s">
        <v>9343</v>
      </c>
      <c r="B6905" t="s">
        <v>9344</v>
      </c>
      <c r="C6905" t="str" cm="1">
        <f t="array" ref="C6905:D6905">_xlfn.TEXTSPLIT(_xlfn.TEXTJOIN("",FALSE,B6905,"*"),{" ","-"})</f>
        <v>Tapu</v>
      </c>
      <c r="D6905" t="str">
        <v>Fini*</v>
      </c>
      <c r="I6905">
        <f t="shared" si="107"/>
        <v>785</v>
      </c>
    </row>
    <row r="6906" spans="1:9" x14ac:dyDescent="0.25">
      <c r="A6906" t="s">
        <v>9346</v>
      </c>
      <c r="B6906" t="s">
        <v>9347</v>
      </c>
      <c r="C6906" t="str" cm="1">
        <f t="array" ref="C6906:G6906">_xlfn.TEXTSPLIT(_xlfn.TEXTJOIN("",FALSE,B6906,"*"),{" ","-"})</f>
        <v>Raichu</v>
      </c>
      <c r="D6906" t="str">
        <v>&amp;</v>
      </c>
      <c r="E6906" t="str">
        <v>Alolan</v>
      </c>
      <c r="F6906" t="str">
        <v>Raichu</v>
      </c>
      <c r="G6906" t="str">
        <v>GX*</v>
      </c>
      <c r="I6906">
        <f t="shared" si="107"/>
        <v>26</v>
      </c>
    </row>
    <row r="6907" spans="1:9" x14ac:dyDescent="0.25">
      <c r="A6907" t="s">
        <v>9348</v>
      </c>
      <c r="B6907" t="s">
        <v>63</v>
      </c>
      <c r="C6907" t="str" cm="1">
        <f t="array" ref="C6907">_xlfn.TEXTSPLIT(_xlfn.TEXTJOIN("",FALSE,B6907,"*"),{" ","-"})</f>
        <v>Pikachu*</v>
      </c>
      <c r="I6907">
        <f t="shared" si="107"/>
        <v>25</v>
      </c>
    </row>
    <row r="6908" spans="1:9" x14ac:dyDescent="0.25">
      <c r="A6908" t="s">
        <v>9349</v>
      </c>
      <c r="B6908" t="s">
        <v>63</v>
      </c>
      <c r="C6908" t="str" cm="1">
        <f t="array" ref="C6908">_xlfn.TEXTSPLIT(_xlfn.TEXTJOIN("",FALSE,B6908,"*"),{" ","-"})</f>
        <v>Pikachu*</v>
      </c>
      <c r="I6908">
        <f t="shared" si="107"/>
        <v>25</v>
      </c>
    </row>
    <row r="6909" spans="1:9" x14ac:dyDescent="0.25">
      <c r="A6909" t="s">
        <v>9350</v>
      </c>
      <c r="B6909" t="s">
        <v>9351</v>
      </c>
      <c r="C6909" t="str" cm="1">
        <f t="array" ref="C6909:D6909">_xlfn.TEXTSPLIT(_xlfn.TEXTJOIN("",FALSE,B6909,"*"),{" ","-"})</f>
        <v>Alolan</v>
      </c>
      <c r="D6909" t="str">
        <v>Raichu*</v>
      </c>
      <c r="I6909">
        <f t="shared" si="107"/>
        <v>26</v>
      </c>
    </row>
    <row r="6910" spans="1:9" x14ac:dyDescent="0.25">
      <c r="A6910" t="s">
        <v>9352</v>
      </c>
      <c r="B6910" t="s">
        <v>44</v>
      </c>
      <c r="C6910" t="str" cm="1">
        <f t="array" ref="C6910">_xlfn.TEXTSPLIT(_xlfn.TEXTJOIN("",FALSE,B6910,"*"),{" ","-"})</f>
        <v>Magnemite*</v>
      </c>
      <c r="I6910">
        <f t="shared" si="107"/>
        <v>81</v>
      </c>
    </row>
    <row r="6911" spans="1:9" x14ac:dyDescent="0.25">
      <c r="A6911" t="s">
        <v>9353</v>
      </c>
      <c r="B6911" t="s">
        <v>42</v>
      </c>
      <c r="C6911" t="str" cm="1">
        <f t="array" ref="C6911">_xlfn.TEXTSPLIT(_xlfn.TEXTJOIN("",FALSE,B6911,"*"),{" ","-"})</f>
        <v>Magneton*</v>
      </c>
      <c r="I6911">
        <f t="shared" si="107"/>
        <v>82</v>
      </c>
    </row>
    <row r="6912" spans="1:9" x14ac:dyDescent="0.25">
      <c r="A6912" t="s">
        <v>9354</v>
      </c>
      <c r="B6912" t="s">
        <v>2617</v>
      </c>
      <c r="C6912" t="str" cm="1">
        <f t="array" ref="C6912">_xlfn.TEXTSPLIT(_xlfn.TEXTJOIN("",FALSE,B6912,"*"),{" ","-"})</f>
        <v>Magnezone*</v>
      </c>
      <c r="I6912">
        <f t="shared" si="107"/>
        <v>462</v>
      </c>
    </row>
    <row r="6913" spans="1:9" x14ac:dyDescent="0.25">
      <c r="A6913" t="s">
        <v>9355</v>
      </c>
      <c r="B6913" t="s">
        <v>1007</v>
      </c>
      <c r="C6913" t="str" cm="1">
        <f t="array" ref="C6913">_xlfn.TEXTSPLIT(_xlfn.TEXTJOIN("",FALSE,B6913,"*"),{" ","-"})</f>
        <v>Joltik*</v>
      </c>
      <c r="I6913">
        <f t="shared" si="107"/>
        <v>595</v>
      </c>
    </row>
    <row r="6914" spans="1:9" x14ac:dyDescent="0.25">
      <c r="A6914" t="s">
        <v>9356</v>
      </c>
      <c r="B6914" t="s">
        <v>1011</v>
      </c>
      <c r="C6914" t="str" cm="1">
        <f t="array" ref="C6914">_xlfn.TEXTSPLIT(_xlfn.TEXTJOIN("",FALSE,B6914,"*"),{" ","-"})</f>
        <v>Galvantula*</v>
      </c>
      <c r="I6914">
        <f t="shared" si="107"/>
        <v>596</v>
      </c>
    </row>
    <row r="6915" spans="1:9" x14ac:dyDescent="0.25">
      <c r="A6915" t="s">
        <v>9357</v>
      </c>
      <c r="B6915" t="s">
        <v>1223</v>
      </c>
      <c r="C6915" t="str" cm="1">
        <f t="array" ref="C6915">_xlfn.TEXTSPLIT(_xlfn.TEXTJOIN("",FALSE,B6915,"*"),{" ","-"})</f>
        <v>Tynamo*</v>
      </c>
      <c r="I6915">
        <f t="shared" ref="I6915:I6978" si="108">_xlfn.XLOOKUP(B6915,X$2:X$1093,V$2:V$1093, _xlfn.XLOOKUP(C6915,X$2:X$1093,V$2:V$1093, _xlfn.XLOOKUP(D6915,X$2:X$1093,V$2:V$1093, _xlfn.XLOOKUP(E6915,X$2:X$1093,V$2:V$1093, _xlfn.XLOOKUP(F6915,X$2:X$1093,V$2:V$1093, _xlfn.XLOOKUP(G6915,X$2:X$1093,V$2:V$1093, _xlfn.XLOOKUP(H6915,X$2:X$1093,V$2:V$1093, IF(ISNUMBER(SEARCH("sv", A6915)),"",""),2),2),2),2),2),2),2)</f>
        <v>602</v>
      </c>
    </row>
    <row r="6916" spans="1:9" x14ac:dyDescent="0.25">
      <c r="A6916" t="s">
        <v>9358</v>
      </c>
      <c r="B6916" t="s">
        <v>1223</v>
      </c>
      <c r="C6916" t="str" cm="1">
        <f t="array" ref="C6916">_xlfn.TEXTSPLIT(_xlfn.TEXTJOIN("",FALSE,B6916,"*"),{" ","-"})</f>
        <v>Tynamo*</v>
      </c>
      <c r="I6916">
        <f t="shared" si="108"/>
        <v>602</v>
      </c>
    </row>
    <row r="6917" spans="1:9" x14ac:dyDescent="0.25">
      <c r="A6917" t="s">
        <v>9359</v>
      </c>
      <c r="B6917" t="s">
        <v>1226</v>
      </c>
      <c r="C6917" t="str" cm="1">
        <f t="array" ref="C6917">_xlfn.TEXTSPLIT(_xlfn.TEXTJOIN("",FALSE,B6917,"*"),{" ","-"})</f>
        <v>Eelektrik*</v>
      </c>
      <c r="I6917">
        <f t="shared" si="108"/>
        <v>603</v>
      </c>
    </row>
    <row r="6918" spans="1:9" x14ac:dyDescent="0.25">
      <c r="A6918" t="s">
        <v>9360</v>
      </c>
      <c r="B6918" t="s">
        <v>1229</v>
      </c>
      <c r="C6918" t="str" cm="1">
        <f t="array" ref="C6918">_xlfn.TEXTSPLIT(_xlfn.TEXTJOIN("",FALSE,B6918,"*"),{" ","-"})</f>
        <v>Eelektross*</v>
      </c>
      <c r="I6918">
        <f t="shared" si="108"/>
        <v>604</v>
      </c>
    </row>
    <row r="6919" spans="1:9" x14ac:dyDescent="0.25">
      <c r="A6919" t="s">
        <v>9361</v>
      </c>
      <c r="B6919" t="s">
        <v>1521</v>
      </c>
      <c r="C6919" t="str" cm="1">
        <f t="array" ref="C6919">_xlfn.TEXTSPLIT(_xlfn.TEXTJOIN("",FALSE,B6919,"*"),{" ","-"})</f>
        <v>Stunfisk*</v>
      </c>
      <c r="I6919">
        <f t="shared" si="108"/>
        <v>618</v>
      </c>
    </row>
    <row r="6920" spans="1:9" x14ac:dyDescent="0.25">
      <c r="A6920" t="s">
        <v>9362</v>
      </c>
      <c r="B6920" t="s">
        <v>1446</v>
      </c>
      <c r="C6920" t="str" cm="1">
        <f t="array" ref="C6920">_xlfn.TEXTSPLIT(_xlfn.TEXTJOIN("",FALSE,B6920,"*"),{" ","-"})</f>
        <v>Thundurus*</v>
      </c>
      <c r="I6920">
        <f t="shared" si="108"/>
        <v>642</v>
      </c>
    </row>
    <row r="6921" spans="1:9" x14ac:dyDescent="0.25">
      <c r="A6921" t="s">
        <v>9363</v>
      </c>
      <c r="B6921" t="s">
        <v>9364</v>
      </c>
      <c r="C6921" t="str" cm="1">
        <f t="array" ref="C6921:D6921">_xlfn.TEXTSPLIT(_xlfn.TEXTJOIN("",FALSE,B6921,"*"),{" ","-"})</f>
        <v>Tapu</v>
      </c>
      <c r="D6921" t="str">
        <v>Koko*</v>
      </c>
      <c r="I6921">
        <f t="shared" si="108"/>
        <v>785</v>
      </c>
    </row>
    <row r="6922" spans="1:9" x14ac:dyDescent="0.25">
      <c r="A6922" t="s">
        <v>9366</v>
      </c>
      <c r="B6922" t="s">
        <v>9367</v>
      </c>
      <c r="C6922" t="str" cm="1">
        <f t="array" ref="C6922">_xlfn.TEXTSPLIT(_xlfn.TEXTJOIN("",FALSE,B6922,"*"),{" ","-"})</f>
        <v>Xurkitree*</v>
      </c>
      <c r="I6922">
        <f t="shared" si="108"/>
        <v>796</v>
      </c>
    </row>
    <row r="6923" spans="1:9" x14ac:dyDescent="0.25">
      <c r="A6923" t="s">
        <v>9369</v>
      </c>
      <c r="B6923" t="s">
        <v>9370</v>
      </c>
      <c r="C6923" t="str" cm="1">
        <f t="array" ref="C6923:F6923">_xlfn.TEXTSPLIT(_xlfn.TEXTJOIN("",FALSE,B6923,"*"),{" ","-"})</f>
        <v>Mewtwo</v>
      </c>
      <c r="D6923" t="str">
        <v>&amp;</v>
      </c>
      <c r="E6923" t="str">
        <v>Mew</v>
      </c>
      <c r="F6923" t="str">
        <v>GX*</v>
      </c>
      <c r="I6923">
        <f t="shared" si="108"/>
        <v>150</v>
      </c>
    </row>
    <row r="6924" spans="1:9" x14ac:dyDescent="0.25">
      <c r="A6924" t="s">
        <v>9372</v>
      </c>
      <c r="B6924" t="s">
        <v>9373</v>
      </c>
      <c r="C6924" t="str" cm="1">
        <f t="array" ref="C6924:F6924">_xlfn.TEXTSPLIT(_xlfn.TEXTJOIN("",FALSE,B6924,"*"),{" ","-"})</f>
        <v>Espeon</v>
      </c>
      <c r="D6924" t="str">
        <v>&amp;</v>
      </c>
      <c r="E6924" t="str">
        <v>Deoxys</v>
      </c>
      <c r="F6924" t="str">
        <v>GX*</v>
      </c>
      <c r="I6924">
        <f t="shared" si="108"/>
        <v>196</v>
      </c>
    </row>
    <row r="6925" spans="1:9" x14ac:dyDescent="0.25">
      <c r="A6925" t="s">
        <v>9375</v>
      </c>
      <c r="B6925" t="s">
        <v>298</v>
      </c>
      <c r="C6925" t="str" cm="1">
        <f t="array" ref="C6925">_xlfn.TEXTSPLIT(_xlfn.TEXTJOIN("",FALSE,B6925,"*"),{" ","-"})</f>
        <v>Exeggcute*</v>
      </c>
      <c r="I6925">
        <f t="shared" si="108"/>
        <v>102</v>
      </c>
    </row>
    <row r="6926" spans="1:9" x14ac:dyDescent="0.25">
      <c r="A6926" t="s">
        <v>9376</v>
      </c>
      <c r="B6926" t="s">
        <v>296</v>
      </c>
      <c r="C6926" t="str" cm="1">
        <f t="array" ref="C6926">_xlfn.TEXTSPLIT(_xlfn.TEXTJOIN("",FALSE,B6926,"*"),{" ","-"})</f>
        <v>Exeggutor*</v>
      </c>
      <c r="I6926">
        <f t="shared" si="108"/>
        <v>103</v>
      </c>
    </row>
    <row r="6927" spans="1:9" x14ac:dyDescent="0.25">
      <c r="A6927" t="s">
        <v>9377</v>
      </c>
      <c r="B6927" t="s">
        <v>9378</v>
      </c>
      <c r="C6927" t="str" cm="1">
        <f t="array" ref="C6927:D6927">_xlfn.TEXTSPLIT(_xlfn.TEXTJOIN("",FALSE,B6927,"*"),{" ","-"})</f>
        <v>Alolan</v>
      </c>
      <c r="D6927" t="str">
        <v>Marowak*</v>
      </c>
      <c r="I6927">
        <f t="shared" si="108"/>
        <v>105</v>
      </c>
    </row>
    <row r="6928" spans="1:9" x14ac:dyDescent="0.25">
      <c r="A6928" t="s">
        <v>9379</v>
      </c>
      <c r="B6928" t="s">
        <v>120</v>
      </c>
      <c r="C6928" t="str" cm="1">
        <f t="array" ref="C6928">_xlfn.TEXTSPLIT(_xlfn.TEXTJOIN("",FALSE,B6928,"*"),{" ","-"})</f>
        <v>Jynx*</v>
      </c>
      <c r="I6928">
        <f t="shared" si="108"/>
        <v>124</v>
      </c>
    </row>
    <row r="6929" spans="1:9" x14ac:dyDescent="0.25">
      <c r="A6929" t="s">
        <v>9380</v>
      </c>
      <c r="B6929" t="s">
        <v>3313</v>
      </c>
      <c r="C6929" t="str" cm="1">
        <f t="array" ref="C6929">_xlfn.TEXTSPLIT(_xlfn.TEXTJOIN("",FALSE,B6929,"*"),{" ","-"})</f>
        <v>Wynaut*</v>
      </c>
      <c r="I6929">
        <f t="shared" si="108"/>
        <v>360</v>
      </c>
    </row>
    <row r="6930" spans="1:9" x14ac:dyDescent="0.25">
      <c r="A6930" t="s">
        <v>9381</v>
      </c>
      <c r="B6930" t="s">
        <v>9382</v>
      </c>
      <c r="C6930" t="str" cm="1">
        <f t="array" ref="C6930:D6930">_xlfn.TEXTSPLIT(_xlfn.TEXTJOIN("",FALSE,B6930,"*"),{" ","-"})</f>
        <v>Latios</v>
      </c>
      <c r="D6930" t="str">
        <v>GX*</v>
      </c>
      <c r="I6930">
        <f t="shared" si="108"/>
        <v>381</v>
      </c>
    </row>
    <row r="6931" spans="1:9" x14ac:dyDescent="0.25">
      <c r="A6931" t="s">
        <v>9383</v>
      </c>
      <c r="B6931" t="s">
        <v>9384</v>
      </c>
      <c r="C6931" t="str" cm="1">
        <f t="array" ref="C6931:D6931">_xlfn.TEXTSPLIT(_xlfn.TEXTJOIN("",FALSE,B6931,"*"),{" ","-"})</f>
        <v>Jirachi</v>
      </c>
      <c r="D6931" t="str">
        <v>GX*</v>
      </c>
      <c r="I6931">
        <f t="shared" si="108"/>
        <v>385</v>
      </c>
    </row>
    <row r="6932" spans="1:9" x14ac:dyDescent="0.25">
      <c r="A6932" t="s">
        <v>9385</v>
      </c>
      <c r="B6932" t="s">
        <v>9384</v>
      </c>
      <c r="C6932" t="str" cm="1">
        <f t="array" ref="C6932:D6932">_xlfn.TEXTSPLIT(_xlfn.TEXTJOIN("",FALSE,B6932,"*"),{" ","-"})</f>
        <v>Jirachi</v>
      </c>
      <c r="D6932" t="str">
        <v>GX*</v>
      </c>
      <c r="I6932">
        <f t="shared" si="108"/>
        <v>385</v>
      </c>
    </row>
    <row r="6933" spans="1:9" x14ac:dyDescent="0.25">
      <c r="A6933" t="s">
        <v>9386</v>
      </c>
      <c r="B6933" t="s">
        <v>1232</v>
      </c>
      <c r="C6933" t="str" cm="1">
        <f t="array" ref="C6933">_xlfn.TEXTSPLIT(_xlfn.TEXTJOIN("",FALSE,B6933,"*"),{" ","-"})</f>
        <v>Drifloon*</v>
      </c>
      <c r="I6933">
        <f t="shared" si="108"/>
        <v>425</v>
      </c>
    </row>
    <row r="6934" spans="1:9" x14ac:dyDescent="0.25">
      <c r="A6934" t="s">
        <v>9387</v>
      </c>
      <c r="B6934" t="s">
        <v>1235</v>
      </c>
      <c r="C6934" t="str" cm="1">
        <f t="array" ref="C6934">_xlfn.TEXTSPLIT(_xlfn.TEXTJOIN("",FALSE,B6934,"*"),{" ","-"})</f>
        <v>Drifblim*</v>
      </c>
      <c r="I6934">
        <f t="shared" si="108"/>
        <v>426</v>
      </c>
    </row>
    <row r="6935" spans="1:9" x14ac:dyDescent="0.25">
      <c r="A6935" t="s">
        <v>9388</v>
      </c>
      <c r="B6935" t="s">
        <v>3286</v>
      </c>
      <c r="C6935" t="str" cm="1">
        <f t="array" ref="C6935">_xlfn.TEXTSPLIT(_xlfn.TEXTJOIN("",FALSE,B6935,"*"),{" ","-"})</f>
        <v>Skorupi*</v>
      </c>
      <c r="I6935">
        <f t="shared" si="108"/>
        <v>451</v>
      </c>
    </row>
    <row r="6936" spans="1:9" x14ac:dyDescent="0.25">
      <c r="A6936" t="s">
        <v>9389</v>
      </c>
      <c r="B6936" t="s">
        <v>1238</v>
      </c>
      <c r="C6936" t="str" cm="1">
        <f t="array" ref="C6936">_xlfn.TEXTSPLIT(_xlfn.TEXTJOIN("",FALSE,B6936,"*"),{" ","-"})</f>
        <v>Uxie*</v>
      </c>
      <c r="I6936">
        <f t="shared" si="108"/>
        <v>480</v>
      </c>
    </row>
    <row r="6937" spans="1:9" x14ac:dyDescent="0.25">
      <c r="A6937" t="s">
        <v>9390</v>
      </c>
      <c r="B6937" t="s">
        <v>1241</v>
      </c>
      <c r="C6937" t="str" cm="1">
        <f t="array" ref="C6937">_xlfn.TEXTSPLIT(_xlfn.TEXTJOIN("",FALSE,B6937,"*"),{" ","-"})</f>
        <v>Mesprit*</v>
      </c>
      <c r="I6937">
        <f t="shared" si="108"/>
        <v>481</v>
      </c>
    </row>
    <row r="6938" spans="1:9" x14ac:dyDescent="0.25">
      <c r="A6938" t="s">
        <v>9391</v>
      </c>
      <c r="B6938" t="s">
        <v>1244</v>
      </c>
      <c r="C6938" t="str" cm="1">
        <f t="array" ref="C6938">_xlfn.TEXTSPLIT(_xlfn.TEXTJOIN("",FALSE,B6938,"*"),{" ","-"})</f>
        <v>Azelf*</v>
      </c>
      <c r="I6938">
        <f t="shared" si="108"/>
        <v>482</v>
      </c>
    </row>
    <row r="6939" spans="1:9" x14ac:dyDescent="0.25">
      <c r="A6939" t="s">
        <v>9392</v>
      </c>
      <c r="B6939" t="s">
        <v>2640</v>
      </c>
      <c r="C6939" t="str" cm="1">
        <f t="array" ref="C6939">_xlfn.TEXTSPLIT(_xlfn.TEXTJOIN("",FALSE,B6939,"*"),{" ","-"})</f>
        <v>Giratina*</v>
      </c>
      <c r="I6939">
        <f t="shared" si="108"/>
        <v>487</v>
      </c>
    </row>
    <row r="6940" spans="1:9" x14ac:dyDescent="0.25">
      <c r="A6940" t="s">
        <v>9393</v>
      </c>
      <c r="B6940" t="s">
        <v>3731</v>
      </c>
      <c r="C6940" t="str" cm="1">
        <f t="array" ref="C6940">_xlfn.TEXTSPLIT(_xlfn.TEXTJOIN("",FALSE,B6940,"*"),{" ","-"})</f>
        <v>Cresselia*</v>
      </c>
      <c r="I6940">
        <f t="shared" si="108"/>
        <v>488</v>
      </c>
    </row>
    <row r="6941" spans="1:9" x14ac:dyDescent="0.25">
      <c r="A6941" t="s">
        <v>9394</v>
      </c>
      <c r="B6941" t="s">
        <v>1017</v>
      </c>
      <c r="C6941" t="str" cm="1">
        <f t="array" ref="C6941">_xlfn.TEXTSPLIT(_xlfn.TEXTJOIN("",FALSE,B6941,"*"),{" ","-"})</f>
        <v>Munna*</v>
      </c>
      <c r="I6941">
        <f t="shared" si="108"/>
        <v>517</v>
      </c>
    </row>
    <row r="6942" spans="1:9" x14ac:dyDescent="0.25">
      <c r="A6942" t="s">
        <v>9395</v>
      </c>
      <c r="B6942" t="s">
        <v>1020</v>
      </c>
      <c r="C6942" t="str" cm="1">
        <f t="array" ref="C6942">_xlfn.TEXTSPLIT(_xlfn.TEXTJOIN("",FALSE,B6942,"*"),{" ","-"})</f>
        <v>Musharna*</v>
      </c>
      <c r="I6942">
        <f t="shared" si="108"/>
        <v>518</v>
      </c>
    </row>
    <row r="6943" spans="1:9" x14ac:dyDescent="0.25">
      <c r="A6943" t="s">
        <v>9396</v>
      </c>
      <c r="B6943" t="s">
        <v>1808</v>
      </c>
      <c r="C6943" t="str" cm="1">
        <f t="array" ref="C6943">_xlfn.TEXTSPLIT(_xlfn.TEXTJOIN("",FALSE,B6943,"*"),{" ","-"})</f>
        <v>Elgyem*</v>
      </c>
      <c r="I6943">
        <f t="shared" si="108"/>
        <v>605</v>
      </c>
    </row>
    <row r="6944" spans="1:9" x14ac:dyDescent="0.25">
      <c r="A6944" t="s">
        <v>9397</v>
      </c>
      <c r="B6944" t="s">
        <v>1812</v>
      </c>
      <c r="C6944" t="str" cm="1">
        <f t="array" ref="C6944">_xlfn.TEXTSPLIT(_xlfn.TEXTJOIN("",FALSE,B6944,"*"),{" ","-"})</f>
        <v>Beheeyem*</v>
      </c>
      <c r="I6944">
        <f t="shared" si="108"/>
        <v>606</v>
      </c>
    </row>
    <row r="6945" spans="1:9" x14ac:dyDescent="0.25">
      <c r="A6945" t="s">
        <v>9398</v>
      </c>
      <c r="B6945" t="s">
        <v>7436</v>
      </c>
      <c r="C6945" t="str" cm="1">
        <f t="array" ref="C6945">_xlfn.TEXTSPLIT(_xlfn.TEXTJOIN("",FALSE,B6945,"*"),{" ","-"})</f>
        <v>Honedge*</v>
      </c>
      <c r="I6945">
        <f t="shared" si="108"/>
        <v>679</v>
      </c>
    </row>
    <row r="6946" spans="1:9" x14ac:dyDescent="0.25">
      <c r="A6946" t="s">
        <v>9399</v>
      </c>
      <c r="B6946" t="s">
        <v>7436</v>
      </c>
      <c r="C6946" t="str" cm="1">
        <f t="array" ref="C6946">_xlfn.TEXTSPLIT(_xlfn.TEXTJOIN("",FALSE,B6946,"*"),{" ","-"})</f>
        <v>Honedge*</v>
      </c>
      <c r="I6946">
        <f t="shared" si="108"/>
        <v>679</v>
      </c>
    </row>
    <row r="6947" spans="1:9" x14ac:dyDescent="0.25">
      <c r="A6947" t="s">
        <v>9400</v>
      </c>
      <c r="B6947" t="s">
        <v>9401</v>
      </c>
      <c r="C6947" t="str" cm="1">
        <f t="array" ref="C6947">_xlfn.TEXTSPLIT(_xlfn.TEXTJOIN("",FALSE,B6947,"*"),{" ","-"})</f>
        <v>Doublade*</v>
      </c>
      <c r="I6947">
        <f t="shared" si="108"/>
        <v>680</v>
      </c>
    </row>
    <row r="6948" spans="1:9" x14ac:dyDescent="0.25">
      <c r="A6948" t="s">
        <v>9403</v>
      </c>
      <c r="B6948" t="s">
        <v>9404</v>
      </c>
      <c r="C6948" t="str" cm="1">
        <f t="array" ref="C6948">_xlfn.TEXTSPLIT(_xlfn.TEXTJOIN("",FALSE,B6948,"*"),{" ","-"})</f>
        <v>Aegislash*</v>
      </c>
      <c r="I6948">
        <f t="shared" si="108"/>
        <v>681</v>
      </c>
    </row>
    <row r="6949" spans="1:9" x14ac:dyDescent="0.25">
      <c r="A6949" t="s">
        <v>9406</v>
      </c>
      <c r="B6949" t="s">
        <v>8943</v>
      </c>
      <c r="C6949" t="str" cm="1">
        <f t="array" ref="C6949">_xlfn.TEXTSPLIT(_xlfn.TEXTJOIN("",FALSE,B6949,"*"),{" ","-"})</f>
        <v>Mareanie*</v>
      </c>
      <c r="I6949">
        <f t="shared" si="108"/>
        <v>747</v>
      </c>
    </row>
    <row r="6950" spans="1:9" x14ac:dyDescent="0.25">
      <c r="A6950" t="s">
        <v>9407</v>
      </c>
      <c r="B6950" t="s">
        <v>8946</v>
      </c>
      <c r="C6950" t="str" cm="1">
        <f t="array" ref="C6950">_xlfn.TEXTSPLIT(_xlfn.TEXTJOIN("",FALSE,B6950,"*"),{" ","-"})</f>
        <v>Toxapex*</v>
      </c>
      <c r="I6950">
        <f t="shared" si="108"/>
        <v>748</v>
      </c>
    </row>
    <row r="6951" spans="1:9" x14ac:dyDescent="0.25">
      <c r="A6951" t="s">
        <v>9408</v>
      </c>
      <c r="B6951" t="s">
        <v>9076</v>
      </c>
      <c r="C6951" t="str" cm="1">
        <f t="array" ref="C6951">_xlfn.TEXTSPLIT(_xlfn.TEXTJOIN("",FALSE,B6951,"*"),{" ","-"})</f>
        <v>Salandit*</v>
      </c>
      <c r="I6951">
        <f t="shared" si="108"/>
        <v>757</v>
      </c>
    </row>
    <row r="6952" spans="1:9" x14ac:dyDescent="0.25">
      <c r="A6952" t="s">
        <v>9409</v>
      </c>
      <c r="B6952" t="s">
        <v>9079</v>
      </c>
      <c r="C6952" t="str" cm="1">
        <f t="array" ref="C6952">_xlfn.TEXTSPLIT(_xlfn.TEXTJOIN("",FALSE,B6952,"*"),{" ","-"})</f>
        <v>Salazzle*</v>
      </c>
      <c r="I6952">
        <f t="shared" si="108"/>
        <v>758</v>
      </c>
    </row>
    <row r="6953" spans="1:9" x14ac:dyDescent="0.25">
      <c r="A6953" t="s">
        <v>9410</v>
      </c>
      <c r="B6953" t="s">
        <v>3001</v>
      </c>
      <c r="C6953" t="str" cm="1">
        <f t="array" ref="C6953">_xlfn.TEXTSPLIT(_xlfn.TEXTJOIN("",FALSE,B6953,"*"),{" ","-"})</f>
        <v>Cosmog*</v>
      </c>
      <c r="I6953">
        <f t="shared" si="108"/>
        <v>789</v>
      </c>
    </row>
    <row r="6954" spans="1:9" x14ac:dyDescent="0.25">
      <c r="A6954" t="s">
        <v>9411</v>
      </c>
      <c r="B6954" t="s">
        <v>9412</v>
      </c>
      <c r="C6954" t="str" cm="1">
        <f t="array" ref="C6954">_xlfn.TEXTSPLIT(_xlfn.TEXTJOIN("",FALSE,B6954,"*"),{" ","-"})</f>
        <v>Necrozma*</v>
      </c>
      <c r="I6954">
        <f t="shared" si="108"/>
        <v>800</v>
      </c>
    </row>
    <row r="6955" spans="1:9" x14ac:dyDescent="0.25">
      <c r="A6955" t="s">
        <v>9414</v>
      </c>
      <c r="B6955" t="s">
        <v>9415</v>
      </c>
      <c r="C6955" t="str" cm="1">
        <f t="array" ref="C6955">_xlfn.TEXTSPLIT(_xlfn.TEXTJOIN("",FALSE,B6955,"*"),{" ","-"})</f>
        <v>Poipole*</v>
      </c>
      <c r="I6955">
        <f t="shared" si="108"/>
        <v>803</v>
      </c>
    </row>
    <row r="6956" spans="1:9" x14ac:dyDescent="0.25">
      <c r="A6956" t="s">
        <v>9417</v>
      </c>
      <c r="B6956" t="s">
        <v>186</v>
      </c>
      <c r="C6956" t="str" cm="1">
        <f t="array" ref="C6956">_xlfn.TEXTSPLIT(_xlfn.TEXTJOIN("",FALSE,B6956,"*"),{" ","-"})</f>
        <v>Onix*</v>
      </c>
      <c r="I6956">
        <f t="shared" si="108"/>
        <v>95</v>
      </c>
    </row>
    <row r="6957" spans="1:9" x14ac:dyDescent="0.25">
      <c r="A6957" t="s">
        <v>9418</v>
      </c>
      <c r="B6957" t="s">
        <v>2832</v>
      </c>
      <c r="C6957" t="str" cm="1">
        <f t="array" ref="C6957">_xlfn.TEXTSPLIT(_xlfn.TEXTJOIN("",FALSE,B6957,"*"),{" ","-"})</f>
        <v>Steelix*</v>
      </c>
      <c r="I6957">
        <f t="shared" si="108"/>
        <v>208</v>
      </c>
    </row>
    <row r="6958" spans="1:9" x14ac:dyDescent="0.25">
      <c r="A6958" t="s">
        <v>9419</v>
      </c>
      <c r="B6958" t="s">
        <v>312</v>
      </c>
      <c r="C6958" t="str" cm="1">
        <f t="array" ref="C6958">_xlfn.TEXTSPLIT(_xlfn.TEXTJOIN("",FALSE,B6958,"*"),{" ","-"})</f>
        <v>Cubone*</v>
      </c>
      <c r="I6958">
        <f t="shared" si="108"/>
        <v>104</v>
      </c>
    </row>
    <row r="6959" spans="1:9" x14ac:dyDescent="0.25">
      <c r="A6959" t="s">
        <v>9420</v>
      </c>
      <c r="B6959" t="s">
        <v>9421</v>
      </c>
      <c r="C6959" t="str" cm="1">
        <f t="array" ref="C6959:D6959">_xlfn.TEXTSPLIT(_xlfn.TEXTJOIN("",FALSE,B6959,"*"),{" ","-"})</f>
        <v>Aerodactyl</v>
      </c>
      <c r="D6959" t="str">
        <v>GX*</v>
      </c>
      <c r="I6959">
        <f t="shared" si="108"/>
        <v>142</v>
      </c>
    </row>
    <row r="6960" spans="1:9" x14ac:dyDescent="0.25">
      <c r="A6960" t="s">
        <v>9422</v>
      </c>
      <c r="B6960" t="s">
        <v>2347</v>
      </c>
      <c r="C6960" t="str" cm="1">
        <f t="array" ref="C6960">_xlfn.TEXTSPLIT(_xlfn.TEXTJOIN("",FALSE,B6960,"*"),{" ","-"})</f>
        <v>Heracross*</v>
      </c>
      <c r="I6960">
        <f t="shared" si="108"/>
        <v>214</v>
      </c>
    </row>
    <row r="6961" spans="1:9" x14ac:dyDescent="0.25">
      <c r="A6961" t="s">
        <v>9423</v>
      </c>
      <c r="B6961" t="s">
        <v>3630</v>
      </c>
      <c r="C6961" t="str" cm="1">
        <f t="array" ref="C6961">_xlfn.TEXTSPLIT(_xlfn.TEXTJOIN("",FALSE,B6961,"*"),{" ","-"})</f>
        <v>Breloom*</v>
      </c>
      <c r="I6961">
        <f t="shared" si="108"/>
        <v>286</v>
      </c>
    </row>
    <row r="6962" spans="1:9" x14ac:dyDescent="0.25">
      <c r="A6962" t="s">
        <v>9424</v>
      </c>
      <c r="B6962" t="s">
        <v>3298</v>
      </c>
      <c r="C6962" t="str" cm="1">
        <f t="array" ref="C6962">_xlfn.TEXTSPLIT(_xlfn.TEXTJOIN("",FALSE,B6962,"*"),{" ","-"})</f>
        <v>Meditite*</v>
      </c>
      <c r="I6962">
        <f t="shared" si="108"/>
        <v>307</v>
      </c>
    </row>
    <row r="6963" spans="1:9" x14ac:dyDescent="0.25">
      <c r="A6963" t="s">
        <v>9425</v>
      </c>
      <c r="B6963" t="s">
        <v>3296</v>
      </c>
      <c r="C6963" t="str" cm="1">
        <f t="array" ref="C6963">_xlfn.TEXTSPLIT(_xlfn.TEXTJOIN("",FALSE,B6963,"*"),{" ","-"})</f>
        <v>Medicham*</v>
      </c>
      <c r="I6963">
        <f t="shared" si="108"/>
        <v>308</v>
      </c>
    </row>
    <row r="6964" spans="1:9" x14ac:dyDescent="0.25">
      <c r="A6964" t="s">
        <v>9426</v>
      </c>
      <c r="B6964" t="s">
        <v>1203</v>
      </c>
      <c r="C6964" t="str" cm="1">
        <f t="array" ref="C6964">_xlfn.TEXTSPLIT(_xlfn.TEXTJOIN("",FALSE,B6964,"*"),{" ","-"})</f>
        <v>Relicanth*</v>
      </c>
      <c r="I6964">
        <f t="shared" si="108"/>
        <v>369</v>
      </c>
    </row>
    <row r="6965" spans="1:9" x14ac:dyDescent="0.25">
      <c r="A6965" t="s">
        <v>9427</v>
      </c>
      <c r="B6965" t="s">
        <v>1549</v>
      </c>
      <c r="C6965" t="str" cm="1">
        <f t="array" ref="C6965">_xlfn.TEXTSPLIT(_xlfn.TEXTJOIN("",FALSE,B6965,"*"),{" ","-"})</f>
        <v>Gible*</v>
      </c>
      <c r="I6965">
        <f t="shared" si="108"/>
        <v>443</v>
      </c>
    </row>
    <row r="6966" spans="1:9" x14ac:dyDescent="0.25">
      <c r="A6966" t="s">
        <v>9428</v>
      </c>
      <c r="B6966" t="s">
        <v>1552</v>
      </c>
      <c r="C6966" t="str" cm="1">
        <f t="array" ref="C6966">_xlfn.TEXTSPLIT(_xlfn.TEXTJOIN("",FALSE,B6966,"*"),{" ","-"})</f>
        <v>Gabite*</v>
      </c>
      <c r="I6966">
        <f t="shared" si="108"/>
        <v>444</v>
      </c>
    </row>
    <row r="6967" spans="1:9" x14ac:dyDescent="0.25">
      <c r="A6967" t="s">
        <v>9429</v>
      </c>
      <c r="B6967" t="s">
        <v>1555</v>
      </c>
      <c r="C6967" t="str" cm="1">
        <f t="array" ref="C6967">_xlfn.TEXTSPLIT(_xlfn.TEXTJOIN("",FALSE,B6967,"*"),{" ","-"})</f>
        <v>Garchomp*</v>
      </c>
      <c r="I6967">
        <f t="shared" si="108"/>
        <v>445</v>
      </c>
    </row>
    <row r="6968" spans="1:9" x14ac:dyDescent="0.25">
      <c r="A6968" t="s">
        <v>9430</v>
      </c>
      <c r="B6968" t="s">
        <v>1509</v>
      </c>
      <c r="C6968" t="str" cm="1">
        <f t="array" ref="C6968">_xlfn.TEXTSPLIT(_xlfn.TEXTJOIN("",FALSE,B6968,"*"),{" ","-"})</f>
        <v>Riolu*</v>
      </c>
      <c r="I6968">
        <f t="shared" si="108"/>
        <v>447</v>
      </c>
    </row>
    <row r="6969" spans="1:9" x14ac:dyDescent="0.25">
      <c r="A6969" t="s">
        <v>9431</v>
      </c>
      <c r="B6969" t="s">
        <v>1509</v>
      </c>
      <c r="C6969" t="str" cm="1">
        <f t="array" ref="C6969">_xlfn.TEXTSPLIT(_xlfn.TEXTJOIN("",FALSE,B6969,"*"),{" ","-"})</f>
        <v>Riolu*</v>
      </c>
      <c r="I6969">
        <f t="shared" si="108"/>
        <v>447</v>
      </c>
    </row>
    <row r="6970" spans="1:9" x14ac:dyDescent="0.25">
      <c r="A6970" t="s">
        <v>9432</v>
      </c>
      <c r="B6970" t="s">
        <v>1512</v>
      </c>
      <c r="C6970" t="str" cm="1">
        <f t="array" ref="C6970">_xlfn.TEXTSPLIT(_xlfn.TEXTJOIN("",FALSE,B6970,"*"),{" ","-"})</f>
        <v>Lucario*</v>
      </c>
      <c r="I6970">
        <f t="shared" si="108"/>
        <v>448</v>
      </c>
    </row>
    <row r="6971" spans="1:9" x14ac:dyDescent="0.25">
      <c r="A6971" t="s">
        <v>9433</v>
      </c>
      <c r="B6971" t="s">
        <v>1684</v>
      </c>
      <c r="C6971" t="str" cm="1">
        <f t="array" ref="C6971">_xlfn.TEXTSPLIT(_xlfn.TEXTJOIN("",FALSE,B6971,"*"),{" ","-"})</f>
        <v>Drilbur*</v>
      </c>
      <c r="I6971">
        <f t="shared" si="108"/>
        <v>529</v>
      </c>
    </row>
    <row r="6972" spans="1:9" x14ac:dyDescent="0.25">
      <c r="A6972" t="s">
        <v>9434</v>
      </c>
      <c r="B6972" t="s">
        <v>1688</v>
      </c>
      <c r="C6972" t="str" cm="1">
        <f t="array" ref="C6972">_xlfn.TEXTSPLIT(_xlfn.TEXTJOIN("",FALSE,B6972,"*"),{" ","-"})</f>
        <v>Excadrill*</v>
      </c>
      <c r="I6972">
        <f t="shared" si="108"/>
        <v>530</v>
      </c>
    </row>
    <row r="6973" spans="1:9" x14ac:dyDescent="0.25">
      <c r="A6973" t="s">
        <v>9435</v>
      </c>
      <c r="B6973" t="s">
        <v>1267</v>
      </c>
      <c r="C6973" t="str" cm="1">
        <f t="array" ref="C6973">_xlfn.TEXTSPLIT(_xlfn.TEXTJOIN("",FALSE,B6973,"*"),{" ","-"})</f>
        <v>Archen*</v>
      </c>
      <c r="I6973">
        <f t="shared" si="108"/>
        <v>566</v>
      </c>
    </row>
    <row r="6974" spans="1:9" x14ac:dyDescent="0.25">
      <c r="A6974" t="s">
        <v>9436</v>
      </c>
      <c r="B6974" t="s">
        <v>1271</v>
      </c>
      <c r="C6974" t="str" cm="1">
        <f t="array" ref="C6974">_xlfn.TEXTSPLIT(_xlfn.TEXTJOIN("",FALSE,B6974,"*"),{" ","-"})</f>
        <v>Archeops*</v>
      </c>
      <c r="I6974">
        <f t="shared" si="108"/>
        <v>567</v>
      </c>
    </row>
    <row r="6975" spans="1:9" x14ac:dyDescent="0.25">
      <c r="A6975" t="s">
        <v>9437</v>
      </c>
      <c r="B6975" t="s">
        <v>1524</v>
      </c>
      <c r="C6975" t="str" cm="1">
        <f t="array" ref="C6975">_xlfn.TEXTSPLIT(_xlfn.TEXTJOIN("",FALSE,B6975,"*"),{" ","-"})</f>
        <v>Terrakion*</v>
      </c>
      <c r="I6975">
        <f t="shared" si="108"/>
        <v>639</v>
      </c>
    </row>
    <row r="6976" spans="1:9" x14ac:dyDescent="0.25">
      <c r="A6976" t="s">
        <v>9438</v>
      </c>
      <c r="B6976" t="s">
        <v>1506</v>
      </c>
      <c r="C6976" t="str" cm="1">
        <f t="array" ref="C6976">_xlfn.TEXTSPLIT(_xlfn.TEXTJOIN("",FALSE,B6976,"*"),{" ","-"})</f>
        <v>Meloetta*</v>
      </c>
      <c r="I6976">
        <f t="shared" si="108"/>
        <v>648</v>
      </c>
    </row>
    <row r="6977" spans="1:9" x14ac:dyDescent="0.25">
      <c r="A6977" t="s">
        <v>9439</v>
      </c>
      <c r="B6977" t="s">
        <v>9440</v>
      </c>
      <c r="C6977" t="str" cm="1">
        <f t="array" ref="C6977">_xlfn.TEXTSPLIT(_xlfn.TEXTJOIN("",FALSE,B6977,"*"),{" ","-"})</f>
        <v>Zygarde*</v>
      </c>
      <c r="I6977">
        <f t="shared" si="108"/>
        <v>718</v>
      </c>
    </row>
    <row r="6978" spans="1:9" x14ac:dyDescent="0.25">
      <c r="A6978" t="s">
        <v>9442</v>
      </c>
      <c r="B6978" t="s">
        <v>9443</v>
      </c>
      <c r="C6978" t="str" cm="1">
        <f t="array" ref="C6978:F6978">_xlfn.TEXTSPLIT(_xlfn.TEXTJOIN("",FALSE,B6978,"*"),{" ","-"})</f>
        <v>Umbreon</v>
      </c>
      <c r="D6978" t="str">
        <v>&amp;</v>
      </c>
      <c r="E6978" t="str">
        <v>Darkrai</v>
      </c>
      <c r="F6978" t="str">
        <v>GX*</v>
      </c>
      <c r="I6978">
        <f t="shared" si="108"/>
        <v>197</v>
      </c>
    </row>
    <row r="6979" spans="1:9" x14ac:dyDescent="0.25">
      <c r="A6979" t="s">
        <v>9445</v>
      </c>
      <c r="B6979" t="s">
        <v>9446</v>
      </c>
      <c r="C6979" t="str" cm="1">
        <f t="array" ref="C6979:G6979">_xlfn.TEXTSPLIT(_xlfn.TEXTJOIN("",FALSE,B6979,"*"),{" ","-"})</f>
        <v>Mega</v>
      </c>
      <c r="D6979" t="str">
        <v>Sableye</v>
      </c>
      <c r="E6979" t="str">
        <v>&amp;</v>
      </c>
      <c r="F6979" t="str">
        <v>Tyranitar</v>
      </c>
      <c r="G6979" t="str">
        <v>GX*</v>
      </c>
      <c r="I6979">
        <f t="shared" ref="I6979:I7042" si="109">_xlfn.XLOOKUP(B6979,X$2:X$1093,V$2:V$1093, _xlfn.XLOOKUP(C6979,X$2:X$1093,V$2:V$1093, _xlfn.XLOOKUP(D6979,X$2:X$1093,V$2:V$1093, _xlfn.XLOOKUP(E6979,X$2:X$1093,V$2:V$1093, _xlfn.XLOOKUP(F6979,X$2:X$1093,V$2:V$1093, _xlfn.XLOOKUP(G6979,X$2:X$1093,V$2:V$1093, _xlfn.XLOOKUP(H6979,X$2:X$1093,V$2:V$1093, IF(ISNUMBER(SEARCH("sv", A6979)),"",""),2),2),2),2),2),2),2)</f>
        <v>302</v>
      </c>
    </row>
    <row r="6980" spans="1:9" x14ac:dyDescent="0.25">
      <c r="A6980" t="s">
        <v>9448</v>
      </c>
      <c r="B6980" t="s">
        <v>8935</v>
      </c>
      <c r="C6980" t="str" cm="1">
        <f t="array" ref="C6980:D6980">_xlfn.TEXTSPLIT(_xlfn.TEXTJOIN("",FALSE,B6980,"*"),{" ","-"})</f>
        <v>Alolan</v>
      </c>
      <c r="D6980" t="str">
        <v>Grimer*</v>
      </c>
      <c r="I6980">
        <f t="shared" si="109"/>
        <v>88</v>
      </c>
    </row>
    <row r="6981" spans="1:9" x14ac:dyDescent="0.25">
      <c r="A6981" t="s">
        <v>9449</v>
      </c>
      <c r="B6981" t="s">
        <v>2258</v>
      </c>
      <c r="C6981" t="str" cm="1">
        <f t="array" ref="C6981">_xlfn.TEXTSPLIT(_xlfn.TEXTJOIN("",FALSE,B6981,"*"),{" ","-"})</f>
        <v>Murkrow*</v>
      </c>
      <c r="I6981">
        <f t="shared" si="109"/>
        <v>198</v>
      </c>
    </row>
    <row r="6982" spans="1:9" x14ac:dyDescent="0.25">
      <c r="A6982" t="s">
        <v>9450</v>
      </c>
      <c r="B6982" t="s">
        <v>2258</v>
      </c>
      <c r="C6982" t="str" cm="1">
        <f t="array" ref="C6982">_xlfn.TEXTSPLIT(_xlfn.TEXTJOIN("",FALSE,B6982,"*"),{" ","-"})</f>
        <v>Murkrow*</v>
      </c>
      <c r="I6982">
        <f t="shared" si="109"/>
        <v>198</v>
      </c>
    </row>
    <row r="6983" spans="1:9" x14ac:dyDescent="0.25">
      <c r="A6983" t="s">
        <v>9451</v>
      </c>
      <c r="B6983" t="s">
        <v>2261</v>
      </c>
      <c r="C6983" t="str" cm="1">
        <f t="array" ref="C6983">_xlfn.TEXTSPLIT(_xlfn.TEXTJOIN("",FALSE,B6983,"*"),{" ","-"})</f>
        <v>Honchkrow*</v>
      </c>
      <c r="I6983">
        <f t="shared" si="109"/>
        <v>430</v>
      </c>
    </row>
    <row r="6984" spans="1:9" x14ac:dyDescent="0.25">
      <c r="A6984" t="s">
        <v>9452</v>
      </c>
      <c r="B6984" t="s">
        <v>1954</v>
      </c>
      <c r="C6984" t="str" cm="1">
        <f t="array" ref="C6984">_xlfn.TEXTSPLIT(_xlfn.TEXTJOIN("",FALSE,B6984,"*"),{" ","-"})</f>
        <v>Sneasel*</v>
      </c>
      <c r="I6984">
        <f t="shared" si="109"/>
        <v>215</v>
      </c>
    </row>
    <row r="6985" spans="1:9" x14ac:dyDescent="0.25">
      <c r="A6985" t="s">
        <v>9453</v>
      </c>
      <c r="B6985" t="s">
        <v>9454</v>
      </c>
      <c r="C6985" t="str" cm="1">
        <f t="array" ref="C6985:D6985">_xlfn.TEXTSPLIT(_xlfn.TEXTJOIN("",FALSE,B6985,"*"),{" ","-"})</f>
        <v>Weavile</v>
      </c>
      <c r="D6985" t="str">
        <v>GX*</v>
      </c>
      <c r="I6985">
        <f t="shared" si="109"/>
        <v>461</v>
      </c>
    </row>
    <row r="6986" spans="1:9" x14ac:dyDescent="0.25">
      <c r="A6986" t="s">
        <v>9455</v>
      </c>
      <c r="B6986" t="s">
        <v>1471</v>
      </c>
      <c r="C6986" t="str" cm="1">
        <f t="array" ref="C6986">_xlfn.TEXTSPLIT(_xlfn.TEXTJOIN("",FALSE,B6986,"*"),{" ","-"})</f>
        <v>Sableye*</v>
      </c>
      <c r="I6986">
        <f t="shared" si="109"/>
        <v>302</v>
      </c>
    </row>
    <row r="6987" spans="1:9" x14ac:dyDescent="0.25">
      <c r="A6987" t="s">
        <v>9456</v>
      </c>
      <c r="B6987" t="s">
        <v>3284</v>
      </c>
      <c r="C6987" t="str" cm="1">
        <f t="array" ref="C6987">_xlfn.TEXTSPLIT(_xlfn.TEXTJOIN("",FALSE,B6987,"*"),{" ","-"})</f>
        <v>Drapion*</v>
      </c>
      <c r="I6987">
        <f t="shared" si="109"/>
        <v>452</v>
      </c>
    </row>
    <row r="6988" spans="1:9" x14ac:dyDescent="0.25">
      <c r="A6988" t="s">
        <v>9457</v>
      </c>
      <c r="B6988" t="s">
        <v>1069</v>
      </c>
      <c r="C6988" t="str" cm="1">
        <f t="array" ref="C6988">_xlfn.TEXTSPLIT(_xlfn.TEXTJOIN("",FALSE,B6988,"*"),{" ","-"})</f>
        <v>Purrloin*</v>
      </c>
      <c r="I6988">
        <f t="shared" si="109"/>
        <v>509</v>
      </c>
    </row>
    <row r="6989" spans="1:9" x14ac:dyDescent="0.25">
      <c r="A6989" t="s">
        <v>9458</v>
      </c>
      <c r="B6989" t="s">
        <v>1072</v>
      </c>
      <c r="C6989" t="str" cm="1">
        <f t="array" ref="C6989">_xlfn.TEXTSPLIT(_xlfn.TEXTJOIN("",FALSE,B6989,"*"),{" ","-"})</f>
        <v>Liepard*</v>
      </c>
      <c r="I6989">
        <f t="shared" si="109"/>
        <v>510</v>
      </c>
    </row>
    <row r="6990" spans="1:9" x14ac:dyDescent="0.25">
      <c r="A6990" t="s">
        <v>9459</v>
      </c>
      <c r="B6990" t="s">
        <v>1075</v>
      </c>
      <c r="C6990" t="str" cm="1">
        <f t="array" ref="C6990">_xlfn.TEXTSPLIT(_xlfn.TEXTJOIN("",FALSE,B6990,"*"),{" ","-"})</f>
        <v>Scraggy*</v>
      </c>
      <c r="I6990">
        <f t="shared" si="109"/>
        <v>559</v>
      </c>
    </row>
    <row r="6991" spans="1:9" x14ac:dyDescent="0.25">
      <c r="A6991" t="s">
        <v>9460</v>
      </c>
      <c r="B6991" t="s">
        <v>1078</v>
      </c>
      <c r="C6991" t="str" cm="1">
        <f t="array" ref="C6991">_xlfn.TEXTSPLIT(_xlfn.TEXTJOIN("",FALSE,B6991,"*"),{" ","-"})</f>
        <v>Scrafty*</v>
      </c>
      <c r="I6991">
        <f t="shared" si="109"/>
        <v>560</v>
      </c>
    </row>
    <row r="6992" spans="1:9" x14ac:dyDescent="0.25">
      <c r="A6992" t="s">
        <v>9461</v>
      </c>
      <c r="B6992" t="s">
        <v>3018</v>
      </c>
      <c r="C6992" t="str" cm="1">
        <f t="array" ref="C6992">_xlfn.TEXTSPLIT(_xlfn.TEXTJOIN("",FALSE,B6992,"*"),{" ","-"})</f>
        <v>Yveltal*</v>
      </c>
      <c r="I6992">
        <f t="shared" si="109"/>
        <v>717</v>
      </c>
    </row>
    <row r="6993" spans="1:9" x14ac:dyDescent="0.25">
      <c r="A6993" t="s">
        <v>9462</v>
      </c>
      <c r="B6993" t="s">
        <v>9463</v>
      </c>
      <c r="C6993" t="str" cm="1">
        <f t="array" ref="C6993">_xlfn.TEXTSPLIT(_xlfn.TEXTJOIN("",FALSE,B6993,"*"),{" ","-"})</f>
        <v>Hoopa*</v>
      </c>
      <c r="I6993">
        <f t="shared" si="109"/>
        <v>720</v>
      </c>
    </row>
    <row r="6994" spans="1:9" x14ac:dyDescent="0.25">
      <c r="A6994" t="s">
        <v>9465</v>
      </c>
      <c r="B6994" t="s">
        <v>9466</v>
      </c>
      <c r="C6994" t="str" cm="1">
        <f t="array" ref="C6994:D6994">_xlfn.TEXTSPLIT(_xlfn.TEXTJOIN("",FALSE,B6994,"*"),{" ","-"})</f>
        <v>Mawile</v>
      </c>
      <c r="D6994" t="str">
        <v>GX*</v>
      </c>
      <c r="I6994">
        <f t="shared" si="109"/>
        <v>303</v>
      </c>
    </row>
    <row r="6995" spans="1:9" x14ac:dyDescent="0.25">
      <c r="A6995" t="s">
        <v>9467</v>
      </c>
      <c r="B6995" t="s">
        <v>1292</v>
      </c>
      <c r="C6995" t="str" cm="1">
        <f t="array" ref="C6995">_xlfn.TEXTSPLIT(_xlfn.TEXTJOIN("",FALSE,B6995,"*"),{" ","-"})</f>
        <v>Escavalier*</v>
      </c>
      <c r="I6995">
        <f t="shared" si="109"/>
        <v>589</v>
      </c>
    </row>
    <row r="6996" spans="1:9" x14ac:dyDescent="0.25">
      <c r="A6996" t="s">
        <v>9468</v>
      </c>
      <c r="B6996" t="s">
        <v>1625</v>
      </c>
      <c r="C6996" t="str" cm="1">
        <f t="array" ref="C6996">_xlfn.TEXTSPLIT(_xlfn.TEXTJOIN("",FALSE,B6996,"*"),{" ","-"})</f>
        <v>Cottonee*</v>
      </c>
      <c r="I6996">
        <f t="shared" si="109"/>
        <v>546</v>
      </c>
    </row>
    <row r="6997" spans="1:9" x14ac:dyDescent="0.25">
      <c r="A6997" t="s">
        <v>9469</v>
      </c>
      <c r="B6997" t="s">
        <v>1629</v>
      </c>
      <c r="C6997" t="str" cm="1">
        <f t="array" ref="C6997">_xlfn.TEXTSPLIT(_xlfn.TEXTJOIN("",FALSE,B6997,"*"),{" ","-"})</f>
        <v>Whimsicott*</v>
      </c>
      <c r="I6997">
        <f t="shared" si="109"/>
        <v>547</v>
      </c>
    </row>
    <row r="6998" spans="1:9" x14ac:dyDescent="0.25">
      <c r="A6998" t="s">
        <v>9470</v>
      </c>
      <c r="B6998" t="s">
        <v>6641</v>
      </c>
      <c r="C6998" t="str" cm="1">
        <f t="array" ref="C6998">_xlfn.TEXTSPLIT(_xlfn.TEXTJOIN("",FALSE,B6998,"*"),{" ","-"})</f>
        <v>Dedenne*</v>
      </c>
      <c r="I6998">
        <f t="shared" si="109"/>
        <v>702</v>
      </c>
    </row>
    <row r="6999" spans="1:9" x14ac:dyDescent="0.25">
      <c r="A6999" t="s">
        <v>9471</v>
      </c>
      <c r="B6999" t="s">
        <v>9472</v>
      </c>
      <c r="C6999" t="str" cm="1">
        <f t="array" ref="C6999:F6999">_xlfn.TEXTSPLIT(_xlfn.TEXTJOIN("",FALSE,B6999,"*"),{" ","-"})</f>
        <v>Garchomp</v>
      </c>
      <c r="D6999" t="str">
        <v>&amp;</v>
      </c>
      <c r="E6999" t="str">
        <v>Giratina</v>
      </c>
      <c r="F6999" t="str">
        <v>GX*</v>
      </c>
      <c r="I6999">
        <f t="shared" si="109"/>
        <v>445</v>
      </c>
    </row>
    <row r="7000" spans="1:9" x14ac:dyDescent="0.25">
      <c r="A7000" t="s">
        <v>9474</v>
      </c>
      <c r="B7000" t="s">
        <v>78</v>
      </c>
      <c r="C7000" t="str" cm="1">
        <f t="array" ref="C7000">_xlfn.TEXTSPLIT(_xlfn.TEXTJOIN("",FALSE,B7000,"*"),{" ","-"})</f>
        <v>Dratini*</v>
      </c>
      <c r="I7000">
        <f t="shared" si="109"/>
        <v>147</v>
      </c>
    </row>
    <row r="7001" spans="1:9" x14ac:dyDescent="0.25">
      <c r="A7001" t="s">
        <v>9475</v>
      </c>
      <c r="B7001" t="s">
        <v>78</v>
      </c>
      <c r="C7001" t="str" cm="1">
        <f t="array" ref="C7001">_xlfn.TEXTSPLIT(_xlfn.TEXTJOIN("",FALSE,B7001,"*"),{" ","-"})</f>
        <v>Dratini*</v>
      </c>
      <c r="I7001">
        <f t="shared" si="109"/>
        <v>147</v>
      </c>
    </row>
    <row r="7002" spans="1:9" x14ac:dyDescent="0.25">
      <c r="A7002" t="s">
        <v>9476</v>
      </c>
      <c r="B7002" t="s">
        <v>76</v>
      </c>
      <c r="C7002" t="str" cm="1">
        <f t="array" ref="C7002">_xlfn.TEXTSPLIT(_xlfn.TEXTJOIN("",FALSE,B7002,"*"),{" ","-"})</f>
        <v>Dragonair*</v>
      </c>
      <c r="I7002">
        <f t="shared" si="109"/>
        <v>148</v>
      </c>
    </row>
    <row r="7003" spans="1:9" x14ac:dyDescent="0.25">
      <c r="A7003" t="s">
        <v>9477</v>
      </c>
      <c r="B7003" t="s">
        <v>76</v>
      </c>
      <c r="C7003" t="str" cm="1">
        <f t="array" ref="C7003">_xlfn.TEXTSPLIT(_xlfn.TEXTJOIN("",FALSE,B7003,"*"),{" ","-"})</f>
        <v>Dragonair*</v>
      </c>
      <c r="I7003">
        <f t="shared" si="109"/>
        <v>148</v>
      </c>
    </row>
    <row r="7004" spans="1:9" x14ac:dyDescent="0.25">
      <c r="A7004" t="s">
        <v>9478</v>
      </c>
      <c r="B7004" t="s">
        <v>386</v>
      </c>
      <c r="C7004" t="str" cm="1">
        <f t="array" ref="C7004">_xlfn.TEXTSPLIT(_xlfn.TEXTJOIN("",FALSE,B7004,"*"),{" ","-"})</f>
        <v>Dragonite*</v>
      </c>
      <c r="I7004">
        <f t="shared" si="109"/>
        <v>149</v>
      </c>
    </row>
    <row r="7005" spans="1:9" x14ac:dyDescent="0.25">
      <c r="A7005" t="s">
        <v>9479</v>
      </c>
      <c r="B7005" t="s">
        <v>9480</v>
      </c>
      <c r="C7005" t="str" cm="1">
        <f t="array" ref="C7005:D7005">_xlfn.TEXTSPLIT(_xlfn.TEXTJOIN("",FALSE,B7005,"*"),{" ","-"})</f>
        <v>Dragonite</v>
      </c>
      <c r="D7005" t="str">
        <v>GX*</v>
      </c>
      <c r="I7005">
        <f t="shared" si="109"/>
        <v>149</v>
      </c>
    </row>
    <row r="7006" spans="1:9" x14ac:dyDescent="0.25">
      <c r="A7006" t="s">
        <v>9481</v>
      </c>
      <c r="B7006" t="s">
        <v>3755</v>
      </c>
      <c r="C7006" t="str" cm="1">
        <f t="array" ref="C7006">_xlfn.TEXTSPLIT(_xlfn.TEXTJOIN("",FALSE,B7006,"*"),{" ","-"})</f>
        <v>Latias*</v>
      </c>
      <c r="I7006">
        <f t="shared" si="109"/>
        <v>380</v>
      </c>
    </row>
    <row r="7007" spans="1:9" x14ac:dyDescent="0.25">
      <c r="A7007" t="s">
        <v>9482</v>
      </c>
      <c r="B7007" t="s">
        <v>1311</v>
      </c>
      <c r="C7007" t="str" cm="1">
        <f t="array" ref="C7007">_xlfn.TEXTSPLIT(_xlfn.TEXTJOIN("",FALSE,B7007,"*"),{" ","-"})</f>
        <v>Axew*</v>
      </c>
      <c r="I7007">
        <f t="shared" si="109"/>
        <v>610</v>
      </c>
    </row>
    <row r="7008" spans="1:9" x14ac:dyDescent="0.25">
      <c r="A7008" t="s">
        <v>9483</v>
      </c>
      <c r="B7008" t="s">
        <v>1314</v>
      </c>
      <c r="C7008" t="str" cm="1">
        <f t="array" ref="C7008">_xlfn.TEXTSPLIT(_xlfn.TEXTJOIN("",FALSE,B7008,"*"),{" ","-"})</f>
        <v>Fraxure*</v>
      </c>
      <c r="I7008">
        <f t="shared" si="109"/>
        <v>611</v>
      </c>
    </row>
    <row r="7009" spans="1:9" x14ac:dyDescent="0.25">
      <c r="A7009" t="s">
        <v>9484</v>
      </c>
      <c r="B7009" t="s">
        <v>1317</v>
      </c>
      <c r="C7009" t="str" cm="1">
        <f t="array" ref="C7009">_xlfn.TEXTSPLIT(_xlfn.TEXTJOIN("",FALSE,B7009,"*"),{" ","-"})</f>
        <v>Haxorus*</v>
      </c>
      <c r="I7009">
        <f t="shared" si="109"/>
        <v>612</v>
      </c>
    </row>
    <row r="7010" spans="1:9" x14ac:dyDescent="0.25">
      <c r="A7010" t="s">
        <v>9485</v>
      </c>
      <c r="B7010" t="s">
        <v>1320</v>
      </c>
      <c r="C7010" t="str" cm="1">
        <f t="array" ref="C7010">_xlfn.TEXTSPLIT(_xlfn.TEXTJOIN("",FALSE,B7010,"*"),{" ","-"})</f>
        <v>Druddigon*</v>
      </c>
      <c r="I7010">
        <f t="shared" si="109"/>
        <v>621</v>
      </c>
    </row>
    <row r="7011" spans="1:9" x14ac:dyDescent="0.25">
      <c r="A7011" t="s">
        <v>9486</v>
      </c>
      <c r="B7011" t="s">
        <v>9487</v>
      </c>
      <c r="C7011" t="str" cm="1">
        <f t="array" ref="C7011">_xlfn.TEXTSPLIT(_xlfn.TEXTJOIN("",FALSE,B7011,"*"),{" ","-"})</f>
        <v>Noibat*</v>
      </c>
      <c r="I7011">
        <f t="shared" si="109"/>
        <v>714</v>
      </c>
    </row>
    <row r="7012" spans="1:9" x14ac:dyDescent="0.25">
      <c r="A7012" t="s">
        <v>9489</v>
      </c>
      <c r="B7012" t="s">
        <v>9490</v>
      </c>
      <c r="C7012" t="str" cm="1">
        <f t="array" ref="C7012">_xlfn.TEXTSPLIT(_xlfn.TEXTJOIN("",FALSE,B7012,"*"),{" ","-"})</f>
        <v>Noivern*</v>
      </c>
      <c r="I7012">
        <f t="shared" si="109"/>
        <v>715</v>
      </c>
    </row>
    <row r="7013" spans="1:9" x14ac:dyDescent="0.25">
      <c r="A7013" t="s">
        <v>9492</v>
      </c>
      <c r="B7013" t="s">
        <v>9493</v>
      </c>
      <c r="C7013" t="str" cm="1">
        <f t="array" ref="C7013:D7013">_xlfn.TEXTSPLIT(_xlfn.TEXTJOIN("",FALSE,B7013,"*"),{" ","-"})</f>
        <v>Naganadel</v>
      </c>
      <c r="D7013" t="str">
        <v>GX*</v>
      </c>
      <c r="I7013">
        <f t="shared" si="109"/>
        <v>804</v>
      </c>
    </row>
    <row r="7014" spans="1:9" x14ac:dyDescent="0.25">
      <c r="A7014" t="s">
        <v>9495</v>
      </c>
      <c r="B7014" t="s">
        <v>307</v>
      </c>
      <c r="C7014" t="str" cm="1">
        <f t="array" ref="C7014">_xlfn.TEXTSPLIT(_xlfn.TEXTJOIN("",FALSE,B7014,"*"),{" ","-"})</f>
        <v>Lickitung*</v>
      </c>
      <c r="I7014">
        <f t="shared" si="109"/>
        <v>108</v>
      </c>
    </row>
    <row r="7015" spans="1:9" x14ac:dyDescent="0.25">
      <c r="A7015" t="s">
        <v>9496</v>
      </c>
      <c r="B7015" t="s">
        <v>3575</v>
      </c>
      <c r="C7015" t="str" cm="1">
        <f t="array" ref="C7015">_xlfn.TEXTSPLIT(_xlfn.TEXTJOIN("",FALSE,B7015,"*"),{" ","-"})</f>
        <v>Lickilicky*</v>
      </c>
      <c r="I7015">
        <f t="shared" si="109"/>
        <v>463</v>
      </c>
    </row>
    <row r="7016" spans="1:9" x14ac:dyDescent="0.25">
      <c r="A7016" t="s">
        <v>9497</v>
      </c>
      <c r="B7016" t="s">
        <v>231</v>
      </c>
      <c r="C7016" t="str" cm="1">
        <f t="array" ref="C7016">_xlfn.TEXTSPLIT(_xlfn.TEXTJOIN("",FALSE,B7016,"*"),{" ","-"})</f>
        <v>Kangaskhan*</v>
      </c>
      <c r="I7016">
        <f t="shared" si="109"/>
        <v>115</v>
      </c>
    </row>
    <row r="7017" spans="1:9" x14ac:dyDescent="0.25">
      <c r="A7017" t="s">
        <v>9498</v>
      </c>
      <c r="B7017" t="s">
        <v>340</v>
      </c>
      <c r="C7017" t="str" cm="1">
        <f t="array" ref="C7017">_xlfn.TEXTSPLIT(_xlfn.TEXTJOIN("",FALSE,B7017,"*"),{" ","-"})</f>
        <v>Tauros*</v>
      </c>
      <c r="I7017">
        <f t="shared" si="109"/>
        <v>128</v>
      </c>
    </row>
    <row r="7018" spans="1:9" x14ac:dyDescent="0.25">
      <c r="A7018" t="s">
        <v>9499</v>
      </c>
      <c r="B7018" t="s">
        <v>2854</v>
      </c>
      <c r="C7018" t="str" cm="1">
        <f t="array" ref="C7018">_xlfn.TEXTSPLIT(_xlfn.TEXTJOIN("",FALSE,B7018,"*"),{" ","-"})</f>
        <v>Hoothoot*</v>
      </c>
      <c r="I7018">
        <f t="shared" si="109"/>
        <v>163</v>
      </c>
    </row>
    <row r="7019" spans="1:9" x14ac:dyDescent="0.25">
      <c r="A7019" t="s">
        <v>9500</v>
      </c>
      <c r="B7019" t="s">
        <v>2857</v>
      </c>
      <c r="C7019" t="str" cm="1">
        <f t="array" ref="C7019">_xlfn.TEXTSPLIT(_xlfn.TEXTJOIN("",FALSE,B7019,"*"),{" ","-"})</f>
        <v>Noctowl*</v>
      </c>
      <c r="I7019">
        <f t="shared" si="109"/>
        <v>164</v>
      </c>
    </row>
    <row r="7020" spans="1:9" x14ac:dyDescent="0.25">
      <c r="A7020" t="s">
        <v>9501</v>
      </c>
      <c r="B7020" t="s">
        <v>2306</v>
      </c>
      <c r="C7020" t="str" cm="1">
        <f t="array" ref="C7020">_xlfn.TEXTSPLIT(_xlfn.TEXTJOIN("",FALSE,B7020,"*"),{" ","-"})</f>
        <v>Slakoth*</v>
      </c>
      <c r="I7020">
        <f t="shared" si="109"/>
        <v>287</v>
      </c>
    </row>
    <row r="7021" spans="1:9" x14ac:dyDescent="0.25">
      <c r="A7021" t="s">
        <v>9502</v>
      </c>
      <c r="B7021" t="s">
        <v>2306</v>
      </c>
      <c r="C7021" t="str" cm="1">
        <f t="array" ref="C7021">_xlfn.TEXTSPLIT(_xlfn.TEXTJOIN("",FALSE,B7021,"*"),{" ","-"})</f>
        <v>Slakoth*</v>
      </c>
      <c r="I7021">
        <f t="shared" si="109"/>
        <v>287</v>
      </c>
    </row>
    <row r="7022" spans="1:9" x14ac:dyDescent="0.25">
      <c r="A7022" t="s">
        <v>9503</v>
      </c>
      <c r="B7022" t="s">
        <v>2309</v>
      </c>
      <c r="C7022" t="str" cm="1">
        <f t="array" ref="C7022">_xlfn.TEXTSPLIT(_xlfn.TEXTJOIN("",FALSE,B7022,"*"),{" ","-"})</f>
        <v>Vigoroth*</v>
      </c>
      <c r="I7022">
        <f t="shared" si="109"/>
        <v>288</v>
      </c>
    </row>
    <row r="7023" spans="1:9" x14ac:dyDescent="0.25">
      <c r="A7023" t="s">
        <v>9504</v>
      </c>
      <c r="B7023" t="s">
        <v>2312</v>
      </c>
      <c r="C7023" t="str" cm="1">
        <f t="array" ref="C7023">_xlfn.TEXTSPLIT(_xlfn.TEXTJOIN("",FALSE,B7023,"*"),{" ","-"})</f>
        <v>Slaking*</v>
      </c>
      <c r="I7023">
        <f t="shared" si="109"/>
        <v>289</v>
      </c>
    </row>
    <row r="7024" spans="1:9" x14ac:dyDescent="0.25">
      <c r="A7024" t="s">
        <v>9505</v>
      </c>
      <c r="B7024" t="s">
        <v>2317</v>
      </c>
      <c r="C7024" t="str" cm="1">
        <f t="array" ref="C7024">_xlfn.TEXTSPLIT(_xlfn.TEXTJOIN("",FALSE,B7024,"*"),{" ","-"})</f>
        <v>Bidoof*</v>
      </c>
      <c r="I7024">
        <f t="shared" si="109"/>
        <v>399</v>
      </c>
    </row>
    <row r="7025" spans="1:9" x14ac:dyDescent="0.25">
      <c r="A7025" t="s">
        <v>9506</v>
      </c>
      <c r="B7025" t="s">
        <v>2320</v>
      </c>
      <c r="C7025" t="str" cm="1">
        <f t="array" ref="C7025">_xlfn.TEXTSPLIT(_xlfn.TEXTJOIN("",FALSE,B7025,"*"),{" ","-"})</f>
        <v>Bibarel*</v>
      </c>
      <c r="I7025">
        <f t="shared" si="109"/>
        <v>400</v>
      </c>
    </row>
    <row r="7026" spans="1:9" x14ac:dyDescent="0.25">
      <c r="A7026" t="s">
        <v>9507</v>
      </c>
      <c r="B7026" t="s">
        <v>253</v>
      </c>
      <c r="C7026" t="str" cm="1">
        <f t="array" ref="C7026">_xlfn.TEXTSPLIT(_xlfn.TEXTJOIN("",FALSE,B7026,"*"),{" ","-"})</f>
        <v>Munchlax*</v>
      </c>
      <c r="I7026">
        <f t="shared" si="109"/>
        <v>446</v>
      </c>
    </row>
    <row r="7027" spans="1:9" x14ac:dyDescent="0.25">
      <c r="A7027" t="s">
        <v>9508</v>
      </c>
      <c r="B7027" t="s">
        <v>1119</v>
      </c>
      <c r="C7027" t="str" cm="1">
        <f t="array" ref="C7027">_xlfn.TEXTSPLIT(_xlfn.TEXTJOIN("",FALSE,B7027,"*"),{" ","-"})</f>
        <v>Pidove*</v>
      </c>
      <c r="I7027">
        <f t="shared" si="109"/>
        <v>519</v>
      </c>
    </row>
    <row r="7028" spans="1:9" x14ac:dyDescent="0.25">
      <c r="A7028" t="s">
        <v>9509</v>
      </c>
      <c r="B7028" t="s">
        <v>1122</v>
      </c>
      <c r="C7028" t="str" cm="1">
        <f t="array" ref="C7028">_xlfn.TEXTSPLIT(_xlfn.TEXTJOIN("",FALSE,B7028,"*"),{" ","-"})</f>
        <v>Tranquill*</v>
      </c>
      <c r="I7028">
        <f t="shared" si="109"/>
        <v>520</v>
      </c>
    </row>
    <row r="7029" spans="1:9" x14ac:dyDescent="0.25">
      <c r="A7029" t="s">
        <v>9510</v>
      </c>
      <c r="B7029" t="s">
        <v>1125</v>
      </c>
      <c r="C7029" t="str" cm="1">
        <f t="array" ref="C7029">_xlfn.TEXTSPLIT(_xlfn.TEXTJOIN("",FALSE,B7029,"*"),{" ","-"})</f>
        <v>Unfezant*</v>
      </c>
      <c r="I7029">
        <f t="shared" si="109"/>
        <v>521</v>
      </c>
    </row>
    <row r="7030" spans="1:9" x14ac:dyDescent="0.25">
      <c r="A7030" t="s">
        <v>9511</v>
      </c>
      <c r="B7030" t="s">
        <v>1128</v>
      </c>
      <c r="C7030" t="str" cm="1">
        <f t="array" ref="C7030">_xlfn.TEXTSPLIT(_xlfn.TEXTJOIN("",FALSE,B7030,"*"),{" ","-"})</f>
        <v>Audino*</v>
      </c>
      <c r="I7030">
        <f t="shared" si="109"/>
        <v>531</v>
      </c>
    </row>
    <row r="7031" spans="1:9" x14ac:dyDescent="0.25">
      <c r="A7031" t="s">
        <v>9512</v>
      </c>
      <c r="B7031" t="s">
        <v>1580</v>
      </c>
      <c r="C7031" t="str" cm="1">
        <f t="array" ref="C7031">_xlfn.TEXTSPLIT(_xlfn.TEXTJOIN("",FALSE,B7031,"*"),{" ","-"})</f>
        <v>Tornadus*</v>
      </c>
      <c r="I7031">
        <f t="shared" si="109"/>
        <v>641</v>
      </c>
    </row>
    <row r="7032" spans="1:9" x14ac:dyDescent="0.25">
      <c r="A7032" t="s">
        <v>9513</v>
      </c>
      <c r="B7032" t="s">
        <v>6673</v>
      </c>
      <c r="C7032" t="str" cm="1">
        <f t="array" ref="C7032">_xlfn.TEXTSPLIT(_xlfn.TEXTJOIN("",FALSE,B7032,"*"),{" ","-"})</f>
        <v>Fletchling*</v>
      </c>
      <c r="I7032">
        <f t="shared" si="109"/>
        <v>661</v>
      </c>
    </row>
    <row r="7033" spans="1:9" x14ac:dyDescent="0.25">
      <c r="A7033" t="s">
        <v>9514</v>
      </c>
      <c r="B7033" t="s">
        <v>7499</v>
      </c>
      <c r="C7033" t="str" cm="1">
        <f t="array" ref="C7033">_xlfn.TEXTSPLIT(_xlfn.TEXTJOIN("",FALSE,B7033,"*"),{" ","-"})</f>
        <v>Yungoos*</v>
      </c>
      <c r="I7033">
        <f t="shared" si="109"/>
        <v>734</v>
      </c>
    </row>
    <row r="7034" spans="1:9" x14ac:dyDescent="0.25">
      <c r="A7034" t="s">
        <v>9515</v>
      </c>
      <c r="B7034" t="s">
        <v>9516</v>
      </c>
      <c r="C7034" t="str" cm="1">
        <f t="array" ref="C7034">_xlfn.TEXTSPLIT(_xlfn.TEXTJOIN("",FALSE,B7034,"*"),{" ","-"})</f>
        <v>Gumshoos*</v>
      </c>
      <c r="I7034">
        <f t="shared" si="109"/>
        <v>735</v>
      </c>
    </row>
    <row r="7035" spans="1:9" x14ac:dyDescent="0.25">
      <c r="A7035" t="s">
        <v>9517</v>
      </c>
      <c r="B7035" t="s">
        <v>9019</v>
      </c>
      <c r="C7035" t="str" cm="1">
        <f t="array" ref="C7035">_xlfn.TEXTSPLIT(_xlfn.TEXTJOIN("",FALSE,B7035,"*"),{" ","-"})</f>
        <v>Oranguru*</v>
      </c>
      <c r="I7035">
        <f t="shared" si="109"/>
        <v>765</v>
      </c>
    </row>
    <row r="7036" spans="1:9" x14ac:dyDescent="0.25">
      <c r="A7036" t="s">
        <v>9518</v>
      </c>
      <c r="B7036" t="s">
        <v>9519</v>
      </c>
      <c r="C7036" t="str" cm="1">
        <f t="array" ref="C7036:D7036">_xlfn.TEXTSPLIT(_xlfn.TEXTJOIN("",FALSE,B7036,"*"),{" ","-"})</f>
        <v>Type:</v>
      </c>
      <c r="D7036" t="str">
        <v>Null*</v>
      </c>
      <c r="I7036" t="str">
        <f t="shared" si="109"/>
        <v/>
      </c>
    </row>
    <row r="7037" spans="1:9" x14ac:dyDescent="0.25">
      <c r="A7037" t="s">
        <v>9521</v>
      </c>
      <c r="B7037" t="s">
        <v>9522</v>
      </c>
      <c r="C7037" t="str" cm="1">
        <f t="array" ref="C7037">_xlfn.TEXTSPLIT(_xlfn.TEXTJOIN("",FALSE,B7037,"*"),{" ","-"})</f>
        <v>Silvally*</v>
      </c>
      <c r="I7037">
        <f t="shared" si="109"/>
        <v>773</v>
      </c>
    </row>
    <row r="7038" spans="1:9" x14ac:dyDescent="0.25">
      <c r="A7038" t="s">
        <v>9524</v>
      </c>
      <c r="B7038" t="s">
        <v>9525</v>
      </c>
      <c r="C7038" t="str" cm="1">
        <f t="array" ref="C7038">_xlfn.TEXTSPLIT(_xlfn.TEXTJOIN("",FALSE,B7038,"*"),{" ","-"})</f>
        <v>Komala*</v>
      </c>
      <c r="I7038">
        <f t="shared" si="109"/>
        <v>775</v>
      </c>
    </row>
    <row r="7039" spans="1:9" x14ac:dyDescent="0.25">
      <c r="A7039" t="s">
        <v>9527</v>
      </c>
      <c r="B7039" t="s">
        <v>9278</v>
      </c>
      <c r="C7039" t="str" cm="1">
        <f t="array" ref="C7039:G7039">_xlfn.TEXTSPLIT(_xlfn.TEXTJOIN("",FALSE,B7039,"*"),{" ","-"})</f>
        <v>Rowlet</v>
      </c>
      <c r="D7039" t="str">
        <v>&amp;</v>
      </c>
      <c r="E7039" t="str">
        <v>Alolan</v>
      </c>
      <c r="F7039" t="str">
        <v>Exeggutor</v>
      </c>
      <c r="G7039" t="str">
        <v>GX*</v>
      </c>
      <c r="I7039">
        <f t="shared" si="109"/>
        <v>722</v>
      </c>
    </row>
    <row r="7040" spans="1:9" x14ac:dyDescent="0.25">
      <c r="A7040" t="s">
        <v>9528</v>
      </c>
      <c r="B7040" t="s">
        <v>9278</v>
      </c>
      <c r="C7040" t="str" cm="1">
        <f t="array" ref="C7040:G7040">_xlfn.TEXTSPLIT(_xlfn.TEXTJOIN("",FALSE,B7040,"*"),{" ","-"})</f>
        <v>Rowlet</v>
      </c>
      <c r="D7040" t="str">
        <v>&amp;</v>
      </c>
      <c r="E7040" t="str">
        <v>Alolan</v>
      </c>
      <c r="F7040" t="str">
        <v>Exeggutor</v>
      </c>
      <c r="G7040" t="str">
        <v>GX*</v>
      </c>
      <c r="I7040">
        <f t="shared" si="109"/>
        <v>722</v>
      </c>
    </row>
    <row r="7041" spans="1:9" x14ac:dyDescent="0.25">
      <c r="A7041" t="s">
        <v>9529</v>
      </c>
      <c r="B7041" t="s">
        <v>9307</v>
      </c>
      <c r="C7041" t="str" cm="1">
        <f t="array" ref="C7041:D7041">_xlfn.TEXTSPLIT(_xlfn.TEXTJOIN("",FALSE,B7041,"*"),{" ","-"})</f>
        <v>Heatran</v>
      </c>
      <c r="D7041" t="str">
        <v>GX*</v>
      </c>
      <c r="I7041">
        <f t="shared" si="109"/>
        <v>485</v>
      </c>
    </row>
    <row r="7042" spans="1:9" x14ac:dyDescent="0.25">
      <c r="A7042" t="s">
        <v>9530</v>
      </c>
      <c r="B7042" t="s">
        <v>9322</v>
      </c>
      <c r="C7042" t="str" cm="1">
        <f t="array" ref="C7042:F7042">_xlfn.TEXTSPLIT(_xlfn.TEXTJOIN("",FALSE,B7042,"*"),{" ","-"})</f>
        <v>Slowpoke</v>
      </c>
      <c r="D7042" t="str">
        <v>&amp;</v>
      </c>
      <c r="E7042" t="str">
        <v>Psyduck</v>
      </c>
      <c r="F7042" t="str">
        <v>GX*</v>
      </c>
      <c r="I7042">
        <f t="shared" si="109"/>
        <v>79</v>
      </c>
    </row>
    <row r="7043" spans="1:9" x14ac:dyDescent="0.25">
      <c r="A7043" t="s">
        <v>9531</v>
      </c>
      <c r="B7043" t="s">
        <v>9322</v>
      </c>
      <c r="C7043" t="str" cm="1">
        <f t="array" ref="C7043:F7043">_xlfn.TEXTSPLIT(_xlfn.TEXTJOIN("",FALSE,B7043,"*"),{" ","-"})</f>
        <v>Slowpoke</v>
      </c>
      <c r="D7043" t="str">
        <v>&amp;</v>
      </c>
      <c r="E7043" t="str">
        <v>Psyduck</v>
      </c>
      <c r="F7043" t="str">
        <v>GX*</v>
      </c>
      <c r="I7043">
        <f t="shared" ref="I7043:I7106" si="110">_xlfn.XLOOKUP(B7043,X$2:X$1093,V$2:V$1093, _xlfn.XLOOKUP(C7043,X$2:X$1093,V$2:V$1093, _xlfn.XLOOKUP(D7043,X$2:X$1093,V$2:V$1093, _xlfn.XLOOKUP(E7043,X$2:X$1093,V$2:V$1093, _xlfn.XLOOKUP(F7043,X$2:X$1093,V$2:V$1093, _xlfn.XLOOKUP(G7043,X$2:X$1093,V$2:V$1093, _xlfn.XLOOKUP(H7043,X$2:X$1093,V$2:V$1093, IF(ISNUMBER(SEARCH("sv", A7043)),"",""),2),2),2),2),2),2),2)</f>
        <v>79</v>
      </c>
    </row>
    <row r="7044" spans="1:9" x14ac:dyDescent="0.25">
      <c r="A7044" t="s">
        <v>9532</v>
      </c>
      <c r="B7044" t="s">
        <v>9337</v>
      </c>
      <c r="C7044" t="str" cm="1">
        <f t="array" ref="C7044:D7044">_xlfn.TEXTSPLIT(_xlfn.TEXTJOIN("",FALSE,B7044,"*"),{" ","-"})</f>
        <v>Keldeo</v>
      </c>
      <c r="D7044" t="str">
        <v>GX*</v>
      </c>
      <c r="I7044">
        <f t="shared" si="110"/>
        <v>647</v>
      </c>
    </row>
    <row r="7045" spans="1:9" x14ac:dyDescent="0.25">
      <c r="A7045" t="s">
        <v>9533</v>
      </c>
      <c r="B7045" t="s">
        <v>9347</v>
      </c>
      <c r="C7045" t="str" cm="1">
        <f t="array" ref="C7045:G7045">_xlfn.TEXTSPLIT(_xlfn.TEXTJOIN("",FALSE,B7045,"*"),{" ","-"})</f>
        <v>Raichu</v>
      </c>
      <c r="D7045" t="str">
        <v>&amp;</v>
      </c>
      <c r="E7045" t="str">
        <v>Alolan</v>
      </c>
      <c r="F7045" t="str">
        <v>Raichu</v>
      </c>
      <c r="G7045" t="str">
        <v>GX*</v>
      </c>
      <c r="I7045">
        <f t="shared" si="110"/>
        <v>26</v>
      </c>
    </row>
    <row r="7046" spans="1:9" x14ac:dyDescent="0.25">
      <c r="A7046" t="s">
        <v>9534</v>
      </c>
      <c r="B7046" t="s">
        <v>9347</v>
      </c>
      <c r="C7046" t="str" cm="1">
        <f t="array" ref="C7046:G7046">_xlfn.TEXTSPLIT(_xlfn.TEXTJOIN("",FALSE,B7046,"*"),{" ","-"})</f>
        <v>Raichu</v>
      </c>
      <c r="D7046" t="str">
        <v>&amp;</v>
      </c>
      <c r="E7046" t="str">
        <v>Alolan</v>
      </c>
      <c r="F7046" t="str">
        <v>Raichu</v>
      </c>
      <c r="G7046" t="str">
        <v>GX*</v>
      </c>
      <c r="I7046">
        <f t="shared" si="110"/>
        <v>26</v>
      </c>
    </row>
    <row r="7047" spans="1:9" x14ac:dyDescent="0.25">
      <c r="A7047" t="s">
        <v>9535</v>
      </c>
      <c r="B7047" t="s">
        <v>9370</v>
      </c>
      <c r="C7047" t="str" cm="1">
        <f t="array" ref="C7047:F7047">_xlfn.TEXTSPLIT(_xlfn.TEXTJOIN("",FALSE,B7047,"*"),{" ","-"})</f>
        <v>Mewtwo</v>
      </c>
      <c r="D7047" t="str">
        <v>&amp;</v>
      </c>
      <c r="E7047" t="str">
        <v>Mew</v>
      </c>
      <c r="F7047" t="str">
        <v>GX*</v>
      </c>
      <c r="I7047">
        <f t="shared" si="110"/>
        <v>150</v>
      </c>
    </row>
    <row r="7048" spans="1:9" x14ac:dyDescent="0.25">
      <c r="A7048" t="s">
        <v>9536</v>
      </c>
      <c r="B7048" t="s">
        <v>9382</v>
      </c>
      <c r="C7048" t="str" cm="1">
        <f t="array" ref="C7048:D7048">_xlfn.TEXTSPLIT(_xlfn.TEXTJOIN("",FALSE,B7048,"*"),{" ","-"})</f>
        <v>Latios</v>
      </c>
      <c r="D7048" t="str">
        <v>GX*</v>
      </c>
      <c r="I7048">
        <f t="shared" si="110"/>
        <v>381</v>
      </c>
    </row>
    <row r="7049" spans="1:9" x14ac:dyDescent="0.25">
      <c r="A7049" t="s">
        <v>9537</v>
      </c>
      <c r="B7049" t="s">
        <v>9421</v>
      </c>
      <c r="C7049" t="str" cm="1">
        <f t="array" ref="C7049:D7049">_xlfn.TEXTSPLIT(_xlfn.TEXTJOIN("",FALSE,B7049,"*"),{" ","-"})</f>
        <v>Aerodactyl</v>
      </c>
      <c r="D7049" t="str">
        <v>GX*</v>
      </c>
      <c r="I7049">
        <f t="shared" si="110"/>
        <v>142</v>
      </c>
    </row>
    <row r="7050" spans="1:9" x14ac:dyDescent="0.25">
      <c r="A7050" t="s">
        <v>9538</v>
      </c>
      <c r="B7050" t="s">
        <v>9446</v>
      </c>
      <c r="C7050" t="str" cm="1">
        <f t="array" ref="C7050:G7050">_xlfn.TEXTSPLIT(_xlfn.TEXTJOIN("",FALSE,B7050,"*"),{" ","-"})</f>
        <v>Mega</v>
      </c>
      <c r="D7050" t="str">
        <v>Sableye</v>
      </c>
      <c r="E7050" t="str">
        <v>&amp;</v>
      </c>
      <c r="F7050" t="str">
        <v>Tyranitar</v>
      </c>
      <c r="G7050" t="str">
        <v>GX*</v>
      </c>
      <c r="I7050">
        <f t="shared" si="110"/>
        <v>302</v>
      </c>
    </row>
    <row r="7051" spans="1:9" x14ac:dyDescent="0.25">
      <c r="A7051" t="s">
        <v>9539</v>
      </c>
      <c r="B7051" t="s">
        <v>9446</v>
      </c>
      <c r="C7051" t="str" cm="1">
        <f t="array" ref="C7051:G7051">_xlfn.TEXTSPLIT(_xlfn.TEXTJOIN("",FALSE,B7051,"*"),{" ","-"})</f>
        <v>Mega</v>
      </c>
      <c r="D7051" t="str">
        <v>Sableye</v>
      </c>
      <c r="E7051" t="str">
        <v>&amp;</v>
      </c>
      <c r="F7051" t="str">
        <v>Tyranitar</v>
      </c>
      <c r="G7051" t="str">
        <v>GX*</v>
      </c>
      <c r="I7051">
        <f t="shared" si="110"/>
        <v>302</v>
      </c>
    </row>
    <row r="7052" spans="1:9" x14ac:dyDescent="0.25">
      <c r="A7052" t="s">
        <v>9540</v>
      </c>
      <c r="B7052" t="s">
        <v>9466</v>
      </c>
      <c r="C7052" t="str" cm="1">
        <f t="array" ref="C7052:D7052">_xlfn.TEXTSPLIT(_xlfn.TEXTJOIN("",FALSE,B7052,"*"),{" ","-"})</f>
        <v>Mawile</v>
      </c>
      <c r="D7052" t="str">
        <v>GX*</v>
      </c>
      <c r="I7052">
        <f t="shared" si="110"/>
        <v>303</v>
      </c>
    </row>
    <row r="7053" spans="1:9" x14ac:dyDescent="0.25">
      <c r="A7053" t="s">
        <v>9541</v>
      </c>
      <c r="B7053" t="s">
        <v>9472</v>
      </c>
      <c r="C7053" t="str" cm="1">
        <f t="array" ref="C7053:F7053">_xlfn.TEXTSPLIT(_xlfn.TEXTJOIN("",FALSE,B7053,"*"),{" ","-"})</f>
        <v>Garchomp</v>
      </c>
      <c r="D7053" t="str">
        <v>&amp;</v>
      </c>
      <c r="E7053" t="str">
        <v>Giratina</v>
      </c>
      <c r="F7053" t="str">
        <v>GX*</v>
      </c>
      <c r="I7053">
        <f t="shared" si="110"/>
        <v>445</v>
      </c>
    </row>
    <row r="7054" spans="1:9" x14ac:dyDescent="0.25">
      <c r="A7054" t="s">
        <v>9542</v>
      </c>
      <c r="B7054" t="s">
        <v>9480</v>
      </c>
      <c r="C7054" t="str" cm="1">
        <f t="array" ref="C7054:D7054">_xlfn.TEXTSPLIT(_xlfn.TEXTJOIN("",FALSE,B7054,"*"),{" ","-"})</f>
        <v>Dragonite</v>
      </c>
      <c r="D7054" t="str">
        <v>GX*</v>
      </c>
      <c r="I7054">
        <f t="shared" si="110"/>
        <v>149</v>
      </c>
    </row>
    <row r="7055" spans="1:9" x14ac:dyDescent="0.25">
      <c r="A7055" t="s">
        <v>9543</v>
      </c>
      <c r="B7055" t="s">
        <v>9493</v>
      </c>
      <c r="C7055" t="str" cm="1">
        <f t="array" ref="C7055:D7055">_xlfn.TEXTSPLIT(_xlfn.TEXTJOIN("",FALSE,B7055,"*"),{" ","-"})</f>
        <v>Naganadel</v>
      </c>
      <c r="D7055" t="str">
        <v>GX*</v>
      </c>
      <c r="I7055">
        <f t="shared" si="110"/>
        <v>804</v>
      </c>
    </row>
    <row r="7056" spans="1:9" x14ac:dyDescent="0.25">
      <c r="A7056" t="s">
        <v>9544</v>
      </c>
      <c r="B7056" t="s">
        <v>9278</v>
      </c>
      <c r="C7056" t="str" cm="1">
        <f t="array" ref="C7056:G7056">_xlfn.TEXTSPLIT(_xlfn.TEXTJOIN("",FALSE,B7056,"*"),{" ","-"})</f>
        <v>Rowlet</v>
      </c>
      <c r="D7056" t="str">
        <v>&amp;</v>
      </c>
      <c r="E7056" t="str">
        <v>Alolan</v>
      </c>
      <c r="F7056" t="str">
        <v>Exeggutor</v>
      </c>
      <c r="G7056" t="str">
        <v>GX*</v>
      </c>
      <c r="I7056">
        <f t="shared" si="110"/>
        <v>722</v>
      </c>
    </row>
    <row r="7057" spans="1:9" x14ac:dyDescent="0.25">
      <c r="A7057" t="s">
        <v>9545</v>
      </c>
      <c r="B7057" t="s">
        <v>9307</v>
      </c>
      <c r="C7057" t="str" cm="1">
        <f t="array" ref="C7057:D7057">_xlfn.TEXTSPLIT(_xlfn.TEXTJOIN("",FALSE,B7057,"*"),{" ","-"})</f>
        <v>Heatran</v>
      </c>
      <c r="D7057" t="str">
        <v>GX*</v>
      </c>
      <c r="I7057">
        <f t="shared" si="110"/>
        <v>485</v>
      </c>
    </row>
    <row r="7058" spans="1:9" x14ac:dyDescent="0.25">
      <c r="A7058" t="s">
        <v>9546</v>
      </c>
      <c r="B7058" t="s">
        <v>9322</v>
      </c>
      <c r="C7058" t="str" cm="1">
        <f t="array" ref="C7058:F7058">_xlfn.TEXTSPLIT(_xlfn.TEXTJOIN("",FALSE,B7058,"*"),{" ","-"})</f>
        <v>Slowpoke</v>
      </c>
      <c r="D7058" t="str">
        <v>&amp;</v>
      </c>
      <c r="E7058" t="str">
        <v>Psyduck</v>
      </c>
      <c r="F7058" t="str">
        <v>GX*</v>
      </c>
      <c r="I7058">
        <f t="shared" si="110"/>
        <v>79</v>
      </c>
    </row>
    <row r="7059" spans="1:9" x14ac:dyDescent="0.25">
      <c r="A7059" t="s">
        <v>9547</v>
      </c>
      <c r="B7059" t="s">
        <v>9337</v>
      </c>
      <c r="C7059" t="str" cm="1">
        <f t="array" ref="C7059:D7059">_xlfn.TEXTSPLIT(_xlfn.TEXTJOIN("",FALSE,B7059,"*"),{" ","-"})</f>
        <v>Keldeo</v>
      </c>
      <c r="D7059" t="str">
        <v>GX*</v>
      </c>
      <c r="I7059">
        <f t="shared" si="110"/>
        <v>647</v>
      </c>
    </row>
    <row r="7060" spans="1:9" x14ac:dyDescent="0.25">
      <c r="A7060" t="s">
        <v>9548</v>
      </c>
      <c r="B7060" t="s">
        <v>9347</v>
      </c>
      <c r="C7060" t="str" cm="1">
        <f t="array" ref="C7060:G7060">_xlfn.TEXTSPLIT(_xlfn.TEXTJOIN("",FALSE,B7060,"*"),{" ","-"})</f>
        <v>Raichu</v>
      </c>
      <c r="D7060" t="str">
        <v>&amp;</v>
      </c>
      <c r="E7060" t="str">
        <v>Alolan</v>
      </c>
      <c r="F7060" t="str">
        <v>Raichu</v>
      </c>
      <c r="G7060" t="str">
        <v>GX*</v>
      </c>
      <c r="I7060">
        <f t="shared" si="110"/>
        <v>26</v>
      </c>
    </row>
    <row r="7061" spans="1:9" x14ac:dyDescent="0.25">
      <c r="A7061" t="s">
        <v>9549</v>
      </c>
      <c r="B7061" t="s">
        <v>9370</v>
      </c>
      <c r="C7061" t="str" cm="1">
        <f t="array" ref="C7061:F7061">_xlfn.TEXTSPLIT(_xlfn.TEXTJOIN("",FALSE,B7061,"*"),{" ","-"})</f>
        <v>Mewtwo</v>
      </c>
      <c r="D7061" t="str">
        <v>&amp;</v>
      </c>
      <c r="E7061" t="str">
        <v>Mew</v>
      </c>
      <c r="F7061" t="str">
        <v>GX*</v>
      </c>
      <c r="I7061">
        <f t="shared" si="110"/>
        <v>150</v>
      </c>
    </row>
    <row r="7062" spans="1:9" x14ac:dyDescent="0.25">
      <c r="A7062" t="s">
        <v>9550</v>
      </c>
      <c r="B7062" t="s">
        <v>9382</v>
      </c>
      <c r="C7062" t="str" cm="1">
        <f t="array" ref="C7062:D7062">_xlfn.TEXTSPLIT(_xlfn.TEXTJOIN("",FALSE,B7062,"*"),{" ","-"})</f>
        <v>Latios</v>
      </c>
      <c r="D7062" t="str">
        <v>GX*</v>
      </c>
      <c r="I7062">
        <f t="shared" si="110"/>
        <v>381</v>
      </c>
    </row>
    <row r="7063" spans="1:9" x14ac:dyDescent="0.25">
      <c r="A7063" t="s">
        <v>9551</v>
      </c>
      <c r="B7063" t="s">
        <v>9421</v>
      </c>
      <c r="C7063" t="str" cm="1">
        <f t="array" ref="C7063:D7063">_xlfn.TEXTSPLIT(_xlfn.TEXTJOIN("",FALSE,B7063,"*"),{" ","-"})</f>
        <v>Aerodactyl</v>
      </c>
      <c r="D7063" t="str">
        <v>GX*</v>
      </c>
      <c r="I7063">
        <f t="shared" si="110"/>
        <v>142</v>
      </c>
    </row>
    <row r="7064" spans="1:9" x14ac:dyDescent="0.25">
      <c r="A7064" t="s">
        <v>9552</v>
      </c>
      <c r="B7064" t="s">
        <v>9446</v>
      </c>
      <c r="C7064" t="str" cm="1">
        <f t="array" ref="C7064:G7064">_xlfn.TEXTSPLIT(_xlfn.TEXTJOIN("",FALSE,B7064,"*"),{" ","-"})</f>
        <v>Mega</v>
      </c>
      <c r="D7064" t="str">
        <v>Sableye</v>
      </c>
      <c r="E7064" t="str">
        <v>&amp;</v>
      </c>
      <c r="F7064" t="str">
        <v>Tyranitar</v>
      </c>
      <c r="G7064" t="str">
        <v>GX*</v>
      </c>
      <c r="I7064">
        <f t="shared" si="110"/>
        <v>302</v>
      </c>
    </row>
    <row r="7065" spans="1:9" x14ac:dyDescent="0.25">
      <c r="A7065" t="s">
        <v>9553</v>
      </c>
      <c r="B7065" t="s">
        <v>9466</v>
      </c>
      <c r="C7065" t="str" cm="1">
        <f t="array" ref="C7065:D7065">_xlfn.TEXTSPLIT(_xlfn.TEXTJOIN("",FALSE,B7065,"*"),{" ","-"})</f>
        <v>Mawile</v>
      </c>
      <c r="D7065" t="str">
        <v>GX*</v>
      </c>
      <c r="I7065">
        <f t="shared" si="110"/>
        <v>303</v>
      </c>
    </row>
    <row r="7066" spans="1:9" x14ac:dyDescent="0.25">
      <c r="A7066" t="s">
        <v>9554</v>
      </c>
      <c r="B7066" t="s">
        <v>9472</v>
      </c>
      <c r="C7066" t="str" cm="1">
        <f t="array" ref="C7066:F7066">_xlfn.TEXTSPLIT(_xlfn.TEXTJOIN("",FALSE,B7066,"*"),{" ","-"})</f>
        <v>Garchomp</v>
      </c>
      <c r="D7066" t="str">
        <v>&amp;</v>
      </c>
      <c r="E7066" t="str">
        <v>Giratina</v>
      </c>
      <c r="F7066" t="str">
        <v>GX*</v>
      </c>
      <c r="I7066">
        <f t="shared" si="110"/>
        <v>445</v>
      </c>
    </row>
    <row r="7067" spans="1:9" x14ac:dyDescent="0.25">
      <c r="A7067" t="s">
        <v>9555</v>
      </c>
      <c r="B7067" t="s">
        <v>9480</v>
      </c>
      <c r="C7067" t="str" cm="1">
        <f t="array" ref="C7067:D7067">_xlfn.TEXTSPLIT(_xlfn.TEXTJOIN("",FALSE,B7067,"*"),{" ","-"})</f>
        <v>Dragonite</v>
      </c>
      <c r="D7067" t="str">
        <v>GX*</v>
      </c>
      <c r="I7067">
        <f t="shared" si="110"/>
        <v>149</v>
      </c>
    </row>
    <row r="7068" spans="1:9" x14ac:dyDescent="0.25">
      <c r="A7068" t="s">
        <v>9556</v>
      </c>
      <c r="B7068" t="s">
        <v>9493</v>
      </c>
      <c r="C7068" t="str" cm="1">
        <f t="array" ref="C7068:D7068">_xlfn.TEXTSPLIT(_xlfn.TEXTJOIN("",FALSE,B7068,"*"),{" ","-"})</f>
        <v>Naganadel</v>
      </c>
      <c r="D7068" t="str">
        <v>GX*</v>
      </c>
      <c r="I7068">
        <f t="shared" si="110"/>
        <v>804</v>
      </c>
    </row>
    <row r="7069" spans="1:9" x14ac:dyDescent="0.25">
      <c r="A7069" t="s">
        <v>9557</v>
      </c>
      <c r="B7069" t="s">
        <v>159</v>
      </c>
      <c r="C7069" t="str" cm="1">
        <f t="array" ref="C7069">_xlfn.TEXTSPLIT(_xlfn.TEXTJOIN("",FALSE,B7069,"*"),{" ","-"})</f>
        <v>Caterpie*</v>
      </c>
      <c r="I7069">
        <f t="shared" si="110"/>
        <v>10</v>
      </c>
    </row>
    <row r="7070" spans="1:9" x14ac:dyDescent="0.25">
      <c r="A7070" t="s">
        <v>9558</v>
      </c>
      <c r="B7070" t="s">
        <v>181</v>
      </c>
      <c r="C7070" t="str" cm="1">
        <f t="array" ref="C7070">_xlfn.TEXTSPLIT(_xlfn.TEXTJOIN("",FALSE,B7070,"*"),{" ","-"})</f>
        <v>Metapod*</v>
      </c>
      <c r="I7070">
        <f t="shared" si="110"/>
        <v>11</v>
      </c>
    </row>
    <row r="7071" spans="1:9" x14ac:dyDescent="0.25">
      <c r="A7071" t="s">
        <v>9559</v>
      </c>
      <c r="B7071" t="s">
        <v>290</v>
      </c>
      <c r="C7071" t="str" cm="1">
        <f t="array" ref="C7071">_xlfn.TEXTSPLIT(_xlfn.TEXTJOIN("",FALSE,B7071,"*"),{" ","-"})</f>
        <v>Butterfree*</v>
      </c>
      <c r="I7071">
        <f t="shared" si="110"/>
        <v>12</v>
      </c>
    </row>
    <row r="7072" spans="1:9" x14ac:dyDescent="0.25">
      <c r="A7072" t="s">
        <v>9560</v>
      </c>
      <c r="B7072" t="s">
        <v>319</v>
      </c>
      <c r="C7072" t="str" cm="1">
        <f t="array" ref="C7072">_xlfn.TEXTSPLIT(_xlfn.TEXTJOIN("",FALSE,B7072,"*"),{" ","-"})</f>
        <v>Paras*</v>
      </c>
      <c r="I7072">
        <f t="shared" si="110"/>
        <v>46</v>
      </c>
    </row>
    <row r="7073" spans="1:9" x14ac:dyDescent="0.25">
      <c r="A7073" t="s">
        <v>9561</v>
      </c>
      <c r="B7073" t="s">
        <v>248</v>
      </c>
      <c r="C7073" t="str" cm="1">
        <f t="array" ref="C7073">_xlfn.TEXTSPLIT(_xlfn.TEXTJOIN("",FALSE,B7073,"*"),{" ","-"})</f>
        <v>Scyther*</v>
      </c>
      <c r="I7073">
        <f t="shared" si="110"/>
        <v>123</v>
      </c>
    </row>
    <row r="7074" spans="1:9" x14ac:dyDescent="0.25">
      <c r="A7074" t="s">
        <v>9562</v>
      </c>
      <c r="B7074" t="s">
        <v>9563</v>
      </c>
      <c r="C7074" t="str" cm="1">
        <f t="array" ref="C7074:D7074">_xlfn.TEXTSPLIT(_xlfn.TEXTJOIN("",FALSE,B7074,"*"),{" ","-"})</f>
        <v>Pinsir</v>
      </c>
      <c r="D7074" t="str">
        <v>GX*</v>
      </c>
      <c r="I7074">
        <f t="shared" si="110"/>
        <v>127</v>
      </c>
    </row>
    <row r="7075" spans="1:9" x14ac:dyDescent="0.25">
      <c r="A7075" t="s">
        <v>9564</v>
      </c>
      <c r="B7075" t="s">
        <v>100</v>
      </c>
      <c r="C7075" t="str" cm="1">
        <f t="array" ref="C7075">_xlfn.TEXTSPLIT(_xlfn.TEXTJOIN("",FALSE,B7075,"*"),{" ","-"})</f>
        <v>Charmander*</v>
      </c>
      <c r="I7075">
        <f t="shared" si="110"/>
        <v>4</v>
      </c>
    </row>
    <row r="7076" spans="1:9" x14ac:dyDescent="0.25">
      <c r="A7076" t="s">
        <v>9565</v>
      </c>
      <c r="B7076" t="s">
        <v>25</v>
      </c>
      <c r="C7076" t="str" cm="1">
        <f t="array" ref="C7076">_xlfn.TEXTSPLIT(_xlfn.TEXTJOIN("",FALSE,B7076,"*"),{" ","-"})</f>
        <v>Charmeleon*</v>
      </c>
      <c r="I7076">
        <f t="shared" si="110"/>
        <v>5</v>
      </c>
    </row>
    <row r="7077" spans="1:9" x14ac:dyDescent="0.25">
      <c r="A7077" t="s">
        <v>9566</v>
      </c>
      <c r="B7077" t="s">
        <v>9567</v>
      </c>
      <c r="C7077" t="str" cm="1">
        <f t="array" ref="C7077:D7077">_xlfn.TEXTSPLIT(_xlfn.TEXTJOIN("",FALSE,B7077,"*"),{" ","-"})</f>
        <v>Charizard</v>
      </c>
      <c r="D7077" t="str">
        <v>GX*</v>
      </c>
      <c r="I7077">
        <f t="shared" si="110"/>
        <v>6</v>
      </c>
    </row>
    <row r="7078" spans="1:9" x14ac:dyDescent="0.25">
      <c r="A7078" t="s">
        <v>9568</v>
      </c>
      <c r="B7078" t="s">
        <v>134</v>
      </c>
      <c r="C7078" t="str" cm="1">
        <f t="array" ref="C7078">_xlfn.TEXTSPLIT(_xlfn.TEXTJOIN("",FALSE,B7078,"*"),{" ","-"})</f>
        <v>Magmar*</v>
      </c>
      <c r="I7078">
        <f t="shared" si="110"/>
        <v>126</v>
      </c>
    </row>
    <row r="7079" spans="1:9" x14ac:dyDescent="0.25">
      <c r="A7079" t="s">
        <v>9569</v>
      </c>
      <c r="B7079" t="s">
        <v>446</v>
      </c>
      <c r="C7079" t="str" cm="1">
        <f t="array" ref="C7079">_xlfn.TEXTSPLIT(_xlfn.TEXTJOIN("",FALSE,B7079,"*"),{" ","-"})</f>
        <v>Psyduck*</v>
      </c>
      <c r="I7079">
        <f t="shared" si="110"/>
        <v>54</v>
      </c>
    </row>
    <row r="7080" spans="1:9" x14ac:dyDescent="0.25">
      <c r="A7080" t="s">
        <v>9570</v>
      </c>
      <c r="B7080" t="s">
        <v>474</v>
      </c>
      <c r="C7080" t="str" cm="1">
        <f t="array" ref="C7080">_xlfn.TEXTSPLIT(_xlfn.TEXTJOIN("",FALSE,B7080,"*"),{" ","-"})</f>
        <v>Slowpoke*</v>
      </c>
      <c r="I7080">
        <f t="shared" si="110"/>
        <v>79</v>
      </c>
    </row>
    <row r="7081" spans="1:9" x14ac:dyDescent="0.25">
      <c r="A7081" t="s">
        <v>9571</v>
      </c>
      <c r="B7081" t="s">
        <v>207</v>
      </c>
      <c r="C7081" t="str" cm="1">
        <f t="array" ref="C7081">_xlfn.TEXTSPLIT(_xlfn.TEXTJOIN("",FALSE,B7081,"*"),{" ","-"})</f>
        <v>Staryu*</v>
      </c>
      <c r="I7081">
        <f t="shared" si="110"/>
        <v>120</v>
      </c>
    </row>
    <row r="7082" spans="1:9" x14ac:dyDescent="0.25">
      <c r="A7082" t="s">
        <v>9572</v>
      </c>
      <c r="B7082" t="s">
        <v>9573</v>
      </c>
      <c r="C7082" t="str" cm="1">
        <f t="array" ref="C7082:D7082">_xlfn.TEXTSPLIT(_xlfn.TEXTJOIN("",FALSE,B7082,"*"),{" ","-"})</f>
        <v>Starmie</v>
      </c>
      <c r="D7082" t="str">
        <v>GX*</v>
      </c>
      <c r="I7082">
        <f t="shared" si="110"/>
        <v>121</v>
      </c>
    </row>
    <row r="7083" spans="1:9" x14ac:dyDescent="0.25">
      <c r="A7083" t="s">
        <v>9574</v>
      </c>
      <c r="B7083" t="s">
        <v>32</v>
      </c>
      <c r="C7083" t="str" cm="1">
        <f t="array" ref="C7083">_xlfn.TEXTSPLIT(_xlfn.TEXTJOIN("",FALSE,B7083,"*"),{" ","-"})</f>
        <v>Magikarp*</v>
      </c>
      <c r="I7083">
        <f t="shared" si="110"/>
        <v>129</v>
      </c>
    </row>
    <row r="7084" spans="1:9" x14ac:dyDescent="0.25">
      <c r="A7084" t="s">
        <v>9575</v>
      </c>
      <c r="B7084" t="s">
        <v>9576</v>
      </c>
      <c r="C7084" t="str" cm="1">
        <f t="array" ref="C7084:D7084">_xlfn.TEXTSPLIT(_xlfn.TEXTJOIN("",FALSE,B7084,"*"),{" ","-"})</f>
        <v>Gyarados</v>
      </c>
      <c r="D7084" t="str">
        <v>GX*</v>
      </c>
      <c r="I7084">
        <f t="shared" si="110"/>
        <v>130</v>
      </c>
    </row>
    <row r="7085" spans="1:9" x14ac:dyDescent="0.25">
      <c r="A7085" t="s">
        <v>9577</v>
      </c>
      <c r="B7085" t="s">
        <v>403</v>
      </c>
      <c r="C7085" t="str" cm="1">
        <f t="array" ref="C7085">_xlfn.TEXTSPLIT(_xlfn.TEXTJOIN("",FALSE,B7085,"*"),{" ","-"})</f>
        <v>Lapras*</v>
      </c>
      <c r="I7085">
        <f t="shared" si="110"/>
        <v>131</v>
      </c>
    </row>
    <row r="7086" spans="1:9" x14ac:dyDescent="0.25">
      <c r="A7086" t="s">
        <v>9578</v>
      </c>
      <c r="B7086" t="s">
        <v>255</v>
      </c>
      <c r="C7086" t="str" cm="1">
        <f t="array" ref="C7086">_xlfn.TEXTSPLIT(_xlfn.TEXTJOIN("",FALSE,B7086,"*"),{" ","-"})</f>
        <v>Vaporeon*</v>
      </c>
      <c r="I7086">
        <f t="shared" si="110"/>
        <v>134</v>
      </c>
    </row>
    <row r="7087" spans="1:9" x14ac:dyDescent="0.25">
      <c r="A7087" t="s">
        <v>9579</v>
      </c>
      <c r="B7087" t="s">
        <v>63</v>
      </c>
      <c r="C7087" t="str" cm="1">
        <f t="array" ref="C7087">_xlfn.TEXTSPLIT(_xlfn.TEXTJOIN("",FALSE,B7087,"*"),{" ","-"})</f>
        <v>Pikachu*</v>
      </c>
      <c r="I7087">
        <f t="shared" si="110"/>
        <v>25</v>
      </c>
    </row>
    <row r="7088" spans="1:9" x14ac:dyDescent="0.25">
      <c r="A7088" t="s">
        <v>9580</v>
      </c>
      <c r="B7088" t="s">
        <v>9581</v>
      </c>
      <c r="C7088" t="str" cm="1">
        <f t="array" ref="C7088:D7088">_xlfn.TEXTSPLIT(_xlfn.TEXTJOIN("",FALSE,B7088,"*"),{" ","-"})</f>
        <v>Raichu</v>
      </c>
      <c r="D7088" t="str">
        <v>GX*</v>
      </c>
      <c r="I7088">
        <f t="shared" si="110"/>
        <v>26</v>
      </c>
    </row>
    <row r="7089" spans="1:9" x14ac:dyDescent="0.25">
      <c r="A7089" t="s">
        <v>9582</v>
      </c>
      <c r="B7089" t="s">
        <v>89</v>
      </c>
      <c r="C7089" t="str" cm="1">
        <f t="array" ref="C7089">_xlfn.TEXTSPLIT(_xlfn.TEXTJOIN("",FALSE,B7089,"*"),{" ","-"})</f>
        <v>Voltorb*</v>
      </c>
      <c r="I7089">
        <f t="shared" si="110"/>
        <v>100</v>
      </c>
    </row>
    <row r="7090" spans="1:9" x14ac:dyDescent="0.25">
      <c r="A7090" t="s">
        <v>9583</v>
      </c>
      <c r="B7090" t="s">
        <v>87</v>
      </c>
      <c r="C7090" t="str" cm="1">
        <f t="array" ref="C7090">_xlfn.TEXTSPLIT(_xlfn.TEXTJOIN("",FALSE,B7090,"*"),{" ","-"})</f>
        <v>Electrode*</v>
      </c>
      <c r="I7090">
        <f t="shared" si="110"/>
        <v>101</v>
      </c>
    </row>
    <row r="7091" spans="1:9" x14ac:dyDescent="0.25">
      <c r="A7091" t="s">
        <v>9584</v>
      </c>
      <c r="B7091" t="s">
        <v>228</v>
      </c>
      <c r="C7091" t="str" cm="1">
        <f t="array" ref="C7091">_xlfn.TEXTSPLIT(_xlfn.TEXTJOIN("",FALSE,B7091,"*"),{" ","-"})</f>
        <v>Jolteon*</v>
      </c>
      <c r="I7091">
        <f t="shared" si="110"/>
        <v>135</v>
      </c>
    </row>
    <row r="7092" spans="1:9" x14ac:dyDescent="0.25">
      <c r="A7092" t="s">
        <v>9585</v>
      </c>
      <c r="B7092" t="s">
        <v>69</v>
      </c>
      <c r="C7092" t="str" cm="1">
        <f t="array" ref="C7092">_xlfn.TEXTSPLIT(_xlfn.TEXTJOIN("",FALSE,B7092,"*"),{" ","-"})</f>
        <v>Zapdos*</v>
      </c>
      <c r="I7092">
        <f t="shared" si="110"/>
        <v>145</v>
      </c>
    </row>
    <row r="7093" spans="1:9" x14ac:dyDescent="0.25">
      <c r="A7093" t="s">
        <v>9586</v>
      </c>
      <c r="B7093" t="s">
        <v>433</v>
      </c>
      <c r="C7093" t="str" cm="1">
        <f t="array" ref="C7093">_xlfn.TEXTSPLIT(_xlfn.TEXTJOIN("",FALSE,B7093,"*"),{" ","-"})</f>
        <v>Ekans*</v>
      </c>
      <c r="I7093">
        <f t="shared" si="110"/>
        <v>23</v>
      </c>
    </row>
    <row r="7094" spans="1:9" x14ac:dyDescent="0.25">
      <c r="A7094" t="s">
        <v>9587</v>
      </c>
      <c r="B7094" t="s">
        <v>433</v>
      </c>
      <c r="C7094" t="str" cm="1">
        <f t="array" ref="C7094">_xlfn.TEXTSPLIT(_xlfn.TEXTJOIN("",FALSE,B7094,"*"),{" ","-"})</f>
        <v>Ekans*</v>
      </c>
      <c r="I7094">
        <f t="shared" si="110"/>
        <v>23</v>
      </c>
    </row>
    <row r="7095" spans="1:9" x14ac:dyDescent="0.25">
      <c r="A7095" t="s">
        <v>9588</v>
      </c>
      <c r="B7095" t="s">
        <v>431</v>
      </c>
      <c r="C7095" t="str" cm="1">
        <f t="array" ref="C7095">_xlfn.TEXTSPLIT(_xlfn.TEXTJOIN("",FALSE,B7095,"*"),{" ","-"})</f>
        <v>Arbok*</v>
      </c>
      <c r="I7095">
        <f t="shared" si="110"/>
        <v>24</v>
      </c>
    </row>
    <row r="7096" spans="1:9" x14ac:dyDescent="0.25">
      <c r="A7096" t="s">
        <v>9589</v>
      </c>
      <c r="B7096" t="s">
        <v>174</v>
      </c>
      <c r="C7096" t="str" cm="1">
        <f t="array" ref="C7096">_xlfn.TEXTSPLIT(_xlfn.TEXTJOIN("",FALSE,B7096,"*"),{" ","-"})</f>
        <v>Koffing*</v>
      </c>
      <c r="I7096">
        <f t="shared" si="110"/>
        <v>109</v>
      </c>
    </row>
    <row r="7097" spans="1:9" x14ac:dyDescent="0.25">
      <c r="A7097" t="s">
        <v>9590</v>
      </c>
      <c r="B7097" t="s">
        <v>480</v>
      </c>
      <c r="C7097" t="str" cm="1">
        <f t="array" ref="C7097">_xlfn.TEXTSPLIT(_xlfn.TEXTJOIN("",FALSE,B7097,"*"),{" ","-"})</f>
        <v>Weezing*</v>
      </c>
      <c r="I7097">
        <f t="shared" si="110"/>
        <v>110</v>
      </c>
    </row>
    <row r="7098" spans="1:9" x14ac:dyDescent="0.25">
      <c r="A7098" t="s">
        <v>9591</v>
      </c>
      <c r="B7098" t="s">
        <v>120</v>
      </c>
      <c r="C7098" t="str" cm="1">
        <f t="array" ref="C7098">_xlfn.TEXTSPLIT(_xlfn.TEXTJOIN("",FALSE,B7098,"*"),{" ","-"})</f>
        <v>Jynx*</v>
      </c>
      <c r="I7098">
        <f t="shared" si="110"/>
        <v>124</v>
      </c>
    </row>
    <row r="7099" spans="1:9" x14ac:dyDescent="0.25">
      <c r="A7099" t="s">
        <v>9592</v>
      </c>
      <c r="B7099" t="s">
        <v>9593</v>
      </c>
      <c r="C7099" t="str" cm="1">
        <f t="array" ref="C7099:D7099">_xlfn.TEXTSPLIT(_xlfn.TEXTJOIN("",FALSE,B7099,"*"),{" ","-"})</f>
        <v>Mewtwo</v>
      </c>
      <c r="D7099" t="str">
        <v>GX*</v>
      </c>
      <c r="I7099">
        <f t="shared" si="110"/>
        <v>150</v>
      </c>
    </row>
    <row r="7100" spans="1:9" x14ac:dyDescent="0.25">
      <c r="A7100" t="s">
        <v>9594</v>
      </c>
      <c r="B7100" t="s">
        <v>812</v>
      </c>
      <c r="C7100" t="str" cm="1">
        <f t="array" ref="C7100">_xlfn.TEXTSPLIT(_xlfn.TEXTJOIN("",FALSE,B7100,"*"),{" ","-"})</f>
        <v>Mew*</v>
      </c>
      <c r="I7100">
        <f t="shared" si="110"/>
        <v>151</v>
      </c>
    </row>
    <row r="7101" spans="1:9" x14ac:dyDescent="0.25">
      <c r="A7101" t="s">
        <v>9595</v>
      </c>
      <c r="B7101" t="s">
        <v>453</v>
      </c>
      <c r="C7101" t="str" cm="1">
        <f t="array" ref="C7101">_xlfn.TEXTSPLIT(_xlfn.TEXTJOIN("",FALSE,B7101,"*"),{" ","-"})</f>
        <v>Geodude*</v>
      </c>
      <c r="I7101">
        <f t="shared" si="110"/>
        <v>74</v>
      </c>
    </row>
    <row r="7102" spans="1:9" x14ac:dyDescent="0.25">
      <c r="A7102" t="s">
        <v>9596</v>
      </c>
      <c r="B7102" t="s">
        <v>450</v>
      </c>
      <c r="C7102" t="str" cm="1">
        <f t="array" ref="C7102">_xlfn.TEXTSPLIT(_xlfn.TEXTJOIN("",FALSE,B7102,"*"),{" ","-"})</f>
        <v>Graveler*</v>
      </c>
      <c r="I7102">
        <f t="shared" si="110"/>
        <v>75</v>
      </c>
    </row>
    <row r="7103" spans="1:9" x14ac:dyDescent="0.25">
      <c r="A7103" t="s">
        <v>9597</v>
      </c>
      <c r="B7103" t="s">
        <v>448</v>
      </c>
      <c r="C7103" t="str" cm="1">
        <f t="array" ref="C7103">_xlfn.TEXTSPLIT(_xlfn.TEXTJOIN("",FALSE,B7103,"*"),{" ","-"})</f>
        <v>Golem*</v>
      </c>
      <c r="I7103">
        <f t="shared" si="110"/>
        <v>76</v>
      </c>
    </row>
    <row r="7104" spans="1:9" x14ac:dyDescent="0.25">
      <c r="A7104" t="s">
        <v>9598</v>
      </c>
      <c r="B7104" t="s">
        <v>9599</v>
      </c>
      <c r="C7104" t="str" cm="1">
        <f t="array" ref="C7104:D7104">_xlfn.TEXTSPLIT(_xlfn.TEXTJOIN("",FALSE,B7104,"*"),{" ","-"})</f>
        <v>Onix</v>
      </c>
      <c r="D7104" t="str">
        <v>GX*</v>
      </c>
      <c r="I7104">
        <f t="shared" si="110"/>
        <v>95</v>
      </c>
    </row>
    <row r="7105" spans="1:9" x14ac:dyDescent="0.25">
      <c r="A7105" t="s">
        <v>9600</v>
      </c>
      <c r="B7105" t="s">
        <v>312</v>
      </c>
      <c r="C7105" t="str" cm="1">
        <f t="array" ref="C7105">_xlfn.TEXTSPLIT(_xlfn.TEXTJOIN("",FALSE,B7105,"*"),{" ","-"})</f>
        <v>Cubone*</v>
      </c>
      <c r="I7105">
        <f t="shared" si="110"/>
        <v>104</v>
      </c>
    </row>
    <row r="7106" spans="1:9" x14ac:dyDescent="0.25">
      <c r="A7106" t="s">
        <v>9601</v>
      </c>
      <c r="B7106" t="s">
        <v>27</v>
      </c>
      <c r="C7106" t="str" cm="1">
        <f t="array" ref="C7106">_xlfn.TEXTSPLIT(_xlfn.TEXTJOIN("",FALSE,B7106,"*"),{" ","-"})</f>
        <v>Clefairy*</v>
      </c>
      <c r="I7106">
        <f t="shared" si="110"/>
        <v>35</v>
      </c>
    </row>
    <row r="7107" spans="1:9" x14ac:dyDescent="0.25">
      <c r="A7107" t="s">
        <v>9602</v>
      </c>
      <c r="B7107" t="s">
        <v>27</v>
      </c>
      <c r="C7107" t="str" cm="1">
        <f t="array" ref="C7107">_xlfn.TEXTSPLIT(_xlfn.TEXTJOIN("",FALSE,B7107,"*"),{" ","-"})</f>
        <v>Clefairy*</v>
      </c>
      <c r="I7107">
        <f t="shared" ref="I7107:I7170" si="111">_xlfn.XLOOKUP(B7107,X$2:X$1093,V$2:V$1093, _xlfn.XLOOKUP(C7107,X$2:X$1093,V$2:V$1093, _xlfn.XLOOKUP(D7107,X$2:X$1093,V$2:V$1093, _xlfn.XLOOKUP(E7107,X$2:X$1093,V$2:V$1093, _xlfn.XLOOKUP(F7107,X$2:X$1093,V$2:V$1093, _xlfn.XLOOKUP(G7107,X$2:X$1093,V$2:V$1093, _xlfn.XLOOKUP(H7107,X$2:X$1093,V$2:V$1093, IF(ISNUMBER(SEARCH("sv", A7107)),"",""),2),2),2),2),2),2),2)</f>
        <v>35</v>
      </c>
    </row>
    <row r="7108" spans="1:9" x14ac:dyDescent="0.25">
      <c r="A7108" t="s">
        <v>9603</v>
      </c>
      <c r="B7108" t="s">
        <v>220</v>
      </c>
      <c r="C7108" t="str" cm="1">
        <f t="array" ref="C7108">_xlfn.TEXTSPLIT(_xlfn.TEXTJOIN("",FALSE,B7108,"*"),{" ","-"})</f>
        <v>Clefable*</v>
      </c>
      <c r="I7108">
        <f t="shared" si="111"/>
        <v>36</v>
      </c>
    </row>
    <row r="7109" spans="1:9" x14ac:dyDescent="0.25">
      <c r="A7109" t="s">
        <v>9604</v>
      </c>
      <c r="B7109" t="s">
        <v>272</v>
      </c>
      <c r="C7109" t="str" cm="1">
        <f t="array" ref="C7109">_xlfn.TEXTSPLIT(_xlfn.TEXTJOIN("",FALSE,B7109,"*"),{" ","-"})</f>
        <v>Jigglypuff*</v>
      </c>
      <c r="I7109">
        <f t="shared" si="111"/>
        <v>39</v>
      </c>
    </row>
    <row r="7110" spans="1:9" x14ac:dyDescent="0.25">
      <c r="A7110" t="s">
        <v>9605</v>
      </c>
      <c r="B7110" t="s">
        <v>9606</v>
      </c>
      <c r="C7110" t="str" cm="1">
        <f t="array" ref="C7110:D7110">_xlfn.TEXTSPLIT(_xlfn.TEXTJOIN("",FALSE,B7110,"*"),{" ","-"})</f>
        <v>Wigglytuff</v>
      </c>
      <c r="D7110" t="str">
        <v>GX*</v>
      </c>
      <c r="I7110">
        <f t="shared" si="111"/>
        <v>40</v>
      </c>
    </row>
    <row r="7111" spans="1:9" x14ac:dyDescent="0.25">
      <c r="A7111" t="s">
        <v>9607</v>
      </c>
      <c r="B7111" t="s">
        <v>234</v>
      </c>
      <c r="C7111" t="str" cm="1">
        <f t="array" ref="C7111:D7111">_xlfn.TEXTSPLIT(_xlfn.TEXTJOIN("",FALSE,B7111,"*"),{" ","-"})</f>
        <v>Mr.</v>
      </c>
      <c r="D7111" t="str">
        <v>Mime*</v>
      </c>
      <c r="I7111">
        <f t="shared" si="111"/>
        <v>122</v>
      </c>
    </row>
    <row r="7112" spans="1:9" x14ac:dyDescent="0.25">
      <c r="A7112" t="s">
        <v>9608</v>
      </c>
      <c r="B7112" t="s">
        <v>9609</v>
      </c>
      <c r="C7112" t="str" cm="1">
        <f t="array" ref="C7112:H7112">_xlfn.TEXTSPLIT(_xlfn.TEXTJOIN("",FALSE,B7112,"*"),{" ","-"})</f>
        <v>Moltres</v>
      </c>
      <c r="D7112" t="str">
        <v>&amp;</v>
      </c>
      <c r="E7112" t="str">
        <v>Zapdos</v>
      </c>
      <c r="F7112" t="str">
        <v>&amp;</v>
      </c>
      <c r="G7112" t="str">
        <v>Articuno</v>
      </c>
      <c r="H7112" t="str">
        <v>GX*</v>
      </c>
      <c r="I7112">
        <f t="shared" si="111"/>
        <v>146</v>
      </c>
    </row>
    <row r="7113" spans="1:9" x14ac:dyDescent="0.25">
      <c r="A7113" t="s">
        <v>9611</v>
      </c>
      <c r="B7113" t="s">
        <v>108</v>
      </c>
      <c r="C7113" t="str" cm="1">
        <f t="array" ref="C7113">_xlfn.TEXTSPLIT(_xlfn.TEXTJOIN("",FALSE,B7113,"*"),{" ","-"})</f>
        <v>Farfetch'd*</v>
      </c>
      <c r="I7113">
        <f t="shared" si="111"/>
        <v>83</v>
      </c>
    </row>
    <row r="7114" spans="1:9" x14ac:dyDescent="0.25">
      <c r="A7114" t="s">
        <v>9612</v>
      </c>
      <c r="B7114" t="s">
        <v>17</v>
      </c>
      <c r="C7114" t="str" cm="1">
        <f t="array" ref="C7114">_xlfn.TEXTSPLIT(_xlfn.TEXTJOIN("",FALSE,B7114,"*"),{" ","-"})</f>
        <v>Chansey*</v>
      </c>
      <c r="I7114">
        <f t="shared" si="111"/>
        <v>113</v>
      </c>
    </row>
    <row r="7115" spans="1:9" x14ac:dyDescent="0.25">
      <c r="A7115" t="s">
        <v>9613</v>
      </c>
      <c r="B7115" t="s">
        <v>231</v>
      </c>
      <c r="C7115" t="str" cm="1">
        <f t="array" ref="C7115">_xlfn.TEXTSPLIT(_xlfn.TEXTJOIN("",FALSE,B7115,"*"),{" ","-"})</f>
        <v>Kangaskhan*</v>
      </c>
      <c r="I7115">
        <f t="shared" si="111"/>
        <v>115</v>
      </c>
    </row>
    <row r="7116" spans="1:9" x14ac:dyDescent="0.25">
      <c r="A7116" t="s">
        <v>9614</v>
      </c>
      <c r="B7116" t="s">
        <v>226</v>
      </c>
      <c r="C7116" t="str" cm="1">
        <f t="array" ref="C7116">_xlfn.TEXTSPLIT(_xlfn.TEXTJOIN("",FALSE,B7116,"*"),{" ","-"})</f>
        <v>Eevee*</v>
      </c>
      <c r="I7116">
        <f t="shared" si="111"/>
        <v>133</v>
      </c>
    </row>
    <row r="7117" spans="1:9" x14ac:dyDescent="0.25">
      <c r="A7117" t="s">
        <v>9615</v>
      </c>
      <c r="B7117" t="s">
        <v>226</v>
      </c>
      <c r="C7117" t="str" cm="1">
        <f t="array" ref="C7117">_xlfn.TEXTSPLIT(_xlfn.TEXTJOIN("",FALSE,B7117,"*"),{" ","-"})</f>
        <v>Eevee*</v>
      </c>
      <c r="I7117">
        <f t="shared" si="111"/>
        <v>133</v>
      </c>
    </row>
    <row r="7118" spans="1:9" x14ac:dyDescent="0.25">
      <c r="A7118" t="s">
        <v>9616</v>
      </c>
      <c r="B7118" t="s">
        <v>251</v>
      </c>
      <c r="C7118" t="str" cm="1">
        <f t="array" ref="C7118">_xlfn.TEXTSPLIT(_xlfn.TEXTJOIN("",FALSE,B7118,"*"),{" ","-"})</f>
        <v>Snorlax*</v>
      </c>
      <c r="I7118">
        <f t="shared" si="111"/>
        <v>143</v>
      </c>
    </row>
    <row r="7119" spans="1:9" x14ac:dyDescent="0.25">
      <c r="A7119" t="s">
        <v>9617</v>
      </c>
      <c r="B7119" t="s">
        <v>9609</v>
      </c>
      <c r="C7119" t="str" cm="1">
        <f t="array" ref="C7119:H7119">_xlfn.TEXTSPLIT(_xlfn.TEXTJOIN("",FALSE,B7119,"*"),{" ","-"})</f>
        <v>Moltres</v>
      </c>
      <c r="D7119" t="str">
        <v>&amp;</v>
      </c>
      <c r="E7119" t="str">
        <v>Zapdos</v>
      </c>
      <c r="F7119" t="str">
        <v>&amp;</v>
      </c>
      <c r="G7119" t="str">
        <v>Articuno</v>
      </c>
      <c r="H7119" t="str">
        <v>GX*</v>
      </c>
      <c r="I7119">
        <f t="shared" si="111"/>
        <v>146</v>
      </c>
    </row>
    <row r="7120" spans="1:9" x14ac:dyDescent="0.25">
      <c r="A7120" t="s">
        <v>9618</v>
      </c>
      <c r="B7120" t="s">
        <v>9609</v>
      </c>
      <c r="C7120" t="str" cm="1">
        <f t="array" ref="C7120:H7120">_xlfn.TEXTSPLIT(_xlfn.TEXTJOIN("",FALSE,B7120,"*"),{" ","-"})</f>
        <v>Moltres</v>
      </c>
      <c r="D7120" t="str">
        <v>&amp;</v>
      </c>
      <c r="E7120" t="str">
        <v>Zapdos</v>
      </c>
      <c r="F7120" t="str">
        <v>&amp;</v>
      </c>
      <c r="G7120" t="str">
        <v>Articuno</v>
      </c>
      <c r="H7120" t="str">
        <v>GX*</v>
      </c>
      <c r="I7120">
        <f t="shared" si="111"/>
        <v>146</v>
      </c>
    </row>
    <row r="7121" spans="1:9" x14ac:dyDescent="0.25">
      <c r="A7121" t="s">
        <v>9619</v>
      </c>
      <c r="B7121" t="s">
        <v>9620</v>
      </c>
      <c r="C7121" t="str" cm="1">
        <f t="array" ref="C7121:F7121">_xlfn.TEXTSPLIT(_xlfn.TEXTJOIN("",FALSE,B7121,"*"),{" ","-"})</f>
        <v>Venusaur</v>
      </c>
      <c r="D7121" t="str">
        <v>&amp;</v>
      </c>
      <c r="E7121" t="str">
        <v>Snivy</v>
      </c>
      <c r="F7121" t="str">
        <v>GX*</v>
      </c>
      <c r="I7121">
        <f t="shared" si="111"/>
        <v>3</v>
      </c>
    </row>
    <row r="7122" spans="1:9" x14ac:dyDescent="0.25">
      <c r="A7122" t="s">
        <v>9622</v>
      </c>
      <c r="B7122" t="s">
        <v>305</v>
      </c>
      <c r="C7122" t="str" cm="1">
        <f t="array" ref="C7122">_xlfn.TEXTSPLIT(_xlfn.TEXTJOIN("",FALSE,B7122,"*"),{" ","-"})</f>
        <v>Oddish*</v>
      </c>
      <c r="I7122">
        <f t="shared" si="111"/>
        <v>43</v>
      </c>
    </row>
    <row r="7123" spans="1:9" x14ac:dyDescent="0.25">
      <c r="A7123" t="s">
        <v>9623</v>
      </c>
      <c r="B7123" t="s">
        <v>268</v>
      </c>
      <c r="C7123" t="str" cm="1">
        <f t="array" ref="C7123">_xlfn.TEXTSPLIT(_xlfn.TEXTJOIN("",FALSE,B7123,"*"),{" ","-"})</f>
        <v>Gloom*</v>
      </c>
      <c r="I7123">
        <f t="shared" si="111"/>
        <v>44</v>
      </c>
    </row>
    <row r="7124" spans="1:9" x14ac:dyDescent="0.25">
      <c r="A7124" t="s">
        <v>9624</v>
      </c>
      <c r="B7124" t="s">
        <v>9625</v>
      </c>
      <c r="C7124" t="str" cm="1">
        <f t="array" ref="C7124:D7124">_xlfn.TEXTSPLIT(_xlfn.TEXTJOIN("",FALSE,B7124,"*"),{" ","-"})</f>
        <v>Vileplume</v>
      </c>
      <c r="D7124" t="str">
        <v>GX*</v>
      </c>
      <c r="I7124">
        <f t="shared" si="111"/>
        <v>45</v>
      </c>
    </row>
    <row r="7125" spans="1:9" x14ac:dyDescent="0.25">
      <c r="A7125" t="s">
        <v>9626</v>
      </c>
      <c r="B7125" t="s">
        <v>211</v>
      </c>
      <c r="C7125" t="str" cm="1">
        <f t="array" ref="C7125">_xlfn.TEXTSPLIT(_xlfn.TEXTJOIN("",FALSE,B7125,"*"),{" ","-"})</f>
        <v>Tangela*</v>
      </c>
      <c r="I7125">
        <f t="shared" si="111"/>
        <v>114</v>
      </c>
    </row>
    <row r="7126" spans="1:9" x14ac:dyDescent="0.25">
      <c r="A7126" t="s">
        <v>9627</v>
      </c>
      <c r="B7126" t="s">
        <v>1353</v>
      </c>
      <c r="C7126" t="str" cm="1">
        <f t="array" ref="C7126">_xlfn.TEXTSPLIT(_xlfn.TEXTJOIN("",FALSE,B7126,"*"),{" ","-"})</f>
        <v>Tangrowth*</v>
      </c>
      <c r="I7126">
        <f t="shared" si="111"/>
        <v>465</v>
      </c>
    </row>
    <row r="7127" spans="1:9" x14ac:dyDescent="0.25">
      <c r="A7127" t="s">
        <v>9628</v>
      </c>
      <c r="B7127" t="s">
        <v>3614</v>
      </c>
      <c r="C7127" t="str" cm="1">
        <f t="array" ref="C7127">_xlfn.TEXTSPLIT(_xlfn.TEXTJOIN("",FALSE,B7127,"*"),{" ","-"})</f>
        <v>Sunkern*</v>
      </c>
      <c r="I7127">
        <f t="shared" si="111"/>
        <v>191</v>
      </c>
    </row>
    <row r="7128" spans="1:9" x14ac:dyDescent="0.25">
      <c r="A7128" t="s">
        <v>9629</v>
      </c>
      <c r="B7128" t="s">
        <v>3612</v>
      </c>
      <c r="C7128" t="str" cm="1">
        <f t="array" ref="C7128">_xlfn.TEXTSPLIT(_xlfn.TEXTJOIN("",FALSE,B7128,"*"),{" ","-"})</f>
        <v>Sunflora*</v>
      </c>
      <c r="I7128">
        <f t="shared" si="111"/>
        <v>192</v>
      </c>
    </row>
    <row r="7129" spans="1:9" x14ac:dyDescent="0.25">
      <c r="A7129" t="s">
        <v>9630</v>
      </c>
      <c r="B7129" t="s">
        <v>2347</v>
      </c>
      <c r="C7129" t="str" cm="1">
        <f t="array" ref="C7129">_xlfn.TEXTSPLIT(_xlfn.TEXTJOIN("",FALSE,B7129,"*"),{" ","-"})</f>
        <v>Heracross*</v>
      </c>
      <c r="I7129">
        <f t="shared" si="111"/>
        <v>214</v>
      </c>
    </row>
    <row r="7130" spans="1:9" x14ac:dyDescent="0.25">
      <c r="A7130" t="s">
        <v>9631</v>
      </c>
      <c r="B7130" t="s">
        <v>1150</v>
      </c>
      <c r="C7130" t="str" cm="1">
        <f t="array" ref="C7130">_xlfn.TEXTSPLIT(_xlfn.TEXTJOIN("",FALSE,B7130,"*"),{" ","-"})</f>
        <v>Lileep*</v>
      </c>
      <c r="I7130">
        <f t="shared" si="111"/>
        <v>345</v>
      </c>
    </row>
    <row r="7131" spans="1:9" x14ac:dyDescent="0.25">
      <c r="A7131" t="s">
        <v>9632</v>
      </c>
      <c r="B7131" t="s">
        <v>1154</v>
      </c>
      <c r="C7131" t="str" cm="1">
        <f t="array" ref="C7131">_xlfn.TEXTSPLIT(_xlfn.TEXTJOIN("",FALSE,B7131,"*"),{" ","-"})</f>
        <v>Cradily*</v>
      </c>
      <c r="I7131">
        <f t="shared" si="111"/>
        <v>346</v>
      </c>
    </row>
    <row r="7132" spans="1:9" x14ac:dyDescent="0.25">
      <c r="A7132" t="s">
        <v>9633</v>
      </c>
      <c r="B7132" t="s">
        <v>1157</v>
      </c>
      <c r="C7132" t="str" cm="1">
        <f t="array" ref="C7132">_xlfn.TEXTSPLIT(_xlfn.TEXTJOIN("",FALSE,B7132,"*"),{" ","-"})</f>
        <v>Tropius*</v>
      </c>
      <c r="I7132">
        <f t="shared" si="111"/>
        <v>357</v>
      </c>
    </row>
    <row r="7133" spans="1:9" x14ac:dyDescent="0.25">
      <c r="A7133" t="s">
        <v>9634</v>
      </c>
      <c r="B7133" t="s">
        <v>1874</v>
      </c>
      <c r="C7133" t="str" cm="1">
        <f t="array" ref="C7133">_xlfn.TEXTSPLIT(_xlfn.TEXTJOIN("",FALSE,B7133,"*"),{" ","-"})</f>
        <v>Kricketot*</v>
      </c>
      <c r="I7133">
        <f t="shared" si="111"/>
        <v>401</v>
      </c>
    </row>
    <row r="7134" spans="1:9" x14ac:dyDescent="0.25">
      <c r="A7134" t="s">
        <v>9635</v>
      </c>
      <c r="B7134" t="s">
        <v>1877</v>
      </c>
      <c r="C7134" t="str" cm="1">
        <f t="array" ref="C7134">_xlfn.TEXTSPLIT(_xlfn.TEXTJOIN("",FALSE,B7134,"*"),{" ","-"})</f>
        <v>Kricketune*</v>
      </c>
      <c r="I7134">
        <f t="shared" si="111"/>
        <v>402</v>
      </c>
    </row>
    <row r="7135" spans="1:9" x14ac:dyDescent="0.25">
      <c r="A7135" t="s">
        <v>9636</v>
      </c>
      <c r="B7135" t="s">
        <v>934</v>
      </c>
      <c r="C7135" t="str" cm="1">
        <f t="array" ref="C7135">_xlfn.TEXTSPLIT(_xlfn.TEXTJOIN("",FALSE,B7135,"*"),{" ","-"})</f>
        <v>Deerling*</v>
      </c>
      <c r="I7135">
        <f t="shared" si="111"/>
        <v>585</v>
      </c>
    </row>
    <row r="7136" spans="1:9" x14ac:dyDescent="0.25">
      <c r="A7136" t="s">
        <v>9637</v>
      </c>
      <c r="B7136" t="s">
        <v>937</v>
      </c>
      <c r="C7136" t="str" cm="1">
        <f t="array" ref="C7136">_xlfn.TEXTSPLIT(_xlfn.TEXTJOIN("",FALSE,B7136,"*"),{" ","-"})</f>
        <v>Sawsbuck*</v>
      </c>
      <c r="I7136">
        <f t="shared" si="111"/>
        <v>586</v>
      </c>
    </row>
    <row r="7137" spans="1:9" x14ac:dyDescent="0.25">
      <c r="A7137" t="s">
        <v>9638</v>
      </c>
      <c r="B7137" t="s">
        <v>7472</v>
      </c>
      <c r="C7137" t="str" cm="1">
        <f t="array" ref="C7137">_xlfn.TEXTSPLIT(_xlfn.TEXTJOIN("",FALSE,B7137,"*"),{" ","-"})</f>
        <v>Rowlet*</v>
      </c>
      <c r="I7137">
        <f t="shared" si="111"/>
        <v>722</v>
      </c>
    </row>
    <row r="7138" spans="1:9" x14ac:dyDescent="0.25">
      <c r="A7138" t="s">
        <v>9639</v>
      </c>
      <c r="B7138" t="s">
        <v>7472</v>
      </c>
      <c r="C7138" t="str" cm="1">
        <f t="array" ref="C7138">_xlfn.TEXTSPLIT(_xlfn.TEXTJOIN("",FALSE,B7138,"*"),{" ","-"})</f>
        <v>Rowlet*</v>
      </c>
      <c r="I7138">
        <f t="shared" si="111"/>
        <v>722</v>
      </c>
    </row>
    <row r="7139" spans="1:9" x14ac:dyDescent="0.25">
      <c r="A7139" t="s">
        <v>9640</v>
      </c>
      <c r="B7139" t="s">
        <v>8842</v>
      </c>
      <c r="C7139" t="str" cm="1">
        <f t="array" ref="C7139">_xlfn.TEXTSPLIT(_xlfn.TEXTJOIN("",FALSE,B7139,"*"),{" ","-"})</f>
        <v>Dartrix*</v>
      </c>
      <c r="I7139">
        <f t="shared" si="111"/>
        <v>723</v>
      </c>
    </row>
    <row r="7140" spans="1:9" x14ac:dyDescent="0.25">
      <c r="A7140" t="s">
        <v>9641</v>
      </c>
      <c r="B7140" t="s">
        <v>8845</v>
      </c>
      <c r="C7140" t="str" cm="1">
        <f t="array" ref="C7140">_xlfn.TEXTSPLIT(_xlfn.TEXTJOIN("",FALSE,B7140,"*"),{" ","-"})</f>
        <v>Decidueye*</v>
      </c>
      <c r="I7140">
        <f t="shared" si="111"/>
        <v>724</v>
      </c>
    </row>
    <row r="7141" spans="1:9" x14ac:dyDescent="0.25">
      <c r="A7141" t="s">
        <v>9642</v>
      </c>
      <c r="B7141" t="s">
        <v>9643</v>
      </c>
      <c r="C7141" t="str" cm="1">
        <f t="array" ref="C7141">_xlfn.TEXTSPLIT(_xlfn.TEXTJOIN("",FALSE,B7141,"*"),{" ","-"})</f>
        <v>Buzzwole*</v>
      </c>
      <c r="I7141">
        <f t="shared" si="111"/>
        <v>794</v>
      </c>
    </row>
    <row r="7142" spans="1:9" x14ac:dyDescent="0.25">
      <c r="A7142" t="s">
        <v>9645</v>
      </c>
      <c r="B7142" t="s">
        <v>9646</v>
      </c>
      <c r="C7142" t="str" cm="1">
        <f t="array" ref="C7142:F7142">_xlfn.TEXTSPLIT(_xlfn.TEXTJOIN("",FALSE,B7142,"*"),{" ","-"})</f>
        <v>Charizard</v>
      </c>
      <c r="D7142" t="str">
        <v>&amp;</v>
      </c>
      <c r="E7142" t="str">
        <v>Braixen</v>
      </c>
      <c r="F7142" t="str">
        <v>GX*</v>
      </c>
      <c r="I7142">
        <f t="shared" si="111"/>
        <v>6</v>
      </c>
    </row>
    <row r="7143" spans="1:9" x14ac:dyDescent="0.25">
      <c r="A7143" t="s">
        <v>9648</v>
      </c>
      <c r="B7143" t="s">
        <v>195</v>
      </c>
      <c r="C7143" t="str" cm="1">
        <f t="array" ref="C7143">_xlfn.TEXTSPLIT(_xlfn.TEXTJOIN("",FALSE,B7143,"*"),{" ","-"})</f>
        <v>Ponyta*</v>
      </c>
      <c r="I7143">
        <f t="shared" si="111"/>
        <v>77</v>
      </c>
    </row>
    <row r="7144" spans="1:9" x14ac:dyDescent="0.25">
      <c r="A7144" t="s">
        <v>9649</v>
      </c>
      <c r="B7144" t="s">
        <v>329</v>
      </c>
      <c r="C7144" t="str" cm="1">
        <f t="array" ref="C7144">_xlfn.TEXTSPLIT(_xlfn.TEXTJOIN("",FALSE,B7144,"*"),{" ","-"})</f>
        <v>Rapidash*</v>
      </c>
      <c r="I7144">
        <f t="shared" si="111"/>
        <v>78</v>
      </c>
    </row>
    <row r="7145" spans="1:9" x14ac:dyDescent="0.25">
      <c r="A7145" t="s">
        <v>9650</v>
      </c>
      <c r="B7145" t="s">
        <v>224</v>
      </c>
      <c r="C7145" t="str" cm="1">
        <f t="array" ref="C7145">_xlfn.TEXTSPLIT(_xlfn.TEXTJOIN("",FALSE,B7145,"*"),{" ","-"})</f>
        <v>Flareon*</v>
      </c>
      <c r="I7145">
        <f t="shared" si="111"/>
        <v>136</v>
      </c>
    </row>
    <row r="7146" spans="1:9" x14ac:dyDescent="0.25">
      <c r="A7146" t="s">
        <v>9651</v>
      </c>
      <c r="B7146" t="s">
        <v>3791</v>
      </c>
      <c r="C7146" t="str" cm="1">
        <f t="array" ref="C7146">_xlfn.TEXTSPLIT(_xlfn.TEXTJOIN("",FALSE,B7146,"*"),{" ","-"})</f>
        <v>Slugma*</v>
      </c>
      <c r="I7146">
        <f t="shared" si="111"/>
        <v>218</v>
      </c>
    </row>
    <row r="7147" spans="1:9" x14ac:dyDescent="0.25">
      <c r="A7147" t="s">
        <v>9652</v>
      </c>
      <c r="B7147" t="s">
        <v>3789</v>
      </c>
      <c r="C7147" t="str" cm="1">
        <f t="array" ref="C7147">_xlfn.TEXTSPLIT(_xlfn.TEXTJOIN("",FALSE,B7147,"*"),{" ","-"})</f>
        <v>Magcargo*</v>
      </c>
      <c r="I7147">
        <f t="shared" si="111"/>
        <v>219</v>
      </c>
    </row>
    <row r="7148" spans="1:9" x14ac:dyDescent="0.25">
      <c r="A7148" t="s">
        <v>9653</v>
      </c>
      <c r="B7148" t="s">
        <v>856</v>
      </c>
      <c r="C7148" t="str" cm="1">
        <f t="array" ref="C7148">_xlfn.TEXTSPLIT(_xlfn.TEXTJOIN("",FALSE,B7148,"*"),{" ","-"})</f>
        <v>Entei*</v>
      </c>
      <c r="I7148">
        <f t="shared" si="111"/>
        <v>244</v>
      </c>
    </row>
    <row r="7149" spans="1:9" x14ac:dyDescent="0.25">
      <c r="A7149" t="s">
        <v>9654</v>
      </c>
      <c r="B7149" t="s">
        <v>2018</v>
      </c>
      <c r="C7149" t="str" cm="1">
        <f t="array" ref="C7149">_xlfn.TEXTSPLIT(_xlfn.TEXTJOIN("",FALSE,B7149,"*"),{" ","-"})</f>
        <v>Torkoal*</v>
      </c>
      <c r="I7149">
        <f t="shared" si="111"/>
        <v>324</v>
      </c>
    </row>
    <row r="7150" spans="1:9" x14ac:dyDescent="0.25">
      <c r="A7150" t="s">
        <v>9655</v>
      </c>
      <c r="B7150" t="s">
        <v>1392</v>
      </c>
      <c r="C7150" t="str" cm="1">
        <f t="array" ref="C7150">_xlfn.TEXTSPLIT(_xlfn.TEXTJOIN("",FALSE,B7150,"*"),{" ","-"})</f>
        <v>Victini*</v>
      </c>
      <c r="I7150">
        <f t="shared" si="111"/>
        <v>494</v>
      </c>
    </row>
    <row r="7151" spans="1:9" x14ac:dyDescent="0.25">
      <c r="A7151" t="s">
        <v>9656</v>
      </c>
      <c r="B7151" t="s">
        <v>940</v>
      </c>
      <c r="C7151" t="str" cm="1">
        <f t="array" ref="C7151">_xlfn.TEXTSPLIT(_xlfn.TEXTJOIN("",FALSE,B7151,"*"),{" ","-"})</f>
        <v>Tepig*</v>
      </c>
      <c r="I7151">
        <f t="shared" si="111"/>
        <v>498</v>
      </c>
    </row>
    <row r="7152" spans="1:9" x14ac:dyDescent="0.25">
      <c r="A7152" t="s">
        <v>9657</v>
      </c>
      <c r="B7152" t="s">
        <v>944</v>
      </c>
      <c r="C7152" t="str" cm="1">
        <f t="array" ref="C7152">_xlfn.TEXTSPLIT(_xlfn.TEXTJOIN("",FALSE,B7152,"*"),{" ","-"})</f>
        <v>Pignite*</v>
      </c>
      <c r="I7152">
        <f t="shared" si="111"/>
        <v>499</v>
      </c>
    </row>
    <row r="7153" spans="1:9" x14ac:dyDescent="0.25">
      <c r="A7153" t="s">
        <v>9658</v>
      </c>
      <c r="B7153" t="s">
        <v>948</v>
      </c>
      <c r="C7153" t="str" cm="1">
        <f t="array" ref="C7153">_xlfn.TEXTSPLIT(_xlfn.TEXTJOIN("",FALSE,B7153,"*"),{" ","-"})</f>
        <v>Emboar*</v>
      </c>
      <c r="I7153">
        <f t="shared" si="111"/>
        <v>500</v>
      </c>
    </row>
    <row r="7154" spans="1:9" x14ac:dyDescent="0.25">
      <c r="A7154" t="s">
        <v>9659</v>
      </c>
      <c r="B7154" t="s">
        <v>1177</v>
      </c>
      <c r="C7154" t="str" cm="1">
        <f t="array" ref="C7154">_xlfn.TEXTSPLIT(_xlfn.TEXTJOIN("",FALSE,B7154,"*"),{" ","-"})</f>
        <v>Larvesta*</v>
      </c>
      <c r="I7154">
        <f t="shared" si="111"/>
        <v>636</v>
      </c>
    </row>
    <row r="7155" spans="1:9" x14ac:dyDescent="0.25">
      <c r="A7155" t="s">
        <v>9660</v>
      </c>
      <c r="B7155" t="s">
        <v>9661</v>
      </c>
      <c r="C7155" t="str" cm="1">
        <f t="array" ref="C7155:D7155">_xlfn.TEXTSPLIT(_xlfn.TEXTJOIN("",FALSE,B7155,"*"),{" ","-"})</f>
        <v>Volcarona</v>
      </c>
      <c r="D7155" t="str">
        <v>GX*</v>
      </c>
      <c r="I7155">
        <f t="shared" si="111"/>
        <v>637</v>
      </c>
    </row>
    <row r="7156" spans="1:9" x14ac:dyDescent="0.25">
      <c r="A7156" t="s">
        <v>9662</v>
      </c>
      <c r="B7156" t="s">
        <v>9663</v>
      </c>
      <c r="C7156" t="str" cm="1">
        <f t="array" ref="C7156">_xlfn.TEXTSPLIT(_xlfn.TEXTJOIN("",FALSE,B7156,"*"),{" ","-"})</f>
        <v>Litleo*</v>
      </c>
      <c r="I7156">
        <f t="shared" si="111"/>
        <v>667</v>
      </c>
    </row>
    <row r="7157" spans="1:9" x14ac:dyDescent="0.25">
      <c r="A7157" t="s">
        <v>9665</v>
      </c>
      <c r="B7157" t="s">
        <v>9666</v>
      </c>
      <c r="C7157" t="str" cm="1">
        <f t="array" ref="C7157">_xlfn.TEXTSPLIT(_xlfn.TEXTJOIN("",FALSE,B7157,"*"),{" ","-"})</f>
        <v>Pyroar*</v>
      </c>
      <c r="I7157">
        <f t="shared" si="111"/>
        <v>668</v>
      </c>
    </row>
    <row r="7158" spans="1:9" x14ac:dyDescent="0.25">
      <c r="A7158" t="s">
        <v>9668</v>
      </c>
      <c r="B7158" t="s">
        <v>9669</v>
      </c>
      <c r="C7158" t="str" cm="1">
        <f t="array" ref="C7158:F7158">_xlfn.TEXTSPLIT(_xlfn.TEXTJOIN("",FALSE,B7158,"*"),{" ","-"})</f>
        <v>Blastoise</v>
      </c>
      <c r="D7158" t="str">
        <v>&amp;</v>
      </c>
      <c r="E7158" t="str">
        <v>Piplup</v>
      </c>
      <c r="F7158" t="str">
        <v>GX*</v>
      </c>
      <c r="I7158">
        <f t="shared" si="111"/>
        <v>9</v>
      </c>
    </row>
    <row r="7159" spans="1:9" x14ac:dyDescent="0.25">
      <c r="A7159" t="s">
        <v>9671</v>
      </c>
      <c r="B7159" t="s">
        <v>9672</v>
      </c>
      <c r="C7159" t="str" cm="1">
        <f t="array" ref="C7159:D7159">_xlfn.TEXTSPLIT(_xlfn.TEXTJOIN("",FALSE,B7159,"*"),{" ","-"})</f>
        <v>Alolan</v>
      </c>
      <c r="D7159" t="str">
        <v>Vulpix*</v>
      </c>
      <c r="I7159">
        <f t="shared" si="111"/>
        <v>37</v>
      </c>
    </row>
    <row r="7160" spans="1:9" x14ac:dyDescent="0.25">
      <c r="A7160" t="s">
        <v>9673</v>
      </c>
      <c r="B7160" t="s">
        <v>446</v>
      </c>
      <c r="C7160" t="str" cm="1">
        <f t="array" ref="C7160">_xlfn.TEXTSPLIT(_xlfn.TEXTJOIN("",FALSE,B7160,"*"),{" ","-"})</f>
        <v>Psyduck*</v>
      </c>
      <c r="I7160">
        <f t="shared" si="111"/>
        <v>54</v>
      </c>
    </row>
    <row r="7161" spans="1:9" x14ac:dyDescent="0.25">
      <c r="A7161" t="s">
        <v>9674</v>
      </c>
      <c r="B7161" t="s">
        <v>444</v>
      </c>
      <c r="C7161" t="str" cm="1">
        <f t="array" ref="C7161">_xlfn.TEXTSPLIT(_xlfn.TEXTJOIN("",FALSE,B7161,"*"),{" ","-"})</f>
        <v>Golduck*</v>
      </c>
      <c r="I7161">
        <f t="shared" si="111"/>
        <v>55</v>
      </c>
    </row>
    <row r="7162" spans="1:9" x14ac:dyDescent="0.25">
      <c r="A7162" t="s">
        <v>9675</v>
      </c>
      <c r="B7162" t="s">
        <v>255</v>
      </c>
      <c r="C7162" t="str" cm="1">
        <f t="array" ref="C7162">_xlfn.TEXTSPLIT(_xlfn.TEXTJOIN("",FALSE,B7162,"*"),{" ","-"})</f>
        <v>Vaporeon*</v>
      </c>
      <c r="I7162">
        <f t="shared" si="111"/>
        <v>134</v>
      </c>
    </row>
    <row r="7163" spans="1:9" x14ac:dyDescent="0.25">
      <c r="A7163" t="s">
        <v>9676</v>
      </c>
      <c r="B7163" t="s">
        <v>1954</v>
      </c>
      <c r="C7163" t="str" cm="1">
        <f t="array" ref="C7163">_xlfn.TEXTSPLIT(_xlfn.TEXTJOIN("",FALSE,B7163,"*"),{" ","-"})</f>
        <v>Sneasel*</v>
      </c>
      <c r="I7163">
        <f t="shared" si="111"/>
        <v>215</v>
      </c>
    </row>
    <row r="7164" spans="1:9" x14ac:dyDescent="0.25">
      <c r="A7164" t="s">
        <v>9677</v>
      </c>
      <c r="B7164" t="s">
        <v>1956</v>
      </c>
      <c r="C7164" t="str" cm="1">
        <f t="array" ref="C7164">_xlfn.TEXTSPLIT(_xlfn.TEXTJOIN("",FALSE,B7164,"*"),{" ","-"})</f>
        <v>Weavile*</v>
      </c>
      <c r="I7164">
        <f t="shared" si="111"/>
        <v>461</v>
      </c>
    </row>
    <row r="7165" spans="1:9" x14ac:dyDescent="0.25">
      <c r="A7165" t="s">
        <v>9678</v>
      </c>
      <c r="B7165" t="s">
        <v>2172</v>
      </c>
      <c r="C7165" t="str" cm="1">
        <f t="array" ref="C7165">_xlfn.TEXTSPLIT(_xlfn.TEXTJOIN("",FALSE,B7165,"*"),{" ","-"})</f>
        <v>Wailmer*</v>
      </c>
      <c r="I7165">
        <f t="shared" si="111"/>
        <v>320</v>
      </c>
    </row>
    <row r="7166" spans="1:9" x14ac:dyDescent="0.25">
      <c r="A7166" t="s">
        <v>9679</v>
      </c>
      <c r="B7166" t="s">
        <v>2175</v>
      </c>
      <c r="C7166" t="str" cm="1">
        <f t="array" ref="C7166">_xlfn.TEXTSPLIT(_xlfn.TEXTJOIN("",FALSE,B7166,"*"),{" ","-"})</f>
        <v>Wailord*</v>
      </c>
      <c r="I7166">
        <f t="shared" si="111"/>
        <v>321</v>
      </c>
    </row>
    <row r="7167" spans="1:9" x14ac:dyDescent="0.25">
      <c r="A7167" t="s">
        <v>9680</v>
      </c>
      <c r="B7167" t="s">
        <v>1194</v>
      </c>
      <c r="C7167" t="str" cm="1">
        <f t="array" ref="C7167">_xlfn.TEXTSPLIT(_xlfn.TEXTJOIN("",FALSE,B7167,"*"),{" ","-"})</f>
        <v>Snorunt*</v>
      </c>
      <c r="I7167">
        <f t="shared" si="111"/>
        <v>361</v>
      </c>
    </row>
    <row r="7168" spans="1:9" x14ac:dyDescent="0.25">
      <c r="A7168" t="s">
        <v>9681</v>
      </c>
      <c r="B7168" t="s">
        <v>1197</v>
      </c>
      <c r="C7168" t="str" cm="1">
        <f t="array" ref="C7168">_xlfn.TEXTSPLIT(_xlfn.TEXTJOIN("",FALSE,B7168,"*"),{" ","-"})</f>
        <v>Glalie*</v>
      </c>
      <c r="I7168">
        <f t="shared" si="111"/>
        <v>362</v>
      </c>
    </row>
    <row r="7169" spans="1:9" x14ac:dyDescent="0.25">
      <c r="A7169" t="s">
        <v>9682</v>
      </c>
      <c r="B7169" t="s">
        <v>2184</v>
      </c>
      <c r="C7169" t="str" cm="1">
        <f t="array" ref="C7169">_xlfn.TEXTSPLIT(_xlfn.TEXTJOIN("",FALSE,B7169,"*"),{" ","-"})</f>
        <v>Spheal*</v>
      </c>
      <c r="I7169">
        <f t="shared" si="111"/>
        <v>363</v>
      </c>
    </row>
    <row r="7170" spans="1:9" x14ac:dyDescent="0.25">
      <c r="A7170" t="s">
        <v>9683</v>
      </c>
      <c r="B7170" t="s">
        <v>2184</v>
      </c>
      <c r="C7170" t="str" cm="1">
        <f t="array" ref="C7170">_xlfn.TEXTSPLIT(_xlfn.TEXTJOIN("",FALSE,B7170,"*"),{" ","-"})</f>
        <v>Spheal*</v>
      </c>
      <c r="I7170">
        <f t="shared" si="111"/>
        <v>363</v>
      </c>
    </row>
    <row r="7171" spans="1:9" x14ac:dyDescent="0.25">
      <c r="A7171" t="s">
        <v>9684</v>
      </c>
      <c r="B7171" t="s">
        <v>2187</v>
      </c>
      <c r="C7171" t="str" cm="1">
        <f t="array" ref="C7171">_xlfn.TEXTSPLIT(_xlfn.TEXTJOIN("",FALSE,B7171,"*"),{" ","-"})</f>
        <v>Sealeo*</v>
      </c>
      <c r="I7171">
        <f t="shared" ref="I7171:I7234" si="112">_xlfn.XLOOKUP(B7171,X$2:X$1093,V$2:V$1093, _xlfn.XLOOKUP(C7171,X$2:X$1093,V$2:V$1093, _xlfn.XLOOKUP(D7171,X$2:X$1093,V$2:V$1093, _xlfn.XLOOKUP(E7171,X$2:X$1093,V$2:V$1093, _xlfn.XLOOKUP(F7171,X$2:X$1093,V$2:V$1093, _xlfn.XLOOKUP(G7171,X$2:X$1093,V$2:V$1093, _xlfn.XLOOKUP(H7171,X$2:X$1093,V$2:V$1093, IF(ISNUMBER(SEARCH("sv", A7171)),"",""),2),2),2),2),2),2),2)</f>
        <v>364</v>
      </c>
    </row>
    <row r="7172" spans="1:9" x14ac:dyDescent="0.25">
      <c r="A7172" t="s">
        <v>9685</v>
      </c>
      <c r="B7172" t="s">
        <v>2190</v>
      </c>
      <c r="C7172" t="str" cm="1">
        <f t="array" ref="C7172">_xlfn.TEXTSPLIT(_xlfn.TEXTJOIN("",FALSE,B7172,"*"),{" ","-"})</f>
        <v>Walrein*</v>
      </c>
      <c r="I7172">
        <f t="shared" si="112"/>
        <v>365</v>
      </c>
    </row>
    <row r="7173" spans="1:9" x14ac:dyDescent="0.25">
      <c r="A7173" t="s">
        <v>9686</v>
      </c>
      <c r="B7173" t="s">
        <v>2983</v>
      </c>
      <c r="C7173" t="str" cm="1">
        <f t="array" ref="C7173">_xlfn.TEXTSPLIT(_xlfn.TEXTJOIN("",FALSE,B7173,"*"),{" ","-"})</f>
        <v>Kyogre*</v>
      </c>
      <c r="I7173">
        <f t="shared" si="112"/>
        <v>382</v>
      </c>
    </row>
    <row r="7174" spans="1:9" x14ac:dyDescent="0.25">
      <c r="A7174" t="s">
        <v>9687</v>
      </c>
      <c r="B7174" t="s">
        <v>1406</v>
      </c>
      <c r="C7174" t="str" cm="1">
        <f t="array" ref="C7174">_xlfn.TEXTSPLIT(_xlfn.TEXTJOIN("",FALSE,B7174,"*"),{" ","-"})</f>
        <v>Piplup*</v>
      </c>
      <c r="I7174">
        <f t="shared" si="112"/>
        <v>393</v>
      </c>
    </row>
    <row r="7175" spans="1:9" x14ac:dyDescent="0.25">
      <c r="A7175" t="s">
        <v>9688</v>
      </c>
      <c r="B7175" t="s">
        <v>1409</v>
      </c>
      <c r="C7175" t="str" cm="1">
        <f t="array" ref="C7175">_xlfn.TEXTSPLIT(_xlfn.TEXTJOIN("",FALSE,B7175,"*"),{" ","-"})</f>
        <v>Prinplup*</v>
      </c>
      <c r="I7175">
        <f t="shared" si="112"/>
        <v>394</v>
      </c>
    </row>
    <row r="7176" spans="1:9" x14ac:dyDescent="0.25">
      <c r="A7176" t="s">
        <v>9689</v>
      </c>
      <c r="B7176" t="s">
        <v>1412</v>
      </c>
      <c r="C7176" t="str" cm="1">
        <f t="array" ref="C7176">_xlfn.TEXTSPLIT(_xlfn.TEXTJOIN("",FALSE,B7176,"*"),{" ","-"})</f>
        <v>Empoleon*</v>
      </c>
      <c r="I7176">
        <f t="shared" si="112"/>
        <v>395</v>
      </c>
    </row>
    <row r="7177" spans="1:9" x14ac:dyDescent="0.25">
      <c r="A7177" t="s">
        <v>9690</v>
      </c>
      <c r="B7177" t="s">
        <v>1415</v>
      </c>
      <c r="C7177" t="str" cm="1">
        <f t="array" ref="C7177">_xlfn.TEXTSPLIT(_xlfn.TEXTJOIN("",FALSE,B7177,"*"),{" ","-"})</f>
        <v>Phione*</v>
      </c>
      <c r="I7177">
        <f t="shared" si="112"/>
        <v>489</v>
      </c>
    </row>
    <row r="7178" spans="1:9" x14ac:dyDescent="0.25">
      <c r="A7178" t="s">
        <v>9691</v>
      </c>
      <c r="B7178" t="s">
        <v>1421</v>
      </c>
      <c r="C7178" t="str" cm="1">
        <f t="array" ref="C7178">_xlfn.TEXTSPLIT(_xlfn.TEXTJOIN("",FALSE,B7178,"*"),{" ","-"})</f>
        <v>Tympole*</v>
      </c>
      <c r="I7178">
        <f t="shared" si="112"/>
        <v>535</v>
      </c>
    </row>
    <row r="7179" spans="1:9" x14ac:dyDescent="0.25">
      <c r="A7179" t="s">
        <v>9692</v>
      </c>
      <c r="B7179" t="s">
        <v>989</v>
      </c>
      <c r="C7179" t="str" cm="1">
        <f t="array" ref="C7179">_xlfn.TEXTSPLIT(_xlfn.TEXTJOIN("",FALSE,B7179,"*"),{" ","-"})</f>
        <v>Ducklett*</v>
      </c>
      <c r="I7179">
        <f t="shared" si="112"/>
        <v>580</v>
      </c>
    </row>
    <row r="7180" spans="1:9" x14ac:dyDescent="0.25">
      <c r="A7180" t="s">
        <v>9693</v>
      </c>
      <c r="B7180" t="s">
        <v>992</v>
      </c>
      <c r="C7180" t="str" cm="1">
        <f t="array" ref="C7180">_xlfn.TEXTSPLIT(_xlfn.TEXTJOIN("",FALSE,B7180,"*"),{" ","-"})</f>
        <v>Swanna*</v>
      </c>
      <c r="I7180">
        <f t="shared" si="112"/>
        <v>581</v>
      </c>
    </row>
    <row r="7181" spans="1:9" x14ac:dyDescent="0.25">
      <c r="A7181" t="s">
        <v>9694</v>
      </c>
      <c r="B7181" t="s">
        <v>2482</v>
      </c>
      <c r="C7181" t="str" cm="1">
        <f t="array" ref="C7181:D7181">_xlfn.TEXTSPLIT(_xlfn.TEXTJOIN("",FALSE,B7181,"*"),{" ","-"})</f>
        <v>Black</v>
      </c>
      <c r="D7181" t="str">
        <v>Kyurem*</v>
      </c>
      <c r="I7181">
        <f t="shared" si="112"/>
        <v>646</v>
      </c>
    </row>
    <row r="7182" spans="1:9" x14ac:dyDescent="0.25">
      <c r="A7182" t="s">
        <v>9695</v>
      </c>
      <c r="B7182" t="s">
        <v>8906</v>
      </c>
      <c r="C7182" t="str" cm="1">
        <f t="array" ref="C7182">_xlfn.TEXTSPLIT(_xlfn.TEXTJOIN("",FALSE,B7182,"*"),{" ","-"})</f>
        <v>Wishiwashi*</v>
      </c>
      <c r="I7182">
        <f t="shared" si="112"/>
        <v>746</v>
      </c>
    </row>
    <row r="7183" spans="1:9" x14ac:dyDescent="0.25">
      <c r="A7183" t="s">
        <v>9696</v>
      </c>
      <c r="B7183" t="s">
        <v>9697</v>
      </c>
      <c r="C7183" t="str" cm="1">
        <f t="array" ref="C7183:D7183">_xlfn.TEXTSPLIT(_xlfn.TEXTJOIN("",FALSE,B7183,"*"),{" ","-"})</f>
        <v>Wishiwashi</v>
      </c>
      <c r="D7183" t="str">
        <v>GX*</v>
      </c>
      <c r="I7183">
        <f t="shared" si="112"/>
        <v>746</v>
      </c>
    </row>
    <row r="7184" spans="1:9" x14ac:dyDescent="0.25">
      <c r="A7184" t="s">
        <v>9698</v>
      </c>
      <c r="B7184" t="s">
        <v>8909</v>
      </c>
      <c r="C7184" t="str" cm="1">
        <f t="array" ref="C7184">_xlfn.TEXTSPLIT(_xlfn.TEXTJOIN("",FALSE,B7184,"*"),{" ","-"})</f>
        <v>Dewpider*</v>
      </c>
      <c r="I7184">
        <f t="shared" si="112"/>
        <v>751</v>
      </c>
    </row>
    <row r="7185" spans="1:9" x14ac:dyDescent="0.25">
      <c r="A7185" t="s">
        <v>9699</v>
      </c>
      <c r="B7185" t="s">
        <v>8912</v>
      </c>
      <c r="C7185" t="str" cm="1">
        <f t="array" ref="C7185">_xlfn.TEXTSPLIT(_xlfn.TEXTJOIN("",FALSE,B7185,"*"),{" ","-"})</f>
        <v>Araquanid*</v>
      </c>
      <c r="I7185">
        <f t="shared" si="112"/>
        <v>752</v>
      </c>
    </row>
    <row r="7186" spans="1:9" x14ac:dyDescent="0.25">
      <c r="A7186" t="s">
        <v>9700</v>
      </c>
      <c r="B7186" t="s">
        <v>63</v>
      </c>
      <c r="C7186" t="str" cm="1">
        <f t="array" ref="C7186">_xlfn.TEXTSPLIT(_xlfn.TEXTJOIN("",FALSE,B7186,"*"),{" ","-"})</f>
        <v>Pikachu*</v>
      </c>
      <c r="I7186">
        <f t="shared" si="112"/>
        <v>25</v>
      </c>
    </row>
    <row r="7187" spans="1:9" x14ac:dyDescent="0.25">
      <c r="A7187" t="s">
        <v>9701</v>
      </c>
      <c r="B7187" t="s">
        <v>61</v>
      </c>
      <c r="C7187" t="str" cm="1">
        <f t="array" ref="C7187">_xlfn.TEXTSPLIT(_xlfn.TEXTJOIN("",FALSE,B7187,"*"),{" ","-"})</f>
        <v>Raichu*</v>
      </c>
      <c r="I7187">
        <f t="shared" si="112"/>
        <v>26</v>
      </c>
    </row>
    <row r="7188" spans="1:9" x14ac:dyDescent="0.25">
      <c r="A7188" t="s">
        <v>9702</v>
      </c>
      <c r="B7188" t="s">
        <v>44</v>
      </c>
      <c r="C7188" t="str" cm="1">
        <f t="array" ref="C7188">_xlfn.TEXTSPLIT(_xlfn.TEXTJOIN("",FALSE,B7188,"*"),{" ","-"})</f>
        <v>Magnemite*</v>
      </c>
      <c r="I7188">
        <f t="shared" si="112"/>
        <v>81</v>
      </c>
    </row>
    <row r="7189" spans="1:9" x14ac:dyDescent="0.25">
      <c r="A7189" t="s">
        <v>9703</v>
      </c>
      <c r="B7189" t="s">
        <v>42</v>
      </c>
      <c r="C7189" t="str" cm="1">
        <f t="array" ref="C7189">_xlfn.TEXTSPLIT(_xlfn.TEXTJOIN("",FALSE,B7189,"*"),{" ","-"})</f>
        <v>Magneton*</v>
      </c>
      <c r="I7189">
        <f t="shared" si="112"/>
        <v>82</v>
      </c>
    </row>
    <row r="7190" spans="1:9" x14ac:dyDescent="0.25">
      <c r="A7190" t="s">
        <v>9704</v>
      </c>
      <c r="B7190" t="s">
        <v>228</v>
      </c>
      <c r="C7190" t="str" cm="1">
        <f t="array" ref="C7190">_xlfn.TEXTSPLIT(_xlfn.TEXTJOIN("",FALSE,B7190,"*"),{" ","-"})</f>
        <v>Jolteon*</v>
      </c>
      <c r="I7190">
        <f t="shared" si="112"/>
        <v>135</v>
      </c>
    </row>
    <row r="7191" spans="1:9" x14ac:dyDescent="0.25">
      <c r="A7191" t="s">
        <v>9705</v>
      </c>
      <c r="B7191" t="s">
        <v>2409</v>
      </c>
      <c r="C7191" t="str" cm="1">
        <f t="array" ref="C7191">_xlfn.TEXTSPLIT(_xlfn.TEXTJOIN("",FALSE,B7191,"*"),{" ","-"})</f>
        <v>Chinchou*</v>
      </c>
      <c r="I7191">
        <f t="shared" si="112"/>
        <v>170</v>
      </c>
    </row>
    <row r="7192" spans="1:9" x14ac:dyDescent="0.25">
      <c r="A7192" t="s">
        <v>9706</v>
      </c>
      <c r="B7192" t="s">
        <v>2772</v>
      </c>
      <c r="C7192" t="str" cm="1">
        <f t="array" ref="C7192">_xlfn.TEXTSPLIT(_xlfn.TEXTJOIN("",FALSE,B7192,"*"),{" ","-"})</f>
        <v>Lanturn*</v>
      </c>
      <c r="I7192">
        <f t="shared" si="112"/>
        <v>171</v>
      </c>
    </row>
    <row r="7193" spans="1:9" x14ac:dyDescent="0.25">
      <c r="A7193" t="s">
        <v>9707</v>
      </c>
      <c r="B7193" t="s">
        <v>8929</v>
      </c>
      <c r="C7193" t="str" cm="1">
        <f t="array" ref="C7193">_xlfn.TEXTSPLIT(_xlfn.TEXTJOIN("",FALSE,B7193,"*"),{" ","-"})</f>
        <v>Togedemaru*</v>
      </c>
      <c r="I7193">
        <f t="shared" si="112"/>
        <v>777</v>
      </c>
    </row>
    <row r="7194" spans="1:9" x14ac:dyDescent="0.25">
      <c r="A7194" t="s">
        <v>9708</v>
      </c>
      <c r="B7194" t="s">
        <v>8929</v>
      </c>
      <c r="C7194" t="str" cm="1">
        <f t="array" ref="C7194">_xlfn.TEXTSPLIT(_xlfn.TEXTJOIN("",FALSE,B7194,"*"),{" ","-"})</f>
        <v>Togedemaru*</v>
      </c>
      <c r="I7194">
        <f t="shared" si="112"/>
        <v>777</v>
      </c>
    </row>
    <row r="7195" spans="1:9" x14ac:dyDescent="0.25">
      <c r="A7195" t="s">
        <v>9709</v>
      </c>
      <c r="B7195" t="s">
        <v>9710</v>
      </c>
      <c r="C7195" t="str" cm="1">
        <f t="array" ref="C7195:F7195">_xlfn.TEXTSPLIT(_xlfn.TEXTJOIN("",FALSE,B7195,"*"),{" ","-"})</f>
        <v>Solgaleo</v>
      </c>
      <c r="D7195" t="str">
        <v>&amp;</v>
      </c>
      <c r="E7195" t="str">
        <v>Lunala</v>
      </c>
      <c r="F7195" t="str">
        <v>GX*</v>
      </c>
      <c r="I7195">
        <f t="shared" si="112"/>
        <v>791</v>
      </c>
    </row>
    <row r="7196" spans="1:9" x14ac:dyDescent="0.25">
      <c r="A7196" t="s">
        <v>9712</v>
      </c>
      <c r="B7196" t="s">
        <v>174</v>
      </c>
      <c r="C7196" t="str" cm="1">
        <f t="array" ref="C7196">_xlfn.TEXTSPLIT(_xlfn.TEXTJOIN("",FALSE,B7196,"*"),{" ","-"})</f>
        <v>Koffing*</v>
      </c>
      <c r="I7196">
        <f t="shared" si="112"/>
        <v>109</v>
      </c>
    </row>
    <row r="7197" spans="1:9" x14ac:dyDescent="0.25">
      <c r="A7197" t="s">
        <v>9713</v>
      </c>
      <c r="B7197" t="s">
        <v>480</v>
      </c>
      <c r="C7197" t="str" cm="1">
        <f t="array" ref="C7197">_xlfn.TEXTSPLIT(_xlfn.TEXTJOIN("",FALSE,B7197,"*"),{" ","-"})</f>
        <v>Weezing*</v>
      </c>
      <c r="I7197">
        <f t="shared" si="112"/>
        <v>110</v>
      </c>
    </row>
    <row r="7198" spans="1:9" x14ac:dyDescent="0.25">
      <c r="A7198" t="s">
        <v>9714</v>
      </c>
      <c r="B7198" t="s">
        <v>1455</v>
      </c>
      <c r="C7198" t="str" cm="1">
        <f t="array" ref="C7198">_xlfn.TEXTSPLIT(_xlfn.TEXTJOIN("",FALSE,B7198,"*"),{" ","-"})</f>
        <v>Natu*</v>
      </c>
      <c r="I7198">
        <f t="shared" si="112"/>
        <v>177</v>
      </c>
    </row>
    <row r="7199" spans="1:9" x14ac:dyDescent="0.25">
      <c r="A7199" t="s">
        <v>9715</v>
      </c>
      <c r="B7199" t="s">
        <v>1458</v>
      </c>
      <c r="C7199" t="str" cm="1">
        <f t="array" ref="C7199">_xlfn.TEXTSPLIT(_xlfn.TEXTJOIN("",FALSE,B7199,"*"),{" ","-"})</f>
        <v>Xatu*</v>
      </c>
      <c r="I7199">
        <f t="shared" si="112"/>
        <v>178</v>
      </c>
    </row>
    <row r="7200" spans="1:9" x14ac:dyDescent="0.25">
      <c r="A7200" t="s">
        <v>9716</v>
      </c>
      <c r="B7200" t="s">
        <v>1465</v>
      </c>
      <c r="C7200" t="str" cm="1">
        <f t="array" ref="C7200">_xlfn.TEXTSPLIT(_xlfn.TEXTJOIN("",FALSE,B7200,"*"),{" ","-"})</f>
        <v>Ralts*</v>
      </c>
      <c r="I7200">
        <f t="shared" si="112"/>
        <v>280</v>
      </c>
    </row>
    <row r="7201" spans="1:9" x14ac:dyDescent="0.25">
      <c r="A7201" t="s">
        <v>9717</v>
      </c>
      <c r="B7201" t="s">
        <v>1468</v>
      </c>
      <c r="C7201" t="str" cm="1">
        <f t="array" ref="C7201">_xlfn.TEXTSPLIT(_xlfn.TEXTJOIN("",FALSE,B7201,"*"),{" ","-"})</f>
        <v>Kirlia*</v>
      </c>
      <c r="I7201">
        <f t="shared" si="112"/>
        <v>281</v>
      </c>
    </row>
    <row r="7202" spans="1:9" x14ac:dyDescent="0.25">
      <c r="A7202" t="s">
        <v>9718</v>
      </c>
      <c r="B7202" t="s">
        <v>1515</v>
      </c>
      <c r="C7202" t="str" cm="1">
        <f t="array" ref="C7202">_xlfn.TEXTSPLIT(_xlfn.TEXTJOIN("",FALSE,B7202,"*"),{" ","-"})</f>
        <v>Gallade*</v>
      </c>
      <c r="I7202">
        <f t="shared" si="112"/>
        <v>475</v>
      </c>
    </row>
    <row r="7203" spans="1:9" x14ac:dyDescent="0.25">
      <c r="A7203" t="s">
        <v>9719</v>
      </c>
      <c r="B7203" t="s">
        <v>2423</v>
      </c>
      <c r="C7203" t="str" cm="1">
        <f t="array" ref="C7203">_xlfn.TEXTSPLIT(_xlfn.TEXTJOIN("",FALSE,B7203,"*"),{" ","-"})</f>
        <v>Duskull*</v>
      </c>
      <c r="I7203">
        <f t="shared" si="112"/>
        <v>355</v>
      </c>
    </row>
    <row r="7204" spans="1:9" x14ac:dyDescent="0.25">
      <c r="A7204" t="s">
        <v>9720</v>
      </c>
      <c r="B7204" t="s">
        <v>1350</v>
      </c>
      <c r="C7204" t="str" cm="1">
        <f t="array" ref="C7204">_xlfn.TEXTSPLIT(_xlfn.TEXTJOIN("",FALSE,B7204,"*"),{" ","-"})</f>
        <v>Dusclops*</v>
      </c>
      <c r="I7204">
        <f t="shared" si="112"/>
        <v>356</v>
      </c>
    </row>
    <row r="7205" spans="1:9" x14ac:dyDescent="0.25">
      <c r="A7205" t="s">
        <v>9721</v>
      </c>
      <c r="B7205" t="s">
        <v>1348</v>
      </c>
      <c r="C7205" t="str" cm="1">
        <f t="array" ref="C7205">_xlfn.TEXTSPLIT(_xlfn.TEXTJOIN("",FALSE,B7205,"*"),{" ","-"})</f>
        <v>Dusknoir*</v>
      </c>
      <c r="I7205">
        <f t="shared" si="112"/>
        <v>477</v>
      </c>
    </row>
    <row r="7206" spans="1:9" x14ac:dyDescent="0.25">
      <c r="A7206" t="s">
        <v>9722</v>
      </c>
      <c r="B7206" t="s">
        <v>2623</v>
      </c>
      <c r="C7206" t="str" cm="1">
        <f t="array" ref="C7206">_xlfn.TEXTSPLIT(_xlfn.TEXTJOIN("",FALSE,B7206,"*"),{" ","-"})</f>
        <v>Rotom*</v>
      </c>
      <c r="I7206">
        <f t="shared" si="112"/>
        <v>479</v>
      </c>
    </row>
    <row r="7207" spans="1:9" x14ac:dyDescent="0.25">
      <c r="A7207" t="s">
        <v>9723</v>
      </c>
      <c r="B7207" t="s">
        <v>1023</v>
      </c>
      <c r="C7207" t="str" cm="1">
        <f t="array" ref="C7207">_xlfn.TEXTSPLIT(_xlfn.TEXTJOIN("",FALSE,B7207,"*"),{" ","-"})</f>
        <v>Woobat*</v>
      </c>
      <c r="I7207">
        <f t="shared" si="112"/>
        <v>527</v>
      </c>
    </row>
    <row r="7208" spans="1:9" x14ac:dyDescent="0.25">
      <c r="A7208" t="s">
        <v>9724</v>
      </c>
      <c r="B7208" t="s">
        <v>1026</v>
      </c>
      <c r="C7208" t="str" cm="1">
        <f t="array" ref="C7208">_xlfn.TEXTSPLIT(_xlfn.TEXTJOIN("",FALSE,B7208,"*"),{" ","-"})</f>
        <v>Swoobat*</v>
      </c>
      <c r="I7208">
        <f t="shared" si="112"/>
        <v>528</v>
      </c>
    </row>
    <row r="7209" spans="1:9" x14ac:dyDescent="0.25">
      <c r="A7209" t="s">
        <v>9725</v>
      </c>
      <c r="B7209" t="s">
        <v>1255</v>
      </c>
      <c r="C7209" t="str" cm="1">
        <f t="array" ref="C7209">_xlfn.TEXTSPLIT(_xlfn.TEXTJOIN("",FALSE,B7209,"*"),{" ","-"})</f>
        <v>Golett*</v>
      </c>
      <c r="I7209">
        <f t="shared" si="112"/>
        <v>622</v>
      </c>
    </row>
    <row r="7210" spans="1:9" x14ac:dyDescent="0.25">
      <c r="A7210" t="s">
        <v>9726</v>
      </c>
      <c r="B7210" t="s">
        <v>1258</v>
      </c>
      <c r="C7210" t="str" cm="1">
        <f t="array" ref="C7210">_xlfn.TEXTSPLIT(_xlfn.TEXTJOIN("",FALSE,B7210,"*"),{" ","-"})</f>
        <v>Golurk*</v>
      </c>
      <c r="I7210">
        <f t="shared" si="112"/>
        <v>623</v>
      </c>
    </row>
    <row r="7211" spans="1:9" x14ac:dyDescent="0.25">
      <c r="A7211" t="s">
        <v>9727</v>
      </c>
      <c r="B7211" t="s">
        <v>9728</v>
      </c>
      <c r="C7211" t="str" cm="1">
        <f t="array" ref="C7211">_xlfn.TEXTSPLIT(_xlfn.TEXTJOIN("",FALSE,B7211,"*"),{" ","-"})</f>
        <v>Skrelp*</v>
      </c>
      <c r="I7211">
        <f t="shared" si="112"/>
        <v>690</v>
      </c>
    </row>
    <row r="7212" spans="1:9" x14ac:dyDescent="0.25">
      <c r="A7212" t="s">
        <v>9730</v>
      </c>
      <c r="B7212" t="s">
        <v>9731</v>
      </c>
      <c r="C7212" t="str" cm="1">
        <f t="array" ref="C7212">_xlfn.TEXTSPLIT(_xlfn.TEXTJOIN("",FALSE,B7212,"*"),{" ","-"})</f>
        <v>Dragalge*</v>
      </c>
      <c r="I7212">
        <f t="shared" si="112"/>
        <v>691</v>
      </c>
    </row>
    <row r="7213" spans="1:9" x14ac:dyDescent="0.25">
      <c r="A7213" t="s">
        <v>9733</v>
      </c>
      <c r="B7213" t="s">
        <v>9734</v>
      </c>
      <c r="C7213" t="str" cm="1">
        <f t="array" ref="C7213">_xlfn.TEXTSPLIT(_xlfn.TEXTJOIN("",FALSE,B7213,"*"),{" ","-"})</f>
        <v>Phantump*</v>
      </c>
      <c r="I7213">
        <f t="shared" si="112"/>
        <v>708</v>
      </c>
    </row>
    <row r="7214" spans="1:9" x14ac:dyDescent="0.25">
      <c r="A7214" t="s">
        <v>9736</v>
      </c>
      <c r="B7214" t="s">
        <v>9737</v>
      </c>
      <c r="C7214" t="str" cm="1">
        <f t="array" ref="C7214">_xlfn.TEXTSPLIT(_xlfn.TEXTJOIN("",FALSE,B7214,"*"),{" ","-"})</f>
        <v>Trevenant*</v>
      </c>
      <c r="I7214">
        <f t="shared" si="112"/>
        <v>709</v>
      </c>
    </row>
    <row r="7215" spans="1:9" x14ac:dyDescent="0.25">
      <c r="A7215" t="s">
        <v>9739</v>
      </c>
      <c r="B7215" t="s">
        <v>9740</v>
      </c>
      <c r="C7215" t="str" cm="1">
        <f t="array" ref="C7215:D7215">_xlfn.TEXTSPLIT(_xlfn.TEXTJOIN("",FALSE,B7215,"*"),{" ","-"})</f>
        <v>Oricorio</v>
      </c>
      <c r="D7215" t="str">
        <v>GX*</v>
      </c>
      <c r="I7215">
        <f t="shared" si="112"/>
        <v>741</v>
      </c>
    </row>
    <row r="7216" spans="1:9" x14ac:dyDescent="0.25">
      <c r="A7216" t="s">
        <v>9742</v>
      </c>
      <c r="B7216" t="s">
        <v>9743</v>
      </c>
      <c r="C7216" t="str" cm="1">
        <f t="array" ref="C7216">_xlfn.TEXTSPLIT(_xlfn.TEXTJOIN("",FALSE,B7216,"*"),{" ","-"})</f>
        <v>Mimikyu*</v>
      </c>
      <c r="I7216">
        <f t="shared" si="112"/>
        <v>778</v>
      </c>
    </row>
    <row r="7217" spans="1:9" x14ac:dyDescent="0.25">
      <c r="A7217" t="s">
        <v>9745</v>
      </c>
      <c r="B7217" t="s">
        <v>9743</v>
      </c>
      <c r="C7217" t="str" cm="1">
        <f t="array" ref="C7217">_xlfn.TEXTSPLIT(_xlfn.TEXTJOIN("",FALSE,B7217,"*"),{" ","-"})</f>
        <v>Mimikyu*</v>
      </c>
      <c r="I7217">
        <f t="shared" si="112"/>
        <v>778</v>
      </c>
    </row>
    <row r="7218" spans="1:9" x14ac:dyDescent="0.25">
      <c r="A7218" t="s">
        <v>9746</v>
      </c>
      <c r="B7218" t="s">
        <v>9300</v>
      </c>
      <c r="C7218" t="str" cm="1">
        <f t="array" ref="C7218">_xlfn.TEXTSPLIT(_xlfn.TEXTJOIN("",FALSE,B7218,"*"),{" ","-"})</f>
        <v>Dhelmise*</v>
      </c>
      <c r="I7218">
        <f t="shared" si="112"/>
        <v>781</v>
      </c>
    </row>
    <row r="7219" spans="1:9" x14ac:dyDescent="0.25">
      <c r="A7219" t="s">
        <v>9747</v>
      </c>
      <c r="B7219" t="s">
        <v>3001</v>
      </c>
      <c r="C7219" t="str" cm="1">
        <f t="array" ref="C7219">_xlfn.TEXTSPLIT(_xlfn.TEXTJOIN("",FALSE,B7219,"*"),{" ","-"})</f>
        <v>Cosmog*</v>
      </c>
      <c r="I7219">
        <f t="shared" si="112"/>
        <v>789</v>
      </c>
    </row>
    <row r="7220" spans="1:9" x14ac:dyDescent="0.25">
      <c r="A7220" t="s">
        <v>9748</v>
      </c>
      <c r="B7220" t="s">
        <v>3001</v>
      </c>
      <c r="C7220" t="str" cm="1">
        <f t="array" ref="C7220">_xlfn.TEXTSPLIT(_xlfn.TEXTJOIN("",FALSE,B7220,"*"),{" ","-"})</f>
        <v>Cosmog*</v>
      </c>
      <c r="I7220">
        <f t="shared" si="112"/>
        <v>789</v>
      </c>
    </row>
    <row r="7221" spans="1:9" x14ac:dyDescent="0.25">
      <c r="A7221" t="s">
        <v>9749</v>
      </c>
      <c r="B7221" t="s">
        <v>3004</v>
      </c>
      <c r="C7221" t="str" cm="1">
        <f t="array" ref="C7221">_xlfn.TEXTSPLIT(_xlfn.TEXTJOIN("",FALSE,B7221,"*"),{" ","-"})</f>
        <v>Cosmoem*</v>
      </c>
      <c r="I7221">
        <f t="shared" si="112"/>
        <v>790</v>
      </c>
    </row>
    <row r="7222" spans="1:9" x14ac:dyDescent="0.25">
      <c r="A7222" t="s">
        <v>9750</v>
      </c>
      <c r="B7222" t="s">
        <v>3007</v>
      </c>
      <c r="C7222" t="str" cm="1">
        <f t="array" ref="C7222">_xlfn.TEXTSPLIT(_xlfn.TEXTJOIN("",FALSE,B7222,"*"),{" ","-"})</f>
        <v>Lunala*</v>
      </c>
      <c r="I7222">
        <f t="shared" si="112"/>
        <v>792</v>
      </c>
    </row>
    <row r="7223" spans="1:9" x14ac:dyDescent="0.25">
      <c r="A7223" t="s">
        <v>9751</v>
      </c>
      <c r="B7223" t="s">
        <v>9139</v>
      </c>
      <c r="C7223" t="str" cm="1">
        <f t="array" ref="C7223">_xlfn.TEXTSPLIT(_xlfn.TEXTJOIN("",FALSE,B7223,"*"),{" ","-"})</f>
        <v>Marshadow*</v>
      </c>
      <c r="I7223">
        <f t="shared" si="112"/>
        <v>802</v>
      </c>
    </row>
    <row r="7224" spans="1:9" x14ac:dyDescent="0.25">
      <c r="A7224" t="s">
        <v>9752</v>
      </c>
      <c r="B7224" t="s">
        <v>9082</v>
      </c>
      <c r="C7224" t="str" cm="1">
        <f t="array" ref="C7224">_xlfn.TEXTSPLIT(_xlfn.TEXTJOIN("",FALSE,B7224,"*"),{" ","-"})</f>
        <v>Blacephalon*</v>
      </c>
      <c r="I7224">
        <f t="shared" si="112"/>
        <v>806</v>
      </c>
    </row>
    <row r="7225" spans="1:9" x14ac:dyDescent="0.25">
      <c r="A7225" t="s">
        <v>9753</v>
      </c>
      <c r="B7225" t="s">
        <v>186</v>
      </c>
      <c r="C7225" t="str" cm="1">
        <f t="array" ref="C7225">_xlfn.TEXTSPLIT(_xlfn.TEXTJOIN("",FALSE,B7225,"*"),{" ","-"})</f>
        <v>Onix*</v>
      </c>
      <c r="I7225">
        <f t="shared" si="112"/>
        <v>95</v>
      </c>
    </row>
    <row r="7226" spans="1:9" x14ac:dyDescent="0.25">
      <c r="A7226" t="s">
        <v>9754</v>
      </c>
      <c r="B7226" t="s">
        <v>2241</v>
      </c>
      <c r="C7226" t="str" cm="1">
        <f t="array" ref="C7226">_xlfn.TEXTSPLIT(_xlfn.TEXTJOIN("",FALSE,B7226,"*"),{" ","-"})</f>
        <v>Nosepass*</v>
      </c>
      <c r="I7226">
        <f t="shared" si="112"/>
        <v>299</v>
      </c>
    </row>
    <row r="7227" spans="1:9" x14ac:dyDescent="0.25">
      <c r="A7227" t="s">
        <v>9755</v>
      </c>
      <c r="B7227" t="s">
        <v>2456</v>
      </c>
      <c r="C7227" t="str" cm="1">
        <f t="array" ref="C7227">_xlfn.TEXTSPLIT(_xlfn.TEXTJOIN("",FALSE,B7227,"*"),{" ","-"})</f>
        <v>Trapinch*</v>
      </c>
      <c r="I7227">
        <f t="shared" si="112"/>
        <v>328</v>
      </c>
    </row>
    <row r="7228" spans="1:9" x14ac:dyDescent="0.25">
      <c r="A7228" t="s">
        <v>9756</v>
      </c>
      <c r="B7228" t="s">
        <v>2456</v>
      </c>
      <c r="C7228" t="str" cm="1">
        <f t="array" ref="C7228">_xlfn.TEXTSPLIT(_xlfn.TEXTJOIN("",FALSE,B7228,"*"),{" ","-"})</f>
        <v>Trapinch*</v>
      </c>
      <c r="I7228">
        <f t="shared" si="112"/>
        <v>328</v>
      </c>
    </row>
    <row r="7229" spans="1:9" x14ac:dyDescent="0.25">
      <c r="A7229" t="s">
        <v>9757</v>
      </c>
      <c r="B7229" t="s">
        <v>2476</v>
      </c>
      <c r="C7229" t="str" cm="1">
        <f t="array" ref="C7229">_xlfn.TEXTSPLIT(_xlfn.TEXTJOIN("",FALSE,B7229,"*"),{" ","-"})</f>
        <v>Vibrava*</v>
      </c>
      <c r="I7229">
        <f t="shared" si="112"/>
        <v>329</v>
      </c>
    </row>
    <row r="7230" spans="1:9" x14ac:dyDescent="0.25">
      <c r="A7230" t="s">
        <v>9758</v>
      </c>
      <c r="B7230" t="s">
        <v>9759</v>
      </c>
      <c r="C7230" t="str" cm="1">
        <f t="array" ref="C7230:D7230">_xlfn.TEXTSPLIT(_xlfn.TEXTJOIN("",FALSE,B7230,"*"),{" ","-"})</f>
        <v>Flygon</v>
      </c>
      <c r="D7230" t="str">
        <v>GX*</v>
      </c>
      <c r="I7230">
        <f t="shared" si="112"/>
        <v>330</v>
      </c>
    </row>
    <row r="7231" spans="1:9" x14ac:dyDescent="0.25">
      <c r="A7231" t="s">
        <v>9760</v>
      </c>
      <c r="B7231" t="s">
        <v>3986</v>
      </c>
      <c r="C7231" t="str" cm="1">
        <f t="array" ref="C7231">_xlfn.TEXTSPLIT(_xlfn.TEXTJOIN("",FALSE,B7231,"*"),{" ","-"})</f>
        <v>Anorith*</v>
      </c>
      <c r="I7231">
        <f t="shared" si="112"/>
        <v>347</v>
      </c>
    </row>
    <row r="7232" spans="1:9" x14ac:dyDescent="0.25">
      <c r="A7232" t="s">
        <v>9761</v>
      </c>
      <c r="B7232" t="s">
        <v>3984</v>
      </c>
      <c r="C7232" t="str" cm="1">
        <f t="array" ref="C7232">_xlfn.TEXTSPLIT(_xlfn.TEXTJOIN("",FALSE,B7232,"*"),{" ","-"})</f>
        <v>Armaldo*</v>
      </c>
      <c r="I7232">
        <f t="shared" si="112"/>
        <v>348</v>
      </c>
    </row>
    <row r="7233" spans="1:9" x14ac:dyDescent="0.25">
      <c r="A7233" t="s">
        <v>9762</v>
      </c>
      <c r="B7233" t="s">
        <v>3013</v>
      </c>
      <c r="C7233" t="str" cm="1">
        <f t="array" ref="C7233">_xlfn.TEXTSPLIT(_xlfn.TEXTJOIN("",FALSE,B7233,"*"),{" ","-"})</f>
        <v>Groudon*</v>
      </c>
      <c r="I7233">
        <f t="shared" si="112"/>
        <v>383</v>
      </c>
    </row>
    <row r="7234" spans="1:9" x14ac:dyDescent="0.25">
      <c r="A7234" t="s">
        <v>9763</v>
      </c>
      <c r="B7234" t="s">
        <v>1684</v>
      </c>
      <c r="C7234" t="str" cm="1">
        <f t="array" ref="C7234">_xlfn.TEXTSPLIT(_xlfn.TEXTJOIN("",FALSE,B7234,"*"),{" ","-"})</f>
        <v>Drilbur*</v>
      </c>
      <c r="I7234">
        <f t="shared" si="112"/>
        <v>529</v>
      </c>
    </row>
    <row r="7235" spans="1:9" x14ac:dyDescent="0.25">
      <c r="A7235" t="s">
        <v>9764</v>
      </c>
      <c r="B7235" t="s">
        <v>1688</v>
      </c>
      <c r="C7235" t="str" cm="1">
        <f t="array" ref="C7235">_xlfn.TEXTSPLIT(_xlfn.TEXTJOIN("",FALSE,B7235,"*"),{" ","-"})</f>
        <v>Excadrill*</v>
      </c>
      <c r="I7235">
        <f t="shared" ref="I7235:I7298" si="113">_xlfn.XLOOKUP(B7235,X$2:X$1093,V$2:V$1093, _xlfn.XLOOKUP(C7235,X$2:X$1093,V$2:V$1093, _xlfn.XLOOKUP(D7235,X$2:X$1093,V$2:V$1093, _xlfn.XLOOKUP(E7235,X$2:X$1093,V$2:V$1093, _xlfn.XLOOKUP(F7235,X$2:X$1093,V$2:V$1093, _xlfn.XLOOKUP(G7235,X$2:X$1093,V$2:V$1093, _xlfn.XLOOKUP(H7235,X$2:X$1093,V$2:V$1093, IF(ISNUMBER(SEARCH("sv", A7235)),"",""),2),2),2),2),2),2),2)</f>
        <v>530</v>
      </c>
    </row>
    <row r="7236" spans="1:9" x14ac:dyDescent="0.25">
      <c r="A7236" t="s">
        <v>9765</v>
      </c>
      <c r="B7236" t="s">
        <v>1424</v>
      </c>
      <c r="C7236" t="str" cm="1">
        <f t="array" ref="C7236">_xlfn.TEXTSPLIT(_xlfn.TEXTJOIN("",FALSE,B7236,"*"),{" ","-"})</f>
        <v>Palpitoad*</v>
      </c>
      <c r="I7236">
        <f t="shared" si="113"/>
        <v>536</v>
      </c>
    </row>
    <row r="7237" spans="1:9" x14ac:dyDescent="0.25">
      <c r="A7237" t="s">
        <v>9766</v>
      </c>
      <c r="B7237" t="s">
        <v>1427</v>
      </c>
      <c r="C7237" t="str" cm="1">
        <f t="array" ref="C7237">_xlfn.TEXTSPLIT(_xlfn.TEXTJOIN("",FALSE,B7237,"*"),{" ","-"})</f>
        <v>Seismitoad*</v>
      </c>
      <c r="I7237">
        <f t="shared" si="113"/>
        <v>537</v>
      </c>
    </row>
    <row r="7238" spans="1:9" x14ac:dyDescent="0.25">
      <c r="A7238" t="s">
        <v>9767</v>
      </c>
      <c r="B7238" t="s">
        <v>1054</v>
      </c>
      <c r="C7238" t="str" cm="1">
        <f t="array" ref="C7238">_xlfn.TEXTSPLIT(_xlfn.TEXTJOIN("",FALSE,B7238,"*"),{" ","-"})</f>
        <v>Throh*</v>
      </c>
      <c r="I7238">
        <f t="shared" si="113"/>
        <v>538</v>
      </c>
    </row>
    <row r="7239" spans="1:9" x14ac:dyDescent="0.25">
      <c r="A7239" t="s">
        <v>9768</v>
      </c>
      <c r="B7239" t="s">
        <v>7576</v>
      </c>
      <c r="C7239" t="str" cm="1">
        <f t="array" ref="C7239">_xlfn.TEXTSPLIT(_xlfn.TEXTJOIN("",FALSE,B7239,"*"),{" ","-"})</f>
        <v>Pancham*</v>
      </c>
      <c r="I7239">
        <f t="shared" si="113"/>
        <v>674</v>
      </c>
    </row>
    <row r="7240" spans="1:9" x14ac:dyDescent="0.25">
      <c r="A7240" t="s">
        <v>9770</v>
      </c>
      <c r="B7240" t="s">
        <v>7574</v>
      </c>
      <c r="C7240" t="str" cm="1">
        <f t="array" ref="C7240">_xlfn.TEXTSPLIT(_xlfn.TEXTJOIN("",FALSE,B7240,"*"),{" ","-"})</f>
        <v>Pangoro*</v>
      </c>
      <c r="I7240">
        <f t="shared" si="113"/>
        <v>675</v>
      </c>
    </row>
    <row r="7241" spans="1:9" x14ac:dyDescent="0.25">
      <c r="A7241" t="s">
        <v>9771</v>
      </c>
      <c r="B7241" t="s">
        <v>7486</v>
      </c>
      <c r="C7241" t="str" cm="1">
        <f t="array" ref="C7241">_xlfn.TEXTSPLIT(_xlfn.TEXTJOIN("",FALSE,B7241,"*"),{" ","-"})</f>
        <v>Crabrawler*</v>
      </c>
      <c r="I7241">
        <f t="shared" si="113"/>
        <v>739</v>
      </c>
    </row>
    <row r="7242" spans="1:9" x14ac:dyDescent="0.25">
      <c r="A7242" t="s">
        <v>9772</v>
      </c>
      <c r="B7242" t="s">
        <v>8903</v>
      </c>
      <c r="C7242" t="str" cm="1">
        <f t="array" ref="C7242">_xlfn.TEXTSPLIT(_xlfn.TEXTJOIN("",FALSE,B7242,"*"),{" ","-"})</f>
        <v>Crabominable*</v>
      </c>
      <c r="I7242">
        <f t="shared" si="113"/>
        <v>740</v>
      </c>
    </row>
    <row r="7243" spans="1:9" x14ac:dyDescent="0.25">
      <c r="A7243" t="s">
        <v>9773</v>
      </c>
      <c r="B7243" t="s">
        <v>9774</v>
      </c>
      <c r="C7243" t="str" cm="1">
        <f t="array" ref="C7243">_xlfn.TEXTSPLIT(_xlfn.TEXTJOIN("",FALSE,B7243,"*"),{" ","-"})</f>
        <v>Rockruff*</v>
      </c>
      <c r="I7243">
        <f t="shared" si="113"/>
        <v>744</v>
      </c>
    </row>
    <row r="7244" spans="1:9" x14ac:dyDescent="0.25">
      <c r="A7244" t="s">
        <v>9776</v>
      </c>
      <c r="B7244" t="s">
        <v>9777</v>
      </c>
      <c r="C7244" t="str" cm="1">
        <f t="array" ref="C7244">_xlfn.TEXTSPLIT(_xlfn.TEXTJOIN("",FALSE,B7244,"*"),{" ","-"})</f>
        <v>Lycanroc*</v>
      </c>
      <c r="I7244">
        <f t="shared" si="113"/>
        <v>745</v>
      </c>
    </row>
    <row r="7245" spans="1:9" x14ac:dyDescent="0.25">
      <c r="A7245" t="s">
        <v>9779</v>
      </c>
      <c r="B7245" t="s">
        <v>8959</v>
      </c>
      <c r="C7245" t="str" cm="1">
        <f t="array" ref="C7245">_xlfn.TEXTSPLIT(_xlfn.TEXTJOIN("",FALSE,B7245,"*"),{" ","-"})</f>
        <v>Passimian*</v>
      </c>
      <c r="I7245">
        <f t="shared" si="113"/>
        <v>766</v>
      </c>
    </row>
    <row r="7246" spans="1:9" x14ac:dyDescent="0.25">
      <c r="A7246" t="s">
        <v>9780</v>
      </c>
      <c r="B7246" t="s">
        <v>8962</v>
      </c>
      <c r="C7246" t="str" cm="1">
        <f t="array" ref="C7246">_xlfn.TEXTSPLIT(_xlfn.TEXTJOIN("",FALSE,B7246,"*"),{" ","-"})</f>
        <v>Sandygast*</v>
      </c>
      <c r="I7246">
        <f t="shared" si="113"/>
        <v>769</v>
      </c>
    </row>
    <row r="7247" spans="1:9" x14ac:dyDescent="0.25">
      <c r="A7247" t="s">
        <v>9781</v>
      </c>
      <c r="B7247" t="s">
        <v>8965</v>
      </c>
      <c r="C7247" t="str" cm="1">
        <f t="array" ref="C7247">_xlfn.TEXTSPLIT(_xlfn.TEXTJOIN("",FALSE,B7247,"*"),{" ","-"})</f>
        <v>Palossand*</v>
      </c>
      <c r="I7247">
        <f t="shared" si="113"/>
        <v>770</v>
      </c>
    </row>
    <row r="7248" spans="1:9" x14ac:dyDescent="0.25">
      <c r="A7248" t="s">
        <v>9782</v>
      </c>
      <c r="B7248" t="s">
        <v>7489</v>
      </c>
      <c r="C7248" t="str" cm="1">
        <f t="array" ref="C7248:D7248">_xlfn.TEXTSPLIT(_xlfn.TEXTJOIN("",FALSE,B7248,"*"),{" ","-"})</f>
        <v>Alolan</v>
      </c>
      <c r="D7248" t="str">
        <v>Meowth*</v>
      </c>
      <c r="I7248">
        <f t="shared" si="113"/>
        <v>52</v>
      </c>
    </row>
    <row r="7249" spans="1:9" x14ac:dyDescent="0.25">
      <c r="A7249" t="s">
        <v>9783</v>
      </c>
      <c r="B7249" t="s">
        <v>9784</v>
      </c>
      <c r="C7249" t="str" cm="1">
        <f t="array" ref="C7249:E7249">_xlfn.TEXTSPLIT(_xlfn.TEXTJOIN("",FALSE,B7249,"*"),{" ","-"})</f>
        <v>Alolan</v>
      </c>
      <c r="D7249" t="str">
        <v>Persian</v>
      </c>
      <c r="E7249" t="str">
        <v>GX*</v>
      </c>
      <c r="I7249">
        <f t="shared" si="113"/>
        <v>53</v>
      </c>
    </row>
    <row r="7250" spans="1:9" x14ac:dyDescent="0.25">
      <c r="A7250" t="s">
        <v>9785</v>
      </c>
      <c r="B7250" t="s">
        <v>8935</v>
      </c>
      <c r="C7250" t="str" cm="1">
        <f t="array" ref="C7250:D7250">_xlfn.TEXTSPLIT(_xlfn.TEXTJOIN("",FALSE,B7250,"*"),{" ","-"})</f>
        <v>Alolan</v>
      </c>
      <c r="D7250" t="str">
        <v>Grimer*</v>
      </c>
      <c r="I7250">
        <f t="shared" si="113"/>
        <v>88</v>
      </c>
    </row>
    <row r="7251" spans="1:9" x14ac:dyDescent="0.25">
      <c r="A7251" t="s">
        <v>9786</v>
      </c>
      <c r="B7251" t="s">
        <v>8937</v>
      </c>
      <c r="C7251" t="str" cm="1">
        <f t="array" ref="C7251:D7251">_xlfn.TEXTSPLIT(_xlfn.TEXTJOIN("",FALSE,B7251,"*"),{" ","-"})</f>
        <v>Alolan</v>
      </c>
      <c r="D7251" t="str">
        <v>Muk*</v>
      </c>
      <c r="I7251">
        <f t="shared" si="113"/>
        <v>89</v>
      </c>
    </row>
    <row r="7252" spans="1:9" x14ac:dyDescent="0.25">
      <c r="A7252" t="s">
        <v>9787</v>
      </c>
      <c r="B7252" t="s">
        <v>2597</v>
      </c>
      <c r="C7252" t="str" cm="1">
        <f t="array" ref="C7252">_xlfn.TEXTSPLIT(_xlfn.TEXTJOIN("",FALSE,B7252,"*"),{" ","-"})</f>
        <v>Carvanha*</v>
      </c>
      <c r="I7252">
        <f t="shared" si="113"/>
        <v>318</v>
      </c>
    </row>
    <row r="7253" spans="1:9" x14ac:dyDescent="0.25">
      <c r="A7253" t="s">
        <v>9788</v>
      </c>
      <c r="B7253" t="s">
        <v>2818</v>
      </c>
      <c r="C7253" t="str" cm="1">
        <f t="array" ref="C7253">_xlfn.TEXTSPLIT(_xlfn.TEXTJOIN("",FALSE,B7253,"*"),{" ","-"})</f>
        <v>Absol*</v>
      </c>
      <c r="I7253">
        <f t="shared" si="113"/>
        <v>359</v>
      </c>
    </row>
    <row r="7254" spans="1:9" x14ac:dyDescent="0.25">
      <c r="A7254" t="s">
        <v>9789</v>
      </c>
      <c r="B7254" t="s">
        <v>1844</v>
      </c>
      <c r="C7254" t="str" cm="1">
        <f t="array" ref="C7254">_xlfn.TEXTSPLIT(_xlfn.TEXTJOIN("",FALSE,B7254,"*"),{" ","-"})</f>
        <v>Pawniard*</v>
      </c>
      <c r="I7254">
        <f t="shared" si="113"/>
        <v>624</v>
      </c>
    </row>
    <row r="7255" spans="1:9" x14ac:dyDescent="0.25">
      <c r="A7255" t="s">
        <v>9790</v>
      </c>
      <c r="B7255" t="s">
        <v>1847</v>
      </c>
      <c r="C7255" t="str" cm="1">
        <f t="array" ref="C7255">_xlfn.TEXTSPLIT(_xlfn.TEXTJOIN("",FALSE,B7255,"*"),{" ","-"})</f>
        <v>Bisharp*</v>
      </c>
      <c r="I7255">
        <f t="shared" si="113"/>
        <v>625</v>
      </c>
    </row>
    <row r="7256" spans="1:9" x14ac:dyDescent="0.25">
      <c r="A7256" t="s">
        <v>9791</v>
      </c>
      <c r="B7256" t="s">
        <v>9792</v>
      </c>
      <c r="C7256" t="str" cm="1">
        <f t="array" ref="C7256">_xlfn.TEXTSPLIT(_xlfn.TEXTJOIN("",FALSE,B7256,"*"),{" ","-"})</f>
        <v>Guzzlord*</v>
      </c>
      <c r="I7256">
        <f t="shared" si="113"/>
        <v>799</v>
      </c>
    </row>
    <row r="7257" spans="1:9" x14ac:dyDescent="0.25">
      <c r="A7257" t="s">
        <v>9794</v>
      </c>
      <c r="B7257" t="s">
        <v>7518</v>
      </c>
      <c r="C7257" t="str" cm="1">
        <f t="array" ref="C7257:D7257">_xlfn.TEXTSPLIT(_xlfn.TEXTJOIN("",FALSE,B7257,"*"),{" ","-"})</f>
        <v>Alolan</v>
      </c>
      <c r="D7257" t="str">
        <v>Sandshrew*</v>
      </c>
      <c r="I7257">
        <f t="shared" si="113"/>
        <v>27</v>
      </c>
    </row>
    <row r="7258" spans="1:9" x14ac:dyDescent="0.25">
      <c r="A7258" t="s">
        <v>9795</v>
      </c>
      <c r="B7258" t="s">
        <v>9796</v>
      </c>
      <c r="C7258" t="str" cm="1">
        <f t="array" ref="C7258:D7258">_xlfn.TEXTSPLIT(_xlfn.TEXTJOIN("",FALSE,B7258,"*"),{" ","-"})</f>
        <v>Alolan</v>
      </c>
      <c r="D7258" t="str">
        <v>Sandslash*</v>
      </c>
      <c r="I7258">
        <f t="shared" si="113"/>
        <v>28</v>
      </c>
    </row>
    <row r="7259" spans="1:9" x14ac:dyDescent="0.25">
      <c r="A7259" t="s">
        <v>9797</v>
      </c>
      <c r="B7259" t="s">
        <v>2832</v>
      </c>
      <c r="C7259" t="str" cm="1">
        <f t="array" ref="C7259">_xlfn.TEXTSPLIT(_xlfn.TEXTJOIN("",FALSE,B7259,"*"),{" ","-"})</f>
        <v>Steelix*</v>
      </c>
      <c r="I7259">
        <f t="shared" si="113"/>
        <v>208</v>
      </c>
    </row>
    <row r="7260" spans="1:9" x14ac:dyDescent="0.25">
      <c r="A7260" t="s">
        <v>9798</v>
      </c>
      <c r="B7260" t="s">
        <v>2835</v>
      </c>
      <c r="C7260" t="str" cm="1">
        <f t="array" ref="C7260">_xlfn.TEXTSPLIT(_xlfn.TEXTJOIN("",FALSE,B7260,"*"),{" ","-"})</f>
        <v>Mawile*</v>
      </c>
      <c r="I7260">
        <f t="shared" si="113"/>
        <v>303</v>
      </c>
    </row>
    <row r="7261" spans="1:9" x14ac:dyDescent="0.25">
      <c r="A7261" t="s">
        <v>9799</v>
      </c>
      <c r="B7261" t="s">
        <v>2278</v>
      </c>
      <c r="C7261" t="str" cm="1">
        <f t="array" ref="C7261">_xlfn.TEXTSPLIT(_xlfn.TEXTJOIN("",FALSE,B7261,"*"),{" ","-"})</f>
        <v>Probopass*</v>
      </c>
      <c r="I7261">
        <f t="shared" si="113"/>
        <v>476</v>
      </c>
    </row>
    <row r="7262" spans="1:9" x14ac:dyDescent="0.25">
      <c r="A7262" t="s">
        <v>9800</v>
      </c>
      <c r="B7262" t="s">
        <v>3023</v>
      </c>
      <c r="C7262" t="str" cm="1">
        <f t="array" ref="C7262">_xlfn.TEXTSPLIT(_xlfn.TEXTJOIN("",FALSE,B7262,"*"),{" ","-"})</f>
        <v>Solgaleo*</v>
      </c>
      <c r="I7262">
        <f t="shared" si="113"/>
        <v>791</v>
      </c>
    </row>
    <row r="7263" spans="1:9" x14ac:dyDescent="0.25">
      <c r="A7263" t="s">
        <v>9801</v>
      </c>
      <c r="B7263" t="s">
        <v>9802</v>
      </c>
      <c r="C7263" t="str" cm="1">
        <f t="array" ref="C7263:H7263">_xlfn.TEXTSPLIT(_xlfn.TEXTJOIN("",FALSE,B7263,"*"),{" ","-"})</f>
        <v>Togepi</v>
      </c>
      <c r="D7263" t="str">
        <v>&amp;</v>
      </c>
      <c r="E7263" t="str">
        <v>Cleffa</v>
      </c>
      <c r="F7263" t="str">
        <v>&amp;</v>
      </c>
      <c r="G7263" t="str">
        <v>Igglybuff</v>
      </c>
      <c r="H7263" t="str">
        <v>GX*</v>
      </c>
      <c r="I7263">
        <f t="shared" si="113"/>
        <v>175</v>
      </c>
    </row>
    <row r="7264" spans="1:9" x14ac:dyDescent="0.25">
      <c r="A7264" t="s">
        <v>9804</v>
      </c>
      <c r="B7264" t="s">
        <v>9802</v>
      </c>
      <c r="C7264" t="str" cm="1">
        <f t="array" ref="C7264:H7264">_xlfn.TEXTSPLIT(_xlfn.TEXTJOIN("",FALSE,B7264,"*"),{" ","-"})</f>
        <v>Togepi</v>
      </c>
      <c r="D7264" t="str">
        <v>&amp;</v>
      </c>
      <c r="E7264" t="str">
        <v>Cleffa</v>
      </c>
      <c r="F7264" t="str">
        <v>&amp;</v>
      </c>
      <c r="G7264" t="str">
        <v>Igglybuff</v>
      </c>
      <c r="H7264" t="str">
        <v>GX*</v>
      </c>
      <c r="I7264">
        <f t="shared" si="113"/>
        <v>175</v>
      </c>
    </row>
    <row r="7265" spans="1:9" x14ac:dyDescent="0.25">
      <c r="A7265" t="s">
        <v>9805</v>
      </c>
      <c r="B7265" t="s">
        <v>27</v>
      </c>
      <c r="C7265" t="str" cm="1">
        <f t="array" ref="C7265">_xlfn.TEXTSPLIT(_xlfn.TEXTJOIN("",FALSE,B7265,"*"),{" ","-"})</f>
        <v>Clefairy*</v>
      </c>
      <c r="I7265">
        <f t="shared" si="113"/>
        <v>35</v>
      </c>
    </row>
    <row r="7266" spans="1:9" x14ac:dyDescent="0.25">
      <c r="A7266" t="s">
        <v>9806</v>
      </c>
      <c r="B7266" t="s">
        <v>9807</v>
      </c>
      <c r="C7266" t="str" cm="1">
        <f t="array" ref="C7266:D7266">_xlfn.TEXTSPLIT(_xlfn.TEXTJOIN("",FALSE,B7266,"*"),{" ","-"})</f>
        <v>Alolan</v>
      </c>
      <c r="D7266" t="str">
        <v>Ninetales*</v>
      </c>
      <c r="I7266">
        <f t="shared" si="113"/>
        <v>38</v>
      </c>
    </row>
    <row r="7267" spans="1:9" x14ac:dyDescent="0.25">
      <c r="A7267" t="s">
        <v>9808</v>
      </c>
      <c r="B7267" t="s">
        <v>3352</v>
      </c>
      <c r="C7267" t="str" cm="1">
        <f t="array" ref="C7267">_xlfn.TEXTSPLIT(_xlfn.TEXTJOIN("",FALSE,B7267,"*"),{" ","-"})</f>
        <v>Azurill*</v>
      </c>
      <c r="I7267">
        <f t="shared" si="113"/>
        <v>298</v>
      </c>
    </row>
    <row r="7268" spans="1:9" x14ac:dyDescent="0.25">
      <c r="A7268" t="s">
        <v>9809</v>
      </c>
      <c r="B7268" t="s">
        <v>1625</v>
      </c>
      <c r="C7268" t="str" cm="1">
        <f t="array" ref="C7268">_xlfn.TEXTSPLIT(_xlfn.TEXTJOIN("",FALSE,B7268,"*"),{" ","-"})</f>
        <v>Cottonee*</v>
      </c>
      <c r="I7268">
        <f t="shared" si="113"/>
        <v>546</v>
      </c>
    </row>
    <row r="7269" spans="1:9" x14ac:dyDescent="0.25">
      <c r="A7269" t="s">
        <v>9810</v>
      </c>
      <c r="B7269" t="s">
        <v>1629</v>
      </c>
      <c r="C7269" t="str" cm="1">
        <f t="array" ref="C7269">_xlfn.TEXTSPLIT(_xlfn.TEXTJOIN("",FALSE,B7269,"*"),{" ","-"})</f>
        <v>Whimsicott*</v>
      </c>
      <c r="I7269">
        <f t="shared" si="113"/>
        <v>547</v>
      </c>
    </row>
    <row r="7270" spans="1:9" x14ac:dyDescent="0.25">
      <c r="A7270" t="s">
        <v>9811</v>
      </c>
      <c r="B7270" t="s">
        <v>17905</v>
      </c>
      <c r="C7270" t="str" cm="1">
        <f t="array" ref="C7270">_xlfn.TEXTSPLIT(_xlfn.TEXTJOIN("",FALSE,B7270,"*"),{" ","-"})</f>
        <v>Flabebe*</v>
      </c>
      <c r="I7270">
        <f t="shared" si="113"/>
        <v>669</v>
      </c>
    </row>
    <row r="7271" spans="1:9" x14ac:dyDescent="0.25">
      <c r="A7271" t="s">
        <v>9812</v>
      </c>
      <c r="B7271" t="s">
        <v>17905</v>
      </c>
      <c r="C7271" t="str" cm="1">
        <f t="array" ref="C7271">_xlfn.TEXTSPLIT(_xlfn.TEXTJOIN("",FALSE,B7271,"*"),{" ","-"})</f>
        <v>Flabebe*</v>
      </c>
      <c r="I7271">
        <f t="shared" si="113"/>
        <v>669</v>
      </c>
    </row>
    <row r="7272" spans="1:9" x14ac:dyDescent="0.25">
      <c r="A7272" t="s">
        <v>9813</v>
      </c>
      <c r="B7272" t="s">
        <v>6656</v>
      </c>
      <c r="C7272" t="str" cm="1">
        <f t="array" ref="C7272">_xlfn.TEXTSPLIT(_xlfn.TEXTJOIN("",FALSE,B7272,"*"),{" ","-"})</f>
        <v>Floette*</v>
      </c>
      <c r="I7272">
        <f t="shared" si="113"/>
        <v>670</v>
      </c>
    </row>
    <row r="7273" spans="1:9" x14ac:dyDescent="0.25">
      <c r="A7273" t="s">
        <v>9814</v>
      </c>
      <c r="B7273" t="s">
        <v>9815</v>
      </c>
      <c r="C7273" t="str" cm="1">
        <f t="array" ref="C7273">_xlfn.TEXTSPLIT(_xlfn.TEXTJOIN("",FALSE,B7273,"*"),{" ","-"})</f>
        <v>Florges*</v>
      </c>
      <c r="I7273">
        <f t="shared" si="113"/>
        <v>671</v>
      </c>
    </row>
    <row r="7274" spans="1:9" x14ac:dyDescent="0.25">
      <c r="A7274" t="s">
        <v>9817</v>
      </c>
      <c r="B7274" t="s">
        <v>6659</v>
      </c>
      <c r="C7274" t="str" cm="1">
        <f t="array" ref="C7274">_xlfn.TEXTSPLIT(_xlfn.TEXTJOIN("",FALSE,B7274,"*"),{" ","-"})</f>
        <v>Swirlix*</v>
      </c>
      <c r="I7274">
        <f t="shared" si="113"/>
        <v>684</v>
      </c>
    </row>
    <row r="7275" spans="1:9" x14ac:dyDescent="0.25">
      <c r="A7275" t="s">
        <v>9818</v>
      </c>
      <c r="B7275" t="s">
        <v>6662</v>
      </c>
      <c r="C7275" t="str" cm="1">
        <f t="array" ref="C7275">_xlfn.TEXTSPLIT(_xlfn.TEXTJOIN("",FALSE,B7275,"*"),{" ","-"})</f>
        <v>Slurpuff*</v>
      </c>
      <c r="I7275">
        <f t="shared" si="113"/>
        <v>685</v>
      </c>
    </row>
    <row r="7276" spans="1:9" x14ac:dyDescent="0.25">
      <c r="A7276" t="s">
        <v>9819</v>
      </c>
      <c r="B7276" t="s">
        <v>8043</v>
      </c>
      <c r="C7276" t="str" cm="1">
        <f t="array" ref="C7276">_xlfn.TEXTSPLIT(_xlfn.TEXTJOIN("",FALSE,B7276,"*"),{" ","-"})</f>
        <v>Sylveon*</v>
      </c>
      <c r="I7276">
        <f t="shared" si="113"/>
        <v>700</v>
      </c>
    </row>
    <row r="7277" spans="1:9" x14ac:dyDescent="0.25">
      <c r="A7277" t="s">
        <v>9820</v>
      </c>
      <c r="B7277" t="s">
        <v>9821</v>
      </c>
      <c r="C7277" t="str" cm="1">
        <f t="array" ref="C7277:H7277">_xlfn.TEXTSPLIT(_xlfn.TEXTJOIN("",FALSE,B7277,"*"),{" ","-"})</f>
        <v>Arceus</v>
      </c>
      <c r="D7277" t="str">
        <v>&amp;</v>
      </c>
      <c r="E7277" t="str">
        <v>Dialga</v>
      </c>
      <c r="F7277" t="str">
        <v>&amp;</v>
      </c>
      <c r="G7277" t="str">
        <v>Palkia</v>
      </c>
      <c r="H7277" t="str">
        <v>GX*</v>
      </c>
      <c r="I7277">
        <f t="shared" si="113"/>
        <v>493</v>
      </c>
    </row>
    <row r="7278" spans="1:9" x14ac:dyDescent="0.25">
      <c r="A7278" t="s">
        <v>9823</v>
      </c>
      <c r="B7278" t="s">
        <v>9824</v>
      </c>
      <c r="C7278" t="str" cm="1">
        <f t="array" ref="C7278:F7278">_xlfn.TEXTSPLIT(_xlfn.TEXTJOIN("",FALSE,B7278,"*"),{" ","-"})</f>
        <v>Reshiram</v>
      </c>
      <c r="D7278" t="str">
        <v>&amp;</v>
      </c>
      <c r="E7278" t="str">
        <v>Zekrom</v>
      </c>
      <c r="F7278" t="str">
        <v>GX*</v>
      </c>
      <c r="I7278">
        <f t="shared" si="113"/>
        <v>643</v>
      </c>
    </row>
    <row r="7279" spans="1:9" x14ac:dyDescent="0.25">
      <c r="A7279" t="s">
        <v>9826</v>
      </c>
      <c r="B7279" t="s">
        <v>9827</v>
      </c>
      <c r="C7279" t="str" cm="1">
        <f t="array" ref="C7279:F7279">_xlfn.TEXTSPLIT(_xlfn.TEXTJOIN("",FALSE,B7279,"*"),{" ","-"})</f>
        <v>Naganadel</v>
      </c>
      <c r="D7279" t="str">
        <v>&amp;</v>
      </c>
      <c r="E7279" t="str">
        <v>Guzzlord</v>
      </c>
      <c r="F7279" t="str">
        <v>GX*</v>
      </c>
      <c r="I7279">
        <f t="shared" si="113"/>
        <v>804</v>
      </c>
    </row>
    <row r="7280" spans="1:9" x14ac:dyDescent="0.25">
      <c r="A7280" t="s">
        <v>9829</v>
      </c>
      <c r="B7280" t="s">
        <v>7578</v>
      </c>
      <c r="C7280" t="str" cm="1">
        <f t="array" ref="C7280">_xlfn.TEXTSPLIT(_xlfn.TEXTJOIN("",FALSE,B7280,"*"),{" ","-"})</f>
        <v>Drampa*</v>
      </c>
      <c r="I7280">
        <f t="shared" si="113"/>
        <v>780</v>
      </c>
    </row>
    <row r="7281" spans="1:9" x14ac:dyDescent="0.25">
      <c r="A7281" t="s">
        <v>9830</v>
      </c>
      <c r="B7281" t="s">
        <v>9831</v>
      </c>
      <c r="C7281" t="str" cm="1">
        <f t="array" ref="C7281:D7281">_xlfn.TEXTSPLIT(_xlfn.TEXTJOIN("",FALSE,B7281,"*"),{" ","-"})</f>
        <v>Jangmo</v>
      </c>
      <c r="D7281" t="str">
        <v>o*</v>
      </c>
      <c r="I7281">
        <f t="shared" si="113"/>
        <v>782</v>
      </c>
    </row>
    <row r="7282" spans="1:9" x14ac:dyDescent="0.25">
      <c r="A7282" t="s">
        <v>9833</v>
      </c>
      <c r="B7282" t="s">
        <v>9831</v>
      </c>
      <c r="C7282" t="str" cm="1">
        <f t="array" ref="C7282:D7282">_xlfn.TEXTSPLIT(_xlfn.TEXTJOIN("",FALSE,B7282,"*"),{" ","-"})</f>
        <v>Jangmo</v>
      </c>
      <c r="D7282" t="str">
        <v>o*</v>
      </c>
      <c r="I7282">
        <f t="shared" si="113"/>
        <v>782</v>
      </c>
    </row>
    <row r="7283" spans="1:9" x14ac:dyDescent="0.25">
      <c r="A7283" t="s">
        <v>9834</v>
      </c>
      <c r="B7283" t="s">
        <v>9835</v>
      </c>
      <c r="C7283" t="str" cm="1">
        <f t="array" ref="C7283:D7283">_xlfn.TEXTSPLIT(_xlfn.TEXTJOIN("",FALSE,B7283,"*"),{" ","-"})</f>
        <v>Hakamo</v>
      </c>
      <c r="D7283" t="str">
        <v>o*</v>
      </c>
      <c r="I7283">
        <f t="shared" si="113"/>
        <v>783</v>
      </c>
    </row>
    <row r="7284" spans="1:9" x14ac:dyDescent="0.25">
      <c r="A7284" t="s">
        <v>9837</v>
      </c>
      <c r="B7284" t="s">
        <v>9838</v>
      </c>
      <c r="C7284" t="str" cm="1">
        <f t="array" ref="C7284:D7284">_xlfn.TEXTSPLIT(_xlfn.TEXTJOIN("",FALSE,B7284,"*"),{" ","-"})</f>
        <v>Kommo</v>
      </c>
      <c r="D7284" t="str">
        <v>o*</v>
      </c>
      <c r="I7284">
        <f t="shared" si="113"/>
        <v>784</v>
      </c>
    </row>
    <row r="7285" spans="1:9" x14ac:dyDescent="0.25">
      <c r="A7285" t="s">
        <v>9840</v>
      </c>
      <c r="B7285" t="s">
        <v>9841</v>
      </c>
      <c r="C7285" t="str" cm="1">
        <f t="array" ref="C7285:D7285">_xlfn.TEXTSPLIT(_xlfn.TEXTJOIN("",FALSE,B7285,"*"),{" ","-"})</f>
        <v>Ultra</v>
      </c>
      <c r="D7285" t="str">
        <v>Necrozma*</v>
      </c>
      <c r="I7285">
        <f t="shared" si="113"/>
        <v>800</v>
      </c>
    </row>
    <row r="7286" spans="1:9" x14ac:dyDescent="0.25">
      <c r="A7286" t="s">
        <v>9842</v>
      </c>
      <c r="B7286" t="s">
        <v>9843</v>
      </c>
      <c r="C7286" t="str" cm="1">
        <f t="array" ref="C7286:G7286">_xlfn.TEXTSPLIT(_xlfn.TEXTJOIN("",FALSE,B7286,"*"),{" ","-"})</f>
        <v>Mega</v>
      </c>
      <c r="D7286" t="str">
        <v>Lopunny</v>
      </c>
      <c r="E7286" t="str">
        <v>&amp;</v>
      </c>
      <c r="F7286" t="str">
        <v>Jigglypuff</v>
      </c>
      <c r="G7286" t="str">
        <v>GX*</v>
      </c>
      <c r="I7286">
        <f t="shared" si="113"/>
        <v>428</v>
      </c>
    </row>
    <row r="7287" spans="1:9" x14ac:dyDescent="0.25">
      <c r="A7287" t="s">
        <v>9845</v>
      </c>
      <c r="B7287" t="s">
        <v>226</v>
      </c>
      <c r="C7287" t="str" cm="1">
        <f t="array" ref="C7287">_xlfn.TEXTSPLIT(_xlfn.TEXTJOIN("",FALSE,B7287,"*"),{" ","-"})</f>
        <v>Eevee*</v>
      </c>
      <c r="I7287">
        <f t="shared" si="113"/>
        <v>133</v>
      </c>
    </row>
    <row r="7288" spans="1:9" x14ac:dyDescent="0.25">
      <c r="A7288" t="s">
        <v>9846</v>
      </c>
      <c r="B7288" t="s">
        <v>226</v>
      </c>
      <c r="C7288" t="str" cm="1">
        <f t="array" ref="C7288">_xlfn.TEXTSPLIT(_xlfn.TEXTJOIN("",FALSE,B7288,"*"),{" ","-"})</f>
        <v>Eevee*</v>
      </c>
      <c r="I7288">
        <f t="shared" si="113"/>
        <v>133</v>
      </c>
    </row>
    <row r="7289" spans="1:9" x14ac:dyDescent="0.25">
      <c r="A7289" t="s">
        <v>9847</v>
      </c>
      <c r="B7289" t="s">
        <v>861</v>
      </c>
      <c r="C7289" t="str" cm="1">
        <f t="array" ref="C7289">_xlfn.TEXTSPLIT(_xlfn.TEXTJOIN("",FALSE,B7289,"*"),{" ","-"})</f>
        <v>Igglybuff*</v>
      </c>
      <c r="I7289">
        <f t="shared" si="113"/>
        <v>174</v>
      </c>
    </row>
    <row r="7290" spans="1:9" x14ac:dyDescent="0.25">
      <c r="A7290" t="s">
        <v>9848</v>
      </c>
      <c r="B7290" t="s">
        <v>2300</v>
      </c>
      <c r="C7290" t="str" cm="1">
        <f t="array" ref="C7290">_xlfn.TEXTSPLIT(_xlfn.TEXTJOIN("",FALSE,B7290,"*"),{" ","-"})</f>
        <v>Aipom*</v>
      </c>
      <c r="I7290">
        <f t="shared" si="113"/>
        <v>190</v>
      </c>
    </row>
    <row r="7291" spans="1:9" x14ac:dyDescent="0.25">
      <c r="A7291" t="s">
        <v>9849</v>
      </c>
      <c r="B7291" t="s">
        <v>2303</v>
      </c>
      <c r="C7291" t="str" cm="1">
        <f t="array" ref="C7291">_xlfn.TEXTSPLIT(_xlfn.TEXTJOIN("",FALSE,B7291,"*"),{" ","-"})</f>
        <v>Ambipom*</v>
      </c>
      <c r="I7291">
        <f t="shared" si="113"/>
        <v>424</v>
      </c>
    </row>
    <row r="7292" spans="1:9" x14ac:dyDescent="0.25">
      <c r="A7292" t="s">
        <v>9850</v>
      </c>
      <c r="B7292" t="s">
        <v>1331</v>
      </c>
      <c r="C7292" t="str" cm="1">
        <f t="array" ref="C7292">_xlfn.TEXTSPLIT(_xlfn.TEXTJOIN("",FALSE,B7292,"*"),{" ","-"})</f>
        <v>Teddiursa*</v>
      </c>
      <c r="I7292">
        <f t="shared" si="113"/>
        <v>216</v>
      </c>
    </row>
    <row r="7293" spans="1:9" x14ac:dyDescent="0.25">
      <c r="A7293" t="s">
        <v>9851</v>
      </c>
      <c r="B7293" t="s">
        <v>1334</v>
      </c>
      <c r="C7293" t="str" cm="1">
        <f t="array" ref="C7293">_xlfn.TEXTSPLIT(_xlfn.TEXTJOIN("",FALSE,B7293,"*"),{" ","-"})</f>
        <v>Ursaring*</v>
      </c>
      <c r="I7293">
        <f t="shared" si="113"/>
        <v>217</v>
      </c>
    </row>
    <row r="7294" spans="1:9" x14ac:dyDescent="0.25">
      <c r="A7294" t="s">
        <v>9852</v>
      </c>
      <c r="B7294" t="s">
        <v>3124</v>
      </c>
      <c r="C7294" t="str" cm="1">
        <f t="array" ref="C7294">_xlfn.TEXTSPLIT(_xlfn.TEXTJOIN("",FALSE,B7294,"*"),{" ","-"})</f>
        <v>Zangoose*</v>
      </c>
      <c r="I7294">
        <f t="shared" si="113"/>
        <v>335</v>
      </c>
    </row>
    <row r="7295" spans="1:9" x14ac:dyDescent="0.25">
      <c r="A7295" t="s">
        <v>9853</v>
      </c>
      <c r="B7295" t="s">
        <v>1109</v>
      </c>
      <c r="C7295" t="str" cm="1">
        <f t="array" ref="C7295">_xlfn.TEXTSPLIT(_xlfn.TEXTJOIN("",FALSE,B7295,"*"),{" ","-"})</f>
        <v>Lillipup*</v>
      </c>
      <c r="I7295">
        <f t="shared" si="113"/>
        <v>506</v>
      </c>
    </row>
    <row r="7296" spans="1:9" x14ac:dyDescent="0.25">
      <c r="A7296" t="s">
        <v>9854</v>
      </c>
      <c r="B7296" t="s">
        <v>1113</v>
      </c>
      <c r="C7296" t="str" cm="1">
        <f t="array" ref="C7296">_xlfn.TEXTSPLIT(_xlfn.TEXTJOIN("",FALSE,B7296,"*"),{" ","-"})</f>
        <v>Herdier*</v>
      </c>
      <c r="I7296">
        <f t="shared" si="113"/>
        <v>507</v>
      </c>
    </row>
    <row r="7297" spans="1:9" x14ac:dyDescent="0.25">
      <c r="A7297" t="s">
        <v>9855</v>
      </c>
      <c r="B7297" t="s">
        <v>1116</v>
      </c>
      <c r="C7297" t="str" cm="1">
        <f t="array" ref="C7297">_xlfn.TEXTSPLIT(_xlfn.TEXTJOIN("",FALSE,B7297,"*"),{" ","-"})</f>
        <v>Stoutland*</v>
      </c>
      <c r="I7297">
        <f t="shared" si="113"/>
        <v>508</v>
      </c>
    </row>
    <row r="7298" spans="1:9" x14ac:dyDescent="0.25">
      <c r="A7298" t="s">
        <v>9856</v>
      </c>
      <c r="B7298" t="s">
        <v>1723</v>
      </c>
      <c r="C7298" t="str" cm="1">
        <f t="array" ref="C7298">_xlfn.TEXTSPLIT(_xlfn.TEXTJOIN("",FALSE,B7298,"*"),{" ","-"})</f>
        <v>Rufflet*</v>
      </c>
      <c r="I7298">
        <f t="shared" si="113"/>
        <v>627</v>
      </c>
    </row>
    <row r="7299" spans="1:9" x14ac:dyDescent="0.25">
      <c r="A7299" t="s">
        <v>9857</v>
      </c>
      <c r="B7299" t="s">
        <v>1727</v>
      </c>
      <c r="C7299" t="str" cm="1">
        <f t="array" ref="C7299">_xlfn.TEXTSPLIT(_xlfn.TEXTJOIN("",FALSE,B7299,"*"),{" ","-"})</f>
        <v>Braviary*</v>
      </c>
      <c r="I7299">
        <f t="shared" ref="I7299:I7362" si="114">_xlfn.XLOOKUP(B7299,X$2:X$1093,V$2:V$1093, _xlfn.XLOOKUP(C7299,X$2:X$1093,V$2:V$1093, _xlfn.XLOOKUP(D7299,X$2:X$1093,V$2:V$1093, _xlfn.XLOOKUP(E7299,X$2:X$1093,V$2:V$1093, _xlfn.XLOOKUP(F7299,X$2:X$1093,V$2:V$1093, _xlfn.XLOOKUP(G7299,X$2:X$1093,V$2:V$1093, _xlfn.XLOOKUP(H7299,X$2:X$1093,V$2:V$1093, IF(ISNUMBER(SEARCH("sv", A7299)),"",""),2),2),2),2),2),2),2)</f>
        <v>628</v>
      </c>
    </row>
    <row r="7300" spans="1:9" x14ac:dyDescent="0.25">
      <c r="A7300" t="s">
        <v>9858</v>
      </c>
      <c r="B7300" t="s">
        <v>9859</v>
      </c>
      <c r="C7300" t="str" cm="1">
        <f t="array" ref="C7300">_xlfn.TEXTSPLIT(_xlfn.TEXTJOIN("",FALSE,B7300,"*"),{" ","-"})</f>
        <v>Helioptile*</v>
      </c>
      <c r="I7300">
        <f t="shared" si="114"/>
        <v>694</v>
      </c>
    </row>
    <row r="7301" spans="1:9" x14ac:dyDescent="0.25">
      <c r="A7301" t="s">
        <v>9861</v>
      </c>
      <c r="B7301" t="s">
        <v>9862</v>
      </c>
      <c r="C7301" t="str" cm="1">
        <f t="array" ref="C7301">_xlfn.TEXTSPLIT(_xlfn.TEXTJOIN("",FALSE,B7301,"*"),{" ","-"})</f>
        <v>Heliolisk*</v>
      </c>
      <c r="I7301">
        <f t="shared" si="114"/>
        <v>695</v>
      </c>
    </row>
    <row r="7302" spans="1:9" x14ac:dyDescent="0.25">
      <c r="A7302" t="s">
        <v>9864</v>
      </c>
      <c r="B7302" t="s">
        <v>7572</v>
      </c>
      <c r="C7302" t="str" cm="1">
        <f t="array" ref="C7302">_xlfn.TEXTSPLIT(_xlfn.TEXTJOIN("",FALSE,B7302,"*"),{" ","-"})</f>
        <v>Stufful*</v>
      </c>
      <c r="I7302">
        <f t="shared" si="114"/>
        <v>759</v>
      </c>
    </row>
    <row r="7303" spans="1:9" x14ac:dyDescent="0.25">
      <c r="A7303" t="s">
        <v>9865</v>
      </c>
      <c r="B7303" t="s">
        <v>7570</v>
      </c>
      <c r="C7303" t="str" cm="1">
        <f t="array" ref="C7303">_xlfn.TEXTSPLIT(_xlfn.TEXTJOIN("",FALSE,B7303,"*"),{" ","-"})</f>
        <v>Bewear*</v>
      </c>
      <c r="I7303">
        <f t="shared" si="114"/>
        <v>760</v>
      </c>
    </row>
    <row r="7304" spans="1:9" x14ac:dyDescent="0.25">
      <c r="A7304" t="s">
        <v>9866</v>
      </c>
      <c r="B7304" t="s">
        <v>9519</v>
      </c>
      <c r="C7304" t="str" cm="1">
        <f t="array" ref="C7304:D7304">_xlfn.TEXTSPLIT(_xlfn.TEXTJOIN("",FALSE,B7304,"*"),{" ","-"})</f>
        <v>Type:</v>
      </c>
      <c r="D7304" t="str">
        <v>Null*</v>
      </c>
      <c r="I7304" t="str">
        <f t="shared" si="114"/>
        <v/>
      </c>
    </row>
    <row r="7305" spans="1:9" x14ac:dyDescent="0.25">
      <c r="A7305" t="s">
        <v>9867</v>
      </c>
      <c r="B7305" t="s">
        <v>9868</v>
      </c>
      <c r="C7305" t="str" cm="1">
        <f t="array" ref="C7305:D7305">_xlfn.TEXTSPLIT(_xlfn.TEXTJOIN("",FALSE,B7305,"*"),{" ","-"})</f>
        <v>Silvally</v>
      </c>
      <c r="D7305" t="str">
        <v>GX*</v>
      </c>
      <c r="I7305">
        <f t="shared" si="114"/>
        <v>773</v>
      </c>
    </row>
    <row r="7306" spans="1:9" x14ac:dyDescent="0.25">
      <c r="A7306" t="s">
        <v>9869</v>
      </c>
      <c r="B7306" t="s">
        <v>9620</v>
      </c>
      <c r="C7306" t="str" cm="1">
        <f t="array" ref="C7306:F7306">_xlfn.TEXTSPLIT(_xlfn.TEXTJOIN("",FALSE,B7306,"*"),{" ","-"})</f>
        <v>Venusaur</v>
      </c>
      <c r="D7306" t="str">
        <v>&amp;</v>
      </c>
      <c r="E7306" t="str">
        <v>Snivy</v>
      </c>
      <c r="F7306" t="str">
        <v>GX*</v>
      </c>
      <c r="I7306">
        <f t="shared" si="114"/>
        <v>3</v>
      </c>
    </row>
    <row r="7307" spans="1:9" x14ac:dyDescent="0.25">
      <c r="A7307" t="s">
        <v>9870</v>
      </c>
      <c r="B7307" t="s">
        <v>9625</v>
      </c>
      <c r="C7307" t="str" cm="1">
        <f t="array" ref="C7307:D7307">_xlfn.TEXTSPLIT(_xlfn.TEXTJOIN("",FALSE,B7307,"*"),{" ","-"})</f>
        <v>Vileplume</v>
      </c>
      <c r="D7307" t="str">
        <v>GX*</v>
      </c>
      <c r="I7307">
        <f t="shared" si="114"/>
        <v>45</v>
      </c>
    </row>
    <row r="7308" spans="1:9" x14ac:dyDescent="0.25">
      <c r="A7308" t="s">
        <v>9871</v>
      </c>
      <c r="B7308" t="s">
        <v>9646</v>
      </c>
      <c r="C7308" t="str" cm="1">
        <f t="array" ref="C7308:F7308">_xlfn.TEXTSPLIT(_xlfn.TEXTJOIN("",FALSE,B7308,"*"),{" ","-"})</f>
        <v>Charizard</v>
      </c>
      <c r="D7308" t="str">
        <v>&amp;</v>
      </c>
      <c r="E7308" t="str">
        <v>Braixen</v>
      </c>
      <c r="F7308" t="str">
        <v>GX*</v>
      </c>
      <c r="I7308">
        <f t="shared" si="114"/>
        <v>6</v>
      </c>
    </row>
    <row r="7309" spans="1:9" x14ac:dyDescent="0.25">
      <c r="A7309" t="s">
        <v>9872</v>
      </c>
      <c r="B7309" t="s">
        <v>9661</v>
      </c>
      <c r="C7309" t="str" cm="1">
        <f t="array" ref="C7309:D7309">_xlfn.TEXTSPLIT(_xlfn.TEXTJOIN("",FALSE,B7309,"*"),{" ","-"})</f>
        <v>Volcarona</v>
      </c>
      <c r="D7309" t="str">
        <v>GX*</v>
      </c>
      <c r="I7309">
        <f t="shared" si="114"/>
        <v>637</v>
      </c>
    </row>
    <row r="7310" spans="1:9" x14ac:dyDescent="0.25">
      <c r="A7310" t="s">
        <v>9873</v>
      </c>
      <c r="B7310" t="s">
        <v>9669</v>
      </c>
      <c r="C7310" t="str" cm="1">
        <f t="array" ref="C7310:F7310">_xlfn.TEXTSPLIT(_xlfn.TEXTJOIN("",FALSE,B7310,"*"),{" ","-"})</f>
        <v>Blastoise</v>
      </c>
      <c r="D7310" t="str">
        <v>&amp;</v>
      </c>
      <c r="E7310" t="str">
        <v>Piplup</v>
      </c>
      <c r="F7310" t="str">
        <v>GX*</v>
      </c>
      <c r="I7310">
        <f t="shared" si="114"/>
        <v>9</v>
      </c>
    </row>
    <row r="7311" spans="1:9" x14ac:dyDescent="0.25">
      <c r="A7311" t="s">
        <v>9874</v>
      </c>
      <c r="B7311" t="s">
        <v>9669</v>
      </c>
      <c r="C7311" t="str" cm="1">
        <f t="array" ref="C7311:F7311">_xlfn.TEXTSPLIT(_xlfn.TEXTJOIN("",FALSE,B7311,"*"),{" ","-"})</f>
        <v>Blastoise</v>
      </c>
      <c r="D7311" t="str">
        <v>&amp;</v>
      </c>
      <c r="E7311" t="str">
        <v>Piplup</v>
      </c>
      <c r="F7311" t="str">
        <v>GX*</v>
      </c>
      <c r="I7311">
        <f t="shared" si="114"/>
        <v>9</v>
      </c>
    </row>
    <row r="7312" spans="1:9" x14ac:dyDescent="0.25">
      <c r="A7312" t="s">
        <v>9875</v>
      </c>
      <c r="B7312" t="s">
        <v>9710</v>
      </c>
      <c r="C7312" t="str" cm="1">
        <f t="array" ref="C7312:F7312">_xlfn.TEXTSPLIT(_xlfn.TEXTJOIN("",FALSE,B7312,"*"),{" ","-"})</f>
        <v>Solgaleo</v>
      </c>
      <c r="D7312" t="str">
        <v>&amp;</v>
      </c>
      <c r="E7312" t="str">
        <v>Lunala</v>
      </c>
      <c r="F7312" t="str">
        <v>GX*</v>
      </c>
      <c r="I7312">
        <f t="shared" si="114"/>
        <v>791</v>
      </c>
    </row>
    <row r="7313" spans="1:9" x14ac:dyDescent="0.25">
      <c r="A7313" t="s">
        <v>9876</v>
      </c>
      <c r="B7313" t="s">
        <v>9740</v>
      </c>
      <c r="C7313" t="str" cm="1">
        <f t="array" ref="C7313:D7313">_xlfn.TEXTSPLIT(_xlfn.TEXTJOIN("",FALSE,B7313,"*"),{" ","-"})</f>
        <v>Oricorio</v>
      </c>
      <c r="D7313" t="str">
        <v>GX*</v>
      </c>
      <c r="I7313">
        <f t="shared" si="114"/>
        <v>741</v>
      </c>
    </row>
    <row r="7314" spans="1:9" x14ac:dyDescent="0.25">
      <c r="A7314" t="s">
        <v>9877</v>
      </c>
      <c r="B7314" t="s">
        <v>9759</v>
      </c>
      <c r="C7314" t="str" cm="1">
        <f t="array" ref="C7314:D7314">_xlfn.TEXTSPLIT(_xlfn.TEXTJOIN("",FALSE,B7314,"*"),{" ","-"})</f>
        <v>Flygon</v>
      </c>
      <c r="D7314" t="str">
        <v>GX*</v>
      </c>
      <c r="I7314">
        <f t="shared" si="114"/>
        <v>330</v>
      </c>
    </row>
    <row r="7315" spans="1:9" x14ac:dyDescent="0.25">
      <c r="A7315" t="s">
        <v>9878</v>
      </c>
      <c r="B7315" t="s">
        <v>9784</v>
      </c>
      <c r="C7315" t="str" cm="1">
        <f t="array" ref="C7315:E7315">_xlfn.TEXTSPLIT(_xlfn.TEXTJOIN("",FALSE,B7315,"*"),{" ","-"})</f>
        <v>Alolan</v>
      </c>
      <c r="D7315" t="str">
        <v>Persian</v>
      </c>
      <c r="E7315" t="str">
        <v>GX*</v>
      </c>
      <c r="I7315">
        <f t="shared" si="114"/>
        <v>53</v>
      </c>
    </row>
    <row r="7316" spans="1:9" x14ac:dyDescent="0.25">
      <c r="A7316" t="s">
        <v>9879</v>
      </c>
      <c r="B7316" t="s">
        <v>9821</v>
      </c>
      <c r="C7316" t="str" cm="1">
        <f t="array" ref="C7316:H7316">_xlfn.TEXTSPLIT(_xlfn.TEXTJOIN("",FALSE,B7316,"*"),{" ","-"})</f>
        <v>Arceus</v>
      </c>
      <c r="D7316" t="str">
        <v>&amp;</v>
      </c>
      <c r="E7316" t="str">
        <v>Dialga</v>
      </c>
      <c r="F7316" t="str">
        <v>&amp;</v>
      </c>
      <c r="G7316" t="str">
        <v>Palkia</v>
      </c>
      <c r="H7316" t="str">
        <v>GX*</v>
      </c>
      <c r="I7316">
        <f t="shared" si="114"/>
        <v>493</v>
      </c>
    </row>
    <row r="7317" spans="1:9" x14ac:dyDescent="0.25">
      <c r="A7317" t="s">
        <v>9880</v>
      </c>
      <c r="B7317" t="s">
        <v>9821</v>
      </c>
      <c r="C7317" t="str" cm="1">
        <f t="array" ref="C7317:H7317">_xlfn.TEXTSPLIT(_xlfn.TEXTJOIN("",FALSE,B7317,"*"),{" ","-"})</f>
        <v>Arceus</v>
      </c>
      <c r="D7317" t="str">
        <v>&amp;</v>
      </c>
      <c r="E7317" t="str">
        <v>Dialga</v>
      </c>
      <c r="F7317" t="str">
        <v>&amp;</v>
      </c>
      <c r="G7317" t="str">
        <v>Palkia</v>
      </c>
      <c r="H7317" t="str">
        <v>GX*</v>
      </c>
      <c r="I7317">
        <f t="shared" si="114"/>
        <v>493</v>
      </c>
    </row>
    <row r="7318" spans="1:9" x14ac:dyDescent="0.25">
      <c r="A7318" t="s">
        <v>9881</v>
      </c>
      <c r="B7318" t="s">
        <v>9824</v>
      </c>
      <c r="C7318" t="str" cm="1">
        <f t="array" ref="C7318:F7318">_xlfn.TEXTSPLIT(_xlfn.TEXTJOIN("",FALSE,B7318,"*"),{" ","-"})</f>
        <v>Reshiram</v>
      </c>
      <c r="D7318" t="str">
        <v>&amp;</v>
      </c>
      <c r="E7318" t="str">
        <v>Zekrom</v>
      </c>
      <c r="F7318" t="str">
        <v>GX*</v>
      </c>
      <c r="I7318">
        <f t="shared" si="114"/>
        <v>643</v>
      </c>
    </row>
    <row r="7319" spans="1:9" x14ac:dyDescent="0.25">
      <c r="A7319" t="s">
        <v>9882</v>
      </c>
      <c r="B7319" t="s">
        <v>9827</v>
      </c>
      <c r="C7319" t="str" cm="1">
        <f t="array" ref="C7319:F7319">_xlfn.TEXTSPLIT(_xlfn.TEXTJOIN("",FALSE,B7319,"*"),{" ","-"})</f>
        <v>Naganadel</v>
      </c>
      <c r="D7319" t="str">
        <v>&amp;</v>
      </c>
      <c r="E7319" t="str">
        <v>Guzzlord</v>
      </c>
      <c r="F7319" t="str">
        <v>GX*</v>
      </c>
      <c r="I7319">
        <f t="shared" si="114"/>
        <v>804</v>
      </c>
    </row>
    <row r="7320" spans="1:9" x14ac:dyDescent="0.25">
      <c r="A7320" t="s">
        <v>9883</v>
      </c>
      <c r="B7320" t="s">
        <v>9827</v>
      </c>
      <c r="C7320" t="str" cm="1">
        <f t="array" ref="C7320:F7320">_xlfn.TEXTSPLIT(_xlfn.TEXTJOIN("",FALSE,B7320,"*"),{" ","-"})</f>
        <v>Naganadel</v>
      </c>
      <c r="D7320" t="str">
        <v>&amp;</v>
      </c>
      <c r="E7320" t="str">
        <v>Guzzlord</v>
      </c>
      <c r="F7320" t="str">
        <v>GX*</v>
      </c>
      <c r="I7320">
        <f t="shared" si="114"/>
        <v>804</v>
      </c>
    </row>
    <row r="7321" spans="1:9" x14ac:dyDescent="0.25">
      <c r="A7321" t="s">
        <v>9884</v>
      </c>
      <c r="B7321" t="s">
        <v>9843</v>
      </c>
      <c r="C7321" t="str" cm="1">
        <f t="array" ref="C7321:G7321">_xlfn.TEXTSPLIT(_xlfn.TEXTJOIN("",FALSE,B7321,"*"),{" ","-"})</f>
        <v>Mega</v>
      </c>
      <c r="D7321" t="str">
        <v>Lopunny</v>
      </c>
      <c r="E7321" t="str">
        <v>&amp;</v>
      </c>
      <c r="F7321" t="str">
        <v>Jigglypuff</v>
      </c>
      <c r="G7321" t="str">
        <v>GX*</v>
      </c>
      <c r="I7321">
        <f t="shared" si="114"/>
        <v>428</v>
      </c>
    </row>
    <row r="7322" spans="1:9" x14ac:dyDescent="0.25">
      <c r="A7322" t="s">
        <v>9885</v>
      </c>
      <c r="B7322" t="s">
        <v>9843</v>
      </c>
      <c r="C7322" t="str" cm="1">
        <f t="array" ref="C7322:G7322">_xlfn.TEXTSPLIT(_xlfn.TEXTJOIN("",FALSE,B7322,"*"),{" ","-"})</f>
        <v>Mega</v>
      </c>
      <c r="D7322" t="str">
        <v>Lopunny</v>
      </c>
      <c r="E7322" t="str">
        <v>&amp;</v>
      </c>
      <c r="F7322" t="str">
        <v>Jigglypuff</v>
      </c>
      <c r="G7322" t="str">
        <v>GX*</v>
      </c>
      <c r="I7322">
        <f t="shared" si="114"/>
        <v>428</v>
      </c>
    </row>
    <row r="7323" spans="1:9" x14ac:dyDescent="0.25">
      <c r="A7323" t="s">
        <v>9886</v>
      </c>
      <c r="B7323" t="s">
        <v>9868</v>
      </c>
      <c r="C7323" t="str" cm="1">
        <f t="array" ref="C7323:D7323">_xlfn.TEXTSPLIT(_xlfn.TEXTJOIN("",FALSE,B7323,"*"),{" ","-"})</f>
        <v>Silvally</v>
      </c>
      <c r="D7323" t="str">
        <v>GX*</v>
      </c>
      <c r="I7323">
        <f t="shared" si="114"/>
        <v>773</v>
      </c>
    </row>
    <row r="7324" spans="1:9" x14ac:dyDescent="0.25">
      <c r="A7324" t="s">
        <v>9887</v>
      </c>
      <c r="B7324" t="s">
        <v>2018</v>
      </c>
      <c r="C7324" t="str" cm="1">
        <f t="array" ref="C7324">_xlfn.TEXTSPLIT(_xlfn.TEXTJOIN("",FALSE,B7324,"*"),{" ","-"})</f>
        <v>Torkoal*</v>
      </c>
      <c r="I7324">
        <f t="shared" si="114"/>
        <v>324</v>
      </c>
    </row>
    <row r="7325" spans="1:9" x14ac:dyDescent="0.25">
      <c r="A7325" t="s">
        <v>9888</v>
      </c>
      <c r="B7325" t="s">
        <v>1956</v>
      </c>
      <c r="C7325" t="str" cm="1">
        <f t="array" ref="C7325">_xlfn.TEXTSPLIT(_xlfn.TEXTJOIN("",FALSE,B7325,"*"),{" ","-"})</f>
        <v>Weavile*</v>
      </c>
      <c r="I7325">
        <f t="shared" si="114"/>
        <v>461</v>
      </c>
    </row>
    <row r="7326" spans="1:9" x14ac:dyDescent="0.25">
      <c r="A7326" t="s">
        <v>9889</v>
      </c>
      <c r="B7326" t="s">
        <v>1406</v>
      </c>
      <c r="C7326" t="str" cm="1">
        <f t="array" ref="C7326">_xlfn.TEXTSPLIT(_xlfn.TEXTJOIN("",FALSE,B7326,"*"),{" ","-"})</f>
        <v>Piplup*</v>
      </c>
      <c r="I7326">
        <f t="shared" si="114"/>
        <v>393</v>
      </c>
    </row>
    <row r="7327" spans="1:9" x14ac:dyDescent="0.25">
      <c r="A7327" t="s">
        <v>9890</v>
      </c>
      <c r="B7327" t="s">
        <v>8906</v>
      </c>
      <c r="C7327" t="str" cm="1">
        <f t="array" ref="C7327">_xlfn.TEXTSPLIT(_xlfn.TEXTJOIN("",FALSE,B7327,"*"),{" ","-"})</f>
        <v>Wishiwashi*</v>
      </c>
      <c r="I7327">
        <f t="shared" si="114"/>
        <v>746</v>
      </c>
    </row>
    <row r="7328" spans="1:9" x14ac:dyDescent="0.25">
      <c r="A7328" t="s">
        <v>9891</v>
      </c>
      <c r="B7328" t="s">
        <v>63</v>
      </c>
      <c r="C7328" t="str" cm="1">
        <f t="array" ref="C7328">_xlfn.TEXTSPLIT(_xlfn.TEXTJOIN("",FALSE,B7328,"*"),{" ","-"})</f>
        <v>Pikachu*</v>
      </c>
      <c r="I7328">
        <f t="shared" si="114"/>
        <v>25</v>
      </c>
    </row>
    <row r="7329" spans="1:9" x14ac:dyDescent="0.25">
      <c r="A7329" t="s">
        <v>9892</v>
      </c>
      <c r="B7329" t="s">
        <v>44</v>
      </c>
      <c r="C7329" t="str" cm="1">
        <f t="array" ref="C7329">_xlfn.TEXTSPLIT(_xlfn.TEXTJOIN("",FALSE,B7329,"*"),{" ","-"})</f>
        <v>Magnemite*</v>
      </c>
      <c r="I7329">
        <f t="shared" si="114"/>
        <v>81</v>
      </c>
    </row>
    <row r="7330" spans="1:9" x14ac:dyDescent="0.25">
      <c r="A7330" t="s">
        <v>9893</v>
      </c>
      <c r="B7330" t="s">
        <v>174</v>
      </c>
      <c r="C7330" t="str" cm="1">
        <f t="array" ref="C7330">_xlfn.TEXTSPLIT(_xlfn.TEXTJOIN("",FALSE,B7330,"*"),{" ","-"})</f>
        <v>Koffing*</v>
      </c>
      <c r="I7330">
        <f t="shared" si="114"/>
        <v>109</v>
      </c>
    </row>
    <row r="7331" spans="1:9" x14ac:dyDescent="0.25">
      <c r="A7331" t="s">
        <v>9894</v>
      </c>
      <c r="B7331" t="s">
        <v>1515</v>
      </c>
      <c r="C7331" t="str" cm="1">
        <f t="array" ref="C7331">_xlfn.TEXTSPLIT(_xlfn.TEXTJOIN("",FALSE,B7331,"*"),{" ","-"})</f>
        <v>Gallade*</v>
      </c>
      <c r="I7331">
        <f t="shared" si="114"/>
        <v>475</v>
      </c>
    </row>
    <row r="7332" spans="1:9" x14ac:dyDescent="0.25">
      <c r="A7332" t="s">
        <v>9895</v>
      </c>
      <c r="B7332" t="s">
        <v>9743</v>
      </c>
      <c r="C7332" t="str" cm="1">
        <f t="array" ref="C7332">_xlfn.TEXTSPLIT(_xlfn.TEXTJOIN("",FALSE,B7332,"*"),{" ","-"})</f>
        <v>Mimikyu*</v>
      </c>
      <c r="I7332">
        <f t="shared" si="114"/>
        <v>778</v>
      </c>
    </row>
    <row r="7333" spans="1:9" x14ac:dyDescent="0.25">
      <c r="A7333" t="s">
        <v>9896</v>
      </c>
      <c r="B7333" t="s">
        <v>1688</v>
      </c>
      <c r="C7333" t="str" cm="1">
        <f t="array" ref="C7333">_xlfn.TEXTSPLIT(_xlfn.TEXTJOIN("",FALSE,B7333,"*"),{" ","-"})</f>
        <v>Excadrill*</v>
      </c>
      <c r="I7333">
        <f t="shared" si="114"/>
        <v>530</v>
      </c>
    </row>
    <row r="7334" spans="1:9" x14ac:dyDescent="0.25">
      <c r="A7334" t="s">
        <v>9897</v>
      </c>
      <c r="B7334" t="s">
        <v>2832</v>
      </c>
      <c r="C7334" t="str" cm="1">
        <f t="array" ref="C7334">_xlfn.TEXTSPLIT(_xlfn.TEXTJOIN("",FALSE,B7334,"*"),{" ","-"})</f>
        <v>Steelix*</v>
      </c>
      <c r="I7334">
        <f t="shared" si="114"/>
        <v>208</v>
      </c>
    </row>
    <row r="7335" spans="1:9" x14ac:dyDescent="0.25">
      <c r="A7335" t="s">
        <v>9898</v>
      </c>
      <c r="B7335" t="s">
        <v>1116</v>
      </c>
      <c r="C7335" t="str" cm="1">
        <f t="array" ref="C7335">_xlfn.TEXTSPLIT(_xlfn.TEXTJOIN("",FALSE,B7335,"*"),{" ","-"})</f>
        <v>Stoutland*</v>
      </c>
      <c r="I7335">
        <f t="shared" si="114"/>
        <v>508</v>
      </c>
    </row>
    <row r="7336" spans="1:9" x14ac:dyDescent="0.25">
      <c r="A7336" t="s">
        <v>9899</v>
      </c>
      <c r="B7336" t="s">
        <v>9620</v>
      </c>
      <c r="C7336" t="str" cm="1">
        <f t="array" ref="C7336:F7336">_xlfn.TEXTSPLIT(_xlfn.TEXTJOIN("",FALSE,B7336,"*"),{" ","-"})</f>
        <v>Venusaur</v>
      </c>
      <c r="D7336" t="str">
        <v>&amp;</v>
      </c>
      <c r="E7336" t="str">
        <v>Snivy</v>
      </c>
      <c r="F7336" t="str">
        <v>GX*</v>
      </c>
      <c r="I7336">
        <f t="shared" si="114"/>
        <v>3</v>
      </c>
    </row>
    <row r="7337" spans="1:9" x14ac:dyDescent="0.25">
      <c r="A7337" t="s">
        <v>9900</v>
      </c>
      <c r="B7337" t="s">
        <v>9625</v>
      </c>
      <c r="C7337" t="str" cm="1">
        <f t="array" ref="C7337:D7337">_xlfn.TEXTSPLIT(_xlfn.TEXTJOIN("",FALSE,B7337,"*"),{" ","-"})</f>
        <v>Vileplume</v>
      </c>
      <c r="D7337" t="str">
        <v>GX*</v>
      </c>
      <c r="I7337">
        <f t="shared" si="114"/>
        <v>45</v>
      </c>
    </row>
    <row r="7338" spans="1:9" x14ac:dyDescent="0.25">
      <c r="A7338" t="s">
        <v>9901</v>
      </c>
      <c r="B7338" t="s">
        <v>9646</v>
      </c>
      <c r="C7338" t="str" cm="1">
        <f t="array" ref="C7338:F7338">_xlfn.TEXTSPLIT(_xlfn.TEXTJOIN("",FALSE,B7338,"*"),{" ","-"})</f>
        <v>Charizard</v>
      </c>
      <c r="D7338" t="str">
        <v>&amp;</v>
      </c>
      <c r="E7338" t="str">
        <v>Braixen</v>
      </c>
      <c r="F7338" t="str">
        <v>GX*</v>
      </c>
      <c r="I7338">
        <f t="shared" si="114"/>
        <v>6</v>
      </c>
    </row>
    <row r="7339" spans="1:9" x14ac:dyDescent="0.25">
      <c r="A7339" t="s">
        <v>9902</v>
      </c>
      <c r="B7339" t="s">
        <v>9661</v>
      </c>
      <c r="C7339" t="str" cm="1">
        <f t="array" ref="C7339:D7339">_xlfn.TEXTSPLIT(_xlfn.TEXTJOIN("",FALSE,B7339,"*"),{" ","-"})</f>
        <v>Volcarona</v>
      </c>
      <c r="D7339" t="str">
        <v>GX*</v>
      </c>
      <c r="I7339">
        <f t="shared" si="114"/>
        <v>637</v>
      </c>
    </row>
    <row r="7340" spans="1:9" x14ac:dyDescent="0.25">
      <c r="A7340" t="s">
        <v>9903</v>
      </c>
      <c r="B7340" t="s">
        <v>9669</v>
      </c>
      <c r="C7340" t="str" cm="1">
        <f t="array" ref="C7340:F7340">_xlfn.TEXTSPLIT(_xlfn.TEXTJOIN("",FALSE,B7340,"*"),{" ","-"})</f>
        <v>Blastoise</v>
      </c>
      <c r="D7340" t="str">
        <v>&amp;</v>
      </c>
      <c r="E7340" t="str">
        <v>Piplup</v>
      </c>
      <c r="F7340" t="str">
        <v>GX*</v>
      </c>
      <c r="I7340">
        <f t="shared" si="114"/>
        <v>9</v>
      </c>
    </row>
    <row r="7341" spans="1:9" x14ac:dyDescent="0.25">
      <c r="A7341" t="s">
        <v>9904</v>
      </c>
      <c r="B7341" t="s">
        <v>9710</v>
      </c>
      <c r="C7341" t="str" cm="1">
        <f t="array" ref="C7341:F7341">_xlfn.TEXTSPLIT(_xlfn.TEXTJOIN("",FALSE,B7341,"*"),{" ","-"})</f>
        <v>Solgaleo</v>
      </c>
      <c r="D7341" t="str">
        <v>&amp;</v>
      </c>
      <c r="E7341" t="str">
        <v>Lunala</v>
      </c>
      <c r="F7341" t="str">
        <v>GX*</v>
      </c>
      <c r="I7341">
        <f t="shared" si="114"/>
        <v>791</v>
      </c>
    </row>
    <row r="7342" spans="1:9" x14ac:dyDescent="0.25">
      <c r="A7342" t="s">
        <v>9905</v>
      </c>
      <c r="B7342" t="s">
        <v>9740</v>
      </c>
      <c r="C7342" t="str" cm="1">
        <f t="array" ref="C7342:D7342">_xlfn.TEXTSPLIT(_xlfn.TEXTJOIN("",FALSE,B7342,"*"),{" ","-"})</f>
        <v>Oricorio</v>
      </c>
      <c r="D7342" t="str">
        <v>GX*</v>
      </c>
      <c r="I7342">
        <f t="shared" si="114"/>
        <v>741</v>
      </c>
    </row>
    <row r="7343" spans="1:9" x14ac:dyDescent="0.25">
      <c r="A7343" t="s">
        <v>9906</v>
      </c>
      <c r="B7343" t="s">
        <v>9759</v>
      </c>
      <c r="C7343" t="str" cm="1">
        <f t="array" ref="C7343:D7343">_xlfn.TEXTSPLIT(_xlfn.TEXTJOIN("",FALSE,B7343,"*"),{" ","-"})</f>
        <v>Flygon</v>
      </c>
      <c r="D7343" t="str">
        <v>GX*</v>
      </c>
      <c r="I7343">
        <f t="shared" si="114"/>
        <v>330</v>
      </c>
    </row>
    <row r="7344" spans="1:9" x14ac:dyDescent="0.25">
      <c r="A7344" t="s">
        <v>9907</v>
      </c>
      <c r="B7344" t="s">
        <v>9784</v>
      </c>
      <c r="C7344" t="str" cm="1">
        <f t="array" ref="C7344:E7344">_xlfn.TEXTSPLIT(_xlfn.TEXTJOIN("",FALSE,B7344,"*"),{" ","-"})</f>
        <v>Alolan</v>
      </c>
      <c r="D7344" t="str">
        <v>Persian</v>
      </c>
      <c r="E7344" t="str">
        <v>GX*</v>
      </c>
      <c r="I7344">
        <f t="shared" si="114"/>
        <v>53</v>
      </c>
    </row>
    <row r="7345" spans="1:9" x14ac:dyDescent="0.25">
      <c r="A7345" t="s">
        <v>9908</v>
      </c>
      <c r="B7345" t="s">
        <v>9821</v>
      </c>
      <c r="C7345" t="str" cm="1">
        <f t="array" ref="C7345:H7345">_xlfn.TEXTSPLIT(_xlfn.TEXTJOIN("",FALSE,B7345,"*"),{" ","-"})</f>
        <v>Arceus</v>
      </c>
      <c r="D7345" t="str">
        <v>&amp;</v>
      </c>
      <c r="E7345" t="str">
        <v>Dialga</v>
      </c>
      <c r="F7345" t="str">
        <v>&amp;</v>
      </c>
      <c r="G7345" t="str">
        <v>Palkia</v>
      </c>
      <c r="H7345" t="str">
        <v>GX*</v>
      </c>
      <c r="I7345">
        <f t="shared" si="114"/>
        <v>493</v>
      </c>
    </row>
    <row r="7346" spans="1:9" x14ac:dyDescent="0.25">
      <c r="A7346" t="s">
        <v>9909</v>
      </c>
      <c r="B7346" t="s">
        <v>9824</v>
      </c>
      <c r="C7346" t="str" cm="1">
        <f t="array" ref="C7346:F7346">_xlfn.TEXTSPLIT(_xlfn.TEXTJOIN("",FALSE,B7346,"*"),{" ","-"})</f>
        <v>Reshiram</v>
      </c>
      <c r="D7346" t="str">
        <v>&amp;</v>
      </c>
      <c r="E7346" t="str">
        <v>Zekrom</v>
      </c>
      <c r="F7346" t="str">
        <v>GX*</v>
      </c>
      <c r="I7346">
        <f t="shared" si="114"/>
        <v>643</v>
      </c>
    </row>
    <row r="7347" spans="1:9" x14ac:dyDescent="0.25">
      <c r="A7347" t="s">
        <v>9910</v>
      </c>
      <c r="B7347" t="s">
        <v>9827</v>
      </c>
      <c r="C7347" t="str" cm="1">
        <f t="array" ref="C7347:F7347">_xlfn.TEXTSPLIT(_xlfn.TEXTJOIN("",FALSE,B7347,"*"),{" ","-"})</f>
        <v>Naganadel</v>
      </c>
      <c r="D7347" t="str">
        <v>&amp;</v>
      </c>
      <c r="E7347" t="str">
        <v>Guzzlord</v>
      </c>
      <c r="F7347" t="str">
        <v>GX*</v>
      </c>
      <c r="I7347">
        <f t="shared" si="114"/>
        <v>804</v>
      </c>
    </row>
    <row r="7348" spans="1:9" x14ac:dyDescent="0.25">
      <c r="A7348" t="s">
        <v>9911</v>
      </c>
      <c r="B7348" t="s">
        <v>9843</v>
      </c>
      <c r="C7348" t="str" cm="1">
        <f t="array" ref="C7348:G7348">_xlfn.TEXTSPLIT(_xlfn.TEXTJOIN("",FALSE,B7348,"*"),{" ","-"})</f>
        <v>Mega</v>
      </c>
      <c r="D7348" t="str">
        <v>Lopunny</v>
      </c>
      <c r="E7348" t="str">
        <v>&amp;</v>
      </c>
      <c r="F7348" t="str">
        <v>Jigglypuff</v>
      </c>
      <c r="G7348" t="str">
        <v>GX*</v>
      </c>
      <c r="I7348">
        <f t="shared" si="114"/>
        <v>428</v>
      </c>
    </row>
    <row r="7349" spans="1:9" x14ac:dyDescent="0.25">
      <c r="A7349" t="s">
        <v>9912</v>
      </c>
      <c r="B7349" t="s">
        <v>9868</v>
      </c>
      <c r="C7349" t="str" cm="1">
        <f t="array" ref="C7349:D7349">_xlfn.TEXTSPLIT(_xlfn.TEXTJOIN("",FALSE,B7349,"*"),{" ","-"})</f>
        <v>Silvally</v>
      </c>
      <c r="D7349" t="str">
        <v>GX*</v>
      </c>
      <c r="I7349">
        <f t="shared" si="114"/>
        <v>773</v>
      </c>
    </row>
    <row r="7350" spans="1:9" x14ac:dyDescent="0.25">
      <c r="A7350" t="s">
        <v>9913</v>
      </c>
      <c r="B7350" t="s">
        <v>344</v>
      </c>
      <c r="C7350" t="str" cm="1">
        <f t="array" ref="C7350">_xlfn.TEXTSPLIT(_xlfn.TEXTJOIN("",FALSE,B7350,"*"),{" ","-"})</f>
        <v>Bellsprout*</v>
      </c>
      <c r="I7350">
        <f t="shared" si="114"/>
        <v>69</v>
      </c>
    </row>
    <row r="7351" spans="1:9" x14ac:dyDescent="0.25">
      <c r="A7351" t="s">
        <v>9914</v>
      </c>
      <c r="B7351" t="s">
        <v>264</v>
      </c>
      <c r="C7351" t="str" cm="1">
        <f t="array" ref="C7351">_xlfn.TEXTSPLIT(_xlfn.TEXTJOIN("",FALSE,B7351,"*"),{" ","-"})</f>
        <v>Weepinbell*</v>
      </c>
      <c r="I7351">
        <f t="shared" si="114"/>
        <v>70</v>
      </c>
    </row>
    <row r="7352" spans="1:9" x14ac:dyDescent="0.25">
      <c r="A7352" t="s">
        <v>9915</v>
      </c>
      <c r="B7352" t="s">
        <v>262</v>
      </c>
      <c r="C7352" t="str" cm="1">
        <f t="array" ref="C7352">_xlfn.TEXTSPLIT(_xlfn.TEXTJOIN("",FALSE,B7352,"*"),{" ","-"})</f>
        <v>Victreebel*</v>
      </c>
      <c r="I7352">
        <f t="shared" si="114"/>
        <v>71</v>
      </c>
    </row>
    <row r="7353" spans="1:9" x14ac:dyDescent="0.25">
      <c r="A7353" t="s">
        <v>9916</v>
      </c>
      <c r="B7353" t="s">
        <v>924</v>
      </c>
      <c r="C7353" t="str" cm="1">
        <f t="array" ref="C7353">_xlfn.TEXTSPLIT(_xlfn.TEXTJOIN("",FALSE,B7353,"*"),{" ","-"})</f>
        <v>Petilil*</v>
      </c>
      <c r="I7353">
        <f t="shared" si="114"/>
        <v>548</v>
      </c>
    </row>
    <row r="7354" spans="1:9" x14ac:dyDescent="0.25">
      <c r="A7354" t="s">
        <v>9917</v>
      </c>
      <c r="B7354" t="s">
        <v>927</v>
      </c>
      <c r="C7354" t="str" cm="1">
        <f t="array" ref="C7354">_xlfn.TEXTSPLIT(_xlfn.TEXTJOIN("",FALSE,B7354,"*"),{" ","-"})</f>
        <v>Lilligant*</v>
      </c>
      <c r="I7354">
        <f t="shared" si="114"/>
        <v>549</v>
      </c>
    </row>
    <row r="7355" spans="1:9" x14ac:dyDescent="0.25">
      <c r="A7355" t="s">
        <v>9918</v>
      </c>
      <c r="B7355" t="s">
        <v>9734</v>
      </c>
      <c r="C7355" t="str" cm="1">
        <f t="array" ref="C7355">_xlfn.TEXTSPLIT(_xlfn.TEXTJOIN("",FALSE,B7355,"*"),{" ","-"})</f>
        <v>Phantump*</v>
      </c>
      <c r="I7355">
        <f t="shared" si="114"/>
        <v>708</v>
      </c>
    </row>
    <row r="7356" spans="1:9" x14ac:dyDescent="0.25">
      <c r="A7356" t="s">
        <v>9919</v>
      </c>
      <c r="B7356" t="s">
        <v>9737</v>
      </c>
      <c r="C7356" t="str" cm="1">
        <f t="array" ref="C7356">_xlfn.TEXTSPLIT(_xlfn.TEXTJOIN("",FALSE,B7356,"*"),{" ","-"})</f>
        <v>Trevenant*</v>
      </c>
      <c r="I7356">
        <f t="shared" si="114"/>
        <v>709</v>
      </c>
    </row>
    <row r="7357" spans="1:9" x14ac:dyDescent="0.25">
      <c r="A7357" t="s">
        <v>9920</v>
      </c>
      <c r="B7357" t="s">
        <v>8027</v>
      </c>
      <c r="C7357" t="str" cm="1">
        <f t="array" ref="C7357">_xlfn.TEXTSPLIT(_xlfn.TEXTJOIN("",FALSE,B7357,"*"),{" ","-"})</f>
        <v>Wimpod*</v>
      </c>
      <c r="I7357">
        <f t="shared" si="114"/>
        <v>767</v>
      </c>
    </row>
    <row r="7358" spans="1:9" x14ac:dyDescent="0.25">
      <c r="A7358" t="s">
        <v>9921</v>
      </c>
      <c r="B7358" t="s">
        <v>8030</v>
      </c>
      <c r="C7358" t="str" cm="1">
        <f t="array" ref="C7358">_xlfn.TEXTSPLIT(_xlfn.TEXTJOIN("",FALSE,B7358,"*"),{" ","-"})</f>
        <v>Golisopod*</v>
      </c>
      <c r="I7358">
        <f t="shared" si="114"/>
        <v>768</v>
      </c>
    </row>
    <row r="7359" spans="1:9" x14ac:dyDescent="0.25">
      <c r="A7359" t="s">
        <v>9922</v>
      </c>
      <c r="B7359" t="s">
        <v>1392</v>
      </c>
      <c r="C7359" t="str" cm="1">
        <f t="array" ref="C7359">_xlfn.TEXTSPLIT(_xlfn.TEXTJOIN("",FALSE,B7359,"*"),{" ","-"})</f>
        <v>Victini*</v>
      </c>
      <c r="I7359">
        <f t="shared" si="114"/>
        <v>494</v>
      </c>
    </row>
    <row r="7360" spans="1:9" x14ac:dyDescent="0.25">
      <c r="A7360" t="s">
        <v>9923</v>
      </c>
      <c r="B7360" t="s">
        <v>1815</v>
      </c>
      <c r="C7360" t="str" cm="1">
        <f t="array" ref="C7360">_xlfn.TEXTSPLIT(_xlfn.TEXTJOIN("",FALSE,B7360,"*"),{" ","-"})</f>
        <v>Litwick*</v>
      </c>
      <c r="I7360">
        <f t="shared" si="114"/>
        <v>607</v>
      </c>
    </row>
    <row r="7361" spans="1:9" x14ac:dyDescent="0.25">
      <c r="A7361" t="s">
        <v>9924</v>
      </c>
      <c r="B7361" t="s">
        <v>1819</v>
      </c>
      <c r="C7361" t="str" cm="1">
        <f t="array" ref="C7361">_xlfn.TEXTSPLIT(_xlfn.TEXTJOIN("",FALSE,B7361,"*"),{" ","-"})</f>
        <v>Lampent*</v>
      </c>
      <c r="I7361">
        <f t="shared" si="114"/>
        <v>608</v>
      </c>
    </row>
    <row r="7362" spans="1:9" x14ac:dyDescent="0.25">
      <c r="A7362" t="s">
        <v>9925</v>
      </c>
      <c r="B7362" t="s">
        <v>1822</v>
      </c>
      <c r="C7362" t="str" cm="1">
        <f t="array" ref="C7362">_xlfn.TEXTSPLIT(_xlfn.TEXTJOIN("",FALSE,B7362,"*"),{" ","-"})</f>
        <v>Chandelure*</v>
      </c>
      <c r="I7362">
        <f t="shared" si="114"/>
        <v>609</v>
      </c>
    </row>
    <row r="7363" spans="1:9" x14ac:dyDescent="0.25">
      <c r="A7363" t="s">
        <v>9926</v>
      </c>
      <c r="B7363" t="s">
        <v>9927</v>
      </c>
      <c r="C7363" t="str" cm="1">
        <f t="array" ref="C7363">_xlfn.TEXTSPLIT(_xlfn.TEXTJOIN("",FALSE,B7363,"*"),{" ","-"})</f>
        <v>Oricorio*</v>
      </c>
      <c r="I7363">
        <f t="shared" ref="I7363:I7426" si="115">_xlfn.XLOOKUP(B7363,X$2:X$1093,V$2:V$1093, _xlfn.XLOOKUP(C7363,X$2:X$1093,V$2:V$1093, _xlfn.XLOOKUP(D7363,X$2:X$1093,V$2:V$1093, _xlfn.XLOOKUP(E7363,X$2:X$1093,V$2:V$1093, _xlfn.XLOOKUP(F7363,X$2:X$1093,V$2:V$1093, _xlfn.XLOOKUP(G7363,X$2:X$1093,V$2:V$1093, _xlfn.XLOOKUP(H7363,X$2:X$1093,V$2:V$1093, IF(ISNUMBER(SEARCH("sv", A7363)),"",""),2),2),2),2),2),2),2)</f>
        <v>741</v>
      </c>
    </row>
    <row r="7364" spans="1:9" x14ac:dyDescent="0.25">
      <c r="A7364" t="s">
        <v>9928</v>
      </c>
      <c r="B7364" t="s">
        <v>9076</v>
      </c>
      <c r="C7364" t="str" cm="1">
        <f t="array" ref="C7364">_xlfn.TEXTSPLIT(_xlfn.TEXTJOIN("",FALSE,B7364,"*"),{" ","-"})</f>
        <v>Salandit*</v>
      </c>
      <c r="I7364">
        <f t="shared" si="115"/>
        <v>757</v>
      </c>
    </row>
    <row r="7365" spans="1:9" x14ac:dyDescent="0.25">
      <c r="A7365" t="s">
        <v>9929</v>
      </c>
      <c r="B7365" t="s">
        <v>9079</v>
      </c>
      <c r="C7365" t="str" cm="1">
        <f t="array" ref="C7365">_xlfn.TEXTSPLIT(_xlfn.TEXTJOIN("",FALSE,B7365,"*"),{" ","-"})</f>
        <v>Salazzle*</v>
      </c>
      <c r="I7365">
        <f t="shared" si="115"/>
        <v>758</v>
      </c>
    </row>
    <row r="7366" spans="1:9" x14ac:dyDescent="0.25">
      <c r="A7366" t="s">
        <v>9930</v>
      </c>
      <c r="B7366" t="s">
        <v>9931</v>
      </c>
      <c r="C7366" t="str" cm="1">
        <f t="array" ref="C7366">_xlfn.TEXTSPLIT(_xlfn.TEXTJOIN("",FALSE,B7366,"*"),{" ","-"})</f>
        <v>Turtonator*</v>
      </c>
      <c r="I7366">
        <f t="shared" si="115"/>
        <v>776</v>
      </c>
    </row>
    <row r="7367" spans="1:9" x14ac:dyDescent="0.25">
      <c r="A7367" t="s">
        <v>9933</v>
      </c>
      <c r="B7367" t="s">
        <v>9934</v>
      </c>
      <c r="C7367" t="str" cm="1">
        <f t="array" ref="C7367:D7367">_xlfn.TEXTSPLIT(_xlfn.TEXTJOIN("",FALSE,B7367,"*"),{" ","-"})</f>
        <v>Turtonator</v>
      </c>
      <c r="D7367" t="str">
        <v>GX*</v>
      </c>
      <c r="I7367">
        <f t="shared" si="115"/>
        <v>776</v>
      </c>
    </row>
    <row r="7368" spans="1:9" x14ac:dyDescent="0.25">
      <c r="A7368" t="s">
        <v>9935</v>
      </c>
      <c r="B7368" t="s">
        <v>7518</v>
      </c>
      <c r="C7368" t="str" cm="1">
        <f t="array" ref="C7368:D7368">_xlfn.TEXTSPLIT(_xlfn.TEXTJOIN("",FALSE,B7368,"*"),{" ","-"})</f>
        <v>Alolan</v>
      </c>
      <c r="D7368" t="str">
        <v>Sandshrew*</v>
      </c>
      <c r="I7368">
        <f t="shared" si="115"/>
        <v>27</v>
      </c>
    </row>
    <row r="7369" spans="1:9" x14ac:dyDescent="0.25">
      <c r="A7369" t="s">
        <v>9936</v>
      </c>
      <c r="B7369" t="s">
        <v>7518</v>
      </c>
      <c r="C7369" t="str" cm="1">
        <f t="array" ref="C7369:D7369">_xlfn.TEXTSPLIT(_xlfn.TEXTJOIN("",FALSE,B7369,"*"),{" ","-"})</f>
        <v>Alolan</v>
      </c>
      <c r="D7369" t="str">
        <v>Sandshrew*</v>
      </c>
      <c r="I7369">
        <f t="shared" si="115"/>
        <v>27</v>
      </c>
    </row>
    <row r="7370" spans="1:9" x14ac:dyDescent="0.25">
      <c r="A7370" t="s">
        <v>9937</v>
      </c>
      <c r="B7370" t="s">
        <v>9796</v>
      </c>
      <c r="C7370" t="str" cm="1">
        <f t="array" ref="C7370:D7370">_xlfn.TEXTSPLIT(_xlfn.TEXTJOIN("",FALSE,B7370,"*"),{" ","-"})</f>
        <v>Alolan</v>
      </c>
      <c r="D7370" t="str">
        <v>Sandslash*</v>
      </c>
      <c r="I7370">
        <f t="shared" si="115"/>
        <v>28</v>
      </c>
    </row>
    <row r="7371" spans="1:9" x14ac:dyDescent="0.25">
      <c r="A7371" t="s">
        <v>9938</v>
      </c>
      <c r="B7371" t="s">
        <v>9672</v>
      </c>
      <c r="C7371" t="str" cm="1">
        <f t="array" ref="C7371:D7371">_xlfn.TEXTSPLIT(_xlfn.TEXTJOIN("",FALSE,B7371,"*"),{" ","-"})</f>
        <v>Alolan</v>
      </c>
      <c r="D7371" t="str">
        <v>Vulpix*</v>
      </c>
      <c r="I7371">
        <f t="shared" si="115"/>
        <v>37</v>
      </c>
    </row>
    <row r="7372" spans="1:9" x14ac:dyDescent="0.25">
      <c r="A7372" t="s">
        <v>9939</v>
      </c>
      <c r="B7372" t="s">
        <v>9672</v>
      </c>
      <c r="C7372" t="str" cm="1">
        <f t="array" ref="C7372:D7372">_xlfn.TEXTSPLIT(_xlfn.TEXTJOIN("",FALSE,B7372,"*"),{" ","-"})</f>
        <v>Alolan</v>
      </c>
      <c r="D7372" t="str">
        <v>Vulpix*</v>
      </c>
      <c r="I7372">
        <f t="shared" si="115"/>
        <v>37</v>
      </c>
    </row>
    <row r="7373" spans="1:9" x14ac:dyDescent="0.25">
      <c r="A7373" t="s">
        <v>9940</v>
      </c>
      <c r="B7373" t="s">
        <v>9941</v>
      </c>
      <c r="C7373" t="str" cm="1">
        <f t="array" ref="C7373:E7373">_xlfn.TEXTSPLIT(_xlfn.TEXTJOIN("",FALSE,B7373,"*"),{" ","-"})</f>
        <v>Alolan</v>
      </c>
      <c r="D7373" t="str">
        <v>Ninetales</v>
      </c>
      <c r="E7373" t="str">
        <v>GX*</v>
      </c>
      <c r="I7373">
        <f t="shared" si="115"/>
        <v>38</v>
      </c>
    </row>
    <row r="7374" spans="1:9" x14ac:dyDescent="0.25">
      <c r="A7374" t="s">
        <v>9942</v>
      </c>
      <c r="B7374" t="s">
        <v>478</v>
      </c>
      <c r="C7374" t="str" cm="1">
        <f t="array" ref="C7374">_xlfn.TEXTSPLIT(_xlfn.TEXTJOIN("",FALSE,B7374,"*"),{" ","-"})</f>
        <v>Tentacool*</v>
      </c>
      <c r="I7374">
        <f t="shared" si="115"/>
        <v>72</v>
      </c>
    </row>
    <row r="7375" spans="1:9" x14ac:dyDescent="0.25">
      <c r="A7375" t="s">
        <v>9943</v>
      </c>
      <c r="B7375" t="s">
        <v>476</v>
      </c>
      <c r="C7375" t="str" cm="1">
        <f t="array" ref="C7375">_xlfn.TEXTSPLIT(_xlfn.TEXTJOIN("",FALSE,B7375,"*"),{" ","-"})</f>
        <v>Tentacruel*</v>
      </c>
      <c r="I7375">
        <f t="shared" si="115"/>
        <v>73</v>
      </c>
    </row>
    <row r="7376" spans="1:9" x14ac:dyDescent="0.25">
      <c r="A7376" t="s">
        <v>9944</v>
      </c>
      <c r="B7376" t="s">
        <v>3975</v>
      </c>
      <c r="C7376" t="str" cm="1">
        <f t="array" ref="C7376">_xlfn.TEXTSPLIT(_xlfn.TEXTJOIN("",FALSE,B7376,"*"),{" ","-"})</f>
        <v>Politoed*</v>
      </c>
      <c r="I7376">
        <f t="shared" si="115"/>
        <v>186</v>
      </c>
    </row>
    <row r="7377" spans="1:9" x14ac:dyDescent="0.25">
      <c r="A7377" t="s">
        <v>9945</v>
      </c>
      <c r="B7377" t="s">
        <v>2387</v>
      </c>
      <c r="C7377" t="str" cm="1">
        <f t="array" ref="C7377">_xlfn.TEXTSPLIT(_xlfn.TEXTJOIN("",FALSE,B7377,"*"),{" ","-"})</f>
        <v>Delibird*</v>
      </c>
      <c r="I7377">
        <f t="shared" si="115"/>
        <v>225</v>
      </c>
    </row>
    <row r="7378" spans="1:9" x14ac:dyDescent="0.25">
      <c r="A7378" t="s">
        <v>9946</v>
      </c>
      <c r="B7378" t="s">
        <v>2597</v>
      </c>
      <c r="C7378" t="str" cm="1">
        <f t="array" ref="C7378">_xlfn.TEXTSPLIT(_xlfn.TEXTJOIN("",FALSE,B7378,"*"),{" ","-"})</f>
        <v>Carvanha*</v>
      </c>
      <c r="I7378">
        <f t="shared" si="115"/>
        <v>318</v>
      </c>
    </row>
    <row r="7379" spans="1:9" x14ac:dyDescent="0.25">
      <c r="A7379" t="s">
        <v>9947</v>
      </c>
      <c r="B7379" t="s">
        <v>2600</v>
      </c>
      <c r="C7379" t="str" cm="1">
        <f t="array" ref="C7379">_xlfn.TEXTSPLIT(_xlfn.TEXTJOIN("",FALSE,B7379,"*"),{" ","-"})</f>
        <v>Sharpedo*</v>
      </c>
      <c r="I7379">
        <f t="shared" si="115"/>
        <v>319</v>
      </c>
    </row>
    <row r="7380" spans="1:9" x14ac:dyDescent="0.25">
      <c r="A7380" t="s">
        <v>9948</v>
      </c>
      <c r="B7380" t="s">
        <v>2172</v>
      </c>
      <c r="C7380" t="str" cm="1">
        <f t="array" ref="C7380">_xlfn.TEXTSPLIT(_xlfn.TEXTJOIN("",FALSE,B7380,"*"),{" ","-"})</f>
        <v>Wailmer*</v>
      </c>
      <c r="I7380">
        <f t="shared" si="115"/>
        <v>320</v>
      </c>
    </row>
    <row r="7381" spans="1:9" x14ac:dyDescent="0.25">
      <c r="A7381" t="s">
        <v>9949</v>
      </c>
      <c r="B7381" t="s">
        <v>2175</v>
      </c>
      <c r="C7381" t="str" cm="1">
        <f t="array" ref="C7381">_xlfn.TEXTSPLIT(_xlfn.TEXTJOIN("",FALSE,B7381,"*"),{" ","-"})</f>
        <v>Wailord*</v>
      </c>
      <c r="I7381">
        <f t="shared" si="115"/>
        <v>321</v>
      </c>
    </row>
    <row r="7382" spans="1:9" x14ac:dyDescent="0.25">
      <c r="A7382" t="s">
        <v>9950</v>
      </c>
      <c r="B7382" t="s">
        <v>1194</v>
      </c>
      <c r="C7382" t="str" cm="1">
        <f t="array" ref="C7382">_xlfn.TEXTSPLIT(_xlfn.TEXTJOIN("",FALSE,B7382,"*"),{" ","-"})</f>
        <v>Snorunt*</v>
      </c>
      <c r="I7382">
        <f t="shared" si="115"/>
        <v>361</v>
      </c>
    </row>
    <row r="7383" spans="1:9" x14ac:dyDescent="0.25">
      <c r="A7383" t="s">
        <v>9951</v>
      </c>
      <c r="B7383" t="s">
        <v>1197</v>
      </c>
      <c r="C7383" t="str" cm="1">
        <f t="array" ref="C7383">_xlfn.TEXTSPLIT(_xlfn.TEXTJOIN("",FALSE,B7383,"*"),{" ","-"})</f>
        <v>Glalie*</v>
      </c>
      <c r="I7383">
        <f t="shared" si="115"/>
        <v>362</v>
      </c>
    </row>
    <row r="7384" spans="1:9" x14ac:dyDescent="0.25">
      <c r="A7384" t="s">
        <v>9952</v>
      </c>
      <c r="B7384" t="s">
        <v>1765</v>
      </c>
      <c r="C7384" t="str" cm="1">
        <f t="array" ref="C7384">_xlfn.TEXTSPLIT(_xlfn.TEXTJOIN("",FALSE,B7384,"*"),{" ","-"})</f>
        <v>Vanillite*</v>
      </c>
      <c r="I7384">
        <f t="shared" si="115"/>
        <v>582</v>
      </c>
    </row>
    <row r="7385" spans="1:9" x14ac:dyDescent="0.25">
      <c r="A7385" t="s">
        <v>9953</v>
      </c>
      <c r="B7385" t="s">
        <v>1768</v>
      </c>
      <c r="C7385" t="str" cm="1">
        <f t="array" ref="C7385">_xlfn.TEXTSPLIT(_xlfn.TEXTJOIN("",FALSE,B7385,"*"),{" ","-"})</f>
        <v>Vanillish*</v>
      </c>
      <c r="I7385">
        <f t="shared" si="115"/>
        <v>583</v>
      </c>
    </row>
    <row r="7386" spans="1:9" x14ac:dyDescent="0.25">
      <c r="A7386" t="s">
        <v>9954</v>
      </c>
      <c r="B7386" t="s">
        <v>1771</v>
      </c>
      <c r="C7386" t="str" cm="1">
        <f t="array" ref="C7386">_xlfn.TEXTSPLIT(_xlfn.TEXTJOIN("",FALSE,B7386,"*"),{" ","-"})</f>
        <v>Vanilluxe*</v>
      </c>
      <c r="I7386">
        <f t="shared" si="115"/>
        <v>584</v>
      </c>
    </row>
    <row r="7387" spans="1:9" x14ac:dyDescent="0.25">
      <c r="A7387" t="s">
        <v>9955</v>
      </c>
      <c r="B7387" t="s">
        <v>995</v>
      </c>
      <c r="C7387" t="str" cm="1">
        <f t="array" ref="C7387">_xlfn.TEXTSPLIT(_xlfn.TEXTJOIN("",FALSE,B7387,"*"),{" ","-"})</f>
        <v>Alomomola*</v>
      </c>
      <c r="I7387">
        <f t="shared" si="115"/>
        <v>594</v>
      </c>
    </row>
    <row r="7388" spans="1:9" x14ac:dyDescent="0.25">
      <c r="A7388" t="s">
        <v>9956</v>
      </c>
      <c r="B7388" t="s">
        <v>8906</v>
      </c>
      <c r="C7388" t="str" cm="1">
        <f t="array" ref="C7388">_xlfn.TEXTSPLIT(_xlfn.TEXTJOIN("",FALSE,B7388,"*"),{" ","-"})</f>
        <v>Wishiwashi*</v>
      </c>
      <c r="I7388">
        <f t="shared" si="115"/>
        <v>746</v>
      </c>
    </row>
    <row r="7389" spans="1:9" x14ac:dyDescent="0.25">
      <c r="A7389" t="s">
        <v>9957</v>
      </c>
      <c r="B7389" t="s">
        <v>9697</v>
      </c>
      <c r="C7389" t="str" cm="1">
        <f t="array" ref="C7389:D7389">_xlfn.TEXTSPLIT(_xlfn.TEXTJOIN("",FALSE,B7389,"*"),{" ","-"})</f>
        <v>Wishiwashi</v>
      </c>
      <c r="D7389" t="str">
        <v>GX*</v>
      </c>
      <c r="I7389">
        <f t="shared" si="115"/>
        <v>746</v>
      </c>
    </row>
    <row r="7390" spans="1:9" x14ac:dyDescent="0.25">
      <c r="A7390" t="s">
        <v>9958</v>
      </c>
      <c r="B7390" t="s">
        <v>8943</v>
      </c>
      <c r="C7390" t="str" cm="1">
        <f t="array" ref="C7390">_xlfn.TEXTSPLIT(_xlfn.TEXTJOIN("",FALSE,B7390,"*"),{" ","-"})</f>
        <v>Mareanie*</v>
      </c>
      <c r="I7390">
        <f t="shared" si="115"/>
        <v>747</v>
      </c>
    </row>
    <row r="7391" spans="1:9" x14ac:dyDescent="0.25">
      <c r="A7391" t="s">
        <v>9959</v>
      </c>
      <c r="B7391" t="s">
        <v>9960</v>
      </c>
      <c r="C7391" t="str" cm="1">
        <f t="array" ref="C7391:D7391">_xlfn.TEXTSPLIT(_xlfn.TEXTJOIN("",FALSE,B7391,"*"),{" ","-"})</f>
        <v>Alolan</v>
      </c>
      <c r="D7391" t="str">
        <v>Geodude*</v>
      </c>
      <c r="I7391">
        <f t="shared" si="115"/>
        <v>74</v>
      </c>
    </row>
    <row r="7392" spans="1:9" x14ac:dyDescent="0.25">
      <c r="A7392" t="s">
        <v>9961</v>
      </c>
      <c r="B7392" t="s">
        <v>9962</v>
      </c>
      <c r="C7392" t="str" cm="1">
        <f t="array" ref="C7392:D7392">_xlfn.TEXTSPLIT(_xlfn.TEXTJOIN("",FALSE,B7392,"*"),{" ","-"})</f>
        <v>Alolan</v>
      </c>
      <c r="D7392" t="str">
        <v>Graveler*</v>
      </c>
      <c r="I7392">
        <f t="shared" si="115"/>
        <v>75</v>
      </c>
    </row>
    <row r="7393" spans="1:9" x14ac:dyDescent="0.25">
      <c r="A7393" t="s">
        <v>9963</v>
      </c>
      <c r="B7393" t="s">
        <v>9964</v>
      </c>
      <c r="C7393" t="str" cm="1">
        <f t="array" ref="C7393:D7393">_xlfn.TEXTSPLIT(_xlfn.TEXTJOIN("",FALSE,B7393,"*"),{" ","-"})</f>
        <v>Alolan</v>
      </c>
      <c r="D7393" t="str">
        <v>Golem*</v>
      </c>
      <c r="I7393">
        <f t="shared" si="115"/>
        <v>76</v>
      </c>
    </row>
    <row r="7394" spans="1:9" x14ac:dyDescent="0.25">
      <c r="A7394" t="s">
        <v>9965</v>
      </c>
      <c r="B7394" t="s">
        <v>9859</v>
      </c>
      <c r="C7394" t="str" cm="1">
        <f t="array" ref="C7394">_xlfn.TEXTSPLIT(_xlfn.TEXTJOIN("",FALSE,B7394,"*"),{" ","-"})</f>
        <v>Helioptile*</v>
      </c>
      <c r="I7394">
        <f t="shared" si="115"/>
        <v>694</v>
      </c>
    </row>
    <row r="7395" spans="1:9" x14ac:dyDescent="0.25">
      <c r="A7395" t="s">
        <v>9966</v>
      </c>
      <c r="B7395" t="s">
        <v>9862</v>
      </c>
      <c r="C7395" t="str" cm="1">
        <f t="array" ref="C7395">_xlfn.TEXTSPLIT(_xlfn.TEXTJOIN("",FALSE,B7395,"*"),{" ","-"})</f>
        <v>Heliolisk*</v>
      </c>
      <c r="I7395">
        <f t="shared" si="115"/>
        <v>695</v>
      </c>
    </row>
    <row r="7396" spans="1:9" x14ac:dyDescent="0.25">
      <c r="A7396" t="s">
        <v>9967</v>
      </c>
      <c r="B7396" t="s">
        <v>9968</v>
      </c>
      <c r="C7396" t="str" cm="1">
        <f t="array" ref="C7396:D7396">_xlfn.TEXTSPLIT(_xlfn.TEXTJOIN("",FALSE,B7396,"*"),{" ","-"})</f>
        <v>Vikavolt</v>
      </c>
      <c r="D7396" t="str">
        <v>GX*</v>
      </c>
      <c r="I7396">
        <f t="shared" si="115"/>
        <v>738</v>
      </c>
    </row>
    <row r="7397" spans="1:9" x14ac:dyDescent="0.25">
      <c r="A7397" t="s">
        <v>9969</v>
      </c>
      <c r="B7397" t="s">
        <v>9927</v>
      </c>
      <c r="C7397" t="str" cm="1">
        <f t="array" ref="C7397">_xlfn.TEXTSPLIT(_xlfn.TEXTJOIN("",FALSE,B7397,"*"),{" ","-"})</f>
        <v>Oricorio*</v>
      </c>
      <c r="I7397">
        <f t="shared" si="115"/>
        <v>741</v>
      </c>
    </row>
    <row r="7398" spans="1:9" x14ac:dyDescent="0.25">
      <c r="A7398" t="s">
        <v>9970</v>
      </c>
      <c r="B7398" t="s">
        <v>9971</v>
      </c>
      <c r="C7398" t="str" cm="1">
        <f t="array" ref="C7398:E7398">_xlfn.TEXTSPLIT(_xlfn.TEXTJOIN("",FALSE,B7398,"*"),{" ","-"})</f>
        <v>Tapu</v>
      </c>
      <c r="D7398" t="str">
        <v>Koko</v>
      </c>
      <c r="E7398" t="str">
        <v>GX*</v>
      </c>
      <c r="I7398">
        <f t="shared" si="115"/>
        <v>785</v>
      </c>
    </row>
    <row r="7399" spans="1:9" x14ac:dyDescent="0.25">
      <c r="A7399" t="s">
        <v>9972</v>
      </c>
      <c r="B7399" t="s">
        <v>474</v>
      </c>
      <c r="C7399" t="str" cm="1">
        <f t="array" ref="C7399">_xlfn.TEXTSPLIT(_xlfn.TEXTJOIN("",FALSE,B7399,"*"),{" ","-"})</f>
        <v>Slowpoke*</v>
      </c>
      <c r="I7399">
        <f t="shared" si="115"/>
        <v>79</v>
      </c>
    </row>
    <row r="7400" spans="1:9" x14ac:dyDescent="0.25">
      <c r="A7400" t="s">
        <v>9973</v>
      </c>
      <c r="B7400" t="s">
        <v>472</v>
      </c>
      <c r="C7400" t="str" cm="1">
        <f t="array" ref="C7400">_xlfn.TEXTSPLIT(_xlfn.TEXTJOIN("",FALSE,B7400,"*"),{" ","-"})</f>
        <v>Slowbro*</v>
      </c>
      <c r="I7400">
        <f t="shared" si="115"/>
        <v>80</v>
      </c>
    </row>
    <row r="7401" spans="1:9" x14ac:dyDescent="0.25">
      <c r="A7401" t="s">
        <v>9974</v>
      </c>
      <c r="B7401" t="s">
        <v>1483</v>
      </c>
      <c r="C7401" t="str" cm="1">
        <f t="array" ref="C7401">_xlfn.TEXTSPLIT(_xlfn.TEXTJOIN("",FALSE,B7401,"*"),{" ","-"})</f>
        <v>Trubbish*</v>
      </c>
      <c r="I7401">
        <f t="shared" si="115"/>
        <v>568</v>
      </c>
    </row>
    <row r="7402" spans="1:9" x14ac:dyDescent="0.25">
      <c r="A7402" t="s">
        <v>9975</v>
      </c>
      <c r="B7402" t="s">
        <v>1486</v>
      </c>
      <c r="C7402" t="str" cm="1">
        <f t="array" ref="C7402">_xlfn.TEXTSPLIT(_xlfn.TEXTJOIN("",FALSE,B7402,"*"),{" ","-"})</f>
        <v>Garbodor*</v>
      </c>
      <c r="I7402">
        <f t="shared" si="115"/>
        <v>569</v>
      </c>
    </row>
    <row r="7403" spans="1:9" x14ac:dyDescent="0.25">
      <c r="A7403" t="s">
        <v>9976</v>
      </c>
      <c r="B7403" t="s">
        <v>1486</v>
      </c>
      <c r="C7403" t="str" cm="1">
        <f t="array" ref="C7403">_xlfn.TEXTSPLIT(_xlfn.TEXTJOIN("",FALSE,B7403,"*"),{" ","-"})</f>
        <v>Garbodor*</v>
      </c>
      <c r="I7403">
        <f t="shared" si="115"/>
        <v>569</v>
      </c>
    </row>
    <row r="7404" spans="1:9" x14ac:dyDescent="0.25">
      <c r="A7404" t="s">
        <v>9977</v>
      </c>
      <c r="B7404" t="s">
        <v>1489</v>
      </c>
      <c r="C7404" t="str" cm="1">
        <f t="array" ref="C7404">_xlfn.TEXTSPLIT(_xlfn.TEXTJOIN("",FALSE,B7404,"*"),{" ","-"})</f>
        <v>Gothita*</v>
      </c>
      <c r="I7404">
        <f t="shared" si="115"/>
        <v>574</v>
      </c>
    </row>
    <row r="7405" spans="1:9" x14ac:dyDescent="0.25">
      <c r="A7405" t="s">
        <v>9978</v>
      </c>
      <c r="B7405" t="s">
        <v>1493</v>
      </c>
      <c r="C7405" t="str" cm="1">
        <f t="array" ref="C7405">_xlfn.TEXTSPLIT(_xlfn.TEXTJOIN("",FALSE,B7405,"*"),{" ","-"})</f>
        <v>Gothorita*</v>
      </c>
      <c r="I7405">
        <f t="shared" si="115"/>
        <v>575</v>
      </c>
    </row>
    <row r="7406" spans="1:9" x14ac:dyDescent="0.25">
      <c r="A7406" t="s">
        <v>9979</v>
      </c>
      <c r="B7406" t="s">
        <v>1496</v>
      </c>
      <c r="C7406" t="str" cm="1">
        <f t="array" ref="C7406">_xlfn.TEXTSPLIT(_xlfn.TEXTJOIN("",FALSE,B7406,"*"),{" ","-"})</f>
        <v>Gothitelle*</v>
      </c>
      <c r="I7406">
        <f t="shared" si="115"/>
        <v>576</v>
      </c>
    </row>
    <row r="7407" spans="1:9" x14ac:dyDescent="0.25">
      <c r="A7407" t="s">
        <v>9980</v>
      </c>
      <c r="B7407" t="s">
        <v>9927</v>
      </c>
      <c r="C7407" t="str" cm="1">
        <f t="array" ref="C7407">_xlfn.TEXTSPLIT(_xlfn.TEXTJOIN("",FALSE,B7407,"*"),{" ","-"})</f>
        <v>Oricorio*</v>
      </c>
      <c r="I7407">
        <f t="shared" si="115"/>
        <v>741</v>
      </c>
    </row>
    <row r="7408" spans="1:9" x14ac:dyDescent="0.25">
      <c r="A7408" t="s">
        <v>9981</v>
      </c>
      <c r="B7408" t="s">
        <v>9927</v>
      </c>
      <c r="C7408" t="str" cm="1">
        <f t="array" ref="C7408">_xlfn.TEXTSPLIT(_xlfn.TEXTJOIN("",FALSE,B7408,"*"),{" ","-"})</f>
        <v>Oricorio*</v>
      </c>
      <c r="I7408">
        <f t="shared" si="115"/>
        <v>741</v>
      </c>
    </row>
    <row r="7409" spans="1:9" x14ac:dyDescent="0.25">
      <c r="A7409" t="s">
        <v>9982</v>
      </c>
      <c r="B7409" t="s">
        <v>9983</v>
      </c>
      <c r="C7409" t="str" cm="1">
        <f t="array" ref="C7409:D7409">_xlfn.TEXTSPLIT(_xlfn.TEXTJOIN("",FALSE,B7409,"*"),{" ","-"})</f>
        <v>Toxapex</v>
      </c>
      <c r="D7409" t="str">
        <v>GX*</v>
      </c>
      <c r="I7409">
        <f t="shared" si="115"/>
        <v>748</v>
      </c>
    </row>
    <row r="7410" spans="1:9" x14ac:dyDescent="0.25">
      <c r="A7410" t="s">
        <v>9984</v>
      </c>
      <c r="B7410" t="s">
        <v>9743</v>
      </c>
      <c r="C7410" t="str" cm="1">
        <f t="array" ref="C7410">_xlfn.TEXTSPLIT(_xlfn.TEXTJOIN("",FALSE,B7410,"*"),{" ","-"})</f>
        <v>Mimikyu*</v>
      </c>
      <c r="I7410">
        <f t="shared" si="115"/>
        <v>778</v>
      </c>
    </row>
    <row r="7411" spans="1:9" x14ac:dyDescent="0.25">
      <c r="A7411" t="s">
        <v>9985</v>
      </c>
      <c r="B7411" t="s">
        <v>9300</v>
      </c>
      <c r="C7411" t="str" cm="1">
        <f t="array" ref="C7411">_xlfn.TEXTSPLIT(_xlfn.TEXTJOIN("",FALSE,B7411,"*"),{" ","-"})</f>
        <v>Dhelmise*</v>
      </c>
      <c r="I7411">
        <f t="shared" si="115"/>
        <v>781</v>
      </c>
    </row>
    <row r="7412" spans="1:9" x14ac:dyDescent="0.25">
      <c r="A7412" t="s">
        <v>9986</v>
      </c>
      <c r="B7412" t="s">
        <v>3064</v>
      </c>
      <c r="C7412" t="str" cm="1">
        <f t="array" ref="C7412:E7412">_xlfn.TEXTSPLIT(_xlfn.TEXTJOIN("",FALSE,B7412,"*"),{" ","-"})</f>
        <v>Tapu</v>
      </c>
      <c r="D7412" t="str">
        <v>Lele</v>
      </c>
      <c r="E7412" t="str">
        <v>GX*</v>
      </c>
      <c r="I7412">
        <f t="shared" si="115"/>
        <v>785</v>
      </c>
    </row>
    <row r="7413" spans="1:9" x14ac:dyDescent="0.25">
      <c r="A7413" t="s">
        <v>9987</v>
      </c>
      <c r="B7413" t="s">
        <v>3064</v>
      </c>
      <c r="C7413" t="str" cm="1">
        <f t="array" ref="C7413:E7413">_xlfn.TEXTSPLIT(_xlfn.TEXTJOIN("",FALSE,B7413,"*"),{" ","-"})</f>
        <v>Tapu</v>
      </c>
      <c r="D7413" t="str">
        <v>Lele</v>
      </c>
      <c r="E7413" t="str">
        <v>GX*</v>
      </c>
      <c r="I7413">
        <f t="shared" si="115"/>
        <v>785</v>
      </c>
    </row>
    <row r="7414" spans="1:9" x14ac:dyDescent="0.25">
      <c r="A7414" t="s">
        <v>9988</v>
      </c>
      <c r="B7414" t="s">
        <v>3007</v>
      </c>
      <c r="C7414" t="str" cm="1">
        <f t="array" ref="C7414">_xlfn.TEXTSPLIT(_xlfn.TEXTJOIN("",FALSE,B7414,"*"),{" ","-"})</f>
        <v>Lunala*</v>
      </c>
      <c r="I7414">
        <f t="shared" si="115"/>
        <v>792</v>
      </c>
    </row>
    <row r="7415" spans="1:9" x14ac:dyDescent="0.25">
      <c r="A7415" t="s">
        <v>9989</v>
      </c>
      <c r="B7415" t="s">
        <v>130</v>
      </c>
      <c r="C7415" t="str" cm="1">
        <f t="array" ref="C7415">_xlfn.TEXTSPLIT(_xlfn.TEXTJOIN("",FALSE,B7415,"*"),{" ","-"})</f>
        <v>Machop*</v>
      </c>
      <c r="I7415">
        <f t="shared" si="115"/>
        <v>66</v>
      </c>
    </row>
    <row r="7416" spans="1:9" x14ac:dyDescent="0.25">
      <c r="A7416" t="s">
        <v>9990</v>
      </c>
      <c r="B7416" t="s">
        <v>130</v>
      </c>
      <c r="C7416" t="str" cm="1">
        <f t="array" ref="C7416">_xlfn.TEXTSPLIT(_xlfn.TEXTJOIN("",FALSE,B7416,"*"),{" ","-"})</f>
        <v>Machop*</v>
      </c>
      <c r="I7416">
        <f t="shared" si="115"/>
        <v>66</v>
      </c>
    </row>
    <row r="7417" spans="1:9" x14ac:dyDescent="0.25">
      <c r="A7417" t="s">
        <v>9991</v>
      </c>
      <c r="B7417" t="s">
        <v>40</v>
      </c>
      <c r="C7417" t="str" cm="1">
        <f t="array" ref="C7417">_xlfn.TEXTSPLIT(_xlfn.TEXTJOIN("",FALSE,B7417,"*"),{" ","-"})</f>
        <v>Machoke*</v>
      </c>
      <c r="I7417">
        <f t="shared" si="115"/>
        <v>67</v>
      </c>
    </row>
    <row r="7418" spans="1:9" x14ac:dyDescent="0.25">
      <c r="A7418" t="s">
        <v>9992</v>
      </c>
      <c r="B7418" t="s">
        <v>38</v>
      </c>
      <c r="C7418" t="str" cm="1">
        <f t="array" ref="C7418">_xlfn.TEXTSPLIT(_xlfn.TEXTJOIN("",FALSE,B7418,"*"),{" ","-"})</f>
        <v>Machamp*</v>
      </c>
      <c r="I7418">
        <f t="shared" si="115"/>
        <v>68</v>
      </c>
    </row>
    <row r="7419" spans="1:9" x14ac:dyDescent="0.25">
      <c r="A7419" t="s">
        <v>9993</v>
      </c>
      <c r="B7419" t="s">
        <v>3454</v>
      </c>
      <c r="C7419" t="str" cm="1">
        <f t="array" ref="C7419">_xlfn.TEXTSPLIT(_xlfn.TEXTJOIN("",FALSE,B7419,"*"),{" ","-"})</f>
        <v>Sudowoodo*</v>
      </c>
      <c r="I7419">
        <f t="shared" si="115"/>
        <v>185</v>
      </c>
    </row>
    <row r="7420" spans="1:9" x14ac:dyDescent="0.25">
      <c r="A7420" t="s">
        <v>9994</v>
      </c>
      <c r="B7420" t="s">
        <v>2447</v>
      </c>
      <c r="C7420" t="str" cm="1">
        <f t="array" ref="C7420">_xlfn.TEXTSPLIT(_xlfn.TEXTJOIN("",FALSE,B7420,"*"),{" ","-"})</f>
        <v>Gligar*</v>
      </c>
      <c r="I7420">
        <f t="shared" si="115"/>
        <v>207</v>
      </c>
    </row>
    <row r="7421" spans="1:9" x14ac:dyDescent="0.25">
      <c r="A7421" t="s">
        <v>9995</v>
      </c>
      <c r="B7421" t="s">
        <v>2450</v>
      </c>
      <c r="C7421" t="str" cm="1">
        <f t="array" ref="C7421">_xlfn.TEXTSPLIT(_xlfn.TEXTJOIN("",FALSE,B7421,"*"),{" ","-"})</f>
        <v>Gliscor*</v>
      </c>
      <c r="I7421">
        <f t="shared" si="115"/>
        <v>472</v>
      </c>
    </row>
    <row r="7422" spans="1:9" x14ac:dyDescent="0.25">
      <c r="A7422" t="s">
        <v>9996</v>
      </c>
      <c r="B7422" t="s">
        <v>2241</v>
      </c>
      <c r="C7422" t="str" cm="1">
        <f t="array" ref="C7422">_xlfn.TEXTSPLIT(_xlfn.TEXTJOIN("",FALSE,B7422,"*"),{" ","-"})</f>
        <v>Nosepass*</v>
      </c>
      <c r="I7422">
        <f t="shared" si="115"/>
        <v>299</v>
      </c>
    </row>
    <row r="7423" spans="1:9" x14ac:dyDescent="0.25">
      <c r="A7423" t="s">
        <v>9997</v>
      </c>
      <c r="B7423" t="s">
        <v>3464</v>
      </c>
      <c r="C7423" t="str" cm="1">
        <f t="array" ref="C7423">_xlfn.TEXTSPLIT(_xlfn.TEXTJOIN("",FALSE,B7423,"*"),{" ","-"})</f>
        <v>Barboach*</v>
      </c>
      <c r="I7423">
        <f t="shared" si="115"/>
        <v>339</v>
      </c>
    </row>
    <row r="7424" spans="1:9" x14ac:dyDescent="0.25">
      <c r="A7424" t="s">
        <v>9998</v>
      </c>
      <c r="B7424" t="s">
        <v>3462</v>
      </c>
      <c r="C7424" t="str" cm="1">
        <f t="array" ref="C7424">_xlfn.TEXTSPLIT(_xlfn.TEXTJOIN("",FALSE,B7424,"*"),{" ","-"})</f>
        <v>Whiscash*</v>
      </c>
      <c r="I7424">
        <f t="shared" si="115"/>
        <v>340</v>
      </c>
    </row>
    <row r="7425" spans="1:9" x14ac:dyDescent="0.25">
      <c r="A7425" t="s">
        <v>9999</v>
      </c>
      <c r="B7425" t="s">
        <v>7576</v>
      </c>
      <c r="C7425" t="str" cm="1">
        <f t="array" ref="C7425">_xlfn.TEXTSPLIT(_xlfn.TEXTJOIN("",FALSE,B7425,"*"),{" ","-"})</f>
        <v>Pancham*</v>
      </c>
      <c r="I7425">
        <f t="shared" si="115"/>
        <v>674</v>
      </c>
    </row>
    <row r="7426" spans="1:9" x14ac:dyDescent="0.25">
      <c r="A7426" t="s">
        <v>10000</v>
      </c>
      <c r="B7426" t="s">
        <v>9774</v>
      </c>
      <c r="C7426" t="str" cm="1">
        <f t="array" ref="C7426">_xlfn.TEXTSPLIT(_xlfn.TEXTJOIN("",FALSE,B7426,"*"),{" ","-"})</f>
        <v>Rockruff*</v>
      </c>
      <c r="I7426">
        <f t="shared" si="115"/>
        <v>744</v>
      </c>
    </row>
    <row r="7427" spans="1:9" x14ac:dyDescent="0.25">
      <c r="A7427" t="s">
        <v>10001</v>
      </c>
      <c r="B7427" t="s">
        <v>10002</v>
      </c>
      <c r="C7427" t="str" cm="1">
        <f t="array" ref="C7427:D7427">_xlfn.TEXTSPLIT(_xlfn.TEXTJOIN("",FALSE,B7427,"*"),{" ","-"})</f>
        <v>Lycanroc</v>
      </c>
      <c r="D7427" t="str">
        <v>GX*</v>
      </c>
      <c r="I7427">
        <f t="shared" ref="I7427:I7490" si="116">_xlfn.XLOOKUP(B7427,X$2:X$1093,V$2:V$1093, _xlfn.XLOOKUP(C7427,X$2:X$1093,V$2:V$1093, _xlfn.XLOOKUP(D7427,X$2:X$1093,V$2:V$1093, _xlfn.XLOOKUP(E7427,X$2:X$1093,V$2:V$1093, _xlfn.XLOOKUP(F7427,X$2:X$1093,V$2:V$1093, _xlfn.XLOOKUP(G7427,X$2:X$1093,V$2:V$1093, _xlfn.XLOOKUP(H7427,X$2:X$1093,V$2:V$1093, IF(ISNUMBER(SEARCH("sv", A7427)),"",""),2),2),2),2),2),2),2)</f>
        <v>745</v>
      </c>
    </row>
    <row r="7428" spans="1:9" x14ac:dyDescent="0.25">
      <c r="A7428" t="s">
        <v>10003</v>
      </c>
      <c r="B7428" t="s">
        <v>10004</v>
      </c>
      <c r="C7428" t="str" cm="1">
        <f t="array" ref="C7428">_xlfn.TEXTSPLIT(_xlfn.TEXTJOIN("",FALSE,B7428,"*"),{" ","-"})</f>
        <v>Mudbray*</v>
      </c>
      <c r="I7428">
        <f t="shared" si="116"/>
        <v>749</v>
      </c>
    </row>
    <row r="7429" spans="1:9" x14ac:dyDescent="0.25">
      <c r="A7429" t="s">
        <v>10006</v>
      </c>
      <c r="B7429" t="s">
        <v>10007</v>
      </c>
      <c r="C7429" t="str" cm="1">
        <f t="array" ref="C7429">_xlfn.TEXTSPLIT(_xlfn.TEXTJOIN("",FALSE,B7429,"*"),{" ","-"})</f>
        <v>Mudsdale*</v>
      </c>
      <c r="I7429">
        <f t="shared" si="116"/>
        <v>750</v>
      </c>
    </row>
    <row r="7430" spans="1:9" x14ac:dyDescent="0.25">
      <c r="A7430" t="s">
        <v>10009</v>
      </c>
      <c r="B7430" t="s">
        <v>10010</v>
      </c>
      <c r="C7430" t="str" cm="1">
        <f t="array" ref="C7430">_xlfn.TEXTSPLIT(_xlfn.TEXTJOIN("",FALSE,B7430,"*"),{" ","-"})</f>
        <v>Minior*</v>
      </c>
      <c r="I7430">
        <f t="shared" si="116"/>
        <v>774</v>
      </c>
    </row>
    <row r="7431" spans="1:9" x14ac:dyDescent="0.25">
      <c r="A7431" t="s">
        <v>10012</v>
      </c>
      <c r="B7431" t="s">
        <v>2258</v>
      </c>
      <c r="C7431" t="str" cm="1">
        <f t="array" ref="C7431">_xlfn.TEXTSPLIT(_xlfn.TEXTJOIN("",FALSE,B7431,"*"),{" ","-"})</f>
        <v>Murkrow*</v>
      </c>
      <c r="I7431">
        <f t="shared" si="116"/>
        <v>198</v>
      </c>
    </row>
    <row r="7432" spans="1:9" x14ac:dyDescent="0.25">
      <c r="A7432" t="s">
        <v>10013</v>
      </c>
      <c r="B7432" t="s">
        <v>2261</v>
      </c>
      <c r="C7432" t="str" cm="1">
        <f t="array" ref="C7432">_xlfn.TEXTSPLIT(_xlfn.TEXTJOIN("",FALSE,B7432,"*"),{" ","-"})</f>
        <v>Honchkrow*</v>
      </c>
      <c r="I7432">
        <f t="shared" si="116"/>
        <v>430</v>
      </c>
    </row>
    <row r="7433" spans="1:9" x14ac:dyDescent="0.25">
      <c r="A7433" t="s">
        <v>10014</v>
      </c>
      <c r="B7433" t="s">
        <v>1471</v>
      </c>
      <c r="C7433" t="str" cm="1">
        <f t="array" ref="C7433">_xlfn.TEXTSPLIT(_xlfn.TEXTJOIN("",FALSE,B7433,"*"),{" ","-"})</f>
        <v>Sableye*</v>
      </c>
      <c r="I7433">
        <f t="shared" si="116"/>
        <v>302</v>
      </c>
    </row>
    <row r="7434" spans="1:9" x14ac:dyDescent="0.25">
      <c r="A7434" t="s">
        <v>10015</v>
      </c>
      <c r="B7434" t="s">
        <v>2818</v>
      </c>
      <c r="C7434" t="str" cm="1">
        <f t="array" ref="C7434">_xlfn.TEXTSPLIT(_xlfn.TEXTJOIN("",FALSE,B7434,"*"),{" ","-"})</f>
        <v>Absol*</v>
      </c>
      <c r="I7434">
        <f t="shared" si="116"/>
        <v>359</v>
      </c>
    </row>
    <row r="7435" spans="1:9" x14ac:dyDescent="0.25">
      <c r="A7435" t="s">
        <v>10016</v>
      </c>
      <c r="B7435" t="s">
        <v>7574</v>
      </c>
      <c r="C7435" t="str" cm="1">
        <f t="array" ref="C7435">_xlfn.TEXTSPLIT(_xlfn.TEXTJOIN("",FALSE,B7435,"*"),{" ","-"})</f>
        <v>Pangoro*</v>
      </c>
      <c r="I7435">
        <f t="shared" si="116"/>
        <v>675</v>
      </c>
    </row>
    <row r="7436" spans="1:9" x14ac:dyDescent="0.25">
      <c r="A7436" t="s">
        <v>10017</v>
      </c>
      <c r="B7436" t="s">
        <v>2791</v>
      </c>
      <c r="C7436" t="str" cm="1">
        <f t="array" ref="C7436">_xlfn.TEXTSPLIT(_xlfn.TEXTJOIN("",FALSE,B7436,"*"),{" ","-"})</f>
        <v>Beldum*</v>
      </c>
      <c r="I7436">
        <f t="shared" si="116"/>
        <v>374</v>
      </c>
    </row>
    <row r="7437" spans="1:9" x14ac:dyDescent="0.25">
      <c r="A7437" t="s">
        <v>10018</v>
      </c>
      <c r="B7437" t="s">
        <v>2794</v>
      </c>
      <c r="C7437" t="str" cm="1">
        <f t="array" ref="C7437">_xlfn.TEXTSPLIT(_xlfn.TEXTJOIN("",FALSE,B7437,"*"),{" ","-"})</f>
        <v>Metang*</v>
      </c>
      <c r="I7437">
        <f t="shared" si="116"/>
        <v>375</v>
      </c>
    </row>
    <row r="7438" spans="1:9" x14ac:dyDescent="0.25">
      <c r="A7438" t="s">
        <v>10019</v>
      </c>
      <c r="B7438" t="s">
        <v>10020</v>
      </c>
      <c r="C7438" t="str" cm="1">
        <f t="array" ref="C7438:D7438">_xlfn.TEXTSPLIT(_xlfn.TEXTJOIN("",FALSE,B7438,"*"),{" ","-"})</f>
        <v>Metagross</v>
      </c>
      <c r="D7438" t="str">
        <v>GX*</v>
      </c>
      <c r="I7438">
        <f t="shared" si="116"/>
        <v>376</v>
      </c>
    </row>
    <row r="7439" spans="1:9" x14ac:dyDescent="0.25">
      <c r="A7439" t="s">
        <v>10021</v>
      </c>
      <c r="B7439" t="s">
        <v>2278</v>
      </c>
      <c r="C7439" t="str" cm="1">
        <f t="array" ref="C7439">_xlfn.TEXTSPLIT(_xlfn.TEXTJOIN("",FALSE,B7439,"*"),{" ","-"})</f>
        <v>Probopass*</v>
      </c>
      <c r="I7439">
        <f t="shared" si="116"/>
        <v>476</v>
      </c>
    </row>
    <row r="7440" spans="1:9" x14ac:dyDescent="0.25">
      <c r="A7440" t="s">
        <v>10022</v>
      </c>
      <c r="B7440" t="s">
        <v>3023</v>
      </c>
      <c r="C7440" t="str" cm="1">
        <f t="array" ref="C7440">_xlfn.TEXTSPLIT(_xlfn.TEXTJOIN("",FALSE,B7440,"*"),{" ","-"})</f>
        <v>Solgaleo*</v>
      </c>
      <c r="I7440">
        <f t="shared" si="116"/>
        <v>791</v>
      </c>
    </row>
    <row r="7441" spans="1:9" x14ac:dyDescent="0.25">
      <c r="A7441" t="s">
        <v>10023</v>
      </c>
      <c r="B7441" t="s">
        <v>27</v>
      </c>
      <c r="C7441" t="str" cm="1">
        <f t="array" ref="C7441">_xlfn.TEXTSPLIT(_xlfn.TEXTJOIN("",FALSE,B7441,"*"),{" ","-"})</f>
        <v>Clefairy*</v>
      </c>
      <c r="I7441">
        <f t="shared" si="116"/>
        <v>35</v>
      </c>
    </row>
    <row r="7442" spans="1:9" x14ac:dyDescent="0.25">
      <c r="A7442" t="s">
        <v>10024</v>
      </c>
      <c r="B7442" t="s">
        <v>220</v>
      </c>
      <c r="C7442" t="str" cm="1">
        <f t="array" ref="C7442">_xlfn.TEXTSPLIT(_xlfn.TEXTJOIN("",FALSE,B7442,"*"),{" ","-"})</f>
        <v>Clefable*</v>
      </c>
      <c r="I7442">
        <f t="shared" si="116"/>
        <v>36</v>
      </c>
    </row>
    <row r="7443" spans="1:9" x14ac:dyDescent="0.25">
      <c r="A7443" t="s">
        <v>10025</v>
      </c>
      <c r="B7443" t="s">
        <v>1625</v>
      </c>
      <c r="C7443" t="str" cm="1">
        <f t="array" ref="C7443">_xlfn.TEXTSPLIT(_xlfn.TEXTJOIN("",FALSE,B7443,"*"),{" ","-"})</f>
        <v>Cottonee*</v>
      </c>
      <c r="I7443">
        <f t="shared" si="116"/>
        <v>546</v>
      </c>
    </row>
    <row r="7444" spans="1:9" x14ac:dyDescent="0.25">
      <c r="A7444" t="s">
        <v>10026</v>
      </c>
      <c r="B7444" t="s">
        <v>1629</v>
      </c>
      <c r="C7444" t="str" cm="1">
        <f t="array" ref="C7444">_xlfn.TEXTSPLIT(_xlfn.TEXTJOIN("",FALSE,B7444,"*"),{" ","-"})</f>
        <v>Whimsicott*</v>
      </c>
      <c r="I7444">
        <f t="shared" si="116"/>
        <v>547</v>
      </c>
    </row>
    <row r="7445" spans="1:9" x14ac:dyDescent="0.25">
      <c r="A7445" t="s">
        <v>10027</v>
      </c>
      <c r="B7445" t="s">
        <v>10028</v>
      </c>
      <c r="C7445" t="str" cm="1">
        <f t="array" ref="C7445:D7445">_xlfn.TEXTSPLIT(_xlfn.TEXTJOIN("",FALSE,B7445,"*"),{" ","-"})</f>
        <v>Sylveon</v>
      </c>
      <c r="D7445" t="str">
        <v>GX*</v>
      </c>
      <c r="I7445">
        <f t="shared" si="116"/>
        <v>700</v>
      </c>
    </row>
    <row r="7446" spans="1:9" x14ac:dyDescent="0.25">
      <c r="A7446" t="s">
        <v>10029</v>
      </c>
      <c r="B7446" t="s">
        <v>10028</v>
      </c>
      <c r="C7446" t="str" cm="1">
        <f t="array" ref="C7446:D7446">_xlfn.TEXTSPLIT(_xlfn.TEXTJOIN("",FALSE,B7446,"*"),{" ","-"})</f>
        <v>Sylveon</v>
      </c>
      <c r="D7446" t="str">
        <v>GX*</v>
      </c>
      <c r="I7446">
        <f t="shared" si="116"/>
        <v>700</v>
      </c>
    </row>
    <row r="7447" spans="1:9" x14ac:dyDescent="0.25">
      <c r="A7447" t="s">
        <v>10030</v>
      </c>
      <c r="B7447" t="s">
        <v>10031</v>
      </c>
      <c r="C7447" t="str" cm="1">
        <f t="array" ref="C7447">_xlfn.TEXTSPLIT(_xlfn.TEXTJOIN("",FALSE,B7447,"*"),{" ","-"})</f>
        <v>Comfey*</v>
      </c>
      <c r="I7447">
        <f t="shared" si="116"/>
        <v>764</v>
      </c>
    </row>
    <row r="7448" spans="1:9" x14ac:dyDescent="0.25">
      <c r="A7448" t="s">
        <v>10033</v>
      </c>
      <c r="B7448" t="s">
        <v>10034</v>
      </c>
      <c r="C7448" t="str" cm="1">
        <f t="array" ref="C7448">_xlfn.TEXTSPLIT(_xlfn.TEXTJOIN("",FALSE,B7448,"*"),{" ","-"})</f>
        <v>Goomy*</v>
      </c>
      <c r="I7448">
        <f t="shared" si="116"/>
        <v>704</v>
      </c>
    </row>
    <row r="7449" spans="1:9" x14ac:dyDescent="0.25">
      <c r="A7449" t="s">
        <v>10036</v>
      </c>
      <c r="B7449" t="s">
        <v>10037</v>
      </c>
      <c r="C7449" t="str" cm="1">
        <f t="array" ref="C7449">_xlfn.TEXTSPLIT(_xlfn.TEXTJOIN("",FALSE,B7449,"*"),{" ","-"})</f>
        <v>Sliggoo*</v>
      </c>
      <c r="I7449">
        <f t="shared" si="116"/>
        <v>705</v>
      </c>
    </row>
    <row r="7450" spans="1:9" x14ac:dyDescent="0.25">
      <c r="A7450" t="s">
        <v>10039</v>
      </c>
      <c r="B7450" t="s">
        <v>10040</v>
      </c>
      <c r="C7450" t="str" cm="1">
        <f t="array" ref="C7450">_xlfn.TEXTSPLIT(_xlfn.TEXTJOIN("",FALSE,B7450,"*"),{" ","-"})</f>
        <v>Goodra*</v>
      </c>
      <c r="I7450">
        <f t="shared" si="116"/>
        <v>706</v>
      </c>
    </row>
    <row r="7451" spans="1:9" x14ac:dyDescent="0.25">
      <c r="A7451" t="s">
        <v>10042</v>
      </c>
      <c r="B7451" t="s">
        <v>7578</v>
      </c>
      <c r="C7451" t="str" cm="1">
        <f t="array" ref="C7451">_xlfn.TEXTSPLIT(_xlfn.TEXTJOIN("",FALSE,B7451,"*"),{" ","-"})</f>
        <v>Drampa*</v>
      </c>
      <c r="I7451">
        <f t="shared" si="116"/>
        <v>780</v>
      </c>
    </row>
    <row r="7452" spans="1:9" x14ac:dyDescent="0.25">
      <c r="A7452" t="s">
        <v>10043</v>
      </c>
      <c r="B7452" t="s">
        <v>9831</v>
      </c>
      <c r="C7452" t="str" cm="1">
        <f t="array" ref="C7452:D7452">_xlfn.TEXTSPLIT(_xlfn.TEXTJOIN("",FALSE,B7452,"*"),{" ","-"})</f>
        <v>Jangmo</v>
      </c>
      <c r="D7452" t="str">
        <v>o*</v>
      </c>
      <c r="I7452">
        <f t="shared" si="116"/>
        <v>782</v>
      </c>
    </row>
    <row r="7453" spans="1:9" x14ac:dyDescent="0.25">
      <c r="A7453" t="s">
        <v>10044</v>
      </c>
      <c r="B7453" t="s">
        <v>9835</v>
      </c>
      <c r="C7453" t="str" cm="1">
        <f t="array" ref="C7453:D7453">_xlfn.TEXTSPLIT(_xlfn.TEXTJOIN("",FALSE,B7453,"*"),{" ","-"})</f>
        <v>Hakamo</v>
      </c>
      <c r="D7453" t="str">
        <v>o*</v>
      </c>
      <c r="I7453">
        <f t="shared" si="116"/>
        <v>783</v>
      </c>
    </row>
    <row r="7454" spans="1:9" x14ac:dyDescent="0.25">
      <c r="A7454" t="s">
        <v>10045</v>
      </c>
      <c r="B7454" t="s">
        <v>10046</v>
      </c>
      <c r="C7454" t="str" cm="1">
        <f t="array" ref="C7454:E7454">_xlfn.TEXTSPLIT(_xlfn.TEXTJOIN("",FALSE,B7454,"*"),{" ","-"})</f>
        <v>Kommo</v>
      </c>
      <c r="D7454" t="str">
        <v>o</v>
      </c>
      <c r="E7454" t="str">
        <v>GX*</v>
      </c>
      <c r="I7454">
        <f t="shared" si="116"/>
        <v>784</v>
      </c>
    </row>
    <row r="7455" spans="1:9" x14ac:dyDescent="0.25">
      <c r="A7455" t="s">
        <v>10047</v>
      </c>
      <c r="B7455" t="s">
        <v>17</v>
      </c>
      <c r="C7455" t="str" cm="1">
        <f t="array" ref="C7455">_xlfn.TEXTSPLIT(_xlfn.TEXTJOIN("",FALSE,B7455,"*"),{" ","-"})</f>
        <v>Chansey*</v>
      </c>
      <c r="I7455">
        <f t="shared" si="116"/>
        <v>113</v>
      </c>
    </row>
    <row r="7456" spans="1:9" x14ac:dyDescent="0.25">
      <c r="A7456" t="s">
        <v>10048</v>
      </c>
      <c r="B7456" t="s">
        <v>2099</v>
      </c>
      <c r="C7456" t="str" cm="1">
        <f t="array" ref="C7456">_xlfn.TEXTSPLIT(_xlfn.TEXTJOIN("",FALSE,B7456,"*"),{" ","-"})</f>
        <v>Blissey*</v>
      </c>
      <c r="I7456">
        <f t="shared" si="116"/>
        <v>242</v>
      </c>
    </row>
    <row r="7457" spans="1:9" x14ac:dyDescent="0.25">
      <c r="A7457" t="s">
        <v>10049</v>
      </c>
      <c r="B7457" t="s">
        <v>2498</v>
      </c>
      <c r="C7457" t="str" cm="1">
        <f t="array" ref="C7457">_xlfn.TEXTSPLIT(_xlfn.TEXTJOIN("",FALSE,B7457,"*"),{" ","-"})</f>
        <v>Taillow*</v>
      </c>
      <c r="I7457">
        <f t="shared" si="116"/>
        <v>276</v>
      </c>
    </row>
    <row r="7458" spans="1:9" x14ac:dyDescent="0.25">
      <c r="A7458" t="s">
        <v>10050</v>
      </c>
      <c r="B7458" t="s">
        <v>4069</v>
      </c>
      <c r="C7458" t="str" cm="1">
        <f t="array" ref="C7458">_xlfn.TEXTSPLIT(_xlfn.TEXTJOIN("",FALSE,B7458,"*"),{" ","-"})</f>
        <v>Swellow*</v>
      </c>
      <c r="I7458">
        <f t="shared" si="116"/>
        <v>277</v>
      </c>
    </row>
    <row r="7459" spans="1:9" x14ac:dyDescent="0.25">
      <c r="A7459" t="s">
        <v>10051</v>
      </c>
      <c r="B7459" t="s">
        <v>4031</v>
      </c>
      <c r="C7459" t="str" cm="1">
        <f t="array" ref="C7459">_xlfn.TEXTSPLIT(_xlfn.TEXTJOIN("",FALSE,B7459,"*"),{" ","-"})</f>
        <v>Castform*</v>
      </c>
      <c r="I7459">
        <f t="shared" si="116"/>
        <v>351</v>
      </c>
    </row>
    <row r="7460" spans="1:9" x14ac:dyDescent="0.25">
      <c r="A7460" t="s">
        <v>10052</v>
      </c>
      <c r="B7460" t="s">
        <v>1546</v>
      </c>
      <c r="C7460" t="str" cm="1">
        <f t="array" ref="C7460">_xlfn.TEXTSPLIT(_xlfn.TEXTJOIN("",FALSE,B7460,"*"),{" ","-"})</f>
        <v>Rayquaza*</v>
      </c>
      <c r="I7460">
        <f t="shared" si="116"/>
        <v>384</v>
      </c>
    </row>
    <row r="7461" spans="1:9" x14ac:dyDescent="0.25">
      <c r="A7461" t="s">
        <v>10053</v>
      </c>
      <c r="B7461" t="s">
        <v>1102</v>
      </c>
      <c r="C7461" t="str" cm="1">
        <f t="array" ref="C7461">_xlfn.TEXTSPLIT(_xlfn.TEXTJOIN("",FALSE,B7461,"*"),{" ","-"})</f>
        <v>Patrat*</v>
      </c>
      <c r="I7461">
        <f t="shared" si="116"/>
        <v>504</v>
      </c>
    </row>
    <row r="7462" spans="1:9" x14ac:dyDescent="0.25">
      <c r="A7462" t="s">
        <v>10054</v>
      </c>
      <c r="B7462" t="s">
        <v>1106</v>
      </c>
      <c r="C7462" t="str" cm="1">
        <f t="array" ref="C7462">_xlfn.TEXTSPLIT(_xlfn.TEXTJOIN("",FALSE,B7462,"*"),{" ","-"})</f>
        <v>Watchog*</v>
      </c>
      <c r="I7462">
        <f t="shared" si="116"/>
        <v>505</v>
      </c>
    </row>
    <row r="7463" spans="1:9" x14ac:dyDescent="0.25">
      <c r="A7463" t="s">
        <v>10055</v>
      </c>
      <c r="B7463" t="s">
        <v>6673</v>
      </c>
      <c r="C7463" t="str" cm="1">
        <f t="array" ref="C7463">_xlfn.TEXTSPLIT(_xlfn.TEXTJOIN("",FALSE,B7463,"*"),{" ","-"})</f>
        <v>Fletchling*</v>
      </c>
      <c r="I7463">
        <f t="shared" si="116"/>
        <v>661</v>
      </c>
    </row>
    <row r="7464" spans="1:9" x14ac:dyDescent="0.25">
      <c r="A7464" t="s">
        <v>10056</v>
      </c>
      <c r="B7464" t="s">
        <v>9314</v>
      </c>
      <c r="C7464" t="str" cm="1">
        <f t="array" ref="C7464">_xlfn.TEXTSPLIT(_xlfn.TEXTJOIN("",FALSE,B7464,"*"),{" ","-"})</f>
        <v>Fletchinder*</v>
      </c>
      <c r="I7464">
        <f t="shared" si="116"/>
        <v>662</v>
      </c>
    </row>
    <row r="7465" spans="1:9" x14ac:dyDescent="0.25">
      <c r="A7465" t="s">
        <v>10057</v>
      </c>
      <c r="B7465" t="s">
        <v>9317</v>
      </c>
      <c r="C7465" t="str" cm="1">
        <f t="array" ref="C7465">_xlfn.TEXTSPLIT(_xlfn.TEXTJOIN("",FALSE,B7465,"*"),{" ","-"})</f>
        <v>Talonflame*</v>
      </c>
      <c r="I7465">
        <f t="shared" si="116"/>
        <v>663</v>
      </c>
    </row>
    <row r="7466" spans="1:9" x14ac:dyDescent="0.25">
      <c r="A7466" t="s">
        <v>10058</v>
      </c>
      <c r="B7466" t="s">
        <v>7572</v>
      </c>
      <c r="C7466" t="str" cm="1">
        <f t="array" ref="C7466">_xlfn.TEXTSPLIT(_xlfn.TEXTJOIN("",FALSE,B7466,"*"),{" ","-"})</f>
        <v>Stufful*</v>
      </c>
      <c r="I7466">
        <f t="shared" si="116"/>
        <v>759</v>
      </c>
    </row>
    <row r="7467" spans="1:9" x14ac:dyDescent="0.25">
      <c r="A7467" t="s">
        <v>10059</v>
      </c>
      <c r="B7467" t="s">
        <v>7570</v>
      </c>
      <c r="C7467" t="str" cm="1">
        <f t="array" ref="C7467">_xlfn.TEXTSPLIT(_xlfn.TEXTJOIN("",FALSE,B7467,"*"),{" ","-"})</f>
        <v>Bewear*</v>
      </c>
      <c r="I7467">
        <f t="shared" si="116"/>
        <v>760</v>
      </c>
    </row>
    <row r="7468" spans="1:9" x14ac:dyDescent="0.25">
      <c r="A7468" t="s">
        <v>10060</v>
      </c>
      <c r="B7468" t="s">
        <v>9525</v>
      </c>
      <c r="C7468" t="str" cm="1">
        <f t="array" ref="C7468">_xlfn.TEXTSPLIT(_xlfn.TEXTJOIN("",FALSE,B7468,"*"),{" ","-"})</f>
        <v>Komala*</v>
      </c>
      <c r="I7468">
        <f t="shared" si="116"/>
        <v>775</v>
      </c>
    </row>
    <row r="7469" spans="1:9" x14ac:dyDescent="0.25">
      <c r="A7469" t="s">
        <v>10061</v>
      </c>
      <c r="B7469" t="s">
        <v>10062</v>
      </c>
      <c r="C7469" t="str" cm="1">
        <f t="array" ref="C7469:D7469">_xlfn.TEXTSPLIT(_xlfn.TEXTJOIN("",FALSE,B7469,"*"),{" ","-"})</f>
        <v>Drampa</v>
      </c>
      <c r="D7469" t="str">
        <v>GX*</v>
      </c>
      <c r="I7469">
        <f t="shared" si="116"/>
        <v>780</v>
      </c>
    </row>
    <row r="7470" spans="1:9" x14ac:dyDescent="0.25">
      <c r="A7470" t="s">
        <v>10063</v>
      </c>
      <c r="B7470" t="s">
        <v>9934</v>
      </c>
      <c r="C7470" t="str" cm="1">
        <f t="array" ref="C7470:D7470">_xlfn.TEXTSPLIT(_xlfn.TEXTJOIN("",FALSE,B7470,"*"),{" ","-"})</f>
        <v>Turtonator</v>
      </c>
      <c r="D7470" t="str">
        <v>GX*</v>
      </c>
      <c r="I7470">
        <f t="shared" si="116"/>
        <v>776</v>
      </c>
    </row>
    <row r="7471" spans="1:9" x14ac:dyDescent="0.25">
      <c r="A7471" t="s">
        <v>10064</v>
      </c>
      <c r="B7471" t="s">
        <v>9941</v>
      </c>
      <c r="C7471" t="str" cm="1">
        <f t="array" ref="C7471:E7471">_xlfn.TEXTSPLIT(_xlfn.TEXTJOIN("",FALSE,B7471,"*"),{" ","-"})</f>
        <v>Alolan</v>
      </c>
      <c r="D7471" t="str">
        <v>Ninetales</v>
      </c>
      <c r="E7471" t="str">
        <v>GX*</v>
      </c>
      <c r="I7471">
        <f t="shared" si="116"/>
        <v>38</v>
      </c>
    </row>
    <row r="7472" spans="1:9" x14ac:dyDescent="0.25">
      <c r="A7472" t="s">
        <v>10065</v>
      </c>
      <c r="B7472" t="s">
        <v>9697</v>
      </c>
      <c r="C7472" t="str" cm="1">
        <f t="array" ref="C7472:D7472">_xlfn.TEXTSPLIT(_xlfn.TEXTJOIN("",FALSE,B7472,"*"),{" ","-"})</f>
        <v>Wishiwashi</v>
      </c>
      <c r="D7472" t="str">
        <v>GX*</v>
      </c>
      <c r="I7472">
        <f t="shared" si="116"/>
        <v>746</v>
      </c>
    </row>
    <row r="7473" spans="1:9" x14ac:dyDescent="0.25">
      <c r="A7473" t="s">
        <v>10066</v>
      </c>
      <c r="B7473" t="s">
        <v>9968</v>
      </c>
      <c r="C7473" t="str" cm="1">
        <f t="array" ref="C7473:D7473">_xlfn.TEXTSPLIT(_xlfn.TEXTJOIN("",FALSE,B7473,"*"),{" ","-"})</f>
        <v>Vikavolt</v>
      </c>
      <c r="D7473" t="str">
        <v>GX*</v>
      </c>
      <c r="I7473">
        <f t="shared" si="116"/>
        <v>738</v>
      </c>
    </row>
    <row r="7474" spans="1:9" x14ac:dyDescent="0.25">
      <c r="A7474" t="s">
        <v>10067</v>
      </c>
      <c r="B7474" t="s">
        <v>9971</v>
      </c>
      <c r="C7474" t="str" cm="1">
        <f t="array" ref="C7474:E7474">_xlfn.TEXTSPLIT(_xlfn.TEXTJOIN("",FALSE,B7474,"*"),{" ","-"})</f>
        <v>Tapu</v>
      </c>
      <c r="D7474" t="str">
        <v>Koko</v>
      </c>
      <c r="E7474" t="str">
        <v>GX*</v>
      </c>
      <c r="I7474">
        <f t="shared" si="116"/>
        <v>785</v>
      </c>
    </row>
    <row r="7475" spans="1:9" x14ac:dyDescent="0.25">
      <c r="A7475" t="s">
        <v>10068</v>
      </c>
      <c r="B7475" t="s">
        <v>9983</v>
      </c>
      <c r="C7475" t="str" cm="1">
        <f t="array" ref="C7475:D7475">_xlfn.TEXTSPLIT(_xlfn.TEXTJOIN("",FALSE,B7475,"*"),{" ","-"})</f>
        <v>Toxapex</v>
      </c>
      <c r="D7475" t="str">
        <v>GX*</v>
      </c>
      <c r="I7475">
        <f t="shared" si="116"/>
        <v>748</v>
      </c>
    </row>
    <row r="7476" spans="1:9" x14ac:dyDescent="0.25">
      <c r="A7476" t="s">
        <v>10069</v>
      </c>
      <c r="B7476" t="s">
        <v>3064</v>
      </c>
      <c r="C7476" t="str" cm="1">
        <f t="array" ref="C7476:E7476">_xlfn.TEXTSPLIT(_xlfn.TEXTJOIN("",FALSE,B7476,"*"),{" ","-"})</f>
        <v>Tapu</v>
      </c>
      <c r="D7476" t="str">
        <v>Lele</v>
      </c>
      <c r="E7476" t="str">
        <v>GX*</v>
      </c>
      <c r="I7476">
        <f t="shared" si="116"/>
        <v>785</v>
      </c>
    </row>
    <row r="7477" spans="1:9" x14ac:dyDescent="0.25">
      <c r="A7477" t="s">
        <v>10070</v>
      </c>
      <c r="B7477" t="s">
        <v>10002</v>
      </c>
      <c r="C7477" t="str" cm="1">
        <f t="array" ref="C7477:D7477">_xlfn.TEXTSPLIT(_xlfn.TEXTJOIN("",FALSE,B7477,"*"),{" ","-"})</f>
        <v>Lycanroc</v>
      </c>
      <c r="D7477" t="str">
        <v>GX*</v>
      </c>
      <c r="I7477">
        <f t="shared" si="116"/>
        <v>745</v>
      </c>
    </row>
    <row r="7478" spans="1:9" x14ac:dyDescent="0.25">
      <c r="A7478" t="s">
        <v>10071</v>
      </c>
      <c r="B7478" t="s">
        <v>10020</v>
      </c>
      <c r="C7478" t="str" cm="1">
        <f t="array" ref="C7478:D7478">_xlfn.TEXTSPLIT(_xlfn.TEXTJOIN("",FALSE,B7478,"*"),{" ","-"})</f>
        <v>Metagross</v>
      </c>
      <c r="D7478" t="str">
        <v>GX*</v>
      </c>
      <c r="I7478">
        <f t="shared" si="116"/>
        <v>376</v>
      </c>
    </row>
    <row r="7479" spans="1:9" x14ac:dyDescent="0.25">
      <c r="A7479" t="s">
        <v>10072</v>
      </c>
      <c r="B7479" t="s">
        <v>10028</v>
      </c>
      <c r="C7479" t="str" cm="1">
        <f t="array" ref="C7479:D7479">_xlfn.TEXTSPLIT(_xlfn.TEXTJOIN("",FALSE,B7479,"*"),{" ","-"})</f>
        <v>Sylveon</v>
      </c>
      <c r="D7479" t="str">
        <v>GX*</v>
      </c>
      <c r="I7479">
        <f t="shared" si="116"/>
        <v>700</v>
      </c>
    </row>
    <row r="7480" spans="1:9" x14ac:dyDescent="0.25">
      <c r="A7480" t="s">
        <v>10073</v>
      </c>
      <c r="B7480" t="s">
        <v>10046</v>
      </c>
      <c r="C7480" t="str" cm="1">
        <f t="array" ref="C7480:E7480">_xlfn.TEXTSPLIT(_xlfn.TEXTJOIN("",FALSE,B7480,"*"),{" ","-"})</f>
        <v>Kommo</v>
      </c>
      <c r="D7480" t="str">
        <v>o</v>
      </c>
      <c r="E7480" t="str">
        <v>GX*</v>
      </c>
      <c r="I7480">
        <f t="shared" si="116"/>
        <v>784</v>
      </c>
    </row>
    <row r="7481" spans="1:9" x14ac:dyDescent="0.25">
      <c r="A7481" t="s">
        <v>10074</v>
      </c>
      <c r="B7481" t="s">
        <v>10062</v>
      </c>
      <c r="C7481" t="str" cm="1">
        <f t="array" ref="C7481:D7481">_xlfn.TEXTSPLIT(_xlfn.TEXTJOIN("",FALSE,B7481,"*"),{" ","-"})</f>
        <v>Drampa</v>
      </c>
      <c r="D7481" t="str">
        <v>GX*</v>
      </c>
      <c r="I7481">
        <f t="shared" si="116"/>
        <v>780</v>
      </c>
    </row>
    <row r="7482" spans="1:9" x14ac:dyDescent="0.25">
      <c r="A7482" t="s">
        <v>10075</v>
      </c>
      <c r="B7482" t="s">
        <v>8848</v>
      </c>
      <c r="C7482" t="str" cm="1">
        <f t="array" ref="C7482:D7482">_xlfn.TEXTSPLIT(_xlfn.TEXTJOIN("",FALSE,B7482,"*"),{" ","-"})</f>
        <v>Decidueye</v>
      </c>
      <c r="D7482" t="str">
        <v>GX*</v>
      </c>
      <c r="I7482">
        <f t="shared" si="116"/>
        <v>724</v>
      </c>
    </row>
    <row r="7483" spans="1:9" x14ac:dyDescent="0.25">
      <c r="A7483" t="s">
        <v>10076</v>
      </c>
      <c r="B7483" t="s">
        <v>8880</v>
      </c>
      <c r="C7483" t="str" cm="1">
        <f t="array" ref="C7483:D7483">_xlfn.TEXTSPLIT(_xlfn.TEXTJOIN("",FALSE,B7483,"*"),{" ","-"})</f>
        <v>Incineroar</v>
      </c>
      <c r="D7483" t="str">
        <v>GX*</v>
      </c>
      <c r="I7483">
        <f t="shared" si="116"/>
        <v>727</v>
      </c>
    </row>
    <row r="7484" spans="1:9" x14ac:dyDescent="0.25">
      <c r="A7484" t="s">
        <v>10077</v>
      </c>
      <c r="B7484" t="s">
        <v>9934</v>
      </c>
      <c r="C7484" t="str" cm="1">
        <f t="array" ref="C7484:D7484">_xlfn.TEXTSPLIT(_xlfn.TEXTJOIN("",FALSE,B7484,"*"),{" ","-"})</f>
        <v>Turtonator</v>
      </c>
      <c r="D7484" t="str">
        <v>GX*</v>
      </c>
      <c r="I7484">
        <f t="shared" si="116"/>
        <v>776</v>
      </c>
    </row>
    <row r="7485" spans="1:9" x14ac:dyDescent="0.25">
      <c r="A7485" t="s">
        <v>10078</v>
      </c>
      <c r="B7485" t="s">
        <v>8901</v>
      </c>
      <c r="C7485" t="str" cm="1">
        <f t="array" ref="C7485:D7485">_xlfn.TEXTSPLIT(_xlfn.TEXTJOIN("",FALSE,B7485,"*"),{" ","-"})</f>
        <v>Primarina</v>
      </c>
      <c r="D7485" t="str">
        <v>GX*</v>
      </c>
      <c r="I7485">
        <f t="shared" si="116"/>
        <v>730</v>
      </c>
    </row>
    <row r="7486" spans="1:9" x14ac:dyDescent="0.25">
      <c r="A7486" t="s">
        <v>10079</v>
      </c>
      <c r="B7486" t="s">
        <v>9941</v>
      </c>
      <c r="C7486" t="str" cm="1">
        <f t="array" ref="C7486:E7486">_xlfn.TEXTSPLIT(_xlfn.TEXTJOIN("",FALSE,B7486,"*"),{" ","-"})</f>
        <v>Alolan</v>
      </c>
      <c r="D7486" t="str">
        <v>Ninetales</v>
      </c>
      <c r="E7486" t="str">
        <v>GX*</v>
      </c>
      <c r="I7486">
        <f t="shared" si="116"/>
        <v>38</v>
      </c>
    </row>
    <row r="7487" spans="1:9" x14ac:dyDescent="0.25">
      <c r="A7487" t="s">
        <v>10080</v>
      </c>
      <c r="B7487" t="s">
        <v>9697</v>
      </c>
      <c r="C7487" t="str" cm="1">
        <f t="array" ref="C7487:D7487">_xlfn.TEXTSPLIT(_xlfn.TEXTJOIN("",FALSE,B7487,"*"),{" ","-"})</f>
        <v>Wishiwashi</v>
      </c>
      <c r="D7487" t="str">
        <v>GX*</v>
      </c>
      <c r="I7487">
        <f t="shared" si="116"/>
        <v>746</v>
      </c>
    </row>
    <row r="7488" spans="1:9" x14ac:dyDescent="0.25">
      <c r="A7488" t="s">
        <v>10081</v>
      </c>
      <c r="B7488" t="s">
        <v>9968</v>
      </c>
      <c r="C7488" t="str" cm="1">
        <f t="array" ref="C7488:D7488">_xlfn.TEXTSPLIT(_xlfn.TEXTJOIN("",FALSE,B7488,"*"),{" ","-"})</f>
        <v>Vikavolt</v>
      </c>
      <c r="D7488" t="str">
        <v>GX*</v>
      </c>
      <c r="I7488">
        <f t="shared" si="116"/>
        <v>738</v>
      </c>
    </row>
    <row r="7489" spans="1:9" x14ac:dyDescent="0.25">
      <c r="A7489" t="s">
        <v>10082</v>
      </c>
      <c r="B7489" t="s">
        <v>9971</v>
      </c>
      <c r="C7489" t="str" cm="1">
        <f t="array" ref="C7489:E7489">_xlfn.TEXTSPLIT(_xlfn.TEXTJOIN("",FALSE,B7489,"*"),{" ","-"})</f>
        <v>Tapu</v>
      </c>
      <c r="D7489" t="str">
        <v>Koko</v>
      </c>
      <c r="E7489" t="str">
        <v>GX*</v>
      </c>
      <c r="I7489">
        <f t="shared" si="116"/>
        <v>785</v>
      </c>
    </row>
    <row r="7490" spans="1:9" x14ac:dyDescent="0.25">
      <c r="A7490" t="s">
        <v>10083</v>
      </c>
      <c r="B7490" t="s">
        <v>9983</v>
      </c>
      <c r="C7490" t="str" cm="1">
        <f t="array" ref="C7490:D7490">_xlfn.TEXTSPLIT(_xlfn.TEXTJOIN("",FALSE,B7490,"*"),{" ","-"})</f>
        <v>Toxapex</v>
      </c>
      <c r="D7490" t="str">
        <v>GX*</v>
      </c>
      <c r="I7490">
        <f t="shared" si="116"/>
        <v>748</v>
      </c>
    </row>
    <row r="7491" spans="1:9" x14ac:dyDescent="0.25">
      <c r="A7491" t="s">
        <v>10084</v>
      </c>
      <c r="B7491" t="s">
        <v>3064</v>
      </c>
      <c r="C7491" t="str" cm="1">
        <f t="array" ref="C7491:E7491">_xlfn.TEXTSPLIT(_xlfn.TEXTJOIN("",FALSE,B7491,"*"),{" ","-"})</f>
        <v>Tapu</v>
      </c>
      <c r="D7491" t="str">
        <v>Lele</v>
      </c>
      <c r="E7491" t="str">
        <v>GX*</v>
      </c>
      <c r="I7491">
        <f t="shared" ref="I7491:I7554" si="117">_xlfn.XLOOKUP(B7491,X$2:X$1093,V$2:V$1093, _xlfn.XLOOKUP(C7491,X$2:X$1093,V$2:V$1093, _xlfn.XLOOKUP(D7491,X$2:X$1093,V$2:V$1093, _xlfn.XLOOKUP(E7491,X$2:X$1093,V$2:V$1093, _xlfn.XLOOKUP(F7491,X$2:X$1093,V$2:V$1093, _xlfn.XLOOKUP(G7491,X$2:X$1093,V$2:V$1093, _xlfn.XLOOKUP(H7491,X$2:X$1093,V$2:V$1093, IF(ISNUMBER(SEARCH("sv", A7491)),"",""),2),2),2),2),2),2),2)</f>
        <v>785</v>
      </c>
    </row>
    <row r="7492" spans="1:9" x14ac:dyDescent="0.25">
      <c r="A7492" t="s">
        <v>10085</v>
      </c>
      <c r="B7492" t="s">
        <v>10002</v>
      </c>
      <c r="C7492" t="str" cm="1">
        <f t="array" ref="C7492:D7492">_xlfn.TEXTSPLIT(_xlfn.TEXTJOIN("",FALSE,B7492,"*"),{" ","-"})</f>
        <v>Lycanroc</v>
      </c>
      <c r="D7492" t="str">
        <v>GX*</v>
      </c>
      <c r="I7492">
        <f t="shared" si="117"/>
        <v>745</v>
      </c>
    </row>
    <row r="7493" spans="1:9" x14ac:dyDescent="0.25">
      <c r="A7493" t="s">
        <v>10086</v>
      </c>
      <c r="B7493" t="s">
        <v>10020</v>
      </c>
      <c r="C7493" t="str" cm="1">
        <f t="array" ref="C7493:D7493">_xlfn.TEXTSPLIT(_xlfn.TEXTJOIN("",FALSE,B7493,"*"),{" ","-"})</f>
        <v>Metagross</v>
      </c>
      <c r="D7493" t="str">
        <v>GX*</v>
      </c>
      <c r="I7493">
        <f t="shared" si="117"/>
        <v>376</v>
      </c>
    </row>
    <row r="7494" spans="1:9" x14ac:dyDescent="0.25">
      <c r="A7494" t="s">
        <v>10087</v>
      </c>
      <c r="B7494" t="s">
        <v>10020</v>
      </c>
      <c r="C7494" t="str" cm="1">
        <f t="array" ref="C7494:D7494">_xlfn.TEXTSPLIT(_xlfn.TEXTJOIN("",FALSE,B7494,"*"),{" ","-"})</f>
        <v>Metagross</v>
      </c>
      <c r="D7494" t="str">
        <v>GX*</v>
      </c>
      <c r="I7494">
        <f t="shared" si="117"/>
        <v>376</v>
      </c>
    </row>
    <row r="7495" spans="1:9" x14ac:dyDescent="0.25">
      <c r="A7495" t="s">
        <v>10088</v>
      </c>
      <c r="B7495" t="s">
        <v>10028</v>
      </c>
      <c r="C7495" t="str" cm="1">
        <f t="array" ref="C7495:D7495">_xlfn.TEXTSPLIT(_xlfn.TEXTJOIN("",FALSE,B7495,"*"),{" ","-"})</f>
        <v>Sylveon</v>
      </c>
      <c r="D7495" t="str">
        <v>GX*</v>
      </c>
      <c r="I7495">
        <f t="shared" si="117"/>
        <v>700</v>
      </c>
    </row>
    <row r="7496" spans="1:9" x14ac:dyDescent="0.25">
      <c r="A7496" t="s">
        <v>10089</v>
      </c>
      <c r="B7496" t="s">
        <v>10046</v>
      </c>
      <c r="C7496" t="str" cm="1">
        <f t="array" ref="C7496:E7496">_xlfn.TEXTSPLIT(_xlfn.TEXTJOIN("",FALSE,B7496,"*"),{" ","-"})</f>
        <v>Kommo</v>
      </c>
      <c r="D7496" t="str">
        <v>o</v>
      </c>
      <c r="E7496" t="str">
        <v>GX*</v>
      </c>
      <c r="I7496">
        <f t="shared" si="117"/>
        <v>784</v>
      </c>
    </row>
    <row r="7497" spans="1:9" x14ac:dyDescent="0.25">
      <c r="A7497" t="s">
        <v>10090</v>
      </c>
      <c r="B7497" t="s">
        <v>10062</v>
      </c>
      <c r="C7497" t="str" cm="1">
        <f t="array" ref="C7497:D7497">_xlfn.TEXTSPLIT(_xlfn.TEXTJOIN("",FALSE,B7497,"*"),{" ","-"})</f>
        <v>Drampa</v>
      </c>
      <c r="D7497" t="str">
        <v>GX*</v>
      </c>
      <c r="I7497">
        <f t="shared" si="117"/>
        <v>780</v>
      </c>
    </row>
    <row r="7498" spans="1:9" x14ac:dyDescent="0.25">
      <c r="A7498" t="s">
        <v>10091</v>
      </c>
      <c r="B7498" t="s">
        <v>159</v>
      </c>
      <c r="C7498" t="str" cm="1">
        <f t="array" ref="C7498">_xlfn.TEXTSPLIT(_xlfn.TEXTJOIN("",FALSE,B7498,"*"),{" ","-"})</f>
        <v>Caterpie*</v>
      </c>
      <c r="I7498">
        <f t="shared" si="117"/>
        <v>10</v>
      </c>
    </row>
    <row r="7499" spans="1:9" x14ac:dyDescent="0.25">
      <c r="A7499" t="s">
        <v>10092</v>
      </c>
      <c r="B7499" t="s">
        <v>181</v>
      </c>
      <c r="C7499" t="str" cm="1">
        <f t="array" ref="C7499">_xlfn.TEXTSPLIT(_xlfn.TEXTJOIN("",FALSE,B7499,"*"),{" ","-"})</f>
        <v>Metapod*</v>
      </c>
      <c r="I7499">
        <f t="shared" si="117"/>
        <v>11</v>
      </c>
    </row>
    <row r="7500" spans="1:9" x14ac:dyDescent="0.25">
      <c r="A7500" t="s">
        <v>10093</v>
      </c>
      <c r="B7500" t="s">
        <v>290</v>
      </c>
      <c r="C7500" t="str" cm="1">
        <f t="array" ref="C7500">_xlfn.TEXTSPLIT(_xlfn.TEXTJOIN("",FALSE,B7500,"*"),{" ","-"})</f>
        <v>Butterfree*</v>
      </c>
      <c r="I7500">
        <f t="shared" si="117"/>
        <v>12</v>
      </c>
    </row>
    <row r="7501" spans="1:9" x14ac:dyDescent="0.25">
      <c r="A7501" t="s">
        <v>10094</v>
      </c>
      <c r="B7501" t="s">
        <v>305</v>
      </c>
      <c r="C7501" t="str" cm="1">
        <f t="array" ref="C7501">_xlfn.TEXTSPLIT(_xlfn.TEXTJOIN("",FALSE,B7501,"*"),{" ","-"})</f>
        <v>Oddish*</v>
      </c>
      <c r="I7501">
        <f t="shared" si="117"/>
        <v>43</v>
      </c>
    </row>
    <row r="7502" spans="1:9" x14ac:dyDescent="0.25">
      <c r="A7502" t="s">
        <v>10095</v>
      </c>
      <c r="B7502" t="s">
        <v>268</v>
      </c>
      <c r="C7502" t="str" cm="1">
        <f t="array" ref="C7502">_xlfn.TEXTSPLIT(_xlfn.TEXTJOIN("",FALSE,B7502,"*"),{" ","-"})</f>
        <v>Gloom*</v>
      </c>
      <c r="I7502">
        <f t="shared" si="117"/>
        <v>44</v>
      </c>
    </row>
    <row r="7503" spans="1:9" x14ac:dyDescent="0.25">
      <c r="A7503" t="s">
        <v>10096</v>
      </c>
      <c r="B7503" t="s">
        <v>266</v>
      </c>
      <c r="C7503" t="str" cm="1">
        <f t="array" ref="C7503">_xlfn.TEXTSPLIT(_xlfn.TEXTJOIN("",FALSE,B7503,"*"),{" ","-"})</f>
        <v>Vileplume*</v>
      </c>
      <c r="I7503">
        <f t="shared" si="117"/>
        <v>45</v>
      </c>
    </row>
    <row r="7504" spans="1:9" x14ac:dyDescent="0.25">
      <c r="A7504" t="s">
        <v>10097</v>
      </c>
      <c r="B7504" t="s">
        <v>211</v>
      </c>
      <c r="C7504" t="str" cm="1">
        <f t="array" ref="C7504">_xlfn.TEXTSPLIT(_xlfn.TEXTJOIN("",FALSE,B7504,"*"),{" ","-"})</f>
        <v>Tangela*</v>
      </c>
      <c r="I7504">
        <f t="shared" si="117"/>
        <v>114</v>
      </c>
    </row>
    <row r="7505" spans="1:9" x14ac:dyDescent="0.25">
      <c r="A7505" t="s">
        <v>10098</v>
      </c>
      <c r="B7505" t="s">
        <v>1353</v>
      </c>
      <c r="C7505" t="str" cm="1">
        <f t="array" ref="C7505">_xlfn.TEXTSPLIT(_xlfn.TEXTJOIN("",FALSE,B7505,"*"),{" ","-"})</f>
        <v>Tangrowth*</v>
      </c>
      <c r="I7505">
        <f t="shared" si="117"/>
        <v>465</v>
      </c>
    </row>
    <row r="7506" spans="1:9" x14ac:dyDescent="0.25">
      <c r="A7506" t="s">
        <v>10099</v>
      </c>
      <c r="B7506" t="s">
        <v>4050</v>
      </c>
      <c r="C7506" t="str" cm="1">
        <f t="array" ref="C7506">_xlfn.TEXTSPLIT(_xlfn.TEXTJOIN("",FALSE,B7506,"*"),{" ","-"})</f>
        <v>Ledyba*</v>
      </c>
      <c r="I7506">
        <f t="shared" si="117"/>
        <v>165</v>
      </c>
    </row>
    <row r="7507" spans="1:9" x14ac:dyDescent="0.25">
      <c r="A7507" t="s">
        <v>10100</v>
      </c>
      <c r="B7507" t="s">
        <v>4048</v>
      </c>
      <c r="C7507" t="str" cm="1">
        <f t="array" ref="C7507">_xlfn.TEXTSPLIT(_xlfn.TEXTJOIN("",FALSE,B7507,"*"),{" ","-"})</f>
        <v>Ledian*</v>
      </c>
      <c r="I7507">
        <f t="shared" si="117"/>
        <v>166</v>
      </c>
    </row>
    <row r="7508" spans="1:9" x14ac:dyDescent="0.25">
      <c r="A7508" t="s">
        <v>10101</v>
      </c>
      <c r="B7508" t="s">
        <v>2347</v>
      </c>
      <c r="C7508" t="str" cm="1">
        <f t="array" ref="C7508">_xlfn.TEXTSPLIT(_xlfn.TEXTJOIN("",FALSE,B7508,"*"),{" ","-"})</f>
        <v>Heracross*</v>
      </c>
      <c r="I7508">
        <f t="shared" si="117"/>
        <v>214</v>
      </c>
    </row>
    <row r="7509" spans="1:9" x14ac:dyDescent="0.25">
      <c r="A7509" t="s">
        <v>10102</v>
      </c>
      <c r="B7509" t="s">
        <v>918</v>
      </c>
      <c r="C7509" t="str" cm="1">
        <f t="array" ref="C7509">_xlfn.TEXTSPLIT(_xlfn.TEXTJOIN("",FALSE,B7509,"*"),{" ","-"})</f>
        <v>Pansage*</v>
      </c>
      <c r="I7509">
        <f t="shared" si="117"/>
        <v>511</v>
      </c>
    </row>
    <row r="7510" spans="1:9" x14ac:dyDescent="0.25">
      <c r="A7510" t="s">
        <v>10103</v>
      </c>
      <c r="B7510" t="s">
        <v>921</v>
      </c>
      <c r="C7510" t="str" cm="1">
        <f t="array" ref="C7510">_xlfn.TEXTSPLIT(_xlfn.TEXTJOIN("",FALSE,B7510,"*"),{" ","-"})</f>
        <v>Simisage*</v>
      </c>
      <c r="I7510">
        <f t="shared" si="117"/>
        <v>512</v>
      </c>
    </row>
    <row r="7511" spans="1:9" x14ac:dyDescent="0.25">
      <c r="A7511" t="s">
        <v>10104</v>
      </c>
      <c r="B7511" t="s">
        <v>8909</v>
      </c>
      <c r="C7511" t="str" cm="1">
        <f t="array" ref="C7511">_xlfn.TEXTSPLIT(_xlfn.TEXTJOIN("",FALSE,B7511,"*"),{" ","-"})</f>
        <v>Dewpider*</v>
      </c>
      <c r="I7511">
        <f t="shared" si="117"/>
        <v>751</v>
      </c>
    </row>
    <row r="7512" spans="1:9" x14ac:dyDescent="0.25">
      <c r="A7512" t="s">
        <v>10105</v>
      </c>
      <c r="B7512" t="s">
        <v>8912</v>
      </c>
      <c r="C7512" t="str" cm="1">
        <f t="array" ref="C7512">_xlfn.TEXTSPLIT(_xlfn.TEXTJOIN("",FALSE,B7512,"*"),{" ","-"})</f>
        <v>Araquanid*</v>
      </c>
      <c r="I7512">
        <f t="shared" si="117"/>
        <v>752</v>
      </c>
    </row>
    <row r="7513" spans="1:9" x14ac:dyDescent="0.25">
      <c r="A7513" t="s">
        <v>10106</v>
      </c>
      <c r="B7513" t="s">
        <v>8027</v>
      </c>
      <c r="C7513" t="str" cm="1">
        <f t="array" ref="C7513">_xlfn.TEXTSPLIT(_xlfn.TEXTJOIN("",FALSE,B7513,"*"),{" ","-"})</f>
        <v>Wimpod*</v>
      </c>
      <c r="I7513">
        <f t="shared" si="117"/>
        <v>767</v>
      </c>
    </row>
    <row r="7514" spans="1:9" x14ac:dyDescent="0.25">
      <c r="A7514" t="s">
        <v>10107</v>
      </c>
      <c r="B7514" t="s">
        <v>10108</v>
      </c>
      <c r="C7514" t="str" cm="1">
        <f t="array" ref="C7514:D7514">_xlfn.TEXTSPLIT(_xlfn.TEXTJOIN("",FALSE,B7514,"*"),{" ","-"})</f>
        <v>Golisopod</v>
      </c>
      <c r="D7514" t="str">
        <v>GX*</v>
      </c>
      <c r="I7514">
        <f t="shared" si="117"/>
        <v>768</v>
      </c>
    </row>
    <row r="7515" spans="1:9" x14ac:dyDescent="0.25">
      <c r="A7515" t="s">
        <v>10109</v>
      </c>
      <c r="B7515" t="s">
        <v>100</v>
      </c>
      <c r="C7515" t="str" cm="1">
        <f t="array" ref="C7515">_xlfn.TEXTSPLIT(_xlfn.TEXTJOIN("",FALSE,B7515,"*"),{" ","-"})</f>
        <v>Charmander*</v>
      </c>
      <c r="I7515">
        <f t="shared" si="117"/>
        <v>4</v>
      </c>
    </row>
    <row r="7516" spans="1:9" x14ac:dyDescent="0.25">
      <c r="A7516" t="s">
        <v>10110</v>
      </c>
      <c r="B7516" t="s">
        <v>100</v>
      </c>
      <c r="C7516" t="str" cm="1">
        <f t="array" ref="C7516">_xlfn.TEXTSPLIT(_xlfn.TEXTJOIN("",FALSE,B7516,"*"),{" ","-"})</f>
        <v>Charmander*</v>
      </c>
      <c r="I7516">
        <f t="shared" si="117"/>
        <v>4</v>
      </c>
    </row>
    <row r="7517" spans="1:9" x14ac:dyDescent="0.25">
      <c r="A7517" t="s">
        <v>10111</v>
      </c>
      <c r="B7517" t="s">
        <v>25</v>
      </c>
      <c r="C7517" t="str" cm="1">
        <f t="array" ref="C7517">_xlfn.TEXTSPLIT(_xlfn.TEXTJOIN("",FALSE,B7517,"*"),{" ","-"})</f>
        <v>Charmeleon*</v>
      </c>
      <c r="I7517">
        <f t="shared" si="117"/>
        <v>5</v>
      </c>
    </row>
    <row r="7518" spans="1:9" x14ac:dyDescent="0.25">
      <c r="A7518" t="s">
        <v>10112</v>
      </c>
      <c r="B7518" t="s">
        <v>9567</v>
      </c>
      <c r="C7518" t="str" cm="1">
        <f t="array" ref="C7518:D7518">_xlfn.TEXTSPLIT(_xlfn.TEXTJOIN("",FALSE,B7518,"*"),{" ","-"})</f>
        <v>Charizard</v>
      </c>
      <c r="D7518" t="str">
        <v>GX*</v>
      </c>
      <c r="I7518">
        <f t="shared" si="117"/>
        <v>6</v>
      </c>
    </row>
    <row r="7519" spans="1:9" x14ac:dyDescent="0.25">
      <c r="A7519" t="s">
        <v>10113</v>
      </c>
      <c r="B7519" t="s">
        <v>10114</v>
      </c>
      <c r="C7519" t="str" cm="1">
        <f t="array" ref="C7519:E7519">_xlfn.TEXTSPLIT(_xlfn.TEXTJOIN("",FALSE,B7519,"*"),{" ","-"})</f>
        <v>Ho</v>
      </c>
      <c r="D7519" t="str">
        <v>Oh</v>
      </c>
      <c r="E7519" t="str">
        <v>GX*</v>
      </c>
      <c r="I7519">
        <f t="shared" si="117"/>
        <v>250</v>
      </c>
    </row>
    <row r="7520" spans="1:9" x14ac:dyDescent="0.25">
      <c r="A7520" t="s">
        <v>10115</v>
      </c>
      <c r="B7520" t="s">
        <v>952</v>
      </c>
      <c r="C7520" t="str" cm="1">
        <f t="array" ref="C7520">_xlfn.TEXTSPLIT(_xlfn.TEXTJOIN("",FALSE,B7520,"*"),{" ","-"})</f>
        <v>Pansear*</v>
      </c>
      <c r="I7520">
        <f t="shared" si="117"/>
        <v>513</v>
      </c>
    </row>
    <row r="7521" spans="1:9" x14ac:dyDescent="0.25">
      <c r="A7521" t="s">
        <v>10116</v>
      </c>
      <c r="B7521" t="s">
        <v>955</v>
      </c>
      <c r="C7521" t="str" cm="1">
        <f t="array" ref="C7521">_xlfn.TEXTSPLIT(_xlfn.TEXTJOIN("",FALSE,B7521,"*"),{" ","-"})</f>
        <v>Simisear*</v>
      </c>
      <c r="I7521">
        <f t="shared" si="117"/>
        <v>514</v>
      </c>
    </row>
    <row r="7522" spans="1:9" x14ac:dyDescent="0.25">
      <c r="A7522" t="s">
        <v>10117</v>
      </c>
      <c r="B7522" t="s">
        <v>1754</v>
      </c>
      <c r="C7522" t="str" cm="1">
        <f t="array" ref="C7522">_xlfn.TEXTSPLIT(_xlfn.TEXTJOIN("",FALSE,B7522,"*"),{" ","-"})</f>
        <v>Heatmor*</v>
      </c>
      <c r="I7522">
        <f t="shared" si="117"/>
        <v>631</v>
      </c>
    </row>
    <row r="7523" spans="1:9" x14ac:dyDescent="0.25">
      <c r="A7523" t="s">
        <v>10118</v>
      </c>
      <c r="B7523" t="s">
        <v>10119</v>
      </c>
      <c r="C7523" t="str" cm="1">
        <f t="array" ref="C7523:D7523">_xlfn.TEXTSPLIT(_xlfn.TEXTJOIN("",FALSE,B7523,"*"),{" ","-"})</f>
        <v>Salazzle</v>
      </c>
      <c r="D7523" t="str">
        <v>GX*</v>
      </c>
      <c r="I7523">
        <f t="shared" si="117"/>
        <v>758</v>
      </c>
    </row>
    <row r="7524" spans="1:9" x14ac:dyDescent="0.25">
      <c r="A7524" t="s">
        <v>10120</v>
      </c>
      <c r="B7524" t="s">
        <v>9931</v>
      </c>
      <c r="C7524" t="str" cm="1">
        <f t="array" ref="C7524">_xlfn.TEXTSPLIT(_xlfn.TEXTJOIN("",FALSE,B7524,"*"),{" ","-"})</f>
        <v>Turtonator*</v>
      </c>
      <c r="I7524">
        <f t="shared" si="117"/>
        <v>776</v>
      </c>
    </row>
    <row r="7525" spans="1:9" x14ac:dyDescent="0.25">
      <c r="A7525" t="s">
        <v>10121</v>
      </c>
      <c r="B7525" t="s">
        <v>9672</v>
      </c>
      <c r="C7525" t="str" cm="1">
        <f t="array" ref="C7525:D7525">_xlfn.TEXTSPLIT(_xlfn.TEXTJOIN("",FALSE,B7525,"*"),{" ","-"})</f>
        <v>Alolan</v>
      </c>
      <c r="D7525" t="str">
        <v>Vulpix*</v>
      </c>
      <c r="I7525">
        <f t="shared" si="117"/>
        <v>37</v>
      </c>
    </row>
    <row r="7526" spans="1:9" x14ac:dyDescent="0.25">
      <c r="A7526" t="s">
        <v>10122</v>
      </c>
      <c r="B7526" t="s">
        <v>9807</v>
      </c>
      <c r="C7526" t="str" cm="1">
        <f t="array" ref="C7526:D7526">_xlfn.TEXTSPLIT(_xlfn.TEXTJOIN("",FALSE,B7526,"*"),{" ","-"})</f>
        <v>Alolan</v>
      </c>
      <c r="D7526" t="str">
        <v>Ninetales*</v>
      </c>
      <c r="I7526">
        <f t="shared" si="117"/>
        <v>38</v>
      </c>
    </row>
    <row r="7527" spans="1:9" x14ac:dyDescent="0.25">
      <c r="A7527" t="s">
        <v>10123</v>
      </c>
      <c r="B7527" t="s">
        <v>470</v>
      </c>
      <c r="C7527" t="str" cm="1">
        <f t="array" ref="C7527">_xlfn.TEXTSPLIT(_xlfn.TEXTJOIN("",FALSE,B7527,"*"),{" ","-"})</f>
        <v>Horsea*</v>
      </c>
      <c r="I7527">
        <f t="shared" si="117"/>
        <v>116</v>
      </c>
    </row>
    <row r="7528" spans="1:9" x14ac:dyDescent="0.25">
      <c r="A7528" t="s">
        <v>10124</v>
      </c>
      <c r="B7528" t="s">
        <v>468</v>
      </c>
      <c r="C7528" t="str" cm="1">
        <f t="array" ref="C7528">_xlfn.TEXTSPLIT(_xlfn.TEXTJOIN("",FALSE,B7528,"*"),{" ","-"})</f>
        <v>Seadra*</v>
      </c>
      <c r="I7528">
        <f t="shared" si="117"/>
        <v>117</v>
      </c>
    </row>
    <row r="7529" spans="1:9" x14ac:dyDescent="0.25">
      <c r="A7529" t="s">
        <v>10125</v>
      </c>
      <c r="B7529" t="s">
        <v>2841</v>
      </c>
      <c r="C7529" t="str" cm="1">
        <f t="array" ref="C7529">_xlfn.TEXTSPLIT(_xlfn.TEXTJOIN("",FALSE,B7529,"*"),{" ","-"})</f>
        <v>Kingdra*</v>
      </c>
      <c r="I7529">
        <f t="shared" si="117"/>
        <v>230</v>
      </c>
    </row>
    <row r="7530" spans="1:9" x14ac:dyDescent="0.25">
      <c r="A7530" t="s">
        <v>10126</v>
      </c>
      <c r="B7530" t="s">
        <v>32</v>
      </c>
      <c r="C7530" t="str" cm="1">
        <f t="array" ref="C7530">_xlfn.TEXTSPLIT(_xlfn.TEXTJOIN("",FALSE,B7530,"*"),{" ","-"})</f>
        <v>Magikarp*</v>
      </c>
      <c r="I7530">
        <f t="shared" si="117"/>
        <v>129</v>
      </c>
    </row>
    <row r="7531" spans="1:9" x14ac:dyDescent="0.25">
      <c r="A7531" t="s">
        <v>10127</v>
      </c>
      <c r="B7531" t="s">
        <v>30</v>
      </c>
      <c r="C7531" t="str" cm="1">
        <f t="array" ref="C7531">_xlfn.TEXTSPLIT(_xlfn.TEXTJOIN("",FALSE,B7531,"*"),{" ","-"})</f>
        <v>Gyarados*</v>
      </c>
      <c r="I7531">
        <f t="shared" si="117"/>
        <v>130</v>
      </c>
    </row>
    <row r="7532" spans="1:9" x14ac:dyDescent="0.25">
      <c r="A7532" t="s">
        <v>10128</v>
      </c>
      <c r="B7532" t="s">
        <v>840</v>
      </c>
      <c r="C7532" t="str" cm="1">
        <f t="array" ref="C7532">_xlfn.TEXTSPLIT(_xlfn.TEXTJOIN("",FALSE,B7532,"*"),{" ","-"})</f>
        <v>Marill*</v>
      </c>
      <c r="I7532">
        <f t="shared" si="117"/>
        <v>183</v>
      </c>
    </row>
    <row r="7533" spans="1:9" x14ac:dyDescent="0.25">
      <c r="A7533" t="s">
        <v>10129</v>
      </c>
      <c r="B7533" t="s">
        <v>2384</v>
      </c>
      <c r="C7533" t="str" cm="1">
        <f t="array" ref="C7533">_xlfn.TEXTSPLIT(_xlfn.TEXTJOIN("",FALSE,B7533,"*"),{" ","-"})</f>
        <v>Azumarill*</v>
      </c>
      <c r="I7533">
        <f t="shared" si="117"/>
        <v>184</v>
      </c>
    </row>
    <row r="7534" spans="1:9" x14ac:dyDescent="0.25">
      <c r="A7534" t="s">
        <v>10130</v>
      </c>
      <c r="B7534" t="s">
        <v>980</v>
      </c>
      <c r="C7534" t="str" cm="1">
        <f t="array" ref="C7534">_xlfn.TEXTSPLIT(_xlfn.TEXTJOIN("",FALSE,B7534,"*"),{" ","-"})</f>
        <v>Panpour*</v>
      </c>
      <c r="I7534">
        <f t="shared" si="117"/>
        <v>515</v>
      </c>
    </row>
    <row r="7535" spans="1:9" x14ac:dyDescent="0.25">
      <c r="A7535" t="s">
        <v>10131</v>
      </c>
      <c r="B7535" t="s">
        <v>983</v>
      </c>
      <c r="C7535" t="str" cm="1">
        <f t="array" ref="C7535">_xlfn.TEXTSPLIT(_xlfn.TEXTJOIN("",FALSE,B7535,"*"),{" ","-"})</f>
        <v>Simipour*</v>
      </c>
      <c r="I7535">
        <f t="shared" si="117"/>
        <v>516</v>
      </c>
    </row>
    <row r="7536" spans="1:9" x14ac:dyDescent="0.25">
      <c r="A7536" t="s">
        <v>10132</v>
      </c>
      <c r="B7536" t="s">
        <v>8918</v>
      </c>
      <c r="C7536" t="str" cm="1">
        <f t="array" ref="C7536">_xlfn.TEXTSPLIT(_xlfn.TEXTJOIN("",FALSE,B7536,"*"),{" ","-"})</f>
        <v>Bruxish*</v>
      </c>
      <c r="I7536">
        <f t="shared" si="117"/>
        <v>779</v>
      </c>
    </row>
    <row r="7537" spans="1:9" x14ac:dyDescent="0.25">
      <c r="A7537" t="s">
        <v>10133</v>
      </c>
      <c r="B7537" t="s">
        <v>10134</v>
      </c>
      <c r="C7537" t="str" cm="1">
        <f t="array" ref="C7537:E7537">_xlfn.TEXTSPLIT(_xlfn.TEXTJOIN("",FALSE,B7537,"*"),{" ","-"})</f>
        <v>Tapu</v>
      </c>
      <c r="D7537" t="str">
        <v>Fini</v>
      </c>
      <c r="E7537" t="str">
        <v>GX*</v>
      </c>
      <c r="I7537">
        <f t="shared" si="117"/>
        <v>785</v>
      </c>
    </row>
    <row r="7538" spans="1:9" x14ac:dyDescent="0.25">
      <c r="A7538" t="s">
        <v>10135</v>
      </c>
      <c r="B7538" t="s">
        <v>10134</v>
      </c>
      <c r="C7538" t="str" cm="1">
        <f t="array" ref="C7538:E7538">_xlfn.TEXTSPLIT(_xlfn.TEXTJOIN("",FALSE,B7538,"*"),{" ","-"})</f>
        <v>Tapu</v>
      </c>
      <c r="D7538" t="str">
        <v>Fini</v>
      </c>
      <c r="E7538" t="str">
        <v>GX*</v>
      </c>
      <c r="I7538">
        <f t="shared" si="117"/>
        <v>785</v>
      </c>
    </row>
    <row r="7539" spans="1:9" x14ac:dyDescent="0.25">
      <c r="A7539" t="s">
        <v>10136</v>
      </c>
      <c r="B7539" t="s">
        <v>63</v>
      </c>
      <c r="C7539" t="str" cm="1">
        <f t="array" ref="C7539">_xlfn.TEXTSPLIT(_xlfn.TEXTJOIN("",FALSE,B7539,"*"),{" ","-"})</f>
        <v>Pikachu*</v>
      </c>
      <c r="I7539">
        <f t="shared" si="117"/>
        <v>25</v>
      </c>
    </row>
    <row r="7540" spans="1:9" x14ac:dyDescent="0.25">
      <c r="A7540" t="s">
        <v>10137</v>
      </c>
      <c r="B7540" t="s">
        <v>61</v>
      </c>
      <c r="C7540" t="str" cm="1">
        <f t="array" ref="C7540">_xlfn.TEXTSPLIT(_xlfn.TEXTJOIN("",FALSE,B7540,"*"),{" ","-"})</f>
        <v>Raichu*</v>
      </c>
      <c r="I7540">
        <f t="shared" si="117"/>
        <v>26</v>
      </c>
    </row>
    <row r="7541" spans="1:9" x14ac:dyDescent="0.25">
      <c r="A7541" t="s">
        <v>10138</v>
      </c>
      <c r="B7541" t="s">
        <v>84</v>
      </c>
      <c r="C7541" t="str" cm="1">
        <f t="array" ref="C7541">_xlfn.TEXTSPLIT(_xlfn.TEXTJOIN("",FALSE,B7541,"*"),{" ","-"})</f>
        <v>Electabuzz*</v>
      </c>
      <c r="I7541">
        <f t="shared" si="117"/>
        <v>125</v>
      </c>
    </row>
    <row r="7542" spans="1:9" x14ac:dyDescent="0.25">
      <c r="A7542" t="s">
        <v>10139</v>
      </c>
      <c r="B7542" t="s">
        <v>2406</v>
      </c>
      <c r="C7542" t="str" cm="1">
        <f t="array" ref="C7542">_xlfn.TEXTSPLIT(_xlfn.TEXTJOIN("",FALSE,B7542,"*"),{" ","-"})</f>
        <v>Electivire*</v>
      </c>
      <c r="I7542">
        <f t="shared" si="117"/>
        <v>466</v>
      </c>
    </row>
    <row r="7543" spans="1:9" x14ac:dyDescent="0.25">
      <c r="A7543" t="s">
        <v>10140</v>
      </c>
      <c r="B7543" t="s">
        <v>1223</v>
      </c>
      <c r="C7543" t="str" cm="1">
        <f t="array" ref="C7543">_xlfn.TEXTSPLIT(_xlfn.TEXTJOIN("",FALSE,B7543,"*"),{" ","-"})</f>
        <v>Tynamo*</v>
      </c>
      <c r="I7543">
        <f t="shared" si="117"/>
        <v>602</v>
      </c>
    </row>
    <row r="7544" spans="1:9" x14ac:dyDescent="0.25">
      <c r="A7544" t="s">
        <v>10141</v>
      </c>
      <c r="B7544" t="s">
        <v>1226</v>
      </c>
      <c r="C7544" t="str" cm="1">
        <f t="array" ref="C7544">_xlfn.TEXTSPLIT(_xlfn.TEXTJOIN("",FALSE,B7544,"*"),{" ","-"})</f>
        <v>Eelektrik*</v>
      </c>
      <c r="I7544">
        <f t="shared" si="117"/>
        <v>603</v>
      </c>
    </row>
    <row r="7545" spans="1:9" x14ac:dyDescent="0.25">
      <c r="A7545" t="s">
        <v>10142</v>
      </c>
      <c r="B7545" t="s">
        <v>1229</v>
      </c>
      <c r="C7545" t="str" cm="1">
        <f t="array" ref="C7545">_xlfn.TEXTSPLIT(_xlfn.TEXTJOIN("",FALSE,B7545,"*"),{" ","-"})</f>
        <v>Eelektross*</v>
      </c>
      <c r="I7545">
        <f t="shared" si="117"/>
        <v>604</v>
      </c>
    </row>
    <row r="7546" spans="1:9" x14ac:dyDescent="0.25">
      <c r="A7546" t="s">
        <v>10143</v>
      </c>
      <c r="B7546" t="s">
        <v>8929</v>
      </c>
      <c r="C7546" t="str" cm="1">
        <f t="array" ref="C7546">_xlfn.TEXTSPLIT(_xlfn.TEXTJOIN("",FALSE,B7546,"*"),{" ","-"})</f>
        <v>Togedemaru*</v>
      </c>
      <c r="I7546">
        <f t="shared" si="117"/>
        <v>777</v>
      </c>
    </row>
    <row r="7547" spans="1:9" x14ac:dyDescent="0.25">
      <c r="A7547" t="s">
        <v>10144</v>
      </c>
      <c r="B7547" t="s">
        <v>2059</v>
      </c>
      <c r="C7547" t="str" cm="1">
        <f t="array" ref="C7547">_xlfn.TEXTSPLIT(_xlfn.TEXTJOIN("",FALSE,B7547,"*"),{" ","-"})</f>
        <v>Slowking*</v>
      </c>
      <c r="I7547">
        <f t="shared" si="117"/>
        <v>199</v>
      </c>
    </row>
    <row r="7548" spans="1:9" x14ac:dyDescent="0.25">
      <c r="A7548" t="s">
        <v>10145</v>
      </c>
      <c r="B7548" t="s">
        <v>2414</v>
      </c>
      <c r="C7548" t="str" cm="1">
        <f t="array" ref="C7548">_xlfn.TEXTSPLIT(_xlfn.TEXTJOIN("",FALSE,B7548,"*"),{" ","-"})</f>
        <v>Wobbuffet*</v>
      </c>
      <c r="I7548">
        <f t="shared" si="117"/>
        <v>202</v>
      </c>
    </row>
    <row r="7549" spans="1:9" x14ac:dyDescent="0.25">
      <c r="A7549" t="s">
        <v>10146</v>
      </c>
      <c r="B7549" t="s">
        <v>3146</v>
      </c>
      <c r="C7549" t="str" cm="1">
        <f t="array" ref="C7549">_xlfn.TEXTSPLIT(_xlfn.TEXTJOIN("",FALSE,B7549,"*"),{" ","-"})</f>
        <v>Seviper*</v>
      </c>
      <c r="I7549">
        <f t="shared" si="117"/>
        <v>336</v>
      </c>
    </row>
    <row r="7550" spans="1:9" x14ac:dyDescent="0.25">
      <c r="A7550" t="s">
        <v>10147</v>
      </c>
      <c r="B7550" t="s">
        <v>2423</v>
      </c>
      <c r="C7550" t="str" cm="1">
        <f t="array" ref="C7550">_xlfn.TEXTSPLIT(_xlfn.TEXTJOIN("",FALSE,B7550,"*"),{" ","-"})</f>
        <v>Duskull*</v>
      </c>
      <c r="I7550">
        <f t="shared" si="117"/>
        <v>355</v>
      </c>
    </row>
    <row r="7551" spans="1:9" x14ac:dyDescent="0.25">
      <c r="A7551" t="s">
        <v>10148</v>
      </c>
      <c r="B7551" t="s">
        <v>1350</v>
      </c>
      <c r="C7551" t="str" cm="1">
        <f t="array" ref="C7551">_xlfn.TEXTSPLIT(_xlfn.TEXTJOIN("",FALSE,B7551,"*"),{" ","-"})</f>
        <v>Dusclops*</v>
      </c>
      <c r="I7551">
        <f t="shared" si="117"/>
        <v>356</v>
      </c>
    </row>
    <row r="7552" spans="1:9" x14ac:dyDescent="0.25">
      <c r="A7552" t="s">
        <v>10149</v>
      </c>
      <c r="B7552" t="s">
        <v>1348</v>
      </c>
      <c r="C7552" t="str" cm="1">
        <f t="array" ref="C7552">_xlfn.TEXTSPLIT(_xlfn.TEXTJOIN("",FALSE,B7552,"*"),{" ","-"})</f>
        <v>Dusknoir*</v>
      </c>
      <c r="I7552">
        <f t="shared" si="117"/>
        <v>477</v>
      </c>
    </row>
    <row r="7553" spans="1:9" x14ac:dyDescent="0.25">
      <c r="A7553" t="s">
        <v>10150</v>
      </c>
      <c r="B7553" t="s">
        <v>1474</v>
      </c>
      <c r="C7553" t="str" cm="1">
        <f t="array" ref="C7553">_xlfn.TEXTSPLIT(_xlfn.TEXTJOIN("",FALSE,B7553,"*"),{" ","-"})</f>
        <v>Croagunk*</v>
      </c>
      <c r="I7553">
        <f t="shared" si="117"/>
        <v>453</v>
      </c>
    </row>
    <row r="7554" spans="1:9" x14ac:dyDescent="0.25">
      <c r="A7554" t="s">
        <v>10151</v>
      </c>
      <c r="B7554" t="s">
        <v>1477</v>
      </c>
      <c r="C7554" t="str" cm="1">
        <f t="array" ref="C7554">_xlfn.TEXTSPLIT(_xlfn.TEXTJOIN("",FALSE,B7554,"*"),{" ","-"})</f>
        <v>Toxicroak*</v>
      </c>
      <c r="I7554">
        <f t="shared" si="117"/>
        <v>454</v>
      </c>
    </row>
    <row r="7555" spans="1:9" x14ac:dyDescent="0.25">
      <c r="A7555" t="s">
        <v>10152</v>
      </c>
      <c r="B7555" t="s">
        <v>1029</v>
      </c>
      <c r="C7555" t="str" cm="1">
        <f t="array" ref="C7555">_xlfn.TEXTSPLIT(_xlfn.TEXTJOIN("",FALSE,B7555,"*"),{" ","-"})</f>
        <v>Venipede*</v>
      </c>
      <c r="I7555">
        <f t="shared" ref="I7555:I7618" si="118">_xlfn.XLOOKUP(B7555,X$2:X$1093,V$2:V$1093, _xlfn.XLOOKUP(C7555,X$2:X$1093,V$2:V$1093, _xlfn.XLOOKUP(D7555,X$2:X$1093,V$2:V$1093, _xlfn.XLOOKUP(E7555,X$2:X$1093,V$2:V$1093, _xlfn.XLOOKUP(F7555,X$2:X$1093,V$2:V$1093, _xlfn.XLOOKUP(G7555,X$2:X$1093,V$2:V$1093, _xlfn.XLOOKUP(H7555,X$2:X$1093,V$2:V$1093, IF(ISNUMBER(SEARCH("sv", A7555)),"",""),2),2),2),2),2),2),2)</f>
        <v>543</v>
      </c>
    </row>
    <row r="7556" spans="1:9" x14ac:dyDescent="0.25">
      <c r="A7556" t="s">
        <v>10153</v>
      </c>
      <c r="B7556" t="s">
        <v>1032</v>
      </c>
      <c r="C7556" t="str" cm="1">
        <f t="array" ref="C7556">_xlfn.TEXTSPLIT(_xlfn.TEXTJOIN("",FALSE,B7556,"*"),{" ","-"})</f>
        <v>Whirlipede*</v>
      </c>
      <c r="I7556">
        <f t="shared" si="118"/>
        <v>544</v>
      </c>
    </row>
    <row r="7557" spans="1:9" x14ac:dyDescent="0.25">
      <c r="A7557" t="s">
        <v>10154</v>
      </c>
      <c r="B7557" t="s">
        <v>1035</v>
      </c>
      <c r="C7557" t="str" cm="1">
        <f t="array" ref="C7557">_xlfn.TEXTSPLIT(_xlfn.TEXTJOIN("",FALSE,B7557,"*"),{" ","-"})</f>
        <v>Scolipede*</v>
      </c>
      <c r="I7557">
        <f t="shared" si="118"/>
        <v>545</v>
      </c>
    </row>
    <row r="7558" spans="1:9" x14ac:dyDescent="0.25">
      <c r="A7558" t="s">
        <v>10155</v>
      </c>
      <c r="B7558" t="s">
        <v>6647</v>
      </c>
      <c r="C7558" t="str" cm="1">
        <f t="array" ref="C7558">_xlfn.TEXTSPLIT(_xlfn.TEXTJOIN("",FALSE,B7558,"*"),{" ","-"})</f>
        <v>Espurr*</v>
      </c>
      <c r="I7558">
        <f t="shared" si="118"/>
        <v>677</v>
      </c>
    </row>
    <row r="7559" spans="1:9" x14ac:dyDescent="0.25">
      <c r="A7559" t="s">
        <v>10156</v>
      </c>
      <c r="B7559" t="s">
        <v>6650</v>
      </c>
      <c r="C7559" t="str" cm="1">
        <f t="array" ref="C7559">_xlfn.TEXTSPLIT(_xlfn.TEXTJOIN("",FALSE,B7559,"*"),{" ","-"})</f>
        <v>Meowstic*</v>
      </c>
      <c r="I7559">
        <f t="shared" si="118"/>
        <v>678</v>
      </c>
    </row>
    <row r="7560" spans="1:9" x14ac:dyDescent="0.25">
      <c r="A7560" t="s">
        <v>10157</v>
      </c>
      <c r="B7560" t="s">
        <v>8962</v>
      </c>
      <c r="C7560" t="str" cm="1">
        <f t="array" ref="C7560">_xlfn.TEXTSPLIT(_xlfn.TEXTJOIN("",FALSE,B7560,"*"),{" ","-"})</f>
        <v>Sandygast*</v>
      </c>
      <c r="I7560">
        <f t="shared" si="118"/>
        <v>769</v>
      </c>
    </row>
    <row r="7561" spans="1:9" x14ac:dyDescent="0.25">
      <c r="A7561" t="s">
        <v>10158</v>
      </c>
      <c r="B7561" t="s">
        <v>8965</v>
      </c>
      <c r="C7561" t="str" cm="1">
        <f t="array" ref="C7561">_xlfn.TEXTSPLIT(_xlfn.TEXTJOIN("",FALSE,B7561,"*"),{" ","-"})</f>
        <v>Palossand*</v>
      </c>
      <c r="I7561">
        <f t="shared" si="118"/>
        <v>770</v>
      </c>
    </row>
    <row r="7562" spans="1:9" x14ac:dyDescent="0.25">
      <c r="A7562" t="s">
        <v>10159</v>
      </c>
      <c r="B7562" t="s">
        <v>10160</v>
      </c>
      <c r="C7562" t="str" cm="1">
        <f t="array" ref="C7562:D7562">_xlfn.TEXTSPLIT(_xlfn.TEXTJOIN("",FALSE,B7562,"*"),{" ","-"})</f>
        <v>Necrozma</v>
      </c>
      <c r="D7562" t="str">
        <v>GX*</v>
      </c>
      <c r="I7562">
        <f t="shared" si="118"/>
        <v>800</v>
      </c>
    </row>
    <row r="7563" spans="1:9" x14ac:dyDescent="0.25">
      <c r="A7563" t="s">
        <v>10161</v>
      </c>
      <c r="B7563" t="s">
        <v>10162</v>
      </c>
      <c r="C7563" t="str" cm="1">
        <f t="array" ref="C7563:D7563">_xlfn.TEXTSPLIT(_xlfn.TEXTJOIN("",FALSE,B7563,"*"),{" ","-"})</f>
        <v>Machamp</v>
      </c>
      <c r="D7563" t="str">
        <v>GX*</v>
      </c>
      <c r="I7563">
        <f t="shared" si="118"/>
        <v>68</v>
      </c>
    </row>
    <row r="7564" spans="1:9" x14ac:dyDescent="0.25">
      <c r="A7564" t="s">
        <v>10163</v>
      </c>
      <c r="B7564" t="s">
        <v>334</v>
      </c>
      <c r="C7564" t="str" cm="1">
        <f t="array" ref="C7564">_xlfn.TEXTSPLIT(_xlfn.TEXTJOIN("",FALSE,B7564,"*"),{" ","-"})</f>
        <v>Rhyhorn*</v>
      </c>
      <c r="I7564">
        <f t="shared" si="118"/>
        <v>111</v>
      </c>
    </row>
    <row r="7565" spans="1:9" x14ac:dyDescent="0.25">
      <c r="A7565" t="s">
        <v>10164</v>
      </c>
      <c r="B7565" t="s">
        <v>332</v>
      </c>
      <c r="C7565" t="str" cm="1">
        <f t="array" ref="C7565">_xlfn.TEXTSPLIT(_xlfn.TEXTJOIN("",FALSE,B7565,"*"),{" ","-"})</f>
        <v>Rhydon*</v>
      </c>
      <c r="I7565">
        <f t="shared" si="118"/>
        <v>112</v>
      </c>
    </row>
    <row r="7566" spans="1:9" x14ac:dyDescent="0.25">
      <c r="A7566" t="s">
        <v>10165</v>
      </c>
      <c r="B7566" t="s">
        <v>3271</v>
      </c>
      <c r="C7566" t="str" cm="1">
        <f t="array" ref="C7566">_xlfn.TEXTSPLIT(_xlfn.TEXTJOIN("",FALSE,B7566,"*"),{" ","-"})</f>
        <v>Rhyperior*</v>
      </c>
      <c r="I7566">
        <f t="shared" si="118"/>
        <v>464</v>
      </c>
    </row>
    <row r="7567" spans="1:9" x14ac:dyDescent="0.25">
      <c r="A7567" t="s">
        <v>10166</v>
      </c>
      <c r="B7567" t="s">
        <v>2656</v>
      </c>
      <c r="C7567" t="str" cm="1">
        <f t="array" ref="C7567">_xlfn.TEXTSPLIT(_xlfn.TEXTJOIN("",FALSE,B7567,"*"),{" ","-"})</f>
        <v>Lunatone*</v>
      </c>
      <c r="I7567">
        <f t="shared" si="118"/>
        <v>337</v>
      </c>
    </row>
    <row r="7568" spans="1:9" x14ac:dyDescent="0.25">
      <c r="A7568" t="s">
        <v>10167</v>
      </c>
      <c r="B7568" t="s">
        <v>2659</v>
      </c>
      <c r="C7568" t="str" cm="1">
        <f t="array" ref="C7568">_xlfn.TEXTSPLIT(_xlfn.TEXTJOIN("",FALSE,B7568,"*"),{" ","-"})</f>
        <v>Solrock*</v>
      </c>
      <c r="I7568">
        <f t="shared" si="118"/>
        <v>338</v>
      </c>
    </row>
    <row r="7569" spans="1:9" x14ac:dyDescent="0.25">
      <c r="A7569" t="s">
        <v>10168</v>
      </c>
      <c r="B7569" t="s">
        <v>1509</v>
      </c>
      <c r="C7569" t="str" cm="1">
        <f t="array" ref="C7569">_xlfn.TEXTSPLIT(_xlfn.TEXTJOIN("",FALSE,B7569,"*"),{" ","-"})</f>
        <v>Riolu*</v>
      </c>
      <c r="I7569">
        <f t="shared" si="118"/>
        <v>447</v>
      </c>
    </row>
    <row r="7570" spans="1:9" x14ac:dyDescent="0.25">
      <c r="A7570" t="s">
        <v>10169</v>
      </c>
      <c r="B7570" t="s">
        <v>1512</v>
      </c>
      <c r="C7570" t="str" cm="1">
        <f t="array" ref="C7570">_xlfn.TEXTSPLIT(_xlfn.TEXTJOIN("",FALSE,B7570,"*"),{" ","-"})</f>
        <v>Lucario*</v>
      </c>
      <c r="I7570">
        <f t="shared" si="118"/>
        <v>448</v>
      </c>
    </row>
    <row r="7571" spans="1:9" x14ac:dyDescent="0.25">
      <c r="A7571" t="s">
        <v>10170</v>
      </c>
      <c r="B7571" t="s">
        <v>1057</v>
      </c>
      <c r="C7571" t="str" cm="1">
        <f t="array" ref="C7571">_xlfn.TEXTSPLIT(_xlfn.TEXTJOIN("",FALSE,B7571,"*"),{" ","-"})</f>
        <v>Sawk*</v>
      </c>
      <c r="I7571">
        <f t="shared" si="118"/>
        <v>539</v>
      </c>
    </row>
    <row r="7572" spans="1:9" x14ac:dyDescent="0.25">
      <c r="A7572" t="s">
        <v>10171</v>
      </c>
      <c r="B7572" t="s">
        <v>7486</v>
      </c>
      <c r="C7572" t="str" cm="1">
        <f t="array" ref="C7572">_xlfn.TEXTSPLIT(_xlfn.TEXTJOIN("",FALSE,B7572,"*"),{" ","-"})</f>
        <v>Crabrawler*</v>
      </c>
      <c r="I7572">
        <f t="shared" si="118"/>
        <v>739</v>
      </c>
    </row>
    <row r="7573" spans="1:9" x14ac:dyDescent="0.25">
      <c r="A7573" t="s">
        <v>10172</v>
      </c>
      <c r="B7573" t="s">
        <v>8903</v>
      </c>
      <c r="C7573" t="str" cm="1">
        <f t="array" ref="C7573">_xlfn.TEXTSPLIT(_xlfn.TEXTJOIN("",FALSE,B7573,"*"),{" ","-"})</f>
        <v>Crabominable*</v>
      </c>
      <c r="I7573">
        <f t="shared" si="118"/>
        <v>740</v>
      </c>
    </row>
    <row r="7574" spans="1:9" x14ac:dyDescent="0.25">
      <c r="A7574" t="s">
        <v>10173</v>
      </c>
      <c r="B7574" t="s">
        <v>9777</v>
      </c>
      <c r="C7574" t="str" cm="1">
        <f t="array" ref="C7574">_xlfn.TEXTSPLIT(_xlfn.TEXTJOIN("",FALSE,B7574,"*"),{" ","-"})</f>
        <v>Lycanroc*</v>
      </c>
      <c r="I7574">
        <f t="shared" si="118"/>
        <v>745</v>
      </c>
    </row>
    <row r="7575" spans="1:9" x14ac:dyDescent="0.25">
      <c r="A7575" t="s">
        <v>10174</v>
      </c>
      <c r="B7575" t="s">
        <v>9777</v>
      </c>
      <c r="C7575" t="str" cm="1">
        <f t="array" ref="C7575">_xlfn.TEXTSPLIT(_xlfn.TEXTJOIN("",FALSE,B7575,"*"),{" ","-"})</f>
        <v>Lycanroc*</v>
      </c>
      <c r="I7575">
        <f t="shared" si="118"/>
        <v>745</v>
      </c>
    </row>
    <row r="7576" spans="1:9" x14ac:dyDescent="0.25">
      <c r="A7576" t="s">
        <v>10175</v>
      </c>
      <c r="B7576" t="s">
        <v>10004</v>
      </c>
      <c r="C7576" t="str" cm="1">
        <f t="array" ref="C7576">_xlfn.TEXTSPLIT(_xlfn.TEXTJOIN("",FALSE,B7576,"*"),{" ","-"})</f>
        <v>Mudbray*</v>
      </c>
      <c r="I7576">
        <f t="shared" si="118"/>
        <v>749</v>
      </c>
    </row>
    <row r="7577" spans="1:9" x14ac:dyDescent="0.25">
      <c r="A7577" t="s">
        <v>10176</v>
      </c>
      <c r="B7577" t="s">
        <v>10007</v>
      </c>
      <c r="C7577" t="str" cm="1">
        <f t="array" ref="C7577">_xlfn.TEXTSPLIT(_xlfn.TEXTJOIN("",FALSE,B7577,"*"),{" ","-"})</f>
        <v>Mudsdale*</v>
      </c>
      <c r="I7577">
        <f t="shared" si="118"/>
        <v>750</v>
      </c>
    </row>
    <row r="7578" spans="1:9" x14ac:dyDescent="0.25">
      <c r="A7578" t="s">
        <v>10177</v>
      </c>
      <c r="B7578" t="s">
        <v>8959</v>
      </c>
      <c r="C7578" t="str" cm="1">
        <f t="array" ref="C7578">_xlfn.TEXTSPLIT(_xlfn.TEXTJOIN("",FALSE,B7578,"*"),{" ","-"})</f>
        <v>Passimian*</v>
      </c>
      <c r="I7578">
        <f t="shared" si="118"/>
        <v>766</v>
      </c>
    </row>
    <row r="7579" spans="1:9" x14ac:dyDescent="0.25">
      <c r="A7579" t="s">
        <v>10178</v>
      </c>
      <c r="B7579" t="s">
        <v>10179</v>
      </c>
      <c r="C7579" t="str" cm="1">
        <f t="array" ref="C7579:D7579">_xlfn.TEXTSPLIT(_xlfn.TEXTJOIN("",FALSE,B7579,"*"),{" ","-"})</f>
        <v>Marshadow</v>
      </c>
      <c r="D7579" t="str">
        <v>GX*</v>
      </c>
      <c r="I7579">
        <f t="shared" si="118"/>
        <v>802</v>
      </c>
    </row>
    <row r="7580" spans="1:9" x14ac:dyDescent="0.25">
      <c r="A7580" t="s">
        <v>10180</v>
      </c>
      <c r="B7580" t="s">
        <v>8051</v>
      </c>
      <c r="C7580" t="str" cm="1">
        <f t="array" ref="C7580:D7580">_xlfn.TEXTSPLIT(_xlfn.TEXTJOIN("",FALSE,B7580,"*"),{" ","-"})</f>
        <v>Alolan</v>
      </c>
      <c r="D7580" t="str">
        <v>Rattata*</v>
      </c>
      <c r="I7580">
        <f t="shared" si="118"/>
        <v>19</v>
      </c>
    </row>
    <row r="7581" spans="1:9" x14ac:dyDescent="0.25">
      <c r="A7581" t="s">
        <v>10181</v>
      </c>
      <c r="B7581" t="s">
        <v>8053</v>
      </c>
      <c r="C7581" t="str" cm="1">
        <f t="array" ref="C7581:D7581">_xlfn.TEXTSPLIT(_xlfn.TEXTJOIN("",FALSE,B7581,"*"),{" ","-"})</f>
        <v>Alolan</v>
      </c>
      <c r="D7581" t="str">
        <v>Raticate*</v>
      </c>
      <c r="I7581">
        <f t="shared" si="118"/>
        <v>20</v>
      </c>
    </row>
    <row r="7582" spans="1:9" x14ac:dyDescent="0.25">
      <c r="A7582" t="s">
        <v>10182</v>
      </c>
      <c r="B7582" t="s">
        <v>8935</v>
      </c>
      <c r="C7582" t="str" cm="1">
        <f t="array" ref="C7582:D7582">_xlfn.TEXTSPLIT(_xlfn.TEXTJOIN("",FALSE,B7582,"*"),{" ","-"})</f>
        <v>Alolan</v>
      </c>
      <c r="D7582" t="str">
        <v>Grimer*</v>
      </c>
      <c r="I7582">
        <f t="shared" si="118"/>
        <v>88</v>
      </c>
    </row>
    <row r="7583" spans="1:9" x14ac:dyDescent="0.25">
      <c r="A7583" t="s">
        <v>10183</v>
      </c>
      <c r="B7583" t="s">
        <v>10184</v>
      </c>
      <c r="C7583" t="str" cm="1">
        <f t="array" ref="C7583:E7583">_xlfn.TEXTSPLIT(_xlfn.TEXTJOIN("",FALSE,B7583,"*"),{" ","-"})</f>
        <v>Alolan</v>
      </c>
      <c r="D7583" t="str">
        <v>Muk</v>
      </c>
      <c r="E7583" t="str">
        <v>GX*</v>
      </c>
      <c r="I7583">
        <f t="shared" si="118"/>
        <v>89</v>
      </c>
    </row>
    <row r="7584" spans="1:9" x14ac:dyDescent="0.25">
      <c r="A7584" t="s">
        <v>10185</v>
      </c>
      <c r="B7584" t="s">
        <v>1954</v>
      </c>
      <c r="C7584" t="str" cm="1">
        <f t="array" ref="C7584">_xlfn.TEXTSPLIT(_xlfn.TEXTJOIN("",FALSE,B7584,"*"),{" ","-"})</f>
        <v>Sneasel*</v>
      </c>
      <c r="I7584">
        <f t="shared" si="118"/>
        <v>215</v>
      </c>
    </row>
    <row r="7585" spans="1:9" x14ac:dyDescent="0.25">
      <c r="A7585" t="s">
        <v>10186</v>
      </c>
      <c r="B7585" t="s">
        <v>1956</v>
      </c>
      <c r="C7585" t="str" cm="1">
        <f t="array" ref="C7585">_xlfn.TEXTSPLIT(_xlfn.TEXTJOIN("",FALSE,B7585,"*"),{" ","-"})</f>
        <v>Weavile*</v>
      </c>
      <c r="I7585">
        <f t="shared" si="118"/>
        <v>461</v>
      </c>
    </row>
    <row r="7586" spans="1:9" x14ac:dyDescent="0.25">
      <c r="A7586" t="s">
        <v>10187</v>
      </c>
      <c r="B7586" t="s">
        <v>2952</v>
      </c>
      <c r="C7586" t="str" cm="1">
        <f t="array" ref="C7586">_xlfn.TEXTSPLIT(_xlfn.TEXTJOIN("",FALSE,B7586,"*"),{" ","-"})</f>
        <v>Darkrai*</v>
      </c>
      <c r="I7586">
        <f t="shared" si="118"/>
        <v>491</v>
      </c>
    </row>
    <row r="7587" spans="1:9" x14ac:dyDescent="0.25">
      <c r="A7587" t="s">
        <v>10188</v>
      </c>
      <c r="B7587" t="s">
        <v>10189</v>
      </c>
      <c r="C7587" t="str" cm="1">
        <f t="array" ref="C7587:D7587">_xlfn.TEXTSPLIT(_xlfn.TEXTJOIN("",FALSE,B7587,"*"),{" ","-"})</f>
        <v>Darkrai</v>
      </c>
      <c r="D7587" t="str">
        <v>GX*</v>
      </c>
      <c r="I7587">
        <f t="shared" si="118"/>
        <v>491</v>
      </c>
    </row>
    <row r="7588" spans="1:9" x14ac:dyDescent="0.25">
      <c r="A7588" t="s">
        <v>10190</v>
      </c>
      <c r="B7588" t="s">
        <v>10189</v>
      </c>
      <c r="C7588" t="str" cm="1">
        <f t="array" ref="C7588:D7588">_xlfn.TEXTSPLIT(_xlfn.TEXTJOIN("",FALSE,B7588,"*"),{" ","-"})</f>
        <v>Darkrai</v>
      </c>
      <c r="D7588" t="str">
        <v>GX*</v>
      </c>
      <c r="I7588">
        <f t="shared" si="118"/>
        <v>491</v>
      </c>
    </row>
    <row r="7589" spans="1:9" x14ac:dyDescent="0.25">
      <c r="A7589" t="s">
        <v>10191</v>
      </c>
      <c r="B7589" t="s">
        <v>7433</v>
      </c>
      <c r="C7589" t="str" cm="1">
        <f t="array" ref="C7589">_xlfn.TEXTSPLIT(_xlfn.TEXTJOIN("",FALSE,B7589,"*"),{" ","-"})</f>
        <v>Inkay*</v>
      </c>
      <c r="I7589">
        <f t="shared" si="118"/>
        <v>686</v>
      </c>
    </row>
    <row r="7590" spans="1:9" x14ac:dyDescent="0.25">
      <c r="A7590" t="s">
        <v>10192</v>
      </c>
      <c r="B7590" t="s">
        <v>9186</v>
      </c>
      <c r="C7590" t="str" cm="1">
        <f t="array" ref="C7590">_xlfn.TEXTSPLIT(_xlfn.TEXTJOIN("",FALSE,B7590,"*"),{" ","-"})</f>
        <v>Malamar*</v>
      </c>
      <c r="I7590">
        <f t="shared" si="118"/>
        <v>687</v>
      </c>
    </row>
    <row r="7591" spans="1:9" x14ac:dyDescent="0.25">
      <c r="A7591" t="s">
        <v>10193</v>
      </c>
      <c r="B7591" t="s">
        <v>1465</v>
      </c>
      <c r="C7591" t="str" cm="1">
        <f t="array" ref="C7591">_xlfn.TEXTSPLIT(_xlfn.TEXTJOIN("",FALSE,B7591,"*"),{" ","-"})</f>
        <v>Ralts*</v>
      </c>
      <c r="I7591">
        <f t="shared" si="118"/>
        <v>280</v>
      </c>
    </row>
    <row r="7592" spans="1:9" x14ac:dyDescent="0.25">
      <c r="A7592" t="s">
        <v>10194</v>
      </c>
      <c r="B7592" t="s">
        <v>1468</v>
      </c>
      <c r="C7592" t="str" cm="1">
        <f t="array" ref="C7592">_xlfn.TEXTSPLIT(_xlfn.TEXTJOIN("",FALSE,B7592,"*"),{" ","-"})</f>
        <v>Kirlia*</v>
      </c>
      <c r="I7592">
        <f t="shared" si="118"/>
        <v>281</v>
      </c>
    </row>
    <row r="7593" spans="1:9" x14ac:dyDescent="0.25">
      <c r="A7593" t="s">
        <v>10195</v>
      </c>
      <c r="B7593" t="s">
        <v>1468</v>
      </c>
      <c r="C7593" t="str" cm="1">
        <f t="array" ref="C7593">_xlfn.TEXTSPLIT(_xlfn.TEXTJOIN("",FALSE,B7593,"*"),{" ","-"})</f>
        <v>Kirlia*</v>
      </c>
      <c r="I7593">
        <f t="shared" si="118"/>
        <v>281</v>
      </c>
    </row>
    <row r="7594" spans="1:9" x14ac:dyDescent="0.25">
      <c r="A7594" t="s">
        <v>10196</v>
      </c>
      <c r="B7594" t="s">
        <v>10197</v>
      </c>
      <c r="C7594" t="str" cm="1">
        <f t="array" ref="C7594:D7594">_xlfn.TEXTSPLIT(_xlfn.TEXTJOIN("",FALSE,B7594,"*"),{" ","-"})</f>
        <v>Gardevoir</v>
      </c>
      <c r="D7594" t="str">
        <v>GX*</v>
      </c>
      <c r="I7594">
        <f t="shared" si="118"/>
        <v>282</v>
      </c>
    </row>
    <row r="7595" spans="1:9" x14ac:dyDescent="0.25">
      <c r="A7595" t="s">
        <v>10198</v>
      </c>
      <c r="B7595" t="s">
        <v>6668</v>
      </c>
      <c r="C7595" t="str" cm="1">
        <f t="array" ref="C7595">_xlfn.TEXTSPLIT(_xlfn.TEXTJOIN("",FALSE,B7595,"*"),{" ","-"})</f>
        <v>Diancie*</v>
      </c>
      <c r="I7595">
        <f t="shared" si="118"/>
        <v>719</v>
      </c>
    </row>
    <row r="7596" spans="1:9" x14ac:dyDescent="0.25">
      <c r="A7596" t="s">
        <v>10199</v>
      </c>
      <c r="B7596" t="s">
        <v>7493</v>
      </c>
      <c r="C7596" t="str" cm="1">
        <f t="array" ref="C7596">_xlfn.TEXTSPLIT(_xlfn.TEXTJOIN("",FALSE,B7596,"*"),{" ","-"})</f>
        <v>Cutiefly*</v>
      </c>
      <c r="I7596">
        <f t="shared" si="118"/>
        <v>742</v>
      </c>
    </row>
    <row r="7597" spans="1:9" x14ac:dyDescent="0.25">
      <c r="A7597" t="s">
        <v>10200</v>
      </c>
      <c r="B7597" t="s">
        <v>8988</v>
      </c>
      <c r="C7597" t="str" cm="1">
        <f t="array" ref="C7597">_xlfn.TEXTSPLIT(_xlfn.TEXTJOIN("",FALSE,B7597,"*"),{" ","-"})</f>
        <v>Ribombee*</v>
      </c>
      <c r="I7597">
        <f t="shared" si="118"/>
        <v>743</v>
      </c>
    </row>
    <row r="7598" spans="1:9" x14ac:dyDescent="0.25">
      <c r="A7598" t="s">
        <v>10201</v>
      </c>
      <c r="B7598" t="s">
        <v>3238</v>
      </c>
      <c r="C7598" t="str" cm="1">
        <f t="array" ref="C7598">_xlfn.TEXTSPLIT(_xlfn.TEXTJOIN("",FALSE,B7598,"*"),{" ","-"})</f>
        <v>Morelull*</v>
      </c>
      <c r="I7598">
        <f t="shared" si="118"/>
        <v>755</v>
      </c>
    </row>
    <row r="7599" spans="1:9" x14ac:dyDescent="0.25">
      <c r="A7599" t="s">
        <v>10202</v>
      </c>
      <c r="B7599" t="s">
        <v>8858</v>
      </c>
      <c r="C7599" t="str" cm="1">
        <f t="array" ref="C7599">_xlfn.TEXTSPLIT(_xlfn.TEXTJOIN("",FALSE,B7599,"*"),{" ","-"})</f>
        <v>Shiinotic*</v>
      </c>
      <c r="I7599">
        <f t="shared" si="118"/>
        <v>756</v>
      </c>
    </row>
    <row r="7600" spans="1:9" x14ac:dyDescent="0.25">
      <c r="A7600" t="s">
        <v>10203</v>
      </c>
      <c r="B7600" t="s">
        <v>10204</v>
      </c>
      <c r="C7600" t="str" cm="1">
        <f t="array" ref="C7600:D7600">_xlfn.TEXTSPLIT(_xlfn.TEXTJOIN("",FALSE,B7600,"*"),{" ","-"})</f>
        <v>Noivern</v>
      </c>
      <c r="D7600" t="str">
        <v>GX*</v>
      </c>
      <c r="I7600">
        <f t="shared" si="118"/>
        <v>715</v>
      </c>
    </row>
    <row r="7601" spans="1:9" x14ac:dyDescent="0.25">
      <c r="A7601" t="s">
        <v>10205</v>
      </c>
      <c r="B7601" t="s">
        <v>9440</v>
      </c>
      <c r="C7601" t="str" cm="1">
        <f t="array" ref="C7601">_xlfn.TEXTSPLIT(_xlfn.TEXTJOIN("",FALSE,B7601,"*"),{" ","-"})</f>
        <v>Zygarde*</v>
      </c>
      <c r="I7601">
        <f t="shared" si="118"/>
        <v>718</v>
      </c>
    </row>
    <row r="7602" spans="1:9" x14ac:dyDescent="0.25">
      <c r="A7602" t="s">
        <v>10206</v>
      </c>
      <c r="B7602" t="s">
        <v>323</v>
      </c>
      <c r="C7602" t="str" cm="1">
        <f t="array" ref="C7602">_xlfn.TEXTSPLIT(_xlfn.TEXTJOIN("",FALSE,B7602,"*"),{" ","-"})</f>
        <v>Meowth*</v>
      </c>
      <c r="I7602">
        <f t="shared" si="118"/>
        <v>52</v>
      </c>
    </row>
    <row r="7603" spans="1:9" x14ac:dyDescent="0.25">
      <c r="A7603" t="s">
        <v>10207</v>
      </c>
      <c r="B7603" t="s">
        <v>321</v>
      </c>
      <c r="C7603" t="str" cm="1">
        <f t="array" ref="C7603">_xlfn.TEXTSPLIT(_xlfn.TEXTJOIN("",FALSE,B7603,"*"),{" ","-"})</f>
        <v>Persian*</v>
      </c>
      <c r="I7603">
        <f t="shared" si="118"/>
        <v>53</v>
      </c>
    </row>
    <row r="7604" spans="1:9" x14ac:dyDescent="0.25">
      <c r="A7604" t="s">
        <v>10208</v>
      </c>
      <c r="B7604" t="s">
        <v>143</v>
      </c>
      <c r="C7604" t="str" cm="1">
        <f t="array" ref="C7604">_xlfn.TEXTSPLIT(_xlfn.TEXTJOIN("",FALSE,B7604,"*"),{" ","-"})</f>
        <v>Porygon*</v>
      </c>
      <c r="I7604">
        <f t="shared" si="118"/>
        <v>137</v>
      </c>
    </row>
    <row r="7605" spans="1:9" x14ac:dyDescent="0.25">
      <c r="A7605" t="s">
        <v>10209</v>
      </c>
      <c r="B7605" t="s">
        <v>1325</v>
      </c>
      <c r="C7605" t="str" cm="1">
        <f t="array" ref="C7605">_xlfn.TEXTSPLIT(_xlfn.TEXTJOIN("",FALSE,B7605,"*"),{" ","-"})</f>
        <v>Porygon2*</v>
      </c>
      <c r="I7605">
        <f t="shared" si="118"/>
        <v>233</v>
      </c>
    </row>
    <row r="7606" spans="1:9" x14ac:dyDescent="0.25">
      <c r="A7606" t="s">
        <v>10210</v>
      </c>
      <c r="B7606" t="s">
        <v>1328</v>
      </c>
      <c r="C7606" t="str" cm="1">
        <f t="array" ref="C7606:D7606">_xlfn.TEXTSPLIT(_xlfn.TEXTJOIN("",FALSE,B7606,"*"),{" ","-"})</f>
        <v>Porygon</v>
      </c>
      <c r="D7606" t="str">
        <v>Z*</v>
      </c>
      <c r="I7606">
        <f t="shared" si="118"/>
        <v>137</v>
      </c>
    </row>
    <row r="7607" spans="1:9" x14ac:dyDescent="0.25">
      <c r="A7607" t="s">
        <v>10211</v>
      </c>
      <c r="B7607" t="s">
        <v>1328</v>
      </c>
      <c r="C7607" t="str" cm="1">
        <f t="array" ref="C7607:D7607">_xlfn.TEXTSPLIT(_xlfn.TEXTJOIN("",FALSE,B7607,"*"),{" ","-"})</f>
        <v>Porygon</v>
      </c>
      <c r="D7607" t="str">
        <v>Z*</v>
      </c>
      <c r="I7607">
        <f t="shared" si="118"/>
        <v>137</v>
      </c>
    </row>
    <row r="7608" spans="1:9" x14ac:dyDescent="0.25">
      <c r="A7608" t="s">
        <v>10212</v>
      </c>
      <c r="B7608" t="s">
        <v>2854</v>
      </c>
      <c r="C7608" t="str" cm="1">
        <f t="array" ref="C7608">_xlfn.TEXTSPLIT(_xlfn.TEXTJOIN("",FALSE,B7608,"*"),{" ","-"})</f>
        <v>Hoothoot*</v>
      </c>
      <c r="I7608">
        <f t="shared" si="118"/>
        <v>163</v>
      </c>
    </row>
    <row r="7609" spans="1:9" x14ac:dyDescent="0.25">
      <c r="A7609" t="s">
        <v>10213</v>
      </c>
      <c r="B7609" t="s">
        <v>2857</v>
      </c>
      <c r="C7609" t="str" cm="1">
        <f t="array" ref="C7609">_xlfn.TEXTSPLIT(_xlfn.TEXTJOIN("",FALSE,B7609,"*"),{" ","-"})</f>
        <v>Noctowl*</v>
      </c>
      <c r="I7609">
        <f t="shared" si="118"/>
        <v>164</v>
      </c>
    </row>
    <row r="7610" spans="1:9" x14ac:dyDescent="0.25">
      <c r="A7610" t="s">
        <v>10214</v>
      </c>
      <c r="B7610" t="s">
        <v>1137</v>
      </c>
      <c r="C7610" t="str" cm="1">
        <f t="array" ref="C7610">_xlfn.TEXTSPLIT(_xlfn.TEXTJOIN("",FALSE,B7610,"*"),{" ","-"})</f>
        <v>Bouffalant*</v>
      </c>
      <c r="I7610">
        <f t="shared" si="118"/>
        <v>626</v>
      </c>
    </row>
    <row r="7611" spans="1:9" x14ac:dyDescent="0.25">
      <c r="A7611" t="s">
        <v>10215</v>
      </c>
      <c r="B7611" t="s">
        <v>9487</v>
      </c>
      <c r="C7611" t="str" cm="1">
        <f t="array" ref="C7611">_xlfn.TEXTSPLIT(_xlfn.TEXTJOIN("",FALSE,B7611,"*"),{" ","-"})</f>
        <v>Noibat*</v>
      </c>
      <c r="I7611">
        <f t="shared" si="118"/>
        <v>714</v>
      </c>
    </row>
    <row r="7612" spans="1:9" x14ac:dyDescent="0.25">
      <c r="A7612" t="s">
        <v>10216</v>
      </c>
      <c r="B7612" t="s">
        <v>7572</v>
      </c>
      <c r="C7612" t="str" cm="1">
        <f t="array" ref="C7612">_xlfn.TEXTSPLIT(_xlfn.TEXTJOIN("",FALSE,B7612,"*"),{" ","-"})</f>
        <v>Stufful*</v>
      </c>
      <c r="I7612">
        <f t="shared" si="118"/>
        <v>759</v>
      </c>
    </row>
    <row r="7613" spans="1:9" x14ac:dyDescent="0.25">
      <c r="A7613" t="s">
        <v>10217</v>
      </c>
      <c r="B7613" t="s">
        <v>7570</v>
      </c>
      <c r="C7613" t="str" cm="1">
        <f t="array" ref="C7613">_xlfn.TEXTSPLIT(_xlfn.TEXTJOIN("",FALSE,B7613,"*"),{" ","-"})</f>
        <v>Bewear*</v>
      </c>
      <c r="I7613">
        <f t="shared" si="118"/>
        <v>760</v>
      </c>
    </row>
    <row r="7614" spans="1:9" x14ac:dyDescent="0.25">
      <c r="A7614" t="s">
        <v>10218</v>
      </c>
      <c r="B7614" t="s">
        <v>10108</v>
      </c>
      <c r="C7614" t="str" cm="1">
        <f t="array" ref="C7614:D7614">_xlfn.TEXTSPLIT(_xlfn.TEXTJOIN("",FALSE,B7614,"*"),{" ","-"})</f>
        <v>Golisopod</v>
      </c>
      <c r="D7614" t="str">
        <v>GX*</v>
      </c>
      <c r="I7614">
        <f t="shared" si="118"/>
        <v>768</v>
      </c>
    </row>
    <row r="7615" spans="1:9" x14ac:dyDescent="0.25">
      <c r="A7615" t="s">
        <v>10219</v>
      </c>
      <c r="B7615" t="s">
        <v>10220</v>
      </c>
      <c r="C7615" t="str" cm="1">
        <f t="array" ref="C7615:E7615">_xlfn.TEXTSPLIT(_xlfn.TEXTJOIN("",FALSE,B7615,"*"),{" ","-"})</f>
        <v>Tapu</v>
      </c>
      <c r="D7615" t="str">
        <v>Bulu</v>
      </c>
      <c r="E7615" t="str">
        <v>GX*</v>
      </c>
      <c r="I7615">
        <f t="shared" si="118"/>
        <v>785</v>
      </c>
    </row>
    <row r="7616" spans="1:9" x14ac:dyDescent="0.25">
      <c r="A7616" t="s">
        <v>10222</v>
      </c>
      <c r="B7616" t="s">
        <v>10114</v>
      </c>
      <c r="C7616" t="str" cm="1">
        <f t="array" ref="C7616:E7616">_xlfn.TEXTSPLIT(_xlfn.TEXTJOIN("",FALSE,B7616,"*"),{" ","-"})</f>
        <v>Ho</v>
      </c>
      <c r="D7616" t="str">
        <v>Oh</v>
      </c>
      <c r="E7616" t="str">
        <v>GX*</v>
      </c>
      <c r="I7616">
        <f t="shared" si="118"/>
        <v>250</v>
      </c>
    </row>
    <row r="7617" spans="1:9" x14ac:dyDescent="0.25">
      <c r="A7617" t="s">
        <v>10223</v>
      </c>
      <c r="B7617" t="s">
        <v>10119</v>
      </c>
      <c r="C7617" t="str" cm="1">
        <f t="array" ref="C7617:D7617">_xlfn.TEXTSPLIT(_xlfn.TEXTJOIN("",FALSE,B7617,"*"),{" ","-"})</f>
        <v>Salazzle</v>
      </c>
      <c r="D7617" t="str">
        <v>GX*</v>
      </c>
      <c r="I7617">
        <f t="shared" si="118"/>
        <v>758</v>
      </c>
    </row>
    <row r="7618" spans="1:9" x14ac:dyDescent="0.25">
      <c r="A7618" t="s">
        <v>10224</v>
      </c>
      <c r="B7618" t="s">
        <v>10134</v>
      </c>
      <c r="C7618" t="str" cm="1">
        <f t="array" ref="C7618:E7618">_xlfn.TEXTSPLIT(_xlfn.TEXTJOIN("",FALSE,B7618,"*"),{" ","-"})</f>
        <v>Tapu</v>
      </c>
      <c r="D7618" t="str">
        <v>Fini</v>
      </c>
      <c r="E7618" t="str">
        <v>GX*</v>
      </c>
      <c r="I7618">
        <f t="shared" si="118"/>
        <v>785</v>
      </c>
    </row>
    <row r="7619" spans="1:9" x14ac:dyDescent="0.25">
      <c r="A7619" t="s">
        <v>10225</v>
      </c>
      <c r="B7619" t="s">
        <v>10160</v>
      </c>
      <c r="C7619" t="str" cm="1">
        <f t="array" ref="C7619:D7619">_xlfn.TEXTSPLIT(_xlfn.TEXTJOIN("",FALSE,B7619,"*"),{" ","-"})</f>
        <v>Necrozma</v>
      </c>
      <c r="D7619" t="str">
        <v>GX*</v>
      </c>
      <c r="I7619">
        <f t="shared" ref="I7619:I7682" si="119">_xlfn.XLOOKUP(B7619,X$2:X$1093,V$2:V$1093, _xlfn.XLOOKUP(C7619,X$2:X$1093,V$2:V$1093, _xlfn.XLOOKUP(D7619,X$2:X$1093,V$2:V$1093, _xlfn.XLOOKUP(E7619,X$2:X$1093,V$2:V$1093, _xlfn.XLOOKUP(F7619,X$2:X$1093,V$2:V$1093, _xlfn.XLOOKUP(G7619,X$2:X$1093,V$2:V$1093, _xlfn.XLOOKUP(H7619,X$2:X$1093,V$2:V$1093, IF(ISNUMBER(SEARCH("sv", A7619)),"",""),2),2),2),2),2),2),2)</f>
        <v>800</v>
      </c>
    </row>
    <row r="7620" spans="1:9" x14ac:dyDescent="0.25">
      <c r="A7620" t="s">
        <v>10226</v>
      </c>
      <c r="B7620" t="s">
        <v>10162</v>
      </c>
      <c r="C7620" t="str" cm="1">
        <f t="array" ref="C7620:D7620">_xlfn.TEXTSPLIT(_xlfn.TEXTJOIN("",FALSE,B7620,"*"),{" ","-"})</f>
        <v>Machamp</v>
      </c>
      <c r="D7620" t="str">
        <v>GX*</v>
      </c>
      <c r="I7620">
        <f t="shared" si="119"/>
        <v>68</v>
      </c>
    </row>
    <row r="7621" spans="1:9" x14ac:dyDescent="0.25">
      <c r="A7621" t="s">
        <v>10227</v>
      </c>
      <c r="B7621" t="s">
        <v>10002</v>
      </c>
      <c r="C7621" t="str" cm="1">
        <f t="array" ref="C7621:D7621">_xlfn.TEXTSPLIT(_xlfn.TEXTJOIN("",FALSE,B7621,"*"),{" ","-"})</f>
        <v>Lycanroc</v>
      </c>
      <c r="D7621" t="str">
        <v>GX*</v>
      </c>
      <c r="I7621">
        <f t="shared" si="119"/>
        <v>745</v>
      </c>
    </row>
    <row r="7622" spans="1:9" x14ac:dyDescent="0.25">
      <c r="A7622" t="s">
        <v>10228</v>
      </c>
      <c r="B7622" t="s">
        <v>10179</v>
      </c>
      <c r="C7622" t="str" cm="1">
        <f t="array" ref="C7622:D7622">_xlfn.TEXTSPLIT(_xlfn.TEXTJOIN("",FALSE,B7622,"*"),{" ","-"})</f>
        <v>Marshadow</v>
      </c>
      <c r="D7622" t="str">
        <v>GX*</v>
      </c>
      <c r="I7622">
        <f t="shared" si="119"/>
        <v>802</v>
      </c>
    </row>
    <row r="7623" spans="1:9" x14ac:dyDescent="0.25">
      <c r="A7623" t="s">
        <v>10229</v>
      </c>
      <c r="B7623" t="s">
        <v>10184</v>
      </c>
      <c r="C7623" t="str" cm="1">
        <f t="array" ref="C7623:E7623">_xlfn.TEXTSPLIT(_xlfn.TEXTJOIN("",FALSE,B7623,"*"),{" ","-"})</f>
        <v>Alolan</v>
      </c>
      <c r="D7623" t="str">
        <v>Muk</v>
      </c>
      <c r="E7623" t="str">
        <v>GX*</v>
      </c>
      <c r="I7623">
        <f t="shared" si="119"/>
        <v>89</v>
      </c>
    </row>
    <row r="7624" spans="1:9" x14ac:dyDescent="0.25">
      <c r="A7624" t="s">
        <v>10230</v>
      </c>
      <c r="B7624" t="s">
        <v>10189</v>
      </c>
      <c r="C7624" t="str" cm="1">
        <f t="array" ref="C7624:D7624">_xlfn.TEXTSPLIT(_xlfn.TEXTJOIN("",FALSE,B7624,"*"),{" ","-"})</f>
        <v>Darkrai</v>
      </c>
      <c r="D7624" t="str">
        <v>GX*</v>
      </c>
      <c r="I7624">
        <f t="shared" si="119"/>
        <v>491</v>
      </c>
    </row>
    <row r="7625" spans="1:9" x14ac:dyDescent="0.25">
      <c r="A7625" t="s">
        <v>10231</v>
      </c>
      <c r="B7625" t="s">
        <v>10197</v>
      </c>
      <c r="C7625" t="str" cm="1">
        <f t="array" ref="C7625:D7625">_xlfn.TEXTSPLIT(_xlfn.TEXTJOIN("",FALSE,B7625,"*"),{" ","-"})</f>
        <v>Gardevoir</v>
      </c>
      <c r="D7625" t="str">
        <v>GX*</v>
      </c>
      <c r="I7625">
        <f t="shared" si="119"/>
        <v>282</v>
      </c>
    </row>
    <row r="7626" spans="1:9" x14ac:dyDescent="0.25">
      <c r="A7626" t="s">
        <v>10232</v>
      </c>
      <c r="B7626" t="s">
        <v>10204</v>
      </c>
      <c r="C7626" t="str" cm="1">
        <f t="array" ref="C7626:D7626">_xlfn.TEXTSPLIT(_xlfn.TEXTJOIN("",FALSE,B7626,"*"),{" ","-"})</f>
        <v>Noivern</v>
      </c>
      <c r="D7626" t="str">
        <v>GX*</v>
      </c>
      <c r="I7626">
        <f t="shared" si="119"/>
        <v>715</v>
      </c>
    </row>
    <row r="7627" spans="1:9" x14ac:dyDescent="0.25">
      <c r="A7627" t="s">
        <v>10233</v>
      </c>
      <c r="B7627" t="s">
        <v>10108</v>
      </c>
      <c r="C7627" t="str" cm="1">
        <f t="array" ref="C7627:D7627">_xlfn.TEXTSPLIT(_xlfn.TEXTJOIN("",FALSE,B7627,"*"),{" ","-"})</f>
        <v>Golisopod</v>
      </c>
      <c r="D7627" t="str">
        <v>GX*</v>
      </c>
      <c r="I7627">
        <f t="shared" si="119"/>
        <v>768</v>
      </c>
    </row>
    <row r="7628" spans="1:9" x14ac:dyDescent="0.25">
      <c r="A7628" t="s">
        <v>10234</v>
      </c>
      <c r="B7628" t="s">
        <v>10220</v>
      </c>
      <c r="C7628" t="str" cm="1">
        <f t="array" ref="C7628:E7628">_xlfn.TEXTSPLIT(_xlfn.TEXTJOIN("",FALSE,B7628,"*"),{" ","-"})</f>
        <v>Tapu</v>
      </c>
      <c r="D7628" t="str">
        <v>Bulu</v>
      </c>
      <c r="E7628" t="str">
        <v>GX*</v>
      </c>
      <c r="I7628">
        <f t="shared" si="119"/>
        <v>785</v>
      </c>
    </row>
    <row r="7629" spans="1:9" x14ac:dyDescent="0.25">
      <c r="A7629" t="s">
        <v>10235</v>
      </c>
      <c r="B7629" t="s">
        <v>9567</v>
      </c>
      <c r="C7629" t="str" cm="1">
        <f t="array" ref="C7629:D7629">_xlfn.TEXTSPLIT(_xlfn.TEXTJOIN("",FALSE,B7629,"*"),{" ","-"})</f>
        <v>Charizard</v>
      </c>
      <c r="D7629" t="str">
        <v>GX*</v>
      </c>
      <c r="I7629">
        <f t="shared" si="119"/>
        <v>6</v>
      </c>
    </row>
    <row r="7630" spans="1:9" x14ac:dyDescent="0.25">
      <c r="A7630" t="s">
        <v>10236</v>
      </c>
      <c r="B7630" t="s">
        <v>10119</v>
      </c>
      <c r="C7630" t="str" cm="1">
        <f t="array" ref="C7630:D7630">_xlfn.TEXTSPLIT(_xlfn.TEXTJOIN("",FALSE,B7630,"*"),{" ","-"})</f>
        <v>Salazzle</v>
      </c>
      <c r="D7630" t="str">
        <v>GX*</v>
      </c>
      <c r="I7630">
        <f t="shared" si="119"/>
        <v>758</v>
      </c>
    </row>
    <row r="7631" spans="1:9" x14ac:dyDescent="0.25">
      <c r="A7631" t="s">
        <v>10237</v>
      </c>
      <c r="B7631" t="s">
        <v>10134</v>
      </c>
      <c r="C7631" t="str" cm="1">
        <f t="array" ref="C7631:E7631">_xlfn.TEXTSPLIT(_xlfn.TEXTJOIN("",FALSE,B7631,"*"),{" ","-"})</f>
        <v>Tapu</v>
      </c>
      <c r="D7631" t="str">
        <v>Fini</v>
      </c>
      <c r="E7631" t="str">
        <v>GX*</v>
      </c>
      <c r="I7631">
        <f t="shared" si="119"/>
        <v>785</v>
      </c>
    </row>
    <row r="7632" spans="1:9" x14ac:dyDescent="0.25">
      <c r="A7632" t="s">
        <v>10238</v>
      </c>
      <c r="B7632" t="s">
        <v>10160</v>
      </c>
      <c r="C7632" t="str" cm="1">
        <f t="array" ref="C7632:D7632">_xlfn.TEXTSPLIT(_xlfn.TEXTJOIN("",FALSE,B7632,"*"),{" ","-"})</f>
        <v>Necrozma</v>
      </c>
      <c r="D7632" t="str">
        <v>GX*</v>
      </c>
      <c r="I7632">
        <f t="shared" si="119"/>
        <v>800</v>
      </c>
    </row>
    <row r="7633" spans="1:9" x14ac:dyDescent="0.25">
      <c r="A7633" t="s">
        <v>10239</v>
      </c>
      <c r="B7633" t="s">
        <v>10162</v>
      </c>
      <c r="C7633" t="str" cm="1">
        <f t="array" ref="C7633:D7633">_xlfn.TEXTSPLIT(_xlfn.TEXTJOIN("",FALSE,B7633,"*"),{" ","-"})</f>
        <v>Machamp</v>
      </c>
      <c r="D7633" t="str">
        <v>GX*</v>
      </c>
      <c r="I7633">
        <f t="shared" si="119"/>
        <v>68</v>
      </c>
    </row>
    <row r="7634" spans="1:9" x14ac:dyDescent="0.25">
      <c r="A7634" t="s">
        <v>10240</v>
      </c>
      <c r="B7634" t="s">
        <v>10002</v>
      </c>
      <c r="C7634" t="str" cm="1">
        <f t="array" ref="C7634:D7634">_xlfn.TEXTSPLIT(_xlfn.TEXTJOIN("",FALSE,B7634,"*"),{" ","-"})</f>
        <v>Lycanroc</v>
      </c>
      <c r="D7634" t="str">
        <v>GX*</v>
      </c>
      <c r="I7634">
        <f t="shared" si="119"/>
        <v>745</v>
      </c>
    </row>
    <row r="7635" spans="1:9" x14ac:dyDescent="0.25">
      <c r="A7635" t="s">
        <v>10241</v>
      </c>
      <c r="B7635" t="s">
        <v>10179</v>
      </c>
      <c r="C7635" t="str" cm="1">
        <f t="array" ref="C7635:D7635">_xlfn.TEXTSPLIT(_xlfn.TEXTJOIN("",FALSE,B7635,"*"),{" ","-"})</f>
        <v>Marshadow</v>
      </c>
      <c r="D7635" t="str">
        <v>GX*</v>
      </c>
      <c r="I7635">
        <f t="shared" si="119"/>
        <v>802</v>
      </c>
    </row>
    <row r="7636" spans="1:9" x14ac:dyDescent="0.25">
      <c r="A7636" t="s">
        <v>10242</v>
      </c>
      <c r="B7636" t="s">
        <v>10184</v>
      </c>
      <c r="C7636" t="str" cm="1">
        <f t="array" ref="C7636:E7636">_xlfn.TEXTSPLIT(_xlfn.TEXTJOIN("",FALSE,B7636,"*"),{" ","-"})</f>
        <v>Alolan</v>
      </c>
      <c r="D7636" t="str">
        <v>Muk</v>
      </c>
      <c r="E7636" t="str">
        <v>GX*</v>
      </c>
      <c r="I7636">
        <f t="shared" si="119"/>
        <v>89</v>
      </c>
    </row>
    <row r="7637" spans="1:9" x14ac:dyDescent="0.25">
      <c r="A7637" t="s">
        <v>10243</v>
      </c>
      <c r="B7637" t="s">
        <v>10189</v>
      </c>
      <c r="C7637" t="str" cm="1">
        <f t="array" ref="C7637:D7637">_xlfn.TEXTSPLIT(_xlfn.TEXTJOIN("",FALSE,B7637,"*"),{" ","-"})</f>
        <v>Darkrai</v>
      </c>
      <c r="D7637" t="str">
        <v>GX*</v>
      </c>
      <c r="I7637">
        <f t="shared" si="119"/>
        <v>491</v>
      </c>
    </row>
    <row r="7638" spans="1:9" x14ac:dyDescent="0.25">
      <c r="A7638" t="s">
        <v>10244</v>
      </c>
      <c r="B7638" t="s">
        <v>10197</v>
      </c>
      <c r="C7638" t="str" cm="1">
        <f t="array" ref="C7638:D7638">_xlfn.TEXTSPLIT(_xlfn.TEXTJOIN("",FALSE,B7638,"*"),{" ","-"})</f>
        <v>Gardevoir</v>
      </c>
      <c r="D7638" t="str">
        <v>GX*</v>
      </c>
      <c r="I7638">
        <f t="shared" si="119"/>
        <v>282</v>
      </c>
    </row>
    <row r="7639" spans="1:9" x14ac:dyDescent="0.25">
      <c r="A7639" t="s">
        <v>10245</v>
      </c>
      <c r="B7639" t="s">
        <v>10204</v>
      </c>
      <c r="C7639" t="str" cm="1">
        <f t="array" ref="C7639:D7639">_xlfn.TEXTSPLIT(_xlfn.TEXTJOIN("",FALSE,B7639,"*"),{" ","-"})</f>
        <v>Noivern</v>
      </c>
      <c r="D7639" t="str">
        <v>GX*</v>
      </c>
      <c r="I7639">
        <f t="shared" si="119"/>
        <v>715</v>
      </c>
    </row>
    <row r="7640" spans="1:9" x14ac:dyDescent="0.25">
      <c r="A7640" t="s">
        <v>10246</v>
      </c>
      <c r="B7640" t="s">
        <v>118</v>
      </c>
      <c r="C7640" t="str" cm="1">
        <f t="array" ref="C7640">_xlfn.TEXTSPLIT(_xlfn.TEXTJOIN("",FALSE,B7640,"*"),{" ","-"})</f>
        <v>Bulbasaur*</v>
      </c>
      <c r="I7640">
        <f t="shared" si="119"/>
        <v>1</v>
      </c>
    </row>
    <row r="7641" spans="1:9" x14ac:dyDescent="0.25">
      <c r="A7641" t="s">
        <v>10247</v>
      </c>
      <c r="B7641" t="s">
        <v>67</v>
      </c>
      <c r="C7641" t="str" cm="1">
        <f t="array" ref="C7641">_xlfn.TEXTSPLIT(_xlfn.TEXTJOIN("",FALSE,B7641,"*"),{" ","-"})</f>
        <v>Ivysaur*</v>
      </c>
      <c r="I7641">
        <f t="shared" si="119"/>
        <v>2</v>
      </c>
    </row>
    <row r="7642" spans="1:9" x14ac:dyDescent="0.25">
      <c r="A7642" t="s">
        <v>10248</v>
      </c>
      <c r="B7642" t="s">
        <v>65</v>
      </c>
      <c r="C7642" t="str" cm="1">
        <f t="array" ref="C7642">_xlfn.TEXTSPLIT(_xlfn.TEXTJOIN("",FALSE,B7642,"*"),{" ","-"})</f>
        <v>Venusaur*</v>
      </c>
      <c r="I7642">
        <f t="shared" si="119"/>
        <v>3</v>
      </c>
    </row>
    <row r="7643" spans="1:9" x14ac:dyDescent="0.25">
      <c r="A7643" t="s">
        <v>10249</v>
      </c>
      <c r="B7643" t="s">
        <v>3632</v>
      </c>
      <c r="C7643" t="str" cm="1">
        <f t="array" ref="C7643">_xlfn.TEXTSPLIT(_xlfn.TEXTJOIN("",FALSE,B7643,"*"),{" ","-"})</f>
        <v>Shroomish*</v>
      </c>
      <c r="I7643">
        <f t="shared" si="119"/>
        <v>285</v>
      </c>
    </row>
    <row r="7644" spans="1:9" x14ac:dyDescent="0.25">
      <c r="A7644" t="s">
        <v>10250</v>
      </c>
      <c r="B7644" t="s">
        <v>3630</v>
      </c>
      <c r="C7644" t="str" cm="1">
        <f t="array" ref="C7644">_xlfn.TEXTSPLIT(_xlfn.TEXTJOIN("",FALSE,B7644,"*"),{" ","-"})</f>
        <v>Breloom*</v>
      </c>
      <c r="I7644">
        <f t="shared" si="119"/>
        <v>286</v>
      </c>
    </row>
    <row r="7645" spans="1:9" x14ac:dyDescent="0.25">
      <c r="A7645" t="s">
        <v>10251</v>
      </c>
      <c r="B7645" t="s">
        <v>1362</v>
      </c>
      <c r="C7645" t="str" cm="1">
        <f t="array" ref="C7645">_xlfn.TEXTSPLIT(_xlfn.TEXTJOIN("",FALSE,B7645,"*"),{" ","-"})</f>
        <v>Carnivine*</v>
      </c>
      <c r="I7645">
        <f t="shared" si="119"/>
        <v>455</v>
      </c>
    </row>
    <row r="7646" spans="1:9" x14ac:dyDescent="0.25">
      <c r="A7646" t="s">
        <v>10252</v>
      </c>
      <c r="B7646" t="s">
        <v>2352</v>
      </c>
      <c r="C7646" t="str" cm="1">
        <f t="array" ref="C7646">_xlfn.TEXTSPLIT(_xlfn.TEXTJOIN("",FALSE,B7646,"*"),{" ","-"})</f>
        <v>Shaymin*</v>
      </c>
      <c r="I7646">
        <f t="shared" si="119"/>
        <v>492</v>
      </c>
    </row>
    <row r="7647" spans="1:9" x14ac:dyDescent="0.25">
      <c r="A7647" t="s">
        <v>10253</v>
      </c>
      <c r="B7647" t="s">
        <v>1346</v>
      </c>
      <c r="C7647" t="str" cm="1">
        <f t="array" ref="C7647">_xlfn.TEXTSPLIT(_xlfn.TEXTJOIN("",FALSE,B7647,"*"),{" ","-"})</f>
        <v>Virizion*</v>
      </c>
      <c r="I7647">
        <f t="shared" si="119"/>
        <v>640</v>
      </c>
    </row>
    <row r="7648" spans="1:9" x14ac:dyDescent="0.25">
      <c r="A7648" t="s">
        <v>10254</v>
      </c>
      <c r="B7648" t="s">
        <v>10255</v>
      </c>
      <c r="C7648" t="str" cm="1">
        <f t="array" ref="C7648:D7648">_xlfn.TEXTSPLIT(_xlfn.TEXTJOIN("",FALSE,B7648,"*"),{" ","-"})</f>
        <v>Shining</v>
      </c>
      <c r="D7648" t="str">
        <v>Genesect*</v>
      </c>
      <c r="I7648">
        <f t="shared" si="119"/>
        <v>649</v>
      </c>
    </row>
    <row r="7649" spans="1:9" x14ac:dyDescent="0.25">
      <c r="A7649" t="s">
        <v>10256</v>
      </c>
      <c r="B7649" t="s">
        <v>10257</v>
      </c>
      <c r="C7649" t="str" cm="1">
        <f t="array" ref="C7649:D7649">_xlfn.TEXTSPLIT(_xlfn.TEXTJOIN("",FALSE,B7649,"*"),{" ","-"})</f>
        <v>Entei</v>
      </c>
      <c r="D7649" t="str">
        <v>GX*</v>
      </c>
      <c r="I7649">
        <f t="shared" si="119"/>
        <v>244</v>
      </c>
    </row>
    <row r="7650" spans="1:9" x14ac:dyDescent="0.25">
      <c r="A7650" t="s">
        <v>10258</v>
      </c>
      <c r="B7650" t="s">
        <v>10257</v>
      </c>
      <c r="C7650" t="str" cm="1">
        <f t="array" ref="C7650:D7650">_xlfn.TEXTSPLIT(_xlfn.TEXTJOIN("",FALSE,B7650,"*"),{" ","-"})</f>
        <v>Entei</v>
      </c>
      <c r="D7650" t="str">
        <v>GX*</v>
      </c>
      <c r="I7650">
        <f t="shared" si="119"/>
        <v>244</v>
      </c>
    </row>
    <row r="7651" spans="1:9" x14ac:dyDescent="0.25">
      <c r="A7651" t="s">
        <v>10259</v>
      </c>
      <c r="B7651" t="s">
        <v>2018</v>
      </c>
      <c r="C7651" t="str" cm="1">
        <f t="array" ref="C7651">_xlfn.TEXTSPLIT(_xlfn.TEXTJOIN("",FALSE,B7651,"*"),{" ","-"})</f>
        <v>Torkoal*</v>
      </c>
      <c r="I7651">
        <f t="shared" si="119"/>
        <v>324</v>
      </c>
    </row>
    <row r="7652" spans="1:9" x14ac:dyDescent="0.25">
      <c r="A7652" t="s">
        <v>10260</v>
      </c>
      <c r="B7652" t="s">
        <v>1177</v>
      </c>
      <c r="C7652" t="str" cm="1">
        <f t="array" ref="C7652">_xlfn.TEXTSPLIT(_xlfn.TEXTJOIN("",FALSE,B7652,"*"),{" ","-"})</f>
        <v>Larvesta*</v>
      </c>
      <c r="I7652">
        <f t="shared" si="119"/>
        <v>636</v>
      </c>
    </row>
    <row r="7653" spans="1:9" x14ac:dyDescent="0.25">
      <c r="A7653" t="s">
        <v>10261</v>
      </c>
      <c r="B7653" t="s">
        <v>1180</v>
      </c>
      <c r="C7653" t="str" cm="1">
        <f t="array" ref="C7653">_xlfn.TEXTSPLIT(_xlfn.TEXTJOIN("",FALSE,B7653,"*"),{" ","-"})</f>
        <v>Volcarona*</v>
      </c>
      <c r="I7653">
        <f t="shared" si="119"/>
        <v>637</v>
      </c>
    </row>
    <row r="7654" spans="1:9" x14ac:dyDescent="0.25">
      <c r="A7654" t="s">
        <v>10262</v>
      </c>
      <c r="B7654" t="s">
        <v>965</v>
      </c>
      <c r="C7654" t="str" cm="1">
        <f t="array" ref="C7654">_xlfn.TEXTSPLIT(_xlfn.TEXTJOIN("",FALSE,B7654,"*"),{" ","-"})</f>
        <v>Reshiram*</v>
      </c>
      <c r="I7654">
        <f t="shared" si="119"/>
        <v>643</v>
      </c>
    </row>
    <row r="7655" spans="1:9" x14ac:dyDescent="0.25">
      <c r="A7655" t="s">
        <v>10263</v>
      </c>
      <c r="B7655" t="s">
        <v>7478</v>
      </c>
      <c r="C7655" t="str" cm="1">
        <f t="array" ref="C7655">_xlfn.TEXTSPLIT(_xlfn.TEXTJOIN("",FALSE,B7655,"*"),{" ","-"})</f>
        <v>Litten*</v>
      </c>
      <c r="I7655">
        <f t="shared" si="119"/>
        <v>725</v>
      </c>
    </row>
    <row r="7656" spans="1:9" x14ac:dyDescent="0.25">
      <c r="A7656" t="s">
        <v>10264</v>
      </c>
      <c r="B7656" t="s">
        <v>8874</v>
      </c>
      <c r="C7656" t="str" cm="1">
        <f t="array" ref="C7656">_xlfn.TEXTSPLIT(_xlfn.TEXTJOIN("",FALSE,B7656,"*"),{" ","-"})</f>
        <v>Torracat*</v>
      </c>
      <c r="I7656">
        <f t="shared" si="119"/>
        <v>726</v>
      </c>
    </row>
    <row r="7657" spans="1:9" x14ac:dyDescent="0.25">
      <c r="A7657" t="s">
        <v>10265</v>
      </c>
      <c r="B7657" t="s">
        <v>8877</v>
      </c>
      <c r="C7657" t="str" cm="1">
        <f t="array" ref="C7657">_xlfn.TEXTSPLIT(_xlfn.TEXTJOIN("",FALSE,B7657,"*"),{" ","-"})</f>
        <v>Incineroar*</v>
      </c>
      <c r="I7657">
        <f t="shared" si="119"/>
        <v>727</v>
      </c>
    </row>
    <row r="7658" spans="1:9" x14ac:dyDescent="0.25">
      <c r="A7658" t="s">
        <v>10266</v>
      </c>
      <c r="B7658" t="s">
        <v>3131</v>
      </c>
      <c r="C7658" t="str" cm="1">
        <f t="array" ref="C7658">_xlfn.TEXTSPLIT(_xlfn.TEXTJOIN("",FALSE,B7658,"*"),{" ","-"})</f>
        <v>Totodile*</v>
      </c>
      <c r="I7658">
        <f t="shared" si="119"/>
        <v>158</v>
      </c>
    </row>
    <row r="7659" spans="1:9" x14ac:dyDescent="0.25">
      <c r="A7659" t="s">
        <v>10267</v>
      </c>
      <c r="B7659" t="s">
        <v>3098</v>
      </c>
      <c r="C7659" t="str" cm="1">
        <f t="array" ref="C7659">_xlfn.TEXTSPLIT(_xlfn.TEXTJOIN("",FALSE,B7659,"*"),{" ","-"})</f>
        <v>Croconaw*</v>
      </c>
      <c r="I7659">
        <f t="shared" si="119"/>
        <v>159</v>
      </c>
    </row>
    <row r="7660" spans="1:9" x14ac:dyDescent="0.25">
      <c r="A7660" t="s">
        <v>10268</v>
      </c>
      <c r="B7660" t="s">
        <v>3096</v>
      </c>
      <c r="C7660" t="str" cm="1">
        <f t="array" ref="C7660">_xlfn.TEXTSPLIT(_xlfn.TEXTJOIN("",FALSE,B7660,"*"),{" ","-"})</f>
        <v>Feraligatr*</v>
      </c>
      <c r="I7660">
        <f t="shared" si="119"/>
        <v>160</v>
      </c>
    </row>
    <row r="7661" spans="1:9" x14ac:dyDescent="0.25">
      <c r="A7661" t="s">
        <v>10269</v>
      </c>
      <c r="B7661" t="s">
        <v>3699</v>
      </c>
      <c r="C7661" t="str" cm="1">
        <f t="array" ref="C7661">_xlfn.TEXTSPLIT(_xlfn.TEXTJOIN("",FALSE,B7661,"*"),{" ","-"})</f>
        <v>Qwilfish*</v>
      </c>
      <c r="I7661">
        <f t="shared" si="119"/>
        <v>211</v>
      </c>
    </row>
    <row r="7662" spans="1:9" x14ac:dyDescent="0.25">
      <c r="A7662" t="s">
        <v>10270</v>
      </c>
      <c r="B7662" t="s">
        <v>2193</v>
      </c>
      <c r="C7662" t="str" cm="1">
        <f t="array" ref="C7662">_xlfn.TEXTSPLIT(_xlfn.TEXTJOIN("",FALSE,B7662,"*"),{" ","-"})</f>
        <v>Buizel*</v>
      </c>
      <c r="I7662">
        <f t="shared" si="119"/>
        <v>418</v>
      </c>
    </row>
    <row r="7663" spans="1:9" x14ac:dyDescent="0.25">
      <c r="A7663" t="s">
        <v>10271</v>
      </c>
      <c r="B7663" t="s">
        <v>2196</v>
      </c>
      <c r="C7663" t="str" cm="1">
        <f t="array" ref="C7663">_xlfn.TEXTSPLIT(_xlfn.TEXTJOIN("",FALSE,B7663,"*"),{" ","-"})</f>
        <v>Floatzel*</v>
      </c>
      <c r="I7663">
        <f t="shared" si="119"/>
        <v>419</v>
      </c>
    </row>
    <row r="7664" spans="1:9" x14ac:dyDescent="0.25">
      <c r="A7664" t="s">
        <v>10272</v>
      </c>
      <c r="B7664" t="s">
        <v>2985</v>
      </c>
      <c r="C7664" t="str" cm="1">
        <f t="array" ref="C7664">_xlfn.TEXTSPLIT(_xlfn.TEXTJOIN("",FALSE,B7664,"*"),{" ","-"})</f>
        <v>Palkia*</v>
      </c>
      <c r="I7664">
        <f t="shared" si="119"/>
        <v>484</v>
      </c>
    </row>
    <row r="7665" spans="1:9" x14ac:dyDescent="0.25">
      <c r="A7665" t="s">
        <v>10273</v>
      </c>
      <c r="B7665" t="s">
        <v>2603</v>
      </c>
      <c r="C7665" t="str" cm="1">
        <f t="array" ref="C7665">_xlfn.TEXTSPLIT(_xlfn.TEXTJOIN("",FALSE,B7665,"*"),{" ","-"})</f>
        <v>Manaphy*</v>
      </c>
      <c r="I7665">
        <f t="shared" si="119"/>
        <v>490</v>
      </c>
    </row>
    <row r="7666" spans="1:9" x14ac:dyDescent="0.25">
      <c r="A7666" t="s">
        <v>10274</v>
      </c>
      <c r="B7666" t="s">
        <v>2398</v>
      </c>
      <c r="C7666" t="str" cm="1">
        <f t="array" ref="C7666">_xlfn.TEXTSPLIT(_xlfn.TEXTJOIN("",FALSE,B7666,"*"),{" ","-"})</f>
        <v>Keldeo*</v>
      </c>
      <c r="I7666">
        <f t="shared" si="119"/>
        <v>647</v>
      </c>
    </row>
    <row r="7667" spans="1:9" x14ac:dyDescent="0.25">
      <c r="A7667" t="s">
        <v>10275</v>
      </c>
      <c r="B7667" t="s">
        <v>10276</v>
      </c>
      <c r="C7667" t="str" cm="1">
        <f t="array" ref="C7667:D7667">_xlfn.TEXTSPLIT(_xlfn.TEXTJOIN("",FALSE,B7667,"*"),{" ","-"})</f>
        <v>Shining</v>
      </c>
      <c r="D7667" t="str">
        <v>Volcanion*</v>
      </c>
      <c r="I7667">
        <f t="shared" si="119"/>
        <v>721</v>
      </c>
    </row>
    <row r="7668" spans="1:9" x14ac:dyDescent="0.25">
      <c r="A7668" t="s">
        <v>10277</v>
      </c>
      <c r="B7668" t="s">
        <v>63</v>
      </c>
      <c r="C7668" t="str" cm="1">
        <f t="array" ref="C7668">_xlfn.TEXTSPLIT(_xlfn.TEXTJOIN("",FALSE,B7668,"*"),{" ","-"})</f>
        <v>Pikachu*</v>
      </c>
      <c r="I7668">
        <f t="shared" si="119"/>
        <v>25</v>
      </c>
    </row>
    <row r="7669" spans="1:9" x14ac:dyDescent="0.25">
      <c r="A7669" t="s">
        <v>10278</v>
      </c>
      <c r="B7669" t="s">
        <v>9581</v>
      </c>
      <c r="C7669" t="str" cm="1">
        <f t="array" ref="C7669:D7669">_xlfn.TEXTSPLIT(_xlfn.TEXTJOIN("",FALSE,B7669,"*"),{" ","-"})</f>
        <v>Raichu</v>
      </c>
      <c r="D7669" t="str">
        <v>GX*</v>
      </c>
      <c r="I7669">
        <f t="shared" si="119"/>
        <v>26</v>
      </c>
    </row>
    <row r="7670" spans="1:9" x14ac:dyDescent="0.25">
      <c r="A7670" t="s">
        <v>10279</v>
      </c>
      <c r="B7670" t="s">
        <v>89</v>
      </c>
      <c r="C7670" t="str" cm="1">
        <f t="array" ref="C7670">_xlfn.TEXTSPLIT(_xlfn.TEXTJOIN("",FALSE,B7670,"*"),{" ","-"})</f>
        <v>Voltorb*</v>
      </c>
      <c r="I7670">
        <f t="shared" si="119"/>
        <v>100</v>
      </c>
    </row>
    <row r="7671" spans="1:9" x14ac:dyDescent="0.25">
      <c r="A7671" t="s">
        <v>10280</v>
      </c>
      <c r="B7671" t="s">
        <v>87</v>
      </c>
      <c r="C7671" t="str" cm="1">
        <f t="array" ref="C7671">_xlfn.TEXTSPLIT(_xlfn.TEXTJOIN("",FALSE,B7671,"*"),{" ","-"})</f>
        <v>Electrode*</v>
      </c>
      <c r="I7671">
        <f t="shared" si="119"/>
        <v>101</v>
      </c>
    </row>
    <row r="7672" spans="1:9" x14ac:dyDescent="0.25">
      <c r="A7672" t="s">
        <v>10281</v>
      </c>
      <c r="B7672" t="s">
        <v>3186</v>
      </c>
      <c r="C7672" t="str" cm="1">
        <f t="array" ref="C7672">_xlfn.TEXTSPLIT(_xlfn.TEXTJOIN("",FALSE,B7672,"*"),{" ","-"})</f>
        <v>Raikou*</v>
      </c>
      <c r="I7672">
        <f t="shared" si="119"/>
        <v>243</v>
      </c>
    </row>
    <row r="7673" spans="1:9" x14ac:dyDescent="0.25">
      <c r="A7673" t="s">
        <v>10282</v>
      </c>
      <c r="B7673" t="s">
        <v>1437</v>
      </c>
      <c r="C7673" t="str" cm="1">
        <f t="array" ref="C7673">_xlfn.TEXTSPLIT(_xlfn.TEXTJOIN("",FALSE,B7673,"*"),{" ","-"})</f>
        <v>Plusle*</v>
      </c>
      <c r="I7673">
        <f t="shared" si="119"/>
        <v>311</v>
      </c>
    </row>
    <row r="7674" spans="1:9" x14ac:dyDescent="0.25">
      <c r="A7674" t="s">
        <v>10283</v>
      </c>
      <c r="B7674" t="s">
        <v>1440</v>
      </c>
      <c r="C7674" t="str" cm="1">
        <f t="array" ref="C7674">_xlfn.TEXTSPLIT(_xlfn.TEXTJOIN("",FALSE,B7674,"*"),{" ","-"})</f>
        <v>Minun*</v>
      </c>
      <c r="I7674">
        <f t="shared" si="119"/>
        <v>312</v>
      </c>
    </row>
    <row r="7675" spans="1:9" x14ac:dyDescent="0.25">
      <c r="A7675" t="s">
        <v>10284</v>
      </c>
      <c r="B7675" t="s">
        <v>1014</v>
      </c>
      <c r="C7675" t="str" cm="1">
        <f t="array" ref="C7675">_xlfn.TEXTSPLIT(_xlfn.TEXTJOIN("",FALSE,B7675,"*"),{" ","-"})</f>
        <v>Zekrom*</v>
      </c>
      <c r="I7675">
        <f t="shared" si="119"/>
        <v>644</v>
      </c>
    </row>
    <row r="7676" spans="1:9" x14ac:dyDescent="0.25">
      <c r="A7676" t="s">
        <v>10285</v>
      </c>
      <c r="B7676" t="s">
        <v>433</v>
      </c>
      <c r="C7676" t="str" cm="1">
        <f t="array" ref="C7676">_xlfn.TEXTSPLIT(_xlfn.TEXTJOIN("",FALSE,B7676,"*"),{" ","-"})</f>
        <v>Ekans*</v>
      </c>
      <c r="I7676">
        <f t="shared" si="119"/>
        <v>23</v>
      </c>
    </row>
    <row r="7677" spans="1:9" x14ac:dyDescent="0.25">
      <c r="A7677" t="s">
        <v>10286</v>
      </c>
      <c r="B7677" t="s">
        <v>431</v>
      </c>
      <c r="C7677" t="str" cm="1">
        <f t="array" ref="C7677">_xlfn.TEXTSPLIT(_xlfn.TEXTJOIN("",FALSE,B7677,"*"),{" ","-"})</f>
        <v>Arbok*</v>
      </c>
      <c r="I7677">
        <f t="shared" si="119"/>
        <v>24</v>
      </c>
    </row>
    <row r="7678" spans="1:9" x14ac:dyDescent="0.25">
      <c r="A7678" t="s">
        <v>10287</v>
      </c>
      <c r="B7678" t="s">
        <v>120</v>
      </c>
      <c r="C7678" t="str" cm="1">
        <f t="array" ref="C7678">_xlfn.TEXTSPLIT(_xlfn.TEXTJOIN("",FALSE,B7678,"*"),{" ","-"})</f>
        <v>Jynx*</v>
      </c>
      <c r="I7678">
        <f t="shared" si="119"/>
        <v>124</v>
      </c>
    </row>
    <row r="7679" spans="1:9" x14ac:dyDescent="0.25">
      <c r="A7679" t="s">
        <v>10288</v>
      </c>
      <c r="B7679" t="s">
        <v>9593</v>
      </c>
      <c r="C7679" t="str" cm="1">
        <f t="array" ref="C7679:D7679">_xlfn.TEXTSPLIT(_xlfn.TEXTJOIN("",FALSE,B7679,"*"),{" ","-"})</f>
        <v>Mewtwo</v>
      </c>
      <c r="D7679" t="str">
        <v>GX*</v>
      </c>
      <c r="I7679">
        <f t="shared" si="119"/>
        <v>150</v>
      </c>
    </row>
    <row r="7680" spans="1:9" x14ac:dyDescent="0.25">
      <c r="A7680" t="s">
        <v>10289</v>
      </c>
      <c r="B7680" t="s">
        <v>10290</v>
      </c>
      <c r="C7680" t="str" cm="1">
        <f t="array" ref="C7680:D7680">_xlfn.TEXTSPLIT(_xlfn.TEXTJOIN("",FALSE,B7680,"*"),{" ","-"})</f>
        <v>Shining</v>
      </c>
      <c r="D7680" t="str">
        <v>Mew*</v>
      </c>
      <c r="I7680">
        <f t="shared" si="119"/>
        <v>150</v>
      </c>
    </row>
    <row r="7681" spans="1:9" x14ac:dyDescent="0.25">
      <c r="A7681" t="s">
        <v>10291</v>
      </c>
      <c r="B7681" t="s">
        <v>3757</v>
      </c>
      <c r="C7681" t="str" cm="1">
        <f t="array" ref="C7681">_xlfn.TEXTSPLIT(_xlfn.TEXTJOIN("",FALSE,B7681,"*"),{" ","-"})</f>
        <v>Latios*</v>
      </c>
      <c r="I7681">
        <f t="shared" si="119"/>
        <v>381</v>
      </c>
    </row>
    <row r="7682" spans="1:9" x14ac:dyDescent="0.25">
      <c r="A7682" t="s">
        <v>10292</v>
      </c>
      <c r="B7682" t="s">
        <v>10293</v>
      </c>
      <c r="C7682" t="str" cm="1">
        <f t="array" ref="C7682:D7682">_xlfn.TEXTSPLIT(_xlfn.TEXTJOIN("",FALSE,B7682,"*"),{" ","-"})</f>
        <v>Shining</v>
      </c>
      <c r="D7682" t="str">
        <v>Jirachi*</v>
      </c>
      <c r="I7682">
        <f t="shared" si="119"/>
        <v>385</v>
      </c>
    </row>
    <row r="7683" spans="1:9" x14ac:dyDescent="0.25">
      <c r="A7683" t="s">
        <v>10294</v>
      </c>
      <c r="B7683" t="s">
        <v>1255</v>
      </c>
      <c r="C7683" t="str" cm="1">
        <f t="array" ref="C7683">_xlfn.TEXTSPLIT(_xlfn.TEXTJOIN("",FALSE,B7683,"*"),{" ","-"})</f>
        <v>Golett*</v>
      </c>
      <c r="I7683">
        <f t="shared" ref="I7683:I7746" si="120">_xlfn.XLOOKUP(B7683,X$2:X$1093,V$2:V$1093, _xlfn.XLOOKUP(C7683,X$2:X$1093,V$2:V$1093, _xlfn.XLOOKUP(D7683,X$2:X$1093,V$2:V$1093, _xlfn.XLOOKUP(E7683,X$2:X$1093,V$2:V$1093, _xlfn.XLOOKUP(F7683,X$2:X$1093,V$2:V$1093, _xlfn.XLOOKUP(G7683,X$2:X$1093,V$2:V$1093, _xlfn.XLOOKUP(H7683,X$2:X$1093,V$2:V$1093, IF(ISNUMBER(SEARCH("sv", A7683)),"",""),2),2),2),2),2),2),2)</f>
        <v>622</v>
      </c>
    </row>
    <row r="7684" spans="1:9" x14ac:dyDescent="0.25">
      <c r="A7684" t="s">
        <v>10295</v>
      </c>
      <c r="B7684" t="s">
        <v>1258</v>
      </c>
      <c r="C7684" t="str" cm="1">
        <f t="array" ref="C7684">_xlfn.TEXTSPLIT(_xlfn.TEXTJOIN("",FALSE,B7684,"*"),{" ","-"})</f>
        <v>Golurk*</v>
      </c>
      <c r="I7684">
        <f t="shared" si="120"/>
        <v>623</v>
      </c>
    </row>
    <row r="7685" spans="1:9" x14ac:dyDescent="0.25">
      <c r="A7685" t="s">
        <v>10296</v>
      </c>
      <c r="B7685" t="s">
        <v>9139</v>
      </c>
      <c r="C7685" t="str" cm="1">
        <f t="array" ref="C7685">_xlfn.TEXTSPLIT(_xlfn.TEXTJOIN("",FALSE,B7685,"*"),{" ","-"})</f>
        <v>Marshadow*</v>
      </c>
      <c r="I7685">
        <f t="shared" si="120"/>
        <v>802</v>
      </c>
    </row>
    <row r="7686" spans="1:9" x14ac:dyDescent="0.25">
      <c r="A7686" t="s">
        <v>10297</v>
      </c>
      <c r="B7686" t="s">
        <v>1521</v>
      </c>
      <c r="C7686" t="str" cm="1">
        <f t="array" ref="C7686">_xlfn.TEXTSPLIT(_xlfn.TEXTJOIN("",FALSE,B7686,"*"),{" ","-"})</f>
        <v>Stunfisk*</v>
      </c>
      <c r="I7686">
        <f t="shared" si="120"/>
        <v>618</v>
      </c>
    </row>
    <row r="7687" spans="1:9" x14ac:dyDescent="0.25">
      <c r="A7687" t="s">
        <v>10298</v>
      </c>
      <c r="B7687" t="s">
        <v>1531</v>
      </c>
      <c r="C7687" t="str" cm="1">
        <f t="array" ref="C7687">_xlfn.TEXTSPLIT(_xlfn.TEXTJOIN("",FALSE,B7687,"*"),{" ","-"})</f>
        <v>Spiritomb*</v>
      </c>
      <c r="I7687">
        <f t="shared" si="120"/>
        <v>442</v>
      </c>
    </row>
    <row r="7688" spans="1:9" x14ac:dyDescent="0.25">
      <c r="A7688" t="s">
        <v>10299</v>
      </c>
      <c r="B7688" t="s">
        <v>1069</v>
      </c>
      <c r="C7688" t="str" cm="1">
        <f t="array" ref="C7688">_xlfn.TEXTSPLIT(_xlfn.TEXTJOIN("",FALSE,B7688,"*"),{" ","-"})</f>
        <v>Purrloin*</v>
      </c>
      <c r="I7688">
        <f t="shared" si="120"/>
        <v>509</v>
      </c>
    </row>
    <row r="7689" spans="1:9" x14ac:dyDescent="0.25">
      <c r="A7689" t="s">
        <v>10300</v>
      </c>
      <c r="B7689" t="s">
        <v>1072</v>
      </c>
      <c r="C7689" t="str" cm="1">
        <f t="array" ref="C7689">_xlfn.TEXTSPLIT(_xlfn.TEXTJOIN("",FALSE,B7689,"*"),{" ","-"})</f>
        <v>Liepard*</v>
      </c>
      <c r="I7689">
        <f t="shared" si="120"/>
        <v>510</v>
      </c>
    </row>
    <row r="7690" spans="1:9" x14ac:dyDescent="0.25">
      <c r="A7690" t="s">
        <v>10301</v>
      </c>
      <c r="B7690" t="s">
        <v>1075</v>
      </c>
      <c r="C7690" t="str" cm="1">
        <f t="array" ref="C7690">_xlfn.TEXTSPLIT(_xlfn.TEXTJOIN("",FALSE,B7690,"*"),{" ","-"})</f>
        <v>Scraggy*</v>
      </c>
      <c r="I7690">
        <f t="shared" si="120"/>
        <v>559</v>
      </c>
    </row>
    <row r="7691" spans="1:9" x14ac:dyDescent="0.25">
      <c r="A7691" t="s">
        <v>10302</v>
      </c>
      <c r="B7691" t="s">
        <v>1078</v>
      </c>
      <c r="C7691" t="str" cm="1">
        <f t="array" ref="C7691">_xlfn.TEXTSPLIT(_xlfn.TEXTJOIN("",FALSE,B7691,"*"),{" ","-"})</f>
        <v>Scrafty*</v>
      </c>
      <c r="I7691">
        <f t="shared" si="120"/>
        <v>560</v>
      </c>
    </row>
    <row r="7692" spans="1:9" x14ac:dyDescent="0.25">
      <c r="A7692" t="s">
        <v>10303</v>
      </c>
      <c r="B7692" t="s">
        <v>1081</v>
      </c>
      <c r="C7692" t="str" cm="1">
        <f t="array" ref="C7692">_xlfn.TEXTSPLIT(_xlfn.TEXTJOIN("",FALSE,B7692,"*"),{" ","-"})</f>
        <v>Zorua*</v>
      </c>
      <c r="I7692">
        <f t="shared" si="120"/>
        <v>570</v>
      </c>
    </row>
    <row r="7693" spans="1:9" x14ac:dyDescent="0.25">
      <c r="A7693" t="s">
        <v>10304</v>
      </c>
      <c r="B7693" t="s">
        <v>10305</v>
      </c>
      <c r="C7693" t="str" cm="1">
        <f t="array" ref="C7693:D7693">_xlfn.TEXTSPLIT(_xlfn.TEXTJOIN("",FALSE,B7693,"*"),{" ","-"})</f>
        <v>Zoroark</v>
      </c>
      <c r="D7693" t="str">
        <v>GX*</v>
      </c>
      <c r="I7693">
        <f t="shared" si="120"/>
        <v>571</v>
      </c>
    </row>
    <row r="7694" spans="1:9" x14ac:dyDescent="0.25">
      <c r="A7694" t="s">
        <v>10306</v>
      </c>
      <c r="B7694" t="s">
        <v>3018</v>
      </c>
      <c r="C7694" t="str" cm="1">
        <f t="array" ref="C7694">_xlfn.TEXTSPLIT(_xlfn.TEXTJOIN("",FALSE,B7694,"*"),{" ","-"})</f>
        <v>Yveltal*</v>
      </c>
      <c r="I7694">
        <f t="shared" si="120"/>
        <v>717</v>
      </c>
    </row>
    <row r="7695" spans="1:9" x14ac:dyDescent="0.25">
      <c r="A7695" t="s">
        <v>10307</v>
      </c>
      <c r="B7695" t="s">
        <v>9463</v>
      </c>
      <c r="C7695" t="str" cm="1">
        <f t="array" ref="C7695">_xlfn.TEXTSPLIT(_xlfn.TEXTJOIN("",FALSE,B7695,"*"),{" ","-"})</f>
        <v>Hoopa*</v>
      </c>
      <c r="I7695">
        <f t="shared" si="120"/>
        <v>720</v>
      </c>
    </row>
    <row r="7696" spans="1:9" x14ac:dyDescent="0.25">
      <c r="A7696" t="s">
        <v>10308</v>
      </c>
      <c r="B7696" t="s">
        <v>10309</v>
      </c>
      <c r="C7696" t="str" cm="1">
        <f t="array" ref="C7696:D7696">_xlfn.TEXTSPLIT(_xlfn.TEXTJOIN("",FALSE,B7696,"*"),{" ","-"})</f>
        <v>Shining</v>
      </c>
      <c r="D7696" t="str">
        <v>Rayquaza*</v>
      </c>
      <c r="I7696">
        <f t="shared" si="120"/>
        <v>384</v>
      </c>
    </row>
    <row r="7697" spans="1:9" x14ac:dyDescent="0.25">
      <c r="A7697" t="s">
        <v>10310</v>
      </c>
      <c r="B7697" t="s">
        <v>10311</v>
      </c>
      <c r="C7697" t="str" cm="1">
        <f t="array" ref="C7697:D7697">_xlfn.TEXTSPLIT(_xlfn.TEXTJOIN("",FALSE,B7697,"*"),{" ","-"})</f>
        <v>Shining</v>
      </c>
      <c r="D7697" t="str">
        <v>Arceus*</v>
      </c>
      <c r="I7697">
        <f t="shared" si="120"/>
        <v>493</v>
      </c>
    </row>
    <row r="7698" spans="1:9" x14ac:dyDescent="0.25">
      <c r="A7698" t="s">
        <v>10312</v>
      </c>
      <c r="B7698" t="s">
        <v>10257</v>
      </c>
      <c r="C7698" t="str" cm="1">
        <f t="array" ref="C7698:D7698">_xlfn.TEXTSPLIT(_xlfn.TEXTJOIN("",FALSE,B7698,"*"),{" ","-"})</f>
        <v>Entei</v>
      </c>
      <c r="D7698" t="str">
        <v>GX*</v>
      </c>
      <c r="I7698">
        <f t="shared" si="120"/>
        <v>244</v>
      </c>
    </row>
    <row r="7699" spans="1:9" x14ac:dyDescent="0.25">
      <c r="A7699" t="s">
        <v>10313</v>
      </c>
      <c r="B7699" t="s">
        <v>9593</v>
      </c>
      <c r="C7699" t="str" cm="1">
        <f t="array" ref="C7699:D7699">_xlfn.TEXTSPLIT(_xlfn.TEXTJOIN("",FALSE,B7699,"*"),{" ","-"})</f>
        <v>Mewtwo</v>
      </c>
      <c r="D7699" t="str">
        <v>GX*</v>
      </c>
      <c r="I7699">
        <f t="shared" si="120"/>
        <v>150</v>
      </c>
    </row>
    <row r="7700" spans="1:9" x14ac:dyDescent="0.25">
      <c r="A7700" t="s">
        <v>10314</v>
      </c>
      <c r="B7700" t="s">
        <v>10257</v>
      </c>
      <c r="C7700" t="str" cm="1">
        <f t="array" ref="C7700:D7700">_xlfn.TEXTSPLIT(_xlfn.TEXTJOIN("",FALSE,B7700,"*"),{" ","-"})</f>
        <v>Entei</v>
      </c>
      <c r="D7700" t="str">
        <v>GX*</v>
      </c>
      <c r="I7700">
        <f t="shared" si="120"/>
        <v>244</v>
      </c>
    </row>
    <row r="7701" spans="1:9" x14ac:dyDescent="0.25">
      <c r="A7701" t="s">
        <v>10315</v>
      </c>
      <c r="B7701" t="s">
        <v>9581</v>
      </c>
      <c r="C7701" t="str" cm="1">
        <f t="array" ref="C7701:D7701">_xlfn.TEXTSPLIT(_xlfn.TEXTJOIN("",FALSE,B7701,"*"),{" ","-"})</f>
        <v>Raichu</v>
      </c>
      <c r="D7701" t="str">
        <v>GX*</v>
      </c>
      <c r="I7701">
        <f t="shared" si="120"/>
        <v>26</v>
      </c>
    </row>
    <row r="7702" spans="1:9" x14ac:dyDescent="0.25">
      <c r="A7702" t="s">
        <v>10316</v>
      </c>
      <c r="B7702" t="s">
        <v>9593</v>
      </c>
      <c r="C7702" t="str" cm="1">
        <f t="array" ref="C7702:D7702">_xlfn.TEXTSPLIT(_xlfn.TEXTJOIN("",FALSE,B7702,"*"),{" ","-"})</f>
        <v>Mewtwo</v>
      </c>
      <c r="D7702" t="str">
        <v>GX*</v>
      </c>
      <c r="I7702">
        <f t="shared" si="120"/>
        <v>150</v>
      </c>
    </row>
    <row r="7703" spans="1:9" x14ac:dyDescent="0.25">
      <c r="A7703" t="s">
        <v>10317</v>
      </c>
      <c r="B7703" t="s">
        <v>10305</v>
      </c>
      <c r="C7703" t="str" cm="1">
        <f t="array" ref="C7703:D7703">_xlfn.TEXTSPLIT(_xlfn.TEXTJOIN("",FALSE,B7703,"*"),{" ","-"})</f>
        <v>Zoroark</v>
      </c>
      <c r="D7703" t="str">
        <v>GX*</v>
      </c>
      <c r="I7703">
        <f t="shared" si="120"/>
        <v>571</v>
      </c>
    </row>
    <row r="7704" spans="1:9" x14ac:dyDescent="0.25">
      <c r="A7704" t="s">
        <v>10318</v>
      </c>
      <c r="B7704" t="s">
        <v>10305</v>
      </c>
      <c r="C7704" t="str" cm="1">
        <f t="array" ref="C7704:D7704">_xlfn.TEXTSPLIT(_xlfn.TEXTJOIN("",FALSE,B7704,"*"),{" ","-"})</f>
        <v>Zoroark</v>
      </c>
      <c r="D7704" t="str">
        <v>GX*</v>
      </c>
      <c r="I7704">
        <f t="shared" si="120"/>
        <v>571</v>
      </c>
    </row>
    <row r="7705" spans="1:9" x14ac:dyDescent="0.25">
      <c r="A7705" t="s">
        <v>10319</v>
      </c>
      <c r="B7705" t="s">
        <v>9593</v>
      </c>
      <c r="C7705" t="str" cm="1">
        <f t="array" ref="C7705:D7705">_xlfn.TEXTSPLIT(_xlfn.TEXTJOIN("",FALSE,B7705,"*"),{" ","-"})</f>
        <v>Mewtwo</v>
      </c>
      <c r="D7705" t="str">
        <v>GX*</v>
      </c>
      <c r="I7705">
        <f t="shared" si="120"/>
        <v>150</v>
      </c>
    </row>
    <row r="7706" spans="1:9" x14ac:dyDescent="0.25">
      <c r="A7706" t="s">
        <v>10320</v>
      </c>
      <c r="B7706" t="s">
        <v>127</v>
      </c>
      <c r="C7706" t="str" cm="1">
        <f t="array" ref="C7706">_xlfn.TEXTSPLIT(_xlfn.TEXTJOIN("",FALSE,B7706,"*"),{" ","-"})</f>
        <v>Weedle*</v>
      </c>
      <c r="I7706">
        <f t="shared" si="120"/>
        <v>13</v>
      </c>
    </row>
    <row r="7707" spans="1:9" x14ac:dyDescent="0.25">
      <c r="A7707" t="s">
        <v>10321</v>
      </c>
      <c r="B7707" t="s">
        <v>74</v>
      </c>
      <c r="C7707" t="str" cm="1">
        <f t="array" ref="C7707">_xlfn.TEXTSPLIT(_xlfn.TEXTJOIN("",FALSE,B7707,"*"),{" ","-"})</f>
        <v>Kakuna*</v>
      </c>
      <c r="I7707">
        <f t="shared" si="120"/>
        <v>14</v>
      </c>
    </row>
    <row r="7708" spans="1:9" x14ac:dyDescent="0.25">
      <c r="A7708" t="s">
        <v>10322</v>
      </c>
      <c r="B7708" t="s">
        <v>72</v>
      </c>
      <c r="C7708" t="str" cm="1">
        <f t="array" ref="C7708">_xlfn.TEXTSPLIT(_xlfn.TEXTJOIN("",FALSE,B7708,"*"),{" ","-"})</f>
        <v>Beedrill*</v>
      </c>
      <c r="I7708">
        <f t="shared" si="120"/>
        <v>15</v>
      </c>
    </row>
    <row r="7709" spans="1:9" x14ac:dyDescent="0.25">
      <c r="A7709" t="s">
        <v>10323</v>
      </c>
      <c r="B7709" t="s">
        <v>298</v>
      </c>
      <c r="C7709" t="str" cm="1">
        <f t="array" ref="C7709">_xlfn.TEXTSPLIT(_xlfn.TEXTJOIN("",FALSE,B7709,"*"),{" ","-"})</f>
        <v>Exeggcute*</v>
      </c>
      <c r="I7709">
        <f t="shared" si="120"/>
        <v>102</v>
      </c>
    </row>
    <row r="7710" spans="1:9" x14ac:dyDescent="0.25">
      <c r="A7710" t="s">
        <v>10324</v>
      </c>
      <c r="B7710" t="s">
        <v>2735</v>
      </c>
      <c r="C7710" t="str" cm="1">
        <f t="array" ref="C7710">_xlfn.TEXTSPLIT(_xlfn.TEXTJOIN("",FALSE,B7710,"*"),{" ","-"})</f>
        <v>Cacnea*</v>
      </c>
      <c r="I7710">
        <f t="shared" si="120"/>
        <v>331</v>
      </c>
    </row>
    <row r="7711" spans="1:9" x14ac:dyDescent="0.25">
      <c r="A7711" t="s">
        <v>10325</v>
      </c>
      <c r="B7711" t="s">
        <v>2738</v>
      </c>
      <c r="C7711" t="str" cm="1">
        <f t="array" ref="C7711">_xlfn.TEXTSPLIT(_xlfn.TEXTJOIN("",FALSE,B7711,"*"),{" ","-"})</f>
        <v>Cacturne*</v>
      </c>
      <c r="I7711">
        <f t="shared" si="120"/>
        <v>332</v>
      </c>
    </row>
    <row r="7712" spans="1:9" x14ac:dyDescent="0.25">
      <c r="A7712" t="s">
        <v>10326</v>
      </c>
      <c r="B7712" t="s">
        <v>1160</v>
      </c>
      <c r="C7712" t="str" cm="1">
        <f t="array" ref="C7712">_xlfn.TEXTSPLIT(_xlfn.TEXTJOIN("",FALSE,B7712,"*"),{" ","-"})</f>
        <v>Karrablast*</v>
      </c>
      <c r="I7712">
        <f t="shared" si="120"/>
        <v>588</v>
      </c>
    </row>
    <row r="7713" spans="1:9" x14ac:dyDescent="0.25">
      <c r="A7713" t="s">
        <v>10327</v>
      </c>
      <c r="B7713" t="s">
        <v>1163</v>
      </c>
      <c r="C7713" t="str" cm="1">
        <f t="array" ref="C7713">_xlfn.TEXTSPLIT(_xlfn.TEXTJOIN("",FALSE,B7713,"*"),{" ","-"})</f>
        <v>Shelmet*</v>
      </c>
      <c r="I7713">
        <f t="shared" si="120"/>
        <v>616</v>
      </c>
    </row>
    <row r="7714" spans="1:9" x14ac:dyDescent="0.25">
      <c r="A7714" t="s">
        <v>10328</v>
      </c>
      <c r="B7714" t="s">
        <v>1166</v>
      </c>
      <c r="C7714" t="str" cm="1">
        <f t="array" ref="C7714">_xlfn.TEXTSPLIT(_xlfn.TEXTJOIN("",FALSE,B7714,"*"),{" ","-"})</f>
        <v>Accelgor*</v>
      </c>
      <c r="I7714">
        <f t="shared" si="120"/>
        <v>617</v>
      </c>
    </row>
    <row r="7715" spans="1:9" x14ac:dyDescent="0.25">
      <c r="A7715" t="s">
        <v>10329</v>
      </c>
      <c r="B7715" t="s">
        <v>10330</v>
      </c>
      <c r="C7715" t="str" cm="1">
        <f t="array" ref="C7715">_xlfn.TEXTSPLIT(_xlfn.TEXTJOIN("",FALSE,B7715,"*"),{" ","-"})</f>
        <v>Skiddo*</v>
      </c>
      <c r="I7715">
        <f t="shared" si="120"/>
        <v>672</v>
      </c>
    </row>
    <row r="7716" spans="1:9" x14ac:dyDescent="0.25">
      <c r="A7716" t="s">
        <v>10332</v>
      </c>
      <c r="B7716" t="s">
        <v>10333</v>
      </c>
      <c r="C7716" t="str" cm="1">
        <f t="array" ref="C7716">_xlfn.TEXTSPLIT(_xlfn.TEXTJOIN("",FALSE,B7716,"*"),{" ","-"})</f>
        <v>Gogoat*</v>
      </c>
      <c r="I7716">
        <f t="shared" si="120"/>
        <v>673</v>
      </c>
    </row>
    <row r="7717" spans="1:9" x14ac:dyDescent="0.25">
      <c r="A7717" t="s">
        <v>10335</v>
      </c>
      <c r="B7717" t="s">
        <v>9378</v>
      </c>
      <c r="C7717" t="str" cm="1">
        <f t="array" ref="C7717:D7717">_xlfn.TEXTSPLIT(_xlfn.TEXTJOIN("",FALSE,B7717,"*"),{" ","-"})</f>
        <v>Alolan</v>
      </c>
      <c r="D7717" t="str">
        <v>Marowak*</v>
      </c>
      <c r="I7717">
        <f t="shared" si="120"/>
        <v>105</v>
      </c>
    </row>
    <row r="7718" spans="1:9" x14ac:dyDescent="0.25">
      <c r="A7718" t="s">
        <v>10336</v>
      </c>
      <c r="B7718" t="s">
        <v>2364</v>
      </c>
      <c r="C7718" t="str" cm="1">
        <f t="array" ref="C7718">_xlfn.TEXTSPLIT(_xlfn.TEXTJOIN("",FALSE,B7718,"*"),{" ","-"})</f>
        <v>Numel*</v>
      </c>
      <c r="I7718">
        <f t="shared" si="120"/>
        <v>322</v>
      </c>
    </row>
    <row r="7719" spans="1:9" x14ac:dyDescent="0.25">
      <c r="A7719" t="s">
        <v>10337</v>
      </c>
      <c r="B7719" t="s">
        <v>2367</v>
      </c>
      <c r="C7719" t="str" cm="1">
        <f t="array" ref="C7719">_xlfn.TEXTSPLIT(_xlfn.TEXTJOIN("",FALSE,B7719,"*"),{" ","-"})</f>
        <v>Camerupt*</v>
      </c>
      <c r="I7719">
        <f t="shared" si="120"/>
        <v>323</v>
      </c>
    </row>
    <row r="7720" spans="1:9" x14ac:dyDescent="0.25">
      <c r="A7720" t="s">
        <v>10338</v>
      </c>
      <c r="B7720" t="s">
        <v>207</v>
      </c>
      <c r="C7720" t="str" cm="1">
        <f t="array" ref="C7720">_xlfn.TEXTSPLIT(_xlfn.TEXTJOIN("",FALSE,B7720,"*"),{" ","-"})</f>
        <v>Staryu*</v>
      </c>
      <c r="I7720">
        <f t="shared" si="120"/>
        <v>120</v>
      </c>
    </row>
    <row r="7721" spans="1:9" x14ac:dyDescent="0.25">
      <c r="A7721" t="s">
        <v>10339</v>
      </c>
      <c r="B7721" t="s">
        <v>205</v>
      </c>
      <c r="C7721" t="str" cm="1">
        <f t="array" ref="C7721">_xlfn.TEXTSPLIT(_xlfn.TEXTJOIN("",FALSE,B7721,"*"),{" ","-"})</f>
        <v>Starmie*</v>
      </c>
      <c r="I7721">
        <f t="shared" si="120"/>
        <v>121</v>
      </c>
    </row>
    <row r="7722" spans="1:9" x14ac:dyDescent="0.25">
      <c r="A7722" t="s">
        <v>10340</v>
      </c>
      <c r="B7722" t="s">
        <v>32</v>
      </c>
      <c r="C7722" t="str" cm="1">
        <f t="array" ref="C7722">_xlfn.TEXTSPLIT(_xlfn.TEXTJOIN("",FALSE,B7722,"*"),{" ","-"})</f>
        <v>Magikarp*</v>
      </c>
      <c r="I7722">
        <f t="shared" si="120"/>
        <v>129</v>
      </c>
    </row>
    <row r="7723" spans="1:9" x14ac:dyDescent="0.25">
      <c r="A7723" t="s">
        <v>10341</v>
      </c>
      <c r="B7723" t="s">
        <v>9576</v>
      </c>
      <c r="C7723" t="str" cm="1">
        <f t="array" ref="C7723:D7723">_xlfn.TEXTSPLIT(_xlfn.TEXTJOIN("",FALSE,B7723,"*"),{" ","-"})</f>
        <v>Gyarados</v>
      </c>
      <c r="D7723" t="str">
        <v>GX*</v>
      </c>
      <c r="I7723">
        <f t="shared" si="120"/>
        <v>130</v>
      </c>
    </row>
    <row r="7724" spans="1:9" x14ac:dyDescent="0.25">
      <c r="A7724" t="s">
        <v>10342</v>
      </c>
      <c r="B7724" t="s">
        <v>2579</v>
      </c>
      <c r="C7724" t="str" cm="1">
        <f t="array" ref="C7724">_xlfn.TEXTSPLIT(_xlfn.TEXTJOIN("",FALSE,B7724,"*"),{" ","-"})</f>
        <v>Swinub*</v>
      </c>
      <c r="I7724">
        <f t="shared" si="120"/>
        <v>220</v>
      </c>
    </row>
    <row r="7725" spans="1:9" x14ac:dyDescent="0.25">
      <c r="A7725" t="s">
        <v>10343</v>
      </c>
      <c r="B7725" t="s">
        <v>2582</v>
      </c>
      <c r="C7725" t="str" cm="1">
        <f t="array" ref="C7725">_xlfn.TEXTSPLIT(_xlfn.TEXTJOIN("",FALSE,B7725,"*"),{" ","-"})</f>
        <v>Piloswine*</v>
      </c>
      <c r="I7725">
        <f t="shared" si="120"/>
        <v>221</v>
      </c>
    </row>
    <row r="7726" spans="1:9" x14ac:dyDescent="0.25">
      <c r="A7726" t="s">
        <v>10344</v>
      </c>
      <c r="B7726" t="s">
        <v>2585</v>
      </c>
      <c r="C7726" t="str" cm="1">
        <f t="array" ref="C7726">_xlfn.TEXTSPLIT(_xlfn.TEXTJOIN("",FALSE,B7726,"*"),{" ","-"})</f>
        <v>Mamoswine*</v>
      </c>
      <c r="I7726">
        <f t="shared" si="120"/>
        <v>473</v>
      </c>
    </row>
    <row r="7727" spans="1:9" x14ac:dyDescent="0.25">
      <c r="A7727" t="s">
        <v>10345</v>
      </c>
      <c r="B7727" t="s">
        <v>1187</v>
      </c>
      <c r="C7727" t="str" cm="1">
        <f t="array" ref="C7727">_xlfn.TEXTSPLIT(_xlfn.TEXTJOIN("",FALSE,B7727,"*"),{" ","-"})</f>
        <v>Remoraid*</v>
      </c>
      <c r="I7727">
        <f t="shared" si="120"/>
        <v>223</v>
      </c>
    </row>
    <row r="7728" spans="1:9" x14ac:dyDescent="0.25">
      <c r="A7728" t="s">
        <v>10346</v>
      </c>
      <c r="B7728" t="s">
        <v>1190</v>
      </c>
      <c r="C7728" t="str" cm="1">
        <f t="array" ref="C7728">_xlfn.TEXTSPLIT(_xlfn.TEXTJOIN("",FALSE,B7728,"*"),{" ","-"})</f>
        <v>Octillery*</v>
      </c>
      <c r="I7728">
        <f t="shared" si="120"/>
        <v>224</v>
      </c>
    </row>
    <row r="7729" spans="1:9" x14ac:dyDescent="0.25">
      <c r="A7729" t="s">
        <v>10347</v>
      </c>
      <c r="B7729" t="s">
        <v>3993</v>
      </c>
      <c r="C7729" t="str" cm="1">
        <f t="array" ref="C7729">_xlfn.TEXTSPLIT(_xlfn.TEXTJOIN("",FALSE,B7729,"*"),{" ","-"})</f>
        <v>Corphish*</v>
      </c>
      <c r="I7729">
        <f t="shared" si="120"/>
        <v>341</v>
      </c>
    </row>
    <row r="7730" spans="1:9" x14ac:dyDescent="0.25">
      <c r="A7730" t="s">
        <v>10348</v>
      </c>
      <c r="B7730" t="s">
        <v>3991</v>
      </c>
      <c r="C7730" t="str" cm="1">
        <f t="array" ref="C7730">_xlfn.TEXTSPLIT(_xlfn.TEXTJOIN("",FALSE,B7730,"*"),{" ","-"})</f>
        <v>Crawdaunt*</v>
      </c>
      <c r="I7730">
        <f t="shared" si="120"/>
        <v>342</v>
      </c>
    </row>
    <row r="7731" spans="1:9" x14ac:dyDescent="0.25">
      <c r="A7731" t="s">
        <v>10349</v>
      </c>
      <c r="B7731" t="s">
        <v>2178</v>
      </c>
      <c r="C7731" t="str" cm="1">
        <f t="array" ref="C7731">_xlfn.TEXTSPLIT(_xlfn.TEXTJOIN("",FALSE,B7731,"*"),{" ","-"})</f>
        <v>Feebas*</v>
      </c>
      <c r="I7731">
        <f t="shared" si="120"/>
        <v>349</v>
      </c>
    </row>
    <row r="7732" spans="1:9" x14ac:dyDescent="0.25">
      <c r="A7732" t="s">
        <v>10350</v>
      </c>
      <c r="B7732" t="s">
        <v>2181</v>
      </c>
      <c r="C7732" t="str" cm="1">
        <f t="array" ref="C7732">_xlfn.TEXTSPLIT(_xlfn.TEXTJOIN("",FALSE,B7732,"*"),{" ","-"})</f>
        <v>Milotic*</v>
      </c>
      <c r="I7732">
        <f t="shared" si="120"/>
        <v>350</v>
      </c>
    </row>
    <row r="7733" spans="1:9" x14ac:dyDescent="0.25">
      <c r="A7733" t="s">
        <v>10351</v>
      </c>
      <c r="B7733" t="s">
        <v>4011</v>
      </c>
      <c r="C7733" t="str" cm="1">
        <f t="array" ref="C7733">_xlfn.TEXTSPLIT(_xlfn.TEXTJOIN("",FALSE,B7733,"*"),{" ","-"})</f>
        <v>Regice*</v>
      </c>
      <c r="I7733">
        <f t="shared" si="120"/>
        <v>378</v>
      </c>
    </row>
    <row r="7734" spans="1:9" x14ac:dyDescent="0.25">
      <c r="A7734" t="s">
        <v>10352</v>
      </c>
      <c r="B7734" t="s">
        <v>10353</v>
      </c>
      <c r="C7734" t="str" cm="1">
        <f t="array" ref="C7734">_xlfn.TEXTSPLIT(_xlfn.TEXTJOIN("",FALSE,B7734,"*"),{" ","-"})</f>
        <v>Shellos*</v>
      </c>
      <c r="I7734">
        <f t="shared" si="120"/>
        <v>422</v>
      </c>
    </row>
    <row r="7735" spans="1:9" x14ac:dyDescent="0.25">
      <c r="A7735" t="s">
        <v>10354</v>
      </c>
      <c r="B7735" t="s">
        <v>63</v>
      </c>
      <c r="C7735" t="str" cm="1">
        <f t="array" ref="C7735">_xlfn.TEXTSPLIT(_xlfn.TEXTJOIN("",FALSE,B7735,"*"),{" ","-"})</f>
        <v>Pikachu*</v>
      </c>
      <c r="I7735">
        <f t="shared" si="120"/>
        <v>25</v>
      </c>
    </row>
    <row r="7736" spans="1:9" x14ac:dyDescent="0.25">
      <c r="A7736" t="s">
        <v>10355</v>
      </c>
      <c r="B7736" t="s">
        <v>9351</v>
      </c>
      <c r="C7736" t="str" cm="1">
        <f t="array" ref="C7736:D7736">_xlfn.TEXTSPLIT(_xlfn.TEXTJOIN("",FALSE,B7736,"*"),{" ","-"})</f>
        <v>Alolan</v>
      </c>
      <c r="D7736" t="str">
        <v>Raichu*</v>
      </c>
      <c r="I7736">
        <f t="shared" si="120"/>
        <v>26</v>
      </c>
    </row>
    <row r="7737" spans="1:9" x14ac:dyDescent="0.25">
      <c r="A7737" t="s">
        <v>10356</v>
      </c>
      <c r="B7737" t="s">
        <v>9960</v>
      </c>
      <c r="C7737" t="str" cm="1">
        <f t="array" ref="C7737:D7737">_xlfn.TEXTSPLIT(_xlfn.TEXTJOIN("",FALSE,B7737,"*"),{" ","-"})</f>
        <v>Alolan</v>
      </c>
      <c r="D7737" t="str">
        <v>Geodude*</v>
      </c>
      <c r="I7737">
        <f t="shared" si="120"/>
        <v>74</v>
      </c>
    </row>
    <row r="7738" spans="1:9" x14ac:dyDescent="0.25">
      <c r="A7738" t="s">
        <v>10357</v>
      </c>
      <c r="B7738" t="s">
        <v>9962</v>
      </c>
      <c r="C7738" t="str" cm="1">
        <f t="array" ref="C7738:D7738">_xlfn.TEXTSPLIT(_xlfn.TEXTJOIN("",FALSE,B7738,"*"),{" ","-"})</f>
        <v>Alolan</v>
      </c>
      <c r="D7738" t="str">
        <v>Graveler*</v>
      </c>
      <c r="I7738">
        <f t="shared" si="120"/>
        <v>75</v>
      </c>
    </row>
    <row r="7739" spans="1:9" x14ac:dyDescent="0.25">
      <c r="A7739" t="s">
        <v>10358</v>
      </c>
      <c r="B7739" t="s">
        <v>10359</v>
      </c>
      <c r="C7739" t="str" cm="1">
        <f t="array" ref="C7739:E7739">_xlfn.TEXTSPLIT(_xlfn.TEXTJOIN("",FALSE,B7739,"*"),{" ","-"})</f>
        <v>Alolan</v>
      </c>
      <c r="D7739" t="str">
        <v>Golem</v>
      </c>
      <c r="E7739" t="str">
        <v>GX*</v>
      </c>
      <c r="I7739">
        <f t="shared" si="120"/>
        <v>76</v>
      </c>
    </row>
    <row r="7740" spans="1:9" x14ac:dyDescent="0.25">
      <c r="A7740" t="s">
        <v>10360</v>
      </c>
      <c r="B7740" t="s">
        <v>1443</v>
      </c>
      <c r="C7740" t="str" cm="1">
        <f t="array" ref="C7740">_xlfn.TEXTSPLIT(_xlfn.TEXTJOIN("",FALSE,B7740,"*"),{" ","-"})</f>
        <v>Emolga*</v>
      </c>
      <c r="I7740">
        <f t="shared" si="120"/>
        <v>587</v>
      </c>
    </row>
    <row r="7741" spans="1:9" x14ac:dyDescent="0.25">
      <c r="A7741" t="s">
        <v>10361</v>
      </c>
      <c r="B7741" t="s">
        <v>115</v>
      </c>
      <c r="C7741" t="str" cm="1">
        <f t="array" ref="C7741">_xlfn.TEXTSPLIT(_xlfn.TEXTJOIN("",FALSE,B7741,"*"),{" ","-"})</f>
        <v>Gastly*</v>
      </c>
      <c r="I7741">
        <f t="shared" si="120"/>
        <v>92</v>
      </c>
    </row>
    <row r="7742" spans="1:9" x14ac:dyDescent="0.25">
      <c r="A7742" t="s">
        <v>10362</v>
      </c>
      <c r="B7742" t="s">
        <v>113</v>
      </c>
      <c r="C7742" t="str" cm="1">
        <f t="array" ref="C7742">_xlfn.TEXTSPLIT(_xlfn.TEXTJOIN("",FALSE,B7742,"*"),{" ","-"})</f>
        <v>Haunter*</v>
      </c>
      <c r="I7742">
        <f t="shared" si="120"/>
        <v>93</v>
      </c>
    </row>
    <row r="7743" spans="1:9" x14ac:dyDescent="0.25">
      <c r="A7743" t="s">
        <v>10363</v>
      </c>
      <c r="B7743" t="s">
        <v>389</v>
      </c>
      <c r="C7743" t="str" cm="1">
        <f t="array" ref="C7743">_xlfn.TEXTSPLIT(_xlfn.TEXTJOIN("",FALSE,B7743,"*"),{" ","-"})</f>
        <v>Gengar*</v>
      </c>
      <c r="I7743">
        <f t="shared" si="120"/>
        <v>94</v>
      </c>
    </row>
    <row r="7744" spans="1:9" x14ac:dyDescent="0.25">
      <c r="A7744" t="s">
        <v>10364</v>
      </c>
      <c r="B7744" t="s">
        <v>870</v>
      </c>
      <c r="C7744" t="str" cm="1">
        <f t="array" ref="C7744">_xlfn.TEXTSPLIT(_xlfn.TEXTJOIN("",FALSE,B7744,"*"),{" ","-"})</f>
        <v>Misdreavus*</v>
      </c>
      <c r="I7744">
        <f t="shared" si="120"/>
        <v>200</v>
      </c>
    </row>
    <row r="7745" spans="1:9" x14ac:dyDescent="0.25">
      <c r="A7745" t="s">
        <v>10365</v>
      </c>
      <c r="B7745" t="s">
        <v>1462</v>
      </c>
      <c r="C7745" t="str" cm="1">
        <f t="array" ref="C7745">_xlfn.TEXTSPLIT(_xlfn.TEXTJOIN("",FALSE,B7745,"*"),{" ","-"})</f>
        <v>Mismagius*</v>
      </c>
      <c r="I7745">
        <f t="shared" si="120"/>
        <v>429</v>
      </c>
    </row>
    <row r="7746" spans="1:9" x14ac:dyDescent="0.25">
      <c r="A7746" t="s">
        <v>10366</v>
      </c>
      <c r="B7746" t="s">
        <v>2417</v>
      </c>
      <c r="C7746" t="str" cm="1">
        <f t="array" ref="C7746">_xlfn.TEXTSPLIT(_xlfn.TEXTJOIN("",FALSE,B7746,"*"),{" ","-"})</f>
        <v>Spoink*</v>
      </c>
      <c r="I7746">
        <f t="shared" si="120"/>
        <v>325</v>
      </c>
    </row>
    <row r="7747" spans="1:9" x14ac:dyDescent="0.25">
      <c r="A7747" t="s">
        <v>10367</v>
      </c>
      <c r="B7747" t="s">
        <v>2420</v>
      </c>
      <c r="C7747" t="str" cm="1">
        <f t="array" ref="C7747">_xlfn.TEXTSPLIT(_xlfn.TEXTJOIN("",FALSE,B7747,"*"),{" ","-"})</f>
        <v>Grumpig*</v>
      </c>
      <c r="I7747">
        <f t="shared" ref="I7747:I7810" si="121">_xlfn.XLOOKUP(B7747,X$2:X$1093,V$2:V$1093, _xlfn.XLOOKUP(C7747,X$2:X$1093,V$2:V$1093, _xlfn.XLOOKUP(D7747,X$2:X$1093,V$2:V$1093, _xlfn.XLOOKUP(E7747,X$2:X$1093,V$2:V$1093, _xlfn.XLOOKUP(F7747,X$2:X$1093,V$2:V$1093, _xlfn.XLOOKUP(G7747,X$2:X$1093,V$2:V$1093, _xlfn.XLOOKUP(H7747,X$2:X$1093,V$2:V$1093, IF(ISNUMBER(SEARCH("sv", A7747)),"",""),2),2),2),2),2),2),2)</f>
        <v>326</v>
      </c>
    </row>
    <row r="7748" spans="1:9" x14ac:dyDescent="0.25">
      <c r="A7748" t="s">
        <v>10368</v>
      </c>
      <c r="B7748" t="s">
        <v>3434</v>
      </c>
      <c r="C7748" t="str" cm="1">
        <f t="array" ref="C7748">_xlfn.TEXTSPLIT(_xlfn.TEXTJOIN("",FALSE,B7748,"*"),{" ","-"})</f>
        <v>Chimecho*</v>
      </c>
      <c r="I7748">
        <f t="shared" si="121"/>
        <v>358</v>
      </c>
    </row>
    <row r="7749" spans="1:9" x14ac:dyDescent="0.25">
      <c r="A7749" t="s">
        <v>10369</v>
      </c>
      <c r="B7749" t="s">
        <v>10370</v>
      </c>
      <c r="C7749" t="str" cm="1">
        <f t="array" ref="C7749">_xlfn.TEXTSPLIT(_xlfn.TEXTJOIN("",FALSE,B7749,"*"),{" ","-"})</f>
        <v>Pumpkaboo*</v>
      </c>
      <c r="I7749">
        <f t="shared" si="121"/>
        <v>710</v>
      </c>
    </row>
    <row r="7750" spans="1:9" x14ac:dyDescent="0.25">
      <c r="A7750" t="s">
        <v>10372</v>
      </c>
      <c r="B7750" t="s">
        <v>10373</v>
      </c>
      <c r="C7750" t="str" cm="1">
        <f t="array" ref="C7750">_xlfn.TEXTSPLIT(_xlfn.TEXTJOIN("",FALSE,B7750,"*"),{" ","-"})</f>
        <v>Gourgeist*</v>
      </c>
      <c r="I7750">
        <f t="shared" si="121"/>
        <v>711</v>
      </c>
    </row>
    <row r="7751" spans="1:9" x14ac:dyDescent="0.25">
      <c r="A7751" t="s">
        <v>10375</v>
      </c>
      <c r="B7751" t="s">
        <v>9076</v>
      </c>
      <c r="C7751" t="str" cm="1">
        <f t="array" ref="C7751">_xlfn.TEXTSPLIT(_xlfn.TEXTJOIN("",FALSE,B7751,"*"),{" ","-"})</f>
        <v>Salandit*</v>
      </c>
      <c r="I7751">
        <f t="shared" si="121"/>
        <v>757</v>
      </c>
    </row>
    <row r="7752" spans="1:9" x14ac:dyDescent="0.25">
      <c r="A7752" t="s">
        <v>10376</v>
      </c>
      <c r="B7752" t="s">
        <v>9079</v>
      </c>
      <c r="C7752" t="str" cm="1">
        <f t="array" ref="C7752">_xlfn.TEXTSPLIT(_xlfn.TEXTJOIN("",FALSE,B7752,"*"),{" ","-"})</f>
        <v>Salazzle*</v>
      </c>
      <c r="I7752">
        <f t="shared" si="121"/>
        <v>758</v>
      </c>
    </row>
    <row r="7753" spans="1:9" x14ac:dyDescent="0.25">
      <c r="A7753" t="s">
        <v>10377</v>
      </c>
      <c r="B7753" t="s">
        <v>9019</v>
      </c>
      <c r="C7753" t="str" cm="1">
        <f t="array" ref="C7753">_xlfn.TEXTSPLIT(_xlfn.TEXTJOIN("",FALSE,B7753,"*"),{" ","-"})</f>
        <v>Oranguru*</v>
      </c>
      <c r="I7753">
        <f t="shared" si="121"/>
        <v>765</v>
      </c>
    </row>
    <row r="7754" spans="1:9" x14ac:dyDescent="0.25">
      <c r="A7754" t="s">
        <v>10378</v>
      </c>
      <c r="B7754" t="s">
        <v>10379</v>
      </c>
      <c r="C7754" t="str" cm="1">
        <f t="array" ref="C7754:D7754">_xlfn.TEXTSPLIT(_xlfn.TEXTJOIN("",FALSE,B7754,"*"),{" ","-"})</f>
        <v>Nihilego</v>
      </c>
      <c r="D7754" t="str">
        <v>GX*</v>
      </c>
      <c r="I7754">
        <f t="shared" si="121"/>
        <v>793</v>
      </c>
    </row>
    <row r="7755" spans="1:9" x14ac:dyDescent="0.25">
      <c r="A7755" t="s">
        <v>10381</v>
      </c>
      <c r="B7755" t="s">
        <v>327</v>
      </c>
      <c r="C7755" t="str" cm="1">
        <f t="array" ref="C7755">_xlfn.TEXTSPLIT(_xlfn.TEXTJOIN("",FALSE,B7755,"*"),{" ","-"})</f>
        <v>Mankey*</v>
      </c>
      <c r="I7755">
        <f t="shared" si="121"/>
        <v>56</v>
      </c>
    </row>
    <row r="7756" spans="1:9" x14ac:dyDescent="0.25">
      <c r="A7756" t="s">
        <v>10382</v>
      </c>
      <c r="B7756" t="s">
        <v>325</v>
      </c>
      <c r="C7756" t="str" cm="1">
        <f t="array" ref="C7756">_xlfn.TEXTSPLIT(_xlfn.TEXTJOIN("",FALSE,B7756,"*"),{" ","-"})</f>
        <v>Primeape*</v>
      </c>
      <c r="I7756">
        <f t="shared" si="121"/>
        <v>57</v>
      </c>
    </row>
    <row r="7757" spans="1:9" x14ac:dyDescent="0.25">
      <c r="A7757" t="s">
        <v>10383</v>
      </c>
      <c r="B7757" t="s">
        <v>312</v>
      </c>
      <c r="C7757" t="str" cm="1">
        <f t="array" ref="C7757">_xlfn.TEXTSPLIT(_xlfn.TEXTJOIN("",FALSE,B7757,"*"),{" ","-"})</f>
        <v>Cubone*</v>
      </c>
      <c r="I7757">
        <f t="shared" si="121"/>
        <v>104</v>
      </c>
    </row>
    <row r="7758" spans="1:9" x14ac:dyDescent="0.25">
      <c r="A7758" t="s">
        <v>10384</v>
      </c>
      <c r="B7758" t="s">
        <v>4015</v>
      </c>
      <c r="C7758" t="str" cm="1">
        <f t="array" ref="C7758">_xlfn.TEXTSPLIT(_xlfn.TEXTJOIN("",FALSE,B7758,"*"),{" ","-"})</f>
        <v>Regirock*</v>
      </c>
      <c r="I7758">
        <f t="shared" si="121"/>
        <v>377</v>
      </c>
    </row>
    <row r="7759" spans="1:9" x14ac:dyDescent="0.25">
      <c r="A7759" t="s">
        <v>10385</v>
      </c>
      <c r="B7759" t="s">
        <v>10386</v>
      </c>
      <c r="C7759" t="str" cm="1">
        <f t="array" ref="C7759">_xlfn.TEXTSPLIT(_xlfn.TEXTJOIN("",FALSE,B7759,"*"),{" ","-"})</f>
        <v>Gastrodon*</v>
      </c>
      <c r="I7759">
        <f t="shared" si="121"/>
        <v>423</v>
      </c>
    </row>
    <row r="7760" spans="1:9" x14ac:dyDescent="0.25">
      <c r="A7760" t="s">
        <v>10387</v>
      </c>
      <c r="B7760" t="s">
        <v>7572</v>
      </c>
      <c r="C7760" t="str" cm="1">
        <f t="array" ref="C7760">_xlfn.TEXTSPLIT(_xlfn.TEXTJOIN("",FALSE,B7760,"*"),{" ","-"})</f>
        <v>Stufful*</v>
      </c>
      <c r="I7760">
        <f t="shared" si="121"/>
        <v>759</v>
      </c>
    </row>
    <row r="7761" spans="1:9" x14ac:dyDescent="0.25">
      <c r="A7761" t="s">
        <v>10388</v>
      </c>
      <c r="B7761" t="s">
        <v>7570</v>
      </c>
      <c r="C7761" t="str" cm="1">
        <f t="array" ref="C7761">_xlfn.TEXTSPLIT(_xlfn.TEXTJOIN("",FALSE,B7761,"*"),{" ","-"})</f>
        <v>Bewear*</v>
      </c>
      <c r="I7761">
        <f t="shared" si="121"/>
        <v>760</v>
      </c>
    </row>
    <row r="7762" spans="1:9" x14ac:dyDescent="0.25">
      <c r="A7762" t="s">
        <v>10389</v>
      </c>
      <c r="B7762" t="s">
        <v>10390</v>
      </c>
      <c r="C7762" t="str" cm="1">
        <f t="array" ref="C7762:D7762">_xlfn.TEXTSPLIT(_xlfn.TEXTJOIN("",FALSE,B7762,"*"),{" ","-"})</f>
        <v>Buzzwole</v>
      </c>
      <c r="D7762" t="str">
        <v>GX*</v>
      </c>
      <c r="I7762">
        <f t="shared" si="121"/>
        <v>794</v>
      </c>
    </row>
    <row r="7763" spans="1:9" x14ac:dyDescent="0.25">
      <c r="A7763" t="s">
        <v>10391</v>
      </c>
      <c r="B7763" t="s">
        <v>1274</v>
      </c>
      <c r="C7763" t="str" cm="1">
        <f t="array" ref="C7763">_xlfn.TEXTSPLIT(_xlfn.TEXTJOIN("",FALSE,B7763,"*"),{" ","-"})</f>
        <v>Houndour*</v>
      </c>
      <c r="I7763">
        <f t="shared" si="121"/>
        <v>228</v>
      </c>
    </row>
    <row r="7764" spans="1:9" x14ac:dyDescent="0.25">
      <c r="A7764" t="s">
        <v>10392</v>
      </c>
      <c r="B7764" t="s">
        <v>1277</v>
      </c>
      <c r="C7764" t="str" cm="1">
        <f t="array" ref="C7764">_xlfn.TEXTSPLIT(_xlfn.TEXTJOIN("",FALSE,B7764,"*"),{" ","-"})</f>
        <v>Houndoom*</v>
      </c>
      <c r="I7764">
        <f t="shared" si="121"/>
        <v>229</v>
      </c>
    </row>
    <row r="7765" spans="1:9" x14ac:dyDescent="0.25">
      <c r="A7765" t="s">
        <v>10393</v>
      </c>
      <c r="B7765" t="s">
        <v>1558</v>
      </c>
      <c r="C7765" t="str" cm="1">
        <f t="array" ref="C7765">_xlfn.TEXTSPLIT(_xlfn.TEXTJOIN("",FALSE,B7765,"*"),{" ","-"})</f>
        <v>Deino*</v>
      </c>
      <c r="I7765">
        <f t="shared" si="121"/>
        <v>633</v>
      </c>
    </row>
    <row r="7766" spans="1:9" x14ac:dyDescent="0.25">
      <c r="A7766" t="s">
        <v>10394</v>
      </c>
      <c r="B7766" t="s">
        <v>1561</v>
      </c>
      <c r="C7766" t="str" cm="1">
        <f t="array" ref="C7766">_xlfn.TEXTSPLIT(_xlfn.TEXTJOIN("",FALSE,B7766,"*"),{" ","-"})</f>
        <v>Zweilous*</v>
      </c>
      <c r="I7766">
        <f t="shared" si="121"/>
        <v>634</v>
      </c>
    </row>
    <row r="7767" spans="1:9" x14ac:dyDescent="0.25">
      <c r="A7767" t="s">
        <v>10395</v>
      </c>
      <c r="B7767" t="s">
        <v>1564</v>
      </c>
      <c r="C7767" t="str" cm="1">
        <f t="array" ref="C7767">_xlfn.TEXTSPLIT(_xlfn.TEXTJOIN("",FALSE,B7767,"*"),{" ","-"})</f>
        <v>Hydreigon*</v>
      </c>
      <c r="I7767">
        <f t="shared" si="121"/>
        <v>635</v>
      </c>
    </row>
    <row r="7768" spans="1:9" x14ac:dyDescent="0.25">
      <c r="A7768" t="s">
        <v>10396</v>
      </c>
      <c r="B7768" t="s">
        <v>10397</v>
      </c>
      <c r="C7768" t="str" cm="1">
        <f t="array" ref="C7768:D7768">_xlfn.TEXTSPLIT(_xlfn.TEXTJOIN("",FALSE,B7768,"*"),{" ","-"})</f>
        <v>Guzzlord</v>
      </c>
      <c r="D7768" t="str">
        <v>GX*</v>
      </c>
      <c r="I7768">
        <f t="shared" si="121"/>
        <v>799</v>
      </c>
    </row>
    <row r="7769" spans="1:9" x14ac:dyDescent="0.25">
      <c r="A7769" t="s">
        <v>10398</v>
      </c>
      <c r="B7769" t="s">
        <v>10397</v>
      </c>
      <c r="C7769" t="str" cm="1">
        <f t="array" ref="C7769:D7769">_xlfn.TEXTSPLIT(_xlfn.TEXTJOIN("",FALSE,B7769,"*"),{" ","-"})</f>
        <v>Guzzlord</v>
      </c>
      <c r="D7769" t="str">
        <v>GX*</v>
      </c>
      <c r="I7769">
        <f t="shared" si="121"/>
        <v>799</v>
      </c>
    </row>
    <row r="7770" spans="1:9" x14ac:dyDescent="0.25">
      <c r="A7770" t="s">
        <v>10399</v>
      </c>
      <c r="B7770" t="s">
        <v>2835</v>
      </c>
      <c r="C7770" t="str" cm="1">
        <f t="array" ref="C7770">_xlfn.TEXTSPLIT(_xlfn.TEXTJOIN("",FALSE,B7770,"*"),{" ","-"})</f>
        <v>Mawile*</v>
      </c>
      <c r="I7770">
        <f t="shared" si="121"/>
        <v>303</v>
      </c>
    </row>
    <row r="7771" spans="1:9" x14ac:dyDescent="0.25">
      <c r="A7771" t="s">
        <v>10400</v>
      </c>
      <c r="B7771" t="s">
        <v>1280</v>
      </c>
      <c r="C7771" t="str" cm="1">
        <f t="array" ref="C7771">_xlfn.TEXTSPLIT(_xlfn.TEXTJOIN("",FALSE,B7771,"*"),{" ","-"})</f>
        <v>Aron*</v>
      </c>
      <c r="I7771">
        <f t="shared" si="121"/>
        <v>304</v>
      </c>
    </row>
    <row r="7772" spans="1:9" x14ac:dyDescent="0.25">
      <c r="A7772" t="s">
        <v>10401</v>
      </c>
      <c r="B7772" t="s">
        <v>1283</v>
      </c>
      <c r="C7772" t="str" cm="1">
        <f t="array" ref="C7772">_xlfn.TEXTSPLIT(_xlfn.TEXTJOIN("",FALSE,B7772,"*"),{" ","-"})</f>
        <v>Lairon*</v>
      </c>
      <c r="I7772">
        <f t="shared" si="121"/>
        <v>305</v>
      </c>
    </row>
    <row r="7773" spans="1:9" x14ac:dyDescent="0.25">
      <c r="A7773" t="s">
        <v>10402</v>
      </c>
      <c r="B7773" t="s">
        <v>1286</v>
      </c>
      <c r="C7773" t="str" cm="1">
        <f t="array" ref="C7773">_xlfn.TEXTSPLIT(_xlfn.TEXTJOIN("",FALSE,B7773,"*"),{" ","-"})</f>
        <v>Aggron*</v>
      </c>
      <c r="I7773">
        <f t="shared" si="121"/>
        <v>306</v>
      </c>
    </row>
    <row r="7774" spans="1:9" x14ac:dyDescent="0.25">
      <c r="A7774" t="s">
        <v>10403</v>
      </c>
      <c r="B7774" t="s">
        <v>4018</v>
      </c>
      <c r="C7774" t="str" cm="1">
        <f t="array" ref="C7774">_xlfn.TEXTSPLIT(_xlfn.TEXTJOIN("",FALSE,B7774,"*"),{" ","-"})</f>
        <v>Registeel*</v>
      </c>
      <c r="I7774">
        <f t="shared" si="121"/>
        <v>379</v>
      </c>
    </row>
    <row r="7775" spans="1:9" x14ac:dyDescent="0.25">
      <c r="A7775" t="s">
        <v>10404</v>
      </c>
      <c r="B7775" t="s">
        <v>1292</v>
      </c>
      <c r="C7775" t="str" cm="1">
        <f t="array" ref="C7775">_xlfn.TEXTSPLIT(_xlfn.TEXTJOIN("",FALSE,B7775,"*"),{" ","-"})</f>
        <v>Escavalier*</v>
      </c>
      <c r="I7775">
        <f t="shared" si="121"/>
        <v>589</v>
      </c>
    </row>
    <row r="7776" spans="1:9" x14ac:dyDescent="0.25">
      <c r="A7776" t="s">
        <v>10405</v>
      </c>
      <c r="B7776" t="s">
        <v>10406</v>
      </c>
      <c r="C7776" t="str" cm="1">
        <f t="array" ref="C7776:D7776">_xlfn.TEXTSPLIT(_xlfn.TEXTJOIN("",FALSE,B7776,"*"),{" ","-"})</f>
        <v>Kartana</v>
      </c>
      <c r="D7776" t="str">
        <v>GX*</v>
      </c>
      <c r="I7776">
        <f t="shared" si="121"/>
        <v>798</v>
      </c>
    </row>
    <row r="7777" spans="1:9" x14ac:dyDescent="0.25">
      <c r="A7777" t="s">
        <v>10407</v>
      </c>
      <c r="B7777" t="s">
        <v>272</v>
      </c>
      <c r="C7777" t="str" cm="1">
        <f t="array" ref="C7777">_xlfn.TEXTSPLIT(_xlfn.TEXTJOIN("",FALSE,B7777,"*"),{" ","-"})</f>
        <v>Jigglypuff*</v>
      </c>
      <c r="I7777">
        <f t="shared" si="121"/>
        <v>39</v>
      </c>
    </row>
    <row r="7778" spans="1:9" x14ac:dyDescent="0.25">
      <c r="A7778" t="s">
        <v>10408</v>
      </c>
      <c r="B7778" t="s">
        <v>270</v>
      </c>
      <c r="C7778" t="str" cm="1">
        <f t="array" ref="C7778">_xlfn.TEXTSPLIT(_xlfn.TEXTJOIN("",FALSE,B7778,"*"),{" ","-"})</f>
        <v>Wigglytuff*</v>
      </c>
      <c r="I7778">
        <f t="shared" si="121"/>
        <v>40</v>
      </c>
    </row>
    <row r="7779" spans="1:9" x14ac:dyDescent="0.25">
      <c r="A7779" t="s">
        <v>10409</v>
      </c>
      <c r="B7779" t="s">
        <v>2998</v>
      </c>
      <c r="C7779" t="str" cm="1">
        <f t="array" ref="C7779">_xlfn.TEXTSPLIT(_xlfn.TEXTJOIN("",FALSE,B7779,"*"),{" ","-"})</f>
        <v>Xerneas*</v>
      </c>
      <c r="I7779">
        <f t="shared" si="121"/>
        <v>716</v>
      </c>
    </row>
    <row r="7780" spans="1:9" x14ac:dyDescent="0.25">
      <c r="A7780" t="s">
        <v>10410</v>
      </c>
      <c r="B7780" t="s">
        <v>10411</v>
      </c>
      <c r="C7780" t="str" cm="1">
        <f t="array" ref="C7780:E7780">_xlfn.TEXTSPLIT(_xlfn.TEXTJOIN("",FALSE,B7780,"*"),{" ","-"})</f>
        <v>Alolan</v>
      </c>
      <c r="D7780" t="str">
        <v>Exeggutor</v>
      </c>
      <c r="E7780" t="str">
        <v>GX*</v>
      </c>
      <c r="I7780">
        <f t="shared" si="121"/>
        <v>103</v>
      </c>
    </row>
    <row r="7781" spans="1:9" x14ac:dyDescent="0.25">
      <c r="A7781" t="s">
        <v>10412</v>
      </c>
      <c r="B7781" t="s">
        <v>9831</v>
      </c>
      <c r="C7781" t="str" cm="1">
        <f t="array" ref="C7781:D7781">_xlfn.TEXTSPLIT(_xlfn.TEXTJOIN("",FALSE,B7781,"*"),{" ","-"})</f>
        <v>Jangmo</v>
      </c>
      <c r="D7781" t="str">
        <v>o*</v>
      </c>
      <c r="I7781">
        <f t="shared" si="121"/>
        <v>782</v>
      </c>
    </row>
    <row r="7782" spans="1:9" x14ac:dyDescent="0.25">
      <c r="A7782" t="s">
        <v>10413</v>
      </c>
      <c r="B7782" t="s">
        <v>9835</v>
      </c>
      <c r="C7782" t="str" cm="1">
        <f t="array" ref="C7782:D7782">_xlfn.TEXTSPLIT(_xlfn.TEXTJOIN("",FALSE,B7782,"*"),{" ","-"})</f>
        <v>Hakamo</v>
      </c>
      <c r="D7782" t="str">
        <v>o*</v>
      </c>
      <c r="I7782">
        <f t="shared" si="121"/>
        <v>783</v>
      </c>
    </row>
    <row r="7783" spans="1:9" x14ac:dyDescent="0.25">
      <c r="A7783" t="s">
        <v>10414</v>
      </c>
      <c r="B7783" t="s">
        <v>9838</v>
      </c>
      <c r="C7783" t="str" cm="1">
        <f t="array" ref="C7783:D7783">_xlfn.TEXTSPLIT(_xlfn.TEXTJOIN("",FALSE,B7783,"*"),{" ","-"})</f>
        <v>Kommo</v>
      </c>
      <c r="D7783" t="str">
        <v>o*</v>
      </c>
      <c r="I7783">
        <f t="shared" si="121"/>
        <v>784</v>
      </c>
    </row>
    <row r="7784" spans="1:9" x14ac:dyDescent="0.25">
      <c r="A7784" t="s">
        <v>10415</v>
      </c>
      <c r="B7784" t="s">
        <v>2860</v>
      </c>
      <c r="C7784" t="str" cm="1">
        <f t="array" ref="C7784">_xlfn.TEXTSPLIT(_xlfn.TEXTJOIN("",FALSE,B7784,"*"),{" ","-"})</f>
        <v>Miltank*</v>
      </c>
      <c r="I7784">
        <f t="shared" si="121"/>
        <v>241</v>
      </c>
    </row>
    <row r="7785" spans="1:9" x14ac:dyDescent="0.25">
      <c r="A7785" t="s">
        <v>10416</v>
      </c>
      <c r="B7785" t="s">
        <v>1544</v>
      </c>
      <c r="C7785" t="str" cm="1">
        <f t="array" ref="C7785">_xlfn.TEXTSPLIT(_xlfn.TEXTJOIN("",FALSE,B7785,"*"),{" ","-"})</f>
        <v>Swablu*</v>
      </c>
      <c r="I7785">
        <f t="shared" si="121"/>
        <v>333</v>
      </c>
    </row>
    <row r="7786" spans="1:9" x14ac:dyDescent="0.25">
      <c r="A7786" t="s">
        <v>10417</v>
      </c>
      <c r="B7786" t="s">
        <v>1542</v>
      </c>
      <c r="C7786" t="str" cm="1">
        <f t="array" ref="C7786">_xlfn.TEXTSPLIT(_xlfn.TEXTJOIN("",FALSE,B7786,"*"),{" ","-"})</f>
        <v>Altaria*</v>
      </c>
      <c r="I7786">
        <f t="shared" si="121"/>
        <v>334</v>
      </c>
    </row>
    <row r="7787" spans="1:9" x14ac:dyDescent="0.25">
      <c r="A7787" t="s">
        <v>10418</v>
      </c>
      <c r="B7787" t="s">
        <v>2866</v>
      </c>
      <c r="C7787" t="str" cm="1">
        <f t="array" ref="C7787">_xlfn.TEXTSPLIT(_xlfn.TEXTJOIN("",FALSE,B7787,"*"),{" ","-"})</f>
        <v>Starly*</v>
      </c>
      <c r="I7787">
        <f t="shared" si="121"/>
        <v>396</v>
      </c>
    </row>
    <row r="7788" spans="1:9" x14ac:dyDescent="0.25">
      <c r="A7788" t="s">
        <v>10419</v>
      </c>
      <c r="B7788" t="s">
        <v>2869</v>
      </c>
      <c r="C7788" t="str" cm="1">
        <f t="array" ref="C7788">_xlfn.TEXTSPLIT(_xlfn.TEXTJOIN("",FALSE,B7788,"*"),{" ","-"})</f>
        <v>Staravia*</v>
      </c>
      <c r="I7788">
        <f t="shared" si="121"/>
        <v>397</v>
      </c>
    </row>
    <row r="7789" spans="1:9" x14ac:dyDescent="0.25">
      <c r="A7789" t="s">
        <v>10420</v>
      </c>
      <c r="B7789" t="s">
        <v>2872</v>
      </c>
      <c r="C7789" t="str" cm="1">
        <f t="array" ref="C7789">_xlfn.TEXTSPLIT(_xlfn.TEXTJOIN("",FALSE,B7789,"*"),{" ","-"})</f>
        <v>Staraptor*</v>
      </c>
      <c r="I7789">
        <f t="shared" si="121"/>
        <v>398</v>
      </c>
    </row>
    <row r="7790" spans="1:9" x14ac:dyDescent="0.25">
      <c r="A7790" t="s">
        <v>10421</v>
      </c>
      <c r="B7790" t="s">
        <v>3980</v>
      </c>
      <c r="C7790" t="str" cm="1">
        <f t="array" ref="C7790">_xlfn.TEXTSPLIT(_xlfn.TEXTJOIN("",FALSE,B7790,"*"),{" ","-"})</f>
        <v>Regigigas*</v>
      </c>
      <c r="I7790">
        <f t="shared" si="121"/>
        <v>486</v>
      </c>
    </row>
    <row r="7791" spans="1:9" x14ac:dyDescent="0.25">
      <c r="A7791" t="s">
        <v>10422</v>
      </c>
      <c r="B7791" t="s">
        <v>3980</v>
      </c>
      <c r="C7791" t="str" cm="1">
        <f t="array" ref="C7791">_xlfn.TEXTSPLIT(_xlfn.TEXTJOIN("",FALSE,B7791,"*"),{" ","-"})</f>
        <v>Regigigas*</v>
      </c>
      <c r="I7791">
        <f t="shared" si="121"/>
        <v>486</v>
      </c>
    </row>
    <row r="7792" spans="1:9" x14ac:dyDescent="0.25">
      <c r="A7792" t="s">
        <v>10423</v>
      </c>
      <c r="B7792" t="s">
        <v>1131</v>
      </c>
      <c r="C7792" t="str" cm="1">
        <f t="array" ref="C7792">_xlfn.TEXTSPLIT(_xlfn.TEXTJOIN("",FALSE,B7792,"*"),{" ","-"})</f>
        <v>Minccino*</v>
      </c>
      <c r="I7792">
        <f t="shared" si="121"/>
        <v>572</v>
      </c>
    </row>
    <row r="7793" spans="1:9" x14ac:dyDescent="0.25">
      <c r="A7793" t="s">
        <v>10424</v>
      </c>
      <c r="B7793" t="s">
        <v>1134</v>
      </c>
      <c r="C7793" t="str" cm="1">
        <f t="array" ref="C7793">_xlfn.TEXTSPLIT(_xlfn.TEXTJOIN("",FALSE,B7793,"*"),{" ","-"})</f>
        <v>Cinccino*</v>
      </c>
      <c r="I7793">
        <f t="shared" si="121"/>
        <v>573</v>
      </c>
    </row>
    <row r="7794" spans="1:9" x14ac:dyDescent="0.25">
      <c r="A7794" t="s">
        <v>10425</v>
      </c>
      <c r="B7794" t="s">
        <v>7441</v>
      </c>
      <c r="C7794" t="str" cm="1">
        <f t="array" ref="C7794">_xlfn.TEXTSPLIT(_xlfn.TEXTJOIN("",FALSE,B7794,"*"),{" ","-"})</f>
        <v>Bunnelby*</v>
      </c>
      <c r="I7794">
        <f t="shared" si="121"/>
        <v>659</v>
      </c>
    </row>
    <row r="7795" spans="1:9" x14ac:dyDescent="0.25">
      <c r="A7795" t="s">
        <v>10426</v>
      </c>
      <c r="B7795" t="s">
        <v>10427</v>
      </c>
      <c r="C7795" t="str" cm="1">
        <f t="array" ref="C7795">_xlfn.TEXTSPLIT(_xlfn.TEXTJOIN("",FALSE,B7795,"*"),{" ","-"})</f>
        <v>Diggersby*</v>
      </c>
      <c r="I7795">
        <f t="shared" si="121"/>
        <v>660</v>
      </c>
    </row>
    <row r="7796" spans="1:9" x14ac:dyDescent="0.25">
      <c r="A7796" t="s">
        <v>10429</v>
      </c>
      <c r="B7796" t="s">
        <v>9519</v>
      </c>
      <c r="C7796" t="str" cm="1">
        <f t="array" ref="C7796:D7796">_xlfn.TEXTSPLIT(_xlfn.TEXTJOIN("",FALSE,B7796,"*"),{" ","-"})</f>
        <v>Type:</v>
      </c>
      <c r="D7796" t="str">
        <v>Null*</v>
      </c>
      <c r="I7796" t="str">
        <f t="shared" si="121"/>
        <v/>
      </c>
    </row>
    <row r="7797" spans="1:9" x14ac:dyDescent="0.25">
      <c r="A7797" t="s">
        <v>10430</v>
      </c>
      <c r="B7797" t="s">
        <v>9868</v>
      </c>
      <c r="C7797" t="str" cm="1">
        <f t="array" ref="C7797:D7797">_xlfn.TEXTSPLIT(_xlfn.TEXTJOIN("",FALSE,B7797,"*"),{" ","-"})</f>
        <v>Silvally</v>
      </c>
      <c r="D7797" t="str">
        <v>GX*</v>
      </c>
      <c r="I7797">
        <f t="shared" si="121"/>
        <v>773</v>
      </c>
    </row>
    <row r="7798" spans="1:9" x14ac:dyDescent="0.25">
      <c r="A7798" t="s">
        <v>10431</v>
      </c>
      <c r="B7798" t="s">
        <v>9576</v>
      </c>
      <c r="C7798" t="str" cm="1">
        <f t="array" ref="C7798:D7798">_xlfn.TEXTSPLIT(_xlfn.TEXTJOIN("",FALSE,B7798,"*"),{" ","-"})</f>
        <v>Gyarados</v>
      </c>
      <c r="D7798" t="str">
        <v>GX*</v>
      </c>
      <c r="I7798">
        <f t="shared" si="121"/>
        <v>130</v>
      </c>
    </row>
    <row r="7799" spans="1:9" x14ac:dyDescent="0.25">
      <c r="A7799" t="s">
        <v>10432</v>
      </c>
      <c r="B7799" t="s">
        <v>10359</v>
      </c>
      <c r="C7799" t="str" cm="1">
        <f t="array" ref="C7799:E7799">_xlfn.TEXTSPLIT(_xlfn.TEXTJOIN("",FALSE,B7799,"*"),{" ","-"})</f>
        <v>Alolan</v>
      </c>
      <c r="D7799" t="str">
        <v>Golem</v>
      </c>
      <c r="E7799" t="str">
        <v>GX*</v>
      </c>
      <c r="I7799">
        <f t="shared" si="121"/>
        <v>76</v>
      </c>
    </row>
    <row r="7800" spans="1:9" x14ac:dyDescent="0.25">
      <c r="A7800" t="s">
        <v>10433</v>
      </c>
      <c r="B7800" t="s">
        <v>10379</v>
      </c>
      <c r="C7800" t="str" cm="1">
        <f t="array" ref="C7800:D7800">_xlfn.TEXTSPLIT(_xlfn.TEXTJOIN("",FALSE,B7800,"*"),{" ","-"})</f>
        <v>Nihilego</v>
      </c>
      <c r="D7800" t="str">
        <v>GX*</v>
      </c>
      <c r="I7800">
        <f t="shared" si="121"/>
        <v>793</v>
      </c>
    </row>
    <row r="7801" spans="1:9" x14ac:dyDescent="0.25">
      <c r="A7801" t="s">
        <v>10434</v>
      </c>
      <c r="B7801" t="s">
        <v>10390</v>
      </c>
      <c r="C7801" t="str" cm="1">
        <f t="array" ref="C7801:D7801">_xlfn.TEXTSPLIT(_xlfn.TEXTJOIN("",FALSE,B7801,"*"),{" ","-"})</f>
        <v>Buzzwole</v>
      </c>
      <c r="D7801" t="str">
        <v>GX*</v>
      </c>
      <c r="I7801">
        <f t="shared" si="121"/>
        <v>794</v>
      </c>
    </row>
    <row r="7802" spans="1:9" x14ac:dyDescent="0.25">
      <c r="A7802" t="s">
        <v>10435</v>
      </c>
      <c r="B7802" t="s">
        <v>10397</v>
      </c>
      <c r="C7802" t="str" cm="1">
        <f t="array" ref="C7802:D7802">_xlfn.TEXTSPLIT(_xlfn.TEXTJOIN("",FALSE,B7802,"*"),{" ","-"})</f>
        <v>Guzzlord</v>
      </c>
      <c r="D7802" t="str">
        <v>GX*</v>
      </c>
      <c r="I7802">
        <f t="shared" si="121"/>
        <v>799</v>
      </c>
    </row>
    <row r="7803" spans="1:9" x14ac:dyDescent="0.25">
      <c r="A7803" t="s">
        <v>10436</v>
      </c>
      <c r="B7803" t="s">
        <v>10406</v>
      </c>
      <c r="C7803" t="str" cm="1">
        <f t="array" ref="C7803:D7803">_xlfn.TEXTSPLIT(_xlfn.TEXTJOIN("",FALSE,B7803,"*"),{" ","-"})</f>
        <v>Kartana</v>
      </c>
      <c r="D7803" t="str">
        <v>GX*</v>
      </c>
      <c r="I7803">
        <f t="shared" si="121"/>
        <v>798</v>
      </c>
    </row>
    <row r="7804" spans="1:9" x14ac:dyDescent="0.25">
      <c r="A7804" t="s">
        <v>10437</v>
      </c>
      <c r="B7804" t="s">
        <v>10411</v>
      </c>
      <c r="C7804" t="str" cm="1">
        <f t="array" ref="C7804:E7804">_xlfn.TEXTSPLIT(_xlfn.TEXTJOIN("",FALSE,B7804,"*"),{" ","-"})</f>
        <v>Alolan</v>
      </c>
      <c r="D7804" t="str">
        <v>Exeggutor</v>
      </c>
      <c r="E7804" t="str">
        <v>GX*</v>
      </c>
      <c r="I7804">
        <f t="shared" si="121"/>
        <v>103</v>
      </c>
    </row>
    <row r="7805" spans="1:9" x14ac:dyDescent="0.25">
      <c r="A7805" t="s">
        <v>10438</v>
      </c>
      <c r="B7805" t="s">
        <v>9868</v>
      </c>
      <c r="C7805" t="str" cm="1">
        <f t="array" ref="C7805:D7805">_xlfn.TEXTSPLIT(_xlfn.TEXTJOIN("",FALSE,B7805,"*"),{" ","-"})</f>
        <v>Silvally</v>
      </c>
      <c r="D7805" t="str">
        <v>GX*</v>
      </c>
      <c r="I7805">
        <f t="shared" si="121"/>
        <v>773</v>
      </c>
    </row>
    <row r="7806" spans="1:9" x14ac:dyDescent="0.25">
      <c r="A7806" t="s">
        <v>10439</v>
      </c>
      <c r="B7806" t="s">
        <v>9576</v>
      </c>
      <c r="C7806" t="str" cm="1">
        <f t="array" ref="C7806:D7806">_xlfn.TEXTSPLIT(_xlfn.TEXTJOIN("",FALSE,B7806,"*"),{" ","-"})</f>
        <v>Gyarados</v>
      </c>
      <c r="D7806" t="str">
        <v>GX*</v>
      </c>
      <c r="I7806">
        <f t="shared" si="121"/>
        <v>130</v>
      </c>
    </row>
    <row r="7807" spans="1:9" x14ac:dyDescent="0.25">
      <c r="A7807" t="s">
        <v>10440</v>
      </c>
      <c r="B7807" t="s">
        <v>10359</v>
      </c>
      <c r="C7807" t="str" cm="1">
        <f t="array" ref="C7807:E7807">_xlfn.TEXTSPLIT(_xlfn.TEXTJOIN("",FALSE,B7807,"*"),{" ","-"})</f>
        <v>Alolan</v>
      </c>
      <c r="D7807" t="str">
        <v>Golem</v>
      </c>
      <c r="E7807" t="str">
        <v>GX*</v>
      </c>
      <c r="I7807">
        <f t="shared" si="121"/>
        <v>76</v>
      </c>
    </row>
    <row r="7808" spans="1:9" x14ac:dyDescent="0.25">
      <c r="A7808" t="s">
        <v>10441</v>
      </c>
      <c r="B7808" t="s">
        <v>10379</v>
      </c>
      <c r="C7808" t="str" cm="1">
        <f t="array" ref="C7808:D7808">_xlfn.TEXTSPLIT(_xlfn.TEXTJOIN("",FALSE,B7808,"*"),{" ","-"})</f>
        <v>Nihilego</v>
      </c>
      <c r="D7808" t="str">
        <v>GX*</v>
      </c>
      <c r="I7808">
        <f t="shared" si="121"/>
        <v>793</v>
      </c>
    </row>
    <row r="7809" spans="1:9" x14ac:dyDescent="0.25">
      <c r="A7809" t="s">
        <v>10442</v>
      </c>
      <c r="B7809" t="s">
        <v>10390</v>
      </c>
      <c r="C7809" t="str" cm="1">
        <f t="array" ref="C7809:D7809">_xlfn.TEXTSPLIT(_xlfn.TEXTJOIN("",FALSE,B7809,"*"),{" ","-"})</f>
        <v>Buzzwole</v>
      </c>
      <c r="D7809" t="str">
        <v>GX*</v>
      </c>
      <c r="I7809">
        <f t="shared" si="121"/>
        <v>794</v>
      </c>
    </row>
    <row r="7810" spans="1:9" x14ac:dyDescent="0.25">
      <c r="A7810" t="s">
        <v>10443</v>
      </c>
      <c r="B7810" t="s">
        <v>10397</v>
      </c>
      <c r="C7810" t="str" cm="1">
        <f t="array" ref="C7810:D7810">_xlfn.TEXTSPLIT(_xlfn.TEXTJOIN("",FALSE,B7810,"*"),{" ","-"})</f>
        <v>Guzzlord</v>
      </c>
      <c r="D7810" t="str">
        <v>GX*</v>
      </c>
      <c r="I7810">
        <f t="shared" si="121"/>
        <v>799</v>
      </c>
    </row>
    <row r="7811" spans="1:9" x14ac:dyDescent="0.25">
      <c r="A7811" t="s">
        <v>10444</v>
      </c>
      <c r="B7811" t="s">
        <v>10406</v>
      </c>
      <c r="C7811" t="str" cm="1">
        <f t="array" ref="C7811:D7811">_xlfn.TEXTSPLIT(_xlfn.TEXTJOIN("",FALSE,B7811,"*"),{" ","-"})</f>
        <v>Kartana</v>
      </c>
      <c r="D7811" t="str">
        <v>GX*</v>
      </c>
      <c r="I7811">
        <f t="shared" ref="I7811:I7874" si="122">_xlfn.XLOOKUP(B7811,X$2:X$1093,V$2:V$1093, _xlfn.XLOOKUP(C7811,X$2:X$1093,V$2:V$1093, _xlfn.XLOOKUP(D7811,X$2:X$1093,V$2:V$1093, _xlfn.XLOOKUP(E7811,X$2:X$1093,V$2:V$1093, _xlfn.XLOOKUP(F7811,X$2:X$1093,V$2:V$1093, _xlfn.XLOOKUP(G7811,X$2:X$1093,V$2:V$1093, _xlfn.XLOOKUP(H7811,X$2:X$1093,V$2:V$1093, IF(ISNUMBER(SEARCH("sv", A7811)),"",""),2),2),2),2),2),2),2)</f>
        <v>798</v>
      </c>
    </row>
    <row r="7812" spans="1:9" x14ac:dyDescent="0.25">
      <c r="A7812" t="s">
        <v>10445</v>
      </c>
      <c r="B7812" t="s">
        <v>10411</v>
      </c>
      <c r="C7812" t="str" cm="1">
        <f t="array" ref="C7812:E7812">_xlfn.TEXTSPLIT(_xlfn.TEXTJOIN("",FALSE,B7812,"*"),{" ","-"})</f>
        <v>Alolan</v>
      </c>
      <c r="D7812" t="str">
        <v>Exeggutor</v>
      </c>
      <c r="E7812" t="str">
        <v>GX*</v>
      </c>
      <c r="I7812">
        <f t="shared" si="122"/>
        <v>103</v>
      </c>
    </row>
    <row r="7813" spans="1:9" x14ac:dyDescent="0.25">
      <c r="A7813" t="s">
        <v>10446</v>
      </c>
      <c r="B7813" t="s">
        <v>9868</v>
      </c>
      <c r="C7813" t="str" cm="1">
        <f t="array" ref="C7813:D7813">_xlfn.TEXTSPLIT(_xlfn.TEXTJOIN("",FALSE,B7813,"*"),{" ","-"})</f>
        <v>Silvally</v>
      </c>
      <c r="D7813" t="str">
        <v>GX*</v>
      </c>
      <c r="I7813">
        <f t="shared" si="122"/>
        <v>773</v>
      </c>
    </row>
    <row r="7814" spans="1:9" x14ac:dyDescent="0.25">
      <c r="A7814" t="s">
        <v>10447</v>
      </c>
      <c r="B7814" t="s">
        <v>298</v>
      </c>
      <c r="C7814" t="str" cm="1">
        <f t="array" ref="C7814">_xlfn.TEXTSPLIT(_xlfn.TEXTJOIN("",FALSE,B7814,"*"),{" ","-"})</f>
        <v>Exeggcute*</v>
      </c>
      <c r="I7814">
        <f t="shared" si="122"/>
        <v>102</v>
      </c>
    </row>
    <row r="7815" spans="1:9" x14ac:dyDescent="0.25">
      <c r="A7815" t="s">
        <v>10448</v>
      </c>
      <c r="B7815" t="s">
        <v>2128</v>
      </c>
      <c r="C7815" t="str" cm="1">
        <f t="array" ref="C7815">_xlfn.TEXTSPLIT(_xlfn.TEXTJOIN("",FALSE,B7815,"*"),{" ","-"})</f>
        <v>Yanma*</v>
      </c>
      <c r="I7815">
        <f t="shared" si="122"/>
        <v>193</v>
      </c>
    </row>
    <row r="7816" spans="1:9" x14ac:dyDescent="0.25">
      <c r="A7816" t="s">
        <v>10449</v>
      </c>
      <c r="B7816" t="s">
        <v>2131</v>
      </c>
      <c r="C7816" t="str" cm="1">
        <f t="array" ref="C7816">_xlfn.TEXTSPLIT(_xlfn.TEXTJOIN("",FALSE,B7816,"*"),{" ","-"})</f>
        <v>Yanmega*</v>
      </c>
      <c r="I7816">
        <f t="shared" si="122"/>
        <v>469</v>
      </c>
    </row>
    <row r="7817" spans="1:9" x14ac:dyDescent="0.25">
      <c r="A7817" t="s">
        <v>10450</v>
      </c>
      <c r="B7817" t="s">
        <v>2152</v>
      </c>
      <c r="C7817" t="str" cm="1">
        <f t="array" ref="C7817">_xlfn.TEXTSPLIT(_xlfn.TEXTJOIN("",FALSE,B7817,"*"),{" ","-"})</f>
        <v>Roselia*</v>
      </c>
      <c r="I7817">
        <f t="shared" si="122"/>
        <v>315</v>
      </c>
    </row>
    <row r="7818" spans="1:9" x14ac:dyDescent="0.25">
      <c r="A7818" t="s">
        <v>10451</v>
      </c>
      <c r="B7818" t="s">
        <v>2156</v>
      </c>
      <c r="C7818" t="str" cm="1">
        <f t="array" ref="C7818">_xlfn.TEXTSPLIT(_xlfn.TEXTJOIN("",FALSE,B7818,"*"),{" ","-"})</f>
        <v>Roserade*</v>
      </c>
      <c r="I7818">
        <f t="shared" si="122"/>
        <v>407</v>
      </c>
    </row>
    <row r="7819" spans="1:9" x14ac:dyDescent="0.25">
      <c r="A7819" t="s">
        <v>10452</v>
      </c>
      <c r="B7819" t="s">
        <v>2534</v>
      </c>
      <c r="C7819" t="str" cm="1">
        <f t="array" ref="C7819">_xlfn.TEXTSPLIT(_xlfn.TEXTJOIN("",FALSE,B7819,"*"),{" ","-"})</f>
        <v>Turtwig*</v>
      </c>
      <c r="I7819">
        <f t="shared" si="122"/>
        <v>387</v>
      </c>
    </row>
    <row r="7820" spans="1:9" x14ac:dyDescent="0.25">
      <c r="A7820" t="s">
        <v>10453</v>
      </c>
      <c r="B7820" t="s">
        <v>2534</v>
      </c>
      <c r="C7820" t="str" cm="1">
        <f t="array" ref="C7820">_xlfn.TEXTSPLIT(_xlfn.TEXTJOIN("",FALSE,B7820,"*"),{" ","-"})</f>
        <v>Turtwig*</v>
      </c>
      <c r="I7820">
        <f t="shared" si="122"/>
        <v>387</v>
      </c>
    </row>
    <row r="7821" spans="1:9" x14ac:dyDescent="0.25">
      <c r="A7821" t="s">
        <v>10454</v>
      </c>
      <c r="B7821" t="s">
        <v>2537</v>
      </c>
      <c r="C7821" t="str" cm="1">
        <f t="array" ref="C7821">_xlfn.TEXTSPLIT(_xlfn.TEXTJOIN("",FALSE,B7821,"*"),{" ","-"})</f>
        <v>Grotle*</v>
      </c>
      <c r="I7821">
        <f t="shared" si="122"/>
        <v>388</v>
      </c>
    </row>
    <row r="7822" spans="1:9" x14ac:dyDescent="0.25">
      <c r="A7822" t="s">
        <v>10455</v>
      </c>
      <c r="B7822" t="s">
        <v>2540</v>
      </c>
      <c r="C7822" t="str" cm="1">
        <f t="array" ref="C7822">_xlfn.TEXTSPLIT(_xlfn.TEXTJOIN("",FALSE,B7822,"*"),{" ","-"})</f>
        <v>Torterra*</v>
      </c>
      <c r="I7822">
        <f t="shared" si="122"/>
        <v>389</v>
      </c>
    </row>
    <row r="7823" spans="1:9" x14ac:dyDescent="0.25">
      <c r="A7823" t="s">
        <v>10456</v>
      </c>
      <c r="B7823" t="s">
        <v>1359</v>
      </c>
      <c r="C7823" t="str" cm="1">
        <f t="array" ref="C7823">_xlfn.TEXTSPLIT(_xlfn.TEXTJOIN("",FALSE,B7823,"*"),{" ","-"})</f>
        <v>Cherubi*</v>
      </c>
      <c r="I7823">
        <f t="shared" si="122"/>
        <v>420</v>
      </c>
    </row>
    <row r="7824" spans="1:9" x14ac:dyDescent="0.25">
      <c r="A7824" t="s">
        <v>10457</v>
      </c>
      <c r="B7824" t="s">
        <v>2550</v>
      </c>
      <c r="C7824" t="str" cm="1">
        <f t="array" ref="C7824">_xlfn.TEXTSPLIT(_xlfn.TEXTJOIN("",FALSE,B7824,"*"),{" ","-"})</f>
        <v>Cherrim*</v>
      </c>
      <c r="I7824">
        <f t="shared" si="122"/>
        <v>421</v>
      </c>
    </row>
    <row r="7825" spans="1:9" x14ac:dyDescent="0.25">
      <c r="A7825" t="s">
        <v>10458</v>
      </c>
      <c r="B7825" t="s">
        <v>1362</v>
      </c>
      <c r="C7825" t="str" cm="1">
        <f t="array" ref="C7825">_xlfn.TEXTSPLIT(_xlfn.TEXTJOIN("",FALSE,B7825,"*"),{" ","-"})</f>
        <v>Carnivine*</v>
      </c>
      <c r="I7825">
        <f t="shared" si="122"/>
        <v>455</v>
      </c>
    </row>
    <row r="7826" spans="1:9" x14ac:dyDescent="0.25">
      <c r="A7826" t="s">
        <v>10459</v>
      </c>
      <c r="B7826" t="s">
        <v>10460</v>
      </c>
      <c r="C7826" t="str" cm="1">
        <f t="array" ref="C7826:D7826">_xlfn.TEXTSPLIT(_xlfn.TEXTJOIN("",FALSE,B7826,"*"),{" ","-"})</f>
        <v>Leafeon</v>
      </c>
      <c r="D7826" t="str">
        <v>GX*</v>
      </c>
      <c r="I7826">
        <f t="shared" si="122"/>
        <v>470</v>
      </c>
    </row>
    <row r="7827" spans="1:9" x14ac:dyDescent="0.25">
      <c r="A7827" t="s">
        <v>10461</v>
      </c>
      <c r="B7827" t="s">
        <v>8375</v>
      </c>
      <c r="C7827" t="str" cm="1">
        <f t="array" ref="C7827:D7827">_xlfn.TEXTSPLIT(_xlfn.TEXTJOIN("",FALSE,B7827,"*"),{" ","-"})</f>
        <v>Mow</v>
      </c>
      <c r="D7827" t="str">
        <v>Rotom*</v>
      </c>
      <c r="I7827">
        <f t="shared" si="122"/>
        <v>479</v>
      </c>
    </row>
    <row r="7828" spans="1:9" x14ac:dyDescent="0.25">
      <c r="A7828" t="s">
        <v>10462</v>
      </c>
      <c r="B7828" t="s">
        <v>2352</v>
      </c>
      <c r="C7828" t="str" cm="1">
        <f t="array" ref="C7828">_xlfn.TEXTSPLIT(_xlfn.TEXTJOIN("",FALSE,B7828,"*"),{" ","-"})</f>
        <v>Shaymin*</v>
      </c>
      <c r="I7828">
        <f t="shared" si="122"/>
        <v>492</v>
      </c>
    </row>
    <row r="7829" spans="1:9" x14ac:dyDescent="0.25">
      <c r="A7829" t="s">
        <v>10463</v>
      </c>
      <c r="B7829" t="s">
        <v>8909</v>
      </c>
      <c r="C7829" t="str" cm="1">
        <f t="array" ref="C7829">_xlfn.TEXTSPLIT(_xlfn.TEXTJOIN("",FALSE,B7829,"*"),{" ","-"})</f>
        <v>Dewpider*</v>
      </c>
      <c r="I7829">
        <f t="shared" si="122"/>
        <v>751</v>
      </c>
    </row>
    <row r="7830" spans="1:9" x14ac:dyDescent="0.25">
      <c r="A7830" t="s">
        <v>10464</v>
      </c>
      <c r="B7830" t="s">
        <v>8912</v>
      </c>
      <c r="C7830" t="str" cm="1">
        <f t="array" ref="C7830">_xlfn.TEXTSPLIT(_xlfn.TEXTJOIN("",FALSE,B7830,"*"),{" ","-"})</f>
        <v>Araquanid*</v>
      </c>
      <c r="I7830">
        <f t="shared" si="122"/>
        <v>752</v>
      </c>
    </row>
    <row r="7831" spans="1:9" x14ac:dyDescent="0.25">
      <c r="A7831" t="s">
        <v>10465</v>
      </c>
      <c r="B7831" t="s">
        <v>134</v>
      </c>
      <c r="C7831" t="str" cm="1">
        <f t="array" ref="C7831">_xlfn.TEXTSPLIT(_xlfn.TEXTJOIN("",FALSE,B7831,"*"),{" ","-"})</f>
        <v>Magmar*</v>
      </c>
      <c r="I7831">
        <f t="shared" si="122"/>
        <v>126</v>
      </c>
    </row>
    <row r="7832" spans="1:9" x14ac:dyDescent="0.25">
      <c r="A7832" t="s">
        <v>10466</v>
      </c>
      <c r="B7832" t="s">
        <v>2165</v>
      </c>
      <c r="C7832" t="str" cm="1">
        <f t="array" ref="C7832">_xlfn.TEXTSPLIT(_xlfn.TEXTJOIN("",FALSE,B7832,"*"),{" ","-"})</f>
        <v>Magmortar*</v>
      </c>
      <c r="I7832">
        <f t="shared" si="122"/>
        <v>467</v>
      </c>
    </row>
    <row r="7833" spans="1:9" x14ac:dyDescent="0.25">
      <c r="A7833" t="s">
        <v>10467</v>
      </c>
      <c r="B7833" t="s">
        <v>2561</v>
      </c>
      <c r="C7833" t="str" cm="1">
        <f t="array" ref="C7833">_xlfn.TEXTSPLIT(_xlfn.TEXTJOIN("",FALSE,B7833,"*"),{" ","-"})</f>
        <v>Chimchar*</v>
      </c>
      <c r="I7833">
        <f t="shared" si="122"/>
        <v>390</v>
      </c>
    </row>
    <row r="7834" spans="1:9" x14ac:dyDescent="0.25">
      <c r="A7834" t="s">
        <v>10468</v>
      </c>
      <c r="B7834" t="s">
        <v>2561</v>
      </c>
      <c r="C7834" t="str" cm="1">
        <f t="array" ref="C7834">_xlfn.TEXTSPLIT(_xlfn.TEXTJOIN("",FALSE,B7834,"*"),{" ","-"})</f>
        <v>Chimchar*</v>
      </c>
      <c r="I7834">
        <f t="shared" si="122"/>
        <v>390</v>
      </c>
    </row>
    <row r="7835" spans="1:9" x14ac:dyDescent="0.25">
      <c r="A7835" t="s">
        <v>10469</v>
      </c>
      <c r="B7835" t="s">
        <v>2564</v>
      </c>
      <c r="C7835" t="str" cm="1">
        <f t="array" ref="C7835">_xlfn.TEXTSPLIT(_xlfn.TEXTJOIN("",FALSE,B7835,"*"),{" ","-"})</f>
        <v>Monferno*</v>
      </c>
      <c r="I7835">
        <f t="shared" si="122"/>
        <v>391</v>
      </c>
    </row>
    <row r="7836" spans="1:9" x14ac:dyDescent="0.25">
      <c r="A7836" t="s">
        <v>10470</v>
      </c>
      <c r="B7836" t="s">
        <v>2567</v>
      </c>
      <c r="C7836" t="str" cm="1">
        <f t="array" ref="C7836">_xlfn.TEXTSPLIT(_xlfn.TEXTJOIN("",FALSE,B7836,"*"),{" ","-"})</f>
        <v>Infernape*</v>
      </c>
      <c r="I7836">
        <f t="shared" si="122"/>
        <v>392</v>
      </c>
    </row>
    <row r="7837" spans="1:9" x14ac:dyDescent="0.25">
      <c r="A7837" t="s">
        <v>10471</v>
      </c>
      <c r="B7837" t="s">
        <v>8373</v>
      </c>
      <c r="C7837" t="str" cm="1">
        <f t="array" ref="C7837:D7837">_xlfn.TEXTSPLIT(_xlfn.TEXTJOIN("",FALSE,B7837,"*"),{" ","-"})</f>
        <v>Heat</v>
      </c>
      <c r="D7837" t="str">
        <v>Rotom*</v>
      </c>
      <c r="I7837">
        <f t="shared" si="122"/>
        <v>479</v>
      </c>
    </row>
    <row r="7838" spans="1:9" x14ac:dyDescent="0.25">
      <c r="A7838" t="s">
        <v>10472</v>
      </c>
      <c r="B7838" t="s">
        <v>9076</v>
      </c>
      <c r="C7838" t="str" cm="1">
        <f t="array" ref="C7838">_xlfn.TEXTSPLIT(_xlfn.TEXTJOIN("",FALSE,B7838,"*"),{" ","-"})</f>
        <v>Salandit*</v>
      </c>
      <c r="I7838">
        <f t="shared" si="122"/>
        <v>757</v>
      </c>
    </row>
    <row r="7839" spans="1:9" x14ac:dyDescent="0.25">
      <c r="A7839" t="s">
        <v>10473</v>
      </c>
      <c r="B7839" t="s">
        <v>9079</v>
      </c>
      <c r="C7839" t="str" cm="1">
        <f t="array" ref="C7839">_xlfn.TEXTSPLIT(_xlfn.TEXTJOIN("",FALSE,B7839,"*"),{" ","-"})</f>
        <v>Salazzle*</v>
      </c>
      <c r="I7839">
        <f t="shared" si="122"/>
        <v>758</v>
      </c>
    </row>
    <row r="7840" spans="1:9" x14ac:dyDescent="0.25">
      <c r="A7840" t="s">
        <v>10474</v>
      </c>
      <c r="B7840" t="s">
        <v>9931</v>
      </c>
      <c r="C7840" t="str" cm="1">
        <f t="array" ref="C7840">_xlfn.TEXTSPLIT(_xlfn.TEXTJOIN("",FALSE,B7840,"*"),{" ","-"})</f>
        <v>Turtonator*</v>
      </c>
      <c r="I7840">
        <f t="shared" si="122"/>
        <v>776</v>
      </c>
    </row>
    <row r="7841" spans="1:9" x14ac:dyDescent="0.25">
      <c r="A7841" t="s">
        <v>10475</v>
      </c>
      <c r="B7841" t="s">
        <v>7518</v>
      </c>
      <c r="C7841" t="str" cm="1">
        <f t="array" ref="C7841:D7841">_xlfn.TEXTSPLIT(_xlfn.TEXTJOIN("",FALSE,B7841,"*"),{" ","-"})</f>
        <v>Alolan</v>
      </c>
      <c r="D7841" t="str">
        <v>Sandshrew*</v>
      </c>
      <c r="I7841">
        <f t="shared" si="122"/>
        <v>27</v>
      </c>
    </row>
    <row r="7842" spans="1:9" x14ac:dyDescent="0.25">
      <c r="A7842" t="s">
        <v>10476</v>
      </c>
      <c r="B7842" t="s">
        <v>9796</v>
      </c>
      <c r="C7842" t="str" cm="1">
        <f t="array" ref="C7842:D7842">_xlfn.TEXTSPLIT(_xlfn.TEXTJOIN("",FALSE,B7842,"*"),{" ","-"})</f>
        <v>Alolan</v>
      </c>
      <c r="D7842" t="str">
        <v>Sandslash*</v>
      </c>
      <c r="I7842">
        <f t="shared" si="122"/>
        <v>28</v>
      </c>
    </row>
    <row r="7843" spans="1:9" x14ac:dyDescent="0.25">
      <c r="A7843" t="s">
        <v>10477</v>
      </c>
      <c r="B7843" t="s">
        <v>9672</v>
      </c>
      <c r="C7843" t="str" cm="1">
        <f t="array" ref="C7843:D7843">_xlfn.TEXTSPLIT(_xlfn.TEXTJOIN("",FALSE,B7843,"*"),{" ","-"})</f>
        <v>Alolan</v>
      </c>
      <c r="D7843" t="str">
        <v>Vulpix*</v>
      </c>
      <c r="I7843">
        <f t="shared" si="122"/>
        <v>37</v>
      </c>
    </row>
    <row r="7844" spans="1:9" x14ac:dyDescent="0.25">
      <c r="A7844" t="s">
        <v>10478</v>
      </c>
      <c r="B7844" t="s">
        <v>1406</v>
      </c>
      <c r="C7844" t="str" cm="1">
        <f t="array" ref="C7844">_xlfn.TEXTSPLIT(_xlfn.TEXTJOIN("",FALSE,B7844,"*"),{" ","-"})</f>
        <v>Piplup*</v>
      </c>
      <c r="I7844">
        <f t="shared" si="122"/>
        <v>393</v>
      </c>
    </row>
    <row r="7845" spans="1:9" x14ac:dyDescent="0.25">
      <c r="A7845" t="s">
        <v>10479</v>
      </c>
      <c r="B7845" t="s">
        <v>1406</v>
      </c>
      <c r="C7845" t="str" cm="1">
        <f t="array" ref="C7845">_xlfn.TEXTSPLIT(_xlfn.TEXTJOIN("",FALSE,B7845,"*"),{" ","-"})</f>
        <v>Piplup*</v>
      </c>
      <c r="I7845">
        <f t="shared" si="122"/>
        <v>393</v>
      </c>
    </row>
    <row r="7846" spans="1:9" x14ac:dyDescent="0.25">
      <c r="A7846" t="s">
        <v>10480</v>
      </c>
      <c r="B7846" t="s">
        <v>1409</v>
      </c>
      <c r="C7846" t="str" cm="1">
        <f t="array" ref="C7846">_xlfn.TEXTSPLIT(_xlfn.TEXTJOIN("",FALSE,B7846,"*"),{" ","-"})</f>
        <v>Prinplup*</v>
      </c>
      <c r="I7846">
        <f t="shared" si="122"/>
        <v>394</v>
      </c>
    </row>
    <row r="7847" spans="1:9" x14ac:dyDescent="0.25">
      <c r="A7847" t="s">
        <v>10481</v>
      </c>
      <c r="B7847" t="s">
        <v>1412</v>
      </c>
      <c r="C7847" t="str" cm="1">
        <f t="array" ref="C7847">_xlfn.TEXTSPLIT(_xlfn.TEXTJOIN("",FALSE,B7847,"*"),{" ","-"})</f>
        <v>Empoleon*</v>
      </c>
      <c r="I7847">
        <f t="shared" si="122"/>
        <v>395</v>
      </c>
    </row>
    <row r="7848" spans="1:9" x14ac:dyDescent="0.25">
      <c r="A7848" t="s">
        <v>10482</v>
      </c>
      <c r="B7848" t="s">
        <v>2193</v>
      </c>
      <c r="C7848" t="str" cm="1">
        <f t="array" ref="C7848">_xlfn.TEXTSPLIT(_xlfn.TEXTJOIN("",FALSE,B7848,"*"),{" ","-"})</f>
        <v>Buizel*</v>
      </c>
      <c r="I7848">
        <f t="shared" si="122"/>
        <v>418</v>
      </c>
    </row>
    <row r="7849" spans="1:9" x14ac:dyDescent="0.25">
      <c r="A7849" t="s">
        <v>10483</v>
      </c>
      <c r="B7849" t="s">
        <v>2196</v>
      </c>
      <c r="C7849" t="str" cm="1">
        <f t="array" ref="C7849">_xlfn.TEXTSPLIT(_xlfn.TEXTJOIN("",FALSE,B7849,"*"),{" ","-"})</f>
        <v>Floatzel*</v>
      </c>
      <c r="I7849">
        <f t="shared" si="122"/>
        <v>419</v>
      </c>
    </row>
    <row r="7850" spans="1:9" x14ac:dyDescent="0.25">
      <c r="A7850" t="s">
        <v>10484</v>
      </c>
      <c r="B7850" t="s">
        <v>1206</v>
      </c>
      <c r="C7850" t="str" cm="1">
        <f t="array" ref="C7850">_xlfn.TEXTSPLIT(_xlfn.TEXTJOIN("",FALSE,B7850,"*"),{" ","-"})</f>
        <v>Snover*</v>
      </c>
      <c r="I7850">
        <f t="shared" si="122"/>
        <v>459</v>
      </c>
    </row>
    <row r="7851" spans="1:9" x14ac:dyDescent="0.25">
      <c r="A7851" t="s">
        <v>10485</v>
      </c>
      <c r="B7851" t="s">
        <v>1209</v>
      </c>
      <c r="C7851" t="str" cm="1">
        <f t="array" ref="C7851">_xlfn.TEXTSPLIT(_xlfn.TEXTJOIN("",FALSE,B7851,"*"),{" ","-"})</f>
        <v>Abomasnow*</v>
      </c>
      <c r="I7851">
        <f t="shared" si="122"/>
        <v>460</v>
      </c>
    </row>
    <row r="7852" spans="1:9" x14ac:dyDescent="0.25">
      <c r="A7852" t="s">
        <v>10486</v>
      </c>
      <c r="B7852" t="s">
        <v>10487</v>
      </c>
      <c r="C7852" t="str" cm="1">
        <f t="array" ref="C7852:D7852">_xlfn.TEXTSPLIT(_xlfn.TEXTJOIN("",FALSE,B7852,"*"),{" ","-"})</f>
        <v>Glaceon</v>
      </c>
      <c r="D7852" t="str">
        <v>GX*</v>
      </c>
      <c r="I7852">
        <f t="shared" si="122"/>
        <v>471</v>
      </c>
    </row>
    <row r="7853" spans="1:9" x14ac:dyDescent="0.25">
      <c r="A7853" t="s">
        <v>10488</v>
      </c>
      <c r="B7853" t="s">
        <v>8377</v>
      </c>
      <c r="C7853" t="str" cm="1">
        <f t="array" ref="C7853:D7853">_xlfn.TEXTSPLIT(_xlfn.TEXTJOIN("",FALSE,B7853,"*"),{" ","-"})</f>
        <v>Wash</v>
      </c>
      <c r="D7853" t="str">
        <v>Rotom*</v>
      </c>
      <c r="I7853">
        <f t="shared" si="122"/>
        <v>479</v>
      </c>
    </row>
    <row r="7854" spans="1:9" x14ac:dyDescent="0.25">
      <c r="A7854" t="s">
        <v>10489</v>
      </c>
      <c r="B7854" t="s">
        <v>8371</v>
      </c>
      <c r="C7854" t="str" cm="1">
        <f t="array" ref="C7854:D7854">_xlfn.TEXTSPLIT(_xlfn.TEXTJOIN("",FALSE,B7854,"*"),{" ","-"})</f>
        <v>Frost</v>
      </c>
      <c r="D7854" t="str">
        <v>Rotom*</v>
      </c>
      <c r="I7854">
        <f t="shared" si="122"/>
        <v>479</v>
      </c>
    </row>
    <row r="7855" spans="1:9" x14ac:dyDescent="0.25">
      <c r="A7855" t="s">
        <v>10490</v>
      </c>
      <c r="B7855" t="s">
        <v>2603</v>
      </c>
      <c r="C7855" t="str" cm="1">
        <f t="array" ref="C7855">_xlfn.TEXTSPLIT(_xlfn.TEXTJOIN("",FALSE,B7855,"*"),{" ","-"})</f>
        <v>Manaphy*</v>
      </c>
      <c r="I7855">
        <f t="shared" si="122"/>
        <v>490</v>
      </c>
    </row>
    <row r="7856" spans="1:9" x14ac:dyDescent="0.25">
      <c r="A7856" t="s">
        <v>10491</v>
      </c>
      <c r="B7856" t="s">
        <v>84</v>
      </c>
      <c r="C7856" t="str" cm="1">
        <f t="array" ref="C7856">_xlfn.TEXTSPLIT(_xlfn.TEXTJOIN("",FALSE,B7856,"*"),{" ","-"})</f>
        <v>Electabuzz*</v>
      </c>
      <c r="I7856">
        <f t="shared" si="122"/>
        <v>125</v>
      </c>
    </row>
    <row r="7857" spans="1:9" x14ac:dyDescent="0.25">
      <c r="A7857" t="s">
        <v>10492</v>
      </c>
      <c r="B7857" t="s">
        <v>2406</v>
      </c>
      <c r="C7857" t="str" cm="1">
        <f t="array" ref="C7857">_xlfn.TEXTSPLIT(_xlfn.TEXTJOIN("",FALSE,B7857,"*"),{" ","-"})</f>
        <v>Electivire*</v>
      </c>
      <c r="I7857">
        <f t="shared" si="122"/>
        <v>466</v>
      </c>
    </row>
    <row r="7858" spans="1:9" x14ac:dyDescent="0.25">
      <c r="A7858" t="s">
        <v>10493</v>
      </c>
      <c r="B7858" t="s">
        <v>1917</v>
      </c>
      <c r="C7858" t="str" cm="1">
        <f t="array" ref="C7858">_xlfn.TEXTSPLIT(_xlfn.TEXTJOIN("",FALSE,B7858,"*"),{" ","-"})</f>
        <v>Shinx*</v>
      </c>
      <c r="I7858">
        <f t="shared" si="122"/>
        <v>403</v>
      </c>
    </row>
    <row r="7859" spans="1:9" x14ac:dyDescent="0.25">
      <c r="A7859" t="s">
        <v>10494</v>
      </c>
      <c r="B7859" t="s">
        <v>1917</v>
      </c>
      <c r="C7859" t="str" cm="1">
        <f t="array" ref="C7859">_xlfn.TEXTSPLIT(_xlfn.TEXTJOIN("",FALSE,B7859,"*"),{" ","-"})</f>
        <v>Shinx*</v>
      </c>
      <c r="I7859">
        <f t="shared" si="122"/>
        <v>403</v>
      </c>
    </row>
    <row r="7860" spans="1:9" x14ac:dyDescent="0.25">
      <c r="A7860" t="s">
        <v>10495</v>
      </c>
      <c r="B7860" t="s">
        <v>1921</v>
      </c>
      <c r="C7860" t="str" cm="1">
        <f t="array" ref="C7860">_xlfn.TEXTSPLIT(_xlfn.TEXTJOIN("",FALSE,B7860,"*"),{" ","-"})</f>
        <v>Luxio*</v>
      </c>
      <c r="I7860">
        <f t="shared" si="122"/>
        <v>404</v>
      </c>
    </row>
    <row r="7861" spans="1:9" x14ac:dyDescent="0.25">
      <c r="A7861" t="s">
        <v>10496</v>
      </c>
      <c r="B7861" t="s">
        <v>1925</v>
      </c>
      <c r="C7861" t="str" cm="1">
        <f t="array" ref="C7861">_xlfn.TEXTSPLIT(_xlfn.TEXTJOIN("",FALSE,B7861,"*"),{" ","-"})</f>
        <v>Luxray*</v>
      </c>
      <c r="I7861">
        <f t="shared" si="122"/>
        <v>405</v>
      </c>
    </row>
    <row r="7862" spans="1:9" x14ac:dyDescent="0.25">
      <c r="A7862" t="s">
        <v>10497</v>
      </c>
      <c r="B7862" t="s">
        <v>2775</v>
      </c>
      <c r="C7862" t="str" cm="1">
        <f t="array" ref="C7862">_xlfn.TEXTSPLIT(_xlfn.TEXTJOIN("",FALSE,B7862,"*"),{" ","-"})</f>
        <v>Pachirisu*</v>
      </c>
      <c r="I7862">
        <f t="shared" si="122"/>
        <v>417</v>
      </c>
    </row>
    <row r="7863" spans="1:9" x14ac:dyDescent="0.25">
      <c r="A7863" t="s">
        <v>10498</v>
      </c>
      <c r="B7863" t="s">
        <v>2623</v>
      </c>
      <c r="C7863" t="str" cm="1">
        <f t="array" ref="C7863">_xlfn.TEXTSPLIT(_xlfn.TEXTJOIN("",FALSE,B7863,"*"),{" ","-"})</f>
        <v>Rotom*</v>
      </c>
      <c r="I7863">
        <f t="shared" si="122"/>
        <v>479</v>
      </c>
    </row>
    <row r="7864" spans="1:9" x14ac:dyDescent="0.25">
      <c r="A7864" t="s">
        <v>10499</v>
      </c>
      <c r="B7864" t="s">
        <v>1232</v>
      </c>
      <c r="C7864" t="str" cm="1">
        <f t="array" ref="C7864">_xlfn.TEXTSPLIT(_xlfn.TEXTJOIN("",FALSE,B7864,"*"),{" ","-"})</f>
        <v>Drifloon*</v>
      </c>
      <c r="I7864">
        <f t="shared" si="122"/>
        <v>425</v>
      </c>
    </row>
    <row r="7865" spans="1:9" x14ac:dyDescent="0.25">
      <c r="A7865" t="s">
        <v>10500</v>
      </c>
      <c r="B7865" t="s">
        <v>1235</v>
      </c>
      <c r="C7865" t="str" cm="1">
        <f t="array" ref="C7865">_xlfn.TEXTSPLIT(_xlfn.TEXTJOIN("",FALSE,B7865,"*"),{" ","-"})</f>
        <v>Drifblim*</v>
      </c>
      <c r="I7865">
        <f t="shared" si="122"/>
        <v>426</v>
      </c>
    </row>
    <row r="7866" spans="1:9" x14ac:dyDescent="0.25">
      <c r="A7866" t="s">
        <v>10501</v>
      </c>
      <c r="B7866" t="s">
        <v>1531</v>
      </c>
      <c r="C7866" t="str" cm="1">
        <f t="array" ref="C7866">_xlfn.TEXTSPLIT(_xlfn.TEXTJOIN("",FALSE,B7866,"*"),{" ","-"})</f>
        <v>Spiritomb*</v>
      </c>
      <c r="I7866">
        <f t="shared" si="122"/>
        <v>442</v>
      </c>
    </row>
    <row r="7867" spans="1:9" x14ac:dyDescent="0.25">
      <c r="A7867" t="s">
        <v>10502</v>
      </c>
      <c r="B7867" t="s">
        <v>3286</v>
      </c>
      <c r="C7867" t="str" cm="1">
        <f t="array" ref="C7867">_xlfn.TEXTSPLIT(_xlfn.TEXTJOIN("",FALSE,B7867,"*"),{" ","-"})</f>
        <v>Skorupi*</v>
      </c>
      <c r="I7867">
        <f t="shared" si="122"/>
        <v>451</v>
      </c>
    </row>
    <row r="7868" spans="1:9" x14ac:dyDescent="0.25">
      <c r="A7868" t="s">
        <v>10503</v>
      </c>
      <c r="B7868" t="s">
        <v>3284</v>
      </c>
      <c r="C7868" t="str" cm="1">
        <f t="array" ref="C7868">_xlfn.TEXTSPLIT(_xlfn.TEXTJOIN("",FALSE,B7868,"*"),{" ","-"})</f>
        <v>Drapion*</v>
      </c>
      <c r="I7868">
        <f t="shared" si="122"/>
        <v>452</v>
      </c>
    </row>
    <row r="7869" spans="1:9" x14ac:dyDescent="0.25">
      <c r="A7869" t="s">
        <v>10504</v>
      </c>
      <c r="B7869" t="s">
        <v>1474</v>
      </c>
      <c r="C7869" t="str" cm="1">
        <f t="array" ref="C7869">_xlfn.TEXTSPLIT(_xlfn.TEXTJOIN("",FALSE,B7869,"*"),{" ","-"})</f>
        <v>Croagunk*</v>
      </c>
      <c r="I7869">
        <f t="shared" si="122"/>
        <v>453</v>
      </c>
    </row>
    <row r="7870" spans="1:9" x14ac:dyDescent="0.25">
      <c r="A7870" t="s">
        <v>10505</v>
      </c>
      <c r="B7870" t="s">
        <v>1477</v>
      </c>
      <c r="C7870" t="str" cm="1">
        <f t="array" ref="C7870">_xlfn.TEXTSPLIT(_xlfn.TEXTJOIN("",FALSE,B7870,"*"),{" ","-"})</f>
        <v>Toxicroak*</v>
      </c>
      <c r="I7870">
        <f t="shared" si="122"/>
        <v>454</v>
      </c>
    </row>
    <row r="7871" spans="1:9" x14ac:dyDescent="0.25">
      <c r="A7871" t="s">
        <v>10506</v>
      </c>
      <c r="B7871" t="s">
        <v>10507</v>
      </c>
      <c r="C7871" t="str" cm="1">
        <f t="array" ref="C7871:D7871">_xlfn.TEXTSPLIT(_xlfn.TEXTJOIN("",FALSE,B7871,"*"),{" ","-"})</f>
        <v>Giratina</v>
      </c>
      <c r="D7871" t="str">
        <v>â—‡*</v>
      </c>
      <c r="I7871">
        <f t="shared" si="122"/>
        <v>487</v>
      </c>
    </row>
    <row r="7872" spans="1:9" x14ac:dyDescent="0.25">
      <c r="A7872" t="s">
        <v>10508</v>
      </c>
      <c r="B7872" t="s">
        <v>3731</v>
      </c>
      <c r="C7872" t="str" cm="1">
        <f t="array" ref="C7872">_xlfn.TEXTSPLIT(_xlfn.TEXTJOIN("",FALSE,B7872,"*"),{" ","-"})</f>
        <v>Cresselia*</v>
      </c>
      <c r="I7872">
        <f t="shared" si="122"/>
        <v>488</v>
      </c>
    </row>
    <row r="7873" spans="1:9" x14ac:dyDescent="0.25">
      <c r="A7873" t="s">
        <v>10509</v>
      </c>
      <c r="B7873" t="s">
        <v>3001</v>
      </c>
      <c r="C7873" t="str" cm="1">
        <f t="array" ref="C7873">_xlfn.TEXTSPLIT(_xlfn.TEXTJOIN("",FALSE,B7873,"*"),{" ","-"})</f>
        <v>Cosmog*</v>
      </c>
      <c r="I7873">
        <f t="shared" si="122"/>
        <v>789</v>
      </c>
    </row>
    <row r="7874" spans="1:9" x14ac:dyDescent="0.25">
      <c r="A7874" t="s">
        <v>10510</v>
      </c>
      <c r="B7874" t="s">
        <v>3004</v>
      </c>
      <c r="C7874" t="str" cm="1">
        <f t="array" ref="C7874">_xlfn.TEXTSPLIT(_xlfn.TEXTJOIN("",FALSE,B7874,"*"),{" ","-"})</f>
        <v>Cosmoem*</v>
      </c>
      <c r="I7874">
        <f t="shared" si="122"/>
        <v>790</v>
      </c>
    </row>
    <row r="7875" spans="1:9" x14ac:dyDescent="0.25">
      <c r="A7875" t="s">
        <v>10511</v>
      </c>
      <c r="B7875" t="s">
        <v>10512</v>
      </c>
      <c r="C7875" t="str" cm="1">
        <f t="array" ref="C7875:D7875">_xlfn.TEXTSPLIT(_xlfn.TEXTJOIN("",FALSE,B7875,"*"),{" ","-"})</f>
        <v>Lunala</v>
      </c>
      <c r="D7875" t="str">
        <v>â—‡*</v>
      </c>
      <c r="I7875">
        <f t="shared" ref="I7875:I7938" si="123">_xlfn.XLOOKUP(B7875,X$2:X$1093,V$2:V$1093, _xlfn.XLOOKUP(C7875,X$2:X$1093,V$2:V$1093, _xlfn.XLOOKUP(D7875,X$2:X$1093,V$2:V$1093, _xlfn.XLOOKUP(E7875,X$2:X$1093,V$2:V$1093, _xlfn.XLOOKUP(F7875,X$2:X$1093,V$2:V$1093, _xlfn.XLOOKUP(G7875,X$2:X$1093,V$2:V$1093, _xlfn.XLOOKUP(H7875,X$2:X$1093,V$2:V$1093, IF(ISNUMBER(SEARCH("sv", A7875)),"",""),2),2),2),2),2),2),2)</f>
        <v>792</v>
      </c>
    </row>
    <row r="7876" spans="1:9" x14ac:dyDescent="0.25">
      <c r="A7876" t="s">
        <v>10513</v>
      </c>
      <c r="B7876" t="s">
        <v>10514</v>
      </c>
      <c r="C7876" t="str" cm="1">
        <f t="array" ref="C7876:F7876">_xlfn.TEXTSPLIT(_xlfn.TEXTJOIN("",FALSE,B7876,"*"),{" ","-"})</f>
        <v>Dawn</v>
      </c>
      <c r="D7876" t="str">
        <v>Wings</v>
      </c>
      <c r="E7876" t="str">
        <v>Necrozma</v>
      </c>
      <c r="F7876" t="str">
        <v>GX*</v>
      </c>
      <c r="I7876">
        <f t="shared" si="123"/>
        <v>800</v>
      </c>
    </row>
    <row r="7877" spans="1:9" x14ac:dyDescent="0.25">
      <c r="A7877" t="s">
        <v>10515</v>
      </c>
      <c r="B7877" t="s">
        <v>3451</v>
      </c>
      <c r="C7877" t="str" cm="1">
        <f t="array" ref="C7877">_xlfn.TEXTSPLIT(_xlfn.TEXTJOIN("",FALSE,B7877,"*"),{" ","-"})</f>
        <v>Cranidos*</v>
      </c>
      <c r="I7877">
        <f t="shared" si="123"/>
        <v>408</v>
      </c>
    </row>
    <row r="7878" spans="1:9" x14ac:dyDescent="0.25">
      <c r="A7878" t="s">
        <v>10516</v>
      </c>
      <c r="B7878" t="s">
        <v>3449</v>
      </c>
      <c r="C7878" t="str" cm="1">
        <f t="array" ref="C7878">_xlfn.TEXTSPLIT(_xlfn.TEXTJOIN("",FALSE,B7878,"*"),{" ","-"})</f>
        <v>Rampardos*</v>
      </c>
      <c r="I7878">
        <f t="shared" si="123"/>
        <v>409</v>
      </c>
    </row>
    <row r="7879" spans="1:9" x14ac:dyDescent="0.25">
      <c r="A7879" t="s">
        <v>10517</v>
      </c>
      <c r="B7879" t="s">
        <v>1509</v>
      </c>
      <c r="C7879" t="str" cm="1">
        <f t="array" ref="C7879">_xlfn.TEXTSPLIT(_xlfn.TEXTJOIN("",FALSE,B7879,"*"),{" ","-"})</f>
        <v>Riolu*</v>
      </c>
      <c r="I7879">
        <f t="shared" si="123"/>
        <v>447</v>
      </c>
    </row>
    <row r="7880" spans="1:9" x14ac:dyDescent="0.25">
      <c r="A7880" t="s">
        <v>10518</v>
      </c>
      <c r="B7880" t="s">
        <v>1512</v>
      </c>
      <c r="C7880" t="str" cm="1">
        <f t="array" ref="C7880">_xlfn.TEXTSPLIT(_xlfn.TEXTJOIN("",FALSE,B7880,"*"),{" ","-"})</f>
        <v>Lucario*</v>
      </c>
      <c r="I7880">
        <f t="shared" si="123"/>
        <v>448</v>
      </c>
    </row>
    <row r="7881" spans="1:9" x14ac:dyDescent="0.25">
      <c r="A7881" t="s">
        <v>10519</v>
      </c>
      <c r="B7881" t="s">
        <v>1946</v>
      </c>
      <c r="C7881" t="str" cm="1">
        <f t="array" ref="C7881">_xlfn.TEXTSPLIT(_xlfn.TEXTJOIN("",FALSE,B7881,"*"),{" ","-"})</f>
        <v>Hippopotas*</v>
      </c>
      <c r="I7881">
        <f t="shared" si="123"/>
        <v>449</v>
      </c>
    </row>
    <row r="7882" spans="1:9" x14ac:dyDescent="0.25">
      <c r="A7882" t="s">
        <v>10520</v>
      </c>
      <c r="B7882" t="s">
        <v>1949</v>
      </c>
      <c r="C7882" t="str" cm="1">
        <f t="array" ref="C7882">_xlfn.TEXTSPLIT(_xlfn.TEXTJOIN("",FALSE,B7882,"*"),{" ","-"})</f>
        <v>Hippowdon*</v>
      </c>
      <c r="I7882">
        <f t="shared" si="123"/>
        <v>450</v>
      </c>
    </row>
    <row r="7883" spans="1:9" x14ac:dyDescent="0.25">
      <c r="A7883" t="s">
        <v>10521</v>
      </c>
      <c r="B7883" t="s">
        <v>8959</v>
      </c>
      <c r="C7883" t="str" cm="1">
        <f t="array" ref="C7883">_xlfn.TEXTSPLIT(_xlfn.TEXTJOIN("",FALSE,B7883,"*"),{" ","-"})</f>
        <v>Passimian*</v>
      </c>
      <c r="I7883">
        <f t="shared" si="123"/>
        <v>766</v>
      </c>
    </row>
    <row r="7884" spans="1:9" x14ac:dyDescent="0.25">
      <c r="A7884" t="s">
        <v>10522</v>
      </c>
      <c r="B7884" t="s">
        <v>2258</v>
      </c>
      <c r="C7884" t="str" cm="1">
        <f t="array" ref="C7884">_xlfn.TEXTSPLIT(_xlfn.TEXTJOIN("",FALSE,B7884,"*"),{" ","-"})</f>
        <v>Murkrow*</v>
      </c>
      <c r="I7884">
        <f t="shared" si="123"/>
        <v>198</v>
      </c>
    </row>
    <row r="7885" spans="1:9" x14ac:dyDescent="0.25">
      <c r="A7885" t="s">
        <v>10523</v>
      </c>
      <c r="B7885" t="s">
        <v>2261</v>
      </c>
      <c r="C7885" t="str" cm="1">
        <f t="array" ref="C7885">_xlfn.TEXTSPLIT(_xlfn.TEXTJOIN("",FALSE,B7885,"*"),{" ","-"})</f>
        <v>Honchkrow*</v>
      </c>
      <c r="I7885">
        <f t="shared" si="123"/>
        <v>430</v>
      </c>
    </row>
    <row r="7886" spans="1:9" x14ac:dyDescent="0.25">
      <c r="A7886" t="s">
        <v>10524</v>
      </c>
      <c r="B7886" t="s">
        <v>1954</v>
      </c>
      <c r="C7886" t="str" cm="1">
        <f t="array" ref="C7886">_xlfn.TEXTSPLIT(_xlfn.TEXTJOIN("",FALSE,B7886,"*"),{" ","-"})</f>
        <v>Sneasel*</v>
      </c>
      <c r="I7886">
        <f t="shared" si="123"/>
        <v>215</v>
      </c>
    </row>
    <row r="7887" spans="1:9" x14ac:dyDescent="0.25">
      <c r="A7887" t="s">
        <v>10525</v>
      </c>
      <c r="B7887" t="s">
        <v>1956</v>
      </c>
      <c r="C7887" t="str" cm="1">
        <f t="array" ref="C7887">_xlfn.TEXTSPLIT(_xlfn.TEXTJOIN("",FALSE,B7887,"*"),{" ","-"})</f>
        <v>Weavile*</v>
      </c>
      <c r="I7887">
        <f t="shared" si="123"/>
        <v>461</v>
      </c>
    </row>
    <row r="7888" spans="1:9" x14ac:dyDescent="0.25">
      <c r="A7888" t="s">
        <v>10526</v>
      </c>
      <c r="B7888" t="s">
        <v>2266</v>
      </c>
      <c r="C7888" t="str" cm="1">
        <f t="array" ref="C7888">_xlfn.TEXTSPLIT(_xlfn.TEXTJOIN("",FALSE,B7888,"*"),{" ","-"})</f>
        <v>Stunky*</v>
      </c>
      <c r="I7888">
        <f t="shared" si="123"/>
        <v>434</v>
      </c>
    </row>
    <row r="7889" spans="1:9" x14ac:dyDescent="0.25">
      <c r="A7889" t="s">
        <v>10527</v>
      </c>
      <c r="B7889" t="s">
        <v>2269</v>
      </c>
      <c r="C7889" t="str" cm="1">
        <f t="array" ref="C7889">_xlfn.TEXTSPLIT(_xlfn.TEXTJOIN("",FALSE,B7889,"*"),{" ","-"})</f>
        <v>Skuntank*</v>
      </c>
      <c r="I7889">
        <f t="shared" si="123"/>
        <v>435</v>
      </c>
    </row>
    <row r="7890" spans="1:9" x14ac:dyDescent="0.25">
      <c r="A7890" t="s">
        <v>10528</v>
      </c>
      <c r="B7890" t="s">
        <v>10529</v>
      </c>
      <c r="C7890" t="str" cm="1">
        <f t="array" ref="C7890:D7890">_xlfn.TEXTSPLIT(_xlfn.TEXTJOIN("",FALSE,B7890,"*"),{" ","-"})</f>
        <v>Darkrai</v>
      </c>
      <c r="D7890" t="str">
        <v>â—‡*</v>
      </c>
      <c r="I7890">
        <f t="shared" si="123"/>
        <v>491</v>
      </c>
    </row>
    <row r="7891" spans="1:9" x14ac:dyDescent="0.25">
      <c r="A7891" t="s">
        <v>10530</v>
      </c>
      <c r="B7891" t="s">
        <v>7491</v>
      </c>
      <c r="C7891" t="str" cm="1">
        <f t="array" ref="C7891:D7891">_xlfn.TEXTSPLIT(_xlfn.TEXTJOIN("",FALSE,B7891,"*"),{" ","-"})</f>
        <v>Alolan</v>
      </c>
      <c r="D7891" t="str">
        <v>Diglett*</v>
      </c>
      <c r="I7891">
        <f t="shared" si="123"/>
        <v>50</v>
      </c>
    </row>
    <row r="7892" spans="1:9" x14ac:dyDescent="0.25">
      <c r="A7892" t="s">
        <v>10531</v>
      </c>
      <c r="B7892" t="s">
        <v>7526</v>
      </c>
      <c r="C7892" t="str" cm="1">
        <f t="array" ref="C7892:D7892">_xlfn.TEXTSPLIT(_xlfn.TEXTJOIN("",FALSE,B7892,"*"),{" ","-"})</f>
        <v>Alolan</v>
      </c>
      <c r="D7892" t="str">
        <v>Dugtrio*</v>
      </c>
      <c r="I7892">
        <f t="shared" si="123"/>
        <v>51</v>
      </c>
    </row>
    <row r="7893" spans="1:9" x14ac:dyDescent="0.25">
      <c r="A7893" t="s">
        <v>10532</v>
      </c>
      <c r="B7893" t="s">
        <v>44</v>
      </c>
      <c r="C7893" t="str" cm="1">
        <f t="array" ref="C7893">_xlfn.TEXTSPLIT(_xlfn.TEXTJOIN("",FALSE,B7893,"*"),{" ","-"})</f>
        <v>Magnemite*</v>
      </c>
      <c r="I7893">
        <f t="shared" si="123"/>
        <v>81</v>
      </c>
    </row>
    <row r="7894" spans="1:9" x14ac:dyDescent="0.25">
      <c r="A7894" t="s">
        <v>10533</v>
      </c>
      <c r="B7894" t="s">
        <v>44</v>
      </c>
      <c r="C7894" t="str" cm="1">
        <f t="array" ref="C7894">_xlfn.TEXTSPLIT(_xlfn.TEXTJOIN("",FALSE,B7894,"*"),{" ","-"})</f>
        <v>Magnemite*</v>
      </c>
      <c r="I7894">
        <f t="shared" si="123"/>
        <v>81</v>
      </c>
    </row>
    <row r="7895" spans="1:9" x14ac:dyDescent="0.25">
      <c r="A7895" t="s">
        <v>10534</v>
      </c>
      <c r="B7895" t="s">
        <v>42</v>
      </c>
      <c r="C7895" t="str" cm="1">
        <f t="array" ref="C7895">_xlfn.TEXTSPLIT(_xlfn.TEXTJOIN("",FALSE,B7895,"*"),{" ","-"})</f>
        <v>Magneton*</v>
      </c>
      <c r="I7895">
        <f t="shared" si="123"/>
        <v>82</v>
      </c>
    </row>
    <row r="7896" spans="1:9" x14ac:dyDescent="0.25">
      <c r="A7896" t="s">
        <v>10535</v>
      </c>
      <c r="B7896" t="s">
        <v>2617</v>
      </c>
      <c r="C7896" t="str" cm="1">
        <f t="array" ref="C7896">_xlfn.TEXTSPLIT(_xlfn.TEXTJOIN("",FALSE,B7896,"*"),{" ","-"})</f>
        <v>Magnezone*</v>
      </c>
      <c r="I7896">
        <f t="shared" si="123"/>
        <v>462</v>
      </c>
    </row>
    <row r="7897" spans="1:9" x14ac:dyDescent="0.25">
      <c r="A7897" t="s">
        <v>10536</v>
      </c>
      <c r="B7897" t="s">
        <v>3432</v>
      </c>
      <c r="C7897" t="str" cm="1">
        <f t="array" ref="C7897">_xlfn.TEXTSPLIT(_xlfn.TEXTJOIN("",FALSE,B7897,"*"),{" ","-"})</f>
        <v>Shieldon*</v>
      </c>
      <c r="I7897">
        <f t="shared" si="123"/>
        <v>410</v>
      </c>
    </row>
    <row r="7898" spans="1:9" x14ac:dyDescent="0.25">
      <c r="A7898" t="s">
        <v>10537</v>
      </c>
      <c r="B7898" t="s">
        <v>3430</v>
      </c>
      <c r="C7898" t="str" cm="1">
        <f t="array" ref="C7898">_xlfn.TEXTSPLIT(_xlfn.TEXTJOIN("",FALSE,B7898,"*"),{" ","-"})</f>
        <v>Bastiodon*</v>
      </c>
      <c r="I7898">
        <f t="shared" si="123"/>
        <v>411</v>
      </c>
    </row>
    <row r="7899" spans="1:9" x14ac:dyDescent="0.25">
      <c r="A7899" t="s">
        <v>10538</v>
      </c>
      <c r="B7899" t="s">
        <v>1967</v>
      </c>
      <c r="C7899" t="str" cm="1">
        <f t="array" ref="C7899">_xlfn.TEXTSPLIT(_xlfn.TEXTJOIN("",FALSE,B7899,"*"),{" ","-"})</f>
        <v>Bronzor*</v>
      </c>
      <c r="I7899">
        <f t="shared" si="123"/>
        <v>436</v>
      </c>
    </row>
    <row r="7900" spans="1:9" x14ac:dyDescent="0.25">
      <c r="A7900" t="s">
        <v>10539</v>
      </c>
      <c r="B7900" t="s">
        <v>1970</v>
      </c>
      <c r="C7900" t="str" cm="1">
        <f t="array" ref="C7900">_xlfn.TEXTSPLIT(_xlfn.TEXTJOIN("",FALSE,B7900,"*"),{" ","-"})</f>
        <v>Bronzong*</v>
      </c>
      <c r="I7900">
        <f t="shared" si="123"/>
        <v>437</v>
      </c>
    </row>
    <row r="7901" spans="1:9" x14ac:dyDescent="0.25">
      <c r="A7901" t="s">
        <v>10540</v>
      </c>
      <c r="B7901" t="s">
        <v>3968</v>
      </c>
      <c r="C7901" t="str" cm="1">
        <f t="array" ref="C7901">_xlfn.TEXTSPLIT(_xlfn.TEXTJOIN("",FALSE,B7901,"*"),{" ","-"})</f>
        <v>Heatran*</v>
      </c>
      <c r="I7901">
        <f t="shared" si="123"/>
        <v>485</v>
      </c>
    </row>
    <row r="7902" spans="1:9" x14ac:dyDescent="0.25">
      <c r="A7902" t="s">
        <v>10541</v>
      </c>
      <c r="B7902" t="s">
        <v>10542</v>
      </c>
      <c r="C7902" t="str" cm="1">
        <f t="array" ref="C7902:D7902">_xlfn.TEXTSPLIT(_xlfn.TEXTJOIN("",FALSE,B7902,"*"),{" ","-"})</f>
        <v>Solgaleo</v>
      </c>
      <c r="D7902" t="str">
        <v>â—‡*</v>
      </c>
      <c r="I7902">
        <f t="shared" si="123"/>
        <v>791</v>
      </c>
    </row>
    <row r="7903" spans="1:9" x14ac:dyDescent="0.25">
      <c r="A7903" t="s">
        <v>10543</v>
      </c>
      <c r="B7903" t="s">
        <v>10544</v>
      </c>
      <c r="C7903" t="str" cm="1">
        <f t="array" ref="C7903:F7903">_xlfn.TEXTSPLIT(_xlfn.TEXTJOIN("",FALSE,B7903,"*"),{" ","-"})</f>
        <v>Dusk</v>
      </c>
      <c r="D7903" t="str">
        <v>Mane</v>
      </c>
      <c r="E7903" t="str">
        <v>Necrozma</v>
      </c>
      <c r="F7903" t="str">
        <v>GX*</v>
      </c>
      <c r="I7903">
        <f t="shared" si="123"/>
        <v>800</v>
      </c>
    </row>
    <row r="7904" spans="1:9" x14ac:dyDescent="0.25">
      <c r="A7904" t="s">
        <v>10545</v>
      </c>
      <c r="B7904" t="s">
        <v>10546</v>
      </c>
      <c r="C7904" t="str" cm="1">
        <f t="array" ref="C7904">_xlfn.TEXTSPLIT(_xlfn.TEXTJOIN("",FALSE,B7904,"*"),{" ","-"})</f>
        <v>Magearna*</v>
      </c>
      <c r="I7904">
        <f t="shared" si="123"/>
        <v>801</v>
      </c>
    </row>
    <row r="7905" spans="1:9" x14ac:dyDescent="0.25">
      <c r="A7905" t="s">
        <v>10548</v>
      </c>
      <c r="B7905" t="s">
        <v>3238</v>
      </c>
      <c r="C7905" t="str" cm="1">
        <f t="array" ref="C7905">_xlfn.TEXTSPLIT(_xlfn.TEXTJOIN("",FALSE,B7905,"*"),{" ","-"})</f>
        <v>Morelull*</v>
      </c>
      <c r="I7905">
        <f t="shared" si="123"/>
        <v>755</v>
      </c>
    </row>
    <row r="7906" spans="1:9" x14ac:dyDescent="0.25">
      <c r="A7906" t="s">
        <v>10549</v>
      </c>
      <c r="B7906" t="s">
        <v>8858</v>
      </c>
      <c r="C7906" t="str" cm="1">
        <f t="array" ref="C7906">_xlfn.TEXTSPLIT(_xlfn.TEXTJOIN("",FALSE,B7906,"*"),{" ","-"})</f>
        <v>Shiinotic*</v>
      </c>
      <c r="I7906">
        <f t="shared" si="123"/>
        <v>756</v>
      </c>
    </row>
    <row r="7907" spans="1:9" x14ac:dyDescent="0.25">
      <c r="A7907" t="s">
        <v>10550</v>
      </c>
      <c r="B7907" t="s">
        <v>10551</v>
      </c>
      <c r="C7907" t="str" cm="1">
        <f t="array" ref="C7907:D7907">_xlfn.TEXTSPLIT(_xlfn.TEXTJOIN("",FALSE,B7907,"*"),{" ","-"})</f>
        <v>Tapu</v>
      </c>
      <c r="D7907" t="str">
        <v>Lele*</v>
      </c>
      <c r="I7907">
        <f t="shared" si="123"/>
        <v>785</v>
      </c>
    </row>
    <row r="7908" spans="1:9" x14ac:dyDescent="0.25">
      <c r="A7908" t="s">
        <v>10552</v>
      </c>
      <c r="B7908" t="s">
        <v>7515</v>
      </c>
      <c r="C7908" t="str" cm="1">
        <f t="array" ref="C7908:D7908">_xlfn.TEXTSPLIT(_xlfn.TEXTJOIN("",FALSE,B7908,"*"),{" ","-"})</f>
        <v>Alolan</v>
      </c>
      <c r="D7908" t="str">
        <v>Exeggutor*</v>
      </c>
      <c r="I7908">
        <f t="shared" si="123"/>
        <v>103</v>
      </c>
    </row>
    <row r="7909" spans="1:9" x14ac:dyDescent="0.25">
      <c r="A7909" t="s">
        <v>10553</v>
      </c>
      <c r="B7909" t="s">
        <v>1549</v>
      </c>
      <c r="C7909" t="str" cm="1">
        <f t="array" ref="C7909">_xlfn.TEXTSPLIT(_xlfn.TEXTJOIN("",FALSE,B7909,"*"),{" ","-"})</f>
        <v>Gible*</v>
      </c>
      <c r="I7909">
        <f t="shared" si="123"/>
        <v>443</v>
      </c>
    </row>
    <row r="7910" spans="1:9" x14ac:dyDescent="0.25">
      <c r="A7910" t="s">
        <v>10554</v>
      </c>
      <c r="B7910" t="s">
        <v>1549</v>
      </c>
      <c r="C7910" t="str" cm="1">
        <f t="array" ref="C7910">_xlfn.TEXTSPLIT(_xlfn.TEXTJOIN("",FALSE,B7910,"*"),{" ","-"})</f>
        <v>Gible*</v>
      </c>
      <c r="I7910">
        <f t="shared" si="123"/>
        <v>443</v>
      </c>
    </row>
    <row r="7911" spans="1:9" x14ac:dyDescent="0.25">
      <c r="A7911" t="s">
        <v>10555</v>
      </c>
      <c r="B7911" t="s">
        <v>1552</v>
      </c>
      <c r="C7911" t="str" cm="1">
        <f t="array" ref="C7911">_xlfn.TEXTSPLIT(_xlfn.TEXTJOIN("",FALSE,B7911,"*"),{" ","-"})</f>
        <v>Gabite*</v>
      </c>
      <c r="I7911">
        <f t="shared" si="123"/>
        <v>444</v>
      </c>
    </row>
    <row r="7912" spans="1:9" x14ac:dyDescent="0.25">
      <c r="A7912" t="s">
        <v>10556</v>
      </c>
      <c r="B7912" t="s">
        <v>1555</v>
      </c>
      <c r="C7912" t="str" cm="1">
        <f t="array" ref="C7912">_xlfn.TEXTSPLIT(_xlfn.TEXTJOIN("",FALSE,B7912,"*"),{" ","-"})</f>
        <v>Garchomp*</v>
      </c>
      <c r="I7912">
        <f t="shared" si="123"/>
        <v>445</v>
      </c>
    </row>
    <row r="7913" spans="1:9" x14ac:dyDescent="0.25">
      <c r="A7913" t="s">
        <v>10557</v>
      </c>
      <c r="B7913" t="s">
        <v>10558</v>
      </c>
      <c r="C7913" t="str" cm="1">
        <f t="array" ref="C7913:D7913">_xlfn.TEXTSPLIT(_xlfn.TEXTJOIN("",FALSE,B7913,"*"),{" ","-"})</f>
        <v>Dialga</v>
      </c>
      <c r="D7913" t="str">
        <v>GX*</v>
      </c>
      <c r="I7913">
        <f t="shared" si="123"/>
        <v>483</v>
      </c>
    </row>
    <row r="7914" spans="1:9" x14ac:dyDescent="0.25">
      <c r="A7914" t="s">
        <v>10559</v>
      </c>
      <c r="B7914" t="s">
        <v>10560</v>
      </c>
      <c r="C7914" t="str" cm="1">
        <f t="array" ref="C7914:D7914">_xlfn.TEXTSPLIT(_xlfn.TEXTJOIN("",FALSE,B7914,"*"),{" ","-"})</f>
        <v>Palkia</v>
      </c>
      <c r="D7914" t="str">
        <v>GX*</v>
      </c>
      <c r="I7914">
        <f t="shared" si="123"/>
        <v>484</v>
      </c>
    </row>
    <row r="7915" spans="1:9" x14ac:dyDescent="0.25">
      <c r="A7915" t="s">
        <v>10561</v>
      </c>
      <c r="B7915" t="s">
        <v>307</v>
      </c>
      <c r="C7915" t="str" cm="1">
        <f t="array" ref="C7915">_xlfn.TEXTSPLIT(_xlfn.TEXTJOIN("",FALSE,B7915,"*"),{" ","-"})</f>
        <v>Lickitung*</v>
      </c>
      <c r="I7915">
        <f t="shared" si="123"/>
        <v>108</v>
      </c>
    </row>
    <row r="7916" spans="1:9" x14ac:dyDescent="0.25">
      <c r="A7916" t="s">
        <v>10562</v>
      </c>
      <c r="B7916" t="s">
        <v>3575</v>
      </c>
      <c r="C7916" t="str" cm="1">
        <f t="array" ref="C7916">_xlfn.TEXTSPLIT(_xlfn.TEXTJOIN("",FALSE,B7916,"*"),{" ","-"})</f>
        <v>Lickilicky*</v>
      </c>
      <c r="I7916">
        <f t="shared" si="123"/>
        <v>463</v>
      </c>
    </row>
    <row r="7917" spans="1:9" x14ac:dyDescent="0.25">
      <c r="A7917" t="s">
        <v>10563</v>
      </c>
      <c r="B7917" t="s">
        <v>226</v>
      </c>
      <c r="C7917" t="str" cm="1">
        <f t="array" ref="C7917">_xlfn.TEXTSPLIT(_xlfn.TEXTJOIN("",FALSE,B7917,"*"),{" ","-"})</f>
        <v>Eevee*</v>
      </c>
      <c r="I7917">
        <f t="shared" si="123"/>
        <v>133</v>
      </c>
    </row>
    <row r="7918" spans="1:9" x14ac:dyDescent="0.25">
      <c r="A7918" t="s">
        <v>10564</v>
      </c>
      <c r="B7918" t="s">
        <v>226</v>
      </c>
      <c r="C7918" t="str" cm="1">
        <f t="array" ref="C7918">_xlfn.TEXTSPLIT(_xlfn.TEXTJOIN("",FALSE,B7918,"*"),{" ","-"})</f>
        <v>Eevee*</v>
      </c>
      <c r="I7918">
        <f t="shared" si="123"/>
        <v>133</v>
      </c>
    </row>
    <row r="7919" spans="1:9" x14ac:dyDescent="0.25">
      <c r="A7919" t="s">
        <v>10565</v>
      </c>
      <c r="B7919" t="s">
        <v>2510</v>
      </c>
      <c r="C7919" t="str" cm="1">
        <f t="array" ref="C7919">_xlfn.TEXTSPLIT(_xlfn.TEXTJOIN("",FALSE,B7919,"*"),{" ","-"})</f>
        <v>Buneary*</v>
      </c>
      <c r="I7919">
        <f t="shared" si="123"/>
        <v>427</v>
      </c>
    </row>
    <row r="7920" spans="1:9" x14ac:dyDescent="0.25">
      <c r="A7920" t="s">
        <v>10566</v>
      </c>
      <c r="B7920" t="s">
        <v>2513</v>
      </c>
      <c r="C7920" t="str" cm="1">
        <f t="array" ref="C7920">_xlfn.TEXTSPLIT(_xlfn.TEXTJOIN("",FALSE,B7920,"*"),{" ","-"})</f>
        <v>Lopunny*</v>
      </c>
      <c r="I7920">
        <f t="shared" si="123"/>
        <v>428</v>
      </c>
    </row>
    <row r="7921" spans="1:9" x14ac:dyDescent="0.25">
      <c r="A7921" t="s">
        <v>10567</v>
      </c>
      <c r="B7921" t="s">
        <v>3306</v>
      </c>
      <c r="C7921" t="str" cm="1">
        <f t="array" ref="C7921">_xlfn.TEXTSPLIT(_xlfn.TEXTJOIN("",FALSE,B7921,"*"),{" ","-"})</f>
        <v>Glameow*</v>
      </c>
      <c r="I7921">
        <f t="shared" si="123"/>
        <v>431</v>
      </c>
    </row>
    <row r="7922" spans="1:9" x14ac:dyDescent="0.25">
      <c r="A7922" t="s">
        <v>10568</v>
      </c>
      <c r="B7922" t="s">
        <v>3304</v>
      </c>
      <c r="C7922" t="str" cm="1">
        <f t="array" ref="C7922">_xlfn.TEXTSPLIT(_xlfn.TEXTJOIN("",FALSE,B7922,"*"),{" ","-"})</f>
        <v>Purugly*</v>
      </c>
      <c r="I7922">
        <f t="shared" si="123"/>
        <v>432</v>
      </c>
    </row>
    <row r="7923" spans="1:9" x14ac:dyDescent="0.25">
      <c r="A7923" t="s">
        <v>10569</v>
      </c>
      <c r="B7923" t="s">
        <v>8369</v>
      </c>
      <c r="C7923" t="str" cm="1">
        <f t="array" ref="C7923:D7923">_xlfn.TEXTSPLIT(_xlfn.TEXTJOIN("",FALSE,B7923,"*"),{" ","-"})</f>
        <v>Fan</v>
      </c>
      <c r="D7923" t="str">
        <v>Rotom*</v>
      </c>
      <c r="I7923">
        <f t="shared" si="123"/>
        <v>479</v>
      </c>
    </row>
    <row r="7924" spans="1:9" x14ac:dyDescent="0.25">
      <c r="A7924" t="s">
        <v>10570</v>
      </c>
      <c r="B7924" t="s">
        <v>2352</v>
      </c>
      <c r="C7924" t="str" cm="1">
        <f t="array" ref="C7924">_xlfn.TEXTSPLIT(_xlfn.TEXTJOIN("",FALSE,B7924,"*"),{" ","-"})</f>
        <v>Shaymin*</v>
      </c>
      <c r="I7924">
        <f t="shared" si="123"/>
        <v>492</v>
      </c>
    </row>
    <row r="7925" spans="1:9" x14ac:dyDescent="0.25">
      <c r="A7925" t="s">
        <v>10571</v>
      </c>
      <c r="B7925" t="s">
        <v>7499</v>
      </c>
      <c r="C7925" t="str" cm="1">
        <f t="array" ref="C7925">_xlfn.TEXTSPLIT(_xlfn.TEXTJOIN("",FALSE,B7925,"*"),{" ","-"})</f>
        <v>Yungoos*</v>
      </c>
      <c r="I7925">
        <f t="shared" si="123"/>
        <v>734</v>
      </c>
    </row>
    <row r="7926" spans="1:9" x14ac:dyDescent="0.25">
      <c r="A7926" t="s">
        <v>10572</v>
      </c>
      <c r="B7926" t="s">
        <v>9516</v>
      </c>
      <c r="C7926" t="str" cm="1">
        <f t="array" ref="C7926">_xlfn.TEXTSPLIT(_xlfn.TEXTJOIN("",FALSE,B7926,"*"),{" ","-"})</f>
        <v>Gumshoos*</v>
      </c>
      <c r="I7926">
        <f t="shared" si="123"/>
        <v>735</v>
      </c>
    </row>
    <row r="7927" spans="1:9" x14ac:dyDescent="0.25">
      <c r="A7927" t="s">
        <v>10573</v>
      </c>
      <c r="B7927" t="s">
        <v>9019</v>
      </c>
      <c r="C7927" t="str" cm="1">
        <f t="array" ref="C7927">_xlfn.TEXTSPLIT(_xlfn.TEXTJOIN("",FALSE,B7927,"*"),{" ","-"})</f>
        <v>Oranguru*</v>
      </c>
      <c r="I7927">
        <f t="shared" si="123"/>
        <v>765</v>
      </c>
    </row>
    <row r="7928" spans="1:9" x14ac:dyDescent="0.25">
      <c r="A7928" t="s">
        <v>10574</v>
      </c>
      <c r="B7928" t="s">
        <v>9519</v>
      </c>
      <c r="C7928" t="str" cm="1">
        <f t="array" ref="C7928:D7928">_xlfn.TEXTSPLIT(_xlfn.TEXTJOIN("",FALSE,B7928,"*"),{" ","-"})</f>
        <v>Type:</v>
      </c>
      <c r="D7928" t="str">
        <v>Null*</v>
      </c>
      <c r="I7928" t="str">
        <f t="shared" si="123"/>
        <v/>
      </c>
    </row>
    <row r="7929" spans="1:9" x14ac:dyDescent="0.25">
      <c r="A7929" t="s">
        <v>10575</v>
      </c>
      <c r="B7929" t="s">
        <v>9868</v>
      </c>
      <c r="C7929" t="str" cm="1">
        <f t="array" ref="C7929:D7929">_xlfn.TEXTSPLIT(_xlfn.TEXTJOIN("",FALSE,B7929,"*"),{" ","-"})</f>
        <v>Silvally</v>
      </c>
      <c r="D7929" t="str">
        <v>GX*</v>
      </c>
      <c r="I7929">
        <f t="shared" si="123"/>
        <v>773</v>
      </c>
    </row>
    <row r="7930" spans="1:9" x14ac:dyDescent="0.25">
      <c r="A7930" t="s">
        <v>10576</v>
      </c>
      <c r="B7930" t="s">
        <v>7578</v>
      </c>
      <c r="C7930" t="str" cm="1">
        <f t="array" ref="C7930">_xlfn.TEXTSPLIT(_xlfn.TEXTJOIN("",FALSE,B7930,"*"),{" ","-"})</f>
        <v>Drampa*</v>
      </c>
      <c r="I7930">
        <f t="shared" si="123"/>
        <v>780</v>
      </c>
    </row>
    <row r="7931" spans="1:9" x14ac:dyDescent="0.25">
      <c r="A7931" t="s">
        <v>10577</v>
      </c>
      <c r="B7931" t="s">
        <v>10460</v>
      </c>
      <c r="C7931" t="str" cm="1">
        <f t="array" ref="C7931:D7931">_xlfn.TEXTSPLIT(_xlfn.TEXTJOIN("",FALSE,B7931,"*"),{" ","-"})</f>
        <v>Leafeon</v>
      </c>
      <c r="D7931" t="str">
        <v>GX*</v>
      </c>
      <c r="I7931">
        <f t="shared" si="123"/>
        <v>470</v>
      </c>
    </row>
    <row r="7932" spans="1:9" x14ac:dyDescent="0.25">
      <c r="A7932" t="s">
        <v>10578</v>
      </c>
      <c r="B7932" t="s">
        <v>10579</v>
      </c>
      <c r="C7932" t="str" cm="1">
        <f t="array" ref="C7932:D7932">_xlfn.TEXTSPLIT(_xlfn.TEXTJOIN("",FALSE,B7932,"*"),{" ","-"})</f>
        <v>Pheromosa</v>
      </c>
      <c r="D7932" t="str">
        <v>GX*</v>
      </c>
      <c r="I7932">
        <f t="shared" si="123"/>
        <v>795</v>
      </c>
    </row>
    <row r="7933" spans="1:9" x14ac:dyDescent="0.25">
      <c r="A7933" t="s">
        <v>10581</v>
      </c>
      <c r="B7933" t="s">
        <v>10487</v>
      </c>
      <c r="C7933" t="str" cm="1">
        <f t="array" ref="C7933:D7933">_xlfn.TEXTSPLIT(_xlfn.TEXTJOIN("",FALSE,B7933,"*"),{" ","-"})</f>
        <v>Glaceon</v>
      </c>
      <c r="D7933" t="str">
        <v>GX*</v>
      </c>
      <c r="I7933">
        <f t="shared" si="123"/>
        <v>471</v>
      </c>
    </row>
    <row r="7934" spans="1:9" x14ac:dyDescent="0.25">
      <c r="A7934" t="s">
        <v>10582</v>
      </c>
      <c r="B7934" t="s">
        <v>10583</v>
      </c>
      <c r="C7934" t="str" cm="1">
        <f t="array" ref="C7934:D7934">_xlfn.TEXTSPLIT(_xlfn.TEXTJOIN("",FALSE,B7934,"*"),{" ","-"})</f>
        <v>Xurkitree</v>
      </c>
      <c r="D7934" t="str">
        <v>GX*</v>
      </c>
      <c r="I7934">
        <f t="shared" si="123"/>
        <v>796</v>
      </c>
    </row>
    <row r="7935" spans="1:9" x14ac:dyDescent="0.25">
      <c r="A7935" t="s">
        <v>10584</v>
      </c>
      <c r="B7935" t="s">
        <v>10514</v>
      </c>
      <c r="C7935" t="str" cm="1">
        <f t="array" ref="C7935:F7935">_xlfn.TEXTSPLIT(_xlfn.TEXTJOIN("",FALSE,B7935,"*"),{" ","-"})</f>
        <v>Dawn</v>
      </c>
      <c r="D7935" t="str">
        <v>Wings</v>
      </c>
      <c r="E7935" t="str">
        <v>Necrozma</v>
      </c>
      <c r="F7935" t="str">
        <v>GX*</v>
      </c>
      <c r="I7935">
        <f t="shared" si="123"/>
        <v>800</v>
      </c>
    </row>
    <row r="7936" spans="1:9" x14ac:dyDescent="0.25">
      <c r="A7936" t="s">
        <v>10585</v>
      </c>
      <c r="B7936" t="s">
        <v>9242</v>
      </c>
      <c r="C7936" t="str" cm="1">
        <f t="array" ref="C7936:D7936">_xlfn.TEXTSPLIT(_xlfn.TEXTJOIN("",FALSE,B7936,"*"),{" ","-"})</f>
        <v>Celesteela</v>
      </c>
      <c r="D7936" t="str">
        <v>GX*</v>
      </c>
      <c r="I7936">
        <f t="shared" si="123"/>
        <v>797</v>
      </c>
    </row>
    <row r="7937" spans="1:9" x14ac:dyDescent="0.25">
      <c r="A7937" t="s">
        <v>10586</v>
      </c>
      <c r="B7937" t="s">
        <v>10544</v>
      </c>
      <c r="C7937" t="str" cm="1">
        <f t="array" ref="C7937:F7937">_xlfn.TEXTSPLIT(_xlfn.TEXTJOIN("",FALSE,B7937,"*"),{" ","-"})</f>
        <v>Dusk</v>
      </c>
      <c r="D7937" t="str">
        <v>Mane</v>
      </c>
      <c r="E7937" t="str">
        <v>Necrozma</v>
      </c>
      <c r="F7937" t="str">
        <v>GX*</v>
      </c>
      <c r="I7937">
        <f t="shared" si="123"/>
        <v>800</v>
      </c>
    </row>
    <row r="7938" spans="1:9" x14ac:dyDescent="0.25">
      <c r="A7938" t="s">
        <v>10587</v>
      </c>
      <c r="B7938" t="s">
        <v>10558</v>
      </c>
      <c r="C7938" t="str" cm="1">
        <f t="array" ref="C7938:D7938">_xlfn.TEXTSPLIT(_xlfn.TEXTJOIN("",FALSE,B7938,"*"),{" ","-"})</f>
        <v>Dialga</v>
      </c>
      <c r="D7938" t="str">
        <v>GX*</v>
      </c>
      <c r="I7938">
        <f t="shared" si="123"/>
        <v>483</v>
      </c>
    </row>
    <row r="7939" spans="1:9" x14ac:dyDescent="0.25">
      <c r="A7939" t="s">
        <v>10588</v>
      </c>
      <c r="B7939" t="s">
        <v>10560</v>
      </c>
      <c r="C7939" t="str" cm="1">
        <f t="array" ref="C7939:D7939">_xlfn.TEXTSPLIT(_xlfn.TEXTJOIN("",FALSE,B7939,"*"),{" ","-"})</f>
        <v>Palkia</v>
      </c>
      <c r="D7939" t="str">
        <v>GX*</v>
      </c>
      <c r="I7939">
        <f t="shared" ref="I7939:I8002" si="124">_xlfn.XLOOKUP(B7939,X$2:X$1093,V$2:V$1093, _xlfn.XLOOKUP(C7939,X$2:X$1093,V$2:V$1093, _xlfn.XLOOKUP(D7939,X$2:X$1093,V$2:V$1093, _xlfn.XLOOKUP(E7939,X$2:X$1093,V$2:V$1093, _xlfn.XLOOKUP(F7939,X$2:X$1093,V$2:V$1093, _xlfn.XLOOKUP(G7939,X$2:X$1093,V$2:V$1093, _xlfn.XLOOKUP(H7939,X$2:X$1093,V$2:V$1093, IF(ISNUMBER(SEARCH("sv", A7939)),"",""),2),2),2),2),2),2),2)</f>
        <v>484</v>
      </c>
    </row>
    <row r="7940" spans="1:9" x14ac:dyDescent="0.25">
      <c r="A7940" t="s">
        <v>10589</v>
      </c>
      <c r="B7940" t="s">
        <v>10460</v>
      </c>
      <c r="C7940" t="str" cm="1">
        <f t="array" ref="C7940:D7940">_xlfn.TEXTSPLIT(_xlfn.TEXTJOIN("",FALSE,B7940,"*"),{" ","-"})</f>
        <v>Leafeon</v>
      </c>
      <c r="D7940" t="str">
        <v>GX*</v>
      </c>
      <c r="I7940">
        <f t="shared" si="124"/>
        <v>470</v>
      </c>
    </row>
    <row r="7941" spans="1:9" x14ac:dyDescent="0.25">
      <c r="A7941" t="s">
        <v>10590</v>
      </c>
      <c r="B7941" t="s">
        <v>10579</v>
      </c>
      <c r="C7941" t="str" cm="1">
        <f t="array" ref="C7941:D7941">_xlfn.TEXTSPLIT(_xlfn.TEXTJOIN("",FALSE,B7941,"*"),{" ","-"})</f>
        <v>Pheromosa</v>
      </c>
      <c r="D7941" t="str">
        <v>GX*</v>
      </c>
      <c r="I7941">
        <f t="shared" si="124"/>
        <v>795</v>
      </c>
    </row>
    <row r="7942" spans="1:9" x14ac:dyDescent="0.25">
      <c r="A7942" t="s">
        <v>10591</v>
      </c>
      <c r="B7942" t="s">
        <v>10487</v>
      </c>
      <c r="C7942" t="str" cm="1">
        <f t="array" ref="C7942:D7942">_xlfn.TEXTSPLIT(_xlfn.TEXTJOIN("",FALSE,B7942,"*"),{" ","-"})</f>
        <v>Glaceon</v>
      </c>
      <c r="D7942" t="str">
        <v>GX*</v>
      </c>
      <c r="I7942">
        <f t="shared" si="124"/>
        <v>471</v>
      </c>
    </row>
    <row r="7943" spans="1:9" x14ac:dyDescent="0.25">
      <c r="A7943" t="s">
        <v>10592</v>
      </c>
      <c r="B7943" t="s">
        <v>10583</v>
      </c>
      <c r="C7943" t="str" cm="1">
        <f t="array" ref="C7943:D7943">_xlfn.TEXTSPLIT(_xlfn.TEXTJOIN("",FALSE,B7943,"*"),{" ","-"})</f>
        <v>Xurkitree</v>
      </c>
      <c r="D7943" t="str">
        <v>GX*</v>
      </c>
      <c r="I7943">
        <f t="shared" si="124"/>
        <v>796</v>
      </c>
    </row>
    <row r="7944" spans="1:9" x14ac:dyDescent="0.25">
      <c r="A7944" t="s">
        <v>10593</v>
      </c>
      <c r="B7944" t="s">
        <v>10514</v>
      </c>
      <c r="C7944" t="str" cm="1">
        <f t="array" ref="C7944:F7944">_xlfn.TEXTSPLIT(_xlfn.TEXTJOIN("",FALSE,B7944,"*"),{" ","-"})</f>
        <v>Dawn</v>
      </c>
      <c r="D7944" t="str">
        <v>Wings</v>
      </c>
      <c r="E7944" t="str">
        <v>Necrozma</v>
      </c>
      <c r="F7944" t="str">
        <v>GX*</v>
      </c>
      <c r="I7944">
        <f t="shared" si="124"/>
        <v>800</v>
      </c>
    </row>
    <row r="7945" spans="1:9" x14ac:dyDescent="0.25">
      <c r="A7945" t="s">
        <v>10594</v>
      </c>
      <c r="B7945" t="s">
        <v>9242</v>
      </c>
      <c r="C7945" t="str" cm="1">
        <f t="array" ref="C7945:D7945">_xlfn.TEXTSPLIT(_xlfn.TEXTJOIN("",FALSE,B7945,"*"),{" ","-"})</f>
        <v>Celesteela</v>
      </c>
      <c r="D7945" t="str">
        <v>GX*</v>
      </c>
      <c r="I7945">
        <f t="shared" si="124"/>
        <v>797</v>
      </c>
    </row>
    <row r="7946" spans="1:9" x14ac:dyDescent="0.25">
      <c r="A7946" t="s">
        <v>10595</v>
      </c>
      <c r="B7946" t="s">
        <v>10544</v>
      </c>
      <c r="C7946" t="str" cm="1">
        <f t="array" ref="C7946:F7946">_xlfn.TEXTSPLIT(_xlfn.TEXTJOIN("",FALSE,B7946,"*"),{" ","-"})</f>
        <v>Dusk</v>
      </c>
      <c r="D7946" t="str">
        <v>Mane</v>
      </c>
      <c r="E7946" t="str">
        <v>Necrozma</v>
      </c>
      <c r="F7946" t="str">
        <v>GX*</v>
      </c>
      <c r="I7946">
        <f t="shared" si="124"/>
        <v>800</v>
      </c>
    </row>
    <row r="7947" spans="1:9" x14ac:dyDescent="0.25">
      <c r="A7947" t="s">
        <v>10596</v>
      </c>
      <c r="B7947" t="s">
        <v>10558</v>
      </c>
      <c r="C7947" t="str" cm="1">
        <f t="array" ref="C7947:D7947">_xlfn.TEXTSPLIT(_xlfn.TEXTJOIN("",FALSE,B7947,"*"),{" ","-"})</f>
        <v>Dialga</v>
      </c>
      <c r="D7947" t="str">
        <v>GX*</v>
      </c>
      <c r="I7947">
        <f t="shared" si="124"/>
        <v>483</v>
      </c>
    </row>
    <row r="7948" spans="1:9" x14ac:dyDescent="0.25">
      <c r="A7948" t="s">
        <v>10597</v>
      </c>
      <c r="B7948" t="s">
        <v>10560</v>
      </c>
      <c r="C7948" t="str" cm="1">
        <f t="array" ref="C7948:D7948">_xlfn.TEXTSPLIT(_xlfn.TEXTJOIN("",FALSE,B7948,"*"),{" ","-"})</f>
        <v>Palkia</v>
      </c>
      <c r="D7948" t="str">
        <v>GX*</v>
      </c>
      <c r="I7948">
        <f t="shared" si="124"/>
        <v>484</v>
      </c>
    </row>
    <row r="7949" spans="1:9" x14ac:dyDescent="0.25">
      <c r="A7949" t="s">
        <v>10598</v>
      </c>
      <c r="B7949" t="s">
        <v>8951</v>
      </c>
      <c r="C7949" t="str" cm="1">
        <f t="array" ref="C7949:D7949">_xlfn.TEXTSPLIT(_xlfn.TEXTJOIN("",FALSE,B7949,"*"),{" ","-"})</f>
        <v>Lunala</v>
      </c>
      <c r="D7949" t="str">
        <v>GX*</v>
      </c>
      <c r="I7949">
        <f t="shared" si="124"/>
        <v>792</v>
      </c>
    </row>
    <row r="7950" spans="1:9" x14ac:dyDescent="0.25">
      <c r="A7950" t="s">
        <v>10599</v>
      </c>
      <c r="B7950" t="s">
        <v>8983</v>
      </c>
      <c r="C7950" t="str" cm="1">
        <f t="array" ref="C7950:D7950">_xlfn.TEXTSPLIT(_xlfn.TEXTJOIN("",FALSE,B7950,"*"),{" ","-"})</f>
        <v>Solgaleo</v>
      </c>
      <c r="D7950" t="str">
        <v>GX*</v>
      </c>
      <c r="I7950">
        <f t="shared" si="124"/>
        <v>791</v>
      </c>
    </row>
    <row r="7951" spans="1:9" x14ac:dyDescent="0.25">
      <c r="A7951" t="s">
        <v>10600</v>
      </c>
      <c r="B7951" t="s">
        <v>298</v>
      </c>
      <c r="C7951" t="str" cm="1">
        <f t="array" ref="C7951">_xlfn.TEXTSPLIT(_xlfn.TEXTJOIN("",FALSE,B7951,"*"),{" ","-"})</f>
        <v>Exeggcute*</v>
      </c>
      <c r="I7951">
        <f t="shared" si="124"/>
        <v>102</v>
      </c>
    </row>
    <row r="7952" spans="1:9" x14ac:dyDescent="0.25">
      <c r="A7952" t="s">
        <v>10601</v>
      </c>
      <c r="B7952" t="s">
        <v>7515</v>
      </c>
      <c r="C7952" t="str" cm="1">
        <f t="array" ref="C7952:D7952">_xlfn.TEXTSPLIT(_xlfn.TEXTJOIN("",FALSE,B7952,"*"),{" ","-"})</f>
        <v>Alolan</v>
      </c>
      <c r="D7952" t="str">
        <v>Exeggutor*</v>
      </c>
      <c r="I7952">
        <f t="shared" si="124"/>
        <v>103</v>
      </c>
    </row>
    <row r="7953" spans="1:9" x14ac:dyDescent="0.25">
      <c r="A7953" t="s">
        <v>10602</v>
      </c>
      <c r="B7953" t="s">
        <v>7515</v>
      </c>
      <c r="C7953" t="str" cm="1">
        <f t="array" ref="C7953:D7953">_xlfn.TEXTSPLIT(_xlfn.TEXTJOIN("",FALSE,B7953,"*"),{" ","-"})</f>
        <v>Alolan</v>
      </c>
      <c r="D7953" t="str">
        <v>Exeggutor*</v>
      </c>
      <c r="I7953">
        <f t="shared" si="124"/>
        <v>103</v>
      </c>
    </row>
    <row r="7954" spans="1:9" x14ac:dyDescent="0.25">
      <c r="A7954" t="s">
        <v>10603</v>
      </c>
      <c r="B7954" t="s">
        <v>1206</v>
      </c>
      <c r="C7954" t="str" cm="1">
        <f t="array" ref="C7954">_xlfn.TEXTSPLIT(_xlfn.TEXTJOIN("",FALSE,B7954,"*"),{" ","-"})</f>
        <v>Snover*</v>
      </c>
      <c r="I7954">
        <f t="shared" si="124"/>
        <v>459</v>
      </c>
    </row>
    <row r="7955" spans="1:9" x14ac:dyDescent="0.25">
      <c r="A7955" t="s">
        <v>10604</v>
      </c>
      <c r="B7955" t="s">
        <v>1209</v>
      </c>
      <c r="C7955" t="str" cm="1">
        <f t="array" ref="C7955">_xlfn.TEXTSPLIT(_xlfn.TEXTJOIN("",FALSE,B7955,"*"),{" ","-"})</f>
        <v>Abomasnow*</v>
      </c>
      <c r="I7955">
        <f t="shared" si="124"/>
        <v>460</v>
      </c>
    </row>
    <row r="7956" spans="1:9" x14ac:dyDescent="0.25">
      <c r="A7956" t="s">
        <v>10605</v>
      </c>
      <c r="B7956" t="s">
        <v>10606</v>
      </c>
      <c r="C7956" t="str" cm="1">
        <f t="array" ref="C7956">_xlfn.TEXTSPLIT(_xlfn.TEXTJOIN("",FALSE,B7956,"*"),{" ","-"})</f>
        <v>Scatterbug*</v>
      </c>
      <c r="I7956">
        <f t="shared" si="124"/>
        <v>664</v>
      </c>
    </row>
    <row r="7957" spans="1:9" x14ac:dyDescent="0.25">
      <c r="A7957" t="s">
        <v>10608</v>
      </c>
      <c r="B7957" t="s">
        <v>10606</v>
      </c>
      <c r="C7957" t="str" cm="1">
        <f t="array" ref="C7957">_xlfn.TEXTSPLIT(_xlfn.TEXTJOIN("",FALSE,B7957,"*"),{" ","-"})</f>
        <v>Scatterbug*</v>
      </c>
      <c r="I7957">
        <f t="shared" si="124"/>
        <v>664</v>
      </c>
    </row>
    <row r="7958" spans="1:9" x14ac:dyDescent="0.25">
      <c r="A7958" t="s">
        <v>10609</v>
      </c>
      <c r="B7958" t="s">
        <v>10610</v>
      </c>
      <c r="C7958" t="str" cm="1">
        <f t="array" ref="C7958">_xlfn.TEXTSPLIT(_xlfn.TEXTJOIN("",FALSE,B7958,"*"),{" ","-"})</f>
        <v>Spewpa*</v>
      </c>
      <c r="I7958">
        <f t="shared" si="124"/>
        <v>665</v>
      </c>
    </row>
    <row r="7959" spans="1:9" x14ac:dyDescent="0.25">
      <c r="A7959" t="s">
        <v>10612</v>
      </c>
      <c r="B7959" t="s">
        <v>10613</v>
      </c>
      <c r="C7959" t="str" cm="1">
        <f t="array" ref="C7959">_xlfn.TEXTSPLIT(_xlfn.TEXTJOIN("",FALSE,B7959,"*"),{" ","-"})</f>
        <v>Vivillon*</v>
      </c>
      <c r="I7959">
        <f t="shared" si="124"/>
        <v>666</v>
      </c>
    </row>
    <row r="7960" spans="1:9" x14ac:dyDescent="0.25">
      <c r="A7960" t="s">
        <v>10615</v>
      </c>
      <c r="B7960" t="s">
        <v>10330</v>
      </c>
      <c r="C7960" t="str" cm="1">
        <f t="array" ref="C7960">_xlfn.TEXTSPLIT(_xlfn.TEXTJOIN("",FALSE,B7960,"*"),{" ","-"})</f>
        <v>Skiddo*</v>
      </c>
      <c r="I7960">
        <f t="shared" si="124"/>
        <v>672</v>
      </c>
    </row>
    <row r="7961" spans="1:9" x14ac:dyDescent="0.25">
      <c r="A7961" t="s">
        <v>10616</v>
      </c>
      <c r="B7961" t="s">
        <v>10333</v>
      </c>
      <c r="C7961" t="str" cm="1">
        <f t="array" ref="C7961">_xlfn.TEXTSPLIT(_xlfn.TEXTJOIN("",FALSE,B7961,"*"),{" ","-"})</f>
        <v>Gogoat*</v>
      </c>
      <c r="I7961">
        <f t="shared" si="124"/>
        <v>673</v>
      </c>
    </row>
    <row r="7962" spans="1:9" x14ac:dyDescent="0.25">
      <c r="A7962" t="s">
        <v>10617</v>
      </c>
      <c r="B7962" t="s">
        <v>10618</v>
      </c>
      <c r="C7962" t="str" cm="1">
        <f t="array" ref="C7962">_xlfn.TEXTSPLIT(_xlfn.TEXTJOIN("",FALSE,B7962,"*"),{" ","-"})</f>
        <v>Pheromosa*</v>
      </c>
      <c r="I7962">
        <f t="shared" si="124"/>
        <v>795</v>
      </c>
    </row>
    <row r="7963" spans="1:9" x14ac:dyDescent="0.25">
      <c r="A7963" t="s">
        <v>10619</v>
      </c>
      <c r="B7963" t="s">
        <v>9378</v>
      </c>
      <c r="C7963" t="str" cm="1">
        <f t="array" ref="C7963:D7963">_xlfn.TEXTSPLIT(_xlfn.TEXTJOIN("",FALSE,B7963,"*"),{" ","-"})</f>
        <v>Alolan</v>
      </c>
      <c r="D7963" t="str">
        <v>Marowak*</v>
      </c>
      <c r="I7963">
        <f t="shared" si="124"/>
        <v>105</v>
      </c>
    </row>
    <row r="7964" spans="1:9" x14ac:dyDescent="0.25">
      <c r="A7964" t="s">
        <v>10620</v>
      </c>
      <c r="B7964" t="s">
        <v>3968</v>
      </c>
      <c r="C7964" t="str" cm="1">
        <f t="array" ref="C7964">_xlfn.TEXTSPLIT(_xlfn.TEXTJOIN("",FALSE,B7964,"*"),{" ","-"})</f>
        <v>Heatran*</v>
      </c>
      <c r="I7964">
        <f t="shared" si="124"/>
        <v>485</v>
      </c>
    </row>
    <row r="7965" spans="1:9" x14ac:dyDescent="0.25">
      <c r="A7965" t="s">
        <v>10621</v>
      </c>
      <c r="B7965" t="s">
        <v>7426</v>
      </c>
      <c r="C7965" t="str" cm="1">
        <f t="array" ref="C7965">_xlfn.TEXTSPLIT(_xlfn.TEXTJOIN("",FALSE,B7965,"*"),{" ","-"})</f>
        <v>Fennekin*</v>
      </c>
      <c r="I7965">
        <f t="shared" si="124"/>
        <v>653</v>
      </c>
    </row>
    <row r="7966" spans="1:9" x14ac:dyDescent="0.25">
      <c r="A7966" t="s">
        <v>10622</v>
      </c>
      <c r="B7966" t="s">
        <v>7426</v>
      </c>
      <c r="C7966" t="str" cm="1">
        <f t="array" ref="C7966">_xlfn.TEXTSPLIT(_xlfn.TEXTJOIN("",FALSE,B7966,"*"),{" ","-"})</f>
        <v>Fennekin*</v>
      </c>
      <c r="I7966">
        <f t="shared" si="124"/>
        <v>653</v>
      </c>
    </row>
    <row r="7967" spans="1:9" x14ac:dyDescent="0.25">
      <c r="A7967" t="s">
        <v>10623</v>
      </c>
      <c r="B7967" t="s">
        <v>10624</v>
      </c>
      <c r="C7967" t="str" cm="1">
        <f t="array" ref="C7967">_xlfn.TEXTSPLIT(_xlfn.TEXTJOIN("",FALSE,B7967,"*"),{" ","-"})</f>
        <v>Braixen*</v>
      </c>
      <c r="I7967">
        <f t="shared" si="124"/>
        <v>654</v>
      </c>
    </row>
    <row r="7968" spans="1:9" x14ac:dyDescent="0.25">
      <c r="A7968" t="s">
        <v>10626</v>
      </c>
      <c r="B7968" t="s">
        <v>10627</v>
      </c>
      <c r="C7968" t="str" cm="1">
        <f t="array" ref="C7968">_xlfn.TEXTSPLIT(_xlfn.TEXTJOIN("",FALSE,B7968,"*"),{" ","-"})</f>
        <v>Delphox*</v>
      </c>
      <c r="I7968">
        <f t="shared" si="124"/>
        <v>655</v>
      </c>
    </row>
    <row r="7969" spans="1:9" x14ac:dyDescent="0.25">
      <c r="A7969" t="s">
        <v>10629</v>
      </c>
      <c r="B7969" t="s">
        <v>9663</v>
      </c>
      <c r="C7969" t="str" cm="1">
        <f t="array" ref="C7969">_xlfn.TEXTSPLIT(_xlfn.TEXTJOIN("",FALSE,B7969,"*"),{" ","-"})</f>
        <v>Litleo*</v>
      </c>
      <c r="I7969">
        <f t="shared" si="124"/>
        <v>667</v>
      </c>
    </row>
    <row r="7970" spans="1:9" x14ac:dyDescent="0.25">
      <c r="A7970" t="s">
        <v>10630</v>
      </c>
      <c r="B7970" t="s">
        <v>9666</v>
      </c>
      <c r="C7970" t="str" cm="1">
        <f t="array" ref="C7970">_xlfn.TEXTSPLIT(_xlfn.TEXTJOIN("",FALSE,B7970,"*"),{" ","-"})</f>
        <v>Pyroar*</v>
      </c>
      <c r="I7970">
        <f t="shared" si="124"/>
        <v>668</v>
      </c>
    </row>
    <row r="7971" spans="1:9" x14ac:dyDescent="0.25">
      <c r="A7971" t="s">
        <v>10631</v>
      </c>
      <c r="B7971" t="s">
        <v>10560</v>
      </c>
      <c r="C7971" t="str" cm="1">
        <f t="array" ref="C7971:D7971">_xlfn.TEXTSPLIT(_xlfn.TEXTJOIN("",FALSE,B7971,"*"),{" ","-"})</f>
        <v>Palkia</v>
      </c>
      <c r="D7971" t="str">
        <v>GX*</v>
      </c>
      <c r="I7971">
        <f t="shared" si="124"/>
        <v>484</v>
      </c>
    </row>
    <row r="7972" spans="1:9" x14ac:dyDescent="0.25">
      <c r="A7972" t="s">
        <v>10632</v>
      </c>
      <c r="B7972" t="s">
        <v>7429</v>
      </c>
      <c r="C7972" t="str" cm="1">
        <f t="array" ref="C7972">_xlfn.TEXTSPLIT(_xlfn.TEXTJOIN("",FALSE,B7972,"*"),{" ","-"})</f>
        <v>Froakie*</v>
      </c>
      <c r="I7972">
        <f t="shared" si="124"/>
        <v>656</v>
      </c>
    </row>
    <row r="7973" spans="1:9" x14ac:dyDescent="0.25">
      <c r="A7973" t="s">
        <v>10633</v>
      </c>
      <c r="B7973" t="s">
        <v>7429</v>
      </c>
      <c r="C7973" t="str" cm="1">
        <f t="array" ref="C7973">_xlfn.TEXTSPLIT(_xlfn.TEXTJOIN("",FALSE,B7973,"*"),{" ","-"})</f>
        <v>Froakie*</v>
      </c>
      <c r="I7973">
        <f t="shared" si="124"/>
        <v>656</v>
      </c>
    </row>
    <row r="7974" spans="1:9" x14ac:dyDescent="0.25">
      <c r="A7974" t="s">
        <v>10634</v>
      </c>
      <c r="B7974" t="s">
        <v>3248</v>
      </c>
      <c r="C7974" t="str" cm="1">
        <f t="array" ref="C7974">_xlfn.TEXTSPLIT(_xlfn.TEXTJOIN("",FALSE,B7974,"*"),{" ","-"})</f>
        <v>Frogadier*</v>
      </c>
      <c r="I7974">
        <f t="shared" si="124"/>
        <v>657</v>
      </c>
    </row>
    <row r="7975" spans="1:9" x14ac:dyDescent="0.25">
      <c r="A7975" t="s">
        <v>10635</v>
      </c>
      <c r="B7975" t="s">
        <v>10636</v>
      </c>
      <c r="C7975" t="str" cm="1">
        <f t="array" ref="C7975:D7975">_xlfn.TEXTSPLIT(_xlfn.TEXTJOIN("",FALSE,B7975,"*"),{" ","-"})</f>
        <v>Greninja</v>
      </c>
      <c r="D7975" t="str">
        <v>GX*</v>
      </c>
      <c r="I7975">
        <f t="shared" si="124"/>
        <v>658</v>
      </c>
    </row>
    <row r="7976" spans="1:9" x14ac:dyDescent="0.25">
      <c r="A7976" t="s">
        <v>10637</v>
      </c>
      <c r="B7976" t="s">
        <v>10638</v>
      </c>
      <c r="C7976" t="str" cm="1">
        <f t="array" ref="C7976">_xlfn.TEXTSPLIT(_xlfn.TEXTJOIN("",FALSE,B7976,"*"),{" ","-"})</f>
        <v>Clauncher*</v>
      </c>
      <c r="I7976">
        <f t="shared" si="124"/>
        <v>692</v>
      </c>
    </row>
    <row r="7977" spans="1:9" x14ac:dyDescent="0.25">
      <c r="A7977" t="s">
        <v>10640</v>
      </c>
      <c r="B7977" t="s">
        <v>10641</v>
      </c>
      <c r="C7977" t="str" cm="1">
        <f t="array" ref="C7977">_xlfn.TEXTSPLIT(_xlfn.TEXTJOIN("",FALSE,B7977,"*"),{" ","-"})</f>
        <v>Clawitzer*</v>
      </c>
      <c r="I7977">
        <f t="shared" si="124"/>
        <v>693</v>
      </c>
    </row>
    <row r="7978" spans="1:9" x14ac:dyDescent="0.25">
      <c r="A7978" t="s">
        <v>10643</v>
      </c>
      <c r="B7978" t="s">
        <v>10644</v>
      </c>
      <c r="C7978" t="str" cm="1">
        <f t="array" ref="C7978">_xlfn.TEXTSPLIT(_xlfn.TEXTJOIN("",FALSE,B7978,"*"),{" ","-"})</f>
        <v>Amaura*</v>
      </c>
      <c r="I7978">
        <f t="shared" si="124"/>
        <v>698</v>
      </c>
    </row>
    <row r="7979" spans="1:9" x14ac:dyDescent="0.25">
      <c r="A7979" t="s">
        <v>10646</v>
      </c>
      <c r="B7979" t="s">
        <v>10647</v>
      </c>
      <c r="C7979" t="str" cm="1">
        <f t="array" ref="C7979">_xlfn.TEXTSPLIT(_xlfn.TEXTJOIN("",FALSE,B7979,"*"),{" ","-"})</f>
        <v>Aurorus*</v>
      </c>
      <c r="I7979">
        <f t="shared" si="124"/>
        <v>699</v>
      </c>
    </row>
    <row r="7980" spans="1:9" x14ac:dyDescent="0.25">
      <c r="A7980" t="s">
        <v>10649</v>
      </c>
      <c r="B7980" t="s">
        <v>10650</v>
      </c>
      <c r="C7980" t="str" cm="1">
        <f t="array" ref="C7980">_xlfn.TEXTSPLIT(_xlfn.TEXTJOIN("",FALSE,B7980,"*"),{" ","-"})</f>
        <v>Bergmite*</v>
      </c>
      <c r="I7980">
        <f t="shared" si="124"/>
        <v>712</v>
      </c>
    </row>
    <row r="7981" spans="1:9" x14ac:dyDescent="0.25">
      <c r="A7981" t="s">
        <v>10652</v>
      </c>
      <c r="B7981" t="s">
        <v>10653</v>
      </c>
      <c r="C7981" t="str" cm="1">
        <f t="array" ref="C7981">_xlfn.TEXTSPLIT(_xlfn.TEXTJOIN("",FALSE,B7981,"*"),{" ","-"})</f>
        <v>Avalugg*</v>
      </c>
      <c r="I7981">
        <f t="shared" si="124"/>
        <v>713</v>
      </c>
    </row>
    <row r="7982" spans="1:9" x14ac:dyDescent="0.25">
      <c r="A7982" t="s">
        <v>10655</v>
      </c>
      <c r="B7982" t="s">
        <v>10656</v>
      </c>
      <c r="C7982" t="str" cm="1">
        <f t="array" ref="C7982:D7982">_xlfn.TEXTSPLIT(_xlfn.TEXTJOIN("",FALSE,B7982,"*"),{" ","-"})</f>
        <v>Volcanion</v>
      </c>
      <c r="D7982" t="str">
        <v>â—‡*</v>
      </c>
      <c r="I7982">
        <f t="shared" si="124"/>
        <v>721</v>
      </c>
    </row>
    <row r="7983" spans="1:9" x14ac:dyDescent="0.25">
      <c r="A7983" t="s">
        <v>10657</v>
      </c>
      <c r="B7983" t="s">
        <v>8909</v>
      </c>
      <c r="C7983" t="str" cm="1">
        <f t="array" ref="C7983">_xlfn.TEXTSPLIT(_xlfn.TEXTJOIN("",FALSE,B7983,"*"),{" ","-"})</f>
        <v>Dewpider*</v>
      </c>
      <c r="I7983">
        <f t="shared" si="124"/>
        <v>751</v>
      </c>
    </row>
    <row r="7984" spans="1:9" x14ac:dyDescent="0.25">
      <c r="A7984" t="s">
        <v>10658</v>
      </c>
      <c r="B7984" t="s">
        <v>8912</v>
      </c>
      <c r="C7984" t="str" cm="1">
        <f t="array" ref="C7984">_xlfn.TEXTSPLIT(_xlfn.TEXTJOIN("",FALSE,B7984,"*"),{" ","-"})</f>
        <v>Araquanid*</v>
      </c>
      <c r="I7984">
        <f t="shared" si="124"/>
        <v>752</v>
      </c>
    </row>
    <row r="7985" spans="1:9" x14ac:dyDescent="0.25">
      <c r="A7985" t="s">
        <v>10659</v>
      </c>
      <c r="B7985" t="s">
        <v>44</v>
      </c>
      <c r="C7985" t="str" cm="1">
        <f t="array" ref="C7985">_xlfn.TEXTSPLIT(_xlfn.TEXTJOIN("",FALSE,B7985,"*"),{" ","-"})</f>
        <v>Magnemite*</v>
      </c>
      <c r="I7985">
        <f t="shared" si="124"/>
        <v>81</v>
      </c>
    </row>
    <row r="7986" spans="1:9" x14ac:dyDescent="0.25">
      <c r="A7986" t="s">
        <v>10660</v>
      </c>
      <c r="B7986" t="s">
        <v>42</v>
      </c>
      <c r="C7986" t="str" cm="1">
        <f t="array" ref="C7986">_xlfn.TEXTSPLIT(_xlfn.TEXTJOIN("",FALSE,B7986,"*"),{" ","-"})</f>
        <v>Magneton*</v>
      </c>
      <c r="I7986">
        <f t="shared" si="124"/>
        <v>82</v>
      </c>
    </row>
    <row r="7987" spans="1:9" x14ac:dyDescent="0.25">
      <c r="A7987" t="s">
        <v>10661</v>
      </c>
      <c r="B7987" t="s">
        <v>2617</v>
      </c>
      <c r="C7987" t="str" cm="1">
        <f t="array" ref="C7987">_xlfn.TEXTSPLIT(_xlfn.TEXTJOIN("",FALSE,B7987,"*"),{" ","-"})</f>
        <v>Magnezone*</v>
      </c>
      <c r="I7987">
        <f t="shared" si="124"/>
        <v>462</v>
      </c>
    </row>
    <row r="7988" spans="1:9" x14ac:dyDescent="0.25">
      <c r="A7988" t="s">
        <v>10662</v>
      </c>
      <c r="B7988" t="s">
        <v>9859</v>
      </c>
      <c r="C7988" t="str" cm="1">
        <f t="array" ref="C7988">_xlfn.TEXTSPLIT(_xlfn.TEXTJOIN("",FALSE,B7988,"*"),{" ","-"})</f>
        <v>Helioptile*</v>
      </c>
      <c r="I7988">
        <f t="shared" si="124"/>
        <v>694</v>
      </c>
    </row>
    <row r="7989" spans="1:9" x14ac:dyDescent="0.25">
      <c r="A7989" t="s">
        <v>10663</v>
      </c>
      <c r="B7989" t="s">
        <v>9862</v>
      </c>
      <c r="C7989" t="str" cm="1">
        <f t="array" ref="C7989">_xlfn.TEXTSPLIT(_xlfn.TEXTJOIN("",FALSE,B7989,"*"),{" ","-"})</f>
        <v>Heliolisk*</v>
      </c>
      <c r="I7989">
        <f t="shared" si="124"/>
        <v>695</v>
      </c>
    </row>
    <row r="7990" spans="1:9" x14ac:dyDescent="0.25">
      <c r="A7990" t="s">
        <v>10664</v>
      </c>
      <c r="B7990" t="s">
        <v>9367</v>
      </c>
      <c r="C7990" t="str" cm="1">
        <f t="array" ref="C7990">_xlfn.TEXTSPLIT(_xlfn.TEXTJOIN("",FALSE,B7990,"*"),{" ","-"})</f>
        <v>Xurkitree*</v>
      </c>
      <c r="I7990">
        <f t="shared" si="124"/>
        <v>796</v>
      </c>
    </row>
    <row r="7991" spans="1:9" x14ac:dyDescent="0.25">
      <c r="A7991" t="s">
        <v>10665</v>
      </c>
      <c r="B7991" t="s">
        <v>2623</v>
      </c>
      <c r="C7991" t="str" cm="1">
        <f t="array" ref="C7991">_xlfn.TEXTSPLIT(_xlfn.TEXTJOIN("",FALSE,B7991,"*"),{" ","-"})</f>
        <v>Rotom*</v>
      </c>
      <c r="I7991">
        <f t="shared" si="124"/>
        <v>479</v>
      </c>
    </row>
    <row r="7992" spans="1:9" x14ac:dyDescent="0.25">
      <c r="A7992" t="s">
        <v>10666</v>
      </c>
      <c r="B7992" t="s">
        <v>1238</v>
      </c>
      <c r="C7992" t="str" cm="1">
        <f t="array" ref="C7992">_xlfn.TEXTSPLIT(_xlfn.TEXTJOIN("",FALSE,B7992,"*"),{" ","-"})</f>
        <v>Uxie*</v>
      </c>
      <c r="I7992">
        <f t="shared" si="124"/>
        <v>480</v>
      </c>
    </row>
    <row r="7993" spans="1:9" x14ac:dyDescent="0.25">
      <c r="A7993" t="s">
        <v>10667</v>
      </c>
      <c r="B7993" t="s">
        <v>1241</v>
      </c>
      <c r="C7993" t="str" cm="1">
        <f t="array" ref="C7993">_xlfn.TEXTSPLIT(_xlfn.TEXTJOIN("",FALSE,B7993,"*"),{" ","-"})</f>
        <v>Mesprit*</v>
      </c>
      <c r="I7993">
        <f t="shared" si="124"/>
        <v>481</v>
      </c>
    </row>
    <row r="7994" spans="1:9" x14ac:dyDescent="0.25">
      <c r="A7994" t="s">
        <v>10668</v>
      </c>
      <c r="B7994" t="s">
        <v>1244</v>
      </c>
      <c r="C7994" t="str" cm="1">
        <f t="array" ref="C7994">_xlfn.TEXTSPLIT(_xlfn.TEXTJOIN("",FALSE,B7994,"*"),{" ","-"})</f>
        <v>Azelf*</v>
      </c>
      <c r="I7994">
        <f t="shared" si="124"/>
        <v>482</v>
      </c>
    </row>
    <row r="7995" spans="1:9" x14ac:dyDescent="0.25">
      <c r="A7995" t="s">
        <v>10669</v>
      </c>
      <c r="B7995" t="s">
        <v>6647</v>
      </c>
      <c r="C7995" t="str" cm="1">
        <f t="array" ref="C7995">_xlfn.TEXTSPLIT(_xlfn.TEXTJOIN("",FALSE,B7995,"*"),{" ","-"})</f>
        <v>Espurr*</v>
      </c>
      <c r="I7995">
        <f t="shared" si="124"/>
        <v>677</v>
      </c>
    </row>
    <row r="7996" spans="1:9" x14ac:dyDescent="0.25">
      <c r="A7996" t="s">
        <v>10670</v>
      </c>
      <c r="B7996" t="s">
        <v>6650</v>
      </c>
      <c r="C7996" t="str" cm="1">
        <f t="array" ref="C7996">_xlfn.TEXTSPLIT(_xlfn.TEXTJOIN("",FALSE,B7996,"*"),{" ","-"})</f>
        <v>Meowstic*</v>
      </c>
      <c r="I7996">
        <f t="shared" si="124"/>
        <v>678</v>
      </c>
    </row>
    <row r="7997" spans="1:9" x14ac:dyDescent="0.25">
      <c r="A7997" t="s">
        <v>10671</v>
      </c>
      <c r="B7997" t="s">
        <v>7436</v>
      </c>
      <c r="C7997" t="str" cm="1">
        <f t="array" ref="C7997">_xlfn.TEXTSPLIT(_xlfn.TEXTJOIN("",FALSE,B7997,"*"),{" ","-"})</f>
        <v>Honedge*</v>
      </c>
      <c r="I7997">
        <f t="shared" si="124"/>
        <v>679</v>
      </c>
    </row>
    <row r="7998" spans="1:9" x14ac:dyDescent="0.25">
      <c r="A7998" t="s">
        <v>10672</v>
      </c>
      <c r="B7998" t="s">
        <v>7436</v>
      </c>
      <c r="C7998" t="str" cm="1">
        <f t="array" ref="C7998">_xlfn.TEXTSPLIT(_xlfn.TEXTJOIN("",FALSE,B7998,"*"),{" ","-"})</f>
        <v>Honedge*</v>
      </c>
      <c r="I7998">
        <f t="shared" si="124"/>
        <v>679</v>
      </c>
    </row>
    <row r="7999" spans="1:9" x14ac:dyDescent="0.25">
      <c r="A7999" t="s">
        <v>10673</v>
      </c>
      <c r="B7999" t="s">
        <v>9401</v>
      </c>
      <c r="C7999" t="str" cm="1">
        <f t="array" ref="C7999">_xlfn.TEXTSPLIT(_xlfn.TEXTJOIN("",FALSE,B7999,"*"),{" ","-"})</f>
        <v>Doublade*</v>
      </c>
      <c r="I7999">
        <f t="shared" si="124"/>
        <v>680</v>
      </c>
    </row>
    <row r="8000" spans="1:9" x14ac:dyDescent="0.25">
      <c r="A8000" t="s">
        <v>10674</v>
      </c>
      <c r="B8000" t="s">
        <v>9404</v>
      </c>
      <c r="C8000" t="str" cm="1">
        <f t="array" ref="C8000">_xlfn.TEXTSPLIT(_xlfn.TEXTJOIN("",FALSE,B8000,"*"),{" ","-"})</f>
        <v>Aegislash*</v>
      </c>
      <c r="I8000">
        <f t="shared" si="124"/>
        <v>681</v>
      </c>
    </row>
    <row r="8001" spans="1:9" x14ac:dyDescent="0.25">
      <c r="A8001" t="s">
        <v>10675</v>
      </c>
      <c r="B8001" t="s">
        <v>7433</v>
      </c>
      <c r="C8001" t="str" cm="1">
        <f t="array" ref="C8001">_xlfn.TEXTSPLIT(_xlfn.TEXTJOIN("",FALSE,B8001,"*"),{" ","-"})</f>
        <v>Inkay*</v>
      </c>
      <c r="I8001">
        <f t="shared" si="124"/>
        <v>686</v>
      </c>
    </row>
    <row r="8002" spans="1:9" x14ac:dyDescent="0.25">
      <c r="A8002" t="s">
        <v>10676</v>
      </c>
      <c r="B8002" t="s">
        <v>9186</v>
      </c>
      <c r="C8002" t="str" cm="1">
        <f t="array" ref="C8002">_xlfn.TEXTSPLIT(_xlfn.TEXTJOIN("",FALSE,B8002,"*"),{" ","-"})</f>
        <v>Malamar*</v>
      </c>
      <c r="I8002">
        <f t="shared" si="124"/>
        <v>687</v>
      </c>
    </row>
    <row r="8003" spans="1:9" x14ac:dyDescent="0.25">
      <c r="A8003" t="s">
        <v>10677</v>
      </c>
      <c r="B8003" t="s">
        <v>9728</v>
      </c>
      <c r="C8003" t="str" cm="1">
        <f t="array" ref="C8003">_xlfn.TEXTSPLIT(_xlfn.TEXTJOIN("",FALSE,B8003,"*"),{" ","-"})</f>
        <v>Skrelp*</v>
      </c>
      <c r="I8003">
        <f t="shared" ref="I8003:I8066" si="125">_xlfn.XLOOKUP(B8003,X$2:X$1093,V$2:V$1093, _xlfn.XLOOKUP(C8003,X$2:X$1093,V$2:V$1093, _xlfn.XLOOKUP(D8003,X$2:X$1093,V$2:V$1093, _xlfn.XLOOKUP(E8003,X$2:X$1093,V$2:V$1093, _xlfn.XLOOKUP(F8003,X$2:X$1093,V$2:V$1093, _xlfn.XLOOKUP(G8003,X$2:X$1093,V$2:V$1093, _xlfn.XLOOKUP(H8003,X$2:X$1093,V$2:V$1093, IF(ISNUMBER(SEARCH("sv", A8003)),"",""),2),2),2),2),2),2),2)</f>
        <v>690</v>
      </c>
    </row>
    <row r="8004" spans="1:9" x14ac:dyDescent="0.25">
      <c r="A8004" t="s">
        <v>10678</v>
      </c>
      <c r="B8004" t="s">
        <v>9731</v>
      </c>
      <c r="C8004" t="str" cm="1">
        <f t="array" ref="C8004">_xlfn.TEXTSPLIT(_xlfn.TEXTJOIN("",FALSE,B8004,"*"),{" ","-"})</f>
        <v>Dragalge*</v>
      </c>
      <c r="I8004">
        <f t="shared" si="125"/>
        <v>691</v>
      </c>
    </row>
    <row r="8005" spans="1:9" x14ac:dyDescent="0.25">
      <c r="A8005" t="s">
        <v>10679</v>
      </c>
      <c r="B8005" t="s">
        <v>9463</v>
      </c>
      <c r="C8005" t="str" cm="1">
        <f t="array" ref="C8005">_xlfn.TEXTSPLIT(_xlfn.TEXTJOIN("",FALSE,B8005,"*"),{" ","-"})</f>
        <v>Hoopa*</v>
      </c>
      <c r="I8005">
        <f t="shared" si="125"/>
        <v>720</v>
      </c>
    </row>
    <row r="8006" spans="1:9" x14ac:dyDescent="0.25">
      <c r="A8006" t="s">
        <v>10680</v>
      </c>
      <c r="B8006" t="s">
        <v>9415</v>
      </c>
      <c r="C8006" t="str" cm="1">
        <f t="array" ref="C8006">_xlfn.TEXTSPLIT(_xlfn.TEXTJOIN("",FALSE,B8006,"*"),{" ","-"})</f>
        <v>Poipole*</v>
      </c>
      <c r="I8006">
        <f t="shared" si="125"/>
        <v>803</v>
      </c>
    </row>
    <row r="8007" spans="1:9" x14ac:dyDescent="0.25">
      <c r="A8007" t="s">
        <v>10681</v>
      </c>
      <c r="B8007" t="s">
        <v>9493</v>
      </c>
      <c r="C8007" t="str" cm="1">
        <f t="array" ref="C8007:D8007">_xlfn.TEXTSPLIT(_xlfn.TEXTJOIN("",FALSE,B8007,"*"),{" ","-"})</f>
        <v>Naganadel</v>
      </c>
      <c r="D8007" t="str">
        <v>GX*</v>
      </c>
      <c r="I8007">
        <f t="shared" si="125"/>
        <v>804</v>
      </c>
    </row>
    <row r="8008" spans="1:9" x14ac:dyDescent="0.25">
      <c r="A8008" t="s">
        <v>10682</v>
      </c>
      <c r="B8008" t="s">
        <v>312</v>
      </c>
      <c r="C8008" t="str" cm="1">
        <f t="array" ref="C8008">_xlfn.TEXTSPLIT(_xlfn.TEXTJOIN("",FALSE,B8008,"*"),{" ","-"})</f>
        <v>Cubone*</v>
      </c>
      <c r="I8008">
        <f t="shared" si="125"/>
        <v>104</v>
      </c>
    </row>
    <row r="8009" spans="1:9" x14ac:dyDescent="0.25">
      <c r="A8009" t="s">
        <v>10683</v>
      </c>
      <c r="B8009" t="s">
        <v>2540</v>
      </c>
      <c r="C8009" t="str" cm="1">
        <f t="array" ref="C8009">_xlfn.TEXTSPLIT(_xlfn.TEXTJOIN("",FALSE,B8009,"*"),{" ","-"})</f>
        <v>Torterra*</v>
      </c>
      <c r="I8009">
        <f t="shared" si="125"/>
        <v>389</v>
      </c>
    </row>
    <row r="8010" spans="1:9" x14ac:dyDescent="0.25">
      <c r="A8010" t="s">
        <v>10684</v>
      </c>
      <c r="B8010" t="s">
        <v>2567</v>
      </c>
      <c r="C8010" t="str" cm="1">
        <f t="array" ref="C8010">_xlfn.TEXTSPLIT(_xlfn.TEXTJOIN("",FALSE,B8010,"*"),{" ","-"})</f>
        <v>Infernape*</v>
      </c>
      <c r="I8010">
        <f t="shared" si="125"/>
        <v>392</v>
      </c>
    </row>
    <row r="8011" spans="1:9" x14ac:dyDescent="0.25">
      <c r="A8011" t="s">
        <v>10685</v>
      </c>
      <c r="B8011" t="s">
        <v>1549</v>
      </c>
      <c r="C8011" t="str" cm="1">
        <f t="array" ref="C8011">_xlfn.TEXTSPLIT(_xlfn.TEXTJOIN("",FALSE,B8011,"*"),{" ","-"})</f>
        <v>Gible*</v>
      </c>
      <c r="I8011">
        <f t="shared" si="125"/>
        <v>443</v>
      </c>
    </row>
    <row r="8012" spans="1:9" x14ac:dyDescent="0.25">
      <c r="A8012" t="s">
        <v>10686</v>
      </c>
      <c r="B8012" t="s">
        <v>1552</v>
      </c>
      <c r="C8012" t="str" cm="1">
        <f t="array" ref="C8012">_xlfn.TEXTSPLIT(_xlfn.TEXTJOIN("",FALSE,B8012,"*"),{" ","-"})</f>
        <v>Gabite*</v>
      </c>
      <c r="I8012">
        <f t="shared" si="125"/>
        <v>444</v>
      </c>
    </row>
    <row r="8013" spans="1:9" x14ac:dyDescent="0.25">
      <c r="A8013" t="s">
        <v>10687</v>
      </c>
      <c r="B8013" t="s">
        <v>1555</v>
      </c>
      <c r="C8013" t="str" cm="1">
        <f t="array" ref="C8013">_xlfn.TEXTSPLIT(_xlfn.TEXTJOIN("",FALSE,B8013,"*"),{" ","-"})</f>
        <v>Garchomp*</v>
      </c>
      <c r="I8013">
        <f t="shared" si="125"/>
        <v>445</v>
      </c>
    </row>
    <row r="8014" spans="1:9" x14ac:dyDescent="0.25">
      <c r="A8014" t="s">
        <v>10688</v>
      </c>
      <c r="B8014" t="s">
        <v>1474</v>
      </c>
      <c r="C8014" t="str" cm="1">
        <f t="array" ref="C8014">_xlfn.TEXTSPLIT(_xlfn.TEXTJOIN("",FALSE,B8014,"*"),{" ","-"})</f>
        <v>Croagunk*</v>
      </c>
      <c r="I8014">
        <f t="shared" si="125"/>
        <v>453</v>
      </c>
    </row>
    <row r="8015" spans="1:9" x14ac:dyDescent="0.25">
      <c r="A8015" t="s">
        <v>10689</v>
      </c>
      <c r="B8015" t="s">
        <v>1477</v>
      </c>
      <c r="C8015" t="str" cm="1">
        <f t="array" ref="C8015">_xlfn.TEXTSPLIT(_xlfn.TEXTJOIN("",FALSE,B8015,"*"),{" ","-"})</f>
        <v>Toxicroak*</v>
      </c>
      <c r="I8015">
        <f t="shared" si="125"/>
        <v>454</v>
      </c>
    </row>
    <row r="8016" spans="1:9" x14ac:dyDescent="0.25">
      <c r="A8016" t="s">
        <v>10690</v>
      </c>
      <c r="B8016" t="s">
        <v>7576</v>
      </c>
      <c r="C8016" t="str" cm="1">
        <f t="array" ref="C8016">_xlfn.TEXTSPLIT(_xlfn.TEXTJOIN("",FALSE,B8016,"*"),{" ","-"})</f>
        <v>Pancham*</v>
      </c>
      <c r="I8016">
        <f t="shared" si="125"/>
        <v>674</v>
      </c>
    </row>
    <row r="8017" spans="1:9" x14ac:dyDescent="0.25">
      <c r="A8017" t="s">
        <v>10691</v>
      </c>
      <c r="B8017" t="s">
        <v>10692</v>
      </c>
      <c r="C8017" t="str" cm="1">
        <f t="array" ref="C8017">_xlfn.TEXTSPLIT(_xlfn.TEXTJOIN("",FALSE,B8017,"*"),{" ","-"})</f>
        <v>Binacle*</v>
      </c>
      <c r="I8017">
        <f t="shared" si="125"/>
        <v>688</v>
      </c>
    </row>
    <row r="8018" spans="1:9" x14ac:dyDescent="0.25">
      <c r="A8018" t="s">
        <v>10694</v>
      </c>
      <c r="B8018" t="s">
        <v>10695</v>
      </c>
      <c r="C8018" t="str" cm="1">
        <f t="array" ref="C8018">_xlfn.TEXTSPLIT(_xlfn.TEXTJOIN("",FALSE,B8018,"*"),{" ","-"})</f>
        <v>Barbaracle*</v>
      </c>
      <c r="I8018">
        <f t="shared" si="125"/>
        <v>689</v>
      </c>
    </row>
    <row r="8019" spans="1:9" x14ac:dyDescent="0.25">
      <c r="A8019" t="s">
        <v>10697</v>
      </c>
      <c r="B8019" t="s">
        <v>10698</v>
      </c>
      <c r="C8019" t="str" cm="1">
        <f t="array" ref="C8019">_xlfn.TEXTSPLIT(_xlfn.TEXTJOIN("",FALSE,B8019,"*"),{" ","-"})</f>
        <v>Tyrunt*</v>
      </c>
      <c r="I8019">
        <f t="shared" si="125"/>
        <v>696</v>
      </c>
    </row>
    <row r="8020" spans="1:9" x14ac:dyDescent="0.25">
      <c r="A8020" t="s">
        <v>10700</v>
      </c>
      <c r="B8020" t="s">
        <v>10701</v>
      </c>
      <c r="C8020" t="str" cm="1">
        <f t="array" ref="C8020">_xlfn.TEXTSPLIT(_xlfn.TEXTJOIN("",FALSE,B8020,"*"),{" ","-"})</f>
        <v>Tyrantrum*</v>
      </c>
      <c r="I8020">
        <f t="shared" si="125"/>
        <v>697</v>
      </c>
    </row>
    <row r="8021" spans="1:9" x14ac:dyDescent="0.25">
      <c r="A8021" t="s">
        <v>10703</v>
      </c>
      <c r="B8021" t="s">
        <v>10704</v>
      </c>
      <c r="C8021" t="str" cm="1">
        <f t="array" ref="C8021">_xlfn.TEXTSPLIT(_xlfn.TEXTJOIN("",FALSE,B8021,"*"),{" ","-"})</f>
        <v>Hawlucha*</v>
      </c>
      <c r="I8021">
        <f t="shared" si="125"/>
        <v>701</v>
      </c>
    </row>
    <row r="8022" spans="1:9" x14ac:dyDescent="0.25">
      <c r="A8022" t="s">
        <v>10706</v>
      </c>
      <c r="B8022" t="s">
        <v>9440</v>
      </c>
      <c r="C8022" t="str" cm="1">
        <f t="array" ref="C8022">_xlfn.TEXTSPLIT(_xlfn.TEXTJOIN("",FALSE,B8022,"*"),{" ","-"})</f>
        <v>Zygarde*</v>
      </c>
      <c r="I8022">
        <f t="shared" si="125"/>
        <v>718</v>
      </c>
    </row>
    <row r="8023" spans="1:9" x14ac:dyDescent="0.25">
      <c r="A8023" t="s">
        <v>10707</v>
      </c>
      <c r="B8023" t="s">
        <v>9440</v>
      </c>
      <c r="C8023" t="str" cm="1">
        <f t="array" ref="C8023">_xlfn.TEXTSPLIT(_xlfn.TEXTJOIN("",FALSE,B8023,"*"),{" ","-"})</f>
        <v>Zygarde*</v>
      </c>
      <c r="I8023">
        <f t="shared" si="125"/>
        <v>718</v>
      </c>
    </row>
    <row r="8024" spans="1:9" x14ac:dyDescent="0.25">
      <c r="A8024" t="s">
        <v>10708</v>
      </c>
      <c r="B8024" t="s">
        <v>10709</v>
      </c>
      <c r="C8024" t="str" cm="1">
        <f t="array" ref="C8024:D8024">_xlfn.TEXTSPLIT(_xlfn.TEXTJOIN("",FALSE,B8024,"*"),{" ","-"})</f>
        <v>Zygarde</v>
      </c>
      <c r="D8024" t="str">
        <v>GX*</v>
      </c>
      <c r="I8024">
        <f t="shared" si="125"/>
        <v>718</v>
      </c>
    </row>
    <row r="8025" spans="1:9" x14ac:dyDescent="0.25">
      <c r="A8025" t="s">
        <v>10710</v>
      </c>
      <c r="B8025" t="s">
        <v>10711</v>
      </c>
      <c r="C8025" t="str" cm="1">
        <f t="array" ref="C8025:D8025">_xlfn.TEXTSPLIT(_xlfn.TEXTJOIN("",FALSE,B8025,"*"),{" ","-"})</f>
        <v>Diancie</v>
      </c>
      <c r="D8025" t="str">
        <v>â—‡*</v>
      </c>
      <c r="I8025">
        <f t="shared" si="125"/>
        <v>719</v>
      </c>
    </row>
    <row r="8026" spans="1:9" x14ac:dyDescent="0.25">
      <c r="A8026" t="s">
        <v>10712</v>
      </c>
      <c r="B8026" t="s">
        <v>9774</v>
      </c>
      <c r="C8026" t="str" cm="1">
        <f t="array" ref="C8026">_xlfn.TEXTSPLIT(_xlfn.TEXTJOIN("",FALSE,B8026,"*"),{" ","-"})</f>
        <v>Rockruff*</v>
      </c>
      <c r="I8026">
        <f t="shared" si="125"/>
        <v>744</v>
      </c>
    </row>
    <row r="8027" spans="1:9" x14ac:dyDescent="0.25">
      <c r="A8027" t="s">
        <v>10713</v>
      </c>
      <c r="B8027" t="s">
        <v>9777</v>
      </c>
      <c r="C8027" t="str" cm="1">
        <f t="array" ref="C8027">_xlfn.TEXTSPLIT(_xlfn.TEXTJOIN("",FALSE,B8027,"*"),{" ","-"})</f>
        <v>Lycanroc*</v>
      </c>
      <c r="I8027">
        <f t="shared" si="125"/>
        <v>745</v>
      </c>
    </row>
    <row r="8028" spans="1:9" x14ac:dyDescent="0.25">
      <c r="A8028" t="s">
        <v>10714</v>
      </c>
      <c r="B8028" t="s">
        <v>9643</v>
      </c>
      <c r="C8028" t="str" cm="1">
        <f t="array" ref="C8028">_xlfn.TEXTSPLIT(_xlfn.TEXTJOIN("",FALSE,B8028,"*"),{" ","-"})</f>
        <v>Buzzwole*</v>
      </c>
      <c r="I8028">
        <f t="shared" si="125"/>
        <v>794</v>
      </c>
    </row>
    <row r="8029" spans="1:9" x14ac:dyDescent="0.25">
      <c r="A8029" t="s">
        <v>10715</v>
      </c>
      <c r="B8029" t="s">
        <v>7574</v>
      </c>
      <c r="C8029" t="str" cm="1">
        <f t="array" ref="C8029">_xlfn.TEXTSPLIT(_xlfn.TEXTJOIN("",FALSE,B8029,"*"),{" ","-"})</f>
        <v>Pangoro*</v>
      </c>
      <c r="I8029">
        <f t="shared" si="125"/>
        <v>675</v>
      </c>
    </row>
    <row r="8030" spans="1:9" x14ac:dyDescent="0.25">
      <c r="A8030" t="s">
        <v>10716</v>
      </c>
      <c r="B8030" t="s">
        <v>10717</v>
      </c>
      <c r="C8030" t="str" cm="1">
        <f t="array" ref="C8030:D8030">_xlfn.TEXTSPLIT(_xlfn.TEXTJOIN("",FALSE,B8030,"*"),{" ","-"})</f>
        <v>Yveltal</v>
      </c>
      <c r="D8030" t="str">
        <v>GX*</v>
      </c>
      <c r="I8030">
        <f t="shared" si="125"/>
        <v>717</v>
      </c>
    </row>
    <row r="8031" spans="1:9" x14ac:dyDescent="0.25">
      <c r="A8031" t="s">
        <v>10718</v>
      </c>
      <c r="B8031" t="s">
        <v>9792</v>
      </c>
      <c r="C8031" t="str" cm="1">
        <f t="array" ref="C8031">_xlfn.TEXTSPLIT(_xlfn.TEXTJOIN("",FALSE,B8031,"*"),{" ","-"})</f>
        <v>Guzzlord*</v>
      </c>
      <c r="I8031">
        <f t="shared" si="125"/>
        <v>799</v>
      </c>
    </row>
    <row r="8032" spans="1:9" x14ac:dyDescent="0.25">
      <c r="A8032" t="s">
        <v>10719</v>
      </c>
      <c r="B8032" t="s">
        <v>1412</v>
      </c>
      <c r="C8032" t="str" cm="1">
        <f t="array" ref="C8032">_xlfn.TEXTSPLIT(_xlfn.TEXTJOIN("",FALSE,B8032,"*"),{" ","-"})</f>
        <v>Empoleon*</v>
      </c>
      <c r="I8032">
        <f t="shared" si="125"/>
        <v>395</v>
      </c>
    </row>
    <row r="8033" spans="1:9" x14ac:dyDescent="0.25">
      <c r="A8033" t="s">
        <v>10720</v>
      </c>
      <c r="B8033" t="s">
        <v>10558</v>
      </c>
      <c r="C8033" t="str" cm="1">
        <f t="array" ref="C8033:D8033">_xlfn.TEXTSPLIT(_xlfn.TEXTJOIN("",FALSE,B8033,"*"),{" ","-"})</f>
        <v>Dialga</v>
      </c>
      <c r="D8033" t="str">
        <v>GX*</v>
      </c>
      <c r="I8033">
        <f t="shared" si="125"/>
        <v>483</v>
      </c>
    </row>
    <row r="8034" spans="1:9" x14ac:dyDescent="0.25">
      <c r="A8034" t="s">
        <v>10721</v>
      </c>
      <c r="B8034" t="s">
        <v>17905</v>
      </c>
      <c r="C8034" t="str" cm="1">
        <f t="array" ref="C8034">_xlfn.TEXTSPLIT(_xlfn.TEXTJOIN("",FALSE,B8034,"*"),{" ","-"})</f>
        <v>Flabebe*</v>
      </c>
      <c r="I8034">
        <f t="shared" si="125"/>
        <v>669</v>
      </c>
    </row>
    <row r="8035" spans="1:9" x14ac:dyDescent="0.25">
      <c r="A8035" t="s">
        <v>10722</v>
      </c>
      <c r="B8035" t="s">
        <v>17905</v>
      </c>
      <c r="C8035" t="str" cm="1">
        <f t="array" ref="C8035">_xlfn.TEXTSPLIT(_xlfn.TEXTJOIN("",FALSE,B8035,"*"),{" ","-"})</f>
        <v>Flabebe*</v>
      </c>
      <c r="I8035">
        <f t="shared" si="125"/>
        <v>669</v>
      </c>
    </row>
    <row r="8036" spans="1:9" x14ac:dyDescent="0.25">
      <c r="A8036" t="s">
        <v>10723</v>
      </c>
      <c r="B8036" t="s">
        <v>6656</v>
      </c>
      <c r="C8036" t="str" cm="1">
        <f t="array" ref="C8036">_xlfn.TEXTSPLIT(_xlfn.TEXTJOIN("",FALSE,B8036,"*"),{" ","-"})</f>
        <v>Floette*</v>
      </c>
      <c r="I8036">
        <f t="shared" si="125"/>
        <v>670</v>
      </c>
    </row>
    <row r="8037" spans="1:9" x14ac:dyDescent="0.25">
      <c r="A8037" t="s">
        <v>10724</v>
      </c>
      <c r="B8037" t="s">
        <v>9815</v>
      </c>
      <c r="C8037" t="str" cm="1">
        <f t="array" ref="C8037">_xlfn.TEXTSPLIT(_xlfn.TEXTJOIN("",FALSE,B8037,"*"),{" ","-"})</f>
        <v>Florges*</v>
      </c>
      <c r="I8037">
        <f t="shared" si="125"/>
        <v>671</v>
      </c>
    </row>
    <row r="8038" spans="1:9" x14ac:dyDescent="0.25">
      <c r="A8038" t="s">
        <v>10725</v>
      </c>
      <c r="B8038" t="s">
        <v>8043</v>
      </c>
      <c r="C8038" t="str" cm="1">
        <f t="array" ref="C8038">_xlfn.TEXTSPLIT(_xlfn.TEXTJOIN("",FALSE,B8038,"*"),{" ","-"})</f>
        <v>Sylveon*</v>
      </c>
      <c r="I8038">
        <f t="shared" si="125"/>
        <v>700</v>
      </c>
    </row>
    <row r="8039" spans="1:9" x14ac:dyDescent="0.25">
      <c r="A8039" t="s">
        <v>10726</v>
      </c>
      <c r="B8039" t="s">
        <v>6641</v>
      </c>
      <c r="C8039" t="str" cm="1">
        <f t="array" ref="C8039">_xlfn.TEXTSPLIT(_xlfn.TEXTJOIN("",FALSE,B8039,"*"),{" ","-"})</f>
        <v>Dedenne*</v>
      </c>
      <c r="I8039">
        <f t="shared" si="125"/>
        <v>702</v>
      </c>
    </row>
    <row r="8040" spans="1:9" x14ac:dyDescent="0.25">
      <c r="A8040" t="s">
        <v>10727</v>
      </c>
      <c r="B8040" t="s">
        <v>10728</v>
      </c>
      <c r="C8040" t="str" cm="1">
        <f t="array" ref="C8040">_xlfn.TEXTSPLIT(_xlfn.TEXTJOIN("",FALSE,B8040,"*"),{" ","-"})</f>
        <v>Klefki*</v>
      </c>
      <c r="I8040">
        <f t="shared" si="125"/>
        <v>707</v>
      </c>
    </row>
    <row r="8041" spans="1:9" x14ac:dyDescent="0.25">
      <c r="A8041" t="s">
        <v>10730</v>
      </c>
      <c r="B8041" t="s">
        <v>10731</v>
      </c>
      <c r="C8041" t="str" cm="1">
        <f t="array" ref="C8041:D8041">_xlfn.TEXTSPLIT(_xlfn.TEXTJOIN("",FALSE,B8041,"*"),{" ","-"})</f>
        <v>Xerneas</v>
      </c>
      <c r="D8041" t="str">
        <v>GX*</v>
      </c>
      <c r="I8041">
        <f t="shared" si="125"/>
        <v>716</v>
      </c>
    </row>
    <row r="8042" spans="1:9" x14ac:dyDescent="0.25">
      <c r="A8042" t="s">
        <v>10732</v>
      </c>
      <c r="B8042" t="s">
        <v>10034</v>
      </c>
      <c r="C8042" t="str" cm="1">
        <f t="array" ref="C8042">_xlfn.TEXTSPLIT(_xlfn.TEXTJOIN("",FALSE,B8042,"*"),{" ","-"})</f>
        <v>Goomy*</v>
      </c>
      <c r="I8042">
        <f t="shared" si="125"/>
        <v>704</v>
      </c>
    </row>
    <row r="8043" spans="1:9" x14ac:dyDescent="0.25">
      <c r="A8043" t="s">
        <v>10733</v>
      </c>
      <c r="B8043" t="s">
        <v>10034</v>
      </c>
      <c r="C8043" t="str" cm="1">
        <f t="array" ref="C8043">_xlfn.TEXTSPLIT(_xlfn.TEXTJOIN("",FALSE,B8043,"*"),{" ","-"})</f>
        <v>Goomy*</v>
      </c>
      <c r="I8043">
        <f t="shared" si="125"/>
        <v>704</v>
      </c>
    </row>
    <row r="8044" spans="1:9" x14ac:dyDescent="0.25">
      <c r="A8044" t="s">
        <v>10734</v>
      </c>
      <c r="B8044" t="s">
        <v>10037</v>
      </c>
      <c r="C8044" t="str" cm="1">
        <f t="array" ref="C8044">_xlfn.TEXTSPLIT(_xlfn.TEXTJOIN("",FALSE,B8044,"*"),{" ","-"})</f>
        <v>Sliggoo*</v>
      </c>
      <c r="I8044">
        <f t="shared" si="125"/>
        <v>705</v>
      </c>
    </row>
    <row r="8045" spans="1:9" x14ac:dyDescent="0.25">
      <c r="A8045" t="s">
        <v>10735</v>
      </c>
      <c r="B8045" t="s">
        <v>10040</v>
      </c>
      <c r="C8045" t="str" cm="1">
        <f t="array" ref="C8045">_xlfn.TEXTSPLIT(_xlfn.TEXTJOIN("",FALSE,B8045,"*"),{" ","-"})</f>
        <v>Goodra*</v>
      </c>
      <c r="I8045">
        <f t="shared" si="125"/>
        <v>706</v>
      </c>
    </row>
    <row r="8046" spans="1:9" x14ac:dyDescent="0.25">
      <c r="A8046" t="s">
        <v>10736</v>
      </c>
      <c r="B8046" t="s">
        <v>10737</v>
      </c>
      <c r="C8046" t="str" cm="1">
        <f t="array" ref="C8046:E8046">_xlfn.TEXTSPLIT(_xlfn.TEXTJOIN("",FALSE,B8046,"*"),{" ","-"})</f>
        <v>Ultra</v>
      </c>
      <c r="D8046" t="str">
        <v>Necrozma</v>
      </c>
      <c r="E8046" t="str">
        <v>GX*</v>
      </c>
      <c r="I8046">
        <f t="shared" si="125"/>
        <v>800</v>
      </c>
    </row>
    <row r="8047" spans="1:9" x14ac:dyDescent="0.25">
      <c r="A8047" t="s">
        <v>10738</v>
      </c>
      <c r="B8047" t="s">
        <v>10739</v>
      </c>
      <c r="C8047" t="str" cm="1">
        <f t="array" ref="C8047:D8047">_xlfn.TEXTSPLIT(_xlfn.TEXTJOIN("",FALSE,B8047,"*"),{" ","-"})</f>
        <v>Arceus</v>
      </c>
      <c r="D8047" t="str">
        <v>â—‡*</v>
      </c>
      <c r="I8047">
        <f t="shared" si="125"/>
        <v>493</v>
      </c>
    </row>
    <row r="8048" spans="1:9" x14ac:dyDescent="0.25">
      <c r="A8048" t="s">
        <v>10740</v>
      </c>
      <c r="B8048" t="s">
        <v>7441</v>
      </c>
      <c r="C8048" t="str" cm="1">
        <f t="array" ref="C8048">_xlfn.TEXTSPLIT(_xlfn.TEXTJOIN("",FALSE,B8048,"*"),{" ","-"})</f>
        <v>Bunnelby*</v>
      </c>
      <c r="I8048">
        <f t="shared" si="125"/>
        <v>659</v>
      </c>
    </row>
    <row r="8049" spans="1:9" x14ac:dyDescent="0.25">
      <c r="A8049" t="s">
        <v>10741</v>
      </c>
      <c r="B8049" t="s">
        <v>10427</v>
      </c>
      <c r="C8049" t="str" cm="1">
        <f t="array" ref="C8049">_xlfn.TEXTSPLIT(_xlfn.TEXTJOIN("",FALSE,B8049,"*"),{" ","-"})</f>
        <v>Diggersby*</v>
      </c>
      <c r="I8049">
        <f t="shared" si="125"/>
        <v>660</v>
      </c>
    </row>
    <row r="8050" spans="1:9" x14ac:dyDescent="0.25">
      <c r="A8050" t="s">
        <v>10742</v>
      </c>
      <c r="B8050" t="s">
        <v>7445</v>
      </c>
      <c r="C8050" t="str" cm="1">
        <f t="array" ref="C8050">_xlfn.TEXTSPLIT(_xlfn.TEXTJOIN("",FALSE,B8050,"*"),{" ","-"})</f>
        <v>Furfrou*</v>
      </c>
      <c r="I8050">
        <f t="shared" si="125"/>
        <v>676</v>
      </c>
    </row>
    <row r="8051" spans="1:9" x14ac:dyDescent="0.25">
      <c r="A8051" t="s">
        <v>10743</v>
      </c>
      <c r="B8051" t="s">
        <v>9487</v>
      </c>
      <c r="C8051" t="str" cm="1">
        <f t="array" ref="C8051">_xlfn.TEXTSPLIT(_xlfn.TEXTJOIN("",FALSE,B8051,"*"),{" ","-"})</f>
        <v>Noibat*</v>
      </c>
      <c r="I8051">
        <f t="shared" si="125"/>
        <v>714</v>
      </c>
    </row>
    <row r="8052" spans="1:9" x14ac:dyDescent="0.25">
      <c r="A8052" t="s">
        <v>10744</v>
      </c>
      <c r="B8052" t="s">
        <v>9490</v>
      </c>
      <c r="C8052" t="str" cm="1">
        <f t="array" ref="C8052">_xlfn.TEXTSPLIT(_xlfn.TEXTJOIN("",FALSE,B8052,"*"),{" ","-"})</f>
        <v>Noivern*</v>
      </c>
      <c r="I8052">
        <f t="shared" si="125"/>
        <v>715</v>
      </c>
    </row>
    <row r="8053" spans="1:9" x14ac:dyDescent="0.25">
      <c r="A8053" t="s">
        <v>10745</v>
      </c>
      <c r="B8053" t="s">
        <v>10560</v>
      </c>
      <c r="C8053" t="str" cm="1">
        <f t="array" ref="C8053:D8053">_xlfn.TEXTSPLIT(_xlfn.TEXTJOIN("",FALSE,B8053,"*"),{" ","-"})</f>
        <v>Palkia</v>
      </c>
      <c r="D8053" t="str">
        <v>GX*</v>
      </c>
      <c r="I8053">
        <f t="shared" si="125"/>
        <v>484</v>
      </c>
    </row>
    <row r="8054" spans="1:9" x14ac:dyDescent="0.25">
      <c r="A8054" t="s">
        <v>10746</v>
      </c>
      <c r="B8054" t="s">
        <v>10636</v>
      </c>
      <c r="C8054" t="str" cm="1">
        <f t="array" ref="C8054:D8054">_xlfn.TEXTSPLIT(_xlfn.TEXTJOIN("",FALSE,B8054,"*"),{" ","-"})</f>
        <v>Greninja</v>
      </c>
      <c r="D8054" t="str">
        <v>GX*</v>
      </c>
      <c r="I8054">
        <f t="shared" si="125"/>
        <v>658</v>
      </c>
    </row>
    <row r="8055" spans="1:9" x14ac:dyDescent="0.25">
      <c r="A8055" t="s">
        <v>10747</v>
      </c>
      <c r="B8055" t="s">
        <v>9493</v>
      </c>
      <c r="C8055" t="str" cm="1">
        <f t="array" ref="C8055:D8055">_xlfn.TEXTSPLIT(_xlfn.TEXTJOIN("",FALSE,B8055,"*"),{" ","-"})</f>
        <v>Naganadel</v>
      </c>
      <c r="D8055" t="str">
        <v>GX*</v>
      </c>
      <c r="I8055">
        <f t="shared" si="125"/>
        <v>804</v>
      </c>
    </row>
    <row r="8056" spans="1:9" x14ac:dyDescent="0.25">
      <c r="A8056" t="s">
        <v>10748</v>
      </c>
      <c r="B8056" t="s">
        <v>10749</v>
      </c>
      <c r="C8056" t="str" cm="1">
        <f t="array" ref="C8056:D8056">_xlfn.TEXTSPLIT(_xlfn.TEXTJOIN("",FALSE,B8056,"*"),{" ","-"})</f>
        <v>Lucario</v>
      </c>
      <c r="D8056" t="str">
        <v>GX*</v>
      </c>
      <c r="I8056">
        <f t="shared" si="125"/>
        <v>448</v>
      </c>
    </row>
    <row r="8057" spans="1:9" x14ac:dyDescent="0.25">
      <c r="A8057" t="s">
        <v>10750</v>
      </c>
      <c r="B8057" t="s">
        <v>10709</v>
      </c>
      <c r="C8057" t="str" cm="1">
        <f t="array" ref="C8057:D8057">_xlfn.TEXTSPLIT(_xlfn.TEXTJOIN("",FALSE,B8057,"*"),{" ","-"})</f>
        <v>Zygarde</v>
      </c>
      <c r="D8057" t="str">
        <v>GX*</v>
      </c>
      <c r="I8057">
        <f t="shared" si="125"/>
        <v>718</v>
      </c>
    </row>
    <row r="8058" spans="1:9" x14ac:dyDescent="0.25">
      <c r="A8058" t="s">
        <v>10751</v>
      </c>
      <c r="B8058" t="s">
        <v>10717</v>
      </c>
      <c r="C8058" t="str" cm="1">
        <f t="array" ref="C8058:D8058">_xlfn.TEXTSPLIT(_xlfn.TEXTJOIN("",FALSE,B8058,"*"),{" ","-"})</f>
        <v>Yveltal</v>
      </c>
      <c r="D8058" t="str">
        <v>GX*</v>
      </c>
      <c r="I8058">
        <f t="shared" si="125"/>
        <v>717</v>
      </c>
    </row>
    <row r="8059" spans="1:9" x14ac:dyDescent="0.25">
      <c r="A8059" t="s">
        <v>10752</v>
      </c>
      <c r="B8059" t="s">
        <v>10558</v>
      </c>
      <c r="C8059" t="str" cm="1">
        <f t="array" ref="C8059:D8059">_xlfn.TEXTSPLIT(_xlfn.TEXTJOIN("",FALSE,B8059,"*"),{" ","-"})</f>
        <v>Dialga</v>
      </c>
      <c r="D8059" t="str">
        <v>GX*</v>
      </c>
      <c r="I8059">
        <f t="shared" si="125"/>
        <v>483</v>
      </c>
    </row>
    <row r="8060" spans="1:9" x14ac:dyDescent="0.25">
      <c r="A8060" t="s">
        <v>10753</v>
      </c>
      <c r="B8060" t="s">
        <v>10731</v>
      </c>
      <c r="C8060" t="str" cm="1">
        <f t="array" ref="C8060:D8060">_xlfn.TEXTSPLIT(_xlfn.TEXTJOIN("",FALSE,B8060,"*"),{" ","-"})</f>
        <v>Xerneas</v>
      </c>
      <c r="D8060" t="str">
        <v>GX*</v>
      </c>
      <c r="I8060">
        <f t="shared" si="125"/>
        <v>716</v>
      </c>
    </row>
    <row r="8061" spans="1:9" x14ac:dyDescent="0.25">
      <c r="A8061" t="s">
        <v>10754</v>
      </c>
      <c r="B8061" t="s">
        <v>10737</v>
      </c>
      <c r="C8061" t="str" cm="1">
        <f t="array" ref="C8061:E8061">_xlfn.TEXTSPLIT(_xlfn.TEXTJOIN("",FALSE,B8061,"*"),{" ","-"})</f>
        <v>Ultra</v>
      </c>
      <c r="D8061" t="str">
        <v>Necrozma</v>
      </c>
      <c r="E8061" t="str">
        <v>GX*</v>
      </c>
      <c r="I8061">
        <f t="shared" si="125"/>
        <v>800</v>
      </c>
    </row>
    <row r="8062" spans="1:9" x14ac:dyDescent="0.25">
      <c r="A8062" t="s">
        <v>10755</v>
      </c>
      <c r="B8062" t="s">
        <v>10560</v>
      </c>
      <c r="C8062" t="str" cm="1">
        <f t="array" ref="C8062:D8062">_xlfn.TEXTSPLIT(_xlfn.TEXTJOIN("",FALSE,B8062,"*"),{" ","-"})</f>
        <v>Palkia</v>
      </c>
      <c r="D8062" t="str">
        <v>GX*</v>
      </c>
      <c r="I8062">
        <f t="shared" si="125"/>
        <v>484</v>
      </c>
    </row>
    <row r="8063" spans="1:9" x14ac:dyDescent="0.25">
      <c r="A8063" t="s">
        <v>10756</v>
      </c>
      <c r="B8063" t="s">
        <v>10636</v>
      </c>
      <c r="C8063" t="str" cm="1">
        <f t="array" ref="C8063:D8063">_xlfn.TEXTSPLIT(_xlfn.TEXTJOIN("",FALSE,B8063,"*"),{" ","-"})</f>
        <v>Greninja</v>
      </c>
      <c r="D8063" t="str">
        <v>GX*</v>
      </c>
      <c r="I8063">
        <f t="shared" si="125"/>
        <v>658</v>
      </c>
    </row>
    <row r="8064" spans="1:9" x14ac:dyDescent="0.25">
      <c r="A8064" t="s">
        <v>10757</v>
      </c>
      <c r="B8064" t="s">
        <v>9493</v>
      </c>
      <c r="C8064" t="str" cm="1">
        <f t="array" ref="C8064:D8064">_xlfn.TEXTSPLIT(_xlfn.TEXTJOIN("",FALSE,B8064,"*"),{" ","-"})</f>
        <v>Naganadel</v>
      </c>
      <c r="D8064" t="str">
        <v>GX*</v>
      </c>
      <c r="I8064">
        <f t="shared" si="125"/>
        <v>804</v>
      </c>
    </row>
    <row r="8065" spans="1:9" x14ac:dyDescent="0.25">
      <c r="A8065" t="s">
        <v>10758</v>
      </c>
      <c r="B8065" t="s">
        <v>10749</v>
      </c>
      <c r="C8065" t="str" cm="1">
        <f t="array" ref="C8065:D8065">_xlfn.TEXTSPLIT(_xlfn.TEXTJOIN("",FALSE,B8065,"*"),{" ","-"})</f>
        <v>Lucario</v>
      </c>
      <c r="D8065" t="str">
        <v>GX*</v>
      </c>
      <c r="I8065">
        <f t="shared" si="125"/>
        <v>448</v>
      </c>
    </row>
    <row r="8066" spans="1:9" x14ac:dyDescent="0.25">
      <c r="A8066" t="s">
        <v>10759</v>
      </c>
      <c r="B8066" t="s">
        <v>10709</v>
      </c>
      <c r="C8066" t="str" cm="1">
        <f t="array" ref="C8066:D8066">_xlfn.TEXTSPLIT(_xlfn.TEXTJOIN("",FALSE,B8066,"*"),{" ","-"})</f>
        <v>Zygarde</v>
      </c>
      <c r="D8066" t="str">
        <v>GX*</v>
      </c>
      <c r="I8066">
        <f t="shared" si="125"/>
        <v>718</v>
      </c>
    </row>
    <row r="8067" spans="1:9" x14ac:dyDescent="0.25">
      <c r="A8067" t="s">
        <v>10760</v>
      </c>
      <c r="B8067" t="s">
        <v>10717</v>
      </c>
      <c r="C8067" t="str" cm="1">
        <f t="array" ref="C8067:D8067">_xlfn.TEXTSPLIT(_xlfn.TEXTJOIN("",FALSE,B8067,"*"),{" ","-"})</f>
        <v>Yveltal</v>
      </c>
      <c r="D8067" t="str">
        <v>GX*</v>
      </c>
      <c r="I8067">
        <f t="shared" ref="I8067:I8130" si="126">_xlfn.XLOOKUP(B8067,X$2:X$1093,V$2:V$1093, _xlfn.XLOOKUP(C8067,X$2:X$1093,V$2:V$1093, _xlfn.XLOOKUP(D8067,X$2:X$1093,V$2:V$1093, _xlfn.XLOOKUP(E8067,X$2:X$1093,V$2:V$1093, _xlfn.XLOOKUP(F8067,X$2:X$1093,V$2:V$1093, _xlfn.XLOOKUP(G8067,X$2:X$1093,V$2:V$1093, _xlfn.XLOOKUP(H8067,X$2:X$1093,V$2:V$1093, IF(ISNUMBER(SEARCH("sv", A8067)),"",""),2),2),2),2),2),2),2)</f>
        <v>717</v>
      </c>
    </row>
    <row r="8068" spans="1:9" x14ac:dyDescent="0.25">
      <c r="A8068" t="s">
        <v>10761</v>
      </c>
      <c r="B8068" t="s">
        <v>10558</v>
      </c>
      <c r="C8068" t="str" cm="1">
        <f t="array" ref="C8068:D8068">_xlfn.TEXTSPLIT(_xlfn.TEXTJOIN("",FALSE,B8068,"*"),{" ","-"})</f>
        <v>Dialga</v>
      </c>
      <c r="D8068" t="str">
        <v>GX*</v>
      </c>
      <c r="I8068">
        <f t="shared" si="126"/>
        <v>483</v>
      </c>
    </row>
    <row r="8069" spans="1:9" x14ac:dyDescent="0.25">
      <c r="A8069" t="s">
        <v>10762</v>
      </c>
      <c r="B8069" t="s">
        <v>10731</v>
      </c>
      <c r="C8069" t="str" cm="1">
        <f t="array" ref="C8069:D8069">_xlfn.TEXTSPLIT(_xlfn.TEXTJOIN("",FALSE,B8069,"*"),{" ","-"})</f>
        <v>Xerneas</v>
      </c>
      <c r="D8069" t="str">
        <v>GX*</v>
      </c>
      <c r="I8069">
        <f t="shared" si="126"/>
        <v>716</v>
      </c>
    </row>
    <row r="8070" spans="1:9" x14ac:dyDescent="0.25">
      <c r="A8070" t="s">
        <v>10763</v>
      </c>
      <c r="B8070" t="s">
        <v>10737</v>
      </c>
      <c r="C8070" t="str" cm="1">
        <f t="array" ref="C8070:E8070">_xlfn.TEXTSPLIT(_xlfn.TEXTJOIN("",FALSE,B8070,"*"),{" ","-"})</f>
        <v>Ultra</v>
      </c>
      <c r="D8070" t="str">
        <v>Necrozma</v>
      </c>
      <c r="E8070" t="str">
        <v>GX*</v>
      </c>
      <c r="I8070">
        <f t="shared" si="126"/>
        <v>800</v>
      </c>
    </row>
    <row r="8071" spans="1:9" x14ac:dyDescent="0.25">
      <c r="A8071" t="s">
        <v>10764</v>
      </c>
      <c r="B8071" t="s">
        <v>344</v>
      </c>
      <c r="C8071" t="str" cm="1">
        <f t="array" ref="C8071">_xlfn.TEXTSPLIT(_xlfn.TEXTJOIN("",FALSE,B8071,"*"),{" ","-"})</f>
        <v>Bellsprout*</v>
      </c>
      <c r="I8071">
        <f t="shared" si="126"/>
        <v>69</v>
      </c>
    </row>
    <row r="8072" spans="1:9" x14ac:dyDescent="0.25">
      <c r="A8072" t="s">
        <v>10765</v>
      </c>
      <c r="B8072" t="s">
        <v>264</v>
      </c>
      <c r="C8072" t="str" cm="1">
        <f t="array" ref="C8072">_xlfn.TEXTSPLIT(_xlfn.TEXTJOIN("",FALSE,B8072,"*"),{" ","-"})</f>
        <v>Weepinbell*</v>
      </c>
      <c r="I8072">
        <f t="shared" si="126"/>
        <v>70</v>
      </c>
    </row>
    <row r="8073" spans="1:9" x14ac:dyDescent="0.25">
      <c r="A8073" t="s">
        <v>10766</v>
      </c>
      <c r="B8073" t="s">
        <v>262</v>
      </c>
      <c r="C8073" t="str" cm="1">
        <f t="array" ref="C8073">_xlfn.TEXTSPLIT(_xlfn.TEXTJOIN("",FALSE,B8073,"*"),{" ","-"})</f>
        <v>Victreebel*</v>
      </c>
      <c r="I8073">
        <f t="shared" si="126"/>
        <v>71</v>
      </c>
    </row>
    <row r="8074" spans="1:9" x14ac:dyDescent="0.25">
      <c r="A8074" t="s">
        <v>10767</v>
      </c>
      <c r="B8074" t="s">
        <v>248</v>
      </c>
      <c r="C8074" t="str" cm="1">
        <f t="array" ref="C8074">_xlfn.TEXTSPLIT(_xlfn.TEXTJOIN("",FALSE,B8074,"*"),{" ","-"})</f>
        <v>Scyther*</v>
      </c>
      <c r="I8074">
        <f t="shared" si="126"/>
        <v>123</v>
      </c>
    </row>
    <row r="8075" spans="1:9" x14ac:dyDescent="0.25">
      <c r="A8075" t="s">
        <v>10768</v>
      </c>
      <c r="B8075" t="s">
        <v>3428</v>
      </c>
      <c r="C8075" t="str" cm="1">
        <f t="array" ref="C8075">_xlfn.TEXTSPLIT(_xlfn.TEXTJOIN("",FALSE,B8075,"*"),{" ","-"})</f>
        <v>Spinarak*</v>
      </c>
      <c r="I8075">
        <f t="shared" si="126"/>
        <v>167</v>
      </c>
    </row>
    <row r="8076" spans="1:9" x14ac:dyDescent="0.25">
      <c r="A8076" t="s">
        <v>10769</v>
      </c>
      <c r="B8076" t="s">
        <v>3426</v>
      </c>
      <c r="C8076" t="str" cm="1">
        <f t="array" ref="C8076">_xlfn.TEXTSPLIT(_xlfn.TEXTJOIN("",FALSE,B8076,"*"),{" ","-"})</f>
        <v>Ariados*</v>
      </c>
      <c r="I8076">
        <f t="shared" si="126"/>
        <v>168</v>
      </c>
    </row>
    <row r="8077" spans="1:9" x14ac:dyDescent="0.25">
      <c r="A8077" t="s">
        <v>10770</v>
      </c>
      <c r="B8077" t="s">
        <v>2726</v>
      </c>
      <c r="C8077" t="str" cm="1">
        <f t="array" ref="C8077">_xlfn.TEXTSPLIT(_xlfn.TEXTJOIN("",FALSE,B8077,"*"),{" ","-"})</f>
        <v>Treecko*</v>
      </c>
      <c r="I8077">
        <f t="shared" si="126"/>
        <v>252</v>
      </c>
    </row>
    <row r="8078" spans="1:9" x14ac:dyDescent="0.25">
      <c r="A8078" t="s">
        <v>10771</v>
      </c>
      <c r="B8078" t="s">
        <v>2726</v>
      </c>
      <c r="C8078" t="str" cm="1">
        <f t="array" ref="C8078">_xlfn.TEXTSPLIT(_xlfn.TEXTJOIN("",FALSE,B8078,"*"),{" ","-"})</f>
        <v>Treecko*</v>
      </c>
      <c r="I8078">
        <f t="shared" si="126"/>
        <v>252</v>
      </c>
    </row>
    <row r="8079" spans="1:9" x14ac:dyDescent="0.25">
      <c r="A8079" t="s">
        <v>10772</v>
      </c>
      <c r="B8079" t="s">
        <v>2729</v>
      </c>
      <c r="C8079" t="str" cm="1">
        <f t="array" ref="C8079">_xlfn.TEXTSPLIT(_xlfn.TEXTJOIN("",FALSE,B8079,"*"),{" ","-"})</f>
        <v>Grovyle*</v>
      </c>
      <c r="I8079">
        <f t="shared" si="126"/>
        <v>253</v>
      </c>
    </row>
    <row r="8080" spans="1:9" x14ac:dyDescent="0.25">
      <c r="A8080" t="s">
        <v>10773</v>
      </c>
      <c r="B8080" t="s">
        <v>2732</v>
      </c>
      <c r="C8080" t="str" cm="1">
        <f t="array" ref="C8080">_xlfn.TEXTSPLIT(_xlfn.TEXTJOIN("",FALSE,B8080,"*"),{" ","-"})</f>
        <v>Sceptile*</v>
      </c>
      <c r="I8080">
        <f t="shared" si="126"/>
        <v>254</v>
      </c>
    </row>
    <row r="8081" spans="1:9" x14ac:dyDescent="0.25">
      <c r="A8081" t="s">
        <v>10774</v>
      </c>
      <c r="B8081" t="s">
        <v>2732</v>
      </c>
      <c r="C8081" t="str" cm="1">
        <f t="array" ref="C8081">_xlfn.TEXTSPLIT(_xlfn.TEXTJOIN("",FALSE,B8081,"*"),{" ","-"})</f>
        <v>Sceptile*</v>
      </c>
      <c r="I8081">
        <f t="shared" si="126"/>
        <v>254</v>
      </c>
    </row>
    <row r="8082" spans="1:9" x14ac:dyDescent="0.25">
      <c r="A8082" t="s">
        <v>10775</v>
      </c>
      <c r="B8082" t="s">
        <v>1871</v>
      </c>
      <c r="C8082" t="str" cm="1">
        <f t="array" ref="C8082">_xlfn.TEXTSPLIT(_xlfn.TEXTJOIN("",FALSE,B8082,"*"),{" ","-"})</f>
        <v>Seedot*</v>
      </c>
      <c r="I8082">
        <f t="shared" si="126"/>
        <v>273</v>
      </c>
    </row>
    <row r="8083" spans="1:9" x14ac:dyDescent="0.25">
      <c r="A8083" t="s">
        <v>10776</v>
      </c>
      <c r="B8083" t="s">
        <v>1871</v>
      </c>
      <c r="C8083" t="str" cm="1">
        <f t="array" ref="C8083">_xlfn.TEXTSPLIT(_xlfn.TEXTJOIN("",FALSE,B8083,"*"),{" ","-"})</f>
        <v>Seedot*</v>
      </c>
      <c r="I8083">
        <f t="shared" si="126"/>
        <v>273</v>
      </c>
    </row>
    <row r="8084" spans="1:9" x14ac:dyDescent="0.25">
      <c r="A8084" t="s">
        <v>10777</v>
      </c>
      <c r="B8084" t="s">
        <v>1959</v>
      </c>
      <c r="C8084" t="str" cm="1">
        <f t="array" ref="C8084">_xlfn.TEXTSPLIT(_xlfn.TEXTJOIN("",FALSE,B8084,"*"),{" ","-"})</f>
        <v>Nuzleaf*</v>
      </c>
      <c r="I8084">
        <f t="shared" si="126"/>
        <v>274</v>
      </c>
    </row>
    <row r="8085" spans="1:9" x14ac:dyDescent="0.25">
      <c r="A8085" t="s">
        <v>10778</v>
      </c>
      <c r="B8085" t="s">
        <v>10779</v>
      </c>
      <c r="C8085" t="str" cm="1">
        <f t="array" ref="C8085:D8085">_xlfn.TEXTSPLIT(_xlfn.TEXTJOIN("",FALSE,B8085,"*"),{" ","-"})</f>
        <v>Shiftry</v>
      </c>
      <c r="D8085" t="str">
        <v>GX*</v>
      </c>
      <c r="I8085">
        <f t="shared" si="126"/>
        <v>275</v>
      </c>
    </row>
    <row r="8086" spans="1:9" x14ac:dyDescent="0.25">
      <c r="A8086" t="s">
        <v>10780</v>
      </c>
      <c r="B8086" t="s">
        <v>1144</v>
      </c>
      <c r="C8086" t="str" cm="1">
        <f t="array" ref="C8086">_xlfn.TEXTSPLIT(_xlfn.TEXTJOIN("",FALSE,B8086,"*"),{" ","-"})</f>
        <v>Surskit*</v>
      </c>
      <c r="I8086">
        <f t="shared" si="126"/>
        <v>283</v>
      </c>
    </row>
    <row r="8087" spans="1:9" x14ac:dyDescent="0.25">
      <c r="A8087" t="s">
        <v>10781</v>
      </c>
      <c r="B8087" t="s">
        <v>1147</v>
      </c>
      <c r="C8087" t="str" cm="1">
        <f t="array" ref="C8087">_xlfn.TEXTSPLIT(_xlfn.TEXTJOIN("",FALSE,B8087,"*"),{" ","-"})</f>
        <v>Masquerain*</v>
      </c>
      <c r="I8087">
        <f t="shared" si="126"/>
        <v>284</v>
      </c>
    </row>
    <row r="8088" spans="1:9" x14ac:dyDescent="0.25">
      <c r="A8088" t="s">
        <v>10782</v>
      </c>
      <c r="B8088" t="s">
        <v>3854</v>
      </c>
      <c r="C8088" t="str" cm="1">
        <f t="array" ref="C8088">_xlfn.TEXTSPLIT(_xlfn.TEXTJOIN("",FALSE,B8088,"*"),{" ","-"})</f>
        <v>Volbeat*</v>
      </c>
      <c r="I8088">
        <f t="shared" si="126"/>
        <v>313</v>
      </c>
    </row>
    <row r="8089" spans="1:9" x14ac:dyDescent="0.25">
      <c r="A8089" t="s">
        <v>10783</v>
      </c>
      <c r="B8089" t="s">
        <v>3826</v>
      </c>
      <c r="C8089" t="str" cm="1">
        <f t="array" ref="C8089">_xlfn.TEXTSPLIT(_xlfn.TEXTJOIN("",FALSE,B8089,"*"),{" ","-"})</f>
        <v>Illumise*</v>
      </c>
      <c r="I8089">
        <f t="shared" si="126"/>
        <v>314</v>
      </c>
    </row>
    <row r="8090" spans="1:9" x14ac:dyDescent="0.25">
      <c r="A8090" t="s">
        <v>10784</v>
      </c>
      <c r="B8090" t="s">
        <v>2735</v>
      </c>
      <c r="C8090" t="str" cm="1">
        <f t="array" ref="C8090">_xlfn.TEXTSPLIT(_xlfn.TEXTJOIN("",FALSE,B8090,"*"),{" ","-"})</f>
        <v>Cacnea*</v>
      </c>
      <c r="I8090">
        <f t="shared" si="126"/>
        <v>331</v>
      </c>
    </row>
    <row r="8091" spans="1:9" x14ac:dyDescent="0.25">
      <c r="A8091" t="s">
        <v>10785</v>
      </c>
      <c r="B8091" t="s">
        <v>2738</v>
      </c>
      <c r="C8091" t="str" cm="1">
        <f t="array" ref="C8091">_xlfn.TEXTSPLIT(_xlfn.TEXTJOIN("",FALSE,B8091,"*"),{" ","-"})</f>
        <v>Cacturne*</v>
      </c>
      <c r="I8091">
        <f t="shared" si="126"/>
        <v>332</v>
      </c>
    </row>
    <row r="8092" spans="1:9" x14ac:dyDescent="0.25">
      <c r="A8092" t="s">
        <v>10786</v>
      </c>
      <c r="B8092" t="s">
        <v>1157</v>
      </c>
      <c r="C8092" t="str" cm="1">
        <f t="array" ref="C8092">_xlfn.TEXTSPLIT(_xlfn.TEXTJOIN("",FALSE,B8092,"*"),{" ","-"})</f>
        <v>Tropius*</v>
      </c>
      <c r="I8092">
        <f t="shared" si="126"/>
        <v>357</v>
      </c>
    </row>
    <row r="8093" spans="1:9" x14ac:dyDescent="0.25">
      <c r="A8093" t="s">
        <v>10787</v>
      </c>
      <c r="B8093" t="s">
        <v>9300</v>
      </c>
      <c r="C8093" t="str" cm="1">
        <f t="array" ref="C8093">_xlfn.TEXTSPLIT(_xlfn.TEXTJOIN("",FALSE,B8093,"*"),{" ","-"})</f>
        <v>Dhelmise*</v>
      </c>
      <c r="I8093">
        <f t="shared" si="126"/>
        <v>781</v>
      </c>
    </row>
    <row r="8094" spans="1:9" x14ac:dyDescent="0.25">
      <c r="A8094" t="s">
        <v>10788</v>
      </c>
      <c r="B8094" t="s">
        <v>3791</v>
      </c>
      <c r="C8094" t="str" cm="1">
        <f t="array" ref="C8094">_xlfn.TEXTSPLIT(_xlfn.TEXTJOIN("",FALSE,B8094,"*"),{" ","-"})</f>
        <v>Slugma*</v>
      </c>
      <c r="I8094">
        <f t="shared" si="126"/>
        <v>218</v>
      </c>
    </row>
    <row r="8095" spans="1:9" x14ac:dyDescent="0.25">
      <c r="A8095" t="s">
        <v>10789</v>
      </c>
      <c r="B8095" t="s">
        <v>3789</v>
      </c>
      <c r="C8095" t="str" cm="1">
        <f t="array" ref="C8095">_xlfn.TEXTSPLIT(_xlfn.TEXTJOIN("",FALSE,B8095,"*"),{" ","-"})</f>
        <v>Magcargo*</v>
      </c>
      <c r="I8095">
        <f t="shared" si="126"/>
        <v>219</v>
      </c>
    </row>
    <row r="8096" spans="1:9" x14ac:dyDescent="0.25">
      <c r="A8096" t="s">
        <v>10790</v>
      </c>
      <c r="B8096" t="s">
        <v>1589</v>
      </c>
      <c r="C8096" t="str" cm="1">
        <f t="array" ref="C8096">_xlfn.TEXTSPLIT(_xlfn.TEXTJOIN("",FALSE,B8096,"*"),{" ","-"})</f>
        <v>Torchic*</v>
      </c>
      <c r="I8096">
        <f t="shared" si="126"/>
        <v>255</v>
      </c>
    </row>
    <row r="8097" spans="1:9" x14ac:dyDescent="0.25">
      <c r="A8097" t="s">
        <v>10791</v>
      </c>
      <c r="B8097" t="s">
        <v>1589</v>
      </c>
      <c r="C8097" t="str" cm="1">
        <f t="array" ref="C8097">_xlfn.TEXTSPLIT(_xlfn.TEXTJOIN("",FALSE,B8097,"*"),{" ","-"})</f>
        <v>Torchic*</v>
      </c>
      <c r="I8097">
        <f t="shared" si="126"/>
        <v>255</v>
      </c>
    </row>
    <row r="8098" spans="1:9" x14ac:dyDescent="0.25">
      <c r="A8098" t="s">
        <v>10792</v>
      </c>
      <c r="B8098" t="s">
        <v>2012</v>
      </c>
      <c r="C8098" t="str" cm="1">
        <f t="array" ref="C8098">_xlfn.TEXTSPLIT(_xlfn.TEXTJOIN("",FALSE,B8098,"*"),{" ","-"})</f>
        <v>Combusken*</v>
      </c>
      <c r="I8098">
        <f t="shared" si="126"/>
        <v>256</v>
      </c>
    </row>
    <row r="8099" spans="1:9" x14ac:dyDescent="0.25">
      <c r="A8099" t="s">
        <v>10793</v>
      </c>
      <c r="B8099" t="s">
        <v>10794</v>
      </c>
      <c r="C8099" t="str" cm="1">
        <f t="array" ref="C8099:D8099">_xlfn.TEXTSPLIT(_xlfn.TEXTJOIN("",FALSE,B8099,"*"),{" ","-"})</f>
        <v>Blaziken</v>
      </c>
      <c r="D8099" t="str">
        <v>GX*</v>
      </c>
      <c r="I8099">
        <f t="shared" si="126"/>
        <v>257</v>
      </c>
    </row>
    <row r="8100" spans="1:9" x14ac:dyDescent="0.25">
      <c r="A8100" t="s">
        <v>10795</v>
      </c>
      <c r="B8100" t="s">
        <v>2018</v>
      </c>
      <c r="C8100" t="str" cm="1">
        <f t="array" ref="C8100">_xlfn.TEXTSPLIT(_xlfn.TEXTJOIN("",FALSE,B8100,"*"),{" ","-"})</f>
        <v>Torkoal*</v>
      </c>
      <c r="I8100">
        <f t="shared" si="126"/>
        <v>324</v>
      </c>
    </row>
    <row r="8101" spans="1:9" x14ac:dyDescent="0.25">
      <c r="A8101" t="s">
        <v>10796</v>
      </c>
      <c r="B8101" t="s">
        <v>9927</v>
      </c>
      <c r="C8101" t="str" cm="1">
        <f t="array" ref="C8101">_xlfn.TEXTSPLIT(_xlfn.TEXTJOIN("",FALSE,B8101,"*"),{" ","-"})</f>
        <v>Oricorio*</v>
      </c>
      <c r="I8101">
        <f t="shared" si="126"/>
        <v>741</v>
      </c>
    </row>
    <row r="8102" spans="1:9" x14ac:dyDescent="0.25">
      <c r="A8102" t="s">
        <v>10797</v>
      </c>
      <c r="B8102" t="s">
        <v>10798</v>
      </c>
      <c r="C8102" t="str" cm="1">
        <f t="array" ref="C8102:D8102">_xlfn.TEXTSPLIT(_xlfn.TEXTJOIN("",FALSE,B8102,"*"),{" ","-"})</f>
        <v>Articuno</v>
      </c>
      <c r="D8102" t="str">
        <v>GX*</v>
      </c>
      <c r="I8102">
        <f t="shared" si="126"/>
        <v>144</v>
      </c>
    </row>
    <row r="8103" spans="1:9" x14ac:dyDescent="0.25">
      <c r="A8103" t="s">
        <v>10799</v>
      </c>
      <c r="B8103" t="s">
        <v>3794</v>
      </c>
      <c r="C8103" t="str" cm="1">
        <f t="array" ref="C8103">_xlfn.TEXTSPLIT(_xlfn.TEXTJOIN("",FALSE,B8103,"*"),{" ","-"})</f>
        <v>Mudkip*</v>
      </c>
      <c r="I8103">
        <f t="shared" si="126"/>
        <v>258</v>
      </c>
    </row>
    <row r="8104" spans="1:9" x14ac:dyDescent="0.25">
      <c r="A8104" t="s">
        <v>10800</v>
      </c>
      <c r="B8104" t="s">
        <v>3794</v>
      </c>
      <c r="C8104" t="str" cm="1">
        <f t="array" ref="C8104">_xlfn.TEXTSPLIT(_xlfn.TEXTJOIN("",FALSE,B8104,"*"),{" ","-"})</f>
        <v>Mudkip*</v>
      </c>
      <c r="I8104">
        <f t="shared" si="126"/>
        <v>258</v>
      </c>
    </row>
    <row r="8105" spans="1:9" x14ac:dyDescent="0.25">
      <c r="A8105" t="s">
        <v>10801</v>
      </c>
      <c r="B8105" t="s">
        <v>3741</v>
      </c>
      <c r="C8105" t="str" cm="1">
        <f t="array" ref="C8105">_xlfn.TEXTSPLIT(_xlfn.TEXTJOIN("",FALSE,B8105,"*"),{" ","-"})</f>
        <v>Marshtomp*</v>
      </c>
      <c r="I8105">
        <f t="shared" si="126"/>
        <v>259</v>
      </c>
    </row>
    <row r="8106" spans="1:9" x14ac:dyDescent="0.25">
      <c r="A8106" t="s">
        <v>10802</v>
      </c>
      <c r="B8106" t="s">
        <v>3739</v>
      </c>
      <c r="C8106" t="str" cm="1">
        <f t="array" ref="C8106">_xlfn.TEXTSPLIT(_xlfn.TEXTJOIN("",FALSE,B8106,"*"),{" ","-"})</f>
        <v>Swampert*</v>
      </c>
      <c r="I8106">
        <f t="shared" si="126"/>
        <v>260</v>
      </c>
    </row>
    <row r="8107" spans="1:9" x14ac:dyDescent="0.25">
      <c r="A8107" t="s">
        <v>10803</v>
      </c>
      <c r="B8107" t="s">
        <v>2588</v>
      </c>
      <c r="C8107" t="str" cm="1">
        <f t="array" ref="C8107">_xlfn.TEXTSPLIT(_xlfn.TEXTJOIN("",FALSE,B8107,"*"),{" ","-"})</f>
        <v>Lotad*</v>
      </c>
      <c r="I8107">
        <f t="shared" si="126"/>
        <v>270</v>
      </c>
    </row>
    <row r="8108" spans="1:9" x14ac:dyDescent="0.25">
      <c r="A8108" t="s">
        <v>10804</v>
      </c>
      <c r="B8108" t="s">
        <v>2591</v>
      </c>
      <c r="C8108" t="str" cm="1">
        <f t="array" ref="C8108">_xlfn.TEXTSPLIT(_xlfn.TEXTJOIN("",FALSE,B8108,"*"),{" ","-"})</f>
        <v>Lombre*</v>
      </c>
      <c r="I8108">
        <f t="shared" si="126"/>
        <v>271</v>
      </c>
    </row>
    <row r="8109" spans="1:9" x14ac:dyDescent="0.25">
      <c r="A8109" t="s">
        <v>10805</v>
      </c>
      <c r="B8109" t="s">
        <v>2594</v>
      </c>
      <c r="C8109" t="str" cm="1">
        <f t="array" ref="C8109">_xlfn.TEXTSPLIT(_xlfn.TEXTJOIN("",FALSE,B8109,"*"),{" ","-"})</f>
        <v>Ludicolo*</v>
      </c>
      <c r="I8109">
        <f t="shared" si="126"/>
        <v>272</v>
      </c>
    </row>
    <row r="8110" spans="1:9" x14ac:dyDescent="0.25">
      <c r="A8110" t="s">
        <v>10806</v>
      </c>
      <c r="B8110" t="s">
        <v>2172</v>
      </c>
      <c r="C8110" t="str" cm="1">
        <f t="array" ref="C8110">_xlfn.TEXTSPLIT(_xlfn.TEXTJOIN("",FALSE,B8110,"*"),{" ","-"})</f>
        <v>Wailmer*</v>
      </c>
      <c r="I8110">
        <f t="shared" si="126"/>
        <v>320</v>
      </c>
    </row>
    <row r="8111" spans="1:9" x14ac:dyDescent="0.25">
      <c r="A8111" t="s">
        <v>10807</v>
      </c>
      <c r="B8111" t="s">
        <v>2175</v>
      </c>
      <c r="C8111" t="str" cm="1">
        <f t="array" ref="C8111">_xlfn.TEXTSPLIT(_xlfn.TEXTJOIN("",FALSE,B8111,"*"),{" ","-"})</f>
        <v>Wailord*</v>
      </c>
      <c r="I8111">
        <f t="shared" si="126"/>
        <v>321</v>
      </c>
    </row>
    <row r="8112" spans="1:9" x14ac:dyDescent="0.25">
      <c r="A8112" t="s">
        <v>10808</v>
      </c>
      <c r="B8112" t="s">
        <v>3776</v>
      </c>
      <c r="C8112" t="str" cm="1">
        <f t="array" ref="C8112">_xlfn.TEXTSPLIT(_xlfn.TEXTJOIN("",FALSE,B8112,"*"),{" ","-"})</f>
        <v>Clamperl*</v>
      </c>
      <c r="I8112">
        <f t="shared" si="126"/>
        <v>366</v>
      </c>
    </row>
    <row r="8113" spans="1:9" x14ac:dyDescent="0.25">
      <c r="A8113" t="s">
        <v>10809</v>
      </c>
      <c r="B8113" t="s">
        <v>3781</v>
      </c>
      <c r="C8113" t="str" cm="1">
        <f t="array" ref="C8113">_xlfn.TEXTSPLIT(_xlfn.TEXTJOIN("",FALSE,B8113,"*"),{" ","-"})</f>
        <v>Huntail*</v>
      </c>
      <c r="I8113">
        <f t="shared" si="126"/>
        <v>367</v>
      </c>
    </row>
    <row r="8114" spans="1:9" x14ac:dyDescent="0.25">
      <c r="A8114" t="s">
        <v>10810</v>
      </c>
      <c r="B8114" t="s">
        <v>3774</v>
      </c>
      <c r="C8114" t="str" cm="1">
        <f t="array" ref="C8114">_xlfn.TEXTSPLIT(_xlfn.TEXTJOIN("",FALSE,B8114,"*"),{" ","-"})</f>
        <v>Gorebyss*</v>
      </c>
      <c r="I8114">
        <f t="shared" si="126"/>
        <v>368</v>
      </c>
    </row>
    <row r="8115" spans="1:9" x14ac:dyDescent="0.25">
      <c r="A8115" t="s">
        <v>10811</v>
      </c>
      <c r="B8115" t="s">
        <v>3834</v>
      </c>
      <c r="C8115" t="str" cm="1">
        <f t="array" ref="C8115">_xlfn.TEXTSPLIT(_xlfn.TEXTJOIN("",FALSE,B8115,"*"),{" ","-"})</f>
        <v>Luvdisc*</v>
      </c>
      <c r="I8115">
        <f t="shared" si="126"/>
        <v>370</v>
      </c>
    </row>
    <row r="8116" spans="1:9" x14ac:dyDescent="0.25">
      <c r="A8116" t="s">
        <v>10812</v>
      </c>
      <c r="B8116" t="s">
        <v>4011</v>
      </c>
      <c r="C8116" t="str" cm="1">
        <f t="array" ref="C8116">_xlfn.TEXTSPLIT(_xlfn.TEXTJOIN("",FALSE,B8116,"*"),{" ","-"})</f>
        <v>Regice*</v>
      </c>
      <c r="I8116">
        <f t="shared" si="126"/>
        <v>378</v>
      </c>
    </row>
    <row r="8117" spans="1:9" x14ac:dyDescent="0.25">
      <c r="A8117" t="s">
        <v>10813</v>
      </c>
      <c r="B8117" t="s">
        <v>2983</v>
      </c>
      <c r="C8117" t="str" cm="1">
        <f t="array" ref="C8117">_xlfn.TEXTSPLIT(_xlfn.TEXTJOIN("",FALSE,B8117,"*"),{" ","-"})</f>
        <v>Kyogre*</v>
      </c>
      <c r="I8117">
        <f t="shared" si="126"/>
        <v>382</v>
      </c>
    </row>
    <row r="8118" spans="1:9" x14ac:dyDescent="0.25">
      <c r="A8118" t="s">
        <v>10814</v>
      </c>
      <c r="B8118" t="s">
        <v>89</v>
      </c>
      <c r="C8118" t="str" cm="1">
        <f t="array" ref="C8118">_xlfn.TEXTSPLIT(_xlfn.TEXTJOIN("",FALSE,B8118,"*"),{" ","-"})</f>
        <v>Voltorb*</v>
      </c>
      <c r="I8118">
        <f t="shared" si="126"/>
        <v>100</v>
      </c>
    </row>
    <row r="8119" spans="1:9" x14ac:dyDescent="0.25">
      <c r="A8119" t="s">
        <v>10815</v>
      </c>
      <c r="B8119" t="s">
        <v>10816</v>
      </c>
      <c r="C8119" t="str" cm="1">
        <f t="array" ref="C8119:D8119">_xlfn.TEXTSPLIT(_xlfn.TEXTJOIN("",FALSE,B8119,"*"),{" ","-"})</f>
        <v>Electrode</v>
      </c>
      <c r="D8119" t="str">
        <v>GX*</v>
      </c>
      <c r="I8119">
        <f t="shared" si="126"/>
        <v>101</v>
      </c>
    </row>
    <row r="8120" spans="1:9" x14ac:dyDescent="0.25">
      <c r="A8120" t="s">
        <v>10817</v>
      </c>
      <c r="B8120" t="s">
        <v>2409</v>
      </c>
      <c r="C8120" t="str" cm="1">
        <f t="array" ref="C8120">_xlfn.TEXTSPLIT(_xlfn.TEXTJOIN("",FALSE,B8120,"*"),{" ","-"})</f>
        <v>Chinchou*</v>
      </c>
      <c r="I8120">
        <f t="shared" si="126"/>
        <v>170</v>
      </c>
    </row>
    <row r="8121" spans="1:9" x14ac:dyDescent="0.25">
      <c r="A8121" t="s">
        <v>10818</v>
      </c>
      <c r="B8121" t="s">
        <v>2772</v>
      </c>
      <c r="C8121" t="str" cm="1">
        <f t="array" ref="C8121">_xlfn.TEXTSPLIT(_xlfn.TEXTJOIN("",FALSE,B8121,"*"),{" ","-"})</f>
        <v>Lanturn*</v>
      </c>
      <c r="I8121">
        <f t="shared" si="126"/>
        <v>171</v>
      </c>
    </row>
    <row r="8122" spans="1:9" x14ac:dyDescent="0.25">
      <c r="A8122" t="s">
        <v>10819</v>
      </c>
      <c r="B8122" t="s">
        <v>2212</v>
      </c>
      <c r="C8122" t="str" cm="1">
        <f t="array" ref="C8122">_xlfn.TEXTSPLIT(_xlfn.TEXTJOIN("",FALSE,B8122,"*"),{" ","-"})</f>
        <v>Electrike*</v>
      </c>
      <c r="I8122">
        <f t="shared" si="126"/>
        <v>309</v>
      </c>
    </row>
    <row r="8123" spans="1:9" x14ac:dyDescent="0.25">
      <c r="A8123" t="s">
        <v>10820</v>
      </c>
      <c r="B8123" t="s">
        <v>2216</v>
      </c>
      <c r="C8123" t="str" cm="1">
        <f t="array" ref="C8123">_xlfn.TEXTSPLIT(_xlfn.TEXTJOIN("",FALSE,B8123,"*"),{" ","-"})</f>
        <v>Manectric*</v>
      </c>
      <c r="I8123">
        <f t="shared" si="126"/>
        <v>310</v>
      </c>
    </row>
    <row r="8124" spans="1:9" x14ac:dyDescent="0.25">
      <c r="A8124" t="s">
        <v>10821</v>
      </c>
      <c r="B8124" t="s">
        <v>1437</v>
      </c>
      <c r="C8124" t="str" cm="1">
        <f t="array" ref="C8124">_xlfn.TEXTSPLIT(_xlfn.TEXTJOIN("",FALSE,B8124,"*"),{" ","-"})</f>
        <v>Plusle*</v>
      </c>
      <c r="I8124">
        <f t="shared" si="126"/>
        <v>311</v>
      </c>
    </row>
    <row r="8125" spans="1:9" x14ac:dyDescent="0.25">
      <c r="A8125" t="s">
        <v>10822</v>
      </c>
      <c r="B8125" t="s">
        <v>1440</v>
      </c>
      <c r="C8125" t="str" cm="1">
        <f t="array" ref="C8125">_xlfn.TEXTSPLIT(_xlfn.TEXTJOIN("",FALSE,B8125,"*"),{" ","-"})</f>
        <v>Minun*</v>
      </c>
      <c r="I8125">
        <f t="shared" si="126"/>
        <v>312</v>
      </c>
    </row>
    <row r="8126" spans="1:9" x14ac:dyDescent="0.25">
      <c r="A8126" t="s">
        <v>10823</v>
      </c>
      <c r="B8126" t="s">
        <v>9927</v>
      </c>
      <c r="C8126" t="str" cm="1">
        <f t="array" ref="C8126">_xlfn.TEXTSPLIT(_xlfn.TEXTJOIN("",FALSE,B8126,"*"),{" ","-"})</f>
        <v>Oricorio*</v>
      </c>
      <c r="I8126">
        <f t="shared" si="126"/>
        <v>741</v>
      </c>
    </row>
    <row r="8127" spans="1:9" x14ac:dyDescent="0.25">
      <c r="A8127" t="s">
        <v>10824</v>
      </c>
      <c r="B8127" t="s">
        <v>234</v>
      </c>
      <c r="C8127" t="str" cm="1">
        <f t="array" ref="C8127:D8127">_xlfn.TEXTSPLIT(_xlfn.TEXTJOIN("",FALSE,B8127,"*"),{" ","-"})</f>
        <v>Mr.</v>
      </c>
      <c r="D8127" t="str">
        <v>Mime*</v>
      </c>
      <c r="I8127">
        <f t="shared" si="126"/>
        <v>122</v>
      </c>
    </row>
    <row r="8128" spans="1:9" x14ac:dyDescent="0.25">
      <c r="A8128" t="s">
        <v>10826</v>
      </c>
      <c r="B8128" t="s">
        <v>4067</v>
      </c>
      <c r="C8128" t="str" cm="1">
        <f t="array" ref="C8128">_xlfn.TEXTSPLIT(_xlfn.TEXTJOIN("",FALSE,B8128,"*"),{" ","-"})</f>
        <v>Gulpin*</v>
      </c>
      <c r="I8128">
        <f t="shared" si="126"/>
        <v>316</v>
      </c>
    </row>
    <row r="8129" spans="1:9" x14ac:dyDescent="0.25">
      <c r="A8129" t="s">
        <v>10827</v>
      </c>
      <c r="B8129" t="s">
        <v>4065</v>
      </c>
      <c r="C8129" t="str" cm="1">
        <f t="array" ref="C8129">_xlfn.TEXTSPLIT(_xlfn.TEXTJOIN("",FALSE,B8129,"*"),{" ","-"})</f>
        <v>Swalot*</v>
      </c>
      <c r="I8129">
        <f t="shared" si="126"/>
        <v>317</v>
      </c>
    </row>
    <row r="8130" spans="1:9" x14ac:dyDescent="0.25">
      <c r="A8130" t="s">
        <v>10828</v>
      </c>
      <c r="B8130" t="s">
        <v>2417</v>
      </c>
      <c r="C8130" t="str" cm="1">
        <f t="array" ref="C8130">_xlfn.TEXTSPLIT(_xlfn.TEXTJOIN("",FALSE,B8130,"*"),{" ","-"})</f>
        <v>Spoink*</v>
      </c>
      <c r="I8130">
        <f t="shared" si="126"/>
        <v>325</v>
      </c>
    </row>
    <row r="8131" spans="1:9" x14ac:dyDescent="0.25">
      <c r="A8131" t="s">
        <v>10829</v>
      </c>
      <c r="B8131" t="s">
        <v>2420</v>
      </c>
      <c r="C8131" t="str" cm="1">
        <f t="array" ref="C8131">_xlfn.TEXTSPLIT(_xlfn.TEXTJOIN("",FALSE,B8131,"*"),{" ","-"})</f>
        <v>Grumpig*</v>
      </c>
      <c r="I8131">
        <f t="shared" ref="I8131:I8194" si="127">_xlfn.XLOOKUP(B8131,X$2:X$1093,V$2:V$1093, _xlfn.XLOOKUP(C8131,X$2:X$1093,V$2:V$1093, _xlfn.XLOOKUP(D8131,X$2:X$1093,V$2:V$1093, _xlfn.XLOOKUP(E8131,X$2:X$1093,V$2:V$1093, _xlfn.XLOOKUP(F8131,X$2:X$1093,V$2:V$1093, _xlfn.XLOOKUP(G8131,X$2:X$1093,V$2:V$1093, _xlfn.XLOOKUP(H8131,X$2:X$1093,V$2:V$1093, IF(ISNUMBER(SEARCH("sv", A8131)),"",""),2),2),2),2),2),2),2)</f>
        <v>326</v>
      </c>
    </row>
    <row r="8132" spans="1:9" x14ac:dyDescent="0.25">
      <c r="A8132" t="s">
        <v>10830</v>
      </c>
      <c r="B8132" t="s">
        <v>2656</v>
      </c>
      <c r="C8132" t="str" cm="1">
        <f t="array" ref="C8132">_xlfn.TEXTSPLIT(_xlfn.TEXTJOIN("",FALSE,B8132,"*"),{" ","-"})</f>
        <v>Lunatone*</v>
      </c>
      <c r="I8132">
        <f t="shared" si="127"/>
        <v>337</v>
      </c>
    </row>
    <row r="8133" spans="1:9" x14ac:dyDescent="0.25">
      <c r="A8133" t="s">
        <v>10831</v>
      </c>
      <c r="B8133" t="s">
        <v>2659</v>
      </c>
      <c r="C8133" t="str" cm="1">
        <f t="array" ref="C8133">_xlfn.TEXTSPLIT(_xlfn.TEXTJOIN("",FALSE,B8133,"*"),{" ","-"})</f>
        <v>Solrock*</v>
      </c>
      <c r="I8133">
        <f t="shared" si="127"/>
        <v>338</v>
      </c>
    </row>
    <row r="8134" spans="1:9" x14ac:dyDescent="0.25">
      <c r="A8134" t="s">
        <v>10832</v>
      </c>
      <c r="B8134" t="s">
        <v>3590</v>
      </c>
      <c r="C8134" t="str" cm="1">
        <f t="array" ref="C8134">_xlfn.TEXTSPLIT(_xlfn.TEXTJOIN("",FALSE,B8134,"*"),{" ","-"})</f>
        <v>Shuppet*</v>
      </c>
      <c r="I8134">
        <f t="shared" si="127"/>
        <v>353</v>
      </c>
    </row>
    <row r="8135" spans="1:9" x14ac:dyDescent="0.25">
      <c r="A8135" t="s">
        <v>10833</v>
      </c>
      <c r="B8135" t="s">
        <v>3590</v>
      </c>
      <c r="C8135" t="str" cm="1">
        <f t="array" ref="C8135">_xlfn.TEXTSPLIT(_xlfn.TEXTJOIN("",FALSE,B8135,"*"),{" ","-"})</f>
        <v>Shuppet*</v>
      </c>
      <c r="I8135">
        <f t="shared" si="127"/>
        <v>353</v>
      </c>
    </row>
    <row r="8136" spans="1:9" x14ac:dyDescent="0.25">
      <c r="A8136" t="s">
        <v>10834</v>
      </c>
      <c r="B8136" t="s">
        <v>3588</v>
      </c>
      <c r="C8136" t="str" cm="1">
        <f t="array" ref="C8136">_xlfn.TEXTSPLIT(_xlfn.TEXTJOIN("",FALSE,B8136,"*"),{" ","-"})</f>
        <v>Banette*</v>
      </c>
      <c r="I8136">
        <f t="shared" si="127"/>
        <v>354</v>
      </c>
    </row>
    <row r="8137" spans="1:9" x14ac:dyDescent="0.25">
      <c r="A8137" t="s">
        <v>10835</v>
      </c>
      <c r="B8137" t="s">
        <v>10836</v>
      </c>
      <c r="C8137" t="str" cm="1">
        <f t="array" ref="C8137:D8137">_xlfn.TEXTSPLIT(_xlfn.TEXTJOIN("",FALSE,B8137,"*"),{" ","-"})</f>
        <v>Banette</v>
      </c>
      <c r="D8137" t="str">
        <v>GX*</v>
      </c>
      <c r="I8137">
        <f t="shared" si="127"/>
        <v>354</v>
      </c>
    </row>
    <row r="8138" spans="1:9" x14ac:dyDescent="0.25">
      <c r="A8138" t="s">
        <v>10837</v>
      </c>
      <c r="B8138" t="s">
        <v>3068</v>
      </c>
      <c r="C8138" t="str" cm="1">
        <f t="array" ref="C8138">_xlfn.TEXTSPLIT(_xlfn.TEXTJOIN("",FALSE,B8138,"*"),{" ","-"})</f>
        <v>Deoxys*</v>
      </c>
      <c r="I8138">
        <f t="shared" si="127"/>
        <v>386</v>
      </c>
    </row>
    <row r="8139" spans="1:9" x14ac:dyDescent="0.25">
      <c r="A8139" t="s">
        <v>10838</v>
      </c>
      <c r="B8139" t="s">
        <v>3068</v>
      </c>
      <c r="C8139" t="str" cm="1">
        <f t="array" ref="C8139">_xlfn.TEXTSPLIT(_xlfn.TEXTJOIN("",FALSE,B8139,"*"),{" ","-"})</f>
        <v>Deoxys*</v>
      </c>
      <c r="I8139">
        <f t="shared" si="127"/>
        <v>386</v>
      </c>
    </row>
    <row r="8140" spans="1:9" x14ac:dyDescent="0.25">
      <c r="A8140" t="s">
        <v>10839</v>
      </c>
      <c r="B8140" t="s">
        <v>3068</v>
      </c>
      <c r="C8140" t="str" cm="1">
        <f t="array" ref="C8140">_xlfn.TEXTSPLIT(_xlfn.TEXTJOIN("",FALSE,B8140,"*"),{" ","-"})</f>
        <v>Deoxys*</v>
      </c>
      <c r="I8140">
        <f t="shared" si="127"/>
        <v>386</v>
      </c>
    </row>
    <row r="8141" spans="1:9" x14ac:dyDescent="0.25">
      <c r="A8141" t="s">
        <v>10840</v>
      </c>
      <c r="B8141" t="s">
        <v>3007</v>
      </c>
      <c r="C8141" t="str" cm="1">
        <f t="array" ref="C8141">_xlfn.TEXTSPLIT(_xlfn.TEXTJOIN("",FALSE,B8141,"*"),{" ","-"})</f>
        <v>Lunala*</v>
      </c>
      <c r="I8141">
        <f t="shared" si="127"/>
        <v>792</v>
      </c>
    </row>
    <row r="8142" spans="1:9" x14ac:dyDescent="0.25">
      <c r="A8142" t="s">
        <v>10841</v>
      </c>
      <c r="B8142" t="s">
        <v>186</v>
      </c>
      <c r="C8142" t="str" cm="1">
        <f t="array" ref="C8142">_xlfn.TEXTSPLIT(_xlfn.TEXTJOIN("",FALSE,B8142,"*"),{" ","-"})</f>
        <v>Onix*</v>
      </c>
      <c r="I8142">
        <f t="shared" si="127"/>
        <v>95</v>
      </c>
    </row>
    <row r="8143" spans="1:9" x14ac:dyDescent="0.25">
      <c r="A8143" t="s">
        <v>10842</v>
      </c>
      <c r="B8143" t="s">
        <v>2650</v>
      </c>
      <c r="C8143" t="str" cm="1">
        <f t="array" ref="C8143">_xlfn.TEXTSPLIT(_xlfn.TEXTJOIN("",FALSE,B8143,"*"),{" ","-"})</f>
        <v>Phanpy*</v>
      </c>
      <c r="I8143">
        <f t="shared" si="127"/>
        <v>231</v>
      </c>
    </row>
    <row r="8144" spans="1:9" x14ac:dyDescent="0.25">
      <c r="A8144" t="s">
        <v>10843</v>
      </c>
      <c r="B8144" t="s">
        <v>2653</v>
      </c>
      <c r="C8144" t="str" cm="1">
        <f t="array" ref="C8144">_xlfn.TEXTSPLIT(_xlfn.TEXTJOIN("",FALSE,B8144,"*"),{" ","-"})</f>
        <v>Donphan*</v>
      </c>
      <c r="I8144">
        <f t="shared" si="127"/>
        <v>232</v>
      </c>
    </row>
    <row r="8145" spans="1:9" x14ac:dyDescent="0.25">
      <c r="A8145" t="s">
        <v>10844</v>
      </c>
      <c r="B8145" t="s">
        <v>3493</v>
      </c>
      <c r="C8145" t="str" cm="1">
        <f t="array" ref="C8145">_xlfn.TEXTSPLIT(_xlfn.TEXTJOIN("",FALSE,B8145,"*"),{" ","-"})</f>
        <v>Larvitar*</v>
      </c>
      <c r="I8145">
        <f t="shared" si="127"/>
        <v>246</v>
      </c>
    </row>
    <row r="8146" spans="1:9" x14ac:dyDescent="0.25">
      <c r="A8146" t="s">
        <v>10845</v>
      </c>
      <c r="B8146" t="s">
        <v>3422</v>
      </c>
      <c r="C8146" t="str" cm="1">
        <f t="array" ref="C8146">_xlfn.TEXTSPLIT(_xlfn.TEXTJOIN("",FALSE,B8146,"*"),{" ","-"})</f>
        <v>Pupitar*</v>
      </c>
      <c r="I8146">
        <f t="shared" si="127"/>
        <v>247</v>
      </c>
    </row>
    <row r="8147" spans="1:9" x14ac:dyDescent="0.25">
      <c r="A8147" t="s">
        <v>10846</v>
      </c>
      <c r="B8147" t="s">
        <v>3298</v>
      </c>
      <c r="C8147" t="str" cm="1">
        <f t="array" ref="C8147">_xlfn.TEXTSPLIT(_xlfn.TEXTJOIN("",FALSE,B8147,"*"),{" ","-"})</f>
        <v>Meditite*</v>
      </c>
      <c r="I8147">
        <f t="shared" si="127"/>
        <v>307</v>
      </c>
    </row>
    <row r="8148" spans="1:9" x14ac:dyDescent="0.25">
      <c r="A8148" t="s">
        <v>10847</v>
      </c>
      <c r="B8148" t="s">
        <v>3296</v>
      </c>
      <c r="C8148" t="str" cm="1">
        <f t="array" ref="C8148">_xlfn.TEXTSPLIT(_xlfn.TEXTJOIN("",FALSE,B8148,"*"),{" ","-"})</f>
        <v>Medicham*</v>
      </c>
      <c r="I8148">
        <f t="shared" si="127"/>
        <v>308</v>
      </c>
    </row>
    <row r="8149" spans="1:9" x14ac:dyDescent="0.25">
      <c r="A8149" t="s">
        <v>10848</v>
      </c>
      <c r="B8149" t="s">
        <v>2244</v>
      </c>
      <c r="C8149" t="str" cm="1">
        <f t="array" ref="C8149">_xlfn.TEXTSPLIT(_xlfn.TEXTJOIN("",FALSE,B8149,"*"),{" ","-"})</f>
        <v>Baltoy*</v>
      </c>
      <c r="I8149">
        <f t="shared" si="127"/>
        <v>343</v>
      </c>
    </row>
    <row r="8150" spans="1:9" x14ac:dyDescent="0.25">
      <c r="A8150" t="s">
        <v>10849</v>
      </c>
      <c r="B8150" t="s">
        <v>2247</v>
      </c>
      <c r="C8150" t="str" cm="1">
        <f t="array" ref="C8150">_xlfn.TEXTSPLIT(_xlfn.TEXTJOIN("",FALSE,B8150,"*"),{" ","-"})</f>
        <v>Claydol*</v>
      </c>
      <c r="I8150">
        <f t="shared" si="127"/>
        <v>344</v>
      </c>
    </row>
    <row r="8151" spans="1:9" x14ac:dyDescent="0.25">
      <c r="A8151" t="s">
        <v>10850</v>
      </c>
      <c r="B8151" t="s">
        <v>4015</v>
      </c>
      <c r="C8151" t="str" cm="1">
        <f t="array" ref="C8151">_xlfn.TEXTSPLIT(_xlfn.TEXTJOIN("",FALSE,B8151,"*"),{" ","-"})</f>
        <v>Regirock*</v>
      </c>
      <c r="I8151">
        <f t="shared" si="127"/>
        <v>377</v>
      </c>
    </row>
    <row r="8152" spans="1:9" x14ac:dyDescent="0.25">
      <c r="A8152" t="s">
        <v>10851</v>
      </c>
      <c r="B8152" t="s">
        <v>3013</v>
      </c>
      <c r="C8152" t="str" cm="1">
        <f t="array" ref="C8152">_xlfn.TEXTSPLIT(_xlfn.TEXTJOIN("",FALSE,B8152,"*"),{" ","-"})</f>
        <v>Groudon*</v>
      </c>
      <c r="I8152">
        <f t="shared" si="127"/>
        <v>383</v>
      </c>
    </row>
    <row r="8153" spans="1:9" x14ac:dyDescent="0.25">
      <c r="A8153" t="s">
        <v>10852</v>
      </c>
      <c r="B8153" t="s">
        <v>10853</v>
      </c>
      <c r="C8153" t="str" cm="1">
        <f t="array" ref="C8153:D8153">_xlfn.TEXTSPLIT(_xlfn.TEXTJOIN("",FALSE,B8153,"*"),{" ","-"})</f>
        <v>Palossand</v>
      </c>
      <c r="D8153" t="str">
        <v>GX*</v>
      </c>
      <c r="I8153">
        <f t="shared" si="127"/>
        <v>770</v>
      </c>
    </row>
    <row r="8154" spans="1:9" x14ac:dyDescent="0.25">
      <c r="A8154" t="s">
        <v>10854</v>
      </c>
      <c r="B8154" t="s">
        <v>10010</v>
      </c>
      <c r="C8154" t="str" cm="1">
        <f t="array" ref="C8154">_xlfn.TEXTSPLIT(_xlfn.TEXTJOIN("",FALSE,B8154,"*"),{" ","-"})</f>
        <v>Minior*</v>
      </c>
      <c r="I8154">
        <f t="shared" si="127"/>
        <v>774</v>
      </c>
    </row>
    <row r="8155" spans="1:9" x14ac:dyDescent="0.25">
      <c r="A8155" t="s">
        <v>10855</v>
      </c>
      <c r="B8155" t="s">
        <v>8051</v>
      </c>
      <c r="C8155" t="str" cm="1">
        <f t="array" ref="C8155:D8155">_xlfn.TEXTSPLIT(_xlfn.TEXTJOIN("",FALSE,B8155,"*"),{" ","-"})</f>
        <v>Alolan</v>
      </c>
      <c r="D8155" t="str">
        <v>Rattata*</v>
      </c>
      <c r="I8155">
        <f t="shared" si="127"/>
        <v>19</v>
      </c>
    </row>
    <row r="8156" spans="1:9" x14ac:dyDescent="0.25">
      <c r="A8156" t="s">
        <v>10856</v>
      </c>
      <c r="B8156" t="s">
        <v>10857</v>
      </c>
      <c r="C8156" t="str" cm="1">
        <f t="array" ref="C8156:E8156">_xlfn.TEXTSPLIT(_xlfn.TEXTJOIN("",FALSE,B8156,"*"),{" ","-"})</f>
        <v>Alolan</v>
      </c>
      <c r="D8156" t="str">
        <v>Raticate</v>
      </c>
      <c r="E8156" t="str">
        <v>GX*</v>
      </c>
      <c r="I8156">
        <f t="shared" si="127"/>
        <v>20</v>
      </c>
    </row>
    <row r="8157" spans="1:9" x14ac:dyDescent="0.25">
      <c r="A8157" t="s">
        <v>10858</v>
      </c>
      <c r="B8157" t="s">
        <v>1954</v>
      </c>
      <c r="C8157" t="str" cm="1">
        <f t="array" ref="C8157">_xlfn.TEXTSPLIT(_xlfn.TEXTJOIN("",FALSE,B8157,"*"),{" ","-"})</f>
        <v>Sneasel*</v>
      </c>
      <c r="I8157">
        <f t="shared" si="127"/>
        <v>215</v>
      </c>
    </row>
    <row r="8158" spans="1:9" x14ac:dyDescent="0.25">
      <c r="A8158" t="s">
        <v>10859</v>
      </c>
      <c r="B8158" t="s">
        <v>3420</v>
      </c>
      <c r="C8158" t="str" cm="1">
        <f t="array" ref="C8158">_xlfn.TEXTSPLIT(_xlfn.TEXTJOIN("",FALSE,B8158,"*"),{" ","-"})</f>
        <v>Tyranitar*</v>
      </c>
      <c r="I8158">
        <f t="shared" si="127"/>
        <v>248</v>
      </c>
    </row>
    <row r="8159" spans="1:9" x14ac:dyDescent="0.25">
      <c r="A8159" t="s">
        <v>10860</v>
      </c>
      <c r="B8159" t="s">
        <v>1471</v>
      </c>
      <c r="C8159" t="str" cm="1">
        <f t="array" ref="C8159">_xlfn.TEXTSPLIT(_xlfn.TEXTJOIN("",FALSE,B8159,"*"),{" ","-"})</f>
        <v>Sableye*</v>
      </c>
      <c r="I8159">
        <f t="shared" si="127"/>
        <v>302</v>
      </c>
    </row>
    <row r="8160" spans="1:9" x14ac:dyDescent="0.25">
      <c r="A8160" t="s">
        <v>10861</v>
      </c>
      <c r="B8160" t="s">
        <v>2832</v>
      </c>
      <c r="C8160" t="str" cm="1">
        <f t="array" ref="C8160">_xlfn.TEXTSPLIT(_xlfn.TEXTJOIN("",FALSE,B8160,"*"),{" ","-"})</f>
        <v>Steelix*</v>
      </c>
      <c r="I8160">
        <f t="shared" si="127"/>
        <v>208</v>
      </c>
    </row>
    <row r="8161" spans="1:9" x14ac:dyDescent="0.25">
      <c r="A8161" t="s">
        <v>10862</v>
      </c>
      <c r="B8161" t="s">
        <v>10863</v>
      </c>
      <c r="C8161" t="str" cm="1">
        <f t="array" ref="C8161:D8161">_xlfn.TEXTSPLIT(_xlfn.TEXTJOIN("",FALSE,B8161,"*"),{" ","-"})</f>
        <v>Scizor</v>
      </c>
      <c r="D8161" t="str">
        <v>GX*</v>
      </c>
      <c r="I8161">
        <f t="shared" si="127"/>
        <v>212</v>
      </c>
    </row>
    <row r="8162" spans="1:9" x14ac:dyDescent="0.25">
      <c r="A8162" t="s">
        <v>10864</v>
      </c>
      <c r="B8162" t="s">
        <v>2835</v>
      </c>
      <c r="C8162" t="str" cm="1">
        <f t="array" ref="C8162">_xlfn.TEXTSPLIT(_xlfn.TEXTJOIN("",FALSE,B8162,"*"),{" ","-"})</f>
        <v>Mawile*</v>
      </c>
      <c r="I8162">
        <f t="shared" si="127"/>
        <v>303</v>
      </c>
    </row>
    <row r="8163" spans="1:9" x14ac:dyDescent="0.25">
      <c r="A8163" t="s">
        <v>10865</v>
      </c>
      <c r="B8163" t="s">
        <v>2791</v>
      </c>
      <c r="C8163" t="str" cm="1">
        <f t="array" ref="C8163">_xlfn.TEXTSPLIT(_xlfn.TEXTJOIN("",FALSE,B8163,"*"),{" ","-"})</f>
        <v>Beldum*</v>
      </c>
      <c r="I8163">
        <f t="shared" si="127"/>
        <v>374</v>
      </c>
    </row>
    <row r="8164" spans="1:9" x14ac:dyDescent="0.25">
      <c r="A8164" t="s">
        <v>10866</v>
      </c>
      <c r="B8164" t="s">
        <v>2791</v>
      </c>
      <c r="C8164" t="str" cm="1">
        <f t="array" ref="C8164">_xlfn.TEXTSPLIT(_xlfn.TEXTJOIN("",FALSE,B8164,"*"),{" ","-"})</f>
        <v>Beldum*</v>
      </c>
      <c r="I8164">
        <f t="shared" si="127"/>
        <v>374</v>
      </c>
    </row>
    <row r="8165" spans="1:9" x14ac:dyDescent="0.25">
      <c r="A8165" t="s">
        <v>10867</v>
      </c>
      <c r="B8165" t="s">
        <v>2794</v>
      </c>
      <c r="C8165" t="str" cm="1">
        <f t="array" ref="C8165">_xlfn.TEXTSPLIT(_xlfn.TEXTJOIN("",FALSE,B8165,"*"),{" ","-"})</f>
        <v>Metang*</v>
      </c>
      <c r="I8165">
        <f t="shared" si="127"/>
        <v>375</v>
      </c>
    </row>
    <row r="8166" spans="1:9" x14ac:dyDescent="0.25">
      <c r="A8166" t="s">
        <v>10868</v>
      </c>
      <c r="B8166" t="s">
        <v>2797</v>
      </c>
      <c r="C8166" t="str" cm="1">
        <f t="array" ref="C8166">_xlfn.TEXTSPLIT(_xlfn.TEXTJOIN("",FALSE,B8166,"*"),{" ","-"})</f>
        <v>Metagross*</v>
      </c>
      <c r="I8166">
        <f t="shared" si="127"/>
        <v>376</v>
      </c>
    </row>
    <row r="8167" spans="1:9" x14ac:dyDescent="0.25">
      <c r="A8167" t="s">
        <v>10869</v>
      </c>
      <c r="B8167" t="s">
        <v>4018</v>
      </c>
      <c r="C8167" t="str" cm="1">
        <f t="array" ref="C8167">_xlfn.TEXTSPLIT(_xlfn.TEXTJOIN("",FALSE,B8167,"*"),{" ","-"})</f>
        <v>Registeel*</v>
      </c>
      <c r="I8167">
        <f t="shared" si="127"/>
        <v>379</v>
      </c>
    </row>
    <row r="8168" spans="1:9" x14ac:dyDescent="0.25">
      <c r="A8168" t="s">
        <v>10870</v>
      </c>
      <c r="B8168" t="s">
        <v>10871</v>
      </c>
      <c r="C8168" t="str" cm="1">
        <f t="array" ref="C8168:D8168">_xlfn.TEXTSPLIT(_xlfn.TEXTJOIN("",FALSE,B8168,"*"),{" ","-"})</f>
        <v>Jirachi</v>
      </c>
      <c r="D8168" t="str">
        <v>â—‡*</v>
      </c>
      <c r="I8168">
        <f t="shared" si="127"/>
        <v>385</v>
      </c>
    </row>
    <row r="8169" spans="1:9" x14ac:dyDescent="0.25">
      <c r="A8169" t="s">
        <v>10872</v>
      </c>
      <c r="B8169" t="s">
        <v>3968</v>
      </c>
      <c r="C8169" t="str" cm="1">
        <f t="array" ref="C8169">_xlfn.TEXTSPLIT(_xlfn.TEXTJOIN("",FALSE,B8169,"*"),{" ","-"})</f>
        <v>Heatran*</v>
      </c>
      <c r="I8169">
        <f t="shared" si="127"/>
        <v>485</v>
      </c>
    </row>
    <row r="8170" spans="1:9" x14ac:dyDescent="0.25">
      <c r="A8170" t="s">
        <v>10873</v>
      </c>
      <c r="B8170" t="s">
        <v>3023</v>
      </c>
      <c r="C8170" t="str" cm="1">
        <f t="array" ref="C8170">_xlfn.TEXTSPLIT(_xlfn.TEXTJOIN("",FALSE,B8170,"*"),{" ","-"})</f>
        <v>Solgaleo*</v>
      </c>
      <c r="I8170">
        <f t="shared" si="127"/>
        <v>791</v>
      </c>
    </row>
    <row r="8171" spans="1:9" x14ac:dyDescent="0.25">
      <c r="A8171" t="s">
        <v>10874</v>
      </c>
      <c r="B8171" t="s">
        <v>10875</v>
      </c>
      <c r="C8171" t="str" cm="1">
        <f t="array" ref="C8171">_xlfn.TEXTSPLIT(_xlfn.TEXTJOIN("",FALSE,B8171,"*"),{" ","-"})</f>
        <v>Celesteela*</v>
      </c>
      <c r="I8171">
        <f t="shared" si="127"/>
        <v>797</v>
      </c>
    </row>
    <row r="8172" spans="1:9" x14ac:dyDescent="0.25">
      <c r="A8172" t="s">
        <v>10876</v>
      </c>
      <c r="B8172" t="s">
        <v>9059</v>
      </c>
      <c r="C8172" t="str" cm="1">
        <f t="array" ref="C8172">_xlfn.TEXTSPLIT(_xlfn.TEXTJOIN("",FALSE,B8172,"*"),{" ","-"})</f>
        <v>Kartana*</v>
      </c>
      <c r="I8172">
        <f t="shared" si="127"/>
        <v>798</v>
      </c>
    </row>
    <row r="8173" spans="1:9" x14ac:dyDescent="0.25">
      <c r="A8173" t="s">
        <v>10877</v>
      </c>
      <c r="B8173" t="s">
        <v>10878</v>
      </c>
      <c r="C8173" t="str" cm="1">
        <f t="array" ref="C8173:D8173">_xlfn.TEXTSPLIT(_xlfn.TEXTJOIN("",FALSE,B8173,"*"),{" ","-"})</f>
        <v>Stakataka</v>
      </c>
      <c r="D8173" t="str">
        <v>GX*</v>
      </c>
      <c r="I8173">
        <f t="shared" si="127"/>
        <v>805</v>
      </c>
    </row>
    <row r="8174" spans="1:9" x14ac:dyDescent="0.25">
      <c r="A8174" t="s">
        <v>10879</v>
      </c>
      <c r="B8174" t="s">
        <v>1295</v>
      </c>
      <c r="C8174" t="str" cm="1">
        <f t="array" ref="C8174">_xlfn.TEXTSPLIT(_xlfn.TEXTJOIN("",FALSE,B8174,"*"),{" ","-"})</f>
        <v>Bagon*</v>
      </c>
      <c r="I8174">
        <f t="shared" si="127"/>
        <v>371</v>
      </c>
    </row>
    <row r="8175" spans="1:9" x14ac:dyDescent="0.25">
      <c r="A8175" t="s">
        <v>10880</v>
      </c>
      <c r="B8175" t="s">
        <v>1295</v>
      </c>
      <c r="C8175" t="str" cm="1">
        <f t="array" ref="C8175">_xlfn.TEXTSPLIT(_xlfn.TEXTJOIN("",FALSE,B8175,"*"),{" ","-"})</f>
        <v>Bagon*</v>
      </c>
      <c r="I8175">
        <f t="shared" si="127"/>
        <v>371</v>
      </c>
    </row>
    <row r="8176" spans="1:9" x14ac:dyDescent="0.25">
      <c r="A8176" t="s">
        <v>10881</v>
      </c>
      <c r="B8176" t="s">
        <v>1299</v>
      </c>
      <c r="C8176" t="str" cm="1">
        <f t="array" ref="C8176">_xlfn.TEXTSPLIT(_xlfn.TEXTJOIN("",FALSE,B8176,"*"),{" ","-"})</f>
        <v>Shelgon*</v>
      </c>
      <c r="I8176">
        <f t="shared" si="127"/>
        <v>372</v>
      </c>
    </row>
    <row r="8177" spans="1:9" x14ac:dyDescent="0.25">
      <c r="A8177" t="s">
        <v>10882</v>
      </c>
      <c r="B8177" t="s">
        <v>1302</v>
      </c>
      <c r="C8177" t="str" cm="1">
        <f t="array" ref="C8177">_xlfn.TEXTSPLIT(_xlfn.TEXTJOIN("",FALSE,B8177,"*"),{" ","-"})</f>
        <v>Salamence*</v>
      </c>
      <c r="I8177">
        <f t="shared" si="127"/>
        <v>373</v>
      </c>
    </row>
    <row r="8178" spans="1:9" x14ac:dyDescent="0.25">
      <c r="A8178" t="s">
        <v>10883</v>
      </c>
      <c r="B8178" t="s">
        <v>10884</v>
      </c>
      <c r="C8178" t="str" cm="1">
        <f t="array" ref="C8178:D8178">_xlfn.TEXTSPLIT(_xlfn.TEXTJOIN("",FALSE,B8178,"*"),{" ","-"})</f>
        <v>Latias</v>
      </c>
      <c r="D8178" t="str">
        <v>â—‡*</v>
      </c>
      <c r="I8178">
        <f t="shared" si="127"/>
        <v>380</v>
      </c>
    </row>
    <row r="8179" spans="1:9" x14ac:dyDescent="0.25">
      <c r="A8179" t="s">
        <v>10885</v>
      </c>
      <c r="B8179" t="s">
        <v>10886</v>
      </c>
      <c r="C8179" t="str" cm="1">
        <f t="array" ref="C8179:D8179">_xlfn.TEXTSPLIT(_xlfn.TEXTJOIN("",FALSE,B8179,"*"),{" ","-"})</f>
        <v>Latios</v>
      </c>
      <c r="D8179" t="str">
        <v>â—‡*</v>
      </c>
      <c r="I8179">
        <f t="shared" si="127"/>
        <v>381</v>
      </c>
    </row>
    <row r="8180" spans="1:9" x14ac:dyDescent="0.25">
      <c r="A8180" t="s">
        <v>10887</v>
      </c>
      <c r="B8180" t="s">
        <v>10888</v>
      </c>
      <c r="C8180" t="str" cm="1">
        <f t="array" ref="C8180:D8180">_xlfn.TEXTSPLIT(_xlfn.TEXTJOIN("",FALSE,B8180,"*"),{" ","-"})</f>
        <v>Rayquaza</v>
      </c>
      <c r="D8180" t="str">
        <v>GX*</v>
      </c>
      <c r="I8180">
        <f t="shared" si="127"/>
        <v>384</v>
      </c>
    </row>
    <row r="8181" spans="1:9" x14ac:dyDescent="0.25">
      <c r="A8181" t="s">
        <v>10889</v>
      </c>
      <c r="B8181" t="s">
        <v>2495</v>
      </c>
      <c r="C8181" t="str" cm="1">
        <f t="array" ref="C8181">_xlfn.TEXTSPLIT(_xlfn.TEXTJOIN("",FALSE,B8181,"*"),{" ","-"})</f>
        <v>Dunsparce*</v>
      </c>
      <c r="I8181">
        <f t="shared" si="127"/>
        <v>206</v>
      </c>
    </row>
    <row r="8182" spans="1:9" x14ac:dyDescent="0.25">
      <c r="A8182" t="s">
        <v>10890</v>
      </c>
      <c r="B8182" t="s">
        <v>3799</v>
      </c>
      <c r="C8182" t="str" cm="1">
        <f t="array" ref="C8182">_xlfn.TEXTSPLIT(_xlfn.TEXTJOIN("",FALSE,B8182,"*"),{" ","-"})</f>
        <v>Wingull*</v>
      </c>
      <c r="I8182">
        <f t="shared" si="127"/>
        <v>278</v>
      </c>
    </row>
    <row r="8183" spans="1:9" x14ac:dyDescent="0.25">
      <c r="A8183" t="s">
        <v>10891</v>
      </c>
      <c r="B8183" t="s">
        <v>3797</v>
      </c>
      <c r="C8183" t="str" cm="1">
        <f t="array" ref="C8183">_xlfn.TEXTSPLIT(_xlfn.TEXTJOIN("",FALSE,B8183,"*"),{" ","-"})</f>
        <v>Pelipper*</v>
      </c>
      <c r="I8183">
        <f t="shared" si="127"/>
        <v>279</v>
      </c>
    </row>
    <row r="8184" spans="1:9" x14ac:dyDescent="0.25">
      <c r="A8184" t="s">
        <v>10892</v>
      </c>
      <c r="B8184" t="s">
        <v>2306</v>
      </c>
      <c r="C8184" t="str" cm="1">
        <f t="array" ref="C8184">_xlfn.TEXTSPLIT(_xlfn.TEXTJOIN("",FALSE,B8184,"*"),{" ","-"})</f>
        <v>Slakoth*</v>
      </c>
      <c r="I8184">
        <f t="shared" si="127"/>
        <v>287</v>
      </c>
    </row>
    <row r="8185" spans="1:9" x14ac:dyDescent="0.25">
      <c r="A8185" t="s">
        <v>10893</v>
      </c>
      <c r="B8185" t="s">
        <v>2309</v>
      </c>
      <c r="C8185" t="str" cm="1">
        <f t="array" ref="C8185">_xlfn.TEXTSPLIT(_xlfn.TEXTJOIN("",FALSE,B8185,"*"),{" ","-"})</f>
        <v>Vigoroth*</v>
      </c>
      <c r="I8185">
        <f t="shared" si="127"/>
        <v>288</v>
      </c>
    </row>
    <row r="8186" spans="1:9" x14ac:dyDescent="0.25">
      <c r="A8186" t="s">
        <v>10894</v>
      </c>
      <c r="B8186" t="s">
        <v>2312</v>
      </c>
      <c r="C8186" t="str" cm="1">
        <f t="array" ref="C8186">_xlfn.TEXTSPLIT(_xlfn.TEXTJOIN("",FALSE,B8186,"*"),{" ","-"})</f>
        <v>Slaking*</v>
      </c>
      <c r="I8186">
        <f t="shared" si="127"/>
        <v>289</v>
      </c>
    </row>
    <row r="8187" spans="1:9" x14ac:dyDescent="0.25">
      <c r="A8187" t="s">
        <v>10895</v>
      </c>
      <c r="B8187" t="s">
        <v>2697</v>
      </c>
      <c r="C8187" t="str" cm="1">
        <f t="array" ref="C8187">_xlfn.TEXTSPLIT(_xlfn.TEXTJOIN("",FALSE,B8187,"*"),{" ","-"})</f>
        <v>Whismur*</v>
      </c>
      <c r="I8187">
        <f t="shared" si="127"/>
        <v>293</v>
      </c>
    </row>
    <row r="8188" spans="1:9" x14ac:dyDescent="0.25">
      <c r="A8188" t="s">
        <v>10896</v>
      </c>
      <c r="B8188" t="s">
        <v>2697</v>
      </c>
      <c r="C8188" t="str" cm="1">
        <f t="array" ref="C8188">_xlfn.TEXTSPLIT(_xlfn.TEXTJOIN("",FALSE,B8188,"*"),{" ","-"})</f>
        <v>Whismur*</v>
      </c>
      <c r="I8188">
        <f t="shared" si="127"/>
        <v>293</v>
      </c>
    </row>
    <row r="8189" spans="1:9" x14ac:dyDescent="0.25">
      <c r="A8189" t="s">
        <v>10897</v>
      </c>
      <c r="B8189" t="s">
        <v>2700</v>
      </c>
      <c r="C8189" t="str" cm="1">
        <f t="array" ref="C8189">_xlfn.TEXTSPLIT(_xlfn.TEXTJOIN("",FALSE,B8189,"*"),{" ","-"})</f>
        <v>Loudred*</v>
      </c>
      <c r="I8189">
        <f t="shared" si="127"/>
        <v>294</v>
      </c>
    </row>
    <row r="8190" spans="1:9" x14ac:dyDescent="0.25">
      <c r="A8190" t="s">
        <v>10898</v>
      </c>
      <c r="B8190" t="s">
        <v>2703</v>
      </c>
      <c r="C8190" t="str" cm="1">
        <f t="array" ref="C8190">_xlfn.TEXTSPLIT(_xlfn.TEXTJOIN("",FALSE,B8190,"*"),{" ","-"})</f>
        <v>Exploud*</v>
      </c>
      <c r="I8190">
        <f t="shared" si="127"/>
        <v>295</v>
      </c>
    </row>
    <row r="8191" spans="1:9" x14ac:dyDescent="0.25">
      <c r="A8191" t="s">
        <v>10899</v>
      </c>
      <c r="B8191" t="s">
        <v>2501</v>
      </c>
      <c r="C8191" t="str" cm="1">
        <f t="array" ref="C8191">_xlfn.TEXTSPLIT(_xlfn.TEXTJOIN("",FALSE,B8191,"*"),{" ","-"})</f>
        <v>Skitty*</v>
      </c>
      <c r="I8191">
        <f t="shared" si="127"/>
        <v>300</v>
      </c>
    </row>
    <row r="8192" spans="1:9" x14ac:dyDescent="0.25">
      <c r="A8192" t="s">
        <v>10900</v>
      </c>
      <c r="B8192" t="s">
        <v>2504</v>
      </c>
      <c r="C8192" t="str" cm="1">
        <f t="array" ref="C8192">_xlfn.TEXTSPLIT(_xlfn.TEXTJOIN("",FALSE,B8192,"*"),{" ","-"})</f>
        <v>Delcatty*</v>
      </c>
      <c r="I8192">
        <f t="shared" si="127"/>
        <v>301</v>
      </c>
    </row>
    <row r="8193" spans="1:9" x14ac:dyDescent="0.25">
      <c r="A8193" t="s">
        <v>10901</v>
      </c>
      <c r="B8193" t="s">
        <v>2863</v>
      </c>
      <c r="C8193" t="str" cm="1">
        <f t="array" ref="C8193">_xlfn.TEXTSPLIT(_xlfn.TEXTJOIN("",FALSE,B8193,"*"),{" ","-"})</f>
        <v>Kecleon*</v>
      </c>
      <c r="I8193">
        <f t="shared" si="127"/>
        <v>352</v>
      </c>
    </row>
    <row r="8194" spans="1:9" x14ac:dyDescent="0.25">
      <c r="A8194" t="s">
        <v>10902</v>
      </c>
      <c r="B8194" t="s">
        <v>10779</v>
      </c>
      <c r="C8194" t="str" cm="1">
        <f t="array" ref="C8194:D8194">_xlfn.TEXTSPLIT(_xlfn.TEXTJOIN("",FALSE,B8194,"*"),{" ","-"})</f>
        <v>Shiftry</v>
      </c>
      <c r="D8194" t="str">
        <v>GX*</v>
      </c>
      <c r="I8194">
        <f t="shared" si="127"/>
        <v>275</v>
      </c>
    </row>
    <row r="8195" spans="1:9" x14ac:dyDescent="0.25">
      <c r="A8195" t="s">
        <v>10903</v>
      </c>
      <c r="B8195" t="s">
        <v>10794</v>
      </c>
      <c r="C8195" t="str" cm="1">
        <f t="array" ref="C8195:D8195">_xlfn.TEXTSPLIT(_xlfn.TEXTJOIN("",FALSE,B8195,"*"),{" ","-"})</f>
        <v>Blaziken</v>
      </c>
      <c r="D8195" t="str">
        <v>GX*</v>
      </c>
      <c r="I8195">
        <f t="shared" ref="I8195:I8258" si="128">_xlfn.XLOOKUP(B8195,X$2:X$1093,V$2:V$1093, _xlfn.XLOOKUP(C8195,X$2:X$1093,V$2:V$1093, _xlfn.XLOOKUP(D8195,X$2:X$1093,V$2:V$1093, _xlfn.XLOOKUP(E8195,X$2:X$1093,V$2:V$1093, _xlfn.XLOOKUP(F8195,X$2:X$1093,V$2:V$1093, _xlfn.XLOOKUP(G8195,X$2:X$1093,V$2:V$1093, _xlfn.XLOOKUP(H8195,X$2:X$1093,V$2:V$1093, IF(ISNUMBER(SEARCH("sv", A8195)),"",""),2),2),2),2),2),2),2)</f>
        <v>257</v>
      </c>
    </row>
    <row r="8196" spans="1:9" x14ac:dyDescent="0.25">
      <c r="A8196" t="s">
        <v>10904</v>
      </c>
      <c r="B8196" t="s">
        <v>10798</v>
      </c>
      <c r="C8196" t="str" cm="1">
        <f t="array" ref="C8196:D8196">_xlfn.TEXTSPLIT(_xlfn.TEXTJOIN("",FALSE,B8196,"*"),{" ","-"})</f>
        <v>Articuno</v>
      </c>
      <c r="D8196" t="str">
        <v>GX*</v>
      </c>
      <c r="I8196">
        <f t="shared" si="128"/>
        <v>144</v>
      </c>
    </row>
    <row r="8197" spans="1:9" x14ac:dyDescent="0.25">
      <c r="A8197" t="s">
        <v>10905</v>
      </c>
      <c r="B8197" t="s">
        <v>10816</v>
      </c>
      <c r="C8197" t="str" cm="1">
        <f t="array" ref="C8197:D8197">_xlfn.TEXTSPLIT(_xlfn.TEXTJOIN("",FALSE,B8197,"*"),{" ","-"})</f>
        <v>Electrode</v>
      </c>
      <c r="D8197" t="str">
        <v>GX*</v>
      </c>
      <c r="I8197">
        <f t="shared" si="128"/>
        <v>101</v>
      </c>
    </row>
    <row r="8198" spans="1:9" x14ac:dyDescent="0.25">
      <c r="A8198" t="s">
        <v>10906</v>
      </c>
      <c r="B8198" t="s">
        <v>234</v>
      </c>
      <c r="C8198" t="str" cm="1">
        <f t="array" ref="C8198:D8198">_xlfn.TEXTSPLIT(_xlfn.TEXTJOIN("",FALSE,B8198,"*"),{" ","-"})</f>
        <v>Mr.</v>
      </c>
      <c r="D8198" t="str">
        <v>Mime*</v>
      </c>
      <c r="I8198">
        <f t="shared" si="128"/>
        <v>122</v>
      </c>
    </row>
    <row r="8199" spans="1:9" x14ac:dyDescent="0.25">
      <c r="A8199" t="s">
        <v>10907</v>
      </c>
      <c r="B8199" t="s">
        <v>10836</v>
      </c>
      <c r="C8199" t="str" cm="1">
        <f t="array" ref="C8199:D8199">_xlfn.TEXTSPLIT(_xlfn.TEXTJOIN("",FALSE,B8199,"*"),{" ","-"})</f>
        <v>Banette</v>
      </c>
      <c r="D8199" t="str">
        <v>GX*</v>
      </c>
      <c r="I8199">
        <f t="shared" si="128"/>
        <v>354</v>
      </c>
    </row>
    <row r="8200" spans="1:9" x14ac:dyDescent="0.25">
      <c r="A8200" t="s">
        <v>10908</v>
      </c>
      <c r="B8200" t="s">
        <v>10863</v>
      </c>
      <c r="C8200" t="str" cm="1">
        <f t="array" ref="C8200:D8200">_xlfn.TEXTSPLIT(_xlfn.TEXTJOIN("",FALSE,B8200,"*"),{" ","-"})</f>
        <v>Scizor</v>
      </c>
      <c r="D8200" t="str">
        <v>GX*</v>
      </c>
      <c r="I8200">
        <f t="shared" si="128"/>
        <v>212</v>
      </c>
    </row>
    <row r="8201" spans="1:9" x14ac:dyDescent="0.25">
      <c r="A8201" t="s">
        <v>10909</v>
      </c>
      <c r="B8201" t="s">
        <v>10878</v>
      </c>
      <c r="C8201" t="str" cm="1">
        <f t="array" ref="C8201:D8201">_xlfn.TEXTSPLIT(_xlfn.TEXTJOIN("",FALSE,B8201,"*"),{" ","-"})</f>
        <v>Stakataka</v>
      </c>
      <c r="D8201" t="str">
        <v>GX*</v>
      </c>
      <c r="I8201">
        <f t="shared" si="128"/>
        <v>805</v>
      </c>
    </row>
    <row r="8202" spans="1:9" x14ac:dyDescent="0.25">
      <c r="A8202" t="s">
        <v>10910</v>
      </c>
      <c r="B8202" t="s">
        <v>10888</v>
      </c>
      <c r="C8202" t="str" cm="1">
        <f t="array" ref="C8202:D8202">_xlfn.TEXTSPLIT(_xlfn.TEXTJOIN("",FALSE,B8202,"*"),{" ","-"})</f>
        <v>Rayquaza</v>
      </c>
      <c r="D8202" t="str">
        <v>GX*</v>
      </c>
      <c r="I8202">
        <f t="shared" si="128"/>
        <v>384</v>
      </c>
    </row>
    <row r="8203" spans="1:9" x14ac:dyDescent="0.25">
      <c r="A8203" t="s">
        <v>10911</v>
      </c>
      <c r="B8203" t="s">
        <v>10779</v>
      </c>
      <c r="C8203" t="str" cm="1">
        <f t="array" ref="C8203:D8203">_xlfn.TEXTSPLIT(_xlfn.TEXTJOIN("",FALSE,B8203,"*"),{" ","-"})</f>
        <v>Shiftry</v>
      </c>
      <c r="D8203" t="str">
        <v>GX*</v>
      </c>
      <c r="I8203">
        <f t="shared" si="128"/>
        <v>275</v>
      </c>
    </row>
    <row r="8204" spans="1:9" x14ac:dyDescent="0.25">
      <c r="A8204" t="s">
        <v>10912</v>
      </c>
      <c r="B8204" t="s">
        <v>10794</v>
      </c>
      <c r="C8204" t="str" cm="1">
        <f t="array" ref="C8204:D8204">_xlfn.TEXTSPLIT(_xlfn.TEXTJOIN("",FALSE,B8204,"*"),{" ","-"})</f>
        <v>Blaziken</v>
      </c>
      <c r="D8204" t="str">
        <v>GX*</v>
      </c>
      <c r="I8204">
        <f t="shared" si="128"/>
        <v>257</v>
      </c>
    </row>
    <row r="8205" spans="1:9" x14ac:dyDescent="0.25">
      <c r="A8205" t="s">
        <v>10913</v>
      </c>
      <c r="B8205" t="s">
        <v>10798</v>
      </c>
      <c r="C8205" t="str" cm="1">
        <f t="array" ref="C8205:D8205">_xlfn.TEXTSPLIT(_xlfn.TEXTJOIN("",FALSE,B8205,"*"),{" ","-"})</f>
        <v>Articuno</v>
      </c>
      <c r="D8205" t="str">
        <v>GX*</v>
      </c>
      <c r="I8205">
        <f t="shared" si="128"/>
        <v>144</v>
      </c>
    </row>
    <row r="8206" spans="1:9" x14ac:dyDescent="0.25">
      <c r="A8206" t="s">
        <v>10914</v>
      </c>
      <c r="B8206" t="s">
        <v>10816</v>
      </c>
      <c r="C8206" t="str" cm="1">
        <f t="array" ref="C8206:D8206">_xlfn.TEXTSPLIT(_xlfn.TEXTJOIN("",FALSE,B8206,"*"),{" ","-"})</f>
        <v>Electrode</v>
      </c>
      <c r="D8206" t="str">
        <v>GX*</v>
      </c>
      <c r="I8206">
        <f t="shared" si="128"/>
        <v>101</v>
      </c>
    </row>
    <row r="8207" spans="1:9" x14ac:dyDescent="0.25">
      <c r="A8207" t="s">
        <v>10915</v>
      </c>
      <c r="B8207" t="s">
        <v>234</v>
      </c>
      <c r="C8207" t="str" cm="1">
        <f t="array" ref="C8207:D8207">_xlfn.TEXTSPLIT(_xlfn.TEXTJOIN("",FALSE,B8207,"*"),{" ","-"})</f>
        <v>Mr.</v>
      </c>
      <c r="D8207" t="str">
        <v>Mime*</v>
      </c>
      <c r="I8207">
        <f t="shared" si="128"/>
        <v>122</v>
      </c>
    </row>
    <row r="8208" spans="1:9" x14ac:dyDescent="0.25">
      <c r="A8208" t="s">
        <v>10916</v>
      </c>
      <c r="B8208" t="s">
        <v>10836</v>
      </c>
      <c r="C8208" t="str" cm="1">
        <f t="array" ref="C8208:D8208">_xlfn.TEXTSPLIT(_xlfn.TEXTJOIN("",FALSE,B8208,"*"),{" ","-"})</f>
        <v>Banette</v>
      </c>
      <c r="D8208" t="str">
        <v>GX*</v>
      </c>
      <c r="I8208">
        <f t="shared" si="128"/>
        <v>354</v>
      </c>
    </row>
    <row r="8209" spans="1:9" x14ac:dyDescent="0.25">
      <c r="A8209" t="s">
        <v>10917</v>
      </c>
      <c r="B8209" t="s">
        <v>10863</v>
      </c>
      <c r="C8209" t="str" cm="1">
        <f t="array" ref="C8209:D8209">_xlfn.TEXTSPLIT(_xlfn.TEXTJOIN("",FALSE,B8209,"*"),{" ","-"})</f>
        <v>Scizor</v>
      </c>
      <c r="D8209" t="str">
        <v>GX*</v>
      </c>
      <c r="I8209">
        <f t="shared" si="128"/>
        <v>212</v>
      </c>
    </row>
    <row r="8210" spans="1:9" x14ac:dyDescent="0.25">
      <c r="A8210" t="s">
        <v>10918</v>
      </c>
      <c r="B8210" t="s">
        <v>10878</v>
      </c>
      <c r="C8210" t="str" cm="1">
        <f t="array" ref="C8210:D8210">_xlfn.TEXTSPLIT(_xlfn.TEXTJOIN("",FALSE,B8210,"*"),{" ","-"})</f>
        <v>Stakataka</v>
      </c>
      <c r="D8210" t="str">
        <v>GX*</v>
      </c>
      <c r="I8210">
        <f t="shared" si="128"/>
        <v>805</v>
      </c>
    </row>
    <row r="8211" spans="1:9" x14ac:dyDescent="0.25">
      <c r="A8211" t="s">
        <v>10919</v>
      </c>
      <c r="B8211" t="s">
        <v>10888</v>
      </c>
      <c r="C8211" t="str" cm="1">
        <f t="array" ref="C8211:D8211">_xlfn.TEXTSPLIT(_xlfn.TEXTJOIN("",FALSE,B8211,"*"),{" ","-"})</f>
        <v>Rayquaza</v>
      </c>
      <c r="D8211" t="str">
        <v>GX*</v>
      </c>
      <c r="I8211">
        <f t="shared" si="128"/>
        <v>384</v>
      </c>
    </row>
    <row r="8212" spans="1:9" x14ac:dyDescent="0.25">
      <c r="A8212" t="s">
        <v>10920</v>
      </c>
      <c r="B8212" t="s">
        <v>10888</v>
      </c>
      <c r="C8212" t="str" cm="1">
        <f t="array" ref="C8212:D8212">_xlfn.TEXTSPLIT(_xlfn.TEXTJOIN("",FALSE,B8212,"*"),{" ","-"})</f>
        <v>Rayquaza</v>
      </c>
      <c r="D8212" t="str">
        <v>GX*</v>
      </c>
      <c r="I8212">
        <f t="shared" si="128"/>
        <v>384</v>
      </c>
    </row>
    <row r="8213" spans="1:9" x14ac:dyDescent="0.25">
      <c r="A8213" t="s">
        <v>10921</v>
      </c>
      <c r="B8213" t="s">
        <v>100</v>
      </c>
      <c r="C8213" t="str" cm="1">
        <f t="array" ref="C8213">_xlfn.TEXTSPLIT(_xlfn.TEXTJOIN("",FALSE,B8213,"*"),{" ","-"})</f>
        <v>Charmander*</v>
      </c>
      <c r="I8213">
        <f t="shared" si="128"/>
        <v>4</v>
      </c>
    </row>
    <row r="8214" spans="1:9" x14ac:dyDescent="0.25">
      <c r="A8214" t="s">
        <v>10922</v>
      </c>
      <c r="B8214" t="s">
        <v>25</v>
      </c>
      <c r="C8214" t="str" cm="1">
        <f t="array" ref="C8214">_xlfn.TEXTSPLIT(_xlfn.TEXTJOIN("",FALSE,B8214,"*"),{" ","-"})</f>
        <v>Charmeleon*</v>
      </c>
      <c r="I8214">
        <f t="shared" si="128"/>
        <v>5</v>
      </c>
    </row>
    <row r="8215" spans="1:9" x14ac:dyDescent="0.25">
      <c r="A8215" t="s">
        <v>10923</v>
      </c>
      <c r="B8215" t="s">
        <v>22</v>
      </c>
      <c r="C8215" t="str" cm="1">
        <f t="array" ref="C8215">_xlfn.TEXTSPLIT(_xlfn.TEXTJOIN("",FALSE,B8215,"*"),{" ","-"})</f>
        <v>Charizard*</v>
      </c>
      <c r="I8215">
        <f t="shared" si="128"/>
        <v>6</v>
      </c>
    </row>
    <row r="8216" spans="1:9" x14ac:dyDescent="0.25">
      <c r="A8216" t="s">
        <v>10924</v>
      </c>
      <c r="B8216" t="s">
        <v>1589</v>
      </c>
      <c r="C8216" t="str" cm="1">
        <f t="array" ref="C8216">_xlfn.TEXTSPLIT(_xlfn.TEXTJOIN("",FALSE,B8216,"*"),{" ","-"})</f>
        <v>Torchic*</v>
      </c>
      <c r="I8216">
        <f t="shared" si="128"/>
        <v>255</v>
      </c>
    </row>
    <row r="8217" spans="1:9" x14ac:dyDescent="0.25">
      <c r="A8217" t="s">
        <v>10925</v>
      </c>
      <c r="B8217" t="s">
        <v>2012</v>
      </c>
      <c r="C8217" t="str" cm="1">
        <f t="array" ref="C8217">_xlfn.TEXTSPLIT(_xlfn.TEXTJOIN("",FALSE,B8217,"*"),{" ","-"})</f>
        <v>Combusken*</v>
      </c>
      <c r="I8217">
        <f t="shared" si="128"/>
        <v>256</v>
      </c>
    </row>
    <row r="8218" spans="1:9" x14ac:dyDescent="0.25">
      <c r="A8218" t="s">
        <v>10926</v>
      </c>
      <c r="B8218" t="s">
        <v>2015</v>
      </c>
      <c r="C8218" t="str" cm="1">
        <f t="array" ref="C8218">_xlfn.TEXTSPLIT(_xlfn.TEXTJOIN("",FALSE,B8218,"*"),{" ","-"})</f>
        <v>Blaziken*</v>
      </c>
      <c r="I8218">
        <f t="shared" si="128"/>
        <v>257</v>
      </c>
    </row>
    <row r="8219" spans="1:9" x14ac:dyDescent="0.25">
      <c r="A8219" t="s">
        <v>10927</v>
      </c>
      <c r="B8219" t="s">
        <v>10928</v>
      </c>
      <c r="C8219" t="str" cm="1">
        <f t="array" ref="C8219:D8219">_xlfn.TEXTSPLIT(_xlfn.TEXTJOIN("",FALSE,B8219,"*"),{" ","-"})</f>
        <v>Victini</v>
      </c>
      <c r="D8219" t="str">
        <v>â—‡*</v>
      </c>
      <c r="I8219">
        <f t="shared" si="128"/>
        <v>494</v>
      </c>
    </row>
    <row r="8220" spans="1:9" x14ac:dyDescent="0.25">
      <c r="A8220" t="s">
        <v>10929</v>
      </c>
      <c r="B8220" t="s">
        <v>958</v>
      </c>
      <c r="C8220" t="str" cm="1">
        <f t="array" ref="C8220">_xlfn.TEXTSPLIT(_xlfn.TEXTJOIN("",FALSE,B8220,"*"),{" ","-"})</f>
        <v>Darumaka*</v>
      </c>
      <c r="I8220">
        <f t="shared" si="128"/>
        <v>554</v>
      </c>
    </row>
    <row r="8221" spans="1:9" x14ac:dyDescent="0.25">
      <c r="A8221" t="s">
        <v>10930</v>
      </c>
      <c r="B8221" t="s">
        <v>962</v>
      </c>
      <c r="C8221" t="str" cm="1">
        <f t="array" ref="C8221">_xlfn.TEXTSPLIT(_xlfn.TEXTJOIN("",FALSE,B8221,"*"),{" ","-"})</f>
        <v>Darmanitan*</v>
      </c>
      <c r="I8221">
        <f t="shared" si="128"/>
        <v>555</v>
      </c>
    </row>
    <row r="8222" spans="1:9" x14ac:dyDescent="0.25">
      <c r="A8222" t="s">
        <v>10931</v>
      </c>
      <c r="B8222" t="s">
        <v>1754</v>
      </c>
      <c r="C8222" t="str" cm="1">
        <f t="array" ref="C8222">_xlfn.TEXTSPLIT(_xlfn.TEXTJOIN("",FALSE,B8222,"*"),{" ","-"})</f>
        <v>Heatmor*</v>
      </c>
      <c r="I8222">
        <f t="shared" si="128"/>
        <v>631</v>
      </c>
    </row>
    <row r="8223" spans="1:9" x14ac:dyDescent="0.25">
      <c r="A8223" t="s">
        <v>10932</v>
      </c>
      <c r="B8223" t="s">
        <v>10933</v>
      </c>
      <c r="C8223" t="str" cm="1">
        <f t="array" ref="C8223:D8223">_xlfn.TEXTSPLIT(_xlfn.TEXTJOIN("",FALSE,B8223,"*"),{" ","-"})</f>
        <v>Reshiram</v>
      </c>
      <c r="D8223" t="str">
        <v>GX*</v>
      </c>
      <c r="I8223">
        <f t="shared" si="128"/>
        <v>643</v>
      </c>
    </row>
    <row r="8224" spans="1:9" x14ac:dyDescent="0.25">
      <c r="A8224" t="s">
        <v>10934</v>
      </c>
      <c r="B8224" t="s">
        <v>7478</v>
      </c>
      <c r="C8224" t="str" cm="1">
        <f t="array" ref="C8224">_xlfn.TEXTSPLIT(_xlfn.TEXTJOIN("",FALSE,B8224,"*"),{" ","-"})</f>
        <v>Litten*</v>
      </c>
      <c r="I8224">
        <f t="shared" si="128"/>
        <v>725</v>
      </c>
    </row>
    <row r="8225" spans="1:9" x14ac:dyDescent="0.25">
      <c r="A8225" t="s">
        <v>10935</v>
      </c>
      <c r="B8225" t="s">
        <v>9076</v>
      </c>
      <c r="C8225" t="str" cm="1">
        <f t="array" ref="C8225">_xlfn.TEXTSPLIT(_xlfn.TEXTJOIN("",FALSE,B8225,"*"),{" ","-"})</f>
        <v>Salandit*</v>
      </c>
      <c r="I8225">
        <f t="shared" si="128"/>
        <v>757</v>
      </c>
    </row>
    <row r="8226" spans="1:9" x14ac:dyDescent="0.25">
      <c r="A8226" t="s">
        <v>10936</v>
      </c>
      <c r="B8226" t="s">
        <v>9079</v>
      </c>
      <c r="C8226" t="str" cm="1">
        <f t="array" ref="C8226">_xlfn.TEXTSPLIT(_xlfn.TEXTJOIN("",FALSE,B8226,"*"),{" ","-"})</f>
        <v>Salazzle*</v>
      </c>
      <c r="I8226">
        <f t="shared" si="128"/>
        <v>758</v>
      </c>
    </row>
    <row r="8227" spans="1:9" x14ac:dyDescent="0.25">
      <c r="A8227" t="s">
        <v>10937</v>
      </c>
      <c r="B8227" t="s">
        <v>470</v>
      </c>
      <c r="C8227" t="str" cm="1">
        <f t="array" ref="C8227">_xlfn.TEXTSPLIT(_xlfn.TEXTJOIN("",FALSE,B8227,"*"),{" ","-"})</f>
        <v>Horsea*</v>
      </c>
      <c r="I8227">
        <f t="shared" si="128"/>
        <v>116</v>
      </c>
    </row>
    <row r="8228" spans="1:9" x14ac:dyDescent="0.25">
      <c r="A8228" t="s">
        <v>10938</v>
      </c>
      <c r="B8228" t="s">
        <v>470</v>
      </c>
      <c r="C8228" t="str" cm="1">
        <f t="array" ref="C8228">_xlfn.TEXTSPLIT(_xlfn.TEXTJOIN("",FALSE,B8228,"*"),{" ","-"})</f>
        <v>Horsea*</v>
      </c>
      <c r="I8228">
        <f t="shared" si="128"/>
        <v>116</v>
      </c>
    </row>
    <row r="8229" spans="1:9" x14ac:dyDescent="0.25">
      <c r="A8229" t="s">
        <v>10939</v>
      </c>
      <c r="B8229" t="s">
        <v>468</v>
      </c>
      <c r="C8229" t="str" cm="1">
        <f t="array" ref="C8229">_xlfn.TEXTSPLIT(_xlfn.TEXTJOIN("",FALSE,B8229,"*"),{" ","-"})</f>
        <v>Seadra*</v>
      </c>
      <c r="I8229">
        <f t="shared" si="128"/>
        <v>117</v>
      </c>
    </row>
    <row r="8230" spans="1:9" x14ac:dyDescent="0.25">
      <c r="A8230" t="s">
        <v>10940</v>
      </c>
      <c r="B8230" t="s">
        <v>10941</v>
      </c>
      <c r="C8230" t="str" cm="1">
        <f t="array" ref="C8230:D8230">_xlfn.TEXTSPLIT(_xlfn.TEXTJOIN("",FALSE,B8230,"*"),{" ","-"})</f>
        <v>Kingdra</v>
      </c>
      <c r="D8230" t="str">
        <v>GX*</v>
      </c>
      <c r="I8230">
        <f t="shared" si="128"/>
        <v>230</v>
      </c>
    </row>
    <row r="8231" spans="1:9" x14ac:dyDescent="0.25">
      <c r="A8231" t="s">
        <v>10942</v>
      </c>
      <c r="B8231" t="s">
        <v>32</v>
      </c>
      <c r="C8231" t="str" cm="1">
        <f t="array" ref="C8231">_xlfn.TEXTSPLIT(_xlfn.TEXTJOIN("",FALSE,B8231,"*"),{" ","-"})</f>
        <v>Magikarp*</v>
      </c>
      <c r="I8231">
        <f t="shared" si="128"/>
        <v>129</v>
      </c>
    </row>
    <row r="8232" spans="1:9" x14ac:dyDescent="0.25">
      <c r="A8232" t="s">
        <v>10943</v>
      </c>
      <c r="B8232" t="s">
        <v>30</v>
      </c>
      <c r="C8232" t="str" cm="1">
        <f t="array" ref="C8232">_xlfn.TEXTSPLIT(_xlfn.TEXTJOIN("",FALSE,B8232,"*"),{" ","-"})</f>
        <v>Gyarados*</v>
      </c>
      <c r="I8232">
        <f t="shared" si="128"/>
        <v>130</v>
      </c>
    </row>
    <row r="8233" spans="1:9" x14ac:dyDescent="0.25">
      <c r="A8233" t="s">
        <v>10944</v>
      </c>
      <c r="B8233" t="s">
        <v>403</v>
      </c>
      <c r="C8233" t="str" cm="1">
        <f t="array" ref="C8233">_xlfn.TEXTSPLIT(_xlfn.TEXTJOIN("",FALSE,B8233,"*"),{" ","-"})</f>
        <v>Lapras*</v>
      </c>
      <c r="I8233">
        <f t="shared" si="128"/>
        <v>131</v>
      </c>
    </row>
    <row r="8234" spans="1:9" x14ac:dyDescent="0.25">
      <c r="A8234" t="s">
        <v>10945</v>
      </c>
      <c r="B8234" t="s">
        <v>3131</v>
      </c>
      <c r="C8234" t="str" cm="1">
        <f t="array" ref="C8234">_xlfn.TEXTSPLIT(_xlfn.TEXTJOIN("",FALSE,B8234,"*"),{" ","-"})</f>
        <v>Totodile*</v>
      </c>
      <c r="I8234">
        <f t="shared" si="128"/>
        <v>158</v>
      </c>
    </row>
    <row r="8235" spans="1:9" x14ac:dyDescent="0.25">
      <c r="A8235" t="s">
        <v>10946</v>
      </c>
      <c r="B8235" t="s">
        <v>3098</v>
      </c>
      <c r="C8235" t="str" cm="1">
        <f t="array" ref="C8235">_xlfn.TEXTSPLIT(_xlfn.TEXTJOIN("",FALSE,B8235,"*"),{" ","-"})</f>
        <v>Croconaw*</v>
      </c>
      <c r="I8235">
        <f t="shared" si="128"/>
        <v>159</v>
      </c>
    </row>
    <row r="8236" spans="1:9" x14ac:dyDescent="0.25">
      <c r="A8236" t="s">
        <v>10947</v>
      </c>
      <c r="B8236" t="s">
        <v>3096</v>
      </c>
      <c r="C8236" t="str" cm="1">
        <f t="array" ref="C8236">_xlfn.TEXTSPLIT(_xlfn.TEXTJOIN("",FALSE,B8236,"*"),{" ","-"})</f>
        <v>Feraligatr*</v>
      </c>
      <c r="I8236">
        <f t="shared" si="128"/>
        <v>160</v>
      </c>
    </row>
    <row r="8237" spans="1:9" x14ac:dyDescent="0.25">
      <c r="A8237" t="s">
        <v>10948</v>
      </c>
      <c r="B8237" t="s">
        <v>2753</v>
      </c>
      <c r="C8237" t="str" cm="1">
        <f t="array" ref="C8237">_xlfn.TEXTSPLIT(_xlfn.TEXTJOIN("",FALSE,B8237,"*"),{" ","-"})</f>
        <v>Wooper*</v>
      </c>
      <c r="I8237">
        <f t="shared" si="128"/>
        <v>194</v>
      </c>
    </row>
    <row r="8238" spans="1:9" x14ac:dyDescent="0.25">
      <c r="A8238" t="s">
        <v>10949</v>
      </c>
      <c r="B8238" t="s">
        <v>2756</v>
      </c>
      <c r="C8238" t="str" cm="1">
        <f t="array" ref="C8238">_xlfn.TEXTSPLIT(_xlfn.TEXTJOIN("",FALSE,B8238,"*"),{" ","-"})</f>
        <v>Quagsire*</v>
      </c>
      <c r="I8238">
        <f t="shared" si="128"/>
        <v>195</v>
      </c>
    </row>
    <row r="8239" spans="1:9" x14ac:dyDescent="0.25">
      <c r="A8239" t="s">
        <v>10950</v>
      </c>
      <c r="B8239" t="s">
        <v>3680</v>
      </c>
      <c r="C8239" t="str" cm="1">
        <f t="array" ref="C8239">_xlfn.TEXTSPLIT(_xlfn.TEXTJOIN("",FALSE,B8239,"*"),{" ","-"})</f>
        <v>Corsola*</v>
      </c>
      <c r="I8239">
        <f t="shared" si="128"/>
        <v>222</v>
      </c>
    </row>
    <row r="8240" spans="1:9" x14ac:dyDescent="0.25">
      <c r="A8240" t="s">
        <v>10951</v>
      </c>
      <c r="B8240" t="s">
        <v>2178</v>
      </c>
      <c r="C8240" t="str" cm="1">
        <f t="array" ref="C8240">_xlfn.TEXTSPLIT(_xlfn.TEXTJOIN("",FALSE,B8240,"*"),{" ","-"})</f>
        <v>Feebas*</v>
      </c>
      <c r="I8240">
        <f t="shared" si="128"/>
        <v>349</v>
      </c>
    </row>
    <row r="8241" spans="1:9" x14ac:dyDescent="0.25">
      <c r="A8241" t="s">
        <v>10952</v>
      </c>
      <c r="B8241" t="s">
        <v>2181</v>
      </c>
      <c r="C8241" t="str" cm="1">
        <f t="array" ref="C8241">_xlfn.TEXTSPLIT(_xlfn.TEXTJOIN("",FALSE,B8241,"*"),{" ","-"})</f>
        <v>Milotic*</v>
      </c>
      <c r="I8241">
        <f t="shared" si="128"/>
        <v>350</v>
      </c>
    </row>
    <row r="8242" spans="1:9" x14ac:dyDescent="0.25">
      <c r="A8242" t="s">
        <v>10953</v>
      </c>
      <c r="B8242" t="s">
        <v>1415</v>
      </c>
      <c r="C8242" t="str" cm="1">
        <f t="array" ref="C8242">_xlfn.TEXTSPLIT(_xlfn.TEXTJOIN("",FALSE,B8242,"*"),{" ","-"})</f>
        <v>Phione*</v>
      </c>
      <c r="I8242">
        <f t="shared" si="128"/>
        <v>489</v>
      </c>
    </row>
    <row r="8243" spans="1:9" x14ac:dyDescent="0.25">
      <c r="A8243" t="s">
        <v>10954</v>
      </c>
      <c r="B8243" t="s">
        <v>8906</v>
      </c>
      <c r="C8243" t="str" cm="1">
        <f t="array" ref="C8243">_xlfn.TEXTSPLIT(_xlfn.TEXTJOIN("",FALSE,B8243,"*"),{" ","-"})</f>
        <v>Wishiwashi*</v>
      </c>
      <c r="I8243">
        <f t="shared" si="128"/>
        <v>746</v>
      </c>
    </row>
    <row r="8244" spans="1:9" x14ac:dyDescent="0.25">
      <c r="A8244" t="s">
        <v>10955</v>
      </c>
      <c r="B8244" t="s">
        <v>2456</v>
      </c>
      <c r="C8244" t="str" cm="1">
        <f t="array" ref="C8244">_xlfn.TEXTSPLIT(_xlfn.TEXTJOIN("",FALSE,B8244,"*"),{" ","-"})</f>
        <v>Trapinch*</v>
      </c>
      <c r="I8244">
        <f t="shared" si="128"/>
        <v>328</v>
      </c>
    </row>
    <row r="8245" spans="1:9" x14ac:dyDescent="0.25">
      <c r="A8245" t="s">
        <v>10956</v>
      </c>
      <c r="B8245" t="s">
        <v>1564</v>
      </c>
      <c r="C8245" t="str" cm="1">
        <f t="array" ref="C8245">_xlfn.TEXTSPLIT(_xlfn.TEXTJOIN("",FALSE,B8245,"*"),{" ","-"})</f>
        <v>Hydreigon*</v>
      </c>
      <c r="I8245">
        <f t="shared" si="128"/>
        <v>635</v>
      </c>
    </row>
    <row r="8246" spans="1:9" x14ac:dyDescent="0.25">
      <c r="A8246" t="s">
        <v>10957</v>
      </c>
      <c r="B8246" t="s">
        <v>78</v>
      </c>
      <c r="C8246" t="str" cm="1">
        <f t="array" ref="C8246">_xlfn.TEXTSPLIT(_xlfn.TEXTJOIN("",FALSE,B8246,"*"),{" ","-"})</f>
        <v>Dratini*</v>
      </c>
      <c r="I8246">
        <f t="shared" si="128"/>
        <v>147</v>
      </c>
    </row>
    <row r="8247" spans="1:9" x14ac:dyDescent="0.25">
      <c r="A8247" t="s">
        <v>10958</v>
      </c>
      <c r="B8247" t="s">
        <v>78</v>
      </c>
      <c r="C8247" t="str" cm="1">
        <f t="array" ref="C8247">_xlfn.TEXTSPLIT(_xlfn.TEXTJOIN("",FALSE,B8247,"*"),{" ","-"})</f>
        <v>Dratini*</v>
      </c>
      <c r="I8247">
        <f t="shared" si="128"/>
        <v>147</v>
      </c>
    </row>
    <row r="8248" spans="1:9" x14ac:dyDescent="0.25">
      <c r="A8248" t="s">
        <v>10959</v>
      </c>
      <c r="B8248" t="s">
        <v>76</v>
      </c>
      <c r="C8248" t="str" cm="1">
        <f t="array" ref="C8248">_xlfn.TEXTSPLIT(_xlfn.TEXTJOIN("",FALSE,B8248,"*"),{" ","-"})</f>
        <v>Dragonair*</v>
      </c>
      <c r="I8248">
        <f t="shared" si="128"/>
        <v>148</v>
      </c>
    </row>
    <row r="8249" spans="1:9" x14ac:dyDescent="0.25">
      <c r="A8249" t="s">
        <v>10960</v>
      </c>
      <c r="B8249" t="s">
        <v>9480</v>
      </c>
      <c r="C8249" t="str" cm="1">
        <f t="array" ref="C8249:D8249">_xlfn.TEXTSPLIT(_xlfn.TEXTJOIN("",FALSE,B8249,"*"),{" ","-"})</f>
        <v>Dragonite</v>
      </c>
      <c r="D8249" t="str">
        <v>GX*</v>
      </c>
      <c r="I8249">
        <f t="shared" si="128"/>
        <v>149</v>
      </c>
    </row>
    <row r="8250" spans="1:9" x14ac:dyDescent="0.25">
      <c r="A8250" t="s">
        <v>10961</v>
      </c>
      <c r="B8250" t="s">
        <v>2476</v>
      </c>
      <c r="C8250" t="str" cm="1">
        <f t="array" ref="C8250">_xlfn.TEXTSPLIT(_xlfn.TEXTJOIN("",FALSE,B8250,"*"),{" ","-"})</f>
        <v>Vibrava*</v>
      </c>
      <c r="I8250">
        <f t="shared" si="128"/>
        <v>329</v>
      </c>
    </row>
    <row r="8251" spans="1:9" x14ac:dyDescent="0.25">
      <c r="A8251" t="s">
        <v>10962</v>
      </c>
      <c r="B8251" t="s">
        <v>2479</v>
      </c>
      <c r="C8251" t="str" cm="1">
        <f t="array" ref="C8251">_xlfn.TEXTSPLIT(_xlfn.TEXTJOIN("",FALSE,B8251,"*"),{" ","-"})</f>
        <v>Flygon*</v>
      </c>
      <c r="I8251">
        <f t="shared" si="128"/>
        <v>330</v>
      </c>
    </row>
    <row r="8252" spans="1:9" x14ac:dyDescent="0.25">
      <c r="A8252" t="s">
        <v>10963</v>
      </c>
      <c r="B8252" t="s">
        <v>1542</v>
      </c>
      <c r="C8252" t="str" cm="1">
        <f t="array" ref="C8252">_xlfn.TEXTSPLIT(_xlfn.TEXTJOIN("",FALSE,B8252,"*"),{" ","-"})</f>
        <v>Altaria*</v>
      </c>
      <c r="I8252">
        <f t="shared" si="128"/>
        <v>334</v>
      </c>
    </row>
    <row r="8253" spans="1:9" x14ac:dyDescent="0.25">
      <c r="A8253" t="s">
        <v>10964</v>
      </c>
      <c r="B8253" t="s">
        <v>1542</v>
      </c>
      <c r="C8253" t="str" cm="1">
        <f t="array" ref="C8253">_xlfn.TEXTSPLIT(_xlfn.TEXTJOIN("",FALSE,B8253,"*"),{" ","-"})</f>
        <v>Altaria*</v>
      </c>
      <c r="I8253">
        <f t="shared" si="128"/>
        <v>334</v>
      </c>
    </row>
    <row r="8254" spans="1:9" x14ac:dyDescent="0.25">
      <c r="A8254" t="s">
        <v>10965</v>
      </c>
      <c r="B8254" t="s">
        <v>10966</v>
      </c>
      <c r="C8254" t="str" cm="1">
        <f t="array" ref="C8254:D8254">_xlfn.TEXTSPLIT(_xlfn.TEXTJOIN("",FALSE,B8254,"*"),{" ","-"})</f>
        <v>Altaria</v>
      </c>
      <c r="D8254" t="str">
        <v>GX*</v>
      </c>
      <c r="I8254">
        <f t="shared" si="128"/>
        <v>334</v>
      </c>
    </row>
    <row r="8255" spans="1:9" x14ac:dyDescent="0.25">
      <c r="A8255" t="s">
        <v>10967</v>
      </c>
      <c r="B8255" t="s">
        <v>1295</v>
      </c>
      <c r="C8255" t="str" cm="1">
        <f t="array" ref="C8255">_xlfn.TEXTSPLIT(_xlfn.TEXTJOIN("",FALSE,B8255,"*"),{" ","-"})</f>
        <v>Bagon*</v>
      </c>
      <c r="I8255">
        <f t="shared" si="128"/>
        <v>371</v>
      </c>
    </row>
    <row r="8256" spans="1:9" x14ac:dyDescent="0.25">
      <c r="A8256" t="s">
        <v>10968</v>
      </c>
      <c r="B8256" t="s">
        <v>1299</v>
      </c>
      <c r="C8256" t="str" cm="1">
        <f t="array" ref="C8256">_xlfn.TEXTSPLIT(_xlfn.TEXTJOIN("",FALSE,B8256,"*"),{" ","-"})</f>
        <v>Shelgon*</v>
      </c>
      <c r="I8256">
        <f t="shared" si="128"/>
        <v>372</v>
      </c>
    </row>
    <row r="8257" spans="1:9" x14ac:dyDescent="0.25">
      <c r="A8257" t="s">
        <v>10969</v>
      </c>
      <c r="B8257" t="s">
        <v>10970</v>
      </c>
      <c r="C8257" t="str" cm="1">
        <f t="array" ref="C8257:D8257">_xlfn.TEXTSPLIT(_xlfn.TEXTJOIN("",FALSE,B8257,"*"),{" ","-"})</f>
        <v>Salamence</v>
      </c>
      <c r="D8257" t="str">
        <v>GX*</v>
      </c>
      <c r="I8257">
        <f t="shared" si="128"/>
        <v>373</v>
      </c>
    </row>
    <row r="8258" spans="1:9" x14ac:dyDescent="0.25">
      <c r="A8258" t="s">
        <v>10971</v>
      </c>
      <c r="B8258" t="s">
        <v>1320</v>
      </c>
      <c r="C8258" t="str" cm="1">
        <f t="array" ref="C8258">_xlfn.TEXTSPLIT(_xlfn.TEXTJOIN("",FALSE,B8258,"*"),{" ","-"})</f>
        <v>Druddigon*</v>
      </c>
      <c r="I8258">
        <f t="shared" si="128"/>
        <v>621</v>
      </c>
    </row>
    <row r="8259" spans="1:9" x14ac:dyDescent="0.25">
      <c r="A8259" t="s">
        <v>10972</v>
      </c>
      <c r="B8259" t="s">
        <v>1014</v>
      </c>
      <c r="C8259" t="str" cm="1">
        <f t="array" ref="C8259">_xlfn.TEXTSPLIT(_xlfn.TEXTJOIN("",FALSE,B8259,"*"),{" ","-"})</f>
        <v>Zekrom*</v>
      </c>
      <c r="I8259">
        <f t="shared" ref="I8259:I8322" si="129">_xlfn.XLOOKUP(B8259,X$2:X$1093,V$2:V$1093, _xlfn.XLOOKUP(C8259,X$2:X$1093,V$2:V$1093, _xlfn.XLOOKUP(D8259,X$2:X$1093,V$2:V$1093, _xlfn.XLOOKUP(E8259,X$2:X$1093,V$2:V$1093, _xlfn.XLOOKUP(F8259,X$2:X$1093,V$2:V$1093, _xlfn.XLOOKUP(G8259,X$2:X$1093,V$2:V$1093, _xlfn.XLOOKUP(H8259,X$2:X$1093,V$2:V$1093, IF(ISNUMBER(SEARCH("sv", A8259)),"",""),2),2),2),2),2),2),2)</f>
        <v>644</v>
      </c>
    </row>
    <row r="8260" spans="1:9" x14ac:dyDescent="0.25">
      <c r="A8260" t="s">
        <v>10973</v>
      </c>
      <c r="B8260" t="s">
        <v>1430</v>
      </c>
      <c r="C8260" t="str" cm="1">
        <f t="array" ref="C8260">_xlfn.TEXTSPLIT(_xlfn.TEXTJOIN("",FALSE,B8260,"*"),{" ","-"})</f>
        <v>Kyurem*</v>
      </c>
      <c r="I8260">
        <f t="shared" si="129"/>
        <v>646</v>
      </c>
    </row>
    <row r="8261" spans="1:9" x14ac:dyDescent="0.25">
      <c r="A8261" t="s">
        <v>10974</v>
      </c>
      <c r="B8261" t="s">
        <v>10975</v>
      </c>
      <c r="C8261" t="str" cm="1">
        <f t="array" ref="C8261:E8261">_xlfn.TEXTSPLIT(_xlfn.TEXTJOIN("",FALSE,B8261,"*"),{" ","-"})</f>
        <v>White</v>
      </c>
      <c r="D8261" t="str">
        <v>Kyurem</v>
      </c>
      <c r="E8261" t="str">
        <v>GX*</v>
      </c>
      <c r="I8261">
        <f t="shared" si="129"/>
        <v>646</v>
      </c>
    </row>
    <row r="8262" spans="1:9" x14ac:dyDescent="0.25">
      <c r="A8262" t="s">
        <v>10976</v>
      </c>
      <c r="B8262" t="s">
        <v>9440</v>
      </c>
      <c r="C8262" t="str" cm="1">
        <f t="array" ref="C8262">_xlfn.TEXTSPLIT(_xlfn.TEXTJOIN("",FALSE,B8262,"*"),{" ","-"})</f>
        <v>Zygarde*</v>
      </c>
      <c r="I8262">
        <f t="shared" si="129"/>
        <v>718</v>
      </c>
    </row>
    <row r="8263" spans="1:9" x14ac:dyDescent="0.25">
      <c r="A8263" t="s">
        <v>10977</v>
      </c>
      <c r="B8263" t="s">
        <v>9931</v>
      </c>
      <c r="C8263" t="str" cm="1">
        <f t="array" ref="C8263">_xlfn.TEXTSPLIT(_xlfn.TEXTJOIN("",FALSE,B8263,"*"),{" ","-"})</f>
        <v>Turtonator*</v>
      </c>
      <c r="I8263">
        <f t="shared" si="129"/>
        <v>776</v>
      </c>
    </row>
    <row r="8264" spans="1:9" x14ac:dyDescent="0.25">
      <c r="A8264" t="s">
        <v>10978</v>
      </c>
      <c r="B8264" t="s">
        <v>7578</v>
      </c>
      <c r="C8264" t="str" cm="1">
        <f t="array" ref="C8264">_xlfn.TEXTSPLIT(_xlfn.TEXTJOIN("",FALSE,B8264,"*"),{" ","-"})</f>
        <v>Drampa*</v>
      </c>
      <c r="I8264">
        <f t="shared" si="129"/>
        <v>780</v>
      </c>
    </row>
    <row r="8265" spans="1:9" x14ac:dyDescent="0.25">
      <c r="A8265" t="s">
        <v>10979</v>
      </c>
      <c r="B8265" t="s">
        <v>9831</v>
      </c>
      <c r="C8265" t="str" cm="1">
        <f t="array" ref="C8265:D8265">_xlfn.TEXTSPLIT(_xlfn.TEXTJOIN("",FALSE,B8265,"*"),{" ","-"})</f>
        <v>Jangmo</v>
      </c>
      <c r="D8265" t="str">
        <v>o*</v>
      </c>
      <c r="I8265">
        <f t="shared" si="129"/>
        <v>782</v>
      </c>
    </row>
    <row r="8266" spans="1:9" x14ac:dyDescent="0.25">
      <c r="A8266" t="s">
        <v>10980</v>
      </c>
      <c r="B8266" t="s">
        <v>9835</v>
      </c>
      <c r="C8266" t="str" cm="1">
        <f t="array" ref="C8266:D8266">_xlfn.TEXTSPLIT(_xlfn.TEXTJOIN("",FALSE,B8266,"*"),{" ","-"})</f>
        <v>Hakamo</v>
      </c>
      <c r="D8266" t="str">
        <v>o*</v>
      </c>
      <c r="I8266">
        <f t="shared" si="129"/>
        <v>783</v>
      </c>
    </row>
    <row r="8267" spans="1:9" x14ac:dyDescent="0.25">
      <c r="A8267" t="s">
        <v>10981</v>
      </c>
      <c r="B8267" t="s">
        <v>9838</v>
      </c>
      <c r="C8267" t="str" cm="1">
        <f t="array" ref="C8267:D8267">_xlfn.TEXTSPLIT(_xlfn.TEXTJOIN("",FALSE,B8267,"*"),{" ","-"})</f>
        <v>Kommo</v>
      </c>
      <c r="D8267" t="str">
        <v>o*</v>
      </c>
      <c r="I8267">
        <f t="shared" si="129"/>
        <v>784</v>
      </c>
    </row>
    <row r="8268" spans="1:9" x14ac:dyDescent="0.25">
      <c r="A8268" t="s">
        <v>10982</v>
      </c>
      <c r="B8268" t="s">
        <v>231</v>
      </c>
      <c r="C8268" t="str" cm="1">
        <f t="array" ref="C8268">_xlfn.TEXTSPLIT(_xlfn.TEXTJOIN("",FALSE,B8268,"*"),{" ","-"})</f>
        <v>Kangaskhan*</v>
      </c>
      <c r="I8268">
        <f t="shared" si="129"/>
        <v>115</v>
      </c>
    </row>
    <row r="8269" spans="1:9" x14ac:dyDescent="0.25">
      <c r="A8269" t="s">
        <v>10983</v>
      </c>
      <c r="B8269" t="s">
        <v>1544</v>
      </c>
      <c r="C8269" t="str" cm="1">
        <f t="array" ref="C8269">_xlfn.TEXTSPLIT(_xlfn.TEXTJOIN("",FALSE,B8269,"*"),{" ","-"})</f>
        <v>Swablu*</v>
      </c>
      <c r="I8269">
        <f t="shared" si="129"/>
        <v>333</v>
      </c>
    </row>
    <row r="8270" spans="1:9" x14ac:dyDescent="0.25">
      <c r="A8270" t="s">
        <v>10984</v>
      </c>
      <c r="B8270" t="s">
        <v>1544</v>
      </c>
      <c r="C8270" t="str" cm="1">
        <f t="array" ref="C8270">_xlfn.TEXTSPLIT(_xlfn.TEXTJOIN("",FALSE,B8270,"*"),{" ","-"})</f>
        <v>Swablu*</v>
      </c>
      <c r="I8270">
        <f t="shared" si="129"/>
        <v>333</v>
      </c>
    </row>
    <row r="8271" spans="1:9" x14ac:dyDescent="0.25">
      <c r="A8271" t="s">
        <v>10985</v>
      </c>
      <c r="B8271" t="s">
        <v>10933</v>
      </c>
      <c r="C8271" t="str" cm="1">
        <f t="array" ref="C8271:D8271">_xlfn.TEXTSPLIT(_xlfn.TEXTJOIN("",FALSE,B8271,"*"),{" ","-"})</f>
        <v>Reshiram</v>
      </c>
      <c r="D8271" t="str">
        <v>GX*</v>
      </c>
      <c r="I8271">
        <f t="shared" si="129"/>
        <v>643</v>
      </c>
    </row>
    <row r="8272" spans="1:9" x14ac:dyDescent="0.25">
      <c r="A8272" t="s">
        <v>10986</v>
      </c>
      <c r="B8272" t="s">
        <v>10941</v>
      </c>
      <c r="C8272" t="str" cm="1">
        <f t="array" ref="C8272:D8272">_xlfn.TEXTSPLIT(_xlfn.TEXTJOIN("",FALSE,B8272,"*"),{" ","-"})</f>
        <v>Kingdra</v>
      </c>
      <c r="D8272" t="str">
        <v>GX*</v>
      </c>
      <c r="I8272">
        <f t="shared" si="129"/>
        <v>230</v>
      </c>
    </row>
    <row r="8273" spans="1:9" x14ac:dyDescent="0.25">
      <c r="A8273" t="s">
        <v>10987</v>
      </c>
      <c r="B8273" t="s">
        <v>9480</v>
      </c>
      <c r="C8273" t="str" cm="1">
        <f t="array" ref="C8273:D8273">_xlfn.TEXTSPLIT(_xlfn.TEXTJOIN("",FALSE,B8273,"*"),{" ","-"})</f>
        <v>Dragonite</v>
      </c>
      <c r="D8273" t="str">
        <v>GX*</v>
      </c>
      <c r="I8273">
        <f t="shared" si="129"/>
        <v>149</v>
      </c>
    </row>
    <row r="8274" spans="1:9" x14ac:dyDescent="0.25">
      <c r="A8274" t="s">
        <v>10988</v>
      </c>
      <c r="B8274" t="s">
        <v>10966</v>
      </c>
      <c r="C8274" t="str" cm="1">
        <f t="array" ref="C8274:D8274">_xlfn.TEXTSPLIT(_xlfn.TEXTJOIN("",FALSE,B8274,"*"),{" ","-"})</f>
        <v>Altaria</v>
      </c>
      <c r="D8274" t="str">
        <v>GX*</v>
      </c>
      <c r="I8274">
        <f t="shared" si="129"/>
        <v>334</v>
      </c>
    </row>
    <row r="8275" spans="1:9" x14ac:dyDescent="0.25">
      <c r="A8275" t="s">
        <v>10989</v>
      </c>
      <c r="B8275" t="s">
        <v>10933</v>
      </c>
      <c r="C8275" t="str" cm="1">
        <f t="array" ref="C8275:D8275">_xlfn.TEXTSPLIT(_xlfn.TEXTJOIN("",FALSE,B8275,"*"),{" ","-"})</f>
        <v>Reshiram</v>
      </c>
      <c r="D8275" t="str">
        <v>GX*</v>
      </c>
      <c r="I8275">
        <f t="shared" si="129"/>
        <v>643</v>
      </c>
    </row>
    <row r="8276" spans="1:9" x14ac:dyDescent="0.25">
      <c r="A8276" t="s">
        <v>10990</v>
      </c>
      <c r="B8276" t="s">
        <v>10966</v>
      </c>
      <c r="C8276" t="str" cm="1">
        <f t="array" ref="C8276:D8276">_xlfn.TEXTSPLIT(_xlfn.TEXTJOIN("",FALSE,B8276,"*"),{" ","-"})</f>
        <v>Altaria</v>
      </c>
      <c r="D8276" t="str">
        <v>GX*</v>
      </c>
      <c r="I8276">
        <f t="shared" si="129"/>
        <v>334</v>
      </c>
    </row>
    <row r="8277" spans="1:9" x14ac:dyDescent="0.25">
      <c r="A8277" t="s">
        <v>10991</v>
      </c>
      <c r="B8277" t="s">
        <v>10970</v>
      </c>
      <c r="C8277" t="str" cm="1">
        <f t="array" ref="C8277:D8277">_xlfn.TEXTSPLIT(_xlfn.TEXTJOIN("",FALSE,B8277,"*"),{" ","-"})</f>
        <v>Salamence</v>
      </c>
      <c r="D8277" t="str">
        <v>GX*</v>
      </c>
      <c r="I8277">
        <f t="shared" si="129"/>
        <v>373</v>
      </c>
    </row>
    <row r="8278" spans="1:9" x14ac:dyDescent="0.25">
      <c r="A8278" t="s">
        <v>10992</v>
      </c>
      <c r="B8278" t="s">
        <v>10975</v>
      </c>
      <c r="C8278" t="str" cm="1">
        <f t="array" ref="C8278:E8278">_xlfn.TEXTSPLIT(_xlfn.TEXTJOIN("",FALSE,B8278,"*"),{" ","-"})</f>
        <v>White</v>
      </c>
      <c r="D8278" t="str">
        <v>Kyurem</v>
      </c>
      <c r="E8278" t="str">
        <v>GX*</v>
      </c>
      <c r="I8278">
        <f t="shared" si="129"/>
        <v>646</v>
      </c>
    </row>
    <row r="8279" spans="1:9" x14ac:dyDescent="0.25">
      <c r="A8279" t="s">
        <v>10993</v>
      </c>
      <c r="B8279" t="s">
        <v>10737</v>
      </c>
      <c r="C8279" t="str" cm="1">
        <f t="array" ref="C8279:E8279">_xlfn.TEXTSPLIT(_xlfn.TEXTJOIN("",FALSE,B8279,"*"),{" ","-"})</f>
        <v>Ultra</v>
      </c>
      <c r="D8279" t="str">
        <v>Necrozma</v>
      </c>
      <c r="E8279" t="str">
        <v>GX*</v>
      </c>
      <c r="I8279">
        <f t="shared" si="129"/>
        <v>800</v>
      </c>
    </row>
    <row r="8280" spans="1:9" x14ac:dyDescent="0.25">
      <c r="A8280" t="s">
        <v>10994</v>
      </c>
      <c r="B8280" t="s">
        <v>211</v>
      </c>
      <c r="C8280" t="str" cm="1">
        <f t="array" ref="C8280">_xlfn.TEXTSPLIT(_xlfn.TEXTJOIN("",FALSE,B8280,"*"),{" ","-"})</f>
        <v>Tangela*</v>
      </c>
      <c r="I8280">
        <f t="shared" si="129"/>
        <v>114</v>
      </c>
    </row>
    <row r="8281" spans="1:9" x14ac:dyDescent="0.25">
      <c r="A8281" t="s">
        <v>10995</v>
      </c>
      <c r="B8281" t="s">
        <v>1353</v>
      </c>
      <c r="C8281" t="str" cm="1">
        <f t="array" ref="C8281">_xlfn.TEXTSPLIT(_xlfn.TEXTJOIN("",FALSE,B8281,"*"),{" ","-"})</f>
        <v>Tangrowth*</v>
      </c>
      <c r="I8281">
        <f t="shared" si="129"/>
        <v>465</v>
      </c>
    </row>
    <row r="8282" spans="1:9" x14ac:dyDescent="0.25">
      <c r="A8282" t="s">
        <v>10996</v>
      </c>
      <c r="B8282" t="s">
        <v>248</v>
      </c>
      <c r="C8282" t="str" cm="1">
        <f t="array" ref="C8282">_xlfn.TEXTSPLIT(_xlfn.TEXTJOIN("",FALSE,B8282,"*"),{" ","-"})</f>
        <v>Scyther*</v>
      </c>
      <c r="I8282">
        <f t="shared" si="129"/>
        <v>123</v>
      </c>
    </row>
    <row r="8283" spans="1:9" x14ac:dyDescent="0.25">
      <c r="A8283" t="s">
        <v>10997</v>
      </c>
      <c r="B8283" t="s">
        <v>245</v>
      </c>
      <c r="C8283" t="str" cm="1">
        <f t="array" ref="C8283">_xlfn.TEXTSPLIT(_xlfn.TEXTJOIN("",FALSE,B8283,"*"),{" ","-"})</f>
        <v>Pinsir*</v>
      </c>
      <c r="I8283">
        <f t="shared" si="129"/>
        <v>127</v>
      </c>
    </row>
    <row r="8284" spans="1:9" x14ac:dyDescent="0.25">
      <c r="A8284" t="s">
        <v>10998</v>
      </c>
      <c r="B8284" t="s">
        <v>3128</v>
      </c>
      <c r="C8284" t="str" cm="1">
        <f t="array" ref="C8284">_xlfn.TEXTSPLIT(_xlfn.TEXTJOIN("",FALSE,B8284,"*"),{" ","-"})</f>
        <v>Chikorita*</v>
      </c>
      <c r="I8284">
        <f t="shared" si="129"/>
        <v>152</v>
      </c>
    </row>
    <row r="8285" spans="1:9" x14ac:dyDescent="0.25">
      <c r="A8285" t="s">
        <v>10999</v>
      </c>
      <c r="B8285" t="s">
        <v>3128</v>
      </c>
      <c r="C8285" t="str" cm="1">
        <f t="array" ref="C8285">_xlfn.TEXTSPLIT(_xlfn.TEXTJOIN("",FALSE,B8285,"*"),{" ","-"})</f>
        <v>Chikorita*</v>
      </c>
      <c r="I8285">
        <f t="shared" si="129"/>
        <v>152</v>
      </c>
    </row>
    <row r="8286" spans="1:9" x14ac:dyDescent="0.25">
      <c r="A8286" t="s">
        <v>11000</v>
      </c>
      <c r="B8286" t="s">
        <v>3106</v>
      </c>
      <c r="C8286" t="str" cm="1">
        <f t="array" ref="C8286">_xlfn.TEXTSPLIT(_xlfn.TEXTJOIN("",FALSE,B8286,"*"),{" ","-"})</f>
        <v>Bayleef*</v>
      </c>
      <c r="I8286">
        <f t="shared" si="129"/>
        <v>153</v>
      </c>
    </row>
    <row r="8287" spans="1:9" x14ac:dyDescent="0.25">
      <c r="A8287" t="s">
        <v>11001</v>
      </c>
      <c r="B8287" t="s">
        <v>3104</v>
      </c>
      <c r="C8287" t="str" cm="1">
        <f t="array" ref="C8287">_xlfn.TEXTSPLIT(_xlfn.TEXTJOIN("",FALSE,B8287,"*"),{" ","-"})</f>
        <v>Meganium*</v>
      </c>
      <c r="I8287">
        <f t="shared" si="129"/>
        <v>154</v>
      </c>
    </row>
    <row r="8288" spans="1:9" x14ac:dyDescent="0.25">
      <c r="A8288" t="s">
        <v>11002</v>
      </c>
      <c r="B8288" t="s">
        <v>3428</v>
      </c>
      <c r="C8288" t="str" cm="1">
        <f t="array" ref="C8288">_xlfn.TEXTSPLIT(_xlfn.TEXTJOIN("",FALSE,B8288,"*"),{" ","-"})</f>
        <v>Spinarak*</v>
      </c>
      <c r="I8288">
        <f t="shared" si="129"/>
        <v>167</v>
      </c>
    </row>
    <row r="8289" spans="1:9" x14ac:dyDescent="0.25">
      <c r="A8289" t="s">
        <v>11003</v>
      </c>
      <c r="B8289" t="s">
        <v>3426</v>
      </c>
      <c r="C8289" t="str" cm="1">
        <f t="array" ref="C8289">_xlfn.TEXTSPLIT(_xlfn.TEXTJOIN("",FALSE,B8289,"*"),{" ","-"})</f>
        <v>Ariados*</v>
      </c>
      <c r="I8289">
        <f t="shared" si="129"/>
        <v>168</v>
      </c>
    </row>
    <row r="8290" spans="1:9" x14ac:dyDescent="0.25">
      <c r="A8290" t="s">
        <v>11004</v>
      </c>
      <c r="B8290" t="s">
        <v>2119</v>
      </c>
      <c r="C8290" t="str" cm="1">
        <f t="array" ref="C8290">_xlfn.TEXTSPLIT(_xlfn.TEXTJOIN("",FALSE,B8290,"*"),{" ","-"})</f>
        <v>Hoppip*</v>
      </c>
      <c r="I8290">
        <f t="shared" si="129"/>
        <v>187</v>
      </c>
    </row>
    <row r="8291" spans="1:9" x14ac:dyDescent="0.25">
      <c r="A8291" t="s">
        <v>11005</v>
      </c>
      <c r="B8291" t="s">
        <v>2119</v>
      </c>
      <c r="C8291" t="str" cm="1">
        <f t="array" ref="C8291">_xlfn.TEXTSPLIT(_xlfn.TEXTJOIN("",FALSE,B8291,"*"),{" ","-"})</f>
        <v>Hoppip*</v>
      </c>
      <c r="I8291">
        <f t="shared" si="129"/>
        <v>187</v>
      </c>
    </row>
    <row r="8292" spans="1:9" x14ac:dyDescent="0.25">
      <c r="A8292" t="s">
        <v>11006</v>
      </c>
      <c r="B8292" t="s">
        <v>2122</v>
      </c>
      <c r="C8292" t="str" cm="1">
        <f t="array" ref="C8292">_xlfn.TEXTSPLIT(_xlfn.TEXTJOIN("",FALSE,B8292,"*"),{" ","-"})</f>
        <v>Skiploom*</v>
      </c>
      <c r="I8292">
        <f t="shared" si="129"/>
        <v>188</v>
      </c>
    </row>
    <row r="8293" spans="1:9" x14ac:dyDescent="0.25">
      <c r="A8293" t="s">
        <v>11007</v>
      </c>
      <c r="B8293" t="s">
        <v>2125</v>
      </c>
      <c r="C8293" t="str" cm="1">
        <f t="array" ref="C8293">_xlfn.TEXTSPLIT(_xlfn.TEXTJOIN("",FALSE,B8293,"*"),{" ","-"})</f>
        <v>Jumpluff*</v>
      </c>
      <c r="I8293">
        <f t="shared" si="129"/>
        <v>189</v>
      </c>
    </row>
    <row r="8294" spans="1:9" x14ac:dyDescent="0.25">
      <c r="A8294" t="s">
        <v>11008</v>
      </c>
      <c r="B8294" t="s">
        <v>3074</v>
      </c>
      <c r="C8294" t="str" cm="1">
        <f t="array" ref="C8294">_xlfn.TEXTSPLIT(_xlfn.TEXTJOIN("",FALSE,B8294,"*"),{" ","-"})</f>
        <v>Pineco*</v>
      </c>
      <c r="I8294">
        <f t="shared" si="129"/>
        <v>204</v>
      </c>
    </row>
    <row r="8295" spans="1:9" x14ac:dyDescent="0.25">
      <c r="A8295" t="s">
        <v>11009</v>
      </c>
      <c r="B8295" t="s">
        <v>1356</v>
      </c>
      <c r="C8295" t="str" cm="1">
        <f t="array" ref="C8295">_xlfn.TEXTSPLIT(_xlfn.TEXTJOIN("",FALSE,B8295,"*"),{" ","-"})</f>
        <v>Shuckle*</v>
      </c>
      <c r="I8295">
        <f t="shared" si="129"/>
        <v>213</v>
      </c>
    </row>
    <row r="8296" spans="1:9" x14ac:dyDescent="0.25">
      <c r="A8296" t="s">
        <v>11010</v>
      </c>
      <c r="B8296" t="s">
        <v>11011</v>
      </c>
      <c r="C8296" t="str" cm="1">
        <f t="array" ref="C8296:D8296">_xlfn.TEXTSPLIT(_xlfn.TEXTJOIN("",FALSE,B8296,"*"),{" ","-"})</f>
        <v>Shuckle</v>
      </c>
      <c r="D8296" t="str">
        <v>GX*</v>
      </c>
      <c r="I8296">
        <f t="shared" si="129"/>
        <v>213</v>
      </c>
    </row>
    <row r="8297" spans="1:9" x14ac:dyDescent="0.25">
      <c r="A8297" t="s">
        <v>11012</v>
      </c>
      <c r="B8297" t="s">
        <v>2347</v>
      </c>
      <c r="C8297" t="str" cm="1">
        <f t="array" ref="C8297">_xlfn.TEXTSPLIT(_xlfn.TEXTJOIN("",FALSE,B8297,"*"),{" ","-"})</f>
        <v>Heracross*</v>
      </c>
      <c r="I8297">
        <f t="shared" si="129"/>
        <v>214</v>
      </c>
    </row>
    <row r="8298" spans="1:9" x14ac:dyDescent="0.25">
      <c r="A8298" t="s">
        <v>11013</v>
      </c>
      <c r="B8298" t="s">
        <v>11014</v>
      </c>
      <c r="C8298" t="str" cm="1">
        <f t="array" ref="C8298:D8298">_xlfn.TEXTSPLIT(_xlfn.TEXTJOIN("",FALSE,B8298,"*"),{" ","-"})</f>
        <v>Celebi</v>
      </c>
      <c r="D8298" t="str">
        <v>â—‡*</v>
      </c>
      <c r="I8298">
        <f t="shared" si="129"/>
        <v>251</v>
      </c>
    </row>
    <row r="8299" spans="1:9" x14ac:dyDescent="0.25">
      <c r="A8299" t="s">
        <v>11015</v>
      </c>
      <c r="B8299" t="s">
        <v>2726</v>
      </c>
      <c r="C8299" t="str" cm="1">
        <f t="array" ref="C8299">_xlfn.TEXTSPLIT(_xlfn.TEXTJOIN("",FALSE,B8299,"*"),{" ","-"})</f>
        <v>Treecko*</v>
      </c>
      <c r="I8299">
        <f t="shared" si="129"/>
        <v>252</v>
      </c>
    </row>
    <row r="8300" spans="1:9" x14ac:dyDescent="0.25">
      <c r="A8300" t="s">
        <v>11016</v>
      </c>
      <c r="B8300" t="s">
        <v>2729</v>
      </c>
      <c r="C8300" t="str" cm="1">
        <f t="array" ref="C8300">_xlfn.TEXTSPLIT(_xlfn.TEXTJOIN("",FALSE,B8300,"*"),{" ","-"})</f>
        <v>Grovyle*</v>
      </c>
      <c r="I8300">
        <f t="shared" si="129"/>
        <v>253</v>
      </c>
    </row>
    <row r="8301" spans="1:9" x14ac:dyDescent="0.25">
      <c r="A8301" t="s">
        <v>11017</v>
      </c>
      <c r="B8301" t="s">
        <v>11018</v>
      </c>
      <c r="C8301" t="str" cm="1">
        <f t="array" ref="C8301:D8301">_xlfn.TEXTSPLIT(_xlfn.TEXTJOIN("",FALSE,B8301,"*"),{" ","-"})</f>
        <v>Sceptile</v>
      </c>
      <c r="D8301" t="str">
        <v>GX*</v>
      </c>
      <c r="I8301">
        <f t="shared" si="129"/>
        <v>254</v>
      </c>
    </row>
    <row r="8302" spans="1:9" x14ac:dyDescent="0.25">
      <c r="A8302" t="s">
        <v>11019</v>
      </c>
      <c r="B8302" t="s">
        <v>2134</v>
      </c>
      <c r="C8302" t="str" cm="1">
        <f t="array" ref="C8302">_xlfn.TEXTSPLIT(_xlfn.TEXTJOIN("",FALSE,B8302,"*"),{" ","-"})</f>
        <v>Wurmple*</v>
      </c>
      <c r="I8302">
        <f t="shared" si="129"/>
        <v>265</v>
      </c>
    </row>
    <row r="8303" spans="1:9" x14ac:dyDescent="0.25">
      <c r="A8303" t="s">
        <v>11020</v>
      </c>
      <c r="B8303" t="s">
        <v>2134</v>
      </c>
      <c r="C8303" t="str" cm="1">
        <f t="array" ref="C8303">_xlfn.TEXTSPLIT(_xlfn.TEXTJOIN("",FALSE,B8303,"*"),{" ","-"})</f>
        <v>Wurmple*</v>
      </c>
      <c r="I8303">
        <f t="shared" si="129"/>
        <v>265</v>
      </c>
    </row>
    <row r="8304" spans="1:9" x14ac:dyDescent="0.25">
      <c r="A8304" t="s">
        <v>11021</v>
      </c>
      <c r="B8304" t="s">
        <v>2137</v>
      </c>
      <c r="C8304" t="str" cm="1">
        <f t="array" ref="C8304">_xlfn.TEXTSPLIT(_xlfn.TEXTJOIN("",FALSE,B8304,"*"),{" ","-"})</f>
        <v>Silcoon*</v>
      </c>
      <c r="I8304">
        <f t="shared" si="129"/>
        <v>266</v>
      </c>
    </row>
    <row r="8305" spans="1:9" x14ac:dyDescent="0.25">
      <c r="A8305" t="s">
        <v>11022</v>
      </c>
      <c r="B8305" t="s">
        <v>2140</v>
      </c>
      <c r="C8305" t="str" cm="1">
        <f t="array" ref="C8305">_xlfn.TEXTSPLIT(_xlfn.TEXTJOIN("",FALSE,B8305,"*"),{" ","-"})</f>
        <v>Beautifly*</v>
      </c>
      <c r="I8305">
        <f t="shared" si="129"/>
        <v>267</v>
      </c>
    </row>
    <row r="8306" spans="1:9" x14ac:dyDescent="0.25">
      <c r="A8306" t="s">
        <v>11023</v>
      </c>
      <c r="B8306" t="s">
        <v>2143</v>
      </c>
      <c r="C8306" t="str" cm="1">
        <f t="array" ref="C8306">_xlfn.TEXTSPLIT(_xlfn.TEXTJOIN("",FALSE,B8306,"*"),{" ","-"})</f>
        <v>Cascoon*</v>
      </c>
      <c r="I8306">
        <f t="shared" si="129"/>
        <v>268</v>
      </c>
    </row>
    <row r="8307" spans="1:9" x14ac:dyDescent="0.25">
      <c r="A8307" t="s">
        <v>11024</v>
      </c>
      <c r="B8307" t="s">
        <v>2222</v>
      </c>
      <c r="C8307" t="str" cm="1">
        <f t="array" ref="C8307">_xlfn.TEXTSPLIT(_xlfn.TEXTJOIN("",FALSE,B8307,"*"),{" ","-"})</f>
        <v>Dustox*</v>
      </c>
      <c r="I8307">
        <f t="shared" si="129"/>
        <v>269</v>
      </c>
    </row>
    <row r="8308" spans="1:9" x14ac:dyDescent="0.25">
      <c r="A8308" t="s">
        <v>11025</v>
      </c>
      <c r="B8308" t="s">
        <v>2146</v>
      </c>
      <c r="C8308" t="str" cm="1">
        <f t="array" ref="C8308">_xlfn.TEXTSPLIT(_xlfn.TEXTJOIN("",FALSE,B8308,"*"),{" ","-"})</f>
        <v>Nincada*</v>
      </c>
      <c r="I8308">
        <f t="shared" si="129"/>
        <v>290</v>
      </c>
    </row>
    <row r="8309" spans="1:9" x14ac:dyDescent="0.25">
      <c r="A8309" t="s">
        <v>11026</v>
      </c>
      <c r="B8309" t="s">
        <v>2149</v>
      </c>
      <c r="C8309" t="str" cm="1">
        <f t="array" ref="C8309">_xlfn.TEXTSPLIT(_xlfn.TEXTJOIN("",FALSE,B8309,"*"),{" ","-"})</f>
        <v>Ninjask*</v>
      </c>
      <c r="I8309">
        <f t="shared" si="129"/>
        <v>291</v>
      </c>
    </row>
    <row r="8310" spans="1:9" x14ac:dyDescent="0.25">
      <c r="A8310" t="s">
        <v>11027</v>
      </c>
      <c r="B8310" t="s">
        <v>2543</v>
      </c>
      <c r="C8310" t="str" cm="1">
        <f t="array" ref="C8310">_xlfn.TEXTSPLIT(_xlfn.TEXTJOIN("",FALSE,B8310,"*"),{" ","-"})</f>
        <v>Combee*</v>
      </c>
      <c r="I8310">
        <f t="shared" si="129"/>
        <v>415</v>
      </c>
    </row>
    <row r="8311" spans="1:9" x14ac:dyDescent="0.25">
      <c r="A8311" t="s">
        <v>11028</v>
      </c>
      <c r="B8311" t="s">
        <v>2546</v>
      </c>
      <c r="C8311" t="str" cm="1">
        <f t="array" ref="C8311">_xlfn.TEXTSPLIT(_xlfn.TEXTJOIN("",FALSE,B8311,"*"),{" ","-"})</f>
        <v>Vespiquen*</v>
      </c>
      <c r="I8311">
        <f t="shared" si="129"/>
        <v>416</v>
      </c>
    </row>
    <row r="8312" spans="1:9" x14ac:dyDescent="0.25">
      <c r="A8312" t="s">
        <v>11029</v>
      </c>
      <c r="B8312" t="s">
        <v>2352</v>
      </c>
      <c r="C8312" t="str" cm="1">
        <f t="array" ref="C8312">_xlfn.TEXTSPLIT(_xlfn.TEXTJOIN("",FALSE,B8312,"*"),{" ","-"})</f>
        <v>Shaymin*</v>
      </c>
      <c r="I8312">
        <f t="shared" si="129"/>
        <v>492</v>
      </c>
    </row>
    <row r="8313" spans="1:9" x14ac:dyDescent="0.25">
      <c r="A8313" t="s">
        <v>11030</v>
      </c>
      <c r="B8313" t="s">
        <v>11031</v>
      </c>
      <c r="C8313" t="str" cm="1">
        <f t="array" ref="C8313:D8313">_xlfn.TEXTSPLIT(_xlfn.TEXTJOIN("",FALSE,B8313,"*"),{" ","-"})</f>
        <v>Virizion</v>
      </c>
      <c r="D8313" t="str">
        <v>GX*</v>
      </c>
      <c r="I8313">
        <f t="shared" si="129"/>
        <v>640</v>
      </c>
    </row>
    <row r="8314" spans="1:9" x14ac:dyDescent="0.25">
      <c r="A8314" t="s">
        <v>11032</v>
      </c>
      <c r="B8314" t="s">
        <v>10330</v>
      </c>
      <c r="C8314" t="str" cm="1">
        <f t="array" ref="C8314">_xlfn.TEXTSPLIT(_xlfn.TEXTJOIN("",FALSE,B8314,"*"),{" ","-"})</f>
        <v>Skiddo*</v>
      </c>
      <c r="I8314">
        <f t="shared" si="129"/>
        <v>672</v>
      </c>
    </row>
    <row r="8315" spans="1:9" x14ac:dyDescent="0.25">
      <c r="A8315" t="s">
        <v>11033</v>
      </c>
      <c r="B8315" t="s">
        <v>10333</v>
      </c>
      <c r="C8315" t="str" cm="1">
        <f t="array" ref="C8315">_xlfn.TEXTSPLIT(_xlfn.TEXTJOIN("",FALSE,B8315,"*"),{" ","-"})</f>
        <v>Gogoat*</v>
      </c>
      <c r="I8315">
        <f t="shared" si="129"/>
        <v>673</v>
      </c>
    </row>
    <row r="8316" spans="1:9" x14ac:dyDescent="0.25">
      <c r="A8316" t="s">
        <v>11034</v>
      </c>
      <c r="B8316" t="s">
        <v>11035</v>
      </c>
      <c r="C8316" t="str" cm="1">
        <f t="array" ref="C8316:D8316">_xlfn.TEXTSPLIT(_xlfn.TEXTJOIN("",FALSE,B8316,"*"),{" ","-"})</f>
        <v>Tapu</v>
      </c>
      <c r="D8316" t="str">
        <v>Bulu*</v>
      </c>
      <c r="I8316">
        <f t="shared" si="129"/>
        <v>785</v>
      </c>
    </row>
    <row r="8317" spans="1:9" x14ac:dyDescent="0.25">
      <c r="A8317" t="s">
        <v>11036</v>
      </c>
      <c r="B8317" t="s">
        <v>407</v>
      </c>
      <c r="C8317" t="str" cm="1">
        <f t="array" ref="C8317">_xlfn.TEXTSPLIT(_xlfn.TEXTJOIN("",FALSE,B8317,"*"),{" ","-"})</f>
        <v>Moltres*</v>
      </c>
      <c r="I8317">
        <f t="shared" si="129"/>
        <v>146</v>
      </c>
    </row>
    <row r="8318" spans="1:9" x14ac:dyDescent="0.25">
      <c r="A8318" t="s">
        <v>11037</v>
      </c>
      <c r="B8318" t="s">
        <v>3143</v>
      </c>
      <c r="C8318" t="str" cm="1">
        <f t="array" ref="C8318">_xlfn.TEXTSPLIT(_xlfn.TEXTJOIN("",FALSE,B8318,"*"),{" ","-"})</f>
        <v>Cyndaquil*</v>
      </c>
      <c r="I8318">
        <f t="shared" si="129"/>
        <v>155</v>
      </c>
    </row>
    <row r="8319" spans="1:9" x14ac:dyDescent="0.25">
      <c r="A8319" t="s">
        <v>11038</v>
      </c>
      <c r="B8319" t="s">
        <v>3143</v>
      </c>
      <c r="C8319" t="str" cm="1">
        <f t="array" ref="C8319">_xlfn.TEXTSPLIT(_xlfn.TEXTJOIN("",FALSE,B8319,"*"),{" ","-"})</f>
        <v>Cyndaquil*</v>
      </c>
      <c r="I8319">
        <f t="shared" si="129"/>
        <v>155</v>
      </c>
    </row>
    <row r="8320" spans="1:9" x14ac:dyDescent="0.25">
      <c r="A8320" t="s">
        <v>11039</v>
      </c>
      <c r="B8320" t="s">
        <v>3117</v>
      </c>
      <c r="C8320" t="str" cm="1">
        <f t="array" ref="C8320">_xlfn.TEXTSPLIT(_xlfn.TEXTJOIN("",FALSE,B8320,"*"),{" ","-"})</f>
        <v>Quilava*</v>
      </c>
      <c r="I8320">
        <f t="shared" si="129"/>
        <v>156</v>
      </c>
    </row>
    <row r="8321" spans="1:9" x14ac:dyDescent="0.25">
      <c r="A8321" t="s">
        <v>11040</v>
      </c>
      <c r="B8321" t="s">
        <v>3115</v>
      </c>
      <c r="C8321" t="str" cm="1">
        <f t="array" ref="C8321">_xlfn.TEXTSPLIT(_xlfn.TEXTJOIN("",FALSE,B8321,"*"),{" ","-"})</f>
        <v>Typhlosion*</v>
      </c>
      <c r="I8321">
        <f t="shared" si="129"/>
        <v>157</v>
      </c>
    </row>
    <row r="8322" spans="1:9" x14ac:dyDescent="0.25">
      <c r="A8322" t="s">
        <v>11041</v>
      </c>
      <c r="B8322" t="s">
        <v>3791</v>
      </c>
      <c r="C8322" t="str" cm="1">
        <f t="array" ref="C8322">_xlfn.TEXTSPLIT(_xlfn.TEXTJOIN("",FALSE,B8322,"*"),{" ","-"})</f>
        <v>Slugma*</v>
      </c>
      <c r="I8322">
        <f t="shared" si="129"/>
        <v>218</v>
      </c>
    </row>
    <row r="8323" spans="1:9" x14ac:dyDescent="0.25">
      <c r="A8323" t="s">
        <v>11042</v>
      </c>
      <c r="B8323" t="s">
        <v>11043</v>
      </c>
      <c r="C8323" t="str" cm="1">
        <f t="array" ref="C8323:D8323">_xlfn.TEXTSPLIT(_xlfn.TEXTJOIN("",FALSE,B8323,"*"),{" ","-"})</f>
        <v>Magcargo</v>
      </c>
      <c r="D8323" t="str">
        <v>GX*</v>
      </c>
      <c r="I8323">
        <f t="shared" ref="I8323:I8386" si="130">_xlfn.XLOOKUP(B8323,X$2:X$1093,V$2:V$1093, _xlfn.XLOOKUP(C8323,X$2:X$1093,V$2:V$1093, _xlfn.XLOOKUP(D8323,X$2:X$1093,V$2:V$1093, _xlfn.XLOOKUP(E8323,X$2:X$1093,V$2:V$1093, _xlfn.XLOOKUP(F8323,X$2:X$1093,V$2:V$1093, _xlfn.XLOOKUP(G8323,X$2:X$1093,V$2:V$1093, _xlfn.XLOOKUP(H8323,X$2:X$1093,V$2:V$1093, IF(ISNUMBER(SEARCH("sv", A8323)),"",""),2),2),2),2),2),2),2)</f>
        <v>219</v>
      </c>
    </row>
    <row r="8324" spans="1:9" x14ac:dyDescent="0.25">
      <c r="A8324" t="s">
        <v>11044</v>
      </c>
      <c r="B8324" t="s">
        <v>1274</v>
      </c>
      <c r="C8324" t="str" cm="1">
        <f t="array" ref="C8324">_xlfn.TEXTSPLIT(_xlfn.TEXTJOIN("",FALSE,B8324,"*"),{" ","-"})</f>
        <v>Houndour*</v>
      </c>
      <c r="I8324">
        <f t="shared" si="130"/>
        <v>228</v>
      </c>
    </row>
    <row r="8325" spans="1:9" x14ac:dyDescent="0.25">
      <c r="A8325" t="s">
        <v>11045</v>
      </c>
      <c r="B8325" t="s">
        <v>1277</v>
      </c>
      <c r="C8325" t="str" cm="1">
        <f t="array" ref="C8325">_xlfn.TEXTSPLIT(_xlfn.TEXTJOIN("",FALSE,B8325,"*"),{" ","-"})</f>
        <v>Houndoom*</v>
      </c>
      <c r="I8325">
        <f t="shared" si="130"/>
        <v>229</v>
      </c>
    </row>
    <row r="8326" spans="1:9" x14ac:dyDescent="0.25">
      <c r="A8326" t="s">
        <v>11046</v>
      </c>
      <c r="B8326" t="s">
        <v>856</v>
      </c>
      <c r="C8326" t="str" cm="1">
        <f t="array" ref="C8326">_xlfn.TEXTSPLIT(_xlfn.TEXTJOIN("",FALSE,B8326,"*"),{" ","-"})</f>
        <v>Entei*</v>
      </c>
      <c r="I8326">
        <f t="shared" si="130"/>
        <v>244</v>
      </c>
    </row>
    <row r="8327" spans="1:9" x14ac:dyDescent="0.25">
      <c r="A8327" t="s">
        <v>11047</v>
      </c>
      <c r="B8327" t="s">
        <v>3968</v>
      </c>
      <c r="C8327" t="str" cm="1">
        <f t="array" ref="C8327">_xlfn.TEXTSPLIT(_xlfn.TEXTJOIN("",FALSE,B8327,"*"),{" ","-"})</f>
        <v>Heatran*</v>
      </c>
      <c r="I8327">
        <f t="shared" si="130"/>
        <v>485</v>
      </c>
    </row>
    <row r="8328" spans="1:9" x14ac:dyDescent="0.25">
      <c r="A8328" t="s">
        <v>11048</v>
      </c>
      <c r="B8328" t="s">
        <v>1392</v>
      </c>
      <c r="C8328" t="str" cm="1">
        <f t="array" ref="C8328">_xlfn.TEXTSPLIT(_xlfn.TEXTJOIN("",FALSE,B8328,"*"),{" ","-"})</f>
        <v>Victini*</v>
      </c>
      <c r="I8328">
        <f t="shared" si="130"/>
        <v>494</v>
      </c>
    </row>
    <row r="8329" spans="1:9" x14ac:dyDescent="0.25">
      <c r="A8329" t="s">
        <v>11049</v>
      </c>
      <c r="B8329" t="s">
        <v>9663</v>
      </c>
      <c r="C8329" t="str" cm="1">
        <f t="array" ref="C8329">_xlfn.TEXTSPLIT(_xlfn.TEXTJOIN("",FALSE,B8329,"*"),{" ","-"})</f>
        <v>Litleo*</v>
      </c>
      <c r="I8329">
        <f t="shared" si="130"/>
        <v>667</v>
      </c>
    </row>
    <row r="8330" spans="1:9" x14ac:dyDescent="0.25">
      <c r="A8330" t="s">
        <v>11050</v>
      </c>
      <c r="B8330" t="s">
        <v>9666</v>
      </c>
      <c r="C8330" t="str" cm="1">
        <f t="array" ref="C8330">_xlfn.TEXTSPLIT(_xlfn.TEXTJOIN("",FALSE,B8330,"*"),{" ","-"})</f>
        <v>Pyroar*</v>
      </c>
      <c r="I8330">
        <f t="shared" si="130"/>
        <v>668</v>
      </c>
    </row>
    <row r="8331" spans="1:9" x14ac:dyDescent="0.25">
      <c r="A8331" t="s">
        <v>11051</v>
      </c>
      <c r="B8331" t="s">
        <v>11052</v>
      </c>
      <c r="C8331" t="str" cm="1">
        <f t="array" ref="C8331:D8331">_xlfn.TEXTSPLIT(_xlfn.TEXTJOIN("",FALSE,B8331,"*"),{" ","-"})</f>
        <v>Blacephalon</v>
      </c>
      <c r="D8331" t="str">
        <v>GX*</v>
      </c>
      <c r="I8331">
        <f t="shared" si="130"/>
        <v>806</v>
      </c>
    </row>
    <row r="8332" spans="1:9" x14ac:dyDescent="0.25">
      <c r="A8332" t="s">
        <v>11053</v>
      </c>
      <c r="B8332" t="s">
        <v>9672</v>
      </c>
      <c r="C8332" t="str" cm="1">
        <f t="array" ref="C8332:D8332">_xlfn.TEXTSPLIT(_xlfn.TEXTJOIN("",FALSE,B8332,"*"),{" ","-"})</f>
        <v>Alolan</v>
      </c>
      <c r="D8332" t="str">
        <v>Vulpix*</v>
      </c>
      <c r="I8332">
        <f t="shared" si="130"/>
        <v>37</v>
      </c>
    </row>
    <row r="8333" spans="1:9" x14ac:dyDescent="0.25">
      <c r="A8333" t="s">
        <v>11054</v>
      </c>
      <c r="B8333" t="s">
        <v>474</v>
      </c>
      <c r="C8333" t="str" cm="1">
        <f t="array" ref="C8333">_xlfn.TEXTSPLIT(_xlfn.TEXTJOIN("",FALSE,B8333,"*"),{" ","-"})</f>
        <v>Slowpoke*</v>
      </c>
      <c r="I8333">
        <f t="shared" si="130"/>
        <v>79</v>
      </c>
    </row>
    <row r="8334" spans="1:9" x14ac:dyDescent="0.25">
      <c r="A8334" t="s">
        <v>11055</v>
      </c>
      <c r="B8334" t="s">
        <v>2059</v>
      </c>
      <c r="C8334" t="str" cm="1">
        <f t="array" ref="C8334">_xlfn.TEXTSPLIT(_xlfn.TEXTJOIN("",FALSE,B8334,"*"),{" ","-"})</f>
        <v>Slowking*</v>
      </c>
      <c r="I8334">
        <f t="shared" si="130"/>
        <v>199</v>
      </c>
    </row>
    <row r="8335" spans="1:9" x14ac:dyDescent="0.25">
      <c r="A8335" t="s">
        <v>11056</v>
      </c>
      <c r="B8335" t="s">
        <v>403</v>
      </c>
      <c r="C8335" t="str" cm="1">
        <f t="array" ref="C8335">_xlfn.TEXTSPLIT(_xlfn.TEXTJOIN("",FALSE,B8335,"*"),{" ","-"})</f>
        <v>Lapras*</v>
      </c>
      <c r="I8335">
        <f t="shared" si="130"/>
        <v>131</v>
      </c>
    </row>
    <row r="8336" spans="1:9" x14ac:dyDescent="0.25">
      <c r="A8336" t="s">
        <v>11057</v>
      </c>
      <c r="B8336" t="s">
        <v>2387</v>
      </c>
      <c r="C8336" t="str" cm="1">
        <f t="array" ref="C8336">_xlfn.TEXTSPLIT(_xlfn.TEXTJOIN("",FALSE,B8336,"*"),{" ","-"})</f>
        <v>Delibird*</v>
      </c>
      <c r="I8336">
        <f t="shared" si="130"/>
        <v>225</v>
      </c>
    </row>
    <row r="8337" spans="1:9" x14ac:dyDescent="0.25">
      <c r="A8337" t="s">
        <v>11058</v>
      </c>
      <c r="B8337" t="s">
        <v>3443</v>
      </c>
      <c r="C8337" t="str" cm="1">
        <f t="array" ref="C8337">_xlfn.TEXTSPLIT(_xlfn.TEXTJOIN("",FALSE,B8337,"*"),{" ","-"})</f>
        <v>Mantine*</v>
      </c>
      <c r="I8337">
        <f t="shared" si="130"/>
        <v>226</v>
      </c>
    </row>
    <row r="8338" spans="1:9" x14ac:dyDescent="0.25">
      <c r="A8338" t="s">
        <v>11059</v>
      </c>
      <c r="B8338" t="s">
        <v>887</v>
      </c>
      <c r="C8338" t="str" cm="1">
        <f t="array" ref="C8338">_xlfn.TEXTSPLIT(_xlfn.TEXTJOIN("",FALSE,B8338,"*"),{" ","-"})</f>
        <v>Suicune*</v>
      </c>
      <c r="I8338">
        <f t="shared" si="130"/>
        <v>245</v>
      </c>
    </row>
    <row r="8339" spans="1:9" x14ac:dyDescent="0.25">
      <c r="A8339" t="s">
        <v>11060</v>
      </c>
      <c r="B8339" t="s">
        <v>11061</v>
      </c>
      <c r="C8339" t="str" cm="1">
        <f t="array" ref="C8339:D8339">_xlfn.TEXTSPLIT(_xlfn.TEXTJOIN("",FALSE,B8339,"*"),{" ","-"})</f>
        <v>Suicune</v>
      </c>
      <c r="D8339" t="str">
        <v>GX*</v>
      </c>
      <c r="I8339">
        <f t="shared" si="130"/>
        <v>245</v>
      </c>
    </row>
    <row r="8340" spans="1:9" x14ac:dyDescent="0.25">
      <c r="A8340" t="s">
        <v>11062</v>
      </c>
      <c r="B8340" t="s">
        <v>1648</v>
      </c>
      <c r="C8340" t="str" cm="1">
        <f t="array" ref="C8340">_xlfn.TEXTSPLIT(_xlfn.TEXTJOIN("",FALSE,B8340,"*"),{" ","-"})</f>
        <v>Cubchoo*</v>
      </c>
      <c r="I8340">
        <f t="shared" si="130"/>
        <v>613</v>
      </c>
    </row>
    <row r="8341" spans="1:9" x14ac:dyDescent="0.25">
      <c r="A8341" t="s">
        <v>11063</v>
      </c>
      <c r="B8341" t="s">
        <v>1652</v>
      </c>
      <c r="C8341" t="str" cm="1">
        <f t="array" ref="C8341">_xlfn.TEXTSPLIT(_xlfn.TEXTJOIN("",FALSE,B8341,"*"),{" ","-"})</f>
        <v>Beartic*</v>
      </c>
      <c r="I8341">
        <f t="shared" si="130"/>
        <v>614</v>
      </c>
    </row>
    <row r="8342" spans="1:9" x14ac:dyDescent="0.25">
      <c r="A8342" t="s">
        <v>11064</v>
      </c>
      <c r="B8342" t="s">
        <v>2485</v>
      </c>
      <c r="C8342" t="str" cm="1">
        <f t="array" ref="C8342:D8342">_xlfn.TEXTSPLIT(_xlfn.TEXTJOIN("",FALSE,B8342,"*"),{" ","-"})</f>
        <v>White</v>
      </c>
      <c r="D8342" t="str">
        <v>Kyurem*</v>
      </c>
      <c r="I8342">
        <f t="shared" si="130"/>
        <v>646</v>
      </c>
    </row>
    <row r="8343" spans="1:9" x14ac:dyDescent="0.25">
      <c r="A8343" t="s">
        <v>11065</v>
      </c>
      <c r="B8343" t="s">
        <v>7481</v>
      </c>
      <c r="C8343" t="str" cm="1">
        <f t="array" ref="C8343">_xlfn.TEXTSPLIT(_xlfn.TEXTJOIN("",FALSE,B8343,"*"),{" ","-"})</f>
        <v>Popplio*</v>
      </c>
      <c r="I8343">
        <f t="shared" si="130"/>
        <v>728</v>
      </c>
    </row>
    <row r="8344" spans="1:9" x14ac:dyDescent="0.25">
      <c r="A8344" t="s">
        <v>11066</v>
      </c>
      <c r="B8344" t="s">
        <v>7481</v>
      </c>
      <c r="C8344" t="str" cm="1">
        <f t="array" ref="C8344">_xlfn.TEXTSPLIT(_xlfn.TEXTJOIN("",FALSE,B8344,"*"),{" ","-"})</f>
        <v>Popplio*</v>
      </c>
      <c r="I8344">
        <f t="shared" si="130"/>
        <v>728</v>
      </c>
    </row>
    <row r="8345" spans="1:9" x14ac:dyDescent="0.25">
      <c r="A8345" t="s">
        <v>11067</v>
      </c>
      <c r="B8345" t="s">
        <v>8895</v>
      </c>
      <c r="C8345" t="str" cm="1">
        <f t="array" ref="C8345">_xlfn.TEXTSPLIT(_xlfn.TEXTJOIN("",FALSE,B8345,"*"),{" ","-"})</f>
        <v>Brionne*</v>
      </c>
      <c r="I8345">
        <f t="shared" si="130"/>
        <v>729</v>
      </c>
    </row>
    <row r="8346" spans="1:9" x14ac:dyDescent="0.25">
      <c r="A8346" t="s">
        <v>11068</v>
      </c>
      <c r="B8346" t="s">
        <v>8898</v>
      </c>
      <c r="C8346" t="str" cm="1">
        <f t="array" ref="C8346">_xlfn.TEXTSPLIT(_xlfn.TEXTJOIN("",FALSE,B8346,"*"),{" ","-"})</f>
        <v>Primarina*</v>
      </c>
      <c r="I8346">
        <f t="shared" si="130"/>
        <v>730</v>
      </c>
    </row>
    <row r="8347" spans="1:9" x14ac:dyDescent="0.25">
      <c r="A8347" t="s">
        <v>11069</v>
      </c>
      <c r="B8347" t="s">
        <v>8943</v>
      </c>
      <c r="C8347" t="str" cm="1">
        <f t="array" ref="C8347">_xlfn.TEXTSPLIT(_xlfn.TEXTJOIN("",FALSE,B8347,"*"),{" ","-"})</f>
        <v>Mareanie*</v>
      </c>
      <c r="I8347">
        <f t="shared" si="130"/>
        <v>747</v>
      </c>
    </row>
    <row r="8348" spans="1:9" x14ac:dyDescent="0.25">
      <c r="A8348" t="s">
        <v>11070</v>
      </c>
      <c r="B8348" t="s">
        <v>8946</v>
      </c>
      <c r="C8348" t="str" cm="1">
        <f t="array" ref="C8348">_xlfn.TEXTSPLIT(_xlfn.TEXTJOIN("",FALSE,B8348,"*"),{" ","-"})</f>
        <v>Toxapex*</v>
      </c>
      <c r="I8348">
        <f t="shared" si="130"/>
        <v>748</v>
      </c>
    </row>
    <row r="8349" spans="1:9" x14ac:dyDescent="0.25">
      <c r="A8349" t="s">
        <v>11071</v>
      </c>
      <c r="B8349" t="s">
        <v>8918</v>
      </c>
      <c r="C8349" t="str" cm="1">
        <f t="array" ref="C8349">_xlfn.TEXTSPLIT(_xlfn.TEXTJOIN("",FALSE,B8349,"*"),{" ","-"})</f>
        <v>Bruxish*</v>
      </c>
      <c r="I8349">
        <f t="shared" si="130"/>
        <v>779</v>
      </c>
    </row>
    <row r="8350" spans="1:9" x14ac:dyDescent="0.25">
      <c r="A8350" t="s">
        <v>11072</v>
      </c>
      <c r="B8350" t="s">
        <v>84</v>
      </c>
      <c r="C8350" t="str" cm="1">
        <f t="array" ref="C8350">_xlfn.TEXTSPLIT(_xlfn.TEXTJOIN("",FALSE,B8350,"*"),{" ","-"})</f>
        <v>Electabuzz*</v>
      </c>
      <c r="I8350">
        <f t="shared" si="130"/>
        <v>125</v>
      </c>
    </row>
    <row r="8351" spans="1:9" x14ac:dyDescent="0.25">
      <c r="A8351" t="s">
        <v>11073</v>
      </c>
      <c r="B8351" t="s">
        <v>2406</v>
      </c>
      <c r="C8351" t="str" cm="1">
        <f t="array" ref="C8351">_xlfn.TEXTSPLIT(_xlfn.TEXTJOIN("",FALSE,B8351,"*"),{" ","-"})</f>
        <v>Electivire*</v>
      </c>
      <c r="I8351">
        <f t="shared" si="130"/>
        <v>466</v>
      </c>
    </row>
    <row r="8352" spans="1:9" x14ac:dyDescent="0.25">
      <c r="A8352" t="s">
        <v>11074</v>
      </c>
      <c r="B8352" t="s">
        <v>2409</v>
      </c>
      <c r="C8352" t="str" cm="1">
        <f t="array" ref="C8352">_xlfn.TEXTSPLIT(_xlfn.TEXTJOIN("",FALSE,B8352,"*"),{" ","-"})</f>
        <v>Chinchou*</v>
      </c>
      <c r="I8352">
        <f t="shared" si="130"/>
        <v>170</v>
      </c>
    </row>
    <row r="8353" spans="1:9" x14ac:dyDescent="0.25">
      <c r="A8353" t="s">
        <v>11075</v>
      </c>
      <c r="B8353" t="s">
        <v>2772</v>
      </c>
      <c r="C8353" t="str" cm="1">
        <f t="array" ref="C8353">_xlfn.TEXTSPLIT(_xlfn.TEXTJOIN("",FALSE,B8353,"*"),{" ","-"})</f>
        <v>Lanturn*</v>
      </c>
      <c r="I8353">
        <f t="shared" si="130"/>
        <v>171</v>
      </c>
    </row>
    <row r="8354" spans="1:9" x14ac:dyDescent="0.25">
      <c r="A8354" t="s">
        <v>11076</v>
      </c>
      <c r="B8354" t="s">
        <v>2203</v>
      </c>
      <c r="C8354" t="str" cm="1">
        <f t="array" ref="C8354">_xlfn.TEXTSPLIT(_xlfn.TEXTJOIN("",FALSE,B8354,"*"),{" ","-"})</f>
        <v>Mareep*</v>
      </c>
      <c r="I8354">
        <f t="shared" si="130"/>
        <v>179</v>
      </c>
    </row>
    <row r="8355" spans="1:9" x14ac:dyDescent="0.25">
      <c r="A8355" t="s">
        <v>11077</v>
      </c>
      <c r="B8355" t="s">
        <v>2203</v>
      </c>
      <c r="C8355" t="str" cm="1">
        <f t="array" ref="C8355">_xlfn.TEXTSPLIT(_xlfn.TEXTJOIN("",FALSE,B8355,"*"),{" ","-"})</f>
        <v>Mareep*</v>
      </c>
      <c r="I8355">
        <f t="shared" si="130"/>
        <v>179</v>
      </c>
    </row>
    <row r="8356" spans="1:9" x14ac:dyDescent="0.25">
      <c r="A8356" t="s">
        <v>11078</v>
      </c>
      <c r="B8356" t="s">
        <v>2206</v>
      </c>
      <c r="C8356" t="str" cm="1">
        <f t="array" ref="C8356">_xlfn.TEXTSPLIT(_xlfn.TEXTJOIN("",FALSE,B8356,"*"),{" ","-"})</f>
        <v>Flaaffy*</v>
      </c>
      <c r="I8356">
        <f t="shared" si="130"/>
        <v>180</v>
      </c>
    </row>
    <row r="8357" spans="1:9" x14ac:dyDescent="0.25">
      <c r="A8357" t="s">
        <v>11079</v>
      </c>
      <c r="B8357" t="s">
        <v>2209</v>
      </c>
      <c r="C8357" t="str" cm="1">
        <f t="array" ref="C8357">_xlfn.TEXTSPLIT(_xlfn.TEXTJOIN("",FALSE,B8357,"*"),{" ","-"})</f>
        <v>Ampharos*</v>
      </c>
      <c r="I8357">
        <f t="shared" si="130"/>
        <v>181</v>
      </c>
    </row>
    <row r="8358" spans="1:9" x14ac:dyDescent="0.25">
      <c r="A8358" t="s">
        <v>11080</v>
      </c>
      <c r="B8358" t="s">
        <v>3186</v>
      </c>
      <c r="C8358" t="str" cm="1">
        <f t="array" ref="C8358">_xlfn.TEXTSPLIT(_xlfn.TEXTJOIN("",FALSE,B8358,"*"),{" ","-"})</f>
        <v>Raikou*</v>
      </c>
      <c r="I8358">
        <f t="shared" si="130"/>
        <v>243</v>
      </c>
    </row>
    <row r="8359" spans="1:9" x14ac:dyDescent="0.25">
      <c r="A8359" t="s">
        <v>11081</v>
      </c>
      <c r="B8359" t="s">
        <v>2775</v>
      </c>
      <c r="C8359" t="str" cm="1">
        <f t="array" ref="C8359">_xlfn.TEXTSPLIT(_xlfn.TEXTJOIN("",FALSE,B8359,"*"),{" ","-"})</f>
        <v>Pachirisu*</v>
      </c>
      <c r="I8359">
        <f t="shared" si="130"/>
        <v>417</v>
      </c>
    </row>
    <row r="8360" spans="1:9" x14ac:dyDescent="0.25">
      <c r="A8360" t="s">
        <v>11082</v>
      </c>
      <c r="B8360" t="s">
        <v>999</v>
      </c>
      <c r="C8360" t="str" cm="1">
        <f t="array" ref="C8360">_xlfn.TEXTSPLIT(_xlfn.TEXTJOIN("",FALSE,B8360,"*"),{" ","-"})</f>
        <v>Blitzle*</v>
      </c>
      <c r="I8360">
        <f t="shared" si="130"/>
        <v>522</v>
      </c>
    </row>
    <row r="8361" spans="1:9" x14ac:dyDescent="0.25">
      <c r="A8361" t="s">
        <v>11083</v>
      </c>
      <c r="B8361" t="s">
        <v>1003</v>
      </c>
      <c r="C8361" t="str" cm="1">
        <f t="array" ref="C8361">_xlfn.TEXTSPLIT(_xlfn.TEXTJOIN("",FALSE,B8361,"*"),{" ","-"})</f>
        <v>Zebstrika*</v>
      </c>
      <c r="I8361">
        <f t="shared" si="130"/>
        <v>523</v>
      </c>
    </row>
    <row r="8362" spans="1:9" x14ac:dyDescent="0.25">
      <c r="A8362" t="s">
        <v>11084</v>
      </c>
      <c r="B8362" t="s">
        <v>1521</v>
      </c>
      <c r="C8362" t="str" cm="1">
        <f t="array" ref="C8362">_xlfn.TEXTSPLIT(_xlfn.TEXTJOIN("",FALSE,B8362,"*"),{" ","-"})</f>
        <v>Stunfisk*</v>
      </c>
      <c r="I8362">
        <f t="shared" si="130"/>
        <v>618</v>
      </c>
    </row>
    <row r="8363" spans="1:9" x14ac:dyDescent="0.25">
      <c r="A8363" t="s">
        <v>11085</v>
      </c>
      <c r="B8363" t="s">
        <v>6641</v>
      </c>
      <c r="C8363" t="str" cm="1">
        <f t="array" ref="C8363">_xlfn.TEXTSPLIT(_xlfn.TEXTJOIN("",FALSE,B8363,"*"),{" ","-"})</f>
        <v>Dedenne*</v>
      </c>
      <c r="I8363">
        <f t="shared" si="130"/>
        <v>702</v>
      </c>
    </row>
    <row r="8364" spans="1:9" x14ac:dyDescent="0.25">
      <c r="A8364" t="s">
        <v>11086</v>
      </c>
      <c r="B8364" t="s">
        <v>9364</v>
      </c>
      <c r="C8364" t="str" cm="1">
        <f t="array" ref="C8364:D8364">_xlfn.TEXTSPLIT(_xlfn.TEXTJOIN("",FALSE,B8364,"*"),{" ","-"})</f>
        <v>Tapu</v>
      </c>
      <c r="D8364" t="str">
        <v>Koko*</v>
      </c>
      <c r="I8364">
        <f t="shared" si="130"/>
        <v>785</v>
      </c>
    </row>
    <row r="8365" spans="1:9" x14ac:dyDescent="0.25">
      <c r="A8365" t="s">
        <v>11087</v>
      </c>
      <c r="B8365" t="s">
        <v>11088</v>
      </c>
      <c r="C8365" t="str" cm="1">
        <f t="array" ref="C8365:D8365">_xlfn.TEXTSPLIT(_xlfn.TEXTJOIN("",FALSE,B8365,"*"),{" ","-"})</f>
        <v>Zeraora</v>
      </c>
      <c r="D8365" t="str">
        <v>GX*</v>
      </c>
      <c r="I8365">
        <f t="shared" si="130"/>
        <v>807</v>
      </c>
    </row>
    <row r="8366" spans="1:9" x14ac:dyDescent="0.25">
      <c r="A8366" t="s">
        <v>11089</v>
      </c>
      <c r="B8366" t="s">
        <v>1455</v>
      </c>
      <c r="C8366" t="str" cm="1">
        <f t="array" ref="C8366">_xlfn.TEXTSPLIT(_xlfn.TEXTJOIN("",FALSE,B8366,"*"),{" ","-"})</f>
        <v>Natu*</v>
      </c>
      <c r="I8366">
        <f t="shared" si="130"/>
        <v>177</v>
      </c>
    </row>
    <row r="8367" spans="1:9" x14ac:dyDescent="0.25">
      <c r="A8367" t="s">
        <v>11090</v>
      </c>
      <c r="B8367" t="s">
        <v>1458</v>
      </c>
      <c r="C8367" t="str" cm="1">
        <f t="array" ref="C8367">_xlfn.TEXTSPLIT(_xlfn.TEXTJOIN("",FALSE,B8367,"*"),{" ","-"})</f>
        <v>Xatu*</v>
      </c>
      <c r="I8367">
        <f t="shared" si="130"/>
        <v>178</v>
      </c>
    </row>
    <row r="8368" spans="1:9" x14ac:dyDescent="0.25">
      <c r="A8368" t="s">
        <v>11091</v>
      </c>
      <c r="B8368" t="s">
        <v>2056</v>
      </c>
      <c r="C8368" t="str" cm="1">
        <f t="array" ref="C8368">_xlfn.TEXTSPLIT(_xlfn.TEXTJOIN("",FALSE,B8368,"*"),{" ","-"})</f>
        <v>Espeon*</v>
      </c>
      <c r="I8368">
        <f t="shared" si="130"/>
        <v>196</v>
      </c>
    </row>
    <row r="8369" spans="1:9" x14ac:dyDescent="0.25">
      <c r="A8369" t="s">
        <v>11092</v>
      </c>
      <c r="B8369" t="s">
        <v>4984</v>
      </c>
      <c r="C8369" t="str" cm="1">
        <f t="array" ref="C8369">_xlfn.TEXTSPLIT(_xlfn.TEXTJOIN("",FALSE,B8369,"*"),{" ","-"})</f>
        <v>Unown*</v>
      </c>
      <c r="I8369">
        <f t="shared" si="130"/>
        <v>201</v>
      </c>
    </row>
    <row r="8370" spans="1:9" x14ac:dyDescent="0.25">
      <c r="A8370" t="s">
        <v>11093</v>
      </c>
      <c r="B8370" t="s">
        <v>4984</v>
      </c>
      <c r="C8370" t="str" cm="1">
        <f t="array" ref="C8370">_xlfn.TEXTSPLIT(_xlfn.TEXTJOIN("",FALSE,B8370,"*"),{" ","-"})</f>
        <v>Unown*</v>
      </c>
      <c r="I8370">
        <f t="shared" si="130"/>
        <v>201</v>
      </c>
    </row>
    <row r="8371" spans="1:9" x14ac:dyDescent="0.25">
      <c r="A8371" t="s">
        <v>11094</v>
      </c>
      <c r="B8371" t="s">
        <v>4984</v>
      </c>
      <c r="C8371" t="str" cm="1">
        <f t="array" ref="C8371">_xlfn.TEXTSPLIT(_xlfn.TEXTJOIN("",FALSE,B8371,"*"),{" ","-"})</f>
        <v>Unown*</v>
      </c>
      <c r="I8371">
        <f t="shared" si="130"/>
        <v>201</v>
      </c>
    </row>
    <row r="8372" spans="1:9" x14ac:dyDescent="0.25">
      <c r="A8372" t="s">
        <v>11095</v>
      </c>
      <c r="B8372" t="s">
        <v>2414</v>
      </c>
      <c r="C8372" t="str" cm="1">
        <f t="array" ref="C8372">_xlfn.TEXTSPLIT(_xlfn.TEXTJOIN("",FALSE,B8372,"*"),{" ","-"})</f>
        <v>Wobbuffet*</v>
      </c>
      <c r="I8372">
        <f t="shared" si="130"/>
        <v>202</v>
      </c>
    </row>
    <row r="8373" spans="1:9" x14ac:dyDescent="0.25">
      <c r="A8373" t="s">
        <v>11096</v>
      </c>
      <c r="B8373" t="s">
        <v>3478</v>
      </c>
      <c r="C8373" t="str" cm="1">
        <f t="array" ref="C8373">_xlfn.TEXTSPLIT(_xlfn.TEXTJOIN("",FALSE,B8373,"*"),{" ","-"})</f>
        <v>Girafarig*</v>
      </c>
      <c r="I8373">
        <f t="shared" si="130"/>
        <v>203</v>
      </c>
    </row>
    <row r="8374" spans="1:9" x14ac:dyDescent="0.25">
      <c r="A8374" t="s">
        <v>11097</v>
      </c>
      <c r="B8374" t="s">
        <v>2225</v>
      </c>
      <c r="C8374" t="str" cm="1">
        <f t="array" ref="C8374">_xlfn.TEXTSPLIT(_xlfn.TEXTJOIN("",FALSE,B8374,"*"),{" ","-"})</f>
        <v>Shedinja*</v>
      </c>
      <c r="I8374">
        <f t="shared" si="130"/>
        <v>292</v>
      </c>
    </row>
    <row r="8375" spans="1:9" x14ac:dyDescent="0.25">
      <c r="A8375" t="s">
        <v>11098</v>
      </c>
      <c r="B8375" t="s">
        <v>1471</v>
      </c>
      <c r="C8375" t="str" cm="1">
        <f t="array" ref="C8375">_xlfn.TEXTSPLIT(_xlfn.TEXTJOIN("",FALSE,B8375,"*"),{" ","-"})</f>
        <v>Sableye*</v>
      </c>
      <c r="I8375">
        <f t="shared" si="130"/>
        <v>302</v>
      </c>
    </row>
    <row r="8376" spans="1:9" x14ac:dyDescent="0.25">
      <c r="A8376" t="s">
        <v>11099</v>
      </c>
      <c r="B8376" t="s">
        <v>2640</v>
      </c>
      <c r="C8376" t="str" cm="1">
        <f t="array" ref="C8376">_xlfn.TEXTSPLIT(_xlfn.TEXTJOIN("",FALSE,B8376,"*"),{" ","-"})</f>
        <v>Giratina*</v>
      </c>
      <c r="I8376">
        <f t="shared" si="130"/>
        <v>487</v>
      </c>
    </row>
    <row r="8377" spans="1:9" x14ac:dyDescent="0.25">
      <c r="A8377" t="s">
        <v>11100</v>
      </c>
      <c r="B8377" t="s">
        <v>11101</v>
      </c>
      <c r="C8377" t="str" cm="1">
        <f t="array" ref="C8377:D8377">_xlfn.TEXTSPLIT(_xlfn.TEXTJOIN("",FALSE,B8377,"*"),{" ","-"})</f>
        <v>Sigilyph</v>
      </c>
      <c r="D8377" t="str">
        <v>GX*</v>
      </c>
      <c r="I8377">
        <f t="shared" si="130"/>
        <v>561</v>
      </c>
    </row>
    <row r="8378" spans="1:9" x14ac:dyDescent="0.25">
      <c r="A8378" t="s">
        <v>11102</v>
      </c>
      <c r="B8378" t="s">
        <v>1794</v>
      </c>
      <c r="C8378" t="str" cm="1">
        <f t="array" ref="C8378">_xlfn.TEXTSPLIT(_xlfn.TEXTJOIN("",FALSE,B8378,"*"),{" ","-"})</f>
        <v>Yamask*</v>
      </c>
      <c r="I8378">
        <f t="shared" si="130"/>
        <v>562</v>
      </c>
    </row>
    <row r="8379" spans="1:9" x14ac:dyDescent="0.25">
      <c r="A8379" t="s">
        <v>11103</v>
      </c>
      <c r="B8379" t="s">
        <v>1798</v>
      </c>
      <c r="C8379" t="str" cm="1">
        <f t="array" ref="C8379">_xlfn.TEXTSPLIT(_xlfn.TEXTJOIN("",FALSE,B8379,"*"),{" ","-"})</f>
        <v>Cofagrigus*</v>
      </c>
      <c r="I8379">
        <f t="shared" si="130"/>
        <v>563</v>
      </c>
    </row>
    <row r="8380" spans="1:9" x14ac:dyDescent="0.25">
      <c r="A8380" t="s">
        <v>11104</v>
      </c>
      <c r="B8380" t="s">
        <v>1815</v>
      </c>
      <c r="C8380" t="str" cm="1">
        <f t="array" ref="C8380">_xlfn.TEXTSPLIT(_xlfn.TEXTJOIN("",FALSE,B8380,"*"),{" ","-"})</f>
        <v>Litwick*</v>
      </c>
      <c r="I8380">
        <f t="shared" si="130"/>
        <v>607</v>
      </c>
    </row>
    <row r="8381" spans="1:9" x14ac:dyDescent="0.25">
      <c r="A8381" t="s">
        <v>11105</v>
      </c>
      <c r="B8381" t="s">
        <v>1819</v>
      </c>
      <c r="C8381" t="str" cm="1">
        <f t="array" ref="C8381">_xlfn.TEXTSPLIT(_xlfn.TEXTJOIN("",FALSE,B8381,"*"),{" ","-"})</f>
        <v>Lampent*</v>
      </c>
      <c r="I8381">
        <f t="shared" si="130"/>
        <v>608</v>
      </c>
    </row>
    <row r="8382" spans="1:9" x14ac:dyDescent="0.25">
      <c r="A8382" t="s">
        <v>11106</v>
      </c>
      <c r="B8382" t="s">
        <v>1822</v>
      </c>
      <c r="C8382" t="str" cm="1">
        <f t="array" ref="C8382">_xlfn.TEXTSPLIT(_xlfn.TEXTJOIN("",FALSE,B8382,"*"),{" ","-"})</f>
        <v>Chandelure*</v>
      </c>
      <c r="I8382">
        <f t="shared" si="130"/>
        <v>609</v>
      </c>
    </row>
    <row r="8383" spans="1:9" x14ac:dyDescent="0.25">
      <c r="A8383" t="s">
        <v>11107</v>
      </c>
      <c r="B8383" t="s">
        <v>1506</v>
      </c>
      <c r="C8383" t="str" cm="1">
        <f t="array" ref="C8383">_xlfn.TEXTSPLIT(_xlfn.TEXTJOIN("",FALSE,B8383,"*"),{" ","-"})</f>
        <v>Meloetta*</v>
      </c>
      <c r="I8383">
        <f t="shared" si="130"/>
        <v>648</v>
      </c>
    </row>
    <row r="8384" spans="1:9" x14ac:dyDescent="0.25">
      <c r="A8384" t="s">
        <v>11108</v>
      </c>
      <c r="B8384" t="s">
        <v>8943</v>
      </c>
      <c r="C8384" t="str" cm="1">
        <f t="array" ref="C8384">_xlfn.TEXTSPLIT(_xlfn.TEXTJOIN("",FALSE,B8384,"*"),{" ","-"})</f>
        <v>Mareanie*</v>
      </c>
      <c r="I8384">
        <f t="shared" si="130"/>
        <v>747</v>
      </c>
    </row>
    <row r="8385" spans="1:9" x14ac:dyDescent="0.25">
      <c r="A8385" t="s">
        <v>11109</v>
      </c>
      <c r="B8385" t="s">
        <v>11110</v>
      </c>
      <c r="C8385" t="str" cm="1">
        <f t="array" ref="C8385">_xlfn.TEXTSPLIT(_xlfn.TEXTJOIN("",FALSE,B8385,"*"),{" ","-"})</f>
        <v>Nihilego*</v>
      </c>
      <c r="I8385">
        <f t="shared" si="130"/>
        <v>793</v>
      </c>
    </row>
    <row r="8386" spans="1:9" x14ac:dyDescent="0.25">
      <c r="A8386" t="s">
        <v>11111</v>
      </c>
      <c r="B8386" t="s">
        <v>9415</v>
      </c>
      <c r="C8386" t="str" cm="1">
        <f t="array" ref="C8386">_xlfn.TEXTSPLIT(_xlfn.TEXTJOIN("",FALSE,B8386,"*"),{" ","-"})</f>
        <v>Poipole*</v>
      </c>
      <c r="I8386">
        <f t="shared" si="130"/>
        <v>803</v>
      </c>
    </row>
    <row r="8387" spans="1:9" x14ac:dyDescent="0.25">
      <c r="A8387" t="s">
        <v>11112</v>
      </c>
      <c r="B8387" t="s">
        <v>11113</v>
      </c>
      <c r="C8387" t="str" cm="1">
        <f t="array" ref="C8387">_xlfn.TEXTSPLIT(_xlfn.TEXTJOIN("",FALSE,B8387,"*"),{" ","-"})</f>
        <v>Naganadel*</v>
      </c>
      <c r="I8387">
        <f t="shared" ref="I8387:I8450" si="131">_xlfn.XLOOKUP(B8387,X$2:X$1093,V$2:V$1093, _xlfn.XLOOKUP(C8387,X$2:X$1093,V$2:V$1093, _xlfn.XLOOKUP(D8387,X$2:X$1093,V$2:V$1093, _xlfn.XLOOKUP(E8387,X$2:X$1093,V$2:V$1093, _xlfn.XLOOKUP(F8387,X$2:X$1093,V$2:V$1093, _xlfn.XLOOKUP(G8387,X$2:X$1093,V$2:V$1093, _xlfn.XLOOKUP(H8387,X$2:X$1093,V$2:V$1093, IF(ISNUMBER(SEARCH("sv", A8387)),"",""),2),2),2),2),2),2),2)</f>
        <v>804</v>
      </c>
    </row>
    <row r="8388" spans="1:9" x14ac:dyDescent="0.25">
      <c r="A8388" t="s">
        <v>11114</v>
      </c>
      <c r="B8388" t="s">
        <v>186</v>
      </c>
      <c r="C8388" t="str" cm="1">
        <f t="array" ref="C8388">_xlfn.TEXTSPLIT(_xlfn.TEXTJOIN("",FALSE,B8388,"*"),{" ","-"})</f>
        <v>Onix*</v>
      </c>
      <c r="I8388">
        <f t="shared" si="131"/>
        <v>95</v>
      </c>
    </row>
    <row r="8389" spans="1:9" x14ac:dyDescent="0.25">
      <c r="A8389" t="s">
        <v>11115</v>
      </c>
      <c r="B8389" t="s">
        <v>3454</v>
      </c>
      <c r="C8389" t="str" cm="1">
        <f t="array" ref="C8389">_xlfn.TEXTSPLIT(_xlfn.TEXTJOIN("",FALSE,B8389,"*"),{" ","-"})</f>
        <v>Sudowoodo*</v>
      </c>
      <c r="I8389">
        <f t="shared" si="131"/>
        <v>185</v>
      </c>
    </row>
    <row r="8390" spans="1:9" x14ac:dyDescent="0.25">
      <c r="A8390" t="s">
        <v>11116</v>
      </c>
      <c r="B8390" t="s">
        <v>2650</v>
      </c>
      <c r="C8390" t="str" cm="1">
        <f t="array" ref="C8390">_xlfn.TEXTSPLIT(_xlfn.TEXTJOIN("",FALSE,B8390,"*"),{" ","-"})</f>
        <v>Phanpy*</v>
      </c>
      <c r="I8390">
        <f t="shared" si="131"/>
        <v>231</v>
      </c>
    </row>
    <row r="8391" spans="1:9" x14ac:dyDescent="0.25">
      <c r="A8391" t="s">
        <v>11117</v>
      </c>
      <c r="B8391" t="s">
        <v>2653</v>
      </c>
      <c r="C8391" t="str" cm="1">
        <f t="array" ref="C8391">_xlfn.TEXTSPLIT(_xlfn.TEXTJOIN("",FALSE,B8391,"*"),{" ","-"})</f>
        <v>Donphan*</v>
      </c>
      <c r="I8391">
        <f t="shared" si="131"/>
        <v>232</v>
      </c>
    </row>
    <row r="8392" spans="1:9" x14ac:dyDescent="0.25">
      <c r="A8392" t="s">
        <v>11118</v>
      </c>
      <c r="B8392" t="s">
        <v>864</v>
      </c>
      <c r="C8392" t="str" cm="1">
        <f t="array" ref="C8392">_xlfn.TEXTSPLIT(_xlfn.TEXTJOIN("",FALSE,B8392,"*"),{" ","-"})</f>
        <v>Hitmontop*</v>
      </c>
      <c r="I8392">
        <f t="shared" si="131"/>
        <v>237</v>
      </c>
    </row>
    <row r="8393" spans="1:9" x14ac:dyDescent="0.25">
      <c r="A8393" t="s">
        <v>11119</v>
      </c>
      <c r="B8393" t="s">
        <v>3493</v>
      </c>
      <c r="C8393" t="str" cm="1">
        <f t="array" ref="C8393">_xlfn.TEXTSPLIT(_xlfn.TEXTJOIN("",FALSE,B8393,"*"),{" ","-"})</f>
        <v>Larvitar*</v>
      </c>
      <c r="I8393">
        <f t="shared" si="131"/>
        <v>246</v>
      </c>
    </row>
    <row r="8394" spans="1:9" x14ac:dyDescent="0.25">
      <c r="A8394" t="s">
        <v>11120</v>
      </c>
      <c r="B8394" t="s">
        <v>3493</v>
      </c>
      <c r="C8394" t="str" cm="1">
        <f t="array" ref="C8394">_xlfn.TEXTSPLIT(_xlfn.TEXTJOIN("",FALSE,B8394,"*"),{" ","-"})</f>
        <v>Larvitar*</v>
      </c>
      <c r="I8394">
        <f t="shared" si="131"/>
        <v>246</v>
      </c>
    </row>
    <row r="8395" spans="1:9" x14ac:dyDescent="0.25">
      <c r="A8395" t="s">
        <v>11121</v>
      </c>
      <c r="B8395" t="s">
        <v>3422</v>
      </c>
      <c r="C8395" t="str" cm="1">
        <f t="array" ref="C8395">_xlfn.TEXTSPLIT(_xlfn.TEXTJOIN("",FALSE,B8395,"*"),{" ","-"})</f>
        <v>Pupitar*</v>
      </c>
      <c r="I8395">
        <f t="shared" si="131"/>
        <v>247</v>
      </c>
    </row>
    <row r="8396" spans="1:9" x14ac:dyDescent="0.25">
      <c r="A8396" t="s">
        <v>11122</v>
      </c>
      <c r="B8396" t="s">
        <v>11123</v>
      </c>
      <c r="C8396" t="str" cm="1">
        <f t="array" ref="C8396">_xlfn.TEXTSPLIT(_xlfn.TEXTJOIN("",FALSE,B8396,"*"),{" ","-"})</f>
        <v>Carbink*</v>
      </c>
      <c r="I8396">
        <f t="shared" si="131"/>
        <v>703</v>
      </c>
    </row>
    <row r="8397" spans="1:9" x14ac:dyDescent="0.25">
      <c r="A8397" t="s">
        <v>11125</v>
      </c>
      <c r="B8397" t="s">
        <v>7489</v>
      </c>
      <c r="C8397" t="str" cm="1">
        <f t="array" ref="C8397:D8397">_xlfn.TEXTSPLIT(_xlfn.TEXTJOIN("",FALSE,B8397,"*"),{" ","-"})</f>
        <v>Alolan</v>
      </c>
      <c r="D8397" t="str">
        <v>Meowth*</v>
      </c>
      <c r="I8397">
        <f t="shared" si="131"/>
        <v>52</v>
      </c>
    </row>
    <row r="8398" spans="1:9" x14ac:dyDescent="0.25">
      <c r="A8398" t="s">
        <v>11126</v>
      </c>
      <c r="B8398" t="s">
        <v>8971</v>
      </c>
      <c r="C8398" t="str" cm="1">
        <f t="array" ref="C8398:D8398">_xlfn.TEXTSPLIT(_xlfn.TEXTJOIN("",FALSE,B8398,"*"),{" ","-"})</f>
        <v>Alolan</v>
      </c>
      <c r="D8398" t="str">
        <v>Persian*</v>
      </c>
      <c r="I8398">
        <f t="shared" si="131"/>
        <v>53</v>
      </c>
    </row>
    <row r="8399" spans="1:9" x14ac:dyDescent="0.25">
      <c r="A8399" t="s">
        <v>11127</v>
      </c>
      <c r="B8399" t="s">
        <v>2075</v>
      </c>
      <c r="C8399" t="str" cm="1">
        <f t="array" ref="C8399">_xlfn.TEXTSPLIT(_xlfn.TEXTJOIN("",FALSE,B8399,"*"),{" ","-"})</f>
        <v>Umbreon*</v>
      </c>
      <c r="I8399">
        <f t="shared" si="131"/>
        <v>197</v>
      </c>
    </row>
    <row r="8400" spans="1:9" x14ac:dyDescent="0.25">
      <c r="A8400" t="s">
        <v>11128</v>
      </c>
      <c r="B8400" t="s">
        <v>11129</v>
      </c>
      <c r="C8400" t="str" cm="1">
        <f t="array" ref="C8400:D8400">_xlfn.TEXTSPLIT(_xlfn.TEXTJOIN("",FALSE,B8400,"*"),{" ","-"})</f>
        <v>Tyranitar</v>
      </c>
      <c r="D8400" t="str">
        <v>GX*</v>
      </c>
      <c r="I8400">
        <f t="shared" si="131"/>
        <v>248</v>
      </c>
    </row>
    <row r="8401" spans="1:9" x14ac:dyDescent="0.25">
      <c r="A8401" t="s">
        <v>11130</v>
      </c>
      <c r="B8401" t="s">
        <v>7491</v>
      </c>
      <c r="C8401" t="str" cm="1">
        <f t="array" ref="C8401:D8401">_xlfn.TEXTSPLIT(_xlfn.TEXTJOIN("",FALSE,B8401,"*"),{" ","-"})</f>
        <v>Alolan</v>
      </c>
      <c r="D8401" t="str">
        <v>Diglett*</v>
      </c>
      <c r="I8401">
        <f t="shared" si="131"/>
        <v>50</v>
      </c>
    </row>
    <row r="8402" spans="1:9" x14ac:dyDescent="0.25">
      <c r="A8402" t="s">
        <v>11131</v>
      </c>
      <c r="B8402" t="s">
        <v>7526</v>
      </c>
      <c r="C8402" t="str" cm="1">
        <f t="array" ref="C8402:D8402">_xlfn.TEXTSPLIT(_xlfn.TEXTJOIN("",FALSE,B8402,"*"),{" ","-"})</f>
        <v>Alolan</v>
      </c>
      <c r="D8402" t="str">
        <v>Dugtrio*</v>
      </c>
      <c r="I8402">
        <f t="shared" si="131"/>
        <v>51</v>
      </c>
    </row>
    <row r="8403" spans="1:9" x14ac:dyDescent="0.25">
      <c r="A8403" t="s">
        <v>11132</v>
      </c>
      <c r="B8403" t="s">
        <v>3072</v>
      </c>
      <c r="C8403" t="str" cm="1">
        <f t="array" ref="C8403">_xlfn.TEXTSPLIT(_xlfn.TEXTJOIN("",FALSE,B8403,"*"),{" ","-"})</f>
        <v>Forretress*</v>
      </c>
      <c r="I8403">
        <f t="shared" si="131"/>
        <v>205</v>
      </c>
    </row>
    <row r="8404" spans="1:9" x14ac:dyDescent="0.25">
      <c r="A8404" t="s">
        <v>11133</v>
      </c>
      <c r="B8404" t="s">
        <v>2832</v>
      </c>
      <c r="C8404" t="str" cm="1">
        <f t="array" ref="C8404">_xlfn.TEXTSPLIT(_xlfn.TEXTJOIN("",FALSE,B8404,"*"),{" ","-"})</f>
        <v>Steelix*</v>
      </c>
      <c r="I8404">
        <f t="shared" si="131"/>
        <v>208</v>
      </c>
    </row>
    <row r="8405" spans="1:9" x14ac:dyDescent="0.25">
      <c r="A8405" t="s">
        <v>11134</v>
      </c>
      <c r="B8405" t="s">
        <v>852</v>
      </c>
      <c r="C8405" t="str" cm="1">
        <f t="array" ref="C8405">_xlfn.TEXTSPLIT(_xlfn.TEXTJOIN("",FALSE,B8405,"*"),{" ","-"})</f>
        <v>Scizor*</v>
      </c>
      <c r="I8405">
        <f t="shared" si="131"/>
        <v>212</v>
      </c>
    </row>
    <row r="8406" spans="1:9" x14ac:dyDescent="0.25">
      <c r="A8406" t="s">
        <v>11135</v>
      </c>
      <c r="B8406" t="s">
        <v>3021</v>
      </c>
      <c r="C8406" t="str" cm="1">
        <f t="array" ref="C8406">_xlfn.TEXTSPLIT(_xlfn.TEXTJOIN("",FALSE,B8406,"*"),{" ","-"})</f>
        <v>Dialga*</v>
      </c>
      <c r="I8406">
        <f t="shared" si="131"/>
        <v>483</v>
      </c>
    </row>
    <row r="8407" spans="1:9" x14ac:dyDescent="0.25">
      <c r="A8407" t="s">
        <v>11136</v>
      </c>
      <c r="B8407" t="s">
        <v>1856</v>
      </c>
      <c r="C8407" t="str" cm="1">
        <f t="array" ref="C8407">_xlfn.TEXTSPLIT(_xlfn.TEXTJOIN("",FALSE,B8407,"*"),{" ","-"})</f>
        <v>Durant*</v>
      </c>
      <c r="I8407">
        <f t="shared" si="131"/>
        <v>632</v>
      </c>
    </row>
    <row r="8408" spans="1:9" x14ac:dyDescent="0.25">
      <c r="A8408" t="s">
        <v>11137</v>
      </c>
      <c r="B8408" t="s">
        <v>1539</v>
      </c>
      <c r="C8408" t="str" cm="1">
        <f t="array" ref="C8408">_xlfn.TEXTSPLIT(_xlfn.TEXTJOIN("",FALSE,B8408,"*"),{" ","-"})</f>
        <v>Cobalion*</v>
      </c>
      <c r="I8408">
        <f t="shared" si="131"/>
        <v>638</v>
      </c>
    </row>
    <row r="8409" spans="1:9" x14ac:dyDescent="0.25">
      <c r="A8409" t="s">
        <v>11138</v>
      </c>
      <c r="B8409" t="s">
        <v>11139</v>
      </c>
      <c r="C8409" t="str" cm="1">
        <f t="array" ref="C8409:D8409">_xlfn.TEXTSPLIT(_xlfn.TEXTJOIN("",FALSE,B8409,"*"),{" ","-"})</f>
        <v>Genesect</v>
      </c>
      <c r="D8409" t="str">
        <v>GX*</v>
      </c>
      <c r="I8409">
        <f t="shared" si="131"/>
        <v>649</v>
      </c>
    </row>
    <row r="8410" spans="1:9" x14ac:dyDescent="0.25">
      <c r="A8410" t="s">
        <v>11140</v>
      </c>
      <c r="B8410" t="s">
        <v>10546</v>
      </c>
      <c r="C8410" t="str" cm="1">
        <f t="array" ref="C8410">_xlfn.TEXTSPLIT(_xlfn.TEXTJOIN("",FALSE,B8410,"*"),{" ","-"})</f>
        <v>Magearna*</v>
      </c>
      <c r="I8410">
        <f t="shared" si="131"/>
        <v>801</v>
      </c>
    </row>
    <row r="8411" spans="1:9" x14ac:dyDescent="0.25">
      <c r="A8411" t="s">
        <v>11141</v>
      </c>
      <c r="B8411" t="s">
        <v>9941</v>
      </c>
      <c r="C8411" t="str" cm="1">
        <f t="array" ref="C8411:E8411">_xlfn.TEXTSPLIT(_xlfn.TEXTJOIN("",FALSE,B8411,"*"),{" ","-"})</f>
        <v>Alolan</v>
      </c>
      <c r="D8411" t="str">
        <v>Ninetales</v>
      </c>
      <c r="E8411" t="str">
        <v>GX*</v>
      </c>
      <c r="I8411">
        <f t="shared" si="131"/>
        <v>38</v>
      </c>
    </row>
    <row r="8412" spans="1:9" x14ac:dyDescent="0.25">
      <c r="A8412" t="s">
        <v>11142</v>
      </c>
      <c r="B8412" t="s">
        <v>272</v>
      </c>
      <c r="C8412" t="str" cm="1">
        <f t="array" ref="C8412">_xlfn.TEXTSPLIT(_xlfn.TEXTJOIN("",FALSE,B8412,"*"),{" ","-"})</f>
        <v>Jigglypuff*</v>
      </c>
      <c r="I8412">
        <f t="shared" si="131"/>
        <v>39</v>
      </c>
    </row>
    <row r="8413" spans="1:9" x14ac:dyDescent="0.25">
      <c r="A8413" t="s">
        <v>11143</v>
      </c>
      <c r="B8413" t="s">
        <v>270</v>
      </c>
      <c r="C8413" t="str" cm="1">
        <f t="array" ref="C8413">_xlfn.TEXTSPLIT(_xlfn.TEXTJOIN("",FALSE,B8413,"*"),{" ","-"})</f>
        <v>Wigglytuff*</v>
      </c>
      <c r="I8413">
        <f t="shared" si="131"/>
        <v>40</v>
      </c>
    </row>
    <row r="8414" spans="1:9" x14ac:dyDescent="0.25">
      <c r="A8414" t="s">
        <v>11144</v>
      </c>
      <c r="B8414" t="s">
        <v>840</v>
      </c>
      <c r="C8414" t="str" cm="1">
        <f t="array" ref="C8414">_xlfn.TEXTSPLIT(_xlfn.TEXTJOIN("",FALSE,B8414,"*"),{" ","-"})</f>
        <v>Marill*</v>
      </c>
      <c r="I8414">
        <f t="shared" si="131"/>
        <v>183</v>
      </c>
    </row>
    <row r="8415" spans="1:9" x14ac:dyDescent="0.25">
      <c r="A8415" t="s">
        <v>11145</v>
      </c>
      <c r="B8415" t="s">
        <v>2384</v>
      </c>
      <c r="C8415" t="str" cm="1">
        <f t="array" ref="C8415">_xlfn.TEXTSPLIT(_xlfn.TEXTJOIN("",FALSE,B8415,"*"),{" ","-"})</f>
        <v>Azumarill*</v>
      </c>
      <c r="I8415">
        <f t="shared" si="131"/>
        <v>184</v>
      </c>
    </row>
    <row r="8416" spans="1:9" x14ac:dyDescent="0.25">
      <c r="A8416" t="s">
        <v>11146</v>
      </c>
      <c r="B8416" t="s">
        <v>3102</v>
      </c>
      <c r="C8416" t="str" cm="1">
        <f t="array" ref="C8416">_xlfn.TEXTSPLIT(_xlfn.TEXTJOIN("",FALSE,B8416,"*"),{" ","-"})</f>
        <v>Snubbull*</v>
      </c>
      <c r="I8416">
        <f t="shared" si="131"/>
        <v>209</v>
      </c>
    </row>
    <row r="8417" spans="1:9" x14ac:dyDescent="0.25">
      <c r="A8417" t="s">
        <v>11147</v>
      </c>
      <c r="B8417" t="s">
        <v>3100</v>
      </c>
      <c r="C8417" t="str" cm="1">
        <f t="array" ref="C8417">_xlfn.TEXTSPLIT(_xlfn.TEXTJOIN("",FALSE,B8417,"*"),{" ","-"})</f>
        <v>Granbull*</v>
      </c>
      <c r="I8417">
        <f t="shared" si="131"/>
        <v>210</v>
      </c>
    </row>
    <row r="8418" spans="1:9" x14ac:dyDescent="0.25">
      <c r="A8418" t="s">
        <v>11148</v>
      </c>
      <c r="B8418" t="s">
        <v>1465</v>
      </c>
      <c r="C8418" t="str" cm="1">
        <f t="array" ref="C8418">_xlfn.TEXTSPLIT(_xlfn.TEXTJOIN("",FALSE,B8418,"*"),{" ","-"})</f>
        <v>Ralts*</v>
      </c>
      <c r="I8418">
        <f t="shared" si="131"/>
        <v>280</v>
      </c>
    </row>
    <row r="8419" spans="1:9" x14ac:dyDescent="0.25">
      <c r="A8419" t="s">
        <v>11149</v>
      </c>
      <c r="B8419" t="s">
        <v>1468</v>
      </c>
      <c r="C8419" t="str" cm="1">
        <f t="array" ref="C8419">_xlfn.TEXTSPLIT(_xlfn.TEXTJOIN("",FALSE,B8419,"*"),{" ","-"})</f>
        <v>Kirlia*</v>
      </c>
      <c r="I8419">
        <f t="shared" si="131"/>
        <v>281</v>
      </c>
    </row>
    <row r="8420" spans="1:9" x14ac:dyDescent="0.25">
      <c r="A8420" t="s">
        <v>11150</v>
      </c>
      <c r="B8420" t="s">
        <v>1596</v>
      </c>
      <c r="C8420" t="str" cm="1">
        <f t="array" ref="C8420">_xlfn.TEXTSPLIT(_xlfn.TEXTJOIN("",FALSE,B8420,"*"),{" ","-"})</f>
        <v>Gardevoir*</v>
      </c>
      <c r="I8420">
        <f t="shared" si="131"/>
        <v>282</v>
      </c>
    </row>
    <row r="8421" spans="1:9" x14ac:dyDescent="0.25">
      <c r="A8421" t="s">
        <v>11151</v>
      </c>
      <c r="B8421" t="s">
        <v>6641</v>
      </c>
      <c r="C8421" t="str" cm="1">
        <f t="array" ref="C8421">_xlfn.TEXTSPLIT(_xlfn.TEXTJOIN("",FALSE,B8421,"*"),{" ","-"})</f>
        <v>Dedenne*</v>
      </c>
      <c r="I8421">
        <f t="shared" si="131"/>
        <v>702</v>
      </c>
    </row>
    <row r="8422" spans="1:9" x14ac:dyDescent="0.25">
      <c r="A8422" t="s">
        <v>11152</v>
      </c>
      <c r="B8422" t="s">
        <v>11123</v>
      </c>
      <c r="C8422" t="str" cm="1">
        <f t="array" ref="C8422">_xlfn.TEXTSPLIT(_xlfn.TEXTJOIN("",FALSE,B8422,"*"),{" ","-"})</f>
        <v>Carbink*</v>
      </c>
      <c r="I8422">
        <f t="shared" si="131"/>
        <v>703</v>
      </c>
    </row>
    <row r="8423" spans="1:9" x14ac:dyDescent="0.25">
      <c r="A8423" t="s">
        <v>11153</v>
      </c>
      <c r="B8423" t="s">
        <v>11154</v>
      </c>
      <c r="C8423" t="str" cm="1">
        <f t="array" ref="C8423:D8423">_xlfn.TEXTSPLIT(_xlfn.TEXTJOIN("",FALSE,B8423,"*"),{" ","-"})</f>
        <v>Xerneas</v>
      </c>
      <c r="D8423" t="str">
        <v>â—‡*</v>
      </c>
      <c r="I8423">
        <f t="shared" si="131"/>
        <v>716</v>
      </c>
    </row>
    <row r="8424" spans="1:9" x14ac:dyDescent="0.25">
      <c r="A8424" t="s">
        <v>11155</v>
      </c>
      <c r="B8424" t="s">
        <v>7493</v>
      </c>
      <c r="C8424" t="str" cm="1">
        <f t="array" ref="C8424">_xlfn.TEXTSPLIT(_xlfn.TEXTJOIN("",FALSE,B8424,"*"),{" ","-"})</f>
        <v>Cutiefly*</v>
      </c>
      <c r="I8424">
        <f t="shared" si="131"/>
        <v>742</v>
      </c>
    </row>
    <row r="8425" spans="1:9" x14ac:dyDescent="0.25">
      <c r="A8425" t="s">
        <v>11156</v>
      </c>
      <c r="B8425" t="s">
        <v>8988</v>
      </c>
      <c r="C8425" t="str" cm="1">
        <f t="array" ref="C8425">_xlfn.TEXTSPLIT(_xlfn.TEXTJOIN("",FALSE,B8425,"*"),{" ","-"})</f>
        <v>Ribombee*</v>
      </c>
      <c r="I8425">
        <f t="shared" si="131"/>
        <v>743</v>
      </c>
    </row>
    <row r="8426" spans="1:9" x14ac:dyDescent="0.25">
      <c r="A8426" t="s">
        <v>11157</v>
      </c>
      <c r="B8426" t="s">
        <v>3238</v>
      </c>
      <c r="C8426" t="str" cm="1">
        <f t="array" ref="C8426">_xlfn.TEXTSPLIT(_xlfn.TEXTJOIN("",FALSE,B8426,"*"),{" ","-"})</f>
        <v>Morelull*</v>
      </c>
      <c r="I8426">
        <f t="shared" si="131"/>
        <v>755</v>
      </c>
    </row>
    <row r="8427" spans="1:9" x14ac:dyDescent="0.25">
      <c r="A8427" t="s">
        <v>11158</v>
      </c>
      <c r="B8427" t="s">
        <v>8858</v>
      </c>
      <c r="C8427" t="str" cm="1">
        <f t="array" ref="C8427">_xlfn.TEXTSPLIT(_xlfn.TEXTJOIN("",FALSE,B8427,"*"),{" ","-"})</f>
        <v>Shiinotic*</v>
      </c>
      <c r="I8427">
        <f t="shared" si="131"/>
        <v>756</v>
      </c>
    </row>
    <row r="8428" spans="1:9" x14ac:dyDescent="0.25">
      <c r="A8428" t="s">
        <v>11159</v>
      </c>
      <c r="B8428" t="s">
        <v>11160</v>
      </c>
      <c r="C8428" t="str" cm="1">
        <f t="array" ref="C8428:D8428">_xlfn.TEXTSPLIT(_xlfn.TEXTJOIN("",FALSE,B8428,"*"),{" ","-"})</f>
        <v>Mimikyu</v>
      </c>
      <c r="D8428" t="str">
        <v>GX*</v>
      </c>
      <c r="I8428">
        <f t="shared" si="131"/>
        <v>778</v>
      </c>
    </row>
    <row r="8429" spans="1:9" x14ac:dyDescent="0.25">
      <c r="A8429" t="s">
        <v>11161</v>
      </c>
      <c r="B8429" t="s">
        <v>10551</v>
      </c>
      <c r="C8429" t="str" cm="1">
        <f t="array" ref="C8429:D8429">_xlfn.TEXTSPLIT(_xlfn.TEXTJOIN("",FALSE,B8429,"*"),{" ","-"})</f>
        <v>Tapu</v>
      </c>
      <c r="D8429" t="str">
        <v>Lele*</v>
      </c>
      <c r="I8429">
        <f t="shared" si="131"/>
        <v>785</v>
      </c>
    </row>
    <row r="8430" spans="1:9" x14ac:dyDescent="0.25">
      <c r="A8430" t="s">
        <v>11162</v>
      </c>
      <c r="B8430" t="s">
        <v>9344</v>
      </c>
      <c r="C8430" t="str" cm="1">
        <f t="array" ref="C8430:D8430">_xlfn.TEXTSPLIT(_xlfn.TEXTJOIN("",FALSE,B8430,"*"),{" ","-"})</f>
        <v>Tapu</v>
      </c>
      <c r="D8430" t="str">
        <v>Fini*</v>
      </c>
      <c r="I8430">
        <f t="shared" si="131"/>
        <v>785</v>
      </c>
    </row>
    <row r="8431" spans="1:9" x14ac:dyDescent="0.25">
      <c r="A8431" t="s">
        <v>11163</v>
      </c>
      <c r="B8431" t="s">
        <v>17</v>
      </c>
      <c r="C8431" t="str" cm="1">
        <f t="array" ref="C8431">_xlfn.TEXTSPLIT(_xlfn.TEXTJOIN("",FALSE,B8431,"*"),{" ","-"})</f>
        <v>Chansey*</v>
      </c>
      <c r="I8431">
        <f t="shared" si="131"/>
        <v>113</v>
      </c>
    </row>
    <row r="8432" spans="1:9" x14ac:dyDescent="0.25">
      <c r="A8432" t="s">
        <v>11164</v>
      </c>
      <c r="B8432" t="s">
        <v>2099</v>
      </c>
      <c r="C8432" t="str" cm="1">
        <f t="array" ref="C8432">_xlfn.TEXTSPLIT(_xlfn.TEXTJOIN("",FALSE,B8432,"*"),{" ","-"})</f>
        <v>Blissey*</v>
      </c>
      <c r="I8432">
        <f t="shared" si="131"/>
        <v>242</v>
      </c>
    </row>
    <row r="8433" spans="1:9" x14ac:dyDescent="0.25">
      <c r="A8433" t="s">
        <v>11165</v>
      </c>
      <c r="B8433" t="s">
        <v>11166</v>
      </c>
      <c r="C8433" t="str" cm="1">
        <f t="array" ref="C8433:D8433">_xlfn.TEXTSPLIT(_xlfn.TEXTJOIN("",FALSE,B8433,"*"),{" ","-"})</f>
        <v>Ditto</v>
      </c>
      <c r="D8433" t="str">
        <v>â—‡*</v>
      </c>
      <c r="I8433">
        <f t="shared" si="131"/>
        <v>132</v>
      </c>
    </row>
    <row r="8434" spans="1:9" x14ac:dyDescent="0.25">
      <c r="A8434" t="s">
        <v>11167</v>
      </c>
      <c r="B8434" t="s">
        <v>226</v>
      </c>
      <c r="C8434" t="str" cm="1">
        <f t="array" ref="C8434">_xlfn.TEXTSPLIT(_xlfn.TEXTJOIN("",FALSE,B8434,"*"),{" ","-"})</f>
        <v>Eevee*</v>
      </c>
      <c r="I8434">
        <f t="shared" si="131"/>
        <v>133</v>
      </c>
    </row>
    <row r="8435" spans="1:9" x14ac:dyDescent="0.25">
      <c r="A8435" t="s">
        <v>11168</v>
      </c>
      <c r="B8435" t="s">
        <v>3717</v>
      </c>
      <c r="C8435" t="str" cm="1">
        <f t="array" ref="C8435">_xlfn.TEXTSPLIT(_xlfn.TEXTJOIN("",FALSE,B8435,"*"),{" ","-"})</f>
        <v>Stantler*</v>
      </c>
      <c r="I8435">
        <f t="shared" si="131"/>
        <v>234</v>
      </c>
    </row>
    <row r="8436" spans="1:9" x14ac:dyDescent="0.25">
      <c r="A8436" t="s">
        <v>11169</v>
      </c>
      <c r="B8436" t="s">
        <v>849</v>
      </c>
      <c r="C8436" t="str" cm="1">
        <f t="array" ref="C8436">_xlfn.TEXTSPLIT(_xlfn.TEXTJOIN("",FALSE,B8436,"*"),{" ","-"})</f>
        <v>Smeargle*</v>
      </c>
      <c r="I8436">
        <f t="shared" si="131"/>
        <v>235</v>
      </c>
    </row>
    <row r="8437" spans="1:9" x14ac:dyDescent="0.25">
      <c r="A8437" t="s">
        <v>11170</v>
      </c>
      <c r="B8437" t="s">
        <v>2860</v>
      </c>
      <c r="C8437" t="str" cm="1">
        <f t="array" ref="C8437">_xlfn.TEXTSPLIT(_xlfn.TEXTJOIN("",FALSE,B8437,"*"),{" ","-"})</f>
        <v>Miltank*</v>
      </c>
      <c r="I8437">
        <f t="shared" si="131"/>
        <v>241</v>
      </c>
    </row>
    <row r="8438" spans="1:9" x14ac:dyDescent="0.25">
      <c r="A8438" t="s">
        <v>11171</v>
      </c>
      <c r="B8438" t="s">
        <v>11172</v>
      </c>
      <c r="C8438" t="str" cm="1">
        <f t="array" ref="C8438:D8438">_xlfn.TEXTSPLIT(_xlfn.TEXTJOIN("",FALSE,B8438,"*"),{" ","-"})</f>
        <v>Lugia</v>
      </c>
      <c r="D8438" t="str">
        <v>GX*</v>
      </c>
      <c r="I8438">
        <f t="shared" si="131"/>
        <v>249</v>
      </c>
    </row>
    <row r="8439" spans="1:9" x14ac:dyDescent="0.25">
      <c r="A8439" t="s">
        <v>11173</v>
      </c>
      <c r="B8439" t="s">
        <v>2980</v>
      </c>
      <c r="C8439" t="str" cm="1">
        <f t="array" ref="C8439:D8439">_xlfn.TEXTSPLIT(_xlfn.TEXTJOIN("",FALSE,B8439,"*"),{" ","-"})</f>
        <v>Ho</v>
      </c>
      <c r="D8439" t="str">
        <v>Oh*</v>
      </c>
      <c r="I8439">
        <f t="shared" si="131"/>
        <v>250</v>
      </c>
    </row>
    <row r="8440" spans="1:9" x14ac:dyDescent="0.25">
      <c r="A8440" t="s">
        <v>11174</v>
      </c>
      <c r="B8440" t="s">
        <v>2863</v>
      </c>
      <c r="C8440" t="str" cm="1">
        <f t="array" ref="C8440">_xlfn.TEXTSPLIT(_xlfn.TEXTJOIN("",FALSE,B8440,"*"),{" ","-"})</f>
        <v>Kecleon*</v>
      </c>
      <c r="I8440">
        <f t="shared" si="131"/>
        <v>352</v>
      </c>
    </row>
    <row r="8441" spans="1:9" x14ac:dyDescent="0.25">
      <c r="A8441" t="s">
        <v>11175</v>
      </c>
      <c r="B8441" t="s">
        <v>2863</v>
      </c>
      <c r="C8441" t="str" cm="1">
        <f t="array" ref="C8441">_xlfn.TEXTSPLIT(_xlfn.TEXTJOIN("",FALSE,B8441,"*"),{" ","-"})</f>
        <v>Kecleon*</v>
      </c>
      <c r="I8441">
        <f t="shared" si="131"/>
        <v>352</v>
      </c>
    </row>
    <row r="8442" spans="1:9" x14ac:dyDescent="0.25">
      <c r="A8442" t="s">
        <v>11176</v>
      </c>
      <c r="B8442" t="s">
        <v>7496</v>
      </c>
      <c r="C8442" t="str" cm="1">
        <f t="array" ref="C8442">_xlfn.TEXTSPLIT(_xlfn.TEXTJOIN("",FALSE,B8442,"*"),{" ","-"})</f>
        <v>Pikipek*</v>
      </c>
      <c r="I8442">
        <f t="shared" si="131"/>
        <v>731</v>
      </c>
    </row>
    <row r="8443" spans="1:9" x14ac:dyDescent="0.25">
      <c r="A8443" t="s">
        <v>11177</v>
      </c>
      <c r="B8443" t="s">
        <v>7496</v>
      </c>
      <c r="C8443" t="str" cm="1">
        <f t="array" ref="C8443">_xlfn.TEXTSPLIT(_xlfn.TEXTJOIN("",FALSE,B8443,"*"),{" ","-"})</f>
        <v>Pikipek*</v>
      </c>
      <c r="I8443">
        <f t="shared" si="131"/>
        <v>731</v>
      </c>
    </row>
    <row r="8444" spans="1:9" x14ac:dyDescent="0.25">
      <c r="A8444" t="s">
        <v>11178</v>
      </c>
      <c r="B8444" t="s">
        <v>9006</v>
      </c>
      <c r="C8444" t="str" cm="1">
        <f t="array" ref="C8444">_xlfn.TEXTSPLIT(_xlfn.TEXTJOIN("",FALSE,B8444,"*"),{" ","-"})</f>
        <v>Trumbeak*</v>
      </c>
      <c r="I8444">
        <f t="shared" si="131"/>
        <v>732</v>
      </c>
    </row>
    <row r="8445" spans="1:9" x14ac:dyDescent="0.25">
      <c r="A8445" t="s">
        <v>11179</v>
      </c>
      <c r="B8445" t="s">
        <v>9009</v>
      </c>
      <c r="C8445" t="str" cm="1">
        <f t="array" ref="C8445">_xlfn.TEXTSPLIT(_xlfn.TEXTJOIN("",FALSE,B8445,"*"),{" ","-"})</f>
        <v>Toucannon*</v>
      </c>
      <c r="I8445">
        <f t="shared" si="131"/>
        <v>733</v>
      </c>
    </row>
    <row r="8446" spans="1:9" x14ac:dyDescent="0.25">
      <c r="A8446" t="s">
        <v>11180</v>
      </c>
      <c r="B8446" t="s">
        <v>11011</v>
      </c>
      <c r="C8446" t="str" cm="1">
        <f t="array" ref="C8446:D8446">_xlfn.TEXTSPLIT(_xlfn.TEXTJOIN("",FALSE,B8446,"*"),{" ","-"})</f>
        <v>Shuckle</v>
      </c>
      <c r="D8446" t="str">
        <v>GX*</v>
      </c>
      <c r="I8446">
        <f t="shared" si="131"/>
        <v>213</v>
      </c>
    </row>
    <row r="8447" spans="1:9" x14ac:dyDescent="0.25">
      <c r="A8447" t="s">
        <v>11181</v>
      </c>
      <c r="B8447" t="s">
        <v>11018</v>
      </c>
      <c r="C8447" t="str" cm="1">
        <f t="array" ref="C8447:D8447">_xlfn.TEXTSPLIT(_xlfn.TEXTJOIN("",FALSE,B8447,"*"),{" ","-"})</f>
        <v>Sceptile</v>
      </c>
      <c r="D8447" t="str">
        <v>GX*</v>
      </c>
      <c r="I8447">
        <f t="shared" si="131"/>
        <v>254</v>
      </c>
    </row>
    <row r="8448" spans="1:9" x14ac:dyDescent="0.25">
      <c r="A8448" t="s">
        <v>11182</v>
      </c>
      <c r="B8448" t="s">
        <v>11031</v>
      </c>
      <c r="C8448" t="str" cm="1">
        <f t="array" ref="C8448:D8448">_xlfn.TEXTSPLIT(_xlfn.TEXTJOIN("",FALSE,B8448,"*"),{" ","-"})</f>
        <v>Virizion</v>
      </c>
      <c r="D8448" t="str">
        <v>GX*</v>
      </c>
      <c r="I8448">
        <f t="shared" si="131"/>
        <v>640</v>
      </c>
    </row>
    <row r="8449" spans="1:9" x14ac:dyDescent="0.25">
      <c r="A8449" t="s">
        <v>11183</v>
      </c>
      <c r="B8449" t="s">
        <v>11043</v>
      </c>
      <c r="C8449" t="str" cm="1">
        <f t="array" ref="C8449:D8449">_xlfn.TEXTSPLIT(_xlfn.TEXTJOIN("",FALSE,B8449,"*"),{" ","-"})</f>
        <v>Magcargo</v>
      </c>
      <c r="D8449" t="str">
        <v>GX*</v>
      </c>
      <c r="I8449">
        <f t="shared" si="131"/>
        <v>219</v>
      </c>
    </row>
    <row r="8450" spans="1:9" x14ac:dyDescent="0.25">
      <c r="A8450" t="s">
        <v>11184</v>
      </c>
      <c r="B8450" t="s">
        <v>11052</v>
      </c>
      <c r="C8450" t="str" cm="1">
        <f t="array" ref="C8450:D8450">_xlfn.TEXTSPLIT(_xlfn.TEXTJOIN("",FALSE,B8450,"*"),{" ","-"})</f>
        <v>Blacephalon</v>
      </c>
      <c r="D8450" t="str">
        <v>GX*</v>
      </c>
      <c r="I8450">
        <f t="shared" si="131"/>
        <v>806</v>
      </c>
    </row>
    <row r="8451" spans="1:9" x14ac:dyDescent="0.25">
      <c r="A8451" t="s">
        <v>11185</v>
      </c>
      <c r="B8451" t="s">
        <v>11061</v>
      </c>
      <c r="C8451" t="str" cm="1">
        <f t="array" ref="C8451:D8451">_xlfn.TEXTSPLIT(_xlfn.TEXTJOIN("",FALSE,B8451,"*"),{" ","-"})</f>
        <v>Suicune</v>
      </c>
      <c r="D8451" t="str">
        <v>GX*</v>
      </c>
      <c r="I8451">
        <f t="shared" ref="I8451:I8514" si="132">_xlfn.XLOOKUP(B8451,X$2:X$1093,V$2:V$1093, _xlfn.XLOOKUP(C8451,X$2:X$1093,V$2:V$1093, _xlfn.XLOOKUP(D8451,X$2:X$1093,V$2:V$1093, _xlfn.XLOOKUP(E8451,X$2:X$1093,V$2:V$1093, _xlfn.XLOOKUP(F8451,X$2:X$1093,V$2:V$1093, _xlfn.XLOOKUP(G8451,X$2:X$1093,V$2:V$1093, _xlfn.XLOOKUP(H8451,X$2:X$1093,V$2:V$1093, IF(ISNUMBER(SEARCH("sv", A8451)),"",""),2),2),2),2),2),2),2)</f>
        <v>245</v>
      </c>
    </row>
    <row r="8452" spans="1:9" x14ac:dyDescent="0.25">
      <c r="A8452" t="s">
        <v>11186</v>
      </c>
      <c r="B8452" t="s">
        <v>11088</v>
      </c>
      <c r="C8452" t="str" cm="1">
        <f t="array" ref="C8452:D8452">_xlfn.TEXTSPLIT(_xlfn.TEXTJOIN("",FALSE,B8452,"*"),{" ","-"})</f>
        <v>Zeraora</v>
      </c>
      <c r="D8452" t="str">
        <v>GX*</v>
      </c>
      <c r="I8452">
        <f t="shared" si="132"/>
        <v>807</v>
      </c>
    </row>
    <row r="8453" spans="1:9" x14ac:dyDescent="0.25">
      <c r="A8453" t="s">
        <v>11187</v>
      </c>
      <c r="B8453" t="s">
        <v>11101</v>
      </c>
      <c r="C8453" t="str" cm="1">
        <f t="array" ref="C8453:D8453">_xlfn.TEXTSPLIT(_xlfn.TEXTJOIN("",FALSE,B8453,"*"),{" ","-"})</f>
        <v>Sigilyph</v>
      </c>
      <c r="D8453" t="str">
        <v>GX*</v>
      </c>
      <c r="I8453">
        <f t="shared" si="132"/>
        <v>561</v>
      </c>
    </row>
    <row r="8454" spans="1:9" x14ac:dyDescent="0.25">
      <c r="A8454" t="s">
        <v>11188</v>
      </c>
      <c r="B8454" t="s">
        <v>11129</v>
      </c>
      <c r="C8454" t="str" cm="1">
        <f t="array" ref="C8454:D8454">_xlfn.TEXTSPLIT(_xlfn.TEXTJOIN("",FALSE,B8454,"*"),{" ","-"})</f>
        <v>Tyranitar</v>
      </c>
      <c r="D8454" t="str">
        <v>GX*</v>
      </c>
      <c r="I8454">
        <f t="shared" si="132"/>
        <v>248</v>
      </c>
    </row>
    <row r="8455" spans="1:9" x14ac:dyDescent="0.25">
      <c r="A8455" t="s">
        <v>11189</v>
      </c>
      <c r="B8455" t="s">
        <v>11139</v>
      </c>
      <c r="C8455" t="str" cm="1">
        <f t="array" ref="C8455:D8455">_xlfn.TEXTSPLIT(_xlfn.TEXTJOIN("",FALSE,B8455,"*"),{" ","-"})</f>
        <v>Genesect</v>
      </c>
      <c r="D8455" t="str">
        <v>GX*</v>
      </c>
      <c r="I8455">
        <f t="shared" si="132"/>
        <v>649</v>
      </c>
    </row>
    <row r="8456" spans="1:9" x14ac:dyDescent="0.25">
      <c r="A8456" t="s">
        <v>11190</v>
      </c>
      <c r="B8456" t="s">
        <v>9941</v>
      </c>
      <c r="C8456" t="str" cm="1">
        <f t="array" ref="C8456:E8456">_xlfn.TEXTSPLIT(_xlfn.TEXTJOIN("",FALSE,B8456,"*"),{" ","-"})</f>
        <v>Alolan</v>
      </c>
      <c r="D8456" t="str">
        <v>Ninetales</v>
      </c>
      <c r="E8456" t="str">
        <v>GX*</v>
      </c>
      <c r="I8456">
        <f t="shared" si="132"/>
        <v>38</v>
      </c>
    </row>
    <row r="8457" spans="1:9" x14ac:dyDescent="0.25">
      <c r="A8457" t="s">
        <v>11191</v>
      </c>
      <c r="B8457" t="s">
        <v>11160</v>
      </c>
      <c r="C8457" t="str" cm="1">
        <f t="array" ref="C8457:D8457">_xlfn.TEXTSPLIT(_xlfn.TEXTJOIN("",FALSE,B8457,"*"),{" ","-"})</f>
        <v>Mimikyu</v>
      </c>
      <c r="D8457" t="str">
        <v>GX*</v>
      </c>
      <c r="I8457">
        <f t="shared" si="132"/>
        <v>778</v>
      </c>
    </row>
    <row r="8458" spans="1:9" x14ac:dyDescent="0.25">
      <c r="A8458" t="s">
        <v>11192</v>
      </c>
      <c r="B8458" t="s">
        <v>11172</v>
      </c>
      <c r="C8458" t="str" cm="1">
        <f t="array" ref="C8458:D8458">_xlfn.TEXTSPLIT(_xlfn.TEXTJOIN("",FALSE,B8458,"*"),{" ","-"})</f>
        <v>Lugia</v>
      </c>
      <c r="D8458" t="str">
        <v>GX*</v>
      </c>
      <c r="I8458">
        <f t="shared" si="132"/>
        <v>249</v>
      </c>
    </row>
    <row r="8459" spans="1:9" x14ac:dyDescent="0.25">
      <c r="A8459" t="s">
        <v>11193</v>
      </c>
      <c r="B8459" t="s">
        <v>11011</v>
      </c>
      <c r="C8459" t="str" cm="1">
        <f t="array" ref="C8459:D8459">_xlfn.TEXTSPLIT(_xlfn.TEXTJOIN("",FALSE,B8459,"*"),{" ","-"})</f>
        <v>Shuckle</v>
      </c>
      <c r="D8459" t="str">
        <v>GX*</v>
      </c>
      <c r="I8459">
        <f t="shared" si="132"/>
        <v>213</v>
      </c>
    </row>
    <row r="8460" spans="1:9" x14ac:dyDescent="0.25">
      <c r="A8460" t="s">
        <v>11194</v>
      </c>
      <c r="B8460" t="s">
        <v>11018</v>
      </c>
      <c r="C8460" t="str" cm="1">
        <f t="array" ref="C8460:D8460">_xlfn.TEXTSPLIT(_xlfn.TEXTJOIN("",FALSE,B8460,"*"),{" ","-"})</f>
        <v>Sceptile</v>
      </c>
      <c r="D8460" t="str">
        <v>GX*</v>
      </c>
      <c r="I8460">
        <f t="shared" si="132"/>
        <v>254</v>
      </c>
    </row>
    <row r="8461" spans="1:9" x14ac:dyDescent="0.25">
      <c r="A8461" t="s">
        <v>11195</v>
      </c>
      <c r="B8461" t="s">
        <v>11031</v>
      </c>
      <c r="C8461" t="str" cm="1">
        <f t="array" ref="C8461:D8461">_xlfn.TEXTSPLIT(_xlfn.TEXTJOIN("",FALSE,B8461,"*"),{" ","-"})</f>
        <v>Virizion</v>
      </c>
      <c r="D8461" t="str">
        <v>GX*</v>
      </c>
      <c r="I8461">
        <f t="shared" si="132"/>
        <v>640</v>
      </c>
    </row>
    <row r="8462" spans="1:9" x14ac:dyDescent="0.25">
      <c r="A8462" t="s">
        <v>11196</v>
      </c>
      <c r="B8462" t="s">
        <v>11043</v>
      </c>
      <c r="C8462" t="str" cm="1">
        <f t="array" ref="C8462:D8462">_xlfn.TEXTSPLIT(_xlfn.TEXTJOIN("",FALSE,B8462,"*"),{" ","-"})</f>
        <v>Magcargo</v>
      </c>
      <c r="D8462" t="str">
        <v>GX*</v>
      </c>
      <c r="I8462">
        <f t="shared" si="132"/>
        <v>219</v>
      </c>
    </row>
    <row r="8463" spans="1:9" x14ac:dyDescent="0.25">
      <c r="A8463" t="s">
        <v>11197</v>
      </c>
      <c r="B8463" t="s">
        <v>11052</v>
      </c>
      <c r="C8463" t="str" cm="1">
        <f t="array" ref="C8463:D8463">_xlfn.TEXTSPLIT(_xlfn.TEXTJOIN("",FALSE,B8463,"*"),{" ","-"})</f>
        <v>Blacephalon</v>
      </c>
      <c r="D8463" t="str">
        <v>GX*</v>
      </c>
      <c r="I8463">
        <f t="shared" si="132"/>
        <v>806</v>
      </c>
    </row>
    <row r="8464" spans="1:9" x14ac:dyDescent="0.25">
      <c r="A8464" t="s">
        <v>11198</v>
      </c>
      <c r="B8464" t="s">
        <v>11061</v>
      </c>
      <c r="C8464" t="str" cm="1">
        <f t="array" ref="C8464:D8464">_xlfn.TEXTSPLIT(_xlfn.TEXTJOIN("",FALSE,B8464,"*"),{" ","-"})</f>
        <v>Suicune</v>
      </c>
      <c r="D8464" t="str">
        <v>GX*</v>
      </c>
      <c r="I8464">
        <f t="shared" si="132"/>
        <v>245</v>
      </c>
    </row>
    <row r="8465" spans="1:9" x14ac:dyDescent="0.25">
      <c r="A8465" t="s">
        <v>11199</v>
      </c>
      <c r="B8465" t="s">
        <v>11088</v>
      </c>
      <c r="C8465" t="str" cm="1">
        <f t="array" ref="C8465:D8465">_xlfn.TEXTSPLIT(_xlfn.TEXTJOIN("",FALSE,B8465,"*"),{" ","-"})</f>
        <v>Zeraora</v>
      </c>
      <c r="D8465" t="str">
        <v>GX*</v>
      </c>
      <c r="I8465">
        <f t="shared" si="132"/>
        <v>807</v>
      </c>
    </row>
    <row r="8466" spans="1:9" x14ac:dyDescent="0.25">
      <c r="A8466" t="s">
        <v>11200</v>
      </c>
      <c r="B8466" t="s">
        <v>11101</v>
      </c>
      <c r="C8466" t="str" cm="1">
        <f t="array" ref="C8466:D8466">_xlfn.TEXTSPLIT(_xlfn.TEXTJOIN("",FALSE,B8466,"*"),{" ","-"})</f>
        <v>Sigilyph</v>
      </c>
      <c r="D8466" t="str">
        <v>GX*</v>
      </c>
      <c r="I8466">
        <f t="shared" si="132"/>
        <v>561</v>
      </c>
    </row>
    <row r="8467" spans="1:9" x14ac:dyDescent="0.25">
      <c r="A8467" t="s">
        <v>11201</v>
      </c>
      <c r="B8467" t="s">
        <v>11129</v>
      </c>
      <c r="C8467" t="str" cm="1">
        <f t="array" ref="C8467:D8467">_xlfn.TEXTSPLIT(_xlfn.TEXTJOIN("",FALSE,B8467,"*"),{" ","-"})</f>
        <v>Tyranitar</v>
      </c>
      <c r="D8467" t="str">
        <v>GX*</v>
      </c>
      <c r="I8467">
        <f t="shared" si="132"/>
        <v>248</v>
      </c>
    </row>
    <row r="8468" spans="1:9" x14ac:dyDescent="0.25">
      <c r="A8468" t="s">
        <v>11202</v>
      </c>
      <c r="B8468" t="s">
        <v>11139</v>
      </c>
      <c r="C8468" t="str" cm="1">
        <f t="array" ref="C8468:D8468">_xlfn.TEXTSPLIT(_xlfn.TEXTJOIN("",FALSE,B8468,"*"),{" ","-"})</f>
        <v>Genesect</v>
      </c>
      <c r="D8468" t="str">
        <v>GX*</v>
      </c>
      <c r="I8468">
        <f t="shared" si="132"/>
        <v>649</v>
      </c>
    </row>
    <row r="8469" spans="1:9" x14ac:dyDescent="0.25">
      <c r="A8469" t="s">
        <v>11203</v>
      </c>
      <c r="B8469" t="s">
        <v>9941</v>
      </c>
      <c r="C8469" t="str" cm="1">
        <f t="array" ref="C8469:E8469">_xlfn.TEXTSPLIT(_xlfn.TEXTJOIN("",FALSE,B8469,"*"),{" ","-"})</f>
        <v>Alolan</v>
      </c>
      <c r="D8469" t="str">
        <v>Ninetales</v>
      </c>
      <c r="E8469" t="str">
        <v>GX*</v>
      </c>
      <c r="I8469">
        <f t="shared" si="132"/>
        <v>38</v>
      </c>
    </row>
    <row r="8470" spans="1:9" x14ac:dyDescent="0.25">
      <c r="A8470" t="s">
        <v>11204</v>
      </c>
      <c r="B8470" t="s">
        <v>11160</v>
      </c>
      <c r="C8470" t="str" cm="1">
        <f t="array" ref="C8470:D8470">_xlfn.TEXTSPLIT(_xlfn.TEXTJOIN("",FALSE,B8470,"*"),{" ","-"})</f>
        <v>Mimikyu</v>
      </c>
      <c r="D8470" t="str">
        <v>GX*</v>
      </c>
      <c r="I8470">
        <f t="shared" si="132"/>
        <v>778</v>
      </c>
    </row>
    <row r="8471" spans="1:9" x14ac:dyDescent="0.25">
      <c r="A8471" t="s">
        <v>11205</v>
      </c>
      <c r="B8471" t="s">
        <v>11172</v>
      </c>
      <c r="C8471" t="str" cm="1">
        <f t="array" ref="C8471:D8471">_xlfn.TEXTSPLIT(_xlfn.TEXTJOIN("",FALSE,B8471,"*"),{" ","-"})</f>
        <v>Lugia</v>
      </c>
      <c r="D8471" t="str">
        <v>GX*</v>
      </c>
      <c r="I8471">
        <f t="shared" si="132"/>
        <v>249</v>
      </c>
    </row>
    <row r="8472" spans="1:9" x14ac:dyDescent="0.25">
      <c r="A8472" t="s">
        <v>11206</v>
      </c>
      <c r="B8472" t="s">
        <v>11207</v>
      </c>
      <c r="C8472" t="str" cm="1">
        <f t="array" ref="C8472:F8472">_xlfn.TEXTSPLIT(_xlfn.TEXTJOIN("",FALSE,B8472,"*"),{" ","-"})</f>
        <v>Celebi</v>
      </c>
      <c r="D8472" t="str">
        <v>&amp;</v>
      </c>
      <c r="E8472" t="str">
        <v>Venusaur</v>
      </c>
      <c r="F8472" t="str">
        <v>GX*</v>
      </c>
      <c r="I8472">
        <f t="shared" si="132"/>
        <v>251</v>
      </c>
    </row>
    <row r="8473" spans="1:9" x14ac:dyDescent="0.25">
      <c r="A8473" t="s">
        <v>11209</v>
      </c>
      <c r="B8473" t="s">
        <v>127</v>
      </c>
      <c r="C8473" t="str" cm="1">
        <f t="array" ref="C8473">_xlfn.TEXTSPLIT(_xlfn.TEXTJOIN("",FALSE,B8473,"*"),{" ","-"})</f>
        <v>Weedle*</v>
      </c>
      <c r="I8473">
        <f t="shared" si="132"/>
        <v>13</v>
      </c>
    </row>
    <row r="8474" spans="1:9" x14ac:dyDescent="0.25">
      <c r="A8474" t="s">
        <v>11210</v>
      </c>
      <c r="B8474" t="s">
        <v>127</v>
      </c>
      <c r="C8474" t="str" cm="1">
        <f t="array" ref="C8474">_xlfn.TEXTSPLIT(_xlfn.TEXTJOIN("",FALSE,B8474,"*"),{" ","-"})</f>
        <v>Weedle*</v>
      </c>
      <c r="I8474">
        <f t="shared" si="132"/>
        <v>13</v>
      </c>
    </row>
    <row r="8475" spans="1:9" x14ac:dyDescent="0.25">
      <c r="A8475" t="s">
        <v>11211</v>
      </c>
      <c r="B8475" t="s">
        <v>74</v>
      </c>
      <c r="C8475" t="str" cm="1">
        <f t="array" ref="C8475">_xlfn.TEXTSPLIT(_xlfn.TEXTJOIN("",FALSE,B8475,"*"),{" ","-"})</f>
        <v>Kakuna*</v>
      </c>
      <c r="I8475">
        <f t="shared" si="132"/>
        <v>14</v>
      </c>
    </row>
    <row r="8476" spans="1:9" x14ac:dyDescent="0.25">
      <c r="A8476" t="s">
        <v>11212</v>
      </c>
      <c r="B8476" t="s">
        <v>72</v>
      </c>
      <c r="C8476" t="str" cm="1">
        <f t="array" ref="C8476">_xlfn.TEXTSPLIT(_xlfn.TEXTJOIN("",FALSE,B8476,"*"),{" ","-"})</f>
        <v>Beedrill*</v>
      </c>
      <c r="I8476">
        <f t="shared" si="132"/>
        <v>15</v>
      </c>
    </row>
    <row r="8477" spans="1:9" x14ac:dyDescent="0.25">
      <c r="A8477" t="s">
        <v>11213</v>
      </c>
      <c r="B8477" t="s">
        <v>319</v>
      </c>
      <c r="C8477" t="str" cm="1">
        <f t="array" ref="C8477">_xlfn.TEXTSPLIT(_xlfn.TEXTJOIN("",FALSE,B8477,"*"),{" ","-"})</f>
        <v>Paras*</v>
      </c>
      <c r="I8477">
        <f t="shared" si="132"/>
        <v>46</v>
      </c>
    </row>
    <row r="8478" spans="1:9" x14ac:dyDescent="0.25">
      <c r="A8478" t="s">
        <v>11214</v>
      </c>
      <c r="B8478" t="s">
        <v>317</v>
      </c>
      <c r="C8478" t="str" cm="1">
        <f t="array" ref="C8478">_xlfn.TEXTSPLIT(_xlfn.TEXTJOIN("",FALSE,B8478,"*"),{" ","-"})</f>
        <v>Parasect*</v>
      </c>
      <c r="I8478">
        <f t="shared" si="132"/>
        <v>47</v>
      </c>
    </row>
    <row r="8479" spans="1:9" x14ac:dyDescent="0.25">
      <c r="A8479" t="s">
        <v>11215</v>
      </c>
      <c r="B8479" t="s">
        <v>298</v>
      </c>
      <c r="C8479" t="str" cm="1">
        <f t="array" ref="C8479">_xlfn.TEXTSPLIT(_xlfn.TEXTJOIN("",FALSE,B8479,"*"),{" ","-"})</f>
        <v>Exeggcute*</v>
      </c>
      <c r="I8479">
        <f t="shared" si="132"/>
        <v>102</v>
      </c>
    </row>
    <row r="8480" spans="1:9" x14ac:dyDescent="0.25">
      <c r="A8480" t="s">
        <v>11216</v>
      </c>
      <c r="B8480" t="s">
        <v>245</v>
      </c>
      <c r="C8480" t="str" cm="1">
        <f t="array" ref="C8480">_xlfn.TEXTSPLIT(_xlfn.TEXTJOIN("",FALSE,B8480,"*"),{" ","-"})</f>
        <v>Pinsir*</v>
      </c>
      <c r="I8480">
        <f t="shared" si="132"/>
        <v>127</v>
      </c>
    </row>
    <row r="8481" spans="1:9" x14ac:dyDescent="0.25">
      <c r="A8481" t="s">
        <v>11217</v>
      </c>
      <c r="B8481" t="s">
        <v>11218</v>
      </c>
      <c r="C8481" t="str" cm="1">
        <f t="array" ref="C8481:D8481">_xlfn.TEXTSPLIT(_xlfn.TEXTJOIN("",FALSE,B8481,"*"),{" ","-"})</f>
        <v>Shaymin</v>
      </c>
      <c r="D8481" t="str">
        <v>â—‡*</v>
      </c>
      <c r="I8481">
        <f t="shared" si="132"/>
        <v>492</v>
      </c>
    </row>
    <row r="8482" spans="1:9" x14ac:dyDescent="0.25">
      <c r="A8482" t="s">
        <v>11219</v>
      </c>
      <c r="B8482" t="s">
        <v>100</v>
      </c>
      <c r="C8482" t="str" cm="1">
        <f t="array" ref="C8482">_xlfn.TEXTSPLIT(_xlfn.TEXTJOIN("",FALSE,B8482,"*"),{" ","-"})</f>
        <v>Charmander*</v>
      </c>
      <c r="I8482">
        <f t="shared" si="132"/>
        <v>4</v>
      </c>
    </row>
    <row r="8483" spans="1:9" x14ac:dyDescent="0.25">
      <c r="A8483" t="s">
        <v>11220</v>
      </c>
      <c r="B8483" t="s">
        <v>100</v>
      </c>
      <c r="C8483" t="str" cm="1">
        <f t="array" ref="C8483">_xlfn.TEXTSPLIT(_xlfn.TEXTJOIN("",FALSE,B8483,"*"),{" ","-"})</f>
        <v>Charmander*</v>
      </c>
      <c r="I8483">
        <f t="shared" si="132"/>
        <v>4</v>
      </c>
    </row>
    <row r="8484" spans="1:9" x14ac:dyDescent="0.25">
      <c r="A8484" t="s">
        <v>11221</v>
      </c>
      <c r="B8484" t="s">
        <v>25</v>
      </c>
      <c r="C8484" t="str" cm="1">
        <f t="array" ref="C8484">_xlfn.TEXTSPLIT(_xlfn.TEXTJOIN("",FALSE,B8484,"*"),{" ","-"})</f>
        <v>Charmeleon*</v>
      </c>
      <c r="I8484">
        <f t="shared" si="132"/>
        <v>5</v>
      </c>
    </row>
    <row r="8485" spans="1:9" x14ac:dyDescent="0.25">
      <c r="A8485" t="s">
        <v>11222</v>
      </c>
      <c r="B8485" t="s">
        <v>22</v>
      </c>
      <c r="C8485" t="str" cm="1">
        <f t="array" ref="C8485">_xlfn.TEXTSPLIT(_xlfn.TEXTJOIN("",FALSE,B8485,"*"),{" ","-"})</f>
        <v>Charizard*</v>
      </c>
      <c r="I8485">
        <f t="shared" si="132"/>
        <v>6</v>
      </c>
    </row>
    <row r="8486" spans="1:9" x14ac:dyDescent="0.25">
      <c r="A8486" t="s">
        <v>11223</v>
      </c>
      <c r="B8486" t="s">
        <v>55</v>
      </c>
      <c r="C8486" t="str" cm="1">
        <f t="array" ref="C8486">_xlfn.TEXTSPLIT(_xlfn.TEXTJOIN("",FALSE,B8486,"*"),{" ","-"})</f>
        <v>Vulpix*</v>
      </c>
      <c r="I8486">
        <f t="shared" si="132"/>
        <v>37</v>
      </c>
    </row>
    <row r="8487" spans="1:9" x14ac:dyDescent="0.25">
      <c r="A8487" t="s">
        <v>11224</v>
      </c>
      <c r="B8487" t="s">
        <v>53</v>
      </c>
      <c r="C8487" t="str" cm="1">
        <f t="array" ref="C8487">_xlfn.TEXTSPLIT(_xlfn.TEXTJOIN("",FALSE,B8487,"*"),{" ","-"})</f>
        <v>Ninetales*</v>
      </c>
      <c r="I8487">
        <f t="shared" si="132"/>
        <v>38</v>
      </c>
    </row>
    <row r="8488" spans="1:9" x14ac:dyDescent="0.25">
      <c r="A8488" t="s">
        <v>11225</v>
      </c>
      <c r="B8488" t="s">
        <v>195</v>
      </c>
      <c r="C8488" t="str" cm="1">
        <f t="array" ref="C8488">_xlfn.TEXTSPLIT(_xlfn.TEXTJOIN("",FALSE,B8488,"*"),{" ","-"})</f>
        <v>Ponyta*</v>
      </c>
      <c r="I8488">
        <f t="shared" si="132"/>
        <v>77</v>
      </c>
    </row>
    <row r="8489" spans="1:9" x14ac:dyDescent="0.25">
      <c r="A8489" t="s">
        <v>11226</v>
      </c>
      <c r="B8489" t="s">
        <v>329</v>
      </c>
      <c r="C8489" t="str" cm="1">
        <f t="array" ref="C8489">_xlfn.TEXTSPLIT(_xlfn.TEXTJOIN("",FALSE,B8489,"*"),{" ","-"})</f>
        <v>Rapidash*</v>
      </c>
      <c r="I8489">
        <f t="shared" si="132"/>
        <v>78</v>
      </c>
    </row>
    <row r="8490" spans="1:9" x14ac:dyDescent="0.25">
      <c r="A8490" t="s">
        <v>11227</v>
      </c>
      <c r="B8490" t="s">
        <v>407</v>
      </c>
      <c r="C8490" t="str" cm="1">
        <f t="array" ref="C8490">_xlfn.TEXTSPLIT(_xlfn.TEXTJOIN("",FALSE,B8490,"*"),{" ","-"})</f>
        <v>Moltres*</v>
      </c>
      <c r="I8490">
        <f t="shared" si="132"/>
        <v>146</v>
      </c>
    </row>
    <row r="8491" spans="1:9" x14ac:dyDescent="0.25">
      <c r="A8491" t="s">
        <v>11228</v>
      </c>
      <c r="B8491" t="s">
        <v>7478</v>
      </c>
      <c r="C8491" t="str" cm="1">
        <f t="array" ref="C8491">_xlfn.TEXTSPLIT(_xlfn.TEXTJOIN("",FALSE,B8491,"*"),{" ","-"})</f>
        <v>Litten*</v>
      </c>
      <c r="I8491">
        <f t="shared" si="132"/>
        <v>725</v>
      </c>
    </row>
    <row r="8492" spans="1:9" x14ac:dyDescent="0.25">
      <c r="A8492" t="s">
        <v>11229</v>
      </c>
      <c r="B8492" t="s">
        <v>8874</v>
      </c>
      <c r="C8492" t="str" cm="1">
        <f t="array" ref="C8492">_xlfn.TEXTSPLIT(_xlfn.TEXTJOIN("",FALSE,B8492,"*"),{" ","-"})</f>
        <v>Torracat*</v>
      </c>
      <c r="I8492">
        <f t="shared" si="132"/>
        <v>726</v>
      </c>
    </row>
    <row r="8493" spans="1:9" x14ac:dyDescent="0.25">
      <c r="A8493" t="s">
        <v>11230</v>
      </c>
      <c r="B8493" t="s">
        <v>153</v>
      </c>
      <c r="C8493" t="str" cm="1">
        <f t="array" ref="C8493">_xlfn.TEXTSPLIT(_xlfn.TEXTJOIN("",FALSE,B8493,"*"),{" ","-"})</f>
        <v>Squirtle*</v>
      </c>
      <c r="I8493">
        <f t="shared" si="132"/>
        <v>7</v>
      </c>
    </row>
    <row r="8494" spans="1:9" x14ac:dyDescent="0.25">
      <c r="A8494" t="s">
        <v>11231</v>
      </c>
      <c r="B8494" t="s">
        <v>153</v>
      </c>
      <c r="C8494" t="str" cm="1">
        <f t="array" ref="C8494">_xlfn.TEXTSPLIT(_xlfn.TEXTJOIN("",FALSE,B8494,"*"),{" ","-"})</f>
        <v>Squirtle*</v>
      </c>
      <c r="I8494">
        <f t="shared" si="132"/>
        <v>7</v>
      </c>
    </row>
    <row r="8495" spans="1:9" x14ac:dyDescent="0.25">
      <c r="A8495" t="s">
        <v>11232</v>
      </c>
      <c r="B8495" t="s">
        <v>14</v>
      </c>
      <c r="C8495" t="str" cm="1">
        <f t="array" ref="C8495">_xlfn.TEXTSPLIT(_xlfn.TEXTJOIN("",FALSE,B8495,"*"),{" ","-"})</f>
        <v>Wartortle*</v>
      </c>
      <c r="I8495">
        <f t="shared" si="132"/>
        <v>8</v>
      </c>
    </row>
    <row r="8496" spans="1:9" x14ac:dyDescent="0.25">
      <c r="A8496" t="s">
        <v>11233</v>
      </c>
      <c r="B8496" t="s">
        <v>11</v>
      </c>
      <c r="C8496" t="str" cm="1">
        <f t="array" ref="C8496">_xlfn.TEXTSPLIT(_xlfn.TEXTJOIN("",FALSE,B8496,"*"),{" ","-"})</f>
        <v>Blastoise*</v>
      </c>
      <c r="I8496">
        <f t="shared" si="132"/>
        <v>9</v>
      </c>
    </row>
    <row r="8497" spans="1:9" x14ac:dyDescent="0.25">
      <c r="A8497" t="s">
        <v>11234</v>
      </c>
      <c r="B8497" t="s">
        <v>446</v>
      </c>
      <c r="C8497" t="str" cm="1">
        <f t="array" ref="C8497">_xlfn.TEXTSPLIT(_xlfn.TEXTJOIN("",FALSE,B8497,"*"),{" ","-"})</f>
        <v>Psyduck*</v>
      </c>
      <c r="I8497">
        <f t="shared" si="132"/>
        <v>54</v>
      </c>
    </row>
    <row r="8498" spans="1:9" x14ac:dyDescent="0.25">
      <c r="A8498" t="s">
        <v>11235</v>
      </c>
      <c r="B8498" t="s">
        <v>444</v>
      </c>
      <c r="C8498" t="str" cm="1">
        <f t="array" ref="C8498">_xlfn.TEXTSPLIT(_xlfn.TEXTJOIN("",FALSE,B8498,"*"),{" ","-"})</f>
        <v>Golduck*</v>
      </c>
      <c r="I8498">
        <f t="shared" si="132"/>
        <v>55</v>
      </c>
    </row>
    <row r="8499" spans="1:9" x14ac:dyDescent="0.25">
      <c r="A8499" t="s">
        <v>11236</v>
      </c>
      <c r="B8499" t="s">
        <v>207</v>
      </c>
      <c r="C8499" t="str" cm="1">
        <f t="array" ref="C8499">_xlfn.TEXTSPLIT(_xlfn.TEXTJOIN("",FALSE,B8499,"*"),{" ","-"})</f>
        <v>Staryu*</v>
      </c>
      <c r="I8499">
        <f t="shared" si="132"/>
        <v>120</v>
      </c>
    </row>
    <row r="8500" spans="1:9" x14ac:dyDescent="0.25">
      <c r="A8500" t="s">
        <v>11237</v>
      </c>
      <c r="B8500" t="s">
        <v>32</v>
      </c>
      <c r="C8500" t="str" cm="1">
        <f t="array" ref="C8500">_xlfn.TEXTSPLIT(_xlfn.TEXTJOIN("",FALSE,B8500,"*"),{" ","-"})</f>
        <v>Magikarp*</v>
      </c>
      <c r="I8500">
        <f t="shared" si="132"/>
        <v>129</v>
      </c>
    </row>
    <row r="8501" spans="1:9" x14ac:dyDescent="0.25">
      <c r="A8501" t="s">
        <v>11238</v>
      </c>
      <c r="B8501" t="s">
        <v>30</v>
      </c>
      <c r="C8501" t="str" cm="1">
        <f t="array" ref="C8501">_xlfn.TEXTSPLIT(_xlfn.TEXTJOIN("",FALSE,B8501,"*"),{" ","-"})</f>
        <v>Gyarados*</v>
      </c>
      <c r="I8501">
        <f t="shared" si="132"/>
        <v>130</v>
      </c>
    </row>
    <row r="8502" spans="1:9" x14ac:dyDescent="0.25">
      <c r="A8502" t="s">
        <v>11239</v>
      </c>
      <c r="B8502" t="s">
        <v>403</v>
      </c>
      <c r="C8502" t="str" cm="1">
        <f t="array" ref="C8502">_xlfn.TEXTSPLIT(_xlfn.TEXTJOIN("",FALSE,B8502,"*"),{" ","-"})</f>
        <v>Lapras*</v>
      </c>
      <c r="I8502">
        <f t="shared" si="132"/>
        <v>131</v>
      </c>
    </row>
    <row r="8503" spans="1:9" x14ac:dyDescent="0.25">
      <c r="A8503" t="s">
        <v>11240</v>
      </c>
      <c r="B8503" t="s">
        <v>380</v>
      </c>
      <c r="C8503" t="str" cm="1">
        <f t="array" ref="C8503">_xlfn.TEXTSPLIT(_xlfn.TEXTJOIN("",FALSE,B8503,"*"),{" ","-"})</f>
        <v>Articuno*</v>
      </c>
      <c r="I8503">
        <f t="shared" si="132"/>
        <v>144</v>
      </c>
    </row>
    <row r="8504" spans="1:9" x14ac:dyDescent="0.25">
      <c r="A8504" t="s">
        <v>11241</v>
      </c>
      <c r="B8504" t="s">
        <v>11242</v>
      </c>
      <c r="C8504" t="str" cm="1">
        <f t="array" ref="C8504:F8504">_xlfn.TEXTSPLIT(_xlfn.TEXTJOIN("",FALSE,B8504,"*"),{" ","-"})</f>
        <v>Pikachu</v>
      </c>
      <c r="D8504" t="str">
        <v>&amp;</v>
      </c>
      <c r="E8504" t="str">
        <v>Zekrom</v>
      </c>
      <c r="F8504" t="str">
        <v>GX*</v>
      </c>
      <c r="I8504">
        <f t="shared" si="132"/>
        <v>25</v>
      </c>
    </row>
    <row r="8505" spans="1:9" x14ac:dyDescent="0.25">
      <c r="A8505" t="s">
        <v>11244</v>
      </c>
      <c r="B8505" t="s">
        <v>9960</v>
      </c>
      <c r="C8505" t="str" cm="1">
        <f t="array" ref="C8505:D8505">_xlfn.TEXTSPLIT(_xlfn.TEXTJOIN("",FALSE,B8505,"*"),{" ","-"})</f>
        <v>Alolan</v>
      </c>
      <c r="D8505" t="str">
        <v>Geodude*</v>
      </c>
      <c r="I8505">
        <f t="shared" si="132"/>
        <v>74</v>
      </c>
    </row>
    <row r="8506" spans="1:9" x14ac:dyDescent="0.25">
      <c r="A8506" t="s">
        <v>11245</v>
      </c>
      <c r="B8506" t="s">
        <v>9960</v>
      </c>
      <c r="C8506" t="str" cm="1">
        <f t="array" ref="C8506:D8506">_xlfn.TEXTSPLIT(_xlfn.TEXTJOIN("",FALSE,B8506,"*"),{" ","-"})</f>
        <v>Alolan</v>
      </c>
      <c r="D8506" t="str">
        <v>Geodude*</v>
      </c>
      <c r="I8506">
        <f t="shared" si="132"/>
        <v>74</v>
      </c>
    </row>
    <row r="8507" spans="1:9" x14ac:dyDescent="0.25">
      <c r="A8507" t="s">
        <v>11246</v>
      </c>
      <c r="B8507" t="s">
        <v>9962</v>
      </c>
      <c r="C8507" t="str" cm="1">
        <f t="array" ref="C8507:D8507">_xlfn.TEXTSPLIT(_xlfn.TEXTJOIN("",FALSE,B8507,"*"),{" ","-"})</f>
        <v>Alolan</v>
      </c>
      <c r="D8507" t="str">
        <v>Graveler*</v>
      </c>
      <c r="I8507">
        <f t="shared" si="132"/>
        <v>75</v>
      </c>
    </row>
    <row r="8508" spans="1:9" x14ac:dyDescent="0.25">
      <c r="A8508" t="s">
        <v>11247</v>
      </c>
      <c r="B8508" t="s">
        <v>9964</v>
      </c>
      <c r="C8508" t="str" cm="1">
        <f t="array" ref="C8508:D8508">_xlfn.TEXTSPLIT(_xlfn.TEXTJOIN("",FALSE,B8508,"*"),{" ","-"})</f>
        <v>Alolan</v>
      </c>
      <c r="D8508" t="str">
        <v>Golem*</v>
      </c>
      <c r="I8508">
        <f t="shared" si="132"/>
        <v>76</v>
      </c>
    </row>
    <row r="8509" spans="1:9" x14ac:dyDescent="0.25">
      <c r="A8509" t="s">
        <v>11248</v>
      </c>
      <c r="B8509" t="s">
        <v>89</v>
      </c>
      <c r="C8509" t="str" cm="1">
        <f t="array" ref="C8509">_xlfn.TEXTSPLIT(_xlfn.TEXTJOIN("",FALSE,B8509,"*"),{" ","-"})</f>
        <v>Voltorb*</v>
      </c>
      <c r="I8509">
        <f t="shared" si="132"/>
        <v>100</v>
      </c>
    </row>
    <row r="8510" spans="1:9" x14ac:dyDescent="0.25">
      <c r="A8510" t="s">
        <v>11249</v>
      </c>
      <c r="B8510" t="s">
        <v>87</v>
      </c>
      <c r="C8510" t="str" cm="1">
        <f t="array" ref="C8510">_xlfn.TEXTSPLIT(_xlfn.TEXTJOIN("",FALSE,B8510,"*"),{" ","-"})</f>
        <v>Electrode*</v>
      </c>
      <c r="I8510">
        <f t="shared" si="132"/>
        <v>101</v>
      </c>
    </row>
    <row r="8511" spans="1:9" x14ac:dyDescent="0.25">
      <c r="A8511" t="s">
        <v>11250</v>
      </c>
      <c r="B8511" t="s">
        <v>69</v>
      </c>
      <c r="C8511" t="str" cm="1">
        <f t="array" ref="C8511">_xlfn.TEXTSPLIT(_xlfn.TEXTJOIN("",FALSE,B8511,"*"),{" ","-"})</f>
        <v>Zapdos*</v>
      </c>
      <c r="I8511">
        <f t="shared" si="132"/>
        <v>145</v>
      </c>
    </row>
    <row r="8512" spans="1:9" x14ac:dyDescent="0.25">
      <c r="A8512" t="s">
        <v>11251</v>
      </c>
      <c r="B8512" t="s">
        <v>2203</v>
      </c>
      <c r="C8512" t="str" cm="1">
        <f t="array" ref="C8512">_xlfn.TEXTSPLIT(_xlfn.TEXTJOIN("",FALSE,B8512,"*"),{" ","-"})</f>
        <v>Mareep*</v>
      </c>
      <c r="I8512">
        <f t="shared" si="132"/>
        <v>179</v>
      </c>
    </row>
    <row r="8513" spans="1:9" x14ac:dyDescent="0.25">
      <c r="A8513" t="s">
        <v>11252</v>
      </c>
      <c r="B8513" t="s">
        <v>2206</v>
      </c>
      <c r="C8513" t="str" cm="1">
        <f t="array" ref="C8513">_xlfn.TEXTSPLIT(_xlfn.TEXTJOIN("",FALSE,B8513,"*"),{" ","-"})</f>
        <v>Flaaffy*</v>
      </c>
      <c r="I8513">
        <f t="shared" si="132"/>
        <v>180</v>
      </c>
    </row>
    <row r="8514" spans="1:9" x14ac:dyDescent="0.25">
      <c r="A8514" t="s">
        <v>11253</v>
      </c>
      <c r="B8514" t="s">
        <v>11254</v>
      </c>
      <c r="C8514" t="str" cm="1">
        <f t="array" ref="C8514:D8514">_xlfn.TEXTSPLIT(_xlfn.TEXTJOIN("",FALSE,B8514,"*"),{" ","-"})</f>
        <v>Ampharos</v>
      </c>
      <c r="D8514" t="str">
        <v>GX*</v>
      </c>
      <c r="I8514">
        <f t="shared" si="132"/>
        <v>181</v>
      </c>
    </row>
    <row r="8515" spans="1:9" x14ac:dyDescent="0.25">
      <c r="A8515" t="s">
        <v>11255</v>
      </c>
      <c r="B8515" t="s">
        <v>999</v>
      </c>
      <c r="C8515" t="str" cm="1">
        <f t="array" ref="C8515">_xlfn.TEXTSPLIT(_xlfn.TEXTJOIN("",FALSE,B8515,"*"),{" ","-"})</f>
        <v>Blitzle*</v>
      </c>
      <c r="I8515">
        <f t="shared" ref="I8515:I8578" si="133">_xlfn.XLOOKUP(B8515,X$2:X$1093,V$2:V$1093, _xlfn.XLOOKUP(C8515,X$2:X$1093,V$2:V$1093, _xlfn.XLOOKUP(D8515,X$2:X$1093,V$2:V$1093, _xlfn.XLOOKUP(E8515,X$2:X$1093,V$2:V$1093, _xlfn.XLOOKUP(F8515,X$2:X$1093,V$2:V$1093, _xlfn.XLOOKUP(G8515,X$2:X$1093,V$2:V$1093, _xlfn.XLOOKUP(H8515,X$2:X$1093,V$2:V$1093, IF(ISNUMBER(SEARCH("sv", A8515)),"",""),2),2),2),2),2),2),2)</f>
        <v>522</v>
      </c>
    </row>
    <row r="8516" spans="1:9" x14ac:dyDescent="0.25">
      <c r="A8516" t="s">
        <v>11256</v>
      </c>
      <c r="B8516" t="s">
        <v>1003</v>
      </c>
      <c r="C8516" t="str" cm="1">
        <f t="array" ref="C8516">_xlfn.TEXTSPLIT(_xlfn.TEXTJOIN("",FALSE,B8516,"*"),{" ","-"})</f>
        <v>Zebstrika*</v>
      </c>
      <c r="I8516">
        <f t="shared" si="133"/>
        <v>523</v>
      </c>
    </row>
    <row r="8517" spans="1:9" x14ac:dyDescent="0.25">
      <c r="A8517" t="s">
        <v>11257</v>
      </c>
      <c r="B8517" t="s">
        <v>1443</v>
      </c>
      <c r="C8517" t="str" cm="1">
        <f t="array" ref="C8517">_xlfn.TEXTSPLIT(_xlfn.TEXTJOIN("",FALSE,B8517,"*"),{" ","-"})</f>
        <v>Emolga*</v>
      </c>
      <c r="I8517">
        <f t="shared" si="133"/>
        <v>587</v>
      </c>
    </row>
    <row r="8518" spans="1:9" x14ac:dyDescent="0.25">
      <c r="A8518" t="s">
        <v>11258</v>
      </c>
      <c r="B8518" t="s">
        <v>1007</v>
      </c>
      <c r="C8518" t="str" cm="1">
        <f t="array" ref="C8518">_xlfn.TEXTSPLIT(_xlfn.TEXTJOIN("",FALSE,B8518,"*"),{" ","-"})</f>
        <v>Joltik*</v>
      </c>
      <c r="I8518">
        <f t="shared" si="133"/>
        <v>595</v>
      </c>
    </row>
    <row r="8519" spans="1:9" x14ac:dyDescent="0.25">
      <c r="A8519" t="s">
        <v>11259</v>
      </c>
      <c r="B8519" t="s">
        <v>1011</v>
      </c>
      <c r="C8519" t="str" cm="1">
        <f t="array" ref="C8519">_xlfn.TEXTSPLIT(_xlfn.TEXTJOIN("",FALSE,B8519,"*"),{" ","-"})</f>
        <v>Galvantula*</v>
      </c>
      <c r="I8519">
        <f t="shared" si="133"/>
        <v>596</v>
      </c>
    </row>
    <row r="8520" spans="1:9" x14ac:dyDescent="0.25">
      <c r="A8520" t="s">
        <v>11260</v>
      </c>
      <c r="B8520" t="s">
        <v>9859</v>
      </c>
      <c r="C8520" t="str" cm="1">
        <f t="array" ref="C8520">_xlfn.TEXTSPLIT(_xlfn.TEXTJOIN("",FALSE,B8520,"*"),{" ","-"})</f>
        <v>Helioptile*</v>
      </c>
      <c r="I8520">
        <f t="shared" si="133"/>
        <v>694</v>
      </c>
    </row>
    <row r="8521" spans="1:9" x14ac:dyDescent="0.25">
      <c r="A8521" t="s">
        <v>11261</v>
      </c>
      <c r="B8521" t="s">
        <v>9862</v>
      </c>
      <c r="C8521" t="str" cm="1">
        <f t="array" ref="C8521">_xlfn.TEXTSPLIT(_xlfn.TEXTJOIN("",FALSE,B8521,"*"),{" ","-"})</f>
        <v>Heliolisk*</v>
      </c>
      <c r="I8521">
        <f t="shared" si="133"/>
        <v>695</v>
      </c>
    </row>
    <row r="8522" spans="1:9" x14ac:dyDescent="0.25">
      <c r="A8522" t="s">
        <v>11262</v>
      </c>
      <c r="B8522" t="s">
        <v>11263</v>
      </c>
      <c r="C8522" t="str" cm="1">
        <f t="array" ref="C8522:E8522">_xlfn.TEXTSPLIT(_xlfn.TEXTJOIN("",FALSE,B8522,"*"),{" ","-"})</f>
        <v>Tapu</v>
      </c>
      <c r="D8522" t="str">
        <v>Koko</v>
      </c>
      <c r="E8522" t="str">
        <v>â—‡*</v>
      </c>
      <c r="I8522">
        <f t="shared" si="133"/>
        <v>785</v>
      </c>
    </row>
    <row r="8523" spans="1:9" x14ac:dyDescent="0.25">
      <c r="A8523" t="s">
        <v>11264</v>
      </c>
      <c r="B8523" t="s">
        <v>9115</v>
      </c>
      <c r="C8523" t="str" cm="1">
        <f t="array" ref="C8523">_xlfn.TEXTSPLIT(_xlfn.TEXTJOIN("",FALSE,B8523,"*"),{" ","-"})</f>
        <v>Zeraora*</v>
      </c>
      <c r="I8523">
        <f t="shared" si="133"/>
        <v>807</v>
      </c>
    </row>
    <row r="8524" spans="1:9" x14ac:dyDescent="0.25">
      <c r="A8524" t="s">
        <v>11265</v>
      </c>
      <c r="B8524" t="s">
        <v>11266</v>
      </c>
      <c r="C8524" t="str" cm="1">
        <f t="array" ref="C8524:F8524">_xlfn.TEXTSPLIT(_xlfn.TEXTJOIN("",FALSE,B8524,"*"),{" ","-"})</f>
        <v>Gengar</v>
      </c>
      <c r="D8524" t="str">
        <v>&amp;</v>
      </c>
      <c r="E8524" t="str">
        <v>Mimikyu</v>
      </c>
      <c r="F8524" t="str">
        <v>GX*</v>
      </c>
      <c r="I8524">
        <f t="shared" si="133"/>
        <v>94</v>
      </c>
    </row>
    <row r="8525" spans="1:9" x14ac:dyDescent="0.25">
      <c r="A8525" t="s">
        <v>11268</v>
      </c>
      <c r="B8525" t="s">
        <v>315</v>
      </c>
      <c r="C8525" t="str" cm="1">
        <f t="array" ref="C8525:D8525">_xlfn.TEXTSPLIT(_xlfn.TEXTJOIN("",FALSE,B8525,"*"),{" ","-"})</f>
        <v>Nidoran</v>
      </c>
      <c r="D8525" t="str">
        <v>â™€*</v>
      </c>
      <c r="I8525">
        <f t="shared" si="133"/>
        <v>29</v>
      </c>
    </row>
    <row r="8526" spans="1:9" x14ac:dyDescent="0.25">
      <c r="A8526" t="s">
        <v>11269</v>
      </c>
      <c r="B8526" t="s">
        <v>240</v>
      </c>
      <c r="C8526" t="str" cm="1">
        <f t="array" ref="C8526">_xlfn.TEXTSPLIT(_xlfn.TEXTJOIN("",FALSE,B8526,"*"),{" ","-"})</f>
        <v>Nidorina*</v>
      </c>
      <c r="I8526">
        <f t="shared" si="133"/>
        <v>30</v>
      </c>
    </row>
    <row r="8527" spans="1:9" x14ac:dyDescent="0.25">
      <c r="A8527" t="s">
        <v>11270</v>
      </c>
      <c r="B8527" t="s">
        <v>238</v>
      </c>
      <c r="C8527" t="str" cm="1">
        <f t="array" ref="C8527">_xlfn.TEXTSPLIT(_xlfn.TEXTJOIN("",FALSE,B8527,"*"),{" ","-"})</f>
        <v>Nidoqueen*</v>
      </c>
      <c r="I8527">
        <f t="shared" si="133"/>
        <v>31</v>
      </c>
    </row>
    <row r="8528" spans="1:9" x14ac:dyDescent="0.25">
      <c r="A8528" t="s">
        <v>11271</v>
      </c>
      <c r="B8528" t="s">
        <v>19065</v>
      </c>
      <c r="C8528" t="str" cm="1">
        <f t="array" ref="C8528:D8528">_xlfn.TEXTSPLIT(_xlfn.TEXTJOIN("",FALSE,B8528,"*"),{" ","-"})</f>
        <v>Nidoran</v>
      </c>
      <c r="D8528" t="str">
        <v>f*</v>
      </c>
      <c r="I8528">
        <f t="shared" si="133"/>
        <v>29</v>
      </c>
    </row>
    <row r="8529" spans="1:9" x14ac:dyDescent="0.25">
      <c r="A8529" t="s">
        <v>11272</v>
      </c>
      <c r="B8529" t="s">
        <v>51</v>
      </c>
      <c r="C8529" t="str" cm="1">
        <f t="array" ref="C8529">_xlfn.TEXTSPLIT(_xlfn.TEXTJOIN("",FALSE,B8529,"*"),{" ","-"})</f>
        <v>Nidorino*</v>
      </c>
      <c r="I8529">
        <f t="shared" si="133"/>
        <v>33</v>
      </c>
    </row>
    <row r="8530" spans="1:9" x14ac:dyDescent="0.25">
      <c r="A8530" t="s">
        <v>11273</v>
      </c>
      <c r="B8530" t="s">
        <v>49</v>
      </c>
      <c r="C8530" t="str" cm="1">
        <f t="array" ref="C8530">_xlfn.TEXTSPLIT(_xlfn.TEXTJOIN("",FALSE,B8530,"*"),{" ","-"})</f>
        <v>Nidoking*</v>
      </c>
      <c r="I8530">
        <f t="shared" si="133"/>
        <v>34</v>
      </c>
    </row>
    <row r="8531" spans="1:9" x14ac:dyDescent="0.25">
      <c r="A8531" t="s">
        <v>11274</v>
      </c>
      <c r="B8531" t="s">
        <v>478</v>
      </c>
      <c r="C8531" t="str" cm="1">
        <f t="array" ref="C8531">_xlfn.TEXTSPLIT(_xlfn.TEXTJOIN("",FALSE,B8531,"*"),{" ","-"})</f>
        <v>Tentacool*</v>
      </c>
      <c r="I8531">
        <f t="shared" si="133"/>
        <v>72</v>
      </c>
    </row>
    <row r="8532" spans="1:9" x14ac:dyDescent="0.25">
      <c r="A8532" t="s">
        <v>11275</v>
      </c>
      <c r="B8532" t="s">
        <v>476</v>
      </c>
      <c r="C8532" t="str" cm="1">
        <f t="array" ref="C8532">_xlfn.TEXTSPLIT(_xlfn.TEXTJOIN("",FALSE,B8532,"*"),{" ","-"})</f>
        <v>Tentacruel*</v>
      </c>
      <c r="I8532">
        <f t="shared" si="133"/>
        <v>73</v>
      </c>
    </row>
    <row r="8533" spans="1:9" x14ac:dyDescent="0.25">
      <c r="A8533" t="s">
        <v>11276</v>
      </c>
      <c r="B8533" t="s">
        <v>412</v>
      </c>
      <c r="C8533" t="str" cm="1">
        <f t="array" ref="C8533">_xlfn.TEXTSPLIT(_xlfn.TEXTJOIN("",FALSE,B8533,"*"),{" ","-"})</f>
        <v>Grimer*</v>
      </c>
      <c r="I8533">
        <f t="shared" si="133"/>
        <v>88</v>
      </c>
    </row>
    <row r="8534" spans="1:9" x14ac:dyDescent="0.25">
      <c r="A8534" t="s">
        <v>11277</v>
      </c>
      <c r="B8534" t="s">
        <v>410</v>
      </c>
      <c r="C8534" t="str" cm="1">
        <f t="array" ref="C8534">_xlfn.TEXTSPLIT(_xlfn.TEXTJOIN("",FALSE,B8534,"*"),{" ","-"})</f>
        <v>Muk*</v>
      </c>
      <c r="I8534">
        <f t="shared" si="133"/>
        <v>89</v>
      </c>
    </row>
    <row r="8535" spans="1:9" x14ac:dyDescent="0.25">
      <c r="A8535" t="s">
        <v>11278</v>
      </c>
      <c r="B8535" t="s">
        <v>9378</v>
      </c>
      <c r="C8535" t="str" cm="1">
        <f t="array" ref="C8535:D8535">_xlfn.TEXTSPLIT(_xlfn.TEXTJOIN("",FALSE,B8535,"*"),{" ","-"})</f>
        <v>Alolan</v>
      </c>
      <c r="D8535" t="str">
        <v>Marowak*</v>
      </c>
      <c r="I8535">
        <f t="shared" si="133"/>
        <v>105</v>
      </c>
    </row>
    <row r="8536" spans="1:9" x14ac:dyDescent="0.25">
      <c r="A8536" t="s">
        <v>11279</v>
      </c>
      <c r="B8536" t="s">
        <v>205</v>
      </c>
      <c r="C8536" t="str" cm="1">
        <f t="array" ref="C8536">_xlfn.TEXTSPLIT(_xlfn.TEXTJOIN("",FALSE,B8536,"*"),{" ","-"})</f>
        <v>Starmie*</v>
      </c>
      <c r="I8536">
        <f t="shared" si="133"/>
        <v>121</v>
      </c>
    </row>
    <row r="8537" spans="1:9" x14ac:dyDescent="0.25">
      <c r="A8537" t="s">
        <v>11280</v>
      </c>
      <c r="B8537" t="s">
        <v>234</v>
      </c>
      <c r="C8537" t="str" cm="1">
        <f t="array" ref="C8537:D8537">_xlfn.TEXTSPLIT(_xlfn.TEXTJOIN("",FALSE,B8537,"*"),{" ","-"})</f>
        <v>Mr.</v>
      </c>
      <c r="D8537" t="str">
        <v>Mime*</v>
      </c>
      <c r="I8537">
        <f t="shared" si="133"/>
        <v>122</v>
      </c>
    </row>
    <row r="8538" spans="1:9" x14ac:dyDescent="0.25">
      <c r="A8538" t="s">
        <v>11281</v>
      </c>
      <c r="B8538" t="s">
        <v>234</v>
      </c>
      <c r="C8538" t="str" cm="1">
        <f t="array" ref="C8538:D8538">_xlfn.TEXTSPLIT(_xlfn.TEXTJOIN("",FALSE,B8538,"*"),{" ","-"})</f>
        <v>Mr.</v>
      </c>
      <c r="D8538" t="str">
        <v>Mime*</v>
      </c>
      <c r="I8538">
        <f t="shared" si="133"/>
        <v>122</v>
      </c>
    </row>
    <row r="8539" spans="1:9" x14ac:dyDescent="0.25">
      <c r="A8539" t="s">
        <v>11282</v>
      </c>
      <c r="B8539" t="s">
        <v>120</v>
      </c>
      <c r="C8539" t="str" cm="1">
        <f t="array" ref="C8539">_xlfn.TEXTSPLIT(_xlfn.TEXTJOIN("",FALSE,B8539,"*"),{" ","-"})</f>
        <v>Jynx*</v>
      </c>
      <c r="I8539">
        <f t="shared" si="133"/>
        <v>124</v>
      </c>
    </row>
    <row r="8540" spans="1:9" x14ac:dyDescent="0.25">
      <c r="A8540" t="s">
        <v>11283</v>
      </c>
      <c r="B8540" t="s">
        <v>3001</v>
      </c>
      <c r="C8540" t="str" cm="1">
        <f t="array" ref="C8540">_xlfn.TEXTSPLIT(_xlfn.TEXTJOIN("",FALSE,B8540,"*"),{" ","-"})</f>
        <v>Cosmog*</v>
      </c>
      <c r="I8540">
        <f t="shared" si="133"/>
        <v>789</v>
      </c>
    </row>
    <row r="8541" spans="1:9" x14ac:dyDescent="0.25">
      <c r="A8541" t="s">
        <v>11284</v>
      </c>
      <c r="B8541" t="s">
        <v>3004</v>
      </c>
      <c r="C8541" t="str" cm="1">
        <f t="array" ref="C8541">_xlfn.TEXTSPLIT(_xlfn.TEXTJOIN("",FALSE,B8541,"*"),{" ","-"})</f>
        <v>Cosmoem*</v>
      </c>
      <c r="I8541">
        <f t="shared" si="133"/>
        <v>790</v>
      </c>
    </row>
    <row r="8542" spans="1:9" x14ac:dyDescent="0.25">
      <c r="A8542" t="s">
        <v>11285</v>
      </c>
      <c r="B8542" t="s">
        <v>327</v>
      </c>
      <c r="C8542" t="str" cm="1">
        <f t="array" ref="C8542">_xlfn.TEXTSPLIT(_xlfn.TEXTJOIN("",FALSE,B8542,"*"),{" ","-"})</f>
        <v>Mankey*</v>
      </c>
      <c r="I8542">
        <f t="shared" si="133"/>
        <v>56</v>
      </c>
    </row>
    <row r="8543" spans="1:9" x14ac:dyDescent="0.25">
      <c r="A8543" t="s">
        <v>11286</v>
      </c>
      <c r="B8543" t="s">
        <v>325</v>
      </c>
      <c r="C8543" t="str" cm="1">
        <f t="array" ref="C8543">_xlfn.TEXTSPLIT(_xlfn.TEXTJOIN("",FALSE,B8543,"*"),{" ","-"})</f>
        <v>Primeape*</v>
      </c>
      <c r="I8543">
        <f t="shared" si="133"/>
        <v>57</v>
      </c>
    </row>
    <row r="8544" spans="1:9" x14ac:dyDescent="0.25">
      <c r="A8544" t="s">
        <v>11287</v>
      </c>
      <c r="B8544" t="s">
        <v>393</v>
      </c>
      <c r="C8544" t="str" cm="1">
        <f t="array" ref="C8544">_xlfn.TEXTSPLIT(_xlfn.TEXTJOIN("",FALSE,B8544,"*"),{" ","-"})</f>
        <v>Hitmonlee*</v>
      </c>
      <c r="I8544">
        <f t="shared" si="133"/>
        <v>106</v>
      </c>
    </row>
    <row r="8545" spans="1:9" x14ac:dyDescent="0.25">
      <c r="A8545" t="s">
        <v>11288</v>
      </c>
      <c r="B8545" t="s">
        <v>35</v>
      </c>
      <c r="C8545" t="str" cm="1">
        <f t="array" ref="C8545">_xlfn.TEXTSPLIT(_xlfn.TEXTJOIN("",FALSE,B8545,"*"),{" ","-"})</f>
        <v>Hitmonchan*</v>
      </c>
      <c r="I8545">
        <f t="shared" si="133"/>
        <v>107</v>
      </c>
    </row>
    <row r="8546" spans="1:9" x14ac:dyDescent="0.25">
      <c r="A8546" t="s">
        <v>11289</v>
      </c>
      <c r="B8546" t="s">
        <v>463</v>
      </c>
      <c r="C8546" t="str" cm="1">
        <f t="array" ref="C8546">_xlfn.TEXTSPLIT(_xlfn.TEXTJOIN("",FALSE,B8546,"*"),{" ","-"})</f>
        <v>Omanyte*</v>
      </c>
      <c r="I8546">
        <f t="shared" si="133"/>
        <v>138</v>
      </c>
    </row>
    <row r="8547" spans="1:9" x14ac:dyDescent="0.25">
      <c r="A8547" t="s">
        <v>11290</v>
      </c>
      <c r="B8547" t="s">
        <v>461</v>
      </c>
      <c r="C8547" t="str" cm="1">
        <f t="array" ref="C8547">_xlfn.TEXTSPLIT(_xlfn.TEXTJOIN("",FALSE,B8547,"*"),{" ","-"})</f>
        <v>Omastar*</v>
      </c>
      <c r="I8547">
        <f t="shared" si="133"/>
        <v>139</v>
      </c>
    </row>
    <row r="8548" spans="1:9" x14ac:dyDescent="0.25">
      <c r="A8548" t="s">
        <v>11291</v>
      </c>
      <c r="B8548" t="s">
        <v>401</v>
      </c>
      <c r="C8548" t="str" cm="1">
        <f t="array" ref="C8548">_xlfn.TEXTSPLIT(_xlfn.TEXTJOIN("",FALSE,B8548,"*"),{" ","-"})</f>
        <v>Kabuto*</v>
      </c>
      <c r="I8548">
        <f t="shared" si="133"/>
        <v>140</v>
      </c>
    </row>
    <row r="8549" spans="1:9" x14ac:dyDescent="0.25">
      <c r="A8549" t="s">
        <v>11292</v>
      </c>
      <c r="B8549" t="s">
        <v>399</v>
      </c>
      <c r="C8549" t="str" cm="1">
        <f t="array" ref="C8549">_xlfn.TEXTSPLIT(_xlfn.TEXTJOIN("",FALSE,B8549,"*"),{" ","-"})</f>
        <v>Kabutops*</v>
      </c>
      <c r="I8549">
        <f t="shared" si="133"/>
        <v>141</v>
      </c>
    </row>
    <row r="8550" spans="1:9" x14ac:dyDescent="0.25">
      <c r="A8550" t="s">
        <v>11293</v>
      </c>
      <c r="B8550" t="s">
        <v>3493</v>
      </c>
      <c r="C8550" t="str" cm="1">
        <f t="array" ref="C8550">_xlfn.TEXTSPLIT(_xlfn.TEXTJOIN("",FALSE,B8550,"*"),{" ","-"})</f>
        <v>Larvitar*</v>
      </c>
      <c r="I8550">
        <f t="shared" si="133"/>
        <v>246</v>
      </c>
    </row>
    <row r="8551" spans="1:9" x14ac:dyDescent="0.25">
      <c r="A8551" t="s">
        <v>11294</v>
      </c>
      <c r="B8551" t="s">
        <v>3422</v>
      </c>
      <c r="C8551" t="str" cm="1">
        <f t="array" ref="C8551">_xlfn.TEXTSPLIT(_xlfn.TEXTJOIN("",FALSE,B8551,"*"),{" ","-"})</f>
        <v>Pupitar*</v>
      </c>
      <c r="I8551">
        <f t="shared" si="133"/>
        <v>247</v>
      </c>
    </row>
    <row r="8552" spans="1:9" x14ac:dyDescent="0.25">
      <c r="A8552" t="s">
        <v>11295</v>
      </c>
      <c r="B8552" t="s">
        <v>7576</v>
      </c>
      <c r="C8552" t="str" cm="1">
        <f t="array" ref="C8552">_xlfn.TEXTSPLIT(_xlfn.TEXTJOIN("",FALSE,B8552,"*"),{" ","-"})</f>
        <v>Pancham*</v>
      </c>
      <c r="I8552">
        <f t="shared" si="133"/>
        <v>674</v>
      </c>
    </row>
    <row r="8553" spans="1:9" x14ac:dyDescent="0.25">
      <c r="A8553" t="s">
        <v>11296</v>
      </c>
      <c r="B8553" t="s">
        <v>10002</v>
      </c>
      <c r="C8553" t="str" cm="1">
        <f t="array" ref="C8553:D8553">_xlfn.TEXTSPLIT(_xlfn.TEXTJOIN("",FALSE,B8553,"*"),{" ","-"})</f>
        <v>Lycanroc</v>
      </c>
      <c r="D8553" t="str">
        <v>GX*</v>
      </c>
      <c r="I8553">
        <f t="shared" si="133"/>
        <v>745</v>
      </c>
    </row>
    <row r="8554" spans="1:9" x14ac:dyDescent="0.25">
      <c r="A8554" t="s">
        <v>11297</v>
      </c>
      <c r="B8554" t="s">
        <v>8935</v>
      </c>
      <c r="C8554" t="str" cm="1">
        <f t="array" ref="C8554:D8554">_xlfn.TEXTSPLIT(_xlfn.TEXTJOIN("",FALSE,B8554,"*"),{" ","-"})</f>
        <v>Alolan</v>
      </c>
      <c r="D8554" t="str">
        <v>Grimer*</v>
      </c>
      <c r="I8554">
        <f t="shared" si="133"/>
        <v>88</v>
      </c>
    </row>
    <row r="8555" spans="1:9" x14ac:dyDescent="0.25">
      <c r="A8555" t="s">
        <v>11298</v>
      </c>
      <c r="B8555" t="s">
        <v>8937</v>
      </c>
      <c r="C8555" t="str" cm="1">
        <f t="array" ref="C8555:D8555">_xlfn.TEXTSPLIT(_xlfn.TEXTJOIN("",FALSE,B8555,"*"),{" ","-"})</f>
        <v>Alolan</v>
      </c>
      <c r="D8555" t="str">
        <v>Muk*</v>
      </c>
      <c r="I8555">
        <f t="shared" si="133"/>
        <v>89</v>
      </c>
    </row>
    <row r="8556" spans="1:9" x14ac:dyDescent="0.25">
      <c r="A8556" t="s">
        <v>11299</v>
      </c>
      <c r="B8556" t="s">
        <v>3420</v>
      </c>
      <c r="C8556" t="str" cm="1">
        <f t="array" ref="C8556">_xlfn.TEXTSPLIT(_xlfn.TEXTJOIN("",FALSE,B8556,"*"),{" ","-"})</f>
        <v>Tyranitar*</v>
      </c>
      <c r="I8556">
        <f t="shared" si="133"/>
        <v>248</v>
      </c>
    </row>
    <row r="8557" spans="1:9" x14ac:dyDescent="0.25">
      <c r="A8557" t="s">
        <v>11300</v>
      </c>
      <c r="B8557" t="s">
        <v>4058</v>
      </c>
      <c r="C8557" t="str" cm="1">
        <f t="array" ref="C8557">_xlfn.TEXTSPLIT(_xlfn.TEXTJOIN("",FALSE,B8557,"*"),{" ","-"})</f>
        <v>Poochyena*</v>
      </c>
      <c r="I8557">
        <f t="shared" si="133"/>
        <v>261</v>
      </c>
    </row>
    <row r="8558" spans="1:9" x14ac:dyDescent="0.25">
      <c r="A8558" t="s">
        <v>11301</v>
      </c>
      <c r="B8558" t="s">
        <v>4057</v>
      </c>
      <c r="C8558" t="str" cm="1">
        <f t="array" ref="C8558">_xlfn.TEXTSPLIT(_xlfn.TEXTJOIN("",FALSE,B8558,"*"),{" ","-"})</f>
        <v>Mightyena*</v>
      </c>
      <c r="I8558">
        <f t="shared" si="133"/>
        <v>262</v>
      </c>
    </row>
    <row r="8559" spans="1:9" x14ac:dyDescent="0.25">
      <c r="A8559" t="s">
        <v>11302</v>
      </c>
      <c r="B8559" t="s">
        <v>2818</v>
      </c>
      <c r="C8559" t="str" cm="1">
        <f t="array" ref="C8559">_xlfn.TEXTSPLIT(_xlfn.TEXTJOIN("",FALSE,B8559,"*"),{" ","-"})</f>
        <v>Absol*</v>
      </c>
      <c r="I8559">
        <f t="shared" si="133"/>
        <v>359</v>
      </c>
    </row>
    <row r="8560" spans="1:9" x14ac:dyDescent="0.25">
      <c r="A8560" t="s">
        <v>11303</v>
      </c>
      <c r="B8560" t="s">
        <v>1531</v>
      </c>
      <c r="C8560" t="str" cm="1">
        <f t="array" ref="C8560">_xlfn.TEXTSPLIT(_xlfn.TEXTJOIN("",FALSE,B8560,"*"),{" ","-"})</f>
        <v>Spiritomb*</v>
      </c>
      <c r="I8560">
        <f t="shared" si="133"/>
        <v>442</v>
      </c>
    </row>
    <row r="8561" spans="1:9" x14ac:dyDescent="0.25">
      <c r="A8561" t="s">
        <v>11304</v>
      </c>
      <c r="B8561" t="s">
        <v>1081</v>
      </c>
      <c r="C8561" t="str" cm="1">
        <f t="array" ref="C8561">_xlfn.TEXTSPLIT(_xlfn.TEXTJOIN("",FALSE,B8561,"*"),{" ","-"})</f>
        <v>Zorua*</v>
      </c>
      <c r="I8561">
        <f t="shared" si="133"/>
        <v>570</v>
      </c>
    </row>
    <row r="8562" spans="1:9" x14ac:dyDescent="0.25">
      <c r="A8562" t="s">
        <v>11305</v>
      </c>
      <c r="B8562" t="s">
        <v>1084</v>
      </c>
      <c r="C8562" t="str" cm="1">
        <f t="array" ref="C8562">_xlfn.TEXTSPLIT(_xlfn.TEXTJOIN("",FALSE,B8562,"*"),{" ","-"})</f>
        <v>Zoroark*</v>
      </c>
      <c r="I8562">
        <f t="shared" si="133"/>
        <v>571</v>
      </c>
    </row>
    <row r="8563" spans="1:9" x14ac:dyDescent="0.25">
      <c r="A8563" t="s">
        <v>11306</v>
      </c>
      <c r="B8563" t="s">
        <v>1087</v>
      </c>
      <c r="C8563" t="str" cm="1">
        <f t="array" ref="C8563">_xlfn.TEXTSPLIT(_xlfn.TEXTJOIN("",FALSE,B8563,"*"),{" ","-"})</f>
        <v>Vullaby*</v>
      </c>
      <c r="I8563">
        <f t="shared" si="133"/>
        <v>629</v>
      </c>
    </row>
    <row r="8564" spans="1:9" x14ac:dyDescent="0.25">
      <c r="A8564" t="s">
        <v>11307</v>
      </c>
      <c r="B8564" t="s">
        <v>1090</v>
      </c>
      <c r="C8564" t="str" cm="1">
        <f t="array" ref="C8564">_xlfn.TEXTSPLIT(_xlfn.TEXTJOIN("",FALSE,B8564,"*"),{" ","-"})</f>
        <v>Mandibuzz*</v>
      </c>
      <c r="I8564">
        <f t="shared" si="133"/>
        <v>630</v>
      </c>
    </row>
    <row r="8565" spans="1:9" x14ac:dyDescent="0.25">
      <c r="A8565" t="s">
        <v>11308</v>
      </c>
      <c r="B8565" t="s">
        <v>7574</v>
      </c>
      <c r="C8565" t="str" cm="1">
        <f t="array" ref="C8565">_xlfn.TEXTSPLIT(_xlfn.TEXTJOIN("",FALSE,B8565,"*"),{" ","-"})</f>
        <v>Pangoro*</v>
      </c>
      <c r="I8565">
        <f t="shared" si="133"/>
        <v>675</v>
      </c>
    </row>
    <row r="8566" spans="1:9" x14ac:dyDescent="0.25">
      <c r="A8566" t="s">
        <v>11309</v>
      </c>
      <c r="B8566" t="s">
        <v>3018</v>
      </c>
      <c r="C8566" t="str" cm="1">
        <f t="array" ref="C8566">_xlfn.TEXTSPLIT(_xlfn.TEXTJOIN("",FALSE,B8566,"*"),{" ","-"})</f>
        <v>Yveltal*</v>
      </c>
      <c r="I8566">
        <f t="shared" si="133"/>
        <v>717</v>
      </c>
    </row>
    <row r="8567" spans="1:9" x14ac:dyDescent="0.25">
      <c r="A8567" t="s">
        <v>11310</v>
      </c>
      <c r="B8567" t="s">
        <v>11311</v>
      </c>
      <c r="C8567" t="str" cm="1">
        <f t="array" ref="C8567:D8567">_xlfn.TEXTSPLIT(_xlfn.TEXTJOIN("",FALSE,B8567,"*"),{" ","-"})</f>
        <v>Hoopa</v>
      </c>
      <c r="D8567" t="str">
        <v>GX*</v>
      </c>
      <c r="I8567">
        <f t="shared" si="133"/>
        <v>720</v>
      </c>
    </row>
    <row r="8568" spans="1:9" x14ac:dyDescent="0.25">
      <c r="A8568" t="s">
        <v>11312</v>
      </c>
      <c r="B8568" t="s">
        <v>8880</v>
      </c>
      <c r="C8568" t="str" cm="1">
        <f t="array" ref="C8568:D8568">_xlfn.TEXTSPLIT(_xlfn.TEXTJOIN("",FALSE,B8568,"*"),{" ","-"})</f>
        <v>Incineroar</v>
      </c>
      <c r="D8568" t="str">
        <v>GX*</v>
      </c>
      <c r="I8568">
        <f t="shared" si="133"/>
        <v>727</v>
      </c>
    </row>
    <row r="8569" spans="1:9" x14ac:dyDescent="0.25">
      <c r="A8569" t="s">
        <v>11313</v>
      </c>
      <c r="B8569" t="s">
        <v>2471</v>
      </c>
      <c r="C8569" t="str" cm="1">
        <f t="array" ref="C8569">_xlfn.TEXTSPLIT(_xlfn.TEXTJOIN("",FALSE,B8569,"*"),{" ","-"})</f>
        <v>Skarmory*</v>
      </c>
      <c r="I8569">
        <f t="shared" si="133"/>
        <v>227</v>
      </c>
    </row>
    <row r="8570" spans="1:9" x14ac:dyDescent="0.25">
      <c r="A8570" t="s">
        <v>11314</v>
      </c>
      <c r="B8570" t="s">
        <v>3081</v>
      </c>
      <c r="C8570" t="str" cm="1">
        <f t="array" ref="C8570">_xlfn.TEXTSPLIT(_xlfn.TEXTJOIN("",FALSE,B8570,"*"),{" ","-"})</f>
        <v>Jirachi*</v>
      </c>
      <c r="I8570">
        <f t="shared" si="133"/>
        <v>385</v>
      </c>
    </row>
    <row r="8571" spans="1:9" x14ac:dyDescent="0.25">
      <c r="A8571" t="s">
        <v>11315</v>
      </c>
      <c r="B8571" t="s">
        <v>1967</v>
      </c>
      <c r="C8571" t="str" cm="1">
        <f t="array" ref="C8571">_xlfn.TEXTSPLIT(_xlfn.TEXTJOIN("",FALSE,B8571,"*"),{" ","-"})</f>
        <v>Bronzor*</v>
      </c>
      <c r="I8571">
        <f t="shared" si="133"/>
        <v>436</v>
      </c>
    </row>
    <row r="8572" spans="1:9" x14ac:dyDescent="0.25">
      <c r="A8572" t="s">
        <v>11316</v>
      </c>
      <c r="B8572" t="s">
        <v>1970</v>
      </c>
      <c r="C8572" t="str" cm="1">
        <f t="array" ref="C8572">_xlfn.TEXTSPLIT(_xlfn.TEXTJOIN("",FALSE,B8572,"*"),{" ","-"})</f>
        <v>Bronzong*</v>
      </c>
      <c r="I8572">
        <f t="shared" si="133"/>
        <v>437</v>
      </c>
    </row>
    <row r="8573" spans="1:9" x14ac:dyDescent="0.25">
      <c r="A8573" t="s">
        <v>11317</v>
      </c>
      <c r="B8573" t="s">
        <v>1703</v>
      </c>
      <c r="C8573" t="str" cm="1">
        <f t="array" ref="C8573">_xlfn.TEXTSPLIT(_xlfn.TEXTJOIN("",FALSE,B8573,"*"),{" ","-"})</f>
        <v>Ferroseed*</v>
      </c>
      <c r="I8573">
        <f t="shared" si="133"/>
        <v>597</v>
      </c>
    </row>
    <row r="8574" spans="1:9" x14ac:dyDescent="0.25">
      <c r="A8574" t="s">
        <v>11318</v>
      </c>
      <c r="B8574" t="s">
        <v>1707</v>
      </c>
      <c r="C8574" t="str" cm="1">
        <f t="array" ref="C8574">_xlfn.TEXTSPLIT(_xlfn.TEXTJOIN("",FALSE,B8574,"*"),{" ","-"})</f>
        <v>Ferrothorn*</v>
      </c>
      <c r="I8574">
        <f t="shared" si="133"/>
        <v>598</v>
      </c>
    </row>
    <row r="8575" spans="1:9" x14ac:dyDescent="0.25">
      <c r="A8575" t="s">
        <v>11319</v>
      </c>
      <c r="B8575" t="s">
        <v>1844</v>
      </c>
      <c r="C8575" t="str" cm="1">
        <f t="array" ref="C8575">_xlfn.TEXTSPLIT(_xlfn.TEXTJOIN("",FALSE,B8575,"*"),{" ","-"})</f>
        <v>Pawniard*</v>
      </c>
      <c r="I8575">
        <f t="shared" si="133"/>
        <v>624</v>
      </c>
    </row>
    <row r="8576" spans="1:9" x14ac:dyDescent="0.25">
      <c r="A8576" t="s">
        <v>11320</v>
      </c>
      <c r="B8576" t="s">
        <v>1847</v>
      </c>
      <c r="C8576" t="str" cm="1">
        <f t="array" ref="C8576">_xlfn.TEXTSPLIT(_xlfn.TEXTJOIN("",FALSE,B8576,"*"),{" ","-"})</f>
        <v>Bisharp*</v>
      </c>
      <c r="I8576">
        <f t="shared" si="133"/>
        <v>625</v>
      </c>
    </row>
    <row r="8577" spans="1:9" x14ac:dyDescent="0.25">
      <c r="A8577" t="s">
        <v>11321</v>
      </c>
      <c r="B8577" t="s">
        <v>11322</v>
      </c>
      <c r="C8577" t="str" cm="1">
        <f t="array" ref="C8577:D8577">_xlfn.TEXTSPLIT(_xlfn.TEXTJOIN("",FALSE,B8577,"*"),{" ","-"})</f>
        <v>Cobalion</v>
      </c>
      <c r="D8577" t="str">
        <v>GX*</v>
      </c>
      <c r="I8577">
        <f t="shared" si="133"/>
        <v>638</v>
      </c>
    </row>
    <row r="8578" spans="1:9" x14ac:dyDescent="0.25">
      <c r="A8578" t="s">
        <v>11323</v>
      </c>
      <c r="B8578" t="s">
        <v>7436</v>
      </c>
      <c r="C8578" t="str" cm="1">
        <f t="array" ref="C8578">_xlfn.TEXTSPLIT(_xlfn.TEXTJOIN("",FALSE,B8578,"*"),{" ","-"})</f>
        <v>Honedge*</v>
      </c>
      <c r="I8578">
        <f t="shared" si="133"/>
        <v>679</v>
      </c>
    </row>
    <row r="8579" spans="1:9" x14ac:dyDescent="0.25">
      <c r="A8579" t="s">
        <v>11324</v>
      </c>
      <c r="B8579" t="s">
        <v>9401</v>
      </c>
      <c r="C8579" t="str" cm="1">
        <f t="array" ref="C8579">_xlfn.TEXTSPLIT(_xlfn.TEXTJOIN("",FALSE,B8579,"*"),{" ","-"})</f>
        <v>Doublade*</v>
      </c>
      <c r="I8579">
        <f t="shared" ref="I8579:I8642" si="134">_xlfn.XLOOKUP(B8579,X$2:X$1093,V$2:V$1093, _xlfn.XLOOKUP(C8579,X$2:X$1093,V$2:V$1093, _xlfn.XLOOKUP(D8579,X$2:X$1093,V$2:V$1093, _xlfn.XLOOKUP(E8579,X$2:X$1093,V$2:V$1093, _xlfn.XLOOKUP(F8579,X$2:X$1093,V$2:V$1093, _xlfn.XLOOKUP(G8579,X$2:X$1093,V$2:V$1093, _xlfn.XLOOKUP(H8579,X$2:X$1093,V$2:V$1093, IF(ISNUMBER(SEARCH("sv", A8579)),"",""),2),2),2),2),2),2),2)</f>
        <v>680</v>
      </c>
    </row>
    <row r="8580" spans="1:9" x14ac:dyDescent="0.25">
      <c r="A8580" t="s">
        <v>11325</v>
      </c>
      <c r="B8580" t="s">
        <v>9404</v>
      </c>
      <c r="C8580" t="str" cm="1">
        <f t="array" ref="C8580">_xlfn.TEXTSPLIT(_xlfn.TEXTJOIN("",FALSE,B8580,"*"),{" ","-"})</f>
        <v>Aegislash*</v>
      </c>
      <c r="I8580">
        <f t="shared" si="134"/>
        <v>681</v>
      </c>
    </row>
    <row r="8581" spans="1:9" x14ac:dyDescent="0.25">
      <c r="A8581" t="s">
        <v>11326</v>
      </c>
      <c r="B8581" t="s">
        <v>10728</v>
      </c>
      <c r="C8581" t="str" cm="1">
        <f t="array" ref="C8581">_xlfn.TEXTSPLIT(_xlfn.TEXTJOIN("",FALSE,B8581,"*"),{" ","-"})</f>
        <v>Klefki*</v>
      </c>
      <c r="I8581">
        <f t="shared" si="134"/>
        <v>707</v>
      </c>
    </row>
    <row r="8582" spans="1:9" x14ac:dyDescent="0.25">
      <c r="A8582" t="s">
        <v>11327</v>
      </c>
      <c r="B8582" t="s">
        <v>9807</v>
      </c>
      <c r="C8582" t="str" cm="1">
        <f t="array" ref="C8582:D8582">_xlfn.TEXTSPLIT(_xlfn.TEXTJOIN("",FALSE,B8582,"*"),{" ","-"})</f>
        <v>Alolan</v>
      </c>
      <c r="D8582" t="str">
        <v>Ninetales*</v>
      </c>
      <c r="I8582">
        <f t="shared" si="134"/>
        <v>38</v>
      </c>
    </row>
    <row r="8583" spans="1:9" x14ac:dyDescent="0.25">
      <c r="A8583" t="s">
        <v>11328</v>
      </c>
      <c r="B8583" t="s">
        <v>9743</v>
      </c>
      <c r="C8583" t="str" cm="1">
        <f t="array" ref="C8583">_xlfn.TEXTSPLIT(_xlfn.TEXTJOIN("",FALSE,B8583,"*"),{" ","-"})</f>
        <v>Mimikyu*</v>
      </c>
      <c r="I8583">
        <f t="shared" si="134"/>
        <v>778</v>
      </c>
    </row>
    <row r="8584" spans="1:9" x14ac:dyDescent="0.25">
      <c r="A8584" t="s">
        <v>11329</v>
      </c>
      <c r="B8584" t="s">
        <v>11330</v>
      </c>
      <c r="C8584" t="str" cm="1">
        <f t="array" ref="C8584:F8584">_xlfn.TEXTSPLIT(_xlfn.TEXTJOIN("",FALSE,B8584,"*"),{" ","-"})</f>
        <v>Latias</v>
      </c>
      <c r="D8584" t="str">
        <v>&amp;</v>
      </c>
      <c r="E8584" t="str">
        <v>Latios</v>
      </c>
      <c r="F8584" t="str">
        <v>GX*</v>
      </c>
      <c r="I8584">
        <f t="shared" si="134"/>
        <v>380</v>
      </c>
    </row>
    <row r="8585" spans="1:9" x14ac:dyDescent="0.25">
      <c r="A8585" t="s">
        <v>11332</v>
      </c>
      <c r="B8585" t="s">
        <v>7515</v>
      </c>
      <c r="C8585" t="str" cm="1">
        <f t="array" ref="C8585:D8585">_xlfn.TEXTSPLIT(_xlfn.TEXTJOIN("",FALSE,B8585,"*"),{" ","-"})</f>
        <v>Alolan</v>
      </c>
      <c r="D8585" t="str">
        <v>Exeggutor*</v>
      </c>
      <c r="I8585">
        <f t="shared" si="134"/>
        <v>103</v>
      </c>
    </row>
    <row r="8586" spans="1:9" x14ac:dyDescent="0.25">
      <c r="A8586" t="s">
        <v>11333</v>
      </c>
      <c r="B8586" t="s">
        <v>7515</v>
      </c>
      <c r="C8586" t="str" cm="1">
        <f t="array" ref="C8586:D8586">_xlfn.TEXTSPLIT(_xlfn.TEXTJOIN("",FALSE,B8586,"*"),{" ","-"})</f>
        <v>Alolan</v>
      </c>
      <c r="D8586" t="str">
        <v>Exeggutor*</v>
      </c>
      <c r="I8586">
        <f t="shared" si="134"/>
        <v>103</v>
      </c>
    </row>
    <row r="8587" spans="1:9" x14ac:dyDescent="0.25">
      <c r="A8587" t="s">
        <v>11334</v>
      </c>
      <c r="B8587" t="s">
        <v>78</v>
      </c>
      <c r="C8587" t="str" cm="1">
        <f t="array" ref="C8587">_xlfn.TEXTSPLIT(_xlfn.TEXTJOIN("",FALSE,B8587,"*"),{" ","-"})</f>
        <v>Dratini*</v>
      </c>
      <c r="I8587">
        <f t="shared" si="134"/>
        <v>147</v>
      </c>
    </row>
    <row r="8588" spans="1:9" x14ac:dyDescent="0.25">
      <c r="A8588" t="s">
        <v>11335</v>
      </c>
      <c r="B8588" t="s">
        <v>78</v>
      </c>
      <c r="C8588" t="str" cm="1">
        <f t="array" ref="C8588">_xlfn.TEXTSPLIT(_xlfn.TEXTJOIN("",FALSE,B8588,"*"),{" ","-"})</f>
        <v>Dratini*</v>
      </c>
      <c r="I8588">
        <f t="shared" si="134"/>
        <v>147</v>
      </c>
    </row>
    <row r="8589" spans="1:9" x14ac:dyDescent="0.25">
      <c r="A8589" t="s">
        <v>11336</v>
      </c>
      <c r="B8589" t="s">
        <v>76</v>
      </c>
      <c r="C8589" t="str" cm="1">
        <f t="array" ref="C8589">_xlfn.TEXTSPLIT(_xlfn.TEXTJOIN("",FALSE,B8589,"*"),{" ","-"})</f>
        <v>Dragonair*</v>
      </c>
      <c r="I8589">
        <f t="shared" si="134"/>
        <v>148</v>
      </c>
    </row>
    <row r="8590" spans="1:9" x14ac:dyDescent="0.25">
      <c r="A8590" t="s">
        <v>11337</v>
      </c>
      <c r="B8590" t="s">
        <v>386</v>
      </c>
      <c r="C8590" t="str" cm="1">
        <f t="array" ref="C8590">_xlfn.TEXTSPLIT(_xlfn.TEXTJOIN("",FALSE,B8590,"*"),{" ","-"})</f>
        <v>Dragonite*</v>
      </c>
      <c r="I8590">
        <f t="shared" si="134"/>
        <v>149</v>
      </c>
    </row>
    <row r="8591" spans="1:9" x14ac:dyDescent="0.25">
      <c r="A8591" t="s">
        <v>11338</v>
      </c>
      <c r="B8591" t="s">
        <v>11339</v>
      </c>
      <c r="C8591" t="str" cm="1">
        <f t="array" ref="C8591:F8591">_xlfn.TEXTSPLIT(_xlfn.TEXTJOIN("",FALSE,B8591,"*"),{" ","-"})</f>
        <v>Eevee</v>
      </c>
      <c r="D8591" t="str">
        <v>&amp;</v>
      </c>
      <c r="E8591" t="str">
        <v>Snorlax</v>
      </c>
      <c r="F8591" t="str">
        <v>GX*</v>
      </c>
      <c r="I8591">
        <f t="shared" si="134"/>
        <v>133</v>
      </c>
    </row>
    <row r="8592" spans="1:9" x14ac:dyDescent="0.25">
      <c r="A8592" t="s">
        <v>11341</v>
      </c>
      <c r="B8592" t="s">
        <v>93</v>
      </c>
      <c r="C8592" t="str" cm="1">
        <f t="array" ref="C8592">_xlfn.TEXTSPLIT(_xlfn.TEXTJOIN("",FALSE,B8592,"*"),{" ","-"})</f>
        <v>Pidgey*</v>
      </c>
      <c r="I8592">
        <f t="shared" si="134"/>
        <v>16</v>
      </c>
    </row>
    <row r="8593" spans="1:9" x14ac:dyDescent="0.25">
      <c r="A8593" t="s">
        <v>11342</v>
      </c>
      <c r="B8593" t="s">
        <v>93</v>
      </c>
      <c r="C8593" t="str" cm="1">
        <f t="array" ref="C8593">_xlfn.TEXTSPLIT(_xlfn.TEXTJOIN("",FALSE,B8593,"*"),{" ","-"})</f>
        <v>Pidgey*</v>
      </c>
      <c r="I8593">
        <f t="shared" si="134"/>
        <v>16</v>
      </c>
    </row>
    <row r="8594" spans="1:9" x14ac:dyDescent="0.25">
      <c r="A8594" t="s">
        <v>11343</v>
      </c>
      <c r="B8594" t="s">
        <v>91</v>
      </c>
      <c r="C8594" t="str" cm="1">
        <f t="array" ref="C8594">_xlfn.TEXTSPLIT(_xlfn.TEXTJOIN("",FALSE,B8594,"*"),{" ","-"})</f>
        <v>Pidgeotto*</v>
      </c>
      <c r="I8594">
        <f t="shared" si="134"/>
        <v>17</v>
      </c>
    </row>
    <row r="8595" spans="1:9" x14ac:dyDescent="0.25">
      <c r="A8595" t="s">
        <v>11344</v>
      </c>
      <c r="B8595" t="s">
        <v>242</v>
      </c>
      <c r="C8595" t="str" cm="1">
        <f t="array" ref="C8595">_xlfn.TEXTSPLIT(_xlfn.TEXTJOIN("",FALSE,B8595,"*"),{" ","-"})</f>
        <v>Pidgeot*</v>
      </c>
      <c r="I8595">
        <f t="shared" si="134"/>
        <v>18</v>
      </c>
    </row>
    <row r="8596" spans="1:9" x14ac:dyDescent="0.25">
      <c r="A8596" t="s">
        <v>11345</v>
      </c>
      <c r="B8596" t="s">
        <v>323</v>
      </c>
      <c r="C8596" t="str" cm="1">
        <f t="array" ref="C8596">_xlfn.TEXTSPLIT(_xlfn.TEXTJOIN("",FALSE,B8596,"*"),{" ","-"})</f>
        <v>Meowth*</v>
      </c>
      <c r="I8596">
        <f t="shared" si="134"/>
        <v>52</v>
      </c>
    </row>
    <row r="8597" spans="1:9" x14ac:dyDescent="0.25">
      <c r="A8597" t="s">
        <v>11346</v>
      </c>
      <c r="B8597" t="s">
        <v>321</v>
      </c>
      <c r="C8597" t="str" cm="1">
        <f t="array" ref="C8597">_xlfn.TEXTSPLIT(_xlfn.TEXTJOIN("",FALSE,B8597,"*"),{" ","-"})</f>
        <v>Persian*</v>
      </c>
      <c r="I8597">
        <f t="shared" si="134"/>
        <v>53</v>
      </c>
    </row>
    <row r="8598" spans="1:9" x14ac:dyDescent="0.25">
      <c r="A8598" t="s">
        <v>11347</v>
      </c>
      <c r="B8598" t="s">
        <v>108</v>
      </c>
      <c r="C8598" t="str" cm="1">
        <f t="array" ref="C8598">_xlfn.TEXTSPLIT(_xlfn.TEXTJOIN("",FALSE,B8598,"*"),{" ","-"})</f>
        <v>Farfetch'd*</v>
      </c>
      <c r="I8598">
        <f t="shared" si="134"/>
        <v>83</v>
      </c>
    </row>
    <row r="8599" spans="1:9" x14ac:dyDescent="0.25">
      <c r="A8599" t="s">
        <v>11348</v>
      </c>
      <c r="B8599" t="s">
        <v>231</v>
      </c>
      <c r="C8599" t="str" cm="1">
        <f t="array" ref="C8599">_xlfn.TEXTSPLIT(_xlfn.TEXTJOIN("",FALSE,B8599,"*"),{" ","-"})</f>
        <v>Kangaskhan*</v>
      </c>
      <c r="I8599">
        <f t="shared" si="134"/>
        <v>115</v>
      </c>
    </row>
    <row r="8600" spans="1:9" x14ac:dyDescent="0.25">
      <c r="A8600" t="s">
        <v>11349</v>
      </c>
      <c r="B8600" t="s">
        <v>340</v>
      </c>
      <c r="C8600" t="str" cm="1">
        <f t="array" ref="C8600">_xlfn.TEXTSPLIT(_xlfn.TEXTJOIN("",FALSE,B8600,"*"),{" ","-"})</f>
        <v>Tauros*</v>
      </c>
      <c r="I8600">
        <f t="shared" si="134"/>
        <v>128</v>
      </c>
    </row>
    <row r="8601" spans="1:9" x14ac:dyDescent="0.25">
      <c r="A8601" t="s">
        <v>11350</v>
      </c>
      <c r="B8601" t="s">
        <v>376</v>
      </c>
      <c r="C8601" t="str" cm="1">
        <f t="array" ref="C8601">_xlfn.TEXTSPLIT(_xlfn.TEXTJOIN("",FALSE,B8601,"*"),{" ","-"})</f>
        <v>Aerodactyl*</v>
      </c>
      <c r="I8601">
        <f t="shared" si="134"/>
        <v>142</v>
      </c>
    </row>
    <row r="8602" spans="1:9" x14ac:dyDescent="0.25">
      <c r="A8602" t="s">
        <v>11351</v>
      </c>
      <c r="B8602" t="s">
        <v>3026</v>
      </c>
      <c r="C8602" t="str" cm="1">
        <f t="array" ref="C8602">_xlfn.TEXTSPLIT(_xlfn.TEXTJOIN("",FALSE,B8602,"*"),{" ","-"})</f>
        <v>Lugia*</v>
      </c>
      <c r="I8602">
        <f t="shared" si="134"/>
        <v>249</v>
      </c>
    </row>
    <row r="8603" spans="1:9" x14ac:dyDescent="0.25">
      <c r="A8603" t="s">
        <v>11352</v>
      </c>
      <c r="B8603" t="s">
        <v>3124</v>
      </c>
      <c r="C8603" t="str" cm="1">
        <f t="array" ref="C8603">_xlfn.TEXTSPLIT(_xlfn.TEXTJOIN("",FALSE,B8603,"*"),{" ","-"})</f>
        <v>Zangoose*</v>
      </c>
      <c r="I8603">
        <f t="shared" si="134"/>
        <v>335</v>
      </c>
    </row>
    <row r="8604" spans="1:9" x14ac:dyDescent="0.25">
      <c r="A8604" t="s">
        <v>11353</v>
      </c>
      <c r="B8604" t="s">
        <v>11207</v>
      </c>
      <c r="C8604" t="str" cm="1">
        <f t="array" ref="C8604:F8604">_xlfn.TEXTSPLIT(_xlfn.TEXTJOIN("",FALSE,B8604,"*"),{" ","-"})</f>
        <v>Celebi</v>
      </c>
      <c r="D8604" t="str">
        <v>&amp;</v>
      </c>
      <c r="E8604" t="str">
        <v>Venusaur</v>
      </c>
      <c r="F8604" t="str">
        <v>GX*</v>
      </c>
      <c r="I8604">
        <f t="shared" si="134"/>
        <v>251</v>
      </c>
    </row>
    <row r="8605" spans="1:9" x14ac:dyDescent="0.25">
      <c r="A8605" t="s">
        <v>11354</v>
      </c>
      <c r="B8605" t="s">
        <v>11355</v>
      </c>
      <c r="C8605" t="str" cm="1">
        <f t="array" ref="C8605:F8605">_xlfn.TEXTSPLIT(_xlfn.TEXTJOIN("",FALSE,B8605,"*"),{" ","-"})</f>
        <v>Magikarp</v>
      </c>
      <c r="D8605" t="str">
        <v>&amp;</v>
      </c>
      <c r="E8605" t="str">
        <v>Wailord</v>
      </c>
      <c r="F8605" t="str">
        <v>GX*</v>
      </c>
      <c r="I8605">
        <f t="shared" si="134"/>
        <v>129</v>
      </c>
    </row>
    <row r="8606" spans="1:9" x14ac:dyDescent="0.25">
      <c r="A8606" t="s">
        <v>11357</v>
      </c>
      <c r="B8606" t="s">
        <v>11355</v>
      </c>
      <c r="C8606" t="str" cm="1">
        <f t="array" ref="C8606:F8606">_xlfn.TEXTSPLIT(_xlfn.TEXTJOIN("",FALSE,B8606,"*"),{" ","-"})</f>
        <v>Magikarp</v>
      </c>
      <c r="D8606" t="str">
        <v>&amp;</v>
      </c>
      <c r="E8606" t="str">
        <v>Wailord</v>
      </c>
      <c r="F8606" t="str">
        <v>GX*</v>
      </c>
      <c r="I8606">
        <f t="shared" si="134"/>
        <v>129</v>
      </c>
    </row>
    <row r="8607" spans="1:9" x14ac:dyDescent="0.25">
      <c r="A8607" t="s">
        <v>11358</v>
      </c>
      <c r="B8607" t="s">
        <v>11242</v>
      </c>
      <c r="C8607" t="str" cm="1">
        <f t="array" ref="C8607:F8607">_xlfn.TEXTSPLIT(_xlfn.TEXTJOIN("",FALSE,B8607,"*"),{" ","-"})</f>
        <v>Pikachu</v>
      </c>
      <c r="D8607" t="str">
        <v>&amp;</v>
      </c>
      <c r="E8607" t="str">
        <v>Zekrom</v>
      </c>
      <c r="F8607" t="str">
        <v>GX*</v>
      </c>
      <c r="I8607">
        <f t="shared" si="134"/>
        <v>25</v>
      </c>
    </row>
    <row r="8608" spans="1:9" x14ac:dyDescent="0.25">
      <c r="A8608" t="s">
        <v>11359</v>
      </c>
      <c r="B8608" t="s">
        <v>11254</v>
      </c>
      <c r="C8608" t="str" cm="1">
        <f t="array" ref="C8608:D8608">_xlfn.TEXTSPLIT(_xlfn.TEXTJOIN("",FALSE,B8608,"*"),{" ","-"})</f>
        <v>Ampharos</v>
      </c>
      <c r="D8608" t="str">
        <v>GX*</v>
      </c>
      <c r="I8608">
        <f t="shared" si="134"/>
        <v>181</v>
      </c>
    </row>
    <row r="8609" spans="1:9" x14ac:dyDescent="0.25">
      <c r="A8609" t="s">
        <v>11360</v>
      </c>
      <c r="B8609" t="s">
        <v>11266</v>
      </c>
      <c r="C8609" t="str" cm="1">
        <f t="array" ref="C8609:F8609">_xlfn.TEXTSPLIT(_xlfn.TEXTJOIN("",FALSE,B8609,"*"),{" ","-"})</f>
        <v>Gengar</v>
      </c>
      <c r="D8609" t="str">
        <v>&amp;</v>
      </c>
      <c r="E8609" t="str">
        <v>Mimikyu</v>
      </c>
      <c r="F8609" t="str">
        <v>GX*</v>
      </c>
      <c r="I8609">
        <f t="shared" si="134"/>
        <v>94</v>
      </c>
    </row>
    <row r="8610" spans="1:9" x14ac:dyDescent="0.25">
      <c r="A8610" t="s">
        <v>11361</v>
      </c>
      <c r="B8610" t="s">
        <v>11266</v>
      </c>
      <c r="C8610" t="str" cm="1">
        <f t="array" ref="C8610:F8610">_xlfn.TEXTSPLIT(_xlfn.TEXTJOIN("",FALSE,B8610,"*"),{" ","-"})</f>
        <v>Gengar</v>
      </c>
      <c r="D8610" t="str">
        <v>&amp;</v>
      </c>
      <c r="E8610" t="str">
        <v>Mimikyu</v>
      </c>
      <c r="F8610" t="str">
        <v>GX*</v>
      </c>
      <c r="I8610">
        <f t="shared" si="134"/>
        <v>94</v>
      </c>
    </row>
    <row r="8611" spans="1:9" x14ac:dyDescent="0.25">
      <c r="A8611" t="s">
        <v>11362</v>
      </c>
      <c r="B8611" t="s">
        <v>11311</v>
      </c>
      <c r="C8611" t="str" cm="1">
        <f t="array" ref="C8611:D8611">_xlfn.TEXTSPLIT(_xlfn.TEXTJOIN("",FALSE,B8611,"*"),{" ","-"})</f>
        <v>Hoopa</v>
      </c>
      <c r="D8611" t="str">
        <v>GX*</v>
      </c>
      <c r="I8611">
        <f t="shared" si="134"/>
        <v>720</v>
      </c>
    </row>
    <row r="8612" spans="1:9" x14ac:dyDescent="0.25">
      <c r="A8612" t="s">
        <v>11363</v>
      </c>
      <c r="B8612" t="s">
        <v>8880</v>
      </c>
      <c r="C8612" t="str" cm="1">
        <f t="array" ref="C8612:D8612">_xlfn.TEXTSPLIT(_xlfn.TEXTJOIN("",FALSE,B8612,"*"),{" ","-"})</f>
        <v>Incineroar</v>
      </c>
      <c r="D8612" t="str">
        <v>GX*</v>
      </c>
      <c r="I8612">
        <f t="shared" si="134"/>
        <v>727</v>
      </c>
    </row>
    <row r="8613" spans="1:9" x14ac:dyDescent="0.25">
      <c r="A8613" t="s">
        <v>11364</v>
      </c>
      <c r="B8613" t="s">
        <v>11322</v>
      </c>
      <c r="C8613" t="str" cm="1">
        <f t="array" ref="C8613:D8613">_xlfn.TEXTSPLIT(_xlfn.TEXTJOIN("",FALSE,B8613,"*"),{" ","-"})</f>
        <v>Cobalion</v>
      </c>
      <c r="D8613" t="str">
        <v>GX*</v>
      </c>
      <c r="I8613">
        <f t="shared" si="134"/>
        <v>638</v>
      </c>
    </row>
    <row r="8614" spans="1:9" x14ac:dyDescent="0.25">
      <c r="A8614" t="s">
        <v>11365</v>
      </c>
      <c r="B8614" t="s">
        <v>11330</v>
      </c>
      <c r="C8614" t="str" cm="1">
        <f t="array" ref="C8614:F8614">_xlfn.TEXTSPLIT(_xlfn.TEXTJOIN("",FALSE,B8614,"*"),{" ","-"})</f>
        <v>Latias</v>
      </c>
      <c r="D8614" t="str">
        <v>&amp;</v>
      </c>
      <c r="E8614" t="str">
        <v>Latios</v>
      </c>
      <c r="F8614" t="str">
        <v>GX*</v>
      </c>
      <c r="I8614">
        <f t="shared" si="134"/>
        <v>380</v>
      </c>
    </row>
    <row r="8615" spans="1:9" x14ac:dyDescent="0.25">
      <c r="A8615" t="s">
        <v>11366</v>
      </c>
      <c r="B8615" t="s">
        <v>11330</v>
      </c>
      <c r="C8615" t="str" cm="1">
        <f t="array" ref="C8615:F8615">_xlfn.TEXTSPLIT(_xlfn.TEXTJOIN("",FALSE,B8615,"*"),{" ","-"})</f>
        <v>Latias</v>
      </c>
      <c r="D8615" t="str">
        <v>&amp;</v>
      </c>
      <c r="E8615" t="str">
        <v>Latios</v>
      </c>
      <c r="F8615" t="str">
        <v>GX*</v>
      </c>
      <c r="I8615">
        <f t="shared" si="134"/>
        <v>380</v>
      </c>
    </row>
    <row r="8616" spans="1:9" x14ac:dyDescent="0.25">
      <c r="A8616" t="s">
        <v>11367</v>
      </c>
      <c r="B8616" t="s">
        <v>11339</v>
      </c>
      <c r="C8616" t="str" cm="1">
        <f t="array" ref="C8616:F8616">_xlfn.TEXTSPLIT(_xlfn.TEXTJOIN("",FALSE,B8616,"*"),{" ","-"})</f>
        <v>Eevee</v>
      </c>
      <c r="D8616" t="str">
        <v>&amp;</v>
      </c>
      <c r="E8616" t="str">
        <v>Snorlax</v>
      </c>
      <c r="F8616" t="str">
        <v>GX*</v>
      </c>
      <c r="I8616">
        <f t="shared" si="134"/>
        <v>133</v>
      </c>
    </row>
    <row r="8617" spans="1:9" x14ac:dyDescent="0.25">
      <c r="A8617" t="s">
        <v>11368</v>
      </c>
      <c r="B8617" t="s">
        <v>11207</v>
      </c>
      <c r="C8617" t="str" cm="1">
        <f t="array" ref="C8617:F8617">_xlfn.TEXTSPLIT(_xlfn.TEXTJOIN("",FALSE,B8617,"*"),{" ","-"})</f>
        <v>Celebi</v>
      </c>
      <c r="D8617" t="str">
        <v>&amp;</v>
      </c>
      <c r="E8617" t="str">
        <v>Venusaur</v>
      </c>
      <c r="F8617" t="str">
        <v>GX*</v>
      </c>
      <c r="I8617">
        <f t="shared" si="134"/>
        <v>251</v>
      </c>
    </row>
    <row r="8618" spans="1:9" x14ac:dyDescent="0.25">
      <c r="A8618" t="s">
        <v>11369</v>
      </c>
      <c r="B8618" t="s">
        <v>11355</v>
      </c>
      <c r="C8618" t="str" cm="1">
        <f t="array" ref="C8618:F8618">_xlfn.TEXTSPLIT(_xlfn.TEXTJOIN("",FALSE,B8618,"*"),{" ","-"})</f>
        <v>Magikarp</v>
      </c>
      <c r="D8618" t="str">
        <v>&amp;</v>
      </c>
      <c r="E8618" t="str">
        <v>Wailord</v>
      </c>
      <c r="F8618" t="str">
        <v>GX*</v>
      </c>
      <c r="I8618">
        <f t="shared" si="134"/>
        <v>129</v>
      </c>
    </row>
    <row r="8619" spans="1:9" x14ac:dyDescent="0.25">
      <c r="A8619" t="s">
        <v>11370</v>
      </c>
      <c r="B8619" t="s">
        <v>11242</v>
      </c>
      <c r="C8619" t="str" cm="1">
        <f t="array" ref="C8619:F8619">_xlfn.TEXTSPLIT(_xlfn.TEXTJOIN("",FALSE,B8619,"*"),{" ","-"})</f>
        <v>Pikachu</v>
      </c>
      <c r="D8619" t="str">
        <v>&amp;</v>
      </c>
      <c r="E8619" t="str">
        <v>Zekrom</v>
      </c>
      <c r="F8619" t="str">
        <v>GX*</v>
      </c>
      <c r="I8619">
        <f t="shared" si="134"/>
        <v>25</v>
      </c>
    </row>
    <row r="8620" spans="1:9" x14ac:dyDescent="0.25">
      <c r="A8620" t="s">
        <v>11371</v>
      </c>
      <c r="B8620" t="s">
        <v>11254</v>
      </c>
      <c r="C8620" t="str" cm="1">
        <f t="array" ref="C8620:D8620">_xlfn.TEXTSPLIT(_xlfn.TEXTJOIN("",FALSE,B8620,"*"),{" ","-"})</f>
        <v>Ampharos</v>
      </c>
      <c r="D8620" t="str">
        <v>GX*</v>
      </c>
      <c r="I8620">
        <f t="shared" si="134"/>
        <v>181</v>
      </c>
    </row>
    <row r="8621" spans="1:9" x14ac:dyDescent="0.25">
      <c r="A8621" t="s">
        <v>11372</v>
      </c>
      <c r="B8621" t="s">
        <v>11266</v>
      </c>
      <c r="C8621" t="str" cm="1">
        <f t="array" ref="C8621:F8621">_xlfn.TEXTSPLIT(_xlfn.TEXTJOIN("",FALSE,B8621,"*"),{" ","-"})</f>
        <v>Gengar</v>
      </c>
      <c r="D8621" t="str">
        <v>&amp;</v>
      </c>
      <c r="E8621" t="str">
        <v>Mimikyu</v>
      </c>
      <c r="F8621" t="str">
        <v>GX*</v>
      </c>
      <c r="I8621">
        <f t="shared" si="134"/>
        <v>94</v>
      </c>
    </row>
    <row r="8622" spans="1:9" x14ac:dyDescent="0.25">
      <c r="A8622" t="s">
        <v>11373</v>
      </c>
      <c r="B8622" t="s">
        <v>11311</v>
      </c>
      <c r="C8622" t="str" cm="1">
        <f t="array" ref="C8622:D8622">_xlfn.TEXTSPLIT(_xlfn.TEXTJOIN("",FALSE,B8622,"*"),{" ","-"})</f>
        <v>Hoopa</v>
      </c>
      <c r="D8622" t="str">
        <v>GX*</v>
      </c>
      <c r="I8622">
        <f t="shared" si="134"/>
        <v>720</v>
      </c>
    </row>
    <row r="8623" spans="1:9" x14ac:dyDescent="0.25">
      <c r="A8623" t="s">
        <v>11374</v>
      </c>
      <c r="B8623" t="s">
        <v>8880</v>
      </c>
      <c r="C8623" t="str" cm="1">
        <f t="array" ref="C8623:D8623">_xlfn.TEXTSPLIT(_xlfn.TEXTJOIN("",FALSE,B8623,"*"),{" ","-"})</f>
        <v>Incineroar</v>
      </c>
      <c r="D8623" t="str">
        <v>GX*</v>
      </c>
      <c r="I8623">
        <f t="shared" si="134"/>
        <v>727</v>
      </c>
    </row>
    <row r="8624" spans="1:9" x14ac:dyDescent="0.25">
      <c r="A8624" t="s">
        <v>11375</v>
      </c>
      <c r="B8624" t="s">
        <v>11322</v>
      </c>
      <c r="C8624" t="str" cm="1">
        <f t="array" ref="C8624:D8624">_xlfn.TEXTSPLIT(_xlfn.TEXTJOIN("",FALSE,B8624,"*"),{" ","-"})</f>
        <v>Cobalion</v>
      </c>
      <c r="D8624" t="str">
        <v>GX*</v>
      </c>
      <c r="I8624">
        <f t="shared" si="134"/>
        <v>638</v>
      </c>
    </row>
    <row r="8625" spans="1:9" x14ac:dyDescent="0.25">
      <c r="A8625" t="s">
        <v>11376</v>
      </c>
      <c r="B8625" t="s">
        <v>11330</v>
      </c>
      <c r="C8625" t="str" cm="1">
        <f t="array" ref="C8625:F8625">_xlfn.TEXTSPLIT(_xlfn.TEXTJOIN("",FALSE,B8625,"*"),{" ","-"})</f>
        <v>Latias</v>
      </c>
      <c r="D8625" t="str">
        <v>&amp;</v>
      </c>
      <c r="E8625" t="str">
        <v>Latios</v>
      </c>
      <c r="F8625" t="str">
        <v>GX*</v>
      </c>
      <c r="I8625">
        <f t="shared" si="134"/>
        <v>380</v>
      </c>
    </row>
    <row r="8626" spans="1:9" x14ac:dyDescent="0.25">
      <c r="A8626" t="s">
        <v>11377</v>
      </c>
      <c r="B8626" t="s">
        <v>11339</v>
      </c>
      <c r="C8626" t="str" cm="1">
        <f t="array" ref="C8626:F8626">_xlfn.TEXTSPLIT(_xlfn.TEXTJOIN("",FALSE,B8626,"*"),{" ","-"})</f>
        <v>Eevee</v>
      </c>
      <c r="D8626" t="str">
        <v>&amp;</v>
      </c>
      <c r="E8626" t="str">
        <v>Snorlax</v>
      </c>
      <c r="F8626" t="str">
        <v>GX*</v>
      </c>
      <c r="I8626">
        <f t="shared" si="134"/>
        <v>133</v>
      </c>
    </row>
    <row r="8627" spans="1:9" x14ac:dyDescent="0.25">
      <c r="A8627" t="s">
        <v>11378</v>
      </c>
      <c r="B8627" t="s">
        <v>248</v>
      </c>
      <c r="C8627" t="str" cm="1">
        <f t="array" ref="C8627">_xlfn.TEXTSPLIT(_xlfn.TEXTJOIN("",FALSE,B8627,"*"),{" ","-"})</f>
        <v>Scyther*</v>
      </c>
      <c r="I8627">
        <f t="shared" si="134"/>
        <v>123</v>
      </c>
    </row>
    <row r="8628" spans="1:9" x14ac:dyDescent="0.25">
      <c r="A8628" t="s">
        <v>11379</v>
      </c>
      <c r="B8628" t="s">
        <v>7472</v>
      </c>
      <c r="C8628" t="str" cm="1">
        <f t="array" ref="C8628">_xlfn.TEXTSPLIT(_xlfn.TEXTJOIN("",FALSE,B8628,"*"),{" ","-"})</f>
        <v>Rowlet*</v>
      </c>
      <c r="I8628">
        <f t="shared" si="134"/>
        <v>722</v>
      </c>
    </row>
    <row r="8629" spans="1:9" x14ac:dyDescent="0.25">
      <c r="A8629" t="s">
        <v>11380</v>
      </c>
      <c r="B8629" t="s">
        <v>8842</v>
      </c>
      <c r="C8629" t="str" cm="1">
        <f t="array" ref="C8629">_xlfn.TEXTSPLIT(_xlfn.TEXTJOIN("",FALSE,B8629,"*"),{" ","-"})</f>
        <v>Dartrix*</v>
      </c>
      <c r="I8629">
        <f t="shared" si="134"/>
        <v>723</v>
      </c>
    </row>
    <row r="8630" spans="1:9" x14ac:dyDescent="0.25">
      <c r="A8630" t="s">
        <v>11381</v>
      </c>
      <c r="B8630" t="s">
        <v>8027</v>
      </c>
      <c r="C8630" t="str" cm="1">
        <f t="array" ref="C8630">_xlfn.TEXTSPLIT(_xlfn.TEXTJOIN("",FALSE,B8630,"*"),{" ","-"})</f>
        <v>Wimpod*</v>
      </c>
      <c r="I8630">
        <f t="shared" si="134"/>
        <v>767</v>
      </c>
    </row>
    <row r="8631" spans="1:9" x14ac:dyDescent="0.25">
      <c r="A8631" t="s">
        <v>11382</v>
      </c>
      <c r="B8631" t="s">
        <v>10618</v>
      </c>
      <c r="C8631" t="str" cm="1">
        <f t="array" ref="C8631">_xlfn.TEXTSPLIT(_xlfn.TEXTJOIN("",FALSE,B8631,"*"),{" ","-"})</f>
        <v>Pheromosa*</v>
      </c>
      <c r="I8631">
        <f t="shared" si="134"/>
        <v>795</v>
      </c>
    </row>
    <row r="8632" spans="1:9" x14ac:dyDescent="0.25">
      <c r="A8632" t="s">
        <v>11383</v>
      </c>
      <c r="B8632" t="s">
        <v>100</v>
      </c>
      <c r="C8632" t="str" cm="1">
        <f t="array" ref="C8632">_xlfn.TEXTSPLIT(_xlfn.TEXTJOIN("",FALSE,B8632,"*"),{" ","-"})</f>
        <v>Charmander*</v>
      </c>
      <c r="I8632">
        <f t="shared" si="134"/>
        <v>4</v>
      </c>
    </row>
    <row r="8633" spans="1:9" x14ac:dyDescent="0.25">
      <c r="A8633" t="s">
        <v>11384</v>
      </c>
      <c r="B8633" t="s">
        <v>25</v>
      </c>
      <c r="C8633" t="str" cm="1">
        <f t="array" ref="C8633">_xlfn.TEXTSPLIT(_xlfn.TEXTJOIN("",FALSE,B8633,"*"),{" ","-"})</f>
        <v>Charmeleon*</v>
      </c>
      <c r="I8633">
        <f t="shared" si="134"/>
        <v>5</v>
      </c>
    </row>
    <row r="8634" spans="1:9" x14ac:dyDescent="0.25">
      <c r="A8634" t="s">
        <v>11385</v>
      </c>
      <c r="B8634" t="s">
        <v>9672</v>
      </c>
      <c r="C8634" t="str" cm="1">
        <f t="array" ref="C8634:D8634">_xlfn.TEXTSPLIT(_xlfn.TEXTJOIN("",FALSE,B8634,"*"),{" ","-"})</f>
        <v>Alolan</v>
      </c>
      <c r="D8634" t="str">
        <v>Vulpix*</v>
      </c>
      <c r="I8634">
        <f t="shared" si="134"/>
        <v>37</v>
      </c>
    </row>
    <row r="8635" spans="1:9" x14ac:dyDescent="0.25">
      <c r="A8635" t="s">
        <v>11386</v>
      </c>
      <c r="B8635" t="s">
        <v>2753</v>
      </c>
      <c r="C8635" t="str" cm="1">
        <f t="array" ref="C8635">_xlfn.TEXTSPLIT(_xlfn.TEXTJOIN("",FALSE,B8635,"*"),{" ","-"})</f>
        <v>Wooper*</v>
      </c>
      <c r="I8635">
        <f t="shared" si="134"/>
        <v>194</v>
      </c>
    </row>
    <row r="8636" spans="1:9" x14ac:dyDescent="0.25">
      <c r="A8636" t="s">
        <v>11387</v>
      </c>
      <c r="B8636" t="s">
        <v>2756</v>
      </c>
      <c r="C8636" t="str" cm="1">
        <f t="array" ref="C8636">_xlfn.TEXTSPLIT(_xlfn.TEXTJOIN("",FALSE,B8636,"*"),{" ","-"})</f>
        <v>Quagsire*</v>
      </c>
      <c r="I8636">
        <f t="shared" si="134"/>
        <v>195</v>
      </c>
    </row>
    <row r="8637" spans="1:9" x14ac:dyDescent="0.25">
      <c r="A8637" t="s">
        <v>11388</v>
      </c>
      <c r="B8637" t="s">
        <v>7429</v>
      </c>
      <c r="C8637" t="str" cm="1">
        <f t="array" ref="C8637">_xlfn.TEXTSPLIT(_xlfn.TEXTJOIN("",FALSE,B8637,"*"),{" ","-"})</f>
        <v>Froakie*</v>
      </c>
      <c r="I8637">
        <f t="shared" si="134"/>
        <v>656</v>
      </c>
    </row>
    <row r="8638" spans="1:9" x14ac:dyDescent="0.25">
      <c r="A8638" t="s">
        <v>11389</v>
      </c>
      <c r="B8638" t="s">
        <v>3248</v>
      </c>
      <c r="C8638" t="str" cm="1">
        <f t="array" ref="C8638">_xlfn.TEXTSPLIT(_xlfn.TEXTJOIN("",FALSE,B8638,"*"),{" ","-"})</f>
        <v>Frogadier*</v>
      </c>
      <c r="I8638">
        <f t="shared" si="134"/>
        <v>657</v>
      </c>
    </row>
    <row r="8639" spans="1:9" x14ac:dyDescent="0.25">
      <c r="A8639" t="s">
        <v>11390</v>
      </c>
      <c r="B8639" t="s">
        <v>89</v>
      </c>
      <c r="C8639" t="str" cm="1">
        <f t="array" ref="C8639">_xlfn.TEXTSPLIT(_xlfn.TEXTJOIN("",FALSE,B8639,"*"),{" ","-"})</f>
        <v>Voltorb*</v>
      </c>
      <c r="I8639">
        <f t="shared" si="134"/>
        <v>100</v>
      </c>
    </row>
    <row r="8640" spans="1:9" x14ac:dyDescent="0.25">
      <c r="A8640" t="s">
        <v>11391</v>
      </c>
      <c r="B8640" t="s">
        <v>9367</v>
      </c>
      <c r="C8640" t="str" cm="1">
        <f t="array" ref="C8640">_xlfn.TEXTSPLIT(_xlfn.TEXTJOIN("",FALSE,B8640,"*"),{" ","-"})</f>
        <v>Xurkitree*</v>
      </c>
      <c r="I8640">
        <f t="shared" si="134"/>
        <v>796</v>
      </c>
    </row>
    <row r="8641" spans="1:9" x14ac:dyDescent="0.25">
      <c r="A8641" t="s">
        <v>11392</v>
      </c>
      <c r="B8641" t="s">
        <v>3146</v>
      </c>
      <c r="C8641" t="str" cm="1">
        <f t="array" ref="C8641">_xlfn.TEXTSPLIT(_xlfn.TEXTJOIN("",FALSE,B8641,"*"),{" ","-"})</f>
        <v>Seviper*</v>
      </c>
      <c r="I8641">
        <f t="shared" si="134"/>
        <v>336</v>
      </c>
    </row>
    <row r="8642" spans="1:9" x14ac:dyDescent="0.25">
      <c r="A8642" t="s">
        <v>11393</v>
      </c>
      <c r="B8642" t="s">
        <v>3590</v>
      </c>
      <c r="C8642" t="str" cm="1">
        <f t="array" ref="C8642">_xlfn.TEXTSPLIT(_xlfn.TEXTJOIN("",FALSE,B8642,"*"),{" ","-"})</f>
        <v>Shuppet*</v>
      </c>
      <c r="I8642">
        <f t="shared" si="134"/>
        <v>353</v>
      </c>
    </row>
    <row r="8643" spans="1:9" x14ac:dyDescent="0.25">
      <c r="A8643" t="s">
        <v>11394</v>
      </c>
      <c r="B8643" t="s">
        <v>7433</v>
      </c>
      <c r="C8643" t="str" cm="1">
        <f t="array" ref="C8643">_xlfn.TEXTSPLIT(_xlfn.TEXTJOIN("",FALSE,B8643,"*"),{" ","-"})</f>
        <v>Inkay*</v>
      </c>
      <c r="I8643">
        <f t="shared" ref="I8643:I8706" si="135">_xlfn.XLOOKUP(B8643,X$2:X$1093,V$2:V$1093, _xlfn.XLOOKUP(C8643,X$2:X$1093,V$2:V$1093, _xlfn.XLOOKUP(D8643,X$2:X$1093,V$2:V$1093, _xlfn.XLOOKUP(E8643,X$2:X$1093,V$2:V$1093, _xlfn.XLOOKUP(F8643,X$2:X$1093,V$2:V$1093, _xlfn.XLOOKUP(G8643,X$2:X$1093,V$2:V$1093, _xlfn.XLOOKUP(H8643,X$2:X$1093,V$2:V$1093, IF(ISNUMBER(SEARCH("sv", A8643)),"",""),2),2),2),2),2),2),2)</f>
        <v>686</v>
      </c>
    </row>
    <row r="8644" spans="1:9" x14ac:dyDescent="0.25">
      <c r="A8644" t="s">
        <v>11395</v>
      </c>
      <c r="B8644" t="s">
        <v>9186</v>
      </c>
      <c r="C8644" t="str" cm="1">
        <f t="array" ref="C8644">_xlfn.TEXTSPLIT(_xlfn.TEXTJOIN("",FALSE,B8644,"*"),{" ","-"})</f>
        <v>Malamar*</v>
      </c>
      <c r="I8644">
        <f t="shared" si="135"/>
        <v>687</v>
      </c>
    </row>
    <row r="8645" spans="1:9" x14ac:dyDescent="0.25">
      <c r="A8645" t="s">
        <v>11396</v>
      </c>
      <c r="B8645" t="s">
        <v>9415</v>
      </c>
      <c r="C8645" t="str" cm="1">
        <f t="array" ref="C8645">_xlfn.TEXTSPLIT(_xlfn.TEXTJOIN("",FALSE,B8645,"*"),{" ","-"})</f>
        <v>Poipole*</v>
      </c>
      <c r="I8645">
        <f t="shared" si="135"/>
        <v>803</v>
      </c>
    </row>
    <row r="8646" spans="1:9" x14ac:dyDescent="0.25">
      <c r="A8646" t="s">
        <v>11397</v>
      </c>
      <c r="B8646" t="s">
        <v>3454</v>
      </c>
      <c r="C8646" t="str" cm="1">
        <f t="array" ref="C8646">_xlfn.TEXTSPLIT(_xlfn.TEXTJOIN("",FALSE,B8646,"*"),{" ","-"})</f>
        <v>Sudowoodo*</v>
      </c>
      <c r="I8646">
        <f t="shared" si="135"/>
        <v>185</v>
      </c>
    </row>
    <row r="8647" spans="1:9" x14ac:dyDescent="0.25">
      <c r="A8647" t="s">
        <v>11398</v>
      </c>
      <c r="B8647" t="s">
        <v>1509</v>
      </c>
      <c r="C8647" t="str" cm="1">
        <f t="array" ref="C8647">_xlfn.TEXTSPLIT(_xlfn.TEXTJOIN("",FALSE,B8647,"*"),{" ","-"})</f>
        <v>Riolu*</v>
      </c>
      <c r="I8647">
        <f t="shared" si="135"/>
        <v>447</v>
      </c>
    </row>
    <row r="8648" spans="1:9" x14ac:dyDescent="0.25">
      <c r="A8648" t="s">
        <v>11399</v>
      </c>
      <c r="B8648" t="s">
        <v>1512</v>
      </c>
      <c r="C8648" t="str" cm="1">
        <f t="array" ref="C8648">_xlfn.TEXTSPLIT(_xlfn.TEXTJOIN("",FALSE,B8648,"*"),{" ","-"})</f>
        <v>Lucario*</v>
      </c>
      <c r="I8648">
        <f t="shared" si="135"/>
        <v>448</v>
      </c>
    </row>
    <row r="8649" spans="1:9" x14ac:dyDescent="0.25">
      <c r="A8649" t="s">
        <v>11400</v>
      </c>
      <c r="B8649" t="s">
        <v>9774</v>
      </c>
      <c r="C8649" t="str" cm="1">
        <f t="array" ref="C8649">_xlfn.TEXTSPLIT(_xlfn.TEXTJOIN("",FALSE,B8649,"*"),{" ","-"})</f>
        <v>Rockruff*</v>
      </c>
      <c r="I8649">
        <f t="shared" si="135"/>
        <v>744</v>
      </c>
    </row>
    <row r="8650" spans="1:9" x14ac:dyDescent="0.25">
      <c r="A8650" t="s">
        <v>11401</v>
      </c>
      <c r="B8650" t="s">
        <v>9643</v>
      </c>
      <c r="C8650" t="str" cm="1">
        <f t="array" ref="C8650">_xlfn.TEXTSPLIT(_xlfn.TEXTJOIN("",FALSE,B8650,"*"),{" ","-"})</f>
        <v>Buzzwole*</v>
      </c>
      <c r="I8650">
        <f t="shared" si="135"/>
        <v>794</v>
      </c>
    </row>
    <row r="8651" spans="1:9" x14ac:dyDescent="0.25">
      <c r="A8651" t="s">
        <v>11402</v>
      </c>
      <c r="B8651" t="s">
        <v>1081</v>
      </c>
      <c r="C8651" t="str" cm="1">
        <f t="array" ref="C8651">_xlfn.TEXTSPLIT(_xlfn.TEXTJOIN("",FALSE,B8651,"*"),{" ","-"})</f>
        <v>Zorua*</v>
      </c>
      <c r="I8651">
        <f t="shared" si="135"/>
        <v>570</v>
      </c>
    </row>
    <row r="8652" spans="1:9" x14ac:dyDescent="0.25">
      <c r="A8652" t="s">
        <v>11403</v>
      </c>
      <c r="B8652" t="s">
        <v>9792</v>
      </c>
      <c r="C8652" t="str" cm="1">
        <f t="array" ref="C8652">_xlfn.TEXTSPLIT(_xlfn.TEXTJOIN("",FALSE,B8652,"*"),{" ","-"})</f>
        <v>Guzzlord*</v>
      </c>
      <c r="I8652">
        <f t="shared" si="135"/>
        <v>799</v>
      </c>
    </row>
    <row r="8653" spans="1:9" x14ac:dyDescent="0.25">
      <c r="A8653" t="s">
        <v>11404</v>
      </c>
      <c r="B8653" t="s">
        <v>44</v>
      </c>
      <c r="C8653" t="str" cm="1">
        <f t="array" ref="C8653">_xlfn.TEXTSPLIT(_xlfn.TEXTJOIN("",FALSE,B8653,"*"),{" ","-"})</f>
        <v>Magnemite*</v>
      </c>
      <c r="I8653">
        <f t="shared" si="135"/>
        <v>81</v>
      </c>
    </row>
    <row r="8654" spans="1:9" x14ac:dyDescent="0.25">
      <c r="A8654" t="s">
        <v>11405</v>
      </c>
      <c r="B8654" t="s">
        <v>42</v>
      </c>
      <c r="C8654" t="str" cm="1">
        <f t="array" ref="C8654">_xlfn.TEXTSPLIT(_xlfn.TEXTJOIN("",FALSE,B8654,"*"),{" ","-"})</f>
        <v>Magneton*</v>
      </c>
      <c r="I8654">
        <f t="shared" si="135"/>
        <v>82</v>
      </c>
    </row>
    <row r="8655" spans="1:9" x14ac:dyDescent="0.25">
      <c r="A8655" t="s">
        <v>11406</v>
      </c>
      <c r="B8655" t="s">
        <v>2617</v>
      </c>
      <c r="C8655" t="str" cm="1">
        <f t="array" ref="C8655">_xlfn.TEXTSPLIT(_xlfn.TEXTJOIN("",FALSE,B8655,"*"),{" ","-"})</f>
        <v>Magnezone*</v>
      </c>
      <c r="I8655">
        <f t="shared" si="135"/>
        <v>462</v>
      </c>
    </row>
    <row r="8656" spans="1:9" x14ac:dyDescent="0.25">
      <c r="A8656" t="s">
        <v>11407</v>
      </c>
      <c r="B8656" t="s">
        <v>2791</v>
      </c>
      <c r="C8656" t="str" cm="1">
        <f t="array" ref="C8656">_xlfn.TEXTSPLIT(_xlfn.TEXTJOIN("",FALSE,B8656,"*"),{" ","-"})</f>
        <v>Beldum*</v>
      </c>
      <c r="I8656">
        <f t="shared" si="135"/>
        <v>374</v>
      </c>
    </row>
    <row r="8657" spans="1:9" x14ac:dyDescent="0.25">
      <c r="A8657" t="s">
        <v>11408</v>
      </c>
      <c r="B8657" t="s">
        <v>2794</v>
      </c>
      <c r="C8657" t="str" cm="1">
        <f t="array" ref="C8657">_xlfn.TEXTSPLIT(_xlfn.TEXTJOIN("",FALSE,B8657,"*"),{" ","-"})</f>
        <v>Metang*</v>
      </c>
      <c r="I8657">
        <f t="shared" si="135"/>
        <v>375</v>
      </c>
    </row>
    <row r="8658" spans="1:9" x14ac:dyDescent="0.25">
      <c r="A8658" t="s">
        <v>11409</v>
      </c>
      <c r="B8658" t="s">
        <v>10875</v>
      </c>
      <c r="C8658" t="str" cm="1">
        <f t="array" ref="C8658">_xlfn.TEXTSPLIT(_xlfn.TEXTJOIN("",FALSE,B8658,"*"),{" ","-"})</f>
        <v>Celesteela*</v>
      </c>
      <c r="I8658">
        <f t="shared" si="135"/>
        <v>797</v>
      </c>
    </row>
    <row r="8659" spans="1:9" x14ac:dyDescent="0.25">
      <c r="A8659" t="s">
        <v>11410</v>
      </c>
      <c r="B8659" t="s">
        <v>9059</v>
      </c>
      <c r="C8659" t="str" cm="1">
        <f t="array" ref="C8659">_xlfn.TEXTSPLIT(_xlfn.TEXTJOIN("",FALSE,B8659,"*"),{" ","-"})</f>
        <v>Kartana*</v>
      </c>
      <c r="I8659">
        <f t="shared" si="135"/>
        <v>798</v>
      </c>
    </row>
    <row r="8660" spans="1:9" x14ac:dyDescent="0.25">
      <c r="A8660" t="s">
        <v>11411</v>
      </c>
      <c r="B8660" t="s">
        <v>1465</v>
      </c>
      <c r="C8660" t="str" cm="1">
        <f t="array" ref="C8660">_xlfn.TEXTSPLIT(_xlfn.TEXTJOIN("",FALSE,B8660,"*"),{" ","-"})</f>
        <v>Ralts*</v>
      </c>
      <c r="I8660">
        <f t="shared" si="135"/>
        <v>280</v>
      </c>
    </row>
    <row r="8661" spans="1:9" x14ac:dyDescent="0.25">
      <c r="A8661" t="s">
        <v>11412</v>
      </c>
      <c r="B8661" t="s">
        <v>1468</v>
      </c>
      <c r="C8661" t="str" cm="1">
        <f t="array" ref="C8661">_xlfn.TEXTSPLIT(_xlfn.TEXTJOIN("",FALSE,B8661,"*"),{" ","-"})</f>
        <v>Kirlia*</v>
      </c>
      <c r="I8661">
        <f t="shared" si="135"/>
        <v>281</v>
      </c>
    </row>
    <row r="8662" spans="1:9" x14ac:dyDescent="0.25">
      <c r="A8662" t="s">
        <v>11413</v>
      </c>
      <c r="B8662" t="s">
        <v>6668</v>
      </c>
      <c r="C8662" t="str" cm="1">
        <f t="array" ref="C8662">_xlfn.TEXTSPLIT(_xlfn.TEXTJOIN("",FALSE,B8662,"*"),{" ","-"})</f>
        <v>Diancie*</v>
      </c>
      <c r="I8662">
        <f t="shared" si="135"/>
        <v>719</v>
      </c>
    </row>
    <row r="8663" spans="1:9" x14ac:dyDescent="0.25">
      <c r="A8663" t="s">
        <v>11414</v>
      </c>
      <c r="B8663" t="s">
        <v>1542</v>
      </c>
      <c r="C8663" t="str" cm="1">
        <f t="array" ref="C8663">_xlfn.TEXTSPLIT(_xlfn.TEXTJOIN("",FALSE,B8663,"*"),{" ","-"})</f>
        <v>Altaria*</v>
      </c>
      <c r="I8663">
        <f t="shared" si="135"/>
        <v>334</v>
      </c>
    </row>
    <row r="8664" spans="1:9" x14ac:dyDescent="0.25">
      <c r="A8664" t="s">
        <v>11415</v>
      </c>
      <c r="B8664" t="s">
        <v>1549</v>
      </c>
      <c r="C8664" t="str" cm="1">
        <f t="array" ref="C8664">_xlfn.TEXTSPLIT(_xlfn.TEXTJOIN("",FALSE,B8664,"*"),{" ","-"})</f>
        <v>Gible*</v>
      </c>
      <c r="I8664">
        <f t="shared" si="135"/>
        <v>443</v>
      </c>
    </row>
    <row r="8665" spans="1:9" x14ac:dyDescent="0.25">
      <c r="A8665" t="s">
        <v>11416</v>
      </c>
      <c r="B8665" t="s">
        <v>1552</v>
      </c>
      <c r="C8665" t="str" cm="1">
        <f t="array" ref="C8665">_xlfn.TEXTSPLIT(_xlfn.TEXTJOIN("",FALSE,B8665,"*"),{" ","-"})</f>
        <v>Gabite*</v>
      </c>
      <c r="I8665">
        <f t="shared" si="135"/>
        <v>444</v>
      </c>
    </row>
    <row r="8666" spans="1:9" x14ac:dyDescent="0.25">
      <c r="A8666" t="s">
        <v>11417</v>
      </c>
      <c r="B8666" t="s">
        <v>1555</v>
      </c>
      <c r="C8666" t="str" cm="1">
        <f t="array" ref="C8666">_xlfn.TEXTSPLIT(_xlfn.TEXTJOIN("",FALSE,B8666,"*"),{" ","-"})</f>
        <v>Garchomp*</v>
      </c>
      <c r="I8666">
        <f t="shared" si="135"/>
        <v>445</v>
      </c>
    </row>
    <row r="8667" spans="1:9" x14ac:dyDescent="0.25">
      <c r="A8667" t="s">
        <v>11418</v>
      </c>
      <c r="B8667" t="s">
        <v>226</v>
      </c>
      <c r="C8667" t="str" cm="1">
        <f t="array" ref="C8667">_xlfn.TEXTSPLIT(_xlfn.TEXTJOIN("",FALSE,B8667,"*"),{" ","-"})</f>
        <v>Eevee*</v>
      </c>
      <c r="I8667">
        <f t="shared" si="135"/>
        <v>133</v>
      </c>
    </row>
    <row r="8668" spans="1:9" x14ac:dyDescent="0.25">
      <c r="A8668" t="s">
        <v>11419</v>
      </c>
      <c r="B8668" t="s">
        <v>1544</v>
      </c>
      <c r="C8668" t="str" cm="1">
        <f t="array" ref="C8668">_xlfn.TEXTSPLIT(_xlfn.TEXTJOIN("",FALSE,B8668,"*"),{" ","-"})</f>
        <v>Swablu*</v>
      </c>
      <c r="I8668">
        <f t="shared" si="135"/>
        <v>333</v>
      </c>
    </row>
    <row r="8669" spans="1:9" x14ac:dyDescent="0.25">
      <c r="A8669" t="s">
        <v>11420</v>
      </c>
      <c r="B8669" t="s">
        <v>9487</v>
      </c>
      <c r="C8669" t="str" cm="1">
        <f t="array" ref="C8669">_xlfn.TEXTSPLIT(_xlfn.TEXTJOIN("",FALSE,B8669,"*"),{" ","-"})</f>
        <v>Noibat*</v>
      </c>
      <c r="I8669">
        <f t="shared" si="135"/>
        <v>714</v>
      </c>
    </row>
    <row r="8670" spans="1:9" x14ac:dyDescent="0.25">
      <c r="A8670" t="s">
        <v>11421</v>
      </c>
      <c r="B8670" t="s">
        <v>9019</v>
      </c>
      <c r="C8670" t="str" cm="1">
        <f t="array" ref="C8670">_xlfn.TEXTSPLIT(_xlfn.TEXTJOIN("",FALSE,B8670,"*"),{" ","-"})</f>
        <v>Oranguru*</v>
      </c>
      <c r="I8670">
        <f t="shared" si="135"/>
        <v>765</v>
      </c>
    </row>
    <row r="8671" spans="1:9" x14ac:dyDescent="0.25">
      <c r="A8671" t="s">
        <v>11422</v>
      </c>
      <c r="B8671" t="s">
        <v>9519</v>
      </c>
      <c r="C8671" t="str" cm="1">
        <f t="array" ref="C8671:D8671">_xlfn.TEXTSPLIT(_xlfn.TEXTJOIN("",FALSE,B8671,"*"),{" ","-"})</f>
        <v>Type:</v>
      </c>
      <c r="D8671" t="str">
        <v>Null*</v>
      </c>
      <c r="I8671" t="str">
        <f t="shared" si="135"/>
        <v/>
      </c>
    </row>
    <row r="8672" spans="1:9" x14ac:dyDescent="0.25">
      <c r="A8672" t="s">
        <v>11423</v>
      </c>
      <c r="B8672" t="s">
        <v>10460</v>
      </c>
      <c r="C8672" t="str" cm="1">
        <f t="array" ref="C8672:D8672">_xlfn.TEXTSPLIT(_xlfn.TEXTJOIN("",FALSE,B8672,"*"),{" ","-"})</f>
        <v>Leafeon</v>
      </c>
      <c r="D8672" t="str">
        <v>GX*</v>
      </c>
      <c r="I8672">
        <f t="shared" si="135"/>
        <v>470</v>
      </c>
    </row>
    <row r="8673" spans="1:9" x14ac:dyDescent="0.25">
      <c r="A8673" t="s">
        <v>11424</v>
      </c>
      <c r="B8673" t="s">
        <v>8848</v>
      </c>
      <c r="C8673" t="str" cm="1">
        <f t="array" ref="C8673:D8673">_xlfn.TEXTSPLIT(_xlfn.TEXTJOIN("",FALSE,B8673,"*"),{" ","-"})</f>
        <v>Decidueye</v>
      </c>
      <c r="D8673" t="str">
        <v>GX*</v>
      </c>
      <c r="I8673">
        <f t="shared" si="135"/>
        <v>724</v>
      </c>
    </row>
    <row r="8674" spans="1:9" x14ac:dyDescent="0.25">
      <c r="A8674" t="s">
        <v>11425</v>
      </c>
      <c r="B8674" t="s">
        <v>10108</v>
      </c>
      <c r="C8674" t="str" cm="1">
        <f t="array" ref="C8674:D8674">_xlfn.TEXTSPLIT(_xlfn.TEXTJOIN("",FALSE,B8674,"*"),{" ","-"})</f>
        <v>Golisopod</v>
      </c>
      <c r="D8674" t="str">
        <v>GX*</v>
      </c>
      <c r="I8674">
        <f t="shared" si="135"/>
        <v>768</v>
      </c>
    </row>
    <row r="8675" spans="1:9" x14ac:dyDescent="0.25">
      <c r="A8675" t="s">
        <v>11426</v>
      </c>
      <c r="B8675" t="s">
        <v>9567</v>
      </c>
      <c r="C8675" t="str" cm="1">
        <f t="array" ref="C8675:D8675">_xlfn.TEXTSPLIT(_xlfn.TEXTJOIN("",FALSE,B8675,"*"),{" ","-"})</f>
        <v>Charizard</v>
      </c>
      <c r="D8675" t="str">
        <v>GX*</v>
      </c>
      <c r="I8675">
        <f t="shared" si="135"/>
        <v>6</v>
      </c>
    </row>
    <row r="8676" spans="1:9" x14ac:dyDescent="0.25">
      <c r="A8676" t="s">
        <v>11427</v>
      </c>
      <c r="B8676" t="s">
        <v>10114</v>
      </c>
      <c r="C8676" t="str" cm="1">
        <f t="array" ref="C8676:E8676">_xlfn.TEXTSPLIT(_xlfn.TEXTJOIN("",FALSE,B8676,"*"),{" ","-"})</f>
        <v>Ho</v>
      </c>
      <c r="D8676" t="str">
        <v>Oh</v>
      </c>
      <c r="E8676" t="str">
        <v>GX*</v>
      </c>
      <c r="I8676">
        <f t="shared" si="135"/>
        <v>250</v>
      </c>
    </row>
    <row r="8677" spans="1:9" x14ac:dyDescent="0.25">
      <c r="A8677" t="s">
        <v>11428</v>
      </c>
      <c r="B8677" t="s">
        <v>10933</v>
      </c>
      <c r="C8677" t="str" cm="1">
        <f t="array" ref="C8677:D8677">_xlfn.TEXTSPLIT(_xlfn.TEXTJOIN("",FALSE,B8677,"*"),{" ","-"})</f>
        <v>Reshiram</v>
      </c>
      <c r="D8677" t="str">
        <v>GX*</v>
      </c>
      <c r="I8677">
        <f t="shared" si="135"/>
        <v>643</v>
      </c>
    </row>
    <row r="8678" spans="1:9" x14ac:dyDescent="0.25">
      <c r="A8678" t="s">
        <v>11429</v>
      </c>
      <c r="B8678" t="s">
        <v>9934</v>
      </c>
      <c r="C8678" t="str" cm="1">
        <f t="array" ref="C8678:D8678">_xlfn.TEXTSPLIT(_xlfn.TEXTJOIN("",FALSE,B8678,"*"),{" ","-"})</f>
        <v>Turtonator</v>
      </c>
      <c r="D8678" t="str">
        <v>GX*</v>
      </c>
      <c r="I8678">
        <f t="shared" si="135"/>
        <v>776</v>
      </c>
    </row>
    <row r="8679" spans="1:9" x14ac:dyDescent="0.25">
      <c r="A8679" t="s">
        <v>11430</v>
      </c>
      <c r="B8679" t="s">
        <v>9941</v>
      </c>
      <c r="C8679" t="str" cm="1">
        <f t="array" ref="C8679:E8679">_xlfn.TEXTSPLIT(_xlfn.TEXTJOIN("",FALSE,B8679,"*"),{" ","-"})</f>
        <v>Alolan</v>
      </c>
      <c r="D8679" t="str">
        <v>Ninetales</v>
      </c>
      <c r="E8679" t="str">
        <v>GX*</v>
      </c>
      <c r="I8679">
        <f t="shared" si="135"/>
        <v>38</v>
      </c>
    </row>
    <row r="8680" spans="1:9" x14ac:dyDescent="0.25">
      <c r="A8680" t="s">
        <v>11431</v>
      </c>
      <c r="B8680" t="s">
        <v>10798</v>
      </c>
      <c r="C8680" t="str" cm="1">
        <f t="array" ref="C8680:D8680">_xlfn.TEXTSPLIT(_xlfn.TEXTJOIN("",FALSE,B8680,"*"),{" ","-"})</f>
        <v>Articuno</v>
      </c>
      <c r="D8680" t="str">
        <v>GX*</v>
      </c>
      <c r="I8680">
        <f t="shared" si="135"/>
        <v>144</v>
      </c>
    </row>
    <row r="8681" spans="1:9" x14ac:dyDescent="0.25">
      <c r="A8681" t="s">
        <v>11432</v>
      </c>
      <c r="B8681" t="s">
        <v>10487</v>
      </c>
      <c r="C8681" t="str" cm="1">
        <f t="array" ref="C8681:D8681">_xlfn.TEXTSPLIT(_xlfn.TEXTJOIN("",FALSE,B8681,"*"),{" ","-"})</f>
        <v>Glaceon</v>
      </c>
      <c r="D8681" t="str">
        <v>GX*</v>
      </c>
      <c r="I8681">
        <f t="shared" si="135"/>
        <v>471</v>
      </c>
    </row>
    <row r="8682" spans="1:9" x14ac:dyDescent="0.25">
      <c r="A8682" t="s">
        <v>11433</v>
      </c>
      <c r="B8682" t="s">
        <v>10636</v>
      </c>
      <c r="C8682" t="str" cm="1">
        <f t="array" ref="C8682:D8682">_xlfn.TEXTSPLIT(_xlfn.TEXTJOIN("",FALSE,B8682,"*"),{" ","-"})</f>
        <v>Greninja</v>
      </c>
      <c r="D8682" t="str">
        <v>GX*</v>
      </c>
      <c r="I8682">
        <f t="shared" si="135"/>
        <v>658</v>
      </c>
    </row>
    <row r="8683" spans="1:9" x14ac:dyDescent="0.25">
      <c r="A8683" t="s">
        <v>11434</v>
      </c>
      <c r="B8683" t="s">
        <v>10816</v>
      </c>
      <c r="C8683" t="str" cm="1">
        <f t="array" ref="C8683:D8683">_xlfn.TEXTSPLIT(_xlfn.TEXTJOIN("",FALSE,B8683,"*"),{" ","-"})</f>
        <v>Electrode</v>
      </c>
      <c r="D8683" t="str">
        <v>GX*</v>
      </c>
      <c r="I8683">
        <f t="shared" si="135"/>
        <v>101</v>
      </c>
    </row>
    <row r="8684" spans="1:9" x14ac:dyDescent="0.25">
      <c r="A8684" t="s">
        <v>11435</v>
      </c>
      <c r="B8684" t="s">
        <v>10583</v>
      </c>
      <c r="C8684" t="str" cm="1">
        <f t="array" ref="C8684:D8684">_xlfn.TEXTSPLIT(_xlfn.TEXTJOIN("",FALSE,B8684,"*"),{" ","-"})</f>
        <v>Xurkitree</v>
      </c>
      <c r="D8684" t="str">
        <v>GX*</v>
      </c>
      <c r="I8684">
        <f t="shared" si="135"/>
        <v>796</v>
      </c>
    </row>
    <row r="8685" spans="1:9" x14ac:dyDescent="0.25">
      <c r="A8685" t="s">
        <v>11436</v>
      </c>
      <c r="B8685" t="s">
        <v>9593</v>
      </c>
      <c r="C8685" t="str" cm="1">
        <f t="array" ref="C8685:D8685">_xlfn.TEXTSPLIT(_xlfn.TEXTJOIN("",FALSE,B8685,"*"),{" ","-"})</f>
        <v>Mewtwo</v>
      </c>
      <c r="D8685" t="str">
        <v>GX*</v>
      </c>
      <c r="I8685">
        <f t="shared" si="135"/>
        <v>150</v>
      </c>
    </row>
    <row r="8686" spans="1:9" x14ac:dyDescent="0.25">
      <c r="A8686" t="s">
        <v>11437</v>
      </c>
      <c r="B8686" t="s">
        <v>8941</v>
      </c>
      <c r="C8686" t="str" cm="1">
        <f t="array" ref="C8686:D8686">_xlfn.TEXTSPLIT(_xlfn.TEXTJOIN("",FALSE,B8686,"*"),{" ","-"})</f>
        <v>Espeon</v>
      </c>
      <c r="D8686" t="str">
        <v>GX*</v>
      </c>
      <c r="I8686">
        <f t="shared" si="135"/>
        <v>196</v>
      </c>
    </row>
    <row r="8687" spans="1:9" x14ac:dyDescent="0.25">
      <c r="A8687" t="s">
        <v>11438</v>
      </c>
      <c r="B8687" t="s">
        <v>10836</v>
      </c>
      <c r="C8687" t="str" cm="1">
        <f t="array" ref="C8687:D8687">_xlfn.TEXTSPLIT(_xlfn.TEXTJOIN("",FALSE,B8687,"*"),{" ","-"})</f>
        <v>Banette</v>
      </c>
      <c r="D8687" t="str">
        <v>GX*</v>
      </c>
      <c r="I8687">
        <f t="shared" si="135"/>
        <v>354</v>
      </c>
    </row>
    <row r="8688" spans="1:9" x14ac:dyDescent="0.25">
      <c r="A8688" t="s">
        <v>11439</v>
      </c>
      <c r="B8688" t="s">
        <v>10379</v>
      </c>
      <c r="C8688" t="str" cm="1">
        <f t="array" ref="C8688:D8688">_xlfn.TEXTSPLIT(_xlfn.TEXTJOIN("",FALSE,B8688,"*"),{" ","-"})</f>
        <v>Nihilego</v>
      </c>
      <c r="D8688" t="str">
        <v>GX*</v>
      </c>
      <c r="I8688">
        <f t="shared" si="135"/>
        <v>793</v>
      </c>
    </row>
    <row r="8689" spans="1:9" x14ac:dyDescent="0.25">
      <c r="A8689" t="s">
        <v>11440</v>
      </c>
      <c r="B8689" t="s">
        <v>9493</v>
      </c>
      <c r="C8689" t="str" cm="1">
        <f t="array" ref="C8689:D8689">_xlfn.TEXTSPLIT(_xlfn.TEXTJOIN("",FALSE,B8689,"*"),{" ","-"})</f>
        <v>Naganadel</v>
      </c>
      <c r="D8689" t="str">
        <v>GX*</v>
      </c>
      <c r="I8689">
        <f t="shared" si="135"/>
        <v>804</v>
      </c>
    </row>
    <row r="8690" spans="1:9" x14ac:dyDescent="0.25">
      <c r="A8690" t="s">
        <v>11441</v>
      </c>
      <c r="B8690" t="s">
        <v>10749</v>
      </c>
      <c r="C8690" t="str" cm="1">
        <f t="array" ref="C8690:D8690">_xlfn.TEXTSPLIT(_xlfn.TEXTJOIN("",FALSE,B8690,"*"),{" ","-"})</f>
        <v>Lucario</v>
      </c>
      <c r="D8690" t="str">
        <v>GX*</v>
      </c>
      <c r="I8690">
        <f t="shared" si="135"/>
        <v>448</v>
      </c>
    </row>
    <row r="8691" spans="1:9" x14ac:dyDescent="0.25">
      <c r="A8691" t="s">
        <v>11442</v>
      </c>
      <c r="B8691" t="s">
        <v>10709</v>
      </c>
      <c r="C8691" t="str" cm="1">
        <f t="array" ref="C8691:D8691">_xlfn.TEXTSPLIT(_xlfn.TEXTJOIN("",FALSE,B8691,"*"),{" ","-"})</f>
        <v>Zygarde</v>
      </c>
      <c r="D8691" t="str">
        <v>GX*</v>
      </c>
      <c r="I8691">
        <f t="shared" si="135"/>
        <v>718</v>
      </c>
    </row>
    <row r="8692" spans="1:9" x14ac:dyDescent="0.25">
      <c r="A8692" t="s">
        <v>11443</v>
      </c>
      <c r="B8692" t="s">
        <v>10002</v>
      </c>
      <c r="C8692" t="str" cm="1">
        <f t="array" ref="C8692:D8692">_xlfn.TEXTSPLIT(_xlfn.TEXTJOIN("",FALSE,B8692,"*"),{" ","-"})</f>
        <v>Lycanroc</v>
      </c>
      <c r="D8692" t="str">
        <v>GX*</v>
      </c>
      <c r="I8692">
        <f t="shared" si="135"/>
        <v>745</v>
      </c>
    </row>
    <row r="8693" spans="1:9" x14ac:dyDescent="0.25">
      <c r="A8693" t="s">
        <v>11444</v>
      </c>
      <c r="B8693" t="s">
        <v>10002</v>
      </c>
      <c r="C8693" t="str" cm="1">
        <f t="array" ref="C8693:D8693">_xlfn.TEXTSPLIT(_xlfn.TEXTJOIN("",FALSE,B8693,"*"),{" ","-"})</f>
        <v>Lycanroc</v>
      </c>
      <c r="D8693" t="str">
        <v>GX*</v>
      </c>
      <c r="I8693">
        <f t="shared" si="135"/>
        <v>745</v>
      </c>
    </row>
    <row r="8694" spans="1:9" x14ac:dyDescent="0.25">
      <c r="A8694" t="s">
        <v>11445</v>
      </c>
      <c r="B8694" t="s">
        <v>10390</v>
      </c>
      <c r="C8694" t="str" cm="1">
        <f t="array" ref="C8694:D8694">_xlfn.TEXTSPLIT(_xlfn.TEXTJOIN("",FALSE,B8694,"*"),{" ","-"})</f>
        <v>Buzzwole</v>
      </c>
      <c r="D8694" t="str">
        <v>GX*</v>
      </c>
      <c r="I8694">
        <f t="shared" si="135"/>
        <v>794</v>
      </c>
    </row>
    <row r="8695" spans="1:9" x14ac:dyDescent="0.25">
      <c r="A8695" t="s">
        <v>11446</v>
      </c>
      <c r="B8695" t="s">
        <v>8973</v>
      </c>
      <c r="C8695" t="str" cm="1">
        <f t="array" ref="C8695:D8695">_xlfn.TEXTSPLIT(_xlfn.TEXTJOIN("",FALSE,B8695,"*"),{" ","-"})</f>
        <v>Umbreon</v>
      </c>
      <c r="D8695" t="str">
        <v>GX*</v>
      </c>
      <c r="I8695">
        <f t="shared" si="135"/>
        <v>197</v>
      </c>
    </row>
    <row r="8696" spans="1:9" x14ac:dyDescent="0.25">
      <c r="A8696" t="s">
        <v>11447</v>
      </c>
      <c r="B8696" t="s">
        <v>10189</v>
      </c>
      <c r="C8696" t="str" cm="1">
        <f t="array" ref="C8696:D8696">_xlfn.TEXTSPLIT(_xlfn.TEXTJOIN("",FALSE,B8696,"*"),{" ","-"})</f>
        <v>Darkrai</v>
      </c>
      <c r="D8696" t="str">
        <v>GX*</v>
      </c>
      <c r="I8696">
        <f t="shared" si="135"/>
        <v>491</v>
      </c>
    </row>
    <row r="8697" spans="1:9" x14ac:dyDescent="0.25">
      <c r="A8697" t="s">
        <v>11448</v>
      </c>
      <c r="B8697" t="s">
        <v>10397</v>
      </c>
      <c r="C8697" t="str" cm="1">
        <f t="array" ref="C8697:D8697">_xlfn.TEXTSPLIT(_xlfn.TEXTJOIN("",FALSE,B8697,"*"),{" ","-"})</f>
        <v>Guzzlord</v>
      </c>
      <c r="D8697" t="str">
        <v>GX*</v>
      </c>
      <c r="I8697">
        <f t="shared" si="135"/>
        <v>799</v>
      </c>
    </row>
    <row r="8698" spans="1:9" x14ac:dyDescent="0.25">
      <c r="A8698" t="s">
        <v>11449</v>
      </c>
      <c r="B8698" t="s">
        <v>10863</v>
      </c>
      <c r="C8698" t="str" cm="1">
        <f t="array" ref="C8698:D8698">_xlfn.TEXTSPLIT(_xlfn.TEXTJOIN("",FALSE,B8698,"*"),{" ","-"})</f>
        <v>Scizor</v>
      </c>
      <c r="D8698" t="str">
        <v>GX*</v>
      </c>
      <c r="I8698">
        <f t="shared" si="135"/>
        <v>212</v>
      </c>
    </row>
    <row r="8699" spans="1:9" x14ac:dyDescent="0.25">
      <c r="A8699" t="s">
        <v>11450</v>
      </c>
      <c r="B8699" t="s">
        <v>10406</v>
      </c>
      <c r="C8699" t="str" cm="1">
        <f t="array" ref="C8699:D8699">_xlfn.TEXTSPLIT(_xlfn.TEXTJOIN("",FALSE,B8699,"*"),{" ","-"})</f>
        <v>Kartana</v>
      </c>
      <c r="D8699" t="str">
        <v>GX*</v>
      </c>
      <c r="I8699">
        <f t="shared" si="135"/>
        <v>798</v>
      </c>
    </row>
    <row r="8700" spans="1:9" x14ac:dyDescent="0.25">
      <c r="A8700" t="s">
        <v>11451</v>
      </c>
      <c r="B8700" t="s">
        <v>10878</v>
      </c>
      <c r="C8700" t="str" cm="1">
        <f t="array" ref="C8700:D8700">_xlfn.TEXTSPLIT(_xlfn.TEXTJOIN("",FALSE,B8700,"*"),{" ","-"})</f>
        <v>Stakataka</v>
      </c>
      <c r="D8700" t="str">
        <v>GX*</v>
      </c>
      <c r="I8700">
        <f t="shared" si="135"/>
        <v>805</v>
      </c>
    </row>
    <row r="8701" spans="1:9" x14ac:dyDescent="0.25">
      <c r="A8701" t="s">
        <v>11452</v>
      </c>
      <c r="B8701" t="s">
        <v>10197</v>
      </c>
      <c r="C8701" t="str" cm="1">
        <f t="array" ref="C8701:D8701">_xlfn.TEXTSPLIT(_xlfn.TEXTJOIN("",FALSE,B8701,"*"),{" ","-"})</f>
        <v>Gardevoir</v>
      </c>
      <c r="D8701" t="str">
        <v>GX*</v>
      </c>
      <c r="I8701">
        <f t="shared" si="135"/>
        <v>282</v>
      </c>
    </row>
    <row r="8702" spans="1:9" x14ac:dyDescent="0.25">
      <c r="A8702" t="s">
        <v>11453</v>
      </c>
      <c r="B8702" t="s">
        <v>10028</v>
      </c>
      <c r="C8702" t="str" cm="1">
        <f t="array" ref="C8702:D8702">_xlfn.TEXTSPLIT(_xlfn.TEXTJOIN("",FALSE,B8702,"*"),{" ","-"})</f>
        <v>Sylveon</v>
      </c>
      <c r="D8702" t="str">
        <v>GX*</v>
      </c>
      <c r="I8702">
        <f t="shared" si="135"/>
        <v>700</v>
      </c>
    </row>
    <row r="8703" spans="1:9" x14ac:dyDescent="0.25">
      <c r="A8703" t="s">
        <v>11454</v>
      </c>
      <c r="B8703" t="s">
        <v>10966</v>
      </c>
      <c r="C8703" t="str" cm="1">
        <f t="array" ref="C8703:D8703">_xlfn.TEXTSPLIT(_xlfn.TEXTJOIN("",FALSE,B8703,"*"),{" ","-"})</f>
        <v>Altaria</v>
      </c>
      <c r="D8703" t="str">
        <v>GX*</v>
      </c>
      <c r="I8703">
        <f t="shared" si="135"/>
        <v>334</v>
      </c>
    </row>
    <row r="8704" spans="1:9" x14ac:dyDescent="0.25">
      <c r="A8704" t="s">
        <v>11455</v>
      </c>
      <c r="B8704" t="s">
        <v>10204</v>
      </c>
      <c r="C8704" t="str" cm="1">
        <f t="array" ref="C8704:D8704">_xlfn.TEXTSPLIT(_xlfn.TEXTJOIN("",FALSE,B8704,"*"),{" ","-"})</f>
        <v>Noivern</v>
      </c>
      <c r="D8704" t="str">
        <v>GX*</v>
      </c>
      <c r="I8704">
        <f t="shared" si="135"/>
        <v>715</v>
      </c>
    </row>
    <row r="8705" spans="1:9" x14ac:dyDescent="0.25">
      <c r="A8705" t="s">
        <v>11456</v>
      </c>
      <c r="B8705" t="s">
        <v>9868</v>
      </c>
      <c r="C8705" t="str" cm="1">
        <f t="array" ref="C8705:D8705">_xlfn.TEXTSPLIT(_xlfn.TEXTJOIN("",FALSE,B8705,"*"),{" ","-"})</f>
        <v>Silvally</v>
      </c>
      <c r="D8705" t="str">
        <v>GX*</v>
      </c>
      <c r="I8705">
        <f t="shared" si="135"/>
        <v>773</v>
      </c>
    </row>
    <row r="8706" spans="1:9" x14ac:dyDescent="0.25">
      <c r="A8706" t="s">
        <v>11457</v>
      </c>
      <c r="B8706" t="s">
        <v>10062</v>
      </c>
      <c r="C8706" t="str" cm="1">
        <f t="array" ref="C8706:D8706">_xlfn.TEXTSPLIT(_xlfn.TEXTJOIN("",FALSE,B8706,"*"),{" ","-"})</f>
        <v>Drampa</v>
      </c>
      <c r="D8706" t="str">
        <v>GX*</v>
      </c>
      <c r="I8706">
        <f t="shared" si="135"/>
        <v>780</v>
      </c>
    </row>
    <row r="8707" spans="1:9" x14ac:dyDescent="0.25">
      <c r="A8707" t="s">
        <v>11458</v>
      </c>
      <c r="B8707" t="s">
        <v>10220</v>
      </c>
      <c r="C8707" t="str" cm="1">
        <f t="array" ref="C8707:E8707">_xlfn.TEXTSPLIT(_xlfn.TEXTJOIN("",FALSE,B8707,"*"),{" ","-"})</f>
        <v>Tapu</v>
      </c>
      <c r="D8707" t="str">
        <v>Bulu</v>
      </c>
      <c r="E8707" t="str">
        <v>GX*</v>
      </c>
      <c r="I8707">
        <f t="shared" ref="I8707:I8770" si="136">_xlfn.XLOOKUP(B8707,X$2:X$1093,V$2:V$1093, _xlfn.XLOOKUP(C8707,X$2:X$1093,V$2:V$1093, _xlfn.XLOOKUP(D8707,X$2:X$1093,V$2:V$1093, _xlfn.XLOOKUP(E8707,X$2:X$1093,V$2:V$1093, _xlfn.XLOOKUP(F8707,X$2:X$1093,V$2:V$1093, _xlfn.XLOOKUP(G8707,X$2:X$1093,V$2:V$1093, _xlfn.XLOOKUP(H8707,X$2:X$1093,V$2:V$1093, IF(ISNUMBER(SEARCH("sv", A8707)),"",""),2),2),2),2),2),2),2)</f>
        <v>785</v>
      </c>
    </row>
    <row r="8708" spans="1:9" x14ac:dyDescent="0.25">
      <c r="A8708" t="s">
        <v>11459</v>
      </c>
      <c r="B8708" t="s">
        <v>10134</v>
      </c>
      <c r="C8708" t="str" cm="1">
        <f t="array" ref="C8708:E8708">_xlfn.TEXTSPLIT(_xlfn.TEXTJOIN("",FALSE,B8708,"*"),{" ","-"})</f>
        <v>Tapu</v>
      </c>
      <c r="D8708" t="str">
        <v>Fini</v>
      </c>
      <c r="E8708" t="str">
        <v>GX*</v>
      </c>
      <c r="I8708">
        <f t="shared" si="136"/>
        <v>785</v>
      </c>
    </row>
    <row r="8709" spans="1:9" x14ac:dyDescent="0.25">
      <c r="A8709" t="s">
        <v>11460</v>
      </c>
      <c r="B8709" t="s">
        <v>9971</v>
      </c>
      <c r="C8709" t="str" cm="1">
        <f t="array" ref="C8709:E8709">_xlfn.TEXTSPLIT(_xlfn.TEXTJOIN("",FALSE,B8709,"*"),{" ","-"})</f>
        <v>Tapu</v>
      </c>
      <c r="D8709" t="str">
        <v>Koko</v>
      </c>
      <c r="E8709" t="str">
        <v>GX*</v>
      </c>
      <c r="I8709">
        <f t="shared" si="136"/>
        <v>785</v>
      </c>
    </row>
    <row r="8710" spans="1:9" x14ac:dyDescent="0.25">
      <c r="A8710" t="s">
        <v>11461</v>
      </c>
      <c r="B8710" t="s">
        <v>3064</v>
      </c>
      <c r="C8710" t="str" cm="1">
        <f t="array" ref="C8710:E8710">_xlfn.TEXTSPLIT(_xlfn.TEXTJOIN("",FALSE,B8710,"*"),{" ","-"})</f>
        <v>Tapu</v>
      </c>
      <c r="D8710" t="str">
        <v>Lele</v>
      </c>
      <c r="E8710" t="str">
        <v>GX*</v>
      </c>
      <c r="I8710">
        <f t="shared" si="136"/>
        <v>785</v>
      </c>
    </row>
    <row r="8711" spans="1:9" x14ac:dyDescent="0.25">
      <c r="A8711" t="s">
        <v>11462</v>
      </c>
      <c r="B8711" t="s">
        <v>7472</v>
      </c>
      <c r="C8711" t="str" cm="1">
        <f t="array" ref="C8711">_xlfn.TEXTSPLIT(_xlfn.TEXTJOIN("",FALSE,B8711,"*"),{" ","-"})</f>
        <v>Rowlet*</v>
      </c>
      <c r="I8711">
        <f t="shared" si="136"/>
        <v>722</v>
      </c>
    </row>
    <row r="8712" spans="1:9" x14ac:dyDescent="0.25">
      <c r="A8712" t="s">
        <v>11463</v>
      </c>
      <c r="B8712" t="s">
        <v>7478</v>
      </c>
      <c r="C8712" t="str" cm="1">
        <f t="array" ref="C8712">_xlfn.TEXTSPLIT(_xlfn.TEXTJOIN("",FALSE,B8712,"*"),{" ","-"})</f>
        <v>Litten*</v>
      </c>
      <c r="I8712">
        <f t="shared" si="136"/>
        <v>725</v>
      </c>
    </row>
    <row r="8713" spans="1:9" x14ac:dyDescent="0.25">
      <c r="A8713" t="s">
        <v>11464</v>
      </c>
      <c r="B8713" t="s">
        <v>7481</v>
      </c>
      <c r="C8713" t="str" cm="1">
        <f t="array" ref="C8713">_xlfn.TEXTSPLIT(_xlfn.TEXTJOIN("",FALSE,B8713,"*"),{" ","-"})</f>
        <v>Popplio*</v>
      </c>
      <c r="I8713">
        <f t="shared" si="136"/>
        <v>728</v>
      </c>
    </row>
    <row r="8714" spans="1:9" x14ac:dyDescent="0.25">
      <c r="A8714" t="s">
        <v>11465</v>
      </c>
      <c r="B8714" t="s">
        <v>63</v>
      </c>
      <c r="C8714" t="str" cm="1">
        <f t="array" ref="C8714">_xlfn.TEXTSPLIT(_xlfn.TEXTJOIN("",FALSE,B8714,"*"),{" ","-"})</f>
        <v>Pikachu*</v>
      </c>
      <c r="I8714">
        <f t="shared" si="136"/>
        <v>25</v>
      </c>
    </row>
    <row r="8715" spans="1:9" x14ac:dyDescent="0.25">
      <c r="A8715" t="s">
        <v>11466</v>
      </c>
      <c r="B8715" t="s">
        <v>11467</v>
      </c>
      <c r="C8715" t="str" cm="1">
        <f t="array" ref="C8715:D8715">_xlfn.TEXTSPLIT(_xlfn.TEXTJOIN("",FALSE,B8715,"*"),{" ","-"})</f>
        <v>Snorlax</v>
      </c>
      <c r="D8715" t="str">
        <v>GX*</v>
      </c>
      <c r="I8715">
        <f t="shared" si="136"/>
        <v>143</v>
      </c>
    </row>
    <row r="8716" spans="1:9" x14ac:dyDescent="0.25">
      <c r="A8716" t="s">
        <v>11468</v>
      </c>
      <c r="B8716" t="s">
        <v>9774</v>
      </c>
      <c r="C8716" t="str" cm="1">
        <f t="array" ref="C8716">_xlfn.TEXTSPLIT(_xlfn.TEXTJOIN("",FALSE,B8716,"*"),{" ","-"})</f>
        <v>Rockruff*</v>
      </c>
      <c r="I8716">
        <f t="shared" si="136"/>
        <v>744</v>
      </c>
    </row>
    <row r="8717" spans="1:9" x14ac:dyDescent="0.25">
      <c r="A8717" t="s">
        <v>11469</v>
      </c>
      <c r="B8717" t="s">
        <v>7496</v>
      </c>
      <c r="C8717" t="str" cm="1">
        <f t="array" ref="C8717">_xlfn.TEXTSPLIT(_xlfn.TEXTJOIN("",FALSE,B8717,"*"),{" ","-"})</f>
        <v>Pikipek*</v>
      </c>
      <c r="I8717">
        <f t="shared" si="136"/>
        <v>731</v>
      </c>
    </row>
    <row r="8718" spans="1:9" x14ac:dyDescent="0.25">
      <c r="A8718" t="s">
        <v>11470</v>
      </c>
      <c r="B8718" t="s">
        <v>7478</v>
      </c>
      <c r="C8718" t="str" cm="1">
        <f t="array" ref="C8718">_xlfn.TEXTSPLIT(_xlfn.TEXTJOIN("",FALSE,B8718,"*"),{" ","-"})</f>
        <v>Litten*</v>
      </c>
      <c r="I8718">
        <f t="shared" si="136"/>
        <v>725</v>
      </c>
    </row>
    <row r="8719" spans="1:9" x14ac:dyDescent="0.25">
      <c r="A8719" t="s">
        <v>11471</v>
      </c>
      <c r="B8719" t="s">
        <v>8929</v>
      </c>
      <c r="C8719" t="str" cm="1">
        <f t="array" ref="C8719">_xlfn.TEXTSPLIT(_xlfn.TEXTJOIN("",FALSE,B8719,"*"),{" ","-"})</f>
        <v>Togedemaru*</v>
      </c>
      <c r="I8719">
        <f t="shared" si="136"/>
        <v>777</v>
      </c>
    </row>
    <row r="8720" spans="1:9" x14ac:dyDescent="0.25">
      <c r="A8720" t="s">
        <v>11472</v>
      </c>
      <c r="B8720" t="s">
        <v>8858</v>
      </c>
      <c r="C8720" t="str" cm="1">
        <f t="array" ref="C8720">_xlfn.TEXTSPLIT(_xlfn.TEXTJOIN("",FALSE,B8720,"*"),{" ","-"})</f>
        <v>Shiinotic*</v>
      </c>
      <c r="I8720">
        <f t="shared" si="136"/>
        <v>756</v>
      </c>
    </row>
    <row r="8721" spans="1:9" x14ac:dyDescent="0.25">
      <c r="A8721" t="s">
        <v>11473</v>
      </c>
      <c r="B8721" t="s">
        <v>8918</v>
      </c>
      <c r="C8721" t="str" cm="1">
        <f t="array" ref="C8721">_xlfn.TEXTSPLIT(_xlfn.TEXTJOIN("",FALSE,B8721,"*"),{" ","-"})</f>
        <v>Bruxish*</v>
      </c>
      <c r="I8721">
        <f t="shared" si="136"/>
        <v>779</v>
      </c>
    </row>
    <row r="8722" spans="1:9" x14ac:dyDescent="0.25">
      <c r="A8722" t="s">
        <v>11474</v>
      </c>
      <c r="B8722" t="s">
        <v>8959</v>
      </c>
      <c r="C8722" t="str" cm="1">
        <f t="array" ref="C8722">_xlfn.TEXTSPLIT(_xlfn.TEXTJOIN("",FALSE,B8722,"*"),{" ","-"})</f>
        <v>Passimian*</v>
      </c>
      <c r="I8722">
        <f t="shared" si="136"/>
        <v>766</v>
      </c>
    </row>
    <row r="8723" spans="1:9" x14ac:dyDescent="0.25">
      <c r="A8723" t="s">
        <v>11475</v>
      </c>
      <c r="B8723" t="s">
        <v>9019</v>
      </c>
      <c r="C8723" t="str" cm="1">
        <f t="array" ref="C8723">_xlfn.TEXTSPLIT(_xlfn.TEXTJOIN("",FALSE,B8723,"*"),{" ","-"})</f>
        <v>Oranguru*</v>
      </c>
      <c r="I8723">
        <f t="shared" si="136"/>
        <v>765</v>
      </c>
    </row>
    <row r="8724" spans="1:9" x14ac:dyDescent="0.25">
      <c r="A8724" t="s">
        <v>11476</v>
      </c>
      <c r="B8724" t="s">
        <v>10002</v>
      </c>
      <c r="C8724" t="str" cm="1">
        <f t="array" ref="C8724:D8724">_xlfn.TEXTSPLIT(_xlfn.TEXTJOIN("",FALSE,B8724,"*"),{" ","-"})</f>
        <v>Lycanroc</v>
      </c>
      <c r="D8724" t="str">
        <v>GX*</v>
      </c>
      <c r="I8724">
        <f t="shared" si="136"/>
        <v>745</v>
      </c>
    </row>
    <row r="8725" spans="1:9" x14ac:dyDescent="0.25">
      <c r="A8725" t="s">
        <v>11477</v>
      </c>
      <c r="B8725" t="s">
        <v>9440</v>
      </c>
      <c r="C8725" t="str" cm="1">
        <f t="array" ref="C8725">_xlfn.TEXTSPLIT(_xlfn.TEXTJOIN("",FALSE,B8725,"*"),{" ","-"})</f>
        <v>Zygarde*</v>
      </c>
      <c r="I8725">
        <f t="shared" si="136"/>
        <v>718</v>
      </c>
    </row>
    <row r="8726" spans="1:9" x14ac:dyDescent="0.25">
      <c r="A8726" t="s">
        <v>11478</v>
      </c>
      <c r="B8726" t="s">
        <v>8983</v>
      </c>
      <c r="C8726" t="str" cm="1">
        <f t="array" ref="C8726:D8726">_xlfn.TEXTSPLIT(_xlfn.TEXTJOIN("",FALSE,B8726,"*"),{" ","-"})</f>
        <v>Solgaleo</v>
      </c>
      <c r="D8726" t="str">
        <v>GX*</v>
      </c>
      <c r="I8726">
        <f t="shared" si="136"/>
        <v>791</v>
      </c>
    </row>
    <row r="8727" spans="1:9" x14ac:dyDescent="0.25">
      <c r="A8727" t="s">
        <v>11479</v>
      </c>
      <c r="B8727" t="s">
        <v>8951</v>
      </c>
      <c r="C8727" t="str" cm="1">
        <f t="array" ref="C8727:D8727">_xlfn.TEXTSPLIT(_xlfn.TEXTJOIN("",FALSE,B8727,"*"),{" ","-"})</f>
        <v>Lunala</v>
      </c>
      <c r="D8727" t="str">
        <v>GX*</v>
      </c>
      <c r="I8727">
        <f t="shared" si="136"/>
        <v>792</v>
      </c>
    </row>
    <row r="8728" spans="1:9" x14ac:dyDescent="0.25">
      <c r="A8728" t="s">
        <v>11480</v>
      </c>
      <c r="B8728" t="s">
        <v>9796</v>
      </c>
      <c r="C8728" t="str" cm="1">
        <f t="array" ref="C8728:D8728">_xlfn.TEXTSPLIT(_xlfn.TEXTJOIN("",FALSE,B8728,"*"),{" ","-"})</f>
        <v>Alolan</v>
      </c>
      <c r="D8728" t="str">
        <v>Sandslash*</v>
      </c>
      <c r="I8728">
        <f t="shared" si="136"/>
        <v>28</v>
      </c>
    </row>
    <row r="8729" spans="1:9" x14ac:dyDescent="0.25">
      <c r="A8729" t="s">
        <v>11481</v>
      </c>
      <c r="B8729" t="s">
        <v>9927</v>
      </c>
      <c r="C8729" t="str" cm="1">
        <f t="array" ref="C8729">_xlfn.TEXTSPLIT(_xlfn.TEXTJOIN("",FALSE,B8729,"*"),{" ","-"})</f>
        <v>Oricorio*</v>
      </c>
      <c r="I8729">
        <f t="shared" si="136"/>
        <v>741</v>
      </c>
    </row>
    <row r="8730" spans="1:9" x14ac:dyDescent="0.25">
      <c r="A8730" t="s">
        <v>11482</v>
      </c>
      <c r="B8730" t="s">
        <v>10007</v>
      </c>
      <c r="C8730" t="str" cm="1">
        <f t="array" ref="C8730">_xlfn.TEXTSPLIT(_xlfn.TEXTJOIN("",FALSE,B8730,"*"),{" ","-"})</f>
        <v>Mudsdale*</v>
      </c>
      <c r="I8730">
        <f t="shared" si="136"/>
        <v>750</v>
      </c>
    </row>
    <row r="8731" spans="1:9" x14ac:dyDescent="0.25">
      <c r="A8731" t="s">
        <v>11483</v>
      </c>
      <c r="B8731" t="s">
        <v>7578</v>
      </c>
      <c r="C8731" t="str" cm="1">
        <f t="array" ref="C8731">_xlfn.TEXTSPLIT(_xlfn.TEXTJOIN("",FALSE,B8731,"*"),{" ","-"})</f>
        <v>Drampa*</v>
      </c>
      <c r="I8731">
        <f t="shared" si="136"/>
        <v>780</v>
      </c>
    </row>
    <row r="8732" spans="1:9" x14ac:dyDescent="0.25">
      <c r="A8732" t="s">
        <v>11484</v>
      </c>
      <c r="B8732" t="s">
        <v>7472</v>
      </c>
      <c r="C8732" t="str" cm="1">
        <f t="array" ref="C8732">_xlfn.TEXTSPLIT(_xlfn.TEXTJOIN("",FALSE,B8732,"*"),{" ","-"})</f>
        <v>Rowlet*</v>
      </c>
      <c r="I8732">
        <f t="shared" si="136"/>
        <v>722</v>
      </c>
    </row>
    <row r="8733" spans="1:9" x14ac:dyDescent="0.25">
      <c r="A8733" t="s">
        <v>11485</v>
      </c>
      <c r="B8733" t="s">
        <v>7478</v>
      </c>
      <c r="C8733" t="str" cm="1">
        <f t="array" ref="C8733">_xlfn.TEXTSPLIT(_xlfn.TEXTJOIN("",FALSE,B8733,"*"),{" ","-"})</f>
        <v>Litten*</v>
      </c>
      <c r="I8733">
        <f t="shared" si="136"/>
        <v>725</v>
      </c>
    </row>
    <row r="8734" spans="1:9" x14ac:dyDescent="0.25">
      <c r="A8734" t="s">
        <v>11486</v>
      </c>
      <c r="B8734" t="s">
        <v>7481</v>
      </c>
      <c r="C8734" t="str" cm="1">
        <f t="array" ref="C8734">_xlfn.TEXTSPLIT(_xlfn.TEXTJOIN("",FALSE,B8734,"*"),{" ","-"})</f>
        <v>Popplio*</v>
      </c>
      <c r="I8734">
        <f t="shared" si="136"/>
        <v>728</v>
      </c>
    </row>
    <row r="8735" spans="1:9" x14ac:dyDescent="0.25">
      <c r="A8735" t="s">
        <v>11487</v>
      </c>
      <c r="B8735" t="s">
        <v>9295</v>
      </c>
      <c r="C8735" t="str" cm="1">
        <f t="array" ref="C8735">_xlfn.TEXTSPLIT(_xlfn.TEXTJOIN("",FALSE,B8735,"*"),{" ","-"})</f>
        <v>Lurantis*</v>
      </c>
      <c r="I8735">
        <f t="shared" si="136"/>
        <v>754</v>
      </c>
    </row>
    <row r="8736" spans="1:9" x14ac:dyDescent="0.25">
      <c r="A8736" t="s">
        <v>11488</v>
      </c>
      <c r="B8736" t="s">
        <v>8867</v>
      </c>
      <c r="C8736" t="str" cm="1">
        <f t="array" ref="C8736">_xlfn.TEXTSPLIT(_xlfn.TEXTJOIN("",FALSE,B8736,"*"),{" ","-"})</f>
        <v>Tsareena*</v>
      </c>
      <c r="I8736">
        <f t="shared" si="136"/>
        <v>763</v>
      </c>
    </row>
    <row r="8737" spans="1:9" x14ac:dyDescent="0.25">
      <c r="A8737" t="s">
        <v>11489</v>
      </c>
      <c r="B8737" t="s">
        <v>9931</v>
      </c>
      <c r="C8737" t="str" cm="1">
        <f t="array" ref="C8737">_xlfn.TEXTSPLIT(_xlfn.TEXTJOIN("",FALSE,B8737,"*"),{" ","-"})</f>
        <v>Turtonator*</v>
      </c>
      <c r="I8737">
        <f t="shared" si="136"/>
        <v>776</v>
      </c>
    </row>
    <row r="8738" spans="1:9" x14ac:dyDescent="0.25">
      <c r="A8738" t="s">
        <v>11490</v>
      </c>
      <c r="B8738" t="s">
        <v>8926</v>
      </c>
      <c r="C8738" t="str" cm="1">
        <f t="array" ref="C8738">_xlfn.TEXTSPLIT(_xlfn.TEXTJOIN("",FALSE,B8738,"*"),{" ","-"})</f>
        <v>Vikavolt*</v>
      </c>
      <c r="I8738">
        <f t="shared" si="136"/>
        <v>738</v>
      </c>
    </row>
    <row r="8739" spans="1:9" x14ac:dyDescent="0.25">
      <c r="A8739" t="s">
        <v>11491</v>
      </c>
      <c r="B8739" t="s">
        <v>9743</v>
      </c>
      <c r="C8739" t="str" cm="1">
        <f t="array" ref="C8739">_xlfn.TEXTSPLIT(_xlfn.TEXTJOIN("",FALSE,B8739,"*"),{" ","-"})</f>
        <v>Mimikyu*</v>
      </c>
      <c r="I8739">
        <f t="shared" si="136"/>
        <v>778</v>
      </c>
    </row>
    <row r="8740" spans="1:9" x14ac:dyDescent="0.25">
      <c r="A8740" t="s">
        <v>11492</v>
      </c>
      <c r="B8740" t="s">
        <v>9364</v>
      </c>
      <c r="C8740" t="str" cm="1">
        <f t="array" ref="C8740:D8740">_xlfn.TEXTSPLIT(_xlfn.TEXTJOIN("",FALSE,B8740,"*"),{" ","-"})</f>
        <v>Tapu</v>
      </c>
      <c r="D8740" t="str">
        <v>Koko*</v>
      </c>
      <c r="I8740">
        <f t="shared" si="136"/>
        <v>785</v>
      </c>
    </row>
    <row r="8741" spans="1:9" x14ac:dyDescent="0.25">
      <c r="A8741" t="s">
        <v>11493</v>
      </c>
      <c r="B8741" t="s">
        <v>9364</v>
      </c>
      <c r="C8741" t="str" cm="1">
        <f t="array" ref="C8741:D8741">_xlfn.TEXTSPLIT(_xlfn.TEXTJOIN("",FALSE,B8741,"*"),{" ","-"})</f>
        <v>Tapu</v>
      </c>
      <c r="D8741" t="str">
        <v>Koko*</v>
      </c>
      <c r="I8741">
        <f t="shared" si="136"/>
        <v>785</v>
      </c>
    </row>
    <row r="8742" spans="1:9" x14ac:dyDescent="0.25">
      <c r="A8742" t="s">
        <v>11494</v>
      </c>
      <c r="B8742" t="s">
        <v>9364</v>
      </c>
      <c r="C8742" t="str" cm="1">
        <f t="array" ref="C8742:D8742">_xlfn.TEXTSPLIT(_xlfn.TEXTJOIN("",FALSE,B8742,"*"),{" ","-"})</f>
        <v>Tapu</v>
      </c>
      <c r="D8742" t="str">
        <v>Koko*</v>
      </c>
      <c r="I8742">
        <f t="shared" si="136"/>
        <v>785</v>
      </c>
    </row>
    <row r="8743" spans="1:9" x14ac:dyDescent="0.25">
      <c r="A8743" t="s">
        <v>11495</v>
      </c>
      <c r="B8743" t="s">
        <v>10220</v>
      </c>
      <c r="C8743" t="str" cm="1">
        <f t="array" ref="C8743:E8743">_xlfn.TEXTSPLIT(_xlfn.TEXTJOIN("",FALSE,B8743,"*"),{" ","-"})</f>
        <v>Tapu</v>
      </c>
      <c r="D8743" t="str">
        <v>Bulu</v>
      </c>
      <c r="E8743" t="str">
        <v>GX*</v>
      </c>
      <c r="I8743">
        <f t="shared" si="136"/>
        <v>785</v>
      </c>
    </row>
    <row r="8744" spans="1:9" x14ac:dyDescent="0.25">
      <c r="A8744" t="s">
        <v>11496</v>
      </c>
      <c r="B8744" t="s">
        <v>9971</v>
      </c>
      <c r="C8744" t="str" cm="1">
        <f t="array" ref="C8744:E8744">_xlfn.TEXTSPLIT(_xlfn.TEXTJOIN("",FALSE,B8744,"*"),{" ","-"})</f>
        <v>Tapu</v>
      </c>
      <c r="D8744" t="str">
        <v>Koko</v>
      </c>
      <c r="E8744" t="str">
        <v>GX*</v>
      </c>
      <c r="I8744">
        <f t="shared" si="136"/>
        <v>785</v>
      </c>
    </row>
    <row r="8745" spans="1:9" x14ac:dyDescent="0.25">
      <c r="A8745" t="s">
        <v>11497</v>
      </c>
      <c r="B8745" t="s">
        <v>11498</v>
      </c>
      <c r="C8745" t="str" cm="1">
        <f t="array" ref="C8745:D8745">_xlfn.TEXTSPLIT(_xlfn.TEXTJOIN("",FALSE,B8745,"*"),{" ","-"})</f>
        <v>Bewear</v>
      </c>
      <c r="D8745" t="str">
        <v>GX*</v>
      </c>
      <c r="I8745">
        <f t="shared" si="136"/>
        <v>760</v>
      </c>
    </row>
    <row r="8746" spans="1:9" x14ac:dyDescent="0.25">
      <c r="A8746" t="s">
        <v>11499</v>
      </c>
      <c r="B8746" t="s">
        <v>8941</v>
      </c>
      <c r="C8746" t="str" cm="1">
        <f t="array" ref="C8746:D8746">_xlfn.TEXTSPLIT(_xlfn.TEXTJOIN("",FALSE,B8746,"*"),{" ","-"})</f>
        <v>Espeon</v>
      </c>
      <c r="D8746" t="str">
        <v>GX*</v>
      </c>
      <c r="I8746">
        <f t="shared" si="136"/>
        <v>196</v>
      </c>
    </row>
    <row r="8747" spans="1:9" x14ac:dyDescent="0.25">
      <c r="A8747" t="s">
        <v>11500</v>
      </c>
      <c r="B8747" t="s">
        <v>8973</v>
      </c>
      <c r="C8747" t="str" cm="1">
        <f t="array" ref="C8747:D8747">_xlfn.TEXTSPLIT(_xlfn.TEXTJOIN("",FALSE,B8747,"*"),{" ","-"})</f>
        <v>Umbreon</v>
      </c>
      <c r="D8747" t="str">
        <v>GX*</v>
      </c>
      <c r="I8747">
        <f t="shared" si="136"/>
        <v>197</v>
      </c>
    </row>
    <row r="8748" spans="1:9" x14ac:dyDescent="0.25">
      <c r="A8748" t="s">
        <v>11501</v>
      </c>
      <c r="B8748" t="s">
        <v>8848</v>
      </c>
      <c r="C8748" t="str" cm="1">
        <f t="array" ref="C8748:D8748">_xlfn.TEXTSPLIT(_xlfn.TEXTJOIN("",FALSE,B8748,"*"),{" ","-"})</f>
        <v>Decidueye</v>
      </c>
      <c r="D8748" t="str">
        <v>GX*</v>
      </c>
      <c r="I8748">
        <f t="shared" si="136"/>
        <v>724</v>
      </c>
    </row>
    <row r="8749" spans="1:9" x14ac:dyDescent="0.25">
      <c r="A8749" t="s">
        <v>11502</v>
      </c>
      <c r="B8749" t="s">
        <v>8880</v>
      </c>
      <c r="C8749" t="str" cm="1">
        <f t="array" ref="C8749:D8749">_xlfn.TEXTSPLIT(_xlfn.TEXTJOIN("",FALSE,B8749,"*"),{" ","-"})</f>
        <v>Incineroar</v>
      </c>
      <c r="D8749" t="str">
        <v>GX*</v>
      </c>
      <c r="I8749">
        <f t="shared" si="136"/>
        <v>727</v>
      </c>
    </row>
    <row r="8750" spans="1:9" x14ac:dyDescent="0.25">
      <c r="A8750" t="s">
        <v>11503</v>
      </c>
      <c r="B8750" t="s">
        <v>8901</v>
      </c>
      <c r="C8750" t="str" cm="1">
        <f t="array" ref="C8750:D8750">_xlfn.TEXTSPLIT(_xlfn.TEXTJOIN("",FALSE,B8750,"*"),{" ","-"})</f>
        <v>Primarina</v>
      </c>
      <c r="D8750" t="str">
        <v>GX*</v>
      </c>
      <c r="I8750">
        <f t="shared" si="136"/>
        <v>730</v>
      </c>
    </row>
    <row r="8751" spans="1:9" x14ac:dyDescent="0.25">
      <c r="A8751" t="s">
        <v>11504</v>
      </c>
      <c r="B8751" t="s">
        <v>9831</v>
      </c>
      <c r="C8751" t="str" cm="1">
        <f t="array" ref="C8751:D8751">_xlfn.TEXTSPLIT(_xlfn.TEXTJOIN("",FALSE,B8751,"*"),{" ","-"})</f>
        <v>Jangmo</v>
      </c>
      <c r="D8751" t="str">
        <v>o*</v>
      </c>
      <c r="I8751">
        <f t="shared" si="136"/>
        <v>782</v>
      </c>
    </row>
    <row r="8752" spans="1:9" x14ac:dyDescent="0.25">
      <c r="A8752" t="s">
        <v>11505</v>
      </c>
      <c r="B8752" t="s">
        <v>9525</v>
      </c>
      <c r="C8752" t="str" cm="1">
        <f t="array" ref="C8752">_xlfn.TEXTSPLIT(_xlfn.TEXTJOIN("",FALSE,B8752,"*"),{" ","-"})</f>
        <v>Komala*</v>
      </c>
      <c r="I8752">
        <f t="shared" si="136"/>
        <v>775</v>
      </c>
    </row>
    <row r="8753" spans="1:9" x14ac:dyDescent="0.25">
      <c r="A8753" t="s">
        <v>11506</v>
      </c>
      <c r="B8753" t="s">
        <v>3001</v>
      </c>
      <c r="C8753" t="str" cm="1">
        <f t="array" ref="C8753">_xlfn.TEXTSPLIT(_xlfn.TEXTJOIN("",FALSE,B8753,"*"),{" ","-"})</f>
        <v>Cosmog*</v>
      </c>
      <c r="I8753">
        <f t="shared" si="136"/>
        <v>789</v>
      </c>
    </row>
    <row r="8754" spans="1:9" x14ac:dyDescent="0.25">
      <c r="A8754" t="s">
        <v>11507</v>
      </c>
      <c r="B8754" t="s">
        <v>7489</v>
      </c>
      <c r="C8754" t="str" cm="1">
        <f t="array" ref="C8754:D8754">_xlfn.TEXTSPLIT(_xlfn.TEXTJOIN("",FALSE,B8754,"*"),{" ","-"})</f>
        <v>Alolan</v>
      </c>
      <c r="D8754" t="str">
        <v>Meowth*</v>
      </c>
      <c r="I8754">
        <f t="shared" si="136"/>
        <v>52</v>
      </c>
    </row>
    <row r="8755" spans="1:9" x14ac:dyDescent="0.25">
      <c r="A8755" t="s">
        <v>11508</v>
      </c>
      <c r="B8755" t="s">
        <v>8929</v>
      </c>
      <c r="C8755" t="str" cm="1">
        <f t="array" ref="C8755">_xlfn.TEXTSPLIT(_xlfn.TEXTJOIN("",FALSE,B8755,"*"),{" ","-"})</f>
        <v>Togedemaru*</v>
      </c>
      <c r="I8755">
        <f t="shared" si="136"/>
        <v>777</v>
      </c>
    </row>
    <row r="8756" spans="1:9" x14ac:dyDescent="0.25">
      <c r="A8756" t="s">
        <v>11509</v>
      </c>
      <c r="B8756" t="s">
        <v>10551</v>
      </c>
      <c r="C8756" t="str" cm="1">
        <f t="array" ref="C8756:D8756">_xlfn.TEXTSPLIT(_xlfn.TEXTJOIN("",FALSE,B8756,"*"),{" ","-"})</f>
        <v>Tapu</v>
      </c>
      <c r="D8756" t="str">
        <v>Lele*</v>
      </c>
      <c r="I8756">
        <f t="shared" si="136"/>
        <v>785</v>
      </c>
    </row>
    <row r="8757" spans="1:9" x14ac:dyDescent="0.25">
      <c r="A8757" t="s">
        <v>11510</v>
      </c>
      <c r="B8757" t="s">
        <v>3146</v>
      </c>
      <c r="C8757" t="str" cm="1">
        <f t="array" ref="C8757">_xlfn.TEXTSPLIT(_xlfn.TEXTJOIN("",FALSE,B8757,"*"),{" ","-"})</f>
        <v>Seviper*</v>
      </c>
      <c r="I8757">
        <f t="shared" si="136"/>
        <v>336</v>
      </c>
    </row>
    <row r="8758" spans="1:9" x14ac:dyDescent="0.25">
      <c r="A8758" t="s">
        <v>11511</v>
      </c>
      <c r="B8758" t="s">
        <v>8903</v>
      </c>
      <c r="C8758" t="str" cm="1">
        <f t="array" ref="C8758">_xlfn.TEXTSPLIT(_xlfn.TEXTJOIN("",FALSE,B8758,"*"),{" ","-"})</f>
        <v>Crabominable*</v>
      </c>
      <c r="I8758">
        <f t="shared" si="136"/>
        <v>740</v>
      </c>
    </row>
    <row r="8759" spans="1:9" x14ac:dyDescent="0.25">
      <c r="A8759" t="s">
        <v>11512</v>
      </c>
      <c r="B8759" t="s">
        <v>9440</v>
      </c>
      <c r="C8759" t="str" cm="1">
        <f t="array" ref="C8759">_xlfn.TEXTSPLIT(_xlfn.TEXTJOIN("",FALSE,B8759,"*"),{" ","-"})</f>
        <v>Zygarde*</v>
      </c>
      <c r="I8759">
        <f t="shared" si="136"/>
        <v>718</v>
      </c>
    </row>
    <row r="8760" spans="1:9" x14ac:dyDescent="0.25">
      <c r="A8760" t="s">
        <v>11513</v>
      </c>
      <c r="B8760" t="s">
        <v>7570</v>
      </c>
      <c r="C8760" t="str" cm="1">
        <f t="array" ref="C8760">_xlfn.TEXTSPLIT(_xlfn.TEXTJOIN("",FALSE,B8760,"*"),{" ","-"})</f>
        <v>Bewear*</v>
      </c>
      <c r="I8760">
        <f t="shared" si="136"/>
        <v>760</v>
      </c>
    </row>
    <row r="8761" spans="1:9" x14ac:dyDescent="0.25">
      <c r="A8761" t="s">
        <v>11514</v>
      </c>
      <c r="B8761" t="s">
        <v>9971</v>
      </c>
      <c r="C8761" t="str" cm="1">
        <f t="array" ref="C8761:E8761">_xlfn.TEXTSPLIT(_xlfn.TEXTJOIN("",FALSE,B8761,"*"),{" ","-"})</f>
        <v>Tapu</v>
      </c>
      <c r="D8761" t="str">
        <v>Koko</v>
      </c>
      <c r="E8761" t="str">
        <v>GX*</v>
      </c>
      <c r="I8761">
        <f t="shared" si="136"/>
        <v>785</v>
      </c>
    </row>
    <row r="8762" spans="1:9" x14ac:dyDescent="0.25">
      <c r="A8762" t="s">
        <v>11515</v>
      </c>
      <c r="B8762" t="s">
        <v>7489</v>
      </c>
      <c r="C8762" t="str" cm="1">
        <f t="array" ref="C8762:D8762">_xlfn.TEXTSPLIT(_xlfn.TEXTJOIN("",FALSE,B8762,"*"),{" ","-"})</f>
        <v>Alolan</v>
      </c>
      <c r="D8762" t="str">
        <v>Meowth*</v>
      </c>
      <c r="I8762">
        <f t="shared" si="136"/>
        <v>52</v>
      </c>
    </row>
    <row r="8763" spans="1:9" x14ac:dyDescent="0.25">
      <c r="A8763" t="s">
        <v>11516</v>
      </c>
      <c r="B8763" t="s">
        <v>8030</v>
      </c>
      <c r="C8763" t="str" cm="1">
        <f t="array" ref="C8763">_xlfn.TEXTSPLIT(_xlfn.TEXTJOIN("",FALSE,B8763,"*"),{" ","-"})</f>
        <v>Golisopod*</v>
      </c>
      <c r="I8763">
        <f t="shared" si="136"/>
        <v>768</v>
      </c>
    </row>
    <row r="8764" spans="1:9" x14ac:dyDescent="0.25">
      <c r="A8764" t="s">
        <v>11517</v>
      </c>
      <c r="B8764" t="s">
        <v>9300</v>
      </c>
      <c r="C8764" t="str" cm="1">
        <f t="array" ref="C8764">_xlfn.TEXTSPLIT(_xlfn.TEXTJOIN("",FALSE,B8764,"*"),{" ","-"})</f>
        <v>Dhelmise*</v>
      </c>
      <c r="I8764">
        <f t="shared" si="136"/>
        <v>781</v>
      </c>
    </row>
    <row r="8765" spans="1:9" x14ac:dyDescent="0.25">
      <c r="A8765" t="s">
        <v>11518</v>
      </c>
      <c r="B8765" t="s">
        <v>1512</v>
      </c>
      <c r="C8765" t="str" cm="1">
        <f t="array" ref="C8765">_xlfn.TEXTSPLIT(_xlfn.TEXTJOIN("",FALSE,B8765,"*"),{" ","-"})</f>
        <v>Lucario*</v>
      </c>
      <c r="I8765">
        <f t="shared" si="136"/>
        <v>448</v>
      </c>
    </row>
    <row r="8766" spans="1:9" x14ac:dyDescent="0.25">
      <c r="A8766" t="s">
        <v>11519</v>
      </c>
      <c r="B8766" t="s">
        <v>8845</v>
      </c>
      <c r="C8766" t="str" cm="1">
        <f t="array" ref="C8766">_xlfn.TEXTSPLIT(_xlfn.TEXTJOIN("",FALSE,B8766,"*"),{" ","-"})</f>
        <v>Decidueye*</v>
      </c>
      <c r="I8766">
        <f t="shared" si="136"/>
        <v>724</v>
      </c>
    </row>
    <row r="8767" spans="1:9" x14ac:dyDescent="0.25">
      <c r="A8767" t="s">
        <v>11520</v>
      </c>
      <c r="B8767" t="s">
        <v>11521</v>
      </c>
      <c r="C8767" t="str" cm="1">
        <f t="array" ref="C8767:D8767">_xlfn.TEXTSPLIT(_xlfn.TEXTJOIN("",FALSE,B8767,"*"),{" ","-"})</f>
        <v>Tsareena</v>
      </c>
      <c r="D8767" t="str">
        <v>GX*</v>
      </c>
      <c r="I8767">
        <f t="shared" si="136"/>
        <v>763</v>
      </c>
    </row>
    <row r="8768" spans="1:9" x14ac:dyDescent="0.25">
      <c r="A8768" t="s">
        <v>11522</v>
      </c>
      <c r="B8768" t="s">
        <v>10114</v>
      </c>
      <c r="C8768" t="str" cm="1">
        <f t="array" ref="C8768:E8768">_xlfn.TEXTSPLIT(_xlfn.TEXTJOIN("",FALSE,B8768,"*"),{" ","-"})</f>
        <v>Ho</v>
      </c>
      <c r="D8768" t="str">
        <v>Oh</v>
      </c>
      <c r="E8768" t="str">
        <v>GX*</v>
      </c>
      <c r="I8768">
        <f t="shared" si="136"/>
        <v>250</v>
      </c>
    </row>
    <row r="8769" spans="1:9" x14ac:dyDescent="0.25">
      <c r="A8769" t="s">
        <v>11523</v>
      </c>
      <c r="B8769" t="s">
        <v>10160</v>
      </c>
      <c r="C8769" t="str" cm="1">
        <f t="array" ref="C8769:D8769">_xlfn.TEXTSPLIT(_xlfn.TEXTJOIN("",FALSE,B8769,"*"),{" ","-"})</f>
        <v>Necrozma</v>
      </c>
      <c r="D8769" t="str">
        <v>GX*</v>
      </c>
      <c r="I8769">
        <f t="shared" si="136"/>
        <v>800</v>
      </c>
    </row>
    <row r="8770" spans="1:9" x14ac:dyDescent="0.25">
      <c r="A8770" t="s">
        <v>11524</v>
      </c>
      <c r="B8770" t="s">
        <v>10179</v>
      </c>
      <c r="C8770" t="str" cm="1">
        <f t="array" ref="C8770:D8770">_xlfn.TEXTSPLIT(_xlfn.TEXTJOIN("",FALSE,B8770,"*"),{" ","-"})</f>
        <v>Marshadow</v>
      </c>
      <c r="D8770" t="str">
        <v>GX*</v>
      </c>
      <c r="I8770">
        <f t="shared" si="136"/>
        <v>802</v>
      </c>
    </row>
    <row r="8771" spans="1:9" x14ac:dyDescent="0.25">
      <c r="A8771" t="s">
        <v>11525</v>
      </c>
      <c r="B8771" t="s">
        <v>9567</v>
      </c>
      <c r="C8771" t="str" cm="1">
        <f t="array" ref="C8771:D8771">_xlfn.TEXTSPLIT(_xlfn.TEXTJOIN("",FALSE,B8771,"*"),{" ","-"})</f>
        <v>Charizard</v>
      </c>
      <c r="D8771" t="str">
        <v>GX*</v>
      </c>
      <c r="I8771">
        <f t="shared" ref="I8771:I8834" si="137">_xlfn.XLOOKUP(B8771,X$2:X$1093,V$2:V$1093, _xlfn.XLOOKUP(C8771,X$2:X$1093,V$2:V$1093, _xlfn.XLOOKUP(D8771,X$2:X$1093,V$2:V$1093, _xlfn.XLOOKUP(E8771,X$2:X$1093,V$2:V$1093, _xlfn.XLOOKUP(F8771,X$2:X$1093,V$2:V$1093, _xlfn.XLOOKUP(G8771,X$2:X$1093,V$2:V$1093, _xlfn.XLOOKUP(H8771,X$2:X$1093,V$2:V$1093, IF(ISNUMBER(SEARCH("sv", A8771)),"",""),2),2),2),2),2),2),2)</f>
        <v>6</v>
      </c>
    </row>
    <row r="8772" spans="1:9" x14ac:dyDescent="0.25">
      <c r="A8772" t="s">
        <v>11526</v>
      </c>
      <c r="B8772" t="s">
        <v>11035</v>
      </c>
      <c r="C8772" t="str" cm="1">
        <f t="array" ref="C8772:D8772">_xlfn.TEXTSPLIT(_xlfn.TEXTJOIN("",FALSE,B8772,"*"),{" ","-"})</f>
        <v>Tapu</v>
      </c>
      <c r="D8772" t="str">
        <v>Bulu*</v>
      </c>
      <c r="I8772">
        <f t="shared" si="137"/>
        <v>785</v>
      </c>
    </row>
    <row r="8773" spans="1:9" x14ac:dyDescent="0.25">
      <c r="A8773" t="s">
        <v>11527</v>
      </c>
      <c r="B8773" t="s">
        <v>10108</v>
      </c>
      <c r="C8773" t="str" cm="1">
        <f t="array" ref="C8773:D8773">_xlfn.TEXTSPLIT(_xlfn.TEXTJOIN("",FALSE,B8773,"*"),{" ","-"})</f>
        <v>Golisopod</v>
      </c>
      <c r="D8773" t="str">
        <v>GX*</v>
      </c>
      <c r="I8773">
        <f t="shared" si="137"/>
        <v>768</v>
      </c>
    </row>
    <row r="8774" spans="1:9" x14ac:dyDescent="0.25">
      <c r="A8774" t="s">
        <v>11528</v>
      </c>
      <c r="B8774" t="s">
        <v>10119</v>
      </c>
      <c r="C8774" t="str" cm="1">
        <f t="array" ref="C8774:D8774">_xlfn.TEXTSPLIT(_xlfn.TEXTJOIN("",FALSE,B8774,"*"),{" ","-"})</f>
        <v>Salazzle</v>
      </c>
      <c r="D8774" t="str">
        <v>GX*</v>
      </c>
      <c r="I8774">
        <f t="shared" si="137"/>
        <v>758</v>
      </c>
    </row>
    <row r="8775" spans="1:9" x14ac:dyDescent="0.25">
      <c r="A8775" t="s">
        <v>11529</v>
      </c>
      <c r="B8775" t="s">
        <v>9522</v>
      </c>
      <c r="C8775" t="str" cm="1">
        <f t="array" ref="C8775">_xlfn.TEXTSPLIT(_xlfn.TEXTJOIN("",FALSE,B8775,"*"),{" ","-"})</f>
        <v>Silvally*</v>
      </c>
      <c r="I8775">
        <f t="shared" si="137"/>
        <v>773</v>
      </c>
    </row>
    <row r="8776" spans="1:9" x14ac:dyDescent="0.25">
      <c r="A8776" t="s">
        <v>11530</v>
      </c>
      <c r="B8776" t="s">
        <v>9351</v>
      </c>
      <c r="C8776" t="str" cm="1">
        <f t="array" ref="C8776:D8776">_xlfn.TEXTSPLIT(_xlfn.TEXTJOIN("",FALSE,B8776,"*"),{" ","-"})</f>
        <v>Alolan</v>
      </c>
      <c r="D8776" t="str">
        <v>Raichu*</v>
      </c>
      <c r="I8776">
        <f t="shared" si="137"/>
        <v>26</v>
      </c>
    </row>
    <row r="8777" spans="1:9" x14ac:dyDescent="0.25">
      <c r="A8777" t="s">
        <v>11531</v>
      </c>
      <c r="B8777" t="s">
        <v>10579</v>
      </c>
      <c r="C8777" t="str" cm="1">
        <f t="array" ref="C8777:D8777">_xlfn.TEXTSPLIT(_xlfn.TEXTJOIN("",FALSE,B8777,"*"),{" ","-"})</f>
        <v>Pheromosa</v>
      </c>
      <c r="D8777" t="str">
        <v>GX*</v>
      </c>
      <c r="I8777">
        <f t="shared" si="137"/>
        <v>795</v>
      </c>
    </row>
    <row r="8778" spans="1:9" x14ac:dyDescent="0.25">
      <c r="A8778" t="s">
        <v>11532</v>
      </c>
      <c r="B8778" t="s">
        <v>9242</v>
      </c>
      <c r="C8778" t="str" cm="1">
        <f t="array" ref="C8778:D8778">_xlfn.TEXTSPLIT(_xlfn.TEXTJOIN("",FALSE,B8778,"*"),{" ","-"})</f>
        <v>Celesteela</v>
      </c>
      <c r="D8778" t="str">
        <v>GX*</v>
      </c>
      <c r="I8778">
        <f t="shared" si="137"/>
        <v>797</v>
      </c>
    </row>
    <row r="8779" spans="1:9" x14ac:dyDescent="0.25">
      <c r="A8779" t="s">
        <v>11533</v>
      </c>
      <c r="B8779" t="s">
        <v>10583</v>
      </c>
      <c r="C8779" t="str" cm="1">
        <f t="array" ref="C8779:D8779">_xlfn.TEXTSPLIT(_xlfn.TEXTJOIN("",FALSE,B8779,"*"),{" ","-"})</f>
        <v>Xurkitree</v>
      </c>
      <c r="D8779" t="str">
        <v>GX*</v>
      </c>
      <c r="I8779">
        <f t="shared" si="137"/>
        <v>796</v>
      </c>
    </row>
    <row r="8780" spans="1:9" x14ac:dyDescent="0.25">
      <c r="A8780" t="s">
        <v>11534</v>
      </c>
      <c r="B8780" t="s">
        <v>10390</v>
      </c>
      <c r="C8780" t="str" cm="1">
        <f t="array" ref="C8780:D8780">_xlfn.TEXTSPLIT(_xlfn.TEXTJOIN("",FALSE,B8780,"*"),{" ","-"})</f>
        <v>Buzzwole</v>
      </c>
      <c r="D8780" t="str">
        <v>GX*</v>
      </c>
      <c r="I8780">
        <f t="shared" si="137"/>
        <v>794</v>
      </c>
    </row>
    <row r="8781" spans="1:9" x14ac:dyDescent="0.25">
      <c r="A8781" t="s">
        <v>11535</v>
      </c>
      <c r="B8781" t="s">
        <v>11536</v>
      </c>
      <c r="C8781" t="str" cm="1">
        <f t="array" ref="C8781:E8781">_xlfn.TEXTSPLIT(_xlfn.TEXTJOIN("",FALSE,B8781,"*"),{" ","-"})</f>
        <v>Shining</v>
      </c>
      <c r="D8781" t="str">
        <v>Ho</v>
      </c>
      <c r="E8781" t="str">
        <v>Oh*</v>
      </c>
      <c r="I8781">
        <f t="shared" si="137"/>
        <v>250</v>
      </c>
    </row>
    <row r="8782" spans="1:9" x14ac:dyDescent="0.25">
      <c r="A8782" t="s">
        <v>11537</v>
      </c>
      <c r="B8782" t="s">
        <v>10046</v>
      </c>
      <c r="C8782" t="str" cm="1">
        <f t="array" ref="C8782:E8782">_xlfn.TEXTSPLIT(_xlfn.TEXTJOIN("",FALSE,B8782,"*"),{" ","-"})</f>
        <v>Kommo</v>
      </c>
      <c r="D8782" t="str">
        <v>o</v>
      </c>
      <c r="E8782" t="str">
        <v>GX*</v>
      </c>
      <c r="I8782">
        <f t="shared" si="137"/>
        <v>784</v>
      </c>
    </row>
    <row r="8783" spans="1:9" x14ac:dyDescent="0.25">
      <c r="A8783" t="s">
        <v>11538</v>
      </c>
      <c r="B8783" t="s">
        <v>9351</v>
      </c>
      <c r="C8783" t="str" cm="1">
        <f t="array" ref="C8783:D8783">_xlfn.TEXTSPLIT(_xlfn.TEXTJOIN("",FALSE,B8783,"*"),{" ","-"})</f>
        <v>Alolan</v>
      </c>
      <c r="D8783" t="str">
        <v>Raichu*</v>
      </c>
      <c r="I8783">
        <f t="shared" si="137"/>
        <v>26</v>
      </c>
    </row>
    <row r="8784" spans="1:9" x14ac:dyDescent="0.25">
      <c r="A8784" t="s">
        <v>11539</v>
      </c>
      <c r="B8784" t="s">
        <v>9079</v>
      </c>
      <c r="C8784" t="str" cm="1">
        <f t="array" ref="C8784">_xlfn.TEXTSPLIT(_xlfn.TEXTJOIN("",FALSE,B8784,"*"),{" ","-"})</f>
        <v>Salazzle*</v>
      </c>
      <c r="I8784">
        <f t="shared" si="137"/>
        <v>758</v>
      </c>
    </row>
    <row r="8785" spans="1:9" x14ac:dyDescent="0.25">
      <c r="A8785" t="s">
        <v>11540</v>
      </c>
      <c r="B8785" t="s">
        <v>4015</v>
      </c>
      <c r="C8785" t="str" cm="1">
        <f t="array" ref="C8785">_xlfn.TEXTSPLIT(_xlfn.TEXTJOIN("",FALSE,B8785,"*"),{" ","-"})</f>
        <v>Regirock*</v>
      </c>
      <c r="I8785">
        <f t="shared" si="137"/>
        <v>377</v>
      </c>
    </row>
    <row r="8786" spans="1:9" x14ac:dyDescent="0.25">
      <c r="A8786" t="s">
        <v>11541</v>
      </c>
      <c r="B8786" t="s">
        <v>4018</v>
      </c>
      <c r="C8786" t="str" cm="1">
        <f t="array" ref="C8786">_xlfn.TEXTSPLIT(_xlfn.TEXTJOIN("",FALSE,B8786,"*"),{" ","-"})</f>
        <v>Registeel*</v>
      </c>
      <c r="I8786">
        <f t="shared" si="137"/>
        <v>379</v>
      </c>
    </row>
    <row r="8787" spans="1:9" x14ac:dyDescent="0.25">
      <c r="A8787" t="s">
        <v>11542</v>
      </c>
      <c r="B8787" t="s">
        <v>63</v>
      </c>
      <c r="C8787" t="str" cm="1">
        <f t="array" ref="C8787">_xlfn.TEXTSPLIT(_xlfn.TEXTJOIN("",FALSE,B8787,"*"),{" ","-"})</f>
        <v>Pikachu*</v>
      </c>
      <c r="I8787">
        <f t="shared" si="137"/>
        <v>25</v>
      </c>
    </row>
    <row r="8788" spans="1:9" x14ac:dyDescent="0.25">
      <c r="A8788" t="s">
        <v>11543</v>
      </c>
      <c r="B8788" t="s">
        <v>46</v>
      </c>
      <c r="C8788" t="str" cm="1">
        <f t="array" ref="C8788">_xlfn.TEXTSPLIT(_xlfn.TEXTJOIN("",FALSE,B8788,"*"),{" ","-"})</f>
        <v>Mewtwo*</v>
      </c>
      <c r="I8788">
        <f t="shared" si="137"/>
        <v>150</v>
      </c>
    </row>
    <row r="8789" spans="1:9" x14ac:dyDescent="0.25">
      <c r="A8789" t="s">
        <v>11544</v>
      </c>
      <c r="B8789" t="s">
        <v>7947</v>
      </c>
      <c r="C8789" t="str" cm="1">
        <f t="array" ref="C8789:D8789">_xlfn.TEXTSPLIT(_xlfn.TEXTJOIN("",FALSE,B8789,"*"),{" ","-"})</f>
        <v>Shining</v>
      </c>
      <c r="D8789" t="str">
        <v>Celebi*</v>
      </c>
      <c r="I8789">
        <f t="shared" si="137"/>
        <v>251</v>
      </c>
    </row>
    <row r="8790" spans="1:9" x14ac:dyDescent="0.25">
      <c r="A8790" t="s">
        <v>11545</v>
      </c>
      <c r="B8790" t="s">
        <v>10114</v>
      </c>
      <c r="C8790" t="str" cm="1">
        <f t="array" ref="C8790:E8790">_xlfn.TEXTSPLIT(_xlfn.TEXTJOIN("",FALSE,B8790,"*"),{" ","-"})</f>
        <v>Ho</v>
      </c>
      <c r="D8790" t="str">
        <v>Oh</v>
      </c>
      <c r="E8790" t="str">
        <v>GX*</v>
      </c>
      <c r="I8790">
        <f t="shared" si="137"/>
        <v>250</v>
      </c>
    </row>
    <row r="8791" spans="1:9" x14ac:dyDescent="0.25">
      <c r="A8791" t="s">
        <v>11546</v>
      </c>
      <c r="B8791" t="s">
        <v>63</v>
      </c>
      <c r="C8791" t="str" cm="1">
        <f t="array" ref="C8791">_xlfn.TEXTSPLIT(_xlfn.TEXTJOIN("",FALSE,B8791,"*"),{" ","-"})</f>
        <v>Pikachu*</v>
      </c>
      <c r="I8791">
        <f t="shared" si="137"/>
        <v>25</v>
      </c>
    </row>
    <row r="8792" spans="1:9" x14ac:dyDescent="0.25">
      <c r="A8792" t="s">
        <v>11547</v>
      </c>
      <c r="B8792" t="s">
        <v>11548</v>
      </c>
      <c r="C8792" t="str" cm="1">
        <f t="array" ref="C8792:D8792">_xlfn.TEXTSPLIT(_xlfn.TEXTJOIN("",FALSE,B8792,"*"),{" ","-"})</f>
        <v>Shining</v>
      </c>
      <c r="D8792" t="str">
        <v>Lugia*</v>
      </c>
      <c r="I8792">
        <f t="shared" si="137"/>
        <v>249</v>
      </c>
    </row>
    <row r="8793" spans="1:9" x14ac:dyDescent="0.25">
      <c r="A8793" t="s">
        <v>11549</v>
      </c>
      <c r="B8793" t="s">
        <v>1081</v>
      </c>
      <c r="C8793" t="str" cm="1">
        <f t="array" ref="C8793">_xlfn.TEXTSPLIT(_xlfn.TEXTJOIN("",FALSE,B8793,"*"),{" ","-"})</f>
        <v>Zorua*</v>
      </c>
      <c r="I8793">
        <f t="shared" si="137"/>
        <v>570</v>
      </c>
    </row>
    <row r="8794" spans="1:9" x14ac:dyDescent="0.25">
      <c r="A8794" t="s">
        <v>11550</v>
      </c>
      <c r="B8794" t="s">
        <v>10305</v>
      </c>
      <c r="C8794" t="str" cm="1">
        <f t="array" ref="C8794:D8794">_xlfn.TEXTSPLIT(_xlfn.TEXTJOIN("",FALSE,B8794,"*"),{" ","-"})</f>
        <v>Zoroark</v>
      </c>
      <c r="D8794" t="str">
        <v>GX*</v>
      </c>
      <c r="I8794">
        <f t="shared" si="137"/>
        <v>571</v>
      </c>
    </row>
    <row r="8795" spans="1:9" x14ac:dyDescent="0.25">
      <c r="A8795" t="s">
        <v>11551</v>
      </c>
      <c r="B8795" t="s">
        <v>9139</v>
      </c>
      <c r="C8795" t="str" cm="1">
        <f t="array" ref="C8795">_xlfn.TEXTSPLIT(_xlfn.TEXTJOIN("",FALSE,B8795,"*"),{" ","-"})</f>
        <v>Marshadow*</v>
      </c>
      <c r="I8795">
        <f t="shared" si="137"/>
        <v>802</v>
      </c>
    </row>
    <row r="8796" spans="1:9" x14ac:dyDescent="0.25">
      <c r="A8796" t="s">
        <v>11552</v>
      </c>
      <c r="B8796" t="s">
        <v>63</v>
      </c>
      <c r="C8796" t="str" cm="1">
        <f t="array" ref="C8796">_xlfn.TEXTSPLIT(_xlfn.TEXTJOIN("",FALSE,B8796,"*"),{" ","-"})</f>
        <v>Pikachu*</v>
      </c>
      <c r="I8796">
        <f t="shared" si="137"/>
        <v>25</v>
      </c>
    </row>
    <row r="8797" spans="1:9" x14ac:dyDescent="0.25">
      <c r="A8797" t="s">
        <v>11553</v>
      </c>
      <c r="B8797" t="s">
        <v>3755</v>
      </c>
      <c r="C8797" t="str" cm="1">
        <f t="array" ref="C8797">_xlfn.TEXTSPLIT(_xlfn.TEXTJOIN("",FALSE,B8797,"*"),{" ","-"})</f>
        <v>Latias*</v>
      </c>
      <c r="I8797">
        <f t="shared" si="137"/>
        <v>380</v>
      </c>
    </row>
    <row r="8798" spans="1:9" x14ac:dyDescent="0.25">
      <c r="A8798" t="s">
        <v>11554</v>
      </c>
      <c r="B8798" t="s">
        <v>3757</v>
      </c>
      <c r="C8798" t="str" cm="1">
        <f t="array" ref="C8798">_xlfn.TEXTSPLIT(_xlfn.TEXTJOIN("",FALSE,B8798,"*"),{" ","-"})</f>
        <v>Latios*</v>
      </c>
      <c r="I8798">
        <f t="shared" si="137"/>
        <v>381</v>
      </c>
    </row>
    <row r="8799" spans="1:9" x14ac:dyDescent="0.25">
      <c r="A8799" t="s">
        <v>11555</v>
      </c>
      <c r="B8799" t="s">
        <v>1084</v>
      </c>
      <c r="C8799" t="str" cm="1">
        <f t="array" ref="C8799">_xlfn.TEXTSPLIT(_xlfn.TEXTJOIN("",FALSE,B8799,"*"),{" ","-"})</f>
        <v>Zoroark*</v>
      </c>
      <c r="I8799">
        <f t="shared" si="137"/>
        <v>571</v>
      </c>
    </row>
    <row r="8800" spans="1:9" x14ac:dyDescent="0.25">
      <c r="A8800" t="s">
        <v>11556</v>
      </c>
      <c r="B8800" t="s">
        <v>9581</v>
      </c>
      <c r="C8800" t="str" cm="1">
        <f t="array" ref="C8800:D8800">_xlfn.TEXTSPLIT(_xlfn.TEXTJOIN("",FALSE,B8800,"*"),{" ","-"})</f>
        <v>Raichu</v>
      </c>
      <c r="D8800" t="str">
        <v>GX*</v>
      </c>
      <c r="I8800">
        <f t="shared" si="137"/>
        <v>26</v>
      </c>
    </row>
    <row r="8801" spans="1:9" x14ac:dyDescent="0.25">
      <c r="A8801" t="s">
        <v>11557</v>
      </c>
      <c r="B8801" t="s">
        <v>9868</v>
      </c>
      <c r="C8801" t="str" cm="1">
        <f t="array" ref="C8801:D8801">_xlfn.TEXTSPLIT(_xlfn.TEXTJOIN("",FALSE,B8801,"*"),{" ","-"})</f>
        <v>Silvally</v>
      </c>
      <c r="D8801" t="str">
        <v>GX*</v>
      </c>
      <c r="I8801">
        <f t="shared" si="137"/>
        <v>773</v>
      </c>
    </row>
    <row r="8802" spans="1:9" x14ac:dyDescent="0.25">
      <c r="A8802" t="s">
        <v>11558</v>
      </c>
      <c r="B8802" t="s">
        <v>9344</v>
      </c>
      <c r="C8802" t="str" cm="1">
        <f t="array" ref="C8802:D8802">_xlfn.TEXTSPLIT(_xlfn.TEXTJOIN("",FALSE,B8802,"*"),{" ","-"})</f>
        <v>Tapu</v>
      </c>
      <c r="D8802" t="str">
        <v>Fini*</v>
      </c>
      <c r="I8802">
        <f t="shared" si="137"/>
        <v>785</v>
      </c>
    </row>
    <row r="8803" spans="1:9" x14ac:dyDescent="0.25">
      <c r="A8803" t="s">
        <v>11559</v>
      </c>
      <c r="B8803" t="s">
        <v>9139</v>
      </c>
      <c r="C8803" t="str" cm="1">
        <f t="array" ref="C8803">_xlfn.TEXTSPLIT(_xlfn.TEXTJOIN("",FALSE,B8803,"*"),{" ","-"})</f>
        <v>Marshadow*</v>
      </c>
      <c r="I8803">
        <f t="shared" si="137"/>
        <v>802</v>
      </c>
    </row>
    <row r="8804" spans="1:9" x14ac:dyDescent="0.25">
      <c r="A8804" t="s">
        <v>11560</v>
      </c>
      <c r="B8804" t="s">
        <v>8377</v>
      </c>
      <c r="C8804" t="str" cm="1">
        <f t="array" ref="C8804:D8804">_xlfn.TEXTSPLIT(_xlfn.TEXTJOIN("",FALSE,B8804,"*"),{" ","-"})</f>
        <v>Wash</v>
      </c>
      <c r="D8804" t="str">
        <v>Rotom*</v>
      </c>
      <c r="I8804">
        <f t="shared" si="137"/>
        <v>479</v>
      </c>
    </row>
    <row r="8805" spans="1:9" x14ac:dyDescent="0.25">
      <c r="A8805" t="s">
        <v>11561</v>
      </c>
      <c r="B8805" t="s">
        <v>1512</v>
      </c>
      <c r="C8805" t="str" cm="1">
        <f t="array" ref="C8805">_xlfn.TEXTSPLIT(_xlfn.TEXTJOIN("",FALSE,B8805,"*"),{" ","-"})</f>
        <v>Lucario*</v>
      </c>
      <c r="I8805">
        <f t="shared" si="137"/>
        <v>448</v>
      </c>
    </row>
    <row r="8806" spans="1:9" x14ac:dyDescent="0.25">
      <c r="A8806" t="s">
        <v>11562</v>
      </c>
      <c r="B8806" t="s">
        <v>3968</v>
      </c>
      <c r="C8806" t="str" cm="1">
        <f t="array" ref="C8806">_xlfn.TEXTSPLIT(_xlfn.TEXTJOIN("",FALSE,B8806,"*"),{" ","-"})</f>
        <v>Heatran*</v>
      </c>
      <c r="I8806">
        <f t="shared" si="137"/>
        <v>485</v>
      </c>
    </row>
    <row r="8807" spans="1:9" x14ac:dyDescent="0.25">
      <c r="A8807" t="s">
        <v>11563</v>
      </c>
      <c r="B8807" t="s">
        <v>9516</v>
      </c>
      <c r="C8807" t="str" cm="1">
        <f t="array" ref="C8807">_xlfn.TEXTSPLIT(_xlfn.TEXTJOIN("",FALSE,B8807,"*"),{" ","-"})</f>
        <v>Gumshoos*</v>
      </c>
      <c r="I8807">
        <f t="shared" si="137"/>
        <v>735</v>
      </c>
    </row>
    <row r="8808" spans="1:9" x14ac:dyDescent="0.25">
      <c r="A8808" t="s">
        <v>11564</v>
      </c>
      <c r="B8808" t="s">
        <v>63</v>
      </c>
      <c r="C8808" t="str" cm="1">
        <f t="array" ref="C8808">_xlfn.TEXTSPLIT(_xlfn.TEXTJOIN("",FALSE,B8808,"*"),{" ","-"})</f>
        <v>Pikachu*</v>
      </c>
      <c r="I8808">
        <f t="shared" si="137"/>
        <v>25</v>
      </c>
    </row>
    <row r="8809" spans="1:9" x14ac:dyDescent="0.25">
      <c r="A8809" t="s">
        <v>11565</v>
      </c>
      <c r="B8809" t="s">
        <v>9743</v>
      </c>
      <c r="C8809" t="str" cm="1">
        <f t="array" ref="C8809">_xlfn.TEXTSPLIT(_xlfn.TEXTJOIN("",FALSE,B8809,"*"),{" ","-"})</f>
        <v>Mimikyu*</v>
      </c>
      <c r="I8809">
        <f t="shared" si="137"/>
        <v>778</v>
      </c>
    </row>
    <row r="8810" spans="1:9" x14ac:dyDescent="0.25">
      <c r="A8810" t="s">
        <v>11566</v>
      </c>
      <c r="B8810" t="s">
        <v>10749</v>
      </c>
      <c r="C8810" t="str" cm="1">
        <f t="array" ref="C8810:D8810">_xlfn.TEXTSPLIT(_xlfn.TEXTJOIN("",FALSE,B8810,"*"),{" ","-"})</f>
        <v>Lucario</v>
      </c>
      <c r="D8810" t="str">
        <v>GX*</v>
      </c>
      <c r="I8810">
        <f t="shared" si="137"/>
        <v>448</v>
      </c>
    </row>
    <row r="8811" spans="1:9" x14ac:dyDescent="0.25">
      <c r="A8811" t="s">
        <v>11567</v>
      </c>
      <c r="B8811" t="s">
        <v>10514</v>
      </c>
      <c r="C8811" t="str" cm="1">
        <f t="array" ref="C8811:F8811">_xlfn.TEXTSPLIT(_xlfn.TEXTJOIN("",FALSE,B8811,"*"),{" ","-"})</f>
        <v>Dawn</v>
      </c>
      <c r="D8811" t="str">
        <v>Wings</v>
      </c>
      <c r="E8811" t="str">
        <v>Necrozma</v>
      </c>
      <c r="F8811" t="str">
        <v>GX*</v>
      </c>
      <c r="I8811">
        <f t="shared" si="137"/>
        <v>800</v>
      </c>
    </row>
    <row r="8812" spans="1:9" x14ac:dyDescent="0.25">
      <c r="A8812" t="s">
        <v>11568</v>
      </c>
      <c r="B8812" t="s">
        <v>10544</v>
      </c>
      <c r="C8812" t="str" cm="1">
        <f t="array" ref="C8812:F8812">_xlfn.TEXTSPLIT(_xlfn.TEXTJOIN("",FALSE,B8812,"*"),{" ","-"})</f>
        <v>Dusk</v>
      </c>
      <c r="D8812" t="str">
        <v>Mane</v>
      </c>
      <c r="E8812" t="str">
        <v>Necrozma</v>
      </c>
      <c r="F8812" t="str">
        <v>GX*</v>
      </c>
      <c r="I8812">
        <f t="shared" si="137"/>
        <v>800</v>
      </c>
    </row>
    <row r="8813" spans="1:9" x14ac:dyDescent="0.25">
      <c r="A8813" t="s">
        <v>11569</v>
      </c>
      <c r="B8813" t="s">
        <v>8951</v>
      </c>
      <c r="C8813" t="str" cm="1">
        <f t="array" ref="C8813:D8813">_xlfn.TEXTSPLIT(_xlfn.TEXTJOIN("",FALSE,B8813,"*"),{" ","-"})</f>
        <v>Lunala</v>
      </c>
      <c r="D8813" t="str">
        <v>GX*</v>
      </c>
      <c r="I8813">
        <f t="shared" si="137"/>
        <v>792</v>
      </c>
    </row>
    <row r="8814" spans="1:9" x14ac:dyDescent="0.25">
      <c r="A8814" t="s">
        <v>11570</v>
      </c>
      <c r="B8814" t="s">
        <v>8951</v>
      </c>
      <c r="C8814" t="str" cm="1">
        <f t="array" ref="C8814:D8814">_xlfn.TEXTSPLIT(_xlfn.TEXTJOIN("",FALSE,B8814,"*"),{" ","-"})</f>
        <v>Lunala</v>
      </c>
      <c r="D8814" t="str">
        <v>GX*</v>
      </c>
      <c r="I8814">
        <f t="shared" si="137"/>
        <v>792</v>
      </c>
    </row>
    <row r="8815" spans="1:9" x14ac:dyDescent="0.25">
      <c r="A8815" t="s">
        <v>11571</v>
      </c>
      <c r="B8815" t="s">
        <v>8983</v>
      </c>
      <c r="C8815" t="str" cm="1">
        <f t="array" ref="C8815:D8815">_xlfn.TEXTSPLIT(_xlfn.TEXTJOIN("",FALSE,B8815,"*"),{" ","-"})</f>
        <v>Solgaleo</v>
      </c>
      <c r="D8815" t="str">
        <v>GX*</v>
      </c>
      <c r="I8815">
        <f t="shared" si="137"/>
        <v>791</v>
      </c>
    </row>
    <row r="8816" spans="1:9" x14ac:dyDescent="0.25">
      <c r="A8816" t="s">
        <v>11572</v>
      </c>
      <c r="B8816" t="s">
        <v>8983</v>
      </c>
      <c r="C8816" t="str" cm="1">
        <f t="array" ref="C8816:D8816">_xlfn.TEXTSPLIT(_xlfn.TEXTJOIN("",FALSE,B8816,"*"),{" ","-"})</f>
        <v>Solgaleo</v>
      </c>
      <c r="D8816" t="str">
        <v>GX*</v>
      </c>
      <c r="I8816">
        <f t="shared" si="137"/>
        <v>791</v>
      </c>
    </row>
    <row r="8817" spans="1:9" x14ac:dyDescent="0.25">
      <c r="A8817" t="s">
        <v>11573</v>
      </c>
      <c r="B8817" t="s">
        <v>9777</v>
      </c>
      <c r="C8817" t="str" cm="1">
        <f t="array" ref="C8817">_xlfn.TEXTSPLIT(_xlfn.TEXTJOIN("",FALSE,B8817,"*"),{" ","-"})</f>
        <v>Lycanroc*</v>
      </c>
      <c r="I8817">
        <f t="shared" si="137"/>
        <v>745</v>
      </c>
    </row>
    <row r="8818" spans="1:9" x14ac:dyDescent="0.25">
      <c r="A8818" t="s">
        <v>11574</v>
      </c>
      <c r="B8818" t="s">
        <v>11575</v>
      </c>
      <c r="C8818" t="str" cm="1">
        <f t="array" ref="C8818:E8818">_xlfn.TEXTSPLIT(_xlfn.TEXTJOIN("",FALSE,B8818,"*"),{" ","-"})</f>
        <v>Dawn</v>
      </c>
      <c r="D8818" t="str">
        <v>Wings</v>
      </c>
      <c r="E8818" t="str">
        <v>Necrozma*</v>
      </c>
      <c r="I8818">
        <f t="shared" si="137"/>
        <v>800</v>
      </c>
    </row>
    <row r="8819" spans="1:9" x14ac:dyDescent="0.25">
      <c r="A8819" t="s">
        <v>11576</v>
      </c>
      <c r="B8819" t="s">
        <v>11577</v>
      </c>
      <c r="C8819" t="str" cm="1">
        <f t="array" ref="C8819:E8819">_xlfn.TEXTSPLIT(_xlfn.TEXTJOIN("",FALSE,B8819,"*"),{" ","-"})</f>
        <v>Dusk</v>
      </c>
      <c r="D8819" t="str">
        <v>Mane</v>
      </c>
      <c r="E8819" t="str">
        <v>Necrozma*</v>
      </c>
      <c r="I8819">
        <f t="shared" si="137"/>
        <v>800</v>
      </c>
    </row>
    <row r="8820" spans="1:9" x14ac:dyDescent="0.25">
      <c r="A8820" t="s">
        <v>11578</v>
      </c>
      <c r="B8820" t="s">
        <v>11579</v>
      </c>
      <c r="C8820" t="str" cm="1">
        <f t="array" ref="C8820:D8820">_xlfn.TEXTSPLIT(_xlfn.TEXTJOIN("",FALSE,B8820,"*"),{" ","-"})</f>
        <v>Ash's</v>
      </c>
      <c r="D8820" t="str">
        <v>Pikachu*</v>
      </c>
      <c r="I8820">
        <f t="shared" si="137"/>
        <v>25</v>
      </c>
    </row>
    <row r="8821" spans="1:9" x14ac:dyDescent="0.25">
      <c r="A8821" t="s">
        <v>11580</v>
      </c>
      <c r="B8821" t="s">
        <v>11579</v>
      </c>
      <c r="C8821" t="str" cm="1">
        <f t="array" ref="C8821:D8821">_xlfn.TEXTSPLIT(_xlfn.TEXTJOIN("",FALSE,B8821,"*"),{" ","-"})</f>
        <v>Ash's</v>
      </c>
      <c r="D8821" t="str">
        <v>Pikachu*</v>
      </c>
      <c r="I8821">
        <f t="shared" si="137"/>
        <v>25</v>
      </c>
    </row>
    <row r="8822" spans="1:9" x14ac:dyDescent="0.25">
      <c r="A8822" t="s">
        <v>11581</v>
      </c>
      <c r="B8822" t="s">
        <v>11579</v>
      </c>
      <c r="C8822" t="str" cm="1">
        <f t="array" ref="C8822:D8822">_xlfn.TEXTSPLIT(_xlfn.TEXTJOIN("",FALSE,B8822,"*"),{" ","-"})</f>
        <v>Ash's</v>
      </c>
      <c r="D8822" t="str">
        <v>Pikachu*</v>
      </c>
      <c r="I8822">
        <f t="shared" si="137"/>
        <v>25</v>
      </c>
    </row>
    <row r="8823" spans="1:9" x14ac:dyDescent="0.25">
      <c r="A8823" t="s">
        <v>11582</v>
      </c>
      <c r="B8823" t="s">
        <v>11579</v>
      </c>
      <c r="C8823" t="str" cm="1">
        <f t="array" ref="C8823:D8823">_xlfn.TEXTSPLIT(_xlfn.TEXTJOIN("",FALSE,B8823,"*"),{" ","-"})</f>
        <v>Ash's</v>
      </c>
      <c r="D8823" t="str">
        <v>Pikachu*</v>
      </c>
      <c r="I8823">
        <f t="shared" si="137"/>
        <v>25</v>
      </c>
    </row>
    <row r="8824" spans="1:9" x14ac:dyDescent="0.25">
      <c r="A8824" t="s">
        <v>11583</v>
      </c>
      <c r="B8824" t="s">
        <v>11579</v>
      </c>
      <c r="C8824" t="str" cm="1">
        <f t="array" ref="C8824:D8824">_xlfn.TEXTSPLIT(_xlfn.TEXTJOIN("",FALSE,B8824,"*"),{" ","-"})</f>
        <v>Ash's</v>
      </c>
      <c r="D8824" t="str">
        <v>Pikachu*</v>
      </c>
      <c r="I8824">
        <f t="shared" si="137"/>
        <v>25</v>
      </c>
    </row>
    <row r="8825" spans="1:9" x14ac:dyDescent="0.25">
      <c r="A8825" t="s">
        <v>11584</v>
      </c>
      <c r="B8825" t="s">
        <v>11579</v>
      </c>
      <c r="C8825" t="str" cm="1">
        <f t="array" ref="C8825:D8825">_xlfn.TEXTSPLIT(_xlfn.TEXTJOIN("",FALSE,B8825,"*"),{" ","-"})</f>
        <v>Ash's</v>
      </c>
      <c r="D8825" t="str">
        <v>Pikachu*</v>
      </c>
      <c r="I8825">
        <f t="shared" si="137"/>
        <v>25</v>
      </c>
    </row>
    <row r="8826" spans="1:9" x14ac:dyDescent="0.25">
      <c r="A8826" t="s">
        <v>11585</v>
      </c>
      <c r="B8826" t="s">
        <v>11579</v>
      </c>
      <c r="C8826" t="str" cm="1">
        <f t="array" ref="C8826:D8826">_xlfn.TEXTSPLIT(_xlfn.TEXTJOIN("",FALSE,B8826,"*"),{" ","-"})</f>
        <v>Ash's</v>
      </c>
      <c r="D8826" t="str">
        <v>Pikachu*</v>
      </c>
      <c r="I8826">
        <f t="shared" si="137"/>
        <v>25</v>
      </c>
    </row>
    <row r="8827" spans="1:9" x14ac:dyDescent="0.25">
      <c r="A8827" t="s">
        <v>11586</v>
      </c>
      <c r="B8827" t="s">
        <v>10618</v>
      </c>
      <c r="C8827" t="str" cm="1">
        <f t="array" ref="C8827">_xlfn.TEXTSPLIT(_xlfn.TEXTJOIN("",FALSE,B8827,"*"),{" ","-"})</f>
        <v>Pheromosa*</v>
      </c>
      <c r="I8827">
        <f t="shared" si="137"/>
        <v>795</v>
      </c>
    </row>
    <row r="8828" spans="1:9" x14ac:dyDescent="0.25">
      <c r="A8828" t="s">
        <v>11587</v>
      </c>
      <c r="B8828" t="s">
        <v>9367</v>
      </c>
      <c r="C8828" t="str" cm="1">
        <f t="array" ref="C8828">_xlfn.TEXTSPLIT(_xlfn.TEXTJOIN("",FALSE,B8828,"*"),{" ","-"})</f>
        <v>Xurkitree*</v>
      </c>
      <c r="I8828">
        <f t="shared" si="137"/>
        <v>796</v>
      </c>
    </row>
    <row r="8829" spans="1:9" x14ac:dyDescent="0.25">
      <c r="A8829" t="s">
        <v>11588</v>
      </c>
      <c r="B8829" t="s">
        <v>9186</v>
      </c>
      <c r="C8829" t="str" cm="1">
        <f t="array" ref="C8829">_xlfn.TEXTSPLIT(_xlfn.TEXTJOIN("",FALSE,B8829,"*"),{" ","-"})</f>
        <v>Malamar*</v>
      </c>
      <c r="I8829">
        <f t="shared" si="137"/>
        <v>687</v>
      </c>
    </row>
    <row r="8830" spans="1:9" x14ac:dyDescent="0.25">
      <c r="A8830" t="s">
        <v>11589</v>
      </c>
      <c r="B8830" t="s">
        <v>9777</v>
      </c>
      <c r="C8830" t="str" cm="1">
        <f t="array" ref="C8830">_xlfn.TEXTSPLIT(_xlfn.TEXTJOIN("",FALSE,B8830,"*"),{" ","-"})</f>
        <v>Lycanroc*</v>
      </c>
      <c r="I8830">
        <f t="shared" si="137"/>
        <v>745</v>
      </c>
    </row>
    <row r="8831" spans="1:9" x14ac:dyDescent="0.25">
      <c r="A8831" t="s">
        <v>11590</v>
      </c>
      <c r="B8831" t="s">
        <v>298</v>
      </c>
      <c r="C8831" t="str" cm="1">
        <f t="array" ref="C8831">_xlfn.TEXTSPLIT(_xlfn.TEXTJOIN("",FALSE,B8831,"*"),{" ","-"})</f>
        <v>Exeggcute*</v>
      </c>
      <c r="I8831">
        <f t="shared" si="137"/>
        <v>102</v>
      </c>
    </row>
    <row r="8832" spans="1:9" x14ac:dyDescent="0.25">
      <c r="A8832" t="s">
        <v>11591</v>
      </c>
      <c r="B8832" t="s">
        <v>9774</v>
      </c>
      <c r="C8832" t="str" cm="1">
        <f t="array" ref="C8832">_xlfn.TEXTSPLIT(_xlfn.TEXTJOIN("",FALSE,B8832,"*"),{" ","-"})</f>
        <v>Rockruff*</v>
      </c>
      <c r="I8832">
        <f t="shared" si="137"/>
        <v>744</v>
      </c>
    </row>
    <row r="8833" spans="1:9" x14ac:dyDescent="0.25">
      <c r="A8833" t="s">
        <v>11592</v>
      </c>
      <c r="B8833" t="s">
        <v>11593</v>
      </c>
      <c r="C8833" t="str" cm="1">
        <f t="array" ref="C8833:D8833">_xlfn.TEXTSPLIT(_xlfn.TEXTJOIN("",FALSE,B8833,"*"),{" ","-"})</f>
        <v>Raikou</v>
      </c>
      <c r="D8833" t="str">
        <v>GX*</v>
      </c>
      <c r="I8833">
        <f t="shared" si="137"/>
        <v>243</v>
      </c>
    </row>
    <row r="8834" spans="1:9" x14ac:dyDescent="0.25">
      <c r="A8834" t="s">
        <v>11594</v>
      </c>
      <c r="B8834" t="s">
        <v>10709</v>
      </c>
      <c r="C8834" t="str" cm="1">
        <f t="array" ref="C8834:D8834">_xlfn.TEXTSPLIT(_xlfn.TEXTJOIN("",FALSE,B8834,"*"),{" ","-"})</f>
        <v>Zygarde</v>
      </c>
      <c r="D8834" t="str">
        <v>GX*</v>
      </c>
      <c r="I8834">
        <f t="shared" si="137"/>
        <v>718</v>
      </c>
    </row>
    <row r="8835" spans="1:9" x14ac:dyDescent="0.25">
      <c r="A8835" t="s">
        <v>11595</v>
      </c>
      <c r="B8835" t="s">
        <v>11575</v>
      </c>
      <c r="C8835" t="str" cm="1">
        <f t="array" ref="C8835:E8835">_xlfn.TEXTSPLIT(_xlfn.TEXTJOIN("",FALSE,B8835,"*"),{" ","-"})</f>
        <v>Dawn</v>
      </c>
      <c r="D8835" t="str">
        <v>Wings</v>
      </c>
      <c r="E8835" t="str">
        <v>Necrozma*</v>
      </c>
      <c r="I8835">
        <f t="shared" ref="I8835:I8898" si="138">_xlfn.XLOOKUP(B8835,X$2:X$1093,V$2:V$1093, _xlfn.XLOOKUP(C8835,X$2:X$1093,V$2:V$1093, _xlfn.XLOOKUP(D8835,X$2:X$1093,V$2:V$1093, _xlfn.XLOOKUP(E8835,X$2:X$1093,V$2:V$1093, _xlfn.XLOOKUP(F8835,X$2:X$1093,V$2:V$1093, _xlfn.XLOOKUP(G8835,X$2:X$1093,V$2:V$1093, _xlfn.XLOOKUP(H8835,X$2:X$1093,V$2:V$1093, IF(ISNUMBER(SEARCH("sv", A8835)),"",""),2),2),2),2),2),2),2)</f>
        <v>800</v>
      </c>
    </row>
    <row r="8836" spans="1:9" x14ac:dyDescent="0.25">
      <c r="A8836" t="s">
        <v>11596</v>
      </c>
      <c r="B8836" t="s">
        <v>11577</v>
      </c>
      <c r="C8836" t="str" cm="1">
        <f t="array" ref="C8836:E8836">_xlfn.TEXTSPLIT(_xlfn.TEXTJOIN("",FALSE,B8836,"*"),{" ","-"})</f>
        <v>Dusk</v>
      </c>
      <c r="D8836" t="str">
        <v>Mane</v>
      </c>
      <c r="E8836" t="str">
        <v>Necrozma*</v>
      </c>
      <c r="I8836">
        <f t="shared" si="138"/>
        <v>800</v>
      </c>
    </row>
    <row r="8837" spans="1:9" x14ac:dyDescent="0.25">
      <c r="A8837" t="s">
        <v>11597</v>
      </c>
      <c r="B8837" t="s">
        <v>9493</v>
      </c>
      <c r="C8837" t="str" cm="1">
        <f t="array" ref="C8837:D8837">_xlfn.TEXTSPLIT(_xlfn.TEXTJOIN("",FALSE,B8837,"*"),{" ","-"})</f>
        <v>Naganadel</v>
      </c>
      <c r="D8837" t="str">
        <v>GX*</v>
      </c>
      <c r="I8837">
        <f t="shared" si="138"/>
        <v>804</v>
      </c>
    </row>
    <row r="8838" spans="1:9" x14ac:dyDescent="0.25">
      <c r="A8838" t="s">
        <v>11598</v>
      </c>
      <c r="B8838" t="s">
        <v>10737</v>
      </c>
      <c r="C8838" t="str" cm="1">
        <f t="array" ref="C8838:E8838">_xlfn.TEXTSPLIT(_xlfn.TEXTJOIN("",FALSE,B8838,"*"),{" ","-"})</f>
        <v>Ultra</v>
      </c>
      <c r="D8838" t="str">
        <v>Necrozma</v>
      </c>
      <c r="E8838" t="str">
        <v>GX*</v>
      </c>
      <c r="I8838">
        <f t="shared" si="138"/>
        <v>800</v>
      </c>
    </row>
    <row r="8839" spans="1:9" x14ac:dyDescent="0.25">
      <c r="A8839" t="s">
        <v>11599</v>
      </c>
      <c r="B8839" t="s">
        <v>9796</v>
      </c>
      <c r="C8839" t="str" cm="1">
        <f t="array" ref="C8839:D8839">_xlfn.TEXTSPLIT(_xlfn.TEXTJOIN("",FALSE,B8839,"*"),{" ","-"})</f>
        <v>Alolan</v>
      </c>
      <c r="D8839" t="str">
        <v>Sandslash*</v>
      </c>
      <c r="I8839">
        <f t="shared" si="138"/>
        <v>28</v>
      </c>
    </row>
    <row r="8840" spans="1:9" x14ac:dyDescent="0.25">
      <c r="A8840" t="s">
        <v>11600</v>
      </c>
      <c r="B8840" t="s">
        <v>9807</v>
      </c>
      <c r="C8840" t="str" cm="1">
        <f t="array" ref="C8840:D8840">_xlfn.TEXTSPLIT(_xlfn.TEXTJOIN("",FALSE,B8840,"*"),{" ","-"})</f>
        <v>Alolan</v>
      </c>
      <c r="D8840" t="str">
        <v>Ninetales*</v>
      </c>
      <c r="I8840">
        <f t="shared" si="138"/>
        <v>38</v>
      </c>
    </row>
    <row r="8841" spans="1:9" x14ac:dyDescent="0.25">
      <c r="A8841" t="s">
        <v>11601</v>
      </c>
      <c r="B8841" t="s">
        <v>2983</v>
      </c>
      <c r="C8841" t="str" cm="1">
        <f t="array" ref="C8841">_xlfn.TEXTSPLIT(_xlfn.TEXTJOIN("",FALSE,B8841,"*"),{" ","-"})</f>
        <v>Kyogre*</v>
      </c>
      <c r="I8841">
        <f t="shared" si="138"/>
        <v>382</v>
      </c>
    </row>
    <row r="8842" spans="1:9" x14ac:dyDescent="0.25">
      <c r="A8842" t="s">
        <v>11602</v>
      </c>
      <c r="B8842" t="s">
        <v>2216</v>
      </c>
      <c r="C8842" t="str" cm="1">
        <f t="array" ref="C8842">_xlfn.TEXTSPLIT(_xlfn.TEXTJOIN("",FALSE,B8842,"*"),{" ","-"})</f>
        <v>Manectric*</v>
      </c>
      <c r="I8842">
        <f t="shared" si="138"/>
        <v>310</v>
      </c>
    </row>
    <row r="8843" spans="1:9" x14ac:dyDescent="0.25">
      <c r="A8843" t="s">
        <v>11603</v>
      </c>
      <c r="B8843" t="s">
        <v>10875</v>
      </c>
      <c r="C8843" t="str" cm="1">
        <f t="array" ref="C8843">_xlfn.TEXTSPLIT(_xlfn.TEXTJOIN("",FALSE,B8843,"*"),{" ","-"})</f>
        <v>Celesteela*</v>
      </c>
      <c r="I8843">
        <f t="shared" si="138"/>
        <v>797</v>
      </c>
    </row>
    <row r="8844" spans="1:9" x14ac:dyDescent="0.25">
      <c r="A8844" t="s">
        <v>11604</v>
      </c>
      <c r="B8844" t="s">
        <v>2504</v>
      </c>
      <c r="C8844" t="str" cm="1">
        <f t="array" ref="C8844">_xlfn.TEXTSPLIT(_xlfn.TEXTJOIN("",FALSE,B8844,"*"),{" ","-"})</f>
        <v>Delcatty*</v>
      </c>
      <c r="I8844">
        <f t="shared" si="138"/>
        <v>301</v>
      </c>
    </row>
    <row r="8845" spans="1:9" x14ac:dyDescent="0.25">
      <c r="A8845" t="s">
        <v>11605</v>
      </c>
      <c r="B8845" t="s">
        <v>11606</v>
      </c>
      <c r="C8845" t="str" cm="1">
        <f t="array" ref="C8845:D8845">_xlfn.TEXTSPLIT(_xlfn.TEXTJOIN("",FALSE,B8845,"*"),{" ","-"})</f>
        <v>Thundurus</v>
      </c>
      <c r="D8845" t="str">
        <v>GX*</v>
      </c>
      <c r="I8845">
        <f t="shared" si="138"/>
        <v>642</v>
      </c>
    </row>
    <row r="8846" spans="1:9" x14ac:dyDescent="0.25">
      <c r="A8846" t="s">
        <v>11607</v>
      </c>
      <c r="B8846" t="s">
        <v>11608</v>
      </c>
      <c r="C8846" t="str" cm="1">
        <f t="array" ref="C8846:D8846">_xlfn.TEXTSPLIT(_xlfn.TEXTJOIN("",FALSE,B8846,"*"),{" ","-"})</f>
        <v>Tornadus</v>
      </c>
      <c r="D8846" t="str">
        <v>GX*</v>
      </c>
      <c r="I8846">
        <f t="shared" si="138"/>
        <v>641</v>
      </c>
    </row>
    <row r="8847" spans="1:9" x14ac:dyDescent="0.25">
      <c r="A8847" t="s">
        <v>11609</v>
      </c>
      <c r="B8847" t="s">
        <v>3755</v>
      </c>
      <c r="C8847" t="str" cm="1">
        <f t="array" ref="C8847">_xlfn.TEXTSPLIT(_xlfn.TEXTJOIN("",FALSE,B8847,"*"),{" ","-"})</f>
        <v>Latias*</v>
      </c>
      <c r="I8847">
        <f t="shared" si="138"/>
        <v>380</v>
      </c>
    </row>
    <row r="8848" spans="1:9" x14ac:dyDescent="0.25">
      <c r="A8848" t="s">
        <v>11610</v>
      </c>
      <c r="B8848" t="s">
        <v>3757</v>
      </c>
      <c r="C8848" t="str" cm="1">
        <f t="array" ref="C8848">_xlfn.TEXTSPLIT(_xlfn.TEXTJOIN("",FALSE,B8848,"*"),{" ","-"})</f>
        <v>Latios*</v>
      </c>
      <c r="I8848">
        <f t="shared" si="138"/>
        <v>381</v>
      </c>
    </row>
    <row r="8849" spans="1:9" x14ac:dyDescent="0.25">
      <c r="A8849" t="s">
        <v>11611</v>
      </c>
      <c r="B8849" t="s">
        <v>10933</v>
      </c>
      <c r="C8849" t="str" cm="1">
        <f t="array" ref="C8849:D8849">_xlfn.TEXTSPLIT(_xlfn.TEXTJOIN("",FALSE,B8849,"*"),{" ","-"})</f>
        <v>Reshiram</v>
      </c>
      <c r="D8849" t="str">
        <v>GX*</v>
      </c>
      <c r="I8849">
        <f t="shared" si="138"/>
        <v>643</v>
      </c>
    </row>
    <row r="8850" spans="1:9" x14ac:dyDescent="0.25">
      <c r="A8850" t="s">
        <v>11612</v>
      </c>
      <c r="B8850" t="s">
        <v>11613</v>
      </c>
      <c r="C8850" t="str" cm="1">
        <f t="array" ref="C8850:D8850">_xlfn.TEXTSPLIT(_xlfn.TEXTJOIN("",FALSE,B8850,"*"),{" ","-"})</f>
        <v>Zekrom</v>
      </c>
      <c r="D8850" t="str">
        <v>GX*</v>
      </c>
      <c r="I8850">
        <f t="shared" si="138"/>
        <v>644</v>
      </c>
    </row>
    <row r="8851" spans="1:9" x14ac:dyDescent="0.25">
      <c r="A8851" t="s">
        <v>11614</v>
      </c>
      <c r="B8851" t="s">
        <v>10970</v>
      </c>
      <c r="C8851" t="str" cm="1">
        <f t="array" ref="C8851:D8851">_xlfn.TEXTSPLIT(_xlfn.TEXTJOIN("",FALSE,B8851,"*"),{" ","-"})</f>
        <v>Salamence</v>
      </c>
      <c r="D8851" t="str">
        <v>GX*</v>
      </c>
      <c r="I8851">
        <f t="shared" si="138"/>
        <v>373</v>
      </c>
    </row>
    <row r="8852" spans="1:9" x14ac:dyDescent="0.25">
      <c r="A8852" t="s">
        <v>11615</v>
      </c>
      <c r="B8852" t="s">
        <v>1302</v>
      </c>
      <c r="C8852" t="str" cm="1">
        <f t="array" ref="C8852">_xlfn.TEXTSPLIT(_xlfn.TEXTJOIN("",FALSE,B8852,"*"),{" ","-"})</f>
        <v>Salamence*</v>
      </c>
      <c r="I8852">
        <f t="shared" si="138"/>
        <v>373</v>
      </c>
    </row>
    <row r="8853" spans="1:9" x14ac:dyDescent="0.25">
      <c r="A8853" t="s">
        <v>11616</v>
      </c>
      <c r="B8853" t="s">
        <v>10975</v>
      </c>
      <c r="C8853" t="str" cm="1">
        <f t="array" ref="C8853:E8853">_xlfn.TEXTSPLIT(_xlfn.TEXTJOIN("",FALSE,B8853,"*"),{" ","-"})</f>
        <v>White</v>
      </c>
      <c r="D8853" t="str">
        <v>Kyurem</v>
      </c>
      <c r="E8853" t="str">
        <v>GX*</v>
      </c>
      <c r="I8853">
        <f t="shared" si="138"/>
        <v>646</v>
      </c>
    </row>
    <row r="8854" spans="1:9" x14ac:dyDescent="0.25">
      <c r="A8854" t="s">
        <v>11617</v>
      </c>
      <c r="B8854" t="s">
        <v>1430</v>
      </c>
      <c r="C8854" t="str" cm="1">
        <f t="array" ref="C8854">_xlfn.TEXTSPLIT(_xlfn.TEXTJOIN("",FALSE,B8854,"*"),{" ","-"})</f>
        <v>Kyurem*</v>
      </c>
      <c r="I8854">
        <f t="shared" si="138"/>
        <v>646</v>
      </c>
    </row>
    <row r="8855" spans="1:9" x14ac:dyDescent="0.25">
      <c r="A8855" t="s">
        <v>11618</v>
      </c>
      <c r="B8855" t="s">
        <v>407</v>
      </c>
      <c r="C8855" t="str" cm="1">
        <f t="array" ref="C8855">_xlfn.TEXTSPLIT(_xlfn.TEXTJOIN("",FALSE,B8855,"*"),{" ","-"})</f>
        <v>Moltres*</v>
      </c>
      <c r="I8855">
        <f t="shared" si="138"/>
        <v>146</v>
      </c>
    </row>
    <row r="8856" spans="1:9" x14ac:dyDescent="0.25">
      <c r="A8856" t="s">
        <v>11619</v>
      </c>
      <c r="B8856" t="s">
        <v>380</v>
      </c>
      <c r="C8856" t="str" cm="1">
        <f t="array" ref="C8856">_xlfn.TEXTSPLIT(_xlfn.TEXTJOIN("",FALSE,B8856,"*"),{" ","-"})</f>
        <v>Articuno*</v>
      </c>
      <c r="I8856">
        <f t="shared" si="138"/>
        <v>144</v>
      </c>
    </row>
    <row r="8857" spans="1:9" x14ac:dyDescent="0.25">
      <c r="A8857" t="s">
        <v>11620</v>
      </c>
      <c r="B8857" t="s">
        <v>69</v>
      </c>
      <c r="C8857" t="str" cm="1">
        <f t="array" ref="C8857">_xlfn.TEXTSPLIT(_xlfn.TEXTJOIN("",FALSE,B8857,"*"),{" ","-"})</f>
        <v>Zapdos*</v>
      </c>
      <c r="I8857">
        <f t="shared" si="138"/>
        <v>145</v>
      </c>
    </row>
    <row r="8858" spans="1:9" x14ac:dyDescent="0.25">
      <c r="A8858" t="s">
        <v>11621</v>
      </c>
      <c r="B8858" t="s">
        <v>10460</v>
      </c>
      <c r="C8858" t="str" cm="1">
        <f t="array" ref="C8858:D8858">_xlfn.TEXTSPLIT(_xlfn.TEXTJOIN("",FALSE,B8858,"*"),{" ","-"})</f>
        <v>Leafeon</v>
      </c>
      <c r="D8858" t="str">
        <v>GX*</v>
      </c>
      <c r="I8858">
        <f t="shared" si="138"/>
        <v>470</v>
      </c>
    </row>
    <row r="8859" spans="1:9" x14ac:dyDescent="0.25">
      <c r="A8859" t="s">
        <v>11622</v>
      </c>
      <c r="B8859" t="s">
        <v>10487</v>
      </c>
      <c r="C8859" t="str" cm="1">
        <f t="array" ref="C8859:D8859">_xlfn.TEXTSPLIT(_xlfn.TEXTJOIN("",FALSE,B8859,"*"),{" ","-"})</f>
        <v>Glaceon</v>
      </c>
      <c r="D8859" t="str">
        <v>GX*</v>
      </c>
      <c r="I8859">
        <f t="shared" si="138"/>
        <v>471</v>
      </c>
    </row>
    <row r="8860" spans="1:9" x14ac:dyDescent="0.25">
      <c r="A8860" t="s">
        <v>11623</v>
      </c>
      <c r="B8860" t="s">
        <v>887</v>
      </c>
      <c r="C8860" t="str" cm="1">
        <f t="array" ref="C8860">_xlfn.TEXTSPLIT(_xlfn.TEXTJOIN("",FALSE,B8860,"*"),{" ","-"})</f>
        <v>Suicune*</v>
      </c>
      <c r="I8860">
        <f t="shared" si="138"/>
        <v>245</v>
      </c>
    </row>
    <row r="8861" spans="1:9" x14ac:dyDescent="0.25">
      <c r="A8861" t="s">
        <v>11624</v>
      </c>
      <c r="B8861" t="s">
        <v>3186</v>
      </c>
      <c r="C8861" t="str" cm="1">
        <f t="array" ref="C8861">_xlfn.TEXTSPLIT(_xlfn.TEXTJOIN("",FALSE,B8861,"*"),{" ","-"})</f>
        <v>Raikou*</v>
      </c>
      <c r="I8861">
        <f t="shared" si="138"/>
        <v>243</v>
      </c>
    </row>
    <row r="8862" spans="1:9" x14ac:dyDescent="0.25">
      <c r="A8862" t="s">
        <v>11625</v>
      </c>
      <c r="B8862" t="s">
        <v>2640</v>
      </c>
      <c r="C8862" t="str" cm="1">
        <f t="array" ref="C8862">_xlfn.TEXTSPLIT(_xlfn.TEXTJOIN("",FALSE,B8862,"*"),{" ","-"})</f>
        <v>Giratina*</v>
      </c>
      <c r="I8862">
        <f t="shared" si="138"/>
        <v>487</v>
      </c>
    </row>
    <row r="8863" spans="1:9" x14ac:dyDescent="0.25">
      <c r="A8863" t="s">
        <v>11626</v>
      </c>
      <c r="B8863" t="s">
        <v>10551</v>
      </c>
      <c r="C8863" t="str" cm="1">
        <f t="array" ref="C8863:D8863">_xlfn.TEXTSPLIT(_xlfn.TEXTJOIN("",FALSE,B8863,"*"),{" ","-"})</f>
        <v>Tapu</v>
      </c>
      <c r="D8863" t="str">
        <v>Lele*</v>
      </c>
      <c r="I8863">
        <f t="shared" si="138"/>
        <v>785</v>
      </c>
    </row>
    <row r="8864" spans="1:9" x14ac:dyDescent="0.25">
      <c r="A8864" t="s">
        <v>11627</v>
      </c>
      <c r="B8864" t="s">
        <v>7472</v>
      </c>
      <c r="C8864" t="str" cm="1">
        <f t="array" ref="C8864">_xlfn.TEXTSPLIT(_xlfn.TEXTJOIN("",FALSE,B8864,"*"),{" ","-"})</f>
        <v>Rowlet*</v>
      </c>
      <c r="I8864">
        <f t="shared" si="138"/>
        <v>722</v>
      </c>
    </row>
    <row r="8865" spans="1:9" x14ac:dyDescent="0.25">
      <c r="A8865" t="s">
        <v>11628</v>
      </c>
      <c r="B8865" t="s">
        <v>9076</v>
      </c>
      <c r="C8865" t="str" cm="1">
        <f t="array" ref="C8865">_xlfn.TEXTSPLIT(_xlfn.TEXTJOIN("",FALSE,B8865,"*"),{" ","-"})</f>
        <v>Salandit*</v>
      </c>
      <c r="I8865">
        <f t="shared" si="138"/>
        <v>757</v>
      </c>
    </row>
    <row r="8866" spans="1:9" x14ac:dyDescent="0.25">
      <c r="A8866" t="s">
        <v>11629</v>
      </c>
      <c r="B8866" t="s">
        <v>10941</v>
      </c>
      <c r="C8866" t="str" cm="1">
        <f t="array" ref="C8866:D8866">_xlfn.TEXTSPLIT(_xlfn.TEXTJOIN("",FALSE,B8866,"*"),{" ","-"})</f>
        <v>Kingdra</v>
      </c>
      <c r="D8866" t="str">
        <v>GX*</v>
      </c>
      <c r="I8866">
        <f t="shared" si="138"/>
        <v>230</v>
      </c>
    </row>
    <row r="8867" spans="1:9" x14ac:dyDescent="0.25">
      <c r="A8867" t="s">
        <v>11630</v>
      </c>
      <c r="B8867" t="s">
        <v>9480</v>
      </c>
      <c r="C8867" t="str" cm="1">
        <f t="array" ref="C8867:D8867">_xlfn.TEXTSPLIT(_xlfn.TEXTJOIN("",FALSE,B8867,"*"),{" ","-"})</f>
        <v>Dragonite</v>
      </c>
      <c r="D8867" t="str">
        <v>GX*</v>
      </c>
      <c r="I8867">
        <f t="shared" si="138"/>
        <v>149</v>
      </c>
    </row>
    <row r="8868" spans="1:9" x14ac:dyDescent="0.25">
      <c r="A8868" t="s">
        <v>11631</v>
      </c>
      <c r="B8868" t="s">
        <v>63</v>
      </c>
      <c r="C8868" t="str" cm="1">
        <f t="array" ref="C8868">_xlfn.TEXTSPLIT(_xlfn.TEXTJOIN("",FALSE,B8868,"*"),{" ","-"})</f>
        <v>Pikachu*</v>
      </c>
      <c r="I8868">
        <f t="shared" si="138"/>
        <v>25</v>
      </c>
    </row>
    <row r="8869" spans="1:9" x14ac:dyDescent="0.25">
      <c r="A8869" t="s">
        <v>11632</v>
      </c>
      <c r="B8869" t="s">
        <v>22</v>
      </c>
      <c r="C8869" t="str" cm="1">
        <f t="array" ref="C8869">_xlfn.TEXTSPLIT(_xlfn.TEXTJOIN("",FALSE,B8869,"*"),{" ","-"})</f>
        <v>Charizard*</v>
      </c>
      <c r="I8869">
        <f t="shared" si="138"/>
        <v>6</v>
      </c>
    </row>
    <row r="8870" spans="1:9" x14ac:dyDescent="0.25">
      <c r="A8870" t="s">
        <v>11633</v>
      </c>
      <c r="B8870" t="s">
        <v>69</v>
      </c>
      <c r="C8870" t="str" cm="1">
        <f t="array" ref="C8870">_xlfn.TEXTSPLIT(_xlfn.TEXTJOIN("",FALSE,B8870,"*"),{" ","-"})</f>
        <v>Zapdos*</v>
      </c>
      <c r="I8870">
        <f t="shared" si="138"/>
        <v>145</v>
      </c>
    </row>
    <row r="8871" spans="1:9" x14ac:dyDescent="0.25">
      <c r="A8871" t="s">
        <v>11634</v>
      </c>
      <c r="B8871" t="s">
        <v>238</v>
      </c>
      <c r="C8871" t="str" cm="1">
        <f t="array" ref="C8871">_xlfn.TEXTSPLIT(_xlfn.TEXTJOIN("",FALSE,B8871,"*"),{" ","-"})</f>
        <v>Nidoqueen*</v>
      </c>
      <c r="I8871">
        <f t="shared" si="138"/>
        <v>31</v>
      </c>
    </row>
    <row r="8872" spans="1:9" x14ac:dyDescent="0.25">
      <c r="A8872" t="s">
        <v>11635</v>
      </c>
      <c r="B8872" t="s">
        <v>3081</v>
      </c>
      <c r="C8872" t="str" cm="1">
        <f t="array" ref="C8872">_xlfn.TEXTSPLIT(_xlfn.TEXTJOIN("",FALSE,B8872,"*"),{" ","-"})</f>
        <v>Jirachi*</v>
      </c>
      <c r="I8872">
        <f t="shared" si="138"/>
        <v>385</v>
      </c>
    </row>
    <row r="8873" spans="1:9" x14ac:dyDescent="0.25">
      <c r="A8873" t="s">
        <v>11636</v>
      </c>
      <c r="B8873" t="s">
        <v>63</v>
      </c>
      <c r="C8873" t="str" cm="1">
        <f t="array" ref="C8873">_xlfn.TEXTSPLIT(_xlfn.TEXTJOIN("",FALSE,B8873,"*"),{" ","-"})</f>
        <v>Pikachu*</v>
      </c>
      <c r="I8873">
        <f t="shared" si="138"/>
        <v>25</v>
      </c>
    </row>
    <row r="8874" spans="1:9" x14ac:dyDescent="0.25">
      <c r="A8874" t="s">
        <v>11637</v>
      </c>
      <c r="B8874" t="s">
        <v>9743</v>
      </c>
      <c r="C8874" t="str" cm="1">
        <f t="array" ref="C8874">_xlfn.TEXTSPLIT(_xlfn.TEXTJOIN("",FALSE,B8874,"*"),{" ","-"})</f>
        <v>Mimikyu*</v>
      </c>
      <c r="I8874">
        <f t="shared" si="138"/>
        <v>778</v>
      </c>
    </row>
    <row r="8875" spans="1:9" x14ac:dyDescent="0.25">
      <c r="A8875" t="s">
        <v>11638</v>
      </c>
      <c r="B8875" t="s">
        <v>3068</v>
      </c>
      <c r="C8875" t="str" cm="1">
        <f t="array" ref="C8875">_xlfn.TEXTSPLIT(_xlfn.TEXTJOIN("",FALSE,B8875,"*"),{" ","-"})</f>
        <v>Deoxys*</v>
      </c>
      <c r="I8875">
        <f t="shared" si="138"/>
        <v>386</v>
      </c>
    </row>
    <row r="8876" spans="1:9" x14ac:dyDescent="0.25">
      <c r="A8876" t="s">
        <v>11639</v>
      </c>
      <c r="B8876" t="s">
        <v>9841</v>
      </c>
      <c r="C8876" t="str" cm="1">
        <f t="array" ref="C8876:D8876">_xlfn.TEXTSPLIT(_xlfn.TEXTJOIN("",FALSE,B8876,"*"),{" ","-"})</f>
        <v>Ultra</v>
      </c>
      <c r="D8876" t="str">
        <v>Necrozma*</v>
      </c>
      <c r="I8876">
        <f t="shared" si="138"/>
        <v>800</v>
      </c>
    </row>
    <row r="8877" spans="1:9" x14ac:dyDescent="0.25">
      <c r="A8877" t="s">
        <v>11640</v>
      </c>
      <c r="B8877" t="s">
        <v>11355</v>
      </c>
      <c r="C8877" t="str" cm="1">
        <f t="array" ref="C8877:F8877">_xlfn.TEXTSPLIT(_xlfn.TEXTJOIN("",FALSE,B8877,"*"),{" ","-"})</f>
        <v>Magikarp</v>
      </c>
      <c r="D8877" t="str">
        <v>&amp;</v>
      </c>
      <c r="E8877" t="str">
        <v>Wailord</v>
      </c>
      <c r="F8877" t="str">
        <v>GX*</v>
      </c>
      <c r="I8877">
        <f t="shared" si="138"/>
        <v>129</v>
      </c>
    </row>
    <row r="8878" spans="1:9" x14ac:dyDescent="0.25">
      <c r="A8878" t="s">
        <v>11641</v>
      </c>
      <c r="B8878" t="s">
        <v>11207</v>
      </c>
      <c r="C8878" t="str" cm="1">
        <f t="array" ref="C8878:F8878">_xlfn.TEXTSPLIT(_xlfn.TEXTJOIN("",FALSE,B8878,"*"),{" ","-"})</f>
        <v>Celebi</v>
      </c>
      <c r="D8878" t="str">
        <v>&amp;</v>
      </c>
      <c r="E8878" t="str">
        <v>Venusaur</v>
      </c>
      <c r="F8878" t="str">
        <v>GX*</v>
      </c>
      <c r="I8878">
        <f t="shared" si="138"/>
        <v>251</v>
      </c>
    </row>
    <row r="8879" spans="1:9" x14ac:dyDescent="0.25">
      <c r="A8879" t="s">
        <v>11642</v>
      </c>
      <c r="B8879" t="s">
        <v>11242</v>
      </c>
      <c r="C8879" t="str" cm="1">
        <f t="array" ref="C8879:F8879">_xlfn.TEXTSPLIT(_xlfn.TEXTJOIN("",FALSE,B8879,"*"),{" ","-"})</f>
        <v>Pikachu</v>
      </c>
      <c r="D8879" t="str">
        <v>&amp;</v>
      </c>
      <c r="E8879" t="str">
        <v>Zekrom</v>
      </c>
      <c r="F8879" t="str">
        <v>GX*</v>
      </c>
      <c r="I8879">
        <f t="shared" si="138"/>
        <v>25</v>
      </c>
    </row>
    <row r="8880" spans="1:9" x14ac:dyDescent="0.25">
      <c r="A8880" t="s">
        <v>11643</v>
      </c>
      <c r="B8880" t="s">
        <v>11339</v>
      </c>
      <c r="C8880" t="str" cm="1">
        <f t="array" ref="C8880:F8880">_xlfn.TEXTSPLIT(_xlfn.TEXTJOIN("",FALSE,B8880,"*"),{" ","-"})</f>
        <v>Eevee</v>
      </c>
      <c r="D8880" t="str">
        <v>&amp;</v>
      </c>
      <c r="E8880" t="str">
        <v>Snorlax</v>
      </c>
      <c r="F8880" t="str">
        <v>GX*</v>
      </c>
      <c r="I8880">
        <f t="shared" si="138"/>
        <v>133</v>
      </c>
    </row>
    <row r="8881" spans="1:9" x14ac:dyDescent="0.25">
      <c r="A8881" t="s">
        <v>11644</v>
      </c>
      <c r="B8881" t="s">
        <v>3250</v>
      </c>
      <c r="C8881" t="str" cm="1">
        <f t="array" ref="C8881:D8881">_xlfn.TEXTSPLIT(_xlfn.TEXTJOIN("",FALSE,B8881,"*"),{" ","-"})</f>
        <v>Detective</v>
      </c>
      <c r="D8881" t="str">
        <v>Pikachu*</v>
      </c>
      <c r="I8881">
        <f t="shared" si="138"/>
        <v>25</v>
      </c>
    </row>
    <row r="8882" spans="1:9" x14ac:dyDescent="0.25">
      <c r="A8882" t="s">
        <v>11645</v>
      </c>
      <c r="B8882" t="s">
        <v>11646</v>
      </c>
      <c r="C8882" t="str" cm="1">
        <f t="array" ref="C8882:D8882">_xlfn.TEXTSPLIT(_xlfn.TEXTJOIN("",FALSE,B8882,"*"),{" ","-"})</f>
        <v>Flareon</v>
      </c>
      <c r="D8882" t="str">
        <v>GX*</v>
      </c>
      <c r="I8882">
        <f t="shared" si="138"/>
        <v>136</v>
      </c>
    </row>
    <row r="8883" spans="1:9" x14ac:dyDescent="0.25">
      <c r="A8883" t="s">
        <v>11647</v>
      </c>
      <c r="B8883" t="s">
        <v>11648</v>
      </c>
      <c r="C8883" t="str" cm="1">
        <f t="array" ref="C8883:D8883">_xlfn.TEXTSPLIT(_xlfn.TEXTJOIN("",FALSE,B8883,"*"),{" ","-"})</f>
        <v>Vaporeon</v>
      </c>
      <c r="D8883" t="str">
        <v>GX*</v>
      </c>
      <c r="I8883">
        <f t="shared" si="138"/>
        <v>134</v>
      </c>
    </row>
    <row r="8884" spans="1:9" x14ac:dyDescent="0.25">
      <c r="A8884" t="s">
        <v>11649</v>
      </c>
      <c r="B8884" t="s">
        <v>11650</v>
      </c>
      <c r="C8884" t="str" cm="1">
        <f t="array" ref="C8884:D8884">_xlfn.TEXTSPLIT(_xlfn.TEXTJOIN("",FALSE,B8884,"*"),{" ","-"})</f>
        <v>Jolteon</v>
      </c>
      <c r="D8884" t="str">
        <v>GX*</v>
      </c>
      <c r="I8884">
        <f t="shared" si="138"/>
        <v>135</v>
      </c>
    </row>
    <row r="8885" spans="1:9" x14ac:dyDescent="0.25">
      <c r="A8885" t="s">
        <v>11651</v>
      </c>
      <c r="B8885" t="s">
        <v>11652</v>
      </c>
      <c r="C8885" t="str" cm="1">
        <f t="array" ref="C8885:D8885">_xlfn.TEXTSPLIT(_xlfn.TEXTJOIN("",FALSE,B8885,"*"),{" ","-"})</f>
        <v>Eevee</v>
      </c>
      <c r="D8885" t="str">
        <v>GX*</v>
      </c>
      <c r="I8885">
        <f t="shared" si="138"/>
        <v>133</v>
      </c>
    </row>
    <row r="8886" spans="1:9" x14ac:dyDescent="0.25">
      <c r="A8886" t="s">
        <v>11653</v>
      </c>
      <c r="B8886" t="s">
        <v>11652</v>
      </c>
      <c r="C8886" t="str" cm="1">
        <f t="array" ref="C8886:D8886">_xlfn.TEXTSPLIT(_xlfn.TEXTJOIN("",FALSE,B8886,"*"),{" ","-"})</f>
        <v>Eevee</v>
      </c>
      <c r="D8886" t="str">
        <v>GX*</v>
      </c>
      <c r="I8886">
        <f t="shared" si="138"/>
        <v>133</v>
      </c>
    </row>
    <row r="8887" spans="1:9" x14ac:dyDescent="0.25">
      <c r="A8887" t="s">
        <v>11654</v>
      </c>
      <c r="B8887" t="s">
        <v>11652</v>
      </c>
      <c r="C8887" t="str" cm="1">
        <f t="array" ref="C8887:D8887">_xlfn.TEXTSPLIT(_xlfn.TEXTJOIN("",FALSE,B8887,"*"),{" ","-"})</f>
        <v>Eevee</v>
      </c>
      <c r="D8887" t="str">
        <v>GX*</v>
      </c>
      <c r="I8887">
        <f t="shared" si="138"/>
        <v>133</v>
      </c>
    </row>
    <row r="8888" spans="1:9" x14ac:dyDescent="0.25">
      <c r="A8888" t="s">
        <v>11655</v>
      </c>
      <c r="B8888" t="s">
        <v>8057</v>
      </c>
      <c r="C8888" t="str" cm="1">
        <f t="array" ref="C8888">_xlfn.TEXTSPLIT(_xlfn.TEXTJOIN("",FALSE,B8888,"*"),{" ","-"})</f>
        <v>Meltan*</v>
      </c>
      <c r="I8888">
        <f t="shared" si="138"/>
        <v>808</v>
      </c>
    </row>
    <row r="8889" spans="1:9" x14ac:dyDescent="0.25">
      <c r="A8889" t="s">
        <v>11656</v>
      </c>
      <c r="B8889" t="s">
        <v>11657</v>
      </c>
      <c r="C8889" t="str" cm="1">
        <f t="array" ref="C8889:D8889">_xlfn.TEXTSPLIT(_xlfn.TEXTJOIN("",FALSE,B8889,"*"),{" ","-"})</f>
        <v>Melmetal</v>
      </c>
      <c r="D8889" t="str">
        <v>GX*</v>
      </c>
      <c r="I8889">
        <f t="shared" si="138"/>
        <v>809</v>
      </c>
    </row>
    <row r="8890" spans="1:9" x14ac:dyDescent="0.25">
      <c r="A8890" t="s">
        <v>11658</v>
      </c>
      <c r="B8890" t="s">
        <v>9069</v>
      </c>
      <c r="C8890" t="str" cm="1">
        <f t="array" ref="C8890">_xlfn.TEXTSPLIT(_xlfn.TEXTJOIN("",FALSE,B8890,"*"),{" ","-"})</f>
        <v>Volcanion*</v>
      </c>
      <c r="I8890">
        <f t="shared" si="138"/>
        <v>721</v>
      </c>
    </row>
    <row r="8891" spans="1:9" x14ac:dyDescent="0.25">
      <c r="A8891" t="s">
        <v>11659</v>
      </c>
      <c r="B8891" t="s">
        <v>9168</v>
      </c>
      <c r="C8891" t="str" cm="1">
        <f t="array" ref="C8891">_xlfn.TEXTSPLIT(_xlfn.TEXTJOIN("",FALSE,B8891,"*"),{" ","-"})</f>
        <v>Stakataka*</v>
      </c>
      <c r="I8891">
        <f t="shared" si="138"/>
        <v>805</v>
      </c>
    </row>
    <row r="8892" spans="1:9" x14ac:dyDescent="0.25">
      <c r="A8892" t="s">
        <v>11660</v>
      </c>
      <c r="B8892" t="s">
        <v>8060</v>
      </c>
      <c r="C8892" t="str" cm="1">
        <f t="array" ref="C8892">_xlfn.TEXTSPLIT(_xlfn.TEXTJOIN("",FALSE,B8892,"*"),{" ","-"})</f>
        <v>Melmetal*</v>
      </c>
      <c r="I8892">
        <f t="shared" si="138"/>
        <v>809</v>
      </c>
    </row>
    <row r="8893" spans="1:9" x14ac:dyDescent="0.25">
      <c r="A8893" t="s">
        <v>11661</v>
      </c>
      <c r="B8893" t="s">
        <v>321</v>
      </c>
      <c r="C8893" t="str" cm="1">
        <f t="array" ref="C8893">_xlfn.TEXTSPLIT(_xlfn.TEXTJOIN("",FALSE,B8893,"*"),{" ","-"})</f>
        <v>Persian*</v>
      </c>
      <c r="I8893">
        <f t="shared" si="138"/>
        <v>53</v>
      </c>
    </row>
    <row r="8894" spans="1:9" x14ac:dyDescent="0.25">
      <c r="A8894" t="s">
        <v>11662</v>
      </c>
      <c r="B8894" t="s">
        <v>63</v>
      </c>
      <c r="C8894" t="str" cm="1">
        <f t="array" ref="C8894">_xlfn.TEXTSPLIT(_xlfn.TEXTJOIN("",FALSE,B8894,"*"),{" ","-"})</f>
        <v>Pikachu*</v>
      </c>
      <c r="I8894">
        <f t="shared" si="138"/>
        <v>25</v>
      </c>
    </row>
    <row r="8895" spans="1:9" x14ac:dyDescent="0.25">
      <c r="A8895" t="s">
        <v>11663</v>
      </c>
      <c r="B8895" t="s">
        <v>226</v>
      </c>
      <c r="C8895" t="str" cm="1">
        <f t="array" ref="C8895">_xlfn.TEXTSPLIT(_xlfn.TEXTJOIN("",FALSE,B8895,"*"),{" ","-"})</f>
        <v>Eevee*</v>
      </c>
      <c r="I8895">
        <f t="shared" si="138"/>
        <v>133</v>
      </c>
    </row>
    <row r="8896" spans="1:9" x14ac:dyDescent="0.25">
      <c r="A8896" t="s">
        <v>11664</v>
      </c>
      <c r="B8896" t="s">
        <v>3115</v>
      </c>
      <c r="C8896" t="str" cm="1">
        <f t="array" ref="C8896">_xlfn.TEXTSPLIT(_xlfn.TEXTJOIN("",FALSE,B8896,"*"),{" ","-"})</f>
        <v>Typhlosion*</v>
      </c>
      <c r="I8896">
        <f t="shared" si="138"/>
        <v>157</v>
      </c>
    </row>
    <row r="8897" spans="1:9" x14ac:dyDescent="0.25">
      <c r="A8897" t="s">
        <v>11665</v>
      </c>
      <c r="B8897" t="s">
        <v>224</v>
      </c>
      <c r="C8897" t="str" cm="1">
        <f t="array" ref="C8897">_xlfn.TEXTSPLIT(_xlfn.TEXTJOIN("",FALSE,B8897,"*"),{" ","-"})</f>
        <v>Flareon*</v>
      </c>
      <c r="I8897">
        <f t="shared" si="138"/>
        <v>136</v>
      </c>
    </row>
    <row r="8898" spans="1:9" x14ac:dyDescent="0.25">
      <c r="A8898" t="s">
        <v>11666</v>
      </c>
      <c r="B8898" t="s">
        <v>11667</v>
      </c>
      <c r="C8898" t="str" cm="1">
        <f t="array" ref="C8898:E8898">_xlfn.TEXTSPLIT(_xlfn.TEXTJOIN("",FALSE,B8898,"*"),{" ","-"})</f>
        <v>Alolan</v>
      </c>
      <c r="D8898" t="str">
        <v>Marowak</v>
      </c>
      <c r="E8898" t="str">
        <v>GX*</v>
      </c>
      <c r="I8898">
        <f t="shared" si="138"/>
        <v>105</v>
      </c>
    </row>
    <row r="8899" spans="1:9" x14ac:dyDescent="0.25">
      <c r="A8899" t="s">
        <v>11668</v>
      </c>
      <c r="B8899" t="s">
        <v>11669</v>
      </c>
      <c r="C8899" t="str" cm="1">
        <f t="array" ref="C8899:D8899">_xlfn.TEXTSPLIT(_xlfn.TEXTJOIN("",FALSE,B8899,"*"),{" ","-"})</f>
        <v>Kangaskhan</v>
      </c>
      <c r="D8899" t="str">
        <v>GX*</v>
      </c>
      <c r="I8899">
        <f t="shared" ref="I8899:I8962" si="139">_xlfn.XLOOKUP(B8899,X$2:X$1093,V$2:V$1093, _xlfn.XLOOKUP(C8899,X$2:X$1093,V$2:V$1093, _xlfn.XLOOKUP(D8899,X$2:X$1093,V$2:V$1093, _xlfn.XLOOKUP(E8899,X$2:X$1093,V$2:V$1093, _xlfn.XLOOKUP(F8899,X$2:X$1093,V$2:V$1093, _xlfn.XLOOKUP(G8899,X$2:X$1093,V$2:V$1093, _xlfn.XLOOKUP(H8899,X$2:X$1093,V$2:V$1093, IF(ISNUMBER(SEARCH("sv", A8899)),"",""),2),2),2),2),2),2),2)</f>
        <v>115</v>
      </c>
    </row>
    <row r="8900" spans="1:9" x14ac:dyDescent="0.25">
      <c r="A8900" t="s">
        <v>11670</v>
      </c>
      <c r="B8900" t="s">
        <v>9087</v>
      </c>
      <c r="C8900" t="str" cm="1">
        <f t="array" ref="C8900:D8900">_xlfn.TEXTSPLIT(_xlfn.TEXTJOIN("",FALSE,B8900,"*"),{" ","-"})</f>
        <v>Blastoise</v>
      </c>
      <c r="D8900" t="str">
        <v>GX*</v>
      </c>
      <c r="I8900">
        <f t="shared" si="139"/>
        <v>9</v>
      </c>
    </row>
    <row r="8901" spans="1:9" x14ac:dyDescent="0.25">
      <c r="A8901" t="s">
        <v>11671</v>
      </c>
      <c r="B8901" t="s">
        <v>3250</v>
      </c>
      <c r="C8901" t="str" cm="1">
        <f t="array" ref="C8901:D8901">_xlfn.TEXTSPLIT(_xlfn.TEXTJOIN("",FALSE,B8901,"*"),{" ","-"})</f>
        <v>Detective</v>
      </c>
      <c r="D8901" t="str">
        <v>Pikachu*</v>
      </c>
      <c r="I8901">
        <f t="shared" si="139"/>
        <v>25</v>
      </c>
    </row>
    <row r="8902" spans="1:9" x14ac:dyDescent="0.25">
      <c r="A8902" t="s">
        <v>11672</v>
      </c>
      <c r="B8902" t="s">
        <v>9370</v>
      </c>
      <c r="C8902" t="str" cm="1">
        <f t="array" ref="C8902:F8902">_xlfn.TEXTSPLIT(_xlfn.TEXTJOIN("",FALSE,B8902,"*"),{" ","-"})</f>
        <v>Mewtwo</v>
      </c>
      <c r="D8902" t="str">
        <v>&amp;</v>
      </c>
      <c r="E8902" t="str">
        <v>Mew</v>
      </c>
      <c r="F8902" t="str">
        <v>GX*</v>
      </c>
      <c r="I8902">
        <f t="shared" si="139"/>
        <v>150</v>
      </c>
    </row>
    <row r="8903" spans="1:9" x14ac:dyDescent="0.25">
      <c r="A8903" t="s">
        <v>11673</v>
      </c>
      <c r="B8903" t="s">
        <v>9189</v>
      </c>
      <c r="C8903" t="str" cm="1">
        <f t="array" ref="C8903:F8903">_xlfn.TEXTSPLIT(_xlfn.TEXTJOIN("",FALSE,B8903,"*"),{" ","-"})</f>
        <v>Lucario</v>
      </c>
      <c r="D8903" t="str">
        <v>&amp;</v>
      </c>
      <c r="E8903" t="str">
        <v>Melmetal</v>
      </c>
      <c r="F8903" t="str">
        <v>GX*</v>
      </c>
      <c r="I8903">
        <f t="shared" si="139"/>
        <v>448</v>
      </c>
    </row>
    <row r="8904" spans="1:9" x14ac:dyDescent="0.25">
      <c r="A8904" t="s">
        <v>11674</v>
      </c>
      <c r="B8904" t="s">
        <v>9472</v>
      </c>
      <c r="C8904" t="str" cm="1">
        <f t="array" ref="C8904:F8904">_xlfn.TEXTSPLIT(_xlfn.TEXTJOIN("",FALSE,B8904,"*"),{" ","-"})</f>
        <v>Garchomp</v>
      </c>
      <c r="D8904" t="str">
        <v>&amp;</v>
      </c>
      <c r="E8904" t="str">
        <v>Giratina</v>
      </c>
      <c r="F8904" t="str">
        <v>GX*</v>
      </c>
      <c r="I8904">
        <f t="shared" si="139"/>
        <v>445</v>
      </c>
    </row>
    <row r="8905" spans="1:9" x14ac:dyDescent="0.25">
      <c r="A8905" t="s">
        <v>11675</v>
      </c>
      <c r="B8905" t="s">
        <v>3250</v>
      </c>
      <c r="C8905" t="str" cm="1">
        <f t="array" ref="C8905:D8905">_xlfn.TEXTSPLIT(_xlfn.TEXTJOIN("",FALSE,B8905,"*"),{" ","-"})</f>
        <v>Detective</v>
      </c>
      <c r="D8905" t="str">
        <v>Pikachu*</v>
      </c>
      <c r="I8905">
        <f t="shared" si="139"/>
        <v>25</v>
      </c>
    </row>
    <row r="8906" spans="1:9" x14ac:dyDescent="0.25">
      <c r="A8906" t="s">
        <v>11676</v>
      </c>
      <c r="B8906" t="s">
        <v>9567</v>
      </c>
      <c r="C8906" t="str" cm="1">
        <f t="array" ref="C8906:D8906">_xlfn.TEXTSPLIT(_xlfn.TEXTJOIN("",FALSE,B8906,"*"),{" ","-"})</f>
        <v>Charizard</v>
      </c>
      <c r="D8906" t="str">
        <v>GX*</v>
      </c>
      <c r="I8906">
        <f t="shared" si="139"/>
        <v>6</v>
      </c>
    </row>
    <row r="8907" spans="1:9" x14ac:dyDescent="0.25">
      <c r="A8907" t="s">
        <v>11677</v>
      </c>
      <c r="B8907" t="s">
        <v>9593</v>
      </c>
      <c r="C8907" t="str" cm="1">
        <f t="array" ref="C8907:D8907">_xlfn.TEXTSPLIT(_xlfn.TEXTJOIN("",FALSE,B8907,"*"),{" ","-"})</f>
        <v>Mewtwo</v>
      </c>
      <c r="D8907" t="str">
        <v>GX*</v>
      </c>
      <c r="I8907">
        <f t="shared" si="139"/>
        <v>150</v>
      </c>
    </row>
    <row r="8908" spans="1:9" x14ac:dyDescent="0.25">
      <c r="A8908" t="s">
        <v>11678</v>
      </c>
      <c r="B8908" t="s">
        <v>10636</v>
      </c>
      <c r="C8908" t="str" cm="1">
        <f t="array" ref="C8908:D8908">_xlfn.TEXTSPLIT(_xlfn.TEXTJOIN("",FALSE,B8908,"*"),{" ","-"})</f>
        <v>Greninja</v>
      </c>
      <c r="D8908" t="str">
        <v>GX*</v>
      </c>
      <c r="I8908">
        <f t="shared" si="139"/>
        <v>658</v>
      </c>
    </row>
    <row r="8909" spans="1:9" x14ac:dyDescent="0.25">
      <c r="A8909" t="s">
        <v>11679</v>
      </c>
      <c r="B8909" t="s">
        <v>118</v>
      </c>
      <c r="C8909" t="str" cm="1">
        <f t="array" ref="C8909">_xlfn.TEXTSPLIT(_xlfn.TEXTJOIN("",FALSE,B8909,"*"),{" ","-"})</f>
        <v>Bulbasaur*</v>
      </c>
      <c r="I8909">
        <f t="shared" si="139"/>
        <v>1</v>
      </c>
    </row>
    <row r="8910" spans="1:9" x14ac:dyDescent="0.25">
      <c r="A8910" t="s">
        <v>11680</v>
      </c>
      <c r="B8910" t="s">
        <v>446</v>
      </c>
      <c r="C8910" t="str" cm="1">
        <f t="array" ref="C8910">_xlfn.TEXTSPLIT(_xlfn.TEXTJOIN("",FALSE,B8910,"*"),{" ","-"})</f>
        <v>Psyduck*</v>
      </c>
      <c r="I8910">
        <f t="shared" si="139"/>
        <v>54</v>
      </c>
    </row>
    <row r="8911" spans="1:9" x14ac:dyDescent="0.25">
      <c r="A8911" t="s">
        <v>11681</v>
      </c>
      <c r="B8911" t="s">
        <v>3102</v>
      </c>
      <c r="C8911" t="str" cm="1">
        <f t="array" ref="C8911">_xlfn.TEXTSPLIT(_xlfn.TEXTJOIN("",FALSE,B8911,"*"),{" ","-"})</f>
        <v>Snubbull*</v>
      </c>
      <c r="I8911">
        <f t="shared" si="139"/>
        <v>209</v>
      </c>
    </row>
    <row r="8912" spans="1:9" x14ac:dyDescent="0.25">
      <c r="A8912" t="s">
        <v>11682</v>
      </c>
      <c r="B8912" t="s">
        <v>9062</v>
      </c>
      <c r="C8912" t="str" cm="1">
        <f t="array" ref="C8912:F8912">_xlfn.TEXTSPLIT(_xlfn.TEXTJOIN("",FALSE,B8912,"*"),{" ","-"})</f>
        <v>Reshiram</v>
      </c>
      <c r="D8912" t="str">
        <v>&amp;</v>
      </c>
      <c r="E8912" t="str">
        <v>Charizard</v>
      </c>
      <c r="F8912" t="str">
        <v>GX*</v>
      </c>
      <c r="I8912">
        <f t="shared" si="139"/>
        <v>643</v>
      </c>
    </row>
    <row r="8913" spans="1:9" x14ac:dyDescent="0.25">
      <c r="A8913" t="s">
        <v>11683</v>
      </c>
      <c r="B8913" t="s">
        <v>1744</v>
      </c>
      <c r="C8913" t="str" cm="1">
        <f t="array" ref="C8913">_xlfn.TEXTSPLIT(_xlfn.TEXTJOIN("",FALSE,B8913,"*"),{" ","-"})</f>
        <v>Amoonguss*</v>
      </c>
      <c r="I8913">
        <f t="shared" si="139"/>
        <v>591</v>
      </c>
    </row>
    <row r="8914" spans="1:9" x14ac:dyDescent="0.25">
      <c r="A8914" t="s">
        <v>11684</v>
      </c>
      <c r="B8914" t="s">
        <v>9344</v>
      </c>
      <c r="C8914" t="str" cm="1">
        <f t="array" ref="C8914:D8914">_xlfn.TEXTSPLIT(_xlfn.TEXTJOIN("",FALSE,B8914,"*"),{" ","-"})</f>
        <v>Tapu</v>
      </c>
      <c r="D8914" t="str">
        <v>Fini*</v>
      </c>
      <c r="I8914">
        <f t="shared" si="139"/>
        <v>785</v>
      </c>
    </row>
    <row r="8915" spans="1:9" x14ac:dyDescent="0.25">
      <c r="A8915" t="s">
        <v>11685</v>
      </c>
      <c r="B8915" t="s">
        <v>9412</v>
      </c>
      <c r="C8915" t="str" cm="1">
        <f t="array" ref="C8915">_xlfn.TEXTSPLIT(_xlfn.TEXTJOIN("",FALSE,B8915,"*"),{" ","-"})</f>
        <v>Necrozma*</v>
      </c>
      <c r="I8915">
        <f t="shared" si="139"/>
        <v>800</v>
      </c>
    </row>
    <row r="8916" spans="1:9" x14ac:dyDescent="0.25">
      <c r="A8916" t="s">
        <v>11686</v>
      </c>
      <c r="B8916" t="s">
        <v>1524</v>
      </c>
      <c r="C8916" t="str" cm="1">
        <f t="array" ref="C8916">_xlfn.TEXTSPLIT(_xlfn.TEXTJOIN("",FALSE,B8916,"*"),{" ","-"})</f>
        <v>Terrakion*</v>
      </c>
      <c r="I8916">
        <f t="shared" si="139"/>
        <v>639</v>
      </c>
    </row>
    <row r="8917" spans="1:9" x14ac:dyDescent="0.25">
      <c r="A8917" t="s">
        <v>11687</v>
      </c>
      <c r="B8917" t="s">
        <v>63</v>
      </c>
      <c r="C8917" t="str" cm="1">
        <f t="array" ref="C8917">_xlfn.TEXTSPLIT(_xlfn.TEXTJOIN("",FALSE,B8917,"*"),{" ","-"})</f>
        <v>Pikachu*</v>
      </c>
      <c r="I8917">
        <f t="shared" si="139"/>
        <v>25</v>
      </c>
    </row>
    <row r="8918" spans="1:9" x14ac:dyDescent="0.25">
      <c r="A8918" t="s">
        <v>11688</v>
      </c>
      <c r="B8918" t="s">
        <v>3454</v>
      </c>
      <c r="C8918" t="str" cm="1">
        <f t="array" ref="C8918">_xlfn.TEXTSPLIT(_xlfn.TEXTJOIN("",FALSE,B8918,"*"),{" ","-"})</f>
        <v>Sudowoodo*</v>
      </c>
      <c r="I8918">
        <f t="shared" si="139"/>
        <v>185</v>
      </c>
    </row>
    <row r="8919" spans="1:9" x14ac:dyDescent="0.25">
      <c r="A8919" t="s">
        <v>11689</v>
      </c>
      <c r="B8919" t="s">
        <v>8926</v>
      </c>
      <c r="C8919" t="str" cm="1">
        <f t="array" ref="C8919">_xlfn.TEXTSPLIT(_xlfn.TEXTJOIN("",FALSE,B8919,"*"),{" ","-"})</f>
        <v>Vikavolt*</v>
      </c>
      <c r="I8919">
        <f t="shared" si="139"/>
        <v>738</v>
      </c>
    </row>
    <row r="8920" spans="1:9" x14ac:dyDescent="0.25">
      <c r="A8920" t="s">
        <v>11690</v>
      </c>
      <c r="B8920" t="s">
        <v>9168</v>
      </c>
      <c r="C8920" t="str" cm="1">
        <f t="array" ref="C8920">_xlfn.TEXTSPLIT(_xlfn.TEXTJOIN("",FALSE,B8920,"*"),{" ","-"})</f>
        <v>Stakataka*</v>
      </c>
      <c r="I8920">
        <f t="shared" si="139"/>
        <v>805</v>
      </c>
    </row>
    <row r="8921" spans="1:9" x14ac:dyDescent="0.25">
      <c r="A8921" t="s">
        <v>11691</v>
      </c>
      <c r="B8921" t="s">
        <v>9609</v>
      </c>
      <c r="C8921" t="str" cm="1">
        <f t="array" ref="C8921:H8921">_xlfn.TEXTSPLIT(_xlfn.TEXTJOIN("",FALSE,B8921,"*"),{" ","-"})</f>
        <v>Moltres</v>
      </c>
      <c r="D8921" t="str">
        <v>&amp;</v>
      </c>
      <c r="E8921" t="str">
        <v>Zapdos</v>
      </c>
      <c r="F8921" t="str">
        <v>&amp;</v>
      </c>
      <c r="G8921" t="str">
        <v>Articuno</v>
      </c>
      <c r="H8921" t="str">
        <v>GX*</v>
      </c>
      <c r="I8921">
        <f t="shared" si="139"/>
        <v>146</v>
      </c>
    </row>
    <row r="8922" spans="1:9" x14ac:dyDescent="0.25">
      <c r="A8922" t="s">
        <v>11692</v>
      </c>
      <c r="B8922" t="s">
        <v>9567</v>
      </c>
      <c r="C8922" t="str" cm="1">
        <f t="array" ref="C8922:D8922">_xlfn.TEXTSPLIT(_xlfn.TEXTJOIN("",FALSE,B8922,"*"),{" ","-"})</f>
        <v>Charizard</v>
      </c>
      <c r="D8922" t="str">
        <v>GX*</v>
      </c>
      <c r="I8922">
        <f t="shared" si="139"/>
        <v>6</v>
      </c>
    </row>
    <row r="8923" spans="1:9" x14ac:dyDescent="0.25">
      <c r="A8923" t="s">
        <v>11693</v>
      </c>
      <c r="B8923" t="s">
        <v>9576</v>
      </c>
      <c r="C8923" t="str" cm="1">
        <f t="array" ref="C8923:D8923">_xlfn.TEXTSPLIT(_xlfn.TEXTJOIN("",FALSE,B8923,"*"),{" ","-"})</f>
        <v>Gyarados</v>
      </c>
      <c r="D8923" t="str">
        <v>GX*</v>
      </c>
      <c r="I8923">
        <f t="shared" si="139"/>
        <v>130</v>
      </c>
    </row>
    <row r="8924" spans="1:9" x14ac:dyDescent="0.25">
      <c r="A8924" t="s">
        <v>11694</v>
      </c>
      <c r="B8924" t="s">
        <v>9581</v>
      </c>
      <c r="C8924" t="str" cm="1">
        <f t="array" ref="C8924:D8924">_xlfn.TEXTSPLIT(_xlfn.TEXTJOIN("",FALSE,B8924,"*"),{" ","-"})</f>
        <v>Raichu</v>
      </c>
      <c r="D8924" t="str">
        <v>GX*</v>
      </c>
      <c r="I8924">
        <f t="shared" si="139"/>
        <v>26</v>
      </c>
    </row>
    <row r="8925" spans="1:9" x14ac:dyDescent="0.25">
      <c r="A8925" t="s">
        <v>11695</v>
      </c>
      <c r="B8925" t="s">
        <v>46</v>
      </c>
      <c r="C8925" t="str" cm="1">
        <f t="array" ref="C8925">_xlfn.TEXTSPLIT(_xlfn.TEXTJOIN("",FALSE,B8925,"*"),{" ","-"})</f>
        <v>Mewtwo*</v>
      </c>
      <c r="I8925">
        <f t="shared" si="139"/>
        <v>150</v>
      </c>
    </row>
    <row r="8926" spans="1:9" x14ac:dyDescent="0.25">
      <c r="A8926" t="s">
        <v>11696</v>
      </c>
      <c r="B8926" t="s">
        <v>812</v>
      </c>
      <c r="C8926" t="str" cm="1">
        <f t="array" ref="C8926">_xlfn.TEXTSPLIT(_xlfn.TEXTJOIN("",FALSE,B8926,"*"),{" ","-"})</f>
        <v>Mew*</v>
      </c>
      <c r="I8926">
        <f t="shared" si="139"/>
        <v>151</v>
      </c>
    </row>
    <row r="8927" spans="1:9" x14ac:dyDescent="0.25">
      <c r="A8927" t="s">
        <v>11697</v>
      </c>
      <c r="B8927" t="s">
        <v>11698</v>
      </c>
      <c r="C8927" t="str" cm="1">
        <f t="array" ref="C8927:E8927">_xlfn.TEXTSPLIT(_xlfn.TEXTJOIN("",FALSE,B8927,"*"),{" ","-"})</f>
        <v>Porygon</v>
      </c>
      <c r="D8927" t="str">
        <v>Z</v>
      </c>
      <c r="E8927" t="str">
        <v>GX*</v>
      </c>
      <c r="I8927">
        <f t="shared" si="139"/>
        <v>137</v>
      </c>
    </row>
    <row r="8928" spans="1:9" x14ac:dyDescent="0.25">
      <c r="A8928" t="s">
        <v>11699</v>
      </c>
      <c r="B8928" t="s">
        <v>11700</v>
      </c>
      <c r="C8928" t="str" cm="1">
        <f t="array" ref="C8928:F8928">_xlfn.TEXTSPLIT(_xlfn.TEXTJOIN("",FALSE,B8928,"*"),{" ","-"})</f>
        <v>Trevenant</v>
      </c>
      <c r="D8928" t="str">
        <v>&amp;</v>
      </c>
      <c r="E8928" t="str">
        <v>Dusknoir</v>
      </c>
      <c r="F8928" t="str">
        <v>GX*</v>
      </c>
      <c r="I8928">
        <f t="shared" si="139"/>
        <v>709</v>
      </c>
    </row>
    <row r="8929" spans="1:9" x14ac:dyDescent="0.25">
      <c r="A8929" t="s">
        <v>11702</v>
      </c>
      <c r="B8929" t="s">
        <v>9643</v>
      </c>
      <c r="C8929" t="str" cm="1">
        <f t="array" ref="C8929">_xlfn.TEXTSPLIT(_xlfn.TEXTJOIN("",FALSE,B8929,"*"),{" ","-"})</f>
        <v>Buzzwole*</v>
      </c>
      <c r="I8929">
        <f t="shared" si="139"/>
        <v>794</v>
      </c>
    </row>
    <row r="8930" spans="1:9" x14ac:dyDescent="0.25">
      <c r="A8930" t="s">
        <v>11703</v>
      </c>
      <c r="B8930" t="s">
        <v>856</v>
      </c>
      <c r="C8930" t="str" cm="1">
        <f t="array" ref="C8930">_xlfn.TEXTSPLIT(_xlfn.TEXTJOIN("",FALSE,B8930,"*"),{" ","-"})</f>
        <v>Entei*</v>
      </c>
      <c r="I8930">
        <f t="shared" si="139"/>
        <v>244</v>
      </c>
    </row>
    <row r="8931" spans="1:9" x14ac:dyDescent="0.25">
      <c r="A8931" t="s">
        <v>11704</v>
      </c>
      <c r="B8931" t="s">
        <v>1415</v>
      </c>
      <c r="C8931" t="str" cm="1">
        <f t="array" ref="C8931">_xlfn.TEXTSPLIT(_xlfn.TEXTJOIN("",FALSE,B8931,"*"),{" ","-"})</f>
        <v>Phione*</v>
      </c>
      <c r="I8931">
        <f t="shared" si="139"/>
        <v>489</v>
      </c>
    </row>
    <row r="8932" spans="1:9" x14ac:dyDescent="0.25">
      <c r="A8932" t="s">
        <v>11705</v>
      </c>
      <c r="B8932" t="s">
        <v>9082</v>
      </c>
      <c r="C8932" t="str" cm="1">
        <f t="array" ref="C8932">_xlfn.TEXTSPLIT(_xlfn.TEXTJOIN("",FALSE,B8932,"*"),{" ","-"})</f>
        <v>Blacephalon*</v>
      </c>
      <c r="I8932">
        <f t="shared" si="139"/>
        <v>806</v>
      </c>
    </row>
    <row r="8933" spans="1:9" x14ac:dyDescent="0.25">
      <c r="A8933" t="s">
        <v>11706</v>
      </c>
      <c r="B8933" t="s">
        <v>1462</v>
      </c>
      <c r="C8933" t="str" cm="1">
        <f t="array" ref="C8933">_xlfn.TEXTSPLIT(_xlfn.TEXTJOIN("",FALSE,B8933,"*"),{" ","-"})</f>
        <v>Mismagius*</v>
      </c>
      <c r="I8933">
        <f t="shared" si="139"/>
        <v>429</v>
      </c>
    </row>
    <row r="8934" spans="1:9" x14ac:dyDescent="0.25">
      <c r="A8934" t="s">
        <v>11707</v>
      </c>
      <c r="B8934" t="s">
        <v>1524</v>
      </c>
      <c r="C8934" t="str" cm="1">
        <f t="array" ref="C8934">_xlfn.TEXTSPLIT(_xlfn.TEXTJOIN("",FALSE,B8934,"*"),{" ","-"})</f>
        <v>Terrakion*</v>
      </c>
      <c r="I8934">
        <f t="shared" si="139"/>
        <v>639</v>
      </c>
    </row>
    <row r="8935" spans="1:9" x14ac:dyDescent="0.25">
      <c r="A8935" t="s">
        <v>11708</v>
      </c>
      <c r="B8935" t="s">
        <v>880</v>
      </c>
      <c r="C8935" t="str" cm="1">
        <f t="array" ref="C8935">_xlfn.TEXTSPLIT(_xlfn.TEXTJOIN("",FALSE,B8935,"*"),{" ","-"})</f>
        <v>Celebi*</v>
      </c>
      <c r="I8935">
        <f t="shared" si="139"/>
        <v>251</v>
      </c>
    </row>
    <row r="8936" spans="1:9" x14ac:dyDescent="0.25">
      <c r="A8936" t="s">
        <v>11709</v>
      </c>
      <c r="B8936" t="s">
        <v>1392</v>
      </c>
      <c r="C8936" t="str" cm="1">
        <f t="array" ref="C8936">_xlfn.TEXTSPLIT(_xlfn.TEXTJOIN("",FALSE,B8936,"*"),{" ","-"})</f>
        <v>Victini*</v>
      </c>
      <c r="I8936">
        <f t="shared" si="139"/>
        <v>494</v>
      </c>
    </row>
    <row r="8937" spans="1:9" x14ac:dyDescent="0.25">
      <c r="A8937" t="s">
        <v>11710</v>
      </c>
      <c r="B8937" t="s">
        <v>22</v>
      </c>
      <c r="C8937" t="str" cm="1">
        <f t="array" ref="C8937">_xlfn.TEXTSPLIT(_xlfn.TEXTJOIN("",FALSE,B8937,"*"),{" ","-"})</f>
        <v>Charizard*</v>
      </c>
      <c r="I8937">
        <f t="shared" si="139"/>
        <v>6</v>
      </c>
    </row>
    <row r="8938" spans="1:9" x14ac:dyDescent="0.25">
      <c r="A8938" t="s">
        <v>11711</v>
      </c>
      <c r="B8938" t="s">
        <v>63</v>
      </c>
      <c r="C8938" t="str" cm="1">
        <f t="array" ref="C8938">_xlfn.TEXTSPLIT(_xlfn.TEXTJOIN("",FALSE,B8938,"*"),{" ","-"})</f>
        <v>Pikachu*</v>
      </c>
      <c r="I8938">
        <f t="shared" si="139"/>
        <v>25</v>
      </c>
    </row>
    <row r="8939" spans="1:9" x14ac:dyDescent="0.25">
      <c r="A8939" t="s">
        <v>11712</v>
      </c>
      <c r="B8939" t="s">
        <v>11713</v>
      </c>
      <c r="C8939" t="str" cm="1">
        <f t="array" ref="C8939:D8939">_xlfn.TEXTSPLIT(_xlfn.TEXTJOIN("",FALSE,B8939,"*"),{" ","-"})</f>
        <v>Armored</v>
      </c>
      <c r="D8939" t="str">
        <v>Mewtwo*</v>
      </c>
      <c r="I8939">
        <f t="shared" si="139"/>
        <v>150</v>
      </c>
    </row>
    <row r="8940" spans="1:9" x14ac:dyDescent="0.25">
      <c r="A8940" t="s">
        <v>11714</v>
      </c>
      <c r="B8940" t="s">
        <v>9620</v>
      </c>
      <c r="C8940" t="str" cm="1">
        <f t="array" ref="C8940:F8940">_xlfn.TEXTSPLIT(_xlfn.TEXTJOIN("",FALSE,B8940,"*"),{" ","-"})</f>
        <v>Venusaur</v>
      </c>
      <c r="D8940" t="str">
        <v>&amp;</v>
      </c>
      <c r="E8940" t="str">
        <v>Snivy</v>
      </c>
      <c r="F8940" t="str">
        <v>GX*</v>
      </c>
      <c r="I8940">
        <f t="shared" si="139"/>
        <v>3</v>
      </c>
    </row>
    <row r="8941" spans="1:9" x14ac:dyDescent="0.25">
      <c r="A8941" t="s">
        <v>11715</v>
      </c>
      <c r="B8941" t="s">
        <v>9646</v>
      </c>
      <c r="C8941" t="str" cm="1">
        <f t="array" ref="C8941:F8941">_xlfn.TEXTSPLIT(_xlfn.TEXTJOIN("",FALSE,B8941,"*"),{" ","-"})</f>
        <v>Charizard</v>
      </c>
      <c r="D8941" t="str">
        <v>&amp;</v>
      </c>
      <c r="E8941" t="str">
        <v>Braixen</v>
      </c>
      <c r="F8941" t="str">
        <v>GX*</v>
      </c>
      <c r="I8941">
        <f t="shared" si="139"/>
        <v>6</v>
      </c>
    </row>
    <row r="8942" spans="1:9" x14ac:dyDescent="0.25">
      <c r="A8942" t="s">
        <v>11716</v>
      </c>
      <c r="B8942" t="s">
        <v>11717</v>
      </c>
      <c r="C8942" t="str" cm="1">
        <f t="array" ref="C8942:D8942">_xlfn.TEXTSPLIT(_xlfn.TEXTJOIN("",FALSE,B8942,"*"),{" ","-"})</f>
        <v>Pikachu</v>
      </c>
      <c r="D8942" t="str">
        <v>GX*</v>
      </c>
      <c r="I8942">
        <f t="shared" si="139"/>
        <v>25</v>
      </c>
    </row>
    <row r="8943" spans="1:9" x14ac:dyDescent="0.25">
      <c r="A8943" t="s">
        <v>11718</v>
      </c>
      <c r="B8943" t="s">
        <v>11652</v>
      </c>
      <c r="C8943" t="str" cm="1">
        <f t="array" ref="C8943:D8943">_xlfn.TEXTSPLIT(_xlfn.TEXTJOIN("",FALSE,B8943,"*"),{" ","-"})</f>
        <v>Eevee</v>
      </c>
      <c r="D8943" t="str">
        <v>GX*</v>
      </c>
      <c r="I8943">
        <f t="shared" si="139"/>
        <v>133</v>
      </c>
    </row>
    <row r="8944" spans="1:9" x14ac:dyDescent="0.25">
      <c r="A8944" t="s">
        <v>11719</v>
      </c>
      <c r="B8944" t="s">
        <v>63</v>
      </c>
      <c r="C8944" t="str" cm="1">
        <f t="array" ref="C8944">_xlfn.TEXTSPLIT(_xlfn.TEXTJOIN("",FALSE,B8944,"*"),{" ","-"})</f>
        <v>Pikachu*</v>
      </c>
      <c r="I8944">
        <f t="shared" si="139"/>
        <v>25</v>
      </c>
    </row>
    <row r="8945" spans="1:9" x14ac:dyDescent="0.25">
      <c r="A8945" t="s">
        <v>11720</v>
      </c>
      <c r="B8945" t="s">
        <v>226</v>
      </c>
      <c r="C8945" t="str" cm="1">
        <f t="array" ref="C8945">_xlfn.TEXTSPLIT(_xlfn.TEXTJOIN("",FALSE,B8945,"*"),{" ","-"})</f>
        <v>Eevee*</v>
      </c>
      <c r="I8945">
        <f t="shared" si="139"/>
        <v>133</v>
      </c>
    </row>
    <row r="8946" spans="1:9" x14ac:dyDescent="0.25">
      <c r="A8946" t="s">
        <v>11721</v>
      </c>
      <c r="B8946" t="s">
        <v>11722</v>
      </c>
      <c r="C8946" t="str" cm="1">
        <f t="array" ref="C8946:E8946">_xlfn.TEXTSPLIT(_xlfn.TEXTJOIN("",FALSE,B8946,"*"),{" ","-"})</f>
        <v>Alolan</v>
      </c>
      <c r="D8946" t="str">
        <v>Sandslash</v>
      </c>
      <c r="E8946" t="str">
        <v>GX*</v>
      </c>
      <c r="I8946">
        <f t="shared" si="139"/>
        <v>28</v>
      </c>
    </row>
    <row r="8947" spans="1:9" x14ac:dyDescent="0.25">
      <c r="A8947" t="s">
        <v>11723</v>
      </c>
      <c r="B8947" t="s">
        <v>1999</v>
      </c>
      <c r="C8947" t="str" cm="1">
        <f t="array" ref="C8947">_xlfn.TEXTSPLIT(_xlfn.TEXTJOIN("",FALSE,B8947,"*"),{" ","-"})</f>
        <v>Leafeon*</v>
      </c>
      <c r="I8947">
        <f t="shared" si="139"/>
        <v>470</v>
      </c>
    </row>
    <row r="8948" spans="1:9" x14ac:dyDescent="0.25">
      <c r="A8948" t="s">
        <v>11724</v>
      </c>
      <c r="B8948" t="s">
        <v>2034</v>
      </c>
      <c r="C8948" t="str" cm="1">
        <f t="array" ref="C8948">_xlfn.TEXTSPLIT(_xlfn.TEXTJOIN("",FALSE,B8948,"*"),{" ","-"})</f>
        <v>Glaceon*</v>
      </c>
      <c r="I8948">
        <f t="shared" si="139"/>
        <v>471</v>
      </c>
    </row>
    <row r="8949" spans="1:9" x14ac:dyDescent="0.25">
      <c r="A8949" t="s">
        <v>11725</v>
      </c>
      <c r="B8949" t="s">
        <v>11726</v>
      </c>
      <c r="C8949" t="str" cm="1">
        <f t="array" ref="C8949:D8949">_xlfn.TEXTSPLIT(_xlfn.TEXTJOIN("",FALSE,B8949,"*"),{" ","-"})</f>
        <v>Carracosta</v>
      </c>
      <c r="D8949" t="str">
        <v>GX*</v>
      </c>
      <c r="I8949">
        <f t="shared" si="139"/>
        <v>565</v>
      </c>
    </row>
    <row r="8950" spans="1:9" x14ac:dyDescent="0.25">
      <c r="A8950" t="s">
        <v>11727</v>
      </c>
      <c r="B8950" t="s">
        <v>9373</v>
      </c>
      <c r="C8950" t="str" cm="1">
        <f t="array" ref="C8950:F8950">_xlfn.TEXTSPLIT(_xlfn.TEXTJOIN("",FALSE,B8950,"*"),{" ","-"})</f>
        <v>Espeon</v>
      </c>
      <c r="D8950" t="str">
        <v>&amp;</v>
      </c>
      <c r="E8950" t="str">
        <v>Deoxys</v>
      </c>
      <c r="F8950" t="str">
        <v>GX*</v>
      </c>
      <c r="I8950">
        <f t="shared" si="139"/>
        <v>196</v>
      </c>
    </row>
    <row r="8951" spans="1:9" x14ac:dyDescent="0.25">
      <c r="A8951" t="s">
        <v>11728</v>
      </c>
      <c r="B8951" t="s">
        <v>9443</v>
      </c>
      <c r="C8951" t="str" cm="1">
        <f t="array" ref="C8951:F8951">_xlfn.TEXTSPLIT(_xlfn.TEXTJOIN("",FALSE,B8951,"*"),{" ","-"})</f>
        <v>Umbreon</v>
      </c>
      <c r="D8951" t="str">
        <v>&amp;</v>
      </c>
      <c r="E8951" t="str">
        <v>Darkrai</v>
      </c>
      <c r="F8951" t="str">
        <v>GX*</v>
      </c>
      <c r="I8951">
        <f t="shared" si="139"/>
        <v>197</v>
      </c>
    </row>
    <row r="8952" spans="1:9" x14ac:dyDescent="0.25">
      <c r="A8952" t="s">
        <v>11729</v>
      </c>
      <c r="B8952" t="s">
        <v>11652</v>
      </c>
      <c r="C8952" t="str" cm="1">
        <f t="array" ref="C8952:D8952">_xlfn.TEXTSPLIT(_xlfn.TEXTJOIN("",FALSE,B8952,"*"),{" ","-"})</f>
        <v>Eevee</v>
      </c>
      <c r="D8952" t="str">
        <v>GX*</v>
      </c>
      <c r="I8952">
        <f t="shared" si="139"/>
        <v>133</v>
      </c>
    </row>
    <row r="8953" spans="1:9" x14ac:dyDescent="0.25">
      <c r="A8953" t="s">
        <v>11730</v>
      </c>
      <c r="B8953" t="s">
        <v>3980</v>
      </c>
      <c r="C8953" t="str" cm="1">
        <f t="array" ref="C8953">_xlfn.TEXTSPLIT(_xlfn.TEXTJOIN("",FALSE,B8953,"*"),{" ","-"})</f>
        <v>Regigigas*</v>
      </c>
      <c r="I8953">
        <f t="shared" si="139"/>
        <v>486</v>
      </c>
    </row>
    <row r="8954" spans="1:9" x14ac:dyDescent="0.25">
      <c r="A8954" t="s">
        <v>11731</v>
      </c>
      <c r="B8954" t="s">
        <v>2300</v>
      </c>
      <c r="C8954" t="str" cm="1">
        <f t="array" ref="C8954">_xlfn.TEXTSPLIT(_xlfn.TEXTJOIN("",FALSE,B8954,"*"),{" ","-"})</f>
        <v>Aipom*</v>
      </c>
      <c r="I8954">
        <f t="shared" si="139"/>
        <v>190</v>
      </c>
    </row>
    <row r="8955" spans="1:9" x14ac:dyDescent="0.25">
      <c r="A8955" t="s">
        <v>11732</v>
      </c>
      <c r="B8955" t="s">
        <v>1462</v>
      </c>
      <c r="C8955" t="str" cm="1">
        <f t="array" ref="C8955">_xlfn.TEXTSPLIT(_xlfn.TEXTJOIN("",FALSE,B8955,"*"),{" ","-"})</f>
        <v>Mismagius*</v>
      </c>
      <c r="I8955">
        <f t="shared" si="139"/>
        <v>429</v>
      </c>
    </row>
    <row r="8956" spans="1:9" x14ac:dyDescent="0.25">
      <c r="A8956" t="s">
        <v>11733</v>
      </c>
      <c r="B8956" t="s">
        <v>9062</v>
      </c>
      <c r="C8956" t="str" cm="1">
        <f t="array" ref="C8956:F8956">_xlfn.TEXTSPLIT(_xlfn.TEXTJOIN("",FALSE,B8956,"*"),{" ","-"})</f>
        <v>Reshiram</v>
      </c>
      <c r="D8956" t="str">
        <v>&amp;</v>
      </c>
      <c r="E8956" t="str">
        <v>Charizard</v>
      </c>
      <c r="F8956" t="str">
        <v>GX*</v>
      </c>
      <c r="I8956">
        <f t="shared" si="139"/>
        <v>643</v>
      </c>
    </row>
    <row r="8957" spans="1:9" x14ac:dyDescent="0.25">
      <c r="A8957" t="s">
        <v>11734</v>
      </c>
      <c r="B8957" t="s">
        <v>11242</v>
      </c>
      <c r="C8957" t="str" cm="1">
        <f t="array" ref="C8957:F8957">_xlfn.TEXTSPLIT(_xlfn.TEXTJOIN("",FALSE,B8957,"*"),{" ","-"})</f>
        <v>Pikachu</v>
      </c>
      <c r="D8957" t="str">
        <v>&amp;</v>
      </c>
      <c r="E8957" t="str">
        <v>Zekrom</v>
      </c>
      <c r="F8957" t="str">
        <v>GX*</v>
      </c>
      <c r="I8957">
        <f t="shared" si="139"/>
        <v>25</v>
      </c>
    </row>
    <row r="8958" spans="1:9" x14ac:dyDescent="0.25">
      <c r="A8958" t="s">
        <v>11735</v>
      </c>
      <c r="B8958" t="s">
        <v>3074</v>
      </c>
      <c r="C8958" t="str" cm="1">
        <f t="array" ref="C8958">_xlfn.TEXTSPLIT(_xlfn.TEXTJOIN("",FALSE,B8958,"*"),{" ","-"})</f>
        <v>Pineco*</v>
      </c>
      <c r="I8958">
        <f t="shared" si="139"/>
        <v>204</v>
      </c>
    </row>
    <row r="8959" spans="1:9" x14ac:dyDescent="0.25">
      <c r="A8959" t="s">
        <v>11736</v>
      </c>
      <c r="B8959" t="s">
        <v>2347</v>
      </c>
      <c r="C8959" t="str" cm="1">
        <f t="array" ref="C8959">_xlfn.TEXTSPLIT(_xlfn.TEXTJOIN("",FALSE,B8959,"*"),{" ","-"})</f>
        <v>Heracross*</v>
      </c>
      <c r="I8959">
        <f t="shared" si="139"/>
        <v>214</v>
      </c>
    </row>
    <row r="8960" spans="1:9" x14ac:dyDescent="0.25">
      <c r="A8960" t="s">
        <v>11737</v>
      </c>
      <c r="B8960" t="s">
        <v>3632</v>
      </c>
      <c r="C8960" t="str" cm="1">
        <f t="array" ref="C8960">_xlfn.TEXTSPLIT(_xlfn.TEXTJOIN("",FALSE,B8960,"*"),{" ","-"})</f>
        <v>Shroomish*</v>
      </c>
      <c r="I8960">
        <f t="shared" si="139"/>
        <v>285</v>
      </c>
    </row>
    <row r="8961" spans="1:9" x14ac:dyDescent="0.25">
      <c r="A8961" t="s">
        <v>11738</v>
      </c>
      <c r="B8961" t="s">
        <v>3630</v>
      </c>
      <c r="C8961" t="str" cm="1">
        <f t="array" ref="C8961">_xlfn.TEXTSPLIT(_xlfn.TEXTJOIN("",FALSE,B8961,"*"),{" ","-"})</f>
        <v>Breloom*</v>
      </c>
      <c r="I8961">
        <f t="shared" si="139"/>
        <v>286</v>
      </c>
    </row>
    <row r="8962" spans="1:9" x14ac:dyDescent="0.25">
      <c r="A8962" t="s">
        <v>11739</v>
      </c>
      <c r="B8962" t="s">
        <v>2735</v>
      </c>
      <c r="C8962" t="str" cm="1">
        <f t="array" ref="C8962">_xlfn.TEXTSPLIT(_xlfn.TEXTJOIN("",FALSE,B8962,"*"),{" ","-"})</f>
        <v>Cacnea*</v>
      </c>
      <c r="I8962">
        <f t="shared" si="139"/>
        <v>331</v>
      </c>
    </row>
    <row r="8963" spans="1:9" x14ac:dyDescent="0.25">
      <c r="A8963" t="s">
        <v>11740</v>
      </c>
      <c r="B8963" t="s">
        <v>2738</v>
      </c>
      <c r="C8963" t="str" cm="1">
        <f t="array" ref="C8963">_xlfn.TEXTSPLIT(_xlfn.TEXTJOIN("",FALSE,B8963,"*"),{" ","-"})</f>
        <v>Cacturne*</v>
      </c>
      <c r="I8963">
        <f t="shared" ref="I8963:I9026" si="140">_xlfn.XLOOKUP(B8963,X$2:X$1093,V$2:V$1093, _xlfn.XLOOKUP(C8963,X$2:X$1093,V$2:V$1093, _xlfn.XLOOKUP(D8963,X$2:X$1093,V$2:V$1093, _xlfn.XLOOKUP(E8963,X$2:X$1093,V$2:V$1093, _xlfn.XLOOKUP(F8963,X$2:X$1093,V$2:V$1093, _xlfn.XLOOKUP(G8963,X$2:X$1093,V$2:V$1093, _xlfn.XLOOKUP(H8963,X$2:X$1093,V$2:V$1093, IF(ISNUMBER(SEARCH("sv", A8963)),"",""),2),2),2),2),2),2),2)</f>
        <v>332</v>
      </c>
    </row>
    <row r="8964" spans="1:9" x14ac:dyDescent="0.25">
      <c r="A8964" t="s">
        <v>11741</v>
      </c>
      <c r="B8964" t="s">
        <v>1157</v>
      </c>
      <c r="C8964" t="str" cm="1">
        <f t="array" ref="C8964">_xlfn.TEXTSPLIT(_xlfn.TEXTJOIN("",FALSE,B8964,"*"),{" ","-"})</f>
        <v>Tropius*</v>
      </c>
      <c r="I8964">
        <f t="shared" si="140"/>
        <v>357</v>
      </c>
    </row>
    <row r="8965" spans="1:9" x14ac:dyDescent="0.25">
      <c r="A8965" t="s">
        <v>11742</v>
      </c>
      <c r="B8965" t="s">
        <v>10606</v>
      </c>
      <c r="C8965" t="str" cm="1">
        <f t="array" ref="C8965">_xlfn.TEXTSPLIT(_xlfn.TEXTJOIN("",FALSE,B8965,"*"),{" ","-"})</f>
        <v>Scatterbug*</v>
      </c>
      <c r="I8965">
        <f t="shared" si="140"/>
        <v>664</v>
      </c>
    </row>
    <row r="8966" spans="1:9" x14ac:dyDescent="0.25">
      <c r="A8966" t="s">
        <v>11743</v>
      </c>
      <c r="B8966" t="s">
        <v>10610</v>
      </c>
      <c r="C8966" t="str" cm="1">
        <f t="array" ref="C8966">_xlfn.TEXTSPLIT(_xlfn.TEXTJOIN("",FALSE,B8966,"*"),{" ","-"})</f>
        <v>Spewpa*</v>
      </c>
      <c r="I8966">
        <f t="shared" si="140"/>
        <v>665</v>
      </c>
    </row>
    <row r="8967" spans="1:9" x14ac:dyDescent="0.25">
      <c r="A8967" t="s">
        <v>11744</v>
      </c>
      <c r="B8967" t="s">
        <v>10613</v>
      </c>
      <c r="C8967" t="str" cm="1">
        <f t="array" ref="C8967">_xlfn.TEXTSPLIT(_xlfn.TEXTJOIN("",FALSE,B8967,"*"),{" ","-"})</f>
        <v>Vivillon*</v>
      </c>
      <c r="I8967">
        <f t="shared" si="140"/>
        <v>666</v>
      </c>
    </row>
    <row r="8968" spans="1:9" x14ac:dyDescent="0.25">
      <c r="A8968" t="s">
        <v>11745</v>
      </c>
      <c r="B8968" t="s">
        <v>10330</v>
      </c>
      <c r="C8968" t="str" cm="1">
        <f t="array" ref="C8968">_xlfn.TEXTSPLIT(_xlfn.TEXTJOIN("",FALSE,B8968,"*"),{" ","-"})</f>
        <v>Skiddo*</v>
      </c>
      <c r="I8968">
        <f t="shared" si="140"/>
        <v>672</v>
      </c>
    </row>
    <row r="8969" spans="1:9" x14ac:dyDescent="0.25">
      <c r="A8969" t="s">
        <v>11746</v>
      </c>
      <c r="B8969" t="s">
        <v>10333</v>
      </c>
      <c r="C8969" t="str" cm="1">
        <f t="array" ref="C8969">_xlfn.TEXTSPLIT(_xlfn.TEXTJOIN("",FALSE,B8969,"*"),{" ","-"})</f>
        <v>Gogoat*</v>
      </c>
      <c r="I8969">
        <f t="shared" si="140"/>
        <v>673</v>
      </c>
    </row>
    <row r="8970" spans="1:9" x14ac:dyDescent="0.25">
      <c r="A8970" t="s">
        <v>11747</v>
      </c>
      <c r="B8970" t="s">
        <v>11748</v>
      </c>
      <c r="C8970" t="str" cm="1">
        <f t="array" ref="C8970">_xlfn.TEXTSPLIT(_xlfn.TEXTJOIN("",FALSE,B8970,"*"),{" ","-"})</f>
        <v>Sprigatito*</v>
      </c>
      <c r="I8970" t="str">
        <f t="shared" si="140"/>
        <v/>
      </c>
    </row>
    <row r="8971" spans="1:9" x14ac:dyDescent="0.25">
      <c r="A8971" t="s">
        <v>11750</v>
      </c>
      <c r="B8971" t="s">
        <v>11751</v>
      </c>
      <c r="C8971" t="str" cm="1">
        <f t="array" ref="C8971">_xlfn.TEXTSPLIT(_xlfn.TEXTJOIN("",FALSE,B8971,"*"),{" ","-"})</f>
        <v>Floragato*</v>
      </c>
      <c r="I8971" t="str">
        <f t="shared" si="140"/>
        <v/>
      </c>
    </row>
    <row r="8972" spans="1:9" x14ac:dyDescent="0.25">
      <c r="A8972" t="s">
        <v>11753</v>
      </c>
      <c r="B8972" t="s">
        <v>11754</v>
      </c>
      <c r="C8972" t="str" cm="1">
        <f t="array" ref="C8972">_xlfn.TEXTSPLIT(_xlfn.TEXTJOIN("",FALSE,B8972,"*"),{" ","-"})</f>
        <v>Meowscarada*</v>
      </c>
      <c r="I8972" t="str">
        <f t="shared" si="140"/>
        <v/>
      </c>
    </row>
    <row r="8973" spans="1:9" x14ac:dyDescent="0.25">
      <c r="A8973" t="s">
        <v>11756</v>
      </c>
      <c r="B8973" t="s">
        <v>11757</v>
      </c>
      <c r="C8973" t="str" cm="1">
        <f t="array" ref="C8973">_xlfn.TEXTSPLIT(_xlfn.TEXTJOIN("",FALSE,B8973,"*"),{" ","-"})</f>
        <v>Tarountula*</v>
      </c>
      <c r="I8973" t="str">
        <f t="shared" si="140"/>
        <v/>
      </c>
    </row>
    <row r="8974" spans="1:9" x14ac:dyDescent="0.25">
      <c r="A8974" t="s">
        <v>11759</v>
      </c>
      <c r="B8974" t="s">
        <v>11757</v>
      </c>
      <c r="C8974" t="str" cm="1">
        <f t="array" ref="C8974">_xlfn.TEXTSPLIT(_xlfn.TEXTJOIN("",FALSE,B8974,"*"),{" ","-"})</f>
        <v>Tarountula*</v>
      </c>
      <c r="I8974" t="str">
        <f t="shared" si="140"/>
        <v/>
      </c>
    </row>
    <row r="8975" spans="1:9" x14ac:dyDescent="0.25">
      <c r="A8975" t="s">
        <v>11760</v>
      </c>
      <c r="B8975" t="s">
        <v>11757</v>
      </c>
      <c r="C8975" t="str" cm="1">
        <f t="array" ref="C8975">_xlfn.TEXTSPLIT(_xlfn.TEXTJOIN("",FALSE,B8975,"*"),{" ","-"})</f>
        <v>Tarountula*</v>
      </c>
      <c r="I8975" t="str">
        <f t="shared" si="140"/>
        <v/>
      </c>
    </row>
    <row r="8976" spans="1:9" x14ac:dyDescent="0.25">
      <c r="A8976" t="s">
        <v>11761</v>
      </c>
      <c r="B8976" t="s">
        <v>11762</v>
      </c>
      <c r="C8976" t="str" cm="1">
        <f t="array" ref="C8976:D8976">_xlfn.TEXTSPLIT(_xlfn.TEXTJOIN("",FALSE,B8976,"*"),{" ","-"})</f>
        <v>Spidops</v>
      </c>
      <c r="D8976" t="str">
        <v>ex*</v>
      </c>
      <c r="I8976">
        <f t="shared" si="140"/>
        <v>102</v>
      </c>
    </row>
    <row r="8977" spans="1:9" x14ac:dyDescent="0.25">
      <c r="A8977" t="s">
        <v>11764</v>
      </c>
      <c r="B8977" t="s">
        <v>11765</v>
      </c>
      <c r="C8977" t="str" cm="1">
        <f t="array" ref="C8977">_xlfn.TEXTSPLIT(_xlfn.TEXTJOIN("",FALSE,B8977,"*"),{" ","-"})</f>
        <v>Smoliv*</v>
      </c>
      <c r="I8977" t="str">
        <f t="shared" si="140"/>
        <v/>
      </c>
    </row>
    <row r="8978" spans="1:9" x14ac:dyDescent="0.25">
      <c r="A8978" t="s">
        <v>11767</v>
      </c>
      <c r="B8978" t="s">
        <v>11765</v>
      </c>
      <c r="C8978" t="str" cm="1">
        <f t="array" ref="C8978">_xlfn.TEXTSPLIT(_xlfn.TEXTJOIN("",FALSE,B8978,"*"),{" ","-"})</f>
        <v>Smoliv*</v>
      </c>
      <c r="I8978" t="str">
        <f t="shared" si="140"/>
        <v/>
      </c>
    </row>
    <row r="8979" spans="1:9" x14ac:dyDescent="0.25">
      <c r="A8979" t="s">
        <v>11768</v>
      </c>
      <c r="B8979" t="s">
        <v>11769</v>
      </c>
      <c r="C8979" t="str" cm="1">
        <f t="array" ref="C8979">_xlfn.TEXTSPLIT(_xlfn.TEXTJOIN("",FALSE,B8979,"*"),{" ","-"})</f>
        <v>Dolliv*</v>
      </c>
      <c r="I8979" t="str">
        <f t="shared" si="140"/>
        <v/>
      </c>
    </row>
    <row r="8980" spans="1:9" x14ac:dyDescent="0.25">
      <c r="A8980" t="s">
        <v>11771</v>
      </c>
      <c r="B8980" t="s">
        <v>11772</v>
      </c>
      <c r="C8980" t="str" cm="1">
        <f t="array" ref="C8980">_xlfn.TEXTSPLIT(_xlfn.TEXTJOIN("",FALSE,B8980,"*"),{" ","-"})</f>
        <v>Arboliva*</v>
      </c>
      <c r="I8980" t="str">
        <f t="shared" si="140"/>
        <v/>
      </c>
    </row>
    <row r="8981" spans="1:9" x14ac:dyDescent="0.25">
      <c r="A8981" t="s">
        <v>11774</v>
      </c>
      <c r="B8981" t="s">
        <v>11775</v>
      </c>
      <c r="C8981" t="str" cm="1">
        <f t="array" ref="C8981">_xlfn.TEXTSPLIT(_xlfn.TEXTJOIN("",FALSE,B8981,"*"),{" ","-"})</f>
        <v>Toedscool*</v>
      </c>
      <c r="I8981" t="str">
        <f t="shared" si="140"/>
        <v/>
      </c>
    </row>
    <row r="8982" spans="1:9" x14ac:dyDescent="0.25">
      <c r="A8982" t="s">
        <v>11777</v>
      </c>
      <c r="B8982" t="s">
        <v>11775</v>
      </c>
      <c r="C8982" t="str" cm="1">
        <f t="array" ref="C8982">_xlfn.TEXTSPLIT(_xlfn.TEXTJOIN("",FALSE,B8982,"*"),{" ","-"})</f>
        <v>Toedscool*</v>
      </c>
      <c r="I8982" t="str">
        <f t="shared" si="140"/>
        <v/>
      </c>
    </row>
    <row r="8983" spans="1:9" x14ac:dyDescent="0.25">
      <c r="A8983" t="s">
        <v>11778</v>
      </c>
      <c r="B8983" t="s">
        <v>11779</v>
      </c>
      <c r="C8983" t="str" cm="1">
        <f t="array" ref="C8983">_xlfn.TEXTSPLIT(_xlfn.TEXTJOIN("",FALSE,B8983,"*"),{" ","-"})</f>
        <v>Toedscruel*</v>
      </c>
      <c r="I8983" t="str">
        <f t="shared" si="140"/>
        <v/>
      </c>
    </row>
    <row r="8984" spans="1:9" x14ac:dyDescent="0.25">
      <c r="A8984" t="s">
        <v>11781</v>
      </c>
      <c r="B8984" t="s">
        <v>11782</v>
      </c>
      <c r="C8984" t="str" cm="1">
        <f t="array" ref="C8984">_xlfn.TEXTSPLIT(_xlfn.TEXTJOIN("",FALSE,B8984,"*"),{" ","-"})</f>
        <v>Capsakid*</v>
      </c>
      <c r="I8984" t="str">
        <f t="shared" si="140"/>
        <v/>
      </c>
    </row>
    <row r="8985" spans="1:9" x14ac:dyDescent="0.25">
      <c r="A8985" t="s">
        <v>11784</v>
      </c>
      <c r="B8985" t="s">
        <v>11782</v>
      </c>
      <c r="C8985" t="str" cm="1">
        <f t="array" ref="C8985">_xlfn.TEXTSPLIT(_xlfn.TEXTJOIN("",FALSE,B8985,"*"),{" ","-"})</f>
        <v>Capsakid*</v>
      </c>
      <c r="I8985" t="str">
        <f t="shared" si="140"/>
        <v/>
      </c>
    </row>
    <row r="8986" spans="1:9" x14ac:dyDescent="0.25">
      <c r="A8986" t="s">
        <v>11785</v>
      </c>
      <c r="B8986" t="s">
        <v>11786</v>
      </c>
      <c r="C8986" t="str" cm="1">
        <f t="array" ref="C8986">_xlfn.TEXTSPLIT(_xlfn.TEXTJOIN("",FALSE,B8986,"*"),{" ","-"})</f>
        <v>Scovillain*</v>
      </c>
      <c r="I8986" t="str">
        <f t="shared" si="140"/>
        <v/>
      </c>
    </row>
    <row r="8987" spans="1:9" x14ac:dyDescent="0.25">
      <c r="A8987" t="s">
        <v>11788</v>
      </c>
      <c r="B8987" t="s">
        <v>97</v>
      </c>
      <c r="C8987" t="str" cm="1">
        <f t="array" ref="C8987">_xlfn.TEXTSPLIT(_xlfn.TEXTJOIN("",FALSE,B8987,"*"),{" ","-"})</f>
        <v>Growlithe*</v>
      </c>
      <c r="I8987">
        <f t="shared" si="140"/>
        <v>58</v>
      </c>
    </row>
    <row r="8988" spans="1:9" x14ac:dyDescent="0.25">
      <c r="A8988" t="s">
        <v>11789</v>
      </c>
      <c r="B8988" t="s">
        <v>97</v>
      </c>
      <c r="C8988" t="str" cm="1">
        <f t="array" ref="C8988">_xlfn.TEXTSPLIT(_xlfn.TEXTJOIN("",FALSE,B8988,"*"),{" ","-"})</f>
        <v>Growlithe*</v>
      </c>
      <c r="I8988">
        <f t="shared" si="140"/>
        <v>58</v>
      </c>
    </row>
    <row r="8989" spans="1:9" x14ac:dyDescent="0.25">
      <c r="A8989" t="s">
        <v>11790</v>
      </c>
      <c r="B8989" t="s">
        <v>5222</v>
      </c>
      <c r="C8989" t="str" cm="1">
        <f t="array" ref="C8989:D8989">_xlfn.TEXTSPLIT(_xlfn.TEXTJOIN("",FALSE,B8989,"*"),{" ","-"})</f>
        <v>Arcanine</v>
      </c>
      <c r="D8989" t="str">
        <v>ex*</v>
      </c>
      <c r="I8989">
        <f t="shared" si="140"/>
        <v>59</v>
      </c>
    </row>
    <row r="8990" spans="1:9" x14ac:dyDescent="0.25">
      <c r="A8990" t="s">
        <v>11791</v>
      </c>
      <c r="B8990" t="s">
        <v>1274</v>
      </c>
      <c r="C8990" t="str" cm="1">
        <f t="array" ref="C8990">_xlfn.TEXTSPLIT(_xlfn.TEXTJOIN("",FALSE,B8990,"*"),{" ","-"})</f>
        <v>Houndour*</v>
      </c>
      <c r="I8990">
        <f t="shared" si="140"/>
        <v>228</v>
      </c>
    </row>
    <row r="8991" spans="1:9" x14ac:dyDescent="0.25">
      <c r="A8991" t="s">
        <v>11792</v>
      </c>
      <c r="B8991" t="s">
        <v>1277</v>
      </c>
      <c r="C8991" t="str" cm="1">
        <f t="array" ref="C8991">_xlfn.TEXTSPLIT(_xlfn.TEXTJOIN("",FALSE,B8991,"*"),{" ","-"})</f>
        <v>Houndoom*</v>
      </c>
      <c r="I8991">
        <f t="shared" si="140"/>
        <v>229</v>
      </c>
    </row>
    <row r="8992" spans="1:9" x14ac:dyDescent="0.25">
      <c r="A8992" t="s">
        <v>11793</v>
      </c>
      <c r="B8992" t="s">
        <v>2018</v>
      </c>
      <c r="C8992" t="str" cm="1">
        <f t="array" ref="C8992">_xlfn.TEXTSPLIT(_xlfn.TEXTJOIN("",FALSE,B8992,"*"),{" ","-"})</f>
        <v>Torkoal*</v>
      </c>
      <c r="I8992">
        <f t="shared" si="140"/>
        <v>324</v>
      </c>
    </row>
    <row r="8993" spans="1:9" x14ac:dyDescent="0.25">
      <c r="A8993" t="s">
        <v>11794</v>
      </c>
      <c r="B8993" t="s">
        <v>11795</v>
      </c>
      <c r="C8993" t="str" cm="1">
        <f t="array" ref="C8993">_xlfn.TEXTSPLIT(_xlfn.TEXTJOIN("",FALSE,B8993,"*"),{" ","-"})</f>
        <v>Fuecoco*</v>
      </c>
      <c r="I8993" t="str">
        <f t="shared" si="140"/>
        <v/>
      </c>
    </row>
    <row r="8994" spans="1:9" x14ac:dyDescent="0.25">
      <c r="A8994" t="s">
        <v>11797</v>
      </c>
      <c r="B8994" t="s">
        <v>11798</v>
      </c>
      <c r="C8994" t="str" cm="1">
        <f t="array" ref="C8994">_xlfn.TEXTSPLIT(_xlfn.TEXTJOIN("",FALSE,B8994,"*"),{" ","-"})</f>
        <v>Crocalor*</v>
      </c>
      <c r="I8994" t="str">
        <f t="shared" si="140"/>
        <v/>
      </c>
    </row>
    <row r="8995" spans="1:9" x14ac:dyDescent="0.25">
      <c r="A8995" t="s">
        <v>11800</v>
      </c>
      <c r="B8995" t="s">
        <v>11801</v>
      </c>
      <c r="C8995" t="str" cm="1">
        <f t="array" ref="C8995">_xlfn.TEXTSPLIT(_xlfn.TEXTJOIN("",FALSE,B8995,"*"),{" ","-"})</f>
        <v>Skeledirge*</v>
      </c>
      <c r="I8995" t="str">
        <f t="shared" si="140"/>
        <v/>
      </c>
    </row>
    <row r="8996" spans="1:9" x14ac:dyDescent="0.25">
      <c r="A8996" t="s">
        <v>11803</v>
      </c>
      <c r="B8996" t="s">
        <v>11804</v>
      </c>
      <c r="C8996" t="str" cm="1">
        <f t="array" ref="C8996">_xlfn.TEXTSPLIT(_xlfn.TEXTJOIN("",FALSE,B8996,"*"),{" ","-"})</f>
        <v>Charcadet*</v>
      </c>
      <c r="I8996" t="str">
        <f t="shared" si="140"/>
        <v/>
      </c>
    </row>
    <row r="8997" spans="1:9" x14ac:dyDescent="0.25">
      <c r="A8997" t="s">
        <v>11806</v>
      </c>
      <c r="B8997" t="s">
        <v>11804</v>
      </c>
      <c r="C8997" t="str" cm="1">
        <f t="array" ref="C8997">_xlfn.TEXTSPLIT(_xlfn.TEXTJOIN("",FALSE,B8997,"*"),{" ","-"})</f>
        <v>Charcadet*</v>
      </c>
      <c r="I8997" t="str">
        <f t="shared" si="140"/>
        <v/>
      </c>
    </row>
    <row r="8998" spans="1:9" x14ac:dyDescent="0.25">
      <c r="A8998" t="s">
        <v>11807</v>
      </c>
      <c r="B8998" t="s">
        <v>11808</v>
      </c>
      <c r="C8998" t="str" cm="1">
        <f t="array" ref="C8998">_xlfn.TEXTSPLIT(_xlfn.TEXTJOIN("",FALSE,B8998,"*"),{" ","-"})</f>
        <v>Armarouge*</v>
      </c>
      <c r="I8998" t="str">
        <f t="shared" si="140"/>
        <v/>
      </c>
    </row>
    <row r="8999" spans="1:9" x14ac:dyDescent="0.25">
      <c r="A8999" t="s">
        <v>11810</v>
      </c>
      <c r="B8999" t="s">
        <v>474</v>
      </c>
      <c r="C8999" t="str" cm="1">
        <f t="array" ref="C8999">_xlfn.TEXTSPLIT(_xlfn.TEXTJOIN("",FALSE,B8999,"*"),{" ","-"})</f>
        <v>Slowpoke*</v>
      </c>
      <c r="I8999">
        <f t="shared" si="140"/>
        <v>79</v>
      </c>
    </row>
    <row r="9000" spans="1:9" x14ac:dyDescent="0.25">
      <c r="A9000" t="s">
        <v>11811</v>
      </c>
      <c r="B9000" t="s">
        <v>472</v>
      </c>
      <c r="C9000" t="str" cm="1">
        <f t="array" ref="C9000">_xlfn.TEXTSPLIT(_xlfn.TEXTJOIN("",FALSE,B9000,"*"),{" ","-"})</f>
        <v>Slowbro*</v>
      </c>
      <c r="I9000">
        <f t="shared" si="140"/>
        <v>80</v>
      </c>
    </row>
    <row r="9001" spans="1:9" x14ac:dyDescent="0.25">
      <c r="A9001" t="s">
        <v>11812</v>
      </c>
      <c r="B9001" t="s">
        <v>32</v>
      </c>
      <c r="C9001" t="str" cm="1">
        <f t="array" ref="C9001">_xlfn.TEXTSPLIT(_xlfn.TEXTJOIN("",FALSE,B9001,"*"),{" ","-"})</f>
        <v>Magikarp*</v>
      </c>
      <c r="I9001">
        <f t="shared" si="140"/>
        <v>129</v>
      </c>
    </row>
    <row r="9002" spans="1:9" x14ac:dyDescent="0.25">
      <c r="A9002" t="s">
        <v>11813</v>
      </c>
      <c r="B9002" t="s">
        <v>6210</v>
      </c>
      <c r="C9002" t="str" cm="1">
        <f t="array" ref="C9002:D9002">_xlfn.TEXTSPLIT(_xlfn.TEXTJOIN("",FALSE,B9002,"*"),{" ","-"})</f>
        <v>Gyarados</v>
      </c>
      <c r="D9002" t="str">
        <v>ex*</v>
      </c>
      <c r="I9002">
        <f t="shared" si="140"/>
        <v>130</v>
      </c>
    </row>
    <row r="9003" spans="1:9" x14ac:dyDescent="0.25">
      <c r="A9003" t="s">
        <v>11814</v>
      </c>
      <c r="B9003" t="s">
        <v>2193</v>
      </c>
      <c r="C9003" t="str" cm="1">
        <f t="array" ref="C9003">_xlfn.TEXTSPLIT(_xlfn.TEXTJOIN("",FALSE,B9003,"*"),{" ","-"})</f>
        <v>Buizel*</v>
      </c>
      <c r="I9003">
        <f t="shared" si="140"/>
        <v>418</v>
      </c>
    </row>
    <row r="9004" spans="1:9" x14ac:dyDescent="0.25">
      <c r="A9004" t="s">
        <v>11815</v>
      </c>
      <c r="B9004" t="s">
        <v>2196</v>
      </c>
      <c r="C9004" t="str" cm="1">
        <f t="array" ref="C9004">_xlfn.TEXTSPLIT(_xlfn.TEXTJOIN("",FALSE,B9004,"*"),{" ","-"})</f>
        <v>Floatzel*</v>
      </c>
      <c r="I9004">
        <f t="shared" si="140"/>
        <v>419</v>
      </c>
    </row>
    <row r="9005" spans="1:9" x14ac:dyDescent="0.25">
      <c r="A9005" t="s">
        <v>11816</v>
      </c>
      <c r="B9005" t="s">
        <v>995</v>
      </c>
      <c r="C9005" t="str" cm="1">
        <f t="array" ref="C9005">_xlfn.TEXTSPLIT(_xlfn.TEXTJOIN("",FALSE,B9005,"*"),{" ","-"})</f>
        <v>Alomomola*</v>
      </c>
      <c r="I9005">
        <f t="shared" si="140"/>
        <v>594</v>
      </c>
    </row>
    <row r="9006" spans="1:9" x14ac:dyDescent="0.25">
      <c r="A9006" t="s">
        <v>11817</v>
      </c>
      <c r="B9006" t="s">
        <v>10638</v>
      </c>
      <c r="C9006" t="str" cm="1">
        <f t="array" ref="C9006">_xlfn.TEXTSPLIT(_xlfn.TEXTJOIN("",FALSE,B9006,"*"),{" ","-"})</f>
        <v>Clauncher*</v>
      </c>
      <c r="I9006">
        <f t="shared" si="140"/>
        <v>692</v>
      </c>
    </row>
    <row r="9007" spans="1:9" x14ac:dyDescent="0.25">
      <c r="A9007" t="s">
        <v>11818</v>
      </c>
      <c r="B9007" t="s">
        <v>10641</v>
      </c>
      <c r="C9007" t="str" cm="1">
        <f t="array" ref="C9007">_xlfn.TEXTSPLIT(_xlfn.TEXTJOIN("",FALSE,B9007,"*"),{" ","-"})</f>
        <v>Clawitzer*</v>
      </c>
      <c r="I9007">
        <f t="shared" si="140"/>
        <v>693</v>
      </c>
    </row>
    <row r="9008" spans="1:9" x14ac:dyDescent="0.25">
      <c r="A9008" t="s">
        <v>11819</v>
      </c>
      <c r="B9008" t="s">
        <v>8918</v>
      </c>
      <c r="C9008" t="str" cm="1">
        <f t="array" ref="C9008">_xlfn.TEXTSPLIT(_xlfn.TEXTJOIN("",FALSE,B9008,"*"),{" ","-"})</f>
        <v>Bruxish*</v>
      </c>
      <c r="I9008">
        <f t="shared" si="140"/>
        <v>779</v>
      </c>
    </row>
    <row r="9009" spans="1:9" x14ac:dyDescent="0.25">
      <c r="A9009" t="s">
        <v>11820</v>
      </c>
      <c r="B9009" t="s">
        <v>11821</v>
      </c>
      <c r="C9009" t="str" cm="1">
        <f t="array" ref="C9009">_xlfn.TEXTSPLIT(_xlfn.TEXTJOIN("",FALSE,B9009,"*"),{" ","-"})</f>
        <v>Quaxly*</v>
      </c>
      <c r="I9009" t="str">
        <f t="shared" si="140"/>
        <v/>
      </c>
    </row>
    <row r="9010" spans="1:9" x14ac:dyDescent="0.25">
      <c r="A9010" t="s">
        <v>11823</v>
      </c>
      <c r="B9010" t="s">
        <v>11824</v>
      </c>
      <c r="C9010" t="str" cm="1">
        <f t="array" ref="C9010">_xlfn.TEXTSPLIT(_xlfn.TEXTJOIN("",FALSE,B9010,"*"),{" ","-"})</f>
        <v>Quaxwell*</v>
      </c>
      <c r="I9010" t="str">
        <f t="shared" si="140"/>
        <v/>
      </c>
    </row>
    <row r="9011" spans="1:9" x14ac:dyDescent="0.25">
      <c r="A9011" t="s">
        <v>11826</v>
      </c>
      <c r="B9011" t="s">
        <v>11827</v>
      </c>
      <c r="C9011" t="str" cm="1">
        <f t="array" ref="C9011">_xlfn.TEXTSPLIT(_xlfn.TEXTJOIN("",FALSE,B9011,"*"),{" ","-"})</f>
        <v>Quaquaval*</v>
      </c>
      <c r="I9011" t="str">
        <f t="shared" si="140"/>
        <v/>
      </c>
    </row>
    <row r="9012" spans="1:9" x14ac:dyDescent="0.25">
      <c r="A9012" t="s">
        <v>11829</v>
      </c>
      <c r="B9012" t="s">
        <v>11830</v>
      </c>
      <c r="C9012" t="str" cm="1">
        <f t="array" ref="C9012">_xlfn.TEXTSPLIT(_xlfn.TEXTJOIN("",FALSE,B9012,"*"),{" ","-"})</f>
        <v>Wiglett*</v>
      </c>
      <c r="I9012" t="str">
        <f t="shared" si="140"/>
        <v/>
      </c>
    </row>
    <row r="9013" spans="1:9" x14ac:dyDescent="0.25">
      <c r="A9013" t="s">
        <v>11832</v>
      </c>
      <c r="B9013" t="s">
        <v>11830</v>
      </c>
      <c r="C9013" t="str" cm="1">
        <f t="array" ref="C9013">_xlfn.TEXTSPLIT(_xlfn.TEXTJOIN("",FALSE,B9013,"*"),{" ","-"})</f>
        <v>Wiglett*</v>
      </c>
      <c r="I9013" t="str">
        <f t="shared" si="140"/>
        <v/>
      </c>
    </row>
    <row r="9014" spans="1:9" x14ac:dyDescent="0.25">
      <c r="A9014" t="s">
        <v>11833</v>
      </c>
      <c r="B9014" t="s">
        <v>11834</v>
      </c>
      <c r="C9014" t="str" cm="1">
        <f t="array" ref="C9014">_xlfn.TEXTSPLIT(_xlfn.TEXTJOIN("",FALSE,B9014,"*"),{" ","-"})</f>
        <v>Wugtrio*</v>
      </c>
      <c r="I9014" t="str">
        <f t="shared" si="140"/>
        <v/>
      </c>
    </row>
    <row r="9015" spans="1:9" x14ac:dyDescent="0.25">
      <c r="A9015" t="s">
        <v>11836</v>
      </c>
      <c r="B9015" t="s">
        <v>11837</v>
      </c>
      <c r="C9015" t="str" cm="1">
        <f t="array" ref="C9015">_xlfn.TEXTSPLIT(_xlfn.TEXTJOIN("",FALSE,B9015,"*"),{" ","-"})</f>
        <v>Cetoddle*</v>
      </c>
      <c r="I9015" t="str">
        <f t="shared" si="140"/>
        <v/>
      </c>
    </row>
    <row r="9016" spans="1:9" x14ac:dyDescent="0.25">
      <c r="A9016" t="s">
        <v>11839</v>
      </c>
      <c r="B9016" t="s">
        <v>11837</v>
      </c>
      <c r="C9016" t="str" cm="1">
        <f t="array" ref="C9016">_xlfn.TEXTSPLIT(_xlfn.TEXTJOIN("",FALSE,B9016,"*"),{" ","-"})</f>
        <v>Cetoddle*</v>
      </c>
      <c r="I9016" t="str">
        <f t="shared" si="140"/>
        <v/>
      </c>
    </row>
    <row r="9017" spans="1:9" x14ac:dyDescent="0.25">
      <c r="A9017" t="s">
        <v>11840</v>
      </c>
      <c r="B9017" t="s">
        <v>11841</v>
      </c>
      <c r="C9017" t="str" cm="1">
        <f t="array" ref="C9017">_xlfn.TEXTSPLIT(_xlfn.TEXTJOIN("",FALSE,B9017,"*"),{" ","-"})</f>
        <v>Cetitan*</v>
      </c>
      <c r="I9017" t="str">
        <f t="shared" si="140"/>
        <v/>
      </c>
    </row>
    <row r="9018" spans="1:9" x14ac:dyDescent="0.25">
      <c r="A9018" t="s">
        <v>11843</v>
      </c>
      <c r="B9018" t="s">
        <v>11844</v>
      </c>
      <c r="C9018" t="str" cm="1">
        <f t="array" ref="C9018">_xlfn.TEXTSPLIT(_xlfn.TEXTJOIN("",FALSE,B9018,"*"),{" ","-"})</f>
        <v>Dondozo*</v>
      </c>
      <c r="I9018" t="str">
        <f t="shared" si="140"/>
        <v/>
      </c>
    </row>
    <row r="9019" spans="1:9" x14ac:dyDescent="0.25">
      <c r="A9019" t="s">
        <v>11846</v>
      </c>
      <c r="B9019" t="s">
        <v>11847</v>
      </c>
      <c r="C9019" t="str" cm="1">
        <f t="array" ref="C9019">_xlfn.TEXTSPLIT(_xlfn.TEXTJOIN("",FALSE,B9019,"*"),{" ","-"})</f>
        <v>Tatsugiri*</v>
      </c>
      <c r="I9019" t="str">
        <f t="shared" si="140"/>
        <v/>
      </c>
    </row>
    <row r="9020" spans="1:9" x14ac:dyDescent="0.25">
      <c r="A9020" t="s">
        <v>11849</v>
      </c>
      <c r="B9020" t="s">
        <v>44</v>
      </c>
      <c r="C9020" t="str" cm="1">
        <f t="array" ref="C9020">_xlfn.TEXTSPLIT(_xlfn.TEXTJOIN("",FALSE,B9020,"*"),{" ","-"})</f>
        <v>Magnemite*</v>
      </c>
      <c r="I9020">
        <f t="shared" si="140"/>
        <v>81</v>
      </c>
    </row>
    <row r="9021" spans="1:9" x14ac:dyDescent="0.25">
      <c r="A9021" t="s">
        <v>11850</v>
      </c>
      <c r="B9021" t="s">
        <v>42</v>
      </c>
      <c r="C9021" t="str" cm="1">
        <f t="array" ref="C9021">_xlfn.TEXTSPLIT(_xlfn.TEXTJOIN("",FALSE,B9021,"*"),{" ","-"})</f>
        <v>Magneton*</v>
      </c>
      <c r="I9021">
        <f t="shared" si="140"/>
        <v>82</v>
      </c>
    </row>
    <row r="9022" spans="1:9" x14ac:dyDescent="0.25">
      <c r="A9022" t="s">
        <v>11851</v>
      </c>
      <c r="B9022" t="s">
        <v>11852</v>
      </c>
      <c r="C9022" t="str" cm="1">
        <f t="array" ref="C9022:D9022">_xlfn.TEXTSPLIT(_xlfn.TEXTJOIN("",FALSE,B9022,"*"),{" ","-"})</f>
        <v>Magnezone</v>
      </c>
      <c r="D9022" t="str">
        <v>ex*</v>
      </c>
      <c r="I9022">
        <f t="shared" si="140"/>
        <v>462</v>
      </c>
    </row>
    <row r="9023" spans="1:9" x14ac:dyDescent="0.25">
      <c r="A9023" t="s">
        <v>11853</v>
      </c>
      <c r="B9023" t="s">
        <v>2203</v>
      </c>
      <c r="C9023" t="str" cm="1">
        <f t="array" ref="C9023">_xlfn.TEXTSPLIT(_xlfn.TEXTJOIN("",FALSE,B9023,"*"),{" ","-"})</f>
        <v>Mareep*</v>
      </c>
      <c r="I9023">
        <f t="shared" si="140"/>
        <v>179</v>
      </c>
    </row>
    <row r="9024" spans="1:9" x14ac:dyDescent="0.25">
      <c r="A9024" t="s">
        <v>11854</v>
      </c>
      <c r="B9024" t="s">
        <v>2206</v>
      </c>
      <c r="C9024" t="str" cm="1">
        <f t="array" ref="C9024">_xlfn.TEXTSPLIT(_xlfn.TEXTJOIN("",FALSE,B9024,"*"),{" ","-"})</f>
        <v>Flaaffy*</v>
      </c>
      <c r="I9024">
        <f t="shared" si="140"/>
        <v>180</v>
      </c>
    </row>
    <row r="9025" spans="1:9" x14ac:dyDescent="0.25">
      <c r="A9025" t="s">
        <v>11855</v>
      </c>
      <c r="B9025" t="s">
        <v>2775</v>
      </c>
      <c r="C9025" t="str" cm="1">
        <f t="array" ref="C9025">_xlfn.TEXTSPLIT(_xlfn.TEXTJOIN("",FALSE,B9025,"*"),{" ","-"})</f>
        <v>Pachirisu*</v>
      </c>
      <c r="I9025">
        <f t="shared" si="140"/>
        <v>417</v>
      </c>
    </row>
    <row r="9026" spans="1:9" x14ac:dyDescent="0.25">
      <c r="A9026" t="s">
        <v>11856</v>
      </c>
      <c r="B9026" t="s">
        <v>2623</v>
      </c>
      <c r="C9026" t="str" cm="1">
        <f t="array" ref="C9026">_xlfn.TEXTSPLIT(_xlfn.TEXTJOIN("",FALSE,B9026,"*"),{" ","-"})</f>
        <v>Rotom*</v>
      </c>
      <c r="I9026">
        <f t="shared" si="140"/>
        <v>479</v>
      </c>
    </row>
    <row r="9027" spans="1:9" x14ac:dyDescent="0.25">
      <c r="A9027" t="s">
        <v>11857</v>
      </c>
      <c r="B9027" t="s">
        <v>2623</v>
      </c>
      <c r="C9027" t="str" cm="1">
        <f t="array" ref="C9027">_xlfn.TEXTSPLIT(_xlfn.TEXTJOIN("",FALSE,B9027,"*"),{" ","-"})</f>
        <v>Rotom*</v>
      </c>
      <c r="I9027">
        <f t="shared" ref="I9027:I9090" si="141">_xlfn.XLOOKUP(B9027,X$2:X$1093,V$2:V$1093, _xlfn.XLOOKUP(C9027,X$2:X$1093,V$2:V$1093, _xlfn.XLOOKUP(D9027,X$2:X$1093,V$2:V$1093, _xlfn.XLOOKUP(E9027,X$2:X$1093,V$2:V$1093, _xlfn.XLOOKUP(F9027,X$2:X$1093,V$2:V$1093, _xlfn.XLOOKUP(G9027,X$2:X$1093,V$2:V$1093, _xlfn.XLOOKUP(H9027,X$2:X$1093,V$2:V$1093, IF(ISNUMBER(SEARCH("sv", A9027)),"",""),2),2),2),2),2),2),2)</f>
        <v>479</v>
      </c>
    </row>
    <row r="9028" spans="1:9" x14ac:dyDescent="0.25">
      <c r="A9028" t="s">
        <v>11858</v>
      </c>
      <c r="B9028" t="s">
        <v>11859</v>
      </c>
      <c r="C9028" t="str" cm="1">
        <f t="array" ref="C9028">_xlfn.TEXTSPLIT(_xlfn.TEXTJOIN("",FALSE,B9028,"*"),{" ","-"})</f>
        <v>Toxel*</v>
      </c>
      <c r="I9028">
        <f t="shared" si="141"/>
        <v>848</v>
      </c>
    </row>
    <row r="9029" spans="1:9" x14ac:dyDescent="0.25">
      <c r="A9029" t="s">
        <v>11861</v>
      </c>
      <c r="B9029" t="s">
        <v>11862</v>
      </c>
      <c r="C9029" t="str" cm="1">
        <f t="array" ref="C9029">_xlfn.TEXTSPLIT(_xlfn.TEXTJOIN("",FALSE,B9029,"*"),{" ","-"})</f>
        <v>Toxtricity*</v>
      </c>
      <c r="I9029">
        <f t="shared" si="141"/>
        <v>849</v>
      </c>
    </row>
    <row r="9030" spans="1:9" x14ac:dyDescent="0.25">
      <c r="A9030" t="s">
        <v>11864</v>
      </c>
      <c r="B9030" t="s">
        <v>11865</v>
      </c>
      <c r="C9030" t="str" cm="1">
        <f t="array" ref="C9030">_xlfn.TEXTSPLIT(_xlfn.TEXTJOIN("",FALSE,B9030,"*"),{" ","-"})</f>
        <v>Pawmi*</v>
      </c>
      <c r="I9030" t="str">
        <f t="shared" si="141"/>
        <v/>
      </c>
    </row>
    <row r="9031" spans="1:9" x14ac:dyDescent="0.25">
      <c r="A9031" t="s">
        <v>11867</v>
      </c>
      <c r="B9031" t="s">
        <v>11865</v>
      </c>
      <c r="C9031" t="str" cm="1">
        <f t="array" ref="C9031">_xlfn.TEXTSPLIT(_xlfn.TEXTJOIN("",FALSE,B9031,"*"),{" ","-"})</f>
        <v>Pawmi*</v>
      </c>
      <c r="I9031" t="str">
        <f t="shared" si="141"/>
        <v/>
      </c>
    </row>
    <row r="9032" spans="1:9" x14ac:dyDescent="0.25">
      <c r="A9032" t="s">
        <v>11868</v>
      </c>
      <c r="B9032" t="s">
        <v>11869</v>
      </c>
      <c r="C9032" t="str" cm="1">
        <f t="array" ref="C9032">_xlfn.TEXTSPLIT(_xlfn.TEXTJOIN("",FALSE,B9032,"*"),{" ","-"})</f>
        <v>Pawmo*</v>
      </c>
      <c r="I9032" t="str">
        <f t="shared" si="141"/>
        <v/>
      </c>
    </row>
    <row r="9033" spans="1:9" x14ac:dyDescent="0.25">
      <c r="A9033" t="s">
        <v>11871</v>
      </c>
      <c r="B9033" t="s">
        <v>11872</v>
      </c>
      <c r="C9033" t="str" cm="1">
        <f t="array" ref="C9033">_xlfn.TEXTSPLIT(_xlfn.TEXTJOIN("",FALSE,B9033,"*"),{" ","-"})</f>
        <v>Pawmot*</v>
      </c>
      <c r="I9033" t="str">
        <f t="shared" si="141"/>
        <v/>
      </c>
    </row>
    <row r="9034" spans="1:9" x14ac:dyDescent="0.25">
      <c r="A9034" t="s">
        <v>11874</v>
      </c>
      <c r="B9034" t="s">
        <v>11875</v>
      </c>
      <c r="C9034" t="str" cm="1">
        <f t="array" ref="C9034">_xlfn.TEXTSPLIT(_xlfn.TEXTJOIN("",FALSE,B9034,"*"),{" ","-"})</f>
        <v>Wattrel*</v>
      </c>
      <c r="I9034" t="str">
        <f t="shared" si="141"/>
        <v/>
      </c>
    </row>
    <row r="9035" spans="1:9" x14ac:dyDescent="0.25">
      <c r="A9035" t="s">
        <v>11877</v>
      </c>
      <c r="B9035" t="s">
        <v>11875</v>
      </c>
      <c r="C9035" t="str" cm="1">
        <f t="array" ref="C9035">_xlfn.TEXTSPLIT(_xlfn.TEXTJOIN("",FALSE,B9035,"*"),{" ","-"})</f>
        <v>Wattrel*</v>
      </c>
      <c r="I9035" t="str">
        <f t="shared" si="141"/>
        <v/>
      </c>
    </row>
    <row r="9036" spans="1:9" x14ac:dyDescent="0.25">
      <c r="A9036" t="s">
        <v>11878</v>
      </c>
      <c r="B9036" t="s">
        <v>11879</v>
      </c>
      <c r="C9036" t="str" cm="1">
        <f t="array" ref="C9036">_xlfn.TEXTSPLIT(_xlfn.TEXTJOIN("",FALSE,B9036,"*"),{" ","-"})</f>
        <v>Kilowattrel*</v>
      </c>
      <c r="I9036" t="str">
        <f t="shared" si="141"/>
        <v/>
      </c>
    </row>
    <row r="9037" spans="1:9" x14ac:dyDescent="0.25">
      <c r="A9037" t="s">
        <v>11881</v>
      </c>
      <c r="B9037" t="s">
        <v>11882</v>
      </c>
      <c r="C9037" t="str" cm="1">
        <f t="array" ref="C9037">_xlfn.TEXTSPLIT(_xlfn.TEXTJOIN("",FALSE,B9037,"*"),{" ","-"})</f>
        <v>Miraidon*</v>
      </c>
      <c r="I9037" t="str">
        <f t="shared" si="141"/>
        <v/>
      </c>
    </row>
    <row r="9038" spans="1:9" x14ac:dyDescent="0.25">
      <c r="A9038" t="s">
        <v>11884</v>
      </c>
      <c r="B9038" t="s">
        <v>11885</v>
      </c>
      <c r="C9038" t="str" cm="1">
        <f t="array" ref="C9038:D9038">_xlfn.TEXTSPLIT(_xlfn.TEXTJOIN("",FALSE,B9038,"*"),{" ","-"})</f>
        <v>Miraidon</v>
      </c>
      <c r="D9038" t="str">
        <v>ex*</v>
      </c>
      <c r="I9038">
        <f t="shared" si="141"/>
        <v>102</v>
      </c>
    </row>
    <row r="9039" spans="1:9" x14ac:dyDescent="0.25">
      <c r="A9039" t="s">
        <v>11886</v>
      </c>
      <c r="B9039" t="s">
        <v>169</v>
      </c>
      <c r="C9039" t="str" cm="1">
        <f t="array" ref="C9039">_xlfn.TEXTSPLIT(_xlfn.TEXTJOIN("",FALSE,B9039,"*"),{" ","-"})</f>
        <v>Drowzee*</v>
      </c>
      <c r="I9039">
        <f t="shared" si="141"/>
        <v>96</v>
      </c>
    </row>
    <row r="9040" spans="1:9" x14ac:dyDescent="0.25">
      <c r="A9040" t="s">
        <v>11887</v>
      </c>
      <c r="B9040" t="s">
        <v>396</v>
      </c>
      <c r="C9040" t="str" cm="1">
        <f t="array" ref="C9040">_xlfn.TEXTSPLIT(_xlfn.TEXTJOIN("",FALSE,B9040,"*"),{" ","-"})</f>
        <v>Hypno*</v>
      </c>
      <c r="I9040">
        <f t="shared" si="141"/>
        <v>97</v>
      </c>
    </row>
    <row r="9041" spans="1:9" x14ac:dyDescent="0.25">
      <c r="A9041" t="s">
        <v>11888</v>
      </c>
      <c r="B9041" t="s">
        <v>1465</v>
      </c>
      <c r="C9041" t="str" cm="1">
        <f t="array" ref="C9041">_xlfn.TEXTSPLIT(_xlfn.TEXTJOIN("",FALSE,B9041,"*"),{" ","-"})</f>
        <v>Ralts*</v>
      </c>
      <c r="I9041">
        <f t="shared" si="141"/>
        <v>280</v>
      </c>
    </row>
    <row r="9042" spans="1:9" x14ac:dyDescent="0.25">
      <c r="A9042" t="s">
        <v>11889</v>
      </c>
      <c r="B9042" t="s">
        <v>1468</v>
      </c>
      <c r="C9042" t="str" cm="1">
        <f t="array" ref="C9042">_xlfn.TEXTSPLIT(_xlfn.TEXTJOIN("",FALSE,B9042,"*"),{" ","-"})</f>
        <v>Kirlia*</v>
      </c>
      <c r="I9042">
        <f t="shared" si="141"/>
        <v>281</v>
      </c>
    </row>
    <row r="9043" spans="1:9" x14ac:dyDescent="0.25">
      <c r="A9043" t="s">
        <v>11890</v>
      </c>
      <c r="B9043" t="s">
        <v>5807</v>
      </c>
      <c r="C9043" t="str" cm="1">
        <f t="array" ref="C9043:D9043">_xlfn.TEXTSPLIT(_xlfn.TEXTJOIN("",FALSE,B9043,"*"),{" ","-"})</f>
        <v>Gardevoir</v>
      </c>
      <c r="D9043" t="str">
        <v>ex*</v>
      </c>
      <c r="I9043">
        <f t="shared" si="141"/>
        <v>282</v>
      </c>
    </row>
    <row r="9044" spans="1:9" x14ac:dyDescent="0.25">
      <c r="A9044" t="s">
        <v>11891</v>
      </c>
      <c r="B9044" t="s">
        <v>3590</v>
      </c>
      <c r="C9044" t="str" cm="1">
        <f t="array" ref="C9044">_xlfn.TEXTSPLIT(_xlfn.TEXTJOIN("",FALSE,B9044,"*"),{" ","-"})</f>
        <v>Shuppet*</v>
      </c>
      <c r="I9044">
        <f t="shared" si="141"/>
        <v>353</v>
      </c>
    </row>
    <row r="9045" spans="1:9" x14ac:dyDescent="0.25">
      <c r="A9045" t="s">
        <v>11892</v>
      </c>
      <c r="B9045" t="s">
        <v>5226</v>
      </c>
      <c r="C9045" t="str" cm="1">
        <f t="array" ref="C9045:D9045">_xlfn.TEXTSPLIT(_xlfn.TEXTJOIN("",FALSE,B9045,"*"),{" ","-"})</f>
        <v>Banette</v>
      </c>
      <c r="D9045" t="str">
        <v>ex*</v>
      </c>
      <c r="I9045">
        <f t="shared" si="141"/>
        <v>354</v>
      </c>
    </row>
    <row r="9046" spans="1:9" x14ac:dyDescent="0.25">
      <c r="A9046" t="s">
        <v>11893</v>
      </c>
      <c r="B9046" t="s">
        <v>1232</v>
      </c>
      <c r="C9046" t="str" cm="1">
        <f t="array" ref="C9046">_xlfn.TEXTSPLIT(_xlfn.TEXTJOIN("",FALSE,B9046,"*"),{" ","-"})</f>
        <v>Drifloon*</v>
      </c>
      <c r="I9046">
        <f t="shared" si="141"/>
        <v>425</v>
      </c>
    </row>
    <row r="9047" spans="1:9" x14ac:dyDescent="0.25">
      <c r="A9047" t="s">
        <v>11894</v>
      </c>
      <c r="B9047" t="s">
        <v>1235</v>
      </c>
      <c r="C9047" t="str" cm="1">
        <f t="array" ref="C9047">_xlfn.TEXTSPLIT(_xlfn.TEXTJOIN("",FALSE,B9047,"*"),{" ","-"})</f>
        <v>Drifblim*</v>
      </c>
      <c r="I9047">
        <f t="shared" si="141"/>
        <v>426</v>
      </c>
    </row>
    <row r="9048" spans="1:9" x14ac:dyDescent="0.25">
      <c r="A9048" t="s">
        <v>11895</v>
      </c>
      <c r="B9048" t="s">
        <v>17905</v>
      </c>
      <c r="C9048" t="str" cm="1">
        <f t="array" ref="C9048">_xlfn.TEXTSPLIT(_xlfn.TEXTJOIN("",FALSE,B9048,"*"),{" ","-"})</f>
        <v>Flabebe*</v>
      </c>
      <c r="I9048">
        <f t="shared" si="141"/>
        <v>669</v>
      </c>
    </row>
    <row r="9049" spans="1:9" x14ac:dyDescent="0.25">
      <c r="A9049" t="s">
        <v>11896</v>
      </c>
      <c r="B9049" t="s">
        <v>6656</v>
      </c>
      <c r="C9049" t="str" cm="1">
        <f t="array" ref="C9049">_xlfn.TEXTSPLIT(_xlfn.TEXTJOIN("",FALSE,B9049,"*"),{" ","-"})</f>
        <v>Floette*</v>
      </c>
      <c r="I9049">
        <f t="shared" si="141"/>
        <v>670</v>
      </c>
    </row>
    <row r="9050" spans="1:9" x14ac:dyDescent="0.25">
      <c r="A9050" t="s">
        <v>11897</v>
      </c>
      <c r="B9050" t="s">
        <v>9815</v>
      </c>
      <c r="C9050" t="str" cm="1">
        <f t="array" ref="C9050">_xlfn.TEXTSPLIT(_xlfn.TEXTJOIN("",FALSE,B9050,"*"),{" ","-"})</f>
        <v>Florges*</v>
      </c>
      <c r="I9050">
        <f t="shared" si="141"/>
        <v>671</v>
      </c>
    </row>
    <row r="9051" spans="1:9" x14ac:dyDescent="0.25">
      <c r="A9051" t="s">
        <v>11898</v>
      </c>
      <c r="B9051" t="s">
        <v>6641</v>
      </c>
      <c r="C9051" t="str" cm="1">
        <f t="array" ref="C9051">_xlfn.TEXTSPLIT(_xlfn.TEXTJOIN("",FALSE,B9051,"*"),{" ","-"})</f>
        <v>Dedenne*</v>
      </c>
      <c r="I9051">
        <f t="shared" si="141"/>
        <v>702</v>
      </c>
    </row>
    <row r="9052" spans="1:9" x14ac:dyDescent="0.25">
      <c r="A9052" t="s">
        <v>11899</v>
      </c>
      <c r="B9052" t="s">
        <v>6641</v>
      </c>
      <c r="C9052" t="str" cm="1">
        <f t="array" ref="C9052">_xlfn.TEXTSPLIT(_xlfn.TEXTJOIN("",FALSE,B9052,"*"),{" ","-"})</f>
        <v>Dedenne*</v>
      </c>
      <c r="I9052">
        <f t="shared" si="141"/>
        <v>702</v>
      </c>
    </row>
    <row r="9053" spans="1:9" x14ac:dyDescent="0.25">
      <c r="A9053" t="s">
        <v>11900</v>
      </c>
      <c r="B9053" t="s">
        <v>10728</v>
      </c>
      <c r="C9053" t="str" cm="1">
        <f t="array" ref="C9053">_xlfn.TEXTSPLIT(_xlfn.TEXTJOIN("",FALSE,B9053,"*"),{" ","-"})</f>
        <v>Klefki*</v>
      </c>
      <c r="I9053">
        <f t="shared" si="141"/>
        <v>707</v>
      </c>
    </row>
    <row r="9054" spans="1:9" x14ac:dyDescent="0.25">
      <c r="A9054" t="s">
        <v>11901</v>
      </c>
      <c r="B9054" t="s">
        <v>11902</v>
      </c>
      <c r="C9054" t="str" cm="1">
        <f t="array" ref="C9054">_xlfn.TEXTSPLIT(_xlfn.TEXTJOIN("",FALSE,B9054,"*"),{" ","-"})</f>
        <v>Fidough*</v>
      </c>
      <c r="I9054" t="str">
        <f t="shared" si="141"/>
        <v/>
      </c>
    </row>
    <row r="9055" spans="1:9" x14ac:dyDescent="0.25">
      <c r="A9055" t="s">
        <v>11904</v>
      </c>
      <c r="B9055" t="s">
        <v>11902</v>
      </c>
      <c r="C9055" t="str" cm="1">
        <f t="array" ref="C9055">_xlfn.TEXTSPLIT(_xlfn.TEXTJOIN("",FALSE,B9055,"*"),{" ","-"})</f>
        <v>Fidough*</v>
      </c>
      <c r="I9055" t="str">
        <f t="shared" si="141"/>
        <v/>
      </c>
    </row>
    <row r="9056" spans="1:9" x14ac:dyDescent="0.25">
      <c r="A9056" t="s">
        <v>11905</v>
      </c>
      <c r="B9056" t="s">
        <v>11906</v>
      </c>
      <c r="C9056" t="str" cm="1">
        <f t="array" ref="C9056">_xlfn.TEXTSPLIT(_xlfn.TEXTJOIN("",FALSE,B9056,"*"),{" ","-"})</f>
        <v>Dachsbun*</v>
      </c>
      <c r="I9056" t="str">
        <f t="shared" si="141"/>
        <v/>
      </c>
    </row>
    <row r="9057" spans="1:9" x14ac:dyDescent="0.25">
      <c r="A9057" t="s">
        <v>11908</v>
      </c>
      <c r="B9057" t="s">
        <v>11909</v>
      </c>
      <c r="C9057" t="str" cm="1">
        <f t="array" ref="C9057">_xlfn.TEXTSPLIT(_xlfn.TEXTJOIN("",FALSE,B9057,"*"),{" ","-"})</f>
        <v>Flittle*</v>
      </c>
      <c r="I9057" t="str">
        <f t="shared" si="141"/>
        <v/>
      </c>
    </row>
    <row r="9058" spans="1:9" x14ac:dyDescent="0.25">
      <c r="A9058" t="s">
        <v>11911</v>
      </c>
      <c r="B9058" t="s">
        <v>11909</v>
      </c>
      <c r="C9058" t="str" cm="1">
        <f t="array" ref="C9058">_xlfn.TEXTSPLIT(_xlfn.TEXTJOIN("",FALSE,B9058,"*"),{" ","-"})</f>
        <v>Flittle*</v>
      </c>
      <c r="I9058" t="str">
        <f t="shared" si="141"/>
        <v/>
      </c>
    </row>
    <row r="9059" spans="1:9" x14ac:dyDescent="0.25">
      <c r="A9059" t="s">
        <v>11912</v>
      </c>
      <c r="B9059" t="s">
        <v>11909</v>
      </c>
      <c r="C9059" t="str" cm="1">
        <f t="array" ref="C9059">_xlfn.TEXTSPLIT(_xlfn.TEXTJOIN("",FALSE,B9059,"*"),{" ","-"})</f>
        <v>Flittle*</v>
      </c>
      <c r="I9059" t="str">
        <f t="shared" si="141"/>
        <v/>
      </c>
    </row>
    <row r="9060" spans="1:9" x14ac:dyDescent="0.25">
      <c r="A9060" t="s">
        <v>11913</v>
      </c>
      <c r="B9060" t="s">
        <v>11914</v>
      </c>
      <c r="C9060" t="str" cm="1">
        <f t="array" ref="C9060">_xlfn.TEXTSPLIT(_xlfn.TEXTJOIN("",FALSE,B9060,"*"),{" ","-"})</f>
        <v>Espathra*</v>
      </c>
      <c r="I9060" t="str">
        <f t="shared" si="141"/>
        <v/>
      </c>
    </row>
    <row r="9061" spans="1:9" x14ac:dyDescent="0.25">
      <c r="A9061" t="s">
        <v>11916</v>
      </c>
      <c r="B9061" t="s">
        <v>11917</v>
      </c>
      <c r="C9061" t="str" cm="1">
        <f t="array" ref="C9061">_xlfn.TEXTSPLIT(_xlfn.TEXTJOIN("",FALSE,B9061,"*"),{" ","-"})</f>
        <v>Greavard*</v>
      </c>
      <c r="I9061" t="str">
        <f t="shared" si="141"/>
        <v/>
      </c>
    </row>
    <row r="9062" spans="1:9" x14ac:dyDescent="0.25">
      <c r="A9062" t="s">
        <v>11919</v>
      </c>
      <c r="B9062" t="s">
        <v>11917</v>
      </c>
      <c r="C9062" t="str" cm="1">
        <f t="array" ref="C9062">_xlfn.TEXTSPLIT(_xlfn.TEXTJOIN("",FALSE,B9062,"*"),{" ","-"})</f>
        <v>Greavard*</v>
      </c>
      <c r="I9062" t="str">
        <f t="shared" si="141"/>
        <v/>
      </c>
    </row>
    <row r="9063" spans="1:9" x14ac:dyDescent="0.25">
      <c r="A9063" t="s">
        <v>11920</v>
      </c>
      <c r="B9063" t="s">
        <v>11921</v>
      </c>
      <c r="C9063" t="str" cm="1">
        <f t="array" ref="C9063">_xlfn.TEXTSPLIT(_xlfn.TEXTJOIN("",FALSE,B9063,"*"),{" ","-"})</f>
        <v>Houndstone*</v>
      </c>
      <c r="I9063" t="str">
        <f t="shared" si="141"/>
        <v/>
      </c>
    </row>
    <row r="9064" spans="1:9" x14ac:dyDescent="0.25">
      <c r="A9064" t="s">
        <v>11923</v>
      </c>
      <c r="B9064" t="s">
        <v>327</v>
      </c>
      <c r="C9064" t="str" cm="1">
        <f t="array" ref="C9064">_xlfn.TEXTSPLIT(_xlfn.TEXTJOIN("",FALSE,B9064,"*"),{" ","-"})</f>
        <v>Mankey*</v>
      </c>
      <c r="I9064">
        <f t="shared" si="141"/>
        <v>56</v>
      </c>
    </row>
    <row r="9065" spans="1:9" x14ac:dyDescent="0.25">
      <c r="A9065" t="s">
        <v>11924</v>
      </c>
      <c r="B9065" t="s">
        <v>325</v>
      </c>
      <c r="C9065" t="str" cm="1">
        <f t="array" ref="C9065">_xlfn.TEXTSPLIT(_xlfn.TEXTJOIN("",FALSE,B9065,"*"),{" ","-"})</f>
        <v>Primeape*</v>
      </c>
      <c r="I9065">
        <f t="shared" si="141"/>
        <v>57</v>
      </c>
    </row>
    <row r="9066" spans="1:9" x14ac:dyDescent="0.25">
      <c r="A9066" t="s">
        <v>11925</v>
      </c>
      <c r="B9066" t="s">
        <v>11926</v>
      </c>
      <c r="C9066" t="str" cm="1">
        <f t="array" ref="C9066">_xlfn.TEXTSPLIT(_xlfn.TEXTJOIN("",FALSE,B9066,"*"),{" ","-"})</f>
        <v>Annihilape*</v>
      </c>
      <c r="I9066" t="str">
        <f t="shared" si="141"/>
        <v/>
      </c>
    </row>
    <row r="9067" spans="1:9" x14ac:dyDescent="0.25">
      <c r="A9067" t="s">
        <v>11928</v>
      </c>
      <c r="B9067" t="s">
        <v>3298</v>
      </c>
      <c r="C9067" t="str" cm="1">
        <f t="array" ref="C9067">_xlfn.TEXTSPLIT(_xlfn.TEXTJOIN("",FALSE,B9067,"*"),{" ","-"})</f>
        <v>Meditite*</v>
      </c>
      <c r="I9067">
        <f t="shared" si="141"/>
        <v>307</v>
      </c>
    </row>
    <row r="9068" spans="1:9" x14ac:dyDescent="0.25">
      <c r="A9068" t="s">
        <v>11929</v>
      </c>
      <c r="B9068" t="s">
        <v>3296</v>
      </c>
      <c r="C9068" t="str" cm="1">
        <f t="array" ref="C9068">_xlfn.TEXTSPLIT(_xlfn.TEXTJOIN("",FALSE,B9068,"*"),{" ","-"})</f>
        <v>Medicham*</v>
      </c>
      <c r="I9068">
        <f t="shared" si="141"/>
        <v>308</v>
      </c>
    </row>
    <row r="9069" spans="1:9" x14ac:dyDescent="0.25">
      <c r="A9069" t="s">
        <v>11930</v>
      </c>
      <c r="B9069" t="s">
        <v>1509</v>
      </c>
      <c r="C9069" t="str" cm="1">
        <f t="array" ref="C9069">_xlfn.TEXTSPLIT(_xlfn.TEXTJOIN("",FALSE,B9069,"*"),{" ","-"})</f>
        <v>Riolu*</v>
      </c>
      <c r="I9069">
        <f t="shared" si="141"/>
        <v>447</v>
      </c>
    </row>
    <row r="9070" spans="1:9" x14ac:dyDescent="0.25">
      <c r="A9070" t="s">
        <v>11931</v>
      </c>
      <c r="B9070" t="s">
        <v>1509</v>
      </c>
      <c r="C9070" t="str" cm="1">
        <f t="array" ref="C9070">_xlfn.TEXTSPLIT(_xlfn.TEXTJOIN("",FALSE,B9070,"*"),{" ","-"})</f>
        <v>Riolu*</v>
      </c>
      <c r="I9070">
        <f t="shared" si="141"/>
        <v>447</v>
      </c>
    </row>
    <row r="9071" spans="1:9" x14ac:dyDescent="0.25">
      <c r="A9071" t="s">
        <v>11932</v>
      </c>
      <c r="B9071" t="s">
        <v>1512</v>
      </c>
      <c r="C9071" t="str" cm="1">
        <f t="array" ref="C9071">_xlfn.TEXTSPLIT(_xlfn.TEXTJOIN("",FALSE,B9071,"*"),{" ","-"})</f>
        <v>Lucario*</v>
      </c>
      <c r="I9071">
        <f t="shared" si="141"/>
        <v>448</v>
      </c>
    </row>
    <row r="9072" spans="1:9" x14ac:dyDescent="0.25">
      <c r="A9072" t="s">
        <v>11933</v>
      </c>
      <c r="B9072" t="s">
        <v>1060</v>
      </c>
      <c r="C9072" t="str" cm="1">
        <f t="array" ref="C9072">_xlfn.TEXTSPLIT(_xlfn.TEXTJOIN("",FALSE,B9072,"*"),{" ","-"})</f>
        <v>Sandile*</v>
      </c>
      <c r="I9072">
        <f t="shared" si="141"/>
        <v>551</v>
      </c>
    </row>
    <row r="9073" spans="1:9" x14ac:dyDescent="0.25">
      <c r="A9073" t="s">
        <v>11934</v>
      </c>
      <c r="B9073" t="s">
        <v>1063</v>
      </c>
      <c r="C9073" t="str" cm="1">
        <f t="array" ref="C9073">_xlfn.TEXTSPLIT(_xlfn.TEXTJOIN("",FALSE,B9073,"*"),{" ","-"})</f>
        <v>Krokorok*</v>
      </c>
      <c r="I9073">
        <f t="shared" si="141"/>
        <v>552</v>
      </c>
    </row>
    <row r="9074" spans="1:9" x14ac:dyDescent="0.25">
      <c r="A9074" t="s">
        <v>11935</v>
      </c>
      <c r="B9074" t="s">
        <v>1066</v>
      </c>
      <c r="C9074" t="str" cm="1">
        <f t="array" ref="C9074">_xlfn.TEXTSPLIT(_xlfn.TEXTJOIN("",FALSE,B9074,"*"),{" ","-"})</f>
        <v>Krookodile*</v>
      </c>
      <c r="I9074">
        <f t="shared" si="141"/>
        <v>553</v>
      </c>
    </row>
    <row r="9075" spans="1:9" x14ac:dyDescent="0.25">
      <c r="A9075" t="s">
        <v>11936</v>
      </c>
      <c r="B9075" t="s">
        <v>10704</v>
      </c>
      <c r="C9075" t="str" cm="1">
        <f t="array" ref="C9075">_xlfn.TEXTSPLIT(_xlfn.TEXTJOIN("",FALSE,B9075,"*"),{" ","-"})</f>
        <v>Hawlucha*</v>
      </c>
      <c r="I9075">
        <f t="shared" si="141"/>
        <v>701</v>
      </c>
    </row>
    <row r="9076" spans="1:9" x14ac:dyDescent="0.25">
      <c r="A9076" t="s">
        <v>11937</v>
      </c>
      <c r="B9076" t="s">
        <v>11938</v>
      </c>
      <c r="C9076" t="str" cm="1">
        <f t="array" ref="C9076">_xlfn.TEXTSPLIT(_xlfn.TEXTJOIN("",FALSE,B9076,"*"),{" ","-"})</f>
        <v>Silicobra*</v>
      </c>
      <c r="I9076">
        <f t="shared" si="141"/>
        <v>843</v>
      </c>
    </row>
    <row r="9077" spans="1:9" x14ac:dyDescent="0.25">
      <c r="A9077" t="s">
        <v>11940</v>
      </c>
      <c r="B9077" t="s">
        <v>11941</v>
      </c>
      <c r="C9077" t="str" cm="1">
        <f t="array" ref="C9077">_xlfn.TEXTSPLIT(_xlfn.TEXTJOIN("",FALSE,B9077,"*"),{" ","-"})</f>
        <v>Sandaconda*</v>
      </c>
      <c r="I9077">
        <f t="shared" si="141"/>
        <v>844</v>
      </c>
    </row>
    <row r="9078" spans="1:9" x14ac:dyDescent="0.25">
      <c r="A9078" t="s">
        <v>11943</v>
      </c>
      <c r="B9078" t="s">
        <v>11944</v>
      </c>
      <c r="C9078" t="str" cm="1">
        <f t="array" ref="C9078">_xlfn.TEXTSPLIT(_xlfn.TEXTJOIN("",FALSE,B9078,"*"),{" ","-"})</f>
        <v>Stonjourner*</v>
      </c>
      <c r="I9078">
        <f t="shared" si="141"/>
        <v>874</v>
      </c>
    </row>
    <row r="9079" spans="1:9" x14ac:dyDescent="0.25">
      <c r="A9079" t="s">
        <v>11946</v>
      </c>
      <c r="B9079" t="s">
        <v>11947</v>
      </c>
      <c r="C9079" t="str" cm="1">
        <f t="array" ref="C9079">_xlfn.TEXTSPLIT(_xlfn.TEXTJOIN("",FALSE,B9079,"*"),{" ","-"})</f>
        <v>Klawf*</v>
      </c>
      <c r="I9079" t="str">
        <f t="shared" si="141"/>
        <v/>
      </c>
    </row>
    <row r="9080" spans="1:9" x14ac:dyDescent="0.25">
      <c r="A9080" t="s">
        <v>11949</v>
      </c>
      <c r="B9080" t="s">
        <v>11950</v>
      </c>
      <c r="C9080" t="str" cm="1">
        <f t="array" ref="C9080:E9080">_xlfn.TEXTSPLIT(_xlfn.TEXTJOIN("",FALSE,B9080,"*"),{" ","-"})</f>
        <v>Great</v>
      </c>
      <c r="D9080" t="str">
        <v>Tusk</v>
      </c>
      <c r="E9080" t="str">
        <v>ex*</v>
      </c>
      <c r="I9080">
        <f t="shared" si="141"/>
        <v>102</v>
      </c>
    </row>
    <row r="9081" spans="1:9" x14ac:dyDescent="0.25">
      <c r="A9081" t="s">
        <v>11952</v>
      </c>
      <c r="B9081" t="s">
        <v>11953</v>
      </c>
      <c r="C9081" t="str" cm="1">
        <f t="array" ref="C9081">_xlfn.TEXTSPLIT(_xlfn.TEXTJOIN("",FALSE,B9081,"*"),{" ","-"})</f>
        <v>Koraidon*</v>
      </c>
      <c r="I9081" t="str">
        <f t="shared" si="141"/>
        <v/>
      </c>
    </row>
    <row r="9082" spans="1:9" x14ac:dyDescent="0.25">
      <c r="A9082" t="s">
        <v>11955</v>
      </c>
      <c r="B9082" t="s">
        <v>11956</v>
      </c>
      <c r="C9082" t="str" cm="1">
        <f t="array" ref="C9082:D9082">_xlfn.TEXTSPLIT(_xlfn.TEXTJOIN("",FALSE,B9082,"*"),{" ","-"})</f>
        <v>Koraidon</v>
      </c>
      <c r="D9082" t="str">
        <v>ex*</v>
      </c>
      <c r="I9082">
        <f t="shared" si="141"/>
        <v>102</v>
      </c>
    </row>
    <row r="9083" spans="1:9" x14ac:dyDescent="0.25">
      <c r="A9083" t="s">
        <v>11957</v>
      </c>
      <c r="B9083" t="s">
        <v>412</v>
      </c>
      <c r="C9083" t="str" cm="1">
        <f t="array" ref="C9083">_xlfn.TEXTSPLIT(_xlfn.TEXTJOIN("",FALSE,B9083,"*"),{" ","-"})</f>
        <v>Grimer*</v>
      </c>
      <c r="I9083">
        <f t="shared" si="141"/>
        <v>88</v>
      </c>
    </row>
    <row r="9084" spans="1:9" x14ac:dyDescent="0.25">
      <c r="A9084" t="s">
        <v>11958</v>
      </c>
      <c r="B9084" t="s">
        <v>410</v>
      </c>
      <c r="C9084" t="str" cm="1">
        <f t="array" ref="C9084">_xlfn.TEXTSPLIT(_xlfn.TEXTJOIN("",FALSE,B9084,"*"),{" ","-"})</f>
        <v>Muk*</v>
      </c>
      <c r="I9084">
        <f t="shared" si="141"/>
        <v>89</v>
      </c>
    </row>
    <row r="9085" spans="1:9" x14ac:dyDescent="0.25">
      <c r="A9085" t="s">
        <v>11959</v>
      </c>
      <c r="B9085" t="s">
        <v>3146</v>
      </c>
      <c r="C9085" t="str" cm="1">
        <f t="array" ref="C9085">_xlfn.TEXTSPLIT(_xlfn.TEXTJOIN("",FALSE,B9085,"*"),{" ","-"})</f>
        <v>Seviper*</v>
      </c>
      <c r="I9085">
        <f t="shared" si="141"/>
        <v>336</v>
      </c>
    </row>
    <row r="9086" spans="1:9" x14ac:dyDescent="0.25">
      <c r="A9086" t="s">
        <v>11960</v>
      </c>
      <c r="B9086" t="s">
        <v>1531</v>
      </c>
      <c r="C9086" t="str" cm="1">
        <f t="array" ref="C9086">_xlfn.TEXTSPLIT(_xlfn.TEXTJOIN("",FALSE,B9086,"*"),{" ","-"})</f>
        <v>Spiritomb*</v>
      </c>
      <c r="I9086">
        <f t="shared" si="141"/>
        <v>442</v>
      </c>
    </row>
    <row r="9087" spans="1:9" x14ac:dyDescent="0.25">
      <c r="A9087" t="s">
        <v>11961</v>
      </c>
      <c r="B9087" t="s">
        <v>1474</v>
      </c>
      <c r="C9087" t="str" cm="1">
        <f t="array" ref="C9087">_xlfn.TEXTSPLIT(_xlfn.TEXTJOIN("",FALSE,B9087,"*"),{" ","-"})</f>
        <v>Croagunk*</v>
      </c>
      <c r="I9087">
        <f t="shared" si="141"/>
        <v>453</v>
      </c>
    </row>
    <row r="9088" spans="1:9" x14ac:dyDescent="0.25">
      <c r="A9088" t="s">
        <v>11962</v>
      </c>
      <c r="B9088" t="s">
        <v>11963</v>
      </c>
      <c r="C9088" t="str" cm="1">
        <f t="array" ref="C9088:D9088">_xlfn.TEXTSPLIT(_xlfn.TEXTJOIN("",FALSE,B9088,"*"),{" ","-"})</f>
        <v>Toxicroak</v>
      </c>
      <c r="D9088" t="str">
        <v>ex*</v>
      </c>
      <c r="I9088">
        <f t="shared" si="141"/>
        <v>454</v>
      </c>
    </row>
    <row r="9089" spans="1:9" x14ac:dyDescent="0.25">
      <c r="A9089" t="s">
        <v>11964</v>
      </c>
      <c r="B9089" t="s">
        <v>1844</v>
      </c>
      <c r="C9089" t="str" cm="1">
        <f t="array" ref="C9089">_xlfn.TEXTSPLIT(_xlfn.TEXTJOIN("",FALSE,B9089,"*"),{" ","-"})</f>
        <v>Pawniard*</v>
      </c>
      <c r="I9089">
        <f t="shared" si="141"/>
        <v>624</v>
      </c>
    </row>
    <row r="9090" spans="1:9" x14ac:dyDescent="0.25">
      <c r="A9090" t="s">
        <v>11965</v>
      </c>
      <c r="B9090" t="s">
        <v>1847</v>
      </c>
      <c r="C9090" t="str" cm="1">
        <f t="array" ref="C9090">_xlfn.TEXTSPLIT(_xlfn.TEXTJOIN("",FALSE,B9090,"*"),{" ","-"})</f>
        <v>Bisharp*</v>
      </c>
      <c r="I9090">
        <f t="shared" si="141"/>
        <v>625</v>
      </c>
    </row>
    <row r="9091" spans="1:9" x14ac:dyDescent="0.25">
      <c r="A9091" t="s">
        <v>11966</v>
      </c>
      <c r="B9091" t="s">
        <v>11967</v>
      </c>
      <c r="C9091" t="str" cm="1">
        <f t="array" ref="C9091">_xlfn.TEXTSPLIT(_xlfn.TEXTJOIN("",FALSE,B9091,"*"),{" ","-"})</f>
        <v>Kingambit*</v>
      </c>
      <c r="I9091" t="str">
        <f t="shared" ref="I9091:I9154" si="142">_xlfn.XLOOKUP(B9091,X$2:X$1093,V$2:V$1093, _xlfn.XLOOKUP(C9091,X$2:X$1093,V$2:V$1093, _xlfn.XLOOKUP(D9091,X$2:X$1093,V$2:V$1093, _xlfn.XLOOKUP(E9091,X$2:X$1093,V$2:V$1093, _xlfn.XLOOKUP(F9091,X$2:X$1093,V$2:V$1093, _xlfn.XLOOKUP(G9091,X$2:X$1093,V$2:V$1093, _xlfn.XLOOKUP(H9091,X$2:X$1093,V$2:V$1093, IF(ISNUMBER(SEARCH("sv", A9091)),"",""),2),2),2),2),2),2),2)</f>
        <v/>
      </c>
    </row>
    <row r="9092" spans="1:9" x14ac:dyDescent="0.25">
      <c r="A9092" t="s">
        <v>11969</v>
      </c>
      <c r="B9092" t="s">
        <v>11970</v>
      </c>
      <c r="C9092" t="str" cm="1">
        <f t="array" ref="C9092">_xlfn.TEXTSPLIT(_xlfn.TEXTJOIN("",FALSE,B9092,"*"),{" ","-"})</f>
        <v>Maschiff*</v>
      </c>
      <c r="I9092" t="str">
        <f t="shared" si="142"/>
        <v/>
      </c>
    </row>
    <row r="9093" spans="1:9" x14ac:dyDescent="0.25">
      <c r="A9093" t="s">
        <v>11972</v>
      </c>
      <c r="B9093" t="s">
        <v>11970</v>
      </c>
      <c r="C9093" t="str" cm="1">
        <f t="array" ref="C9093">_xlfn.TEXTSPLIT(_xlfn.TEXTJOIN("",FALSE,B9093,"*"),{" ","-"})</f>
        <v>Maschiff*</v>
      </c>
      <c r="I9093" t="str">
        <f t="shared" si="142"/>
        <v/>
      </c>
    </row>
    <row r="9094" spans="1:9" x14ac:dyDescent="0.25">
      <c r="A9094" t="s">
        <v>11973</v>
      </c>
      <c r="B9094" t="s">
        <v>11974</v>
      </c>
      <c r="C9094" t="str" cm="1">
        <f t="array" ref="C9094">_xlfn.TEXTSPLIT(_xlfn.TEXTJOIN("",FALSE,B9094,"*"),{" ","-"})</f>
        <v>Mabosstiff*</v>
      </c>
      <c r="I9094" t="str">
        <f t="shared" si="142"/>
        <v/>
      </c>
    </row>
    <row r="9095" spans="1:9" x14ac:dyDescent="0.25">
      <c r="A9095" t="s">
        <v>11976</v>
      </c>
      <c r="B9095" t="s">
        <v>11977</v>
      </c>
      <c r="C9095" t="str" cm="1">
        <f t="array" ref="C9095">_xlfn.TEXTSPLIT(_xlfn.TEXTJOIN("",FALSE,B9095,"*"),{" ","-"})</f>
        <v>Bombirdier*</v>
      </c>
      <c r="I9095" t="str">
        <f t="shared" si="142"/>
        <v/>
      </c>
    </row>
    <row r="9096" spans="1:9" x14ac:dyDescent="0.25">
      <c r="A9096" t="s">
        <v>11979</v>
      </c>
      <c r="B9096" t="s">
        <v>3072</v>
      </c>
      <c r="C9096" t="str" cm="1">
        <f t="array" ref="C9096">_xlfn.TEXTSPLIT(_xlfn.TEXTJOIN("",FALSE,B9096,"*"),{" ","-"})</f>
        <v>Forretress*</v>
      </c>
      <c r="I9096">
        <f t="shared" si="142"/>
        <v>205</v>
      </c>
    </row>
    <row r="9097" spans="1:9" x14ac:dyDescent="0.25">
      <c r="A9097" t="s">
        <v>11980</v>
      </c>
      <c r="B9097" t="s">
        <v>11981</v>
      </c>
      <c r="C9097" t="str" cm="1">
        <f t="array" ref="C9097">_xlfn.TEXTSPLIT(_xlfn.TEXTJOIN("",FALSE,B9097,"*"),{" ","-"})</f>
        <v>Varoom*</v>
      </c>
      <c r="I9097" t="str">
        <f t="shared" si="142"/>
        <v/>
      </c>
    </row>
    <row r="9098" spans="1:9" x14ac:dyDescent="0.25">
      <c r="A9098" t="s">
        <v>11983</v>
      </c>
      <c r="B9098" t="s">
        <v>11981</v>
      </c>
      <c r="C9098" t="str" cm="1">
        <f t="array" ref="C9098">_xlfn.TEXTSPLIT(_xlfn.TEXTJOIN("",FALSE,B9098,"*"),{" ","-"})</f>
        <v>Varoom*</v>
      </c>
      <c r="I9098" t="str">
        <f t="shared" si="142"/>
        <v/>
      </c>
    </row>
    <row r="9099" spans="1:9" x14ac:dyDescent="0.25">
      <c r="A9099" t="s">
        <v>11984</v>
      </c>
      <c r="B9099" t="s">
        <v>11985</v>
      </c>
      <c r="C9099" t="str" cm="1">
        <f t="array" ref="C9099">_xlfn.TEXTSPLIT(_xlfn.TEXTJOIN("",FALSE,B9099,"*"),{" ","-"})</f>
        <v>Revavroom*</v>
      </c>
      <c r="I9099" t="str">
        <f t="shared" si="142"/>
        <v/>
      </c>
    </row>
    <row r="9100" spans="1:9" x14ac:dyDescent="0.25">
      <c r="A9100" t="s">
        <v>11987</v>
      </c>
      <c r="B9100" t="s">
        <v>11988</v>
      </c>
      <c r="C9100" t="str" cm="1">
        <f t="array" ref="C9100:E9100">_xlfn.TEXTSPLIT(_xlfn.TEXTJOIN("",FALSE,B9100,"*"),{" ","-"})</f>
        <v>Iron</v>
      </c>
      <c r="D9100" t="str">
        <v>Treads</v>
      </c>
      <c r="E9100" t="str">
        <v>ex*</v>
      </c>
      <c r="I9100">
        <f t="shared" si="142"/>
        <v>102</v>
      </c>
    </row>
    <row r="9101" spans="1:9" x14ac:dyDescent="0.25">
      <c r="A9101" t="s">
        <v>11990</v>
      </c>
      <c r="B9101" t="s">
        <v>17</v>
      </c>
      <c r="C9101" t="str" cm="1">
        <f t="array" ref="C9101">_xlfn.TEXTSPLIT(_xlfn.TEXTJOIN("",FALSE,B9101,"*"),{" ","-"})</f>
        <v>Chansey*</v>
      </c>
      <c r="I9101">
        <f t="shared" si="142"/>
        <v>113</v>
      </c>
    </row>
    <row r="9102" spans="1:9" x14ac:dyDescent="0.25">
      <c r="A9102" t="s">
        <v>11991</v>
      </c>
      <c r="B9102" t="s">
        <v>2099</v>
      </c>
      <c r="C9102" t="str" cm="1">
        <f t="array" ref="C9102">_xlfn.TEXTSPLIT(_xlfn.TEXTJOIN("",FALSE,B9102,"*"),{" ","-"})</f>
        <v>Blissey*</v>
      </c>
      <c r="I9102">
        <f t="shared" si="142"/>
        <v>242</v>
      </c>
    </row>
    <row r="9103" spans="1:9" x14ac:dyDescent="0.25">
      <c r="A9103" t="s">
        <v>11992</v>
      </c>
      <c r="B9103" t="s">
        <v>3124</v>
      </c>
      <c r="C9103" t="str" cm="1">
        <f t="array" ref="C9103">_xlfn.TEXTSPLIT(_xlfn.TEXTJOIN("",FALSE,B9103,"*"),{" ","-"})</f>
        <v>Zangoose*</v>
      </c>
      <c r="I9103">
        <f t="shared" si="142"/>
        <v>335</v>
      </c>
    </row>
    <row r="9104" spans="1:9" x14ac:dyDescent="0.25">
      <c r="A9104" t="s">
        <v>11993</v>
      </c>
      <c r="B9104" t="s">
        <v>3124</v>
      </c>
      <c r="C9104" t="str" cm="1">
        <f t="array" ref="C9104">_xlfn.TEXTSPLIT(_xlfn.TEXTJOIN("",FALSE,B9104,"*"),{" ","-"})</f>
        <v>Zangoose*</v>
      </c>
      <c r="I9104">
        <f t="shared" si="142"/>
        <v>335</v>
      </c>
    </row>
    <row r="9105" spans="1:9" x14ac:dyDescent="0.25">
      <c r="A9105" t="s">
        <v>11994</v>
      </c>
      <c r="B9105" t="s">
        <v>2866</v>
      </c>
      <c r="C9105" t="str" cm="1">
        <f t="array" ref="C9105">_xlfn.TEXTSPLIT(_xlfn.TEXTJOIN("",FALSE,B9105,"*"),{" ","-"})</f>
        <v>Starly*</v>
      </c>
      <c r="I9105">
        <f t="shared" si="142"/>
        <v>396</v>
      </c>
    </row>
    <row r="9106" spans="1:9" x14ac:dyDescent="0.25">
      <c r="A9106" t="s">
        <v>11995</v>
      </c>
      <c r="B9106" t="s">
        <v>2869</v>
      </c>
      <c r="C9106" t="str" cm="1">
        <f t="array" ref="C9106">_xlfn.TEXTSPLIT(_xlfn.TEXTJOIN("",FALSE,B9106,"*"),{" ","-"})</f>
        <v>Staravia*</v>
      </c>
      <c r="I9106">
        <f t="shared" si="142"/>
        <v>397</v>
      </c>
    </row>
    <row r="9107" spans="1:9" x14ac:dyDescent="0.25">
      <c r="A9107" t="s">
        <v>11996</v>
      </c>
      <c r="B9107" t="s">
        <v>2872</v>
      </c>
      <c r="C9107" t="str" cm="1">
        <f t="array" ref="C9107">_xlfn.TEXTSPLIT(_xlfn.TEXTJOIN("",FALSE,B9107,"*"),{" ","-"})</f>
        <v>Staraptor*</v>
      </c>
      <c r="I9107">
        <f t="shared" si="142"/>
        <v>398</v>
      </c>
    </row>
    <row r="9108" spans="1:9" x14ac:dyDescent="0.25">
      <c r="A9108" t="s">
        <v>11997</v>
      </c>
      <c r="B9108" t="s">
        <v>11998</v>
      </c>
      <c r="C9108" t="str" cm="1">
        <f t="array" ref="C9108">_xlfn.TEXTSPLIT(_xlfn.TEXTJOIN("",FALSE,B9108,"*"),{" ","-"})</f>
        <v>Skwovet*</v>
      </c>
      <c r="I9108">
        <f t="shared" si="142"/>
        <v>819</v>
      </c>
    </row>
    <row r="9109" spans="1:9" x14ac:dyDescent="0.25">
      <c r="A9109" t="s">
        <v>12000</v>
      </c>
      <c r="B9109" t="s">
        <v>12001</v>
      </c>
      <c r="C9109" t="str" cm="1">
        <f t="array" ref="C9109">_xlfn.TEXTSPLIT(_xlfn.TEXTJOIN("",FALSE,B9109,"*"),{" ","-"})</f>
        <v>Greedent*</v>
      </c>
      <c r="I9109">
        <f t="shared" si="142"/>
        <v>820</v>
      </c>
    </row>
    <row r="9110" spans="1:9" x14ac:dyDescent="0.25">
      <c r="A9110" t="s">
        <v>12003</v>
      </c>
      <c r="B9110" t="s">
        <v>12004</v>
      </c>
      <c r="C9110" t="str" cm="1">
        <f t="array" ref="C9110">_xlfn.TEXTSPLIT(_xlfn.TEXTJOIN("",FALSE,B9110,"*"),{" ","-"})</f>
        <v>Indeedee*</v>
      </c>
      <c r="I9110">
        <f t="shared" si="142"/>
        <v>876</v>
      </c>
    </row>
    <row r="9111" spans="1:9" x14ac:dyDescent="0.25">
      <c r="A9111" t="s">
        <v>12006</v>
      </c>
      <c r="B9111" t="s">
        <v>12007</v>
      </c>
      <c r="C9111" t="str" cm="1">
        <f t="array" ref="C9111">_xlfn.TEXTSPLIT(_xlfn.TEXTJOIN("",FALSE,B9111,"*"),{" ","-"})</f>
        <v>Lechonk*</v>
      </c>
      <c r="I9111" t="str">
        <f t="shared" si="142"/>
        <v/>
      </c>
    </row>
    <row r="9112" spans="1:9" x14ac:dyDescent="0.25">
      <c r="A9112" t="s">
        <v>12009</v>
      </c>
      <c r="B9112" t="s">
        <v>12007</v>
      </c>
      <c r="C9112" t="str" cm="1">
        <f t="array" ref="C9112">_xlfn.TEXTSPLIT(_xlfn.TEXTJOIN("",FALSE,B9112,"*"),{" ","-"})</f>
        <v>Lechonk*</v>
      </c>
      <c r="I9112" t="str">
        <f t="shared" si="142"/>
        <v/>
      </c>
    </row>
    <row r="9113" spans="1:9" x14ac:dyDescent="0.25">
      <c r="A9113" t="s">
        <v>12010</v>
      </c>
      <c r="B9113" t="s">
        <v>12007</v>
      </c>
      <c r="C9113" t="str" cm="1">
        <f t="array" ref="C9113">_xlfn.TEXTSPLIT(_xlfn.TEXTJOIN("",FALSE,B9113,"*"),{" ","-"})</f>
        <v>Lechonk*</v>
      </c>
      <c r="I9113" t="str">
        <f t="shared" si="142"/>
        <v/>
      </c>
    </row>
    <row r="9114" spans="1:9" x14ac:dyDescent="0.25">
      <c r="A9114" t="s">
        <v>12011</v>
      </c>
      <c r="B9114" t="s">
        <v>12012</v>
      </c>
      <c r="C9114" t="str" cm="1">
        <f t="array" ref="C9114">_xlfn.TEXTSPLIT(_xlfn.TEXTJOIN("",FALSE,B9114,"*"),{" ","-"})</f>
        <v>Oinkologne*</v>
      </c>
      <c r="I9114" t="str">
        <f t="shared" si="142"/>
        <v/>
      </c>
    </row>
    <row r="9115" spans="1:9" x14ac:dyDescent="0.25">
      <c r="A9115" t="s">
        <v>12014</v>
      </c>
      <c r="B9115" t="s">
        <v>12015</v>
      </c>
      <c r="C9115" t="str" cm="1">
        <f t="array" ref="C9115:D9115">_xlfn.TEXTSPLIT(_xlfn.TEXTJOIN("",FALSE,B9115,"*"),{" ","-"})</f>
        <v>Oinkologne</v>
      </c>
      <c r="D9115" t="str">
        <v>ex*</v>
      </c>
      <c r="I9115">
        <f t="shared" si="142"/>
        <v>102</v>
      </c>
    </row>
    <row r="9116" spans="1:9" x14ac:dyDescent="0.25">
      <c r="A9116" t="s">
        <v>12016</v>
      </c>
      <c r="B9116" t="s">
        <v>12017</v>
      </c>
      <c r="C9116" t="str" cm="1">
        <f t="array" ref="C9116">_xlfn.TEXTSPLIT(_xlfn.TEXTJOIN("",FALSE,B9116,"*"),{" ","-"})</f>
        <v>Tandemaus*</v>
      </c>
      <c r="I9116" t="str">
        <f t="shared" si="142"/>
        <v/>
      </c>
    </row>
    <row r="9117" spans="1:9" x14ac:dyDescent="0.25">
      <c r="A9117" t="s">
        <v>12019</v>
      </c>
      <c r="B9117" t="s">
        <v>12017</v>
      </c>
      <c r="C9117" t="str" cm="1">
        <f t="array" ref="C9117">_xlfn.TEXTSPLIT(_xlfn.TEXTJOIN("",FALSE,B9117,"*"),{" ","-"})</f>
        <v>Tandemaus*</v>
      </c>
      <c r="I9117" t="str">
        <f t="shared" si="142"/>
        <v/>
      </c>
    </row>
    <row r="9118" spans="1:9" x14ac:dyDescent="0.25">
      <c r="A9118" t="s">
        <v>12020</v>
      </c>
      <c r="B9118" t="s">
        <v>12021</v>
      </c>
      <c r="C9118" t="str" cm="1">
        <f t="array" ref="C9118">_xlfn.TEXTSPLIT(_xlfn.TEXTJOIN("",FALSE,B9118,"*"),{" ","-"})</f>
        <v>Maushold*</v>
      </c>
      <c r="I9118" t="str">
        <f t="shared" si="142"/>
        <v/>
      </c>
    </row>
    <row r="9119" spans="1:9" x14ac:dyDescent="0.25">
      <c r="A9119" t="s">
        <v>12023</v>
      </c>
      <c r="B9119" t="s">
        <v>12024</v>
      </c>
      <c r="C9119" t="str" cm="1">
        <f t="array" ref="C9119">_xlfn.TEXTSPLIT(_xlfn.TEXTJOIN("",FALSE,B9119,"*"),{" ","-"})</f>
        <v>Squawkabilly*</v>
      </c>
      <c r="I9119" t="str">
        <f t="shared" si="142"/>
        <v/>
      </c>
    </row>
    <row r="9120" spans="1:9" x14ac:dyDescent="0.25">
      <c r="A9120" t="s">
        <v>12026</v>
      </c>
      <c r="B9120" t="s">
        <v>12027</v>
      </c>
      <c r="C9120" t="str" cm="1">
        <f t="array" ref="C9120">_xlfn.TEXTSPLIT(_xlfn.TEXTJOIN("",FALSE,B9120,"*"),{" ","-"})</f>
        <v>Cyclizar*</v>
      </c>
      <c r="I9120" t="str">
        <f t="shared" si="142"/>
        <v/>
      </c>
    </row>
    <row r="9121" spans="1:9" x14ac:dyDescent="0.25">
      <c r="A9121" t="s">
        <v>12029</v>
      </c>
      <c r="B9121" t="s">
        <v>12027</v>
      </c>
      <c r="C9121" t="str" cm="1">
        <f t="array" ref="C9121">_xlfn.TEXTSPLIT(_xlfn.TEXTJOIN("",FALSE,B9121,"*"),{" ","-"})</f>
        <v>Cyclizar*</v>
      </c>
      <c r="I9121" t="str">
        <f t="shared" si="142"/>
        <v/>
      </c>
    </row>
    <row r="9122" spans="1:9" x14ac:dyDescent="0.25">
      <c r="A9122" t="s">
        <v>12030</v>
      </c>
      <c r="B9122" t="s">
        <v>12031</v>
      </c>
      <c r="C9122" t="str" cm="1">
        <f t="array" ref="C9122">_xlfn.TEXTSPLIT(_xlfn.TEXTJOIN("",FALSE,B9122,"*"),{" ","-"})</f>
        <v>Flamigo*</v>
      </c>
      <c r="I9122" t="str">
        <f t="shared" si="142"/>
        <v/>
      </c>
    </row>
    <row r="9123" spans="1:9" x14ac:dyDescent="0.25">
      <c r="A9123" t="s">
        <v>12033</v>
      </c>
      <c r="B9123" t="s">
        <v>11757</v>
      </c>
      <c r="C9123" t="str" cm="1">
        <f t="array" ref="C9123">_xlfn.TEXTSPLIT(_xlfn.TEXTJOIN("",FALSE,B9123,"*"),{" ","-"})</f>
        <v>Tarountula*</v>
      </c>
      <c r="I9123" t="str">
        <f t="shared" si="142"/>
        <v/>
      </c>
    </row>
    <row r="9124" spans="1:9" x14ac:dyDescent="0.25">
      <c r="A9124" t="s">
        <v>12034</v>
      </c>
      <c r="B9124" t="s">
        <v>11769</v>
      </c>
      <c r="C9124" t="str" cm="1">
        <f t="array" ref="C9124">_xlfn.TEXTSPLIT(_xlfn.TEXTJOIN("",FALSE,B9124,"*"),{" ","-"})</f>
        <v>Dolliv*</v>
      </c>
      <c r="I9124" t="str">
        <f t="shared" si="142"/>
        <v/>
      </c>
    </row>
    <row r="9125" spans="1:9" x14ac:dyDescent="0.25">
      <c r="A9125" t="s">
        <v>12035</v>
      </c>
      <c r="B9125" t="s">
        <v>11775</v>
      </c>
      <c r="C9125" t="str" cm="1">
        <f t="array" ref="C9125">_xlfn.TEXTSPLIT(_xlfn.TEXTJOIN("",FALSE,B9125,"*"),{" ","-"})</f>
        <v>Toedscool*</v>
      </c>
      <c r="I9125" t="str">
        <f t="shared" si="142"/>
        <v/>
      </c>
    </row>
    <row r="9126" spans="1:9" x14ac:dyDescent="0.25">
      <c r="A9126" t="s">
        <v>12036</v>
      </c>
      <c r="B9126" t="s">
        <v>11786</v>
      </c>
      <c r="C9126" t="str" cm="1">
        <f t="array" ref="C9126">_xlfn.TEXTSPLIT(_xlfn.TEXTJOIN("",FALSE,B9126,"*"),{" ","-"})</f>
        <v>Scovillain*</v>
      </c>
      <c r="I9126" t="str">
        <f t="shared" si="142"/>
        <v/>
      </c>
    </row>
    <row r="9127" spans="1:9" x14ac:dyDescent="0.25">
      <c r="A9127" t="s">
        <v>12037</v>
      </c>
      <c r="B9127" t="s">
        <v>11808</v>
      </c>
      <c r="C9127" t="str" cm="1">
        <f t="array" ref="C9127">_xlfn.TEXTSPLIT(_xlfn.TEXTJOIN("",FALSE,B9127,"*"),{" ","-"})</f>
        <v>Armarouge*</v>
      </c>
      <c r="I9127" t="str">
        <f t="shared" si="142"/>
        <v/>
      </c>
    </row>
    <row r="9128" spans="1:9" x14ac:dyDescent="0.25">
      <c r="A9128" t="s">
        <v>12038</v>
      </c>
      <c r="B9128" t="s">
        <v>474</v>
      </c>
      <c r="C9128" t="str" cm="1">
        <f t="array" ref="C9128">_xlfn.TEXTSPLIT(_xlfn.TEXTJOIN("",FALSE,B9128,"*"),{" ","-"})</f>
        <v>Slowpoke*</v>
      </c>
      <c r="I9128">
        <f t="shared" si="142"/>
        <v>79</v>
      </c>
    </row>
    <row r="9129" spans="1:9" x14ac:dyDescent="0.25">
      <c r="A9129" t="s">
        <v>12039</v>
      </c>
      <c r="B9129" t="s">
        <v>10638</v>
      </c>
      <c r="C9129" t="str" cm="1">
        <f t="array" ref="C9129">_xlfn.TEXTSPLIT(_xlfn.TEXTJOIN("",FALSE,B9129,"*"),{" ","-"})</f>
        <v>Clauncher*</v>
      </c>
      <c r="I9129">
        <f t="shared" si="142"/>
        <v>692</v>
      </c>
    </row>
    <row r="9130" spans="1:9" x14ac:dyDescent="0.25">
      <c r="A9130" t="s">
        <v>12040</v>
      </c>
      <c r="B9130" t="s">
        <v>11830</v>
      </c>
      <c r="C9130" t="str" cm="1">
        <f t="array" ref="C9130">_xlfn.TEXTSPLIT(_xlfn.TEXTJOIN("",FALSE,B9130,"*"),{" ","-"})</f>
        <v>Wiglett*</v>
      </c>
      <c r="I9130" t="str">
        <f t="shared" si="142"/>
        <v/>
      </c>
    </row>
    <row r="9131" spans="1:9" x14ac:dyDescent="0.25">
      <c r="A9131" t="s">
        <v>12041</v>
      </c>
      <c r="B9131" t="s">
        <v>11844</v>
      </c>
      <c r="C9131" t="str" cm="1">
        <f t="array" ref="C9131">_xlfn.TEXTSPLIT(_xlfn.TEXTJOIN("",FALSE,B9131,"*"),{" ","-"})</f>
        <v>Dondozo*</v>
      </c>
      <c r="I9131" t="str">
        <f t="shared" si="142"/>
        <v/>
      </c>
    </row>
    <row r="9132" spans="1:9" x14ac:dyDescent="0.25">
      <c r="A9132" t="s">
        <v>12042</v>
      </c>
      <c r="B9132" t="s">
        <v>2775</v>
      </c>
      <c r="C9132" t="str" cm="1">
        <f t="array" ref="C9132">_xlfn.TEXTSPLIT(_xlfn.TEXTJOIN("",FALSE,B9132,"*"),{" ","-"})</f>
        <v>Pachirisu*</v>
      </c>
      <c r="I9132">
        <f t="shared" si="142"/>
        <v>417</v>
      </c>
    </row>
    <row r="9133" spans="1:9" x14ac:dyDescent="0.25">
      <c r="A9133" t="s">
        <v>12043</v>
      </c>
      <c r="B9133" t="s">
        <v>11872</v>
      </c>
      <c r="C9133" t="str" cm="1">
        <f t="array" ref="C9133">_xlfn.TEXTSPLIT(_xlfn.TEXTJOIN("",FALSE,B9133,"*"),{" ","-"})</f>
        <v>Pawmot*</v>
      </c>
      <c r="I9133" t="str">
        <f t="shared" si="142"/>
        <v/>
      </c>
    </row>
    <row r="9134" spans="1:9" x14ac:dyDescent="0.25">
      <c r="A9134" t="s">
        <v>12044</v>
      </c>
      <c r="B9134" t="s">
        <v>169</v>
      </c>
      <c r="C9134" t="str" cm="1">
        <f t="array" ref="C9134">_xlfn.TEXTSPLIT(_xlfn.TEXTJOIN("",FALSE,B9134,"*"),{" ","-"})</f>
        <v>Drowzee*</v>
      </c>
      <c r="I9134">
        <f t="shared" si="142"/>
        <v>96</v>
      </c>
    </row>
    <row r="9135" spans="1:9" x14ac:dyDescent="0.25">
      <c r="A9135" t="s">
        <v>12045</v>
      </c>
      <c r="B9135" t="s">
        <v>1465</v>
      </c>
      <c r="C9135" t="str" cm="1">
        <f t="array" ref="C9135">_xlfn.TEXTSPLIT(_xlfn.TEXTJOIN("",FALSE,B9135,"*"),{" ","-"})</f>
        <v>Ralts*</v>
      </c>
      <c r="I9135">
        <f t="shared" si="142"/>
        <v>280</v>
      </c>
    </row>
    <row r="9136" spans="1:9" x14ac:dyDescent="0.25">
      <c r="A9136" t="s">
        <v>12046</v>
      </c>
      <c r="B9136" t="s">
        <v>1468</v>
      </c>
      <c r="C9136" t="str" cm="1">
        <f t="array" ref="C9136">_xlfn.TEXTSPLIT(_xlfn.TEXTJOIN("",FALSE,B9136,"*"),{" ","-"})</f>
        <v>Kirlia*</v>
      </c>
      <c r="I9136">
        <f t="shared" si="142"/>
        <v>281</v>
      </c>
    </row>
    <row r="9137" spans="1:9" x14ac:dyDescent="0.25">
      <c r="A9137" t="s">
        <v>12047</v>
      </c>
      <c r="B9137" t="s">
        <v>11902</v>
      </c>
      <c r="C9137" t="str" cm="1">
        <f t="array" ref="C9137">_xlfn.TEXTSPLIT(_xlfn.TEXTJOIN("",FALSE,B9137,"*"),{" ","-"})</f>
        <v>Fidough*</v>
      </c>
      <c r="I9137" t="str">
        <f t="shared" si="142"/>
        <v/>
      </c>
    </row>
    <row r="9138" spans="1:9" x14ac:dyDescent="0.25">
      <c r="A9138" t="s">
        <v>12048</v>
      </c>
      <c r="B9138" t="s">
        <v>11917</v>
      </c>
      <c r="C9138" t="str" cm="1">
        <f t="array" ref="C9138">_xlfn.TEXTSPLIT(_xlfn.TEXTJOIN("",FALSE,B9138,"*"),{" ","-"})</f>
        <v>Greavard*</v>
      </c>
      <c r="I9138" t="str">
        <f t="shared" si="142"/>
        <v/>
      </c>
    </row>
    <row r="9139" spans="1:9" x14ac:dyDescent="0.25">
      <c r="A9139" t="s">
        <v>12049</v>
      </c>
      <c r="B9139" t="s">
        <v>1509</v>
      </c>
      <c r="C9139" t="str" cm="1">
        <f t="array" ref="C9139">_xlfn.TEXTSPLIT(_xlfn.TEXTJOIN("",FALSE,B9139,"*"),{" ","-"})</f>
        <v>Riolu*</v>
      </c>
      <c r="I9139">
        <f t="shared" si="142"/>
        <v>447</v>
      </c>
    </row>
    <row r="9140" spans="1:9" x14ac:dyDescent="0.25">
      <c r="A9140" t="s">
        <v>12050</v>
      </c>
      <c r="B9140" t="s">
        <v>1060</v>
      </c>
      <c r="C9140" t="str" cm="1">
        <f t="array" ref="C9140">_xlfn.TEXTSPLIT(_xlfn.TEXTJOIN("",FALSE,B9140,"*"),{" ","-"})</f>
        <v>Sandile*</v>
      </c>
      <c r="I9140">
        <f t="shared" si="142"/>
        <v>551</v>
      </c>
    </row>
    <row r="9141" spans="1:9" x14ac:dyDescent="0.25">
      <c r="A9141" t="s">
        <v>12051</v>
      </c>
      <c r="B9141" t="s">
        <v>11947</v>
      </c>
      <c r="C9141" t="str" cm="1">
        <f t="array" ref="C9141">_xlfn.TEXTSPLIT(_xlfn.TEXTJOIN("",FALSE,B9141,"*"),{" ","-"})</f>
        <v>Klawf*</v>
      </c>
      <c r="I9141" t="str">
        <f t="shared" si="142"/>
        <v/>
      </c>
    </row>
    <row r="9142" spans="1:9" x14ac:dyDescent="0.25">
      <c r="A9142" t="s">
        <v>12052</v>
      </c>
      <c r="B9142" t="s">
        <v>11974</v>
      </c>
      <c r="C9142" t="str" cm="1">
        <f t="array" ref="C9142">_xlfn.TEXTSPLIT(_xlfn.TEXTJOIN("",FALSE,B9142,"*"),{" ","-"})</f>
        <v>Mabosstiff*</v>
      </c>
      <c r="I9142" t="str">
        <f t="shared" si="142"/>
        <v/>
      </c>
    </row>
    <row r="9143" spans="1:9" x14ac:dyDescent="0.25">
      <c r="A9143" t="s">
        <v>12053</v>
      </c>
      <c r="B9143" t="s">
        <v>11977</v>
      </c>
      <c r="C9143" t="str" cm="1">
        <f t="array" ref="C9143">_xlfn.TEXTSPLIT(_xlfn.TEXTJOIN("",FALSE,B9143,"*"),{" ","-"})</f>
        <v>Bombirdier*</v>
      </c>
      <c r="I9143" t="str">
        <f t="shared" si="142"/>
        <v/>
      </c>
    </row>
    <row r="9144" spans="1:9" x14ac:dyDescent="0.25">
      <c r="A9144" t="s">
        <v>12054</v>
      </c>
      <c r="B9144" t="s">
        <v>11967</v>
      </c>
      <c r="C9144" t="str" cm="1">
        <f t="array" ref="C9144">_xlfn.TEXTSPLIT(_xlfn.TEXTJOIN("",FALSE,B9144,"*"),{" ","-"})</f>
        <v>Kingambit*</v>
      </c>
      <c r="I9144" t="str">
        <f t="shared" si="142"/>
        <v/>
      </c>
    </row>
    <row r="9145" spans="1:9" x14ac:dyDescent="0.25">
      <c r="A9145" t="s">
        <v>12055</v>
      </c>
      <c r="B9145" t="s">
        <v>2866</v>
      </c>
      <c r="C9145" t="str" cm="1">
        <f t="array" ref="C9145">_xlfn.TEXTSPLIT(_xlfn.TEXTJOIN("",FALSE,B9145,"*"),{" ","-"})</f>
        <v>Starly*</v>
      </c>
      <c r="I9145">
        <f t="shared" si="142"/>
        <v>396</v>
      </c>
    </row>
    <row r="9146" spans="1:9" x14ac:dyDescent="0.25">
      <c r="A9146" t="s">
        <v>12056</v>
      </c>
      <c r="B9146" t="s">
        <v>11998</v>
      </c>
      <c r="C9146" t="str" cm="1">
        <f t="array" ref="C9146">_xlfn.TEXTSPLIT(_xlfn.TEXTJOIN("",FALSE,B9146,"*"),{" ","-"})</f>
        <v>Skwovet*</v>
      </c>
      <c r="I9146">
        <f t="shared" si="142"/>
        <v>819</v>
      </c>
    </row>
    <row r="9147" spans="1:9" x14ac:dyDescent="0.25">
      <c r="A9147" t="s">
        <v>12057</v>
      </c>
      <c r="B9147" t="s">
        <v>11762</v>
      </c>
      <c r="C9147" t="str" cm="1">
        <f t="array" ref="C9147:D9147">_xlfn.TEXTSPLIT(_xlfn.TEXTJOIN("",FALSE,B9147,"*"),{" ","-"})</f>
        <v>Spidops</v>
      </c>
      <c r="D9147" t="str">
        <v>ex*</v>
      </c>
      <c r="I9147">
        <f t="shared" si="142"/>
        <v>102</v>
      </c>
    </row>
    <row r="9148" spans="1:9" x14ac:dyDescent="0.25">
      <c r="A9148" t="s">
        <v>12058</v>
      </c>
      <c r="B9148" t="s">
        <v>5222</v>
      </c>
      <c r="C9148" t="str" cm="1">
        <f t="array" ref="C9148:D9148">_xlfn.TEXTSPLIT(_xlfn.TEXTJOIN("",FALSE,B9148,"*"),{" ","-"})</f>
        <v>Arcanine</v>
      </c>
      <c r="D9148" t="str">
        <v>ex*</v>
      </c>
      <c r="I9148">
        <f t="shared" si="142"/>
        <v>59</v>
      </c>
    </row>
    <row r="9149" spans="1:9" x14ac:dyDescent="0.25">
      <c r="A9149" t="s">
        <v>12059</v>
      </c>
      <c r="B9149" t="s">
        <v>6210</v>
      </c>
      <c r="C9149" t="str" cm="1">
        <f t="array" ref="C9149:D9149">_xlfn.TEXTSPLIT(_xlfn.TEXTJOIN("",FALSE,B9149,"*"),{" ","-"})</f>
        <v>Gyarados</v>
      </c>
      <c r="D9149" t="str">
        <v>ex*</v>
      </c>
      <c r="I9149">
        <f t="shared" si="142"/>
        <v>130</v>
      </c>
    </row>
    <row r="9150" spans="1:9" x14ac:dyDescent="0.25">
      <c r="A9150" t="s">
        <v>12060</v>
      </c>
      <c r="B9150" t="s">
        <v>11852</v>
      </c>
      <c r="C9150" t="str" cm="1">
        <f t="array" ref="C9150:D9150">_xlfn.TEXTSPLIT(_xlfn.TEXTJOIN("",FALSE,B9150,"*"),{" ","-"})</f>
        <v>Magnezone</v>
      </c>
      <c r="D9150" t="str">
        <v>ex*</v>
      </c>
      <c r="I9150">
        <f t="shared" si="142"/>
        <v>462</v>
      </c>
    </row>
    <row r="9151" spans="1:9" x14ac:dyDescent="0.25">
      <c r="A9151" t="s">
        <v>12061</v>
      </c>
      <c r="B9151" t="s">
        <v>11885</v>
      </c>
      <c r="C9151" t="str" cm="1">
        <f t="array" ref="C9151:D9151">_xlfn.TEXTSPLIT(_xlfn.TEXTJOIN("",FALSE,B9151,"*"),{" ","-"})</f>
        <v>Miraidon</v>
      </c>
      <c r="D9151" t="str">
        <v>ex*</v>
      </c>
      <c r="I9151">
        <f t="shared" si="142"/>
        <v>102</v>
      </c>
    </row>
    <row r="9152" spans="1:9" x14ac:dyDescent="0.25">
      <c r="A9152" t="s">
        <v>12062</v>
      </c>
      <c r="B9152" t="s">
        <v>5807</v>
      </c>
      <c r="C9152" t="str" cm="1">
        <f t="array" ref="C9152:D9152">_xlfn.TEXTSPLIT(_xlfn.TEXTJOIN("",FALSE,B9152,"*"),{" ","-"})</f>
        <v>Gardevoir</v>
      </c>
      <c r="D9152" t="str">
        <v>ex*</v>
      </c>
      <c r="I9152">
        <f t="shared" si="142"/>
        <v>282</v>
      </c>
    </row>
    <row r="9153" spans="1:9" x14ac:dyDescent="0.25">
      <c r="A9153" t="s">
        <v>12063</v>
      </c>
      <c r="B9153" t="s">
        <v>5226</v>
      </c>
      <c r="C9153" t="str" cm="1">
        <f t="array" ref="C9153:D9153">_xlfn.TEXTSPLIT(_xlfn.TEXTJOIN("",FALSE,B9153,"*"),{" ","-"})</f>
        <v>Banette</v>
      </c>
      <c r="D9153" t="str">
        <v>ex*</v>
      </c>
      <c r="I9153">
        <f t="shared" si="142"/>
        <v>354</v>
      </c>
    </row>
    <row r="9154" spans="1:9" x14ac:dyDescent="0.25">
      <c r="A9154" t="s">
        <v>12064</v>
      </c>
      <c r="B9154" t="s">
        <v>11950</v>
      </c>
      <c r="C9154" t="str" cm="1">
        <f t="array" ref="C9154:E9154">_xlfn.TEXTSPLIT(_xlfn.TEXTJOIN("",FALSE,B9154,"*"),{" ","-"})</f>
        <v>Great</v>
      </c>
      <c r="D9154" t="str">
        <v>Tusk</v>
      </c>
      <c r="E9154" t="str">
        <v>ex*</v>
      </c>
      <c r="I9154">
        <f t="shared" si="142"/>
        <v>102</v>
      </c>
    </row>
    <row r="9155" spans="1:9" x14ac:dyDescent="0.25">
      <c r="A9155" t="s">
        <v>12065</v>
      </c>
      <c r="B9155" t="s">
        <v>11956</v>
      </c>
      <c r="C9155" t="str" cm="1">
        <f t="array" ref="C9155:D9155">_xlfn.TEXTSPLIT(_xlfn.TEXTJOIN("",FALSE,B9155,"*"),{" ","-"})</f>
        <v>Koraidon</v>
      </c>
      <c r="D9155" t="str">
        <v>ex*</v>
      </c>
      <c r="I9155">
        <f t="shared" ref="I9155:I9218" si="143">_xlfn.XLOOKUP(B9155,X$2:X$1093,V$2:V$1093, _xlfn.XLOOKUP(C9155,X$2:X$1093,V$2:V$1093, _xlfn.XLOOKUP(D9155,X$2:X$1093,V$2:V$1093, _xlfn.XLOOKUP(E9155,X$2:X$1093,V$2:V$1093, _xlfn.XLOOKUP(F9155,X$2:X$1093,V$2:V$1093, _xlfn.XLOOKUP(G9155,X$2:X$1093,V$2:V$1093, _xlfn.XLOOKUP(H9155,X$2:X$1093,V$2:V$1093, IF(ISNUMBER(SEARCH("sv", A9155)),"",""),2),2),2),2),2),2),2)</f>
        <v>102</v>
      </c>
    </row>
    <row r="9156" spans="1:9" x14ac:dyDescent="0.25">
      <c r="A9156" t="s">
        <v>12066</v>
      </c>
      <c r="B9156" t="s">
        <v>11963</v>
      </c>
      <c r="C9156" t="str" cm="1">
        <f t="array" ref="C9156:D9156">_xlfn.TEXTSPLIT(_xlfn.TEXTJOIN("",FALSE,B9156,"*"),{" ","-"})</f>
        <v>Toxicroak</v>
      </c>
      <c r="D9156" t="str">
        <v>ex*</v>
      </c>
      <c r="I9156">
        <f t="shared" si="143"/>
        <v>454</v>
      </c>
    </row>
    <row r="9157" spans="1:9" x14ac:dyDescent="0.25">
      <c r="A9157" t="s">
        <v>12067</v>
      </c>
      <c r="B9157" t="s">
        <v>11988</v>
      </c>
      <c r="C9157" t="str" cm="1">
        <f t="array" ref="C9157:E9157">_xlfn.TEXTSPLIT(_xlfn.TEXTJOIN("",FALSE,B9157,"*"),{" ","-"})</f>
        <v>Iron</v>
      </c>
      <c r="D9157" t="str">
        <v>Treads</v>
      </c>
      <c r="E9157" t="str">
        <v>ex*</v>
      </c>
      <c r="I9157">
        <f t="shared" si="143"/>
        <v>102</v>
      </c>
    </row>
    <row r="9158" spans="1:9" x14ac:dyDescent="0.25">
      <c r="A9158" t="s">
        <v>12068</v>
      </c>
      <c r="B9158" t="s">
        <v>12015</v>
      </c>
      <c r="C9158" t="str" cm="1">
        <f t="array" ref="C9158:D9158">_xlfn.TEXTSPLIT(_xlfn.TEXTJOIN("",FALSE,B9158,"*"),{" ","-"})</f>
        <v>Oinkologne</v>
      </c>
      <c r="D9158" t="str">
        <v>ex*</v>
      </c>
      <c r="I9158">
        <f t="shared" si="143"/>
        <v>102</v>
      </c>
    </row>
    <row r="9159" spans="1:9" x14ac:dyDescent="0.25">
      <c r="A9159" t="s">
        <v>12069</v>
      </c>
      <c r="B9159" t="s">
        <v>11762</v>
      </c>
      <c r="C9159" t="str" cm="1">
        <f t="array" ref="C9159:D9159">_xlfn.TEXTSPLIT(_xlfn.TEXTJOIN("",FALSE,B9159,"*"),{" ","-"})</f>
        <v>Spidops</v>
      </c>
      <c r="D9159" t="str">
        <v>ex*</v>
      </c>
      <c r="I9159">
        <f t="shared" si="143"/>
        <v>102</v>
      </c>
    </row>
    <row r="9160" spans="1:9" x14ac:dyDescent="0.25">
      <c r="A9160" t="s">
        <v>12070</v>
      </c>
      <c r="B9160" t="s">
        <v>11885</v>
      </c>
      <c r="C9160" t="str" cm="1">
        <f t="array" ref="C9160:D9160">_xlfn.TEXTSPLIT(_xlfn.TEXTJOIN("",FALSE,B9160,"*"),{" ","-"})</f>
        <v>Miraidon</v>
      </c>
      <c r="D9160" t="str">
        <v>ex*</v>
      </c>
      <c r="I9160">
        <f t="shared" si="143"/>
        <v>102</v>
      </c>
    </row>
    <row r="9161" spans="1:9" x14ac:dyDescent="0.25">
      <c r="A9161" t="s">
        <v>12071</v>
      </c>
      <c r="B9161" t="s">
        <v>5807</v>
      </c>
      <c r="C9161" t="str" cm="1">
        <f t="array" ref="C9161:D9161">_xlfn.TEXTSPLIT(_xlfn.TEXTJOIN("",FALSE,B9161,"*"),{" ","-"})</f>
        <v>Gardevoir</v>
      </c>
      <c r="D9161" t="str">
        <v>ex*</v>
      </c>
      <c r="I9161">
        <f t="shared" si="143"/>
        <v>282</v>
      </c>
    </row>
    <row r="9162" spans="1:9" x14ac:dyDescent="0.25">
      <c r="A9162" t="s">
        <v>12072</v>
      </c>
      <c r="B9162" t="s">
        <v>11950</v>
      </c>
      <c r="C9162" t="str" cm="1">
        <f t="array" ref="C9162:E9162">_xlfn.TEXTSPLIT(_xlfn.TEXTJOIN("",FALSE,B9162,"*"),{" ","-"})</f>
        <v>Great</v>
      </c>
      <c r="D9162" t="str">
        <v>Tusk</v>
      </c>
      <c r="E9162" t="str">
        <v>ex*</v>
      </c>
      <c r="I9162">
        <f t="shared" si="143"/>
        <v>102</v>
      </c>
    </row>
    <row r="9163" spans="1:9" x14ac:dyDescent="0.25">
      <c r="A9163" t="s">
        <v>12073</v>
      </c>
      <c r="B9163" t="s">
        <v>11956</v>
      </c>
      <c r="C9163" t="str" cm="1">
        <f t="array" ref="C9163:D9163">_xlfn.TEXTSPLIT(_xlfn.TEXTJOIN("",FALSE,B9163,"*"),{" ","-"})</f>
        <v>Koraidon</v>
      </c>
      <c r="D9163" t="str">
        <v>ex*</v>
      </c>
      <c r="I9163">
        <f t="shared" si="143"/>
        <v>102</v>
      </c>
    </row>
    <row r="9164" spans="1:9" x14ac:dyDescent="0.25">
      <c r="A9164" t="s">
        <v>12074</v>
      </c>
      <c r="B9164" t="s">
        <v>11988</v>
      </c>
      <c r="C9164" t="str" cm="1">
        <f t="array" ref="C9164:E9164">_xlfn.TEXTSPLIT(_xlfn.TEXTJOIN("",FALSE,B9164,"*"),{" ","-"})</f>
        <v>Iron</v>
      </c>
      <c r="D9164" t="str">
        <v>Treads</v>
      </c>
      <c r="E9164" t="str">
        <v>ex*</v>
      </c>
      <c r="I9164">
        <f t="shared" si="143"/>
        <v>102</v>
      </c>
    </row>
    <row r="9165" spans="1:9" x14ac:dyDescent="0.25">
      <c r="A9165" t="s">
        <v>12075</v>
      </c>
      <c r="B9165" t="s">
        <v>11885</v>
      </c>
      <c r="C9165" t="str" cm="1">
        <f t="array" ref="C9165:D9165">_xlfn.TEXTSPLIT(_xlfn.TEXTJOIN("",FALSE,B9165,"*"),{" ","-"})</f>
        <v>Miraidon</v>
      </c>
      <c r="D9165" t="str">
        <v>ex*</v>
      </c>
      <c r="I9165">
        <f t="shared" si="143"/>
        <v>102</v>
      </c>
    </row>
    <row r="9166" spans="1:9" x14ac:dyDescent="0.25">
      <c r="A9166" t="s">
        <v>12076</v>
      </c>
      <c r="B9166" t="s">
        <v>11956</v>
      </c>
      <c r="C9166" t="str" cm="1">
        <f t="array" ref="C9166:D9166">_xlfn.TEXTSPLIT(_xlfn.TEXTJOIN("",FALSE,B9166,"*"),{" ","-"})</f>
        <v>Koraidon</v>
      </c>
      <c r="D9166" t="str">
        <v>ex*</v>
      </c>
      <c r="I9166">
        <f t="shared" si="143"/>
        <v>102</v>
      </c>
    </row>
    <row r="9167" spans="1:9" x14ac:dyDescent="0.25">
      <c r="A9167" t="s">
        <v>12077</v>
      </c>
      <c r="B9167" t="s">
        <v>2119</v>
      </c>
      <c r="C9167" t="str" cm="1">
        <f t="array" ref="C9167">_xlfn.TEXTSPLIT(_xlfn.TEXTJOIN("",FALSE,B9167,"*"),{" ","-"})</f>
        <v>Hoppip*</v>
      </c>
      <c r="I9167">
        <f t="shared" si="143"/>
        <v>187</v>
      </c>
    </row>
    <row r="9168" spans="1:9" x14ac:dyDescent="0.25">
      <c r="A9168" t="s">
        <v>12078</v>
      </c>
      <c r="B9168" t="s">
        <v>2122</v>
      </c>
      <c r="C9168" t="str" cm="1">
        <f t="array" ref="C9168">_xlfn.TEXTSPLIT(_xlfn.TEXTJOIN("",FALSE,B9168,"*"),{" ","-"})</f>
        <v>Skiploom*</v>
      </c>
      <c r="I9168">
        <f t="shared" si="143"/>
        <v>188</v>
      </c>
    </row>
    <row r="9169" spans="1:9" x14ac:dyDescent="0.25">
      <c r="A9169" t="s">
        <v>12079</v>
      </c>
      <c r="B9169" t="s">
        <v>2125</v>
      </c>
      <c r="C9169" t="str" cm="1">
        <f t="array" ref="C9169">_xlfn.TEXTSPLIT(_xlfn.TEXTJOIN("",FALSE,B9169,"*"),{" ","-"})</f>
        <v>Jumpluff*</v>
      </c>
      <c r="I9169">
        <f t="shared" si="143"/>
        <v>189</v>
      </c>
    </row>
    <row r="9170" spans="1:9" x14ac:dyDescent="0.25">
      <c r="A9170" t="s">
        <v>12080</v>
      </c>
      <c r="B9170" t="s">
        <v>3074</v>
      </c>
      <c r="C9170" t="str" cm="1">
        <f t="array" ref="C9170">_xlfn.TEXTSPLIT(_xlfn.TEXTJOIN("",FALSE,B9170,"*"),{" ","-"})</f>
        <v>Pineco*</v>
      </c>
      <c r="I9170">
        <f t="shared" si="143"/>
        <v>204</v>
      </c>
    </row>
    <row r="9171" spans="1:9" x14ac:dyDescent="0.25">
      <c r="A9171" t="s">
        <v>12081</v>
      </c>
      <c r="B9171" t="s">
        <v>12082</v>
      </c>
      <c r="C9171" t="str" cm="1">
        <f t="array" ref="C9171:D9171">_xlfn.TEXTSPLIT(_xlfn.TEXTJOIN("",FALSE,B9171,"*"),{" ","-"})</f>
        <v>Forretress</v>
      </c>
      <c r="D9171" t="str">
        <v>ex*</v>
      </c>
      <c r="I9171">
        <f t="shared" si="143"/>
        <v>205</v>
      </c>
    </row>
    <row r="9172" spans="1:9" x14ac:dyDescent="0.25">
      <c r="A9172" t="s">
        <v>12083</v>
      </c>
      <c r="B9172" t="s">
        <v>2347</v>
      </c>
      <c r="C9172" t="str" cm="1">
        <f t="array" ref="C9172">_xlfn.TEXTSPLIT(_xlfn.TEXTJOIN("",FALSE,B9172,"*"),{" ","-"})</f>
        <v>Heracross*</v>
      </c>
      <c r="I9172">
        <f t="shared" si="143"/>
        <v>214</v>
      </c>
    </row>
    <row r="9173" spans="1:9" x14ac:dyDescent="0.25">
      <c r="A9173" t="s">
        <v>12084</v>
      </c>
      <c r="B9173" t="s">
        <v>1157</v>
      </c>
      <c r="C9173" t="str" cm="1">
        <f t="array" ref="C9173">_xlfn.TEXTSPLIT(_xlfn.TEXTJOIN("",FALSE,B9173,"*"),{" ","-"})</f>
        <v>Tropius*</v>
      </c>
      <c r="I9173">
        <f t="shared" si="143"/>
        <v>357</v>
      </c>
    </row>
    <row r="9174" spans="1:9" x14ac:dyDescent="0.25">
      <c r="A9174" t="s">
        <v>12085</v>
      </c>
      <c r="B9174" t="s">
        <v>2543</v>
      </c>
      <c r="C9174" t="str" cm="1">
        <f t="array" ref="C9174">_xlfn.TEXTSPLIT(_xlfn.TEXTJOIN("",FALSE,B9174,"*"),{" ","-"})</f>
        <v>Combee*</v>
      </c>
      <c r="I9174">
        <f t="shared" si="143"/>
        <v>415</v>
      </c>
    </row>
    <row r="9175" spans="1:9" x14ac:dyDescent="0.25">
      <c r="A9175" t="s">
        <v>12086</v>
      </c>
      <c r="B9175" t="s">
        <v>2546</v>
      </c>
      <c r="C9175" t="str" cm="1">
        <f t="array" ref="C9175">_xlfn.TEXTSPLIT(_xlfn.TEXTJOIN("",FALSE,B9175,"*"),{" ","-"})</f>
        <v>Vespiquen*</v>
      </c>
      <c r="I9175">
        <f t="shared" si="143"/>
        <v>416</v>
      </c>
    </row>
    <row r="9176" spans="1:9" x14ac:dyDescent="0.25">
      <c r="A9176" t="s">
        <v>12087</v>
      </c>
      <c r="B9176" t="s">
        <v>1206</v>
      </c>
      <c r="C9176" t="str" cm="1">
        <f t="array" ref="C9176">_xlfn.TEXTSPLIT(_xlfn.TEXTJOIN("",FALSE,B9176,"*"),{" ","-"})</f>
        <v>Snover*</v>
      </c>
      <c r="I9176">
        <f t="shared" si="143"/>
        <v>459</v>
      </c>
    </row>
    <row r="9177" spans="1:9" x14ac:dyDescent="0.25">
      <c r="A9177" t="s">
        <v>12088</v>
      </c>
      <c r="B9177" t="s">
        <v>1209</v>
      </c>
      <c r="C9177" t="str" cm="1">
        <f t="array" ref="C9177">_xlfn.TEXTSPLIT(_xlfn.TEXTJOIN("",FALSE,B9177,"*"),{" ","-"})</f>
        <v>Abomasnow*</v>
      </c>
      <c r="I9177">
        <f t="shared" si="143"/>
        <v>460</v>
      </c>
    </row>
    <row r="9178" spans="1:9" x14ac:dyDescent="0.25">
      <c r="A9178" t="s">
        <v>12089</v>
      </c>
      <c r="B9178" t="s">
        <v>11748</v>
      </c>
      <c r="C9178" t="str" cm="1">
        <f t="array" ref="C9178">_xlfn.TEXTSPLIT(_xlfn.TEXTJOIN("",FALSE,B9178,"*"),{" ","-"})</f>
        <v>Sprigatito*</v>
      </c>
      <c r="I9178" t="str">
        <f t="shared" si="143"/>
        <v/>
      </c>
    </row>
    <row r="9179" spans="1:9" x14ac:dyDescent="0.25">
      <c r="A9179" t="s">
        <v>12090</v>
      </c>
      <c r="B9179" t="s">
        <v>11748</v>
      </c>
      <c r="C9179" t="str" cm="1">
        <f t="array" ref="C9179">_xlfn.TEXTSPLIT(_xlfn.TEXTJOIN("",FALSE,B9179,"*"),{" ","-"})</f>
        <v>Sprigatito*</v>
      </c>
      <c r="I9179" t="str">
        <f t="shared" si="143"/>
        <v/>
      </c>
    </row>
    <row r="9180" spans="1:9" x14ac:dyDescent="0.25">
      <c r="A9180" t="s">
        <v>12091</v>
      </c>
      <c r="B9180" t="s">
        <v>11751</v>
      </c>
      <c r="C9180" t="str" cm="1">
        <f t="array" ref="C9180">_xlfn.TEXTSPLIT(_xlfn.TEXTJOIN("",FALSE,B9180,"*"),{" ","-"})</f>
        <v>Floragato*</v>
      </c>
      <c r="I9180" t="str">
        <f t="shared" si="143"/>
        <v/>
      </c>
    </row>
    <row r="9181" spans="1:9" x14ac:dyDescent="0.25">
      <c r="A9181" t="s">
        <v>12092</v>
      </c>
      <c r="B9181" t="s">
        <v>12093</v>
      </c>
      <c r="C9181" t="str" cm="1">
        <f t="array" ref="C9181:D9181">_xlfn.TEXTSPLIT(_xlfn.TEXTJOIN("",FALSE,B9181,"*"),{" ","-"})</f>
        <v>Meowscarada</v>
      </c>
      <c r="D9181" t="str">
        <v>ex*</v>
      </c>
      <c r="I9181">
        <f t="shared" si="143"/>
        <v>102</v>
      </c>
    </row>
    <row r="9182" spans="1:9" x14ac:dyDescent="0.25">
      <c r="A9182" t="s">
        <v>12094</v>
      </c>
      <c r="B9182" t="s">
        <v>11757</v>
      </c>
      <c r="C9182" t="str" cm="1">
        <f t="array" ref="C9182">_xlfn.TEXTSPLIT(_xlfn.TEXTJOIN("",FALSE,B9182,"*"),{" ","-"})</f>
        <v>Tarountula*</v>
      </c>
      <c r="I9182" t="str">
        <f t="shared" si="143"/>
        <v/>
      </c>
    </row>
    <row r="9183" spans="1:9" x14ac:dyDescent="0.25">
      <c r="A9183" t="s">
        <v>12095</v>
      </c>
      <c r="B9183" t="s">
        <v>11757</v>
      </c>
      <c r="C9183" t="str" cm="1">
        <f t="array" ref="C9183">_xlfn.TEXTSPLIT(_xlfn.TEXTJOIN("",FALSE,B9183,"*"),{" ","-"})</f>
        <v>Tarountula*</v>
      </c>
      <c r="I9183" t="str">
        <f t="shared" si="143"/>
        <v/>
      </c>
    </row>
    <row r="9184" spans="1:9" x14ac:dyDescent="0.25">
      <c r="A9184" t="s">
        <v>12096</v>
      </c>
      <c r="B9184" t="s">
        <v>12097</v>
      </c>
      <c r="C9184" t="str" cm="1">
        <f t="array" ref="C9184">_xlfn.TEXTSPLIT(_xlfn.TEXTJOIN("",FALSE,B9184,"*"),{" ","-"})</f>
        <v>Spidops*</v>
      </c>
      <c r="I9184" t="str">
        <f t="shared" si="143"/>
        <v/>
      </c>
    </row>
    <row r="9185" spans="1:9" x14ac:dyDescent="0.25">
      <c r="A9185" t="s">
        <v>12098</v>
      </c>
      <c r="B9185" t="s">
        <v>12099</v>
      </c>
      <c r="C9185" t="str" cm="1">
        <f t="array" ref="C9185">_xlfn.TEXTSPLIT(_xlfn.TEXTJOIN("",FALSE,B9185,"*"),{" ","-"})</f>
        <v>Nymble*</v>
      </c>
      <c r="I9185" t="str">
        <f t="shared" si="143"/>
        <v/>
      </c>
    </row>
    <row r="9186" spans="1:9" x14ac:dyDescent="0.25">
      <c r="A9186" t="s">
        <v>12101</v>
      </c>
      <c r="B9186" t="s">
        <v>12099</v>
      </c>
      <c r="C9186" t="str" cm="1">
        <f t="array" ref="C9186">_xlfn.TEXTSPLIT(_xlfn.TEXTJOIN("",FALSE,B9186,"*"),{" ","-"})</f>
        <v>Nymble*</v>
      </c>
      <c r="I9186" t="str">
        <f t="shared" si="143"/>
        <v/>
      </c>
    </row>
    <row r="9187" spans="1:9" x14ac:dyDescent="0.25">
      <c r="A9187" t="s">
        <v>12102</v>
      </c>
      <c r="B9187" t="s">
        <v>12103</v>
      </c>
      <c r="C9187" t="str" cm="1">
        <f t="array" ref="C9187">_xlfn.TEXTSPLIT(_xlfn.TEXTJOIN("",FALSE,B9187,"*"),{" ","-"})</f>
        <v>Lokix*</v>
      </c>
      <c r="I9187" t="str">
        <f t="shared" si="143"/>
        <v/>
      </c>
    </row>
    <row r="9188" spans="1:9" x14ac:dyDescent="0.25">
      <c r="A9188" t="s">
        <v>12105</v>
      </c>
      <c r="B9188" t="s">
        <v>12106</v>
      </c>
      <c r="C9188" t="str" cm="1">
        <f t="array" ref="C9188">_xlfn.TEXTSPLIT(_xlfn.TEXTJOIN("",FALSE,B9188,"*"),{" ","-"})</f>
        <v>Bramblin*</v>
      </c>
      <c r="I9188" t="str">
        <f t="shared" si="143"/>
        <v/>
      </c>
    </row>
    <row r="9189" spans="1:9" x14ac:dyDescent="0.25">
      <c r="A9189" t="s">
        <v>12108</v>
      </c>
      <c r="B9189" t="s">
        <v>12106</v>
      </c>
      <c r="C9189" t="str" cm="1">
        <f t="array" ref="C9189">_xlfn.TEXTSPLIT(_xlfn.TEXTJOIN("",FALSE,B9189,"*"),{" ","-"})</f>
        <v>Bramblin*</v>
      </c>
      <c r="I9189" t="str">
        <f t="shared" si="143"/>
        <v/>
      </c>
    </row>
    <row r="9190" spans="1:9" x14ac:dyDescent="0.25">
      <c r="A9190" t="s">
        <v>12109</v>
      </c>
      <c r="B9190" t="s">
        <v>12110</v>
      </c>
      <c r="C9190" t="str" cm="1">
        <f t="array" ref="C9190">_xlfn.TEXTSPLIT(_xlfn.TEXTJOIN("",FALSE,B9190,"*"),{" ","-"})</f>
        <v>Brambleghast*</v>
      </c>
      <c r="I9190" t="str">
        <f t="shared" si="143"/>
        <v/>
      </c>
    </row>
    <row r="9191" spans="1:9" x14ac:dyDescent="0.25">
      <c r="A9191" t="s">
        <v>12112</v>
      </c>
      <c r="B9191" t="s">
        <v>12113</v>
      </c>
      <c r="C9191" t="str" cm="1">
        <f t="array" ref="C9191">_xlfn.TEXTSPLIT(_xlfn.TEXTJOIN("",FALSE,B9191,"*"),{" ","-"})</f>
        <v>Rellor*</v>
      </c>
      <c r="I9191" t="str">
        <f t="shared" si="143"/>
        <v/>
      </c>
    </row>
    <row r="9192" spans="1:9" x14ac:dyDescent="0.25">
      <c r="A9192" t="s">
        <v>12115</v>
      </c>
      <c r="B9192" t="s">
        <v>12113</v>
      </c>
      <c r="C9192" t="str" cm="1">
        <f t="array" ref="C9192">_xlfn.TEXTSPLIT(_xlfn.TEXTJOIN("",FALSE,B9192,"*"),{" ","-"})</f>
        <v>Rellor*</v>
      </c>
      <c r="I9192" t="str">
        <f t="shared" si="143"/>
        <v/>
      </c>
    </row>
    <row r="9193" spans="1:9" x14ac:dyDescent="0.25">
      <c r="A9193" t="s">
        <v>12116</v>
      </c>
      <c r="B9193" t="s">
        <v>12117</v>
      </c>
      <c r="C9193" t="str" cm="1">
        <f t="array" ref="C9193:E9193">_xlfn.TEXTSPLIT(_xlfn.TEXTJOIN("",FALSE,B9193,"*"),{" ","-"})</f>
        <v>Wo</v>
      </c>
      <c r="D9193" t="str">
        <v>Chien</v>
      </c>
      <c r="E9193" t="str">
        <v>ex*</v>
      </c>
      <c r="I9193">
        <f t="shared" si="143"/>
        <v>102</v>
      </c>
    </row>
    <row r="9194" spans="1:9" x14ac:dyDescent="0.25">
      <c r="A9194" t="s">
        <v>12119</v>
      </c>
      <c r="B9194" t="s">
        <v>12120</v>
      </c>
      <c r="C9194" t="str" cm="1">
        <f t="array" ref="C9194:D9194">_xlfn.TEXTSPLIT(_xlfn.TEXTJOIN("",FALSE,B9194,"*"),{" ","-"})</f>
        <v>Paldean</v>
      </c>
      <c r="D9194" t="str">
        <v>Tauros*</v>
      </c>
      <c r="I9194">
        <f t="shared" si="143"/>
        <v>128</v>
      </c>
    </row>
    <row r="9195" spans="1:9" x14ac:dyDescent="0.25">
      <c r="A9195" t="s">
        <v>12121</v>
      </c>
      <c r="B9195" t="s">
        <v>9314</v>
      </c>
      <c r="C9195" t="str" cm="1">
        <f t="array" ref="C9195">_xlfn.TEXTSPLIT(_xlfn.TEXTJOIN("",FALSE,B9195,"*"),{" ","-"})</f>
        <v>Fletchinder*</v>
      </c>
      <c r="I9195">
        <f t="shared" si="143"/>
        <v>662</v>
      </c>
    </row>
    <row r="9196" spans="1:9" x14ac:dyDescent="0.25">
      <c r="A9196" t="s">
        <v>12122</v>
      </c>
      <c r="B9196" t="s">
        <v>9317</v>
      </c>
      <c r="C9196" t="str" cm="1">
        <f t="array" ref="C9196">_xlfn.TEXTSPLIT(_xlfn.TEXTJOIN("",FALSE,B9196,"*"),{" ","-"})</f>
        <v>Talonflame*</v>
      </c>
      <c r="I9196">
        <f t="shared" si="143"/>
        <v>663</v>
      </c>
    </row>
    <row r="9197" spans="1:9" x14ac:dyDescent="0.25">
      <c r="A9197" t="s">
        <v>12123</v>
      </c>
      <c r="B9197" t="s">
        <v>9663</v>
      </c>
      <c r="C9197" t="str" cm="1">
        <f t="array" ref="C9197">_xlfn.TEXTSPLIT(_xlfn.TEXTJOIN("",FALSE,B9197,"*"),{" ","-"})</f>
        <v>Litleo*</v>
      </c>
      <c r="I9197">
        <f t="shared" si="143"/>
        <v>667</v>
      </c>
    </row>
    <row r="9198" spans="1:9" x14ac:dyDescent="0.25">
      <c r="A9198" t="s">
        <v>12124</v>
      </c>
      <c r="B9198" t="s">
        <v>9666</v>
      </c>
      <c r="C9198" t="str" cm="1">
        <f t="array" ref="C9198">_xlfn.TEXTSPLIT(_xlfn.TEXTJOIN("",FALSE,B9198,"*"),{" ","-"})</f>
        <v>Pyroar*</v>
      </c>
      <c r="I9198">
        <f t="shared" si="143"/>
        <v>668</v>
      </c>
    </row>
    <row r="9199" spans="1:9" x14ac:dyDescent="0.25">
      <c r="A9199" t="s">
        <v>12125</v>
      </c>
      <c r="B9199" t="s">
        <v>9927</v>
      </c>
      <c r="C9199" t="str" cm="1">
        <f t="array" ref="C9199">_xlfn.TEXTSPLIT(_xlfn.TEXTJOIN("",FALSE,B9199,"*"),{" ","-"})</f>
        <v>Oricorio*</v>
      </c>
      <c r="I9199">
        <f t="shared" si="143"/>
        <v>741</v>
      </c>
    </row>
    <row r="9200" spans="1:9" x14ac:dyDescent="0.25">
      <c r="A9200" t="s">
        <v>12126</v>
      </c>
      <c r="B9200" t="s">
        <v>11795</v>
      </c>
      <c r="C9200" t="str" cm="1">
        <f t="array" ref="C9200">_xlfn.TEXTSPLIT(_xlfn.TEXTJOIN("",FALSE,B9200,"*"),{" ","-"})</f>
        <v>Fuecoco*</v>
      </c>
      <c r="I9200" t="str">
        <f t="shared" si="143"/>
        <v/>
      </c>
    </row>
    <row r="9201" spans="1:9" x14ac:dyDescent="0.25">
      <c r="A9201" t="s">
        <v>12127</v>
      </c>
      <c r="B9201" t="s">
        <v>11795</v>
      </c>
      <c r="C9201" t="str" cm="1">
        <f t="array" ref="C9201">_xlfn.TEXTSPLIT(_xlfn.TEXTJOIN("",FALSE,B9201,"*"),{" ","-"})</f>
        <v>Fuecoco*</v>
      </c>
      <c r="I9201" t="str">
        <f t="shared" si="143"/>
        <v/>
      </c>
    </row>
    <row r="9202" spans="1:9" x14ac:dyDescent="0.25">
      <c r="A9202" t="s">
        <v>12128</v>
      </c>
      <c r="B9202" t="s">
        <v>11798</v>
      </c>
      <c r="C9202" t="str" cm="1">
        <f t="array" ref="C9202">_xlfn.TEXTSPLIT(_xlfn.TEXTJOIN("",FALSE,B9202,"*"),{" ","-"})</f>
        <v>Crocalor*</v>
      </c>
      <c r="I9202" t="str">
        <f t="shared" si="143"/>
        <v/>
      </c>
    </row>
    <row r="9203" spans="1:9" x14ac:dyDescent="0.25">
      <c r="A9203" t="s">
        <v>12129</v>
      </c>
      <c r="B9203" t="s">
        <v>12130</v>
      </c>
      <c r="C9203" t="str" cm="1">
        <f t="array" ref="C9203:D9203">_xlfn.TEXTSPLIT(_xlfn.TEXTJOIN("",FALSE,B9203,"*"),{" ","-"})</f>
        <v>Skeledirge</v>
      </c>
      <c r="D9203" t="str">
        <v>ex*</v>
      </c>
      <c r="I9203">
        <f t="shared" si="143"/>
        <v>102</v>
      </c>
    </row>
    <row r="9204" spans="1:9" x14ac:dyDescent="0.25">
      <c r="A9204" t="s">
        <v>12131</v>
      </c>
      <c r="B9204" t="s">
        <v>11804</v>
      </c>
      <c r="C9204" t="str" cm="1">
        <f t="array" ref="C9204">_xlfn.TEXTSPLIT(_xlfn.TEXTJOIN("",FALSE,B9204,"*"),{" ","-"})</f>
        <v>Charcadet*</v>
      </c>
      <c r="I9204" t="str">
        <f t="shared" si="143"/>
        <v/>
      </c>
    </row>
    <row r="9205" spans="1:9" x14ac:dyDescent="0.25">
      <c r="A9205" t="s">
        <v>12132</v>
      </c>
      <c r="B9205" t="s">
        <v>11804</v>
      </c>
      <c r="C9205" t="str" cm="1">
        <f t="array" ref="C9205">_xlfn.TEXTSPLIT(_xlfn.TEXTJOIN("",FALSE,B9205,"*"),{" ","-"})</f>
        <v>Charcadet*</v>
      </c>
      <c r="I9205" t="str">
        <f t="shared" si="143"/>
        <v/>
      </c>
    </row>
    <row r="9206" spans="1:9" x14ac:dyDescent="0.25">
      <c r="A9206" t="s">
        <v>12133</v>
      </c>
      <c r="B9206" t="s">
        <v>12134</v>
      </c>
      <c r="C9206" t="str" cm="1">
        <f t="array" ref="C9206:E9206">_xlfn.TEXTSPLIT(_xlfn.TEXTJOIN("",FALSE,B9206,"*"),{" ","-"})</f>
        <v>Chi</v>
      </c>
      <c r="D9206" t="str">
        <v>Yu</v>
      </c>
      <c r="E9206" t="str">
        <v>ex*</v>
      </c>
      <c r="I9206">
        <f t="shared" si="143"/>
        <v>102</v>
      </c>
    </row>
    <row r="9207" spans="1:9" x14ac:dyDescent="0.25">
      <c r="A9207" t="s">
        <v>12136</v>
      </c>
      <c r="B9207" t="s">
        <v>12120</v>
      </c>
      <c r="C9207" t="str" cm="1">
        <f t="array" ref="C9207:D9207">_xlfn.TEXTSPLIT(_xlfn.TEXTJOIN("",FALSE,B9207,"*"),{" ","-"})</f>
        <v>Paldean</v>
      </c>
      <c r="D9207" t="str">
        <v>Tauros*</v>
      </c>
      <c r="I9207">
        <f t="shared" si="143"/>
        <v>128</v>
      </c>
    </row>
    <row r="9208" spans="1:9" x14ac:dyDescent="0.25">
      <c r="A9208" t="s">
        <v>12137</v>
      </c>
      <c r="B9208" t="s">
        <v>32</v>
      </c>
      <c r="C9208" t="str" cm="1">
        <f t="array" ref="C9208">_xlfn.TEXTSPLIT(_xlfn.TEXTJOIN("",FALSE,B9208,"*"),{" ","-"})</f>
        <v>Magikarp*</v>
      </c>
      <c r="I9208">
        <f t="shared" si="143"/>
        <v>129</v>
      </c>
    </row>
    <row r="9209" spans="1:9" x14ac:dyDescent="0.25">
      <c r="A9209" t="s">
        <v>12138</v>
      </c>
      <c r="B9209" t="s">
        <v>30</v>
      </c>
      <c r="C9209" t="str" cm="1">
        <f t="array" ref="C9209">_xlfn.TEXTSPLIT(_xlfn.TEXTJOIN("",FALSE,B9209,"*"),{" ","-"})</f>
        <v>Gyarados*</v>
      </c>
      <c r="I9209">
        <f t="shared" si="143"/>
        <v>130</v>
      </c>
    </row>
    <row r="9210" spans="1:9" x14ac:dyDescent="0.25">
      <c r="A9210" t="s">
        <v>12139</v>
      </c>
      <c r="B9210" t="s">
        <v>840</v>
      </c>
      <c r="C9210" t="str" cm="1">
        <f t="array" ref="C9210">_xlfn.TEXTSPLIT(_xlfn.TEXTJOIN("",FALSE,B9210,"*"),{" ","-"})</f>
        <v>Marill*</v>
      </c>
      <c r="I9210">
        <f t="shared" si="143"/>
        <v>183</v>
      </c>
    </row>
    <row r="9211" spans="1:9" x14ac:dyDescent="0.25">
      <c r="A9211" t="s">
        <v>12140</v>
      </c>
      <c r="B9211" t="s">
        <v>2384</v>
      </c>
      <c r="C9211" t="str" cm="1">
        <f t="array" ref="C9211">_xlfn.TEXTSPLIT(_xlfn.TEXTJOIN("",FALSE,B9211,"*"),{" ","-"})</f>
        <v>Azumarill*</v>
      </c>
      <c r="I9211">
        <f t="shared" si="143"/>
        <v>184</v>
      </c>
    </row>
    <row r="9212" spans="1:9" x14ac:dyDescent="0.25">
      <c r="A9212" t="s">
        <v>12141</v>
      </c>
      <c r="B9212" t="s">
        <v>2387</v>
      </c>
      <c r="C9212" t="str" cm="1">
        <f t="array" ref="C9212">_xlfn.TEXTSPLIT(_xlfn.TEXTJOIN("",FALSE,B9212,"*"),{" ","-"})</f>
        <v>Delibird*</v>
      </c>
      <c r="I9212">
        <f t="shared" si="143"/>
        <v>225</v>
      </c>
    </row>
    <row r="9213" spans="1:9" x14ac:dyDescent="0.25">
      <c r="A9213" t="s">
        <v>12142</v>
      </c>
      <c r="B9213" t="s">
        <v>3834</v>
      </c>
      <c r="C9213" t="str" cm="1">
        <f t="array" ref="C9213">_xlfn.TEXTSPLIT(_xlfn.TEXTJOIN("",FALSE,B9213,"*"),{" ","-"})</f>
        <v>Luvdisc*</v>
      </c>
      <c r="I9213">
        <f t="shared" si="143"/>
        <v>370</v>
      </c>
    </row>
    <row r="9214" spans="1:9" x14ac:dyDescent="0.25">
      <c r="A9214" t="s">
        <v>12143</v>
      </c>
      <c r="B9214" t="s">
        <v>12144</v>
      </c>
      <c r="C9214" t="str" cm="1">
        <f t="array" ref="C9214">_xlfn.TEXTSPLIT(_xlfn.TEXTJOIN("",FALSE,B9214,"*"),{" ","-"})</f>
        <v>Eiscue*</v>
      </c>
      <c r="I9214">
        <f t="shared" si="143"/>
        <v>875</v>
      </c>
    </row>
    <row r="9215" spans="1:9" x14ac:dyDescent="0.25">
      <c r="A9215" t="s">
        <v>12146</v>
      </c>
      <c r="B9215" t="s">
        <v>11821</v>
      </c>
      <c r="C9215" t="str" cm="1">
        <f t="array" ref="C9215">_xlfn.TEXTSPLIT(_xlfn.TEXTJOIN("",FALSE,B9215,"*"),{" ","-"})</f>
        <v>Quaxly*</v>
      </c>
      <c r="I9215" t="str">
        <f t="shared" si="143"/>
        <v/>
      </c>
    </row>
    <row r="9216" spans="1:9" x14ac:dyDescent="0.25">
      <c r="A9216" t="s">
        <v>12147</v>
      </c>
      <c r="B9216" t="s">
        <v>11821</v>
      </c>
      <c r="C9216" t="str" cm="1">
        <f t="array" ref="C9216">_xlfn.TEXTSPLIT(_xlfn.TEXTJOIN("",FALSE,B9216,"*"),{" ","-"})</f>
        <v>Quaxly*</v>
      </c>
      <c r="I9216" t="str">
        <f t="shared" si="143"/>
        <v/>
      </c>
    </row>
    <row r="9217" spans="1:9" x14ac:dyDescent="0.25">
      <c r="A9217" t="s">
        <v>12148</v>
      </c>
      <c r="B9217" t="s">
        <v>11824</v>
      </c>
      <c r="C9217" t="str" cm="1">
        <f t="array" ref="C9217">_xlfn.TEXTSPLIT(_xlfn.TEXTJOIN("",FALSE,B9217,"*"),{" ","-"})</f>
        <v>Quaxwell*</v>
      </c>
      <c r="I9217" t="str">
        <f t="shared" si="143"/>
        <v/>
      </c>
    </row>
    <row r="9218" spans="1:9" x14ac:dyDescent="0.25">
      <c r="A9218" t="s">
        <v>12149</v>
      </c>
      <c r="B9218" t="s">
        <v>12150</v>
      </c>
      <c r="C9218" t="str" cm="1">
        <f t="array" ref="C9218:D9218">_xlfn.TEXTSPLIT(_xlfn.TEXTJOIN("",FALSE,B9218,"*"),{" ","-"})</f>
        <v>Quaquaval</v>
      </c>
      <c r="D9218" t="str">
        <v>ex*</v>
      </c>
      <c r="I9218">
        <f t="shared" si="143"/>
        <v>102</v>
      </c>
    </row>
    <row r="9219" spans="1:9" x14ac:dyDescent="0.25">
      <c r="A9219" t="s">
        <v>12151</v>
      </c>
      <c r="B9219" t="s">
        <v>11837</v>
      </c>
      <c r="C9219" t="str" cm="1">
        <f t="array" ref="C9219">_xlfn.TEXTSPLIT(_xlfn.TEXTJOIN("",FALSE,B9219,"*"),{" ","-"})</f>
        <v>Cetoddle*</v>
      </c>
      <c r="I9219" t="str">
        <f t="shared" ref="I9219:I9282" si="144">_xlfn.XLOOKUP(B9219,X$2:X$1093,V$2:V$1093, _xlfn.XLOOKUP(C9219,X$2:X$1093,V$2:V$1093, _xlfn.XLOOKUP(D9219,X$2:X$1093,V$2:V$1093, _xlfn.XLOOKUP(E9219,X$2:X$1093,V$2:V$1093, _xlfn.XLOOKUP(F9219,X$2:X$1093,V$2:V$1093, _xlfn.XLOOKUP(G9219,X$2:X$1093,V$2:V$1093, _xlfn.XLOOKUP(H9219,X$2:X$1093,V$2:V$1093, IF(ISNUMBER(SEARCH("sv", A9219)),"",""),2),2),2),2),2),2),2)</f>
        <v/>
      </c>
    </row>
    <row r="9220" spans="1:9" x14ac:dyDescent="0.25">
      <c r="A9220" t="s">
        <v>12152</v>
      </c>
      <c r="B9220" t="s">
        <v>11837</v>
      </c>
      <c r="C9220" t="str" cm="1">
        <f t="array" ref="C9220">_xlfn.TEXTSPLIT(_xlfn.TEXTJOIN("",FALSE,B9220,"*"),{" ","-"})</f>
        <v>Cetoddle*</v>
      </c>
      <c r="I9220" t="str">
        <f t="shared" si="144"/>
        <v/>
      </c>
    </row>
    <row r="9221" spans="1:9" x14ac:dyDescent="0.25">
      <c r="A9221" t="s">
        <v>12153</v>
      </c>
      <c r="B9221" t="s">
        <v>11841</v>
      </c>
      <c r="C9221" t="str" cm="1">
        <f t="array" ref="C9221">_xlfn.TEXTSPLIT(_xlfn.TEXTJOIN("",FALSE,B9221,"*"),{" ","-"})</f>
        <v>Cetitan*</v>
      </c>
      <c r="I9221" t="str">
        <f t="shared" si="144"/>
        <v/>
      </c>
    </row>
    <row r="9222" spans="1:9" x14ac:dyDescent="0.25">
      <c r="A9222" t="s">
        <v>12154</v>
      </c>
      <c r="B9222" t="s">
        <v>12155</v>
      </c>
      <c r="C9222" t="str" cm="1">
        <f t="array" ref="C9222">_xlfn.TEXTSPLIT(_xlfn.TEXTJOIN("",FALSE,B9222,"*"),{" ","-"})</f>
        <v>Veluza*</v>
      </c>
      <c r="I9222" t="str">
        <f t="shared" si="144"/>
        <v/>
      </c>
    </row>
    <row r="9223" spans="1:9" x14ac:dyDescent="0.25">
      <c r="A9223" t="s">
        <v>12157</v>
      </c>
      <c r="B9223" t="s">
        <v>12158</v>
      </c>
      <c r="C9223" t="str" cm="1">
        <f t="array" ref="C9223">_xlfn.TEXTSPLIT(_xlfn.TEXTJOIN("",FALSE,B9223,"*"),{" ","-"})</f>
        <v>Frigibax*</v>
      </c>
      <c r="I9223" t="str">
        <f t="shared" si="144"/>
        <v/>
      </c>
    </row>
    <row r="9224" spans="1:9" x14ac:dyDescent="0.25">
      <c r="A9224" t="s">
        <v>12160</v>
      </c>
      <c r="B9224" t="s">
        <v>12158</v>
      </c>
      <c r="C9224" t="str" cm="1">
        <f t="array" ref="C9224">_xlfn.TEXTSPLIT(_xlfn.TEXTJOIN("",FALSE,B9224,"*"),{" ","-"})</f>
        <v>Frigibax*</v>
      </c>
      <c r="I9224" t="str">
        <f t="shared" si="144"/>
        <v/>
      </c>
    </row>
    <row r="9225" spans="1:9" x14ac:dyDescent="0.25">
      <c r="A9225" t="s">
        <v>12161</v>
      </c>
      <c r="B9225" t="s">
        <v>12162</v>
      </c>
      <c r="C9225" t="str" cm="1">
        <f t="array" ref="C9225">_xlfn.TEXTSPLIT(_xlfn.TEXTJOIN("",FALSE,B9225,"*"),{" ","-"})</f>
        <v>Arctibax*</v>
      </c>
      <c r="I9225" t="str">
        <f t="shared" si="144"/>
        <v/>
      </c>
    </row>
    <row r="9226" spans="1:9" x14ac:dyDescent="0.25">
      <c r="A9226" t="s">
        <v>12164</v>
      </c>
      <c r="B9226" t="s">
        <v>12165</v>
      </c>
      <c r="C9226" t="str" cm="1">
        <f t="array" ref="C9226">_xlfn.TEXTSPLIT(_xlfn.TEXTJOIN("",FALSE,B9226,"*"),{" ","-"})</f>
        <v>Baxcalibur*</v>
      </c>
      <c r="I9226" t="str">
        <f t="shared" si="144"/>
        <v/>
      </c>
    </row>
    <row r="9227" spans="1:9" x14ac:dyDescent="0.25">
      <c r="A9227" t="s">
        <v>12167</v>
      </c>
      <c r="B9227" t="s">
        <v>12168</v>
      </c>
      <c r="C9227" t="str" cm="1">
        <f t="array" ref="C9227:E9227">_xlfn.TEXTSPLIT(_xlfn.TEXTJOIN("",FALSE,B9227,"*"),{" ","-"})</f>
        <v>Chien</v>
      </c>
      <c r="D9227" t="str">
        <v>Pao</v>
      </c>
      <c r="E9227" t="str">
        <v>ex*</v>
      </c>
      <c r="I9227">
        <f t="shared" si="144"/>
        <v>102</v>
      </c>
    </row>
    <row r="9228" spans="1:9" x14ac:dyDescent="0.25">
      <c r="A9228" t="s">
        <v>12170</v>
      </c>
      <c r="B9228" t="s">
        <v>63</v>
      </c>
      <c r="C9228" t="str" cm="1">
        <f t="array" ref="C9228">_xlfn.TEXTSPLIT(_xlfn.TEXTJOIN("",FALSE,B9228,"*"),{" ","-"})</f>
        <v>Pikachu*</v>
      </c>
      <c r="I9228">
        <f t="shared" si="144"/>
        <v>25</v>
      </c>
    </row>
    <row r="9229" spans="1:9" x14ac:dyDescent="0.25">
      <c r="A9229" t="s">
        <v>12171</v>
      </c>
      <c r="B9229" t="s">
        <v>12172</v>
      </c>
      <c r="C9229" t="str" cm="1">
        <f t="array" ref="C9229:D9229">_xlfn.TEXTSPLIT(_xlfn.TEXTJOIN("",FALSE,B9229,"*"),{" ","-"})</f>
        <v>Pikachu</v>
      </c>
      <c r="D9229" t="str">
        <v>ex*</v>
      </c>
      <c r="I9229">
        <f t="shared" si="144"/>
        <v>25</v>
      </c>
    </row>
    <row r="9230" spans="1:9" x14ac:dyDescent="0.25">
      <c r="A9230" t="s">
        <v>12173</v>
      </c>
      <c r="B9230" t="s">
        <v>61</v>
      </c>
      <c r="C9230" t="str" cm="1">
        <f t="array" ref="C9230">_xlfn.TEXTSPLIT(_xlfn.TEXTJOIN("",FALSE,B9230,"*"),{" ","-"})</f>
        <v>Raichu*</v>
      </c>
      <c r="I9230">
        <f t="shared" si="144"/>
        <v>26</v>
      </c>
    </row>
    <row r="9231" spans="1:9" x14ac:dyDescent="0.25">
      <c r="A9231" t="s">
        <v>12174</v>
      </c>
      <c r="B9231" t="s">
        <v>44</v>
      </c>
      <c r="C9231" t="str" cm="1">
        <f t="array" ref="C9231">_xlfn.TEXTSPLIT(_xlfn.TEXTJOIN("",FALSE,B9231,"*"),{" ","-"})</f>
        <v>Magnemite*</v>
      </c>
      <c r="I9231">
        <f t="shared" si="144"/>
        <v>81</v>
      </c>
    </row>
    <row r="9232" spans="1:9" x14ac:dyDescent="0.25">
      <c r="A9232" t="s">
        <v>12175</v>
      </c>
      <c r="B9232" t="s">
        <v>89</v>
      </c>
      <c r="C9232" t="str" cm="1">
        <f t="array" ref="C9232">_xlfn.TEXTSPLIT(_xlfn.TEXTJOIN("",FALSE,B9232,"*"),{" ","-"})</f>
        <v>Voltorb*</v>
      </c>
      <c r="I9232">
        <f t="shared" si="144"/>
        <v>100</v>
      </c>
    </row>
    <row r="9233" spans="1:9" x14ac:dyDescent="0.25">
      <c r="A9233" t="s">
        <v>12176</v>
      </c>
      <c r="B9233" t="s">
        <v>87</v>
      </c>
      <c r="C9233" t="str" cm="1">
        <f t="array" ref="C9233">_xlfn.TEXTSPLIT(_xlfn.TEXTJOIN("",FALSE,B9233,"*"),{" ","-"})</f>
        <v>Electrode*</v>
      </c>
      <c r="I9233">
        <f t="shared" si="144"/>
        <v>101</v>
      </c>
    </row>
    <row r="9234" spans="1:9" x14ac:dyDescent="0.25">
      <c r="A9234" t="s">
        <v>12177</v>
      </c>
      <c r="B9234" t="s">
        <v>1917</v>
      </c>
      <c r="C9234" t="str" cm="1">
        <f t="array" ref="C9234">_xlfn.TEXTSPLIT(_xlfn.TEXTJOIN("",FALSE,B9234,"*"),{" ","-"})</f>
        <v>Shinx*</v>
      </c>
      <c r="I9234">
        <f t="shared" si="144"/>
        <v>403</v>
      </c>
    </row>
    <row r="9235" spans="1:9" x14ac:dyDescent="0.25">
      <c r="A9235" t="s">
        <v>12178</v>
      </c>
      <c r="B9235" t="s">
        <v>1917</v>
      </c>
      <c r="C9235" t="str" cm="1">
        <f t="array" ref="C9235">_xlfn.TEXTSPLIT(_xlfn.TEXTJOIN("",FALSE,B9235,"*"),{" ","-"})</f>
        <v>Shinx*</v>
      </c>
      <c r="I9235">
        <f t="shared" si="144"/>
        <v>403</v>
      </c>
    </row>
    <row r="9236" spans="1:9" x14ac:dyDescent="0.25">
      <c r="A9236" t="s">
        <v>12179</v>
      </c>
      <c r="B9236" t="s">
        <v>1921</v>
      </c>
      <c r="C9236" t="str" cm="1">
        <f t="array" ref="C9236">_xlfn.TEXTSPLIT(_xlfn.TEXTJOIN("",FALSE,B9236,"*"),{" ","-"})</f>
        <v>Luxio*</v>
      </c>
      <c r="I9236">
        <f t="shared" si="144"/>
        <v>404</v>
      </c>
    </row>
    <row r="9237" spans="1:9" x14ac:dyDescent="0.25">
      <c r="A9237" t="s">
        <v>12180</v>
      </c>
      <c r="B9237" t="s">
        <v>1925</v>
      </c>
      <c r="C9237" t="str" cm="1">
        <f t="array" ref="C9237">_xlfn.TEXTSPLIT(_xlfn.TEXTJOIN("",FALSE,B9237,"*"),{" ","-"})</f>
        <v>Luxray*</v>
      </c>
      <c r="I9237">
        <f t="shared" si="144"/>
        <v>405</v>
      </c>
    </row>
    <row r="9238" spans="1:9" x14ac:dyDescent="0.25">
      <c r="A9238" t="s">
        <v>12181</v>
      </c>
      <c r="B9238" t="s">
        <v>12182</v>
      </c>
      <c r="C9238" t="str" cm="1">
        <f t="array" ref="C9238">_xlfn.TEXTSPLIT(_xlfn.TEXTJOIN("",FALSE,B9238,"*"),{" ","-"})</f>
        <v>Pincurchin*</v>
      </c>
      <c r="I9238">
        <f t="shared" si="144"/>
        <v>871</v>
      </c>
    </row>
    <row r="9239" spans="1:9" x14ac:dyDescent="0.25">
      <c r="A9239" t="s">
        <v>12184</v>
      </c>
      <c r="B9239" t="s">
        <v>12182</v>
      </c>
      <c r="C9239" t="str" cm="1">
        <f t="array" ref="C9239">_xlfn.TEXTSPLIT(_xlfn.TEXTJOIN("",FALSE,B9239,"*"),{" ","-"})</f>
        <v>Pincurchin*</v>
      </c>
      <c r="I9239">
        <f t="shared" si="144"/>
        <v>871</v>
      </c>
    </row>
    <row r="9240" spans="1:9" x14ac:dyDescent="0.25">
      <c r="A9240" t="s">
        <v>12185</v>
      </c>
      <c r="B9240" t="s">
        <v>11865</v>
      </c>
      <c r="C9240" t="str" cm="1">
        <f t="array" ref="C9240">_xlfn.TEXTSPLIT(_xlfn.TEXTJOIN("",FALSE,B9240,"*"),{" ","-"})</f>
        <v>Pawmi*</v>
      </c>
      <c r="I9240" t="str">
        <f t="shared" si="144"/>
        <v/>
      </c>
    </row>
    <row r="9241" spans="1:9" x14ac:dyDescent="0.25">
      <c r="A9241" t="s">
        <v>12186</v>
      </c>
      <c r="B9241" t="s">
        <v>11869</v>
      </c>
      <c r="C9241" t="str" cm="1">
        <f t="array" ref="C9241">_xlfn.TEXTSPLIT(_xlfn.TEXTJOIN("",FALSE,B9241,"*"),{" ","-"})</f>
        <v>Pawmo*</v>
      </c>
      <c r="I9241" t="str">
        <f t="shared" si="144"/>
        <v/>
      </c>
    </row>
    <row r="9242" spans="1:9" x14ac:dyDescent="0.25">
      <c r="A9242" t="s">
        <v>12187</v>
      </c>
      <c r="B9242" t="s">
        <v>11872</v>
      </c>
      <c r="C9242" t="str" cm="1">
        <f t="array" ref="C9242">_xlfn.TEXTSPLIT(_xlfn.TEXTJOIN("",FALSE,B9242,"*"),{" ","-"})</f>
        <v>Pawmot*</v>
      </c>
      <c r="I9242" t="str">
        <f t="shared" si="144"/>
        <v/>
      </c>
    </row>
    <row r="9243" spans="1:9" x14ac:dyDescent="0.25">
      <c r="A9243" t="s">
        <v>12188</v>
      </c>
      <c r="B9243" t="s">
        <v>12189</v>
      </c>
      <c r="C9243" t="str" cm="1">
        <f t="array" ref="C9243">_xlfn.TEXTSPLIT(_xlfn.TEXTJOIN("",FALSE,B9243,"*"),{" ","-"})</f>
        <v>Tadbulb*</v>
      </c>
      <c r="I9243" t="str">
        <f t="shared" si="144"/>
        <v/>
      </c>
    </row>
    <row r="9244" spans="1:9" x14ac:dyDescent="0.25">
      <c r="A9244" t="s">
        <v>12191</v>
      </c>
      <c r="B9244" t="s">
        <v>12189</v>
      </c>
      <c r="C9244" t="str" cm="1">
        <f t="array" ref="C9244">_xlfn.TEXTSPLIT(_xlfn.TEXTJOIN("",FALSE,B9244,"*"),{" ","-"})</f>
        <v>Tadbulb*</v>
      </c>
      <c r="I9244" t="str">
        <f t="shared" si="144"/>
        <v/>
      </c>
    </row>
    <row r="9245" spans="1:9" x14ac:dyDescent="0.25">
      <c r="A9245" t="s">
        <v>12192</v>
      </c>
      <c r="B9245" t="s">
        <v>12193</v>
      </c>
      <c r="C9245" t="str" cm="1">
        <f t="array" ref="C9245:D9245">_xlfn.TEXTSPLIT(_xlfn.TEXTJOIN("",FALSE,B9245,"*"),{" ","-"})</f>
        <v>Bellibolt</v>
      </c>
      <c r="D9245" t="str">
        <v>ex*</v>
      </c>
      <c r="I9245">
        <f t="shared" si="144"/>
        <v>102</v>
      </c>
    </row>
    <row r="9246" spans="1:9" x14ac:dyDescent="0.25">
      <c r="A9246" t="s">
        <v>12195</v>
      </c>
      <c r="B9246" t="s">
        <v>11875</v>
      </c>
      <c r="C9246" t="str" cm="1">
        <f t="array" ref="C9246">_xlfn.TEXTSPLIT(_xlfn.TEXTJOIN("",FALSE,B9246,"*"),{" ","-"})</f>
        <v>Wattrel*</v>
      </c>
      <c r="I9246" t="str">
        <f t="shared" si="144"/>
        <v/>
      </c>
    </row>
    <row r="9247" spans="1:9" x14ac:dyDescent="0.25">
      <c r="A9247" t="s">
        <v>12196</v>
      </c>
      <c r="B9247" t="s">
        <v>11875</v>
      </c>
      <c r="C9247" t="str" cm="1">
        <f t="array" ref="C9247">_xlfn.TEXTSPLIT(_xlfn.TEXTJOIN("",FALSE,B9247,"*"),{" ","-"})</f>
        <v>Wattrel*</v>
      </c>
      <c r="I9247" t="str">
        <f t="shared" si="144"/>
        <v/>
      </c>
    </row>
    <row r="9248" spans="1:9" x14ac:dyDescent="0.25">
      <c r="A9248" t="s">
        <v>12197</v>
      </c>
      <c r="B9248" t="s">
        <v>11879</v>
      </c>
      <c r="C9248" t="str" cm="1">
        <f t="array" ref="C9248">_xlfn.TEXTSPLIT(_xlfn.TEXTJOIN("",FALSE,B9248,"*"),{" ","-"})</f>
        <v>Kilowattrel*</v>
      </c>
      <c r="I9248" t="str">
        <f t="shared" si="144"/>
        <v/>
      </c>
    </row>
    <row r="9249" spans="1:9" x14ac:dyDescent="0.25">
      <c r="A9249" t="s">
        <v>12198</v>
      </c>
      <c r="B9249" t="s">
        <v>272</v>
      </c>
      <c r="C9249" t="str" cm="1">
        <f t="array" ref="C9249">_xlfn.TEXTSPLIT(_xlfn.TEXTJOIN("",FALSE,B9249,"*"),{" ","-"})</f>
        <v>Jigglypuff*</v>
      </c>
      <c r="I9249">
        <f t="shared" si="144"/>
        <v>39</v>
      </c>
    </row>
    <row r="9250" spans="1:9" x14ac:dyDescent="0.25">
      <c r="A9250" t="s">
        <v>12199</v>
      </c>
      <c r="B9250" t="s">
        <v>270</v>
      </c>
      <c r="C9250" t="str" cm="1">
        <f t="array" ref="C9250">_xlfn.TEXTSPLIT(_xlfn.TEXTJOIN("",FALSE,B9250,"*"),{" ","-"})</f>
        <v>Wigglytuff*</v>
      </c>
      <c r="I9250">
        <f t="shared" si="144"/>
        <v>40</v>
      </c>
    </row>
    <row r="9251" spans="1:9" x14ac:dyDescent="0.25">
      <c r="A9251" t="s">
        <v>12200</v>
      </c>
      <c r="B9251" t="s">
        <v>474</v>
      </c>
      <c r="C9251" t="str" cm="1">
        <f t="array" ref="C9251">_xlfn.TEXTSPLIT(_xlfn.TEXTJOIN("",FALSE,B9251,"*"),{" ","-"})</f>
        <v>Slowpoke*</v>
      </c>
      <c r="I9251">
        <f t="shared" si="144"/>
        <v>79</v>
      </c>
    </row>
    <row r="9252" spans="1:9" x14ac:dyDescent="0.25">
      <c r="A9252" t="s">
        <v>12201</v>
      </c>
      <c r="B9252" t="s">
        <v>12202</v>
      </c>
      <c r="C9252" t="str" cm="1">
        <f t="array" ref="C9252:D9252">_xlfn.TEXTSPLIT(_xlfn.TEXTJOIN("",FALSE,B9252,"*"),{" ","-"})</f>
        <v>Slowking</v>
      </c>
      <c r="D9252" t="str">
        <v>ex*</v>
      </c>
      <c r="I9252">
        <f t="shared" si="144"/>
        <v>199</v>
      </c>
    </row>
    <row r="9253" spans="1:9" x14ac:dyDescent="0.25">
      <c r="A9253" t="s">
        <v>12203</v>
      </c>
      <c r="B9253" t="s">
        <v>870</v>
      </c>
      <c r="C9253" t="str" cm="1">
        <f t="array" ref="C9253">_xlfn.TEXTSPLIT(_xlfn.TEXTJOIN("",FALSE,B9253,"*"),{" ","-"})</f>
        <v>Misdreavus*</v>
      </c>
      <c r="I9253">
        <f t="shared" si="144"/>
        <v>200</v>
      </c>
    </row>
    <row r="9254" spans="1:9" x14ac:dyDescent="0.25">
      <c r="A9254" t="s">
        <v>12204</v>
      </c>
      <c r="B9254" t="s">
        <v>1462</v>
      </c>
      <c r="C9254" t="str" cm="1">
        <f t="array" ref="C9254">_xlfn.TEXTSPLIT(_xlfn.TEXTJOIN("",FALSE,B9254,"*"),{" ","-"})</f>
        <v>Mismagius*</v>
      </c>
      <c r="I9254">
        <f t="shared" si="144"/>
        <v>429</v>
      </c>
    </row>
    <row r="9255" spans="1:9" x14ac:dyDescent="0.25">
      <c r="A9255" t="s">
        <v>12205</v>
      </c>
      <c r="B9255" t="s">
        <v>1531</v>
      </c>
      <c r="C9255" t="str" cm="1">
        <f t="array" ref="C9255">_xlfn.TEXTSPLIT(_xlfn.TEXTJOIN("",FALSE,B9255,"*"),{" ","-"})</f>
        <v>Spiritomb*</v>
      </c>
      <c r="I9255">
        <f t="shared" si="144"/>
        <v>442</v>
      </c>
    </row>
    <row r="9256" spans="1:9" x14ac:dyDescent="0.25">
      <c r="A9256" t="s">
        <v>12206</v>
      </c>
      <c r="B9256" t="s">
        <v>1489</v>
      </c>
      <c r="C9256" t="str" cm="1">
        <f t="array" ref="C9256">_xlfn.TEXTSPLIT(_xlfn.TEXTJOIN("",FALSE,B9256,"*"),{" ","-"})</f>
        <v>Gothita*</v>
      </c>
      <c r="I9256">
        <f t="shared" si="144"/>
        <v>574</v>
      </c>
    </row>
    <row r="9257" spans="1:9" x14ac:dyDescent="0.25">
      <c r="A9257" t="s">
        <v>12207</v>
      </c>
      <c r="B9257" t="s">
        <v>1493</v>
      </c>
      <c r="C9257" t="str" cm="1">
        <f t="array" ref="C9257">_xlfn.TEXTSPLIT(_xlfn.TEXTJOIN("",FALSE,B9257,"*"),{" ","-"})</f>
        <v>Gothorita*</v>
      </c>
      <c r="I9257">
        <f t="shared" si="144"/>
        <v>575</v>
      </c>
    </row>
    <row r="9258" spans="1:9" x14ac:dyDescent="0.25">
      <c r="A9258" t="s">
        <v>12208</v>
      </c>
      <c r="B9258" t="s">
        <v>1496</v>
      </c>
      <c r="C9258" t="str" cm="1">
        <f t="array" ref="C9258">_xlfn.TEXTSPLIT(_xlfn.TEXTJOIN("",FALSE,B9258,"*"),{" ","-"})</f>
        <v>Gothitelle*</v>
      </c>
      <c r="I9258">
        <f t="shared" si="144"/>
        <v>576</v>
      </c>
    </row>
    <row r="9259" spans="1:9" x14ac:dyDescent="0.25">
      <c r="A9259" t="s">
        <v>12209</v>
      </c>
      <c r="B9259" t="s">
        <v>12210</v>
      </c>
      <c r="C9259" t="str" cm="1">
        <f t="array" ref="C9259:D9259">_xlfn.TEXTSPLIT(_xlfn.TEXTJOIN("",FALSE,B9259,"*"),{" ","-"})</f>
        <v>Dedenne</v>
      </c>
      <c r="D9259" t="str">
        <v>ex*</v>
      </c>
      <c r="I9259">
        <f t="shared" si="144"/>
        <v>702</v>
      </c>
    </row>
    <row r="9260" spans="1:9" x14ac:dyDescent="0.25">
      <c r="A9260" t="s">
        <v>12211</v>
      </c>
      <c r="B9260" t="s">
        <v>9019</v>
      </c>
      <c r="C9260" t="str" cm="1">
        <f t="array" ref="C9260">_xlfn.TEXTSPLIT(_xlfn.TEXTJOIN("",FALSE,B9260,"*"),{" ","-"})</f>
        <v>Oranguru*</v>
      </c>
      <c r="I9260">
        <f t="shared" si="144"/>
        <v>765</v>
      </c>
    </row>
    <row r="9261" spans="1:9" x14ac:dyDescent="0.25">
      <c r="A9261" t="s">
        <v>12212</v>
      </c>
      <c r="B9261" t="s">
        <v>8962</v>
      </c>
      <c r="C9261" t="str" cm="1">
        <f t="array" ref="C9261">_xlfn.TEXTSPLIT(_xlfn.TEXTJOIN("",FALSE,B9261,"*"),{" ","-"})</f>
        <v>Sandygast*</v>
      </c>
      <c r="I9261">
        <f t="shared" si="144"/>
        <v>769</v>
      </c>
    </row>
    <row r="9262" spans="1:9" x14ac:dyDescent="0.25">
      <c r="A9262" t="s">
        <v>12213</v>
      </c>
      <c r="B9262" t="s">
        <v>8965</v>
      </c>
      <c r="C9262" t="str" cm="1">
        <f t="array" ref="C9262">_xlfn.TEXTSPLIT(_xlfn.TEXTJOIN("",FALSE,B9262,"*"),{" ","-"})</f>
        <v>Palossand*</v>
      </c>
      <c r="I9262">
        <f t="shared" si="144"/>
        <v>770</v>
      </c>
    </row>
    <row r="9263" spans="1:9" x14ac:dyDescent="0.25">
      <c r="A9263" t="s">
        <v>12214</v>
      </c>
      <c r="B9263" t="s">
        <v>9743</v>
      </c>
      <c r="C9263" t="str" cm="1">
        <f t="array" ref="C9263">_xlfn.TEXTSPLIT(_xlfn.TEXTJOIN("",FALSE,B9263,"*"),{" ","-"})</f>
        <v>Mimikyu*</v>
      </c>
      <c r="I9263">
        <f t="shared" si="144"/>
        <v>778</v>
      </c>
    </row>
    <row r="9264" spans="1:9" x14ac:dyDescent="0.25">
      <c r="A9264" t="s">
        <v>12215</v>
      </c>
      <c r="B9264" t="s">
        <v>12216</v>
      </c>
      <c r="C9264" t="str" cm="1">
        <f t="array" ref="C9264">_xlfn.TEXTSPLIT(_xlfn.TEXTJOIN("",FALSE,B9264,"*"),{" ","-"})</f>
        <v>Ceruledge*</v>
      </c>
      <c r="I9264" t="str">
        <f t="shared" si="144"/>
        <v/>
      </c>
    </row>
    <row r="9265" spans="1:9" x14ac:dyDescent="0.25">
      <c r="A9265" t="s">
        <v>12218</v>
      </c>
      <c r="B9265" t="s">
        <v>12219</v>
      </c>
      <c r="C9265" t="str" cm="1">
        <f t="array" ref="C9265">_xlfn.TEXTSPLIT(_xlfn.TEXTJOIN("",FALSE,B9265,"*"),{" ","-"})</f>
        <v>Rabsca*</v>
      </c>
      <c r="I9265" t="str">
        <f t="shared" si="144"/>
        <v/>
      </c>
    </row>
    <row r="9266" spans="1:9" x14ac:dyDescent="0.25">
      <c r="A9266" t="s">
        <v>12221</v>
      </c>
      <c r="B9266" t="s">
        <v>12222</v>
      </c>
      <c r="C9266" t="str" cm="1">
        <f t="array" ref="C9266">_xlfn.TEXTSPLIT(_xlfn.TEXTJOIN("",FALSE,B9266,"*"),{" ","-"})</f>
        <v>Tinkatink*</v>
      </c>
      <c r="I9266" t="str">
        <f t="shared" si="144"/>
        <v/>
      </c>
    </row>
    <row r="9267" spans="1:9" x14ac:dyDescent="0.25">
      <c r="A9267" t="s">
        <v>12224</v>
      </c>
      <c r="B9267" t="s">
        <v>12222</v>
      </c>
      <c r="C9267" t="str" cm="1">
        <f t="array" ref="C9267">_xlfn.TEXTSPLIT(_xlfn.TEXTJOIN("",FALSE,B9267,"*"),{" ","-"})</f>
        <v>Tinkatink*</v>
      </c>
      <c r="I9267" t="str">
        <f t="shared" si="144"/>
        <v/>
      </c>
    </row>
    <row r="9268" spans="1:9" x14ac:dyDescent="0.25">
      <c r="A9268" t="s">
        <v>12225</v>
      </c>
      <c r="B9268" t="s">
        <v>12222</v>
      </c>
      <c r="C9268" t="str" cm="1">
        <f t="array" ref="C9268">_xlfn.TEXTSPLIT(_xlfn.TEXTJOIN("",FALSE,B9268,"*"),{" ","-"})</f>
        <v>Tinkatink*</v>
      </c>
      <c r="I9268" t="str">
        <f t="shared" si="144"/>
        <v/>
      </c>
    </row>
    <row r="9269" spans="1:9" x14ac:dyDescent="0.25">
      <c r="A9269" t="s">
        <v>12226</v>
      </c>
      <c r="B9269" t="s">
        <v>12227</v>
      </c>
      <c r="C9269" t="str" cm="1">
        <f t="array" ref="C9269">_xlfn.TEXTSPLIT(_xlfn.TEXTJOIN("",FALSE,B9269,"*"),{" ","-"})</f>
        <v>Tinkatuff*</v>
      </c>
      <c r="I9269" t="str">
        <f t="shared" si="144"/>
        <v/>
      </c>
    </row>
    <row r="9270" spans="1:9" x14ac:dyDescent="0.25">
      <c r="A9270" t="s">
        <v>12229</v>
      </c>
      <c r="B9270" t="s">
        <v>12227</v>
      </c>
      <c r="C9270" t="str" cm="1">
        <f t="array" ref="C9270">_xlfn.TEXTSPLIT(_xlfn.TEXTJOIN("",FALSE,B9270,"*"),{" ","-"})</f>
        <v>Tinkatuff*</v>
      </c>
      <c r="I9270" t="str">
        <f t="shared" si="144"/>
        <v/>
      </c>
    </row>
    <row r="9271" spans="1:9" x14ac:dyDescent="0.25">
      <c r="A9271" t="s">
        <v>12230</v>
      </c>
      <c r="B9271" t="s">
        <v>12231</v>
      </c>
      <c r="C9271" t="str" cm="1">
        <f t="array" ref="C9271">_xlfn.TEXTSPLIT(_xlfn.TEXTJOIN("",FALSE,B9271,"*"),{" ","-"})</f>
        <v>Tinkaton*</v>
      </c>
      <c r="I9271" t="str">
        <f t="shared" si="144"/>
        <v/>
      </c>
    </row>
    <row r="9272" spans="1:9" x14ac:dyDescent="0.25">
      <c r="A9272" t="s">
        <v>12233</v>
      </c>
      <c r="B9272" t="s">
        <v>327</v>
      </c>
      <c r="C9272" t="str" cm="1">
        <f t="array" ref="C9272">_xlfn.TEXTSPLIT(_xlfn.TEXTJOIN("",FALSE,B9272,"*"),{" ","-"})</f>
        <v>Mankey*</v>
      </c>
      <c r="I9272">
        <f t="shared" si="144"/>
        <v>56</v>
      </c>
    </row>
    <row r="9273" spans="1:9" x14ac:dyDescent="0.25">
      <c r="A9273" t="s">
        <v>12234</v>
      </c>
      <c r="B9273" t="s">
        <v>325</v>
      </c>
      <c r="C9273" t="str" cm="1">
        <f t="array" ref="C9273">_xlfn.TEXTSPLIT(_xlfn.TEXTJOIN("",FALSE,B9273,"*"),{" ","-"})</f>
        <v>Primeape*</v>
      </c>
      <c r="I9273">
        <f t="shared" si="144"/>
        <v>57</v>
      </c>
    </row>
    <row r="9274" spans="1:9" x14ac:dyDescent="0.25">
      <c r="A9274" t="s">
        <v>12235</v>
      </c>
      <c r="B9274" t="s">
        <v>12120</v>
      </c>
      <c r="C9274" t="str" cm="1">
        <f t="array" ref="C9274:D9274">_xlfn.TEXTSPLIT(_xlfn.TEXTJOIN("",FALSE,B9274,"*"),{" ","-"})</f>
        <v>Paldean</v>
      </c>
      <c r="D9274" t="str">
        <v>Tauros*</v>
      </c>
      <c r="I9274">
        <f t="shared" si="144"/>
        <v>128</v>
      </c>
    </row>
    <row r="9275" spans="1:9" x14ac:dyDescent="0.25">
      <c r="A9275" t="s">
        <v>12236</v>
      </c>
      <c r="B9275" t="s">
        <v>3454</v>
      </c>
      <c r="C9275" t="str" cm="1">
        <f t="array" ref="C9275">_xlfn.TEXTSPLIT(_xlfn.TEXTJOIN("",FALSE,B9275,"*"),{" ","-"})</f>
        <v>Sudowoodo*</v>
      </c>
      <c r="I9275">
        <f t="shared" si="144"/>
        <v>185</v>
      </c>
    </row>
    <row r="9276" spans="1:9" x14ac:dyDescent="0.25">
      <c r="A9276" t="s">
        <v>12237</v>
      </c>
      <c r="B9276" t="s">
        <v>3493</v>
      </c>
      <c r="C9276" t="str" cm="1">
        <f t="array" ref="C9276">_xlfn.TEXTSPLIT(_xlfn.TEXTJOIN("",FALSE,B9276,"*"),{" ","-"})</f>
        <v>Larvitar*</v>
      </c>
      <c r="I9276">
        <f t="shared" si="144"/>
        <v>246</v>
      </c>
    </row>
    <row r="9277" spans="1:9" x14ac:dyDescent="0.25">
      <c r="A9277" t="s">
        <v>12238</v>
      </c>
      <c r="B9277" t="s">
        <v>3422</v>
      </c>
      <c r="C9277" t="str" cm="1">
        <f t="array" ref="C9277">_xlfn.TEXTSPLIT(_xlfn.TEXTJOIN("",FALSE,B9277,"*"),{" ","-"})</f>
        <v>Pupitar*</v>
      </c>
      <c r="I9277">
        <f t="shared" si="144"/>
        <v>247</v>
      </c>
    </row>
    <row r="9278" spans="1:9" x14ac:dyDescent="0.25">
      <c r="A9278" t="s">
        <v>12239</v>
      </c>
      <c r="B9278" t="s">
        <v>2453</v>
      </c>
      <c r="C9278" t="str" cm="1">
        <f t="array" ref="C9278">_xlfn.TEXTSPLIT(_xlfn.TEXTJOIN("",FALSE,B9278,"*"),{" ","-"})</f>
        <v>Makuhita*</v>
      </c>
      <c r="I9278">
        <f t="shared" si="144"/>
        <v>296</v>
      </c>
    </row>
    <row r="9279" spans="1:9" x14ac:dyDescent="0.25">
      <c r="A9279" t="s">
        <v>12240</v>
      </c>
      <c r="B9279" t="s">
        <v>2812</v>
      </c>
      <c r="C9279" t="str" cm="1">
        <f t="array" ref="C9279">_xlfn.TEXTSPLIT(_xlfn.TEXTJOIN("",FALSE,B9279,"*"),{" ","-"})</f>
        <v>Hariyama*</v>
      </c>
      <c r="I9279">
        <f t="shared" si="144"/>
        <v>297</v>
      </c>
    </row>
    <row r="9280" spans="1:9" x14ac:dyDescent="0.25">
      <c r="A9280" t="s">
        <v>12241</v>
      </c>
      <c r="B9280" t="s">
        <v>1474</v>
      </c>
      <c r="C9280" t="str" cm="1">
        <f t="array" ref="C9280">_xlfn.TEXTSPLIT(_xlfn.TEXTJOIN("",FALSE,B9280,"*"),{" ","-"})</f>
        <v>Croagunk*</v>
      </c>
      <c r="I9280">
        <f t="shared" si="144"/>
        <v>453</v>
      </c>
    </row>
    <row r="9281" spans="1:9" x14ac:dyDescent="0.25">
      <c r="A9281" t="s">
        <v>12242</v>
      </c>
      <c r="B9281" t="s">
        <v>1477</v>
      </c>
      <c r="C9281" t="str" cm="1">
        <f t="array" ref="C9281">_xlfn.TEXTSPLIT(_xlfn.TEXTJOIN("",FALSE,B9281,"*"),{" ","-"})</f>
        <v>Toxicroak*</v>
      </c>
      <c r="I9281">
        <f t="shared" si="144"/>
        <v>454</v>
      </c>
    </row>
    <row r="9282" spans="1:9" x14ac:dyDescent="0.25">
      <c r="A9282" t="s">
        <v>12243</v>
      </c>
      <c r="B9282" t="s">
        <v>9774</v>
      </c>
      <c r="C9282" t="str" cm="1">
        <f t="array" ref="C9282">_xlfn.TEXTSPLIT(_xlfn.TEXTJOIN("",FALSE,B9282,"*"),{" ","-"})</f>
        <v>Rockruff*</v>
      </c>
      <c r="I9282">
        <f t="shared" si="144"/>
        <v>744</v>
      </c>
    </row>
    <row r="9283" spans="1:9" x14ac:dyDescent="0.25">
      <c r="A9283" t="s">
        <v>12244</v>
      </c>
      <c r="B9283" t="s">
        <v>12245</v>
      </c>
      <c r="C9283" t="str" cm="1">
        <f t="array" ref="C9283:D9283">_xlfn.TEXTSPLIT(_xlfn.TEXTJOIN("",FALSE,B9283,"*"),{" ","-"})</f>
        <v>Lycanroc</v>
      </c>
      <c r="D9283" t="str">
        <v>ex*</v>
      </c>
      <c r="I9283">
        <f t="shared" ref="I9283:I9346" si="145">_xlfn.XLOOKUP(B9283,X$2:X$1093,V$2:V$1093, _xlfn.XLOOKUP(C9283,X$2:X$1093,V$2:V$1093, _xlfn.XLOOKUP(D9283,X$2:X$1093,V$2:V$1093, _xlfn.XLOOKUP(E9283,X$2:X$1093,V$2:V$1093, _xlfn.XLOOKUP(F9283,X$2:X$1093,V$2:V$1093, _xlfn.XLOOKUP(G9283,X$2:X$1093,V$2:V$1093, _xlfn.XLOOKUP(H9283,X$2:X$1093,V$2:V$1093, IF(ISNUMBER(SEARCH("sv", A9283)),"",""),2),2),2),2),2),2),2)</f>
        <v>745</v>
      </c>
    </row>
    <row r="9284" spans="1:9" x14ac:dyDescent="0.25">
      <c r="A9284" t="s">
        <v>12246</v>
      </c>
      <c r="B9284" t="s">
        <v>8959</v>
      </c>
      <c r="C9284" t="str" cm="1">
        <f t="array" ref="C9284">_xlfn.TEXTSPLIT(_xlfn.TEXTJOIN("",FALSE,B9284,"*"),{" ","-"})</f>
        <v>Passimian*</v>
      </c>
      <c r="I9284">
        <f t="shared" si="145"/>
        <v>766</v>
      </c>
    </row>
    <row r="9285" spans="1:9" x14ac:dyDescent="0.25">
      <c r="A9285" t="s">
        <v>12247</v>
      </c>
      <c r="B9285" t="s">
        <v>12248</v>
      </c>
      <c r="C9285" t="str" cm="1">
        <f t="array" ref="C9285">_xlfn.TEXTSPLIT(_xlfn.TEXTJOIN("",FALSE,B9285,"*"),{" ","-"})</f>
        <v>Falinks*</v>
      </c>
      <c r="I9285">
        <f t="shared" si="145"/>
        <v>870</v>
      </c>
    </row>
    <row r="9286" spans="1:9" x14ac:dyDescent="0.25">
      <c r="A9286" t="s">
        <v>12250</v>
      </c>
      <c r="B9286" t="s">
        <v>12251</v>
      </c>
      <c r="C9286" t="str" cm="1">
        <f t="array" ref="C9286">_xlfn.TEXTSPLIT(_xlfn.TEXTJOIN("",FALSE,B9286,"*"),{" ","-"})</f>
        <v>Nacli*</v>
      </c>
      <c r="I9286" t="str">
        <f t="shared" si="145"/>
        <v/>
      </c>
    </row>
    <row r="9287" spans="1:9" x14ac:dyDescent="0.25">
      <c r="A9287" t="s">
        <v>12253</v>
      </c>
      <c r="B9287" t="s">
        <v>12251</v>
      </c>
      <c r="C9287" t="str" cm="1">
        <f t="array" ref="C9287">_xlfn.TEXTSPLIT(_xlfn.TEXTJOIN("",FALSE,B9287,"*"),{" ","-"})</f>
        <v>Nacli*</v>
      </c>
      <c r="I9287" t="str">
        <f t="shared" si="145"/>
        <v/>
      </c>
    </row>
    <row r="9288" spans="1:9" x14ac:dyDescent="0.25">
      <c r="A9288" t="s">
        <v>12254</v>
      </c>
      <c r="B9288" t="s">
        <v>12255</v>
      </c>
      <c r="C9288" t="str" cm="1">
        <f t="array" ref="C9288">_xlfn.TEXTSPLIT(_xlfn.TEXTJOIN("",FALSE,B9288,"*"),{" ","-"})</f>
        <v>Naclstack*</v>
      </c>
      <c r="I9288" t="str">
        <f t="shared" si="145"/>
        <v/>
      </c>
    </row>
    <row r="9289" spans="1:9" x14ac:dyDescent="0.25">
      <c r="A9289" t="s">
        <v>12257</v>
      </c>
      <c r="B9289" t="s">
        <v>12258</v>
      </c>
      <c r="C9289" t="str" cm="1">
        <f t="array" ref="C9289">_xlfn.TEXTSPLIT(_xlfn.TEXTJOIN("",FALSE,B9289,"*"),{" ","-"})</f>
        <v>Garganacl*</v>
      </c>
      <c r="I9289" t="str">
        <f t="shared" si="145"/>
        <v/>
      </c>
    </row>
    <row r="9290" spans="1:9" x14ac:dyDescent="0.25">
      <c r="A9290" t="s">
        <v>12260</v>
      </c>
      <c r="B9290" t="s">
        <v>12261</v>
      </c>
      <c r="C9290" t="str" cm="1">
        <f t="array" ref="C9290">_xlfn.TEXTSPLIT(_xlfn.TEXTJOIN("",FALSE,B9290,"*"),{" ","-"})</f>
        <v>Glimmet*</v>
      </c>
      <c r="I9290" t="str">
        <f t="shared" si="145"/>
        <v/>
      </c>
    </row>
    <row r="9291" spans="1:9" x14ac:dyDescent="0.25">
      <c r="A9291" t="s">
        <v>12263</v>
      </c>
      <c r="B9291" t="s">
        <v>12261</v>
      </c>
      <c r="C9291" t="str" cm="1">
        <f t="array" ref="C9291">_xlfn.TEXTSPLIT(_xlfn.TEXTJOIN("",FALSE,B9291,"*"),{" ","-"})</f>
        <v>Glimmet*</v>
      </c>
      <c r="I9291" t="str">
        <f t="shared" si="145"/>
        <v/>
      </c>
    </row>
    <row r="9292" spans="1:9" x14ac:dyDescent="0.25">
      <c r="A9292" t="s">
        <v>12264</v>
      </c>
      <c r="B9292" t="s">
        <v>12265</v>
      </c>
      <c r="C9292" t="str" cm="1">
        <f t="array" ref="C9292">_xlfn.TEXTSPLIT(_xlfn.TEXTJOIN("",FALSE,B9292,"*"),{" ","-"})</f>
        <v>Glimmora*</v>
      </c>
      <c r="I9292" t="str">
        <f t="shared" si="145"/>
        <v/>
      </c>
    </row>
    <row r="9293" spans="1:9" x14ac:dyDescent="0.25">
      <c r="A9293" t="s">
        <v>12267</v>
      </c>
      <c r="B9293" t="s">
        <v>12268</v>
      </c>
      <c r="C9293" t="str" cm="1">
        <f t="array" ref="C9293:E9293">_xlfn.TEXTSPLIT(_xlfn.TEXTJOIN("",FALSE,B9293,"*"),{" ","-"})</f>
        <v>Ting</v>
      </c>
      <c r="D9293" t="str">
        <v>Lu</v>
      </c>
      <c r="E9293" t="str">
        <v>ex*</v>
      </c>
      <c r="I9293">
        <f t="shared" si="145"/>
        <v>102</v>
      </c>
    </row>
    <row r="9294" spans="1:9" x14ac:dyDescent="0.25">
      <c r="A9294" t="s">
        <v>12270</v>
      </c>
      <c r="B9294" t="s">
        <v>12271</v>
      </c>
      <c r="C9294" t="str" cm="1">
        <f t="array" ref="C9294:D9294">_xlfn.TEXTSPLIT(_xlfn.TEXTJOIN("",FALSE,B9294,"*"),{" ","-"})</f>
        <v>Paldean</v>
      </c>
      <c r="D9294" t="str">
        <v>Wooper*</v>
      </c>
      <c r="I9294">
        <f t="shared" si="145"/>
        <v>194</v>
      </c>
    </row>
    <row r="9295" spans="1:9" x14ac:dyDescent="0.25">
      <c r="A9295" t="s">
        <v>12272</v>
      </c>
      <c r="B9295" t="s">
        <v>12271</v>
      </c>
      <c r="C9295" t="str" cm="1">
        <f t="array" ref="C9295:D9295">_xlfn.TEXTSPLIT(_xlfn.TEXTJOIN("",FALSE,B9295,"*"),{" ","-"})</f>
        <v>Paldean</v>
      </c>
      <c r="D9295" t="str">
        <v>Wooper*</v>
      </c>
      <c r="I9295">
        <f t="shared" si="145"/>
        <v>194</v>
      </c>
    </row>
    <row r="9296" spans="1:9" x14ac:dyDescent="0.25">
      <c r="A9296" t="s">
        <v>12273</v>
      </c>
      <c r="B9296" t="s">
        <v>12274</v>
      </c>
      <c r="C9296" t="str" cm="1">
        <f t="array" ref="C9296:E9296">_xlfn.TEXTSPLIT(_xlfn.TEXTJOIN("",FALSE,B9296,"*"),{" ","-"})</f>
        <v>Paldean</v>
      </c>
      <c r="D9296" t="str">
        <v>Clodsire</v>
      </c>
      <c r="E9296" t="str">
        <v>ex*</v>
      </c>
      <c r="I9296">
        <f t="shared" si="145"/>
        <v>102</v>
      </c>
    </row>
    <row r="9297" spans="1:9" x14ac:dyDescent="0.25">
      <c r="A9297" t="s">
        <v>12276</v>
      </c>
      <c r="B9297" t="s">
        <v>2258</v>
      </c>
      <c r="C9297" t="str" cm="1">
        <f t="array" ref="C9297">_xlfn.TEXTSPLIT(_xlfn.TEXTJOIN("",FALSE,B9297,"*"),{" ","-"})</f>
        <v>Murkrow*</v>
      </c>
      <c r="I9297">
        <f t="shared" si="145"/>
        <v>198</v>
      </c>
    </row>
    <row r="9298" spans="1:9" x14ac:dyDescent="0.25">
      <c r="A9298" t="s">
        <v>12277</v>
      </c>
      <c r="B9298" t="s">
        <v>2261</v>
      </c>
      <c r="C9298" t="str" cm="1">
        <f t="array" ref="C9298">_xlfn.TEXTSPLIT(_xlfn.TEXTJOIN("",FALSE,B9298,"*"),{" ","-"})</f>
        <v>Honchkrow*</v>
      </c>
      <c r="I9298">
        <f t="shared" si="145"/>
        <v>430</v>
      </c>
    </row>
    <row r="9299" spans="1:9" x14ac:dyDescent="0.25">
      <c r="A9299" t="s">
        <v>12278</v>
      </c>
      <c r="B9299" t="s">
        <v>1954</v>
      </c>
      <c r="C9299" t="str" cm="1">
        <f t="array" ref="C9299">_xlfn.TEXTSPLIT(_xlfn.TEXTJOIN("",FALSE,B9299,"*"),{" ","-"})</f>
        <v>Sneasel*</v>
      </c>
      <c r="I9299">
        <f t="shared" si="145"/>
        <v>215</v>
      </c>
    </row>
    <row r="9300" spans="1:9" x14ac:dyDescent="0.25">
      <c r="A9300" t="s">
        <v>12279</v>
      </c>
      <c r="B9300" t="s">
        <v>1956</v>
      </c>
      <c r="C9300" t="str" cm="1">
        <f t="array" ref="C9300">_xlfn.TEXTSPLIT(_xlfn.TEXTJOIN("",FALSE,B9300,"*"),{" ","-"})</f>
        <v>Weavile*</v>
      </c>
      <c r="I9300">
        <f t="shared" si="145"/>
        <v>461</v>
      </c>
    </row>
    <row r="9301" spans="1:9" x14ac:dyDescent="0.25">
      <c r="A9301" t="s">
        <v>12280</v>
      </c>
      <c r="B9301" t="s">
        <v>3420</v>
      </c>
      <c r="C9301" t="str" cm="1">
        <f t="array" ref="C9301">_xlfn.TEXTSPLIT(_xlfn.TEXTJOIN("",FALSE,B9301,"*"),{" ","-"})</f>
        <v>Tyranitar*</v>
      </c>
      <c r="I9301">
        <f t="shared" si="145"/>
        <v>248</v>
      </c>
    </row>
    <row r="9302" spans="1:9" x14ac:dyDescent="0.25">
      <c r="A9302" t="s">
        <v>12281</v>
      </c>
      <c r="B9302" t="s">
        <v>1471</v>
      </c>
      <c r="C9302" t="str" cm="1">
        <f t="array" ref="C9302">_xlfn.TEXTSPLIT(_xlfn.TEXTJOIN("",FALSE,B9302,"*"),{" ","-"})</f>
        <v>Sableye*</v>
      </c>
      <c r="I9302">
        <f t="shared" si="145"/>
        <v>302</v>
      </c>
    </row>
    <row r="9303" spans="1:9" x14ac:dyDescent="0.25">
      <c r="A9303" t="s">
        <v>12282</v>
      </c>
      <c r="B9303" t="s">
        <v>3146</v>
      </c>
      <c r="C9303" t="str" cm="1">
        <f t="array" ref="C9303">_xlfn.TEXTSPLIT(_xlfn.TEXTJOIN("",FALSE,B9303,"*"),{" ","-"})</f>
        <v>Seviper*</v>
      </c>
      <c r="I9303">
        <f t="shared" si="145"/>
        <v>336</v>
      </c>
    </row>
    <row r="9304" spans="1:9" x14ac:dyDescent="0.25">
      <c r="A9304" t="s">
        <v>12283</v>
      </c>
      <c r="B9304" t="s">
        <v>1558</v>
      </c>
      <c r="C9304" t="str" cm="1">
        <f t="array" ref="C9304">_xlfn.TEXTSPLIT(_xlfn.TEXTJOIN("",FALSE,B9304,"*"),{" ","-"})</f>
        <v>Deino*</v>
      </c>
      <c r="I9304">
        <f t="shared" si="145"/>
        <v>633</v>
      </c>
    </row>
    <row r="9305" spans="1:9" x14ac:dyDescent="0.25">
      <c r="A9305" t="s">
        <v>12284</v>
      </c>
      <c r="B9305" t="s">
        <v>1561</v>
      </c>
      <c r="C9305" t="str" cm="1">
        <f t="array" ref="C9305">_xlfn.TEXTSPLIT(_xlfn.TEXTJOIN("",FALSE,B9305,"*"),{" ","-"})</f>
        <v>Zweilous*</v>
      </c>
      <c r="I9305">
        <f t="shared" si="145"/>
        <v>634</v>
      </c>
    </row>
    <row r="9306" spans="1:9" x14ac:dyDescent="0.25">
      <c r="A9306" t="s">
        <v>12285</v>
      </c>
      <c r="B9306" t="s">
        <v>1564</v>
      </c>
      <c r="C9306" t="str" cm="1">
        <f t="array" ref="C9306">_xlfn.TEXTSPLIT(_xlfn.TEXTJOIN("",FALSE,B9306,"*"),{" ","-"})</f>
        <v>Hydreigon*</v>
      </c>
      <c r="I9306">
        <f t="shared" si="145"/>
        <v>635</v>
      </c>
    </row>
    <row r="9307" spans="1:9" x14ac:dyDescent="0.25">
      <c r="A9307" t="s">
        <v>12286</v>
      </c>
      <c r="B9307" t="s">
        <v>11970</v>
      </c>
      <c r="C9307" t="str" cm="1">
        <f t="array" ref="C9307">_xlfn.TEXTSPLIT(_xlfn.TEXTJOIN("",FALSE,B9307,"*"),{" ","-"})</f>
        <v>Maschiff*</v>
      </c>
      <c r="I9307" t="str">
        <f t="shared" si="145"/>
        <v/>
      </c>
    </row>
    <row r="9308" spans="1:9" x14ac:dyDescent="0.25">
      <c r="A9308" t="s">
        <v>12287</v>
      </c>
      <c r="B9308" t="s">
        <v>11970</v>
      </c>
      <c r="C9308" t="str" cm="1">
        <f t="array" ref="C9308">_xlfn.TEXTSPLIT(_xlfn.TEXTJOIN("",FALSE,B9308,"*"),{" ","-"})</f>
        <v>Maschiff*</v>
      </c>
      <c r="I9308" t="str">
        <f t="shared" si="145"/>
        <v/>
      </c>
    </row>
    <row r="9309" spans="1:9" x14ac:dyDescent="0.25">
      <c r="A9309" t="s">
        <v>12288</v>
      </c>
      <c r="B9309" t="s">
        <v>11974</v>
      </c>
      <c r="C9309" t="str" cm="1">
        <f t="array" ref="C9309">_xlfn.TEXTSPLIT(_xlfn.TEXTJOIN("",FALSE,B9309,"*"),{" ","-"})</f>
        <v>Mabosstiff*</v>
      </c>
      <c r="I9309" t="str">
        <f t="shared" si="145"/>
        <v/>
      </c>
    </row>
    <row r="9310" spans="1:9" x14ac:dyDescent="0.25">
      <c r="A9310" t="s">
        <v>12289</v>
      </c>
      <c r="B9310" t="s">
        <v>12290</v>
      </c>
      <c r="C9310" t="str" cm="1">
        <f t="array" ref="C9310">_xlfn.TEXTSPLIT(_xlfn.TEXTJOIN("",FALSE,B9310,"*"),{" ","-"})</f>
        <v>Shroodle*</v>
      </c>
      <c r="I9310" t="str">
        <f t="shared" si="145"/>
        <v/>
      </c>
    </row>
    <row r="9311" spans="1:9" x14ac:dyDescent="0.25">
      <c r="A9311" t="s">
        <v>12292</v>
      </c>
      <c r="B9311" t="s">
        <v>12290</v>
      </c>
      <c r="C9311" t="str" cm="1">
        <f t="array" ref="C9311">_xlfn.TEXTSPLIT(_xlfn.TEXTJOIN("",FALSE,B9311,"*"),{" ","-"})</f>
        <v>Shroodle*</v>
      </c>
      <c r="I9311" t="str">
        <f t="shared" si="145"/>
        <v/>
      </c>
    </row>
    <row r="9312" spans="1:9" x14ac:dyDescent="0.25">
      <c r="A9312" t="s">
        <v>12293</v>
      </c>
      <c r="B9312" t="s">
        <v>12294</v>
      </c>
      <c r="C9312" t="str" cm="1">
        <f t="array" ref="C9312">_xlfn.TEXTSPLIT(_xlfn.TEXTJOIN("",FALSE,B9312,"*"),{" ","-"})</f>
        <v>Grafaiai*</v>
      </c>
      <c r="I9312" t="str">
        <f t="shared" si="145"/>
        <v/>
      </c>
    </row>
    <row r="9313" spans="1:9" x14ac:dyDescent="0.25">
      <c r="A9313" t="s">
        <v>12296</v>
      </c>
      <c r="B9313" t="s">
        <v>11977</v>
      </c>
      <c r="C9313" t="str" cm="1">
        <f t="array" ref="C9313">_xlfn.TEXTSPLIT(_xlfn.TEXTJOIN("",FALSE,B9313,"*"),{" ","-"})</f>
        <v>Bombirdier*</v>
      </c>
      <c r="I9313" t="str">
        <f t="shared" si="145"/>
        <v/>
      </c>
    </row>
    <row r="9314" spans="1:9" x14ac:dyDescent="0.25">
      <c r="A9314" t="s">
        <v>12297</v>
      </c>
      <c r="B9314" t="s">
        <v>12298</v>
      </c>
      <c r="C9314" t="str" cm="1">
        <f t="array" ref="C9314">_xlfn.TEXTSPLIT(_xlfn.TEXTJOIN("",FALSE,B9314,"*"),{" ","-"})</f>
        <v>Corviknight*</v>
      </c>
      <c r="I9314">
        <f t="shared" si="145"/>
        <v>823</v>
      </c>
    </row>
    <row r="9315" spans="1:9" x14ac:dyDescent="0.25">
      <c r="A9315" t="s">
        <v>12301</v>
      </c>
      <c r="B9315" t="s">
        <v>12302</v>
      </c>
      <c r="C9315" t="str" cm="1">
        <f t="array" ref="C9315">_xlfn.TEXTSPLIT(_xlfn.TEXTJOIN("",FALSE,B9315,"*"),{" ","-"})</f>
        <v>Cufant*</v>
      </c>
      <c r="I9315">
        <f t="shared" si="145"/>
        <v>878</v>
      </c>
    </row>
    <row r="9316" spans="1:9" x14ac:dyDescent="0.25">
      <c r="A9316" t="s">
        <v>12304</v>
      </c>
      <c r="B9316" t="s">
        <v>12305</v>
      </c>
      <c r="C9316" t="str" cm="1">
        <f t="array" ref="C9316:D9316">_xlfn.TEXTSPLIT(_xlfn.TEXTJOIN("",FALSE,B9316,"*"),{" ","-"})</f>
        <v>Copperajah</v>
      </c>
      <c r="D9316" t="str">
        <v>ex*</v>
      </c>
      <c r="I9316">
        <f t="shared" si="145"/>
        <v>879</v>
      </c>
    </row>
    <row r="9317" spans="1:9" x14ac:dyDescent="0.25">
      <c r="A9317" t="s">
        <v>12307</v>
      </c>
      <c r="B9317" t="s">
        <v>12308</v>
      </c>
      <c r="C9317" t="str" cm="1">
        <f t="array" ref="C9317">_xlfn.TEXTSPLIT(_xlfn.TEXTJOIN("",FALSE,B9317,"*"),{" ","-"})</f>
        <v>Orthworm*</v>
      </c>
      <c r="I9317" t="str">
        <f t="shared" si="145"/>
        <v/>
      </c>
    </row>
    <row r="9318" spans="1:9" x14ac:dyDescent="0.25">
      <c r="A9318" t="s">
        <v>12310</v>
      </c>
      <c r="B9318" t="s">
        <v>9487</v>
      </c>
      <c r="C9318" t="str" cm="1">
        <f t="array" ref="C9318">_xlfn.TEXTSPLIT(_xlfn.TEXTJOIN("",FALSE,B9318,"*"),{" ","-"})</f>
        <v>Noibat*</v>
      </c>
      <c r="I9318">
        <f t="shared" si="145"/>
        <v>714</v>
      </c>
    </row>
    <row r="9319" spans="1:9" x14ac:dyDescent="0.25">
      <c r="A9319" t="s">
        <v>12311</v>
      </c>
      <c r="B9319" t="s">
        <v>12312</v>
      </c>
      <c r="C9319" t="str" cm="1">
        <f t="array" ref="C9319:D9319">_xlfn.TEXTSPLIT(_xlfn.TEXTJOIN("",FALSE,B9319,"*"),{" ","-"})</f>
        <v>Noivern</v>
      </c>
      <c r="D9319" t="str">
        <v>ex*</v>
      </c>
      <c r="I9319">
        <f t="shared" si="145"/>
        <v>715</v>
      </c>
    </row>
    <row r="9320" spans="1:9" x14ac:dyDescent="0.25">
      <c r="A9320" t="s">
        <v>12313</v>
      </c>
      <c r="B9320" t="s">
        <v>3478</v>
      </c>
      <c r="C9320" t="str" cm="1">
        <f t="array" ref="C9320">_xlfn.TEXTSPLIT(_xlfn.TEXTJOIN("",FALSE,B9320,"*"),{" ","-"})</f>
        <v>Girafarig*</v>
      </c>
      <c r="I9320">
        <f t="shared" si="145"/>
        <v>203</v>
      </c>
    </row>
    <row r="9321" spans="1:9" x14ac:dyDescent="0.25">
      <c r="A9321" t="s">
        <v>12314</v>
      </c>
      <c r="B9321" t="s">
        <v>12315</v>
      </c>
      <c r="C9321" t="str" cm="1">
        <f t="array" ref="C9321">_xlfn.TEXTSPLIT(_xlfn.TEXTJOIN("",FALSE,B9321,"*"),{" ","-"})</f>
        <v>Farigiraf*</v>
      </c>
      <c r="I9321" t="str">
        <f t="shared" si="145"/>
        <v/>
      </c>
    </row>
    <row r="9322" spans="1:9" x14ac:dyDescent="0.25">
      <c r="A9322" t="s">
        <v>12317</v>
      </c>
      <c r="B9322" t="s">
        <v>2495</v>
      </c>
      <c r="C9322" t="str" cm="1">
        <f t="array" ref="C9322">_xlfn.TEXTSPLIT(_xlfn.TEXTJOIN("",FALSE,B9322,"*"),{" ","-"})</f>
        <v>Dunsparce*</v>
      </c>
      <c r="I9322">
        <f t="shared" si="145"/>
        <v>206</v>
      </c>
    </row>
    <row r="9323" spans="1:9" x14ac:dyDescent="0.25">
      <c r="A9323" t="s">
        <v>12318</v>
      </c>
      <c r="B9323" t="s">
        <v>12319</v>
      </c>
      <c r="C9323" t="str" cm="1">
        <f t="array" ref="C9323">_xlfn.TEXTSPLIT(_xlfn.TEXTJOIN("",FALSE,B9323,"*"),{" ","-"})</f>
        <v>Dudunsparce*</v>
      </c>
      <c r="I9323" t="str">
        <f t="shared" si="145"/>
        <v/>
      </c>
    </row>
    <row r="9324" spans="1:9" x14ac:dyDescent="0.25">
      <c r="A9324" t="s">
        <v>12321</v>
      </c>
      <c r="B9324" t="s">
        <v>3799</v>
      </c>
      <c r="C9324" t="str" cm="1">
        <f t="array" ref="C9324">_xlfn.TEXTSPLIT(_xlfn.TEXTJOIN("",FALSE,B9324,"*"),{" ","-"})</f>
        <v>Wingull*</v>
      </c>
      <c r="I9324">
        <f t="shared" si="145"/>
        <v>278</v>
      </c>
    </row>
    <row r="9325" spans="1:9" x14ac:dyDescent="0.25">
      <c r="A9325" t="s">
        <v>12322</v>
      </c>
      <c r="B9325" t="s">
        <v>3797</v>
      </c>
      <c r="C9325" t="str" cm="1">
        <f t="array" ref="C9325">_xlfn.TEXTSPLIT(_xlfn.TEXTJOIN("",FALSE,B9325,"*"),{" ","-"})</f>
        <v>Pelipper*</v>
      </c>
      <c r="I9325">
        <f t="shared" si="145"/>
        <v>279</v>
      </c>
    </row>
    <row r="9326" spans="1:9" x14ac:dyDescent="0.25">
      <c r="A9326" t="s">
        <v>12323</v>
      </c>
      <c r="B9326" t="s">
        <v>2306</v>
      </c>
      <c r="C9326" t="str" cm="1">
        <f t="array" ref="C9326">_xlfn.TEXTSPLIT(_xlfn.TEXTJOIN("",FALSE,B9326,"*"),{" ","-"})</f>
        <v>Slakoth*</v>
      </c>
      <c r="I9326">
        <f t="shared" si="145"/>
        <v>287</v>
      </c>
    </row>
    <row r="9327" spans="1:9" x14ac:dyDescent="0.25">
      <c r="A9327" t="s">
        <v>12324</v>
      </c>
      <c r="B9327" t="s">
        <v>2309</v>
      </c>
      <c r="C9327" t="str" cm="1">
        <f t="array" ref="C9327">_xlfn.TEXTSPLIT(_xlfn.TEXTJOIN("",FALSE,B9327,"*"),{" ","-"})</f>
        <v>Vigoroth*</v>
      </c>
      <c r="I9327">
        <f t="shared" si="145"/>
        <v>288</v>
      </c>
    </row>
    <row r="9328" spans="1:9" x14ac:dyDescent="0.25">
      <c r="A9328" t="s">
        <v>12325</v>
      </c>
      <c r="B9328" t="s">
        <v>2312</v>
      </c>
      <c r="C9328" t="str" cm="1">
        <f t="array" ref="C9328">_xlfn.TEXTSPLIT(_xlfn.TEXTJOIN("",FALSE,B9328,"*"),{" ","-"})</f>
        <v>Slaking*</v>
      </c>
      <c r="I9328">
        <f t="shared" si="145"/>
        <v>289</v>
      </c>
    </row>
    <row r="9329" spans="1:9" x14ac:dyDescent="0.25">
      <c r="A9329" t="s">
        <v>12326</v>
      </c>
      <c r="B9329" t="s">
        <v>6673</v>
      </c>
      <c r="C9329" t="str" cm="1">
        <f t="array" ref="C9329">_xlfn.TEXTSPLIT(_xlfn.TEXTJOIN("",FALSE,B9329,"*"),{" ","-"})</f>
        <v>Fletchling*</v>
      </c>
      <c r="I9329">
        <f t="shared" si="145"/>
        <v>661</v>
      </c>
    </row>
    <row r="9330" spans="1:9" x14ac:dyDescent="0.25">
      <c r="A9330" t="s">
        <v>12327</v>
      </c>
      <c r="B9330" t="s">
        <v>12328</v>
      </c>
      <c r="C9330" t="str" cm="1">
        <f t="array" ref="C9330">_xlfn.TEXTSPLIT(_xlfn.TEXTJOIN("",FALSE,B9330,"*"),{" ","-"})</f>
        <v>Rookidee*</v>
      </c>
      <c r="I9330">
        <f t="shared" si="145"/>
        <v>821</v>
      </c>
    </row>
    <row r="9331" spans="1:9" x14ac:dyDescent="0.25">
      <c r="A9331" t="s">
        <v>12330</v>
      </c>
      <c r="B9331" t="s">
        <v>12300</v>
      </c>
      <c r="C9331" t="str" cm="1">
        <f t="array" ref="C9331">_xlfn.TEXTSPLIT(_xlfn.TEXTJOIN("",FALSE,B9331,"*"),{" ","-"})</f>
        <v>Corvisquire*</v>
      </c>
      <c r="I9331">
        <f t="shared" si="145"/>
        <v>822</v>
      </c>
    </row>
    <row r="9332" spans="1:9" x14ac:dyDescent="0.25">
      <c r="A9332" t="s">
        <v>12332</v>
      </c>
      <c r="B9332" t="s">
        <v>12017</v>
      </c>
      <c r="C9332" t="str" cm="1">
        <f t="array" ref="C9332">_xlfn.TEXTSPLIT(_xlfn.TEXTJOIN("",FALSE,B9332,"*"),{" ","-"})</f>
        <v>Tandemaus*</v>
      </c>
      <c r="I9332" t="str">
        <f t="shared" si="145"/>
        <v/>
      </c>
    </row>
    <row r="9333" spans="1:9" x14ac:dyDescent="0.25">
      <c r="A9333" t="s">
        <v>12333</v>
      </c>
      <c r="B9333" t="s">
        <v>12017</v>
      </c>
      <c r="C9333" t="str" cm="1">
        <f t="array" ref="C9333">_xlfn.TEXTSPLIT(_xlfn.TEXTJOIN("",FALSE,B9333,"*"),{" ","-"})</f>
        <v>Tandemaus*</v>
      </c>
      <c r="I9333" t="str">
        <f t="shared" si="145"/>
        <v/>
      </c>
    </row>
    <row r="9334" spans="1:9" x14ac:dyDescent="0.25">
      <c r="A9334" t="s">
        <v>12334</v>
      </c>
      <c r="B9334" t="s">
        <v>12021</v>
      </c>
      <c r="C9334" t="str" cm="1">
        <f t="array" ref="C9334">_xlfn.TEXTSPLIT(_xlfn.TEXTJOIN("",FALSE,B9334,"*"),{" ","-"})</f>
        <v>Maushold*</v>
      </c>
      <c r="I9334" t="str">
        <f t="shared" si="145"/>
        <v/>
      </c>
    </row>
    <row r="9335" spans="1:9" x14ac:dyDescent="0.25">
      <c r="A9335" t="s">
        <v>12335</v>
      </c>
      <c r="B9335" t="s">
        <v>12336</v>
      </c>
      <c r="C9335" t="str" cm="1">
        <f t="array" ref="C9335:D9335">_xlfn.TEXTSPLIT(_xlfn.TEXTJOIN("",FALSE,B9335,"*"),{" ","-"})</f>
        <v>Squawkabilly</v>
      </c>
      <c r="D9335" t="str">
        <v>ex*</v>
      </c>
      <c r="I9335">
        <f t="shared" si="145"/>
        <v>102</v>
      </c>
    </row>
    <row r="9336" spans="1:9" x14ac:dyDescent="0.25">
      <c r="A9336" t="s">
        <v>12337</v>
      </c>
      <c r="B9336" t="s">
        <v>12031</v>
      </c>
      <c r="C9336" t="str" cm="1">
        <f t="array" ref="C9336">_xlfn.TEXTSPLIT(_xlfn.TEXTJOIN("",FALSE,B9336,"*"),{" ","-"})</f>
        <v>Flamigo*</v>
      </c>
      <c r="I9336" t="str">
        <f t="shared" si="145"/>
        <v/>
      </c>
    </row>
    <row r="9337" spans="1:9" x14ac:dyDescent="0.25">
      <c r="A9337" t="s">
        <v>12338</v>
      </c>
      <c r="B9337" t="s">
        <v>2347</v>
      </c>
      <c r="C9337" t="str" cm="1">
        <f t="array" ref="C9337">_xlfn.TEXTSPLIT(_xlfn.TEXTJOIN("",FALSE,B9337,"*"),{" ","-"})</f>
        <v>Heracross*</v>
      </c>
      <c r="I9337">
        <f t="shared" si="145"/>
        <v>214</v>
      </c>
    </row>
    <row r="9338" spans="1:9" x14ac:dyDescent="0.25">
      <c r="A9338" t="s">
        <v>12339</v>
      </c>
      <c r="B9338" t="s">
        <v>1157</v>
      </c>
      <c r="C9338" t="str" cm="1">
        <f t="array" ref="C9338">_xlfn.TEXTSPLIT(_xlfn.TEXTJOIN("",FALSE,B9338,"*"),{" ","-"})</f>
        <v>Tropius*</v>
      </c>
      <c r="I9338">
        <f t="shared" si="145"/>
        <v>357</v>
      </c>
    </row>
    <row r="9339" spans="1:9" x14ac:dyDescent="0.25">
      <c r="A9339" t="s">
        <v>12340</v>
      </c>
      <c r="B9339" t="s">
        <v>11748</v>
      </c>
      <c r="C9339" t="str" cm="1">
        <f t="array" ref="C9339">_xlfn.TEXTSPLIT(_xlfn.TEXTJOIN("",FALSE,B9339,"*"),{" ","-"})</f>
        <v>Sprigatito*</v>
      </c>
      <c r="I9339" t="str">
        <f t="shared" si="145"/>
        <v/>
      </c>
    </row>
    <row r="9340" spans="1:9" x14ac:dyDescent="0.25">
      <c r="A9340" t="s">
        <v>12341</v>
      </c>
      <c r="B9340" t="s">
        <v>11751</v>
      </c>
      <c r="C9340" t="str" cm="1">
        <f t="array" ref="C9340">_xlfn.TEXTSPLIT(_xlfn.TEXTJOIN("",FALSE,B9340,"*"),{" ","-"})</f>
        <v>Floragato*</v>
      </c>
      <c r="I9340" t="str">
        <f t="shared" si="145"/>
        <v/>
      </c>
    </row>
    <row r="9341" spans="1:9" x14ac:dyDescent="0.25">
      <c r="A9341" t="s">
        <v>12342</v>
      </c>
      <c r="B9341" t="s">
        <v>12106</v>
      </c>
      <c r="C9341" t="str" cm="1">
        <f t="array" ref="C9341">_xlfn.TEXTSPLIT(_xlfn.TEXTJOIN("",FALSE,B9341,"*"),{" ","-"})</f>
        <v>Bramblin*</v>
      </c>
      <c r="I9341" t="str">
        <f t="shared" si="145"/>
        <v/>
      </c>
    </row>
    <row r="9342" spans="1:9" x14ac:dyDescent="0.25">
      <c r="A9342" t="s">
        <v>12343</v>
      </c>
      <c r="B9342" t="s">
        <v>9314</v>
      </c>
      <c r="C9342" t="str" cm="1">
        <f t="array" ref="C9342">_xlfn.TEXTSPLIT(_xlfn.TEXTJOIN("",FALSE,B9342,"*"),{" ","-"})</f>
        <v>Fletchinder*</v>
      </c>
      <c r="I9342">
        <f t="shared" si="145"/>
        <v>662</v>
      </c>
    </row>
    <row r="9343" spans="1:9" x14ac:dyDescent="0.25">
      <c r="A9343" t="s">
        <v>12344</v>
      </c>
      <c r="B9343" t="s">
        <v>9666</v>
      </c>
      <c r="C9343" t="str" cm="1">
        <f t="array" ref="C9343">_xlfn.TEXTSPLIT(_xlfn.TEXTJOIN("",FALSE,B9343,"*"),{" ","-"})</f>
        <v>Pyroar*</v>
      </c>
      <c r="I9343">
        <f t="shared" si="145"/>
        <v>668</v>
      </c>
    </row>
    <row r="9344" spans="1:9" x14ac:dyDescent="0.25">
      <c r="A9344" t="s">
        <v>12345</v>
      </c>
      <c r="B9344" t="s">
        <v>11795</v>
      </c>
      <c r="C9344" t="str" cm="1">
        <f t="array" ref="C9344">_xlfn.TEXTSPLIT(_xlfn.TEXTJOIN("",FALSE,B9344,"*"),{" ","-"})</f>
        <v>Fuecoco*</v>
      </c>
      <c r="I9344" t="str">
        <f t="shared" si="145"/>
        <v/>
      </c>
    </row>
    <row r="9345" spans="1:9" x14ac:dyDescent="0.25">
      <c r="A9345" t="s">
        <v>12346</v>
      </c>
      <c r="B9345" t="s">
        <v>11798</v>
      </c>
      <c r="C9345" t="str" cm="1">
        <f t="array" ref="C9345">_xlfn.TEXTSPLIT(_xlfn.TEXTJOIN("",FALSE,B9345,"*"),{" ","-"})</f>
        <v>Crocalor*</v>
      </c>
      <c r="I9345" t="str">
        <f t="shared" si="145"/>
        <v/>
      </c>
    </row>
    <row r="9346" spans="1:9" x14ac:dyDescent="0.25">
      <c r="A9346" t="s">
        <v>12347</v>
      </c>
      <c r="B9346" t="s">
        <v>32</v>
      </c>
      <c r="C9346" t="str" cm="1">
        <f t="array" ref="C9346">_xlfn.TEXTSPLIT(_xlfn.TEXTJOIN("",FALSE,B9346,"*"),{" ","-"})</f>
        <v>Magikarp*</v>
      </c>
      <c r="I9346">
        <f t="shared" si="145"/>
        <v>129</v>
      </c>
    </row>
    <row r="9347" spans="1:9" x14ac:dyDescent="0.25">
      <c r="A9347" t="s">
        <v>12348</v>
      </c>
      <c r="B9347" t="s">
        <v>840</v>
      </c>
      <c r="C9347" t="str" cm="1">
        <f t="array" ref="C9347">_xlfn.TEXTSPLIT(_xlfn.TEXTJOIN("",FALSE,B9347,"*"),{" ","-"})</f>
        <v>Marill*</v>
      </c>
      <c r="I9347">
        <f t="shared" ref="I9347:I9410" si="146">_xlfn.XLOOKUP(B9347,X$2:X$1093,V$2:V$1093, _xlfn.XLOOKUP(C9347,X$2:X$1093,V$2:V$1093, _xlfn.XLOOKUP(D9347,X$2:X$1093,V$2:V$1093, _xlfn.XLOOKUP(E9347,X$2:X$1093,V$2:V$1093, _xlfn.XLOOKUP(F9347,X$2:X$1093,V$2:V$1093, _xlfn.XLOOKUP(G9347,X$2:X$1093,V$2:V$1093, _xlfn.XLOOKUP(H9347,X$2:X$1093,V$2:V$1093, IF(ISNUMBER(SEARCH("sv", A9347)),"",""),2),2),2),2),2),2),2)</f>
        <v>183</v>
      </c>
    </row>
    <row r="9348" spans="1:9" x14ac:dyDescent="0.25">
      <c r="A9348" t="s">
        <v>12349</v>
      </c>
      <c r="B9348" t="s">
        <v>12144</v>
      </c>
      <c r="C9348" t="str" cm="1">
        <f t="array" ref="C9348">_xlfn.TEXTSPLIT(_xlfn.TEXTJOIN("",FALSE,B9348,"*"),{" ","-"})</f>
        <v>Eiscue*</v>
      </c>
      <c r="I9348">
        <f t="shared" si="146"/>
        <v>875</v>
      </c>
    </row>
    <row r="9349" spans="1:9" x14ac:dyDescent="0.25">
      <c r="A9349" t="s">
        <v>12350</v>
      </c>
      <c r="B9349" t="s">
        <v>11821</v>
      </c>
      <c r="C9349" t="str" cm="1">
        <f t="array" ref="C9349">_xlfn.TEXTSPLIT(_xlfn.TEXTJOIN("",FALSE,B9349,"*"),{" ","-"})</f>
        <v>Quaxly*</v>
      </c>
      <c r="I9349" t="str">
        <f t="shared" si="146"/>
        <v/>
      </c>
    </row>
    <row r="9350" spans="1:9" x14ac:dyDescent="0.25">
      <c r="A9350" t="s">
        <v>12351</v>
      </c>
      <c r="B9350" t="s">
        <v>11824</v>
      </c>
      <c r="C9350" t="str" cm="1">
        <f t="array" ref="C9350">_xlfn.TEXTSPLIT(_xlfn.TEXTJOIN("",FALSE,B9350,"*"),{" ","-"})</f>
        <v>Quaxwell*</v>
      </c>
      <c r="I9350" t="str">
        <f t="shared" si="146"/>
        <v/>
      </c>
    </row>
    <row r="9351" spans="1:9" x14ac:dyDescent="0.25">
      <c r="A9351" t="s">
        <v>12352</v>
      </c>
      <c r="B9351" t="s">
        <v>12158</v>
      </c>
      <c r="C9351" t="str" cm="1">
        <f t="array" ref="C9351">_xlfn.TEXTSPLIT(_xlfn.TEXTJOIN("",FALSE,B9351,"*"),{" ","-"})</f>
        <v>Frigibax*</v>
      </c>
      <c r="I9351" t="str">
        <f t="shared" si="146"/>
        <v/>
      </c>
    </row>
    <row r="9352" spans="1:9" x14ac:dyDescent="0.25">
      <c r="A9352" t="s">
        <v>12353</v>
      </c>
      <c r="B9352" t="s">
        <v>12162</v>
      </c>
      <c r="C9352" t="str" cm="1">
        <f t="array" ref="C9352">_xlfn.TEXTSPLIT(_xlfn.TEXTJOIN("",FALSE,B9352,"*"),{" ","-"})</f>
        <v>Arctibax*</v>
      </c>
      <c r="I9352" t="str">
        <f t="shared" si="146"/>
        <v/>
      </c>
    </row>
    <row r="9353" spans="1:9" x14ac:dyDescent="0.25">
      <c r="A9353" t="s">
        <v>12354</v>
      </c>
      <c r="B9353" t="s">
        <v>12165</v>
      </c>
      <c r="C9353" t="str" cm="1">
        <f t="array" ref="C9353">_xlfn.TEXTSPLIT(_xlfn.TEXTJOIN("",FALSE,B9353,"*"),{" ","-"})</f>
        <v>Baxcalibur*</v>
      </c>
      <c r="I9353" t="str">
        <f t="shared" si="146"/>
        <v/>
      </c>
    </row>
    <row r="9354" spans="1:9" x14ac:dyDescent="0.25">
      <c r="A9354" t="s">
        <v>12355</v>
      </c>
      <c r="B9354" t="s">
        <v>61</v>
      </c>
      <c r="C9354" t="str" cm="1">
        <f t="array" ref="C9354">_xlfn.TEXTSPLIT(_xlfn.TEXTJOIN("",FALSE,B9354,"*"),{" ","-"})</f>
        <v>Raichu*</v>
      </c>
      <c r="I9354">
        <f t="shared" si="146"/>
        <v>26</v>
      </c>
    </row>
    <row r="9355" spans="1:9" x14ac:dyDescent="0.25">
      <c r="A9355" t="s">
        <v>12356</v>
      </c>
      <c r="B9355" t="s">
        <v>1462</v>
      </c>
      <c r="C9355" t="str" cm="1">
        <f t="array" ref="C9355">_xlfn.TEXTSPLIT(_xlfn.TEXTJOIN("",FALSE,B9355,"*"),{" ","-"})</f>
        <v>Mismagius*</v>
      </c>
      <c r="I9355">
        <f t="shared" si="146"/>
        <v>429</v>
      </c>
    </row>
    <row r="9356" spans="1:9" x14ac:dyDescent="0.25">
      <c r="A9356" t="s">
        <v>12357</v>
      </c>
      <c r="B9356" t="s">
        <v>1493</v>
      </c>
      <c r="C9356" t="str" cm="1">
        <f t="array" ref="C9356">_xlfn.TEXTSPLIT(_xlfn.TEXTJOIN("",FALSE,B9356,"*"),{" ","-"})</f>
        <v>Gothorita*</v>
      </c>
      <c r="I9356">
        <f t="shared" si="146"/>
        <v>575</v>
      </c>
    </row>
    <row r="9357" spans="1:9" x14ac:dyDescent="0.25">
      <c r="A9357" t="s">
        <v>12358</v>
      </c>
      <c r="B9357" t="s">
        <v>8962</v>
      </c>
      <c r="C9357" t="str" cm="1">
        <f t="array" ref="C9357">_xlfn.TEXTSPLIT(_xlfn.TEXTJOIN("",FALSE,B9357,"*"),{" ","-"})</f>
        <v>Sandygast*</v>
      </c>
      <c r="I9357">
        <f t="shared" si="146"/>
        <v>769</v>
      </c>
    </row>
    <row r="9358" spans="1:9" x14ac:dyDescent="0.25">
      <c r="A9358" t="s">
        <v>12359</v>
      </c>
      <c r="B9358" t="s">
        <v>12219</v>
      </c>
      <c r="C9358" t="str" cm="1">
        <f t="array" ref="C9358">_xlfn.TEXTSPLIT(_xlfn.TEXTJOIN("",FALSE,B9358,"*"),{" ","-"})</f>
        <v>Rabsca*</v>
      </c>
      <c r="I9358" t="str">
        <f t="shared" si="146"/>
        <v/>
      </c>
    </row>
    <row r="9359" spans="1:9" x14ac:dyDescent="0.25">
      <c r="A9359" t="s">
        <v>12360</v>
      </c>
      <c r="B9359" t="s">
        <v>12222</v>
      </c>
      <c r="C9359" t="str" cm="1">
        <f t="array" ref="C9359">_xlfn.TEXTSPLIT(_xlfn.TEXTJOIN("",FALSE,B9359,"*"),{" ","-"})</f>
        <v>Tinkatink*</v>
      </c>
      <c r="I9359" t="str">
        <f t="shared" si="146"/>
        <v/>
      </c>
    </row>
    <row r="9360" spans="1:9" x14ac:dyDescent="0.25">
      <c r="A9360" t="s">
        <v>12361</v>
      </c>
      <c r="B9360" t="s">
        <v>12227</v>
      </c>
      <c r="C9360" t="str" cm="1">
        <f t="array" ref="C9360">_xlfn.TEXTSPLIT(_xlfn.TEXTJOIN("",FALSE,B9360,"*"),{" ","-"})</f>
        <v>Tinkatuff*</v>
      </c>
      <c r="I9360" t="str">
        <f t="shared" si="146"/>
        <v/>
      </c>
    </row>
    <row r="9361" spans="1:9" x14ac:dyDescent="0.25">
      <c r="A9361" t="s">
        <v>12362</v>
      </c>
      <c r="B9361" t="s">
        <v>12120</v>
      </c>
      <c r="C9361" t="str" cm="1">
        <f t="array" ref="C9361:D9361">_xlfn.TEXTSPLIT(_xlfn.TEXTJOIN("",FALSE,B9361,"*"),{" ","-"})</f>
        <v>Paldean</v>
      </c>
      <c r="D9361" t="str">
        <v>Tauros*</v>
      </c>
      <c r="I9361">
        <f t="shared" si="146"/>
        <v>128</v>
      </c>
    </row>
    <row r="9362" spans="1:9" x14ac:dyDescent="0.25">
      <c r="A9362" t="s">
        <v>12363</v>
      </c>
      <c r="B9362" t="s">
        <v>3454</v>
      </c>
      <c r="C9362" t="str" cm="1">
        <f t="array" ref="C9362">_xlfn.TEXTSPLIT(_xlfn.TEXTJOIN("",FALSE,B9362,"*"),{" ","-"})</f>
        <v>Sudowoodo*</v>
      </c>
      <c r="I9362">
        <f t="shared" si="146"/>
        <v>185</v>
      </c>
    </row>
    <row r="9363" spans="1:9" x14ac:dyDescent="0.25">
      <c r="A9363" t="s">
        <v>12364</v>
      </c>
      <c r="B9363" t="s">
        <v>12251</v>
      </c>
      <c r="C9363" t="str" cm="1">
        <f t="array" ref="C9363">_xlfn.TEXTSPLIT(_xlfn.TEXTJOIN("",FALSE,B9363,"*"),{" ","-"})</f>
        <v>Nacli*</v>
      </c>
      <c r="I9363" t="str">
        <f t="shared" si="146"/>
        <v/>
      </c>
    </row>
    <row r="9364" spans="1:9" x14ac:dyDescent="0.25">
      <c r="A9364" t="s">
        <v>12365</v>
      </c>
      <c r="B9364" t="s">
        <v>12271</v>
      </c>
      <c r="C9364" t="str" cm="1">
        <f t="array" ref="C9364:D9364">_xlfn.TEXTSPLIT(_xlfn.TEXTJOIN("",FALSE,B9364,"*"),{" ","-"})</f>
        <v>Paldean</v>
      </c>
      <c r="D9364" t="str">
        <v>Wooper*</v>
      </c>
      <c r="I9364">
        <f t="shared" si="146"/>
        <v>194</v>
      </c>
    </row>
    <row r="9365" spans="1:9" x14ac:dyDescent="0.25">
      <c r="A9365" t="s">
        <v>12366</v>
      </c>
      <c r="B9365" t="s">
        <v>3420</v>
      </c>
      <c r="C9365" t="str" cm="1">
        <f t="array" ref="C9365">_xlfn.TEXTSPLIT(_xlfn.TEXTJOIN("",FALSE,B9365,"*"),{" ","-"})</f>
        <v>Tyranitar*</v>
      </c>
      <c r="I9365">
        <f t="shared" si="146"/>
        <v>248</v>
      </c>
    </row>
    <row r="9366" spans="1:9" x14ac:dyDescent="0.25">
      <c r="A9366" t="s">
        <v>12367</v>
      </c>
      <c r="B9366" t="s">
        <v>12294</v>
      </c>
      <c r="C9366" t="str" cm="1">
        <f t="array" ref="C9366">_xlfn.TEXTSPLIT(_xlfn.TEXTJOIN("",FALSE,B9366,"*"),{" ","-"})</f>
        <v>Grafaiai*</v>
      </c>
      <c r="I9366" t="str">
        <f t="shared" si="146"/>
        <v/>
      </c>
    </row>
    <row r="9367" spans="1:9" x14ac:dyDescent="0.25">
      <c r="A9367" t="s">
        <v>12368</v>
      </c>
      <c r="B9367" t="s">
        <v>12308</v>
      </c>
      <c r="C9367" t="str" cm="1">
        <f t="array" ref="C9367">_xlfn.TEXTSPLIT(_xlfn.TEXTJOIN("",FALSE,B9367,"*"),{" ","-"})</f>
        <v>Orthworm*</v>
      </c>
      <c r="I9367" t="str">
        <f t="shared" si="146"/>
        <v/>
      </c>
    </row>
    <row r="9368" spans="1:9" x14ac:dyDescent="0.25">
      <c r="A9368" t="s">
        <v>12369</v>
      </c>
      <c r="B9368" t="s">
        <v>12328</v>
      </c>
      <c r="C9368" t="str" cm="1">
        <f t="array" ref="C9368">_xlfn.TEXTSPLIT(_xlfn.TEXTJOIN("",FALSE,B9368,"*"),{" ","-"})</f>
        <v>Rookidee*</v>
      </c>
      <c r="I9368">
        <f t="shared" si="146"/>
        <v>821</v>
      </c>
    </row>
    <row r="9369" spans="1:9" x14ac:dyDescent="0.25">
      <c r="A9369" t="s">
        <v>12370</v>
      </c>
      <c r="B9369" t="s">
        <v>12021</v>
      </c>
      <c r="C9369" t="str" cm="1">
        <f t="array" ref="C9369">_xlfn.TEXTSPLIT(_xlfn.TEXTJOIN("",FALSE,B9369,"*"),{" ","-"})</f>
        <v>Maushold*</v>
      </c>
      <c r="I9369" t="str">
        <f t="shared" si="146"/>
        <v/>
      </c>
    </row>
    <row r="9370" spans="1:9" x14ac:dyDescent="0.25">
      <c r="A9370" t="s">
        <v>12371</v>
      </c>
      <c r="B9370" t="s">
        <v>12031</v>
      </c>
      <c r="C9370" t="str" cm="1">
        <f t="array" ref="C9370">_xlfn.TEXTSPLIT(_xlfn.TEXTJOIN("",FALSE,B9370,"*"),{" ","-"})</f>
        <v>Flamigo*</v>
      </c>
      <c r="I9370" t="str">
        <f t="shared" si="146"/>
        <v/>
      </c>
    </row>
    <row r="9371" spans="1:9" x14ac:dyDescent="0.25">
      <c r="A9371" t="s">
        <v>12372</v>
      </c>
      <c r="B9371" t="s">
        <v>12315</v>
      </c>
      <c r="C9371" t="str" cm="1">
        <f t="array" ref="C9371">_xlfn.TEXTSPLIT(_xlfn.TEXTJOIN("",FALSE,B9371,"*"),{" ","-"})</f>
        <v>Farigiraf*</v>
      </c>
      <c r="I9371" t="str">
        <f t="shared" si="146"/>
        <v/>
      </c>
    </row>
    <row r="9372" spans="1:9" x14ac:dyDescent="0.25">
      <c r="A9372" t="s">
        <v>12373</v>
      </c>
      <c r="B9372" t="s">
        <v>12319</v>
      </c>
      <c r="C9372" t="str" cm="1">
        <f t="array" ref="C9372">_xlfn.TEXTSPLIT(_xlfn.TEXTJOIN("",FALSE,B9372,"*"),{" ","-"})</f>
        <v>Dudunsparce*</v>
      </c>
      <c r="I9372" t="str">
        <f t="shared" si="146"/>
        <v/>
      </c>
    </row>
    <row r="9373" spans="1:9" x14ac:dyDescent="0.25">
      <c r="A9373" t="s">
        <v>12374</v>
      </c>
      <c r="B9373" t="s">
        <v>12082</v>
      </c>
      <c r="C9373" t="str" cm="1">
        <f t="array" ref="C9373:D9373">_xlfn.TEXTSPLIT(_xlfn.TEXTJOIN("",FALSE,B9373,"*"),{" ","-"})</f>
        <v>Forretress</v>
      </c>
      <c r="D9373" t="str">
        <v>ex*</v>
      </c>
      <c r="I9373">
        <f t="shared" si="146"/>
        <v>205</v>
      </c>
    </row>
    <row r="9374" spans="1:9" x14ac:dyDescent="0.25">
      <c r="A9374" t="s">
        <v>12375</v>
      </c>
      <c r="B9374" t="s">
        <v>12093</v>
      </c>
      <c r="C9374" t="str" cm="1">
        <f t="array" ref="C9374:D9374">_xlfn.TEXTSPLIT(_xlfn.TEXTJOIN("",FALSE,B9374,"*"),{" ","-"})</f>
        <v>Meowscarada</v>
      </c>
      <c r="D9374" t="str">
        <v>ex*</v>
      </c>
      <c r="I9374">
        <f t="shared" si="146"/>
        <v>102</v>
      </c>
    </row>
    <row r="9375" spans="1:9" x14ac:dyDescent="0.25">
      <c r="A9375" t="s">
        <v>12376</v>
      </c>
      <c r="B9375" t="s">
        <v>12117</v>
      </c>
      <c r="C9375" t="str" cm="1">
        <f t="array" ref="C9375:E9375">_xlfn.TEXTSPLIT(_xlfn.TEXTJOIN("",FALSE,B9375,"*"),{" ","-"})</f>
        <v>Wo</v>
      </c>
      <c r="D9375" t="str">
        <v>Chien</v>
      </c>
      <c r="E9375" t="str">
        <v>ex*</v>
      </c>
      <c r="I9375">
        <f t="shared" si="146"/>
        <v>102</v>
      </c>
    </row>
    <row r="9376" spans="1:9" x14ac:dyDescent="0.25">
      <c r="A9376" t="s">
        <v>12377</v>
      </c>
      <c r="B9376" t="s">
        <v>12130</v>
      </c>
      <c r="C9376" t="str" cm="1">
        <f t="array" ref="C9376:D9376">_xlfn.TEXTSPLIT(_xlfn.TEXTJOIN("",FALSE,B9376,"*"),{" ","-"})</f>
        <v>Skeledirge</v>
      </c>
      <c r="D9376" t="str">
        <v>ex*</v>
      </c>
      <c r="I9376">
        <f t="shared" si="146"/>
        <v>102</v>
      </c>
    </row>
    <row r="9377" spans="1:9" x14ac:dyDescent="0.25">
      <c r="A9377" t="s">
        <v>12378</v>
      </c>
      <c r="B9377" t="s">
        <v>12134</v>
      </c>
      <c r="C9377" t="str" cm="1">
        <f t="array" ref="C9377:E9377">_xlfn.TEXTSPLIT(_xlfn.TEXTJOIN("",FALSE,B9377,"*"),{" ","-"})</f>
        <v>Chi</v>
      </c>
      <c r="D9377" t="str">
        <v>Yu</v>
      </c>
      <c r="E9377" t="str">
        <v>ex*</v>
      </c>
      <c r="I9377">
        <f t="shared" si="146"/>
        <v>102</v>
      </c>
    </row>
    <row r="9378" spans="1:9" x14ac:dyDescent="0.25">
      <c r="A9378" t="s">
        <v>12379</v>
      </c>
      <c r="B9378" t="s">
        <v>12150</v>
      </c>
      <c r="C9378" t="str" cm="1">
        <f t="array" ref="C9378:D9378">_xlfn.TEXTSPLIT(_xlfn.TEXTJOIN("",FALSE,B9378,"*"),{" ","-"})</f>
        <v>Quaquaval</v>
      </c>
      <c r="D9378" t="str">
        <v>ex*</v>
      </c>
      <c r="I9378">
        <f t="shared" si="146"/>
        <v>102</v>
      </c>
    </row>
    <row r="9379" spans="1:9" x14ac:dyDescent="0.25">
      <c r="A9379" t="s">
        <v>12380</v>
      </c>
      <c r="B9379" t="s">
        <v>12168</v>
      </c>
      <c r="C9379" t="str" cm="1">
        <f t="array" ref="C9379:E9379">_xlfn.TEXTSPLIT(_xlfn.TEXTJOIN("",FALSE,B9379,"*"),{" ","-"})</f>
        <v>Chien</v>
      </c>
      <c r="D9379" t="str">
        <v>Pao</v>
      </c>
      <c r="E9379" t="str">
        <v>ex*</v>
      </c>
      <c r="I9379">
        <f t="shared" si="146"/>
        <v>102</v>
      </c>
    </row>
    <row r="9380" spans="1:9" x14ac:dyDescent="0.25">
      <c r="A9380" t="s">
        <v>12381</v>
      </c>
      <c r="B9380" t="s">
        <v>12193</v>
      </c>
      <c r="C9380" t="str" cm="1">
        <f t="array" ref="C9380:D9380">_xlfn.TEXTSPLIT(_xlfn.TEXTJOIN("",FALSE,B9380,"*"),{" ","-"})</f>
        <v>Bellibolt</v>
      </c>
      <c r="D9380" t="str">
        <v>ex*</v>
      </c>
      <c r="I9380">
        <f t="shared" si="146"/>
        <v>102</v>
      </c>
    </row>
    <row r="9381" spans="1:9" x14ac:dyDescent="0.25">
      <c r="A9381" t="s">
        <v>12382</v>
      </c>
      <c r="B9381" t="s">
        <v>12202</v>
      </c>
      <c r="C9381" t="str" cm="1">
        <f t="array" ref="C9381:D9381">_xlfn.TEXTSPLIT(_xlfn.TEXTJOIN("",FALSE,B9381,"*"),{" ","-"})</f>
        <v>Slowking</v>
      </c>
      <c r="D9381" t="str">
        <v>ex*</v>
      </c>
      <c r="I9381">
        <f t="shared" si="146"/>
        <v>199</v>
      </c>
    </row>
    <row r="9382" spans="1:9" x14ac:dyDescent="0.25">
      <c r="A9382" t="s">
        <v>12383</v>
      </c>
      <c r="B9382" t="s">
        <v>12210</v>
      </c>
      <c r="C9382" t="str" cm="1">
        <f t="array" ref="C9382:D9382">_xlfn.TEXTSPLIT(_xlfn.TEXTJOIN("",FALSE,B9382,"*"),{" ","-"})</f>
        <v>Dedenne</v>
      </c>
      <c r="D9382" t="str">
        <v>ex*</v>
      </c>
      <c r="I9382">
        <f t="shared" si="146"/>
        <v>702</v>
      </c>
    </row>
    <row r="9383" spans="1:9" x14ac:dyDescent="0.25">
      <c r="A9383" t="s">
        <v>12384</v>
      </c>
      <c r="B9383" t="s">
        <v>12385</v>
      </c>
      <c r="C9383" t="str" cm="1">
        <f t="array" ref="C9383:D9383">_xlfn.TEXTSPLIT(_xlfn.TEXTJOIN("",FALSE,B9383,"*"),{" ","-"})</f>
        <v>Tinkaton</v>
      </c>
      <c r="D9383" t="str">
        <v>ex*</v>
      </c>
      <c r="I9383">
        <f t="shared" si="146"/>
        <v>102</v>
      </c>
    </row>
    <row r="9384" spans="1:9" x14ac:dyDescent="0.25">
      <c r="A9384" t="s">
        <v>12386</v>
      </c>
      <c r="B9384" t="s">
        <v>12245</v>
      </c>
      <c r="C9384" t="str" cm="1">
        <f t="array" ref="C9384:D9384">_xlfn.TEXTSPLIT(_xlfn.TEXTJOIN("",FALSE,B9384,"*"),{" ","-"})</f>
        <v>Lycanroc</v>
      </c>
      <c r="D9384" t="str">
        <v>ex*</v>
      </c>
      <c r="I9384">
        <f t="shared" si="146"/>
        <v>745</v>
      </c>
    </row>
    <row r="9385" spans="1:9" x14ac:dyDescent="0.25">
      <c r="A9385" t="s">
        <v>12387</v>
      </c>
      <c r="B9385" t="s">
        <v>12388</v>
      </c>
      <c r="C9385" t="str" cm="1">
        <f t="array" ref="C9385:D9385">_xlfn.TEXTSPLIT(_xlfn.TEXTJOIN("",FALSE,B9385,"*"),{" ","-"})</f>
        <v>Annihilape</v>
      </c>
      <c r="D9385" t="str">
        <v>ex*</v>
      </c>
      <c r="I9385">
        <f t="shared" si="146"/>
        <v>102</v>
      </c>
    </row>
    <row r="9386" spans="1:9" x14ac:dyDescent="0.25">
      <c r="A9386" t="s">
        <v>12389</v>
      </c>
      <c r="B9386" t="s">
        <v>12268</v>
      </c>
      <c r="C9386" t="str" cm="1">
        <f t="array" ref="C9386:E9386">_xlfn.TEXTSPLIT(_xlfn.TEXTJOIN("",FALSE,B9386,"*"),{" ","-"})</f>
        <v>Ting</v>
      </c>
      <c r="D9386" t="str">
        <v>Lu</v>
      </c>
      <c r="E9386" t="str">
        <v>ex*</v>
      </c>
      <c r="I9386">
        <f t="shared" si="146"/>
        <v>102</v>
      </c>
    </row>
    <row r="9387" spans="1:9" x14ac:dyDescent="0.25">
      <c r="A9387" t="s">
        <v>12390</v>
      </c>
      <c r="B9387" t="s">
        <v>12274</v>
      </c>
      <c r="C9387" t="str" cm="1">
        <f t="array" ref="C9387:E9387">_xlfn.TEXTSPLIT(_xlfn.TEXTJOIN("",FALSE,B9387,"*"),{" ","-"})</f>
        <v>Paldean</v>
      </c>
      <c r="D9387" t="str">
        <v>Clodsire</v>
      </c>
      <c r="E9387" t="str">
        <v>ex*</v>
      </c>
      <c r="I9387">
        <f t="shared" si="146"/>
        <v>102</v>
      </c>
    </row>
    <row r="9388" spans="1:9" x14ac:dyDescent="0.25">
      <c r="A9388" t="s">
        <v>12391</v>
      </c>
      <c r="B9388" t="s">
        <v>12305</v>
      </c>
      <c r="C9388" t="str" cm="1">
        <f t="array" ref="C9388:D9388">_xlfn.TEXTSPLIT(_xlfn.TEXTJOIN("",FALSE,B9388,"*"),{" ","-"})</f>
        <v>Copperajah</v>
      </c>
      <c r="D9388" t="str">
        <v>ex*</v>
      </c>
      <c r="I9388">
        <f t="shared" si="146"/>
        <v>879</v>
      </c>
    </row>
    <row r="9389" spans="1:9" x14ac:dyDescent="0.25">
      <c r="A9389" t="s">
        <v>12392</v>
      </c>
      <c r="B9389" t="s">
        <v>12312</v>
      </c>
      <c r="C9389" t="str" cm="1">
        <f t="array" ref="C9389:D9389">_xlfn.TEXTSPLIT(_xlfn.TEXTJOIN("",FALSE,B9389,"*"),{" ","-"})</f>
        <v>Noivern</v>
      </c>
      <c r="D9389" t="str">
        <v>ex*</v>
      </c>
      <c r="I9389">
        <f t="shared" si="146"/>
        <v>715</v>
      </c>
    </row>
    <row r="9390" spans="1:9" x14ac:dyDescent="0.25">
      <c r="A9390" t="s">
        <v>12393</v>
      </c>
      <c r="B9390" t="s">
        <v>12336</v>
      </c>
      <c r="C9390" t="str" cm="1">
        <f t="array" ref="C9390:D9390">_xlfn.TEXTSPLIT(_xlfn.TEXTJOIN("",FALSE,B9390,"*"),{" ","-"})</f>
        <v>Squawkabilly</v>
      </c>
      <c r="D9390" t="str">
        <v>ex*</v>
      </c>
      <c r="I9390">
        <f t="shared" si="146"/>
        <v>102</v>
      </c>
    </row>
    <row r="9391" spans="1:9" x14ac:dyDescent="0.25">
      <c r="A9391" t="s">
        <v>12394</v>
      </c>
      <c r="B9391" t="s">
        <v>12093</v>
      </c>
      <c r="C9391" t="str" cm="1">
        <f t="array" ref="C9391:D9391">_xlfn.TEXTSPLIT(_xlfn.TEXTJOIN("",FALSE,B9391,"*"),{" ","-"})</f>
        <v>Meowscarada</v>
      </c>
      <c r="D9391" t="str">
        <v>ex*</v>
      </c>
      <c r="I9391">
        <f t="shared" si="146"/>
        <v>102</v>
      </c>
    </row>
    <row r="9392" spans="1:9" x14ac:dyDescent="0.25">
      <c r="A9392" t="s">
        <v>12395</v>
      </c>
      <c r="B9392" t="s">
        <v>12117</v>
      </c>
      <c r="C9392" t="str" cm="1">
        <f t="array" ref="C9392:E9392">_xlfn.TEXTSPLIT(_xlfn.TEXTJOIN("",FALSE,B9392,"*"),{" ","-"})</f>
        <v>Wo</v>
      </c>
      <c r="D9392" t="str">
        <v>Chien</v>
      </c>
      <c r="E9392" t="str">
        <v>ex*</v>
      </c>
      <c r="I9392">
        <f t="shared" si="146"/>
        <v>102</v>
      </c>
    </row>
    <row r="9393" spans="1:9" x14ac:dyDescent="0.25">
      <c r="A9393" t="s">
        <v>12396</v>
      </c>
      <c r="B9393" t="s">
        <v>12130</v>
      </c>
      <c r="C9393" t="str" cm="1">
        <f t="array" ref="C9393:D9393">_xlfn.TEXTSPLIT(_xlfn.TEXTJOIN("",FALSE,B9393,"*"),{" ","-"})</f>
        <v>Skeledirge</v>
      </c>
      <c r="D9393" t="str">
        <v>ex*</v>
      </c>
      <c r="I9393">
        <f t="shared" si="146"/>
        <v>102</v>
      </c>
    </row>
    <row r="9394" spans="1:9" x14ac:dyDescent="0.25">
      <c r="A9394" t="s">
        <v>12397</v>
      </c>
      <c r="B9394" t="s">
        <v>12134</v>
      </c>
      <c r="C9394" t="str" cm="1">
        <f t="array" ref="C9394:E9394">_xlfn.TEXTSPLIT(_xlfn.TEXTJOIN("",FALSE,B9394,"*"),{" ","-"})</f>
        <v>Chi</v>
      </c>
      <c r="D9394" t="str">
        <v>Yu</v>
      </c>
      <c r="E9394" t="str">
        <v>ex*</v>
      </c>
      <c r="I9394">
        <f t="shared" si="146"/>
        <v>102</v>
      </c>
    </row>
    <row r="9395" spans="1:9" x14ac:dyDescent="0.25">
      <c r="A9395" t="s">
        <v>12398</v>
      </c>
      <c r="B9395" t="s">
        <v>12150</v>
      </c>
      <c r="C9395" t="str" cm="1">
        <f t="array" ref="C9395:D9395">_xlfn.TEXTSPLIT(_xlfn.TEXTJOIN("",FALSE,B9395,"*"),{" ","-"})</f>
        <v>Quaquaval</v>
      </c>
      <c r="D9395" t="str">
        <v>ex*</v>
      </c>
      <c r="I9395">
        <f t="shared" si="146"/>
        <v>102</v>
      </c>
    </row>
    <row r="9396" spans="1:9" x14ac:dyDescent="0.25">
      <c r="A9396" t="s">
        <v>12399</v>
      </c>
      <c r="B9396" t="s">
        <v>12168</v>
      </c>
      <c r="C9396" t="str" cm="1">
        <f t="array" ref="C9396:E9396">_xlfn.TEXTSPLIT(_xlfn.TEXTJOIN("",FALSE,B9396,"*"),{" ","-"})</f>
        <v>Chien</v>
      </c>
      <c r="D9396" t="str">
        <v>Pao</v>
      </c>
      <c r="E9396" t="str">
        <v>ex*</v>
      </c>
      <c r="I9396">
        <f t="shared" si="146"/>
        <v>102</v>
      </c>
    </row>
    <row r="9397" spans="1:9" x14ac:dyDescent="0.25">
      <c r="A9397" t="s">
        <v>12400</v>
      </c>
      <c r="B9397" t="s">
        <v>12385</v>
      </c>
      <c r="C9397" t="str" cm="1">
        <f t="array" ref="C9397:D9397">_xlfn.TEXTSPLIT(_xlfn.TEXTJOIN("",FALSE,B9397,"*"),{" ","-"})</f>
        <v>Tinkaton</v>
      </c>
      <c r="D9397" t="str">
        <v>ex*</v>
      </c>
      <c r="I9397">
        <f t="shared" si="146"/>
        <v>102</v>
      </c>
    </row>
    <row r="9398" spans="1:9" x14ac:dyDescent="0.25">
      <c r="A9398" t="s">
        <v>12401</v>
      </c>
      <c r="B9398" t="s">
        <v>12268</v>
      </c>
      <c r="C9398" t="str" cm="1">
        <f t="array" ref="C9398:E9398">_xlfn.TEXTSPLIT(_xlfn.TEXTJOIN("",FALSE,B9398,"*"),{" ","-"})</f>
        <v>Ting</v>
      </c>
      <c r="D9398" t="str">
        <v>Lu</v>
      </c>
      <c r="E9398" t="str">
        <v>ex*</v>
      </c>
      <c r="I9398">
        <f t="shared" si="146"/>
        <v>102</v>
      </c>
    </row>
    <row r="9399" spans="1:9" x14ac:dyDescent="0.25">
      <c r="A9399" t="s">
        <v>12402</v>
      </c>
      <c r="B9399" t="s">
        <v>12336</v>
      </c>
      <c r="C9399" t="str" cm="1">
        <f t="array" ref="C9399:D9399">_xlfn.TEXTSPLIT(_xlfn.TEXTJOIN("",FALSE,B9399,"*"),{" ","-"})</f>
        <v>Squawkabilly</v>
      </c>
      <c r="D9399" t="str">
        <v>ex*</v>
      </c>
      <c r="I9399">
        <f t="shared" si="146"/>
        <v>102</v>
      </c>
    </row>
    <row r="9400" spans="1:9" x14ac:dyDescent="0.25">
      <c r="A9400" t="s">
        <v>12403</v>
      </c>
      <c r="B9400" t="s">
        <v>12093</v>
      </c>
      <c r="C9400" t="str" cm="1">
        <f t="array" ref="C9400:D9400">_xlfn.TEXTSPLIT(_xlfn.TEXTJOIN("",FALSE,B9400,"*"),{" ","-"})</f>
        <v>Meowscarada</v>
      </c>
      <c r="D9400" t="str">
        <v>ex*</v>
      </c>
      <c r="I9400">
        <f t="shared" si="146"/>
        <v>102</v>
      </c>
    </row>
    <row r="9401" spans="1:9" x14ac:dyDescent="0.25">
      <c r="A9401" t="s">
        <v>12404</v>
      </c>
      <c r="B9401" t="s">
        <v>12130</v>
      </c>
      <c r="C9401" t="str" cm="1">
        <f t="array" ref="C9401:D9401">_xlfn.TEXTSPLIT(_xlfn.TEXTJOIN("",FALSE,B9401,"*"),{" ","-"})</f>
        <v>Skeledirge</v>
      </c>
      <c r="D9401" t="str">
        <v>ex*</v>
      </c>
      <c r="I9401">
        <f t="shared" si="146"/>
        <v>102</v>
      </c>
    </row>
    <row r="9402" spans="1:9" x14ac:dyDescent="0.25">
      <c r="A9402" t="s">
        <v>12405</v>
      </c>
      <c r="B9402" t="s">
        <v>12150</v>
      </c>
      <c r="C9402" t="str" cm="1">
        <f t="array" ref="C9402:D9402">_xlfn.TEXTSPLIT(_xlfn.TEXTJOIN("",FALSE,B9402,"*"),{" ","-"})</f>
        <v>Quaquaval</v>
      </c>
      <c r="D9402" t="str">
        <v>ex*</v>
      </c>
      <c r="I9402">
        <f t="shared" si="146"/>
        <v>102</v>
      </c>
    </row>
    <row r="9403" spans="1:9" x14ac:dyDescent="0.25">
      <c r="A9403" t="s">
        <v>12406</v>
      </c>
      <c r="B9403" t="s">
        <v>12168</v>
      </c>
      <c r="C9403" t="str" cm="1">
        <f t="array" ref="C9403:E9403">_xlfn.TEXTSPLIT(_xlfn.TEXTJOIN("",FALSE,B9403,"*"),{" ","-"})</f>
        <v>Chien</v>
      </c>
      <c r="D9403" t="str">
        <v>Pao</v>
      </c>
      <c r="E9403" t="str">
        <v>ex*</v>
      </c>
      <c r="I9403">
        <f t="shared" si="146"/>
        <v>102</v>
      </c>
    </row>
    <row r="9404" spans="1:9" x14ac:dyDescent="0.25">
      <c r="A9404" t="s">
        <v>12407</v>
      </c>
      <c r="B9404" t="s">
        <v>12268</v>
      </c>
      <c r="C9404" t="str" cm="1">
        <f t="array" ref="C9404:E9404">_xlfn.TEXTSPLIT(_xlfn.TEXTJOIN("",FALSE,B9404,"*"),{" ","-"})</f>
        <v>Ting</v>
      </c>
      <c r="D9404" t="str">
        <v>Lu</v>
      </c>
      <c r="E9404" t="str">
        <v>ex*</v>
      </c>
      <c r="I9404">
        <f t="shared" si="146"/>
        <v>102</v>
      </c>
    </row>
    <row r="9405" spans="1:9" x14ac:dyDescent="0.25">
      <c r="A9405" t="s">
        <v>12408</v>
      </c>
      <c r="B9405" t="s">
        <v>305</v>
      </c>
      <c r="C9405" t="str" cm="1">
        <f t="array" ref="C9405">_xlfn.TEXTSPLIT(_xlfn.TEXTJOIN("",FALSE,B9405,"*"),{" ","-"})</f>
        <v>Oddish*</v>
      </c>
      <c r="I9405">
        <f t="shared" si="146"/>
        <v>43</v>
      </c>
    </row>
    <row r="9406" spans="1:9" x14ac:dyDescent="0.25">
      <c r="A9406" t="s">
        <v>12409</v>
      </c>
      <c r="B9406" t="s">
        <v>268</v>
      </c>
      <c r="C9406" t="str" cm="1">
        <f t="array" ref="C9406">_xlfn.TEXTSPLIT(_xlfn.TEXTJOIN("",FALSE,B9406,"*"),{" ","-"})</f>
        <v>Gloom*</v>
      </c>
      <c r="I9406">
        <f t="shared" si="146"/>
        <v>44</v>
      </c>
    </row>
    <row r="9407" spans="1:9" x14ac:dyDescent="0.25">
      <c r="A9407" t="s">
        <v>12410</v>
      </c>
      <c r="B9407" t="s">
        <v>2341</v>
      </c>
      <c r="C9407" t="str" cm="1">
        <f t="array" ref="C9407">_xlfn.TEXTSPLIT(_xlfn.TEXTJOIN("",FALSE,B9407,"*"),{" ","-"})</f>
        <v>Bellossom*</v>
      </c>
      <c r="I9407">
        <f t="shared" si="146"/>
        <v>182</v>
      </c>
    </row>
    <row r="9408" spans="1:9" x14ac:dyDescent="0.25">
      <c r="A9408" t="s">
        <v>12411</v>
      </c>
      <c r="B9408" t="s">
        <v>248</v>
      </c>
      <c r="C9408" t="str" cm="1">
        <f t="array" ref="C9408">_xlfn.TEXTSPLIT(_xlfn.TEXTJOIN("",FALSE,B9408,"*"),{" ","-"})</f>
        <v>Scyther*</v>
      </c>
      <c r="I9408">
        <f t="shared" si="146"/>
        <v>123</v>
      </c>
    </row>
    <row r="9409" spans="1:9" x14ac:dyDescent="0.25">
      <c r="A9409" t="s">
        <v>12412</v>
      </c>
      <c r="B9409" t="s">
        <v>1356</v>
      </c>
      <c r="C9409" t="str" cm="1">
        <f t="array" ref="C9409">_xlfn.TEXTSPLIT(_xlfn.TEXTJOIN("",FALSE,B9409,"*"),{" ","-"})</f>
        <v>Shuckle*</v>
      </c>
      <c r="I9409">
        <f t="shared" si="146"/>
        <v>213</v>
      </c>
    </row>
    <row r="9410" spans="1:9" x14ac:dyDescent="0.25">
      <c r="A9410" t="s">
        <v>12413</v>
      </c>
      <c r="B9410" t="s">
        <v>1144</v>
      </c>
      <c r="C9410" t="str" cm="1">
        <f t="array" ref="C9410">_xlfn.TEXTSPLIT(_xlfn.TEXTJOIN("",FALSE,B9410,"*"),{" ","-"})</f>
        <v>Surskit*</v>
      </c>
      <c r="I9410">
        <f t="shared" si="146"/>
        <v>283</v>
      </c>
    </row>
    <row r="9411" spans="1:9" x14ac:dyDescent="0.25">
      <c r="A9411" t="s">
        <v>12414</v>
      </c>
      <c r="B9411" t="s">
        <v>1147</v>
      </c>
      <c r="C9411" t="str" cm="1">
        <f t="array" ref="C9411">_xlfn.TEXTSPLIT(_xlfn.TEXTJOIN("",FALSE,B9411,"*"),{" ","-"})</f>
        <v>Masquerain*</v>
      </c>
      <c r="I9411">
        <f t="shared" ref="I9411:I9474" si="147">_xlfn.XLOOKUP(B9411,X$2:X$1093,V$2:V$1093, _xlfn.XLOOKUP(C9411,X$2:X$1093,V$2:V$1093, _xlfn.XLOOKUP(D9411,X$2:X$1093,V$2:V$1093, _xlfn.XLOOKUP(E9411,X$2:X$1093,V$2:V$1093, _xlfn.XLOOKUP(F9411,X$2:X$1093,V$2:V$1093, _xlfn.XLOOKUP(G9411,X$2:X$1093,V$2:V$1093, _xlfn.XLOOKUP(H9411,X$2:X$1093,V$2:V$1093, IF(ISNUMBER(SEARCH("sv", A9411)),"",""),2),2),2),2),2),2),2)</f>
        <v>284</v>
      </c>
    </row>
    <row r="9412" spans="1:9" x14ac:dyDescent="0.25">
      <c r="A9412" t="s">
        <v>12415</v>
      </c>
      <c r="B9412" t="s">
        <v>2543</v>
      </c>
      <c r="C9412" t="str" cm="1">
        <f t="array" ref="C9412">_xlfn.TEXTSPLIT(_xlfn.TEXTJOIN("",FALSE,B9412,"*"),{" ","-"})</f>
        <v>Combee*</v>
      </c>
      <c r="I9412">
        <f t="shared" si="147"/>
        <v>415</v>
      </c>
    </row>
    <row r="9413" spans="1:9" x14ac:dyDescent="0.25">
      <c r="A9413" t="s">
        <v>12416</v>
      </c>
      <c r="B9413" t="s">
        <v>1741</v>
      </c>
      <c r="C9413" t="str" cm="1">
        <f t="array" ref="C9413">_xlfn.TEXTSPLIT(_xlfn.TEXTJOIN("",FALSE,B9413,"*"),{" ","-"})</f>
        <v>Foongus*</v>
      </c>
      <c r="I9413">
        <f t="shared" si="147"/>
        <v>590</v>
      </c>
    </row>
    <row r="9414" spans="1:9" x14ac:dyDescent="0.25">
      <c r="A9414" t="s">
        <v>12417</v>
      </c>
      <c r="B9414" t="s">
        <v>1744</v>
      </c>
      <c r="C9414" t="str" cm="1">
        <f t="array" ref="C9414">_xlfn.TEXTSPLIT(_xlfn.TEXTJOIN("",FALSE,B9414,"*"),{" ","-"})</f>
        <v>Amoonguss*</v>
      </c>
      <c r="I9414">
        <f t="shared" si="147"/>
        <v>591</v>
      </c>
    </row>
    <row r="9415" spans="1:9" x14ac:dyDescent="0.25">
      <c r="A9415" t="s">
        <v>12418</v>
      </c>
      <c r="B9415" t="s">
        <v>9734</v>
      </c>
      <c r="C9415" t="str" cm="1">
        <f t="array" ref="C9415">_xlfn.TEXTSPLIT(_xlfn.TEXTJOIN("",FALSE,B9415,"*"),{" ","-"})</f>
        <v>Phantump*</v>
      </c>
      <c r="I9415">
        <f t="shared" si="147"/>
        <v>708</v>
      </c>
    </row>
    <row r="9416" spans="1:9" x14ac:dyDescent="0.25">
      <c r="A9416" t="s">
        <v>12419</v>
      </c>
      <c r="B9416" t="s">
        <v>9737</v>
      </c>
      <c r="C9416" t="str" cm="1">
        <f t="array" ref="C9416">_xlfn.TEXTSPLIT(_xlfn.TEXTJOIN("",FALSE,B9416,"*"),{" ","-"})</f>
        <v>Trevenant*</v>
      </c>
      <c r="I9416">
        <f t="shared" si="147"/>
        <v>709</v>
      </c>
    </row>
    <row r="9417" spans="1:9" x14ac:dyDescent="0.25">
      <c r="A9417" t="s">
        <v>12420</v>
      </c>
      <c r="B9417" t="s">
        <v>7472</v>
      </c>
      <c r="C9417" t="str" cm="1">
        <f t="array" ref="C9417">_xlfn.TEXTSPLIT(_xlfn.TEXTJOIN("",FALSE,B9417,"*"),{" ","-"})</f>
        <v>Rowlet*</v>
      </c>
      <c r="I9417">
        <f t="shared" si="147"/>
        <v>722</v>
      </c>
    </row>
    <row r="9418" spans="1:9" x14ac:dyDescent="0.25">
      <c r="A9418" t="s">
        <v>12421</v>
      </c>
      <c r="B9418" t="s">
        <v>8842</v>
      </c>
      <c r="C9418" t="str" cm="1">
        <f t="array" ref="C9418">_xlfn.TEXTSPLIT(_xlfn.TEXTJOIN("",FALSE,B9418,"*"),{" ","-"})</f>
        <v>Dartrix*</v>
      </c>
      <c r="I9418">
        <f t="shared" si="147"/>
        <v>723</v>
      </c>
    </row>
    <row r="9419" spans="1:9" x14ac:dyDescent="0.25">
      <c r="A9419" t="s">
        <v>12422</v>
      </c>
      <c r="B9419" t="s">
        <v>12423</v>
      </c>
      <c r="C9419" t="str" cm="1">
        <f t="array" ref="C9419:D9419">_xlfn.TEXTSPLIT(_xlfn.TEXTJOIN("",FALSE,B9419,"*"),{" ","-"})</f>
        <v>Decidueye</v>
      </c>
      <c r="D9419" t="str">
        <v>ex*</v>
      </c>
      <c r="I9419">
        <f t="shared" si="147"/>
        <v>724</v>
      </c>
    </row>
    <row r="9420" spans="1:9" x14ac:dyDescent="0.25">
      <c r="A9420" t="s">
        <v>12424</v>
      </c>
      <c r="B9420" t="s">
        <v>8861</v>
      </c>
      <c r="C9420" t="str" cm="1">
        <f t="array" ref="C9420">_xlfn.TEXTSPLIT(_xlfn.TEXTJOIN("",FALSE,B9420,"*"),{" ","-"})</f>
        <v>Bounsweet*</v>
      </c>
      <c r="I9420">
        <f t="shared" si="147"/>
        <v>761</v>
      </c>
    </row>
    <row r="9421" spans="1:9" x14ac:dyDescent="0.25">
      <c r="A9421" t="s">
        <v>12425</v>
      </c>
      <c r="B9421" t="s">
        <v>8864</v>
      </c>
      <c r="C9421" t="str" cm="1">
        <f t="array" ref="C9421">_xlfn.TEXTSPLIT(_xlfn.TEXTJOIN("",FALSE,B9421,"*"),{" ","-"})</f>
        <v>Steenee*</v>
      </c>
      <c r="I9421">
        <f t="shared" si="147"/>
        <v>762</v>
      </c>
    </row>
    <row r="9422" spans="1:9" x14ac:dyDescent="0.25">
      <c r="A9422" t="s">
        <v>12426</v>
      </c>
      <c r="B9422" t="s">
        <v>8867</v>
      </c>
      <c r="C9422" t="str" cm="1">
        <f t="array" ref="C9422">_xlfn.TEXTSPLIT(_xlfn.TEXTJOIN("",FALSE,B9422,"*"),{" ","-"})</f>
        <v>Tsareena*</v>
      </c>
      <c r="I9422">
        <f t="shared" si="147"/>
        <v>763</v>
      </c>
    </row>
    <row r="9423" spans="1:9" x14ac:dyDescent="0.25">
      <c r="A9423" t="s">
        <v>12427</v>
      </c>
      <c r="B9423" t="s">
        <v>11765</v>
      </c>
      <c r="C9423" t="str" cm="1">
        <f t="array" ref="C9423">_xlfn.TEXTSPLIT(_xlfn.TEXTJOIN("",FALSE,B9423,"*"),{" ","-"})</f>
        <v>Smoliv*</v>
      </c>
      <c r="I9423" t="str">
        <f t="shared" si="147"/>
        <v/>
      </c>
    </row>
    <row r="9424" spans="1:9" x14ac:dyDescent="0.25">
      <c r="A9424" t="s">
        <v>12428</v>
      </c>
      <c r="B9424" t="s">
        <v>11769</v>
      </c>
      <c r="C9424" t="str" cm="1">
        <f t="array" ref="C9424">_xlfn.TEXTSPLIT(_xlfn.TEXTJOIN("",FALSE,B9424,"*"),{" ","-"})</f>
        <v>Dolliv*</v>
      </c>
      <c r="I9424" t="str">
        <f t="shared" si="147"/>
        <v/>
      </c>
    </row>
    <row r="9425" spans="1:9" x14ac:dyDescent="0.25">
      <c r="A9425" t="s">
        <v>12429</v>
      </c>
      <c r="B9425" t="s">
        <v>11772</v>
      </c>
      <c r="C9425" t="str" cm="1">
        <f t="array" ref="C9425">_xlfn.TEXTSPLIT(_xlfn.TEXTJOIN("",FALSE,B9425,"*"),{" ","-"})</f>
        <v>Arboliva*</v>
      </c>
      <c r="I9425" t="str">
        <f t="shared" si="147"/>
        <v/>
      </c>
    </row>
    <row r="9426" spans="1:9" x14ac:dyDescent="0.25">
      <c r="A9426" t="s">
        <v>12430</v>
      </c>
      <c r="B9426" t="s">
        <v>12431</v>
      </c>
      <c r="C9426" t="str" cm="1">
        <f t="array" ref="C9426:D9426">_xlfn.TEXTSPLIT(_xlfn.TEXTJOIN("",FALSE,B9426,"*"),{" ","-"})</f>
        <v>Toedscruel</v>
      </c>
      <c r="D9426" t="str">
        <v>ex*</v>
      </c>
      <c r="I9426">
        <f t="shared" si="147"/>
        <v>102</v>
      </c>
    </row>
    <row r="9427" spans="1:9" x14ac:dyDescent="0.25">
      <c r="A9427" t="s">
        <v>12432</v>
      </c>
      <c r="B9427" t="s">
        <v>11782</v>
      </c>
      <c r="C9427" t="str" cm="1">
        <f t="array" ref="C9427">_xlfn.TEXTSPLIT(_xlfn.TEXTJOIN("",FALSE,B9427,"*"),{" ","-"})</f>
        <v>Capsakid*</v>
      </c>
      <c r="I9427" t="str">
        <f t="shared" si="147"/>
        <v/>
      </c>
    </row>
    <row r="9428" spans="1:9" x14ac:dyDescent="0.25">
      <c r="A9428" t="s">
        <v>12433</v>
      </c>
      <c r="B9428" t="s">
        <v>11782</v>
      </c>
      <c r="C9428" t="str" cm="1">
        <f t="array" ref="C9428">_xlfn.TEXTSPLIT(_xlfn.TEXTJOIN("",FALSE,B9428,"*"),{" ","-"})</f>
        <v>Capsakid*</v>
      </c>
      <c r="I9428" t="str">
        <f t="shared" si="147"/>
        <v/>
      </c>
    </row>
    <row r="9429" spans="1:9" x14ac:dyDescent="0.25">
      <c r="A9429" t="s">
        <v>12434</v>
      </c>
      <c r="B9429" t="s">
        <v>11786</v>
      </c>
      <c r="C9429" t="str" cm="1">
        <f t="array" ref="C9429">_xlfn.TEXTSPLIT(_xlfn.TEXTJOIN("",FALSE,B9429,"*"),{" ","-"})</f>
        <v>Scovillain*</v>
      </c>
      <c r="I9429" t="str">
        <f t="shared" si="147"/>
        <v/>
      </c>
    </row>
    <row r="9430" spans="1:9" x14ac:dyDescent="0.25">
      <c r="A9430" t="s">
        <v>12435</v>
      </c>
      <c r="B9430" t="s">
        <v>100</v>
      </c>
      <c r="C9430" t="str" cm="1">
        <f t="array" ref="C9430">_xlfn.TEXTSPLIT(_xlfn.TEXTJOIN("",FALSE,B9430,"*"),{" ","-"})</f>
        <v>Charmander*</v>
      </c>
      <c r="I9430">
        <f t="shared" si="147"/>
        <v>4</v>
      </c>
    </row>
    <row r="9431" spans="1:9" x14ac:dyDescent="0.25">
      <c r="A9431" t="s">
        <v>12436</v>
      </c>
      <c r="B9431" t="s">
        <v>25</v>
      </c>
      <c r="C9431" t="str" cm="1">
        <f t="array" ref="C9431">_xlfn.TEXTSPLIT(_xlfn.TEXTJOIN("",FALSE,B9431,"*"),{" ","-"})</f>
        <v>Charmeleon*</v>
      </c>
      <c r="I9431">
        <f t="shared" si="147"/>
        <v>5</v>
      </c>
    </row>
    <row r="9432" spans="1:9" x14ac:dyDescent="0.25">
      <c r="A9432" t="s">
        <v>12437</v>
      </c>
      <c r="B9432" t="s">
        <v>55</v>
      </c>
      <c r="C9432" t="str" cm="1">
        <f t="array" ref="C9432">_xlfn.TEXTSPLIT(_xlfn.TEXTJOIN("",FALSE,B9432,"*"),{" ","-"})</f>
        <v>Vulpix*</v>
      </c>
      <c r="I9432">
        <f t="shared" si="147"/>
        <v>37</v>
      </c>
    </row>
    <row r="9433" spans="1:9" x14ac:dyDescent="0.25">
      <c r="A9433" t="s">
        <v>12438</v>
      </c>
      <c r="B9433" t="s">
        <v>53</v>
      </c>
      <c r="C9433" t="str" cm="1">
        <f t="array" ref="C9433">_xlfn.TEXTSPLIT(_xlfn.TEXTJOIN("",FALSE,B9433,"*"),{" ","-"})</f>
        <v>Ninetales*</v>
      </c>
      <c r="I9433">
        <f t="shared" si="147"/>
        <v>38</v>
      </c>
    </row>
    <row r="9434" spans="1:9" x14ac:dyDescent="0.25">
      <c r="A9434" t="s">
        <v>12439</v>
      </c>
      <c r="B9434" t="s">
        <v>856</v>
      </c>
      <c r="C9434" t="str" cm="1">
        <f t="array" ref="C9434">_xlfn.TEXTSPLIT(_xlfn.TEXTJOIN("",FALSE,B9434,"*"),{" ","-"})</f>
        <v>Entei*</v>
      </c>
      <c r="I9434">
        <f t="shared" si="147"/>
        <v>244</v>
      </c>
    </row>
    <row r="9435" spans="1:9" x14ac:dyDescent="0.25">
      <c r="A9435" t="s">
        <v>12440</v>
      </c>
      <c r="B9435" t="s">
        <v>2364</v>
      </c>
      <c r="C9435" t="str" cm="1">
        <f t="array" ref="C9435">_xlfn.TEXTSPLIT(_xlfn.TEXTJOIN("",FALSE,B9435,"*"),{" ","-"})</f>
        <v>Numel*</v>
      </c>
      <c r="I9435">
        <f t="shared" si="147"/>
        <v>322</v>
      </c>
    </row>
    <row r="9436" spans="1:9" x14ac:dyDescent="0.25">
      <c r="A9436" t="s">
        <v>12441</v>
      </c>
      <c r="B9436" t="s">
        <v>2367</v>
      </c>
      <c r="C9436" t="str" cm="1">
        <f t="array" ref="C9436">_xlfn.TEXTSPLIT(_xlfn.TEXTJOIN("",FALSE,B9436,"*"),{" ","-"})</f>
        <v>Camerupt*</v>
      </c>
      <c r="I9436">
        <f t="shared" si="147"/>
        <v>323</v>
      </c>
    </row>
    <row r="9437" spans="1:9" x14ac:dyDescent="0.25">
      <c r="A9437" t="s">
        <v>12442</v>
      </c>
      <c r="B9437" t="s">
        <v>12443</v>
      </c>
      <c r="C9437" t="str" cm="1">
        <f t="array" ref="C9437:D9437">_xlfn.TEXTSPLIT(_xlfn.TEXTJOIN("",FALSE,B9437,"*"),{" ","-"})</f>
        <v>Victini</v>
      </c>
      <c r="D9437" t="str">
        <v>ex*</v>
      </c>
      <c r="I9437">
        <f t="shared" si="147"/>
        <v>494</v>
      </c>
    </row>
    <row r="9438" spans="1:9" x14ac:dyDescent="0.25">
      <c r="A9438" t="s">
        <v>12444</v>
      </c>
      <c r="B9438" t="s">
        <v>958</v>
      </c>
      <c r="C9438" t="str" cm="1">
        <f t="array" ref="C9438">_xlfn.TEXTSPLIT(_xlfn.TEXTJOIN("",FALSE,B9438,"*"),{" ","-"})</f>
        <v>Darumaka*</v>
      </c>
      <c r="I9438">
        <f t="shared" si="147"/>
        <v>554</v>
      </c>
    </row>
    <row r="9439" spans="1:9" x14ac:dyDescent="0.25">
      <c r="A9439" t="s">
        <v>12445</v>
      </c>
      <c r="B9439" t="s">
        <v>962</v>
      </c>
      <c r="C9439" t="str" cm="1">
        <f t="array" ref="C9439">_xlfn.TEXTSPLIT(_xlfn.TEXTJOIN("",FALSE,B9439,"*"),{" ","-"})</f>
        <v>Darmanitan*</v>
      </c>
      <c r="I9439">
        <f t="shared" si="147"/>
        <v>555</v>
      </c>
    </row>
    <row r="9440" spans="1:9" x14ac:dyDescent="0.25">
      <c r="A9440" t="s">
        <v>12446</v>
      </c>
      <c r="B9440" t="s">
        <v>1815</v>
      </c>
      <c r="C9440" t="str" cm="1">
        <f t="array" ref="C9440">_xlfn.TEXTSPLIT(_xlfn.TEXTJOIN("",FALSE,B9440,"*"),{" ","-"})</f>
        <v>Litwick*</v>
      </c>
      <c r="I9440">
        <f t="shared" si="147"/>
        <v>607</v>
      </c>
    </row>
    <row r="9441" spans="1:9" x14ac:dyDescent="0.25">
      <c r="A9441" t="s">
        <v>12447</v>
      </c>
      <c r="B9441" t="s">
        <v>1819</v>
      </c>
      <c r="C9441" t="str" cm="1">
        <f t="array" ref="C9441">_xlfn.TEXTSPLIT(_xlfn.TEXTJOIN("",FALSE,B9441,"*"),{" ","-"})</f>
        <v>Lampent*</v>
      </c>
      <c r="I9441">
        <f t="shared" si="147"/>
        <v>608</v>
      </c>
    </row>
    <row r="9442" spans="1:9" x14ac:dyDescent="0.25">
      <c r="A9442" t="s">
        <v>12448</v>
      </c>
      <c r="B9442" t="s">
        <v>1822</v>
      </c>
      <c r="C9442" t="str" cm="1">
        <f t="array" ref="C9442">_xlfn.TEXTSPLIT(_xlfn.TEXTJOIN("",FALSE,B9442,"*"),{" ","-"})</f>
        <v>Chandelure*</v>
      </c>
      <c r="I9442">
        <f t="shared" si="147"/>
        <v>609</v>
      </c>
    </row>
    <row r="9443" spans="1:9" x14ac:dyDescent="0.25">
      <c r="A9443" t="s">
        <v>12449</v>
      </c>
      <c r="B9443" t="s">
        <v>1754</v>
      </c>
      <c r="C9443" t="str" cm="1">
        <f t="array" ref="C9443">_xlfn.TEXTSPLIT(_xlfn.TEXTJOIN("",FALSE,B9443,"*"),{" ","-"})</f>
        <v>Heatmor*</v>
      </c>
      <c r="I9443">
        <f t="shared" si="147"/>
        <v>631</v>
      </c>
    </row>
    <row r="9444" spans="1:9" x14ac:dyDescent="0.25">
      <c r="A9444" t="s">
        <v>12450</v>
      </c>
      <c r="B9444" t="s">
        <v>1177</v>
      </c>
      <c r="C9444" t="str" cm="1">
        <f t="array" ref="C9444">_xlfn.TEXTSPLIT(_xlfn.TEXTJOIN("",FALSE,B9444,"*"),{" ","-"})</f>
        <v>Larvesta*</v>
      </c>
      <c r="I9444">
        <f t="shared" si="147"/>
        <v>636</v>
      </c>
    </row>
    <row r="9445" spans="1:9" x14ac:dyDescent="0.25">
      <c r="A9445" t="s">
        <v>12451</v>
      </c>
      <c r="B9445" t="s">
        <v>1180</v>
      </c>
      <c r="C9445" t="str" cm="1">
        <f t="array" ref="C9445">_xlfn.TEXTSPLIT(_xlfn.TEXTJOIN("",FALSE,B9445,"*"),{" ","-"})</f>
        <v>Volcarona*</v>
      </c>
      <c r="I9445">
        <f t="shared" si="147"/>
        <v>637</v>
      </c>
    </row>
    <row r="9446" spans="1:9" x14ac:dyDescent="0.25">
      <c r="A9446" t="s">
        <v>12452</v>
      </c>
      <c r="B9446" t="s">
        <v>12453</v>
      </c>
      <c r="C9446" t="str" cm="1">
        <f t="array" ref="C9446:D9446">_xlfn.TEXTSPLIT(_xlfn.TEXTJOIN("",FALSE,B9446,"*"),{" ","-"})</f>
        <v>Eiscue</v>
      </c>
      <c r="D9446" t="str">
        <v>ex*</v>
      </c>
      <c r="I9446">
        <f t="shared" si="147"/>
        <v>875</v>
      </c>
    </row>
    <row r="9447" spans="1:9" x14ac:dyDescent="0.25">
      <c r="A9447" t="s">
        <v>12454</v>
      </c>
      <c r="B9447" t="s">
        <v>11804</v>
      </c>
      <c r="C9447" t="str" cm="1">
        <f t="array" ref="C9447">_xlfn.TEXTSPLIT(_xlfn.TEXTJOIN("",FALSE,B9447,"*"),{" ","-"})</f>
        <v>Charcadet*</v>
      </c>
      <c r="I9447" t="str">
        <f t="shared" si="147"/>
        <v/>
      </c>
    </row>
    <row r="9448" spans="1:9" x14ac:dyDescent="0.25">
      <c r="A9448" t="s">
        <v>12455</v>
      </c>
      <c r="B9448" t="s">
        <v>11808</v>
      </c>
      <c r="C9448" t="str" cm="1">
        <f t="array" ref="C9448">_xlfn.TEXTSPLIT(_xlfn.TEXTJOIN("",FALSE,B9448,"*"),{" ","-"})</f>
        <v>Armarouge*</v>
      </c>
      <c r="I9448" t="str">
        <f t="shared" si="147"/>
        <v/>
      </c>
    </row>
    <row r="9449" spans="1:9" x14ac:dyDescent="0.25">
      <c r="A9449" t="s">
        <v>12456</v>
      </c>
      <c r="B9449" t="s">
        <v>403</v>
      </c>
      <c r="C9449" t="str" cm="1">
        <f t="array" ref="C9449">_xlfn.TEXTSPLIT(_xlfn.TEXTJOIN("",FALSE,B9449,"*"),{" ","-"})</f>
        <v>Lapras*</v>
      </c>
      <c r="I9449">
        <f t="shared" si="147"/>
        <v>131</v>
      </c>
    </row>
    <row r="9450" spans="1:9" x14ac:dyDescent="0.25">
      <c r="A9450" t="s">
        <v>12457</v>
      </c>
      <c r="B9450" t="s">
        <v>2597</v>
      </c>
      <c r="C9450" t="str" cm="1">
        <f t="array" ref="C9450">_xlfn.TEXTSPLIT(_xlfn.TEXTJOIN("",FALSE,B9450,"*"),{" ","-"})</f>
        <v>Carvanha*</v>
      </c>
      <c r="I9450">
        <f t="shared" si="147"/>
        <v>318</v>
      </c>
    </row>
    <row r="9451" spans="1:9" x14ac:dyDescent="0.25">
      <c r="A9451" t="s">
        <v>12458</v>
      </c>
      <c r="B9451" t="s">
        <v>2600</v>
      </c>
      <c r="C9451" t="str" cm="1">
        <f t="array" ref="C9451">_xlfn.TEXTSPLIT(_xlfn.TEXTJOIN("",FALSE,B9451,"*"),{" ","-"})</f>
        <v>Sharpedo*</v>
      </c>
      <c r="I9451">
        <f t="shared" si="147"/>
        <v>319</v>
      </c>
    </row>
    <row r="9452" spans="1:9" x14ac:dyDescent="0.25">
      <c r="A9452" t="s">
        <v>12459</v>
      </c>
      <c r="B9452" t="s">
        <v>2193</v>
      </c>
      <c r="C9452" t="str" cm="1">
        <f t="array" ref="C9452">_xlfn.TEXTSPLIT(_xlfn.TEXTJOIN("",FALSE,B9452,"*"),{" ","-"})</f>
        <v>Buizel*</v>
      </c>
      <c r="I9452">
        <f t="shared" si="147"/>
        <v>418</v>
      </c>
    </row>
    <row r="9453" spans="1:9" x14ac:dyDescent="0.25">
      <c r="A9453" t="s">
        <v>12460</v>
      </c>
      <c r="B9453" t="s">
        <v>2196</v>
      </c>
      <c r="C9453" t="str" cm="1">
        <f t="array" ref="C9453">_xlfn.TEXTSPLIT(_xlfn.TEXTJOIN("",FALSE,B9453,"*"),{" ","-"})</f>
        <v>Floatzel*</v>
      </c>
      <c r="I9453">
        <f t="shared" si="147"/>
        <v>419</v>
      </c>
    </row>
    <row r="9454" spans="1:9" x14ac:dyDescent="0.25">
      <c r="A9454" t="s">
        <v>12461</v>
      </c>
      <c r="B9454" t="s">
        <v>1421</v>
      </c>
      <c r="C9454" t="str" cm="1">
        <f t="array" ref="C9454">_xlfn.TEXTSPLIT(_xlfn.TEXTJOIN("",FALSE,B9454,"*"),{" ","-"})</f>
        <v>Tympole*</v>
      </c>
      <c r="I9454">
        <f t="shared" si="147"/>
        <v>535</v>
      </c>
    </row>
    <row r="9455" spans="1:9" x14ac:dyDescent="0.25">
      <c r="A9455" t="s">
        <v>12462</v>
      </c>
      <c r="B9455" t="s">
        <v>1424</v>
      </c>
      <c r="C9455" t="str" cm="1">
        <f t="array" ref="C9455">_xlfn.TEXTSPLIT(_xlfn.TEXTJOIN("",FALSE,B9455,"*"),{" ","-"})</f>
        <v>Palpitoad*</v>
      </c>
      <c r="I9455">
        <f t="shared" si="147"/>
        <v>536</v>
      </c>
    </row>
    <row r="9456" spans="1:9" x14ac:dyDescent="0.25">
      <c r="A9456" t="s">
        <v>12463</v>
      </c>
      <c r="B9456" t="s">
        <v>1427</v>
      </c>
      <c r="C9456" t="str" cm="1">
        <f t="array" ref="C9456">_xlfn.TEXTSPLIT(_xlfn.TEXTJOIN("",FALSE,B9456,"*"),{" ","-"})</f>
        <v>Seismitoad*</v>
      </c>
      <c r="I9456">
        <f t="shared" si="147"/>
        <v>537</v>
      </c>
    </row>
    <row r="9457" spans="1:9" x14ac:dyDescent="0.25">
      <c r="A9457" t="s">
        <v>12464</v>
      </c>
      <c r="B9457" t="s">
        <v>1648</v>
      </c>
      <c r="C9457" t="str" cm="1">
        <f t="array" ref="C9457">_xlfn.TEXTSPLIT(_xlfn.TEXTJOIN("",FALSE,B9457,"*"),{" ","-"})</f>
        <v>Cubchoo*</v>
      </c>
      <c r="I9457">
        <f t="shared" si="147"/>
        <v>613</v>
      </c>
    </row>
    <row r="9458" spans="1:9" x14ac:dyDescent="0.25">
      <c r="A9458" t="s">
        <v>12465</v>
      </c>
      <c r="B9458" t="s">
        <v>1652</v>
      </c>
      <c r="C9458" t="str" cm="1">
        <f t="array" ref="C9458">_xlfn.TEXTSPLIT(_xlfn.TEXTJOIN("",FALSE,B9458,"*"),{" ","-"})</f>
        <v>Beartic*</v>
      </c>
      <c r="I9458">
        <f t="shared" si="147"/>
        <v>614</v>
      </c>
    </row>
    <row r="9459" spans="1:9" x14ac:dyDescent="0.25">
      <c r="A9459" t="s">
        <v>12466</v>
      </c>
      <c r="B9459" t="s">
        <v>1780</v>
      </c>
      <c r="C9459" t="str" cm="1">
        <f t="array" ref="C9459">_xlfn.TEXTSPLIT(_xlfn.TEXTJOIN("",FALSE,B9459,"*"),{" ","-"})</f>
        <v>Cryogonal*</v>
      </c>
      <c r="I9459">
        <f t="shared" si="147"/>
        <v>615</v>
      </c>
    </row>
    <row r="9460" spans="1:9" x14ac:dyDescent="0.25">
      <c r="A9460" t="s">
        <v>12467</v>
      </c>
      <c r="B9460" t="s">
        <v>7429</v>
      </c>
      <c r="C9460" t="str" cm="1">
        <f t="array" ref="C9460">_xlfn.TEXTSPLIT(_xlfn.TEXTJOIN("",FALSE,B9460,"*"),{" ","-"})</f>
        <v>Froakie*</v>
      </c>
      <c r="I9460">
        <f t="shared" si="147"/>
        <v>656</v>
      </c>
    </row>
    <row r="9461" spans="1:9" x14ac:dyDescent="0.25">
      <c r="A9461" t="s">
        <v>12468</v>
      </c>
      <c r="B9461" t="s">
        <v>3248</v>
      </c>
      <c r="C9461" t="str" cm="1">
        <f t="array" ref="C9461">_xlfn.TEXTSPLIT(_xlfn.TEXTJOIN("",FALSE,B9461,"*"),{" ","-"})</f>
        <v>Frogadier*</v>
      </c>
      <c r="I9461">
        <f t="shared" si="147"/>
        <v>657</v>
      </c>
    </row>
    <row r="9462" spans="1:9" x14ac:dyDescent="0.25">
      <c r="A9462" t="s">
        <v>12469</v>
      </c>
      <c r="B9462" t="s">
        <v>11830</v>
      </c>
      <c r="C9462" t="str" cm="1">
        <f t="array" ref="C9462">_xlfn.TEXTSPLIT(_xlfn.TEXTJOIN("",FALSE,B9462,"*"),{" ","-"})</f>
        <v>Wiglett*</v>
      </c>
      <c r="I9462" t="str">
        <f t="shared" si="147"/>
        <v/>
      </c>
    </row>
    <row r="9463" spans="1:9" x14ac:dyDescent="0.25">
      <c r="A9463" t="s">
        <v>12470</v>
      </c>
      <c r="B9463" t="s">
        <v>11834</v>
      </c>
      <c r="C9463" t="str" cm="1">
        <f t="array" ref="C9463">_xlfn.TEXTSPLIT(_xlfn.TEXTJOIN("",FALSE,B9463,"*"),{" ","-"})</f>
        <v>Wugtrio*</v>
      </c>
      <c r="I9463" t="str">
        <f t="shared" si="147"/>
        <v/>
      </c>
    </row>
    <row r="9464" spans="1:9" x14ac:dyDescent="0.25">
      <c r="A9464" t="s">
        <v>12471</v>
      </c>
      <c r="B9464" t="s">
        <v>12472</v>
      </c>
      <c r="C9464" t="str" cm="1">
        <f t="array" ref="C9464">_xlfn.TEXTSPLIT(_xlfn.TEXTJOIN("",FALSE,B9464,"*"),{" ","-"})</f>
        <v>Finizen*</v>
      </c>
      <c r="I9464" t="str">
        <f t="shared" si="147"/>
        <v/>
      </c>
    </row>
    <row r="9465" spans="1:9" x14ac:dyDescent="0.25">
      <c r="A9465" t="s">
        <v>12474</v>
      </c>
      <c r="B9465" t="s">
        <v>12472</v>
      </c>
      <c r="C9465" t="str" cm="1">
        <f t="array" ref="C9465">_xlfn.TEXTSPLIT(_xlfn.TEXTJOIN("",FALSE,B9465,"*"),{" ","-"})</f>
        <v>Finizen*</v>
      </c>
      <c r="I9465" t="str">
        <f t="shared" si="147"/>
        <v/>
      </c>
    </row>
    <row r="9466" spans="1:9" x14ac:dyDescent="0.25">
      <c r="A9466" t="s">
        <v>12475</v>
      </c>
      <c r="B9466" t="s">
        <v>12476</v>
      </c>
      <c r="C9466" t="str" cm="1">
        <f t="array" ref="C9466">_xlfn.TEXTSPLIT(_xlfn.TEXTJOIN("",FALSE,B9466,"*"),{" ","-"})</f>
        <v>Palafin*</v>
      </c>
      <c r="I9466" t="str">
        <f t="shared" si="147"/>
        <v/>
      </c>
    </row>
    <row r="9467" spans="1:9" x14ac:dyDescent="0.25">
      <c r="A9467" t="s">
        <v>12478</v>
      </c>
      <c r="B9467" t="s">
        <v>44</v>
      </c>
      <c r="C9467" t="str" cm="1">
        <f t="array" ref="C9467">_xlfn.TEXTSPLIT(_xlfn.TEXTJOIN("",FALSE,B9467,"*"),{" ","-"})</f>
        <v>Magnemite*</v>
      </c>
      <c r="I9467">
        <f t="shared" si="147"/>
        <v>81</v>
      </c>
    </row>
    <row r="9468" spans="1:9" x14ac:dyDescent="0.25">
      <c r="A9468" t="s">
        <v>12479</v>
      </c>
      <c r="B9468" t="s">
        <v>42</v>
      </c>
      <c r="C9468" t="str" cm="1">
        <f t="array" ref="C9468">_xlfn.TEXTSPLIT(_xlfn.TEXTJOIN("",FALSE,B9468,"*"),{" ","-"})</f>
        <v>Magneton*</v>
      </c>
      <c r="I9468">
        <f t="shared" si="147"/>
        <v>82</v>
      </c>
    </row>
    <row r="9469" spans="1:9" x14ac:dyDescent="0.25">
      <c r="A9469" t="s">
        <v>12480</v>
      </c>
      <c r="B9469" t="s">
        <v>2617</v>
      </c>
      <c r="C9469" t="str" cm="1">
        <f t="array" ref="C9469">_xlfn.TEXTSPLIT(_xlfn.TEXTJOIN("",FALSE,B9469,"*"),{" ","-"})</f>
        <v>Magnezone*</v>
      </c>
      <c r="I9469">
        <f t="shared" si="147"/>
        <v>462</v>
      </c>
    </row>
    <row r="9470" spans="1:9" x14ac:dyDescent="0.25">
      <c r="A9470" t="s">
        <v>12481</v>
      </c>
      <c r="B9470" t="s">
        <v>4969</v>
      </c>
      <c r="C9470" t="str" cm="1">
        <f t="array" ref="C9470:D9470">_xlfn.TEXTSPLIT(_xlfn.TEXTJOIN("",FALSE,B9470,"*"),{" ","-"})</f>
        <v>Tyranitar</v>
      </c>
      <c r="D9470" t="str">
        <v>ex*</v>
      </c>
      <c r="I9470">
        <f t="shared" si="147"/>
        <v>248</v>
      </c>
    </row>
    <row r="9471" spans="1:9" x14ac:dyDescent="0.25">
      <c r="A9471" t="s">
        <v>12482</v>
      </c>
      <c r="B9471" t="s">
        <v>1223</v>
      </c>
      <c r="C9471" t="str" cm="1">
        <f t="array" ref="C9471">_xlfn.TEXTSPLIT(_xlfn.TEXTJOIN("",FALSE,B9471,"*"),{" ","-"})</f>
        <v>Tynamo*</v>
      </c>
      <c r="I9471">
        <f t="shared" si="147"/>
        <v>602</v>
      </c>
    </row>
    <row r="9472" spans="1:9" x14ac:dyDescent="0.25">
      <c r="A9472" t="s">
        <v>12483</v>
      </c>
      <c r="B9472" t="s">
        <v>1226</v>
      </c>
      <c r="C9472" t="str" cm="1">
        <f t="array" ref="C9472">_xlfn.TEXTSPLIT(_xlfn.TEXTJOIN("",FALSE,B9472,"*"),{" ","-"})</f>
        <v>Eelektrik*</v>
      </c>
      <c r="I9472">
        <f t="shared" si="147"/>
        <v>603</v>
      </c>
    </row>
    <row r="9473" spans="1:9" x14ac:dyDescent="0.25">
      <c r="A9473" t="s">
        <v>12484</v>
      </c>
      <c r="B9473" t="s">
        <v>1229</v>
      </c>
      <c r="C9473" t="str" cm="1">
        <f t="array" ref="C9473">_xlfn.TEXTSPLIT(_xlfn.TEXTJOIN("",FALSE,B9473,"*"),{" ","-"})</f>
        <v>Eelektross*</v>
      </c>
      <c r="I9473">
        <f t="shared" si="147"/>
        <v>604</v>
      </c>
    </row>
    <row r="9474" spans="1:9" x14ac:dyDescent="0.25">
      <c r="A9474" t="s">
        <v>12485</v>
      </c>
      <c r="B9474" t="s">
        <v>1446</v>
      </c>
      <c r="C9474" t="str" cm="1">
        <f t="array" ref="C9474">_xlfn.TEXTSPLIT(_xlfn.TEXTJOIN("",FALSE,B9474,"*"),{" ","-"})</f>
        <v>Thundurus*</v>
      </c>
      <c r="I9474">
        <f t="shared" si="147"/>
        <v>642</v>
      </c>
    </row>
    <row r="9475" spans="1:9" x14ac:dyDescent="0.25">
      <c r="A9475" t="s">
        <v>12486</v>
      </c>
      <c r="B9475" t="s">
        <v>11859</v>
      </c>
      <c r="C9475" t="str" cm="1">
        <f t="array" ref="C9475">_xlfn.TEXTSPLIT(_xlfn.TEXTJOIN("",FALSE,B9475,"*"),{" ","-"})</f>
        <v>Toxel*</v>
      </c>
      <c r="I9475">
        <f t="shared" ref="I9475:I9538" si="148">_xlfn.XLOOKUP(B9475,X$2:X$1093,V$2:V$1093, _xlfn.XLOOKUP(C9475,X$2:X$1093,V$2:V$1093, _xlfn.XLOOKUP(D9475,X$2:X$1093,V$2:V$1093, _xlfn.XLOOKUP(E9475,X$2:X$1093,V$2:V$1093, _xlfn.XLOOKUP(F9475,X$2:X$1093,V$2:V$1093, _xlfn.XLOOKUP(G9475,X$2:X$1093,V$2:V$1093, _xlfn.XLOOKUP(H9475,X$2:X$1093,V$2:V$1093, IF(ISNUMBER(SEARCH("sv", A9475)),"",""),2),2),2),2),2),2),2)</f>
        <v>848</v>
      </c>
    </row>
    <row r="9476" spans="1:9" x14ac:dyDescent="0.25">
      <c r="A9476" t="s">
        <v>12487</v>
      </c>
      <c r="B9476" t="s">
        <v>11862</v>
      </c>
      <c r="C9476" t="str" cm="1">
        <f t="array" ref="C9476">_xlfn.TEXTSPLIT(_xlfn.TEXTJOIN("",FALSE,B9476,"*"),{" ","-"})</f>
        <v>Toxtricity*</v>
      </c>
      <c r="I9476">
        <f t="shared" si="148"/>
        <v>849</v>
      </c>
    </row>
    <row r="9477" spans="1:9" x14ac:dyDescent="0.25">
      <c r="A9477" t="s">
        <v>12488</v>
      </c>
      <c r="B9477" t="s">
        <v>12489</v>
      </c>
      <c r="C9477" t="str" cm="1">
        <f t="array" ref="C9477:D9477">_xlfn.TEXTSPLIT(_xlfn.TEXTJOIN("",FALSE,B9477,"*"),{" ","-"})</f>
        <v>Pawmot</v>
      </c>
      <c r="D9477" t="str">
        <v>ex*</v>
      </c>
      <c r="I9477">
        <f t="shared" si="148"/>
        <v>102</v>
      </c>
    </row>
    <row r="9478" spans="1:9" x14ac:dyDescent="0.25">
      <c r="A9478" t="s">
        <v>12490</v>
      </c>
      <c r="B9478" t="s">
        <v>12189</v>
      </c>
      <c r="C9478" t="str" cm="1">
        <f t="array" ref="C9478">_xlfn.TEXTSPLIT(_xlfn.TEXTJOIN("",FALSE,B9478,"*"),{" ","-"})</f>
        <v>Tadbulb*</v>
      </c>
      <c r="I9478" t="str">
        <f t="shared" si="148"/>
        <v/>
      </c>
    </row>
    <row r="9479" spans="1:9" x14ac:dyDescent="0.25">
      <c r="A9479" t="s">
        <v>12491</v>
      </c>
      <c r="B9479" t="s">
        <v>12189</v>
      </c>
      <c r="C9479" t="str" cm="1">
        <f t="array" ref="C9479">_xlfn.TEXTSPLIT(_xlfn.TEXTJOIN("",FALSE,B9479,"*"),{" ","-"})</f>
        <v>Tadbulb*</v>
      </c>
      <c r="I9479" t="str">
        <f t="shared" si="148"/>
        <v/>
      </c>
    </row>
    <row r="9480" spans="1:9" x14ac:dyDescent="0.25">
      <c r="A9480" t="s">
        <v>12492</v>
      </c>
      <c r="B9480" t="s">
        <v>12189</v>
      </c>
      <c r="C9480" t="str" cm="1">
        <f t="array" ref="C9480">_xlfn.TEXTSPLIT(_xlfn.TEXTJOIN("",FALSE,B9480,"*"),{" ","-"})</f>
        <v>Tadbulb*</v>
      </c>
      <c r="I9480" t="str">
        <f t="shared" si="148"/>
        <v/>
      </c>
    </row>
    <row r="9481" spans="1:9" x14ac:dyDescent="0.25">
      <c r="A9481" t="s">
        <v>12493</v>
      </c>
      <c r="B9481" t="s">
        <v>12494</v>
      </c>
      <c r="C9481" t="str" cm="1">
        <f t="array" ref="C9481">_xlfn.TEXTSPLIT(_xlfn.TEXTJOIN("",FALSE,B9481,"*"),{" ","-"})</f>
        <v>Bellibolt*</v>
      </c>
      <c r="I9481" t="str">
        <f t="shared" si="148"/>
        <v/>
      </c>
    </row>
    <row r="9482" spans="1:9" x14ac:dyDescent="0.25">
      <c r="A9482" t="s">
        <v>12495</v>
      </c>
      <c r="B9482" t="s">
        <v>12494</v>
      </c>
      <c r="C9482" t="str" cm="1">
        <f t="array" ref="C9482">_xlfn.TEXTSPLIT(_xlfn.TEXTJOIN("",FALSE,B9482,"*"),{" ","-"})</f>
        <v>Bellibolt*</v>
      </c>
      <c r="I9482" t="str">
        <f t="shared" si="148"/>
        <v/>
      </c>
    </row>
    <row r="9483" spans="1:9" x14ac:dyDescent="0.25">
      <c r="A9483" t="s">
        <v>12496</v>
      </c>
      <c r="B9483" t="s">
        <v>11885</v>
      </c>
      <c r="C9483" t="str" cm="1">
        <f t="array" ref="C9483:D9483">_xlfn.TEXTSPLIT(_xlfn.TEXTJOIN("",FALSE,B9483,"*"),{" ","-"})</f>
        <v>Miraidon</v>
      </c>
      <c r="D9483" t="str">
        <v>ex*</v>
      </c>
      <c r="I9483">
        <f t="shared" si="148"/>
        <v>102</v>
      </c>
    </row>
    <row r="9484" spans="1:9" x14ac:dyDescent="0.25">
      <c r="A9484" t="s">
        <v>12497</v>
      </c>
      <c r="B9484" t="s">
        <v>846</v>
      </c>
      <c r="C9484" t="str" cm="1">
        <f t="array" ref="C9484">_xlfn.TEXTSPLIT(_xlfn.TEXTJOIN("",FALSE,B9484,"*"),{" ","-"})</f>
        <v>Cleffa*</v>
      </c>
      <c r="I9484">
        <f t="shared" si="148"/>
        <v>173</v>
      </c>
    </row>
    <row r="9485" spans="1:9" x14ac:dyDescent="0.25">
      <c r="A9485" t="s">
        <v>12498</v>
      </c>
      <c r="B9485" t="s">
        <v>27</v>
      </c>
      <c r="C9485" t="str" cm="1">
        <f t="array" ref="C9485">_xlfn.TEXTSPLIT(_xlfn.TEXTJOIN("",FALSE,B9485,"*"),{" ","-"})</f>
        <v>Clefairy*</v>
      </c>
      <c r="I9485">
        <f t="shared" si="148"/>
        <v>35</v>
      </c>
    </row>
    <row r="9486" spans="1:9" x14ac:dyDescent="0.25">
      <c r="A9486" t="s">
        <v>12499</v>
      </c>
      <c r="B9486" t="s">
        <v>6204</v>
      </c>
      <c r="C9486" t="str" cm="1">
        <f t="array" ref="C9486:D9486">_xlfn.TEXTSPLIT(_xlfn.TEXTJOIN("",FALSE,B9486,"*"),{" ","-"})</f>
        <v>Clefable</v>
      </c>
      <c r="D9486" t="str">
        <v>ex*</v>
      </c>
      <c r="I9486">
        <f t="shared" si="148"/>
        <v>36</v>
      </c>
    </row>
    <row r="9487" spans="1:9" x14ac:dyDescent="0.25">
      <c r="A9487" t="s">
        <v>12500</v>
      </c>
      <c r="B9487" t="s">
        <v>843</v>
      </c>
      <c r="C9487" t="str" cm="1">
        <f t="array" ref="C9487">_xlfn.TEXTSPLIT(_xlfn.TEXTJOIN("",FALSE,B9487,"*"),{" ","-"})</f>
        <v>Togepi*</v>
      </c>
      <c r="I9487">
        <f t="shared" si="148"/>
        <v>175</v>
      </c>
    </row>
    <row r="9488" spans="1:9" x14ac:dyDescent="0.25">
      <c r="A9488" t="s">
        <v>12501</v>
      </c>
      <c r="B9488" t="s">
        <v>2691</v>
      </c>
      <c r="C9488" t="str" cm="1">
        <f t="array" ref="C9488">_xlfn.TEXTSPLIT(_xlfn.TEXTJOIN("",FALSE,B9488,"*"),{" ","-"})</f>
        <v>Togetic*</v>
      </c>
      <c r="I9488">
        <f t="shared" si="148"/>
        <v>176</v>
      </c>
    </row>
    <row r="9489" spans="1:9" x14ac:dyDescent="0.25">
      <c r="A9489" t="s">
        <v>12502</v>
      </c>
      <c r="B9489" t="s">
        <v>2694</v>
      </c>
      <c r="C9489" t="str" cm="1">
        <f t="array" ref="C9489">_xlfn.TEXTSPLIT(_xlfn.TEXTJOIN("",FALSE,B9489,"*"),{" ","-"})</f>
        <v>Togekiss*</v>
      </c>
      <c r="I9489">
        <f t="shared" si="148"/>
        <v>468</v>
      </c>
    </row>
    <row r="9490" spans="1:9" x14ac:dyDescent="0.25">
      <c r="A9490" t="s">
        <v>12503</v>
      </c>
      <c r="B9490" t="s">
        <v>2056</v>
      </c>
      <c r="C9490" t="str" cm="1">
        <f t="array" ref="C9490">_xlfn.TEXTSPLIT(_xlfn.TEXTJOIN("",FALSE,B9490,"*"),{" ","-"})</f>
        <v>Espeon*</v>
      </c>
      <c r="I9490">
        <f t="shared" si="148"/>
        <v>196</v>
      </c>
    </row>
    <row r="9491" spans="1:9" x14ac:dyDescent="0.25">
      <c r="A9491" t="s">
        <v>12504</v>
      </c>
      <c r="B9491" t="s">
        <v>3102</v>
      </c>
      <c r="C9491" t="str" cm="1">
        <f t="array" ref="C9491">_xlfn.TEXTSPLIT(_xlfn.TEXTJOIN("",FALSE,B9491,"*"),{" ","-"})</f>
        <v>Snubbull*</v>
      </c>
      <c r="I9491">
        <f t="shared" si="148"/>
        <v>209</v>
      </c>
    </row>
    <row r="9492" spans="1:9" x14ac:dyDescent="0.25">
      <c r="A9492" t="s">
        <v>12505</v>
      </c>
      <c r="B9492" t="s">
        <v>3100</v>
      </c>
      <c r="C9492" t="str" cm="1">
        <f t="array" ref="C9492">_xlfn.TEXTSPLIT(_xlfn.TEXTJOIN("",FALSE,B9492,"*"),{" ","-"})</f>
        <v>Granbull*</v>
      </c>
      <c r="I9492">
        <f t="shared" si="148"/>
        <v>210</v>
      </c>
    </row>
    <row r="9493" spans="1:9" x14ac:dyDescent="0.25">
      <c r="A9493" t="s">
        <v>12506</v>
      </c>
      <c r="B9493" t="s">
        <v>2835</v>
      </c>
      <c r="C9493" t="str" cm="1">
        <f t="array" ref="C9493">_xlfn.TEXTSPLIT(_xlfn.TEXTJOIN("",FALSE,B9493,"*"),{" ","-"})</f>
        <v>Mawile*</v>
      </c>
      <c r="I9493">
        <f t="shared" si="148"/>
        <v>303</v>
      </c>
    </row>
    <row r="9494" spans="1:9" x14ac:dyDescent="0.25">
      <c r="A9494" t="s">
        <v>12507</v>
      </c>
      <c r="B9494" t="s">
        <v>2417</v>
      </c>
      <c r="C9494" t="str" cm="1">
        <f t="array" ref="C9494">_xlfn.TEXTSPLIT(_xlfn.TEXTJOIN("",FALSE,B9494,"*"),{" ","-"})</f>
        <v>Spoink*</v>
      </c>
      <c r="I9494">
        <f t="shared" si="148"/>
        <v>325</v>
      </c>
    </row>
    <row r="9495" spans="1:9" x14ac:dyDescent="0.25">
      <c r="A9495" t="s">
        <v>12508</v>
      </c>
      <c r="B9495" t="s">
        <v>2420</v>
      </c>
      <c r="C9495" t="str" cm="1">
        <f t="array" ref="C9495">_xlfn.TEXTSPLIT(_xlfn.TEXTJOIN("",FALSE,B9495,"*"),{" ","-"})</f>
        <v>Grumpig*</v>
      </c>
      <c r="I9495">
        <f t="shared" si="148"/>
        <v>326</v>
      </c>
    </row>
    <row r="9496" spans="1:9" x14ac:dyDescent="0.25">
      <c r="A9496" t="s">
        <v>12509</v>
      </c>
      <c r="B9496" t="s">
        <v>2656</v>
      </c>
      <c r="C9496" t="str" cm="1">
        <f t="array" ref="C9496">_xlfn.TEXTSPLIT(_xlfn.TEXTJOIN("",FALSE,B9496,"*"),{" ","-"})</f>
        <v>Lunatone*</v>
      </c>
      <c r="I9496">
        <f t="shared" si="148"/>
        <v>337</v>
      </c>
    </row>
    <row r="9497" spans="1:9" x14ac:dyDescent="0.25">
      <c r="A9497" t="s">
        <v>12510</v>
      </c>
      <c r="B9497" t="s">
        <v>2659</v>
      </c>
      <c r="C9497" t="str" cm="1">
        <f t="array" ref="C9497">_xlfn.TEXTSPLIT(_xlfn.TEXTJOIN("",FALSE,B9497,"*"),{" ","-"})</f>
        <v>Solrock*</v>
      </c>
      <c r="I9497">
        <f t="shared" si="148"/>
        <v>338</v>
      </c>
    </row>
    <row r="9498" spans="1:9" x14ac:dyDescent="0.25">
      <c r="A9498" t="s">
        <v>12511</v>
      </c>
      <c r="B9498" t="s">
        <v>2244</v>
      </c>
      <c r="C9498" t="str" cm="1">
        <f t="array" ref="C9498">_xlfn.TEXTSPLIT(_xlfn.TEXTJOIN("",FALSE,B9498,"*"),{" ","-"})</f>
        <v>Baltoy*</v>
      </c>
      <c r="I9498">
        <f t="shared" si="148"/>
        <v>343</v>
      </c>
    </row>
    <row r="9499" spans="1:9" x14ac:dyDescent="0.25">
      <c r="A9499" t="s">
        <v>12512</v>
      </c>
      <c r="B9499" t="s">
        <v>2247</v>
      </c>
      <c r="C9499" t="str" cm="1">
        <f t="array" ref="C9499">_xlfn.TEXTSPLIT(_xlfn.TEXTJOIN("",FALSE,B9499,"*"),{" ","-"})</f>
        <v>Claydol*</v>
      </c>
      <c r="I9499">
        <f t="shared" si="148"/>
        <v>344</v>
      </c>
    </row>
    <row r="9500" spans="1:9" x14ac:dyDescent="0.25">
      <c r="A9500" t="s">
        <v>12513</v>
      </c>
      <c r="B9500" t="s">
        <v>12514</v>
      </c>
      <c r="C9500" t="str" cm="1">
        <f t="array" ref="C9500:D9500">_xlfn.TEXTSPLIT(_xlfn.TEXTJOIN("",FALSE,B9500,"*"),{" ","-"})</f>
        <v>Vespiquen</v>
      </c>
      <c r="D9500" t="str">
        <v>ex*</v>
      </c>
      <c r="I9500">
        <f t="shared" si="148"/>
        <v>416</v>
      </c>
    </row>
    <row r="9501" spans="1:9" x14ac:dyDescent="0.25">
      <c r="A9501" t="s">
        <v>12515</v>
      </c>
      <c r="B9501" t="s">
        <v>12516</v>
      </c>
      <c r="C9501" t="str" cm="1">
        <f t="array" ref="C9501">_xlfn.TEXTSPLIT(_xlfn.TEXTJOIN("",FALSE,B9501,"*"),{" ","-"})</f>
        <v>Sinistea*</v>
      </c>
      <c r="I9501">
        <f t="shared" si="148"/>
        <v>854</v>
      </c>
    </row>
    <row r="9502" spans="1:9" x14ac:dyDescent="0.25">
      <c r="A9502" t="s">
        <v>12518</v>
      </c>
      <c r="B9502" t="s">
        <v>12519</v>
      </c>
      <c r="C9502" t="str" cm="1">
        <f t="array" ref="C9502">_xlfn.TEXTSPLIT(_xlfn.TEXTJOIN("",FALSE,B9502,"*"),{" ","-"})</f>
        <v>Polteageist*</v>
      </c>
      <c r="I9502">
        <f t="shared" si="148"/>
        <v>855</v>
      </c>
    </row>
    <row r="9503" spans="1:9" x14ac:dyDescent="0.25">
      <c r="A9503" t="s">
        <v>12521</v>
      </c>
      <c r="B9503" t="s">
        <v>11917</v>
      </c>
      <c r="C9503" t="str" cm="1">
        <f t="array" ref="C9503">_xlfn.TEXTSPLIT(_xlfn.TEXTJOIN("",FALSE,B9503,"*"),{" ","-"})</f>
        <v>Greavard*</v>
      </c>
      <c r="I9503" t="str">
        <f t="shared" si="148"/>
        <v/>
      </c>
    </row>
    <row r="9504" spans="1:9" x14ac:dyDescent="0.25">
      <c r="A9504" t="s">
        <v>12522</v>
      </c>
      <c r="B9504" t="s">
        <v>11917</v>
      </c>
      <c r="C9504" t="str" cm="1">
        <f t="array" ref="C9504">_xlfn.TEXTSPLIT(_xlfn.TEXTJOIN("",FALSE,B9504,"*"),{" ","-"})</f>
        <v>Greavard*</v>
      </c>
      <c r="I9504" t="str">
        <f t="shared" si="148"/>
        <v/>
      </c>
    </row>
    <row r="9505" spans="1:9" x14ac:dyDescent="0.25">
      <c r="A9505" t="s">
        <v>12523</v>
      </c>
      <c r="B9505" t="s">
        <v>11921</v>
      </c>
      <c r="C9505" t="str" cm="1">
        <f t="array" ref="C9505">_xlfn.TEXTSPLIT(_xlfn.TEXTJOIN("",FALSE,B9505,"*"),{" ","-"})</f>
        <v>Houndstone*</v>
      </c>
      <c r="I9505" t="str">
        <f t="shared" si="148"/>
        <v/>
      </c>
    </row>
    <row r="9506" spans="1:9" x14ac:dyDescent="0.25">
      <c r="A9506" t="s">
        <v>12524</v>
      </c>
      <c r="B9506" t="s">
        <v>12525</v>
      </c>
      <c r="C9506" t="str" cm="1">
        <f t="array" ref="C9506:D9506">_xlfn.TEXTSPLIT(_xlfn.TEXTJOIN("",FALSE,B9506,"*"),{" ","-"})</f>
        <v>Houndstone</v>
      </c>
      <c r="D9506" t="str">
        <v>ex*</v>
      </c>
      <c r="I9506">
        <f t="shared" si="148"/>
        <v>102</v>
      </c>
    </row>
    <row r="9507" spans="1:9" x14ac:dyDescent="0.25">
      <c r="A9507" t="s">
        <v>12526</v>
      </c>
      <c r="B9507" t="s">
        <v>82</v>
      </c>
      <c r="C9507" t="str" cm="1">
        <f t="array" ref="C9507">_xlfn.TEXTSPLIT(_xlfn.TEXTJOIN("",FALSE,B9507,"*"),{" ","-"})</f>
        <v>Diglett*</v>
      </c>
      <c r="I9507">
        <f t="shared" si="148"/>
        <v>50</v>
      </c>
    </row>
    <row r="9508" spans="1:9" x14ac:dyDescent="0.25">
      <c r="A9508" t="s">
        <v>12527</v>
      </c>
      <c r="B9508" t="s">
        <v>80</v>
      </c>
      <c r="C9508" t="str" cm="1">
        <f t="array" ref="C9508">_xlfn.TEXTSPLIT(_xlfn.TEXTJOIN("",FALSE,B9508,"*"),{" ","-"})</f>
        <v>Dugtrio*</v>
      </c>
      <c r="I9508">
        <f t="shared" si="148"/>
        <v>51</v>
      </c>
    </row>
    <row r="9509" spans="1:9" x14ac:dyDescent="0.25">
      <c r="A9509" t="s">
        <v>12528</v>
      </c>
      <c r="B9509" t="s">
        <v>3493</v>
      </c>
      <c r="C9509" t="str" cm="1">
        <f t="array" ref="C9509">_xlfn.TEXTSPLIT(_xlfn.TEXTJOIN("",FALSE,B9509,"*"),{" ","-"})</f>
        <v>Larvitar*</v>
      </c>
      <c r="I9509">
        <f t="shared" si="148"/>
        <v>246</v>
      </c>
    </row>
    <row r="9510" spans="1:9" x14ac:dyDescent="0.25">
      <c r="A9510" t="s">
        <v>12529</v>
      </c>
      <c r="B9510" t="s">
        <v>3422</v>
      </c>
      <c r="C9510" t="str" cm="1">
        <f t="array" ref="C9510">_xlfn.TEXTSPLIT(_xlfn.TEXTJOIN("",FALSE,B9510,"*"),{" ","-"})</f>
        <v>Pupitar*</v>
      </c>
      <c r="I9510">
        <f t="shared" si="148"/>
        <v>247</v>
      </c>
    </row>
    <row r="9511" spans="1:9" x14ac:dyDescent="0.25">
      <c r="A9511" t="s">
        <v>12530</v>
      </c>
      <c r="B9511" t="s">
        <v>2241</v>
      </c>
      <c r="C9511" t="str" cm="1">
        <f t="array" ref="C9511">_xlfn.TEXTSPLIT(_xlfn.TEXTJOIN("",FALSE,B9511,"*"),{" ","-"})</f>
        <v>Nosepass*</v>
      </c>
      <c r="I9511">
        <f t="shared" si="148"/>
        <v>299</v>
      </c>
    </row>
    <row r="9512" spans="1:9" x14ac:dyDescent="0.25">
      <c r="A9512" t="s">
        <v>12531</v>
      </c>
      <c r="B9512" t="s">
        <v>3464</v>
      </c>
      <c r="C9512" t="str" cm="1">
        <f t="array" ref="C9512">_xlfn.TEXTSPLIT(_xlfn.TEXTJOIN("",FALSE,B9512,"*"),{" ","-"})</f>
        <v>Barboach*</v>
      </c>
      <c r="I9512">
        <f t="shared" si="148"/>
        <v>339</v>
      </c>
    </row>
    <row r="9513" spans="1:9" x14ac:dyDescent="0.25">
      <c r="A9513" t="s">
        <v>12532</v>
      </c>
      <c r="B9513" t="s">
        <v>3462</v>
      </c>
      <c r="C9513" t="str" cm="1">
        <f t="array" ref="C9513">_xlfn.TEXTSPLIT(_xlfn.TEXTJOIN("",FALSE,B9513,"*"),{" ","-"})</f>
        <v>Whiscash*</v>
      </c>
      <c r="I9513">
        <f t="shared" si="148"/>
        <v>340</v>
      </c>
    </row>
    <row r="9514" spans="1:9" x14ac:dyDescent="0.25">
      <c r="A9514" t="s">
        <v>12533</v>
      </c>
      <c r="B9514" t="s">
        <v>3356</v>
      </c>
      <c r="C9514" t="str" cm="1">
        <f t="array" ref="C9514">_xlfn.TEXTSPLIT(_xlfn.TEXTJOIN("",FALSE,B9514,"*"),{" ","-"})</f>
        <v>Bonsly*</v>
      </c>
      <c r="I9514">
        <f t="shared" si="148"/>
        <v>438</v>
      </c>
    </row>
    <row r="9515" spans="1:9" x14ac:dyDescent="0.25">
      <c r="A9515" t="s">
        <v>12534</v>
      </c>
      <c r="B9515" t="s">
        <v>1684</v>
      </c>
      <c r="C9515" t="str" cm="1">
        <f t="array" ref="C9515">_xlfn.TEXTSPLIT(_xlfn.TEXTJOIN("",FALSE,B9515,"*"),{" ","-"})</f>
        <v>Drilbur*</v>
      </c>
      <c r="I9515">
        <f t="shared" si="148"/>
        <v>529</v>
      </c>
    </row>
    <row r="9516" spans="1:9" x14ac:dyDescent="0.25">
      <c r="A9516" t="s">
        <v>12535</v>
      </c>
      <c r="B9516" t="s">
        <v>1521</v>
      </c>
      <c r="C9516" t="str" cm="1">
        <f t="array" ref="C9516">_xlfn.TEXTSPLIT(_xlfn.TEXTJOIN("",FALSE,B9516,"*"),{" ","-"})</f>
        <v>Stunfisk*</v>
      </c>
      <c r="I9516">
        <f t="shared" si="148"/>
        <v>618</v>
      </c>
    </row>
    <row r="9517" spans="1:9" x14ac:dyDescent="0.25">
      <c r="A9517" t="s">
        <v>12536</v>
      </c>
      <c r="B9517" t="s">
        <v>10427</v>
      </c>
      <c r="C9517" t="str" cm="1">
        <f t="array" ref="C9517">_xlfn.TEXTSPLIT(_xlfn.TEXTJOIN("",FALSE,B9517,"*"),{" ","-"})</f>
        <v>Diggersby*</v>
      </c>
      <c r="I9517">
        <f t="shared" si="148"/>
        <v>660</v>
      </c>
    </row>
    <row r="9518" spans="1:9" x14ac:dyDescent="0.25">
      <c r="A9518" t="s">
        <v>12537</v>
      </c>
      <c r="B9518" t="s">
        <v>7486</v>
      </c>
      <c r="C9518" t="str" cm="1">
        <f t="array" ref="C9518">_xlfn.TEXTSPLIT(_xlfn.TEXTJOIN("",FALSE,B9518,"*"),{" ","-"})</f>
        <v>Crabrawler*</v>
      </c>
      <c r="I9518">
        <f t="shared" si="148"/>
        <v>739</v>
      </c>
    </row>
    <row r="9519" spans="1:9" x14ac:dyDescent="0.25">
      <c r="A9519" t="s">
        <v>12538</v>
      </c>
      <c r="B9519" t="s">
        <v>8903</v>
      </c>
      <c r="C9519" t="str" cm="1">
        <f t="array" ref="C9519">_xlfn.TEXTSPLIT(_xlfn.TEXTJOIN("",FALSE,B9519,"*"),{" ","-"})</f>
        <v>Crabominable*</v>
      </c>
      <c r="I9519">
        <f t="shared" si="148"/>
        <v>740</v>
      </c>
    </row>
    <row r="9520" spans="1:9" x14ac:dyDescent="0.25">
      <c r="A9520" t="s">
        <v>12539</v>
      </c>
      <c r="B9520" t="s">
        <v>9774</v>
      </c>
      <c r="C9520" t="str" cm="1">
        <f t="array" ref="C9520">_xlfn.TEXTSPLIT(_xlfn.TEXTJOIN("",FALSE,B9520,"*"),{" ","-"})</f>
        <v>Rockruff*</v>
      </c>
      <c r="I9520">
        <f t="shared" si="148"/>
        <v>744</v>
      </c>
    </row>
    <row r="9521" spans="1:9" x14ac:dyDescent="0.25">
      <c r="A9521" t="s">
        <v>12540</v>
      </c>
      <c r="B9521" t="s">
        <v>9777</v>
      </c>
      <c r="C9521" t="str" cm="1">
        <f t="array" ref="C9521">_xlfn.TEXTSPLIT(_xlfn.TEXTJOIN("",FALSE,B9521,"*"),{" ","-"})</f>
        <v>Lycanroc*</v>
      </c>
      <c r="I9521">
        <f t="shared" si="148"/>
        <v>745</v>
      </c>
    </row>
    <row r="9522" spans="1:9" x14ac:dyDescent="0.25">
      <c r="A9522" t="s">
        <v>12541</v>
      </c>
      <c r="B9522" t="s">
        <v>11775</v>
      </c>
      <c r="C9522" t="str" cm="1">
        <f t="array" ref="C9522">_xlfn.TEXTSPLIT(_xlfn.TEXTJOIN("",FALSE,B9522,"*"),{" ","-"})</f>
        <v>Toedscool*</v>
      </c>
      <c r="I9522" t="str">
        <f t="shared" si="148"/>
        <v/>
      </c>
    </row>
    <row r="9523" spans="1:9" x14ac:dyDescent="0.25">
      <c r="A9523" t="s">
        <v>12542</v>
      </c>
      <c r="B9523" t="s">
        <v>11779</v>
      </c>
      <c r="C9523" t="str" cm="1">
        <f t="array" ref="C9523">_xlfn.TEXTSPLIT(_xlfn.TEXTJOIN("",FALSE,B9523,"*"),{" ","-"})</f>
        <v>Toedscruel*</v>
      </c>
      <c r="I9523" t="str">
        <f t="shared" si="148"/>
        <v/>
      </c>
    </row>
    <row r="9524" spans="1:9" x14ac:dyDescent="0.25">
      <c r="A9524" t="s">
        <v>12543</v>
      </c>
      <c r="B9524" t="s">
        <v>12544</v>
      </c>
      <c r="C9524" t="str" cm="1">
        <f t="array" ref="C9524:D9524">_xlfn.TEXTSPLIT(_xlfn.TEXTJOIN("",FALSE,B9524,"*"),{" ","-"})</f>
        <v>Klawf</v>
      </c>
      <c r="D9524" t="str">
        <v>ex*</v>
      </c>
      <c r="I9524">
        <f t="shared" si="148"/>
        <v>102</v>
      </c>
    </row>
    <row r="9525" spans="1:9" x14ac:dyDescent="0.25">
      <c r="A9525" t="s">
        <v>12545</v>
      </c>
      <c r="B9525" t="s">
        <v>12261</v>
      </c>
      <c r="C9525" t="str" cm="1">
        <f t="array" ref="C9525">_xlfn.TEXTSPLIT(_xlfn.TEXTJOIN("",FALSE,B9525,"*"),{" ","-"})</f>
        <v>Glimmet*</v>
      </c>
      <c r="I9525" t="str">
        <f t="shared" si="148"/>
        <v/>
      </c>
    </row>
    <row r="9526" spans="1:9" x14ac:dyDescent="0.25">
      <c r="A9526" t="s">
        <v>12546</v>
      </c>
      <c r="B9526" t="s">
        <v>12261</v>
      </c>
      <c r="C9526" t="str" cm="1">
        <f t="array" ref="C9526">_xlfn.TEXTSPLIT(_xlfn.TEXTJOIN("",FALSE,B9526,"*"),{" ","-"})</f>
        <v>Glimmet*</v>
      </c>
      <c r="I9526" t="str">
        <f t="shared" si="148"/>
        <v/>
      </c>
    </row>
    <row r="9527" spans="1:9" x14ac:dyDescent="0.25">
      <c r="A9527" t="s">
        <v>12547</v>
      </c>
      <c r="B9527" t="s">
        <v>12548</v>
      </c>
      <c r="C9527" t="str" cm="1">
        <f t="array" ref="C9527:D9527">_xlfn.TEXTSPLIT(_xlfn.TEXTJOIN("",FALSE,B9527,"*"),{" ","-"})</f>
        <v>Glimmora</v>
      </c>
      <c r="D9527" t="str">
        <v>ex*</v>
      </c>
      <c r="I9527">
        <f t="shared" si="148"/>
        <v>102</v>
      </c>
    </row>
    <row r="9528" spans="1:9" x14ac:dyDescent="0.25">
      <c r="A9528" t="s">
        <v>12549</v>
      </c>
      <c r="B9528" t="s">
        <v>11956</v>
      </c>
      <c r="C9528" t="str" cm="1">
        <f t="array" ref="C9528:D9528">_xlfn.TEXTSPLIT(_xlfn.TEXTJOIN("",FALSE,B9528,"*"),{" ","-"})</f>
        <v>Koraidon</v>
      </c>
      <c r="D9528" t="str">
        <v>ex*</v>
      </c>
      <c r="I9528">
        <f t="shared" si="148"/>
        <v>102</v>
      </c>
    </row>
    <row r="9529" spans="1:9" x14ac:dyDescent="0.25">
      <c r="A9529" t="s">
        <v>12550</v>
      </c>
      <c r="B9529" t="s">
        <v>6202</v>
      </c>
      <c r="C9529" t="str" cm="1">
        <f t="array" ref="C9529:D9529">_xlfn.TEXTSPLIT(_xlfn.TEXTJOIN("",FALSE,B9529,"*"),{" ","-"})</f>
        <v>Charizard</v>
      </c>
      <c r="D9529" t="str">
        <v>ex*</v>
      </c>
      <c r="I9529">
        <f t="shared" si="148"/>
        <v>6</v>
      </c>
    </row>
    <row r="9530" spans="1:9" x14ac:dyDescent="0.25">
      <c r="A9530" t="s">
        <v>12551</v>
      </c>
      <c r="B9530" t="s">
        <v>12271</v>
      </c>
      <c r="C9530" t="str" cm="1">
        <f t="array" ref="C9530:D9530">_xlfn.TEXTSPLIT(_xlfn.TEXTJOIN("",FALSE,B9530,"*"),{" ","-"})</f>
        <v>Paldean</v>
      </c>
      <c r="D9530" t="str">
        <v>Wooper*</v>
      </c>
      <c r="I9530">
        <f t="shared" si="148"/>
        <v>194</v>
      </c>
    </row>
    <row r="9531" spans="1:9" x14ac:dyDescent="0.25">
      <c r="A9531" t="s">
        <v>12552</v>
      </c>
      <c r="B9531" t="s">
        <v>12271</v>
      </c>
      <c r="C9531" t="str" cm="1">
        <f t="array" ref="C9531:D9531">_xlfn.TEXTSPLIT(_xlfn.TEXTJOIN("",FALSE,B9531,"*"),{" ","-"})</f>
        <v>Paldean</v>
      </c>
      <c r="D9531" t="str">
        <v>Wooper*</v>
      </c>
      <c r="I9531">
        <f t="shared" si="148"/>
        <v>194</v>
      </c>
    </row>
    <row r="9532" spans="1:9" x14ac:dyDescent="0.25">
      <c r="A9532" t="s">
        <v>12553</v>
      </c>
      <c r="B9532" t="s">
        <v>12554</v>
      </c>
      <c r="C9532" t="str" cm="1">
        <f t="array" ref="C9532:D9532">_xlfn.TEXTSPLIT(_xlfn.TEXTJOIN("",FALSE,B9532,"*"),{" ","-"})</f>
        <v>Paldean</v>
      </c>
      <c r="D9532" t="str">
        <v>Clodsire*</v>
      </c>
      <c r="I9532" t="str">
        <f t="shared" si="148"/>
        <v/>
      </c>
    </row>
    <row r="9533" spans="1:9" x14ac:dyDescent="0.25">
      <c r="A9533" t="s">
        <v>12555</v>
      </c>
      <c r="B9533" t="s">
        <v>12554</v>
      </c>
      <c r="C9533" t="str" cm="1">
        <f t="array" ref="C9533:D9533">_xlfn.TEXTSPLIT(_xlfn.TEXTJOIN("",FALSE,B9533,"*"),{" ","-"})</f>
        <v>Paldean</v>
      </c>
      <c r="D9533" t="str">
        <v>Clodsire*</v>
      </c>
      <c r="I9533" t="str">
        <f t="shared" si="148"/>
        <v/>
      </c>
    </row>
    <row r="9534" spans="1:9" x14ac:dyDescent="0.25">
      <c r="A9534" t="s">
        <v>12556</v>
      </c>
      <c r="B9534" t="s">
        <v>2075</v>
      </c>
      <c r="C9534" t="str" cm="1">
        <f t="array" ref="C9534">_xlfn.TEXTSPLIT(_xlfn.TEXTJOIN("",FALSE,B9534,"*"),{" ","-"})</f>
        <v>Umbreon*</v>
      </c>
      <c r="I9534">
        <f t="shared" si="148"/>
        <v>197</v>
      </c>
    </row>
    <row r="9535" spans="1:9" x14ac:dyDescent="0.25">
      <c r="A9535" t="s">
        <v>12557</v>
      </c>
      <c r="B9535" t="s">
        <v>1274</v>
      </c>
      <c r="C9535" t="str" cm="1">
        <f t="array" ref="C9535">_xlfn.TEXTSPLIT(_xlfn.TEXTJOIN("",FALSE,B9535,"*"),{" ","-"})</f>
        <v>Houndour*</v>
      </c>
      <c r="I9535">
        <f t="shared" si="148"/>
        <v>228</v>
      </c>
    </row>
    <row r="9536" spans="1:9" x14ac:dyDescent="0.25">
      <c r="A9536" t="s">
        <v>12558</v>
      </c>
      <c r="B9536" t="s">
        <v>1274</v>
      </c>
      <c r="C9536" t="str" cm="1">
        <f t="array" ref="C9536">_xlfn.TEXTSPLIT(_xlfn.TEXTJOIN("",FALSE,B9536,"*"),{" ","-"})</f>
        <v>Houndour*</v>
      </c>
      <c r="I9536">
        <f t="shared" si="148"/>
        <v>228</v>
      </c>
    </row>
    <row r="9537" spans="1:9" x14ac:dyDescent="0.25">
      <c r="A9537" t="s">
        <v>12559</v>
      </c>
      <c r="B9537" t="s">
        <v>1277</v>
      </c>
      <c r="C9537" t="str" cm="1">
        <f t="array" ref="C9537">_xlfn.TEXTSPLIT(_xlfn.TEXTJOIN("",FALSE,B9537,"*"),{" ","-"})</f>
        <v>Houndoom*</v>
      </c>
      <c r="I9537">
        <f t="shared" si="148"/>
        <v>229</v>
      </c>
    </row>
    <row r="9538" spans="1:9" x14ac:dyDescent="0.25">
      <c r="A9538" t="s">
        <v>12560</v>
      </c>
      <c r="B9538" t="s">
        <v>12561</v>
      </c>
      <c r="C9538" t="str" cm="1">
        <f t="array" ref="C9538:D9538">_xlfn.TEXTSPLIT(_xlfn.TEXTJOIN("",FALSE,B9538,"*"),{" ","-"})</f>
        <v>Houndoom</v>
      </c>
      <c r="D9538" t="str">
        <v>ex*</v>
      </c>
      <c r="I9538">
        <f t="shared" si="148"/>
        <v>229</v>
      </c>
    </row>
    <row r="9539" spans="1:9" x14ac:dyDescent="0.25">
      <c r="A9539" t="s">
        <v>12562</v>
      </c>
      <c r="B9539" t="s">
        <v>5700</v>
      </c>
      <c r="C9539" t="str" cm="1">
        <f t="array" ref="C9539:D9539">_xlfn.TEXTSPLIT(_xlfn.TEXTJOIN("",FALSE,B9539,"*"),{" ","-"})</f>
        <v>Absol</v>
      </c>
      <c r="D9539" t="str">
        <v>ex*</v>
      </c>
      <c r="I9539">
        <f t="shared" ref="I9539:I9602" si="149">_xlfn.XLOOKUP(B9539,X$2:X$1093,V$2:V$1093, _xlfn.XLOOKUP(C9539,X$2:X$1093,V$2:V$1093, _xlfn.XLOOKUP(D9539,X$2:X$1093,V$2:V$1093, _xlfn.XLOOKUP(E9539,X$2:X$1093,V$2:V$1093, _xlfn.XLOOKUP(F9539,X$2:X$1093,V$2:V$1093, _xlfn.XLOOKUP(G9539,X$2:X$1093,V$2:V$1093, _xlfn.XLOOKUP(H9539,X$2:X$1093,V$2:V$1093, IF(ISNUMBER(SEARCH("sv", A9539)),"",""),2),2),2),2),2),2),2)</f>
        <v>359</v>
      </c>
    </row>
    <row r="9540" spans="1:9" x14ac:dyDescent="0.25">
      <c r="A9540" t="s">
        <v>12563</v>
      </c>
      <c r="B9540" t="s">
        <v>2952</v>
      </c>
      <c r="C9540" t="str" cm="1">
        <f t="array" ref="C9540">_xlfn.TEXTSPLIT(_xlfn.TEXTJOIN("",FALSE,B9540,"*"),{" ","-"})</f>
        <v>Darkrai*</v>
      </c>
      <c r="I9540">
        <f t="shared" si="149"/>
        <v>491</v>
      </c>
    </row>
    <row r="9541" spans="1:9" x14ac:dyDescent="0.25">
      <c r="A9541" t="s">
        <v>12564</v>
      </c>
      <c r="B9541" t="s">
        <v>7433</v>
      </c>
      <c r="C9541" t="str" cm="1">
        <f t="array" ref="C9541">_xlfn.TEXTSPLIT(_xlfn.TEXTJOIN("",FALSE,B9541,"*"),{" ","-"})</f>
        <v>Inkay*</v>
      </c>
      <c r="I9541">
        <f t="shared" si="149"/>
        <v>686</v>
      </c>
    </row>
    <row r="9542" spans="1:9" x14ac:dyDescent="0.25">
      <c r="A9542" t="s">
        <v>12565</v>
      </c>
      <c r="B9542" t="s">
        <v>9186</v>
      </c>
      <c r="C9542" t="str" cm="1">
        <f t="array" ref="C9542">_xlfn.TEXTSPLIT(_xlfn.TEXTJOIN("",FALSE,B9542,"*"),{" ","-"})</f>
        <v>Malamar*</v>
      </c>
      <c r="I9542">
        <f t="shared" si="149"/>
        <v>687</v>
      </c>
    </row>
    <row r="9543" spans="1:9" x14ac:dyDescent="0.25">
      <c r="A9543" t="s">
        <v>12566</v>
      </c>
      <c r="B9543" t="s">
        <v>9076</v>
      </c>
      <c r="C9543" t="str" cm="1">
        <f t="array" ref="C9543">_xlfn.TEXTSPLIT(_xlfn.TEXTJOIN("",FALSE,B9543,"*"),{" ","-"})</f>
        <v>Salandit*</v>
      </c>
      <c r="I9543">
        <f t="shared" si="149"/>
        <v>757</v>
      </c>
    </row>
    <row r="9544" spans="1:9" x14ac:dyDescent="0.25">
      <c r="A9544" t="s">
        <v>12567</v>
      </c>
      <c r="B9544" t="s">
        <v>9079</v>
      </c>
      <c r="C9544" t="str" cm="1">
        <f t="array" ref="C9544">_xlfn.TEXTSPLIT(_xlfn.TEXTJOIN("",FALSE,B9544,"*"),{" ","-"})</f>
        <v>Salazzle*</v>
      </c>
      <c r="I9544">
        <f t="shared" si="149"/>
        <v>758</v>
      </c>
    </row>
    <row r="9545" spans="1:9" x14ac:dyDescent="0.25">
      <c r="A9545" t="s">
        <v>12568</v>
      </c>
      <c r="B9545" t="s">
        <v>852</v>
      </c>
      <c r="C9545" t="str" cm="1">
        <f t="array" ref="C9545">_xlfn.TEXTSPLIT(_xlfn.TEXTJOIN("",FALSE,B9545,"*"),{" ","-"})</f>
        <v>Scizor*</v>
      </c>
      <c r="I9545">
        <f t="shared" si="149"/>
        <v>212</v>
      </c>
    </row>
    <row r="9546" spans="1:9" x14ac:dyDescent="0.25">
      <c r="A9546" t="s">
        <v>12569</v>
      </c>
      <c r="B9546" t="s">
        <v>2471</v>
      </c>
      <c r="C9546" t="str" cm="1">
        <f t="array" ref="C9546">_xlfn.TEXTSPLIT(_xlfn.TEXTJOIN("",FALSE,B9546,"*"),{" ","-"})</f>
        <v>Skarmory*</v>
      </c>
      <c r="I9546">
        <f t="shared" si="149"/>
        <v>227</v>
      </c>
    </row>
    <row r="9547" spans="1:9" x14ac:dyDescent="0.25">
      <c r="A9547" t="s">
        <v>12570</v>
      </c>
      <c r="B9547" t="s">
        <v>2835</v>
      </c>
      <c r="C9547" t="str" cm="1">
        <f t="array" ref="C9547">_xlfn.TEXTSPLIT(_xlfn.TEXTJOIN("",FALSE,B9547,"*"),{" ","-"})</f>
        <v>Mawile*</v>
      </c>
      <c r="I9547">
        <f t="shared" si="149"/>
        <v>303</v>
      </c>
    </row>
    <row r="9548" spans="1:9" x14ac:dyDescent="0.25">
      <c r="A9548" t="s">
        <v>12571</v>
      </c>
      <c r="B9548" t="s">
        <v>1967</v>
      </c>
      <c r="C9548" t="str" cm="1">
        <f t="array" ref="C9548">_xlfn.TEXTSPLIT(_xlfn.TEXTJOIN("",FALSE,B9548,"*"),{" ","-"})</f>
        <v>Bronzor*</v>
      </c>
      <c r="I9548">
        <f t="shared" si="149"/>
        <v>436</v>
      </c>
    </row>
    <row r="9549" spans="1:9" x14ac:dyDescent="0.25">
      <c r="A9549" t="s">
        <v>12572</v>
      </c>
      <c r="B9549" t="s">
        <v>1970</v>
      </c>
      <c r="C9549" t="str" cm="1">
        <f t="array" ref="C9549">_xlfn.TEXTSPLIT(_xlfn.TEXTJOIN("",FALSE,B9549,"*"),{" ","-"})</f>
        <v>Bronzong*</v>
      </c>
      <c r="I9549">
        <f t="shared" si="149"/>
        <v>437</v>
      </c>
    </row>
    <row r="9550" spans="1:9" x14ac:dyDescent="0.25">
      <c r="A9550" t="s">
        <v>12573</v>
      </c>
      <c r="B9550" t="s">
        <v>2278</v>
      </c>
      <c r="C9550" t="str" cm="1">
        <f t="array" ref="C9550">_xlfn.TEXTSPLIT(_xlfn.TEXTJOIN("",FALSE,B9550,"*"),{" ","-"})</f>
        <v>Probopass*</v>
      </c>
      <c r="I9550">
        <f t="shared" si="149"/>
        <v>476</v>
      </c>
    </row>
    <row r="9551" spans="1:9" x14ac:dyDescent="0.25">
      <c r="A9551" t="s">
        <v>12574</v>
      </c>
      <c r="B9551" t="s">
        <v>1688</v>
      </c>
      <c r="C9551" t="str" cm="1">
        <f t="array" ref="C9551">_xlfn.TEXTSPLIT(_xlfn.TEXTJOIN("",FALSE,B9551,"*"),{" ","-"})</f>
        <v>Excadrill*</v>
      </c>
      <c r="I9551">
        <f t="shared" si="149"/>
        <v>530</v>
      </c>
    </row>
    <row r="9552" spans="1:9" x14ac:dyDescent="0.25">
      <c r="A9552" t="s">
        <v>12575</v>
      </c>
      <c r="B9552" t="s">
        <v>1844</v>
      </c>
      <c r="C9552" t="str" cm="1">
        <f t="array" ref="C9552">_xlfn.TEXTSPLIT(_xlfn.TEXTJOIN("",FALSE,B9552,"*"),{" ","-"})</f>
        <v>Pawniard*</v>
      </c>
      <c r="I9552">
        <f t="shared" si="149"/>
        <v>624</v>
      </c>
    </row>
    <row r="9553" spans="1:9" x14ac:dyDescent="0.25">
      <c r="A9553" t="s">
        <v>12576</v>
      </c>
      <c r="B9553" t="s">
        <v>1847</v>
      </c>
      <c r="C9553" t="str" cm="1">
        <f t="array" ref="C9553">_xlfn.TEXTSPLIT(_xlfn.TEXTJOIN("",FALSE,B9553,"*"),{" ","-"})</f>
        <v>Bisharp*</v>
      </c>
      <c r="I9553">
        <f t="shared" si="149"/>
        <v>625</v>
      </c>
    </row>
    <row r="9554" spans="1:9" x14ac:dyDescent="0.25">
      <c r="A9554" t="s">
        <v>12577</v>
      </c>
      <c r="B9554" t="s">
        <v>11967</v>
      </c>
      <c r="C9554" t="str" cm="1">
        <f t="array" ref="C9554">_xlfn.TEXTSPLIT(_xlfn.TEXTJOIN("",FALSE,B9554,"*"),{" ","-"})</f>
        <v>Kingambit*</v>
      </c>
      <c r="I9554" t="str">
        <f t="shared" si="149"/>
        <v/>
      </c>
    </row>
    <row r="9555" spans="1:9" x14ac:dyDescent="0.25">
      <c r="A9555" t="s">
        <v>12578</v>
      </c>
      <c r="B9555" t="s">
        <v>8929</v>
      </c>
      <c r="C9555" t="str" cm="1">
        <f t="array" ref="C9555">_xlfn.TEXTSPLIT(_xlfn.TEXTJOIN("",FALSE,B9555,"*"),{" ","-"})</f>
        <v>Togedemaru*</v>
      </c>
      <c r="I9555">
        <f t="shared" si="149"/>
        <v>777</v>
      </c>
    </row>
    <row r="9556" spans="1:9" x14ac:dyDescent="0.25">
      <c r="A9556" t="s">
        <v>12579</v>
      </c>
      <c r="B9556" t="s">
        <v>8057</v>
      </c>
      <c r="C9556" t="str" cm="1">
        <f t="array" ref="C9556">_xlfn.TEXTSPLIT(_xlfn.TEXTJOIN("",FALSE,B9556,"*"),{" ","-"})</f>
        <v>Meltan*</v>
      </c>
      <c r="I9556">
        <f t="shared" si="149"/>
        <v>808</v>
      </c>
    </row>
    <row r="9557" spans="1:9" x14ac:dyDescent="0.25">
      <c r="A9557" t="s">
        <v>12580</v>
      </c>
      <c r="B9557" t="s">
        <v>12581</v>
      </c>
      <c r="C9557" t="str" cm="1">
        <f t="array" ref="C9557:D9557">_xlfn.TEXTSPLIT(_xlfn.TEXTJOIN("",FALSE,B9557,"*"),{" ","-"})</f>
        <v>Melmetal</v>
      </c>
      <c r="D9557" t="str">
        <v>ex*</v>
      </c>
      <c r="I9557">
        <f t="shared" si="149"/>
        <v>809</v>
      </c>
    </row>
    <row r="9558" spans="1:9" x14ac:dyDescent="0.25">
      <c r="A9558" t="s">
        <v>12582</v>
      </c>
      <c r="B9558" t="s">
        <v>11981</v>
      </c>
      <c r="C9558" t="str" cm="1">
        <f t="array" ref="C9558">_xlfn.TEXTSPLIT(_xlfn.TEXTJOIN("",FALSE,B9558,"*"),{" ","-"})</f>
        <v>Varoom*</v>
      </c>
      <c r="I9558" t="str">
        <f t="shared" si="149"/>
        <v/>
      </c>
    </row>
    <row r="9559" spans="1:9" x14ac:dyDescent="0.25">
      <c r="A9559" t="s">
        <v>12583</v>
      </c>
      <c r="B9559" t="s">
        <v>11981</v>
      </c>
      <c r="C9559" t="str" cm="1">
        <f t="array" ref="C9559">_xlfn.TEXTSPLIT(_xlfn.TEXTJOIN("",FALSE,B9559,"*"),{" ","-"})</f>
        <v>Varoom*</v>
      </c>
      <c r="I9559" t="str">
        <f t="shared" si="149"/>
        <v/>
      </c>
    </row>
    <row r="9560" spans="1:9" x14ac:dyDescent="0.25">
      <c r="A9560" t="s">
        <v>12584</v>
      </c>
      <c r="B9560" t="s">
        <v>12585</v>
      </c>
      <c r="C9560" t="str" cm="1">
        <f t="array" ref="C9560:D9560">_xlfn.TEXTSPLIT(_xlfn.TEXTJOIN("",FALSE,B9560,"*"),{" ","-"})</f>
        <v>Revavroom</v>
      </c>
      <c r="D9560" t="str">
        <v>ex*</v>
      </c>
      <c r="I9560">
        <f t="shared" si="149"/>
        <v>102</v>
      </c>
    </row>
    <row r="9561" spans="1:9" x14ac:dyDescent="0.25">
      <c r="A9561" t="s">
        <v>12586</v>
      </c>
      <c r="B9561" t="s">
        <v>78</v>
      </c>
      <c r="C9561" t="str" cm="1">
        <f t="array" ref="C9561">_xlfn.TEXTSPLIT(_xlfn.TEXTJOIN("",FALSE,B9561,"*"),{" ","-"})</f>
        <v>Dratini*</v>
      </c>
      <c r="I9561">
        <f t="shared" si="149"/>
        <v>147</v>
      </c>
    </row>
    <row r="9562" spans="1:9" x14ac:dyDescent="0.25">
      <c r="A9562" t="s">
        <v>12587</v>
      </c>
      <c r="B9562" t="s">
        <v>76</v>
      </c>
      <c r="C9562" t="str" cm="1">
        <f t="array" ref="C9562">_xlfn.TEXTSPLIT(_xlfn.TEXTJOIN("",FALSE,B9562,"*"),{" ","-"})</f>
        <v>Dragonair*</v>
      </c>
      <c r="I9562">
        <f t="shared" si="149"/>
        <v>148</v>
      </c>
    </row>
    <row r="9563" spans="1:9" x14ac:dyDescent="0.25">
      <c r="A9563" t="s">
        <v>12588</v>
      </c>
      <c r="B9563" t="s">
        <v>5899</v>
      </c>
      <c r="C9563" t="str" cm="1">
        <f t="array" ref="C9563:D9563">_xlfn.TEXTSPLIT(_xlfn.TEXTJOIN("",FALSE,B9563,"*"),{" ","-"})</f>
        <v>Dragonite</v>
      </c>
      <c r="D9563" t="str">
        <v>ex*</v>
      </c>
      <c r="I9563">
        <f t="shared" si="149"/>
        <v>149</v>
      </c>
    </row>
    <row r="9564" spans="1:9" x14ac:dyDescent="0.25">
      <c r="A9564" t="s">
        <v>12589</v>
      </c>
      <c r="B9564" t="s">
        <v>1542</v>
      </c>
      <c r="C9564" t="str" cm="1">
        <f t="array" ref="C9564">_xlfn.TEXTSPLIT(_xlfn.TEXTJOIN("",FALSE,B9564,"*"),{" ","-"})</f>
        <v>Altaria*</v>
      </c>
      <c r="I9564">
        <f t="shared" si="149"/>
        <v>334</v>
      </c>
    </row>
    <row r="9565" spans="1:9" x14ac:dyDescent="0.25">
      <c r="A9565" t="s">
        <v>12590</v>
      </c>
      <c r="B9565" t="s">
        <v>7578</v>
      </c>
      <c r="C9565" t="str" cm="1">
        <f t="array" ref="C9565">_xlfn.TEXTSPLIT(_xlfn.TEXTJOIN("",FALSE,B9565,"*"),{" ","-"})</f>
        <v>Drampa*</v>
      </c>
      <c r="I9565">
        <f t="shared" si="149"/>
        <v>780</v>
      </c>
    </row>
    <row r="9566" spans="1:9" x14ac:dyDescent="0.25">
      <c r="A9566" t="s">
        <v>12591</v>
      </c>
      <c r="B9566" t="s">
        <v>93</v>
      </c>
      <c r="C9566" t="str" cm="1">
        <f t="array" ref="C9566">_xlfn.TEXTSPLIT(_xlfn.TEXTJOIN("",FALSE,B9566,"*"),{" ","-"})</f>
        <v>Pidgey*</v>
      </c>
      <c r="I9566">
        <f t="shared" si="149"/>
        <v>16</v>
      </c>
    </row>
    <row r="9567" spans="1:9" x14ac:dyDescent="0.25">
      <c r="A9567" t="s">
        <v>12592</v>
      </c>
      <c r="B9567" t="s">
        <v>91</v>
      </c>
      <c r="C9567" t="str" cm="1">
        <f t="array" ref="C9567">_xlfn.TEXTSPLIT(_xlfn.TEXTJOIN("",FALSE,B9567,"*"),{" ","-"})</f>
        <v>Pidgeotto*</v>
      </c>
      <c r="I9567">
        <f t="shared" si="149"/>
        <v>17</v>
      </c>
    </row>
    <row r="9568" spans="1:9" x14ac:dyDescent="0.25">
      <c r="A9568" t="s">
        <v>12593</v>
      </c>
      <c r="B9568" t="s">
        <v>12594</v>
      </c>
      <c r="C9568" t="str" cm="1">
        <f t="array" ref="C9568:D9568">_xlfn.TEXTSPLIT(_xlfn.TEXTJOIN("",FALSE,B9568,"*"),{" ","-"})</f>
        <v>Pidgeot</v>
      </c>
      <c r="D9568" t="str">
        <v>ex*</v>
      </c>
      <c r="I9568">
        <f t="shared" si="149"/>
        <v>18</v>
      </c>
    </row>
    <row r="9569" spans="1:9" x14ac:dyDescent="0.25">
      <c r="A9569" t="s">
        <v>12595</v>
      </c>
      <c r="B9569" t="s">
        <v>231</v>
      </c>
      <c r="C9569" t="str" cm="1">
        <f t="array" ref="C9569">_xlfn.TEXTSPLIT(_xlfn.TEXTJOIN("",FALSE,B9569,"*"),{" ","-"})</f>
        <v>Kangaskhan*</v>
      </c>
      <c r="I9569">
        <f t="shared" si="149"/>
        <v>115</v>
      </c>
    </row>
    <row r="9570" spans="1:9" x14ac:dyDescent="0.25">
      <c r="A9570" t="s">
        <v>12596</v>
      </c>
      <c r="B9570" t="s">
        <v>226</v>
      </c>
      <c r="C9570" t="str" cm="1">
        <f t="array" ref="C9570">_xlfn.TEXTSPLIT(_xlfn.TEXTJOIN("",FALSE,B9570,"*"),{" ","-"})</f>
        <v>Eevee*</v>
      </c>
      <c r="I9570">
        <f t="shared" si="149"/>
        <v>133</v>
      </c>
    </row>
    <row r="9571" spans="1:9" x14ac:dyDescent="0.25">
      <c r="A9571" t="s">
        <v>12597</v>
      </c>
      <c r="B9571" t="s">
        <v>3786</v>
      </c>
      <c r="C9571" t="str" cm="1">
        <f t="array" ref="C9571">_xlfn.TEXTSPLIT(_xlfn.TEXTJOIN("",FALSE,B9571,"*"),{" ","-"})</f>
        <v>Zigzagoon*</v>
      </c>
      <c r="I9571">
        <f t="shared" si="149"/>
        <v>263</v>
      </c>
    </row>
    <row r="9572" spans="1:9" x14ac:dyDescent="0.25">
      <c r="A9572" t="s">
        <v>12598</v>
      </c>
      <c r="B9572" t="s">
        <v>3784</v>
      </c>
      <c r="C9572" t="str" cm="1">
        <f t="array" ref="C9572">_xlfn.TEXTSPLIT(_xlfn.TEXTJOIN("",FALSE,B9572,"*"),{" ","-"})</f>
        <v>Linoone*</v>
      </c>
      <c r="I9572">
        <f t="shared" si="149"/>
        <v>264</v>
      </c>
    </row>
    <row r="9573" spans="1:9" x14ac:dyDescent="0.25">
      <c r="A9573" t="s">
        <v>12599</v>
      </c>
      <c r="B9573" t="s">
        <v>1544</v>
      </c>
      <c r="C9573" t="str" cm="1">
        <f t="array" ref="C9573">_xlfn.TEXTSPLIT(_xlfn.TEXTJOIN("",FALSE,B9573,"*"),{" ","-"})</f>
        <v>Swablu*</v>
      </c>
      <c r="I9573">
        <f t="shared" si="149"/>
        <v>333</v>
      </c>
    </row>
    <row r="9574" spans="1:9" x14ac:dyDescent="0.25">
      <c r="A9574" t="s">
        <v>12600</v>
      </c>
      <c r="B9574" t="s">
        <v>1109</v>
      </c>
      <c r="C9574" t="str" cm="1">
        <f t="array" ref="C9574">_xlfn.TEXTSPLIT(_xlfn.TEXTJOIN("",FALSE,B9574,"*"),{" ","-"})</f>
        <v>Lillipup*</v>
      </c>
      <c r="I9574">
        <f t="shared" si="149"/>
        <v>506</v>
      </c>
    </row>
    <row r="9575" spans="1:9" x14ac:dyDescent="0.25">
      <c r="A9575" t="s">
        <v>12601</v>
      </c>
      <c r="B9575" t="s">
        <v>1113</v>
      </c>
      <c r="C9575" t="str" cm="1">
        <f t="array" ref="C9575">_xlfn.TEXTSPLIT(_xlfn.TEXTJOIN("",FALSE,B9575,"*"),{" ","-"})</f>
        <v>Herdier*</v>
      </c>
      <c r="I9575">
        <f t="shared" si="149"/>
        <v>507</v>
      </c>
    </row>
    <row r="9576" spans="1:9" x14ac:dyDescent="0.25">
      <c r="A9576" t="s">
        <v>12602</v>
      </c>
      <c r="B9576" t="s">
        <v>1116</v>
      </c>
      <c r="C9576" t="str" cm="1">
        <f t="array" ref="C9576">_xlfn.TEXTSPLIT(_xlfn.TEXTJOIN("",FALSE,B9576,"*"),{" ","-"})</f>
        <v>Stoutland*</v>
      </c>
      <c r="I9576">
        <f t="shared" si="149"/>
        <v>508</v>
      </c>
    </row>
    <row r="9577" spans="1:9" x14ac:dyDescent="0.25">
      <c r="A9577" t="s">
        <v>12603</v>
      </c>
      <c r="B9577" t="s">
        <v>1128</v>
      </c>
      <c r="C9577" t="str" cm="1">
        <f t="array" ref="C9577">_xlfn.TEXTSPLIT(_xlfn.TEXTJOIN("",FALSE,B9577,"*"),{" ","-"})</f>
        <v>Audino*</v>
      </c>
      <c r="I9577">
        <f t="shared" si="149"/>
        <v>531</v>
      </c>
    </row>
    <row r="9578" spans="1:9" x14ac:dyDescent="0.25">
      <c r="A9578" t="s">
        <v>12604</v>
      </c>
      <c r="B9578" t="s">
        <v>1137</v>
      </c>
      <c r="C9578" t="str" cm="1">
        <f t="array" ref="C9578">_xlfn.TEXTSPLIT(_xlfn.TEXTJOIN("",FALSE,B9578,"*"),{" ","-"})</f>
        <v>Bouffalant*</v>
      </c>
      <c r="I9578">
        <f t="shared" si="149"/>
        <v>626</v>
      </c>
    </row>
    <row r="9579" spans="1:9" x14ac:dyDescent="0.25">
      <c r="A9579" t="s">
        <v>12605</v>
      </c>
      <c r="B9579" t="s">
        <v>7441</v>
      </c>
      <c r="C9579" t="str" cm="1">
        <f t="array" ref="C9579">_xlfn.TEXTSPLIT(_xlfn.TEXTJOIN("",FALSE,B9579,"*"),{" ","-"})</f>
        <v>Bunnelby*</v>
      </c>
      <c r="I9579">
        <f t="shared" si="149"/>
        <v>659</v>
      </c>
    </row>
    <row r="9580" spans="1:9" x14ac:dyDescent="0.25">
      <c r="A9580" t="s">
        <v>12606</v>
      </c>
      <c r="B9580" t="s">
        <v>7499</v>
      </c>
      <c r="C9580" t="str" cm="1">
        <f t="array" ref="C9580">_xlfn.TEXTSPLIT(_xlfn.TEXTJOIN("",FALSE,B9580,"*"),{" ","-"})</f>
        <v>Yungoos*</v>
      </c>
      <c r="I9580">
        <f t="shared" si="149"/>
        <v>734</v>
      </c>
    </row>
    <row r="9581" spans="1:9" x14ac:dyDescent="0.25">
      <c r="A9581" t="s">
        <v>12607</v>
      </c>
      <c r="B9581" t="s">
        <v>9516</v>
      </c>
      <c r="C9581" t="str" cm="1">
        <f t="array" ref="C9581">_xlfn.TEXTSPLIT(_xlfn.TEXTJOIN("",FALSE,B9581,"*"),{" ","-"})</f>
        <v>Gumshoos*</v>
      </c>
      <c r="I9581">
        <f t="shared" si="149"/>
        <v>735</v>
      </c>
    </row>
    <row r="9582" spans="1:9" x14ac:dyDescent="0.25">
      <c r="A9582" t="s">
        <v>12608</v>
      </c>
      <c r="B9582" t="s">
        <v>11998</v>
      </c>
      <c r="C9582" t="str" cm="1">
        <f t="array" ref="C9582">_xlfn.TEXTSPLIT(_xlfn.TEXTJOIN("",FALSE,B9582,"*"),{" ","-"})</f>
        <v>Skwovet*</v>
      </c>
      <c r="I9582">
        <f t="shared" si="149"/>
        <v>819</v>
      </c>
    </row>
    <row r="9583" spans="1:9" x14ac:dyDescent="0.25">
      <c r="A9583" t="s">
        <v>12609</v>
      </c>
      <c r="B9583" t="s">
        <v>12610</v>
      </c>
      <c r="C9583" t="str" cm="1">
        <f t="array" ref="C9583:D9583">_xlfn.TEXTSPLIT(_xlfn.TEXTJOIN("",FALSE,B9583,"*"),{" ","-"})</f>
        <v>Greedent</v>
      </c>
      <c r="D9583" t="str">
        <v>ex*</v>
      </c>
      <c r="I9583">
        <f t="shared" si="149"/>
        <v>820</v>
      </c>
    </row>
    <row r="9584" spans="1:9" x14ac:dyDescent="0.25">
      <c r="A9584" t="s">
        <v>12611</v>
      </c>
      <c r="B9584" t="s">
        <v>12007</v>
      </c>
      <c r="C9584" t="str" cm="1">
        <f t="array" ref="C9584">_xlfn.TEXTSPLIT(_xlfn.TEXTJOIN("",FALSE,B9584,"*"),{" ","-"})</f>
        <v>Lechonk*</v>
      </c>
      <c r="I9584" t="str">
        <f t="shared" si="149"/>
        <v/>
      </c>
    </row>
    <row r="9585" spans="1:9" x14ac:dyDescent="0.25">
      <c r="A9585" t="s">
        <v>12612</v>
      </c>
      <c r="B9585" t="s">
        <v>12007</v>
      </c>
      <c r="C9585" t="str" cm="1">
        <f t="array" ref="C9585">_xlfn.TEXTSPLIT(_xlfn.TEXTJOIN("",FALSE,B9585,"*"),{" ","-"})</f>
        <v>Lechonk*</v>
      </c>
      <c r="I9585" t="str">
        <f t="shared" si="149"/>
        <v/>
      </c>
    </row>
    <row r="9586" spans="1:9" x14ac:dyDescent="0.25">
      <c r="A9586" t="s">
        <v>12613</v>
      </c>
      <c r="B9586" t="s">
        <v>12007</v>
      </c>
      <c r="C9586" t="str" cm="1">
        <f t="array" ref="C9586">_xlfn.TEXTSPLIT(_xlfn.TEXTJOIN("",FALSE,B9586,"*"),{" ","-"})</f>
        <v>Lechonk*</v>
      </c>
      <c r="I9586" t="str">
        <f t="shared" si="149"/>
        <v/>
      </c>
    </row>
    <row r="9587" spans="1:9" x14ac:dyDescent="0.25">
      <c r="A9587" t="s">
        <v>12614</v>
      </c>
      <c r="B9587" t="s">
        <v>12012</v>
      </c>
      <c r="C9587" t="str" cm="1">
        <f t="array" ref="C9587">_xlfn.TEXTSPLIT(_xlfn.TEXTJOIN("",FALSE,B9587,"*"),{" ","-"})</f>
        <v>Oinkologne*</v>
      </c>
      <c r="I9587" t="str">
        <f t="shared" si="149"/>
        <v/>
      </c>
    </row>
    <row r="9588" spans="1:9" x14ac:dyDescent="0.25">
      <c r="A9588" t="s">
        <v>12615</v>
      </c>
      <c r="B9588" t="s">
        <v>12012</v>
      </c>
      <c r="C9588" t="str" cm="1">
        <f t="array" ref="C9588">_xlfn.TEXTSPLIT(_xlfn.TEXTJOIN("",FALSE,B9588,"*"),{" ","-"})</f>
        <v>Oinkologne*</v>
      </c>
      <c r="I9588" t="str">
        <f t="shared" si="149"/>
        <v/>
      </c>
    </row>
    <row r="9589" spans="1:9" x14ac:dyDescent="0.25">
      <c r="A9589" t="s">
        <v>12616</v>
      </c>
      <c r="B9589" t="s">
        <v>12031</v>
      </c>
      <c r="C9589" t="str" cm="1">
        <f t="array" ref="C9589">_xlfn.TEXTSPLIT(_xlfn.TEXTJOIN("",FALSE,B9589,"*"),{" ","-"})</f>
        <v>Flamigo*</v>
      </c>
      <c r="I9589" t="str">
        <f t="shared" si="149"/>
        <v/>
      </c>
    </row>
    <row r="9590" spans="1:9" x14ac:dyDescent="0.25">
      <c r="A9590" t="s">
        <v>12617</v>
      </c>
      <c r="B9590" t="s">
        <v>268</v>
      </c>
      <c r="C9590" t="str" cm="1">
        <f t="array" ref="C9590">_xlfn.TEXTSPLIT(_xlfn.TEXTJOIN("",FALSE,B9590,"*"),{" ","-"})</f>
        <v>Gloom*</v>
      </c>
      <c r="I9590">
        <f t="shared" si="149"/>
        <v>44</v>
      </c>
    </row>
    <row r="9591" spans="1:9" x14ac:dyDescent="0.25">
      <c r="A9591" t="s">
        <v>12618</v>
      </c>
      <c r="B9591" t="s">
        <v>53</v>
      </c>
      <c r="C9591" t="str" cm="1">
        <f t="array" ref="C9591">_xlfn.TEXTSPLIT(_xlfn.TEXTJOIN("",FALSE,B9591,"*"),{" ","-"})</f>
        <v>Ninetales*</v>
      </c>
      <c r="I9591">
        <f t="shared" si="149"/>
        <v>38</v>
      </c>
    </row>
    <row r="9592" spans="1:9" x14ac:dyDescent="0.25">
      <c r="A9592" t="s">
        <v>12619</v>
      </c>
      <c r="B9592" t="s">
        <v>12476</v>
      </c>
      <c r="C9592" t="str" cm="1">
        <f t="array" ref="C9592">_xlfn.TEXTSPLIT(_xlfn.TEXTJOIN("",FALSE,B9592,"*"),{" ","-"})</f>
        <v>Palafin*</v>
      </c>
      <c r="I9592" t="str">
        <f t="shared" si="149"/>
        <v/>
      </c>
    </row>
    <row r="9593" spans="1:9" x14ac:dyDescent="0.25">
      <c r="A9593" t="s">
        <v>12620</v>
      </c>
      <c r="B9593" t="s">
        <v>12494</v>
      </c>
      <c r="C9593" t="str" cm="1">
        <f t="array" ref="C9593">_xlfn.TEXTSPLIT(_xlfn.TEXTJOIN("",FALSE,B9593,"*"),{" ","-"})</f>
        <v>Bellibolt*</v>
      </c>
      <c r="I9593" t="str">
        <f t="shared" si="149"/>
        <v/>
      </c>
    </row>
    <row r="9594" spans="1:9" x14ac:dyDescent="0.25">
      <c r="A9594" t="s">
        <v>12621</v>
      </c>
      <c r="B9594" t="s">
        <v>846</v>
      </c>
      <c r="C9594" t="str" cm="1">
        <f t="array" ref="C9594">_xlfn.TEXTSPLIT(_xlfn.TEXTJOIN("",FALSE,B9594,"*"),{" ","-"})</f>
        <v>Cleffa*</v>
      </c>
      <c r="I9594">
        <f t="shared" si="149"/>
        <v>173</v>
      </c>
    </row>
    <row r="9595" spans="1:9" x14ac:dyDescent="0.25">
      <c r="A9595" t="s">
        <v>12622</v>
      </c>
      <c r="B9595" t="s">
        <v>3493</v>
      </c>
      <c r="C9595" t="str" cm="1">
        <f t="array" ref="C9595">_xlfn.TEXTSPLIT(_xlfn.TEXTJOIN("",FALSE,B9595,"*"),{" ","-"})</f>
        <v>Larvitar*</v>
      </c>
      <c r="I9595">
        <f t="shared" si="149"/>
        <v>246</v>
      </c>
    </row>
    <row r="9596" spans="1:9" x14ac:dyDescent="0.25">
      <c r="A9596" t="s">
        <v>12623</v>
      </c>
      <c r="B9596" t="s">
        <v>1274</v>
      </c>
      <c r="C9596" t="str" cm="1">
        <f t="array" ref="C9596">_xlfn.TEXTSPLIT(_xlfn.TEXTJOIN("",FALSE,B9596,"*"),{" ","-"})</f>
        <v>Houndour*</v>
      </c>
      <c r="I9596">
        <f t="shared" si="149"/>
        <v>228</v>
      </c>
    </row>
    <row r="9597" spans="1:9" x14ac:dyDescent="0.25">
      <c r="A9597" t="s">
        <v>12624</v>
      </c>
      <c r="B9597" t="s">
        <v>852</v>
      </c>
      <c r="C9597" t="str" cm="1">
        <f t="array" ref="C9597">_xlfn.TEXTSPLIT(_xlfn.TEXTJOIN("",FALSE,B9597,"*"),{" ","-"})</f>
        <v>Scizor*</v>
      </c>
      <c r="I9597">
        <f t="shared" si="149"/>
        <v>212</v>
      </c>
    </row>
    <row r="9598" spans="1:9" x14ac:dyDescent="0.25">
      <c r="A9598" t="s">
        <v>12625</v>
      </c>
      <c r="B9598" t="s">
        <v>11981</v>
      </c>
      <c r="C9598" t="str" cm="1">
        <f t="array" ref="C9598">_xlfn.TEXTSPLIT(_xlfn.TEXTJOIN("",FALSE,B9598,"*"),{" ","-"})</f>
        <v>Varoom*</v>
      </c>
      <c r="I9598" t="str">
        <f t="shared" si="149"/>
        <v/>
      </c>
    </row>
    <row r="9599" spans="1:9" x14ac:dyDescent="0.25">
      <c r="A9599" t="s">
        <v>12626</v>
      </c>
      <c r="B9599" t="s">
        <v>93</v>
      </c>
      <c r="C9599" t="str" cm="1">
        <f t="array" ref="C9599">_xlfn.TEXTSPLIT(_xlfn.TEXTJOIN("",FALSE,B9599,"*"),{" ","-"})</f>
        <v>Pidgey*</v>
      </c>
      <c r="I9599">
        <f t="shared" si="149"/>
        <v>16</v>
      </c>
    </row>
    <row r="9600" spans="1:9" x14ac:dyDescent="0.25">
      <c r="A9600" t="s">
        <v>12627</v>
      </c>
      <c r="B9600" t="s">
        <v>91</v>
      </c>
      <c r="C9600" t="str" cm="1">
        <f t="array" ref="C9600">_xlfn.TEXTSPLIT(_xlfn.TEXTJOIN("",FALSE,B9600,"*"),{" ","-"})</f>
        <v>Pidgeotto*</v>
      </c>
      <c r="I9600">
        <f t="shared" si="149"/>
        <v>17</v>
      </c>
    </row>
    <row r="9601" spans="1:9" x14ac:dyDescent="0.25">
      <c r="A9601" t="s">
        <v>12628</v>
      </c>
      <c r="B9601" t="s">
        <v>12007</v>
      </c>
      <c r="C9601" t="str" cm="1">
        <f t="array" ref="C9601">_xlfn.TEXTSPLIT(_xlfn.TEXTJOIN("",FALSE,B9601,"*"),{" ","-"})</f>
        <v>Lechonk*</v>
      </c>
      <c r="I9601" t="str">
        <f t="shared" si="149"/>
        <v/>
      </c>
    </row>
    <row r="9602" spans="1:9" x14ac:dyDescent="0.25">
      <c r="A9602" t="s">
        <v>12629</v>
      </c>
      <c r="B9602" t="s">
        <v>12453</v>
      </c>
      <c r="C9602" t="str" cm="1">
        <f t="array" ref="C9602:D9602">_xlfn.TEXTSPLIT(_xlfn.TEXTJOIN("",FALSE,B9602,"*"),{" ","-"})</f>
        <v>Eiscue</v>
      </c>
      <c r="D9602" t="str">
        <v>ex*</v>
      </c>
      <c r="I9602">
        <f t="shared" si="149"/>
        <v>875</v>
      </c>
    </row>
    <row r="9603" spans="1:9" x14ac:dyDescent="0.25">
      <c r="A9603" t="s">
        <v>12630</v>
      </c>
      <c r="B9603" t="s">
        <v>4969</v>
      </c>
      <c r="C9603" t="str" cm="1">
        <f t="array" ref="C9603:D9603">_xlfn.TEXTSPLIT(_xlfn.TEXTJOIN("",FALSE,B9603,"*"),{" ","-"})</f>
        <v>Tyranitar</v>
      </c>
      <c r="D9603" t="str">
        <v>ex*</v>
      </c>
      <c r="I9603">
        <f t="shared" ref="I9603:I9666" si="150">_xlfn.XLOOKUP(B9603,X$2:X$1093,V$2:V$1093, _xlfn.XLOOKUP(C9603,X$2:X$1093,V$2:V$1093, _xlfn.XLOOKUP(D9603,X$2:X$1093,V$2:V$1093, _xlfn.XLOOKUP(E9603,X$2:X$1093,V$2:V$1093, _xlfn.XLOOKUP(F9603,X$2:X$1093,V$2:V$1093, _xlfn.XLOOKUP(G9603,X$2:X$1093,V$2:V$1093, _xlfn.XLOOKUP(H9603,X$2:X$1093,V$2:V$1093, IF(ISNUMBER(SEARCH("sv", A9603)),"",""),2),2),2),2),2),2),2)</f>
        <v>248</v>
      </c>
    </row>
    <row r="9604" spans="1:9" x14ac:dyDescent="0.25">
      <c r="A9604" t="s">
        <v>12631</v>
      </c>
      <c r="B9604" t="s">
        <v>12514</v>
      </c>
      <c r="C9604" t="str" cm="1">
        <f t="array" ref="C9604:D9604">_xlfn.TEXTSPLIT(_xlfn.TEXTJOIN("",FALSE,B9604,"*"),{" ","-"})</f>
        <v>Vespiquen</v>
      </c>
      <c r="D9604" t="str">
        <v>ex*</v>
      </c>
      <c r="I9604">
        <f t="shared" si="150"/>
        <v>416</v>
      </c>
    </row>
    <row r="9605" spans="1:9" x14ac:dyDescent="0.25">
      <c r="A9605" t="s">
        <v>12632</v>
      </c>
      <c r="B9605" t="s">
        <v>12548</v>
      </c>
      <c r="C9605" t="str" cm="1">
        <f t="array" ref="C9605:D9605">_xlfn.TEXTSPLIT(_xlfn.TEXTJOIN("",FALSE,B9605,"*"),{" ","-"})</f>
        <v>Glimmora</v>
      </c>
      <c r="D9605" t="str">
        <v>ex*</v>
      </c>
      <c r="I9605">
        <f t="shared" si="150"/>
        <v>102</v>
      </c>
    </row>
    <row r="9606" spans="1:9" x14ac:dyDescent="0.25">
      <c r="A9606" t="s">
        <v>12633</v>
      </c>
      <c r="B9606" t="s">
        <v>5700</v>
      </c>
      <c r="C9606" t="str" cm="1">
        <f t="array" ref="C9606:D9606">_xlfn.TEXTSPLIT(_xlfn.TEXTJOIN("",FALSE,B9606,"*"),{" ","-"})</f>
        <v>Absol</v>
      </c>
      <c r="D9606" t="str">
        <v>ex*</v>
      </c>
      <c r="I9606">
        <f t="shared" si="150"/>
        <v>359</v>
      </c>
    </row>
    <row r="9607" spans="1:9" x14ac:dyDescent="0.25">
      <c r="A9607" t="s">
        <v>12634</v>
      </c>
      <c r="B9607" t="s">
        <v>6202</v>
      </c>
      <c r="C9607" t="str" cm="1">
        <f t="array" ref="C9607:D9607">_xlfn.TEXTSPLIT(_xlfn.TEXTJOIN("",FALSE,B9607,"*"),{" ","-"})</f>
        <v>Charizard</v>
      </c>
      <c r="D9607" t="str">
        <v>ex*</v>
      </c>
      <c r="I9607">
        <f t="shared" si="150"/>
        <v>6</v>
      </c>
    </row>
    <row r="9608" spans="1:9" x14ac:dyDescent="0.25">
      <c r="A9608" t="s">
        <v>12635</v>
      </c>
      <c r="B9608" t="s">
        <v>12585</v>
      </c>
      <c r="C9608" t="str" cm="1">
        <f t="array" ref="C9608:D9608">_xlfn.TEXTSPLIT(_xlfn.TEXTJOIN("",FALSE,B9608,"*"),{" ","-"})</f>
        <v>Revavroom</v>
      </c>
      <c r="D9608" t="str">
        <v>ex*</v>
      </c>
      <c r="I9608">
        <f t="shared" si="150"/>
        <v>102</v>
      </c>
    </row>
    <row r="9609" spans="1:9" x14ac:dyDescent="0.25">
      <c r="A9609" t="s">
        <v>12636</v>
      </c>
      <c r="B9609" t="s">
        <v>12594</v>
      </c>
      <c r="C9609" t="str" cm="1">
        <f t="array" ref="C9609:D9609">_xlfn.TEXTSPLIT(_xlfn.TEXTJOIN("",FALSE,B9609,"*"),{" ","-"})</f>
        <v>Pidgeot</v>
      </c>
      <c r="D9609" t="str">
        <v>ex*</v>
      </c>
      <c r="I9609">
        <f t="shared" si="150"/>
        <v>18</v>
      </c>
    </row>
    <row r="9610" spans="1:9" x14ac:dyDescent="0.25">
      <c r="A9610" t="s">
        <v>12637</v>
      </c>
      <c r="B9610" t="s">
        <v>12453</v>
      </c>
      <c r="C9610" t="str" cm="1">
        <f t="array" ref="C9610:D9610">_xlfn.TEXTSPLIT(_xlfn.TEXTJOIN("",FALSE,B9610,"*"),{" ","-"})</f>
        <v>Eiscue</v>
      </c>
      <c r="D9610" t="str">
        <v>ex*</v>
      </c>
      <c r="I9610">
        <f t="shared" si="150"/>
        <v>875</v>
      </c>
    </row>
    <row r="9611" spans="1:9" x14ac:dyDescent="0.25">
      <c r="A9611" t="s">
        <v>12638</v>
      </c>
      <c r="B9611" t="s">
        <v>6202</v>
      </c>
      <c r="C9611" t="str" cm="1">
        <f t="array" ref="C9611:D9611">_xlfn.TEXTSPLIT(_xlfn.TEXTJOIN("",FALSE,B9611,"*"),{" ","-"})</f>
        <v>Charizard</v>
      </c>
      <c r="D9611" t="str">
        <v>ex*</v>
      </c>
      <c r="I9611">
        <f t="shared" si="150"/>
        <v>6</v>
      </c>
    </row>
    <row r="9612" spans="1:9" x14ac:dyDescent="0.25">
      <c r="A9612" t="s">
        <v>12639</v>
      </c>
      <c r="B9612" t="s">
        <v>12585</v>
      </c>
      <c r="C9612" t="str" cm="1">
        <f t="array" ref="C9612:D9612">_xlfn.TEXTSPLIT(_xlfn.TEXTJOIN("",FALSE,B9612,"*"),{" ","-"})</f>
        <v>Revavroom</v>
      </c>
      <c r="D9612" t="str">
        <v>ex*</v>
      </c>
      <c r="I9612">
        <f t="shared" si="150"/>
        <v>102</v>
      </c>
    </row>
    <row r="9613" spans="1:9" x14ac:dyDescent="0.25">
      <c r="A9613" t="s">
        <v>12640</v>
      </c>
      <c r="B9613" t="s">
        <v>12594</v>
      </c>
      <c r="C9613" t="str" cm="1">
        <f t="array" ref="C9613:D9613">_xlfn.TEXTSPLIT(_xlfn.TEXTJOIN("",FALSE,B9613,"*"),{" ","-"})</f>
        <v>Pidgeot</v>
      </c>
      <c r="D9613" t="str">
        <v>ex*</v>
      </c>
      <c r="I9613">
        <f t="shared" si="150"/>
        <v>18</v>
      </c>
    </row>
    <row r="9614" spans="1:9" x14ac:dyDescent="0.25">
      <c r="A9614" t="s">
        <v>12641</v>
      </c>
      <c r="B9614" t="s">
        <v>6202</v>
      </c>
      <c r="C9614" t="str" cm="1">
        <f t="array" ref="C9614:D9614">_xlfn.TEXTSPLIT(_xlfn.TEXTJOIN("",FALSE,B9614,"*"),{" ","-"})</f>
        <v>Charizard</v>
      </c>
      <c r="D9614" t="str">
        <v>ex*</v>
      </c>
      <c r="I9614">
        <f t="shared" si="150"/>
        <v>6</v>
      </c>
    </row>
    <row r="9615" spans="1:9" x14ac:dyDescent="0.25">
      <c r="A9615" t="s">
        <v>12642</v>
      </c>
      <c r="B9615" t="s">
        <v>118</v>
      </c>
      <c r="C9615" t="str" cm="1">
        <f t="array" ref="C9615">_xlfn.TEXTSPLIT(_xlfn.TEXTJOIN("",FALSE,B9615,"*"),{" ","-"})</f>
        <v>Bulbasaur*</v>
      </c>
      <c r="I9615">
        <f t="shared" si="150"/>
        <v>1</v>
      </c>
    </row>
    <row r="9616" spans="1:9" x14ac:dyDescent="0.25">
      <c r="A9616" t="s">
        <v>12643</v>
      </c>
      <c r="B9616" t="s">
        <v>67</v>
      </c>
      <c r="C9616" t="str" cm="1">
        <f t="array" ref="C9616">_xlfn.TEXTSPLIT(_xlfn.TEXTJOIN("",FALSE,B9616,"*"),{" ","-"})</f>
        <v>Ivysaur*</v>
      </c>
      <c r="I9616">
        <f t="shared" si="150"/>
        <v>2</v>
      </c>
    </row>
    <row r="9617" spans="1:9" x14ac:dyDescent="0.25">
      <c r="A9617" t="s">
        <v>12644</v>
      </c>
      <c r="B9617" t="s">
        <v>6215</v>
      </c>
      <c r="C9617" t="str" cm="1">
        <f t="array" ref="C9617:D9617">_xlfn.TEXTSPLIT(_xlfn.TEXTJOIN("",FALSE,B9617,"*"),{" ","-"})</f>
        <v>Venusaur</v>
      </c>
      <c r="D9617" t="str">
        <v>ex*</v>
      </c>
      <c r="I9617">
        <f t="shared" si="150"/>
        <v>3</v>
      </c>
    </row>
    <row r="9618" spans="1:9" x14ac:dyDescent="0.25">
      <c r="A9618" t="s">
        <v>12645</v>
      </c>
      <c r="B9618" t="s">
        <v>100</v>
      </c>
      <c r="C9618" t="str" cm="1">
        <f t="array" ref="C9618">_xlfn.TEXTSPLIT(_xlfn.TEXTJOIN("",FALSE,B9618,"*"),{" ","-"})</f>
        <v>Charmander*</v>
      </c>
      <c r="I9618">
        <f t="shared" si="150"/>
        <v>4</v>
      </c>
    </row>
    <row r="9619" spans="1:9" x14ac:dyDescent="0.25">
      <c r="A9619" t="s">
        <v>12646</v>
      </c>
      <c r="B9619" t="s">
        <v>25</v>
      </c>
      <c r="C9619" t="str" cm="1">
        <f t="array" ref="C9619">_xlfn.TEXTSPLIT(_xlfn.TEXTJOIN("",FALSE,B9619,"*"),{" ","-"})</f>
        <v>Charmeleon*</v>
      </c>
      <c r="I9619">
        <f t="shared" si="150"/>
        <v>5</v>
      </c>
    </row>
    <row r="9620" spans="1:9" x14ac:dyDescent="0.25">
      <c r="A9620" t="s">
        <v>12647</v>
      </c>
      <c r="B9620" t="s">
        <v>6202</v>
      </c>
      <c r="C9620" t="str" cm="1">
        <f t="array" ref="C9620:D9620">_xlfn.TEXTSPLIT(_xlfn.TEXTJOIN("",FALSE,B9620,"*"),{" ","-"})</f>
        <v>Charizard</v>
      </c>
      <c r="D9620" t="str">
        <v>ex*</v>
      </c>
      <c r="I9620">
        <f t="shared" si="150"/>
        <v>6</v>
      </c>
    </row>
    <row r="9621" spans="1:9" x14ac:dyDescent="0.25">
      <c r="A9621" t="s">
        <v>12648</v>
      </c>
      <c r="B9621" t="s">
        <v>153</v>
      </c>
      <c r="C9621" t="str" cm="1">
        <f t="array" ref="C9621">_xlfn.TEXTSPLIT(_xlfn.TEXTJOIN("",FALSE,B9621,"*"),{" ","-"})</f>
        <v>Squirtle*</v>
      </c>
      <c r="I9621">
        <f t="shared" si="150"/>
        <v>7</v>
      </c>
    </row>
    <row r="9622" spans="1:9" x14ac:dyDescent="0.25">
      <c r="A9622" t="s">
        <v>12649</v>
      </c>
      <c r="B9622" t="s">
        <v>14</v>
      </c>
      <c r="C9622" t="str" cm="1">
        <f t="array" ref="C9622">_xlfn.TEXTSPLIT(_xlfn.TEXTJOIN("",FALSE,B9622,"*"),{" ","-"})</f>
        <v>Wartortle*</v>
      </c>
      <c r="I9622">
        <f t="shared" si="150"/>
        <v>8</v>
      </c>
    </row>
    <row r="9623" spans="1:9" x14ac:dyDescent="0.25">
      <c r="A9623" t="s">
        <v>12650</v>
      </c>
      <c r="B9623" t="s">
        <v>6200</v>
      </c>
      <c r="C9623" t="str" cm="1">
        <f t="array" ref="C9623:D9623">_xlfn.TEXTSPLIT(_xlfn.TEXTJOIN("",FALSE,B9623,"*"),{" ","-"})</f>
        <v>Blastoise</v>
      </c>
      <c r="D9623" t="str">
        <v>ex*</v>
      </c>
      <c r="I9623">
        <f t="shared" si="150"/>
        <v>9</v>
      </c>
    </row>
    <row r="9624" spans="1:9" x14ac:dyDescent="0.25">
      <c r="A9624" t="s">
        <v>12651</v>
      </c>
      <c r="B9624" t="s">
        <v>159</v>
      </c>
      <c r="C9624" t="str" cm="1">
        <f t="array" ref="C9624">_xlfn.TEXTSPLIT(_xlfn.TEXTJOIN("",FALSE,B9624,"*"),{" ","-"})</f>
        <v>Caterpie*</v>
      </c>
      <c r="I9624">
        <f t="shared" si="150"/>
        <v>10</v>
      </c>
    </row>
    <row r="9625" spans="1:9" x14ac:dyDescent="0.25">
      <c r="A9625" t="s">
        <v>12652</v>
      </c>
      <c r="B9625" t="s">
        <v>181</v>
      </c>
      <c r="C9625" t="str" cm="1">
        <f t="array" ref="C9625">_xlfn.TEXTSPLIT(_xlfn.TEXTJOIN("",FALSE,B9625,"*"),{" ","-"})</f>
        <v>Metapod*</v>
      </c>
      <c r="I9625">
        <f t="shared" si="150"/>
        <v>11</v>
      </c>
    </row>
    <row r="9626" spans="1:9" x14ac:dyDescent="0.25">
      <c r="A9626" t="s">
        <v>12653</v>
      </c>
      <c r="B9626" t="s">
        <v>290</v>
      </c>
      <c r="C9626" t="str" cm="1">
        <f t="array" ref="C9626">_xlfn.TEXTSPLIT(_xlfn.TEXTJOIN("",FALSE,B9626,"*"),{" ","-"})</f>
        <v>Butterfree*</v>
      </c>
      <c r="I9626">
        <f t="shared" si="150"/>
        <v>12</v>
      </c>
    </row>
    <row r="9627" spans="1:9" x14ac:dyDescent="0.25">
      <c r="A9627" t="s">
        <v>12654</v>
      </c>
      <c r="B9627" t="s">
        <v>127</v>
      </c>
      <c r="C9627" t="str" cm="1">
        <f t="array" ref="C9627">_xlfn.TEXTSPLIT(_xlfn.TEXTJOIN("",FALSE,B9627,"*"),{" ","-"})</f>
        <v>Weedle*</v>
      </c>
      <c r="I9627">
        <f t="shared" si="150"/>
        <v>13</v>
      </c>
    </row>
    <row r="9628" spans="1:9" x14ac:dyDescent="0.25">
      <c r="A9628" t="s">
        <v>12655</v>
      </c>
      <c r="B9628" t="s">
        <v>74</v>
      </c>
      <c r="C9628" t="str" cm="1">
        <f t="array" ref="C9628">_xlfn.TEXTSPLIT(_xlfn.TEXTJOIN("",FALSE,B9628,"*"),{" ","-"})</f>
        <v>Kakuna*</v>
      </c>
      <c r="I9628">
        <f t="shared" si="150"/>
        <v>14</v>
      </c>
    </row>
    <row r="9629" spans="1:9" x14ac:dyDescent="0.25">
      <c r="A9629" t="s">
        <v>12656</v>
      </c>
      <c r="B9629" t="s">
        <v>72</v>
      </c>
      <c r="C9629" t="str" cm="1">
        <f t="array" ref="C9629">_xlfn.TEXTSPLIT(_xlfn.TEXTJOIN("",FALSE,B9629,"*"),{" ","-"})</f>
        <v>Beedrill*</v>
      </c>
      <c r="I9629">
        <f t="shared" si="150"/>
        <v>15</v>
      </c>
    </row>
    <row r="9630" spans="1:9" x14ac:dyDescent="0.25">
      <c r="A9630" t="s">
        <v>12657</v>
      </c>
      <c r="B9630" t="s">
        <v>93</v>
      </c>
      <c r="C9630" t="str" cm="1">
        <f t="array" ref="C9630">_xlfn.TEXTSPLIT(_xlfn.TEXTJOIN("",FALSE,B9630,"*"),{" ","-"})</f>
        <v>Pidgey*</v>
      </c>
      <c r="I9630">
        <f t="shared" si="150"/>
        <v>16</v>
      </c>
    </row>
    <row r="9631" spans="1:9" x14ac:dyDescent="0.25">
      <c r="A9631" t="s">
        <v>12658</v>
      </c>
      <c r="B9631" t="s">
        <v>91</v>
      </c>
      <c r="C9631" t="str" cm="1">
        <f t="array" ref="C9631">_xlfn.TEXTSPLIT(_xlfn.TEXTJOIN("",FALSE,B9631,"*"),{" ","-"})</f>
        <v>Pidgeotto*</v>
      </c>
      <c r="I9631">
        <f t="shared" si="150"/>
        <v>17</v>
      </c>
    </row>
    <row r="9632" spans="1:9" x14ac:dyDescent="0.25">
      <c r="A9632" t="s">
        <v>12659</v>
      </c>
      <c r="B9632" t="s">
        <v>242</v>
      </c>
      <c r="C9632" t="str" cm="1">
        <f t="array" ref="C9632">_xlfn.TEXTSPLIT(_xlfn.TEXTJOIN("",FALSE,B9632,"*"),{" ","-"})</f>
        <v>Pidgeot*</v>
      </c>
      <c r="I9632">
        <f t="shared" si="150"/>
        <v>18</v>
      </c>
    </row>
    <row r="9633" spans="1:9" x14ac:dyDescent="0.25">
      <c r="A9633" t="s">
        <v>12660</v>
      </c>
      <c r="B9633" t="s">
        <v>148</v>
      </c>
      <c r="C9633" t="str" cm="1">
        <f t="array" ref="C9633">_xlfn.TEXTSPLIT(_xlfn.TEXTJOIN("",FALSE,B9633,"*"),{" ","-"})</f>
        <v>Rattata*</v>
      </c>
      <c r="I9633">
        <f t="shared" si="150"/>
        <v>19</v>
      </c>
    </row>
    <row r="9634" spans="1:9" x14ac:dyDescent="0.25">
      <c r="A9634" t="s">
        <v>12661</v>
      </c>
      <c r="B9634" t="s">
        <v>146</v>
      </c>
      <c r="C9634" t="str" cm="1">
        <f t="array" ref="C9634">_xlfn.TEXTSPLIT(_xlfn.TEXTJOIN("",FALSE,B9634,"*"),{" ","-"})</f>
        <v>Raticate*</v>
      </c>
      <c r="I9634">
        <f t="shared" si="150"/>
        <v>20</v>
      </c>
    </row>
    <row r="9635" spans="1:9" x14ac:dyDescent="0.25">
      <c r="A9635" t="s">
        <v>12662</v>
      </c>
      <c r="B9635" t="s">
        <v>302</v>
      </c>
      <c r="C9635" t="str" cm="1">
        <f t="array" ref="C9635">_xlfn.TEXTSPLIT(_xlfn.TEXTJOIN("",FALSE,B9635,"*"),{" ","-"})</f>
        <v>Spearow*</v>
      </c>
      <c r="I9635">
        <f t="shared" si="150"/>
        <v>21</v>
      </c>
    </row>
    <row r="9636" spans="1:9" x14ac:dyDescent="0.25">
      <c r="A9636" t="s">
        <v>12663</v>
      </c>
      <c r="B9636" t="s">
        <v>300</v>
      </c>
      <c r="C9636" t="str" cm="1">
        <f t="array" ref="C9636">_xlfn.TEXTSPLIT(_xlfn.TEXTJOIN("",FALSE,B9636,"*"),{" ","-"})</f>
        <v>Fearow*</v>
      </c>
      <c r="I9636">
        <f t="shared" si="150"/>
        <v>22</v>
      </c>
    </row>
    <row r="9637" spans="1:9" x14ac:dyDescent="0.25">
      <c r="A9637" t="s">
        <v>12664</v>
      </c>
      <c r="B9637" t="s">
        <v>433</v>
      </c>
      <c r="C9637" t="str" cm="1">
        <f t="array" ref="C9637">_xlfn.TEXTSPLIT(_xlfn.TEXTJOIN("",FALSE,B9637,"*"),{" ","-"})</f>
        <v>Ekans*</v>
      </c>
      <c r="I9637">
        <f t="shared" si="150"/>
        <v>23</v>
      </c>
    </row>
    <row r="9638" spans="1:9" x14ac:dyDescent="0.25">
      <c r="A9638" t="s">
        <v>12665</v>
      </c>
      <c r="B9638" t="s">
        <v>12666</v>
      </c>
      <c r="C9638" t="str" cm="1">
        <f t="array" ref="C9638:D9638">_xlfn.TEXTSPLIT(_xlfn.TEXTJOIN("",FALSE,B9638,"*"),{" ","-"})</f>
        <v>Arbok</v>
      </c>
      <c r="D9638" t="str">
        <v>ex*</v>
      </c>
      <c r="I9638">
        <f t="shared" si="150"/>
        <v>24</v>
      </c>
    </row>
    <row r="9639" spans="1:9" x14ac:dyDescent="0.25">
      <c r="A9639" t="s">
        <v>12667</v>
      </c>
      <c r="B9639" t="s">
        <v>63</v>
      </c>
      <c r="C9639" t="str" cm="1">
        <f t="array" ref="C9639">_xlfn.TEXTSPLIT(_xlfn.TEXTJOIN("",FALSE,B9639,"*"),{" ","-"})</f>
        <v>Pikachu*</v>
      </c>
      <c r="I9639">
        <f t="shared" si="150"/>
        <v>25</v>
      </c>
    </row>
    <row r="9640" spans="1:9" x14ac:dyDescent="0.25">
      <c r="A9640" t="s">
        <v>12668</v>
      </c>
      <c r="B9640" t="s">
        <v>61</v>
      </c>
      <c r="C9640" t="str" cm="1">
        <f t="array" ref="C9640">_xlfn.TEXTSPLIT(_xlfn.TEXTJOIN("",FALSE,B9640,"*"),{" ","-"})</f>
        <v>Raichu*</v>
      </c>
      <c r="I9640">
        <f t="shared" si="150"/>
        <v>26</v>
      </c>
    </row>
    <row r="9641" spans="1:9" x14ac:dyDescent="0.25">
      <c r="A9641" t="s">
        <v>12669</v>
      </c>
      <c r="B9641" t="s">
        <v>200</v>
      </c>
      <c r="C9641" t="str" cm="1">
        <f t="array" ref="C9641">_xlfn.TEXTSPLIT(_xlfn.TEXTJOIN("",FALSE,B9641,"*"),{" ","-"})</f>
        <v>Sandshrew*</v>
      </c>
      <c r="I9641">
        <f t="shared" si="150"/>
        <v>27</v>
      </c>
    </row>
    <row r="9642" spans="1:9" x14ac:dyDescent="0.25">
      <c r="A9642" t="s">
        <v>12670</v>
      </c>
      <c r="B9642" t="s">
        <v>465</v>
      </c>
      <c r="C9642" t="str" cm="1">
        <f t="array" ref="C9642">_xlfn.TEXTSPLIT(_xlfn.TEXTJOIN("",FALSE,B9642,"*"),{" ","-"})</f>
        <v>Sandslash*</v>
      </c>
      <c r="I9642">
        <f t="shared" si="150"/>
        <v>28</v>
      </c>
    </row>
    <row r="9643" spans="1:9" x14ac:dyDescent="0.25">
      <c r="A9643" t="s">
        <v>12671</v>
      </c>
      <c r="B9643" t="s">
        <v>12672</v>
      </c>
      <c r="C9643" t="str" cm="1">
        <f t="array" ref="C9643">_xlfn.TEXTSPLIT(_xlfn.TEXTJOIN("",FALSE,B9643,"*"),{" ","-"})</f>
        <v>Nidoranâ™€*</v>
      </c>
      <c r="I9643" t="str">
        <f t="shared" si="150"/>
        <v/>
      </c>
    </row>
    <row r="9644" spans="1:9" x14ac:dyDescent="0.25">
      <c r="A9644" t="s">
        <v>12673</v>
      </c>
      <c r="B9644" t="s">
        <v>240</v>
      </c>
      <c r="C9644" t="str" cm="1">
        <f t="array" ref="C9644">_xlfn.TEXTSPLIT(_xlfn.TEXTJOIN("",FALSE,B9644,"*"),{" ","-"})</f>
        <v>Nidorina*</v>
      </c>
      <c r="I9644">
        <f t="shared" si="150"/>
        <v>30</v>
      </c>
    </row>
    <row r="9645" spans="1:9" x14ac:dyDescent="0.25">
      <c r="A9645" t="s">
        <v>12674</v>
      </c>
      <c r="B9645" t="s">
        <v>238</v>
      </c>
      <c r="C9645" t="str" cm="1">
        <f t="array" ref="C9645">_xlfn.TEXTSPLIT(_xlfn.TEXTJOIN("",FALSE,B9645,"*"),{" ","-"})</f>
        <v>Nidoqueen*</v>
      </c>
      <c r="I9645">
        <f t="shared" si="150"/>
        <v>31</v>
      </c>
    </row>
    <row r="9646" spans="1:9" x14ac:dyDescent="0.25">
      <c r="A9646" t="s">
        <v>12675</v>
      </c>
      <c r="B9646" t="s">
        <v>12676</v>
      </c>
      <c r="C9646" t="str" cm="1">
        <f t="array" ref="C9646">_xlfn.TEXTSPLIT(_xlfn.TEXTJOIN("",FALSE,B9646,"*"),{" ","-"})</f>
        <v>Nidoranâ™‚*</v>
      </c>
      <c r="I9646" t="str">
        <f t="shared" si="150"/>
        <v/>
      </c>
    </row>
    <row r="9647" spans="1:9" x14ac:dyDescent="0.25">
      <c r="A9647" t="s">
        <v>12677</v>
      </c>
      <c r="B9647" t="s">
        <v>51</v>
      </c>
      <c r="C9647" t="str" cm="1">
        <f t="array" ref="C9647">_xlfn.TEXTSPLIT(_xlfn.TEXTJOIN("",FALSE,B9647,"*"),{" ","-"})</f>
        <v>Nidorino*</v>
      </c>
      <c r="I9647">
        <f t="shared" si="150"/>
        <v>33</v>
      </c>
    </row>
    <row r="9648" spans="1:9" x14ac:dyDescent="0.25">
      <c r="A9648" t="s">
        <v>12678</v>
      </c>
      <c r="B9648" t="s">
        <v>49</v>
      </c>
      <c r="C9648" t="str" cm="1">
        <f t="array" ref="C9648">_xlfn.TEXTSPLIT(_xlfn.TEXTJOIN("",FALSE,B9648,"*"),{" ","-"})</f>
        <v>Nidoking*</v>
      </c>
      <c r="I9648">
        <f t="shared" si="150"/>
        <v>34</v>
      </c>
    </row>
    <row r="9649" spans="1:9" x14ac:dyDescent="0.25">
      <c r="A9649" t="s">
        <v>12679</v>
      </c>
      <c r="B9649" t="s">
        <v>27</v>
      </c>
      <c r="C9649" t="str" cm="1">
        <f t="array" ref="C9649">_xlfn.TEXTSPLIT(_xlfn.TEXTJOIN("",FALSE,B9649,"*"),{" ","-"})</f>
        <v>Clefairy*</v>
      </c>
      <c r="I9649">
        <f t="shared" si="150"/>
        <v>35</v>
      </c>
    </row>
    <row r="9650" spans="1:9" x14ac:dyDescent="0.25">
      <c r="A9650" t="s">
        <v>12680</v>
      </c>
      <c r="B9650" t="s">
        <v>220</v>
      </c>
      <c r="C9650" t="str" cm="1">
        <f t="array" ref="C9650">_xlfn.TEXTSPLIT(_xlfn.TEXTJOIN("",FALSE,B9650,"*"),{" ","-"})</f>
        <v>Clefable*</v>
      </c>
      <c r="I9650">
        <f t="shared" si="150"/>
        <v>36</v>
      </c>
    </row>
    <row r="9651" spans="1:9" x14ac:dyDescent="0.25">
      <c r="A9651" t="s">
        <v>12681</v>
      </c>
      <c r="B9651" t="s">
        <v>55</v>
      </c>
      <c r="C9651" t="str" cm="1">
        <f t="array" ref="C9651">_xlfn.TEXTSPLIT(_xlfn.TEXTJOIN("",FALSE,B9651,"*"),{" ","-"})</f>
        <v>Vulpix*</v>
      </c>
      <c r="I9651">
        <f t="shared" si="150"/>
        <v>37</v>
      </c>
    </row>
    <row r="9652" spans="1:9" x14ac:dyDescent="0.25">
      <c r="A9652" t="s">
        <v>12682</v>
      </c>
      <c r="B9652" t="s">
        <v>6101</v>
      </c>
      <c r="C9652" t="str" cm="1">
        <f t="array" ref="C9652:D9652">_xlfn.TEXTSPLIT(_xlfn.TEXTJOIN("",FALSE,B9652,"*"),{" ","-"})</f>
        <v>Ninetales</v>
      </c>
      <c r="D9652" t="str">
        <v>ex*</v>
      </c>
      <c r="I9652">
        <f t="shared" si="150"/>
        <v>38</v>
      </c>
    </row>
    <row r="9653" spans="1:9" x14ac:dyDescent="0.25">
      <c r="A9653" t="s">
        <v>12683</v>
      </c>
      <c r="B9653" t="s">
        <v>272</v>
      </c>
      <c r="C9653" t="str" cm="1">
        <f t="array" ref="C9653">_xlfn.TEXTSPLIT(_xlfn.TEXTJOIN("",FALSE,B9653,"*"),{" ","-"})</f>
        <v>Jigglypuff*</v>
      </c>
      <c r="I9653">
        <f t="shared" si="150"/>
        <v>39</v>
      </c>
    </row>
    <row r="9654" spans="1:9" x14ac:dyDescent="0.25">
      <c r="A9654" t="s">
        <v>12684</v>
      </c>
      <c r="B9654" t="s">
        <v>6111</v>
      </c>
      <c r="C9654" t="str" cm="1">
        <f t="array" ref="C9654:D9654">_xlfn.TEXTSPLIT(_xlfn.TEXTJOIN("",FALSE,B9654,"*"),{" ","-"})</f>
        <v>Wigglytuff</v>
      </c>
      <c r="D9654" t="str">
        <v>ex*</v>
      </c>
      <c r="I9654">
        <f t="shared" si="150"/>
        <v>40</v>
      </c>
    </row>
    <row r="9655" spans="1:9" x14ac:dyDescent="0.25">
      <c r="A9655" t="s">
        <v>12685</v>
      </c>
      <c r="B9655" t="s">
        <v>442</v>
      </c>
      <c r="C9655" t="str" cm="1">
        <f t="array" ref="C9655">_xlfn.TEXTSPLIT(_xlfn.TEXTJOIN("",FALSE,B9655,"*"),{" ","-"})</f>
        <v>Zubat*</v>
      </c>
      <c r="I9655">
        <f t="shared" si="150"/>
        <v>41</v>
      </c>
    </row>
    <row r="9656" spans="1:9" x14ac:dyDescent="0.25">
      <c r="A9656" t="s">
        <v>12686</v>
      </c>
      <c r="B9656" t="s">
        <v>440</v>
      </c>
      <c r="C9656" t="str" cm="1">
        <f t="array" ref="C9656">_xlfn.TEXTSPLIT(_xlfn.TEXTJOIN("",FALSE,B9656,"*"),{" ","-"})</f>
        <v>Golbat*</v>
      </c>
      <c r="I9656">
        <f t="shared" si="150"/>
        <v>42</v>
      </c>
    </row>
    <row r="9657" spans="1:9" x14ac:dyDescent="0.25">
      <c r="A9657" t="s">
        <v>12687</v>
      </c>
      <c r="B9657" t="s">
        <v>305</v>
      </c>
      <c r="C9657" t="str" cm="1">
        <f t="array" ref="C9657">_xlfn.TEXTSPLIT(_xlfn.TEXTJOIN("",FALSE,B9657,"*"),{" ","-"})</f>
        <v>Oddish*</v>
      </c>
      <c r="I9657">
        <f t="shared" si="150"/>
        <v>43</v>
      </c>
    </row>
    <row r="9658" spans="1:9" x14ac:dyDescent="0.25">
      <c r="A9658" t="s">
        <v>12688</v>
      </c>
      <c r="B9658" t="s">
        <v>268</v>
      </c>
      <c r="C9658" t="str" cm="1">
        <f t="array" ref="C9658">_xlfn.TEXTSPLIT(_xlfn.TEXTJOIN("",FALSE,B9658,"*"),{" ","-"})</f>
        <v>Gloom*</v>
      </c>
      <c r="I9658">
        <f t="shared" si="150"/>
        <v>44</v>
      </c>
    </row>
    <row r="9659" spans="1:9" x14ac:dyDescent="0.25">
      <c r="A9659" t="s">
        <v>12689</v>
      </c>
      <c r="B9659" t="s">
        <v>266</v>
      </c>
      <c r="C9659" t="str" cm="1">
        <f t="array" ref="C9659">_xlfn.TEXTSPLIT(_xlfn.TEXTJOIN("",FALSE,B9659,"*"),{" ","-"})</f>
        <v>Vileplume*</v>
      </c>
      <c r="I9659">
        <f t="shared" si="150"/>
        <v>45</v>
      </c>
    </row>
    <row r="9660" spans="1:9" x14ac:dyDescent="0.25">
      <c r="A9660" t="s">
        <v>12690</v>
      </c>
      <c r="B9660" t="s">
        <v>319</v>
      </c>
      <c r="C9660" t="str" cm="1">
        <f t="array" ref="C9660">_xlfn.TEXTSPLIT(_xlfn.TEXTJOIN("",FALSE,B9660,"*"),{" ","-"})</f>
        <v>Paras*</v>
      </c>
      <c r="I9660">
        <f t="shared" si="150"/>
        <v>46</v>
      </c>
    </row>
    <row r="9661" spans="1:9" x14ac:dyDescent="0.25">
      <c r="A9661" t="s">
        <v>12691</v>
      </c>
      <c r="B9661" t="s">
        <v>317</v>
      </c>
      <c r="C9661" t="str" cm="1">
        <f t="array" ref="C9661">_xlfn.TEXTSPLIT(_xlfn.TEXTJOIN("",FALSE,B9661,"*"),{" ","-"})</f>
        <v>Parasect*</v>
      </c>
      <c r="I9661">
        <f t="shared" si="150"/>
        <v>47</v>
      </c>
    </row>
    <row r="9662" spans="1:9" x14ac:dyDescent="0.25">
      <c r="A9662" t="s">
        <v>12692</v>
      </c>
      <c r="B9662" t="s">
        <v>260</v>
      </c>
      <c r="C9662" t="str" cm="1">
        <f t="array" ref="C9662">_xlfn.TEXTSPLIT(_xlfn.TEXTJOIN("",FALSE,B9662,"*"),{" ","-"})</f>
        <v>Venonat*</v>
      </c>
      <c r="I9662">
        <f t="shared" si="150"/>
        <v>48</v>
      </c>
    </row>
    <row r="9663" spans="1:9" x14ac:dyDescent="0.25">
      <c r="A9663" t="s">
        <v>12693</v>
      </c>
      <c r="B9663" t="s">
        <v>258</v>
      </c>
      <c r="C9663" t="str" cm="1">
        <f t="array" ref="C9663">_xlfn.TEXTSPLIT(_xlfn.TEXTJOIN("",FALSE,B9663,"*"),{" ","-"})</f>
        <v>Venomoth*</v>
      </c>
      <c r="I9663">
        <f t="shared" si="150"/>
        <v>49</v>
      </c>
    </row>
    <row r="9664" spans="1:9" x14ac:dyDescent="0.25">
      <c r="A9664" t="s">
        <v>12694</v>
      </c>
      <c r="B9664" t="s">
        <v>82</v>
      </c>
      <c r="C9664" t="str" cm="1">
        <f t="array" ref="C9664">_xlfn.TEXTSPLIT(_xlfn.TEXTJOIN("",FALSE,B9664,"*"),{" ","-"})</f>
        <v>Diglett*</v>
      </c>
      <c r="I9664">
        <f t="shared" si="150"/>
        <v>50</v>
      </c>
    </row>
    <row r="9665" spans="1:9" x14ac:dyDescent="0.25">
      <c r="A9665" t="s">
        <v>12695</v>
      </c>
      <c r="B9665" t="s">
        <v>80</v>
      </c>
      <c r="C9665" t="str" cm="1">
        <f t="array" ref="C9665">_xlfn.TEXTSPLIT(_xlfn.TEXTJOIN("",FALSE,B9665,"*"),{" ","-"})</f>
        <v>Dugtrio*</v>
      </c>
      <c r="I9665">
        <f t="shared" si="150"/>
        <v>51</v>
      </c>
    </row>
    <row r="9666" spans="1:9" x14ac:dyDescent="0.25">
      <c r="A9666" t="s">
        <v>12696</v>
      </c>
      <c r="B9666" t="s">
        <v>323</v>
      </c>
      <c r="C9666" t="str" cm="1">
        <f t="array" ref="C9666">_xlfn.TEXTSPLIT(_xlfn.TEXTJOIN("",FALSE,B9666,"*"),{" ","-"})</f>
        <v>Meowth*</v>
      </c>
      <c r="I9666">
        <f t="shared" si="150"/>
        <v>52</v>
      </c>
    </row>
    <row r="9667" spans="1:9" x14ac:dyDescent="0.25">
      <c r="A9667" t="s">
        <v>12697</v>
      </c>
      <c r="B9667" t="s">
        <v>321</v>
      </c>
      <c r="C9667" t="str" cm="1">
        <f t="array" ref="C9667">_xlfn.TEXTSPLIT(_xlfn.TEXTJOIN("",FALSE,B9667,"*"),{" ","-"})</f>
        <v>Persian*</v>
      </c>
      <c r="I9667">
        <f t="shared" ref="I9667:I9730" si="151">_xlfn.XLOOKUP(B9667,X$2:X$1093,V$2:V$1093, _xlfn.XLOOKUP(C9667,X$2:X$1093,V$2:V$1093, _xlfn.XLOOKUP(D9667,X$2:X$1093,V$2:V$1093, _xlfn.XLOOKUP(E9667,X$2:X$1093,V$2:V$1093, _xlfn.XLOOKUP(F9667,X$2:X$1093,V$2:V$1093, _xlfn.XLOOKUP(G9667,X$2:X$1093,V$2:V$1093, _xlfn.XLOOKUP(H9667,X$2:X$1093,V$2:V$1093, IF(ISNUMBER(SEARCH("sv", A9667)),"",""),2),2),2),2),2),2),2)</f>
        <v>53</v>
      </c>
    </row>
    <row r="9668" spans="1:9" x14ac:dyDescent="0.25">
      <c r="A9668" t="s">
        <v>12698</v>
      </c>
      <c r="B9668" t="s">
        <v>446</v>
      </c>
      <c r="C9668" t="str" cm="1">
        <f t="array" ref="C9668">_xlfn.TEXTSPLIT(_xlfn.TEXTJOIN("",FALSE,B9668,"*"),{" ","-"})</f>
        <v>Psyduck*</v>
      </c>
      <c r="I9668">
        <f t="shared" si="151"/>
        <v>54</v>
      </c>
    </row>
    <row r="9669" spans="1:9" x14ac:dyDescent="0.25">
      <c r="A9669" t="s">
        <v>12699</v>
      </c>
      <c r="B9669" t="s">
        <v>444</v>
      </c>
      <c r="C9669" t="str" cm="1">
        <f t="array" ref="C9669">_xlfn.TEXTSPLIT(_xlfn.TEXTJOIN("",FALSE,B9669,"*"),{" ","-"})</f>
        <v>Golduck*</v>
      </c>
      <c r="I9669">
        <f t="shared" si="151"/>
        <v>55</v>
      </c>
    </row>
    <row r="9670" spans="1:9" x14ac:dyDescent="0.25">
      <c r="A9670" t="s">
        <v>12700</v>
      </c>
      <c r="B9670" t="s">
        <v>327</v>
      </c>
      <c r="C9670" t="str" cm="1">
        <f t="array" ref="C9670">_xlfn.TEXTSPLIT(_xlfn.TEXTJOIN("",FALSE,B9670,"*"),{" ","-"})</f>
        <v>Mankey*</v>
      </c>
      <c r="I9670">
        <f t="shared" si="151"/>
        <v>56</v>
      </c>
    </row>
    <row r="9671" spans="1:9" x14ac:dyDescent="0.25">
      <c r="A9671" t="s">
        <v>12701</v>
      </c>
      <c r="B9671" t="s">
        <v>325</v>
      </c>
      <c r="C9671" t="str" cm="1">
        <f t="array" ref="C9671">_xlfn.TEXTSPLIT(_xlfn.TEXTJOIN("",FALSE,B9671,"*"),{" ","-"})</f>
        <v>Primeape*</v>
      </c>
      <c r="I9671">
        <f t="shared" si="151"/>
        <v>57</v>
      </c>
    </row>
    <row r="9672" spans="1:9" x14ac:dyDescent="0.25">
      <c r="A9672" t="s">
        <v>12702</v>
      </c>
      <c r="B9672" t="s">
        <v>97</v>
      </c>
      <c r="C9672" t="str" cm="1">
        <f t="array" ref="C9672">_xlfn.TEXTSPLIT(_xlfn.TEXTJOIN("",FALSE,B9672,"*"),{" ","-"})</f>
        <v>Growlithe*</v>
      </c>
      <c r="I9672">
        <f t="shared" si="151"/>
        <v>58</v>
      </c>
    </row>
    <row r="9673" spans="1:9" x14ac:dyDescent="0.25">
      <c r="A9673" t="s">
        <v>12703</v>
      </c>
      <c r="B9673" t="s">
        <v>95</v>
      </c>
      <c r="C9673" t="str" cm="1">
        <f t="array" ref="C9673">_xlfn.TEXTSPLIT(_xlfn.TEXTJOIN("",FALSE,B9673,"*"),{" ","-"})</f>
        <v>Arcanine*</v>
      </c>
      <c r="I9673">
        <f t="shared" si="151"/>
        <v>59</v>
      </c>
    </row>
    <row r="9674" spans="1:9" x14ac:dyDescent="0.25">
      <c r="A9674" t="s">
        <v>12704</v>
      </c>
      <c r="B9674" t="s">
        <v>141</v>
      </c>
      <c r="C9674" t="str" cm="1">
        <f t="array" ref="C9674">_xlfn.TEXTSPLIT(_xlfn.TEXTJOIN("",FALSE,B9674,"*"),{" ","-"})</f>
        <v>Poliwag*</v>
      </c>
      <c r="I9674">
        <f t="shared" si="151"/>
        <v>60</v>
      </c>
    </row>
    <row r="9675" spans="1:9" x14ac:dyDescent="0.25">
      <c r="A9675" t="s">
        <v>12705</v>
      </c>
      <c r="B9675" t="s">
        <v>59</v>
      </c>
      <c r="C9675" t="str" cm="1">
        <f t="array" ref="C9675">_xlfn.TEXTSPLIT(_xlfn.TEXTJOIN("",FALSE,B9675,"*"),{" ","-"})</f>
        <v>Poliwhirl*</v>
      </c>
      <c r="I9675">
        <f t="shared" si="151"/>
        <v>61</v>
      </c>
    </row>
    <row r="9676" spans="1:9" x14ac:dyDescent="0.25">
      <c r="A9676" t="s">
        <v>12706</v>
      </c>
      <c r="B9676" t="s">
        <v>57</v>
      </c>
      <c r="C9676" t="str" cm="1">
        <f t="array" ref="C9676">_xlfn.TEXTSPLIT(_xlfn.TEXTJOIN("",FALSE,B9676,"*"),{" ","-"})</f>
        <v>Poliwrath*</v>
      </c>
      <c r="I9676">
        <f t="shared" si="151"/>
        <v>62</v>
      </c>
    </row>
    <row r="9677" spans="1:9" x14ac:dyDescent="0.25">
      <c r="A9677" t="s">
        <v>12707</v>
      </c>
      <c r="B9677" t="s">
        <v>124</v>
      </c>
      <c r="C9677" t="str" cm="1">
        <f t="array" ref="C9677">_xlfn.TEXTSPLIT(_xlfn.TEXTJOIN("",FALSE,B9677,"*"),{" ","-"})</f>
        <v>Abra*</v>
      </c>
      <c r="I9677">
        <f t="shared" si="151"/>
        <v>63</v>
      </c>
    </row>
    <row r="9678" spans="1:9" x14ac:dyDescent="0.25">
      <c r="A9678" t="s">
        <v>12708</v>
      </c>
      <c r="B9678" t="s">
        <v>8</v>
      </c>
      <c r="C9678" t="str" cm="1">
        <f t="array" ref="C9678">_xlfn.TEXTSPLIT(_xlfn.TEXTJOIN("",FALSE,B9678,"*"),{" ","-"})</f>
        <v>Kadabra*</v>
      </c>
      <c r="I9678">
        <f t="shared" si="151"/>
        <v>64</v>
      </c>
    </row>
    <row r="9679" spans="1:9" x14ac:dyDescent="0.25">
      <c r="A9679" t="s">
        <v>12709</v>
      </c>
      <c r="B9679" t="s">
        <v>12710</v>
      </c>
      <c r="C9679" t="str" cm="1">
        <f t="array" ref="C9679:D9679">_xlfn.TEXTSPLIT(_xlfn.TEXTJOIN("",FALSE,B9679,"*"),{" ","-"})</f>
        <v>Alakazam</v>
      </c>
      <c r="D9679" t="str">
        <v>ex*</v>
      </c>
      <c r="I9679">
        <f t="shared" si="151"/>
        <v>65</v>
      </c>
    </row>
    <row r="9680" spans="1:9" x14ac:dyDescent="0.25">
      <c r="A9680" t="s">
        <v>12711</v>
      </c>
      <c r="B9680" t="s">
        <v>130</v>
      </c>
      <c r="C9680" t="str" cm="1">
        <f t="array" ref="C9680">_xlfn.TEXTSPLIT(_xlfn.TEXTJOIN("",FALSE,B9680,"*"),{" ","-"})</f>
        <v>Machop*</v>
      </c>
      <c r="I9680">
        <f t="shared" si="151"/>
        <v>66</v>
      </c>
    </row>
    <row r="9681" spans="1:9" x14ac:dyDescent="0.25">
      <c r="A9681" t="s">
        <v>12712</v>
      </c>
      <c r="B9681" t="s">
        <v>40</v>
      </c>
      <c r="C9681" t="str" cm="1">
        <f t="array" ref="C9681">_xlfn.TEXTSPLIT(_xlfn.TEXTJOIN("",FALSE,B9681,"*"),{" ","-"})</f>
        <v>Machoke*</v>
      </c>
      <c r="I9681">
        <f t="shared" si="151"/>
        <v>67</v>
      </c>
    </row>
    <row r="9682" spans="1:9" x14ac:dyDescent="0.25">
      <c r="A9682" t="s">
        <v>12713</v>
      </c>
      <c r="B9682" t="s">
        <v>38</v>
      </c>
      <c r="C9682" t="str" cm="1">
        <f t="array" ref="C9682">_xlfn.TEXTSPLIT(_xlfn.TEXTJOIN("",FALSE,B9682,"*"),{" ","-"})</f>
        <v>Machamp*</v>
      </c>
      <c r="I9682">
        <f t="shared" si="151"/>
        <v>68</v>
      </c>
    </row>
    <row r="9683" spans="1:9" x14ac:dyDescent="0.25">
      <c r="A9683" t="s">
        <v>12714</v>
      </c>
      <c r="B9683" t="s">
        <v>344</v>
      </c>
      <c r="C9683" t="str" cm="1">
        <f t="array" ref="C9683">_xlfn.TEXTSPLIT(_xlfn.TEXTJOIN("",FALSE,B9683,"*"),{" ","-"})</f>
        <v>Bellsprout*</v>
      </c>
      <c r="I9683">
        <f t="shared" si="151"/>
        <v>69</v>
      </c>
    </row>
    <row r="9684" spans="1:9" x14ac:dyDescent="0.25">
      <c r="A9684" t="s">
        <v>12715</v>
      </c>
      <c r="B9684" t="s">
        <v>264</v>
      </c>
      <c r="C9684" t="str" cm="1">
        <f t="array" ref="C9684">_xlfn.TEXTSPLIT(_xlfn.TEXTJOIN("",FALSE,B9684,"*"),{" ","-"})</f>
        <v>Weepinbell*</v>
      </c>
      <c r="I9684">
        <f t="shared" si="151"/>
        <v>70</v>
      </c>
    </row>
    <row r="9685" spans="1:9" x14ac:dyDescent="0.25">
      <c r="A9685" t="s">
        <v>12716</v>
      </c>
      <c r="B9685" t="s">
        <v>262</v>
      </c>
      <c r="C9685" t="str" cm="1">
        <f t="array" ref="C9685">_xlfn.TEXTSPLIT(_xlfn.TEXTJOIN("",FALSE,B9685,"*"),{" ","-"})</f>
        <v>Victreebel*</v>
      </c>
      <c r="I9685">
        <f t="shared" si="151"/>
        <v>71</v>
      </c>
    </row>
    <row r="9686" spans="1:9" x14ac:dyDescent="0.25">
      <c r="A9686" t="s">
        <v>12717</v>
      </c>
      <c r="B9686" t="s">
        <v>478</v>
      </c>
      <c r="C9686" t="str" cm="1">
        <f t="array" ref="C9686">_xlfn.TEXTSPLIT(_xlfn.TEXTJOIN("",FALSE,B9686,"*"),{" ","-"})</f>
        <v>Tentacool*</v>
      </c>
      <c r="I9686">
        <f t="shared" si="151"/>
        <v>72</v>
      </c>
    </row>
    <row r="9687" spans="1:9" x14ac:dyDescent="0.25">
      <c r="A9687" t="s">
        <v>12718</v>
      </c>
      <c r="B9687" t="s">
        <v>476</v>
      </c>
      <c r="C9687" t="str" cm="1">
        <f t="array" ref="C9687">_xlfn.TEXTSPLIT(_xlfn.TEXTJOIN("",FALSE,B9687,"*"),{" ","-"})</f>
        <v>Tentacruel*</v>
      </c>
      <c r="I9687">
        <f t="shared" si="151"/>
        <v>73</v>
      </c>
    </row>
    <row r="9688" spans="1:9" x14ac:dyDescent="0.25">
      <c r="A9688" t="s">
        <v>12719</v>
      </c>
      <c r="B9688" t="s">
        <v>453</v>
      </c>
      <c r="C9688" t="str" cm="1">
        <f t="array" ref="C9688">_xlfn.TEXTSPLIT(_xlfn.TEXTJOIN("",FALSE,B9688,"*"),{" ","-"})</f>
        <v>Geodude*</v>
      </c>
      <c r="I9688">
        <f t="shared" si="151"/>
        <v>74</v>
      </c>
    </row>
    <row r="9689" spans="1:9" x14ac:dyDescent="0.25">
      <c r="A9689" t="s">
        <v>12720</v>
      </c>
      <c r="B9689" t="s">
        <v>450</v>
      </c>
      <c r="C9689" t="str" cm="1">
        <f t="array" ref="C9689">_xlfn.TEXTSPLIT(_xlfn.TEXTJOIN("",FALSE,B9689,"*"),{" ","-"})</f>
        <v>Graveler*</v>
      </c>
      <c r="I9689">
        <f t="shared" si="151"/>
        <v>75</v>
      </c>
    </row>
    <row r="9690" spans="1:9" x14ac:dyDescent="0.25">
      <c r="A9690" t="s">
        <v>12721</v>
      </c>
      <c r="B9690" t="s">
        <v>5901</v>
      </c>
      <c r="C9690" t="str" cm="1">
        <f t="array" ref="C9690:D9690">_xlfn.TEXTSPLIT(_xlfn.TEXTJOIN("",FALSE,B9690,"*"),{" ","-"})</f>
        <v>Golem</v>
      </c>
      <c r="D9690" t="str">
        <v>ex*</v>
      </c>
      <c r="I9690">
        <f t="shared" si="151"/>
        <v>76</v>
      </c>
    </row>
    <row r="9691" spans="1:9" x14ac:dyDescent="0.25">
      <c r="A9691" t="s">
        <v>12722</v>
      </c>
      <c r="B9691" t="s">
        <v>195</v>
      </c>
      <c r="C9691" t="str" cm="1">
        <f t="array" ref="C9691">_xlfn.TEXTSPLIT(_xlfn.TEXTJOIN("",FALSE,B9691,"*"),{" ","-"})</f>
        <v>Ponyta*</v>
      </c>
      <c r="I9691">
        <f t="shared" si="151"/>
        <v>77</v>
      </c>
    </row>
    <row r="9692" spans="1:9" x14ac:dyDescent="0.25">
      <c r="A9692" t="s">
        <v>12723</v>
      </c>
      <c r="B9692" t="s">
        <v>329</v>
      </c>
      <c r="C9692" t="str" cm="1">
        <f t="array" ref="C9692">_xlfn.TEXTSPLIT(_xlfn.TEXTJOIN("",FALSE,B9692,"*"),{" ","-"})</f>
        <v>Rapidash*</v>
      </c>
      <c r="I9692">
        <f t="shared" si="151"/>
        <v>78</v>
      </c>
    </row>
    <row r="9693" spans="1:9" x14ac:dyDescent="0.25">
      <c r="A9693" t="s">
        <v>12724</v>
      </c>
      <c r="B9693" t="s">
        <v>474</v>
      </c>
      <c r="C9693" t="str" cm="1">
        <f t="array" ref="C9693">_xlfn.TEXTSPLIT(_xlfn.TEXTJOIN("",FALSE,B9693,"*"),{" ","-"})</f>
        <v>Slowpoke*</v>
      </c>
      <c r="I9693">
        <f t="shared" si="151"/>
        <v>79</v>
      </c>
    </row>
    <row r="9694" spans="1:9" x14ac:dyDescent="0.25">
      <c r="A9694" t="s">
        <v>12725</v>
      </c>
      <c r="B9694" t="s">
        <v>472</v>
      </c>
      <c r="C9694" t="str" cm="1">
        <f t="array" ref="C9694">_xlfn.TEXTSPLIT(_xlfn.TEXTJOIN("",FALSE,B9694,"*"),{" ","-"})</f>
        <v>Slowbro*</v>
      </c>
      <c r="I9694">
        <f t="shared" si="151"/>
        <v>80</v>
      </c>
    </row>
    <row r="9695" spans="1:9" x14ac:dyDescent="0.25">
      <c r="A9695" t="s">
        <v>12726</v>
      </c>
      <c r="B9695" t="s">
        <v>44</v>
      </c>
      <c r="C9695" t="str" cm="1">
        <f t="array" ref="C9695">_xlfn.TEXTSPLIT(_xlfn.TEXTJOIN("",FALSE,B9695,"*"),{" ","-"})</f>
        <v>Magnemite*</v>
      </c>
      <c r="I9695">
        <f t="shared" si="151"/>
        <v>81</v>
      </c>
    </row>
    <row r="9696" spans="1:9" x14ac:dyDescent="0.25">
      <c r="A9696" t="s">
        <v>12727</v>
      </c>
      <c r="B9696" t="s">
        <v>42</v>
      </c>
      <c r="C9696" t="str" cm="1">
        <f t="array" ref="C9696">_xlfn.TEXTSPLIT(_xlfn.TEXTJOIN("",FALSE,B9696,"*"),{" ","-"})</f>
        <v>Magneton*</v>
      </c>
      <c r="I9696">
        <f t="shared" si="151"/>
        <v>82</v>
      </c>
    </row>
    <row r="9697" spans="1:9" x14ac:dyDescent="0.25">
      <c r="A9697" t="s">
        <v>12728</v>
      </c>
      <c r="B9697" t="s">
        <v>108</v>
      </c>
      <c r="C9697" t="str" cm="1">
        <f t="array" ref="C9697">_xlfn.TEXTSPLIT(_xlfn.TEXTJOIN("",FALSE,B9697,"*"),{" ","-"})</f>
        <v>Farfetch'd*</v>
      </c>
      <c r="I9697">
        <f t="shared" si="151"/>
        <v>83</v>
      </c>
    </row>
    <row r="9698" spans="1:9" x14ac:dyDescent="0.25">
      <c r="A9698" t="s">
        <v>12729</v>
      </c>
      <c r="B9698" t="s">
        <v>166</v>
      </c>
      <c r="C9698" t="str" cm="1">
        <f t="array" ref="C9698">_xlfn.TEXTSPLIT(_xlfn.TEXTJOIN("",FALSE,B9698,"*"),{" ","-"})</f>
        <v>Doduo*</v>
      </c>
      <c r="I9698">
        <f t="shared" si="151"/>
        <v>84</v>
      </c>
    </row>
    <row r="9699" spans="1:9" x14ac:dyDescent="0.25">
      <c r="A9699" t="s">
        <v>12730</v>
      </c>
      <c r="B9699" t="s">
        <v>293</v>
      </c>
      <c r="C9699" t="str" cm="1">
        <f t="array" ref="C9699">_xlfn.TEXTSPLIT(_xlfn.TEXTJOIN("",FALSE,B9699,"*"),{" ","-"})</f>
        <v>Dodrio*</v>
      </c>
      <c r="I9699">
        <f t="shared" si="151"/>
        <v>85</v>
      </c>
    </row>
    <row r="9700" spans="1:9" x14ac:dyDescent="0.25">
      <c r="A9700" t="s">
        <v>12731</v>
      </c>
      <c r="B9700" t="s">
        <v>104</v>
      </c>
      <c r="C9700" t="str" cm="1">
        <f t="array" ref="C9700">_xlfn.TEXTSPLIT(_xlfn.TEXTJOIN("",FALSE,B9700,"*"),{" ","-"})</f>
        <v>Seel*</v>
      </c>
      <c r="I9700">
        <f t="shared" si="151"/>
        <v>86</v>
      </c>
    </row>
    <row r="9701" spans="1:9" x14ac:dyDescent="0.25">
      <c r="A9701" t="s">
        <v>12732</v>
      </c>
      <c r="B9701" t="s">
        <v>102</v>
      </c>
      <c r="C9701" t="str" cm="1">
        <f t="array" ref="C9701">_xlfn.TEXTSPLIT(_xlfn.TEXTJOIN("",FALSE,B9701,"*"),{" ","-"})</f>
        <v>Dewgong*</v>
      </c>
      <c r="I9701">
        <f t="shared" si="151"/>
        <v>87</v>
      </c>
    </row>
    <row r="9702" spans="1:9" x14ac:dyDescent="0.25">
      <c r="A9702" t="s">
        <v>12733</v>
      </c>
      <c r="B9702" t="s">
        <v>412</v>
      </c>
      <c r="C9702" t="str" cm="1">
        <f t="array" ref="C9702">_xlfn.TEXTSPLIT(_xlfn.TEXTJOIN("",FALSE,B9702,"*"),{" ","-"})</f>
        <v>Grimer*</v>
      </c>
      <c r="I9702">
        <f t="shared" si="151"/>
        <v>88</v>
      </c>
    </row>
    <row r="9703" spans="1:9" x14ac:dyDescent="0.25">
      <c r="A9703" t="s">
        <v>12734</v>
      </c>
      <c r="B9703" t="s">
        <v>410</v>
      </c>
      <c r="C9703" t="str" cm="1">
        <f t="array" ref="C9703">_xlfn.TEXTSPLIT(_xlfn.TEXTJOIN("",FALSE,B9703,"*"),{" ","-"})</f>
        <v>Muk*</v>
      </c>
      <c r="I9703">
        <f t="shared" si="151"/>
        <v>89</v>
      </c>
    </row>
    <row r="9704" spans="1:9" x14ac:dyDescent="0.25">
      <c r="A9704" t="s">
        <v>12735</v>
      </c>
      <c r="B9704" t="s">
        <v>437</v>
      </c>
      <c r="C9704" t="str" cm="1">
        <f t="array" ref="C9704">_xlfn.TEXTSPLIT(_xlfn.TEXTJOIN("",FALSE,B9704,"*"),{" ","-"})</f>
        <v>Shellder*</v>
      </c>
      <c r="I9704">
        <f t="shared" si="151"/>
        <v>90</v>
      </c>
    </row>
    <row r="9705" spans="1:9" x14ac:dyDescent="0.25">
      <c r="A9705" t="s">
        <v>12736</v>
      </c>
      <c r="B9705" t="s">
        <v>435</v>
      </c>
      <c r="C9705" t="str" cm="1">
        <f t="array" ref="C9705">_xlfn.TEXTSPLIT(_xlfn.TEXTJOIN("",FALSE,B9705,"*"),{" ","-"})</f>
        <v>Cloyster*</v>
      </c>
      <c r="I9705">
        <f t="shared" si="151"/>
        <v>91</v>
      </c>
    </row>
    <row r="9706" spans="1:9" x14ac:dyDescent="0.25">
      <c r="A9706" t="s">
        <v>12737</v>
      </c>
      <c r="B9706" t="s">
        <v>115</v>
      </c>
      <c r="C9706" t="str" cm="1">
        <f t="array" ref="C9706">_xlfn.TEXTSPLIT(_xlfn.TEXTJOIN("",FALSE,B9706,"*"),{" ","-"})</f>
        <v>Gastly*</v>
      </c>
      <c r="I9706">
        <f t="shared" si="151"/>
        <v>92</v>
      </c>
    </row>
    <row r="9707" spans="1:9" x14ac:dyDescent="0.25">
      <c r="A9707" t="s">
        <v>12738</v>
      </c>
      <c r="B9707" t="s">
        <v>113</v>
      </c>
      <c r="C9707" t="str" cm="1">
        <f t="array" ref="C9707">_xlfn.TEXTSPLIT(_xlfn.TEXTJOIN("",FALSE,B9707,"*"),{" ","-"})</f>
        <v>Haunter*</v>
      </c>
      <c r="I9707">
        <f t="shared" si="151"/>
        <v>93</v>
      </c>
    </row>
    <row r="9708" spans="1:9" x14ac:dyDescent="0.25">
      <c r="A9708" t="s">
        <v>12739</v>
      </c>
      <c r="B9708" t="s">
        <v>389</v>
      </c>
      <c r="C9708" t="str" cm="1">
        <f t="array" ref="C9708">_xlfn.TEXTSPLIT(_xlfn.TEXTJOIN("",FALSE,B9708,"*"),{" ","-"})</f>
        <v>Gengar*</v>
      </c>
      <c r="I9708">
        <f t="shared" si="151"/>
        <v>94</v>
      </c>
    </row>
    <row r="9709" spans="1:9" x14ac:dyDescent="0.25">
      <c r="A9709" t="s">
        <v>12740</v>
      </c>
      <c r="B9709" t="s">
        <v>186</v>
      </c>
      <c r="C9709" t="str" cm="1">
        <f t="array" ref="C9709">_xlfn.TEXTSPLIT(_xlfn.TEXTJOIN("",FALSE,B9709,"*"),{" ","-"})</f>
        <v>Onix*</v>
      </c>
      <c r="I9709">
        <f t="shared" si="151"/>
        <v>95</v>
      </c>
    </row>
    <row r="9710" spans="1:9" x14ac:dyDescent="0.25">
      <c r="A9710" t="s">
        <v>12741</v>
      </c>
      <c r="B9710" t="s">
        <v>169</v>
      </c>
      <c r="C9710" t="str" cm="1">
        <f t="array" ref="C9710">_xlfn.TEXTSPLIT(_xlfn.TEXTJOIN("",FALSE,B9710,"*"),{" ","-"})</f>
        <v>Drowzee*</v>
      </c>
      <c r="I9710">
        <f t="shared" si="151"/>
        <v>96</v>
      </c>
    </row>
    <row r="9711" spans="1:9" x14ac:dyDescent="0.25">
      <c r="A9711" t="s">
        <v>12742</v>
      </c>
      <c r="B9711" t="s">
        <v>396</v>
      </c>
      <c r="C9711" t="str" cm="1">
        <f t="array" ref="C9711">_xlfn.TEXTSPLIT(_xlfn.TEXTJOIN("",FALSE,B9711,"*"),{" ","-"})</f>
        <v>Hypno*</v>
      </c>
      <c r="I9711">
        <f t="shared" si="151"/>
        <v>97</v>
      </c>
    </row>
    <row r="9712" spans="1:9" x14ac:dyDescent="0.25">
      <c r="A9712" t="s">
        <v>12743</v>
      </c>
      <c r="B9712" t="s">
        <v>457</v>
      </c>
      <c r="C9712" t="str" cm="1">
        <f t="array" ref="C9712">_xlfn.TEXTSPLIT(_xlfn.TEXTJOIN("",FALSE,B9712,"*"),{" ","-"})</f>
        <v>Krabby*</v>
      </c>
      <c r="I9712">
        <f t="shared" si="151"/>
        <v>98</v>
      </c>
    </row>
    <row r="9713" spans="1:9" x14ac:dyDescent="0.25">
      <c r="A9713" t="s">
        <v>12744</v>
      </c>
      <c r="B9713" t="s">
        <v>455</v>
      </c>
      <c r="C9713" t="str" cm="1">
        <f t="array" ref="C9713">_xlfn.TEXTSPLIT(_xlfn.TEXTJOIN("",FALSE,B9713,"*"),{" ","-"})</f>
        <v>Kingler*</v>
      </c>
      <c r="I9713">
        <f t="shared" si="151"/>
        <v>99</v>
      </c>
    </row>
    <row r="9714" spans="1:9" x14ac:dyDescent="0.25">
      <c r="A9714" t="s">
        <v>12745</v>
      </c>
      <c r="B9714" t="s">
        <v>89</v>
      </c>
      <c r="C9714" t="str" cm="1">
        <f t="array" ref="C9714">_xlfn.TEXTSPLIT(_xlfn.TEXTJOIN("",FALSE,B9714,"*"),{" ","-"})</f>
        <v>Voltorb*</v>
      </c>
      <c r="I9714">
        <f t="shared" si="151"/>
        <v>100</v>
      </c>
    </row>
    <row r="9715" spans="1:9" x14ac:dyDescent="0.25">
      <c r="A9715" t="s">
        <v>12746</v>
      </c>
      <c r="B9715" t="s">
        <v>87</v>
      </c>
      <c r="C9715" t="str" cm="1">
        <f t="array" ref="C9715">_xlfn.TEXTSPLIT(_xlfn.TEXTJOIN("",FALSE,B9715,"*"),{" ","-"})</f>
        <v>Electrode*</v>
      </c>
      <c r="I9715">
        <f t="shared" si="151"/>
        <v>101</v>
      </c>
    </row>
    <row r="9716" spans="1:9" x14ac:dyDescent="0.25">
      <c r="A9716" t="s">
        <v>12747</v>
      </c>
      <c r="B9716" t="s">
        <v>298</v>
      </c>
      <c r="C9716" t="str" cm="1">
        <f t="array" ref="C9716">_xlfn.TEXTSPLIT(_xlfn.TEXTJOIN("",FALSE,B9716,"*"),{" ","-"})</f>
        <v>Exeggcute*</v>
      </c>
      <c r="I9716">
        <f t="shared" si="151"/>
        <v>102</v>
      </c>
    </row>
    <row r="9717" spans="1:9" x14ac:dyDescent="0.25">
      <c r="A9717" t="s">
        <v>12748</v>
      </c>
      <c r="B9717" t="s">
        <v>296</v>
      </c>
      <c r="C9717" t="str" cm="1">
        <f t="array" ref="C9717">_xlfn.TEXTSPLIT(_xlfn.TEXTJOIN("",FALSE,B9717,"*"),{" ","-"})</f>
        <v>Exeggutor*</v>
      </c>
      <c r="I9717">
        <f t="shared" si="151"/>
        <v>103</v>
      </c>
    </row>
    <row r="9718" spans="1:9" x14ac:dyDescent="0.25">
      <c r="A9718" t="s">
        <v>12749</v>
      </c>
      <c r="B9718" t="s">
        <v>312</v>
      </c>
      <c r="C9718" t="str" cm="1">
        <f t="array" ref="C9718">_xlfn.TEXTSPLIT(_xlfn.TEXTJOIN("",FALSE,B9718,"*"),{" ","-"})</f>
        <v>Cubone*</v>
      </c>
      <c r="I9718">
        <f t="shared" si="151"/>
        <v>104</v>
      </c>
    </row>
    <row r="9719" spans="1:9" x14ac:dyDescent="0.25">
      <c r="A9719" t="s">
        <v>12750</v>
      </c>
      <c r="B9719" t="s">
        <v>310</v>
      </c>
      <c r="C9719" t="str" cm="1">
        <f t="array" ref="C9719">_xlfn.TEXTSPLIT(_xlfn.TEXTJOIN("",FALSE,B9719,"*"),{" ","-"})</f>
        <v>Marowak*</v>
      </c>
      <c r="I9719">
        <f t="shared" si="151"/>
        <v>105</v>
      </c>
    </row>
    <row r="9720" spans="1:9" x14ac:dyDescent="0.25">
      <c r="A9720" t="s">
        <v>12751</v>
      </c>
      <c r="B9720" t="s">
        <v>393</v>
      </c>
      <c r="C9720" t="str" cm="1">
        <f t="array" ref="C9720">_xlfn.TEXTSPLIT(_xlfn.TEXTJOIN("",FALSE,B9720,"*"),{" ","-"})</f>
        <v>Hitmonlee*</v>
      </c>
      <c r="I9720">
        <f t="shared" si="151"/>
        <v>106</v>
      </c>
    </row>
    <row r="9721" spans="1:9" x14ac:dyDescent="0.25">
      <c r="A9721" t="s">
        <v>12752</v>
      </c>
      <c r="B9721" t="s">
        <v>35</v>
      </c>
      <c r="C9721" t="str" cm="1">
        <f t="array" ref="C9721">_xlfn.TEXTSPLIT(_xlfn.TEXTJOIN("",FALSE,B9721,"*"),{" ","-"})</f>
        <v>Hitmonchan*</v>
      </c>
      <c r="I9721">
        <f t="shared" si="151"/>
        <v>107</v>
      </c>
    </row>
    <row r="9722" spans="1:9" x14ac:dyDescent="0.25">
      <c r="A9722" t="s">
        <v>12753</v>
      </c>
      <c r="B9722" t="s">
        <v>307</v>
      </c>
      <c r="C9722" t="str" cm="1">
        <f t="array" ref="C9722">_xlfn.TEXTSPLIT(_xlfn.TEXTJOIN("",FALSE,B9722,"*"),{" ","-"})</f>
        <v>Lickitung*</v>
      </c>
      <c r="I9722">
        <f t="shared" si="151"/>
        <v>108</v>
      </c>
    </row>
    <row r="9723" spans="1:9" x14ac:dyDescent="0.25">
      <c r="A9723" t="s">
        <v>12754</v>
      </c>
      <c r="B9723" t="s">
        <v>174</v>
      </c>
      <c r="C9723" t="str" cm="1">
        <f t="array" ref="C9723">_xlfn.TEXTSPLIT(_xlfn.TEXTJOIN("",FALSE,B9723,"*"),{" ","-"})</f>
        <v>Koffing*</v>
      </c>
      <c r="I9723">
        <f t="shared" si="151"/>
        <v>109</v>
      </c>
    </row>
    <row r="9724" spans="1:9" x14ac:dyDescent="0.25">
      <c r="A9724" t="s">
        <v>12755</v>
      </c>
      <c r="B9724" t="s">
        <v>480</v>
      </c>
      <c r="C9724" t="str" cm="1">
        <f t="array" ref="C9724">_xlfn.TEXTSPLIT(_xlfn.TEXTJOIN("",FALSE,B9724,"*"),{" ","-"})</f>
        <v>Weezing*</v>
      </c>
      <c r="I9724">
        <f t="shared" si="151"/>
        <v>110</v>
      </c>
    </row>
    <row r="9725" spans="1:9" x14ac:dyDescent="0.25">
      <c r="A9725" t="s">
        <v>12756</v>
      </c>
      <c r="B9725" t="s">
        <v>334</v>
      </c>
      <c r="C9725" t="str" cm="1">
        <f t="array" ref="C9725">_xlfn.TEXTSPLIT(_xlfn.TEXTJOIN("",FALSE,B9725,"*"),{" ","-"})</f>
        <v>Rhyhorn*</v>
      </c>
      <c r="I9725">
        <f t="shared" si="151"/>
        <v>111</v>
      </c>
    </row>
    <row r="9726" spans="1:9" x14ac:dyDescent="0.25">
      <c r="A9726" t="s">
        <v>12757</v>
      </c>
      <c r="B9726" t="s">
        <v>332</v>
      </c>
      <c r="C9726" t="str" cm="1">
        <f t="array" ref="C9726">_xlfn.TEXTSPLIT(_xlfn.TEXTJOIN("",FALSE,B9726,"*"),{" ","-"})</f>
        <v>Rhydon*</v>
      </c>
      <c r="I9726">
        <f t="shared" si="151"/>
        <v>112</v>
      </c>
    </row>
    <row r="9727" spans="1:9" x14ac:dyDescent="0.25">
      <c r="A9727" t="s">
        <v>12758</v>
      </c>
      <c r="B9727" t="s">
        <v>17</v>
      </c>
      <c r="C9727" t="str" cm="1">
        <f t="array" ref="C9727">_xlfn.TEXTSPLIT(_xlfn.TEXTJOIN("",FALSE,B9727,"*"),{" ","-"})</f>
        <v>Chansey*</v>
      </c>
      <c r="I9727">
        <f t="shared" si="151"/>
        <v>113</v>
      </c>
    </row>
    <row r="9728" spans="1:9" x14ac:dyDescent="0.25">
      <c r="A9728" t="s">
        <v>12759</v>
      </c>
      <c r="B9728" t="s">
        <v>211</v>
      </c>
      <c r="C9728" t="str" cm="1">
        <f t="array" ref="C9728">_xlfn.TEXTSPLIT(_xlfn.TEXTJOIN("",FALSE,B9728,"*"),{" ","-"})</f>
        <v>Tangela*</v>
      </c>
      <c r="I9728">
        <f t="shared" si="151"/>
        <v>114</v>
      </c>
    </row>
    <row r="9729" spans="1:9" x14ac:dyDescent="0.25">
      <c r="A9729" t="s">
        <v>12760</v>
      </c>
      <c r="B9729" t="s">
        <v>12761</v>
      </c>
      <c r="C9729" t="str" cm="1">
        <f t="array" ref="C9729:D9729">_xlfn.TEXTSPLIT(_xlfn.TEXTJOIN("",FALSE,B9729,"*"),{" ","-"})</f>
        <v>Kangaskhan</v>
      </c>
      <c r="D9729" t="str">
        <v>ex*</v>
      </c>
      <c r="I9729">
        <f t="shared" si="151"/>
        <v>115</v>
      </c>
    </row>
    <row r="9730" spans="1:9" x14ac:dyDescent="0.25">
      <c r="A9730" t="s">
        <v>12762</v>
      </c>
      <c r="B9730" t="s">
        <v>470</v>
      </c>
      <c r="C9730" t="str" cm="1">
        <f t="array" ref="C9730">_xlfn.TEXTSPLIT(_xlfn.TEXTJOIN("",FALSE,B9730,"*"),{" ","-"})</f>
        <v>Horsea*</v>
      </c>
      <c r="I9730">
        <f t="shared" si="151"/>
        <v>116</v>
      </c>
    </row>
    <row r="9731" spans="1:9" x14ac:dyDescent="0.25">
      <c r="A9731" t="s">
        <v>12763</v>
      </c>
      <c r="B9731" t="s">
        <v>468</v>
      </c>
      <c r="C9731" t="str" cm="1">
        <f t="array" ref="C9731">_xlfn.TEXTSPLIT(_xlfn.TEXTJOIN("",FALSE,B9731,"*"),{" ","-"})</f>
        <v>Seadra*</v>
      </c>
      <c r="I9731">
        <f t="shared" ref="I9731:I9794" si="152">_xlfn.XLOOKUP(B9731,X$2:X$1093,V$2:V$1093, _xlfn.XLOOKUP(C9731,X$2:X$1093,V$2:V$1093, _xlfn.XLOOKUP(D9731,X$2:X$1093,V$2:V$1093, _xlfn.XLOOKUP(E9731,X$2:X$1093,V$2:V$1093, _xlfn.XLOOKUP(F9731,X$2:X$1093,V$2:V$1093, _xlfn.XLOOKUP(G9731,X$2:X$1093,V$2:V$1093, _xlfn.XLOOKUP(H9731,X$2:X$1093,V$2:V$1093, IF(ISNUMBER(SEARCH("sv", A9731)),"",""),2),2),2),2),2),2),2)</f>
        <v>117</v>
      </c>
    </row>
    <row r="9732" spans="1:9" x14ac:dyDescent="0.25">
      <c r="A9732" t="s">
        <v>12764</v>
      </c>
      <c r="B9732" t="s">
        <v>338</v>
      </c>
      <c r="C9732" t="str" cm="1">
        <f t="array" ref="C9732">_xlfn.TEXTSPLIT(_xlfn.TEXTJOIN("",FALSE,B9732,"*"),{" ","-"})</f>
        <v>Goldeen*</v>
      </c>
      <c r="I9732">
        <f t="shared" si="152"/>
        <v>118</v>
      </c>
    </row>
    <row r="9733" spans="1:9" x14ac:dyDescent="0.25">
      <c r="A9733" t="s">
        <v>12765</v>
      </c>
      <c r="B9733" t="s">
        <v>336</v>
      </c>
      <c r="C9733" t="str" cm="1">
        <f t="array" ref="C9733">_xlfn.TEXTSPLIT(_xlfn.TEXTJOIN("",FALSE,B9733,"*"),{" ","-"})</f>
        <v>Seaking*</v>
      </c>
      <c r="I9733">
        <f t="shared" si="152"/>
        <v>119</v>
      </c>
    </row>
    <row r="9734" spans="1:9" x14ac:dyDescent="0.25">
      <c r="A9734" t="s">
        <v>12766</v>
      </c>
      <c r="B9734" t="s">
        <v>207</v>
      </c>
      <c r="C9734" t="str" cm="1">
        <f t="array" ref="C9734">_xlfn.TEXTSPLIT(_xlfn.TEXTJOIN("",FALSE,B9734,"*"),{" ","-"})</f>
        <v>Staryu*</v>
      </c>
      <c r="I9734">
        <f t="shared" si="152"/>
        <v>120</v>
      </c>
    </row>
    <row r="9735" spans="1:9" x14ac:dyDescent="0.25">
      <c r="A9735" t="s">
        <v>12767</v>
      </c>
      <c r="B9735" t="s">
        <v>205</v>
      </c>
      <c r="C9735" t="str" cm="1">
        <f t="array" ref="C9735">_xlfn.TEXTSPLIT(_xlfn.TEXTJOIN("",FALSE,B9735,"*"),{" ","-"})</f>
        <v>Starmie*</v>
      </c>
      <c r="I9735">
        <f t="shared" si="152"/>
        <v>121</v>
      </c>
    </row>
    <row r="9736" spans="1:9" x14ac:dyDescent="0.25">
      <c r="A9736" t="s">
        <v>12768</v>
      </c>
      <c r="B9736" t="s">
        <v>234</v>
      </c>
      <c r="C9736" t="str" cm="1">
        <f t="array" ref="C9736:D9736">_xlfn.TEXTSPLIT(_xlfn.TEXTJOIN("",FALSE,B9736,"*"),{" ","-"})</f>
        <v>Mr.</v>
      </c>
      <c r="D9736" t="str">
        <v>Mime*</v>
      </c>
      <c r="I9736">
        <f t="shared" si="152"/>
        <v>122</v>
      </c>
    </row>
    <row r="9737" spans="1:9" x14ac:dyDescent="0.25">
      <c r="A9737" t="s">
        <v>12769</v>
      </c>
      <c r="B9737" t="s">
        <v>248</v>
      </c>
      <c r="C9737" t="str" cm="1">
        <f t="array" ref="C9737">_xlfn.TEXTSPLIT(_xlfn.TEXTJOIN("",FALSE,B9737,"*"),{" ","-"})</f>
        <v>Scyther*</v>
      </c>
      <c r="I9737">
        <f t="shared" si="152"/>
        <v>123</v>
      </c>
    </row>
    <row r="9738" spans="1:9" x14ac:dyDescent="0.25">
      <c r="A9738" t="s">
        <v>12770</v>
      </c>
      <c r="B9738" t="s">
        <v>12771</v>
      </c>
      <c r="C9738" t="str" cm="1">
        <f t="array" ref="C9738:D9738">_xlfn.TEXTSPLIT(_xlfn.TEXTJOIN("",FALSE,B9738,"*"),{" ","-"})</f>
        <v>Jynx</v>
      </c>
      <c r="D9738" t="str">
        <v>ex*</v>
      </c>
      <c r="I9738">
        <f t="shared" si="152"/>
        <v>124</v>
      </c>
    </row>
    <row r="9739" spans="1:9" x14ac:dyDescent="0.25">
      <c r="A9739" t="s">
        <v>12772</v>
      </c>
      <c r="B9739" t="s">
        <v>84</v>
      </c>
      <c r="C9739" t="str" cm="1">
        <f t="array" ref="C9739">_xlfn.TEXTSPLIT(_xlfn.TEXTJOIN("",FALSE,B9739,"*"),{" ","-"})</f>
        <v>Electabuzz*</v>
      </c>
      <c r="I9739">
        <f t="shared" si="152"/>
        <v>125</v>
      </c>
    </row>
    <row r="9740" spans="1:9" x14ac:dyDescent="0.25">
      <c r="A9740" t="s">
        <v>12773</v>
      </c>
      <c r="B9740" t="s">
        <v>134</v>
      </c>
      <c r="C9740" t="str" cm="1">
        <f t="array" ref="C9740">_xlfn.TEXTSPLIT(_xlfn.TEXTJOIN("",FALSE,B9740,"*"),{" ","-"})</f>
        <v>Magmar*</v>
      </c>
      <c r="I9740">
        <f t="shared" si="152"/>
        <v>126</v>
      </c>
    </row>
    <row r="9741" spans="1:9" x14ac:dyDescent="0.25">
      <c r="A9741" t="s">
        <v>12774</v>
      </c>
      <c r="B9741" t="s">
        <v>245</v>
      </c>
      <c r="C9741" t="str" cm="1">
        <f t="array" ref="C9741">_xlfn.TEXTSPLIT(_xlfn.TEXTJOIN("",FALSE,B9741,"*"),{" ","-"})</f>
        <v>Pinsir*</v>
      </c>
      <c r="I9741">
        <f t="shared" si="152"/>
        <v>127</v>
      </c>
    </row>
    <row r="9742" spans="1:9" x14ac:dyDescent="0.25">
      <c r="A9742" t="s">
        <v>12775</v>
      </c>
      <c r="B9742" t="s">
        <v>340</v>
      </c>
      <c r="C9742" t="str" cm="1">
        <f t="array" ref="C9742">_xlfn.TEXTSPLIT(_xlfn.TEXTJOIN("",FALSE,B9742,"*"),{" ","-"})</f>
        <v>Tauros*</v>
      </c>
      <c r="I9742">
        <f t="shared" si="152"/>
        <v>128</v>
      </c>
    </row>
    <row r="9743" spans="1:9" x14ac:dyDescent="0.25">
      <c r="A9743" t="s">
        <v>12776</v>
      </c>
      <c r="B9743" t="s">
        <v>32</v>
      </c>
      <c r="C9743" t="str" cm="1">
        <f t="array" ref="C9743">_xlfn.TEXTSPLIT(_xlfn.TEXTJOIN("",FALSE,B9743,"*"),{" ","-"})</f>
        <v>Magikarp*</v>
      </c>
      <c r="I9743">
        <f t="shared" si="152"/>
        <v>129</v>
      </c>
    </row>
    <row r="9744" spans="1:9" x14ac:dyDescent="0.25">
      <c r="A9744" t="s">
        <v>12777</v>
      </c>
      <c r="B9744" t="s">
        <v>30</v>
      </c>
      <c r="C9744" t="str" cm="1">
        <f t="array" ref="C9744">_xlfn.TEXTSPLIT(_xlfn.TEXTJOIN("",FALSE,B9744,"*"),{" ","-"})</f>
        <v>Gyarados*</v>
      </c>
      <c r="I9744">
        <f t="shared" si="152"/>
        <v>130</v>
      </c>
    </row>
    <row r="9745" spans="1:9" x14ac:dyDescent="0.25">
      <c r="A9745" t="s">
        <v>12778</v>
      </c>
      <c r="B9745" t="s">
        <v>403</v>
      </c>
      <c r="C9745" t="str" cm="1">
        <f t="array" ref="C9745">_xlfn.TEXTSPLIT(_xlfn.TEXTJOIN("",FALSE,B9745,"*"),{" ","-"})</f>
        <v>Lapras*</v>
      </c>
      <c r="I9745">
        <f t="shared" si="152"/>
        <v>131</v>
      </c>
    </row>
    <row r="9746" spans="1:9" x14ac:dyDescent="0.25">
      <c r="A9746" t="s">
        <v>12779</v>
      </c>
      <c r="B9746" t="s">
        <v>383</v>
      </c>
      <c r="C9746" t="str" cm="1">
        <f t="array" ref="C9746">_xlfn.TEXTSPLIT(_xlfn.TEXTJOIN("",FALSE,B9746,"*"),{" ","-"})</f>
        <v>Ditto*</v>
      </c>
      <c r="I9746">
        <f t="shared" si="152"/>
        <v>132</v>
      </c>
    </row>
    <row r="9747" spans="1:9" x14ac:dyDescent="0.25">
      <c r="A9747" t="s">
        <v>12780</v>
      </c>
      <c r="B9747" t="s">
        <v>226</v>
      </c>
      <c r="C9747" t="str" cm="1">
        <f t="array" ref="C9747">_xlfn.TEXTSPLIT(_xlfn.TEXTJOIN("",FALSE,B9747,"*"),{" ","-"})</f>
        <v>Eevee*</v>
      </c>
      <c r="I9747">
        <f t="shared" si="152"/>
        <v>133</v>
      </c>
    </row>
    <row r="9748" spans="1:9" x14ac:dyDescent="0.25">
      <c r="A9748" t="s">
        <v>12781</v>
      </c>
      <c r="B9748" t="s">
        <v>255</v>
      </c>
      <c r="C9748" t="str" cm="1">
        <f t="array" ref="C9748">_xlfn.TEXTSPLIT(_xlfn.TEXTJOIN("",FALSE,B9748,"*"),{" ","-"})</f>
        <v>Vaporeon*</v>
      </c>
      <c r="I9748">
        <f t="shared" si="152"/>
        <v>134</v>
      </c>
    </row>
    <row r="9749" spans="1:9" x14ac:dyDescent="0.25">
      <c r="A9749" t="s">
        <v>12782</v>
      </c>
      <c r="B9749" t="s">
        <v>228</v>
      </c>
      <c r="C9749" t="str" cm="1">
        <f t="array" ref="C9749">_xlfn.TEXTSPLIT(_xlfn.TEXTJOIN("",FALSE,B9749,"*"),{" ","-"})</f>
        <v>Jolteon*</v>
      </c>
      <c r="I9749">
        <f t="shared" si="152"/>
        <v>135</v>
      </c>
    </row>
    <row r="9750" spans="1:9" x14ac:dyDescent="0.25">
      <c r="A9750" t="s">
        <v>12783</v>
      </c>
      <c r="B9750" t="s">
        <v>224</v>
      </c>
      <c r="C9750" t="str" cm="1">
        <f t="array" ref="C9750">_xlfn.TEXTSPLIT(_xlfn.TEXTJOIN("",FALSE,B9750,"*"),{" ","-"})</f>
        <v>Flareon*</v>
      </c>
      <c r="I9750">
        <f t="shared" si="152"/>
        <v>136</v>
      </c>
    </row>
    <row r="9751" spans="1:9" x14ac:dyDescent="0.25">
      <c r="A9751" t="s">
        <v>12784</v>
      </c>
      <c r="B9751" t="s">
        <v>143</v>
      </c>
      <c r="C9751" t="str" cm="1">
        <f t="array" ref="C9751">_xlfn.TEXTSPLIT(_xlfn.TEXTJOIN("",FALSE,B9751,"*"),{" ","-"})</f>
        <v>Porygon*</v>
      </c>
      <c r="I9751">
        <f t="shared" si="152"/>
        <v>137</v>
      </c>
    </row>
    <row r="9752" spans="1:9" x14ac:dyDescent="0.25">
      <c r="A9752" t="s">
        <v>12785</v>
      </c>
      <c r="B9752" t="s">
        <v>463</v>
      </c>
      <c r="C9752" t="str" cm="1">
        <f t="array" ref="C9752">_xlfn.TEXTSPLIT(_xlfn.TEXTJOIN("",FALSE,B9752,"*"),{" ","-"})</f>
        <v>Omanyte*</v>
      </c>
      <c r="I9752">
        <f t="shared" si="152"/>
        <v>138</v>
      </c>
    </row>
    <row r="9753" spans="1:9" x14ac:dyDescent="0.25">
      <c r="A9753" t="s">
        <v>12787</v>
      </c>
      <c r="B9753" t="s">
        <v>461</v>
      </c>
      <c r="C9753" t="str" cm="1">
        <f t="array" ref="C9753">_xlfn.TEXTSPLIT(_xlfn.TEXTJOIN("",FALSE,B9753,"*"),{" ","-"})</f>
        <v>Omastar*</v>
      </c>
      <c r="I9753">
        <f t="shared" si="152"/>
        <v>139</v>
      </c>
    </row>
    <row r="9754" spans="1:9" x14ac:dyDescent="0.25">
      <c r="A9754" t="s">
        <v>12788</v>
      </c>
      <c r="B9754" t="s">
        <v>401</v>
      </c>
      <c r="C9754" t="str" cm="1">
        <f t="array" ref="C9754">_xlfn.TEXTSPLIT(_xlfn.TEXTJOIN("",FALSE,B9754,"*"),{" ","-"})</f>
        <v>Kabuto*</v>
      </c>
      <c r="I9754">
        <f t="shared" si="152"/>
        <v>140</v>
      </c>
    </row>
    <row r="9755" spans="1:9" x14ac:dyDescent="0.25">
      <c r="A9755" t="s">
        <v>12790</v>
      </c>
      <c r="B9755" t="s">
        <v>399</v>
      </c>
      <c r="C9755" t="str" cm="1">
        <f t="array" ref="C9755">_xlfn.TEXTSPLIT(_xlfn.TEXTJOIN("",FALSE,B9755,"*"),{" ","-"})</f>
        <v>Kabutops*</v>
      </c>
      <c r="I9755">
        <f t="shared" si="152"/>
        <v>141</v>
      </c>
    </row>
    <row r="9756" spans="1:9" x14ac:dyDescent="0.25">
      <c r="A9756" t="s">
        <v>12791</v>
      </c>
      <c r="B9756" t="s">
        <v>376</v>
      </c>
      <c r="C9756" t="str" cm="1">
        <f t="array" ref="C9756">_xlfn.TEXTSPLIT(_xlfn.TEXTJOIN("",FALSE,B9756,"*"),{" ","-"})</f>
        <v>Aerodactyl*</v>
      </c>
      <c r="I9756">
        <f t="shared" si="152"/>
        <v>142</v>
      </c>
    </row>
    <row r="9757" spans="1:9" x14ac:dyDescent="0.25">
      <c r="A9757" t="s">
        <v>12793</v>
      </c>
      <c r="B9757" t="s">
        <v>251</v>
      </c>
      <c r="C9757" t="str" cm="1">
        <f t="array" ref="C9757">_xlfn.TEXTSPLIT(_xlfn.TEXTJOIN("",FALSE,B9757,"*"),{" ","-"})</f>
        <v>Snorlax*</v>
      </c>
      <c r="I9757">
        <f t="shared" si="152"/>
        <v>143</v>
      </c>
    </row>
    <row r="9758" spans="1:9" x14ac:dyDescent="0.25">
      <c r="A9758" t="s">
        <v>12794</v>
      </c>
      <c r="B9758" t="s">
        <v>380</v>
      </c>
      <c r="C9758" t="str" cm="1">
        <f t="array" ref="C9758">_xlfn.TEXTSPLIT(_xlfn.TEXTJOIN("",FALSE,B9758,"*"),{" ","-"})</f>
        <v>Articuno*</v>
      </c>
      <c r="I9758">
        <f t="shared" si="152"/>
        <v>144</v>
      </c>
    </row>
    <row r="9759" spans="1:9" x14ac:dyDescent="0.25">
      <c r="A9759" t="s">
        <v>12795</v>
      </c>
      <c r="B9759" t="s">
        <v>6222</v>
      </c>
      <c r="C9759" t="str" cm="1">
        <f t="array" ref="C9759:D9759">_xlfn.TEXTSPLIT(_xlfn.TEXTJOIN("",FALSE,B9759,"*"),{" ","-"})</f>
        <v>Zapdos</v>
      </c>
      <c r="D9759" t="str">
        <v>ex*</v>
      </c>
      <c r="I9759">
        <f t="shared" si="152"/>
        <v>145</v>
      </c>
    </row>
    <row r="9760" spans="1:9" x14ac:dyDescent="0.25">
      <c r="A9760" t="s">
        <v>12796</v>
      </c>
      <c r="B9760" t="s">
        <v>407</v>
      </c>
      <c r="C9760" t="str" cm="1">
        <f t="array" ref="C9760">_xlfn.TEXTSPLIT(_xlfn.TEXTJOIN("",FALSE,B9760,"*"),{" ","-"})</f>
        <v>Moltres*</v>
      </c>
      <c r="I9760">
        <f t="shared" si="152"/>
        <v>146</v>
      </c>
    </row>
    <row r="9761" spans="1:9" x14ac:dyDescent="0.25">
      <c r="A9761" t="s">
        <v>12797</v>
      </c>
      <c r="B9761" t="s">
        <v>78</v>
      </c>
      <c r="C9761" t="str" cm="1">
        <f t="array" ref="C9761">_xlfn.TEXTSPLIT(_xlfn.TEXTJOIN("",FALSE,B9761,"*"),{" ","-"})</f>
        <v>Dratini*</v>
      </c>
      <c r="I9761">
        <f t="shared" si="152"/>
        <v>147</v>
      </c>
    </row>
    <row r="9762" spans="1:9" x14ac:dyDescent="0.25">
      <c r="A9762" t="s">
        <v>12798</v>
      </c>
      <c r="B9762" t="s">
        <v>76</v>
      </c>
      <c r="C9762" t="str" cm="1">
        <f t="array" ref="C9762">_xlfn.TEXTSPLIT(_xlfn.TEXTJOIN("",FALSE,B9762,"*"),{" ","-"})</f>
        <v>Dragonair*</v>
      </c>
      <c r="I9762">
        <f t="shared" si="152"/>
        <v>148</v>
      </c>
    </row>
    <row r="9763" spans="1:9" x14ac:dyDescent="0.25">
      <c r="A9763" t="s">
        <v>12799</v>
      </c>
      <c r="B9763" t="s">
        <v>386</v>
      </c>
      <c r="C9763" t="str" cm="1">
        <f t="array" ref="C9763">_xlfn.TEXTSPLIT(_xlfn.TEXTJOIN("",FALSE,B9763,"*"),{" ","-"})</f>
        <v>Dragonite*</v>
      </c>
      <c r="I9763">
        <f t="shared" si="152"/>
        <v>149</v>
      </c>
    </row>
    <row r="9764" spans="1:9" x14ac:dyDescent="0.25">
      <c r="A9764" t="s">
        <v>12800</v>
      </c>
      <c r="B9764" t="s">
        <v>46</v>
      </c>
      <c r="C9764" t="str" cm="1">
        <f t="array" ref="C9764">_xlfn.TEXTSPLIT(_xlfn.TEXTJOIN("",FALSE,B9764,"*"),{" ","-"})</f>
        <v>Mewtwo*</v>
      </c>
      <c r="I9764">
        <f t="shared" si="152"/>
        <v>150</v>
      </c>
    </row>
    <row r="9765" spans="1:9" x14ac:dyDescent="0.25">
      <c r="A9765" t="s">
        <v>12801</v>
      </c>
      <c r="B9765" t="s">
        <v>3042</v>
      </c>
      <c r="C9765" t="str" cm="1">
        <f t="array" ref="C9765:D9765">_xlfn.TEXTSPLIT(_xlfn.TEXTJOIN("",FALSE,B9765,"*"),{" ","-"})</f>
        <v>Mew</v>
      </c>
      <c r="D9765" t="str">
        <v>ex*</v>
      </c>
      <c r="I9765">
        <f t="shared" si="152"/>
        <v>151</v>
      </c>
    </row>
    <row r="9766" spans="1:9" x14ac:dyDescent="0.25">
      <c r="A9766" t="s">
        <v>12802</v>
      </c>
      <c r="B9766" t="s">
        <v>118</v>
      </c>
      <c r="C9766" t="str" cm="1">
        <f t="array" ref="C9766">_xlfn.TEXTSPLIT(_xlfn.TEXTJOIN("",FALSE,B9766,"*"),{" ","-"})</f>
        <v>Bulbasaur*</v>
      </c>
      <c r="I9766">
        <f t="shared" si="152"/>
        <v>1</v>
      </c>
    </row>
    <row r="9767" spans="1:9" x14ac:dyDescent="0.25">
      <c r="A9767" t="s">
        <v>12803</v>
      </c>
      <c r="B9767" t="s">
        <v>67</v>
      </c>
      <c r="C9767" t="str" cm="1">
        <f t="array" ref="C9767">_xlfn.TEXTSPLIT(_xlfn.TEXTJOIN("",FALSE,B9767,"*"),{" ","-"})</f>
        <v>Ivysaur*</v>
      </c>
      <c r="I9767">
        <f t="shared" si="152"/>
        <v>2</v>
      </c>
    </row>
    <row r="9768" spans="1:9" x14ac:dyDescent="0.25">
      <c r="A9768" t="s">
        <v>12804</v>
      </c>
      <c r="B9768" t="s">
        <v>100</v>
      </c>
      <c r="C9768" t="str" cm="1">
        <f t="array" ref="C9768">_xlfn.TEXTSPLIT(_xlfn.TEXTJOIN("",FALSE,B9768,"*"),{" ","-"})</f>
        <v>Charmander*</v>
      </c>
      <c r="I9768">
        <f t="shared" si="152"/>
        <v>4</v>
      </c>
    </row>
    <row r="9769" spans="1:9" x14ac:dyDescent="0.25">
      <c r="A9769" t="s">
        <v>12805</v>
      </c>
      <c r="B9769" t="s">
        <v>25</v>
      </c>
      <c r="C9769" t="str" cm="1">
        <f t="array" ref="C9769">_xlfn.TEXTSPLIT(_xlfn.TEXTJOIN("",FALSE,B9769,"*"),{" ","-"})</f>
        <v>Charmeleon*</v>
      </c>
      <c r="I9769">
        <f t="shared" si="152"/>
        <v>5</v>
      </c>
    </row>
    <row r="9770" spans="1:9" x14ac:dyDescent="0.25">
      <c r="A9770" t="s">
        <v>12806</v>
      </c>
      <c r="B9770" t="s">
        <v>153</v>
      </c>
      <c r="C9770" t="str" cm="1">
        <f t="array" ref="C9770">_xlfn.TEXTSPLIT(_xlfn.TEXTJOIN("",FALSE,B9770,"*"),{" ","-"})</f>
        <v>Squirtle*</v>
      </c>
      <c r="I9770">
        <f t="shared" si="152"/>
        <v>7</v>
      </c>
    </row>
    <row r="9771" spans="1:9" x14ac:dyDescent="0.25">
      <c r="A9771" t="s">
        <v>12807</v>
      </c>
      <c r="B9771" t="s">
        <v>14</v>
      </c>
      <c r="C9771" t="str" cm="1">
        <f t="array" ref="C9771">_xlfn.TEXTSPLIT(_xlfn.TEXTJOIN("",FALSE,B9771,"*"),{" ","-"})</f>
        <v>Wartortle*</v>
      </c>
      <c r="I9771">
        <f t="shared" si="152"/>
        <v>8</v>
      </c>
    </row>
    <row r="9772" spans="1:9" x14ac:dyDescent="0.25">
      <c r="A9772" t="s">
        <v>12808</v>
      </c>
      <c r="B9772" t="s">
        <v>159</v>
      </c>
      <c r="C9772" t="str" cm="1">
        <f t="array" ref="C9772">_xlfn.TEXTSPLIT(_xlfn.TEXTJOIN("",FALSE,B9772,"*"),{" ","-"})</f>
        <v>Caterpie*</v>
      </c>
      <c r="I9772">
        <f t="shared" si="152"/>
        <v>10</v>
      </c>
    </row>
    <row r="9773" spans="1:9" x14ac:dyDescent="0.25">
      <c r="A9773" t="s">
        <v>12809</v>
      </c>
      <c r="B9773" t="s">
        <v>63</v>
      </c>
      <c r="C9773" t="str" cm="1">
        <f t="array" ref="C9773">_xlfn.TEXTSPLIT(_xlfn.TEXTJOIN("",FALSE,B9773,"*"),{" ","-"})</f>
        <v>Pikachu*</v>
      </c>
      <c r="I9773">
        <f t="shared" si="152"/>
        <v>25</v>
      </c>
    </row>
    <row r="9774" spans="1:9" x14ac:dyDescent="0.25">
      <c r="A9774" t="s">
        <v>12810</v>
      </c>
      <c r="B9774" t="s">
        <v>49</v>
      </c>
      <c r="C9774" t="str" cm="1">
        <f t="array" ref="C9774">_xlfn.TEXTSPLIT(_xlfn.TEXTJOIN("",FALSE,B9774,"*"),{" ","-"})</f>
        <v>Nidoking*</v>
      </c>
      <c r="I9774">
        <f t="shared" si="152"/>
        <v>34</v>
      </c>
    </row>
    <row r="9775" spans="1:9" x14ac:dyDescent="0.25">
      <c r="A9775" t="s">
        <v>12811</v>
      </c>
      <c r="B9775" t="s">
        <v>446</v>
      </c>
      <c r="C9775" t="str" cm="1">
        <f t="array" ref="C9775">_xlfn.TEXTSPLIT(_xlfn.TEXTJOIN("",FALSE,B9775,"*"),{" ","-"})</f>
        <v>Psyduck*</v>
      </c>
      <c r="I9775">
        <f t="shared" si="152"/>
        <v>54</v>
      </c>
    </row>
    <row r="9776" spans="1:9" x14ac:dyDescent="0.25">
      <c r="A9776" t="s">
        <v>12812</v>
      </c>
      <c r="B9776" t="s">
        <v>59</v>
      </c>
      <c r="C9776" t="str" cm="1">
        <f t="array" ref="C9776">_xlfn.TEXTSPLIT(_xlfn.TEXTJOIN("",FALSE,B9776,"*"),{" ","-"})</f>
        <v>Poliwhirl*</v>
      </c>
      <c r="I9776">
        <f t="shared" si="152"/>
        <v>61</v>
      </c>
    </row>
    <row r="9777" spans="1:9" x14ac:dyDescent="0.25">
      <c r="A9777" t="s">
        <v>12813</v>
      </c>
      <c r="B9777" t="s">
        <v>40</v>
      </c>
      <c r="C9777" t="str" cm="1">
        <f t="array" ref="C9777">_xlfn.TEXTSPLIT(_xlfn.TEXTJOIN("",FALSE,B9777,"*"),{" ","-"})</f>
        <v>Machoke*</v>
      </c>
      <c r="I9777">
        <f t="shared" si="152"/>
        <v>67</v>
      </c>
    </row>
    <row r="9778" spans="1:9" x14ac:dyDescent="0.25">
      <c r="A9778" t="s">
        <v>12814</v>
      </c>
      <c r="B9778" t="s">
        <v>211</v>
      </c>
      <c r="C9778" t="str" cm="1">
        <f t="array" ref="C9778">_xlfn.TEXTSPLIT(_xlfn.TEXTJOIN("",FALSE,B9778,"*"),{" ","-"})</f>
        <v>Tangela*</v>
      </c>
      <c r="I9778">
        <f t="shared" si="152"/>
        <v>114</v>
      </c>
    </row>
    <row r="9779" spans="1:9" x14ac:dyDescent="0.25">
      <c r="A9779" t="s">
        <v>12815</v>
      </c>
      <c r="B9779" t="s">
        <v>234</v>
      </c>
      <c r="C9779" t="str" cm="1">
        <f t="array" ref="C9779:D9779">_xlfn.TEXTSPLIT(_xlfn.TEXTJOIN("",FALSE,B9779,"*"),{" ","-"})</f>
        <v>Mr.</v>
      </c>
      <c r="D9779" t="str">
        <v>Mime*</v>
      </c>
      <c r="I9779">
        <f t="shared" si="152"/>
        <v>122</v>
      </c>
    </row>
    <row r="9780" spans="1:9" x14ac:dyDescent="0.25">
      <c r="A9780" t="s">
        <v>12816</v>
      </c>
      <c r="B9780" t="s">
        <v>463</v>
      </c>
      <c r="C9780" t="str" cm="1">
        <f t="array" ref="C9780">_xlfn.TEXTSPLIT(_xlfn.TEXTJOIN("",FALSE,B9780,"*"),{" ","-"})</f>
        <v>Omanyte*</v>
      </c>
      <c r="I9780">
        <f t="shared" si="152"/>
        <v>138</v>
      </c>
    </row>
    <row r="9781" spans="1:9" x14ac:dyDescent="0.25">
      <c r="A9781" t="s">
        <v>12817</v>
      </c>
      <c r="B9781" t="s">
        <v>76</v>
      </c>
      <c r="C9781" t="str" cm="1">
        <f t="array" ref="C9781">_xlfn.TEXTSPLIT(_xlfn.TEXTJOIN("",FALSE,B9781,"*"),{" ","-"})</f>
        <v>Dragonair*</v>
      </c>
      <c r="I9781">
        <f t="shared" si="152"/>
        <v>148</v>
      </c>
    </row>
    <row r="9782" spans="1:9" x14ac:dyDescent="0.25">
      <c r="A9782" t="s">
        <v>12818</v>
      </c>
      <c r="B9782" t="s">
        <v>6215</v>
      </c>
      <c r="C9782" t="str" cm="1">
        <f t="array" ref="C9782:D9782">_xlfn.TEXTSPLIT(_xlfn.TEXTJOIN("",FALSE,B9782,"*"),{" ","-"})</f>
        <v>Venusaur</v>
      </c>
      <c r="D9782" t="str">
        <v>ex*</v>
      </c>
      <c r="I9782">
        <f t="shared" si="152"/>
        <v>3</v>
      </c>
    </row>
    <row r="9783" spans="1:9" x14ac:dyDescent="0.25">
      <c r="A9783" t="s">
        <v>12819</v>
      </c>
      <c r="B9783" t="s">
        <v>6202</v>
      </c>
      <c r="C9783" t="str" cm="1">
        <f t="array" ref="C9783:D9783">_xlfn.TEXTSPLIT(_xlfn.TEXTJOIN("",FALSE,B9783,"*"),{" ","-"})</f>
        <v>Charizard</v>
      </c>
      <c r="D9783" t="str">
        <v>ex*</v>
      </c>
      <c r="I9783">
        <f t="shared" si="152"/>
        <v>6</v>
      </c>
    </row>
    <row r="9784" spans="1:9" x14ac:dyDescent="0.25">
      <c r="A9784" t="s">
        <v>12820</v>
      </c>
      <c r="B9784" t="s">
        <v>6200</v>
      </c>
      <c r="C9784" t="str" cm="1">
        <f t="array" ref="C9784:D9784">_xlfn.TEXTSPLIT(_xlfn.TEXTJOIN("",FALSE,B9784,"*"),{" ","-"})</f>
        <v>Blastoise</v>
      </c>
      <c r="D9784" t="str">
        <v>ex*</v>
      </c>
      <c r="I9784">
        <f t="shared" si="152"/>
        <v>9</v>
      </c>
    </row>
    <row r="9785" spans="1:9" x14ac:dyDescent="0.25">
      <c r="A9785" t="s">
        <v>12821</v>
      </c>
      <c r="B9785" t="s">
        <v>12666</v>
      </c>
      <c r="C9785" t="str" cm="1">
        <f t="array" ref="C9785:D9785">_xlfn.TEXTSPLIT(_xlfn.TEXTJOIN("",FALSE,B9785,"*"),{" ","-"})</f>
        <v>Arbok</v>
      </c>
      <c r="D9785" t="str">
        <v>ex*</v>
      </c>
      <c r="I9785">
        <f t="shared" si="152"/>
        <v>24</v>
      </c>
    </row>
    <row r="9786" spans="1:9" x14ac:dyDescent="0.25">
      <c r="A9786" t="s">
        <v>12822</v>
      </c>
      <c r="B9786" t="s">
        <v>6101</v>
      </c>
      <c r="C9786" t="str" cm="1">
        <f t="array" ref="C9786:D9786">_xlfn.TEXTSPLIT(_xlfn.TEXTJOIN("",FALSE,B9786,"*"),{" ","-"})</f>
        <v>Ninetales</v>
      </c>
      <c r="D9786" t="str">
        <v>ex*</v>
      </c>
      <c r="I9786">
        <f t="shared" si="152"/>
        <v>38</v>
      </c>
    </row>
    <row r="9787" spans="1:9" x14ac:dyDescent="0.25">
      <c r="A9787" t="s">
        <v>12823</v>
      </c>
      <c r="B9787" t="s">
        <v>6111</v>
      </c>
      <c r="C9787" t="str" cm="1">
        <f t="array" ref="C9787:D9787">_xlfn.TEXTSPLIT(_xlfn.TEXTJOIN("",FALSE,B9787,"*"),{" ","-"})</f>
        <v>Wigglytuff</v>
      </c>
      <c r="D9787" t="str">
        <v>ex*</v>
      </c>
      <c r="I9787">
        <f t="shared" si="152"/>
        <v>40</v>
      </c>
    </row>
    <row r="9788" spans="1:9" x14ac:dyDescent="0.25">
      <c r="A9788" t="s">
        <v>12824</v>
      </c>
      <c r="B9788" t="s">
        <v>12710</v>
      </c>
      <c r="C9788" t="str" cm="1">
        <f t="array" ref="C9788:D9788">_xlfn.TEXTSPLIT(_xlfn.TEXTJOIN("",FALSE,B9788,"*"),{" ","-"})</f>
        <v>Alakazam</v>
      </c>
      <c r="D9788" t="str">
        <v>ex*</v>
      </c>
      <c r="I9788">
        <f t="shared" si="152"/>
        <v>65</v>
      </c>
    </row>
    <row r="9789" spans="1:9" x14ac:dyDescent="0.25">
      <c r="A9789" t="s">
        <v>12825</v>
      </c>
      <c r="B9789" t="s">
        <v>5901</v>
      </c>
      <c r="C9789" t="str" cm="1">
        <f t="array" ref="C9789:D9789">_xlfn.TEXTSPLIT(_xlfn.TEXTJOIN("",FALSE,B9789,"*"),{" ","-"})</f>
        <v>Golem</v>
      </c>
      <c r="D9789" t="str">
        <v>ex*</v>
      </c>
      <c r="I9789">
        <f t="shared" si="152"/>
        <v>76</v>
      </c>
    </row>
    <row r="9790" spans="1:9" x14ac:dyDescent="0.25">
      <c r="A9790" t="s">
        <v>12826</v>
      </c>
      <c r="B9790" t="s">
        <v>12761</v>
      </c>
      <c r="C9790" t="str" cm="1">
        <f t="array" ref="C9790:D9790">_xlfn.TEXTSPLIT(_xlfn.TEXTJOIN("",FALSE,B9790,"*"),{" ","-"})</f>
        <v>Kangaskhan</v>
      </c>
      <c r="D9790" t="str">
        <v>ex*</v>
      </c>
      <c r="I9790">
        <f t="shared" si="152"/>
        <v>115</v>
      </c>
    </row>
    <row r="9791" spans="1:9" x14ac:dyDescent="0.25">
      <c r="A9791" t="s">
        <v>12827</v>
      </c>
      <c r="B9791" t="s">
        <v>12771</v>
      </c>
      <c r="C9791" t="str" cm="1">
        <f t="array" ref="C9791:D9791">_xlfn.TEXTSPLIT(_xlfn.TEXTJOIN("",FALSE,B9791,"*"),{" ","-"})</f>
        <v>Jynx</v>
      </c>
      <c r="D9791" t="str">
        <v>ex*</v>
      </c>
      <c r="I9791">
        <f t="shared" si="152"/>
        <v>124</v>
      </c>
    </row>
    <row r="9792" spans="1:9" x14ac:dyDescent="0.25">
      <c r="A9792" t="s">
        <v>12828</v>
      </c>
      <c r="B9792" t="s">
        <v>6222</v>
      </c>
      <c r="C9792" t="str" cm="1">
        <f t="array" ref="C9792:D9792">_xlfn.TEXTSPLIT(_xlfn.TEXTJOIN("",FALSE,B9792,"*"),{" ","-"})</f>
        <v>Zapdos</v>
      </c>
      <c r="D9792" t="str">
        <v>ex*</v>
      </c>
      <c r="I9792">
        <f t="shared" si="152"/>
        <v>145</v>
      </c>
    </row>
    <row r="9793" spans="1:9" x14ac:dyDescent="0.25">
      <c r="A9793" t="s">
        <v>12829</v>
      </c>
      <c r="B9793" t="s">
        <v>3042</v>
      </c>
      <c r="C9793" t="str" cm="1">
        <f t="array" ref="C9793:D9793">_xlfn.TEXTSPLIT(_xlfn.TEXTJOIN("",FALSE,B9793,"*"),{" ","-"})</f>
        <v>Mew</v>
      </c>
      <c r="D9793" t="str">
        <v>ex*</v>
      </c>
      <c r="I9793">
        <f t="shared" si="152"/>
        <v>151</v>
      </c>
    </row>
    <row r="9794" spans="1:9" x14ac:dyDescent="0.25">
      <c r="A9794" t="s">
        <v>12830</v>
      </c>
      <c r="B9794" t="s">
        <v>6215</v>
      </c>
      <c r="C9794" t="str" cm="1">
        <f t="array" ref="C9794:D9794">_xlfn.TEXTSPLIT(_xlfn.TEXTJOIN("",FALSE,B9794,"*"),{" ","-"})</f>
        <v>Venusaur</v>
      </c>
      <c r="D9794" t="str">
        <v>ex*</v>
      </c>
      <c r="I9794">
        <f t="shared" si="152"/>
        <v>3</v>
      </c>
    </row>
    <row r="9795" spans="1:9" x14ac:dyDescent="0.25">
      <c r="A9795" t="s">
        <v>12831</v>
      </c>
      <c r="B9795" t="s">
        <v>6202</v>
      </c>
      <c r="C9795" t="str" cm="1">
        <f t="array" ref="C9795:D9795">_xlfn.TEXTSPLIT(_xlfn.TEXTJOIN("",FALSE,B9795,"*"),{" ","-"})</f>
        <v>Charizard</v>
      </c>
      <c r="D9795" t="str">
        <v>ex*</v>
      </c>
      <c r="I9795">
        <f t="shared" ref="I9795:I9858" si="153">_xlfn.XLOOKUP(B9795,X$2:X$1093,V$2:V$1093, _xlfn.XLOOKUP(C9795,X$2:X$1093,V$2:V$1093, _xlfn.XLOOKUP(D9795,X$2:X$1093,V$2:V$1093, _xlfn.XLOOKUP(E9795,X$2:X$1093,V$2:V$1093, _xlfn.XLOOKUP(F9795,X$2:X$1093,V$2:V$1093, _xlfn.XLOOKUP(G9795,X$2:X$1093,V$2:V$1093, _xlfn.XLOOKUP(H9795,X$2:X$1093,V$2:V$1093, IF(ISNUMBER(SEARCH("sv", A9795)),"",""),2),2),2),2),2),2),2)</f>
        <v>6</v>
      </c>
    </row>
    <row r="9796" spans="1:9" x14ac:dyDescent="0.25">
      <c r="A9796" t="s">
        <v>12832</v>
      </c>
      <c r="B9796" t="s">
        <v>6200</v>
      </c>
      <c r="C9796" t="str" cm="1">
        <f t="array" ref="C9796:D9796">_xlfn.TEXTSPLIT(_xlfn.TEXTJOIN("",FALSE,B9796,"*"),{" ","-"})</f>
        <v>Blastoise</v>
      </c>
      <c r="D9796" t="str">
        <v>ex*</v>
      </c>
      <c r="I9796">
        <f t="shared" si="153"/>
        <v>9</v>
      </c>
    </row>
    <row r="9797" spans="1:9" x14ac:dyDescent="0.25">
      <c r="A9797" t="s">
        <v>12833</v>
      </c>
      <c r="B9797" t="s">
        <v>12710</v>
      </c>
      <c r="C9797" t="str" cm="1">
        <f t="array" ref="C9797:D9797">_xlfn.TEXTSPLIT(_xlfn.TEXTJOIN("",FALSE,B9797,"*"),{" ","-"})</f>
        <v>Alakazam</v>
      </c>
      <c r="D9797" t="str">
        <v>ex*</v>
      </c>
      <c r="I9797">
        <f t="shared" si="153"/>
        <v>65</v>
      </c>
    </row>
    <row r="9798" spans="1:9" x14ac:dyDescent="0.25">
      <c r="A9798" t="s">
        <v>12834</v>
      </c>
      <c r="B9798" t="s">
        <v>6222</v>
      </c>
      <c r="C9798" t="str" cm="1">
        <f t="array" ref="C9798:D9798">_xlfn.TEXTSPLIT(_xlfn.TEXTJOIN("",FALSE,B9798,"*"),{" ","-"})</f>
        <v>Zapdos</v>
      </c>
      <c r="D9798" t="str">
        <v>ex*</v>
      </c>
      <c r="I9798">
        <f t="shared" si="153"/>
        <v>145</v>
      </c>
    </row>
    <row r="9799" spans="1:9" x14ac:dyDescent="0.25">
      <c r="A9799" t="s">
        <v>12835</v>
      </c>
      <c r="B9799" t="s">
        <v>3042</v>
      </c>
      <c r="C9799" t="str" cm="1">
        <f t="array" ref="C9799:D9799">_xlfn.TEXTSPLIT(_xlfn.TEXTJOIN("",FALSE,B9799,"*"),{" ","-"})</f>
        <v>Mew</v>
      </c>
      <c r="D9799" t="str">
        <v>ex*</v>
      </c>
      <c r="I9799">
        <f t="shared" si="153"/>
        <v>151</v>
      </c>
    </row>
    <row r="9800" spans="1:9" x14ac:dyDescent="0.25">
      <c r="A9800" t="s">
        <v>12836</v>
      </c>
      <c r="B9800" t="s">
        <v>11748</v>
      </c>
      <c r="C9800" t="str" cm="1">
        <f t="array" ref="C9800">_xlfn.TEXTSPLIT(_xlfn.TEXTJOIN("",FALSE,B9800,"*"),{" ","-"})</f>
        <v>Sprigatito*</v>
      </c>
      <c r="I9800" t="str">
        <f t="shared" si="153"/>
        <v/>
      </c>
    </row>
    <row r="9801" spans="1:9" x14ac:dyDescent="0.25">
      <c r="A9801" t="s">
        <v>12837</v>
      </c>
      <c r="B9801" t="s">
        <v>11795</v>
      </c>
      <c r="C9801" t="str" cm="1">
        <f t="array" ref="C9801">_xlfn.TEXTSPLIT(_xlfn.TEXTJOIN("",FALSE,B9801,"*"),{" ","-"})</f>
        <v>Fuecoco*</v>
      </c>
      <c r="I9801" t="str">
        <f t="shared" si="153"/>
        <v/>
      </c>
    </row>
    <row r="9802" spans="1:9" x14ac:dyDescent="0.25">
      <c r="A9802" t="s">
        <v>12838</v>
      </c>
      <c r="B9802" t="s">
        <v>11821</v>
      </c>
      <c r="C9802" t="str" cm="1">
        <f t="array" ref="C9802">_xlfn.TEXTSPLIT(_xlfn.TEXTJOIN("",FALSE,B9802,"*"),{" ","-"})</f>
        <v>Quaxly*</v>
      </c>
      <c r="I9802" t="str">
        <f t="shared" si="153"/>
        <v/>
      </c>
    </row>
    <row r="9803" spans="1:9" x14ac:dyDescent="0.25">
      <c r="A9803" t="s">
        <v>12839</v>
      </c>
      <c r="B9803" t="s">
        <v>12840</v>
      </c>
      <c r="C9803" t="str" cm="1">
        <f t="array" ref="C9803:D9803">_xlfn.TEXTSPLIT(_xlfn.TEXTJOIN("",FALSE,B9803,"*"),{" ","-"})</f>
        <v>Mimikyu</v>
      </c>
      <c r="D9803" t="str">
        <v>ex*</v>
      </c>
      <c r="I9803">
        <f t="shared" si="153"/>
        <v>778</v>
      </c>
    </row>
    <row r="9804" spans="1:9" x14ac:dyDescent="0.25">
      <c r="A9804" t="s">
        <v>12841</v>
      </c>
      <c r="B9804" t="s">
        <v>11827</v>
      </c>
      <c r="C9804" t="str" cm="1">
        <f t="array" ref="C9804">_xlfn.TEXTSPLIT(_xlfn.TEXTJOIN("",FALSE,B9804,"*"),{" ","-"})</f>
        <v>Quaquaval*</v>
      </c>
      <c r="I9804" t="str">
        <f t="shared" si="153"/>
        <v/>
      </c>
    </row>
    <row r="9805" spans="1:9" x14ac:dyDescent="0.25">
      <c r="A9805" t="s">
        <v>12842</v>
      </c>
      <c r="B9805" t="s">
        <v>11872</v>
      </c>
      <c r="C9805" t="str" cm="1">
        <f t="array" ref="C9805">_xlfn.TEXTSPLIT(_xlfn.TEXTJOIN("",FALSE,B9805,"*"),{" ","-"})</f>
        <v>Pawmot*</v>
      </c>
      <c r="I9805" t="str">
        <f t="shared" si="153"/>
        <v/>
      </c>
    </row>
    <row r="9806" spans="1:9" x14ac:dyDescent="0.25">
      <c r="A9806" t="s">
        <v>12843</v>
      </c>
      <c r="B9806" t="s">
        <v>10704</v>
      </c>
      <c r="C9806" t="str" cm="1">
        <f t="array" ref="C9806">_xlfn.TEXTSPLIT(_xlfn.TEXTJOIN("",FALSE,B9806,"*"),{" ","-"})</f>
        <v>Hawlucha*</v>
      </c>
      <c r="I9806">
        <f t="shared" si="153"/>
        <v>701</v>
      </c>
    </row>
    <row r="9807" spans="1:9" x14ac:dyDescent="0.25">
      <c r="A9807" t="s">
        <v>12844</v>
      </c>
      <c r="B9807" t="s">
        <v>11985</v>
      </c>
      <c r="C9807" t="str" cm="1">
        <f t="array" ref="C9807">_xlfn.TEXTSPLIT(_xlfn.TEXTJOIN("",FALSE,B9807,"*"),{" ","-"})</f>
        <v>Revavroom*</v>
      </c>
      <c r="I9807" t="str">
        <f t="shared" si="153"/>
        <v/>
      </c>
    </row>
    <row r="9808" spans="1:9" x14ac:dyDescent="0.25">
      <c r="A9808" t="s">
        <v>12845</v>
      </c>
      <c r="B9808" t="s">
        <v>12097</v>
      </c>
      <c r="C9808" t="str" cm="1">
        <f t="array" ref="C9808">_xlfn.TEXTSPLIT(_xlfn.TEXTJOIN("",FALSE,B9808,"*"),{" ","-"})</f>
        <v>Spidops*</v>
      </c>
      <c r="I9808" t="str">
        <f t="shared" si="153"/>
        <v/>
      </c>
    </row>
    <row r="9809" spans="1:9" x14ac:dyDescent="0.25">
      <c r="A9809" t="s">
        <v>12846</v>
      </c>
      <c r="B9809" t="s">
        <v>11914</v>
      </c>
      <c r="C9809" t="str" cm="1">
        <f t="array" ref="C9809">_xlfn.TEXTSPLIT(_xlfn.TEXTJOIN("",FALSE,B9809,"*"),{" ","-"})</f>
        <v>Espathra*</v>
      </c>
      <c r="I9809" t="str">
        <f t="shared" si="153"/>
        <v/>
      </c>
    </row>
    <row r="9810" spans="1:9" x14ac:dyDescent="0.25">
      <c r="A9810" t="s">
        <v>12847</v>
      </c>
      <c r="B9810" t="s">
        <v>95</v>
      </c>
      <c r="C9810" t="str" cm="1">
        <f t="array" ref="C9810">_xlfn.TEXTSPLIT(_xlfn.TEXTJOIN("",FALSE,B9810,"*"),{" ","-"})</f>
        <v>Arcanine*</v>
      </c>
      <c r="I9810">
        <f t="shared" si="153"/>
        <v>59</v>
      </c>
    </row>
    <row r="9811" spans="1:9" x14ac:dyDescent="0.25">
      <c r="A9811" t="s">
        <v>12848</v>
      </c>
      <c r="B9811" t="s">
        <v>11844</v>
      </c>
      <c r="C9811" t="str" cm="1">
        <f t="array" ref="C9811">_xlfn.TEXTSPLIT(_xlfn.TEXTJOIN("",FALSE,B9811,"*"),{" ","-"})</f>
        <v>Dondozo*</v>
      </c>
      <c r="I9811" t="str">
        <f t="shared" si="153"/>
        <v/>
      </c>
    </row>
    <row r="9812" spans="1:9" x14ac:dyDescent="0.25">
      <c r="A9812" t="s">
        <v>12849</v>
      </c>
      <c r="B9812" t="s">
        <v>11882</v>
      </c>
      <c r="C9812" t="str" cm="1">
        <f t="array" ref="C9812">_xlfn.TEXTSPLIT(_xlfn.TEXTJOIN("",FALSE,B9812,"*"),{" ","-"})</f>
        <v>Miraidon*</v>
      </c>
      <c r="I9812" t="str">
        <f t="shared" si="153"/>
        <v/>
      </c>
    </row>
    <row r="9813" spans="1:9" x14ac:dyDescent="0.25">
      <c r="A9813" t="s">
        <v>12850</v>
      </c>
      <c r="B9813" t="s">
        <v>11953</v>
      </c>
      <c r="C9813" t="str" cm="1">
        <f t="array" ref="C9813">_xlfn.TEXTSPLIT(_xlfn.TEXTJOIN("",FALSE,B9813,"*"),{" ","-"})</f>
        <v>Koraidon*</v>
      </c>
      <c r="I9813" t="str">
        <f t="shared" si="153"/>
        <v/>
      </c>
    </row>
    <row r="9814" spans="1:9" x14ac:dyDescent="0.25">
      <c r="A9814" t="s">
        <v>12851</v>
      </c>
      <c r="B9814" t="s">
        <v>2206</v>
      </c>
      <c r="C9814" t="str" cm="1">
        <f t="array" ref="C9814">_xlfn.TEXTSPLIT(_xlfn.TEXTJOIN("",FALSE,B9814,"*"),{" ","-"})</f>
        <v>Flaaffy*</v>
      </c>
      <c r="I9814">
        <f t="shared" si="153"/>
        <v>180</v>
      </c>
    </row>
    <row r="9815" spans="1:9" x14ac:dyDescent="0.25">
      <c r="A9815" t="s">
        <v>12852</v>
      </c>
      <c r="B9815" t="s">
        <v>5897</v>
      </c>
      <c r="C9815" t="str" cm="1">
        <f t="array" ref="C9815:D9815">_xlfn.TEXTSPLIT(_xlfn.TEXTJOIN("",FALSE,B9815,"*"),{" ","-"})</f>
        <v>Ampharos</v>
      </c>
      <c r="D9815" t="str">
        <v>ex*</v>
      </c>
      <c r="I9815">
        <f t="shared" si="153"/>
        <v>181</v>
      </c>
    </row>
    <row r="9816" spans="1:9" x14ac:dyDescent="0.25">
      <c r="A9816" t="s">
        <v>12853</v>
      </c>
      <c r="B9816" t="s">
        <v>12854</v>
      </c>
      <c r="C9816" t="str" cm="1">
        <f t="array" ref="C9816:D9816">_xlfn.TEXTSPLIT(_xlfn.TEXTJOIN("",FALSE,B9816,"*"),{" ","-"})</f>
        <v>Lucario</v>
      </c>
      <c r="D9816" t="str">
        <v>ex*</v>
      </c>
      <c r="I9816">
        <f t="shared" si="153"/>
        <v>448</v>
      </c>
    </row>
    <row r="9817" spans="1:9" x14ac:dyDescent="0.25">
      <c r="A9817" t="s">
        <v>12855</v>
      </c>
      <c r="B9817" t="s">
        <v>12856</v>
      </c>
      <c r="C9817" t="str" cm="1">
        <f t="array" ref="C9817:D9817">_xlfn.TEXTSPLIT(_xlfn.TEXTJOIN("",FALSE,B9817,"*"),{" ","-"})</f>
        <v>Cyclizar</v>
      </c>
      <c r="D9817" t="str">
        <v>ex*</v>
      </c>
      <c r="I9817">
        <f t="shared" si="153"/>
        <v>102</v>
      </c>
    </row>
    <row r="9818" spans="1:9" x14ac:dyDescent="0.25">
      <c r="A9818" t="s">
        <v>12857</v>
      </c>
      <c r="B9818" t="s">
        <v>12165</v>
      </c>
      <c r="C9818" t="str" cm="1">
        <f t="array" ref="C9818">_xlfn.TEXTSPLIT(_xlfn.TEXTJOIN("",FALSE,B9818,"*"),{" ","-"})</f>
        <v>Baxcalibur*</v>
      </c>
      <c r="I9818" t="str">
        <f t="shared" si="153"/>
        <v/>
      </c>
    </row>
    <row r="9819" spans="1:9" x14ac:dyDescent="0.25">
      <c r="A9819" t="s">
        <v>12858</v>
      </c>
      <c r="B9819" t="s">
        <v>12231</v>
      </c>
      <c r="C9819" t="str" cm="1">
        <f t="array" ref="C9819">_xlfn.TEXTSPLIT(_xlfn.TEXTJOIN("",FALSE,B9819,"*"),{" ","-"})</f>
        <v>Tinkaton*</v>
      </c>
      <c r="I9819" t="str">
        <f t="shared" si="153"/>
        <v/>
      </c>
    </row>
    <row r="9820" spans="1:9" x14ac:dyDescent="0.25">
      <c r="A9820" t="s">
        <v>12859</v>
      </c>
      <c r="B9820" t="s">
        <v>2258</v>
      </c>
      <c r="C9820" t="str" cm="1">
        <f t="array" ref="C9820">_xlfn.TEXTSPLIT(_xlfn.TEXTJOIN("",FALSE,B9820,"*"),{" ","-"})</f>
        <v>Murkrow*</v>
      </c>
      <c r="I9820">
        <f t="shared" si="153"/>
        <v>198</v>
      </c>
    </row>
    <row r="9821" spans="1:9" x14ac:dyDescent="0.25">
      <c r="A9821" t="s">
        <v>12860</v>
      </c>
      <c r="B9821" t="s">
        <v>3797</v>
      </c>
      <c r="C9821" t="str" cm="1">
        <f t="array" ref="C9821">_xlfn.TEXTSPLIT(_xlfn.TEXTJOIN("",FALSE,B9821,"*"),{" ","-"})</f>
        <v>Pelipper*</v>
      </c>
      <c r="I9821">
        <f t="shared" si="153"/>
        <v>279</v>
      </c>
    </row>
    <row r="9822" spans="1:9" x14ac:dyDescent="0.25">
      <c r="A9822" t="s">
        <v>12861</v>
      </c>
      <c r="B9822" t="s">
        <v>11765</v>
      </c>
      <c r="C9822" t="str" cm="1">
        <f t="array" ref="C9822">_xlfn.TEXTSPLIT(_xlfn.TEXTJOIN("",FALSE,B9822,"*"),{" ","-"})</f>
        <v>Smoliv*</v>
      </c>
      <c r="I9822" t="str">
        <f t="shared" si="153"/>
        <v/>
      </c>
    </row>
    <row r="9823" spans="1:9" x14ac:dyDescent="0.25">
      <c r="A9823" t="s">
        <v>12862</v>
      </c>
      <c r="B9823" t="s">
        <v>97</v>
      </c>
      <c r="C9823" t="str" cm="1">
        <f t="array" ref="C9823">_xlfn.TEXTSPLIT(_xlfn.TEXTJOIN("",FALSE,B9823,"*"),{" ","-"})</f>
        <v>Growlithe*</v>
      </c>
      <c r="I9823">
        <f t="shared" si="153"/>
        <v>58</v>
      </c>
    </row>
    <row r="9824" spans="1:9" x14ac:dyDescent="0.25">
      <c r="A9824" t="s">
        <v>12863</v>
      </c>
      <c r="B9824" t="s">
        <v>12222</v>
      </c>
      <c r="C9824" t="str" cm="1">
        <f t="array" ref="C9824">_xlfn.TEXTSPLIT(_xlfn.TEXTJOIN("",FALSE,B9824,"*"),{" ","-"})</f>
        <v>Tinkatink*</v>
      </c>
      <c r="I9824" t="str">
        <f t="shared" si="153"/>
        <v/>
      </c>
    </row>
    <row r="9825" spans="1:9" x14ac:dyDescent="0.25">
      <c r="A9825" t="s">
        <v>12864</v>
      </c>
      <c r="B9825" t="s">
        <v>11981</v>
      </c>
      <c r="C9825" t="str" cm="1">
        <f t="array" ref="C9825">_xlfn.TEXTSPLIT(_xlfn.TEXTJOIN("",FALSE,B9825,"*"),{" ","-"})</f>
        <v>Varoom*</v>
      </c>
      <c r="I9825" t="str">
        <f t="shared" si="153"/>
        <v/>
      </c>
    </row>
    <row r="9826" spans="1:9" x14ac:dyDescent="0.25">
      <c r="A9826" t="s">
        <v>12865</v>
      </c>
      <c r="B9826" t="s">
        <v>63</v>
      </c>
      <c r="C9826" t="str" cm="1">
        <f t="array" ref="C9826">_xlfn.TEXTSPLIT(_xlfn.TEXTJOIN("",FALSE,B9826,"*"),{" ","-"})</f>
        <v>Pikachu*</v>
      </c>
      <c r="I9826">
        <f t="shared" si="153"/>
        <v>25</v>
      </c>
    </row>
    <row r="9827" spans="1:9" x14ac:dyDescent="0.25">
      <c r="A9827" t="s">
        <v>12866</v>
      </c>
      <c r="B9827" t="s">
        <v>11885</v>
      </c>
      <c r="C9827" t="str" cm="1">
        <f t="array" ref="C9827:D9827">_xlfn.TEXTSPLIT(_xlfn.TEXTJOIN("",FALSE,B9827,"*"),{" ","-"})</f>
        <v>Miraidon</v>
      </c>
      <c r="D9827" t="str">
        <v>ex*</v>
      </c>
      <c r="I9827">
        <f t="shared" si="153"/>
        <v>102</v>
      </c>
    </row>
    <row r="9828" spans="1:9" x14ac:dyDescent="0.25">
      <c r="A9828" t="s">
        <v>12867</v>
      </c>
      <c r="B9828" t="s">
        <v>11956</v>
      </c>
      <c r="C9828" t="str" cm="1">
        <f t="array" ref="C9828:D9828">_xlfn.TEXTSPLIT(_xlfn.TEXTJOIN("",FALSE,B9828,"*"),{" ","-"})</f>
        <v>Koraidon</v>
      </c>
      <c r="D9828" t="str">
        <v>ex*</v>
      </c>
      <c r="I9828">
        <f t="shared" si="153"/>
        <v>102</v>
      </c>
    </row>
    <row r="9829" spans="1:9" x14ac:dyDescent="0.25">
      <c r="A9829" t="s">
        <v>12868</v>
      </c>
      <c r="B9829" t="s">
        <v>12168</v>
      </c>
      <c r="C9829" t="str" cm="1">
        <f t="array" ref="C9829:E9829">_xlfn.TEXTSPLIT(_xlfn.TEXTJOIN("",FALSE,B9829,"*"),{" ","-"})</f>
        <v>Chien</v>
      </c>
      <c r="D9829" t="str">
        <v>Pao</v>
      </c>
      <c r="E9829" t="str">
        <v>ex*</v>
      </c>
      <c r="I9829">
        <f t="shared" si="153"/>
        <v>102</v>
      </c>
    </row>
    <row r="9830" spans="1:9" x14ac:dyDescent="0.25">
      <c r="A9830" t="s">
        <v>12869</v>
      </c>
      <c r="B9830" t="s">
        <v>12385</v>
      </c>
      <c r="C9830" t="str" cm="1">
        <f t="array" ref="C9830:D9830">_xlfn.TEXTSPLIT(_xlfn.TEXTJOIN("",FALSE,B9830,"*"),{" ","-"})</f>
        <v>Tinkaton</v>
      </c>
      <c r="D9830" t="str">
        <v>ex*</v>
      </c>
      <c r="I9830">
        <f t="shared" si="153"/>
        <v>102</v>
      </c>
    </row>
    <row r="9831" spans="1:9" x14ac:dyDescent="0.25">
      <c r="A9831" t="s">
        <v>12870</v>
      </c>
      <c r="B9831" t="s">
        <v>12388</v>
      </c>
      <c r="C9831" t="str" cm="1">
        <f t="array" ref="C9831:D9831">_xlfn.TEXTSPLIT(_xlfn.TEXTJOIN("",FALSE,B9831,"*"),{" ","-"})</f>
        <v>Annihilape</v>
      </c>
      <c r="D9831" t="str">
        <v>ex*</v>
      </c>
      <c r="I9831">
        <f t="shared" si="153"/>
        <v>102</v>
      </c>
    </row>
    <row r="9832" spans="1:9" x14ac:dyDescent="0.25">
      <c r="A9832" t="s">
        <v>12871</v>
      </c>
      <c r="B9832" t="s">
        <v>12476</v>
      </c>
      <c r="C9832" t="str" cm="1">
        <f t="array" ref="C9832">_xlfn.TEXTSPLIT(_xlfn.TEXTJOIN("",FALSE,B9832,"*"),{" ","-"})</f>
        <v>Palafin*</v>
      </c>
      <c r="I9832" t="str">
        <f t="shared" si="153"/>
        <v/>
      </c>
    </row>
    <row r="9833" spans="1:9" x14ac:dyDescent="0.25">
      <c r="A9833" t="s">
        <v>12872</v>
      </c>
      <c r="B9833" t="s">
        <v>846</v>
      </c>
      <c r="C9833" t="str" cm="1">
        <f t="array" ref="C9833">_xlfn.TEXTSPLIT(_xlfn.TEXTJOIN("",FALSE,B9833,"*"),{" ","-"})</f>
        <v>Cleffa*</v>
      </c>
      <c r="I9833">
        <f t="shared" si="153"/>
        <v>173</v>
      </c>
    </row>
    <row r="9834" spans="1:9" x14ac:dyDescent="0.25">
      <c r="A9834" t="s">
        <v>12873</v>
      </c>
      <c r="B9834" t="s">
        <v>2694</v>
      </c>
      <c r="C9834" t="str" cm="1">
        <f t="array" ref="C9834">_xlfn.TEXTSPLIT(_xlfn.TEXTJOIN("",FALSE,B9834,"*"),{" ","-"})</f>
        <v>Togekiss*</v>
      </c>
      <c r="I9834">
        <f t="shared" si="153"/>
        <v>468</v>
      </c>
    </row>
    <row r="9835" spans="1:9" x14ac:dyDescent="0.25">
      <c r="A9835" t="s">
        <v>12874</v>
      </c>
      <c r="B9835" t="s">
        <v>2835</v>
      </c>
      <c r="C9835" t="str" cm="1">
        <f t="array" ref="C9835">_xlfn.TEXTSPLIT(_xlfn.TEXTJOIN("",FALSE,B9835,"*"),{" ","-"})</f>
        <v>Mawile*</v>
      </c>
      <c r="I9835">
        <f t="shared" si="153"/>
        <v>303</v>
      </c>
    </row>
    <row r="9836" spans="1:9" x14ac:dyDescent="0.25">
      <c r="A9836" t="s">
        <v>12875</v>
      </c>
      <c r="B9836" t="s">
        <v>11865</v>
      </c>
      <c r="C9836" t="str" cm="1">
        <f t="array" ref="C9836">_xlfn.TEXTSPLIT(_xlfn.TEXTJOIN("",FALSE,B9836,"*"),{" ","-"})</f>
        <v>Pawmi*</v>
      </c>
      <c r="I9836" t="str">
        <f t="shared" si="153"/>
        <v/>
      </c>
    </row>
    <row r="9837" spans="1:9" x14ac:dyDescent="0.25">
      <c r="A9837" t="s">
        <v>12876</v>
      </c>
      <c r="B9837" t="s">
        <v>12271</v>
      </c>
      <c r="C9837" t="str" cm="1">
        <f t="array" ref="C9837:D9837">_xlfn.TEXTSPLIT(_xlfn.TEXTJOIN("",FALSE,B9837,"*"),{" ","-"})</f>
        <v>Paldean</v>
      </c>
      <c r="D9837" t="str">
        <v>Wooper*</v>
      </c>
      <c r="I9837">
        <f t="shared" si="153"/>
        <v>194</v>
      </c>
    </row>
    <row r="9838" spans="1:9" x14ac:dyDescent="0.25">
      <c r="A9838" t="s">
        <v>12877</v>
      </c>
      <c r="B9838" t="s">
        <v>11921</v>
      </c>
      <c r="C9838" t="str" cm="1">
        <f t="array" ref="C9838">_xlfn.TEXTSPLIT(_xlfn.TEXTJOIN("",FALSE,B9838,"*"),{" ","-"})</f>
        <v>Houndstone*</v>
      </c>
      <c r="I9838" t="str">
        <f t="shared" si="153"/>
        <v/>
      </c>
    </row>
    <row r="9839" spans="1:9" x14ac:dyDescent="0.25">
      <c r="A9839" t="s">
        <v>12878</v>
      </c>
      <c r="B9839" t="s">
        <v>226</v>
      </c>
      <c r="C9839" t="str" cm="1">
        <f t="array" ref="C9839">_xlfn.TEXTSPLIT(_xlfn.TEXTJOIN("",FALSE,B9839,"*"),{" ","-"})</f>
        <v>Eevee*</v>
      </c>
      <c r="I9839">
        <f t="shared" si="153"/>
        <v>133</v>
      </c>
    </row>
    <row r="9840" spans="1:9" x14ac:dyDescent="0.25">
      <c r="A9840" t="s">
        <v>12879</v>
      </c>
      <c r="B9840" t="s">
        <v>100</v>
      </c>
      <c r="C9840" t="str" cm="1">
        <f t="array" ref="C9840">_xlfn.TEXTSPLIT(_xlfn.TEXTJOIN("",FALSE,B9840,"*"),{" ","-"})</f>
        <v>Charmander*</v>
      </c>
      <c r="I9840">
        <f t="shared" si="153"/>
        <v>4</v>
      </c>
    </row>
    <row r="9841" spans="1:9" x14ac:dyDescent="0.25">
      <c r="A9841" t="s">
        <v>12880</v>
      </c>
      <c r="B9841" t="s">
        <v>12881</v>
      </c>
      <c r="C9841" t="str" cm="1">
        <f t="array" ref="C9841:D9841">_xlfn.TEXTSPLIT(_xlfn.TEXTJOIN("",FALSE,B9841,"*"),{" ","-"})</f>
        <v>Celebi</v>
      </c>
      <c r="D9841" t="str">
        <v>V*</v>
      </c>
      <c r="I9841">
        <f t="shared" si="153"/>
        <v>251</v>
      </c>
    </row>
    <row r="9842" spans="1:9" x14ac:dyDescent="0.25">
      <c r="A9842" t="s">
        <v>12882</v>
      </c>
      <c r="B9842" t="s">
        <v>2152</v>
      </c>
      <c r="C9842" t="str" cm="1">
        <f t="array" ref="C9842">_xlfn.TEXTSPLIT(_xlfn.TEXTJOIN("",FALSE,B9842,"*"),{" ","-"})</f>
        <v>Roselia*</v>
      </c>
      <c r="I9842">
        <f t="shared" si="153"/>
        <v>315</v>
      </c>
    </row>
    <row r="9843" spans="1:9" x14ac:dyDescent="0.25">
      <c r="A9843" t="s">
        <v>12883</v>
      </c>
      <c r="B9843" t="s">
        <v>2152</v>
      </c>
      <c r="C9843" t="str" cm="1">
        <f t="array" ref="C9843">_xlfn.TEXTSPLIT(_xlfn.TEXTJOIN("",FALSE,B9843,"*"),{" ","-"})</f>
        <v>Roselia*</v>
      </c>
      <c r="I9843">
        <f t="shared" si="153"/>
        <v>315</v>
      </c>
    </row>
    <row r="9844" spans="1:9" x14ac:dyDescent="0.25">
      <c r="A9844" t="s">
        <v>12884</v>
      </c>
      <c r="B9844" t="s">
        <v>2156</v>
      </c>
      <c r="C9844" t="str" cm="1">
        <f t="array" ref="C9844">_xlfn.TEXTSPLIT(_xlfn.TEXTJOIN("",FALSE,B9844,"*"),{" ","-"})</f>
        <v>Roserade*</v>
      </c>
      <c r="I9844">
        <f t="shared" si="153"/>
        <v>407</v>
      </c>
    </row>
    <row r="9845" spans="1:9" x14ac:dyDescent="0.25">
      <c r="A9845" t="s">
        <v>12885</v>
      </c>
      <c r="B9845" t="s">
        <v>1625</v>
      </c>
      <c r="C9845" t="str" cm="1">
        <f t="array" ref="C9845">_xlfn.TEXTSPLIT(_xlfn.TEXTJOIN("",FALSE,B9845,"*"),{" ","-"})</f>
        <v>Cottonee*</v>
      </c>
      <c r="I9845">
        <f t="shared" si="153"/>
        <v>546</v>
      </c>
    </row>
    <row r="9846" spans="1:9" x14ac:dyDescent="0.25">
      <c r="A9846" t="s">
        <v>12886</v>
      </c>
      <c r="B9846" t="s">
        <v>1629</v>
      </c>
      <c r="C9846" t="str" cm="1">
        <f t="array" ref="C9846">_xlfn.TEXTSPLIT(_xlfn.TEXTJOIN("",FALSE,B9846,"*"),{" ","-"})</f>
        <v>Whimsicott*</v>
      </c>
      <c r="I9846">
        <f t="shared" si="153"/>
        <v>547</v>
      </c>
    </row>
    <row r="9847" spans="1:9" x14ac:dyDescent="0.25">
      <c r="A9847" t="s">
        <v>12887</v>
      </c>
      <c r="B9847" t="s">
        <v>930</v>
      </c>
      <c r="C9847" t="str" cm="1">
        <f t="array" ref="C9847">_xlfn.TEXTSPLIT(_xlfn.TEXTJOIN("",FALSE,B9847,"*"),{" ","-"})</f>
        <v>Maractus*</v>
      </c>
      <c r="I9847">
        <f t="shared" si="153"/>
        <v>556</v>
      </c>
    </row>
    <row r="9848" spans="1:9" x14ac:dyDescent="0.25">
      <c r="A9848" t="s">
        <v>12888</v>
      </c>
      <c r="B9848" t="s">
        <v>1856</v>
      </c>
      <c r="C9848" t="str" cm="1">
        <f t="array" ref="C9848">_xlfn.TEXTSPLIT(_xlfn.TEXTJOIN("",FALSE,B9848,"*"),{" ","-"})</f>
        <v>Durant*</v>
      </c>
      <c r="I9848">
        <f t="shared" si="153"/>
        <v>632</v>
      </c>
    </row>
    <row r="9849" spans="1:9" x14ac:dyDescent="0.25">
      <c r="A9849" t="s">
        <v>12889</v>
      </c>
      <c r="B9849" t="s">
        <v>12890</v>
      </c>
      <c r="C9849" t="str" cm="1">
        <f t="array" ref="C9849:D9849">_xlfn.TEXTSPLIT(_xlfn.TEXTJOIN("",FALSE,B9849,"*"),{" ","-"})</f>
        <v>Dhelmise</v>
      </c>
      <c r="D9849" t="str">
        <v>V*</v>
      </c>
      <c r="I9849">
        <f t="shared" si="153"/>
        <v>781</v>
      </c>
    </row>
    <row r="9850" spans="1:9" x14ac:dyDescent="0.25">
      <c r="A9850" t="s">
        <v>12891</v>
      </c>
      <c r="B9850" t="s">
        <v>7536</v>
      </c>
      <c r="C9850" t="str" cm="1">
        <f t="array" ref="C9850">_xlfn.TEXTSPLIT(_xlfn.TEXTJOIN("",FALSE,B9850,"*"),{" ","-"})</f>
        <v>Grookey*</v>
      </c>
      <c r="I9850">
        <f t="shared" si="153"/>
        <v>810</v>
      </c>
    </row>
    <row r="9851" spans="1:9" x14ac:dyDescent="0.25">
      <c r="A9851" t="s">
        <v>12892</v>
      </c>
      <c r="B9851" t="s">
        <v>7536</v>
      </c>
      <c r="C9851" t="str" cm="1">
        <f t="array" ref="C9851">_xlfn.TEXTSPLIT(_xlfn.TEXTJOIN("",FALSE,B9851,"*"),{" ","-"})</f>
        <v>Grookey*</v>
      </c>
      <c r="I9851">
        <f t="shared" si="153"/>
        <v>810</v>
      </c>
    </row>
    <row r="9852" spans="1:9" x14ac:dyDescent="0.25">
      <c r="A9852" t="s">
        <v>12893</v>
      </c>
      <c r="B9852" t="s">
        <v>12894</v>
      </c>
      <c r="C9852" t="str" cm="1">
        <f t="array" ref="C9852">_xlfn.TEXTSPLIT(_xlfn.TEXTJOIN("",FALSE,B9852,"*"),{" ","-"})</f>
        <v>Thwackey*</v>
      </c>
      <c r="I9852">
        <f t="shared" si="153"/>
        <v>811</v>
      </c>
    </row>
    <row r="9853" spans="1:9" x14ac:dyDescent="0.25">
      <c r="A9853" t="s">
        <v>12896</v>
      </c>
      <c r="B9853" t="s">
        <v>12894</v>
      </c>
      <c r="C9853" t="str" cm="1">
        <f t="array" ref="C9853">_xlfn.TEXTSPLIT(_xlfn.TEXTJOIN("",FALSE,B9853,"*"),{" ","-"})</f>
        <v>Thwackey*</v>
      </c>
      <c r="I9853">
        <f t="shared" si="153"/>
        <v>811</v>
      </c>
    </row>
    <row r="9854" spans="1:9" x14ac:dyDescent="0.25">
      <c r="A9854" t="s">
        <v>12897</v>
      </c>
      <c r="B9854" t="s">
        <v>12898</v>
      </c>
      <c r="C9854" t="str" cm="1">
        <f t="array" ref="C9854">_xlfn.TEXTSPLIT(_xlfn.TEXTJOIN("",FALSE,B9854,"*"),{" ","-"})</f>
        <v>Rillaboom*</v>
      </c>
      <c r="I9854">
        <f t="shared" si="153"/>
        <v>812</v>
      </c>
    </row>
    <row r="9855" spans="1:9" x14ac:dyDescent="0.25">
      <c r="A9855" t="s">
        <v>12900</v>
      </c>
      <c r="B9855" t="s">
        <v>12898</v>
      </c>
      <c r="C9855" t="str" cm="1">
        <f t="array" ref="C9855">_xlfn.TEXTSPLIT(_xlfn.TEXTJOIN("",FALSE,B9855,"*"),{" ","-"})</f>
        <v>Rillaboom*</v>
      </c>
      <c r="I9855">
        <f t="shared" si="153"/>
        <v>812</v>
      </c>
    </row>
    <row r="9856" spans="1:9" x14ac:dyDescent="0.25">
      <c r="A9856" t="s">
        <v>12901</v>
      </c>
      <c r="B9856" t="s">
        <v>12902</v>
      </c>
      <c r="C9856" t="str" cm="1">
        <f t="array" ref="C9856">_xlfn.TEXTSPLIT(_xlfn.TEXTJOIN("",FALSE,B9856,"*"),{" ","-"})</f>
        <v>Blipbug*</v>
      </c>
      <c r="I9856">
        <f t="shared" si="153"/>
        <v>824</v>
      </c>
    </row>
    <row r="9857" spans="1:9" x14ac:dyDescent="0.25">
      <c r="A9857" t="s">
        <v>12904</v>
      </c>
      <c r="B9857" t="s">
        <v>12902</v>
      </c>
      <c r="C9857" t="str" cm="1">
        <f t="array" ref="C9857">_xlfn.TEXTSPLIT(_xlfn.TEXTJOIN("",FALSE,B9857,"*"),{" ","-"})</f>
        <v>Blipbug*</v>
      </c>
      <c r="I9857">
        <f t="shared" si="153"/>
        <v>824</v>
      </c>
    </row>
    <row r="9858" spans="1:9" x14ac:dyDescent="0.25">
      <c r="A9858" t="s">
        <v>12905</v>
      </c>
      <c r="B9858" t="s">
        <v>12906</v>
      </c>
      <c r="C9858" t="str" cm="1">
        <f t="array" ref="C9858">_xlfn.TEXTSPLIT(_xlfn.TEXTJOIN("",FALSE,B9858,"*"),{" ","-"})</f>
        <v>Dottler*</v>
      </c>
      <c r="I9858">
        <f t="shared" si="153"/>
        <v>825</v>
      </c>
    </row>
    <row r="9859" spans="1:9" x14ac:dyDescent="0.25">
      <c r="A9859" t="s">
        <v>12908</v>
      </c>
      <c r="B9859" t="s">
        <v>12909</v>
      </c>
      <c r="C9859" t="str" cm="1">
        <f t="array" ref="C9859">_xlfn.TEXTSPLIT(_xlfn.TEXTJOIN("",FALSE,B9859,"*"),{" ","-"})</f>
        <v>Orbeetle*</v>
      </c>
      <c r="I9859">
        <f t="shared" ref="I9859:I9922" si="154">_xlfn.XLOOKUP(B9859,X$2:X$1093,V$2:V$1093, _xlfn.XLOOKUP(C9859,X$2:X$1093,V$2:V$1093, _xlfn.XLOOKUP(D9859,X$2:X$1093,V$2:V$1093, _xlfn.XLOOKUP(E9859,X$2:X$1093,V$2:V$1093, _xlfn.XLOOKUP(F9859,X$2:X$1093,V$2:V$1093, _xlfn.XLOOKUP(G9859,X$2:X$1093,V$2:V$1093, _xlfn.XLOOKUP(H9859,X$2:X$1093,V$2:V$1093, IF(ISNUMBER(SEARCH("sv", A9859)),"",""),2),2),2),2),2),2),2)</f>
        <v>826</v>
      </c>
    </row>
    <row r="9860" spans="1:9" x14ac:dyDescent="0.25">
      <c r="A9860" t="s">
        <v>12911</v>
      </c>
      <c r="B9860" t="s">
        <v>7559</v>
      </c>
      <c r="C9860" t="str" cm="1">
        <f t="array" ref="C9860">_xlfn.TEXTSPLIT(_xlfn.TEXTJOIN("",FALSE,B9860,"*"),{" ","-"})</f>
        <v>Gossifleur*</v>
      </c>
      <c r="I9860">
        <f t="shared" si="154"/>
        <v>829</v>
      </c>
    </row>
    <row r="9861" spans="1:9" x14ac:dyDescent="0.25">
      <c r="A9861" t="s">
        <v>12912</v>
      </c>
      <c r="B9861" t="s">
        <v>12913</v>
      </c>
      <c r="C9861" t="str" cm="1">
        <f t="array" ref="C9861">_xlfn.TEXTSPLIT(_xlfn.TEXTJOIN("",FALSE,B9861,"*"),{" ","-"})</f>
        <v>Eldegoss*</v>
      </c>
      <c r="I9861">
        <f t="shared" si="154"/>
        <v>830</v>
      </c>
    </row>
    <row r="9862" spans="1:9" x14ac:dyDescent="0.25">
      <c r="A9862" t="s">
        <v>12915</v>
      </c>
      <c r="B9862" t="s">
        <v>55</v>
      </c>
      <c r="C9862" t="str" cm="1">
        <f t="array" ref="C9862">_xlfn.TEXTSPLIT(_xlfn.TEXTJOIN("",FALSE,B9862,"*"),{" ","-"})</f>
        <v>Vulpix*</v>
      </c>
      <c r="I9862">
        <f t="shared" si="154"/>
        <v>37</v>
      </c>
    </row>
    <row r="9863" spans="1:9" x14ac:dyDescent="0.25">
      <c r="A9863" t="s">
        <v>12916</v>
      </c>
      <c r="B9863" t="s">
        <v>53</v>
      </c>
      <c r="C9863" t="str" cm="1">
        <f t="array" ref="C9863">_xlfn.TEXTSPLIT(_xlfn.TEXTJOIN("",FALSE,B9863,"*"),{" ","-"})</f>
        <v>Ninetales*</v>
      </c>
      <c r="I9863">
        <f t="shared" si="154"/>
        <v>38</v>
      </c>
    </row>
    <row r="9864" spans="1:9" x14ac:dyDescent="0.25">
      <c r="A9864" t="s">
        <v>12917</v>
      </c>
      <c r="B9864" t="s">
        <v>12918</v>
      </c>
      <c r="C9864" t="str" cm="1">
        <f t="array" ref="C9864:D9864">_xlfn.TEXTSPLIT(_xlfn.TEXTJOIN("",FALSE,B9864,"*"),{" ","-"})</f>
        <v>Torkoal</v>
      </c>
      <c r="D9864" t="str">
        <v>V*</v>
      </c>
      <c r="I9864">
        <f t="shared" si="154"/>
        <v>324</v>
      </c>
    </row>
    <row r="9865" spans="1:9" x14ac:dyDescent="0.25">
      <c r="A9865" t="s">
        <v>12919</v>
      </c>
      <c r="B9865" t="s">
        <v>12920</v>
      </c>
      <c r="C9865" t="str" cm="1">
        <f t="array" ref="C9865:D9865">_xlfn.TEXTSPLIT(_xlfn.TEXTJOIN("",FALSE,B9865,"*"),{" ","-"})</f>
        <v>Victini</v>
      </c>
      <c r="D9865" t="str">
        <v>V*</v>
      </c>
      <c r="I9865">
        <f t="shared" si="154"/>
        <v>494</v>
      </c>
    </row>
    <row r="9866" spans="1:9" x14ac:dyDescent="0.25">
      <c r="A9866" t="s">
        <v>12921</v>
      </c>
      <c r="B9866" t="s">
        <v>1754</v>
      </c>
      <c r="C9866" t="str" cm="1">
        <f t="array" ref="C9866">_xlfn.TEXTSPLIT(_xlfn.TEXTJOIN("",FALSE,B9866,"*"),{" ","-"})</f>
        <v>Heatmor*</v>
      </c>
      <c r="I9866">
        <f t="shared" si="154"/>
        <v>631</v>
      </c>
    </row>
    <row r="9867" spans="1:9" x14ac:dyDescent="0.25">
      <c r="A9867" t="s">
        <v>12922</v>
      </c>
      <c r="B9867" t="s">
        <v>9076</v>
      </c>
      <c r="C9867" t="str" cm="1">
        <f t="array" ref="C9867">_xlfn.TEXTSPLIT(_xlfn.TEXTJOIN("",FALSE,B9867,"*"),{" ","-"})</f>
        <v>Salandit*</v>
      </c>
      <c r="I9867">
        <f t="shared" si="154"/>
        <v>757</v>
      </c>
    </row>
    <row r="9868" spans="1:9" x14ac:dyDescent="0.25">
      <c r="A9868" t="s">
        <v>12923</v>
      </c>
      <c r="B9868" t="s">
        <v>9079</v>
      </c>
      <c r="C9868" t="str" cm="1">
        <f t="array" ref="C9868">_xlfn.TEXTSPLIT(_xlfn.TEXTJOIN("",FALSE,B9868,"*"),{" ","-"})</f>
        <v>Salazzle*</v>
      </c>
      <c r="I9868">
        <f t="shared" si="154"/>
        <v>758</v>
      </c>
    </row>
    <row r="9869" spans="1:9" x14ac:dyDescent="0.25">
      <c r="A9869" t="s">
        <v>12924</v>
      </c>
      <c r="B9869" t="s">
        <v>9931</v>
      </c>
      <c r="C9869" t="str" cm="1">
        <f t="array" ref="C9869">_xlfn.TEXTSPLIT(_xlfn.TEXTJOIN("",FALSE,B9869,"*"),{" ","-"})</f>
        <v>Turtonator*</v>
      </c>
      <c r="I9869">
        <f t="shared" si="154"/>
        <v>776</v>
      </c>
    </row>
    <row r="9870" spans="1:9" x14ac:dyDescent="0.25">
      <c r="A9870" t="s">
        <v>12925</v>
      </c>
      <c r="B9870" t="s">
        <v>7545</v>
      </c>
      <c r="C9870" t="str" cm="1">
        <f t="array" ref="C9870">_xlfn.TEXTSPLIT(_xlfn.TEXTJOIN("",FALSE,B9870,"*"),{" ","-"})</f>
        <v>Scorbunny*</v>
      </c>
      <c r="I9870">
        <f t="shared" si="154"/>
        <v>813</v>
      </c>
    </row>
    <row r="9871" spans="1:9" x14ac:dyDescent="0.25">
      <c r="A9871" t="s">
        <v>12926</v>
      </c>
      <c r="B9871" t="s">
        <v>7545</v>
      </c>
      <c r="C9871" t="str" cm="1">
        <f t="array" ref="C9871">_xlfn.TEXTSPLIT(_xlfn.TEXTJOIN("",FALSE,B9871,"*"),{" ","-"})</f>
        <v>Scorbunny*</v>
      </c>
      <c r="I9871">
        <f t="shared" si="154"/>
        <v>813</v>
      </c>
    </row>
    <row r="9872" spans="1:9" x14ac:dyDescent="0.25">
      <c r="A9872" t="s">
        <v>12927</v>
      </c>
      <c r="B9872" t="s">
        <v>12928</v>
      </c>
      <c r="C9872" t="str" cm="1">
        <f t="array" ref="C9872">_xlfn.TEXTSPLIT(_xlfn.TEXTJOIN("",FALSE,B9872,"*"),{" ","-"})</f>
        <v>Raboot*</v>
      </c>
      <c r="I9872">
        <f t="shared" si="154"/>
        <v>814</v>
      </c>
    </row>
    <row r="9873" spans="1:9" x14ac:dyDescent="0.25">
      <c r="A9873" t="s">
        <v>12930</v>
      </c>
      <c r="B9873" t="s">
        <v>12928</v>
      </c>
      <c r="C9873" t="str" cm="1">
        <f t="array" ref="C9873">_xlfn.TEXTSPLIT(_xlfn.TEXTJOIN("",FALSE,B9873,"*"),{" ","-"})</f>
        <v>Raboot*</v>
      </c>
      <c r="I9873">
        <f t="shared" si="154"/>
        <v>814</v>
      </c>
    </row>
    <row r="9874" spans="1:9" x14ac:dyDescent="0.25">
      <c r="A9874" t="s">
        <v>12931</v>
      </c>
      <c r="B9874" t="s">
        <v>12932</v>
      </c>
      <c r="C9874" t="str" cm="1">
        <f t="array" ref="C9874">_xlfn.TEXTSPLIT(_xlfn.TEXTJOIN("",FALSE,B9874,"*"),{" ","-"})</f>
        <v>Cinderace*</v>
      </c>
      <c r="I9874">
        <f t="shared" si="154"/>
        <v>815</v>
      </c>
    </row>
    <row r="9875" spans="1:9" x14ac:dyDescent="0.25">
      <c r="A9875" t="s">
        <v>12934</v>
      </c>
      <c r="B9875" t="s">
        <v>12932</v>
      </c>
      <c r="C9875" t="str" cm="1">
        <f t="array" ref="C9875">_xlfn.TEXTSPLIT(_xlfn.TEXTJOIN("",FALSE,B9875,"*"),{" ","-"})</f>
        <v>Cinderace*</v>
      </c>
      <c r="I9875">
        <f t="shared" si="154"/>
        <v>815</v>
      </c>
    </row>
    <row r="9876" spans="1:9" x14ac:dyDescent="0.25">
      <c r="A9876" t="s">
        <v>12935</v>
      </c>
      <c r="B9876" t="s">
        <v>12932</v>
      </c>
      <c r="C9876" t="str" cm="1">
        <f t="array" ref="C9876">_xlfn.TEXTSPLIT(_xlfn.TEXTJOIN("",FALSE,B9876,"*"),{" ","-"})</f>
        <v>Cinderace*</v>
      </c>
      <c r="I9876">
        <f t="shared" si="154"/>
        <v>815</v>
      </c>
    </row>
    <row r="9877" spans="1:9" x14ac:dyDescent="0.25">
      <c r="A9877" t="s">
        <v>12936</v>
      </c>
      <c r="B9877" t="s">
        <v>12937</v>
      </c>
      <c r="C9877" t="str" cm="1">
        <f t="array" ref="C9877">_xlfn.TEXTSPLIT(_xlfn.TEXTJOIN("",FALSE,B9877,"*"),{" ","-"})</f>
        <v>Sizzlipede*</v>
      </c>
      <c r="I9877">
        <f t="shared" si="154"/>
        <v>850</v>
      </c>
    </row>
    <row r="9878" spans="1:9" x14ac:dyDescent="0.25">
      <c r="A9878" t="s">
        <v>12939</v>
      </c>
      <c r="B9878" t="s">
        <v>12937</v>
      </c>
      <c r="C9878" t="str" cm="1">
        <f t="array" ref="C9878">_xlfn.TEXTSPLIT(_xlfn.TEXTJOIN("",FALSE,B9878,"*"),{" ","-"})</f>
        <v>Sizzlipede*</v>
      </c>
      <c r="I9878">
        <f t="shared" si="154"/>
        <v>850</v>
      </c>
    </row>
    <row r="9879" spans="1:9" x14ac:dyDescent="0.25">
      <c r="A9879" t="s">
        <v>12940</v>
      </c>
      <c r="B9879" t="s">
        <v>12941</v>
      </c>
      <c r="C9879" t="str" cm="1">
        <f t="array" ref="C9879">_xlfn.TEXTSPLIT(_xlfn.TEXTJOIN("",FALSE,B9879,"*"),{" ","-"})</f>
        <v>Centiskorch*</v>
      </c>
      <c r="I9879">
        <f t="shared" si="154"/>
        <v>851</v>
      </c>
    </row>
    <row r="9880" spans="1:9" x14ac:dyDescent="0.25">
      <c r="A9880" t="s">
        <v>12943</v>
      </c>
      <c r="B9880" t="s">
        <v>437</v>
      </c>
      <c r="C9880" t="str" cm="1">
        <f t="array" ref="C9880">_xlfn.TEXTSPLIT(_xlfn.TEXTJOIN("",FALSE,B9880,"*"),{" ","-"})</f>
        <v>Shellder*</v>
      </c>
      <c r="I9880">
        <f t="shared" si="154"/>
        <v>90</v>
      </c>
    </row>
    <row r="9881" spans="1:9" x14ac:dyDescent="0.25">
      <c r="A9881" t="s">
        <v>12944</v>
      </c>
      <c r="B9881" t="s">
        <v>435</v>
      </c>
      <c r="C9881" t="str" cm="1">
        <f t="array" ref="C9881">_xlfn.TEXTSPLIT(_xlfn.TEXTJOIN("",FALSE,B9881,"*"),{" ","-"})</f>
        <v>Cloyster*</v>
      </c>
      <c r="I9881">
        <f t="shared" si="154"/>
        <v>91</v>
      </c>
    </row>
    <row r="9882" spans="1:9" x14ac:dyDescent="0.25">
      <c r="A9882" t="s">
        <v>12945</v>
      </c>
      <c r="B9882" t="s">
        <v>457</v>
      </c>
      <c r="C9882" t="str" cm="1">
        <f t="array" ref="C9882">_xlfn.TEXTSPLIT(_xlfn.TEXTJOIN("",FALSE,B9882,"*"),{" ","-"})</f>
        <v>Krabby*</v>
      </c>
      <c r="I9882">
        <f t="shared" si="154"/>
        <v>98</v>
      </c>
    </row>
    <row r="9883" spans="1:9" x14ac:dyDescent="0.25">
      <c r="A9883" t="s">
        <v>12946</v>
      </c>
      <c r="B9883" t="s">
        <v>457</v>
      </c>
      <c r="C9883" t="str" cm="1">
        <f t="array" ref="C9883">_xlfn.TEXTSPLIT(_xlfn.TEXTJOIN("",FALSE,B9883,"*"),{" ","-"})</f>
        <v>Krabby*</v>
      </c>
      <c r="I9883">
        <f t="shared" si="154"/>
        <v>98</v>
      </c>
    </row>
    <row r="9884" spans="1:9" x14ac:dyDescent="0.25">
      <c r="A9884" t="s">
        <v>12947</v>
      </c>
      <c r="B9884" t="s">
        <v>455</v>
      </c>
      <c r="C9884" t="str" cm="1">
        <f t="array" ref="C9884">_xlfn.TEXTSPLIT(_xlfn.TEXTJOIN("",FALSE,B9884,"*"),{" ","-"})</f>
        <v>Kingler*</v>
      </c>
      <c r="I9884">
        <f t="shared" si="154"/>
        <v>99</v>
      </c>
    </row>
    <row r="9885" spans="1:9" x14ac:dyDescent="0.25">
      <c r="A9885" t="s">
        <v>12948</v>
      </c>
      <c r="B9885" t="s">
        <v>338</v>
      </c>
      <c r="C9885" t="str" cm="1">
        <f t="array" ref="C9885">_xlfn.TEXTSPLIT(_xlfn.TEXTJOIN("",FALSE,B9885,"*"),{" ","-"})</f>
        <v>Goldeen*</v>
      </c>
      <c r="I9885">
        <f t="shared" si="154"/>
        <v>118</v>
      </c>
    </row>
    <row r="9886" spans="1:9" x14ac:dyDescent="0.25">
      <c r="A9886" t="s">
        <v>12949</v>
      </c>
      <c r="B9886" t="s">
        <v>338</v>
      </c>
      <c r="C9886" t="str" cm="1">
        <f t="array" ref="C9886">_xlfn.TEXTSPLIT(_xlfn.TEXTJOIN("",FALSE,B9886,"*"),{" ","-"})</f>
        <v>Goldeen*</v>
      </c>
      <c r="I9886">
        <f t="shared" si="154"/>
        <v>118</v>
      </c>
    </row>
    <row r="9887" spans="1:9" x14ac:dyDescent="0.25">
      <c r="A9887" t="s">
        <v>12950</v>
      </c>
      <c r="B9887" t="s">
        <v>336</v>
      </c>
      <c r="C9887" t="str" cm="1">
        <f t="array" ref="C9887">_xlfn.TEXTSPLIT(_xlfn.TEXTJOIN("",FALSE,B9887,"*"),{" ","-"})</f>
        <v>Seaking*</v>
      </c>
      <c r="I9887">
        <f t="shared" si="154"/>
        <v>119</v>
      </c>
    </row>
    <row r="9888" spans="1:9" x14ac:dyDescent="0.25">
      <c r="A9888" t="s">
        <v>12951</v>
      </c>
      <c r="B9888" t="s">
        <v>403</v>
      </c>
      <c r="C9888" t="str" cm="1">
        <f t="array" ref="C9888">_xlfn.TEXTSPLIT(_xlfn.TEXTJOIN("",FALSE,B9888,"*"),{" ","-"})</f>
        <v>Lapras*</v>
      </c>
      <c r="I9888">
        <f t="shared" si="154"/>
        <v>131</v>
      </c>
    </row>
    <row r="9889" spans="1:9" x14ac:dyDescent="0.25">
      <c r="A9889" t="s">
        <v>12952</v>
      </c>
      <c r="B9889" t="s">
        <v>12953</v>
      </c>
      <c r="C9889" t="str" cm="1">
        <f t="array" ref="C9889:D9889">_xlfn.TEXTSPLIT(_xlfn.TEXTJOIN("",FALSE,B9889,"*"),{" ","-"})</f>
        <v>Lapras</v>
      </c>
      <c r="D9889" t="str">
        <v>V*</v>
      </c>
      <c r="I9889">
        <f t="shared" si="154"/>
        <v>131</v>
      </c>
    </row>
    <row r="9890" spans="1:9" x14ac:dyDescent="0.25">
      <c r="A9890" t="s">
        <v>12954</v>
      </c>
      <c r="B9890" t="s">
        <v>12955</v>
      </c>
      <c r="C9890" t="str" cm="1">
        <f t="array" ref="C9890:D9890">_xlfn.TEXTSPLIT(_xlfn.TEXTJOIN("",FALSE,B9890,"*"),{" ","-"})</f>
        <v>Lapras</v>
      </c>
      <c r="D9890" t="str">
        <v>VMAX*</v>
      </c>
      <c r="I9890">
        <f t="shared" si="154"/>
        <v>131</v>
      </c>
    </row>
    <row r="9891" spans="1:9" x14ac:dyDescent="0.25">
      <c r="A9891" t="s">
        <v>12956</v>
      </c>
      <c r="B9891" t="s">
        <v>3699</v>
      </c>
      <c r="C9891" t="str" cm="1">
        <f t="array" ref="C9891">_xlfn.TEXTSPLIT(_xlfn.TEXTJOIN("",FALSE,B9891,"*"),{" ","-"})</f>
        <v>Qwilfish*</v>
      </c>
      <c r="I9891">
        <f t="shared" si="154"/>
        <v>211</v>
      </c>
    </row>
    <row r="9892" spans="1:9" x14ac:dyDescent="0.25">
      <c r="A9892" t="s">
        <v>12957</v>
      </c>
      <c r="B9892" t="s">
        <v>3443</v>
      </c>
      <c r="C9892" t="str" cm="1">
        <f t="array" ref="C9892">_xlfn.TEXTSPLIT(_xlfn.TEXTJOIN("",FALSE,B9892,"*"),{" ","-"})</f>
        <v>Mantine*</v>
      </c>
      <c r="I9892">
        <f t="shared" si="154"/>
        <v>226</v>
      </c>
    </row>
    <row r="9893" spans="1:9" x14ac:dyDescent="0.25">
      <c r="A9893" t="s">
        <v>12958</v>
      </c>
      <c r="B9893" t="s">
        <v>12959</v>
      </c>
      <c r="C9893" t="str" cm="1">
        <f t="array" ref="C9893:D9893">_xlfn.TEXTSPLIT(_xlfn.TEXTJOIN("",FALSE,B9893,"*"),{" ","-"})</f>
        <v>Keldeo</v>
      </c>
      <c r="D9893" t="str">
        <v>V*</v>
      </c>
      <c r="I9893">
        <f t="shared" si="154"/>
        <v>647</v>
      </c>
    </row>
    <row r="9894" spans="1:9" x14ac:dyDescent="0.25">
      <c r="A9894" t="s">
        <v>12960</v>
      </c>
      <c r="B9894" t="s">
        <v>7554</v>
      </c>
      <c r="C9894" t="str" cm="1">
        <f t="array" ref="C9894">_xlfn.TEXTSPLIT(_xlfn.TEXTJOIN("",FALSE,B9894,"*"),{" ","-"})</f>
        <v>Sobble*</v>
      </c>
      <c r="I9894">
        <f t="shared" si="154"/>
        <v>816</v>
      </c>
    </row>
    <row r="9895" spans="1:9" x14ac:dyDescent="0.25">
      <c r="A9895" t="s">
        <v>12961</v>
      </c>
      <c r="B9895" t="s">
        <v>7554</v>
      </c>
      <c r="C9895" t="str" cm="1">
        <f t="array" ref="C9895">_xlfn.TEXTSPLIT(_xlfn.TEXTJOIN("",FALSE,B9895,"*"),{" ","-"})</f>
        <v>Sobble*</v>
      </c>
      <c r="I9895">
        <f t="shared" si="154"/>
        <v>816</v>
      </c>
    </row>
    <row r="9896" spans="1:9" x14ac:dyDescent="0.25">
      <c r="A9896" t="s">
        <v>12962</v>
      </c>
      <c r="B9896" t="s">
        <v>12963</v>
      </c>
      <c r="C9896" t="str" cm="1">
        <f t="array" ref="C9896">_xlfn.TEXTSPLIT(_xlfn.TEXTJOIN("",FALSE,B9896,"*"),{" ","-"})</f>
        <v>Drizzile*</v>
      </c>
      <c r="I9896">
        <f t="shared" si="154"/>
        <v>817</v>
      </c>
    </row>
    <row r="9897" spans="1:9" x14ac:dyDescent="0.25">
      <c r="A9897" t="s">
        <v>12965</v>
      </c>
      <c r="B9897" t="s">
        <v>12963</v>
      </c>
      <c r="C9897" t="str" cm="1">
        <f t="array" ref="C9897">_xlfn.TEXTSPLIT(_xlfn.TEXTJOIN("",FALSE,B9897,"*"),{" ","-"})</f>
        <v>Drizzile*</v>
      </c>
      <c r="I9897">
        <f t="shared" si="154"/>
        <v>817</v>
      </c>
    </row>
    <row r="9898" spans="1:9" x14ac:dyDescent="0.25">
      <c r="A9898" t="s">
        <v>12966</v>
      </c>
      <c r="B9898" t="s">
        <v>12967</v>
      </c>
      <c r="C9898" t="str" cm="1">
        <f t="array" ref="C9898">_xlfn.TEXTSPLIT(_xlfn.TEXTJOIN("",FALSE,B9898,"*"),{" ","-"})</f>
        <v>Inteleon*</v>
      </c>
      <c r="I9898">
        <f t="shared" si="154"/>
        <v>818</v>
      </c>
    </row>
    <row r="9899" spans="1:9" x14ac:dyDescent="0.25">
      <c r="A9899" t="s">
        <v>12969</v>
      </c>
      <c r="B9899" t="s">
        <v>12967</v>
      </c>
      <c r="C9899" t="str" cm="1">
        <f t="array" ref="C9899">_xlfn.TEXTSPLIT(_xlfn.TEXTJOIN("",FALSE,B9899,"*"),{" ","-"})</f>
        <v>Inteleon*</v>
      </c>
      <c r="I9899">
        <f t="shared" si="154"/>
        <v>818</v>
      </c>
    </row>
    <row r="9900" spans="1:9" x14ac:dyDescent="0.25">
      <c r="A9900" t="s">
        <v>12970</v>
      </c>
      <c r="B9900" t="s">
        <v>12971</v>
      </c>
      <c r="C9900" t="str" cm="1">
        <f t="array" ref="C9900">_xlfn.TEXTSPLIT(_xlfn.TEXTJOIN("",FALSE,B9900,"*"),{" ","-"})</f>
        <v>Chewtle*</v>
      </c>
      <c r="I9900">
        <f t="shared" si="154"/>
        <v>833</v>
      </c>
    </row>
    <row r="9901" spans="1:9" x14ac:dyDescent="0.25">
      <c r="A9901" t="s">
        <v>12973</v>
      </c>
      <c r="B9901" t="s">
        <v>12974</v>
      </c>
      <c r="C9901" t="str" cm="1">
        <f t="array" ref="C9901">_xlfn.TEXTSPLIT(_xlfn.TEXTJOIN("",FALSE,B9901,"*"),{" ","-"})</f>
        <v>Drednaw*</v>
      </c>
      <c r="I9901">
        <f t="shared" si="154"/>
        <v>834</v>
      </c>
    </row>
    <row r="9902" spans="1:9" x14ac:dyDescent="0.25">
      <c r="A9902" t="s">
        <v>12976</v>
      </c>
      <c r="B9902" t="s">
        <v>12977</v>
      </c>
      <c r="C9902" t="str" cm="1">
        <f t="array" ref="C9902">_xlfn.TEXTSPLIT(_xlfn.TEXTJOIN("",FALSE,B9902,"*"),{" ","-"})</f>
        <v>Cramorant*</v>
      </c>
      <c r="I9902">
        <f t="shared" si="154"/>
        <v>845</v>
      </c>
    </row>
    <row r="9903" spans="1:9" x14ac:dyDescent="0.25">
      <c r="A9903" t="s">
        <v>12979</v>
      </c>
      <c r="B9903" t="s">
        <v>12980</v>
      </c>
      <c r="C9903" t="str" cm="1">
        <f t="array" ref="C9903">_xlfn.TEXTSPLIT(_xlfn.TEXTJOIN("",FALSE,B9903,"*"),{" ","-"})</f>
        <v>Snom*</v>
      </c>
      <c r="I9903">
        <f t="shared" si="154"/>
        <v>872</v>
      </c>
    </row>
    <row r="9904" spans="1:9" x14ac:dyDescent="0.25">
      <c r="A9904" t="s">
        <v>12982</v>
      </c>
      <c r="B9904" t="s">
        <v>12983</v>
      </c>
      <c r="C9904" t="str" cm="1">
        <f t="array" ref="C9904">_xlfn.TEXTSPLIT(_xlfn.TEXTJOIN("",FALSE,B9904,"*"),{" ","-"})</f>
        <v>Frosmoth*</v>
      </c>
      <c r="I9904">
        <f t="shared" si="154"/>
        <v>873</v>
      </c>
    </row>
    <row r="9905" spans="1:9" x14ac:dyDescent="0.25">
      <c r="A9905" t="s">
        <v>12985</v>
      </c>
      <c r="B9905" t="s">
        <v>63</v>
      </c>
      <c r="C9905" t="str" cm="1">
        <f t="array" ref="C9905">_xlfn.TEXTSPLIT(_xlfn.TEXTJOIN("",FALSE,B9905,"*"),{" ","-"})</f>
        <v>Pikachu*</v>
      </c>
      <c r="I9905">
        <f t="shared" si="154"/>
        <v>25</v>
      </c>
    </row>
    <row r="9906" spans="1:9" x14ac:dyDescent="0.25">
      <c r="A9906" t="s">
        <v>12986</v>
      </c>
      <c r="B9906" t="s">
        <v>61</v>
      </c>
      <c r="C9906" t="str" cm="1">
        <f t="array" ref="C9906">_xlfn.TEXTSPLIT(_xlfn.TEXTJOIN("",FALSE,B9906,"*"),{" ","-"})</f>
        <v>Raichu*</v>
      </c>
      <c r="I9906">
        <f t="shared" si="154"/>
        <v>26</v>
      </c>
    </row>
    <row r="9907" spans="1:9" x14ac:dyDescent="0.25">
      <c r="A9907" t="s">
        <v>12987</v>
      </c>
      <c r="B9907" t="s">
        <v>2409</v>
      </c>
      <c r="C9907" t="str" cm="1">
        <f t="array" ref="C9907">_xlfn.TEXTSPLIT(_xlfn.TEXTJOIN("",FALSE,B9907,"*"),{" ","-"})</f>
        <v>Chinchou*</v>
      </c>
      <c r="I9907">
        <f t="shared" si="154"/>
        <v>170</v>
      </c>
    </row>
    <row r="9908" spans="1:9" x14ac:dyDescent="0.25">
      <c r="A9908" t="s">
        <v>12988</v>
      </c>
      <c r="B9908" t="s">
        <v>2409</v>
      </c>
      <c r="C9908" t="str" cm="1">
        <f t="array" ref="C9908">_xlfn.TEXTSPLIT(_xlfn.TEXTJOIN("",FALSE,B9908,"*"),{" ","-"})</f>
        <v>Chinchou*</v>
      </c>
      <c r="I9908">
        <f t="shared" si="154"/>
        <v>170</v>
      </c>
    </row>
    <row r="9909" spans="1:9" x14ac:dyDescent="0.25">
      <c r="A9909" t="s">
        <v>12989</v>
      </c>
      <c r="B9909" t="s">
        <v>2772</v>
      </c>
      <c r="C9909" t="str" cm="1">
        <f t="array" ref="C9909">_xlfn.TEXTSPLIT(_xlfn.TEXTJOIN("",FALSE,B9909,"*"),{" ","-"})</f>
        <v>Lanturn*</v>
      </c>
      <c r="I9909">
        <f t="shared" si="154"/>
        <v>171</v>
      </c>
    </row>
    <row r="9910" spans="1:9" x14ac:dyDescent="0.25">
      <c r="A9910" t="s">
        <v>12990</v>
      </c>
      <c r="B9910" t="s">
        <v>1007</v>
      </c>
      <c r="C9910" t="str" cm="1">
        <f t="array" ref="C9910">_xlfn.TEXTSPLIT(_xlfn.TEXTJOIN("",FALSE,B9910,"*"),{" ","-"})</f>
        <v>Joltik*</v>
      </c>
      <c r="I9910">
        <f t="shared" si="154"/>
        <v>595</v>
      </c>
    </row>
    <row r="9911" spans="1:9" x14ac:dyDescent="0.25">
      <c r="A9911" t="s">
        <v>12991</v>
      </c>
      <c r="B9911" t="s">
        <v>1011</v>
      </c>
      <c r="C9911" t="str" cm="1">
        <f t="array" ref="C9911">_xlfn.TEXTSPLIT(_xlfn.TEXTJOIN("",FALSE,B9911,"*"),{" ","-"})</f>
        <v>Galvantula*</v>
      </c>
      <c r="I9911">
        <f t="shared" si="154"/>
        <v>596</v>
      </c>
    </row>
    <row r="9912" spans="1:9" x14ac:dyDescent="0.25">
      <c r="A9912" t="s">
        <v>12992</v>
      </c>
      <c r="B9912" t="s">
        <v>12993</v>
      </c>
      <c r="C9912" t="str" cm="1">
        <f t="array" ref="C9912:E9912">_xlfn.TEXTSPLIT(_xlfn.TEXTJOIN("",FALSE,B9912,"*"),{" ","-"})</f>
        <v>Tapu</v>
      </c>
      <c r="D9912" t="str">
        <v>Koko</v>
      </c>
      <c r="E9912" t="str">
        <v>V*</v>
      </c>
      <c r="I9912">
        <f t="shared" si="154"/>
        <v>785</v>
      </c>
    </row>
    <row r="9913" spans="1:9" x14ac:dyDescent="0.25">
      <c r="A9913" t="s">
        <v>12994</v>
      </c>
      <c r="B9913" t="s">
        <v>12995</v>
      </c>
      <c r="C9913" t="str" cm="1">
        <f t="array" ref="C9913">_xlfn.TEXTSPLIT(_xlfn.TEXTJOIN("",FALSE,B9913,"*"),{" ","-"})</f>
        <v>Yamper*</v>
      </c>
      <c r="I9913">
        <f t="shared" si="154"/>
        <v>835</v>
      </c>
    </row>
    <row r="9914" spans="1:9" x14ac:dyDescent="0.25">
      <c r="A9914" t="s">
        <v>12997</v>
      </c>
      <c r="B9914" t="s">
        <v>12995</v>
      </c>
      <c r="C9914" t="str" cm="1">
        <f t="array" ref="C9914">_xlfn.TEXTSPLIT(_xlfn.TEXTJOIN("",FALSE,B9914,"*"),{" ","-"})</f>
        <v>Yamper*</v>
      </c>
      <c r="I9914">
        <f t="shared" si="154"/>
        <v>835</v>
      </c>
    </row>
    <row r="9915" spans="1:9" x14ac:dyDescent="0.25">
      <c r="A9915" t="s">
        <v>12998</v>
      </c>
      <c r="B9915" t="s">
        <v>12999</v>
      </c>
      <c r="C9915" t="str" cm="1">
        <f t="array" ref="C9915">_xlfn.TEXTSPLIT(_xlfn.TEXTJOIN("",FALSE,B9915,"*"),{" ","-"})</f>
        <v>Boltund*</v>
      </c>
      <c r="I9915">
        <f t="shared" si="154"/>
        <v>836</v>
      </c>
    </row>
    <row r="9916" spans="1:9" x14ac:dyDescent="0.25">
      <c r="A9916" t="s">
        <v>13001</v>
      </c>
      <c r="B9916" t="s">
        <v>12999</v>
      </c>
      <c r="C9916" t="str" cm="1">
        <f t="array" ref="C9916">_xlfn.TEXTSPLIT(_xlfn.TEXTJOIN("",FALSE,B9916,"*"),{" ","-"})</f>
        <v>Boltund*</v>
      </c>
      <c r="I9916">
        <f t="shared" si="154"/>
        <v>836</v>
      </c>
    </row>
    <row r="9917" spans="1:9" x14ac:dyDescent="0.25">
      <c r="A9917" t="s">
        <v>13002</v>
      </c>
      <c r="B9917" t="s">
        <v>12182</v>
      </c>
      <c r="C9917" t="str" cm="1">
        <f t="array" ref="C9917">_xlfn.TEXTSPLIT(_xlfn.TEXTJOIN("",FALSE,B9917,"*"),{" ","-"})</f>
        <v>Pincurchin*</v>
      </c>
      <c r="I9917">
        <f t="shared" si="154"/>
        <v>871</v>
      </c>
    </row>
    <row r="9918" spans="1:9" x14ac:dyDescent="0.25">
      <c r="A9918" t="s">
        <v>13003</v>
      </c>
      <c r="B9918" t="s">
        <v>13004</v>
      </c>
      <c r="C9918" t="str" cm="1">
        <f t="array" ref="C9918">_xlfn.TEXTSPLIT(_xlfn.TEXTJOIN("",FALSE,B9918,"*"),{" ","-"})</f>
        <v>Morpeko*</v>
      </c>
      <c r="I9918">
        <f t="shared" si="154"/>
        <v>877</v>
      </c>
    </row>
    <row r="9919" spans="1:9" x14ac:dyDescent="0.25">
      <c r="A9919" t="s">
        <v>13006</v>
      </c>
      <c r="B9919" t="s">
        <v>13007</v>
      </c>
      <c r="C9919" t="str" cm="1">
        <f t="array" ref="C9919:D9919">_xlfn.TEXTSPLIT(_xlfn.TEXTJOIN("",FALSE,B9919,"*"),{" ","-"})</f>
        <v>Morpeko</v>
      </c>
      <c r="D9919" t="str">
        <v>V*</v>
      </c>
      <c r="I9919">
        <f t="shared" si="154"/>
        <v>877</v>
      </c>
    </row>
    <row r="9920" spans="1:9" x14ac:dyDescent="0.25">
      <c r="A9920" t="s">
        <v>13008</v>
      </c>
      <c r="B9920" t="s">
        <v>13009</v>
      </c>
      <c r="C9920" t="str" cm="1">
        <f t="array" ref="C9920:D9920">_xlfn.TEXTSPLIT(_xlfn.TEXTJOIN("",FALSE,B9920,"*"),{" ","-"})</f>
        <v>Morpeko</v>
      </c>
      <c r="D9920" t="str">
        <v>VMAX*</v>
      </c>
      <c r="I9920">
        <f t="shared" si="154"/>
        <v>877</v>
      </c>
    </row>
    <row r="9921" spans="1:9" x14ac:dyDescent="0.25">
      <c r="A9921" t="s">
        <v>13010</v>
      </c>
      <c r="B9921" t="s">
        <v>13011</v>
      </c>
      <c r="C9921" t="str" cm="1">
        <f t="array" ref="C9921:D9921">_xlfn.TEXTSPLIT(_xlfn.TEXTJOIN("",FALSE,B9921,"*"),{" ","-"})</f>
        <v>Galarian</v>
      </c>
      <c r="D9921" t="str">
        <v>Ponyta*</v>
      </c>
      <c r="I9921">
        <f t="shared" si="154"/>
        <v>77</v>
      </c>
    </row>
    <row r="9922" spans="1:9" x14ac:dyDescent="0.25">
      <c r="A9922" t="s">
        <v>13012</v>
      </c>
      <c r="B9922" t="s">
        <v>13013</v>
      </c>
      <c r="C9922" t="str" cm="1">
        <f t="array" ref="C9922:D9922">_xlfn.TEXTSPLIT(_xlfn.TEXTJOIN("",FALSE,B9922,"*"),{" ","-"})</f>
        <v>Galarian</v>
      </c>
      <c r="D9922" t="str">
        <v>Rapidash*</v>
      </c>
      <c r="I9922">
        <f t="shared" si="154"/>
        <v>78</v>
      </c>
    </row>
    <row r="9923" spans="1:9" x14ac:dyDescent="0.25">
      <c r="A9923" t="s">
        <v>13014</v>
      </c>
      <c r="B9923" t="s">
        <v>115</v>
      </c>
      <c r="C9923" t="str" cm="1">
        <f t="array" ref="C9923">_xlfn.TEXTSPLIT(_xlfn.TEXTJOIN("",FALSE,B9923,"*"),{" ","-"})</f>
        <v>Gastly*</v>
      </c>
      <c r="I9923">
        <f t="shared" ref="I9923:I9986" si="155">_xlfn.XLOOKUP(B9923,X$2:X$1093,V$2:V$1093, _xlfn.XLOOKUP(C9923,X$2:X$1093,V$2:V$1093, _xlfn.XLOOKUP(D9923,X$2:X$1093,V$2:V$1093, _xlfn.XLOOKUP(E9923,X$2:X$1093,V$2:V$1093, _xlfn.XLOOKUP(F9923,X$2:X$1093,V$2:V$1093, _xlfn.XLOOKUP(G9923,X$2:X$1093,V$2:V$1093, _xlfn.XLOOKUP(H9923,X$2:X$1093,V$2:V$1093, IF(ISNUMBER(SEARCH("sv", A9923)),"",""),2),2),2),2),2),2),2)</f>
        <v>92</v>
      </c>
    </row>
    <row r="9924" spans="1:9" x14ac:dyDescent="0.25">
      <c r="A9924" t="s">
        <v>13015</v>
      </c>
      <c r="B9924" t="s">
        <v>113</v>
      </c>
      <c r="C9924" t="str" cm="1">
        <f t="array" ref="C9924">_xlfn.TEXTSPLIT(_xlfn.TEXTJOIN("",FALSE,B9924,"*"),{" ","-"})</f>
        <v>Haunter*</v>
      </c>
      <c r="I9924">
        <f t="shared" si="155"/>
        <v>93</v>
      </c>
    </row>
    <row r="9925" spans="1:9" x14ac:dyDescent="0.25">
      <c r="A9925" t="s">
        <v>13016</v>
      </c>
      <c r="B9925" t="s">
        <v>389</v>
      </c>
      <c r="C9925" t="str" cm="1">
        <f t="array" ref="C9925">_xlfn.TEXTSPLIT(_xlfn.TEXTJOIN("",FALSE,B9925,"*"),{" ","-"})</f>
        <v>Gengar*</v>
      </c>
      <c r="I9925">
        <f t="shared" si="155"/>
        <v>94</v>
      </c>
    </row>
    <row r="9926" spans="1:9" x14ac:dyDescent="0.25">
      <c r="A9926" t="s">
        <v>13017</v>
      </c>
      <c r="B9926" t="s">
        <v>13018</v>
      </c>
      <c r="C9926" t="str" cm="1">
        <f t="array" ref="C9926:D9926">_xlfn.TEXTSPLIT(_xlfn.TEXTJOIN("",FALSE,B9926,"*"),{" ","-"})</f>
        <v>Wobbuffet</v>
      </c>
      <c r="D9926" t="str">
        <v>V*</v>
      </c>
      <c r="I9926">
        <f t="shared" si="155"/>
        <v>202</v>
      </c>
    </row>
    <row r="9927" spans="1:9" x14ac:dyDescent="0.25">
      <c r="A9927" t="s">
        <v>13019</v>
      </c>
      <c r="B9927" t="s">
        <v>1017</v>
      </c>
      <c r="C9927" t="str" cm="1">
        <f t="array" ref="C9927">_xlfn.TEXTSPLIT(_xlfn.TEXTJOIN("",FALSE,B9927,"*"),{" ","-"})</f>
        <v>Munna*</v>
      </c>
      <c r="I9927">
        <f t="shared" si="155"/>
        <v>517</v>
      </c>
    </row>
    <row r="9928" spans="1:9" x14ac:dyDescent="0.25">
      <c r="A9928" t="s">
        <v>13020</v>
      </c>
      <c r="B9928" t="s">
        <v>1020</v>
      </c>
      <c r="C9928" t="str" cm="1">
        <f t="array" ref="C9928">_xlfn.TEXTSPLIT(_xlfn.TEXTJOIN("",FALSE,B9928,"*"),{" ","-"})</f>
        <v>Musharna*</v>
      </c>
      <c r="I9928">
        <f t="shared" si="155"/>
        <v>518</v>
      </c>
    </row>
    <row r="9929" spans="1:9" x14ac:dyDescent="0.25">
      <c r="A9929" t="s">
        <v>13021</v>
      </c>
      <c r="B9929" t="s">
        <v>12516</v>
      </c>
      <c r="C9929" t="str" cm="1">
        <f t="array" ref="C9929">_xlfn.TEXTSPLIT(_xlfn.TEXTJOIN("",FALSE,B9929,"*"),{" ","-"})</f>
        <v>Sinistea*</v>
      </c>
      <c r="I9929">
        <f t="shared" si="155"/>
        <v>854</v>
      </c>
    </row>
    <row r="9930" spans="1:9" x14ac:dyDescent="0.25">
      <c r="A9930" t="s">
        <v>13022</v>
      </c>
      <c r="B9930" t="s">
        <v>12519</v>
      </c>
      <c r="C9930" t="str" cm="1">
        <f t="array" ref="C9930">_xlfn.TEXTSPLIT(_xlfn.TEXTJOIN("",FALSE,B9930,"*"),{" ","-"})</f>
        <v>Polteageist*</v>
      </c>
      <c r="I9930">
        <f t="shared" si="155"/>
        <v>855</v>
      </c>
    </row>
    <row r="9931" spans="1:9" x14ac:dyDescent="0.25">
      <c r="A9931" t="s">
        <v>13023</v>
      </c>
      <c r="B9931" t="s">
        <v>13024</v>
      </c>
      <c r="C9931" t="str" cm="1">
        <f t="array" ref="C9931:D9931">_xlfn.TEXTSPLIT(_xlfn.TEXTJOIN("",FALSE,B9931,"*"),{" ","-"})</f>
        <v>Indeedee</v>
      </c>
      <c r="D9931" t="str">
        <v>V*</v>
      </c>
      <c r="I9931">
        <f t="shared" si="155"/>
        <v>876</v>
      </c>
    </row>
    <row r="9932" spans="1:9" x14ac:dyDescent="0.25">
      <c r="A9932" t="s">
        <v>13025</v>
      </c>
      <c r="B9932" t="s">
        <v>82</v>
      </c>
      <c r="C9932" t="str" cm="1">
        <f t="array" ref="C9932">_xlfn.TEXTSPLIT(_xlfn.TEXTJOIN("",FALSE,B9932,"*"),{" ","-"})</f>
        <v>Diglett*</v>
      </c>
      <c r="I9932">
        <f t="shared" si="155"/>
        <v>50</v>
      </c>
    </row>
    <row r="9933" spans="1:9" x14ac:dyDescent="0.25">
      <c r="A9933" t="s">
        <v>13026</v>
      </c>
      <c r="B9933" t="s">
        <v>80</v>
      </c>
      <c r="C9933" t="str" cm="1">
        <f t="array" ref="C9933">_xlfn.TEXTSPLIT(_xlfn.TEXTJOIN("",FALSE,B9933,"*"),{" ","-"})</f>
        <v>Dugtrio*</v>
      </c>
      <c r="I9933">
        <f t="shared" si="155"/>
        <v>51</v>
      </c>
    </row>
    <row r="9934" spans="1:9" x14ac:dyDescent="0.25">
      <c r="A9934" t="s">
        <v>13027</v>
      </c>
      <c r="B9934" t="s">
        <v>393</v>
      </c>
      <c r="C9934" t="str" cm="1">
        <f t="array" ref="C9934">_xlfn.TEXTSPLIT(_xlfn.TEXTJOIN("",FALSE,B9934,"*"),{" ","-"})</f>
        <v>Hitmonlee*</v>
      </c>
      <c r="I9934">
        <f t="shared" si="155"/>
        <v>106</v>
      </c>
    </row>
    <row r="9935" spans="1:9" x14ac:dyDescent="0.25">
      <c r="A9935" t="s">
        <v>13028</v>
      </c>
      <c r="B9935" t="s">
        <v>35</v>
      </c>
      <c r="C9935" t="str" cm="1">
        <f t="array" ref="C9935">_xlfn.TEXTSPLIT(_xlfn.TEXTJOIN("",FALSE,B9935,"*"),{" ","-"})</f>
        <v>Hitmonchan*</v>
      </c>
      <c r="I9935">
        <f t="shared" si="155"/>
        <v>107</v>
      </c>
    </row>
    <row r="9936" spans="1:9" x14ac:dyDescent="0.25">
      <c r="A9936" t="s">
        <v>13029</v>
      </c>
      <c r="B9936" t="s">
        <v>334</v>
      </c>
      <c r="C9936" t="str" cm="1">
        <f t="array" ref="C9936">_xlfn.TEXTSPLIT(_xlfn.TEXTJOIN("",FALSE,B9936,"*"),{" ","-"})</f>
        <v>Rhyhorn*</v>
      </c>
      <c r="I9936">
        <f t="shared" si="155"/>
        <v>111</v>
      </c>
    </row>
    <row r="9937" spans="1:9" x14ac:dyDescent="0.25">
      <c r="A9937" t="s">
        <v>13030</v>
      </c>
      <c r="B9937" t="s">
        <v>334</v>
      </c>
      <c r="C9937" t="str" cm="1">
        <f t="array" ref="C9937">_xlfn.TEXTSPLIT(_xlfn.TEXTJOIN("",FALSE,B9937,"*"),{" ","-"})</f>
        <v>Rhyhorn*</v>
      </c>
      <c r="I9937">
        <f t="shared" si="155"/>
        <v>111</v>
      </c>
    </row>
    <row r="9938" spans="1:9" x14ac:dyDescent="0.25">
      <c r="A9938" t="s">
        <v>13031</v>
      </c>
      <c r="B9938" t="s">
        <v>332</v>
      </c>
      <c r="C9938" t="str" cm="1">
        <f t="array" ref="C9938">_xlfn.TEXTSPLIT(_xlfn.TEXTJOIN("",FALSE,B9938,"*"),{" ","-"})</f>
        <v>Rhydon*</v>
      </c>
      <c r="I9938">
        <f t="shared" si="155"/>
        <v>112</v>
      </c>
    </row>
    <row r="9939" spans="1:9" x14ac:dyDescent="0.25">
      <c r="A9939" t="s">
        <v>13032</v>
      </c>
      <c r="B9939" t="s">
        <v>3271</v>
      </c>
      <c r="C9939" t="str" cm="1">
        <f t="array" ref="C9939">_xlfn.TEXTSPLIT(_xlfn.TEXTJOIN("",FALSE,B9939,"*"),{" ","-"})</f>
        <v>Rhyperior*</v>
      </c>
      <c r="I9939">
        <f t="shared" si="155"/>
        <v>464</v>
      </c>
    </row>
    <row r="9940" spans="1:9" x14ac:dyDescent="0.25">
      <c r="A9940" t="s">
        <v>13033</v>
      </c>
      <c r="B9940" t="s">
        <v>3454</v>
      </c>
      <c r="C9940" t="str" cm="1">
        <f t="array" ref="C9940">_xlfn.TEXTSPLIT(_xlfn.TEXTJOIN("",FALSE,B9940,"*"),{" ","-"})</f>
        <v>Sudowoodo*</v>
      </c>
      <c r="I9940">
        <f t="shared" si="155"/>
        <v>185</v>
      </c>
    </row>
    <row r="9941" spans="1:9" x14ac:dyDescent="0.25">
      <c r="A9941" t="s">
        <v>13034</v>
      </c>
      <c r="B9941" t="s">
        <v>2244</v>
      </c>
      <c r="C9941" t="str" cm="1">
        <f t="array" ref="C9941">_xlfn.TEXTSPLIT(_xlfn.TEXTJOIN("",FALSE,B9941,"*"),{" ","-"})</f>
        <v>Baltoy*</v>
      </c>
      <c r="I9941">
        <f t="shared" si="155"/>
        <v>343</v>
      </c>
    </row>
    <row r="9942" spans="1:9" x14ac:dyDescent="0.25">
      <c r="A9942" t="s">
        <v>13035</v>
      </c>
      <c r="B9942" t="s">
        <v>2244</v>
      </c>
      <c r="C9942" t="str" cm="1">
        <f t="array" ref="C9942">_xlfn.TEXTSPLIT(_xlfn.TEXTJOIN("",FALSE,B9942,"*"),{" ","-"})</f>
        <v>Baltoy*</v>
      </c>
      <c r="I9942">
        <f t="shared" si="155"/>
        <v>343</v>
      </c>
    </row>
    <row r="9943" spans="1:9" x14ac:dyDescent="0.25">
      <c r="A9943" t="s">
        <v>13036</v>
      </c>
      <c r="B9943" t="s">
        <v>2247</v>
      </c>
      <c r="C9943" t="str" cm="1">
        <f t="array" ref="C9943">_xlfn.TEXTSPLIT(_xlfn.TEXTJOIN("",FALSE,B9943,"*"),{" ","-"})</f>
        <v>Claydol*</v>
      </c>
      <c r="I9943">
        <f t="shared" si="155"/>
        <v>344</v>
      </c>
    </row>
    <row r="9944" spans="1:9" x14ac:dyDescent="0.25">
      <c r="A9944" t="s">
        <v>13037</v>
      </c>
      <c r="B9944" t="s">
        <v>13038</v>
      </c>
      <c r="C9944" t="str" cm="1">
        <f t="array" ref="C9944:D9944">_xlfn.TEXTSPLIT(_xlfn.TEXTJOIN("",FALSE,B9944,"*"),{" ","-"})</f>
        <v>Regirock</v>
      </c>
      <c r="D9944" t="str">
        <v>V*</v>
      </c>
      <c r="I9944">
        <f t="shared" si="155"/>
        <v>377</v>
      </c>
    </row>
    <row r="9945" spans="1:9" x14ac:dyDescent="0.25">
      <c r="A9945" t="s">
        <v>13039</v>
      </c>
      <c r="B9945" t="s">
        <v>10004</v>
      </c>
      <c r="C9945" t="str" cm="1">
        <f t="array" ref="C9945">_xlfn.TEXTSPLIT(_xlfn.TEXTJOIN("",FALSE,B9945,"*"),{" ","-"})</f>
        <v>Mudbray*</v>
      </c>
      <c r="I9945">
        <f t="shared" si="155"/>
        <v>749</v>
      </c>
    </row>
    <row r="9946" spans="1:9" x14ac:dyDescent="0.25">
      <c r="A9946" t="s">
        <v>13040</v>
      </c>
      <c r="B9946" t="s">
        <v>10007</v>
      </c>
      <c r="C9946" t="str" cm="1">
        <f t="array" ref="C9946">_xlfn.TEXTSPLIT(_xlfn.TEXTJOIN("",FALSE,B9946,"*"),{" ","-"})</f>
        <v>Mudsdale*</v>
      </c>
      <c r="I9946">
        <f t="shared" si="155"/>
        <v>750</v>
      </c>
    </row>
    <row r="9947" spans="1:9" x14ac:dyDescent="0.25">
      <c r="A9947" t="s">
        <v>13041</v>
      </c>
      <c r="B9947" t="s">
        <v>11938</v>
      </c>
      <c r="C9947" t="str" cm="1">
        <f t="array" ref="C9947">_xlfn.TEXTSPLIT(_xlfn.TEXTJOIN("",FALSE,B9947,"*"),{" ","-"})</f>
        <v>Silicobra*</v>
      </c>
      <c r="I9947">
        <f t="shared" si="155"/>
        <v>843</v>
      </c>
    </row>
    <row r="9948" spans="1:9" x14ac:dyDescent="0.25">
      <c r="A9948" t="s">
        <v>13042</v>
      </c>
      <c r="B9948" t="s">
        <v>11938</v>
      </c>
      <c r="C9948" t="str" cm="1">
        <f t="array" ref="C9948">_xlfn.TEXTSPLIT(_xlfn.TEXTJOIN("",FALSE,B9948,"*"),{" ","-"})</f>
        <v>Silicobra*</v>
      </c>
      <c r="I9948">
        <f t="shared" si="155"/>
        <v>843</v>
      </c>
    </row>
    <row r="9949" spans="1:9" x14ac:dyDescent="0.25">
      <c r="A9949" t="s">
        <v>13043</v>
      </c>
      <c r="B9949" t="s">
        <v>11941</v>
      </c>
      <c r="C9949" t="str" cm="1">
        <f t="array" ref="C9949">_xlfn.TEXTSPLIT(_xlfn.TEXTJOIN("",FALSE,B9949,"*"),{" ","-"})</f>
        <v>Sandaconda*</v>
      </c>
      <c r="I9949">
        <f t="shared" si="155"/>
        <v>844</v>
      </c>
    </row>
    <row r="9950" spans="1:9" x14ac:dyDescent="0.25">
      <c r="A9950" t="s">
        <v>13044</v>
      </c>
      <c r="B9950" t="s">
        <v>11941</v>
      </c>
      <c r="C9950" t="str" cm="1">
        <f t="array" ref="C9950">_xlfn.TEXTSPLIT(_xlfn.TEXTJOIN("",FALSE,B9950,"*"),{" ","-"})</f>
        <v>Sandaconda*</v>
      </c>
      <c r="I9950">
        <f t="shared" si="155"/>
        <v>844</v>
      </c>
    </row>
    <row r="9951" spans="1:9" x14ac:dyDescent="0.25">
      <c r="A9951" t="s">
        <v>13045</v>
      </c>
      <c r="B9951" t="s">
        <v>13046</v>
      </c>
      <c r="C9951" t="str" cm="1">
        <f t="array" ref="C9951">_xlfn.TEXTSPLIT(_xlfn.TEXTJOIN("",FALSE,B9951,"*"),{" ","-"})</f>
        <v>Clobbopus*</v>
      </c>
      <c r="I9951">
        <f t="shared" si="155"/>
        <v>852</v>
      </c>
    </row>
    <row r="9952" spans="1:9" x14ac:dyDescent="0.25">
      <c r="A9952" t="s">
        <v>13048</v>
      </c>
      <c r="B9952" t="s">
        <v>13046</v>
      </c>
      <c r="C9952" t="str" cm="1">
        <f t="array" ref="C9952">_xlfn.TEXTSPLIT(_xlfn.TEXTJOIN("",FALSE,B9952,"*"),{" ","-"})</f>
        <v>Clobbopus*</v>
      </c>
      <c r="I9952">
        <f t="shared" si="155"/>
        <v>852</v>
      </c>
    </row>
    <row r="9953" spans="1:9" x14ac:dyDescent="0.25">
      <c r="A9953" t="s">
        <v>13049</v>
      </c>
      <c r="B9953" t="s">
        <v>13050</v>
      </c>
      <c r="C9953" t="str" cm="1">
        <f t="array" ref="C9953">_xlfn.TEXTSPLIT(_xlfn.TEXTJOIN("",FALSE,B9953,"*"),{" ","-"})</f>
        <v>Grapploct*</v>
      </c>
      <c r="I9953">
        <f t="shared" si="155"/>
        <v>853</v>
      </c>
    </row>
    <row r="9954" spans="1:9" x14ac:dyDescent="0.25">
      <c r="A9954" t="s">
        <v>13052</v>
      </c>
      <c r="B9954" t="s">
        <v>11944</v>
      </c>
      <c r="C9954" t="str" cm="1">
        <f t="array" ref="C9954">_xlfn.TEXTSPLIT(_xlfn.TEXTJOIN("",FALSE,B9954,"*"),{" ","-"})</f>
        <v>Stonjourner*</v>
      </c>
      <c r="I9954">
        <f t="shared" si="155"/>
        <v>874</v>
      </c>
    </row>
    <row r="9955" spans="1:9" x14ac:dyDescent="0.25">
      <c r="A9955" t="s">
        <v>13053</v>
      </c>
      <c r="B9955" t="s">
        <v>13054</v>
      </c>
      <c r="C9955" t="str" cm="1">
        <f t="array" ref="C9955:D9955">_xlfn.TEXTSPLIT(_xlfn.TEXTJOIN("",FALSE,B9955,"*"),{" ","-"})</f>
        <v>Stonjourner</v>
      </c>
      <c r="D9955" t="str">
        <v>V*</v>
      </c>
      <c r="I9955">
        <f t="shared" si="155"/>
        <v>874</v>
      </c>
    </row>
    <row r="9956" spans="1:9" x14ac:dyDescent="0.25">
      <c r="A9956" t="s">
        <v>13055</v>
      </c>
      <c r="B9956" t="s">
        <v>13056</v>
      </c>
      <c r="C9956" t="str" cm="1">
        <f t="array" ref="C9956:D9956">_xlfn.TEXTSPLIT(_xlfn.TEXTJOIN("",FALSE,B9956,"*"),{" ","-"})</f>
        <v>Stonjourner</v>
      </c>
      <c r="D9956" t="str">
        <v>VMAX*</v>
      </c>
      <c r="I9956">
        <f t="shared" si="155"/>
        <v>874</v>
      </c>
    </row>
    <row r="9957" spans="1:9" x14ac:dyDescent="0.25">
      <c r="A9957" t="s">
        <v>13057</v>
      </c>
      <c r="B9957" t="s">
        <v>13058</v>
      </c>
      <c r="C9957" t="str" cm="1">
        <f t="array" ref="C9957:D9957">_xlfn.TEXTSPLIT(_xlfn.TEXTJOIN("",FALSE,B9957,"*"),{" ","-"})</f>
        <v>Galarian</v>
      </c>
      <c r="D9957" t="str">
        <v>Zigzagoon*</v>
      </c>
      <c r="I9957">
        <f t="shared" si="155"/>
        <v>263</v>
      </c>
    </row>
    <row r="9958" spans="1:9" x14ac:dyDescent="0.25">
      <c r="A9958" t="s">
        <v>13059</v>
      </c>
      <c r="B9958" t="s">
        <v>13060</v>
      </c>
      <c r="C9958" t="str" cm="1">
        <f t="array" ref="C9958:D9958">_xlfn.TEXTSPLIT(_xlfn.TEXTJOIN("",FALSE,B9958,"*"),{" ","-"})</f>
        <v>Galarian</v>
      </c>
      <c r="D9958" t="str">
        <v>Linoone*</v>
      </c>
      <c r="I9958">
        <f t="shared" si="155"/>
        <v>264</v>
      </c>
    </row>
    <row r="9959" spans="1:9" x14ac:dyDescent="0.25">
      <c r="A9959" t="s">
        <v>13061</v>
      </c>
      <c r="B9959" t="s">
        <v>13062</v>
      </c>
      <c r="C9959" t="str" cm="1">
        <f t="array" ref="C9959:D9959">_xlfn.TEXTSPLIT(_xlfn.TEXTJOIN("",FALSE,B9959,"*"),{" ","-"})</f>
        <v>Galarian</v>
      </c>
      <c r="D9959" t="str">
        <v>Obstagoon*</v>
      </c>
      <c r="I9959">
        <f t="shared" si="155"/>
        <v>862</v>
      </c>
    </row>
    <row r="9960" spans="1:9" x14ac:dyDescent="0.25">
      <c r="A9960" t="s">
        <v>13064</v>
      </c>
      <c r="B9960" t="s">
        <v>13065</v>
      </c>
      <c r="C9960" t="str" cm="1">
        <f t="array" ref="C9960:D9960">_xlfn.TEXTSPLIT(_xlfn.TEXTJOIN("",FALSE,B9960,"*"),{" ","-"})</f>
        <v>Sableye</v>
      </c>
      <c r="D9960" t="str">
        <v>V*</v>
      </c>
      <c r="I9960">
        <f t="shared" si="155"/>
        <v>302</v>
      </c>
    </row>
    <row r="9961" spans="1:9" x14ac:dyDescent="0.25">
      <c r="A9961" t="s">
        <v>13066</v>
      </c>
      <c r="B9961" t="s">
        <v>3286</v>
      </c>
      <c r="C9961" t="str" cm="1">
        <f t="array" ref="C9961">_xlfn.TEXTSPLIT(_xlfn.TEXTJOIN("",FALSE,B9961,"*"),{" ","-"})</f>
        <v>Skorupi*</v>
      </c>
      <c r="I9961">
        <f t="shared" si="155"/>
        <v>451</v>
      </c>
    </row>
    <row r="9962" spans="1:9" x14ac:dyDescent="0.25">
      <c r="A9962" t="s">
        <v>13067</v>
      </c>
      <c r="B9962" t="s">
        <v>3284</v>
      </c>
      <c r="C9962" t="str" cm="1">
        <f t="array" ref="C9962">_xlfn.TEXTSPLIT(_xlfn.TEXTJOIN("",FALSE,B9962,"*"),{" ","-"})</f>
        <v>Drapion*</v>
      </c>
      <c r="I9962">
        <f t="shared" si="155"/>
        <v>452</v>
      </c>
    </row>
    <row r="9963" spans="1:9" x14ac:dyDescent="0.25">
      <c r="A9963" t="s">
        <v>13068</v>
      </c>
      <c r="B9963" t="s">
        <v>1474</v>
      </c>
      <c r="C9963" t="str" cm="1">
        <f t="array" ref="C9963">_xlfn.TEXTSPLIT(_xlfn.TEXTJOIN("",FALSE,B9963,"*"),{" ","-"})</f>
        <v>Croagunk*</v>
      </c>
      <c r="I9963">
        <f t="shared" si="155"/>
        <v>453</v>
      </c>
    </row>
    <row r="9964" spans="1:9" x14ac:dyDescent="0.25">
      <c r="A9964" t="s">
        <v>13069</v>
      </c>
      <c r="B9964" t="s">
        <v>1477</v>
      </c>
      <c r="C9964" t="str" cm="1">
        <f t="array" ref="C9964">_xlfn.TEXTSPLIT(_xlfn.TEXTJOIN("",FALSE,B9964,"*"),{" ","-"})</f>
        <v>Toxicroak*</v>
      </c>
      <c r="I9964">
        <f t="shared" si="155"/>
        <v>454</v>
      </c>
    </row>
    <row r="9965" spans="1:9" x14ac:dyDescent="0.25">
      <c r="A9965" t="s">
        <v>13070</v>
      </c>
      <c r="B9965" t="s">
        <v>13071</v>
      </c>
      <c r="C9965" t="str" cm="1">
        <f t="array" ref="C9965">_xlfn.TEXTSPLIT(_xlfn.TEXTJOIN("",FALSE,B9965,"*"),{" ","-"})</f>
        <v>Nickit*</v>
      </c>
      <c r="I9965">
        <f t="shared" si="155"/>
        <v>827</v>
      </c>
    </row>
    <row r="9966" spans="1:9" x14ac:dyDescent="0.25">
      <c r="A9966" t="s">
        <v>13073</v>
      </c>
      <c r="B9966" t="s">
        <v>13074</v>
      </c>
      <c r="C9966" t="str" cm="1">
        <f t="array" ref="C9966">_xlfn.TEXTSPLIT(_xlfn.TEXTJOIN("",FALSE,B9966,"*"),{" ","-"})</f>
        <v>Thievul*</v>
      </c>
      <c r="I9966">
        <f t="shared" si="155"/>
        <v>828</v>
      </c>
    </row>
    <row r="9967" spans="1:9" x14ac:dyDescent="0.25">
      <c r="A9967" t="s">
        <v>13076</v>
      </c>
      <c r="B9967" t="s">
        <v>13077</v>
      </c>
      <c r="C9967" t="str" cm="1">
        <f t="array" ref="C9967:D9967">_xlfn.TEXTSPLIT(_xlfn.TEXTJOIN("",FALSE,B9967,"*"),{" ","-"})</f>
        <v>Galarian</v>
      </c>
      <c r="D9967" t="str">
        <v>Meowth*</v>
      </c>
      <c r="I9967">
        <f t="shared" si="155"/>
        <v>52</v>
      </c>
    </row>
    <row r="9968" spans="1:9" x14ac:dyDescent="0.25">
      <c r="A9968" t="s">
        <v>13078</v>
      </c>
      <c r="B9968" t="s">
        <v>13079</v>
      </c>
      <c r="C9968" t="str" cm="1">
        <f t="array" ref="C9968:D9968">_xlfn.TEXTSPLIT(_xlfn.TEXTJOIN("",FALSE,B9968,"*"),{" ","-"})</f>
        <v>Galarian</v>
      </c>
      <c r="D9968" t="str">
        <v>Perrserker*</v>
      </c>
      <c r="I9968">
        <f t="shared" si="155"/>
        <v>863</v>
      </c>
    </row>
    <row r="9969" spans="1:9" x14ac:dyDescent="0.25">
      <c r="A9969" t="s">
        <v>13081</v>
      </c>
      <c r="B9969" t="s">
        <v>2835</v>
      </c>
      <c r="C9969" t="str" cm="1">
        <f t="array" ref="C9969">_xlfn.TEXTSPLIT(_xlfn.TEXTJOIN("",FALSE,B9969,"*"),{" ","-"})</f>
        <v>Mawile*</v>
      </c>
      <c r="I9969">
        <f t="shared" si="155"/>
        <v>303</v>
      </c>
    </row>
    <row r="9970" spans="1:9" x14ac:dyDescent="0.25">
      <c r="A9970" t="s">
        <v>13082</v>
      </c>
      <c r="B9970" t="s">
        <v>1703</v>
      </c>
      <c r="C9970" t="str" cm="1">
        <f t="array" ref="C9970">_xlfn.TEXTSPLIT(_xlfn.TEXTJOIN("",FALSE,B9970,"*"),{" ","-"})</f>
        <v>Ferroseed*</v>
      </c>
      <c r="I9970">
        <f t="shared" si="155"/>
        <v>597</v>
      </c>
    </row>
    <row r="9971" spans="1:9" x14ac:dyDescent="0.25">
      <c r="A9971" t="s">
        <v>13083</v>
      </c>
      <c r="B9971" t="s">
        <v>1707</v>
      </c>
      <c r="C9971" t="str" cm="1">
        <f t="array" ref="C9971">_xlfn.TEXTSPLIT(_xlfn.TEXTJOIN("",FALSE,B9971,"*"),{" ","-"})</f>
        <v>Ferrothorn*</v>
      </c>
      <c r="I9971">
        <f t="shared" si="155"/>
        <v>598</v>
      </c>
    </row>
    <row r="9972" spans="1:9" x14ac:dyDescent="0.25">
      <c r="A9972" t="s">
        <v>13084</v>
      </c>
      <c r="B9972" t="s">
        <v>13085</v>
      </c>
      <c r="C9972" t="str" cm="1">
        <f t="array" ref="C9972:D9972">_xlfn.TEXTSPLIT(_xlfn.TEXTJOIN("",FALSE,B9972,"*"),{" ","-"})</f>
        <v>Galarian</v>
      </c>
      <c r="D9972" t="str">
        <v>Stunfisk*</v>
      </c>
      <c r="I9972">
        <f t="shared" si="155"/>
        <v>618</v>
      </c>
    </row>
    <row r="9973" spans="1:9" x14ac:dyDescent="0.25">
      <c r="A9973" t="s">
        <v>13086</v>
      </c>
      <c r="B9973" t="s">
        <v>1844</v>
      </c>
      <c r="C9973" t="str" cm="1">
        <f t="array" ref="C9973">_xlfn.TEXTSPLIT(_xlfn.TEXTJOIN("",FALSE,B9973,"*"),{" ","-"})</f>
        <v>Pawniard*</v>
      </c>
      <c r="I9973">
        <f t="shared" si="155"/>
        <v>624</v>
      </c>
    </row>
    <row r="9974" spans="1:9" x14ac:dyDescent="0.25">
      <c r="A9974" t="s">
        <v>13087</v>
      </c>
      <c r="B9974" t="s">
        <v>1847</v>
      </c>
      <c r="C9974" t="str" cm="1">
        <f t="array" ref="C9974">_xlfn.TEXTSPLIT(_xlfn.TEXTJOIN("",FALSE,B9974,"*"),{" ","-"})</f>
        <v>Bisharp*</v>
      </c>
      <c r="I9974">
        <f t="shared" si="155"/>
        <v>625</v>
      </c>
    </row>
    <row r="9975" spans="1:9" x14ac:dyDescent="0.25">
      <c r="A9975" t="s">
        <v>13088</v>
      </c>
      <c r="B9975" t="s">
        <v>12298</v>
      </c>
      <c r="C9975" t="str" cm="1">
        <f t="array" ref="C9975">_xlfn.TEXTSPLIT(_xlfn.TEXTJOIN("",FALSE,B9975,"*"),{" ","-"})</f>
        <v>Corviknight*</v>
      </c>
      <c r="I9975">
        <f t="shared" si="155"/>
        <v>823</v>
      </c>
    </row>
    <row r="9976" spans="1:9" x14ac:dyDescent="0.25">
      <c r="A9976" t="s">
        <v>13089</v>
      </c>
      <c r="B9976" t="s">
        <v>12302</v>
      </c>
      <c r="C9976" t="str" cm="1">
        <f t="array" ref="C9976">_xlfn.TEXTSPLIT(_xlfn.TEXTJOIN("",FALSE,B9976,"*"),{" ","-"})</f>
        <v>Cufant*</v>
      </c>
      <c r="I9976">
        <f t="shared" si="155"/>
        <v>878</v>
      </c>
    </row>
    <row r="9977" spans="1:9" x14ac:dyDescent="0.25">
      <c r="A9977" t="s">
        <v>13090</v>
      </c>
      <c r="B9977" t="s">
        <v>13091</v>
      </c>
      <c r="C9977" t="str" cm="1">
        <f t="array" ref="C9977">_xlfn.TEXTSPLIT(_xlfn.TEXTJOIN("",FALSE,B9977,"*"),{" ","-"})</f>
        <v>Copperajah*</v>
      </c>
      <c r="I9977">
        <f t="shared" si="155"/>
        <v>879</v>
      </c>
    </row>
    <row r="9978" spans="1:9" x14ac:dyDescent="0.25">
      <c r="A9978" t="s">
        <v>13092</v>
      </c>
      <c r="B9978" t="s">
        <v>3010</v>
      </c>
      <c r="C9978" t="str" cm="1">
        <f t="array" ref="C9978:D9978">_xlfn.TEXTSPLIT(_xlfn.TEXTJOIN("",FALSE,B9978,"*"),{" ","-"})</f>
        <v>Zacian</v>
      </c>
      <c r="D9978" t="str">
        <v>V*</v>
      </c>
      <c r="I9978">
        <f t="shared" si="155"/>
        <v>888</v>
      </c>
    </row>
    <row r="9979" spans="1:9" x14ac:dyDescent="0.25">
      <c r="A9979" t="s">
        <v>13093</v>
      </c>
      <c r="B9979" t="s">
        <v>3015</v>
      </c>
      <c r="C9979" t="str" cm="1">
        <f t="array" ref="C9979:D9979">_xlfn.TEXTSPLIT(_xlfn.TEXTJOIN("",FALSE,B9979,"*"),{" ","-"})</f>
        <v>Zamazenta</v>
      </c>
      <c r="D9979" t="str">
        <v>V*</v>
      </c>
      <c r="I9979">
        <f t="shared" si="155"/>
        <v>889</v>
      </c>
    </row>
    <row r="9980" spans="1:9" x14ac:dyDescent="0.25">
      <c r="A9980" t="s">
        <v>13094</v>
      </c>
      <c r="B9980" t="s">
        <v>251</v>
      </c>
      <c r="C9980" t="str" cm="1">
        <f t="array" ref="C9980">_xlfn.TEXTSPLIT(_xlfn.TEXTJOIN("",FALSE,B9980,"*"),{" ","-"})</f>
        <v>Snorlax*</v>
      </c>
      <c r="I9980">
        <f t="shared" si="155"/>
        <v>143</v>
      </c>
    </row>
    <row r="9981" spans="1:9" x14ac:dyDescent="0.25">
      <c r="A9981" t="s">
        <v>13095</v>
      </c>
      <c r="B9981" t="s">
        <v>13096</v>
      </c>
      <c r="C9981" t="str" cm="1">
        <f t="array" ref="C9981:D9981">_xlfn.TEXTSPLIT(_xlfn.TEXTJOIN("",FALSE,B9981,"*"),{" ","-"})</f>
        <v>Snorlax</v>
      </c>
      <c r="D9981" t="str">
        <v>V*</v>
      </c>
      <c r="I9981">
        <f t="shared" si="155"/>
        <v>143</v>
      </c>
    </row>
    <row r="9982" spans="1:9" x14ac:dyDescent="0.25">
      <c r="A9982" t="s">
        <v>13097</v>
      </c>
      <c r="B9982" t="s">
        <v>13098</v>
      </c>
      <c r="C9982" t="str" cm="1">
        <f t="array" ref="C9982:D9982">_xlfn.TEXTSPLIT(_xlfn.TEXTJOIN("",FALSE,B9982,"*"),{" ","-"})</f>
        <v>Snorlax</v>
      </c>
      <c r="D9982" t="str">
        <v>VMAX*</v>
      </c>
      <c r="I9982">
        <f t="shared" si="155"/>
        <v>143</v>
      </c>
    </row>
    <row r="9983" spans="1:9" x14ac:dyDescent="0.25">
      <c r="A9983" t="s">
        <v>13099</v>
      </c>
      <c r="B9983" t="s">
        <v>2854</v>
      </c>
      <c r="C9983" t="str" cm="1">
        <f t="array" ref="C9983">_xlfn.TEXTSPLIT(_xlfn.TEXTJOIN("",FALSE,B9983,"*"),{" ","-"})</f>
        <v>Hoothoot*</v>
      </c>
      <c r="I9983">
        <f t="shared" si="155"/>
        <v>163</v>
      </c>
    </row>
    <row r="9984" spans="1:9" x14ac:dyDescent="0.25">
      <c r="A9984" t="s">
        <v>13100</v>
      </c>
      <c r="B9984" t="s">
        <v>2857</v>
      </c>
      <c r="C9984" t="str" cm="1">
        <f t="array" ref="C9984">_xlfn.TEXTSPLIT(_xlfn.TEXTJOIN("",FALSE,B9984,"*"),{" ","-"})</f>
        <v>Noctowl*</v>
      </c>
      <c r="I9984">
        <f t="shared" si="155"/>
        <v>164</v>
      </c>
    </row>
    <row r="9985" spans="1:9" x14ac:dyDescent="0.25">
      <c r="A9985" t="s">
        <v>13101</v>
      </c>
      <c r="B9985" t="s">
        <v>1131</v>
      </c>
      <c r="C9985" t="str" cm="1">
        <f t="array" ref="C9985">_xlfn.TEXTSPLIT(_xlfn.TEXTJOIN("",FALSE,B9985,"*"),{" ","-"})</f>
        <v>Minccino*</v>
      </c>
      <c r="I9985">
        <f t="shared" si="155"/>
        <v>572</v>
      </c>
    </row>
    <row r="9986" spans="1:9" x14ac:dyDescent="0.25">
      <c r="A9986" t="s">
        <v>13102</v>
      </c>
      <c r="B9986" t="s">
        <v>1131</v>
      </c>
      <c r="C9986" t="str" cm="1">
        <f t="array" ref="C9986">_xlfn.TEXTSPLIT(_xlfn.TEXTJOIN("",FALSE,B9986,"*"),{" ","-"})</f>
        <v>Minccino*</v>
      </c>
      <c r="I9986">
        <f t="shared" si="155"/>
        <v>572</v>
      </c>
    </row>
    <row r="9987" spans="1:9" x14ac:dyDescent="0.25">
      <c r="A9987" t="s">
        <v>13103</v>
      </c>
      <c r="B9987" t="s">
        <v>1134</v>
      </c>
      <c r="C9987" t="str" cm="1">
        <f t="array" ref="C9987">_xlfn.TEXTSPLIT(_xlfn.TEXTJOIN("",FALSE,B9987,"*"),{" ","-"})</f>
        <v>Cinccino*</v>
      </c>
      <c r="I9987">
        <f t="shared" ref="I9987:I10050" si="156">_xlfn.XLOOKUP(B9987,X$2:X$1093,V$2:V$1093, _xlfn.XLOOKUP(C9987,X$2:X$1093,V$2:V$1093, _xlfn.XLOOKUP(D9987,X$2:X$1093,V$2:V$1093, _xlfn.XLOOKUP(E9987,X$2:X$1093,V$2:V$1093, _xlfn.XLOOKUP(F9987,X$2:X$1093,V$2:V$1093, _xlfn.XLOOKUP(G9987,X$2:X$1093,V$2:V$1093, _xlfn.XLOOKUP(H9987,X$2:X$1093,V$2:V$1093, IF(ISNUMBER(SEARCH("sv", A9987)),"",""),2),2),2),2),2),2),2)</f>
        <v>573</v>
      </c>
    </row>
    <row r="9988" spans="1:9" x14ac:dyDescent="0.25">
      <c r="A9988" t="s">
        <v>13104</v>
      </c>
      <c r="B9988" t="s">
        <v>9019</v>
      </c>
      <c r="C9988" t="str" cm="1">
        <f t="array" ref="C9988">_xlfn.TEXTSPLIT(_xlfn.TEXTJOIN("",FALSE,B9988,"*"),{" ","-"})</f>
        <v>Oranguru*</v>
      </c>
      <c r="I9988">
        <f t="shared" si="156"/>
        <v>765</v>
      </c>
    </row>
    <row r="9989" spans="1:9" x14ac:dyDescent="0.25">
      <c r="A9989" t="s">
        <v>13105</v>
      </c>
      <c r="B9989" t="s">
        <v>7578</v>
      </c>
      <c r="C9989" t="str" cm="1">
        <f t="array" ref="C9989">_xlfn.TEXTSPLIT(_xlfn.TEXTJOIN("",FALSE,B9989,"*"),{" ","-"})</f>
        <v>Drampa*</v>
      </c>
      <c r="I9989">
        <f t="shared" si="156"/>
        <v>780</v>
      </c>
    </row>
    <row r="9990" spans="1:9" x14ac:dyDescent="0.25">
      <c r="A9990" t="s">
        <v>13106</v>
      </c>
      <c r="B9990" t="s">
        <v>12328</v>
      </c>
      <c r="C9990" t="str" cm="1">
        <f t="array" ref="C9990">_xlfn.TEXTSPLIT(_xlfn.TEXTJOIN("",FALSE,B9990,"*"),{" ","-"})</f>
        <v>Rookidee*</v>
      </c>
      <c r="I9990">
        <f t="shared" si="156"/>
        <v>821</v>
      </c>
    </row>
    <row r="9991" spans="1:9" x14ac:dyDescent="0.25">
      <c r="A9991" t="s">
        <v>13107</v>
      </c>
      <c r="B9991" t="s">
        <v>12300</v>
      </c>
      <c r="C9991" t="str" cm="1">
        <f t="array" ref="C9991">_xlfn.TEXTSPLIT(_xlfn.TEXTJOIN("",FALSE,B9991,"*"),{" ","-"})</f>
        <v>Corvisquire*</v>
      </c>
      <c r="I9991">
        <f t="shared" si="156"/>
        <v>822</v>
      </c>
    </row>
    <row r="9992" spans="1:9" x14ac:dyDescent="0.25">
      <c r="A9992" t="s">
        <v>13108</v>
      </c>
      <c r="B9992" t="s">
        <v>13109</v>
      </c>
      <c r="C9992" t="str" cm="1">
        <f t="array" ref="C9992">_xlfn.TEXTSPLIT(_xlfn.TEXTJOIN("",FALSE,B9992,"*"),{" ","-"})</f>
        <v>Wooloo*</v>
      </c>
      <c r="I9992">
        <f t="shared" si="156"/>
        <v>831</v>
      </c>
    </row>
    <row r="9993" spans="1:9" x14ac:dyDescent="0.25">
      <c r="A9993" t="s">
        <v>13111</v>
      </c>
      <c r="B9993" t="s">
        <v>13109</v>
      </c>
      <c r="C9993" t="str" cm="1">
        <f t="array" ref="C9993">_xlfn.TEXTSPLIT(_xlfn.TEXTJOIN("",FALSE,B9993,"*"),{" ","-"})</f>
        <v>Wooloo*</v>
      </c>
      <c r="I9993">
        <f t="shared" si="156"/>
        <v>831</v>
      </c>
    </row>
    <row r="9994" spans="1:9" x14ac:dyDescent="0.25">
      <c r="A9994" t="s">
        <v>13112</v>
      </c>
      <c r="B9994" t="s">
        <v>13113</v>
      </c>
      <c r="C9994" t="str" cm="1">
        <f t="array" ref="C9994">_xlfn.TEXTSPLIT(_xlfn.TEXTJOIN("",FALSE,B9994,"*"),{" ","-"})</f>
        <v>Dubwool*</v>
      </c>
      <c r="I9994">
        <f t="shared" si="156"/>
        <v>832</v>
      </c>
    </row>
    <row r="9995" spans="1:9" x14ac:dyDescent="0.25">
      <c r="A9995" t="s">
        <v>13115</v>
      </c>
      <c r="B9995" t="s">
        <v>13116</v>
      </c>
      <c r="C9995" t="str" cm="1">
        <f t="array" ref="C9995:D9995">_xlfn.TEXTSPLIT(_xlfn.TEXTJOIN("",FALSE,B9995,"*"),{" ","-"})</f>
        <v>Cramorant</v>
      </c>
      <c r="D9995" t="str">
        <v>V*</v>
      </c>
      <c r="I9995">
        <f t="shared" si="156"/>
        <v>845</v>
      </c>
    </row>
    <row r="9996" spans="1:9" x14ac:dyDescent="0.25">
      <c r="A9996" t="s">
        <v>13117</v>
      </c>
      <c r="B9996" t="s">
        <v>12890</v>
      </c>
      <c r="C9996" t="str" cm="1">
        <f t="array" ref="C9996:D9996">_xlfn.TEXTSPLIT(_xlfn.TEXTJOIN("",FALSE,B9996,"*"),{" ","-"})</f>
        <v>Dhelmise</v>
      </c>
      <c r="D9996" t="str">
        <v>V*</v>
      </c>
      <c r="I9996">
        <f t="shared" si="156"/>
        <v>781</v>
      </c>
    </row>
    <row r="9997" spans="1:9" x14ac:dyDescent="0.25">
      <c r="A9997" t="s">
        <v>13118</v>
      </c>
      <c r="B9997" t="s">
        <v>12918</v>
      </c>
      <c r="C9997" t="str" cm="1">
        <f t="array" ref="C9997:D9997">_xlfn.TEXTSPLIT(_xlfn.TEXTJOIN("",FALSE,B9997,"*"),{" ","-"})</f>
        <v>Torkoal</v>
      </c>
      <c r="D9997" t="str">
        <v>V*</v>
      </c>
      <c r="I9997">
        <f t="shared" si="156"/>
        <v>324</v>
      </c>
    </row>
    <row r="9998" spans="1:9" x14ac:dyDescent="0.25">
      <c r="A9998" t="s">
        <v>13119</v>
      </c>
      <c r="B9998" t="s">
        <v>12953</v>
      </c>
      <c r="C9998" t="str" cm="1">
        <f t="array" ref="C9998:D9998">_xlfn.TEXTSPLIT(_xlfn.TEXTJOIN("",FALSE,B9998,"*"),{" ","-"})</f>
        <v>Lapras</v>
      </c>
      <c r="D9998" t="str">
        <v>V*</v>
      </c>
      <c r="I9998">
        <f t="shared" si="156"/>
        <v>131</v>
      </c>
    </row>
    <row r="9999" spans="1:9" x14ac:dyDescent="0.25">
      <c r="A9999" t="s">
        <v>13120</v>
      </c>
      <c r="B9999" t="s">
        <v>13007</v>
      </c>
      <c r="C9999" t="str" cm="1">
        <f t="array" ref="C9999:D9999">_xlfn.TEXTSPLIT(_xlfn.TEXTJOIN("",FALSE,B9999,"*"),{" ","-"})</f>
        <v>Morpeko</v>
      </c>
      <c r="D9999" t="str">
        <v>V*</v>
      </c>
      <c r="I9999">
        <f t="shared" si="156"/>
        <v>877</v>
      </c>
    </row>
    <row r="10000" spans="1:9" x14ac:dyDescent="0.25">
      <c r="A10000" t="s">
        <v>13121</v>
      </c>
      <c r="B10000" t="s">
        <v>13018</v>
      </c>
      <c r="C10000" t="str" cm="1">
        <f t="array" ref="C10000:D10000">_xlfn.TEXTSPLIT(_xlfn.TEXTJOIN("",FALSE,B10000,"*"),{" ","-"})</f>
        <v>Wobbuffet</v>
      </c>
      <c r="D10000" t="str">
        <v>V*</v>
      </c>
      <c r="I10000">
        <f t="shared" si="156"/>
        <v>202</v>
      </c>
    </row>
    <row r="10001" spans="1:9" x14ac:dyDescent="0.25">
      <c r="A10001" t="s">
        <v>13122</v>
      </c>
      <c r="B10001" t="s">
        <v>13024</v>
      </c>
      <c r="C10001" t="str" cm="1">
        <f t="array" ref="C10001:D10001">_xlfn.TEXTSPLIT(_xlfn.TEXTJOIN("",FALSE,B10001,"*"),{" ","-"})</f>
        <v>Indeedee</v>
      </c>
      <c r="D10001" t="str">
        <v>V*</v>
      </c>
      <c r="I10001">
        <f t="shared" si="156"/>
        <v>876</v>
      </c>
    </row>
    <row r="10002" spans="1:9" x14ac:dyDescent="0.25">
      <c r="A10002" t="s">
        <v>13123</v>
      </c>
      <c r="B10002" t="s">
        <v>13054</v>
      </c>
      <c r="C10002" t="str" cm="1">
        <f t="array" ref="C10002:D10002">_xlfn.TEXTSPLIT(_xlfn.TEXTJOIN("",FALSE,B10002,"*"),{" ","-"})</f>
        <v>Stonjourner</v>
      </c>
      <c r="D10002" t="str">
        <v>V*</v>
      </c>
      <c r="I10002">
        <f t="shared" si="156"/>
        <v>874</v>
      </c>
    </row>
    <row r="10003" spans="1:9" x14ac:dyDescent="0.25">
      <c r="A10003" t="s">
        <v>13124</v>
      </c>
      <c r="B10003" t="s">
        <v>13065</v>
      </c>
      <c r="C10003" t="str" cm="1">
        <f t="array" ref="C10003:D10003">_xlfn.TEXTSPLIT(_xlfn.TEXTJOIN("",FALSE,B10003,"*"),{" ","-"})</f>
        <v>Sableye</v>
      </c>
      <c r="D10003" t="str">
        <v>V*</v>
      </c>
      <c r="I10003">
        <f t="shared" si="156"/>
        <v>302</v>
      </c>
    </row>
    <row r="10004" spans="1:9" x14ac:dyDescent="0.25">
      <c r="A10004" t="s">
        <v>13125</v>
      </c>
      <c r="B10004" t="s">
        <v>3010</v>
      </c>
      <c r="C10004" t="str" cm="1">
        <f t="array" ref="C10004:D10004">_xlfn.TEXTSPLIT(_xlfn.TEXTJOIN("",FALSE,B10004,"*"),{" ","-"})</f>
        <v>Zacian</v>
      </c>
      <c r="D10004" t="str">
        <v>V*</v>
      </c>
      <c r="I10004">
        <f t="shared" si="156"/>
        <v>888</v>
      </c>
    </row>
    <row r="10005" spans="1:9" x14ac:dyDescent="0.25">
      <c r="A10005" t="s">
        <v>13126</v>
      </c>
      <c r="B10005" t="s">
        <v>3015</v>
      </c>
      <c r="C10005" t="str" cm="1">
        <f t="array" ref="C10005:D10005">_xlfn.TEXTSPLIT(_xlfn.TEXTJOIN("",FALSE,B10005,"*"),{" ","-"})</f>
        <v>Zamazenta</v>
      </c>
      <c r="D10005" t="str">
        <v>V*</v>
      </c>
      <c r="I10005">
        <f t="shared" si="156"/>
        <v>889</v>
      </c>
    </row>
    <row r="10006" spans="1:9" x14ac:dyDescent="0.25">
      <c r="A10006" t="s">
        <v>13127</v>
      </c>
      <c r="B10006" t="s">
        <v>13096</v>
      </c>
      <c r="C10006" t="str" cm="1">
        <f t="array" ref="C10006:D10006">_xlfn.TEXTSPLIT(_xlfn.TEXTJOIN("",FALSE,B10006,"*"),{" ","-"})</f>
        <v>Snorlax</v>
      </c>
      <c r="D10006" t="str">
        <v>V*</v>
      </c>
      <c r="I10006">
        <f t="shared" si="156"/>
        <v>143</v>
      </c>
    </row>
    <row r="10007" spans="1:9" x14ac:dyDescent="0.25">
      <c r="A10007" t="s">
        <v>13128</v>
      </c>
      <c r="B10007" t="s">
        <v>13116</v>
      </c>
      <c r="C10007" t="str" cm="1">
        <f t="array" ref="C10007:D10007">_xlfn.TEXTSPLIT(_xlfn.TEXTJOIN("",FALSE,B10007,"*"),{" ","-"})</f>
        <v>Cramorant</v>
      </c>
      <c r="D10007" t="str">
        <v>V*</v>
      </c>
      <c r="I10007">
        <f t="shared" si="156"/>
        <v>845</v>
      </c>
    </row>
    <row r="10008" spans="1:9" x14ac:dyDescent="0.25">
      <c r="A10008" t="s">
        <v>13129</v>
      </c>
      <c r="B10008" t="s">
        <v>12955</v>
      </c>
      <c r="C10008" t="str" cm="1">
        <f t="array" ref="C10008:D10008">_xlfn.TEXTSPLIT(_xlfn.TEXTJOIN("",FALSE,B10008,"*"),{" ","-"})</f>
        <v>Lapras</v>
      </c>
      <c r="D10008" t="str">
        <v>VMAX*</v>
      </c>
      <c r="I10008">
        <f t="shared" si="156"/>
        <v>131</v>
      </c>
    </row>
    <row r="10009" spans="1:9" x14ac:dyDescent="0.25">
      <c r="A10009" t="s">
        <v>13130</v>
      </c>
      <c r="B10009" t="s">
        <v>13009</v>
      </c>
      <c r="C10009" t="str" cm="1">
        <f t="array" ref="C10009:D10009">_xlfn.TEXTSPLIT(_xlfn.TEXTJOIN("",FALSE,B10009,"*"),{" ","-"})</f>
        <v>Morpeko</v>
      </c>
      <c r="D10009" t="str">
        <v>VMAX*</v>
      </c>
      <c r="I10009">
        <f t="shared" si="156"/>
        <v>877</v>
      </c>
    </row>
    <row r="10010" spans="1:9" x14ac:dyDescent="0.25">
      <c r="A10010" t="s">
        <v>13131</v>
      </c>
      <c r="B10010" t="s">
        <v>13056</v>
      </c>
      <c r="C10010" t="str" cm="1">
        <f t="array" ref="C10010:D10010">_xlfn.TEXTSPLIT(_xlfn.TEXTJOIN("",FALSE,B10010,"*"),{" ","-"})</f>
        <v>Stonjourner</v>
      </c>
      <c r="D10010" t="str">
        <v>VMAX*</v>
      </c>
      <c r="I10010">
        <f t="shared" si="156"/>
        <v>874</v>
      </c>
    </row>
    <row r="10011" spans="1:9" x14ac:dyDescent="0.25">
      <c r="A10011" t="s">
        <v>13132</v>
      </c>
      <c r="B10011" t="s">
        <v>13098</v>
      </c>
      <c r="C10011" t="str" cm="1">
        <f t="array" ref="C10011:D10011">_xlfn.TEXTSPLIT(_xlfn.TEXTJOIN("",FALSE,B10011,"*"),{" ","-"})</f>
        <v>Snorlax</v>
      </c>
      <c r="D10011" t="str">
        <v>VMAX*</v>
      </c>
      <c r="I10011">
        <f t="shared" si="156"/>
        <v>143</v>
      </c>
    </row>
    <row r="10012" spans="1:9" x14ac:dyDescent="0.25">
      <c r="A10012" t="s">
        <v>13133</v>
      </c>
      <c r="B10012" t="s">
        <v>3010</v>
      </c>
      <c r="C10012" t="str" cm="1">
        <f t="array" ref="C10012:D10012">_xlfn.TEXTSPLIT(_xlfn.TEXTJOIN("",FALSE,B10012,"*"),{" ","-"})</f>
        <v>Zacian</v>
      </c>
      <c r="D10012" t="str">
        <v>V*</v>
      </c>
      <c r="I10012">
        <f t="shared" si="156"/>
        <v>888</v>
      </c>
    </row>
    <row r="10013" spans="1:9" x14ac:dyDescent="0.25">
      <c r="A10013" t="s">
        <v>13134</v>
      </c>
      <c r="B10013" t="s">
        <v>3015</v>
      </c>
      <c r="C10013" t="str" cm="1">
        <f t="array" ref="C10013:D10013">_xlfn.TEXTSPLIT(_xlfn.TEXTJOIN("",FALSE,B10013,"*"),{" ","-"})</f>
        <v>Zamazenta</v>
      </c>
      <c r="D10013" t="str">
        <v>V*</v>
      </c>
      <c r="I10013">
        <f t="shared" si="156"/>
        <v>889</v>
      </c>
    </row>
    <row r="10014" spans="1:9" x14ac:dyDescent="0.25">
      <c r="A10014" t="s">
        <v>13135</v>
      </c>
      <c r="B10014" t="s">
        <v>13136</v>
      </c>
      <c r="C10014" t="str" cm="1">
        <f t="array" ref="C10014:D10014">_xlfn.TEXTSPLIT(_xlfn.TEXTJOIN("",FALSE,B10014,"*"),{" ","-"})</f>
        <v>Beedrill</v>
      </c>
      <c r="D10014" t="str">
        <v>V*</v>
      </c>
      <c r="I10014">
        <f t="shared" si="156"/>
        <v>15</v>
      </c>
    </row>
    <row r="10015" spans="1:9" x14ac:dyDescent="0.25">
      <c r="A10015" t="s">
        <v>13137</v>
      </c>
      <c r="B10015" t="s">
        <v>13138</v>
      </c>
      <c r="C10015" t="str" cm="1">
        <f t="array" ref="C10015:D10015">_xlfn.TEXTSPLIT(_xlfn.TEXTJOIN("",FALSE,B10015,"*"),{" ","-"})</f>
        <v>Hisuian</v>
      </c>
      <c r="D10015" t="str">
        <v>Voltorb*</v>
      </c>
      <c r="I10015">
        <f t="shared" si="156"/>
        <v>100</v>
      </c>
    </row>
    <row r="10016" spans="1:9" x14ac:dyDescent="0.25">
      <c r="A10016" t="s">
        <v>13139</v>
      </c>
      <c r="B10016" t="s">
        <v>13140</v>
      </c>
      <c r="C10016" t="str" cm="1">
        <f t="array" ref="C10016:D10016">_xlfn.TEXTSPLIT(_xlfn.TEXTJOIN("",FALSE,B10016,"*"),{" ","-"})</f>
        <v>Hisuian</v>
      </c>
      <c r="D10016" t="str">
        <v>Electrode*</v>
      </c>
      <c r="I10016">
        <f t="shared" si="156"/>
        <v>101</v>
      </c>
    </row>
    <row r="10017" spans="1:9" x14ac:dyDescent="0.25">
      <c r="A10017" t="s">
        <v>13141</v>
      </c>
      <c r="B10017" t="s">
        <v>248</v>
      </c>
      <c r="C10017" t="str" cm="1">
        <f t="array" ref="C10017">_xlfn.TEXTSPLIT(_xlfn.TEXTJOIN("",FALSE,B10017,"*"),{" ","-"})</f>
        <v>Scyther*</v>
      </c>
      <c r="I10017">
        <f t="shared" si="156"/>
        <v>123</v>
      </c>
    </row>
    <row r="10018" spans="1:9" x14ac:dyDescent="0.25">
      <c r="A10018" t="s">
        <v>13142</v>
      </c>
      <c r="B10018" t="s">
        <v>248</v>
      </c>
      <c r="C10018" t="str" cm="1">
        <f t="array" ref="C10018">_xlfn.TEXTSPLIT(_xlfn.TEXTJOIN("",FALSE,B10018,"*"),{" ","-"})</f>
        <v>Scyther*</v>
      </c>
      <c r="I10018">
        <f t="shared" si="156"/>
        <v>123</v>
      </c>
    </row>
    <row r="10019" spans="1:9" x14ac:dyDescent="0.25">
      <c r="A10019" t="s">
        <v>13143</v>
      </c>
      <c r="B10019" t="s">
        <v>2128</v>
      </c>
      <c r="C10019" t="str" cm="1">
        <f t="array" ref="C10019">_xlfn.TEXTSPLIT(_xlfn.TEXTJOIN("",FALSE,B10019,"*"),{" ","-"})</f>
        <v>Yanma*</v>
      </c>
      <c r="I10019">
        <f t="shared" si="156"/>
        <v>193</v>
      </c>
    </row>
    <row r="10020" spans="1:9" x14ac:dyDescent="0.25">
      <c r="A10020" t="s">
        <v>13144</v>
      </c>
      <c r="B10020" t="s">
        <v>2131</v>
      </c>
      <c r="C10020" t="str" cm="1">
        <f t="array" ref="C10020">_xlfn.TEXTSPLIT(_xlfn.TEXTJOIN("",FALSE,B10020,"*"),{" ","-"})</f>
        <v>Yanmega*</v>
      </c>
      <c r="I10020">
        <f t="shared" si="156"/>
        <v>469</v>
      </c>
    </row>
    <row r="10021" spans="1:9" x14ac:dyDescent="0.25">
      <c r="A10021" t="s">
        <v>13145</v>
      </c>
      <c r="B10021" t="s">
        <v>2347</v>
      </c>
      <c r="C10021" t="str" cm="1">
        <f t="array" ref="C10021">_xlfn.TEXTSPLIT(_xlfn.TEXTJOIN("",FALSE,B10021,"*"),{" ","-"})</f>
        <v>Heracross*</v>
      </c>
      <c r="I10021">
        <f t="shared" si="156"/>
        <v>214</v>
      </c>
    </row>
    <row r="10022" spans="1:9" x14ac:dyDescent="0.25">
      <c r="A10022" t="s">
        <v>13146</v>
      </c>
      <c r="B10022" t="s">
        <v>1874</v>
      </c>
      <c r="C10022" t="str" cm="1">
        <f t="array" ref="C10022">_xlfn.TEXTSPLIT(_xlfn.TEXTJOIN("",FALSE,B10022,"*"),{" ","-"})</f>
        <v>Kricketot*</v>
      </c>
      <c r="I10022">
        <f t="shared" si="156"/>
        <v>401</v>
      </c>
    </row>
    <row r="10023" spans="1:9" x14ac:dyDescent="0.25">
      <c r="A10023" t="s">
        <v>13147</v>
      </c>
      <c r="B10023" t="s">
        <v>1877</v>
      </c>
      <c r="C10023" t="str" cm="1">
        <f t="array" ref="C10023">_xlfn.TEXTSPLIT(_xlfn.TEXTJOIN("",FALSE,B10023,"*"),{" ","-"})</f>
        <v>Kricketune*</v>
      </c>
      <c r="I10023">
        <f t="shared" si="156"/>
        <v>402</v>
      </c>
    </row>
    <row r="10024" spans="1:9" x14ac:dyDescent="0.25">
      <c r="A10024" t="s">
        <v>13148</v>
      </c>
      <c r="B10024" t="s">
        <v>2543</v>
      </c>
      <c r="C10024" t="str" cm="1">
        <f t="array" ref="C10024">_xlfn.TEXTSPLIT(_xlfn.TEXTJOIN("",FALSE,B10024,"*"),{" ","-"})</f>
        <v>Combee*</v>
      </c>
      <c r="I10024">
        <f t="shared" si="156"/>
        <v>415</v>
      </c>
    </row>
    <row r="10025" spans="1:9" x14ac:dyDescent="0.25">
      <c r="A10025" t="s">
        <v>13149</v>
      </c>
      <c r="B10025" t="s">
        <v>2546</v>
      </c>
      <c r="C10025" t="str" cm="1">
        <f t="array" ref="C10025">_xlfn.TEXTSPLIT(_xlfn.TEXTJOIN("",FALSE,B10025,"*"),{" ","-"})</f>
        <v>Vespiquen*</v>
      </c>
      <c r="I10025">
        <f t="shared" si="156"/>
        <v>416</v>
      </c>
    </row>
    <row r="10026" spans="1:9" x14ac:dyDescent="0.25">
      <c r="A10026" t="s">
        <v>13150</v>
      </c>
      <c r="B10026" t="s">
        <v>1999</v>
      </c>
      <c r="C10026" t="str" cm="1">
        <f t="array" ref="C10026">_xlfn.TEXTSPLIT(_xlfn.TEXTJOIN("",FALSE,B10026,"*"),{" ","-"})</f>
        <v>Leafeon*</v>
      </c>
      <c r="I10026">
        <f t="shared" si="156"/>
        <v>470</v>
      </c>
    </row>
    <row r="10027" spans="1:9" x14ac:dyDescent="0.25">
      <c r="A10027" t="s">
        <v>13151</v>
      </c>
      <c r="B10027" t="s">
        <v>2352</v>
      </c>
      <c r="C10027" t="str" cm="1">
        <f t="array" ref="C10027">_xlfn.TEXTSPLIT(_xlfn.TEXTJOIN("",FALSE,B10027,"*"),{" ","-"})</f>
        <v>Shaymin*</v>
      </c>
      <c r="I10027">
        <f t="shared" si="156"/>
        <v>492</v>
      </c>
    </row>
    <row r="10028" spans="1:9" x14ac:dyDescent="0.25">
      <c r="A10028" t="s">
        <v>13152</v>
      </c>
      <c r="B10028" t="s">
        <v>924</v>
      </c>
      <c r="C10028" t="str" cm="1">
        <f t="array" ref="C10028">_xlfn.TEXTSPLIT(_xlfn.TEXTJOIN("",FALSE,B10028,"*"),{" ","-"})</f>
        <v>Petilil*</v>
      </c>
      <c r="I10028">
        <f t="shared" si="156"/>
        <v>548</v>
      </c>
    </row>
    <row r="10029" spans="1:9" x14ac:dyDescent="0.25">
      <c r="A10029" t="s">
        <v>13153</v>
      </c>
      <c r="B10029" t="s">
        <v>13154</v>
      </c>
      <c r="C10029" t="str" cm="1">
        <f t="array" ref="C10029:D10029">_xlfn.TEXTSPLIT(_xlfn.TEXTJOIN("",FALSE,B10029,"*"),{" ","-"})</f>
        <v>Hisuian</v>
      </c>
      <c r="D10029" t="str">
        <v>Lilligant*</v>
      </c>
      <c r="I10029">
        <f t="shared" si="156"/>
        <v>549</v>
      </c>
    </row>
    <row r="10030" spans="1:9" x14ac:dyDescent="0.25">
      <c r="A10030" t="s">
        <v>13155</v>
      </c>
      <c r="B10030" t="s">
        <v>13156</v>
      </c>
      <c r="C10030" t="str" cm="1">
        <f t="array" ref="C10030:E10030">_xlfn.TEXTSPLIT(_xlfn.TEXTJOIN("",FALSE,B10030,"*"),{" ","-"})</f>
        <v>Hisuian</v>
      </c>
      <c r="D10030" t="str">
        <v>Lilligant</v>
      </c>
      <c r="E10030" t="str">
        <v>V*</v>
      </c>
      <c r="I10030">
        <f t="shared" si="156"/>
        <v>549</v>
      </c>
    </row>
    <row r="10031" spans="1:9" x14ac:dyDescent="0.25">
      <c r="A10031" t="s">
        <v>13157</v>
      </c>
      <c r="B10031" t="s">
        <v>13158</v>
      </c>
      <c r="C10031" t="str" cm="1">
        <f t="array" ref="C10031:E10031">_xlfn.TEXTSPLIT(_xlfn.TEXTJOIN("",FALSE,B10031,"*"),{" ","-"})</f>
        <v>Hisuian</v>
      </c>
      <c r="D10031" t="str">
        <v>Lilligant</v>
      </c>
      <c r="E10031" t="str">
        <v>VSTAR*</v>
      </c>
      <c r="I10031">
        <f t="shared" si="156"/>
        <v>549</v>
      </c>
    </row>
    <row r="10032" spans="1:9" x14ac:dyDescent="0.25">
      <c r="A10032" t="s">
        <v>13159</v>
      </c>
      <c r="B10032" t="s">
        <v>7472</v>
      </c>
      <c r="C10032" t="str" cm="1">
        <f t="array" ref="C10032">_xlfn.TEXTSPLIT(_xlfn.TEXTJOIN("",FALSE,B10032,"*"),{" ","-"})</f>
        <v>Rowlet*</v>
      </c>
      <c r="I10032">
        <f t="shared" si="156"/>
        <v>722</v>
      </c>
    </row>
    <row r="10033" spans="1:9" x14ac:dyDescent="0.25">
      <c r="A10033" t="s">
        <v>13160</v>
      </c>
      <c r="B10033" t="s">
        <v>8842</v>
      </c>
      <c r="C10033" t="str" cm="1">
        <f t="array" ref="C10033">_xlfn.TEXTSPLIT(_xlfn.TEXTJOIN("",FALSE,B10033,"*"),{" ","-"})</f>
        <v>Dartrix*</v>
      </c>
      <c r="I10033">
        <f t="shared" si="156"/>
        <v>723</v>
      </c>
    </row>
    <row r="10034" spans="1:9" x14ac:dyDescent="0.25">
      <c r="A10034" t="s">
        <v>13161</v>
      </c>
      <c r="B10034" t="s">
        <v>195</v>
      </c>
      <c r="C10034" t="str" cm="1">
        <f t="array" ref="C10034">_xlfn.TEXTSPLIT(_xlfn.TEXTJOIN("",FALSE,B10034,"*"),{" ","-"})</f>
        <v>Ponyta*</v>
      </c>
      <c r="I10034">
        <f t="shared" si="156"/>
        <v>77</v>
      </c>
    </row>
    <row r="10035" spans="1:9" x14ac:dyDescent="0.25">
      <c r="A10035" t="s">
        <v>13162</v>
      </c>
      <c r="B10035" t="s">
        <v>329</v>
      </c>
      <c r="C10035" t="str" cm="1">
        <f t="array" ref="C10035">_xlfn.TEXTSPLIT(_xlfn.TEXTJOIN("",FALSE,B10035,"*"),{" ","-"})</f>
        <v>Rapidash*</v>
      </c>
      <c r="I10035">
        <f t="shared" si="156"/>
        <v>78</v>
      </c>
    </row>
    <row r="10036" spans="1:9" x14ac:dyDescent="0.25">
      <c r="A10036" t="s">
        <v>13163</v>
      </c>
      <c r="B10036" t="s">
        <v>3143</v>
      </c>
      <c r="C10036" t="str" cm="1">
        <f t="array" ref="C10036">_xlfn.TEXTSPLIT(_xlfn.TEXTJOIN("",FALSE,B10036,"*"),{" ","-"})</f>
        <v>Cyndaquil*</v>
      </c>
      <c r="I10036">
        <f t="shared" si="156"/>
        <v>155</v>
      </c>
    </row>
    <row r="10037" spans="1:9" x14ac:dyDescent="0.25">
      <c r="A10037" t="s">
        <v>13164</v>
      </c>
      <c r="B10037" t="s">
        <v>3117</v>
      </c>
      <c r="C10037" t="str" cm="1">
        <f t="array" ref="C10037">_xlfn.TEXTSPLIT(_xlfn.TEXTJOIN("",FALSE,B10037,"*"),{" ","-"})</f>
        <v>Quilava*</v>
      </c>
      <c r="I10037">
        <f t="shared" si="156"/>
        <v>156</v>
      </c>
    </row>
    <row r="10038" spans="1:9" x14ac:dyDescent="0.25">
      <c r="A10038" t="s">
        <v>13165</v>
      </c>
      <c r="B10038" t="s">
        <v>13166</v>
      </c>
      <c r="C10038" t="str" cm="1">
        <f t="array" ref="C10038:D10038">_xlfn.TEXTSPLIT(_xlfn.TEXTJOIN("",FALSE,B10038,"*"),{" ","-"})</f>
        <v>Heatran</v>
      </c>
      <c r="D10038" t="str">
        <v>V*</v>
      </c>
      <c r="I10038">
        <f t="shared" si="156"/>
        <v>485</v>
      </c>
    </row>
    <row r="10039" spans="1:9" x14ac:dyDescent="0.25">
      <c r="A10039" t="s">
        <v>13167</v>
      </c>
      <c r="B10039" t="s">
        <v>13168</v>
      </c>
      <c r="C10039" t="str" cm="1">
        <f t="array" ref="C10039:D10039">_xlfn.TEXTSPLIT(_xlfn.TEXTJOIN("",FALSE,B10039,"*"),{" ","-"})</f>
        <v>Heatran</v>
      </c>
      <c r="D10039" t="str">
        <v>VMAX*</v>
      </c>
      <c r="I10039">
        <f t="shared" si="156"/>
        <v>485</v>
      </c>
    </row>
    <row r="10040" spans="1:9" x14ac:dyDescent="0.25">
      <c r="A10040" t="s">
        <v>13169</v>
      </c>
      <c r="B10040" t="s">
        <v>13170</v>
      </c>
      <c r="C10040" t="str" cm="1">
        <f t="array" ref="C10040:D10040">_xlfn.TEXTSPLIT(_xlfn.TEXTJOIN("",FALSE,B10040,"*"),{" ","-"})</f>
        <v>Radiant</v>
      </c>
      <c r="D10040" t="str">
        <v>Heatran*</v>
      </c>
      <c r="I10040">
        <f t="shared" si="156"/>
        <v>485</v>
      </c>
    </row>
    <row r="10041" spans="1:9" x14ac:dyDescent="0.25">
      <c r="A10041" t="s">
        <v>13171</v>
      </c>
      <c r="B10041" t="s">
        <v>446</v>
      </c>
      <c r="C10041" t="str" cm="1">
        <f t="array" ref="C10041">_xlfn.TEXTSPLIT(_xlfn.TEXTJOIN("",FALSE,B10041,"*"),{" ","-"})</f>
        <v>Psyduck*</v>
      </c>
      <c r="I10041">
        <f t="shared" si="156"/>
        <v>54</v>
      </c>
    </row>
    <row r="10042" spans="1:9" x14ac:dyDescent="0.25">
      <c r="A10042" t="s">
        <v>13172</v>
      </c>
      <c r="B10042" t="s">
        <v>444</v>
      </c>
      <c r="C10042" t="str" cm="1">
        <f t="array" ref="C10042">_xlfn.TEXTSPLIT(_xlfn.TEXTJOIN("",FALSE,B10042,"*"),{" ","-"})</f>
        <v>Golduck*</v>
      </c>
      <c r="I10042">
        <f t="shared" si="156"/>
        <v>55</v>
      </c>
    </row>
    <row r="10043" spans="1:9" x14ac:dyDescent="0.25">
      <c r="A10043" t="s">
        <v>13173</v>
      </c>
      <c r="B10043" t="s">
        <v>13174</v>
      </c>
      <c r="C10043" t="str" cm="1">
        <f t="array" ref="C10043:D10043">_xlfn.TEXTSPLIT(_xlfn.TEXTJOIN("",FALSE,B10043,"*"),{" ","-"})</f>
        <v>Starmie</v>
      </c>
      <c r="D10043" t="str">
        <v>V*</v>
      </c>
      <c r="I10043">
        <f t="shared" si="156"/>
        <v>121</v>
      </c>
    </row>
    <row r="10044" spans="1:9" x14ac:dyDescent="0.25">
      <c r="A10044" t="s">
        <v>13175</v>
      </c>
      <c r="B10044" t="s">
        <v>2579</v>
      </c>
      <c r="C10044" t="str" cm="1">
        <f t="array" ref="C10044">_xlfn.TEXTSPLIT(_xlfn.TEXTJOIN("",FALSE,B10044,"*"),{" ","-"})</f>
        <v>Swinub*</v>
      </c>
      <c r="I10044">
        <f t="shared" si="156"/>
        <v>220</v>
      </c>
    </row>
    <row r="10045" spans="1:9" x14ac:dyDescent="0.25">
      <c r="A10045" t="s">
        <v>13176</v>
      </c>
      <c r="B10045" t="s">
        <v>2582</v>
      </c>
      <c r="C10045" t="str" cm="1">
        <f t="array" ref="C10045">_xlfn.TEXTSPLIT(_xlfn.TEXTJOIN("",FALSE,B10045,"*"),{" ","-"})</f>
        <v>Piloswine*</v>
      </c>
      <c r="I10045">
        <f t="shared" si="156"/>
        <v>221</v>
      </c>
    </row>
    <row r="10046" spans="1:9" x14ac:dyDescent="0.25">
      <c r="A10046" t="s">
        <v>13177</v>
      </c>
      <c r="B10046" t="s">
        <v>2585</v>
      </c>
      <c r="C10046" t="str" cm="1">
        <f t="array" ref="C10046">_xlfn.TEXTSPLIT(_xlfn.TEXTJOIN("",FALSE,B10046,"*"),{" ","-"})</f>
        <v>Mamoswine*</v>
      </c>
      <c r="I10046">
        <f t="shared" si="156"/>
        <v>473</v>
      </c>
    </row>
    <row r="10047" spans="1:9" x14ac:dyDescent="0.25">
      <c r="A10047" t="s">
        <v>13178</v>
      </c>
      <c r="B10047" t="s">
        <v>3443</v>
      </c>
      <c r="C10047" t="str" cm="1">
        <f t="array" ref="C10047">_xlfn.TEXTSPLIT(_xlfn.TEXTJOIN("",FALSE,B10047,"*"),{" ","-"})</f>
        <v>Mantine*</v>
      </c>
      <c r="I10047">
        <f t="shared" si="156"/>
        <v>226</v>
      </c>
    </row>
    <row r="10048" spans="1:9" x14ac:dyDescent="0.25">
      <c r="A10048" t="s">
        <v>13179</v>
      </c>
      <c r="B10048" t="s">
        <v>3464</v>
      </c>
      <c r="C10048" t="str" cm="1">
        <f t="array" ref="C10048">_xlfn.TEXTSPLIT(_xlfn.TEXTJOIN("",FALSE,B10048,"*"),{" ","-"})</f>
        <v>Barboach*</v>
      </c>
      <c r="I10048">
        <f t="shared" si="156"/>
        <v>339</v>
      </c>
    </row>
    <row r="10049" spans="1:9" x14ac:dyDescent="0.25">
      <c r="A10049" t="s">
        <v>13180</v>
      </c>
      <c r="B10049" t="s">
        <v>3462</v>
      </c>
      <c r="C10049" t="str" cm="1">
        <f t="array" ref="C10049">_xlfn.TEXTSPLIT(_xlfn.TEXTJOIN("",FALSE,B10049,"*"),{" ","-"})</f>
        <v>Whiscash*</v>
      </c>
      <c r="I10049">
        <f t="shared" si="156"/>
        <v>340</v>
      </c>
    </row>
    <row r="10050" spans="1:9" x14ac:dyDescent="0.25">
      <c r="A10050" t="s">
        <v>13181</v>
      </c>
      <c r="B10050" t="s">
        <v>4011</v>
      </c>
      <c r="C10050" t="str" cm="1">
        <f t="array" ref="C10050">_xlfn.TEXTSPLIT(_xlfn.TEXTJOIN("",FALSE,B10050,"*"),{" ","-"})</f>
        <v>Regice*</v>
      </c>
      <c r="I10050">
        <f t="shared" si="156"/>
        <v>378</v>
      </c>
    </row>
    <row r="10051" spans="1:9" x14ac:dyDescent="0.25">
      <c r="A10051" t="s">
        <v>13182</v>
      </c>
      <c r="B10051" t="s">
        <v>2034</v>
      </c>
      <c r="C10051" t="str" cm="1">
        <f t="array" ref="C10051">_xlfn.TEXTSPLIT(_xlfn.TEXTJOIN("",FALSE,B10051,"*"),{" ","-"})</f>
        <v>Glaceon*</v>
      </c>
      <c r="I10051">
        <f t="shared" ref="I10051:I10114" si="157">_xlfn.XLOOKUP(B10051,X$2:X$1093,V$2:V$1093, _xlfn.XLOOKUP(C10051,X$2:X$1093,V$2:V$1093, _xlfn.XLOOKUP(D10051,X$2:X$1093,V$2:V$1093, _xlfn.XLOOKUP(E10051,X$2:X$1093,V$2:V$1093, _xlfn.XLOOKUP(F10051,X$2:X$1093,V$2:V$1093, _xlfn.XLOOKUP(G10051,X$2:X$1093,V$2:V$1093, _xlfn.XLOOKUP(H10051,X$2:X$1093,V$2:V$1093, IF(ISNUMBER(SEARCH("sv", A10051)),"",""),2),2),2),2),2),2),2)</f>
        <v>471</v>
      </c>
    </row>
    <row r="10052" spans="1:9" x14ac:dyDescent="0.25">
      <c r="A10052" t="s">
        <v>13183</v>
      </c>
      <c r="B10052" t="s">
        <v>13184</v>
      </c>
      <c r="C10052" t="str" cm="1">
        <f t="array" ref="C10052:F10052">_xlfn.TEXTSPLIT(_xlfn.TEXTJOIN("",FALSE,B10052,"*"),{" ","-"})</f>
        <v>Origin</v>
      </c>
      <c r="D10052" t="str">
        <v>Forme</v>
      </c>
      <c r="E10052" t="str">
        <v>Palkia</v>
      </c>
      <c r="F10052" t="str">
        <v>V*</v>
      </c>
      <c r="I10052">
        <f t="shared" si="157"/>
        <v>484</v>
      </c>
    </row>
    <row r="10053" spans="1:9" x14ac:dyDescent="0.25">
      <c r="A10053" t="s">
        <v>13185</v>
      </c>
      <c r="B10053" t="s">
        <v>13186</v>
      </c>
      <c r="C10053" t="str" cm="1">
        <f t="array" ref="C10053:F10053">_xlfn.TEXTSPLIT(_xlfn.TEXTJOIN("",FALSE,B10053,"*"),{" ","-"})</f>
        <v>Origin</v>
      </c>
      <c r="D10053" t="str">
        <v>Forme</v>
      </c>
      <c r="E10053" t="str">
        <v>Palkia</v>
      </c>
      <c r="F10053" t="str">
        <v>VSTAR*</v>
      </c>
      <c r="I10053">
        <f t="shared" si="157"/>
        <v>484</v>
      </c>
    </row>
    <row r="10054" spans="1:9" x14ac:dyDescent="0.25">
      <c r="A10054" t="s">
        <v>13187</v>
      </c>
      <c r="B10054" t="s">
        <v>968</v>
      </c>
      <c r="C10054" t="str" cm="1">
        <f t="array" ref="C10054">_xlfn.TEXTSPLIT(_xlfn.TEXTJOIN("",FALSE,B10054,"*"),{" ","-"})</f>
        <v>Oshawott*</v>
      </c>
      <c r="I10054">
        <f t="shared" si="157"/>
        <v>501</v>
      </c>
    </row>
    <row r="10055" spans="1:9" x14ac:dyDescent="0.25">
      <c r="A10055" t="s">
        <v>13188</v>
      </c>
      <c r="B10055" t="s">
        <v>972</v>
      </c>
      <c r="C10055" t="str" cm="1">
        <f t="array" ref="C10055">_xlfn.TEXTSPLIT(_xlfn.TEXTJOIN("",FALSE,B10055,"*"),{" ","-"})</f>
        <v>Dewott*</v>
      </c>
      <c r="I10055">
        <f t="shared" si="157"/>
        <v>502</v>
      </c>
    </row>
    <row r="10056" spans="1:9" x14ac:dyDescent="0.25">
      <c r="A10056" t="s">
        <v>13189</v>
      </c>
      <c r="B10056" t="s">
        <v>13190</v>
      </c>
      <c r="C10056" t="str" cm="1">
        <f t="array" ref="C10056:D10056">_xlfn.TEXTSPLIT(_xlfn.TEXTJOIN("",FALSE,B10056,"*"),{" ","-"})</f>
        <v>Hisuian</v>
      </c>
      <c r="D10056" t="str">
        <v>Basculin*</v>
      </c>
      <c r="I10056">
        <f t="shared" si="157"/>
        <v>550</v>
      </c>
    </row>
    <row r="10057" spans="1:9" x14ac:dyDescent="0.25">
      <c r="A10057" t="s">
        <v>13191</v>
      </c>
      <c r="B10057" t="s">
        <v>13192</v>
      </c>
      <c r="C10057" t="str" cm="1">
        <f t="array" ref="C10057:D10057">_xlfn.TEXTSPLIT(_xlfn.TEXTJOIN("",FALSE,B10057,"*"),{" ","-"})</f>
        <v>Hisuian</v>
      </c>
      <c r="D10057" t="str">
        <v>Basculegion*</v>
      </c>
      <c r="I10057" t="str">
        <f t="shared" si="157"/>
        <v/>
      </c>
    </row>
    <row r="10058" spans="1:9" x14ac:dyDescent="0.25">
      <c r="A10058" t="s">
        <v>13194</v>
      </c>
      <c r="B10058" t="s">
        <v>2398</v>
      </c>
      <c r="C10058" t="str" cm="1">
        <f t="array" ref="C10058">_xlfn.TEXTSPLIT(_xlfn.TEXTJOIN("",FALSE,B10058,"*"),{" ","-"})</f>
        <v>Keldeo*</v>
      </c>
      <c r="I10058">
        <f t="shared" si="157"/>
        <v>647</v>
      </c>
    </row>
    <row r="10059" spans="1:9" x14ac:dyDescent="0.25">
      <c r="A10059" t="s">
        <v>13195</v>
      </c>
      <c r="B10059" t="s">
        <v>13196</v>
      </c>
      <c r="C10059" t="str" cm="1">
        <f t="array" ref="C10059:D10059">_xlfn.TEXTSPLIT(_xlfn.TEXTJOIN("",FALSE,B10059,"*"),{" ","-"})</f>
        <v>Radiant</v>
      </c>
      <c r="D10059" t="str">
        <v>Greninja*</v>
      </c>
      <c r="I10059">
        <f t="shared" si="157"/>
        <v>658</v>
      </c>
    </row>
    <row r="10060" spans="1:9" x14ac:dyDescent="0.25">
      <c r="A10060" t="s">
        <v>13197</v>
      </c>
      <c r="B10060" t="s">
        <v>10650</v>
      </c>
      <c r="C10060" t="str" cm="1">
        <f t="array" ref="C10060">_xlfn.TEXTSPLIT(_xlfn.TEXTJOIN("",FALSE,B10060,"*"),{" ","-"})</f>
        <v>Bergmite*</v>
      </c>
      <c r="I10060">
        <f t="shared" si="157"/>
        <v>712</v>
      </c>
    </row>
    <row r="10061" spans="1:9" x14ac:dyDescent="0.25">
      <c r="A10061" t="s">
        <v>13198</v>
      </c>
      <c r="B10061" t="s">
        <v>13199</v>
      </c>
      <c r="C10061" t="str" cm="1">
        <f t="array" ref="C10061:D10061">_xlfn.TEXTSPLIT(_xlfn.TEXTJOIN("",FALSE,B10061,"*"),{" ","-"})</f>
        <v>Hisuian</v>
      </c>
      <c r="D10061" t="str">
        <v>Avalugg*</v>
      </c>
      <c r="I10061">
        <f t="shared" si="157"/>
        <v>713</v>
      </c>
    </row>
    <row r="10062" spans="1:9" x14ac:dyDescent="0.25">
      <c r="A10062" t="s">
        <v>13200</v>
      </c>
      <c r="B10062" t="s">
        <v>13201</v>
      </c>
      <c r="C10062" t="str" cm="1">
        <f t="array" ref="C10062:F10062">_xlfn.TEXTSPLIT(_xlfn.TEXTJOIN("",FALSE,B10062,"*"),{" ","-"})</f>
        <v>Galarian</v>
      </c>
      <c r="D10062" t="str">
        <v>Mr.</v>
      </c>
      <c r="E10062" t="str">
        <v>Rime</v>
      </c>
      <c r="F10062" t="str">
        <v>V*</v>
      </c>
      <c r="I10062">
        <f t="shared" si="157"/>
        <v>3</v>
      </c>
    </row>
    <row r="10063" spans="1:9" x14ac:dyDescent="0.25">
      <c r="A10063" t="s">
        <v>13203</v>
      </c>
      <c r="B10063" t="s">
        <v>13204</v>
      </c>
      <c r="C10063" t="str" cm="1">
        <f t="array" ref="C10063:D10063">_xlfn.TEXTSPLIT(_xlfn.TEXTJOIN("",FALSE,B10063,"*"),{" ","-"})</f>
        <v>Luxray</v>
      </c>
      <c r="D10063" t="str">
        <v>V*</v>
      </c>
      <c r="I10063">
        <f t="shared" si="157"/>
        <v>405</v>
      </c>
    </row>
    <row r="10064" spans="1:9" x14ac:dyDescent="0.25">
      <c r="A10064" t="s">
        <v>13205</v>
      </c>
      <c r="B10064" t="s">
        <v>13206</v>
      </c>
      <c r="C10064" t="str" cm="1">
        <f t="array" ref="C10064">_xlfn.TEXTSPLIT(_xlfn.TEXTJOIN("",FALSE,B10064,"*"),{" ","-"})</f>
        <v>Regieleki*</v>
      </c>
      <c r="I10064">
        <f t="shared" si="157"/>
        <v>894</v>
      </c>
    </row>
    <row r="10065" spans="1:9" x14ac:dyDescent="0.25">
      <c r="A10065" t="s">
        <v>13208</v>
      </c>
      <c r="B10065" t="s">
        <v>13209</v>
      </c>
      <c r="C10065" t="str" cm="1">
        <f t="array" ref="C10065:D10065">_xlfn.TEXTSPLIT(_xlfn.TEXTJOIN("",FALSE,B10065,"*"),{" ","-"})</f>
        <v>Hisuian</v>
      </c>
      <c r="D10065" t="str">
        <v>Typhlosion*</v>
      </c>
      <c r="I10065">
        <f t="shared" si="157"/>
        <v>157</v>
      </c>
    </row>
    <row r="10066" spans="1:9" x14ac:dyDescent="0.25">
      <c r="A10066" t="s">
        <v>13210</v>
      </c>
      <c r="B10066" t="s">
        <v>13211</v>
      </c>
      <c r="C10066" t="str" cm="1">
        <f t="array" ref="C10066:E10066">_xlfn.TEXTSPLIT(_xlfn.TEXTJOIN("",FALSE,B10066,"*"),{" ","-"})</f>
        <v>Hisuian</v>
      </c>
      <c r="D10066" t="str">
        <v>Typhlosion</v>
      </c>
      <c r="E10066" t="str">
        <v>V*</v>
      </c>
      <c r="I10066">
        <f t="shared" si="157"/>
        <v>157</v>
      </c>
    </row>
    <row r="10067" spans="1:9" x14ac:dyDescent="0.25">
      <c r="A10067" t="s">
        <v>13212</v>
      </c>
      <c r="B10067" t="s">
        <v>13213</v>
      </c>
      <c r="C10067" t="str" cm="1">
        <f t="array" ref="C10067:E10067">_xlfn.TEXTSPLIT(_xlfn.TEXTJOIN("",FALSE,B10067,"*"),{" ","-"})</f>
        <v>Hisuian</v>
      </c>
      <c r="D10067" t="str">
        <v>Typhlosion</v>
      </c>
      <c r="E10067" t="str">
        <v>VSTAR*</v>
      </c>
      <c r="I10067">
        <f t="shared" si="157"/>
        <v>157</v>
      </c>
    </row>
    <row r="10068" spans="1:9" x14ac:dyDescent="0.25">
      <c r="A10068" t="s">
        <v>13214</v>
      </c>
      <c r="B10068" t="s">
        <v>843</v>
      </c>
      <c r="C10068" t="str" cm="1">
        <f t="array" ref="C10068">_xlfn.TEXTSPLIT(_xlfn.TEXTJOIN("",FALSE,B10068,"*"),{" ","-"})</f>
        <v>Togepi*</v>
      </c>
      <c r="I10068">
        <f t="shared" si="157"/>
        <v>175</v>
      </c>
    </row>
    <row r="10069" spans="1:9" x14ac:dyDescent="0.25">
      <c r="A10069" t="s">
        <v>13215</v>
      </c>
      <c r="B10069" t="s">
        <v>2691</v>
      </c>
      <c r="C10069" t="str" cm="1">
        <f t="array" ref="C10069">_xlfn.TEXTSPLIT(_xlfn.TEXTJOIN("",FALSE,B10069,"*"),{" ","-"})</f>
        <v>Togetic*</v>
      </c>
      <c r="I10069">
        <f t="shared" si="157"/>
        <v>176</v>
      </c>
    </row>
    <row r="10070" spans="1:9" x14ac:dyDescent="0.25">
      <c r="A10070" t="s">
        <v>13216</v>
      </c>
      <c r="B10070" t="s">
        <v>2694</v>
      </c>
      <c r="C10070" t="str" cm="1">
        <f t="array" ref="C10070">_xlfn.TEXTSPLIT(_xlfn.TEXTJOIN("",FALSE,B10070,"*"),{" ","-"})</f>
        <v>Togekiss*</v>
      </c>
      <c r="I10070">
        <f t="shared" si="157"/>
        <v>468</v>
      </c>
    </row>
    <row r="10071" spans="1:9" x14ac:dyDescent="0.25">
      <c r="A10071" t="s">
        <v>13217</v>
      </c>
      <c r="B10071" t="s">
        <v>870</v>
      </c>
      <c r="C10071" t="str" cm="1">
        <f t="array" ref="C10071">_xlfn.TEXTSPLIT(_xlfn.TEXTJOIN("",FALSE,B10071,"*"),{" ","-"})</f>
        <v>Misdreavus*</v>
      </c>
      <c r="I10071">
        <f t="shared" si="157"/>
        <v>200</v>
      </c>
    </row>
    <row r="10072" spans="1:9" x14ac:dyDescent="0.25">
      <c r="A10072" t="s">
        <v>13218</v>
      </c>
      <c r="B10072" t="s">
        <v>1462</v>
      </c>
      <c r="C10072" t="str" cm="1">
        <f t="array" ref="C10072">_xlfn.TEXTSPLIT(_xlfn.TEXTJOIN("",FALSE,B10072,"*"),{" ","-"})</f>
        <v>Mismagius*</v>
      </c>
      <c r="I10072">
        <f t="shared" si="157"/>
        <v>429</v>
      </c>
    </row>
    <row r="10073" spans="1:9" x14ac:dyDescent="0.25">
      <c r="A10073" t="s">
        <v>13219</v>
      </c>
      <c r="B10073" t="s">
        <v>1465</v>
      </c>
      <c r="C10073" t="str" cm="1">
        <f t="array" ref="C10073">_xlfn.TEXTSPLIT(_xlfn.TEXTJOIN("",FALSE,B10073,"*"),{" ","-"})</f>
        <v>Ralts*</v>
      </c>
      <c r="I10073">
        <f t="shared" si="157"/>
        <v>280</v>
      </c>
    </row>
    <row r="10074" spans="1:9" x14ac:dyDescent="0.25">
      <c r="A10074" t="s">
        <v>13220</v>
      </c>
      <c r="B10074" t="s">
        <v>1468</v>
      </c>
      <c r="C10074" t="str" cm="1">
        <f t="array" ref="C10074">_xlfn.TEXTSPLIT(_xlfn.TEXTJOIN("",FALSE,B10074,"*"),{" ","-"})</f>
        <v>Kirlia*</v>
      </c>
      <c r="I10074">
        <f t="shared" si="157"/>
        <v>281</v>
      </c>
    </row>
    <row r="10075" spans="1:9" x14ac:dyDescent="0.25">
      <c r="A10075" t="s">
        <v>13221</v>
      </c>
      <c r="B10075" t="s">
        <v>1515</v>
      </c>
      <c r="C10075" t="str" cm="1">
        <f t="array" ref="C10075">_xlfn.TEXTSPLIT(_xlfn.TEXTJOIN("",FALSE,B10075,"*"),{" ","-"})</f>
        <v>Gallade*</v>
      </c>
      <c r="I10075">
        <f t="shared" si="157"/>
        <v>475</v>
      </c>
    </row>
    <row r="10076" spans="1:9" x14ac:dyDescent="0.25">
      <c r="A10076" t="s">
        <v>13222</v>
      </c>
      <c r="B10076" t="s">
        <v>1232</v>
      </c>
      <c r="C10076" t="str" cm="1">
        <f t="array" ref="C10076">_xlfn.TEXTSPLIT(_xlfn.TEXTJOIN("",FALSE,B10076,"*"),{" ","-"})</f>
        <v>Drifloon*</v>
      </c>
      <c r="I10076">
        <f t="shared" si="157"/>
        <v>425</v>
      </c>
    </row>
    <row r="10077" spans="1:9" x14ac:dyDescent="0.25">
      <c r="A10077" t="s">
        <v>13223</v>
      </c>
      <c r="B10077" t="s">
        <v>1235</v>
      </c>
      <c r="C10077" t="str" cm="1">
        <f t="array" ref="C10077">_xlfn.TEXTSPLIT(_xlfn.TEXTJOIN("",FALSE,B10077,"*"),{" ","-"})</f>
        <v>Drifblim*</v>
      </c>
      <c r="I10077">
        <f t="shared" si="157"/>
        <v>426</v>
      </c>
    </row>
    <row r="10078" spans="1:9" x14ac:dyDescent="0.25">
      <c r="A10078" t="s">
        <v>13224</v>
      </c>
      <c r="B10078" t="s">
        <v>1238</v>
      </c>
      <c r="C10078" t="str" cm="1">
        <f t="array" ref="C10078">_xlfn.TEXTSPLIT(_xlfn.TEXTJOIN("",FALSE,B10078,"*"),{" ","-"})</f>
        <v>Uxie*</v>
      </c>
      <c r="I10078">
        <f t="shared" si="157"/>
        <v>480</v>
      </c>
    </row>
    <row r="10079" spans="1:9" x14ac:dyDescent="0.25">
      <c r="A10079" t="s">
        <v>13225</v>
      </c>
      <c r="B10079" t="s">
        <v>1241</v>
      </c>
      <c r="C10079" t="str" cm="1">
        <f t="array" ref="C10079">_xlfn.TEXTSPLIT(_xlfn.TEXTJOIN("",FALSE,B10079,"*"),{" ","-"})</f>
        <v>Mesprit*</v>
      </c>
      <c r="I10079">
        <f t="shared" si="157"/>
        <v>481</v>
      </c>
    </row>
    <row r="10080" spans="1:9" x14ac:dyDescent="0.25">
      <c r="A10080" t="s">
        <v>13226</v>
      </c>
      <c r="B10080" t="s">
        <v>1244</v>
      </c>
      <c r="C10080" t="str" cm="1">
        <f t="array" ref="C10080">_xlfn.TEXTSPLIT(_xlfn.TEXTJOIN("",FALSE,B10080,"*"),{" ","-"})</f>
        <v>Azelf*</v>
      </c>
      <c r="I10080">
        <f t="shared" si="157"/>
        <v>482</v>
      </c>
    </row>
    <row r="10081" spans="1:9" x14ac:dyDescent="0.25">
      <c r="A10081" t="s">
        <v>13227</v>
      </c>
      <c r="B10081" t="s">
        <v>6668</v>
      </c>
      <c r="C10081" t="str" cm="1">
        <f t="array" ref="C10081">_xlfn.TEXTSPLIT(_xlfn.TEXTJOIN("",FALSE,B10081,"*"),{" ","-"})</f>
        <v>Diancie*</v>
      </c>
      <c r="I10081">
        <f t="shared" si="157"/>
        <v>719</v>
      </c>
    </row>
    <row r="10082" spans="1:9" x14ac:dyDescent="0.25">
      <c r="A10082" t="s">
        <v>13228</v>
      </c>
      <c r="B10082" t="s">
        <v>13229</v>
      </c>
      <c r="C10082" t="str" cm="1">
        <f t="array" ref="C10082">_xlfn.TEXTSPLIT(_xlfn.TEXTJOIN("",FALSE,B10082,"*"),{" ","-"})</f>
        <v>Wyrdeer*</v>
      </c>
      <c r="I10082" t="str">
        <f t="shared" si="157"/>
        <v/>
      </c>
    </row>
    <row r="10083" spans="1:9" x14ac:dyDescent="0.25">
      <c r="A10083" t="s">
        <v>13231</v>
      </c>
      <c r="B10083" t="s">
        <v>13232</v>
      </c>
      <c r="C10083" t="str" cm="1">
        <f t="array" ref="C10083:D10083">_xlfn.TEXTSPLIT(_xlfn.TEXTJOIN("",FALSE,B10083,"*"),{" ","-"})</f>
        <v>Hisuian</v>
      </c>
      <c r="D10083" t="str">
        <v>Growlithe*</v>
      </c>
      <c r="I10083">
        <f t="shared" si="157"/>
        <v>58</v>
      </c>
    </row>
    <row r="10084" spans="1:9" x14ac:dyDescent="0.25">
      <c r="A10084" t="s">
        <v>13233</v>
      </c>
      <c r="B10084" t="s">
        <v>13234</v>
      </c>
      <c r="C10084" t="str" cm="1">
        <f t="array" ref="C10084:D10084">_xlfn.TEXTSPLIT(_xlfn.TEXTJOIN("",FALSE,B10084,"*"),{" ","-"})</f>
        <v>Hisuian</v>
      </c>
      <c r="D10084" t="str">
        <v>Arcanine*</v>
      </c>
      <c r="I10084">
        <f t="shared" si="157"/>
        <v>59</v>
      </c>
    </row>
    <row r="10085" spans="1:9" x14ac:dyDescent="0.25">
      <c r="A10085" t="s">
        <v>13235</v>
      </c>
      <c r="B10085" t="s">
        <v>13236</v>
      </c>
      <c r="C10085" t="str" cm="1">
        <f t="array" ref="C10085:D10085">_xlfn.TEXTSPLIT(_xlfn.TEXTJOIN("",FALSE,B10085,"*"),{" ","-"})</f>
        <v>Machamp</v>
      </c>
      <c r="D10085" t="str">
        <v>V*</v>
      </c>
      <c r="I10085">
        <f t="shared" si="157"/>
        <v>68</v>
      </c>
    </row>
    <row r="10086" spans="1:9" x14ac:dyDescent="0.25">
      <c r="A10086" t="s">
        <v>13237</v>
      </c>
      <c r="B10086" t="s">
        <v>13238</v>
      </c>
      <c r="C10086" t="str" cm="1">
        <f t="array" ref="C10086:D10086">_xlfn.TEXTSPLIT(_xlfn.TEXTJOIN("",FALSE,B10086,"*"),{" ","-"})</f>
        <v>Machamp</v>
      </c>
      <c r="D10086" t="str">
        <v>VMAX*</v>
      </c>
      <c r="I10086">
        <f t="shared" si="157"/>
        <v>68</v>
      </c>
    </row>
    <row r="10087" spans="1:9" x14ac:dyDescent="0.25">
      <c r="A10087" t="s">
        <v>13239</v>
      </c>
      <c r="B10087" t="s">
        <v>3454</v>
      </c>
      <c r="C10087" t="str" cm="1">
        <f t="array" ref="C10087">_xlfn.TEXTSPLIT(_xlfn.TEXTJOIN("",FALSE,B10087,"*"),{" ","-"})</f>
        <v>Sudowoodo*</v>
      </c>
      <c r="I10087">
        <f t="shared" si="157"/>
        <v>185</v>
      </c>
    </row>
    <row r="10088" spans="1:9" x14ac:dyDescent="0.25">
      <c r="A10088" t="s">
        <v>13240</v>
      </c>
      <c r="B10088" t="s">
        <v>4015</v>
      </c>
      <c r="C10088" t="str" cm="1">
        <f t="array" ref="C10088">_xlfn.TEXTSPLIT(_xlfn.TEXTJOIN("",FALSE,B10088,"*"),{" ","-"})</f>
        <v>Regirock*</v>
      </c>
      <c r="I10088">
        <f t="shared" si="157"/>
        <v>377</v>
      </c>
    </row>
    <row r="10089" spans="1:9" x14ac:dyDescent="0.25">
      <c r="A10089" t="s">
        <v>13241</v>
      </c>
      <c r="B10089" t="s">
        <v>3451</v>
      </c>
      <c r="C10089" t="str" cm="1">
        <f t="array" ref="C10089">_xlfn.TEXTSPLIT(_xlfn.TEXTJOIN("",FALSE,B10089,"*"),{" ","-"})</f>
        <v>Cranidos*</v>
      </c>
      <c r="I10089">
        <f t="shared" si="157"/>
        <v>408</v>
      </c>
    </row>
    <row r="10090" spans="1:9" x14ac:dyDescent="0.25">
      <c r="A10090" t="s">
        <v>13242</v>
      </c>
      <c r="B10090" t="s">
        <v>3449</v>
      </c>
      <c r="C10090" t="str" cm="1">
        <f t="array" ref="C10090">_xlfn.TEXTSPLIT(_xlfn.TEXTJOIN("",FALSE,B10090,"*"),{" ","-"})</f>
        <v>Rampardos*</v>
      </c>
      <c r="I10090">
        <f t="shared" si="157"/>
        <v>409</v>
      </c>
    </row>
    <row r="10091" spans="1:9" x14ac:dyDescent="0.25">
      <c r="A10091" t="s">
        <v>13243</v>
      </c>
      <c r="B10091" t="s">
        <v>13244</v>
      </c>
      <c r="C10091" t="str" cm="1">
        <f t="array" ref="C10091:D10091">_xlfn.TEXTSPLIT(_xlfn.TEXTJOIN("",FALSE,B10091,"*"),{" ","-"})</f>
        <v>Lucario</v>
      </c>
      <c r="D10091" t="str">
        <v>V*</v>
      </c>
      <c r="I10091">
        <f t="shared" si="157"/>
        <v>448</v>
      </c>
    </row>
    <row r="10092" spans="1:9" x14ac:dyDescent="0.25">
      <c r="A10092" t="s">
        <v>13245</v>
      </c>
      <c r="B10092" t="s">
        <v>1946</v>
      </c>
      <c r="C10092" t="str" cm="1">
        <f t="array" ref="C10092">_xlfn.TEXTSPLIT(_xlfn.TEXTJOIN("",FALSE,B10092,"*"),{" ","-"})</f>
        <v>Hippopotas*</v>
      </c>
      <c r="I10092">
        <f t="shared" si="157"/>
        <v>449</v>
      </c>
    </row>
    <row r="10093" spans="1:9" x14ac:dyDescent="0.25">
      <c r="A10093" t="s">
        <v>13246</v>
      </c>
      <c r="B10093" t="s">
        <v>1949</v>
      </c>
      <c r="C10093" t="str" cm="1">
        <f t="array" ref="C10093">_xlfn.TEXTSPLIT(_xlfn.TEXTJOIN("",FALSE,B10093,"*"),{" ","-"})</f>
        <v>Hippowdon*</v>
      </c>
      <c r="I10093">
        <f t="shared" si="157"/>
        <v>450</v>
      </c>
    </row>
    <row r="10094" spans="1:9" x14ac:dyDescent="0.25">
      <c r="A10094" t="s">
        <v>13247</v>
      </c>
      <c r="B10094" t="s">
        <v>13248</v>
      </c>
      <c r="C10094" t="str" cm="1">
        <f t="array" ref="C10094:D10094">_xlfn.TEXTSPLIT(_xlfn.TEXTJOIN("",FALSE,B10094,"*"),{" ","-"})</f>
        <v>Radiant</v>
      </c>
      <c r="D10094" t="str">
        <v>Hawlucha*</v>
      </c>
      <c r="I10094">
        <f t="shared" si="157"/>
        <v>701</v>
      </c>
    </row>
    <row r="10095" spans="1:9" x14ac:dyDescent="0.25">
      <c r="A10095" t="s">
        <v>13249</v>
      </c>
      <c r="B10095" t="s">
        <v>13250</v>
      </c>
      <c r="C10095" t="str" cm="1">
        <f t="array" ref="C10095:D10095">_xlfn.TEXTSPLIT(_xlfn.TEXTJOIN("",FALSE,B10095,"*"),{" ","-"})</f>
        <v>Hisuian</v>
      </c>
      <c r="D10095" t="str">
        <v>Decidueye*</v>
      </c>
      <c r="I10095">
        <f t="shared" si="157"/>
        <v>724</v>
      </c>
    </row>
    <row r="10096" spans="1:9" x14ac:dyDescent="0.25">
      <c r="A10096" t="s">
        <v>13251</v>
      </c>
      <c r="B10096" t="s">
        <v>13252</v>
      </c>
      <c r="C10096" t="str" cm="1">
        <f t="array" ref="C10096:E10096">_xlfn.TEXTSPLIT(_xlfn.TEXTJOIN("",FALSE,B10096,"*"),{" ","-"})</f>
        <v>Hisuian</v>
      </c>
      <c r="D10096" t="str">
        <v>Decidueye</v>
      </c>
      <c r="E10096" t="str">
        <v>V*</v>
      </c>
      <c r="I10096">
        <f t="shared" si="157"/>
        <v>724</v>
      </c>
    </row>
    <row r="10097" spans="1:9" x14ac:dyDescent="0.25">
      <c r="A10097" t="s">
        <v>13253</v>
      </c>
      <c r="B10097" t="s">
        <v>13254</v>
      </c>
      <c r="C10097" t="str" cm="1">
        <f t="array" ref="C10097:E10097">_xlfn.TEXTSPLIT(_xlfn.TEXTJOIN("",FALSE,B10097,"*"),{" ","-"})</f>
        <v>Hisuian</v>
      </c>
      <c r="D10097" t="str">
        <v>Decidueye</v>
      </c>
      <c r="E10097" t="str">
        <v>VSTAR*</v>
      </c>
      <c r="I10097">
        <f t="shared" si="157"/>
        <v>724</v>
      </c>
    </row>
    <row r="10098" spans="1:9" x14ac:dyDescent="0.25">
      <c r="A10098" t="s">
        <v>13255</v>
      </c>
      <c r="B10098" t="s">
        <v>13256</v>
      </c>
      <c r="C10098" t="str" cm="1">
        <f t="array" ref="C10098">_xlfn.TEXTSPLIT(_xlfn.TEXTJOIN("",FALSE,B10098,"*"),{" ","-"})</f>
        <v>Kleavor*</v>
      </c>
      <c r="I10098" t="str">
        <f t="shared" si="157"/>
        <v/>
      </c>
    </row>
    <row r="10099" spans="1:9" x14ac:dyDescent="0.25">
      <c r="A10099" t="s">
        <v>13258</v>
      </c>
      <c r="B10099" t="s">
        <v>13256</v>
      </c>
      <c r="C10099" t="str" cm="1">
        <f t="array" ref="C10099">_xlfn.TEXTSPLIT(_xlfn.TEXTJOIN("",FALSE,B10099,"*"),{" ","-"})</f>
        <v>Kleavor*</v>
      </c>
      <c r="I10099" t="str">
        <f t="shared" si="157"/>
        <v/>
      </c>
    </row>
    <row r="10100" spans="1:9" x14ac:dyDescent="0.25">
      <c r="A10100" t="s">
        <v>13259</v>
      </c>
      <c r="B10100" t="s">
        <v>13260</v>
      </c>
      <c r="C10100" t="str" cm="1">
        <f t="array" ref="C10100:D10100">_xlfn.TEXTSPLIT(_xlfn.TEXTJOIN("",FALSE,B10100,"*"),{" ","-"})</f>
        <v>Kleavor</v>
      </c>
      <c r="D10100" t="str">
        <v>V*</v>
      </c>
      <c r="I10100">
        <f t="shared" si="157"/>
        <v>3</v>
      </c>
    </row>
    <row r="10101" spans="1:9" x14ac:dyDescent="0.25">
      <c r="A10101" t="s">
        <v>13261</v>
      </c>
      <c r="B10101" t="s">
        <v>13262</v>
      </c>
      <c r="C10101" t="str" cm="1">
        <f t="array" ref="C10101:D10101">_xlfn.TEXTSPLIT(_xlfn.TEXTJOIN("",FALSE,B10101,"*"),{" ","-"})</f>
        <v>Hisuian</v>
      </c>
      <c r="D10101" t="str">
        <v>Qwilfish*</v>
      </c>
      <c r="I10101">
        <f t="shared" si="157"/>
        <v>211</v>
      </c>
    </row>
    <row r="10102" spans="1:9" x14ac:dyDescent="0.25">
      <c r="A10102" t="s">
        <v>13263</v>
      </c>
      <c r="B10102" t="s">
        <v>13262</v>
      </c>
      <c r="C10102" t="str" cm="1">
        <f t="array" ref="C10102:D10102">_xlfn.TEXTSPLIT(_xlfn.TEXTJOIN("",FALSE,B10102,"*"),{" ","-"})</f>
        <v>Hisuian</v>
      </c>
      <c r="D10102" t="str">
        <v>Qwilfish*</v>
      </c>
      <c r="I10102">
        <f t="shared" si="157"/>
        <v>211</v>
      </c>
    </row>
    <row r="10103" spans="1:9" x14ac:dyDescent="0.25">
      <c r="A10103" t="s">
        <v>13264</v>
      </c>
      <c r="B10103" t="s">
        <v>13265</v>
      </c>
      <c r="C10103" t="str" cm="1">
        <f t="array" ref="C10103:D10103">_xlfn.TEXTSPLIT(_xlfn.TEXTJOIN("",FALSE,B10103,"*"),{" ","-"})</f>
        <v>Hisuian</v>
      </c>
      <c r="D10103" t="str">
        <v>Overqwil*</v>
      </c>
      <c r="I10103" t="str">
        <f t="shared" si="157"/>
        <v/>
      </c>
    </row>
    <row r="10104" spans="1:9" x14ac:dyDescent="0.25">
      <c r="A10104" t="s">
        <v>13267</v>
      </c>
      <c r="B10104" t="s">
        <v>13265</v>
      </c>
      <c r="C10104" t="str" cm="1">
        <f t="array" ref="C10104:D10104">_xlfn.TEXTSPLIT(_xlfn.TEXTJOIN("",FALSE,B10104,"*"),{" ","-"})</f>
        <v>Hisuian</v>
      </c>
      <c r="D10104" t="str">
        <v>Overqwil*</v>
      </c>
      <c r="I10104" t="str">
        <f t="shared" si="157"/>
        <v/>
      </c>
    </row>
    <row r="10105" spans="1:9" x14ac:dyDescent="0.25">
      <c r="A10105" t="s">
        <v>13268</v>
      </c>
      <c r="B10105" t="s">
        <v>13269</v>
      </c>
      <c r="C10105" t="str" cm="1">
        <f t="array" ref="C10105:D10105">_xlfn.TEXTSPLIT(_xlfn.TEXTJOIN("",FALSE,B10105,"*"),{" ","-"})</f>
        <v>Hisuian</v>
      </c>
      <c r="D10105" t="str">
        <v>Sneasel*</v>
      </c>
      <c r="I10105">
        <f t="shared" si="157"/>
        <v>215</v>
      </c>
    </row>
    <row r="10106" spans="1:9" x14ac:dyDescent="0.25">
      <c r="A10106" t="s">
        <v>13270</v>
      </c>
      <c r="B10106" t="s">
        <v>13271</v>
      </c>
      <c r="C10106" t="str" cm="1">
        <f t="array" ref="C10106:D10106">_xlfn.TEXTSPLIT(_xlfn.TEXTJOIN("",FALSE,B10106,"*"),{" ","-"})</f>
        <v>Hisuian</v>
      </c>
      <c r="D10106" t="str">
        <v>Sneasler*</v>
      </c>
      <c r="I10106" t="str">
        <f t="shared" si="157"/>
        <v/>
      </c>
    </row>
    <row r="10107" spans="1:9" x14ac:dyDescent="0.25">
      <c r="A10107" t="s">
        <v>13273</v>
      </c>
      <c r="B10107" t="s">
        <v>13274</v>
      </c>
      <c r="C10107" t="str" cm="1">
        <f t="array" ref="C10107:E10107">_xlfn.TEXTSPLIT(_xlfn.TEXTJOIN("",FALSE,B10107,"*"),{" ","-"})</f>
        <v>Hisuian</v>
      </c>
      <c r="D10107" t="str">
        <v>Sneasler</v>
      </c>
      <c r="E10107" t="str">
        <v>V*</v>
      </c>
      <c r="I10107">
        <f t="shared" si="157"/>
        <v>3</v>
      </c>
    </row>
    <row r="10108" spans="1:9" x14ac:dyDescent="0.25">
      <c r="A10108" t="s">
        <v>13275</v>
      </c>
      <c r="B10108" t="s">
        <v>4058</v>
      </c>
      <c r="C10108" t="str" cm="1">
        <f t="array" ref="C10108">_xlfn.TEXTSPLIT(_xlfn.TEXTJOIN("",FALSE,B10108,"*"),{" ","-"})</f>
        <v>Poochyena*</v>
      </c>
      <c r="I10108">
        <f t="shared" si="157"/>
        <v>261</v>
      </c>
    </row>
    <row r="10109" spans="1:9" x14ac:dyDescent="0.25">
      <c r="A10109" t="s">
        <v>13276</v>
      </c>
      <c r="B10109" t="s">
        <v>4057</v>
      </c>
      <c r="C10109" t="str" cm="1">
        <f t="array" ref="C10109">_xlfn.TEXTSPLIT(_xlfn.TEXTJOIN("",FALSE,B10109,"*"),{" ","-"})</f>
        <v>Mightyena*</v>
      </c>
      <c r="I10109">
        <f t="shared" si="157"/>
        <v>262</v>
      </c>
    </row>
    <row r="10110" spans="1:9" x14ac:dyDescent="0.25">
      <c r="A10110" t="s">
        <v>13277</v>
      </c>
      <c r="B10110" t="s">
        <v>2818</v>
      </c>
      <c r="C10110" t="str" cm="1">
        <f t="array" ref="C10110">_xlfn.TEXTSPLIT(_xlfn.TEXTJOIN("",FALSE,B10110,"*"),{" ","-"})</f>
        <v>Absol*</v>
      </c>
      <c r="I10110">
        <f t="shared" si="157"/>
        <v>359</v>
      </c>
    </row>
    <row r="10111" spans="1:9" x14ac:dyDescent="0.25">
      <c r="A10111" t="s">
        <v>13278</v>
      </c>
      <c r="B10111" t="s">
        <v>13279</v>
      </c>
      <c r="C10111" t="str" cm="1">
        <f t="array" ref="C10111:D10111">_xlfn.TEXTSPLIT(_xlfn.TEXTJOIN("",FALSE,B10111,"*"),{" ","-"})</f>
        <v>Darkrai</v>
      </c>
      <c r="D10111" t="str">
        <v>V*</v>
      </c>
      <c r="I10111">
        <f t="shared" si="157"/>
        <v>491</v>
      </c>
    </row>
    <row r="10112" spans="1:9" x14ac:dyDescent="0.25">
      <c r="A10112" t="s">
        <v>13280</v>
      </c>
      <c r="B10112" t="s">
        <v>13281</v>
      </c>
      <c r="C10112" t="str" cm="1">
        <f t="array" ref="C10112:D10112">_xlfn.TEXTSPLIT(_xlfn.TEXTJOIN("",FALSE,B10112,"*"),{" ","-"})</f>
        <v>Darkrai</v>
      </c>
      <c r="D10112" t="str">
        <v>VSTAR*</v>
      </c>
      <c r="I10112">
        <f t="shared" si="157"/>
        <v>491</v>
      </c>
    </row>
    <row r="10113" spans="1:9" x14ac:dyDescent="0.25">
      <c r="A10113" t="s">
        <v>13282</v>
      </c>
      <c r="B10113" t="s">
        <v>13283</v>
      </c>
      <c r="C10113" t="str" cm="1">
        <f t="array" ref="C10113:D10113">_xlfn.TEXTSPLIT(_xlfn.TEXTJOIN("",FALSE,B10113,"*"),{" ","-"})</f>
        <v>Hisuian</v>
      </c>
      <c r="D10113" t="str">
        <v>Samurott*</v>
      </c>
      <c r="I10113">
        <f t="shared" si="157"/>
        <v>503</v>
      </c>
    </row>
    <row r="10114" spans="1:9" x14ac:dyDescent="0.25">
      <c r="A10114" t="s">
        <v>13284</v>
      </c>
      <c r="B10114" t="s">
        <v>13285</v>
      </c>
      <c r="C10114" t="str" cm="1">
        <f t="array" ref="C10114:E10114">_xlfn.TEXTSPLIT(_xlfn.TEXTJOIN("",FALSE,B10114,"*"),{" ","-"})</f>
        <v>Hisuian</v>
      </c>
      <c r="D10114" t="str">
        <v>Samurott</v>
      </c>
      <c r="E10114" t="str">
        <v>V*</v>
      </c>
      <c r="I10114">
        <f t="shared" si="157"/>
        <v>503</v>
      </c>
    </row>
    <row r="10115" spans="1:9" x14ac:dyDescent="0.25">
      <c r="A10115" t="s">
        <v>13286</v>
      </c>
      <c r="B10115" t="s">
        <v>13287</v>
      </c>
      <c r="C10115" t="str" cm="1">
        <f t="array" ref="C10115:E10115">_xlfn.TEXTSPLIT(_xlfn.TEXTJOIN("",FALSE,B10115,"*"),{" ","-"})</f>
        <v>Hisuian</v>
      </c>
      <c r="D10115" t="str">
        <v>Samurott</v>
      </c>
      <c r="E10115" t="str">
        <v>VSTAR*</v>
      </c>
      <c r="I10115">
        <f t="shared" ref="I10115:I10178" si="158">_xlfn.XLOOKUP(B10115,X$2:X$1093,V$2:V$1093, _xlfn.XLOOKUP(C10115,X$2:X$1093,V$2:V$1093, _xlfn.XLOOKUP(D10115,X$2:X$1093,V$2:V$1093, _xlfn.XLOOKUP(E10115,X$2:X$1093,V$2:V$1093, _xlfn.XLOOKUP(F10115,X$2:X$1093,V$2:V$1093, _xlfn.XLOOKUP(G10115,X$2:X$1093,V$2:V$1093, _xlfn.XLOOKUP(H10115,X$2:X$1093,V$2:V$1093, IF(ISNUMBER(SEARCH("sv", A10115)),"",""),2),2),2),2),2),2),2)</f>
        <v>503</v>
      </c>
    </row>
    <row r="10116" spans="1:9" x14ac:dyDescent="0.25">
      <c r="A10116" t="s">
        <v>13288</v>
      </c>
      <c r="B10116" t="s">
        <v>13071</v>
      </c>
      <c r="C10116" t="str" cm="1">
        <f t="array" ref="C10116">_xlfn.TEXTSPLIT(_xlfn.TEXTJOIN("",FALSE,B10116,"*"),{" ","-"})</f>
        <v>Nickit*</v>
      </c>
      <c r="I10116">
        <f t="shared" si="158"/>
        <v>827</v>
      </c>
    </row>
    <row r="10117" spans="1:9" x14ac:dyDescent="0.25">
      <c r="A10117" t="s">
        <v>13289</v>
      </c>
      <c r="B10117" t="s">
        <v>13074</v>
      </c>
      <c r="C10117" t="str" cm="1">
        <f t="array" ref="C10117">_xlfn.TEXTSPLIT(_xlfn.TEXTJOIN("",FALSE,B10117,"*"),{" ","-"})</f>
        <v>Thievul*</v>
      </c>
      <c r="I10117">
        <f t="shared" si="158"/>
        <v>828</v>
      </c>
    </row>
    <row r="10118" spans="1:9" x14ac:dyDescent="0.25">
      <c r="A10118" t="s">
        <v>13290</v>
      </c>
      <c r="B10118" t="s">
        <v>44</v>
      </c>
      <c r="C10118" t="str" cm="1">
        <f t="array" ref="C10118">_xlfn.TEXTSPLIT(_xlfn.TEXTJOIN("",FALSE,B10118,"*"),{" ","-"})</f>
        <v>Magnemite*</v>
      </c>
      <c r="I10118">
        <f t="shared" si="158"/>
        <v>81</v>
      </c>
    </row>
    <row r="10119" spans="1:9" x14ac:dyDescent="0.25">
      <c r="A10119" t="s">
        <v>13291</v>
      </c>
      <c r="B10119" t="s">
        <v>42</v>
      </c>
      <c r="C10119" t="str" cm="1">
        <f t="array" ref="C10119">_xlfn.TEXTSPLIT(_xlfn.TEXTJOIN("",FALSE,B10119,"*"),{" ","-"})</f>
        <v>Magneton*</v>
      </c>
      <c r="I10119">
        <f t="shared" si="158"/>
        <v>82</v>
      </c>
    </row>
    <row r="10120" spans="1:9" x14ac:dyDescent="0.25">
      <c r="A10120" t="s">
        <v>13292</v>
      </c>
      <c r="B10120" t="s">
        <v>2617</v>
      </c>
      <c r="C10120" t="str" cm="1">
        <f t="array" ref="C10120">_xlfn.TEXTSPLIT(_xlfn.TEXTJOIN("",FALSE,B10120,"*"),{" ","-"})</f>
        <v>Magnezone*</v>
      </c>
      <c r="I10120">
        <f t="shared" si="158"/>
        <v>462</v>
      </c>
    </row>
    <row r="10121" spans="1:9" x14ac:dyDescent="0.25">
      <c r="A10121" t="s">
        <v>13293</v>
      </c>
      <c r="B10121" t="s">
        <v>4018</v>
      </c>
      <c r="C10121" t="str" cm="1">
        <f t="array" ref="C10121">_xlfn.TEXTSPLIT(_xlfn.TEXTJOIN("",FALSE,B10121,"*"),{" ","-"})</f>
        <v>Registeel*</v>
      </c>
      <c r="I10121">
        <f t="shared" si="158"/>
        <v>379</v>
      </c>
    </row>
    <row r="10122" spans="1:9" x14ac:dyDescent="0.25">
      <c r="A10122" t="s">
        <v>13294</v>
      </c>
      <c r="B10122" t="s">
        <v>3432</v>
      </c>
      <c r="C10122" t="str" cm="1">
        <f t="array" ref="C10122">_xlfn.TEXTSPLIT(_xlfn.TEXTJOIN("",FALSE,B10122,"*"),{" ","-"})</f>
        <v>Shieldon*</v>
      </c>
      <c r="I10122">
        <f t="shared" si="158"/>
        <v>410</v>
      </c>
    </row>
    <row r="10123" spans="1:9" x14ac:dyDescent="0.25">
      <c r="A10123" t="s">
        <v>13295</v>
      </c>
      <c r="B10123" t="s">
        <v>3430</v>
      </c>
      <c r="C10123" t="str" cm="1">
        <f t="array" ref="C10123">_xlfn.TEXTSPLIT(_xlfn.TEXTJOIN("",FALSE,B10123,"*"),{" ","-"})</f>
        <v>Bastiodon*</v>
      </c>
      <c r="I10123">
        <f t="shared" si="158"/>
        <v>411</v>
      </c>
    </row>
    <row r="10124" spans="1:9" x14ac:dyDescent="0.25">
      <c r="A10124" t="s">
        <v>13296</v>
      </c>
      <c r="B10124" t="s">
        <v>1967</v>
      </c>
      <c r="C10124" t="str" cm="1">
        <f t="array" ref="C10124">_xlfn.TEXTSPLIT(_xlfn.TEXTJOIN("",FALSE,B10124,"*"),{" ","-"})</f>
        <v>Bronzor*</v>
      </c>
      <c r="I10124">
        <f t="shared" si="158"/>
        <v>436</v>
      </c>
    </row>
    <row r="10125" spans="1:9" x14ac:dyDescent="0.25">
      <c r="A10125" t="s">
        <v>13297</v>
      </c>
      <c r="B10125" t="s">
        <v>1970</v>
      </c>
      <c r="C10125" t="str" cm="1">
        <f t="array" ref="C10125">_xlfn.TEXTSPLIT(_xlfn.TEXTJOIN("",FALSE,B10125,"*"),{" ","-"})</f>
        <v>Bronzong*</v>
      </c>
      <c r="I10125">
        <f t="shared" si="158"/>
        <v>437</v>
      </c>
    </row>
    <row r="10126" spans="1:9" x14ac:dyDescent="0.25">
      <c r="A10126" t="s">
        <v>13298</v>
      </c>
      <c r="B10126" t="s">
        <v>13299</v>
      </c>
      <c r="C10126" t="str" cm="1">
        <f t="array" ref="C10126:F10126">_xlfn.TEXTSPLIT(_xlfn.TEXTJOIN("",FALSE,B10126,"*"),{" ","-"})</f>
        <v>Origin</v>
      </c>
      <c r="D10126" t="str">
        <v>Forme</v>
      </c>
      <c r="E10126" t="str">
        <v>Dialga</v>
      </c>
      <c r="F10126" t="str">
        <v>V*</v>
      </c>
      <c r="I10126">
        <f t="shared" si="158"/>
        <v>483</v>
      </c>
    </row>
    <row r="10127" spans="1:9" x14ac:dyDescent="0.25">
      <c r="A10127" t="s">
        <v>13300</v>
      </c>
      <c r="B10127" t="s">
        <v>13301</v>
      </c>
      <c r="C10127" t="str" cm="1">
        <f t="array" ref="C10127:F10127">_xlfn.TEXTSPLIT(_xlfn.TEXTJOIN("",FALSE,B10127,"*"),{" ","-"})</f>
        <v>Origin</v>
      </c>
      <c r="D10127" t="str">
        <v>Forme</v>
      </c>
      <c r="E10127" t="str">
        <v>Dialga</v>
      </c>
      <c r="F10127" t="str">
        <v>VSTAR*</v>
      </c>
      <c r="I10127">
        <f t="shared" si="158"/>
        <v>483</v>
      </c>
    </row>
    <row r="10128" spans="1:9" x14ac:dyDescent="0.25">
      <c r="A10128" t="s">
        <v>13302</v>
      </c>
      <c r="B10128" t="s">
        <v>1844</v>
      </c>
      <c r="C10128" t="str" cm="1">
        <f t="array" ref="C10128">_xlfn.TEXTSPLIT(_xlfn.TEXTJOIN("",FALSE,B10128,"*"),{" ","-"})</f>
        <v>Pawniard*</v>
      </c>
      <c r="I10128">
        <f t="shared" si="158"/>
        <v>624</v>
      </c>
    </row>
    <row r="10129" spans="1:9" x14ac:dyDescent="0.25">
      <c r="A10129" t="s">
        <v>13303</v>
      </c>
      <c r="B10129" t="s">
        <v>1847</v>
      </c>
      <c r="C10129" t="str" cm="1">
        <f t="array" ref="C10129">_xlfn.TEXTSPLIT(_xlfn.TEXTJOIN("",FALSE,B10129,"*"),{" ","-"})</f>
        <v>Bisharp*</v>
      </c>
      <c r="I10129">
        <f t="shared" si="158"/>
        <v>625</v>
      </c>
    </row>
    <row r="10130" spans="1:9" x14ac:dyDescent="0.25">
      <c r="A10130" t="s">
        <v>13304</v>
      </c>
      <c r="B10130" t="s">
        <v>13305</v>
      </c>
      <c r="C10130" t="str" cm="1">
        <f t="array" ref="C10130:D10130">_xlfn.TEXTSPLIT(_xlfn.TEXTJOIN("",FALSE,B10130,"*"),{" ","-"})</f>
        <v>Garchomp</v>
      </c>
      <c r="D10130" t="str">
        <v>V*</v>
      </c>
      <c r="I10130">
        <f t="shared" si="158"/>
        <v>445</v>
      </c>
    </row>
    <row r="10131" spans="1:9" x14ac:dyDescent="0.25">
      <c r="A10131" t="s">
        <v>13306</v>
      </c>
      <c r="B10131" t="s">
        <v>13307</v>
      </c>
      <c r="C10131" t="str" cm="1">
        <f t="array" ref="C10131">_xlfn.TEXTSPLIT(_xlfn.TEXTJOIN("",FALSE,B10131,"*"),{" ","-"})</f>
        <v>Regidrago*</v>
      </c>
      <c r="I10131">
        <f t="shared" si="158"/>
        <v>895</v>
      </c>
    </row>
    <row r="10132" spans="1:9" x14ac:dyDescent="0.25">
      <c r="A10132" t="s">
        <v>13309</v>
      </c>
      <c r="B10132" t="s">
        <v>226</v>
      </c>
      <c r="C10132" t="str" cm="1">
        <f t="array" ref="C10132">_xlfn.TEXTSPLIT(_xlfn.TEXTJOIN("",FALSE,B10132,"*"),{" ","-"})</f>
        <v>Eevee*</v>
      </c>
      <c r="I10132">
        <f t="shared" si="158"/>
        <v>133</v>
      </c>
    </row>
    <row r="10133" spans="1:9" x14ac:dyDescent="0.25">
      <c r="A10133" t="s">
        <v>13310</v>
      </c>
      <c r="B10133" t="s">
        <v>2854</v>
      </c>
      <c r="C10133" t="str" cm="1">
        <f t="array" ref="C10133">_xlfn.TEXTSPLIT(_xlfn.TEXTJOIN("",FALSE,B10133,"*"),{" ","-"})</f>
        <v>Hoothoot*</v>
      </c>
      <c r="I10133">
        <f t="shared" si="158"/>
        <v>163</v>
      </c>
    </row>
    <row r="10134" spans="1:9" x14ac:dyDescent="0.25">
      <c r="A10134" t="s">
        <v>13311</v>
      </c>
      <c r="B10134" t="s">
        <v>2857</v>
      </c>
      <c r="C10134" t="str" cm="1">
        <f t="array" ref="C10134">_xlfn.TEXTSPLIT(_xlfn.TEXTJOIN("",FALSE,B10134,"*"),{" ","-"})</f>
        <v>Noctowl*</v>
      </c>
      <c r="I10134">
        <f t="shared" si="158"/>
        <v>164</v>
      </c>
    </row>
    <row r="10135" spans="1:9" x14ac:dyDescent="0.25">
      <c r="A10135" t="s">
        <v>13312</v>
      </c>
      <c r="B10135" t="s">
        <v>1331</v>
      </c>
      <c r="C10135" t="str" cm="1">
        <f t="array" ref="C10135">_xlfn.TEXTSPLIT(_xlfn.TEXTJOIN("",FALSE,B10135,"*"),{" ","-"})</f>
        <v>Teddiursa*</v>
      </c>
      <c r="I10135">
        <f t="shared" si="158"/>
        <v>216</v>
      </c>
    </row>
    <row r="10136" spans="1:9" x14ac:dyDescent="0.25">
      <c r="A10136" t="s">
        <v>13313</v>
      </c>
      <c r="B10136" t="s">
        <v>1334</v>
      </c>
      <c r="C10136" t="str" cm="1">
        <f t="array" ref="C10136">_xlfn.TEXTSPLIT(_xlfn.TEXTJOIN("",FALSE,B10136,"*"),{" ","-"})</f>
        <v>Ursaring*</v>
      </c>
      <c r="I10136">
        <f t="shared" si="158"/>
        <v>217</v>
      </c>
    </row>
    <row r="10137" spans="1:9" x14ac:dyDescent="0.25">
      <c r="A10137" t="s">
        <v>13314</v>
      </c>
      <c r="B10137" t="s">
        <v>13315</v>
      </c>
      <c r="C10137" t="str" cm="1">
        <f t="array" ref="C10137">_xlfn.TEXTSPLIT(_xlfn.TEXTJOIN("",FALSE,B10137,"*"),{" ","-"})</f>
        <v>Ursaluna*</v>
      </c>
      <c r="I10137" t="str">
        <f t="shared" si="158"/>
        <v/>
      </c>
    </row>
    <row r="10138" spans="1:9" x14ac:dyDescent="0.25">
      <c r="A10138" t="s">
        <v>13317</v>
      </c>
      <c r="B10138" t="s">
        <v>3717</v>
      </c>
      <c r="C10138" t="str" cm="1">
        <f t="array" ref="C10138">_xlfn.TEXTSPLIT(_xlfn.TEXTJOIN("",FALSE,B10138,"*"),{" ","-"})</f>
        <v>Stantler*</v>
      </c>
      <c r="I10138">
        <f t="shared" si="158"/>
        <v>234</v>
      </c>
    </row>
    <row r="10139" spans="1:9" x14ac:dyDescent="0.25">
      <c r="A10139" t="s">
        <v>13318</v>
      </c>
      <c r="B10139" t="s">
        <v>2860</v>
      </c>
      <c r="C10139" t="str" cm="1">
        <f t="array" ref="C10139">_xlfn.TEXTSPLIT(_xlfn.TEXTJOIN("",FALSE,B10139,"*"),{" ","-"})</f>
        <v>Miltank*</v>
      </c>
      <c r="I10139">
        <f t="shared" si="158"/>
        <v>241</v>
      </c>
    </row>
    <row r="10140" spans="1:9" x14ac:dyDescent="0.25">
      <c r="A10140" t="s">
        <v>13319</v>
      </c>
      <c r="B10140" t="s">
        <v>3306</v>
      </c>
      <c r="C10140" t="str" cm="1">
        <f t="array" ref="C10140">_xlfn.TEXTSPLIT(_xlfn.TEXTJOIN("",FALSE,B10140,"*"),{" ","-"})</f>
        <v>Glameow*</v>
      </c>
      <c r="I10140">
        <f t="shared" si="158"/>
        <v>431</v>
      </c>
    </row>
    <row r="10141" spans="1:9" x14ac:dyDescent="0.25">
      <c r="A10141" t="s">
        <v>13320</v>
      </c>
      <c r="B10141" t="s">
        <v>3304</v>
      </c>
      <c r="C10141" t="str" cm="1">
        <f t="array" ref="C10141">_xlfn.TEXTSPLIT(_xlfn.TEXTJOIN("",FALSE,B10141,"*"),{" ","-"})</f>
        <v>Purugly*</v>
      </c>
      <c r="I10141">
        <f t="shared" si="158"/>
        <v>432</v>
      </c>
    </row>
    <row r="10142" spans="1:9" x14ac:dyDescent="0.25">
      <c r="A10142" t="s">
        <v>13321</v>
      </c>
      <c r="B10142" t="s">
        <v>1337</v>
      </c>
      <c r="C10142" t="str" cm="1">
        <f t="array" ref="C10142">_xlfn.TEXTSPLIT(_xlfn.TEXTJOIN("",FALSE,B10142,"*"),{" ","-"})</f>
        <v>Chatot*</v>
      </c>
      <c r="I10142">
        <f t="shared" si="158"/>
        <v>441</v>
      </c>
    </row>
    <row r="10143" spans="1:9" x14ac:dyDescent="0.25">
      <c r="A10143" t="s">
        <v>13322</v>
      </c>
      <c r="B10143" t="s">
        <v>3980</v>
      </c>
      <c r="C10143" t="str" cm="1">
        <f t="array" ref="C10143">_xlfn.TEXTSPLIT(_xlfn.TEXTJOIN("",FALSE,B10143,"*"),{" ","-"})</f>
        <v>Regigigas*</v>
      </c>
      <c r="I10143">
        <f t="shared" si="158"/>
        <v>486</v>
      </c>
    </row>
    <row r="10144" spans="1:9" x14ac:dyDescent="0.25">
      <c r="A10144" t="s">
        <v>13323</v>
      </c>
      <c r="B10144" t="s">
        <v>1723</v>
      </c>
      <c r="C10144" t="str" cm="1">
        <f t="array" ref="C10144">_xlfn.TEXTSPLIT(_xlfn.TEXTJOIN("",FALSE,B10144,"*"),{" ","-"})</f>
        <v>Rufflet*</v>
      </c>
      <c r="I10144">
        <f t="shared" si="158"/>
        <v>627</v>
      </c>
    </row>
    <row r="10145" spans="1:9" x14ac:dyDescent="0.25">
      <c r="A10145" t="s">
        <v>13324</v>
      </c>
      <c r="B10145" t="s">
        <v>13325</v>
      </c>
      <c r="C10145" t="str" cm="1">
        <f t="array" ref="C10145:D10145">_xlfn.TEXTSPLIT(_xlfn.TEXTJOIN("",FALSE,B10145,"*"),{" ","-"})</f>
        <v>Hisuian</v>
      </c>
      <c r="D10145" t="str">
        <v>Braviary*</v>
      </c>
      <c r="I10145">
        <f t="shared" si="158"/>
        <v>628</v>
      </c>
    </row>
    <row r="10146" spans="1:9" x14ac:dyDescent="0.25">
      <c r="A10146" t="s">
        <v>13326</v>
      </c>
      <c r="B10146" t="s">
        <v>13327</v>
      </c>
      <c r="C10146" t="str" cm="1">
        <f t="array" ref="C10146:D10146">_xlfn.TEXTSPLIT(_xlfn.TEXTJOIN("",FALSE,B10146,"*"),{" ","-"})</f>
        <v>Oranguru</v>
      </c>
      <c r="D10146" t="str">
        <v>V*</v>
      </c>
      <c r="I10146">
        <f t="shared" si="158"/>
        <v>765</v>
      </c>
    </row>
    <row r="10147" spans="1:9" x14ac:dyDescent="0.25">
      <c r="A10147" t="s">
        <v>13328</v>
      </c>
      <c r="B10147" t="s">
        <v>13329</v>
      </c>
      <c r="C10147" t="str" cm="1">
        <f t="array" ref="C10147:D10147">_xlfn.TEXTSPLIT(_xlfn.TEXTJOIN("",FALSE,B10147,"*"),{" ","-"})</f>
        <v>Wyrdeer</v>
      </c>
      <c r="D10147" t="str">
        <v>V*</v>
      </c>
      <c r="I10147">
        <f t="shared" si="158"/>
        <v>3</v>
      </c>
    </row>
    <row r="10148" spans="1:9" x14ac:dyDescent="0.25">
      <c r="A10148" t="s">
        <v>13330</v>
      </c>
      <c r="B10148" t="s">
        <v>13136</v>
      </c>
      <c r="C10148" t="str" cm="1">
        <f t="array" ref="C10148:D10148">_xlfn.TEXTSPLIT(_xlfn.TEXTJOIN("",FALSE,B10148,"*"),{" ","-"})</f>
        <v>Beedrill</v>
      </c>
      <c r="D10148" t="str">
        <v>V*</v>
      </c>
      <c r="I10148">
        <f t="shared" si="158"/>
        <v>15</v>
      </c>
    </row>
    <row r="10149" spans="1:9" x14ac:dyDescent="0.25">
      <c r="A10149" t="s">
        <v>13331</v>
      </c>
      <c r="B10149" t="s">
        <v>13136</v>
      </c>
      <c r="C10149" t="str" cm="1">
        <f t="array" ref="C10149:D10149">_xlfn.TEXTSPLIT(_xlfn.TEXTJOIN("",FALSE,B10149,"*"),{" ","-"})</f>
        <v>Beedrill</v>
      </c>
      <c r="D10149" t="str">
        <v>V*</v>
      </c>
      <c r="I10149">
        <f t="shared" si="158"/>
        <v>15</v>
      </c>
    </row>
    <row r="10150" spans="1:9" x14ac:dyDescent="0.25">
      <c r="A10150" t="s">
        <v>13332</v>
      </c>
      <c r="B10150" t="s">
        <v>13156</v>
      </c>
      <c r="C10150" t="str" cm="1">
        <f t="array" ref="C10150:E10150">_xlfn.TEXTSPLIT(_xlfn.TEXTJOIN("",FALSE,B10150,"*"),{" ","-"})</f>
        <v>Hisuian</v>
      </c>
      <c r="D10150" t="str">
        <v>Lilligant</v>
      </c>
      <c r="E10150" t="str">
        <v>V*</v>
      </c>
      <c r="I10150">
        <f t="shared" si="158"/>
        <v>549</v>
      </c>
    </row>
    <row r="10151" spans="1:9" x14ac:dyDescent="0.25">
      <c r="A10151" t="s">
        <v>13333</v>
      </c>
      <c r="B10151" t="s">
        <v>13156</v>
      </c>
      <c r="C10151" t="str" cm="1">
        <f t="array" ref="C10151:E10151">_xlfn.TEXTSPLIT(_xlfn.TEXTJOIN("",FALSE,B10151,"*"),{" ","-"})</f>
        <v>Hisuian</v>
      </c>
      <c r="D10151" t="str">
        <v>Lilligant</v>
      </c>
      <c r="E10151" t="str">
        <v>V*</v>
      </c>
      <c r="I10151">
        <f t="shared" si="158"/>
        <v>549</v>
      </c>
    </row>
    <row r="10152" spans="1:9" x14ac:dyDescent="0.25">
      <c r="A10152" t="s">
        <v>13334</v>
      </c>
      <c r="B10152" t="s">
        <v>13335</v>
      </c>
      <c r="C10152" t="str" cm="1">
        <f t="array" ref="C10152:D10152">_xlfn.TEXTSPLIT(_xlfn.TEXTJOIN("",FALSE,B10152,"*"),{" ","-"})</f>
        <v>Virizion</v>
      </c>
      <c r="D10152" t="str">
        <v>V*</v>
      </c>
      <c r="I10152">
        <f t="shared" si="158"/>
        <v>640</v>
      </c>
    </row>
    <row r="10153" spans="1:9" x14ac:dyDescent="0.25">
      <c r="A10153" t="s">
        <v>13336</v>
      </c>
      <c r="B10153" t="s">
        <v>13166</v>
      </c>
      <c r="C10153" t="str" cm="1">
        <f t="array" ref="C10153:D10153">_xlfn.TEXTSPLIT(_xlfn.TEXTJOIN("",FALSE,B10153,"*"),{" ","-"})</f>
        <v>Heatran</v>
      </c>
      <c r="D10153" t="str">
        <v>V*</v>
      </c>
      <c r="I10153">
        <f t="shared" si="158"/>
        <v>485</v>
      </c>
    </row>
    <row r="10154" spans="1:9" x14ac:dyDescent="0.25">
      <c r="A10154" t="s">
        <v>13337</v>
      </c>
      <c r="B10154" t="s">
        <v>13174</v>
      </c>
      <c r="C10154" t="str" cm="1">
        <f t="array" ref="C10154:D10154">_xlfn.TEXTSPLIT(_xlfn.TEXTJOIN("",FALSE,B10154,"*"),{" ","-"})</f>
        <v>Starmie</v>
      </c>
      <c r="D10154" t="str">
        <v>V*</v>
      </c>
      <c r="I10154">
        <f t="shared" si="158"/>
        <v>121</v>
      </c>
    </row>
    <row r="10155" spans="1:9" x14ac:dyDescent="0.25">
      <c r="A10155" t="s">
        <v>13338</v>
      </c>
      <c r="B10155" t="s">
        <v>13184</v>
      </c>
      <c r="C10155" t="str" cm="1">
        <f t="array" ref="C10155:F10155">_xlfn.TEXTSPLIT(_xlfn.TEXTJOIN("",FALSE,B10155,"*"),{" ","-"})</f>
        <v>Origin</v>
      </c>
      <c r="D10155" t="str">
        <v>Forme</v>
      </c>
      <c r="E10155" t="str">
        <v>Palkia</v>
      </c>
      <c r="F10155" t="str">
        <v>V*</v>
      </c>
      <c r="I10155">
        <f t="shared" si="158"/>
        <v>484</v>
      </c>
    </row>
    <row r="10156" spans="1:9" x14ac:dyDescent="0.25">
      <c r="A10156" t="s">
        <v>13339</v>
      </c>
      <c r="B10156" t="s">
        <v>13204</v>
      </c>
      <c r="C10156" t="str" cm="1">
        <f t="array" ref="C10156:D10156">_xlfn.TEXTSPLIT(_xlfn.TEXTJOIN("",FALSE,B10156,"*"),{" ","-"})</f>
        <v>Luxray</v>
      </c>
      <c r="D10156" t="str">
        <v>V*</v>
      </c>
      <c r="I10156">
        <f t="shared" si="158"/>
        <v>405</v>
      </c>
    </row>
    <row r="10157" spans="1:9" x14ac:dyDescent="0.25">
      <c r="A10157" t="s">
        <v>13340</v>
      </c>
      <c r="B10157" t="s">
        <v>13211</v>
      </c>
      <c r="C10157" t="str" cm="1">
        <f t="array" ref="C10157:E10157">_xlfn.TEXTSPLIT(_xlfn.TEXTJOIN("",FALSE,B10157,"*"),{" ","-"})</f>
        <v>Hisuian</v>
      </c>
      <c r="D10157" t="str">
        <v>Typhlosion</v>
      </c>
      <c r="E10157" t="str">
        <v>V*</v>
      </c>
      <c r="I10157">
        <f t="shared" si="158"/>
        <v>157</v>
      </c>
    </row>
    <row r="10158" spans="1:9" x14ac:dyDescent="0.25">
      <c r="A10158" t="s">
        <v>13341</v>
      </c>
      <c r="B10158" t="s">
        <v>13342</v>
      </c>
      <c r="C10158" t="str" cm="1">
        <f t="array" ref="C10158:D10158">_xlfn.TEXTSPLIT(_xlfn.TEXTJOIN("",FALSE,B10158,"*"),{" ","-"})</f>
        <v>Jirachi</v>
      </c>
      <c r="D10158" t="str">
        <v>V*</v>
      </c>
      <c r="I10158">
        <f t="shared" si="158"/>
        <v>385</v>
      </c>
    </row>
    <row r="10159" spans="1:9" x14ac:dyDescent="0.25">
      <c r="A10159" t="s">
        <v>13343</v>
      </c>
      <c r="B10159" t="s">
        <v>13236</v>
      </c>
      <c r="C10159" t="str" cm="1">
        <f t="array" ref="C10159:D10159">_xlfn.TEXTSPLIT(_xlfn.TEXTJOIN("",FALSE,B10159,"*"),{" ","-"})</f>
        <v>Machamp</v>
      </c>
      <c r="D10159" t="str">
        <v>V*</v>
      </c>
      <c r="I10159">
        <f t="shared" si="158"/>
        <v>68</v>
      </c>
    </row>
    <row r="10160" spans="1:9" x14ac:dyDescent="0.25">
      <c r="A10160" t="s">
        <v>13344</v>
      </c>
      <c r="B10160" t="s">
        <v>13236</v>
      </c>
      <c r="C10160" t="str" cm="1">
        <f t="array" ref="C10160:D10160">_xlfn.TEXTSPLIT(_xlfn.TEXTJOIN("",FALSE,B10160,"*"),{" ","-"})</f>
        <v>Machamp</v>
      </c>
      <c r="D10160" t="str">
        <v>V*</v>
      </c>
      <c r="I10160">
        <f t="shared" si="158"/>
        <v>68</v>
      </c>
    </row>
    <row r="10161" spans="1:9" x14ac:dyDescent="0.25">
      <c r="A10161" t="s">
        <v>13345</v>
      </c>
      <c r="B10161" t="s">
        <v>13252</v>
      </c>
      <c r="C10161" t="str" cm="1">
        <f t="array" ref="C10161:E10161">_xlfn.TEXTSPLIT(_xlfn.TEXTJOIN("",FALSE,B10161,"*"),{" ","-"})</f>
        <v>Hisuian</v>
      </c>
      <c r="D10161" t="str">
        <v>Decidueye</v>
      </c>
      <c r="E10161" t="str">
        <v>V*</v>
      </c>
      <c r="I10161">
        <f t="shared" si="158"/>
        <v>724</v>
      </c>
    </row>
    <row r="10162" spans="1:9" x14ac:dyDescent="0.25">
      <c r="A10162" t="s">
        <v>13346</v>
      </c>
      <c r="B10162" t="s">
        <v>13274</v>
      </c>
      <c r="C10162" t="str" cm="1">
        <f t="array" ref="C10162:E10162">_xlfn.TEXTSPLIT(_xlfn.TEXTJOIN("",FALSE,B10162,"*"),{" ","-"})</f>
        <v>Hisuian</v>
      </c>
      <c r="D10162" t="str">
        <v>Sneasler</v>
      </c>
      <c r="E10162" t="str">
        <v>V*</v>
      </c>
      <c r="I10162">
        <f t="shared" si="158"/>
        <v>3</v>
      </c>
    </row>
    <row r="10163" spans="1:9" x14ac:dyDescent="0.25">
      <c r="A10163" t="s">
        <v>13347</v>
      </c>
      <c r="B10163" t="s">
        <v>13274</v>
      </c>
      <c r="C10163" t="str" cm="1">
        <f t="array" ref="C10163:E10163">_xlfn.TEXTSPLIT(_xlfn.TEXTJOIN("",FALSE,B10163,"*"),{" ","-"})</f>
        <v>Hisuian</v>
      </c>
      <c r="D10163" t="str">
        <v>Sneasler</v>
      </c>
      <c r="E10163" t="str">
        <v>V*</v>
      </c>
      <c r="I10163">
        <f t="shared" si="158"/>
        <v>3</v>
      </c>
    </row>
    <row r="10164" spans="1:9" x14ac:dyDescent="0.25">
      <c r="A10164" t="s">
        <v>13348</v>
      </c>
      <c r="B10164" t="s">
        <v>13285</v>
      </c>
      <c r="C10164" t="str" cm="1">
        <f t="array" ref="C10164:E10164">_xlfn.TEXTSPLIT(_xlfn.TEXTJOIN("",FALSE,B10164,"*"),{" ","-"})</f>
        <v>Hisuian</v>
      </c>
      <c r="D10164" t="str">
        <v>Samurott</v>
      </c>
      <c r="E10164" t="str">
        <v>V*</v>
      </c>
      <c r="I10164">
        <f t="shared" si="158"/>
        <v>503</v>
      </c>
    </row>
    <row r="10165" spans="1:9" x14ac:dyDescent="0.25">
      <c r="A10165" t="s">
        <v>13349</v>
      </c>
      <c r="B10165" t="s">
        <v>13299</v>
      </c>
      <c r="C10165" t="str" cm="1">
        <f t="array" ref="C10165:F10165">_xlfn.TEXTSPLIT(_xlfn.TEXTJOIN("",FALSE,B10165,"*"),{" ","-"})</f>
        <v>Origin</v>
      </c>
      <c r="D10165" t="str">
        <v>Forme</v>
      </c>
      <c r="E10165" t="str">
        <v>Dialga</v>
      </c>
      <c r="F10165" t="str">
        <v>V*</v>
      </c>
      <c r="I10165">
        <f t="shared" si="158"/>
        <v>483</v>
      </c>
    </row>
    <row r="10166" spans="1:9" x14ac:dyDescent="0.25">
      <c r="A10166" t="s">
        <v>13350</v>
      </c>
      <c r="B10166" t="s">
        <v>13305</v>
      </c>
      <c r="C10166" t="str" cm="1">
        <f t="array" ref="C10166:D10166">_xlfn.TEXTSPLIT(_xlfn.TEXTJOIN("",FALSE,B10166,"*"),{" ","-"})</f>
        <v>Garchomp</v>
      </c>
      <c r="D10166" t="str">
        <v>V*</v>
      </c>
      <c r="I10166">
        <f t="shared" si="158"/>
        <v>445</v>
      </c>
    </row>
    <row r="10167" spans="1:9" x14ac:dyDescent="0.25">
      <c r="A10167" t="s">
        <v>13351</v>
      </c>
      <c r="B10167" t="s">
        <v>13327</v>
      </c>
      <c r="C10167" t="str" cm="1">
        <f t="array" ref="C10167:D10167">_xlfn.TEXTSPLIT(_xlfn.TEXTJOIN("",FALSE,B10167,"*"),{" ","-"})</f>
        <v>Oranguru</v>
      </c>
      <c r="D10167" t="str">
        <v>V*</v>
      </c>
      <c r="I10167">
        <f t="shared" si="158"/>
        <v>765</v>
      </c>
    </row>
    <row r="10168" spans="1:9" x14ac:dyDescent="0.25">
      <c r="A10168" t="s">
        <v>13352</v>
      </c>
      <c r="B10168" t="s">
        <v>13329</v>
      </c>
      <c r="C10168" t="str" cm="1">
        <f t="array" ref="C10168:D10168">_xlfn.TEXTSPLIT(_xlfn.TEXTJOIN("",FALSE,B10168,"*"),{" ","-"})</f>
        <v>Wyrdeer</v>
      </c>
      <c r="D10168" t="str">
        <v>V*</v>
      </c>
      <c r="I10168">
        <f t="shared" si="158"/>
        <v>3</v>
      </c>
    </row>
    <row r="10169" spans="1:9" x14ac:dyDescent="0.25">
      <c r="A10169" t="s">
        <v>13353</v>
      </c>
      <c r="B10169" t="s">
        <v>13158</v>
      </c>
      <c r="C10169" t="str" cm="1">
        <f t="array" ref="C10169:E10169">_xlfn.TEXTSPLIT(_xlfn.TEXTJOIN("",FALSE,B10169,"*"),{" ","-"})</f>
        <v>Hisuian</v>
      </c>
      <c r="D10169" t="str">
        <v>Lilligant</v>
      </c>
      <c r="E10169" t="str">
        <v>VSTAR*</v>
      </c>
      <c r="I10169">
        <f t="shared" si="158"/>
        <v>549</v>
      </c>
    </row>
    <row r="10170" spans="1:9" x14ac:dyDescent="0.25">
      <c r="A10170" t="s">
        <v>13354</v>
      </c>
      <c r="B10170" t="s">
        <v>13168</v>
      </c>
      <c r="C10170" t="str" cm="1">
        <f t="array" ref="C10170:D10170">_xlfn.TEXTSPLIT(_xlfn.TEXTJOIN("",FALSE,B10170,"*"),{" ","-"})</f>
        <v>Heatran</v>
      </c>
      <c r="D10170" t="str">
        <v>VMAX*</v>
      </c>
      <c r="I10170">
        <f t="shared" si="158"/>
        <v>485</v>
      </c>
    </row>
    <row r="10171" spans="1:9" x14ac:dyDescent="0.25">
      <c r="A10171" t="s">
        <v>13355</v>
      </c>
      <c r="B10171" t="s">
        <v>13186</v>
      </c>
      <c r="C10171" t="str" cm="1">
        <f t="array" ref="C10171:F10171">_xlfn.TEXTSPLIT(_xlfn.TEXTJOIN("",FALSE,B10171,"*"),{" ","-"})</f>
        <v>Origin</v>
      </c>
      <c r="D10171" t="str">
        <v>Forme</v>
      </c>
      <c r="E10171" t="str">
        <v>Palkia</v>
      </c>
      <c r="F10171" t="str">
        <v>VSTAR*</v>
      </c>
      <c r="I10171">
        <f t="shared" si="158"/>
        <v>484</v>
      </c>
    </row>
    <row r="10172" spans="1:9" x14ac:dyDescent="0.25">
      <c r="A10172" t="s">
        <v>13356</v>
      </c>
      <c r="B10172" t="s">
        <v>13213</v>
      </c>
      <c r="C10172" t="str" cm="1">
        <f t="array" ref="C10172:E10172">_xlfn.TEXTSPLIT(_xlfn.TEXTJOIN("",FALSE,B10172,"*"),{" ","-"})</f>
        <v>Hisuian</v>
      </c>
      <c r="D10172" t="str">
        <v>Typhlosion</v>
      </c>
      <c r="E10172" t="str">
        <v>VSTAR*</v>
      </c>
      <c r="I10172">
        <f t="shared" si="158"/>
        <v>157</v>
      </c>
    </row>
    <row r="10173" spans="1:9" x14ac:dyDescent="0.25">
      <c r="A10173" t="s">
        <v>13357</v>
      </c>
      <c r="B10173" t="s">
        <v>13238</v>
      </c>
      <c r="C10173" t="str" cm="1">
        <f t="array" ref="C10173:D10173">_xlfn.TEXTSPLIT(_xlfn.TEXTJOIN("",FALSE,B10173,"*"),{" ","-"})</f>
        <v>Machamp</v>
      </c>
      <c r="D10173" t="str">
        <v>VMAX*</v>
      </c>
      <c r="I10173">
        <f t="shared" si="158"/>
        <v>68</v>
      </c>
    </row>
    <row r="10174" spans="1:9" x14ac:dyDescent="0.25">
      <c r="A10174" t="s">
        <v>13358</v>
      </c>
      <c r="B10174" t="s">
        <v>13254</v>
      </c>
      <c r="C10174" t="str" cm="1">
        <f t="array" ref="C10174:E10174">_xlfn.TEXTSPLIT(_xlfn.TEXTJOIN("",FALSE,B10174,"*"),{" ","-"})</f>
        <v>Hisuian</v>
      </c>
      <c r="D10174" t="str">
        <v>Decidueye</v>
      </c>
      <c r="E10174" t="str">
        <v>VSTAR*</v>
      </c>
      <c r="I10174">
        <f t="shared" si="158"/>
        <v>724</v>
      </c>
    </row>
    <row r="10175" spans="1:9" x14ac:dyDescent="0.25">
      <c r="A10175" t="s">
        <v>13359</v>
      </c>
      <c r="B10175" t="s">
        <v>13360</v>
      </c>
      <c r="C10175" t="str" cm="1">
        <f t="array" ref="C10175:D10175">_xlfn.TEXTSPLIT(_xlfn.TEXTJOIN("",FALSE,B10175,"*"),{" ","-"})</f>
        <v>Kleavor</v>
      </c>
      <c r="D10175" t="str">
        <v>VSTAR*</v>
      </c>
      <c r="I10175" t="str">
        <f t="shared" si="158"/>
        <v/>
      </c>
    </row>
    <row r="10176" spans="1:9" x14ac:dyDescent="0.25">
      <c r="A10176" t="s">
        <v>13361</v>
      </c>
      <c r="B10176" t="s">
        <v>13287</v>
      </c>
      <c r="C10176" t="str" cm="1">
        <f t="array" ref="C10176:E10176">_xlfn.TEXTSPLIT(_xlfn.TEXTJOIN("",FALSE,B10176,"*"),{" ","-"})</f>
        <v>Hisuian</v>
      </c>
      <c r="D10176" t="str">
        <v>Samurott</v>
      </c>
      <c r="E10176" t="str">
        <v>VSTAR*</v>
      </c>
      <c r="I10176">
        <f t="shared" si="158"/>
        <v>503</v>
      </c>
    </row>
    <row r="10177" spans="1:9" x14ac:dyDescent="0.25">
      <c r="A10177" t="s">
        <v>13362</v>
      </c>
      <c r="B10177" t="s">
        <v>13301</v>
      </c>
      <c r="C10177" t="str" cm="1">
        <f t="array" ref="C10177:F10177">_xlfn.TEXTSPLIT(_xlfn.TEXTJOIN("",FALSE,B10177,"*"),{" ","-"})</f>
        <v>Origin</v>
      </c>
      <c r="D10177" t="str">
        <v>Forme</v>
      </c>
      <c r="E10177" t="str">
        <v>Dialga</v>
      </c>
      <c r="F10177" t="str">
        <v>VSTAR*</v>
      </c>
      <c r="I10177">
        <f t="shared" si="158"/>
        <v>483</v>
      </c>
    </row>
    <row r="10178" spans="1:9" x14ac:dyDescent="0.25">
      <c r="A10178" t="s">
        <v>13363</v>
      </c>
      <c r="B10178" t="s">
        <v>13186</v>
      </c>
      <c r="C10178" t="str" cm="1">
        <f t="array" ref="C10178:F10178">_xlfn.TEXTSPLIT(_xlfn.TEXTJOIN("",FALSE,B10178,"*"),{" ","-"})</f>
        <v>Origin</v>
      </c>
      <c r="D10178" t="str">
        <v>Forme</v>
      </c>
      <c r="E10178" t="str">
        <v>Palkia</v>
      </c>
      <c r="F10178" t="str">
        <v>VSTAR*</v>
      </c>
      <c r="I10178">
        <f t="shared" si="158"/>
        <v>484</v>
      </c>
    </row>
    <row r="10179" spans="1:9" x14ac:dyDescent="0.25">
      <c r="A10179" t="s">
        <v>13364</v>
      </c>
      <c r="B10179" t="s">
        <v>13287</v>
      </c>
      <c r="C10179" t="str" cm="1">
        <f t="array" ref="C10179:E10179">_xlfn.TEXTSPLIT(_xlfn.TEXTJOIN("",FALSE,B10179,"*"),{" ","-"})</f>
        <v>Hisuian</v>
      </c>
      <c r="D10179" t="str">
        <v>Samurott</v>
      </c>
      <c r="E10179" t="str">
        <v>VSTAR*</v>
      </c>
      <c r="I10179">
        <f t="shared" ref="I10179:I10242" si="159">_xlfn.XLOOKUP(B10179,X$2:X$1093,V$2:V$1093, _xlfn.XLOOKUP(C10179,X$2:X$1093,V$2:V$1093, _xlfn.XLOOKUP(D10179,X$2:X$1093,V$2:V$1093, _xlfn.XLOOKUP(E10179,X$2:X$1093,V$2:V$1093, _xlfn.XLOOKUP(F10179,X$2:X$1093,V$2:V$1093, _xlfn.XLOOKUP(G10179,X$2:X$1093,V$2:V$1093, _xlfn.XLOOKUP(H10179,X$2:X$1093,V$2:V$1093, IF(ISNUMBER(SEARCH("sv", A10179)),"",""),2),2),2),2),2),2),2)</f>
        <v>503</v>
      </c>
    </row>
    <row r="10180" spans="1:9" x14ac:dyDescent="0.25">
      <c r="A10180" t="s">
        <v>13365</v>
      </c>
      <c r="B10180" t="s">
        <v>13301</v>
      </c>
      <c r="C10180" t="str" cm="1">
        <f t="array" ref="C10180:F10180">_xlfn.TEXTSPLIT(_xlfn.TEXTJOIN("",FALSE,B10180,"*"),{" ","-"})</f>
        <v>Origin</v>
      </c>
      <c r="D10180" t="str">
        <v>Forme</v>
      </c>
      <c r="E10180" t="str">
        <v>Dialga</v>
      </c>
      <c r="F10180" t="str">
        <v>VSTAR*</v>
      </c>
      <c r="I10180">
        <f t="shared" si="159"/>
        <v>483</v>
      </c>
    </row>
    <row r="10181" spans="1:9" x14ac:dyDescent="0.25">
      <c r="A10181" t="s">
        <v>13366</v>
      </c>
      <c r="B10181" t="s">
        <v>1209</v>
      </c>
      <c r="C10181" t="str" cm="1">
        <f t="array" ref="C10181">_xlfn.TEXTSPLIT(_xlfn.TEXTJOIN("",FALSE,B10181,"*"),{" ","-"})</f>
        <v>Abomasnow*</v>
      </c>
      <c r="I10181">
        <f t="shared" si="159"/>
        <v>460</v>
      </c>
    </row>
    <row r="10182" spans="1:9" x14ac:dyDescent="0.25">
      <c r="A10182" t="s">
        <v>13367</v>
      </c>
      <c r="B10182" t="s">
        <v>13368</v>
      </c>
      <c r="C10182" t="str" cm="1">
        <f t="array" ref="C10182">_xlfn.TEXTSPLIT(_xlfn.TEXTJOIN("",FALSE,B10182,"*"),{" ","-"})</f>
        <v>Flapple*</v>
      </c>
      <c r="I10182">
        <f t="shared" si="159"/>
        <v>841</v>
      </c>
    </row>
    <row r="10183" spans="1:9" x14ac:dyDescent="0.25">
      <c r="A10183" t="s">
        <v>13371</v>
      </c>
      <c r="B10183" t="s">
        <v>2841</v>
      </c>
      <c r="C10183" t="str" cm="1">
        <f t="array" ref="C10183">_xlfn.TEXTSPLIT(_xlfn.TEXTJOIN("",FALSE,B10183,"*"),{" ","-"})</f>
        <v>Kingdra*</v>
      </c>
      <c r="I10183">
        <f t="shared" si="159"/>
        <v>230</v>
      </c>
    </row>
    <row r="10184" spans="1:9" x14ac:dyDescent="0.25">
      <c r="A10184" t="s">
        <v>13372</v>
      </c>
      <c r="B10184" t="s">
        <v>12983</v>
      </c>
      <c r="C10184" t="str" cm="1">
        <f t="array" ref="C10184">_xlfn.TEXTSPLIT(_xlfn.TEXTJOIN("",FALSE,B10184,"*"),{" ","-"})</f>
        <v>Frosmoth*</v>
      </c>
      <c r="I10184">
        <f t="shared" si="159"/>
        <v>873</v>
      </c>
    </row>
    <row r="10185" spans="1:9" x14ac:dyDescent="0.25">
      <c r="A10185" t="s">
        <v>13373</v>
      </c>
      <c r="B10185" t="s">
        <v>1596</v>
      </c>
      <c r="C10185" t="str" cm="1">
        <f t="array" ref="C10185">_xlfn.TEXTSPLIT(_xlfn.TEXTJOIN("",FALSE,B10185,"*"),{" ","-"})</f>
        <v>Gardevoir*</v>
      </c>
      <c r="I10185">
        <f t="shared" si="159"/>
        <v>282</v>
      </c>
    </row>
    <row r="10186" spans="1:9" x14ac:dyDescent="0.25">
      <c r="A10186" t="s">
        <v>13374</v>
      </c>
      <c r="B10186" t="s">
        <v>13229</v>
      </c>
      <c r="C10186" t="str" cm="1">
        <f t="array" ref="C10186">_xlfn.TEXTSPLIT(_xlfn.TEXTJOIN("",FALSE,B10186,"*"),{" ","-"})</f>
        <v>Wyrdeer*</v>
      </c>
      <c r="I10186" t="str">
        <f t="shared" si="159"/>
        <v/>
      </c>
    </row>
    <row r="10187" spans="1:9" x14ac:dyDescent="0.25">
      <c r="A10187" t="s">
        <v>13375</v>
      </c>
      <c r="B10187" t="s">
        <v>12248</v>
      </c>
      <c r="C10187" t="str" cm="1">
        <f t="array" ref="C10187">_xlfn.TEXTSPLIT(_xlfn.TEXTJOIN("",FALSE,B10187,"*"),{" ","-"})</f>
        <v>Falinks*</v>
      </c>
      <c r="I10187">
        <f t="shared" si="159"/>
        <v>870</v>
      </c>
    </row>
    <row r="10188" spans="1:9" x14ac:dyDescent="0.25">
      <c r="A10188" t="s">
        <v>13376</v>
      </c>
      <c r="B10188" t="s">
        <v>13256</v>
      </c>
      <c r="C10188" t="str" cm="1">
        <f t="array" ref="C10188">_xlfn.TEXTSPLIT(_xlfn.TEXTJOIN("",FALSE,B10188,"*"),{" ","-"})</f>
        <v>Kleavor*</v>
      </c>
      <c r="I10188" t="str">
        <f t="shared" si="159"/>
        <v/>
      </c>
    </row>
    <row r="10189" spans="1:9" x14ac:dyDescent="0.25">
      <c r="A10189" t="s">
        <v>13377</v>
      </c>
      <c r="B10189" t="s">
        <v>4057</v>
      </c>
      <c r="C10189" t="str" cm="1">
        <f t="array" ref="C10189">_xlfn.TEXTSPLIT(_xlfn.TEXTJOIN("",FALSE,B10189,"*"),{" ","-"})</f>
        <v>Mightyena*</v>
      </c>
      <c r="I10189">
        <f t="shared" si="159"/>
        <v>262</v>
      </c>
    </row>
    <row r="10190" spans="1:9" x14ac:dyDescent="0.25">
      <c r="A10190" t="s">
        <v>13378</v>
      </c>
      <c r="B10190" t="s">
        <v>13062</v>
      </c>
      <c r="C10190" t="str" cm="1">
        <f t="array" ref="C10190:D10190">_xlfn.TEXTSPLIT(_xlfn.TEXTJOIN("",FALSE,B10190,"*"),{" ","-"})</f>
        <v>Galarian</v>
      </c>
      <c r="D10190" t="str">
        <v>Obstagoon*</v>
      </c>
      <c r="I10190">
        <f t="shared" si="159"/>
        <v>862</v>
      </c>
    </row>
    <row r="10191" spans="1:9" x14ac:dyDescent="0.25">
      <c r="A10191" t="s">
        <v>13379</v>
      </c>
      <c r="B10191" t="s">
        <v>1970</v>
      </c>
      <c r="C10191" t="str" cm="1">
        <f t="array" ref="C10191">_xlfn.TEXTSPLIT(_xlfn.TEXTJOIN("",FALSE,B10191,"*"),{" ","-"})</f>
        <v>Bronzong*</v>
      </c>
      <c r="I10191">
        <f t="shared" si="159"/>
        <v>437</v>
      </c>
    </row>
    <row r="10192" spans="1:9" x14ac:dyDescent="0.25">
      <c r="A10192" t="s">
        <v>13380</v>
      </c>
      <c r="B10192" t="s">
        <v>2854</v>
      </c>
      <c r="C10192" t="str" cm="1">
        <f t="array" ref="C10192">_xlfn.TEXTSPLIT(_xlfn.TEXTJOIN("",FALSE,B10192,"*"),{" ","-"})</f>
        <v>Hoothoot*</v>
      </c>
      <c r="I10192">
        <f t="shared" si="159"/>
        <v>163</v>
      </c>
    </row>
    <row r="10193" spans="1:9" x14ac:dyDescent="0.25">
      <c r="A10193" t="s">
        <v>13381</v>
      </c>
      <c r="B10193" t="s">
        <v>13174</v>
      </c>
      <c r="C10193" t="str" cm="1">
        <f t="array" ref="C10193:D10193">_xlfn.TEXTSPLIT(_xlfn.TEXTJOIN("",FALSE,B10193,"*"),{" ","-"})</f>
        <v>Starmie</v>
      </c>
      <c r="D10193" t="str">
        <v>V*</v>
      </c>
      <c r="I10193">
        <f t="shared" si="159"/>
        <v>121</v>
      </c>
    </row>
    <row r="10194" spans="1:9" x14ac:dyDescent="0.25">
      <c r="A10194" t="s">
        <v>13382</v>
      </c>
      <c r="B10194" t="s">
        <v>13383</v>
      </c>
      <c r="C10194" t="str" cm="1">
        <f t="array" ref="C10194:F10194">_xlfn.TEXTSPLIT(_xlfn.TEXTJOIN("",FALSE,B10194,"*"),{" ","-"})</f>
        <v>Ice</v>
      </c>
      <c r="D10194" t="str">
        <v>Rider</v>
      </c>
      <c r="E10194" t="str">
        <v>Calyrex</v>
      </c>
      <c r="F10194" t="str">
        <v>V*</v>
      </c>
      <c r="I10194">
        <f t="shared" si="159"/>
        <v>898</v>
      </c>
    </row>
    <row r="10195" spans="1:9" x14ac:dyDescent="0.25">
      <c r="A10195" t="s">
        <v>13385</v>
      </c>
      <c r="B10195" t="s">
        <v>13386</v>
      </c>
      <c r="C10195" t="str" cm="1">
        <f t="array" ref="C10195:F10195">_xlfn.TEXTSPLIT(_xlfn.TEXTJOIN("",FALSE,B10195,"*"),{" ","-"})</f>
        <v>Ice</v>
      </c>
      <c r="D10195" t="str">
        <v>Rider</v>
      </c>
      <c r="E10195" t="str">
        <v>Calyrex</v>
      </c>
      <c r="F10195" t="str">
        <v>VMAX*</v>
      </c>
      <c r="I10195">
        <f t="shared" si="159"/>
        <v>898</v>
      </c>
    </row>
    <row r="10196" spans="1:9" x14ac:dyDescent="0.25">
      <c r="A10196" t="s">
        <v>13387</v>
      </c>
      <c r="B10196" t="s">
        <v>13388</v>
      </c>
      <c r="C10196" t="str" cm="1">
        <f t="array" ref="C10196:E10196">_xlfn.TEXTSPLIT(_xlfn.TEXTJOIN("",FALSE,B10196,"*"),{" ","-"})</f>
        <v>Galarian</v>
      </c>
      <c r="D10196" t="str">
        <v>Articuno</v>
      </c>
      <c r="E10196" t="str">
        <v>V*</v>
      </c>
      <c r="I10196">
        <f t="shared" si="159"/>
        <v>144</v>
      </c>
    </row>
    <row r="10197" spans="1:9" x14ac:dyDescent="0.25">
      <c r="A10197" t="s">
        <v>13389</v>
      </c>
      <c r="B10197" t="s">
        <v>13390</v>
      </c>
      <c r="C10197" t="str" cm="1">
        <f t="array" ref="C10197:F10197">_xlfn.TEXTSPLIT(_xlfn.TEXTJOIN("",FALSE,B10197,"*"),{" ","-"})</f>
        <v>Shadow</v>
      </c>
      <c r="D10197" t="str">
        <v>Rider</v>
      </c>
      <c r="E10197" t="str">
        <v>Calyrex</v>
      </c>
      <c r="F10197" t="str">
        <v>V*</v>
      </c>
      <c r="I10197">
        <f t="shared" si="159"/>
        <v>898</v>
      </c>
    </row>
    <row r="10198" spans="1:9" x14ac:dyDescent="0.25">
      <c r="A10198" t="s">
        <v>13391</v>
      </c>
      <c r="B10198" t="s">
        <v>13392</v>
      </c>
      <c r="C10198" t="str" cm="1">
        <f t="array" ref="C10198:F10198">_xlfn.TEXTSPLIT(_xlfn.TEXTJOIN("",FALSE,B10198,"*"),{" ","-"})</f>
        <v>Shadow</v>
      </c>
      <c r="D10198" t="str">
        <v>Rider</v>
      </c>
      <c r="E10198" t="str">
        <v>Calyrex</v>
      </c>
      <c r="F10198" t="str">
        <v>VMAX*</v>
      </c>
      <c r="I10198">
        <f t="shared" si="159"/>
        <v>898</v>
      </c>
    </row>
    <row r="10199" spans="1:9" x14ac:dyDescent="0.25">
      <c r="A10199" t="s">
        <v>13393</v>
      </c>
      <c r="B10199" t="s">
        <v>13394</v>
      </c>
      <c r="C10199" t="str" cm="1">
        <f t="array" ref="C10199:E10199">_xlfn.TEXTSPLIT(_xlfn.TEXTJOIN("",FALSE,B10199,"*"),{" ","-"})</f>
        <v>Galarian</v>
      </c>
      <c r="D10199" t="str">
        <v>Zapdos</v>
      </c>
      <c r="E10199" t="str">
        <v>V*</v>
      </c>
      <c r="I10199">
        <f t="shared" si="159"/>
        <v>145</v>
      </c>
    </row>
    <row r="10200" spans="1:9" x14ac:dyDescent="0.25">
      <c r="A10200" t="s">
        <v>13395</v>
      </c>
      <c r="B10200" t="s">
        <v>13396</v>
      </c>
      <c r="C10200" t="str" cm="1">
        <f t="array" ref="C10200:E10200">_xlfn.TEXTSPLIT(_xlfn.TEXTJOIN("",FALSE,B10200,"*"),{" ","-"})</f>
        <v>Galarian</v>
      </c>
      <c r="D10200" t="str">
        <v>Moltres</v>
      </c>
      <c r="E10200" t="str">
        <v>V*</v>
      </c>
      <c r="I10200">
        <f t="shared" si="159"/>
        <v>146</v>
      </c>
    </row>
    <row r="10201" spans="1:9" x14ac:dyDescent="0.25">
      <c r="A10201" t="s">
        <v>13397</v>
      </c>
      <c r="B10201" t="s">
        <v>3010</v>
      </c>
      <c r="C10201" t="str" cm="1">
        <f t="array" ref="C10201:D10201">_xlfn.TEXTSPLIT(_xlfn.TEXTJOIN("",FALSE,B10201,"*"),{" ","-"})</f>
        <v>Zacian</v>
      </c>
      <c r="D10201" t="str">
        <v>V*</v>
      </c>
      <c r="I10201">
        <f t="shared" si="159"/>
        <v>888</v>
      </c>
    </row>
    <row r="10202" spans="1:9" x14ac:dyDescent="0.25">
      <c r="A10202" t="s">
        <v>13398</v>
      </c>
      <c r="B10202" t="s">
        <v>3015</v>
      </c>
      <c r="C10202" t="str" cm="1">
        <f t="array" ref="C10202:D10202">_xlfn.TEXTSPLIT(_xlfn.TEXTJOIN("",FALSE,B10202,"*"),{" ","-"})</f>
        <v>Zamazenta</v>
      </c>
      <c r="D10202" t="str">
        <v>V*</v>
      </c>
      <c r="I10202">
        <f t="shared" si="159"/>
        <v>889</v>
      </c>
    </row>
    <row r="10203" spans="1:9" x14ac:dyDescent="0.25">
      <c r="A10203" t="s">
        <v>13399</v>
      </c>
      <c r="B10203" t="s">
        <v>13305</v>
      </c>
      <c r="C10203" t="str" cm="1">
        <f t="array" ref="C10203:D10203">_xlfn.TEXTSPLIT(_xlfn.TEXTJOIN("",FALSE,B10203,"*"),{" ","-"})</f>
        <v>Garchomp</v>
      </c>
      <c r="D10203" t="str">
        <v>V*</v>
      </c>
      <c r="I10203">
        <f t="shared" si="159"/>
        <v>445</v>
      </c>
    </row>
    <row r="10204" spans="1:9" x14ac:dyDescent="0.25">
      <c r="A10204" t="s">
        <v>13400</v>
      </c>
      <c r="B10204" t="s">
        <v>13386</v>
      </c>
      <c r="C10204" t="str" cm="1">
        <f t="array" ref="C10204:F10204">_xlfn.TEXTSPLIT(_xlfn.TEXTJOIN("",FALSE,B10204,"*"),{" ","-"})</f>
        <v>Ice</v>
      </c>
      <c r="D10204" t="str">
        <v>Rider</v>
      </c>
      <c r="E10204" t="str">
        <v>Calyrex</v>
      </c>
      <c r="F10204" t="str">
        <v>VMAX*</v>
      </c>
      <c r="I10204">
        <f t="shared" si="159"/>
        <v>898</v>
      </c>
    </row>
    <row r="10205" spans="1:9" x14ac:dyDescent="0.25">
      <c r="A10205" t="s">
        <v>13401</v>
      </c>
      <c r="B10205" t="s">
        <v>13392</v>
      </c>
      <c r="C10205" t="str" cm="1">
        <f t="array" ref="C10205:F10205">_xlfn.TEXTSPLIT(_xlfn.TEXTJOIN("",FALSE,B10205,"*"),{" ","-"})</f>
        <v>Shadow</v>
      </c>
      <c r="D10205" t="str">
        <v>Rider</v>
      </c>
      <c r="E10205" t="str">
        <v>Calyrex</v>
      </c>
      <c r="F10205" t="str">
        <v>VMAX*</v>
      </c>
      <c r="I10205">
        <f t="shared" si="159"/>
        <v>898</v>
      </c>
    </row>
    <row r="10206" spans="1:9" x14ac:dyDescent="0.25">
      <c r="A10206" t="s">
        <v>13402</v>
      </c>
      <c r="B10206" t="s">
        <v>305</v>
      </c>
      <c r="C10206" t="str" cm="1">
        <f t="array" ref="C10206">_xlfn.TEXTSPLIT(_xlfn.TEXTJOIN("",FALSE,B10206,"*"),{" ","-"})</f>
        <v>Oddish*</v>
      </c>
      <c r="I10206">
        <f t="shared" si="159"/>
        <v>43</v>
      </c>
    </row>
    <row r="10207" spans="1:9" x14ac:dyDescent="0.25">
      <c r="A10207" t="s">
        <v>13403</v>
      </c>
      <c r="B10207" t="s">
        <v>268</v>
      </c>
      <c r="C10207" t="str" cm="1">
        <f t="array" ref="C10207">_xlfn.TEXTSPLIT(_xlfn.TEXTJOIN("",FALSE,B10207,"*"),{" ","-"})</f>
        <v>Gloom*</v>
      </c>
      <c r="I10207">
        <f t="shared" si="159"/>
        <v>44</v>
      </c>
    </row>
    <row r="10208" spans="1:9" x14ac:dyDescent="0.25">
      <c r="A10208" t="s">
        <v>13404</v>
      </c>
      <c r="B10208" t="s">
        <v>266</v>
      </c>
      <c r="C10208" t="str" cm="1">
        <f t="array" ref="C10208">_xlfn.TEXTSPLIT(_xlfn.TEXTJOIN("",FALSE,B10208,"*"),{" ","-"})</f>
        <v>Vileplume*</v>
      </c>
      <c r="I10208">
        <f t="shared" si="159"/>
        <v>45</v>
      </c>
    </row>
    <row r="10209" spans="1:9" x14ac:dyDescent="0.25">
      <c r="A10209" t="s">
        <v>13405</v>
      </c>
      <c r="B10209" t="s">
        <v>319</v>
      </c>
      <c r="C10209" t="str" cm="1">
        <f t="array" ref="C10209">_xlfn.TEXTSPLIT(_xlfn.TEXTJOIN("",FALSE,B10209,"*"),{" ","-"})</f>
        <v>Paras*</v>
      </c>
      <c r="I10209">
        <f t="shared" si="159"/>
        <v>46</v>
      </c>
    </row>
    <row r="10210" spans="1:9" x14ac:dyDescent="0.25">
      <c r="A10210" t="s">
        <v>13406</v>
      </c>
      <c r="B10210" t="s">
        <v>317</v>
      </c>
      <c r="C10210" t="str" cm="1">
        <f t="array" ref="C10210">_xlfn.TEXTSPLIT(_xlfn.TEXTJOIN("",FALSE,B10210,"*"),{" ","-"})</f>
        <v>Parasect*</v>
      </c>
      <c r="I10210">
        <f t="shared" si="159"/>
        <v>47</v>
      </c>
    </row>
    <row r="10211" spans="1:9" x14ac:dyDescent="0.25">
      <c r="A10211" t="s">
        <v>13407</v>
      </c>
      <c r="B10211" t="s">
        <v>2134</v>
      </c>
      <c r="C10211" t="str" cm="1">
        <f t="array" ref="C10211">_xlfn.TEXTSPLIT(_xlfn.TEXTJOIN("",FALSE,B10211,"*"),{" ","-"})</f>
        <v>Wurmple*</v>
      </c>
      <c r="I10211">
        <f t="shared" si="159"/>
        <v>265</v>
      </c>
    </row>
    <row r="10212" spans="1:9" x14ac:dyDescent="0.25">
      <c r="A10212" t="s">
        <v>13408</v>
      </c>
      <c r="B10212" t="s">
        <v>2137</v>
      </c>
      <c r="C10212" t="str" cm="1">
        <f t="array" ref="C10212">_xlfn.TEXTSPLIT(_xlfn.TEXTJOIN("",FALSE,B10212,"*"),{" ","-"})</f>
        <v>Silcoon*</v>
      </c>
      <c r="I10212">
        <f t="shared" si="159"/>
        <v>266</v>
      </c>
    </row>
    <row r="10213" spans="1:9" x14ac:dyDescent="0.25">
      <c r="A10213" t="s">
        <v>13409</v>
      </c>
      <c r="B10213" t="s">
        <v>2140</v>
      </c>
      <c r="C10213" t="str" cm="1">
        <f t="array" ref="C10213">_xlfn.TEXTSPLIT(_xlfn.TEXTJOIN("",FALSE,B10213,"*"),{" ","-"})</f>
        <v>Beautifly*</v>
      </c>
      <c r="I10213">
        <f t="shared" si="159"/>
        <v>267</v>
      </c>
    </row>
    <row r="10214" spans="1:9" x14ac:dyDescent="0.25">
      <c r="A10214" t="s">
        <v>13410</v>
      </c>
      <c r="B10214" t="s">
        <v>2143</v>
      </c>
      <c r="C10214" t="str" cm="1">
        <f t="array" ref="C10214">_xlfn.TEXTSPLIT(_xlfn.TEXTJOIN("",FALSE,B10214,"*"),{" ","-"})</f>
        <v>Cascoon*</v>
      </c>
      <c r="I10214">
        <f t="shared" si="159"/>
        <v>268</v>
      </c>
    </row>
    <row r="10215" spans="1:9" x14ac:dyDescent="0.25">
      <c r="A10215" t="s">
        <v>13411</v>
      </c>
      <c r="B10215" t="s">
        <v>2222</v>
      </c>
      <c r="C10215" t="str" cm="1">
        <f t="array" ref="C10215">_xlfn.TEXTSPLIT(_xlfn.TEXTJOIN("",FALSE,B10215,"*"),{" ","-"})</f>
        <v>Dustox*</v>
      </c>
      <c r="I10215">
        <f t="shared" si="159"/>
        <v>269</v>
      </c>
    </row>
    <row r="10216" spans="1:9" x14ac:dyDescent="0.25">
      <c r="A10216" t="s">
        <v>13412</v>
      </c>
      <c r="B10216" t="s">
        <v>1871</v>
      </c>
      <c r="C10216" t="str" cm="1">
        <f t="array" ref="C10216">_xlfn.TEXTSPLIT(_xlfn.TEXTJOIN("",FALSE,B10216,"*"),{" ","-"})</f>
        <v>Seedot*</v>
      </c>
      <c r="I10216">
        <f t="shared" si="159"/>
        <v>273</v>
      </c>
    </row>
    <row r="10217" spans="1:9" x14ac:dyDescent="0.25">
      <c r="A10217" t="s">
        <v>13413</v>
      </c>
      <c r="B10217" t="s">
        <v>1959</v>
      </c>
      <c r="C10217" t="str" cm="1">
        <f t="array" ref="C10217">_xlfn.TEXTSPLIT(_xlfn.TEXTJOIN("",FALSE,B10217,"*"),{" ","-"})</f>
        <v>Nuzleaf*</v>
      </c>
      <c r="I10217">
        <f t="shared" si="159"/>
        <v>274</v>
      </c>
    </row>
    <row r="10218" spans="1:9" x14ac:dyDescent="0.25">
      <c r="A10218" t="s">
        <v>13414</v>
      </c>
      <c r="B10218" t="s">
        <v>1962</v>
      </c>
      <c r="C10218" t="str" cm="1">
        <f t="array" ref="C10218">_xlfn.TEXTSPLIT(_xlfn.TEXTJOIN("",FALSE,B10218,"*"),{" ","-"})</f>
        <v>Shiftry*</v>
      </c>
      <c r="I10218">
        <f t="shared" si="159"/>
        <v>275</v>
      </c>
    </row>
    <row r="10219" spans="1:9" x14ac:dyDescent="0.25">
      <c r="A10219" t="s">
        <v>13415</v>
      </c>
      <c r="B10219" t="s">
        <v>2152</v>
      </c>
      <c r="C10219" t="str" cm="1">
        <f t="array" ref="C10219">_xlfn.TEXTSPLIT(_xlfn.TEXTJOIN("",FALSE,B10219,"*"),{" ","-"})</f>
        <v>Roselia*</v>
      </c>
      <c r="I10219">
        <f t="shared" si="159"/>
        <v>315</v>
      </c>
    </row>
    <row r="10220" spans="1:9" x14ac:dyDescent="0.25">
      <c r="A10220" t="s">
        <v>13416</v>
      </c>
      <c r="B10220" t="s">
        <v>2156</v>
      </c>
      <c r="C10220" t="str" cm="1">
        <f t="array" ref="C10220">_xlfn.TEXTSPLIT(_xlfn.TEXTJOIN("",FALSE,B10220,"*"),{" ","-"})</f>
        <v>Roserade*</v>
      </c>
      <c r="I10220">
        <f t="shared" si="159"/>
        <v>407</v>
      </c>
    </row>
    <row r="10221" spans="1:9" x14ac:dyDescent="0.25">
      <c r="A10221" t="s">
        <v>13417</v>
      </c>
      <c r="B10221" t="s">
        <v>9734</v>
      </c>
      <c r="C10221" t="str" cm="1">
        <f t="array" ref="C10221">_xlfn.TEXTSPLIT(_xlfn.TEXTJOIN("",FALSE,B10221,"*"),{" ","-"})</f>
        <v>Phantump*</v>
      </c>
      <c r="I10221">
        <f t="shared" si="159"/>
        <v>708</v>
      </c>
    </row>
    <row r="10222" spans="1:9" x14ac:dyDescent="0.25">
      <c r="A10222" t="s">
        <v>13418</v>
      </c>
      <c r="B10222" t="s">
        <v>9737</v>
      </c>
      <c r="C10222" t="str" cm="1">
        <f t="array" ref="C10222">_xlfn.TEXTSPLIT(_xlfn.TEXTJOIN("",FALSE,B10222,"*"),{" ","-"})</f>
        <v>Trevenant*</v>
      </c>
      <c r="I10222">
        <f t="shared" si="159"/>
        <v>709</v>
      </c>
    </row>
    <row r="10223" spans="1:9" x14ac:dyDescent="0.25">
      <c r="A10223" t="s">
        <v>13419</v>
      </c>
      <c r="B10223" t="s">
        <v>12902</v>
      </c>
      <c r="C10223" t="str" cm="1">
        <f t="array" ref="C10223">_xlfn.TEXTSPLIT(_xlfn.TEXTJOIN("",FALSE,B10223,"*"),{" ","-"})</f>
        <v>Blipbug*</v>
      </c>
      <c r="I10223">
        <f t="shared" si="159"/>
        <v>824</v>
      </c>
    </row>
    <row r="10224" spans="1:9" x14ac:dyDescent="0.25">
      <c r="A10224" t="s">
        <v>13420</v>
      </c>
      <c r="B10224" t="s">
        <v>12906</v>
      </c>
      <c r="C10224" t="str" cm="1">
        <f t="array" ref="C10224">_xlfn.TEXTSPLIT(_xlfn.TEXTJOIN("",FALSE,B10224,"*"),{" ","-"})</f>
        <v>Dottler*</v>
      </c>
      <c r="I10224">
        <f t="shared" si="159"/>
        <v>825</v>
      </c>
    </row>
    <row r="10225" spans="1:9" x14ac:dyDescent="0.25">
      <c r="A10225" t="s">
        <v>13421</v>
      </c>
      <c r="B10225" t="s">
        <v>12909</v>
      </c>
      <c r="C10225" t="str" cm="1">
        <f t="array" ref="C10225">_xlfn.TEXTSPLIT(_xlfn.TEXTJOIN("",FALSE,B10225,"*"),{" ","-"})</f>
        <v>Orbeetle*</v>
      </c>
      <c r="I10225">
        <f t="shared" si="159"/>
        <v>826</v>
      </c>
    </row>
    <row r="10226" spans="1:9" x14ac:dyDescent="0.25">
      <c r="A10226" t="s">
        <v>13422</v>
      </c>
      <c r="B10226" t="s">
        <v>3791</v>
      </c>
      <c r="C10226" t="str" cm="1">
        <f t="array" ref="C10226">_xlfn.TEXTSPLIT(_xlfn.TEXTJOIN("",FALSE,B10226,"*"),{" ","-"})</f>
        <v>Slugma*</v>
      </c>
      <c r="I10226">
        <f t="shared" si="159"/>
        <v>218</v>
      </c>
    </row>
    <row r="10227" spans="1:9" x14ac:dyDescent="0.25">
      <c r="A10227" t="s">
        <v>13423</v>
      </c>
      <c r="B10227" t="s">
        <v>3789</v>
      </c>
      <c r="C10227" t="str" cm="1">
        <f t="array" ref="C10227">_xlfn.TEXTSPLIT(_xlfn.TEXTJOIN("",FALSE,B10227,"*"),{" ","-"})</f>
        <v>Magcargo*</v>
      </c>
      <c r="I10227">
        <f t="shared" si="159"/>
        <v>219</v>
      </c>
    </row>
    <row r="10228" spans="1:9" x14ac:dyDescent="0.25">
      <c r="A10228" t="s">
        <v>13424</v>
      </c>
      <c r="B10228" t="s">
        <v>2018</v>
      </c>
      <c r="C10228" t="str" cm="1">
        <f t="array" ref="C10228">_xlfn.TEXTSPLIT(_xlfn.TEXTJOIN("",FALSE,B10228,"*"),{" ","-"})</f>
        <v>Torkoal*</v>
      </c>
      <c r="I10228">
        <f t="shared" si="159"/>
        <v>324</v>
      </c>
    </row>
    <row r="10229" spans="1:9" x14ac:dyDescent="0.25">
      <c r="A10229" t="s">
        <v>13425</v>
      </c>
      <c r="B10229" t="s">
        <v>1815</v>
      </c>
      <c r="C10229" t="str" cm="1">
        <f t="array" ref="C10229">_xlfn.TEXTSPLIT(_xlfn.TEXTJOIN("",FALSE,B10229,"*"),{" ","-"})</f>
        <v>Litwick*</v>
      </c>
      <c r="I10229">
        <f t="shared" si="159"/>
        <v>607</v>
      </c>
    </row>
    <row r="10230" spans="1:9" x14ac:dyDescent="0.25">
      <c r="A10230" t="s">
        <v>13426</v>
      </c>
      <c r="B10230" t="s">
        <v>1819</v>
      </c>
      <c r="C10230" t="str" cm="1">
        <f t="array" ref="C10230">_xlfn.TEXTSPLIT(_xlfn.TEXTJOIN("",FALSE,B10230,"*"),{" ","-"})</f>
        <v>Lampent*</v>
      </c>
      <c r="I10230">
        <f t="shared" si="159"/>
        <v>608</v>
      </c>
    </row>
    <row r="10231" spans="1:9" x14ac:dyDescent="0.25">
      <c r="A10231" t="s">
        <v>13427</v>
      </c>
      <c r="B10231" t="s">
        <v>1822</v>
      </c>
      <c r="C10231" t="str" cm="1">
        <f t="array" ref="C10231">_xlfn.TEXTSPLIT(_xlfn.TEXTJOIN("",FALSE,B10231,"*"),{" ","-"})</f>
        <v>Chandelure*</v>
      </c>
      <c r="I10231">
        <f t="shared" si="159"/>
        <v>609</v>
      </c>
    </row>
    <row r="10232" spans="1:9" x14ac:dyDescent="0.25">
      <c r="A10232" t="s">
        <v>13428</v>
      </c>
      <c r="B10232" t="s">
        <v>13429</v>
      </c>
      <c r="C10232" t="str" cm="1">
        <f t="array" ref="C10232:D10232">_xlfn.TEXTSPLIT(_xlfn.TEXTJOIN("",FALSE,B10232,"*"),{" ","-"})</f>
        <v>Delphox</v>
      </c>
      <c r="D10232" t="str">
        <v>V*</v>
      </c>
      <c r="I10232">
        <f t="shared" si="159"/>
        <v>655</v>
      </c>
    </row>
    <row r="10233" spans="1:9" x14ac:dyDescent="0.25">
      <c r="A10233" t="s">
        <v>13430</v>
      </c>
      <c r="B10233" t="s">
        <v>9663</v>
      </c>
      <c r="C10233" t="str" cm="1">
        <f t="array" ref="C10233">_xlfn.TEXTSPLIT(_xlfn.TEXTJOIN("",FALSE,B10233,"*"),{" ","-"})</f>
        <v>Litleo*</v>
      </c>
      <c r="I10233">
        <f t="shared" si="159"/>
        <v>667</v>
      </c>
    </row>
    <row r="10234" spans="1:9" x14ac:dyDescent="0.25">
      <c r="A10234" t="s">
        <v>13431</v>
      </c>
      <c r="B10234" t="s">
        <v>9666</v>
      </c>
      <c r="C10234" t="str" cm="1">
        <f t="array" ref="C10234">_xlfn.TEXTSPLIT(_xlfn.TEXTJOIN("",FALSE,B10234,"*"),{" ","-"})</f>
        <v>Pyroar*</v>
      </c>
      <c r="I10234">
        <f t="shared" si="159"/>
        <v>668</v>
      </c>
    </row>
    <row r="10235" spans="1:9" x14ac:dyDescent="0.25">
      <c r="A10235" t="s">
        <v>13432</v>
      </c>
      <c r="B10235" t="s">
        <v>141</v>
      </c>
      <c r="C10235" t="str" cm="1">
        <f t="array" ref="C10235">_xlfn.TEXTSPLIT(_xlfn.TEXTJOIN("",FALSE,B10235,"*"),{" ","-"})</f>
        <v>Poliwag*</v>
      </c>
      <c r="I10235">
        <f t="shared" si="159"/>
        <v>60</v>
      </c>
    </row>
    <row r="10236" spans="1:9" x14ac:dyDescent="0.25">
      <c r="A10236" t="s">
        <v>13433</v>
      </c>
      <c r="B10236" t="s">
        <v>59</v>
      </c>
      <c r="C10236" t="str" cm="1">
        <f t="array" ref="C10236">_xlfn.TEXTSPLIT(_xlfn.TEXTJOIN("",FALSE,B10236,"*"),{" ","-"})</f>
        <v>Poliwhirl*</v>
      </c>
      <c r="I10236">
        <f t="shared" si="159"/>
        <v>61</v>
      </c>
    </row>
    <row r="10237" spans="1:9" x14ac:dyDescent="0.25">
      <c r="A10237" t="s">
        <v>13434</v>
      </c>
      <c r="B10237" t="s">
        <v>3975</v>
      </c>
      <c r="C10237" t="str" cm="1">
        <f t="array" ref="C10237">_xlfn.TEXTSPLIT(_xlfn.TEXTJOIN("",FALSE,B10237,"*"),{" ","-"})</f>
        <v>Politoed*</v>
      </c>
      <c r="I10237">
        <f t="shared" si="159"/>
        <v>186</v>
      </c>
    </row>
    <row r="10238" spans="1:9" x14ac:dyDescent="0.25">
      <c r="A10238" t="s">
        <v>13435</v>
      </c>
      <c r="B10238" t="s">
        <v>104</v>
      </c>
      <c r="C10238" t="str" cm="1">
        <f t="array" ref="C10238">_xlfn.TEXTSPLIT(_xlfn.TEXTJOIN("",FALSE,B10238,"*"),{" ","-"})</f>
        <v>Seel*</v>
      </c>
      <c r="I10238">
        <f t="shared" si="159"/>
        <v>86</v>
      </c>
    </row>
    <row r="10239" spans="1:9" x14ac:dyDescent="0.25">
      <c r="A10239" t="s">
        <v>13436</v>
      </c>
      <c r="B10239" t="s">
        <v>102</v>
      </c>
      <c r="C10239" t="str" cm="1">
        <f t="array" ref="C10239">_xlfn.TEXTSPLIT(_xlfn.TEXTJOIN("",FALSE,B10239,"*"),{" ","-"})</f>
        <v>Dewgong*</v>
      </c>
      <c r="I10239">
        <f t="shared" si="159"/>
        <v>87</v>
      </c>
    </row>
    <row r="10240" spans="1:9" x14ac:dyDescent="0.25">
      <c r="A10240" t="s">
        <v>13437</v>
      </c>
      <c r="B10240" t="s">
        <v>470</v>
      </c>
      <c r="C10240" t="str" cm="1">
        <f t="array" ref="C10240">_xlfn.TEXTSPLIT(_xlfn.TEXTJOIN("",FALSE,B10240,"*"),{" ","-"})</f>
        <v>Horsea*</v>
      </c>
      <c r="I10240">
        <f t="shared" si="159"/>
        <v>116</v>
      </c>
    </row>
    <row r="10241" spans="1:9" x14ac:dyDescent="0.25">
      <c r="A10241" t="s">
        <v>13438</v>
      </c>
      <c r="B10241" t="s">
        <v>468</v>
      </c>
      <c r="C10241" t="str" cm="1">
        <f t="array" ref="C10241">_xlfn.TEXTSPLIT(_xlfn.TEXTJOIN("",FALSE,B10241,"*"),{" ","-"})</f>
        <v>Seadra*</v>
      </c>
      <c r="I10241">
        <f t="shared" si="159"/>
        <v>117</v>
      </c>
    </row>
    <row r="10242" spans="1:9" x14ac:dyDescent="0.25">
      <c r="A10242" t="s">
        <v>13439</v>
      </c>
      <c r="B10242" t="s">
        <v>2841</v>
      </c>
      <c r="C10242" t="str" cm="1">
        <f t="array" ref="C10242">_xlfn.TEXTSPLIT(_xlfn.TEXTJOIN("",FALSE,B10242,"*"),{" ","-"})</f>
        <v>Kingdra*</v>
      </c>
      <c r="I10242">
        <f t="shared" si="159"/>
        <v>230</v>
      </c>
    </row>
    <row r="10243" spans="1:9" x14ac:dyDescent="0.25">
      <c r="A10243" t="s">
        <v>13440</v>
      </c>
      <c r="B10243" t="s">
        <v>3834</v>
      </c>
      <c r="C10243" t="str" cm="1">
        <f t="array" ref="C10243">_xlfn.TEXTSPLIT(_xlfn.TEXTJOIN("",FALSE,B10243,"*"),{" ","-"})</f>
        <v>Luvdisc*</v>
      </c>
      <c r="I10243">
        <f t="shared" ref="I10243:I10306" si="160">_xlfn.XLOOKUP(B10243,X$2:X$1093,V$2:V$1093, _xlfn.XLOOKUP(C10243,X$2:X$1093,V$2:V$1093, _xlfn.XLOOKUP(D10243,X$2:X$1093,V$2:V$1093, _xlfn.XLOOKUP(E10243,X$2:X$1093,V$2:V$1093, _xlfn.XLOOKUP(F10243,X$2:X$1093,V$2:V$1093, _xlfn.XLOOKUP(G10243,X$2:X$1093,V$2:V$1093, _xlfn.XLOOKUP(H10243,X$2:X$1093,V$2:V$1093, IF(ISNUMBER(SEARCH("sv", A10243)),"",""),2),2),2),2),2),2),2)</f>
        <v>370</v>
      </c>
    </row>
    <row r="10244" spans="1:9" x14ac:dyDescent="0.25">
      <c r="A10244" t="s">
        <v>13441</v>
      </c>
      <c r="B10244" t="s">
        <v>10353</v>
      </c>
      <c r="C10244" t="str" cm="1">
        <f t="array" ref="C10244">_xlfn.TEXTSPLIT(_xlfn.TEXTJOIN("",FALSE,B10244,"*"),{" ","-"})</f>
        <v>Shellos*</v>
      </c>
      <c r="I10244">
        <f t="shared" si="160"/>
        <v>422</v>
      </c>
    </row>
    <row r="10245" spans="1:9" x14ac:dyDescent="0.25">
      <c r="A10245" t="s">
        <v>13442</v>
      </c>
      <c r="B10245" t="s">
        <v>3413</v>
      </c>
      <c r="C10245" t="str" cm="1">
        <f t="array" ref="C10245">_xlfn.TEXTSPLIT(_xlfn.TEXTJOIN("",FALSE,B10245,"*"),{" ","-"})</f>
        <v>Finneon*</v>
      </c>
      <c r="I10245">
        <f t="shared" si="160"/>
        <v>456</v>
      </c>
    </row>
    <row r="10246" spans="1:9" x14ac:dyDescent="0.25">
      <c r="A10246" t="s">
        <v>13443</v>
      </c>
      <c r="B10246" t="s">
        <v>3411</v>
      </c>
      <c r="C10246" t="str" cm="1">
        <f t="array" ref="C10246">_xlfn.TEXTSPLIT(_xlfn.TEXTJOIN("",FALSE,B10246,"*"),{" ","-"})</f>
        <v>Lumineon*</v>
      </c>
      <c r="I10246">
        <f t="shared" si="160"/>
        <v>457</v>
      </c>
    </row>
    <row r="10247" spans="1:9" x14ac:dyDescent="0.25">
      <c r="A10247" t="s">
        <v>13444</v>
      </c>
      <c r="B10247" t="s">
        <v>1206</v>
      </c>
      <c r="C10247" t="str" cm="1">
        <f t="array" ref="C10247">_xlfn.TEXTSPLIT(_xlfn.TEXTJOIN("",FALSE,B10247,"*"),{" ","-"})</f>
        <v>Snover*</v>
      </c>
      <c r="I10247">
        <f t="shared" si="160"/>
        <v>459</v>
      </c>
    </row>
    <row r="10248" spans="1:9" x14ac:dyDescent="0.25">
      <c r="A10248" t="s">
        <v>13445</v>
      </c>
      <c r="B10248" t="s">
        <v>1209</v>
      </c>
      <c r="C10248" t="str" cm="1">
        <f t="array" ref="C10248">_xlfn.TEXTSPLIT(_xlfn.TEXTJOIN("",FALSE,B10248,"*"),{" ","-"})</f>
        <v>Abomasnow*</v>
      </c>
      <c r="I10248">
        <f t="shared" si="160"/>
        <v>460</v>
      </c>
    </row>
    <row r="10249" spans="1:9" x14ac:dyDescent="0.25">
      <c r="A10249" t="s">
        <v>13446</v>
      </c>
      <c r="B10249" t="s">
        <v>13190</v>
      </c>
      <c r="C10249" t="str" cm="1">
        <f t="array" ref="C10249:D10249">_xlfn.TEXTSPLIT(_xlfn.TEXTJOIN("",FALSE,B10249,"*"),{" ","-"})</f>
        <v>Hisuian</v>
      </c>
      <c r="D10249" t="str">
        <v>Basculin*</v>
      </c>
      <c r="I10249">
        <f t="shared" si="160"/>
        <v>550</v>
      </c>
    </row>
    <row r="10250" spans="1:9" x14ac:dyDescent="0.25">
      <c r="A10250" t="s">
        <v>13447</v>
      </c>
      <c r="B10250" t="s">
        <v>13192</v>
      </c>
      <c r="C10250" t="str" cm="1">
        <f t="array" ref="C10250:D10250">_xlfn.TEXTSPLIT(_xlfn.TEXTJOIN("",FALSE,B10250,"*"),{" ","-"})</f>
        <v>Hisuian</v>
      </c>
      <c r="D10250" t="str">
        <v>Basculegion*</v>
      </c>
      <c r="I10250" t="str">
        <f t="shared" si="160"/>
        <v/>
      </c>
    </row>
    <row r="10251" spans="1:9" x14ac:dyDescent="0.25">
      <c r="A10251" t="s">
        <v>13448</v>
      </c>
      <c r="B10251" t="s">
        <v>989</v>
      </c>
      <c r="C10251" t="str" cm="1">
        <f t="array" ref="C10251">_xlfn.TEXTSPLIT(_xlfn.TEXTJOIN("",FALSE,B10251,"*"),{" ","-"})</f>
        <v>Ducklett*</v>
      </c>
      <c r="I10251">
        <f t="shared" si="160"/>
        <v>580</v>
      </c>
    </row>
    <row r="10252" spans="1:9" x14ac:dyDescent="0.25">
      <c r="A10252" t="s">
        <v>13449</v>
      </c>
      <c r="B10252" t="s">
        <v>992</v>
      </c>
      <c r="C10252" t="str" cm="1">
        <f t="array" ref="C10252">_xlfn.TEXTSPLIT(_xlfn.TEXTJOIN("",FALSE,B10252,"*"),{" ","-"})</f>
        <v>Swanna*</v>
      </c>
      <c r="I10252">
        <f t="shared" si="160"/>
        <v>581</v>
      </c>
    </row>
    <row r="10253" spans="1:9" x14ac:dyDescent="0.25">
      <c r="A10253" t="s">
        <v>13450</v>
      </c>
      <c r="B10253" t="s">
        <v>13451</v>
      </c>
      <c r="C10253" t="str" cm="1">
        <f t="array" ref="C10253:D10253">_xlfn.TEXTSPLIT(_xlfn.TEXTJOIN("",FALSE,B10253,"*"),{" ","-"})</f>
        <v>Kyurem</v>
      </c>
      <c r="D10253" t="str">
        <v>V*</v>
      </c>
      <c r="I10253">
        <f t="shared" si="160"/>
        <v>646</v>
      </c>
    </row>
    <row r="10254" spans="1:9" x14ac:dyDescent="0.25">
      <c r="A10254" t="s">
        <v>13452</v>
      </c>
      <c r="B10254" t="s">
        <v>13453</v>
      </c>
      <c r="C10254" t="str" cm="1">
        <f t="array" ref="C10254:D10254">_xlfn.TEXTSPLIT(_xlfn.TEXTJOIN("",FALSE,B10254,"*"),{" ","-"})</f>
        <v>Kyurem</v>
      </c>
      <c r="D10254" t="str">
        <v>VMAX*</v>
      </c>
      <c r="I10254">
        <f t="shared" si="160"/>
        <v>646</v>
      </c>
    </row>
    <row r="10255" spans="1:9" x14ac:dyDescent="0.25">
      <c r="A10255" t="s">
        <v>13454</v>
      </c>
      <c r="B10255" t="s">
        <v>12977</v>
      </c>
      <c r="C10255" t="str" cm="1">
        <f t="array" ref="C10255">_xlfn.TEXTSPLIT(_xlfn.TEXTJOIN("",FALSE,B10255,"*"),{" ","-"})</f>
        <v>Cramorant*</v>
      </c>
      <c r="I10255">
        <f t="shared" si="160"/>
        <v>845</v>
      </c>
    </row>
    <row r="10256" spans="1:9" x14ac:dyDescent="0.25">
      <c r="A10256" t="s">
        <v>13455</v>
      </c>
      <c r="B10256" t="s">
        <v>13456</v>
      </c>
      <c r="C10256" t="str" cm="1">
        <f t="array" ref="C10256">_xlfn.TEXTSPLIT(_xlfn.TEXTJOIN("",FALSE,B10256,"*"),{" ","-"})</f>
        <v>Glastrier*</v>
      </c>
      <c r="I10256">
        <f t="shared" si="160"/>
        <v>896</v>
      </c>
    </row>
    <row r="10257" spans="1:9" x14ac:dyDescent="0.25">
      <c r="A10257" t="s">
        <v>13458</v>
      </c>
      <c r="B10257" t="s">
        <v>63</v>
      </c>
      <c r="C10257" t="str" cm="1">
        <f t="array" ref="C10257">_xlfn.TEXTSPLIT(_xlfn.TEXTJOIN("",FALSE,B10257,"*"),{" ","-"})</f>
        <v>Pikachu*</v>
      </c>
      <c r="I10257">
        <f t="shared" si="160"/>
        <v>25</v>
      </c>
    </row>
    <row r="10258" spans="1:9" x14ac:dyDescent="0.25">
      <c r="A10258" t="s">
        <v>13459</v>
      </c>
      <c r="B10258" t="s">
        <v>61</v>
      </c>
      <c r="C10258" t="str" cm="1">
        <f t="array" ref="C10258">_xlfn.TEXTSPLIT(_xlfn.TEXTJOIN("",FALSE,B10258,"*"),{" ","-"})</f>
        <v>Raichu*</v>
      </c>
      <c r="I10258">
        <f t="shared" si="160"/>
        <v>26</v>
      </c>
    </row>
    <row r="10259" spans="1:9" x14ac:dyDescent="0.25">
      <c r="A10259" t="s">
        <v>13460</v>
      </c>
      <c r="B10259" t="s">
        <v>2212</v>
      </c>
      <c r="C10259" t="str" cm="1">
        <f t="array" ref="C10259">_xlfn.TEXTSPLIT(_xlfn.TEXTJOIN("",FALSE,B10259,"*"),{" ","-"})</f>
        <v>Electrike*</v>
      </c>
      <c r="I10259">
        <f t="shared" si="160"/>
        <v>309</v>
      </c>
    </row>
    <row r="10260" spans="1:9" x14ac:dyDescent="0.25">
      <c r="A10260" t="s">
        <v>13461</v>
      </c>
      <c r="B10260" t="s">
        <v>2216</v>
      </c>
      <c r="C10260" t="str" cm="1">
        <f t="array" ref="C10260">_xlfn.TEXTSPLIT(_xlfn.TEXTJOIN("",FALSE,B10260,"*"),{" ","-"})</f>
        <v>Manectric*</v>
      </c>
      <c r="I10260">
        <f t="shared" si="160"/>
        <v>310</v>
      </c>
    </row>
    <row r="10261" spans="1:9" x14ac:dyDescent="0.25">
      <c r="A10261" t="s">
        <v>13462</v>
      </c>
      <c r="B10261" t="s">
        <v>13463</v>
      </c>
      <c r="C10261" t="str" cm="1">
        <f t="array" ref="C10261:D10261">_xlfn.TEXTSPLIT(_xlfn.TEXTJOIN("",FALSE,B10261,"*"),{" ","-"})</f>
        <v>Magnezone</v>
      </c>
      <c r="D10261" t="str">
        <v>V*</v>
      </c>
      <c r="I10261">
        <f t="shared" si="160"/>
        <v>462</v>
      </c>
    </row>
    <row r="10262" spans="1:9" x14ac:dyDescent="0.25">
      <c r="A10262" t="s">
        <v>13464</v>
      </c>
      <c r="B10262" t="s">
        <v>13465</v>
      </c>
      <c r="C10262" t="str" cm="1">
        <f t="array" ref="C10262:D10262">_xlfn.TEXTSPLIT(_xlfn.TEXTJOIN("",FALSE,B10262,"*"),{" ","-"})</f>
        <v>Magnezone</v>
      </c>
      <c r="D10262" t="str">
        <v>VSTAR*</v>
      </c>
      <c r="I10262">
        <f t="shared" si="160"/>
        <v>462</v>
      </c>
    </row>
    <row r="10263" spans="1:9" x14ac:dyDescent="0.25">
      <c r="A10263" t="s">
        <v>13466</v>
      </c>
      <c r="B10263" t="s">
        <v>13467</v>
      </c>
      <c r="C10263" t="str" cm="1">
        <f t="array" ref="C10263:D10263">_xlfn.TEXTSPLIT(_xlfn.TEXTJOIN("",FALSE,B10263,"*"),{" ","-"})</f>
        <v>Rotom</v>
      </c>
      <c r="D10263" t="str">
        <v>V*</v>
      </c>
      <c r="I10263">
        <f t="shared" si="160"/>
        <v>479</v>
      </c>
    </row>
    <row r="10264" spans="1:9" x14ac:dyDescent="0.25">
      <c r="A10264" t="s">
        <v>13468</v>
      </c>
      <c r="B10264" t="s">
        <v>1223</v>
      </c>
      <c r="C10264" t="str" cm="1">
        <f t="array" ref="C10264">_xlfn.TEXTSPLIT(_xlfn.TEXTJOIN("",FALSE,B10264,"*"),{" ","-"})</f>
        <v>Tynamo*</v>
      </c>
      <c r="I10264">
        <f t="shared" si="160"/>
        <v>602</v>
      </c>
    </row>
    <row r="10265" spans="1:9" x14ac:dyDescent="0.25">
      <c r="A10265" t="s">
        <v>13469</v>
      </c>
      <c r="B10265" t="s">
        <v>1226</v>
      </c>
      <c r="C10265" t="str" cm="1">
        <f t="array" ref="C10265">_xlfn.TEXTSPLIT(_xlfn.TEXTJOIN("",FALSE,B10265,"*"),{" ","-"})</f>
        <v>Eelektrik*</v>
      </c>
      <c r="I10265">
        <f t="shared" si="160"/>
        <v>603</v>
      </c>
    </row>
    <row r="10266" spans="1:9" x14ac:dyDescent="0.25">
      <c r="A10266" t="s">
        <v>13470</v>
      </c>
      <c r="B10266" t="s">
        <v>1229</v>
      </c>
      <c r="C10266" t="str" cm="1">
        <f t="array" ref="C10266">_xlfn.TEXTSPLIT(_xlfn.TEXTJOIN("",FALSE,B10266,"*"),{" ","-"})</f>
        <v>Eelektross*</v>
      </c>
      <c r="I10266">
        <f t="shared" si="160"/>
        <v>604</v>
      </c>
    </row>
    <row r="10267" spans="1:9" x14ac:dyDescent="0.25">
      <c r="A10267" t="s">
        <v>13471</v>
      </c>
      <c r="B10267" t="s">
        <v>27</v>
      </c>
      <c r="C10267" t="str" cm="1">
        <f t="array" ref="C10267">_xlfn.TEXTSPLIT(_xlfn.TEXTJOIN("",FALSE,B10267,"*"),{" ","-"})</f>
        <v>Clefairy*</v>
      </c>
      <c r="I10267">
        <f t="shared" si="160"/>
        <v>35</v>
      </c>
    </row>
    <row r="10268" spans="1:9" x14ac:dyDescent="0.25">
      <c r="A10268" t="s">
        <v>13472</v>
      </c>
      <c r="B10268" t="s">
        <v>220</v>
      </c>
      <c r="C10268" t="str" cm="1">
        <f t="array" ref="C10268">_xlfn.TEXTSPLIT(_xlfn.TEXTJOIN("",FALSE,B10268,"*"),{" ","-"})</f>
        <v>Clefable*</v>
      </c>
      <c r="I10268">
        <f t="shared" si="160"/>
        <v>36</v>
      </c>
    </row>
    <row r="10269" spans="1:9" x14ac:dyDescent="0.25">
      <c r="A10269" t="s">
        <v>13473</v>
      </c>
      <c r="B10269" t="s">
        <v>115</v>
      </c>
      <c r="C10269" t="str" cm="1">
        <f t="array" ref="C10269">_xlfn.TEXTSPLIT(_xlfn.TEXTJOIN("",FALSE,B10269,"*"),{" ","-"})</f>
        <v>Gastly*</v>
      </c>
      <c r="I10269">
        <f t="shared" si="160"/>
        <v>92</v>
      </c>
    </row>
    <row r="10270" spans="1:9" x14ac:dyDescent="0.25">
      <c r="A10270" t="s">
        <v>13474</v>
      </c>
      <c r="B10270" t="s">
        <v>113</v>
      </c>
      <c r="C10270" t="str" cm="1">
        <f t="array" ref="C10270">_xlfn.TEXTSPLIT(_xlfn.TEXTJOIN("",FALSE,B10270,"*"),{" ","-"})</f>
        <v>Haunter*</v>
      </c>
      <c r="I10270">
        <f t="shared" si="160"/>
        <v>93</v>
      </c>
    </row>
    <row r="10271" spans="1:9" x14ac:dyDescent="0.25">
      <c r="A10271" t="s">
        <v>13475</v>
      </c>
      <c r="B10271" t="s">
        <v>389</v>
      </c>
      <c r="C10271" t="str" cm="1">
        <f t="array" ref="C10271">_xlfn.TEXTSPLIT(_xlfn.TEXTJOIN("",FALSE,B10271,"*"),{" ","-"})</f>
        <v>Gengar*</v>
      </c>
      <c r="I10271">
        <f t="shared" si="160"/>
        <v>94</v>
      </c>
    </row>
    <row r="10272" spans="1:9" x14ac:dyDescent="0.25">
      <c r="A10272" t="s">
        <v>13476</v>
      </c>
      <c r="B10272" t="s">
        <v>234</v>
      </c>
      <c r="C10272" t="str" cm="1">
        <f t="array" ref="C10272:D10272">_xlfn.TEXTSPLIT(_xlfn.TEXTJOIN("",FALSE,B10272,"*"),{" ","-"})</f>
        <v>Mr.</v>
      </c>
      <c r="D10272" t="str">
        <v>Mime*</v>
      </c>
      <c r="I10272">
        <f t="shared" si="160"/>
        <v>122</v>
      </c>
    </row>
    <row r="10273" spans="1:9" x14ac:dyDescent="0.25">
      <c r="A10273" t="s">
        <v>13477</v>
      </c>
      <c r="B10273" t="s">
        <v>120</v>
      </c>
      <c r="C10273" t="str" cm="1">
        <f t="array" ref="C10273">_xlfn.TEXTSPLIT(_xlfn.TEXTJOIN("",FALSE,B10273,"*"),{" ","-"})</f>
        <v>Jynx*</v>
      </c>
      <c r="I10273">
        <f t="shared" si="160"/>
        <v>124</v>
      </c>
    </row>
    <row r="10274" spans="1:9" x14ac:dyDescent="0.25">
      <c r="A10274" t="s">
        <v>13478</v>
      </c>
      <c r="B10274" t="s">
        <v>13479</v>
      </c>
      <c r="C10274" t="str" cm="1">
        <f t="array" ref="C10274:D10274">_xlfn.TEXTSPLIT(_xlfn.TEXTJOIN("",FALSE,B10274,"*"),{" ","-"})</f>
        <v>Radiant</v>
      </c>
      <c r="D10274" t="str">
        <v>Gardevoir*</v>
      </c>
      <c r="I10274">
        <f t="shared" si="160"/>
        <v>282</v>
      </c>
    </row>
    <row r="10275" spans="1:9" x14ac:dyDescent="0.25">
      <c r="A10275" t="s">
        <v>13480</v>
      </c>
      <c r="B10275" t="s">
        <v>1471</v>
      </c>
      <c r="C10275" t="str" cm="1">
        <f t="array" ref="C10275">_xlfn.TEXTSPLIT(_xlfn.TEXTJOIN("",FALSE,B10275,"*"),{" ","-"})</f>
        <v>Sableye*</v>
      </c>
      <c r="I10275">
        <f t="shared" si="160"/>
        <v>302</v>
      </c>
    </row>
    <row r="10276" spans="1:9" x14ac:dyDescent="0.25">
      <c r="A10276" t="s">
        <v>13481</v>
      </c>
      <c r="B10276" t="s">
        <v>2835</v>
      </c>
      <c r="C10276" t="str" cm="1">
        <f t="array" ref="C10276">_xlfn.TEXTSPLIT(_xlfn.TEXTJOIN("",FALSE,B10276,"*"),{" ","-"})</f>
        <v>Mawile*</v>
      </c>
      <c r="I10276">
        <f t="shared" si="160"/>
        <v>303</v>
      </c>
    </row>
    <row r="10277" spans="1:9" x14ac:dyDescent="0.25">
      <c r="A10277" t="s">
        <v>13482</v>
      </c>
      <c r="B10277" t="s">
        <v>3590</v>
      </c>
      <c r="C10277" t="str" cm="1">
        <f t="array" ref="C10277">_xlfn.TEXTSPLIT(_xlfn.TEXTJOIN("",FALSE,B10277,"*"),{" ","-"})</f>
        <v>Shuppet*</v>
      </c>
      <c r="I10277">
        <f t="shared" si="160"/>
        <v>353</v>
      </c>
    </row>
    <row r="10278" spans="1:9" x14ac:dyDescent="0.25">
      <c r="A10278" t="s">
        <v>13483</v>
      </c>
      <c r="B10278" t="s">
        <v>3588</v>
      </c>
      <c r="C10278" t="str" cm="1">
        <f t="array" ref="C10278">_xlfn.TEXTSPLIT(_xlfn.TEXTJOIN("",FALSE,B10278,"*"),{" ","-"})</f>
        <v>Banette*</v>
      </c>
      <c r="I10278">
        <f t="shared" si="160"/>
        <v>354</v>
      </c>
    </row>
    <row r="10279" spans="1:9" x14ac:dyDescent="0.25">
      <c r="A10279" t="s">
        <v>13484</v>
      </c>
      <c r="B10279" t="s">
        <v>3731</v>
      </c>
      <c r="C10279" t="str" cm="1">
        <f t="array" ref="C10279">_xlfn.TEXTSPLIT(_xlfn.TEXTJOIN("",FALSE,B10279,"*"),{" ","-"})</f>
        <v>Cresselia*</v>
      </c>
      <c r="I10279">
        <f t="shared" si="160"/>
        <v>488</v>
      </c>
    </row>
    <row r="10280" spans="1:9" x14ac:dyDescent="0.25">
      <c r="A10280" t="s">
        <v>13485</v>
      </c>
      <c r="B10280" t="s">
        <v>13486</v>
      </c>
      <c r="C10280" t="str" cm="1">
        <f t="array" ref="C10280:D10280">_xlfn.TEXTSPLIT(_xlfn.TEXTJOIN("",FALSE,B10280,"*"),{" ","-"})</f>
        <v>Hisuian</v>
      </c>
      <c r="D10280" t="str">
        <v>Zorua*</v>
      </c>
      <c r="I10280">
        <f t="shared" si="160"/>
        <v>570</v>
      </c>
    </row>
    <row r="10281" spans="1:9" x14ac:dyDescent="0.25">
      <c r="A10281" t="s">
        <v>13487</v>
      </c>
      <c r="B10281" t="s">
        <v>13488</v>
      </c>
      <c r="C10281" t="str" cm="1">
        <f t="array" ref="C10281:D10281">_xlfn.TEXTSPLIT(_xlfn.TEXTJOIN("",FALSE,B10281,"*"),{" ","-"})</f>
        <v>Hisuian</v>
      </c>
      <c r="D10281" t="str">
        <v>Zoroark*</v>
      </c>
      <c r="I10281">
        <f t="shared" si="160"/>
        <v>571</v>
      </c>
    </row>
    <row r="10282" spans="1:9" x14ac:dyDescent="0.25">
      <c r="A10282" t="s">
        <v>13489</v>
      </c>
      <c r="B10282" t="s">
        <v>7433</v>
      </c>
      <c r="C10282" t="str" cm="1">
        <f t="array" ref="C10282">_xlfn.TEXTSPLIT(_xlfn.TEXTJOIN("",FALSE,B10282,"*"),{" ","-"})</f>
        <v>Inkay*</v>
      </c>
      <c r="I10282">
        <f t="shared" si="160"/>
        <v>686</v>
      </c>
    </row>
    <row r="10283" spans="1:9" x14ac:dyDescent="0.25">
      <c r="A10283" t="s">
        <v>13490</v>
      </c>
      <c r="B10283" t="s">
        <v>9186</v>
      </c>
      <c r="C10283" t="str" cm="1">
        <f t="array" ref="C10283">_xlfn.TEXTSPLIT(_xlfn.TEXTJOIN("",FALSE,B10283,"*"),{" ","-"})</f>
        <v>Malamar*</v>
      </c>
      <c r="I10283">
        <f t="shared" si="160"/>
        <v>687</v>
      </c>
    </row>
    <row r="10284" spans="1:9" x14ac:dyDescent="0.25">
      <c r="A10284" t="s">
        <v>13491</v>
      </c>
      <c r="B10284" t="s">
        <v>10031</v>
      </c>
      <c r="C10284" t="str" cm="1">
        <f t="array" ref="C10284">_xlfn.TEXTSPLIT(_xlfn.TEXTJOIN("",FALSE,B10284,"*"),{" ","-"})</f>
        <v>Comfey*</v>
      </c>
      <c r="I10284">
        <f t="shared" si="160"/>
        <v>764</v>
      </c>
    </row>
    <row r="10285" spans="1:9" x14ac:dyDescent="0.25">
      <c r="A10285" t="s">
        <v>13492</v>
      </c>
      <c r="B10285" t="s">
        <v>9743</v>
      </c>
      <c r="C10285" t="str" cm="1">
        <f t="array" ref="C10285">_xlfn.TEXTSPLIT(_xlfn.TEXTJOIN("",FALSE,B10285,"*"),{" ","-"})</f>
        <v>Mimikyu*</v>
      </c>
      <c r="I10285">
        <f t="shared" si="160"/>
        <v>778</v>
      </c>
    </row>
    <row r="10286" spans="1:9" x14ac:dyDescent="0.25">
      <c r="A10286" t="s">
        <v>13493</v>
      </c>
      <c r="B10286" t="s">
        <v>13494</v>
      </c>
      <c r="C10286" t="str" cm="1">
        <f t="array" ref="C10286">_xlfn.TEXTSPLIT(_xlfn.TEXTJOIN("",FALSE,B10286,"*"),{" ","-"})</f>
        <v>Spectrier*</v>
      </c>
      <c r="I10286">
        <f t="shared" si="160"/>
        <v>897</v>
      </c>
    </row>
    <row r="10287" spans="1:9" x14ac:dyDescent="0.25">
      <c r="A10287" t="s">
        <v>13496</v>
      </c>
      <c r="B10287" t="s">
        <v>13497</v>
      </c>
      <c r="C10287" t="str" cm="1">
        <f t="array" ref="C10287:D10287">_xlfn.TEXTSPLIT(_xlfn.TEXTJOIN("",FALSE,B10287,"*"),{" ","-"})</f>
        <v>Enamorus</v>
      </c>
      <c r="D10287" t="str">
        <v>V*</v>
      </c>
      <c r="I10287">
        <f t="shared" si="160"/>
        <v>3</v>
      </c>
    </row>
    <row r="10288" spans="1:9" x14ac:dyDescent="0.25">
      <c r="A10288" t="s">
        <v>13499</v>
      </c>
      <c r="B10288" t="s">
        <v>13232</v>
      </c>
      <c r="C10288" t="str" cm="1">
        <f t="array" ref="C10288:D10288">_xlfn.TEXTSPLIT(_xlfn.TEXTJOIN("",FALSE,B10288,"*"),{" ","-"})</f>
        <v>Hisuian</v>
      </c>
      <c r="D10288" t="str">
        <v>Growlithe*</v>
      </c>
      <c r="I10288">
        <f t="shared" si="160"/>
        <v>58</v>
      </c>
    </row>
    <row r="10289" spans="1:9" x14ac:dyDescent="0.25">
      <c r="A10289" t="s">
        <v>13500</v>
      </c>
      <c r="B10289" t="s">
        <v>13234</v>
      </c>
      <c r="C10289" t="str" cm="1">
        <f t="array" ref="C10289:D10289">_xlfn.TEXTSPLIT(_xlfn.TEXTJOIN("",FALSE,B10289,"*"),{" ","-"})</f>
        <v>Hisuian</v>
      </c>
      <c r="D10289" t="str">
        <v>Arcanine*</v>
      </c>
      <c r="I10289">
        <f t="shared" si="160"/>
        <v>59</v>
      </c>
    </row>
    <row r="10290" spans="1:9" x14ac:dyDescent="0.25">
      <c r="A10290" t="s">
        <v>13501</v>
      </c>
      <c r="B10290" t="s">
        <v>57</v>
      </c>
      <c r="C10290" t="str" cm="1">
        <f t="array" ref="C10290">_xlfn.TEXTSPLIT(_xlfn.TEXTJOIN("",FALSE,B10290,"*"),{" ","-"})</f>
        <v>Poliwrath*</v>
      </c>
      <c r="I10290">
        <f t="shared" si="160"/>
        <v>62</v>
      </c>
    </row>
    <row r="10291" spans="1:9" x14ac:dyDescent="0.25">
      <c r="A10291" t="s">
        <v>13502</v>
      </c>
      <c r="B10291" t="s">
        <v>130</v>
      </c>
      <c r="C10291" t="str" cm="1">
        <f t="array" ref="C10291">_xlfn.TEXTSPLIT(_xlfn.TEXTJOIN("",FALSE,B10291,"*"),{" ","-"})</f>
        <v>Machop*</v>
      </c>
      <c r="I10291">
        <f t="shared" si="160"/>
        <v>66</v>
      </c>
    </row>
    <row r="10292" spans="1:9" x14ac:dyDescent="0.25">
      <c r="A10292" t="s">
        <v>13503</v>
      </c>
      <c r="B10292" t="s">
        <v>40</v>
      </c>
      <c r="C10292" t="str" cm="1">
        <f t="array" ref="C10292">_xlfn.TEXTSPLIT(_xlfn.TEXTJOIN("",FALSE,B10292,"*"),{" ","-"})</f>
        <v>Machoke*</v>
      </c>
      <c r="I10292">
        <f t="shared" si="160"/>
        <v>67</v>
      </c>
    </row>
    <row r="10293" spans="1:9" x14ac:dyDescent="0.25">
      <c r="A10293" t="s">
        <v>13504</v>
      </c>
      <c r="B10293" t="s">
        <v>38</v>
      </c>
      <c r="C10293" t="str" cm="1">
        <f t="array" ref="C10293">_xlfn.TEXTSPLIT(_xlfn.TEXTJOIN("",FALSE,B10293,"*"),{" ","-"})</f>
        <v>Machamp*</v>
      </c>
      <c r="I10293">
        <f t="shared" si="160"/>
        <v>68</v>
      </c>
    </row>
    <row r="10294" spans="1:9" x14ac:dyDescent="0.25">
      <c r="A10294" t="s">
        <v>13505</v>
      </c>
      <c r="B10294" t="s">
        <v>334</v>
      </c>
      <c r="C10294" t="str" cm="1">
        <f t="array" ref="C10294">_xlfn.TEXTSPLIT(_xlfn.TEXTJOIN("",FALSE,B10294,"*"),{" ","-"})</f>
        <v>Rhyhorn*</v>
      </c>
      <c r="I10294">
        <f t="shared" si="160"/>
        <v>111</v>
      </c>
    </row>
    <row r="10295" spans="1:9" x14ac:dyDescent="0.25">
      <c r="A10295" t="s">
        <v>13506</v>
      </c>
      <c r="B10295" t="s">
        <v>332</v>
      </c>
      <c r="C10295" t="str" cm="1">
        <f t="array" ref="C10295">_xlfn.TEXTSPLIT(_xlfn.TEXTJOIN("",FALSE,B10295,"*"),{" ","-"})</f>
        <v>Rhydon*</v>
      </c>
      <c r="I10295">
        <f t="shared" si="160"/>
        <v>112</v>
      </c>
    </row>
    <row r="10296" spans="1:9" x14ac:dyDescent="0.25">
      <c r="A10296" t="s">
        <v>13507</v>
      </c>
      <c r="B10296" t="s">
        <v>3271</v>
      </c>
      <c r="C10296" t="str" cm="1">
        <f t="array" ref="C10296">_xlfn.TEXTSPLIT(_xlfn.TEXTJOIN("",FALSE,B10296,"*"),{" ","-"})</f>
        <v>Rhyperior*</v>
      </c>
      <c r="I10296">
        <f t="shared" si="160"/>
        <v>464</v>
      </c>
    </row>
    <row r="10297" spans="1:9" x14ac:dyDescent="0.25">
      <c r="A10297" t="s">
        <v>13508</v>
      </c>
      <c r="B10297" t="s">
        <v>13509</v>
      </c>
      <c r="C10297" t="str" cm="1">
        <f t="array" ref="C10297:D10297">_xlfn.TEXTSPLIT(_xlfn.TEXTJOIN("",FALSE,B10297,"*"),{" ","-"})</f>
        <v>Aerodactyl</v>
      </c>
      <c r="D10297" t="str">
        <v>V*</v>
      </c>
      <c r="I10297">
        <f t="shared" si="160"/>
        <v>142</v>
      </c>
    </row>
    <row r="10298" spans="1:9" x14ac:dyDescent="0.25">
      <c r="A10298" t="s">
        <v>13510</v>
      </c>
      <c r="B10298" t="s">
        <v>13511</v>
      </c>
      <c r="C10298" t="str" cm="1">
        <f t="array" ref="C10298:D10298">_xlfn.TEXTSPLIT(_xlfn.TEXTJOIN("",FALSE,B10298,"*"),{" ","-"})</f>
        <v>Aerodactyl</v>
      </c>
      <c r="D10298" t="str">
        <v>VSTAR*</v>
      </c>
      <c r="I10298">
        <f t="shared" si="160"/>
        <v>142</v>
      </c>
    </row>
    <row r="10299" spans="1:9" x14ac:dyDescent="0.25">
      <c r="A10299" t="s">
        <v>13512</v>
      </c>
      <c r="B10299" t="s">
        <v>3454</v>
      </c>
      <c r="C10299" t="str" cm="1">
        <f t="array" ref="C10299">_xlfn.TEXTSPLIT(_xlfn.TEXTJOIN("",FALSE,B10299,"*"),{" ","-"})</f>
        <v>Sudowoodo*</v>
      </c>
      <c r="I10299">
        <f t="shared" si="160"/>
        <v>185</v>
      </c>
    </row>
    <row r="10300" spans="1:9" x14ac:dyDescent="0.25">
      <c r="A10300" t="s">
        <v>13513</v>
      </c>
      <c r="B10300" t="s">
        <v>2447</v>
      </c>
      <c r="C10300" t="str" cm="1">
        <f t="array" ref="C10300">_xlfn.TEXTSPLIT(_xlfn.TEXTJOIN("",FALSE,B10300,"*"),{" ","-"})</f>
        <v>Gligar*</v>
      </c>
      <c r="I10300">
        <f t="shared" si="160"/>
        <v>207</v>
      </c>
    </row>
    <row r="10301" spans="1:9" x14ac:dyDescent="0.25">
      <c r="A10301" t="s">
        <v>13514</v>
      </c>
      <c r="B10301" t="s">
        <v>2450</v>
      </c>
      <c r="C10301" t="str" cm="1">
        <f t="array" ref="C10301">_xlfn.TEXTSPLIT(_xlfn.TEXTJOIN("",FALSE,B10301,"*"),{" ","-"})</f>
        <v>Gliscor*</v>
      </c>
      <c r="I10301">
        <f t="shared" si="160"/>
        <v>472</v>
      </c>
    </row>
    <row r="10302" spans="1:9" x14ac:dyDescent="0.25">
      <c r="A10302" t="s">
        <v>13515</v>
      </c>
      <c r="B10302" t="s">
        <v>2453</v>
      </c>
      <c r="C10302" t="str" cm="1">
        <f t="array" ref="C10302">_xlfn.TEXTSPLIT(_xlfn.TEXTJOIN("",FALSE,B10302,"*"),{" ","-"})</f>
        <v>Makuhita*</v>
      </c>
      <c r="I10302">
        <f t="shared" si="160"/>
        <v>296</v>
      </c>
    </row>
    <row r="10303" spans="1:9" x14ac:dyDescent="0.25">
      <c r="A10303" t="s">
        <v>13516</v>
      </c>
      <c r="B10303" t="s">
        <v>2812</v>
      </c>
      <c r="C10303" t="str" cm="1">
        <f t="array" ref="C10303">_xlfn.TEXTSPLIT(_xlfn.TEXTJOIN("",FALSE,B10303,"*"),{" ","-"})</f>
        <v>Hariyama*</v>
      </c>
      <c r="I10303">
        <f t="shared" si="160"/>
        <v>297</v>
      </c>
    </row>
    <row r="10304" spans="1:9" x14ac:dyDescent="0.25">
      <c r="A10304" t="s">
        <v>13517</v>
      </c>
      <c r="B10304" t="s">
        <v>3298</v>
      </c>
      <c r="C10304" t="str" cm="1">
        <f t="array" ref="C10304">_xlfn.TEXTSPLIT(_xlfn.TEXTJOIN("",FALSE,B10304,"*"),{" ","-"})</f>
        <v>Meditite*</v>
      </c>
      <c r="I10304">
        <f t="shared" si="160"/>
        <v>307</v>
      </c>
    </row>
    <row r="10305" spans="1:9" x14ac:dyDescent="0.25">
      <c r="A10305" t="s">
        <v>13518</v>
      </c>
      <c r="B10305" t="s">
        <v>3296</v>
      </c>
      <c r="C10305" t="str" cm="1">
        <f t="array" ref="C10305">_xlfn.TEXTSPLIT(_xlfn.TEXTJOIN("",FALSE,B10305,"*"),{" ","-"})</f>
        <v>Medicham*</v>
      </c>
      <c r="I10305">
        <f t="shared" si="160"/>
        <v>308</v>
      </c>
    </row>
    <row r="10306" spans="1:9" x14ac:dyDescent="0.25">
      <c r="A10306" t="s">
        <v>13519</v>
      </c>
      <c r="B10306" t="s">
        <v>1203</v>
      </c>
      <c r="C10306" t="str" cm="1">
        <f t="array" ref="C10306">_xlfn.TEXTSPLIT(_xlfn.TEXTJOIN("",FALSE,B10306,"*"),{" ","-"})</f>
        <v>Relicanth*</v>
      </c>
      <c r="I10306">
        <f t="shared" si="160"/>
        <v>369</v>
      </c>
    </row>
    <row r="10307" spans="1:9" x14ac:dyDescent="0.25">
      <c r="A10307" t="s">
        <v>13520</v>
      </c>
      <c r="B10307" t="s">
        <v>10386</v>
      </c>
      <c r="C10307" t="str" cm="1">
        <f t="array" ref="C10307">_xlfn.TEXTSPLIT(_xlfn.TEXTJOIN("",FALSE,B10307,"*"),{" ","-"})</f>
        <v>Gastrodon*</v>
      </c>
      <c r="I10307">
        <f t="shared" ref="I10307:I10370" si="161">_xlfn.XLOOKUP(B10307,X$2:X$1093,V$2:V$1093, _xlfn.XLOOKUP(C10307,X$2:X$1093,V$2:V$1093, _xlfn.XLOOKUP(D10307,X$2:X$1093,V$2:V$1093, _xlfn.XLOOKUP(E10307,X$2:X$1093,V$2:V$1093, _xlfn.XLOOKUP(F10307,X$2:X$1093,V$2:V$1093, _xlfn.XLOOKUP(G10307,X$2:X$1093,V$2:V$1093, _xlfn.XLOOKUP(H10307,X$2:X$1093,V$2:V$1093, IF(ISNUMBER(SEARCH("sv", A10307)),"",""),2),2),2),2),2),2),2)</f>
        <v>423</v>
      </c>
    </row>
    <row r="10308" spans="1:9" x14ac:dyDescent="0.25">
      <c r="A10308" t="s">
        <v>13521</v>
      </c>
      <c r="B10308" t="s">
        <v>1834</v>
      </c>
      <c r="C10308" t="str" cm="1">
        <f t="array" ref="C10308">_xlfn.TEXTSPLIT(_xlfn.TEXTJOIN("",FALSE,B10308,"*"),{" ","-"})</f>
        <v>Mienfoo*</v>
      </c>
      <c r="I10308">
        <f t="shared" si="161"/>
        <v>619</v>
      </c>
    </row>
    <row r="10309" spans="1:9" x14ac:dyDescent="0.25">
      <c r="A10309" t="s">
        <v>13522</v>
      </c>
      <c r="B10309" t="s">
        <v>1837</v>
      </c>
      <c r="C10309" t="str" cm="1">
        <f t="array" ref="C10309">_xlfn.TEXTSPLIT(_xlfn.TEXTJOIN("",FALSE,B10309,"*"),{" ","-"})</f>
        <v>Mienshao*</v>
      </c>
      <c r="I10309">
        <f t="shared" si="161"/>
        <v>620</v>
      </c>
    </row>
    <row r="10310" spans="1:9" x14ac:dyDescent="0.25">
      <c r="A10310" t="s">
        <v>13523</v>
      </c>
      <c r="B10310" t="s">
        <v>1527</v>
      </c>
      <c r="C10310" t="str" cm="1">
        <f t="array" ref="C10310">_xlfn.TEXTSPLIT(_xlfn.TEXTJOIN("",FALSE,B10310,"*"),{" ","-"})</f>
        <v>Landorus*</v>
      </c>
      <c r="I10310">
        <f t="shared" si="161"/>
        <v>645</v>
      </c>
    </row>
    <row r="10311" spans="1:9" x14ac:dyDescent="0.25">
      <c r="A10311" t="s">
        <v>13524</v>
      </c>
      <c r="B10311" t="s">
        <v>10692</v>
      </c>
      <c r="C10311" t="str" cm="1">
        <f t="array" ref="C10311">_xlfn.TEXTSPLIT(_xlfn.TEXTJOIN("",FALSE,B10311,"*"),{" ","-"})</f>
        <v>Binacle*</v>
      </c>
      <c r="I10311">
        <f t="shared" si="161"/>
        <v>688</v>
      </c>
    </row>
    <row r="10312" spans="1:9" x14ac:dyDescent="0.25">
      <c r="A10312" t="s">
        <v>13525</v>
      </c>
      <c r="B10312" t="s">
        <v>10695</v>
      </c>
      <c r="C10312" t="str" cm="1">
        <f t="array" ref="C10312">_xlfn.TEXTSPLIT(_xlfn.TEXTJOIN("",FALSE,B10312,"*"),{" ","-"})</f>
        <v>Barbaracle*</v>
      </c>
      <c r="I10312">
        <f t="shared" si="161"/>
        <v>689</v>
      </c>
    </row>
    <row r="10313" spans="1:9" x14ac:dyDescent="0.25">
      <c r="A10313" t="s">
        <v>13526</v>
      </c>
      <c r="B10313" t="s">
        <v>11123</v>
      </c>
      <c r="C10313" t="str" cm="1">
        <f t="array" ref="C10313">_xlfn.TEXTSPLIT(_xlfn.TEXTJOIN("",FALSE,B10313,"*"),{" ","-"})</f>
        <v>Carbink*</v>
      </c>
      <c r="I10313">
        <f t="shared" si="161"/>
        <v>703</v>
      </c>
    </row>
    <row r="10314" spans="1:9" x14ac:dyDescent="0.25">
      <c r="A10314" t="s">
        <v>13527</v>
      </c>
      <c r="B10314" t="s">
        <v>9774</v>
      </c>
      <c r="C10314" t="str" cm="1">
        <f t="array" ref="C10314">_xlfn.TEXTSPLIT(_xlfn.TEXTJOIN("",FALSE,B10314,"*"),{" ","-"})</f>
        <v>Rockruff*</v>
      </c>
      <c r="I10314">
        <f t="shared" si="161"/>
        <v>744</v>
      </c>
    </row>
    <row r="10315" spans="1:9" x14ac:dyDescent="0.25">
      <c r="A10315" t="s">
        <v>13528</v>
      </c>
      <c r="B10315" t="s">
        <v>12248</v>
      </c>
      <c r="C10315" t="str" cm="1">
        <f t="array" ref="C10315">_xlfn.TEXTSPLIT(_xlfn.TEXTJOIN("",FALSE,B10315,"*"),{" ","-"})</f>
        <v>Falinks*</v>
      </c>
      <c r="I10315">
        <f t="shared" si="161"/>
        <v>870</v>
      </c>
    </row>
    <row r="10316" spans="1:9" x14ac:dyDescent="0.25">
      <c r="A10316" t="s">
        <v>13529</v>
      </c>
      <c r="B10316" t="s">
        <v>11944</v>
      </c>
      <c r="C10316" t="str" cm="1">
        <f t="array" ref="C10316">_xlfn.TEXTSPLIT(_xlfn.TEXTJOIN("",FALSE,B10316,"*"),{" ","-"})</f>
        <v>Stonjourner*</v>
      </c>
      <c r="I10316">
        <f t="shared" si="161"/>
        <v>874</v>
      </c>
    </row>
    <row r="10317" spans="1:9" x14ac:dyDescent="0.25">
      <c r="A10317" t="s">
        <v>13530</v>
      </c>
      <c r="B10317" t="s">
        <v>3428</v>
      </c>
      <c r="C10317" t="str" cm="1">
        <f t="array" ref="C10317">_xlfn.TEXTSPLIT(_xlfn.TEXTJOIN("",FALSE,B10317,"*"),{" ","-"})</f>
        <v>Spinarak*</v>
      </c>
      <c r="I10317">
        <f t="shared" si="161"/>
        <v>167</v>
      </c>
    </row>
    <row r="10318" spans="1:9" x14ac:dyDescent="0.25">
      <c r="A10318" t="s">
        <v>13531</v>
      </c>
      <c r="B10318" t="s">
        <v>3426</v>
      </c>
      <c r="C10318" t="str" cm="1">
        <f t="array" ref="C10318">_xlfn.TEXTSPLIT(_xlfn.TEXTJOIN("",FALSE,B10318,"*"),{" ","-"})</f>
        <v>Ariados*</v>
      </c>
      <c r="I10318">
        <f t="shared" si="161"/>
        <v>168</v>
      </c>
    </row>
    <row r="10319" spans="1:9" x14ac:dyDescent="0.25">
      <c r="A10319" t="s">
        <v>13532</v>
      </c>
      <c r="B10319" t="s">
        <v>2258</v>
      </c>
      <c r="C10319" t="str" cm="1">
        <f t="array" ref="C10319">_xlfn.TEXTSPLIT(_xlfn.TEXTJOIN("",FALSE,B10319,"*"),{" ","-"})</f>
        <v>Murkrow*</v>
      </c>
      <c r="I10319">
        <f t="shared" si="161"/>
        <v>198</v>
      </c>
    </row>
    <row r="10320" spans="1:9" x14ac:dyDescent="0.25">
      <c r="A10320" t="s">
        <v>13533</v>
      </c>
      <c r="B10320" t="s">
        <v>2261</v>
      </c>
      <c r="C10320" t="str" cm="1">
        <f t="array" ref="C10320">_xlfn.TEXTSPLIT(_xlfn.TEXTJOIN("",FALSE,B10320,"*"),{" ","-"})</f>
        <v>Honchkrow*</v>
      </c>
      <c r="I10320">
        <f t="shared" si="161"/>
        <v>430</v>
      </c>
    </row>
    <row r="10321" spans="1:9" x14ac:dyDescent="0.25">
      <c r="A10321" t="s">
        <v>13534</v>
      </c>
      <c r="B10321" t="s">
        <v>3146</v>
      </c>
      <c r="C10321" t="str" cm="1">
        <f t="array" ref="C10321">_xlfn.TEXTSPLIT(_xlfn.TEXTJOIN("",FALSE,B10321,"*"),{" ","-"})</f>
        <v>Seviper*</v>
      </c>
      <c r="I10321">
        <f t="shared" si="161"/>
        <v>336</v>
      </c>
    </row>
    <row r="10322" spans="1:9" x14ac:dyDescent="0.25">
      <c r="A10322" t="s">
        <v>13535</v>
      </c>
      <c r="B10322" t="s">
        <v>1531</v>
      </c>
      <c r="C10322" t="str" cm="1">
        <f t="array" ref="C10322">_xlfn.TEXTSPLIT(_xlfn.TEXTJOIN("",FALSE,B10322,"*"),{" ","-"})</f>
        <v>Spiritomb*</v>
      </c>
      <c r="I10322">
        <f t="shared" si="161"/>
        <v>442</v>
      </c>
    </row>
    <row r="10323" spans="1:9" x14ac:dyDescent="0.25">
      <c r="A10323" t="s">
        <v>13536</v>
      </c>
      <c r="B10323" t="s">
        <v>13537</v>
      </c>
      <c r="C10323" t="str" cm="1">
        <f t="array" ref="C10323:D10323">_xlfn.TEXTSPLIT(_xlfn.TEXTJOIN("",FALSE,B10323,"*"),{" ","-"})</f>
        <v>Drapion</v>
      </c>
      <c r="D10323" t="str">
        <v>V*</v>
      </c>
      <c r="I10323">
        <f t="shared" si="161"/>
        <v>452</v>
      </c>
    </row>
    <row r="10324" spans="1:9" x14ac:dyDescent="0.25">
      <c r="A10324" t="s">
        <v>13538</v>
      </c>
      <c r="B10324" t="s">
        <v>13539</v>
      </c>
      <c r="C10324" t="str" cm="1">
        <f t="array" ref="C10324:D10324">_xlfn.TEXTSPLIT(_xlfn.TEXTJOIN("",FALSE,B10324,"*"),{" ","-"})</f>
        <v>Drapion</v>
      </c>
      <c r="D10324" t="str">
        <v>VSTAR*</v>
      </c>
      <c r="I10324">
        <f t="shared" si="161"/>
        <v>452</v>
      </c>
    </row>
    <row r="10325" spans="1:9" x14ac:dyDescent="0.25">
      <c r="A10325" t="s">
        <v>13540</v>
      </c>
      <c r="B10325" t="s">
        <v>2952</v>
      </c>
      <c r="C10325" t="str" cm="1">
        <f t="array" ref="C10325">_xlfn.TEXTSPLIT(_xlfn.TEXTJOIN("",FALSE,B10325,"*"),{" ","-"})</f>
        <v>Darkrai*</v>
      </c>
      <c r="I10325">
        <f t="shared" si="161"/>
        <v>491</v>
      </c>
    </row>
    <row r="10326" spans="1:9" x14ac:dyDescent="0.25">
      <c r="A10326" t="s">
        <v>13541</v>
      </c>
      <c r="B10326" t="s">
        <v>7433</v>
      </c>
      <c r="C10326" t="str" cm="1">
        <f t="array" ref="C10326">_xlfn.TEXTSPLIT(_xlfn.TEXTJOIN("",FALSE,B10326,"*"),{" ","-"})</f>
        <v>Inkay*</v>
      </c>
      <c r="I10326">
        <f t="shared" si="161"/>
        <v>686</v>
      </c>
    </row>
    <row r="10327" spans="1:9" x14ac:dyDescent="0.25">
      <c r="A10327" t="s">
        <v>13542</v>
      </c>
      <c r="B10327" t="s">
        <v>9463</v>
      </c>
      <c r="C10327" t="str" cm="1">
        <f t="array" ref="C10327">_xlfn.TEXTSPLIT(_xlfn.TEXTJOIN("",FALSE,B10327,"*"),{" ","-"})</f>
        <v>Hoopa*</v>
      </c>
      <c r="I10327">
        <f t="shared" si="161"/>
        <v>720</v>
      </c>
    </row>
    <row r="10328" spans="1:9" x14ac:dyDescent="0.25">
      <c r="A10328" t="s">
        <v>13543</v>
      </c>
      <c r="B10328" t="s">
        <v>13544</v>
      </c>
      <c r="C10328" t="str" cm="1">
        <f t="array" ref="C10328:E10328">_xlfn.TEXTSPLIT(_xlfn.TEXTJOIN("",FALSE,B10328,"*"),{" ","-"})</f>
        <v>Radiant</v>
      </c>
      <c r="D10328" t="str">
        <v>Hisuian</v>
      </c>
      <c r="E10328" t="str">
        <v>Sneasler*</v>
      </c>
      <c r="I10328" t="str">
        <f t="shared" si="161"/>
        <v/>
      </c>
    </row>
    <row r="10329" spans="1:9" x14ac:dyDescent="0.25">
      <c r="A10329" t="s">
        <v>13545</v>
      </c>
      <c r="B10329" t="s">
        <v>13546</v>
      </c>
      <c r="C10329" t="str" cm="1">
        <f t="array" ref="C10329:D10329">_xlfn.TEXTSPLIT(_xlfn.TEXTJOIN("",FALSE,B10329,"*"),{" ","-"})</f>
        <v>Radiant</v>
      </c>
      <c r="D10329" t="str">
        <v>Steelix*</v>
      </c>
      <c r="I10329">
        <f t="shared" si="161"/>
        <v>208</v>
      </c>
    </row>
    <row r="10330" spans="1:9" x14ac:dyDescent="0.25">
      <c r="A10330" t="s">
        <v>13547</v>
      </c>
      <c r="B10330" t="s">
        <v>1967</v>
      </c>
      <c r="C10330" t="str" cm="1">
        <f t="array" ref="C10330">_xlfn.TEXTSPLIT(_xlfn.TEXTJOIN("",FALSE,B10330,"*"),{" ","-"})</f>
        <v>Bronzor*</v>
      </c>
      <c r="I10330">
        <f t="shared" si="161"/>
        <v>436</v>
      </c>
    </row>
    <row r="10331" spans="1:9" x14ac:dyDescent="0.25">
      <c r="A10331" t="s">
        <v>13548</v>
      </c>
      <c r="B10331" t="s">
        <v>1970</v>
      </c>
      <c r="C10331" t="str" cm="1">
        <f t="array" ref="C10331">_xlfn.TEXTSPLIT(_xlfn.TEXTJOIN("",FALSE,B10331,"*"),{" ","-"})</f>
        <v>Bronzong*</v>
      </c>
      <c r="I10331">
        <f t="shared" si="161"/>
        <v>437</v>
      </c>
    </row>
    <row r="10332" spans="1:9" x14ac:dyDescent="0.25">
      <c r="A10332" t="s">
        <v>13549</v>
      </c>
      <c r="B10332" t="s">
        <v>13085</v>
      </c>
      <c r="C10332" t="str" cm="1">
        <f t="array" ref="C10332:D10332">_xlfn.TEXTSPLIT(_xlfn.TEXTJOIN("",FALSE,B10332,"*"),{" ","-"})</f>
        <v>Galarian</v>
      </c>
      <c r="D10332" t="str">
        <v>Stunfisk*</v>
      </c>
      <c r="I10332">
        <f t="shared" si="161"/>
        <v>618</v>
      </c>
    </row>
    <row r="10333" spans="1:9" x14ac:dyDescent="0.25">
      <c r="A10333" t="s">
        <v>13550</v>
      </c>
      <c r="B10333" t="s">
        <v>10546</v>
      </c>
      <c r="C10333" t="str" cm="1">
        <f t="array" ref="C10333">_xlfn.TEXTSPLIT(_xlfn.TEXTJOIN("",FALSE,B10333,"*"),{" ","-"})</f>
        <v>Magearna*</v>
      </c>
      <c r="I10333">
        <f t="shared" si="161"/>
        <v>801</v>
      </c>
    </row>
    <row r="10334" spans="1:9" x14ac:dyDescent="0.25">
      <c r="A10334" t="s">
        <v>13551</v>
      </c>
      <c r="B10334" t="s">
        <v>13552</v>
      </c>
      <c r="C10334" t="str" cm="1">
        <f t="array" ref="C10334:E10334">_xlfn.TEXTSPLIT(_xlfn.TEXTJOIN("",FALSE,B10334,"*"),{" ","-"})</f>
        <v>Galarian</v>
      </c>
      <c r="D10334" t="str">
        <v>Perrserker</v>
      </c>
      <c r="E10334" t="str">
        <v>V*</v>
      </c>
      <c r="I10334">
        <f t="shared" si="161"/>
        <v>863</v>
      </c>
    </row>
    <row r="10335" spans="1:9" x14ac:dyDescent="0.25">
      <c r="A10335" t="s">
        <v>13553</v>
      </c>
      <c r="B10335" t="s">
        <v>13554</v>
      </c>
      <c r="C10335" t="str" cm="1">
        <f t="array" ref="C10335:D10335">_xlfn.TEXTSPLIT(_xlfn.TEXTJOIN("",FALSE,B10335,"*"),{" ","-"})</f>
        <v>Giratina</v>
      </c>
      <c r="D10335" t="str">
        <v>V*</v>
      </c>
      <c r="I10335">
        <f t="shared" si="161"/>
        <v>487</v>
      </c>
    </row>
    <row r="10336" spans="1:9" x14ac:dyDescent="0.25">
      <c r="A10336" t="s">
        <v>13555</v>
      </c>
      <c r="B10336" t="s">
        <v>13556</v>
      </c>
      <c r="C10336" t="str" cm="1">
        <f t="array" ref="C10336:D10336">_xlfn.TEXTSPLIT(_xlfn.TEXTJOIN("",FALSE,B10336,"*"),{" ","-"})</f>
        <v>Giratina</v>
      </c>
      <c r="D10336" t="str">
        <v>VSTAR*</v>
      </c>
      <c r="I10336">
        <f t="shared" si="161"/>
        <v>487</v>
      </c>
    </row>
    <row r="10337" spans="1:9" x14ac:dyDescent="0.25">
      <c r="A10337" t="s">
        <v>13557</v>
      </c>
      <c r="B10337" t="s">
        <v>10034</v>
      </c>
      <c r="C10337" t="str" cm="1">
        <f t="array" ref="C10337">_xlfn.TEXTSPLIT(_xlfn.TEXTJOIN("",FALSE,B10337,"*"),{" ","-"})</f>
        <v>Goomy*</v>
      </c>
      <c r="I10337">
        <f t="shared" si="161"/>
        <v>704</v>
      </c>
    </row>
    <row r="10338" spans="1:9" x14ac:dyDescent="0.25">
      <c r="A10338" t="s">
        <v>13558</v>
      </c>
      <c r="B10338" t="s">
        <v>13559</v>
      </c>
      <c r="C10338" t="str" cm="1">
        <f t="array" ref="C10338:D10338">_xlfn.TEXTSPLIT(_xlfn.TEXTJOIN("",FALSE,B10338,"*"),{" ","-"})</f>
        <v>Hisuian</v>
      </c>
      <c r="D10338" t="str">
        <v>Sliggoo*</v>
      </c>
      <c r="I10338">
        <f t="shared" si="161"/>
        <v>705</v>
      </c>
    </row>
    <row r="10339" spans="1:9" x14ac:dyDescent="0.25">
      <c r="A10339" t="s">
        <v>13560</v>
      </c>
      <c r="B10339" t="s">
        <v>13561</v>
      </c>
      <c r="C10339" t="str" cm="1">
        <f t="array" ref="C10339:D10339">_xlfn.TEXTSPLIT(_xlfn.TEXTJOIN("",FALSE,B10339,"*"),{" ","-"})</f>
        <v>Hisuian</v>
      </c>
      <c r="D10339" t="str">
        <v>Goodra*</v>
      </c>
      <c r="I10339">
        <f t="shared" si="161"/>
        <v>706</v>
      </c>
    </row>
    <row r="10340" spans="1:9" x14ac:dyDescent="0.25">
      <c r="A10340" t="s">
        <v>13562</v>
      </c>
      <c r="B10340" t="s">
        <v>13563</v>
      </c>
      <c r="C10340" t="str" cm="1">
        <f t="array" ref="C10340:E10340">_xlfn.TEXTSPLIT(_xlfn.TEXTJOIN("",FALSE,B10340,"*"),{" ","-"})</f>
        <v>Hisuian</v>
      </c>
      <c r="D10340" t="str">
        <v>Goodra</v>
      </c>
      <c r="E10340" t="str">
        <v>V*</v>
      </c>
      <c r="I10340">
        <f t="shared" si="161"/>
        <v>706</v>
      </c>
    </row>
    <row r="10341" spans="1:9" x14ac:dyDescent="0.25">
      <c r="A10341" t="s">
        <v>13564</v>
      </c>
      <c r="B10341" t="s">
        <v>13565</v>
      </c>
      <c r="C10341" t="str" cm="1">
        <f t="array" ref="C10341:E10341">_xlfn.TEXTSPLIT(_xlfn.TEXTJOIN("",FALSE,B10341,"*"),{" ","-"})</f>
        <v>Hisuian</v>
      </c>
      <c r="D10341" t="str">
        <v>Goodra</v>
      </c>
      <c r="E10341" t="str">
        <v>VSTAR*</v>
      </c>
      <c r="I10341">
        <f t="shared" si="161"/>
        <v>706</v>
      </c>
    </row>
    <row r="10342" spans="1:9" x14ac:dyDescent="0.25">
      <c r="A10342" t="s">
        <v>13566</v>
      </c>
      <c r="B10342" t="s">
        <v>13567</v>
      </c>
      <c r="C10342" t="str" cm="1">
        <f t="array" ref="C10342:D10342">_xlfn.TEXTSPLIT(_xlfn.TEXTJOIN("",FALSE,B10342,"*"),{" ","-"})</f>
        <v>Pidgeot</v>
      </c>
      <c r="D10342" t="str">
        <v>V*</v>
      </c>
      <c r="I10342">
        <f t="shared" si="161"/>
        <v>18</v>
      </c>
    </row>
    <row r="10343" spans="1:9" x14ac:dyDescent="0.25">
      <c r="A10343" t="s">
        <v>13568</v>
      </c>
      <c r="B10343" t="s">
        <v>307</v>
      </c>
      <c r="C10343" t="str" cm="1">
        <f t="array" ref="C10343">_xlfn.TEXTSPLIT(_xlfn.TEXTJOIN("",FALSE,B10343,"*"),{" ","-"})</f>
        <v>Lickitung*</v>
      </c>
      <c r="I10343">
        <f t="shared" si="161"/>
        <v>108</v>
      </c>
    </row>
    <row r="10344" spans="1:9" x14ac:dyDescent="0.25">
      <c r="A10344" t="s">
        <v>13569</v>
      </c>
      <c r="B10344" t="s">
        <v>3575</v>
      </c>
      <c r="C10344" t="str" cm="1">
        <f t="array" ref="C10344">_xlfn.TEXTSPLIT(_xlfn.TEXTJOIN("",FALSE,B10344,"*"),{" ","-"})</f>
        <v>Lickilicky*</v>
      </c>
      <c r="I10344">
        <f t="shared" si="161"/>
        <v>463</v>
      </c>
    </row>
    <row r="10345" spans="1:9" x14ac:dyDescent="0.25">
      <c r="A10345" t="s">
        <v>13570</v>
      </c>
      <c r="B10345" t="s">
        <v>143</v>
      </c>
      <c r="C10345" t="str" cm="1">
        <f t="array" ref="C10345">_xlfn.TEXTSPLIT(_xlfn.TEXTJOIN("",FALSE,B10345,"*"),{" ","-"})</f>
        <v>Porygon*</v>
      </c>
      <c r="I10345">
        <f t="shared" si="161"/>
        <v>137</v>
      </c>
    </row>
    <row r="10346" spans="1:9" x14ac:dyDescent="0.25">
      <c r="A10346" t="s">
        <v>13571</v>
      </c>
      <c r="B10346" t="s">
        <v>1325</v>
      </c>
      <c r="C10346" t="str" cm="1">
        <f t="array" ref="C10346">_xlfn.TEXTSPLIT(_xlfn.TEXTJOIN("",FALSE,B10346,"*"),{" ","-"})</f>
        <v>Porygon2*</v>
      </c>
      <c r="I10346">
        <f t="shared" si="161"/>
        <v>233</v>
      </c>
    </row>
    <row r="10347" spans="1:9" x14ac:dyDescent="0.25">
      <c r="A10347" t="s">
        <v>13572</v>
      </c>
      <c r="B10347" t="s">
        <v>1328</v>
      </c>
      <c r="C10347" t="str" cm="1">
        <f t="array" ref="C10347:D10347">_xlfn.TEXTSPLIT(_xlfn.TEXTJOIN("",FALSE,B10347,"*"),{" ","-"})</f>
        <v>Porygon</v>
      </c>
      <c r="D10347" t="str">
        <v>Z*</v>
      </c>
      <c r="I10347">
        <f t="shared" si="161"/>
        <v>137</v>
      </c>
    </row>
    <row r="10348" spans="1:9" x14ac:dyDescent="0.25">
      <c r="A10348" t="s">
        <v>13573</v>
      </c>
      <c r="B10348" t="s">
        <v>251</v>
      </c>
      <c r="C10348" t="str" cm="1">
        <f t="array" ref="C10348">_xlfn.TEXTSPLIT(_xlfn.TEXTJOIN("",FALSE,B10348,"*"),{" ","-"})</f>
        <v>Snorlax*</v>
      </c>
      <c r="I10348">
        <f t="shared" si="161"/>
        <v>143</v>
      </c>
    </row>
    <row r="10349" spans="1:9" x14ac:dyDescent="0.25">
      <c r="A10349" t="s">
        <v>13574</v>
      </c>
      <c r="B10349" t="s">
        <v>2300</v>
      </c>
      <c r="C10349" t="str" cm="1">
        <f t="array" ref="C10349">_xlfn.TEXTSPLIT(_xlfn.TEXTJOIN("",FALSE,B10349,"*"),{" ","-"})</f>
        <v>Aipom*</v>
      </c>
      <c r="I10349">
        <f t="shared" si="161"/>
        <v>190</v>
      </c>
    </row>
    <row r="10350" spans="1:9" x14ac:dyDescent="0.25">
      <c r="A10350" t="s">
        <v>13575</v>
      </c>
      <c r="B10350" t="s">
        <v>2303</v>
      </c>
      <c r="C10350" t="str" cm="1">
        <f t="array" ref="C10350">_xlfn.TEXTSPLIT(_xlfn.TEXTJOIN("",FALSE,B10350,"*"),{" ","-"})</f>
        <v>Ambipom*</v>
      </c>
      <c r="I10350">
        <f t="shared" si="161"/>
        <v>424</v>
      </c>
    </row>
    <row r="10351" spans="1:9" x14ac:dyDescent="0.25">
      <c r="A10351" t="s">
        <v>13576</v>
      </c>
      <c r="B10351" t="s">
        <v>13577</v>
      </c>
      <c r="C10351" t="str" cm="1">
        <f t="array" ref="C10351:E10351">_xlfn.TEXTSPLIT(_xlfn.TEXTJOIN("",FALSE,B10351,"*"),{" ","-"})</f>
        <v>Hisuian</v>
      </c>
      <c r="D10351" t="str">
        <v>Zoroark</v>
      </c>
      <c r="E10351" t="str">
        <v>V*</v>
      </c>
      <c r="I10351">
        <f t="shared" si="161"/>
        <v>571</v>
      </c>
    </row>
    <row r="10352" spans="1:9" x14ac:dyDescent="0.25">
      <c r="A10352" t="s">
        <v>13578</v>
      </c>
      <c r="B10352" t="s">
        <v>13579</v>
      </c>
      <c r="C10352" t="str" cm="1">
        <f t="array" ref="C10352:E10352">_xlfn.TEXTSPLIT(_xlfn.TEXTJOIN("",FALSE,B10352,"*"),{" ","-"})</f>
        <v>Hisuian</v>
      </c>
      <c r="D10352" t="str">
        <v>Zoroark</v>
      </c>
      <c r="E10352" t="str">
        <v>VSTAR*</v>
      </c>
      <c r="I10352">
        <f t="shared" si="161"/>
        <v>571</v>
      </c>
    </row>
    <row r="10353" spans="1:9" x14ac:dyDescent="0.25">
      <c r="A10353" t="s">
        <v>13580</v>
      </c>
      <c r="B10353" t="s">
        <v>1137</v>
      </c>
      <c r="C10353" t="str" cm="1">
        <f t="array" ref="C10353">_xlfn.TEXTSPLIT(_xlfn.TEXTJOIN("",FALSE,B10353,"*"),{" ","-"})</f>
        <v>Bouffalant*</v>
      </c>
      <c r="I10353">
        <f t="shared" si="161"/>
        <v>626</v>
      </c>
    </row>
    <row r="10354" spans="1:9" x14ac:dyDescent="0.25">
      <c r="A10354" t="s">
        <v>13581</v>
      </c>
      <c r="B10354" t="s">
        <v>9525</v>
      </c>
      <c r="C10354" t="str" cm="1">
        <f t="array" ref="C10354">_xlfn.TEXTSPLIT(_xlfn.TEXTJOIN("",FALSE,B10354,"*"),{" ","-"})</f>
        <v>Komala*</v>
      </c>
      <c r="I10354">
        <f t="shared" si="161"/>
        <v>775</v>
      </c>
    </row>
    <row r="10355" spans="1:9" x14ac:dyDescent="0.25">
      <c r="A10355" t="s">
        <v>13582</v>
      </c>
      <c r="B10355" t="s">
        <v>11998</v>
      </c>
      <c r="C10355" t="str" cm="1">
        <f t="array" ref="C10355">_xlfn.TEXTSPLIT(_xlfn.TEXTJOIN("",FALSE,B10355,"*"),{" ","-"})</f>
        <v>Skwovet*</v>
      </c>
      <c r="I10355">
        <f t="shared" si="161"/>
        <v>819</v>
      </c>
    </row>
    <row r="10356" spans="1:9" x14ac:dyDescent="0.25">
      <c r="A10356" t="s">
        <v>13583</v>
      </c>
      <c r="B10356" t="s">
        <v>12001</v>
      </c>
      <c r="C10356" t="str" cm="1">
        <f t="array" ref="C10356">_xlfn.TEXTSPLIT(_xlfn.TEXTJOIN("",FALSE,B10356,"*"),{" ","-"})</f>
        <v>Greedent*</v>
      </c>
      <c r="I10356">
        <f t="shared" si="161"/>
        <v>820</v>
      </c>
    </row>
    <row r="10357" spans="1:9" x14ac:dyDescent="0.25">
      <c r="A10357" t="s">
        <v>13584</v>
      </c>
      <c r="B10357" t="s">
        <v>13585</v>
      </c>
      <c r="C10357" t="str" cm="1">
        <f t="array" ref="C10357:E10357">_xlfn.TEXTSPLIT(_xlfn.TEXTJOIN("",FALSE,B10357,"*"),{" ","-"})</f>
        <v>Hisuian</v>
      </c>
      <c r="D10357" t="str">
        <v>Electrode</v>
      </c>
      <c r="E10357" t="str">
        <v>V*</v>
      </c>
      <c r="I10357">
        <f t="shared" si="161"/>
        <v>101</v>
      </c>
    </row>
    <row r="10358" spans="1:9" x14ac:dyDescent="0.25">
      <c r="A10358" t="s">
        <v>13586</v>
      </c>
      <c r="B10358" t="s">
        <v>13429</v>
      </c>
      <c r="C10358" t="str" cm="1">
        <f t="array" ref="C10358:D10358">_xlfn.TEXTSPLIT(_xlfn.TEXTJOIN("",FALSE,B10358,"*"),{" ","-"})</f>
        <v>Delphox</v>
      </c>
      <c r="D10358" t="str">
        <v>V*</v>
      </c>
      <c r="I10358">
        <f t="shared" si="161"/>
        <v>655</v>
      </c>
    </row>
    <row r="10359" spans="1:9" x14ac:dyDescent="0.25">
      <c r="A10359" t="s">
        <v>13587</v>
      </c>
      <c r="B10359" t="s">
        <v>13451</v>
      </c>
      <c r="C10359" t="str" cm="1">
        <f t="array" ref="C10359:D10359">_xlfn.TEXTSPLIT(_xlfn.TEXTJOIN("",FALSE,B10359,"*"),{" ","-"})</f>
        <v>Kyurem</v>
      </c>
      <c r="D10359" t="str">
        <v>V*</v>
      </c>
      <c r="I10359">
        <f t="shared" si="161"/>
        <v>646</v>
      </c>
    </row>
    <row r="10360" spans="1:9" x14ac:dyDescent="0.25">
      <c r="A10360" t="s">
        <v>13588</v>
      </c>
      <c r="B10360" t="s">
        <v>13463</v>
      </c>
      <c r="C10360" t="str" cm="1">
        <f t="array" ref="C10360:D10360">_xlfn.TEXTSPLIT(_xlfn.TEXTJOIN("",FALSE,B10360,"*"),{" ","-"})</f>
        <v>Magnezone</v>
      </c>
      <c r="D10360" t="str">
        <v>V*</v>
      </c>
      <c r="I10360">
        <f t="shared" si="161"/>
        <v>462</v>
      </c>
    </row>
    <row r="10361" spans="1:9" x14ac:dyDescent="0.25">
      <c r="A10361" t="s">
        <v>13589</v>
      </c>
      <c r="B10361" t="s">
        <v>13467</v>
      </c>
      <c r="C10361" t="str" cm="1">
        <f t="array" ref="C10361:D10361">_xlfn.TEXTSPLIT(_xlfn.TEXTJOIN("",FALSE,B10361,"*"),{" ","-"})</f>
        <v>Rotom</v>
      </c>
      <c r="D10361" t="str">
        <v>V*</v>
      </c>
      <c r="I10361">
        <f t="shared" si="161"/>
        <v>479</v>
      </c>
    </row>
    <row r="10362" spans="1:9" x14ac:dyDescent="0.25">
      <c r="A10362" t="s">
        <v>13590</v>
      </c>
      <c r="B10362" t="s">
        <v>13467</v>
      </c>
      <c r="C10362" t="str" cm="1">
        <f t="array" ref="C10362:D10362">_xlfn.TEXTSPLIT(_xlfn.TEXTJOIN("",FALSE,B10362,"*"),{" ","-"})</f>
        <v>Rotom</v>
      </c>
      <c r="D10362" t="str">
        <v>V*</v>
      </c>
      <c r="I10362">
        <f t="shared" si="161"/>
        <v>479</v>
      </c>
    </row>
    <row r="10363" spans="1:9" x14ac:dyDescent="0.25">
      <c r="A10363" t="s">
        <v>13591</v>
      </c>
      <c r="B10363" t="s">
        <v>13497</v>
      </c>
      <c r="C10363" t="str" cm="1">
        <f t="array" ref="C10363:D10363">_xlfn.TEXTSPLIT(_xlfn.TEXTJOIN("",FALSE,B10363,"*"),{" ","-"})</f>
        <v>Enamorus</v>
      </c>
      <c r="D10363" t="str">
        <v>V*</v>
      </c>
      <c r="I10363">
        <f t="shared" si="161"/>
        <v>3</v>
      </c>
    </row>
    <row r="10364" spans="1:9" x14ac:dyDescent="0.25">
      <c r="A10364" t="s">
        <v>13592</v>
      </c>
      <c r="B10364" t="s">
        <v>13509</v>
      </c>
      <c r="C10364" t="str" cm="1">
        <f t="array" ref="C10364:D10364">_xlfn.TEXTSPLIT(_xlfn.TEXTJOIN("",FALSE,B10364,"*"),{" ","-"})</f>
        <v>Aerodactyl</v>
      </c>
      <c r="D10364" t="str">
        <v>V*</v>
      </c>
      <c r="I10364">
        <f t="shared" si="161"/>
        <v>142</v>
      </c>
    </row>
    <row r="10365" spans="1:9" x14ac:dyDescent="0.25">
      <c r="A10365" t="s">
        <v>13593</v>
      </c>
      <c r="B10365" t="s">
        <v>13509</v>
      </c>
      <c r="C10365" t="str" cm="1">
        <f t="array" ref="C10365:D10365">_xlfn.TEXTSPLIT(_xlfn.TEXTJOIN("",FALSE,B10365,"*"),{" ","-"})</f>
        <v>Aerodactyl</v>
      </c>
      <c r="D10365" t="str">
        <v>V*</v>
      </c>
      <c r="I10365">
        <f t="shared" si="161"/>
        <v>142</v>
      </c>
    </row>
    <row r="10366" spans="1:9" x14ac:dyDescent="0.25">
      <c r="A10366" t="s">
        <v>13594</v>
      </c>
      <c r="B10366" t="s">
        <v>13595</v>
      </c>
      <c r="C10366" t="str" cm="1">
        <f t="array" ref="C10366:D10366">_xlfn.TEXTSPLIT(_xlfn.TEXTJOIN("",FALSE,B10366,"*"),{" ","-"})</f>
        <v>Gallade</v>
      </c>
      <c r="D10366" t="str">
        <v>V*</v>
      </c>
      <c r="I10366">
        <f t="shared" si="161"/>
        <v>475</v>
      </c>
    </row>
    <row r="10367" spans="1:9" x14ac:dyDescent="0.25">
      <c r="A10367" t="s">
        <v>13596</v>
      </c>
      <c r="B10367" t="s">
        <v>13537</v>
      </c>
      <c r="C10367" t="str" cm="1">
        <f t="array" ref="C10367:D10367">_xlfn.TEXTSPLIT(_xlfn.TEXTJOIN("",FALSE,B10367,"*"),{" ","-"})</f>
        <v>Drapion</v>
      </c>
      <c r="D10367" t="str">
        <v>V*</v>
      </c>
      <c r="I10367">
        <f t="shared" si="161"/>
        <v>452</v>
      </c>
    </row>
    <row r="10368" spans="1:9" x14ac:dyDescent="0.25">
      <c r="A10368" t="s">
        <v>13597</v>
      </c>
      <c r="B10368" t="s">
        <v>13552</v>
      </c>
      <c r="C10368" t="str" cm="1">
        <f t="array" ref="C10368:E10368">_xlfn.TEXTSPLIT(_xlfn.TEXTJOIN("",FALSE,B10368,"*"),{" ","-"})</f>
        <v>Galarian</v>
      </c>
      <c r="D10368" t="str">
        <v>Perrserker</v>
      </c>
      <c r="E10368" t="str">
        <v>V*</v>
      </c>
      <c r="I10368">
        <f t="shared" si="161"/>
        <v>863</v>
      </c>
    </row>
    <row r="10369" spans="1:9" x14ac:dyDescent="0.25">
      <c r="A10369" t="s">
        <v>13598</v>
      </c>
      <c r="B10369" t="s">
        <v>13552</v>
      </c>
      <c r="C10369" t="str" cm="1">
        <f t="array" ref="C10369:E10369">_xlfn.TEXTSPLIT(_xlfn.TEXTJOIN("",FALSE,B10369,"*"),{" ","-"})</f>
        <v>Galarian</v>
      </c>
      <c r="D10369" t="str">
        <v>Perrserker</v>
      </c>
      <c r="E10369" t="str">
        <v>V*</v>
      </c>
      <c r="I10369">
        <f t="shared" si="161"/>
        <v>863</v>
      </c>
    </row>
    <row r="10370" spans="1:9" x14ac:dyDescent="0.25">
      <c r="A10370" t="s">
        <v>13599</v>
      </c>
      <c r="B10370" t="s">
        <v>13554</v>
      </c>
      <c r="C10370" t="str" cm="1">
        <f t="array" ref="C10370:D10370">_xlfn.TEXTSPLIT(_xlfn.TEXTJOIN("",FALSE,B10370,"*"),{" ","-"})</f>
        <v>Giratina</v>
      </c>
      <c r="D10370" t="str">
        <v>V*</v>
      </c>
      <c r="I10370">
        <f t="shared" si="161"/>
        <v>487</v>
      </c>
    </row>
    <row r="10371" spans="1:9" x14ac:dyDescent="0.25">
      <c r="A10371" t="s">
        <v>13600</v>
      </c>
      <c r="B10371" t="s">
        <v>13554</v>
      </c>
      <c r="C10371" t="str" cm="1">
        <f t="array" ref="C10371:D10371">_xlfn.TEXTSPLIT(_xlfn.TEXTJOIN("",FALSE,B10371,"*"),{" ","-"})</f>
        <v>Giratina</v>
      </c>
      <c r="D10371" t="str">
        <v>V*</v>
      </c>
      <c r="I10371">
        <f t="shared" ref="I10371:I10434" si="162">_xlfn.XLOOKUP(B10371,X$2:X$1093,V$2:V$1093, _xlfn.XLOOKUP(C10371,X$2:X$1093,V$2:V$1093, _xlfn.XLOOKUP(D10371,X$2:X$1093,V$2:V$1093, _xlfn.XLOOKUP(E10371,X$2:X$1093,V$2:V$1093, _xlfn.XLOOKUP(F10371,X$2:X$1093,V$2:V$1093, _xlfn.XLOOKUP(G10371,X$2:X$1093,V$2:V$1093, _xlfn.XLOOKUP(H10371,X$2:X$1093,V$2:V$1093, IF(ISNUMBER(SEARCH("sv", A10371)),"",""),2),2),2),2),2),2),2)</f>
        <v>487</v>
      </c>
    </row>
    <row r="10372" spans="1:9" x14ac:dyDescent="0.25">
      <c r="A10372" t="s">
        <v>13601</v>
      </c>
      <c r="B10372" t="s">
        <v>13563</v>
      </c>
      <c r="C10372" t="str" cm="1">
        <f t="array" ref="C10372:E10372">_xlfn.TEXTSPLIT(_xlfn.TEXTJOIN("",FALSE,B10372,"*"),{" ","-"})</f>
        <v>Hisuian</v>
      </c>
      <c r="D10372" t="str">
        <v>Goodra</v>
      </c>
      <c r="E10372" t="str">
        <v>V*</v>
      </c>
      <c r="I10372">
        <f t="shared" si="162"/>
        <v>706</v>
      </c>
    </row>
    <row r="10373" spans="1:9" x14ac:dyDescent="0.25">
      <c r="A10373" t="s">
        <v>13602</v>
      </c>
      <c r="B10373" t="s">
        <v>13567</v>
      </c>
      <c r="C10373" t="str" cm="1">
        <f t="array" ref="C10373:D10373">_xlfn.TEXTSPLIT(_xlfn.TEXTJOIN("",FALSE,B10373,"*"),{" ","-"})</f>
        <v>Pidgeot</v>
      </c>
      <c r="D10373" t="str">
        <v>V*</v>
      </c>
      <c r="I10373">
        <f t="shared" si="162"/>
        <v>18</v>
      </c>
    </row>
    <row r="10374" spans="1:9" x14ac:dyDescent="0.25">
      <c r="A10374" t="s">
        <v>13603</v>
      </c>
      <c r="B10374" t="s">
        <v>13453</v>
      </c>
      <c r="C10374" t="str" cm="1">
        <f t="array" ref="C10374:D10374">_xlfn.TEXTSPLIT(_xlfn.TEXTJOIN("",FALSE,B10374,"*"),{" ","-"})</f>
        <v>Kyurem</v>
      </c>
      <c r="D10374" t="str">
        <v>VMAX*</v>
      </c>
      <c r="I10374">
        <f t="shared" si="162"/>
        <v>646</v>
      </c>
    </row>
    <row r="10375" spans="1:9" x14ac:dyDescent="0.25">
      <c r="A10375" t="s">
        <v>13604</v>
      </c>
      <c r="B10375" t="s">
        <v>13465</v>
      </c>
      <c r="C10375" t="str" cm="1">
        <f t="array" ref="C10375:D10375">_xlfn.TEXTSPLIT(_xlfn.TEXTJOIN("",FALSE,B10375,"*"),{" ","-"})</f>
        <v>Magnezone</v>
      </c>
      <c r="D10375" t="str">
        <v>VSTAR*</v>
      </c>
      <c r="I10375">
        <f t="shared" si="162"/>
        <v>462</v>
      </c>
    </row>
    <row r="10376" spans="1:9" x14ac:dyDescent="0.25">
      <c r="A10376" t="s">
        <v>13605</v>
      </c>
      <c r="B10376" t="s">
        <v>13511</v>
      </c>
      <c r="C10376" t="str" cm="1">
        <f t="array" ref="C10376:D10376">_xlfn.TEXTSPLIT(_xlfn.TEXTJOIN("",FALSE,B10376,"*"),{" ","-"})</f>
        <v>Aerodactyl</v>
      </c>
      <c r="D10376" t="str">
        <v>VSTAR*</v>
      </c>
      <c r="I10376">
        <f t="shared" si="162"/>
        <v>142</v>
      </c>
    </row>
    <row r="10377" spans="1:9" x14ac:dyDescent="0.25">
      <c r="A10377" t="s">
        <v>13606</v>
      </c>
      <c r="B10377" t="s">
        <v>13539</v>
      </c>
      <c r="C10377" t="str" cm="1">
        <f t="array" ref="C10377:D10377">_xlfn.TEXTSPLIT(_xlfn.TEXTJOIN("",FALSE,B10377,"*"),{" ","-"})</f>
        <v>Drapion</v>
      </c>
      <c r="D10377" t="str">
        <v>VSTAR*</v>
      </c>
      <c r="I10377">
        <f t="shared" si="162"/>
        <v>452</v>
      </c>
    </row>
    <row r="10378" spans="1:9" x14ac:dyDescent="0.25">
      <c r="A10378" t="s">
        <v>13607</v>
      </c>
      <c r="B10378" t="s">
        <v>13556</v>
      </c>
      <c r="C10378" t="str" cm="1">
        <f t="array" ref="C10378:D10378">_xlfn.TEXTSPLIT(_xlfn.TEXTJOIN("",FALSE,B10378,"*"),{" ","-"})</f>
        <v>Giratina</v>
      </c>
      <c r="D10378" t="str">
        <v>VSTAR*</v>
      </c>
      <c r="I10378">
        <f t="shared" si="162"/>
        <v>487</v>
      </c>
    </row>
    <row r="10379" spans="1:9" x14ac:dyDescent="0.25">
      <c r="A10379" t="s">
        <v>13608</v>
      </c>
      <c r="B10379" t="s">
        <v>13565</v>
      </c>
      <c r="C10379" t="str" cm="1">
        <f t="array" ref="C10379:E10379">_xlfn.TEXTSPLIT(_xlfn.TEXTJOIN("",FALSE,B10379,"*"),{" ","-"})</f>
        <v>Hisuian</v>
      </c>
      <c r="D10379" t="str">
        <v>Goodra</v>
      </c>
      <c r="E10379" t="str">
        <v>VSTAR*</v>
      </c>
      <c r="I10379">
        <f t="shared" si="162"/>
        <v>706</v>
      </c>
    </row>
    <row r="10380" spans="1:9" x14ac:dyDescent="0.25">
      <c r="A10380" t="s">
        <v>13609</v>
      </c>
      <c r="B10380" t="s">
        <v>13579</v>
      </c>
      <c r="C10380" t="str" cm="1">
        <f t="array" ref="C10380:E10380">_xlfn.TEXTSPLIT(_xlfn.TEXTJOIN("",FALSE,B10380,"*"),{" ","-"})</f>
        <v>Hisuian</v>
      </c>
      <c r="D10380" t="str">
        <v>Zoroark</v>
      </c>
      <c r="E10380" t="str">
        <v>VSTAR*</v>
      </c>
      <c r="I10380">
        <f t="shared" si="162"/>
        <v>571</v>
      </c>
    </row>
    <row r="10381" spans="1:9" x14ac:dyDescent="0.25">
      <c r="A10381" t="s">
        <v>13610</v>
      </c>
      <c r="B10381" t="s">
        <v>13556</v>
      </c>
      <c r="C10381" t="str" cm="1">
        <f t="array" ref="C10381:D10381">_xlfn.TEXTSPLIT(_xlfn.TEXTJOIN("",FALSE,B10381,"*"),{" ","-"})</f>
        <v>Giratina</v>
      </c>
      <c r="D10381" t="str">
        <v>VSTAR*</v>
      </c>
      <c r="I10381">
        <f t="shared" si="162"/>
        <v>487</v>
      </c>
    </row>
    <row r="10382" spans="1:9" x14ac:dyDescent="0.25">
      <c r="A10382" t="s">
        <v>13611</v>
      </c>
      <c r="B10382" t="s">
        <v>13579</v>
      </c>
      <c r="C10382" t="str" cm="1">
        <f t="array" ref="C10382:E10382">_xlfn.TEXTSPLIT(_xlfn.TEXTJOIN("",FALSE,B10382,"*"),{" ","-"})</f>
        <v>Hisuian</v>
      </c>
      <c r="D10382" t="str">
        <v>Zoroark</v>
      </c>
      <c r="E10382" t="str">
        <v>VSTAR*</v>
      </c>
      <c r="I10382">
        <f t="shared" si="162"/>
        <v>571</v>
      </c>
    </row>
    <row r="10383" spans="1:9" x14ac:dyDescent="0.25">
      <c r="A10383" t="s">
        <v>13612</v>
      </c>
      <c r="B10383" t="s">
        <v>317</v>
      </c>
      <c r="C10383" t="str" cm="1">
        <f t="array" ref="C10383">_xlfn.TEXTSPLIT(_xlfn.TEXTJOIN("",FALSE,B10383,"*"),{" ","-"})</f>
        <v>Parasect*</v>
      </c>
      <c r="I10383">
        <f t="shared" si="162"/>
        <v>47</v>
      </c>
    </row>
    <row r="10384" spans="1:9" x14ac:dyDescent="0.25">
      <c r="A10384" t="s">
        <v>13613</v>
      </c>
      <c r="B10384" t="s">
        <v>2156</v>
      </c>
      <c r="C10384" t="str" cm="1">
        <f t="array" ref="C10384">_xlfn.TEXTSPLIT(_xlfn.TEXTJOIN("",FALSE,B10384,"*"),{" ","-"})</f>
        <v>Roserade*</v>
      </c>
      <c r="I10384">
        <f t="shared" si="162"/>
        <v>407</v>
      </c>
    </row>
    <row r="10385" spans="1:9" x14ac:dyDescent="0.25">
      <c r="A10385" t="s">
        <v>13614</v>
      </c>
      <c r="B10385" t="s">
        <v>22</v>
      </c>
      <c r="C10385" t="str" cm="1">
        <f t="array" ref="C10385">_xlfn.TEXTSPLIT(_xlfn.TEXTJOIN("",FALSE,B10385,"*"),{" ","-"})</f>
        <v>Charizard*</v>
      </c>
      <c r="I10385">
        <f t="shared" si="162"/>
        <v>6</v>
      </c>
    </row>
    <row r="10386" spans="1:9" x14ac:dyDescent="0.25">
      <c r="A10386" t="s">
        <v>13615</v>
      </c>
      <c r="B10386" t="s">
        <v>1822</v>
      </c>
      <c r="C10386" t="str" cm="1">
        <f t="array" ref="C10386">_xlfn.TEXTSPLIT(_xlfn.TEXTJOIN("",FALSE,B10386,"*"),{" ","-"})</f>
        <v>Chandelure*</v>
      </c>
      <c r="I10386">
        <f t="shared" si="162"/>
        <v>609</v>
      </c>
    </row>
    <row r="10387" spans="1:9" x14ac:dyDescent="0.25">
      <c r="A10387" t="s">
        <v>13616</v>
      </c>
      <c r="B10387" t="s">
        <v>63</v>
      </c>
      <c r="C10387" t="str" cm="1">
        <f t="array" ref="C10387">_xlfn.TEXTSPLIT(_xlfn.TEXTJOIN("",FALSE,B10387,"*"),{" ","-"})</f>
        <v>Pikachu*</v>
      </c>
      <c r="I10387">
        <f t="shared" si="162"/>
        <v>25</v>
      </c>
    </row>
    <row r="10388" spans="1:9" x14ac:dyDescent="0.25">
      <c r="A10388" t="s">
        <v>13617</v>
      </c>
      <c r="B10388" t="s">
        <v>389</v>
      </c>
      <c r="C10388" t="str" cm="1">
        <f t="array" ref="C10388">_xlfn.TEXTSPLIT(_xlfn.TEXTJOIN("",FALSE,B10388,"*"),{" ","-"})</f>
        <v>Gengar*</v>
      </c>
      <c r="I10388">
        <f t="shared" si="162"/>
        <v>94</v>
      </c>
    </row>
    <row r="10389" spans="1:9" x14ac:dyDescent="0.25">
      <c r="A10389" t="s">
        <v>13618</v>
      </c>
      <c r="B10389" t="s">
        <v>3588</v>
      </c>
      <c r="C10389" t="str" cm="1">
        <f t="array" ref="C10389">_xlfn.TEXTSPLIT(_xlfn.TEXTJOIN("",FALSE,B10389,"*"),{" ","-"})</f>
        <v>Banette*</v>
      </c>
      <c r="I10389">
        <f t="shared" si="162"/>
        <v>354</v>
      </c>
    </row>
    <row r="10390" spans="1:9" x14ac:dyDescent="0.25">
      <c r="A10390" t="s">
        <v>13619</v>
      </c>
      <c r="B10390" t="s">
        <v>13234</v>
      </c>
      <c r="C10390" t="str" cm="1">
        <f t="array" ref="C10390:D10390">_xlfn.TEXTSPLIT(_xlfn.TEXTJOIN("",FALSE,B10390,"*"),{" ","-"})</f>
        <v>Hisuian</v>
      </c>
      <c r="D10390" t="str">
        <v>Arcanine*</v>
      </c>
      <c r="I10390">
        <f t="shared" si="162"/>
        <v>59</v>
      </c>
    </row>
    <row r="10391" spans="1:9" x14ac:dyDescent="0.25">
      <c r="A10391" t="s">
        <v>13620</v>
      </c>
      <c r="B10391" t="s">
        <v>1531</v>
      </c>
      <c r="C10391" t="str" cm="1">
        <f t="array" ref="C10391">_xlfn.TEXTSPLIT(_xlfn.TEXTJOIN("",FALSE,B10391,"*"),{" ","-"})</f>
        <v>Spiritomb*</v>
      </c>
      <c r="I10391">
        <f t="shared" si="162"/>
        <v>442</v>
      </c>
    </row>
    <row r="10392" spans="1:9" x14ac:dyDescent="0.25">
      <c r="A10392" t="s">
        <v>13621</v>
      </c>
      <c r="B10392" t="s">
        <v>251</v>
      </c>
      <c r="C10392" t="str" cm="1">
        <f t="array" ref="C10392">_xlfn.TEXTSPLIT(_xlfn.TEXTJOIN("",FALSE,B10392,"*"),{" ","-"})</f>
        <v>Snorlax*</v>
      </c>
      <c r="I10392">
        <f t="shared" si="162"/>
        <v>143</v>
      </c>
    </row>
    <row r="10393" spans="1:9" x14ac:dyDescent="0.25">
      <c r="A10393" t="s">
        <v>13622</v>
      </c>
      <c r="B10393" t="s">
        <v>4031</v>
      </c>
      <c r="C10393" t="str" cm="1">
        <f t="array" ref="C10393">_xlfn.TEXTSPLIT(_xlfn.TEXTJOIN("",FALSE,B10393,"*"),{" ","-"})</f>
        <v>Castform*</v>
      </c>
      <c r="I10393">
        <f t="shared" si="162"/>
        <v>351</v>
      </c>
    </row>
    <row r="10394" spans="1:9" x14ac:dyDescent="0.25">
      <c r="A10394" t="s">
        <v>13623</v>
      </c>
      <c r="B10394" t="s">
        <v>13624</v>
      </c>
      <c r="C10394" t="str" cm="1">
        <f t="array" ref="C10394:D10394">_xlfn.TEXTSPLIT(_xlfn.TEXTJOIN("",FALSE,B10394,"*"),{" ","-"})</f>
        <v>Orbeetle</v>
      </c>
      <c r="D10394" t="str">
        <v>V*</v>
      </c>
      <c r="I10394">
        <f t="shared" si="162"/>
        <v>826</v>
      </c>
    </row>
    <row r="10395" spans="1:9" x14ac:dyDescent="0.25">
      <c r="A10395" t="s">
        <v>13625</v>
      </c>
      <c r="B10395" t="s">
        <v>13626</v>
      </c>
      <c r="C10395" t="str" cm="1">
        <f t="array" ref="C10395:D10395">_xlfn.TEXTSPLIT(_xlfn.TEXTJOIN("",FALSE,B10395,"*"),{" ","-"})</f>
        <v>Orbeetle</v>
      </c>
      <c r="D10395" t="str">
        <v>VMAX*</v>
      </c>
      <c r="I10395">
        <f t="shared" si="162"/>
        <v>826</v>
      </c>
    </row>
    <row r="10396" spans="1:9" x14ac:dyDescent="0.25">
      <c r="A10396" t="s">
        <v>13627</v>
      </c>
      <c r="B10396" t="s">
        <v>13628</v>
      </c>
      <c r="C10396" t="str" cm="1">
        <f t="array" ref="C10396:D10396">_xlfn.TEXTSPLIT(_xlfn.TEXTJOIN("",FALSE,B10396,"*"),{" ","-"})</f>
        <v>Centiskorch</v>
      </c>
      <c r="D10396" t="str">
        <v>V*</v>
      </c>
      <c r="I10396">
        <f t="shared" si="162"/>
        <v>851</v>
      </c>
    </row>
    <row r="10397" spans="1:9" x14ac:dyDescent="0.25">
      <c r="A10397" t="s">
        <v>13629</v>
      </c>
      <c r="B10397" t="s">
        <v>13630</v>
      </c>
      <c r="C10397" t="str" cm="1">
        <f t="array" ref="C10397:D10397">_xlfn.TEXTSPLIT(_xlfn.TEXTJOIN("",FALSE,B10397,"*"),{" ","-"})</f>
        <v>Centiskorch</v>
      </c>
      <c r="D10397" t="str">
        <v>VMAX*</v>
      </c>
      <c r="I10397">
        <f t="shared" si="162"/>
        <v>851</v>
      </c>
    </row>
    <row r="10398" spans="1:9" x14ac:dyDescent="0.25">
      <c r="A10398" t="s">
        <v>13631</v>
      </c>
      <c r="B10398" t="s">
        <v>13632</v>
      </c>
      <c r="C10398" t="str" cm="1">
        <f t="array" ref="C10398:D10398">_xlfn.TEXTSPLIT(_xlfn.TEXTJOIN("",FALSE,B10398,"*"),{" ","-"})</f>
        <v>Pikachu</v>
      </c>
      <c r="D10398" t="str">
        <v>V*</v>
      </c>
      <c r="I10398">
        <f t="shared" si="162"/>
        <v>25</v>
      </c>
    </row>
    <row r="10399" spans="1:9" x14ac:dyDescent="0.25">
      <c r="A10399" t="s">
        <v>13633</v>
      </c>
      <c r="B10399" t="s">
        <v>13634</v>
      </c>
      <c r="C10399" t="str" cm="1">
        <f t="array" ref="C10399:D10399">_xlfn.TEXTSPLIT(_xlfn.TEXTJOIN("",FALSE,B10399,"*"),{" ","-"})</f>
        <v>Pikachu</v>
      </c>
      <c r="D10399" t="str">
        <v>VMAX*</v>
      </c>
      <c r="I10399">
        <f t="shared" si="162"/>
        <v>25</v>
      </c>
    </row>
    <row r="10400" spans="1:9" x14ac:dyDescent="0.25">
      <c r="A10400" t="s">
        <v>13635</v>
      </c>
      <c r="B10400" t="s">
        <v>13497</v>
      </c>
      <c r="C10400" t="str" cm="1">
        <f t="array" ref="C10400:D10400">_xlfn.TEXTSPLIT(_xlfn.TEXTJOIN("",FALSE,B10400,"*"),{" ","-"})</f>
        <v>Enamorus</v>
      </c>
      <c r="D10400" t="str">
        <v>V*</v>
      </c>
      <c r="I10400">
        <f t="shared" si="162"/>
        <v>3</v>
      </c>
    </row>
    <row r="10401" spans="1:9" x14ac:dyDescent="0.25">
      <c r="A10401" t="s">
        <v>13636</v>
      </c>
      <c r="B10401" t="s">
        <v>13595</v>
      </c>
      <c r="C10401" t="str" cm="1">
        <f t="array" ref="C10401:D10401">_xlfn.TEXTSPLIT(_xlfn.TEXTJOIN("",FALSE,B10401,"*"),{" ","-"})</f>
        <v>Gallade</v>
      </c>
      <c r="D10401" t="str">
        <v>V*</v>
      </c>
      <c r="I10401">
        <f t="shared" si="162"/>
        <v>475</v>
      </c>
    </row>
    <row r="10402" spans="1:9" x14ac:dyDescent="0.25">
      <c r="A10402" t="s">
        <v>13637</v>
      </c>
      <c r="B10402" t="s">
        <v>13638</v>
      </c>
      <c r="C10402" t="str" cm="1">
        <f t="array" ref="C10402:D10402">_xlfn.TEXTSPLIT(_xlfn.TEXTJOIN("",FALSE,B10402,"*"),{" ","-"})</f>
        <v>Crobat</v>
      </c>
      <c r="D10402" t="str">
        <v>V*</v>
      </c>
      <c r="I10402">
        <f t="shared" si="162"/>
        <v>169</v>
      </c>
    </row>
    <row r="10403" spans="1:9" x14ac:dyDescent="0.25">
      <c r="A10403" t="s">
        <v>13639</v>
      </c>
      <c r="B10403" t="s">
        <v>13640</v>
      </c>
      <c r="C10403" t="str" cm="1">
        <f t="array" ref="C10403:D10403">_xlfn.TEXTSPLIT(_xlfn.TEXTJOIN("",FALSE,B10403,"*"),{" ","-"})</f>
        <v>Eternatus</v>
      </c>
      <c r="D10403" t="str">
        <v>V*</v>
      </c>
      <c r="I10403">
        <f t="shared" si="162"/>
        <v>890</v>
      </c>
    </row>
    <row r="10404" spans="1:9" x14ac:dyDescent="0.25">
      <c r="A10404" t="s">
        <v>13642</v>
      </c>
      <c r="B10404" t="s">
        <v>13643</v>
      </c>
      <c r="C10404" t="str" cm="1">
        <f t="array" ref="C10404:D10404">_xlfn.TEXTSPLIT(_xlfn.TEXTJOIN("",FALSE,B10404,"*"),{" ","-"})</f>
        <v>Eternatus</v>
      </c>
      <c r="D10404" t="str">
        <v>VMAX*</v>
      </c>
      <c r="I10404">
        <f t="shared" si="162"/>
        <v>890</v>
      </c>
    </row>
    <row r="10405" spans="1:9" x14ac:dyDescent="0.25">
      <c r="A10405" t="s">
        <v>13644</v>
      </c>
      <c r="B10405" t="s">
        <v>13634</v>
      </c>
      <c r="C10405" t="str" cm="1">
        <f t="array" ref="C10405:D10405">_xlfn.TEXTSPLIT(_xlfn.TEXTJOIN("",FALSE,B10405,"*"),{" ","-"})</f>
        <v>Pikachu</v>
      </c>
      <c r="D10405" t="str">
        <v>VMAX*</v>
      </c>
      <c r="I10405">
        <f t="shared" si="162"/>
        <v>25</v>
      </c>
    </row>
    <row r="10406" spans="1:9" x14ac:dyDescent="0.25">
      <c r="A10406" t="s">
        <v>13645</v>
      </c>
      <c r="B10406" t="s">
        <v>13646</v>
      </c>
      <c r="C10406" t="str" cm="1">
        <f t="array" ref="C10406:D10406">_xlfn.TEXTSPLIT(_xlfn.TEXTJOIN("",FALSE,B10406,"*"),{" ","-"})</f>
        <v>Mew</v>
      </c>
      <c r="D10406" t="str">
        <v>VMAX*</v>
      </c>
      <c r="I10406">
        <f t="shared" si="162"/>
        <v>151</v>
      </c>
    </row>
    <row r="10407" spans="1:9" x14ac:dyDescent="0.25">
      <c r="A10407" t="s">
        <v>13648</v>
      </c>
      <c r="B10407" t="s">
        <v>260</v>
      </c>
      <c r="C10407" t="str" cm="1">
        <f t="array" ref="C10407">_xlfn.TEXTSPLIT(_xlfn.TEXTJOIN("",FALSE,B10407,"*"),{" ","-"})</f>
        <v>Venonat*</v>
      </c>
      <c r="I10407">
        <f t="shared" si="162"/>
        <v>48</v>
      </c>
    </row>
    <row r="10408" spans="1:9" x14ac:dyDescent="0.25">
      <c r="A10408" t="s">
        <v>13649</v>
      </c>
      <c r="B10408" t="s">
        <v>258</v>
      </c>
      <c r="C10408" t="str" cm="1">
        <f t="array" ref="C10408">_xlfn.TEXTSPLIT(_xlfn.TEXTJOIN("",FALSE,B10408,"*"),{" ","-"})</f>
        <v>Venomoth*</v>
      </c>
      <c r="I10408">
        <f t="shared" si="162"/>
        <v>49</v>
      </c>
    </row>
    <row r="10409" spans="1:9" x14ac:dyDescent="0.25">
      <c r="A10409" t="s">
        <v>13650</v>
      </c>
      <c r="B10409" t="s">
        <v>3428</v>
      </c>
      <c r="C10409" t="str" cm="1">
        <f t="array" ref="C10409">_xlfn.TEXTSPLIT(_xlfn.TEXTJOIN("",FALSE,B10409,"*"),{" ","-"})</f>
        <v>Spinarak*</v>
      </c>
      <c r="I10409">
        <f t="shared" si="162"/>
        <v>167</v>
      </c>
    </row>
    <row r="10410" spans="1:9" x14ac:dyDescent="0.25">
      <c r="A10410" t="s">
        <v>13651</v>
      </c>
      <c r="B10410" t="s">
        <v>3426</v>
      </c>
      <c r="C10410" t="str" cm="1">
        <f t="array" ref="C10410">_xlfn.TEXTSPLIT(_xlfn.TEXTJOIN("",FALSE,B10410,"*"),{" ","-"})</f>
        <v>Ariados*</v>
      </c>
      <c r="I10410">
        <f t="shared" si="162"/>
        <v>168</v>
      </c>
    </row>
    <row r="10411" spans="1:9" x14ac:dyDescent="0.25">
      <c r="A10411" t="s">
        <v>13652</v>
      </c>
      <c r="B10411" t="s">
        <v>3614</v>
      </c>
      <c r="C10411" t="str" cm="1">
        <f t="array" ref="C10411">_xlfn.TEXTSPLIT(_xlfn.TEXTJOIN("",FALSE,B10411,"*"),{" ","-"})</f>
        <v>Sunkern*</v>
      </c>
      <c r="I10411">
        <f t="shared" si="162"/>
        <v>191</v>
      </c>
    </row>
    <row r="10412" spans="1:9" x14ac:dyDescent="0.25">
      <c r="A10412" t="s">
        <v>13653</v>
      </c>
      <c r="B10412" t="s">
        <v>3612</v>
      </c>
      <c r="C10412" t="str" cm="1">
        <f t="array" ref="C10412">_xlfn.TEXTSPLIT(_xlfn.TEXTJOIN("",FALSE,B10412,"*"),{" ","-"})</f>
        <v>Sunflora*</v>
      </c>
      <c r="I10412">
        <f t="shared" si="162"/>
        <v>192</v>
      </c>
    </row>
    <row r="10413" spans="1:9" x14ac:dyDescent="0.25">
      <c r="A10413" t="s">
        <v>13654</v>
      </c>
      <c r="B10413" t="s">
        <v>13655</v>
      </c>
      <c r="C10413" t="str" cm="1">
        <f t="array" ref="C10413:D10413">_xlfn.TEXTSPLIT(_xlfn.TEXTJOIN("",FALSE,B10413,"*"),{" ","-"})</f>
        <v>Serperior</v>
      </c>
      <c r="D10413" t="str">
        <v>V*</v>
      </c>
      <c r="I10413">
        <f t="shared" si="162"/>
        <v>497</v>
      </c>
    </row>
    <row r="10414" spans="1:9" x14ac:dyDescent="0.25">
      <c r="A10414" t="s">
        <v>13656</v>
      </c>
      <c r="B10414" t="s">
        <v>13657</v>
      </c>
      <c r="C10414" t="str" cm="1">
        <f t="array" ref="C10414:D10414">_xlfn.TEXTSPLIT(_xlfn.TEXTJOIN("",FALSE,B10414,"*"),{" ","-"})</f>
        <v>Serperior</v>
      </c>
      <c r="D10414" t="str">
        <v>VSTAR*</v>
      </c>
      <c r="I10414">
        <f t="shared" si="162"/>
        <v>497</v>
      </c>
    </row>
    <row r="10415" spans="1:9" x14ac:dyDescent="0.25">
      <c r="A10415" t="s">
        <v>13658</v>
      </c>
      <c r="B10415" t="s">
        <v>924</v>
      </c>
      <c r="C10415" t="str" cm="1">
        <f t="array" ref="C10415">_xlfn.TEXTSPLIT(_xlfn.TEXTJOIN("",FALSE,B10415,"*"),{" ","-"})</f>
        <v>Petilil*</v>
      </c>
      <c r="I10415">
        <f t="shared" si="162"/>
        <v>548</v>
      </c>
    </row>
    <row r="10416" spans="1:9" x14ac:dyDescent="0.25">
      <c r="A10416" t="s">
        <v>13659</v>
      </c>
      <c r="B10416" t="s">
        <v>13154</v>
      </c>
      <c r="C10416" t="str" cm="1">
        <f t="array" ref="C10416:D10416">_xlfn.TEXTSPLIT(_xlfn.TEXTJOIN("",FALSE,B10416,"*"),{" ","-"})</f>
        <v>Hisuian</v>
      </c>
      <c r="D10416" t="str">
        <v>Lilligant*</v>
      </c>
      <c r="I10416">
        <f t="shared" si="162"/>
        <v>549</v>
      </c>
    </row>
    <row r="10417" spans="1:9" x14ac:dyDescent="0.25">
      <c r="A10417" t="s">
        <v>13660</v>
      </c>
      <c r="B10417" t="s">
        <v>1741</v>
      </c>
      <c r="C10417" t="str" cm="1">
        <f t="array" ref="C10417">_xlfn.TEXTSPLIT(_xlfn.TEXTJOIN("",FALSE,B10417,"*"),{" ","-"})</f>
        <v>Foongus*</v>
      </c>
      <c r="I10417">
        <f t="shared" si="162"/>
        <v>590</v>
      </c>
    </row>
    <row r="10418" spans="1:9" x14ac:dyDescent="0.25">
      <c r="A10418" t="s">
        <v>13661</v>
      </c>
      <c r="B10418" t="s">
        <v>1744</v>
      </c>
      <c r="C10418" t="str" cm="1">
        <f t="array" ref="C10418">_xlfn.TEXTSPLIT(_xlfn.TEXTJOIN("",FALSE,B10418,"*"),{" ","-"})</f>
        <v>Amoonguss*</v>
      </c>
      <c r="I10418">
        <f t="shared" si="162"/>
        <v>591</v>
      </c>
    </row>
    <row r="10419" spans="1:9" x14ac:dyDescent="0.25">
      <c r="A10419" t="s">
        <v>13662</v>
      </c>
      <c r="B10419" t="s">
        <v>1856</v>
      </c>
      <c r="C10419" t="str" cm="1">
        <f t="array" ref="C10419">_xlfn.TEXTSPLIT(_xlfn.TEXTJOIN("",FALSE,B10419,"*"),{" ","-"})</f>
        <v>Durant*</v>
      </c>
      <c r="I10419">
        <f t="shared" si="162"/>
        <v>632</v>
      </c>
    </row>
    <row r="10420" spans="1:9" x14ac:dyDescent="0.25">
      <c r="A10420" t="s">
        <v>13663</v>
      </c>
      <c r="B10420" t="s">
        <v>1346</v>
      </c>
      <c r="C10420" t="str" cm="1">
        <f t="array" ref="C10420">_xlfn.TEXTSPLIT(_xlfn.TEXTJOIN("",FALSE,B10420,"*"),{" ","-"})</f>
        <v>Virizion*</v>
      </c>
      <c r="I10420">
        <f t="shared" si="162"/>
        <v>640</v>
      </c>
    </row>
    <row r="10421" spans="1:9" x14ac:dyDescent="0.25">
      <c r="A10421" t="s">
        <v>13664</v>
      </c>
      <c r="B10421" t="s">
        <v>13665</v>
      </c>
      <c r="C10421" t="str" cm="1">
        <f t="array" ref="C10421:D10421">_xlfn.TEXTSPLIT(_xlfn.TEXTJOIN("",FALSE,B10421,"*"),{" ","-"})</f>
        <v>Chesnaught</v>
      </c>
      <c r="D10421" t="str">
        <v>V*</v>
      </c>
      <c r="I10421">
        <f t="shared" si="162"/>
        <v>652</v>
      </c>
    </row>
    <row r="10422" spans="1:9" x14ac:dyDescent="0.25">
      <c r="A10422" t="s">
        <v>13667</v>
      </c>
      <c r="B10422" t="s">
        <v>13668</v>
      </c>
      <c r="C10422" t="str" cm="1">
        <f t="array" ref="C10422:D10422">_xlfn.TEXTSPLIT(_xlfn.TEXTJOIN("",FALSE,B10422,"*"),{" ","-"})</f>
        <v>Radiant</v>
      </c>
      <c r="D10422" t="str">
        <v>Tsareena*</v>
      </c>
      <c r="I10422">
        <f t="shared" si="162"/>
        <v>763</v>
      </c>
    </row>
    <row r="10423" spans="1:9" x14ac:dyDescent="0.25">
      <c r="A10423" t="s">
        <v>13669</v>
      </c>
      <c r="B10423" t="s">
        <v>55</v>
      </c>
      <c r="C10423" t="str" cm="1">
        <f t="array" ref="C10423">_xlfn.TEXTSPLIT(_xlfn.TEXTJOIN("",FALSE,B10423,"*"),{" ","-"})</f>
        <v>Vulpix*</v>
      </c>
      <c r="I10423">
        <f t="shared" si="162"/>
        <v>37</v>
      </c>
    </row>
    <row r="10424" spans="1:9" x14ac:dyDescent="0.25">
      <c r="A10424" t="s">
        <v>13670</v>
      </c>
      <c r="B10424" t="s">
        <v>53</v>
      </c>
      <c r="C10424" t="str" cm="1">
        <f t="array" ref="C10424">_xlfn.TEXTSPLIT(_xlfn.TEXTJOIN("",FALSE,B10424,"*"),{" ","-"})</f>
        <v>Ninetales*</v>
      </c>
      <c r="I10424">
        <f t="shared" si="162"/>
        <v>38</v>
      </c>
    </row>
    <row r="10425" spans="1:9" x14ac:dyDescent="0.25">
      <c r="A10425" t="s">
        <v>13671</v>
      </c>
      <c r="B10425" t="s">
        <v>97</v>
      </c>
      <c r="C10425" t="str" cm="1">
        <f t="array" ref="C10425">_xlfn.TEXTSPLIT(_xlfn.TEXTJOIN("",FALSE,B10425,"*"),{" ","-"})</f>
        <v>Growlithe*</v>
      </c>
      <c r="I10425">
        <f t="shared" si="162"/>
        <v>58</v>
      </c>
    </row>
    <row r="10426" spans="1:9" x14ac:dyDescent="0.25">
      <c r="A10426" t="s">
        <v>13672</v>
      </c>
      <c r="B10426" t="s">
        <v>95</v>
      </c>
      <c r="C10426" t="str" cm="1">
        <f t="array" ref="C10426">_xlfn.TEXTSPLIT(_xlfn.TEXTJOIN("",FALSE,B10426,"*"),{" ","-"})</f>
        <v>Arcanine*</v>
      </c>
      <c r="I10426">
        <f t="shared" si="162"/>
        <v>59</v>
      </c>
    </row>
    <row r="10427" spans="1:9" x14ac:dyDescent="0.25">
      <c r="A10427" t="s">
        <v>13673</v>
      </c>
      <c r="B10427" t="s">
        <v>195</v>
      </c>
      <c r="C10427" t="str" cm="1">
        <f t="array" ref="C10427">_xlfn.TEXTSPLIT(_xlfn.TEXTJOIN("",FALSE,B10427,"*"),{" ","-"})</f>
        <v>Ponyta*</v>
      </c>
      <c r="I10427">
        <f t="shared" si="162"/>
        <v>77</v>
      </c>
    </row>
    <row r="10428" spans="1:9" x14ac:dyDescent="0.25">
      <c r="A10428" t="s">
        <v>13674</v>
      </c>
      <c r="B10428" t="s">
        <v>329</v>
      </c>
      <c r="C10428" t="str" cm="1">
        <f t="array" ref="C10428">_xlfn.TEXTSPLIT(_xlfn.TEXTJOIN("",FALSE,B10428,"*"),{" ","-"})</f>
        <v>Rapidash*</v>
      </c>
      <c r="I10428">
        <f t="shared" si="162"/>
        <v>78</v>
      </c>
    </row>
    <row r="10429" spans="1:9" x14ac:dyDescent="0.25">
      <c r="A10429" t="s">
        <v>13675</v>
      </c>
      <c r="B10429" t="s">
        <v>1392</v>
      </c>
      <c r="C10429" t="str" cm="1">
        <f t="array" ref="C10429">_xlfn.TEXTSPLIT(_xlfn.TEXTJOIN("",FALSE,B10429,"*"),{" ","-"})</f>
        <v>Victini*</v>
      </c>
      <c r="I10429">
        <f t="shared" si="162"/>
        <v>494</v>
      </c>
    </row>
    <row r="10430" spans="1:9" x14ac:dyDescent="0.25">
      <c r="A10430" t="s">
        <v>13676</v>
      </c>
      <c r="B10430" t="s">
        <v>13677</v>
      </c>
      <c r="C10430" t="str" cm="1">
        <f t="array" ref="C10430:D10430">_xlfn.TEXTSPLIT(_xlfn.TEXTJOIN("",FALSE,B10430,"*"),{" ","-"})</f>
        <v>Reshiram</v>
      </c>
      <c r="D10430" t="str">
        <v>V*</v>
      </c>
      <c r="I10430">
        <f t="shared" si="162"/>
        <v>643</v>
      </c>
    </row>
    <row r="10431" spans="1:9" x14ac:dyDescent="0.25">
      <c r="A10431" t="s">
        <v>13678</v>
      </c>
      <c r="B10431" t="s">
        <v>7426</v>
      </c>
      <c r="C10431" t="str" cm="1">
        <f t="array" ref="C10431">_xlfn.TEXTSPLIT(_xlfn.TEXTJOIN("",FALSE,B10431,"*"),{" ","-"})</f>
        <v>Fennekin*</v>
      </c>
      <c r="I10431">
        <f t="shared" si="162"/>
        <v>653</v>
      </c>
    </row>
    <row r="10432" spans="1:9" x14ac:dyDescent="0.25">
      <c r="A10432" t="s">
        <v>13679</v>
      </c>
      <c r="B10432" t="s">
        <v>10624</v>
      </c>
      <c r="C10432" t="str" cm="1">
        <f t="array" ref="C10432">_xlfn.TEXTSPLIT(_xlfn.TEXTJOIN("",FALSE,B10432,"*"),{" ","-"})</f>
        <v>Braixen*</v>
      </c>
      <c r="I10432">
        <f t="shared" si="162"/>
        <v>654</v>
      </c>
    </row>
    <row r="10433" spans="1:9" x14ac:dyDescent="0.25">
      <c r="A10433" t="s">
        <v>13680</v>
      </c>
      <c r="B10433" t="s">
        <v>10627</v>
      </c>
      <c r="C10433" t="str" cm="1">
        <f t="array" ref="C10433">_xlfn.TEXTSPLIT(_xlfn.TEXTJOIN("",FALSE,B10433,"*"),{" ","-"})</f>
        <v>Delphox*</v>
      </c>
      <c r="I10433">
        <f t="shared" si="162"/>
        <v>655</v>
      </c>
    </row>
    <row r="10434" spans="1:9" x14ac:dyDescent="0.25">
      <c r="A10434" t="s">
        <v>13681</v>
      </c>
      <c r="B10434" t="s">
        <v>9314</v>
      </c>
      <c r="C10434" t="str" cm="1">
        <f t="array" ref="C10434">_xlfn.TEXTSPLIT(_xlfn.TEXTJOIN("",FALSE,B10434,"*"),{" ","-"})</f>
        <v>Fletchinder*</v>
      </c>
      <c r="I10434">
        <f t="shared" si="162"/>
        <v>662</v>
      </c>
    </row>
    <row r="10435" spans="1:9" x14ac:dyDescent="0.25">
      <c r="A10435" t="s">
        <v>13682</v>
      </c>
      <c r="B10435" t="s">
        <v>9317</v>
      </c>
      <c r="C10435" t="str" cm="1">
        <f t="array" ref="C10435">_xlfn.TEXTSPLIT(_xlfn.TEXTJOIN("",FALSE,B10435,"*"),{" ","-"})</f>
        <v>Talonflame*</v>
      </c>
      <c r="I10435">
        <f t="shared" ref="I10435:I10498" si="163">_xlfn.XLOOKUP(B10435,X$2:X$1093,V$2:V$1093, _xlfn.XLOOKUP(C10435,X$2:X$1093,V$2:V$1093, _xlfn.XLOOKUP(D10435,X$2:X$1093,V$2:V$1093, _xlfn.XLOOKUP(E10435,X$2:X$1093,V$2:V$1093, _xlfn.XLOOKUP(F10435,X$2:X$1093,V$2:V$1093, _xlfn.XLOOKUP(G10435,X$2:X$1093,V$2:V$1093, _xlfn.XLOOKUP(H10435,X$2:X$1093,V$2:V$1093, IF(ISNUMBER(SEARCH("sv", A10435)),"",""),2),2),2),2),2),2),2)</f>
        <v>663</v>
      </c>
    </row>
    <row r="10436" spans="1:9" x14ac:dyDescent="0.25">
      <c r="A10436" t="s">
        <v>13683</v>
      </c>
      <c r="B10436" t="s">
        <v>7478</v>
      </c>
      <c r="C10436" t="str" cm="1">
        <f t="array" ref="C10436">_xlfn.TEXTSPLIT(_xlfn.TEXTJOIN("",FALSE,B10436,"*"),{" ","-"})</f>
        <v>Litten*</v>
      </c>
      <c r="I10436">
        <f t="shared" si="163"/>
        <v>725</v>
      </c>
    </row>
    <row r="10437" spans="1:9" x14ac:dyDescent="0.25">
      <c r="A10437" t="s">
        <v>13684</v>
      </c>
      <c r="B10437" t="s">
        <v>8874</v>
      </c>
      <c r="C10437" t="str" cm="1">
        <f t="array" ref="C10437">_xlfn.TEXTSPLIT(_xlfn.TEXTJOIN("",FALSE,B10437,"*"),{" ","-"})</f>
        <v>Torracat*</v>
      </c>
      <c r="I10437">
        <f t="shared" si="163"/>
        <v>726</v>
      </c>
    </row>
    <row r="10438" spans="1:9" x14ac:dyDescent="0.25">
      <c r="A10438" t="s">
        <v>13685</v>
      </c>
      <c r="B10438" t="s">
        <v>8877</v>
      </c>
      <c r="C10438" t="str" cm="1">
        <f t="array" ref="C10438">_xlfn.TEXTSPLIT(_xlfn.TEXTJOIN("",FALSE,B10438,"*"),{" ","-"})</f>
        <v>Incineroar*</v>
      </c>
      <c r="I10438">
        <f t="shared" si="163"/>
        <v>727</v>
      </c>
    </row>
    <row r="10439" spans="1:9" x14ac:dyDescent="0.25">
      <c r="A10439" t="s">
        <v>13686</v>
      </c>
      <c r="B10439" t="s">
        <v>13687</v>
      </c>
      <c r="C10439" t="str" cm="1">
        <f t="array" ref="C10439:E10439">_xlfn.TEXTSPLIT(_xlfn.TEXTJOIN("",FALSE,B10439,"*"),{" ","-"})</f>
        <v>Alolan</v>
      </c>
      <c r="D10439" t="str">
        <v>Vulpix</v>
      </c>
      <c r="E10439" t="str">
        <v>V*</v>
      </c>
      <c r="I10439">
        <f t="shared" si="163"/>
        <v>37</v>
      </c>
    </row>
    <row r="10440" spans="1:9" x14ac:dyDescent="0.25">
      <c r="A10440" t="s">
        <v>13688</v>
      </c>
      <c r="B10440" t="s">
        <v>13689</v>
      </c>
      <c r="C10440" t="str" cm="1">
        <f t="array" ref="C10440:E10440">_xlfn.TEXTSPLIT(_xlfn.TEXTJOIN("",FALSE,B10440,"*"),{" ","-"})</f>
        <v>Alolan</v>
      </c>
      <c r="D10440" t="str">
        <v>Vulpix</v>
      </c>
      <c r="E10440" t="str">
        <v>VSTAR*</v>
      </c>
      <c r="I10440">
        <f t="shared" si="163"/>
        <v>37</v>
      </c>
    </row>
    <row r="10441" spans="1:9" x14ac:dyDescent="0.25">
      <c r="A10441" t="s">
        <v>13690</v>
      </c>
      <c r="B10441" t="s">
        <v>13691</v>
      </c>
      <c r="C10441" t="str" cm="1">
        <f t="array" ref="C10441:D10441">_xlfn.TEXTSPLIT(_xlfn.TEXTJOIN("",FALSE,B10441,"*"),{" ","-"})</f>
        <v>Omastar</v>
      </c>
      <c r="D10441" t="str">
        <v>V*</v>
      </c>
      <c r="I10441">
        <f t="shared" si="163"/>
        <v>139</v>
      </c>
    </row>
    <row r="10442" spans="1:9" x14ac:dyDescent="0.25">
      <c r="A10442" t="s">
        <v>13692</v>
      </c>
      <c r="B10442" t="s">
        <v>380</v>
      </c>
      <c r="C10442" t="str" cm="1">
        <f t="array" ref="C10442">_xlfn.TEXTSPLIT(_xlfn.TEXTJOIN("",FALSE,B10442,"*"),{" ","-"})</f>
        <v>Articuno*</v>
      </c>
      <c r="I10442">
        <f t="shared" si="163"/>
        <v>144</v>
      </c>
    </row>
    <row r="10443" spans="1:9" x14ac:dyDescent="0.25">
      <c r="A10443" t="s">
        <v>13693</v>
      </c>
      <c r="B10443" t="s">
        <v>2172</v>
      </c>
      <c r="C10443" t="str" cm="1">
        <f t="array" ref="C10443">_xlfn.TEXTSPLIT(_xlfn.TEXTJOIN("",FALSE,B10443,"*"),{" ","-"})</f>
        <v>Wailmer*</v>
      </c>
      <c r="I10443">
        <f t="shared" si="163"/>
        <v>320</v>
      </c>
    </row>
    <row r="10444" spans="1:9" x14ac:dyDescent="0.25">
      <c r="A10444" t="s">
        <v>13694</v>
      </c>
      <c r="B10444" t="s">
        <v>2175</v>
      </c>
      <c r="C10444" t="str" cm="1">
        <f t="array" ref="C10444">_xlfn.TEXTSPLIT(_xlfn.TEXTJOIN("",FALSE,B10444,"*"),{" ","-"})</f>
        <v>Wailord*</v>
      </c>
      <c r="I10444">
        <f t="shared" si="163"/>
        <v>321</v>
      </c>
    </row>
    <row r="10445" spans="1:9" x14ac:dyDescent="0.25">
      <c r="A10445" t="s">
        <v>13695</v>
      </c>
      <c r="B10445" t="s">
        <v>2178</v>
      </c>
      <c r="C10445" t="str" cm="1">
        <f t="array" ref="C10445">_xlfn.TEXTSPLIT(_xlfn.TEXTJOIN("",FALSE,B10445,"*"),{" ","-"})</f>
        <v>Feebas*</v>
      </c>
      <c r="I10445">
        <f t="shared" si="163"/>
        <v>349</v>
      </c>
    </row>
    <row r="10446" spans="1:9" x14ac:dyDescent="0.25">
      <c r="A10446" t="s">
        <v>13696</v>
      </c>
      <c r="B10446" t="s">
        <v>2181</v>
      </c>
      <c r="C10446" t="str" cm="1">
        <f t="array" ref="C10446">_xlfn.TEXTSPLIT(_xlfn.TEXTJOIN("",FALSE,B10446,"*"),{" ","-"})</f>
        <v>Milotic*</v>
      </c>
      <c r="I10446">
        <f t="shared" si="163"/>
        <v>350</v>
      </c>
    </row>
    <row r="10447" spans="1:9" x14ac:dyDescent="0.25">
      <c r="A10447" t="s">
        <v>13697</v>
      </c>
      <c r="B10447" t="s">
        <v>1194</v>
      </c>
      <c r="C10447" t="str" cm="1">
        <f t="array" ref="C10447">_xlfn.TEXTSPLIT(_xlfn.TEXTJOIN("",FALSE,B10447,"*"),{" ","-"})</f>
        <v>Snorunt*</v>
      </c>
      <c r="I10447">
        <f t="shared" si="163"/>
        <v>361</v>
      </c>
    </row>
    <row r="10448" spans="1:9" x14ac:dyDescent="0.25">
      <c r="A10448" t="s">
        <v>13698</v>
      </c>
      <c r="B10448" t="s">
        <v>1197</v>
      </c>
      <c r="C10448" t="str" cm="1">
        <f t="array" ref="C10448">_xlfn.TEXTSPLIT(_xlfn.TEXTJOIN("",FALSE,B10448,"*"),{" ","-"})</f>
        <v>Glalie*</v>
      </c>
      <c r="I10448">
        <f t="shared" si="163"/>
        <v>362</v>
      </c>
    </row>
    <row r="10449" spans="1:9" x14ac:dyDescent="0.25">
      <c r="A10449" t="s">
        <v>13699</v>
      </c>
      <c r="B10449" t="s">
        <v>1200</v>
      </c>
      <c r="C10449" t="str" cm="1">
        <f t="array" ref="C10449">_xlfn.TEXTSPLIT(_xlfn.TEXTJOIN("",FALSE,B10449,"*"),{" ","-"})</f>
        <v>Froslass*</v>
      </c>
      <c r="I10449">
        <f t="shared" si="163"/>
        <v>478</v>
      </c>
    </row>
    <row r="10450" spans="1:9" x14ac:dyDescent="0.25">
      <c r="A10450" t="s">
        <v>13700</v>
      </c>
      <c r="B10450" t="s">
        <v>1203</v>
      </c>
      <c r="C10450" t="str" cm="1">
        <f t="array" ref="C10450">_xlfn.TEXTSPLIT(_xlfn.TEXTJOIN("",FALSE,B10450,"*"),{" ","-"})</f>
        <v>Relicanth*</v>
      </c>
      <c r="I10450">
        <f t="shared" si="163"/>
        <v>369</v>
      </c>
    </row>
    <row r="10451" spans="1:9" x14ac:dyDescent="0.25">
      <c r="A10451" t="s">
        <v>13701</v>
      </c>
      <c r="B10451" t="s">
        <v>1415</v>
      </c>
      <c r="C10451" t="str" cm="1">
        <f t="array" ref="C10451">_xlfn.TEXTSPLIT(_xlfn.TEXTJOIN("",FALSE,B10451,"*"),{" ","-"})</f>
        <v>Phione*</v>
      </c>
      <c r="I10451">
        <f t="shared" si="163"/>
        <v>489</v>
      </c>
    </row>
    <row r="10452" spans="1:9" x14ac:dyDescent="0.25">
      <c r="A10452" t="s">
        <v>13702</v>
      </c>
      <c r="B10452" t="s">
        <v>2398</v>
      </c>
      <c r="C10452" t="str" cm="1">
        <f t="array" ref="C10452">_xlfn.TEXTSPLIT(_xlfn.TEXTJOIN("",FALSE,B10452,"*"),{" ","-"})</f>
        <v>Keldeo*</v>
      </c>
      <c r="I10452">
        <f t="shared" si="163"/>
        <v>647</v>
      </c>
    </row>
    <row r="10453" spans="1:9" x14ac:dyDescent="0.25">
      <c r="A10453" t="s">
        <v>13703</v>
      </c>
      <c r="B10453" t="s">
        <v>8909</v>
      </c>
      <c r="C10453" t="str" cm="1">
        <f t="array" ref="C10453">_xlfn.TEXTSPLIT(_xlfn.TEXTJOIN("",FALSE,B10453,"*"),{" ","-"})</f>
        <v>Dewpider*</v>
      </c>
      <c r="I10453">
        <f t="shared" si="163"/>
        <v>751</v>
      </c>
    </row>
    <row r="10454" spans="1:9" x14ac:dyDescent="0.25">
      <c r="A10454" t="s">
        <v>13704</v>
      </c>
      <c r="B10454" t="s">
        <v>8912</v>
      </c>
      <c r="C10454" t="str" cm="1">
        <f t="array" ref="C10454">_xlfn.TEXTSPLIT(_xlfn.TEXTJOIN("",FALSE,B10454,"*"),{" ","-"})</f>
        <v>Araquanid*</v>
      </c>
      <c r="I10454">
        <f t="shared" si="163"/>
        <v>752</v>
      </c>
    </row>
    <row r="10455" spans="1:9" x14ac:dyDescent="0.25">
      <c r="A10455" t="s">
        <v>13705</v>
      </c>
      <c r="B10455" t="s">
        <v>63</v>
      </c>
      <c r="C10455" t="str" cm="1">
        <f t="array" ref="C10455">_xlfn.TEXTSPLIT(_xlfn.TEXTJOIN("",FALSE,B10455,"*"),{" ","-"})</f>
        <v>Pikachu*</v>
      </c>
      <c r="I10455">
        <f t="shared" si="163"/>
        <v>25</v>
      </c>
    </row>
    <row r="10456" spans="1:9" x14ac:dyDescent="0.25">
      <c r="A10456" t="s">
        <v>13706</v>
      </c>
      <c r="B10456" t="s">
        <v>61</v>
      </c>
      <c r="C10456" t="str" cm="1">
        <f t="array" ref="C10456">_xlfn.TEXTSPLIT(_xlfn.TEXTJOIN("",FALSE,B10456,"*"),{" ","-"})</f>
        <v>Raichu*</v>
      </c>
      <c r="I10456">
        <f t="shared" si="163"/>
        <v>26</v>
      </c>
    </row>
    <row r="10457" spans="1:9" x14ac:dyDescent="0.25">
      <c r="A10457" t="s">
        <v>13707</v>
      </c>
      <c r="B10457" t="s">
        <v>2409</v>
      </c>
      <c r="C10457" t="str" cm="1">
        <f t="array" ref="C10457">_xlfn.TEXTSPLIT(_xlfn.TEXTJOIN("",FALSE,B10457,"*"),{" ","-"})</f>
        <v>Chinchou*</v>
      </c>
      <c r="I10457">
        <f t="shared" si="163"/>
        <v>170</v>
      </c>
    </row>
    <row r="10458" spans="1:9" x14ac:dyDescent="0.25">
      <c r="A10458" t="s">
        <v>13708</v>
      </c>
      <c r="B10458" t="s">
        <v>2772</v>
      </c>
      <c r="C10458" t="str" cm="1">
        <f t="array" ref="C10458">_xlfn.TEXTSPLIT(_xlfn.TEXTJOIN("",FALSE,B10458,"*"),{" ","-"})</f>
        <v>Lanturn*</v>
      </c>
      <c r="I10458">
        <f t="shared" si="163"/>
        <v>171</v>
      </c>
    </row>
    <row r="10459" spans="1:9" x14ac:dyDescent="0.25">
      <c r="A10459" t="s">
        <v>13709</v>
      </c>
      <c r="B10459" t="s">
        <v>2623</v>
      </c>
      <c r="C10459" t="str" cm="1">
        <f t="array" ref="C10459">_xlfn.TEXTSPLIT(_xlfn.TEXTJOIN("",FALSE,B10459,"*"),{" ","-"})</f>
        <v>Rotom*</v>
      </c>
      <c r="I10459">
        <f t="shared" si="163"/>
        <v>479</v>
      </c>
    </row>
    <row r="10460" spans="1:9" x14ac:dyDescent="0.25">
      <c r="A10460" t="s">
        <v>13710</v>
      </c>
      <c r="B10460" t="s">
        <v>1443</v>
      </c>
      <c r="C10460" t="str" cm="1">
        <f t="array" ref="C10460">_xlfn.TEXTSPLIT(_xlfn.TEXTJOIN("",FALSE,B10460,"*"),{" ","-"})</f>
        <v>Emolga*</v>
      </c>
      <c r="I10460">
        <f t="shared" si="163"/>
        <v>587</v>
      </c>
    </row>
    <row r="10461" spans="1:9" x14ac:dyDescent="0.25">
      <c r="A10461" t="s">
        <v>13711</v>
      </c>
      <c r="B10461" t="s">
        <v>1521</v>
      </c>
      <c r="C10461" t="str" cm="1">
        <f t="array" ref="C10461">_xlfn.TEXTSPLIT(_xlfn.TEXTJOIN("",FALSE,B10461,"*"),{" ","-"})</f>
        <v>Stunfisk*</v>
      </c>
      <c r="I10461">
        <f t="shared" si="163"/>
        <v>618</v>
      </c>
    </row>
    <row r="10462" spans="1:9" x14ac:dyDescent="0.25">
      <c r="A10462" t="s">
        <v>13712</v>
      </c>
      <c r="B10462" t="s">
        <v>9115</v>
      </c>
      <c r="C10462" t="str" cm="1">
        <f t="array" ref="C10462">_xlfn.TEXTSPLIT(_xlfn.TEXTJOIN("",FALSE,B10462,"*"),{" ","-"})</f>
        <v>Zeraora*</v>
      </c>
      <c r="I10462">
        <f t="shared" si="163"/>
        <v>807</v>
      </c>
    </row>
    <row r="10463" spans="1:9" x14ac:dyDescent="0.25">
      <c r="A10463" t="s">
        <v>13713</v>
      </c>
      <c r="B10463" t="s">
        <v>13714</v>
      </c>
      <c r="C10463" t="str" cm="1">
        <f t="array" ref="C10463:D10463">_xlfn.TEXTSPLIT(_xlfn.TEXTJOIN("",FALSE,B10463,"*"),{" ","-"})</f>
        <v>Regieleki</v>
      </c>
      <c r="D10463" t="str">
        <v>V*</v>
      </c>
      <c r="I10463">
        <f t="shared" si="163"/>
        <v>894</v>
      </c>
    </row>
    <row r="10464" spans="1:9" x14ac:dyDescent="0.25">
      <c r="A10464" t="s">
        <v>13715</v>
      </c>
      <c r="B10464" t="s">
        <v>13716</v>
      </c>
      <c r="C10464" t="str" cm="1">
        <f t="array" ref="C10464:D10464">_xlfn.TEXTSPLIT(_xlfn.TEXTJOIN("",FALSE,B10464,"*"),{" ","-"})</f>
        <v>Regieleki</v>
      </c>
      <c r="D10464" t="str">
        <v>VMAX*</v>
      </c>
      <c r="I10464">
        <f t="shared" si="163"/>
        <v>894</v>
      </c>
    </row>
    <row r="10465" spans="1:9" x14ac:dyDescent="0.25">
      <c r="A10465" t="s">
        <v>13717</v>
      </c>
      <c r="B10465" t="s">
        <v>13718</v>
      </c>
      <c r="C10465" t="str" cm="1">
        <f t="array" ref="C10465:D10465">_xlfn.TEXTSPLIT(_xlfn.TEXTJOIN("",FALSE,B10465,"*"),{" ","-"})</f>
        <v>Radiant</v>
      </c>
      <c r="D10465" t="str">
        <v>Alakazam*</v>
      </c>
      <c r="I10465">
        <f t="shared" si="163"/>
        <v>65</v>
      </c>
    </row>
    <row r="10466" spans="1:9" x14ac:dyDescent="0.25">
      <c r="A10466" t="s">
        <v>13719</v>
      </c>
      <c r="B10466" t="s">
        <v>169</v>
      </c>
      <c r="C10466" t="str" cm="1">
        <f t="array" ref="C10466">_xlfn.TEXTSPLIT(_xlfn.TEXTJOIN("",FALSE,B10466,"*"),{" ","-"})</f>
        <v>Drowzee*</v>
      </c>
      <c r="I10466">
        <f t="shared" si="163"/>
        <v>96</v>
      </c>
    </row>
    <row r="10467" spans="1:9" x14ac:dyDescent="0.25">
      <c r="A10467" t="s">
        <v>13720</v>
      </c>
      <c r="B10467" t="s">
        <v>396</v>
      </c>
      <c r="C10467" t="str" cm="1">
        <f t="array" ref="C10467">_xlfn.TEXTSPLIT(_xlfn.TEXTJOIN("",FALSE,B10467,"*"),{" ","-"})</f>
        <v>Hypno*</v>
      </c>
      <c r="I10467">
        <f t="shared" si="163"/>
        <v>97</v>
      </c>
    </row>
    <row r="10468" spans="1:9" x14ac:dyDescent="0.25">
      <c r="A10468" t="s">
        <v>13721</v>
      </c>
      <c r="B10468" t="s">
        <v>120</v>
      </c>
      <c r="C10468" t="str" cm="1">
        <f t="array" ref="C10468">_xlfn.TEXTSPLIT(_xlfn.TEXTJOIN("",FALSE,B10468,"*"),{" ","-"})</f>
        <v>Jynx*</v>
      </c>
      <c r="I10468">
        <f t="shared" si="163"/>
        <v>124</v>
      </c>
    </row>
    <row r="10469" spans="1:9" x14ac:dyDescent="0.25">
      <c r="A10469" t="s">
        <v>13722</v>
      </c>
      <c r="B10469" t="s">
        <v>870</v>
      </c>
      <c r="C10469" t="str" cm="1">
        <f t="array" ref="C10469">_xlfn.TEXTSPLIT(_xlfn.TEXTJOIN("",FALSE,B10469,"*"),{" ","-"})</f>
        <v>Misdreavus*</v>
      </c>
      <c r="I10469">
        <f t="shared" si="163"/>
        <v>200</v>
      </c>
    </row>
    <row r="10470" spans="1:9" x14ac:dyDescent="0.25">
      <c r="A10470" t="s">
        <v>13723</v>
      </c>
      <c r="B10470" t="s">
        <v>1462</v>
      </c>
      <c r="C10470" t="str" cm="1">
        <f t="array" ref="C10470">_xlfn.TEXTSPLIT(_xlfn.TEXTJOIN("",FALSE,B10470,"*"),{" ","-"})</f>
        <v>Mismagius*</v>
      </c>
      <c r="I10470">
        <f t="shared" si="163"/>
        <v>429</v>
      </c>
    </row>
    <row r="10471" spans="1:9" x14ac:dyDescent="0.25">
      <c r="A10471" t="s">
        <v>13724</v>
      </c>
      <c r="B10471" t="s">
        <v>4080</v>
      </c>
      <c r="C10471" t="str" cm="1">
        <f t="array" ref="C10471:D10471">_xlfn.TEXTSPLIT(_xlfn.TEXTJOIN("",FALSE,B10471,"*"),{" ","-"})</f>
        <v>Unown</v>
      </c>
      <c r="D10471" t="str">
        <v>V*</v>
      </c>
      <c r="I10471">
        <f t="shared" si="163"/>
        <v>201</v>
      </c>
    </row>
    <row r="10472" spans="1:9" x14ac:dyDescent="0.25">
      <c r="A10472" t="s">
        <v>13725</v>
      </c>
      <c r="B10472" t="s">
        <v>13726</v>
      </c>
      <c r="C10472" t="str" cm="1">
        <f t="array" ref="C10472:D10472">_xlfn.TEXTSPLIT(_xlfn.TEXTJOIN("",FALSE,B10472,"*"),{" ","-"})</f>
        <v>Unown</v>
      </c>
      <c r="D10472" t="str">
        <v>VSTAR*</v>
      </c>
      <c r="I10472">
        <f t="shared" si="163"/>
        <v>201</v>
      </c>
    </row>
    <row r="10473" spans="1:9" x14ac:dyDescent="0.25">
      <c r="A10473" t="s">
        <v>13727</v>
      </c>
      <c r="B10473" t="s">
        <v>1465</v>
      </c>
      <c r="C10473" t="str" cm="1">
        <f t="array" ref="C10473">_xlfn.TEXTSPLIT(_xlfn.TEXTJOIN("",FALSE,B10473,"*"),{" ","-"})</f>
        <v>Ralts*</v>
      </c>
      <c r="I10473">
        <f t="shared" si="163"/>
        <v>280</v>
      </c>
    </row>
    <row r="10474" spans="1:9" x14ac:dyDescent="0.25">
      <c r="A10474" t="s">
        <v>13728</v>
      </c>
      <c r="B10474" t="s">
        <v>1468</v>
      </c>
      <c r="C10474" t="str" cm="1">
        <f t="array" ref="C10474">_xlfn.TEXTSPLIT(_xlfn.TEXTJOIN("",FALSE,B10474,"*"),{" ","-"})</f>
        <v>Kirlia*</v>
      </c>
      <c r="I10474">
        <f t="shared" si="163"/>
        <v>281</v>
      </c>
    </row>
    <row r="10475" spans="1:9" x14ac:dyDescent="0.25">
      <c r="A10475" t="s">
        <v>13729</v>
      </c>
      <c r="B10475" t="s">
        <v>1596</v>
      </c>
      <c r="C10475" t="str" cm="1">
        <f t="array" ref="C10475">_xlfn.TEXTSPLIT(_xlfn.TEXTJOIN("",FALSE,B10475,"*"),{" ","-"})</f>
        <v>Gardevoir*</v>
      </c>
      <c r="I10475">
        <f t="shared" si="163"/>
        <v>282</v>
      </c>
    </row>
    <row r="10476" spans="1:9" x14ac:dyDescent="0.25">
      <c r="A10476" t="s">
        <v>13730</v>
      </c>
      <c r="B10476" t="s">
        <v>13731</v>
      </c>
      <c r="C10476" t="str" cm="1">
        <f t="array" ref="C10476:D10476">_xlfn.TEXTSPLIT(_xlfn.TEXTJOIN("",FALSE,B10476,"*"),{" ","-"})</f>
        <v>Mawile</v>
      </c>
      <c r="D10476" t="str">
        <v>V*</v>
      </c>
      <c r="I10476">
        <f t="shared" si="163"/>
        <v>303</v>
      </c>
    </row>
    <row r="10477" spans="1:9" x14ac:dyDescent="0.25">
      <c r="A10477" t="s">
        <v>13732</v>
      </c>
      <c r="B10477" t="s">
        <v>13733</v>
      </c>
      <c r="C10477" t="str" cm="1">
        <f t="array" ref="C10477:D10477">_xlfn.TEXTSPLIT(_xlfn.TEXTJOIN("",FALSE,B10477,"*"),{" ","-"})</f>
        <v>Mawile</v>
      </c>
      <c r="D10477" t="str">
        <v>VSTAR*</v>
      </c>
      <c r="I10477">
        <f t="shared" si="163"/>
        <v>303</v>
      </c>
    </row>
    <row r="10478" spans="1:9" x14ac:dyDescent="0.25">
      <c r="A10478" t="s">
        <v>13734</v>
      </c>
      <c r="B10478" t="s">
        <v>3298</v>
      </c>
      <c r="C10478" t="str" cm="1">
        <f t="array" ref="C10478">_xlfn.TEXTSPLIT(_xlfn.TEXTJOIN("",FALSE,B10478,"*"),{" ","-"})</f>
        <v>Meditite*</v>
      </c>
      <c r="I10478">
        <f t="shared" si="163"/>
        <v>307</v>
      </c>
    </row>
    <row r="10479" spans="1:9" x14ac:dyDescent="0.25">
      <c r="A10479" t="s">
        <v>13735</v>
      </c>
      <c r="B10479" t="s">
        <v>3296</v>
      </c>
      <c r="C10479" t="str" cm="1">
        <f t="array" ref="C10479">_xlfn.TEXTSPLIT(_xlfn.TEXTJOIN("",FALSE,B10479,"*"),{" ","-"})</f>
        <v>Medicham*</v>
      </c>
      <c r="I10479">
        <f t="shared" si="163"/>
        <v>308</v>
      </c>
    </row>
    <row r="10480" spans="1:9" x14ac:dyDescent="0.25">
      <c r="A10480" t="s">
        <v>13736</v>
      </c>
      <c r="B10480" t="s">
        <v>3434</v>
      </c>
      <c r="C10480" t="str" cm="1">
        <f t="array" ref="C10480">_xlfn.TEXTSPLIT(_xlfn.TEXTJOIN("",FALSE,B10480,"*"),{" ","-"})</f>
        <v>Chimecho*</v>
      </c>
      <c r="I10480">
        <f t="shared" si="163"/>
        <v>358</v>
      </c>
    </row>
    <row r="10481" spans="1:9" x14ac:dyDescent="0.25">
      <c r="A10481" t="s">
        <v>13737</v>
      </c>
      <c r="B10481" t="s">
        <v>1249</v>
      </c>
      <c r="C10481" t="str" cm="1">
        <f t="array" ref="C10481">_xlfn.TEXTSPLIT(_xlfn.TEXTJOIN("",FALSE,B10481,"*"),{" ","-"})</f>
        <v>Sigilyph*</v>
      </c>
      <c r="I10481">
        <f t="shared" si="163"/>
        <v>561</v>
      </c>
    </row>
    <row r="10482" spans="1:9" x14ac:dyDescent="0.25">
      <c r="A10482" t="s">
        <v>13738</v>
      </c>
      <c r="B10482" t="s">
        <v>1038</v>
      </c>
      <c r="C10482" t="str" cm="1">
        <f t="array" ref="C10482">_xlfn.TEXTSPLIT(_xlfn.TEXTJOIN("",FALSE,B10482,"*"),{" ","-"})</f>
        <v>Solosis*</v>
      </c>
      <c r="I10482">
        <f t="shared" si="163"/>
        <v>577</v>
      </c>
    </row>
    <row r="10483" spans="1:9" x14ac:dyDescent="0.25">
      <c r="A10483" t="s">
        <v>13739</v>
      </c>
      <c r="B10483" t="s">
        <v>1041</v>
      </c>
      <c r="C10483" t="str" cm="1">
        <f t="array" ref="C10483">_xlfn.TEXTSPLIT(_xlfn.TEXTJOIN("",FALSE,B10483,"*"),{" ","-"})</f>
        <v>Duosion*</v>
      </c>
      <c r="I10483">
        <f t="shared" si="163"/>
        <v>578</v>
      </c>
    </row>
    <row r="10484" spans="1:9" x14ac:dyDescent="0.25">
      <c r="A10484" t="s">
        <v>13740</v>
      </c>
      <c r="B10484" t="s">
        <v>1044</v>
      </c>
      <c r="C10484" t="str" cm="1">
        <f t="array" ref="C10484">_xlfn.TEXTSPLIT(_xlfn.TEXTJOIN("",FALSE,B10484,"*"),{" ","-"})</f>
        <v>Reuniclus*</v>
      </c>
      <c r="I10484">
        <f t="shared" si="163"/>
        <v>579</v>
      </c>
    </row>
    <row r="10485" spans="1:9" x14ac:dyDescent="0.25">
      <c r="A10485" t="s">
        <v>13741</v>
      </c>
      <c r="B10485" t="s">
        <v>1808</v>
      </c>
      <c r="C10485" t="str" cm="1">
        <f t="array" ref="C10485">_xlfn.TEXTSPLIT(_xlfn.TEXTJOIN("",FALSE,B10485,"*"),{" ","-"})</f>
        <v>Elgyem*</v>
      </c>
      <c r="I10485">
        <f t="shared" si="163"/>
        <v>605</v>
      </c>
    </row>
    <row r="10486" spans="1:9" x14ac:dyDescent="0.25">
      <c r="A10486" t="s">
        <v>13742</v>
      </c>
      <c r="B10486" t="s">
        <v>1812</v>
      </c>
      <c r="C10486" t="str" cm="1">
        <f t="array" ref="C10486">_xlfn.TEXTSPLIT(_xlfn.TEXTJOIN("",FALSE,B10486,"*"),{" ","-"})</f>
        <v>Beheeyem*</v>
      </c>
      <c r="I10486">
        <f t="shared" si="163"/>
        <v>606</v>
      </c>
    </row>
    <row r="10487" spans="1:9" x14ac:dyDescent="0.25">
      <c r="A10487" t="s">
        <v>13743</v>
      </c>
      <c r="B10487" t="s">
        <v>6647</v>
      </c>
      <c r="C10487" t="str" cm="1">
        <f t="array" ref="C10487">_xlfn.TEXTSPLIT(_xlfn.TEXTJOIN("",FALSE,B10487,"*"),{" ","-"})</f>
        <v>Espurr*</v>
      </c>
      <c r="I10487">
        <f t="shared" si="163"/>
        <v>677</v>
      </c>
    </row>
    <row r="10488" spans="1:9" x14ac:dyDescent="0.25">
      <c r="A10488" t="s">
        <v>13744</v>
      </c>
      <c r="B10488" t="s">
        <v>6650</v>
      </c>
      <c r="C10488" t="str" cm="1">
        <f t="array" ref="C10488">_xlfn.TEXTSPLIT(_xlfn.TEXTJOIN("",FALSE,B10488,"*"),{" ","-"})</f>
        <v>Meowstic*</v>
      </c>
      <c r="I10488">
        <f t="shared" si="163"/>
        <v>678</v>
      </c>
    </row>
    <row r="10489" spans="1:9" x14ac:dyDescent="0.25">
      <c r="A10489" t="s">
        <v>13745</v>
      </c>
      <c r="B10489" t="s">
        <v>6659</v>
      </c>
      <c r="C10489" t="str" cm="1">
        <f t="array" ref="C10489">_xlfn.TEXTSPLIT(_xlfn.TEXTJOIN("",FALSE,B10489,"*"),{" ","-"})</f>
        <v>Swirlix*</v>
      </c>
      <c r="I10489">
        <f t="shared" si="163"/>
        <v>684</v>
      </c>
    </row>
    <row r="10490" spans="1:9" x14ac:dyDescent="0.25">
      <c r="A10490" t="s">
        <v>13746</v>
      </c>
      <c r="B10490" t="s">
        <v>6662</v>
      </c>
      <c r="C10490" t="str" cm="1">
        <f t="array" ref="C10490">_xlfn.TEXTSPLIT(_xlfn.TEXTJOIN("",FALSE,B10490,"*"),{" ","-"})</f>
        <v>Slurpuff*</v>
      </c>
      <c r="I10490">
        <f t="shared" si="163"/>
        <v>685</v>
      </c>
    </row>
    <row r="10491" spans="1:9" x14ac:dyDescent="0.25">
      <c r="A10491" t="s">
        <v>13747</v>
      </c>
      <c r="B10491" t="s">
        <v>6641</v>
      </c>
      <c r="C10491" t="str" cm="1">
        <f t="array" ref="C10491">_xlfn.TEXTSPLIT(_xlfn.TEXTJOIN("",FALSE,B10491,"*"),{" ","-"})</f>
        <v>Dedenne*</v>
      </c>
      <c r="I10491">
        <f t="shared" si="163"/>
        <v>702</v>
      </c>
    </row>
    <row r="10492" spans="1:9" x14ac:dyDescent="0.25">
      <c r="A10492" t="s">
        <v>13748</v>
      </c>
      <c r="B10492" t="s">
        <v>12004</v>
      </c>
      <c r="C10492" t="str" cm="1">
        <f t="array" ref="C10492">_xlfn.TEXTSPLIT(_xlfn.TEXTJOIN("",FALSE,B10492,"*"),{" ","-"})</f>
        <v>Indeedee*</v>
      </c>
      <c r="I10492">
        <f t="shared" si="163"/>
        <v>876</v>
      </c>
    </row>
    <row r="10493" spans="1:9" x14ac:dyDescent="0.25">
      <c r="A10493" t="s">
        <v>13749</v>
      </c>
      <c r="B10493" t="s">
        <v>13750</v>
      </c>
      <c r="C10493" t="str" cm="1">
        <f t="array" ref="C10493">_xlfn.TEXTSPLIT(_xlfn.TEXTJOIN("",FALSE,B10493,"*"),{" ","-"})</f>
        <v>Dreepy*</v>
      </c>
      <c r="I10493">
        <f t="shared" si="163"/>
        <v>885</v>
      </c>
    </row>
    <row r="10494" spans="1:9" x14ac:dyDescent="0.25">
      <c r="A10494" t="s">
        <v>13752</v>
      </c>
      <c r="B10494" t="s">
        <v>13753</v>
      </c>
      <c r="C10494" t="str" cm="1">
        <f t="array" ref="C10494">_xlfn.TEXTSPLIT(_xlfn.TEXTJOIN("",FALSE,B10494,"*"),{" ","-"})</f>
        <v>Drakloak*</v>
      </c>
      <c r="I10494">
        <f t="shared" si="163"/>
        <v>886</v>
      </c>
    </row>
    <row r="10495" spans="1:9" x14ac:dyDescent="0.25">
      <c r="A10495" t="s">
        <v>13755</v>
      </c>
      <c r="B10495" t="s">
        <v>13756</v>
      </c>
      <c r="C10495" t="str" cm="1">
        <f t="array" ref="C10495">_xlfn.TEXTSPLIT(_xlfn.TEXTJOIN("",FALSE,B10495,"*"),{" ","-"})</f>
        <v>Dragapult*</v>
      </c>
      <c r="I10495">
        <f t="shared" si="163"/>
        <v>887</v>
      </c>
    </row>
    <row r="10496" spans="1:9" x14ac:dyDescent="0.25">
      <c r="A10496" t="s">
        <v>13758</v>
      </c>
      <c r="B10496" t="s">
        <v>13759</v>
      </c>
      <c r="C10496" t="str" cm="1">
        <f t="array" ref="C10496:E10496">_xlfn.TEXTSPLIT(_xlfn.TEXTJOIN("",FALSE,B10496,"*"),{" ","-"})</f>
        <v>Hisuian</v>
      </c>
      <c r="D10496" t="str">
        <v>Arcanine</v>
      </c>
      <c r="E10496" t="str">
        <v>V*</v>
      </c>
      <c r="I10496">
        <f t="shared" si="163"/>
        <v>59</v>
      </c>
    </row>
    <row r="10497" spans="1:9" x14ac:dyDescent="0.25">
      <c r="A10497" t="s">
        <v>13760</v>
      </c>
      <c r="B10497" t="s">
        <v>2650</v>
      </c>
      <c r="C10497" t="str" cm="1">
        <f t="array" ref="C10497">_xlfn.TEXTSPLIT(_xlfn.TEXTJOIN("",FALSE,B10497,"*"),{" ","-"})</f>
        <v>Phanpy*</v>
      </c>
      <c r="I10497">
        <f t="shared" si="163"/>
        <v>231</v>
      </c>
    </row>
    <row r="10498" spans="1:9" x14ac:dyDescent="0.25">
      <c r="A10498" t="s">
        <v>13761</v>
      </c>
      <c r="B10498" t="s">
        <v>2653</v>
      </c>
      <c r="C10498" t="str" cm="1">
        <f t="array" ref="C10498">_xlfn.TEXTSPLIT(_xlfn.TEXTJOIN("",FALSE,B10498,"*"),{" ","-"})</f>
        <v>Donphan*</v>
      </c>
      <c r="I10498">
        <f t="shared" si="163"/>
        <v>232</v>
      </c>
    </row>
    <row r="10499" spans="1:9" x14ac:dyDescent="0.25">
      <c r="A10499" t="s">
        <v>13762</v>
      </c>
      <c r="B10499" t="s">
        <v>2244</v>
      </c>
      <c r="C10499" t="str" cm="1">
        <f t="array" ref="C10499">_xlfn.TEXTSPLIT(_xlfn.TEXTJOIN("",FALSE,B10499,"*"),{" ","-"})</f>
        <v>Baltoy*</v>
      </c>
      <c r="I10499">
        <f t="shared" ref="I10499:I10562" si="164">_xlfn.XLOOKUP(B10499,X$2:X$1093,V$2:V$1093, _xlfn.XLOOKUP(C10499,X$2:X$1093,V$2:V$1093, _xlfn.XLOOKUP(D10499,X$2:X$1093,V$2:V$1093, _xlfn.XLOOKUP(E10499,X$2:X$1093,V$2:V$1093, _xlfn.XLOOKUP(F10499,X$2:X$1093,V$2:V$1093, _xlfn.XLOOKUP(G10499,X$2:X$1093,V$2:V$1093, _xlfn.XLOOKUP(H10499,X$2:X$1093,V$2:V$1093, IF(ISNUMBER(SEARCH("sv", A10499)),"",""),2),2),2),2),2),2),2)</f>
        <v>343</v>
      </c>
    </row>
    <row r="10500" spans="1:9" x14ac:dyDescent="0.25">
      <c r="A10500" t="s">
        <v>13763</v>
      </c>
      <c r="B10500" t="s">
        <v>2247</v>
      </c>
      <c r="C10500" t="str" cm="1">
        <f t="array" ref="C10500">_xlfn.TEXTSPLIT(_xlfn.TEXTJOIN("",FALSE,B10500,"*"),{" ","-"})</f>
        <v>Claydol*</v>
      </c>
      <c r="I10500">
        <f t="shared" si="164"/>
        <v>344</v>
      </c>
    </row>
    <row r="10501" spans="1:9" x14ac:dyDescent="0.25">
      <c r="A10501" t="s">
        <v>13764</v>
      </c>
      <c r="B10501" t="s">
        <v>3986</v>
      </c>
      <c r="C10501" t="str" cm="1">
        <f t="array" ref="C10501">_xlfn.TEXTSPLIT(_xlfn.TEXTJOIN("",FALSE,B10501,"*"),{" ","-"})</f>
        <v>Anorith*</v>
      </c>
      <c r="I10501">
        <f t="shared" si="164"/>
        <v>347</v>
      </c>
    </row>
    <row r="10502" spans="1:9" x14ac:dyDescent="0.25">
      <c r="A10502" t="s">
        <v>13765</v>
      </c>
      <c r="B10502" t="s">
        <v>3984</v>
      </c>
      <c r="C10502" t="str" cm="1">
        <f t="array" ref="C10502">_xlfn.TEXTSPLIT(_xlfn.TEXTJOIN("",FALSE,B10502,"*"),{" ","-"})</f>
        <v>Armaldo*</v>
      </c>
      <c r="I10502">
        <f t="shared" si="164"/>
        <v>348</v>
      </c>
    </row>
    <row r="10503" spans="1:9" x14ac:dyDescent="0.25">
      <c r="A10503" t="s">
        <v>13766</v>
      </c>
      <c r="B10503" t="s">
        <v>1524</v>
      </c>
      <c r="C10503" t="str" cm="1">
        <f t="array" ref="C10503">_xlfn.TEXTSPLIT(_xlfn.TEXTJOIN("",FALSE,B10503,"*"),{" ","-"})</f>
        <v>Terrakion*</v>
      </c>
      <c r="I10503">
        <f t="shared" si="164"/>
        <v>639</v>
      </c>
    </row>
    <row r="10504" spans="1:9" x14ac:dyDescent="0.25">
      <c r="A10504" t="s">
        <v>13767</v>
      </c>
      <c r="B10504" t="s">
        <v>10704</v>
      </c>
      <c r="C10504" t="str" cm="1">
        <f t="array" ref="C10504">_xlfn.TEXTSPLIT(_xlfn.TEXTJOIN("",FALSE,B10504,"*"),{" ","-"})</f>
        <v>Hawlucha*</v>
      </c>
      <c r="I10504">
        <f t="shared" si="164"/>
        <v>701</v>
      </c>
    </row>
    <row r="10505" spans="1:9" x14ac:dyDescent="0.25">
      <c r="A10505" t="s">
        <v>13768</v>
      </c>
      <c r="B10505" t="s">
        <v>8962</v>
      </c>
      <c r="C10505" t="str" cm="1">
        <f t="array" ref="C10505">_xlfn.TEXTSPLIT(_xlfn.TEXTJOIN("",FALSE,B10505,"*"),{" ","-"})</f>
        <v>Sandygast*</v>
      </c>
      <c r="I10505">
        <f t="shared" si="164"/>
        <v>769</v>
      </c>
    </row>
    <row r="10506" spans="1:9" x14ac:dyDescent="0.25">
      <c r="A10506" t="s">
        <v>13769</v>
      </c>
      <c r="B10506" t="s">
        <v>8965</v>
      </c>
      <c r="C10506" t="str" cm="1">
        <f t="array" ref="C10506">_xlfn.TEXTSPLIT(_xlfn.TEXTJOIN("",FALSE,B10506,"*"),{" ","-"})</f>
        <v>Palossand*</v>
      </c>
      <c r="I10506">
        <f t="shared" si="164"/>
        <v>770</v>
      </c>
    </row>
    <row r="10507" spans="1:9" x14ac:dyDescent="0.25">
      <c r="A10507" t="s">
        <v>13770</v>
      </c>
      <c r="B10507" t="s">
        <v>11944</v>
      </c>
      <c r="C10507" t="str" cm="1">
        <f t="array" ref="C10507">_xlfn.TEXTSPLIT(_xlfn.TEXTJOIN("",FALSE,B10507,"*"),{" ","-"})</f>
        <v>Stonjourner*</v>
      </c>
      <c r="I10507">
        <f t="shared" si="164"/>
        <v>874</v>
      </c>
    </row>
    <row r="10508" spans="1:9" x14ac:dyDescent="0.25">
      <c r="A10508" t="s">
        <v>13771</v>
      </c>
      <c r="B10508" t="s">
        <v>13772</v>
      </c>
      <c r="C10508" t="str" cm="1">
        <f t="array" ref="C10508:D10508">_xlfn.TEXTSPLIT(_xlfn.TEXTJOIN("",FALSE,B10508,"*"),{" ","-"})</f>
        <v>Ursaluna</v>
      </c>
      <c r="D10508" t="str">
        <v>V*</v>
      </c>
      <c r="I10508">
        <f t="shared" si="164"/>
        <v>3</v>
      </c>
    </row>
    <row r="10509" spans="1:9" x14ac:dyDescent="0.25">
      <c r="A10509" t="s">
        <v>13773</v>
      </c>
      <c r="B10509" t="s">
        <v>442</v>
      </c>
      <c r="C10509" t="str" cm="1">
        <f t="array" ref="C10509">_xlfn.TEXTSPLIT(_xlfn.TEXTJOIN("",FALSE,B10509,"*"),{" ","-"})</f>
        <v>Zubat*</v>
      </c>
      <c r="I10509">
        <f t="shared" si="164"/>
        <v>41</v>
      </c>
    </row>
    <row r="10510" spans="1:9" x14ac:dyDescent="0.25">
      <c r="A10510" t="s">
        <v>13774</v>
      </c>
      <c r="B10510" t="s">
        <v>440</v>
      </c>
      <c r="C10510" t="str" cm="1">
        <f t="array" ref="C10510">_xlfn.TEXTSPLIT(_xlfn.TEXTJOIN("",FALSE,B10510,"*"),{" ","-"})</f>
        <v>Golbat*</v>
      </c>
      <c r="I10510">
        <f t="shared" si="164"/>
        <v>42</v>
      </c>
    </row>
    <row r="10511" spans="1:9" x14ac:dyDescent="0.25">
      <c r="A10511" t="s">
        <v>13775</v>
      </c>
      <c r="B10511" t="s">
        <v>2631</v>
      </c>
      <c r="C10511" t="str" cm="1">
        <f t="array" ref="C10511">_xlfn.TEXTSPLIT(_xlfn.TEXTJOIN("",FALSE,B10511,"*"),{" ","-"})</f>
        <v>Crobat*</v>
      </c>
      <c r="I10511">
        <f t="shared" si="164"/>
        <v>169</v>
      </c>
    </row>
    <row r="10512" spans="1:9" x14ac:dyDescent="0.25">
      <c r="A10512" t="s">
        <v>13776</v>
      </c>
      <c r="B10512" t="s">
        <v>2258</v>
      </c>
      <c r="C10512" t="str" cm="1">
        <f t="array" ref="C10512">_xlfn.TEXTSPLIT(_xlfn.TEXTJOIN("",FALSE,B10512,"*"),{" ","-"})</f>
        <v>Murkrow*</v>
      </c>
      <c r="I10512">
        <f t="shared" si="164"/>
        <v>198</v>
      </c>
    </row>
    <row r="10513" spans="1:9" x14ac:dyDescent="0.25">
      <c r="A10513" t="s">
        <v>13777</v>
      </c>
      <c r="B10513" t="s">
        <v>2261</v>
      </c>
      <c r="C10513" t="str" cm="1">
        <f t="array" ref="C10513">_xlfn.TEXTSPLIT(_xlfn.TEXTJOIN("",FALSE,B10513,"*"),{" ","-"})</f>
        <v>Honchkrow*</v>
      </c>
      <c r="I10513">
        <f t="shared" si="164"/>
        <v>430</v>
      </c>
    </row>
    <row r="10514" spans="1:9" x14ac:dyDescent="0.25">
      <c r="A10514" t="s">
        <v>13778</v>
      </c>
      <c r="B10514" t="s">
        <v>13779</v>
      </c>
      <c r="C10514" t="str" cm="1">
        <f t="array" ref="C10514:D10514">_xlfn.TEXTSPLIT(_xlfn.TEXTJOIN("",FALSE,B10514,"*"),{" ","-"})</f>
        <v>Skuntank</v>
      </c>
      <c r="D10514" t="str">
        <v>V*</v>
      </c>
      <c r="I10514">
        <f t="shared" si="164"/>
        <v>435</v>
      </c>
    </row>
    <row r="10515" spans="1:9" x14ac:dyDescent="0.25">
      <c r="A10515" t="s">
        <v>13780</v>
      </c>
      <c r="B10515" t="s">
        <v>1474</v>
      </c>
      <c r="C10515" t="str" cm="1">
        <f t="array" ref="C10515">_xlfn.TEXTSPLIT(_xlfn.TEXTJOIN("",FALSE,B10515,"*"),{" ","-"})</f>
        <v>Croagunk*</v>
      </c>
      <c r="I10515">
        <f t="shared" si="164"/>
        <v>453</v>
      </c>
    </row>
    <row r="10516" spans="1:9" x14ac:dyDescent="0.25">
      <c r="A10516" t="s">
        <v>13781</v>
      </c>
      <c r="B10516" t="s">
        <v>1477</v>
      </c>
      <c r="C10516" t="str" cm="1">
        <f t="array" ref="C10516">_xlfn.TEXTSPLIT(_xlfn.TEXTJOIN("",FALSE,B10516,"*"),{" ","-"})</f>
        <v>Toxicroak*</v>
      </c>
      <c r="I10516">
        <f t="shared" si="164"/>
        <v>454</v>
      </c>
    </row>
    <row r="10517" spans="1:9" x14ac:dyDescent="0.25">
      <c r="A10517" t="s">
        <v>13782</v>
      </c>
      <c r="B10517" t="s">
        <v>1060</v>
      </c>
      <c r="C10517" t="str" cm="1">
        <f t="array" ref="C10517">_xlfn.TEXTSPLIT(_xlfn.TEXTJOIN("",FALSE,B10517,"*"),{" ","-"})</f>
        <v>Sandile*</v>
      </c>
      <c r="I10517">
        <f t="shared" si="164"/>
        <v>551</v>
      </c>
    </row>
    <row r="10518" spans="1:9" x14ac:dyDescent="0.25">
      <c r="A10518" t="s">
        <v>13783</v>
      </c>
      <c r="B10518" t="s">
        <v>1063</v>
      </c>
      <c r="C10518" t="str" cm="1">
        <f t="array" ref="C10518">_xlfn.TEXTSPLIT(_xlfn.TEXTJOIN("",FALSE,B10518,"*"),{" ","-"})</f>
        <v>Krokorok*</v>
      </c>
      <c r="I10518">
        <f t="shared" si="164"/>
        <v>552</v>
      </c>
    </row>
    <row r="10519" spans="1:9" x14ac:dyDescent="0.25">
      <c r="A10519" t="s">
        <v>13784</v>
      </c>
      <c r="B10519" t="s">
        <v>1066</v>
      </c>
      <c r="C10519" t="str" cm="1">
        <f t="array" ref="C10519">_xlfn.TEXTSPLIT(_xlfn.TEXTJOIN("",FALSE,B10519,"*"),{" ","-"})</f>
        <v>Krookodile*</v>
      </c>
      <c r="I10519">
        <f t="shared" si="164"/>
        <v>553</v>
      </c>
    </row>
    <row r="10520" spans="1:9" x14ac:dyDescent="0.25">
      <c r="A10520" t="s">
        <v>13785</v>
      </c>
      <c r="B10520" t="s">
        <v>8943</v>
      </c>
      <c r="C10520" t="str" cm="1">
        <f t="array" ref="C10520">_xlfn.TEXTSPLIT(_xlfn.TEXTJOIN("",FALSE,B10520,"*"),{" ","-"})</f>
        <v>Mareanie*</v>
      </c>
      <c r="I10520">
        <f t="shared" si="164"/>
        <v>747</v>
      </c>
    </row>
    <row r="10521" spans="1:9" x14ac:dyDescent="0.25">
      <c r="A10521" t="s">
        <v>13786</v>
      </c>
      <c r="B10521" t="s">
        <v>8946</v>
      </c>
      <c r="C10521" t="str" cm="1">
        <f t="array" ref="C10521">_xlfn.TEXTSPLIT(_xlfn.TEXTJOIN("",FALSE,B10521,"*"),{" ","-"})</f>
        <v>Toxapex*</v>
      </c>
      <c r="I10521">
        <f t="shared" si="164"/>
        <v>748</v>
      </c>
    </row>
    <row r="10522" spans="1:9" x14ac:dyDescent="0.25">
      <c r="A10522" t="s">
        <v>13787</v>
      </c>
      <c r="B10522" t="s">
        <v>13004</v>
      </c>
      <c r="C10522" t="str" cm="1">
        <f t="array" ref="C10522">_xlfn.TEXTSPLIT(_xlfn.TEXTJOIN("",FALSE,B10522,"*"),{" ","-"})</f>
        <v>Morpeko*</v>
      </c>
      <c r="I10522">
        <f t="shared" si="164"/>
        <v>877</v>
      </c>
    </row>
    <row r="10523" spans="1:9" x14ac:dyDescent="0.25">
      <c r="A10523" t="s">
        <v>13788</v>
      </c>
      <c r="B10523" t="s">
        <v>2791</v>
      </c>
      <c r="C10523" t="str" cm="1">
        <f t="array" ref="C10523">_xlfn.TEXTSPLIT(_xlfn.TEXTJOIN("",FALSE,B10523,"*"),{" ","-"})</f>
        <v>Beldum*</v>
      </c>
      <c r="I10523">
        <f t="shared" si="164"/>
        <v>374</v>
      </c>
    </row>
    <row r="10524" spans="1:9" x14ac:dyDescent="0.25">
      <c r="A10524" t="s">
        <v>13789</v>
      </c>
      <c r="B10524" t="s">
        <v>2794</v>
      </c>
      <c r="C10524" t="str" cm="1">
        <f t="array" ref="C10524">_xlfn.TEXTSPLIT(_xlfn.TEXTJOIN("",FALSE,B10524,"*"),{" ","-"})</f>
        <v>Metang*</v>
      </c>
      <c r="I10524">
        <f t="shared" si="164"/>
        <v>375</v>
      </c>
    </row>
    <row r="10525" spans="1:9" x14ac:dyDescent="0.25">
      <c r="A10525" t="s">
        <v>13790</v>
      </c>
      <c r="B10525" t="s">
        <v>2797</v>
      </c>
      <c r="C10525" t="str" cm="1">
        <f t="array" ref="C10525">_xlfn.TEXTSPLIT(_xlfn.TEXTJOIN("",FALSE,B10525,"*"),{" ","-"})</f>
        <v>Metagross*</v>
      </c>
      <c r="I10525">
        <f t="shared" si="164"/>
        <v>376</v>
      </c>
    </row>
    <row r="10526" spans="1:9" x14ac:dyDescent="0.25">
      <c r="A10526" t="s">
        <v>13791</v>
      </c>
      <c r="B10526" t="s">
        <v>13792</v>
      </c>
      <c r="C10526" t="str" cm="1">
        <f t="array" ref="C10526:D10526">_xlfn.TEXTSPLIT(_xlfn.TEXTJOIN("",FALSE,B10526,"*"),{" ","-"})</f>
        <v>Radiant</v>
      </c>
      <c r="D10526" t="str">
        <v>Jirachi*</v>
      </c>
      <c r="I10526">
        <f t="shared" si="164"/>
        <v>385</v>
      </c>
    </row>
    <row r="10527" spans="1:9" x14ac:dyDescent="0.25">
      <c r="A10527" t="s">
        <v>13793</v>
      </c>
      <c r="B10527" t="s">
        <v>1703</v>
      </c>
      <c r="C10527" t="str" cm="1">
        <f t="array" ref="C10527">_xlfn.TEXTSPLIT(_xlfn.TEXTJOIN("",FALSE,B10527,"*"),{" ","-"})</f>
        <v>Ferroseed*</v>
      </c>
      <c r="I10527">
        <f t="shared" si="164"/>
        <v>597</v>
      </c>
    </row>
    <row r="10528" spans="1:9" x14ac:dyDescent="0.25">
      <c r="A10528" t="s">
        <v>13794</v>
      </c>
      <c r="B10528" t="s">
        <v>1707</v>
      </c>
      <c r="C10528" t="str" cm="1">
        <f t="array" ref="C10528">_xlfn.TEXTSPLIT(_xlfn.TEXTJOIN("",FALSE,B10528,"*"),{" ","-"})</f>
        <v>Ferrothorn*</v>
      </c>
      <c r="I10528">
        <f t="shared" si="164"/>
        <v>598</v>
      </c>
    </row>
    <row r="10529" spans="1:9" x14ac:dyDescent="0.25">
      <c r="A10529" t="s">
        <v>13795</v>
      </c>
      <c r="B10529" t="s">
        <v>1093</v>
      </c>
      <c r="C10529" t="str" cm="1">
        <f t="array" ref="C10529">_xlfn.TEXTSPLIT(_xlfn.TEXTJOIN("",FALSE,B10529,"*"),{" ","-"})</f>
        <v>Klink*</v>
      </c>
      <c r="I10529">
        <f t="shared" si="164"/>
        <v>599</v>
      </c>
    </row>
    <row r="10530" spans="1:9" x14ac:dyDescent="0.25">
      <c r="A10530" t="s">
        <v>13796</v>
      </c>
      <c r="B10530" t="s">
        <v>1096</v>
      </c>
      <c r="C10530" t="str" cm="1">
        <f t="array" ref="C10530">_xlfn.TEXTSPLIT(_xlfn.TEXTJOIN("",FALSE,B10530,"*"),{" ","-"})</f>
        <v>Klang*</v>
      </c>
      <c r="I10530">
        <f t="shared" si="164"/>
        <v>600</v>
      </c>
    </row>
    <row r="10531" spans="1:9" x14ac:dyDescent="0.25">
      <c r="A10531" t="s">
        <v>13797</v>
      </c>
      <c r="B10531" t="s">
        <v>1099</v>
      </c>
      <c r="C10531" t="str" cm="1">
        <f t="array" ref="C10531">_xlfn.TEXTSPLIT(_xlfn.TEXTJOIN("",FALSE,B10531,"*"),{" ","-"})</f>
        <v>Klinklang*</v>
      </c>
      <c r="I10531">
        <f t="shared" si="164"/>
        <v>601</v>
      </c>
    </row>
    <row r="10532" spans="1:9" x14ac:dyDescent="0.25">
      <c r="A10532" t="s">
        <v>13798</v>
      </c>
      <c r="B10532" t="s">
        <v>1539</v>
      </c>
      <c r="C10532" t="str" cm="1">
        <f t="array" ref="C10532">_xlfn.TEXTSPLIT(_xlfn.TEXTJOIN("",FALSE,B10532,"*"),{" ","-"})</f>
        <v>Cobalion*</v>
      </c>
      <c r="I10532">
        <f t="shared" si="164"/>
        <v>638</v>
      </c>
    </row>
    <row r="10533" spans="1:9" x14ac:dyDescent="0.25">
      <c r="A10533" t="s">
        <v>13799</v>
      </c>
      <c r="B10533" t="s">
        <v>8929</v>
      </c>
      <c r="C10533" t="str" cm="1">
        <f t="array" ref="C10533">_xlfn.TEXTSPLIT(_xlfn.TEXTJOIN("",FALSE,B10533,"*"),{" ","-"})</f>
        <v>Togedemaru*</v>
      </c>
      <c r="I10533">
        <f t="shared" si="164"/>
        <v>777</v>
      </c>
    </row>
    <row r="10534" spans="1:9" x14ac:dyDescent="0.25">
      <c r="A10534" t="s">
        <v>13800</v>
      </c>
      <c r="B10534" t="s">
        <v>13801</v>
      </c>
      <c r="C10534" t="str" cm="1">
        <f t="array" ref="C10534:D10534">_xlfn.TEXTSPLIT(_xlfn.TEXTJOIN("",FALSE,B10534,"*"),{" ","-"})</f>
        <v>Magearna</v>
      </c>
      <c r="D10534" t="str">
        <v>V*</v>
      </c>
      <c r="I10534">
        <f t="shared" si="164"/>
        <v>801</v>
      </c>
    </row>
    <row r="10535" spans="1:9" x14ac:dyDescent="0.25">
      <c r="A10535" t="s">
        <v>13802</v>
      </c>
      <c r="B10535" t="s">
        <v>78</v>
      </c>
      <c r="C10535" t="str" cm="1">
        <f t="array" ref="C10535">_xlfn.TEXTSPLIT(_xlfn.TEXTJOIN("",FALSE,B10535,"*"),{" ","-"})</f>
        <v>Dratini*</v>
      </c>
      <c r="I10535">
        <f t="shared" si="164"/>
        <v>147</v>
      </c>
    </row>
    <row r="10536" spans="1:9" x14ac:dyDescent="0.25">
      <c r="A10536" t="s">
        <v>13803</v>
      </c>
      <c r="B10536" t="s">
        <v>76</v>
      </c>
      <c r="C10536" t="str" cm="1">
        <f t="array" ref="C10536">_xlfn.TEXTSPLIT(_xlfn.TEXTJOIN("",FALSE,B10536,"*"),{" ","-"})</f>
        <v>Dragonair*</v>
      </c>
      <c r="I10536">
        <f t="shared" si="164"/>
        <v>148</v>
      </c>
    </row>
    <row r="10537" spans="1:9" x14ac:dyDescent="0.25">
      <c r="A10537" t="s">
        <v>13804</v>
      </c>
      <c r="B10537" t="s">
        <v>386</v>
      </c>
      <c r="C10537" t="str" cm="1">
        <f t="array" ref="C10537">_xlfn.TEXTSPLIT(_xlfn.TEXTJOIN("",FALSE,B10537,"*"),{" ","-"})</f>
        <v>Dragonite*</v>
      </c>
      <c r="I10537">
        <f t="shared" si="164"/>
        <v>149</v>
      </c>
    </row>
    <row r="10538" spans="1:9" x14ac:dyDescent="0.25">
      <c r="A10538" t="s">
        <v>13805</v>
      </c>
      <c r="B10538" t="s">
        <v>9487</v>
      </c>
      <c r="C10538" t="str" cm="1">
        <f t="array" ref="C10538">_xlfn.TEXTSPLIT(_xlfn.TEXTJOIN("",FALSE,B10538,"*"),{" ","-"})</f>
        <v>Noibat*</v>
      </c>
      <c r="I10538">
        <f t="shared" si="164"/>
        <v>714</v>
      </c>
    </row>
    <row r="10539" spans="1:9" x14ac:dyDescent="0.25">
      <c r="A10539" t="s">
        <v>13806</v>
      </c>
      <c r="B10539" t="s">
        <v>9490</v>
      </c>
      <c r="C10539" t="str" cm="1">
        <f t="array" ref="C10539">_xlfn.TEXTSPLIT(_xlfn.TEXTJOIN("",FALSE,B10539,"*"),{" ","-"})</f>
        <v>Noivern*</v>
      </c>
      <c r="I10539">
        <f t="shared" si="164"/>
        <v>715</v>
      </c>
    </row>
    <row r="10540" spans="1:9" x14ac:dyDescent="0.25">
      <c r="A10540" t="s">
        <v>13807</v>
      </c>
      <c r="B10540" t="s">
        <v>9440</v>
      </c>
      <c r="C10540" t="str" cm="1">
        <f t="array" ref="C10540">_xlfn.TEXTSPLIT(_xlfn.TEXTJOIN("",FALSE,B10540,"*"),{" ","-"})</f>
        <v>Zygarde*</v>
      </c>
      <c r="I10540">
        <f t="shared" si="164"/>
        <v>718</v>
      </c>
    </row>
    <row r="10541" spans="1:9" x14ac:dyDescent="0.25">
      <c r="A10541" t="s">
        <v>13808</v>
      </c>
      <c r="B10541" t="s">
        <v>13809</v>
      </c>
      <c r="C10541" t="str" cm="1">
        <f t="array" ref="C10541:D10541">_xlfn.TEXTSPLIT(_xlfn.TEXTJOIN("",FALSE,B10541,"*"),{" ","-"})</f>
        <v>Regidrago</v>
      </c>
      <c r="D10541" t="str">
        <v>V*</v>
      </c>
      <c r="I10541">
        <f t="shared" si="164"/>
        <v>895</v>
      </c>
    </row>
    <row r="10542" spans="1:9" x14ac:dyDescent="0.25">
      <c r="A10542" t="s">
        <v>13810</v>
      </c>
      <c r="B10542" t="s">
        <v>13811</v>
      </c>
      <c r="C10542" t="str" cm="1">
        <f t="array" ref="C10542:D10542">_xlfn.TEXTSPLIT(_xlfn.TEXTJOIN("",FALSE,B10542,"*"),{" ","-"})</f>
        <v>Regidrago</v>
      </c>
      <c r="D10542" t="str">
        <v>VSTAR*</v>
      </c>
      <c r="I10542">
        <f t="shared" si="164"/>
        <v>895</v>
      </c>
    </row>
    <row r="10543" spans="1:9" x14ac:dyDescent="0.25">
      <c r="A10543" t="s">
        <v>13812</v>
      </c>
      <c r="B10543" t="s">
        <v>849</v>
      </c>
      <c r="C10543" t="str" cm="1">
        <f t="array" ref="C10543">_xlfn.TEXTSPLIT(_xlfn.TEXTJOIN("",FALSE,B10543,"*"),{" ","-"})</f>
        <v>Smeargle*</v>
      </c>
      <c r="I10543">
        <f t="shared" si="164"/>
        <v>235</v>
      </c>
    </row>
    <row r="10544" spans="1:9" x14ac:dyDescent="0.25">
      <c r="A10544" t="s">
        <v>13813</v>
      </c>
      <c r="B10544" t="s">
        <v>13814</v>
      </c>
      <c r="C10544" t="str" cm="1">
        <f t="array" ref="C10544:D10544">_xlfn.TEXTSPLIT(_xlfn.TEXTJOIN("",FALSE,B10544,"*"),{" ","-"})</f>
        <v>Lugia</v>
      </c>
      <c r="D10544" t="str">
        <v>V*</v>
      </c>
      <c r="I10544">
        <f t="shared" si="164"/>
        <v>249</v>
      </c>
    </row>
    <row r="10545" spans="1:9" x14ac:dyDescent="0.25">
      <c r="A10545" t="s">
        <v>13815</v>
      </c>
      <c r="B10545" t="s">
        <v>13816</v>
      </c>
      <c r="C10545" t="str" cm="1">
        <f t="array" ref="C10545:D10545">_xlfn.TEXTSPLIT(_xlfn.TEXTJOIN("",FALSE,B10545,"*"),{" ","-"})</f>
        <v>Lugia</v>
      </c>
      <c r="D10545" t="str">
        <v>VSTAR*</v>
      </c>
      <c r="I10545">
        <f t="shared" si="164"/>
        <v>249</v>
      </c>
    </row>
    <row r="10546" spans="1:9" x14ac:dyDescent="0.25">
      <c r="A10546" t="s">
        <v>13817</v>
      </c>
      <c r="B10546" t="s">
        <v>13818</v>
      </c>
      <c r="C10546" t="str" cm="1">
        <f t="array" ref="C10546:E10546">_xlfn.TEXTSPLIT(_xlfn.TEXTJOIN("",FALSE,B10546,"*"),{" ","-"})</f>
        <v>Ho</v>
      </c>
      <c r="D10546" t="str">
        <v>Oh</v>
      </c>
      <c r="E10546" t="str">
        <v>V*</v>
      </c>
      <c r="I10546">
        <f t="shared" si="164"/>
        <v>250</v>
      </c>
    </row>
    <row r="10547" spans="1:9" x14ac:dyDescent="0.25">
      <c r="A10547" t="s">
        <v>13819</v>
      </c>
      <c r="B10547" t="s">
        <v>2507</v>
      </c>
      <c r="C10547" t="str" cm="1">
        <f t="array" ref="C10547">_xlfn.TEXTSPLIT(_xlfn.TEXTJOIN("",FALSE,B10547,"*"),{" ","-"})</f>
        <v>Spinda*</v>
      </c>
      <c r="I10547">
        <f t="shared" si="164"/>
        <v>327</v>
      </c>
    </row>
    <row r="10548" spans="1:9" x14ac:dyDescent="0.25">
      <c r="A10548" t="s">
        <v>13820</v>
      </c>
      <c r="B10548" t="s">
        <v>1544</v>
      </c>
      <c r="C10548" t="str" cm="1">
        <f t="array" ref="C10548">_xlfn.TEXTSPLIT(_xlfn.TEXTJOIN("",FALSE,B10548,"*"),{" ","-"})</f>
        <v>Swablu*</v>
      </c>
      <c r="I10548">
        <f t="shared" si="164"/>
        <v>333</v>
      </c>
    </row>
    <row r="10549" spans="1:9" x14ac:dyDescent="0.25">
      <c r="A10549" t="s">
        <v>13821</v>
      </c>
      <c r="B10549" t="s">
        <v>1542</v>
      </c>
      <c r="C10549" t="str" cm="1">
        <f t="array" ref="C10549">_xlfn.TEXTSPLIT(_xlfn.TEXTJOIN("",FALSE,B10549,"*"),{" ","-"})</f>
        <v>Altaria*</v>
      </c>
      <c r="I10549">
        <f t="shared" si="164"/>
        <v>334</v>
      </c>
    </row>
    <row r="10550" spans="1:9" x14ac:dyDescent="0.25">
      <c r="A10550" t="s">
        <v>13822</v>
      </c>
      <c r="B10550" t="s">
        <v>2510</v>
      </c>
      <c r="C10550" t="str" cm="1">
        <f t="array" ref="C10550">_xlfn.TEXTSPLIT(_xlfn.TEXTJOIN("",FALSE,B10550,"*"),{" ","-"})</f>
        <v>Buneary*</v>
      </c>
      <c r="I10550">
        <f t="shared" si="164"/>
        <v>427</v>
      </c>
    </row>
    <row r="10551" spans="1:9" x14ac:dyDescent="0.25">
      <c r="A10551" t="s">
        <v>13823</v>
      </c>
      <c r="B10551" t="s">
        <v>2513</v>
      </c>
      <c r="C10551" t="str" cm="1">
        <f t="array" ref="C10551">_xlfn.TEXTSPLIT(_xlfn.TEXTJOIN("",FALSE,B10551,"*"),{" ","-"})</f>
        <v>Lopunny*</v>
      </c>
      <c r="I10551">
        <f t="shared" si="164"/>
        <v>428</v>
      </c>
    </row>
    <row r="10552" spans="1:9" x14ac:dyDescent="0.25">
      <c r="A10552" t="s">
        <v>13824</v>
      </c>
      <c r="B10552" t="s">
        <v>1267</v>
      </c>
      <c r="C10552" t="str" cm="1">
        <f t="array" ref="C10552">_xlfn.TEXTSPLIT(_xlfn.TEXTJOIN("",FALSE,B10552,"*"),{" ","-"})</f>
        <v>Archen*</v>
      </c>
      <c r="I10552">
        <f t="shared" si="164"/>
        <v>566</v>
      </c>
    </row>
    <row r="10553" spans="1:9" x14ac:dyDescent="0.25">
      <c r="A10553" t="s">
        <v>13825</v>
      </c>
      <c r="B10553" t="s">
        <v>1271</v>
      </c>
      <c r="C10553" t="str" cm="1">
        <f t="array" ref="C10553">_xlfn.TEXTSPLIT(_xlfn.TEXTJOIN("",FALSE,B10553,"*"),{" ","-"})</f>
        <v>Archeops*</v>
      </c>
      <c r="I10553">
        <f t="shared" si="164"/>
        <v>567</v>
      </c>
    </row>
    <row r="10554" spans="1:9" x14ac:dyDescent="0.25">
      <c r="A10554" t="s">
        <v>13826</v>
      </c>
      <c r="B10554" t="s">
        <v>1723</v>
      </c>
      <c r="C10554" t="str" cm="1">
        <f t="array" ref="C10554">_xlfn.TEXTSPLIT(_xlfn.TEXTJOIN("",FALSE,B10554,"*"),{" ","-"})</f>
        <v>Rufflet*</v>
      </c>
      <c r="I10554">
        <f t="shared" si="164"/>
        <v>627</v>
      </c>
    </row>
    <row r="10555" spans="1:9" x14ac:dyDescent="0.25">
      <c r="A10555" t="s">
        <v>13827</v>
      </c>
      <c r="B10555" t="s">
        <v>13325</v>
      </c>
      <c r="C10555" t="str" cm="1">
        <f t="array" ref="C10555:D10555">_xlfn.TEXTSPLIT(_xlfn.TEXTJOIN("",FALSE,B10555,"*"),{" ","-"})</f>
        <v>Hisuian</v>
      </c>
      <c r="D10555" t="str">
        <v>Braviary*</v>
      </c>
      <c r="I10555">
        <f t="shared" si="164"/>
        <v>628</v>
      </c>
    </row>
    <row r="10556" spans="1:9" x14ac:dyDescent="0.25">
      <c r="A10556" t="s">
        <v>13828</v>
      </c>
      <c r="B10556" t="s">
        <v>6673</v>
      </c>
      <c r="C10556" t="str" cm="1">
        <f t="array" ref="C10556">_xlfn.TEXTSPLIT(_xlfn.TEXTJOIN("",FALSE,B10556,"*"),{" ","-"})</f>
        <v>Fletchling*</v>
      </c>
      <c r="I10556">
        <f t="shared" si="164"/>
        <v>661</v>
      </c>
    </row>
    <row r="10557" spans="1:9" x14ac:dyDescent="0.25">
      <c r="A10557" t="s">
        <v>13829</v>
      </c>
      <c r="B10557" t="s">
        <v>13655</v>
      </c>
      <c r="C10557" t="str" cm="1">
        <f t="array" ref="C10557:D10557">_xlfn.TEXTSPLIT(_xlfn.TEXTJOIN("",FALSE,B10557,"*"),{" ","-"})</f>
        <v>Serperior</v>
      </c>
      <c r="D10557" t="str">
        <v>V*</v>
      </c>
      <c r="I10557">
        <f t="shared" si="164"/>
        <v>497</v>
      </c>
    </row>
    <row r="10558" spans="1:9" x14ac:dyDescent="0.25">
      <c r="A10558" t="s">
        <v>13830</v>
      </c>
      <c r="B10558" t="s">
        <v>13665</v>
      </c>
      <c r="C10558" t="str" cm="1">
        <f t="array" ref="C10558:D10558">_xlfn.TEXTSPLIT(_xlfn.TEXTJOIN("",FALSE,B10558,"*"),{" ","-"})</f>
        <v>Chesnaught</v>
      </c>
      <c r="D10558" t="str">
        <v>V*</v>
      </c>
      <c r="I10558">
        <f t="shared" si="164"/>
        <v>652</v>
      </c>
    </row>
    <row r="10559" spans="1:9" x14ac:dyDescent="0.25">
      <c r="A10559" t="s">
        <v>13831</v>
      </c>
      <c r="B10559" t="s">
        <v>13677</v>
      </c>
      <c r="C10559" t="str" cm="1">
        <f t="array" ref="C10559:D10559">_xlfn.TEXTSPLIT(_xlfn.TEXTJOIN("",FALSE,B10559,"*"),{" ","-"})</f>
        <v>Reshiram</v>
      </c>
      <c r="D10559" t="str">
        <v>V*</v>
      </c>
      <c r="I10559">
        <f t="shared" si="164"/>
        <v>643</v>
      </c>
    </row>
    <row r="10560" spans="1:9" x14ac:dyDescent="0.25">
      <c r="A10560" t="s">
        <v>13832</v>
      </c>
      <c r="B10560" t="s">
        <v>13687</v>
      </c>
      <c r="C10560" t="str" cm="1">
        <f t="array" ref="C10560:E10560">_xlfn.TEXTSPLIT(_xlfn.TEXTJOIN("",FALSE,B10560,"*"),{" ","-"})</f>
        <v>Alolan</v>
      </c>
      <c r="D10560" t="str">
        <v>Vulpix</v>
      </c>
      <c r="E10560" t="str">
        <v>V*</v>
      </c>
      <c r="I10560">
        <f t="shared" si="164"/>
        <v>37</v>
      </c>
    </row>
    <row r="10561" spans="1:9" x14ac:dyDescent="0.25">
      <c r="A10561" t="s">
        <v>13833</v>
      </c>
      <c r="B10561" t="s">
        <v>13691</v>
      </c>
      <c r="C10561" t="str" cm="1">
        <f t="array" ref="C10561:D10561">_xlfn.TEXTSPLIT(_xlfn.TEXTJOIN("",FALSE,B10561,"*"),{" ","-"})</f>
        <v>Omastar</v>
      </c>
      <c r="D10561" t="str">
        <v>V*</v>
      </c>
      <c r="I10561">
        <f t="shared" si="164"/>
        <v>139</v>
      </c>
    </row>
    <row r="10562" spans="1:9" x14ac:dyDescent="0.25">
      <c r="A10562" t="s">
        <v>13834</v>
      </c>
      <c r="B10562" t="s">
        <v>13714</v>
      </c>
      <c r="C10562" t="str" cm="1">
        <f t="array" ref="C10562:D10562">_xlfn.TEXTSPLIT(_xlfn.TEXTJOIN("",FALSE,B10562,"*"),{" ","-"})</f>
        <v>Regieleki</v>
      </c>
      <c r="D10562" t="str">
        <v>V*</v>
      </c>
      <c r="I10562">
        <f t="shared" si="164"/>
        <v>894</v>
      </c>
    </row>
    <row r="10563" spans="1:9" x14ac:dyDescent="0.25">
      <c r="A10563" t="s">
        <v>13835</v>
      </c>
      <c r="B10563" t="s">
        <v>4080</v>
      </c>
      <c r="C10563" t="str" cm="1">
        <f t="array" ref="C10563:D10563">_xlfn.TEXTSPLIT(_xlfn.TEXTJOIN("",FALSE,B10563,"*"),{" ","-"})</f>
        <v>Unown</v>
      </c>
      <c r="D10563" t="str">
        <v>V*</v>
      </c>
      <c r="I10563">
        <f t="shared" ref="I10563:I10626" si="165">_xlfn.XLOOKUP(B10563,X$2:X$1093,V$2:V$1093, _xlfn.XLOOKUP(C10563,X$2:X$1093,V$2:V$1093, _xlfn.XLOOKUP(D10563,X$2:X$1093,V$2:V$1093, _xlfn.XLOOKUP(E10563,X$2:X$1093,V$2:V$1093, _xlfn.XLOOKUP(F10563,X$2:X$1093,V$2:V$1093, _xlfn.XLOOKUP(G10563,X$2:X$1093,V$2:V$1093, _xlfn.XLOOKUP(H10563,X$2:X$1093,V$2:V$1093, IF(ISNUMBER(SEARCH("sv", A10563)),"",""),2),2),2),2),2),2),2)</f>
        <v>201</v>
      </c>
    </row>
    <row r="10564" spans="1:9" x14ac:dyDescent="0.25">
      <c r="A10564" t="s">
        <v>13836</v>
      </c>
      <c r="B10564" t="s">
        <v>4080</v>
      </c>
      <c r="C10564" t="str" cm="1">
        <f t="array" ref="C10564:D10564">_xlfn.TEXTSPLIT(_xlfn.TEXTJOIN("",FALSE,B10564,"*"),{" ","-"})</f>
        <v>Unown</v>
      </c>
      <c r="D10564" t="str">
        <v>V*</v>
      </c>
      <c r="I10564">
        <f t="shared" si="165"/>
        <v>201</v>
      </c>
    </row>
    <row r="10565" spans="1:9" x14ac:dyDescent="0.25">
      <c r="A10565" t="s">
        <v>13837</v>
      </c>
      <c r="B10565" t="s">
        <v>13731</v>
      </c>
      <c r="C10565" t="str" cm="1">
        <f t="array" ref="C10565:D10565">_xlfn.TEXTSPLIT(_xlfn.TEXTJOIN("",FALSE,B10565,"*"),{" ","-"})</f>
        <v>Mawile</v>
      </c>
      <c r="D10565" t="str">
        <v>V*</v>
      </c>
      <c r="I10565">
        <f t="shared" si="165"/>
        <v>303</v>
      </c>
    </row>
    <row r="10566" spans="1:9" x14ac:dyDescent="0.25">
      <c r="A10566" t="s">
        <v>13838</v>
      </c>
      <c r="B10566" t="s">
        <v>13759</v>
      </c>
      <c r="C10566" t="str" cm="1">
        <f t="array" ref="C10566:E10566">_xlfn.TEXTSPLIT(_xlfn.TEXTJOIN("",FALSE,B10566,"*"),{" ","-"})</f>
        <v>Hisuian</v>
      </c>
      <c r="D10566" t="str">
        <v>Arcanine</v>
      </c>
      <c r="E10566" t="str">
        <v>V*</v>
      </c>
      <c r="I10566">
        <f t="shared" si="165"/>
        <v>59</v>
      </c>
    </row>
    <row r="10567" spans="1:9" x14ac:dyDescent="0.25">
      <c r="A10567" t="s">
        <v>13839</v>
      </c>
      <c r="B10567" t="s">
        <v>13779</v>
      </c>
      <c r="C10567" t="str" cm="1">
        <f t="array" ref="C10567:D10567">_xlfn.TEXTSPLIT(_xlfn.TEXTJOIN("",FALSE,B10567,"*"),{" ","-"})</f>
        <v>Skuntank</v>
      </c>
      <c r="D10567" t="str">
        <v>V*</v>
      </c>
      <c r="I10567">
        <f t="shared" si="165"/>
        <v>435</v>
      </c>
    </row>
    <row r="10568" spans="1:9" x14ac:dyDescent="0.25">
      <c r="A10568" t="s">
        <v>13840</v>
      </c>
      <c r="B10568" t="s">
        <v>13779</v>
      </c>
      <c r="C10568" t="str" cm="1">
        <f t="array" ref="C10568:D10568">_xlfn.TEXTSPLIT(_xlfn.TEXTJOIN("",FALSE,B10568,"*"),{" ","-"})</f>
        <v>Skuntank</v>
      </c>
      <c r="D10568" t="str">
        <v>V*</v>
      </c>
      <c r="I10568">
        <f t="shared" si="165"/>
        <v>435</v>
      </c>
    </row>
    <row r="10569" spans="1:9" x14ac:dyDescent="0.25">
      <c r="A10569" t="s">
        <v>13841</v>
      </c>
      <c r="B10569" t="s">
        <v>13801</v>
      </c>
      <c r="C10569" t="str" cm="1">
        <f t="array" ref="C10569:D10569">_xlfn.TEXTSPLIT(_xlfn.TEXTJOIN("",FALSE,B10569,"*"),{" ","-"})</f>
        <v>Magearna</v>
      </c>
      <c r="D10569" t="str">
        <v>V*</v>
      </c>
      <c r="I10569">
        <f t="shared" si="165"/>
        <v>801</v>
      </c>
    </row>
    <row r="10570" spans="1:9" x14ac:dyDescent="0.25">
      <c r="A10570" t="s">
        <v>13842</v>
      </c>
      <c r="B10570" t="s">
        <v>13809</v>
      </c>
      <c r="C10570" t="str" cm="1">
        <f t="array" ref="C10570:D10570">_xlfn.TEXTSPLIT(_xlfn.TEXTJOIN("",FALSE,B10570,"*"),{" ","-"})</f>
        <v>Regidrago</v>
      </c>
      <c r="D10570" t="str">
        <v>V*</v>
      </c>
      <c r="I10570">
        <f t="shared" si="165"/>
        <v>895</v>
      </c>
    </row>
    <row r="10571" spans="1:9" x14ac:dyDescent="0.25">
      <c r="A10571" t="s">
        <v>13843</v>
      </c>
      <c r="B10571" t="s">
        <v>13809</v>
      </c>
      <c r="C10571" t="str" cm="1">
        <f t="array" ref="C10571:D10571">_xlfn.TEXTSPLIT(_xlfn.TEXTJOIN("",FALSE,B10571,"*"),{" ","-"})</f>
        <v>Regidrago</v>
      </c>
      <c r="D10571" t="str">
        <v>V*</v>
      </c>
      <c r="I10571">
        <f t="shared" si="165"/>
        <v>895</v>
      </c>
    </row>
    <row r="10572" spans="1:9" x14ac:dyDescent="0.25">
      <c r="A10572" t="s">
        <v>13844</v>
      </c>
      <c r="B10572" t="s">
        <v>13814</v>
      </c>
      <c r="C10572" t="str" cm="1">
        <f t="array" ref="C10572:D10572">_xlfn.TEXTSPLIT(_xlfn.TEXTJOIN("",FALSE,B10572,"*"),{" ","-"})</f>
        <v>Lugia</v>
      </c>
      <c r="D10572" t="str">
        <v>V*</v>
      </c>
      <c r="I10572">
        <f t="shared" si="165"/>
        <v>249</v>
      </c>
    </row>
    <row r="10573" spans="1:9" x14ac:dyDescent="0.25">
      <c r="A10573" t="s">
        <v>13845</v>
      </c>
      <c r="B10573" t="s">
        <v>13814</v>
      </c>
      <c r="C10573" t="str" cm="1">
        <f t="array" ref="C10573:D10573">_xlfn.TEXTSPLIT(_xlfn.TEXTJOIN("",FALSE,B10573,"*"),{" ","-"})</f>
        <v>Lugia</v>
      </c>
      <c r="D10573" t="str">
        <v>V*</v>
      </c>
      <c r="I10573">
        <f t="shared" si="165"/>
        <v>249</v>
      </c>
    </row>
    <row r="10574" spans="1:9" x14ac:dyDescent="0.25">
      <c r="A10574" t="s">
        <v>13846</v>
      </c>
      <c r="B10574" t="s">
        <v>13818</v>
      </c>
      <c r="C10574" t="str" cm="1">
        <f t="array" ref="C10574:E10574">_xlfn.TEXTSPLIT(_xlfn.TEXTJOIN("",FALSE,B10574,"*"),{" ","-"})</f>
        <v>Ho</v>
      </c>
      <c r="D10574" t="str">
        <v>Oh</v>
      </c>
      <c r="E10574" t="str">
        <v>V*</v>
      </c>
      <c r="I10574">
        <f t="shared" si="165"/>
        <v>250</v>
      </c>
    </row>
    <row r="10575" spans="1:9" x14ac:dyDescent="0.25">
      <c r="A10575" t="s">
        <v>13847</v>
      </c>
      <c r="B10575" t="s">
        <v>13657</v>
      </c>
      <c r="C10575" t="str" cm="1">
        <f t="array" ref="C10575:D10575">_xlfn.TEXTSPLIT(_xlfn.TEXTJOIN("",FALSE,B10575,"*"),{" ","-"})</f>
        <v>Serperior</v>
      </c>
      <c r="D10575" t="str">
        <v>VSTAR*</v>
      </c>
      <c r="I10575">
        <f t="shared" si="165"/>
        <v>497</v>
      </c>
    </row>
    <row r="10576" spans="1:9" x14ac:dyDescent="0.25">
      <c r="A10576" t="s">
        <v>13848</v>
      </c>
      <c r="B10576" t="s">
        <v>13689</v>
      </c>
      <c r="C10576" t="str" cm="1">
        <f t="array" ref="C10576:E10576">_xlfn.TEXTSPLIT(_xlfn.TEXTJOIN("",FALSE,B10576,"*"),{" ","-"})</f>
        <v>Alolan</v>
      </c>
      <c r="D10576" t="str">
        <v>Vulpix</v>
      </c>
      <c r="E10576" t="str">
        <v>VSTAR*</v>
      </c>
      <c r="I10576">
        <f t="shared" si="165"/>
        <v>37</v>
      </c>
    </row>
    <row r="10577" spans="1:9" x14ac:dyDescent="0.25">
      <c r="A10577" t="s">
        <v>13849</v>
      </c>
      <c r="B10577" t="s">
        <v>13716</v>
      </c>
      <c r="C10577" t="str" cm="1">
        <f t="array" ref="C10577:D10577">_xlfn.TEXTSPLIT(_xlfn.TEXTJOIN("",FALSE,B10577,"*"),{" ","-"})</f>
        <v>Regieleki</v>
      </c>
      <c r="D10577" t="str">
        <v>VMAX*</v>
      </c>
      <c r="I10577">
        <f t="shared" si="165"/>
        <v>894</v>
      </c>
    </row>
    <row r="10578" spans="1:9" x14ac:dyDescent="0.25">
      <c r="A10578" t="s">
        <v>13850</v>
      </c>
      <c r="B10578" t="s">
        <v>13726</v>
      </c>
      <c r="C10578" t="str" cm="1">
        <f t="array" ref="C10578:D10578">_xlfn.TEXTSPLIT(_xlfn.TEXTJOIN("",FALSE,B10578,"*"),{" ","-"})</f>
        <v>Unown</v>
      </c>
      <c r="D10578" t="str">
        <v>VSTAR*</v>
      </c>
      <c r="I10578">
        <f t="shared" si="165"/>
        <v>201</v>
      </c>
    </row>
    <row r="10579" spans="1:9" x14ac:dyDescent="0.25">
      <c r="A10579" t="s">
        <v>13851</v>
      </c>
      <c r="B10579" t="s">
        <v>13733</v>
      </c>
      <c r="C10579" t="str" cm="1">
        <f t="array" ref="C10579:D10579">_xlfn.TEXTSPLIT(_xlfn.TEXTJOIN("",FALSE,B10579,"*"),{" ","-"})</f>
        <v>Mawile</v>
      </c>
      <c r="D10579" t="str">
        <v>VSTAR*</v>
      </c>
      <c r="I10579">
        <f t="shared" si="165"/>
        <v>303</v>
      </c>
    </row>
    <row r="10580" spans="1:9" x14ac:dyDescent="0.25">
      <c r="A10580" t="s">
        <v>13852</v>
      </c>
      <c r="B10580" t="s">
        <v>13811</v>
      </c>
      <c r="C10580" t="str" cm="1">
        <f t="array" ref="C10580:D10580">_xlfn.TEXTSPLIT(_xlfn.TEXTJOIN("",FALSE,B10580,"*"),{" ","-"})</f>
        <v>Regidrago</v>
      </c>
      <c r="D10580" t="str">
        <v>VSTAR*</v>
      </c>
      <c r="I10580">
        <f t="shared" si="165"/>
        <v>895</v>
      </c>
    </row>
    <row r="10581" spans="1:9" x14ac:dyDescent="0.25">
      <c r="A10581" t="s">
        <v>13853</v>
      </c>
      <c r="B10581" t="s">
        <v>13816</v>
      </c>
      <c r="C10581" t="str" cm="1">
        <f t="array" ref="C10581:D10581">_xlfn.TEXTSPLIT(_xlfn.TEXTJOIN("",FALSE,B10581,"*"),{" ","-"})</f>
        <v>Lugia</v>
      </c>
      <c r="D10581" t="str">
        <v>VSTAR*</v>
      </c>
      <c r="I10581">
        <f t="shared" si="165"/>
        <v>249</v>
      </c>
    </row>
    <row r="10582" spans="1:9" x14ac:dyDescent="0.25">
      <c r="A10582" t="s">
        <v>13854</v>
      </c>
      <c r="B10582" t="s">
        <v>13657</v>
      </c>
      <c r="C10582" t="str" cm="1">
        <f t="array" ref="C10582:D10582">_xlfn.TEXTSPLIT(_xlfn.TEXTJOIN("",FALSE,B10582,"*"),{" ","-"})</f>
        <v>Serperior</v>
      </c>
      <c r="D10582" t="str">
        <v>VSTAR*</v>
      </c>
      <c r="I10582">
        <f t="shared" si="165"/>
        <v>497</v>
      </c>
    </row>
    <row r="10583" spans="1:9" x14ac:dyDescent="0.25">
      <c r="A10583" t="s">
        <v>13855</v>
      </c>
      <c r="B10583" t="s">
        <v>13816</v>
      </c>
      <c r="C10583" t="str" cm="1">
        <f t="array" ref="C10583:D10583">_xlfn.TEXTSPLIT(_xlfn.TEXTJOIN("",FALSE,B10583,"*"),{" ","-"})</f>
        <v>Lugia</v>
      </c>
      <c r="D10583" t="str">
        <v>VSTAR*</v>
      </c>
      <c r="I10583">
        <f t="shared" si="165"/>
        <v>249</v>
      </c>
    </row>
    <row r="10584" spans="1:9" x14ac:dyDescent="0.25">
      <c r="A10584" t="s">
        <v>13856</v>
      </c>
      <c r="B10584" t="s">
        <v>305</v>
      </c>
      <c r="C10584" t="str" cm="1">
        <f t="array" ref="C10584">_xlfn.TEXTSPLIT(_xlfn.TEXTJOIN("",FALSE,B10584,"*"),{" ","-"})</f>
        <v>Oddish*</v>
      </c>
      <c r="I10584">
        <f t="shared" si="165"/>
        <v>43</v>
      </c>
    </row>
    <row r="10585" spans="1:9" x14ac:dyDescent="0.25">
      <c r="A10585" t="s">
        <v>13857</v>
      </c>
      <c r="B10585" t="s">
        <v>268</v>
      </c>
      <c r="C10585" t="str" cm="1">
        <f t="array" ref="C10585">_xlfn.TEXTSPLIT(_xlfn.TEXTJOIN("",FALSE,B10585,"*"),{" ","-"})</f>
        <v>Gloom*</v>
      </c>
      <c r="I10585">
        <f t="shared" si="165"/>
        <v>44</v>
      </c>
    </row>
    <row r="10586" spans="1:9" x14ac:dyDescent="0.25">
      <c r="A10586" t="s">
        <v>13858</v>
      </c>
      <c r="B10586" t="s">
        <v>2341</v>
      </c>
      <c r="C10586" t="str" cm="1">
        <f t="array" ref="C10586">_xlfn.TEXTSPLIT(_xlfn.TEXTJOIN("",FALSE,B10586,"*"),{" ","-"})</f>
        <v>Bellossom*</v>
      </c>
      <c r="I10586">
        <f t="shared" si="165"/>
        <v>182</v>
      </c>
    </row>
    <row r="10587" spans="1:9" x14ac:dyDescent="0.25">
      <c r="A10587" t="s">
        <v>13859</v>
      </c>
      <c r="B10587" t="s">
        <v>211</v>
      </c>
      <c r="C10587" t="str" cm="1">
        <f t="array" ref="C10587">_xlfn.TEXTSPLIT(_xlfn.TEXTJOIN("",FALSE,B10587,"*"),{" ","-"})</f>
        <v>Tangela*</v>
      </c>
      <c r="I10587">
        <f t="shared" si="165"/>
        <v>114</v>
      </c>
    </row>
    <row r="10588" spans="1:9" x14ac:dyDescent="0.25">
      <c r="A10588" t="s">
        <v>13860</v>
      </c>
      <c r="B10588" t="s">
        <v>1353</v>
      </c>
      <c r="C10588" t="str" cm="1">
        <f t="array" ref="C10588">_xlfn.TEXTSPLIT(_xlfn.TEXTJOIN("",FALSE,B10588,"*"),{" ","-"})</f>
        <v>Tangrowth*</v>
      </c>
      <c r="I10588">
        <f t="shared" si="165"/>
        <v>465</v>
      </c>
    </row>
    <row r="10589" spans="1:9" x14ac:dyDescent="0.25">
      <c r="A10589" t="s">
        <v>13861</v>
      </c>
      <c r="B10589" t="s">
        <v>248</v>
      </c>
      <c r="C10589" t="str" cm="1">
        <f t="array" ref="C10589">_xlfn.TEXTSPLIT(_xlfn.TEXTJOIN("",FALSE,B10589,"*"),{" ","-"})</f>
        <v>Scyther*</v>
      </c>
      <c r="I10589">
        <f t="shared" si="165"/>
        <v>123</v>
      </c>
    </row>
    <row r="10590" spans="1:9" x14ac:dyDescent="0.25">
      <c r="A10590" t="s">
        <v>13862</v>
      </c>
      <c r="B10590" t="s">
        <v>3614</v>
      </c>
      <c r="C10590" t="str" cm="1">
        <f t="array" ref="C10590">_xlfn.TEXTSPLIT(_xlfn.TEXTJOIN("",FALSE,B10590,"*"),{" ","-"})</f>
        <v>Sunkern*</v>
      </c>
      <c r="I10590">
        <f t="shared" si="165"/>
        <v>191</v>
      </c>
    </row>
    <row r="10591" spans="1:9" x14ac:dyDescent="0.25">
      <c r="A10591" t="s">
        <v>13863</v>
      </c>
      <c r="B10591" t="s">
        <v>2128</v>
      </c>
      <c r="C10591" t="str" cm="1">
        <f t="array" ref="C10591">_xlfn.TEXTSPLIT(_xlfn.TEXTJOIN("",FALSE,B10591,"*"),{" ","-"})</f>
        <v>Yanma*</v>
      </c>
      <c r="I10591">
        <f t="shared" si="165"/>
        <v>193</v>
      </c>
    </row>
    <row r="10592" spans="1:9" x14ac:dyDescent="0.25">
      <c r="A10592" t="s">
        <v>13864</v>
      </c>
      <c r="B10592" t="s">
        <v>2131</v>
      </c>
      <c r="C10592" t="str" cm="1">
        <f t="array" ref="C10592">_xlfn.TEXTSPLIT(_xlfn.TEXTJOIN("",FALSE,B10592,"*"),{" ","-"})</f>
        <v>Yanmega*</v>
      </c>
      <c r="I10592">
        <f t="shared" si="165"/>
        <v>469</v>
      </c>
    </row>
    <row r="10593" spans="1:9" x14ac:dyDescent="0.25">
      <c r="A10593" t="s">
        <v>13865</v>
      </c>
      <c r="B10593" t="s">
        <v>1874</v>
      </c>
      <c r="C10593" t="str" cm="1">
        <f t="array" ref="C10593">_xlfn.TEXTSPLIT(_xlfn.TEXTJOIN("",FALSE,B10593,"*"),{" ","-"})</f>
        <v>Kricketot*</v>
      </c>
      <c r="I10593">
        <f t="shared" si="165"/>
        <v>401</v>
      </c>
    </row>
    <row r="10594" spans="1:9" x14ac:dyDescent="0.25">
      <c r="A10594" t="s">
        <v>13866</v>
      </c>
      <c r="B10594" t="s">
        <v>1359</v>
      </c>
      <c r="C10594" t="str" cm="1">
        <f t="array" ref="C10594">_xlfn.TEXTSPLIT(_xlfn.TEXTJOIN("",FALSE,B10594,"*"),{" ","-"})</f>
        <v>Cherubi*</v>
      </c>
      <c r="I10594">
        <f t="shared" si="165"/>
        <v>420</v>
      </c>
    </row>
    <row r="10595" spans="1:9" x14ac:dyDescent="0.25">
      <c r="A10595" t="s">
        <v>13867</v>
      </c>
      <c r="B10595" t="s">
        <v>1362</v>
      </c>
      <c r="C10595" t="str" cm="1">
        <f t="array" ref="C10595">_xlfn.TEXTSPLIT(_xlfn.TEXTJOIN("",FALSE,B10595,"*"),{" ","-"})</f>
        <v>Carnivine*</v>
      </c>
      <c r="I10595">
        <f t="shared" si="165"/>
        <v>455</v>
      </c>
    </row>
    <row r="10596" spans="1:9" x14ac:dyDescent="0.25">
      <c r="A10596" t="s">
        <v>13868</v>
      </c>
      <c r="B10596" t="s">
        <v>13869</v>
      </c>
      <c r="C10596" t="str" cm="1">
        <f t="array" ref="C10596:D10596">_xlfn.TEXTSPLIT(_xlfn.TEXTJOIN("",FALSE,B10596,"*"),{" ","-"})</f>
        <v>Leafeon</v>
      </c>
      <c r="D10596" t="str">
        <v>V*</v>
      </c>
      <c r="I10596">
        <f t="shared" si="165"/>
        <v>470</v>
      </c>
    </row>
    <row r="10597" spans="1:9" x14ac:dyDescent="0.25">
      <c r="A10597" t="s">
        <v>13870</v>
      </c>
      <c r="B10597" t="s">
        <v>13871</v>
      </c>
      <c r="C10597" t="str" cm="1">
        <f t="array" ref="C10597:D10597">_xlfn.TEXTSPLIT(_xlfn.TEXTJOIN("",FALSE,B10597,"*"),{" ","-"})</f>
        <v>Leafeon</v>
      </c>
      <c r="D10597" t="str">
        <v>VSTAR*</v>
      </c>
      <c r="I10597">
        <f t="shared" si="165"/>
        <v>470</v>
      </c>
    </row>
    <row r="10598" spans="1:9" x14ac:dyDescent="0.25">
      <c r="A10598" t="s">
        <v>13872</v>
      </c>
      <c r="B10598" t="s">
        <v>7475</v>
      </c>
      <c r="C10598" t="str" cm="1">
        <f t="array" ref="C10598">_xlfn.TEXTSPLIT(_xlfn.TEXTJOIN("",FALSE,B10598,"*"),{" ","-"})</f>
        <v>Grubbin*</v>
      </c>
      <c r="I10598">
        <f t="shared" si="165"/>
        <v>736</v>
      </c>
    </row>
    <row r="10599" spans="1:9" x14ac:dyDescent="0.25">
      <c r="A10599" t="s">
        <v>13873</v>
      </c>
      <c r="B10599" t="s">
        <v>13874</v>
      </c>
      <c r="C10599" t="str" cm="1">
        <f t="array" ref="C10599">_xlfn.TEXTSPLIT(_xlfn.TEXTJOIN("",FALSE,B10599,"*"),{" ","-"})</f>
        <v>Zarude*</v>
      </c>
      <c r="I10599">
        <f t="shared" si="165"/>
        <v>893</v>
      </c>
    </row>
    <row r="10600" spans="1:9" x14ac:dyDescent="0.25">
      <c r="A10600" t="s">
        <v>13876</v>
      </c>
      <c r="B10600" t="s">
        <v>13877</v>
      </c>
      <c r="C10600" t="str" cm="1">
        <f t="array" ref="C10600">_xlfn.TEXTSPLIT(_xlfn.TEXTJOIN("",FALSE,B10600,"*"),{" ","-"})</f>
        <v>Calyrex*</v>
      </c>
      <c r="I10600">
        <f t="shared" si="165"/>
        <v>898</v>
      </c>
    </row>
    <row r="10601" spans="1:9" x14ac:dyDescent="0.25">
      <c r="A10601" t="s">
        <v>13878</v>
      </c>
      <c r="B10601" t="s">
        <v>13879</v>
      </c>
      <c r="C10601" t="str" cm="1">
        <f t="array" ref="C10601:D10601">_xlfn.TEXTSPLIT(_xlfn.TEXTJOIN("",FALSE,B10601,"*"),{" ","-"})</f>
        <v>Charizard</v>
      </c>
      <c r="D10601" t="str">
        <v>V*</v>
      </c>
      <c r="I10601">
        <f t="shared" si="165"/>
        <v>6</v>
      </c>
    </row>
    <row r="10602" spans="1:9" x14ac:dyDescent="0.25">
      <c r="A10602" t="s">
        <v>13880</v>
      </c>
      <c r="B10602" t="s">
        <v>13881</v>
      </c>
      <c r="C10602" t="str" cm="1">
        <f t="array" ref="C10602:D10602">_xlfn.TEXTSPLIT(_xlfn.TEXTJOIN("",FALSE,B10602,"*"),{" ","-"})</f>
        <v>Charizard</v>
      </c>
      <c r="D10602" t="str">
        <v>VSTAR*</v>
      </c>
      <c r="I10602">
        <f t="shared" si="165"/>
        <v>6</v>
      </c>
    </row>
    <row r="10603" spans="1:9" x14ac:dyDescent="0.25">
      <c r="A10603" t="s">
        <v>13882</v>
      </c>
      <c r="B10603" t="s">
        <v>8011</v>
      </c>
      <c r="C10603" t="str" cm="1">
        <f t="array" ref="C10603:D10603">_xlfn.TEXTSPLIT(_xlfn.TEXTJOIN("",FALSE,B10603,"*"),{" ","-"})</f>
        <v>Radiant</v>
      </c>
      <c r="D10603" t="str">
        <v>Charizard*</v>
      </c>
      <c r="I10603">
        <f t="shared" si="165"/>
        <v>6</v>
      </c>
    </row>
    <row r="10604" spans="1:9" x14ac:dyDescent="0.25">
      <c r="A10604" t="s">
        <v>13883</v>
      </c>
      <c r="B10604" t="s">
        <v>856</v>
      </c>
      <c r="C10604" t="str" cm="1">
        <f t="array" ref="C10604">_xlfn.TEXTSPLIT(_xlfn.TEXTJOIN("",FALSE,B10604,"*"),{" ","-"})</f>
        <v>Entei*</v>
      </c>
      <c r="I10604">
        <f t="shared" si="165"/>
        <v>244</v>
      </c>
    </row>
    <row r="10605" spans="1:9" x14ac:dyDescent="0.25">
      <c r="A10605" t="s">
        <v>13884</v>
      </c>
      <c r="B10605" t="s">
        <v>13885</v>
      </c>
      <c r="C10605" t="str" cm="1">
        <f t="array" ref="C10605:D10605">_xlfn.TEXTSPLIT(_xlfn.TEXTJOIN("",FALSE,B10605,"*"),{" ","-"})</f>
        <v>Simisear</v>
      </c>
      <c r="D10605" t="str">
        <v>V*</v>
      </c>
      <c r="I10605">
        <f t="shared" si="165"/>
        <v>514</v>
      </c>
    </row>
    <row r="10606" spans="1:9" x14ac:dyDescent="0.25">
      <c r="A10606" t="s">
        <v>13886</v>
      </c>
      <c r="B10606" t="s">
        <v>13887</v>
      </c>
      <c r="C10606" t="str" cm="1">
        <f t="array" ref="C10606:D10606">_xlfn.TEXTSPLIT(_xlfn.TEXTJOIN("",FALSE,B10606,"*"),{" ","-"})</f>
        <v>Simisear</v>
      </c>
      <c r="D10606" t="str">
        <v>VSTAR*</v>
      </c>
      <c r="I10606">
        <f t="shared" si="165"/>
        <v>514</v>
      </c>
    </row>
    <row r="10607" spans="1:9" x14ac:dyDescent="0.25">
      <c r="A10607" t="s">
        <v>13888</v>
      </c>
      <c r="B10607" t="s">
        <v>1177</v>
      </c>
      <c r="C10607" t="str" cm="1">
        <f t="array" ref="C10607">_xlfn.TEXTSPLIT(_xlfn.TEXTJOIN("",FALSE,B10607,"*"),{" ","-"})</f>
        <v>Larvesta*</v>
      </c>
      <c r="I10607">
        <f t="shared" si="165"/>
        <v>636</v>
      </c>
    </row>
    <row r="10608" spans="1:9" x14ac:dyDescent="0.25">
      <c r="A10608" t="s">
        <v>13889</v>
      </c>
      <c r="B10608" t="s">
        <v>1180</v>
      </c>
      <c r="C10608" t="str" cm="1">
        <f t="array" ref="C10608">_xlfn.TEXTSPLIT(_xlfn.TEXTJOIN("",FALSE,B10608,"*"),{" ","-"})</f>
        <v>Volcarona*</v>
      </c>
      <c r="I10608">
        <f t="shared" si="165"/>
        <v>637</v>
      </c>
    </row>
    <row r="10609" spans="1:9" x14ac:dyDescent="0.25">
      <c r="A10609" t="s">
        <v>13890</v>
      </c>
      <c r="B10609" t="s">
        <v>9069</v>
      </c>
      <c r="C10609" t="str" cm="1">
        <f t="array" ref="C10609">_xlfn.TEXTSPLIT(_xlfn.TEXTJOIN("",FALSE,B10609,"*"),{" ","-"})</f>
        <v>Volcanion*</v>
      </c>
      <c r="I10609">
        <f t="shared" si="165"/>
        <v>721</v>
      </c>
    </row>
    <row r="10610" spans="1:9" x14ac:dyDescent="0.25">
      <c r="A10610" t="s">
        <v>13891</v>
      </c>
      <c r="B10610" t="s">
        <v>9076</v>
      </c>
      <c r="C10610" t="str" cm="1">
        <f t="array" ref="C10610">_xlfn.TEXTSPLIT(_xlfn.TEXTJOIN("",FALSE,B10610,"*"),{" ","-"})</f>
        <v>Salandit*</v>
      </c>
      <c r="I10610">
        <f t="shared" si="165"/>
        <v>757</v>
      </c>
    </row>
    <row r="10611" spans="1:9" x14ac:dyDescent="0.25">
      <c r="A10611" t="s">
        <v>13892</v>
      </c>
      <c r="B10611" t="s">
        <v>9079</v>
      </c>
      <c r="C10611" t="str" cm="1">
        <f t="array" ref="C10611">_xlfn.TEXTSPLIT(_xlfn.TEXTJOIN("",FALSE,B10611,"*"),{" ","-"})</f>
        <v>Salazzle*</v>
      </c>
      <c r="I10611">
        <f t="shared" si="165"/>
        <v>758</v>
      </c>
    </row>
    <row r="10612" spans="1:9" x14ac:dyDescent="0.25">
      <c r="A10612" t="s">
        <v>13893</v>
      </c>
      <c r="B10612" t="s">
        <v>104</v>
      </c>
      <c r="C10612" t="str" cm="1">
        <f t="array" ref="C10612">_xlfn.TEXTSPLIT(_xlfn.TEXTJOIN("",FALSE,B10612,"*"),{" ","-"})</f>
        <v>Seel*</v>
      </c>
      <c r="I10612">
        <f t="shared" si="165"/>
        <v>86</v>
      </c>
    </row>
    <row r="10613" spans="1:9" x14ac:dyDescent="0.25">
      <c r="A10613" t="s">
        <v>13894</v>
      </c>
      <c r="B10613" t="s">
        <v>13895</v>
      </c>
      <c r="C10613" t="str" cm="1">
        <f t="array" ref="C10613:E10613">_xlfn.TEXTSPLIT(_xlfn.TEXTJOIN("",FALSE,B10613,"*"),{" ","-"})</f>
        <v>Galarian</v>
      </c>
      <c r="D10613" t="str">
        <v>Mr.</v>
      </c>
      <c r="E10613" t="str">
        <v>Mime*</v>
      </c>
      <c r="I10613">
        <f t="shared" si="165"/>
        <v>439</v>
      </c>
    </row>
    <row r="10614" spans="1:9" x14ac:dyDescent="0.25">
      <c r="A10614" t="s">
        <v>13896</v>
      </c>
      <c r="B10614" t="s">
        <v>2172</v>
      </c>
      <c r="C10614" t="str" cm="1">
        <f t="array" ref="C10614">_xlfn.TEXTSPLIT(_xlfn.TEXTJOIN("",FALSE,B10614,"*"),{" ","-"})</f>
        <v>Wailmer*</v>
      </c>
      <c r="I10614">
        <f t="shared" si="165"/>
        <v>320</v>
      </c>
    </row>
    <row r="10615" spans="1:9" x14ac:dyDescent="0.25">
      <c r="A10615" t="s">
        <v>13897</v>
      </c>
      <c r="B10615" t="s">
        <v>2175</v>
      </c>
      <c r="C10615" t="str" cm="1">
        <f t="array" ref="C10615">_xlfn.TEXTSPLIT(_xlfn.TEXTJOIN("",FALSE,B10615,"*"),{" ","-"})</f>
        <v>Wailord*</v>
      </c>
      <c r="I10615">
        <f t="shared" si="165"/>
        <v>321</v>
      </c>
    </row>
    <row r="10616" spans="1:9" x14ac:dyDescent="0.25">
      <c r="A10616" t="s">
        <v>13898</v>
      </c>
      <c r="B10616" t="s">
        <v>3993</v>
      </c>
      <c r="C10616" t="str" cm="1">
        <f t="array" ref="C10616">_xlfn.TEXTSPLIT(_xlfn.TEXTJOIN("",FALSE,B10616,"*"),{" ","-"})</f>
        <v>Corphish*</v>
      </c>
      <c r="I10616">
        <f t="shared" si="165"/>
        <v>341</v>
      </c>
    </row>
    <row r="10617" spans="1:9" x14ac:dyDescent="0.25">
      <c r="A10617" t="s">
        <v>13899</v>
      </c>
      <c r="B10617" t="s">
        <v>1194</v>
      </c>
      <c r="C10617" t="str" cm="1">
        <f t="array" ref="C10617">_xlfn.TEXTSPLIT(_xlfn.TEXTJOIN("",FALSE,B10617,"*"),{" ","-"})</f>
        <v>Snorunt*</v>
      </c>
      <c r="I10617">
        <f t="shared" si="165"/>
        <v>361</v>
      </c>
    </row>
    <row r="10618" spans="1:9" x14ac:dyDescent="0.25">
      <c r="A10618" t="s">
        <v>13900</v>
      </c>
      <c r="B10618" t="s">
        <v>3834</v>
      </c>
      <c r="C10618" t="str" cm="1">
        <f t="array" ref="C10618">_xlfn.TEXTSPLIT(_xlfn.TEXTJOIN("",FALSE,B10618,"*"),{" ","-"})</f>
        <v>Luvdisc*</v>
      </c>
      <c r="I10618">
        <f t="shared" si="165"/>
        <v>370</v>
      </c>
    </row>
    <row r="10619" spans="1:9" x14ac:dyDescent="0.25">
      <c r="A10619" t="s">
        <v>13901</v>
      </c>
      <c r="B10619" t="s">
        <v>2983</v>
      </c>
      <c r="C10619" t="str" cm="1">
        <f t="array" ref="C10619">_xlfn.TEXTSPLIT(_xlfn.TEXTJOIN("",FALSE,B10619,"*"),{" ","-"})</f>
        <v>Kyogre*</v>
      </c>
      <c r="I10619">
        <f t="shared" si="165"/>
        <v>382</v>
      </c>
    </row>
    <row r="10620" spans="1:9" x14ac:dyDescent="0.25">
      <c r="A10620" t="s">
        <v>13902</v>
      </c>
      <c r="B10620" t="s">
        <v>13903</v>
      </c>
      <c r="C10620" t="str" cm="1">
        <f t="array" ref="C10620:D10620">_xlfn.TEXTSPLIT(_xlfn.TEXTJOIN("",FALSE,B10620,"*"),{" ","-"})</f>
        <v>Kyogre</v>
      </c>
      <c r="D10620" t="str">
        <v>V*</v>
      </c>
      <c r="I10620">
        <f t="shared" si="165"/>
        <v>382</v>
      </c>
    </row>
    <row r="10621" spans="1:9" x14ac:dyDescent="0.25">
      <c r="A10621" t="s">
        <v>13904</v>
      </c>
      <c r="B10621" t="s">
        <v>13905</v>
      </c>
      <c r="C10621" t="str" cm="1">
        <f t="array" ref="C10621:D10621">_xlfn.TEXTSPLIT(_xlfn.TEXTJOIN("",FALSE,B10621,"*"),{" ","-"})</f>
        <v>Glaceon</v>
      </c>
      <c r="D10621" t="str">
        <v>V*</v>
      </c>
      <c r="I10621">
        <f t="shared" si="165"/>
        <v>471</v>
      </c>
    </row>
    <row r="10622" spans="1:9" x14ac:dyDescent="0.25">
      <c r="A10622" t="s">
        <v>13906</v>
      </c>
      <c r="B10622" t="s">
        <v>1917</v>
      </c>
      <c r="C10622" t="str" cm="1">
        <f t="array" ref="C10622">_xlfn.TEXTSPLIT(_xlfn.TEXTJOIN("",FALSE,B10622,"*"),{" ","-"})</f>
        <v>Shinx*</v>
      </c>
      <c r="I10622">
        <f t="shared" si="165"/>
        <v>403</v>
      </c>
    </row>
    <row r="10623" spans="1:9" x14ac:dyDescent="0.25">
      <c r="A10623" t="s">
        <v>13907</v>
      </c>
      <c r="B10623" t="s">
        <v>1917</v>
      </c>
      <c r="C10623" t="str" cm="1">
        <f t="array" ref="C10623">_xlfn.TEXTSPLIT(_xlfn.TEXTJOIN("",FALSE,B10623,"*"),{" ","-"})</f>
        <v>Shinx*</v>
      </c>
      <c r="I10623">
        <f t="shared" si="165"/>
        <v>403</v>
      </c>
    </row>
    <row r="10624" spans="1:9" x14ac:dyDescent="0.25">
      <c r="A10624" t="s">
        <v>13908</v>
      </c>
      <c r="B10624" t="s">
        <v>1921</v>
      </c>
      <c r="C10624" t="str" cm="1">
        <f t="array" ref="C10624">_xlfn.TEXTSPLIT(_xlfn.TEXTJOIN("",FALSE,B10624,"*"),{" ","-"})</f>
        <v>Luxio*</v>
      </c>
      <c r="I10624">
        <f t="shared" si="165"/>
        <v>404</v>
      </c>
    </row>
    <row r="10625" spans="1:9" x14ac:dyDescent="0.25">
      <c r="A10625" t="s">
        <v>13909</v>
      </c>
      <c r="B10625" t="s">
        <v>1921</v>
      </c>
      <c r="C10625" t="str" cm="1">
        <f t="array" ref="C10625">_xlfn.TEXTSPLIT(_xlfn.TEXTJOIN("",FALSE,B10625,"*"),{" ","-"})</f>
        <v>Luxio*</v>
      </c>
      <c r="I10625">
        <f t="shared" si="165"/>
        <v>404</v>
      </c>
    </row>
    <row r="10626" spans="1:9" x14ac:dyDescent="0.25">
      <c r="A10626" t="s">
        <v>13910</v>
      </c>
      <c r="B10626" t="s">
        <v>1925</v>
      </c>
      <c r="C10626" t="str" cm="1">
        <f t="array" ref="C10626">_xlfn.TEXTSPLIT(_xlfn.TEXTJOIN("",FALSE,B10626,"*"),{" ","-"})</f>
        <v>Luxray*</v>
      </c>
      <c r="I10626">
        <f t="shared" si="165"/>
        <v>405</v>
      </c>
    </row>
    <row r="10627" spans="1:9" x14ac:dyDescent="0.25">
      <c r="A10627" t="s">
        <v>13911</v>
      </c>
      <c r="B10627" t="s">
        <v>1925</v>
      </c>
      <c r="C10627" t="str" cm="1">
        <f t="array" ref="C10627">_xlfn.TEXTSPLIT(_xlfn.TEXTJOIN("",FALSE,B10627,"*"),{" ","-"})</f>
        <v>Luxray*</v>
      </c>
      <c r="I10627">
        <f t="shared" ref="I10627:I10690" si="166">_xlfn.XLOOKUP(B10627,X$2:X$1093,V$2:V$1093, _xlfn.XLOOKUP(C10627,X$2:X$1093,V$2:V$1093, _xlfn.XLOOKUP(D10627,X$2:X$1093,V$2:V$1093, _xlfn.XLOOKUP(E10627,X$2:X$1093,V$2:V$1093, _xlfn.XLOOKUP(F10627,X$2:X$1093,V$2:V$1093, _xlfn.XLOOKUP(G10627,X$2:X$1093,V$2:V$1093, _xlfn.XLOOKUP(H10627,X$2:X$1093,V$2:V$1093, IF(ISNUMBER(SEARCH("sv", A10627)),"",""),2),2),2),2),2),2),2)</f>
        <v>405</v>
      </c>
    </row>
    <row r="10628" spans="1:9" x14ac:dyDescent="0.25">
      <c r="A10628" t="s">
        <v>13912</v>
      </c>
      <c r="B10628" t="s">
        <v>13467</v>
      </c>
      <c r="C10628" t="str" cm="1">
        <f t="array" ref="C10628:D10628">_xlfn.TEXTSPLIT(_xlfn.TEXTJOIN("",FALSE,B10628,"*"),{" ","-"})</f>
        <v>Rotom</v>
      </c>
      <c r="D10628" t="str">
        <v>V*</v>
      </c>
      <c r="I10628">
        <f t="shared" si="166"/>
        <v>479</v>
      </c>
    </row>
    <row r="10629" spans="1:9" x14ac:dyDescent="0.25">
      <c r="A10629" t="s">
        <v>13913</v>
      </c>
      <c r="B10629" t="s">
        <v>13914</v>
      </c>
      <c r="C10629" t="str" cm="1">
        <f t="array" ref="C10629:D10629">_xlfn.TEXTSPLIT(_xlfn.TEXTJOIN("",FALSE,B10629,"*"),{" ","-"})</f>
        <v>Rotom</v>
      </c>
      <c r="D10629" t="str">
        <v>VSTAR*</v>
      </c>
      <c r="I10629">
        <f t="shared" si="166"/>
        <v>479</v>
      </c>
    </row>
    <row r="10630" spans="1:9" x14ac:dyDescent="0.25">
      <c r="A10630" t="s">
        <v>13915</v>
      </c>
      <c r="B10630" t="s">
        <v>1443</v>
      </c>
      <c r="C10630" t="str" cm="1">
        <f t="array" ref="C10630">_xlfn.TEXTSPLIT(_xlfn.TEXTJOIN("",FALSE,B10630,"*"),{" ","-"})</f>
        <v>Emolga*</v>
      </c>
      <c r="I10630">
        <f t="shared" si="166"/>
        <v>587</v>
      </c>
    </row>
    <row r="10631" spans="1:9" x14ac:dyDescent="0.25">
      <c r="A10631" t="s">
        <v>13916</v>
      </c>
      <c r="B10631" t="s">
        <v>1226</v>
      </c>
      <c r="C10631" t="str" cm="1">
        <f t="array" ref="C10631">_xlfn.TEXTSPLIT(_xlfn.TEXTJOIN("",FALSE,B10631,"*"),{" ","-"})</f>
        <v>Eelektrik*</v>
      </c>
      <c r="I10631">
        <f t="shared" si="166"/>
        <v>603</v>
      </c>
    </row>
    <row r="10632" spans="1:9" x14ac:dyDescent="0.25">
      <c r="A10632" t="s">
        <v>13917</v>
      </c>
      <c r="B10632" t="s">
        <v>9859</v>
      </c>
      <c r="C10632" t="str" cm="1">
        <f t="array" ref="C10632">_xlfn.TEXTSPLIT(_xlfn.TEXTJOIN("",FALSE,B10632,"*"),{" ","-"})</f>
        <v>Helioptile*</v>
      </c>
      <c r="I10632">
        <f t="shared" si="166"/>
        <v>694</v>
      </c>
    </row>
    <row r="10633" spans="1:9" x14ac:dyDescent="0.25">
      <c r="A10633" t="s">
        <v>13918</v>
      </c>
      <c r="B10633" t="s">
        <v>9862</v>
      </c>
      <c r="C10633" t="str" cm="1">
        <f t="array" ref="C10633">_xlfn.TEXTSPLIT(_xlfn.TEXTJOIN("",FALSE,B10633,"*"),{" ","-"})</f>
        <v>Heliolisk*</v>
      </c>
      <c r="I10633">
        <f t="shared" si="166"/>
        <v>695</v>
      </c>
    </row>
    <row r="10634" spans="1:9" x14ac:dyDescent="0.25">
      <c r="A10634" t="s">
        <v>13919</v>
      </c>
      <c r="B10634" t="s">
        <v>13920</v>
      </c>
      <c r="C10634" t="str" cm="1">
        <f t="array" ref="C10634:D10634">_xlfn.TEXTSPLIT(_xlfn.TEXTJOIN("",FALSE,B10634,"*"),{" ","-"})</f>
        <v>Radiant</v>
      </c>
      <c r="D10634" t="str">
        <v>Charjabug*</v>
      </c>
      <c r="I10634">
        <f t="shared" si="166"/>
        <v>737</v>
      </c>
    </row>
    <row r="10635" spans="1:9" x14ac:dyDescent="0.25">
      <c r="A10635" t="s">
        <v>13921</v>
      </c>
      <c r="B10635" t="s">
        <v>9115</v>
      </c>
      <c r="C10635" t="str" cm="1">
        <f t="array" ref="C10635">_xlfn.TEXTSPLIT(_xlfn.TEXTJOIN("",FALSE,B10635,"*"),{" ","-"})</f>
        <v>Zeraora*</v>
      </c>
      <c r="I10635">
        <f t="shared" si="166"/>
        <v>807</v>
      </c>
    </row>
    <row r="10636" spans="1:9" x14ac:dyDescent="0.25">
      <c r="A10636" t="s">
        <v>13922</v>
      </c>
      <c r="B10636" t="s">
        <v>13923</v>
      </c>
      <c r="C10636" t="str" cm="1">
        <f t="array" ref="C10636:D10636">_xlfn.TEXTSPLIT(_xlfn.TEXTJOIN("",FALSE,B10636,"*"),{" ","-"})</f>
        <v>Zeraora</v>
      </c>
      <c r="D10636" t="str">
        <v>V*</v>
      </c>
      <c r="I10636">
        <f t="shared" si="166"/>
        <v>807</v>
      </c>
    </row>
    <row r="10637" spans="1:9" x14ac:dyDescent="0.25">
      <c r="A10637" t="s">
        <v>13924</v>
      </c>
      <c r="B10637" t="s">
        <v>13925</v>
      </c>
      <c r="C10637" t="str" cm="1">
        <f t="array" ref="C10637:D10637">_xlfn.TEXTSPLIT(_xlfn.TEXTJOIN("",FALSE,B10637,"*"),{" ","-"})</f>
        <v>Zeraora</v>
      </c>
      <c r="D10637" t="str">
        <v>VMAX*</v>
      </c>
      <c r="I10637">
        <f t="shared" si="166"/>
        <v>807</v>
      </c>
    </row>
    <row r="10638" spans="1:9" x14ac:dyDescent="0.25">
      <c r="A10638" t="s">
        <v>13926</v>
      </c>
      <c r="B10638" t="s">
        <v>13927</v>
      </c>
      <c r="C10638" t="str" cm="1">
        <f t="array" ref="C10638:D10638">_xlfn.TEXTSPLIT(_xlfn.TEXTJOIN("",FALSE,B10638,"*"),{" ","-"})</f>
        <v>Zeraora</v>
      </c>
      <c r="D10638" t="str">
        <v>VSTAR*</v>
      </c>
      <c r="I10638">
        <f t="shared" si="166"/>
        <v>807</v>
      </c>
    </row>
    <row r="10639" spans="1:9" x14ac:dyDescent="0.25">
      <c r="A10639" t="s">
        <v>13928</v>
      </c>
      <c r="B10639" t="s">
        <v>12182</v>
      </c>
      <c r="C10639" t="str" cm="1">
        <f t="array" ref="C10639">_xlfn.TEXTSPLIT(_xlfn.TEXTJOIN("",FALSE,B10639,"*"),{" ","-"})</f>
        <v>Pincurchin*</v>
      </c>
      <c r="I10639">
        <f t="shared" si="166"/>
        <v>871</v>
      </c>
    </row>
    <row r="10640" spans="1:9" x14ac:dyDescent="0.25">
      <c r="A10640" t="s">
        <v>13929</v>
      </c>
      <c r="B10640" t="s">
        <v>298</v>
      </c>
      <c r="C10640" t="str" cm="1">
        <f t="array" ref="C10640">_xlfn.TEXTSPLIT(_xlfn.TEXTJOIN("",FALSE,B10640,"*"),{" ","-"})</f>
        <v>Exeggcute*</v>
      </c>
      <c r="I10640">
        <f t="shared" si="166"/>
        <v>102</v>
      </c>
    </row>
    <row r="10641" spans="1:9" x14ac:dyDescent="0.25">
      <c r="A10641" t="s">
        <v>13930</v>
      </c>
      <c r="B10641" t="s">
        <v>296</v>
      </c>
      <c r="C10641" t="str" cm="1">
        <f t="array" ref="C10641">_xlfn.TEXTSPLIT(_xlfn.TEXTJOIN("",FALSE,B10641,"*"),{" ","-"})</f>
        <v>Exeggutor*</v>
      </c>
      <c r="I10641">
        <f t="shared" si="166"/>
        <v>103</v>
      </c>
    </row>
    <row r="10642" spans="1:9" x14ac:dyDescent="0.25">
      <c r="A10642" t="s">
        <v>13931</v>
      </c>
      <c r="B10642" t="s">
        <v>46</v>
      </c>
      <c r="C10642" t="str" cm="1">
        <f t="array" ref="C10642">_xlfn.TEXTSPLIT(_xlfn.TEXTJOIN("",FALSE,B10642,"*"),{" ","-"})</f>
        <v>Mewtwo*</v>
      </c>
      <c r="I10642">
        <f t="shared" si="166"/>
        <v>150</v>
      </c>
    </row>
    <row r="10643" spans="1:9" x14ac:dyDescent="0.25">
      <c r="A10643" t="s">
        <v>13932</v>
      </c>
      <c r="B10643" t="s">
        <v>13647</v>
      </c>
      <c r="C10643" t="str" cm="1">
        <f t="array" ref="C10643:D10643">_xlfn.TEXTSPLIT(_xlfn.TEXTJOIN("",FALSE,B10643,"*"),{" ","-"})</f>
        <v>Mew</v>
      </c>
      <c r="D10643" t="str">
        <v>V*</v>
      </c>
      <c r="I10643">
        <f t="shared" si="166"/>
        <v>151</v>
      </c>
    </row>
    <row r="10644" spans="1:9" x14ac:dyDescent="0.25">
      <c r="A10644" t="s">
        <v>13933</v>
      </c>
      <c r="B10644" t="s">
        <v>3478</v>
      </c>
      <c r="C10644" t="str" cm="1">
        <f t="array" ref="C10644">_xlfn.TEXTSPLIT(_xlfn.TEXTJOIN("",FALSE,B10644,"*"),{" ","-"})</f>
        <v>Girafarig*</v>
      </c>
      <c r="I10644">
        <f t="shared" si="166"/>
        <v>203</v>
      </c>
    </row>
    <row r="10645" spans="1:9" x14ac:dyDescent="0.25">
      <c r="A10645" t="s">
        <v>13934</v>
      </c>
      <c r="B10645" t="s">
        <v>2656</v>
      </c>
      <c r="C10645" t="str" cm="1">
        <f t="array" ref="C10645">_xlfn.TEXTSPLIT(_xlfn.TEXTJOIN("",FALSE,B10645,"*"),{" ","-"})</f>
        <v>Lunatone*</v>
      </c>
      <c r="I10645">
        <f t="shared" si="166"/>
        <v>337</v>
      </c>
    </row>
    <row r="10646" spans="1:9" x14ac:dyDescent="0.25">
      <c r="A10646" t="s">
        <v>13935</v>
      </c>
      <c r="B10646" t="s">
        <v>1350</v>
      </c>
      <c r="C10646" t="str" cm="1">
        <f t="array" ref="C10646">_xlfn.TEXTSPLIT(_xlfn.TEXTJOIN("",FALSE,B10646,"*"),{" ","-"})</f>
        <v>Dusclops*</v>
      </c>
      <c r="I10646">
        <f t="shared" si="166"/>
        <v>356</v>
      </c>
    </row>
    <row r="10647" spans="1:9" x14ac:dyDescent="0.25">
      <c r="A10647" t="s">
        <v>13936</v>
      </c>
      <c r="B10647" t="s">
        <v>10551</v>
      </c>
      <c r="C10647" t="str" cm="1">
        <f t="array" ref="C10647:D10647">_xlfn.TEXTSPLIT(_xlfn.TEXTJOIN("",FALSE,B10647,"*"),{" ","-"})</f>
        <v>Tapu</v>
      </c>
      <c r="D10647" t="str">
        <v>Lele*</v>
      </c>
      <c r="I10647">
        <f t="shared" si="166"/>
        <v>785</v>
      </c>
    </row>
    <row r="10648" spans="1:9" x14ac:dyDescent="0.25">
      <c r="A10648" t="s">
        <v>13937</v>
      </c>
      <c r="B10648" t="s">
        <v>13938</v>
      </c>
      <c r="C10648" t="str" cm="1">
        <f t="array" ref="C10648:D10648">_xlfn.TEXTSPLIT(_xlfn.TEXTJOIN("",FALSE,B10648,"*"),{" ","-"})</f>
        <v>Hatterene</v>
      </c>
      <c r="D10648" t="str">
        <v>V*</v>
      </c>
      <c r="I10648">
        <f t="shared" si="166"/>
        <v>858</v>
      </c>
    </row>
    <row r="10649" spans="1:9" x14ac:dyDescent="0.25">
      <c r="A10649" t="s">
        <v>13940</v>
      </c>
      <c r="B10649" t="s">
        <v>13941</v>
      </c>
      <c r="C10649" t="str" cm="1">
        <f t="array" ref="C10649:D10649">_xlfn.TEXTSPLIT(_xlfn.TEXTJOIN("",FALSE,B10649,"*"),{" ","-"})</f>
        <v>Hatterene</v>
      </c>
      <c r="D10649" t="str">
        <v>VMAX*</v>
      </c>
      <c r="I10649">
        <f t="shared" si="166"/>
        <v>858</v>
      </c>
    </row>
    <row r="10650" spans="1:9" x14ac:dyDescent="0.25">
      <c r="A10650" t="s">
        <v>13942</v>
      </c>
      <c r="B10650" t="s">
        <v>13943</v>
      </c>
      <c r="C10650" t="str" cm="1">
        <f t="array" ref="C10650">_xlfn.TEXTSPLIT(_xlfn.TEXTJOIN("",FALSE,B10650,"*"),{" ","-"})</f>
        <v>Enamorus*</v>
      </c>
      <c r="I10650" t="str">
        <f t="shared" si="166"/>
        <v/>
      </c>
    </row>
    <row r="10651" spans="1:9" x14ac:dyDescent="0.25">
      <c r="A10651" t="s">
        <v>13944</v>
      </c>
      <c r="B10651" t="s">
        <v>450</v>
      </c>
      <c r="C10651" t="str" cm="1">
        <f t="array" ref="C10651">_xlfn.TEXTSPLIT(_xlfn.TEXTJOIN("",FALSE,B10651,"*"),{" ","-"})</f>
        <v>Graveler*</v>
      </c>
      <c r="I10651">
        <f t="shared" si="166"/>
        <v>75</v>
      </c>
    </row>
    <row r="10652" spans="1:9" x14ac:dyDescent="0.25">
      <c r="A10652" t="s">
        <v>13945</v>
      </c>
      <c r="B10652" t="s">
        <v>2659</v>
      </c>
      <c r="C10652" t="str" cm="1">
        <f t="array" ref="C10652">_xlfn.TEXTSPLIT(_xlfn.TEXTJOIN("",FALSE,B10652,"*"),{" ","-"})</f>
        <v>Solrock*</v>
      </c>
      <c r="I10652">
        <f t="shared" si="166"/>
        <v>338</v>
      </c>
    </row>
    <row r="10653" spans="1:9" x14ac:dyDescent="0.25">
      <c r="A10653" t="s">
        <v>13946</v>
      </c>
      <c r="B10653" t="s">
        <v>2244</v>
      </c>
      <c r="C10653" t="str" cm="1">
        <f t="array" ref="C10653">_xlfn.TEXTSPLIT(_xlfn.TEXTJOIN("",FALSE,B10653,"*"),{" ","-"})</f>
        <v>Baltoy*</v>
      </c>
      <c r="I10653">
        <f t="shared" si="166"/>
        <v>343</v>
      </c>
    </row>
    <row r="10654" spans="1:9" x14ac:dyDescent="0.25">
      <c r="A10654" t="s">
        <v>13947</v>
      </c>
      <c r="B10654" t="s">
        <v>1509</v>
      </c>
      <c r="C10654" t="str" cm="1">
        <f t="array" ref="C10654">_xlfn.TEXTSPLIT(_xlfn.TEXTJOIN("",FALSE,B10654,"*"),{" ","-"})</f>
        <v>Riolu*</v>
      </c>
      <c r="I10654">
        <f t="shared" si="166"/>
        <v>447</v>
      </c>
    </row>
    <row r="10655" spans="1:9" x14ac:dyDescent="0.25">
      <c r="A10655" t="s">
        <v>13948</v>
      </c>
      <c r="B10655" t="s">
        <v>7576</v>
      </c>
      <c r="C10655" t="str" cm="1">
        <f t="array" ref="C10655">_xlfn.TEXTSPLIT(_xlfn.TEXTJOIN("",FALSE,B10655,"*"),{" ","-"})</f>
        <v>Pancham*</v>
      </c>
      <c r="I10655">
        <f t="shared" si="166"/>
        <v>674</v>
      </c>
    </row>
    <row r="10656" spans="1:9" x14ac:dyDescent="0.25">
      <c r="A10656" t="s">
        <v>13949</v>
      </c>
      <c r="B10656" t="s">
        <v>9774</v>
      </c>
      <c r="C10656" t="str" cm="1">
        <f t="array" ref="C10656">_xlfn.TEXTSPLIT(_xlfn.TEXTJOIN("",FALSE,B10656,"*"),{" ","-"})</f>
        <v>Rockruff*</v>
      </c>
      <c r="I10656">
        <f t="shared" si="166"/>
        <v>744</v>
      </c>
    </row>
    <row r="10657" spans="1:9" x14ac:dyDescent="0.25">
      <c r="A10657" t="s">
        <v>13950</v>
      </c>
      <c r="B10657" t="s">
        <v>9777</v>
      </c>
      <c r="C10657" t="str" cm="1">
        <f t="array" ref="C10657">_xlfn.TEXTSPLIT(_xlfn.TEXTJOIN("",FALSE,B10657,"*"),{" ","-"})</f>
        <v>Lycanroc*</v>
      </c>
      <c r="I10657">
        <f t="shared" si="166"/>
        <v>745</v>
      </c>
    </row>
    <row r="10658" spans="1:9" x14ac:dyDescent="0.25">
      <c r="A10658" t="s">
        <v>13951</v>
      </c>
      <c r="B10658" t="s">
        <v>174</v>
      </c>
      <c r="C10658" t="str" cm="1">
        <f t="array" ref="C10658">_xlfn.TEXTSPLIT(_xlfn.TEXTJOIN("",FALSE,B10658,"*"),{" ","-"})</f>
        <v>Koffing*</v>
      </c>
      <c r="I10658">
        <f t="shared" si="166"/>
        <v>109</v>
      </c>
    </row>
    <row r="10659" spans="1:9" x14ac:dyDescent="0.25">
      <c r="A10659" t="s">
        <v>13952</v>
      </c>
      <c r="B10659" t="s">
        <v>2818</v>
      </c>
      <c r="C10659" t="str" cm="1">
        <f t="array" ref="C10659">_xlfn.TEXTSPLIT(_xlfn.TEXTJOIN("",FALSE,B10659,"*"),{" ","-"})</f>
        <v>Absol*</v>
      </c>
      <c r="I10659">
        <f t="shared" si="166"/>
        <v>359</v>
      </c>
    </row>
    <row r="10660" spans="1:9" x14ac:dyDescent="0.25">
      <c r="A10660" t="s">
        <v>13953</v>
      </c>
      <c r="B10660" t="s">
        <v>1069</v>
      </c>
      <c r="C10660" t="str" cm="1">
        <f t="array" ref="C10660">_xlfn.TEXTSPLIT(_xlfn.TEXTJOIN("",FALSE,B10660,"*"),{" ","-"})</f>
        <v>Purrloin*</v>
      </c>
      <c r="I10660">
        <f t="shared" si="166"/>
        <v>509</v>
      </c>
    </row>
    <row r="10661" spans="1:9" x14ac:dyDescent="0.25">
      <c r="A10661" t="s">
        <v>13954</v>
      </c>
      <c r="B10661" t="s">
        <v>1072</v>
      </c>
      <c r="C10661" t="str" cm="1">
        <f t="array" ref="C10661">_xlfn.TEXTSPLIT(_xlfn.TEXTJOIN("",FALSE,B10661,"*"),{" ","-"})</f>
        <v>Liepard*</v>
      </c>
      <c r="I10661">
        <f t="shared" si="166"/>
        <v>510</v>
      </c>
    </row>
    <row r="10662" spans="1:9" x14ac:dyDescent="0.25">
      <c r="A10662" t="s">
        <v>13955</v>
      </c>
      <c r="B10662" t="s">
        <v>1063</v>
      </c>
      <c r="C10662" t="str" cm="1">
        <f t="array" ref="C10662">_xlfn.TEXTSPLIT(_xlfn.TEXTJOIN("",FALSE,B10662,"*"),{" ","-"})</f>
        <v>Krokorok*</v>
      </c>
      <c r="I10662">
        <f t="shared" si="166"/>
        <v>552</v>
      </c>
    </row>
    <row r="10663" spans="1:9" x14ac:dyDescent="0.25">
      <c r="A10663" t="s">
        <v>13956</v>
      </c>
      <c r="B10663" t="s">
        <v>7574</v>
      </c>
      <c r="C10663" t="str" cm="1">
        <f t="array" ref="C10663">_xlfn.TEXTSPLIT(_xlfn.TEXTJOIN("",FALSE,B10663,"*"),{" ","-"})</f>
        <v>Pangoro*</v>
      </c>
      <c r="I10663">
        <f t="shared" si="166"/>
        <v>675</v>
      </c>
    </row>
    <row r="10664" spans="1:9" x14ac:dyDescent="0.25">
      <c r="A10664" t="s">
        <v>13957</v>
      </c>
      <c r="B10664" t="s">
        <v>9728</v>
      </c>
      <c r="C10664" t="str" cm="1">
        <f t="array" ref="C10664">_xlfn.TEXTSPLIT(_xlfn.TEXTJOIN("",FALSE,B10664,"*"),{" ","-"})</f>
        <v>Skrelp*</v>
      </c>
      <c r="I10664">
        <f t="shared" si="166"/>
        <v>690</v>
      </c>
    </row>
    <row r="10665" spans="1:9" x14ac:dyDescent="0.25">
      <c r="A10665" t="s">
        <v>13958</v>
      </c>
      <c r="B10665" t="s">
        <v>9731</v>
      </c>
      <c r="C10665" t="str" cm="1">
        <f t="array" ref="C10665">_xlfn.TEXTSPLIT(_xlfn.TEXTJOIN("",FALSE,B10665,"*"),{" ","-"})</f>
        <v>Dragalge*</v>
      </c>
      <c r="I10665">
        <f t="shared" si="166"/>
        <v>691</v>
      </c>
    </row>
    <row r="10666" spans="1:9" x14ac:dyDescent="0.25">
      <c r="A10666" t="s">
        <v>13959</v>
      </c>
      <c r="B10666" t="s">
        <v>9463</v>
      </c>
      <c r="C10666" t="str" cm="1">
        <f t="array" ref="C10666">_xlfn.TEXTSPLIT(_xlfn.TEXTJOIN("",FALSE,B10666,"*"),{" ","-"})</f>
        <v>Hoopa*</v>
      </c>
      <c r="I10666">
        <f t="shared" si="166"/>
        <v>720</v>
      </c>
    </row>
    <row r="10667" spans="1:9" x14ac:dyDescent="0.25">
      <c r="A10667" t="s">
        <v>13960</v>
      </c>
      <c r="B10667" t="s">
        <v>13077</v>
      </c>
      <c r="C10667" t="str" cm="1">
        <f t="array" ref="C10667:D10667">_xlfn.TEXTSPLIT(_xlfn.TEXTJOIN("",FALSE,B10667,"*"),{" ","-"})</f>
        <v>Galarian</v>
      </c>
      <c r="D10667" t="str">
        <v>Meowth*</v>
      </c>
      <c r="I10667">
        <f t="shared" si="166"/>
        <v>52</v>
      </c>
    </row>
    <row r="10668" spans="1:9" x14ac:dyDescent="0.25">
      <c r="A10668" t="s">
        <v>13961</v>
      </c>
      <c r="B10668" t="s">
        <v>13079</v>
      </c>
      <c r="C10668" t="str" cm="1">
        <f t="array" ref="C10668:D10668">_xlfn.TEXTSPLIT(_xlfn.TEXTJOIN("",FALSE,B10668,"*"),{" ","-"})</f>
        <v>Galarian</v>
      </c>
      <c r="D10668" t="str">
        <v>Perrserker*</v>
      </c>
      <c r="I10668">
        <f t="shared" si="166"/>
        <v>863</v>
      </c>
    </row>
    <row r="10669" spans="1:9" x14ac:dyDescent="0.25">
      <c r="A10669" t="s">
        <v>13962</v>
      </c>
      <c r="B10669" t="s">
        <v>852</v>
      </c>
      <c r="C10669" t="str" cm="1">
        <f t="array" ref="C10669">_xlfn.TEXTSPLIT(_xlfn.TEXTJOIN("",FALSE,B10669,"*"),{" ","-"})</f>
        <v>Scizor*</v>
      </c>
      <c r="I10669">
        <f t="shared" si="166"/>
        <v>212</v>
      </c>
    </row>
    <row r="10670" spans="1:9" x14ac:dyDescent="0.25">
      <c r="A10670" t="s">
        <v>13963</v>
      </c>
      <c r="B10670" t="s">
        <v>1280</v>
      </c>
      <c r="C10670" t="str" cm="1">
        <f t="array" ref="C10670">_xlfn.TEXTSPLIT(_xlfn.TEXTJOIN("",FALSE,B10670,"*"),{" ","-"})</f>
        <v>Aron*</v>
      </c>
      <c r="I10670">
        <f t="shared" si="166"/>
        <v>304</v>
      </c>
    </row>
    <row r="10671" spans="1:9" x14ac:dyDescent="0.25">
      <c r="A10671" t="s">
        <v>13964</v>
      </c>
      <c r="B10671" t="s">
        <v>1283</v>
      </c>
      <c r="C10671" t="str" cm="1">
        <f t="array" ref="C10671">_xlfn.TEXTSPLIT(_xlfn.TEXTJOIN("",FALSE,B10671,"*"),{" ","-"})</f>
        <v>Lairon*</v>
      </c>
      <c r="I10671">
        <f t="shared" si="166"/>
        <v>305</v>
      </c>
    </row>
    <row r="10672" spans="1:9" x14ac:dyDescent="0.25">
      <c r="A10672" t="s">
        <v>13965</v>
      </c>
      <c r="B10672" t="s">
        <v>1286</v>
      </c>
      <c r="C10672" t="str" cm="1">
        <f t="array" ref="C10672">_xlfn.TEXTSPLIT(_xlfn.TEXTJOIN("",FALSE,B10672,"*"),{" ","-"})</f>
        <v>Aggron*</v>
      </c>
      <c r="I10672">
        <f t="shared" si="166"/>
        <v>306</v>
      </c>
    </row>
    <row r="10673" spans="1:9" x14ac:dyDescent="0.25">
      <c r="A10673" t="s">
        <v>13966</v>
      </c>
      <c r="B10673" t="s">
        <v>2794</v>
      </c>
      <c r="C10673" t="str" cm="1">
        <f t="array" ref="C10673">_xlfn.TEXTSPLIT(_xlfn.TEXTJOIN("",FALSE,B10673,"*"),{" ","-"})</f>
        <v>Metang*</v>
      </c>
      <c r="I10673">
        <f t="shared" si="166"/>
        <v>375</v>
      </c>
    </row>
    <row r="10674" spans="1:9" x14ac:dyDescent="0.25">
      <c r="A10674" t="s">
        <v>13967</v>
      </c>
      <c r="B10674" t="s">
        <v>1844</v>
      </c>
      <c r="C10674" t="str" cm="1">
        <f t="array" ref="C10674">_xlfn.TEXTSPLIT(_xlfn.TEXTJOIN("",FALSE,B10674,"*"),{" ","-"})</f>
        <v>Pawniard*</v>
      </c>
      <c r="I10674">
        <f t="shared" si="166"/>
        <v>624</v>
      </c>
    </row>
    <row r="10675" spans="1:9" x14ac:dyDescent="0.25">
      <c r="A10675" t="s">
        <v>13968</v>
      </c>
      <c r="B10675" t="s">
        <v>1844</v>
      </c>
      <c r="C10675" t="str" cm="1">
        <f t="array" ref="C10675">_xlfn.TEXTSPLIT(_xlfn.TEXTJOIN("",FALSE,B10675,"*"),{" ","-"})</f>
        <v>Pawniard*</v>
      </c>
      <c r="I10675">
        <f t="shared" si="166"/>
        <v>624</v>
      </c>
    </row>
    <row r="10676" spans="1:9" x14ac:dyDescent="0.25">
      <c r="A10676" t="s">
        <v>13969</v>
      </c>
      <c r="B10676" t="s">
        <v>1847</v>
      </c>
      <c r="C10676" t="str" cm="1">
        <f t="array" ref="C10676">_xlfn.TEXTSPLIT(_xlfn.TEXTJOIN("",FALSE,B10676,"*"),{" ","-"})</f>
        <v>Bisharp*</v>
      </c>
      <c r="I10676">
        <f t="shared" si="166"/>
        <v>625</v>
      </c>
    </row>
    <row r="10677" spans="1:9" x14ac:dyDescent="0.25">
      <c r="A10677" t="s">
        <v>13970</v>
      </c>
      <c r="B10677" t="s">
        <v>13971</v>
      </c>
      <c r="C10677" t="str" cm="1">
        <f t="array" ref="C10677">_xlfn.TEXTSPLIT(_xlfn.TEXTJOIN("",FALSE,B10677,"*"),{" ","-"})</f>
        <v>Zacian*</v>
      </c>
      <c r="I10677">
        <f t="shared" si="166"/>
        <v>888</v>
      </c>
    </row>
    <row r="10678" spans="1:9" x14ac:dyDescent="0.25">
      <c r="A10678" t="s">
        <v>13972</v>
      </c>
      <c r="B10678" t="s">
        <v>3010</v>
      </c>
      <c r="C10678" t="str" cm="1">
        <f t="array" ref="C10678:D10678">_xlfn.TEXTSPLIT(_xlfn.TEXTJOIN("",FALSE,B10678,"*"),{" ","-"})</f>
        <v>Zacian</v>
      </c>
      <c r="D10678" t="str">
        <v>V*</v>
      </c>
      <c r="I10678">
        <f t="shared" si="166"/>
        <v>888</v>
      </c>
    </row>
    <row r="10679" spans="1:9" x14ac:dyDescent="0.25">
      <c r="A10679" t="s">
        <v>13973</v>
      </c>
      <c r="B10679" t="s">
        <v>13974</v>
      </c>
      <c r="C10679" t="str" cm="1">
        <f t="array" ref="C10679:D10679">_xlfn.TEXTSPLIT(_xlfn.TEXTJOIN("",FALSE,B10679,"*"),{" ","-"})</f>
        <v>Zacian</v>
      </c>
      <c r="D10679" t="str">
        <v>VSTAR*</v>
      </c>
      <c r="I10679">
        <f t="shared" si="166"/>
        <v>888</v>
      </c>
    </row>
    <row r="10680" spans="1:9" x14ac:dyDescent="0.25">
      <c r="A10680" t="s">
        <v>13975</v>
      </c>
      <c r="B10680" t="s">
        <v>13976</v>
      </c>
      <c r="C10680" t="str" cm="1">
        <f t="array" ref="C10680">_xlfn.TEXTSPLIT(_xlfn.TEXTJOIN("",FALSE,B10680,"*"),{" ","-"})</f>
        <v>Zamazenta*</v>
      </c>
      <c r="I10680">
        <f t="shared" si="166"/>
        <v>889</v>
      </c>
    </row>
    <row r="10681" spans="1:9" x14ac:dyDescent="0.25">
      <c r="A10681" t="s">
        <v>13977</v>
      </c>
      <c r="B10681" t="s">
        <v>3015</v>
      </c>
      <c r="C10681" t="str" cm="1">
        <f t="array" ref="C10681:D10681">_xlfn.TEXTSPLIT(_xlfn.TEXTJOIN("",FALSE,B10681,"*"),{" ","-"})</f>
        <v>Zamazenta</v>
      </c>
      <c r="D10681" t="str">
        <v>V*</v>
      </c>
      <c r="I10681">
        <f t="shared" si="166"/>
        <v>889</v>
      </c>
    </row>
    <row r="10682" spans="1:9" x14ac:dyDescent="0.25">
      <c r="A10682" t="s">
        <v>13978</v>
      </c>
      <c r="B10682" t="s">
        <v>13979</v>
      </c>
      <c r="C10682" t="str" cm="1">
        <f t="array" ref="C10682:D10682">_xlfn.TEXTSPLIT(_xlfn.TEXTJOIN("",FALSE,B10682,"*"),{" ","-"})</f>
        <v>Zamazenta</v>
      </c>
      <c r="D10682" t="str">
        <v>VSTAR*</v>
      </c>
      <c r="I10682">
        <f t="shared" si="166"/>
        <v>889</v>
      </c>
    </row>
    <row r="10683" spans="1:9" x14ac:dyDescent="0.25">
      <c r="A10683" t="s">
        <v>13980</v>
      </c>
      <c r="B10683" t="s">
        <v>13981</v>
      </c>
      <c r="C10683" t="str" cm="1">
        <f t="array" ref="C10683:D10683">_xlfn.TEXTSPLIT(_xlfn.TEXTJOIN("",FALSE,B10683,"*"),{" ","-"})</f>
        <v>Rayquaza</v>
      </c>
      <c r="D10683" t="str">
        <v>V*</v>
      </c>
      <c r="I10683">
        <f t="shared" si="166"/>
        <v>384</v>
      </c>
    </row>
    <row r="10684" spans="1:9" x14ac:dyDescent="0.25">
      <c r="A10684" t="s">
        <v>13982</v>
      </c>
      <c r="B10684" t="s">
        <v>13983</v>
      </c>
      <c r="C10684" t="str" cm="1">
        <f t="array" ref="C10684:D10684">_xlfn.TEXTSPLIT(_xlfn.TEXTJOIN("",FALSE,B10684,"*"),{" ","-"})</f>
        <v>Rayquaza</v>
      </c>
      <c r="D10684" t="str">
        <v>VMAX*</v>
      </c>
      <c r="I10684">
        <f t="shared" si="166"/>
        <v>384</v>
      </c>
    </row>
    <row r="10685" spans="1:9" x14ac:dyDescent="0.25">
      <c r="A10685" t="s">
        <v>13984</v>
      </c>
      <c r="B10685" t="s">
        <v>13983</v>
      </c>
      <c r="C10685" t="str" cm="1">
        <f t="array" ref="C10685:D10685">_xlfn.TEXTSPLIT(_xlfn.TEXTJOIN("",FALSE,B10685,"*"),{" ","-"})</f>
        <v>Rayquaza</v>
      </c>
      <c r="D10685" t="str">
        <v>VMAX*</v>
      </c>
      <c r="I10685">
        <f t="shared" si="166"/>
        <v>384</v>
      </c>
    </row>
    <row r="10686" spans="1:9" x14ac:dyDescent="0.25">
      <c r="A10686" t="s">
        <v>13985</v>
      </c>
      <c r="B10686" t="s">
        <v>13986</v>
      </c>
      <c r="C10686" t="str" cm="1">
        <f t="array" ref="C10686:D10686">_xlfn.TEXTSPLIT(_xlfn.TEXTJOIN("",FALSE,B10686,"*"),{" ","-"})</f>
        <v>Duraludon</v>
      </c>
      <c r="D10686" t="str">
        <v>V*</v>
      </c>
      <c r="I10686">
        <f t="shared" si="166"/>
        <v>884</v>
      </c>
    </row>
    <row r="10687" spans="1:9" x14ac:dyDescent="0.25">
      <c r="A10687" t="s">
        <v>13988</v>
      </c>
      <c r="B10687" t="s">
        <v>13989</v>
      </c>
      <c r="C10687" t="str" cm="1">
        <f t="array" ref="C10687:D10687">_xlfn.TEXTSPLIT(_xlfn.TEXTJOIN("",FALSE,B10687,"*"),{" ","-"})</f>
        <v>Duraludon</v>
      </c>
      <c r="D10687" t="str">
        <v>VMAX*</v>
      </c>
      <c r="I10687">
        <f t="shared" si="166"/>
        <v>884</v>
      </c>
    </row>
    <row r="10688" spans="1:9" x14ac:dyDescent="0.25">
      <c r="A10688" t="s">
        <v>13990</v>
      </c>
      <c r="B10688" t="s">
        <v>13991</v>
      </c>
      <c r="C10688" t="str" cm="1">
        <f t="array" ref="C10688:D10688">_xlfn.TEXTSPLIT(_xlfn.TEXTJOIN("",FALSE,B10688,"*"),{" ","-"})</f>
        <v>Radiant</v>
      </c>
      <c r="D10688" t="str">
        <v>Eternatus*</v>
      </c>
      <c r="I10688">
        <f t="shared" si="166"/>
        <v>890</v>
      </c>
    </row>
    <row r="10689" spans="1:9" x14ac:dyDescent="0.25">
      <c r="A10689" t="s">
        <v>13992</v>
      </c>
      <c r="B10689" t="s">
        <v>340</v>
      </c>
      <c r="C10689" t="str" cm="1">
        <f t="array" ref="C10689">_xlfn.TEXTSPLIT(_xlfn.TEXTJOIN("",FALSE,B10689,"*"),{" ","-"})</f>
        <v>Tauros*</v>
      </c>
      <c r="I10689">
        <f t="shared" si="166"/>
        <v>128</v>
      </c>
    </row>
    <row r="10690" spans="1:9" x14ac:dyDescent="0.25">
      <c r="A10690" t="s">
        <v>13993</v>
      </c>
      <c r="B10690" t="s">
        <v>383</v>
      </c>
      <c r="C10690" t="str" cm="1">
        <f t="array" ref="C10690">_xlfn.TEXTSPLIT(_xlfn.TEXTJOIN("",FALSE,B10690,"*"),{" ","-"})</f>
        <v>Ditto*</v>
      </c>
      <c r="I10690">
        <f t="shared" si="166"/>
        <v>132</v>
      </c>
    </row>
    <row r="10691" spans="1:9" x14ac:dyDescent="0.25">
      <c r="A10691" t="s">
        <v>13994</v>
      </c>
      <c r="B10691" t="s">
        <v>13995</v>
      </c>
      <c r="C10691" t="str" cm="1">
        <f t="array" ref="C10691:D10691">_xlfn.TEXTSPLIT(_xlfn.TEXTJOIN("",FALSE,B10691,"*"),{" ","-"})</f>
        <v>Eevee</v>
      </c>
      <c r="D10691" t="str">
        <v>V*</v>
      </c>
      <c r="I10691">
        <f t="shared" ref="I10691:I10754" si="167">_xlfn.XLOOKUP(B10691,X$2:X$1093,V$2:V$1093, _xlfn.XLOOKUP(C10691,X$2:X$1093,V$2:V$1093, _xlfn.XLOOKUP(D10691,X$2:X$1093,V$2:V$1093, _xlfn.XLOOKUP(E10691,X$2:X$1093,V$2:V$1093, _xlfn.XLOOKUP(F10691,X$2:X$1093,V$2:V$1093, _xlfn.XLOOKUP(G10691,X$2:X$1093,V$2:V$1093, _xlfn.XLOOKUP(H10691,X$2:X$1093,V$2:V$1093, IF(ISNUMBER(SEARCH("sv", A10691)),"",""),2),2),2),2),2),2),2)</f>
        <v>133</v>
      </c>
    </row>
    <row r="10692" spans="1:9" x14ac:dyDescent="0.25">
      <c r="A10692" t="s">
        <v>13996</v>
      </c>
      <c r="B10692" t="s">
        <v>251</v>
      </c>
      <c r="C10692" t="str" cm="1">
        <f t="array" ref="C10692">_xlfn.TEXTSPLIT(_xlfn.TEXTJOIN("",FALSE,B10692,"*"),{" ","-"})</f>
        <v>Snorlax*</v>
      </c>
      <c r="I10692">
        <f t="shared" si="167"/>
        <v>143</v>
      </c>
    </row>
    <row r="10693" spans="1:9" x14ac:dyDescent="0.25">
      <c r="A10693" t="s">
        <v>13997</v>
      </c>
      <c r="B10693" t="s">
        <v>2866</v>
      </c>
      <c r="C10693" t="str" cm="1">
        <f t="array" ref="C10693">_xlfn.TEXTSPLIT(_xlfn.TEXTJOIN("",FALSE,B10693,"*"),{" ","-"})</f>
        <v>Starly*</v>
      </c>
      <c r="I10693">
        <f t="shared" si="167"/>
        <v>396</v>
      </c>
    </row>
    <row r="10694" spans="1:9" x14ac:dyDescent="0.25">
      <c r="A10694" t="s">
        <v>13998</v>
      </c>
      <c r="B10694" t="s">
        <v>2317</v>
      </c>
      <c r="C10694" t="str" cm="1">
        <f t="array" ref="C10694">_xlfn.TEXTSPLIT(_xlfn.TEXTJOIN("",FALSE,B10694,"*"),{" ","-"})</f>
        <v>Bidoof*</v>
      </c>
      <c r="I10694">
        <f t="shared" si="167"/>
        <v>399</v>
      </c>
    </row>
    <row r="10695" spans="1:9" x14ac:dyDescent="0.25">
      <c r="A10695" t="s">
        <v>13999</v>
      </c>
      <c r="B10695" t="s">
        <v>1337</v>
      </c>
      <c r="C10695" t="str" cm="1">
        <f t="array" ref="C10695">_xlfn.TEXTSPLIT(_xlfn.TEXTJOIN("",FALSE,B10695,"*"),{" ","-"})</f>
        <v>Chatot*</v>
      </c>
      <c r="I10695">
        <f t="shared" si="167"/>
        <v>441</v>
      </c>
    </row>
    <row r="10696" spans="1:9" x14ac:dyDescent="0.25">
      <c r="A10696" t="s">
        <v>14000</v>
      </c>
      <c r="B10696" t="s">
        <v>14001</v>
      </c>
      <c r="C10696" t="str" cm="1">
        <f t="array" ref="C10696:D10696">_xlfn.TEXTSPLIT(_xlfn.TEXTJOIN("",FALSE,B10696,"*"),{" ","-"})</f>
        <v>Regigigas</v>
      </c>
      <c r="D10696" t="str">
        <v>V*</v>
      </c>
      <c r="I10696">
        <f t="shared" si="167"/>
        <v>486</v>
      </c>
    </row>
    <row r="10697" spans="1:9" x14ac:dyDescent="0.25">
      <c r="A10697" t="s">
        <v>14002</v>
      </c>
      <c r="B10697" t="s">
        <v>14003</v>
      </c>
      <c r="C10697" t="str" cm="1">
        <f t="array" ref="C10697:D10697">_xlfn.TEXTSPLIT(_xlfn.TEXTJOIN("",FALSE,B10697,"*"),{" ","-"})</f>
        <v>Regigigas</v>
      </c>
      <c r="D10697" t="str">
        <v>VSTAR*</v>
      </c>
      <c r="I10697">
        <f t="shared" si="167"/>
        <v>486</v>
      </c>
    </row>
    <row r="10698" spans="1:9" x14ac:dyDescent="0.25">
      <c r="A10698" t="s">
        <v>14004</v>
      </c>
      <c r="B10698" t="s">
        <v>2352</v>
      </c>
      <c r="C10698" t="str" cm="1">
        <f t="array" ref="C10698">_xlfn.TEXTSPLIT(_xlfn.TEXTJOIN("",FALSE,B10698,"*"),{" ","-"})</f>
        <v>Shaymin*</v>
      </c>
      <c r="I10698">
        <f t="shared" si="167"/>
        <v>492</v>
      </c>
    </row>
    <row r="10699" spans="1:9" x14ac:dyDescent="0.25">
      <c r="A10699" t="s">
        <v>14005</v>
      </c>
      <c r="B10699" t="s">
        <v>14006</v>
      </c>
      <c r="C10699" t="str" cm="1">
        <f t="array" ref="C10699:D10699">_xlfn.TEXTSPLIT(_xlfn.TEXTJOIN("",FALSE,B10699,"*"),{" ","-"})</f>
        <v>Stoutland</v>
      </c>
      <c r="D10699" t="str">
        <v>V*</v>
      </c>
      <c r="I10699">
        <f t="shared" si="167"/>
        <v>508</v>
      </c>
    </row>
    <row r="10700" spans="1:9" x14ac:dyDescent="0.25">
      <c r="A10700" t="s">
        <v>14007</v>
      </c>
      <c r="B10700" t="s">
        <v>7499</v>
      </c>
      <c r="C10700" t="str" cm="1">
        <f t="array" ref="C10700">_xlfn.TEXTSPLIT(_xlfn.TEXTJOIN("",FALSE,B10700,"*"),{" ","-"})</f>
        <v>Yungoos*</v>
      </c>
      <c r="I10700">
        <f t="shared" si="167"/>
        <v>734</v>
      </c>
    </row>
    <row r="10701" spans="1:9" x14ac:dyDescent="0.25">
      <c r="A10701" t="s">
        <v>14008</v>
      </c>
      <c r="B10701" t="s">
        <v>9516</v>
      </c>
      <c r="C10701" t="str" cm="1">
        <f t="array" ref="C10701">_xlfn.TEXTSPLIT(_xlfn.TEXTJOIN("",FALSE,B10701,"*"),{" ","-"})</f>
        <v>Gumshoos*</v>
      </c>
      <c r="I10701">
        <f t="shared" si="167"/>
        <v>735</v>
      </c>
    </row>
    <row r="10702" spans="1:9" x14ac:dyDescent="0.25">
      <c r="A10702" t="s">
        <v>14009</v>
      </c>
      <c r="B10702" t="s">
        <v>9019</v>
      </c>
      <c r="C10702" t="str" cm="1">
        <f t="array" ref="C10702">_xlfn.TEXTSPLIT(_xlfn.TEXTJOIN("",FALSE,B10702,"*"),{" ","-"})</f>
        <v>Oranguru*</v>
      </c>
      <c r="I10702">
        <f t="shared" si="167"/>
        <v>765</v>
      </c>
    </row>
    <row r="10703" spans="1:9" x14ac:dyDescent="0.25">
      <c r="A10703" t="s">
        <v>14010</v>
      </c>
      <c r="B10703" t="s">
        <v>14011</v>
      </c>
      <c r="C10703" t="str" cm="1">
        <f t="array" ref="C10703:D10703">_xlfn.TEXTSPLIT(_xlfn.TEXTJOIN("",FALSE,B10703,"*"),{" ","-"})</f>
        <v>Greedent</v>
      </c>
      <c r="D10703" t="str">
        <v>V*</v>
      </c>
      <c r="I10703">
        <f t="shared" si="167"/>
        <v>820</v>
      </c>
    </row>
    <row r="10704" spans="1:9" x14ac:dyDescent="0.25">
      <c r="A10704" t="s">
        <v>14012</v>
      </c>
      <c r="B10704" t="s">
        <v>13109</v>
      </c>
      <c r="C10704" t="str" cm="1">
        <f t="array" ref="C10704">_xlfn.TEXTSPLIT(_xlfn.TEXTJOIN("",FALSE,B10704,"*"),{" ","-"})</f>
        <v>Wooloo*</v>
      </c>
      <c r="I10704">
        <f t="shared" si="167"/>
        <v>831</v>
      </c>
    </row>
    <row r="10705" spans="1:9" x14ac:dyDescent="0.25">
      <c r="A10705" t="s">
        <v>14013</v>
      </c>
      <c r="B10705" t="s">
        <v>13113</v>
      </c>
      <c r="C10705" t="str" cm="1">
        <f t="array" ref="C10705">_xlfn.TEXTSPLIT(_xlfn.TEXTJOIN("",FALSE,B10705,"*"),{" ","-"})</f>
        <v>Dubwool*</v>
      </c>
      <c r="I10705">
        <f t="shared" si="167"/>
        <v>832</v>
      </c>
    </row>
    <row r="10706" spans="1:9" x14ac:dyDescent="0.25">
      <c r="A10706" t="s">
        <v>14014</v>
      </c>
      <c r="B10706" t="s">
        <v>63</v>
      </c>
      <c r="C10706" t="str" cm="1">
        <f t="array" ref="C10706">_xlfn.TEXTSPLIT(_xlfn.TEXTJOIN("",FALSE,B10706,"*"),{" ","-"})</f>
        <v>Pikachu*</v>
      </c>
      <c r="I10706">
        <f t="shared" si="167"/>
        <v>25</v>
      </c>
    </row>
    <row r="10707" spans="1:9" x14ac:dyDescent="0.25">
      <c r="A10707" t="s">
        <v>14015</v>
      </c>
      <c r="B10707" t="s">
        <v>13138</v>
      </c>
      <c r="C10707" t="str" cm="1">
        <f t="array" ref="C10707:D10707">_xlfn.TEXTSPLIT(_xlfn.TEXTJOIN("",FALSE,B10707,"*"),{" ","-"})</f>
        <v>Hisuian</v>
      </c>
      <c r="D10707" t="str">
        <v>Voltorb*</v>
      </c>
      <c r="I10707">
        <f t="shared" si="167"/>
        <v>100</v>
      </c>
    </row>
    <row r="10708" spans="1:9" x14ac:dyDescent="0.25">
      <c r="A10708" t="s">
        <v>14016</v>
      </c>
      <c r="B10708" t="s">
        <v>1877</v>
      </c>
      <c r="C10708" t="str" cm="1">
        <f t="array" ref="C10708">_xlfn.TEXTSPLIT(_xlfn.TEXTJOIN("",FALSE,B10708,"*"),{" ","-"})</f>
        <v>Kricketune*</v>
      </c>
      <c r="I10708">
        <f t="shared" si="167"/>
        <v>402</v>
      </c>
    </row>
    <row r="10709" spans="1:9" x14ac:dyDescent="0.25">
      <c r="A10709" t="s">
        <v>14017</v>
      </c>
      <c r="B10709" t="s">
        <v>2165</v>
      </c>
      <c r="C10709" t="str" cm="1">
        <f t="array" ref="C10709">_xlfn.TEXTSPLIT(_xlfn.TEXTJOIN("",FALSE,B10709,"*"),{" ","-"})</f>
        <v>Magmortar*</v>
      </c>
      <c r="I10709">
        <f t="shared" si="167"/>
        <v>467</v>
      </c>
    </row>
    <row r="10710" spans="1:9" x14ac:dyDescent="0.25">
      <c r="A10710" t="s">
        <v>14018</v>
      </c>
      <c r="B10710" t="s">
        <v>9927</v>
      </c>
      <c r="C10710" t="str" cm="1">
        <f t="array" ref="C10710">_xlfn.TEXTSPLIT(_xlfn.TEXTJOIN("",FALSE,B10710,"*"),{" ","-"})</f>
        <v>Oricorio*</v>
      </c>
      <c r="I10710">
        <f t="shared" si="167"/>
        <v>741</v>
      </c>
    </row>
    <row r="10711" spans="1:9" x14ac:dyDescent="0.25">
      <c r="A10711" t="s">
        <v>14019</v>
      </c>
      <c r="B10711" t="s">
        <v>403</v>
      </c>
      <c r="C10711" t="str" cm="1">
        <f t="array" ref="C10711">_xlfn.TEXTSPLIT(_xlfn.TEXTJOIN("",FALSE,B10711,"*"),{" ","-"})</f>
        <v>Lapras*</v>
      </c>
      <c r="I10711">
        <f t="shared" si="167"/>
        <v>131</v>
      </c>
    </row>
    <row r="10712" spans="1:9" x14ac:dyDescent="0.25">
      <c r="A10712" t="s">
        <v>14020</v>
      </c>
      <c r="B10712" t="s">
        <v>2603</v>
      </c>
      <c r="C10712" t="str" cm="1">
        <f t="array" ref="C10712">_xlfn.TEXTSPLIT(_xlfn.TEXTJOIN("",FALSE,B10712,"*"),{" ","-"})</f>
        <v>Manaphy*</v>
      </c>
      <c r="I10712">
        <f t="shared" si="167"/>
        <v>490</v>
      </c>
    </row>
    <row r="10713" spans="1:9" x14ac:dyDescent="0.25">
      <c r="A10713" t="s">
        <v>14021</v>
      </c>
      <c r="B10713" t="s">
        <v>2398</v>
      </c>
      <c r="C10713" t="str" cm="1">
        <f t="array" ref="C10713">_xlfn.TEXTSPLIT(_xlfn.TEXTJOIN("",FALSE,B10713,"*"),{" ","-"})</f>
        <v>Keldeo*</v>
      </c>
      <c r="I10713">
        <f t="shared" si="167"/>
        <v>647</v>
      </c>
    </row>
    <row r="10714" spans="1:9" x14ac:dyDescent="0.25">
      <c r="A10714" t="s">
        <v>14022</v>
      </c>
      <c r="B10714" t="s">
        <v>2406</v>
      </c>
      <c r="C10714" t="str" cm="1">
        <f t="array" ref="C10714">_xlfn.TEXTSPLIT(_xlfn.TEXTJOIN("",FALSE,B10714,"*"),{" ","-"})</f>
        <v>Electivire*</v>
      </c>
      <c r="I10714">
        <f t="shared" si="167"/>
        <v>466</v>
      </c>
    </row>
    <row r="10715" spans="1:9" x14ac:dyDescent="0.25">
      <c r="A10715" t="s">
        <v>14023</v>
      </c>
      <c r="B10715" t="s">
        <v>11862</v>
      </c>
      <c r="C10715" t="str" cm="1">
        <f t="array" ref="C10715">_xlfn.TEXTSPLIT(_xlfn.TEXTJOIN("",FALSE,B10715,"*"),{" ","-"})</f>
        <v>Toxtricity*</v>
      </c>
      <c r="I10715">
        <f t="shared" si="167"/>
        <v>849</v>
      </c>
    </row>
    <row r="10716" spans="1:9" x14ac:dyDescent="0.25">
      <c r="A10716" t="s">
        <v>14024</v>
      </c>
      <c r="B10716" t="s">
        <v>812</v>
      </c>
      <c r="C10716" t="str" cm="1">
        <f t="array" ref="C10716">_xlfn.TEXTSPLIT(_xlfn.TEXTJOIN("",FALSE,B10716,"*"),{" ","-"})</f>
        <v>Mew*</v>
      </c>
      <c r="I10716">
        <f t="shared" si="167"/>
        <v>151</v>
      </c>
    </row>
    <row r="10717" spans="1:9" x14ac:dyDescent="0.25">
      <c r="A10717" t="s">
        <v>14025</v>
      </c>
      <c r="B10717" t="s">
        <v>2656</v>
      </c>
      <c r="C10717" t="str" cm="1">
        <f t="array" ref="C10717">_xlfn.TEXTSPLIT(_xlfn.TEXTJOIN("",FALSE,B10717,"*"),{" ","-"})</f>
        <v>Lunatone*</v>
      </c>
      <c r="I10717">
        <f t="shared" si="167"/>
        <v>337</v>
      </c>
    </row>
    <row r="10718" spans="1:9" x14ac:dyDescent="0.25">
      <c r="A10718" t="s">
        <v>14026</v>
      </c>
      <c r="B10718" t="s">
        <v>3068</v>
      </c>
      <c r="C10718" t="str" cm="1">
        <f t="array" ref="C10718">_xlfn.TEXTSPLIT(_xlfn.TEXTJOIN("",FALSE,B10718,"*"),{" ","-"})</f>
        <v>Deoxys*</v>
      </c>
      <c r="I10718">
        <f t="shared" si="167"/>
        <v>386</v>
      </c>
    </row>
    <row r="10719" spans="1:9" x14ac:dyDescent="0.25">
      <c r="A10719" t="s">
        <v>14027</v>
      </c>
      <c r="B10719" t="s">
        <v>6668</v>
      </c>
      <c r="C10719" t="str" cm="1">
        <f t="array" ref="C10719">_xlfn.TEXTSPLIT(_xlfn.TEXTJOIN("",FALSE,B10719,"*"),{" ","-"})</f>
        <v>Diancie*</v>
      </c>
      <c r="I10719">
        <f t="shared" si="167"/>
        <v>719</v>
      </c>
    </row>
    <row r="10720" spans="1:9" x14ac:dyDescent="0.25">
      <c r="A10720" t="s">
        <v>14028</v>
      </c>
      <c r="B10720" t="s">
        <v>10031</v>
      </c>
      <c r="C10720" t="str" cm="1">
        <f t="array" ref="C10720">_xlfn.TEXTSPLIT(_xlfn.TEXTJOIN("",FALSE,B10720,"*"),{" ","-"})</f>
        <v>Comfey*</v>
      </c>
      <c r="I10720">
        <f t="shared" si="167"/>
        <v>764</v>
      </c>
    </row>
    <row r="10721" spans="1:9" x14ac:dyDescent="0.25">
      <c r="A10721" t="s">
        <v>14029</v>
      </c>
      <c r="B10721" t="s">
        <v>2659</v>
      </c>
      <c r="C10721" t="str" cm="1">
        <f t="array" ref="C10721">_xlfn.TEXTSPLIT(_xlfn.TEXTJOIN("",FALSE,B10721,"*"),{" ","-"})</f>
        <v>Solrock*</v>
      </c>
      <c r="I10721">
        <f t="shared" si="167"/>
        <v>338</v>
      </c>
    </row>
    <row r="10722" spans="1:9" x14ac:dyDescent="0.25">
      <c r="A10722" t="s">
        <v>14030</v>
      </c>
      <c r="B10722" t="s">
        <v>2818</v>
      </c>
      <c r="C10722" t="str" cm="1">
        <f t="array" ref="C10722">_xlfn.TEXTSPLIT(_xlfn.TEXTJOIN("",FALSE,B10722,"*"),{" ","-"})</f>
        <v>Absol*</v>
      </c>
      <c r="I10722">
        <f t="shared" si="167"/>
        <v>359</v>
      </c>
    </row>
    <row r="10723" spans="1:9" x14ac:dyDescent="0.25">
      <c r="A10723" t="s">
        <v>14031</v>
      </c>
      <c r="B10723" t="s">
        <v>13074</v>
      </c>
      <c r="C10723" t="str" cm="1">
        <f t="array" ref="C10723">_xlfn.TEXTSPLIT(_xlfn.TEXTJOIN("",FALSE,B10723,"*"),{" ","-"})</f>
        <v>Thievul*</v>
      </c>
      <c r="I10723">
        <f t="shared" si="167"/>
        <v>828</v>
      </c>
    </row>
    <row r="10724" spans="1:9" x14ac:dyDescent="0.25">
      <c r="A10724" t="s">
        <v>14032</v>
      </c>
      <c r="B10724" t="s">
        <v>2617</v>
      </c>
      <c r="C10724" t="str" cm="1">
        <f t="array" ref="C10724">_xlfn.TEXTSPLIT(_xlfn.TEXTJOIN("",FALSE,B10724,"*"),{" ","-"})</f>
        <v>Magnezone*</v>
      </c>
      <c r="I10724">
        <f t="shared" si="167"/>
        <v>462</v>
      </c>
    </row>
    <row r="10725" spans="1:9" x14ac:dyDescent="0.25">
      <c r="A10725" t="s">
        <v>14033</v>
      </c>
      <c r="B10725" t="s">
        <v>1542</v>
      </c>
      <c r="C10725" t="str" cm="1">
        <f t="array" ref="C10725">_xlfn.TEXTSPLIT(_xlfn.TEXTJOIN("",FALSE,B10725,"*"),{" ","-"})</f>
        <v>Altaria*</v>
      </c>
      <c r="I10725">
        <f t="shared" si="167"/>
        <v>334</v>
      </c>
    </row>
    <row r="10726" spans="1:9" x14ac:dyDescent="0.25">
      <c r="A10726" t="s">
        <v>14034</v>
      </c>
      <c r="B10726" t="s">
        <v>3755</v>
      </c>
      <c r="C10726" t="str" cm="1">
        <f t="array" ref="C10726">_xlfn.TEXTSPLIT(_xlfn.TEXTJOIN("",FALSE,B10726,"*"),{" ","-"})</f>
        <v>Latias*</v>
      </c>
      <c r="I10726">
        <f t="shared" si="167"/>
        <v>380</v>
      </c>
    </row>
    <row r="10727" spans="1:9" x14ac:dyDescent="0.25">
      <c r="A10727" t="s">
        <v>14035</v>
      </c>
      <c r="B10727" t="s">
        <v>13561</v>
      </c>
      <c r="C10727" t="str" cm="1">
        <f t="array" ref="C10727:D10727">_xlfn.TEXTSPLIT(_xlfn.TEXTJOIN("",FALSE,B10727,"*"),{" ","-"})</f>
        <v>Hisuian</v>
      </c>
      <c r="D10727" t="str">
        <v>Goodra*</v>
      </c>
      <c r="I10727">
        <f t="shared" si="167"/>
        <v>706</v>
      </c>
    </row>
    <row r="10728" spans="1:9" x14ac:dyDescent="0.25">
      <c r="A10728" t="s">
        <v>14036</v>
      </c>
      <c r="B10728" t="s">
        <v>383</v>
      </c>
      <c r="C10728" t="str" cm="1">
        <f t="array" ref="C10728">_xlfn.TEXTSPLIT(_xlfn.TEXTJOIN("",FALSE,B10728,"*"),{" ","-"})</f>
        <v>Ditto*</v>
      </c>
      <c r="I10728">
        <f t="shared" si="167"/>
        <v>132</v>
      </c>
    </row>
    <row r="10729" spans="1:9" x14ac:dyDescent="0.25">
      <c r="A10729" t="s">
        <v>14037</v>
      </c>
      <c r="B10729" t="s">
        <v>2495</v>
      </c>
      <c r="C10729" t="str" cm="1">
        <f t="array" ref="C10729">_xlfn.TEXTSPLIT(_xlfn.TEXTJOIN("",FALSE,B10729,"*"),{" ","-"})</f>
        <v>Dunsparce*</v>
      </c>
      <c r="I10729">
        <f t="shared" si="167"/>
        <v>206</v>
      </c>
    </row>
    <row r="10730" spans="1:9" x14ac:dyDescent="0.25">
      <c r="A10730" t="s">
        <v>14038</v>
      </c>
      <c r="B10730" t="s">
        <v>2860</v>
      </c>
      <c r="C10730" t="str" cm="1">
        <f t="array" ref="C10730">_xlfn.TEXTSPLIT(_xlfn.TEXTJOIN("",FALSE,B10730,"*"),{" ","-"})</f>
        <v>Miltank*</v>
      </c>
      <c r="I10730">
        <f t="shared" si="167"/>
        <v>241</v>
      </c>
    </row>
    <row r="10731" spans="1:9" x14ac:dyDescent="0.25">
      <c r="A10731" t="s">
        <v>14039</v>
      </c>
      <c r="B10731" t="s">
        <v>2320</v>
      </c>
      <c r="C10731" t="str" cm="1">
        <f t="array" ref="C10731">_xlfn.TEXTSPLIT(_xlfn.TEXTJOIN("",FALSE,B10731,"*"),{" ","-"})</f>
        <v>Bibarel*</v>
      </c>
      <c r="I10731">
        <f t="shared" si="167"/>
        <v>400</v>
      </c>
    </row>
    <row r="10732" spans="1:9" x14ac:dyDescent="0.25">
      <c r="A10732" t="s">
        <v>14040</v>
      </c>
      <c r="B10732" t="s">
        <v>1509</v>
      </c>
      <c r="C10732" t="str" cm="1">
        <f t="array" ref="C10732">_xlfn.TEXTSPLIT(_xlfn.TEXTJOIN("",FALSE,B10732,"*"),{" ","-"})</f>
        <v>Riolu*</v>
      </c>
      <c r="I10732">
        <f t="shared" si="167"/>
        <v>447</v>
      </c>
    </row>
    <row r="10733" spans="1:9" x14ac:dyDescent="0.25">
      <c r="A10733" t="s">
        <v>14041</v>
      </c>
      <c r="B10733" t="s">
        <v>1544</v>
      </c>
      <c r="C10733" t="str" cm="1">
        <f t="array" ref="C10733">_xlfn.TEXTSPLIT(_xlfn.TEXTJOIN("",FALSE,B10733,"*"),{" ","-"})</f>
        <v>Swablu*</v>
      </c>
      <c r="I10733">
        <f t="shared" si="167"/>
        <v>333</v>
      </c>
    </row>
    <row r="10734" spans="1:9" x14ac:dyDescent="0.25">
      <c r="A10734" t="s">
        <v>14042</v>
      </c>
      <c r="B10734" t="s">
        <v>2423</v>
      </c>
      <c r="C10734" t="str" cm="1">
        <f t="array" ref="C10734">_xlfn.TEXTSPLIT(_xlfn.TEXTJOIN("",FALSE,B10734,"*"),{" ","-"})</f>
        <v>Duskull*</v>
      </c>
      <c r="I10734">
        <f t="shared" si="167"/>
        <v>355</v>
      </c>
    </row>
    <row r="10735" spans="1:9" x14ac:dyDescent="0.25">
      <c r="A10735" t="s">
        <v>14043</v>
      </c>
      <c r="B10735" t="s">
        <v>2317</v>
      </c>
      <c r="C10735" t="str" cm="1">
        <f t="array" ref="C10735">_xlfn.TEXTSPLIT(_xlfn.TEXTJOIN("",FALSE,B10735,"*"),{" ","-"})</f>
        <v>Bidoof*</v>
      </c>
      <c r="I10735">
        <f t="shared" si="167"/>
        <v>399</v>
      </c>
    </row>
    <row r="10736" spans="1:9" x14ac:dyDescent="0.25">
      <c r="A10736" t="s">
        <v>14044</v>
      </c>
      <c r="B10736" t="s">
        <v>63</v>
      </c>
      <c r="C10736" t="str" cm="1">
        <f t="array" ref="C10736">_xlfn.TEXTSPLIT(_xlfn.TEXTJOIN("",FALSE,B10736,"*"),{" ","-"})</f>
        <v>Pikachu*</v>
      </c>
      <c r="I10736">
        <f t="shared" si="167"/>
        <v>25</v>
      </c>
    </row>
    <row r="10737" spans="1:9" x14ac:dyDescent="0.25">
      <c r="A10737" t="s">
        <v>14045</v>
      </c>
      <c r="B10737" t="s">
        <v>2534</v>
      </c>
      <c r="C10737" t="str" cm="1">
        <f t="array" ref="C10737">_xlfn.TEXTSPLIT(_xlfn.TEXTJOIN("",FALSE,B10737,"*"),{" ","-"})</f>
        <v>Turtwig*</v>
      </c>
      <c r="I10737">
        <f t="shared" si="167"/>
        <v>387</v>
      </c>
    </row>
    <row r="10738" spans="1:9" x14ac:dyDescent="0.25">
      <c r="A10738" t="s">
        <v>14046</v>
      </c>
      <c r="B10738" t="s">
        <v>319</v>
      </c>
      <c r="C10738" t="str" cm="1">
        <f t="array" ref="C10738">_xlfn.TEXTSPLIT(_xlfn.TEXTJOIN("",FALSE,B10738,"*"),{" ","-"})</f>
        <v>Paras*</v>
      </c>
      <c r="I10738">
        <f t="shared" si="167"/>
        <v>46</v>
      </c>
    </row>
    <row r="10739" spans="1:9" x14ac:dyDescent="0.25">
      <c r="A10739" t="s">
        <v>14047</v>
      </c>
      <c r="B10739" t="s">
        <v>4058</v>
      </c>
      <c r="C10739" t="str" cm="1">
        <f t="array" ref="C10739">_xlfn.TEXTSPLIT(_xlfn.TEXTJOIN("",FALSE,B10739,"*"),{" ","-"})</f>
        <v>Poochyena*</v>
      </c>
      <c r="I10739">
        <f t="shared" si="167"/>
        <v>261</v>
      </c>
    </row>
    <row r="10740" spans="1:9" x14ac:dyDescent="0.25">
      <c r="A10740" t="s">
        <v>14048</v>
      </c>
      <c r="B10740" t="s">
        <v>2203</v>
      </c>
      <c r="C10740" t="str" cm="1">
        <f t="array" ref="C10740">_xlfn.TEXTSPLIT(_xlfn.TEXTJOIN("",FALSE,B10740,"*"),{" ","-"})</f>
        <v>Mareep*</v>
      </c>
      <c r="I10740">
        <f t="shared" si="167"/>
        <v>179</v>
      </c>
    </row>
    <row r="10741" spans="1:9" x14ac:dyDescent="0.25">
      <c r="A10741" t="s">
        <v>14049</v>
      </c>
      <c r="B10741" t="s">
        <v>13871</v>
      </c>
      <c r="C10741" t="str" cm="1">
        <f t="array" ref="C10741:D10741">_xlfn.TEXTSPLIT(_xlfn.TEXTJOIN("",FALSE,B10741,"*"),{" ","-"})</f>
        <v>Leafeon</v>
      </c>
      <c r="D10741" t="str">
        <v>VSTAR*</v>
      </c>
      <c r="I10741">
        <f t="shared" si="167"/>
        <v>470</v>
      </c>
    </row>
    <row r="10742" spans="1:9" x14ac:dyDescent="0.25">
      <c r="A10742" t="s">
        <v>14050</v>
      </c>
      <c r="B10742" t="s">
        <v>14051</v>
      </c>
      <c r="C10742" t="str" cm="1">
        <f t="array" ref="C10742:D10742">_xlfn.TEXTSPLIT(_xlfn.TEXTJOIN("",FALSE,B10742,"*"),{" ","-"})</f>
        <v>Entei</v>
      </c>
      <c r="D10742" t="str">
        <v>V*</v>
      </c>
      <c r="I10742">
        <f t="shared" si="167"/>
        <v>244</v>
      </c>
    </row>
    <row r="10743" spans="1:9" x14ac:dyDescent="0.25">
      <c r="A10743" t="s">
        <v>14052</v>
      </c>
      <c r="B10743" t="s">
        <v>13887</v>
      </c>
      <c r="C10743" t="str" cm="1">
        <f t="array" ref="C10743:D10743">_xlfn.TEXTSPLIT(_xlfn.TEXTJOIN("",FALSE,B10743,"*"),{" ","-"})</f>
        <v>Simisear</v>
      </c>
      <c r="D10743" t="str">
        <v>VSTAR*</v>
      </c>
      <c r="I10743">
        <f t="shared" si="167"/>
        <v>514</v>
      </c>
    </row>
    <row r="10744" spans="1:9" x14ac:dyDescent="0.25">
      <c r="A10744" t="s">
        <v>14053</v>
      </c>
      <c r="B10744" t="s">
        <v>14054</v>
      </c>
      <c r="C10744" t="str" cm="1">
        <f t="array" ref="C10744:D10744">_xlfn.TEXTSPLIT(_xlfn.TEXTJOIN("",FALSE,B10744,"*"),{" ","-"})</f>
        <v>Suicune</v>
      </c>
      <c r="D10744" t="str">
        <v>V*</v>
      </c>
      <c r="I10744">
        <f t="shared" si="167"/>
        <v>245</v>
      </c>
    </row>
    <row r="10745" spans="1:9" x14ac:dyDescent="0.25">
      <c r="A10745" t="s">
        <v>14055</v>
      </c>
      <c r="B10745" t="s">
        <v>14056</v>
      </c>
      <c r="C10745" t="str" cm="1">
        <f t="array" ref="C10745:D10745">_xlfn.TEXTSPLIT(_xlfn.TEXTJOIN("",FALSE,B10745,"*"),{" ","-"})</f>
        <v>Lumineon</v>
      </c>
      <c r="D10745" t="str">
        <v>V*</v>
      </c>
      <c r="I10745">
        <f t="shared" si="167"/>
        <v>457</v>
      </c>
    </row>
    <row r="10746" spans="1:9" x14ac:dyDescent="0.25">
      <c r="A10746" t="s">
        <v>14057</v>
      </c>
      <c r="B10746" t="s">
        <v>14058</v>
      </c>
      <c r="C10746" t="str" cm="1">
        <f t="array" ref="C10746:D10746">_xlfn.TEXTSPLIT(_xlfn.TEXTJOIN("",FALSE,B10746,"*"),{" ","-"})</f>
        <v>Glaceon</v>
      </c>
      <c r="D10746" t="str">
        <v>VSTAR*</v>
      </c>
      <c r="I10746">
        <f t="shared" si="167"/>
        <v>471</v>
      </c>
    </row>
    <row r="10747" spans="1:9" x14ac:dyDescent="0.25">
      <c r="A10747" t="s">
        <v>14059</v>
      </c>
      <c r="B10747" t="s">
        <v>14060</v>
      </c>
      <c r="C10747" t="str" cm="1">
        <f t="array" ref="C10747:D10747">_xlfn.TEXTSPLIT(_xlfn.TEXTJOIN("",FALSE,B10747,"*"),{" ","-"})</f>
        <v>Raikou</v>
      </c>
      <c r="D10747" t="str">
        <v>V*</v>
      </c>
      <c r="I10747">
        <f t="shared" si="167"/>
        <v>243</v>
      </c>
    </row>
    <row r="10748" spans="1:9" x14ac:dyDescent="0.25">
      <c r="A10748" t="s">
        <v>14061</v>
      </c>
      <c r="B10748" t="s">
        <v>13925</v>
      </c>
      <c r="C10748" t="str" cm="1">
        <f t="array" ref="C10748:D10748">_xlfn.TEXTSPLIT(_xlfn.TEXTJOIN("",FALSE,B10748,"*"),{" ","-"})</f>
        <v>Zeraora</v>
      </c>
      <c r="D10748" t="str">
        <v>VMAX*</v>
      </c>
      <c r="I10748">
        <f t="shared" si="167"/>
        <v>807</v>
      </c>
    </row>
    <row r="10749" spans="1:9" x14ac:dyDescent="0.25">
      <c r="A10749" t="s">
        <v>14062</v>
      </c>
      <c r="B10749" t="s">
        <v>13927</v>
      </c>
      <c r="C10749" t="str" cm="1">
        <f t="array" ref="C10749:D10749">_xlfn.TEXTSPLIT(_xlfn.TEXTJOIN("",FALSE,B10749,"*"),{" ","-"})</f>
        <v>Zeraora</v>
      </c>
      <c r="D10749" t="str">
        <v>VSTAR*</v>
      </c>
      <c r="I10749">
        <f t="shared" si="167"/>
        <v>807</v>
      </c>
    </row>
    <row r="10750" spans="1:9" x14ac:dyDescent="0.25">
      <c r="A10750" t="s">
        <v>14063</v>
      </c>
      <c r="B10750" t="s">
        <v>8038</v>
      </c>
      <c r="C10750" t="str" cm="1">
        <f t="array" ref="C10750:D10750">_xlfn.TEXTSPLIT(_xlfn.TEXTJOIN("",FALSE,B10750,"*"),{" ","-"})</f>
        <v>Mewtwo</v>
      </c>
      <c r="D10750" t="str">
        <v>VSTAR*</v>
      </c>
      <c r="I10750">
        <f t="shared" si="167"/>
        <v>150</v>
      </c>
    </row>
    <row r="10751" spans="1:9" x14ac:dyDescent="0.25">
      <c r="A10751" t="s">
        <v>14064</v>
      </c>
      <c r="B10751" t="s">
        <v>14065</v>
      </c>
      <c r="C10751" t="str" cm="1">
        <f t="array" ref="C10751:D10751">_xlfn.TEXTSPLIT(_xlfn.TEXTJOIN("",FALSE,B10751,"*"),{" ","-"})</f>
        <v>Deoxys</v>
      </c>
      <c r="D10751" t="str">
        <v>VMAX*</v>
      </c>
      <c r="I10751">
        <f t="shared" si="167"/>
        <v>386</v>
      </c>
    </row>
    <row r="10752" spans="1:9" x14ac:dyDescent="0.25">
      <c r="A10752" t="s">
        <v>14067</v>
      </c>
      <c r="B10752" t="s">
        <v>14068</v>
      </c>
      <c r="C10752" t="str" cm="1">
        <f t="array" ref="C10752:D10752">_xlfn.TEXTSPLIT(_xlfn.TEXTJOIN("",FALSE,B10752,"*"),{" ","-"})</f>
        <v>Deoxys</v>
      </c>
      <c r="D10752" t="str">
        <v>VSTAR*</v>
      </c>
      <c r="I10752">
        <f t="shared" si="167"/>
        <v>386</v>
      </c>
    </row>
    <row r="10753" spans="1:9" x14ac:dyDescent="0.25">
      <c r="A10753" t="s">
        <v>14069</v>
      </c>
      <c r="B10753" t="s">
        <v>13941</v>
      </c>
      <c r="C10753" t="str" cm="1">
        <f t="array" ref="C10753:D10753">_xlfn.TEXTSPLIT(_xlfn.TEXTJOIN("",FALSE,B10753,"*"),{" ","-"})</f>
        <v>Hatterene</v>
      </c>
      <c r="D10753" t="str">
        <v>VMAX*</v>
      </c>
      <c r="I10753">
        <f t="shared" si="167"/>
        <v>858</v>
      </c>
    </row>
    <row r="10754" spans="1:9" x14ac:dyDescent="0.25">
      <c r="A10754" t="s">
        <v>14070</v>
      </c>
      <c r="B10754" t="s">
        <v>3010</v>
      </c>
      <c r="C10754" t="str" cm="1">
        <f t="array" ref="C10754:D10754">_xlfn.TEXTSPLIT(_xlfn.TEXTJOIN("",FALSE,B10754,"*"),{" ","-"})</f>
        <v>Zacian</v>
      </c>
      <c r="D10754" t="str">
        <v>V*</v>
      </c>
      <c r="I10754">
        <f t="shared" si="167"/>
        <v>888</v>
      </c>
    </row>
    <row r="10755" spans="1:9" x14ac:dyDescent="0.25">
      <c r="A10755" t="s">
        <v>14071</v>
      </c>
      <c r="B10755" t="s">
        <v>13537</v>
      </c>
      <c r="C10755" t="str" cm="1">
        <f t="array" ref="C10755:D10755">_xlfn.TEXTSPLIT(_xlfn.TEXTJOIN("",FALSE,B10755,"*"),{" ","-"})</f>
        <v>Drapion</v>
      </c>
      <c r="D10755" t="str">
        <v>V*</v>
      </c>
      <c r="I10755">
        <f t="shared" ref="I10755:I10818" si="168">_xlfn.XLOOKUP(B10755,X$2:X$1093,V$2:V$1093, _xlfn.XLOOKUP(C10755,X$2:X$1093,V$2:V$1093, _xlfn.XLOOKUP(D10755,X$2:X$1093,V$2:V$1093, _xlfn.XLOOKUP(E10755,X$2:X$1093,V$2:V$1093, _xlfn.XLOOKUP(F10755,X$2:X$1093,V$2:V$1093, _xlfn.XLOOKUP(G10755,X$2:X$1093,V$2:V$1093, _xlfn.XLOOKUP(H10755,X$2:X$1093,V$2:V$1093, IF(ISNUMBER(SEARCH("sv", A10755)),"",""),2),2),2),2),2),2),2)</f>
        <v>452</v>
      </c>
    </row>
    <row r="10756" spans="1:9" x14ac:dyDescent="0.25">
      <c r="A10756" t="s">
        <v>14072</v>
      </c>
      <c r="B10756" t="s">
        <v>13281</v>
      </c>
      <c r="C10756" t="str" cm="1">
        <f t="array" ref="C10756:D10756">_xlfn.TEXTSPLIT(_xlfn.TEXTJOIN("",FALSE,B10756,"*"),{" ","-"})</f>
        <v>Darkrai</v>
      </c>
      <c r="D10756" t="str">
        <v>VSTAR*</v>
      </c>
      <c r="I10756">
        <f t="shared" si="168"/>
        <v>491</v>
      </c>
    </row>
    <row r="10757" spans="1:9" x14ac:dyDescent="0.25">
      <c r="A10757" t="s">
        <v>14073</v>
      </c>
      <c r="B10757" t="s">
        <v>13285</v>
      </c>
      <c r="C10757" t="str" cm="1">
        <f t="array" ref="C10757:E10757">_xlfn.TEXTSPLIT(_xlfn.TEXTJOIN("",FALSE,B10757,"*"),{" ","-"})</f>
        <v>Hisuian</v>
      </c>
      <c r="D10757" t="str">
        <v>Samurott</v>
      </c>
      <c r="E10757" t="str">
        <v>V*</v>
      </c>
      <c r="I10757">
        <f t="shared" si="168"/>
        <v>503</v>
      </c>
    </row>
    <row r="10758" spans="1:9" x14ac:dyDescent="0.25">
      <c r="A10758" t="s">
        <v>14074</v>
      </c>
      <c r="B10758" t="s">
        <v>13287</v>
      </c>
      <c r="C10758" t="str" cm="1">
        <f t="array" ref="C10758:E10758">_xlfn.TEXTSPLIT(_xlfn.TEXTJOIN("",FALSE,B10758,"*"),{" ","-"})</f>
        <v>Hisuian</v>
      </c>
      <c r="D10758" t="str">
        <v>Samurott</v>
      </c>
      <c r="E10758" t="str">
        <v>VSTAR*</v>
      </c>
      <c r="I10758">
        <f t="shared" si="168"/>
        <v>503</v>
      </c>
    </row>
    <row r="10759" spans="1:9" x14ac:dyDescent="0.25">
      <c r="A10759" t="s">
        <v>14075</v>
      </c>
      <c r="B10759" t="s">
        <v>14076</v>
      </c>
      <c r="C10759" t="str" cm="1">
        <f t="array" ref="C10759:D10759">_xlfn.TEXTSPLIT(_xlfn.TEXTJOIN("",FALSE,B10759,"*"),{" ","-"})</f>
        <v>Hoopa</v>
      </c>
      <c r="D10759" t="str">
        <v>V*</v>
      </c>
      <c r="I10759">
        <f t="shared" si="168"/>
        <v>720</v>
      </c>
    </row>
    <row r="10760" spans="1:9" x14ac:dyDescent="0.25">
      <c r="A10760" t="s">
        <v>14077</v>
      </c>
      <c r="B10760" t="s">
        <v>3015</v>
      </c>
      <c r="C10760" t="str" cm="1">
        <f t="array" ref="C10760:D10760">_xlfn.TEXTSPLIT(_xlfn.TEXTJOIN("",FALSE,B10760,"*"),{" ","-"})</f>
        <v>Zamazenta</v>
      </c>
      <c r="D10760" t="str">
        <v>V*</v>
      </c>
      <c r="I10760">
        <f t="shared" si="168"/>
        <v>889</v>
      </c>
    </row>
    <row r="10761" spans="1:9" x14ac:dyDescent="0.25">
      <c r="A10761" t="s">
        <v>14078</v>
      </c>
      <c r="B10761" t="s">
        <v>14003</v>
      </c>
      <c r="C10761" t="str" cm="1">
        <f t="array" ref="C10761:D10761">_xlfn.TEXTSPLIT(_xlfn.TEXTJOIN("",FALSE,B10761,"*"),{" ","-"})</f>
        <v>Regigigas</v>
      </c>
      <c r="D10761" t="str">
        <v>VSTAR*</v>
      </c>
      <c r="I10761">
        <f t="shared" si="168"/>
        <v>486</v>
      </c>
    </row>
    <row r="10762" spans="1:9" x14ac:dyDescent="0.25">
      <c r="A10762" t="s">
        <v>14079</v>
      </c>
      <c r="B10762" t="s">
        <v>13579</v>
      </c>
      <c r="C10762" t="str" cm="1">
        <f t="array" ref="C10762:E10762">_xlfn.TEXTSPLIT(_xlfn.TEXTJOIN("",FALSE,B10762,"*"),{" ","-"})</f>
        <v>Hisuian</v>
      </c>
      <c r="D10762" t="str">
        <v>Zoroark</v>
      </c>
      <c r="E10762" t="str">
        <v>VSTAR*</v>
      </c>
      <c r="I10762">
        <f t="shared" si="168"/>
        <v>571</v>
      </c>
    </row>
    <row r="10763" spans="1:9" x14ac:dyDescent="0.25">
      <c r="A10763" t="s">
        <v>14080</v>
      </c>
      <c r="B10763" t="s">
        <v>13186</v>
      </c>
      <c r="C10763" t="str" cm="1">
        <f t="array" ref="C10763:F10763">_xlfn.TEXTSPLIT(_xlfn.TEXTJOIN("",FALSE,B10763,"*"),{" ","-"})</f>
        <v>Origin</v>
      </c>
      <c r="D10763" t="str">
        <v>Forme</v>
      </c>
      <c r="E10763" t="str">
        <v>Palkia</v>
      </c>
      <c r="F10763" t="str">
        <v>VSTAR*</v>
      </c>
      <c r="I10763">
        <f t="shared" si="168"/>
        <v>484</v>
      </c>
    </row>
    <row r="10764" spans="1:9" x14ac:dyDescent="0.25">
      <c r="A10764" t="s">
        <v>14081</v>
      </c>
      <c r="B10764" t="s">
        <v>13301</v>
      </c>
      <c r="C10764" t="str" cm="1">
        <f t="array" ref="C10764:F10764">_xlfn.TEXTSPLIT(_xlfn.TEXTJOIN("",FALSE,B10764,"*"),{" ","-"})</f>
        <v>Origin</v>
      </c>
      <c r="D10764" t="str">
        <v>Forme</v>
      </c>
      <c r="E10764" t="str">
        <v>Dialga</v>
      </c>
      <c r="F10764" t="str">
        <v>VSTAR*</v>
      </c>
      <c r="I10764">
        <f t="shared" si="168"/>
        <v>483</v>
      </c>
    </row>
    <row r="10765" spans="1:9" x14ac:dyDescent="0.25">
      <c r="A10765" t="s">
        <v>14082</v>
      </c>
      <c r="B10765" t="s">
        <v>13556</v>
      </c>
      <c r="C10765" t="str" cm="1">
        <f t="array" ref="C10765:D10765">_xlfn.TEXTSPLIT(_xlfn.TEXTJOIN("",FALSE,B10765,"*"),{" ","-"})</f>
        <v>Giratina</v>
      </c>
      <c r="D10765" t="str">
        <v>VSTAR*</v>
      </c>
      <c r="I10765">
        <f t="shared" si="168"/>
        <v>487</v>
      </c>
    </row>
    <row r="10766" spans="1:9" x14ac:dyDescent="0.25">
      <c r="A10766" t="s">
        <v>14083</v>
      </c>
      <c r="B10766" t="s">
        <v>14084</v>
      </c>
      <c r="C10766" t="str" cm="1">
        <f t="array" ref="C10766:D10766">_xlfn.TEXTSPLIT(_xlfn.TEXTJOIN("",FALSE,B10766,"*"),{" ","-"})</f>
        <v>Arceus</v>
      </c>
      <c r="D10766" t="str">
        <v>VSTAR*</v>
      </c>
      <c r="I10766">
        <f t="shared" si="168"/>
        <v>493</v>
      </c>
    </row>
    <row r="10767" spans="1:9" x14ac:dyDescent="0.25">
      <c r="A10767" t="s">
        <v>14086</v>
      </c>
      <c r="B10767" t="s">
        <v>10624</v>
      </c>
      <c r="C10767" t="str" cm="1">
        <f t="array" ref="C10767">_xlfn.TEXTSPLIT(_xlfn.TEXTJOIN("",FALSE,B10767,"*"),{" ","-"})</f>
        <v>Braixen*</v>
      </c>
      <c r="I10767">
        <f t="shared" si="168"/>
        <v>654</v>
      </c>
    </row>
    <row r="10768" spans="1:9" x14ac:dyDescent="0.25">
      <c r="A10768" t="s">
        <v>14087</v>
      </c>
      <c r="B10768" t="s">
        <v>2181</v>
      </c>
      <c r="C10768" t="str" cm="1">
        <f t="array" ref="C10768">_xlfn.TEXTSPLIT(_xlfn.TEXTJOIN("",FALSE,B10768,"*"),{" ","-"})</f>
        <v>Milotic*</v>
      </c>
      <c r="I10768">
        <f t="shared" si="168"/>
        <v>350</v>
      </c>
    </row>
    <row r="10769" spans="1:9" x14ac:dyDescent="0.25">
      <c r="A10769" t="s">
        <v>14088</v>
      </c>
      <c r="B10769" t="s">
        <v>2206</v>
      </c>
      <c r="C10769" t="str" cm="1">
        <f t="array" ref="C10769">_xlfn.TEXTSPLIT(_xlfn.TEXTJOIN("",FALSE,B10769,"*"),{" ","-"})</f>
        <v>Flaaffy*</v>
      </c>
      <c r="I10769">
        <f t="shared" si="168"/>
        <v>180</v>
      </c>
    </row>
    <row r="10770" spans="1:9" x14ac:dyDescent="0.25">
      <c r="A10770" t="s">
        <v>14089</v>
      </c>
      <c r="B10770" t="s">
        <v>120</v>
      </c>
      <c r="C10770" t="str" cm="1">
        <f t="array" ref="C10770">_xlfn.TEXTSPLIT(_xlfn.TEXTJOIN("",FALSE,B10770,"*"),{" ","-"})</f>
        <v>Jynx*</v>
      </c>
      <c r="I10770">
        <f t="shared" si="168"/>
        <v>124</v>
      </c>
    </row>
    <row r="10771" spans="1:9" x14ac:dyDescent="0.25">
      <c r="A10771" t="s">
        <v>14090</v>
      </c>
      <c r="B10771" t="s">
        <v>1596</v>
      </c>
      <c r="C10771" t="str" cm="1">
        <f t="array" ref="C10771">_xlfn.TEXTSPLIT(_xlfn.TEXTJOIN("",FALSE,B10771,"*"),{" ","-"})</f>
        <v>Gardevoir*</v>
      </c>
      <c r="I10771">
        <f t="shared" si="168"/>
        <v>282</v>
      </c>
    </row>
    <row r="10772" spans="1:9" x14ac:dyDescent="0.25">
      <c r="A10772" t="s">
        <v>14091</v>
      </c>
      <c r="B10772" t="s">
        <v>9186</v>
      </c>
      <c r="C10772" t="str" cm="1">
        <f t="array" ref="C10772">_xlfn.TEXTSPLIT(_xlfn.TEXTJOIN("",FALSE,B10772,"*"),{" ","-"})</f>
        <v>Malamar*</v>
      </c>
      <c r="I10772">
        <f t="shared" si="168"/>
        <v>687</v>
      </c>
    </row>
    <row r="10773" spans="1:9" x14ac:dyDescent="0.25">
      <c r="A10773" t="s">
        <v>14092</v>
      </c>
      <c r="B10773" t="s">
        <v>9774</v>
      </c>
      <c r="C10773" t="str" cm="1">
        <f t="array" ref="C10773">_xlfn.TEXTSPLIT(_xlfn.TEXTJOIN("",FALSE,B10773,"*"),{" ","-"})</f>
        <v>Rockruff*</v>
      </c>
      <c r="I10773">
        <f t="shared" si="168"/>
        <v>744</v>
      </c>
    </row>
    <row r="10774" spans="1:9" x14ac:dyDescent="0.25">
      <c r="A10774" t="s">
        <v>14093</v>
      </c>
      <c r="B10774" t="s">
        <v>8959</v>
      </c>
      <c r="C10774" t="str" cm="1">
        <f t="array" ref="C10774">_xlfn.TEXTSPLIT(_xlfn.TEXTJOIN("",FALSE,B10774,"*"),{" ","-"})</f>
        <v>Passimian*</v>
      </c>
      <c r="I10774">
        <f t="shared" si="168"/>
        <v>766</v>
      </c>
    </row>
    <row r="10775" spans="1:9" x14ac:dyDescent="0.25">
      <c r="A10775" t="s">
        <v>14094</v>
      </c>
      <c r="B10775" t="s">
        <v>1320</v>
      </c>
      <c r="C10775" t="str" cm="1">
        <f t="array" ref="C10775">_xlfn.TEXTSPLIT(_xlfn.TEXTJOIN("",FALSE,B10775,"*"),{" ","-"})</f>
        <v>Druddigon*</v>
      </c>
      <c r="I10775">
        <f t="shared" si="168"/>
        <v>621</v>
      </c>
    </row>
    <row r="10776" spans="1:9" x14ac:dyDescent="0.25">
      <c r="A10776" t="s">
        <v>14095</v>
      </c>
      <c r="B10776" t="s">
        <v>849</v>
      </c>
      <c r="C10776" t="str" cm="1">
        <f t="array" ref="C10776">_xlfn.TEXTSPLIT(_xlfn.TEXTJOIN("",FALSE,B10776,"*"),{" ","-"})</f>
        <v>Smeargle*</v>
      </c>
      <c r="I10776">
        <f t="shared" si="168"/>
        <v>235</v>
      </c>
    </row>
    <row r="10777" spans="1:9" x14ac:dyDescent="0.25">
      <c r="A10777" t="s">
        <v>14096</v>
      </c>
      <c r="B10777" t="s">
        <v>1542</v>
      </c>
      <c r="C10777" t="str" cm="1">
        <f t="array" ref="C10777">_xlfn.TEXTSPLIT(_xlfn.TEXTJOIN("",FALSE,B10777,"*"),{" ","-"})</f>
        <v>Altaria*</v>
      </c>
      <c r="I10777">
        <f t="shared" si="168"/>
        <v>334</v>
      </c>
    </row>
    <row r="10778" spans="1:9" x14ac:dyDescent="0.25">
      <c r="A10778" t="s">
        <v>14097</v>
      </c>
      <c r="B10778" t="s">
        <v>14098</v>
      </c>
      <c r="C10778" t="str" cm="1">
        <f t="array" ref="C10778:D10778">_xlfn.TEXTSPLIT(_xlfn.TEXTJOIN("",FALSE,B10778,"*"),{" ","-"})</f>
        <v>Kricketune</v>
      </c>
      <c r="D10778" t="str">
        <v>V*</v>
      </c>
      <c r="I10778">
        <f t="shared" si="168"/>
        <v>402</v>
      </c>
    </row>
    <row r="10779" spans="1:9" x14ac:dyDescent="0.25">
      <c r="A10779" t="s">
        <v>14099</v>
      </c>
      <c r="B10779" t="s">
        <v>13655</v>
      </c>
      <c r="C10779" t="str" cm="1">
        <f t="array" ref="C10779:D10779">_xlfn.TEXTSPLIT(_xlfn.TEXTJOIN("",FALSE,B10779,"*"),{" ","-"})</f>
        <v>Serperior</v>
      </c>
      <c r="D10779" t="str">
        <v>V*</v>
      </c>
      <c r="I10779">
        <f t="shared" si="168"/>
        <v>497</v>
      </c>
    </row>
    <row r="10780" spans="1:9" x14ac:dyDescent="0.25">
      <c r="A10780" t="s">
        <v>14100</v>
      </c>
      <c r="B10780" t="s">
        <v>14101</v>
      </c>
      <c r="C10780" t="str" cm="1">
        <f t="array" ref="C10780:D10780">_xlfn.TEXTSPLIT(_xlfn.TEXTJOIN("",FALSE,B10780,"*"),{" ","-"})</f>
        <v>Blaziken</v>
      </c>
      <c r="D10780" t="str">
        <v>V*</v>
      </c>
      <c r="I10780">
        <f t="shared" si="168"/>
        <v>257</v>
      </c>
    </row>
    <row r="10781" spans="1:9" x14ac:dyDescent="0.25">
      <c r="A10781" t="s">
        <v>14102</v>
      </c>
      <c r="B10781" t="s">
        <v>14103</v>
      </c>
      <c r="C10781" t="str" cm="1">
        <f t="array" ref="C10781:D10781">_xlfn.TEXTSPLIT(_xlfn.TEXTJOIN("",FALSE,B10781,"*"),{" ","-"})</f>
        <v>Blaziken</v>
      </c>
      <c r="D10781" t="str">
        <v>VMAX*</v>
      </c>
      <c r="I10781">
        <f t="shared" si="168"/>
        <v>257</v>
      </c>
    </row>
    <row r="10782" spans="1:9" x14ac:dyDescent="0.25">
      <c r="A10782" t="s">
        <v>14104</v>
      </c>
      <c r="B10782" t="s">
        <v>13923</v>
      </c>
      <c r="C10782" t="str" cm="1">
        <f t="array" ref="C10782:D10782">_xlfn.TEXTSPLIT(_xlfn.TEXTJOIN("",FALSE,B10782,"*"),{" ","-"})</f>
        <v>Zeraora</v>
      </c>
      <c r="D10782" t="str">
        <v>V*</v>
      </c>
      <c r="I10782">
        <f t="shared" si="168"/>
        <v>807</v>
      </c>
    </row>
    <row r="10783" spans="1:9" x14ac:dyDescent="0.25">
      <c r="A10783" t="s">
        <v>14105</v>
      </c>
      <c r="B10783" t="s">
        <v>13731</v>
      </c>
      <c r="C10783" t="str" cm="1">
        <f t="array" ref="C10783:D10783">_xlfn.TEXTSPLIT(_xlfn.TEXTJOIN("",FALSE,B10783,"*"),{" ","-"})</f>
        <v>Mawile</v>
      </c>
      <c r="D10783" t="str">
        <v>V*</v>
      </c>
      <c r="I10783">
        <f t="shared" si="168"/>
        <v>303</v>
      </c>
    </row>
    <row r="10784" spans="1:9" x14ac:dyDescent="0.25">
      <c r="A10784" t="s">
        <v>14106</v>
      </c>
      <c r="B10784" t="s">
        <v>14107</v>
      </c>
      <c r="C10784" t="str" cm="1">
        <f t="array" ref="C10784:D10784">_xlfn.TEXTSPLIT(_xlfn.TEXTJOIN("",FALSE,B10784,"*"),{" ","-"})</f>
        <v>Corviknight</v>
      </c>
      <c r="D10784" t="str">
        <v>V*</v>
      </c>
      <c r="I10784">
        <f t="shared" si="168"/>
        <v>823</v>
      </c>
    </row>
    <row r="10785" spans="1:9" x14ac:dyDescent="0.25">
      <c r="A10785" t="s">
        <v>14108</v>
      </c>
      <c r="B10785" t="s">
        <v>14109</v>
      </c>
      <c r="C10785" t="str" cm="1">
        <f t="array" ref="C10785:D10785">_xlfn.TEXTSPLIT(_xlfn.TEXTJOIN("",FALSE,B10785,"*"),{" ","-"})</f>
        <v>Corviknight</v>
      </c>
      <c r="D10785" t="str">
        <v>VMAX*</v>
      </c>
      <c r="I10785">
        <f t="shared" si="168"/>
        <v>823</v>
      </c>
    </row>
    <row r="10786" spans="1:9" x14ac:dyDescent="0.25">
      <c r="A10786" t="s">
        <v>14110</v>
      </c>
      <c r="B10786" t="s">
        <v>13983</v>
      </c>
      <c r="C10786" t="str" cm="1">
        <f t="array" ref="C10786:D10786">_xlfn.TEXTSPLIT(_xlfn.TEXTJOIN("",FALSE,B10786,"*"),{" ","-"})</f>
        <v>Rayquaza</v>
      </c>
      <c r="D10786" t="str">
        <v>VMAX*</v>
      </c>
      <c r="I10786">
        <f t="shared" si="168"/>
        <v>384</v>
      </c>
    </row>
    <row r="10787" spans="1:9" x14ac:dyDescent="0.25">
      <c r="A10787" t="s">
        <v>14111</v>
      </c>
      <c r="B10787" t="s">
        <v>13989</v>
      </c>
      <c r="C10787" t="str" cm="1">
        <f t="array" ref="C10787:D10787">_xlfn.TEXTSPLIT(_xlfn.TEXTJOIN("",FALSE,B10787,"*"),{" ","-"})</f>
        <v>Duraludon</v>
      </c>
      <c r="D10787" t="str">
        <v>VMAX*</v>
      </c>
      <c r="I10787">
        <f t="shared" si="168"/>
        <v>884</v>
      </c>
    </row>
    <row r="10788" spans="1:9" x14ac:dyDescent="0.25">
      <c r="A10788" t="s">
        <v>14112</v>
      </c>
      <c r="B10788" t="s">
        <v>14113</v>
      </c>
      <c r="C10788" t="str" cm="1">
        <f t="array" ref="C10788:D10788">_xlfn.TEXTSPLIT(_xlfn.TEXTJOIN("",FALSE,B10788,"*"),{" ","-"})</f>
        <v>Blissey</v>
      </c>
      <c r="D10788" t="str">
        <v>V*</v>
      </c>
      <c r="I10788">
        <f t="shared" si="168"/>
        <v>242</v>
      </c>
    </row>
    <row r="10789" spans="1:9" x14ac:dyDescent="0.25">
      <c r="A10789" t="s">
        <v>14114</v>
      </c>
      <c r="B10789" t="s">
        <v>13983</v>
      </c>
      <c r="C10789" t="str" cm="1">
        <f t="array" ref="C10789:D10789">_xlfn.TEXTSPLIT(_xlfn.TEXTJOIN("",FALSE,B10789,"*"),{" ","-"})</f>
        <v>Rayquaza</v>
      </c>
      <c r="D10789" t="str">
        <v>VMAX*</v>
      </c>
      <c r="I10789">
        <f t="shared" si="168"/>
        <v>384</v>
      </c>
    </row>
    <row r="10790" spans="1:9" x14ac:dyDescent="0.25">
      <c r="A10790" t="s">
        <v>14115</v>
      </c>
      <c r="B10790" t="s">
        <v>13989</v>
      </c>
      <c r="C10790" t="str" cm="1">
        <f t="array" ref="C10790:D10790">_xlfn.TEXTSPLIT(_xlfn.TEXTJOIN("",FALSE,B10790,"*"),{" ","-"})</f>
        <v>Duraludon</v>
      </c>
      <c r="D10790" t="str">
        <v>VMAX*</v>
      </c>
      <c r="I10790">
        <f t="shared" si="168"/>
        <v>884</v>
      </c>
    </row>
    <row r="10791" spans="1:9" x14ac:dyDescent="0.25">
      <c r="A10791" t="s">
        <v>14116</v>
      </c>
      <c r="B10791" t="s">
        <v>159</v>
      </c>
      <c r="C10791" t="str" cm="1">
        <f t="array" ref="C10791">_xlfn.TEXTSPLIT(_xlfn.TEXTJOIN("",FALSE,B10791,"*"),{" ","-"})</f>
        <v>Caterpie*</v>
      </c>
      <c r="I10791">
        <f t="shared" si="168"/>
        <v>10</v>
      </c>
    </row>
    <row r="10792" spans="1:9" x14ac:dyDescent="0.25">
      <c r="A10792" t="s">
        <v>14117</v>
      </c>
      <c r="B10792" t="s">
        <v>181</v>
      </c>
      <c r="C10792" t="str" cm="1">
        <f t="array" ref="C10792">_xlfn.TEXTSPLIT(_xlfn.TEXTJOIN("",FALSE,B10792,"*"),{" ","-"})</f>
        <v>Metapod*</v>
      </c>
      <c r="I10792">
        <f t="shared" si="168"/>
        <v>11</v>
      </c>
    </row>
    <row r="10793" spans="1:9" x14ac:dyDescent="0.25">
      <c r="A10793" t="s">
        <v>14118</v>
      </c>
      <c r="B10793" t="s">
        <v>290</v>
      </c>
      <c r="C10793" t="str" cm="1">
        <f t="array" ref="C10793">_xlfn.TEXTSPLIT(_xlfn.TEXTJOIN("",FALSE,B10793,"*"),{" ","-"})</f>
        <v>Butterfree*</v>
      </c>
      <c r="I10793">
        <f t="shared" si="168"/>
        <v>12</v>
      </c>
    </row>
    <row r="10794" spans="1:9" x14ac:dyDescent="0.25">
      <c r="A10794" t="s">
        <v>14119</v>
      </c>
      <c r="B10794" t="s">
        <v>248</v>
      </c>
      <c r="C10794" t="str" cm="1">
        <f t="array" ref="C10794">_xlfn.TEXTSPLIT(_xlfn.TEXTJOIN("",FALSE,B10794,"*"),{" ","-"})</f>
        <v>Scyther*</v>
      </c>
      <c r="I10794">
        <f t="shared" si="168"/>
        <v>123</v>
      </c>
    </row>
    <row r="10795" spans="1:9" x14ac:dyDescent="0.25">
      <c r="A10795" t="s">
        <v>14120</v>
      </c>
      <c r="B10795" t="s">
        <v>1356</v>
      </c>
      <c r="C10795" t="str" cm="1">
        <f t="array" ref="C10795">_xlfn.TEXTSPLIT(_xlfn.TEXTJOIN("",FALSE,B10795,"*"),{" ","-"})</f>
        <v>Shuckle*</v>
      </c>
      <c r="I10795">
        <f t="shared" si="168"/>
        <v>213</v>
      </c>
    </row>
    <row r="10796" spans="1:9" x14ac:dyDescent="0.25">
      <c r="A10796" t="s">
        <v>14121</v>
      </c>
      <c r="B10796" t="s">
        <v>2347</v>
      </c>
      <c r="C10796" t="str" cm="1">
        <f t="array" ref="C10796">_xlfn.TEXTSPLIT(_xlfn.TEXTJOIN("",FALSE,B10796,"*"),{" ","-"})</f>
        <v>Heracross*</v>
      </c>
      <c r="I10796">
        <f t="shared" si="168"/>
        <v>214</v>
      </c>
    </row>
    <row r="10797" spans="1:9" x14ac:dyDescent="0.25">
      <c r="A10797" t="s">
        <v>14122</v>
      </c>
      <c r="B10797" t="s">
        <v>2588</v>
      </c>
      <c r="C10797" t="str" cm="1">
        <f t="array" ref="C10797">_xlfn.TEXTSPLIT(_xlfn.TEXTJOIN("",FALSE,B10797,"*"),{" ","-"})</f>
        <v>Lotad*</v>
      </c>
      <c r="I10797">
        <f t="shared" si="168"/>
        <v>270</v>
      </c>
    </row>
    <row r="10798" spans="1:9" x14ac:dyDescent="0.25">
      <c r="A10798" t="s">
        <v>14123</v>
      </c>
      <c r="B10798" t="s">
        <v>2591</v>
      </c>
      <c r="C10798" t="str" cm="1">
        <f t="array" ref="C10798">_xlfn.TEXTSPLIT(_xlfn.TEXTJOIN("",FALSE,B10798,"*"),{" ","-"})</f>
        <v>Lombre*</v>
      </c>
      <c r="I10798">
        <f t="shared" si="168"/>
        <v>271</v>
      </c>
    </row>
    <row r="10799" spans="1:9" x14ac:dyDescent="0.25">
      <c r="A10799" t="s">
        <v>14124</v>
      </c>
      <c r="B10799" t="s">
        <v>2594</v>
      </c>
      <c r="C10799" t="str" cm="1">
        <f t="array" ref="C10799">_xlfn.TEXTSPLIT(_xlfn.TEXTJOIN("",FALSE,B10799,"*"),{" ","-"})</f>
        <v>Ludicolo*</v>
      </c>
      <c r="I10799">
        <f t="shared" si="168"/>
        <v>272</v>
      </c>
    </row>
    <row r="10800" spans="1:9" x14ac:dyDescent="0.25">
      <c r="A10800" t="s">
        <v>14125</v>
      </c>
      <c r="B10800" t="s">
        <v>1144</v>
      </c>
      <c r="C10800" t="str" cm="1">
        <f t="array" ref="C10800">_xlfn.TEXTSPLIT(_xlfn.TEXTJOIN("",FALSE,B10800,"*"),{" ","-"})</f>
        <v>Surskit*</v>
      </c>
      <c r="I10800">
        <f t="shared" si="168"/>
        <v>283</v>
      </c>
    </row>
    <row r="10801" spans="1:9" x14ac:dyDescent="0.25">
      <c r="A10801" t="s">
        <v>14126</v>
      </c>
      <c r="B10801" t="s">
        <v>1147</v>
      </c>
      <c r="C10801" t="str" cm="1">
        <f t="array" ref="C10801">_xlfn.TEXTSPLIT(_xlfn.TEXTJOIN("",FALSE,B10801,"*"),{" ","-"})</f>
        <v>Masquerain*</v>
      </c>
      <c r="I10801">
        <f t="shared" si="168"/>
        <v>284</v>
      </c>
    </row>
    <row r="10802" spans="1:9" x14ac:dyDescent="0.25">
      <c r="A10802" t="s">
        <v>14127</v>
      </c>
      <c r="B10802" t="s">
        <v>1206</v>
      </c>
      <c r="C10802" t="str" cm="1">
        <f t="array" ref="C10802">_xlfn.TEXTSPLIT(_xlfn.TEXTJOIN("",FALSE,B10802,"*"),{" ","-"})</f>
        <v>Snover*</v>
      </c>
      <c r="I10802">
        <f t="shared" si="168"/>
        <v>459</v>
      </c>
    </row>
    <row r="10803" spans="1:9" x14ac:dyDescent="0.25">
      <c r="A10803" t="s">
        <v>14128</v>
      </c>
      <c r="B10803" t="s">
        <v>1209</v>
      </c>
      <c r="C10803" t="str" cm="1">
        <f t="array" ref="C10803">_xlfn.TEXTSPLIT(_xlfn.TEXTJOIN("",FALSE,B10803,"*"),{" ","-"})</f>
        <v>Abomasnow*</v>
      </c>
      <c r="I10803">
        <f t="shared" si="168"/>
        <v>460</v>
      </c>
    </row>
    <row r="10804" spans="1:9" x14ac:dyDescent="0.25">
      <c r="A10804" t="s">
        <v>14129</v>
      </c>
      <c r="B10804" t="s">
        <v>9734</v>
      </c>
      <c r="C10804" t="str" cm="1">
        <f t="array" ref="C10804">_xlfn.TEXTSPLIT(_xlfn.TEXTJOIN("",FALSE,B10804,"*"),{" ","-"})</f>
        <v>Phantump*</v>
      </c>
      <c r="I10804">
        <f t="shared" si="168"/>
        <v>708</v>
      </c>
    </row>
    <row r="10805" spans="1:9" x14ac:dyDescent="0.25">
      <c r="A10805" t="s">
        <v>14130</v>
      </c>
      <c r="B10805" t="s">
        <v>9737</v>
      </c>
      <c r="C10805" t="str" cm="1">
        <f t="array" ref="C10805">_xlfn.TEXTSPLIT(_xlfn.TEXTJOIN("",FALSE,B10805,"*"),{" ","-"})</f>
        <v>Trevenant*</v>
      </c>
      <c r="I10805">
        <f t="shared" si="168"/>
        <v>709</v>
      </c>
    </row>
    <row r="10806" spans="1:9" x14ac:dyDescent="0.25">
      <c r="A10806" t="s">
        <v>14131</v>
      </c>
      <c r="B10806" t="s">
        <v>7475</v>
      </c>
      <c r="C10806" t="str" cm="1">
        <f t="array" ref="C10806">_xlfn.TEXTSPLIT(_xlfn.TEXTJOIN("",FALSE,B10806,"*"),{" ","-"})</f>
        <v>Grubbin*</v>
      </c>
      <c r="I10806">
        <f t="shared" si="168"/>
        <v>736</v>
      </c>
    </row>
    <row r="10807" spans="1:9" x14ac:dyDescent="0.25">
      <c r="A10807" t="s">
        <v>14132</v>
      </c>
      <c r="B10807" t="s">
        <v>14133</v>
      </c>
      <c r="C10807" t="str" cm="1">
        <f t="array" ref="C10807:D10807">_xlfn.TEXTSPLIT(_xlfn.TEXTJOIN("",FALSE,B10807,"*"),{" ","-"})</f>
        <v>Rillaboom</v>
      </c>
      <c r="D10807" t="str">
        <v>V*</v>
      </c>
      <c r="I10807">
        <f t="shared" si="168"/>
        <v>812</v>
      </c>
    </row>
    <row r="10808" spans="1:9" x14ac:dyDescent="0.25">
      <c r="A10808" t="s">
        <v>14134</v>
      </c>
      <c r="B10808" t="s">
        <v>14135</v>
      </c>
      <c r="C10808" t="str" cm="1">
        <f t="array" ref="C10808:D10808">_xlfn.TEXTSPLIT(_xlfn.TEXTJOIN("",FALSE,B10808,"*"),{" ","-"})</f>
        <v>Rillaboom</v>
      </c>
      <c r="D10808" t="str">
        <v>VMAX*</v>
      </c>
      <c r="I10808">
        <f t="shared" si="168"/>
        <v>812</v>
      </c>
    </row>
    <row r="10809" spans="1:9" x14ac:dyDescent="0.25">
      <c r="A10809" t="s">
        <v>14136</v>
      </c>
      <c r="B10809" t="s">
        <v>14137</v>
      </c>
      <c r="C10809" t="str" cm="1">
        <f t="array" ref="C10809:D10809">_xlfn.TEXTSPLIT(_xlfn.TEXTJOIN("",FALSE,B10809,"*"),{" ","-"})</f>
        <v>Eldegoss</v>
      </c>
      <c r="D10809" t="str">
        <v>V*</v>
      </c>
      <c r="I10809">
        <f t="shared" si="168"/>
        <v>830</v>
      </c>
    </row>
    <row r="10810" spans="1:9" x14ac:dyDescent="0.25">
      <c r="A10810" t="s">
        <v>14138</v>
      </c>
      <c r="B10810" t="s">
        <v>13370</v>
      </c>
      <c r="C10810" t="str" cm="1">
        <f t="array" ref="C10810">_xlfn.TEXTSPLIT(_xlfn.TEXTJOIN("",FALSE,B10810,"*"),{" ","-"})</f>
        <v>Applin*</v>
      </c>
      <c r="I10810">
        <f t="shared" si="168"/>
        <v>840</v>
      </c>
    </row>
    <row r="10811" spans="1:9" x14ac:dyDescent="0.25">
      <c r="A10811" t="s">
        <v>14140</v>
      </c>
      <c r="B10811" t="s">
        <v>13370</v>
      </c>
      <c r="C10811" t="str" cm="1">
        <f t="array" ref="C10811">_xlfn.TEXTSPLIT(_xlfn.TEXTJOIN("",FALSE,B10811,"*"),{" ","-"})</f>
        <v>Applin*</v>
      </c>
      <c r="I10811">
        <f t="shared" si="168"/>
        <v>840</v>
      </c>
    </row>
    <row r="10812" spans="1:9" x14ac:dyDescent="0.25">
      <c r="A10812" t="s">
        <v>14141</v>
      </c>
      <c r="B10812" t="s">
        <v>13368</v>
      </c>
      <c r="C10812" t="str" cm="1">
        <f t="array" ref="C10812">_xlfn.TEXTSPLIT(_xlfn.TEXTJOIN("",FALSE,B10812,"*"),{" ","-"})</f>
        <v>Flapple*</v>
      </c>
      <c r="I10812">
        <f t="shared" si="168"/>
        <v>841</v>
      </c>
    </row>
    <row r="10813" spans="1:9" x14ac:dyDescent="0.25">
      <c r="A10813" t="s">
        <v>14142</v>
      </c>
      <c r="B10813" t="s">
        <v>14143</v>
      </c>
      <c r="C10813" t="str" cm="1">
        <f t="array" ref="C10813">_xlfn.TEXTSPLIT(_xlfn.TEXTJOIN("",FALSE,B10813,"*"),{" ","-"})</f>
        <v>Appletun*</v>
      </c>
      <c r="I10813">
        <f t="shared" si="168"/>
        <v>842</v>
      </c>
    </row>
    <row r="10814" spans="1:9" x14ac:dyDescent="0.25">
      <c r="A10814" t="s">
        <v>14145</v>
      </c>
      <c r="B10814" t="s">
        <v>55</v>
      </c>
      <c r="C10814" t="str" cm="1">
        <f t="array" ref="C10814">_xlfn.TEXTSPLIT(_xlfn.TEXTJOIN("",FALSE,B10814,"*"),{" ","-"})</f>
        <v>Vulpix*</v>
      </c>
      <c r="I10814">
        <f t="shared" si="168"/>
        <v>37</v>
      </c>
    </row>
    <row r="10815" spans="1:9" x14ac:dyDescent="0.25">
      <c r="A10815" t="s">
        <v>14146</v>
      </c>
      <c r="B10815" t="s">
        <v>53</v>
      </c>
      <c r="C10815" t="str" cm="1">
        <f t="array" ref="C10815">_xlfn.TEXTSPLIT(_xlfn.TEXTJOIN("",FALSE,B10815,"*"),{" ","-"})</f>
        <v>Ninetales*</v>
      </c>
      <c r="I10815">
        <f t="shared" si="168"/>
        <v>38</v>
      </c>
    </row>
    <row r="10816" spans="1:9" x14ac:dyDescent="0.25">
      <c r="A10816" t="s">
        <v>14147</v>
      </c>
      <c r="B10816" t="s">
        <v>14148</v>
      </c>
      <c r="C10816" t="str" cm="1">
        <f t="array" ref="C10816:D10816">_xlfn.TEXTSPLIT(_xlfn.TEXTJOIN("",FALSE,B10816,"*"),{" ","-"})</f>
        <v>Ninetales</v>
      </c>
      <c r="D10816" t="str">
        <v>V*</v>
      </c>
      <c r="I10816">
        <f t="shared" si="168"/>
        <v>38</v>
      </c>
    </row>
    <row r="10817" spans="1:9" x14ac:dyDescent="0.25">
      <c r="A10817" t="s">
        <v>14149</v>
      </c>
      <c r="B10817" t="s">
        <v>97</v>
      </c>
      <c r="C10817" t="str" cm="1">
        <f t="array" ref="C10817">_xlfn.TEXTSPLIT(_xlfn.TEXTJOIN("",FALSE,B10817,"*"),{" ","-"})</f>
        <v>Growlithe*</v>
      </c>
      <c r="I10817">
        <f t="shared" si="168"/>
        <v>58</v>
      </c>
    </row>
    <row r="10818" spans="1:9" x14ac:dyDescent="0.25">
      <c r="A10818" t="s">
        <v>14150</v>
      </c>
      <c r="B10818" t="s">
        <v>95</v>
      </c>
      <c r="C10818" t="str" cm="1">
        <f t="array" ref="C10818">_xlfn.TEXTSPLIT(_xlfn.TEXTJOIN("",FALSE,B10818,"*"),{" ","-"})</f>
        <v>Arcanine*</v>
      </c>
      <c r="I10818">
        <f t="shared" si="168"/>
        <v>59</v>
      </c>
    </row>
    <row r="10819" spans="1:9" x14ac:dyDescent="0.25">
      <c r="A10819" t="s">
        <v>14151</v>
      </c>
      <c r="B10819" t="s">
        <v>134</v>
      </c>
      <c r="C10819" t="str" cm="1">
        <f t="array" ref="C10819">_xlfn.TEXTSPLIT(_xlfn.TEXTJOIN("",FALSE,B10819,"*"),{" ","-"})</f>
        <v>Magmar*</v>
      </c>
      <c r="I10819">
        <f t="shared" ref="I10819:I10882" si="169">_xlfn.XLOOKUP(B10819,X$2:X$1093,V$2:V$1093, _xlfn.XLOOKUP(C10819,X$2:X$1093,V$2:V$1093, _xlfn.XLOOKUP(D10819,X$2:X$1093,V$2:V$1093, _xlfn.XLOOKUP(E10819,X$2:X$1093,V$2:V$1093, _xlfn.XLOOKUP(F10819,X$2:X$1093,V$2:V$1093, _xlfn.XLOOKUP(G10819,X$2:X$1093,V$2:V$1093, _xlfn.XLOOKUP(H10819,X$2:X$1093,V$2:V$1093, IF(ISNUMBER(SEARCH("sv", A10819)),"",""),2),2),2),2),2),2),2)</f>
        <v>126</v>
      </c>
    </row>
    <row r="10820" spans="1:9" x14ac:dyDescent="0.25">
      <c r="A10820" t="s">
        <v>14152</v>
      </c>
      <c r="B10820" t="s">
        <v>2165</v>
      </c>
      <c r="C10820" t="str" cm="1">
        <f t="array" ref="C10820">_xlfn.TEXTSPLIT(_xlfn.TEXTJOIN("",FALSE,B10820,"*"),{" ","-"})</f>
        <v>Magmortar*</v>
      </c>
      <c r="I10820">
        <f t="shared" si="169"/>
        <v>467</v>
      </c>
    </row>
    <row r="10821" spans="1:9" x14ac:dyDescent="0.25">
      <c r="A10821" t="s">
        <v>14153</v>
      </c>
      <c r="B10821" t="s">
        <v>1815</v>
      </c>
      <c r="C10821" t="str" cm="1">
        <f t="array" ref="C10821">_xlfn.TEXTSPLIT(_xlfn.TEXTJOIN("",FALSE,B10821,"*"),{" ","-"})</f>
        <v>Litwick*</v>
      </c>
      <c r="I10821">
        <f t="shared" si="169"/>
        <v>607</v>
      </c>
    </row>
    <row r="10822" spans="1:9" x14ac:dyDescent="0.25">
      <c r="A10822" t="s">
        <v>14154</v>
      </c>
      <c r="B10822" t="s">
        <v>1819</v>
      </c>
      <c r="C10822" t="str" cm="1">
        <f t="array" ref="C10822">_xlfn.TEXTSPLIT(_xlfn.TEXTJOIN("",FALSE,B10822,"*"),{" ","-"})</f>
        <v>Lampent*</v>
      </c>
      <c r="I10822">
        <f t="shared" si="169"/>
        <v>608</v>
      </c>
    </row>
    <row r="10823" spans="1:9" x14ac:dyDescent="0.25">
      <c r="A10823" t="s">
        <v>14155</v>
      </c>
      <c r="B10823" t="s">
        <v>1822</v>
      </c>
      <c r="C10823" t="str" cm="1">
        <f t="array" ref="C10823">_xlfn.TEXTSPLIT(_xlfn.TEXTJOIN("",FALSE,B10823,"*"),{" ","-"})</f>
        <v>Chandelure*</v>
      </c>
      <c r="I10823">
        <f t="shared" si="169"/>
        <v>609</v>
      </c>
    </row>
    <row r="10824" spans="1:9" x14ac:dyDescent="0.25">
      <c r="A10824" t="s">
        <v>14156</v>
      </c>
      <c r="B10824" t="s">
        <v>1754</v>
      </c>
      <c r="C10824" t="str" cm="1">
        <f t="array" ref="C10824">_xlfn.TEXTSPLIT(_xlfn.TEXTJOIN("",FALSE,B10824,"*"),{" ","-"})</f>
        <v>Heatmor*</v>
      </c>
      <c r="I10824">
        <f t="shared" si="169"/>
        <v>631</v>
      </c>
    </row>
    <row r="10825" spans="1:9" x14ac:dyDescent="0.25">
      <c r="A10825" t="s">
        <v>14157</v>
      </c>
      <c r="B10825" t="s">
        <v>14158</v>
      </c>
      <c r="C10825" t="str" cm="1">
        <f t="array" ref="C10825:D10825">_xlfn.TEXTSPLIT(_xlfn.TEXTJOIN("",FALSE,B10825,"*"),{" ","-"})</f>
        <v>Cinderace</v>
      </c>
      <c r="D10825" t="str">
        <v>V*</v>
      </c>
      <c r="I10825">
        <f t="shared" si="169"/>
        <v>815</v>
      </c>
    </row>
    <row r="10826" spans="1:9" x14ac:dyDescent="0.25">
      <c r="A10826" t="s">
        <v>14159</v>
      </c>
      <c r="B10826" t="s">
        <v>14160</v>
      </c>
      <c r="C10826" t="str" cm="1">
        <f t="array" ref="C10826:D10826">_xlfn.TEXTSPLIT(_xlfn.TEXTJOIN("",FALSE,B10826,"*"),{" ","-"})</f>
        <v>Cinderace</v>
      </c>
      <c r="D10826" t="str">
        <v>VMAX*</v>
      </c>
      <c r="I10826">
        <f t="shared" si="169"/>
        <v>815</v>
      </c>
    </row>
    <row r="10827" spans="1:9" x14ac:dyDescent="0.25">
      <c r="A10827" t="s">
        <v>14161</v>
      </c>
      <c r="B10827" t="s">
        <v>13895</v>
      </c>
      <c r="C10827" t="str" cm="1">
        <f t="array" ref="C10827:E10827">_xlfn.TEXTSPLIT(_xlfn.TEXTJOIN("",FALSE,B10827,"*"),{" ","-"})</f>
        <v>Galarian</v>
      </c>
      <c r="D10827" t="str">
        <v>Mr.</v>
      </c>
      <c r="E10827" t="str">
        <v>Mime*</v>
      </c>
      <c r="I10827">
        <f t="shared" si="169"/>
        <v>439</v>
      </c>
    </row>
    <row r="10828" spans="1:9" x14ac:dyDescent="0.25">
      <c r="A10828" t="s">
        <v>14162</v>
      </c>
      <c r="B10828" t="s">
        <v>14163</v>
      </c>
      <c r="C10828" t="str" cm="1">
        <f t="array" ref="C10828:E10828">_xlfn.TEXTSPLIT(_xlfn.TEXTJOIN("",FALSE,B10828,"*"),{" ","-"})</f>
        <v>Galarian</v>
      </c>
      <c r="D10828" t="str">
        <v>Mr.</v>
      </c>
      <c r="E10828" t="str">
        <v>Rime*</v>
      </c>
      <c r="I10828" t="str">
        <f t="shared" si="169"/>
        <v/>
      </c>
    </row>
    <row r="10829" spans="1:9" x14ac:dyDescent="0.25">
      <c r="A10829" t="s">
        <v>14164</v>
      </c>
      <c r="B10829" t="s">
        <v>32</v>
      </c>
      <c r="C10829" t="str" cm="1">
        <f t="array" ref="C10829">_xlfn.TEXTSPLIT(_xlfn.TEXTJOIN("",FALSE,B10829,"*"),{" ","-"})</f>
        <v>Magikarp*</v>
      </c>
      <c r="I10829">
        <f t="shared" si="169"/>
        <v>129</v>
      </c>
    </row>
    <row r="10830" spans="1:9" x14ac:dyDescent="0.25">
      <c r="A10830" t="s">
        <v>14165</v>
      </c>
      <c r="B10830" t="s">
        <v>30</v>
      </c>
      <c r="C10830" t="str" cm="1">
        <f t="array" ref="C10830">_xlfn.TEXTSPLIT(_xlfn.TEXTJOIN("",FALSE,B10830,"*"),{" ","-"})</f>
        <v>Gyarados*</v>
      </c>
      <c r="I10830">
        <f t="shared" si="169"/>
        <v>130</v>
      </c>
    </row>
    <row r="10831" spans="1:9" x14ac:dyDescent="0.25">
      <c r="A10831" t="s">
        <v>14166</v>
      </c>
      <c r="B10831" t="s">
        <v>3799</v>
      </c>
      <c r="C10831" t="str" cm="1">
        <f t="array" ref="C10831">_xlfn.TEXTSPLIT(_xlfn.TEXTJOIN("",FALSE,B10831,"*"),{" ","-"})</f>
        <v>Wingull*</v>
      </c>
      <c r="I10831">
        <f t="shared" si="169"/>
        <v>278</v>
      </c>
    </row>
    <row r="10832" spans="1:9" x14ac:dyDescent="0.25">
      <c r="A10832" t="s">
        <v>14167</v>
      </c>
      <c r="B10832" t="s">
        <v>3797</v>
      </c>
      <c r="C10832" t="str" cm="1">
        <f t="array" ref="C10832">_xlfn.TEXTSPLIT(_xlfn.TEXTJOIN("",FALSE,B10832,"*"),{" ","-"})</f>
        <v>Pelipper*</v>
      </c>
      <c r="I10832">
        <f t="shared" si="169"/>
        <v>279</v>
      </c>
    </row>
    <row r="10833" spans="1:9" x14ac:dyDescent="0.25">
      <c r="A10833" t="s">
        <v>14168</v>
      </c>
      <c r="B10833" t="s">
        <v>14169</v>
      </c>
      <c r="C10833" t="str" cm="1">
        <f t="array" ref="C10833:D10833">_xlfn.TEXTSPLIT(_xlfn.TEXTJOIN("",FALSE,B10833,"*"),{" ","-"})</f>
        <v>Milotic</v>
      </c>
      <c r="D10833" t="str">
        <v>V*</v>
      </c>
      <c r="I10833">
        <f t="shared" si="169"/>
        <v>350</v>
      </c>
    </row>
    <row r="10834" spans="1:9" x14ac:dyDescent="0.25">
      <c r="A10834" t="s">
        <v>14170</v>
      </c>
      <c r="B10834" t="s">
        <v>1421</v>
      </c>
      <c r="C10834" t="str" cm="1">
        <f t="array" ref="C10834">_xlfn.TEXTSPLIT(_xlfn.TEXTJOIN("",FALSE,B10834,"*"),{" ","-"})</f>
        <v>Tympole*</v>
      </c>
      <c r="I10834">
        <f t="shared" si="169"/>
        <v>535</v>
      </c>
    </row>
    <row r="10835" spans="1:9" x14ac:dyDescent="0.25">
      <c r="A10835" t="s">
        <v>14171</v>
      </c>
      <c r="B10835" t="s">
        <v>1424</v>
      </c>
      <c r="C10835" t="str" cm="1">
        <f t="array" ref="C10835">_xlfn.TEXTSPLIT(_xlfn.TEXTJOIN("",FALSE,B10835,"*"),{" ","-"})</f>
        <v>Palpitoad*</v>
      </c>
      <c r="I10835">
        <f t="shared" si="169"/>
        <v>536</v>
      </c>
    </row>
    <row r="10836" spans="1:9" x14ac:dyDescent="0.25">
      <c r="A10836" t="s">
        <v>14172</v>
      </c>
      <c r="B10836" t="s">
        <v>1427</v>
      </c>
      <c r="C10836" t="str" cm="1">
        <f t="array" ref="C10836">_xlfn.TEXTSPLIT(_xlfn.TEXTJOIN("",FALSE,B10836,"*"),{" ","-"})</f>
        <v>Seismitoad*</v>
      </c>
      <c r="I10836">
        <f t="shared" si="169"/>
        <v>537</v>
      </c>
    </row>
    <row r="10837" spans="1:9" x14ac:dyDescent="0.25">
      <c r="A10837" t="s">
        <v>14173</v>
      </c>
      <c r="B10837" t="s">
        <v>14174</v>
      </c>
      <c r="C10837" t="str" cm="1">
        <f t="array" ref="C10837:D10837">_xlfn.TEXTSPLIT(_xlfn.TEXTJOIN("",FALSE,B10837,"*"),{" ","-"})</f>
        <v>Galarian</v>
      </c>
      <c r="D10837" t="str">
        <v>Darumaka*</v>
      </c>
      <c r="I10837">
        <f t="shared" si="169"/>
        <v>554</v>
      </c>
    </row>
    <row r="10838" spans="1:9" x14ac:dyDescent="0.25">
      <c r="A10838" t="s">
        <v>14175</v>
      </c>
      <c r="B10838" t="s">
        <v>14176</v>
      </c>
      <c r="C10838" t="str" cm="1">
        <f t="array" ref="C10838:D10838">_xlfn.TEXTSPLIT(_xlfn.TEXTJOIN("",FALSE,B10838,"*"),{" ","-"})</f>
        <v>Galarian</v>
      </c>
      <c r="D10838" t="str">
        <v>Darmanitan*</v>
      </c>
      <c r="I10838">
        <f t="shared" si="169"/>
        <v>555</v>
      </c>
    </row>
    <row r="10839" spans="1:9" x14ac:dyDescent="0.25">
      <c r="A10839" t="s">
        <v>14177</v>
      </c>
      <c r="B10839" t="s">
        <v>14178</v>
      </c>
      <c r="C10839" t="str" cm="1">
        <f t="array" ref="C10839:D10839">_xlfn.TEXTSPLIT(_xlfn.TEXTJOIN("",FALSE,B10839,"*"),{" ","-"})</f>
        <v>Inteleon</v>
      </c>
      <c r="D10839" t="str">
        <v>V*</v>
      </c>
      <c r="I10839">
        <f t="shared" si="169"/>
        <v>818</v>
      </c>
    </row>
    <row r="10840" spans="1:9" x14ac:dyDescent="0.25">
      <c r="A10840" t="s">
        <v>14179</v>
      </c>
      <c r="B10840" t="s">
        <v>14180</v>
      </c>
      <c r="C10840" t="str" cm="1">
        <f t="array" ref="C10840:D10840">_xlfn.TEXTSPLIT(_xlfn.TEXTJOIN("",FALSE,B10840,"*"),{" ","-"})</f>
        <v>Inteleon</v>
      </c>
      <c r="D10840" t="str">
        <v>VMAX*</v>
      </c>
      <c r="I10840">
        <f t="shared" si="169"/>
        <v>818</v>
      </c>
    </row>
    <row r="10841" spans="1:9" x14ac:dyDescent="0.25">
      <c r="A10841" t="s">
        <v>14181</v>
      </c>
      <c r="B10841" t="s">
        <v>12977</v>
      </c>
      <c r="C10841" t="str" cm="1">
        <f t="array" ref="C10841">_xlfn.TEXTSPLIT(_xlfn.TEXTJOIN("",FALSE,B10841,"*"),{" ","-"})</f>
        <v>Cramorant*</v>
      </c>
      <c r="I10841">
        <f t="shared" si="169"/>
        <v>845</v>
      </c>
    </row>
    <row r="10842" spans="1:9" x14ac:dyDescent="0.25">
      <c r="A10842" t="s">
        <v>14182</v>
      </c>
      <c r="B10842" t="s">
        <v>14183</v>
      </c>
      <c r="C10842" t="str" cm="1">
        <f t="array" ref="C10842">_xlfn.TEXTSPLIT(_xlfn.TEXTJOIN("",FALSE,B10842,"*"),{" ","-"})</f>
        <v>Arrokuda*</v>
      </c>
      <c r="I10842">
        <f t="shared" si="169"/>
        <v>846</v>
      </c>
    </row>
    <row r="10843" spans="1:9" x14ac:dyDescent="0.25">
      <c r="A10843" t="s">
        <v>14185</v>
      </c>
      <c r="B10843" t="s">
        <v>14186</v>
      </c>
      <c r="C10843" t="str" cm="1">
        <f t="array" ref="C10843">_xlfn.TEXTSPLIT(_xlfn.TEXTJOIN("",FALSE,B10843,"*"),{" ","-"})</f>
        <v>Barraskewda*</v>
      </c>
      <c r="I10843">
        <f t="shared" si="169"/>
        <v>847</v>
      </c>
    </row>
    <row r="10844" spans="1:9" x14ac:dyDescent="0.25">
      <c r="A10844" t="s">
        <v>14188</v>
      </c>
      <c r="B10844" t="s">
        <v>12144</v>
      </c>
      <c r="C10844" t="str" cm="1">
        <f t="array" ref="C10844">_xlfn.TEXTSPLIT(_xlfn.TEXTJOIN("",FALSE,B10844,"*"),{" ","-"})</f>
        <v>Eiscue*</v>
      </c>
      <c r="I10844">
        <f t="shared" si="169"/>
        <v>875</v>
      </c>
    </row>
    <row r="10845" spans="1:9" x14ac:dyDescent="0.25">
      <c r="A10845" t="s">
        <v>14189</v>
      </c>
      <c r="B10845" t="s">
        <v>14190</v>
      </c>
      <c r="C10845" t="str" cm="1">
        <f t="array" ref="C10845:D10845">_xlfn.TEXTSPLIT(_xlfn.TEXTJOIN("",FALSE,B10845,"*"),{" ","-"})</f>
        <v>Eiscue</v>
      </c>
      <c r="D10845" t="str">
        <v>V*</v>
      </c>
      <c r="I10845">
        <f t="shared" si="169"/>
        <v>875</v>
      </c>
    </row>
    <row r="10846" spans="1:9" x14ac:dyDescent="0.25">
      <c r="A10846" t="s">
        <v>14191</v>
      </c>
      <c r="B10846" t="s">
        <v>89</v>
      </c>
      <c r="C10846" t="str" cm="1">
        <f t="array" ref="C10846">_xlfn.TEXTSPLIT(_xlfn.TEXTJOIN("",FALSE,B10846,"*"),{" ","-"})</f>
        <v>Voltorb*</v>
      </c>
      <c r="I10846">
        <f t="shared" si="169"/>
        <v>100</v>
      </c>
    </row>
    <row r="10847" spans="1:9" x14ac:dyDescent="0.25">
      <c r="A10847" t="s">
        <v>14192</v>
      </c>
      <c r="B10847" t="s">
        <v>87</v>
      </c>
      <c r="C10847" t="str" cm="1">
        <f t="array" ref="C10847">_xlfn.TEXTSPLIT(_xlfn.TEXTJOIN("",FALSE,B10847,"*"),{" ","-"})</f>
        <v>Electrode*</v>
      </c>
      <c r="I10847">
        <f t="shared" si="169"/>
        <v>101</v>
      </c>
    </row>
    <row r="10848" spans="1:9" x14ac:dyDescent="0.25">
      <c r="A10848" t="s">
        <v>14193</v>
      </c>
      <c r="B10848" t="s">
        <v>84</v>
      </c>
      <c r="C10848" t="str" cm="1">
        <f t="array" ref="C10848">_xlfn.TEXTSPLIT(_xlfn.TEXTJOIN("",FALSE,B10848,"*"),{" ","-"})</f>
        <v>Electabuzz*</v>
      </c>
      <c r="I10848">
        <f t="shared" si="169"/>
        <v>125</v>
      </c>
    </row>
    <row r="10849" spans="1:9" x14ac:dyDescent="0.25">
      <c r="A10849" t="s">
        <v>14194</v>
      </c>
      <c r="B10849" t="s">
        <v>2406</v>
      </c>
      <c r="C10849" t="str" cm="1">
        <f t="array" ref="C10849">_xlfn.TEXTSPLIT(_xlfn.TEXTJOIN("",FALSE,B10849,"*"),{" ","-"})</f>
        <v>Electivire*</v>
      </c>
      <c r="I10849">
        <f t="shared" si="169"/>
        <v>466</v>
      </c>
    </row>
    <row r="10850" spans="1:9" x14ac:dyDescent="0.25">
      <c r="A10850" t="s">
        <v>14195</v>
      </c>
      <c r="B10850" t="s">
        <v>1917</v>
      </c>
      <c r="C10850" t="str" cm="1">
        <f t="array" ref="C10850">_xlfn.TEXTSPLIT(_xlfn.TEXTJOIN("",FALSE,B10850,"*"),{" ","-"})</f>
        <v>Shinx*</v>
      </c>
      <c r="I10850">
        <f t="shared" si="169"/>
        <v>403</v>
      </c>
    </row>
    <row r="10851" spans="1:9" x14ac:dyDescent="0.25">
      <c r="A10851" t="s">
        <v>14196</v>
      </c>
      <c r="B10851" t="s">
        <v>1921</v>
      </c>
      <c r="C10851" t="str" cm="1">
        <f t="array" ref="C10851">_xlfn.TEXTSPLIT(_xlfn.TEXTJOIN("",FALSE,B10851,"*"),{" ","-"})</f>
        <v>Luxio*</v>
      </c>
      <c r="I10851">
        <f t="shared" si="169"/>
        <v>404</v>
      </c>
    </row>
    <row r="10852" spans="1:9" x14ac:dyDescent="0.25">
      <c r="A10852" t="s">
        <v>14197</v>
      </c>
      <c r="B10852" t="s">
        <v>1925</v>
      </c>
      <c r="C10852" t="str" cm="1">
        <f t="array" ref="C10852">_xlfn.TEXTSPLIT(_xlfn.TEXTJOIN("",FALSE,B10852,"*"),{" ","-"})</f>
        <v>Luxray*</v>
      </c>
      <c r="I10852">
        <f t="shared" si="169"/>
        <v>405</v>
      </c>
    </row>
    <row r="10853" spans="1:9" x14ac:dyDescent="0.25">
      <c r="A10853" t="s">
        <v>14198</v>
      </c>
      <c r="B10853" t="s">
        <v>9859</v>
      </c>
      <c r="C10853" t="str" cm="1">
        <f t="array" ref="C10853">_xlfn.TEXTSPLIT(_xlfn.TEXTJOIN("",FALSE,B10853,"*"),{" ","-"})</f>
        <v>Helioptile*</v>
      </c>
      <c r="I10853">
        <f t="shared" si="169"/>
        <v>694</v>
      </c>
    </row>
    <row r="10854" spans="1:9" x14ac:dyDescent="0.25">
      <c r="A10854" t="s">
        <v>14199</v>
      </c>
      <c r="B10854" t="s">
        <v>9862</v>
      </c>
      <c r="C10854" t="str" cm="1">
        <f t="array" ref="C10854">_xlfn.TEXTSPLIT(_xlfn.TEXTJOIN("",FALSE,B10854,"*"),{" ","-"})</f>
        <v>Heliolisk*</v>
      </c>
      <c r="I10854">
        <f t="shared" si="169"/>
        <v>695</v>
      </c>
    </row>
    <row r="10855" spans="1:9" x14ac:dyDescent="0.25">
      <c r="A10855" t="s">
        <v>14200</v>
      </c>
      <c r="B10855" t="s">
        <v>8923</v>
      </c>
      <c r="C10855" t="str" cm="1">
        <f t="array" ref="C10855">_xlfn.TEXTSPLIT(_xlfn.TEXTJOIN("",FALSE,B10855,"*"),{" ","-"})</f>
        <v>Charjabug*</v>
      </c>
      <c r="I10855">
        <f t="shared" si="169"/>
        <v>737</v>
      </c>
    </row>
    <row r="10856" spans="1:9" x14ac:dyDescent="0.25">
      <c r="A10856" t="s">
        <v>14201</v>
      </c>
      <c r="B10856" t="s">
        <v>8926</v>
      </c>
      <c r="C10856" t="str" cm="1">
        <f t="array" ref="C10856">_xlfn.TEXTSPLIT(_xlfn.TEXTJOIN("",FALSE,B10856,"*"),{" ","-"})</f>
        <v>Vikavolt*</v>
      </c>
      <c r="I10856">
        <f t="shared" si="169"/>
        <v>738</v>
      </c>
    </row>
    <row r="10857" spans="1:9" x14ac:dyDescent="0.25">
      <c r="A10857" t="s">
        <v>14202</v>
      </c>
      <c r="B10857" t="s">
        <v>14203</v>
      </c>
      <c r="C10857" t="str" cm="1">
        <f t="array" ref="C10857:D10857">_xlfn.TEXTSPLIT(_xlfn.TEXTJOIN("",FALSE,B10857,"*"),{" ","-"})</f>
        <v>Boltund</v>
      </c>
      <c r="D10857" t="str">
        <v>V*</v>
      </c>
      <c r="I10857">
        <f t="shared" si="169"/>
        <v>836</v>
      </c>
    </row>
    <row r="10858" spans="1:9" x14ac:dyDescent="0.25">
      <c r="A10858" t="s">
        <v>14204</v>
      </c>
      <c r="B10858" t="s">
        <v>11859</v>
      </c>
      <c r="C10858" t="str" cm="1">
        <f t="array" ref="C10858">_xlfn.TEXTSPLIT(_xlfn.TEXTJOIN("",FALSE,B10858,"*"),{" ","-"})</f>
        <v>Toxel*</v>
      </c>
      <c r="I10858">
        <f t="shared" si="169"/>
        <v>848</v>
      </c>
    </row>
    <row r="10859" spans="1:9" x14ac:dyDescent="0.25">
      <c r="A10859" t="s">
        <v>14205</v>
      </c>
      <c r="B10859" t="s">
        <v>11862</v>
      </c>
      <c r="C10859" t="str" cm="1">
        <f t="array" ref="C10859">_xlfn.TEXTSPLIT(_xlfn.TEXTJOIN("",FALSE,B10859,"*"),{" ","-"})</f>
        <v>Toxtricity*</v>
      </c>
      <c r="I10859">
        <f t="shared" si="169"/>
        <v>849</v>
      </c>
    </row>
    <row r="10860" spans="1:9" x14ac:dyDescent="0.25">
      <c r="A10860" t="s">
        <v>14206</v>
      </c>
      <c r="B10860" t="s">
        <v>14207</v>
      </c>
      <c r="C10860" t="str" cm="1">
        <f t="array" ref="C10860:D10860">_xlfn.TEXTSPLIT(_xlfn.TEXTJOIN("",FALSE,B10860,"*"),{" ","-"})</f>
        <v>Toxtricity</v>
      </c>
      <c r="D10860" t="str">
        <v>V*</v>
      </c>
      <c r="I10860">
        <f t="shared" si="169"/>
        <v>849</v>
      </c>
    </row>
    <row r="10861" spans="1:9" x14ac:dyDescent="0.25">
      <c r="A10861" t="s">
        <v>14208</v>
      </c>
      <c r="B10861" t="s">
        <v>14209</v>
      </c>
      <c r="C10861" t="str" cm="1">
        <f t="array" ref="C10861:D10861">_xlfn.TEXTSPLIT(_xlfn.TEXTJOIN("",FALSE,B10861,"*"),{" ","-"})</f>
        <v>Toxtricity</v>
      </c>
      <c r="D10861" t="str">
        <v>VMAX*</v>
      </c>
      <c r="I10861">
        <f t="shared" si="169"/>
        <v>849</v>
      </c>
    </row>
    <row r="10862" spans="1:9" x14ac:dyDescent="0.25">
      <c r="A10862" t="s">
        <v>14210</v>
      </c>
      <c r="B10862" t="s">
        <v>14211</v>
      </c>
      <c r="C10862" t="str" cm="1">
        <f t="array" ref="C10862:D10862">_xlfn.TEXTSPLIT(_xlfn.TEXTJOIN("",FALSE,B10862,"*"),{" ","-"})</f>
        <v>Pincurchin</v>
      </c>
      <c r="D10862" t="str">
        <v>V*</v>
      </c>
      <c r="I10862">
        <f t="shared" si="169"/>
        <v>871</v>
      </c>
    </row>
    <row r="10863" spans="1:9" x14ac:dyDescent="0.25">
      <c r="A10863" t="s">
        <v>14212</v>
      </c>
      <c r="B10863" t="s">
        <v>13004</v>
      </c>
      <c r="C10863" t="str" cm="1">
        <f t="array" ref="C10863">_xlfn.TEXTSPLIT(_xlfn.TEXTJOIN("",FALSE,B10863,"*"),{" ","-"})</f>
        <v>Morpeko*</v>
      </c>
      <c r="I10863">
        <f t="shared" si="169"/>
        <v>877</v>
      </c>
    </row>
    <row r="10864" spans="1:9" x14ac:dyDescent="0.25">
      <c r="A10864" t="s">
        <v>14213</v>
      </c>
      <c r="B10864" t="s">
        <v>27</v>
      </c>
      <c r="C10864" t="str" cm="1">
        <f t="array" ref="C10864">_xlfn.TEXTSPLIT(_xlfn.TEXTJOIN("",FALSE,B10864,"*"),{" ","-"})</f>
        <v>Clefairy*</v>
      </c>
      <c r="I10864">
        <f t="shared" si="169"/>
        <v>35</v>
      </c>
    </row>
    <row r="10865" spans="1:9" x14ac:dyDescent="0.25">
      <c r="A10865" t="s">
        <v>14214</v>
      </c>
      <c r="B10865" t="s">
        <v>220</v>
      </c>
      <c r="C10865" t="str" cm="1">
        <f t="array" ref="C10865">_xlfn.TEXTSPLIT(_xlfn.TEXTJOIN("",FALSE,B10865,"*"),{" ","-"})</f>
        <v>Clefable*</v>
      </c>
      <c r="I10865">
        <f t="shared" si="169"/>
        <v>36</v>
      </c>
    </row>
    <row r="10866" spans="1:9" x14ac:dyDescent="0.25">
      <c r="A10866" t="s">
        <v>14215</v>
      </c>
      <c r="B10866" t="s">
        <v>1455</v>
      </c>
      <c r="C10866" t="str" cm="1">
        <f t="array" ref="C10866">_xlfn.TEXTSPLIT(_xlfn.TEXTJOIN("",FALSE,B10866,"*"),{" ","-"})</f>
        <v>Natu*</v>
      </c>
      <c r="I10866">
        <f t="shared" si="169"/>
        <v>177</v>
      </c>
    </row>
    <row r="10867" spans="1:9" x14ac:dyDescent="0.25">
      <c r="A10867" t="s">
        <v>14216</v>
      </c>
      <c r="B10867" t="s">
        <v>1458</v>
      </c>
      <c r="C10867" t="str" cm="1">
        <f t="array" ref="C10867">_xlfn.TEXTSPLIT(_xlfn.TEXTJOIN("",FALSE,B10867,"*"),{" ","-"})</f>
        <v>Xatu*</v>
      </c>
      <c r="I10867">
        <f t="shared" si="169"/>
        <v>178</v>
      </c>
    </row>
    <row r="10868" spans="1:9" x14ac:dyDescent="0.25">
      <c r="A10868" t="s">
        <v>14217</v>
      </c>
      <c r="B10868" t="s">
        <v>14218</v>
      </c>
      <c r="C10868" t="str" cm="1">
        <f t="array" ref="C10868:D10868">_xlfn.TEXTSPLIT(_xlfn.TEXTJOIN("",FALSE,B10868,"*"),{" ","-"})</f>
        <v>Galarian</v>
      </c>
      <c r="D10868" t="str">
        <v>Corsola*</v>
      </c>
      <c r="I10868">
        <f t="shared" si="169"/>
        <v>222</v>
      </c>
    </row>
    <row r="10869" spans="1:9" x14ac:dyDescent="0.25">
      <c r="A10869" t="s">
        <v>14219</v>
      </c>
      <c r="B10869" t="s">
        <v>14220</v>
      </c>
      <c r="C10869" t="str" cm="1">
        <f t="array" ref="C10869:D10869">_xlfn.TEXTSPLIT(_xlfn.TEXTJOIN("",FALSE,B10869,"*"),{" ","-"})</f>
        <v>Galarian</v>
      </c>
      <c r="D10869" t="str">
        <v>Cursola*</v>
      </c>
      <c r="I10869">
        <f t="shared" si="169"/>
        <v>864</v>
      </c>
    </row>
    <row r="10870" spans="1:9" x14ac:dyDescent="0.25">
      <c r="A10870" t="s">
        <v>14222</v>
      </c>
      <c r="B10870" t="s">
        <v>1249</v>
      </c>
      <c r="C10870" t="str" cm="1">
        <f t="array" ref="C10870">_xlfn.TEXTSPLIT(_xlfn.TEXTJOIN("",FALSE,B10870,"*"),{" ","-"})</f>
        <v>Sigilyph*</v>
      </c>
      <c r="I10870">
        <f t="shared" si="169"/>
        <v>561</v>
      </c>
    </row>
    <row r="10871" spans="1:9" x14ac:dyDescent="0.25">
      <c r="A10871" t="s">
        <v>14223</v>
      </c>
      <c r="B10871" t="s">
        <v>8962</v>
      </c>
      <c r="C10871" t="str" cm="1">
        <f t="array" ref="C10871">_xlfn.TEXTSPLIT(_xlfn.TEXTJOIN("",FALSE,B10871,"*"),{" ","-"})</f>
        <v>Sandygast*</v>
      </c>
      <c r="I10871">
        <f t="shared" si="169"/>
        <v>769</v>
      </c>
    </row>
    <row r="10872" spans="1:9" x14ac:dyDescent="0.25">
      <c r="A10872" t="s">
        <v>14224</v>
      </c>
      <c r="B10872" t="s">
        <v>8965</v>
      </c>
      <c r="C10872" t="str" cm="1">
        <f t="array" ref="C10872">_xlfn.TEXTSPLIT(_xlfn.TEXTJOIN("",FALSE,B10872,"*"),{" ","-"})</f>
        <v>Palossand*</v>
      </c>
      <c r="I10872">
        <f t="shared" si="169"/>
        <v>770</v>
      </c>
    </row>
    <row r="10873" spans="1:9" x14ac:dyDescent="0.25">
      <c r="A10873" t="s">
        <v>14225</v>
      </c>
      <c r="B10873" t="s">
        <v>14226</v>
      </c>
      <c r="C10873" t="str" cm="1">
        <f t="array" ref="C10873">_xlfn.TEXTSPLIT(_xlfn.TEXTJOIN("",FALSE,B10873,"*"),{" ","-"})</f>
        <v>Hatenna*</v>
      </c>
      <c r="I10873">
        <f t="shared" si="169"/>
        <v>856</v>
      </c>
    </row>
    <row r="10874" spans="1:9" x14ac:dyDescent="0.25">
      <c r="A10874" t="s">
        <v>14228</v>
      </c>
      <c r="B10874" t="s">
        <v>14229</v>
      </c>
      <c r="C10874" t="str" cm="1">
        <f t="array" ref="C10874">_xlfn.TEXTSPLIT(_xlfn.TEXTJOIN("",FALSE,B10874,"*"),{" ","-"})</f>
        <v>Hattrem*</v>
      </c>
      <c r="I10874">
        <f t="shared" si="169"/>
        <v>857</v>
      </c>
    </row>
    <row r="10875" spans="1:9" x14ac:dyDescent="0.25">
      <c r="A10875" t="s">
        <v>14231</v>
      </c>
      <c r="B10875" t="s">
        <v>14232</v>
      </c>
      <c r="C10875" t="str" cm="1">
        <f t="array" ref="C10875">_xlfn.TEXTSPLIT(_xlfn.TEXTJOIN("",FALSE,B10875,"*"),{" ","-"})</f>
        <v>Hatterene*</v>
      </c>
      <c r="I10875">
        <f t="shared" si="169"/>
        <v>858</v>
      </c>
    </row>
    <row r="10876" spans="1:9" x14ac:dyDescent="0.25">
      <c r="A10876" t="s">
        <v>14233</v>
      </c>
      <c r="B10876" t="s">
        <v>14234</v>
      </c>
      <c r="C10876" t="str" cm="1">
        <f t="array" ref="C10876">_xlfn.TEXTSPLIT(_xlfn.TEXTJOIN("",FALSE,B10876,"*"),{" ","-"})</f>
        <v>Milcery*</v>
      </c>
      <c r="I10876">
        <f t="shared" si="169"/>
        <v>868</v>
      </c>
    </row>
    <row r="10877" spans="1:9" x14ac:dyDescent="0.25">
      <c r="A10877" t="s">
        <v>14236</v>
      </c>
      <c r="B10877" t="s">
        <v>14237</v>
      </c>
      <c r="C10877" t="str" cm="1">
        <f t="array" ref="C10877">_xlfn.TEXTSPLIT(_xlfn.TEXTJOIN("",FALSE,B10877,"*"),{" ","-"})</f>
        <v>Alcremie*</v>
      </c>
      <c r="I10877">
        <f t="shared" si="169"/>
        <v>869</v>
      </c>
    </row>
    <row r="10878" spans="1:9" x14ac:dyDescent="0.25">
      <c r="A10878" t="s">
        <v>14239</v>
      </c>
      <c r="B10878" t="s">
        <v>12004</v>
      </c>
      <c r="C10878" t="str" cm="1">
        <f t="array" ref="C10878">_xlfn.TEXTSPLIT(_xlfn.TEXTJOIN("",FALSE,B10878,"*"),{" ","-"})</f>
        <v>Indeedee*</v>
      </c>
      <c r="I10878">
        <f t="shared" si="169"/>
        <v>876</v>
      </c>
    </row>
    <row r="10879" spans="1:9" x14ac:dyDescent="0.25">
      <c r="A10879" t="s">
        <v>14240</v>
      </c>
      <c r="B10879" t="s">
        <v>13750</v>
      </c>
      <c r="C10879" t="str" cm="1">
        <f t="array" ref="C10879">_xlfn.TEXTSPLIT(_xlfn.TEXTJOIN("",FALSE,B10879,"*"),{" ","-"})</f>
        <v>Dreepy*</v>
      </c>
      <c r="I10879">
        <f t="shared" si="169"/>
        <v>885</v>
      </c>
    </row>
    <row r="10880" spans="1:9" x14ac:dyDescent="0.25">
      <c r="A10880" t="s">
        <v>14241</v>
      </c>
      <c r="B10880" t="s">
        <v>13753</v>
      </c>
      <c r="C10880" t="str" cm="1">
        <f t="array" ref="C10880">_xlfn.TEXTSPLIT(_xlfn.TEXTJOIN("",FALSE,B10880,"*"),{" ","-"})</f>
        <v>Drakloak*</v>
      </c>
      <c r="I10880">
        <f t="shared" si="169"/>
        <v>886</v>
      </c>
    </row>
    <row r="10881" spans="1:9" x14ac:dyDescent="0.25">
      <c r="A10881" t="s">
        <v>14242</v>
      </c>
      <c r="B10881" t="s">
        <v>13756</v>
      </c>
      <c r="C10881" t="str" cm="1">
        <f t="array" ref="C10881">_xlfn.TEXTSPLIT(_xlfn.TEXTJOIN("",FALSE,B10881,"*"),{" ","-"})</f>
        <v>Dragapult*</v>
      </c>
      <c r="I10881">
        <f t="shared" si="169"/>
        <v>887</v>
      </c>
    </row>
    <row r="10882" spans="1:9" x14ac:dyDescent="0.25">
      <c r="A10882" t="s">
        <v>14243</v>
      </c>
      <c r="B10882" t="s">
        <v>14244</v>
      </c>
      <c r="C10882" t="str" cm="1">
        <f t="array" ref="C10882:D10882">_xlfn.TEXTSPLIT(_xlfn.TEXTJOIN("",FALSE,B10882,"*"),{" ","-"})</f>
        <v>Dragapult</v>
      </c>
      <c r="D10882" t="str">
        <v>V*</v>
      </c>
      <c r="I10882">
        <f t="shared" si="169"/>
        <v>887</v>
      </c>
    </row>
    <row r="10883" spans="1:9" x14ac:dyDescent="0.25">
      <c r="A10883" t="s">
        <v>14245</v>
      </c>
      <c r="B10883" t="s">
        <v>14246</v>
      </c>
      <c r="C10883" t="str" cm="1">
        <f t="array" ref="C10883:D10883">_xlfn.TEXTSPLIT(_xlfn.TEXTJOIN("",FALSE,B10883,"*"),{" ","-"})</f>
        <v>Dragapult</v>
      </c>
      <c r="D10883" t="str">
        <v>VMAX*</v>
      </c>
      <c r="I10883">
        <f t="shared" ref="I10883:I10946" si="170">_xlfn.XLOOKUP(B10883,X$2:X$1093,V$2:V$1093, _xlfn.XLOOKUP(C10883,X$2:X$1093,V$2:V$1093, _xlfn.XLOOKUP(D10883,X$2:X$1093,V$2:V$1093, _xlfn.XLOOKUP(E10883,X$2:X$1093,V$2:V$1093, _xlfn.XLOOKUP(F10883,X$2:X$1093,V$2:V$1093, _xlfn.XLOOKUP(G10883,X$2:X$1093,V$2:V$1093, _xlfn.XLOOKUP(H10883,X$2:X$1093,V$2:V$1093, IF(ISNUMBER(SEARCH("sv", A10883)),"",""),2),2),2),2),2),2),2)</f>
        <v>887</v>
      </c>
    </row>
    <row r="10884" spans="1:9" x14ac:dyDescent="0.25">
      <c r="A10884" t="s">
        <v>14247</v>
      </c>
      <c r="B10884" t="s">
        <v>14248</v>
      </c>
      <c r="C10884" t="str" cm="1">
        <f t="array" ref="C10884:D10884">_xlfn.TEXTSPLIT(_xlfn.TEXTJOIN("",FALSE,B10884,"*"),{" ","-"})</f>
        <v>Galarian</v>
      </c>
      <c r="D10884" t="str">
        <v>Farfetch'd*</v>
      </c>
      <c r="I10884">
        <f t="shared" si="170"/>
        <v>83</v>
      </c>
    </row>
    <row r="10885" spans="1:9" x14ac:dyDescent="0.25">
      <c r="A10885" t="s">
        <v>14249</v>
      </c>
      <c r="B10885" t="s">
        <v>14250</v>
      </c>
      <c r="C10885" t="str" cm="1">
        <f t="array" ref="C10885:D10885">_xlfn.TEXTSPLIT(_xlfn.TEXTJOIN("",FALSE,B10885,"*"),{" ","-"})</f>
        <v>Galarian</v>
      </c>
      <c r="D10885" t="str">
        <v>Sirfetch'd*</v>
      </c>
      <c r="I10885" t="str">
        <f t="shared" si="170"/>
        <v/>
      </c>
    </row>
    <row r="10886" spans="1:9" x14ac:dyDescent="0.25">
      <c r="A10886" t="s">
        <v>14252</v>
      </c>
      <c r="B10886" t="s">
        <v>2241</v>
      </c>
      <c r="C10886" t="str" cm="1">
        <f t="array" ref="C10886">_xlfn.TEXTSPLIT(_xlfn.TEXTJOIN("",FALSE,B10886,"*"),{" ","-"})</f>
        <v>Nosepass*</v>
      </c>
      <c r="I10886">
        <f t="shared" si="170"/>
        <v>299</v>
      </c>
    </row>
    <row r="10887" spans="1:9" x14ac:dyDescent="0.25">
      <c r="A10887" t="s">
        <v>14253</v>
      </c>
      <c r="B10887" t="s">
        <v>3298</v>
      </c>
      <c r="C10887" t="str" cm="1">
        <f t="array" ref="C10887">_xlfn.TEXTSPLIT(_xlfn.TEXTJOIN("",FALSE,B10887,"*"),{" ","-"})</f>
        <v>Meditite*</v>
      </c>
      <c r="I10887">
        <f t="shared" si="170"/>
        <v>307</v>
      </c>
    </row>
    <row r="10888" spans="1:9" x14ac:dyDescent="0.25">
      <c r="A10888" t="s">
        <v>14254</v>
      </c>
      <c r="B10888" t="s">
        <v>3296</v>
      </c>
      <c r="C10888" t="str" cm="1">
        <f t="array" ref="C10888">_xlfn.TEXTSPLIT(_xlfn.TEXTJOIN("",FALSE,B10888,"*"),{" ","-"})</f>
        <v>Medicham*</v>
      </c>
      <c r="I10888">
        <f t="shared" si="170"/>
        <v>308</v>
      </c>
    </row>
    <row r="10889" spans="1:9" x14ac:dyDescent="0.25">
      <c r="A10889" t="s">
        <v>14255</v>
      </c>
      <c r="B10889" t="s">
        <v>3464</v>
      </c>
      <c r="C10889" t="str" cm="1">
        <f t="array" ref="C10889">_xlfn.TEXTSPLIT(_xlfn.TEXTJOIN("",FALSE,B10889,"*"),{" ","-"})</f>
        <v>Barboach*</v>
      </c>
      <c r="I10889">
        <f t="shared" si="170"/>
        <v>339</v>
      </c>
    </row>
    <row r="10890" spans="1:9" x14ac:dyDescent="0.25">
      <c r="A10890" t="s">
        <v>14256</v>
      </c>
      <c r="B10890" t="s">
        <v>3462</v>
      </c>
      <c r="C10890" t="str" cm="1">
        <f t="array" ref="C10890">_xlfn.TEXTSPLIT(_xlfn.TEXTJOIN("",FALSE,B10890,"*"),{" ","-"})</f>
        <v>Whiscash*</v>
      </c>
      <c r="I10890">
        <f t="shared" si="170"/>
        <v>340</v>
      </c>
    </row>
    <row r="10891" spans="1:9" x14ac:dyDescent="0.25">
      <c r="A10891" t="s">
        <v>14257</v>
      </c>
      <c r="B10891" t="s">
        <v>14258</v>
      </c>
      <c r="C10891" t="str" cm="1">
        <f t="array" ref="C10891:D10891">_xlfn.TEXTSPLIT(_xlfn.TEXTJOIN("",FALSE,B10891,"*"),{" ","-"})</f>
        <v>Galarian</v>
      </c>
      <c r="D10891" t="str">
        <v>Yamask*</v>
      </c>
      <c r="I10891">
        <f t="shared" si="170"/>
        <v>562</v>
      </c>
    </row>
    <row r="10892" spans="1:9" x14ac:dyDescent="0.25">
      <c r="A10892" t="s">
        <v>14259</v>
      </c>
      <c r="B10892" t="s">
        <v>14260</v>
      </c>
      <c r="C10892" t="str" cm="1">
        <f t="array" ref="C10892:D10892">_xlfn.TEXTSPLIT(_xlfn.TEXTJOIN("",FALSE,B10892,"*"),{" ","-"})</f>
        <v>Galarian</v>
      </c>
      <c r="D10892" t="str">
        <v>Runerigus*</v>
      </c>
      <c r="I10892">
        <f t="shared" si="170"/>
        <v>867</v>
      </c>
    </row>
    <row r="10893" spans="1:9" x14ac:dyDescent="0.25">
      <c r="A10893" t="s">
        <v>14262</v>
      </c>
      <c r="B10893" t="s">
        <v>10692</v>
      </c>
      <c r="C10893" t="str" cm="1">
        <f t="array" ref="C10893">_xlfn.TEXTSPLIT(_xlfn.TEXTJOIN("",FALSE,B10893,"*"),{" ","-"})</f>
        <v>Binacle*</v>
      </c>
      <c r="I10893">
        <f t="shared" si="170"/>
        <v>688</v>
      </c>
    </row>
    <row r="10894" spans="1:9" x14ac:dyDescent="0.25">
      <c r="A10894" t="s">
        <v>14263</v>
      </c>
      <c r="B10894" t="s">
        <v>10695</v>
      </c>
      <c r="C10894" t="str" cm="1">
        <f t="array" ref="C10894">_xlfn.TEXTSPLIT(_xlfn.TEXTJOIN("",FALSE,B10894,"*"),{" ","-"})</f>
        <v>Barbaracle*</v>
      </c>
      <c r="I10894">
        <f t="shared" si="170"/>
        <v>689</v>
      </c>
    </row>
    <row r="10895" spans="1:9" x14ac:dyDescent="0.25">
      <c r="A10895" t="s">
        <v>14264</v>
      </c>
      <c r="B10895" t="s">
        <v>14265</v>
      </c>
      <c r="C10895" t="str" cm="1">
        <f t="array" ref="C10895">_xlfn.TEXTSPLIT(_xlfn.TEXTJOIN("",FALSE,B10895,"*"),{" ","-"})</f>
        <v>Rolycoly*</v>
      </c>
      <c r="I10895">
        <f t="shared" si="170"/>
        <v>837</v>
      </c>
    </row>
    <row r="10896" spans="1:9" x14ac:dyDescent="0.25">
      <c r="A10896" t="s">
        <v>14267</v>
      </c>
      <c r="B10896" t="s">
        <v>14268</v>
      </c>
      <c r="C10896" t="str" cm="1">
        <f t="array" ref="C10896">_xlfn.TEXTSPLIT(_xlfn.TEXTJOIN("",FALSE,B10896,"*"),{" ","-"})</f>
        <v>Carkol*</v>
      </c>
      <c r="I10896">
        <f t="shared" si="170"/>
        <v>838</v>
      </c>
    </row>
    <row r="10897" spans="1:9" x14ac:dyDescent="0.25">
      <c r="A10897" t="s">
        <v>14270</v>
      </c>
      <c r="B10897" t="s">
        <v>14271</v>
      </c>
      <c r="C10897" t="str" cm="1">
        <f t="array" ref="C10897">_xlfn.TEXTSPLIT(_xlfn.TEXTJOIN("",FALSE,B10897,"*"),{" ","-"})</f>
        <v>Coalossal*</v>
      </c>
      <c r="I10897">
        <f t="shared" si="170"/>
        <v>839</v>
      </c>
    </row>
    <row r="10898" spans="1:9" x14ac:dyDescent="0.25">
      <c r="A10898" t="s">
        <v>14273</v>
      </c>
      <c r="B10898" t="s">
        <v>14274</v>
      </c>
      <c r="C10898" t="str" cm="1">
        <f t="array" ref="C10898:D10898">_xlfn.TEXTSPLIT(_xlfn.TEXTJOIN("",FALSE,B10898,"*"),{" ","-"})</f>
        <v>Sandaconda</v>
      </c>
      <c r="D10898" t="str">
        <v>V*</v>
      </c>
      <c r="I10898">
        <f t="shared" si="170"/>
        <v>844</v>
      </c>
    </row>
    <row r="10899" spans="1:9" x14ac:dyDescent="0.25">
      <c r="A10899" t="s">
        <v>14275</v>
      </c>
      <c r="B10899" t="s">
        <v>12248</v>
      </c>
      <c r="C10899" t="str" cm="1">
        <f t="array" ref="C10899">_xlfn.TEXTSPLIT(_xlfn.TEXTJOIN("",FALSE,B10899,"*"),{" ","-"})</f>
        <v>Falinks*</v>
      </c>
      <c r="I10899">
        <f t="shared" si="170"/>
        <v>870</v>
      </c>
    </row>
    <row r="10900" spans="1:9" x14ac:dyDescent="0.25">
      <c r="A10900" t="s">
        <v>14276</v>
      </c>
      <c r="B10900" t="s">
        <v>14277</v>
      </c>
      <c r="C10900" t="str" cm="1">
        <f t="array" ref="C10900:D10900">_xlfn.TEXTSPLIT(_xlfn.TEXTJOIN("",FALSE,B10900,"*"),{" ","-"})</f>
        <v>Falinks</v>
      </c>
      <c r="D10900" t="str">
        <v>V*</v>
      </c>
      <c r="I10900">
        <f t="shared" si="170"/>
        <v>870</v>
      </c>
    </row>
    <row r="10901" spans="1:9" x14ac:dyDescent="0.25">
      <c r="A10901" t="s">
        <v>14278</v>
      </c>
      <c r="B10901" t="s">
        <v>11944</v>
      </c>
      <c r="C10901" t="str" cm="1">
        <f t="array" ref="C10901">_xlfn.TEXTSPLIT(_xlfn.TEXTJOIN("",FALSE,B10901,"*"),{" ","-"})</f>
        <v>Stonjourner*</v>
      </c>
      <c r="I10901">
        <f t="shared" si="170"/>
        <v>874</v>
      </c>
    </row>
    <row r="10902" spans="1:9" x14ac:dyDescent="0.25">
      <c r="A10902" t="s">
        <v>14279</v>
      </c>
      <c r="B10902" t="s">
        <v>174</v>
      </c>
      <c r="C10902" t="str" cm="1">
        <f t="array" ref="C10902">_xlfn.TEXTSPLIT(_xlfn.TEXTJOIN("",FALSE,B10902,"*"),{" ","-"})</f>
        <v>Koffing*</v>
      </c>
      <c r="I10902">
        <f t="shared" si="170"/>
        <v>109</v>
      </c>
    </row>
    <row r="10903" spans="1:9" x14ac:dyDescent="0.25">
      <c r="A10903" t="s">
        <v>14280</v>
      </c>
      <c r="B10903" t="s">
        <v>14281</v>
      </c>
      <c r="C10903" t="str" cm="1">
        <f t="array" ref="C10903:D10903">_xlfn.TEXTSPLIT(_xlfn.TEXTJOIN("",FALSE,B10903,"*"),{" ","-"})</f>
        <v>Galarian</v>
      </c>
      <c r="D10903" t="str">
        <v>Weezing*</v>
      </c>
      <c r="I10903">
        <f t="shared" si="170"/>
        <v>110</v>
      </c>
    </row>
    <row r="10904" spans="1:9" x14ac:dyDescent="0.25">
      <c r="A10904" t="s">
        <v>14282</v>
      </c>
      <c r="B10904" t="s">
        <v>2266</v>
      </c>
      <c r="C10904" t="str" cm="1">
        <f t="array" ref="C10904">_xlfn.TEXTSPLIT(_xlfn.TEXTJOIN("",FALSE,B10904,"*"),{" ","-"})</f>
        <v>Stunky*</v>
      </c>
      <c r="I10904">
        <f t="shared" si="170"/>
        <v>434</v>
      </c>
    </row>
    <row r="10905" spans="1:9" x14ac:dyDescent="0.25">
      <c r="A10905" t="s">
        <v>14283</v>
      </c>
      <c r="B10905" t="s">
        <v>2269</v>
      </c>
      <c r="C10905" t="str" cm="1">
        <f t="array" ref="C10905">_xlfn.TEXTSPLIT(_xlfn.TEXTJOIN("",FALSE,B10905,"*"),{" ","-"})</f>
        <v>Skuntank*</v>
      </c>
      <c r="I10905">
        <f t="shared" si="170"/>
        <v>435</v>
      </c>
    </row>
    <row r="10906" spans="1:9" x14ac:dyDescent="0.25">
      <c r="A10906" t="s">
        <v>14284</v>
      </c>
      <c r="B10906" t="s">
        <v>1531</v>
      </c>
      <c r="C10906" t="str" cm="1">
        <f t="array" ref="C10906">_xlfn.TEXTSPLIT(_xlfn.TEXTJOIN("",FALSE,B10906,"*"),{" ","-"})</f>
        <v>Spiritomb*</v>
      </c>
      <c r="I10906">
        <f t="shared" si="170"/>
        <v>442</v>
      </c>
    </row>
    <row r="10907" spans="1:9" x14ac:dyDescent="0.25">
      <c r="A10907" t="s">
        <v>14285</v>
      </c>
      <c r="B10907" t="s">
        <v>1483</v>
      </c>
      <c r="C10907" t="str" cm="1">
        <f t="array" ref="C10907">_xlfn.TEXTSPLIT(_xlfn.TEXTJOIN("",FALSE,B10907,"*"),{" ","-"})</f>
        <v>Trubbish*</v>
      </c>
      <c r="I10907">
        <f t="shared" si="170"/>
        <v>568</v>
      </c>
    </row>
    <row r="10908" spans="1:9" x14ac:dyDescent="0.25">
      <c r="A10908" t="s">
        <v>14286</v>
      </c>
      <c r="B10908" t="s">
        <v>1486</v>
      </c>
      <c r="C10908" t="str" cm="1">
        <f t="array" ref="C10908">_xlfn.TEXTSPLIT(_xlfn.TEXTJOIN("",FALSE,B10908,"*"),{" ","-"})</f>
        <v>Garbodor*</v>
      </c>
      <c r="I10908">
        <f t="shared" si="170"/>
        <v>569</v>
      </c>
    </row>
    <row r="10909" spans="1:9" x14ac:dyDescent="0.25">
      <c r="A10909" t="s">
        <v>14287</v>
      </c>
      <c r="B10909" t="s">
        <v>1087</v>
      </c>
      <c r="C10909" t="str" cm="1">
        <f t="array" ref="C10909">_xlfn.TEXTSPLIT(_xlfn.TEXTJOIN("",FALSE,B10909,"*"),{" ","-"})</f>
        <v>Vullaby*</v>
      </c>
      <c r="I10909">
        <f t="shared" si="170"/>
        <v>629</v>
      </c>
    </row>
    <row r="10910" spans="1:9" x14ac:dyDescent="0.25">
      <c r="A10910" t="s">
        <v>14288</v>
      </c>
      <c r="B10910" t="s">
        <v>1090</v>
      </c>
      <c r="C10910" t="str" cm="1">
        <f t="array" ref="C10910">_xlfn.TEXTSPLIT(_xlfn.TEXTJOIN("",FALSE,B10910,"*"),{" ","-"})</f>
        <v>Mandibuzz*</v>
      </c>
      <c r="I10910">
        <f t="shared" si="170"/>
        <v>630</v>
      </c>
    </row>
    <row r="10911" spans="1:9" x14ac:dyDescent="0.25">
      <c r="A10911" t="s">
        <v>14289</v>
      </c>
      <c r="B10911" t="s">
        <v>14290</v>
      </c>
      <c r="C10911" t="str" cm="1">
        <f t="array" ref="C10911:D10911">_xlfn.TEXTSPLIT(_xlfn.TEXTJOIN("",FALSE,B10911,"*"),{" ","-"})</f>
        <v>Malamar</v>
      </c>
      <c r="D10911" t="str">
        <v>V*</v>
      </c>
      <c r="I10911">
        <f t="shared" si="170"/>
        <v>687</v>
      </c>
    </row>
    <row r="10912" spans="1:9" x14ac:dyDescent="0.25">
      <c r="A10912" t="s">
        <v>14291</v>
      </c>
      <c r="B10912" t="s">
        <v>14292</v>
      </c>
      <c r="C10912" t="str" cm="1">
        <f t="array" ref="C10912:D10912">_xlfn.TEXTSPLIT(_xlfn.TEXTJOIN("",FALSE,B10912,"*"),{" ","-"})</f>
        <v>Malamar</v>
      </c>
      <c r="D10912" t="str">
        <v>VMAX*</v>
      </c>
      <c r="I10912">
        <f t="shared" si="170"/>
        <v>687</v>
      </c>
    </row>
    <row r="10913" spans="1:9" x14ac:dyDescent="0.25">
      <c r="A10913" t="s">
        <v>14293</v>
      </c>
      <c r="B10913" t="s">
        <v>14294</v>
      </c>
      <c r="C10913" t="str" cm="1">
        <f t="array" ref="C10913">_xlfn.TEXTSPLIT(_xlfn.TEXTJOIN("",FALSE,B10913,"*"),{" ","-"})</f>
        <v>Impidimp*</v>
      </c>
      <c r="I10913">
        <f t="shared" si="170"/>
        <v>859</v>
      </c>
    </row>
    <row r="10914" spans="1:9" x14ac:dyDescent="0.25">
      <c r="A10914" t="s">
        <v>14296</v>
      </c>
      <c r="B10914" t="s">
        <v>14297</v>
      </c>
      <c r="C10914" t="str" cm="1">
        <f t="array" ref="C10914">_xlfn.TEXTSPLIT(_xlfn.TEXTJOIN("",FALSE,B10914,"*"),{" ","-"})</f>
        <v>Morgrem*</v>
      </c>
      <c r="I10914">
        <f t="shared" si="170"/>
        <v>860</v>
      </c>
    </row>
    <row r="10915" spans="1:9" x14ac:dyDescent="0.25">
      <c r="A10915" t="s">
        <v>14299</v>
      </c>
      <c r="B10915" t="s">
        <v>14300</v>
      </c>
      <c r="C10915" t="str" cm="1">
        <f t="array" ref="C10915">_xlfn.TEXTSPLIT(_xlfn.TEXTJOIN("",FALSE,B10915,"*"),{" ","-"})</f>
        <v>Grimmsnarl*</v>
      </c>
      <c r="I10915">
        <f t="shared" si="170"/>
        <v>861</v>
      </c>
    </row>
    <row r="10916" spans="1:9" x14ac:dyDescent="0.25">
      <c r="A10916" t="s">
        <v>14302</v>
      </c>
      <c r="B10916" t="s">
        <v>13077</v>
      </c>
      <c r="C10916" t="str" cm="1">
        <f t="array" ref="C10916:D10916">_xlfn.TEXTSPLIT(_xlfn.TEXTJOIN("",FALSE,B10916,"*"),{" ","-"})</f>
        <v>Galarian</v>
      </c>
      <c r="D10916" t="str">
        <v>Meowth*</v>
      </c>
      <c r="I10916">
        <f t="shared" si="170"/>
        <v>52</v>
      </c>
    </row>
    <row r="10917" spans="1:9" x14ac:dyDescent="0.25">
      <c r="A10917" t="s">
        <v>14303</v>
      </c>
      <c r="B10917" t="s">
        <v>13079</v>
      </c>
      <c r="C10917" t="str" cm="1">
        <f t="array" ref="C10917:D10917">_xlfn.TEXTSPLIT(_xlfn.TEXTJOIN("",FALSE,B10917,"*"),{" ","-"})</f>
        <v>Galarian</v>
      </c>
      <c r="D10917" t="str">
        <v>Perrserker*</v>
      </c>
      <c r="I10917">
        <f t="shared" si="170"/>
        <v>863</v>
      </c>
    </row>
    <row r="10918" spans="1:9" x14ac:dyDescent="0.25">
      <c r="A10918" t="s">
        <v>14304</v>
      </c>
      <c r="B10918" t="s">
        <v>852</v>
      </c>
      <c r="C10918" t="str" cm="1">
        <f t="array" ref="C10918">_xlfn.TEXTSPLIT(_xlfn.TEXTJOIN("",FALSE,B10918,"*"),{" ","-"})</f>
        <v>Scizor*</v>
      </c>
      <c r="I10918">
        <f t="shared" si="170"/>
        <v>212</v>
      </c>
    </row>
    <row r="10919" spans="1:9" x14ac:dyDescent="0.25">
      <c r="A10919" t="s">
        <v>14305</v>
      </c>
      <c r="B10919" t="s">
        <v>1967</v>
      </c>
      <c r="C10919" t="str" cm="1">
        <f t="array" ref="C10919">_xlfn.TEXTSPLIT(_xlfn.TEXTJOIN("",FALSE,B10919,"*"),{" ","-"})</f>
        <v>Bronzor*</v>
      </c>
      <c r="I10919">
        <f t="shared" si="170"/>
        <v>436</v>
      </c>
    </row>
    <row r="10920" spans="1:9" x14ac:dyDescent="0.25">
      <c r="A10920" t="s">
        <v>14306</v>
      </c>
      <c r="B10920" t="s">
        <v>1970</v>
      </c>
      <c r="C10920" t="str" cm="1">
        <f t="array" ref="C10920">_xlfn.TEXTSPLIT(_xlfn.TEXTJOIN("",FALSE,B10920,"*"),{" ","-"})</f>
        <v>Bronzong*</v>
      </c>
      <c r="I10920">
        <f t="shared" si="170"/>
        <v>437</v>
      </c>
    </row>
    <row r="10921" spans="1:9" x14ac:dyDescent="0.25">
      <c r="A10921" t="s">
        <v>14307</v>
      </c>
      <c r="B10921" t="s">
        <v>2278</v>
      </c>
      <c r="C10921" t="str" cm="1">
        <f t="array" ref="C10921">_xlfn.TEXTSPLIT(_xlfn.TEXTJOIN("",FALSE,B10921,"*"),{" ","-"})</f>
        <v>Probopass*</v>
      </c>
      <c r="I10921">
        <f t="shared" si="170"/>
        <v>476</v>
      </c>
    </row>
    <row r="10922" spans="1:9" x14ac:dyDescent="0.25">
      <c r="A10922" t="s">
        <v>14308</v>
      </c>
      <c r="B10922" t="s">
        <v>1856</v>
      </c>
      <c r="C10922" t="str" cm="1">
        <f t="array" ref="C10922">_xlfn.TEXTSPLIT(_xlfn.TEXTJOIN("",FALSE,B10922,"*"),{" ","-"})</f>
        <v>Durant*</v>
      </c>
      <c r="I10922">
        <f t="shared" si="170"/>
        <v>632</v>
      </c>
    </row>
    <row r="10923" spans="1:9" x14ac:dyDescent="0.25">
      <c r="A10923" t="s">
        <v>14309</v>
      </c>
      <c r="B10923" t="s">
        <v>7436</v>
      </c>
      <c r="C10923" t="str" cm="1">
        <f t="array" ref="C10923">_xlfn.TEXTSPLIT(_xlfn.TEXTJOIN("",FALSE,B10923,"*"),{" ","-"})</f>
        <v>Honedge*</v>
      </c>
      <c r="I10923">
        <f t="shared" si="170"/>
        <v>679</v>
      </c>
    </row>
    <row r="10924" spans="1:9" x14ac:dyDescent="0.25">
      <c r="A10924" t="s">
        <v>14310</v>
      </c>
      <c r="B10924" t="s">
        <v>9401</v>
      </c>
      <c r="C10924" t="str" cm="1">
        <f t="array" ref="C10924">_xlfn.TEXTSPLIT(_xlfn.TEXTJOIN("",FALSE,B10924,"*"),{" ","-"})</f>
        <v>Doublade*</v>
      </c>
      <c r="I10924">
        <f t="shared" si="170"/>
        <v>680</v>
      </c>
    </row>
    <row r="10925" spans="1:9" x14ac:dyDescent="0.25">
      <c r="A10925" t="s">
        <v>14311</v>
      </c>
      <c r="B10925" t="s">
        <v>9404</v>
      </c>
      <c r="C10925" t="str" cm="1">
        <f t="array" ref="C10925">_xlfn.TEXTSPLIT(_xlfn.TEXTJOIN("",FALSE,B10925,"*"),{" ","-"})</f>
        <v>Aegislash*</v>
      </c>
      <c r="I10925">
        <f t="shared" si="170"/>
        <v>681</v>
      </c>
    </row>
    <row r="10926" spans="1:9" x14ac:dyDescent="0.25">
      <c r="A10926" t="s">
        <v>14312</v>
      </c>
      <c r="B10926" t="s">
        <v>14313</v>
      </c>
      <c r="C10926" t="str" cm="1">
        <f t="array" ref="C10926:D10926">_xlfn.TEXTSPLIT(_xlfn.TEXTJOIN("",FALSE,B10926,"*"),{" ","-"})</f>
        <v>Copperajah</v>
      </c>
      <c r="D10926" t="str">
        <v>V*</v>
      </c>
      <c r="I10926">
        <f t="shared" si="170"/>
        <v>879</v>
      </c>
    </row>
    <row r="10927" spans="1:9" x14ac:dyDescent="0.25">
      <c r="A10927" t="s">
        <v>14314</v>
      </c>
      <c r="B10927" t="s">
        <v>14315</v>
      </c>
      <c r="C10927" t="str" cm="1">
        <f t="array" ref="C10927:D10927">_xlfn.TEXTSPLIT(_xlfn.TEXTJOIN("",FALSE,B10927,"*"),{" ","-"})</f>
        <v>Copperajah</v>
      </c>
      <c r="D10927" t="str">
        <v>VMAX*</v>
      </c>
      <c r="I10927">
        <f t="shared" si="170"/>
        <v>879</v>
      </c>
    </row>
    <row r="10928" spans="1:9" x14ac:dyDescent="0.25">
      <c r="A10928" t="s">
        <v>14316</v>
      </c>
      <c r="B10928" t="s">
        <v>14317</v>
      </c>
      <c r="C10928" t="str" cm="1">
        <f t="array" ref="C10928">_xlfn.TEXTSPLIT(_xlfn.TEXTJOIN("",FALSE,B10928,"*"),{" ","-"})</f>
        <v>Duraludon*</v>
      </c>
      <c r="I10928">
        <f t="shared" si="170"/>
        <v>884</v>
      </c>
    </row>
    <row r="10929" spans="1:9" x14ac:dyDescent="0.25">
      <c r="A10929" t="s">
        <v>14318</v>
      </c>
      <c r="B10929" t="s">
        <v>13971</v>
      </c>
      <c r="C10929" t="str" cm="1">
        <f t="array" ref="C10929">_xlfn.TEXTSPLIT(_xlfn.TEXTJOIN("",FALSE,B10929,"*"),{" ","-"})</f>
        <v>Zacian*</v>
      </c>
      <c r="I10929">
        <f t="shared" si="170"/>
        <v>888</v>
      </c>
    </row>
    <row r="10930" spans="1:9" x14ac:dyDescent="0.25">
      <c r="A10930" t="s">
        <v>14319</v>
      </c>
      <c r="B10930" t="s">
        <v>13976</v>
      </c>
      <c r="C10930" t="str" cm="1">
        <f t="array" ref="C10930">_xlfn.TEXTSPLIT(_xlfn.TEXTJOIN("",FALSE,B10930,"*"),{" ","-"})</f>
        <v>Zamazenta*</v>
      </c>
      <c r="I10930">
        <f t="shared" si="170"/>
        <v>889</v>
      </c>
    </row>
    <row r="10931" spans="1:9" x14ac:dyDescent="0.25">
      <c r="A10931" t="s">
        <v>14320</v>
      </c>
      <c r="B10931" t="s">
        <v>251</v>
      </c>
      <c r="C10931" t="str" cm="1">
        <f t="array" ref="C10931">_xlfn.TEXTSPLIT(_xlfn.TEXTJOIN("",FALSE,B10931,"*"),{" ","-"})</f>
        <v>Snorlax*</v>
      </c>
      <c r="I10931">
        <f t="shared" si="170"/>
        <v>143</v>
      </c>
    </row>
    <row r="10932" spans="1:9" x14ac:dyDescent="0.25">
      <c r="A10932" t="s">
        <v>14321</v>
      </c>
      <c r="B10932" t="s">
        <v>1337</v>
      </c>
      <c r="C10932" t="str" cm="1">
        <f t="array" ref="C10932">_xlfn.TEXTSPLIT(_xlfn.TEXTJOIN("",FALSE,B10932,"*"),{" ","-"})</f>
        <v>Chatot*</v>
      </c>
      <c r="I10932">
        <f t="shared" si="170"/>
        <v>441</v>
      </c>
    </row>
    <row r="10933" spans="1:9" x14ac:dyDescent="0.25">
      <c r="A10933" t="s">
        <v>14322</v>
      </c>
      <c r="B10933" t="s">
        <v>1119</v>
      </c>
      <c r="C10933" t="str" cm="1">
        <f t="array" ref="C10933">_xlfn.TEXTSPLIT(_xlfn.TEXTJOIN("",FALSE,B10933,"*"),{" ","-"})</f>
        <v>Pidove*</v>
      </c>
      <c r="I10933">
        <f t="shared" si="170"/>
        <v>519</v>
      </c>
    </row>
    <row r="10934" spans="1:9" x14ac:dyDescent="0.25">
      <c r="A10934" t="s">
        <v>14323</v>
      </c>
      <c r="B10934" t="s">
        <v>1122</v>
      </c>
      <c r="C10934" t="str" cm="1">
        <f t="array" ref="C10934">_xlfn.TEXTSPLIT(_xlfn.TEXTJOIN("",FALSE,B10934,"*"),{" ","-"})</f>
        <v>Tranquill*</v>
      </c>
      <c r="I10934">
        <f t="shared" si="170"/>
        <v>520</v>
      </c>
    </row>
    <row r="10935" spans="1:9" x14ac:dyDescent="0.25">
      <c r="A10935" t="s">
        <v>14324</v>
      </c>
      <c r="B10935" t="s">
        <v>1125</v>
      </c>
      <c r="C10935" t="str" cm="1">
        <f t="array" ref="C10935">_xlfn.TEXTSPLIT(_xlfn.TEXTJOIN("",FALSE,B10935,"*"),{" ","-"})</f>
        <v>Unfezant*</v>
      </c>
      <c r="I10935">
        <f t="shared" si="170"/>
        <v>521</v>
      </c>
    </row>
    <row r="10936" spans="1:9" x14ac:dyDescent="0.25">
      <c r="A10936" t="s">
        <v>14325</v>
      </c>
      <c r="B10936" t="s">
        <v>7441</v>
      </c>
      <c r="C10936" t="str" cm="1">
        <f t="array" ref="C10936">_xlfn.TEXTSPLIT(_xlfn.TEXTJOIN("",FALSE,B10936,"*"),{" ","-"})</f>
        <v>Bunnelby*</v>
      </c>
      <c r="I10936">
        <f t="shared" si="170"/>
        <v>659</v>
      </c>
    </row>
    <row r="10937" spans="1:9" x14ac:dyDescent="0.25">
      <c r="A10937" t="s">
        <v>14326</v>
      </c>
      <c r="B10937" t="s">
        <v>10427</v>
      </c>
      <c r="C10937" t="str" cm="1">
        <f t="array" ref="C10937">_xlfn.TEXTSPLIT(_xlfn.TEXTJOIN("",FALSE,B10937,"*"),{" ","-"})</f>
        <v>Diggersby*</v>
      </c>
      <c r="I10937">
        <f t="shared" si="170"/>
        <v>660</v>
      </c>
    </row>
    <row r="10938" spans="1:9" x14ac:dyDescent="0.25">
      <c r="A10938" t="s">
        <v>14327</v>
      </c>
      <c r="B10938" t="s">
        <v>10704</v>
      </c>
      <c r="C10938" t="str" cm="1">
        <f t="array" ref="C10938">_xlfn.TEXTSPLIT(_xlfn.TEXTJOIN("",FALSE,B10938,"*"),{" ","-"})</f>
        <v>Hawlucha*</v>
      </c>
      <c r="I10938">
        <f t="shared" si="170"/>
        <v>701</v>
      </c>
    </row>
    <row r="10939" spans="1:9" x14ac:dyDescent="0.25">
      <c r="A10939" t="s">
        <v>14328</v>
      </c>
      <c r="B10939" t="s">
        <v>7572</v>
      </c>
      <c r="C10939" t="str" cm="1">
        <f t="array" ref="C10939">_xlfn.TEXTSPLIT(_xlfn.TEXTJOIN("",FALSE,B10939,"*"),{" ","-"})</f>
        <v>Stufful*</v>
      </c>
      <c r="I10939">
        <f t="shared" si="170"/>
        <v>759</v>
      </c>
    </row>
    <row r="10940" spans="1:9" x14ac:dyDescent="0.25">
      <c r="A10940" t="s">
        <v>14329</v>
      </c>
      <c r="B10940" t="s">
        <v>7570</v>
      </c>
      <c r="C10940" t="str" cm="1">
        <f t="array" ref="C10940">_xlfn.TEXTSPLIT(_xlfn.TEXTJOIN("",FALSE,B10940,"*"),{" ","-"})</f>
        <v>Bewear*</v>
      </c>
      <c r="I10940">
        <f t="shared" si="170"/>
        <v>760</v>
      </c>
    </row>
    <row r="10941" spans="1:9" x14ac:dyDescent="0.25">
      <c r="A10941" t="s">
        <v>14330</v>
      </c>
      <c r="B10941" t="s">
        <v>11998</v>
      </c>
      <c r="C10941" t="str" cm="1">
        <f t="array" ref="C10941">_xlfn.TEXTSPLIT(_xlfn.TEXTJOIN("",FALSE,B10941,"*"),{" ","-"})</f>
        <v>Skwovet*</v>
      </c>
      <c r="I10941">
        <f t="shared" si="170"/>
        <v>819</v>
      </c>
    </row>
    <row r="10942" spans="1:9" x14ac:dyDescent="0.25">
      <c r="A10942" t="s">
        <v>14331</v>
      </c>
      <c r="B10942" t="s">
        <v>12001</v>
      </c>
      <c r="C10942" t="str" cm="1">
        <f t="array" ref="C10942">_xlfn.TEXTSPLIT(_xlfn.TEXTJOIN("",FALSE,B10942,"*"),{" ","-"})</f>
        <v>Greedent*</v>
      </c>
      <c r="I10942">
        <f t="shared" si="170"/>
        <v>820</v>
      </c>
    </row>
    <row r="10943" spans="1:9" x14ac:dyDescent="0.25">
      <c r="A10943" t="s">
        <v>14332</v>
      </c>
      <c r="B10943" t="s">
        <v>14333</v>
      </c>
      <c r="C10943" t="str" cm="1">
        <f t="array" ref="C10943:D10943">_xlfn.TEXTSPLIT(_xlfn.TEXTJOIN("",FALSE,B10943,"*"),{" ","-"})</f>
        <v>Dubwool</v>
      </c>
      <c r="D10943" t="str">
        <v>V*</v>
      </c>
      <c r="I10943">
        <f t="shared" si="170"/>
        <v>832</v>
      </c>
    </row>
    <row r="10944" spans="1:9" x14ac:dyDescent="0.25">
      <c r="A10944" t="s">
        <v>14334</v>
      </c>
      <c r="B10944" t="s">
        <v>14133</v>
      </c>
      <c r="C10944" t="str" cm="1">
        <f t="array" ref="C10944:D10944">_xlfn.TEXTSPLIT(_xlfn.TEXTJOIN("",FALSE,B10944,"*"),{" ","-"})</f>
        <v>Rillaboom</v>
      </c>
      <c r="D10944" t="str">
        <v>V*</v>
      </c>
      <c r="I10944">
        <f t="shared" si="170"/>
        <v>812</v>
      </c>
    </row>
    <row r="10945" spans="1:9" x14ac:dyDescent="0.25">
      <c r="A10945" t="s">
        <v>14335</v>
      </c>
      <c r="B10945" t="s">
        <v>14137</v>
      </c>
      <c r="C10945" t="str" cm="1">
        <f t="array" ref="C10945:D10945">_xlfn.TEXTSPLIT(_xlfn.TEXTJOIN("",FALSE,B10945,"*"),{" ","-"})</f>
        <v>Eldegoss</v>
      </c>
      <c r="D10945" t="str">
        <v>V*</v>
      </c>
      <c r="I10945">
        <f t="shared" si="170"/>
        <v>830</v>
      </c>
    </row>
    <row r="10946" spans="1:9" x14ac:dyDescent="0.25">
      <c r="A10946" t="s">
        <v>14336</v>
      </c>
      <c r="B10946" t="s">
        <v>14148</v>
      </c>
      <c r="C10946" t="str" cm="1">
        <f t="array" ref="C10946:D10946">_xlfn.TEXTSPLIT(_xlfn.TEXTJOIN("",FALSE,B10946,"*"),{" ","-"})</f>
        <v>Ninetales</v>
      </c>
      <c r="D10946" t="str">
        <v>V*</v>
      </c>
      <c r="I10946">
        <f t="shared" si="170"/>
        <v>38</v>
      </c>
    </row>
    <row r="10947" spans="1:9" x14ac:dyDescent="0.25">
      <c r="A10947" t="s">
        <v>14337</v>
      </c>
      <c r="B10947" t="s">
        <v>14158</v>
      </c>
      <c r="C10947" t="str" cm="1">
        <f t="array" ref="C10947:D10947">_xlfn.TEXTSPLIT(_xlfn.TEXTJOIN("",FALSE,B10947,"*"),{" ","-"})</f>
        <v>Cinderace</v>
      </c>
      <c r="D10947" t="str">
        <v>V*</v>
      </c>
      <c r="I10947">
        <f t="shared" ref="I10947:I11010" si="171">_xlfn.XLOOKUP(B10947,X$2:X$1093,V$2:V$1093, _xlfn.XLOOKUP(C10947,X$2:X$1093,V$2:V$1093, _xlfn.XLOOKUP(D10947,X$2:X$1093,V$2:V$1093, _xlfn.XLOOKUP(E10947,X$2:X$1093,V$2:V$1093, _xlfn.XLOOKUP(F10947,X$2:X$1093,V$2:V$1093, _xlfn.XLOOKUP(G10947,X$2:X$1093,V$2:V$1093, _xlfn.XLOOKUP(H10947,X$2:X$1093,V$2:V$1093, IF(ISNUMBER(SEARCH("sv", A10947)),"",""),2),2),2),2),2),2),2)</f>
        <v>815</v>
      </c>
    </row>
    <row r="10948" spans="1:9" x14ac:dyDescent="0.25">
      <c r="A10948" t="s">
        <v>14338</v>
      </c>
      <c r="B10948" t="s">
        <v>14169</v>
      </c>
      <c r="C10948" t="str" cm="1">
        <f t="array" ref="C10948:D10948">_xlfn.TEXTSPLIT(_xlfn.TEXTJOIN("",FALSE,B10948,"*"),{" ","-"})</f>
        <v>Milotic</v>
      </c>
      <c r="D10948" t="str">
        <v>V*</v>
      </c>
      <c r="I10948">
        <f t="shared" si="171"/>
        <v>350</v>
      </c>
    </row>
    <row r="10949" spans="1:9" x14ac:dyDescent="0.25">
      <c r="A10949" t="s">
        <v>14339</v>
      </c>
      <c r="B10949" t="s">
        <v>14178</v>
      </c>
      <c r="C10949" t="str" cm="1">
        <f t="array" ref="C10949:D10949">_xlfn.TEXTSPLIT(_xlfn.TEXTJOIN("",FALSE,B10949,"*"),{" ","-"})</f>
        <v>Inteleon</v>
      </c>
      <c r="D10949" t="str">
        <v>V*</v>
      </c>
      <c r="I10949">
        <f t="shared" si="171"/>
        <v>818</v>
      </c>
    </row>
    <row r="10950" spans="1:9" x14ac:dyDescent="0.25">
      <c r="A10950" t="s">
        <v>14340</v>
      </c>
      <c r="B10950" t="s">
        <v>14203</v>
      </c>
      <c r="C10950" t="str" cm="1">
        <f t="array" ref="C10950:D10950">_xlfn.TEXTSPLIT(_xlfn.TEXTJOIN("",FALSE,B10950,"*"),{" ","-"})</f>
        <v>Boltund</v>
      </c>
      <c r="D10950" t="str">
        <v>V*</v>
      </c>
      <c r="I10950">
        <f t="shared" si="171"/>
        <v>836</v>
      </c>
    </row>
    <row r="10951" spans="1:9" x14ac:dyDescent="0.25">
      <c r="A10951" t="s">
        <v>14341</v>
      </c>
      <c r="B10951" t="s">
        <v>14207</v>
      </c>
      <c r="C10951" t="str" cm="1">
        <f t="array" ref="C10951:D10951">_xlfn.TEXTSPLIT(_xlfn.TEXTJOIN("",FALSE,B10951,"*"),{" ","-"})</f>
        <v>Toxtricity</v>
      </c>
      <c r="D10951" t="str">
        <v>V*</v>
      </c>
      <c r="I10951">
        <f t="shared" si="171"/>
        <v>849</v>
      </c>
    </row>
    <row r="10952" spans="1:9" x14ac:dyDescent="0.25">
      <c r="A10952" t="s">
        <v>14342</v>
      </c>
      <c r="B10952" t="s">
        <v>14244</v>
      </c>
      <c r="C10952" t="str" cm="1">
        <f t="array" ref="C10952:D10952">_xlfn.TEXTSPLIT(_xlfn.TEXTJOIN("",FALSE,B10952,"*"),{" ","-"})</f>
        <v>Dragapult</v>
      </c>
      <c r="D10952" t="str">
        <v>V*</v>
      </c>
      <c r="I10952">
        <f t="shared" si="171"/>
        <v>887</v>
      </c>
    </row>
    <row r="10953" spans="1:9" x14ac:dyDescent="0.25">
      <c r="A10953" t="s">
        <v>14343</v>
      </c>
      <c r="B10953" t="s">
        <v>14274</v>
      </c>
      <c r="C10953" t="str" cm="1">
        <f t="array" ref="C10953:D10953">_xlfn.TEXTSPLIT(_xlfn.TEXTJOIN("",FALSE,B10953,"*"),{" ","-"})</f>
        <v>Sandaconda</v>
      </c>
      <c r="D10953" t="str">
        <v>V*</v>
      </c>
      <c r="I10953">
        <f t="shared" si="171"/>
        <v>844</v>
      </c>
    </row>
    <row r="10954" spans="1:9" x14ac:dyDescent="0.25">
      <c r="A10954" t="s">
        <v>14344</v>
      </c>
      <c r="B10954" t="s">
        <v>14277</v>
      </c>
      <c r="C10954" t="str" cm="1">
        <f t="array" ref="C10954:D10954">_xlfn.TEXTSPLIT(_xlfn.TEXTJOIN("",FALSE,B10954,"*"),{" ","-"})</f>
        <v>Falinks</v>
      </c>
      <c r="D10954" t="str">
        <v>V*</v>
      </c>
      <c r="I10954">
        <f t="shared" si="171"/>
        <v>870</v>
      </c>
    </row>
    <row r="10955" spans="1:9" x14ac:dyDescent="0.25">
      <c r="A10955" t="s">
        <v>14345</v>
      </c>
      <c r="B10955" t="s">
        <v>14290</v>
      </c>
      <c r="C10955" t="str" cm="1">
        <f t="array" ref="C10955:D10955">_xlfn.TEXTSPLIT(_xlfn.TEXTJOIN("",FALSE,B10955,"*"),{" ","-"})</f>
        <v>Malamar</v>
      </c>
      <c r="D10955" t="str">
        <v>V*</v>
      </c>
      <c r="I10955">
        <f t="shared" si="171"/>
        <v>687</v>
      </c>
    </row>
    <row r="10956" spans="1:9" x14ac:dyDescent="0.25">
      <c r="A10956" t="s">
        <v>14346</v>
      </c>
      <c r="B10956" t="s">
        <v>14313</v>
      </c>
      <c r="C10956" t="str" cm="1">
        <f t="array" ref="C10956:D10956">_xlfn.TEXTSPLIT(_xlfn.TEXTJOIN("",FALSE,B10956,"*"),{" ","-"})</f>
        <v>Copperajah</v>
      </c>
      <c r="D10956" t="str">
        <v>V*</v>
      </c>
      <c r="I10956">
        <f t="shared" si="171"/>
        <v>879</v>
      </c>
    </row>
    <row r="10957" spans="1:9" x14ac:dyDescent="0.25">
      <c r="A10957" t="s">
        <v>14347</v>
      </c>
      <c r="B10957" t="s">
        <v>14333</v>
      </c>
      <c r="C10957" t="str" cm="1">
        <f t="array" ref="C10957:D10957">_xlfn.TEXTSPLIT(_xlfn.TEXTJOIN("",FALSE,B10957,"*"),{" ","-"})</f>
        <v>Dubwool</v>
      </c>
      <c r="D10957" t="str">
        <v>V*</v>
      </c>
      <c r="I10957">
        <f t="shared" si="171"/>
        <v>832</v>
      </c>
    </row>
    <row r="10958" spans="1:9" x14ac:dyDescent="0.25">
      <c r="A10958" t="s">
        <v>14348</v>
      </c>
      <c r="B10958" t="s">
        <v>14135</v>
      </c>
      <c r="C10958" t="str" cm="1">
        <f t="array" ref="C10958:D10958">_xlfn.TEXTSPLIT(_xlfn.TEXTJOIN("",FALSE,B10958,"*"),{" ","-"})</f>
        <v>Rillaboom</v>
      </c>
      <c r="D10958" t="str">
        <v>VMAX*</v>
      </c>
      <c r="I10958">
        <f t="shared" si="171"/>
        <v>812</v>
      </c>
    </row>
    <row r="10959" spans="1:9" x14ac:dyDescent="0.25">
      <c r="A10959" t="s">
        <v>14349</v>
      </c>
      <c r="B10959" t="s">
        <v>14160</v>
      </c>
      <c r="C10959" t="str" cm="1">
        <f t="array" ref="C10959:D10959">_xlfn.TEXTSPLIT(_xlfn.TEXTJOIN("",FALSE,B10959,"*"),{" ","-"})</f>
        <v>Cinderace</v>
      </c>
      <c r="D10959" t="str">
        <v>VMAX*</v>
      </c>
      <c r="I10959">
        <f t="shared" si="171"/>
        <v>815</v>
      </c>
    </row>
    <row r="10960" spans="1:9" x14ac:dyDescent="0.25">
      <c r="A10960" t="s">
        <v>14350</v>
      </c>
      <c r="B10960" t="s">
        <v>14180</v>
      </c>
      <c r="C10960" t="str" cm="1">
        <f t="array" ref="C10960:D10960">_xlfn.TEXTSPLIT(_xlfn.TEXTJOIN("",FALSE,B10960,"*"),{" ","-"})</f>
        <v>Inteleon</v>
      </c>
      <c r="D10960" t="str">
        <v>VMAX*</v>
      </c>
      <c r="I10960">
        <f t="shared" si="171"/>
        <v>818</v>
      </c>
    </row>
    <row r="10961" spans="1:9" x14ac:dyDescent="0.25">
      <c r="A10961" t="s">
        <v>14351</v>
      </c>
      <c r="B10961" t="s">
        <v>14209</v>
      </c>
      <c r="C10961" t="str" cm="1">
        <f t="array" ref="C10961:D10961">_xlfn.TEXTSPLIT(_xlfn.TEXTJOIN("",FALSE,B10961,"*"),{" ","-"})</f>
        <v>Toxtricity</v>
      </c>
      <c r="D10961" t="str">
        <v>VMAX*</v>
      </c>
      <c r="I10961">
        <f t="shared" si="171"/>
        <v>849</v>
      </c>
    </row>
    <row r="10962" spans="1:9" x14ac:dyDescent="0.25">
      <c r="A10962" t="s">
        <v>14352</v>
      </c>
      <c r="B10962" t="s">
        <v>14246</v>
      </c>
      <c r="C10962" t="str" cm="1">
        <f t="array" ref="C10962:D10962">_xlfn.TEXTSPLIT(_xlfn.TEXTJOIN("",FALSE,B10962,"*"),{" ","-"})</f>
        <v>Dragapult</v>
      </c>
      <c r="D10962" t="str">
        <v>VMAX*</v>
      </c>
      <c r="I10962">
        <f t="shared" si="171"/>
        <v>887</v>
      </c>
    </row>
    <row r="10963" spans="1:9" x14ac:dyDescent="0.25">
      <c r="A10963" t="s">
        <v>14353</v>
      </c>
      <c r="B10963" t="s">
        <v>14292</v>
      </c>
      <c r="C10963" t="str" cm="1">
        <f t="array" ref="C10963:D10963">_xlfn.TEXTSPLIT(_xlfn.TEXTJOIN("",FALSE,B10963,"*"),{" ","-"})</f>
        <v>Malamar</v>
      </c>
      <c r="D10963" t="str">
        <v>VMAX*</v>
      </c>
      <c r="I10963">
        <f t="shared" si="171"/>
        <v>687</v>
      </c>
    </row>
    <row r="10964" spans="1:9" x14ac:dyDescent="0.25">
      <c r="A10964" t="s">
        <v>14354</v>
      </c>
      <c r="B10964" t="s">
        <v>14315</v>
      </c>
      <c r="C10964" t="str" cm="1">
        <f t="array" ref="C10964:D10964">_xlfn.TEXTSPLIT(_xlfn.TEXTJOIN("",FALSE,B10964,"*"),{" ","-"})</f>
        <v>Copperajah</v>
      </c>
      <c r="D10964" t="str">
        <v>VMAX*</v>
      </c>
      <c r="I10964">
        <f t="shared" si="171"/>
        <v>879</v>
      </c>
    </row>
    <row r="10965" spans="1:9" x14ac:dyDescent="0.25">
      <c r="A10965" t="s">
        <v>14355</v>
      </c>
      <c r="B10965" t="s">
        <v>12983</v>
      </c>
      <c r="C10965" t="str" cm="1">
        <f t="array" ref="C10965">_xlfn.TEXTSPLIT(_xlfn.TEXTJOIN("",FALSE,B10965,"*"),{" ","-"})</f>
        <v>Frosmoth*</v>
      </c>
      <c r="I10965">
        <f t="shared" si="171"/>
        <v>873</v>
      </c>
    </row>
    <row r="10966" spans="1:9" x14ac:dyDescent="0.25">
      <c r="A10966" t="s">
        <v>14356</v>
      </c>
      <c r="B10966" t="s">
        <v>13079</v>
      </c>
      <c r="C10966" t="str" cm="1">
        <f t="array" ref="C10966:D10966">_xlfn.TEXTSPLIT(_xlfn.TEXTJOIN("",FALSE,B10966,"*"),{" ","-"})</f>
        <v>Galarian</v>
      </c>
      <c r="D10966" t="str">
        <v>Perrserker*</v>
      </c>
      <c r="I10966">
        <f t="shared" si="171"/>
        <v>863</v>
      </c>
    </row>
    <row r="10967" spans="1:9" x14ac:dyDescent="0.25">
      <c r="A10967" t="s">
        <v>14357</v>
      </c>
      <c r="B10967" t="s">
        <v>14358</v>
      </c>
      <c r="C10967" t="str" cm="1">
        <f t="array" ref="C10967:D10967">_xlfn.TEXTSPLIT(_xlfn.TEXTJOIN("",FALSE,B10967,"*"),{" ","-"})</f>
        <v>Butterfree</v>
      </c>
      <c r="D10967" t="str">
        <v>V*</v>
      </c>
      <c r="I10967">
        <f t="shared" si="171"/>
        <v>12</v>
      </c>
    </row>
    <row r="10968" spans="1:9" x14ac:dyDescent="0.25">
      <c r="A10968" t="s">
        <v>14359</v>
      </c>
      <c r="B10968" t="s">
        <v>14360</v>
      </c>
      <c r="C10968" t="str" cm="1">
        <f t="array" ref="C10968:D10968">_xlfn.TEXTSPLIT(_xlfn.TEXTJOIN("",FALSE,B10968,"*"),{" ","-"})</f>
        <v>Butterfree</v>
      </c>
      <c r="D10968" t="str">
        <v>VMAX*</v>
      </c>
      <c r="I10968">
        <f t="shared" si="171"/>
        <v>12</v>
      </c>
    </row>
    <row r="10969" spans="1:9" x14ac:dyDescent="0.25">
      <c r="A10969" t="s">
        <v>14361</v>
      </c>
      <c r="B10969" t="s">
        <v>319</v>
      </c>
      <c r="C10969" t="str" cm="1">
        <f t="array" ref="C10969">_xlfn.TEXTSPLIT(_xlfn.TEXTJOIN("",FALSE,B10969,"*"),{" ","-"})</f>
        <v>Paras*</v>
      </c>
      <c r="I10969">
        <f t="shared" si="171"/>
        <v>46</v>
      </c>
    </row>
    <row r="10970" spans="1:9" x14ac:dyDescent="0.25">
      <c r="A10970" t="s">
        <v>14362</v>
      </c>
      <c r="B10970" t="s">
        <v>317</v>
      </c>
      <c r="C10970" t="str" cm="1">
        <f t="array" ref="C10970">_xlfn.TEXTSPLIT(_xlfn.TEXTJOIN("",FALSE,B10970,"*"),{" ","-"})</f>
        <v>Parasect*</v>
      </c>
      <c r="I10970">
        <f t="shared" si="171"/>
        <v>47</v>
      </c>
    </row>
    <row r="10971" spans="1:9" x14ac:dyDescent="0.25">
      <c r="A10971" t="s">
        <v>14363</v>
      </c>
      <c r="B10971" t="s">
        <v>1362</v>
      </c>
      <c r="C10971" t="str" cm="1">
        <f t="array" ref="C10971">_xlfn.TEXTSPLIT(_xlfn.TEXTJOIN("",FALSE,B10971,"*"),{" ","-"})</f>
        <v>Carnivine*</v>
      </c>
      <c r="I10971">
        <f t="shared" si="171"/>
        <v>455</v>
      </c>
    </row>
    <row r="10972" spans="1:9" x14ac:dyDescent="0.25">
      <c r="A10972" t="s">
        <v>14364</v>
      </c>
      <c r="B10972" t="s">
        <v>918</v>
      </c>
      <c r="C10972" t="str" cm="1">
        <f t="array" ref="C10972">_xlfn.TEXTSPLIT(_xlfn.TEXTJOIN("",FALSE,B10972,"*"),{" ","-"})</f>
        <v>Pansage*</v>
      </c>
      <c r="I10972">
        <f t="shared" si="171"/>
        <v>511</v>
      </c>
    </row>
    <row r="10973" spans="1:9" x14ac:dyDescent="0.25">
      <c r="A10973" t="s">
        <v>14365</v>
      </c>
      <c r="B10973" t="s">
        <v>921</v>
      </c>
      <c r="C10973" t="str" cm="1">
        <f t="array" ref="C10973">_xlfn.TEXTSPLIT(_xlfn.TEXTJOIN("",FALSE,B10973,"*"),{" ","-"})</f>
        <v>Simisage*</v>
      </c>
      <c r="I10973">
        <f t="shared" si="171"/>
        <v>512</v>
      </c>
    </row>
    <row r="10974" spans="1:9" x14ac:dyDescent="0.25">
      <c r="A10974" t="s">
        <v>14366</v>
      </c>
      <c r="B10974" t="s">
        <v>1160</v>
      </c>
      <c r="C10974" t="str" cm="1">
        <f t="array" ref="C10974">_xlfn.TEXTSPLIT(_xlfn.TEXTJOIN("",FALSE,B10974,"*"),{" ","-"})</f>
        <v>Karrablast*</v>
      </c>
      <c r="I10974">
        <f t="shared" si="171"/>
        <v>588</v>
      </c>
    </row>
    <row r="10975" spans="1:9" x14ac:dyDescent="0.25">
      <c r="A10975" t="s">
        <v>14367</v>
      </c>
      <c r="B10975" t="s">
        <v>1163</v>
      </c>
      <c r="C10975" t="str" cm="1">
        <f t="array" ref="C10975">_xlfn.TEXTSPLIT(_xlfn.TEXTJOIN("",FALSE,B10975,"*"),{" ","-"})</f>
        <v>Shelmet*</v>
      </c>
      <c r="I10975">
        <f t="shared" si="171"/>
        <v>616</v>
      </c>
    </row>
    <row r="10976" spans="1:9" x14ac:dyDescent="0.25">
      <c r="A10976" t="s">
        <v>14368</v>
      </c>
      <c r="B10976" t="s">
        <v>1166</v>
      </c>
      <c r="C10976" t="str" cm="1">
        <f t="array" ref="C10976">_xlfn.TEXTSPLIT(_xlfn.TEXTJOIN("",FALSE,B10976,"*"),{" ","-"})</f>
        <v>Accelgor*</v>
      </c>
      <c r="I10976">
        <f t="shared" si="171"/>
        <v>617</v>
      </c>
    </row>
    <row r="10977" spans="1:9" x14ac:dyDescent="0.25">
      <c r="A10977" t="s">
        <v>14369</v>
      </c>
      <c r="B10977" t="s">
        <v>7472</v>
      </c>
      <c r="C10977" t="str" cm="1">
        <f t="array" ref="C10977">_xlfn.TEXTSPLIT(_xlfn.TEXTJOIN("",FALSE,B10977,"*"),{" ","-"})</f>
        <v>Rowlet*</v>
      </c>
      <c r="I10977">
        <f t="shared" si="171"/>
        <v>722</v>
      </c>
    </row>
    <row r="10978" spans="1:9" x14ac:dyDescent="0.25">
      <c r="A10978" t="s">
        <v>14370</v>
      </c>
      <c r="B10978" t="s">
        <v>8842</v>
      </c>
      <c r="C10978" t="str" cm="1">
        <f t="array" ref="C10978">_xlfn.TEXTSPLIT(_xlfn.TEXTJOIN("",FALSE,B10978,"*"),{" ","-"})</f>
        <v>Dartrix*</v>
      </c>
      <c r="I10978">
        <f t="shared" si="171"/>
        <v>723</v>
      </c>
    </row>
    <row r="10979" spans="1:9" x14ac:dyDescent="0.25">
      <c r="A10979" t="s">
        <v>14371</v>
      </c>
      <c r="B10979" t="s">
        <v>8845</v>
      </c>
      <c r="C10979" t="str" cm="1">
        <f t="array" ref="C10979">_xlfn.TEXTSPLIT(_xlfn.TEXTJOIN("",FALSE,B10979,"*"),{" ","-"})</f>
        <v>Decidueye*</v>
      </c>
      <c r="I10979">
        <f t="shared" si="171"/>
        <v>724</v>
      </c>
    </row>
    <row r="10980" spans="1:9" x14ac:dyDescent="0.25">
      <c r="A10980" t="s">
        <v>14372</v>
      </c>
      <c r="B10980" t="s">
        <v>8861</v>
      </c>
      <c r="C10980" t="str" cm="1">
        <f t="array" ref="C10980">_xlfn.TEXTSPLIT(_xlfn.TEXTJOIN("",FALSE,B10980,"*"),{" ","-"})</f>
        <v>Bounsweet*</v>
      </c>
      <c r="I10980">
        <f t="shared" si="171"/>
        <v>761</v>
      </c>
    </row>
    <row r="10981" spans="1:9" x14ac:dyDescent="0.25">
      <c r="A10981" t="s">
        <v>14373</v>
      </c>
      <c r="B10981" t="s">
        <v>8864</v>
      </c>
      <c r="C10981" t="str" cm="1">
        <f t="array" ref="C10981">_xlfn.TEXTSPLIT(_xlfn.TEXTJOIN("",FALSE,B10981,"*"),{" ","-"})</f>
        <v>Steenee*</v>
      </c>
      <c r="I10981">
        <f t="shared" si="171"/>
        <v>762</v>
      </c>
    </row>
    <row r="10982" spans="1:9" x14ac:dyDescent="0.25">
      <c r="A10982" t="s">
        <v>14374</v>
      </c>
      <c r="B10982" t="s">
        <v>8867</v>
      </c>
      <c r="C10982" t="str" cm="1">
        <f t="array" ref="C10982">_xlfn.TEXTSPLIT(_xlfn.TEXTJOIN("",FALSE,B10982,"*"),{" ","-"})</f>
        <v>Tsareena*</v>
      </c>
      <c r="I10982">
        <f t="shared" si="171"/>
        <v>763</v>
      </c>
    </row>
    <row r="10983" spans="1:9" x14ac:dyDescent="0.25">
      <c r="A10983" t="s">
        <v>14375</v>
      </c>
      <c r="B10983" t="s">
        <v>8027</v>
      </c>
      <c r="C10983" t="str" cm="1">
        <f t="array" ref="C10983">_xlfn.TEXTSPLIT(_xlfn.TEXTJOIN("",FALSE,B10983,"*"),{" ","-"})</f>
        <v>Wimpod*</v>
      </c>
      <c r="I10983">
        <f t="shared" si="171"/>
        <v>767</v>
      </c>
    </row>
    <row r="10984" spans="1:9" x14ac:dyDescent="0.25">
      <c r="A10984" t="s">
        <v>14376</v>
      </c>
      <c r="B10984" t="s">
        <v>8030</v>
      </c>
      <c r="C10984" t="str" cm="1">
        <f t="array" ref="C10984">_xlfn.TEXTSPLIT(_xlfn.TEXTJOIN("",FALSE,B10984,"*"),{" ","-"})</f>
        <v>Golisopod*</v>
      </c>
      <c r="I10984">
        <f t="shared" si="171"/>
        <v>768</v>
      </c>
    </row>
    <row r="10985" spans="1:9" x14ac:dyDescent="0.25">
      <c r="A10985" t="s">
        <v>14377</v>
      </c>
      <c r="B10985" t="s">
        <v>13879</v>
      </c>
      <c r="C10985" t="str" cm="1">
        <f t="array" ref="C10985:D10985">_xlfn.TEXTSPLIT(_xlfn.TEXTJOIN("",FALSE,B10985,"*"),{" ","-"})</f>
        <v>Charizard</v>
      </c>
      <c r="D10985" t="str">
        <v>V*</v>
      </c>
      <c r="I10985">
        <f t="shared" si="171"/>
        <v>6</v>
      </c>
    </row>
    <row r="10986" spans="1:9" x14ac:dyDescent="0.25">
      <c r="A10986" t="s">
        <v>14378</v>
      </c>
      <c r="B10986" t="s">
        <v>14379</v>
      </c>
      <c r="C10986" t="str" cm="1">
        <f t="array" ref="C10986:D10986">_xlfn.TEXTSPLIT(_xlfn.TEXTJOIN("",FALSE,B10986,"*"),{" ","-"})</f>
        <v>Charizard</v>
      </c>
      <c r="D10986" t="str">
        <v>VMAX*</v>
      </c>
      <c r="I10986">
        <f t="shared" si="171"/>
        <v>6</v>
      </c>
    </row>
    <row r="10987" spans="1:9" x14ac:dyDescent="0.25">
      <c r="A10987" t="s">
        <v>14380</v>
      </c>
      <c r="B10987" t="s">
        <v>14381</v>
      </c>
      <c r="C10987" t="str" cm="1">
        <f t="array" ref="C10987:D10987">_xlfn.TEXTSPLIT(_xlfn.TEXTJOIN("",FALSE,B10987,"*"),{" ","-"})</f>
        <v>Houndoom</v>
      </c>
      <c r="D10987" t="str">
        <v>V*</v>
      </c>
      <c r="I10987">
        <f t="shared" si="171"/>
        <v>229</v>
      </c>
    </row>
    <row r="10988" spans="1:9" x14ac:dyDescent="0.25">
      <c r="A10988" t="s">
        <v>14382</v>
      </c>
      <c r="B10988" t="s">
        <v>1589</v>
      </c>
      <c r="C10988" t="str" cm="1">
        <f t="array" ref="C10988">_xlfn.TEXTSPLIT(_xlfn.TEXTJOIN("",FALSE,B10988,"*"),{" ","-"})</f>
        <v>Torchic*</v>
      </c>
      <c r="I10988">
        <f t="shared" si="171"/>
        <v>255</v>
      </c>
    </row>
    <row r="10989" spans="1:9" x14ac:dyDescent="0.25">
      <c r="A10989" t="s">
        <v>14383</v>
      </c>
      <c r="B10989" t="s">
        <v>2012</v>
      </c>
      <c r="C10989" t="str" cm="1">
        <f t="array" ref="C10989">_xlfn.TEXTSPLIT(_xlfn.TEXTJOIN("",FALSE,B10989,"*"),{" ","-"})</f>
        <v>Combusken*</v>
      </c>
      <c r="I10989">
        <f t="shared" si="171"/>
        <v>256</v>
      </c>
    </row>
    <row r="10990" spans="1:9" x14ac:dyDescent="0.25">
      <c r="A10990" t="s">
        <v>14384</v>
      </c>
      <c r="B10990" t="s">
        <v>2015</v>
      </c>
      <c r="C10990" t="str" cm="1">
        <f t="array" ref="C10990">_xlfn.TEXTSPLIT(_xlfn.TEXTJOIN("",FALSE,B10990,"*"),{" ","-"})</f>
        <v>Blaziken*</v>
      </c>
      <c r="I10990">
        <f t="shared" si="171"/>
        <v>257</v>
      </c>
    </row>
    <row r="10991" spans="1:9" x14ac:dyDescent="0.25">
      <c r="A10991" t="s">
        <v>14385</v>
      </c>
      <c r="B10991" t="s">
        <v>3968</v>
      </c>
      <c r="C10991" t="str" cm="1">
        <f t="array" ref="C10991">_xlfn.TEXTSPLIT(_xlfn.TEXTJOIN("",FALSE,B10991,"*"),{" ","-"})</f>
        <v>Heatran*</v>
      </c>
      <c r="I10991">
        <f t="shared" si="171"/>
        <v>485</v>
      </c>
    </row>
    <row r="10992" spans="1:9" x14ac:dyDescent="0.25">
      <c r="A10992" t="s">
        <v>14386</v>
      </c>
      <c r="B10992" t="s">
        <v>952</v>
      </c>
      <c r="C10992" t="str" cm="1">
        <f t="array" ref="C10992">_xlfn.TEXTSPLIT(_xlfn.TEXTJOIN("",FALSE,B10992,"*"),{" ","-"})</f>
        <v>Pansear*</v>
      </c>
      <c r="I10992">
        <f t="shared" si="171"/>
        <v>513</v>
      </c>
    </row>
    <row r="10993" spans="1:9" x14ac:dyDescent="0.25">
      <c r="A10993" t="s">
        <v>14387</v>
      </c>
      <c r="B10993" t="s">
        <v>955</v>
      </c>
      <c r="C10993" t="str" cm="1">
        <f t="array" ref="C10993">_xlfn.TEXTSPLIT(_xlfn.TEXTJOIN("",FALSE,B10993,"*"),{" ","-"})</f>
        <v>Simisear*</v>
      </c>
      <c r="I10993">
        <f t="shared" si="171"/>
        <v>514</v>
      </c>
    </row>
    <row r="10994" spans="1:9" x14ac:dyDescent="0.25">
      <c r="A10994" t="s">
        <v>14388</v>
      </c>
      <c r="B10994" t="s">
        <v>14176</v>
      </c>
      <c r="C10994" t="str" cm="1">
        <f t="array" ref="C10994:D10994">_xlfn.TEXTSPLIT(_xlfn.TEXTJOIN("",FALSE,B10994,"*"),{" ","-"})</f>
        <v>Galarian</v>
      </c>
      <c r="D10994" t="str">
        <v>Darmanitan*</v>
      </c>
      <c r="I10994">
        <f t="shared" si="171"/>
        <v>555</v>
      </c>
    </row>
    <row r="10995" spans="1:9" x14ac:dyDescent="0.25">
      <c r="A10995" t="s">
        <v>14389</v>
      </c>
      <c r="B10995" t="s">
        <v>1177</v>
      </c>
      <c r="C10995" t="str" cm="1">
        <f t="array" ref="C10995">_xlfn.TEXTSPLIT(_xlfn.TEXTJOIN("",FALSE,B10995,"*"),{" ","-"})</f>
        <v>Larvesta*</v>
      </c>
      <c r="I10995">
        <f t="shared" si="171"/>
        <v>636</v>
      </c>
    </row>
    <row r="10996" spans="1:9" x14ac:dyDescent="0.25">
      <c r="A10996" t="s">
        <v>14390</v>
      </c>
      <c r="B10996" t="s">
        <v>1180</v>
      </c>
      <c r="C10996" t="str" cm="1">
        <f t="array" ref="C10996">_xlfn.TEXTSPLIT(_xlfn.TEXTJOIN("",FALSE,B10996,"*"),{" ","-"})</f>
        <v>Volcarona*</v>
      </c>
      <c r="I10996">
        <f t="shared" si="171"/>
        <v>637</v>
      </c>
    </row>
    <row r="10997" spans="1:9" x14ac:dyDescent="0.25">
      <c r="A10997" t="s">
        <v>14391</v>
      </c>
      <c r="B10997" t="s">
        <v>9314</v>
      </c>
      <c r="C10997" t="str" cm="1">
        <f t="array" ref="C10997">_xlfn.TEXTSPLIT(_xlfn.TEXTJOIN("",FALSE,B10997,"*"),{" ","-"})</f>
        <v>Fletchinder*</v>
      </c>
      <c r="I10997">
        <f t="shared" si="171"/>
        <v>662</v>
      </c>
    </row>
    <row r="10998" spans="1:9" x14ac:dyDescent="0.25">
      <c r="A10998" t="s">
        <v>14392</v>
      </c>
      <c r="B10998" t="s">
        <v>9317</v>
      </c>
      <c r="C10998" t="str" cm="1">
        <f t="array" ref="C10998">_xlfn.TEXTSPLIT(_xlfn.TEXTJOIN("",FALSE,B10998,"*"),{" ","-"})</f>
        <v>Talonflame*</v>
      </c>
      <c r="I10998">
        <f t="shared" si="171"/>
        <v>663</v>
      </c>
    </row>
    <row r="10999" spans="1:9" x14ac:dyDescent="0.25">
      <c r="A10999" t="s">
        <v>14393</v>
      </c>
      <c r="B10999" t="s">
        <v>13628</v>
      </c>
      <c r="C10999" t="str" cm="1">
        <f t="array" ref="C10999:D10999">_xlfn.TEXTSPLIT(_xlfn.TEXTJOIN("",FALSE,B10999,"*"),{" ","-"})</f>
        <v>Centiskorch</v>
      </c>
      <c r="D10999" t="str">
        <v>V*</v>
      </c>
      <c r="I10999">
        <f t="shared" si="171"/>
        <v>851</v>
      </c>
    </row>
    <row r="11000" spans="1:9" x14ac:dyDescent="0.25">
      <c r="A11000" t="s">
        <v>14394</v>
      </c>
      <c r="B11000" t="s">
        <v>13630</v>
      </c>
      <c r="C11000" t="str" cm="1">
        <f t="array" ref="C11000:D11000">_xlfn.TEXTSPLIT(_xlfn.TEXTJOIN("",FALSE,B11000,"*"),{" ","-"})</f>
        <v>Centiskorch</v>
      </c>
      <c r="D11000" t="str">
        <v>VMAX*</v>
      </c>
      <c r="I11000">
        <f t="shared" si="171"/>
        <v>851</v>
      </c>
    </row>
    <row r="11001" spans="1:9" x14ac:dyDescent="0.25">
      <c r="A11001" t="s">
        <v>14395</v>
      </c>
      <c r="B11001" t="s">
        <v>13895</v>
      </c>
      <c r="C11001" t="str" cm="1">
        <f t="array" ref="C11001:E11001">_xlfn.TEXTSPLIT(_xlfn.TEXTJOIN("",FALSE,B11001,"*"),{" ","-"})</f>
        <v>Galarian</v>
      </c>
      <c r="D11001" t="str">
        <v>Mr.</v>
      </c>
      <c r="E11001" t="str">
        <v>Mime*</v>
      </c>
      <c r="I11001">
        <f t="shared" si="171"/>
        <v>439</v>
      </c>
    </row>
    <row r="11002" spans="1:9" x14ac:dyDescent="0.25">
      <c r="A11002" t="s">
        <v>14396</v>
      </c>
      <c r="B11002" t="s">
        <v>14163</v>
      </c>
      <c r="C11002" t="str" cm="1">
        <f t="array" ref="C11002:E11002">_xlfn.TEXTSPLIT(_xlfn.TEXTJOIN("",FALSE,B11002,"*"),{" ","-"})</f>
        <v>Galarian</v>
      </c>
      <c r="D11002" t="str">
        <v>Mr.</v>
      </c>
      <c r="E11002" t="str">
        <v>Rime*</v>
      </c>
      <c r="I11002" t="str">
        <f t="shared" si="171"/>
        <v/>
      </c>
    </row>
    <row r="11003" spans="1:9" x14ac:dyDescent="0.25">
      <c r="A11003" t="s">
        <v>14397</v>
      </c>
      <c r="B11003" t="s">
        <v>887</v>
      </c>
      <c r="C11003" t="str" cm="1">
        <f t="array" ref="C11003">_xlfn.TEXTSPLIT(_xlfn.TEXTJOIN("",FALSE,B11003,"*"),{" ","-"})</f>
        <v>Suicune*</v>
      </c>
      <c r="I11003">
        <f t="shared" si="171"/>
        <v>245</v>
      </c>
    </row>
    <row r="11004" spans="1:9" x14ac:dyDescent="0.25">
      <c r="A11004" t="s">
        <v>14398</v>
      </c>
      <c r="B11004" t="s">
        <v>2178</v>
      </c>
      <c r="C11004" t="str" cm="1">
        <f t="array" ref="C11004">_xlfn.TEXTSPLIT(_xlfn.TEXTJOIN("",FALSE,B11004,"*"),{" ","-"})</f>
        <v>Feebas*</v>
      </c>
      <c r="I11004">
        <f t="shared" si="171"/>
        <v>349</v>
      </c>
    </row>
    <row r="11005" spans="1:9" x14ac:dyDescent="0.25">
      <c r="A11005" t="s">
        <v>14399</v>
      </c>
      <c r="B11005" t="s">
        <v>2181</v>
      </c>
      <c r="C11005" t="str" cm="1">
        <f t="array" ref="C11005">_xlfn.TEXTSPLIT(_xlfn.TEXTJOIN("",FALSE,B11005,"*"),{" ","-"})</f>
        <v>Milotic*</v>
      </c>
      <c r="I11005">
        <f t="shared" si="171"/>
        <v>350</v>
      </c>
    </row>
    <row r="11006" spans="1:9" x14ac:dyDescent="0.25">
      <c r="A11006" t="s">
        <v>14400</v>
      </c>
      <c r="B11006" t="s">
        <v>1203</v>
      </c>
      <c r="C11006" t="str" cm="1">
        <f t="array" ref="C11006">_xlfn.TEXTSPLIT(_xlfn.TEXTJOIN("",FALSE,B11006,"*"),{" ","-"})</f>
        <v>Relicanth*</v>
      </c>
      <c r="I11006">
        <f t="shared" si="171"/>
        <v>369</v>
      </c>
    </row>
    <row r="11007" spans="1:9" x14ac:dyDescent="0.25">
      <c r="A11007" t="s">
        <v>14401</v>
      </c>
      <c r="B11007" t="s">
        <v>980</v>
      </c>
      <c r="C11007" t="str" cm="1">
        <f t="array" ref="C11007">_xlfn.TEXTSPLIT(_xlfn.TEXTJOIN("",FALSE,B11007,"*"),{" ","-"})</f>
        <v>Panpour*</v>
      </c>
      <c r="I11007">
        <f t="shared" si="171"/>
        <v>515</v>
      </c>
    </row>
    <row r="11008" spans="1:9" x14ac:dyDescent="0.25">
      <c r="A11008" t="s">
        <v>14402</v>
      </c>
      <c r="B11008" t="s">
        <v>983</v>
      </c>
      <c r="C11008" t="str" cm="1">
        <f t="array" ref="C11008">_xlfn.TEXTSPLIT(_xlfn.TEXTJOIN("",FALSE,B11008,"*"),{" ","-"})</f>
        <v>Simipour*</v>
      </c>
      <c r="I11008">
        <f t="shared" si="171"/>
        <v>516</v>
      </c>
    </row>
    <row r="11009" spans="1:9" x14ac:dyDescent="0.25">
      <c r="A11009" t="s">
        <v>14403</v>
      </c>
      <c r="B11009" t="s">
        <v>14174</v>
      </c>
      <c r="C11009" t="str" cm="1">
        <f t="array" ref="C11009:D11009">_xlfn.TEXTSPLIT(_xlfn.TEXTJOIN("",FALSE,B11009,"*"),{" ","-"})</f>
        <v>Galarian</v>
      </c>
      <c r="D11009" t="str">
        <v>Darumaka*</v>
      </c>
      <c r="I11009">
        <f t="shared" si="171"/>
        <v>554</v>
      </c>
    </row>
    <row r="11010" spans="1:9" x14ac:dyDescent="0.25">
      <c r="A11010" t="s">
        <v>14404</v>
      </c>
      <c r="B11010" t="s">
        <v>14176</v>
      </c>
      <c r="C11010" t="str" cm="1">
        <f t="array" ref="C11010:D11010">_xlfn.TEXTSPLIT(_xlfn.TEXTJOIN("",FALSE,B11010,"*"),{" ","-"})</f>
        <v>Galarian</v>
      </c>
      <c r="D11010" t="str">
        <v>Darmanitan*</v>
      </c>
      <c r="I11010">
        <f t="shared" si="171"/>
        <v>555</v>
      </c>
    </row>
    <row r="11011" spans="1:9" x14ac:dyDescent="0.25">
      <c r="A11011" t="s">
        <v>14405</v>
      </c>
      <c r="B11011" t="s">
        <v>1765</v>
      </c>
      <c r="C11011" t="str" cm="1">
        <f t="array" ref="C11011">_xlfn.TEXTSPLIT(_xlfn.TEXTJOIN("",FALSE,B11011,"*"),{" ","-"})</f>
        <v>Vanillite*</v>
      </c>
      <c r="I11011">
        <f t="shared" ref="I11011:I11074" si="172">_xlfn.XLOOKUP(B11011,X$2:X$1093,V$2:V$1093, _xlfn.XLOOKUP(C11011,X$2:X$1093,V$2:V$1093, _xlfn.XLOOKUP(D11011,X$2:X$1093,V$2:V$1093, _xlfn.XLOOKUP(E11011,X$2:X$1093,V$2:V$1093, _xlfn.XLOOKUP(F11011,X$2:X$1093,V$2:V$1093, _xlfn.XLOOKUP(G11011,X$2:X$1093,V$2:V$1093, _xlfn.XLOOKUP(H11011,X$2:X$1093,V$2:V$1093, IF(ISNUMBER(SEARCH("sv", A11011)),"",""),2),2),2),2),2),2),2)</f>
        <v>582</v>
      </c>
    </row>
    <row r="11012" spans="1:9" x14ac:dyDescent="0.25">
      <c r="A11012" t="s">
        <v>14406</v>
      </c>
      <c r="B11012" t="s">
        <v>1768</v>
      </c>
      <c r="C11012" t="str" cm="1">
        <f t="array" ref="C11012">_xlfn.TEXTSPLIT(_xlfn.TEXTJOIN("",FALSE,B11012,"*"),{" ","-"})</f>
        <v>Vanillish*</v>
      </c>
      <c r="I11012">
        <f t="shared" si="172"/>
        <v>583</v>
      </c>
    </row>
    <row r="11013" spans="1:9" x14ac:dyDescent="0.25">
      <c r="A11013" t="s">
        <v>14407</v>
      </c>
      <c r="B11013" t="s">
        <v>1771</v>
      </c>
      <c r="C11013" t="str" cm="1">
        <f t="array" ref="C11013">_xlfn.TEXTSPLIT(_xlfn.TEXTJOIN("",FALSE,B11013,"*"),{" ","-"})</f>
        <v>Vanilluxe*</v>
      </c>
      <c r="I11013">
        <f t="shared" si="172"/>
        <v>584</v>
      </c>
    </row>
    <row r="11014" spans="1:9" x14ac:dyDescent="0.25">
      <c r="A11014" t="s">
        <v>14408</v>
      </c>
      <c r="B11014" t="s">
        <v>1648</v>
      </c>
      <c r="C11014" t="str" cm="1">
        <f t="array" ref="C11014">_xlfn.TEXTSPLIT(_xlfn.TEXTJOIN("",FALSE,B11014,"*"),{" ","-"})</f>
        <v>Cubchoo*</v>
      </c>
      <c r="I11014">
        <f t="shared" si="172"/>
        <v>613</v>
      </c>
    </row>
    <row r="11015" spans="1:9" x14ac:dyDescent="0.25">
      <c r="A11015" t="s">
        <v>14409</v>
      </c>
      <c r="B11015" t="s">
        <v>1652</v>
      </c>
      <c r="C11015" t="str" cm="1">
        <f t="array" ref="C11015">_xlfn.TEXTSPLIT(_xlfn.TEXTJOIN("",FALSE,B11015,"*"),{" ","-"})</f>
        <v>Beartic*</v>
      </c>
      <c r="I11015">
        <f t="shared" si="172"/>
        <v>614</v>
      </c>
    </row>
    <row r="11016" spans="1:9" x14ac:dyDescent="0.25">
      <c r="A11016" t="s">
        <v>14410</v>
      </c>
      <c r="B11016" t="s">
        <v>8906</v>
      </c>
      <c r="C11016" t="str" cm="1">
        <f t="array" ref="C11016">_xlfn.TEXTSPLIT(_xlfn.TEXTJOIN("",FALSE,B11016,"*"),{" ","-"})</f>
        <v>Wishiwashi*</v>
      </c>
      <c r="I11016">
        <f t="shared" si="172"/>
        <v>746</v>
      </c>
    </row>
    <row r="11017" spans="1:9" x14ac:dyDescent="0.25">
      <c r="A11017" t="s">
        <v>14411</v>
      </c>
      <c r="B11017" t="s">
        <v>8943</v>
      </c>
      <c r="C11017" t="str" cm="1">
        <f t="array" ref="C11017">_xlfn.TEXTSPLIT(_xlfn.TEXTJOIN("",FALSE,B11017,"*"),{" ","-"})</f>
        <v>Mareanie*</v>
      </c>
      <c r="I11017">
        <f t="shared" si="172"/>
        <v>747</v>
      </c>
    </row>
    <row r="11018" spans="1:9" x14ac:dyDescent="0.25">
      <c r="A11018" t="s">
        <v>14412</v>
      </c>
      <c r="B11018" t="s">
        <v>8946</v>
      </c>
      <c r="C11018" t="str" cm="1">
        <f t="array" ref="C11018">_xlfn.TEXTSPLIT(_xlfn.TEXTJOIN("",FALSE,B11018,"*"),{" ","-"})</f>
        <v>Toxapex*</v>
      </c>
      <c r="I11018">
        <f t="shared" si="172"/>
        <v>748</v>
      </c>
    </row>
    <row r="11019" spans="1:9" x14ac:dyDescent="0.25">
      <c r="A11019" t="s">
        <v>14413</v>
      </c>
      <c r="B11019" t="s">
        <v>14414</v>
      </c>
      <c r="C11019" t="str" cm="1">
        <f t="array" ref="C11019">_xlfn.TEXTSPLIT(_xlfn.TEXTJOIN("",FALSE,B11019,"*"),{" ","-"})</f>
        <v>Dracovish*</v>
      </c>
      <c r="I11019">
        <f t="shared" si="172"/>
        <v>882</v>
      </c>
    </row>
    <row r="11020" spans="1:9" x14ac:dyDescent="0.25">
      <c r="A11020" t="s">
        <v>14417</v>
      </c>
      <c r="B11020" t="s">
        <v>14418</v>
      </c>
      <c r="C11020" t="str" cm="1">
        <f t="array" ref="C11020">_xlfn.TEXTSPLIT(_xlfn.TEXTJOIN("",FALSE,B11020,"*"),{" ","-"})</f>
        <v>Arctovish*</v>
      </c>
      <c r="I11020">
        <f t="shared" si="172"/>
        <v>883</v>
      </c>
    </row>
    <row r="11021" spans="1:9" x14ac:dyDescent="0.25">
      <c r="A11021" t="s">
        <v>14420</v>
      </c>
      <c r="B11021" t="s">
        <v>2203</v>
      </c>
      <c r="C11021" t="str" cm="1">
        <f t="array" ref="C11021">_xlfn.TEXTSPLIT(_xlfn.TEXTJOIN("",FALSE,B11021,"*"),{" ","-"})</f>
        <v>Mareep*</v>
      </c>
      <c r="I11021">
        <f t="shared" si="172"/>
        <v>179</v>
      </c>
    </row>
    <row r="11022" spans="1:9" x14ac:dyDescent="0.25">
      <c r="A11022" t="s">
        <v>14421</v>
      </c>
      <c r="B11022" t="s">
        <v>2206</v>
      </c>
      <c r="C11022" t="str" cm="1">
        <f t="array" ref="C11022">_xlfn.TEXTSPLIT(_xlfn.TEXTJOIN("",FALSE,B11022,"*"),{" ","-"})</f>
        <v>Flaaffy*</v>
      </c>
      <c r="I11022">
        <f t="shared" si="172"/>
        <v>180</v>
      </c>
    </row>
    <row r="11023" spans="1:9" x14ac:dyDescent="0.25">
      <c r="A11023" t="s">
        <v>14422</v>
      </c>
      <c r="B11023" t="s">
        <v>2209</v>
      </c>
      <c r="C11023" t="str" cm="1">
        <f t="array" ref="C11023">_xlfn.TEXTSPLIT(_xlfn.TEXTJOIN("",FALSE,B11023,"*"),{" ","-"})</f>
        <v>Ampharos*</v>
      </c>
      <c r="I11023">
        <f t="shared" si="172"/>
        <v>181</v>
      </c>
    </row>
    <row r="11024" spans="1:9" x14ac:dyDescent="0.25">
      <c r="A11024" t="s">
        <v>14423</v>
      </c>
      <c r="B11024" t="s">
        <v>2212</v>
      </c>
      <c r="C11024" t="str" cm="1">
        <f t="array" ref="C11024">_xlfn.TEXTSPLIT(_xlfn.TEXTJOIN("",FALSE,B11024,"*"),{" ","-"})</f>
        <v>Electrike*</v>
      </c>
      <c r="I11024">
        <f t="shared" si="172"/>
        <v>309</v>
      </c>
    </row>
    <row r="11025" spans="1:9" x14ac:dyDescent="0.25">
      <c r="A11025" t="s">
        <v>14424</v>
      </c>
      <c r="B11025" t="s">
        <v>2216</v>
      </c>
      <c r="C11025" t="str" cm="1">
        <f t="array" ref="C11025">_xlfn.TEXTSPLIT(_xlfn.TEXTJOIN("",FALSE,B11025,"*"),{" ","-"})</f>
        <v>Manectric*</v>
      </c>
      <c r="I11025">
        <f t="shared" si="172"/>
        <v>310</v>
      </c>
    </row>
    <row r="11026" spans="1:9" x14ac:dyDescent="0.25">
      <c r="A11026" t="s">
        <v>14425</v>
      </c>
      <c r="B11026" t="s">
        <v>14426</v>
      </c>
      <c r="C11026" t="str" cm="1">
        <f t="array" ref="C11026:D11026">_xlfn.TEXTSPLIT(_xlfn.TEXTJOIN("",FALSE,B11026,"*"),{" ","-"})</f>
        <v>Vikavolt</v>
      </c>
      <c r="D11026" t="str">
        <v>V*</v>
      </c>
      <c r="I11026">
        <f t="shared" si="172"/>
        <v>738</v>
      </c>
    </row>
    <row r="11027" spans="1:9" x14ac:dyDescent="0.25">
      <c r="A11027" t="s">
        <v>14427</v>
      </c>
      <c r="B11027" t="s">
        <v>9364</v>
      </c>
      <c r="C11027" t="str" cm="1">
        <f t="array" ref="C11027:D11027">_xlfn.TEXTSPLIT(_xlfn.TEXTJOIN("",FALSE,B11027,"*"),{" ","-"})</f>
        <v>Tapu</v>
      </c>
      <c r="D11027" t="str">
        <v>Koko*</v>
      </c>
      <c r="I11027">
        <f t="shared" si="172"/>
        <v>785</v>
      </c>
    </row>
    <row r="11028" spans="1:9" x14ac:dyDescent="0.25">
      <c r="A11028" t="s">
        <v>14428</v>
      </c>
      <c r="B11028" t="s">
        <v>11859</v>
      </c>
      <c r="C11028" t="str" cm="1">
        <f t="array" ref="C11028">_xlfn.TEXTSPLIT(_xlfn.TEXTJOIN("",FALSE,B11028,"*"),{" ","-"})</f>
        <v>Toxel*</v>
      </c>
      <c r="I11028">
        <f t="shared" si="172"/>
        <v>848</v>
      </c>
    </row>
    <row r="11029" spans="1:9" x14ac:dyDescent="0.25">
      <c r="A11029" t="s">
        <v>14429</v>
      </c>
      <c r="B11029" t="s">
        <v>11862</v>
      </c>
      <c r="C11029" t="str" cm="1">
        <f t="array" ref="C11029">_xlfn.TEXTSPLIT(_xlfn.TEXTJOIN("",FALSE,B11029,"*"),{" ","-"})</f>
        <v>Toxtricity*</v>
      </c>
      <c r="I11029">
        <f t="shared" si="172"/>
        <v>849</v>
      </c>
    </row>
    <row r="11030" spans="1:9" x14ac:dyDescent="0.25">
      <c r="A11030" t="s">
        <v>14430</v>
      </c>
      <c r="B11030" t="s">
        <v>12182</v>
      </c>
      <c r="C11030" t="str" cm="1">
        <f t="array" ref="C11030">_xlfn.TEXTSPLIT(_xlfn.TEXTJOIN("",FALSE,B11030,"*"),{" ","-"})</f>
        <v>Pincurchin*</v>
      </c>
      <c r="I11030">
        <f t="shared" si="172"/>
        <v>871</v>
      </c>
    </row>
    <row r="11031" spans="1:9" x14ac:dyDescent="0.25">
      <c r="A11031" t="s">
        <v>14431</v>
      </c>
      <c r="B11031" t="s">
        <v>14432</v>
      </c>
      <c r="C11031" t="str" cm="1">
        <f t="array" ref="C11031">_xlfn.TEXTSPLIT(_xlfn.TEXTJOIN("",FALSE,B11031,"*"),{" ","-"})</f>
        <v>Dracozolt*</v>
      </c>
      <c r="I11031">
        <f t="shared" si="172"/>
        <v>880</v>
      </c>
    </row>
    <row r="11032" spans="1:9" x14ac:dyDescent="0.25">
      <c r="A11032" t="s">
        <v>14434</v>
      </c>
      <c r="B11032" t="s">
        <v>14435</v>
      </c>
      <c r="C11032" t="str" cm="1">
        <f t="array" ref="C11032">_xlfn.TEXTSPLIT(_xlfn.TEXTJOIN("",FALSE,B11032,"*"),{" ","-"})</f>
        <v>Arctozolt*</v>
      </c>
      <c r="I11032">
        <f t="shared" si="172"/>
        <v>881</v>
      </c>
    </row>
    <row r="11033" spans="1:9" x14ac:dyDescent="0.25">
      <c r="A11033" t="s">
        <v>14437</v>
      </c>
      <c r="B11033" t="s">
        <v>272</v>
      </c>
      <c r="C11033" t="str" cm="1">
        <f t="array" ref="C11033">_xlfn.TEXTSPLIT(_xlfn.TEXTJOIN("",FALSE,B11033,"*"),{" ","-"})</f>
        <v>Jigglypuff*</v>
      </c>
      <c r="I11033">
        <f t="shared" si="172"/>
        <v>39</v>
      </c>
    </row>
    <row r="11034" spans="1:9" x14ac:dyDescent="0.25">
      <c r="A11034" t="s">
        <v>14438</v>
      </c>
      <c r="B11034" t="s">
        <v>270</v>
      </c>
      <c r="C11034" t="str" cm="1">
        <f t="array" ref="C11034">_xlfn.TEXTSPLIT(_xlfn.TEXTJOIN("",FALSE,B11034,"*"),{" ","-"})</f>
        <v>Wigglytuff*</v>
      </c>
      <c r="I11034">
        <f t="shared" si="172"/>
        <v>40</v>
      </c>
    </row>
    <row r="11035" spans="1:9" x14ac:dyDescent="0.25">
      <c r="A11035" t="s">
        <v>14439</v>
      </c>
      <c r="B11035" t="s">
        <v>13647</v>
      </c>
      <c r="C11035" t="str" cm="1">
        <f t="array" ref="C11035:D11035">_xlfn.TEXTSPLIT(_xlfn.TEXTJOIN("",FALSE,B11035,"*"),{" ","-"})</f>
        <v>Mew</v>
      </c>
      <c r="D11035" t="str">
        <v>V*</v>
      </c>
      <c r="I11035">
        <f t="shared" si="172"/>
        <v>151</v>
      </c>
    </row>
    <row r="11036" spans="1:9" x14ac:dyDescent="0.25">
      <c r="A11036" t="s">
        <v>14440</v>
      </c>
      <c r="B11036" t="s">
        <v>3102</v>
      </c>
      <c r="C11036" t="str" cm="1">
        <f t="array" ref="C11036">_xlfn.TEXTSPLIT(_xlfn.TEXTJOIN("",FALSE,B11036,"*"),{" ","-"})</f>
        <v>Snubbull*</v>
      </c>
      <c r="I11036">
        <f t="shared" si="172"/>
        <v>209</v>
      </c>
    </row>
    <row r="11037" spans="1:9" x14ac:dyDescent="0.25">
      <c r="A11037" t="s">
        <v>14441</v>
      </c>
      <c r="B11037" t="s">
        <v>3100</v>
      </c>
      <c r="C11037" t="str" cm="1">
        <f t="array" ref="C11037">_xlfn.TEXTSPLIT(_xlfn.TEXTJOIN("",FALSE,B11037,"*"),{" ","-"})</f>
        <v>Granbull*</v>
      </c>
      <c r="I11037">
        <f t="shared" si="172"/>
        <v>210</v>
      </c>
    </row>
    <row r="11038" spans="1:9" x14ac:dyDescent="0.25">
      <c r="A11038" t="s">
        <v>14442</v>
      </c>
      <c r="B11038" t="s">
        <v>2656</v>
      </c>
      <c r="C11038" t="str" cm="1">
        <f t="array" ref="C11038">_xlfn.TEXTSPLIT(_xlfn.TEXTJOIN("",FALSE,B11038,"*"),{" ","-"})</f>
        <v>Lunatone*</v>
      </c>
      <c r="I11038">
        <f t="shared" si="172"/>
        <v>337</v>
      </c>
    </row>
    <row r="11039" spans="1:9" x14ac:dyDescent="0.25">
      <c r="A11039" t="s">
        <v>14443</v>
      </c>
      <c r="B11039" t="s">
        <v>1489</v>
      </c>
      <c r="C11039" t="str" cm="1">
        <f t="array" ref="C11039">_xlfn.TEXTSPLIT(_xlfn.TEXTJOIN("",FALSE,B11039,"*"),{" ","-"})</f>
        <v>Gothita*</v>
      </c>
      <c r="I11039">
        <f t="shared" si="172"/>
        <v>574</v>
      </c>
    </row>
    <row r="11040" spans="1:9" x14ac:dyDescent="0.25">
      <c r="A11040" t="s">
        <v>14444</v>
      </c>
      <c r="B11040" t="s">
        <v>1493</v>
      </c>
      <c r="C11040" t="str" cm="1">
        <f t="array" ref="C11040">_xlfn.TEXTSPLIT(_xlfn.TEXTJOIN("",FALSE,B11040,"*"),{" ","-"})</f>
        <v>Gothorita*</v>
      </c>
      <c r="I11040">
        <f t="shared" si="172"/>
        <v>575</v>
      </c>
    </row>
    <row r="11041" spans="1:9" x14ac:dyDescent="0.25">
      <c r="A11041" t="s">
        <v>14445</v>
      </c>
      <c r="B11041" t="s">
        <v>1496</v>
      </c>
      <c r="C11041" t="str" cm="1">
        <f t="array" ref="C11041">_xlfn.TEXTSPLIT(_xlfn.TEXTJOIN("",FALSE,B11041,"*"),{" ","-"})</f>
        <v>Gothitelle*</v>
      </c>
      <c r="I11041">
        <f t="shared" si="172"/>
        <v>576</v>
      </c>
    </row>
    <row r="11042" spans="1:9" x14ac:dyDescent="0.25">
      <c r="A11042" t="s">
        <v>14446</v>
      </c>
      <c r="B11042" t="s">
        <v>1255</v>
      </c>
      <c r="C11042" t="str" cm="1">
        <f t="array" ref="C11042">_xlfn.TEXTSPLIT(_xlfn.TEXTJOIN("",FALSE,B11042,"*"),{" ","-"})</f>
        <v>Golett*</v>
      </c>
      <c r="I11042">
        <f t="shared" si="172"/>
        <v>622</v>
      </c>
    </row>
    <row r="11043" spans="1:9" x14ac:dyDescent="0.25">
      <c r="A11043" t="s">
        <v>14447</v>
      </c>
      <c r="B11043" t="s">
        <v>1258</v>
      </c>
      <c r="C11043" t="str" cm="1">
        <f t="array" ref="C11043">_xlfn.TEXTSPLIT(_xlfn.TEXTJOIN("",FALSE,B11043,"*"),{" ","-"})</f>
        <v>Golurk*</v>
      </c>
      <c r="I11043">
        <f t="shared" si="172"/>
        <v>623</v>
      </c>
    </row>
    <row r="11044" spans="1:9" x14ac:dyDescent="0.25">
      <c r="A11044" t="s">
        <v>14448</v>
      </c>
      <c r="B11044" t="s">
        <v>6641</v>
      </c>
      <c r="C11044" t="str" cm="1">
        <f t="array" ref="C11044">_xlfn.TEXTSPLIT(_xlfn.TEXTJOIN("",FALSE,B11044,"*"),{" ","-"})</f>
        <v>Dedenne*</v>
      </c>
      <c r="I11044">
        <f t="shared" si="172"/>
        <v>702</v>
      </c>
    </row>
    <row r="11045" spans="1:9" x14ac:dyDescent="0.25">
      <c r="A11045" t="s">
        <v>14449</v>
      </c>
      <c r="B11045" t="s">
        <v>3238</v>
      </c>
      <c r="C11045" t="str" cm="1">
        <f t="array" ref="C11045">_xlfn.TEXTSPLIT(_xlfn.TEXTJOIN("",FALSE,B11045,"*"),{" ","-"})</f>
        <v>Morelull*</v>
      </c>
      <c r="I11045">
        <f t="shared" si="172"/>
        <v>755</v>
      </c>
    </row>
    <row r="11046" spans="1:9" x14ac:dyDescent="0.25">
      <c r="A11046" t="s">
        <v>14450</v>
      </c>
      <c r="B11046" t="s">
        <v>8858</v>
      </c>
      <c r="C11046" t="str" cm="1">
        <f t="array" ref="C11046">_xlfn.TEXTSPLIT(_xlfn.TEXTJOIN("",FALSE,B11046,"*"),{" ","-"})</f>
        <v>Shiinotic*</v>
      </c>
      <c r="I11046">
        <f t="shared" si="172"/>
        <v>756</v>
      </c>
    </row>
    <row r="11047" spans="1:9" x14ac:dyDescent="0.25">
      <c r="A11047" t="s">
        <v>14451</v>
      </c>
      <c r="B11047" t="s">
        <v>9743</v>
      </c>
      <c r="C11047" t="str" cm="1">
        <f t="array" ref="C11047">_xlfn.TEXTSPLIT(_xlfn.TEXTJOIN("",FALSE,B11047,"*"),{" ","-"})</f>
        <v>Mimikyu*</v>
      </c>
      <c r="I11047">
        <f t="shared" si="172"/>
        <v>778</v>
      </c>
    </row>
    <row r="11048" spans="1:9" x14ac:dyDescent="0.25">
      <c r="A11048" t="s">
        <v>14452</v>
      </c>
      <c r="B11048" t="s">
        <v>12516</v>
      </c>
      <c r="C11048" t="str" cm="1">
        <f t="array" ref="C11048">_xlfn.TEXTSPLIT(_xlfn.TEXTJOIN("",FALSE,B11048,"*"),{" ","-"})</f>
        <v>Sinistea*</v>
      </c>
      <c r="I11048">
        <f t="shared" si="172"/>
        <v>854</v>
      </c>
    </row>
    <row r="11049" spans="1:9" x14ac:dyDescent="0.25">
      <c r="A11049" t="s">
        <v>14453</v>
      </c>
      <c r="B11049" t="s">
        <v>12519</v>
      </c>
      <c r="C11049" t="str" cm="1">
        <f t="array" ref="C11049">_xlfn.TEXTSPLIT(_xlfn.TEXTJOIN("",FALSE,B11049,"*"),{" ","-"})</f>
        <v>Polteageist*</v>
      </c>
      <c r="I11049">
        <f t="shared" si="172"/>
        <v>855</v>
      </c>
    </row>
    <row r="11050" spans="1:9" x14ac:dyDescent="0.25">
      <c r="A11050" t="s">
        <v>14454</v>
      </c>
      <c r="B11050" t="s">
        <v>82</v>
      </c>
      <c r="C11050" t="str" cm="1">
        <f t="array" ref="C11050">_xlfn.TEXTSPLIT(_xlfn.TEXTJOIN("",FALSE,B11050,"*"),{" ","-"})</f>
        <v>Diglett*</v>
      </c>
      <c r="I11050">
        <f t="shared" si="172"/>
        <v>50</v>
      </c>
    </row>
    <row r="11051" spans="1:9" x14ac:dyDescent="0.25">
      <c r="A11051" t="s">
        <v>14455</v>
      </c>
      <c r="B11051" t="s">
        <v>80</v>
      </c>
      <c r="C11051" t="str" cm="1">
        <f t="array" ref="C11051">_xlfn.TEXTSPLIT(_xlfn.TEXTJOIN("",FALSE,B11051,"*"),{" ","-"})</f>
        <v>Dugtrio*</v>
      </c>
      <c r="I11051">
        <f t="shared" si="172"/>
        <v>51</v>
      </c>
    </row>
    <row r="11052" spans="1:9" x14ac:dyDescent="0.25">
      <c r="A11052" t="s">
        <v>14456</v>
      </c>
      <c r="B11052" t="s">
        <v>3493</v>
      </c>
      <c r="C11052" t="str" cm="1">
        <f t="array" ref="C11052">_xlfn.TEXTSPLIT(_xlfn.TEXTJOIN("",FALSE,B11052,"*"),{" ","-"})</f>
        <v>Larvitar*</v>
      </c>
      <c r="I11052">
        <f t="shared" si="172"/>
        <v>246</v>
      </c>
    </row>
    <row r="11053" spans="1:9" x14ac:dyDescent="0.25">
      <c r="A11053" t="s">
        <v>14457</v>
      </c>
      <c r="B11053" t="s">
        <v>3422</v>
      </c>
      <c r="C11053" t="str" cm="1">
        <f t="array" ref="C11053">_xlfn.TEXTSPLIT(_xlfn.TEXTJOIN("",FALSE,B11053,"*"),{" ","-"})</f>
        <v>Pupitar*</v>
      </c>
      <c r="I11053">
        <f t="shared" si="172"/>
        <v>247</v>
      </c>
    </row>
    <row r="11054" spans="1:9" x14ac:dyDescent="0.25">
      <c r="A11054" t="s">
        <v>14458</v>
      </c>
      <c r="B11054" t="s">
        <v>3420</v>
      </c>
      <c r="C11054" t="str" cm="1">
        <f t="array" ref="C11054">_xlfn.TEXTSPLIT(_xlfn.TEXTJOIN("",FALSE,B11054,"*"),{" ","-"})</f>
        <v>Tyranitar*</v>
      </c>
      <c r="I11054">
        <f t="shared" si="172"/>
        <v>248</v>
      </c>
    </row>
    <row r="11055" spans="1:9" x14ac:dyDescent="0.25">
      <c r="A11055" t="s">
        <v>14459</v>
      </c>
      <c r="B11055" t="s">
        <v>2456</v>
      </c>
      <c r="C11055" t="str" cm="1">
        <f t="array" ref="C11055">_xlfn.TEXTSPLIT(_xlfn.TEXTJOIN("",FALSE,B11055,"*"),{" ","-"})</f>
        <v>Trapinch*</v>
      </c>
      <c r="I11055">
        <f t="shared" si="172"/>
        <v>328</v>
      </c>
    </row>
    <row r="11056" spans="1:9" x14ac:dyDescent="0.25">
      <c r="A11056" t="s">
        <v>14460</v>
      </c>
      <c r="B11056" t="s">
        <v>2476</v>
      </c>
      <c r="C11056" t="str" cm="1">
        <f t="array" ref="C11056">_xlfn.TEXTSPLIT(_xlfn.TEXTJOIN("",FALSE,B11056,"*"),{" ","-"})</f>
        <v>Vibrava*</v>
      </c>
      <c r="I11056">
        <f t="shared" si="172"/>
        <v>329</v>
      </c>
    </row>
    <row r="11057" spans="1:9" x14ac:dyDescent="0.25">
      <c r="A11057" t="s">
        <v>14461</v>
      </c>
      <c r="B11057" t="s">
        <v>2479</v>
      </c>
      <c r="C11057" t="str" cm="1">
        <f t="array" ref="C11057">_xlfn.TEXTSPLIT(_xlfn.TEXTJOIN("",FALSE,B11057,"*"),{" ","-"})</f>
        <v>Flygon*</v>
      </c>
      <c r="I11057">
        <f t="shared" si="172"/>
        <v>330</v>
      </c>
    </row>
    <row r="11058" spans="1:9" x14ac:dyDescent="0.25">
      <c r="A11058" t="s">
        <v>14462</v>
      </c>
      <c r="B11058" t="s">
        <v>2659</v>
      </c>
      <c r="C11058" t="str" cm="1">
        <f t="array" ref="C11058">_xlfn.TEXTSPLIT(_xlfn.TEXTJOIN("",FALSE,B11058,"*"),{" ","-"})</f>
        <v>Solrock*</v>
      </c>
      <c r="I11058">
        <f t="shared" si="172"/>
        <v>338</v>
      </c>
    </row>
    <row r="11059" spans="1:9" x14ac:dyDescent="0.25">
      <c r="A11059" t="s">
        <v>14463</v>
      </c>
      <c r="B11059" t="s">
        <v>1946</v>
      </c>
      <c r="C11059" t="str" cm="1">
        <f t="array" ref="C11059">_xlfn.TEXTSPLIT(_xlfn.TEXTJOIN("",FALSE,B11059,"*"),{" ","-"})</f>
        <v>Hippopotas*</v>
      </c>
      <c r="I11059">
        <f t="shared" si="172"/>
        <v>449</v>
      </c>
    </row>
    <row r="11060" spans="1:9" x14ac:dyDescent="0.25">
      <c r="A11060" t="s">
        <v>14464</v>
      </c>
      <c r="B11060" t="s">
        <v>1949</v>
      </c>
      <c r="C11060" t="str" cm="1">
        <f t="array" ref="C11060">_xlfn.TEXTSPLIT(_xlfn.TEXTJOIN("",FALSE,B11060,"*"),{" ","-"})</f>
        <v>Hippowdon*</v>
      </c>
      <c r="I11060">
        <f t="shared" si="172"/>
        <v>450</v>
      </c>
    </row>
    <row r="11061" spans="1:9" x14ac:dyDescent="0.25">
      <c r="A11061" t="s">
        <v>14465</v>
      </c>
      <c r="B11061" t="s">
        <v>14466</v>
      </c>
      <c r="C11061" t="str" cm="1">
        <f t="array" ref="C11061:D11061">_xlfn.TEXTSPLIT(_xlfn.TEXTJOIN("",FALSE,B11061,"*"),{" ","-"})</f>
        <v>Rhyperior</v>
      </c>
      <c r="D11061" t="str">
        <v>V*</v>
      </c>
      <c r="I11061">
        <f t="shared" si="172"/>
        <v>464</v>
      </c>
    </row>
    <row r="11062" spans="1:9" x14ac:dyDescent="0.25">
      <c r="A11062" t="s">
        <v>14467</v>
      </c>
      <c r="B11062" t="s">
        <v>10427</v>
      </c>
      <c r="C11062" t="str" cm="1">
        <f t="array" ref="C11062">_xlfn.TEXTSPLIT(_xlfn.TEXTJOIN("",FALSE,B11062,"*"),{" ","-"})</f>
        <v>Diggersby*</v>
      </c>
      <c r="I11062">
        <f t="shared" si="172"/>
        <v>660</v>
      </c>
    </row>
    <row r="11063" spans="1:9" x14ac:dyDescent="0.25">
      <c r="A11063" t="s">
        <v>14468</v>
      </c>
      <c r="B11063" t="s">
        <v>8959</v>
      </c>
      <c r="C11063" t="str" cm="1">
        <f t="array" ref="C11063">_xlfn.TEXTSPLIT(_xlfn.TEXTJOIN("",FALSE,B11063,"*"),{" ","-"})</f>
        <v>Passimian*</v>
      </c>
      <c r="I11063">
        <f t="shared" si="172"/>
        <v>766</v>
      </c>
    </row>
    <row r="11064" spans="1:9" x14ac:dyDescent="0.25">
      <c r="A11064" t="s">
        <v>14469</v>
      </c>
      <c r="B11064" t="s">
        <v>14250</v>
      </c>
      <c r="C11064" t="str" cm="1">
        <f t="array" ref="C11064:D11064">_xlfn.TEXTSPLIT(_xlfn.TEXTJOIN("",FALSE,B11064,"*"),{" ","-"})</f>
        <v>Galarian</v>
      </c>
      <c r="D11064" t="str">
        <v>Sirfetch'd*</v>
      </c>
      <c r="I11064" t="str">
        <f t="shared" si="172"/>
        <v/>
      </c>
    </row>
    <row r="11065" spans="1:9" x14ac:dyDescent="0.25">
      <c r="A11065" t="s">
        <v>14470</v>
      </c>
      <c r="B11065" t="s">
        <v>14471</v>
      </c>
      <c r="C11065" t="str" cm="1">
        <f t="array" ref="C11065:E11065">_xlfn.TEXTSPLIT(_xlfn.TEXTJOIN("",FALSE,B11065,"*"),{" ","-"})</f>
        <v>Galarian</v>
      </c>
      <c r="D11065" t="str">
        <v>Slowbro</v>
      </c>
      <c r="E11065" t="str">
        <v>V*</v>
      </c>
      <c r="I11065">
        <f t="shared" si="172"/>
        <v>80</v>
      </c>
    </row>
    <row r="11066" spans="1:9" x14ac:dyDescent="0.25">
      <c r="A11066" t="s">
        <v>14472</v>
      </c>
      <c r="B11066" t="s">
        <v>412</v>
      </c>
      <c r="C11066" t="str" cm="1">
        <f t="array" ref="C11066">_xlfn.TEXTSPLIT(_xlfn.TEXTJOIN("",FALSE,B11066,"*"),{" ","-"})</f>
        <v>Grimer*</v>
      </c>
      <c r="I11066">
        <f t="shared" si="172"/>
        <v>88</v>
      </c>
    </row>
    <row r="11067" spans="1:9" x14ac:dyDescent="0.25">
      <c r="A11067" t="s">
        <v>14473</v>
      </c>
      <c r="B11067" t="s">
        <v>410</v>
      </c>
      <c r="C11067" t="str" cm="1">
        <f t="array" ref="C11067">_xlfn.TEXTSPLIT(_xlfn.TEXTJOIN("",FALSE,B11067,"*"),{" ","-"})</f>
        <v>Muk*</v>
      </c>
      <c r="I11067">
        <f t="shared" si="172"/>
        <v>89</v>
      </c>
    </row>
    <row r="11068" spans="1:9" x14ac:dyDescent="0.25">
      <c r="A11068" t="s">
        <v>14474</v>
      </c>
      <c r="B11068" t="s">
        <v>3428</v>
      </c>
      <c r="C11068" t="str" cm="1">
        <f t="array" ref="C11068">_xlfn.TEXTSPLIT(_xlfn.TEXTJOIN("",FALSE,B11068,"*"),{" ","-"})</f>
        <v>Spinarak*</v>
      </c>
      <c r="I11068">
        <f t="shared" si="172"/>
        <v>167</v>
      </c>
    </row>
    <row r="11069" spans="1:9" x14ac:dyDescent="0.25">
      <c r="A11069" t="s">
        <v>14475</v>
      </c>
      <c r="B11069" t="s">
        <v>3426</v>
      </c>
      <c r="C11069" t="str" cm="1">
        <f t="array" ref="C11069">_xlfn.TEXTSPLIT(_xlfn.TEXTJOIN("",FALSE,B11069,"*"),{" ","-"})</f>
        <v>Ariados*</v>
      </c>
      <c r="I11069">
        <f t="shared" si="172"/>
        <v>168</v>
      </c>
    </row>
    <row r="11070" spans="1:9" x14ac:dyDescent="0.25">
      <c r="A11070" t="s">
        <v>14476</v>
      </c>
      <c r="B11070" t="s">
        <v>13638</v>
      </c>
      <c r="C11070" t="str" cm="1">
        <f t="array" ref="C11070:D11070">_xlfn.TEXTSPLIT(_xlfn.TEXTJOIN("",FALSE,B11070,"*"),{" ","-"})</f>
        <v>Crobat</v>
      </c>
      <c r="D11070" t="str">
        <v>V*</v>
      </c>
      <c r="I11070">
        <f t="shared" si="172"/>
        <v>169</v>
      </c>
    </row>
    <row r="11071" spans="1:9" x14ac:dyDescent="0.25">
      <c r="A11071" t="s">
        <v>14477</v>
      </c>
      <c r="B11071" t="s">
        <v>2952</v>
      </c>
      <c r="C11071" t="str" cm="1">
        <f t="array" ref="C11071">_xlfn.TEXTSPLIT(_xlfn.TEXTJOIN("",FALSE,B11071,"*"),{" ","-"})</f>
        <v>Darkrai*</v>
      </c>
      <c r="I11071">
        <f t="shared" si="172"/>
        <v>491</v>
      </c>
    </row>
    <row r="11072" spans="1:9" x14ac:dyDescent="0.25">
      <c r="A11072" t="s">
        <v>14478</v>
      </c>
      <c r="B11072" t="s">
        <v>1069</v>
      </c>
      <c r="C11072" t="str" cm="1">
        <f t="array" ref="C11072">_xlfn.TEXTSPLIT(_xlfn.TEXTJOIN("",FALSE,B11072,"*"),{" ","-"})</f>
        <v>Purrloin*</v>
      </c>
      <c r="I11072">
        <f t="shared" si="172"/>
        <v>509</v>
      </c>
    </row>
    <row r="11073" spans="1:9" x14ac:dyDescent="0.25">
      <c r="A11073" t="s">
        <v>14479</v>
      </c>
      <c r="B11073" t="s">
        <v>1072</v>
      </c>
      <c r="C11073" t="str" cm="1">
        <f t="array" ref="C11073">_xlfn.TEXTSPLIT(_xlfn.TEXTJOIN("",FALSE,B11073,"*"),{" ","-"})</f>
        <v>Liepard*</v>
      </c>
      <c r="I11073">
        <f t="shared" si="172"/>
        <v>510</v>
      </c>
    </row>
    <row r="11074" spans="1:9" x14ac:dyDescent="0.25">
      <c r="A11074" t="s">
        <v>14480</v>
      </c>
      <c r="B11074" t="s">
        <v>1558</v>
      </c>
      <c r="C11074" t="str" cm="1">
        <f t="array" ref="C11074">_xlfn.TEXTSPLIT(_xlfn.TEXTJOIN("",FALSE,B11074,"*"),{" ","-"})</f>
        <v>Deino*</v>
      </c>
      <c r="I11074">
        <f t="shared" si="172"/>
        <v>633</v>
      </c>
    </row>
    <row r="11075" spans="1:9" x14ac:dyDescent="0.25">
      <c r="A11075" t="s">
        <v>14481</v>
      </c>
      <c r="B11075" t="s">
        <v>1561</v>
      </c>
      <c r="C11075" t="str" cm="1">
        <f t="array" ref="C11075">_xlfn.TEXTSPLIT(_xlfn.TEXTJOIN("",FALSE,B11075,"*"),{" ","-"})</f>
        <v>Zweilous*</v>
      </c>
      <c r="I11075">
        <f t="shared" ref="I11075:I11138" si="173">_xlfn.XLOOKUP(B11075,X$2:X$1093,V$2:V$1093, _xlfn.XLOOKUP(C11075,X$2:X$1093,V$2:V$1093, _xlfn.XLOOKUP(D11075,X$2:X$1093,V$2:V$1093, _xlfn.XLOOKUP(E11075,X$2:X$1093,V$2:V$1093, _xlfn.XLOOKUP(F11075,X$2:X$1093,V$2:V$1093, _xlfn.XLOOKUP(G11075,X$2:X$1093,V$2:V$1093, _xlfn.XLOOKUP(H11075,X$2:X$1093,V$2:V$1093, IF(ISNUMBER(SEARCH("sv", A11075)),"",""),2),2),2),2),2),2),2)</f>
        <v>634</v>
      </c>
    </row>
    <row r="11076" spans="1:9" x14ac:dyDescent="0.25">
      <c r="A11076" t="s">
        <v>14482</v>
      </c>
      <c r="B11076" t="s">
        <v>1564</v>
      </c>
      <c r="C11076" t="str" cm="1">
        <f t="array" ref="C11076">_xlfn.TEXTSPLIT(_xlfn.TEXTJOIN("",FALSE,B11076,"*"),{" ","-"})</f>
        <v>Hydreigon*</v>
      </c>
      <c r="I11076">
        <f t="shared" si="173"/>
        <v>635</v>
      </c>
    </row>
    <row r="11077" spans="1:9" x14ac:dyDescent="0.25">
      <c r="A11077" t="s">
        <v>14483</v>
      </c>
      <c r="B11077" t="s">
        <v>9463</v>
      </c>
      <c r="C11077" t="str" cm="1">
        <f t="array" ref="C11077">_xlfn.TEXTSPLIT(_xlfn.TEXTJOIN("",FALSE,B11077,"*"),{" ","-"})</f>
        <v>Hoopa*</v>
      </c>
      <c r="I11077">
        <f t="shared" si="173"/>
        <v>720</v>
      </c>
    </row>
    <row r="11078" spans="1:9" x14ac:dyDescent="0.25">
      <c r="A11078" t="s">
        <v>14484</v>
      </c>
      <c r="B11078" t="s">
        <v>13071</v>
      </c>
      <c r="C11078" t="str" cm="1">
        <f t="array" ref="C11078">_xlfn.TEXTSPLIT(_xlfn.TEXTJOIN("",FALSE,B11078,"*"),{" ","-"})</f>
        <v>Nickit*</v>
      </c>
      <c r="I11078">
        <f t="shared" si="173"/>
        <v>827</v>
      </c>
    </row>
    <row r="11079" spans="1:9" x14ac:dyDescent="0.25">
      <c r="A11079" t="s">
        <v>14485</v>
      </c>
      <c r="B11079" t="s">
        <v>13074</v>
      </c>
      <c r="C11079" t="str" cm="1">
        <f t="array" ref="C11079">_xlfn.TEXTSPLIT(_xlfn.TEXTJOIN("",FALSE,B11079,"*"),{" ","-"})</f>
        <v>Thievul*</v>
      </c>
      <c r="I11079">
        <f t="shared" si="173"/>
        <v>828</v>
      </c>
    </row>
    <row r="11080" spans="1:9" x14ac:dyDescent="0.25">
      <c r="A11080" t="s">
        <v>14486</v>
      </c>
      <c r="B11080" t="s">
        <v>14487</v>
      </c>
      <c r="C11080" t="str" cm="1">
        <f t="array" ref="C11080:D11080">_xlfn.TEXTSPLIT(_xlfn.TEXTJOIN("",FALSE,B11080,"*"),{" ","-"})</f>
        <v>Grimmsnarl</v>
      </c>
      <c r="D11080" t="str">
        <v>V*</v>
      </c>
      <c r="I11080">
        <f t="shared" si="173"/>
        <v>861</v>
      </c>
    </row>
    <row r="11081" spans="1:9" x14ac:dyDescent="0.25">
      <c r="A11081" t="s">
        <v>14488</v>
      </c>
      <c r="B11081" t="s">
        <v>14489</v>
      </c>
      <c r="C11081" t="str" cm="1">
        <f t="array" ref="C11081:D11081">_xlfn.TEXTSPLIT(_xlfn.TEXTJOIN("",FALSE,B11081,"*"),{" ","-"})</f>
        <v>Grimmsnarl</v>
      </c>
      <c r="D11081" t="str">
        <v>VMAX*</v>
      </c>
      <c r="I11081">
        <f t="shared" si="173"/>
        <v>861</v>
      </c>
    </row>
    <row r="11082" spans="1:9" x14ac:dyDescent="0.25">
      <c r="A11082" t="s">
        <v>14490</v>
      </c>
      <c r="B11082" t="s">
        <v>13640</v>
      </c>
      <c r="C11082" t="str" cm="1">
        <f t="array" ref="C11082:D11082">_xlfn.TEXTSPLIT(_xlfn.TEXTJOIN("",FALSE,B11082,"*"),{" ","-"})</f>
        <v>Eternatus</v>
      </c>
      <c r="D11082" t="str">
        <v>V*</v>
      </c>
      <c r="I11082">
        <f t="shared" si="173"/>
        <v>890</v>
      </c>
    </row>
    <row r="11083" spans="1:9" x14ac:dyDescent="0.25">
      <c r="A11083" t="s">
        <v>14491</v>
      </c>
      <c r="B11083" t="s">
        <v>13643</v>
      </c>
      <c r="C11083" t="str" cm="1">
        <f t="array" ref="C11083:D11083">_xlfn.TEXTSPLIT(_xlfn.TEXTJOIN("",FALSE,B11083,"*"),{" ","-"})</f>
        <v>Eternatus</v>
      </c>
      <c r="D11083" t="str">
        <v>VMAX*</v>
      </c>
      <c r="I11083">
        <f t="shared" si="173"/>
        <v>890</v>
      </c>
    </row>
    <row r="11084" spans="1:9" x14ac:dyDescent="0.25">
      <c r="A11084" t="s">
        <v>14492</v>
      </c>
      <c r="B11084" t="s">
        <v>14493</v>
      </c>
      <c r="C11084" t="str" cm="1">
        <f t="array" ref="C11084:D11084">_xlfn.TEXTSPLIT(_xlfn.TEXTJOIN("",FALSE,B11084,"*"),{" ","-"})</f>
        <v>Scizor</v>
      </c>
      <c r="D11084" t="str">
        <v>V*</v>
      </c>
      <c r="I11084">
        <f t="shared" si="173"/>
        <v>212</v>
      </c>
    </row>
    <row r="11085" spans="1:9" x14ac:dyDescent="0.25">
      <c r="A11085" t="s">
        <v>14494</v>
      </c>
      <c r="B11085" t="s">
        <v>14495</v>
      </c>
      <c r="C11085" t="str" cm="1">
        <f t="array" ref="C11085:D11085">_xlfn.TEXTSPLIT(_xlfn.TEXTJOIN("",FALSE,B11085,"*"),{" ","-"})</f>
        <v>Scizor</v>
      </c>
      <c r="D11085" t="str">
        <v>VMAX*</v>
      </c>
      <c r="I11085">
        <f t="shared" si="173"/>
        <v>212</v>
      </c>
    </row>
    <row r="11086" spans="1:9" x14ac:dyDescent="0.25">
      <c r="A11086" t="s">
        <v>14496</v>
      </c>
      <c r="B11086" t="s">
        <v>2471</v>
      </c>
      <c r="C11086" t="str" cm="1">
        <f t="array" ref="C11086">_xlfn.TEXTSPLIT(_xlfn.TEXTJOIN("",FALSE,B11086,"*"),{" ","-"})</f>
        <v>Skarmory*</v>
      </c>
      <c r="I11086">
        <f t="shared" si="173"/>
        <v>227</v>
      </c>
    </row>
    <row r="11087" spans="1:9" x14ac:dyDescent="0.25">
      <c r="A11087" t="s">
        <v>14497</v>
      </c>
      <c r="B11087" t="s">
        <v>1280</v>
      </c>
      <c r="C11087" t="str" cm="1">
        <f t="array" ref="C11087">_xlfn.TEXTSPLIT(_xlfn.TEXTJOIN("",FALSE,B11087,"*"),{" ","-"})</f>
        <v>Aron*</v>
      </c>
      <c r="I11087">
        <f t="shared" si="173"/>
        <v>304</v>
      </c>
    </row>
    <row r="11088" spans="1:9" x14ac:dyDescent="0.25">
      <c r="A11088" t="s">
        <v>14498</v>
      </c>
      <c r="B11088" t="s">
        <v>1283</v>
      </c>
      <c r="C11088" t="str" cm="1">
        <f t="array" ref="C11088">_xlfn.TEXTSPLIT(_xlfn.TEXTJOIN("",FALSE,B11088,"*"),{" ","-"})</f>
        <v>Lairon*</v>
      </c>
      <c r="I11088">
        <f t="shared" si="173"/>
        <v>305</v>
      </c>
    </row>
    <row r="11089" spans="1:9" x14ac:dyDescent="0.25">
      <c r="A11089" t="s">
        <v>14499</v>
      </c>
      <c r="B11089" t="s">
        <v>1286</v>
      </c>
      <c r="C11089" t="str" cm="1">
        <f t="array" ref="C11089">_xlfn.TEXTSPLIT(_xlfn.TEXTJOIN("",FALSE,B11089,"*"),{" ","-"})</f>
        <v>Aggron*</v>
      </c>
      <c r="I11089">
        <f t="shared" si="173"/>
        <v>306</v>
      </c>
    </row>
    <row r="11090" spans="1:9" x14ac:dyDescent="0.25">
      <c r="A11090" t="s">
        <v>14500</v>
      </c>
      <c r="B11090" t="s">
        <v>1292</v>
      </c>
      <c r="C11090" t="str" cm="1">
        <f t="array" ref="C11090">_xlfn.TEXTSPLIT(_xlfn.TEXTJOIN("",FALSE,B11090,"*"),{" ","-"})</f>
        <v>Escavalier*</v>
      </c>
      <c r="I11090">
        <f t="shared" si="173"/>
        <v>589</v>
      </c>
    </row>
    <row r="11091" spans="1:9" x14ac:dyDescent="0.25">
      <c r="A11091" t="s">
        <v>14501</v>
      </c>
      <c r="B11091" t="s">
        <v>1093</v>
      </c>
      <c r="C11091" t="str" cm="1">
        <f t="array" ref="C11091">_xlfn.TEXTSPLIT(_xlfn.TEXTJOIN("",FALSE,B11091,"*"),{" ","-"})</f>
        <v>Klink*</v>
      </c>
      <c r="I11091">
        <f t="shared" si="173"/>
        <v>599</v>
      </c>
    </row>
    <row r="11092" spans="1:9" x14ac:dyDescent="0.25">
      <c r="A11092" t="s">
        <v>14502</v>
      </c>
      <c r="B11092" t="s">
        <v>1096</v>
      </c>
      <c r="C11092" t="str" cm="1">
        <f t="array" ref="C11092">_xlfn.TEXTSPLIT(_xlfn.TEXTJOIN("",FALSE,B11092,"*"),{" ","-"})</f>
        <v>Klang*</v>
      </c>
      <c r="I11092">
        <f t="shared" si="173"/>
        <v>600</v>
      </c>
    </row>
    <row r="11093" spans="1:9" x14ac:dyDescent="0.25">
      <c r="A11093" t="s">
        <v>14503</v>
      </c>
      <c r="B11093" t="s">
        <v>1099</v>
      </c>
      <c r="C11093" t="str" cm="1">
        <f t="array" ref="C11093">_xlfn.TEXTSPLIT(_xlfn.TEXTJOIN("",FALSE,B11093,"*"),{" ","-"})</f>
        <v>Klinklang*</v>
      </c>
      <c r="I11093">
        <f t="shared" si="173"/>
        <v>601</v>
      </c>
    </row>
    <row r="11094" spans="1:9" x14ac:dyDescent="0.25">
      <c r="A11094" t="s">
        <v>14504</v>
      </c>
      <c r="B11094" t="s">
        <v>14505</v>
      </c>
      <c r="C11094" t="str" cm="1">
        <f t="array" ref="C11094:E11094">_xlfn.TEXTSPLIT(_xlfn.TEXTJOIN("",FALSE,B11094,"*"),{" ","-"})</f>
        <v>Galarian</v>
      </c>
      <c r="D11094" t="str">
        <v>Stunfisk</v>
      </c>
      <c r="E11094" t="str">
        <v>V*</v>
      </c>
      <c r="I11094">
        <f t="shared" si="173"/>
        <v>618</v>
      </c>
    </row>
    <row r="11095" spans="1:9" x14ac:dyDescent="0.25">
      <c r="A11095" t="s">
        <v>14506</v>
      </c>
      <c r="B11095" t="s">
        <v>8057</v>
      </c>
      <c r="C11095" t="str" cm="1">
        <f t="array" ref="C11095">_xlfn.TEXTSPLIT(_xlfn.TEXTJOIN("",FALSE,B11095,"*"),{" ","-"})</f>
        <v>Meltan*</v>
      </c>
      <c r="I11095">
        <f t="shared" si="173"/>
        <v>808</v>
      </c>
    </row>
    <row r="11096" spans="1:9" x14ac:dyDescent="0.25">
      <c r="A11096" t="s">
        <v>14507</v>
      </c>
      <c r="B11096" t="s">
        <v>8060</v>
      </c>
      <c r="C11096" t="str" cm="1">
        <f t="array" ref="C11096">_xlfn.TEXTSPLIT(_xlfn.TEXTJOIN("",FALSE,B11096,"*"),{" ","-"})</f>
        <v>Melmetal*</v>
      </c>
      <c r="I11096">
        <f t="shared" si="173"/>
        <v>809</v>
      </c>
    </row>
    <row r="11097" spans="1:9" x14ac:dyDescent="0.25">
      <c r="A11097" t="s">
        <v>14508</v>
      </c>
      <c r="B11097" t="s">
        <v>12302</v>
      </c>
      <c r="C11097" t="str" cm="1">
        <f t="array" ref="C11097">_xlfn.TEXTSPLIT(_xlfn.TEXTJOIN("",FALSE,B11097,"*"),{" ","-"})</f>
        <v>Cufant*</v>
      </c>
      <c r="I11097">
        <f t="shared" si="173"/>
        <v>878</v>
      </c>
    </row>
    <row r="11098" spans="1:9" x14ac:dyDescent="0.25">
      <c r="A11098" t="s">
        <v>14509</v>
      </c>
      <c r="B11098" t="s">
        <v>13091</v>
      </c>
      <c r="C11098" t="str" cm="1">
        <f t="array" ref="C11098">_xlfn.TEXTSPLIT(_xlfn.TEXTJOIN("",FALSE,B11098,"*"),{" ","-"})</f>
        <v>Copperajah*</v>
      </c>
      <c r="I11098">
        <f t="shared" si="173"/>
        <v>879</v>
      </c>
    </row>
    <row r="11099" spans="1:9" x14ac:dyDescent="0.25">
      <c r="A11099" t="s">
        <v>14510</v>
      </c>
      <c r="B11099" t="s">
        <v>231</v>
      </c>
      <c r="C11099" t="str" cm="1">
        <f t="array" ref="C11099">_xlfn.TEXTSPLIT(_xlfn.TEXTJOIN("",FALSE,B11099,"*"),{" ","-"})</f>
        <v>Kangaskhan*</v>
      </c>
      <c r="I11099">
        <f t="shared" si="173"/>
        <v>115</v>
      </c>
    </row>
    <row r="11100" spans="1:9" x14ac:dyDescent="0.25">
      <c r="A11100" t="s">
        <v>14511</v>
      </c>
      <c r="B11100" t="s">
        <v>340</v>
      </c>
      <c r="C11100" t="str" cm="1">
        <f t="array" ref="C11100">_xlfn.TEXTSPLIT(_xlfn.TEXTJOIN("",FALSE,B11100,"*"),{" ","-"})</f>
        <v>Tauros*</v>
      </c>
      <c r="I11100">
        <f t="shared" si="173"/>
        <v>128</v>
      </c>
    </row>
    <row r="11101" spans="1:9" x14ac:dyDescent="0.25">
      <c r="A11101" t="s">
        <v>14512</v>
      </c>
      <c r="B11101" t="s">
        <v>3597</v>
      </c>
      <c r="C11101" t="str" cm="1">
        <f t="array" ref="C11101">_xlfn.TEXTSPLIT(_xlfn.TEXTJOIN("",FALSE,B11101,"*"),{" ","-"})</f>
        <v>Sentret*</v>
      </c>
      <c r="I11101">
        <f t="shared" si="173"/>
        <v>161</v>
      </c>
    </row>
    <row r="11102" spans="1:9" x14ac:dyDescent="0.25">
      <c r="A11102" t="s">
        <v>14513</v>
      </c>
      <c r="B11102" t="s">
        <v>3595</v>
      </c>
      <c r="C11102" t="str" cm="1">
        <f t="array" ref="C11102">_xlfn.TEXTSPLIT(_xlfn.TEXTJOIN("",FALSE,B11102,"*"),{" ","-"})</f>
        <v>Furret*</v>
      </c>
      <c r="I11102">
        <f t="shared" si="173"/>
        <v>162</v>
      </c>
    </row>
    <row r="11103" spans="1:9" x14ac:dyDescent="0.25">
      <c r="A11103" t="s">
        <v>14514</v>
      </c>
      <c r="B11103" t="s">
        <v>2495</v>
      </c>
      <c r="C11103" t="str" cm="1">
        <f t="array" ref="C11103">_xlfn.TEXTSPLIT(_xlfn.TEXTJOIN("",FALSE,B11103,"*"),{" ","-"})</f>
        <v>Dunsparce*</v>
      </c>
      <c r="I11103">
        <f t="shared" si="173"/>
        <v>206</v>
      </c>
    </row>
    <row r="11104" spans="1:9" x14ac:dyDescent="0.25">
      <c r="A11104" t="s">
        <v>14515</v>
      </c>
      <c r="B11104" t="s">
        <v>1331</v>
      </c>
      <c r="C11104" t="str" cm="1">
        <f t="array" ref="C11104">_xlfn.TEXTSPLIT(_xlfn.TEXTJOIN("",FALSE,B11104,"*"),{" ","-"})</f>
        <v>Teddiursa*</v>
      </c>
      <c r="I11104">
        <f t="shared" si="173"/>
        <v>216</v>
      </c>
    </row>
    <row r="11105" spans="1:9" x14ac:dyDescent="0.25">
      <c r="A11105" t="s">
        <v>14516</v>
      </c>
      <c r="B11105" t="s">
        <v>1334</v>
      </c>
      <c r="C11105" t="str" cm="1">
        <f t="array" ref="C11105">_xlfn.TEXTSPLIT(_xlfn.TEXTJOIN("",FALSE,B11105,"*"),{" ","-"})</f>
        <v>Ursaring*</v>
      </c>
      <c r="I11105">
        <f t="shared" si="173"/>
        <v>217</v>
      </c>
    </row>
    <row r="11106" spans="1:9" x14ac:dyDescent="0.25">
      <c r="A11106" t="s">
        <v>14517</v>
      </c>
      <c r="B11106" t="s">
        <v>3026</v>
      </c>
      <c r="C11106" t="str" cm="1">
        <f t="array" ref="C11106">_xlfn.TEXTSPLIT(_xlfn.TEXTJOIN("",FALSE,B11106,"*"),{" ","-"})</f>
        <v>Lugia*</v>
      </c>
      <c r="I11106">
        <f t="shared" si="173"/>
        <v>249</v>
      </c>
    </row>
    <row r="11107" spans="1:9" x14ac:dyDescent="0.25">
      <c r="A11107" t="s">
        <v>14518</v>
      </c>
      <c r="B11107" t="s">
        <v>2501</v>
      </c>
      <c r="C11107" t="str" cm="1">
        <f t="array" ref="C11107">_xlfn.TEXTSPLIT(_xlfn.TEXTJOIN("",FALSE,B11107,"*"),{" ","-"})</f>
        <v>Skitty*</v>
      </c>
      <c r="I11107">
        <f t="shared" si="173"/>
        <v>300</v>
      </c>
    </row>
    <row r="11108" spans="1:9" x14ac:dyDescent="0.25">
      <c r="A11108" t="s">
        <v>14519</v>
      </c>
      <c r="B11108" t="s">
        <v>2504</v>
      </c>
      <c r="C11108" t="str" cm="1">
        <f t="array" ref="C11108">_xlfn.TEXTSPLIT(_xlfn.TEXTJOIN("",FALSE,B11108,"*"),{" ","-"})</f>
        <v>Delcatty*</v>
      </c>
      <c r="I11108">
        <f t="shared" si="173"/>
        <v>301</v>
      </c>
    </row>
    <row r="11109" spans="1:9" x14ac:dyDescent="0.25">
      <c r="A11109" t="s">
        <v>14520</v>
      </c>
      <c r="B11109" t="s">
        <v>14521</v>
      </c>
      <c r="C11109" t="str" cm="1">
        <f t="array" ref="C11109:D11109">_xlfn.TEXTSPLIT(_xlfn.TEXTJOIN("",FALSE,B11109,"*"),{" ","-"})</f>
        <v>Salamence</v>
      </c>
      <c r="D11109" t="str">
        <v>V*</v>
      </c>
      <c r="I11109">
        <f t="shared" si="173"/>
        <v>373</v>
      </c>
    </row>
    <row r="11110" spans="1:9" x14ac:dyDescent="0.25">
      <c r="A11110" t="s">
        <v>14522</v>
      </c>
      <c r="B11110" t="s">
        <v>14523</v>
      </c>
      <c r="C11110" t="str" cm="1">
        <f t="array" ref="C11110:D11110">_xlfn.TEXTSPLIT(_xlfn.TEXTJOIN("",FALSE,B11110,"*"),{" ","-"})</f>
        <v>Salamence</v>
      </c>
      <c r="D11110" t="str">
        <v>VMAX*</v>
      </c>
      <c r="I11110">
        <f t="shared" si="173"/>
        <v>373</v>
      </c>
    </row>
    <row r="11111" spans="1:9" x14ac:dyDescent="0.25">
      <c r="A11111" t="s">
        <v>14524</v>
      </c>
      <c r="B11111" t="s">
        <v>2866</v>
      </c>
      <c r="C11111" t="str" cm="1">
        <f t="array" ref="C11111">_xlfn.TEXTSPLIT(_xlfn.TEXTJOIN("",FALSE,B11111,"*"),{" ","-"})</f>
        <v>Starly*</v>
      </c>
      <c r="I11111">
        <f t="shared" si="173"/>
        <v>396</v>
      </c>
    </row>
    <row r="11112" spans="1:9" x14ac:dyDescent="0.25">
      <c r="A11112" t="s">
        <v>14525</v>
      </c>
      <c r="B11112" t="s">
        <v>2869</v>
      </c>
      <c r="C11112" t="str" cm="1">
        <f t="array" ref="C11112">_xlfn.TEXTSPLIT(_xlfn.TEXTJOIN("",FALSE,B11112,"*"),{" ","-"})</f>
        <v>Staravia*</v>
      </c>
      <c r="I11112">
        <f t="shared" si="173"/>
        <v>397</v>
      </c>
    </row>
    <row r="11113" spans="1:9" x14ac:dyDescent="0.25">
      <c r="A11113" t="s">
        <v>14526</v>
      </c>
      <c r="B11113" t="s">
        <v>2872</v>
      </c>
      <c r="C11113" t="str" cm="1">
        <f t="array" ref="C11113">_xlfn.TEXTSPLIT(_xlfn.TEXTJOIN("",FALSE,B11113,"*"),{" ","-"})</f>
        <v>Staraptor*</v>
      </c>
      <c r="I11113">
        <f t="shared" si="173"/>
        <v>398</v>
      </c>
    </row>
    <row r="11114" spans="1:9" x14ac:dyDescent="0.25">
      <c r="A11114" t="s">
        <v>14527</v>
      </c>
      <c r="B11114" t="s">
        <v>989</v>
      </c>
      <c r="C11114" t="str" cm="1">
        <f t="array" ref="C11114">_xlfn.TEXTSPLIT(_xlfn.TEXTJOIN("",FALSE,B11114,"*"),{" ","-"})</f>
        <v>Ducklett*</v>
      </c>
      <c r="I11114">
        <f t="shared" si="173"/>
        <v>580</v>
      </c>
    </row>
    <row r="11115" spans="1:9" x14ac:dyDescent="0.25">
      <c r="A11115" t="s">
        <v>14528</v>
      </c>
      <c r="B11115" t="s">
        <v>992</v>
      </c>
      <c r="C11115" t="str" cm="1">
        <f t="array" ref="C11115">_xlfn.TEXTSPLIT(_xlfn.TEXTJOIN("",FALSE,B11115,"*"),{" ","-"})</f>
        <v>Swanna*</v>
      </c>
      <c r="I11115">
        <f t="shared" si="173"/>
        <v>581</v>
      </c>
    </row>
    <row r="11116" spans="1:9" x14ac:dyDescent="0.25">
      <c r="A11116" t="s">
        <v>14529</v>
      </c>
      <c r="B11116" t="s">
        <v>7441</v>
      </c>
      <c r="C11116" t="str" cm="1">
        <f t="array" ref="C11116">_xlfn.TEXTSPLIT(_xlfn.TEXTJOIN("",FALSE,B11116,"*"),{" ","-"})</f>
        <v>Bunnelby*</v>
      </c>
      <c r="I11116">
        <f t="shared" si="173"/>
        <v>659</v>
      </c>
    </row>
    <row r="11117" spans="1:9" x14ac:dyDescent="0.25">
      <c r="A11117" t="s">
        <v>14530</v>
      </c>
      <c r="B11117" t="s">
        <v>6673</v>
      </c>
      <c r="C11117" t="str" cm="1">
        <f t="array" ref="C11117">_xlfn.TEXTSPLIT(_xlfn.TEXTJOIN("",FALSE,B11117,"*"),{" ","-"})</f>
        <v>Fletchling*</v>
      </c>
      <c r="I11117">
        <f t="shared" si="173"/>
        <v>661</v>
      </c>
    </row>
    <row r="11118" spans="1:9" x14ac:dyDescent="0.25">
      <c r="A11118" t="s">
        <v>14531</v>
      </c>
      <c r="B11118" t="s">
        <v>11998</v>
      </c>
      <c r="C11118" t="str" cm="1">
        <f t="array" ref="C11118">_xlfn.TEXTSPLIT(_xlfn.TEXTJOIN("",FALSE,B11118,"*"),{" ","-"})</f>
        <v>Skwovet*</v>
      </c>
      <c r="I11118">
        <f t="shared" si="173"/>
        <v>819</v>
      </c>
    </row>
    <row r="11119" spans="1:9" x14ac:dyDescent="0.25">
      <c r="A11119" t="s">
        <v>14532</v>
      </c>
      <c r="B11119" t="s">
        <v>12001</v>
      </c>
      <c r="C11119" t="str" cm="1">
        <f t="array" ref="C11119">_xlfn.TEXTSPLIT(_xlfn.TEXTJOIN("",FALSE,B11119,"*"),{" ","-"})</f>
        <v>Greedent*</v>
      </c>
      <c r="I11119">
        <f t="shared" si="173"/>
        <v>820</v>
      </c>
    </row>
    <row r="11120" spans="1:9" x14ac:dyDescent="0.25">
      <c r="A11120" t="s">
        <v>14533</v>
      </c>
      <c r="B11120" t="s">
        <v>12328</v>
      </c>
      <c r="C11120" t="str" cm="1">
        <f t="array" ref="C11120">_xlfn.TEXTSPLIT(_xlfn.TEXTJOIN("",FALSE,B11120,"*"),{" ","-"})</f>
        <v>Rookidee*</v>
      </c>
      <c r="I11120">
        <f t="shared" si="173"/>
        <v>821</v>
      </c>
    </row>
    <row r="11121" spans="1:9" x14ac:dyDescent="0.25">
      <c r="A11121" t="s">
        <v>14534</v>
      </c>
      <c r="B11121" t="s">
        <v>12300</v>
      </c>
      <c r="C11121" t="str" cm="1">
        <f t="array" ref="C11121">_xlfn.TEXTSPLIT(_xlfn.TEXTJOIN("",FALSE,B11121,"*"),{" ","-"})</f>
        <v>Corvisquire*</v>
      </c>
      <c r="I11121">
        <f t="shared" si="173"/>
        <v>822</v>
      </c>
    </row>
    <row r="11122" spans="1:9" x14ac:dyDescent="0.25">
      <c r="A11122" t="s">
        <v>14535</v>
      </c>
      <c r="B11122" t="s">
        <v>12298</v>
      </c>
      <c r="C11122" t="str" cm="1">
        <f t="array" ref="C11122">_xlfn.TEXTSPLIT(_xlfn.TEXTJOIN("",FALSE,B11122,"*"),{" ","-"})</f>
        <v>Corviknight*</v>
      </c>
      <c r="I11122">
        <f t="shared" si="173"/>
        <v>823</v>
      </c>
    </row>
    <row r="11123" spans="1:9" x14ac:dyDescent="0.25">
      <c r="A11123" t="s">
        <v>14536</v>
      </c>
      <c r="B11123" t="s">
        <v>14358</v>
      </c>
      <c r="C11123" t="str" cm="1">
        <f t="array" ref="C11123:D11123">_xlfn.TEXTSPLIT(_xlfn.TEXTJOIN("",FALSE,B11123,"*"),{" ","-"})</f>
        <v>Butterfree</v>
      </c>
      <c r="D11123" t="str">
        <v>V*</v>
      </c>
      <c r="I11123">
        <f t="shared" si="173"/>
        <v>12</v>
      </c>
    </row>
    <row r="11124" spans="1:9" x14ac:dyDescent="0.25">
      <c r="A11124" t="s">
        <v>14537</v>
      </c>
      <c r="B11124" t="s">
        <v>14381</v>
      </c>
      <c r="C11124" t="str" cm="1">
        <f t="array" ref="C11124:D11124">_xlfn.TEXTSPLIT(_xlfn.TEXTJOIN("",FALSE,B11124,"*"),{" ","-"})</f>
        <v>Houndoom</v>
      </c>
      <c r="D11124" t="str">
        <v>V*</v>
      </c>
      <c r="I11124">
        <f t="shared" si="173"/>
        <v>229</v>
      </c>
    </row>
    <row r="11125" spans="1:9" x14ac:dyDescent="0.25">
      <c r="A11125" t="s">
        <v>14538</v>
      </c>
      <c r="B11125" t="s">
        <v>13628</v>
      </c>
      <c r="C11125" t="str" cm="1">
        <f t="array" ref="C11125:D11125">_xlfn.TEXTSPLIT(_xlfn.TEXTJOIN("",FALSE,B11125,"*"),{" ","-"})</f>
        <v>Centiskorch</v>
      </c>
      <c r="D11125" t="str">
        <v>V*</v>
      </c>
      <c r="I11125">
        <f t="shared" si="173"/>
        <v>851</v>
      </c>
    </row>
    <row r="11126" spans="1:9" x14ac:dyDescent="0.25">
      <c r="A11126" t="s">
        <v>14539</v>
      </c>
      <c r="B11126" t="s">
        <v>14426</v>
      </c>
      <c r="C11126" t="str" cm="1">
        <f t="array" ref="C11126:D11126">_xlfn.TEXTSPLIT(_xlfn.TEXTJOIN("",FALSE,B11126,"*"),{" ","-"})</f>
        <v>Vikavolt</v>
      </c>
      <c r="D11126" t="str">
        <v>V*</v>
      </c>
      <c r="I11126">
        <f t="shared" si="173"/>
        <v>738</v>
      </c>
    </row>
    <row r="11127" spans="1:9" x14ac:dyDescent="0.25">
      <c r="A11127" t="s">
        <v>14540</v>
      </c>
      <c r="B11127" t="s">
        <v>14466</v>
      </c>
      <c r="C11127" t="str" cm="1">
        <f t="array" ref="C11127:D11127">_xlfn.TEXTSPLIT(_xlfn.TEXTJOIN("",FALSE,B11127,"*"),{" ","-"})</f>
        <v>Rhyperior</v>
      </c>
      <c r="D11127" t="str">
        <v>V*</v>
      </c>
      <c r="I11127">
        <f t="shared" si="173"/>
        <v>464</v>
      </c>
    </row>
    <row r="11128" spans="1:9" x14ac:dyDescent="0.25">
      <c r="A11128" t="s">
        <v>14541</v>
      </c>
      <c r="B11128" t="s">
        <v>13638</v>
      </c>
      <c r="C11128" t="str" cm="1">
        <f t="array" ref="C11128:D11128">_xlfn.TEXTSPLIT(_xlfn.TEXTJOIN("",FALSE,B11128,"*"),{" ","-"})</f>
        <v>Crobat</v>
      </c>
      <c r="D11128" t="str">
        <v>V*</v>
      </c>
      <c r="I11128">
        <f t="shared" si="173"/>
        <v>169</v>
      </c>
    </row>
    <row r="11129" spans="1:9" x14ac:dyDescent="0.25">
      <c r="A11129" t="s">
        <v>14542</v>
      </c>
      <c r="B11129" t="s">
        <v>14493</v>
      </c>
      <c r="C11129" t="str" cm="1">
        <f t="array" ref="C11129:D11129">_xlfn.TEXTSPLIT(_xlfn.TEXTJOIN("",FALSE,B11129,"*"),{" ","-"})</f>
        <v>Scizor</v>
      </c>
      <c r="D11129" t="str">
        <v>V*</v>
      </c>
      <c r="I11129">
        <f t="shared" si="173"/>
        <v>212</v>
      </c>
    </row>
    <row r="11130" spans="1:9" x14ac:dyDescent="0.25">
      <c r="A11130" t="s">
        <v>14543</v>
      </c>
      <c r="B11130" t="s">
        <v>14505</v>
      </c>
      <c r="C11130" t="str" cm="1">
        <f t="array" ref="C11130:E11130">_xlfn.TEXTSPLIT(_xlfn.TEXTJOIN("",FALSE,B11130,"*"),{" ","-"})</f>
        <v>Galarian</v>
      </c>
      <c r="D11130" t="str">
        <v>Stunfisk</v>
      </c>
      <c r="E11130" t="str">
        <v>V*</v>
      </c>
      <c r="I11130">
        <f t="shared" si="173"/>
        <v>618</v>
      </c>
    </row>
    <row r="11131" spans="1:9" x14ac:dyDescent="0.25">
      <c r="A11131" t="s">
        <v>14544</v>
      </c>
      <c r="B11131" t="s">
        <v>14521</v>
      </c>
      <c r="C11131" t="str" cm="1">
        <f t="array" ref="C11131:D11131">_xlfn.TEXTSPLIT(_xlfn.TEXTJOIN("",FALSE,B11131,"*"),{" ","-"})</f>
        <v>Salamence</v>
      </c>
      <c r="D11131" t="str">
        <v>V*</v>
      </c>
      <c r="I11131">
        <f t="shared" si="173"/>
        <v>373</v>
      </c>
    </row>
    <row r="11132" spans="1:9" x14ac:dyDescent="0.25">
      <c r="A11132" t="s">
        <v>14545</v>
      </c>
      <c r="B11132" t="s">
        <v>14360</v>
      </c>
      <c r="C11132" t="str" cm="1">
        <f t="array" ref="C11132:D11132">_xlfn.TEXTSPLIT(_xlfn.TEXTJOIN("",FALSE,B11132,"*"),{" ","-"})</f>
        <v>Butterfree</v>
      </c>
      <c r="D11132" t="str">
        <v>VMAX*</v>
      </c>
      <c r="I11132">
        <f t="shared" si="173"/>
        <v>12</v>
      </c>
    </row>
    <row r="11133" spans="1:9" x14ac:dyDescent="0.25">
      <c r="A11133" t="s">
        <v>14546</v>
      </c>
      <c r="B11133" t="s">
        <v>13630</v>
      </c>
      <c r="C11133" t="str" cm="1">
        <f t="array" ref="C11133:D11133">_xlfn.TEXTSPLIT(_xlfn.TEXTJOIN("",FALSE,B11133,"*"),{" ","-"})</f>
        <v>Centiskorch</v>
      </c>
      <c r="D11133" t="str">
        <v>VMAX*</v>
      </c>
      <c r="I11133">
        <f t="shared" si="173"/>
        <v>851</v>
      </c>
    </row>
    <row r="11134" spans="1:9" x14ac:dyDescent="0.25">
      <c r="A11134" t="s">
        <v>14547</v>
      </c>
      <c r="B11134" t="s">
        <v>13643</v>
      </c>
      <c r="C11134" t="str" cm="1">
        <f t="array" ref="C11134:D11134">_xlfn.TEXTSPLIT(_xlfn.TEXTJOIN("",FALSE,B11134,"*"),{" ","-"})</f>
        <v>Eternatus</v>
      </c>
      <c r="D11134" t="str">
        <v>VMAX*</v>
      </c>
      <c r="I11134">
        <f t="shared" si="173"/>
        <v>890</v>
      </c>
    </row>
    <row r="11135" spans="1:9" x14ac:dyDescent="0.25">
      <c r="A11135" t="s">
        <v>14548</v>
      </c>
      <c r="B11135" t="s">
        <v>14495</v>
      </c>
      <c r="C11135" t="str" cm="1">
        <f t="array" ref="C11135:D11135">_xlfn.TEXTSPLIT(_xlfn.TEXTJOIN("",FALSE,B11135,"*"),{" ","-"})</f>
        <v>Scizor</v>
      </c>
      <c r="D11135" t="str">
        <v>VMAX*</v>
      </c>
      <c r="I11135">
        <f t="shared" si="173"/>
        <v>212</v>
      </c>
    </row>
    <row r="11136" spans="1:9" x14ac:dyDescent="0.25">
      <c r="A11136" t="s">
        <v>14549</v>
      </c>
      <c r="B11136" t="s">
        <v>14523</v>
      </c>
      <c r="C11136" t="str" cm="1">
        <f t="array" ref="C11136:D11136">_xlfn.TEXTSPLIT(_xlfn.TEXTJOIN("",FALSE,B11136,"*"),{" ","-"})</f>
        <v>Salamence</v>
      </c>
      <c r="D11136" t="str">
        <v>VMAX*</v>
      </c>
      <c r="I11136">
        <f t="shared" si="173"/>
        <v>373</v>
      </c>
    </row>
    <row r="11137" spans="1:9" x14ac:dyDescent="0.25">
      <c r="A11137" t="s">
        <v>14550</v>
      </c>
      <c r="B11137" t="s">
        <v>12898</v>
      </c>
      <c r="C11137" t="str" cm="1">
        <f t="array" ref="C11137">_xlfn.TEXTSPLIT(_xlfn.TEXTJOIN("",FALSE,B11137,"*"),{" ","-"})</f>
        <v>Rillaboom*</v>
      </c>
      <c r="I11137">
        <f t="shared" si="173"/>
        <v>812</v>
      </c>
    </row>
    <row r="11138" spans="1:9" x14ac:dyDescent="0.25">
      <c r="A11138" t="s">
        <v>14551</v>
      </c>
      <c r="B11138" t="s">
        <v>14271</v>
      </c>
      <c r="C11138" t="str" cm="1">
        <f t="array" ref="C11138">_xlfn.TEXTSPLIT(_xlfn.TEXTJOIN("",FALSE,B11138,"*"),{" ","-"})</f>
        <v>Coalossal*</v>
      </c>
      <c r="I11138">
        <f t="shared" si="173"/>
        <v>839</v>
      </c>
    </row>
    <row r="11139" spans="1:9" x14ac:dyDescent="0.25">
      <c r="A11139" t="s">
        <v>14552</v>
      </c>
      <c r="B11139" t="s">
        <v>14553</v>
      </c>
      <c r="C11139" t="str" cm="1">
        <f t="array" ref="C11139:D11139">_xlfn.TEXTSPLIT(_xlfn.TEXTJOIN("",FALSE,B11139,"*"),{" ","-"})</f>
        <v>Venusaur</v>
      </c>
      <c r="D11139" t="str">
        <v>V*</v>
      </c>
      <c r="I11139">
        <f t="shared" ref="I11139:I11202" si="174">_xlfn.XLOOKUP(B11139,X$2:X$1093,V$2:V$1093, _xlfn.XLOOKUP(C11139,X$2:X$1093,V$2:V$1093, _xlfn.XLOOKUP(D11139,X$2:X$1093,V$2:V$1093, _xlfn.XLOOKUP(E11139,X$2:X$1093,V$2:V$1093, _xlfn.XLOOKUP(F11139,X$2:X$1093,V$2:V$1093, _xlfn.XLOOKUP(G11139,X$2:X$1093,V$2:V$1093, _xlfn.XLOOKUP(H11139,X$2:X$1093,V$2:V$1093, IF(ISNUMBER(SEARCH("sv", A11139)),"",""),2),2),2),2),2),2),2)</f>
        <v>3</v>
      </c>
    </row>
    <row r="11140" spans="1:9" x14ac:dyDescent="0.25">
      <c r="A11140" t="s">
        <v>14554</v>
      </c>
      <c r="B11140" t="s">
        <v>127</v>
      </c>
      <c r="C11140" t="str" cm="1">
        <f t="array" ref="C11140">_xlfn.TEXTSPLIT(_xlfn.TEXTJOIN("",FALSE,B11140,"*"),{" ","-"})</f>
        <v>Weedle*</v>
      </c>
      <c r="I11140">
        <f t="shared" si="174"/>
        <v>13</v>
      </c>
    </row>
    <row r="11141" spans="1:9" x14ac:dyDescent="0.25">
      <c r="A11141" t="s">
        <v>14555</v>
      </c>
      <c r="B11141" t="s">
        <v>74</v>
      </c>
      <c r="C11141" t="str" cm="1">
        <f t="array" ref="C11141">_xlfn.TEXTSPLIT(_xlfn.TEXTJOIN("",FALSE,B11141,"*"),{" ","-"})</f>
        <v>Kakuna*</v>
      </c>
      <c r="I11141">
        <f t="shared" si="174"/>
        <v>14</v>
      </c>
    </row>
    <row r="11142" spans="1:9" x14ac:dyDescent="0.25">
      <c r="A11142" t="s">
        <v>14556</v>
      </c>
      <c r="B11142" t="s">
        <v>72</v>
      </c>
      <c r="C11142" t="str" cm="1">
        <f t="array" ref="C11142">_xlfn.TEXTSPLIT(_xlfn.TEXTJOIN("",FALSE,B11142,"*"),{" ","-"})</f>
        <v>Beedrill*</v>
      </c>
      <c r="I11142">
        <f t="shared" si="174"/>
        <v>15</v>
      </c>
    </row>
    <row r="11143" spans="1:9" x14ac:dyDescent="0.25">
      <c r="A11143" t="s">
        <v>14557</v>
      </c>
      <c r="B11143" t="s">
        <v>14137</v>
      </c>
      <c r="C11143" t="str" cm="1">
        <f t="array" ref="C11143:D11143">_xlfn.TEXTSPLIT(_xlfn.TEXTJOIN("",FALSE,B11143,"*"),{" ","-"})</f>
        <v>Eldegoss</v>
      </c>
      <c r="D11143" t="str">
        <v>V*</v>
      </c>
      <c r="I11143">
        <f t="shared" si="174"/>
        <v>830</v>
      </c>
    </row>
    <row r="11144" spans="1:9" x14ac:dyDescent="0.25">
      <c r="A11144" t="s">
        <v>14558</v>
      </c>
      <c r="B11144" t="s">
        <v>55</v>
      </c>
      <c r="C11144" t="str" cm="1">
        <f t="array" ref="C11144">_xlfn.TEXTSPLIT(_xlfn.TEXTJOIN("",FALSE,B11144,"*"),{" ","-"})</f>
        <v>Vulpix*</v>
      </c>
      <c r="I11144">
        <f t="shared" si="174"/>
        <v>37</v>
      </c>
    </row>
    <row r="11145" spans="1:9" x14ac:dyDescent="0.25">
      <c r="A11145" t="s">
        <v>14559</v>
      </c>
      <c r="B11145" t="s">
        <v>1392</v>
      </c>
      <c r="C11145" t="str" cm="1">
        <f t="array" ref="C11145">_xlfn.TEXTSPLIT(_xlfn.TEXTJOIN("",FALSE,B11145,"*"),{" ","-"})</f>
        <v>Victini*</v>
      </c>
      <c r="I11145">
        <f t="shared" si="174"/>
        <v>494</v>
      </c>
    </row>
    <row r="11146" spans="1:9" x14ac:dyDescent="0.25">
      <c r="A11146" t="s">
        <v>14560</v>
      </c>
      <c r="B11146" t="s">
        <v>14561</v>
      </c>
      <c r="C11146" t="str" cm="1">
        <f t="array" ref="C11146:D11146">_xlfn.TEXTSPLIT(_xlfn.TEXTJOIN("",FALSE,B11146,"*"),{" ","-"})</f>
        <v>Incineroar</v>
      </c>
      <c r="D11146" t="str">
        <v>V*</v>
      </c>
      <c r="I11146">
        <f t="shared" si="174"/>
        <v>727</v>
      </c>
    </row>
    <row r="11147" spans="1:9" x14ac:dyDescent="0.25">
      <c r="A11147" t="s">
        <v>14562</v>
      </c>
      <c r="B11147" t="s">
        <v>12937</v>
      </c>
      <c r="C11147" t="str" cm="1">
        <f t="array" ref="C11147">_xlfn.TEXTSPLIT(_xlfn.TEXTJOIN("",FALSE,B11147,"*"),{" ","-"})</f>
        <v>Sizzlipede*</v>
      </c>
      <c r="I11147">
        <f t="shared" si="174"/>
        <v>850</v>
      </c>
    </row>
    <row r="11148" spans="1:9" x14ac:dyDescent="0.25">
      <c r="A11148" t="s">
        <v>14563</v>
      </c>
      <c r="B11148" t="s">
        <v>12941</v>
      </c>
      <c r="C11148" t="str" cm="1">
        <f t="array" ref="C11148">_xlfn.TEXTSPLIT(_xlfn.TEXTJOIN("",FALSE,B11148,"*"),{" ","-"})</f>
        <v>Centiskorch*</v>
      </c>
      <c r="I11148">
        <f t="shared" si="174"/>
        <v>851</v>
      </c>
    </row>
    <row r="11149" spans="1:9" x14ac:dyDescent="0.25">
      <c r="A11149" t="s">
        <v>14564</v>
      </c>
      <c r="B11149" t="s">
        <v>2597</v>
      </c>
      <c r="C11149" t="str" cm="1">
        <f t="array" ref="C11149">_xlfn.TEXTSPLIT(_xlfn.TEXTJOIN("",FALSE,B11149,"*"),{" ","-"})</f>
        <v>Carvanha*</v>
      </c>
      <c r="I11149">
        <f t="shared" si="174"/>
        <v>318</v>
      </c>
    </row>
    <row r="11150" spans="1:9" x14ac:dyDescent="0.25">
      <c r="A11150" t="s">
        <v>14565</v>
      </c>
      <c r="B11150" t="s">
        <v>2600</v>
      </c>
      <c r="C11150" t="str" cm="1">
        <f t="array" ref="C11150">_xlfn.TEXTSPLIT(_xlfn.TEXTJOIN("",FALSE,B11150,"*"),{" ","-"})</f>
        <v>Sharpedo*</v>
      </c>
      <c r="I11150">
        <f t="shared" si="174"/>
        <v>319</v>
      </c>
    </row>
    <row r="11151" spans="1:9" x14ac:dyDescent="0.25">
      <c r="A11151" t="s">
        <v>14566</v>
      </c>
      <c r="B11151" t="s">
        <v>14567</v>
      </c>
      <c r="C11151" t="str" cm="1">
        <f t="array" ref="C11151:D11151">_xlfn.TEXTSPLIT(_xlfn.TEXTJOIN("",FALSE,B11151,"*"),{" ","-"})</f>
        <v>Wailord</v>
      </c>
      <c r="D11151" t="str">
        <v>V*</v>
      </c>
      <c r="I11151">
        <f t="shared" si="174"/>
        <v>321</v>
      </c>
    </row>
    <row r="11152" spans="1:9" x14ac:dyDescent="0.25">
      <c r="A11152" t="s">
        <v>14568</v>
      </c>
      <c r="B11152" t="s">
        <v>14569</v>
      </c>
      <c r="C11152" t="str" cm="1">
        <f t="array" ref="C11152:D11152">_xlfn.TEXTSPLIT(_xlfn.TEXTJOIN("",FALSE,B11152,"*"),{" ","-"})</f>
        <v>Drednaw</v>
      </c>
      <c r="D11152" t="str">
        <v>V*</v>
      </c>
      <c r="I11152">
        <f t="shared" si="174"/>
        <v>834</v>
      </c>
    </row>
    <row r="11153" spans="1:9" x14ac:dyDescent="0.25">
      <c r="A11153" t="s">
        <v>14570</v>
      </c>
      <c r="B11153" t="s">
        <v>14571</v>
      </c>
      <c r="C11153" t="str" cm="1">
        <f t="array" ref="C11153:D11153">_xlfn.TEXTSPLIT(_xlfn.TEXTJOIN("",FALSE,B11153,"*"),{" ","-"})</f>
        <v>Drednaw</v>
      </c>
      <c r="D11153" t="str">
        <v>VMAX*</v>
      </c>
      <c r="I11153">
        <f t="shared" si="174"/>
        <v>834</v>
      </c>
    </row>
    <row r="11154" spans="1:9" x14ac:dyDescent="0.25">
      <c r="A11154" t="s">
        <v>14572</v>
      </c>
      <c r="B11154" t="s">
        <v>14573</v>
      </c>
      <c r="C11154" t="str" cm="1">
        <f t="array" ref="C11154:D11154">_xlfn.TEXTSPLIT(_xlfn.TEXTJOIN("",FALSE,B11154,"*"),{" ","-"})</f>
        <v>Gardevoir</v>
      </c>
      <c r="D11154" t="str">
        <v>V*</v>
      </c>
      <c r="I11154">
        <f t="shared" si="174"/>
        <v>282</v>
      </c>
    </row>
    <row r="11155" spans="1:9" x14ac:dyDescent="0.25">
      <c r="A11155" t="s">
        <v>14574</v>
      </c>
      <c r="B11155" t="s">
        <v>14575</v>
      </c>
      <c r="C11155" t="str" cm="1">
        <f t="array" ref="C11155:D11155">_xlfn.TEXTSPLIT(_xlfn.TEXTJOIN("",FALSE,B11155,"*"),{" ","-"})</f>
        <v>Gardevoir</v>
      </c>
      <c r="D11155" t="str">
        <v>VMAX*</v>
      </c>
      <c r="I11155">
        <f t="shared" si="174"/>
        <v>282</v>
      </c>
    </row>
    <row r="11156" spans="1:9" x14ac:dyDescent="0.25">
      <c r="A11156" t="s">
        <v>14576</v>
      </c>
      <c r="B11156" t="s">
        <v>14226</v>
      </c>
      <c r="C11156" t="str" cm="1">
        <f t="array" ref="C11156">_xlfn.TEXTSPLIT(_xlfn.TEXTJOIN("",FALSE,B11156,"*"),{" ","-"})</f>
        <v>Hatenna*</v>
      </c>
      <c r="I11156">
        <f t="shared" si="174"/>
        <v>856</v>
      </c>
    </row>
    <row r="11157" spans="1:9" x14ac:dyDescent="0.25">
      <c r="A11157" t="s">
        <v>14577</v>
      </c>
      <c r="B11157" t="s">
        <v>14229</v>
      </c>
      <c r="C11157" t="str" cm="1">
        <f t="array" ref="C11157">_xlfn.TEXTSPLIT(_xlfn.TEXTJOIN("",FALSE,B11157,"*"),{" ","-"})</f>
        <v>Hattrem*</v>
      </c>
      <c r="I11157">
        <f t="shared" si="174"/>
        <v>857</v>
      </c>
    </row>
    <row r="11158" spans="1:9" x14ac:dyDescent="0.25">
      <c r="A11158" t="s">
        <v>14578</v>
      </c>
      <c r="B11158" t="s">
        <v>14232</v>
      </c>
      <c r="C11158" t="str" cm="1">
        <f t="array" ref="C11158">_xlfn.TEXTSPLIT(_xlfn.TEXTJOIN("",FALSE,B11158,"*"),{" ","-"})</f>
        <v>Hatterene*</v>
      </c>
      <c r="I11158">
        <f t="shared" si="174"/>
        <v>858</v>
      </c>
    </row>
    <row r="11159" spans="1:9" x14ac:dyDescent="0.25">
      <c r="A11159" t="s">
        <v>14579</v>
      </c>
      <c r="B11159" t="s">
        <v>14580</v>
      </c>
      <c r="C11159" t="str" cm="1">
        <f t="array" ref="C11159:E11159">_xlfn.TEXTSPLIT(_xlfn.TEXTJOIN("",FALSE,B11159,"*"),{" ","-"})</f>
        <v>Galarian</v>
      </c>
      <c r="D11159" t="str">
        <v>Cursola</v>
      </c>
      <c r="E11159" t="str">
        <v>V*</v>
      </c>
      <c r="I11159">
        <f t="shared" si="174"/>
        <v>864</v>
      </c>
    </row>
    <row r="11160" spans="1:9" x14ac:dyDescent="0.25">
      <c r="A11160" t="s">
        <v>14581</v>
      </c>
      <c r="B11160" t="s">
        <v>14582</v>
      </c>
      <c r="C11160" t="str" cm="1">
        <f t="array" ref="C11160:D11160">_xlfn.TEXTSPLIT(_xlfn.TEXTJOIN("",FALSE,B11160,"*"),{" ","-"})</f>
        <v>Alcremie</v>
      </c>
      <c r="D11160" t="str">
        <v>V*</v>
      </c>
      <c r="I11160">
        <f t="shared" si="174"/>
        <v>869</v>
      </c>
    </row>
    <row r="11161" spans="1:9" x14ac:dyDescent="0.25">
      <c r="A11161" t="s">
        <v>14583</v>
      </c>
      <c r="B11161" t="s">
        <v>14584</v>
      </c>
      <c r="C11161" t="str" cm="1">
        <f t="array" ref="C11161:D11161">_xlfn.TEXTSPLIT(_xlfn.TEXTJOIN("",FALSE,B11161,"*"),{" ","-"})</f>
        <v>Alcremie</v>
      </c>
      <c r="D11161" t="str">
        <v>VMAX*</v>
      </c>
      <c r="I11161">
        <f t="shared" si="174"/>
        <v>869</v>
      </c>
    </row>
    <row r="11162" spans="1:9" x14ac:dyDescent="0.25">
      <c r="A11162" t="s">
        <v>14585</v>
      </c>
      <c r="B11162" t="s">
        <v>130</v>
      </c>
      <c r="C11162" t="str" cm="1">
        <f t="array" ref="C11162">_xlfn.TEXTSPLIT(_xlfn.TEXTJOIN("",FALSE,B11162,"*"),{" ","-"})</f>
        <v>Machop*</v>
      </c>
      <c r="I11162">
        <f t="shared" si="174"/>
        <v>66</v>
      </c>
    </row>
    <row r="11163" spans="1:9" x14ac:dyDescent="0.25">
      <c r="A11163" t="s">
        <v>14586</v>
      </c>
      <c r="B11163" t="s">
        <v>40</v>
      </c>
      <c r="C11163" t="str" cm="1">
        <f t="array" ref="C11163">_xlfn.TEXTSPLIT(_xlfn.TEXTJOIN("",FALSE,B11163,"*"),{" ","-"})</f>
        <v>Machoke*</v>
      </c>
      <c r="I11163">
        <f t="shared" si="174"/>
        <v>67</v>
      </c>
    </row>
    <row r="11164" spans="1:9" x14ac:dyDescent="0.25">
      <c r="A11164" t="s">
        <v>14587</v>
      </c>
      <c r="B11164" t="s">
        <v>38</v>
      </c>
      <c r="C11164" t="str" cm="1">
        <f t="array" ref="C11164">_xlfn.TEXTSPLIT(_xlfn.TEXTJOIN("",FALSE,B11164,"*"),{" ","-"})</f>
        <v>Machamp*</v>
      </c>
      <c r="I11164">
        <f t="shared" si="174"/>
        <v>68</v>
      </c>
    </row>
    <row r="11165" spans="1:9" x14ac:dyDescent="0.25">
      <c r="A11165" t="s">
        <v>14588</v>
      </c>
      <c r="B11165" t="s">
        <v>13244</v>
      </c>
      <c r="C11165" t="str" cm="1">
        <f t="array" ref="C11165:D11165">_xlfn.TEXTSPLIT(_xlfn.TEXTJOIN("",FALSE,B11165,"*"),{" ","-"})</f>
        <v>Lucario</v>
      </c>
      <c r="D11165" t="str">
        <v>V*</v>
      </c>
      <c r="I11165">
        <f t="shared" si="174"/>
        <v>448</v>
      </c>
    </row>
    <row r="11166" spans="1:9" x14ac:dyDescent="0.25">
      <c r="A11166" t="s">
        <v>14589</v>
      </c>
      <c r="B11166" t="s">
        <v>9440</v>
      </c>
      <c r="C11166" t="str" cm="1">
        <f t="array" ref="C11166">_xlfn.TEXTSPLIT(_xlfn.TEXTJOIN("",FALSE,B11166,"*"),{" ","-"})</f>
        <v>Zygarde*</v>
      </c>
      <c r="I11166">
        <f t="shared" si="174"/>
        <v>718</v>
      </c>
    </row>
    <row r="11167" spans="1:9" x14ac:dyDescent="0.25">
      <c r="A11167" t="s">
        <v>14590</v>
      </c>
      <c r="B11167" t="s">
        <v>9774</v>
      </c>
      <c r="C11167" t="str" cm="1">
        <f t="array" ref="C11167">_xlfn.TEXTSPLIT(_xlfn.TEXTJOIN("",FALSE,B11167,"*"),{" ","-"})</f>
        <v>Rockruff*</v>
      </c>
      <c r="I11167">
        <f t="shared" si="174"/>
        <v>744</v>
      </c>
    </row>
    <row r="11168" spans="1:9" x14ac:dyDescent="0.25">
      <c r="A11168" t="s">
        <v>14591</v>
      </c>
      <c r="B11168" t="s">
        <v>9777</v>
      </c>
      <c r="C11168" t="str" cm="1">
        <f t="array" ref="C11168">_xlfn.TEXTSPLIT(_xlfn.TEXTJOIN("",FALSE,B11168,"*"),{" ","-"})</f>
        <v>Lycanroc*</v>
      </c>
      <c r="I11168">
        <f t="shared" si="174"/>
        <v>745</v>
      </c>
    </row>
    <row r="11169" spans="1:9" x14ac:dyDescent="0.25">
      <c r="A11169" t="s">
        <v>14592</v>
      </c>
      <c r="B11169" t="s">
        <v>14265</v>
      </c>
      <c r="C11169" t="str" cm="1">
        <f t="array" ref="C11169">_xlfn.TEXTSPLIT(_xlfn.TEXTJOIN("",FALSE,B11169,"*"),{" ","-"})</f>
        <v>Rolycoly*</v>
      </c>
      <c r="I11169">
        <f t="shared" si="174"/>
        <v>837</v>
      </c>
    </row>
    <row r="11170" spans="1:9" x14ac:dyDescent="0.25">
      <c r="A11170" t="s">
        <v>14593</v>
      </c>
      <c r="B11170" t="s">
        <v>14594</v>
      </c>
      <c r="C11170" t="str" cm="1">
        <f t="array" ref="C11170:D11170">_xlfn.TEXTSPLIT(_xlfn.TEXTJOIN("",FALSE,B11170,"*"),{" ","-"})</f>
        <v>Grapploct</v>
      </c>
      <c r="D11170" t="str">
        <v>V*</v>
      </c>
      <c r="I11170">
        <f t="shared" si="174"/>
        <v>853</v>
      </c>
    </row>
    <row r="11171" spans="1:9" x14ac:dyDescent="0.25">
      <c r="A11171" t="s">
        <v>14595</v>
      </c>
      <c r="B11171" t="s">
        <v>433</v>
      </c>
      <c r="C11171" t="str" cm="1">
        <f t="array" ref="C11171">_xlfn.TEXTSPLIT(_xlfn.TEXTJOIN("",FALSE,B11171,"*"),{" ","-"})</f>
        <v>Ekans*</v>
      </c>
      <c r="I11171">
        <f t="shared" si="174"/>
        <v>23</v>
      </c>
    </row>
    <row r="11172" spans="1:9" x14ac:dyDescent="0.25">
      <c r="A11172" t="s">
        <v>14596</v>
      </c>
      <c r="B11172" t="s">
        <v>431</v>
      </c>
      <c r="C11172" t="str" cm="1">
        <f t="array" ref="C11172">_xlfn.TEXTSPLIT(_xlfn.TEXTJOIN("",FALSE,B11172,"*"),{" ","-"})</f>
        <v>Arbok*</v>
      </c>
      <c r="I11172">
        <f t="shared" si="174"/>
        <v>24</v>
      </c>
    </row>
    <row r="11173" spans="1:9" x14ac:dyDescent="0.25">
      <c r="A11173" t="s">
        <v>14597</v>
      </c>
      <c r="B11173" t="s">
        <v>13058</v>
      </c>
      <c r="C11173" t="str" cm="1">
        <f t="array" ref="C11173:D11173">_xlfn.TEXTSPLIT(_xlfn.TEXTJOIN("",FALSE,B11173,"*"),{" ","-"})</f>
        <v>Galarian</v>
      </c>
      <c r="D11173" t="str">
        <v>Zigzagoon*</v>
      </c>
      <c r="I11173">
        <f t="shared" si="174"/>
        <v>263</v>
      </c>
    </row>
    <row r="11174" spans="1:9" x14ac:dyDescent="0.25">
      <c r="A11174" t="s">
        <v>14598</v>
      </c>
      <c r="B11174" t="s">
        <v>13060</v>
      </c>
      <c r="C11174" t="str" cm="1">
        <f t="array" ref="C11174:D11174">_xlfn.TEXTSPLIT(_xlfn.TEXTJOIN("",FALSE,B11174,"*"),{" ","-"})</f>
        <v>Galarian</v>
      </c>
      <c r="D11174" t="str">
        <v>Linoone*</v>
      </c>
      <c r="I11174">
        <f t="shared" si="174"/>
        <v>264</v>
      </c>
    </row>
    <row r="11175" spans="1:9" x14ac:dyDescent="0.25">
      <c r="A11175" t="s">
        <v>14599</v>
      </c>
      <c r="B11175" t="s">
        <v>13062</v>
      </c>
      <c r="C11175" t="str" cm="1">
        <f t="array" ref="C11175:D11175">_xlfn.TEXTSPLIT(_xlfn.TEXTJOIN("",FALSE,B11175,"*"),{" ","-"})</f>
        <v>Galarian</v>
      </c>
      <c r="D11175" t="str">
        <v>Obstagoon*</v>
      </c>
      <c r="I11175">
        <f t="shared" si="174"/>
        <v>862</v>
      </c>
    </row>
    <row r="11176" spans="1:9" x14ac:dyDescent="0.25">
      <c r="A11176" t="s">
        <v>14600</v>
      </c>
      <c r="B11176" t="s">
        <v>2818</v>
      </c>
      <c r="C11176" t="str" cm="1">
        <f t="array" ref="C11176">_xlfn.TEXTSPLIT(_xlfn.TEXTJOIN("",FALSE,B11176,"*"),{" ","-"})</f>
        <v>Absol*</v>
      </c>
      <c r="I11176">
        <f t="shared" si="174"/>
        <v>359</v>
      </c>
    </row>
    <row r="11177" spans="1:9" x14ac:dyDescent="0.25">
      <c r="A11177" t="s">
        <v>14601</v>
      </c>
      <c r="B11177" t="s">
        <v>1069</v>
      </c>
      <c r="C11177" t="str" cm="1">
        <f t="array" ref="C11177">_xlfn.TEXTSPLIT(_xlfn.TEXTJOIN("",FALSE,B11177,"*"),{" ","-"})</f>
        <v>Purrloin*</v>
      </c>
      <c r="I11177">
        <f t="shared" si="174"/>
        <v>509</v>
      </c>
    </row>
    <row r="11178" spans="1:9" x14ac:dyDescent="0.25">
      <c r="A11178" t="s">
        <v>14602</v>
      </c>
      <c r="B11178" t="s">
        <v>1072</v>
      </c>
      <c r="C11178" t="str" cm="1">
        <f t="array" ref="C11178">_xlfn.TEXTSPLIT(_xlfn.TEXTJOIN("",FALSE,B11178,"*"),{" ","-"})</f>
        <v>Liepard*</v>
      </c>
      <c r="I11178">
        <f t="shared" si="174"/>
        <v>510</v>
      </c>
    </row>
    <row r="11179" spans="1:9" x14ac:dyDescent="0.25">
      <c r="A11179" t="s">
        <v>14603</v>
      </c>
      <c r="B11179" t="s">
        <v>1075</v>
      </c>
      <c r="C11179" t="str" cm="1">
        <f t="array" ref="C11179">_xlfn.TEXTSPLIT(_xlfn.TEXTJOIN("",FALSE,B11179,"*"),{" ","-"})</f>
        <v>Scraggy*</v>
      </c>
      <c r="I11179">
        <f t="shared" si="174"/>
        <v>559</v>
      </c>
    </row>
    <row r="11180" spans="1:9" x14ac:dyDescent="0.25">
      <c r="A11180" t="s">
        <v>14604</v>
      </c>
      <c r="B11180" t="s">
        <v>1078</v>
      </c>
      <c r="C11180" t="str" cm="1">
        <f t="array" ref="C11180">_xlfn.TEXTSPLIT(_xlfn.TEXTJOIN("",FALSE,B11180,"*"),{" ","-"})</f>
        <v>Scrafty*</v>
      </c>
      <c r="I11180">
        <f t="shared" si="174"/>
        <v>560</v>
      </c>
    </row>
    <row r="11181" spans="1:9" x14ac:dyDescent="0.25">
      <c r="A11181" t="s">
        <v>14605</v>
      </c>
      <c r="B11181" t="s">
        <v>1483</v>
      </c>
      <c r="C11181" t="str" cm="1">
        <f t="array" ref="C11181">_xlfn.TEXTSPLIT(_xlfn.TEXTJOIN("",FALSE,B11181,"*"),{" ","-"})</f>
        <v>Trubbish*</v>
      </c>
      <c r="I11181">
        <f t="shared" si="174"/>
        <v>568</v>
      </c>
    </row>
    <row r="11182" spans="1:9" x14ac:dyDescent="0.25">
      <c r="A11182" t="s">
        <v>14606</v>
      </c>
      <c r="B11182" t="s">
        <v>7433</v>
      </c>
      <c r="C11182" t="str" cm="1">
        <f t="array" ref="C11182">_xlfn.TEXTSPLIT(_xlfn.TEXTJOIN("",FALSE,B11182,"*"),{" ","-"})</f>
        <v>Inkay*</v>
      </c>
      <c r="I11182">
        <f t="shared" si="174"/>
        <v>686</v>
      </c>
    </row>
    <row r="11183" spans="1:9" x14ac:dyDescent="0.25">
      <c r="A11183" t="s">
        <v>14607</v>
      </c>
      <c r="B11183" t="s">
        <v>9186</v>
      </c>
      <c r="C11183" t="str" cm="1">
        <f t="array" ref="C11183">_xlfn.TEXTSPLIT(_xlfn.TEXTJOIN("",FALSE,B11183,"*"),{" ","-"})</f>
        <v>Malamar*</v>
      </c>
      <c r="I11183">
        <f t="shared" si="174"/>
        <v>687</v>
      </c>
    </row>
    <row r="11184" spans="1:9" x14ac:dyDescent="0.25">
      <c r="A11184" t="s">
        <v>14608</v>
      </c>
      <c r="B11184" t="s">
        <v>13071</v>
      </c>
      <c r="C11184" t="str" cm="1">
        <f t="array" ref="C11184">_xlfn.TEXTSPLIT(_xlfn.TEXTJOIN("",FALSE,B11184,"*"),{" ","-"})</f>
        <v>Nickit*</v>
      </c>
      <c r="I11184">
        <f t="shared" si="174"/>
        <v>827</v>
      </c>
    </row>
    <row r="11185" spans="1:9" x14ac:dyDescent="0.25">
      <c r="A11185" t="s">
        <v>14609</v>
      </c>
      <c r="B11185" t="s">
        <v>13986</v>
      </c>
      <c r="C11185" t="str" cm="1">
        <f t="array" ref="C11185:D11185">_xlfn.TEXTSPLIT(_xlfn.TEXTJOIN("",FALSE,B11185,"*"),{" ","-"})</f>
        <v>Duraludon</v>
      </c>
      <c r="D11185" t="str">
        <v>V*</v>
      </c>
      <c r="I11185">
        <f t="shared" si="174"/>
        <v>884</v>
      </c>
    </row>
    <row r="11186" spans="1:9" x14ac:dyDescent="0.25">
      <c r="A11186" t="s">
        <v>14610</v>
      </c>
      <c r="B11186" t="s">
        <v>1544</v>
      </c>
      <c r="C11186" t="str" cm="1">
        <f t="array" ref="C11186">_xlfn.TEXTSPLIT(_xlfn.TEXTJOIN("",FALSE,B11186,"*"),{" ","-"})</f>
        <v>Swablu*</v>
      </c>
      <c r="I11186">
        <f t="shared" si="174"/>
        <v>333</v>
      </c>
    </row>
    <row r="11187" spans="1:9" x14ac:dyDescent="0.25">
      <c r="A11187" t="s">
        <v>14611</v>
      </c>
      <c r="B11187" t="s">
        <v>1542</v>
      </c>
      <c r="C11187" t="str" cm="1">
        <f t="array" ref="C11187">_xlfn.TEXTSPLIT(_xlfn.TEXTJOIN("",FALSE,B11187,"*"),{" ","-"})</f>
        <v>Altaria*</v>
      </c>
      <c r="I11187">
        <f t="shared" si="174"/>
        <v>334</v>
      </c>
    </row>
    <row r="11188" spans="1:9" x14ac:dyDescent="0.25">
      <c r="A11188" t="s">
        <v>14612</v>
      </c>
      <c r="B11188" t="s">
        <v>14569</v>
      </c>
      <c r="C11188" t="str" cm="1">
        <f t="array" ref="C11188:D11188">_xlfn.TEXTSPLIT(_xlfn.TEXTJOIN("",FALSE,B11188,"*"),{" ","-"})</f>
        <v>Drednaw</v>
      </c>
      <c r="D11188" t="str">
        <v>V*</v>
      </c>
      <c r="I11188">
        <f t="shared" si="174"/>
        <v>834</v>
      </c>
    </row>
    <row r="11189" spans="1:9" x14ac:dyDescent="0.25">
      <c r="A11189" t="s">
        <v>14613</v>
      </c>
      <c r="B11189" t="s">
        <v>14573</v>
      </c>
      <c r="C11189" t="str" cm="1">
        <f t="array" ref="C11189:D11189">_xlfn.TEXTSPLIT(_xlfn.TEXTJOIN("",FALSE,B11189,"*"),{" ","-"})</f>
        <v>Gardevoir</v>
      </c>
      <c r="D11189" t="str">
        <v>V*</v>
      </c>
      <c r="I11189">
        <f t="shared" si="174"/>
        <v>282</v>
      </c>
    </row>
    <row r="11190" spans="1:9" x14ac:dyDescent="0.25">
      <c r="A11190" t="s">
        <v>14614</v>
      </c>
      <c r="B11190" t="s">
        <v>14580</v>
      </c>
      <c r="C11190" t="str" cm="1">
        <f t="array" ref="C11190:E11190">_xlfn.TEXTSPLIT(_xlfn.TEXTJOIN("",FALSE,B11190,"*"),{" ","-"})</f>
        <v>Galarian</v>
      </c>
      <c r="D11190" t="str">
        <v>Cursola</v>
      </c>
      <c r="E11190" t="str">
        <v>V*</v>
      </c>
      <c r="I11190">
        <f t="shared" si="174"/>
        <v>864</v>
      </c>
    </row>
    <row r="11191" spans="1:9" x14ac:dyDescent="0.25">
      <c r="A11191" t="s">
        <v>14615</v>
      </c>
      <c r="B11191" t="s">
        <v>14594</v>
      </c>
      <c r="C11191" t="str" cm="1">
        <f t="array" ref="C11191:D11191">_xlfn.TEXTSPLIT(_xlfn.TEXTJOIN("",FALSE,B11191,"*"),{" ","-"})</f>
        <v>Grapploct</v>
      </c>
      <c r="D11191" t="str">
        <v>V*</v>
      </c>
      <c r="I11191">
        <f t="shared" si="174"/>
        <v>853</v>
      </c>
    </row>
    <row r="11192" spans="1:9" x14ac:dyDescent="0.25">
      <c r="A11192" t="s">
        <v>14616</v>
      </c>
      <c r="B11192" t="s">
        <v>14379</v>
      </c>
      <c r="C11192" t="str" cm="1">
        <f t="array" ref="C11192:D11192">_xlfn.TEXTSPLIT(_xlfn.TEXTJOIN("",FALSE,B11192,"*"),{" ","-"})</f>
        <v>Charizard</v>
      </c>
      <c r="D11192" t="str">
        <v>VMAX*</v>
      </c>
      <c r="I11192">
        <f t="shared" si="174"/>
        <v>6</v>
      </c>
    </row>
    <row r="11193" spans="1:9" x14ac:dyDescent="0.25">
      <c r="A11193" t="s">
        <v>14617</v>
      </c>
      <c r="B11193" t="s">
        <v>14571</v>
      </c>
      <c r="C11193" t="str" cm="1">
        <f t="array" ref="C11193:D11193">_xlfn.TEXTSPLIT(_xlfn.TEXTJOIN("",FALSE,B11193,"*"),{" ","-"})</f>
        <v>Drednaw</v>
      </c>
      <c r="D11193" t="str">
        <v>VMAX*</v>
      </c>
      <c r="I11193">
        <f t="shared" si="174"/>
        <v>834</v>
      </c>
    </row>
    <row r="11194" spans="1:9" x14ac:dyDescent="0.25">
      <c r="A11194" t="s">
        <v>14618</v>
      </c>
      <c r="B11194" t="s">
        <v>14575</v>
      </c>
      <c r="C11194" t="str" cm="1">
        <f t="array" ref="C11194:D11194">_xlfn.TEXTSPLIT(_xlfn.TEXTJOIN("",FALSE,B11194,"*"),{" ","-"})</f>
        <v>Gardevoir</v>
      </c>
      <c r="D11194" t="str">
        <v>VMAX*</v>
      </c>
      <c r="I11194">
        <f t="shared" si="174"/>
        <v>282</v>
      </c>
    </row>
    <row r="11195" spans="1:9" x14ac:dyDescent="0.25">
      <c r="A11195" t="s">
        <v>14619</v>
      </c>
      <c r="B11195" t="s">
        <v>13879</v>
      </c>
      <c r="C11195" t="str" cm="1">
        <f t="array" ref="C11195:D11195">_xlfn.TEXTSPLIT(_xlfn.TEXTJOIN("",FALSE,B11195,"*"),{" ","-"})</f>
        <v>Charizard</v>
      </c>
      <c r="D11195" t="str">
        <v>V*</v>
      </c>
      <c r="I11195">
        <f t="shared" si="174"/>
        <v>6</v>
      </c>
    </row>
    <row r="11196" spans="1:9" x14ac:dyDescent="0.25">
      <c r="A11196" t="s">
        <v>14620</v>
      </c>
      <c r="B11196" t="s">
        <v>127</v>
      </c>
      <c r="C11196" t="str" cm="1">
        <f t="array" ref="C11196">_xlfn.TEXTSPLIT(_xlfn.TEXTJOIN("",FALSE,B11196,"*"),{" ","-"})</f>
        <v>Weedle*</v>
      </c>
      <c r="I11196">
        <f t="shared" si="174"/>
        <v>13</v>
      </c>
    </row>
    <row r="11197" spans="1:9" x14ac:dyDescent="0.25">
      <c r="A11197" t="s">
        <v>14621</v>
      </c>
      <c r="B11197" t="s">
        <v>74</v>
      </c>
      <c r="C11197" t="str" cm="1">
        <f t="array" ref="C11197">_xlfn.TEXTSPLIT(_xlfn.TEXTJOIN("",FALSE,B11197,"*"),{" ","-"})</f>
        <v>Kakuna*</v>
      </c>
      <c r="I11197">
        <f t="shared" si="174"/>
        <v>14</v>
      </c>
    </row>
    <row r="11198" spans="1:9" x14ac:dyDescent="0.25">
      <c r="A11198" t="s">
        <v>14622</v>
      </c>
      <c r="B11198" t="s">
        <v>72</v>
      </c>
      <c r="C11198" t="str" cm="1">
        <f t="array" ref="C11198">_xlfn.TEXTSPLIT(_xlfn.TEXTJOIN("",FALSE,B11198,"*"),{" ","-"})</f>
        <v>Beedrill*</v>
      </c>
      <c r="I11198">
        <f t="shared" si="174"/>
        <v>15</v>
      </c>
    </row>
    <row r="11199" spans="1:9" x14ac:dyDescent="0.25">
      <c r="A11199" t="s">
        <v>14623</v>
      </c>
      <c r="B11199" t="s">
        <v>298</v>
      </c>
      <c r="C11199" t="str" cm="1">
        <f t="array" ref="C11199">_xlfn.TEXTSPLIT(_xlfn.TEXTJOIN("",FALSE,B11199,"*"),{" ","-"})</f>
        <v>Exeggcute*</v>
      </c>
      <c r="I11199">
        <f t="shared" si="174"/>
        <v>102</v>
      </c>
    </row>
    <row r="11200" spans="1:9" x14ac:dyDescent="0.25">
      <c r="A11200" t="s">
        <v>14624</v>
      </c>
      <c r="B11200" t="s">
        <v>296</v>
      </c>
      <c r="C11200" t="str" cm="1">
        <f t="array" ref="C11200">_xlfn.TEXTSPLIT(_xlfn.TEXTJOIN("",FALSE,B11200,"*"),{" ","-"})</f>
        <v>Exeggutor*</v>
      </c>
      <c r="I11200">
        <f t="shared" si="174"/>
        <v>103</v>
      </c>
    </row>
    <row r="11201" spans="1:9" x14ac:dyDescent="0.25">
      <c r="A11201" t="s">
        <v>14625</v>
      </c>
      <c r="B11201" t="s">
        <v>2128</v>
      </c>
      <c r="C11201" t="str" cm="1">
        <f t="array" ref="C11201">_xlfn.TEXTSPLIT(_xlfn.TEXTJOIN("",FALSE,B11201,"*"),{" ","-"})</f>
        <v>Yanma*</v>
      </c>
      <c r="I11201">
        <f t="shared" si="174"/>
        <v>193</v>
      </c>
    </row>
    <row r="11202" spans="1:9" x14ac:dyDescent="0.25">
      <c r="A11202" t="s">
        <v>14626</v>
      </c>
      <c r="B11202" t="s">
        <v>2131</v>
      </c>
      <c r="C11202" t="str" cm="1">
        <f t="array" ref="C11202">_xlfn.TEXTSPLIT(_xlfn.TEXTJOIN("",FALSE,B11202,"*"),{" ","-"})</f>
        <v>Yanmega*</v>
      </c>
      <c r="I11202">
        <f t="shared" si="174"/>
        <v>469</v>
      </c>
    </row>
    <row r="11203" spans="1:9" x14ac:dyDescent="0.25">
      <c r="A11203" t="s">
        <v>14627</v>
      </c>
      <c r="B11203" t="s">
        <v>3074</v>
      </c>
      <c r="C11203" t="str" cm="1">
        <f t="array" ref="C11203">_xlfn.TEXTSPLIT(_xlfn.TEXTJOIN("",FALSE,B11203,"*"),{" ","-"})</f>
        <v>Pineco*</v>
      </c>
      <c r="I11203">
        <f t="shared" ref="I11203:I11266" si="175">_xlfn.XLOOKUP(B11203,X$2:X$1093,V$2:V$1093, _xlfn.XLOOKUP(C11203,X$2:X$1093,V$2:V$1093, _xlfn.XLOOKUP(D11203,X$2:X$1093,V$2:V$1093, _xlfn.XLOOKUP(E11203,X$2:X$1093,V$2:V$1093, _xlfn.XLOOKUP(F11203,X$2:X$1093,V$2:V$1093, _xlfn.XLOOKUP(G11203,X$2:X$1093,V$2:V$1093, _xlfn.XLOOKUP(H11203,X$2:X$1093,V$2:V$1093, IF(ISNUMBER(SEARCH("sv", A11203)),"",""),2),2),2),2),2),2),2)</f>
        <v>204</v>
      </c>
    </row>
    <row r="11204" spans="1:9" x14ac:dyDescent="0.25">
      <c r="A11204" t="s">
        <v>14628</v>
      </c>
      <c r="B11204" t="s">
        <v>880</v>
      </c>
      <c r="C11204" t="str" cm="1">
        <f t="array" ref="C11204">_xlfn.TEXTSPLIT(_xlfn.TEXTJOIN("",FALSE,B11204,"*"),{" ","-"})</f>
        <v>Celebi*</v>
      </c>
      <c r="I11204">
        <f t="shared" si="175"/>
        <v>251</v>
      </c>
    </row>
    <row r="11205" spans="1:9" x14ac:dyDescent="0.25">
      <c r="A11205" t="s">
        <v>14629</v>
      </c>
      <c r="B11205" t="s">
        <v>1871</v>
      </c>
      <c r="C11205" t="str" cm="1">
        <f t="array" ref="C11205">_xlfn.TEXTSPLIT(_xlfn.TEXTJOIN("",FALSE,B11205,"*"),{" ","-"})</f>
        <v>Seedot*</v>
      </c>
      <c r="I11205">
        <f t="shared" si="175"/>
        <v>273</v>
      </c>
    </row>
    <row r="11206" spans="1:9" x14ac:dyDescent="0.25">
      <c r="A11206" t="s">
        <v>14630</v>
      </c>
      <c r="B11206" t="s">
        <v>1959</v>
      </c>
      <c r="C11206" t="str" cm="1">
        <f t="array" ref="C11206">_xlfn.TEXTSPLIT(_xlfn.TEXTJOIN("",FALSE,B11206,"*"),{" ","-"})</f>
        <v>Nuzleaf*</v>
      </c>
      <c r="I11206">
        <f t="shared" si="175"/>
        <v>274</v>
      </c>
    </row>
    <row r="11207" spans="1:9" x14ac:dyDescent="0.25">
      <c r="A11207" t="s">
        <v>14631</v>
      </c>
      <c r="B11207" t="s">
        <v>1962</v>
      </c>
      <c r="C11207" t="str" cm="1">
        <f t="array" ref="C11207">_xlfn.TEXTSPLIT(_xlfn.TEXTJOIN("",FALSE,B11207,"*"),{" ","-"})</f>
        <v>Shiftry*</v>
      </c>
      <c r="I11207">
        <f t="shared" si="175"/>
        <v>275</v>
      </c>
    </row>
    <row r="11208" spans="1:9" x14ac:dyDescent="0.25">
      <c r="A11208" t="s">
        <v>14632</v>
      </c>
      <c r="B11208" t="s">
        <v>2146</v>
      </c>
      <c r="C11208" t="str" cm="1">
        <f t="array" ref="C11208">_xlfn.TEXTSPLIT(_xlfn.TEXTJOIN("",FALSE,B11208,"*"),{" ","-"})</f>
        <v>Nincada*</v>
      </c>
      <c r="I11208">
        <f t="shared" si="175"/>
        <v>290</v>
      </c>
    </row>
    <row r="11209" spans="1:9" x14ac:dyDescent="0.25">
      <c r="A11209" t="s">
        <v>14633</v>
      </c>
      <c r="B11209" t="s">
        <v>2149</v>
      </c>
      <c r="C11209" t="str" cm="1">
        <f t="array" ref="C11209">_xlfn.TEXTSPLIT(_xlfn.TEXTJOIN("",FALSE,B11209,"*"),{" ","-"})</f>
        <v>Ninjask*</v>
      </c>
      <c r="I11209">
        <f t="shared" si="175"/>
        <v>291</v>
      </c>
    </row>
    <row r="11210" spans="1:9" x14ac:dyDescent="0.25">
      <c r="A11210" t="s">
        <v>14634</v>
      </c>
      <c r="B11210" t="s">
        <v>2352</v>
      </c>
      <c r="C11210" t="str" cm="1">
        <f t="array" ref="C11210">_xlfn.TEXTSPLIT(_xlfn.TEXTJOIN("",FALSE,B11210,"*"),{" ","-"})</f>
        <v>Shaymin*</v>
      </c>
      <c r="I11210">
        <f t="shared" si="175"/>
        <v>492</v>
      </c>
    </row>
    <row r="11211" spans="1:9" x14ac:dyDescent="0.25">
      <c r="A11211" t="s">
        <v>14635</v>
      </c>
      <c r="B11211" t="s">
        <v>1172</v>
      </c>
      <c r="C11211" t="str" cm="1">
        <f t="array" ref="C11211">_xlfn.TEXTSPLIT(_xlfn.TEXTJOIN("",FALSE,B11211,"*"),{" ","-"})</f>
        <v>Genesect*</v>
      </c>
      <c r="I11211">
        <f t="shared" si="175"/>
        <v>649</v>
      </c>
    </row>
    <row r="11212" spans="1:9" x14ac:dyDescent="0.25">
      <c r="A11212" t="s">
        <v>14636</v>
      </c>
      <c r="B11212" t="s">
        <v>10330</v>
      </c>
      <c r="C11212" t="str" cm="1">
        <f t="array" ref="C11212">_xlfn.TEXTSPLIT(_xlfn.TEXTJOIN("",FALSE,B11212,"*"),{" ","-"})</f>
        <v>Skiddo*</v>
      </c>
      <c r="I11212">
        <f t="shared" si="175"/>
        <v>672</v>
      </c>
    </row>
    <row r="11213" spans="1:9" x14ac:dyDescent="0.25">
      <c r="A11213" t="s">
        <v>14637</v>
      </c>
      <c r="B11213" t="s">
        <v>10333</v>
      </c>
      <c r="C11213" t="str" cm="1">
        <f t="array" ref="C11213">_xlfn.TEXTSPLIT(_xlfn.TEXTJOIN("",FALSE,B11213,"*"),{" ","-"})</f>
        <v>Gogoat*</v>
      </c>
      <c r="I11213">
        <f t="shared" si="175"/>
        <v>673</v>
      </c>
    </row>
    <row r="11214" spans="1:9" x14ac:dyDescent="0.25">
      <c r="A11214" t="s">
        <v>14638</v>
      </c>
      <c r="B11214" t="s">
        <v>9300</v>
      </c>
      <c r="C11214" t="str" cm="1">
        <f t="array" ref="C11214">_xlfn.TEXTSPLIT(_xlfn.TEXTJOIN("",FALSE,B11214,"*"),{" ","-"})</f>
        <v>Dhelmise*</v>
      </c>
      <c r="I11214">
        <f t="shared" si="175"/>
        <v>781</v>
      </c>
    </row>
    <row r="11215" spans="1:9" x14ac:dyDescent="0.25">
      <c r="A11215" t="s">
        <v>14639</v>
      </c>
      <c r="B11215" t="s">
        <v>13624</v>
      </c>
      <c r="C11215" t="str" cm="1">
        <f t="array" ref="C11215:D11215">_xlfn.TEXTSPLIT(_xlfn.TEXTJOIN("",FALSE,B11215,"*"),{" ","-"})</f>
        <v>Orbeetle</v>
      </c>
      <c r="D11215" t="str">
        <v>V*</v>
      </c>
      <c r="I11215">
        <f t="shared" si="175"/>
        <v>826</v>
      </c>
    </row>
    <row r="11216" spans="1:9" x14ac:dyDescent="0.25">
      <c r="A11216" t="s">
        <v>14640</v>
      </c>
      <c r="B11216" t="s">
        <v>13626</v>
      </c>
      <c r="C11216" t="str" cm="1">
        <f t="array" ref="C11216:D11216">_xlfn.TEXTSPLIT(_xlfn.TEXTJOIN("",FALSE,B11216,"*"),{" ","-"})</f>
        <v>Orbeetle</v>
      </c>
      <c r="D11216" t="str">
        <v>VMAX*</v>
      </c>
      <c r="I11216">
        <f t="shared" si="175"/>
        <v>826</v>
      </c>
    </row>
    <row r="11217" spans="1:9" x14ac:dyDescent="0.25">
      <c r="A11217" t="s">
        <v>14641</v>
      </c>
      <c r="B11217" t="s">
        <v>14642</v>
      </c>
      <c r="C11217" t="str" cm="1">
        <f t="array" ref="C11217:D11217">_xlfn.TEXTSPLIT(_xlfn.TEXTJOIN("",FALSE,B11217,"*"),{" ","-"})</f>
        <v>Zarude</v>
      </c>
      <c r="D11217" t="str">
        <v>V*</v>
      </c>
      <c r="I11217">
        <f t="shared" si="175"/>
        <v>893</v>
      </c>
    </row>
    <row r="11218" spans="1:9" x14ac:dyDescent="0.25">
      <c r="A11218" t="s">
        <v>14643</v>
      </c>
      <c r="B11218" t="s">
        <v>100</v>
      </c>
      <c r="C11218" t="str" cm="1">
        <f t="array" ref="C11218">_xlfn.TEXTSPLIT(_xlfn.TEXTJOIN("",FALSE,B11218,"*"),{" ","-"})</f>
        <v>Charmander*</v>
      </c>
      <c r="I11218">
        <f t="shared" si="175"/>
        <v>4</v>
      </c>
    </row>
    <row r="11219" spans="1:9" x14ac:dyDescent="0.25">
      <c r="A11219" t="s">
        <v>14644</v>
      </c>
      <c r="B11219" t="s">
        <v>25</v>
      </c>
      <c r="C11219" t="str" cm="1">
        <f t="array" ref="C11219">_xlfn.TEXTSPLIT(_xlfn.TEXTJOIN("",FALSE,B11219,"*"),{" ","-"})</f>
        <v>Charmeleon*</v>
      </c>
      <c r="I11219">
        <f t="shared" si="175"/>
        <v>5</v>
      </c>
    </row>
    <row r="11220" spans="1:9" x14ac:dyDescent="0.25">
      <c r="A11220" t="s">
        <v>14645</v>
      </c>
      <c r="B11220" t="s">
        <v>22</v>
      </c>
      <c r="C11220" t="str" cm="1">
        <f t="array" ref="C11220">_xlfn.TEXTSPLIT(_xlfn.TEXTJOIN("",FALSE,B11220,"*"),{" ","-"})</f>
        <v>Charizard*</v>
      </c>
      <c r="I11220">
        <f t="shared" si="175"/>
        <v>6</v>
      </c>
    </row>
    <row r="11221" spans="1:9" x14ac:dyDescent="0.25">
      <c r="A11221" t="s">
        <v>14646</v>
      </c>
      <c r="B11221" t="s">
        <v>224</v>
      </c>
      <c r="C11221" t="str" cm="1">
        <f t="array" ref="C11221">_xlfn.TEXTSPLIT(_xlfn.TEXTJOIN("",FALSE,B11221,"*"),{" ","-"})</f>
        <v>Flareon*</v>
      </c>
      <c r="I11221">
        <f t="shared" si="175"/>
        <v>136</v>
      </c>
    </row>
    <row r="11222" spans="1:9" x14ac:dyDescent="0.25">
      <c r="A11222" t="s">
        <v>14647</v>
      </c>
      <c r="B11222" t="s">
        <v>3791</v>
      </c>
      <c r="C11222" t="str" cm="1">
        <f t="array" ref="C11222">_xlfn.TEXTSPLIT(_xlfn.TEXTJOIN("",FALSE,B11222,"*"),{" ","-"})</f>
        <v>Slugma*</v>
      </c>
      <c r="I11222">
        <f t="shared" si="175"/>
        <v>218</v>
      </c>
    </row>
    <row r="11223" spans="1:9" x14ac:dyDescent="0.25">
      <c r="A11223" t="s">
        <v>14648</v>
      </c>
      <c r="B11223" t="s">
        <v>3789</v>
      </c>
      <c r="C11223" t="str" cm="1">
        <f t="array" ref="C11223">_xlfn.TEXTSPLIT(_xlfn.TEXTJOIN("",FALSE,B11223,"*"),{" ","-"})</f>
        <v>Magcargo*</v>
      </c>
      <c r="I11223">
        <f t="shared" si="175"/>
        <v>219</v>
      </c>
    </row>
    <row r="11224" spans="1:9" x14ac:dyDescent="0.25">
      <c r="A11224" t="s">
        <v>14649</v>
      </c>
      <c r="B11224" t="s">
        <v>14650</v>
      </c>
      <c r="C11224" t="str" cm="1">
        <f t="array" ref="C11224:D11224">_xlfn.TEXTSPLIT(_xlfn.TEXTJOIN("",FALSE,B11224,"*"),{" ","-"})</f>
        <v>Talonflame</v>
      </c>
      <c r="D11224" t="str">
        <v>V*</v>
      </c>
      <c r="I11224">
        <f t="shared" si="175"/>
        <v>663</v>
      </c>
    </row>
    <row r="11225" spans="1:9" x14ac:dyDescent="0.25">
      <c r="A11225" t="s">
        <v>14651</v>
      </c>
      <c r="B11225" t="s">
        <v>255</v>
      </c>
      <c r="C11225" t="str" cm="1">
        <f t="array" ref="C11225">_xlfn.TEXTSPLIT(_xlfn.TEXTJOIN("",FALSE,B11225,"*"),{" ","-"})</f>
        <v>Vaporeon*</v>
      </c>
      <c r="I11225">
        <f t="shared" si="175"/>
        <v>134</v>
      </c>
    </row>
    <row r="11226" spans="1:9" x14ac:dyDescent="0.25">
      <c r="A11226" t="s">
        <v>14652</v>
      </c>
      <c r="B11226" t="s">
        <v>2172</v>
      </c>
      <c r="C11226" t="str" cm="1">
        <f t="array" ref="C11226">_xlfn.TEXTSPLIT(_xlfn.TEXTJOIN("",FALSE,B11226,"*"),{" ","-"})</f>
        <v>Wailmer*</v>
      </c>
      <c r="I11226">
        <f t="shared" si="175"/>
        <v>320</v>
      </c>
    </row>
    <row r="11227" spans="1:9" x14ac:dyDescent="0.25">
      <c r="A11227" t="s">
        <v>14653</v>
      </c>
      <c r="B11227" t="s">
        <v>2175</v>
      </c>
      <c r="C11227" t="str" cm="1">
        <f t="array" ref="C11227">_xlfn.TEXTSPLIT(_xlfn.TEXTJOIN("",FALSE,B11227,"*"),{" ","-"})</f>
        <v>Wailord*</v>
      </c>
      <c r="I11227">
        <f t="shared" si="175"/>
        <v>321</v>
      </c>
    </row>
    <row r="11228" spans="1:9" x14ac:dyDescent="0.25">
      <c r="A11228" t="s">
        <v>14654</v>
      </c>
      <c r="B11228" t="s">
        <v>968</v>
      </c>
      <c r="C11228" t="str" cm="1">
        <f t="array" ref="C11228">_xlfn.TEXTSPLIT(_xlfn.TEXTJOIN("",FALSE,B11228,"*"),{" ","-"})</f>
        <v>Oshawott*</v>
      </c>
      <c r="I11228">
        <f t="shared" si="175"/>
        <v>501</v>
      </c>
    </row>
    <row r="11229" spans="1:9" x14ac:dyDescent="0.25">
      <c r="A11229" t="s">
        <v>14655</v>
      </c>
      <c r="B11229" t="s">
        <v>972</v>
      </c>
      <c r="C11229" t="str" cm="1">
        <f t="array" ref="C11229">_xlfn.TEXTSPLIT(_xlfn.TEXTJOIN("",FALSE,B11229,"*"),{" ","-"})</f>
        <v>Dewott*</v>
      </c>
      <c r="I11229">
        <f t="shared" si="175"/>
        <v>502</v>
      </c>
    </row>
    <row r="11230" spans="1:9" x14ac:dyDescent="0.25">
      <c r="A11230" t="s">
        <v>14656</v>
      </c>
      <c r="B11230" t="s">
        <v>976</v>
      </c>
      <c r="C11230" t="str" cm="1">
        <f t="array" ref="C11230">_xlfn.TEXTSPLIT(_xlfn.TEXTJOIN("",FALSE,B11230,"*"),{" ","-"})</f>
        <v>Samurott*</v>
      </c>
      <c r="I11230">
        <f t="shared" si="175"/>
        <v>503</v>
      </c>
    </row>
    <row r="11231" spans="1:9" x14ac:dyDescent="0.25">
      <c r="A11231" t="s">
        <v>14657</v>
      </c>
      <c r="B11231" t="s">
        <v>14658</v>
      </c>
      <c r="C11231" t="str" cm="1">
        <f t="array" ref="C11231:E11231">_xlfn.TEXTSPLIT(_xlfn.TEXTJOIN("",FALSE,B11231,"*"),{" ","-"})</f>
        <v>Galarian</v>
      </c>
      <c r="D11231" t="str">
        <v>Darmanitan</v>
      </c>
      <c r="E11231" t="str">
        <v>V*</v>
      </c>
      <c r="I11231">
        <f t="shared" si="175"/>
        <v>555</v>
      </c>
    </row>
    <row r="11232" spans="1:9" x14ac:dyDescent="0.25">
      <c r="A11232" t="s">
        <v>14659</v>
      </c>
      <c r="B11232" t="s">
        <v>14660</v>
      </c>
      <c r="C11232" t="str" cm="1">
        <f t="array" ref="C11232:E11232">_xlfn.TEXTSPLIT(_xlfn.TEXTJOIN("",FALSE,B11232,"*"),{" ","-"})</f>
        <v>Galarian</v>
      </c>
      <c r="D11232" t="str">
        <v>Darmanitan</v>
      </c>
      <c r="E11232" t="str">
        <v>VMAX*</v>
      </c>
      <c r="I11232">
        <f t="shared" si="175"/>
        <v>555</v>
      </c>
    </row>
    <row r="11233" spans="1:9" x14ac:dyDescent="0.25">
      <c r="A11233" t="s">
        <v>14661</v>
      </c>
      <c r="B11233" t="s">
        <v>12971</v>
      </c>
      <c r="C11233" t="str" cm="1">
        <f t="array" ref="C11233">_xlfn.TEXTSPLIT(_xlfn.TEXTJOIN("",FALSE,B11233,"*"),{" ","-"})</f>
        <v>Chewtle*</v>
      </c>
      <c r="I11233">
        <f t="shared" si="175"/>
        <v>833</v>
      </c>
    </row>
    <row r="11234" spans="1:9" x14ac:dyDescent="0.25">
      <c r="A11234" t="s">
        <v>14662</v>
      </c>
      <c r="B11234" t="s">
        <v>12974</v>
      </c>
      <c r="C11234" t="str" cm="1">
        <f t="array" ref="C11234">_xlfn.TEXTSPLIT(_xlfn.TEXTJOIN("",FALSE,B11234,"*"),{" ","-"})</f>
        <v>Drednaw*</v>
      </c>
      <c r="I11234">
        <f t="shared" si="175"/>
        <v>834</v>
      </c>
    </row>
    <row r="11235" spans="1:9" x14ac:dyDescent="0.25">
      <c r="A11235" t="s">
        <v>14663</v>
      </c>
      <c r="B11235" t="s">
        <v>12977</v>
      </c>
      <c r="C11235" t="str" cm="1">
        <f t="array" ref="C11235">_xlfn.TEXTSPLIT(_xlfn.TEXTJOIN("",FALSE,B11235,"*"),{" ","-"})</f>
        <v>Cramorant*</v>
      </c>
      <c r="I11235">
        <f t="shared" si="175"/>
        <v>845</v>
      </c>
    </row>
    <row r="11236" spans="1:9" x14ac:dyDescent="0.25">
      <c r="A11236" t="s">
        <v>14664</v>
      </c>
      <c r="B11236" t="s">
        <v>14183</v>
      </c>
      <c r="C11236" t="str" cm="1">
        <f t="array" ref="C11236">_xlfn.TEXTSPLIT(_xlfn.TEXTJOIN("",FALSE,B11236,"*"),{" ","-"})</f>
        <v>Arrokuda*</v>
      </c>
      <c r="I11236">
        <f t="shared" si="175"/>
        <v>846</v>
      </c>
    </row>
    <row r="11237" spans="1:9" x14ac:dyDescent="0.25">
      <c r="A11237" t="s">
        <v>14665</v>
      </c>
      <c r="B11237" t="s">
        <v>14186</v>
      </c>
      <c r="C11237" t="str" cm="1">
        <f t="array" ref="C11237">_xlfn.TEXTSPLIT(_xlfn.TEXTJOIN("",FALSE,B11237,"*"),{" ","-"})</f>
        <v>Barraskewda*</v>
      </c>
      <c r="I11237">
        <f t="shared" si="175"/>
        <v>847</v>
      </c>
    </row>
    <row r="11238" spans="1:9" x14ac:dyDescent="0.25">
      <c r="A11238" t="s">
        <v>14666</v>
      </c>
      <c r="B11238" t="s">
        <v>13632</v>
      </c>
      <c r="C11238" t="str" cm="1">
        <f t="array" ref="C11238:D11238">_xlfn.TEXTSPLIT(_xlfn.TEXTJOIN("",FALSE,B11238,"*"),{" ","-"})</f>
        <v>Pikachu</v>
      </c>
      <c r="D11238" t="str">
        <v>V*</v>
      </c>
      <c r="I11238">
        <f t="shared" si="175"/>
        <v>25</v>
      </c>
    </row>
    <row r="11239" spans="1:9" x14ac:dyDescent="0.25">
      <c r="A11239" t="s">
        <v>14667</v>
      </c>
      <c r="B11239" t="s">
        <v>13634</v>
      </c>
      <c r="C11239" t="str" cm="1">
        <f t="array" ref="C11239:D11239">_xlfn.TEXTSPLIT(_xlfn.TEXTJOIN("",FALSE,B11239,"*"),{" ","-"})</f>
        <v>Pikachu</v>
      </c>
      <c r="D11239" t="str">
        <v>VMAX*</v>
      </c>
      <c r="I11239">
        <f t="shared" si="175"/>
        <v>25</v>
      </c>
    </row>
    <row r="11240" spans="1:9" x14ac:dyDescent="0.25">
      <c r="A11240" t="s">
        <v>14668</v>
      </c>
      <c r="B11240" t="s">
        <v>89</v>
      </c>
      <c r="C11240" t="str" cm="1">
        <f t="array" ref="C11240">_xlfn.TEXTSPLIT(_xlfn.TEXTJOIN("",FALSE,B11240,"*"),{" ","-"})</f>
        <v>Voltorb*</v>
      </c>
      <c r="I11240">
        <f t="shared" si="175"/>
        <v>100</v>
      </c>
    </row>
    <row r="11241" spans="1:9" x14ac:dyDescent="0.25">
      <c r="A11241" t="s">
        <v>14669</v>
      </c>
      <c r="B11241" t="s">
        <v>87</v>
      </c>
      <c r="C11241" t="str" cm="1">
        <f t="array" ref="C11241">_xlfn.TEXTSPLIT(_xlfn.TEXTJOIN("",FALSE,B11241,"*"),{" ","-"})</f>
        <v>Electrode*</v>
      </c>
      <c r="I11241">
        <f t="shared" si="175"/>
        <v>101</v>
      </c>
    </row>
    <row r="11242" spans="1:9" x14ac:dyDescent="0.25">
      <c r="A11242" t="s">
        <v>14670</v>
      </c>
      <c r="B11242" t="s">
        <v>228</v>
      </c>
      <c r="C11242" t="str" cm="1">
        <f t="array" ref="C11242">_xlfn.TEXTSPLIT(_xlfn.TEXTJOIN("",FALSE,B11242,"*"),{" ","-"})</f>
        <v>Jolteon*</v>
      </c>
      <c r="I11242">
        <f t="shared" si="175"/>
        <v>135</v>
      </c>
    </row>
    <row r="11243" spans="1:9" x14ac:dyDescent="0.25">
      <c r="A11243" t="s">
        <v>14671</v>
      </c>
      <c r="B11243" t="s">
        <v>69</v>
      </c>
      <c r="C11243" t="str" cm="1">
        <f t="array" ref="C11243">_xlfn.TEXTSPLIT(_xlfn.TEXTJOIN("",FALSE,B11243,"*"),{" ","-"})</f>
        <v>Zapdos*</v>
      </c>
      <c r="I11243">
        <f t="shared" si="175"/>
        <v>145</v>
      </c>
    </row>
    <row r="11244" spans="1:9" x14ac:dyDescent="0.25">
      <c r="A11244" t="s">
        <v>14672</v>
      </c>
      <c r="B11244" t="s">
        <v>14673</v>
      </c>
      <c r="C11244" t="str" cm="1">
        <f t="array" ref="C11244:D11244">_xlfn.TEXTSPLIT(_xlfn.TEXTJOIN("",FALSE,B11244,"*"),{" ","-"})</f>
        <v>Ampharos</v>
      </c>
      <c r="D11244" t="str">
        <v>V*</v>
      </c>
      <c r="I11244">
        <f t="shared" si="175"/>
        <v>181</v>
      </c>
    </row>
    <row r="11245" spans="1:9" x14ac:dyDescent="0.25">
      <c r="A11245" t="s">
        <v>14674</v>
      </c>
      <c r="B11245" t="s">
        <v>3186</v>
      </c>
      <c r="C11245" t="str" cm="1">
        <f t="array" ref="C11245">_xlfn.TEXTSPLIT(_xlfn.TEXTJOIN("",FALSE,B11245,"*"),{" ","-"})</f>
        <v>Raikou*</v>
      </c>
      <c r="I11245">
        <f t="shared" si="175"/>
        <v>243</v>
      </c>
    </row>
    <row r="11246" spans="1:9" x14ac:dyDescent="0.25">
      <c r="A11246" t="s">
        <v>14675</v>
      </c>
      <c r="B11246" t="s">
        <v>2212</v>
      </c>
      <c r="C11246" t="str" cm="1">
        <f t="array" ref="C11246">_xlfn.TEXTSPLIT(_xlfn.TEXTJOIN("",FALSE,B11246,"*"),{" ","-"})</f>
        <v>Electrike*</v>
      </c>
      <c r="I11246">
        <f t="shared" si="175"/>
        <v>309</v>
      </c>
    </row>
    <row r="11247" spans="1:9" x14ac:dyDescent="0.25">
      <c r="A11247" t="s">
        <v>14676</v>
      </c>
      <c r="B11247" t="s">
        <v>2216</v>
      </c>
      <c r="C11247" t="str" cm="1">
        <f t="array" ref="C11247">_xlfn.TEXTSPLIT(_xlfn.TEXTJOIN("",FALSE,B11247,"*"),{" ","-"})</f>
        <v>Manectric*</v>
      </c>
      <c r="I11247">
        <f t="shared" si="175"/>
        <v>310</v>
      </c>
    </row>
    <row r="11248" spans="1:9" x14ac:dyDescent="0.25">
      <c r="A11248" t="s">
        <v>14677</v>
      </c>
      <c r="B11248" t="s">
        <v>999</v>
      </c>
      <c r="C11248" t="str" cm="1">
        <f t="array" ref="C11248">_xlfn.TEXTSPLIT(_xlfn.TEXTJOIN("",FALSE,B11248,"*"),{" ","-"})</f>
        <v>Blitzle*</v>
      </c>
      <c r="I11248">
        <f t="shared" si="175"/>
        <v>522</v>
      </c>
    </row>
    <row r="11249" spans="1:9" x14ac:dyDescent="0.25">
      <c r="A11249" t="s">
        <v>14678</v>
      </c>
      <c r="B11249" t="s">
        <v>1003</v>
      </c>
      <c r="C11249" t="str" cm="1">
        <f t="array" ref="C11249">_xlfn.TEXTSPLIT(_xlfn.TEXTJOIN("",FALSE,B11249,"*"),{" ","-"})</f>
        <v>Zebstrika*</v>
      </c>
      <c r="I11249">
        <f t="shared" si="175"/>
        <v>523</v>
      </c>
    </row>
    <row r="11250" spans="1:9" x14ac:dyDescent="0.25">
      <c r="A11250" t="s">
        <v>14679</v>
      </c>
      <c r="B11250" t="s">
        <v>1007</v>
      </c>
      <c r="C11250" t="str" cm="1">
        <f t="array" ref="C11250">_xlfn.TEXTSPLIT(_xlfn.TEXTJOIN("",FALSE,B11250,"*"),{" ","-"})</f>
        <v>Joltik*</v>
      </c>
      <c r="I11250">
        <f t="shared" si="175"/>
        <v>595</v>
      </c>
    </row>
    <row r="11251" spans="1:9" x14ac:dyDescent="0.25">
      <c r="A11251" t="s">
        <v>14680</v>
      </c>
      <c r="B11251" t="s">
        <v>1011</v>
      </c>
      <c r="C11251" t="str" cm="1">
        <f t="array" ref="C11251">_xlfn.TEXTSPLIT(_xlfn.TEXTJOIN("",FALSE,B11251,"*"),{" ","-"})</f>
        <v>Galvantula*</v>
      </c>
      <c r="I11251">
        <f t="shared" si="175"/>
        <v>596</v>
      </c>
    </row>
    <row r="11252" spans="1:9" x14ac:dyDescent="0.25">
      <c r="A11252" t="s">
        <v>14681</v>
      </c>
      <c r="B11252" t="s">
        <v>1223</v>
      </c>
      <c r="C11252" t="str" cm="1">
        <f t="array" ref="C11252">_xlfn.TEXTSPLIT(_xlfn.TEXTJOIN("",FALSE,B11252,"*"),{" ","-"})</f>
        <v>Tynamo*</v>
      </c>
      <c r="I11252">
        <f t="shared" si="175"/>
        <v>602</v>
      </c>
    </row>
    <row r="11253" spans="1:9" x14ac:dyDescent="0.25">
      <c r="A11253" t="s">
        <v>14682</v>
      </c>
      <c r="B11253" t="s">
        <v>1226</v>
      </c>
      <c r="C11253" t="str" cm="1">
        <f t="array" ref="C11253">_xlfn.TEXTSPLIT(_xlfn.TEXTJOIN("",FALSE,B11253,"*"),{" ","-"})</f>
        <v>Eelektrik*</v>
      </c>
      <c r="I11253">
        <f t="shared" si="175"/>
        <v>603</v>
      </c>
    </row>
    <row r="11254" spans="1:9" x14ac:dyDescent="0.25">
      <c r="A11254" t="s">
        <v>14683</v>
      </c>
      <c r="B11254" t="s">
        <v>1229</v>
      </c>
      <c r="C11254" t="str" cm="1">
        <f t="array" ref="C11254">_xlfn.TEXTSPLIT(_xlfn.TEXTJOIN("",FALSE,B11254,"*"),{" ","-"})</f>
        <v>Eelektross*</v>
      </c>
      <c r="I11254">
        <f t="shared" si="175"/>
        <v>604</v>
      </c>
    </row>
    <row r="11255" spans="1:9" x14ac:dyDescent="0.25">
      <c r="A11255" t="s">
        <v>14684</v>
      </c>
      <c r="B11255" t="s">
        <v>1014</v>
      </c>
      <c r="C11255" t="str" cm="1">
        <f t="array" ref="C11255">_xlfn.TEXTSPLIT(_xlfn.TEXTJOIN("",FALSE,B11255,"*"),{" ","-"})</f>
        <v>Zekrom*</v>
      </c>
      <c r="I11255">
        <f t="shared" si="175"/>
        <v>644</v>
      </c>
    </row>
    <row r="11256" spans="1:9" x14ac:dyDescent="0.25">
      <c r="A11256" t="s">
        <v>14685</v>
      </c>
      <c r="B11256" t="s">
        <v>9115</v>
      </c>
      <c r="C11256" t="str" cm="1">
        <f t="array" ref="C11256">_xlfn.TEXTSPLIT(_xlfn.TEXTJOIN("",FALSE,B11256,"*"),{" ","-"})</f>
        <v>Zeraora*</v>
      </c>
      <c r="I11256">
        <f t="shared" si="175"/>
        <v>807</v>
      </c>
    </row>
    <row r="11257" spans="1:9" x14ac:dyDescent="0.25">
      <c r="A11257" t="s">
        <v>14686</v>
      </c>
      <c r="B11257" t="s">
        <v>12182</v>
      </c>
      <c r="C11257" t="str" cm="1">
        <f t="array" ref="C11257">_xlfn.TEXTSPLIT(_xlfn.TEXTJOIN("",FALSE,B11257,"*"),{" ","-"})</f>
        <v>Pincurchin*</v>
      </c>
      <c r="I11257">
        <f t="shared" si="175"/>
        <v>871</v>
      </c>
    </row>
    <row r="11258" spans="1:9" x14ac:dyDescent="0.25">
      <c r="A11258" t="s">
        <v>14687</v>
      </c>
      <c r="B11258" t="s">
        <v>27</v>
      </c>
      <c r="C11258" t="str" cm="1">
        <f t="array" ref="C11258">_xlfn.TEXTSPLIT(_xlfn.TEXTJOIN("",FALSE,B11258,"*"),{" ","-"})</f>
        <v>Clefairy*</v>
      </c>
      <c r="I11258">
        <f t="shared" si="175"/>
        <v>35</v>
      </c>
    </row>
    <row r="11259" spans="1:9" x14ac:dyDescent="0.25">
      <c r="A11259" t="s">
        <v>14688</v>
      </c>
      <c r="B11259" t="s">
        <v>220</v>
      </c>
      <c r="C11259" t="str" cm="1">
        <f t="array" ref="C11259">_xlfn.TEXTSPLIT(_xlfn.TEXTJOIN("",FALSE,B11259,"*"),{" ","-"})</f>
        <v>Clefable*</v>
      </c>
      <c r="I11259">
        <f t="shared" si="175"/>
        <v>36</v>
      </c>
    </row>
    <row r="11260" spans="1:9" x14ac:dyDescent="0.25">
      <c r="A11260" t="s">
        <v>14689</v>
      </c>
      <c r="B11260" t="s">
        <v>3478</v>
      </c>
      <c r="C11260" t="str" cm="1">
        <f t="array" ref="C11260">_xlfn.TEXTSPLIT(_xlfn.TEXTJOIN("",FALSE,B11260,"*"),{" ","-"})</f>
        <v>Girafarig*</v>
      </c>
      <c r="I11260">
        <f t="shared" si="175"/>
        <v>203</v>
      </c>
    </row>
    <row r="11261" spans="1:9" x14ac:dyDescent="0.25">
      <c r="A11261" t="s">
        <v>14690</v>
      </c>
      <c r="B11261" t="s">
        <v>2225</v>
      </c>
      <c r="C11261" t="str" cm="1">
        <f t="array" ref="C11261">_xlfn.TEXTSPLIT(_xlfn.TEXTJOIN("",FALSE,B11261,"*"),{" ","-"})</f>
        <v>Shedinja*</v>
      </c>
      <c r="I11261">
        <f t="shared" si="175"/>
        <v>292</v>
      </c>
    </row>
    <row r="11262" spans="1:9" x14ac:dyDescent="0.25">
      <c r="A11262" t="s">
        <v>14691</v>
      </c>
      <c r="B11262" t="s">
        <v>3590</v>
      </c>
      <c r="C11262" t="str" cm="1">
        <f t="array" ref="C11262">_xlfn.TEXTSPLIT(_xlfn.TEXTJOIN("",FALSE,B11262,"*"),{" ","-"})</f>
        <v>Shuppet*</v>
      </c>
      <c r="I11262">
        <f t="shared" si="175"/>
        <v>353</v>
      </c>
    </row>
    <row r="11263" spans="1:9" x14ac:dyDescent="0.25">
      <c r="A11263" t="s">
        <v>14692</v>
      </c>
      <c r="B11263" t="s">
        <v>3588</v>
      </c>
      <c r="C11263" t="str" cm="1">
        <f t="array" ref="C11263">_xlfn.TEXTSPLIT(_xlfn.TEXTJOIN("",FALSE,B11263,"*"),{" ","-"})</f>
        <v>Banette*</v>
      </c>
      <c r="I11263">
        <f t="shared" si="175"/>
        <v>354</v>
      </c>
    </row>
    <row r="11264" spans="1:9" x14ac:dyDescent="0.25">
      <c r="A11264" t="s">
        <v>14693</v>
      </c>
      <c r="B11264" t="s">
        <v>2423</v>
      </c>
      <c r="C11264" t="str" cm="1">
        <f t="array" ref="C11264">_xlfn.TEXTSPLIT(_xlfn.TEXTJOIN("",FALSE,B11264,"*"),{" ","-"})</f>
        <v>Duskull*</v>
      </c>
      <c r="I11264">
        <f t="shared" si="175"/>
        <v>355</v>
      </c>
    </row>
    <row r="11265" spans="1:9" x14ac:dyDescent="0.25">
      <c r="A11265" t="s">
        <v>14694</v>
      </c>
      <c r="B11265" t="s">
        <v>1350</v>
      </c>
      <c r="C11265" t="str" cm="1">
        <f t="array" ref="C11265">_xlfn.TEXTSPLIT(_xlfn.TEXTJOIN("",FALSE,B11265,"*"),{" ","-"})</f>
        <v>Dusclops*</v>
      </c>
      <c r="I11265">
        <f t="shared" si="175"/>
        <v>356</v>
      </c>
    </row>
    <row r="11266" spans="1:9" x14ac:dyDescent="0.25">
      <c r="A11266" t="s">
        <v>14695</v>
      </c>
      <c r="B11266" t="s">
        <v>1348</v>
      </c>
      <c r="C11266" t="str" cm="1">
        <f t="array" ref="C11266">_xlfn.TEXTSPLIT(_xlfn.TEXTJOIN("",FALSE,B11266,"*"),{" ","-"})</f>
        <v>Dusknoir*</v>
      </c>
      <c r="I11266">
        <f t="shared" si="175"/>
        <v>477</v>
      </c>
    </row>
    <row r="11267" spans="1:9" x14ac:dyDescent="0.25">
      <c r="A11267" t="s">
        <v>14696</v>
      </c>
      <c r="B11267" t="s">
        <v>3434</v>
      </c>
      <c r="C11267" t="str" cm="1">
        <f t="array" ref="C11267">_xlfn.TEXTSPLIT(_xlfn.TEXTJOIN("",FALSE,B11267,"*"),{" ","-"})</f>
        <v>Chimecho*</v>
      </c>
      <c r="I11267">
        <f t="shared" ref="I11267:I11330" si="176">_xlfn.XLOOKUP(B11267,X$2:X$1093,V$2:V$1093, _xlfn.XLOOKUP(C11267,X$2:X$1093,V$2:V$1093, _xlfn.XLOOKUP(D11267,X$2:X$1093,V$2:V$1093, _xlfn.XLOOKUP(E11267,X$2:X$1093,V$2:V$1093, _xlfn.XLOOKUP(F11267,X$2:X$1093,V$2:V$1093, _xlfn.XLOOKUP(G11267,X$2:X$1093,V$2:V$1093, _xlfn.XLOOKUP(H11267,X$2:X$1093,V$2:V$1093, IF(ISNUMBER(SEARCH("sv", A11267)),"",""),2),2),2),2),2),2),2)</f>
        <v>358</v>
      </c>
    </row>
    <row r="11268" spans="1:9" x14ac:dyDescent="0.25">
      <c r="A11268" t="s">
        <v>14697</v>
      </c>
      <c r="B11268" t="s">
        <v>1023</v>
      </c>
      <c r="C11268" t="str" cm="1">
        <f t="array" ref="C11268">_xlfn.TEXTSPLIT(_xlfn.TEXTJOIN("",FALSE,B11268,"*"),{" ","-"})</f>
        <v>Woobat*</v>
      </c>
      <c r="I11268">
        <f t="shared" si="176"/>
        <v>527</v>
      </c>
    </row>
    <row r="11269" spans="1:9" x14ac:dyDescent="0.25">
      <c r="A11269" t="s">
        <v>14698</v>
      </c>
      <c r="B11269" t="s">
        <v>1026</v>
      </c>
      <c r="C11269" t="str" cm="1">
        <f t="array" ref="C11269">_xlfn.TEXTSPLIT(_xlfn.TEXTJOIN("",FALSE,B11269,"*"),{" ","-"})</f>
        <v>Swoobat*</v>
      </c>
      <c r="I11269">
        <f t="shared" si="176"/>
        <v>528</v>
      </c>
    </row>
    <row r="11270" spans="1:9" x14ac:dyDescent="0.25">
      <c r="A11270" t="s">
        <v>14699</v>
      </c>
      <c r="B11270" t="s">
        <v>1625</v>
      </c>
      <c r="C11270" t="str" cm="1">
        <f t="array" ref="C11270">_xlfn.TEXTSPLIT(_xlfn.TEXTJOIN("",FALSE,B11270,"*"),{" ","-"})</f>
        <v>Cottonee*</v>
      </c>
      <c r="I11270">
        <f t="shared" si="176"/>
        <v>546</v>
      </c>
    </row>
    <row r="11271" spans="1:9" x14ac:dyDescent="0.25">
      <c r="A11271" t="s">
        <v>14700</v>
      </c>
      <c r="B11271" t="s">
        <v>1629</v>
      </c>
      <c r="C11271" t="str" cm="1">
        <f t="array" ref="C11271">_xlfn.TEXTSPLIT(_xlfn.TEXTJOIN("",FALSE,B11271,"*"),{" ","-"})</f>
        <v>Whimsicott*</v>
      </c>
      <c r="I11271">
        <f t="shared" si="176"/>
        <v>547</v>
      </c>
    </row>
    <row r="11272" spans="1:9" x14ac:dyDescent="0.25">
      <c r="A11272" t="s">
        <v>14701</v>
      </c>
      <c r="B11272" t="s">
        <v>6641</v>
      </c>
      <c r="C11272" t="str" cm="1">
        <f t="array" ref="C11272">_xlfn.TEXTSPLIT(_xlfn.TEXTJOIN("",FALSE,B11272,"*"),{" ","-"})</f>
        <v>Dedenne*</v>
      </c>
      <c r="I11272">
        <f t="shared" si="176"/>
        <v>702</v>
      </c>
    </row>
    <row r="11273" spans="1:9" x14ac:dyDescent="0.25">
      <c r="A11273" t="s">
        <v>14702</v>
      </c>
      <c r="B11273" t="s">
        <v>2998</v>
      </c>
      <c r="C11273" t="str" cm="1">
        <f t="array" ref="C11273">_xlfn.TEXTSPLIT(_xlfn.TEXTJOIN("",FALSE,B11273,"*"),{" ","-"})</f>
        <v>Xerneas*</v>
      </c>
      <c r="I11273">
        <f t="shared" si="176"/>
        <v>716</v>
      </c>
    </row>
    <row r="11274" spans="1:9" x14ac:dyDescent="0.25">
      <c r="A11274" t="s">
        <v>14703</v>
      </c>
      <c r="B11274" t="s">
        <v>6668</v>
      </c>
      <c r="C11274" t="str" cm="1">
        <f t="array" ref="C11274">_xlfn.TEXTSPLIT(_xlfn.TEXTJOIN("",FALSE,B11274,"*"),{" ","-"})</f>
        <v>Diancie*</v>
      </c>
      <c r="I11274">
        <f t="shared" si="176"/>
        <v>719</v>
      </c>
    </row>
    <row r="11275" spans="1:9" x14ac:dyDescent="0.25">
      <c r="A11275" t="s">
        <v>14704</v>
      </c>
      <c r="B11275" t="s">
        <v>14234</v>
      </c>
      <c r="C11275" t="str" cm="1">
        <f t="array" ref="C11275">_xlfn.TEXTSPLIT(_xlfn.TEXTJOIN("",FALSE,B11275,"*"),{" ","-"})</f>
        <v>Milcery*</v>
      </c>
      <c r="I11275">
        <f t="shared" si="176"/>
        <v>868</v>
      </c>
    </row>
    <row r="11276" spans="1:9" x14ac:dyDescent="0.25">
      <c r="A11276" t="s">
        <v>14705</v>
      </c>
      <c r="B11276" t="s">
        <v>14237</v>
      </c>
      <c r="C11276" t="str" cm="1">
        <f t="array" ref="C11276">_xlfn.TEXTSPLIT(_xlfn.TEXTJOIN("",FALSE,B11276,"*"),{" ","-"})</f>
        <v>Alcremie*</v>
      </c>
      <c r="I11276">
        <f t="shared" si="176"/>
        <v>869</v>
      </c>
    </row>
    <row r="11277" spans="1:9" x14ac:dyDescent="0.25">
      <c r="A11277" t="s">
        <v>14706</v>
      </c>
      <c r="B11277" t="s">
        <v>13971</v>
      </c>
      <c r="C11277" t="str" cm="1">
        <f t="array" ref="C11277">_xlfn.TEXTSPLIT(_xlfn.TEXTJOIN("",FALSE,B11277,"*"),{" ","-"})</f>
        <v>Zacian*</v>
      </c>
      <c r="I11277">
        <f t="shared" si="176"/>
        <v>888</v>
      </c>
    </row>
    <row r="11278" spans="1:9" x14ac:dyDescent="0.25">
      <c r="A11278" t="s">
        <v>14707</v>
      </c>
      <c r="B11278" t="s">
        <v>2753</v>
      </c>
      <c r="C11278" t="str" cm="1">
        <f t="array" ref="C11278">_xlfn.TEXTSPLIT(_xlfn.TEXTJOIN("",FALSE,B11278,"*"),{" ","-"})</f>
        <v>Wooper*</v>
      </c>
      <c r="I11278">
        <f t="shared" si="176"/>
        <v>194</v>
      </c>
    </row>
    <row r="11279" spans="1:9" x14ac:dyDescent="0.25">
      <c r="A11279" t="s">
        <v>14708</v>
      </c>
      <c r="B11279" t="s">
        <v>2756</v>
      </c>
      <c r="C11279" t="str" cm="1">
        <f t="array" ref="C11279">_xlfn.TEXTSPLIT(_xlfn.TEXTJOIN("",FALSE,B11279,"*"),{" ","-"})</f>
        <v>Quagsire*</v>
      </c>
      <c r="I11279">
        <f t="shared" si="176"/>
        <v>195</v>
      </c>
    </row>
    <row r="11280" spans="1:9" x14ac:dyDescent="0.25">
      <c r="A11280" t="s">
        <v>14709</v>
      </c>
      <c r="B11280" t="s">
        <v>1356</v>
      </c>
      <c r="C11280" t="str" cm="1">
        <f t="array" ref="C11280">_xlfn.TEXTSPLIT(_xlfn.TEXTJOIN("",FALSE,B11280,"*"),{" ","-"})</f>
        <v>Shuckle*</v>
      </c>
      <c r="I11280">
        <f t="shared" si="176"/>
        <v>213</v>
      </c>
    </row>
    <row r="11281" spans="1:9" x14ac:dyDescent="0.25">
      <c r="A11281" t="s">
        <v>14710</v>
      </c>
      <c r="B11281" t="s">
        <v>2650</v>
      </c>
      <c r="C11281" t="str" cm="1">
        <f t="array" ref="C11281">_xlfn.TEXTSPLIT(_xlfn.TEXTJOIN("",FALSE,B11281,"*"),{" ","-"})</f>
        <v>Phanpy*</v>
      </c>
      <c r="I11281">
        <f t="shared" si="176"/>
        <v>231</v>
      </c>
    </row>
    <row r="11282" spans="1:9" x14ac:dyDescent="0.25">
      <c r="A11282" t="s">
        <v>14711</v>
      </c>
      <c r="B11282" t="s">
        <v>2653</v>
      </c>
      <c r="C11282" t="str" cm="1">
        <f t="array" ref="C11282">_xlfn.TEXTSPLIT(_xlfn.TEXTJOIN("",FALSE,B11282,"*"),{" ","-"})</f>
        <v>Donphan*</v>
      </c>
      <c r="I11282">
        <f t="shared" si="176"/>
        <v>232</v>
      </c>
    </row>
    <row r="11283" spans="1:9" x14ac:dyDescent="0.25">
      <c r="A11283" t="s">
        <v>14712</v>
      </c>
      <c r="B11283" t="s">
        <v>864</v>
      </c>
      <c r="C11283" t="str" cm="1">
        <f t="array" ref="C11283">_xlfn.TEXTSPLIT(_xlfn.TEXTJOIN("",FALSE,B11283,"*"),{" ","-"})</f>
        <v>Hitmontop*</v>
      </c>
      <c r="I11283">
        <f t="shared" si="176"/>
        <v>237</v>
      </c>
    </row>
    <row r="11284" spans="1:9" x14ac:dyDescent="0.25">
      <c r="A11284" t="s">
        <v>14713</v>
      </c>
      <c r="B11284" t="s">
        <v>4015</v>
      </c>
      <c r="C11284" t="str" cm="1">
        <f t="array" ref="C11284">_xlfn.TEXTSPLIT(_xlfn.TEXTJOIN("",FALSE,B11284,"*"),{" ","-"})</f>
        <v>Regirock*</v>
      </c>
      <c r="I11284">
        <f t="shared" si="176"/>
        <v>377</v>
      </c>
    </row>
    <row r="11285" spans="1:9" x14ac:dyDescent="0.25">
      <c r="A11285" t="s">
        <v>14714</v>
      </c>
      <c r="B11285" t="s">
        <v>1509</v>
      </c>
      <c r="C11285" t="str" cm="1">
        <f t="array" ref="C11285">_xlfn.TEXTSPLIT(_xlfn.TEXTJOIN("",FALSE,B11285,"*"),{" ","-"})</f>
        <v>Riolu*</v>
      </c>
      <c r="I11285">
        <f t="shared" si="176"/>
        <v>447</v>
      </c>
    </row>
    <row r="11286" spans="1:9" x14ac:dyDescent="0.25">
      <c r="A11286" t="s">
        <v>14715</v>
      </c>
      <c r="B11286" t="s">
        <v>1684</v>
      </c>
      <c r="C11286" t="str" cm="1">
        <f t="array" ref="C11286">_xlfn.TEXTSPLIT(_xlfn.TEXTJOIN("",FALSE,B11286,"*"),{" ","-"})</f>
        <v>Drilbur*</v>
      </c>
      <c r="I11286">
        <f t="shared" si="176"/>
        <v>529</v>
      </c>
    </row>
    <row r="11287" spans="1:9" x14ac:dyDescent="0.25">
      <c r="A11287" t="s">
        <v>14716</v>
      </c>
      <c r="B11287" t="s">
        <v>1524</v>
      </c>
      <c r="C11287" t="str" cm="1">
        <f t="array" ref="C11287">_xlfn.TEXTSPLIT(_xlfn.TEXTJOIN("",FALSE,B11287,"*"),{" ","-"})</f>
        <v>Terrakion*</v>
      </c>
      <c r="I11287">
        <f t="shared" si="176"/>
        <v>639</v>
      </c>
    </row>
    <row r="11288" spans="1:9" x14ac:dyDescent="0.25">
      <c r="A11288" t="s">
        <v>14717</v>
      </c>
      <c r="B11288" t="s">
        <v>9440</v>
      </c>
      <c r="C11288" t="str" cm="1">
        <f t="array" ref="C11288">_xlfn.TEXTSPLIT(_xlfn.TEXTJOIN("",FALSE,B11288,"*"),{" ","-"})</f>
        <v>Zygarde*</v>
      </c>
      <c r="I11288">
        <f t="shared" si="176"/>
        <v>718</v>
      </c>
    </row>
    <row r="11289" spans="1:9" x14ac:dyDescent="0.25">
      <c r="A11289" t="s">
        <v>14718</v>
      </c>
      <c r="B11289" t="s">
        <v>9774</v>
      </c>
      <c r="C11289" t="str" cm="1">
        <f t="array" ref="C11289">_xlfn.TEXTSPLIT(_xlfn.TEXTJOIN("",FALSE,B11289,"*"),{" ","-"})</f>
        <v>Rockruff*</v>
      </c>
      <c r="I11289">
        <f t="shared" si="176"/>
        <v>744</v>
      </c>
    </row>
    <row r="11290" spans="1:9" x14ac:dyDescent="0.25">
      <c r="A11290" t="s">
        <v>14719</v>
      </c>
      <c r="B11290" t="s">
        <v>9777</v>
      </c>
      <c r="C11290" t="str" cm="1">
        <f t="array" ref="C11290">_xlfn.TEXTSPLIT(_xlfn.TEXTJOIN("",FALSE,B11290,"*"),{" ","-"})</f>
        <v>Lycanroc*</v>
      </c>
      <c r="I11290">
        <f t="shared" si="176"/>
        <v>745</v>
      </c>
    </row>
    <row r="11291" spans="1:9" x14ac:dyDescent="0.25">
      <c r="A11291" t="s">
        <v>14720</v>
      </c>
      <c r="B11291" t="s">
        <v>10004</v>
      </c>
      <c r="C11291" t="str" cm="1">
        <f t="array" ref="C11291">_xlfn.TEXTSPLIT(_xlfn.TEXTJOIN("",FALSE,B11291,"*"),{" ","-"})</f>
        <v>Mudbray*</v>
      </c>
      <c r="I11291">
        <f t="shared" si="176"/>
        <v>749</v>
      </c>
    </row>
    <row r="11292" spans="1:9" x14ac:dyDescent="0.25">
      <c r="A11292" t="s">
        <v>14721</v>
      </c>
      <c r="B11292" t="s">
        <v>10007</v>
      </c>
      <c r="C11292" t="str" cm="1">
        <f t="array" ref="C11292">_xlfn.TEXTSPLIT(_xlfn.TEXTJOIN("",FALSE,B11292,"*"),{" ","-"})</f>
        <v>Mudsdale*</v>
      </c>
      <c r="I11292">
        <f t="shared" si="176"/>
        <v>750</v>
      </c>
    </row>
    <row r="11293" spans="1:9" x14ac:dyDescent="0.25">
      <c r="A11293" t="s">
        <v>14722</v>
      </c>
      <c r="B11293" t="s">
        <v>14723</v>
      </c>
      <c r="C11293" t="str" cm="1">
        <f t="array" ref="C11293:D11293">_xlfn.TEXTSPLIT(_xlfn.TEXTJOIN("",FALSE,B11293,"*"),{" ","-"})</f>
        <v>Coalossal</v>
      </c>
      <c r="D11293" t="str">
        <v>V*</v>
      </c>
      <c r="I11293">
        <f t="shared" si="176"/>
        <v>839</v>
      </c>
    </row>
    <row r="11294" spans="1:9" x14ac:dyDescent="0.25">
      <c r="A11294" t="s">
        <v>14724</v>
      </c>
      <c r="B11294" t="s">
        <v>14725</v>
      </c>
      <c r="C11294" t="str" cm="1">
        <f t="array" ref="C11294:D11294">_xlfn.TEXTSPLIT(_xlfn.TEXTJOIN("",FALSE,B11294,"*"),{" ","-"})</f>
        <v>Coalossal</v>
      </c>
      <c r="D11294" t="str">
        <v>VMAX*</v>
      </c>
      <c r="I11294">
        <f t="shared" si="176"/>
        <v>839</v>
      </c>
    </row>
    <row r="11295" spans="1:9" x14ac:dyDescent="0.25">
      <c r="A11295" t="s">
        <v>14726</v>
      </c>
      <c r="B11295" t="s">
        <v>13046</v>
      </c>
      <c r="C11295" t="str" cm="1">
        <f t="array" ref="C11295">_xlfn.TEXTSPLIT(_xlfn.TEXTJOIN("",FALSE,B11295,"*"),{" ","-"})</f>
        <v>Clobbopus*</v>
      </c>
      <c r="I11295">
        <f t="shared" si="176"/>
        <v>852</v>
      </c>
    </row>
    <row r="11296" spans="1:9" x14ac:dyDescent="0.25">
      <c r="A11296" t="s">
        <v>14727</v>
      </c>
      <c r="B11296" t="s">
        <v>13050</v>
      </c>
      <c r="C11296" t="str" cm="1">
        <f t="array" ref="C11296">_xlfn.TEXTSPLIT(_xlfn.TEXTJOIN("",FALSE,B11296,"*"),{" ","-"})</f>
        <v>Grapploct*</v>
      </c>
      <c r="I11296">
        <f t="shared" si="176"/>
        <v>853</v>
      </c>
    </row>
    <row r="11297" spans="1:9" x14ac:dyDescent="0.25">
      <c r="A11297" t="s">
        <v>14728</v>
      </c>
      <c r="B11297" t="s">
        <v>13976</v>
      </c>
      <c r="C11297" t="str" cm="1">
        <f t="array" ref="C11297">_xlfn.TEXTSPLIT(_xlfn.TEXTJOIN("",FALSE,B11297,"*"),{" ","-"})</f>
        <v>Zamazenta*</v>
      </c>
      <c r="I11297">
        <f t="shared" si="176"/>
        <v>889</v>
      </c>
    </row>
    <row r="11298" spans="1:9" x14ac:dyDescent="0.25">
      <c r="A11298" t="s">
        <v>14729</v>
      </c>
      <c r="B11298" t="s">
        <v>4058</v>
      </c>
      <c r="C11298" t="str" cm="1">
        <f t="array" ref="C11298">_xlfn.TEXTSPLIT(_xlfn.TEXTJOIN("",FALSE,B11298,"*"),{" ","-"})</f>
        <v>Poochyena*</v>
      </c>
      <c r="I11298">
        <f t="shared" si="176"/>
        <v>261</v>
      </c>
    </row>
    <row r="11299" spans="1:9" x14ac:dyDescent="0.25">
      <c r="A11299" t="s">
        <v>14730</v>
      </c>
      <c r="B11299" t="s">
        <v>4057</v>
      </c>
      <c r="C11299" t="str" cm="1">
        <f t="array" ref="C11299">_xlfn.TEXTSPLIT(_xlfn.TEXTJOIN("",FALSE,B11299,"*"),{" ","-"})</f>
        <v>Mightyena*</v>
      </c>
      <c r="I11299">
        <f t="shared" si="176"/>
        <v>262</v>
      </c>
    </row>
    <row r="11300" spans="1:9" x14ac:dyDescent="0.25">
      <c r="A11300" t="s">
        <v>14731</v>
      </c>
      <c r="B11300" t="s">
        <v>1471</v>
      </c>
      <c r="C11300" t="str" cm="1">
        <f t="array" ref="C11300">_xlfn.TEXTSPLIT(_xlfn.TEXTJOIN("",FALSE,B11300,"*"),{" ","-"})</f>
        <v>Sableye*</v>
      </c>
      <c r="I11300">
        <f t="shared" si="176"/>
        <v>302</v>
      </c>
    </row>
    <row r="11301" spans="1:9" x14ac:dyDescent="0.25">
      <c r="A11301" t="s">
        <v>14732</v>
      </c>
      <c r="B11301" t="s">
        <v>13537</v>
      </c>
      <c r="C11301" t="str" cm="1">
        <f t="array" ref="C11301:D11301">_xlfn.TEXTSPLIT(_xlfn.TEXTJOIN("",FALSE,B11301,"*"),{" ","-"})</f>
        <v>Drapion</v>
      </c>
      <c r="D11301" t="str">
        <v>V*</v>
      </c>
      <c r="I11301">
        <f t="shared" si="176"/>
        <v>452</v>
      </c>
    </row>
    <row r="11302" spans="1:9" x14ac:dyDescent="0.25">
      <c r="A11302" t="s">
        <v>14733</v>
      </c>
      <c r="B11302" t="s">
        <v>1060</v>
      </c>
      <c r="C11302" t="str" cm="1">
        <f t="array" ref="C11302">_xlfn.TEXTSPLIT(_xlfn.TEXTJOIN("",FALSE,B11302,"*"),{" ","-"})</f>
        <v>Sandile*</v>
      </c>
      <c r="I11302">
        <f t="shared" si="176"/>
        <v>551</v>
      </c>
    </row>
    <row r="11303" spans="1:9" x14ac:dyDescent="0.25">
      <c r="A11303" t="s">
        <v>14734</v>
      </c>
      <c r="B11303" t="s">
        <v>1063</v>
      </c>
      <c r="C11303" t="str" cm="1">
        <f t="array" ref="C11303">_xlfn.TEXTSPLIT(_xlfn.TEXTJOIN("",FALSE,B11303,"*"),{" ","-"})</f>
        <v>Krokorok*</v>
      </c>
      <c r="I11303">
        <f t="shared" si="176"/>
        <v>552</v>
      </c>
    </row>
    <row r="11304" spans="1:9" x14ac:dyDescent="0.25">
      <c r="A11304" t="s">
        <v>14735</v>
      </c>
      <c r="B11304" t="s">
        <v>1066</v>
      </c>
      <c r="C11304" t="str" cm="1">
        <f t="array" ref="C11304">_xlfn.TEXTSPLIT(_xlfn.TEXTJOIN("",FALSE,B11304,"*"),{" ","-"})</f>
        <v>Krookodile*</v>
      </c>
      <c r="I11304">
        <f t="shared" si="176"/>
        <v>553</v>
      </c>
    </row>
    <row r="11305" spans="1:9" x14ac:dyDescent="0.25">
      <c r="A11305" t="s">
        <v>14736</v>
      </c>
      <c r="B11305" t="s">
        <v>1483</v>
      </c>
      <c r="C11305" t="str" cm="1">
        <f t="array" ref="C11305">_xlfn.TEXTSPLIT(_xlfn.TEXTJOIN("",FALSE,B11305,"*"),{" ","-"})</f>
        <v>Trubbish*</v>
      </c>
      <c r="I11305">
        <f t="shared" si="176"/>
        <v>568</v>
      </c>
    </row>
    <row r="11306" spans="1:9" x14ac:dyDescent="0.25">
      <c r="A11306" t="s">
        <v>14737</v>
      </c>
      <c r="B11306" t="s">
        <v>1486</v>
      </c>
      <c r="C11306" t="str" cm="1">
        <f t="array" ref="C11306">_xlfn.TEXTSPLIT(_xlfn.TEXTJOIN("",FALSE,B11306,"*"),{" ","-"})</f>
        <v>Garbodor*</v>
      </c>
      <c r="I11306">
        <f t="shared" si="176"/>
        <v>569</v>
      </c>
    </row>
    <row r="11307" spans="1:9" x14ac:dyDescent="0.25">
      <c r="A11307" t="s">
        <v>14738</v>
      </c>
      <c r="B11307" t="s">
        <v>13077</v>
      </c>
      <c r="C11307" t="str" cm="1">
        <f t="array" ref="C11307:D11307">_xlfn.TEXTSPLIT(_xlfn.TEXTJOIN("",FALSE,B11307,"*"),{" ","-"})</f>
        <v>Galarian</v>
      </c>
      <c r="D11307" t="str">
        <v>Meowth*</v>
      </c>
      <c r="I11307">
        <f t="shared" si="176"/>
        <v>52</v>
      </c>
    </row>
    <row r="11308" spans="1:9" x14ac:dyDescent="0.25">
      <c r="A11308" t="s">
        <v>14739</v>
      </c>
      <c r="B11308" t="s">
        <v>13079</v>
      </c>
      <c r="C11308" t="str" cm="1">
        <f t="array" ref="C11308:D11308">_xlfn.TEXTSPLIT(_xlfn.TEXTJOIN("",FALSE,B11308,"*"),{" ","-"})</f>
        <v>Galarian</v>
      </c>
      <c r="D11308" t="str">
        <v>Perrserker*</v>
      </c>
      <c r="I11308">
        <f t="shared" si="176"/>
        <v>863</v>
      </c>
    </row>
    <row r="11309" spans="1:9" x14ac:dyDescent="0.25">
      <c r="A11309" t="s">
        <v>14740</v>
      </c>
      <c r="B11309" t="s">
        <v>3072</v>
      </c>
      <c r="C11309" t="str" cm="1">
        <f t="array" ref="C11309">_xlfn.TEXTSPLIT(_xlfn.TEXTJOIN("",FALSE,B11309,"*"),{" ","-"})</f>
        <v>Forretress*</v>
      </c>
      <c r="I11309">
        <f t="shared" si="176"/>
        <v>205</v>
      </c>
    </row>
    <row r="11310" spans="1:9" x14ac:dyDescent="0.25">
      <c r="A11310" t="s">
        <v>14741</v>
      </c>
      <c r="B11310" t="s">
        <v>14742</v>
      </c>
      <c r="C11310" t="str" cm="1">
        <f t="array" ref="C11310:D11310">_xlfn.TEXTSPLIT(_xlfn.TEXTJOIN("",FALSE,B11310,"*"),{" ","-"})</f>
        <v>Steelix</v>
      </c>
      <c r="D11310" t="str">
        <v>V*</v>
      </c>
      <c r="I11310">
        <f t="shared" si="176"/>
        <v>208</v>
      </c>
    </row>
    <row r="11311" spans="1:9" x14ac:dyDescent="0.25">
      <c r="A11311" t="s">
        <v>14743</v>
      </c>
      <c r="B11311" t="s">
        <v>2791</v>
      </c>
      <c r="C11311" t="str" cm="1">
        <f t="array" ref="C11311">_xlfn.TEXTSPLIT(_xlfn.TEXTJOIN("",FALSE,B11311,"*"),{" ","-"})</f>
        <v>Beldum*</v>
      </c>
      <c r="I11311">
        <f t="shared" si="176"/>
        <v>374</v>
      </c>
    </row>
    <row r="11312" spans="1:9" x14ac:dyDescent="0.25">
      <c r="A11312" t="s">
        <v>14744</v>
      </c>
      <c r="B11312" t="s">
        <v>2794</v>
      </c>
      <c r="C11312" t="str" cm="1">
        <f t="array" ref="C11312">_xlfn.TEXTSPLIT(_xlfn.TEXTJOIN("",FALSE,B11312,"*"),{" ","-"})</f>
        <v>Metang*</v>
      </c>
      <c r="I11312">
        <f t="shared" si="176"/>
        <v>375</v>
      </c>
    </row>
    <row r="11313" spans="1:9" x14ac:dyDescent="0.25">
      <c r="A11313" t="s">
        <v>14745</v>
      </c>
      <c r="B11313" t="s">
        <v>2797</v>
      </c>
      <c r="C11313" t="str" cm="1">
        <f t="array" ref="C11313">_xlfn.TEXTSPLIT(_xlfn.TEXTJOIN("",FALSE,B11313,"*"),{" ","-"})</f>
        <v>Metagross*</v>
      </c>
      <c r="I11313">
        <f t="shared" si="176"/>
        <v>376</v>
      </c>
    </row>
    <row r="11314" spans="1:9" x14ac:dyDescent="0.25">
      <c r="A11314" t="s">
        <v>14746</v>
      </c>
      <c r="B11314" t="s">
        <v>3081</v>
      </c>
      <c r="C11314" t="str" cm="1">
        <f t="array" ref="C11314">_xlfn.TEXTSPLIT(_xlfn.TEXTJOIN("",FALSE,B11314,"*"),{" ","-"})</f>
        <v>Jirachi*</v>
      </c>
      <c r="I11314">
        <f t="shared" si="176"/>
        <v>385</v>
      </c>
    </row>
    <row r="11315" spans="1:9" x14ac:dyDescent="0.25">
      <c r="A11315" t="s">
        <v>14747</v>
      </c>
      <c r="B11315" t="s">
        <v>1512</v>
      </c>
      <c r="C11315" t="str" cm="1">
        <f t="array" ref="C11315">_xlfn.TEXTSPLIT(_xlfn.TEXTJOIN("",FALSE,B11315,"*"),{" ","-"})</f>
        <v>Lucario*</v>
      </c>
      <c r="I11315">
        <f t="shared" si="176"/>
        <v>448</v>
      </c>
    </row>
    <row r="11316" spans="1:9" x14ac:dyDescent="0.25">
      <c r="A11316" t="s">
        <v>14748</v>
      </c>
      <c r="B11316" t="s">
        <v>3021</v>
      </c>
      <c r="C11316" t="str" cm="1">
        <f t="array" ref="C11316">_xlfn.TEXTSPLIT(_xlfn.TEXTJOIN("",FALSE,B11316,"*"),{" ","-"})</f>
        <v>Dialga*</v>
      </c>
      <c r="I11316">
        <f t="shared" si="176"/>
        <v>483</v>
      </c>
    </row>
    <row r="11317" spans="1:9" x14ac:dyDescent="0.25">
      <c r="A11317" t="s">
        <v>14749</v>
      </c>
      <c r="B11317" t="s">
        <v>1688</v>
      </c>
      <c r="C11317" t="str" cm="1">
        <f t="array" ref="C11317">_xlfn.TEXTSPLIT(_xlfn.TEXTJOIN("",FALSE,B11317,"*"),{" ","-"})</f>
        <v>Excadrill*</v>
      </c>
      <c r="I11317">
        <f t="shared" si="176"/>
        <v>530</v>
      </c>
    </row>
    <row r="11318" spans="1:9" x14ac:dyDescent="0.25">
      <c r="A11318" t="s">
        <v>14750</v>
      </c>
      <c r="B11318" t="s">
        <v>1703</v>
      </c>
      <c r="C11318" t="str" cm="1">
        <f t="array" ref="C11318">_xlfn.TEXTSPLIT(_xlfn.TEXTJOIN("",FALSE,B11318,"*"),{" ","-"})</f>
        <v>Ferroseed*</v>
      </c>
      <c r="I11318">
        <f t="shared" si="176"/>
        <v>597</v>
      </c>
    </row>
    <row r="11319" spans="1:9" x14ac:dyDescent="0.25">
      <c r="A11319" t="s">
        <v>14751</v>
      </c>
      <c r="B11319" t="s">
        <v>1707</v>
      </c>
      <c r="C11319" t="str" cm="1">
        <f t="array" ref="C11319">_xlfn.TEXTSPLIT(_xlfn.TEXTJOIN("",FALSE,B11319,"*"),{" ","-"})</f>
        <v>Ferrothorn*</v>
      </c>
      <c r="I11319">
        <f t="shared" si="176"/>
        <v>598</v>
      </c>
    </row>
    <row r="11320" spans="1:9" x14ac:dyDescent="0.25">
      <c r="A11320" t="s">
        <v>14752</v>
      </c>
      <c r="B11320" t="s">
        <v>13085</v>
      </c>
      <c r="C11320" t="str" cm="1">
        <f t="array" ref="C11320:D11320">_xlfn.TEXTSPLIT(_xlfn.TEXTJOIN("",FALSE,B11320,"*"),{" ","-"})</f>
        <v>Galarian</v>
      </c>
      <c r="D11320" t="str">
        <v>Stunfisk*</v>
      </c>
      <c r="I11320">
        <f t="shared" si="176"/>
        <v>618</v>
      </c>
    </row>
    <row r="11321" spans="1:9" x14ac:dyDescent="0.25">
      <c r="A11321" t="s">
        <v>14753</v>
      </c>
      <c r="B11321" t="s">
        <v>14754</v>
      </c>
      <c r="C11321" t="str" cm="1">
        <f t="array" ref="C11321:D11321">_xlfn.TEXTSPLIT(_xlfn.TEXTJOIN("",FALSE,B11321,"*"),{" ","-"})</f>
        <v>Aegislash</v>
      </c>
      <c r="D11321" t="str">
        <v>V*</v>
      </c>
      <c r="I11321">
        <f t="shared" si="176"/>
        <v>681</v>
      </c>
    </row>
    <row r="11322" spans="1:9" x14ac:dyDescent="0.25">
      <c r="A11322" t="s">
        <v>14755</v>
      </c>
      <c r="B11322" t="s">
        <v>14756</v>
      </c>
      <c r="C11322" t="str" cm="1">
        <f t="array" ref="C11322:D11322">_xlfn.TEXTSPLIT(_xlfn.TEXTJOIN("",FALSE,B11322,"*"),{" ","-"})</f>
        <v>Aegislash</v>
      </c>
      <c r="D11322" t="str">
        <v>VMAX*</v>
      </c>
      <c r="I11322">
        <f t="shared" si="176"/>
        <v>681</v>
      </c>
    </row>
    <row r="11323" spans="1:9" x14ac:dyDescent="0.25">
      <c r="A11323" t="s">
        <v>14757</v>
      </c>
      <c r="B11323" t="s">
        <v>10546</v>
      </c>
      <c r="C11323" t="str" cm="1">
        <f t="array" ref="C11323">_xlfn.TEXTSPLIT(_xlfn.TEXTJOIN("",FALSE,B11323,"*"),{" ","-"})</f>
        <v>Magearna*</v>
      </c>
      <c r="I11323">
        <f t="shared" si="176"/>
        <v>801</v>
      </c>
    </row>
    <row r="11324" spans="1:9" x14ac:dyDescent="0.25">
      <c r="A11324" t="s">
        <v>14758</v>
      </c>
      <c r="B11324" t="s">
        <v>14317</v>
      </c>
      <c r="C11324" t="str" cm="1">
        <f t="array" ref="C11324">_xlfn.TEXTSPLIT(_xlfn.TEXTJOIN("",FALSE,B11324,"*"),{" ","-"})</f>
        <v>Duraludon*</v>
      </c>
      <c r="I11324">
        <f t="shared" si="176"/>
        <v>884</v>
      </c>
    </row>
    <row r="11325" spans="1:9" x14ac:dyDescent="0.25">
      <c r="A11325" t="s">
        <v>14759</v>
      </c>
      <c r="B11325" t="s">
        <v>226</v>
      </c>
      <c r="C11325" t="str" cm="1">
        <f t="array" ref="C11325">_xlfn.TEXTSPLIT(_xlfn.TEXTJOIN("",FALSE,B11325,"*"),{" ","-"})</f>
        <v>Eevee*</v>
      </c>
      <c r="I11325">
        <f t="shared" si="176"/>
        <v>133</v>
      </c>
    </row>
    <row r="11326" spans="1:9" x14ac:dyDescent="0.25">
      <c r="A11326" t="s">
        <v>14760</v>
      </c>
      <c r="B11326" t="s">
        <v>251</v>
      </c>
      <c r="C11326" t="str" cm="1">
        <f t="array" ref="C11326">_xlfn.TEXTSPLIT(_xlfn.TEXTJOIN("",FALSE,B11326,"*"),{" ","-"})</f>
        <v>Snorlax*</v>
      </c>
      <c r="I11326">
        <f t="shared" si="176"/>
        <v>143</v>
      </c>
    </row>
    <row r="11327" spans="1:9" x14ac:dyDescent="0.25">
      <c r="A11327" t="s">
        <v>14761</v>
      </c>
      <c r="B11327" t="s">
        <v>3026</v>
      </c>
      <c r="C11327" t="str" cm="1">
        <f t="array" ref="C11327">_xlfn.TEXTSPLIT(_xlfn.TEXTJOIN("",FALSE,B11327,"*"),{" ","-"})</f>
        <v>Lugia*</v>
      </c>
      <c r="I11327">
        <f t="shared" si="176"/>
        <v>249</v>
      </c>
    </row>
    <row r="11328" spans="1:9" x14ac:dyDescent="0.25">
      <c r="A11328" t="s">
        <v>14762</v>
      </c>
      <c r="B11328" t="s">
        <v>2498</v>
      </c>
      <c r="C11328" t="str" cm="1">
        <f t="array" ref="C11328">_xlfn.TEXTSPLIT(_xlfn.TEXTJOIN("",FALSE,B11328,"*"),{" ","-"})</f>
        <v>Taillow*</v>
      </c>
      <c r="I11328">
        <f t="shared" si="176"/>
        <v>276</v>
      </c>
    </row>
    <row r="11329" spans="1:9" x14ac:dyDescent="0.25">
      <c r="A11329" t="s">
        <v>14763</v>
      </c>
      <c r="B11329" t="s">
        <v>4069</v>
      </c>
      <c r="C11329" t="str" cm="1">
        <f t="array" ref="C11329">_xlfn.TEXTSPLIT(_xlfn.TEXTJOIN("",FALSE,B11329,"*"),{" ","-"})</f>
        <v>Swellow*</v>
      </c>
      <c r="I11329">
        <f t="shared" si="176"/>
        <v>277</v>
      </c>
    </row>
    <row r="11330" spans="1:9" x14ac:dyDescent="0.25">
      <c r="A11330" t="s">
        <v>14764</v>
      </c>
      <c r="B11330" t="s">
        <v>2697</v>
      </c>
      <c r="C11330" t="str" cm="1">
        <f t="array" ref="C11330">_xlfn.TEXTSPLIT(_xlfn.TEXTJOIN("",FALSE,B11330,"*"),{" ","-"})</f>
        <v>Whismur*</v>
      </c>
      <c r="I11330">
        <f t="shared" si="176"/>
        <v>293</v>
      </c>
    </row>
    <row r="11331" spans="1:9" x14ac:dyDescent="0.25">
      <c r="A11331" t="s">
        <v>14765</v>
      </c>
      <c r="B11331" t="s">
        <v>2700</v>
      </c>
      <c r="C11331" t="str" cm="1">
        <f t="array" ref="C11331">_xlfn.TEXTSPLIT(_xlfn.TEXTJOIN("",FALSE,B11331,"*"),{" ","-"})</f>
        <v>Loudred*</v>
      </c>
      <c r="I11331">
        <f t="shared" ref="I11331:I11394" si="177">_xlfn.XLOOKUP(B11331,X$2:X$1093,V$2:V$1093, _xlfn.XLOOKUP(C11331,X$2:X$1093,V$2:V$1093, _xlfn.XLOOKUP(D11331,X$2:X$1093,V$2:V$1093, _xlfn.XLOOKUP(E11331,X$2:X$1093,V$2:V$1093, _xlfn.XLOOKUP(F11331,X$2:X$1093,V$2:V$1093, _xlfn.XLOOKUP(G11331,X$2:X$1093,V$2:V$1093, _xlfn.XLOOKUP(H11331,X$2:X$1093,V$2:V$1093, IF(ISNUMBER(SEARCH("sv", A11331)),"",""),2),2),2),2),2),2),2)</f>
        <v>294</v>
      </c>
    </row>
    <row r="11332" spans="1:9" x14ac:dyDescent="0.25">
      <c r="A11332" t="s">
        <v>14766</v>
      </c>
      <c r="B11332" t="s">
        <v>2703</v>
      </c>
      <c r="C11332" t="str" cm="1">
        <f t="array" ref="C11332">_xlfn.TEXTSPLIT(_xlfn.TEXTJOIN("",FALSE,B11332,"*"),{" ","-"})</f>
        <v>Exploud*</v>
      </c>
      <c r="I11332">
        <f t="shared" si="177"/>
        <v>295</v>
      </c>
    </row>
    <row r="11333" spans="1:9" x14ac:dyDescent="0.25">
      <c r="A11333" t="s">
        <v>14767</v>
      </c>
      <c r="B11333" t="s">
        <v>1546</v>
      </c>
      <c r="C11333" t="str" cm="1">
        <f t="array" ref="C11333">_xlfn.TEXTSPLIT(_xlfn.TEXTJOIN("",FALSE,B11333,"*"),{" ","-"})</f>
        <v>Rayquaza*</v>
      </c>
      <c r="I11333">
        <f t="shared" si="177"/>
        <v>384</v>
      </c>
    </row>
    <row r="11334" spans="1:9" x14ac:dyDescent="0.25">
      <c r="A11334" t="s">
        <v>14768</v>
      </c>
      <c r="B11334" t="s">
        <v>1337</v>
      </c>
      <c r="C11334" t="str" cm="1">
        <f t="array" ref="C11334">_xlfn.TEXTSPLIT(_xlfn.TEXTJOIN("",FALSE,B11334,"*"),{" ","-"})</f>
        <v>Chatot*</v>
      </c>
      <c r="I11334">
        <f t="shared" si="177"/>
        <v>441</v>
      </c>
    </row>
    <row r="11335" spans="1:9" x14ac:dyDescent="0.25">
      <c r="A11335" t="s">
        <v>14769</v>
      </c>
      <c r="B11335" t="s">
        <v>14770</v>
      </c>
      <c r="C11335" t="str" cm="1">
        <f t="array" ref="C11335:D11335">_xlfn.TEXTSPLIT(_xlfn.TEXTJOIN("",FALSE,B11335,"*"),{" ","-"})</f>
        <v>Togekiss</v>
      </c>
      <c r="D11335" t="str">
        <v>V*</v>
      </c>
      <c r="I11335">
        <f t="shared" si="177"/>
        <v>468</v>
      </c>
    </row>
    <row r="11336" spans="1:9" x14ac:dyDescent="0.25">
      <c r="A11336" t="s">
        <v>14771</v>
      </c>
      <c r="B11336" t="s">
        <v>14772</v>
      </c>
      <c r="C11336" t="str" cm="1">
        <f t="array" ref="C11336:D11336">_xlfn.TEXTSPLIT(_xlfn.TEXTJOIN("",FALSE,B11336,"*"),{" ","-"})</f>
        <v>Togekiss</v>
      </c>
      <c r="D11336" t="str">
        <v>VMAX*</v>
      </c>
      <c r="I11336">
        <f t="shared" si="177"/>
        <v>468</v>
      </c>
    </row>
    <row r="11337" spans="1:9" x14ac:dyDescent="0.25">
      <c r="A11337" t="s">
        <v>14773</v>
      </c>
      <c r="B11337" t="s">
        <v>1580</v>
      </c>
      <c r="C11337" t="str" cm="1">
        <f t="array" ref="C11337">_xlfn.TEXTSPLIT(_xlfn.TEXTJOIN("",FALSE,B11337,"*"),{" ","-"})</f>
        <v>Tornadus*</v>
      </c>
      <c r="I11337">
        <f t="shared" si="177"/>
        <v>641</v>
      </c>
    </row>
    <row r="11338" spans="1:9" x14ac:dyDescent="0.25">
      <c r="A11338" t="s">
        <v>14774</v>
      </c>
      <c r="B11338" t="s">
        <v>7496</v>
      </c>
      <c r="C11338" t="str" cm="1">
        <f t="array" ref="C11338">_xlfn.TEXTSPLIT(_xlfn.TEXTJOIN("",FALSE,B11338,"*"),{" ","-"})</f>
        <v>Pikipek*</v>
      </c>
      <c r="I11338">
        <f t="shared" si="177"/>
        <v>731</v>
      </c>
    </row>
    <row r="11339" spans="1:9" x14ac:dyDescent="0.25">
      <c r="A11339" t="s">
        <v>14775</v>
      </c>
      <c r="B11339" t="s">
        <v>9006</v>
      </c>
      <c r="C11339" t="str" cm="1">
        <f t="array" ref="C11339">_xlfn.TEXTSPLIT(_xlfn.TEXTJOIN("",FALSE,B11339,"*"),{" ","-"})</f>
        <v>Trumbeak*</v>
      </c>
      <c r="I11339">
        <f t="shared" si="177"/>
        <v>732</v>
      </c>
    </row>
    <row r="11340" spans="1:9" x14ac:dyDescent="0.25">
      <c r="A11340" t="s">
        <v>14776</v>
      </c>
      <c r="B11340" t="s">
        <v>9009</v>
      </c>
      <c r="C11340" t="str" cm="1">
        <f t="array" ref="C11340">_xlfn.TEXTSPLIT(_xlfn.TEXTJOIN("",FALSE,B11340,"*"),{" ","-"})</f>
        <v>Toucannon*</v>
      </c>
      <c r="I11340">
        <f t="shared" si="177"/>
        <v>733</v>
      </c>
    </row>
    <row r="11341" spans="1:9" x14ac:dyDescent="0.25">
      <c r="A11341" t="s">
        <v>14777</v>
      </c>
      <c r="B11341" t="s">
        <v>13624</v>
      </c>
      <c r="C11341" t="str" cm="1">
        <f t="array" ref="C11341:D11341">_xlfn.TEXTSPLIT(_xlfn.TEXTJOIN("",FALSE,B11341,"*"),{" ","-"})</f>
        <v>Orbeetle</v>
      </c>
      <c r="D11341" t="str">
        <v>V*</v>
      </c>
      <c r="I11341">
        <f t="shared" si="177"/>
        <v>826</v>
      </c>
    </row>
    <row r="11342" spans="1:9" x14ac:dyDescent="0.25">
      <c r="A11342" t="s">
        <v>14778</v>
      </c>
      <c r="B11342" t="s">
        <v>14642</v>
      </c>
      <c r="C11342" t="str" cm="1">
        <f t="array" ref="C11342:D11342">_xlfn.TEXTSPLIT(_xlfn.TEXTJOIN("",FALSE,B11342,"*"),{" ","-"})</f>
        <v>Zarude</v>
      </c>
      <c r="D11342" t="str">
        <v>V*</v>
      </c>
      <c r="I11342">
        <f t="shared" si="177"/>
        <v>893</v>
      </c>
    </row>
    <row r="11343" spans="1:9" x14ac:dyDescent="0.25">
      <c r="A11343" t="s">
        <v>14779</v>
      </c>
      <c r="B11343" t="s">
        <v>14650</v>
      </c>
      <c r="C11343" t="str" cm="1">
        <f t="array" ref="C11343:D11343">_xlfn.TEXTSPLIT(_xlfn.TEXTJOIN("",FALSE,B11343,"*"),{" ","-"})</f>
        <v>Talonflame</v>
      </c>
      <c r="D11343" t="str">
        <v>V*</v>
      </c>
      <c r="I11343">
        <f t="shared" si="177"/>
        <v>663</v>
      </c>
    </row>
    <row r="11344" spans="1:9" x14ac:dyDescent="0.25">
      <c r="A11344" t="s">
        <v>14780</v>
      </c>
      <c r="B11344" t="s">
        <v>14658</v>
      </c>
      <c r="C11344" t="str" cm="1">
        <f t="array" ref="C11344:E11344">_xlfn.TEXTSPLIT(_xlfn.TEXTJOIN("",FALSE,B11344,"*"),{" ","-"})</f>
        <v>Galarian</v>
      </c>
      <c r="D11344" t="str">
        <v>Darmanitan</v>
      </c>
      <c r="E11344" t="str">
        <v>V*</v>
      </c>
      <c r="I11344">
        <f t="shared" si="177"/>
        <v>555</v>
      </c>
    </row>
    <row r="11345" spans="1:9" x14ac:dyDescent="0.25">
      <c r="A11345" t="s">
        <v>14781</v>
      </c>
      <c r="B11345" t="s">
        <v>13632</v>
      </c>
      <c r="C11345" t="str" cm="1">
        <f t="array" ref="C11345:D11345">_xlfn.TEXTSPLIT(_xlfn.TEXTJOIN("",FALSE,B11345,"*"),{" ","-"})</f>
        <v>Pikachu</v>
      </c>
      <c r="D11345" t="str">
        <v>V*</v>
      </c>
      <c r="I11345">
        <f t="shared" si="177"/>
        <v>25</v>
      </c>
    </row>
    <row r="11346" spans="1:9" x14ac:dyDescent="0.25">
      <c r="A11346" t="s">
        <v>14782</v>
      </c>
      <c r="B11346" t="s">
        <v>14673</v>
      </c>
      <c r="C11346" t="str" cm="1">
        <f t="array" ref="C11346:D11346">_xlfn.TEXTSPLIT(_xlfn.TEXTJOIN("",FALSE,B11346,"*"),{" ","-"})</f>
        <v>Ampharos</v>
      </c>
      <c r="D11346" t="str">
        <v>V*</v>
      </c>
      <c r="I11346">
        <f t="shared" si="177"/>
        <v>181</v>
      </c>
    </row>
    <row r="11347" spans="1:9" x14ac:dyDescent="0.25">
      <c r="A11347" t="s">
        <v>14783</v>
      </c>
      <c r="B11347" t="s">
        <v>14784</v>
      </c>
      <c r="C11347" t="str" cm="1">
        <f t="array" ref="C11347:D11347">_xlfn.TEXTSPLIT(_xlfn.TEXTJOIN("",FALSE,B11347,"*"),{" ","-"})</f>
        <v>Alakazam</v>
      </c>
      <c r="D11347" t="str">
        <v>V*</v>
      </c>
      <c r="I11347">
        <f t="shared" si="177"/>
        <v>65</v>
      </c>
    </row>
    <row r="11348" spans="1:9" x14ac:dyDescent="0.25">
      <c r="A11348" t="s">
        <v>14785</v>
      </c>
      <c r="B11348" t="s">
        <v>14723</v>
      </c>
      <c r="C11348" t="str" cm="1">
        <f t="array" ref="C11348:D11348">_xlfn.TEXTSPLIT(_xlfn.TEXTJOIN("",FALSE,B11348,"*"),{" ","-"})</f>
        <v>Coalossal</v>
      </c>
      <c r="D11348" t="str">
        <v>V*</v>
      </c>
      <c r="I11348">
        <f t="shared" si="177"/>
        <v>839</v>
      </c>
    </row>
    <row r="11349" spans="1:9" x14ac:dyDescent="0.25">
      <c r="A11349" t="s">
        <v>14786</v>
      </c>
      <c r="B11349" t="s">
        <v>14787</v>
      </c>
      <c r="C11349" t="str" cm="1">
        <f t="array" ref="C11349:E11349">_xlfn.TEXTSPLIT(_xlfn.TEXTJOIN("",FALSE,B11349,"*"),{" ","-"})</f>
        <v>Galarian</v>
      </c>
      <c r="D11349" t="str">
        <v>Sirfetch'd</v>
      </c>
      <c r="E11349" t="str">
        <v>V*</v>
      </c>
      <c r="I11349">
        <f t="shared" si="177"/>
        <v>3</v>
      </c>
    </row>
    <row r="11350" spans="1:9" x14ac:dyDescent="0.25">
      <c r="A11350" t="s">
        <v>14788</v>
      </c>
      <c r="B11350" t="s">
        <v>13537</v>
      </c>
      <c r="C11350" t="str" cm="1">
        <f t="array" ref="C11350:D11350">_xlfn.TEXTSPLIT(_xlfn.TEXTJOIN("",FALSE,B11350,"*"),{" ","-"})</f>
        <v>Drapion</v>
      </c>
      <c r="D11350" t="str">
        <v>V*</v>
      </c>
      <c r="I11350">
        <f t="shared" si="177"/>
        <v>452</v>
      </c>
    </row>
    <row r="11351" spans="1:9" x14ac:dyDescent="0.25">
      <c r="A11351" t="s">
        <v>14789</v>
      </c>
      <c r="B11351" t="s">
        <v>14742</v>
      </c>
      <c r="C11351" t="str" cm="1">
        <f t="array" ref="C11351:D11351">_xlfn.TEXTSPLIT(_xlfn.TEXTJOIN("",FALSE,B11351,"*"),{" ","-"})</f>
        <v>Steelix</v>
      </c>
      <c r="D11351" t="str">
        <v>V*</v>
      </c>
      <c r="I11351">
        <f t="shared" si="177"/>
        <v>208</v>
      </c>
    </row>
    <row r="11352" spans="1:9" x14ac:dyDescent="0.25">
      <c r="A11352" t="s">
        <v>14790</v>
      </c>
      <c r="B11352" t="s">
        <v>14754</v>
      </c>
      <c r="C11352" t="str" cm="1">
        <f t="array" ref="C11352:D11352">_xlfn.TEXTSPLIT(_xlfn.TEXTJOIN("",FALSE,B11352,"*"),{" ","-"})</f>
        <v>Aegislash</v>
      </c>
      <c r="D11352" t="str">
        <v>V*</v>
      </c>
      <c r="I11352">
        <f t="shared" si="177"/>
        <v>681</v>
      </c>
    </row>
    <row r="11353" spans="1:9" x14ac:dyDescent="0.25">
      <c r="A11353" t="s">
        <v>14791</v>
      </c>
      <c r="B11353" t="s">
        <v>14770</v>
      </c>
      <c r="C11353" t="str" cm="1">
        <f t="array" ref="C11353:D11353">_xlfn.TEXTSPLIT(_xlfn.TEXTJOIN("",FALSE,B11353,"*"),{" ","-"})</f>
        <v>Togekiss</v>
      </c>
      <c r="D11353" t="str">
        <v>V*</v>
      </c>
      <c r="I11353">
        <f t="shared" si="177"/>
        <v>468</v>
      </c>
    </row>
    <row r="11354" spans="1:9" x14ac:dyDescent="0.25">
      <c r="A11354" t="s">
        <v>14792</v>
      </c>
      <c r="B11354" t="s">
        <v>13626</v>
      </c>
      <c r="C11354" t="str" cm="1">
        <f t="array" ref="C11354:D11354">_xlfn.TEXTSPLIT(_xlfn.TEXTJOIN("",FALSE,B11354,"*"),{" ","-"})</f>
        <v>Orbeetle</v>
      </c>
      <c r="D11354" t="str">
        <v>VMAX*</v>
      </c>
      <c r="I11354">
        <f t="shared" si="177"/>
        <v>826</v>
      </c>
    </row>
    <row r="11355" spans="1:9" x14ac:dyDescent="0.25">
      <c r="A11355" t="s">
        <v>14793</v>
      </c>
      <c r="B11355" t="s">
        <v>14660</v>
      </c>
      <c r="C11355" t="str" cm="1">
        <f t="array" ref="C11355:E11355">_xlfn.TEXTSPLIT(_xlfn.TEXTJOIN("",FALSE,B11355,"*"),{" ","-"})</f>
        <v>Galarian</v>
      </c>
      <c r="D11355" t="str">
        <v>Darmanitan</v>
      </c>
      <c r="E11355" t="str">
        <v>VMAX*</v>
      </c>
      <c r="I11355">
        <f t="shared" si="177"/>
        <v>555</v>
      </c>
    </row>
    <row r="11356" spans="1:9" x14ac:dyDescent="0.25">
      <c r="A11356" t="s">
        <v>14794</v>
      </c>
      <c r="B11356" t="s">
        <v>13634</v>
      </c>
      <c r="C11356" t="str" cm="1">
        <f t="array" ref="C11356:D11356">_xlfn.TEXTSPLIT(_xlfn.TEXTJOIN("",FALSE,B11356,"*"),{" ","-"})</f>
        <v>Pikachu</v>
      </c>
      <c r="D11356" t="str">
        <v>VMAX*</v>
      </c>
      <c r="I11356">
        <f t="shared" si="177"/>
        <v>25</v>
      </c>
    </row>
    <row r="11357" spans="1:9" x14ac:dyDescent="0.25">
      <c r="A11357" t="s">
        <v>14795</v>
      </c>
      <c r="B11357" t="s">
        <v>14725</v>
      </c>
      <c r="C11357" t="str" cm="1">
        <f t="array" ref="C11357:D11357">_xlfn.TEXTSPLIT(_xlfn.TEXTJOIN("",FALSE,B11357,"*"),{" ","-"})</f>
        <v>Coalossal</v>
      </c>
      <c r="D11357" t="str">
        <v>VMAX*</v>
      </c>
      <c r="I11357">
        <f t="shared" si="177"/>
        <v>839</v>
      </c>
    </row>
    <row r="11358" spans="1:9" x14ac:dyDescent="0.25">
      <c r="A11358" t="s">
        <v>14796</v>
      </c>
      <c r="B11358" t="s">
        <v>14756</v>
      </c>
      <c r="C11358" t="str" cm="1">
        <f t="array" ref="C11358:D11358">_xlfn.TEXTSPLIT(_xlfn.TEXTJOIN("",FALSE,B11358,"*"),{" ","-"})</f>
        <v>Aegislash</v>
      </c>
      <c r="D11358" t="str">
        <v>VMAX*</v>
      </c>
      <c r="I11358">
        <f t="shared" si="177"/>
        <v>681</v>
      </c>
    </row>
    <row r="11359" spans="1:9" x14ac:dyDescent="0.25">
      <c r="A11359" t="s">
        <v>14797</v>
      </c>
      <c r="B11359" t="s">
        <v>14772</v>
      </c>
      <c r="C11359" t="str" cm="1">
        <f t="array" ref="C11359:D11359">_xlfn.TEXTSPLIT(_xlfn.TEXTJOIN("",FALSE,B11359,"*"),{" ","-"})</f>
        <v>Togekiss</v>
      </c>
      <c r="D11359" t="str">
        <v>VMAX*</v>
      </c>
      <c r="I11359">
        <f t="shared" si="177"/>
        <v>468</v>
      </c>
    </row>
    <row r="11360" spans="1:9" x14ac:dyDescent="0.25">
      <c r="A11360" t="s">
        <v>14798</v>
      </c>
      <c r="B11360" t="s">
        <v>13062</v>
      </c>
      <c r="C11360" t="str" cm="1">
        <f t="array" ref="C11360:D11360">_xlfn.TEXTSPLIT(_xlfn.TEXTJOIN("",FALSE,B11360,"*"),{" ","-"})</f>
        <v>Galarian</v>
      </c>
      <c r="D11360" t="str">
        <v>Obstagoon*</v>
      </c>
      <c r="I11360">
        <f t="shared" si="177"/>
        <v>862</v>
      </c>
    </row>
    <row r="11361" spans="1:9" x14ac:dyDescent="0.25">
      <c r="A11361" t="s">
        <v>14799</v>
      </c>
      <c r="B11361" t="s">
        <v>9019</v>
      </c>
      <c r="C11361" t="str" cm="1">
        <f t="array" ref="C11361">_xlfn.TEXTSPLIT(_xlfn.TEXTJOIN("",FALSE,B11361,"*"),{" ","-"})</f>
        <v>Oranguru*</v>
      </c>
      <c r="I11361">
        <f t="shared" si="177"/>
        <v>765</v>
      </c>
    </row>
    <row r="11362" spans="1:9" x14ac:dyDescent="0.25">
      <c r="A11362" t="s">
        <v>14800</v>
      </c>
      <c r="B11362" t="s">
        <v>2128</v>
      </c>
      <c r="C11362" t="str" cm="1">
        <f t="array" ref="C11362">_xlfn.TEXTSPLIT(_xlfn.TEXTJOIN("",FALSE,B11362,"*"),{" ","-"})</f>
        <v>Yanma*</v>
      </c>
      <c r="I11362">
        <f t="shared" si="177"/>
        <v>193</v>
      </c>
    </row>
    <row r="11363" spans="1:9" x14ac:dyDescent="0.25">
      <c r="A11363" t="s">
        <v>14801</v>
      </c>
      <c r="B11363" t="s">
        <v>2131</v>
      </c>
      <c r="C11363" t="str" cm="1">
        <f t="array" ref="C11363">_xlfn.TEXTSPLIT(_xlfn.TEXTJOIN("",FALSE,B11363,"*"),{" ","-"})</f>
        <v>Yanmega*</v>
      </c>
      <c r="I11363">
        <f t="shared" si="177"/>
        <v>469</v>
      </c>
    </row>
    <row r="11364" spans="1:9" x14ac:dyDescent="0.25">
      <c r="A11364" t="s">
        <v>14802</v>
      </c>
      <c r="B11364" t="s">
        <v>880</v>
      </c>
      <c r="C11364" t="str" cm="1">
        <f t="array" ref="C11364">_xlfn.TEXTSPLIT(_xlfn.TEXTJOIN("",FALSE,B11364,"*"),{" ","-"})</f>
        <v>Celebi*</v>
      </c>
      <c r="I11364">
        <f t="shared" si="177"/>
        <v>251</v>
      </c>
    </row>
    <row r="11365" spans="1:9" x14ac:dyDescent="0.25">
      <c r="A11365" t="s">
        <v>14803</v>
      </c>
      <c r="B11365" t="s">
        <v>2735</v>
      </c>
      <c r="C11365" t="str" cm="1">
        <f t="array" ref="C11365">_xlfn.TEXTSPLIT(_xlfn.TEXTJOIN("",FALSE,B11365,"*"),{" ","-"})</f>
        <v>Cacnea*</v>
      </c>
      <c r="I11365">
        <f t="shared" si="177"/>
        <v>331</v>
      </c>
    </row>
    <row r="11366" spans="1:9" x14ac:dyDescent="0.25">
      <c r="A11366" t="s">
        <v>14804</v>
      </c>
      <c r="B11366" t="s">
        <v>1157</v>
      </c>
      <c r="C11366" t="str" cm="1">
        <f t="array" ref="C11366">_xlfn.TEXTSPLIT(_xlfn.TEXTJOIN("",FALSE,B11366,"*"),{" ","-"})</f>
        <v>Tropius*</v>
      </c>
      <c r="I11366">
        <f t="shared" si="177"/>
        <v>357</v>
      </c>
    </row>
    <row r="11367" spans="1:9" x14ac:dyDescent="0.25">
      <c r="A11367" t="s">
        <v>14805</v>
      </c>
      <c r="B11367" t="s">
        <v>7472</v>
      </c>
      <c r="C11367" t="str" cm="1">
        <f t="array" ref="C11367">_xlfn.TEXTSPLIT(_xlfn.TEXTJOIN("",FALSE,B11367,"*"),{" ","-"})</f>
        <v>Rowlet*</v>
      </c>
      <c r="I11367">
        <f t="shared" si="177"/>
        <v>722</v>
      </c>
    </row>
    <row r="11368" spans="1:9" x14ac:dyDescent="0.25">
      <c r="A11368" t="s">
        <v>14806</v>
      </c>
      <c r="B11368" t="s">
        <v>8842</v>
      </c>
      <c r="C11368" t="str" cm="1">
        <f t="array" ref="C11368">_xlfn.TEXTSPLIT(_xlfn.TEXTJOIN("",FALSE,B11368,"*"),{" ","-"})</f>
        <v>Dartrix*</v>
      </c>
      <c r="I11368">
        <f t="shared" si="177"/>
        <v>723</v>
      </c>
    </row>
    <row r="11369" spans="1:9" x14ac:dyDescent="0.25">
      <c r="A11369" t="s">
        <v>14807</v>
      </c>
      <c r="B11369" t="s">
        <v>8845</v>
      </c>
      <c r="C11369" t="str" cm="1">
        <f t="array" ref="C11369">_xlfn.TEXTSPLIT(_xlfn.TEXTJOIN("",FALSE,B11369,"*"),{" ","-"})</f>
        <v>Decidueye*</v>
      </c>
      <c r="I11369">
        <f t="shared" si="177"/>
        <v>724</v>
      </c>
    </row>
    <row r="11370" spans="1:9" x14ac:dyDescent="0.25">
      <c r="A11370" t="s">
        <v>14808</v>
      </c>
      <c r="B11370" t="s">
        <v>12890</v>
      </c>
      <c r="C11370" t="str" cm="1">
        <f t="array" ref="C11370:D11370">_xlfn.TEXTSPLIT(_xlfn.TEXTJOIN("",FALSE,B11370,"*"),{" ","-"})</f>
        <v>Dhelmise</v>
      </c>
      <c r="D11370" t="str">
        <v>V*</v>
      </c>
      <c r="I11370">
        <f t="shared" si="177"/>
        <v>781</v>
      </c>
    </row>
    <row r="11371" spans="1:9" x14ac:dyDescent="0.25">
      <c r="A11371" t="s">
        <v>14809</v>
      </c>
      <c r="B11371" t="s">
        <v>14810</v>
      </c>
      <c r="C11371" t="str" cm="1">
        <f t="array" ref="C11371:D11371">_xlfn.TEXTSPLIT(_xlfn.TEXTJOIN("",FALSE,B11371,"*"),{" ","-"})</f>
        <v>Dhelmise</v>
      </c>
      <c r="D11371" t="str">
        <v>VMAX*</v>
      </c>
      <c r="I11371">
        <f t="shared" si="177"/>
        <v>781</v>
      </c>
    </row>
    <row r="11372" spans="1:9" x14ac:dyDescent="0.25">
      <c r="A11372" t="s">
        <v>14811</v>
      </c>
      <c r="B11372" t="s">
        <v>7536</v>
      </c>
      <c r="C11372" t="str" cm="1">
        <f t="array" ref="C11372">_xlfn.TEXTSPLIT(_xlfn.TEXTJOIN("",FALSE,B11372,"*"),{" ","-"})</f>
        <v>Grookey*</v>
      </c>
      <c r="I11372">
        <f t="shared" si="177"/>
        <v>810</v>
      </c>
    </row>
    <row r="11373" spans="1:9" x14ac:dyDescent="0.25">
      <c r="A11373" t="s">
        <v>14812</v>
      </c>
      <c r="B11373" t="s">
        <v>12894</v>
      </c>
      <c r="C11373" t="str" cm="1">
        <f t="array" ref="C11373">_xlfn.TEXTSPLIT(_xlfn.TEXTJOIN("",FALSE,B11373,"*"),{" ","-"})</f>
        <v>Thwackey*</v>
      </c>
      <c r="I11373">
        <f t="shared" si="177"/>
        <v>811</v>
      </c>
    </row>
    <row r="11374" spans="1:9" x14ac:dyDescent="0.25">
      <c r="A11374" t="s">
        <v>14813</v>
      </c>
      <c r="B11374" t="s">
        <v>12898</v>
      </c>
      <c r="C11374" t="str" cm="1">
        <f t="array" ref="C11374">_xlfn.TEXTSPLIT(_xlfn.TEXTJOIN("",FALSE,B11374,"*"),{" ","-"})</f>
        <v>Rillaboom*</v>
      </c>
      <c r="I11374">
        <f t="shared" si="177"/>
        <v>812</v>
      </c>
    </row>
    <row r="11375" spans="1:9" x14ac:dyDescent="0.25">
      <c r="A11375" t="s">
        <v>14814</v>
      </c>
      <c r="B11375" t="s">
        <v>7559</v>
      </c>
      <c r="C11375" t="str" cm="1">
        <f t="array" ref="C11375">_xlfn.TEXTSPLIT(_xlfn.TEXTJOIN("",FALSE,B11375,"*"),{" ","-"})</f>
        <v>Gossifleur*</v>
      </c>
      <c r="I11375">
        <f t="shared" si="177"/>
        <v>829</v>
      </c>
    </row>
    <row r="11376" spans="1:9" x14ac:dyDescent="0.25">
      <c r="A11376" t="s">
        <v>14815</v>
      </c>
      <c r="B11376" t="s">
        <v>12913</v>
      </c>
      <c r="C11376" t="str" cm="1">
        <f t="array" ref="C11376">_xlfn.TEXTSPLIT(_xlfn.TEXTJOIN("",FALSE,B11376,"*"),{" ","-"})</f>
        <v>Eldegoss*</v>
      </c>
      <c r="I11376">
        <f t="shared" si="177"/>
        <v>830</v>
      </c>
    </row>
    <row r="11377" spans="1:9" x14ac:dyDescent="0.25">
      <c r="A11377" t="s">
        <v>14816</v>
      </c>
      <c r="B11377" t="s">
        <v>13874</v>
      </c>
      <c r="C11377" t="str" cm="1">
        <f t="array" ref="C11377">_xlfn.TEXTSPLIT(_xlfn.TEXTJOIN("",FALSE,B11377,"*"),{" ","-"})</f>
        <v>Zarude*</v>
      </c>
      <c r="I11377">
        <f t="shared" si="177"/>
        <v>893</v>
      </c>
    </row>
    <row r="11378" spans="1:9" x14ac:dyDescent="0.25">
      <c r="A11378" t="s">
        <v>14817</v>
      </c>
      <c r="B11378" t="s">
        <v>965</v>
      </c>
      <c r="C11378" t="str" cm="1">
        <f t="array" ref="C11378">_xlfn.TEXTSPLIT(_xlfn.TEXTJOIN("",FALSE,B11378,"*"),{" ","-"})</f>
        <v>Reshiram*</v>
      </c>
      <c r="I11378">
        <f t="shared" si="177"/>
        <v>643</v>
      </c>
    </row>
    <row r="11379" spans="1:9" x14ac:dyDescent="0.25">
      <c r="A11379" t="s">
        <v>14818</v>
      </c>
      <c r="B11379" t="s">
        <v>14158</v>
      </c>
      <c r="C11379" t="str" cm="1">
        <f t="array" ref="C11379:D11379">_xlfn.TEXTSPLIT(_xlfn.TEXTJOIN("",FALSE,B11379,"*"),{" ","-"})</f>
        <v>Cinderace</v>
      </c>
      <c r="D11379" t="str">
        <v>V*</v>
      </c>
      <c r="I11379">
        <f t="shared" si="177"/>
        <v>815</v>
      </c>
    </row>
    <row r="11380" spans="1:9" x14ac:dyDescent="0.25">
      <c r="A11380" t="s">
        <v>14819</v>
      </c>
      <c r="B11380" t="s">
        <v>14160</v>
      </c>
      <c r="C11380" t="str" cm="1">
        <f t="array" ref="C11380:D11380">_xlfn.TEXTSPLIT(_xlfn.TEXTJOIN("",FALSE,B11380,"*"),{" ","-"})</f>
        <v>Cinderace</v>
      </c>
      <c r="D11380" t="str">
        <v>VMAX*</v>
      </c>
      <c r="I11380">
        <f t="shared" si="177"/>
        <v>815</v>
      </c>
    </row>
    <row r="11381" spans="1:9" x14ac:dyDescent="0.25">
      <c r="A11381" t="s">
        <v>14820</v>
      </c>
      <c r="B11381" t="s">
        <v>470</v>
      </c>
      <c r="C11381" t="str" cm="1">
        <f t="array" ref="C11381">_xlfn.TEXTSPLIT(_xlfn.TEXTJOIN("",FALSE,B11381,"*"),{" ","-"})</f>
        <v>Horsea*</v>
      </c>
      <c r="I11381">
        <f t="shared" si="177"/>
        <v>116</v>
      </c>
    </row>
    <row r="11382" spans="1:9" x14ac:dyDescent="0.25">
      <c r="A11382" t="s">
        <v>14821</v>
      </c>
      <c r="B11382" t="s">
        <v>2983</v>
      </c>
      <c r="C11382" t="str" cm="1">
        <f t="array" ref="C11382">_xlfn.TEXTSPLIT(_xlfn.TEXTJOIN("",FALSE,B11382,"*"),{" ","-"})</f>
        <v>Kyogre*</v>
      </c>
      <c r="I11382">
        <f t="shared" si="177"/>
        <v>382</v>
      </c>
    </row>
    <row r="11383" spans="1:9" x14ac:dyDescent="0.25">
      <c r="A11383" t="s">
        <v>14822</v>
      </c>
      <c r="B11383" t="s">
        <v>2193</v>
      </c>
      <c r="C11383" t="str" cm="1">
        <f t="array" ref="C11383">_xlfn.TEXTSPLIT(_xlfn.TEXTJOIN("",FALSE,B11383,"*"),{" ","-"})</f>
        <v>Buizel*</v>
      </c>
      <c r="I11383">
        <f t="shared" si="177"/>
        <v>418</v>
      </c>
    </row>
    <row r="11384" spans="1:9" x14ac:dyDescent="0.25">
      <c r="A11384" t="s">
        <v>14823</v>
      </c>
      <c r="B11384" t="s">
        <v>2196</v>
      </c>
      <c r="C11384" t="str" cm="1">
        <f t="array" ref="C11384">_xlfn.TEXTSPLIT(_xlfn.TEXTJOIN("",FALSE,B11384,"*"),{" ","-"})</f>
        <v>Floatzel*</v>
      </c>
      <c r="I11384">
        <f t="shared" si="177"/>
        <v>419</v>
      </c>
    </row>
    <row r="11385" spans="1:9" x14ac:dyDescent="0.25">
      <c r="A11385" t="s">
        <v>14824</v>
      </c>
      <c r="B11385" t="s">
        <v>2603</v>
      </c>
      <c r="C11385" t="str" cm="1">
        <f t="array" ref="C11385">_xlfn.TEXTSPLIT(_xlfn.TEXTJOIN("",FALSE,B11385,"*"),{" ","-"})</f>
        <v>Manaphy*</v>
      </c>
      <c r="I11385">
        <f t="shared" si="177"/>
        <v>490</v>
      </c>
    </row>
    <row r="11386" spans="1:9" x14ac:dyDescent="0.25">
      <c r="A11386" t="s">
        <v>14825</v>
      </c>
      <c r="B11386" t="s">
        <v>9069</v>
      </c>
      <c r="C11386" t="str" cm="1">
        <f t="array" ref="C11386">_xlfn.TEXTSPLIT(_xlfn.TEXTJOIN("",FALSE,B11386,"*"),{" ","-"})</f>
        <v>Volcanion*</v>
      </c>
      <c r="I11386">
        <f t="shared" si="177"/>
        <v>721</v>
      </c>
    </row>
    <row r="11387" spans="1:9" x14ac:dyDescent="0.25">
      <c r="A11387" t="s">
        <v>14826</v>
      </c>
      <c r="B11387" t="s">
        <v>12971</v>
      </c>
      <c r="C11387" t="str" cm="1">
        <f t="array" ref="C11387">_xlfn.TEXTSPLIT(_xlfn.TEXTJOIN("",FALSE,B11387,"*"),{" ","-"})</f>
        <v>Chewtle*</v>
      </c>
      <c r="I11387">
        <f t="shared" si="177"/>
        <v>833</v>
      </c>
    </row>
    <row r="11388" spans="1:9" x14ac:dyDescent="0.25">
      <c r="A11388" t="s">
        <v>14827</v>
      </c>
      <c r="B11388" t="s">
        <v>12974</v>
      </c>
      <c r="C11388" t="str" cm="1">
        <f t="array" ref="C11388">_xlfn.TEXTSPLIT(_xlfn.TEXTJOIN("",FALSE,B11388,"*"),{" ","-"})</f>
        <v>Drednaw*</v>
      </c>
      <c r="I11388">
        <f t="shared" si="177"/>
        <v>834</v>
      </c>
    </row>
    <row r="11389" spans="1:9" x14ac:dyDescent="0.25">
      <c r="A11389" t="s">
        <v>14828</v>
      </c>
      <c r="B11389" t="s">
        <v>12977</v>
      </c>
      <c r="C11389" t="str" cm="1">
        <f t="array" ref="C11389">_xlfn.TEXTSPLIT(_xlfn.TEXTJOIN("",FALSE,B11389,"*"),{" ","-"})</f>
        <v>Cramorant*</v>
      </c>
      <c r="I11389">
        <f t="shared" si="177"/>
        <v>845</v>
      </c>
    </row>
    <row r="11390" spans="1:9" x14ac:dyDescent="0.25">
      <c r="A11390" t="s">
        <v>14829</v>
      </c>
      <c r="B11390" t="s">
        <v>12980</v>
      </c>
      <c r="C11390" t="str" cm="1">
        <f t="array" ref="C11390">_xlfn.TEXTSPLIT(_xlfn.TEXTJOIN("",FALSE,B11390,"*"),{" ","-"})</f>
        <v>Snom*</v>
      </c>
      <c r="I11390">
        <f t="shared" si="177"/>
        <v>872</v>
      </c>
    </row>
    <row r="11391" spans="1:9" x14ac:dyDescent="0.25">
      <c r="A11391" t="s">
        <v>14830</v>
      </c>
      <c r="B11391" t="s">
        <v>12983</v>
      </c>
      <c r="C11391" t="str" cm="1">
        <f t="array" ref="C11391">_xlfn.TEXTSPLIT(_xlfn.TEXTJOIN("",FALSE,B11391,"*"),{" ","-"})</f>
        <v>Frosmoth*</v>
      </c>
      <c r="I11391">
        <f t="shared" si="177"/>
        <v>873</v>
      </c>
    </row>
    <row r="11392" spans="1:9" x14ac:dyDescent="0.25">
      <c r="A11392" t="s">
        <v>14831</v>
      </c>
      <c r="B11392" t="s">
        <v>1917</v>
      </c>
      <c r="C11392" t="str" cm="1">
        <f t="array" ref="C11392">_xlfn.TEXTSPLIT(_xlfn.TEXTJOIN("",FALSE,B11392,"*"),{" ","-"})</f>
        <v>Shinx*</v>
      </c>
      <c r="I11392">
        <f t="shared" si="177"/>
        <v>403</v>
      </c>
    </row>
    <row r="11393" spans="1:9" x14ac:dyDescent="0.25">
      <c r="A11393" t="s">
        <v>14832</v>
      </c>
      <c r="B11393" t="s">
        <v>1921</v>
      </c>
      <c r="C11393" t="str" cm="1">
        <f t="array" ref="C11393">_xlfn.TEXTSPLIT(_xlfn.TEXTJOIN("",FALSE,B11393,"*"),{" ","-"})</f>
        <v>Luxio*</v>
      </c>
      <c r="I11393">
        <f t="shared" si="177"/>
        <v>404</v>
      </c>
    </row>
    <row r="11394" spans="1:9" x14ac:dyDescent="0.25">
      <c r="A11394" t="s">
        <v>14833</v>
      </c>
      <c r="B11394" t="s">
        <v>1925</v>
      </c>
      <c r="C11394" t="str" cm="1">
        <f t="array" ref="C11394">_xlfn.TEXTSPLIT(_xlfn.TEXTJOIN("",FALSE,B11394,"*"),{" ","-"})</f>
        <v>Luxray*</v>
      </c>
      <c r="I11394">
        <f t="shared" si="177"/>
        <v>405</v>
      </c>
    </row>
    <row r="11395" spans="1:9" x14ac:dyDescent="0.25">
      <c r="A11395" t="s">
        <v>14834</v>
      </c>
      <c r="B11395" t="s">
        <v>2623</v>
      </c>
      <c r="C11395" t="str" cm="1">
        <f t="array" ref="C11395">_xlfn.TEXTSPLIT(_xlfn.TEXTJOIN("",FALSE,B11395,"*"),{" ","-"})</f>
        <v>Rotom*</v>
      </c>
      <c r="I11395">
        <f t="shared" ref="I11395:I11458" si="178">_xlfn.XLOOKUP(B11395,X$2:X$1093,V$2:V$1093, _xlfn.XLOOKUP(C11395,X$2:X$1093,V$2:V$1093, _xlfn.XLOOKUP(D11395,X$2:X$1093,V$2:V$1093, _xlfn.XLOOKUP(E11395,X$2:X$1093,V$2:V$1093, _xlfn.XLOOKUP(F11395,X$2:X$1093,V$2:V$1093, _xlfn.XLOOKUP(G11395,X$2:X$1093,V$2:V$1093, _xlfn.XLOOKUP(H11395,X$2:X$1093,V$2:V$1093, IF(ISNUMBER(SEARCH("sv", A11395)),"",""),2),2),2),2),2),2),2)</f>
        <v>479</v>
      </c>
    </row>
    <row r="11396" spans="1:9" x14ac:dyDescent="0.25">
      <c r="A11396" t="s">
        <v>14835</v>
      </c>
      <c r="B11396" t="s">
        <v>13004</v>
      </c>
      <c r="C11396" t="str" cm="1">
        <f t="array" ref="C11396">_xlfn.TEXTSPLIT(_xlfn.TEXTJOIN("",FALSE,B11396,"*"),{" ","-"})</f>
        <v>Morpeko*</v>
      </c>
      <c r="I11396">
        <f t="shared" si="178"/>
        <v>877</v>
      </c>
    </row>
    <row r="11397" spans="1:9" x14ac:dyDescent="0.25">
      <c r="A11397" t="s">
        <v>14836</v>
      </c>
      <c r="B11397" t="s">
        <v>13004</v>
      </c>
      <c r="C11397" t="str" cm="1">
        <f t="array" ref="C11397">_xlfn.TEXTSPLIT(_xlfn.TEXTJOIN("",FALSE,B11397,"*"),{" ","-"})</f>
        <v>Morpeko*</v>
      </c>
      <c r="I11397">
        <f t="shared" si="178"/>
        <v>877</v>
      </c>
    </row>
    <row r="11398" spans="1:9" x14ac:dyDescent="0.25">
      <c r="A11398" t="s">
        <v>14837</v>
      </c>
      <c r="B11398" t="s">
        <v>13007</v>
      </c>
      <c r="C11398" t="str" cm="1">
        <f t="array" ref="C11398:D11398">_xlfn.TEXTSPLIT(_xlfn.TEXTJOIN("",FALSE,B11398,"*"),{" ","-"})</f>
        <v>Morpeko</v>
      </c>
      <c r="D11398" t="str">
        <v>V*</v>
      </c>
      <c r="I11398">
        <f t="shared" si="178"/>
        <v>877</v>
      </c>
    </row>
    <row r="11399" spans="1:9" x14ac:dyDescent="0.25">
      <c r="A11399" t="s">
        <v>14838</v>
      </c>
      <c r="B11399" t="s">
        <v>13009</v>
      </c>
      <c r="C11399" t="str" cm="1">
        <f t="array" ref="C11399:D11399">_xlfn.TEXTSPLIT(_xlfn.TEXTJOIN("",FALSE,B11399,"*"),{" ","-"})</f>
        <v>Morpeko</v>
      </c>
      <c r="D11399" t="str">
        <v>VMAX*</v>
      </c>
      <c r="I11399">
        <f t="shared" si="178"/>
        <v>877</v>
      </c>
    </row>
    <row r="11400" spans="1:9" x14ac:dyDescent="0.25">
      <c r="A11400" t="s">
        <v>14839</v>
      </c>
      <c r="B11400" t="s">
        <v>13024</v>
      </c>
      <c r="C11400" t="str" cm="1">
        <f t="array" ref="C11400:D11400">_xlfn.TEXTSPLIT(_xlfn.TEXTJOIN("",FALSE,B11400,"*"),{" ","-"})</f>
        <v>Indeedee</v>
      </c>
      <c r="D11400" t="str">
        <v>V*</v>
      </c>
      <c r="I11400">
        <f t="shared" si="178"/>
        <v>876</v>
      </c>
    </row>
    <row r="11401" spans="1:9" x14ac:dyDescent="0.25">
      <c r="A11401" t="s">
        <v>14840</v>
      </c>
      <c r="B11401" t="s">
        <v>2456</v>
      </c>
      <c r="C11401" t="str" cm="1">
        <f t="array" ref="C11401">_xlfn.TEXTSPLIT(_xlfn.TEXTJOIN("",FALSE,B11401,"*"),{" ","-"})</f>
        <v>Trapinch*</v>
      </c>
      <c r="I11401">
        <f t="shared" si="178"/>
        <v>328</v>
      </c>
    </row>
    <row r="11402" spans="1:9" x14ac:dyDescent="0.25">
      <c r="A11402" t="s">
        <v>14841</v>
      </c>
      <c r="B11402" t="s">
        <v>174</v>
      </c>
      <c r="C11402" t="str" cm="1">
        <f t="array" ref="C11402">_xlfn.TEXTSPLIT(_xlfn.TEXTJOIN("",FALSE,B11402,"*"),{" ","-"})</f>
        <v>Koffing*</v>
      </c>
      <c r="I11402">
        <f t="shared" si="178"/>
        <v>109</v>
      </c>
    </row>
    <row r="11403" spans="1:9" x14ac:dyDescent="0.25">
      <c r="A11403" t="s">
        <v>14842</v>
      </c>
      <c r="B11403" t="s">
        <v>14281</v>
      </c>
      <c r="C11403" t="str" cm="1">
        <f t="array" ref="C11403:D11403">_xlfn.TEXTSPLIT(_xlfn.TEXTJOIN("",FALSE,B11403,"*"),{" ","-"})</f>
        <v>Galarian</v>
      </c>
      <c r="D11403" t="str">
        <v>Weezing*</v>
      </c>
      <c r="I11403">
        <f t="shared" si="178"/>
        <v>110</v>
      </c>
    </row>
    <row r="11404" spans="1:9" x14ac:dyDescent="0.25">
      <c r="A11404" t="s">
        <v>14843</v>
      </c>
      <c r="B11404" t="s">
        <v>3428</v>
      </c>
      <c r="C11404" t="str" cm="1">
        <f t="array" ref="C11404">_xlfn.TEXTSPLIT(_xlfn.TEXTJOIN("",FALSE,B11404,"*"),{" ","-"})</f>
        <v>Spinarak*</v>
      </c>
      <c r="I11404">
        <f t="shared" si="178"/>
        <v>167</v>
      </c>
    </row>
    <row r="11405" spans="1:9" x14ac:dyDescent="0.25">
      <c r="A11405" t="s">
        <v>14844</v>
      </c>
      <c r="B11405" t="s">
        <v>13638</v>
      </c>
      <c r="C11405" t="str" cm="1">
        <f t="array" ref="C11405:D11405">_xlfn.TEXTSPLIT(_xlfn.TEXTJOIN("",FALSE,B11405,"*"),{" ","-"})</f>
        <v>Crobat</v>
      </c>
      <c r="D11405" t="str">
        <v>V*</v>
      </c>
      <c r="I11405">
        <f t="shared" si="178"/>
        <v>169</v>
      </c>
    </row>
    <row r="11406" spans="1:9" x14ac:dyDescent="0.25">
      <c r="A11406" t="s">
        <v>14845</v>
      </c>
      <c r="B11406" t="s">
        <v>14846</v>
      </c>
      <c r="C11406" t="str" cm="1">
        <f t="array" ref="C11406:D11406">_xlfn.TEXTSPLIT(_xlfn.TEXTJOIN("",FALSE,B11406,"*"),{" ","-"})</f>
        <v>Crobat</v>
      </c>
      <c r="D11406" t="str">
        <v>VMAX*</v>
      </c>
      <c r="I11406">
        <f t="shared" si="178"/>
        <v>169</v>
      </c>
    </row>
    <row r="11407" spans="1:9" x14ac:dyDescent="0.25">
      <c r="A11407" t="s">
        <v>14847</v>
      </c>
      <c r="B11407" t="s">
        <v>3018</v>
      </c>
      <c r="C11407" t="str" cm="1">
        <f t="array" ref="C11407">_xlfn.TEXTSPLIT(_xlfn.TEXTJOIN("",FALSE,B11407,"*"),{" ","-"})</f>
        <v>Yveltal*</v>
      </c>
      <c r="I11407">
        <f t="shared" si="178"/>
        <v>717</v>
      </c>
    </row>
    <row r="11408" spans="1:9" x14ac:dyDescent="0.25">
      <c r="A11408" t="s">
        <v>14848</v>
      </c>
      <c r="B11408" t="s">
        <v>13071</v>
      </c>
      <c r="C11408" t="str" cm="1">
        <f t="array" ref="C11408">_xlfn.TEXTSPLIT(_xlfn.TEXTJOIN("",FALSE,B11408,"*"),{" ","-"})</f>
        <v>Nickit*</v>
      </c>
      <c r="I11408">
        <f t="shared" si="178"/>
        <v>827</v>
      </c>
    </row>
    <row r="11409" spans="1:9" x14ac:dyDescent="0.25">
      <c r="A11409" t="s">
        <v>14849</v>
      </c>
      <c r="B11409" t="s">
        <v>13074</v>
      </c>
      <c r="C11409" t="str" cm="1">
        <f t="array" ref="C11409">_xlfn.TEXTSPLIT(_xlfn.TEXTJOIN("",FALSE,B11409,"*"),{" ","-"})</f>
        <v>Thievul*</v>
      </c>
      <c r="I11409">
        <f t="shared" si="178"/>
        <v>828</v>
      </c>
    </row>
    <row r="11410" spans="1:9" x14ac:dyDescent="0.25">
      <c r="A11410" t="s">
        <v>14850</v>
      </c>
      <c r="B11410" t="s">
        <v>12302</v>
      </c>
      <c r="C11410" t="str" cm="1">
        <f t="array" ref="C11410">_xlfn.TEXTSPLIT(_xlfn.TEXTJOIN("",FALSE,B11410,"*"),{" ","-"})</f>
        <v>Cufant*</v>
      </c>
      <c r="I11410">
        <f t="shared" si="178"/>
        <v>878</v>
      </c>
    </row>
    <row r="11411" spans="1:9" x14ac:dyDescent="0.25">
      <c r="A11411" t="s">
        <v>14851</v>
      </c>
      <c r="B11411" t="s">
        <v>14852</v>
      </c>
      <c r="C11411" t="str" cm="1">
        <f t="array" ref="C11411:D11411">_xlfn.TEXTSPLIT(_xlfn.TEXTJOIN("",FALSE,B11411,"*"),{" ","-"})</f>
        <v>Ditto</v>
      </c>
      <c r="D11411" t="str">
        <v>V*</v>
      </c>
      <c r="I11411">
        <f t="shared" si="178"/>
        <v>132</v>
      </c>
    </row>
    <row r="11412" spans="1:9" x14ac:dyDescent="0.25">
      <c r="A11412" t="s">
        <v>14853</v>
      </c>
      <c r="B11412" t="s">
        <v>14854</v>
      </c>
      <c r="C11412" t="str" cm="1">
        <f t="array" ref="C11412:D11412">_xlfn.TEXTSPLIT(_xlfn.TEXTJOIN("",FALSE,B11412,"*"),{" ","-"})</f>
        <v>Ditto</v>
      </c>
      <c r="D11412" t="str">
        <v>VMAX*</v>
      </c>
      <c r="I11412">
        <f t="shared" si="178"/>
        <v>132</v>
      </c>
    </row>
    <row r="11413" spans="1:9" x14ac:dyDescent="0.25">
      <c r="A11413" t="s">
        <v>14855</v>
      </c>
      <c r="B11413" t="s">
        <v>226</v>
      </c>
      <c r="C11413" t="str" cm="1">
        <f t="array" ref="C11413">_xlfn.TEXTSPLIT(_xlfn.TEXTJOIN("",FALSE,B11413,"*"),{" ","-"})</f>
        <v>Eevee*</v>
      </c>
      <c r="I11413">
        <f t="shared" si="178"/>
        <v>133</v>
      </c>
    </row>
    <row r="11414" spans="1:9" x14ac:dyDescent="0.25">
      <c r="A11414" t="s">
        <v>14856</v>
      </c>
      <c r="B11414" t="s">
        <v>14011</v>
      </c>
      <c r="C11414" t="str" cm="1">
        <f t="array" ref="C11414:D11414">_xlfn.TEXTSPLIT(_xlfn.TEXTJOIN("",FALSE,B11414,"*"),{" ","-"})</f>
        <v>Greedent</v>
      </c>
      <c r="D11414" t="str">
        <v>V*</v>
      </c>
      <c r="I11414">
        <f t="shared" si="178"/>
        <v>820</v>
      </c>
    </row>
    <row r="11415" spans="1:9" x14ac:dyDescent="0.25">
      <c r="A11415" t="s">
        <v>14857</v>
      </c>
      <c r="B11415" t="s">
        <v>13116</v>
      </c>
      <c r="C11415" t="str" cm="1">
        <f t="array" ref="C11415:D11415">_xlfn.TEXTSPLIT(_xlfn.TEXTJOIN("",FALSE,B11415,"*"),{" ","-"})</f>
        <v>Cramorant</v>
      </c>
      <c r="D11415" t="str">
        <v>V*</v>
      </c>
      <c r="I11415">
        <f t="shared" si="178"/>
        <v>845</v>
      </c>
    </row>
    <row r="11416" spans="1:9" x14ac:dyDescent="0.25">
      <c r="A11416" t="s">
        <v>14858</v>
      </c>
      <c r="B11416" t="s">
        <v>14859</v>
      </c>
      <c r="C11416" t="str" cm="1">
        <f t="array" ref="C11416:D11416">_xlfn.TEXTSPLIT(_xlfn.TEXTJOIN("",FALSE,B11416,"*"),{" ","-"})</f>
        <v>Cramorant</v>
      </c>
      <c r="D11416" t="str">
        <v>VMAX*</v>
      </c>
      <c r="I11416">
        <f t="shared" si="178"/>
        <v>845</v>
      </c>
    </row>
    <row r="11417" spans="1:9" x14ac:dyDescent="0.25">
      <c r="A11417" t="s">
        <v>14860</v>
      </c>
      <c r="B11417" t="s">
        <v>12004</v>
      </c>
      <c r="C11417" t="str" cm="1">
        <f t="array" ref="C11417">_xlfn.TEXTSPLIT(_xlfn.TEXTJOIN("",FALSE,B11417,"*"),{" ","-"})</f>
        <v>Indeedee*</v>
      </c>
      <c r="I11417">
        <f t="shared" si="178"/>
        <v>876</v>
      </c>
    </row>
    <row r="11418" spans="1:9" x14ac:dyDescent="0.25">
      <c r="A11418" t="s">
        <v>14861</v>
      </c>
      <c r="B11418" t="s">
        <v>14582</v>
      </c>
      <c r="C11418" t="str" cm="1">
        <f t="array" ref="C11418:D11418">_xlfn.TEXTSPLIT(_xlfn.TEXTJOIN("",FALSE,B11418,"*"),{" ","-"})</f>
        <v>Alcremie</v>
      </c>
      <c r="D11418" t="str">
        <v>V*</v>
      </c>
      <c r="I11418">
        <f t="shared" si="178"/>
        <v>869</v>
      </c>
    </row>
    <row r="11419" spans="1:9" x14ac:dyDescent="0.25">
      <c r="A11419" t="s">
        <v>14862</v>
      </c>
      <c r="B11419" t="s">
        <v>14584</v>
      </c>
      <c r="C11419" t="str" cm="1">
        <f t="array" ref="C11419:D11419">_xlfn.TEXTSPLIT(_xlfn.TEXTJOIN("",FALSE,B11419,"*"),{" ","-"})</f>
        <v>Alcremie</v>
      </c>
      <c r="D11419" t="str">
        <v>VMAX*</v>
      </c>
      <c r="I11419">
        <f t="shared" si="178"/>
        <v>869</v>
      </c>
    </row>
    <row r="11420" spans="1:9" x14ac:dyDescent="0.25">
      <c r="A11420" t="s">
        <v>14863</v>
      </c>
      <c r="B11420" t="s">
        <v>7472</v>
      </c>
      <c r="C11420" t="str" cm="1">
        <f t="array" ref="C11420">_xlfn.TEXTSPLIT(_xlfn.TEXTJOIN("",FALSE,B11420,"*"),{" ","-"})</f>
        <v>Rowlet*</v>
      </c>
      <c r="I11420">
        <f t="shared" si="178"/>
        <v>722</v>
      </c>
    </row>
    <row r="11421" spans="1:9" x14ac:dyDescent="0.25">
      <c r="A11421" t="s">
        <v>14864</v>
      </c>
      <c r="B11421" t="s">
        <v>8842</v>
      </c>
      <c r="C11421" t="str" cm="1">
        <f t="array" ref="C11421">_xlfn.TEXTSPLIT(_xlfn.TEXTJOIN("",FALSE,B11421,"*"),{" ","-"})</f>
        <v>Dartrix*</v>
      </c>
      <c r="I11421">
        <f t="shared" si="178"/>
        <v>723</v>
      </c>
    </row>
    <row r="11422" spans="1:9" x14ac:dyDescent="0.25">
      <c r="A11422" t="s">
        <v>14865</v>
      </c>
      <c r="B11422" t="s">
        <v>8845</v>
      </c>
      <c r="C11422" t="str" cm="1">
        <f t="array" ref="C11422">_xlfn.TEXTSPLIT(_xlfn.TEXTJOIN("",FALSE,B11422,"*"),{" ","-"})</f>
        <v>Decidueye*</v>
      </c>
      <c r="I11422">
        <f t="shared" si="178"/>
        <v>724</v>
      </c>
    </row>
    <row r="11423" spans="1:9" x14ac:dyDescent="0.25">
      <c r="A11423" t="s">
        <v>14866</v>
      </c>
      <c r="B11423" t="s">
        <v>7536</v>
      </c>
      <c r="C11423" t="str" cm="1">
        <f t="array" ref="C11423">_xlfn.TEXTSPLIT(_xlfn.TEXTJOIN("",FALSE,B11423,"*"),{" ","-"})</f>
        <v>Grookey*</v>
      </c>
      <c r="I11423">
        <f t="shared" si="178"/>
        <v>810</v>
      </c>
    </row>
    <row r="11424" spans="1:9" x14ac:dyDescent="0.25">
      <c r="A11424" t="s">
        <v>14867</v>
      </c>
      <c r="B11424" t="s">
        <v>12894</v>
      </c>
      <c r="C11424" t="str" cm="1">
        <f t="array" ref="C11424">_xlfn.TEXTSPLIT(_xlfn.TEXTJOIN("",FALSE,B11424,"*"),{" ","-"})</f>
        <v>Thwackey*</v>
      </c>
      <c r="I11424">
        <f t="shared" si="178"/>
        <v>811</v>
      </c>
    </row>
    <row r="11425" spans="1:9" x14ac:dyDescent="0.25">
      <c r="A11425" t="s">
        <v>14868</v>
      </c>
      <c r="B11425" t="s">
        <v>12898</v>
      </c>
      <c r="C11425" t="str" cm="1">
        <f t="array" ref="C11425">_xlfn.TEXTSPLIT(_xlfn.TEXTJOIN("",FALSE,B11425,"*"),{" ","-"})</f>
        <v>Rillaboom*</v>
      </c>
      <c r="I11425">
        <f t="shared" si="178"/>
        <v>812</v>
      </c>
    </row>
    <row r="11426" spans="1:9" x14ac:dyDescent="0.25">
      <c r="A11426" t="s">
        <v>14869</v>
      </c>
      <c r="B11426" t="s">
        <v>12902</v>
      </c>
      <c r="C11426" t="str" cm="1">
        <f t="array" ref="C11426">_xlfn.TEXTSPLIT(_xlfn.TEXTJOIN("",FALSE,B11426,"*"),{" ","-"})</f>
        <v>Blipbug*</v>
      </c>
      <c r="I11426">
        <f t="shared" si="178"/>
        <v>824</v>
      </c>
    </row>
    <row r="11427" spans="1:9" x14ac:dyDescent="0.25">
      <c r="A11427" t="s">
        <v>14870</v>
      </c>
      <c r="B11427" t="s">
        <v>12906</v>
      </c>
      <c r="C11427" t="str" cm="1">
        <f t="array" ref="C11427">_xlfn.TEXTSPLIT(_xlfn.TEXTJOIN("",FALSE,B11427,"*"),{" ","-"})</f>
        <v>Dottler*</v>
      </c>
      <c r="I11427">
        <f t="shared" si="178"/>
        <v>825</v>
      </c>
    </row>
    <row r="11428" spans="1:9" x14ac:dyDescent="0.25">
      <c r="A11428" t="s">
        <v>14871</v>
      </c>
      <c r="B11428" t="s">
        <v>12909</v>
      </c>
      <c r="C11428" t="str" cm="1">
        <f t="array" ref="C11428">_xlfn.TEXTSPLIT(_xlfn.TEXTJOIN("",FALSE,B11428,"*"),{" ","-"})</f>
        <v>Orbeetle*</v>
      </c>
      <c r="I11428">
        <f t="shared" si="178"/>
        <v>826</v>
      </c>
    </row>
    <row r="11429" spans="1:9" x14ac:dyDescent="0.25">
      <c r="A11429" t="s">
        <v>14872</v>
      </c>
      <c r="B11429" t="s">
        <v>7559</v>
      </c>
      <c r="C11429" t="str" cm="1">
        <f t="array" ref="C11429">_xlfn.TEXTSPLIT(_xlfn.TEXTJOIN("",FALSE,B11429,"*"),{" ","-"})</f>
        <v>Gossifleur*</v>
      </c>
      <c r="I11429">
        <f t="shared" si="178"/>
        <v>829</v>
      </c>
    </row>
    <row r="11430" spans="1:9" x14ac:dyDescent="0.25">
      <c r="A11430" t="s">
        <v>14873</v>
      </c>
      <c r="B11430" t="s">
        <v>12913</v>
      </c>
      <c r="C11430" t="str" cm="1">
        <f t="array" ref="C11430">_xlfn.TEXTSPLIT(_xlfn.TEXTJOIN("",FALSE,B11430,"*"),{" ","-"})</f>
        <v>Eldegoss*</v>
      </c>
      <c r="I11430">
        <f t="shared" si="178"/>
        <v>830</v>
      </c>
    </row>
    <row r="11431" spans="1:9" x14ac:dyDescent="0.25">
      <c r="A11431" t="s">
        <v>14874</v>
      </c>
      <c r="B11431" t="s">
        <v>13370</v>
      </c>
      <c r="C11431" t="str" cm="1">
        <f t="array" ref="C11431">_xlfn.TEXTSPLIT(_xlfn.TEXTJOIN("",FALSE,B11431,"*"),{" ","-"})</f>
        <v>Applin*</v>
      </c>
      <c r="I11431">
        <f t="shared" si="178"/>
        <v>840</v>
      </c>
    </row>
    <row r="11432" spans="1:9" x14ac:dyDescent="0.25">
      <c r="A11432" t="s">
        <v>14875</v>
      </c>
      <c r="B11432" t="s">
        <v>13368</v>
      </c>
      <c r="C11432" t="str" cm="1">
        <f t="array" ref="C11432">_xlfn.TEXTSPLIT(_xlfn.TEXTJOIN("",FALSE,B11432,"*"),{" ","-"})</f>
        <v>Flapple*</v>
      </c>
      <c r="I11432">
        <f t="shared" si="178"/>
        <v>841</v>
      </c>
    </row>
    <row r="11433" spans="1:9" x14ac:dyDescent="0.25">
      <c r="A11433" t="s">
        <v>14876</v>
      </c>
      <c r="B11433" t="s">
        <v>14143</v>
      </c>
      <c r="C11433" t="str" cm="1">
        <f t="array" ref="C11433">_xlfn.TEXTSPLIT(_xlfn.TEXTJOIN("",FALSE,B11433,"*"),{" ","-"})</f>
        <v>Appletun*</v>
      </c>
      <c r="I11433">
        <f t="shared" si="178"/>
        <v>842</v>
      </c>
    </row>
    <row r="11434" spans="1:9" x14ac:dyDescent="0.25">
      <c r="A11434" t="s">
        <v>14877</v>
      </c>
      <c r="B11434" t="s">
        <v>7545</v>
      </c>
      <c r="C11434" t="str" cm="1">
        <f t="array" ref="C11434">_xlfn.TEXTSPLIT(_xlfn.TEXTJOIN("",FALSE,B11434,"*"),{" ","-"})</f>
        <v>Scorbunny*</v>
      </c>
      <c r="I11434">
        <f t="shared" si="178"/>
        <v>813</v>
      </c>
    </row>
    <row r="11435" spans="1:9" x14ac:dyDescent="0.25">
      <c r="A11435" t="s">
        <v>14878</v>
      </c>
      <c r="B11435" t="s">
        <v>12928</v>
      </c>
      <c r="C11435" t="str" cm="1">
        <f t="array" ref="C11435">_xlfn.TEXTSPLIT(_xlfn.TEXTJOIN("",FALSE,B11435,"*"),{" ","-"})</f>
        <v>Raboot*</v>
      </c>
      <c r="I11435">
        <f t="shared" si="178"/>
        <v>814</v>
      </c>
    </row>
    <row r="11436" spans="1:9" x14ac:dyDescent="0.25">
      <c r="A11436" t="s">
        <v>14879</v>
      </c>
      <c r="B11436" t="s">
        <v>12932</v>
      </c>
      <c r="C11436" t="str" cm="1">
        <f t="array" ref="C11436">_xlfn.TEXTSPLIT(_xlfn.TEXTJOIN("",FALSE,B11436,"*"),{" ","-"})</f>
        <v>Cinderace*</v>
      </c>
      <c r="I11436">
        <f t="shared" si="178"/>
        <v>815</v>
      </c>
    </row>
    <row r="11437" spans="1:9" x14ac:dyDescent="0.25">
      <c r="A11437" t="s">
        <v>14880</v>
      </c>
      <c r="B11437" t="s">
        <v>12937</v>
      </c>
      <c r="C11437" t="str" cm="1">
        <f t="array" ref="C11437">_xlfn.TEXTSPLIT(_xlfn.TEXTJOIN("",FALSE,B11437,"*"),{" ","-"})</f>
        <v>Sizzlipede*</v>
      </c>
      <c r="I11437">
        <f t="shared" si="178"/>
        <v>850</v>
      </c>
    </row>
    <row r="11438" spans="1:9" x14ac:dyDescent="0.25">
      <c r="A11438" t="s">
        <v>14881</v>
      </c>
      <c r="B11438" t="s">
        <v>12941</v>
      </c>
      <c r="C11438" t="str" cm="1">
        <f t="array" ref="C11438">_xlfn.TEXTSPLIT(_xlfn.TEXTJOIN("",FALSE,B11438,"*"),{" ","-"})</f>
        <v>Centiskorch*</v>
      </c>
      <c r="I11438">
        <f t="shared" si="178"/>
        <v>851</v>
      </c>
    </row>
    <row r="11439" spans="1:9" x14ac:dyDescent="0.25">
      <c r="A11439" t="s">
        <v>14882</v>
      </c>
      <c r="B11439" t="s">
        <v>13895</v>
      </c>
      <c r="C11439" t="str" cm="1">
        <f t="array" ref="C11439:E11439">_xlfn.TEXTSPLIT(_xlfn.TEXTJOIN("",FALSE,B11439,"*"),{" ","-"})</f>
        <v>Galarian</v>
      </c>
      <c r="D11439" t="str">
        <v>Mr.</v>
      </c>
      <c r="E11439" t="str">
        <v>Mime*</v>
      </c>
      <c r="I11439">
        <f t="shared" si="178"/>
        <v>439</v>
      </c>
    </row>
    <row r="11440" spans="1:9" x14ac:dyDescent="0.25">
      <c r="A11440" t="s">
        <v>14883</v>
      </c>
      <c r="B11440" t="s">
        <v>14163</v>
      </c>
      <c r="C11440" t="str" cm="1">
        <f t="array" ref="C11440:E11440">_xlfn.TEXTSPLIT(_xlfn.TEXTJOIN("",FALSE,B11440,"*"),{" ","-"})</f>
        <v>Galarian</v>
      </c>
      <c r="D11440" t="str">
        <v>Mr.</v>
      </c>
      <c r="E11440" t="str">
        <v>Rime*</v>
      </c>
      <c r="I11440" t="str">
        <f t="shared" si="178"/>
        <v/>
      </c>
    </row>
    <row r="11441" spans="1:9" x14ac:dyDescent="0.25">
      <c r="A11441" t="s">
        <v>14884</v>
      </c>
      <c r="B11441" t="s">
        <v>887</v>
      </c>
      <c r="C11441" t="str" cm="1">
        <f t="array" ref="C11441">_xlfn.TEXTSPLIT(_xlfn.TEXTJOIN("",FALSE,B11441,"*"),{" ","-"})</f>
        <v>Suicune*</v>
      </c>
      <c r="I11441">
        <f t="shared" si="178"/>
        <v>245</v>
      </c>
    </row>
    <row r="11442" spans="1:9" x14ac:dyDescent="0.25">
      <c r="A11442" t="s">
        <v>14885</v>
      </c>
      <c r="B11442" t="s">
        <v>14174</v>
      </c>
      <c r="C11442" t="str" cm="1">
        <f t="array" ref="C11442:D11442">_xlfn.TEXTSPLIT(_xlfn.TEXTJOIN("",FALSE,B11442,"*"),{" ","-"})</f>
        <v>Galarian</v>
      </c>
      <c r="D11442" t="str">
        <v>Darumaka*</v>
      </c>
      <c r="I11442">
        <f t="shared" si="178"/>
        <v>554</v>
      </c>
    </row>
    <row r="11443" spans="1:9" x14ac:dyDescent="0.25">
      <c r="A11443" t="s">
        <v>14886</v>
      </c>
      <c r="B11443" t="s">
        <v>14176</v>
      </c>
      <c r="C11443" t="str" cm="1">
        <f t="array" ref="C11443:D11443">_xlfn.TEXTSPLIT(_xlfn.TEXTJOIN("",FALSE,B11443,"*"),{" ","-"})</f>
        <v>Galarian</v>
      </c>
      <c r="D11443" t="str">
        <v>Darmanitan*</v>
      </c>
      <c r="I11443">
        <f t="shared" si="178"/>
        <v>555</v>
      </c>
    </row>
    <row r="11444" spans="1:9" x14ac:dyDescent="0.25">
      <c r="A11444" t="s">
        <v>14887</v>
      </c>
      <c r="B11444" t="s">
        <v>7554</v>
      </c>
      <c r="C11444" t="str" cm="1">
        <f t="array" ref="C11444">_xlfn.TEXTSPLIT(_xlfn.TEXTJOIN("",FALSE,B11444,"*"),{" ","-"})</f>
        <v>Sobble*</v>
      </c>
      <c r="I11444">
        <f t="shared" si="178"/>
        <v>816</v>
      </c>
    </row>
    <row r="11445" spans="1:9" x14ac:dyDescent="0.25">
      <c r="A11445" t="s">
        <v>14888</v>
      </c>
      <c r="B11445" t="s">
        <v>12963</v>
      </c>
      <c r="C11445" t="str" cm="1">
        <f t="array" ref="C11445">_xlfn.TEXTSPLIT(_xlfn.TEXTJOIN("",FALSE,B11445,"*"),{" ","-"})</f>
        <v>Drizzile*</v>
      </c>
      <c r="I11445">
        <f t="shared" si="178"/>
        <v>817</v>
      </c>
    </row>
    <row r="11446" spans="1:9" x14ac:dyDescent="0.25">
      <c r="A11446" t="s">
        <v>14889</v>
      </c>
      <c r="B11446" t="s">
        <v>12967</v>
      </c>
      <c r="C11446" t="str" cm="1">
        <f t="array" ref="C11446">_xlfn.TEXTSPLIT(_xlfn.TEXTJOIN("",FALSE,B11446,"*"),{" ","-"})</f>
        <v>Inteleon*</v>
      </c>
      <c r="I11446">
        <f t="shared" si="178"/>
        <v>818</v>
      </c>
    </row>
    <row r="11447" spans="1:9" x14ac:dyDescent="0.25">
      <c r="A11447" t="s">
        <v>14890</v>
      </c>
      <c r="B11447" t="s">
        <v>12971</v>
      </c>
      <c r="C11447" t="str" cm="1">
        <f t="array" ref="C11447">_xlfn.TEXTSPLIT(_xlfn.TEXTJOIN("",FALSE,B11447,"*"),{" ","-"})</f>
        <v>Chewtle*</v>
      </c>
      <c r="I11447">
        <f t="shared" si="178"/>
        <v>833</v>
      </c>
    </row>
    <row r="11448" spans="1:9" x14ac:dyDescent="0.25">
      <c r="A11448" t="s">
        <v>14891</v>
      </c>
      <c r="B11448" t="s">
        <v>12974</v>
      </c>
      <c r="C11448" t="str" cm="1">
        <f t="array" ref="C11448">_xlfn.TEXTSPLIT(_xlfn.TEXTJOIN("",FALSE,B11448,"*"),{" ","-"})</f>
        <v>Drednaw*</v>
      </c>
      <c r="I11448">
        <f t="shared" si="178"/>
        <v>834</v>
      </c>
    </row>
    <row r="11449" spans="1:9" x14ac:dyDescent="0.25">
      <c r="A11449" t="s">
        <v>14892</v>
      </c>
      <c r="B11449" t="s">
        <v>12977</v>
      </c>
      <c r="C11449" t="str" cm="1">
        <f t="array" ref="C11449">_xlfn.TEXTSPLIT(_xlfn.TEXTJOIN("",FALSE,B11449,"*"),{" ","-"})</f>
        <v>Cramorant*</v>
      </c>
      <c r="I11449">
        <f t="shared" si="178"/>
        <v>845</v>
      </c>
    </row>
    <row r="11450" spans="1:9" x14ac:dyDescent="0.25">
      <c r="A11450" t="s">
        <v>14893</v>
      </c>
      <c r="B11450" t="s">
        <v>14183</v>
      </c>
      <c r="C11450" t="str" cm="1">
        <f t="array" ref="C11450">_xlfn.TEXTSPLIT(_xlfn.TEXTJOIN("",FALSE,B11450,"*"),{" ","-"})</f>
        <v>Arrokuda*</v>
      </c>
      <c r="I11450">
        <f t="shared" si="178"/>
        <v>846</v>
      </c>
    </row>
    <row r="11451" spans="1:9" x14ac:dyDescent="0.25">
      <c r="A11451" t="s">
        <v>14894</v>
      </c>
      <c r="B11451" t="s">
        <v>14186</v>
      </c>
      <c r="C11451" t="str" cm="1">
        <f t="array" ref="C11451">_xlfn.TEXTSPLIT(_xlfn.TEXTJOIN("",FALSE,B11451,"*"),{" ","-"})</f>
        <v>Barraskewda*</v>
      </c>
      <c r="I11451">
        <f t="shared" si="178"/>
        <v>847</v>
      </c>
    </row>
    <row r="11452" spans="1:9" x14ac:dyDescent="0.25">
      <c r="A11452" t="s">
        <v>14895</v>
      </c>
      <c r="B11452" t="s">
        <v>12980</v>
      </c>
      <c r="C11452" t="str" cm="1">
        <f t="array" ref="C11452">_xlfn.TEXTSPLIT(_xlfn.TEXTJOIN("",FALSE,B11452,"*"),{" ","-"})</f>
        <v>Snom*</v>
      </c>
      <c r="I11452">
        <f t="shared" si="178"/>
        <v>872</v>
      </c>
    </row>
    <row r="11453" spans="1:9" x14ac:dyDescent="0.25">
      <c r="A11453" t="s">
        <v>14896</v>
      </c>
      <c r="B11453" t="s">
        <v>12983</v>
      </c>
      <c r="C11453" t="str" cm="1">
        <f t="array" ref="C11453">_xlfn.TEXTSPLIT(_xlfn.TEXTJOIN("",FALSE,B11453,"*"),{" ","-"})</f>
        <v>Frosmoth*</v>
      </c>
      <c r="I11453">
        <f t="shared" si="178"/>
        <v>873</v>
      </c>
    </row>
    <row r="11454" spans="1:9" x14ac:dyDescent="0.25">
      <c r="A11454" t="s">
        <v>14897</v>
      </c>
      <c r="B11454" t="s">
        <v>12144</v>
      </c>
      <c r="C11454" t="str" cm="1">
        <f t="array" ref="C11454">_xlfn.TEXTSPLIT(_xlfn.TEXTJOIN("",FALSE,B11454,"*"),{" ","-"})</f>
        <v>Eiscue*</v>
      </c>
      <c r="I11454">
        <f t="shared" si="178"/>
        <v>875</v>
      </c>
    </row>
    <row r="11455" spans="1:9" x14ac:dyDescent="0.25">
      <c r="A11455" t="s">
        <v>14898</v>
      </c>
      <c r="B11455" t="s">
        <v>14414</v>
      </c>
      <c r="C11455" t="str" cm="1">
        <f t="array" ref="C11455">_xlfn.TEXTSPLIT(_xlfn.TEXTJOIN("",FALSE,B11455,"*"),{" ","-"})</f>
        <v>Dracovish*</v>
      </c>
      <c r="I11455">
        <f t="shared" si="178"/>
        <v>882</v>
      </c>
    </row>
    <row r="11456" spans="1:9" x14ac:dyDescent="0.25">
      <c r="A11456" t="s">
        <v>14899</v>
      </c>
      <c r="B11456" t="s">
        <v>14418</v>
      </c>
      <c r="C11456" t="str" cm="1">
        <f t="array" ref="C11456">_xlfn.TEXTSPLIT(_xlfn.TEXTJOIN("",FALSE,B11456,"*"),{" ","-"})</f>
        <v>Arctovish*</v>
      </c>
      <c r="I11456">
        <f t="shared" si="178"/>
        <v>883</v>
      </c>
    </row>
    <row r="11457" spans="1:9" x14ac:dyDescent="0.25">
      <c r="A11457" t="s">
        <v>14900</v>
      </c>
      <c r="B11457" t="s">
        <v>2623</v>
      </c>
      <c r="C11457" t="str" cm="1">
        <f t="array" ref="C11457">_xlfn.TEXTSPLIT(_xlfn.TEXTJOIN("",FALSE,B11457,"*"),{" ","-"})</f>
        <v>Rotom*</v>
      </c>
      <c r="I11457">
        <f t="shared" si="178"/>
        <v>479</v>
      </c>
    </row>
    <row r="11458" spans="1:9" x14ac:dyDescent="0.25">
      <c r="A11458" t="s">
        <v>14901</v>
      </c>
      <c r="B11458" t="s">
        <v>12995</v>
      </c>
      <c r="C11458" t="str" cm="1">
        <f t="array" ref="C11458">_xlfn.TEXTSPLIT(_xlfn.TEXTJOIN("",FALSE,B11458,"*"),{" ","-"})</f>
        <v>Yamper*</v>
      </c>
      <c r="I11458">
        <f t="shared" si="178"/>
        <v>835</v>
      </c>
    </row>
    <row r="11459" spans="1:9" x14ac:dyDescent="0.25">
      <c r="A11459" t="s">
        <v>14902</v>
      </c>
      <c r="B11459" t="s">
        <v>12999</v>
      </c>
      <c r="C11459" t="str" cm="1">
        <f t="array" ref="C11459">_xlfn.TEXTSPLIT(_xlfn.TEXTJOIN("",FALSE,B11459,"*"),{" ","-"})</f>
        <v>Boltund*</v>
      </c>
      <c r="I11459">
        <f t="shared" ref="I11459:I11522" si="179">_xlfn.XLOOKUP(B11459,X$2:X$1093,V$2:V$1093, _xlfn.XLOOKUP(C11459,X$2:X$1093,V$2:V$1093, _xlfn.XLOOKUP(D11459,X$2:X$1093,V$2:V$1093, _xlfn.XLOOKUP(E11459,X$2:X$1093,V$2:V$1093, _xlfn.XLOOKUP(F11459,X$2:X$1093,V$2:V$1093, _xlfn.XLOOKUP(G11459,X$2:X$1093,V$2:V$1093, _xlfn.XLOOKUP(H11459,X$2:X$1093,V$2:V$1093, IF(ISNUMBER(SEARCH("sv", A11459)),"",""),2),2),2),2),2),2),2)</f>
        <v>836</v>
      </c>
    </row>
    <row r="11460" spans="1:9" x14ac:dyDescent="0.25">
      <c r="A11460" t="s">
        <v>14903</v>
      </c>
      <c r="B11460" t="s">
        <v>11859</v>
      </c>
      <c r="C11460" t="str" cm="1">
        <f t="array" ref="C11460">_xlfn.TEXTSPLIT(_xlfn.TEXTJOIN("",FALSE,B11460,"*"),{" ","-"})</f>
        <v>Toxel*</v>
      </c>
      <c r="I11460">
        <f t="shared" si="179"/>
        <v>848</v>
      </c>
    </row>
    <row r="11461" spans="1:9" x14ac:dyDescent="0.25">
      <c r="A11461" t="s">
        <v>14904</v>
      </c>
      <c r="B11461" t="s">
        <v>11862</v>
      </c>
      <c r="C11461" t="str" cm="1">
        <f t="array" ref="C11461">_xlfn.TEXTSPLIT(_xlfn.TEXTJOIN("",FALSE,B11461,"*"),{" ","-"})</f>
        <v>Toxtricity*</v>
      </c>
      <c r="I11461">
        <f t="shared" si="179"/>
        <v>849</v>
      </c>
    </row>
    <row r="11462" spans="1:9" x14ac:dyDescent="0.25">
      <c r="A11462" t="s">
        <v>14905</v>
      </c>
      <c r="B11462" t="s">
        <v>12182</v>
      </c>
      <c r="C11462" t="str" cm="1">
        <f t="array" ref="C11462">_xlfn.TEXTSPLIT(_xlfn.TEXTJOIN("",FALSE,B11462,"*"),{" ","-"})</f>
        <v>Pincurchin*</v>
      </c>
      <c r="I11462">
        <f t="shared" si="179"/>
        <v>871</v>
      </c>
    </row>
    <row r="11463" spans="1:9" x14ac:dyDescent="0.25">
      <c r="A11463" t="s">
        <v>14906</v>
      </c>
      <c r="B11463" t="s">
        <v>13004</v>
      </c>
      <c r="C11463" t="str" cm="1">
        <f t="array" ref="C11463">_xlfn.TEXTSPLIT(_xlfn.TEXTJOIN("",FALSE,B11463,"*"),{" ","-"})</f>
        <v>Morpeko*</v>
      </c>
      <c r="I11463">
        <f t="shared" si="179"/>
        <v>877</v>
      </c>
    </row>
    <row r="11464" spans="1:9" x14ac:dyDescent="0.25">
      <c r="A11464" t="s">
        <v>14907</v>
      </c>
      <c r="B11464" t="s">
        <v>14432</v>
      </c>
      <c r="C11464" t="str" cm="1">
        <f t="array" ref="C11464">_xlfn.TEXTSPLIT(_xlfn.TEXTJOIN("",FALSE,B11464,"*"),{" ","-"})</f>
        <v>Dracozolt*</v>
      </c>
      <c r="I11464">
        <f t="shared" si="179"/>
        <v>880</v>
      </c>
    </row>
    <row r="11465" spans="1:9" x14ac:dyDescent="0.25">
      <c r="A11465" t="s">
        <v>14908</v>
      </c>
      <c r="B11465" t="s">
        <v>14435</v>
      </c>
      <c r="C11465" t="str" cm="1">
        <f t="array" ref="C11465">_xlfn.TEXTSPLIT(_xlfn.TEXTJOIN("",FALSE,B11465,"*"),{" ","-"})</f>
        <v>Arctozolt*</v>
      </c>
      <c r="I11465">
        <f t="shared" si="179"/>
        <v>881</v>
      </c>
    </row>
    <row r="11466" spans="1:9" x14ac:dyDescent="0.25">
      <c r="A11466" t="s">
        <v>14909</v>
      </c>
      <c r="B11466" t="s">
        <v>13011</v>
      </c>
      <c r="C11466" t="str" cm="1">
        <f t="array" ref="C11466:D11466">_xlfn.TEXTSPLIT(_xlfn.TEXTJOIN("",FALSE,B11466,"*"),{" ","-"})</f>
        <v>Galarian</v>
      </c>
      <c r="D11466" t="str">
        <v>Ponyta*</v>
      </c>
      <c r="I11466">
        <f t="shared" si="179"/>
        <v>77</v>
      </c>
    </row>
    <row r="11467" spans="1:9" x14ac:dyDescent="0.25">
      <c r="A11467" t="s">
        <v>14910</v>
      </c>
      <c r="B11467" t="s">
        <v>13013</v>
      </c>
      <c r="C11467" t="str" cm="1">
        <f t="array" ref="C11467:D11467">_xlfn.TEXTSPLIT(_xlfn.TEXTJOIN("",FALSE,B11467,"*"),{" ","-"})</f>
        <v>Galarian</v>
      </c>
      <c r="D11467" t="str">
        <v>Rapidash*</v>
      </c>
      <c r="I11467">
        <f t="shared" si="179"/>
        <v>78</v>
      </c>
    </row>
    <row r="11468" spans="1:9" x14ac:dyDescent="0.25">
      <c r="A11468" t="s">
        <v>14911</v>
      </c>
      <c r="B11468" t="s">
        <v>14218</v>
      </c>
      <c r="C11468" t="str" cm="1">
        <f t="array" ref="C11468:D11468">_xlfn.TEXTSPLIT(_xlfn.TEXTJOIN("",FALSE,B11468,"*"),{" ","-"})</f>
        <v>Galarian</v>
      </c>
      <c r="D11468" t="str">
        <v>Corsola*</v>
      </c>
      <c r="I11468">
        <f t="shared" si="179"/>
        <v>222</v>
      </c>
    </row>
    <row r="11469" spans="1:9" x14ac:dyDescent="0.25">
      <c r="A11469" t="s">
        <v>14912</v>
      </c>
      <c r="B11469" t="s">
        <v>14220</v>
      </c>
      <c r="C11469" t="str" cm="1">
        <f t="array" ref="C11469:D11469">_xlfn.TEXTSPLIT(_xlfn.TEXTJOIN("",FALSE,B11469,"*"),{" ","-"})</f>
        <v>Galarian</v>
      </c>
      <c r="D11469" t="str">
        <v>Cursola*</v>
      </c>
      <c r="I11469">
        <f t="shared" si="179"/>
        <v>864</v>
      </c>
    </row>
    <row r="11470" spans="1:9" x14ac:dyDescent="0.25">
      <c r="A11470" t="s">
        <v>14913</v>
      </c>
      <c r="B11470" t="s">
        <v>6641</v>
      </c>
      <c r="C11470" t="str" cm="1">
        <f t="array" ref="C11470">_xlfn.TEXTSPLIT(_xlfn.TEXTJOIN("",FALSE,B11470,"*"),{" ","-"})</f>
        <v>Dedenne*</v>
      </c>
      <c r="I11470">
        <f t="shared" si="179"/>
        <v>702</v>
      </c>
    </row>
    <row r="11471" spans="1:9" x14ac:dyDescent="0.25">
      <c r="A11471" t="s">
        <v>14914</v>
      </c>
      <c r="B11471" t="s">
        <v>12516</v>
      </c>
      <c r="C11471" t="str" cm="1">
        <f t="array" ref="C11471">_xlfn.TEXTSPLIT(_xlfn.TEXTJOIN("",FALSE,B11471,"*"),{" ","-"})</f>
        <v>Sinistea*</v>
      </c>
      <c r="I11471">
        <f t="shared" si="179"/>
        <v>854</v>
      </c>
    </row>
    <row r="11472" spans="1:9" x14ac:dyDescent="0.25">
      <c r="A11472" t="s">
        <v>14915</v>
      </c>
      <c r="B11472" t="s">
        <v>12519</v>
      </c>
      <c r="C11472" t="str" cm="1">
        <f t="array" ref="C11472">_xlfn.TEXTSPLIT(_xlfn.TEXTJOIN("",FALSE,B11472,"*"),{" ","-"})</f>
        <v>Polteageist*</v>
      </c>
      <c r="I11472">
        <f t="shared" si="179"/>
        <v>855</v>
      </c>
    </row>
    <row r="11473" spans="1:9" x14ac:dyDescent="0.25">
      <c r="A11473" t="s">
        <v>14916</v>
      </c>
      <c r="B11473" t="s">
        <v>14226</v>
      </c>
      <c r="C11473" t="str" cm="1">
        <f t="array" ref="C11473">_xlfn.TEXTSPLIT(_xlfn.TEXTJOIN("",FALSE,B11473,"*"),{" ","-"})</f>
        <v>Hatenna*</v>
      </c>
      <c r="I11473">
        <f t="shared" si="179"/>
        <v>856</v>
      </c>
    </row>
    <row r="11474" spans="1:9" x14ac:dyDescent="0.25">
      <c r="A11474" t="s">
        <v>14917</v>
      </c>
      <c r="B11474" t="s">
        <v>14229</v>
      </c>
      <c r="C11474" t="str" cm="1">
        <f t="array" ref="C11474">_xlfn.TEXTSPLIT(_xlfn.TEXTJOIN("",FALSE,B11474,"*"),{" ","-"})</f>
        <v>Hattrem*</v>
      </c>
      <c r="I11474">
        <f t="shared" si="179"/>
        <v>857</v>
      </c>
    </row>
    <row r="11475" spans="1:9" x14ac:dyDescent="0.25">
      <c r="A11475" t="s">
        <v>14918</v>
      </c>
      <c r="B11475" t="s">
        <v>14232</v>
      </c>
      <c r="C11475" t="str" cm="1">
        <f t="array" ref="C11475">_xlfn.TEXTSPLIT(_xlfn.TEXTJOIN("",FALSE,B11475,"*"),{" ","-"})</f>
        <v>Hatterene*</v>
      </c>
      <c r="I11475">
        <f t="shared" si="179"/>
        <v>858</v>
      </c>
    </row>
    <row r="11476" spans="1:9" x14ac:dyDescent="0.25">
      <c r="A11476" t="s">
        <v>14919</v>
      </c>
      <c r="B11476" t="s">
        <v>14234</v>
      </c>
      <c r="C11476" t="str" cm="1">
        <f t="array" ref="C11476">_xlfn.TEXTSPLIT(_xlfn.TEXTJOIN("",FALSE,B11476,"*"),{" ","-"})</f>
        <v>Milcery*</v>
      </c>
      <c r="I11476">
        <f t="shared" si="179"/>
        <v>868</v>
      </c>
    </row>
    <row r="11477" spans="1:9" x14ac:dyDescent="0.25">
      <c r="A11477" t="s">
        <v>14920</v>
      </c>
      <c r="B11477" t="s">
        <v>14237</v>
      </c>
      <c r="C11477" t="str" cm="1">
        <f t="array" ref="C11477">_xlfn.TEXTSPLIT(_xlfn.TEXTJOIN("",FALSE,B11477,"*"),{" ","-"})</f>
        <v>Alcremie*</v>
      </c>
      <c r="I11477">
        <f t="shared" si="179"/>
        <v>869</v>
      </c>
    </row>
    <row r="11478" spans="1:9" x14ac:dyDescent="0.25">
      <c r="A11478" t="s">
        <v>14921</v>
      </c>
      <c r="B11478" t="s">
        <v>12004</v>
      </c>
      <c r="C11478" t="str" cm="1">
        <f t="array" ref="C11478">_xlfn.TEXTSPLIT(_xlfn.TEXTJOIN("",FALSE,B11478,"*"),{" ","-"})</f>
        <v>Indeedee*</v>
      </c>
      <c r="I11478">
        <f t="shared" si="179"/>
        <v>876</v>
      </c>
    </row>
    <row r="11479" spans="1:9" x14ac:dyDescent="0.25">
      <c r="A11479" t="s">
        <v>14922</v>
      </c>
      <c r="B11479" t="s">
        <v>13750</v>
      </c>
      <c r="C11479" t="str" cm="1">
        <f t="array" ref="C11479">_xlfn.TEXTSPLIT(_xlfn.TEXTJOIN("",FALSE,B11479,"*"),{" ","-"})</f>
        <v>Dreepy*</v>
      </c>
      <c r="I11479">
        <f t="shared" si="179"/>
        <v>885</v>
      </c>
    </row>
    <row r="11480" spans="1:9" x14ac:dyDescent="0.25">
      <c r="A11480" t="s">
        <v>14923</v>
      </c>
      <c r="B11480" t="s">
        <v>13753</v>
      </c>
      <c r="C11480" t="str" cm="1">
        <f t="array" ref="C11480">_xlfn.TEXTSPLIT(_xlfn.TEXTJOIN("",FALSE,B11480,"*"),{" ","-"})</f>
        <v>Drakloak*</v>
      </c>
      <c r="I11480">
        <f t="shared" si="179"/>
        <v>886</v>
      </c>
    </row>
    <row r="11481" spans="1:9" x14ac:dyDescent="0.25">
      <c r="A11481" t="s">
        <v>14924</v>
      </c>
      <c r="B11481" t="s">
        <v>13756</v>
      </c>
      <c r="C11481" t="str" cm="1">
        <f t="array" ref="C11481">_xlfn.TEXTSPLIT(_xlfn.TEXTJOIN("",FALSE,B11481,"*"),{" ","-"})</f>
        <v>Dragapult*</v>
      </c>
      <c r="I11481">
        <f t="shared" si="179"/>
        <v>887</v>
      </c>
    </row>
    <row r="11482" spans="1:9" x14ac:dyDescent="0.25">
      <c r="A11482" t="s">
        <v>14925</v>
      </c>
      <c r="B11482" t="s">
        <v>14248</v>
      </c>
      <c r="C11482" t="str" cm="1">
        <f t="array" ref="C11482:D11482">_xlfn.TEXTSPLIT(_xlfn.TEXTJOIN("",FALSE,B11482,"*"),{" ","-"})</f>
        <v>Galarian</v>
      </c>
      <c r="D11482" t="str">
        <v>Farfetch'd*</v>
      </c>
      <c r="I11482">
        <f t="shared" si="179"/>
        <v>83</v>
      </c>
    </row>
    <row r="11483" spans="1:9" x14ac:dyDescent="0.25">
      <c r="A11483" t="s">
        <v>14926</v>
      </c>
      <c r="B11483" t="s">
        <v>14250</v>
      </c>
      <c r="C11483" t="str" cm="1">
        <f t="array" ref="C11483:D11483">_xlfn.TEXTSPLIT(_xlfn.TEXTJOIN("",FALSE,B11483,"*"),{" ","-"})</f>
        <v>Galarian</v>
      </c>
      <c r="D11483" t="str">
        <v>Sirfetch'd*</v>
      </c>
      <c r="I11483" t="str">
        <f t="shared" si="179"/>
        <v/>
      </c>
    </row>
    <row r="11484" spans="1:9" x14ac:dyDescent="0.25">
      <c r="A11484" t="s">
        <v>14927</v>
      </c>
      <c r="B11484" t="s">
        <v>14258</v>
      </c>
      <c r="C11484" t="str" cm="1">
        <f t="array" ref="C11484:D11484">_xlfn.TEXTSPLIT(_xlfn.TEXTJOIN("",FALSE,B11484,"*"),{" ","-"})</f>
        <v>Galarian</v>
      </c>
      <c r="D11484" t="str">
        <v>Yamask*</v>
      </c>
      <c r="I11484">
        <f t="shared" si="179"/>
        <v>562</v>
      </c>
    </row>
    <row r="11485" spans="1:9" x14ac:dyDescent="0.25">
      <c r="A11485" t="s">
        <v>14928</v>
      </c>
      <c r="B11485" t="s">
        <v>14260</v>
      </c>
      <c r="C11485" t="str" cm="1">
        <f t="array" ref="C11485:D11485">_xlfn.TEXTSPLIT(_xlfn.TEXTJOIN("",FALSE,B11485,"*"),{" ","-"})</f>
        <v>Galarian</v>
      </c>
      <c r="D11485" t="str">
        <v>Runerigus*</v>
      </c>
      <c r="I11485">
        <f t="shared" si="179"/>
        <v>867</v>
      </c>
    </row>
    <row r="11486" spans="1:9" x14ac:dyDescent="0.25">
      <c r="A11486" t="s">
        <v>14929</v>
      </c>
      <c r="B11486" t="s">
        <v>14265</v>
      </c>
      <c r="C11486" t="str" cm="1">
        <f t="array" ref="C11486">_xlfn.TEXTSPLIT(_xlfn.TEXTJOIN("",FALSE,B11486,"*"),{" ","-"})</f>
        <v>Rolycoly*</v>
      </c>
      <c r="I11486">
        <f t="shared" si="179"/>
        <v>837</v>
      </c>
    </row>
    <row r="11487" spans="1:9" x14ac:dyDescent="0.25">
      <c r="A11487" t="s">
        <v>14930</v>
      </c>
      <c r="B11487" t="s">
        <v>14268</v>
      </c>
      <c r="C11487" t="str" cm="1">
        <f t="array" ref="C11487">_xlfn.TEXTSPLIT(_xlfn.TEXTJOIN("",FALSE,B11487,"*"),{" ","-"})</f>
        <v>Carkol*</v>
      </c>
      <c r="I11487">
        <f t="shared" si="179"/>
        <v>838</v>
      </c>
    </row>
    <row r="11488" spans="1:9" x14ac:dyDescent="0.25">
      <c r="A11488" t="s">
        <v>14931</v>
      </c>
      <c r="B11488" t="s">
        <v>14271</v>
      </c>
      <c r="C11488" t="str" cm="1">
        <f t="array" ref="C11488">_xlfn.TEXTSPLIT(_xlfn.TEXTJOIN("",FALSE,B11488,"*"),{" ","-"})</f>
        <v>Coalossal*</v>
      </c>
      <c r="I11488">
        <f t="shared" si="179"/>
        <v>839</v>
      </c>
    </row>
    <row r="11489" spans="1:9" x14ac:dyDescent="0.25">
      <c r="A11489" t="s">
        <v>14932</v>
      </c>
      <c r="B11489" t="s">
        <v>11938</v>
      </c>
      <c r="C11489" t="str" cm="1">
        <f t="array" ref="C11489">_xlfn.TEXTSPLIT(_xlfn.TEXTJOIN("",FALSE,B11489,"*"),{" ","-"})</f>
        <v>Silicobra*</v>
      </c>
      <c r="I11489">
        <f t="shared" si="179"/>
        <v>843</v>
      </c>
    </row>
    <row r="11490" spans="1:9" x14ac:dyDescent="0.25">
      <c r="A11490" t="s">
        <v>14933</v>
      </c>
      <c r="B11490" t="s">
        <v>11941</v>
      </c>
      <c r="C11490" t="str" cm="1">
        <f t="array" ref="C11490">_xlfn.TEXTSPLIT(_xlfn.TEXTJOIN("",FALSE,B11490,"*"),{" ","-"})</f>
        <v>Sandaconda*</v>
      </c>
      <c r="I11490">
        <f t="shared" si="179"/>
        <v>844</v>
      </c>
    </row>
    <row r="11491" spans="1:9" x14ac:dyDescent="0.25">
      <c r="A11491" t="s">
        <v>14934</v>
      </c>
      <c r="B11491" t="s">
        <v>13046</v>
      </c>
      <c r="C11491" t="str" cm="1">
        <f t="array" ref="C11491">_xlfn.TEXTSPLIT(_xlfn.TEXTJOIN("",FALSE,B11491,"*"),{" ","-"})</f>
        <v>Clobbopus*</v>
      </c>
      <c r="I11491">
        <f t="shared" si="179"/>
        <v>852</v>
      </c>
    </row>
    <row r="11492" spans="1:9" x14ac:dyDescent="0.25">
      <c r="A11492" t="s">
        <v>14935</v>
      </c>
      <c r="B11492" t="s">
        <v>13050</v>
      </c>
      <c r="C11492" t="str" cm="1">
        <f t="array" ref="C11492">_xlfn.TEXTSPLIT(_xlfn.TEXTJOIN("",FALSE,B11492,"*"),{" ","-"})</f>
        <v>Grapploct*</v>
      </c>
      <c r="I11492">
        <f t="shared" si="179"/>
        <v>853</v>
      </c>
    </row>
    <row r="11493" spans="1:9" x14ac:dyDescent="0.25">
      <c r="A11493" t="s">
        <v>14936</v>
      </c>
      <c r="B11493" t="s">
        <v>12248</v>
      </c>
      <c r="C11493" t="str" cm="1">
        <f t="array" ref="C11493">_xlfn.TEXTSPLIT(_xlfn.TEXTJOIN("",FALSE,B11493,"*"),{" ","-"})</f>
        <v>Falinks*</v>
      </c>
      <c r="I11493">
        <f t="shared" si="179"/>
        <v>870</v>
      </c>
    </row>
    <row r="11494" spans="1:9" x14ac:dyDescent="0.25">
      <c r="A11494" t="s">
        <v>14937</v>
      </c>
      <c r="B11494" t="s">
        <v>11944</v>
      </c>
      <c r="C11494" t="str" cm="1">
        <f t="array" ref="C11494">_xlfn.TEXTSPLIT(_xlfn.TEXTJOIN("",FALSE,B11494,"*"),{" ","-"})</f>
        <v>Stonjourner*</v>
      </c>
      <c r="I11494">
        <f t="shared" si="179"/>
        <v>874</v>
      </c>
    </row>
    <row r="11495" spans="1:9" x14ac:dyDescent="0.25">
      <c r="A11495" t="s">
        <v>14938</v>
      </c>
      <c r="B11495" t="s">
        <v>174</v>
      </c>
      <c r="C11495" t="str" cm="1">
        <f t="array" ref="C11495">_xlfn.TEXTSPLIT(_xlfn.TEXTJOIN("",FALSE,B11495,"*"),{" ","-"})</f>
        <v>Koffing*</v>
      </c>
      <c r="I11495">
        <f t="shared" si="179"/>
        <v>109</v>
      </c>
    </row>
    <row r="11496" spans="1:9" x14ac:dyDescent="0.25">
      <c r="A11496" t="s">
        <v>14939</v>
      </c>
      <c r="B11496" t="s">
        <v>14281</v>
      </c>
      <c r="C11496" t="str" cm="1">
        <f t="array" ref="C11496:D11496">_xlfn.TEXTSPLIT(_xlfn.TEXTJOIN("",FALSE,B11496,"*"),{" ","-"})</f>
        <v>Galarian</v>
      </c>
      <c r="D11496" t="str">
        <v>Weezing*</v>
      </c>
      <c r="I11496">
        <f t="shared" si="179"/>
        <v>110</v>
      </c>
    </row>
    <row r="11497" spans="1:9" x14ac:dyDescent="0.25">
      <c r="A11497" t="s">
        <v>14940</v>
      </c>
      <c r="B11497" t="s">
        <v>13058</v>
      </c>
      <c r="C11497" t="str" cm="1">
        <f t="array" ref="C11497:D11497">_xlfn.TEXTSPLIT(_xlfn.TEXTJOIN("",FALSE,B11497,"*"),{" ","-"})</f>
        <v>Galarian</v>
      </c>
      <c r="D11497" t="str">
        <v>Zigzagoon*</v>
      </c>
      <c r="I11497">
        <f t="shared" si="179"/>
        <v>263</v>
      </c>
    </row>
    <row r="11498" spans="1:9" x14ac:dyDescent="0.25">
      <c r="A11498" t="s">
        <v>14941</v>
      </c>
      <c r="B11498" t="s">
        <v>13060</v>
      </c>
      <c r="C11498" t="str" cm="1">
        <f t="array" ref="C11498:D11498">_xlfn.TEXTSPLIT(_xlfn.TEXTJOIN("",FALSE,B11498,"*"),{" ","-"})</f>
        <v>Galarian</v>
      </c>
      <c r="D11498" t="str">
        <v>Linoone*</v>
      </c>
      <c r="I11498">
        <f t="shared" si="179"/>
        <v>264</v>
      </c>
    </row>
    <row r="11499" spans="1:9" x14ac:dyDescent="0.25">
      <c r="A11499" t="s">
        <v>14942</v>
      </c>
      <c r="B11499" t="s">
        <v>13062</v>
      </c>
      <c r="C11499" t="str" cm="1">
        <f t="array" ref="C11499:D11499">_xlfn.TEXTSPLIT(_xlfn.TEXTJOIN("",FALSE,B11499,"*"),{" ","-"})</f>
        <v>Galarian</v>
      </c>
      <c r="D11499" t="str">
        <v>Obstagoon*</v>
      </c>
      <c r="I11499">
        <f t="shared" si="179"/>
        <v>862</v>
      </c>
    </row>
    <row r="11500" spans="1:9" x14ac:dyDescent="0.25">
      <c r="A11500" t="s">
        <v>14943</v>
      </c>
      <c r="B11500" t="s">
        <v>13071</v>
      </c>
      <c r="C11500" t="str" cm="1">
        <f t="array" ref="C11500">_xlfn.TEXTSPLIT(_xlfn.TEXTJOIN("",FALSE,B11500,"*"),{" ","-"})</f>
        <v>Nickit*</v>
      </c>
      <c r="I11500">
        <f t="shared" si="179"/>
        <v>827</v>
      </c>
    </row>
    <row r="11501" spans="1:9" x14ac:dyDescent="0.25">
      <c r="A11501" t="s">
        <v>14944</v>
      </c>
      <c r="B11501" t="s">
        <v>13074</v>
      </c>
      <c r="C11501" t="str" cm="1">
        <f t="array" ref="C11501">_xlfn.TEXTSPLIT(_xlfn.TEXTJOIN("",FALSE,B11501,"*"),{" ","-"})</f>
        <v>Thievul*</v>
      </c>
      <c r="I11501">
        <f t="shared" si="179"/>
        <v>828</v>
      </c>
    </row>
    <row r="11502" spans="1:9" x14ac:dyDescent="0.25">
      <c r="A11502" t="s">
        <v>14945</v>
      </c>
      <c r="B11502" t="s">
        <v>14294</v>
      </c>
      <c r="C11502" t="str" cm="1">
        <f t="array" ref="C11502">_xlfn.TEXTSPLIT(_xlfn.TEXTJOIN("",FALSE,B11502,"*"),{" ","-"})</f>
        <v>Impidimp*</v>
      </c>
      <c r="I11502">
        <f t="shared" si="179"/>
        <v>859</v>
      </c>
    </row>
    <row r="11503" spans="1:9" x14ac:dyDescent="0.25">
      <c r="A11503" t="s">
        <v>14946</v>
      </c>
      <c r="B11503" t="s">
        <v>14297</v>
      </c>
      <c r="C11503" t="str" cm="1">
        <f t="array" ref="C11503">_xlfn.TEXTSPLIT(_xlfn.TEXTJOIN("",FALSE,B11503,"*"),{" ","-"})</f>
        <v>Morgrem*</v>
      </c>
      <c r="I11503">
        <f t="shared" si="179"/>
        <v>860</v>
      </c>
    </row>
    <row r="11504" spans="1:9" x14ac:dyDescent="0.25">
      <c r="A11504" t="s">
        <v>14947</v>
      </c>
      <c r="B11504" t="s">
        <v>14300</v>
      </c>
      <c r="C11504" t="str" cm="1">
        <f t="array" ref="C11504">_xlfn.TEXTSPLIT(_xlfn.TEXTJOIN("",FALSE,B11504,"*"),{" ","-"})</f>
        <v>Grimmsnarl*</v>
      </c>
      <c r="I11504">
        <f t="shared" si="179"/>
        <v>861</v>
      </c>
    </row>
    <row r="11505" spans="1:9" x14ac:dyDescent="0.25">
      <c r="A11505" t="s">
        <v>14948</v>
      </c>
      <c r="B11505" t="s">
        <v>13077</v>
      </c>
      <c r="C11505" t="str" cm="1">
        <f t="array" ref="C11505:D11505">_xlfn.TEXTSPLIT(_xlfn.TEXTJOIN("",FALSE,B11505,"*"),{" ","-"})</f>
        <v>Galarian</v>
      </c>
      <c r="D11505" t="str">
        <v>Meowth*</v>
      </c>
      <c r="I11505">
        <f t="shared" si="179"/>
        <v>52</v>
      </c>
    </row>
    <row r="11506" spans="1:9" x14ac:dyDescent="0.25">
      <c r="A11506" t="s">
        <v>14949</v>
      </c>
      <c r="B11506" t="s">
        <v>13079</v>
      </c>
      <c r="C11506" t="str" cm="1">
        <f t="array" ref="C11506:D11506">_xlfn.TEXTSPLIT(_xlfn.TEXTJOIN("",FALSE,B11506,"*"),{" ","-"})</f>
        <v>Galarian</v>
      </c>
      <c r="D11506" t="str">
        <v>Perrserker*</v>
      </c>
      <c r="I11506">
        <f t="shared" si="179"/>
        <v>863</v>
      </c>
    </row>
    <row r="11507" spans="1:9" x14ac:dyDescent="0.25">
      <c r="A11507" t="s">
        <v>14950</v>
      </c>
      <c r="B11507" t="s">
        <v>13085</v>
      </c>
      <c r="C11507" t="str" cm="1">
        <f t="array" ref="C11507:D11507">_xlfn.TEXTSPLIT(_xlfn.TEXTJOIN("",FALSE,B11507,"*"),{" ","-"})</f>
        <v>Galarian</v>
      </c>
      <c r="D11507" t="str">
        <v>Stunfisk*</v>
      </c>
      <c r="I11507">
        <f t="shared" si="179"/>
        <v>618</v>
      </c>
    </row>
    <row r="11508" spans="1:9" x14ac:dyDescent="0.25">
      <c r="A11508" t="s">
        <v>14951</v>
      </c>
      <c r="B11508" t="s">
        <v>12298</v>
      </c>
      <c r="C11508" t="str" cm="1">
        <f t="array" ref="C11508">_xlfn.TEXTSPLIT(_xlfn.TEXTJOIN("",FALSE,B11508,"*"),{" ","-"})</f>
        <v>Corviknight*</v>
      </c>
      <c r="I11508">
        <f t="shared" si="179"/>
        <v>823</v>
      </c>
    </row>
    <row r="11509" spans="1:9" x14ac:dyDescent="0.25">
      <c r="A11509" t="s">
        <v>14952</v>
      </c>
      <c r="B11509" t="s">
        <v>12302</v>
      </c>
      <c r="C11509" t="str" cm="1">
        <f t="array" ref="C11509">_xlfn.TEXTSPLIT(_xlfn.TEXTJOIN("",FALSE,B11509,"*"),{" ","-"})</f>
        <v>Cufant*</v>
      </c>
      <c r="I11509">
        <f t="shared" si="179"/>
        <v>878</v>
      </c>
    </row>
    <row r="11510" spans="1:9" x14ac:dyDescent="0.25">
      <c r="A11510" t="s">
        <v>14953</v>
      </c>
      <c r="B11510" t="s">
        <v>13091</v>
      </c>
      <c r="C11510" t="str" cm="1">
        <f t="array" ref="C11510">_xlfn.TEXTSPLIT(_xlfn.TEXTJOIN("",FALSE,B11510,"*"),{" ","-"})</f>
        <v>Copperajah*</v>
      </c>
      <c r="I11510">
        <f t="shared" si="179"/>
        <v>879</v>
      </c>
    </row>
    <row r="11511" spans="1:9" x14ac:dyDescent="0.25">
      <c r="A11511" t="s">
        <v>14954</v>
      </c>
      <c r="B11511" t="s">
        <v>14317</v>
      </c>
      <c r="C11511" t="str" cm="1">
        <f t="array" ref="C11511">_xlfn.TEXTSPLIT(_xlfn.TEXTJOIN("",FALSE,B11511,"*"),{" ","-"})</f>
        <v>Duraludon*</v>
      </c>
      <c r="I11511">
        <f t="shared" si="179"/>
        <v>884</v>
      </c>
    </row>
    <row r="11512" spans="1:9" x14ac:dyDescent="0.25">
      <c r="A11512" t="s">
        <v>14955</v>
      </c>
      <c r="B11512" t="s">
        <v>1131</v>
      </c>
      <c r="C11512" t="str" cm="1">
        <f t="array" ref="C11512">_xlfn.TEXTSPLIT(_xlfn.TEXTJOIN("",FALSE,B11512,"*"),{" ","-"})</f>
        <v>Minccino*</v>
      </c>
      <c r="I11512">
        <f t="shared" si="179"/>
        <v>572</v>
      </c>
    </row>
    <row r="11513" spans="1:9" x14ac:dyDescent="0.25">
      <c r="A11513" t="s">
        <v>14956</v>
      </c>
      <c r="B11513" t="s">
        <v>1134</v>
      </c>
      <c r="C11513" t="str" cm="1">
        <f t="array" ref="C11513">_xlfn.TEXTSPLIT(_xlfn.TEXTJOIN("",FALSE,B11513,"*"),{" ","-"})</f>
        <v>Cinccino*</v>
      </c>
      <c r="I11513">
        <f t="shared" si="179"/>
        <v>573</v>
      </c>
    </row>
    <row r="11514" spans="1:9" x14ac:dyDescent="0.25">
      <c r="A11514" t="s">
        <v>14957</v>
      </c>
      <c r="B11514" t="s">
        <v>989</v>
      </c>
      <c r="C11514" t="str" cm="1">
        <f t="array" ref="C11514">_xlfn.TEXTSPLIT(_xlfn.TEXTJOIN("",FALSE,B11514,"*"),{" ","-"})</f>
        <v>Ducklett*</v>
      </c>
      <c r="I11514">
        <f t="shared" si="179"/>
        <v>580</v>
      </c>
    </row>
    <row r="11515" spans="1:9" x14ac:dyDescent="0.25">
      <c r="A11515" t="s">
        <v>14958</v>
      </c>
      <c r="B11515" t="s">
        <v>992</v>
      </c>
      <c r="C11515" t="str" cm="1">
        <f t="array" ref="C11515">_xlfn.TEXTSPLIT(_xlfn.TEXTJOIN("",FALSE,B11515,"*"),{" ","-"})</f>
        <v>Swanna*</v>
      </c>
      <c r="I11515">
        <f t="shared" si="179"/>
        <v>581</v>
      </c>
    </row>
    <row r="11516" spans="1:9" x14ac:dyDescent="0.25">
      <c r="A11516" t="s">
        <v>14959</v>
      </c>
      <c r="B11516" t="s">
        <v>7441</v>
      </c>
      <c r="C11516" t="str" cm="1">
        <f t="array" ref="C11516">_xlfn.TEXTSPLIT(_xlfn.TEXTJOIN("",FALSE,B11516,"*"),{" ","-"})</f>
        <v>Bunnelby*</v>
      </c>
      <c r="I11516">
        <f t="shared" si="179"/>
        <v>659</v>
      </c>
    </row>
    <row r="11517" spans="1:9" x14ac:dyDescent="0.25">
      <c r="A11517" t="s">
        <v>14960</v>
      </c>
      <c r="B11517" t="s">
        <v>9019</v>
      </c>
      <c r="C11517" t="str" cm="1">
        <f t="array" ref="C11517">_xlfn.TEXTSPLIT(_xlfn.TEXTJOIN("",FALSE,B11517,"*"),{" ","-"})</f>
        <v>Oranguru*</v>
      </c>
      <c r="I11517">
        <f t="shared" si="179"/>
        <v>765</v>
      </c>
    </row>
    <row r="11518" spans="1:9" x14ac:dyDescent="0.25">
      <c r="A11518" t="s">
        <v>14961</v>
      </c>
      <c r="B11518" t="s">
        <v>11998</v>
      </c>
      <c r="C11518" t="str" cm="1">
        <f t="array" ref="C11518">_xlfn.TEXTSPLIT(_xlfn.TEXTJOIN("",FALSE,B11518,"*"),{" ","-"})</f>
        <v>Skwovet*</v>
      </c>
      <c r="I11518">
        <f t="shared" si="179"/>
        <v>819</v>
      </c>
    </row>
    <row r="11519" spans="1:9" x14ac:dyDescent="0.25">
      <c r="A11519" t="s">
        <v>14962</v>
      </c>
      <c r="B11519" t="s">
        <v>12001</v>
      </c>
      <c r="C11519" t="str" cm="1">
        <f t="array" ref="C11519">_xlfn.TEXTSPLIT(_xlfn.TEXTJOIN("",FALSE,B11519,"*"),{" ","-"})</f>
        <v>Greedent*</v>
      </c>
      <c r="I11519">
        <f t="shared" si="179"/>
        <v>820</v>
      </c>
    </row>
    <row r="11520" spans="1:9" x14ac:dyDescent="0.25">
      <c r="A11520" t="s">
        <v>14963</v>
      </c>
      <c r="B11520" t="s">
        <v>12328</v>
      </c>
      <c r="C11520" t="str" cm="1">
        <f t="array" ref="C11520">_xlfn.TEXTSPLIT(_xlfn.TEXTJOIN("",FALSE,B11520,"*"),{" ","-"})</f>
        <v>Rookidee*</v>
      </c>
      <c r="I11520">
        <f t="shared" si="179"/>
        <v>821</v>
      </c>
    </row>
    <row r="11521" spans="1:9" x14ac:dyDescent="0.25">
      <c r="A11521" t="s">
        <v>14964</v>
      </c>
      <c r="B11521" t="s">
        <v>12300</v>
      </c>
      <c r="C11521" t="str" cm="1">
        <f t="array" ref="C11521">_xlfn.TEXTSPLIT(_xlfn.TEXTJOIN("",FALSE,B11521,"*"),{" ","-"})</f>
        <v>Corvisquire*</v>
      </c>
      <c r="I11521">
        <f t="shared" si="179"/>
        <v>822</v>
      </c>
    </row>
    <row r="11522" spans="1:9" x14ac:dyDescent="0.25">
      <c r="A11522" t="s">
        <v>14965</v>
      </c>
      <c r="B11522" t="s">
        <v>13109</v>
      </c>
      <c r="C11522" t="str" cm="1">
        <f t="array" ref="C11522">_xlfn.TEXTSPLIT(_xlfn.TEXTJOIN("",FALSE,B11522,"*"),{" ","-"})</f>
        <v>Wooloo*</v>
      </c>
      <c r="I11522">
        <f t="shared" si="179"/>
        <v>831</v>
      </c>
    </row>
    <row r="11523" spans="1:9" x14ac:dyDescent="0.25">
      <c r="A11523" t="s">
        <v>14966</v>
      </c>
      <c r="B11523" t="s">
        <v>13113</v>
      </c>
      <c r="C11523" t="str" cm="1">
        <f t="array" ref="C11523">_xlfn.TEXTSPLIT(_xlfn.TEXTJOIN("",FALSE,B11523,"*"),{" ","-"})</f>
        <v>Dubwool*</v>
      </c>
      <c r="I11523">
        <f t="shared" ref="I11523:I11586" si="180">_xlfn.XLOOKUP(B11523,X$2:X$1093,V$2:V$1093, _xlfn.XLOOKUP(C11523,X$2:X$1093,V$2:V$1093, _xlfn.XLOOKUP(D11523,X$2:X$1093,V$2:V$1093, _xlfn.XLOOKUP(E11523,X$2:X$1093,V$2:V$1093, _xlfn.XLOOKUP(F11523,X$2:X$1093,V$2:V$1093, _xlfn.XLOOKUP(G11523,X$2:X$1093,V$2:V$1093, _xlfn.XLOOKUP(H11523,X$2:X$1093,V$2:V$1093, IF(ISNUMBER(SEARCH("sv", A11523)),"",""),2),2),2),2),2),2),2)</f>
        <v>832</v>
      </c>
    </row>
    <row r="11524" spans="1:9" x14ac:dyDescent="0.25">
      <c r="A11524" t="s">
        <v>14967</v>
      </c>
      <c r="B11524" t="s">
        <v>14133</v>
      </c>
      <c r="C11524" t="str" cm="1">
        <f t="array" ref="C11524:D11524">_xlfn.TEXTSPLIT(_xlfn.TEXTJOIN("",FALSE,B11524,"*"),{" ","-"})</f>
        <v>Rillaboom</v>
      </c>
      <c r="D11524" t="str">
        <v>V*</v>
      </c>
      <c r="I11524">
        <f t="shared" si="180"/>
        <v>812</v>
      </c>
    </row>
    <row r="11525" spans="1:9" x14ac:dyDescent="0.25">
      <c r="A11525" t="s">
        <v>14968</v>
      </c>
      <c r="B11525" t="s">
        <v>14135</v>
      </c>
      <c r="C11525" t="str" cm="1">
        <f t="array" ref="C11525:D11525">_xlfn.TEXTSPLIT(_xlfn.TEXTJOIN("",FALSE,B11525,"*"),{" ","-"})</f>
        <v>Rillaboom</v>
      </c>
      <c r="D11525" t="str">
        <v>VMAX*</v>
      </c>
      <c r="I11525">
        <f t="shared" si="180"/>
        <v>812</v>
      </c>
    </row>
    <row r="11526" spans="1:9" x14ac:dyDescent="0.25">
      <c r="A11526" t="s">
        <v>14969</v>
      </c>
      <c r="B11526" t="s">
        <v>14379</v>
      </c>
      <c r="C11526" t="str" cm="1">
        <f t="array" ref="C11526:D11526">_xlfn.TEXTSPLIT(_xlfn.TEXTJOIN("",FALSE,B11526,"*"),{" ","-"})</f>
        <v>Charizard</v>
      </c>
      <c r="D11526" t="str">
        <v>VMAX*</v>
      </c>
      <c r="I11526">
        <f t="shared" si="180"/>
        <v>6</v>
      </c>
    </row>
    <row r="11527" spans="1:9" x14ac:dyDescent="0.25">
      <c r="A11527" t="s">
        <v>14970</v>
      </c>
      <c r="B11527" t="s">
        <v>13628</v>
      </c>
      <c r="C11527" t="str" cm="1">
        <f t="array" ref="C11527:D11527">_xlfn.TEXTSPLIT(_xlfn.TEXTJOIN("",FALSE,B11527,"*"),{" ","-"})</f>
        <v>Centiskorch</v>
      </c>
      <c r="D11527" t="str">
        <v>V*</v>
      </c>
      <c r="I11527">
        <f t="shared" si="180"/>
        <v>851</v>
      </c>
    </row>
    <row r="11528" spans="1:9" x14ac:dyDescent="0.25">
      <c r="A11528" t="s">
        <v>14971</v>
      </c>
      <c r="B11528" t="s">
        <v>13630</v>
      </c>
      <c r="C11528" t="str" cm="1">
        <f t="array" ref="C11528:D11528">_xlfn.TEXTSPLIT(_xlfn.TEXTJOIN("",FALSE,B11528,"*"),{" ","-"})</f>
        <v>Centiskorch</v>
      </c>
      <c r="D11528" t="str">
        <v>VMAX*</v>
      </c>
      <c r="I11528">
        <f t="shared" si="180"/>
        <v>851</v>
      </c>
    </row>
    <row r="11529" spans="1:9" x14ac:dyDescent="0.25">
      <c r="A11529" t="s">
        <v>14972</v>
      </c>
      <c r="B11529" t="s">
        <v>12953</v>
      </c>
      <c r="C11529" t="str" cm="1">
        <f t="array" ref="C11529:D11529">_xlfn.TEXTSPLIT(_xlfn.TEXTJOIN("",FALSE,B11529,"*"),{" ","-"})</f>
        <v>Lapras</v>
      </c>
      <c r="D11529" t="str">
        <v>V*</v>
      </c>
      <c r="I11529">
        <f t="shared" si="180"/>
        <v>131</v>
      </c>
    </row>
    <row r="11530" spans="1:9" x14ac:dyDescent="0.25">
      <c r="A11530" t="s">
        <v>14973</v>
      </c>
      <c r="B11530" t="s">
        <v>12955</v>
      </c>
      <c r="C11530" t="str" cm="1">
        <f t="array" ref="C11530:D11530">_xlfn.TEXTSPLIT(_xlfn.TEXTJOIN("",FALSE,B11530,"*"),{" ","-"})</f>
        <v>Lapras</v>
      </c>
      <c r="D11530" t="str">
        <v>VMAX*</v>
      </c>
      <c r="I11530">
        <f t="shared" si="180"/>
        <v>131</v>
      </c>
    </row>
    <row r="11531" spans="1:9" x14ac:dyDescent="0.25">
      <c r="A11531" t="s">
        <v>14974</v>
      </c>
      <c r="B11531" t="s">
        <v>14207</v>
      </c>
      <c r="C11531" t="str" cm="1">
        <f t="array" ref="C11531:D11531">_xlfn.TEXTSPLIT(_xlfn.TEXTJOIN("",FALSE,B11531,"*"),{" ","-"})</f>
        <v>Toxtricity</v>
      </c>
      <c r="D11531" t="str">
        <v>V*</v>
      </c>
      <c r="I11531">
        <f t="shared" si="180"/>
        <v>849</v>
      </c>
    </row>
    <row r="11532" spans="1:9" x14ac:dyDescent="0.25">
      <c r="A11532" t="s">
        <v>14975</v>
      </c>
      <c r="B11532" t="s">
        <v>14209</v>
      </c>
      <c r="C11532" t="str" cm="1">
        <f t="array" ref="C11532:D11532">_xlfn.TEXTSPLIT(_xlfn.TEXTJOIN("",FALSE,B11532,"*"),{" ","-"})</f>
        <v>Toxtricity</v>
      </c>
      <c r="D11532" t="str">
        <v>VMAX*</v>
      </c>
      <c r="I11532">
        <f t="shared" si="180"/>
        <v>849</v>
      </c>
    </row>
    <row r="11533" spans="1:9" x14ac:dyDescent="0.25">
      <c r="A11533" t="s">
        <v>14976</v>
      </c>
      <c r="B11533" t="s">
        <v>13024</v>
      </c>
      <c r="C11533" t="str" cm="1">
        <f t="array" ref="C11533:D11533">_xlfn.TEXTSPLIT(_xlfn.TEXTJOIN("",FALSE,B11533,"*"),{" ","-"})</f>
        <v>Indeedee</v>
      </c>
      <c r="D11533" t="str">
        <v>V*</v>
      </c>
      <c r="I11533">
        <f t="shared" si="180"/>
        <v>876</v>
      </c>
    </row>
    <row r="11534" spans="1:9" x14ac:dyDescent="0.25">
      <c r="A11534" t="s">
        <v>14977</v>
      </c>
      <c r="B11534" t="s">
        <v>14277</v>
      </c>
      <c r="C11534" t="str" cm="1">
        <f t="array" ref="C11534:D11534">_xlfn.TEXTSPLIT(_xlfn.TEXTJOIN("",FALSE,B11534,"*"),{" ","-"})</f>
        <v>Falinks</v>
      </c>
      <c r="D11534" t="str">
        <v>V*</v>
      </c>
      <c r="I11534">
        <f t="shared" si="180"/>
        <v>870</v>
      </c>
    </row>
    <row r="11535" spans="1:9" x14ac:dyDescent="0.25">
      <c r="A11535" t="s">
        <v>14978</v>
      </c>
      <c r="B11535" t="s">
        <v>14487</v>
      </c>
      <c r="C11535" t="str" cm="1">
        <f t="array" ref="C11535:D11535">_xlfn.TEXTSPLIT(_xlfn.TEXTJOIN("",FALSE,B11535,"*"),{" ","-"})</f>
        <v>Grimmsnarl</v>
      </c>
      <c r="D11535" t="str">
        <v>V*</v>
      </c>
      <c r="I11535">
        <f t="shared" si="180"/>
        <v>861</v>
      </c>
    </row>
    <row r="11536" spans="1:9" x14ac:dyDescent="0.25">
      <c r="A11536" t="s">
        <v>14979</v>
      </c>
      <c r="B11536" t="s">
        <v>14489</v>
      </c>
      <c r="C11536" t="str" cm="1">
        <f t="array" ref="C11536:D11536">_xlfn.TEXTSPLIT(_xlfn.TEXTJOIN("",FALSE,B11536,"*"),{" ","-"})</f>
        <v>Grimmsnarl</v>
      </c>
      <c r="D11536" t="str">
        <v>VMAX*</v>
      </c>
      <c r="I11536">
        <f t="shared" si="180"/>
        <v>861</v>
      </c>
    </row>
    <row r="11537" spans="1:9" x14ac:dyDescent="0.25">
      <c r="A11537" t="s">
        <v>14980</v>
      </c>
      <c r="B11537" t="s">
        <v>14852</v>
      </c>
      <c r="C11537" t="str" cm="1">
        <f t="array" ref="C11537:D11537">_xlfn.TEXTSPLIT(_xlfn.TEXTJOIN("",FALSE,B11537,"*"),{" ","-"})</f>
        <v>Ditto</v>
      </c>
      <c r="D11537" t="str">
        <v>V*</v>
      </c>
      <c r="I11537">
        <f t="shared" si="180"/>
        <v>132</v>
      </c>
    </row>
    <row r="11538" spans="1:9" x14ac:dyDescent="0.25">
      <c r="A11538" t="s">
        <v>14981</v>
      </c>
      <c r="B11538" t="s">
        <v>14854</v>
      </c>
      <c r="C11538" t="str" cm="1">
        <f t="array" ref="C11538:D11538">_xlfn.TEXTSPLIT(_xlfn.TEXTJOIN("",FALSE,B11538,"*"),{" ","-"})</f>
        <v>Ditto</v>
      </c>
      <c r="D11538" t="str">
        <v>VMAX*</v>
      </c>
      <c r="I11538">
        <f t="shared" si="180"/>
        <v>132</v>
      </c>
    </row>
    <row r="11539" spans="1:9" x14ac:dyDescent="0.25">
      <c r="A11539" t="s">
        <v>14982</v>
      </c>
      <c r="B11539" t="s">
        <v>14333</v>
      </c>
      <c r="C11539" t="str" cm="1">
        <f t="array" ref="C11539:D11539">_xlfn.TEXTSPLIT(_xlfn.TEXTJOIN("",FALSE,B11539,"*"),{" ","-"})</f>
        <v>Dubwool</v>
      </c>
      <c r="D11539" t="str">
        <v>V*</v>
      </c>
      <c r="I11539">
        <f t="shared" si="180"/>
        <v>832</v>
      </c>
    </row>
    <row r="11540" spans="1:9" x14ac:dyDescent="0.25">
      <c r="A11540" t="s">
        <v>14983</v>
      </c>
      <c r="B11540" t="s">
        <v>13640</v>
      </c>
      <c r="C11540" t="str" cm="1">
        <f t="array" ref="C11540:D11540">_xlfn.TEXTSPLIT(_xlfn.TEXTJOIN("",FALSE,B11540,"*"),{" ","-"})</f>
        <v>Eternatus</v>
      </c>
      <c r="D11540" t="str">
        <v>V*</v>
      </c>
      <c r="I11540">
        <f t="shared" si="180"/>
        <v>890</v>
      </c>
    </row>
    <row r="11541" spans="1:9" x14ac:dyDescent="0.25">
      <c r="A11541" t="s">
        <v>14984</v>
      </c>
      <c r="B11541" t="s">
        <v>13643</v>
      </c>
      <c r="C11541" t="str" cm="1">
        <f t="array" ref="C11541:D11541">_xlfn.TEXTSPLIT(_xlfn.TEXTJOIN("",FALSE,B11541,"*"),{" ","-"})</f>
        <v>Eternatus</v>
      </c>
      <c r="D11541" t="str">
        <v>VMAX*</v>
      </c>
      <c r="I11541">
        <f t="shared" si="180"/>
        <v>890</v>
      </c>
    </row>
    <row r="11542" spans="1:9" x14ac:dyDescent="0.25">
      <c r="A11542" t="s">
        <v>14985</v>
      </c>
      <c r="B11542" t="s">
        <v>344</v>
      </c>
      <c r="C11542" t="str" cm="1">
        <f t="array" ref="C11542">_xlfn.TEXTSPLIT(_xlfn.TEXTJOIN("",FALSE,B11542,"*"),{" ","-"})</f>
        <v>Bellsprout*</v>
      </c>
      <c r="I11542">
        <f t="shared" si="180"/>
        <v>69</v>
      </c>
    </row>
    <row r="11543" spans="1:9" x14ac:dyDescent="0.25">
      <c r="A11543" t="s">
        <v>14986</v>
      </c>
      <c r="B11543" t="s">
        <v>264</v>
      </c>
      <c r="C11543" t="str" cm="1">
        <f t="array" ref="C11543">_xlfn.TEXTSPLIT(_xlfn.TEXTJOIN("",FALSE,B11543,"*"),{" ","-"})</f>
        <v>Weepinbell*</v>
      </c>
      <c r="I11543">
        <f t="shared" si="180"/>
        <v>70</v>
      </c>
    </row>
    <row r="11544" spans="1:9" x14ac:dyDescent="0.25">
      <c r="A11544" t="s">
        <v>14987</v>
      </c>
      <c r="B11544" t="s">
        <v>262</v>
      </c>
      <c r="C11544" t="str" cm="1">
        <f t="array" ref="C11544">_xlfn.TEXTSPLIT(_xlfn.TEXTJOIN("",FALSE,B11544,"*"),{" ","-"})</f>
        <v>Victreebel*</v>
      </c>
      <c r="I11544">
        <f t="shared" si="180"/>
        <v>71</v>
      </c>
    </row>
    <row r="11545" spans="1:9" x14ac:dyDescent="0.25">
      <c r="A11545" t="s">
        <v>14988</v>
      </c>
      <c r="B11545" t="s">
        <v>2735</v>
      </c>
      <c r="C11545" t="str" cm="1">
        <f t="array" ref="C11545">_xlfn.TEXTSPLIT(_xlfn.TEXTJOIN("",FALSE,B11545,"*"),{" ","-"})</f>
        <v>Cacnea*</v>
      </c>
      <c r="I11545">
        <f t="shared" si="180"/>
        <v>331</v>
      </c>
    </row>
    <row r="11546" spans="1:9" x14ac:dyDescent="0.25">
      <c r="A11546" t="s">
        <v>14989</v>
      </c>
      <c r="B11546" t="s">
        <v>2738</v>
      </c>
      <c r="C11546" t="str" cm="1">
        <f t="array" ref="C11546">_xlfn.TEXTSPLIT(_xlfn.TEXTJOIN("",FALSE,B11546,"*"),{" ","-"})</f>
        <v>Cacturne*</v>
      </c>
      <c r="I11546">
        <f t="shared" si="180"/>
        <v>332</v>
      </c>
    </row>
    <row r="11547" spans="1:9" x14ac:dyDescent="0.25">
      <c r="A11547" t="s">
        <v>14990</v>
      </c>
      <c r="B11547" t="s">
        <v>14098</v>
      </c>
      <c r="C11547" t="str" cm="1">
        <f t="array" ref="C11547:D11547">_xlfn.TEXTSPLIT(_xlfn.TEXTJOIN("",FALSE,B11547,"*"),{" ","-"})</f>
        <v>Kricketune</v>
      </c>
      <c r="D11547" t="str">
        <v>V*</v>
      </c>
      <c r="I11547">
        <f t="shared" si="180"/>
        <v>402</v>
      </c>
    </row>
    <row r="11548" spans="1:9" x14ac:dyDescent="0.25">
      <c r="A11548" t="s">
        <v>14991</v>
      </c>
      <c r="B11548" t="s">
        <v>1359</v>
      </c>
      <c r="C11548" t="str" cm="1">
        <f t="array" ref="C11548">_xlfn.TEXTSPLIT(_xlfn.TEXTJOIN("",FALSE,B11548,"*"),{" ","-"})</f>
        <v>Cherubi*</v>
      </c>
      <c r="I11548">
        <f t="shared" si="180"/>
        <v>420</v>
      </c>
    </row>
    <row r="11549" spans="1:9" x14ac:dyDescent="0.25">
      <c r="A11549" t="s">
        <v>14992</v>
      </c>
      <c r="B11549" t="s">
        <v>2550</v>
      </c>
      <c r="C11549" t="str" cm="1">
        <f t="array" ref="C11549">_xlfn.TEXTSPLIT(_xlfn.TEXTJOIN("",FALSE,B11549,"*"),{" ","-"})</f>
        <v>Cherrim*</v>
      </c>
      <c r="I11549">
        <f t="shared" si="180"/>
        <v>421</v>
      </c>
    </row>
    <row r="11550" spans="1:9" x14ac:dyDescent="0.25">
      <c r="A11550" t="s">
        <v>14993</v>
      </c>
      <c r="B11550" t="s">
        <v>1362</v>
      </c>
      <c r="C11550" t="str" cm="1">
        <f t="array" ref="C11550">_xlfn.TEXTSPLIT(_xlfn.TEXTJOIN("",FALSE,B11550,"*"),{" ","-"})</f>
        <v>Carnivine*</v>
      </c>
      <c r="I11550">
        <f t="shared" si="180"/>
        <v>455</v>
      </c>
    </row>
    <row r="11551" spans="1:9" x14ac:dyDescent="0.25">
      <c r="A11551" t="s">
        <v>14994</v>
      </c>
      <c r="B11551" t="s">
        <v>1856</v>
      </c>
      <c r="C11551" t="str" cm="1">
        <f t="array" ref="C11551">_xlfn.TEXTSPLIT(_xlfn.TEXTJOIN("",FALSE,B11551,"*"),{" ","-"})</f>
        <v>Durant*</v>
      </c>
      <c r="I11551">
        <f t="shared" si="180"/>
        <v>632</v>
      </c>
    </row>
    <row r="11552" spans="1:9" x14ac:dyDescent="0.25">
      <c r="A11552" t="s">
        <v>14995</v>
      </c>
      <c r="B11552" t="s">
        <v>10606</v>
      </c>
      <c r="C11552" t="str" cm="1">
        <f t="array" ref="C11552">_xlfn.TEXTSPLIT(_xlfn.TEXTJOIN("",FALSE,B11552,"*"),{" ","-"})</f>
        <v>Scatterbug*</v>
      </c>
      <c r="I11552">
        <f t="shared" si="180"/>
        <v>664</v>
      </c>
    </row>
    <row r="11553" spans="1:9" x14ac:dyDescent="0.25">
      <c r="A11553" t="s">
        <v>14996</v>
      </c>
      <c r="B11553" t="s">
        <v>10610</v>
      </c>
      <c r="C11553" t="str" cm="1">
        <f t="array" ref="C11553">_xlfn.TEXTSPLIT(_xlfn.TEXTJOIN("",FALSE,B11553,"*"),{" ","-"})</f>
        <v>Spewpa*</v>
      </c>
      <c r="I11553">
        <f t="shared" si="180"/>
        <v>665</v>
      </c>
    </row>
    <row r="11554" spans="1:9" x14ac:dyDescent="0.25">
      <c r="A11554" t="s">
        <v>14997</v>
      </c>
      <c r="B11554" t="s">
        <v>10613</v>
      </c>
      <c r="C11554" t="str" cm="1">
        <f t="array" ref="C11554">_xlfn.TEXTSPLIT(_xlfn.TEXTJOIN("",FALSE,B11554,"*"),{" ","-"})</f>
        <v>Vivillon*</v>
      </c>
      <c r="I11554">
        <f t="shared" si="180"/>
        <v>666</v>
      </c>
    </row>
    <row r="11555" spans="1:9" x14ac:dyDescent="0.25">
      <c r="A11555" t="s">
        <v>14998</v>
      </c>
      <c r="B11555" t="s">
        <v>8851</v>
      </c>
      <c r="C11555" t="str" cm="1">
        <f t="array" ref="C11555">_xlfn.TEXTSPLIT(_xlfn.TEXTJOIN("",FALSE,B11555,"*"),{" ","-"})</f>
        <v>Fomantis*</v>
      </c>
      <c r="I11555">
        <f t="shared" si="180"/>
        <v>753</v>
      </c>
    </row>
    <row r="11556" spans="1:9" x14ac:dyDescent="0.25">
      <c r="A11556" t="s">
        <v>14999</v>
      </c>
      <c r="B11556" t="s">
        <v>9295</v>
      </c>
      <c r="C11556" t="str" cm="1">
        <f t="array" ref="C11556">_xlfn.TEXTSPLIT(_xlfn.TEXTJOIN("",FALSE,B11556,"*"),{" ","-"})</f>
        <v>Lurantis*</v>
      </c>
      <c r="I11556">
        <f t="shared" si="180"/>
        <v>754</v>
      </c>
    </row>
    <row r="11557" spans="1:9" x14ac:dyDescent="0.25">
      <c r="A11557" t="s">
        <v>15000</v>
      </c>
      <c r="B11557" t="s">
        <v>11035</v>
      </c>
      <c r="C11557" t="str" cm="1">
        <f t="array" ref="C11557:D11557">_xlfn.TEXTSPLIT(_xlfn.TEXTJOIN("",FALSE,B11557,"*"),{" ","-"})</f>
        <v>Tapu</v>
      </c>
      <c r="D11557" t="str">
        <v>Bulu*</v>
      </c>
      <c r="I11557">
        <f t="shared" si="180"/>
        <v>785</v>
      </c>
    </row>
    <row r="11558" spans="1:9" x14ac:dyDescent="0.25">
      <c r="A11558" t="s">
        <v>15001</v>
      </c>
      <c r="B11558" t="s">
        <v>12902</v>
      </c>
      <c r="C11558" t="str" cm="1">
        <f t="array" ref="C11558">_xlfn.TEXTSPLIT(_xlfn.TEXTJOIN("",FALSE,B11558,"*"),{" ","-"})</f>
        <v>Blipbug*</v>
      </c>
      <c r="I11558">
        <f t="shared" si="180"/>
        <v>824</v>
      </c>
    </row>
    <row r="11559" spans="1:9" x14ac:dyDescent="0.25">
      <c r="A11559" t="s">
        <v>15002</v>
      </c>
      <c r="B11559" t="s">
        <v>15003</v>
      </c>
      <c r="C11559" t="str" cm="1">
        <f t="array" ref="C11559:D11559">_xlfn.TEXTSPLIT(_xlfn.TEXTJOIN("",FALSE,B11559,"*"),{" ","-"})</f>
        <v>Flapple</v>
      </c>
      <c r="D11559" t="str">
        <v>V*</v>
      </c>
      <c r="I11559">
        <f t="shared" si="180"/>
        <v>841</v>
      </c>
    </row>
    <row r="11560" spans="1:9" x14ac:dyDescent="0.25">
      <c r="A11560" t="s">
        <v>15004</v>
      </c>
      <c r="B11560" t="s">
        <v>15005</v>
      </c>
      <c r="C11560" t="str" cm="1">
        <f t="array" ref="C11560:D11560">_xlfn.TEXTSPLIT(_xlfn.TEXTJOIN("",FALSE,B11560,"*"),{" ","-"})</f>
        <v>Flapple</v>
      </c>
      <c r="D11560" t="str">
        <v>VMAX*</v>
      </c>
      <c r="I11560">
        <f t="shared" si="180"/>
        <v>841</v>
      </c>
    </row>
    <row r="11561" spans="1:9" x14ac:dyDescent="0.25">
      <c r="A11561" t="s">
        <v>15006</v>
      </c>
      <c r="B11561" t="s">
        <v>856</v>
      </c>
      <c r="C11561" t="str" cm="1">
        <f t="array" ref="C11561">_xlfn.TEXTSPLIT(_xlfn.TEXTJOIN("",FALSE,B11561,"*"),{" ","-"})</f>
        <v>Entei*</v>
      </c>
      <c r="I11561">
        <f t="shared" si="180"/>
        <v>244</v>
      </c>
    </row>
    <row r="11562" spans="1:9" x14ac:dyDescent="0.25">
      <c r="A11562" t="s">
        <v>15007</v>
      </c>
      <c r="B11562" t="s">
        <v>12920</v>
      </c>
      <c r="C11562" t="str" cm="1">
        <f t="array" ref="C11562:D11562">_xlfn.TEXTSPLIT(_xlfn.TEXTJOIN("",FALSE,B11562,"*"),{" ","-"})</f>
        <v>Victini</v>
      </c>
      <c r="D11562" t="str">
        <v>V*</v>
      </c>
      <c r="I11562">
        <f t="shared" si="180"/>
        <v>494</v>
      </c>
    </row>
    <row r="11563" spans="1:9" x14ac:dyDescent="0.25">
      <c r="A11563" t="s">
        <v>15008</v>
      </c>
      <c r="B11563" t="s">
        <v>15009</v>
      </c>
      <c r="C11563" t="str" cm="1">
        <f t="array" ref="C11563:D11563">_xlfn.TEXTSPLIT(_xlfn.TEXTJOIN("",FALSE,B11563,"*"),{" ","-"})</f>
        <v>Victini</v>
      </c>
      <c r="D11563" t="str">
        <v>VMAX*</v>
      </c>
      <c r="I11563">
        <f t="shared" si="180"/>
        <v>494</v>
      </c>
    </row>
    <row r="11564" spans="1:9" x14ac:dyDescent="0.25">
      <c r="A11564" t="s">
        <v>15010</v>
      </c>
      <c r="B11564" t="s">
        <v>940</v>
      </c>
      <c r="C11564" t="str" cm="1">
        <f t="array" ref="C11564">_xlfn.TEXTSPLIT(_xlfn.TEXTJOIN("",FALSE,B11564,"*"),{" ","-"})</f>
        <v>Tepig*</v>
      </c>
      <c r="I11564">
        <f t="shared" si="180"/>
        <v>498</v>
      </c>
    </row>
    <row r="11565" spans="1:9" x14ac:dyDescent="0.25">
      <c r="A11565" t="s">
        <v>15011</v>
      </c>
      <c r="B11565" t="s">
        <v>944</v>
      </c>
      <c r="C11565" t="str" cm="1">
        <f t="array" ref="C11565">_xlfn.TEXTSPLIT(_xlfn.TEXTJOIN("",FALSE,B11565,"*"),{" ","-"})</f>
        <v>Pignite*</v>
      </c>
      <c r="I11565">
        <f t="shared" si="180"/>
        <v>499</v>
      </c>
    </row>
    <row r="11566" spans="1:9" x14ac:dyDescent="0.25">
      <c r="A11566" t="s">
        <v>15012</v>
      </c>
      <c r="B11566" t="s">
        <v>948</v>
      </c>
      <c r="C11566" t="str" cm="1">
        <f t="array" ref="C11566">_xlfn.TEXTSPLIT(_xlfn.TEXTJOIN("",FALSE,B11566,"*"),{" ","-"})</f>
        <v>Emboar*</v>
      </c>
      <c r="I11566">
        <f t="shared" si="180"/>
        <v>500</v>
      </c>
    </row>
    <row r="11567" spans="1:9" x14ac:dyDescent="0.25">
      <c r="A11567" t="s">
        <v>15013</v>
      </c>
      <c r="B11567" t="s">
        <v>1754</v>
      </c>
      <c r="C11567" t="str" cm="1">
        <f t="array" ref="C11567">_xlfn.TEXTSPLIT(_xlfn.TEXTJOIN("",FALSE,B11567,"*"),{" ","-"})</f>
        <v>Heatmor*</v>
      </c>
      <c r="I11567">
        <f t="shared" si="180"/>
        <v>631</v>
      </c>
    </row>
    <row r="11568" spans="1:9" x14ac:dyDescent="0.25">
      <c r="A11568" t="s">
        <v>15014</v>
      </c>
      <c r="B11568" t="s">
        <v>9076</v>
      </c>
      <c r="C11568" t="str" cm="1">
        <f t="array" ref="C11568">_xlfn.TEXTSPLIT(_xlfn.TEXTJOIN("",FALSE,B11568,"*"),{" ","-"})</f>
        <v>Salandit*</v>
      </c>
      <c r="I11568">
        <f t="shared" si="180"/>
        <v>757</v>
      </c>
    </row>
    <row r="11569" spans="1:9" x14ac:dyDescent="0.25">
      <c r="A11569" t="s">
        <v>15015</v>
      </c>
      <c r="B11569" t="s">
        <v>9079</v>
      </c>
      <c r="C11569" t="str" cm="1">
        <f t="array" ref="C11569">_xlfn.TEXTSPLIT(_xlfn.TEXTJOIN("",FALSE,B11569,"*"),{" ","-"})</f>
        <v>Salazzle*</v>
      </c>
      <c r="I11569">
        <f t="shared" si="180"/>
        <v>758</v>
      </c>
    </row>
    <row r="11570" spans="1:9" x14ac:dyDescent="0.25">
      <c r="A11570" t="s">
        <v>15016</v>
      </c>
      <c r="B11570" t="s">
        <v>12937</v>
      </c>
      <c r="C11570" t="str" cm="1">
        <f t="array" ref="C11570">_xlfn.TEXTSPLIT(_xlfn.TEXTJOIN("",FALSE,B11570,"*"),{" ","-"})</f>
        <v>Sizzlipede*</v>
      </c>
      <c r="I11570">
        <f t="shared" si="180"/>
        <v>850</v>
      </c>
    </row>
    <row r="11571" spans="1:9" x14ac:dyDescent="0.25">
      <c r="A11571" t="s">
        <v>15017</v>
      </c>
      <c r="B11571" t="s">
        <v>12941</v>
      </c>
      <c r="C11571" t="str" cm="1">
        <f t="array" ref="C11571">_xlfn.TEXTSPLIT(_xlfn.TEXTJOIN("",FALSE,B11571,"*"),{" ","-"})</f>
        <v>Centiskorch*</v>
      </c>
      <c r="I11571">
        <f t="shared" si="180"/>
        <v>851</v>
      </c>
    </row>
    <row r="11572" spans="1:9" x14ac:dyDescent="0.25">
      <c r="A11572" t="s">
        <v>15018</v>
      </c>
      <c r="B11572" t="s">
        <v>470</v>
      </c>
      <c r="C11572" t="str" cm="1">
        <f t="array" ref="C11572">_xlfn.TEXTSPLIT(_xlfn.TEXTJOIN("",FALSE,B11572,"*"),{" ","-"})</f>
        <v>Horsea*</v>
      </c>
      <c r="I11572">
        <f t="shared" si="180"/>
        <v>116</v>
      </c>
    </row>
    <row r="11573" spans="1:9" x14ac:dyDescent="0.25">
      <c r="A11573" t="s">
        <v>15019</v>
      </c>
      <c r="B11573" t="s">
        <v>468</v>
      </c>
      <c r="C11573" t="str" cm="1">
        <f t="array" ref="C11573">_xlfn.TEXTSPLIT(_xlfn.TEXTJOIN("",FALSE,B11573,"*"),{" ","-"})</f>
        <v>Seadra*</v>
      </c>
      <c r="I11573">
        <f t="shared" si="180"/>
        <v>117</v>
      </c>
    </row>
    <row r="11574" spans="1:9" x14ac:dyDescent="0.25">
      <c r="A11574" t="s">
        <v>15020</v>
      </c>
      <c r="B11574" t="s">
        <v>2841</v>
      </c>
      <c r="C11574" t="str" cm="1">
        <f t="array" ref="C11574">_xlfn.TEXTSPLIT(_xlfn.TEXTJOIN("",FALSE,B11574,"*"),{" ","-"})</f>
        <v>Kingdra*</v>
      </c>
      <c r="I11574">
        <f t="shared" si="180"/>
        <v>230</v>
      </c>
    </row>
    <row r="11575" spans="1:9" x14ac:dyDescent="0.25">
      <c r="A11575" t="s">
        <v>15021</v>
      </c>
      <c r="B11575" t="s">
        <v>13895</v>
      </c>
      <c r="C11575" t="str" cm="1">
        <f t="array" ref="C11575:E11575">_xlfn.TEXTSPLIT(_xlfn.TEXTJOIN("",FALSE,B11575,"*"),{" ","-"})</f>
        <v>Galarian</v>
      </c>
      <c r="D11575" t="str">
        <v>Mr.</v>
      </c>
      <c r="E11575" t="str">
        <v>Mime*</v>
      </c>
      <c r="I11575">
        <f t="shared" si="180"/>
        <v>439</v>
      </c>
    </row>
    <row r="11576" spans="1:9" x14ac:dyDescent="0.25">
      <c r="A11576" t="s">
        <v>15022</v>
      </c>
      <c r="B11576" t="s">
        <v>14163</v>
      </c>
      <c r="C11576" t="str" cm="1">
        <f t="array" ref="C11576:E11576">_xlfn.TEXTSPLIT(_xlfn.TEXTJOIN("",FALSE,B11576,"*"),{" ","-"})</f>
        <v>Galarian</v>
      </c>
      <c r="D11576" t="str">
        <v>Mr.</v>
      </c>
      <c r="E11576" t="str">
        <v>Rime*</v>
      </c>
      <c r="I11576" t="str">
        <f t="shared" si="180"/>
        <v/>
      </c>
    </row>
    <row r="11577" spans="1:9" x14ac:dyDescent="0.25">
      <c r="A11577" t="s">
        <v>15023</v>
      </c>
      <c r="B11577" t="s">
        <v>1187</v>
      </c>
      <c r="C11577" t="str" cm="1">
        <f t="array" ref="C11577">_xlfn.TEXTSPLIT(_xlfn.TEXTJOIN("",FALSE,B11577,"*"),{" ","-"})</f>
        <v>Remoraid*</v>
      </c>
      <c r="I11577">
        <f t="shared" si="180"/>
        <v>223</v>
      </c>
    </row>
    <row r="11578" spans="1:9" x14ac:dyDescent="0.25">
      <c r="A11578" t="s">
        <v>15024</v>
      </c>
      <c r="B11578" t="s">
        <v>1190</v>
      </c>
      <c r="C11578" t="str" cm="1">
        <f t="array" ref="C11578">_xlfn.TEXTSPLIT(_xlfn.TEXTJOIN("",FALSE,B11578,"*"),{" ","-"})</f>
        <v>Octillery*</v>
      </c>
      <c r="I11578">
        <f t="shared" si="180"/>
        <v>224</v>
      </c>
    </row>
    <row r="11579" spans="1:9" x14ac:dyDescent="0.25">
      <c r="A11579" t="s">
        <v>15025</v>
      </c>
      <c r="B11579" t="s">
        <v>3993</v>
      </c>
      <c r="C11579" t="str" cm="1">
        <f t="array" ref="C11579">_xlfn.TEXTSPLIT(_xlfn.TEXTJOIN("",FALSE,B11579,"*"),{" ","-"})</f>
        <v>Corphish*</v>
      </c>
      <c r="I11579">
        <f t="shared" si="180"/>
        <v>341</v>
      </c>
    </row>
    <row r="11580" spans="1:9" x14ac:dyDescent="0.25">
      <c r="A11580" t="s">
        <v>15026</v>
      </c>
      <c r="B11580" t="s">
        <v>3991</v>
      </c>
      <c r="C11580" t="str" cm="1">
        <f t="array" ref="C11580">_xlfn.TEXTSPLIT(_xlfn.TEXTJOIN("",FALSE,B11580,"*"),{" ","-"})</f>
        <v>Crawdaunt*</v>
      </c>
      <c r="I11580">
        <f t="shared" si="180"/>
        <v>342</v>
      </c>
    </row>
    <row r="11581" spans="1:9" x14ac:dyDescent="0.25">
      <c r="A11581" t="s">
        <v>15027</v>
      </c>
      <c r="B11581" t="s">
        <v>15028</v>
      </c>
      <c r="C11581" t="str" cm="1">
        <f t="array" ref="C11581:D11581">_xlfn.TEXTSPLIT(_xlfn.TEXTJOIN("",FALSE,B11581,"*"),{" ","-"})</f>
        <v>Empoleon</v>
      </c>
      <c r="D11581" t="str">
        <v>V*</v>
      </c>
      <c r="I11581">
        <f t="shared" si="180"/>
        <v>395</v>
      </c>
    </row>
    <row r="11582" spans="1:9" x14ac:dyDescent="0.25">
      <c r="A11582" t="s">
        <v>15029</v>
      </c>
      <c r="B11582" t="s">
        <v>1774</v>
      </c>
      <c r="C11582" t="str" cm="1">
        <f t="array" ref="C11582">_xlfn.TEXTSPLIT(_xlfn.TEXTJOIN("",FALSE,B11582,"*"),{" ","-"})</f>
        <v>Frillish*</v>
      </c>
      <c r="I11582">
        <f t="shared" si="180"/>
        <v>592</v>
      </c>
    </row>
    <row r="11583" spans="1:9" x14ac:dyDescent="0.25">
      <c r="A11583" t="s">
        <v>15030</v>
      </c>
      <c r="B11583" t="s">
        <v>1777</v>
      </c>
      <c r="C11583" t="str" cm="1">
        <f t="array" ref="C11583">_xlfn.TEXTSPLIT(_xlfn.TEXTJOIN("",FALSE,B11583,"*"),{" ","-"})</f>
        <v>Jellicent*</v>
      </c>
      <c r="I11583">
        <f t="shared" si="180"/>
        <v>593</v>
      </c>
    </row>
    <row r="11584" spans="1:9" x14ac:dyDescent="0.25">
      <c r="A11584" t="s">
        <v>15031</v>
      </c>
      <c r="B11584" t="s">
        <v>8918</v>
      </c>
      <c r="C11584" t="str" cm="1">
        <f t="array" ref="C11584">_xlfn.TEXTSPLIT(_xlfn.TEXTJOIN("",FALSE,B11584,"*"),{" ","-"})</f>
        <v>Bruxish*</v>
      </c>
      <c r="I11584">
        <f t="shared" si="180"/>
        <v>779</v>
      </c>
    </row>
    <row r="11585" spans="1:9" x14ac:dyDescent="0.25">
      <c r="A11585" t="s">
        <v>15032</v>
      </c>
      <c r="B11585" t="s">
        <v>84</v>
      </c>
      <c r="C11585" t="str" cm="1">
        <f t="array" ref="C11585">_xlfn.TEXTSPLIT(_xlfn.TEXTJOIN("",FALSE,B11585,"*"),{" ","-"})</f>
        <v>Electabuzz*</v>
      </c>
      <c r="I11585">
        <f t="shared" si="180"/>
        <v>125</v>
      </c>
    </row>
    <row r="11586" spans="1:9" x14ac:dyDescent="0.25">
      <c r="A11586" t="s">
        <v>15033</v>
      </c>
      <c r="B11586" t="s">
        <v>2406</v>
      </c>
      <c r="C11586" t="str" cm="1">
        <f t="array" ref="C11586">_xlfn.TEXTSPLIT(_xlfn.TEXTJOIN("",FALSE,B11586,"*"),{" ","-"})</f>
        <v>Electivire*</v>
      </c>
      <c r="I11586">
        <f t="shared" si="180"/>
        <v>466</v>
      </c>
    </row>
    <row r="11587" spans="1:9" x14ac:dyDescent="0.25">
      <c r="A11587" t="s">
        <v>15034</v>
      </c>
      <c r="B11587" t="s">
        <v>1917</v>
      </c>
      <c r="C11587" t="str" cm="1">
        <f t="array" ref="C11587">_xlfn.TEXTSPLIT(_xlfn.TEXTJOIN("",FALSE,B11587,"*"),{" ","-"})</f>
        <v>Shinx*</v>
      </c>
      <c r="I11587">
        <f t="shared" ref="I11587:I11650" si="181">_xlfn.XLOOKUP(B11587,X$2:X$1093,V$2:V$1093, _xlfn.XLOOKUP(C11587,X$2:X$1093,V$2:V$1093, _xlfn.XLOOKUP(D11587,X$2:X$1093,V$2:V$1093, _xlfn.XLOOKUP(E11587,X$2:X$1093,V$2:V$1093, _xlfn.XLOOKUP(F11587,X$2:X$1093,V$2:V$1093, _xlfn.XLOOKUP(G11587,X$2:X$1093,V$2:V$1093, _xlfn.XLOOKUP(H11587,X$2:X$1093,V$2:V$1093, IF(ISNUMBER(SEARCH("sv", A11587)),"",""),2),2),2),2),2),2),2)</f>
        <v>403</v>
      </c>
    </row>
    <row r="11588" spans="1:9" x14ac:dyDescent="0.25">
      <c r="A11588" t="s">
        <v>15035</v>
      </c>
      <c r="B11588" t="s">
        <v>1921</v>
      </c>
      <c r="C11588" t="str" cm="1">
        <f t="array" ref="C11588">_xlfn.TEXTSPLIT(_xlfn.TEXTJOIN("",FALSE,B11588,"*"),{" ","-"})</f>
        <v>Luxio*</v>
      </c>
      <c r="I11588">
        <f t="shared" si="181"/>
        <v>404</v>
      </c>
    </row>
    <row r="11589" spans="1:9" x14ac:dyDescent="0.25">
      <c r="A11589" t="s">
        <v>15036</v>
      </c>
      <c r="B11589" t="s">
        <v>1925</v>
      </c>
      <c r="C11589" t="str" cm="1">
        <f t="array" ref="C11589">_xlfn.TEXTSPLIT(_xlfn.TEXTJOIN("",FALSE,B11589,"*"),{" ","-"})</f>
        <v>Luxray*</v>
      </c>
      <c r="I11589">
        <f t="shared" si="181"/>
        <v>405</v>
      </c>
    </row>
    <row r="11590" spans="1:9" x14ac:dyDescent="0.25">
      <c r="A11590" t="s">
        <v>15037</v>
      </c>
      <c r="B11590" t="s">
        <v>2775</v>
      </c>
      <c r="C11590" t="str" cm="1">
        <f t="array" ref="C11590">_xlfn.TEXTSPLIT(_xlfn.TEXTJOIN("",FALSE,B11590,"*"),{" ","-"})</f>
        <v>Pachirisu*</v>
      </c>
      <c r="I11590">
        <f t="shared" si="181"/>
        <v>417</v>
      </c>
    </row>
    <row r="11591" spans="1:9" x14ac:dyDescent="0.25">
      <c r="A11591" t="s">
        <v>15038</v>
      </c>
      <c r="B11591" t="s">
        <v>12993</v>
      </c>
      <c r="C11591" t="str" cm="1">
        <f t="array" ref="C11591:E11591">_xlfn.TEXTSPLIT(_xlfn.TEXTJOIN("",FALSE,B11591,"*"),{" ","-"})</f>
        <v>Tapu</v>
      </c>
      <c r="D11591" t="str">
        <v>Koko</v>
      </c>
      <c r="E11591" t="str">
        <v>V*</v>
      </c>
      <c r="I11591">
        <f t="shared" si="181"/>
        <v>785</v>
      </c>
    </row>
    <row r="11592" spans="1:9" x14ac:dyDescent="0.25">
      <c r="A11592" t="s">
        <v>15039</v>
      </c>
      <c r="B11592" t="s">
        <v>15040</v>
      </c>
      <c r="C11592" t="str" cm="1">
        <f t="array" ref="C11592:E11592">_xlfn.TEXTSPLIT(_xlfn.TEXTJOIN("",FALSE,B11592,"*"),{" ","-"})</f>
        <v>Tapu</v>
      </c>
      <c r="D11592" t="str">
        <v>Koko</v>
      </c>
      <c r="E11592" t="str">
        <v>VMAX*</v>
      </c>
      <c r="I11592">
        <f t="shared" si="181"/>
        <v>785</v>
      </c>
    </row>
    <row r="11593" spans="1:9" x14ac:dyDescent="0.25">
      <c r="A11593" t="s">
        <v>15041</v>
      </c>
      <c r="B11593" t="s">
        <v>12995</v>
      </c>
      <c r="C11593" t="str" cm="1">
        <f t="array" ref="C11593">_xlfn.TEXTSPLIT(_xlfn.TEXTJOIN("",FALSE,B11593,"*"),{" ","-"})</f>
        <v>Yamper*</v>
      </c>
      <c r="I11593">
        <f t="shared" si="181"/>
        <v>835</v>
      </c>
    </row>
    <row r="11594" spans="1:9" x14ac:dyDescent="0.25">
      <c r="A11594" t="s">
        <v>15042</v>
      </c>
      <c r="B11594" t="s">
        <v>12999</v>
      </c>
      <c r="C11594" t="str" cm="1">
        <f t="array" ref="C11594">_xlfn.TEXTSPLIT(_xlfn.TEXTJOIN("",FALSE,B11594,"*"),{" ","-"})</f>
        <v>Boltund*</v>
      </c>
      <c r="I11594">
        <f t="shared" si="181"/>
        <v>836</v>
      </c>
    </row>
    <row r="11595" spans="1:9" x14ac:dyDescent="0.25">
      <c r="A11595" t="s">
        <v>15043</v>
      </c>
      <c r="B11595" t="s">
        <v>15044</v>
      </c>
      <c r="C11595" t="str" cm="1">
        <f t="array" ref="C11595:D11595">_xlfn.TEXTSPLIT(_xlfn.TEXTJOIN("",FALSE,B11595,"*"),{" ","-"})</f>
        <v>Galarian</v>
      </c>
      <c r="D11595" t="str">
        <v>Slowpoke*</v>
      </c>
      <c r="I11595">
        <f t="shared" si="181"/>
        <v>79</v>
      </c>
    </row>
    <row r="11596" spans="1:9" x14ac:dyDescent="0.25">
      <c r="A11596" t="s">
        <v>15045</v>
      </c>
      <c r="B11596" t="s">
        <v>2417</v>
      </c>
      <c r="C11596" t="str" cm="1">
        <f t="array" ref="C11596">_xlfn.TEXTSPLIT(_xlfn.TEXTJOIN("",FALSE,B11596,"*"),{" ","-"})</f>
        <v>Spoink*</v>
      </c>
      <c r="I11596">
        <f t="shared" si="181"/>
        <v>325</v>
      </c>
    </row>
    <row r="11597" spans="1:9" x14ac:dyDescent="0.25">
      <c r="A11597" t="s">
        <v>15046</v>
      </c>
      <c r="B11597" t="s">
        <v>2420</v>
      </c>
      <c r="C11597" t="str" cm="1">
        <f t="array" ref="C11597">_xlfn.TEXTSPLIT(_xlfn.TEXTJOIN("",FALSE,B11597,"*"),{" ","-"})</f>
        <v>Grumpig*</v>
      </c>
      <c r="I11597">
        <f t="shared" si="181"/>
        <v>326</v>
      </c>
    </row>
    <row r="11598" spans="1:9" x14ac:dyDescent="0.25">
      <c r="A11598" t="s">
        <v>15047</v>
      </c>
      <c r="B11598" t="s">
        <v>2244</v>
      </c>
      <c r="C11598" t="str" cm="1">
        <f t="array" ref="C11598">_xlfn.TEXTSPLIT(_xlfn.TEXTJOIN("",FALSE,B11598,"*"),{" ","-"})</f>
        <v>Baltoy*</v>
      </c>
      <c r="I11598">
        <f t="shared" si="181"/>
        <v>343</v>
      </c>
    </row>
    <row r="11599" spans="1:9" x14ac:dyDescent="0.25">
      <c r="A11599" t="s">
        <v>15048</v>
      </c>
      <c r="B11599" t="s">
        <v>2247</v>
      </c>
      <c r="C11599" t="str" cm="1">
        <f t="array" ref="C11599">_xlfn.TEXTSPLIT(_xlfn.TEXTJOIN("",FALSE,B11599,"*"),{" ","-"})</f>
        <v>Claydol*</v>
      </c>
      <c r="I11599">
        <f t="shared" si="181"/>
        <v>344</v>
      </c>
    </row>
    <row r="11600" spans="1:9" x14ac:dyDescent="0.25">
      <c r="A11600" t="s">
        <v>15049</v>
      </c>
      <c r="B11600" t="s">
        <v>3434</v>
      </c>
      <c r="C11600" t="str" cm="1">
        <f t="array" ref="C11600">_xlfn.TEXTSPLIT(_xlfn.TEXTJOIN("",FALSE,B11600,"*"),{" ","-"})</f>
        <v>Chimecho*</v>
      </c>
      <c r="I11600">
        <f t="shared" si="181"/>
        <v>358</v>
      </c>
    </row>
    <row r="11601" spans="1:9" x14ac:dyDescent="0.25">
      <c r="A11601" t="s">
        <v>15050</v>
      </c>
      <c r="B11601" t="s">
        <v>6647</v>
      </c>
      <c r="C11601" t="str" cm="1">
        <f t="array" ref="C11601">_xlfn.TEXTSPLIT(_xlfn.TEXTJOIN("",FALSE,B11601,"*"),{" ","-"})</f>
        <v>Espurr*</v>
      </c>
      <c r="I11601">
        <f t="shared" si="181"/>
        <v>677</v>
      </c>
    </row>
    <row r="11602" spans="1:9" x14ac:dyDescent="0.25">
      <c r="A11602" t="s">
        <v>15051</v>
      </c>
      <c r="B11602" t="s">
        <v>6650</v>
      </c>
      <c r="C11602" t="str" cm="1">
        <f t="array" ref="C11602">_xlfn.TEXTSPLIT(_xlfn.TEXTJOIN("",FALSE,B11602,"*"),{" ","-"})</f>
        <v>Meowstic*</v>
      </c>
      <c r="I11602">
        <f t="shared" si="181"/>
        <v>678</v>
      </c>
    </row>
    <row r="11603" spans="1:9" x14ac:dyDescent="0.25">
      <c r="A11603" t="s">
        <v>15052</v>
      </c>
      <c r="B11603" t="s">
        <v>15053</v>
      </c>
      <c r="C11603" t="str" cm="1">
        <f t="array" ref="C11603:D11603">_xlfn.TEXTSPLIT(_xlfn.TEXTJOIN("",FALSE,B11603,"*"),{" ","-"})</f>
        <v>Mimikyu</v>
      </c>
      <c r="D11603" t="str">
        <v>V*</v>
      </c>
      <c r="I11603">
        <f t="shared" si="181"/>
        <v>778</v>
      </c>
    </row>
    <row r="11604" spans="1:9" x14ac:dyDescent="0.25">
      <c r="A11604" t="s">
        <v>15054</v>
      </c>
      <c r="B11604" t="s">
        <v>15055</v>
      </c>
      <c r="C11604" t="str" cm="1">
        <f t="array" ref="C11604:D11604">_xlfn.TEXTSPLIT(_xlfn.TEXTJOIN("",FALSE,B11604,"*"),{" ","-"})</f>
        <v>Necrozma</v>
      </c>
      <c r="D11604" t="str">
        <v>V*</v>
      </c>
      <c r="I11604">
        <f t="shared" si="181"/>
        <v>800</v>
      </c>
    </row>
    <row r="11605" spans="1:9" x14ac:dyDescent="0.25">
      <c r="A11605" t="s">
        <v>15056</v>
      </c>
      <c r="B11605" t="s">
        <v>12906</v>
      </c>
      <c r="C11605" t="str" cm="1">
        <f t="array" ref="C11605">_xlfn.TEXTSPLIT(_xlfn.TEXTJOIN("",FALSE,B11605,"*"),{" ","-"})</f>
        <v>Dottler*</v>
      </c>
      <c r="I11605">
        <f t="shared" si="181"/>
        <v>825</v>
      </c>
    </row>
    <row r="11606" spans="1:9" x14ac:dyDescent="0.25">
      <c r="A11606" t="s">
        <v>15057</v>
      </c>
      <c r="B11606" t="s">
        <v>12909</v>
      </c>
      <c r="C11606" t="str" cm="1">
        <f t="array" ref="C11606">_xlfn.TEXTSPLIT(_xlfn.TEXTJOIN("",FALSE,B11606,"*"),{" ","-"})</f>
        <v>Orbeetle*</v>
      </c>
      <c r="I11606">
        <f t="shared" si="181"/>
        <v>826</v>
      </c>
    </row>
    <row r="11607" spans="1:9" x14ac:dyDescent="0.25">
      <c r="A11607" t="s">
        <v>15058</v>
      </c>
      <c r="B11607" t="s">
        <v>327</v>
      </c>
      <c r="C11607" t="str" cm="1">
        <f t="array" ref="C11607">_xlfn.TEXTSPLIT(_xlfn.TEXTJOIN("",FALSE,B11607,"*"),{" ","-"})</f>
        <v>Mankey*</v>
      </c>
      <c r="I11607">
        <f t="shared" si="181"/>
        <v>56</v>
      </c>
    </row>
    <row r="11608" spans="1:9" x14ac:dyDescent="0.25">
      <c r="A11608" t="s">
        <v>15059</v>
      </c>
      <c r="B11608" t="s">
        <v>325</v>
      </c>
      <c r="C11608" t="str" cm="1">
        <f t="array" ref="C11608">_xlfn.TEXTSPLIT(_xlfn.TEXTJOIN("",FALSE,B11608,"*"),{" ","-"})</f>
        <v>Primeape*</v>
      </c>
      <c r="I11608">
        <f t="shared" si="181"/>
        <v>57</v>
      </c>
    </row>
    <row r="11609" spans="1:9" x14ac:dyDescent="0.25">
      <c r="A11609" t="s">
        <v>15060</v>
      </c>
      <c r="B11609" t="s">
        <v>186</v>
      </c>
      <c r="C11609" t="str" cm="1">
        <f t="array" ref="C11609">_xlfn.TEXTSPLIT(_xlfn.TEXTJOIN("",FALSE,B11609,"*"),{" ","-"})</f>
        <v>Onix*</v>
      </c>
      <c r="I11609">
        <f t="shared" si="181"/>
        <v>95</v>
      </c>
    </row>
    <row r="11610" spans="1:9" x14ac:dyDescent="0.25">
      <c r="A11610" t="s">
        <v>15061</v>
      </c>
      <c r="B11610" t="s">
        <v>312</v>
      </c>
      <c r="C11610" t="str" cm="1">
        <f t="array" ref="C11610">_xlfn.TEXTSPLIT(_xlfn.TEXTJOIN("",FALSE,B11610,"*"),{" ","-"})</f>
        <v>Cubone*</v>
      </c>
      <c r="I11610">
        <f t="shared" si="181"/>
        <v>104</v>
      </c>
    </row>
    <row r="11611" spans="1:9" x14ac:dyDescent="0.25">
      <c r="A11611" t="s">
        <v>15062</v>
      </c>
      <c r="B11611" t="s">
        <v>310</v>
      </c>
      <c r="C11611" t="str" cm="1">
        <f t="array" ref="C11611">_xlfn.TEXTSPLIT(_xlfn.TEXTJOIN("",FALSE,B11611,"*"),{" ","-"})</f>
        <v>Marowak*</v>
      </c>
      <c r="I11611">
        <f t="shared" si="181"/>
        <v>105</v>
      </c>
    </row>
    <row r="11612" spans="1:9" x14ac:dyDescent="0.25">
      <c r="A11612" t="s">
        <v>15063</v>
      </c>
      <c r="B11612" t="s">
        <v>2447</v>
      </c>
      <c r="C11612" t="str" cm="1">
        <f t="array" ref="C11612">_xlfn.TEXTSPLIT(_xlfn.TEXTJOIN("",FALSE,B11612,"*"),{" ","-"})</f>
        <v>Gligar*</v>
      </c>
      <c r="I11612">
        <f t="shared" si="181"/>
        <v>207</v>
      </c>
    </row>
    <row r="11613" spans="1:9" x14ac:dyDescent="0.25">
      <c r="A11613" t="s">
        <v>15064</v>
      </c>
      <c r="B11613" t="s">
        <v>2450</v>
      </c>
      <c r="C11613" t="str" cm="1">
        <f t="array" ref="C11613">_xlfn.TEXTSPLIT(_xlfn.TEXTJOIN("",FALSE,B11613,"*"),{" ","-"})</f>
        <v>Gliscor*</v>
      </c>
      <c r="I11613">
        <f t="shared" si="181"/>
        <v>472</v>
      </c>
    </row>
    <row r="11614" spans="1:9" x14ac:dyDescent="0.25">
      <c r="A11614" t="s">
        <v>15065</v>
      </c>
      <c r="B11614" t="s">
        <v>1047</v>
      </c>
      <c r="C11614" t="str" cm="1">
        <f t="array" ref="C11614">_xlfn.TEXTSPLIT(_xlfn.TEXTJOIN("",FALSE,B11614,"*"),{" ","-"})</f>
        <v>Timburr*</v>
      </c>
      <c r="I11614">
        <f t="shared" si="181"/>
        <v>532</v>
      </c>
    </row>
    <row r="11615" spans="1:9" x14ac:dyDescent="0.25">
      <c r="A11615" t="s">
        <v>15066</v>
      </c>
      <c r="B11615" t="s">
        <v>1051</v>
      </c>
      <c r="C11615" t="str" cm="1">
        <f t="array" ref="C11615">_xlfn.TEXTSPLIT(_xlfn.TEXTJOIN("",FALSE,B11615,"*"),{" ","-"})</f>
        <v>Gurdurr*</v>
      </c>
      <c r="I11615">
        <f t="shared" si="181"/>
        <v>533</v>
      </c>
    </row>
    <row r="11616" spans="1:9" x14ac:dyDescent="0.25">
      <c r="A11616" t="s">
        <v>15067</v>
      </c>
      <c r="B11616" t="s">
        <v>1827</v>
      </c>
      <c r="C11616" t="str" cm="1">
        <f t="array" ref="C11616">_xlfn.TEXTSPLIT(_xlfn.TEXTJOIN("",FALSE,B11616,"*"),{" ","-"})</f>
        <v>Conkeldurr*</v>
      </c>
      <c r="I11616">
        <f t="shared" si="181"/>
        <v>534</v>
      </c>
    </row>
    <row r="11617" spans="1:9" x14ac:dyDescent="0.25">
      <c r="A11617" t="s">
        <v>15068</v>
      </c>
      <c r="B11617" t="s">
        <v>1834</v>
      </c>
      <c r="C11617" t="str" cm="1">
        <f t="array" ref="C11617">_xlfn.TEXTSPLIT(_xlfn.TEXTJOIN("",FALSE,B11617,"*"),{" ","-"})</f>
        <v>Mienfoo*</v>
      </c>
      <c r="I11617">
        <f t="shared" si="181"/>
        <v>619</v>
      </c>
    </row>
    <row r="11618" spans="1:9" x14ac:dyDescent="0.25">
      <c r="A11618" t="s">
        <v>15069</v>
      </c>
      <c r="B11618" t="s">
        <v>1837</v>
      </c>
      <c r="C11618" t="str" cm="1">
        <f t="array" ref="C11618">_xlfn.TEXTSPLIT(_xlfn.TEXTJOIN("",FALSE,B11618,"*"),{" ","-"})</f>
        <v>Mienshao*</v>
      </c>
      <c r="I11618">
        <f t="shared" si="181"/>
        <v>620</v>
      </c>
    </row>
    <row r="11619" spans="1:9" x14ac:dyDescent="0.25">
      <c r="A11619" t="s">
        <v>15070</v>
      </c>
      <c r="B11619" t="s">
        <v>14265</v>
      </c>
      <c r="C11619" t="str" cm="1">
        <f t="array" ref="C11619">_xlfn.TEXTSPLIT(_xlfn.TEXTJOIN("",FALSE,B11619,"*"),{" ","-"})</f>
        <v>Rolycoly*</v>
      </c>
      <c r="I11619">
        <f t="shared" si="181"/>
        <v>837</v>
      </c>
    </row>
    <row r="11620" spans="1:9" x14ac:dyDescent="0.25">
      <c r="A11620" t="s">
        <v>15071</v>
      </c>
      <c r="B11620" t="s">
        <v>14268</v>
      </c>
      <c r="C11620" t="str" cm="1">
        <f t="array" ref="C11620">_xlfn.TEXTSPLIT(_xlfn.TEXTJOIN("",FALSE,B11620,"*"),{" ","-"})</f>
        <v>Carkol*</v>
      </c>
      <c r="I11620">
        <f t="shared" si="181"/>
        <v>838</v>
      </c>
    </row>
    <row r="11621" spans="1:9" x14ac:dyDescent="0.25">
      <c r="A11621" t="s">
        <v>15072</v>
      </c>
      <c r="B11621" t="s">
        <v>14271</v>
      </c>
      <c r="C11621" t="str" cm="1">
        <f t="array" ref="C11621">_xlfn.TEXTSPLIT(_xlfn.TEXTJOIN("",FALSE,B11621,"*"),{" ","-"})</f>
        <v>Coalossal*</v>
      </c>
      <c r="I11621">
        <f t="shared" si="181"/>
        <v>839</v>
      </c>
    </row>
    <row r="11622" spans="1:9" x14ac:dyDescent="0.25">
      <c r="A11622" t="s">
        <v>15073</v>
      </c>
      <c r="B11622" t="s">
        <v>11938</v>
      </c>
      <c r="C11622" t="str" cm="1">
        <f t="array" ref="C11622">_xlfn.TEXTSPLIT(_xlfn.TEXTJOIN("",FALSE,B11622,"*"),{" ","-"})</f>
        <v>Silicobra*</v>
      </c>
      <c r="I11622">
        <f t="shared" si="181"/>
        <v>843</v>
      </c>
    </row>
    <row r="11623" spans="1:9" x14ac:dyDescent="0.25">
      <c r="A11623" t="s">
        <v>15074</v>
      </c>
      <c r="B11623" t="s">
        <v>11941</v>
      </c>
      <c r="C11623" t="str" cm="1">
        <f t="array" ref="C11623">_xlfn.TEXTSPLIT(_xlfn.TEXTJOIN("",FALSE,B11623,"*"),{" ","-"})</f>
        <v>Sandaconda*</v>
      </c>
      <c r="I11623">
        <f t="shared" si="181"/>
        <v>844</v>
      </c>
    </row>
    <row r="11624" spans="1:9" x14ac:dyDescent="0.25">
      <c r="A11624" t="s">
        <v>15075</v>
      </c>
      <c r="B11624" t="s">
        <v>12248</v>
      </c>
      <c r="C11624" t="str" cm="1">
        <f t="array" ref="C11624">_xlfn.TEXTSPLIT(_xlfn.TEXTJOIN("",FALSE,B11624,"*"),{" ","-"})</f>
        <v>Falinks*</v>
      </c>
      <c r="I11624">
        <f t="shared" si="181"/>
        <v>870</v>
      </c>
    </row>
    <row r="11625" spans="1:9" x14ac:dyDescent="0.25">
      <c r="A11625" t="s">
        <v>15076</v>
      </c>
      <c r="B11625" t="s">
        <v>11944</v>
      </c>
      <c r="C11625" t="str" cm="1">
        <f t="array" ref="C11625">_xlfn.TEXTSPLIT(_xlfn.TEXTJOIN("",FALSE,B11625,"*"),{" ","-"})</f>
        <v>Stonjourner*</v>
      </c>
      <c r="I11625">
        <f t="shared" si="181"/>
        <v>874</v>
      </c>
    </row>
    <row r="11626" spans="1:9" x14ac:dyDescent="0.25">
      <c r="A11626" t="s">
        <v>15077</v>
      </c>
      <c r="B11626" t="s">
        <v>15078</v>
      </c>
      <c r="C11626" t="str" cm="1">
        <f t="array" ref="C11626:F11626">_xlfn.TEXTSPLIT(_xlfn.TEXTJOIN("",FALSE,B11626,"*"),{" ","-"})</f>
        <v>Single</v>
      </c>
      <c r="D11626" t="str">
        <v>Strike</v>
      </c>
      <c r="E11626" t="str">
        <v>Urshifu</v>
      </c>
      <c r="F11626" t="str">
        <v>V*</v>
      </c>
      <c r="I11626">
        <f t="shared" si="181"/>
        <v>892</v>
      </c>
    </row>
    <row r="11627" spans="1:9" x14ac:dyDescent="0.25">
      <c r="A11627" t="s">
        <v>15080</v>
      </c>
      <c r="B11627" t="s">
        <v>15081</v>
      </c>
      <c r="C11627" t="str" cm="1">
        <f t="array" ref="C11627:F11627">_xlfn.TEXTSPLIT(_xlfn.TEXTJOIN("",FALSE,B11627,"*"),{" ","-"})</f>
        <v>Single</v>
      </c>
      <c r="D11627" t="str">
        <v>Strike</v>
      </c>
      <c r="E11627" t="str">
        <v>Urshifu</v>
      </c>
      <c r="F11627" t="str">
        <v>VMAX*</v>
      </c>
      <c r="I11627">
        <f t="shared" si="181"/>
        <v>892</v>
      </c>
    </row>
    <row r="11628" spans="1:9" x14ac:dyDescent="0.25">
      <c r="A11628" t="s">
        <v>15082</v>
      </c>
      <c r="B11628" t="s">
        <v>15083</v>
      </c>
      <c r="C11628" t="str" cm="1">
        <f t="array" ref="C11628:F11628">_xlfn.TEXTSPLIT(_xlfn.TEXTJOIN("",FALSE,B11628,"*"),{" ","-"})</f>
        <v>Rapid</v>
      </c>
      <c r="D11628" t="str">
        <v>Strike</v>
      </c>
      <c r="E11628" t="str">
        <v>Urshifu</v>
      </c>
      <c r="F11628" t="str">
        <v>V*</v>
      </c>
      <c r="I11628">
        <f t="shared" si="181"/>
        <v>892</v>
      </c>
    </row>
    <row r="11629" spans="1:9" x14ac:dyDescent="0.25">
      <c r="A11629" t="s">
        <v>15084</v>
      </c>
      <c r="B11629" t="s">
        <v>15085</v>
      </c>
      <c r="C11629" t="str" cm="1">
        <f t="array" ref="C11629:F11629">_xlfn.TEXTSPLIT(_xlfn.TEXTJOIN("",FALSE,B11629,"*"),{" ","-"})</f>
        <v>Rapid</v>
      </c>
      <c r="D11629" t="str">
        <v>Strike</v>
      </c>
      <c r="E11629" t="str">
        <v>Urshifu</v>
      </c>
      <c r="F11629" t="str">
        <v>VMAX*</v>
      </c>
      <c r="I11629">
        <f t="shared" si="181"/>
        <v>892</v>
      </c>
    </row>
    <row r="11630" spans="1:9" x14ac:dyDescent="0.25">
      <c r="A11630" t="s">
        <v>15086</v>
      </c>
      <c r="B11630" t="s">
        <v>442</v>
      </c>
      <c r="C11630" t="str" cm="1">
        <f t="array" ref="C11630">_xlfn.TEXTSPLIT(_xlfn.TEXTJOIN("",FALSE,B11630,"*"),{" ","-"})</f>
        <v>Zubat*</v>
      </c>
      <c r="I11630">
        <f t="shared" si="181"/>
        <v>41</v>
      </c>
    </row>
    <row r="11631" spans="1:9" x14ac:dyDescent="0.25">
      <c r="A11631" t="s">
        <v>15087</v>
      </c>
      <c r="B11631" t="s">
        <v>440</v>
      </c>
      <c r="C11631" t="str" cm="1">
        <f t="array" ref="C11631">_xlfn.TEXTSPLIT(_xlfn.TEXTJOIN("",FALSE,B11631,"*"),{" ","-"})</f>
        <v>Golbat*</v>
      </c>
      <c r="I11631">
        <f t="shared" si="181"/>
        <v>42</v>
      </c>
    </row>
    <row r="11632" spans="1:9" x14ac:dyDescent="0.25">
      <c r="A11632" t="s">
        <v>15088</v>
      </c>
      <c r="B11632" t="s">
        <v>2631</v>
      </c>
      <c r="C11632" t="str" cm="1">
        <f t="array" ref="C11632">_xlfn.TEXTSPLIT(_xlfn.TEXTJOIN("",FALSE,B11632,"*"),{" ","-"})</f>
        <v>Crobat*</v>
      </c>
      <c r="I11632">
        <f t="shared" si="181"/>
        <v>169</v>
      </c>
    </row>
    <row r="11633" spans="1:9" x14ac:dyDescent="0.25">
      <c r="A11633" t="s">
        <v>15089</v>
      </c>
      <c r="B11633" t="s">
        <v>15090</v>
      </c>
      <c r="C11633" t="str" cm="1">
        <f t="array" ref="C11633:D11633">_xlfn.TEXTSPLIT(_xlfn.TEXTJOIN("",FALSE,B11633,"*"),{" ","-"})</f>
        <v>Galarian</v>
      </c>
      <c r="D11633" t="str">
        <v>Slowbro*</v>
      </c>
      <c r="I11633">
        <f t="shared" si="181"/>
        <v>80</v>
      </c>
    </row>
    <row r="11634" spans="1:9" x14ac:dyDescent="0.25">
      <c r="A11634" t="s">
        <v>15091</v>
      </c>
      <c r="B11634" t="s">
        <v>2258</v>
      </c>
      <c r="C11634" t="str" cm="1">
        <f t="array" ref="C11634">_xlfn.TEXTSPLIT(_xlfn.TEXTJOIN("",FALSE,B11634,"*"),{" ","-"})</f>
        <v>Murkrow*</v>
      </c>
      <c r="I11634">
        <f t="shared" si="181"/>
        <v>198</v>
      </c>
    </row>
    <row r="11635" spans="1:9" x14ac:dyDescent="0.25">
      <c r="A11635" t="s">
        <v>15092</v>
      </c>
      <c r="B11635" t="s">
        <v>2261</v>
      </c>
      <c r="C11635" t="str" cm="1">
        <f t="array" ref="C11635">_xlfn.TEXTSPLIT(_xlfn.TEXTJOIN("",FALSE,B11635,"*"),{" ","-"})</f>
        <v>Honchkrow*</v>
      </c>
      <c r="I11635">
        <f t="shared" si="181"/>
        <v>430</v>
      </c>
    </row>
    <row r="11636" spans="1:9" x14ac:dyDescent="0.25">
      <c r="A11636" t="s">
        <v>15093</v>
      </c>
      <c r="B11636" t="s">
        <v>1274</v>
      </c>
      <c r="C11636" t="str" cm="1">
        <f t="array" ref="C11636">_xlfn.TEXTSPLIT(_xlfn.TEXTJOIN("",FALSE,B11636,"*"),{" ","-"})</f>
        <v>Houndour*</v>
      </c>
      <c r="I11636">
        <f t="shared" si="181"/>
        <v>228</v>
      </c>
    </row>
    <row r="11637" spans="1:9" x14ac:dyDescent="0.25">
      <c r="A11637" t="s">
        <v>15094</v>
      </c>
      <c r="B11637" t="s">
        <v>1277</v>
      </c>
      <c r="C11637" t="str" cm="1">
        <f t="array" ref="C11637">_xlfn.TEXTSPLIT(_xlfn.TEXTJOIN("",FALSE,B11637,"*"),{" ","-"})</f>
        <v>Houndoom*</v>
      </c>
      <c r="I11637">
        <f t="shared" si="181"/>
        <v>229</v>
      </c>
    </row>
    <row r="11638" spans="1:9" x14ac:dyDescent="0.25">
      <c r="A11638" t="s">
        <v>15095</v>
      </c>
      <c r="B11638" t="s">
        <v>15096</v>
      </c>
      <c r="C11638" t="str" cm="1">
        <f t="array" ref="C11638:D11638">_xlfn.TEXTSPLIT(_xlfn.TEXTJOIN("",FALSE,B11638,"*"),{" ","-"})</f>
        <v>Tyranitar</v>
      </c>
      <c r="D11638" t="str">
        <v>V*</v>
      </c>
      <c r="I11638">
        <f t="shared" si="181"/>
        <v>248</v>
      </c>
    </row>
    <row r="11639" spans="1:9" x14ac:dyDescent="0.25">
      <c r="A11639" t="s">
        <v>15097</v>
      </c>
      <c r="B11639" t="s">
        <v>13004</v>
      </c>
      <c r="C11639" t="str" cm="1">
        <f t="array" ref="C11639">_xlfn.TEXTSPLIT(_xlfn.TEXTJOIN("",FALSE,B11639,"*"),{" ","-"})</f>
        <v>Morpeko*</v>
      </c>
      <c r="I11639">
        <f t="shared" si="181"/>
        <v>877</v>
      </c>
    </row>
    <row r="11640" spans="1:9" x14ac:dyDescent="0.25">
      <c r="A11640" t="s">
        <v>15098</v>
      </c>
      <c r="B11640" t="s">
        <v>2832</v>
      </c>
      <c r="C11640" t="str" cm="1">
        <f t="array" ref="C11640">_xlfn.TEXTSPLIT(_xlfn.TEXTJOIN("",FALSE,B11640,"*"),{" ","-"})</f>
        <v>Steelix*</v>
      </c>
      <c r="I11640">
        <f t="shared" si="181"/>
        <v>208</v>
      </c>
    </row>
    <row r="11641" spans="1:9" x14ac:dyDescent="0.25">
      <c r="A11641" t="s">
        <v>15099</v>
      </c>
      <c r="B11641" t="s">
        <v>2835</v>
      </c>
      <c r="C11641" t="str" cm="1">
        <f t="array" ref="C11641">_xlfn.TEXTSPLIT(_xlfn.TEXTJOIN("",FALSE,B11641,"*"),{" ","-"})</f>
        <v>Mawile*</v>
      </c>
      <c r="I11641">
        <f t="shared" si="181"/>
        <v>303</v>
      </c>
    </row>
    <row r="11642" spans="1:9" x14ac:dyDescent="0.25">
      <c r="A11642" t="s">
        <v>15100</v>
      </c>
      <c r="B11642" t="s">
        <v>1967</v>
      </c>
      <c r="C11642" t="str" cm="1">
        <f t="array" ref="C11642">_xlfn.TEXTSPLIT(_xlfn.TEXTJOIN("",FALSE,B11642,"*"),{" ","-"})</f>
        <v>Bronzor*</v>
      </c>
      <c r="I11642">
        <f t="shared" si="181"/>
        <v>436</v>
      </c>
    </row>
    <row r="11643" spans="1:9" x14ac:dyDescent="0.25">
      <c r="A11643" t="s">
        <v>15101</v>
      </c>
      <c r="B11643" t="s">
        <v>1970</v>
      </c>
      <c r="C11643" t="str" cm="1">
        <f t="array" ref="C11643">_xlfn.TEXTSPLIT(_xlfn.TEXTJOIN("",FALSE,B11643,"*"),{" ","-"})</f>
        <v>Bronzong*</v>
      </c>
      <c r="I11643">
        <f t="shared" si="181"/>
        <v>437</v>
      </c>
    </row>
    <row r="11644" spans="1:9" x14ac:dyDescent="0.25">
      <c r="A11644" t="s">
        <v>15102</v>
      </c>
      <c r="B11644" t="s">
        <v>1844</v>
      </c>
      <c r="C11644" t="str" cm="1">
        <f t="array" ref="C11644">_xlfn.TEXTSPLIT(_xlfn.TEXTJOIN("",FALSE,B11644,"*"),{" ","-"})</f>
        <v>Pawniard*</v>
      </c>
      <c r="I11644">
        <f t="shared" si="181"/>
        <v>624</v>
      </c>
    </row>
    <row r="11645" spans="1:9" x14ac:dyDescent="0.25">
      <c r="A11645" t="s">
        <v>15103</v>
      </c>
      <c r="B11645" t="s">
        <v>1847</v>
      </c>
      <c r="C11645" t="str" cm="1">
        <f t="array" ref="C11645">_xlfn.TEXTSPLIT(_xlfn.TEXTJOIN("",FALSE,B11645,"*"),{" ","-"})</f>
        <v>Bisharp*</v>
      </c>
      <c r="I11645">
        <f t="shared" si="181"/>
        <v>625</v>
      </c>
    </row>
    <row r="11646" spans="1:9" x14ac:dyDescent="0.25">
      <c r="A11646" t="s">
        <v>15104</v>
      </c>
      <c r="B11646" t="s">
        <v>7436</v>
      </c>
      <c r="C11646" t="str" cm="1">
        <f t="array" ref="C11646">_xlfn.TEXTSPLIT(_xlfn.TEXTJOIN("",FALSE,B11646,"*"),{" ","-"})</f>
        <v>Honedge*</v>
      </c>
      <c r="I11646">
        <f t="shared" si="181"/>
        <v>679</v>
      </c>
    </row>
    <row r="11647" spans="1:9" x14ac:dyDescent="0.25">
      <c r="A11647" t="s">
        <v>15105</v>
      </c>
      <c r="B11647" t="s">
        <v>9401</v>
      </c>
      <c r="C11647" t="str" cm="1">
        <f t="array" ref="C11647">_xlfn.TEXTSPLIT(_xlfn.TEXTJOIN("",FALSE,B11647,"*"),{" ","-"})</f>
        <v>Doublade*</v>
      </c>
      <c r="I11647">
        <f t="shared" si="181"/>
        <v>680</v>
      </c>
    </row>
    <row r="11648" spans="1:9" x14ac:dyDescent="0.25">
      <c r="A11648" t="s">
        <v>15106</v>
      </c>
      <c r="B11648" t="s">
        <v>9404</v>
      </c>
      <c r="C11648" t="str" cm="1">
        <f t="array" ref="C11648">_xlfn.TEXTSPLIT(_xlfn.TEXTJOIN("",FALSE,B11648,"*"),{" ","-"})</f>
        <v>Aegislash*</v>
      </c>
      <c r="I11648">
        <f t="shared" si="181"/>
        <v>681</v>
      </c>
    </row>
    <row r="11649" spans="1:9" x14ac:dyDescent="0.25">
      <c r="A11649" t="s">
        <v>15107</v>
      </c>
      <c r="B11649" t="s">
        <v>9404</v>
      </c>
      <c r="C11649" t="str" cm="1">
        <f t="array" ref="C11649">_xlfn.TEXTSPLIT(_xlfn.TEXTJOIN("",FALSE,B11649,"*"),{" ","-"})</f>
        <v>Aegislash*</v>
      </c>
      <c r="I11649">
        <f t="shared" si="181"/>
        <v>681</v>
      </c>
    </row>
    <row r="11650" spans="1:9" x14ac:dyDescent="0.25">
      <c r="A11650" t="s">
        <v>15108</v>
      </c>
      <c r="B11650" t="s">
        <v>14107</v>
      </c>
      <c r="C11650" t="str" cm="1">
        <f t="array" ref="C11650:D11650">_xlfn.TEXTSPLIT(_xlfn.TEXTJOIN("",FALSE,B11650,"*"),{" ","-"})</f>
        <v>Corviknight</v>
      </c>
      <c r="D11650" t="str">
        <v>V*</v>
      </c>
      <c r="I11650">
        <f t="shared" si="181"/>
        <v>823</v>
      </c>
    </row>
    <row r="11651" spans="1:9" x14ac:dyDescent="0.25">
      <c r="A11651" t="s">
        <v>15109</v>
      </c>
      <c r="B11651" t="s">
        <v>14109</v>
      </c>
      <c r="C11651" t="str" cm="1">
        <f t="array" ref="C11651:D11651">_xlfn.TEXTSPLIT(_xlfn.TEXTJOIN("",FALSE,B11651,"*"),{" ","-"})</f>
        <v>Corviknight</v>
      </c>
      <c r="D11651" t="str">
        <v>VMAX*</v>
      </c>
      <c r="I11651">
        <f t="shared" ref="I11651:I11714" si="182">_xlfn.XLOOKUP(B11651,X$2:X$1093,V$2:V$1093, _xlfn.XLOOKUP(C11651,X$2:X$1093,V$2:V$1093, _xlfn.XLOOKUP(D11651,X$2:X$1093,V$2:V$1093, _xlfn.XLOOKUP(E11651,X$2:X$1093,V$2:V$1093, _xlfn.XLOOKUP(F11651,X$2:X$1093,V$2:V$1093, _xlfn.XLOOKUP(G11651,X$2:X$1093,V$2:V$1093, _xlfn.XLOOKUP(H11651,X$2:X$1093,V$2:V$1093, IF(ISNUMBER(SEARCH("sv", A11651)),"",""),2),2),2),2),2),2),2)</f>
        <v>823</v>
      </c>
    </row>
    <row r="11652" spans="1:9" x14ac:dyDescent="0.25">
      <c r="A11652" t="s">
        <v>15110</v>
      </c>
      <c r="B11652" t="s">
        <v>302</v>
      </c>
      <c r="C11652" t="str" cm="1">
        <f t="array" ref="C11652">_xlfn.TEXTSPLIT(_xlfn.TEXTJOIN("",FALSE,B11652,"*"),{" ","-"})</f>
        <v>Spearow*</v>
      </c>
      <c r="I11652">
        <f t="shared" si="182"/>
        <v>21</v>
      </c>
    </row>
    <row r="11653" spans="1:9" x14ac:dyDescent="0.25">
      <c r="A11653" t="s">
        <v>15111</v>
      </c>
      <c r="B11653" t="s">
        <v>300</v>
      </c>
      <c r="C11653" t="str" cm="1">
        <f t="array" ref="C11653">_xlfn.TEXTSPLIT(_xlfn.TEXTJOIN("",FALSE,B11653,"*"),{" ","-"})</f>
        <v>Fearow*</v>
      </c>
      <c r="I11653">
        <f t="shared" si="182"/>
        <v>22</v>
      </c>
    </row>
    <row r="11654" spans="1:9" x14ac:dyDescent="0.25">
      <c r="A11654" t="s">
        <v>15112</v>
      </c>
      <c r="B11654" t="s">
        <v>307</v>
      </c>
      <c r="C11654" t="str" cm="1">
        <f t="array" ref="C11654">_xlfn.TEXTSPLIT(_xlfn.TEXTJOIN("",FALSE,B11654,"*"),{" ","-"})</f>
        <v>Lickitung*</v>
      </c>
      <c r="I11654">
        <f t="shared" si="182"/>
        <v>108</v>
      </c>
    </row>
    <row r="11655" spans="1:9" x14ac:dyDescent="0.25">
      <c r="A11655" t="s">
        <v>15113</v>
      </c>
      <c r="B11655" t="s">
        <v>3575</v>
      </c>
      <c r="C11655" t="str" cm="1">
        <f t="array" ref="C11655">_xlfn.TEXTSPLIT(_xlfn.TEXTJOIN("",FALSE,B11655,"*"),{" ","-"})</f>
        <v>Lickilicky*</v>
      </c>
      <c r="I11655">
        <f t="shared" si="182"/>
        <v>463</v>
      </c>
    </row>
    <row r="11656" spans="1:9" x14ac:dyDescent="0.25">
      <c r="A11656" t="s">
        <v>15114</v>
      </c>
      <c r="B11656" t="s">
        <v>3306</v>
      </c>
      <c r="C11656" t="str" cm="1">
        <f t="array" ref="C11656">_xlfn.TEXTSPLIT(_xlfn.TEXTJOIN("",FALSE,B11656,"*"),{" ","-"})</f>
        <v>Glameow*</v>
      </c>
      <c r="I11656">
        <f t="shared" si="182"/>
        <v>431</v>
      </c>
    </row>
    <row r="11657" spans="1:9" x14ac:dyDescent="0.25">
      <c r="A11657" t="s">
        <v>15115</v>
      </c>
      <c r="B11657" t="s">
        <v>3304</v>
      </c>
      <c r="C11657" t="str" cm="1">
        <f t="array" ref="C11657">_xlfn.TEXTSPLIT(_xlfn.TEXTJOIN("",FALSE,B11657,"*"),{" ","-"})</f>
        <v>Purugly*</v>
      </c>
      <c r="I11657">
        <f t="shared" si="182"/>
        <v>432</v>
      </c>
    </row>
    <row r="11658" spans="1:9" x14ac:dyDescent="0.25">
      <c r="A11658" t="s">
        <v>15116</v>
      </c>
      <c r="B11658" t="s">
        <v>14006</v>
      </c>
      <c r="C11658" t="str" cm="1">
        <f t="array" ref="C11658:D11658">_xlfn.TEXTSPLIT(_xlfn.TEXTJOIN("",FALSE,B11658,"*"),{" ","-"})</f>
        <v>Stoutland</v>
      </c>
      <c r="D11658" t="str">
        <v>V*</v>
      </c>
      <c r="I11658">
        <f t="shared" si="182"/>
        <v>508</v>
      </c>
    </row>
    <row r="11659" spans="1:9" x14ac:dyDescent="0.25">
      <c r="A11659" t="s">
        <v>15117</v>
      </c>
      <c r="B11659" t="s">
        <v>1137</v>
      </c>
      <c r="C11659" t="str" cm="1">
        <f t="array" ref="C11659">_xlfn.TEXTSPLIT(_xlfn.TEXTJOIN("",FALSE,B11659,"*"),{" ","-"})</f>
        <v>Bouffalant*</v>
      </c>
      <c r="I11659">
        <f t="shared" si="182"/>
        <v>626</v>
      </c>
    </row>
    <row r="11660" spans="1:9" x14ac:dyDescent="0.25">
      <c r="A11660" t="s">
        <v>15118</v>
      </c>
      <c r="B11660" t="s">
        <v>7578</v>
      </c>
      <c r="C11660" t="str" cm="1">
        <f t="array" ref="C11660">_xlfn.TEXTSPLIT(_xlfn.TEXTJOIN("",FALSE,B11660,"*"),{" ","-"})</f>
        <v>Drampa*</v>
      </c>
      <c r="I11660">
        <f t="shared" si="182"/>
        <v>780</v>
      </c>
    </row>
    <row r="11661" spans="1:9" x14ac:dyDescent="0.25">
      <c r="A11661" t="s">
        <v>15119</v>
      </c>
      <c r="B11661" t="s">
        <v>12004</v>
      </c>
      <c r="C11661" t="str" cm="1">
        <f t="array" ref="C11661">_xlfn.TEXTSPLIT(_xlfn.TEXTJOIN("",FALSE,B11661,"*"),{" ","-"})</f>
        <v>Indeedee*</v>
      </c>
      <c r="I11661">
        <f t="shared" si="182"/>
        <v>876</v>
      </c>
    </row>
    <row r="11662" spans="1:9" x14ac:dyDescent="0.25">
      <c r="A11662" t="s">
        <v>15120</v>
      </c>
      <c r="B11662" t="s">
        <v>14098</v>
      </c>
      <c r="C11662" t="str" cm="1">
        <f t="array" ref="C11662:D11662">_xlfn.TEXTSPLIT(_xlfn.TEXTJOIN("",FALSE,B11662,"*"),{" ","-"})</f>
        <v>Kricketune</v>
      </c>
      <c r="D11662" t="str">
        <v>V*</v>
      </c>
      <c r="I11662">
        <f t="shared" si="182"/>
        <v>402</v>
      </c>
    </row>
    <row r="11663" spans="1:9" x14ac:dyDescent="0.25">
      <c r="A11663" t="s">
        <v>15121</v>
      </c>
      <c r="B11663" t="s">
        <v>15003</v>
      </c>
      <c r="C11663" t="str" cm="1">
        <f t="array" ref="C11663:D11663">_xlfn.TEXTSPLIT(_xlfn.TEXTJOIN("",FALSE,B11663,"*"),{" ","-"})</f>
        <v>Flapple</v>
      </c>
      <c r="D11663" t="str">
        <v>V*</v>
      </c>
      <c r="I11663">
        <f t="shared" si="182"/>
        <v>841</v>
      </c>
    </row>
    <row r="11664" spans="1:9" x14ac:dyDescent="0.25">
      <c r="A11664" t="s">
        <v>15122</v>
      </c>
      <c r="B11664" t="s">
        <v>12920</v>
      </c>
      <c r="C11664" t="str" cm="1">
        <f t="array" ref="C11664:D11664">_xlfn.TEXTSPLIT(_xlfn.TEXTJOIN("",FALSE,B11664,"*"),{" ","-"})</f>
        <v>Victini</v>
      </c>
      <c r="D11664" t="str">
        <v>V*</v>
      </c>
      <c r="I11664">
        <f t="shared" si="182"/>
        <v>494</v>
      </c>
    </row>
    <row r="11665" spans="1:9" x14ac:dyDescent="0.25">
      <c r="A11665" t="s">
        <v>15123</v>
      </c>
      <c r="B11665" t="s">
        <v>15028</v>
      </c>
      <c r="C11665" t="str" cm="1">
        <f t="array" ref="C11665:D11665">_xlfn.TEXTSPLIT(_xlfn.TEXTJOIN("",FALSE,B11665,"*"),{" ","-"})</f>
        <v>Empoleon</v>
      </c>
      <c r="D11665" t="str">
        <v>V*</v>
      </c>
      <c r="I11665">
        <f t="shared" si="182"/>
        <v>395</v>
      </c>
    </row>
    <row r="11666" spans="1:9" x14ac:dyDescent="0.25">
      <c r="A11666" t="s">
        <v>15124</v>
      </c>
      <c r="B11666" t="s">
        <v>15028</v>
      </c>
      <c r="C11666" t="str" cm="1">
        <f t="array" ref="C11666:D11666">_xlfn.TEXTSPLIT(_xlfn.TEXTJOIN("",FALSE,B11666,"*"),{" ","-"})</f>
        <v>Empoleon</v>
      </c>
      <c r="D11666" t="str">
        <v>V*</v>
      </c>
      <c r="I11666">
        <f t="shared" si="182"/>
        <v>395</v>
      </c>
    </row>
    <row r="11667" spans="1:9" x14ac:dyDescent="0.25">
      <c r="A11667" t="s">
        <v>15125</v>
      </c>
      <c r="B11667" t="s">
        <v>12993</v>
      </c>
      <c r="C11667" t="str" cm="1">
        <f t="array" ref="C11667:E11667">_xlfn.TEXTSPLIT(_xlfn.TEXTJOIN("",FALSE,B11667,"*"),{" ","-"})</f>
        <v>Tapu</v>
      </c>
      <c r="D11667" t="str">
        <v>Koko</v>
      </c>
      <c r="E11667" t="str">
        <v>V*</v>
      </c>
      <c r="I11667">
        <f t="shared" si="182"/>
        <v>785</v>
      </c>
    </row>
    <row r="11668" spans="1:9" x14ac:dyDescent="0.25">
      <c r="A11668" t="s">
        <v>15126</v>
      </c>
      <c r="B11668" t="s">
        <v>15053</v>
      </c>
      <c r="C11668" t="str" cm="1">
        <f t="array" ref="C11668:D11668">_xlfn.TEXTSPLIT(_xlfn.TEXTJOIN("",FALSE,B11668,"*"),{" ","-"})</f>
        <v>Mimikyu</v>
      </c>
      <c r="D11668" t="str">
        <v>V*</v>
      </c>
      <c r="I11668">
        <f t="shared" si="182"/>
        <v>778</v>
      </c>
    </row>
    <row r="11669" spans="1:9" x14ac:dyDescent="0.25">
      <c r="A11669" t="s">
        <v>15127</v>
      </c>
      <c r="B11669" t="s">
        <v>15055</v>
      </c>
      <c r="C11669" t="str" cm="1">
        <f t="array" ref="C11669:D11669">_xlfn.TEXTSPLIT(_xlfn.TEXTJOIN("",FALSE,B11669,"*"),{" ","-"})</f>
        <v>Necrozma</v>
      </c>
      <c r="D11669" t="str">
        <v>V*</v>
      </c>
      <c r="I11669">
        <f t="shared" si="182"/>
        <v>800</v>
      </c>
    </row>
    <row r="11670" spans="1:9" x14ac:dyDescent="0.25">
      <c r="A11670" t="s">
        <v>15128</v>
      </c>
      <c r="B11670" t="s">
        <v>15078</v>
      </c>
      <c r="C11670" t="str" cm="1">
        <f t="array" ref="C11670:F11670">_xlfn.TEXTSPLIT(_xlfn.TEXTJOIN("",FALSE,B11670,"*"),{" ","-"})</f>
        <v>Single</v>
      </c>
      <c r="D11670" t="str">
        <v>Strike</v>
      </c>
      <c r="E11670" t="str">
        <v>Urshifu</v>
      </c>
      <c r="F11670" t="str">
        <v>V*</v>
      </c>
      <c r="I11670">
        <f t="shared" si="182"/>
        <v>892</v>
      </c>
    </row>
    <row r="11671" spans="1:9" x14ac:dyDescent="0.25">
      <c r="A11671" t="s">
        <v>15129</v>
      </c>
      <c r="B11671" t="s">
        <v>15078</v>
      </c>
      <c r="C11671" t="str" cm="1">
        <f t="array" ref="C11671:F11671">_xlfn.TEXTSPLIT(_xlfn.TEXTJOIN("",FALSE,B11671,"*"),{" ","-"})</f>
        <v>Single</v>
      </c>
      <c r="D11671" t="str">
        <v>Strike</v>
      </c>
      <c r="E11671" t="str">
        <v>Urshifu</v>
      </c>
      <c r="F11671" t="str">
        <v>V*</v>
      </c>
      <c r="I11671">
        <f t="shared" si="182"/>
        <v>892</v>
      </c>
    </row>
    <row r="11672" spans="1:9" x14ac:dyDescent="0.25">
      <c r="A11672" t="s">
        <v>15130</v>
      </c>
      <c r="B11672" t="s">
        <v>15083</v>
      </c>
      <c r="C11672" t="str" cm="1">
        <f t="array" ref="C11672:F11672">_xlfn.TEXTSPLIT(_xlfn.TEXTJOIN("",FALSE,B11672,"*"),{" ","-"})</f>
        <v>Rapid</v>
      </c>
      <c r="D11672" t="str">
        <v>Strike</v>
      </c>
      <c r="E11672" t="str">
        <v>Urshifu</v>
      </c>
      <c r="F11672" t="str">
        <v>V*</v>
      </c>
      <c r="I11672">
        <f t="shared" si="182"/>
        <v>892</v>
      </c>
    </row>
    <row r="11673" spans="1:9" x14ac:dyDescent="0.25">
      <c r="A11673" t="s">
        <v>15131</v>
      </c>
      <c r="B11673" t="s">
        <v>15083</v>
      </c>
      <c r="C11673" t="str" cm="1">
        <f t="array" ref="C11673:F11673">_xlfn.TEXTSPLIT(_xlfn.TEXTJOIN("",FALSE,B11673,"*"),{" ","-"})</f>
        <v>Rapid</v>
      </c>
      <c r="D11673" t="str">
        <v>Strike</v>
      </c>
      <c r="E11673" t="str">
        <v>Urshifu</v>
      </c>
      <c r="F11673" t="str">
        <v>V*</v>
      </c>
      <c r="I11673">
        <f t="shared" si="182"/>
        <v>892</v>
      </c>
    </row>
    <row r="11674" spans="1:9" x14ac:dyDescent="0.25">
      <c r="A11674" t="s">
        <v>15132</v>
      </c>
      <c r="B11674" t="s">
        <v>15096</v>
      </c>
      <c r="C11674" t="str" cm="1">
        <f t="array" ref="C11674:D11674">_xlfn.TEXTSPLIT(_xlfn.TEXTJOIN("",FALSE,B11674,"*"),{" ","-"})</f>
        <v>Tyranitar</v>
      </c>
      <c r="D11674" t="str">
        <v>V*</v>
      </c>
      <c r="I11674">
        <f t="shared" si="182"/>
        <v>248</v>
      </c>
    </row>
    <row r="11675" spans="1:9" x14ac:dyDescent="0.25">
      <c r="A11675" t="s">
        <v>15133</v>
      </c>
      <c r="B11675" t="s">
        <v>15096</v>
      </c>
      <c r="C11675" t="str" cm="1">
        <f t="array" ref="C11675:D11675">_xlfn.TEXTSPLIT(_xlfn.TEXTJOIN("",FALSE,B11675,"*"),{" ","-"})</f>
        <v>Tyranitar</v>
      </c>
      <c r="D11675" t="str">
        <v>V*</v>
      </c>
      <c r="I11675">
        <f t="shared" si="182"/>
        <v>248</v>
      </c>
    </row>
    <row r="11676" spans="1:9" x14ac:dyDescent="0.25">
      <c r="A11676" t="s">
        <v>15134</v>
      </c>
      <c r="B11676" t="s">
        <v>14107</v>
      </c>
      <c r="C11676" t="str" cm="1">
        <f t="array" ref="C11676:D11676">_xlfn.TEXTSPLIT(_xlfn.TEXTJOIN("",FALSE,B11676,"*"),{" ","-"})</f>
        <v>Corviknight</v>
      </c>
      <c r="D11676" t="str">
        <v>V*</v>
      </c>
      <c r="I11676">
        <f t="shared" si="182"/>
        <v>823</v>
      </c>
    </row>
    <row r="11677" spans="1:9" x14ac:dyDescent="0.25">
      <c r="A11677" t="s">
        <v>15135</v>
      </c>
      <c r="B11677" t="s">
        <v>14006</v>
      </c>
      <c r="C11677" t="str" cm="1">
        <f t="array" ref="C11677:D11677">_xlfn.TEXTSPLIT(_xlfn.TEXTJOIN("",FALSE,B11677,"*"),{" ","-"})</f>
        <v>Stoutland</v>
      </c>
      <c r="D11677" t="str">
        <v>V*</v>
      </c>
      <c r="I11677">
        <f t="shared" si="182"/>
        <v>508</v>
      </c>
    </row>
    <row r="11678" spans="1:9" x14ac:dyDescent="0.25">
      <c r="A11678" t="s">
        <v>15136</v>
      </c>
      <c r="B11678" t="s">
        <v>15005</v>
      </c>
      <c r="C11678" t="str" cm="1">
        <f t="array" ref="C11678:D11678">_xlfn.TEXTSPLIT(_xlfn.TEXTJOIN("",FALSE,B11678,"*"),{" ","-"})</f>
        <v>Flapple</v>
      </c>
      <c r="D11678" t="str">
        <v>VMAX*</v>
      </c>
      <c r="I11678">
        <f t="shared" si="182"/>
        <v>841</v>
      </c>
    </row>
    <row r="11679" spans="1:9" x14ac:dyDescent="0.25">
      <c r="A11679" t="s">
        <v>15137</v>
      </c>
      <c r="B11679" t="s">
        <v>15009</v>
      </c>
      <c r="C11679" t="str" cm="1">
        <f t="array" ref="C11679:D11679">_xlfn.TEXTSPLIT(_xlfn.TEXTJOIN("",FALSE,B11679,"*"),{" ","-"})</f>
        <v>Victini</v>
      </c>
      <c r="D11679" t="str">
        <v>VMAX*</v>
      </c>
      <c r="I11679">
        <f t="shared" si="182"/>
        <v>494</v>
      </c>
    </row>
    <row r="11680" spans="1:9" x14ac:dyDescent="0.25">
      <c r="A11680" t="s">
        <v>15138</v>
      </c>
      <c r="B11680" t="s">
        <v>15040</v>
      </c>
      <c r="C11680" t="str" cm="1">
        <f t="array" ref="C11680:E11680">_xlfn.TEXTSPLIT(_xlfn.TEXTJOIN("",FALSE,B11680,"*"),{" ","-"})</f>
        <v>Tapu</v>
      </c>
      <c r="D11680" t="str">
        <v>Koko</v>
      </c>
      <c r="E11680" t="str">
        <v>VMAX*</v>
      </c>
      <c r="I11680">
        <f t="shared" si="182"/>
        <v>785</v>
      </c>
    </row>
    <row r="11681" spans="1:9" x14ac:dyDescent="0.25">
      <c r="A11681" t="s">
        <v>15139</v>
      </c>
      <c r="B11681" t="s">
        <v>15081</v>
      </c>
      <c r="C11681" t="str" cm="1">
        <f t="array" ref="C11681:F11681">_xlfn.TEXTSPLIT(_xlfn.TEXTJOIN("",FALSE,B11681,"*"),{" ","-"})</f>
        <v>Single</v>
      </c>
      <c r="D11681" t="str">
        <v>Strike</v>
      </c>
      <c r="E11681" t="str">
        <v>Urshifu</v>
      </c>
      <c r="F11681" t="str">
        <v>VMAX*</v>
      </c>
      <c r="I11681">
        <f t="shared" si="182"/>
        <v>892</v>
      </c>
    </row>
    <row r="11682" spans="1:9" x14ac:dyDescent="0.25">
      <c r="A11682" t="s">
        <v>15140</v>
      </c>
      <c r="B11682" t="s">
        <v>15081</v>
      </c>
      <c r="C11682" t="str" cm="1">
        <f t="array" ref="C11682:F11682">_xlfn.TEXTSPLIT(_xlfn.TEXTJOIN("",FALSE,B11682,"*"),{" ","-"})</f>
        <v>Single</v>
      </c>
      <c r="D11682" t="str">
        <v>Strike</v>
      </c>
      <c r="E11682" t="str">
        <v>Urshifu</v>
      </c>
      <c r="F11682" t="str">
        <v>VMAX*</v>
      </c>
      <c r="I11682">
        <f t="shared" si="182"/>
        <v>892</v>
      </c>
    </row>
    <row r="11683" spans="1:9" x14ac:dyDescent="0.25">
      <c r="A11683" t="s">
        <v>15141</v>
      </c>
      <c r="B11683" t="s">
        <v>15085</v>
      </c>
      <c r="C11683" t="str" cm="1">
        <f t="array" ref="C11683:F11683">_xlfn.TEXTSPLIT(_xlfn.TEXTJOIN("",FALSE,B11683,"*"),{" ","-"})</f>
        <v>Rapid</v>
      </c>
      <c r="D11683" t="str">
        <v>Strike</v>
      </c>
      <c r="E11683" t="str">
        <v>Urshifu</v>
      </c>
      <c r="F11683" t="str">
        <v>VMAX*</v>
      </c>
      <c r="I11683">
        <f t="shared" si="182"/>
        <v>892</v>
      </c>
    </row>
    <row r="11684" spans="1:9" x14ac:dyDescent="0.25">
      <c r="A11684" t="s">
        <v>15142</v>
      </c>
      <c r="B11684" t="s">
        <v>15085</v>
      </c>
      <c r="C11684" t="str" cm="1">
        <f t="array" ref="C11684:F11684">_xlfn.TEXTSPLIT(_xlfn.TEXTJOIN("",FALSE,B11684,"*"),{" ","-"})</f>
        <v>Rapid</v>
      </c>
      <c r="D11684" t="str">
        <v>Strike</v>
      </c>
      <c r="E11684" t="str">
        <v>Urshifu</v>
      </c>
      <c r="F11684" t="str">
        <v>VMAX*</v>
      </c>
      <c r="I11684">
        <f t="shared" si="182"/>
        <v>892</v>
      </c>
    </row>
    <row r="11685" spans="1:9" x14ac:dyDescent="0.25">
      <c r="A11685" t="s">
        <v>15143</v>
      </c>
      <c r="B11685" t="s">
        <v>14109</v>
      </c>
      <c r="C11685" t="str" cm="1">
        <f t="array" ref="C11685:D11685">_xlfn.TEXTSPLIT(_xlfn.TEXTJOIN("",FALSE,B11685,"*"),{" ","-"})</f>
        <v>Corviknight</v>
      </c>
      <c r="D11685" t="str">
        <v>VMAX*</v>
      </c>
      <c r="I11685">
        <f t="shared" si="182"/>
        <v>823</v>
      </c>
    </row>
    <row r="11686" spans="1:9" x14ac:dyDescent="0.25">
      <c r="A11686" t="s">
        <v>15144</v>
      </c>
      <c r="B11686" t="s">
        <v>1190</v>
      </c>
      <c r="C11686" t="str" cm="1">
        <f t="array" ref="C11686">_xlfn.TEXTSPLIT(_xlfn.TEXTJOIN("",FALSE,B11686,"*"),{" ","-"})</f>
        <v>Octillery*</v>
      </c>
      <c r="I11686">
        <f t="shared" si="182"/>
        <v>224</v>
      </c>
    </row>
    <row r="11687" spans="1:9" x14ac:dyDescent="0.25">
      <c r="A11687" t="s">
        <v>15145</v>
      </c>
      <c r="B11687" t="s">
        <v>1277</v>
      </c>
      <c r="C11687" t="str" cm="1">
        <f t="array" ref="C11687">_xlfn.TEXTSPLIT(_xlfn.TEXTJOIN("",FALSE,B11687,"*"),{" ","-"})</f>
        <v>Houndoom*</v>
      </c>
      <c r="I11687">
        <f t="shared" si="182"/>
        <v>229</v>
      </c>
    </row>
    <row r="11688" spans="1:9" x14ac:dyDescent="0.25">
      <c r="A11688" t="s">
        <v>15146</v>
      </c>
      <c r="B11688" t="s">
        <v>127</v>
      </c>
      <c r="C11688" t="str" cm="1">
        <f t="array" ref="C11688">_xlfn.TEXTSPLIT(_xlfn.TEXTJOIN("",FALSE,B11688,"*"),{" ","-"})</f>
        <v>Weedle*</v>
      </c>
      <c r="I11688">
        <f t="shared" si="182"/>
        <v>13</v>
      </c>
    </row>
    <row r="11689" spans="1:9" x14ac:dyDescent="0.25">
      <c r="A11689" t="s">
        <v>15147</v>
      </c>
      <c r="B11689" t="s">
        <v>74</v>
      </c>
      <c r="C11689" t="str" cm="1">
        <f t="array" ref="C11689">_xlfn.TEXTSPLIT(_xlfn.TEXTJOIN("",FALSE,B11689,"*"),{" ","-"})</f>
        <v>Kakuna*</v>
      </c>
      <c r="I11689">
        <f t="shared" si="182"/>
        <v>14</v>
      </c>
    </row>
    <row r="11690" spans="1:9" x14ac:dyDescent="0.25">
      <c r="A11690" t="s">
        <v>15148</v>
      </c>
      <c r="B11690" t="s">
        <v>72</v>
      </c>
      <c r="C11690" t="str" cm="1">
        <f t="array" ref="C11690">_xlfn.TEXTSPLIT(_xlfn.TEXTJOIN("",FALSE,B11690,"*"),{" ","-"})</f>
        <v>Beedrill*</v>
      </c>
      <c r="I11690">
        <f t="shared" si="182"/>
        <v>15</v>
      </c>
    </row>
    <row r="11691" spans="1:9" x14ac:dyDescent="0.25">
      <c r="A11691" t="s">
        <v>15149</v>
      </c>
      <c r="B11691" t="s">
        <v>4050</v>
      </c>
      <c r="C11691" t="str" cm="1">
        <f t="array" ref="C11691">_xlfn.TEXTSPLIT(_xlfn.TEXTJOIN("",FALSE,B11691,"*"),{" ","-"})</f>
        <v>Ledyba*</v>
      </c>
      <c r="I11691">
        <f t="shared" si="182"/>
        <v>165</v>
      </c>
    </row>
    <row r="11692" spans="1:9" x14ac:dyDescent="0.25">
      <c r="A11692" t="s">
        <v>15150</v>
      </c>
      <c r="B11692" t="s">
        <v>4048</v>
      </c>
      <c r="C11692" t="str" cm="1">
        <f t="array" ref="C11692">_xlfn.TEXTSPLIT(_xlfn.TEXTJOIN("",FALSE,B11692,"*"),{" ","-"})</f>
        <v>Ledian*</v>
      </c>
      <c r="I11692">
        <f t="shared" si="182"/>
        <v>166</v>
      </c>
    </row>
    <row r="11693" spans="1:9" x14ac:dyDescent="0.25">
      <c r="A11693" t="s">
        <v>15151</v>
      </c>
      <c r="B11693" t="s">
        <v>2347</v>
      </c>
      <c r="C11693" t="str" cm="1">
        <f t="array" ref="C11693">_xlfn.TEXTSPLIT(_xlfn.TEXTJOIN("",FALSE,B11693,"*"),{" ","-"})</f>
        <v>Heracross*</v>
      </c>
      <c r="I11693">
        <f t="shared" si="182"/>
        <v>214</v>
      </c>
    </row>
    <row r="11694" spans="1:9" x14ac:dyDescent="0.25">
      <c r="A11694" t="s">
        <v>15152</v>
      </c>
      <c r="B11694" t="s">
        <v>12881</v>
      </c>
      <c r="C11694" t="str" cm="1">
        <f t="array" ref="C11694:D11694">_xlfn.TEXTSPLIT(_xlfn.TEXTJOIN("",FALSE,B11694,"*"),{" ","-"})</f>
        <v>Celebi</v>
      </c>
      <c r="D11694" t="str">
        <v>V*</v>
      </c>
      <c r="I11694">
        <f t="shared" si="182"/>
        <v>251</v>
      </c>
    </row>
    <row r="11695" spans="1:9" x14ac:dyDescent="0.25">
      <c r="A11695" t="s">
        <v>15153</v>
      </c>
      <c r="B11695" t="s">
        <v>15154</v>
      </c>
      <c r="C11695" t="str" cm="1">
        <f t="array" ref="C11695:D11695">_xlfn.TEXTSPLIT(_xlfn.TEXTJOIN("",FALSE,B11695,"*"),{" ","-"})</f>
        <v>Celebi</v>
      </c>
      <c r="D11695" t="str">
        <v>VMAX*</v>
      </c>
      <c r="I11695">
        <f t="shared" si="182"/>
        <v>251</v>
      </c>
    </row>
    <row r="11696" spans="1:9" x14ac:dyDescent="0.25">
      <c r="A11696" t="s">
        <v>15155</v>
      </c>
      <c r="B11696" t="s">
        <v>1206</v>
      </c>
      <c r="C11696" t="str" cm="1">
        <f t="array" ref="C11696">_xlfn.TEXTSPLIT(_xlfn.TEXTJOIN("",FALSE,B11696,"*"),{" ","-"})</f>
        <v>Snover*</v>
      </c>
      <c r="I11696">
        <f t="shared" si="182"/>
        <v>459</v>
      </c>
    </row>
    <row r="11697" spans="1:9" x14ac:dyDescent="0.25">
      <c r="A11697" t="s">
        <v>15156</v>
      </c>
      <c r="B11697" t="s">
        <v>1209</v>
      </c>
      <c r="C11697" t="str" cm="1">
        <f t="array" ref="C11697">_xlfn.TEXTSPLIT(_xlfn.TEXTJOIN("",FALSE,B11697,"*"),{" ","-"})</f>
        <v>Abomasnow*</v>
      </c>
      <c r="I11697">
        <f t="shared" si="182"/>
        <v>460</v>
      </c>
    </row>
    <row r="11698" spans="1:9" x14ac:dyDescent="0.25">
      <c r="A11698" t="s">
        <v>15157</v>
      </c>
      <c r="B11698" t="s">
        <v>934</v>
      </c>
      <c r="C11698" t="str" cm="1">
        <f t="array" ref="C11698">_xlfn.TEXTSPLIT(_xlfn.TEXTJOIN("",FALSE,B11698,"*"),{" ","-"})</f>
        <v>Deerling*</v>
      </c>
      <c r="I11698">
        <f t="shared" si="182"/>
        <v>585</v>
      </c>
    </row>
    <row r="11699" spans="1:9" x14ac:dyDescent="0.25">
      <c r="A11699" t="s">
        <v>15158</v>
      </c>
      <c r="B11699" t="s">
        <v>937</v>
      </c>
      <c r="C11699" t="str" cm="1">
        <f t="array" ref="C11699">_xlfn.TEXTSPLIT(_xlfn.TEXTJOIN("",FALSE,B11699,"*"),{" ","-"})</f>
        <v>Sawsbuck*</v>
      </c>
      <c r="I11699">
        <f t="shared" si="182"/>
        <v>586</v>
      </c>
    </row>
    <row r="11700" spans="1:9" x14ac:dyDescent="0.25">
      <c r="A11700" t="s">
        <v>15159</v>
      </c>
      <c r="B11700" t="s">
        <v>8861</v>
      </c>
      <c r="C11700" t="str" cm="1">
        <f t="array" ref="C11700">_xlfn.TEXTSPLIT(_xlfn.TEXTJOIN("",FALSE,B11700,"*"),{" ","-"})</f>
        <v>Bounsweet*</v>
      </c>
      <c r="I11700">
        <f t="shared" si="182"/>
        <v>761</v>
      </c>
    </row>
    <row r="11701" spans="1:9" x14ac:dyDescent="0.25">
      <c r="A11701" t="s">
        <v>15160</v>
      </c>
      <c r="B11701" t="s">
        <v>8864</v>
      </c>
      <c r="C11701" t="str" cm="1">
        <f t="array" ref="C11701">_xlfn.TEXTSPLIT(_xlfn.TEXTJOIN("",FALSE,B11701,"*"),{" ","-"})</f>
        <v>Steenee*</v>
      </c>
      <c r="I11701">
        <f t="shared" si="182"/>
        <v>762</v>
      </c>
    </row>
    <row r="11702" spans="1:9" x14ac:dyDescent="0.25">
      <c r="A11702" t="s">
        <v>15161</v>
      </c>
      <c r="B11702" t="s">
        <v>8867</v>
      </c>
      <c r="C11702" t="str" cm="1">
        <f t="array" ref="C11702">_xlfn.TEXTSPLIT(_xlfn.TEXTJOIN("",FALSE,B11702,"*"),{" ","-"})</f>
        <v>Tsareena*</v>
      </c>
      <c r="I11702">
        <f t="shared" si="182"/>
        <v>763</v>
      </c>
    </row>
    <row r="11703" spans="1:9" x14ac:dyDescent="0.25">
      <c r="A11703" t="s">
        <v>15162</v>
      </c>
      <c r="B11703" t="s">
        <v>7536</v>
      </c>
      <c r="C11703" t="str" cm="1">
        <f t="array" ref="C11703">_xlfn.TEXTSPLIT(_xlfn.TEXTJOIN("",FALSE,B11703,"*"),{" ","-"})</f>
        <v>Grookey*</v>
      </c>
      <c r="I11703">
        <f t="shared" si="182"/>
        <v>810</v>
      </c>
    </row>
    <row r="11704" spans="1:9" x14ac:dyDescent="0.25">
      <c r="A11704" t="s">
        <v>15163</v>
      </c>
      <c r="B11704" t="s">
        <v>12894</v>
      </c>
      <c r="C11704" t="str" cm="1">
        <f t="array" ref="C11704">_xlfn.TEXTSPLIT(_xlfn.TEXTJOIN("",FALSE,B11704,"*"),{" ","-"})</f>
        <v>Thwackey*</v>
      </c>
      <c r="I11704">
        <f t="shared" si="182"/>
        <v>811</v>
      </c>
    </row>
    <row r="11705" spans="1:9" x14ac:dyDescent="0.25">
      <c r="A11705" t="s">
        <v>15164</v>
      </c>
      <c r="B11705" t="s">
        <v>12898</v>
      </c>
      <c r="C11705" t="str" cm="1">
        <f t="array" ref="C11705">_xlfn.TEXTSPLIT(_xlfn.TEXTJOIN("",FALSE,B11705,"*"),{" ","-"})</f>
        <v>Rillaboom*</v>
      </c>
      <c r="I11705">
        <f t="shared" si="182"/>
        <v>812</v>
      </c>
    </row>
    <row r="11706" spans="1:9" x14ac:dyDescent="0.25">
      <c r="A11706" t="s">
        <v>15165</v>
      </c>
      <c r="B11706" t="s">
        <v>13874</v>
      </c>
      <c r="C11706" t="str" cm="1">
        <f t="array" ref="C11706">_xlfn.TEXTSPLIT(_xlfn.TEXTJOIN("",FALSE,B11706,"*"),{" ","-"})</f>
        <v>Zarude*</v>
      </c>
      <c r="I11706">
        <f t="shared" si="182"/>
        <v>893</v>
      </c>
    </row>
    <row r="11707" spans="1:9" x14ac:dyDescent="0.25">
      <c r="A11707" t="s">
        <v>15166</v>
      </c>
      <c r="B11707" t="s">
        <v>14101</v>
      </c>
      <c r="C11707" t="str" cm="1">
        <f t="array" ref="C11707:D11707">_xlfn.TEXTSPLIT(_xlfn.TEXTJOIN("",FALSE,B11707,"*"),{" ","-"})</f>
        <v>Blaziken</v>
      </c>
      <c r="D11707" t="str">
        <v>V*</v>
      </c>
      <c r="I11707">
        <f t="shared" si="182"/>
        <v>257</v>
      </c>
    </row>
    <row r="11708" spans="1:9" x14ac:dyDescent="0.25">
      <c r="A11708" t="s">
        <v>15167</v>
      </c>
      <c r="B11708" t="s">
        <v>14103</v>
      </c>
      <c r="C11708" t="str" cm="1">
        <f t="array" ref="C11708:D11708">_xlfn.TEXTSPLIT(_xlfn.TEXTJOIN("",FALSE,B11708,"*"),{" ","-"})</f>
        <v>Blaziken</v>
      </c>
      <c r="D11708" t="str">
        <v>VMAX*</v>
      </c>
      <c r="I11708">
        <f t="shared" si="182"/>
        <v>257</v>
      </c>
    </row>
    <row r="11709" spans="1:9" x14ac:dyDescent="0.25">
      <c r="A11709" t="s">
        <v>15168</v>
      </c>
      <c r="B11709" t="s">
        <v>4038</v>
      </c>
      <c r="C11709" t="str" cm="1">
        <f t="array" ref="C11709:E11709">_xlfn.TEXTSPLIT(_xlfn.TEXTJOIN("",FALSE,B11709,"*"),{" ","-"})</f>
        <v>Castform</v>
      </c>
      <c r="D11709" t="str">
        <v>Sunny</v>
      </c>
      <c r="E11709" t="str">
        <v>Form*</v>
      </c>
      <c r="I11709">
        <f t="shared" si="182"/>
        <v>351</v>
      </c>
    </row>
    <row r="11710" spans="1:9" x14ac:dyDescent="0.25">
      <c r="A11710" t="s">
        <v>15169</v>
      </c>
      <c r="B11710" t="s">
        <v>1177</v>
      </c>
      <c r="C11710" t="str" cm="1">
        <f t="array" ref="C11710">_xlfn.TEXTSPLIT(_xlfn.TEXTJOIN("",FALSE,B11710,"*"),{" ","-"})</f>
        <v>Larvesta*</v>
      </c>
      <c r="I11710">
        <f t="shared" si="182"/>
        <v>636</v>
      </c>
    </row>
    <row r="11711" spans="1:9" x14ac:dyDescent="0.25">
      <c r="A11711" t="s">
        <v>15170</v>
      </c>
      <c r="B11711" t="s">
        <v>1180</v>
      </c>
      <c r="C11711" t="str" cm="1">
        <f t="array" ref="C11711">_xlfn.TEXTSPLIT(_xlfn.TEXTJOIN("",FALSE,B11711,"*"),{" ","-"})</f>
        <v>Volcarona*</v>
      </c>
      <c r="I11711">
        <f t="shared" si="182"/>
        <v>637</v>
      </c>
    </row>
    <row r="11712" spans="1:9" x14ac:dyDescent="0.25">
      <c r="A11712" t="s">
        <v>15171</v>
      </c>
      <c r="B11712" t="s">
        <v>15172</v>
      </c>
      <c r="C11712" t="str" cm="1">
        <f t="array" ref="C11712:D11712">_xlfn.TEXTSPLIT(_xlfn.TEXTJOIN("",FALSE,B11712,"*"),{" ","-"})</f>
        <v>Volcanion</v>
      </c>
      <c r="D11712" t="str">
        <v>V*</v>
      </c>
      <c r="I11712">
        <f t="shared" si="182"/>
        <v>721</v>
      </c>
    </row>
    <row r="11713" spans="1:9" x14ac:dyDescent="0.25">
      <c r="A11713" t="s">
        <v>15173</v>
      </c>
      <c r="B11713" t="s">
        <v>7545</v>
      </c>
      <c r="C11713" t="str" cm="1">
        <f t="array" ref="C11713">_xlfn.TEXTSPLIT(_xlfn.TEXTJOIN("",FALSE,B11713,"*"),{" ","-"})</f>
        <v>Scorbunny*</v>
      </c>
      <c r="I11713">
        <f t="shared" si="182"/>
        <v>813</v>
      </c>
    </row>
    <row r="11714" spans="1:9" x14ac:dyDescent="0.25">
      <c r="A11714" t="s">
        <v>15174</v>
      </c>
      <c r="B11714" t="s">
        <v>12928</v>
      </c>
      <c r="C11714" t="str" cm="1">
        <f t="array" ref="C11714">_xlfn.TEXTSPLIT(_xlfn.TEXTJOIN("",FALSE,B11714,"*"),{" ","-"})</f>
        <v>Raboot*</v>
      </c>
      <c r="I11714">
        <f t="shared" si="182"/>
        <v>814</v>
      </c>
    </row>
    <row r="11715" spans="1:9" x14ac:dyDescent="0.25">
      <c r="A11715" t="s">
        <v>15175</v>
      </c>
      <c r="B11715" t="s">
        <v>12932</v>
      </c>
      <c r="C11715" t="str" cm="1">
        <f t="array" ref="C11715">_xlfn.TEXTSPLIT(_xlfn.TEXTJOIN("",FALSE,B11715,"*"),{" ","-"})</f>
        <v>Cinderace*</v>
      </c>
      <c r="I11715">
        <f t="shared" ref="I11715:I11778" si="183">_xlfn.XLOOKUP(B11715,X$2:X$1093,V$2:V$1093, _xlfn.XLOOKUP(C11715,X$2:X$1093,V$2:V$1093, _xlfn.XLOOKUP(D11715,X$2:X$1093,V$2:V$1093, _xlfn.XLOOKUP(E11715,X$2:X$1093,V$2:V$1093, _xlfn.XLOOKUP(F11715,X$2:X$1093,V$2:V$1093, _xlfn.XLOOKUP(G11715,X$2:X$1093,V$2:V$1093, _xlfn.XLOOKUP(H11715,X$2:X$1093,V$2:V$1093, IF(ISNUMBER(SEARCH("sv", A11715)),"",""),2),2),2),2),2),2),2)</f>
        <v>815</v>
      </c>
    </row>
    <row r="11716" spans="1:9" x14ac:dyDescent="0.25">
      <c r="A11716" t="s">
        <v>15176</v>
      </c>
      <c r="B11716" t="s">
        <v>403</v>
      </c>
      <c r="C11716" t="str" cm="1">
        <f t="array" ref="C11716">_xlfn.TEXTSPLIT(_xlfn.TEXTJOIN("",FALSE,B11716,"*"),{" ","-"})</f>
        <v>Lapras*</v>
      </c>
      <c r="I11716">
        <f t="shared" si="183"/>
        <v>131</v>
      </c>
    </row>
    <row r="11717" spans="1:9" x14ac:dyDescent="0.25">
      <c r="A11717" t="s">
        <v>15177</v>
      </c>
      <c r="B11717" t="s">
        <v>1954</v>
      </c>
      <c r="C11717" t="str" cm="1">
        <f t="array" ref="C11717">_xlfn.TEXTSPLIT(_xlfn.TEXTJOIN("",FALSE,B11717,"*"),{" ","-"})</f>
        <v>Sneasel*</v>
      </c>
      <c r="I11717">
        <f t="shared" si="183"/>
        <v>215</v>
      </c>
    </row>
    <row r="11718" spans="1:9" x14ac:dyDescent="0.25">
      <c r="A11718" t="s">
        <v>15178</v>
      </c>
      <c r="B11718" t="s">
        <v>1956</v>
      </c>
      <c r="C11718" t="str" cm="1">
        <f t="array" ref="C11718">_xlfn.TEXTSPLIT(_xlfn.TEXTJOIN("",FALSE,B11718,"*"),{" ","-"})</f>
        <v>Weavile*</v>
      </c>
      <c r="I11718">
        <f t="shared" si="183"/>
        <v>461</v>
      </c>
    </row>
    <row r="11719" spans="1:9" x14ac:dyDescent="0.25">
      <c r="A11719" t="s">
        <v>15179</v>
      </c>
      <c r="B11719" t="s">
        <v>2387</v>
      </c>
      <c r="C11719" t="str" cm="1">
        <f t="array" ref="C11719">_xlfn.TEXTSPLIT(_xlfn.TEXTJOIN("",FALSE,B11719,"*"),{" ","-"})</f>
        <v>Delibird*</v>
      </c>
      <c r="I11719">
        <f t="shared" si="183"/>
        <v>225</v>
      </c>
    </row>
    <row r="11720" spans="1:9" x14ac:dyDescent="0.25">
      <c r="A11720" t="s">
        <v>15180</v>
      </c>
      <c r="B11720" t="s">
        <v>15181</v>
      </c>
      <c r="C11720" t="str" cm="1">
        <f t="array" ref="C11720:E11720">_xlfn.TEXTSPLIT(_xlfn.TEXTJOIN("",FALSE,B11720,"*"),{" ","-"})</f>
        <v>Castform</v>
      </c>
      <c r="D11720" t="str">
        <v>Rainy</v>
      </c>
      <c r="E11720" t="str">
        <v>Form*</v>
      </c>
      <c r="I11720">
        <f t="shared" si="183"/>
        <v>351</v>
      </c>
    </row>
    <row r="11721" spans="1:9" x14ac:dyDescent="0.25">
      <c r="A11721" t="s">
        <v>15182</v>
      </c>
      <c r="B11721" t="s">
        <v>15183</v>
      </c>
      <c r="C11721" t="str" cm="1">
        <f t="array" ref="C11721:E11721">_xlfn.TEXTSPLIT(_xlfn.TEXTJOIN("",FALSE,B11721,"*"),{" ","-"})</f>
        <v>Castform</v>
      </c>
      <c r="D11721" t="str">
        <v>Snowy</v>
      </c>
      <c r="E11721" t="str">
        <v>Form*</v>
      </c>
      <c r="I11721">
        <f t="shared" si="183"/>
        <v>351</v>
      </c>
    </row>
    <row r="11722" spans="1:9" x14ac:dyDescent="0.25">
      <c r="A11722" t="s">
        <v>15184</v>
      </c>
      <c r="B11722" t="s">
        <v>1194</v>
      </c>
      <c r="C11722" t="str" cm="1">
        <f t="array" ref="C11722">_xlfn.TEXTSPLIT(_xlfn.TEXTJOIN("",FALSE,B11722,"*"),{" ","-"})</f>
        <v>Snorunt*</v>
      </c>
      <c r="I11722">
        <f t="shared" si="183"/>
        <v>361</v>
      </c>
    </row>
    <row r="11723" spans="1:9" x14ac:dyDescent="0.25">
      <c r="A11723" t="s">
        <v>15185</v>
      </c>
      <c r="B11723" t="s">
        <v>1200</v>
      </c>
      <c r="C11723" t="str" cm="1">
        <f t="array" ref="C11723">_xlfn.TEXTSPLIT(_xlfn.TEXTJOIN("",FALSE,B11723,"*"),{" ","-"})</f>
        <v>Froslass*</v>
      </c>
      <c r="I11723">
        <f t="shared" si="183"/>
        <v>478</v>
      </c>
    </row>
    <row r="11724" spans="1:9" x14ac:dyDescent="0.25">
      <c r="A11724" t="s">
        <v>15186</v>
      </c>
      <c r="B11724" t="s">
        <v>2184</v>
      </c>
      <c r="C11724" t="str" cm="1">
        <f t="array" ref="C11724">_xlfn.TEXTSPLIT(_xlfn.TEXTJOIN("",FALSE,B11724,"*"),{" ","-"})</f>
        <v>Spheal*</v>
      </c>
      <c r="I11724">
        <f t="shared" si="183"/>
        <v>363</v>
      </c>
    </row>
    <row r="11725" spans="1:9" x14ac:dyDescent="0.25">
      <c r="A11725" t="s">
        <v>15187</v>
      </c>
      <c r="B11725" t="s">
        <v>2187</v>
      </c>
      <c r="C11725" t="str" cm="1">
        <f t="array" ref="C11725">_xlfn.TEXTSPLIT(_xlfn.TEXTJOIN("",FALSE,B11725,"*"),{" ","-"})</f>
        <v>Sealeo*</v>
      </c>
      <c r="I11725">
        <f t="shared" si="183"/>
        <v>364</v>
      </c>
    </row>
    <row r="11726" spans="1:9" x14ac:dyDescent="0.25">
      <c r="A11726" t="s">
        <v>15188</v>
      </c>
      <c r="B11726" t="s">
        <v>2190</v>
      </c>
      <c r="C11726" t="str" cm="1">
        <f t="array" ref="C11726">_xlfn.TEXTSPLIT(_xlfn.TEXTJOIN("",FALSE,B11726,"*"),{" ","-"})</f>
        <v>Walrein*</v>
      </c>
      <c r="I11726">
        <f t="shared" si="183"/>
        <v>365</v>
      </c>
    </row>
    <row r="11727" spans="1:9" x14ac:dyDescent="0.25">
      <c r="A11727" t="s">
        <v>15189</v>
      </c>
      <c r="B11727" t="s">
        <v>9344</v>
      </c>
      <c r="C11727" t="str" cm="1">
        <f t="array" ref="C11727:D11727">_xlfn.TEXTSPLIT(_xlfn.TEXTJOIN("",FALSE,B11727,"*"),{" ","-"})</f>
        <v>Tapu</v>
      </c>
      <c r="D11727" t="str">
        <v>Fini*</v>
      </c>
      <c r="I11727">
        <f t="shared" si="183"/>
        <v>785</v>
      </c>
    </row>
    <row r="11728" spans="1:9" x14ac:dyDescent="0.25">
      <c r="A11728" t="s">
        <v>15190</v>
      </c>
      <c r="B11728" t="s">
        <v>7554</v>
      </c>
      <c r="C11728" t="str" cm="1">
        <f t="array" ref="C11728">_xlfn.TEXTSPLIT(_xlfn.TEXTJOIN("",FALSE,B11728,"*"),{" ","-"})</f>
        <v>Sobble*</v>
      </c>
      <c r="I11728">
        <f t="shared" si="183"/>
        <v>816</v>
      </c>
    </row>
    <row r="11729" spans="1:9" x14ac:dyDescent="0.25">
      <c r="A11729" t="s">
        <v>15191</v>
      </c>
      <c r="B11729" t="s">
        <v>12963</v>
      </c>
      <c r="C11729" t="str" cm="1">
        <f t="array" ref="C11729">_xlfn.TEXTSPLIT(_xlfn.TEXTJOIN("",FALSE,B11729,"*"),{" ","-"})</f>
        <v>Drizzile*</v>
      </c>
      <c r="I11729">
        <f t="shared" si="183"/>
        <v>817</v>
      </c>
    </row>
    <row r="11730" spans="1:9" x14ac:dyDescent="0.25">
      <c r="A11730" t="s">
        <v>15192</v>
      </c>
      <c r="B11730" t="s">
        <v>12967</v>
      </c>
      <c r="C11730" t="str" cm="1">
        <f t="array" ref="C11730">_xlfn.TEXTSPLIT(_xlfn.TEXTJOIN("",FALSE,B11730,"*"),{" ","-"})</f>
        <v>Inteleon*</v>
      </c>
      <c r="I11730">
        <f t="shared" si="183"/>
        <v>818</v>
      </c>
    </row>
    <row r="11731" spans="1:9" x14ac:dyDescent="0.25">
      <c r="A11731" t="s">
        <v>15193</v>
      </c>
      <c r="B11731" t="s">
        <v>15194</v>
      </c>
      <c r="C11731" t="str" cm="1">
        <f t="array" ref="C11731:E11731">_xlfn.TEXTSPLIT(_xlfn.TEXTJOIN("",FALSE,B11731,"*"),{" ","-"})</f>
        <v>Rapid</v>
      </c>
      <c r="D11731" t="str">
        <v>Strike</v>
      </c>
      <c r="E11731" t="str">
        <v>Urshifu*</v>
      </c>
      <c r="I11731">
        <f t="shared" si="183"/>
        <v>892</v>
      </c>
    </row>
    <row r="11732" spans="1:9" x14ac:dyDescent="0.25">
      <c r="A11732" t="s">
        <v>15196</v>
      </c>
      <c r="B11732" t="s">
        <v>13383</v>
      </c>
      <c r="C11732" t="str" cm="1">
        <f t="array" ref="C11732:F11732">_xlfn.TEXTSPLIT(_xlfn.TEXTJOIN("",FALSE,B11732,"*"),{" ","-"})</f>
        <v>Ice</v>
      </c>
      <c r="D11732" t="str">
        <v>Rider</v>
      </c>
      <c r="E11732" t="str">
        <v>Calyrex</v>
      </c>
      <c r="F11732" t="str">
        <v>V*</v>
      </c>
      <c r="I11732">
        <f t="shared" si="183"/>
        <v>898</v>
      </c>
    </row>
    <row r="11733" spans="1:9" x14ac:dyDescent="0.25">
      <c r="A11733" t="s">
        <v>15197</v>
      </c>
      <c r="B11733" t="s">
        <v>13386</v>
      </c>
      <c r="C11733" t="str" cm="1">
        <f t="array" ref="C11733:F11733">_xlfn.TEXTSPLIT(_xlfn.TEXTJOIN("",FALSE,B11733,"*"),{" ","-"})</f>
        <v>Ice</v>
      </c>
      <c r="D11733" t="str">
        <v>Rider</v>
      </c>
      <c r="E11733" t="str">
        <v>Calyrex</v>
      </c>
      <c r="F11733" t="str">
        <v>VMAX*</v>
      </c>
      <c r="I11733">
        <f t="shared" si="183"/>
        <v>898</v>
      </c>
    </row>
    <row r="11734" spans="1:9" x14ac:dyDescent="0.25">
      <c r="A11734" t="s">
        <v>15198</v>
      </c>
      <c r="B11734" t="s">
        <v>2203</v>
      </c>
      <c r="C11734" t="str" cm="1">
        <f t="array" ref="C11734">_xlfn.TEXTSPLIT(_xlfn.TEXTJOIN("",FALSE,B11734,"*"),{" ","-"})</f>
        <v>Mareep*</v>
      </c>
      <c r="I11734">
        <f t="shared" si="183"/>
        <v>179</v>
      </c>
    </row>
    <row r="11735" spans="1:9" x14ac:dyDescent="0.25">
      <c r="A11735" t="s">
        <v>15199</v>
      </c>
      <c r="B11735" t="s">
        <v>2206</v>
      </c>
      <c r="C11735" t="str" cm="1">
        <f t="array" ref="C11735">_xlfn.TEXTSPLIT(_xlfn.TEXTJOIN("",FALSE,B11735,"*"),{" ","-"})</f>
        <v>Flaaffy*</v>
      </c>
      <c r="I11735">
        <f t="shared" si="183"/>
        <v>180</v>
      </c>
    </row>
    <row r="11736" spans="1:9" x14ac:dyDescent="0.25">
      <c r="A11736" t="s">
        <v>15200</v>
      </c>
      <c r="B11736" t="s">
        <v>2209</v>
      </c>
      <c r="C11736" t="str" cm="1">
        <f t="array" ref="C11736">_xlfn.TEXTSPLIT(_xlfn.TEXTJOIN("",FALSE,B11736,"*"),{" ","-"})</f>
        <v>Ampharos*</v>
      </c>
      <c r="I11736">
        <f t="shared" si="183"/>
        <v>181</v>
      </c>
    </row>
    <row r="11737" spans="1:9" x14ac:dyDescent="0.25">
      <c r="A11737" t="s">
        <v>15201</v>
      </c>
      <c r="B11737" t="s">
        <v>999</v>
      </c>
      <c r="C11737" t="str" cm="1">
        <f t="array" ref="C11737">_xlfn.TEXTSPLIT(_xlfn.TEXTJOIN("",FALSE,B11737,"*"),{" ","-"})</f>
        <v>Blitzle*</v>
      </c>
      <c r="I11737">
        <f t="shared" si="183"/>
        <v>522</v>
      </c>
    </row>
    <row r="11738" spans="1:9" x14ac:dyDescent="0.25">
      <c r="A11738" t="s">
        <v>15202</v>
      </c>
      <c r="B11738" t="s">
        <v>1003</v>
      </c>
      <c r="C11738" t="str" cm="1">
        <f t="array" ref="C11738">_xlfn.TEXTSPLIT(_xlfn.TEXTJOIN("",FALSE,B11738,"*"),{" ","-"})</f>
        <v>Zebstrika*</v>
      </c>
      <c r="I11738">
        <f t="shared" si="183"/>
        <v>523</v>
      </c>
    </row>
    <row r="11739" spans="1:9" x14ac:dyDescent="0.25">
      <c r="A11739" t="s">
        <v>15203</v>
      </c>
      <c r="B11739" t="s">
        <v>1446</v>
      </c>
      <c r="C11739" t="str" cm="1">
        <f t="array" ref="C11739">_xlfn.TEXTSPLIT(_xlfn.TEXTJOIN("",FALSE,B11739,"*"),{" ","-"})</f>
        <v>Thundurus*</v>
      </c>
      <c r="I11739">
        <f t="shared" si="183"/>
        <v>642</v>
      </c>
    </row>
    <row r="11740" spans="1:9" x14ac:dyDescent="0.25">
      <c r="A11740" t="s">
        <v>15204</v>
      </c>
      <c r="B11740" t="s">
        <v>13923</v>
      </c>
      <c r="C11740" t="str" cm="1">
        <f t="array" ref="C11740:D11740">_xlfn.TEXTSPLIT(_xlfn.TEXTJOIN("",FALSE,B11740,"*"),{" ","-"})</f>
        <v>Zeraora</v>
      </c>
      <c r="D11740" t="str">
        <v>V*</v>
      </c>
      <c r="I11740">
        <f t="shared" si="183"/>
        <v>807</v>
      </c>
    </row>
    <row r="11741" spans="1:9" x14ac:dyDescent="0.25">
      <c r="A11741" t="s">
        <v>15205</v>
      </c>
      <c r="B11741" t="s">
        <v>15044</v>
      </c>
      <c r="C11741" t="str" cm="1">
        <f t="array" ref="C11741:D11741">_xlfn.TEXTSPLIT(_xlfn.TEXTJOIN("",FALSE,B11741,"*"),{" ","-"})</f>
        <v>Galarian</v>
      </c>
      <c r="D11741" t="str">
        <v>Slowpoke*</v>
      </c>
      <c r="I11741">
        <f t="shared" si="183"/>
        <v>79</v>
      </c>
    </row>
    <row r="11742" spans="1:9" x14ac:dyDescent="0.25">
      <c r="A11742" t="s">
        <v>15206</v>
      </c>
      <c r="B11742" t="s">
        <v>115</v>
      </c>
      <c r="C11742" t="str" cm="1">
        <f t="array" ref="C11742">_xlfn.TEXTSPLIT(_xlfn.TEXTJOIN("",FALSE,B11742,"*"),{" ","-"})</f>
        <v>Gastly*</v>
      </c>
      <c r="I11742">
        <f t="shared" si="183"/>
        <v>92</v>
      </c>
    </row>
    <row r="11743" spans="1:9" x14ac:dyDescent="0.25">
      <c r="A11743" t="s">
        <v>15207</v>
      </c>
      <c r="B11743" t="s">
        <v>113</v>
      </c>
      <c r="C11743" t="str" cm="1">
        <f t="array" ref="C11743">_xlfn.TEXTSPLIT(_xlfn.TEXTJOIN("",FALSE,B11743,"*"),{" ","-"})</f>
        <v>Haunter*</v>
      </c>
      <c r="I11743">
        <f t="shared" si="183"/>
        <v>93</v>
      </c>
    </row>
    <row r="11744" spans="1:9" x14ac:dyDescent="0.25">
      <c r="A11744" t="s">
        <v>15208</v>
      </c>
      <c r="B11744" t="s">
        <v>389</v>
      </c>
      <c r="C11744" t="str" cm="1">
        <f t="array" ref="C11744">_xlfn.TEXTSPLIT(_xlfn.TEXTJOIN("",FALSE,B11744,"*"),{" ","-"})</f>
        <v>Gengar*</v>
      </c>
      <c r="I11744">
        <f t="shared" si="183"/>
        <v>94</v>
      </c>
    </row>
    <row r="11745" spans="1:9" x14ac:dyDescent="0.25">
      <c r="A11745" t="s">
        <v>15209</v>
      </c>
      <c r="B11745" t="s">
        <v>13388</v>
      </c>
      <c r="C11745" t="str" cm="1">
        <f t="array" ref="C11745:E11745">_xlfn.TEXTSPLIT(_xlfn.TEXTJOIN("",FALSE,B11745,"*"),{" ","-"})</f>
        <v>Galarian</v>
      </c>
      <c r="D11745" t="str">
        <v>Articuno</v>
      </c>
      <c r="E11745" t="str">
        <v>V*</v>
      </c>
      <c r="I11745">
        <f t="shared" si="183"/>
        <v>144</v>
      </c>
    </row>
    <row r="11746" spans="1:9" x14ac:dyDescent="0.25">
      <c r="A11746" t="s">
        <v>15210</v>
      </c>
      <c r="B11746" t="s">
        <v>1465</v>
      </c>
      <c r="C11746" t="str" cm="1">
        <f t="array" ref="C11746">_xlfn.TEXTSPLIT(_xlfn.TEXTJOIN("",FALSE,B11746,"*"),{" ","-"})</f>
        <v>Ralts*</v>
      </c>
      <c r="I11746">
        <f t="shared" si="183"/>
        <v>280</v>
      </c>
    </row>
    <row r="11747" spans="1:9" x14ac:dyDescent="0.25">
      <c r="A11747" t="s">
        <v>15211</v>
      </c>
      <c r="B11747" t="s">
        <v>1468</v>
      </c>
      <c r="C11747" t="str" cm="1">
        <f t="array" ref="C11747">_xlfn.TEXTSPLIT(_xlfn.TEXTJOIN("",FALSE,B11747,"*"),{" ","-"})</f>
        <v>Kirlia*</v>
      </c>
      <c r="I11747">
        <f t="shared" si="183"/>
        <v>281</v>
      </c>
    </row>
    <row r="11748" spans="1:9" x14ac:dyDescent="0.25">
      <c r="A11748" t="s">
        <v>15212</v>
      </c>
      <c r="B11748" t="s">
        <v>1596</v>
      </c>
      <c r="C11748" t="str" cm="1">
        <f t="array" ref="C11748">_xlfn.TEXTSPLIT(_xlfn.TEXTJOIN("",FALSE,B11748,"*"),{" ","-"})</f>
        <v>Gardevoir*</v>
      </c>
      <c r="I11748">
        <f t="shared" si="183"/>
        <v>282</v>
      </c>
    </row>
    <row r="11749" spans="1:9" x14ac:dyDescent="0.25">
      <c r="A11749" t="s">
        <v>15213</v>
      </c>
      <c r="B11749" t="s">
        <v>3590</v>
      </c>
      <c r="C11749" t="str" cm="1">
        <f t="array" ref="C11749">_xlfn.TEXTSPLIT(_xlfn.TEXTJOIN("",FALSE,B11749,"*"),{" ","-"})</f>
        <v>Shuppet*</v>
      </c>
      <c r="I11749">
        <f t="shared" si="183"/>
        <v>353</v>
      </c>
    </row>
    <row r="11750" spans="1:9" x14ac:dyDescent="0.25">
      <c r="A11750" t="s">
        <v>15214</v>
      </c>
      <c r="B11750" t="s">
        <v>3588</v>
      </c>
      <c r="C11750" t="str" cm="1">
        <f t="array" ref="C11750">_xlfn.TEXTSPLIT(_xlfn.TEXTJOIN("",FALSE,B11750,"*"),{" ","-"})</f>
        <v>Banette*</v>
      </c>
      <c r="I11750">
        <f t="shared" si="183"/>
        <v>354</v>
      </c>
    </row>
    <row r="11751" spans="1:9" x14ac:dyDescent="0.25">
      <c r="A11751" t="s">
        <v>15215</v>
      </c>
      <c r="B11751" t="s">
        <v>3731</v>
      </c>
      <c r="C11751" t="str" cm="1">
        <f t="array" ref="C11751">_xlfn.TEXTSPLIT(_xlfn.TEXTJOIN("",FALSE,B11751,"*"),{" ","-"})</f>
        <v>Cresselia*</v>
      </c>
      <c r="I11751">
        <f t="shared" si="183"/>
        <v>488</v>
      </c>
    </row>
    <row r="11752" spans="1:9" x14ac:dyDescent="0.25">
      <c r="A11752" t="s">
        <v>15216</v>
      </c>
      <c r="B11752" t="s">
        <v>1255</v>
      </c>
      <c r="C11752" t="str" cm="1">
        <f t="array" ref="C11752">_xlfn.TEXTSPLIT(_xlfn.TEXTJOIN("",FALSE,B11752,"*"),{" ","-"})</f>
        <v>Golett*</v>
      </c>
      <c r="I11752">
        <f t="shared" si="183"/>
        <v>622</v>
      </c>
    </row>
    <row r="11753" spans="1:9" x14ac:dyDescent="0.25">
      <c r="A11753" t="s">
        <v>15217</v>
      </c>
      <c r="B11753" t="s">
        <v>1258</v>
      </c>
      <c r="C11753" t="str" cm="1">
        <f t="array" ref="C11753">_xlfn.TEXTSPLIT(_xlfn.TEXTJOIN("",FALSE,B11753,"*"),{" ","-"})</f>
        <v>Golurk*</v>
      </c>
      <c r="I11753">
        <f t="shared" si="183"/>
        <v>623</v>
      </c>
    </row>
    <row r="11754" spans="1:9" x14ac:dyDescent="0.25">
      <c r="A11754" t="s">
        <v>15218</v>
      </c>
      <c r="B11754" t="s">
        <v>6659</v>
      </c>
      <c r="C11754" t="str" cm="1">
        <f t="array" ref="C11754">_xlfn.TEXTSPLIT(_xlfn.TEXTJOIN("",FALSE,B11754,"*"),{" ","-"})</f>
        <v>Swirlix*</v>
      </c>
      <c r="I11754">
        <f t="shared" si="183"/>
        <v>684</v>
      </c>
    </row>
    <row r="11755" spans="1:9" x14ac:dyDescent="0.25">
      <c r="A11755" t="s">
        <v>15219</v>
      </c>
      <c r="B11755" t="s">
        <v>6662</v>
      </c>
      <c r="C11755" t="str" cm="1">
        <f t="array" ref="C11755">_xlfn.TEXTSPLIT(_xlfn.TEXTJOIN("",FALSE,B11755,"*"),{" ","-"})</f>
        <v>Slurpuff*</v>
      </c>
      <c r="I11755">
        <f t="shared" si="183"/>
        <v>685</v>
      </c>
    </row>
    <row r="11756" spans="1:9" x14ac:dyDescent="0.25">
      <c r="A11756" t="s">
        <v>15220</v>
      </c>
      <c r="B11756" t="s">
        <v>7433</v>
      </c>
      <c r="C11756" t="str" cm="1">
        <f t="array" ref="C11756">_xlfn.TEXTSPLIT(_xlfn.TEXTJOIN("",FALSE,B11756,"*"),{" ","-"})</f>
        <v>Inkay*</v>
      </c>
      <c r="I11756">
        <f t="shared" si="183"/>
        <v>686</v>
      </c>
    </row>
    <row r="11757" spans="1:9" x14ac:dyDescent="0.25">
      <c r="A11757" t="s">
        <v>15221</v>
      </c>
      <c r="B11757" t="s">
        <v>9186</v>
      </c>
      <c r="C11757" t="str" cm="1">
        <f t="array" ref="C11757">_xlfn.TEXTSPLIT(_xlfn.TEXTJOIN("",FALSE,B11757,"*"),{" ","-"})</f>
        <v>Malamar*</v>
      </c>
      <c r="I11757">
        <f t="shared" si="183"/>
        <v>687</v>
      </c>
    </row>
    <row r="11758" spans="1:9" x14ac:dyDescent="0.25">
      <c r="A11758" t="s">
        <v>15222</v>
      </c>
      <c r="B11758" t="s">
        <v>14226</v>
      </c>
      <c r="C11758" t="str" cm="1">
        <f t="array" ref="C11758">_xlfn.TEXTSPLIT(_xlfn.TEXTJOIN("",FALSE,B11758,"*"),{" ","-"})</f>
        <v>Hatenna*</v>
      </c>
      <c r="I11758">
        <f t="shared" si="183"/>
        <v>856</v>
      </c>
    </row>
    <row r="11759" spans="1:9" x14ac:dyDescent="0.25">
      <c r="A11759" t="s">
        <v>15223</v>
      </c>
      <c r="B11759" t="s">
        <v>14229</v>
      </c>
      <c r="C11759" t="str" cm="1">
        <f t="array" ref="C11759">_xlfn.TEXTSPLIT(_xlfn.TEXTJOIN("",FALSE,B11759,"*"),{" ","-"})</f>
        <v>Hattrem*</v>
      </c>
      <c r="I11759">
        <f t="shared" si="183"/>
        <v>857</v>
      </c>
    </row>
    <row r="11760" spans="1:9" x14ac:dyDescent="0.25">
      <c r="A11760" t="s">
        <v>15224</v>
      </c>
      <c r="B11760" t="s">
        <v>14232</v>
      </c>
      <c r="C11760" t="str" cm="1">
        <f t="array" ref="C11760">_xlfn.TEXTSPLIT(_xlfn.TEXTJOIN("",FALSE,B11760,"*"),{" ","-"})</f>
        <v>Hatterene*</v>
      </c>
      <c r="I11760">
        <f t="shared" si="183"/>
        <v>858</v>
      </c>
    </row>
    <row r="11761" spans="1:9" x14ac:dyDescent="0.25">
      <c r="A11761" t="s">
        <v>15225</v>
      </c>
      <c r="B11761" t="s">
        <v>13390</v>
      </c>
      <c r="C11761" t="str" cm="1">
        <f t="array" ref="C11761:F11761">_xlfn.TEXTSPLIT(_xlfn.TEXTJOIN("",FALSE,B11761,"*"),{" ","-"})</f>
        <v>Shadow</v>
      </c>
      <c r="D11761" t="str">
        <v>Rider</v>
      </c>
      <c r="E11761" t="str">
        <v>Calyrex</v>
      </c>
      <c r="F11761" t="str">
        <v>V*</v>
      </c>
      <c r="I11761">
        <f t="shared" si="183"/>
        <v>898</v>
      </c>
    </row>
    <row r="11762" spans="1:9" x14ac:dyDescent="0.25">
      <c r="A11762" t="s">
        <v>15226</v>
      </c>
      <c r="B11762" t="s">
        <v>13392</v>
      </c>
      <c r="C11762" t="str" cm="1">
        <f t="array" ref="C11762:F11762">_xlfn.TEXTSPLIT(_xlfn.TEXTJOIN("",FALSE,B11762,"*"),{" ","-"})</f>
        <v>Shadow</v>
      </c>
      <c r="D11762" t="str">
        <v>Rider</v>
      </c>
      <c r="E11762" t="str">
        <v>Calyrex</v>
      </c>
      <c r="F11762" t="str">
        <v>VMAX*</v>
      </c>
      <c r="I11762">
        <f t="shared" si="183"/>
        <v>898</v>
      </c>
    </row>
    <row r="11763" spans="1:9" x14ac:dyDescent="0.25">
      <c r="A11763" t="s">
        <v>15227</v>
      </c>
      <c r="B11763" t="s">
        <v>82</v>
      </c>
      <c r="C11763" t="str" cm="1">
        <f t="array" ref="C11763">_xlfn.TEXTSPLIT(_xlfn.TEXTJOIN("",FALSE,B11763,"*"),{" ","-"})</f>
        <v>Diglett*</v>
      </c>
      <c r="I11763">
        <f t="shared" si="183"/>
        <v>50</v>
      </c>
    </row>
    <row r="11764" spans="1:9" x14ac:dyDescent="0.25">
      <c r="A11764" t="s">
        <v>15228</v>
      </c>
      <c r="B11764" t="s">
        <v>80</v>
      </c>
      <c r="C11764" t="str" cm="1">
        <f t="array" ref="C11764">_xlfn.TEXTSPLIT(_xlfn.TEXTJOIN("",FALSE,B11764,"*"),{" ","-"})</f>
        <v>Dugtrio*</v>
      </c>
      <c r="I11764">
        <f t="shared" si="183"/>
        <v>51</v>
      </c>
    </row>
    <row r="11765" spans="1:9" x14ac:dyDescent="0.25">
      <c r="A11765" t="s">
        <v>15229</v>
      </c>
      <c r="B11765" t="s">
        <v>14248</v>
      </c>
      <c r="C11765" t="str" cm="1">
        <f t="array" ref="C11765:D11765">_xlfn.TEXTSPLIT(_xlfn.TEXTJOIN("",FALSE,B11765,"*"),{" ","-"})</f>
        <v>Galarian</v>
      </c>
      <c r="D11765" t="str">
        <v>Farfetch'd*</v>
      </c>
      <c r="I11765">
        <f t="shared" si="183"/>
        <v>83</v>
      </c>
    </row>
    <row r="11766" spans="1:9" x14ac:dyDescent="0.25">
      <c r="A11766" t="s">
        <v>15230</v>
      </c>
      <c r="B11766" t="s">
        <v>14250</v>
      </c>
      <c r="C11766" t="str" cm="1">
        <f t="array" ref="C11766:D11766">_xlfn.TEXTSPLIT(_xlfn.TEXTJOIN("",FALSE,B11766,"*"),{" ","-"})</f>
        <v>Galarian</v>
      </c>
      <c r="D11766" t="str">
        <v>Sirfetch'd*</v>
      </c>
      <c r="I11766" t="str">
        <f t="shared" si="183"/>
        <v/>
      </c>
    </row>
    <row r="11767" spans="1:9" x14ac:dyDescent="0.25">
      <c r="A11767" t="s">
        <v>15231</v>
      </c>
      <c r="B11767" t="s">
        <v>13394</v>
      </c>
      <c r="C11767" t="str" cm="1">
        <f t="array" ref="C11767:E11767">_xlfn.TEXTSPLIT(_xlfn.TEXTJOIN("",FALSE,B11767,"*"),{" ","-"})</f>
        <v>Galarian</v>
      </c>
      <c r="D11767" t="str">
        <v>Zapdos</v>
      </c>
      <c r="E11767" t="str">
        <v>V*</v>
      </c>
      <c r="I11767">
        <f t="shared" si="183"/>
        <v>145</v>
      </c>
    </row>
    <row r="11768" spans="1:9" x14ac:dyDescent="0.25">
      <c r="A11768" t="s">
        <v>15232</v>
      </c>
      <c r="B11768" t="s">
        <v>1515</v>
      </c>
      <c r="C11768" t="str" cm="1">
        <f t="array" ref="C11768">_xlfn.TEXTSPLIT(_xlfn.TEXTJOIN("",FALSE,B11768,"*"),{" ","-"})</f>
        <v>Gallade*</v>
      </c>
      <c r="I11768">
        <f t="shared" si="183"/>
        <v>475</v>
      </c>
    </row>
    <row r="11769" spans="1:9" x14ac:dyDescent="0.25">
      <c r="A11769" t="s">
        <v>15233</v>
      </c>
      <c r="B11769" t="s">
        <v>14258</v>
      </c>
      <c r="C11769" t="str" cm="1">
        <f t="array" ref="C11769:D11769">_xlfn.TEXTSPLIT(_xlfn.TEXTJOIN("",FALSE,B11769,"*"),{" ","-"})</f>
        <v>Galarian</v>
      </c>
      <c r="D11769" t="str">
        <v>Yamask*</v>
      </c>
      <c r="I11769">
        <f t="shared" si="183"/>
        <v>562</v>
      </c>
    </row>
    <row r="11770" spans="1:9" x14ac:dyDescent="0.25">
      <c r="A11770" t="s">
        <v>15234</v>
      </c>
      <c r="B11770" t="s">
        <v>14260</v>
      </c>
      <c r="C11770" t="str" cm="1">
        <f t="array" ref="C11770:D11770">_xlfn.TEXTSPLIT(_xlfn.TEXTJOIN("",FALSE,B11770,"*"),{" ","-"})</f>
        <v>Galarian</v>
      </c>
      <c r="D11770" t="str">
        <v>Runerigus*</v>
      </c>
      <c r="I11770">
        <f t="shared" si="183"/>
        <v>867</v>
      </c>
    </row>
    <row r="11771" spans="1:9" x14ac:dyDescent="0.25">
      <c r="A11771" t="s">
        <v>15235</v>
      </c>
      <c r="B11771" t="s">
        <v>7486</v>
      </c>
      <c r="C11771" t="str" cm="1">
        <f t="array" ref="C11771">_xlfn.TEXTSPLIT(_xlfn.TEXTJOIN("",FALSE,B11771,"*"),{" ","-"})</f>
        <v>Crabrawler*</v>
      </c>
      <c r="I11771">
        <f t="shared" si="183"/>
        <v>739</v>
      </c>
    </row>
    <row r="11772" spans="1:9" x14ac:dyDescent="0.25">
      <c r="A11772" t="s">
        <v>15236</v>
      </c>
      <c r="B11772" t="s">
        <v>8903</v>
      </c>
      <c r="C11772" t="str" cm="1">
        <f t="array" ref="C11772">_xlfn.TEXTSPLIT(_xlfn.TEXTJOIN("",FALSE,B11772,"*"),{" ","-"})</f>
        <v>Crabominable*</v>
      </c>
      <c r="I11772">
        <f t="shared" si="183"/>
        <v>740</v>
      </c>
    </row>
    <row r="11773" spans="1:9" x14ac:dyDescent="0.25">
      <c r="A11773" t="s">
        <v>15237</v>
      </c>
      <c r="B11773" t="s">
        <v>9774</v>
      </c>
      <c r="C11773" t="str" cm="1">
        <f t="array" ref="C11773">_xlfn.TEXTSPLIT(_xlfn.TEXTJOIN("",FALSE,B11773,"*"),{" ","-"})</f>
        <v>Rockruff*</v>
      </c>
      <c r="I11773">
        <f t="shared" si="183"/>
        <v>744</v>
      </c>
    </row>
    <row r="11774" spans="1:9" x14ac:dyDescent="0.25">
      <c r="A11774" t="s">
        <v>15238</v>
      </c>
      <c r="B11774" t="s">
        <v>9777</v>
      </c>
      <c r="C11774" t="str" cm="1">
        <f t="array" ref="C11774">_xlfn.TEXTSPLIT(_xlfn.TEXTJOIN("",FALSE,B11774,"*"),{" ","-"})</f>
        <v>Lycanroc*</v>
      </c>
      <c r="I11774">
        <f t="shared" si="183"/>
        <v>745</v>
      </c>
    </row>
    <row r="11775" spans="1:9" x14ac:dyDescent="0.25">
      <c r="A11775" t="s">
        <v>15239</v>
      </c>
      <c r="B11775" t="s">
        <v>8959</v>
      </c>
      <c r="C11775" t="str" cm="1">
        <f t="array" ref="C11775">_xlfn.TEXTSPLIT(_xlfn.TEXTJOIN("",FALSE,B11775,"*"),{" ","-"})</f>
        <v>Passimian*</v>
      </c>
      <c r="I11775">
        <f t="shared" si="183"/>
        <v>766</v>
      </c>
    </row>
    <row r="11776" spans="1:9" x14ac:dyDescent="0.25">
      <c r="A11776" t="s">
        <v>15240</v>
      </c>
      <c r="B11776" t="s">
        <v>14274</v>
      </c>
      <c r="C11776" t="str" cm="1">
        <f t="array" ref="C11776:D11776">_xlfn.TEXTSPLIT(_xlfn.TEXTJOIN("",FALSE,B11776,"*"),{" ","-"})</f>
        <v>Sandaconda</v>
      </c>
      <c r="D11776" t="str">
        <v>V*</v>
      </c>
      <c r="I11776">
        <f t="shared" si="183"/>
        <v>844</v>
      </c>
    </row>
    <row r="11777" spans="1:9" x14ac:dyDescent="0.25">
      <c r="A11777" t="s">
        <v>15241</v>
      </c>
      <c r="B11777" t="s">
        <v>15242</v>
      </c>
      <c r="C11777" t="str" cm="1">
        <f t="array" ref="C11777:D11777">_xlfn.TEXTSPLIT(_xlfn.TEXTJOIN("",FALSE,B11777,"*"),{" ","-"})</f>
        <v>Sandaconda</v>
      </c>
      <c r="D11777" t="str">
        <v>VMAX*</v>
      </c>
      <c r="I11777">
        <f t="shared" si="183"/>
        <v>844</v>
      </c>
    </row>
    <row r="11778" spans="1:9" x14ac:dyDescent="0.25">
      <c r="A11778" t="s">
        <v>15243</v>
      </c>
      <c r="B11778" t="s">
        <v>13046</v>
      </c>
      <c r="C11778" t="str" cm="1">
        <f t="array" ref="C11778">_xlfn.TEXTSPLIT(_xlfn.TEXTJOIN("",FALSE,B11778,"*"),{" ","-"})</f>
        <v>Clobbopus*</v>
      </c>
      <c r="I11778">
        <f t="shared" si="183"/>
        <v>852</v>
      </c>
    </row>
    <row r="11779" spans="1:9" x14ac:dyDescent="0.25">
      <c r="A11779" t="s">
        <v>15244</v>
      </c>
      <c r="B11779" t="s">
        <v>13050</v>
      </c>
      <c r="C11779" t="str" cm="1">
        <f t="array" ref="C11779">_xlfn.TEXTSPLIT(_xlfn.TEXTJOIN("",FALSE,B11779,"*"),{" ","-"})</f>
        <v>Grapploct*</v>
      </c>
      <c r="I11779">
        <f t="shared" ref="I11779:I11842" si="184">_xlfn.XLOOKUP(B11779,X$2:X$1093,V$2:V$1093, _xlfn.XLOOKUP(C11779,X$2:X$1093,V$2:V$1093, _xlfn.XLOOKUP(D11779,X$2:X$1093,V$2:V$1093, _xlfn.XLOOKUP(E11779,X$2:X$1093,V$2:V$1093, _xlfn.XLOOKUP(F11779,X$2:X$1093,V$2:V$1093, _xlfn.XLOOKUP(G11779,X$2:X$1093,V$2:V$1093, _xlfn.XLOOKUP(H11779,X$2:X$1093,V$2:V$1093, IF(ISNUMBER(SEARCH("sv", A11779)),"",""),2),2),2),2),2),2),2)</f>
        <v>853</v>
      </c>
    </row>
    <row r="11780" spans="1:9" x14ac:dyDescent="0.25">
      <c r="A11780" t="s">
        <v>15245</v>
      </c>
      <c r="B11780" t="s">
        <v>15195</v>
      </c>
      <c r="C11780" t="str" cm="1">
        <f t="array" ref="C11780">_xlfn.TEXTSPLIT(_xlfn.TEXTJOIN("",FALSE,B11780,"*"),{" ","-"})</f>
        <v>Kubfu*</v>
      </c>
      <c r="I11780">
        <f t="shared" si="184"/>
        <v>891</v>
      </c>
    </row>
    <row r="11781" spans="1:9" x14ac:dyDescent="0.25">
      <c r="A11781" t="s">
        <v>15247</v>
      </c>
      <c r="B11781" t="s">
        <v>174</v>
      </c>
      <c r="C11781" t="str" cm="1">
        <f t="array" ref="C11781">_xlfn.TEXTSPLIT(_xlfn.TEXTJOIN("",FALSE,B11781,"*"),{" ","-"})</f>
        <v>Koffing*</v>
      </c>
      <c r="I11781">
        <f t="shared" si="184"/>
        <v>109</v>
      </c>
    </row>
    <row r="11782" spans="1:9" x14ac:dyDescent="0.25">
      <c r="A11782" t="s">
        <v>15248</v>
      </c>
      <c r="B11782" t="s">
        <v>480</v>
      </c>
      <c r="C11782" t="str" cm="1">
        <f t="array" ref="C11782">_xlfn.TEXTSPLIT(_xlfn.TEXTJOIN("",FALSE,B11782,"*"),{" ","-"})</f>
        <v>Weezing*</v>
      </c>
      <c r="I11782">
        <f t="shared" si="184"/>
        <v>110</v>
      </c>
    </row>
    <row r="11783" spans="1:9" x14ac:dyDescent="0.25">
      <c r="A11783" t="s">
        <v>15249</v>
      </c>
      <c r="B11783" t="s">
        <v>14281</v>
      </c>
      <c r="C11783" t="str" cm="1">
        <f t="array" ref="C11783:D11783">_xlfn.TEXTSPLIT(_xlfn.TEXTJOIN("",FALSE,B11783,"*"),{" ","-"})</f>
        <v>Galarian</v>
      </c>
      <c r="D11783" t="str">
        <v>Weezing*</v>
      </c>
      <c r="I11783">
        <f t="shared" si="184"/>
        <v>110</v>
      </c>
    </row>
    <row r="11784" spans="1:9" x14ac:dyDescent="0.25">
      <c r="A11784" t="s">
        <v>15250</v>
      </c>
      <c r="B11784" t="s">
        <v>13396</v>
      </c>
      <c r="C11784" t="str" cm="1">
        <f t="array" ref="C11784:E11784">_xlfn.TEXTSPLIT(_xlfn.TEXTJOIN("",FALSE,B11784,"*"),{" ","-"})</f>
        <v>Galarian</v>
      </c>
      <c r="D11784" t="str">
        <v>Moltres</v>
      </c>
      <c r="E11784" t="str">
        <v>V*</v>
      </c>
      <c r="I11784">
        <f t="shared" si="184"/>
        <v>146</v>
      </c>
    </row>
    <row r="11785" spans="1:9" x14ac:dyDescent="0.25">
      <c r="A11785" t="s">
        <v>15251</v>
      </c>
      <c r="B11785" t="s">
        <v>15252</v>
      </c>
      <c r="C11785" t="str" cm="1">
        <f t="array" ref="C11785:D11785">_xlfn.TEXTSPLIT(_xlfn.TEXTJOIN("",FALSE,B11785,"*"),{" ","-"})</f>
        <v>Galarian</v>
      </c>
      <c r="D11785" t="str">
        <v>Slowking*</v>
      </c>
      <c r="I11785">
        <f t="shared" si="184"/>
        <v>199</v>
      </c>
    </row>
    <row r="11786" spans="1:9" x14ac:dyDescent="0.25">
      <c r="A11786" t="s">
        <v>15253</v>
      </c>
      <c r="B11786" t="s">
        <v>15254</v>
      </c>
      <c r="C11786" t="str" cm="1">
        <f t="array" ref="C11786:E11786">_xlfn.TEXTSPLIT(_xlfn.TEXTJOIN("",FALSE,B11786,"*"),{" ","-"})</f>
        <v>Galarian</v>
      </c>
      <c r="D11786" t="str">
        <v>Slowking</v>
      </c>
      <c r="E11786" t="str">
        <v>V*</v>
      </c>
      <c r="I11786">
        <f t="shared" si="184"/>
        <v>199</v>
      </c>
    </row>
    <row r="11787" spans="1:9" x14ac:dyDescent="0.25">
      <c r="A11787" t="s">
        <v>15255</v>
      </c>
      <c r="B11787" t="s">
        <v>15256</v>
      </c>
      <c r="C11787" t="str" cm="1">
        <f t="array" ref="C11787:E11787">_xlfn.TEXTSPLIT(_xlfn.TEXTJOIN("",FALSE,B11787,"*"),{" ","-"})</f>
        <v>Galarian</v>
      </c>
      <c r="D11787" t="str">
        <v>Slowking</v>
      </c>
      <c r="E11787" t="str">
        <v>VMAX*</v>
      </c>
      <c r="I11787">
        <f t="shared" si="184"/>
        <v>199</v>
      </c>
    </row>
    <row r="11788" spans="1:9" x14ac:dyDescent="0.25">
      <c r="A11788" t="s">
        <v>15257</v>
      </c>
      <c r="B11788" t="s">
        <v>3699</v>
      </c>
      <c r="C11788" t="str" cm="1">
        <f t="array" ref="C11788">_xlfn.TEXTSPLIT(_xlfn.TEXTJOIN("",FALSE,B11788,"*"),{" ","-"})</f>
        <v>Qwilfish*</v>
      </c>
      <c r="I11788">
        <f t="shared" si="184"/>
        <v>211</v>
      </c>
    </row>
    <row r="11789" spans="1:9" x14ac:dyDescent="0.25">
      <c r="A11789" t="s">
        <v>15258</v>
      </c>
      <c r="B11789" t="s">
        <v>3146</v>
      </c>
      <c r="C11789" t="str" cm="1">
        <f t="array" ref="C11789">_xlfn.TEXTSPLIT(_xlfn.TEXTJOIN("",FALSE,B11789,"*"),{" ","-"})</f>
        <v>Seviper*</v>
      </c>
      <c r="I11789">
        <f t="shared" si="184"/>
        <v>336</v>
      </c>
    </row>
    <row r="11790" spans="1:9" x14ac:dyDescent="0.25">
      <c r="A11790" t="s">
        <v>15259</v>
      </c>
      <c r="B11790" t="s">
        <v>1531</v>
      </c>
      <c r="C11790" t="str" cm="1">
        <f t="array" ref="C11790">_xlfn.TEXTSPLIT(_xlfn.TEXTJOIN("",FALSE,B11790,"*"),{" ","-"})</f>
        <v>Spiritomb*</v>
      </c>
      <c r="I11790">
        <f t="shared" si="184"/>
        <v>442</v>
      </c>
    </row>
    <row r="11791" spans="1:9" x14ac:dyDescent="0.25">
      <c r="A11791" t="s">
        <v>15260</v>
      </c>
      <c r="B11791" t="s">
        <v>15261</v>
      </c>
      <c r="C11791" t="str" cm="1">
        <f t="array" ref="C11791:D11791">_xlfn.TEXTSPLIT(_xlfn.TEXTJOIN("",FALSE,B11791,"*"),{" ","-"})</f>
        <v>Liepard</v>
      </c>
      <c r="D11791" t="str">
        <v>V*</v>
      </c>
      <c r="I11791">
        <f t="shared" si="184"/>
        <v>510</v>
      </c>
    </row>
    <row r="11792" spans="1:9" x14ac:dyDescent="0.25">
      <c r="A11792" t="s">
        <v>15262</v>
      </c>
      <c r="B11792" t="s">
        <v>1029</v>
      </c>
      <c r="C11792" t="str" cm="1">
        <f t="array" ref="C11792">_xlfn.TEXTSPLIT(_xlfn.TEXTJOIN("",FALSE,B11792,"*"),{" ","-"})</f>
        <v>Venipede*</v>
      </c>
      <c r="I11792">
        <f t="shared" si="184"/>
        <v>543</v>
      </c>
    </row>
    <row r="11793" spans="1:9" x14ac:dyDescent="0.25">
      <c r="A11793" t="s">
        <v>15263</v>
      </c>
      <c r="B11793" t="s">
        <v>1032</v>
      </c>
      <c r="C11793" t="str" cm="1">
        <f t="array" ref="C11793">_xlfn.TEXTSPLIT(_xlfn.TEXTJOIN("",FALSE,B11793,"*"),{" ","-"})</f>
        <v>Whirlipede*</v>
      </c>
      <c r="I11793">
        <f t="shared" si="184"/>
        <v>544</v>
      </c>
    </row>
    <row r="11794" spans="1:9" x14ac:dyDescent="0.25">
      <c r="A11794" t="s">
        <v>15264</v>
      </c>
      <c r="B11794" t="s">
        <v>1035</v>
      </c>
      <c r="C11794" t="str" cm="1">
        <f t="array" ref="C11794">_xlfn.TEXTSPLIT(_xlfn.TEXTJOIN("",FALSE,B11794,"*"),{" ","-"})</f>
        <v>Scolipede*</v>
      </c>
      <c r="I11794">
        <f t="shared" si="184"/>
        <v>545</v>
      </c>
    </row>
    <row r="11795" spans="1:9" x14ac:dyDescent="0.25">
      <c r="A11795" t="s">
        <v>15265</v>
      </c>
      <c r="B11795" t="s">
        <v>15266</v>
      </c>
      <c r="C11795" t="str" cm="1">
        <f t="array" ref="C11795:E11795">_xlfn.TEXTSPLIT(_xlfn.TEXTJOIN("",FALSE,B11795,"*"),{" ","-"})</f>
        <v>Single</v>
      </c>
      <c r="D11795" t="str">
        <v>Strike</v>
      </c>
      <c r="E11795" t="str">
        <v>Urshifu*</v>
      </c>
      <c r="I11795">
        <f t="shared" si="184"/>
        <v>892</v>
      </c>
    </row>
    <row r="11796" spans="1:9" x14ac:dyDescent="0.25">
      <c r="A11796" t="s">
        <v>15267</v>
      </c>
      <c r="B11796" t="s">
        <v>1280</v>
      </c>
      <c r="C11796" t="str" cm="1">
        <f t="array" ref="C11796">_xlfn.TEXTSPLIT(_xlfn.TEXTJOIN("",FALSE,B11796,"*"),{" ","-"})</f>
        <v>Aron*</v>
      </c>
      <c r="I11796">
        <f t="shared" si="184"/>
        <v>304</v>
      </c>
    </row>
    <row r="11797" spans="1:9" x14ac:dyDescent="0.25">
      <c r="A11797" t="s">
        <v>15268</v>
      </c>
      <c r="B11797" t="s">
        <v>1283</v>
      </c>
      <c r="C11797" t="str" cm="1">
        <f t="array" ref="C11797">_xlfn.TEXTSPLIT(_xlfn.TEXTJOIN("",FALSE,B11797,"*"),{" ","-"})</f>
        <v>Lairon*</v>
      </c>
      <c r="I11797">
        <f t="shared" si="184"/>
        <v>305</v>
      </c>
    </row>
    <row r="11798" spans="1:9" x14ac:dyDescent="0.25">
      <c r="A11798" t="s">
        <v>15269</v>
      </c>
      <c r="B11798" t="s">
        <v>1286</v>
      </c>
      <c r="C11798" t="str" cm="1">
        <f t="array" ref="C11798">_xlfn.TEXTSPLIT(_xlfn.TEXTJOIN("",FALSE,B11798,"*"),{" ","-"})</f>
        <v>Aggron*</v>
      </c>
      <c r="I11798">
        <f t="shared" si="184"/>
        <v>306</v>
      </c>
    </row>
    <row r="11799" spans="1:9" x14ac:dyDescent="0.25">
      <c r="A11799" t="s">
        <v>15270</v>
      </c>
      <c r="B11799" t="s">
        <v>15271</v>
      </c>
      <c r="C11799" t="str" cm="1">
        <f t="array" ref="C11799:D11799">_xlfn.TEXTSPLIT(_xlfn.TEXTJOIN("",FALSE,B11799,"*"),{" ","-"})</f>
        <v>Metagross</v>
      </c>
      <c r="D11799" t="str">
        <v>V*</v>
      </c>
      <c r="I11799">
        <f t="shared" si="184"/>
        <v>376</v>
      </c>
    </row>
    <row r="11800" spans="1:9" x14ac:dyDescent="0.25">
      <c r="A11800" t="s">
        <v>15272</v>
      </c>
      <c r="B11800" t="s">
        <v>15273</v>
      </c>
      <c r="C11800" t="str" cm="1">
        <f t="array" ref="C11800:D11800">_xlfn.TEXTSPLIT(_xlfn.TEXTJOIN("",FALSE,B11800,"*"),{" ","-"})</f>
        <v>Metagross</v>
      </c>
      <c r="D11800" t="str">
        <v>VMAX*</v>
      </c>
      <c r="I11800">
        <f t="shared" si="184"/>
        <v>376</v>
      </c>
    </row>
    <row r="11801" spans="1:9" x14ac:dyDescent="0.25">
      <c r="A11801" t="s">
        <v>15274</v>
      </c>
      <c r="B11801" t="s">
        <v>1539</v>
      </c>
      <c r="C11801" t="str" cm="1">
        <f t="array" ref="C11801">_xlfn.TEXTSPLIT(_xlfn.TEXTJOIN("",FALSE,B11801,"*"),{" ","-"})</f>
        <v>Cobalion*</v>
      </c>
      <c r="I11801">
        <f t="shared" si="184"/>
        <v>638</v>
      </c>
    </row>
    <row r="11802" spans="1:9" x14ac:dyDescent="0.25">
      <c r="A11802" t="s">
        <v>15275</v>
      </c>
      <c r="B11802" t="s">
        <v>340</v>
      </c>
      <c r="C11802" t="str" cm="1">
        <f t="array" ref="C11802">_xlfn.TEXTSPLIT(_xlfn.TEXTJOIN("",FALSE,B11802,"*"),{" ","-"})</f>
        <v>Tauros*</v>
      </c>
      <c r="I11802">
        <f t="shared" si="184"/>
        <v>128</v>
      </c>
    </row>
    <row r="11803" spans="1:9" x14ac:dyDescent="0.25">
      <c r="A11803" t="s">
        <v>15276</v>
      </c>
      <c r="B11803" t="s">
        <v>143</v>
      </c>
      <c r="C11803" t="str" cm="1">
        <f t="array" ref="C11803">_xlfn.TEXTSPLIT(_xlfn.TEXTJOIN("",FALSE,B11803,"*"),{" ","-"})</f>
        <v>Porygon*</v>
      </c>
      <c r="I11803">
        <f t="shared" si="184"/>
        <v>137</v>
      </c>
    </row>
    <row r="11804" spans="1:9" x14ac:dyDescent="0.25">
      <c r="A11804" t="s">
        <v>15277</v>
      </c>
      <c r="B11804" t="s">
        <v>1325</v>
      </c>
      <c r="C11804" t="str" cm="1">
        <f t="array" ref="C11804">_xlfn.TEXTSPLIT(_xlfn.TEXTJOIN("",FALSE,B11804,"*"),{" ","-"})</f>
        <v>Porygon2*</v>
      </c>
      <c r="I11804">
        <f t="shared" si="184"/>
        <v>233</v>
      </c>
    </row>
    <row r="11805" spans="1:9" x14ac:dyDescent="0.25">
      <c r="A11805" t="s">
        <v>15278</v>
      </c>
      <c r="B11805" t="s">
        <v>1328</v>
      </c>
      <c r="C11805" t="str" cm="1">
        <f t="array" ref="C11805:D11805">_xlfn.TEXTSPLIT(_xlfn.TEXTJOIN("",FALSE,B11805,"*"),{" ","-"})</f>
        <v>Porygon</v>
      </c>
      <c r="D11805" t="str">
        <v>Z*</v>
      </c>
      <c r="I11805">
        <f t="shared" si="184"/>
        <v>137</v>
      </c>
    </row>
    <row r="11806" spans="1:9" x14ac:dyDescent="0.25">
      <c r="A11806" t="s">
        <v>15279</v>
      </c>
      <c r="B11806" t="s">
        <v>14113</v>
      </c>
      <c r="C11806" t="str" cm="1">
        <f t="array" ref="C11806:D11806">_xlfn.TEXTSPLIT(_xlfn.TEXTJOIN("",FALSE,B11806,"*"),{" ","-"})</f>
        <v>Blissey</v>
      </c>
      <c r="D11806" t="str">
        <v>V*</v>
      </c>
      <c r="I11806">
        <f t="shared" si="184"/>
        <v>242</v>
      </c>
    </row>
    <row r="11807" spans="1:9" x14ac:dyDescent="0.25">
      <c r="A11807" t="s">
        <v>15280</v>
      </c>
      <c r="B11807" t="s">
        <v>3124</v>
      </c>
      <c r="C11807" t="str" cm="1">
        <f t="array" ref="C11807">_xlfn.TEXTSPLIT(_xlfn.TEXTJOIN("",FALSE,B11807,"*"),{" ","-"})</f>
        <v>Zangoose*</v>
      </c>
      <c r="I11807">
        <f t="shared" si="184"/>
        <v>335</v>
      </c>
    </row>
    <row r="11808" spans="1:9" x14ac:dyDescent="0.25">
      <c r="A11808" t="s">
        <v>15281</v>
      </c>
      <c r="B11808" t="s">
        <v>4031</v>
      </c>
      <c r="C11808" t="str" cm="1">
        <f t="array" ref="C11808">_xlfn.TEXTSPLIT(_xlfn.TEXTJOIN("",FALSE,B11808,"*"),{" ","-"})</f>
        <v>Castform*</v>
      </c>
      <c r="I11808">
        <f t="shared" si="184"/>
        <v>351</v>
      </c>
    </row>
    <row r="11809" spans="1:9" x14ac:dyDescent="0.25">
      <c r="A11809" t="s">
        <v>15282</v>
      </c>
      <c r="B11809" t="s">
        <v>2863</v>
      </c>
      <c r="C11809" t="str" cm="1">
        <f t="array" ref="C11809">_xlfn.TEXTSPLIT(_xlfn.TEXTJOIN("",FALSE,B11809,"*"),{" ","-"})</f>
        <v>Kecleon*</v>
      </c>
      <c r="I11809">
        <f t="shared" si="184"/>
        <v>352</v>
      </c>
    </row>
    <row r="11810" spans="1:9" x14ac:dyDescent="0.25">
      <c r="A11810" t="s">
        <v>15283</v>
      </c>
      <c r="B11810" t="s">
        <v>2352</v>
      </c>
      <c r="C11810" t="str" cm="1">
        <f t="array" ref="C11810">_xlfn.TEXTSPLIT(_xlfn.TEXTJOIN("",FALSE,B11810,"*"),{" ","-"})</f>
        <v>Shaymin*</v>
      </c>
      <c r="I11810">
        <f t="shared" si="184"/>
        <v>492</v>
      </c>
    </row>
    <row r="11811" spans="1:9" x14ac:dyDescent="0.25">
      <c r="A11811" t="s">
        <v>15284</v>
      </c>
      <c r="B11811" t="s">
        <v>15285</v>
      </c>
      <c r="C11811" t="str" cm="1">
        <f t="array" ref="C11811:D11811">_xlfn.TEXTSPLIT(_xlfn.TEXTJOIN("",FALSE,B11811,"*"),{" ","-"})</f>
        <v>Tornadus</v>
      </c>
      <c r="D11811" t="str">
        <v>V*</v>
      </c>
      <c r="I11811">
        <f t="shared" si="184"/>
        <v>641</v>
      </c>
    </row>
    <row r="11812" spans="1:9" x14ac:dyDescent="0.25">
      <c r="A11812" t="s">
        <v>15286</v>
      </c>
      <c r="B11812" t="s">
        <v>15287</v>
      </c>
      <c r="C11812" t="str" cm="1">
        <f t="array" ref="C11812:D11812">_xlfn.TEXTSPLIT(_xlfn.TEXTJOIN("",FALSE,B11812,"*"),{" ","-"})</f>
        <v>Tornadus</v>
      </c>
      <c r="D11812" t="str">
        <v>VMAX*</v>
      </c>
      <c r="I11812">
        <f t="shared" si="184"/>
        <v>641</v>
      </c>
    </row>
    <row r="11813" spans="1:9" x14ac:dyDescent="0.25">
      <c r="A11813" t="s">
        <v>15288</v>
      </c>
      <c r="B11813" t="s">
        <v>7445</v>
      </c>
      <c r="C11813" t="str" cm="1">
        <f t="array" ref="C11813">_xlfn.TEXTSPLIT(_xlfn.TEXTJOIN("",FALSE,B11813,"*"),{" ","-"})</f>
        <v>Furfrou*</v>
      </c>
      <c r="I11813">
        <f t="shared" si="184"/>
        <v>676</v>
      </c>
    </row>
    <row r="11814" spans="1:9" x14ac:dyDescent="0.25">
      <c r="A11814" t="s">
        <v>15289</v>
      </c>
      <c r="B11814" t="s">
        <v>11998</v>
      </c>
      <c r="C11814" t="str" cm="1">
        <f t="array" ref="C11814">_xlfn.TEXTSPLIT(_xlfn.TEXTJOIN("",FALSE,B11814,"*"),{" ","-"})</f>
        <v>Skwovet*</v>
      </c>
      <c r="I11814">
        <f t="shared" si="184"/>
        <v>819</v>
      </c>
    </row>
    <row r="11815" spans="1:9" x14ac:dyDescent="0.25">
      <c r="A11815" t="s">
        <v>15290</v>
      </c>
      <c r="B11815" t="s">
        <v>12001</v>
      </c>
      <c r="C11815" t="str" cm="1">
        <f t="array" ref="C11815">_xlfn.TEXTSPLIT(_xlfn.TEXTJOIN("",FALSE,B11815,"*"),{" ","-"})</f>
        <v>Greedent*</v>
      </c>
      <c r="I11815">
        <f t="shared" si="184"/>
        <v>820</v>
      </c>
    </row>
    <row r="11816" spans="1:9" x14ac:dyDescent="0.25">
      <c r="A11816" t="s">
        <v>15291</v>
      </c>
      <c r="B11816" t="s">
        <v>12881</v>
      </c>
      <c r="C11816" t="str" cm="1">
        <f t="array" ref="C11816:D11816">_xlfn.TEXTSPLIT(_xlfn.TEXTJOIN("",FALSE,B11816,"*"),{" ","-"})</f>
        <v>Celebi</v>
      </c>
      <c r="D11816" t="str">
        <v>V*</v>
      </c>
      <c r="I11816">
        <f t="shared" si="184"/>
        <v>251</v>
      </c>
    </row>
    <row r="11817" spans="1:9" x14ac:dyDescent="0.25">
      <c r="A11817" t="s">
        <v>15292</v>
      </c>
      <c r="B11817" t="s">
        <v>14101</v>
      </c>
      <c r="C11817" t="str" cm="1">
        <f t="array" ref="C11817:D11817">_xlfn.TEXTSPLIT(_xlfn.TEXTJOIN("",FALSE,B11817,"*"),{" ","-"})</f>
        <v>Blaziken</v>
      </c>
      <c r="D11817" t="str">
        <v>V*</v>
      </c>
      <c r="I11817">
        <f t="shared" si="184"/>
        <v>257</v>
      </c>
    </row>
    <row r="11818" spans="1:9" x14ac:dyDescent="0.25">
      <c r="A11818" t="s">
        <v>15293</v>
      </c>
      <c r="B11818" t="s">
        <v>15172</v>
      </c>
      <c r="C11818" t="str" cm="1">
        <f t="array" ref="C11818:D11818">_xlfn.TEXTSPLIT(_xlfn.TEXTJOIN("",FALSE,B11818,"*"),{" ","-"})</f>
        <v>Volcanion</v>
      </c>
      <c r="D11818" t="str">
        <v>V*</v>
      </c>
      <c r="I11818">
        <f t="shared" si="184"/>
        <v>721</v>
      </c>
    </row>
    <row r="11819" spans="1:9" x14ac:dyDescent="0.25">
      <c r="A11819" t="s">
        <v>15294</v>
      </c>
      <c r="B11819" t="s">
        <v>13383</v>
      </c>
      <c r="C11819" t="str" cm="1">
        <f t="array" ref="C11819:F11819">_xlfn.TEXTSPLIT(_xlfn.TEXTJOIN("",FALSE,B11819,"*"),{" ","-"})</f>
        <v>Ice</v>
      </c>
      <c r="D11819" t="str">
        <v>Rider</v>
      </c>
      <c r="E11819" t="str">
        <v>Calyrex</v>
      </c>
      <c r="F11819" t="str">
        <v>V*</v>
      </c>
      <c r="I11819">
        <f t="shared" si="184"/>
        <v>898</v>
      </c>
    </row>
    <row r="11820" spans="1:9" x14ac:dyDescent="0.25">
      <c r="A11820" t="s">
        <v>15295</v>
      </c>
      <c r="B11820" t="s">
        <v>13383</v>
      </c>
      <c r="C11820" t="str" cm="1">
        <f t="array" ref="C11820:F11820">_xlfn.TEXTSPLIT(_xlfn.TEXTJOIN("",FALSE,B11820,"*"),{" ","-"})</f>
        <v>Ice</v>
      </c>
      <c r="D11820" t="str">
        <v>Rider</v>
      </c>
      <c r="E11820" t="str">
        <v>Calyrex</v>
      </c>
      <c r="F11820" t="str">
        <v>V*</v>
      </c>
      <c r="I11820">
        <f t="shared" si="184"/>
        <v>898</v>
      </c>
    </row>
    <row r="11821" spans="1:9" x14ac:dyDescent="0.25">
      <c r="A11821" t="s">
        <v>15296</v>
      </c>
      <c r="B11821" t="s">
        <v>13923</v>
      </c>
      <c r="C11821" t="str" cm="1">
        <f t="array" ref="C11821:D11821">_xlfn.TEXTSPLIT(_xlfn.TEXTJOIN("",FALSE,B11821,"*"),{" ","-"})</f>
        <v>Zeraora</v>
      </c>
      <c r="D11821" t="str">
        <v>V*</v>
      </c>
      <c r="I11821">
        <f t="shared" si="184"/>
        <v>807</v>
      </c>
    </row>
    <row r="11822" spans="1:9" x14ac:dyDescent="0.25">
      <c r="A11822" t="s">
        <v>15297</v>
      </c>
      <c r="B11822" t="s">
        <v>13923</v>
      </c>
      <c r="C11822" t="str" cm="1">
        <f t="array" ref="C11822:D11822">_xlfn.TEXTSPLIT(_xlfn.TEXTJOIN("",FALSE,B11822,"*"),{" ","-"})</f>
        <v>Zeraora</v>
      </c>
      <c r="D11822" t="str">
        <v>V*</v>
      </c>
      <c r="I11822">
        <f t="shared" si="184"/>
        <v>807</v>
      </c>
    </row>
    <row r="11823" spans="1:9" x14ac:dyDescent="0.25">
      <c r="A11823" t="s">
        <v>15298</v>
      </c>
      <c r="B11823" t="s">
        <v>15299</v>
      </c>
      <c r="C11823" t="str" cm="1">
        <f t="array" ref="C11823:E11823">_xlfn.TEXTSPLIT(_xlfn.TEXTJOIN("",FALSE,B11823,"*"),{" ","-"})</f>
        <v>Galarian</v>
      </c>
      <c r="D11823" t="str">
        <v>Rapidash</v>
      </c>
      <c r="E11823" t="str">
        <v>V*</v>
      </c>
      <c r="I11823">
        <f t="shared" si="184"/>
        <v>78</v>
      </c>
    </row>
    <row r="11824" spans="1:9" x14ac:dyDescent="0.25">
      <c r="A11824" t="s">
        <v>15300</v>
      </c>
      <c r="B11824" t="s">
        <v>15299</v>
      </c>
      <c r="C11824" t="str" cm="1">
        <f t="array" ref="C11824:E11824">_xlfn.TEXTSPLIT(_xlfn.TEXTJOIN("",FALSE,B11824,"*"),{" ","-"})</f>
        <v>Galarian</v>
      </c>
      <c r="D11824" t="str">
        <v>Rapidash</v>
      </c>
      <c r="E11824" t="str">
        <v>V*</v>
      </c>
      <c r="I11824">
        <f t="shared" si="184"/>
        <v>78</v>
      </c>
    </row>
    <row r="11825" spans="1:9" x14ac:dyDescent="0.25">
      <c r="A11825" t="s">
        <v>15301</v>
      </c>
      <c r="B11825" t="s">
        <v>13388</v>
      </c>
      <c r="C11825" t="str" cm="1">
        <f t="array" ref="C11825:E11825">_xlfn.TEXTSPLIT(_xlfn.TEXTJOIN("",FALSE,B11825,"*"),{" ","-"})</f>
        <v>Galarian</v>
      </c>
      <c r="D11825" t="str">
        <v>Articuno</v>
      </c>
      <c r="E11825" t="str">
        <v>V*</v>
      </c>
      <c r="I11825">
        <f t="shared" si="184"/>
        <v>144</v>
      </c>
    </row>
    <row r="11826" spans="1:9" x14ac:dyDescent="0.25">
      <c r="A11826" t="s">
        <v>15302</v>
      </c>
      <c r="B11826" t="s">
        <v>13388</v>
      </c>
      <c r="C11826" t="str" cm="1">
        <f t="array" ref="C11826:E11826">_xlfn.TEXTSPLIT(_xlfn.TEXTJOIN("",FALSE,B11826,"*"),{" ","-"})</f>
        <v>Galarian</v>
      </c>
      <c r="D11826" t="str">
        <v>Articuno</v>
      </c>
      <c r="E11826" t="str">
        <v>V*</v>
      </c>
      <c r="I11826">
        <f t="shared" si="184"/>
        <v>144</v>
      </c>
    </row>
    <row r="11827" spans="1:9" x14ac:dyDescent="0.25">
      <c r="A11827" t="s">
        <v>15303</v>
      </c>
      <c r="B11827" t="s">
        <v>13390</v>
      </c>
      <c r="C11827" t="str" cm="1">
        <f t="array" ref="C11827:F11827">_xlfn.TEXTSPLIT(_xlfn.TEXTJOIN("",FALSE,B11827,"*"),{" ","-"})</f>
        <v>Shadow</v>
      </c>
      <c r="D11827" t="str">
        <v>Rider</v>
      </c>
      <c r="E11827" t="str">
        <v>Calyrex</v>
      </c>
      <c r="F11827" t="str">
        <v>V*</v>
      </c>
      <c r="I11827">
        <f t="shared" si="184"/>
        <v>898</v>
      </c>
    </row>
    <row r="11828" spans="1:9" x14ac:dyDescent="0.25">
      <c r="A11828" t="s">
        <v>15304</v>
      </c>
      <c r="B11828" t="s">
        <v>13390</v>
      </c>
      <c r="C11828" t="str" cm="1">
        <f t="array" ref="C11828:F11828">_xlfn.TEXTSPLIT(_xlfn.TEXTJOIN("",FALSE,B11828,"*"),{" ","-"})</f>
        <v>Shadow</v>
      </c>
      <c r="D11828" t="str">
        <v>Rider</v>
      </c>
      <c r="E11828" t="str">
        <v>Calyrex</v>
      </c>
      <c r="F11828" t="str">
        <v>V*</v>
      </c>
      <c r="I11828">
        <f t="shared" si="184"/>
        <v>898</v>
      </c>
    </row>
    <row r="11829" spans="1:9" x14ac:dyDescent="0.25">
      <c r="A11829" t="s">
        <v>15305</v>
      </c>
      <c r="B11829" t="s">
        <v>13394</v>
      </c>
      <c r="C11829" t="str" cm="1">
        <f t="array" ref="C11829:E11829">_xlfn.TEXTSPLIT(_xlfn.TEXTJOIN("",FALSE,B11829,"*"),{" ","-"})</f>
        <v>Galarian</v>
      </c>
      <c r="D11829" t="str">
        <v>Zapdos</v>
      </c>
      <c r="E11829" t="str">
        <v>V*</v>
      </c>
      <c r="I11829">
        <f t="shared" si="184"/>
        <v>145</v>
      </c>
    </row>
    <row r="11830" spans="1:9" x14ac:dyDescent="0.25">
      <c r="A11830" t="s">
        <v>15306</v>
      </c>
      <c r="B11830" t="s">
        <v>13394</v>
      </c>
      <c r="C11830" t="str" cm="1">
        <f t="array" ref="C11830:E11830">_xlfn.TEXTSPLIT(_xlfn.TEXTJOIN("",FALSE,B11830,"*"),{" ","-"})</f>
        <v>Galarian</v>
      </c>
      <c r="D11830" t="str">
        <v>Zapdos</v>
      </c>
      <c r="E11830" t="str">
        <v>V*</v>
      </c>
      <c r="I11830">
        <f t="shared" si="184"/>
        <v>145</v>
      </c>
    </row>
    <row r="11831" spans="1:9" x14ac:dyDescent="0.25">
      <c r="A11831" t="s">
        <v>15307</v>
      </c>
      <c r="B11831" t="s">
        <v>14274</v>
      </c>
      <c r="C11831" t="str" cm="1">
        <f t="array" ref="C11831:D11831">_xlfn.TEXTSPLIT(_xlfn.TEXTJOIN("",FALSE,B11831,"*"),{" ","-"})</f>
        <v>Sandaconda</v>
      </c>
      <c r="D11831" t="str">
        <v>V*</v>
      </c>
      <c r="I11831">
        <f t="shared" si="184"/>
        <v>844</v>
      </c>
    </row>
    <row r="11832" spans="1:9" x14ac:dyDescent="0.25">
      <c r="A11832" t="s">
        <v>15308</v>
      </c>
      <c r="B11832" t="s">
        <v>13396</v>
      </c>
      <c r="C11832" t="str" cm="1">
        <f t="array" ref="C11832:E11832">_xlfn.TEXTSPLIT(_xlfn.TEXTJOIN("",FALSE,B11832,"*"),{" ","-"})</f>
        <v>Galarian</v>
      </c>
      <c r="D11832" t="str">
        <v>Moltres</v>
      </c>
      <c r="E11832" t="str">
        <v>V*</v>
      </c>
      <c r="I11832">
        <f t="shared" si="184"/>
        <v>146</v>
      </c>
    </row>
    <row r="11833" spans="1:9" x14ac:dyDescent="0.25">
      <c r="A11833" t="s">
        <v>15309</v>
      </c>
      <c r="B11833" t="s">
        <v>13396</v>
      </c>
      <c r="C11833" t="str" cm="1">
        <f t="array" ref="C11833:E11833">_xlfn.TEXTSPLIT(_xlfn.TEXTJOIN("",FALSE,B11833,"*"),{" ","-"})</f>
        <v>Galarian</v>
      </c>
      <c r="D11833" t="str">
        <v>Moltres</v>
      </c>
      <c r="E11833" t="str">
        <v>V*</v>
      </c>
      <c r="I11833">
        <f t="shared" si="184"/>
        <v>146</v>
      </c>
    </row>
    <row r="11834" spans="1:9" x14ac:dyDescent="0.25">
      <c r="A11834" t="s">
        <v>15310</v>
      </c>
      <c r="B11834" t="s">
        <v>15254</v>
      </c>
      <c r="C11834" t="str" cm="1">
        <f t="array" ref="C11834:E11834">_xlfn.TEXTSPLIT(_xlfn.TEXTJOIN("",FALSE,B11834,"*"),{" ","-"})</f>
        <v>Galarian</v>
      </c>
      <c r="D11834" t="str">
        <v>Slowking</v>
      </c>
      <c r="E11834" t="str">
        <v>V*</v>
      </c>
      <c r="I11834">
        <f t="shared" si="184"/>
        <v>199</v>
      </c>
    </row>
    <row r="11835" spans="1:9" x14ac:dyDescent="0.25">
      <c r="A11835" t="s">
        <v>15311</v>
      </c>
      <c r="B11835" t="s">
        <v>15254</v>
      </c>
      <c r="C11835" t="str" cm="1">
        <f t="array" ref="C11835:E11835">_xlfn.TEXTSPLIT(_xlfn.TEXTJOIN("",FALSE,B11835,"*"),{" ","-"})</f>
        <v>Galarian</v>
      </c>
      <c r="D11835" t="str">
        <v>Slowking</v>
      </c>
      <c r="E11835" t="str">
        <v>V*</v>
      </c>
      <c r="I11835">
        <f t="shared" si="184"/>
        <v>199</v>
      </c>
    </row>
    <row r="11836" spans="1:9" x14ac:dyDescent="0.25">
      <c r="A11836" t="s">
        <v>15312</v>
      </c>
      <c r="B11836" t="s">
        <v>15261</v>
      </c>
      <c r="C11836" t="str" cm="1">
        <f t="array" ref="C11836:D11836">_xlfn.TEXTSPLIT(_xlfn.TEXTJOIN("",FALSE,B11836,"*"),{" ","-"})</f>
        <v>Liepard</v>
      </c>
      <c r="D11836" t="str">
        <v>V*</v>
      </c>
      <c r="I11836">
        <f t="shared" si="184"/>
        <v>510</v>
      </c>
    </row>
    <row r="11837" spans="1:9" x14ac:dyDescent="0.25">
      <c r="A11837" t="s">
        <v>15313</v>
      </c>
      <c r="B11837" t="s">
        <v>15271</v>
      </c>
      <c r="C11837" t="str" cm="1">
        <f t="array" ref="C11837:D11837">_xlfn.TEXTSPLIT(_xlfn.TEXTJOIN("",FALSE,B11837,"*"),{" ","-"})</f>
        <v>Metagross</v>
      </c>
      <c r="D11837" t="str">
        <v>V*</v>
      </c>
      <c r="I11837">
        <f t="shared" si="184"/>
        <v>376</v>
      </c>
    </row>
    <row r="11838" spans="1:9" x14ac:dyDescent="0.25">
      <c r="A11838" t="s">
        <v>15314</v>
      </c>
      <c r="B11838" t="s">
        <v>14113</v>
      </c>
      <c r="C11838" t="str" cm="1">
        <f t="array" ref="C11838:D11838">_xlfn.TEXTSPLIT(_xlfn.TEXTJOIN("",FALSE,B11838,"*"),{" ","-"})</f>
        <v>Blissey</v>
      </c>
      <c r="D11838" t="str">
        <v>V*</v>
      </c>
      <c r="I11838">
        <f t="shared" si="184"/>
        <v>242</v>
      </c>
    </row>
    <row r="11839" spans="1:9" x14ac:dyDescent="0.25">
      <c r="A11839" t="s">
        <v>15315</v>
      </c>
      <c r="B11839" t="s">
        <v>14113</v>
      </c>
      <c r="C11839" t="str" cm="1">
        <f t="array" ref="C11839:D11839">_xlfn.TEXTSPLIT(_xlfn.TEXTJOIN("",FALSE,B11839,"*"),{" ","-"})</f>
        <v>Blissey</v>
      </c>
      <c r="D11839" t="str">
        <v>V*</v>
      </c>
      <c r="I11839">
        <f t="shared" si="184"/>
        <v>242</v>
      </c>
    </row>
    <row r="11840" spans="1:9" x14ac:dyDescent="0.25">
      <c r="A11840" t="s">
        <v>15316</v>
      </c>
      <c r="B11840" t="s">
        <v>15285</v>
      </c>
      <c r="C11840" t="str" cm="1">
        <f t="array" ref="C11840:D11840">_xlfn.TEXTSPLIT(_xlfn.TEXTJOIN("",FALSE,B11840,"*"),{" ","-"})</f>
        <v>Tornadus</v>
      </c>
      <c r="D11840" t="str">
        <v>V*</v>
      </c>
      <c r="I11840">
        <f t="shared" si="184"/>
        <v>641</v>
      </c>
    </row>
    <row r="11841" spans="1:9" x14ac:dyDescent="0.25">
      <c r="A11841" t="s">
        <v>15317</v>
      </c>
      <c r="B11841" t="s">
        <v>15285</v>
      </c>
      <c r="C11841" t="str" cm="1">
        <f t="array" ref="C11841:D11841">_xlfn.TEXTSPLIT(_xlfn.TEXTJOIN("",FALSE,B11841,"*"),{" ","-"})</f>
        <v>Tornadus</v>
      </c>
      <c r="D11841" t="str">
        <v>V*</v>
      </c>
      <c r="I11841">
        <f t="shared" si="184"/>
        <v>641</v>
      </c>
    </row>
    <row r="11842" spans="1:9" x14ac:dyDescent="0.25">
      <c r="A11842" t="s">
        <v>15318</v>
      </c>
      <c r="B11842" t="s">
        <v>15154</v>
      </c>
      <c r="C11842" t="str" cm="1">
        <f t="array" ref="C11842:D11842">_xlfn.TEXTSPLIT(_xlfn.TEXTJOIN("",FALSE,B11842,"*"),{" ","-"})</f>
        <v>Celebi</v>
      </c>
      <c r="D11842" t="str">
        <v>VMAX*</v>
      </c>
      <c r="I11842">
        <f t="shared" si="184"/>
        <v>251</v>
      </c>
    </row>
    <row r="11843" spans="1:9" x14ac:dyDescent="0.25">
      <c r="A11843" t="s">
        <v>15319</v>
      </c>
      <c r="B11843" t="s">
        <v>14103</v>
      </c>
      <c r="C11843" t="str" cm="1">
        <f t="array" ref="C11843:D11843">_xlfn.TEXTSPLIT(_xlfn.TEXTJOIN("",FALSE,B11843,"*"),{" ","-"})</f>
        <v>Blaziken</v>
      </c>
      <c r="D11843" t="str">
        <v>VMAX*</v>
      </c>
      <c r="I11843">
        <f t="shared" ref="I11843:I11906" si="185">_xlfn.XLOOKUP(B11843,X$2:X$1093,V$2:V$1093, _xlfn.XLOOKUP(C11843,X$2:X$1093,V$2:V$1093, _xlfn.XLOOKUP(D11843,X$2:X$1093,V$2:V$1093, _xlfn.XLOOKUP(E11843,X$2:X$1093,V$2:V$1093, _xlfn.XLOOKUP(F11843,X$2:X$1093,V$2:V$1093, _xlfn.XLOOKUP(G11843,X$2:X$1093,V$2:V$1093, _xlfn.XLOOKUP(H11843,X$2:X$1093,V$2:V$1093, IF(ISNUMBER(SEARCH("sv", A11843)),"",""),2),2),2),2),2),2),2)</f>
        <v>257</v>
      </c>
    </row>
    <row r="11844" spans="1:9" x14ac:dyDescent="0.25">
      <c r="A11844" t="s">
        <v>15320</v>
      </c>
      <c r="B11844" t="s">
        <v>14103</v>
      </c>
      <c r="C11844" t="str" cm="1">
        <f t="array" ref="C11844:D11844">_xlfn.TEXTSPLIT(_xlfn.TEXTJOIN("",FALSE,B11844,"*"),{" ","-"})</f>
        <v>Blaziken</v>
      </c>
      <c r="D11844" t="str">
        <v>VMAX*</v>
      </c>
      <c r="I11844">
        <f t="shared" si="185"/>
        <v>257</v>
      </c>
    </row>
    <row r="11845" spans="1:9" x14ac:dyDescent="0.25">
      <c r="A11845" t="s">
        <v>15321</v>
      </c>
      <c r="B11845" t="s">
        <v>13386</v>
      </c>
      <c r="C11845" t="str" cm="1">
        <f t="array" ref="C11845:F11845">_xlfn.TEXTSPLIT(_xlfn.TEXTJOIN("",FALSE,B11845,"*"),{" ","-"})</f>
        <v>Ice</v>
      </c>
      <c r="D11845" t="str">
        <v>Rider</v>
      </c>
      <c r="E11845" t="str">
        <v>Calyrex</v>
      </c>
      <c r="F11845" t="str">
        <v>VMAX*</v>
      </c>
      <c r="I11845">
        <f t="shared" si="185"/>
        <v>898</v>
      </c>
    </row>
    <row r="11846" spans="1:9" x14ac:dyDescent="0.25">
      <c r="A11846" t="s">
        <v>15322</v>
      </c>
      <c r="B11846" t="s">
        <v>13386</v>
      </c>
      <c r="C11846" t="str" cm="1">
        <f t="array" ref="C11846:F11846">_xlfn.TEXTSPLIT(_xlfn.TEXTJOIN("",FALSE,B11846,"*"),{" ","-"})</f>
        <v>Ice</v>
      </c>
      <c r="D11846" t="str">
        <v>Rider</v>
      </c>
      <c r="E11846" t="str">
        <v>Calyrex</v>
      </c>
      <c r="F11846" t="str">
        <v>VMAX*</v>
      </c>
      <c r="I11846">
        <f t="shared" si="185"/>
        <v>898</v>
      </c>
    </row>
    <row r="11847" spans="1:9" x14ac:dyDescent="0.25">
      <c r="A11847" t="s">
        <v>15323</v>
      </c>
      <c r="B11847" t="s">
        <v>13392</v>
      </c>
      <c r="C11847" t="str" cm="1">
        <f t="array" ref="C11847:F11847">_xlfn.TEXTSPLIT(_xlfn.TEXTJOIN("",FALSE,B11847,"*"),{" ","-"})</f>
        <v>Shadow</v>
      </c>
      <c r="D11847" t="str">
        <v>Rider</v>
      </c>
      <c r="E11847" t="str">
        <v>Calyrex</v>
      </c>
      <c r="F11847" t="str">
        <v>VMAX*</v>
      </c>
      <c r="I11847">
        <f t="shared" si="185"/>
        <v>898</v>
      </c>
    </row>
    <row r="11848" spans="1:9" x14ac:dyDescent="0.25">
      <c r="A11848" t="s">
        <v>15324</v>
      </c>
      <c r="B11848" t="s">
        <v>13392</v>
      </c>
      <c r="C11848" t="str" cm="1">
        <f t="array" ref="C11848:F11848">_xlfn.TEXTSPLIT(_xlfn.TEXTJOIN("",FALSE,B11848,"*"),{" ","-"})</f>
        <v>Shadow</v>
      </c>
      <c r="D11848" t="str">
        <v>Rider</v>
      </c>
      <c r="E11848" t="str">
        <v>Calyrex</v>
      </c>
      <c r="F11848" t="str">
        <v>VMAX*</v>
      </c>
      <c r="I11848">
        <f t="shared" si="185"/>
        <v>898</v>
      </c>
    </row>
    <row r="11849" spans="1:9" x14ac:dyDescent="0.25">
      <c r="A11849" t="s">
        <v>15325</v>
      </c>
      <c r="B11849" t="s">
        <v>15242</v>
      </c>
      <c r="C11849" t="str" cm="1">
        <f t="array" ref="C11849:D11849">_xlfn.TEXTSPLIT(_xlfn.TEXTJOIN("",FALSE,B11849,"*"),{" ","-"})</f>
        <v>Sandaconda</v>
      </c>
      <c r="D11849" t="str">
        <v>VMAX*</v>
      </c>
      <c r="I11849">
        <f t="shared" si="185"/>
        <v>844</v>
      </c>
    </row>
    <row r="11850" spans="1:9" x14ac:dyDescent="0.25">
      <c r="A11850" t="s">
        <v>15326</v>
      </c>
      <c r="B11850" t="s">
        <v>15256</v>
      </c>
      <c r="C11850" t="str" cm="1">
        <f t="array" ref="C11850:E11850">_xlfn.TEXTSPLIT(_xlfn.TEXTJOIN("",FALSE,B11850,"*"),{" ","-"})</f>
        <v>Galarian</v>
      </c>
      <c r="D11850" t="str">
        <v>Slowking</v>
      </c>
      <c r="E11850" t="str">
        <v>VMAX*</v>
      </c>
      <c r="I11850">
        <f t="shared" si="185"/>
        <v>199</v>
      </c>
    </row>
    <row r="11851" spans="1:9" x14ac:dyDescent="0.25">
      <c r="A11851" t="s">
        <v>15327</v>
      </c>
      <c r="B11851" t="s">
        <v>15273</v>
      </c>
      <c r="C11851" t="str" cm="1">
        <f t="array" ref="C11851:D11851">_xlfn.TEXTSPLIT(_xlfn.TEXTJOIN("",FALSE,B11851,"*"),{" ","-"})</f>
        <v>Metagross</v>
      </c>
      <c r="D11851" t="str">
        <v>VMAX*</v>
      </c>
      <c r="I11851">
        <f t="shared" si="185"/>
        <v>376</v>
      </c>
    </row>
    <row r="11852" spans="1:9" x14ac:dyDescent="0.25">
      <c r="A11852" t="s">
        <v>15328</v>
      </c>
      <c r="B11852" t="s">
        <v>15287</v>
      </c>
      <c r="C11852" t="str" cm="1">
        <f t="array" ref="C11852:D11852">_xlfn.TEXTSPLIT(_xlfn.TEXTJOIN("",FALSE,B11852,"*"),{" ","-"})</f>
        <v>Tornadus</v>
      </c>
      <c r="D11852" t="str">
        <v>VMAX*</v>
      </c>
      <c r="I11852">
        <f t="shared" si="185"/>
        <v>641</v>
      </c>
    </row>
    <row r="11853" spans="1:9" x14ac:dyDescent="0.25">
      <c r="A11853" t="s">
        <v>15329</v>
      </c>
      <c r="B11853" t="s">
        <v>87</v>
      </c>
      <c r="C11853" t="str" cm="1">
        <f t="array" ref="C11853">_xlfn.TEXTSPLIT(_xlfn.TEXTJOIN("",FALSE,B11853,"*"),{" ","-"})</f>
        <v>Electrode*</v>
      </c>
      <c r="I11853">
        <f t="shared" si="185"/>
        <v>101</v>
      </c>
    </row>
    <row r="11854" spans="1:9" x14ac:dyDescent="0.25">
      <c r="A11854" t="s">
        <v>15330</v>
      </c>
      <c r="B11854" t="s">
        <v>1970</v>
      </c>
      <c r="C11854" t="str" cm="1">
        <f t="array" ref="C11854">_xlfn.TEXTSPLIT(_xlfn.TEXTJOIN("",FALSE,B11854,"*"),{" ","-"})</f>
        <v>Bronzong*</v>
      </c>
      <c r="I11854">
        <f t="shared" si="185"/>
        <v>437</v>
      </c>
    </row>
    <row r="11855" spans="1:9" x14ac:dyDescent="0.25">
      <c r="A11855" t="s">
        <v>15331</v>
      </c>
      <c r="B11855" t="s">
        <v>251</v>
      </c>
      <c r="C11855" t="str" cm="1">
        <f t="array" ref="C11855">_xlfn.TEXTSPLIT(_xlfn.TEXTJOIN("",FALSE,B11855,"*"),{" ","-"})</f>
        <v>Snorlax*</v>
      </c>
      <c r="I11855">
        <f t="shared" si="185"/>
        <v>143</v>
      </c>
    </row>
    <row r="11856" spans="1:9" x14ac:dyDescent="0.25">
      <c r="A11856" t="s">
        <v>15332</v>
      </c>
      <c r="B11856" t="s">
        <v>245</v>
      </c>
      <c r="C11856" t="str" cm="1">
        <f t="array" ref="C11856">_xlfn.TEXTSPLIT(_xlfn.TEXTJOIN("",FALSE,B11856,"*"),{" ","-"})</f>
        <v>Pinsir*</v>
      </c>
      <c r="I11856">
        <f t="shared" si="185"/>
        <v>127</v>
      </c>
    </row>
    <row r="11857" spans="1:9" x14ac:dyDescent="0.25">
      <c r="A11857" t="s">
        <v>15333</v>
      </c>
      <c r="B11857" t="s">
        <v>2119</v>
      </c>
      <c r="C11857" t="str" cm="1">
        <f t="array" ref="C11857">_xlfn.TEXTSPLIT(_xlfn.TEXTJOIN("",FALSE,B11857,"*"),{" ","-"})</f>
        <v>Hoppip*</v>
      </c>
      <c r="I11857">
        <f t="shared" si="185"/>
        <v>187</v>
      </c>
    </row>
    <row r="11858" spans="1:9" x14ac:dyDescent="0.25">
      <c r="A11858" t="s">
        <v>15334</v>
      </c>
      <c r="B11858" t="s">
        <v>2122</v>
      </c>
      <c r="C11858" t="str" cm="1">
        <f t="array" ref="C11858">_xlfn.TEXTSPLIT(_xlfn.TEXTJOIN("",FALSE,B11858,"*"),{" ","-"})</f>
        <v>Skiploom*</v>
      </c>
      <c r="I11858">
        <f t="shared" si="185"/>
        <v>188</v>
      </c>
    </row>
    <row r="11859" spans="1:9" x14ac:dyDescent="0.25">
      <c r="A11859" t="s">
        <v>15335</v>
      </c>
      <c r="B11859" t="s">
        <v>2125</v>
      </c>
      <c r="C11859" t="str" cm="1">
        <f t="array" ref="C11859">_xlfn.TEXTSPLIT(_xlfn.TEXTJOIN("",FALSE,B11859,"*"),{" ","-"})</f>
        <v>Jumpluff*</v>
      </c>
      <c r="I11859">
        <f t="shared" si="185"/>
        <v>189</v>
      </c>
    </row>
    <row r="11860" spans="1:9" x14ac:dyDescent="0.25">
      <c r="A11860" t="s">
        <v>15336</v>
      </c>
      <c r="B11860" t="s">
        <v>1871</v>
      </c>
      <c r="C11860" t="str" cm="1">
        <f t="array" ref="C11860">_xlfn.TEXTSPLIT(_xlfn.TEXTJOIN("",FALSE,B11860,"*"),{" ","-"})</f>
        <v>Seedot*</v>
      </c>
      <c r="I11860">
        <f t="shared" si="185"/>
        <v>273</v>
      </c>
    </row>
    <row r="11861" spans="1:9" x14ac:dyDescent="0.25">
      <c r="A11861" t="s">
        <v>15337</v>
      </c>
      <c r="B11861" t="s">
        <v>1157</v>
      </c>
      <c r="C11861" t="str" cm="1">
        <f t="array" ref="C11861">_xlfn.TEXTSPLIT(_xlfn.TEXTJOIN("",FALSE,B11861,"*"),{" ","-"})</f>
        <v>Tropius*</v>
      </c>
      <c r="I11861">
        <f t="shared" si="185"/>
        <v>357</v>
      </c>
    </row>
    <row r="11862" spans="1:9" x14ac:dyDescent="0.25">
      <c r="A11862" t="s">
        <v>15338</v>
      </c>
      <c r="B11862" t="s">
        <v>13869</v>
      </c>
      <c r="C11862" t="str" cm="1">
        <f t="array" ref="C11862:D11862">_xlfn.TEXTSPLIT(_xlfn.TEXTJOIN("",FALSE,B11862,"*"),{" ","-"})</f>
        <v>Leafeon</v>
      </c>
      <c r="D11862" t="str">
        <v>V*</v>
      </c>
      <c r="I11862">
        <f t="shared" si="185"/>
        <v>470</v>
      </c>
    </row>
    <row r="11863" spans="1:9" x14ac:dyDescent="0.25">
      <c r="A11863" t="s">
        <v>15339</v>
      </c>
      <c r="B11863" t="s">
        <v>15340</v>
      </c>
      <c r="C11863" t="str" cm="1">
        <f t="array" ref="C11863:D11863">_xlfn.TEXTSPLIT(_xlfn.TEXTJOIN("",FALSE,B11863,"*"),{" ","-"})</f>
        <v>Leafeon</v>
      </c>
      <c r="D11863" t="str">
        <v>VMAX*</v>
      </c>
      <c r="I11863">
        <f t="shared" si="185"/>
        <v>470</v>
      </c>
    </row>
    <row r="11864" spans="1:9" x14ac:dyDescent="0.25">
      <c r="A11864" t="s">
        <v>15341</v>
      </c>
      <c r="B11864" t="s">
        <v>924</v>
      </c>
      <c r="C11864" t="str" cm="1">
        <f t="array" ref="C11864">_xlfn.TEXTSPLIT(_xlfn.TEXTJOIN("",FALSE,B11864,"*"),{" ","-"})</f>
        <v>Petilil*</v>
      </c>
      <c r="I11864">
        <f t="shared" si="185"/>
        <v>548</v>
      </c>
    </row>
    <row r="11865" spans="1:9" x14ac:dyDescent="0.25">
      <c r="A11865" t="s">
        <v>15342</v>
      </c>
      <c r="B11865" t="s">
        <v>927</v>
      </c>
      <c r="C11865" t="str" cm="1">
        <f t="array" ref="C11865">_xlfn.TEXTSPLIT(_xlfn.TEXTJOIN("",FALSE,B11865,"*"),{" ","-"})</f>
        <v>Lilligant*</v>
      </c>
      <c r="I11865">
        <f t="shared" si="185"/>
        <v>549</v>
      </c>
    </row>
    <row r="11866" spans="1:9" x14ac:dyDescent="0.25">
      <c r="A11866" t="s">
        <v>15343</v>
      </c>
      <c r="B11866" t="s">
        <v>1378</v>
      </c>
      <c r="C11866" t="str" cm="1">
        <f t="array" ref="C11866">_xlfn.TEXTSPLIT(_xlfn.TEXTJOIN("",FALSE,B11866,"*"),{" ","-"})</f>
        <v>Dwebble*</v>
      </c>
      <c r="I11866">
        <f t="shared" si="185"/>
        <v>557</v>
      </c>
    </row>
    <row r="11867" spans="1:9" x14ac:dyDescent="0.25">
      <c r="A11867" t="s">
        <v>15344</v>
      </c>
      <c r="B11867" t="s">
        <v>1381</v>
      </c>
      <c r="C11867" t="str" cm="1">
        <f t="array" ref="C11867">_xlfn.TEXTSPLIT(_xlfn.TEXTJOIN("",FALSE,B11867,"*"),{" ","-"})</f>
        <v>Crustle*</v>
      </c>
      <c r="I11867">
        <f t="shared" si="185"/>
        <v>558</v>
      </c>
    </row>
    <row r="11868" spans="1:9" x14ac:dyDescent="0.25">
      <c r="A11868" t="s">
        <v>15345</v>
      </c>
      <c r="B11868" t="s">
        <v>15346</v>
      </c>
      <c r="C11868" t="str" cm="1">
        <f t="array" ref="C11868:D11868">_xlfn.TEXTSPLIT(_xlfn.TEXTJOIN("",FALSE,B11868,"*"),{" ","-"})</f>
        <v>Trevenant</v>
      </c>
      <c r="D11868" t="str">
        <v>V*</v>
      </c>
      <c r="I11868">
        <f t="shared" si="185"/>
        <v>709</v>
      </c>
    </row>
    <row r="11869" spans="1:9" x14ac:dyDescent="0.25">
      <c r="A11869" t="s">
        <v>15347</v>
      </c>
      <c r="B11869" t="s">
        <v>15348</v>
      </c>
      <c r="C11869" t="str" cm="1">
        <f t="array" ref="C11869:D11869">_xlfn.TEXTSPLIT(_xlfn.TEXTJOIN("",FALSE,B11869,"*"),{" ","-"})</f>
        <v>Trevenant</v>
      </c>
      <c r="D11869" t="str">
        <v>VMAX*</v>
      </c>
      <c r="I11869">
        <f t="shared" si="185"/>
        <v>709</v>
      </c>
    </row>
    <row r="11870" spans="1:9" x14ac:dyDescent="0.25">
      <c r="A11870" t="s">
        <v>15349</v>
      </c>
      <c r="B11870" t="s">
        <v>7559</v>
      </c>
      <c r="C11870" t="str" cm="1">
        <f t="array" ref="C11870">_xlfn.TEXTSPLIT(_xlfn.TEXTJOIN("",FALSE,B11870,"*"),{" ","-"})</f>
        <v>Gossifleur*</v>
      </c>
      <c r="I11870">
        <f t="shared" si="185"/>
        <v>829</v>
      </c>
    </row>
    <row r="11871" spans="1:9" x14ac:dyDescent="0.25">
      <c r="A11871" t="s">
        <v>15350</v>
      </c>
      <c r="B11871" t="s">
        <v>12913</v>
      </c>
      <c r="C11871" t="str" cm="1">
        <f t="array" ref="C11871">_xlfn.TEXTSPLIT(_xlfn.TEXTJOIN("",FALSE,B11871,"*"),{" ","-"})</f>
        <v>Eldegoss*</v>
      </c>
      <c r="I11871">
        <f t="shared" si="185"/>
        <v>830</v>
      </c>
    </row>
    <row r="11872" spans="1:9" x14ac:dyDescent="0.25">
      <c r="A11872" t="s">
        <v>15351</v>
      </c>
      <c r="B11872" t="s">
        <v>13370</v>
      </c>
      <c r="C11872" t="str" cm="1">
        <f t="array" ref="C11872">_xlfn.TEXTSPLIT(_xlfn.TEXTJOIN("",FALSE,B11872,"*"),{" ","-"})</f>
        <v>Applin*</v>
      </c>
      <c r="I11872">
        <f t="shared" si="185"/>
        <v>840</v>
      </c>
    </row>
    <row r="11873" spans="1:9" x14ac:dyDescent="0.25">
      <c r="A11873" t="s">
        <v>15352</v>
      </c>
      <c r="B11873" t="s">
        <v>15353</v>
      </c>
      <c r="C11873" t="str" cm="1">
        <f t="array" ref="C11873:D11873">_xlfn.TEXTSPLIT(_xlfn.TEXTJOIN("",FALSE,B11873,"*"),{" ","-"})</f>
        <v>Flareon</v>
      </c>
      <c r="D11873" t="str">
        <v>VMAX*</v>
      </c>
      <c r="I11873">
        <f t="shared" si="185"/>
        <v>136</v>
      </c>
    </row>
    <row r="11874" spans="1:9" x14ac:dyDescent="0.25">
      <c r="A11874" t="s">
        <v>15355</v>
      </c>
      <c r="B11874" t="s">
        <v>856</v>
      </c>
      <c r="C11874" t="str" cm="1">
        <f t="array" ref="C11874">_xlfn.TEXTSPLIT(_xlfn.TEXTJOIN("",FALSE,B11874,"*"),{" ","-"})</f>
        <v>Entei*</v>
      </c>
      <c r="I11874">
        <f t="shared" si="185"/>
        <v>244</v>
      </c>
    </row>
    <row r="11875" spans="1:9" x14ac:dyDescent="0.25">
      <c r="A11875" t="s">
        <v>15356</v>
      </c>
      <c r="B11875" t="s">
        <v>1392</v>
      </c>
      <c r="C11875" t="str" cm="1">
        <f t="array" ref="C11875">_xlfn.TEXTSPLIT(_xlfn.TEXTJOIN("",FALSE,B11875,"*"),{" ","-"})</f>
        <v>Victini*</v>
      </c>
      <c r="I11875">
        <f t="shared" si="185"/>
        <v>494</v>
      </c>
    </row>
    <row r="11876" spans="1:9" x14ac:dyDescent="0.25">
      <c r="A11876" t="s">
        <v>15357</v>
      </c>
      <c r="B11876" t="s">
        <v>15358</v>
      </c>
      <c r="C11876" t="str" cm="1">
        <f t="array" ref="C11876:D11876">_xlfn.TEXTSPLIT(_xlfn.TEXTJOIN("",FALSE,B11876,"*"),{" ","-"})</f>
        <v>Volcarona</v>
      </c>
      <c r="D11876" t="str">
        <v>V*</v>
      </c>
      <c r="I11876">
        <f t="shared" si="185"/>
        <v>637</v>
      </c>
    </row>
    <row r="11877" spans="1:9" x14ac:dyDescent="0.25">
      <c r="A11877" t="s">
        <v>15359</v>
      </c>
      <c r="B11877" t="s">
        <v>9663</v>
      </c>
      <c r="C11877" t="str" cm="1">
        <f t="array" ref="C11877">_xlfn.TEXTSPLIT(_xlfn.TEXTJOIN("",FALSE,B11877,"*"),{" ","-"})</f>
        <v>Litleo*</v>
      </c>
      <c r="I11877">
        <f t="shared" si="185"/>
        <v>667</v>
      </c>
    </row>
    <row r="11878" spans="1:9" x14ac:dyDescent="0.25">
      <c r="A11878" t="s">
        <v>15360</v>
      </c>
      <c r="B11878" t="s">
        <v>9666</v>
      </c>
      <c r="C11878" t="str" cm="1">
        <f t="array" ref="C11878">_xlfn.TEXTSPLIT(_xlfn.TEXTJOIN("",FALSE,B11878,"*"),{" ","-"})</f>
        <v>Pyroar*</v>
      </c>
      <c r="I11878">
        <f t="shared" si="185"/>
        <v>668</v>
      </c>
    </row>
    <row r="11879" spans="1:9" x14ac:dyDescent="0.25">
      <c r="A11879" t="s">
        <v>15361</v>
      </c>
      <c r="B11879" t="s">
        <v>446</v>
      </c>
      <c r="C11879" t="str" cm="1">
        <f t="array" ref="C11879">_xlfn.TEXTSPLIT(_xlfn.TEXTJOIN("",FALSE,B11879,"*"),{" ","-"})</f>
        <v>Psyduck*</v>
      </c>
      <c r="I11879">
        <f t="shared" si="185"/>
        <v>54</v>
      </c>
    </row>
    <row r="11880" spans="1:9" x14ac:dyDescent="0.25">
      <c r="A11880" t="s">
        <v>15362</v>
      </c>
      <c r="B11880" t="s">
        <v>444</v>
      </c>
      <c r="C11880" t="str" cm="1">
        <f t="array" ref="C11880">_xlfn.TEXTSPLIT(_xlfn.TEXTJOIN("",FALSE,B11880,"*"),{" ","-"})</f>
        <v>Golduck*</v>
      </c>
      <c r="I11880">
        <f t="shared" si="185"/>
        <v>55</v>
      </c>
    </row>
    <row r="11881" spans="1:9" x14ac:dyDescent="0.25">
      <c r="A11881" t="s">
        <v>15363</v>
      </c>
      <c r="B11881" t="s">
        <v>478</v>
      </c>
      <c r="C11881" t="str" cm="1">
        <f t="array" ref="C11881">_xlfn.TEXTSPLIT(_xlfn.TEXTJOIN("",FALSE,B11881,"*"),{" ","-"})</f>
        <v>Tentacool*</v>
      </c>
      <c r="I11881">
        <f t="shared" si="185"/>
        <v>72</v>
      </c>
    </row>
    <row r="11882" spans="1:9" x14ac:dyDescent="0.25">
      <c r="A11882" t="s">
        <v>15364</v>
      </c>
      <c r="B11882" t="s">
        <v>476</v>
      </c>
      <c r="C11882" t="str" cm="1">
        <f t="array" ref="C11882">_xlfn.TEXTSPLIT(_xlfn.TEXTJOIN("",FALSE,B11882,"*"),{" ","-"})</f>
        <v>Tentacruel*</v>
      </c>
      <c r="I11882">
        <f t="shared" si="185"/>
        <v>73</v>
      </c>
    </row>
    <row r="11883" spans="1:9" x14ac:dyDescent="0.25">
      <c r="A11883" t="s">
        <v>15365</v>
      </c>
      <c r="B11883" t="s">
        <v>15366</v>
      </c>
      <c r="C11883" t="str" cm="1">
        <f t="array" ref="C11883:D11883">_xlfn.TEXTSPLIT(_xlfn.TEXTJOIN("",FALSE,B11883,"*"),{" ","-"})</f>
        <v>Gyarados</v>
      </c>
      <c r="D11883" t="str">
        <v>V*</v>
      </c>
      <c r="I11883">
        <f t="shared" si="185"/>
        <v>130</v>
      </c>
    </row>
    <row r="11884" spans="1:9" x14ac:dyDescent="0.25">
      <c r="A11884" t="s">
        <v>15367</v>
      </c>
      <c r="B11884" t="s">
        <v>15368</v>
      </c>
      <c r="C11884" t="str" cm="1">
        <f t="array" ref="C11884:D11884">_xlfn.TEXTSPLIT(_xlfn.TEXTJOIN("",FALSE,B11884,"*"),{" ","-"})</f>
        <v>Gyarados</v>
      </c>
      <c r="D11884" t="str">
        <v>VMAX*</v>
      </c>
      <c r="I11884">
        <f t="shared" si="185"/>
        <v>130</v>
      </c>
    </row>
    <row r="11885" spans="1:9" x14ac:dyDescent="0.25">
      <c r="A11885" t="s">
        <v>15369</v>
      </c>
      <c r="B11885" t="s">
        <v>15370</v>
      </c>
      <c r="C11885" t="str" cm="1">
        <f t="array" ref="C11885:D11885">_xlfn.TEXTSPLIT(_xlfn.TEXTJOIN("",FALSE,B11885,"*"),{" ","-"})</f>
        <v>Vaporeon</v>
      </c>
      <c r="D11885" t="str">
        <v>VMAX*</v>
      </c>
      <c r="I11885">
        <f t="shared" si="185"/>
        <v>134</v>
      </c>
    </row>
    <row r="11886" spans="1:9" x14ac:dyDescent="0.25">
      <c r="A11886" t="s">
        <v>15372</v>
      </c>
      <c r="B11886" t="s">
        <v>14054</v>
      </c>
      <c r="C11886" t="str" cm="1">
        <f t="array" ref="C11886:D11886">_xlfn.TEXTSPLIT(_xlfn.TEXTJOIN("",FALSE,B11886,"*"),{" ","-"})</f>
        <v>Suicune</v>
      </c>
      <c r="D11886" t="str">
        <v>V*</v>
      </c>
      <c r="I11886">
        <f t="shared" si="185"/>
        <v>245</v>
      </c>
    </row>
    <row r="11887" spans="1:9" x14ac:dyDescent="0.25">
      <c r="A11887" t="s">
        <v>15373</v>
      </c>
      <c r="B11887" t="s">
        <v>2588</v>
      </c>
      <c r="C11887" t="str" cm="1">
        <f t="array" ref="C11887">_xlfn.TEXTSPLIT(_xlfn.TEXTJOIN("",FALSE,B11887,"*"),{" ","-"})</f>
        <v>Lotad*</v>
      </c>
      <c r="I11887">
        <f t="shared" si="185"/>
        <v>270</v>
      </c>
    </row>
    <row r="11888" spans="1:9" x14ac:dyDescent="0.25">
      <c r="A11888" t="s">
        <v>15374</v>
      </c>
      <c r="B11888" t="s">
        <v>2591</v>
      </c>
      <c r="C11888" t="str" cm="1">
        <f t="array" ref="C11888">_xlfn.TEXTSPLIT(_xlfn.TEXTJOIN("",FALSE,B11888,"*"),{" ","-"})</f>
        <v>Lombre*</v>
      </c>
      <c r="I11888">
        <f t="shared" si="185"/>
        <v>271</v>
      </c>
    </row>
    <row r="11889" spans="1:9" x14ac:dyDescent="0.25">
      <c r="A11889" t="s">
        <v>15375</v>
      </c>
      <c r="B11889" t="s">
        <v>2594</v>
      </c>
      <c r="C11889" t="str" cm="1">
        <f t="array" ref="C11889">_xlfn.TEXTSPLIT(_xlfn.TEXTJOIN("",FALSE,B11889,"*"),{" ","-"})</f>
        <v>Ludicolo*</v>
      </c>
      <c r="I11889">
        <f t="shared" si="185"/>
        <v>272</v>
      </c>
    </row>
    <row r="11890" spans="1:9" x14ac:dyDescent="0.25">
      <c r="A11890" t="s">
        <v>15376</v>
      </c>
      <c r="B11890" t="s">
        <v>2597</v>
      </c>
      <c r="C11890" t="str" cm="1">
        <f t="array" ref="C11890">_xlfn.TEXTSPLIT(_xlfn.TEXTJOIN("",FALSE,B11890,"*"),{" ","-"})</f>
        <v>Carvanha*</v>
      </c>
      <c r="I11890">
        <f t="shared" si="185"/>
        <v>318</v>
      </c>
    </row>
    <row r="11891" spans="1:9" x14ac:dyDescent="0.25">
      <c r="A11891" t="s">
        <v>15377</v>
      </c>
      <c r="B11891" t="s">
        <v>2600</v>
      </c>
      <c r="C11891" t="str" cm="1">
        <f t="array" ref="C11891">_xlfn.TEXTSPLIT(_xlfn.TEXTJOIN("",FALSE,B11891,"*"),{" ","-"})</f>
        <v>Sharpedo*</v>
      </c>
      <c r="I11891">
        <f t="shared" si="185"/>
        <v>319</v>
      </c>
    </row>
    <row r="11892" spans="1:9" x14ac:dyDescent="0.25">
      <c r="A11892" t="s">
        <v>15378</v>
      </c>
      <c r="B11892" t="s">
        <v>2178</v>
      </c>
      <c r="C11892" t="str" cm="1">
        <f t="array" ref="C11892">_xlfn.TEXTSPLIT(_xlfn.TEXTJOIN("",FALSE,B11892,"*"),{" ","-"})</f>
        <v>Feebas*</v>
      </c>
      <c r="I11892">
        <f t="shared" si="185"/>
        <v>349</v>
      </c>
    </row>
    <row r="11893" spans="1:9" x14ac:dyDescent="0.25">
      <c r="A11893" t="s">
        <v>15379</v>
      </c>
      <c r="B11893" t="s">
        <v>2181</v>
      </c>
      <c r="C11893" t="str" cm="1">
        <f t="array" ref="C11893">_xlfn.TEXTSPLIT(_xlfn.TEXTJOIN("",FALSE,B11893,"*"),{" ","-"})</f>
        <v>Milotic*</v>
      </c>
      <c r="I11893">
        <f t="shared" si="185"/>
        <v>350</v>
      </c>
    </row>
    <row r="11894" spans="1:9" x14ac:dyDescent="0.25">
      <c r="A11894" t="s">
        <v>15380</v>
      </c>
      <c r="B11894" t="s">
        <v>3834</v>
      </c>
      <c r="C11894" t="str" cm="1">
        <f t="array" ref="C11894">_xlfn.TEXTSPLIT(_xlfn.TEXTJOIN("",FALSE,B11894,"*"),{" ","-"})</f>
        <v>Luvdisc*</v>
      </c>
      <c r="I11894">
        <f t="shared" si="185"/>
        <v>370</v>
      </c>
    </row>
    <row r="11895" spans="1:9" x14ac:dyDescent="0.25">
      <c r="A11895" t="s">
        <v>15381</v>
      </c>
      <c r="B11895" t="s">
        <v>13905</v>
      </c>
      <c r="C11895" t="str" cm="1">
        <f t="array" ref="C11895:D11895">_xlfn.TEXTSPLIT(_xlfn.TEXTJOIN("",FALSE,B11895,"*"),{" ","-"})</f>
        <v>Glaceon</v>
      </c>
      <c r="D11895" t="str">
        <v>V*</v>
      </c>
      <c r="I11895">
        <f t="shared" si="185"/>
        <v>471</v>
      </c>
    </row>
    <row r="11896" spans="1:9" x14ac:dyDescent="0.25">
      <c r="A11896" t="s">
        <v>15382</v>
      </c>
      <c r="B11896" t="s">
        <v>15383</v>
      </c>
      <c r="C11896" t="str" cm="1">
        <f t="array" ref="C11896:D11896">_xlfn.TEXTSPLIT(_xlfn.TEXTJOIN("",FALSE,B11896,"*"),{" ","-"})</f>
        <v>Glaceon</v>
      </c>
      <c r="D11896" t="str">
        <v>VMAX*</v>
      </c>
      <c r="I11896">
        <f t="shared" si="185"/>
        <v>471</v>
      </c>
    </row>
    <row r="11897" spans="1:9" x14ac:dyDescent="0.25">
      <c r="A11897" t="s">
        <v>15384</v>
      </c>
      <c r="B11897" t="s">
        <v>1421</v>
      </c>
      <c r="C11897" t="str" cm="1">
        <f t="array" ref="C11897">_xlfn.TEXTSPLIT(_xlfn.TEXTJOIN("",FALSE,B11897,"*"),{" ","-"})</f>
        <v>Tympole*</v>
      </c>
      <c r="I11897">
        <f t="shared" si="185"/>
        <v>535</v>
      </c>
    </row>
    <row r="11898" spans="1:9" x14ac:dyDescent="0.25">
      <c r="A11898" t="s">
        <v>15385</v>
      </c>
      <c r="B11898" t="s">
        <v>1780</v>
      </c>
      <c r="C11898" t="str" cm="1">
        <f t="array" ref="C11898">_xlfn.TEXTSPLIT(_xlfn.TEXTJOIN("",FALSE,B11898,"*"),{" ","-"})</f>
        <v>Cryogonal*</v>
      </c>
      <c r="I11898">
        <f t="shared" si="185"/>
        <v>615</v>
      </c>
    </row>
    <row r="11899" spans="1:9" x14ac:dyDescent="0.25">
      <c r="A11899" t="s">
        <v>15386</v>
      </c>
      <c r="B11899" t="s">
        <v>10650</v>
      </c>
      <c r="C11899" t="str" cm="1">
        <f t="array" ref="C11899">_xlfn.TEXTSPLIT(_xlfn.TEXTJOIN("",FALSE,B11899,"*"),{" ","-"})</f>
        <v>Bergmite*</v>
      </c>
      <c r="I11899">
        <f t="shared" si="185"/>
        <v>712</v>
      </c>
    </row>
    <row r="11900" spans="1:9" x14ac:dyDescent="0.25">
      <c r="A11900" t="s">
        <v>15387</v>
      </c>
      <c r="B11900" t="s">
        <v>10653</v>
      </c>
      <c r="C11900" t="str" cm="1">
        <f t="array" ref="C11900">_xlfn.TEXTSPLIT(_xlfn.TEXTJOIN("",FALSE,B11900,"*"),{" ","-"})</f>
        <v>Avalugg*</v>
      </c>
      <c r="I11900">
        <f t="shared" si="185"/>
        <v>713</v>
      </c>
    </row>
    <row r="11901" spans="1:9" x14ac:dyDescent="0.25">
      <c r="A11901" t="s">
        <v>15388</v>
      </c>
      <c r="B11901" t="s">
        <v>8906</v>
      </c>
      <c r="C11901" t="str" cm="1">
        <f t="array" ref="C11901">_xlfn.TEXTSPLIT(_xlfn.TEXTJOIN("",FALSE,B11901,"*"),{" ","-"})</f>
        <v>Wishiwashi*</v>
      </c>
      <c r="I11901">
        <f t="shared" si="185"/>
        <v>746</v>
      </c>
    </row>
    <row r="11902" spans="1:9" x14ac:dyDescent="0.25">
      <c r="A11902" t="s">
        <v>15389</v>
      </c>
      <c r="B11902" t="s">
        <v>12144</v>
      </c>
      <c r="C11902" t="str" cm="1">
        <f t="array" ref="C11902">_xlfn.TEXTSPLIT(_xlfn.TEXTJOIN("",FALSE,B11902,"*"),{" ","-"})</f>
        <v>Eiscue*</v>
      </c>
      <c r="I11902">
        <f t="shared" si="185"/>
        <v>875</v>
      </c>
    </row>
    <row r="11903" spans="1:9" x14ac:dyDescent="0.25">
      <c r="A11903" t="s">
        <v>15390</v>
      </c>
      <c r="B11903" t="s">
        <v>15391</v>
      </c>
      <c r="C11903" t="str" cm="1">
        <f t="array" ref="C11903:D11903">_xlfn.TEXTSPLIT(_xlfn.TEXTJOIN("",FALSE,B11903,"*"),{" ","-"})</f>
        <v>Arctovish</v>
      </c>
      <c r="D11903" t="str">
        <v>V*</v>
      </c>
      <c r="I11903">
        <f t="shared" si="185"/>
        <v>883</v>
      </c>
    </row>
    <row r="11904" spans="1:9" x14ac:dyDescent="0.25">
      <c r="A11904" t="s">
        <v>15392</v>
      </c>
      <c r="B11904" t="s">
        <v>63</v>
      </c>
      <c r="C11904" t="str" cm="1">
        <f t="array" ref="C11904">_xlfn.TEXTSPLIT(_xlfn.TEXTJOIN("",FALSE,B11904,"*"),{" ","-"})</f>
        <v>Pikachu*</v>
      </c>
      <c r="I11904">
        <f t="shared" si="185"/>
        <v>25</v>
      </c>
    </row>
    <row r="11905" spans="1:9" x14ac:dyDescent="0.25">
      <c r="A11905" t="s">
        <v>15393</v>
      </c>
      <c r="B11905" t="s">
        <v>61</v>
      </c>
      <c r="C11905" t="str" cm="1">
        <f t="array" ref="C11905">_xlfn.TEXTSPLIT(_xlfn.TEXTJOIN("",FALSE,B11905,"*"),{" ","-"})</f>
        <v>Raichu*</v>
      </c>
      <c r="I11905">
        <f t="shared" si="185"/>
        <v>26</v>
      </c>
    </row>
    <row r="11906" spans="1:9" x14ac:dyDescent="0.25">
      <c r="A11906" t="s">
        <v>15394</v>
      </c>
      <c r="B11906" t="s">
        <v>15395</v>
      </c>
      <c r="C11906" t="str" cm="1">
        <f t="array" ref="C11906:D11906">_xlfn.TEXTSPLIT(_xlfn.TEXTJOIN("",FALSE,B11906,"*"),{" ","-"})</f>
        <v>Jolteon</v>
      </c>
      <c r="D11906" t="str">
        <v>VMAX*</v>
      </c>
      <c r="I11906">
        <f t="shared" si="185"/>
        <v>135</v>
      </c>
    </row>
    <row r="11907" spans="1:9" x14ac:dyDescent="0.25">
      <c r="A11907" t="s">
        <v>15397</v>
      </c>
      <c r="B11907" t="s">
        <v>2409</v>
      </c>
      <c r="C11907" t="str" cm="1">
        <f t="array" ref="C11907">_xlfn.TEXTSPLIT(_xlfn.TEXTJOIN("",FALSE,B11907,"*"),{" ","-"})</f>
        <v>Chinchou*</v>
      </c>
      <c r="I11907">
        <f t="shared" ref="I11907:I11970" si="186">_xlfn.XLOOKUP(B11907,X$2:X$1093,V$2:V$1093, _xlfn.XLOOKUP(C11907,X$2:X$1093,V$2:V$1093, _xlfn.XLOOKUP(D11907,X$2:X$1093,V$2:V$1093, _xlfn.XLOOKUP(E11907,X$2:X$1093,V$2:V$1093, _xlfn.XLOOKUP(F11907,X$2:X$1093,V$2:V$1093, _xlfn.XLOOKUP(G11907,X$2:X$1093,V$2:V$1093, _xlfn.XLOOKUP(H11907,X$2:X$1093,V$2:V$1093, IF(ISNUMBER(SEARCH("sv", A11907)),"",""),2),2),2),2),2),2),2)</f>
        <v>170</v>
      </c>
    </row>
    <row r="11908" spans="1:9" x14ac:dyDescent="0.25">
      <c r="A11908" t="s">
        <v>15398</v>
      </c>
      <c r="B11908" t="s">
        <v>2772</v>
      </c>
      <c r="C11908" t="str" cm="1">
        <f t="array" ref="C11908">_xlfn.TEXTSPLIT(_xlfn.TEXTJOIN("",FALSE,B11908,"*"),{" ","-"})</f>
        <v>Lanturn*</v>
      </c>
      <c r="I11908">
        <f t="shared" si="186"/>
        <v>171</v>
      </c>
    </row>
    <row r="11909" spans="1:9" x14ac:dyDescent="0.25">
      <c r="A11909" t="s">
        <v>15399</v>
      </c>
      <c r="B11909" t="s">
        <v>2203</v>
      </c>
      <c r="C11909" t="str" cm="1">
        <f t="array" ref="C11909">_xlfn.TEXTSPLIT(_xlfn.TEXTJOIN("",FALSE,B11909,"*"),{" ","-"})</f>
        <v>Mareep*</v>
      </c>
      <c r="I11909">
        <f t="shared" si="186"/>
        <v>179</v>
      </c>
    </row>
    <row r="11910" spans="1:9" x14ac:dyDescent="0.25">
      <c r="A11910" t="s">
        <v>15400</v>
      </c>
      <c r="B11910" t="s">
        <v>2206</v>
      </c>
      <c r="C11910" t="str" cm="1">
        <f t="array" ref="C11910">_xlfn.TEXTSPLIT(_xlfn.TEXTJOIN("",FALSE,B11910,"*"),{" ","-"})</f>
        <v>Flaaffy*</v>
      </c>
      <c r="I11910">
        <f t="shared" si="186"/>
        <v>180</v>
      </c>
    </row>
    <row r="11911" spans="1:9" x14ac:dyDescent="0.25">
      <c r="A11911" t="s">
        <v>15401</v>
      </c>
      <c r="B11911" t="s">
        <v>2209</v>
      </c>
      <c r="C11911" t="str" cm="1">
        <f t="array" ref="C11911">_xlfn.TEXTSPLIT(_xlfn.TEXTJOIN("",FALSE,B11911,"*"),{" ","-"})</f>
        <v>Ampharos*</v>
      </c>
      <c r="I11911">
        <f t="shared" si="186"/>
        <v>181</v>
      </c>
    </row>
    <row r="11912" spans="1:9" x14ac:dyDescent="0.25">
      <c r="A11912" t="s">
        <v>15402</v>
      </c>
      <c r="B11912" t="s">
        <v>1443</v>
      </c>
      <c r="C11912" t="str" cm="1">
        <f t="array" ref="C11912">_xlfn.TEXTSPLIT(_xlfn.TEXTJOIN("",FALSE,B11912,"*"),{" ","-"})</f>
        <v>Emolga*</v>
      </c>
      <c r="I11912">
        <f t="shared" si="186"/>
        <v>587</v>
      </c>
    </row>
    <row r="11913" spans="1:9" x14ac:dyDescent="0.25">
      <c r="A11913" t="s">
        <v>15403</v>
      </c>
      <c r="B11913" t="s">
        <v>15404</v>
      </c>
      <c r="C11913" t="str" cm="1">
        <f t="array" ref="C11913:D11913">_xlfn.TEXTSPLIT(_xlfn.TEXTJOIN("",FALSE,B11913,"*"),{" ","-"})</f>
        <v>Dracozolt</v>
      </c>
      <c r="D11913" t="str">
        <v>V*</v>
      </c>
      <c r="I11913">
        <f t="shared" si="186"/>
        <v>880</v>
      </c>
    </row>
    <row r="11914" spans="1:9" x14ac:dyDescent="0.25">
      <c r="A11914" t="s">
        <v>15405</v>
      </c>
      <c r="B11914" t="s">
        <v>15406</v>
      </c>
      <c r="C11914" t="str" cm="1">
        <f t="array" ref="C11914:D11914">_xlfn.TEXTSPLIT(_xlfn.TEXTJOIN("",FALSE,B11914,"*"),{" ","-"})</f>
        <v>Dracozolt</v>
      </c>
      <c r="D11914" t="str">
        <v>VMAX*</v>
      </c>
      <c r="I11914">
        <f t="shared" si="186"/>
        <v>880</v>
      </c>
    </row>
    <row r="11915" spans="1:9" x14ac:dyDescent="0.25">
      <c r="A11915" t="s">
        <v>15407</v>
      </c>
      <c r="B11915" t="s">
        <v>13206</v>
      </c>
      <c r="C11915" t="str" cm="1">
        <f t="array" ref="C11915">_xlfn.TEXTSPLIT(_xlfn.TEXTJOIN("",FALSE,B11915,"*"),{" ","-"})</f>
        <v>Regieleki*</v>
      </c>
      <c r="I11915">
        <f t="shared" si="186"/>
        <v>894</v>
      </c>
    </row>
    <row r="11916" spans="1:9" x14ac:dyDescent="0.25">
      <c r="A11916" t="s">
        <v>15408</v>
      </c>
      <c r="B11916" t="s">
        <v>169</v>
      </c>
      <c r="C11916" t="str" cm="1">
        <f t="array" ref="C11916">_xlfn.TEXTSPLIT(_xlfn.TEXTJOIN("",FALSE,B11916,"*"),{" ","-"})</f>
        <v>Drowzee*</v>
      </c>
      <c r="I11916">
        <f t="shared" si="186"/>
        <v>96</v>
      </c>
    </row>
    <row r="11917" spans="1:9" x14ac:dyDescent="0.25">
      <c r="A11917" t="s">
        <v>15409</v>
      </c>
      <c r="B11917" t="s">
        <v>396</v>
      </c>
      <c r="C11917" t="str" cm="1">
        <f t="array" ref="C11917">_xlfn.TEXTSPLIT(_xlfn.TEXTJOIN("",FALSE,B11917,"*"),{" ","-"})</f>
        <v>Hypno*</v>
      </c>
      <c r="I11917">
        <f t="shared" si="186"/>
        <v>97</v>
      </c>
    </row>
    <row r="11918" spans="1:9" x14ac:dyDescent="0.25">
      <c r="A11918" t="s">
        <v>15410</v>
      </c>
      <c r="B11918" t="s">
        <v>15411</v>
      </c>
      <c r="C11918" t="str" cm="1">
        <f t="array" ref="C11918:D11918">_xlfn.TEXTSPLIT(_xlfn.TEXTJOIN("",FALSE,B11918,"*"),{" ","-"})</f>
        <v>Galarian</v>
      </c>
      <c r="D11918" t="str">
        <v>Articuno*</v>
      </c>
      <c r="I11918">
        <f t="shared" si="186"/>
        <v>144</v>
      </c>
    </row>
    <row r="11919" spans="1:9" x14ac:dyDescent="0.25">
      <c r="A11919" t="s">
        <v>15412</v>
      </c>
      <c r="B11919" t="s">
        <v>15413</v>
      </c>
      <c r="C11919" t="str" cm="1">
        <f t="array" ref="C11919:D11919">_xlfn.TEXTSPLIT(_xlfn.TEXTJOIN("",FALSE,B11919,"*"),{" ","-"})</f>
        <v>Espeon</v>
      </c>
      <c r="D11919" t="str">
        <v>V*</v>
      </c>
      <c r="I11919">
        <f t="shared" si="186"/>
        <v>196</v>
      </c>
    </row>
    <row r="11920" spans="1:9" x14ac:dyDescent="0.25">
      <c r="A11920" t="s">
        <v>15414</v>
      </c>
      <c r="B11920" t="s">
        <v>15415</v>
      </c>
      <c r="C11920" t="str" cm="1">
        <f t="array" ref="C11920:D11920">_xlfn.TEXTSPLIT(_xlfn.TEXTJOIN("",FALSE,B11920,"*"),{" ","-"})</f>
        <v>Espeon</v>
      </c>
      <c r="D11920" t="str">
        <v>VMAX*</v>
      </c>
      <c r="I11920">
        <f t="shared" si="186"/>
        <v>196</v>
      </c>
    </row>
    <row r="11921" spans="1:9" x14ac:dyDescent="0.25">
      <c r="A11921" t="s">
        <v>15416</v>
      </c>
      <c r="B11921" t="s">
        <v>2414</v>
      </c>
      <c r="C11921" t="str" cm="1">
        <f t="array" ref="C11921">_xlfn.TEXTSPLIT(_xlfn.TEXTJOIN("",FALSE,B11921,"*"),{" ","-"})</f>
        <v>Wobbuffet*</v>
      </c>
      <c r="I11921">
        <f t="shared" si="186"/>
        <v>202</v>
      </c>
    </row>
    <row r="11922" spans="1:9" x14ac:dyDescent="0.25">
      <c r="A11922" t="s">
        <v>15417</v>
      </c>
      <c r="B11922" t="s">
        <v>1471</v>
      </c>
      <c r="C11922" t="str" cm="1">
        <f t="array" ref="C11922">_xlfn.TEXTSPLIT(_xlfn.TEXTJOIN("",FALSE,B11922,"*"),{" ","-"})</f>
        <v>Sableye*</v>
      </c>
      <c r="I11922">
        <f t="shared" si="186"/>
        <v>302</v>
      </c>
    </row>
    <row r="11923" spans="1:9" x14ac:dyDescent="0.25">
      <c r="A11923" t="s">
        <v>15418</v>
      </c>
      <c r="B11923" t="s">
        <v>1023</v>
      </c>
      <c r="C11923" t="str" cm="1">
        <f t="array" ref="C11923">_xlfn.TEXTSPLIT(_xlfn.TEXTJOIN("",FALSE,B11923,"*"),{" ","-"})</f>
        <v>Woobat*</v>
      </c>
      <c r="I11923">
        <f t="shared" si="186"/>
        <v>527</v>
      </c>
    </row>
    <row r="11924" spans="1:9" x14ac:dyDescent="0.25">
      <c r="A11924" t="s">
        <v>15419</v>
      </c>
      <c r="B11924" t="s">
        <v>1026</v>
      </c>
      <c r="C11924" t="str" cm="1">
        <f t="array" ref="C11924">_xlfn.TEXTSPLIT(_xlfn.TEXTJOIN("",FALSE,B11924,"*"),{" ","-"})</f>
        <v>Swoobat*</v>
      </c>
      <c r="I11924">
        <f t="shared" si="186"/>
        <v>528</v>
      </c>
    </row>
    <row r="11925" spans="1:9" x14ac:dyDescent="0.25">
      <c r="A11925" t="s">
        <v>15420</v>
      </c>
      <c r="B11925" t="s">
        <v>15421</v>
      </c>
      <c r="C11925" t="str" cm="1">
        <f t="array" ref="C11925:D11925">_xlfn.TEXTSPLIT(_xlfn.TEXTJOIN("",FALSE,B11925,"*"),{" ","-"})</f>
        <v>Golurk</v>
      </c>
      <c r="D11925" t="str">
        <v>V*</v>
      </c>
      <c r="I11925">
        <f t="shared" si="186"/>
        <v>623</v>
      </c>
    </row>
    <row r="11926" spans="1:9" x14ac:dyDescent="0.25">
      <c r="A11926" t="s">
        <v>15422</v>
      </c>
      <c r="B11926" t="s">
        <v>17905</v>
      </c>
      <c r="C11926" t="str" cm="1">
        <f t="array" ref="C11926">_xlfn.TEXTSPLIT(_xlfn.TEXTJOIN("",FALSE,B11926,"*"),{" ","-"})</f>
        <v>Flabebe*</v>
      </c>
      <c r="I11926">
        <f t="shared" si="186"/>
        <v>669</v>
      </c>
    </row>
    <row r="11927" spans="1:9" x14ac:dyDescent="0.25">
      <c r="A11927" t="s">
        <v>15423</v>
      </c>
      <c r="B11927" t="s">
        <v>6656</v>
      </c>
      <c r="C11927" t="str" cm="1">
        <f t="array" ref="C11927">_xlfn.TEXTSPLIT(_xlfn.TEXTJOIN("",FALSE,B11927,"*"),{" ","-"})</f>
        <v>Floette*</v>
      </c>
      <c r="I11927">
        <f t="shared" si="186"/>
        <v>670</v>
      </c>
    </row>
    <row r="11928" spans="1:9" x14ac:dyDescent="0.25">
      <c r="A11928" t="s">
        <v>15424</v>
      </c>
      <c r="B11928" t="s">
        <v>9815</v>
      </c>
      <c r="C11928" t="str" cm="1">
        <f t="array" ref="C11928">_xlfn.TEXTSPLIT(_xlfn.TEXTJOIN("",FALSE,B11928,"*"),{" ","-"})</f>
        <v>Florges*</v>
      </c>
      <c r="I11928">
        <f t="shared" si="186"/>
        <v>671</v>
      </c>
    </row>
    <row r="11929" spans="1:9" x14ac:dyDescent="0.25">
      <c r="A11929" t="s">
        <v>15425</v>
      </c>
      <c r="B11929" t="s">
        <v>15426</v>
      </c>
      <c r="C11929" t="str" cm="1">
        <f t="array" ref="C11929:D11929">_xlfn.TEXTSPLIT(_xlfn.TEXTJOIN("",FALSE,B11929,"*"),{" ","-"})</f>
        <v>Sylveon</v>
      </c>
      <c r="D11929" t="str">
        <v>V*</v>
      </c>
      <c r="I11929">
        <f t="shared" si="186"/>
        <v>700</v>
      </c>
    </row>
    <row r="11930" spans="1:9" x14ac:dyDescent="0.25">
      <c r="A11930" t="s">
        <v>15427</v>
      </c>
      <c r="B11930" t="s">
        <v>15428</v>
      </c>
      <c r="C11930" t="str" cm="1">
        <f t="array" ref="C11930:D11930">_xlfn.TEXTSPLIT(_xlfn.TEXTJOIN("",FALSE,B11930,"*"),{" ","-"})</f>
        <v>Sylveon</v>
      </c>
      <c r="D11930" t="str">
        <v>VMAX*</v>
      </c>
      <c r="I11930">
        <f t="shared" si="186"/>
        <v>700</v>
      </c>
    </row>
    <row r="11931" spans="1:9" x14ac:dyDescent="0.25">
      <c r="A11931" t="s">
        <v>15429</v>
      </c>
      <c r="B11931" t="s">
        <v>10370</v>
      </c>
      <c r="C11931" t="str" cm="1">
        <f t="array" ref="C11931">_xlfn.TEXTSPLIT(_xlfn.TEXTJOIN("",FALSE,B11931,"*"),{" ","-"})</f>
        <v>Pumpkaboo*</v>
      </c>
      <c r="I11931">
        <f t="shared" si="186"/>
        <v>710</v>
      </c>
    </row>
    <row r="11932" spans="1:9" x14ac:dyDescent="0.25">
      <c r="A11932" t="s">
        <v>15430</v>
      </c>
      <c r="B11932" t="s">
        <v>10373</v>
      </c>
      <c r="C11932" t="str" cm="1">
        <f t="array" ref="C11932">_xlfn.TEXTSPLIT(_xlfn.TEXTJOIN("",FALSE,B11932,"*"),{" ","-"})</f>
        <v>Gourgeist*</v>
      </c>
      <c r="I11932">
        <f t="shared" si="186"/>
        <v>711</v>
      </c>
    </row>
    <row r="11933" spans="1:9" x14ac:dyDescent="0.25">
      <c r="A11933" t="s">
        <v>15431</v>
      </c>
      <c r="B11933" t="s">
        <v>7493</v>
      </c>
      <c r="C11933" t="str" cm="1">
        <f t="array" ref="C11933">_xlfn.TEXTSPLIT(_xlfn.TEXTJOIN("",FALSE,B11933,"*"),{" ","-"})</f>
        <v>Cutiefly*</v>
      </c>
      <c r="I11933">
        <f t="shared" si="186"/>
        <v>742</v>
      </c>
    </row>
    <row r="11934" spans="1:9" x14ac:dyDescent="0.25">
      <c r="A11934" t="s">
        <v>15432</v>
      </c>
      <c r="B11934" t="s">
        <v>8988</v>
      </c>
      <c r="C11934" t="str" cm="1">
        <f t="array" ref="C11934">_xlfn.TEXTSPLIT(_xlfn.TEXTJOIN("",FALSE,B11934,"*"),{" ","-"})</f>
        <v>Ribombee*</v>
      </c>
      <c r="I11934">
        <f t="shared" si="186"/>
        <v>743</v>
      </c>
    </row>
    <row r="11935" spans="1:9" x14ac:dyDescent="0.25">
      <c r="A11935" t="s">
        <v>15433</v>
      </c>
      <c r="B11935" t="s">
        <v>9139</v>
      </c>
      <c r="C11935" t="str" cm="1">
        <f t="array" ref="C11935">_xlfn.TEXTSPLIT(_xlfn.TEXTJOIN("",FALSE,B11935,"*"),{" ","-"})</f>
        <v>Marshadow*</v>
      </c>
      <c r="I11935">
        <f t="shared" si="186"/>
        <v>802</v>
      </c>
    </row>
    <row r="11936" spans="1:9" x14ac:dyDescent="0.25">
      <c r="A11936" t="s">
        <v>15434</v>
      </c>
      <c r="B11936" t="s">
        <v>35</v>
      </c>
      <c r="C11936" t="str" cm="1">
        <f t="array" ref="C11936">_xlfn.TEXTSPLIT(_xlfn.TEXTJOIN("",FALSE,B11936,"*"),{" ","-"})</f>
        <v>Hitmonchan*</v>
      </c>
      <c r="I11936">
        <f t="shared" si="186"/>
        <v>107</v>
      </c>
    </row>
    <row r="11937" spans="1:9" x14ac:dyDescent="0.25">
      <c r="A11937" t="s">
        <v>15435</v>
      </c>
      <c r="B11937" t="s">
        <v>15436</v>
      </c>
      <c r="C11937" t="str" cm="1">
        <f t="array" ref="C11937:D11937">_xlfn.TEXTSPLIT(_xlfn.TEXTJOIN("",FALSE,B11937,"*"),{" ","-"})</f>
        <v>Galarian</v>
      </c>
      <c r="D11937" t="str">
        <v>Zapdos*</v>
      </c>
      <c r="I11937">
        <f t="shared" si="186"/>
        <v>145</v>
      </c>
    </row>
    <row r="11938" spans="1:9" x14ac:dyDescent="0.25">
      <c r="A11938" t="s">
        <v>15437</v>
      </c>
      <c r="B11938" t="s">
        <v>15438</v>
      </c>
      <c r="C11938" t="str" cm="1">
        <f t="array" ref="C11938:D11938">_xlfn.TEXTSPLIT(_xlfn.TEXTJOIN("",FALSE,B11938,"*"),{" ","-"})</f>
        <v>Medicham</v>
      </c>
      <c r="D11938" t="str">
        <v>V*</v>
      </c>
      <c r="I11938">
        <f t="shared" si="186"/>
        <v>308</v>
      </c>
    </row>
    <row r="11939" spans="1:9" x14ac:dyDescent="0.25">
      <c r="A11939" t="s">
        <v>15439</v>
      </c>
      <c r="B11939" t="s">
        <v>1946</v>
      </c>
      <c r="C11939" t="str" cm="1">
        <f t="array" ref="C11939">_xlfn.TEXTSPLIT(_xlfn.TEXTJOIN("",FALSE,B11939,"*"),{" ","-"})</f>
        <v>Hippopotas*</v>
      </c>
      <c r="I11939">
        <f t="shared" si="186"/>
        <v>449</v>
      </c>
    </row>
    <row r="11940" spans="1:9" x14ac:dyDescent="0.25">
      <c r="A11940" t="s">
        <v>15440</v>
      </c>
      <c r="B11940" t="s">
        <v>1949</v>
      </c>
      <c r="C11940" t="str" cm="1">
        <f t="array" ref="C11940">_xlfn.TEXTSPLIT(_xlfn.TEXTJOIN("",FALSE,B11940,"*"),{" ","-"})</f>
        <v>Hippowdon*</v>
      </c>
      <c r="I11940">
        <f t="shared" si="186"/>
        <v>450</v>
      </c>
    </row>
    <row r="11941" spans="1:9" x14ac:dyDescent="0.25">
      <c r="A11941" t="s">
        <v>15441</v>
      </c>
      <c r="B11941" t="s">
        <v>1673</v>
      </c>
      <c r="C11941" t="str" cm="1">
        <f t="array" ref="C11941">_xlfn.TEXTSPLIT(_xlfn.TEXTJOIN("",FALSE,B11941,"*"),{" ","-"})</f>
        <v>Roggenrola*</v>
      </c>
      <c r="I11941">
        <f t="shared" si="186"/>
        <v>524</v>
      </c>
    </row>
    <row r="11942" spans="1:9" x14ac:dyDescent="0.25">
      <c r="A11942" t="s">
        <v>15442</v>
      </c>
      <c r="B11942" t="s">
        <v>1677</v>
      </c>
      <c r="C11942" t="str" cm="1">
        <f t="array" ref="C11942">_xlfn.TEXTSPLIT(_xlfn.TEXTJOIN("",FALSE,B11942,"*"),{" ","-"})</f>
        <v>Boldore*</v>
      </c>
      <c r="I11942">
        <f t="shared" si="186"/>
        <v>525</v>
      </c>
    </row>
    <row r="11943" spans="1:9" x14ac:dyDescent="0.25">
      <c r="A11943" t="s">
        <v>15443</v>
      </c>
      <c r="B11943" t="s">
        <v>1681</v>
      </c>
      <c r="C11943" t="str" cm="1">
        <f t="array" ref="C11943">_xlfn.TEXTSPLIT(_xlfn.TEXTJOIN("",FALSE,B11943,"*"),{" ","-"})</f>
        <v>Gigalith*</v>
      </c>
      <c r="I11943">
        <f t="shared" si="186"/>
        <v>526</v>
      </c>
    </row>
    <row r="11944" spans="1:9" x14ac:dyDescent="0.25">
      <c r="A11944" t="s">
        <v>15444</v>
      </c>
      <c r="B11944" t="s">
        <v>1424</v>
      </c>
      <c r="C11944" t="str" cm="1">
        <f t="array" ref="C11944">_xlfn.TEXTSPLIT(_xlfn.TEXTJOIN("",FALSE,B11944,"*"),{" ","-"})</f>
        <v>Palpitoad*</v>
      </c>
      <c r="I11944">
        <f t="shared" si="186"/>
        <v>536</v>
      </c>
    </row>
    <row r="11945" spans="1:9" x14ac:dyDescent="0.25">
      <c r="A11945" t="s">
        <v>15445</v>
      </c>
      <c r="B11945" t="s">
        <v>1427</v>
      </c>
      <c r="C11945" t="str" cm="1">
        <f t="array" ref="C11945">_xlfn.TEXTSPLIT(_xlfn.TEXTJOIN("",FALSE,B11945,"*"),{" ","-"})</f>
        <v>Seismitoad*</v>
      </c>
      <c r="I11945">
        <f t="shared" si="186"/>
        <v>537</v>
      </c>
    </row>
    <row r="11946" spans="1:9" x14ac:dyDescent="0.25">
      <c r="A11946" t="s">
        <v>15446</v>
      </c>
      <c r="B11946" t="s">
        <v>15447</v>
      </c>
      <c r="C11946" t="str" cm="1">
        <f t="array" ref="C11946:D11946">_xlfn.TEXTSPLIT(_xlfn.TEXTJOIN("",FALSE,B11946,"*"),{" ","-"})</f>
        <v>Lycanroc</v>
      </c>
      <c r="D11946" t="str">
        <v>V*</v>
      </c>
      <c r="I11946">
        <f t="shared" si="186"/>
        <v>745</v>
      </c>
    </row>
    <row r="11947" spans="1:9" x14ac:dyDescent="0.25">
      <c r="A11947" t="s">
        <v>15448</v>
      </c>
      <c r="B11947" t="s">
        <v>15449</v>
      </c>
      <c r="C11947" t="str" cm="1">
        <f t="array" ref="C11947:D11947">_xlfn.TEXTSPLIT(_xlfn.TEXTJOIN("",FALSE,B11947,"*"),{" ","-"})</f>
        <v>Lycanroc</v>
      </c>
      <c r="D11947" t="str">
        <v>VMAX*</v>
      </c>
      <c r="I11947">
        <f t="shared" si="186"/>
        <v>745</v>
      </c>
    </row>
    <row r="11948" spans="1:9" x14ac:dyDescent="0.25">
      <c r="A11948" t="s">
        <v>15450</v>
      </c>
      <c r="B11948" t="s">
        <v>15451</v>
      </c>
      <c r="C11948" t="str" cm="1">
        <f t="array" ref="C11948:D11948">_xlfn.TEXTSPLIT(_xlfn.TEXTJOIN("",FALSE,B11948,"*"),{" ","-"})</f>
        <v>Galarian</v>
      </c>
      <c r="D11948" t="str">
        <v>Moltres*</v>
      </c>
      <c r="I11948">
        <f t="shared" si="186"/>
        <v>146</v>
      </c>
    </row>
    <row r="11949" spans="1:9" x14ac:dyDescent="0.25">
      <c r="A11949" t="s">
        <v>15452</v>
      </c>
      <c r="B11949" t="s">
        <v>15453</v>
      </c>
      <c r="C11949" t="str" cm="1">
        <f t="array" ref="C11949:D11949">_xlfn.TEXTSPLIT(_xlfn.TEXTJOIN("",FALSE,B11949,"*"),{" ","-"})</f>
        <v>Umbreon</v>
      </c>
      <c r="D11949" t="str">
        <v>V*</v>
      </c>
      <c r="I11949">
        <f t="shared" si="186"/>
        <v>197</v>
      </c>
    </row>
    <row r="11950" spans="1:9" x14ac:dyDescent="0.25">
      <c r="A11950" t="s">
        <v>15454</v>
      </c>
      <c r="B11950" t="s">
        <v>15455</v>
      </c>
      <c r="C11950" t="str" cm="1">
        <f t="array" ref="C11950:D11950">_xlfn.TEXTSPLIT(_xlfn.TEXTJOIN("",FALSE,B11950,"*"),{" ","-"})</f>
        <v>Umbreon</v>
      </c>
      <c r="D11950" t="str">
        <v>VMAX*</v>
      </c>
      <c r="I11950">
        <f t="shared" si="186"/>
        <v>197</v>
      </c>
    </row>
    <row r="11951" spans="1:9" x14ac:dyDescent="0.25">
      <c r="A11951" t="s">
        <v>15456</v>
      </c>
      <c r="B11951" t="s">
        <v>1959</v>
      </c>
      <c r="C11951" t="str" cm="1">
        <f t="array" ref="C11951">_xlfn.TEXTSPLIT(_xlfn.TEXTJOIN("",FALSE,B11951,"*"),{" ","-"})</f>
        <v>Nuzleaf*</v>
      </c>
      <c r="I11951">
        <f t="shared" si="186"/>
        <v>274</v>
      </c>
    </row>
    <row r="11952" spans="1:9" x14ac:dyDescent="0.25">
      <c r="A11952" t="s">
        <v>15457</v>
      </c>
      <c r="B11952" t="s">
        <v>1962</v>
      </c>
      <c r="C11952" t="str" cm="1">
        <f t="array" ref="C11952">_xlfn.TEXTSPLIT(_xlfn.TEXTJOIN("",FALSE,B11952,"*"),{" ","-"})</f>
        <v>Shiftry*</v>
      </c>
      <c r="I11952">
        <f t="shared" si="186"/>
        <v>275</v>
      </c>
    </row>
    <row r="11953" spans="1:9" x14ac:dyDescent="0.25">
      <c r="A11953" t="s">
        <v>15458</v>
      </c>
      <c r="B11953" t="s">
        <v>1075</v>
      </c>
      <c r="C11953" t="str" cm="1">
        <f t="array" ref="C11953">_xlfn.TEXTSPLIT(_xlfn.TEXTJOIN("",FALSE,B11953,"*"),{" ","-"})</f>
        <v>Scraggy*</v>
      </c>
      <c r="I11953">
        <f t="shared" si="186"/>
        <v>559</v>
      </c>
    </row>
    <row r="11954" spans="1:9" x14ac:dyDescent="0.25">
      <c r="A11954" t="s">
        <v>15459</v>
      </c>
      <c r="B11954" t="s">
        <v>1078</v>
      </c>
      <c r="C11954" t="str" cm="1">
        <f t="array" ref="C11954">_xlfn.TEXTSPLIT(_xlfn.TEXTJOIN("",FALSE,B11954,"*"),{" ","-"})</f>
        <v>Scrafty*</v>
      </c>
      <c r="I11954">
        <f t="shared" si="186"/>
        <v>560</v>
      </c>
    </row>
    <row r="11955" spans="1:9" x14ac:dyDescent="0.25">
      <c r="A11955" t="s">
        <v>15460</v>
      </c>
      <c r="B11955" t="s">
        <v>15461</v>
      </c>
      <c r="C11955" t="str" cm="1">
        <f t="array" ref="C11955:D11955">_xlfn.TEXTSPLIT(_xlfn.TEXTJOIN("",FALSE,B11955,"*"),{" ","-"})</f>
        <v>Garbodor</v>
      </c>
      <c r="D11955" t="str">
        <v>V*</v>
      </c>
      <c r="I11955">
        <f t="shared" si="186"/>
        <v>569</v>
      </c>
    </row>
    <row r="11956" spans="1:9" x14ac:dyDescent="0.25">
      <c r="A11956" t="s">
        <v>15462</v>
      </c>
      <c r="B11956" t="s">
        <v>15463</v>
      </c>
      <c r="C11956" t="str" cm="1">
        <f t="array" ref="C11956:D11956">_xlfn.TEXTSPLIT(_xlfn.TEXTJOIN("",FALSE,B11956,"*"),{" ","-"})</f>
        <v>Garbodor</v>
      </c>
      <c r="D11956" t="str">
        <v>VMAX*</v>
      </c>
      <c r="I11956">
        <f t="shared" si="186"/>
        <v>569</v>
      </c>
    </row>
    <row r="11957" spans="1:9" x14ac:dyDescent="0.25">
      <c r="A11957" t="s">
        <v>15464</v>
      </c>
      <c r="B11957" t="s">
        <v>1081</v>
      </c>
      <c r="C11957" t="str" cm="1">
        <f t="array" ref="C11957">_xlfn.TEXTSPLIT(_xlfn.TEXTJOIN("",FALSE,B11957,"*"),{" ","-"})</f>
        <v>Zorua*</v>
      </c>
      <c r="I11957">
        <f t="shared" si="186"/>
        <v>570</v>
      </c>
    </row>
    <row r="11958" spans="1:9" x14ac:dyDescent="0.25">
      <c r="A11958" t="s">
        <v>15465</v>
      </c>
      <c r="B11958" t="s">
        <v>1084</v>
      </c>
      <c r="C11958" t="str" cm="1">
        <f t="array" ref="C11958">_xlfn.TEXTSPLIT(_xlfn.TEXTJOIN("",FALSE,B11958,"*"),{" ","-"})</f>
        <v>Zoroark*</v>
      </c>
      <c r="I11958">
        <f t="shared" si="186"/>
        <v>571</v>
      </c>
    </row>
    <row r="11959" spans="1:9" x14ac:dyDescent="0.25">
      <c r="A11959" t="s">
        <v>15466</v>
      </c>
      <c r="B11959" t="s">
        <v>13071</v>
      </c>
      <c r="C11959" t="str" cm="1">
        <f t="array" ref="C11959">_xlfn.TEXTSPLIT(_xlfn.TEXTJOIN("",FALSE,B11959,"*"),{" ","-"})</f>
        <v>Nickit*</v>
      </c>
      <c r="I11959">
        <f t="shared" si="186"/>
        <v>827</v>
      </c>
    </row>
    <row r="11960" spans="1:9" x14ac:dyDescent="0.25">
      <c r="A11960" t="s">
        <v>15467</v>
      </c>
      <c r="B11960" t="s">
        <v>13074</v>
      </c>
      <c r="C11960" t="str" cm="1">
        <f t="array" ref="C11960">_xlfn.TEXTSPLIT(_xlfn.TEXTJOIN("",FALSE,B11960,"*"),{" ","-"})</f>
        <v>Thievul*</v>
      </c>
      <c r="I11960">
        <f t="shared" si="186"/>
        <v>828</v>
      </c>
    </row>
    <row r="11961" spans="1:9" x14ac:dyDescent="0.25">
      <c r="A11961" t="s">
        <v>15468</v>
      </c>
      <c r="B11961" t="s">
        <v>1542</v>
      </c>
      <c r="C11961" t="str" cm="1">
        <f t="array" ref="C11961">_xlfn.TEXTSPLIT(_xlfn.TEXTJOIN("",FALSE,B11961,"*"),{" ","-"})</f>
        <v>Altaria*</v>
      </c>
      <c r="I11961">
        <f t="shared" si="186"/>
        <v>334</v>
      </c>
    </row>
    <row r="11962" spans="1:9" x14ac:dyDescent="0.25">
      <c r="A11962" t="s">
        <v>15469</v>
      </c>
      <c r="B11962" t="s">
        <v>1295</v>
      </c>
      <c r="C11962" t="str" cm="1">
        <f t="array" ref="C11962">_xlfn.TEXTSPLIT(_xlfn.TEXTJOIN("",FALSE,B11962,"*"),{" ","-"})</f>
        <v>Bagon*</v>
      </c>
      <c r="I11962">
        <f t="shared" si="186"/>
        <v>371</v>
      </c>
    </row>
    <row r="11963" spans="1:9" x14ac:dyDescent="0.25">
      <c r="A11963" t="s">
        <v>15470</v>
      </c>
      <c r="B11963" t="s">
        <v>1299</v>
      </c>
      <c r="C11963" t="str" cm="1">
        <f t="array" ref="C11963">_xlfn.TEXTSPLIT(_xlfn.TEXTJOIN("",FALSE,B11963,"*"),{" ","-"})</f>
        <v>Shelgon*</v>
      </c>
      <c r="I11963">
        <f t="shared" si="186"/>
        <v>372</v>
      </c>
    </row>
    <row r="11964" spans="1:9" x14ac:dyDescent="0.25">
      <c r="A11964" t="s">
        <v>15471</v>
      </c>
      <c r="B11964" t="s">
        <v>1302</v>
      </c>
      <c r="C11964" t="str" cm="1">
        <f t="array" ref="C11964">_xlfn.TEXTSPLIT(_xlfn.TEXTJOIN("",FALSE,B11964,"*"),{" ","-"})</f>
        <v>Salamence*</v>
      </c>
      <c r="I11964">
        <f t="shared" si="186"/>
        <v>373</v>
      </c>
    </row>
    <row r="11965" spans="1:9" x14ac:dyDescent="0.25">
      <c r="A11965" t="s">
        <v>15472</v>
      </c>
      <c r="B11965" t="s">
        <v>13981</v>
      </c>
      <c r="C11965" t="str" cm="1">
        <f t="array" ref="C11965:D11965">_xlfn.TEXTSPLIT(_xlfn.TEXTJOIN("",FALSE,B11965,"*"),{" ","-"})</f>
        <v>Rayquaza</v>
      </c>
      <c r="D11965" t="str">
        <v>V*</v>
      </c>
      <c r="I11965">
        <f t="shared" si="186"/>
        <v>384</v>
      </c>
    </row>
    <row r="11966" spans="1:9" x14ac:dyDescent="0.25">
      <c r="A11966" t="s">
        <v>15473</v>
      </c>
      <c r="B11966" t="s">
        <v>13983</v>
      </c>
      <c r="C11966" t="str" cm="1">
        <f t="array" ref="C11966:D11966">_xlfn.TEXTSPLIT(_xlfn.TEXTJOIN("",FALSE,B11966,"*"),{" ","-"})</f>
        <v>Rayquaza</v>
      </c>
      <c r="D11966" t="str">
        <v>VMAX*</v>
      </c>
      <c r="I11966">
        <f t="shared" si="186"/>
        <v>384</v>
      </c>
    </row>
    <row r="11967" spans="1:9" x14ac:dyDescent="0.25">
      <c r="A11967" t="s">
        <v>15474</v>
      </c>
      <c r="B11967" t="s">
        <v>3021</v>
      </c>
      <c r="C11967" t="str" cm="1">
        <f t="array" ref="C11967">_xlfn.TEXTSPLIT(_xlfn.TEXTJOIN("",FALSE,B11967,"*"),{" ","-"})</f>
        <v>Dialga*</v>
      </c>
      <c r="I11967">
        <f t="shared" si="186"/>
        <v>483</v>
      </c>
    </row>
    <row r="11968" spans="1:9" x14ac:dyDescent="0.25">
      <c r="A11968" t="s">
        <v>15475</v>
      </c>
      <c r="B11968" t="s">
        <v>1558</v>
      </c>
      <c r="C11968" t="str" cm="1">
        <f t="array" ref="C11968">_xlfn.TEXTSPLIT(_xlfn.TEXTJOIN("",FALSE,B11968,"*"),{" ","-"})</f>
        <v>Deino*</v>
      </c>
      <c r="I11968">
        <f t="shared" si="186"/>
        <v>633</v>
      </c>
    </row>
    <row r="11969" spans="1:9" x14ac:dyDescent="0.25">
      <c r="A11969" t="s">
        <v>15476</v>
      </c>
      <c r="B11969" t="s">
        <v>1561</v>
      </c>
      <c r="C11969" t="str" cm="1">
        <f t="array" ref="C11969">_xlfn.TEXTSPLIT(_xlfn.TEXTJOIN("",FALSE,B11969,"*"),{" ","-"})</f>
        <v>Zweilous*</v>
      </c>
      <c r="I11969">
        <f t="shared" si="186"/>
        <v>634</v>
      </c>
    </row>
    <row r="11970" spans="1:9" x14ac:dyDescent="0.25">
      <c r="A11970" t="s">
        <v>15477</v>
      </c>
      <c r="B11970" t="s">
        <v>1564</v>
      </c>
      <c r="C11970" t="str" cm="1">
        <f t="array" ref="C11970">_xlfn.TEXTSPLIT(_xlfn.TEXTJOIN("",FALSE,B11970,"*"),{" ","-"})</f>
        <v>Hydreigon*</v>
      </c>
      <c r="I11970">
        <f t="shared" si="186"/>
        <v>635</v>
      </c>
    </row>
    <row r="11971" spans="1:9" x14ac:dyDescent="0.25">
      <c r="A11971" t="s">
        <v>15478</v>
      </c>
      <c r="B11971" t="s">
        <v>1430</v>
      </c>
      <c r="C11971" t="str" cm="1">
        <f t="array" ref="C11971">_xlfn.TEXTSPLIT(_xlfn.TEXTJOIN("",FALSE,B11971,"*"),{" ","-"})</f>
        <v>Kyurem*</v>
      </c>
      <c r="I11971">
        <f t="shared" ref="I11971:I12034" si="187">_xlfn.XLOOKUP(B11971,X$2:X$1093,V$2:V$1093, _xlfn.XLOOKUP(C11971,X$2:X$1093,V$2:V$1093, _xlfn.XLOOKUP(D11971,X$2:X$1093,V$2:V$1093, _xlfn.XLOOKUP(E11971,X$2:X$1093,V$2:V$1093, _xlfn.XLOOKUP(F11971,X$2:X$1093,V$2:V$1093, _xlfn.XLOOKUP(G11971,X$2:X$1093,V$2:V$1093, _xlfn.XLOOKUP(H11971,X$2:X$1093,V$2:V$1093, IF(ISNUMBER(SEARCH("sv", A11971)),"",""),2),2),2),2),2),2),2)</f>
        <v>646</v>
      </c>
    </row>
    <row r="11972" spans="1:9" x14ac:dyDescent="0.25">
      <c r="A11972" t="s">
        <v>15479</v>
      </c>
      <c r="B11972" t="s">
        <v>15480</v>
      </c>
      <c r="C11972" t="str" cm="1">
        <f t="array" ref="C11972:D11972">_xlfn.TEXTSPLIT(_xlfn.TEXTJOIN("",FALSE,B11972,"*"),{" ","-"})</f>
        <v>Noivern</v>
      </c>
      <c r="D11972" t="str">
        <v>V*</v>
      </c>
      <c r="I11972">
        <f t="shared" si="187"/>
        <v>715</v>
      </c>
    </row>
    <row r="11973" spans="1:9" x14ac:dyDescent="0.25">
      <c r="A11973" t="s">
        <v>15481</v>
      </c>
      <c r="B11973" t="s">
        <v>9440</v>
      </c>
      <c r="C11973" t="str" cm="1">
        <f t="array" ref="C11973">_xlfn.TEXTSPLIT(_xlfn.TEXTJOIN("",FALSE,B11973,"*"),{" ","-"})</f>
        <v>Zygarde*</v>
      </c>
      <c r="I11973">
        <f t="shared" si="187"/>
        <v>718</v>
      </c>
    </row>
    <row r="11974" spans="1:9" x14ac:dyDescent="0.25">
      <c r="A11974" t="s">
        <v>15482</v>
      </c>
      <c r="B11974" t="s">
        <v>7578</v>
      </c>
      <c r="C11974" t="str" cm="1">
        <f t="array" ref="C11974">_xlfn.TEXTSPLIT(_xlfn.TEXTJOIN("",FALSE,B11974,"*"),{" ","-"})</f>
        <v>Drampa*</v>
      </c>
      <c r="I11974">
        <f t="shared" si="187"/>
        <v>780</v>
      </c>
    </row>
    <row r="11975" spans="1:9" x14ac:dyDescent="0.25">
      <c r="A11975" t="s">
        <v>15483</v>
      </c>
      <c r="B11975" t="s">
        <v>13368</v>
      </c>
      <c r="C11975" t="str" cm="1">
        <f t="array" ref="C11975">_xlfn.TEXTSPLIT(_xlfn.TEXTJOIN("",FALSE,B11975,"*"),{" ","-"})</f>
        <v>Flapple*</v>
      </c>
      <c r="I11975">
        <f t="shared" si="187"/>
        <v>841</v>
      </c>
    </row>
    <row r="11976" spans="1:9" x14ac:dyDescent="0.25">
      <c r="A11976" t="s">
        <v>15484</v>
      </c>
      <c r="B11976" t="s">
        <v>14143</v>
      </c>
      <c r="C11976" t="str" cm="1">
        <f t="array" ref="C11976">_xlfn.TEXTSPLIT(_xlfn.TEXTJOIN("",FALSE,B11976,"*"),{" ","-"})</f>
        <v>Appletun*</v>
      </c>
      <c r="I11976">
        <f t="shared" si="187"/>
        <v>842</v>
      </c>
    </row>
    <row r="11977" spans="1:9" x14ac:dyDescent="0.25">
      <c r="A11977" t="s">
        <v>15485</v>
      </c>
      <c r="B11977" t="s">
        <v>13986</v>
      </c>
      <c r="C11977" t="str" cm="1">
        <f t="array" ref="C11977:D11977">_xlfn.TEXTSPLIT(_xlfn.TEXTJOIN("",FALSE,B11977,"*"),{" ","-"})</f>
        <v>Duraludon</v>
      </c>
      <c r="D11977" t="str">
        <v>V*</v>
      </c>
      <c r="I11977">
        <f t="shared" si="187"/>
        <v>884</v>
      </c>
    </row>
    <row r="11978" spans="1:9" x14ac:dyDescent="0.25">
      <c r="A11978" t="s">
        <v>15486</v>
      </c>
      <c r="B11978" t="s">
        <v>13989</v>
      </c>
      <c r="C11978" t="str" cm="1">
        <f t="array" ref="C11978:D11978">_xlfn.TEXTSPLIT(_xlfn.TEXTJOIN("",FALSE,B11978,"*"),{" ","-"})</f>
        <v>Duraludon</v>
      </c>
      <c r="D11978" t="str">
        <v>VMAX*</v>
      </c>
      <c r="I11978">
        <f t="shared" si="187"/>
        <v>884</v>
      </c>
    </row>
    <row r="11979" spans="1:9" x14ac:dyDescent="0.25">
      <c r="A11979" t="s">
        <v>15487</v>
      </c>
      <c r="B11979" t="s">
        <v>13307</v>
      </c>
      <c r="C11979" t="str" cm="1">
        <f t="array" ref="C11979">_xlfn.TEXTSPLIT(_xlfn.TEXTJOIN("",FALSE,B11979,"*"),{" ","-"})</f>
        <v>Regidrago*</v>
      </c>
      <c r="I11979">
        <f t="shared" si="187"/>
        <v>895</v>
      </c>
    </row>
    <row r="11980" spans="1:9" x14ac:dyDescent="0.25">
      <c r="A11980" t="s">
        <v>15488</v>
      </c>
      <c r="B11980" t="s">
        <v>226</v>
      </c>
      <c r="C11980" t="str" cm="1">
        <f t="array" ref="C11980">_xlfn.TEXTSPLIT(_xlfn.TEXTJOIN("",FALSE,B11980,"*"),{" ","-"})</f>
        <v>Eevee*</v>
      </c>
      <c r="I11980">
        <f t="shared" si="187"/>
        <v>133</v>
      </c>
    </row>
    <row r="11981" spans="1:9" x14ac:dyDescent="0.25">
      <c r="A11981" t="s">
        <v>15489</v>
      </c>
      <c r="B11981" t="s">
        <v>1331</v>
      </c>
      <c r="C11981" t="str" cm="1">
        <f t="array" ref="C11981">_xlfn.TEXTSPLIT(_xlfn.TEXTJOIN("",FALSE,B11981,"*"),{" ","-"})</f>
        <v>Teddiursa*</v>
      </c>
      <c r="I11981">
        <f t="shared" si="187"/>
        <v>216</v>
      </c>
    </row>
    <row r="11982" spans="1:9" x14ac:dyDescent="0.25">
      <c r="A11982" t="s">
        <v>15490</v>
      </c>
      <c r="B11982" t="s">
        <v>1334</v>
      </c>
      <c r="C11982" t="str" cm="1">
        <f t="array" ref="C11982">_xlfn.TEXTSPLIT(_xlfn.TEXTJOIN("",FALSE,B11982,"*"),{" ","-"})</f>
        <v>Ursaring*</v>
      </c>
      <c r="I11982">
        <f t="shared" si="187"/>
        <v>217</v>
      </c>
    </row>
    <row r="11983" spans="1:9" x14ac:dyDescent="0.25">
      <c r="A11983" t="s">
        <v>15491</v>
      </c>
      <c r="B11983" t="s">
        <v>849</v>
      </c>
      <c r="C11983" t="str" cm="1">
        <f t="array" ref="C11983">_xlfn.TEXTSPLIT(_xlfn.TEXTJOIN("",FALSE,B11983,"*"),{" ","-"})</f>
        <v>Smeargle*</v>
      </c>
      <c r="I11983">
        <f t="shared" si="187"/>
        <v>235</v>
      </c>
    </row>
    <row r="11984" spans="1:9" x14ac:dyDescent="0.25">
      <c r="A11984" t="s">
        <v>15492</v>
      </c>
      <c r="B11984" t="s">
        <v>2306</v>
      </c>
      <c r="C11984" t="str" cm="1">
        <f t="array" ref="C11984">_xlfn.TEXTSPLIT(_xlfn.TEXTJOIN("",FALSE,B11984,"*"),{" ","-"})</f>
        <v>Slakoth*</v>
      </c>
      <c r="I11984">
        <f t="shared" si="187"/>
        <v>287</v>
      </c>
    </row>
    <row r="11985" spans="1:9" x14ac:dyDescent="0.25">
      <c r="A11985" t="s">
        <v>15493</v>
      </c>
      <c r="B11985" t="s">
        <v>2309</v>
      </c>
      <c r="C11985" t="str" cm="1">
        <f t="array" ref="C11985">_xlfn.TEXTSPLIT(_xlfn.TEXTJOIN("",FALSE,B11985,"*"),{" ","-"})</f>
        <v>Vigoroth*</v>
      </c>
      <c r="I11985">
        <f t="shared" si="187"/>
        <v>288</v>
      </c>
    </row>
    <row r="11986" spans="1:9" x14ac:dyDescent="0.25">
      <c r="A11986" t="s">
        <v>15494</v>
      </c>
      <c r="B11986" t="s">
        <v>2312</v>
      </c>
      <c r="C11986" t="str" cm="1">
        <f t="array" ref="C11986">_xlfn.TEXTSPLIT(_xlfn.TEXTJOIN("",FALSE,B11986,"*"),{" ","-"})</f>
        <v>Slaking*</v>
      </c>
      <c r="I11986">
        <f t="shared" si="187"/>
        <v>289</v>
      </c>
    </row>
    <row r="11987" spans="1:9" x14ac:dyDescent="0.25">
      <c r="A11987" t="s">
        <v>15495</v>
      </c>
      <c r="B11987" t="s">
        <v>1544</v>
      </c>
      <c r="C11987" t="str" cm="1">
        <f t="array" ref="C11987">_xlfn.TEXTSPLIT(_xlfn.TEXTJOIN("",FALSE,B11987,"*"),{" ","-"})</f>
        <v>Swablu*</v>
      </c>
      <c r="I11987">
        <f t="shared" si="187"/>
        <v>333</v>
      </c>
    </row>
    <row r="11988" spans="1:9" x14ac:dyDescent="0.25">
      <c r="A11988" t="s">
        <v>15496</v>
      </c>
      <c r="B11988" t="s">
        <v>1109</v>
      </c>
      <c r="C11988" t="str" cm="1">
        <f t="array" ref="C11988">_xlfn.TEXTSPLIT(_xlfn.TEXTJOIN("",FALSE,B11988,"*"),{" ","-"})</f>
        <v>Lillipup*</v>
      </c>
      <c r="I11988">
        <f t="shared" si="187"/>
        <v>506</v>
      </c>
    </row>
    <row r="11989" spans="1:9" x14ac:dyDescent="0.25">
      <c r="A11989" t="s">
        <v>15497</v>
      </c>
      <c r="B11989" t="s">
        <v>1113</v>
      </c>
      <c r="C11989" t="str" cm="1">
        <f t="array" ref="C11989">_xlfn.TEXTSPLIT(_xlfn.TEXTJOIN("",FALSE,B11989,"*"),{" ","-"})</f>
        <v>Herdier*</v>
      </c>
      <c r="I11989">
        <f t="shared" si="187"/>
        <v>507</v>
      </c>
    </row>
    <row r="11990" spans="1:9" x14ac:dyDescent="0.25">
      <c r="A11990" t="s">
        <v>15498</v>
      </c>
      <c r="B11990" t="s">
        <v>1116</v>
      </c>
      <c r="C11990" t="str" cm="1">
        <f t="array" ref="C11990">_xlfn.TEXTSPLIT(_xlfn.TEXTJOIN("",FALSE,B11990,"*"),{" ","-"})</f>
        <v>Stoutland*</v>
      </c>
      <c r="I11990">
        <f t="shared" si="187"/>
        <v>508</v>
      </c>
    </row>
    <row r="11991" spans="1:9" x14ac:dyDescent="0.25">
      <c r="A11991" t="s">
        <v>15499</v>
      </c>
      <c r="B11991" t="s">
        <v>1723</v>
      </c>
      <c r="C11991" t="str" cm="1">
        <f t="array" ref="C11991">_xlfn.TEXTSPLIT(_xlfn.TEXTJOIN("",FALSE,B11991,"*"),{" ","-"})</f>
        <v>Rufflet*</v>
      </c>
      <c r="I11991">
        <f t="shared" si="187"/>
        <v>627</v>
      </c>
    </row>
    <row r="11992" spans="1:9" x14ac:dyDescent="0.25">
      <c r="A11992" t="s">
        <v>15500</v>
      </c>
      <c r="B11992" t="s">
        <v>1727</v>
      </c>
      <c r="C11992" t="str" cm="1">
        <f t="array" ref="C11992">_xlfn.TEXTSPLIT(_xlfn.TEXTJOIN("",FALSE,B11992,"*"),{" ","-"})</f>
        <v>Braviary*</v>
      </c>
      <c r="I11992">
        <f t="shared" si="187"/>
        <v>628</v>
      </c>
    </row>
    <row r="11993" spans="1:9" x14ac:dyDescent="0.25">
      <c r="A11993" t="s">
        <v>15501</v>
      </c>
      <c r="B11993" t="s">
        <v>6673</v>
      </c>
      <c r="C11993" t="str" cm="1">
        <f t="array" ref="C11993">_xlfn.TEXTSPLIT(_xlfn.TEXTJOIN("",FALSE,B11993,"*"),{" ","-"})</f>
        <v>Fletchling*</v>
      </c>
      <c r="I11993">
        <f t="shared" si="187"/>
        <v>661</v>
      </c>
    </row>
    <row r="11994" spans="1:9" x14ac:dyDescent="0.25">
      <c r="A11994" t="s">
        <v>15502</v>
      </c>
      <c r="B11994" t="s">
        <v>9314</v>
      </c>
      <c r="C11994" t="str" cm="1">
        <f t="array" ref="C11994">_xlfn.TEXTSPLIT(_xlfn.TEXTJOIN("",FALSE,B11994,"*"),{" ","-"})</f>
        <v>Fletchinder*</v>
      </c>
      <c r="I11994">
        <f t="shared" si="187"/>
        <v>662</v>
      </c>
    </row>
    <row r="11995" spans="1:9" x14ac:dyDescent="0.25">
      <c r="A11995" t="s">
        <v>15503</v>
      </c>
      <c r="B11995" t="s">
        <v>9317</v>
      </c>
      <c r="C11995" t="str" cm="1">
        <f t="array" ref="C11995">_xlfn.TEXTSPLIT(_xlfn.TEXTJOIN("",FALSE,B11995,"*"),{" ","-"})</f>
        <v>Talonflame*</v>
      </c>
      <c r="I11995">
        <f t="shared" si="187"/>
        <v>663</v>
      </c>
    </row>
    <row r="11996" spans="1:9" x14ac:dyDescent="0.25">
      <c r="A11996" t="s">
        <v>15504</v>
      </c>
      <c r="B11996" t="s">
        <v>13869</v>
      </c>
      <c r="C11996" t="str" cm="1">
        <f t="array" ref="C11996:D11996">_xlfn.TEXTSPLIT(_xlfn.TEXTJOIN("",FALSE,B11996,"*"),{" ","-"})</f>
        <v>Leafeon</v>
      </c>
      <c r="D11996" t="str">
        <v>V*</v>
      </c>
      <c r="I11996">
        <f t="shared" si="187"/>
        <v>470</v>
      </c>
    </row>
    <row r="11997" spans="1:9" x14ac:dyDescent="0.25">
      <c r="A11997" t="s">
        <v>15505</v>
      </c>
      <c r="B11997" t="s">
        <v>13869</v>
      </c>
      <c r="C11997" t="str" cm="1">
        <f t="array" ref="C11997:D11997">_xlfn.TEXTSPLIT(_xlfn.TEXTJOIN("",FALSE,B11997,"*"),{" ","-"})</f>
        <v>Leafeon</v>
      </c>
      <c r="D11997" t="str">
        <v>V*</v>
      </c>
      <c r="I11997">
        <f t="shared" si="187"/>
        <v>470</v>
      </c>
    </row>
    <row r="11998" spans="1:9" x14ac:dyDescent="0.25">
      <c r="A11998" t="s">
        <v>15506</v>
      </c>
      <c r="B11998" t="s">
        <v>15346</v>
      </c>
      <c r="C11998" t="str" cm="1">
        <f t="array" ref="C11998:D11998">_xlfn.TEXTSPLIT(_xlfn.TEXTJOIN("",FALSE,B11998,"*"),{" ","-"})</f>
        <v>Trevenant</v>
      </c>
      <c r="D11998" t="str">
        <v>V*</v>
      </c>
      <c r="I11998">
        <f t="shared" si="187"/>
        <v>709</v>
      </c>
    </row>
    <row r="11999" spans="1:9" x14ac:dyDescent="0.25">
      <c r="A11999" t="s">
        <v>15507</v>
      </c>
      <c r="B11999" t="s">
        <v>15354</v>
      </c>
      <c r="C11999" t="str" cm="1">
        <f t="array" ref="C11999:D11999">_xlfn.TEXTSPLIT(_xlfn.TEXTJOIN("",FALSE,B11999,"*"),{" ","-"})</f>
        <v>Flareon</v>
      </c>
      <c r="D11999" t="str">
        <v>V*</v>
      </c>
      <c r="I11999">
        <f t="shared" si="187"/>
        <v>136</v>
      </c>
    </row>
    <row r="12000" spans="1:9" x14ac:dyDescent="0.25">
      <c r="A12000" t="s">
        <v>15508</v>
      </c>
      <c r="B12000" t="s">
        <v>15358</v>
      </c>
      <c r="C12000" t="str" cm="1">
        <f t="array" ref="C12000:D12000">_xlfn.TEXTSPLIT(_xlfn.TEXTJOIN("",FALSE,B12000,"*"),{" ","-"})</f>
        <v>Volcarona</v>
      </c>
      <c r="D12000" t="str">
        <v>V*</v>
      </c>
      <c r="I12000">
        <f t="shared" si="187"/>
        <v>637</v>
      </c>
    </row>
    <row r="12001" spans="1:9" x14ac:dyDescent="0.25">
      <c r="A12001" t="s">
        <v>15509</v>
      </c>
      <c r="B12001" t="s">
        <v>15366</v>
      </c>
      <c r="C12001" t="str" cm="1">
        <f t="array" ref="C12001:D12001">_xlfn.TEXTSPLIT(_xlfn.TEXTJOIN("",FALSE,B12001,"*"),{" ","-"})</f>
        <v>Gyarados</v>
      </c>
      <c r="D12001" t="str">
        <v>V*</v>
      </c>
      <c r="I12001">
        <f t="shared" si="187"/>
        <v>130</v>
      </c>
    </row>
    <row r="12002" spans="1:9" x14ac:dyDescent="0.25">
      <c r="A12002" t="s">
        <v>15510</v>
      </c>
      <c r="B12002" t="s">
        <v>15371</v>
      </c>
      <c r="C12002" t="str" cm="1">
        <f t="array" ref="C12002:D12002">_xlfn.TEXTSPLIT(_xlfn.TEXTJOIN("",FALSE,B12002,"*"),{" ","-"})</f>
        <v>Vaporeon</v>
      </c>
      <c r="D12002" t="str">
        <v>V*</v>
      </c>
      <c r="I12002">
        <f t="shared" si="187"/>
        <v>134</v>
      </c>
    </row>
    <row r="12003" spans="1:9" x14ac:dyDescent="0.25">
      <c r="A12003" t="s">
        <v>15511</v>
      </c>
      <c r="B12003" t="s">
        <v>14054</v>
      </c>
      <c r="C12003" t="str" cm="1">
        <f t="array" ref="C12003:D12003">_xlfn.TEXTSPLIT(_xlfn.TEXTJOIN("",FALSE,B12003,"*"),{" ","-"})</f>
        <v>Suicune</v>
      </c>
      <c r="D12003" t="str">
        <v>V*</v>
      </c>
      <c r="I12003">
        <f t="shared" si="187"/>
        <v>245</v>
      </c>
    </row>
    <row r="12004" spans="1:9" x14ac:dyDescent="0.25">
      <c r="A12004" t="s">
        <v>15512</v>
      </c>
      <c r="B12004" t="s">
        <v>13905</v>
      </c>
      <c r="C12004" t="str" cm="1">
        <f t="array" ref="C12004:D12004">_xlfn.TEXTSPLIT(_xlfn.TEXTJOIN("",FALSE,B12004,"*"),{" ","-"})</f>
        <v>Glaceon</v>
      </c>
      <c r="D12004" t="str">
        <v>V*</v>
      </c>
      <c r="I12004">
        <f t="shared" si="187"/>
        <v>471</v>
      </c>
    </row>
    <row r="12005" spans="1:9" x14ac:dyDescent="0.25">
      <c r="A12005" t="s">
        <v>15513</v>
      </c>
      <c r="B12005" t="s">
        <v>13905</v>
      </c>
      <c r="C12005" t="str" cm="1">
        <f t="array" ref="C12005:D12005">_xlfn.TEXTSPLIT(_xlfn.TEXTJOIN("",FALSE,B12005,"*"),{" ","-"})</f>
        <v>Glaceon</v>
      </c>
      <c r="D12005" t="str">
        <v>V*</v>
      </c>
      <c r="I12005">
        <f t="shared" si="187"/>
        <v>471</v>
      </c>
    </row>
    <row r="12006" spans="1:9" x14ac:dyDescent="0.25">
      <c r="A12006" t="s">
        <v>15514</v>
      </c>
      <c r="B12006" t="s">
        <v>15391</v>
      </c>
      <c r="C12006" t="str" cm="1">
        <f t="array" ref="C12006:D12006">_xlfn.TEXTSPLIT(_xlfn.TEXTJOIN("",FALSE,B12006,"*"),{" ","-"})</f>
        <v>Arctovish</v>
      </c>
      <c r="D12006" t="str">
        <v>V*</v>
      </c>
      <c r="I12006">
        <f t="shared" si="187"/>
        <v>883</v>
      </c>
    </row>
    <row r="12007" spans="1:9" x14ac:dyDescent="0.25">
      <c r="A12007" t="s">
        <v>15515</v>
      </c>
      <c r="B12007" t="s">
        <v>15396</v>
      </c>
      <c r="C12007" t="str" cm="1">
        <f t="array" ref="C12007:D12007">_xlfn.TEXTSPLIT(_xlfn.TEXTJOIN("",FALSE,B12007,"*"),{" ","-"})</f>
        <v>Jolteon</v>
      </c>
      <c r="D12007" t="str">
        <v>V*</v>
      </c>
      <c r="I12007">
        <f t="shared" si="187"/>
        <v>135</v>
      </c>
    </row>
    <row r="12008" spans="1:9" x14ac:dyDescent="0.25">
      <c r="A12008" t="s">
        <v>15516</v>
      </c>
      <c r="B12008" t="s">
        <v>15404</v>
      </c>
      <c r="C12008" t="str" cm="1">
        <f t="array" ref="C12008:D12008">_xlfn.TEXTSPLIT(_xlfn.TEXTJOIN("",FALSE,B12008,"*"),{" ","-"})</f>
        <v>Dracozolt</v>
      </c>
      <c r="D12008" t="str">
        <v>V*</v>
      </c>
      <c r="I12008">
        <f t="shared" si="187"/>
        <v>880</v>
      </c>
    </row>
    <row r="12009" spans="1:9" x14ac:dyDescent="0.25">
      <c r="A12009" t="s">
        <v>15517</v>
      </c>
      <c r="B12009" t="s">
        <v>15413</v>
      </c>
      <c r="C12009" t="str" cm="1">
        <f t="array" ref="C12009:D12009">_xlfn.TEXTSPLIT(_xlfn.TEXTJOIN("",FALSE,B12009,"*"),{" ","-"})</f>
        <v>Espeon</v>
      </c>
      <c r="D12009" t="str">
        <v>V*</v>
      </c>
      <c r="I12009">
        <f t="shared" si="187"/>
        <v>196</v>
      </c>
    </row>
    <row r="12010" spans="1:9" x14ac:dyDescent="0.25">
      <c r="A12010" t="s">
        <v>15518</v>
      </c>
      <c r="B12010" t="s">
        <v>15413</v>
      </c>
      <c r="C12010" t="str" cm="1">
        <f t="array" ref="C12010:D12010">_xlfn.TEXTSPLIT(_xlfn.TEXTJOIN("",FALSE,B12010,"*"),{" ","-"})</f>
        <v>Espeon</v>
      </c>
      <c r="D12010" t="str">
        <v>V*</v>
      </c>
      <c r="I12010">
        <f t="shared" si="187"/>
        <v>196</v>
      </c>
    </row>
    <row r="12011" spans="1:9" x14ac:dyDescent="0.25">
      <c r="A12011" t="s">
        <v>15519</v>
      </c>
      <c r="B12011" t="s">
        <v>15421</v>
      </c>
      <c r="C12011" t="str" cm="1">
        <f t="array" ref="C12011:D12011">_xlfn.TEXTSPLIT(_xlfn.TEXTJOIN("",FALSE,B12011,"*"),{" ","-"})</f>
        <v>Golurk</v>
      </c>
      <c r="D12011" t="str">
        <v>V*</v>
      </c>
      <c r="I12011">
        <f t="shared" si="187"/>
        <v>623</v>
      </c>
    </row>
    <row r="12012" spans="1:9" x14ac:dyDescent="0.25">
      <c r="A12012" t="s">
        <v>15520</v>
      </c>
      <c r="B12012" t="s">
        <v>15421</v>
      </c>
      <c r="C12012" t="str" cm="1">
        <f t="array" ref="C12012:D12012">_xlfn.TEXTSPLIT(_xlfn.TEXTJOIN("",FALSE,B12012,"*"),{" ","-"})</f>
        <v>Golurk</v>
      </c>
      <c r="D12012" t="str">
        <v>V*</v>
      </c>
      <c r="I12012">
        <f t="shared" si="187"/>
        <v>623</v>
      </c>
    </row>
    <row r="12013" spans="1:9" x14ac:dyDescent="0.25">
      <c r="A12013" t="s">
        <v>15521</v>
      </c>
      <c r="B12013" t="s">
        <v>15426</v>
      </c>
      <c r="C12013" t="str" cm="1">
        <f t="array" ref="C12013:D12013">_xlfn.TEXTSPLIT(_xlfn.TEXTJOIN("",FALSE,B12013,"*"),{" ","-"})</f>
        <v>Sylveon</v>
      </c>
      <c r="D12013" t="str">
        <v>V*</v>
      </c>
      <c r="I12013">
        <f t="shared" si="187"/>
        <v>700</v>
      </c>
    </row>
    <row r="12014" spans="1:9" x14ac:dyDescent="0.25">
      <c r="A12014" t="s">
        <v>15522</v>
      </c>
      <c r="B12014" t="s">
        <v>15426</v>
      </c>
      <c r="C12014" t="str" cm="1">
        <f t="array" ref="C12014:D12014">_xlfn.TEXTSPLIT(_xlfn.TEXTJOIN("",FALSE,B12014,"*"),{" ","-"})</f>
        <v>Sylveon</v>
      </c>
      <c r="D12014" t="str">
        <v>V*</v>
      </c>
      <c r="I12014">
        <f t="shared" si="187"/>
        <v>700</v>
      </c>
    </row>
    <row r="12015" spans="1:9" x14ac:dyDescent="0.25">
      <c r="A12015" t="s">
        <v>15523</v>
      </c>
      <c r="B12015" t="s">
        <v>15438</v>
      </c>
      <c r="C12015" t="str" cm="1">
        <f t="array" ref="C12015:D12015">_xlfn.TEXTSPLIT(_xlfn.TEXTJOIN("",FALSE,B12015,"*"),{" ","-"})</f>
        <v>Medicham</v>
      </c>
      <c r="D12015" t="str">
        <v>V*</v>
      </c>
      <c r="I12015">
        <f t="shared" si="187"/>
        <v>308</v>
      </c>
    </row>
    <row r="12016" spans="1:9" x14ac:dyDescent="0.25">
      <c r="A12016" t="s">
        <v>15524</v>
      </c>
      <c r="B12016" t="s">
        <v>15438</v>
      </c>
      <c r="C12016" t="str" cm="1">
        <f t="array" ref="C12016:D12016">_xlfn.TEXTSPLIT(_xlfn.TEXTJOIN("",FALSE,B12016,"*"),{" ","-"})</f>
        <v>Medicham</v>
      </c>
      <c r="D12016" t="str">
        <v>V*</v>
      </c>
      <c r="I12016">
        <f t="shared" si="187"/>
        <v>308</v>
      </c>
    </row>
    <row r="12017" spans="1:9" x14ac:dyDescent="0.25">
      <c r="A12017" t="s">
        <v>15525</v>
      </c>
      <c r="B12017" t="s">
        <v>15447</v>
      </c>
      <c r="C12017" t="str" cm="1">
        <f t="array" ref="C12017:D12017">_xlfn.TEXTSPLIT(_xlfn.TEXTJOIN("",FALSE,B12017,"*"),{" ","-"})</f>
        <v>Lycanroc</v>
      </c>
      <c r="D12017" t="str">
        <v>V*</v>
      </c>
      <c r="I12017">
        <f t="shared" si="187"/>
        <v>745</v>
      </c>
    </row>
    <row r="12018" spans="1:9" x14ac:dyDescent="0.25">
      <c r="A12018" t="s">
        <v>15526</v>
      </c>
      <c r="B12018" t="s">
        <v>15453</v>
      </c>
      <c r="C12018" t="str" cm="1">
        <f t="array" ref="C12018:D12018">_xlfn.TEXTSPLIT(_xlfn.TEXTJOIN("",FALSE,B12018,"*"),{" ","-"})</f>
        <v>Umbreon</v>
      </c>
      <c r="D12018" t="str">
        <v>V*</v>
      </c>
      <c r="I12018">
        <f t="shared" si="187"/>
        <v>197</v>
      </c>
    </row>
    <row r="12019" spans="1:9" x14ac:dyDescent="0.25">
      <c r="A12019" t="s">
        <v>15527</v>
      </c>
      <c r="B12019" t="s">
        <v>15453</v>
      </c>
      <c r="C12019" t="str" cm="1">
        <f t="array" ref="C12019:D12019">_xlfn.TEXTSPLIT(_xlfn.TEXTJOIN("",FALSE,B12019,"*"),{" ","-"})</f>
        <v>Umbreon</v>
      </c>
      <c r="D12019" t="str">
        <v>V*</v>
      </c>
      <c r="I12019">
        <f t="shared" si="187"/>
        <v>197</v>
      </c>
    </row>
    <row r="12020" spans="1:9" x14ac:dyDescent="0.25">
      <c r="A12020" t="s">
        <v>15528</v>
      </c>
      <c r="B12020" t="s">
        <v>15461</v>
      </c>
      <c r="C12020" t="str" cm="1">
        <f t="array" ref="C12020:D12020">_xlfn.TEXTSPLIT(_xlfn.TEXTJOIN("",FALSE,B12020,"*"),{" ","-"})</f>
        <v>Garbodor</v>
      </c>
      <c r="D12020" t="str">
        <v>V*</v>
      </c>
      <c r="I12020">
        <f t="shared" si="187"/>
        <v>569</v>
      </c>
    </row>
    <row r="12021" spans="1:9" x14ac:dyDescent="0.25">
      <c r="A12021" t="s">
        <v>15529</v>
      </c>
      <c r="B12021" t="s">
        <v>8067</v>
      </c>
      <c r="C12021" t="str" cm="1">
        <f t="array" ref="C12021:D12021">_xlfn.TEXTSPLIT(_xlfn.TEXTJOIN("",FALSE,B12021,"*"),{" ","-"})</f>
        <v>Dragonite</v>
      </c>
      <c r="D12021" t="str">
        <v>V*</v>
      </c>
      <c r="I12021">
        <f t="shared" si="187"/>
        <v>149</v>
      </c>
    </row>
    <row r="12022" spans="1:9" x14ac:dyDescent="0.25">
      <c r="A12022" t="s">
        <v>15530</v>
      </c>
      <c r="B12022" t="s">
        <v>8067</v>
      </c>
      <c r="C12022" t="str" cm="1">
        <f t="array" ref="C12022:D12022">_xlfn.TEXTSPLIT(_xlfn.TEXTJOIN("",FALSE,B12022,"*"),{" ","-"})</f>
        <v>Dragonite</v>
      </c>
      <c r="D12022" t="str">
        <v>V*</v>
      </c>
      <c r="I12022">
        <f t="shared" si="187"/>
        <v>149</v>
      </c>
    </row>
    <row r="12023" spans="1:9" x14ac:dyDescent="0.25">
      <c r="A12023" t="s">
        <v>15531</v>
      </c>
      <c r="B12023" t="s">
        <v>13981</v>
      </c>
      <c r="C12023" t="str" cm="1">
        <f t="array" ref="C12023:D12023">_xlfn.TEXTSPLIT(_xlfn.TEXTJOIN("",FALSE,B12023,"*"),{" ","-"})</f>
        <v>Rayquaza</v>
      </c>
      <c r="D12023" t="str">
        <v>V*</v>
      </c>
      <c r="I12023">
        <f t="shared" si="187"/>
        <v>384</v>
      </c>
    </row>
    <row r="12024" spans="1:9" x14ac:dyDescent="0.25">
      <c r="A12024" t="s">
        <v>15532</v>
      </c>
      <c r="B12024" t="s">
        <v>13981</v>
      </c>
      <c r="C12024" t="str" cm="1">
        <f t="array" ref="C12024:D12024">_xlfn.TEXTSPLIT(_xlfn.TEXTJOIN("",FALSE,B12024,"*"),{" ","-"})</f>
        <v>Rayquaza</v>
      </c>
      <c r="D12024" t="str">
        <v>V*</v>
      </c>
      <c r="I12024">
        <f t="shared" si="187"/>
        <v>384</v>
      </c>
    </row>
    <row r="12025" spans="1:9" x14ac:dyDescent="0.25">
      <c r="A12025" t="s">
        <v>15533</v>
      </c>
      <c r="B12025" t="s">
        <v>15480</v>
      </c>
      <c r="C12025" t="str" cm="1">
        <f t="array" ref="C12025:D12025">_xlfn.TEXTSPLIT(_xlfn.TEXTJOIN("",FALSE,B12025,"*"),{" ","-"})</f>
        <v>Noivern</v>
      </c>
      <c r="D12025" t="str">
        <v>V*</v>
      </c>
      <c r="I12025">
        <f t="shared" si="187"/>
        <v>715</v>
      </c>
    </row>
    <row r="12026" spans="1:9" x14ac:dyDescent="0.25">
      <c r="A12026" t="s">
        <v>15534</v>
      </c>
      <c r="B12026" t="s">
        <v>15480</v>
      </c>
      <c r="C12026" t="str" cm="1">
        <f t="array" ref="C12026:D12026">_xlfn.TEXTSPLIT(_xlfn.TEXTJOIN("",FALSE,B12026,"*"),{" ","-"})</f>
        <v>Noivern</v>
      </c>
      <c r="D12026" t="str">
        <v>V*</v>
      </c>
      <c r="I12026">
        <f t="shared" si="187"/>
        <v>715</v>
      </c>
    </row>
    <row r="12027" spans="1:9" x14ac:dyDescent="0.25">
      <c r="A12027" t="s">
        <v>15535</v>
      </c>
      <c r="B12027" t="s">
        <v>13986</v>
      </c>
      <c r="C12027" t="str" cm="1">
        <f t="array" ref="C12027:D12027">_xlfn.TEXTSPLIT(_xlfn.TEXTJOIN("",FALSE,B12027,"*"),{" ","-"})</f>
        <v>Duraludon</v>
      </c>
      <c r="D12027" t="str">
        <v>V*</v>
      </c>
      <c r="I12027">
        <f t="shared" si="187"/>
        <v>884</v>
      </c>
    </row>
    <row r="12028" spans="1:9" x14ac:dyDescent="0.25">
      <c r="A12028" t="s">
        <v>15536</v>
      </c>
      <c r="B12028" t="s">
        <v>13986</v>
      </c>
      <c r="C12028" t="str" cm="1">
        <f t="array" ref="C12028:D12028">_xlfn.TEXTSPLIT(_xlfn.TEXTJOIN("",FALSE,B12028,"*"),{" ","-"})</f>
        <v>Duraludon</v>
      </c>
      <c r="D12028" t="str">
        <v>V*</v>
      </c>
      <c r="I12028">
        <f t="shared" si="187"/>
        <v>884</v>
      </c>
    </row>
    <row r="12029" spans="1:9" x14ac:dyDescent="0.25">
      <c r="A12029" t="s">
        <v>15537</v>
      </c>
      <c r="B12029" t="s">
        <v>15340</v>
      </c>
      <c r="C12029" t="str" cm="1">
        <f t="array" ref="C12029:D12029">_xlfn.TEXTSPLIT(_xlfn.TEXTJOIN("",FALSE,B12029,"*"),{" ","-"})</f>
        <v>Leafeon</v>
      </c>
      <c r="D12029" t="str">
        <v>VMAX*</v>
      </c>
      <c r="I12029">
        <f t="shared" si="187"/>
        <v>470</v>
      </c>
    </row>
    <row r="12030" spans="1:9" x14ac:dyDescent="0.25">
      <c r="A12030" t="s">
        <v>15538</v>
      </c>
      <c r="B12030" t="s">
        <v>15340</v>
      </c>
      <c r="C12030" t="str" cm="1">
        <f t="array" ref="C12030:D12030">_xlfn.TEXTSPLIT(_xlfn.TEXTJOIN("",FALSE,B12030,"*"),{" ","-"})</f>
        <v>Leafeon</v>
      </c>
      <c r="D12030" t="str">
        <v>VMAX*</v>
      </c>
      <c r="I12030">
        <f t="shared" si="187"/>
        <v>470</v>
      </c>
    </row>
    <row r="12031" spans="1:9" x14ac:dyDescent="0.25">
      <c r="A12031" t="s">
        <v>15539</v>
      </c>
      <c r="B12031" t="s">
        <v>15348</v>
      </c>
      <c r="C12031" t="str" cm="1">
        <f t="array" ref="C12031:D12031">_xlfn.TEXTSPLIT(_xlfn.TEXTJOIN("",FALSE,B12031,"*"),{" ","-"})</f>
        <v>Trevenant</v>
      </c>
      <c r="D12031" t="str">
        <v>VMAX*</v>
      </c>
      <c r="I12031">
        <f t="shared" si="187"/>
        <v>709</v>
      </c>
    </row>
    <row r="12032" spans="1:9" x14ac:dyDescent="0.25">
      <c r="A12032" t="s">
        <v>15540</v>
      </c>
      <c r="B12032" t="s">
        <v>15368</v>
      </c>
      <c r="C12032" t="str" cm="1">
        <f t="array" ref="C12032:D12032">_xlfn.TEXTSPLIT(_xlfn.TEXTJOIN("",FALSE,B12032,"*"),{" ","-"})</f>
        <v>Gyarados</v>
      </c>
      <c r="D12032" t="str">
        <v>VMAX*</v>
      </c>
      <c r="I12032">
        <f t="shared" si="187"/>
        <v>130</v>
      </c>
    </row>
    <row r="12033" spans="1:9" x14ac:dyDescent="0.25">
      <c r="A12033" t="s">
        <v>15541</v>
      </c>
      <c r="B12033" t="s">
        <v>15383</v>
      </c>
      <c r="C12033" t="str" cm="1">
        <f t="array" ref="C12033:D12033">_xlfn.TEXTSPLIT(_xlfn.TEXTJOIN("",FALSE,B12033,"*"),{" ","-"})</f>
        <v>Glaceon</v>
      </c>
      <c r="D12033" t="str">
        <v>VMAX*</v>
      </c>
      <c r="I12033">
        <f t="shared" si="187"/>
        <v>471</v>
      </c>
    </row>
    <row r="12034" spans="1:9" x14ac:dyDescent="0.25">
      <c r="A12034" t="s">
        <v>15542</v>
      </c>
      <c r="B12034" t="s">
        <v>15383</v>
      </c>
      <c r="C12034" t="str" cm="1">
        <f t="array" ref="C12034:D12034">_xlfn.TEXTSPLIT(_xlfn.TEXTJOIN("",FALSE,B12034,"*"),{" ","-"})</f>
        <v>Glaceon</v>
      </c>
      <c r="D12034" t="str">
        <v>VMAX*</v>
      </c>
      <c r="I12034">
        <f t="shared" si="187"/>
        <v>471</v>
      </c>
    </row>
    <row r="12035" spans="1:9" x14ac:dyDescent="0.25">
      <c r="A12035" t="s">
        <v>15543</v>
      </c>
      <c r="B12035" t="s">
        <v>15406</v>
      </c>
      <c r="C12035" t="str" cm="1">
        <f t="array" ref="C12035:D12035">_xlfn.TEXTSPLIT(_xlfn.TEXTJOIN("",FALSE,B12035,"*"),{" ","-"})</f>
        <v>Dracozolt</v>
      </c>
      <c r="D12035" t="str">
        <v>VMAX*</v>
      </c>
      <c r="I12035">
        <f t="shared" ref="I12035:I12098" si="188">_xlfn.XLOOKUP(B12035,X$2:X$1093,V$2:V$1093, _xlfn.XLOOKUP(C12035,X$2:X$1093,V$2:V$1093, _xlfn.XLOOKUP(D12035,X$2:X$1093,V$2:V$1093, _xlfn.XLOOKUP(E12035,X$2:X$1093,V$2:V$1093, _xlfn.XLOOKUP(F12035,X$2:X$1093,V$2:V$1093, _xlfn.XLOOKUP(G12035,X$2:X$1093,V$2:V$1093, _xlfn.XLOOKUP(H12035,X$2:X$1093,V$2:V$1093, IF(ISNUMBER(SEARCH("sv", A12035)),"",""),2),2),2),2),2),2),2)</f>
        <v>880</v>
      </c>
    </row>
    <row r="12036" spans="1:9" x14ac:dyDescent="0.25">
      <c r="A12036" t="s">
        <v>15544</v>
      </c>
      <c r="B12036" t="s">
        <v>15428</v>
      </c>
      <c r="C12036" t="str" cm="1">
        <f t="array" ref="C12036:D12036">_xlfn.TEXTSPLIT(_xlfn.TEXTJOIN("",FALSE,B12036,"*"),{" ","-"})</f>
        <v>Sylveon</v>
      </c>
      <c r="D12036" t="str">
        <v>VMAX*</v>
      </c>
      <c r="I12036">
        <f t="shared" si="188"/>
        <v>700</v>
      </c>
    </row>
    <row r="12037" spans="1:9" x14ac:dyDescent="0.25">
      <c r="A12037" t="s">
        <v>15545</v>
      </c>
      <c r="B12037" t="s">
        <v>15428</v>
      </c>
      <c r="C12037" t="str" cm="1">
        <f t="array" ref="C12037:D12037">_xlfn.TEXTSPLIT(_xlfn.TEXTJOIN("",FALSE,B12037,"*"),{" ","-"})</f>
        <v>Sylveon</v>
      </c>
      <c r="D12037" t="str">
        <v>VMAX*</v>
      </c>
      <c r="I12037">
        <f t="shared" si="188"/>
        <v>700</v>
      </c>
    </row>
    <row r="12038" spans="1:9" x14ac:dyDescent="0.25">
      <c r="A12038" t="s">
        <v>15546</v>
      </c>
      <c r="B12038" t="s">
        <v>15449</v>
      </c>
      <c r="C12038" t="str" cm="1">
        <f t="array" ref="C12038:D12038">_xlfn.TEXTSPLIT(_xlfn.TEXTJOIN("",FALSE,B12038,"*"),{" ","-"})</f>
        <v>Lycanroc</v>
      </c>
      <c r="D12038" t="str">
        <v>VMAX*</v>
      </c>
      <c r="I12038">
        <f t="shared" si="188"/>
        <v>745</v>
      </c>
    </row>
    <row r="12039" spans="1:9" x14ac:dyDescent="0.25">
      <c r="A12039" t="s">
        <v>15547</v>
      </c>
      <c r="B12039" t="s">
        <v>15455</v>
      </c>
      <c r="C12039" t="str" cm="1">
        <f t="array" ref="C12039:D12039">_xlfn.TEXTSPLIT(_xlfn.TEXTJOIN("",FALSE,B12039,"*"),{" ","-"})</f>
        <v>Umbreon</v>
      </c>
      <c r="D12039" t="str">
        <v>VMAX*</v>
      </c>
      <c r="I12039">
        <f t="shared" si="188"/>
        <v>197</v>
      </c>
    </row>
    <row r="12040" spans="1:9" x14ac:dyDescent="0.25">
      <c r="A12040" t="s">
        <v>15548</v>
      </c>
      <c r="B12040" t="s">
        <v>15455</v>
      </c>
      <c r="C12040" t="str" cm="1">
        <f t="array" ref="C12040:D12040">_xlfn.TEXTSPLIT(_xlfn.TEXTJOIN("",FALSE,B12040,"*"),{" ","-"})</f>
        <v>Umbreon</v>
      </c>
      <c r="D12040" t="str">
        <v>VMAX*</v>
      </c>
      <c r="I12040">
        <f t="shared" si="188"/>
        <v>197</v>
      </c>
    </row>
    <row r="12041" spans="1:9" x14ac:dyDescent="0.25">
      <c r="A12041" t="s">
        <v>15549</v>
      </c>
      <c r="B12041" t="s">
        <v>15463</v>
      </c>
      <c r="C12041" t="str" cm="1">
        <f t="array" ref="C12041:D12041">_xlfn.TEXTSPLIT(_xlfn.TEXTJOIN("",FALSE,B12041,"*"),{" ","-"})</f>
        <v>Garbodor</v>
      </c>
      <c r="D12041" t="str">
        <v>VMAX*</v>
      </c>
      <c r="I12041">
        <f t="shared" si="188"/>
        <v>569</v>
      </c>
    </row>
    <row r="12042" spans="1:9" x14ac:dyDescent="0.25">
      <c r="A12042" t="s">
        <v>15550</v>
      </c>
      <c r="B12042" t="s">
        <v>13983</v>
      </c>
      <c r="C12042" t="str" cm="1">
        <f t="array" ref="C12042:D12042">_xlfn.TEXTSPLIT(_xlfn.TEXTJOIN("",FALSE,B12042,"*"),{" ","-"})</f>
        <v>Rayquaza</v>
      </c>
      <c r="D12042" t="str">
        <v>VMAX*</v>
      </c>
      <c r="I12042">
        <f t="shared" si="188"/>
        <v>384</v>
      </c>
    </row>
    <row r="12043" spans="1:9" x14ac:dyDescent="0.25">
      <c r="A12043" t="s">
        <v>15551</v>
      </c>
      <c r="B12043" t="s">
        <v>13983</v>
      </c>
      <c r="C12043" t="str" cm="1">
        <f t="array" ref="C12043:D12043">_xlfn.TEXTSPLIT(_xlfn.TEXTJOIN("",FALSE,B12043,"*"),{" ","-"})</f>
        <v>Rayquaza</v>
      </c>
      <c r="D12043" t="str">
        <v>VMAX*</v>
      </c>
      <c r="I12043">
        <f t="shared" si="188"/>
        <v>384</v>
      </c>
    </row>
    <row r="12044" spans="1:9" x14ac:dyDescent="0.25">
      <c r="A12044" t="s">
        <v>15552</v>
      </c>
      <c r="B12044" t="s">
        <v>13989</v>
      </c>
      <c r="C12044" t="str" cm="1">
        <f t="array" ref="C12044:D12044">_xlfn.TEXTSPLIT(_xlfn.TEXTJOIN("",FALSE,B12044,"*"),{" ","-"})</f>
        <v>Duraludon</v>
      </c>
      <c r="D12044" t="str">
        <v>VMAX*</v>
      </c>
      <c r="I12044">
        <f t="shared" si="188"/>
        <v>884</v>
      </c>
    </row>
    <row r="12045" spans="1:9" x14ac:dyDescent="0.25">
      <c r="A12045" t="s">
        <v>15553</v>
      </c>
      <c r="B12045" t="s">
        <v>13989</v>
      </c>
      <c r="C12045" t="str" cm="1">
        <f t="array" ref="C12045:D12045">_xlfn.TEXTSPLIT(_xlfn.TEXTJOIN("",FALSE,B12045,"*"),{" ","-"})</f>
        <v>Duraludon</v>
      </c>
      <c r="D12045" t="str">
        <v>VMAX*</v>
      </c>
      <c r="I12045">
        <f t="shared" si="188"/>
        <v>884</v>
      </c>
    </row>
    <row r="12046" spans="1:9" x14ac:dyDescent="0.25">
      <c r="A12046" t="s">
        <v>15554</v>
      </c>
      <c r="B12046" t="s">
        <v>1200</v>
      </c>
      <c r="C12046" t="str" cm="1">
        <f t="array" ref="C12046">_xlfn.TEXTSPLIT(_xlfn.TEXTJOIN("",FALSE,B12046,"*"),{" ","-"})</f>
        <v>Froslass*</v>
      </c>
      <c r="I12046">
        <f t="shared" si="188"/>
        <v>478</v>
      </c>
    </row>
    <row r="12047" spans="1:9" x14ac:dyDescent="0.25">
      <c r="A12047" t="s">
        <v>15555</v>
      </c>
      <c r="B12047" t="s">
        <v>12967</v>
      </c>
      <c r="C12047" t="str" cm="1">
        <f t="array" ref="C12047">_xlfn.TEXTSPLIT(_xlfn.TEXTJOIN("",FALSE,B12047,"*"),{" ","-"})</f>
        <v>Inteleon*</v>
      </c>
      <c r="I12047">
        <f t="shared" si="188"/>
        <v>818</v>
      </c>
    </row>
    <row r="12048" spans="1:9" x14ac:dyDescent="0.25">
      <c r="A12048" t="s">
        <v>15556</v>
      </c>
      <c r="B12048" t="s">
        <v>3731</v>
      </c>
      <c r="C12048" t="str" cm="1">
        <f t="array" ref="C12048">_xlfn.TEXTSPLIT(_xlfn.TEXTJOIN("",FALSE,B12048,"*"),{" ","-"})</f>
        <v>Cresselia*</v>
      </c>
      <c r="I12048">
        <f t="shared" si="188"/>
        <v>488</v>
      </c>
    </row>
    <row r="12049" spans="1:9" x14ac:dyDescent="0.25">
      <c r="A12049" t="s">
        <v>15557</v>
      </c>
      <c r="B12049" t="s">
        <v>159</v>
      </c>
      <c r="C12049" t="str" cm="1">
        <f t="array" ref="C12049">_xlfn.TEXTSPLIT(_xlfn.TEXTJOIN("",FALSE,B12049,"*"),{" ","-"})</f>
        <v>Caterpie*</v>
      </c>
      <c r="I12049">
        <f t="shared" si="188"/>
        <v>10</v>
      </c>
    </row>
    <row r="12050" spans="1:9" x14ac:dyDescent="0.25">
      <c r="A12050" t="s">
        <v>15558</v>
      </c>
      <c r="B12050" t="s">
        <v>181</v>
      </c>
      <c r="C12050" t="str" cm="1">
        <f t="array" ref="C12050">_xlfn.TEXTSPLIT(_xlfn.TEXTJOIN("",FALSE,B12050,"*"),{" ","-"})</f>
        <v>Metapod*</v>
      </c>
      <c r="I12050">
        <f t="shared" si="188"/>
        <v>11</v>
      </c>
    </row>
    <row r="12051" spans="1:9" x14ac:dyDescent="0.25">
      <c r="A12051" t="s">
        <v>15559</v>
      </c>
      <c r="B12051" t="s">
        <v>290</v>
      </c>
      <c r="C12051" t="str" cm="1">
        <f t="array" ref="C12051">_xlfn.TEXTSPLIT(_xlfn.TEXTJOIN("",FALSE,B12051,"*"),{" ","-"})</f>
        <v>Butterfree*</v>
      </c>
      <c r="I12051">
        <f t="shared" si="188"/>
        <v>12</v>
      </c>
    </row>
    <row r="12052" spans="1:9" x14ac:dyDescent="0.25">
      <c r="A12052" t="s">
        <v>15560</v>
      </c>
      <c r="B12052" t="s">
        <v>3632</v>
      </c>
      <c r="C12052" t="str" cm="1">
        <f t="array" ref="C12052">_xlfn.TEXTSPLIT(_xlfn.TEXTJOIN("",FALSE,B12052,"*"),{" ","-"})</f>
        <v>Shroomish*</v>
      </c>
      <c r="I12052">
        <f t="shared" si="188"/>
        <v>285</v>
      </c>
    </row>
    <row r="12053" spans="1:9" x14ac:dyDescent="0.25">
      <c r="A12053" t="s">
        <v>15561</v>
      </c>
      <c r="B12053" t="s">
        <v>3630</v>
      </c>
      <c r="C12053" t="str" cm="1">
        <f t="array" ref="C12053">_xlfn.TEXTSPLIT(_xlfn.TEXTJOIN("",FALSE,B12053,"*"),{" ","-"})</f>
        <v>Breloom*</v>
      </c>
      <c r="I12053">
        <f t="shared" si="188"/>
        <v>286</v>
      </c>
    </row>
    <row r="12054" spans="1:9" x14ac:dyDescent="0.25">
      <c r="A12054" t="s">
        <v>15562</v>
      </c>
      <c r="B12054" t="s">
        <v>15563</v>
      </c>
      <c r="C12054" t="str" cm="1">
        <f t="array" ref="C12054:D12054">_xlfn.TEXTSPLIT(_xlfn.TEXTJOIN("",FALSE,B12054,"*"),{" ","-"})</f>
        <v>Breloom</v>
      </c>
      <c r="D12054" t="str">
        <v>V*</v>
      </c>
      <c r="I12054">
        <f t="shared" si="188"/>
        <v>286</v>
      </c>
    </row>
    <row r="12055" spans="1:9" x14ac:dyDescent="0.25">
      <c r="A12055" t="s">
        <v>15564</v>
      </c>
      <c r="B12055" t="s">
        <v>918</v>
      </c>
      <c r="C12055" t="str" cm="1">
        <f t="array" ref="C12055">_xlfn.TEXTSPLIT(_xlfn.TEXTJOIN("",FALSE,B12055,"*"),{" ","-"})</f>
        <v>Pansage*</v>
      </c>
      <c r="I12055">
        <f t="shared" si="188"/>
        <v>511</v>
      </c>
    </row>
    <row r="12056" spans="1:9" x14ac:dyDescent="0.25">
      <c r="A12056" t="s">
        <v>15565</v>
      </c>
      <c r="B12056" t="s">
        <v>921</v>
      </c>
      <c r="C12056" t="str" cm="1">
        <f t="array" ref="C12056">_xlfn.TEXTSPLIT(_xlfn.TEXTJOIN("",FALSE,B12056,"*"),{" ","-"})</f>
        <v>Simisage*</v>
      </c>
      <c r="I12056">
        <f t="shared" si="188"/>
        <v>512</v>
      </c>
    </row>
    <row r="12057" spans="1:9" x14ac:dyDescent="0.25">
      <c r="A12057" t="s">
        <v>15566</v>
      </c>
      <c r="B12057" t="s">
        <v>1368</v>
      </c>
      <c r="C12057" t="str" cm="1">
        <f t="array" ref="C12057">_xlfn.TEXTSPLIT(_xlfn.TEXTJOIN("",FALSE,B12057,"*"),{" ","-"})</f>
        <v>Sewaddle*</v>
      </c>
      <c r="I12057">
        <f t="shared" si="188"/>
        <v>540</v>
      </c>
    </row>
    <row r="12058" spans="1:9" x14ac:dyDescent="0.25">
      <c r="A12058" t="s">
        <v>15567</v>
      </c>
      <c r="B12058" t="s">
        <v>1372</v>
      </c>
      <c r="C12058" t="str" cm="1">
        <f t="array" ref="C12058">_xlfn.TEXTSPLIT(_xlfn.TEXTJOIN("",FALSE,B12058,"*"),{" ","-"})</f>
        <v>Swadloon*</v>
      </c>
      <c r="I12058">
        <f t="shared" si="188"/>
        <v>541</v>
      </c>
    </row>
    <row r="12059" spans="1:9" x14ac:dyDescent="0.25">
      <c r="A12059" t="s">
        <v>15568</v>
      </c>
      <c r="B12059" t="s">
        <v>1375</v>
      </c>
      <c r="C12059" t="str" cm="1">
        <f t="array" ref="C12059">_xlfn.TEXTSPLIT(_xlfn.TEXTJOIN("",FALSE,B12059,"*"),{" ","-"})</f>
        <v>Leavanny*</v>
      </c>
      <c r="I12059">
        <f t="shared" si="188"/>
        <v>542</v>
      </c>
    </row>
    <row r="12060" spans="1:9" x14ac:dyDescent="0.25">
      <c r="A12060" t="s">
        <v>15569</v>
      </c>
      <c r="B12060" t="s">
        <v>930</v>
      </c>
      <c r="C12060" t="str" cm="1">
        <f t="array" ref="C12060">_xlfn.TEXTSPLIT(_xlfn.TEXTJOIN("",FALSE,B12060,"*"),{" ","-"})</f>
        <v>Maractus*</v>
      </c>
      <c r="I12060">
        <f t="shared" si="188"/>
        <v>556</v>
      </c>
    </row>
    <row r="12061" spans="1:9" x14ac:dyDescent="0.25">
      <c r="A12061" t="s">
        <v>15570</v>
      </c>
      <c r="B12061" t="s">
        <v>1163</v>
      </c>
      <c r="C12061" t="str" cm="1">
        <f t="array" ref="C12061">_xlfn.TEXTSPLIT(_xlfn.TEXTJOIN("",FALSE,B12061,"*"),{" ","-"})</f>
        <v>Shelmet*</v>
      </c>
      <c r="I12061">
        <f t="shared" si="188"/>
        <v>616</v>
      </c>
    </row>
    <row r="12062" spans="1:9" x14ac:dyDescent="0.25">
      <c r="A12062" t="s">
        <v>15571</v>
      </c>
      <c r="B12062" t="s">
        <v>1166</v>
      </c>
      <c r="C12062" t="str" cm="1">
        <f t="array" ref="C12062">_xlfn.TEXTSPLIT(_xlfn.TEXTJOIN("",FALSE,B12062,"*"),{" ","-"})</f>
        <v>Accelgor*</v>
      </c>
      <c r="I12062">
        <f t="shared" si="188"/>
        <v>617</v>
      </c>
    </row>
    <row r="12063" spans="1:9" x14ac:dyDescent="0.25">
      <c r="A12063" t="s">
        <v>15572</v>
      </c>
      <c r="B12063" t="s">
        <v>1346</v>
      </c>
      <c r="C12063" t="str" cm="1">
        <f t="array" ref="C12063">_xlfn.TEXTSPLIT(_xlfn.TEXTJOIN("",FALSE,B12063,"*"),{" ","-"})</f>
        <v>Virizion*</v>
      </c>
      <c r="I12063">
        <f t="shared" si="188"/>
        <v>640</v>
      </c>
    </row>
    <row r="12064" spans="1:9" x14ac:dyDescent="0.25">
      <c r="A12064" t="s">
        <v>15573</v>
      </c>
      <c r="B12064" t="s">
        <v>9734</v>
      </c>
      <c r="C12064" t="str" cm="1">
        <f t="array" ref="C12064">_xlfn.TEXTSPLIT(_xlfn.TEXTJOIN("",FALSE,B12064,"*"),{" ","-"})</f>
        <v>Phantump*</v>
      </c>
      <c r="I12064">
        <f t="shared" si="188"/>
        <v>708</v>
      </c>
    </row>
    <row r="12065" spans="1:9" x14ac:dyDescent="0.25">
      <c r="A12065" t="s">
        <v>15574</v>
      </c>
      <c r="B12065" t="s">
        <v>9737</v>
      </c>
      <c r="C12065" t="str" cm="1">
        <f t="array" ref="C12065">_xlfn.TEXTSPLIT(_xlfn.TEXTJOIN("",FALSE,B12065,"*"),{" ","-"})</f>
        <v>Trevenant*</v>
      </c>
      <c r="I12065">
        <f t="shared" si="188"/>
        <v>709</v>
      </c>
    </row>
    <row r="12066" spans="1:9" x14ac:dyDescent="0.25">
      <c r="A12066" t="s">
        <v>15575</v>
      </c>
      <c r="B12066" t="s">
        <v>7475</v>
      </c>
      <c r="C12066" t="str" cm="1">
        <f t="array" ref="C12066">_xlfn.TEXTSPLIT(_xlfn.TEXTJOIN("",FALSE,B12066,"*"),{" ","-"})</f>
        <v>Grubbin*</v>
      </c>
      <c r="I12066">
        <f t="shared" si="188"/>
        <v>736</v>
      </c>
    </row>
    <row r="12067" spans="1:9" x14ac:dyDescent="0.25">
      <c r="A12067" t="s">
        <v>15576</v>
      </c>
      <c r="B12067" t="s">
        <v>8909</v>
      </c>
      <c r="C12067" t="str" cm="1">
        <f t="array" ref="C12067">_xlfn.TEXTSPLIT(_xlfn.TEXTJOIN("",FALSE,B12067,"*"),{" ","-"})</f>
        <v>Dewpider*</v>
      </c>
      <c r="I12067">
        <f t="shared" si="188"/>
        <v>751</v>
      </c>
    </row>
    <row r="12068" spans="1:9" x14ac:dyDescent="0.25">
      <c r="A12068" t="s">
        <v>15577</v>
      </c>
      <c r="B12068" t="s">
        <v>8912</v>
      </c>
      <c r="C12068" t="str" cm="1">
        <f t="array" ref="C12068">_xlfn.TEXTSPLIT(_xlfn.TEXTJOIN("",FALSE,B12068,"*"),{" ","-"})</f>
        <v>Araquanid*</v>
      </c>
      <c r="I12068">
        <f t="shared" si="188"/>
        <v>752</v>
      </c>
    </row>
    <row r="12069" spans="1:9" x14ac:dyDescent="0.25">
      <c r="A12069" t="s">
        <v>15578</v>
      </c>
      <c r="B12069" t="s">
        <v>15579</v>
      </c>
      <c r="C12069" t="str" cm="1">
        <f t="array" ref="C12069:D12069">_xlfn.TEXTSPLIT(_xlfn.TEXTJOIN("",FALSE,B12069,"*"),{" ","-"})</f>
        <v>Tsareena</v>
      </c>
      <c r="D12069" t="str">
        <v>V*</v>
      </c>
      <c r="I12069">
        <f t="shared" si="188"/>
        <v>763</v>
      </c>
    </row>
    <row r="12070" spans="1:9" x14ac:dyDescent="0.25">
      <c r="A12070" t="s">
        <v>15580</v>
      </c>
      <c r="B12070" t="s">
        <v>14133</v>
      </c>
      <c r="C12070" t="str" cm="1">
        <f t="array" ref="C12070:D12070">_xlfn.TEXTSPLIT(_xlfn.TEXTJOIN("",FALSE,B12070,"*"),{" ","-"})</f>
        <v>Rillaboom</v>
      </c>
      <c r="D12070" t="str">
        <v>V*</v>
      </c>
      <c r="I12070">
        <f t="shared" si="188"/>
        <v>812</v>
      </c>
    </row>
    <row r="12071" spans="1:9" x14ac:dyDescent="0.25">
      <c r="A12071" t="s">
        <v>15581</v>
      </c>
      <c r="B12071" t="s">
        <v>14135</v>
      </c>
      <c r="C12071" t="str" cm="1">
        <f t="array" ref="C12071:D12071">_xlfn.TEXTSPLIT(_xlfn.TEXTJOIN("",FALSE,B12071,"*"),{" ","-"})</f>
        <v>Rillaboom</v>
      </c>
      <c r="D12071" t="str">
        <v>VMAX*</v>
      </c>
      <c r="I12071">
        <f t="shared" si="188"/>
        <v>812</v>
      </c>
    </row>
    <row r="12072" spans="1:9" x14ac:dyDescent="0.25">
      <c r="A12072" t="s">
        <v>15582</v>
      </c>
      <c r="B12072" t="s">
        <v>7559</v>
      </c>
      <c r="C12072" t="str" cm="1">
        <f t="array" ref="C12072">_xlfn.TEXTSPLIT(_xlfn.TEXTJOIN("",FALSE,B12072,"*"),{" ","-"})</f>
        <v>Gossifleur*</v>
      </c>
      <c r="I12072">
        <f t="shared" si="188"/>
        <v>829</v>
      </c>
    </row>
    <row r="12073" spans="1:9" x14ac:dyDescent="0.25">
      <c r="A12073" t="s">
        <v>15583</v>
      </c>
      <c r="B12073" t="s">
        <v>12913</v>
      </c>
      <c r="C12073" t="str" cm="1">
        <f t="array" ref="C12073">_xlfn.TEXTSPLIT(_xlfn.TEXTJOIN("",FALSE,B12073,"*"),{" ","-"})</f>
        <v>Eldegoss*</v>
      </c>
      <c r="I12073">
        <f t="shared" si="188"/>
        <v>830</v>
      </c>
    </row>
    <row r="12074" spans="1:9" x14ac:dyDescent="0.25">
      <c r="A12074" t="s">
        <v>15584</v>
      </c>
      <c r="B12074" t="s">
        <v>15585</v>
      </c>
      <c r="C12074" t="str" cm="1">
        <f t="array" ref="C12074:D12074">_xlfn.TEXTSPLIT(_xlfn.TEXTJOIN("",FALSE,B12074,"*"),{" ","-"})</f>
        <v>Appletun</v>
      </c>
      <c r="D12074" t="str">
        <v>V*</v>
      </c>
      <c r="I12074">
        <f t="shared" si="188"/>
        <v>842</v>
      </c>
    </row>
    <row r="12075" spans="1:9" x14ac:dyDescent="0.25">
      <c r="A12075" t="s">
        <v>15586</v>
      </c>
      <c r="B12075" t="s">
        <v>13874</v>
      </c>
      <c r="C12075" t="str" cm="1">
        <f t="array" ref="C12075">_xlfn.TEXTSPLIT(_xlfn.TEXTJOIN("",FALSE,B12075,"*"),{" ","-"})</f>
        <v>Zarude*</v>
      </c>
      <c r="I12075">
        <f t="shared" si="188"/>
        <v>893</v>
      </c>
    </row>
    <row r="12076" spans="1:9" x14ac:dyDescent="0.25">
      <c r="A12076" t="s">
        <v>15587</v>
      </c>
      <c r="B12076" t="s">
        <v>55</v>
      </c>
      <c r="C12076" t="str" cm="1">
        <f t="array" ref="C12076">_xlfn.TEXTSPLIT(_xlfn.TEXTJOIN("",FALSE,B12076,"*"),{" ","-"})</f>
        <v>Vulpix*</v>
      </c>
      <c r="I12076">
        <f t="shared" si="188"/>
        <v>37</v>
      </c>
    </row>
    <row r="12077" spans="1:9" x14ac:dyDescent="0.25">
      <c r="A12077" t="s">
        <v>15588</v>
      </c>
      <c r="B12077" t="s">
        <v>55</v>
      </c>
      <c r="C12077" t="str" cm="1">
        <f t="array" ref="C12077">_xlfn.TEXTSPLIT(_xlfn.TEXTJOIN("",FALSE,B12077,"*"),{" ","-"})</f>
        <v>Vulpix*</v>
      </c>
      <c r="I12077">
        <f t="shared" si="188"/>
        <v>37</v>
      </c>
    </row>
    <row r="12078" spans="1:9" x14ac:dyDescent="0.25">
      <c r="A12078" t="s">
        <v>15589</v>
      </c>
      <c r="B12078" t="s">
        <v>53</v>
      </c>
      <c r="C12078" t="str" cm="1">
        <f t="array" ref="C12078">_xlfn.TEXTSPLIT(_xlfn.TEXTJOIN("",FALSE,B12078,"*"),{" ","-"})</f>
        <v>Ninetales*</v>
      </c>
      <c r="I12078">
        <f t="shared" si="188"/>
        <v>38</v>
      </c>
    </row>
    <row r="12079" spans="1:9" x14ac:dyDescent="0.25">
      <c r="A12079" t="s">
        <v>15590</v>
      </c>
      <c r="B12079" t="s">
        <v>53</v>
      </c>
      <c r="C12079" t="str" cm="1">
        <f t="array" ref="C12079">_xlfn.TEXTSPLIT(_xlfn.TEXTJOIN("",FALSE,B12079,"*"),{" ","-"})</f>
        <v>Ninetales*</v>
      </c>
      <c r="I12079">
        <f t="shared" si="188"/>
        <v>38</v>
      </c>
    </row>
    <row r="12080" spans="1:9" x14ac:dyDescent="0.25">
      <c r="A12080" t="s">
        <v>15591</v>
      </c>
      <c r="B12080" t="s">
        <v>97</v>
      </c>
      <c r="C12080" t="str" cm="1">
        <f t="array" ref="C12080">_xlfn.TEXTSPLIT(_xlfn.TEXTJOIN("",FALSE,B12080,"*"),{" ","-"})</f>
        <v>Growlithe*</v>
      </c>
      <c r="I12080">
        <f t="shared" si="188"/>
        <v>58</v>
      </c>
    </row>
    <row r="12081" spans="1:9" x14ac:dyDescent="0.25">
      <c r="A12081" t="s">
        <v>15592</v>
      </c>
      <c r="B12081" t="s">
        <v>95</v>
      </c>
      <c r="C12081" t="str" cm="1">
        <f t="array" ref="C12081">_xlfn.TEXTSPLIT(_xlfn.TEXTJOIN("",FALSE,B12081,"*"),{" ","-"})</f>
        <v>Arcanine*</v>
      </c>
      <c r="I12081">
        <f t="shared" si="188"/>
        <v>59</v>
      </c>
    </row>
    <row r="12082" spans="1:9" x14ac:dyDescent="0.25">
      <c r="A12082" t="s">
        <v>15593</v>
      </c>
      <c r="B12082" t="s">
        <v>3791</v>
      </c>
      <c r="C12082" t="str" cm="1">
        <f t="array" ref="C12082">_xlfn.TEXTSPLIT(_xlfn.TEXTJOIN("",FALSE,B12082,"*"),{" ","-"})</f>
        <v>Slugma*</v>
      </c>
      <c r="I12082">
        <f t="shared" si="188"/>
        <v>218</v>
      </c>
    </row>
    <row r="12083" spans="1:9" x14ac:dyDescent="0.25">
      <c r="A12083" t="s">
        <v>15594</v>
      </c>
      <c r="B12083" t="s">
        <v>3789</v>
      </c>
      <c r="C12083" t="str" cm="1">
        <f t="array" ref="C12083">_xlfn.TEXTSPLIT(_xlfn.TEXTJOIN("",FALSE,B12083,"*"),{" ","-"})</f>
        <v>Magcargo*</v>
      </c>
      <c r="I12083">
        <f t="shared" si="188"/>
        <v>219</v>
      </c>
    </row>
    <row r="12084" spans="1:9" x14ac:dyDescent="0.25">
      <c r="A12084" t="s">
        <v>15595</v>
      </c>
      <c r="B12084" t="s">
        <v>1392</v>
      </c>
      <c r="C12084" t="str" cm="1">
        <f t="array" ref="C12084">_xlfn.TEXTSPLIT(_xlfn.TEXTJOIN("",FALSE,B12084,"*"),{" ","-"})</f>
        <v>Victini*</v>
      </c>
      <c r="I12084">
        <f t="shared" si="188"/>
        <v>494</v>
      </c>
    </row>
    <row r="12085" spans="1:9" x14ac:dyDescent="0.25">
      <c r="A12085" t="s">
        <v>15596</v>
      </c>
      <c r="B12085" t="s">
        <v>952</v>
      </c>
      <c r="C12085" t="str" cm="1">
        <f t="array" ref="C12085">_xlfn.TEXTSPLIT(_xlfn.TEXTJOIN("",FALSE,B12085,"*"),{" ","-"})</f>
        <v>Pansear*</v>
      </c>
      <c r="I12085">
        <f t="shared" si="188"/>
        <v>513</v>
      </c>
    </row>
    <row r="12086" spans="1:9" x14ac:dyDescent="0.25">
      <c r="A12086" t="s">
        <v>15597</v>
      </c>
      <c r="B12086" t="s">
        <v>955</v>
      </c>
      <c r="C12086" t="str" cm="1">
        <f t="array" ref="C12086">_xlfn.TEXTSPLIT(_xlfn.TEXTJOIN("",FALSE,B12086,"*"),{" ","-"})</f>
        <v>Simisear*</v>
      </c>
      <c r="I12086">
        <f t="shared" si="188"/>
        <v>514</v>
      </c>
    </row>
    <row r="12087" spans="1:9" x14ac:dyDescent="0.25">
      <c r="A12087" t="s">
        <v>15598</v>
      </c>
      <c r="B12087" t="s">
        <v>15599</v>
      </c>
      <c r="C12087" t="str" cm="1">
        <f t="array" ref="C12087:D12087">_xlfn.TEXTSPLIT(_xlfn.TEXTJOIN("",FALSE,B12087,"*"),{" ","-"})</f>
        <v>Chandelure</v>
      </c>
      <c r="D12087" t="str">
        <v>V*</v>
      </c>
      <c r="I12087">
        <f t="shared" si="188"/>
        <v>609</v>
      </c>
    </row>
    <row r="12088" spans="1:9" x14ac:dyDescent="0.25">
      <c r="A12088" t="s">
        <v>15600</v>
      </c>
      <c r="B12088" t="s">
        <v>15601</v>
      </c>
      <c r="C12088" t="str" cm="1">
        <f t="array" ref="C12088:D12088">_xlfn.TEXTSPLIT(_xlfn.TEXTJOIN("",FALSE,B12088,"*"),{" ","-"})</f>
        <v>Chandelure</v>
      </c>
      <c r="D12088" t="str">
        <v>VMAX*</v>
      </c>
      <c r="I12088">
        <f t="shared" si="188"/>
        <v>609</v>
      </c>
    </row>
    <row r="12089" spans="1:9" x14ac:dyDescent="0.25">
      <c r="A12089" t="s">
        <v>15602</v>
      </c>
      <c r="B12089" t="s">
        <v>1754</v>
      </c>
      <c r="C12089" t="str" cm="1">
        <f t="array" ref="C12089">_xlfn.TEXTSPLIT(_xlfn.TEXTJOIN("",FALSE,B12089,"*"),{" ","-"})</f>
        <v>Heatmor*</v>
      </c>
      <c r="I12089">
        <f t="shared" si="188"/>
        <v>631</v>
      </c>
    </row>
    <row r="12090" spans="1:9" x14ac:dyDescent="0.25">
      <c r="A12090" t="s">
        <v>15603</v>
      </c>
      <c r="B12090" t="s">
        <v>9927</v>
      </c>
      <c r="C12090" t="str" cm="1">
        <f t="array" ref="C12090">_xlfn.TEXTSPLIT(_xlfn.TEXTJOIN("",FALSE,B12090,"*"),{" ","-"})</f>
        <v>Oricorio*</v>
      </c>
      <c r="I12090">
        <f t="shared" si="188"/>
        <v>741</v>
      </c>
    </row>
    <row r="12091" spans="1:9" x14ac:dyDescent="0.25">
      <c r="A12091" t="s">
        <v>15604</v>
      </c>
      <c r="B12091" t="s">
        <v>14158</v>
      </c>
      <c r="C12091" t="str" cm="1">
        <f t="array" ref="C12091:D12091">_xlfn.TEXTSPLIT(_xlfn.TEXTJOIN("",FALSE,B12091,"*"),{" ","-"})</f>
        <v>Cinderace</v>
      </c>
      <c r="D12091" t="str">
        <v>V*</v>
      </c>
      <c r="I12091">
        <f t="shared" si="188"/>
        <v>815</v>
      </c>
    </row>
    <row r="12092" spans="1:9" x14ac:dyDescent="0.25">
      <c r="A12092" t="s">
        <v>15605</v>
      </c>
      <c r="B12092" t="s">
        <v>14158</v>
      </c>
      <c r="C12092" t="str" cm="1">
        <f t="array" ref="C12092:D12092">_xlfn.TEXTSPLIT(_xlfn.TEXTJOIN("",FALSE,B12092,"*"),{" ","-"})</f>
        <v>Cinderace</v>
      </c>
      <c r="D12092" t="str">
        <v>V*</v>
      </c>
      <c r="I12092">
        <f t="shared" si="188"/>
        <v>815</v>
      </c>
    </row>
    <row r="12093" spans="1:9" x14ac:dyDescent="0.25">
      <c r="A12093" t="s">
        <v>15606</v>
      </c>
      <c r="B12093" t="s">
        <v>14160</v>
      </c>
      <c r="C12093" t="str" cm="1">
        <f t="array" ref="C12093:D12093">_xlfn.TEXTSPLIT(_xlfn.TEXTJOIN("",FALSE,B12093,"*"),{" ","-"})</f>
        <v>Cinderace</v>
      </c>
      <c r="D12093" t="str">
        <v>VMAX*</v>
      </c>
      <c r="I12093">
        <f t="shared" si="188"/>
        <v>815</v>
      </c>
    </row>
    <row r="12094" spans="1:9" x14ac:dyDescent="0.25">
      <c r="A12094" t="s">
        <v>15607</v>
      </c>
      <c r="B12094" t="s">
        <v>12937</v>
      </c>
      <c r="C12094" t="str" cm="1">
        <f t="array" ref="C12094">_xlfn.TEXTSPLIT(_xlfn.TEXTJOIN("",FALSE,B12094,"*"),{" ","-"})</f>
        <v>Sizzlipede*</v>
      </c>
      <c r="I12094">
        <f t="shared" si="188"/>
        <v>850</v>
      </c>
    </row>
    <row r="12095" spans="1:9" x14ac:dyDescent="0.25">
      <c r="A12095" t="s">
        <v>15608</v>
      </c>
      <c r="B12095" t="s">
        <v>12937</v>
      </c>
      <c r="C12095" t="str" cm="1">
        <f t="array" ref="C12095">_xlfn.TEXTSPLIT(_xlfn.TEXTJOIN("",FALSE,B12095,"*"),{" ","-"})</f>
        <v>Sizzlipede*</v>
      </c>
      <c r="I12095">
        <f t="shared" si="188"/>
        <v>850</v>
      </c>
    </row>
    <row r="12096" spans="1:9" x14ac:dyDescent="0.25">
      <c r="A12096" t="s">
        <v>15609</v>
      </c>
      <c r="B12096" t="s">
        <v>12941</v>
      </c>
      <c r="C12096" t="str" cm="1">
        <f t="array" ref="C12096">_xlfn.TEXTSPLIT(_xlfn.TEXTJOIN("",FALSE,B12096,"*"),{" ","-"})</f>
        <v>Centiskorch*</v>
      </c>
      <c r="I12096">
        <f t="shared" si="188"/>
        <v>851</v>
      </c>
    </row>
    <row r="12097" spans="1:9" x14ac:dyDescent="0.25">
      <c r="A12097" t="s">
        <v>15610</v>
      </c>
      <c r="B12097" t="s">
        <v>12941</v>
      </c>
      <c r="C12097" t="str" cm="1">
        <f t="array" ref="C12097">_xlfn.TEXTSPLIT(_xlfn.TEXTJOIN("",FALSE,B12097,"*"),{" ","-"})</f>
        <v>Centiskorch*</v>
      </c>
      <c r="I12097">
        <f t="shared" si="188"/>
        <v>851</v>
      </c>
    </row>
    <row r="12098" spans="1:9" x14ac:dyDescent="0.25">
      <c r="A12098" t="s">
        <v>15611</v>
      </c>
      <c r="B12098" t="s">
        <v>437</v>
      </c>
      <c r="C12098" t="str" cm="1">
        <f t="array" ref="C12098">_xlfn.TEXTSPLIT(_xlfn.TEXTJOIN("",FALSE,B12098,"*"),{" ","-"})</f>
        <v>Shellder*</v>
      </c>
      <c r="I12098">
        <f t="shared" si="188"/>
        <v>90</v>
      </c>
    </row>
    <row r="12099" spans="1:9" x14ac:dyDescent="0.25">
      <c r="A12099" t="s">
        <v>15612</v>
      </c>
      <c r="B12099" t="s">
        <v>435</v>
      </c>
      <c r="C12099" t="str" cm="1">
        <f t="array" ref="C12099">_xlfn.TEXTSPLIT(_xlfn.TEXTJOIN("",FALSE,B12099,"*"),{" ","-"})</f>
        <v>Cloyster*</v>
      </c>
      <c r="I12099">
        <f t="shared" ref="I12099:I12162" si="189">_xlfn.XLOOKUP(B12099,X$2:X$1093,V$2:V$1093, _xlfn.XLOOKUP(C12099,X$2:X$1093,V$2:V$1093, _xlfn.XLOOKUP(D12099,X$2:X$1093,V$2:V$1093, _xlfn.XLOOKUP(E12099,X$2:X$1093,V$2:V$1093, _xlfn.XLOOKUP(F12099,X$2:X$1093,V$2:V$1093, _xlfn.XLOOKUP(G12099,X$2:X$1093,V$2:V$1093, _xlfn.XLOOKUP(H12099,X$2:X$1093,V$2:V$1093, IF(ISNUMBER(SEARCH("sv", A12099)),"",""),2),2),2),2),2),2),2)</f>
        <v>91</v>
      </c>
    </row>
    <row r="12100" spans="1:9" x14ac:dyDescent="0.25">
      <c r="A12100" t="s">
        <v>15613</v>
      </c>
      <c r="B12100" t="s">
        <v>207</v>
      </c>
      <c r="C12100" t="str" cm="1">
        <f t="array" ref="C12100">_xlfn.TEXTSPLIT(_xlfn.TEXTJOIN("",FALSE,B12100,"*"),{" ","-"})</f>
        <v>Staryu*</v>
      </c>
      <c r="I12100">
        <f t="shared" si="189"/>
        <v>120</v>
      </c>
    </row>
    <row r="12101" spans="1:9" x14ac:dyDescent="0.25">
      <c r="A12101" t="s">
        <v>15614</v>
      </c>
      <c r="B12101" t="s">
        <v>205</v>
      </c>
      <c r="C12101" t="str" cm="1">
        <f t="array" ref="C12101">_xlfn.TEXTSPLIT(_xlfn.TEXTJOIN("",FALSE,B12101,"*"),{" ","-"})</f>
        <v>Starmie*</v>
      </c>
      <c r="I12101">
        <f t="shared" si="189"/>
        <v>121</v>
      </c>
    </row>
    <row r="12102" spans="1:9" x14ac:dyDescent="0.25">
      <c r="A12102" t="s">
        <v>15615</v>
      </c>
      <c r="B12102" t="s">
        <v>403</v>
      </c>
      <c r="C12102" t="str" cm="1">
        <f t="array" ref="C12102">_xlfn.TEXTSPLIT(_xlfn.TEXTJOIN("",FALSE,B12102,"*"),{" ","-"})</f>
        <v>Lapras*</v>
      </c>
      <c r="I12102">
        <f t="shared" si="189"/>
        <v>131</v>
      </c>
    </row>
    <row r="12103" spans="1:9" x14ac:dyDescent="0.25">
      <c r="A12103" t="s">
        <v>15616</v>
      </c>
      <c r="B12103" t="s">
        <v>3131</v>
      </c>
      <c r="C12103" t="str" cm="1">
        <f t="array" ref="C12103">_xlfn.TEXTSPLIT(_xlfn.TEXTJOIN("",FALSE,B12103,"*"),{" ","-"})</f>
        <v>Totodile*</v>
      </c>
      <c r="I12103">
        <f t="shared" si="189"/>
        <v>158</v>
      </c>
    </row>
    <row r="12104" spans="1:9" x14ac:dyDescent="0.25">
      <c r="A12104" t="s">
        <v>15617</v>
      </c>
      <c r="B12104" t="s">
        <v>3098</v>
      </c>
      <c r="C12104" t="str" cm="1">
        <f t="array" ref="C12104">_xlfn.TEXTSPLIT(_xlfn.TEXTJOIN("",FALSE,B12104,"*"),{" ","-"})</f>
        <v>Croconaw*</v>
      </c>
      <c r="I12104">
        <f t="shared" si="189"/>
        <v>159</v>
      </c>
    </row>
    <row r="12105" spans="1:9" x14ac:dyDescent="0.25">
      <c r="A12105" t="s">
        <v>15618</v>
      </c>
      <c r="B12105" t="s">
        <v>3096</v>
      </c>
      <c r="C12105" t="str" cm="1">
        <f t="array" ref="C12105">_xlfn.TEXTSPLIT(_xlfn.TEXTJOIN("",FALSE,B12105,"*"),{" ","-"})</f>
        <v>Feraligatr*</v>
      </c>
      <c r="I12105">
        <f t="shared" si="189"/>
        <v>160</v>
      </c>
    </row>
    <row r="12106" spans="1:9" x14ac:dyDescent="0.25">
      <c r="A12106" t="s">
        <v>15619</v>
      </c>
      <c r="B12106" t="s">
        <v>840</v>
      </c>
      <c r="C12106" t="str" cm="1">
        <f t="array" ref="C12106">_xlfn.TEXTSPLIT(_xlfn.TEXTJOIN("",FALSE,B12106,"*"),{" ","-"})</f>
        <v>Marill*</v>
      </c>
      <c r="I12106">
        <f t="shared" si="189"/>
        <v>183</v>
      </c>
    </row>
    <row r="12107" spans="1:9" x14ac:dyDescent="0.25">
      <c r="A12107" t="s">
        <v>15620</v>
      </c>
      <c r="B12107" t="s">
        <v>2384</v>
      </c>
      <c r="C12107" t="str" cm="1">
        <f t="array" ref="C12107">_xlfn.TEXTSPLIT(_xlfn.TEXTJOIN("",FALSE,B12107,"*"),{" ","-"})</f>
        <v>Azumarill*</v>
      </c>
      <c r="I12107">
        <f t="shared" si="189"/>
        <v>184</v>
      </c>
    </row>
    <row r="12108" spans="1:9" x14ac:dyDescent="0.25">
      <c r="A12108" t="s">
        <v>15621</v>
      </c>
      <c r="B12108" t="s">
        <v>3699</v>
      </c>
      <c r="C12108" t="str" cm="1">
        <f t="array" ref="C12108">_xlfn.TEXTSPLIT(_xlfn.TEXTJOIN("",FALSE,B12108,"*"),{" ","-"})</f>
        <v>Qwilfish*</v>
      </c>
      <c r="I12108">
        <f t="shared" si="189"/>
        <v>211</v>
      </c>
    </row>
    <row r="12109" spans="1:9" x14ac:dyDescent="0.25">
      <c r="A12109" t="s">
        <v>15622</v>
      </c>
      <c r="B12109" t="s">
        <v>3443</v>
      </c>
      <c r="C12109" t="str" cm="1">
        <f t="array" ref="C12109">_xlfn.TEXTSPLIT(_xlfn.TEXTJOIN("",FALSE,B12109,"*"),{" ","-"})</f>
        <v>Mantine*</v>
      </c>
      <c r="I12109">
        <f t="shared" si="189"/>
        <v>226</v>
      </c>
    </row>
    <row r="12110" spans="1:9" x14ac:dyDescent="0.25">
      <c r="A12110" t="s">
        <v>15623</v>
      </c>
      <c r="B12110" t="s">
        <v>3794</v>
      </c>
      <c r="C12110" t="str" cm="1">
        <f t="array" ref="C12110">_xlfn.TEXTSPLIT(_xlfn.TEXTJOIN("",FALSE,B12110,"*"),{" ","-"})</f>
        <v>Mudkip*</v>
      </c>
      <c r="I12110">
        <f t="shared" si="189"/>
        <v>258</v>
      </c>
    </row>
    <row r="12111" spans="1:9" x14ac:dyDescent="0.25">
      <c r="A12111" t="s">
        <v>15624</v>
      </c>
      <c r="B12111" t="s">
        <v>3741</v>
      </c>
      <c r="C12111" t="str" cm="1">
        <f t="array" ref="C12111">_xlfn.TEXTSPLIT(_xlfn.TEXTJOIN("",FALSE,B12111,"*"),{" ","-"})</f>
        <v>Marshtomp*</v>
      </c>
      <c r="I12111">
        <f t="shared" si="189"/>
        <v>259</v>
      </c>
    </row>
    <row r="12112" spans="1:9" x14ac:dyDescent="0.25">
      <c r="A12112" t="s">
        <v>15625</v>
      </c>
      <c r="B12112" t="s">
        <v>3739</v>
      </c>
      <c r="C12112" t="str" cm="1">
        <f t="array" ref="C12112">_xlfn.TEXTSPLIT(_xlfn.TEXTJOIN("",FALSE,B12112,"*"),{" ","-"})</f>
        <v>Swampert*</v>
      </c>
      <c r="I12112">
        <f t="shared" si="189"/>
        <v>260</v>
      </c>
    </row>
    <row r="12113" spans="1:9" x14ac:dyDescent="0.25">
      <c r="A12113" t="s">
        <v>15626</v>
      </c>
      <c r="B12113" t="s">
        <v>3776</v>
      </c>
      <c r="C12113" t="str" cm="1">
        <f t="array" ref="C12113">_xlfn.TEXTSPLIT(_xlfn.TEXTJOIN("",FALSE,B12113,"*"),{" ","-"})</f>
        <v>Clamperl*</v>
      </c>
      <c r="I12113">
        <f t="shared" si="189"/>
        <v>366</v>
      </c>
    </row>
    <row r="12114" spans="1:9" x14ac:dyDescent="0.25">
      <c r="A12114" t="s">
        <v>15627</v>
      </c>
      <c r="B12114" t="s">
        <v>3781</v>
      </c>
      <c r="C12114" t="str" cm="1">
        <f t="array" ref="C12114">_xlfn.TEXTSPLIT(_xlfn.TEXTJOIN("",FALSE,B12114,"*"),{" ","-"})</f>
        <v>Huntail*</v>
      </c>
      <c r="I12114">
        <f t="shared" si="189"/>
        <v>367</v>
      </c>
    </row>
    <row r="12115" spans="1:9" x14ac:dyDescent="0.25">
      <c r="A12115" t="s">
        <v>15628</v>
      </c>
      <c r="B12115" t="s">
        <v>3774</v>
      </c>
      <c r="C12115" t="str" cm="1">
        <f t="array" ref="C12115">_xlfn.TEXTSPLIT(_xlfn.TEXTJOIN("",FALSE,B12115,"*"),{" ","-"})</f>
        <v>Gorebyss*</v>
      </c>
      <c r="I12115">
        <f t="shared" si="189"/>
        <v>368</v>
      </c>
    </row>
    <row r="12116" spans="1:9" x14ac:dyDescent="0.25">
      <c r="A12116" t="s">
        <v>15629</v>
      </c>
      <c r="B12116" t="s">
        <v>980</v>
      </c>
      <c r="C12116" t="str" cm="1">
        <f t="array" ref="C12116">_xlfn.TEXTSPLIT(_xlfn.TEXTJOIN("",FALSE,B12116,"*"),{" ","-"})</f>
        <v>Panpour*</v>
      </c>
      <c r="I12116">
        <f t="shared" si="189"/>
        <v>515</v>
      </c>
    </row>
    <row r="12117" spans="1:9" x14ac:dyDescent="0.25">
      <c r="A12117" t="s">
        <v>15630</v>
      </c>
      <c r="B12117" t="s">
        <v>983</v>
      </c>
      <c r="C12117" t="str" cm="1">
        <f t="array" ref="C12117">_xlfn.TEXTSPLIT(_xlfn.TEXTJOIN("",FALSE,B12117,"*"),{" ","-"})</f>
        <v>Simipour*</v>
      </c>
      <c r="I12117">
        <f t="shared" si="189"/>
        <v>516</v>
      </c>
    </row>
    <row r="12118" spans="1:9" x14ac:dyDescent="0.25">
      <c r="A12118" t="s">
        <v>15631</v>
      </c>
      <c r="B12118" t="s">
        <v>986</v>
      </c>
      <c r="C12118" t="str" cm="1">
        <f t="array" ref="C12118">_xlfn.TEXTSPLIT(_xlfn.TEXTJOIN("",FALSE,B12118,"*"),{" ","-"})</f>
        <v>Basculin*</v>
      </c>
      <c r="I12118">
        <f t="shared" si="189"/>
        <v>550</v>
      </c>
    </row>
    <row r="12119" spans="1:9" x14ac:dyDescent="0.25">
      <c r="A12119" t="s">
        <v>15632</v>
      </c>
      <c r="B12119" t="s">
        <v>14174</v>
      </c>
      <c r="C12119" t="str" cm="1">
        <f t="array" ref="C12119:D12119">_xlfn.TEXTSPLIT(_xlfn.TEXTJOIN("",FALSE,B12119,"*"),{" ","-"})</f>
        <v>Galarian</v>
      </c>
      <c r="D12119" t="str">
        <v>Darumaka*</v>
      </c>
      <c r="I12119">
        <f t="shared" si="189"/>
        <v>554</v>
      </c>
    </row>
    <row r="12120" spans="1:9" x14ac:dyDescent="0.25">
      <c r="A12120" t="s">
        <v>15633</v>
      </c>
      <c r="B12120" t="s">
        <v>14176</v>
      </c>
      <c r="C12120" t="str" cm="1">
        <f t="array" ref="C12120:D12120">_xlfn.TEXTSPLIT(_xlfn.TEXTJOIN("",FALSE,B12120,"*"),{" ","-"})</f>
        <v>Galarian</v>
      </c>
      <c r="D12120" t="str">
        <v>Darmanitan*</v>
      </c>
      <c r="I12120">
        <f t="shared" si="189"/>
        <v>555</v>
      </c>
    </row>
    <row r="12121" spans="1:9" x14ac:dyDescent="0.25">
      <c r="A12121" t="s">
        <v>15634</v>
      </c>
      <c r="B12121" t="s">
        <v>15635</v>
      </c>
      <c r="C12121" t="str" cm="1">
        <f t="array" ref="C12121:D12121">_xlfn.TEXTSPLIT(_xlfn.TEXTJOIN("",FALSE,B12121,"*"),{" ","-"})</f>
        <v>Greninja</v>
      </c>
      <c r="D12121" t="str">
        <v>V*</v>
      </c>
      <c r="I12121">
        <f t="shared" si="189"/>
        <v>658</v>
      </c>
    </row>
    <row r="12122" spans="1:9" x14ac:dyDescent="0.25">
      <c r="A12122" t="s">
        <v>15636</v>
      </c>
      <c r="B12122" t="s">
        <v>10638</v>
      </c>
      <c r="C12122" t="str" cm="1">
        <f t="array" ref="C12122">_xlfn.TEXTSPLIT(_xlfn.TEXTJOIN("",FALSE,B12122,"*"),{" ","-"})</f>
        <v>Clauncher*</v>
      </c>
      <c r="I12122">
        <f t="shared" si="189"/>
        <v>692</v>
      </c>
    </row>
    <row r="12123" spans="1:9" x14ac:dyDescent="0.25">
      <c r="A12123" t="s">
        <v>15637</v>
      </c>
      <c r="B12123" t="s">
        <v>10641</v>
      </c>
      <c r="C12123" t="str" cm="1">
        <f t="array" ref="C12123">_xlfn.TEXTSPLIT(_xlfn.TEXTJOIN("",FALSE,B12123,"*"),{" ","-"})</f>
        <v>Clawitzer*</v>
      </c>
      <c r="I12123">
        <f t="shared" si="189"/>
        <v>693</v>
      </c>
    </row>
    <row r="12124" spans="1:9" x14ac:dyDescent="0.25">
      <c r="A12124" t="s">
        <v>15638</v>
      </c>
      <c r="B12124" t="s">
        <v>15639</v>
      </c>
      <c r="C12124" t="str" cm="1">
        <f t="array" ref="C12124:D12124">_xlfn.TEXTSPLIT(_xlfn.TEXTJOIN("",FALSE,B12124,"*"),{" ","-"})</f>
        <v>Crabominable</v>
      </c>
      <c r="D12124" t="str">
        <v>V*</v>
      </c>
      <c r="I12124">
        <f t="shared" si="189"/>
        <v>740</v>
      </c>
    </row>
    <row r="12125" spans="1:9" x14ac:dyDescent="0.25">
      <c r="A12125" t="s">
        <v>15640</v>
      </c>
      <c r="B12125" t="s">
        <v>8915</v>
      </c>
      <c r="C12125" t="str" cm="1">
        <f t="array" ref="C12125">_xlfn.TEXTSPLIT(_xlfn.TEXTJOIN("",FALSE,B12125,"*"),{" ","-"})</f>
        <v>Pyukumuku*</v>
      </c>
      <c r="I12125">
        <f t="shared" si="189"/>
        <v>771</v>
      </c>
    </row>
    <row r="12126" spans="1:9" x14ac:dyDescent="0.25">
      <c r="A12126" t="s">
        <v>15641</v>
      </c>
      <c r="B12126" t="s">
        <v>14178</v>
      </c>
      <c r="C12126" t="str" cm="1">
        <f t="array" ref="C12126:D12126">_xlfn.TEXTSPLIT(_xlfn.TEXTJOIN("",FALSE,B12126,"*"),{" ","-"})</f>
        <v>Inteleon</v>
      </c>
      <c r="D12126" t="str">
        <v>V*</v>
      </c>
      <c r="I12126">
        <f t="shared" si="189"/>
        <v>818</v>
      </c>
    </row>
    <row r="12127" spans="1:9" x14ac:dyDescent="0.25">
      <c r="A12127" t="s">
        <v>15642</v>
      </c>
      <c r="B12127" t="s">
        <v>14180</v>
      </c>
      <c r="C12127" t="str" cm="1">
        <f t="array" ref="C12127:D12127">_xlfn.TEXTSPLIT(_xlfn.TEXTJOIN("",FALSE,B12127,"*"),{" ","-"})</f>
        <v>Inteleon</v>
      </c>
      <c r="D12127" t="str">
        <v>VMAX*</v>
      </c>
      <c r="I12127">
        <f t="shared" si="189"/>
        <v>818</v>
      </c>
    </row>
    <row r="12128" spans="1:9" x14ac:dyDescent="0.25">
      <c r="A12128" t="s">
        <v>15643</v>
      </c>
      <c r="B12128" t="s">
        <v>12971</v>
      </c>
      <c r="C12128" t="str" cm="1">
        <f t="array" ref="C12128">_xlfn.TEXTSPLIT(_xlfn.TEXTJOIN("",FALSE,B12128,"*"),{" ","-"})</f>
        <v>Chewtle*</v>
      </c>
      <c r="I12128">
        <f t="shared" si="189"/>
        <v>833</v>
      </c>
    </row>
    <row r="12129" spans="1:9" x14ac:dyDescent="0.25">
      <c r="A12129" t="s">
        <v>15644</v>
      </c>
      <c r="B12129" t="s">
        <v>12974</v>
      </c>
      <c r="C12129" t="str" cm="1">
        <f t="array" ref="C12129">_xlfn.TEXTSPLIT(_xlfn.TEXTJOIN("",FALSE,B12129,"*"),{" ","-"})</f>
        <v>Drednaw*</v>
      </c>
      <c r="I12129">
        <f t="shared" si="189"/>
        <v>834</v>
      </c>
    </row>
    <row r="12130" spans="1:9" x14ac:dyDescent="0.25">
      <c r="A12130" t="s">
        <v>15645</v>
      </c>
      <c r="B12130" t="s">
        <v>14183</v>
      </c>
      <c r="C12130" t="str" cm="1">
        <f t="array" ref="C12130">_xlfn.TEXTSPLIT(_xlfn.TEXTJOIN("",FALSE,B12130,"*"),{" ","-"})</f>
        <v>Arrokuda*</v>
      </c>
      <c r="I12130">
        <f t="shared" si="189"/>
        <v>846</v>
      </c>
    </row>
    <row r="12131" spans="1:9" x14ac:dyDescent="0.25">
      <c r="A12131" t="s">
        <v>15646</v>
      </c>
      <c r="B12131" t="s">
        <v>14186</v>
      </c>
      <c r="C12131" t="str" cm="1">
        <f t="array" ref="C12131">_xlfn.TEXTSPLIT(_xlfn.TEXTJOIN("",FALSE,B12131,"*"),{" ","-"})</f>
        <v>Barraskewda*</v>
      </c>
      <c r="I12131">
        <f t="shared" si="189"/>
        <v>847</v>
      </c>
    </row>
    <row r="12132" spans="1:9" x14ac:dyDescent="0.25">
      <c r="A12132" t="s">
        <v>15647</v>
      </c>
      <c r="B12132" t="s">
        <v>12980</v>
      </c>
      <c r="C12132" t="str" cm="1">
        <f t="array" ref="C12132">_xlfn.TEXTSPLIT(_xlfn.TEXTJOIN("",FALSE,B12132,"*"),{" ","-"})</f>
        <v>Snom*</v>
      </c>
      <c r="I12132">
        <f t="shared" si="189"/>
        <v>872</v>
      </c>
    </row>
    <row r="12133" spans="1:9" x14ac:dyDescent="0.25">
      <c r="A12133" t="s">
        <v>15648</v>
      </c>
      <c r="B12133" t="s">
        <v>12983</v>
      </c>
      <c r="C12133" t="str" cm="1">
        <f t="array" ref="C12133">_xlfn.TEXTSPLIT(_xlfn.TEXTJOIN("",FALSE,B12133,"*"),{" ","-"})</f>
        <v>Frosmoth*</v>
      </c>
      <c r="I12133">
        <f t="shared" si="189"/>
        <v>873</v>
      </c>
    </row>
    <row r="12134" spans="1:9" x14ac:dyDescent="0.25">
      <c r="A12134" t="s">
        <v>15649</v>
      </c>
      <c r="B12134" t="s">
        <v>13632</v>
      </c>
      <c r="C12134" t="str" cm="1">
        <f t="array" ref="C12134:D12134">_xlfn.TEXTSPLIT(_xlfn.TEXTJOIN("",FALSE,B12134,"*"),{" ","-"})</f>
        <v>Pikachu</v>
      </c>
      <c r="D12134" t="str">
        <v>V*</v>
      </c>
      <c r="I12134">
        <f t="shared" si="189"/>
        <v>25</v>
      </c>
    </row>
    <row r="12135" spans="1:9" x14ac:dyDescent="0.25">
      <c r="A12135" t="s">
        <v>15650</v>
      </c>
      <c r="B12135" t="s">
        <v>89</v>
      </c>
      <c r="C12135" t="str" cm="1">
        <f t="array" ref="C12135">_xlfn.TEXTSPLIT(_xlfn.TEXTJOIN("",FALSE,B12135,"*"),{" ","-"})</f>
        <v>Voltorb*</v>
      </c>
      <c r="I12135">
        <f t="shared" si="189"/>
        <v>100</v>
      </c>
    </row>
    <row r="12136" spans="1:9" x14ac:dyDescent="0.25">
      <c r="A12136" t="s">
        <v>15651</v>
      </c>
      <c r="B12136" t="s">
        <v>87</v>
      </c>
      <c r="C12136" t="str" cm="1">
        <f t="array" ref="C12136">_xlfn.TEXTSPLIT(_xlfn.TEXTJOIN("",FALSE,B12136,"*"),{" ","-"})</f>
        <v>Electrode*</v>
      </c>
      <c r="I12136">
        <f t="shared" si="189"/>
        <v>101</v>
      </c>
    </row>
    <row r="12137" spans="1:9" x14ac:dyDescent="0.25">
      <c r="A12137" t="s">
        <v>15652</v>
      </c>
      <c r="B12137" t="s">
        <v>1437</v>
      </c>
      <c r="C12137" t="str" cm="1">
        <f t="array" ref="C12137">_xlfn.TEXTSPLIT(_xlfn.TEXTJOIN("",FALSE,B12137,"*"),{" ","-"})</f>
        <v>Plusle*</v>
      </c>
      <c r="I12137">
        <f t="shared" si="189"/>
        <v>311</v>
      </c>
    </row>
    <row r="12138" spans="1:9" x14ac:dyDescent="0.25">
      <c r="A12138" t="s">
        <v>15653</v>
      </c>
      <c r="B12138" t="s">
        <v>1440</v>
      </c>
      <c r="C12138" t="str" cm="1">
        <f t="array" ref="C12138">_xlfn.TEXTSPLIT(_xlfn.TEXTJOIN("",FALSE,B12138,"*"),{" ","-"})</f>
        <v>Minun*</v>
      </c>
      <c r="I12138">
        <f t="shared" si="189"/>
        <v>312</v>
      </c>
    </row>
    <row r="12139" spans="1:9" x14ac:dyDescent="0.25">
      <c r="A12139" t="s">
        <v>15654</v>
      </c>
      <c r="B12139" t="s">
        <v>1917</v>
      </c>
      <c r="C12139" t="str" cm="1">
        <f t="array" ref="C12139">_xlfn.TEXTSPLIT(_xlfn.TEXTJOIN("",FALSE,B12139,"*"),{" ","-"})</f>
        <v>Shinx*</v>
      </c>
      <c r="I12139">
        <f t="shared" si="189"/>
        <v>403</v>
      </c>
    </row>
    <row r="12140" spans="1:9" x14ac:dyDescent="0.25">
      <c r="A12140" t="s">
        <v>15655</v>
      </c>
      <c r="B12140" t="s">
        <v>1921</v>
      </c>
      <c r="C12140" t="str" cm="1">
        <f t="array" ref="C12140">_xlfn.TEXTSPLIT(_xlfn.TEXTJOIN("",FALSE,B12140,"*"),{" ","-"})</f>
        <v>Luxio*</v>
      </c>
      <c r="I12140">
        <f t="shared" si="189"/>
        <v>404</v>
      </c>
    </row>
    <row r="12141" spans="1:9" x14ac:dyDescent="0.25">
      <c r="A12141" t="s">
        <v>15656</v>
      </c>
      <c r="B12141" t="s">
        <v>1925</v>
      </c>
      <c r="C12141" t="str" cm="1">
        <f t="array" ref="C12141">_xlfn.TEXTSPLIT(_xlfn.TEXTJOIN("",FALSE,B12141,"*"),{" ","-"})</f>
        <v>Luxray*</v>
      </c>
      <c r="I12141">
        <f t="shared" si="189"/>
        <v>405</v>
      </c>
    </row>
    <row r="12142" spans="1:9" x14ac:dyDescent="0.25">
      <c r="A12142" t="s">
        <v>15657</v>
      </c>
      <c r="B12142" t="s">
        <v>2623</v>
      </c>
      <c r="C12142" t="str" cm="1">
        <f t="array" ref="C12142">_xlfn.TEXTSPLIT(_xlfn.TEXTJOIN("",FALSE,B12142,"*"),{" ","-"})</f>
        <v>Rotom*</v>
      </c>
      <c r="I12142">
        <f t="shared" si="189"/>
        <v>479</v>
      </c>
    </row>
    <row r="12143" spans="1:9" x14ac:dyDescent="0.25">
      <c r="A12143" t="s">
        <v>15658</v>
      </c>
      <c r="B12143" t="s">
        <v>1223</v>
      </c>
      <c r="C12143" t="str" cm="1">
        <f t="array" ref="C12143">_xlfn.TEXTSPLIT(_xlfn.TEXTJOIN("",FALSE,B12143,"*"),{" ","-"})</f>
        <v>Tynamo*</v>
      </c>
      <c r="I12143">
        <f t="shared" si="189"/>
        <v>602</v>
      </c>
    </row>
    <row r="12144" spans="1:9" x14ac:dyDescent="0.25">
      <c r="A12144" t="s">
        <v>15659</v>
      </c>
      <c r="B12144" t="s">
        <v>1226</v>
      </c>
      <c r="C12144" t="str" cm="1">
        <f t="array" ref="C12144">_xlfn.TEXTSPLIT(_xlfn.TEXTJOIN("",FALSE,B12144,"*"),{" ","-"})</f>
        <v>Eelektrik*</v>
      </c>
      <c r="I12144">
        <f t="shared" si="189"/>
        <v>603</v>
      </c>
    </row>
    <row r="12145" spans="1:9" x14ac:dyDescent="0.25">
      <c r="A12145" t="s">
        <v>15660</v>
      </c>
      <c r="B12145" t="s">
        <v>1229</v>
      </c>
      <c r="C12145" t="str" cm="1">
        <f t="array" ref="C12145">_xlfn.TEXTSPLIT(_xlfn.TEXTJOIN("",FALSE,B12145,"*"),{" ","-"})</f>
        <v>Eelektross*</v>
      </c>
      <c r="I12145">
        <f t="shared" si="189"/>
        <v>604</v>
      </c>
    </row>
    <row r="12146" spans="1:9" x14ac:dyDescent="0.25">
      <c r="A12146" t="s">
        <v>15661</v>
      </c>
      <c r="B12146" t="s">
        <v>9859</v>
      </c>
      <c r="C12146" t="str" cm="1">
        <f t="array" ref="C12146">_xlfn.TEXTSPLIT(_xlfn.TEXTJOIN("",FALSE,B12146,"*"),{" ","-"})</f>
        <v>Helioptile*</v>
      </c>
      <c r="I12146">
        <f t="shared" si="189"/>
        <v>694</v>
      </c>
    </row>
    <row r="12147" spans="1:9" x14ac:dyDescent="0.25">
      <c r="A12147" t="s">
        <v>15662</v>
      </c>
      <c r="B12147" t="s">
        <v>9862</v>
      </c>
      <c r="C12147" t="str" cm="1">
        <f t="array" ref="C12147">_xlfn.TEXTSPLIT(_xlfn.TEXTJOIN("",FALSE,B12147,"*"),{" ","-"})</f>
        <v>Heliolisk*</v>
      </c>
      <c r="I12147">
        <f t="shared" si="189"/>
        <v>695</v>
      </c>
    </row>
    <row r="12148" spans="1:9" x14ac:dyDescent="0.25">
      <c r="A12148" t="s">
        <v>15663</v>
      </c>
      <c r="B12148" t="s">
        <v>8923</v>
      </c>
      <c r="C12148" t="str" cm="1">
        <f t="array" ref="C12148">_xlfn.TEXTSPLIT(_xlfn.TEXTJOIN("",FALSE,B12148,"*"),{" ","-"})</f>
        <v>Charjabug*</v>
      </c>
      <c r="I12148">
        <f t="shared" si="189"/>
        <v>737</v>
      </c>
    </row>
    <row r="12149" spans="1:9" x14ac:dyDescent="0.25">
      <c r="A12149" t="s">
        <v>15664</v>
      </c>
      <c r="B12149" t="s">
        <v>8926</v>
      </c>
      <c r="C12149" t="str" cm="1">
        <f t="array" ref="C12149">_xlfn.TEXTSPLIT(_xlfn.TEXTJOIN("",FALSE,B12149,"*"),{" ","-"})</f>
        <v>Vikavolt*</v>
      </c>
      <c r="I12149">
        <f t="shared" si="189"/>
        <v>738</v>
      </c>
    </row>
    <row r="12150" spans="1:9" x14ac:dyDescent="0.25">
      <c r="A12150" t="s">
        <v>15665</v>
      </c>
      <c r="B12150" t="s">
        <v>9115</v>
      </c>
      <c r="C12150" t="str" cm="1">
        <f t="array" ref="C12150">_xlfn.TEXTSPLIT(_xlfn.TEXTJOIN("",FALSE,B12150,"*"),{" ","-"})</f>
        <v>Zeraora*</v>
      </c>
      <c r="I12150">
        <f t="shared" si="189"/>
        <v>807</v>
      </c>
    </row>
    <row r="12151" spans="1:9" x14ac:dyDescent="0.25">
      <c r="A12151" t="s">
        <v>15666</v>
      </c>
      <c r="B12151" t="s">
        <v>14203</v>
      </c>
      <c r="C12151" t="str" cm="1">
        <f t="array" ref="C12151:D12151">_xlfn.TEXTSPLIT(_xlfn.TEXTJOIN("",FALSE,B12151,"*"),{" ","-"})</f>
        <v>Boltund</v>
      </c>
      <c r="D12151" t="str">
        <v>V*</v>
      </c>
      <c r="I12151">
        <f t="shared" si="189"/>
        <v>836</v>
      </c>
    </row>
    <row r="12152" spans="1:9" x14ac:dyDescent="0.25">
      <c r="A12152" t="s">
        <v>15667</v>
      </c>
      <c r="B12152" t="s">
        <v>15668</v>
      </c>
      <c r="C12152" t="str" cm="1">
        <f t="array" ref="C12152:D12152">_xlfn.TEXTSPLIT(_xlfn.TEXTJOIN("",FALSE,B12152,"*"),{" ","-"})</f>
        <v>Boltund</v>
      </c>
      <c r="D12152" t="str">
        <v>VMAX*</v>
      </c>
      <c r="I12152">
        <f t="shared" si="189"/>
        <v>836</v>
      </c>
    </row>
    <row r="12153" spans="1:9" x14ac:dyDescent="0.25">
      <c r="A12153" t="s">
        <v>15669</v>
      </c>
      <c r="B12153" t="s">
        <v>11859</v>
      </c>
      <c r="C12153" t="str" cm="1">
        <f t="array" ref="C12153">_xlfn.TEXTSPLIT(_xlfn.TEXTJOIN("",FALSE,B12153,"*"),{" ","-"})</f>
        <v>Toxel*</v>
      </c>
      <c r="I12153">
        <f t="shared" si="189"/>
        <v>848</v>
      </c>
    </row>
    <row r="12154" spans="1:9" x14ac:dyDescent="0.25">
      <c r="A12154" t="s">
        <v>15670</v>
      </c>
      <c r="B12154" t="s">
        <v>11859</v>
      </c>
      <c r="C12154" t="str" cm="1">
        <f t="array" ref="C12154">_xlfn.TEXTSPLIT(_xlfn.TEXTJOIN("",FALSE,B12154,"*"),{" ","-"})</f>
        <v>Toxel*</v>
      </c>
      <c r="I12154">
        <f t="shared" si="189"/>
        <v>848</v>
      </c>
    </row>
    <row r="12155" spans="1:9" x14ac:dyDescent="0.25">
      <c r="A12155" t="s">
        <v>15671</v>
      </c>
      <c r="B12155" t="s">
        <v>11862</v>
      </c>
      <c r="C12155" t="str" cm="1">
        <f t="array" ref="C12155">_xlfn.TEXTSPLIT(_xlfn.TEXTJOIN("",FALSE,B12155,"*"),{" ","-"})</f>
        <v>Toxtricity*</v>
      </c>
      <c r="I12155">
        <f t="shared" si="189"/>
        <v>849</v>
      </c>
    </row>
    <row r="12156" spans="1:9" x14ac:dyDescent="0.25">
      <c r="A12156" t="s">
        <v>15672</v>
      </c>
      <c r="B12156" t="s">
        <v>11862</v>
      </c>
      <c r="C12156" t="str" cm="1">
        <f t="array" ref="C12156">_xlfn.TEXTSPLIT(_xlfn.TEXTJOIN("",FALSE,B12156,"*"),{" ","-"})</f>
        <v>Toxtricity*</v>
      </c>
      <c r="I12156">
        <f t="shared" si="189"/>
        <v>849</v>
      </c>
    </row>
    <row r="12157" spans="1:9" x14ac:dyDescent="0.25">
      <c r="A12157" t="s">
        <v>15673</v>
      </c>
      <c r="B12157" t="s">
        <v>13004</v>
      </c>
      <c r="C12157" t="str" cm="1">
        <f t="array" ref="C12157">_xlfn.TEXTSPLIT(_xlfn.TEXTJOIN("",FALSE,B12157,"*"),{" ","-"})</f>
        <v>Morpeko*</v>
      </c>
      <c r="I12157">
        <f t="shared" si="189"/>
        <v>877</v>
      </c>
    </row>
    <row r="12158" spans="1:9" x14ac:dyDescent="0.25">
      <c r="A12158" t="s">
        <v>15674</v>
      </c>
      <c r="B12158" t="s">
        <v>272</v>
      </c>
      <c r="C12158" t="str" cm="1">
        <f t="array" ref="C12158">_xlfn.TEXTSPLIT(_xlfn.TEXTJOIN("",FALSE,B12158,"*"),{" ","-"})</f>
        <v>Jigglypuff*</v>
      </c>
      <c r="I12158">
        <f t="shared" si="189"/>
        <v>39</v>
      </c>
    </row>
    <row r="12159" spans="1:9" x14ac:dyDescent="0.25">
      <c r="A12159" t="s">
        <v>15675</v>
      </c>
      <c r="B12159" t="s">
        <v>270</v>
      </c>
      <c r="C12159" t="str" cm="1">
        <f t="array" ref="C12159">_xlfn.TEXTSPLIT(_xlfn.TEXTJOIN("",FALSE,B12159,"*"),{" ","-"})</f>
        <v>Wigglytuff*</v>
      </c>
      <c r="I12159">
        <f t="shared" si="189"/>
        <v>40</v>
      </c>
    </row>
    <row r="12160" spans="1:9" x14ac:dyDescent="0.25">
      <c r="A12160" t="s">
        <v>15676</v>
      </c>
      <c r="B12160" t="s">
        <v>120</v>
      </c>
      <c r="C12160" t="str" cm="1">
        <f t="array" ref="C12160">_xlfn.TEXTSPLIT(_xlfn.TEXTJOIN("",FALSE,B12160,"*"),{" ","-"})</f>
        <v>Jynx*</v>
      </c>
      <c r="I12160">
        <f t="shared" si="189"/>
        <v>124</v>
      </c>
    </row>
    <row r="12161" spans="1:9" x14ac:dyDescent="0.25">
      <c r="A12161" t="s">
        <v>15677</v>
      </c>
      <c r="B12161" t="s">
        <v>13647</v>
      </c>
      <c r="C12161" t="str" cm="1">
        <f t="array" ref="C12161:D12161">_xlfn.TEXTSPLIT(_xlfn.TEXTJOIN("",FALSE,B12161,"*"),{" ","-"})</f>
        <v>Mew</v>
      </c>
      <c r="D12161" t="str">
        <v>V*</v>
      </c>
      <c r="I12161">
        <f t="shared" si="189"/>
        <v>151</v>
      </c>
    </row>
    <row r="12162" spans="1:9" x14ac:dyDescent="0.25">
      <c r="A12162" t="s">
        <v>15678</v>
      </c>
      <c r="B12162" t="s">
        <v>13646</v>
      </c>
      <c r="C12162" t="str" cm="1">
        <f t="array" ref="C12162:D12162">_xlfn.TEXTSPLIT(_xlfn.TEXTJOIN("",FALSE,B12162,"*"),{" ","-"})</f>
        <v>Mew</v>
      </c>
      <c r="D12162" t="str">
        <v>VMAX*</v>
      </c>
      <c r="I12162">
        <f t="shared" si="189"/>
        <v>151</v>
      </c>
    </row>
    <row r="12163" spans="1:9" x14ac:dyDescent="0.25">
      <c r="A12163" t="s">
        <v>15679</v>
      </c>
      <c r="B12163" t="s">
        <v>3102</v>
      </c>
      <c r="C12163" t="str" cm="1">
        <f t="array" ref="C12163">_xlfn.TEXTSPLIT(_xlfn.TEXTJOIN("",FALSE,B12163,"*"),{" ","-"})</f>
        <v>Snubbull*</v>
      </c>
      <c r="I12163">
        <f t="shared" ref="I12163:I12226" si="190">_xlfn.XLOOKUP(B12163,X$2:X$1093,V$2:V$1093, _xlfn.XLOOKUP(C12163,X$2:X$1093,V$2:V$1093, _xlfn.XLOOKUP(D12163,X$2:X$1093,V$2:V$1093, _xlfn.XLOOKUP(E12163,X$2:X$1093,V$2:V$1093, _xlfn.XLOOKUP(F12163,X$2:X$1093,V$2:V$1093, _xlfn.XLOOKUP(G12163,X$2:X$1093,V$2:V$1093, _xlfn.XLOOKUP(H12163,X$2:X$1093,V$2:V$1093, IF(ISNUMBER(SEARCH("sv", A12163)),"",""),2),2),2),2),2),2),2)</f>
        <v>209</v>
      </c>
    </row>
    <row r="12164" spans="1:9" x14ac:dyDescent="0.25">
      <c r="A12164" t="s">
        <v>15680</v>
      </c>
      <c r="B12164" t="s">
        <v>3100</v>
      </c>
      <c r="C12164" t="str" cm="1">
        <f t="array" ref="C12164">_xlfn.TEXTSPLIT(_xlfn.TEXTJOIN("",FALSE,B12164,"*"),{" ","-"})</f>
        <v>Granbull*</v>
      </c>
      <c r="I12164">
        <f t="shared" si="190"/>
        <v>210</v>
      </c>
    </row>
    <row r="12165" spans="1:9" x14ac:dyDescent="0.25">
      <c r="A12165" t="s">
        <v>15681</v>
      </c>
      <c r="B12165" t="s">
        <v>14218</v>
      </c>
      <c r="C12165" t="str" cm="1">
        <f t="array" ref="C12165:D12165">_xlfn.TEXTSPLIT(_xlfn.TEXTJOIN("",FALSE,B12165,"*"),{" ","-"})</f>
        <v>Galarian</v>
      </c>
      <c r="D12165" t="str">
        <v>Corsola*</v>
      </c>
      <c r="I12165">
        <f t="shared" si="190"/>
        <v>222</v>
      </c>
    </row>
    <row r="12166" spans="1:9" x14ac:dyDescent="0.25">
      <c r="A12166" t="s">
        <v>15682</v>
      </c>
      <c r="B12166" t="s">
        <v>14220</v>
      </c>
      <c r="C12166" t="str" cm="1">
        <f t="array" ref="C12166:D12166">_xlfn.TEXTSPLIT(_xlfn.TEXTJOIN("",FALSE,B12166,"*"),{" ","-"})</f>
        <v>Galarian</v>
      </c>
      <c r="D12166" t="str">
        <v>Cursola*</v>
      </c>
      <c r="I12166">
        <f t="shared" si="190"/>
        <v>864</v>
      </c>
    </row>
    <row r="12167" spans="1:9" x14ac:dyDescent="0.25">
      <c r="A12167" t="s">
        <v>15683</v>
      </c>
      <c r="B12167" t="s">
        <v>2835</v>
      </c>
      <c r="C12167" t="str" cm="1">
        <f t="array" ref="C12167">_xlfn.TEXTSPLIT(_xlfn.TEXTJOIN("",FALSE,B12167,"*"),{" ","-"})</f>
        <v>Mawile*</v>
      </c>
      <c r="I12167">
        <f t="shared" si="190"/>
        <v>303</v>
      </c>
    </row>
    <row r="12168" spans="1:9" x14ac:dyDescent="0.25">
      <c r="A12168" t="s">
        <v>15684</v>
      </c>
      <c r="B12168" t="s">
        <v>3068</v>
      </c>
      <c r="C12168" t="str" cm="1">
        <f t="array" ref="C12168">_xlfn.TEXTSPLIT(_xlfn.TEXTJOIN("",FALSE,B12168,"*"),{" ","-"})</f>
        <v>Deoxys*</v>
      </c>
      <c r="I12168">
        <f t="shared" si="190"/>
        <v>386</v>
      </c>
    </row>
    <row r="12169" spans="1:9" x14ac:dyDescent="0.25">
      <c r="A12169" t="s">
        <v>15685</v>
      </c>
      <c r="B12169" t="s">
        <v>1017</v>
      </c>
      <c r="C12169" t="str" cm="1">
        <f t="array" ref="C12169">_xlfn.TEXTSPLIT(_xlfn.TEXTJOIN("",FALSE,B12169,"*"),{" ","-"})</f>
        <v>Munna*</v>
      </c>
      <c r="I12169">
        <f t="shared" si="190"/>
        <v>517</v>
      </c>
    </row>
    <row r="12170" spans="1:9" x14ac:dyDescent="0.25">
      <c r="A12170" t="s">
        <v>15686</v>
      </c>
      <c r="B12170" t="s">
        <v>1020</v>
      </c>
      <c r="C12170" t="str" cm="1">
        <f t="array" ref="C12170">_xlfn.TEXTSPLIT(_xlfn.TEXTJOIN("",FALSE,B12170,"*"),{" ","-"})</f>
        <v>Musharna*</v>
      </c>
      <c r="I12170">
        <f t="shared" si="190"/>
        <v>518</v>
      </c>
    </row>
    <row r="12171" spans="1:9" x14ac:dyDescent="0.25">
      <c r="A12171" t="s">
        <v>15687</v>
      </c>
      <c r="B12171" t="s">
        <v>1249</v>
      </c>
      <c r="C12171" t="str" cm="1">
        <f t="array" ref="C12171">_xlfn.TEXTSPLIT(_xlfn.TEXTJOIN("",FALSE,B12171,"*"),{" ","-"})</f>
        <v>Sigilyph*</v>
      </c>
      <c r="I12171">
        <f t="shared" si="190"/>
        <v>561</v>
      </c>
    </row>
    <row r="12172" spans="1:9" x14ac:dyDescent="0.25">
      <c r="A12172" t="s">
        <v>15688</v>
      </c>
      <c r="B12172" t="s">
        <v>1506</v>
      </c>
      <c r="C12172" t="str" cm="1">
        <f t="array" ref="C12172">_xlfn.TEXTSPLIT(_xlfn.TEXTJOIN("",FALSE,B12172,"*"),{" ","-"})</f>
        <v>Meloetta*</v>
      </c>
      <c r="I12172">
        <f t="shared" si="190"/>
        <v>648</v>
      </c>
    </row>
    <row r="12173" spans="1:9" x14ac:dyDescent="0.25">
      <c r="A12173" t="s">
        <v>15689</v>
      </c>
      <c r="B12173" t="s">
        <v>8962</v>
      </c>
      <c r="C12173" t="str" cm="1">
        <f t="array" ref="C12173">_xlfn.TEXTSPLIT(_xlfn.TEXTJOIN("",FALSE,B12173,"*"),{" ","-"})</f>
        <v>Sandygast*</v>
      </c>
      <c r="I12173">
        <f t="shared" si="190"/>
        <v>769</v>
      </c>
    </row>
    <row r="12174" spans="1:9" x14ac:dyDescent="0.25">
      <c r="A12174" t="s">
        <v>15690</v>
      </c>
      <c r="B12174" t="s">
        <v>8965</v>
      </c>
      <c r="C12174" t="str" cm="1">
        <f t="array" ref="C12174">_xlfn.TEXTSPLIT(_xlfn.TEXTJOIN("",FALSE,B12174,"*"),{" ","-"})</f>
        <v>Palossand*</v>
      </c>
      <c r="I12174">
        <f t="shared" si="190"/>
        <v>770</v>
      </c>
    </row>
    <row r="12175" spans="1:9" x14ac:dyDescent="0.25">
      <c r="A12175" t="s">
        <v>15691</v>
      </c>
      <c r="B12175" t="s">
        <v>12004</v>
      </c>
      <c r="C12175" t="str" cm="1">
        <f t="array" ref="C12175">_xlfn.TEXTSPLIT(_xlfn.TEXTJOIN("",FALSE,B12175,"*"),{" ","-"})</f>
        <v>Indeedee*</v>
      </c>
      <c r="I12175">
        <f t="shared" si="190"/>
        <v>876</v>
      </c>
    </row>
    <row r="12176" spans="1:9" x14ac:dyDescent="0.25">
      <c r="A12176" t="s">
        <v>15692</v>
      </c>
      <c r="B12176" t="s">
        <v>13750</v>
      </c>
      <c r="C12176" t="str" cm="1">
        <f t="array" ref="C12176">_xlfn.TEXTSPLIT(_xlfn.TEXTJOIN("",FALSE,B12176,"*"),{" ","-"})</f>
        <v>Dreepy*</v>
      </c>
      <c r="I12176">
        <f t="shared" si="190"/>
        <v>885</v>
      </c>
    </row>
    <row r="12177" spans="1:9" x14ac:dyDescent="0.25">
      <c r="A12177" t="s">
        <v>15693</v>
      </c>
      <c r="B12177" t="s">
        <v>13753</v>
      </c>
      <c r="C12177" t="str" cm="1">
        <f t="array" ref="C12177">_xlfn.TEXTSPLIT(_xlfn.TEXTJOIN("",FALSE,B12177,"*"),{" ","-"})</f>
        <v>Drakloak*</v>
      </c>
      <c r="I12177">
        <f t="shared" si="190"/>
        <v>886</v>
      </c>
    </row>
    <row r="12178" spans="1:9" x14ac:dyDescent="0.25">
      <c r="A12178" t="s">
        <v>15694</v>
      </c>
      <c r="B12178" t="s">
        <v>13756</v>
      </c>
      <c r="C12178" t="str" cm="1">
        <f t="array" ref="C12178">_xlfn.TEXTSPLIT(_xlfn.TEXTJOIN("",FALSE,B12178,"*"),{" ","-"})</f>
        <v>Dragapult*</v>
      </c>
      <c r="I12178">
        <f t="shared" si="190"/>
        <v>887</v>
      </c>
    </row>
    <row r="12179" spans="1:9" x14ac:dyDescent="0.25">
      <c r="A12179" t="s">
        <v>15695</v>
      </c>
      <c r="B12179" t="s">
        <v>200</v>
      </c>
      <c r="C12179" t="str" cm="1">
        <f t="array" ref="C12179">_xlfn.TEXTSPLIT(_xlfn.TEXTJOIN("",FALSE,B12179,"*"),{" ","-"})</f>
        <v>Sandshrew*</v>
      </c>
      <c r="I12179">
        <f t="shared" si="190"/>
        <v>27</v>
      </c>
    </row>
    <row r="12180" spans="1:9" x14ac:dyDescent="0.25">
      <c r="A12180" t="s">
        <v>15696</v>
      </c>
      <c r="B12180" t="s">
        <v>465</v>
      </c>
      <c r="C12180" t="str" cm="1">
        <f t="array" ref="C12180">_xlfn.TEXTSPLIT(_xlfn.TEXTJOIN("",FALSE,B12180,"*"),{" ","-"})</f>
        <v>Sandslash*</v>
      </c>
      <c r="I12180">
        <f t="shared" si="190"/>
        <v>28</v>
      </c>
    </row>
    <row r="12181" spans="1:9" x14ac:dyDescent="0.25">
      <c r="A12181" t="s">
        <v>15697</v>
      </c>
      <c r="B12181" t="s">
        <v>327</v>
      </c>
      <c r="C12181" t="str" cm="1">
        <f t="array" ref="C12181">_xlfn.TEXTSPLIT(_xlfn.TEXTJOIN("",FALSE,B12181,"*"),{" ","-"})</f>
        <v>Mankey*</v>
      </c>
      <c r="I12181">
        <f t="shared" si="190"/>
        <v>56</v>
      </c>
    </row>
    <row r="12182" spans="1:9" x14ac:dyDescent="0.25">
      <c r="A12182" t="s">
        <v>15698</v>
      </c>
      <c r="B12182" t="s">
        <v>325</v>
      </c>
      <c r="C12182" t="str" cm="1">
        <f t="array" ref="C12182">_xlfn.TEXTSPLIT(_xlfn.TEXTJOIN("",FALSE,B12182,"*"),{" ","-"})</f>
        <v>Primeape*</v>
      </c>
      <c r="I12182">
        <f t="shared" si="190"/>
        <v>57</v>
      </c>
    </row>
    <row r="12183" spans="1:9" x14ac:dyDescent="0.25">
      <c r="A12183" t="s">
        <v>15699</v>
      </c>
      <c r="B12183" t="s">
        <v>453</v>
      </c>
      <c r="C12183" t="str" cm="1">
        <f t="array" ref="C12183">_xlfn.TEXTSPLIT(_xlfn.TEXTJOIN("",FALSE,B12183,"*"),{" ","-"})</f>
        <v>Geodude*</v>
      </c>
      <c r="I12183">
        <f t="shared" si="190"/>
        <v>74</v>
      </c>
    </row>
    <row r="12184" spans="1:9" x14ac:dyDescent="0.25">
      <c r="A12184" t="s">
        <v>15700</v>
      </c>
      <c r="B12184" t="s">
        <v>450</v>
      </c>
      <c r="C12184" t="str" cm="1">
        <f t="array" ref="C12184">_xlfn.TEXTSPLIT(_xlfn.TEXTJOIN("",FALSE,B12184,"*"),{" ","-"})</f>
        <v>Graveler*</v>
      </c>
      <c r="I12184">
        <f t="shared" si="190"/>
        <v>75</v>
      </c>
    </row>
    <row r="12185" spans="1:9" x14ac:dyDescent="0.25">
      <c r="A12185" t="s">
        <v>15701</v>
      </c>
      <c r="B12185" t="s">
        <v>448</v>
      </c>
      <c r="C12185" t="str" cm="1">
        <f t="array" ref="C12185">_xlfn.TEXTSPLIT(_xlfn.TEXTJOIN("",FALSE,B12185,"*"),{" ","-"})</f>
        <v>Golem*</v>
      </c>
      <c r="I12185">
        <f t="shared" si="190"/>
        <v>76</v>
      </c>
    </row>
    <row r="12186" spans="1:9" x14ac:dyDescent="0.25">
      <c r="A12186" t="s">
        <v>15702</v>
      </c>
      <c r="B12186" t="s">
        <v>186</v>
      </c>
      <c r="C12186" t="str" cm="1">
        <f t="array" ref="C12186">_xlfn.TEXTSPLIT(_xlfn.TEXTJOIN("",FALSE,B12186,"*"),{" ","-"})</f>
        <v>Onix*</v>
      </c>
      <c r="I12186">
        <f t="shared" si="190"/>
        <v>95</v>
      </c>
    </row>
    <row r="12187" spans="1:9" x14ac:dyDescent="0.25">
      <c r="A12187" t="s">
        <v>15703</v>
      </c>
      <c r="B12187" t="s">
        <v>2832</v>
      </c>
      <c r="C12187" t="str" cm="1">
        <f t="array" ref="C12187">_xlfn.TEXTSPLIT(_xlfn.TEXTJOIN("",FALSE,B12187,"*"),{" ","-"})</f>
        <v>Steelix*</v>
      </c>
      <c r="I12187">
        <f t="shared" si="190"/>
        <v>208</v>
      </c>
    </row>
    <row r="12188" spans="1:9" x14ac:dyDescent="0.25">
      <c r="A12188" t="s">
        <v>15704</v>
      </c>
      <c r="B12188" t="s">
        <v>2447</v>
      </c>
      <c r="C12188" t="str" cm="1">
        <f t="array" ref="C12188">_xlfn.TEXTSPLIT(_xlfn.TEXTJOIN("",FALSE,B12188,"*"),{" ","-"})</f>
        <v>Gligar*</v>
      </c>
      <c r="I12188">
        <f t="shared" si="190"/>
        <v>207</v>
      </c>
    </row>
    <row r="12189" spans="1:9" x14ac:dyDescent="0.25">
      <c r="A12189" t="s">
        <v>15705</v>
      </c>
      <c r="B12189" t="s">
        <v>2450</v>
      </c>
      <c r="C12189" t="str" cm="1">
        <f t="array" ref="C12189">_xlfn.TEXTSPLIT(_xlfn.TEXTJOIN("",FALSE,B12189,"*"),{" ","-"})</f>
        <v>Gliscor*</v>
      </c>
      <c r="I12189">
        <f t="shared" si="190"/>
        <v>472</v>
      </c>
    </row>
    <row r="12190" spans="1:9" x14ac:dyDescent="0.25">
      <c r="A12190" t="s">
        <v>15706</v>
      </c>
      <c r="B12190" t="s">
        <v>2453</v>
      </c>
      <c r="C12190" t="str" cm="1">
        <f t="array" ref="C12190">_xlfn.TEXTSPLIT(_xlfn.TEXTJOIN("",FALSE,B12190,"*"),{" ","-"})</f>
        <v>Makuhita*</v>
      </c>
      <c r="I12190">
        <f t="shared" si="190"/>
        <v>296</v>
      </c>
    </row>
    <row r="12191" spans="1:9" x14ac:dyDescent="0.25">
      <c r="A12191" t="s">
        <v>15707</v>
      </c>
      <c r="B12191" t="s">
        <v>2812</v>
      </c>
      <c r="C12191" t="str" cm="1">
        <f t="array" ref="C12191">_xlfn.TEXTSPLIT(_xlfn.TEXTJOIN("",FALSE,B12191,"*"),{" ","-"})</f>
        <v>Hariyama*</v>
      </c>
      <c r="I12191">
        <f t="shared" si="190"/>
        <v>297</v>
      </c>
    </row>
    <row r="12192" spans="1:9" x14ac:dyDescent="0.25">
      <c r="A12192" t="s">
        <v>15708</v>
      </c>
      <c r="B12192" t="s">
        <v>2244</v>
      </c>
      <c r="C12192" t="str" cm="1">
        <f t="array" ref="C12192">_xlfn.TEXTSPLIT(_xlfn.TEXTJOIN("",FALSE,B12192,"*"),{" ","-"})</f>
        <v>Baltoy*</v>
      </c>
      <c r="I12192">
        <f t="shared" si="190"/>
        <v>343</v>
      </c>
    </row>
    <row r="12193" spans="1:9" x14ac:dyDescent="0.25">
      <c r="A12193" t="s">
        <v>15709</v>
      </c>
      <c r="B12193" t="s">
        <v>2247</v>
      </c>
      <c r="C12193" t="str" cm="1">
        <f t="array" ref="C12193">_xlfn.TEXTSPLIT(_xlfn.TEXTJOIN("",FALSE,B12193,"*"),{" ","-"})</f>
        <v>Claydol*</v>
      </c>
      <c r="I12193">
        <f t="shared" si="190"/>
        <v>344</v>
      </c>
    </row>
    <row r="12194" spans="1:9" x14ac:dyDescent="0.25">
      <c r="A12194" t="s">
        <v>15710</v>
      </c>
      <c r="B12194" t="s">
        <v>13244</v>
      </c>
      <c r="C12194" t="str" cm="1">
        <f t="array" ref="C12194:D12194">_xlfn.TEXTSPLIT(_xlfn.TEXTJOIN("",FALSE,B12194,"*"),{" ","-"})</f>
        <v>Lucario</v>
      </c>
      <c r="D12194" t="str">
        <v>V*</v>
      </c>
      <c r="I12194">
        <f t="shared" si="190"/>
        <v>448</v>
      </c>
    </row>
    <row r="12195" spans="1:9" x14ac:dyDescent="0.25">
      <c r="A12195" t="s">
        <v>15711</v>
      </c>
      <c r="B12195" t="s">
        <v>1684</v>
      </c>
      <c r="C12195" t="str" cm="1">
        <f t="array" ref="C12195">_xlfn.TEXTSPLIT(_xlfn.TEXTJOIN("",FALSE,B12195,"*"),{" ","-"})</f>
        <v>Drilbur*</v>
      </c>
      <c r="I12195">
        <f t="shared" si="190"/>
        <v>529</v>
      </c>
    </row>
    <row r="12196" spans="1:9" x14ac:dyDescent="0.25">
      <c r="A12196" t="s">
        <v>15712</v>
      </c>
      <c r="B12196" t="s">
        <v>1527</v>
      </c>
      <c r="C12196" t="str" cm="1">
        <f t="array" ref="C12196">_xlfn.TEXTSPLIT(_xlfn.TEXTJOIN("",FALSE,B12196,"*"),{" ","-"})</f>
        <v>Landorus*</v>
      </c>
      <c r="I12196">
        <f t="shared" si="190"/>
        <v>645</v>
      </c>
    </row>
    <row r="12197" spans="1:9" x14ac:dyDescent="0.25">
      <c r="A12197" t="s">
        <v>15713</v>
      </c>
      <c r="B12197" t="s">
        <v>7576</v>
      </c>
      <c r="C12197" t="str" cm="1">
        <f t="array" ref="C12197">_xlfn.TEXTSPLIT(_xlfn.TEXTJOIN("",FALSE,B12197,"*"),{" ","-"})</f>
        <v>Pancham*</v>
      </c>
      <c r="I12197">
        <f t="shared" si="190"/>
        <v>674</v>
      </c>
    </row>
    <row r="12198" spans="1:9" x14ac:dyDescent="0.25">
      <c r="A12198" t="s">
        <v>15714</v>
      </c>
      <c r="B12198" t="s">
        <v>7572</v>
      </c>
      <c r="C12198" t="str" cm="1">
        <f t="array" ref="C12198">_xlfn.TEXTSPLIT(_xlfn.TEXTJOIN("",FALSE,B12198,"*"),{" ","-"})</f>
        <v>Stufful*</v>
      </c>
      <c r="I12198">
        <f t="shared" si="190"/>
        <v>759</v>
      </c>
    </row>
    <row r="12199" spans="1:9" x14ac:dyDescent="0.25">
      <c r="A12199" t="s">
        <v>15715</v>
      </c>
      <c r="B12199" t="s">
        <v>7570</v>
      </c>
      <c r="C12199" t="str" cm="1">
        <f t="array" ref="C12199">_xlfn.TEXTSPLIT(_xlfn.TEXTJOIN("",FALSE,B12199,"*"),{" ","-"})</f>
        <v>Bewear*</v>
      </c>
      <c r="I12199">
        <f t="shared" si="190"/>
        <v>760</v>
      </c>
    </row>
    <row r="12200" spans="1:9" x14ac:dyDescent="0.25">
      <c r="A12200" t="s">
        <v>15716</v>
      </c>
      <c r="B12200" t="s">
        <v>13046</v>
      </c>
      <c r="C12200" t="str" cm="1">
        <f t="array" ref="C12200">_xlfn.TEXTSPLIT(_xlfn.TEXTJOIN("",FALSE,B12200,"*"),{" ","-"})</f>
        <v>Clobbopus*</v>
      </c>
      <c r="I12200">
        <f t="shared" si="190"/>
        <v>852</v>
      </c>
    </row>
    <row r="12201" spans="1:9" x14ac:dyDescent="0.25">
      <c r="A12201" t="s">
        <v>15717</v>
      </c>
      <c r="B12201" t="s">
        <v>13050</v>
      </c>
      <c r="C12201" t="str" cm="1">
        <f t="array" ref="C12201">_xlfn.TEXTSPLIT(_xlfn.TEXTJOIN("",FALSE,B12201,"*"),{" ","-"})</f>
        <v>Grapploct*</v>
      </c>
      <c r="I12201">
        <f t="shared" si="190"/>
        <v>853</v>
      </c>
    </row>
    <row r="12202" spans="1:9" x14ac:dyDescent="0.25">
      <c r="A12202" t="s">
        <v>15718</v>
      </c>
      <c r="B12202" t="s">
        <v>12248</v>
      </c>
      <c r="C12202" t="str" cm="1">
        <f t="array" ref="C12202">_xlfn.TEXTSPLIT(_xlfn.TEXTJOIN("",FALSE,B12202,"*"),{" ","-"})</f>
        <v>Falinks*</v>
      </c>
      <c r="I12202">
        <f t="shared" si="190"/>
        <v>870</v>
      </c>
    </row>
    <row r="12203" spans="1:9" x14ac:dyDescent="0.25">
      <c r="A12203" t="s">
        <v>15719</v>
      </c>
      <c r="B12203" t="s">
        <v>12248</v>
      </c>
      <c r="C12203" t="str" cm="1">
        <f t="array" ref="C12203">_xlfn.TEXTSPLIT(_xlfn.TEXTJOIN("",FALSE,B12203,"*"),{" ","-"})</f>
        <v>Falinks*</v>
      </c>
      <c r="I12203">
        <f t="shared" si="190"/>
        <v>870</v>
      </c>
    </row>
    <row r="12204" spans="1:9" x14ac:dyDescent="0.25">
      <c r="A12204" t="s">
        <v>15720</v>
      </c>
      <c r="B12204" t="s">
        <v>15721</v>
      </c>
      <c r="C12204" t="str" cm="1">
        <f t="array" ref="C12204:D12204">_xlfn.TEXTSPLIT(_xlfn.TEXTJOIN("",FALSE,B12204,"*"),{" ","-"})</f>
        <v>Gengar</v>
      </c>
      <c r="D12204" t="str">
        <v>V*</v>
      </c>
      <c r="I12204">
        <f t="shared" si="190"/>
        <v>94</v>
      </c>
    </row>
    <row r="12205" spans="1:9" x14ac:dyDescent="0.25">
      <c r="A12205" t="s">
        <v>15722</v>
      </c>
      <c r="B12205" t="s">
        <v>15723</v>
      </c>
      <c r="C12205" t="str" cm="1">
        <f t="array" ref="C12205:D12205">_xlfn.TEXTSPLIT(_xlfn.TEXTJOIN("",FALSE,B12205,"*"),{" ","-"})</f>
        <v>Gengar</v>
      </c>
      <c r="D12205" t="str">
        <v>VMAX*</v>
      </c>
      <c r="I12205">
        <f t="shared" si="190"/>
        <v>94</v>
      </c>
    </row>
    <row r="12206" spans="1:9" x14ac:dyDescent="0.25">
      <c r="A12206" t="s">
        <v>15724</v>
      </c>
      <c r="B12206" t="s">
        <v>15096</v>
      </c>
      <c r="C12206" t="str" cm="1">
        <f t="array" ref="C12206:D12206">_xlfn.TEXTSPLIT(_xlfn.TEXTJOIN("",FALSE,B12206,"*"),{" ","-"})</f>
        <v>Tyranitar</v>
      </c>
      <c r="D12206" t="str">
        <v>V*</v>
      </c>
      <c r="I12206">
        <f t="shared" si="190"/>
        <v>248</v>
      </c>
    </row>
    <row r="12207" spans="1:9" x14ac:dyDescent="0.25">
      <c r="A12207" t="s">
        <v>15725</v>
      </c>
      <c r="B12207" t="s">
        <v>13058</v>
      </c>
      <c r="C12207" t="str" cm="1">
        <f t="array" ref="C12207:D12207">_xlfn.TEXTSPLIT(_xlfn.TEXTJOIN("",FALSE,B12207,"*"),{" ","-"})</f>
        <v>Galarian</v>
      </c>
      <c r="D12207" t="str">
        <v>Zigzagoon*</v>
      </c>
      <c r="I12207">
        <f t="shared" si="190"/>
        <v>263</v>
      </c>
    </row>
    <row r="12208" spans="1:9" x14ac:dyDescent="0.25">
      <c r="A12208" t="s">
        <v>15726</v>
      </c>
      <c r="B12208" t="s">
        <v>13060</v>
      </c>
      <c r="C12208" t="str" cm="1">
        <f t="array" ref="C12208:D12208">_xlfn.TEXTSPLIT(_xlfn.TEXTJOIN("",FALSE,B12208,"*"),{" ","-"})</f>
        <v>Galarian</v>
      </c>
      <c r="D12208" t="str">
        <v>Linoone*</v>
      </c>
      <c r="I12208">
        <f t="shared" si="190"/>
        <v>264</v>
      </c>
    </row>
    <row r="12209" spans="1:9" x14ac:dyDescent="0.25">
      <c r="A12209" t="s">
        <v>15727</v>
      </c>
      <c r="B12209" t="s">
        <v>13062</v>
      </c>
      <c r="C12209" t="str" cm="1">
        <f t="array" ref="C12209:D12209">_xlfn.TEXTSPLIT(_xlfn.TEXTJOIN("",FALSE,B12209,"*"),{" ","-"})</f>
        <v>Galarian</v>
      </c>
      <c r="D12209" t="str">
        <v>Obstagoon*</v>
      </c>
      <c r="I12209">
        <f t="shared" si="190"/>
        <v>862</v>
      </c>
    </row>
    <row r="12210" spans="1:9" x14ac:dyDescent="0.25">
      <c r="A12210" t="s">
        <v>15728</v>
      </c>
      <c r="B12210" t="s">
        <v>2597</v>
      </c>
      <c r="C12210" t="str" cm="1">
        <f t="array" ref="C12210">_xlfn.TEXTSPLIT(_xlfn.TEXTJOIN("",FALSE,B12210,"*"),{" ","-"})</f>
        <v>Carvanha*</v>
      </c>
      <c r="I12210">
        <f t="shared" si="190"/>
        <v>318</v>
      </c>
    </row>
    <row r="12211" spans="1:9" x14ac:dyDescent="0.25">
      <c r="A12211" t="s">
        <v>15729</v>
      </c>
      <c r="B12211" t="s">
        <v>2600</v>
      </c>
      <c r="C12211" t="str" cm="1">
        <f t="array" ref="C12211">_xlfn.TEXTSPLIT(_xlfn.TEXTJOIN("",FALSE,B12211,"*"),{" ","-"})</f>
        <v>Sharpedo*</v>
      </c>
      <c r="I12211">
        <f t="shared" si="190"/>
        <v>319</v>
      </c>
    </row>
    <row r="12212" spans="1:9" x14ac:dyDescent="0.25">
      <c r="A12212" t="s">
        <v>15730</v>
      </c>
      <c r="B12212" t="s">
        <v>2818</v>
      </c>
      <c r="C12212" t="str" cm="1">
        <f t="array" ref="C12212">_xlfn.TEXTSPLIT(_xlfn.TEXTJOIN("",FALSE,B12212,"*"),{" ","-"})</f>
        <v>Absol*</v>
      </c>
      <c r="I12212">
        <f t="shared" si="190"/>
        <v>359</v>
      </c>
    </row>
    <row r="12213" spans="1:9" x14ac:dyDescent="0.25">
      <c r="A12213" t="s">
        <v>15731</v>
      </c>
      <c r="B12213" t="s">
        <v>1474</v>
      </c>
      <c r="C12213" t="str" cm="1">
        <f t="array" ref="C12213">_xlfn.TEXTSPLIT(_xlfn.TEXTJOIN("",FALSE,B12213,"*"),{" ","-"})</f>
        <v>Croagunk*</v>
      </c>
      <c r="I12213">
        <f t="shared" si="190"/>
        <v>453</v>
      </c>
    </row>
    <row r="12214" spans="1:9" x14ac:dyDescent="0.25">
      <c r="A12214" t="s">
        <v>15732</v>
      </c>
      <c r="B12214" t="s">
        <v>1477</v>
      </c>
      <c r="C12214" t="str" cm="1">
        <f t="array" ref="C12214">_xlfn.TEXTSPLIT(_xlfn.TEXTJOIN("",FALSE,B12214,"*"),{" ","-"})</f>
        <v>Toxicroak*</v>
      </c>
      <c r="I12214">
        <f t="shared" si="190"/>
        <v>454</v>
      </c>
    </row>
    <row r="12215" spans="1:9" x14ac:dyDescent="0.25">
      <c r="A12215" t="s">
        <v>15733</v>
      </c>
      <c r="B12215" t="s">
        <v>2952</v>
      </c>
      <c r="C12215" t="str" cm="1">
        <f t="array" ref="C12215">_xlfn.TEXTSPLIT(_xlfn.TEXTJOIN("",FALSE,B12215,"*"),{" ","-"})</f>
        <v>Darkrai*</v>
      </c>
      <c r="I12215">
        <f t="shared" si="190"/>
        <v>491</v>
      </c>
    </row>
    <row r="12216" spans="1:9" x14ac:dyDescent="0.25">
      <c r="A12216" t="s">
        <v>15734</v>
      </c>
      <c r="B12216" t="s">
        <v>1483</v>
      </c>
      <c r="C12216" t="str" cm="1">
        <f t="array" ref="C12216">_xlfn.TEXTSPLIT(_xlfn.TEXTJOIN("",FALSE,B12216,"*"),{" ","-"})</f>
        <v>Trubbish*</v>
      </c>
      <c r="I12216">
        <f t="shared" si="190"/>
        <v>568</v>
      </c>
    </row>
    <row r="12217" spans="1:9" x14ac:dyDescent="0.25">
      <c r="A12217" t="s">
        <v>15735</v>
      </c>
      <c r="B12217" t="s">
        <v>1486</v>
      </c>
      <c r="C12217" t="str" cm="1">
        <f t="array" ref="C12217">_xlfn.TEXTSPLIT(_xlfn.TEXTJOIN("",FALSE,B12217,"*"),{" ","-"})</f>
        <v>Garbodor*</v>
      </c>
      <c r="I12217">
        <f t="shared" si="190"/>
        <v>569</v>
      </c>
    </row>
    <row r="12218" spans="1:9" x14ac:dyDescent="0.25">
      <c r="A12218" t="s">
        <v>15736</v>
      </c>
      <c r="B12218" t="s">
        <v>1081</v>
      </c>
      <c r="C12218" t="str" cm="1">
        <f t="array" ref="C12218">_xlfn.TEXTSPLIT(_xlfn.TEXTJOIN("",FALSE,B12218,"*"),{" ","-"})</f>
        <v>Zorua*</v>
      </c>
      <c r="I12218">
        <f t="shared" si="190"/>
        <v>570</v>
      </c>
    </row>
    <row r="12219" spans="1:9" x14ac:dyDescent="0.25">
      <c r="A12219" t="s">
        <v>15737</v>
      </c>
      <c r="B12219" t="s">
        <v>1084</v>
      </c>
      <c r="C12219" t="str" cm="1">
        <f t="array" ref="C12219">_xlfn.TEXTSPLIT(_xlfn.TEXTJOIN("",FALSE,B12219,"*"),{" ","-"})</f>
        <v>Zoroark*</v>
      </c>
      <c r="I12219">
        <f t="shared" si="190"/>
        <v>571</v>
      </c>
    </row>
    <row r="12220" spans="1:9" x14ac:dyDescent="0.25">
      <c r="A12220" t="s">
        <v>15738</v>
      </c>
      <c r="B12220" t="s">
        <v>1087</v>
      </c>
      <c r="C12220" t="str" cm="1">
        <f t="array" ref="C12220">_xlfn.TEXTSPLIT(_xlfn.TEXTJOIN("",FALSE,B12220,"*"),{" ","-"})</f>
        <v>Vullaby*</v>
      </c>
      <c r="I12220">
        <f t="shared" si="190"/>
        <v>629</v>
      </c>
    </row>
    <row r="12221" spans="1:9" x14ac:dyDescent="0.25">
      <c r="A12221" t="s">
        <v>15739</v>
      </c>
      <c r="B12221" t="s">
        <v>1090</v>
      </c>
      <c r="C12221" t="str" cm="1">
        <f t="array" ref="C12221">_xlfn.TEXTSPLIT(_xlfn.TEXTJOIN("",FALSE,B12221,"*"),{" ","-"})</f>
        <v>Mandibuzz*</v>
      </c>
      <c r="I12221">
        <f t="shared" si="190"/>
        <v>630</v>
      </c>
    </row>
    <row r="12222" spans="1:9" x14ac:dyDescent="0.25">
      <c r="A12222" t="s">
        <v>15740</v>
      </c>
      <c r="B12222" t="s">
        <v>7574</v>
      </c>
      <c r="C12222" t="str" cm="1">
        <f t="array" ref="C12222">_xlfn.TEXTSPLIT(_xlfn.TEXTJOIN("",FALSE,B12222,"*"),{" ","-"})</f>
        <v>Pangoro*</v>
      </c>
      <c r="I12222">
        <f t="shared" si="190"/>
        <v>675</v>
      </c>
    </row>
    <row r="12223" spans="1:9" x14ac:dyDescent="0.25">
      <c r="A12223" t="s">
        <v>15741</v>
      </c>
      <c r="B12223" t="s">
        <v>3018</v>
      </c>
      <c r="C12223" t="str" cm="1">
        <f t="array" ref="C12223">_xlfn.TEXTSPLIT(_xlfn.TEXTJOIN("",FALSE,B12223,"*"),{" ","-"})</f>
        <v>Yveltal*</v>
      </c>
      <c r="I12223">
        <f t="shared" si="190"/>
        <v>717</v>
      </c>
    </row>
    <row r="12224" spans="1:9" x14ac:dyDescent="0.25">
      <c r="A12224" t="s">
        <v>15742</v>
      </c>
      <c r="B12224" t="s">
        <v>14294</v>
      </c>
      <c r="C12224" t="str" cm="1">
        <f t="array" ref="C12224">_xlfn.TEXTSPLIT(_xlfn.TEXTJOIN("",FALSE,B12224,"*"),{" ","-"})</f>
        <v>Impidimp*</v>
      </c>
      <c r="I12224">
        <f t="shared" si="190"/>
        <v>859</v>
      </c>
    </row>
    <row r="12225" spans="1:9" x14ac:dyDescent="0.25">
      <c r="A12225" t="s">
        <v>15743</v>
      </c>
      <c r="B12225" t="s">
        <v>14297</v>
      </c>
      <c r="C12225" t="str" cm="1">
        <f t="array" ref="C12225">_xlfn.TEXTSPLIT(_xlfn.TEXTJOIN("",FALSE,B12225,"*"),{" ","-"})</f>
        <v>Morgrem*</v>
      </c>
      <c r="I12225">
        <f t="shared" si="190"/>
        <v>860</v>
      </c>
    </row>
    <row r="12226" spans="1:9" x14ac:dyDescent="0.25">
      <c r="A12226" t="s">
        <v>15744</v>
      </c>
      <c r="B12226" t="s">
        <v>14300</v>
      </c>
      <c r="C12226" t="str" cm="1">
        <f t="array" ref="C12226">_xlfn.TEXTSPLIT(_xlfn.TEXTJOIN("",FALSE,B12226,"*"),{" ","-"})</f>
        <v>Grimmsnarl*</v>
      </c>
      <c r="I12226">
        <f t="shared" si="190"/>
        <v>861</v>
      </c>
    </row>
    <row r="12227" spans="1:9" x14ac:dyDescent="0.25">
      <c r="A12227" t="s">
        <v>15745</v>
      </c>
      <c r="B12227" t="s">
        <v>13004</v>
      </c>
      <c r="C12227" t="str" cm="1">
        <f t="array" ref="C12227">_xlfn.TEXTSPLIT(_xlfn.TEXTJOIN("",FALSE,B12227,"*"),{" ","-"})</f>
        <v>Morpeko*</v>
      </c>
      <c r="I12227">
        <f t="shared" ref="I12227:I12290" si="191">_xlfn.XLOOKUP(B12227,X$2:X$1093,V$2:V$1093, _xlfn.XLOOKUP(C12227,X$2:X$1093,V$2:V$1093, _xlfn.XLOOKUP(D12227,X$2:X$1093,V$2:V$1093, _xlfn.XLOOKUP(E12227,X$2:X$1093,V$2:V$1093, _xlfn.XLOOKUP(F12227,X$2:X$1093,V$2:V$1093, _xlfn.XLOOKUP(G12227,X$2:X$1093,V$2:V$1093, _xlfn.XLOOKUP(H12227,X$2:X$1093,V$2:V$1093, IF(ISNUMBER(SEARCH("sv", A12227)),"",""),2),2),2),2),2),2),2)</f>
        <v>877</v>
      </c>
    </row>
    <row r="12228" spans="1:9" x14ac:dyDescent="0.25">
      <c r="A12228" t="s">
        <v>15746</v>
      </c>
      <c r="B12228" t="s">
        <v>13077</v>
      </c>
      <c r="C12228" t="str" cm="1">
        <f t="array" ref="C12228:D12228">_xlfn.TEXTSPLIT(_xlfn.TEXTJOIN("",FALSE,B12228,"*"),{" ","-"})</f>
        <v>Galarian</v>
      </c>
      <c r="D12228" t="str">
        <v>Meowth*</v>
      </c>
      <c r="I12228">
        <f t="shared" si="191"/>
        <v>52</v>
      </c>
    </row>
    <row r="12229" spans="1:9" x14ac:dyDescent="0.25">
      <c r="A12229" t="s">
        <v>15747</v>
      </c>
      <c r="B12229" t="s">
        <v>13079</v>
      </c>
      <c r="C12229" t="str" cm="1">
        <f t="array" ref="C12229:D12229">_xlfn.TEXTSPLIT(_xlfn.TEXTJOIN("",FALSE,B12229,"*"),{" ","-"})</f>
        <v>Galarian</v>
      </c>
      <c r="D12229" t="str">
        <v>Perrserker*</v>
      </c>
      <c r="I12229">
        <f t="shared" si="191"/>
        <v>863</v>
      </c>
    </row>
    <row r="12230" spans="1:9" x14ac:dyDescent="0.25">
      <c r="A12230" t="s">
        <v>15748</v>
      </c>
      <c r="B12230" t="s">
        <v>2471</v>
      </c>
      <c r="C12230" t="str" cm="1">
        <f t="array" ref="C12230">_xlfn.TEXTSPLIT(_xlfn.TEXTJOIN("",FALSE,B12230,"*"),{" ","-"})</f>
        <v>Skarmory*</v>
      </c>
      <c r="I12230">
        <f t="shared" si="191"/>
        <v>227</v>
      </c>
    </row>
    <row r="12231" spans="1:9" x14ac:dyDescent="0.25">
      <c r="A12231" t="s">
        <v>15749</v>
      </c>
      <c r="B12231" t="s">
        <v>1688</v>
      </c>
      <c r="C12231" t="str" cm="1">
        <f t="array" ref="C12231">_xlfn.TEXTSPLIT(_xlfn.TEXTJOIN("",FALSE,B12231,"*"),{" ","-"})</f>
        <v>Excadrill*</v>
      </c>
      <c r="I12231">
        <f t="shared" si="191"/>
        <v>530</v>
      </c>
    </row>
    <row r="12232" spans="1:9" x14ac:dyDescent="0.25">
      <c r="A12232" t="s">
        <v>15750</v>
      </c>
      <c r="B12232" t="s">
        <v>1856</v>
      </c>
      <c r="C12232" t="str" cm="1">
        <f t="array" ref="C12232">_xlfn.TEXTSPLIT(_xlfn.TEXTJOIN("",FALSE,B12232,"*"),{" ","-"})</f>
        <v>Durant*</v>
      </c>
      <c r="I12232">
        <f t="shared" si="191"/>
        <v>632</v>
      </c>
    </row>
    <row r="12233" spans="1:9" x14ac:dyDescent="0.25">
      <c r="A12233" t="s">
        <v>15751</v>
      </c>
      <c r="B12233" t="s">
        <v>15752</v>
      </c>
      <c r="C12233" t="str" cm="1">
        <f t="array" ref="C12233:D12233">_xlfn.TEXTSPLIT(_xlfn.TEXTJOIN("",FALSE,B12233,"*"),{" ","-"})</f>
        <v>Genesect</v>
      </c>
      <c r="D12233" t="str">
        <v>V*</v>
      </c>
      <c r="I12233">
        <f t="shared" si="191"/>
        <v>649</v>
      </c>
    </row>
    <row r="12234" spans="1:9" x14ac:dyDescent="0.25">
      <c r="A12234" t="s">
        <v>15753</v>
      </c>
      <c r="B12234" t="s">
        <v>10728</v>
      </c>
      <c r="C12234" t="str" cm="1">
        <f t="array" ref="C12234">_xlfn.TEXTSPLIT(_xlfn.TEXTJOIN("",FALSE,B12234,"*"),{" ","-"})</f>
        <v>Klefki*</v>
      </c>
      <c r="I12234">
        <f t="shared" si="191"/>
        <v>707</v>
      </c>
    </row>
    <row r="12235" spans="1:9" x14ac:dyDescent="0.25">
      <c r="A12235" t="s">
        <v>15754</v>
      </c>
      <c r="B12235" t="s">
        <v>8929</v>
      </c>
      <c r="C12235" t="str" cm="1">
        <f t="array" ref="C12235">_xlfn.TEXTSPLIT(_xlfn.TEXTJOIN("",FALSE,B12235,"*"),{" ","-"})</f>
        <v>Togedemaru*</v>
      </c>
      <c r="I12235">
        <f t="shared" si="191"/>
        <v>777</v>
      </c>
    </row>
    <row r="12236" spans="1:9" x14ac:dyDescent="0.25">
      <c r="A12236" t="s">
        <v>15755</v>
      </c>
      <c r="B12236" t="s">
        <v>8057</v>
      </c>
      <c r="C12236" t="str" cm="1">
        <f t="array" ref="C12236">_xlfn.TEXTSPLIT(_xlfn.TEXTJOIN("",FALSE,B12236,"*"),{" ","-"})</f>
        <v>Meltan*</v>
      </c>
      <c r="I12236">
        <f t="shared" si="191"/>
        <v>808</v>
      </c>
    </row>
    <row r="12237" spans="1:9" x14ac:dyDescent="0.25">
      <c r="A12237" t="s">
        <v>15756</v>
      </c>
      <c r="B12237" t="s">
        <v>8060</v>
      </c>
      <c r="C12237" t="str" cm="1">
        <f t="array" ref="C12237">_xlfn.TEXTSPLIT(_xlfn.TEXTJOIN("",FALSE,B12237,"*"),{" ","-"})</f>
        <v>Melmetal*</v>
      </c>
      <c r="I12237">
        <f t="shared" si="191"/>
        <v>809</v>
      </c>
    </row>
    <row r="12238" spans="1:9" x14ac:dyDescent="0.25">
      <c r="A12238" t="s">
        <v>15757</v>
      </c>
      <c r="B12238" t="s">
        <v>12298</v>
      </c>
      <c r="C12238" t="str" cm="1">
        <f t="array" ref="C12238">_xlfn.TEXTSPLIT(_xlfn.TEXTJOIN("",FALSE,B12238,"*"),{" ","-"})</f>
        <v>Corviknight*</v>
      </c>
      <c r="I12238">
        <f t="shared" si="191"/>
        <v>823</v>
      </c>
    </row>
    <row r="12239" spans="1:9" x14ac:dyDescent="0.25">
      <c r="A12239" t="s">
        <v>15758</v>
      </c>
      <c r="B12239" t="s">
        <v>12302</v>
      </c>
      <c r="C12239" t="str" cm="1">
        <f t="array" ref="C12239">_xlfn.TEXTSPLIT(_xlfn.TEXTJOIN("",FALSE,B12239,"*"),{" ","-"})</f>
        <v>Cufant*</v>
      </c>
      <c r="I12239">
        <f t="shared" si="191"/>
        <v>878</v>
      </c>
    </row>
    <row r="12240" spans="1:9" x14ac:dyDescent="0.25">
      <c r="A12240" t="s">
        <v>15759</v>
      </c>
      <c r="B12240" t="s">
        <v>13091</v>
      </c>
      <c r="C12240" t="str" cm="1">
        <f t="array" ref="C12240">_xlfn.TEXTSPLIT(_xlfn.TEXTJOIN("",FALSE,B12240,"*"),{" ","-"})</f>
        <v>Copperajah*</v>
      </c>
      <c r="I12240">
        <f t="shared" si="191"/>
        <v>879</v>
      </c>
    </row>
    <row r="12241" spans="1:9" x14ac:dyDescent="0.25">
      <c r="A12241" t="s">
        <v>15760</v>
      </c>
      <c r="B12241" t="s">
        <v>3755</v>
      </c>
      <c r="C12241" t="str" cm="1">
        <f t="array" ref="C12241">_xlfn.TEXTSPLIT(_xlfn.TEXTJOIN("",FALSE,B12241,"*"),{" ","-"})</f>
        <v>Latias*</v>
      </c>
      <c r="I12241">
        <f t="shared" si="191"/>
        <v>380</v>
      </c>
    </row>
    <row r="12242" spans="1:9" x14ac:dyDescent="0.25">
      <c r="A12242" t="s">
        <v>15761</v>
      </c>
      <c r="B12242" t="s">
        <v>3757</v>
      </c>
      <c r="C12242" t="str" cm="1">
        <f t="array" ref="C12242">_xlfn.TEXTSPLIT(_xlfn.TEXTJOIN("",FALSE,B12242,"*"),{" ","-"})</f>
        <v>Latios*</v>
      </c>
      <c r="I12242">
        <f t="shared" si="191"/>
        <v>381</v>
      </c>
    </row>
    <row r="12243" spans="1:9" x14ac:dyDescent="0.25">
      <c r="A12243" t="s">
        <v>15762</v>
      </c>
      <c r="B12243" t="s">
        <v>10034</v>
      </c>
      <c r="C12243" t="str" cm="1">
        <f t="array" ref="C12243">_xlfn.TEXTSPLIT(_xlfn.TEXTJOIN("",FALSE,B12243,"*"),{" ","-"})</f>
        <v>Goomy*</v>
      </c>
      <c r="I12243">
        <f t="shared" si="191"/>
        <v>704</v>
      </c>
    </row>
    <row r="12244" spans="1:9" x14ac:dyDescent="0.25">
      <c r="A12244" t="s">
        <v>15763</v>
      </c>
      <c r="B12244" t="s">
        <v>10037</v>
      </c>
      <c r="C12244" t="str" cm="1">
        <f t="array" ref="C12244">_xlfn.TEXTSPLIT(_xlfn.TEXTJOIN("",FALSE,B12244,"*"),{" ","-"})</f>
        <v>Sliggoo*</v>
      </c>
      <c r="I12244">
        <f t="shared" si="191"/>
        <v>705</v>
      </c>
    </row>
    <row r="12245" spans="1:9" x14ac:dyDescent="0.25">
      <c r="A12245" t="s">
        <v>15764</v>
      </c>
      <c r="B12245" t="s">
        <v>10040</v>
      </c>
      <c r="C12245" t="str" cm="1">
        <f t="array" ref="C12245">_xlfn.TEXTSPLIT(_xlfn.TEXTJOIN("",FALSE,B12245,"*"),{" ","-"})</f>
        <v>Goodra*</v>
      </c>
      <c r="I12245">
        <f t="shared" si="191"/>
        <v>706</v>
      </c>
    </row>
    <row r="12246" spans="1:9" x14ac:dyDescent="0.25">
      <c r="A12246" t="s">
        <v>15765</v>
      </c>
      <c r="B12246" t="s">
        <v>9931</v>
      </c>
      <c r="C12246" t="str" cm="1">
        <f t="array" ref="C12246">_xlfn.TEXTSPLIT(_xlfn.TEXTJOIN("",FALSE,B12246,"*"),{" ","-"})</f>
        <v>Turtonator*</v>
      </c>
      <c r="I12246">
        <f t="shared" si="191"/>
        <v>776</v>
      </c>
    </row>
    <row r="12247" spans="1:9" x14ac:dyDescent="0.25">
      <c r="A12247" t="s">
        <v>15766</v>
      </c>
      <c r="B12247" t="s">
        <v>323</v>
      </c>
      <c r="C12247" t="str" cm="1">
        <f t="array" ref="C12247">_xlfn.TEXTSPLIT(_xlfn.TEXTJOIN("",FALSE,B12247,"*"),{" ","-"})</f>
        <v>Meowth*</v>
      </c>
      <c r="I12247">
        <f t="shared" si="191"/>
        <v>52</v>
      </c>
    </row>
    <row r="12248" spans="1:9" x14ac:dyDescent="0.25">
      <c r="A12248" t="s">
        <v>15767</v>
      </c>
      <c r="B12248" t="s">
        <v>321</v>
      </c>
      <c r="C12248" t="str" cm="1">
        <f t="array" ref="C12248">_xlfn.TEXTSPLIT(_xlfn.TEXTJOIN("",FALSE,B12248,"*"),{" ","-"})</f>
        <v>Persian*</v>
      </c>
      <c r="I12248">
        <f t="shared" si="191"/>
        <v>53</v>
      </c>
    </row>
    <row r="12249" spans="1:9" x14ac:dyDescent="0.25">
      <c r="A12249" t="s">
        <v>15768</v>
      </c>
      <c r="B12249" t="s">
        <v>15769</v>
      </c>
      <c r="C12249" t="str" cm="1">
        <f t="array" ref="C12249:D12249">_xlfn.TEXTSPLIT(_xlfn.TEXTJOIN("",FALSE,B12249,"*"),{" ","-"})</f>
        <v>Dodrio</v>
      </c>
      <c r="D12249" t="str">
        <v>V*</v>
      </c>
      <c r="I12249">
        <f t="shared" si="191"/>
        <v>85</v>
      </c>
    </row>
    <row r="12250" spans="1:9" x14ac:dyDescent="0.25">
      <c r="A12250" t="s">
        <v>15770</v>
      </c>
      <c r="B12250" t="s">
        <v>17</v>
      </c>
      <c r="C12250" t="str" cm="1">
        <f t="array" ref="C12250">_xlfn.TEXTSPLIT(_xlfn.TEXTJOIN("",FALSE,B12250,"*"),{" ","-"})</f>
        <v>Chansey*</v>
      </c>
      <c r="I12250">
        <f t="shared" si="191"/>
        <v>113</v>
      </c>
    </row>
    <row r="12251" spans="1:9" x14ac:dyDescent="0.25">
      <c r="A12251" t="s">
        <v>15771</v>
      </c>
      <c r="B12251" t="s">
        <v>2099</v>
      </c>
      <c r="C12251" t="str" cm="1">
        <f t="array" ref="C12251">_xlfn.TEXTSPLIT(_xlfn.TEXTJOIN("",FALSE,B12251,"*"),{" ","-"})</f>
        <v>Blissey*</v>
      </c>
      <c r="I12251">
        <f t="shared" si="191"/>
        <v>242</v>
      </c>
    </row>
    <row r="12252" spans="1:9" x14ac:dyDescent="0.25">
      <c r="A12252" t="s">
        <v>15772</v>
      </c>
      <c r="B12252" t="s">
        <v>231</v>
      </c>
      <c r="C12252" t="str" cm="1">
        <f t="array" ref="C12252">_xlfn.TEXTSPLIT(_xlfn.TEXTJOIN("",FALSE,B12252,"*"),{" ","-"})</f>
        <v>Kangaskhan*</v>
      </c>
      <c r="I12252">
        <f t="shared" si="191"/>
        <v>115</v>
      </c>
    </row>
    <row r="12253" spans="1:9" x14ac:dyDescent="0.25">
      <c r="A12253" t="s">
        <v>15773</v>
      </c>
      <c r="B12253" t="s">
        <v>226</v>
      </c>
      <c r="C12253" t="str" cm="1">
        <f t="array" ref="C12253">_xlfn.TEXTSPLIT(_xlfn.TEXTJOIN("",FALSE,B12253,"*"),{" ","-"})</f>
        <v>Eevee*</v>
      </c>
      <c r="I12253">
        <f t="shared" si="191"/>
        <v>133</v>
      </c>
    </row>
    <row r="12254" spans="1:9" x14ac:dyDescent="0.25">
      <c r="A12254" t="s">
        <v>15774</v>
      </c>
      <c r="B12254" t="s">
        <v>251</v>
      </c>
      <c r="C12254" t="str" cm="1">
        <f t="array" ref="C12254">_xlfn.TEXTSPLIT(_xlfn.TEXTJOIN("",FALSE,B12254,"*"),{" ","-"})</f>
        <v>Snorlax*</v>
      </c>
      <c r="I12254">
        <f t="shared" si="191"/>
        <v>143</v>
      </c>
    </row>
    <row r="12255" spans="1:9" x14ac:dyDescent="0.25">
      <c r="A12255" t="s">
        <v>15775</v>
      </c>
      <c r="B12255" t="s">
        <v>2495</v>
      </c>
      <c r="C12255" t="str" cm="1">
        <f t="array" ref="C12255">_xlfn.TEXTSPLIT(_xlfn.TEXTJOIN("",FALSE,B12255,"*"),{" ","-"})</f>
        <v>Dunsparce*</v>
      </c>
      <c r="I12255">
        <f t="shared" si="191"/>
        <v>206</v>
      </c>
    </row>
    <row r="12256" spans="1:9" x14ac:dyDescent="0.25">
      <c r="A12256" t="s">
        <v>15776</v>
      </c>
      <c r="B12256" t="s">
        <v>3717</v>
      </c>
      <c r="C12256" t="str" cm="1">
        <f t="array" ref="C12256">_xlfn.TEXTSPLIT(_xlfn.TEXTJOIN("",FALSE,B12256,"*"),{" ","-"})</f>
        <v>Stantler*</v>
      </c>
      <c r="I12256">
        <f t="shared" si="191"/>
        <v>234</v>
      </c>
    </row>
    <row r="12257" spans="1:9" x14ac:dyDescent="0.25">
      <c r="A12257" t="s">
        <v>15777</v>
      </c>
      <c r="B12257" t="s">
        <v>849</v>
      </c>
      <c r="C12257" t="str" cm="1">
        <f t="array" ref="C12257">_xlfn.TEXTSPLIT(_xlfn.TEXTJOIN("",FALSE,B12257,"*"),{" ","-"})</f>
        <v>Smeargle*</v>
      </c>
      <c r="I12257">
        <f t="shared" si="191"/>
        <v>235</v>
      </c>
    </row>
    <row r="12258" spans="1:9" x14ac:dyDescent="0.25">
      <c r="A12258" t="s">
        <v>15778</v>
      </c>
      <c r="B12258" t="s">
        <v>2501</v>
      </c>
      <c r="C12258" t="str" cm="1">
        <f t="array" ref="C12258">_xlfn.TEXTSPLIT(_xlfn.TEXTJOIN("",FALSE,B12258,"*"),{" ","-"})</f>
        <v>Skitty*</v>
      </c>
      <c r="I12258">
        <f t="shared" si="191"/>
        <v>300</v>
      </c>
    </row>
    <row r="12259" spans="1:9" x14ac:dyDescent="0.25">
      <c r="A12259" t="s">
        <v>15779</v>
      </c>
      <c r="B12259" t="s">
        <v>2504</v>
      </c>
      <c r="C12259" t="str" cm="1">
        <f t="array" ref="C12259">_xlfn.TEXTSPLIT(_xlfn.TEXTJOIN("",FALSE,B12259,"*"),{" ","-"})</f>
        <v>Delcatty*</v>
      </c>
      <c r="I12259">
        <f t="shared" si="191"/>
        <v>301</v>
      </c>
    </row>
    <row r="12260" spans="1:9" x14ac:dyDescent="0.25">
      <c r="A12260" t="s">
        <v>15780</v>
      </c>
      <c r="B12260" t="s">
        <v>2510</v>
      </c>
      <c r="C12260" t="str" cm="1">
        <f t="array" ref="C12260">_xlfn.TEXTSPLIT(_xlfn.TEXTJOIN("",FALSE,B12260,"*"),{" ","-"})</f>
        <v>Buneary*</v>
      </c>
      <c r="I12260">
        <f t="shared" si="191"/>
        <v>427</v>
      </c>
    </row>
    <row r="12261" spans="1:9" x14ac:dyDescent="0.25">
      <c r="A12261" t="s">
        <v>15781</v>
      </c>
      <c r="B12261" t="s">
        <v>2513</v>
      </c>
      <c r="C12261" t="str" cm="1">
        <f t="array" ref="C12261">_xlfn.TEXTSPLIT(_xlfn.TEXTJOIN("",FALSE,B12261,"*"),{" ","-"})</f>
        <v>Lopunny*</v>
      </c>
      <c r="I12261">
        <f t="shared" si="191"/>
        <v>428</v>
      </c>
    </row>
    <row r="12262" spans="1:9" x14ac:dyDescent="0.25">
      <c r="A12262" t="s">
        <v>15782</v>
      </c>
      <c r="B12262" t="s">
        <v>7441</v>
      </c>
      <c r="C12262" t="str" cm="1">
        <f t="array" ref="C12262">_xlfn.TEXTSPLIT(_xlfn.TEXTJOIN("",FALSE,B12262,"*"),{" ","-"})</f>
        <v>Bunnelby*</v>
      </c>
      <c r="I12262">
        <f t="shared" si="191"/>
        <v>659</v>
      </c>
    </row>
    <row r="12263" spans="1:9" x14ac:dyDescent="0.25">
      <c r="A12263" t="s">
        <v>15783</v>
      </c>
      <c r="B12263" t="s">
        <v>10427</v>
      </c>
      <c r="C12263" t="str" cm="1">
        <f t="array" ref="C12263">_xlfn.TEXTSPLIT(_xlfn.TEXTJOIN("",FALSE,B12263,"*"),{" ","-"})</f>
        <v>Diggersby*</v>
      </c>
      <c r="I12263">
        <f t="shared" si="191"/>
        <v>660</v>
      </c>
    </row>
    <row r="12264" spans="1:9" x14ac:dyDescent="0.25">
      <c r="A12264" t="s">
        <v>15784</v>
      </c>
      <c r="B12264" t="s">
        <v>10704</v>
      </c>
      <c r="C12264" t="str" cm="1">
        <f t="array" ref="C12264">_xlfn.TEXTSPLIT(_xlfn.TEXTJOIN("",FALSE,B12264,"*"),{" ","-"})</f>
        <v>Hawlucha*</v>
      </c>
      <c r="I12264">
        <f t="shared" si="191"/>
        <v>701</v>
      </c>
    </row>
    <row r="12265" spans="1:9" x14ac:dyDescent="0.25">
      <c r="A12265" t="s">
        <v>15785</v>
      </c>
      <c r="B12265" t="s">
        <v>14011</v>
      </c>
      <c r="C12265" t="str" cm="1">
        <f t="array" ref="C12265:D12265">_xlfn.TEXTSPLIT(_xlfn.TEXTJOIN("",FALSE,B12265,"*"),{" ","-"})</f>
        <v>Greedent</v>
      </c>
      <c r="D12265" t="str">
        <v>V*</v>
      </c>
      <c r="I12265">
        <f t="shared" si="191"/>
        <v>820</v>
      </c>
    </row>
    <row r="12266" spans="1:9" x14ac:dyDescent="0.25">
      <c r="A12266" t="s">
        <v>15786</v>
      </c>
      <c r="B12266" t="s">
        <v>15787</v>
      </c>
      <c r="C12266" t="str" cm="1">
        <f t="array" ref="C12266:D12266">_xlfn.TEXTSPLIT(_xlfn.TEXTJOIN("",FALSE,B12266,"*"),{" ","-"})</f>
        <v>Greedent</v>
      </c>
      <c r="D12266" t="str">
        <v>VMAX*</v>
      </c>
      <c r="I12266">
        <f t="shared" si="191"/>
        <v>820</v>
      </c>
    </row>
    <row r="12267" spans="1:9" x14ac:dyDescent="0.25">
      <c r="A12267" t="s">
        <v>15788</v>
      </c>
      <c r="B12267" t="s">
        <v>12328</v>
      </c>
      <c r="C12267" t="str" cm="1">
        <f t="array" ref="C12267">_xlfn.TEXTSPLIT(_xlfn.TEXTJOIN("",FALSE,B12267,"*"),{" ","-"})</f>
        <v>Rookidee*</v>
      </c>
      <c r="I12267">
        <f t="shared" si="191"/>
        <v>821</v>
      </c>
    </row>
    <row r="12268" spans="1:9" x14ac:dyDescent="0.25">
      <c r="A12268" t="s">
        <v>15789</v>
      </c>
      <c r="B12268" t="s">
        <v>12300</v>
      </c>
      <c r="C12268" t="str" cm="1">
        <f t="array" ref="C12268">_xlfn.TEXTSPLIT(_xlfn.TEXTJOIN("",FALSE,B12268,"*"),{" ","-"})</f>
        <v>Corvisquire*</v>
      </c>
      <c r="I12268">
        <f t="shared" si="191"/>
        <v>822</v>
      </c>
    </row>
    <row r="12269" spans="1:9" x14ac:dyDescent="0.25">
      <c r="A12269" t="s">
        <v>15790</v>
      </c>
      <c r="B12269" t="s">
        <v>13109</v>
      </c>
      <c r="C12269" t="str" cm="1">
        <f t="array" ref="C12269">_xlfn.TEXTSPLIT(_xlfn.TEXTJOIN("",FALSE,B12269,"*"),{" ","-"})</f>
        <v>Wooloo*</v>
      </c>
      <c r="I12269">
        <f t="shared" si="191"/>
        <v>831</v>
      </c>
    </row>
    <row r="12270" spans="1:9" x14ac:dyDescent="0.25">
      <c r="A12270" t="s">
        <v>15791</v>
      </c>
      <c r="B12270" t="s">
        <v>13109</v>
      </c>
      <c r="C12270" t="str" cm="1">
        <f t="array" ref="C12270">_xlfn.TEXTSPLIT(_xlfn.TEXTJOIN("",FALSE,B12270,"*"),{" ","-"})</f>
        <v>Wooloo*</v>
      </c>
      <c r="I12270">
        <f t="shared" si="191"/>
        <v>831</v>
      </c>
    </row>
    <row r="12271" spans="1:9" x14ac:dyDescent="0.25">
      <c r="A12271" t="s">
        <v>15792</v>
      </c>
      <c r="B12271" t="s">
        <v>13113</v>
      </c>
      <c r="C12271" t="str" cm="1">
        <f t="array" ref="C12271">_xlfn.TEXTSPLIT(_xlfn.TEXTJOIN("",FALSE,B12271,"*"),{" ","-"})</f>
        <v>Dubwool*</v>
      </c>
      <c r="I12271">
        <f t="shared" si="191"/>
        <v>832</v>
      </c>
    </row>
    <row r="12272" spans="1:9" x14ac:dyDescent="0.25">
      <c r="A12272" t="s">
        <v>15793</v>
      </c>
      <c r="B12272" t="s">
        <v>12881</v>
      </c>
      <c r="C12272" t="str" cm="1">
        <f t="array" ref="C12272:D12272">_xlfn.TEXTSPLIT(_xlfn.TEXTJOIN("",FALSE,B12272,"*"),{" ","-"})</f>
        <v>Celebi</v>
      </c>
      <c r="D12272" t="str">
        <v>V*</v>
      </c>
      <c r="I12272">
        <f t="shared" si="191"/>
        <v>251</v>
      </c>
    </row>
    <row r="12273" spans="1:9" x14ac:dyDescent="0.25">
      <c r="A12273" t="s">
        <v>15794</v>
      </c>
      <c r="B12273" t="s">
        <v>15579</v>
      </c>
      <c r="C12273" t="str" cm="1">
        <f t="array" ref="C12273:D12273">_xlfn.TEXTSPLIT(_xlfn.TEXTJOIN("",FALSE,B12273,"*"),{" ","-"})</f>
        <v>Tsareena</v>
      </c>
      <c r="D12273" t="str">
        <v>V*</v>
      </c>
      <c r="I12273">
        <f t="shared" si="191"/>
        <v>763</v>
      </c>
    </row>
    <row r="12274" spans="1:9" x14ac:dyDescent="0.25">
      <c r="A12274" t="s">
        <v>15795</v>
      </c>
      <c r="B12274" t="s">
        <v>15599</v>
      </c>
      <c r="C12274" t="str" cm="1">
        <f t="array" ref="C12274:D12274">_xlfn.TEXTSPLIT(_xlfn.TEXTJOIN("",FALSE,B12274,"*"),{" ","-"})</f>
        <v>Chandelure</v>
      </c>
      <c r="D12274" t="str">
        <v>V*</v>
      </c>
      <c r="I12274">
        <f t="shared" si="191"/>
        <v>609</v>
      </c>
    </row>
    <row r="12275" spans="1:9" x14ac:dyDescent="0.25">
      <c r="A12275" t="s">
        <v>15796</v>
      </c>
      <c r="B12275" t="s">
        <v>15639</v>
      </c>
      <c r="C12275" t="str" cm="1">
        <f t="array" ref="C12275:D12275">_xlfn.TEXTSPLIT(_xlfn.TEXTJOIN("",FALSE,B12275,"*"),{" ","-"})</f>
        <v>Crabominable</v>
      </c>
      <c r="D12275" t="str">
        <v>V*</v>
      </c>
      <c r="I12275">
        <f t="shared" si="191"/>
        <v>740</v>
      </c>
    </row>
    <row r="12276" spans="1:9" x14ac:dyDescent="0.25">
      <c r="A12276" t="s">
        <v>15797</v>
      </c>
      <c r="B12276" t="s">
        <v>14203</v>
      </c>
      <c r="C12276" t="str" cm="1">
        <f t="array" ref="C12276:D12276">_xlfn.TEXTSPLIT(_xlfn.TEXTJOIN("",FALSE,B12276,"*"),{" ","-"})</f>
        <v>Boltund</v>
      </c>
      <c r="D12276" t="str">
        <v>V*</v>
      </c>
      <c r="I12276">
        <f t="shared" si="191"/>
        <v>836</v>
      </c>
    </row>
    <row r="12277" spans="1:9" x14ac:dyDescent="0.25">
      <c r="A12277" t="s">
        <v>15798</v>
      </c>
      <c r="B12277" t="s">
        <v>13647</v>
      </c>
      <c r="C12277" t="str" cm="1">
        <f t="array" ref="C12277:D12277">_xlfn.TEXTSPLIT(_xlfn.TEXTJOIN("",FALSE,B12277,"*"),{" ","-"})</f>
        <v>Mew</v>
      </c>
      <c r="D12277" t="str">
        <v>V*</v>
      </c>
      <c r="I12277">
        <f t="shared" si="191"/>
        <v>151</v>
      </c>
    </row>
    <row r="12278" spans="1:9" x14ac:dyDescent="0.25">
      <c r="A12278" t="s">
        <v>15799</v>
      </c>
      <c r="B12278" t="s">
        <v>13647</v>
      </c>
      <c r="C12278" t="str" cm="1">
        <f t="array" ref="C12278:D12278">_xlfn.TEXTSPLIT(_xlfn.TEXTJOIN("",FALSE,B12278,"*"),{" ","-"})</f>
        <v>Mew</v>
      </c>
      <c r="D12278" t="str">
        <v>V*</v>
      </c>
      <c r="I12278">
        <f t="shared" si="191"/>
        <v>151</v>
      </c>
    </row>
    <row r="12279" spans="1:9" x14ac:dyDescent="0.25">
      <c r="A12279" t="s">
        <v>15800</v>
      </c>
      <c r="B12279" t="s">
        <v>14274</v>
      </c>
      <c r="C12279" t="str" cm="1">
        <f t="array" ref="C12279:D12279">_xlfn.TEXTSPLIT(_xlfn.TEXTJOIN("",FALSE,B12279,"*"),{" ","-"})</f>
        <v>Sandaconda</v>
      </c>
      <c r="D12279" t="str">
        <v>V*</v>
      </c>
      <c r="I12279">
        <f t="shared" si="191"/>
        <v>844</v>
      </c>
    </row>
    <row r="12280" spans="1:9" x14ac:dyDescent="0.25">
      <c r="A12280" t="s">
        <v>15801</v>
      </c>
      <c r="B12280" t="s">
        <v>14076</v>
      </c>
      <c r="C12280" t="str" cm="1">
        <f t="array" ref="C12280:D12280">_xlfn.TEXTSPLIT(_xlfn.TEXTJOIN("",FALSE,B12280,"*"),{" ","-"})</f>
        <v>Hoopa</v>
      </c>
      <c r="D12280" t="str">
        <v>V*</v>
      </c>
      <c r="I12280">
        <f t="shared" si="191"/>
        <v>720</v>
      </c>
    </row>
    <row r="12281" spans="1:9" x14ac:dyDescent="0.25">
      <c r="A12281" t="s">
        <v>15802</v>
      </c>
      <c r="B12281" t="s">
        <v>15752</v>
      </c>
      <c r="C12281" t="str" cm="1">
        <f t="array" ref="C12281:D12281">_xlfn.TEXTSPLIT(_xlfn.TEXTJOIN("",FALSE,B12281,"*"),{" ","-"})</f>
        <v>Genesect</v>
      </c>
      <c r="D12281" t="str">
        <v>V*</v>
      </c>
      <c r="I12281">
        <f t="shared" si="191"/>
        <v>649</v>
      </c>
    </row>
    <row r="12282" spans="1:9" x14ac:dyDescent="0.25">
      <c r="A12282" t="s">
        <v>15803</v>
      </c>
      <c r="B12282" t="s">
        <v>15752</v>
      </c>
      <c r="C12282" t="str" cm="1">
        <f t="array" ref="C12282:D12282">_xlfn.TEXTSPLIT(_xlfn.TEXTJOIN("",FALSE,B12282,"*"),{" ","-"})</f>
        <v>Genesect</v>
      </c>
      <c r="D12282" t="str">
        <v>V*</v>
      </c>
      <c r="I12282">
        <f t="shared" si="191"/>
        <v>649</v>
      </c>
    </row>
    <row r="12283" spans="1:9" x14ac:dyDescent="0.25">
      <c r="A12283" t="s">
        <v>15804</v>
      </c>
      <c r="B12283" t="s">
        <v>14011</v>
      </c>
      <c r="C12283" t="str" cm="1">
        <f t="array" ref="C12283:D12283">_xlfn.TEXTSPLIT(_xlfn.TEXTJOIN("",FALSE,B12283,"*"),{" ","-"})</f>
        <v>Greedent</v>
      </c>
      <c r="D12283" t="str">
        <v>V*</v>
      </c>
      <c r="I12283">
        <f t="shared" si="191"/>
        <v>820</v>
      </c>
    </row>
    <row r="12284" spans="1:9" x14ac:dyDescent="0.25">
      <c r="A12284" t="s">
        <v>15805</v>
      </c>
      <c r="B12284" t="s">
        <v>14011</v>
      </c>
      <c r="C12284" t="str" cm="1">
        <f t="array" ref="C12284:D12284">_xlfn.TEXTSPLIT(_xlfn.TEXTJOIN("",FALSE,B12284,"*"),{" ","-"})</f>
        <v>Greedent</v>
      </c>
      <c r="D12284" t="str">
        <v>V*</v>
      </c>
      <c r="I12284">
        <f t="shared" si="191"/>
        <v>820</v>
      </c>
    </row>
    <row r="12285" spans="1:9" x14ac:dyDescent="0.25">
      <c r="A12285" t="s">
        <v>15806</v>
      </c>
      <c r="B12285" t="s">
        <v>15601</v>
      </c>
      <c r="C12285" t="str" cm="1">
        <f t="array" ref="C12285:D12285">_xlfn.TEXTSPLIT(_xlfn.TEXTJOIN("",FALSE,B12285,"*"),{" ","-"})</f>
        <v>Chandelure</v>
      </c>
      <c r="D12285" t="str">
        <v>VMAX*</v>
      </c>
      <c r="I12285">
        <f t="shared" si="191"/>
        <v>609</v>
      </c>
    </row>
    <row r="12286" spans="1:9" x14ac:dyDescent="0.25">
      <c r="A12286" t="s">
        <v>15807</v>
      </c>
      <c r="B12286" t="s">
        <v>14180</v>
      </c>
      <c r="C12286" t="str" cm="1">
        <f t="array" ref="C12286:D12286">_xlfn.TEXTSPLIT(_xlfn.TEXTJOIN("",FALSE,B12286,"*"),{" ","-"})</f>
        <v>Inteleon</v>
      </c>
      <c r="D12286" t="str">
        <v>VMAX*</v>
      </c>
      <c r="I12286">
        <f t="shared" si="191"/>
        <v>818</v>
      </c>
    </row>
    <row r="12287" spans="1:9" x14ac:dyDescent="0.25">
      <c r="A12287" t="s">
        <v>15808</v>
      </c>
      <c r="B12287" t="s">
        <v>15668</v>
      </c>
      <c r="C12287" t="str" cm="1">
        <f t="array" ref="C12287:D12287">_xlfn.TEXTSPLIT(_xlfn.TEXTJOIN("",FALSE,B12287,"*"),{" ","-"})</f>
        <v>Boltund</v>
      </c>
      <c r="D12287" t="str">
        <v>VMAX*</v>
      </c>
      <c r="I12287">
        <f t="shared" si="191"/>
        <v>836</v>
      </c>
    </row>
    <row r="12288" spans="1:9" x14ac:dyDescent="0.25">
      <c r="A12288" t="s">
        <v>15809</v>
      </c>
      <c r="B12288" t="s">
        <v>13646</v>
      </c>
      <c r="C12288" t="str" cm="1">
        <f t="array" ref="C12288:D12288">_xlfn.TEXTSPLIT(_xlfn.TEXTJOIN("",FALSE,B12288,"*"),{" ","-"})</f>
        <v>Mew</v>
      </c>
      <c r="D12288" t="str">
        <v>VMAX*</v>
      </c>
      <c r="I12288">
        <f t="shared" si="191"/>
        <v>151</v>
      </c>
    </row>
    <row r="12289" spans="1:9" x14ac:dyDescent="0.25">
      <c r="A12289" t="s">
        <v>15810</v>
      </c>
      <c r="B12289" t="s">
        <v>13646</v>
      </c>
      <c r="C12289" t="str" cm="1">
        <f t="array" ref="C12289:D12289">_xlfn.TEXTSPLIT(_xlfn.TEXTJOIN("",FALSE,B12289,"*"),{" ","-"})</f>
        <v>Mew</v>
      </c>
      <c r="D12289" t="str">
        <v>VMAX*</v>
      </c>
      <c r="I12289">
        <f t="shared" si="191"/>
        <v>151</v>
      </c>
    </row>
    <row r="12290" spans="1:9" x14ac:dyDescent="0.25">
      <c r="A12290" t="s">
        <v>15811</v>
      </c>
      <c r="B12290" t="s">
        <v>15415</v>
      </c>
      <c r="C12290" t="str" cm="1">
        <f t="array" ref="C12290:D12290">_xlfn.TEXTSPLIT(_xlfn.TEXTJOIN("",FALSE,B12290,"*"),{" ","-"})</f>
        <v>Espeon</v>
      </c>
      <c r="D12290" t="str">
        <v>VMAX*</v>
      </c>
      <c r="I12290">
        <f t="shared" si="191"/>
        <v>196</v>
      </c>
    </row>
    <row r="12291" spans="1:9" x14ac:dyDescent="0.25">
      <c r="A12291" t="s">
        <v>15812</v>
      </c>
      <c r="B12291" t="s">
        <v>15723</v>
      </c>
      <c r="C12291" t="str" cm="1">
        <f t="array" ref="C12291:D12291">_xlfn.TEXTSPLIT(_xlfn.TEXTJOIN("",FALSE,B12291,"*"),{" ","-"})</f>
        <v>Gengar</v>
      </c>
      <c r="D12291" t="str">
        <v>VMAX*</v>
      </c>
      <c r="I12291">
        <f t="shared" ref="I12291:I12354" si="192">_xlfn.XLOOKUP(B12291,X$2:X$1093,V$2:V$1093, _xlfn.XLOOKUP(C12291,X$2:X$1093,V$2:V$1093, _xlfn.XLOOKUP(D12291,X$2:X$1093,V$2:V$1093, _xlfn.XLOOKUP(E12291,X$2:X$1093,V$2:V$1093, _xlfn.XLOOKUP(F12291,X$2:X$1093,V$2:V$1093, _xlfn.XLOOKUP(G12291,X$2:X$1093,V$2:V$1093, _xlfn.XLOOKUP(H12291,X$2:X$1093,V$2:V$1093, IF(ISNUMBER(SEARCH("sv", A12291)),"",""),2),2),2),2),2),2),2)</f>
        <v>94</v>
      </c>
    </row>
    <row r="12292" spans="1:9" x14ac:dyDescent="0.25">
      <c r="A12292" t="s">
        <v>15813</v>
      </c>
      <c r="B12292" t="s">
        <v>15787</v>
      </c>
      <c r="C12292" t="str" cm="1">
        <f t="array" ref="C12292:D12292">_xlfn.TEXTSPLIT(_xlfn.TEXTJOIN("",FALSE,B12292,"*"),{" ","-"})</f>
        <v>Greedent</v>
      </c>
      <c r="D12292" t="str">
        <v>VMAX*</v>
      </c>
      <c r="I12292">
        <f t="shared" si="192"/>
        <v>820</v>
      </c>
    </row>
    <row r="12293" spans="1:9" x14ac:dyDescent="0.25">
      <c r="A12293" t="s">
        <v>15814</v>
      </c>
      <c r="B12293" t="s">
        <v>2206</v>
      </c>
      <c r="C12293" t="str" cm="1">
        <f t="array" ref="C12293">_xlfn.TEXTSPLIT(_xlfn.TEXTJOIN("",FALSE,B12293,"*"),{" ","-"})</f>
        <v>Flaaffy*</v>
      </c>
      <c r="I12293">
        <f t="shared" si="192"/>
        <v>180</v>
      </c>
    </row>
    <row r="12294" spans="1:9" x14ac:dyDescent="0.25">
      <c r="A12294" t="s">
        <v>15815</v>
      </c>
      <c r="B12294" t="s">
        <v>298</v>
      </c>
      <c r="C12294" t="str" cm="1">
        <f t="array" ref="C12294">_xlfn.TEXTSPLIT(_xlfn.TEXTJOIN("",FALSE,B12294,"*"),{" ","-"})</f>
        <v>Exeggcute*</v>
      </c>
      <c r="I12294">
        <f t="shared" si="192"/>
        <v>102</v>
      </c>
    </row>
    <row r="12295" spans="1:9" x14ac:dyDescent="0.25">
      <c r="A12295" t="s">
        <v>15816</v>
      </c>
      <c r="B12295" t="s">
        <v>296</v>
      </c>
      <c r="C12295" t="str" cm="1">
        <f t="array" ref="C12295">_xlfn.TEXTSPLIT(_xlfn.TEXTJOIN("",FALSE,B12295,"*"),{" ","-"})</f>
        <v>Exeggutor*</v>
      </c>
      <c r="I12295">
        <f t="shared" si="192"/>
        <v>103</v>
      </c>
    </row>
    <row r="12296" spans="1:9" x14ac:dyDescent="0.25">
      <c r="A12296" t="s">
        <v>15817</v>
      </c>
      <c r="B12296" t="s">
        <v>3632</v>
      </c>
      <c r="C12296" t="str" cm="1">
        <f t="array" ref="C12296">_xlfn.TEXTSPLIT(_xlfn.TEXTJOIN("",FALSE,B12296,"*"),{" ","-"})</f>
        <v>Shroomish*</v>
      </c>
      <c r="I12296">
        <f t="shared" si="192"/>
        <v>285</v>
      </c>
    </row>
    <row r="12297" spans="1:9" x14ac:dyDescent="0.25">
      <c r="A12297" t="s">
        <v>15818</v>
      </c>
      <c r="B12297" t="s">
        <v>3630</v>
      </c>
      <c r="C12297" t="str" cm="1">
        <f t="array" ref="C12297">_xlfn.TEXTSPLIT(_xlfn.TEXTJOIN("",FALSE,B12297,"*"),{" ","-"})</f>
        <v>Breloom*</v>
      </c>
      <c r="I12297">
        <f t="shared" si="192"/>
        <v>286</v>
      </c>
    </row>
    <row r="12298" spans="1:9" x14ac:dyDescent="0.25">
      <c r="A12298" t="s">
        <v>15819</v>
      </c>
      <c r="B12298" t="s">
        <v>1157</v>
      </c>
      <c r="C12298" t="str" cm="1">
        <f t="array" ref="C12298">_xlfn.TEXTSPLIT(_xlfn.TEXTJOIN("",FALSE,B12298,"*"),{" ","-"})</f>
        <v>Tropius*</v>
      </c>
      <c r="I12298">
        <f t="shared" si="192"/>
        <v>357</v>
      </c>
    </row>
    <row r="12299" spans="1:9" x14ac:dyDescent="0.25">
      <c r="A12299" t="s">
        <v>15820</v>
      </c>
      <c r="B12299" t="s">
        <v>2534</v>
      </c>
      <c r="C12299" t="str" cm="1">
        <f t="array" ref="C12299">_xlfn.TEXTSPLIT(_xlfn.TEXTJOIN("",FALSE,B12299,"*"),{" ","-"})</f>
        <v>Turtwig*</v>
      </c>
      <c r="I12299">
        <f t="shared" si="192"/>
        <v>387</v>
      </c>
    </row>
    <row r="12300" spans="1:9" x14ac:dyDescent="0.25">
      <c r="A12300" t="s">
        <v>15821</v>
      </c>
      <c r="B12300" t="s">
        <v>2537</v>
      </c>
      <c r="C12300" t="str" cm="1">
        <f t="array" ref="C12300">_xlfn.TEXTSPLIT(_xlfn.TEXTJOIN("",FALSE,B12300,"*"),{" ","-"})</f>
        <v>Grotle*</v>
      </c>
      <c r="I12300">
        <f t="shared" si="192"/>
        <v>388</v>
      </c>
    </row>
    <row r="12301" spans="1:9" x14ac:dyDescent="0.25">
      <c r="A12301" t="s">
        <v>15822</v>
      </c>
      <c r="B12301" t="s">
        <v>2540</v>
      </c>
      <c r="C12301" t="str" cm="1">
        <f t="array" ref="C12301">_xlfn.TEXTSPLIT(_xlfn.TEXTJOIN("",FALSE,B12301,"*"),{" ","-"})</f>
        <v>Torterra*</v>
      </c>
      <c r="I12301">
        <f t="shared" si="192"/>
        <v>389</v>
      </c>
    </row>
    <row r="12302" spans="1:9" x14ac:dyDescent="0.25">
      <c r="A12302" t="s">
        <v>15823</v>
      </c>
      <c r="B12302" t="s">
        <v>3606</v>
      </c>
      <c r="C12302" t="str" cm="1">
        <f t="array" ref="C12302">_xlfn.TEXTSPLIT(_xlfn.TEXTJOIN("",FALSE,B12302,"*"),{" ","-"})</f>
        <v>Burmy*</v>
      </c>
      <c r="I12302">
        <f t="shared" si="192"/>
        <v>412</v>
      </c>
    </row>
    <row r="12303" spans="1:9" x14ac:dyDescent="0.25">
      <c r="A12303" t="s">
        <v>15824</v>
      </c>
      <c r="B12303" t="s">
        <v>15825</v>
      </c>
      <c r="C12303" t="str" cm="1">
        <f t="array" ref="C12303">_xlfn.TEXTSPLIT(_xlfn.TEXTJOIN("",FALSE,B12303,"*"),{" ","-"})</f>
        <v>Wormadam*</v>
      </c>
      <c r="I12303">
        <f t="shared" si="192"/>
        <v>413</v>
      </c>
    </row>
    <row r="12304" spans="1:9" x14ac:dyDescent="0.25">
      <c r="A12304" t="s">
        <v>15826</v>
      </c>
      <c r="B12304" t="s">
        <v>3604</v>
      </c>
      <c r="C12304" t="str" cm="1">
        <f t="array" ref="C12304">_xlfn.TEXTSPLIT(_xlfn.TEXTJOIN("",FALSE,B12304,"*"),{" ","-"})</f>
        <v>Mothim*</v>
      </c>
      <c r="I12304">
        <f t="shared" si="192"/>
        <v>414</v>
      </c>
    </row>
    <row r="12305" spans="1:9" x14ac:dyDescent="0.25">
      <c r="A12305" t="s">
        <v>15827</v>
      </c>
      <c r="B12305" t="s">
        <v>1359</v>
      </c>
      <c r="C12305" t="str" cm="1">
        <f t="array" ref="C12305">_xlfn.TEXTSPLIT(_xlfn.TEXTJOIN("",FALSE,B12305,"*"),{" ","-"})</f>
        <v>Cherubi*</v>
      </c>
      <c r="I12305">
        <f t="shared" si="192"/>
        <v>420</v>
      </c>
    </row>
    <row r="12306" spans="1:9" x14ac:dyDescent="0.25">
      <c r="A12306" t="s">
        <v>15828</v>
      </c>
      <c r="B12306" t="s">
        <v>15829</v>
      </c>
      <c r="C12306" t="str" cm="1">
        <f t="array" ref="C12306:D12306">_xlfn.TEXTSPLIT(_xlfn.TEXTJOIN("",FALSE,B12306,"*"),{" ","-"})</f>
        <v>Shaymin</v>
      </c>
      <c r="D12306" t="str">
        <v>V*</v>
      </c>
      <c r="I12306">
        <f t="shared" si="192"/>
        <v>492</v>
      </c>
    </row>
    <row r="12307" spans="1:9" x14ac:dyDescent="0.25">
      <c r="A12307" t="s">
        <v>15830</v>
      </c>
      <c r="B12307" t="s">
        <v>15831</v>
      </c>
      <c r="C12307" t="str" cm="1">
        <f t="array" ref="C12307:D12307">_xlfn.TEXTSPLIT(_xlfn.TEXTJOIN("",FALSE,B12307,"*"),{" ","-"})</f>
        <v>Shaymin</v>
      </c>
      <c r="D12307" t="str">
        <v>VSTAR*</v>
      </c>
      <c r="I12307">
        <f t="shared" si="192"/>
        <v>492</v>
      </c>
    </row>
    <row r="12308" spans="1:9" x14ac:dyDescent="0.25">
      <c r="A12308" t="s">
        <v>15832</v>
      </c>
      <c r="B12308" t="s">
        <v>1160</v>
      </c>
      <c r="C12308" t="str" cm="1">
        <f t="array" ref="C12308">_xlfn.TEXTSPLIT(_xlfn.TEXTJOIN("",FALSE,B12308,"*"),{" ","-"})</f>
        <v>Karrablast*</v>
      </c>
      <c r="I12308">
        <f t="shared" si="192"/>
        <v>588</v>
      </c>
    </row>
    <row r="12309" spans="1:9" x14ac:dyDescent="0.25">
      <c r="A12309" t="s">
        <v>15833</v>
      </c>
      <c r="B12309" t="s">
        <v>14642</v>
      </c>
      <c r="C12309" t="str" cm="1">
        <f t="array" ref="C12309:D12309">_xlfn.TEXTSPLIT(_xlfn.TEXTJOIN("",FALSE,B12309,"*"),{" ","-"})</f>
        <v>Zarude</v>
      </c>
      <c r="D12309" t="str">
        <v>V*</v>
      </c>
      <c r="I12309">
        <f t="shared" si="192"/>
        <v>893</v>
      </c>
    </row>
    <row r="12310" spans="1:9" x14ac:dyDescent="0.25">
      <c r="A12310" t="s">
        <v>15834</v>
      </c>
      <c r="B12310" t="s">
        <v>13879</v>
      </c>
      <c r="C12310" t="str" cm="1">
        <f t="array" ref="C12310:D12310">_xlfn.TEXTSPLIT(_xlfn.TEXTJOIN("",FALSE,B12310,"*"),{" ","-"})</f>
        <v>Charizard</v>
      </c>
      <c r="D12310" t="str">
        <v>V*</v>
      </c>
      <c r="I12310">
        <f t="shared" si="192"/>
        <v>6</v>
      </c>
    </row>
    <row r="12311" spans="1:9" x14ac:dyDescent="0.25">
      <c r="A12311" t="s">
        <v>15835</v>
      </c>
      <c r="B12311" t="s">
        <v>13881</v>
      </c>
      <c r="C12311" t="str" cm="1">
        <f t="array" ref="C12311:D12311">_xlfn.TEXTSPLIT(_xlfn.TEXTJOIN("",FALSE,B12311,"*"),{" ","-"})</f>
        <v>Charizard</v>
      </c>
      <c r="D12311" t="str">
        <v>VSTAR*</v>
      </c>
      <c r="I12311">
        <f t="shared" si="192"/>
        <v>6</v>
      </c>
    </row>
    <row r="12312" spans="1:9" x14ac:dyDescent="0.25">
      <c r="A12312" t="s">
        <v>15836</v>
      </c>
      <c r="B12312" t="s">
        <v>134</v>
      </c>
      <c r="C12312" t="str" cm="1">
        <f t="array" ref="C12312">_xlfn.TEXTSPLIT(_xlfn.TEXTJOIN("",FALSE,B12312,"*"),{" ","-"})</f>
        <v>Magmar*</v>
      </c>
      <c r="I12312">
        <f t="shared" si="192"/>
        <v>126</v>
      </c>
    </row>
    <row r="12313" spans="1:9" x14ac:dyDescent="0.25">
      <c r="A12313" t="s">
        <v>15837</v>
      </c>
      <c r="B12313" t="s">
        <v>2165</v>
      </c>
      <c r="C12313" t="str" cm="1">
        <f t="array" ref="C12313">_xlfn.TEXTSPLIT(_xlfn.TEXTJOIN("",FALSE,B12313,"*"),{" ","-"})</f>
        <v>Magmortar*</v>
      </c>
      <c r="I12313">
        <f t="shared" si="192"/>
        <v>467</v>
      </c>
    </row>
    <row r="12314" spans="1:9" x14ac:dyDescent="0.25">
      <c r="A12314" t="s">
        <v>15838</v>
      </c>
      <c r="B12314" t="s">
        <v>407</v>
      </c>
      <c r="C12314" t="str" cm="1">
        <f t="array" ref="C12314">_xlfn.TEXTSPLIT(_xlfn.TEXTJOIN("",FALSE,B12314,"*"),{" ","-"})</f>
        <v>Moltres*</v>
      </c>
      <c r="I12314">
        <f t="shared" si="192"/>
        <v>146</v>
      </c>
    </row>
    <row r="12315" spans="1:9" x14ac:dyDescent="0.25">
      <c r="A12315" t="s">
        <v>15839</v>
      </c>
      <c r="B12315" t="s">
        <v>14051</v>
      </c>
      <c r="C12315" t="str" cm="1">
        <f t="array" ref="C12315:D12315">_xlfn.TEXTSPLIT(_xlfn.TEXTJOIN("",FALSE,B12315,"*"),{" ","-"})</f>
        <v>Entei</v>
      </c>
      <c r="D12315" t="str">
        <v>V*</v>
      </c>
      <c r="I12315">
        <f t="shared" si="192"/>
        <v>244</v>
      </c>
    </row>
    <row r="12316" spans="1:9" x14ac:dyDescent="0.25">
      <c r="A12316" t="s">
        <v>15840</v>
      </c>
      <c r="B12316" t="s">
        <v>2018</v>
      </c>
      <c r="C12316" t="str" cm="1">
        <f t="array" ref="C12316">_xlfn.TEXTSPLIT(_xlfn.TEXTJOIN("",FALSE,B12316,"*"),{" ","-"})</f>
        <v>Torkoal*</v>
      </c>
      <c r="I12316">
        <f t="shared" si="192"/>
        <v>324</v>
      </c>
    </row>
    <row r="12317" spans="1:9" x14ac:dyDescent="0.25">
      <c r="A12317" t="s">
        <v>15841</v>
      </c>
      <c r="B12317" t="s">
        <v>2561</v>
      </c>
      <c r="C12317" t="str" cm="1">
        <f t="array" ref="C12317">_xlfn.TEXTSPLIT(_xlfn.TEXTJOIN("",FALSE,B12317,"*"),{" ","-"})</f>
        <v>Chimchar*</v>
      </c>
      <c r="I12317">
        <f t="shared" si="192"/>
        <v>390</v>
      </c>
    </row>
    <row r="12318" spans="1:9" x14ac:dyDescent="0.25">
      <c r="A12318" t="s">
        <v>15842</v>
      </c>
      <c r="B12318" t="s">
        <v>2564</v>
      </c>
      <c r="C12318" t="str" cm="1">
        <f t="array" ref="C12318">_xlfn.TEXTSPLIT(_xlfn.TEXTJOIN("",FALSE,B12318,"*"),{" ","-"})</f>
        <v>Monferno*</v>
      </c>
      <c r="I12318">
        <f t="shared" si="192"/>
        <v>391</v>
      </c>
    </row>
    <row r="12319" spans="1:9" x14ac:dyDescent="0.25">
      <c r="A12319" t="s">
        <v>15843</v>
      </c>
      <c r="B12319" t="s">
        <v>2567</v>
      </c>
      <c r="C12319" t="str" cm="1">
        <f t="array" ref="C12319">_xlfn.TEXTSPLIT(_xlfn.TEXTJOIN("",FALSE,B12319,"*"),{" ","-"})</f>
        <v>Infernape*</v>
      </c>
      <c r="I12319">
        <f t="shared" si="192"/>
        <v>392</v>
      </c>
    </row>
    <row r="12320" spans="1:9" x14ac:dyDescent="0.25">
      <c r="A12320" t="s">
        <v>15844</v>
      </c>
      <c r="B12320" t="s">
        <v>13885</v>
      </c>
      <c r="C12320" t="str" cm="1">
        <f t="array" ref="C12320:D12320">_xlfn.TEXTSPLIT(_xlfn.TEXTJOIN("",FALSE,B12320,"*"),{" ","-"})</f>
        <v>Simisear</v>
      </c>
      <c r="D12320" t="str">
        <v>V*</v>
      </c>
      <c r="I12320">
        <f t="shared" si="192"/>
        <v>514</v>
      </c>
    </row>
    <row r="12321" spans="1:9" x14ac:dyDescent="0.25">
      <c r="A12321" t="s">
        <v>15845</v>
      </c>
      <c r="B12321" t="s">
        <v>15846</v>
      </c>
      <c r="C12321" t="str" cm="1">
        <f t="array" ref="C12321:D12321">_xlfn.TEXTSPLIT(_xlfn.TEXTJOIN("",FALSE,B12321,"*"),{" ","-"})</f>
        <v>Kingler</v>
      </c>
      <c r="D12321" t="str">
        <v>V*</v>
      </c>
      <c r="I12321">
        <f t="shared" si="192"/>
        <v>99</v>
      </c>
    </row>
    <row r="12322" spans="1:9" x14ac:dyDescent="0.25">
      <c r="A12322" t="s">
        <v>15847</v>
      </c>
      <c r="B12322" t="s">
        <v>15848</v>
      </c>
      <c r="C12322" t="str" cm="1">
        <f t="array" ref="C12322:D12322">_xlfn.TEXTSPLIT(_xlfn.TEXTJOIN("",FALSE,B12322,"*"),{" ","-"})</f>
        <v>Kingler</v>
      </c>
      <c r="D12322" t="str">
        <v>VMAX*</v>
      </c>
      <c r="I12322">
        <f t="shared" si="192"/>
        <v>99</v>
      </c>
    </row>
    <row r="12323" spans="1:9" x14ac:dyDescent="0.25">
      <c r="A12323" t="s">
        <v>15849</v>
      </c>
      <c r="B12323" t="s">
        <v>207</v>
      </c>
      <c r="C12323" t="str" cm="1">
        <f t="array" ref="C12323">_xlfn.TEXTSPLIT(_xlfn.TEXTJOIN("",FALSE,B12323,"*"),{" ","-"})</f>
        <v>Staryu*</v>
      </c>
      <c r="I12323">
        <f t="shared" si="192"/>
        <v>120</v>
      </c>
    </row>
    <row r="12324" spans="1:9" x14ac:dyDescent="0.25">
      <c r="A12324" t="s">
        <v>15850</v>
      </c>
      <c r="B12324" t="s">
        <v>403</v>
      </c>
      <c r="C12324" t="str" cm="1">
        <f t="array" ref="C12324">_xlfn.TEXTSPLIT(_xlfn.TEXTJOIN("",FALSE,B12324,"*"),{" ","-"})</f>
        <v>Lapras*</v>
      </c>
      <c r="I12324">
        <f t="shared" si="192"/>
        <v>131</v>
      </c>
    </row>
    <row r="12325" spans="1:9" x14ac:dyDescent="0.25">
      <c r="A12325" t="s">
        <v>15851</v>
      </c>
      <c r="B12325" t="s">
        <v>3993</v>
      </c>
      <c r="C12325" t="str" cm="1">
        <f t="array" ref="C12325">_xlfn.TEXTSPLIT(_xlfn.TEXTJOIN("",FALSE,B12325,"*"),{" ","-"})</f>
        <v>Corphish*</v>
      </c>
      <c r="I12325">
        <f t="shared" si="192"/>
        <v>341</v>
      </c>
    </row>
    <row r="12326" spans="1:9" x14ac:dyDescent="0.25">
      <c r="A12326" t="s">
        <v>15852</v>
      </c>
      <c r="B12326" t="s">
        <v>3991</v>
      </c>
      <c r="C12326" t="str" cm="1">
        <f t="array" ref="C12326">_xlfn.TEXTSPLIT(_xlfn.TEXTJOIN("",FALSE,B12326,"*"),{" ","-"})</f>
        <v>Crawdaunt*</v>
      </c>
      <c r="I12326">
        <f t="shared" si="192"/>
        <v>342</v>
      </c>
    </row>
    <row r="12327" spans="1:9" x14ac:dyDescent="0.25">
      <c r="A12327" t="s">
        <v>15853</v>
      </c>
      <c r="B12327" t="s">
        <v>1194</v>
      </c>
      <c r="C12327" t="str" cm="1">
        <f t="array" ref="C12327">_xlfn.TEXTSPLIT(_xlfn.TEXTJOIN("",FALSE,B12327,"*"),{" ","-"})</f>
        <v>Snorunt*</v>
      </c>
      <c r="I12327">
        <f t="shared" si="192"/>
        <v>361</v>
      </c>
    </row>
    <row r="12328" spans="1:9" x14ac:dyDescent="0.25">
      <c r="A12328" t="s">
        <v>15854</v>
      </c>
      <c r="B12328" t="s">
        <v>1406</v>
      </c>
      <c r="C12328" t="str" cm="1">
        <f t="array" ref="C12328">_xlfn.TEXTSPLIT(_xlfn.TEXTJOIN("",FALSE,B12328,"*"),{" ","-"})</f>
        <v>Piplup*</v>
      </c>
      <c r="I12328">
        <f t="shared" si="192"/>
        <v>393</v>
      </c>
    </row>
    <row r="12329" spans="1:9" x14ac:dyDescent="0.25">
      <c r="A12329" t="s">
        <v>15855</v>
      </c>
      <c r="B12329" t="s">
        <v>1409</v>
      </c>
      <c r="C12329" t="str" cm="1">
        <f t="array" ref="C12329">_xlfn.TEXTSPLIT(_xlfn.TEXTJOIN("",FALSE,B12329,"*"),{" ","-"})</f>
        <v>Prinplup*</v>
      </c>
      <c r="I12329">
        <f t="shared" si="192"/>
        <v>394</v>
      </c>
    </row>
    <row r="12330" spans="1:9" x14ac:dyDescent="0.25">
      <c r="A12330" t="s">
        <v>15856</v>
      </c>
      <c r="B12330" t="s">
        <v>1412</v>
      </c>
      <c r="C12330" t="str" cm="1">
        <f t="array" ref="C12330">_xlfn.TEXTSPLIT(_xlfn.TEXTJOIN("",FALSE,B12330,"*"),{" ","-"})</f>
        <v>Empoleon*</v>
      </c>
      <c r="I12330">
        <f t="shared" si="192"/>
        <v>395</v>
      </c>
    </row>
    <row r="12331" spans="1:9" x14ac:dyDescent="0.25">
      <c r="A12331" t="s">
        <v>15857</v>
      </c>
      <c r="B12331" t="s">
        <v>2193</v>
      </c>
      <c r="C12331" t="str" cm="1">
        <f t="array" ref="C12331">_xlfn.TEXTSPLIT(_xlfn.TEXTJOIN("",FALSE,B12331,"*"),{" ","-"})</f>
        <v>Buizel*</v>
      </c>
      <c r="I12331">
        <f t="shared" si="192"/>
        <v>418</v>
      </c>
    </row>
    <row r="12332" spans="1:9" x14ac:dyDescent="0.25">
      <c r="A12332" t="s">
        <v>15858</v>
      </c>
      <c r="B12332" t="s">
        <v>2196</v>
      </c>
      <c r="C12332" t="str" cm="1">
        <f t="array" ref="C12332">_xlfn.TEXTSPLIT(_xlfn.TEXTJOIN("",FALSE,B12332,"*"),{" ","-"})</f>
        <v>Floatzel*</v>
      </c>
      <c r="I12332">
        <f t="shared" si="192"/>
        <v>419</v>
      </c>
    </row>
    <row r="12333" spans="1:9" x14ac:dyDescent="0.25">
      <c r="A12333" t="s">
        <v>15859</v>
      </c>
      <c r="B12333" t="s">
        <v>14056</v>
      </c>
      <c r="C12333" t="str" cm="1">
        <f t="array" ref="C12333:D12333">_xlfn.TEXTSPLIT(_xlfn.TEXTJOIN("",FALSE,B12333,"*"),{" ","-"})</f>
        <v>Lumineon</v>
      </c>
      <c r="D12333" t="str">
        <v>V*</v>
      </c>
      <c r="I12333">
        <f t="shared" si="192"/>
        <v>457</v>
      </c>
    </row>
    <row r="12334" spans="1:9" x14ac:dyDescent="0.25">
      <c r="A12334" t="s">
        <v>15860</v>
      </c>
      <c r="B12334" t="s">
        <v>2603</v>
      </c>
      <c r="C12334" t="str" cm="1">
        <f t="array" ref="C12334">_xlfn.TEXTSPLIT(_xlfn.TEXTJOIN("",FALSE,B12334,"*"),{" ","-"})</f>
        <v>Manaphy*</v>
      </c>
      <c r="I12334">
        <f t="shared" si="192"/>
        <v>490</v>
      </c>
    </row>
    <row r="12335" spans="1:9" x14ac:dyDescent="0.25">
      <c r="A12335" t="s">
        <v>15861</v>
      </c>
      <c r="B12335" t="s">
        <v>1648</v>
      </c>
      <c r="C12335" t="str" cm="1">
        <f t="array" ref="C12335">_xlfn.TEXTSPLIT(_xlfn.TEXTJOIN("",FALSE,B12335,"*"),{" ","-"})</f>
        <v>Cubchoo*</v>
      </c>
      <c r="I12335">
        <f t="shared" si="192"/>
        <v>613</v>
      </c>
    </row>
    <row r="12336" spans="1:9" x14ac:dyDescent="0.25">
      <c r="A12336" t="s">
        <v>15862</v>
      </c>
      <c r="B12336" t="s">
        <v>1652</v>
      </c>
      <c r="C12336" t="str" cm="1">
        <f t="array" ref="C12336">_xlfn.TEXTSPLIT(_xlfn.TEXTJOIN("",FALSE,B12336,"*"),{" ","-"})</f>
        <v>Beartic*</v>
      </c>
      <c r="I12336">
        <f t="shared" si="192"/>
        <v>614</v>
      </c>
    </row>
    <row r="12337" spans="1:9" x14ac:dyDescent="0.25">
      <c r="A12337" t="s">
        <v>15863</v>
      </c>
      <c r="B12337" t="s">
        <v>12144</v>
      </c>
      <c r="C12337" t="str" cm="1">
        <f t="array" ref="C12337">_xlfn.TEXTSPLIT(_xlfn.TEXTJOIN("",FALSE,B12337,"*"),{" ","-"})</f>
        <v>Eiscue*</v>
      </c>
      <c r="I12337">
        <f t="shared" si="192"/>
        <v>875</v>
      </c>
    </row>
    <row r="12338" spans="1:9" x14ac:dyDescent="0.25">
      <c r="A12338" t="s">
        <v>15864</v>
      </c>
      <c r="B12338" t="s">
        <v>15865</v>
      </c>
      <c r="C12338" t="str" cm="1">
        <f t="array" ref="C12338:D12338">_xlfn.TEXTSPLIT(_xlfn.TEXTJOIN("",FALSE,B12338,"*"),{" ","-"})</f>
        <v>Raichu</v>
      </c>
      <c r="D12338" t="str">
        <v>V*</v>
      </c>
      <c r="I12338">
        <f t="shared" si="192"/>
        <v>26</v>
      </c>
    </row>
    <row r="12339" spans="1:9" x14ac:dyDescent="0.25">
      <c r="A12339" t="s">
        <v>15866</v>
      </c>
      <c r="B12339" t="s">
        <v>84</v>
      </c>
      <c r="C12339" t="str" cm="1">
        <f t="array" ref="C12339">_xlfn.TEXTSPLIT(_xlfn.TEXTJOIN("",FALSE,B12339,"*"),{" ","-"})</f>
        <v>Electabuzz*</v>
      </c>
      <c r="I12339">
        <f t="shared" si="192"/>
        <v>125</v>
      </c>
    </row>
    <row r="12340" spans="1:9" x14ac:dyDescent="0.25">
      <c r="A12340" t="s">
        <v>15867</v>
      </c>
      <c r="B12340" t="s">
        <v>2406</v>
      </c>
      <c r="C12340" t="str" cm="1">
        <f t="array" ref="C12340">_xlfn.TEXTSPLIT(_xlfn.TEXTJOIN("",FALSE,B12340,"*"),{" ","-"})</f>
        <v>Electivire*</v>
      </c>
      <c r="I12340">
        <f t="shared" si="192"/>
        <v>466</v>
      </c>
    </row>
    <row r="12341" spans="1:9" x14ac:dyDescent="0.25">
      <c r="A12341" t="s">
        <v>15868</v>
      </c>
      <c r="B12341" t="s">
        <v>14060</v>
      </c>
      <c r="C12341" t="str" cm="1">
        <f t="array" ref="C12341:D12341">_xlfn.TEXTSPLIT(_xlfn.TEXTJOIN("",FALSE,B12341,"*"),{" ","-"})</f>
        <v>Raikou</v>
      </c>
      <c r="D12341" t="str">
        <v>V*</v>
      </c>
      <c r="I12341">
        <f t="shared" si="192"/>
        <v>243</v>
      </c>
    </row>
    <row r="12342" spans="1:9" x14ac:dyDescent="0.25">
      <c r="A12342" t="s">
        <v>15869</v>
      </c>
      <c r="B12342" t="s">
        <v>1917</v>
      </c>
      <c r="C12342" t="str" cm="1">
        <f t="array" ref="C12342">_xlfn.TEXTSPLIT(_xlfn.TEXTJOIN("",FALSE,B12342,"*"),{" ","-"})</f>
        <v>Shinx*</v>
      </c>
      <c r="I12342">
        <f t="shared" si="192"/>
        <v>403</v>
      </c>
    </row>
    <row r="12343" spans="1:9" x14ac:dyDescent="0.25">
      <c r="A12343" t="s">
        <v>15870</v>
      </c>
      <c r="B12343" t="s">
        <v>1921</v>
      </c>
      <c r="C12343" t="str" cm="1">
        <f t="array" ref="C12343">_xlfn.TEXTSPLIT(_xlfn.TEXTJOIN("",FALSE,B12343,"*"),{" ","-"})</f>
        <v>Luxio*</v>
      </c>
      <c r="I12343">
        <f t="shared" si="192"/>
        <v>404</v>
      </c>
    </row>
    <row r="12344" spans="1:9" x14ac:dyDescent="0.25">
      <c r="A12344" t="s">
        <v>15871</v>
      </c>
      <c r="B12344" t="s">
        <v>1925</v>
      </c>
      <c r="C12344" t="str" cm="1">
        <f t="array" ref="C12344">_xlfn.TEXTSPLIT(_xlfn.TEXTJOIN("",FALSE,B12344,"*"),{" ","-"})</f>
        <v>Luxray*</v>
      </c>
      <c r="I12344">
        <f t="shared" si="192"/>
        <v>405</v>
      </c>
    </row>
    <row r="12345" spans="1:9" x14ac:dyDescent="0.25">
      <c r="A12345" t="s">
        <v>15872</v>
      </c>
      <c r="B12345" t="s">
        <v>2775</v>
      </c>
      <c r="C12345" t="str" cm="1">
        <f t="array" ref="C12345">_xlfn.TEXTSPLIT(_xlfn.TEXTJOIN("",FALSE,B12345,"*"),{" ","-"})</f>
        <v>Pachirisu*</v>
      </c>
      <c r="I12345">
        <f t="shared" si="192"/>
        <v>417</v>
      </c>
    </row>
    <row r="12346" spans="1:9" x14ac:dyDescent="0.25">
      <c r="A12346" t="s">
        <v>15873</v>
      </c>
      <c r="B12346" t="s">
        <v>27</v>
      </c>
      <c r="C12346" t="str" cm="1">
        <f t="array" ref="C12346">_xlfn.TEXTSPLIT(_xlfn.TEXTJOIN("",FALSE,B12346,"*"),{" ","-"})</f>
        <v>Clefairy*</v>
      </c>
      <c r="I12346">
        <f t="shared" si="192"/>
        <v>35</v>
      </c>
    </row>
    <row r="12347" spans="1:9" x14ac:dyDescent="0.25">
      <c r="A12347" t="s">
        <v>15874</v>
      </c>
      <c r="B12347" t="s">
        <v>220</v>
      </c>
      <c r="C12347" t="str" cm="1">
        <f t="array" ref="C12347">_xlfn.TEXTSPLIT(_xlfn.TEXTJOIN("",FALSE,B12347,"*"),{" ","-"})</f>
        <v>Clefable*</v>
      </c>
      <c r="I12347">
        <f t="shared" si="192"/>
        <v>36</v>
      </c>
    </row>
    <row r="12348" spans="1:9" x14ac:dyDescent="0.25">
      <c r="A12348" t="s">
        <v>15875</v>
      </c>
      <c r="B12348" t="s">
        <v>205</v>
      </c>
      <c r="C12348" t="str" cm="1">
        <f t="array" ref="C12348">_xlfn.TEXTSPLIT(_xlfn.TEXTJOIN("",FALSE,B12348,"*"),{" ","-"})</f>
        <v>Starmie*</v>
      </c>
      <c r="I12348">
        <f t="shared" si="192"/>
        <v>121</v>
      </c>
    </row>
    <row r="12349" spans="1:9" x14ac:dyDescent="0.25">
      <c r="A12349" t="s">
        <v>15876</v>
      </c>
      <c r="B12349" t="s">
        <v>46</v>
      </c>
      <c r="C12349" t="str" cm="1">
        <f t="array" ref="C12349">_xlfn.TEXTSPLIT(_xlfn.TEXTJOIN("",FALSE,B12349,"*"),{" ","-"})</f>
        <v>Mewtwo*</v>
      </c>
      <c r="I12349">
        <f t="shared" si="192"/>
        <v>150</v>
      </c>
    </row>
    <row r="12350" spans="1:9" x14ac:dyDescent="0.25">
      <c r="A12350" t="s">
        <v>15877</v>
      </c>
      <c r="B12350" t="s">
        <v>15878</v>
      </c>
      <c r="C12350" t="str" cm="1">
        <f t="array" ref="C12350:D12350">_xlfn.TEXTSPLIT(_xlfn.TEXTJOIN("",FALSE,B12350,"*"),{" ","-"})</f>
        <v>Granbull</v>
      </c>
      <c r="D12350" t="str">
        <v>V*</v>
      </c>
      <c r="I12350">
        <f t="shared" si="192"/>
        <v>210</v>
      </c>
    </row>
    <row r="12351" spans="1:9" x14ac:dyDescent="0.25">
      <c r="A12351" t="s">
        <v>15879</v>
      </c>
      <c r="B12351" t="s">
        <v>2244</v>
      </c>
      <c r="C12351" t="str" cm="1">
        <f t="array" ref="C12351">_xlfn.TEXTSPLIT(_xlfn.TEXTJOIN("",FALSE,B12351,"*"),{" ","-"})</f>
        <v>Baltoy*</v>
      </c>
      <c r="I12351">
        <f t="shared" si="192"/>
        <v>343</v>
      </c>
    </row>
    <row r="12352" spans="1:9" x14ac:dyDescent="0.25">
      <c r="A12352" t="s">
        <v>15880</v>
      </c>
      <c r="B12352" t="s">
        <v>2247</v>
      </c>
      <c r="C12352" t="str" cm="1">
        <f t="array" ref="C12352">_xlfn.TEXTSPLIT(_xlfn.TEXTJOIN("",FALSE,B12352,"*"),{" ","-"})</f>
        <v>Claydol*</v>
      </c>
      <c r="I12352">
        <f t="shared" si="192"/>
        <v>344</v>
      </c>
    </row>
    <row r="12353" spans="1:9" x14ac:dyDescent="0.25">
      <c r="A12353" t="s">
        <v>15881</v>
      </c>
      <c r="B12353" t="s">
        <v>2423</v>
      </c>
      <c r="C12353" t="str" cm="1">
        <f t="array" ref="C12353">_xlfn.TEXTSPLIT(_xlfn.TEXTJOIN("",FALSE,B12353,"*"),{" ","-"})</f>
        <v>Duskull*</v>
      </c>
      <c r="I12353">
        <f t="shared" si="192"/>
        <v>355</v>
      </c>
    </row>
    <row r="12354" spans="1:9" x14ac:dyDescent="0.25">
      <c r="A12354" t="s">
        <v>15882</v>
      </c>
      <c r="B12354" t="s">
        <v>1350</v>
      </c>
      <c r="C12354" t="str" cm="1">
        <f t="array" ref="C12354">_xlfn.TEXTSPLIT(_xlfn.TEXTJOIN("",FALSE,B12354,"*"),{" ","-"})</f>
        <v>Dusclops*</v>
      </c>
      <c r="I12354">
        <f t="shared" si="192"/>
        <v>356</v>
      </c>
    </row>
    <row r="12355" spans="1:9" x14ac:dyDescent="0.25">
      <c r="A12355" t="s">
        <v>15883</v>
      </c>
      <c r="B12355" t="s">
        <v>1348</v>
      </c>
      <c r="C12355" t="str" cm="1">
        <f t="array" ref="C12355">_xlfn.TEXTSPLIT(_xlfn.TEXTJOIN("",FALSE,B12355,"*"),{" ","-"})</f>
        <v>Dusknoir*</v>
      </c>
      <c r="I12355">
        <f t="shared" ref="I12355:I12418" si="193">_xlfn.XLOOKUP(B12355,X$2:X$1093,V$2:V$1093, _xlfn.XLOOKUP(C12355,X$2:X$1093,V$2:V$1093, _xlfn.XLOOKUP(D12355,X$2:X$1093,V$2:V$1093, _xlfn.XLOOKUP(E12355,X$2:X$1093,V$2:V$1093, _xlfn.XLOOKUP(F12355,X$2:X$1093,V$2:V$1093, _xlfn.XLOOKUP(G12355,X$2:X$1093,V$2:V$1093, _xlfn.XLOOKUP(H12355,X$2:X$1093,V$2:V$1093, IF(ISNUMBER(SEARCH("sv", A12355)),"",""),2),2),2),2),2),2),2)</f>
        <v>477</v>
      </c>
    </row>
    <row r="12356" spans="1:9" x14ac:dyDescent="0.25">
      <c r="A12356" t="s">
        <v>15884</v>
      </c>
      <c r="B12356" t="s">
        <v>3434</v>
      </c>
      <c r="C12356" t="str" cm="1">
        <f t="array" ref="C12356">_xlfn.TEXTSPLIT(_xlfn.TEXTJOIN("",FALSE,B12356,"*"),{" ","-"})</f>
        <v>Chimecho*</v>
      </c>
      <c r="I12356">
        <f t="shared" si="193"/>
        <v>358</v>
      </c>
    </row>
    <row r="12357" spans="1:9" x14ac:dyDescent="0.25">
      <c r="A12357" t="s">
        <v>15885</v>
      </c>
      <c r="B12357" t="s">
        <v>15886</v>
      </c>
      <c r="C12357" t="str" cm="1">
        <f t="array" ref="C12357:D12357">_xlfn.TEXTSPLIT(_xlfn.TEXTJOIN("",FALSE,B12357,"*"),{" ","-"})</f>
        <v>Whimsicott</v>
      </c>
      <c r="D12357" t="str">
        <v>V*</v>
      </c>
      <c r="I12357">
        <f t="shared" si="193"/>
        <v>547</v>
      </c>
    </row>
    <row r="12358" spans="1:9" x14ac:dyDescent="0.25">
      <c r="A12358" t="s">
        <v>15887</v>
      </c>
      <c r="B12358" t="s">
        <v>15888</v>
      </c>
      <c r="C12358" t="str" cm="1">
        <f t="array" ref="C12358:D12358">_xlfn.TEXTSPLIT(_xlfn.TEXTJOIN("",FALSE,B12358,"*"),{" ","-"})</f>
        <v>Whimsicott</v>
      </c>
      <c r="D12358" t="str">
        <v>VSTAR*</v>
      </c>
      <c r="I12358">
        <f t="shared" si="193"/>
        <v>547</v>
      </c>
    </row>
    <row r="12359" spans="1:9" x14ac:dyDescent="0.25">
      <c r="A12359" t="s">
        <v>15889</v>
      </c>
      <c r="B12359" t="s">
        <v>1249</v>
      </c>
      <c r="C12359" t="str" cm="1">
        <f t="array" ref="C12359">_xlfn.TEXTSPLIT(_xlfn.TEXTJOIN("",FALSE,B12359,"*"),{" ","-"})</f>
        <v>Sigilyph*</v>
      </c>
      <c r="I12359">
        <f t="shared" si="193"/>
        <v>561</v>
      </c>
    </row>
    <row r="12360" spans="1:9" x14ac:dyDescent="0.25">
      <c r="A12360" t="s">
        <v>15890</v>
      </c>
      <c r="B12360" t="s">
        <v>6641</v>
      </c>
      <c r="C12360" t="str" cm="1">
        <f t="array" ref="C12360">_xlfn.TEXTSPLIT(_xlfn.TEXTJOIN("",FALSE,B12360,"*"),{" ","-"})</f>
        <v>Dedenne*</v>
      </c>
      <c r="I12360">
        <f t="shared" si="193"/>
        <v>702</v>
      </c>
    </row>
    <row r="12361" spans="1:9" x14ac:dyDescent="0.25">
      <c r="A12361" t="s">
        <v>15891</v>
      </c>
      <c r="B12361" t="s">
        <v>15053</v>
      </c>
      <c r="C12361" t="str" cm="1">
        <f t="array" ref="C12361:D12361">_xlfn.TEXTSPLIT(_xlfn.TEXTJOIN("",FALSE,B12361,"*"),{" ","-"})</f>
        <v>Mimikyu</v>
      </c>
      <c r="D12361" t="str">
        <v>V*</v>
      </c>
      <c r="I12361">
        <f t="shared" si="193"/>
        <v>778</v>
      </c>
    </row>
    <row r="12362" spans="1:9" x14ac:dyDescent="0.25">
      <c r="A12362" t="s">
        <v>15892</v>
      </c>
      <c r="B12362" t="s">
        <v>15893</v>
      </c>
      <c r="C12362" t="str" cm="1">
        <f t="array" ref="C12362:D12362">_xlfn.TEXTSPLIT(_xlfn.TEXTJOIN("",FALSE,B12362,"*"),{" ","-"})</f>
        <v>Mimikyu</v>
      </c>
      <c r="D12362" t="str">
        <v>VMAX*</v>
      </c>
      <c r="I12362">
        <f t="shared" si="193"/>
        <v>778</v>
      </c>
    </row>
    <row r="12363" spans="1:9" x14ac:dyDescent="0.25">
      <c r="A12363" t="s">
        <v>15894</v>
      </c>
      <c r="B12363" t="s">
        <v>14234</v>
      </c>
      <c r="C12363" t="str" cm="1">
        <f t="array" ref="C12363">_xlfn.TEXTSPLIT(_xlfn.TEXTJOIN("",FALSE,B12363,"*"),{" ","-"})</f>
        <v>Milcery*</v>
      </c>
      <c r="I12363">
        <f t="shared" si="193"/>
        <v>868</v>
      </c>
    </row>
    <row r="12364" spans="1:9" x14ac:dyDescent="0.25">
      <c r="A12364" t="s">
        <v>15895</v>
      </c>
      <c r="B12364" t="s">
        <v>14237</v>
      </c>
      <c r="C12364" t="str" cm="1">
        <f t="array" ref="C12364">_xlfn.TEXTSPLIT(_xlfn.TEXTJOIN("",FALSE,B12364,"*"),{" ","-"})</f>
        <v>Alcremie*</v>
      </c>
      <c r="I12364">
        <f t="shared" si="193"/>
        <v>869</v>
      </c>
    </row>
    <row r="12365" spans="1:9" x14ac:dyDescent="0.25">
      <c r="A12365" t="s">
        <v>15896</v>
      </c>
      <c r="B12365" t="s">
        <v>864</v>
      </c>
      <c r="C12365" t="str" cm="1">
        <f t="array" ref="C12365">_xlfn.TEXTSPLIT(_xlfn.TEXTJOIN("",FALSE,B12365,"*"),{" ","-"})</f>
        <v>Hitmontop*</v>
      </c>
      <c r="I12365">
        <f t="shared" si="193"/>
        <v>237</v>
      </c>
    </row>
    <row r="12366" spans="1:9" x14ac:dyDescent="0.25">
      <c r="A12366" t="s">
        <v>15897</v>
      </c>
      <c r="B12366" t="s">
        <v>2241</v>
      </c>
      <c r="C12366" t="str" cm="1">
        <f t="array" ref="C12366">_xlfn.TEXTSPLIT(_xlfn.TEXTJOIN("",FALSE,B12366,"*"),{" ","-"})</f>
        <v>Nosepass*</v>
      </c>
      <c r="I12366">
        <f t="shared" si="193"/>
        <v>299</v>
      </c>
    </row>
    <row r="12367" spans="1:9" x14ac:dyDescent="0.25">
      <c r="A12367" t="s">
        <v>15898</v>
      </c>
      <c r="B12367" t="s">
        <v>2456</v>
      </c>
      <c r="C12367" t="str" cm="1">
        <f t="array" ref="C12367">_xlfn.TEXTSPLIT(_xlfn.TEXTJOIN("",FALSE,B12367,"*"),{" ","-"})</f>
        <v>Trapinch*</v>
      </c>
      <c r="I12367">
        <f t="shared" si="193"/>
        <v>328</v>
      </c>
    </row>
    <row r="12368" spans="1:9" x14ac:dyDescent="0.25">
      <c r="A12368" t="s">
        <v>15899</v>
      </c>
      <c r="B12368" t="s">
        <v>2476</v>
      </c>
      <c r="C12368" t="str" cm="1">
        <f t="array" ref="C12368">_xlfn.TEXTSPLIT(_xlfn.TEXTJOIN("",FALSE,B12368,"*"),{" ","-"})</f>
        <v>Vibrava*</v>
      </c>
      <c r="I12368">
        <f t="shared" si="193"/>
        <v>329</v>
      </c>
    </row>
    <row r="12369" spans="1:9" x14ac:dyDescent="0.25">
      <c r="A12369" t="s">
        <v>15900</v>
      </c>
      <c r="B12369" t="s">
        <v>2479</v>
      </c>
      <c r="C12369" t="str" cm="1">
        <f t="array" ref="C12369">_xlfn.TEXTSPLIT(_xlfn.TEXTJOIN("",FALSE,B12369,"*"),{" ","-"})</f>
        <v>Flygon*</v>
      </c>
      <c r="I12369">
        <f t="shared" si="193"/>
        <v>330</v>
      </c>
    </row>
    <row r="12370" spans="1:9" x14ac:dyDescent="0.25">
      <c r="A12370" t="s">
        <v>15901</v>
      </c>
      <c r="B12370" t="s">
        <v>15825</v>
      </c>
      <c r="C12370" t="str" cm="1">
        <f t="array" ref="C12370">_xlfn.TEXTSPLIT(_xlfn.TEXTJOIN("",FALSE,B12370,"*"),{" ","-"})</f>
        <v>Wormadam*</v>
      </c>
      <c r="I12370">
        <f t="shared" si="193"/>
        <v>413</v>
      </c>
    </row>
    <row r="12371" spans="1:9" x14ac:dyDescent="0.25">
      <c r="A12371" t="s">
        <v>15902</v>
      </c>
      <c r="B12371" t="s">
        <v>1509</v>
      </c>
      <c r="C12371" t="str" cm="1">
        <f t="array" ref="C12371">_xlfn.TEXTSPLIT(_xlfn.TEXTJOIN("",FALSE,B12371,"*"),{" ","-"})</f>
        <v>Riolu*</v>
      </c>
      <c r="I12371">
        <f t="shared" si="193"/>
        <v>447</v>
      </c>
    </row>
    <row r="12372" spans="1:9" x14ac:dyDescent="0.25">
      <c r="A12372" t="s">
        <v>15903</v>
      </c>
      <c r="B12372" t="s">
        <v>1512</v>
      </c>
      <c r="C12372" t="str" cm="1">
        <f t="array" ref="C12372">_xlfn.TEXTSPLIT(_xlfn.TEXTJOIN("",FALSE,B12372,"*"),{" ","-"})</f>
        <v>Lucario*</v>
      </c>
      <c r="I12372">
        <f t="shared" si="193"/>
        <v>448</v>
      </c>
    </row>
    <row r="12373" spans="1:9" x14ac:dyDescent="0.25">
      <c r="A12373" t="s">
        <v>15904</v>
      </c>
      <c r="B12373" t="s">
        <v>1054</v>
      </c>
      <c r="C12373" t="str" cm="1">
        <f t="array" ref="C12373">_xlfn.TEXTSPLIT(_xlfn.TEXTJOIN("",FALSE,B12373,"*"),{" ","-"})</f>
        <v>Throh*</v>
      </c>
      <c r="I12373">
        <f t="shared" si="193"/>
        <v>538</v>
      </c>
    </row>
    <row r="12374" spans="1:9" x14ac:dyDescent="0.25">
      <c r="A12374" t="s">
        <v>15905</v>
      </c>
      <c r="B12374" t="s">
        <v>1057</v>
      </c>
      <c r="C12374" t="str" cm="1">
        <f t="array" ref="C12374">_xlfn.TEXTSPLIT(_xlfn.TEXTJOIN("",FALSE,B12374,"*"),{" ","-"})</f>
        <v>Sawk*</v>
      </c>
      <c r="I12374">
        <f t="shared" si="193"/>
        <v>539</v>
      </c>
    </row>
    <row r="12375" spans="1:9" x14ac:dyDescent="0.25">
      <c r="A12375" t="s">
        <v>15906</v>
      </c>
      <c r="B12375" t="s">
        <v>1255</v>
      </c>
      <c r="C12375" t="str" cm="1">
        <f t="array" ref="C12375">_xlfn.TEXTSPLIT(_xlfn.TEXTJOIN("",FALSE,B12375,"*"),{" ","-"})</f>
        <v>Golett*</v>
      </c>
      <c r="I12375">
        <f t="shared" si="193"/>
        <v>622</v>
      </c>
    </row>
    <row r="12376" spans="1:9" x14ac:dyDescent="0.25">
      <c r="A12376" t="s">
        <v>15907</v>
      </c>
      <c r="B12376" t="s">
        <v>1258</v>
      </c>
      <c r="C12376" t="str" cm="1">
        <f t="array" ref="C12376">_xlfn.TEXTSPLIT(_xlfn.TEXTJOIN("",FALSE,B12376,"*"),{" ","-"})</f>
        <v>Golurk*</v>
      </c>
      <c r="I12376">
        <f t="shared" si="193"/>
        <v>623</v>
      </c>
    </row>
    <row r="12377" spans="1:9" x14ac:dyDescent="0.25">
      <c r="A12377" t="s">
        <v>15908</v>
      </c>
      <c r="B12377" t="s">
        <v>412</v>
      </c>
      <c r="C12377" t="str" cm="1">
        <f t="array" ref="C12377">_xlfn.TEXTSPLIT(_xlfn.TEXTJOIN("",FALSE,B12377,"*"),{" ","-"})</f>
        <v>Grimer*</v>
      </c>
      <c r="I12377">
        <f t="shared" si="193"/>
        <v>88</v>
      </c>
    </row>
    <row r="12378" spans="1:9" x14ac:dyDescent="0.25">
      <c r="A12378" t="s">
        <v>15909</v>
      </c>
      <c r="B12378" t="s">
        <v>410</v>
      </c>
      <c r="C12378" t="str" cm="1">
        <f t="array" ref="C12378">_xlfn.TEXTSPLIT(_xlfn.TEXTJOIN("",FALSE,B12378,"*"),{" ","-"})</f>
        <v>Muk*</v>
      </c>
      <c r="I12378">
        <f t="shared" si="193"/>
        <v>89</v>
      </c>
    </row>
    <row r="12379" spans="1:9" x14ac:dyDescent="0.25">
      <c r="A12379" t="s">
        <v>15910</v>
      </c>
      <c r="B12379" t="s">
        <v>1954</v>
      </c>
      <c r="C12379" t="str" cm="1">
        <f t="array" ref="C12379">_xlfn.TEXTSPLIT(_xlfn.TEXTJOIN("",FALSE,B12379,"*"),{" ","-"})</f>
        <v>Sneasel*</v>
      </c>
      <c r="I12379">
        <f t="shared" si="193"/>
        <v>215</v>
      </c>
    </row>
    <row r="12380" spans="1:9" x14ac:dyDescent="0.25">
      <c r="A12380" t="s">
        <v>15911</v>
      </c>
      <c r="B12380" t="s">
        <v>1956</v>
      </c>
      <c r="C12380" t="str" cm="1">
        <f t="array" ref="C12380">_xlfn.TEXTSPLIT(_xlfn.TEXTJOIN("",FALSE,B12380,"*"),{" ","-"})</f>
        <v>Weavile*</v>
      </c>
      <c r="I12380">
        <f t="shared" si="193"/>
        <v>461</v>
      </c>
    </row>
    <row r="12381" spans="1:9" x14ac:dyDescent="0.25">
      <c r="A12381" t="s">
        <v>15912</v>
      </c>
      <c r="B12381" t="s">
        <v>15913</v>
      </c>
      <c r="C12381" t="str" cm="1">
        <f t="array" ref="C12381:D12381">_xlfn.TEXTSPLIT(_xlfn.TEXTJOIN("",FALSE,B12381,"*"),{" ","-"})</f>
        <v>Honchkrow</v>
      </c>
      <c r="D12381" t="str">
        <v>V*</v>
      </c>
      <c r="I12381">
        <f t="shared" si="193"/>
        <v>430</v>
      </c>
    </row>
    <row r="12382" spans="1:9" x14ac:dyDescent="0.25">
      <c r="A12382" t="s">
        <v>15914</v>
      </c>
      <c r="B12382" t="s">
        <v>1531</v>
      </c>
      <c r="C12382" t="str" cm="1">
        <f t="array" ref="C12382">_xlfn.TEXTSPLIT(_xlfn.TEXTJOIN("",FALSE,B12382,"*"),{" ","-"})</f>
        <v>Spiritomb*</v>
      </c>
      <c r="I12382">
        <f t="shared" si="193"/>
        <v>442</v>
      </c>
    </row>
    <row r="12383" spans="1:9" x14ac:dyDescent="0.25">
      <c r="A12383" t="s">
        <v>15915</v>
      </c>
      <c r="B12383" t="s">
        <v>1069</v>
      </c>
      <c r="C12383" t="str" cm="1">
        <f t="array" ref="C12383">_xlfn.TEXTSPLIT(_xlfn.TEXTJOIN("",FALSE,B12383,"*"),{" ","-"})</f>
        <v>Purrloin*</v>
      </c>
      <c r="I12383">
        <f t="shared" si="193"/>
        <v>509</v>
      </c>
    </row>
    <row r="12384" spans="1:9" x14ac:dyDescent="0.25">
      <c r="A12384" t="s">
        <v>15916</v>
      </c>
      <c r="B12384" t="s">
        <v>1072</v>
      </c>
      <c r="C12384" t="str" cm="1">
        <f t="array" ref="C12384">_xlfn.TEXTSPLIT(_xlfn.TEXTJOIN("",FALSE,B12384,"*"),{" ","-"})</f>
        <v>Liepard*</v>
      </c>
      <c r="I12384">
        <f t="shared" si="193"/>
        <v>510</v>
      </c>
    </row>
    <row r="12385" spans="1:9" x14ac:dyDescent="0.25">
      <c r="A12385" t="s">
        <v>15917</v>
      </c>
      <c r="B12385" t="s">
        <v>14294</v>
      </c>
      <c r="C12385" t="str" cm="1">
        <f t="array" ref="C12385">_xlfn.TEXTSPLIT(_xlfn.TEXTJOIN("",FALSE,B12385,"*"),{" ","-"})</f>
        <v>Impidimp*</v>
      </c>
      <c r="I12385">
        <f t="shared" si="193"/>
        <v>859</v>
      </c>
    </row>
    <row r="12386" spans="1:9" x14ac:dyDescent="0.25">
      <c r="A12386" t="s">
        <v>15918</v>
      </c>
      <c r="B12386" t="s">
        <v>14297</v>
      </c>
      <c r="C12386" t="str" cm="1">
        <f t="array" ref="C12386">_xlfn.TEXTSPLIT(_xlfn.TEXTJOIN("",FALSE,B12386,"*"),{" ","-"})</f>
        <v>Morgrem*</v>
      </c>
      <c r="I12386">
        <f t="shared" si="193"/>
        <v>860</v>
      </c>
    </row>
    <row r="12387" spans="1:9" x14ac:dyDescent="0.25">
      <c r="A12387" t="s">
        <v>15919</v>
      </c>
      <c r="B12387" t="s">
        <v>14300</v>
      </c>
      <c r="C12387" t="str" cm="1">
        <f t="array" ref="C12387">_xlfn.TEXTSPLIT(_xlfn.TEXTJOIN("",FALSE,B12387,"*"),{" ","-"})</f>
        <v>Grimmsnarl*</v>
      </c>
      <c r="I12387">
        <f t="shared" si="193"/>
        <v>861</v>
      </c>
    </row>
    <row r="12388" spans="1:9" x14ac:dyDescent="0.25">
      <c r="A12388" t="s">
        <v>15920</v>
      </c>
      <c r="B12388" t="s">
        <v>13007</v>
      </c>
      <c r="C12388" t="str" cm="1">
        <f t="array" ref="C12388:D12388">_xlfn.TEXTSPLIT(_xlfn.TEXTJOIN("",FALSE,B12388,"*"),{" ","-"})</f>
        <v>Morpeko</v>
      </c>
      <c r="D12388" t="str">
        <v>V*</v>
      </c>
      <c r="I12388">
        <f t="shared" si="193"/>
        <v>877</v>
      </c>
    </row>
    <row r="12389" spans="1:9" x14ac:dyDescent="0.25">
      <c r="A12389" t="s">
        <v>15921</v>
      </c>
      <c r="B12389" t="s">
        <v>15922</v>
      </c>
      <c r="C12389" t="str" cm="1">
        <f t="array" ref="C12389:D12389">_xlfn.TEXTSPLIT(_xlfn.TEXTJOIN("",FALSE,B12389,"*"),{" ","-"})</f>
        <v>Aggron</v>
      </c>
      <c r="D12389" t="str">
        <v>V*</v>
      </c>
      <c r="I12389">
        <f t="shared" si="193"/>
        <v>306</v>
      </c>
    </row>
    <row r="12390" spans="1:9" x14ac:dyDescent="0.25">
      <c r="A12390" t="s">
        <v>15923</v>
      </c>
      <c r="B12390" t="s">
        <v>15924</v>
      </c>
      <c r="C12390" t="str" cm="1">
        <f t="array" ref="C12390:D12390">_xlfn.TEXTSPLIT(_xlfn.TEXTJOIN("",FALSE,B12390,"*"),{" ","-"})</f>
        <v>Aggron</v>
      </c>
      <c r="D12390" t="str">
        <v>VMAX*</v>
      </c>
      <c r="I12390">
        <f t="shared" si="193"/>
        <v>306</v>
      </c>
    </row>
    <row r="12391" spans="1:9" x14ac:dyDescent="0.25">
      <c r="A12391" t="s">
        <v>15925</v>
      </c>
      <c r="B12391" t="s">
        <v>15825</v>
      </c>
      <c r="C12391" t="str" cm="1">
        <f t="array" ref="C12391">_xlfn.TEXTSPLIT(_xlfn.TEXTJOIN("",FALSE,B12391,"*"),{" ","-"})</f>
        <v>Wormadam*</v>
      </c>
      <c r="I12391">
        <f t="shared" si="193"/>
        <v>413</v>
      </c>
    </row>
    <row r="12392" spans="1:9" x14ac:dyDescent="0.25">
      <c r="A12392" t="s">
        <v>15926</v>
      </c>
      <c r="B12392" t="s">
        <v>2278</v>
      </c>
      <c r="C12392" t="str" cm="1">
        <f t="array" ref="C12392">_xlfn.TEXTSPLIT(_xlfn.TEXTJOIN("",FALSE,B12392,"*"),{" ","-"})</f>
        <v>Probopass*</v>
      </c>
      <c r="I12392">
        <f t="shared" si="193"/>
        <v>476</v>
      </c>
    </row>
    <row r="12393" spans="1:9" x14ac:dyDescent="0.25">
      <c r="A12393" t="s">
        <v>15927</v>
      </c>
      <c r="B12393" t="s">
        <v>3968</v>
      </c>
      <c r="C12393" t="str" cm="1">
        <f t="array" ref="C12393">_xlfn.TEXTSPLIT(_xlfn.TEXTJOIN("",FALSE,B12393,"*"),{" ","-"})</f>
        <v>Heatran*</v>
      </c>
      <c r="I12393">
        <f t="shared" si="193"/>
        <v>485</v>
      </c>
    </row>
    <row r="12394" spans="1:9" x14ac:dyDescent="0.25">
      <c r="A12394" t="s">
        <v>15928</v>
      </c>
      <c r="B12394" t="s">
        <v>1292</v>
      </c>
      <c r="C12394" t="str" cm="1">
        <f t="array" ref="C12394">_xlfn.TEXTSPLIT(_xlfn.TEXTJOIN("",FALSE,B12394,"*"),{" ","-"})</f>
        <v>Escavalier*</v>
      </c>
      <c r="I12394">
        <f t="shared" si="193"/>
        <v>589</v>
      </c>
    </row>
    <row r="12395" spans="1:9" x14ac:dyDescent="0.25">
      <c r="A12395" t="s">
        <v>15929</v>
      </c>
      <c r="B12395" t="s">
        <v>1093</v>
      </c>
      <c r="C12395" t="str" cm="1">
        <f t="array" ref="C12395">_xlfn.TEXTSPLIT(_xlfn.TEXTJOIN("",FALSE,B12395,"*"),{" ","-"})</f>
        <v>Klink*</v>
      </c>
      <c r="I12395">
        <f t="shared" si="193"/>
        <v>599</v>
      </c>
    </row>
    <row r="12396" spans="1:9" x14ac:dyDescent="0.25">
      <c r="A12396" t="s">
        <v>15930</v>
      </c>
      <c r="B12396" t="s">
        <v>1096</v>
      </c>
      <c r="C12396" t="str" cm="1">
        <f t="array" ref="C12396">_xlfn.TEXTSPLIT(_xlfn.TEXTJOIN("",FALSE,B12396,"*"),{" ","-"})</f>
        <v>Klang*</v>
      </c>
      <c r="I12396">
        <f t="shared" si="193"/>
        <v>600</v>
      </c>
    </row>
    <row r="12397" spans="1:9" x14ac:dyDescent="0.25">
      <c r="A12397" t="s">
        <v>15931</v>
      </c>
      <c r="B12397" t="s">
        <v>1099</v>
      </c>
      <c r="C12397" t="str" cm="1">
        <f t="array" ref="C12397">_xlfn.TEXTSPLIT(_xlfn.TEXTJOIN("",FALSE,B12397,"*"),{" ","-"})</f>
        <v>Klinklang*</v>
      </c>
      <c r="I12397">
        <f t="shared" si="193"/>
        <v>601</v>
      </c>
    </row>
    <row r="12398" spans="1:9" x14ac:dyDescent="0.25">
      <c r="A12398" t="s">
        <v>15932</v>
      </c>
      <c r="B12398" t="s">
        <v>3015</v>
      </c>
      <c r="C12398" t="str" cm="1">
        <f t="array" ref="C12398:D12398">_xlfn.TEXTSPLIT(_xlfn.TEXTJOIN("",FALSE,B12398,"*"),{" ","-"})</f>
        <v>Zamazenta</v>
      </c>
      <c r="D12398" t="str">
        <v>V*</v>
      </c>
      <c r="I12398">
        <f t="shared" si="193"/>
        <v>889</v>
      </c>
    </row>
    <row r="12399" spans="1:9" x14ac:dyDescent="0.25">
      <c r="A12399" t="s">
        <v>15933</v>
      </c>
      <c r="B12399" t="s">
        <v>15934</v>
      </c>
      <c r="C12399" t="str" cm="1">
        <f t="array" ref="C12399:D12399">_xlfn.TEXTSPLIT(_xlfn.TEXTJOIN("",FALSE,B12399,"*"),{" ","-"})</f>
        <v>Flygon</v>
      </c>
      <c r="D12399" t="str">
        <v>V*</v>
      </c>
      <c r="I12399">
        <f t="shared" si="193"/>
        <v>330</v>
      </c>
    </row>
    <row r="12400" spans="1:9" x14ac:dyDescent="0.25">
      <c r="A12400" t="s">
        <v>15935</v>
      </c>
      <c r="B12400" t="s">
        <v>1549</v>
      </c>
      <c r="C12400" t="str" cm="1">
        <f t="array" ref="C12400">_xlfn.TEXTSPLIT(_xlfn.TEXTJOIN("",FALSE,B12400,"*"),{" ","-"})</f>
        <v>Gible*</v>
      </c>
      <c r="I12400">
        <f t="shared" si="193"/>
        <v>443</v>
      </c>
    </row>
    <row r="12401" spans="1:9" x14ac:dyDescent="0.25">
      <c r="A12401" t="s">
        <v>15936</v>
      </c>
      <c r="B12401" t="s">
        <v>1552</v>
      </c>
      <c r="C12401" t="str" cm="1">
        <f t="array" ref="C12401">_xlfn.TEXTSPLIT(_xlfn.TEXTJOIN("",FALSE,B12401,"*"),{" ","-"})</f>
        <v>Gabite*</v>
      </c>
      <c r="I12401">
        <f t="shared" si="193"/>
        <v>444</v>
      </c>
    </row>
    <row r="12402" spans="1:9" x14ac:dyDescent="0.25">
      <c r="A12402" t="s">
        <v>15937</v>
      </c>
      <c r="B12402" t="s">
        <v>1555</v>
      </c>
      <c r="C12402" t="str" cm="1">
        <f t="array" ref="C12402">_xlfn.TEXTSPLIT(_xlfn.TEXTJOIN("",FALSE,B12402,"*"),{" ","-"})</f>
        <v>Garchomp*</v>
      </c>
      <c r="I12402">
        <f t="shared" si="193"/>
        <v>445</v>
      </c>
    </row>
    <row r="12403" spans="1:9" x14ac:dyDescent="0.25">
      <c r="A12403" t="s">
        <v>15938</v>
      </c>
      <c r="B12403" t="s">
        <v>1311</v>
      </c>
      <c r="C12403" t="str" cm="1">
        <f t="array" ref="C12403">_xlfn.TEXTSPLIT(_xlfn.TEXTJOIN("",FALSE,B12403,"*"),{" ","-"})</f>
        <v>Axew*</v>
      </c>
      <c r="I12403">
        <f t="shared" si="193"/>
        <v>610</v>
      </c>
    </row>
    <row r="12404" spans="1:9" x14ac:dyDescent="0.25">
      <c r="A12404" t="s">
        <v>15939</v>
      </c>
      <c r="B12404" t="s">
        <v>1314</v>
      </c>
      <c r="C12404" t="str" cm="1">
        <f t="array" ref="C12404">_xlfn.TEXTSPLIT(_xlfn.TEXTJOIN("",FALSE,B12404,"*"),{" ","-"})</f>
        <v>Fraxure*</v>
      </c>
      <c r="I12404">
        <f t="shared" si="193"/>
        <v>611</v>
      </c>
    </row>
    <row r="12405" spans="1:9" x14ac:dyDescent="0.25">
      <c r="A12405" t="s">
        <v>15940</v>
      </c>
      <c r="B12405" t="s">
        <v>1317</v>
      </c>
      <c r="C12405" t="str" cm="1">
        <f t="array" ref="C12405">_xlfn.TEXTSPLIT(_xlfn.TEXTJOIN("",FALSE,B12405,"*"),{" ","-"})</f>
        <v>Haxorus*</v>
      </c>
      <c r="I12405">
        <f t="shared" si="193"/>
        <v>612</v>
      </c>
    </row>
    <row r="12406" spans="1:9" x14ac:dyDescent="0.25">
      <c r="A12406" t="s">
        <v>15941</v>
      </c>
      <c r="B12406" t="s">
        <v>1320</v>
      </c>
      <c r="C12406" t="str" cm="1">
        <f t="array" ref="C12406">_xlfn.TEXTSPLIT(_xlfn.TEXTJOIN("",FALSE,B12406,"*"),{" ","-"})</f>
        <v>Druddigon*</v>
      </c>
      <c r="I12406">
        <f t="shared" si="193"/>
        <v>621</v>
      </c>
    </row>
    <row r="12407" spans="1:9" x14ac:dyDescent="0.25">
      <c r="A12407" t="s">
        <v>15942</v>
      </c>
      <c r="B12407" t="s">
        <v>15943</v>
      </c>
      <c r="C12407" t="str" cm="1">
        <f t="array" ref="C12407:D12407">_xlfn.TEXTSPLIT(_xlfn.TEXTJOIN("",FALSE,B12407,"*"),{" ","-"})</f>
        <v>Dracovish</v>
      </c>
      <c r="D12407" t="str">
        <v>V*</v>
      </c>
      <c r="I12407">
        <f t="shared" si="193"/>
        <v>882</v>
      </c>
    </row>
    <row r="12408" spans="1:9" x14ac:dyDescent="0.25">
      <c r="A12408" t="s">
        <v>15944</v>
      </c>
      <c r="B12408" t="s">
        <v>108</v>
      </c>
      <c r="C12408" t="str" cm="1">
        <f t="array" ref="C12408">_xlfn.TEXTSPLIT(_xlfn.TEXTJOIN("",FALSE,B12408,"*"),{" ","-"})</f>
        <v>Farfetch'd*</v>
      </c>
      <c r="I12408">
        <f t="shared" si="193"/>
        <v>83</v>
      </c>
    </row>
    <row r="12409" spans="1:9" x14ac:dyDescent="0.25">
      <c r="A12409" t="s">
        <v>15945</v>
      </c>
      <c r="B12409" t="s">
        <v>4031</v>
      </c>
      <c r="C12409" t="str" cm="1">
        <f t="array" ref="C12409">_xlfn.TEXTSPLIT(_xlfn.TEXTJOIN("",FALSE,B12409,"*"),{" ","-"})</f>
        <v>Castform*</v>
      </c>
      <c r="I12409">
        <f t="shared" si="193"/>
        <v>351</v>
      </c>
    </row>
    <row r="12410" spans="1:9" x14ac:dyDescent="0.25">
      <c r="A12410" t="s">
        <v>15946</v>
      </c>
      <c r="B12410" t="s">
        <v>2866</v>
      </c>
      <c r="C12410" t="str" cm="1">
        <f t="array" ref="C12410">_xlfn.TEXTSPLIT(_xlfn.TEXTJOIN("",FALSE,B12410,"*"),{" ","-"})</f>
        <v>Starly*</v>
      </c>
      <c r="I12410">
        <f t="shared" si="193"/>
        <v>396</v>
      </c>
    </row>
    <row r="12411" spans="1:9" x14ac:dyDescent="0.25">
      <c r="A12411" t="s">
        <v>15947</v>
      </c>
      <c r="B12411" t="s">
        <v>2869</v>
      </c>
      <c r="C12411" t="str" cm="1">
        <f t="array" ref="C12411">_xlfn.TEXTSPLIT(_xlfn.TEXTJOIN("",FALSE,B12411,"*"),{" ","-"})</f>
        <v>Staravia*</v>
      </c>
      <c r="I12411">
        <f t="shared" si="193"/>
        <v>397</v>
      </c>
    </row>
    <row r="12412" spans="1:9" x14ac:dyDescent="0.25">
      <c r="A12412" t="s">
        <v>15948</v>
      </c>
      <c r="B12412" t="s">
        <v>2872</v>
      </c>
      <c r="C12412" t="str" cm="1">
        <f t="array" ref="C12412">_xlfn.TEXTSPLIT(_xlfn.TEXTJOIN("",FALSE,B12412,"*"),{" ","-"})</f>
        <v>Staraptor*</v>
      </c>
      <c r="I12412">
        <f t="shared" si="193"/>
        <v>398</v>
      </c>
    </row>
    <row r="12413" spans="1:9" x14ac:dyDescent="0.25">
      <c r="A12413" t="s">
        <v>15949</v>
      </c>
      <c r="B12413" t="s">
        <v>2317</v>
      </c>
      <c r="C12413" t="str" cm="1">
        <f t="array" ref="C12413">_xlfn.TEXTSPLIT(_xlfn.TEXTJOIN("",FALSE,B12413,"*"),{" ","-"})</f>
        <v>Bidoof*</v>
      </c>
      <c r="I12413">
        <f t="shared" si="193"/>
        <v>399</v>
      </c>
    </row>
    <row r="12414" spans="1:9" x14ac:dyDescent="0.25">
      <c r="A12414" t="s">
        <v>15950</v>
      </c>
      <c r="B12414" t="s">
        <v>2320</v>
      </c>
      <c r="C12414" t="str" cm="1">
        <f t="array" ref="C12414">_xlfn.TEXTSPLIT(_xlfn.TEXTJOIN("",FALSE,B12414,"*"),{" ","-"})</f>
        <v>Bibarel*</v>
      </c>
      <c r="I12414">
        <f t="shared" si="193"/>
        <v>400</v>
      </c>
    </row>
    <row r="12415" spans="1:9" x14ac:dyDescent="0.25">
      <c r="A12415" t="s">
        <v>15951</v>
      </c>
      <c r="B12415" t="s">
        <v>14085</v>
      </c>
      <c r="C12415" t="str" cm="1">
        <f t="array" ref="C12415:D12415">_xlfn.TEXTSPLIT(_xlfn.TEXTJOIN("",FALSE,B12415,"*"),{" ","-"})</f>
        <v>Arceus</v>
      </c>
      <c r="D12415" t="str">
        <v>V*</v>
      </c>
      <c r="I12415">
        <f t="shared" si="193"/>
        <v>493</v>
      </c>
    </row>
    <row r="12416" spans="1:9" x14ac:dyDescent="0.25">
      <c r="A12416" t="s">
        <v>15952</v>
      </c>
      <c r="B12416" t="s">
        <v>14084</v>
      </c>
      <c r="C12416" t="str" cm="1">
        <f t="array" ref="C12416:D12416">_xlfn.TEXTSPLIT(_xlfn.TEXTJOIN("",FALSE,B12416,"*"),{" ","-"})</f>
        <v>Arceus</v>
      </c>
      <c r="D12416" t="str">
        <v>VSTAR*</v>
      </c>
      <c r="I12416">
        <f t="shared" si="193"/>
        <v>493</v>
      </c>
    </row>
    <row r="12417" spans="1:9" x14ac:dyDescent="0.25">
      <c r="A12417" t="s">
        <v>15953</v>
      </c>
      <c r="B12417" t="s">
        <v>1131</v>
      </c>
      <c r="C12417" t="str" cm="1">
        <f t="array" ref="C12417">_xlfn.TEXTSPLIT(_xlfn.TEXTJOIN("",FALSE,B12417,"*"),{" ","-"})</f>
        <v>Minccino*</v>
      </c>
      <c r="I12417">
        <f t="shared" si="193"/>
        <v>572</v>
      </c>
    </row>
    <row r="12418" spans="1:9" x14ac:dyDescent="0.25">
      <c r="A12418" t="s">
        <v>15954</v>
      </c>
      <c r="B12418" t="s">
        <v>1134</v>
      </c>
      <c r="C12418" t="str" cm="1">
        <f t="array" ref="C12418">_xlfn.TEXTSPLIT(_xlfn.TEXTJOIN("",FALSE,B12418,"*"),{" ","-"})</f>
        <v>Cinccino*</v>
      </c>
      <c r="I12418">
        <f t="shared" si="193"/>
        <v>573</v>
      </c>
    </row>
    <row r="12419" spans="1:9" x14ac:dyDescent="0.25">
      <c r="A12419" t="s">
        <v>15955</v>
      </c>
      <c r="B12419" t="s">
        <v>1580</v>
      </c>
      <c r="C12419" t="str" cm="1">
        <f t="array" ref="C12419">_xlfn.TEXTSPLIT(_xlfn.TEXTJOIN("",FALSE,B12419,"*"),{" ","-"})</f>
        <v>Tornadus*</v>
      </c>
      <c r="I12419">
        <f t="shared" ref="I12419:I12482" si="194">_xlfn.XLOOKUP(B12419,X$2:X$1093,V$2:V$1093, _xlfn.XLOOKUP(C12419,X$2:X$1093,V$2:V$1093, _xlfn.XLOOKUP(D12419,X$2:X$1093,V$2:V$1093, _xlfn.XLOOKUP(E12419,X$2:X$1093,V$2:V$1093, _xlfn.XLOOKUP(F12419,X$2:X$1093,V$2:V$1093, _xlfn.XLOOKUP(G12419,X$2:X$1093,V$2:V$1093, _xlfn.XLOOKUP(H12419,X$2:X$1093,V$2:V$1093, IF(ISNUMBER(SEARCH("sv", A12419)),"",""),2),2),2),2),2),2),2)</f>
        <v>641</v>
      </c>
    </row>
    <row r="12420" spans="1:9" x14ac:dyDescent="0.25">
      <c r="A12420" t="s">
        <v>15956</v>
      </c>
      <c r="B12420" t="s">
        <v>10704</v>
      </c>
      <c r="C12420" t="str" cm="1">
        <f t="array" ref="C12420">_xlfn.TEXTSPLIT(_xlfn.TEXTJOIN("",FALSE,B12420,"*"),{" ","-"})</f>
        <v>Hawlucha*</v>
      </c>
      <c r="I12420">
        <f t="shared" si="194"/>
        <v>701</v>
      </c>
    </row>
    <row r="12421" spans="1:9" x14ac:dyDescent="0.25">
      <c r="A12421" t="s">
        <v>15957</v>
      </c>
      <c r="B12421" t="s">
        <v>15958</v>
      </c>
      <c r="C12421" t="str" cm="1">
        <f t="array" ref="C12421:D12421">_xlfn.TEXTSPLIT(_xlfn.TEXTJOIN("",FALSE,B12421,"*"),{" ","-"})</f>
        <v>Drampa</v>
      </c>
      <c r="D12421" t="str">
        <v>V*</v>
      </c>
      <c r="I12421">
        <f t="shared" si="194"/>
        <v>780</v>
      </c>
    </row>
    <row r="12422" spans="1:9" x14ac:dyDescent="0.25">
      <c r="A12422" t="s">
        <v>15959</v>
      </c>
      <c r="B12422" t="s">
        <v>15829</v>
      </c>
      <c r="C12422" t="str" cm="1">
        <f t="array" ref="C12422:D12422">_xlfn.TEXTSPLIT(_xlfn.TEXTJOIN("",FALSE,B12422,"*"),{" ","-"})</f>
        <v>Shaymin</v>
      </c>
      <c r="D12422" t="str">
        <v>V*</v>
      </c>
      <c r="I12422">
        <f t="shared" si="194"/>
        <v>492</v>
      </c>
    </row>
    <row r="12423" spans="1:9" x14ac:dyDescent="0.25">
      <c r="A12423" t="s">
        <v>15960</v>
      </c>
      <c r="B12423" t="s">
        <v>13879</v>
      </c>
      <c r="C12423" t="str" cm="1">
        <f t="array" ref="C12423:D12423">_xlfn.TEXTSPLIT(_xlfn.TEXTJOIN("",FALSE,B12423,"*"),{" ","-"})</f>
        <v>Charizard</v>
      </c>
      <c r="D12423" t="str">
        <v>V*</v>
      </c>
      <c r="I12423">
        <f t="shared" si="194"/>
        <v>6</v>
      </c>
    </row>
    <row r="12424" spans="1:9" x14ac:dyDescent="0.25">
      <c r="A12424" t="s">
        <v>15961</v>
      </c>
      <c r="B12424" t="s">
        <v>13879</v>
      </c>
      <c r="C12424" t="str" cm="1">
        <f t="array" ref="C12424:D12424">_xlfn.TEXTSPLIT(_xlfn.TEXTJOIN("",FALSE,B12424,"*"),{" ","-"})</f>
        <v>Charizard</v>
      </c>
      <c r="D12424" t="str">
        <v>V*</v>
      </c>
      <c r="I12424">
        <f t="shared" si="194"/>
        <v>6</v>
      </c>
    </row>
    <row r="12425" spans="1:9" x14ac:dyDescent="0.25">
      <c r="A12425" t="s">
        <v>15962</v>
      </c>
      <c r="B12425" t="s">
        <v>14056</v>
      </c>
      <c r="C12425" t="str" cm="1">
        <f t="array" ref="C12425:D12425">_xlfn.TEXTSPLIT(_xlfn.TEXTJOIN("",FALSE,B12425,"*"),{" ","-"})</f>
        <v>Lumineon</v>
      </c>
      <c r="D12425" t="str">
        <v>V*</v>
      </c>
      <c r="I12425">
        <f t="shared" si="194"/>
        <v>457</v>
      </c>
    </row>
    <row r="12426" spans="1:9" x14ac:dyDescent="0.25">
      <c r="A12426" t="s">
        <v>15963</v>
      </c>
      <c r="B12426" t="s">
        <v>14056</v>
      </c>
      <c r="C12426" t="str" cm="1">
        <f t="array" ref="C12426:D12426">_xlfn.TEXTSPLIT(_xlfn.TEXTJOIN("",FALSE,B12426,"*"),{" ","-"})</f>
        <v>Lumineon</v>
      </c>
      <c r="D12426" t="str">
        <v>V*</v>
      </c>
      <c r="I12426">
        <f t="shared" si="194"/>
        <v>457</v>
      </c>
    </row>
    <row r="12427" spans="1:9" x14ac:dyDescent="0.25">
      <c r="A12427" t="s">
        <v>15964</v>
      </c>
      <c r="B12427" t="s">
        <v>13632</v>
      </c>
      <c r="C12427" t="str" cm="1">
        <f t="array" ref="C12427:D12427">_xlfn.TEXTSPLIT(_xlfn.TEXTJOIN("",FALSE,B12427,"*"),{" ","-"})</f>
        <v>Pikachu</v>
      </c>
      <c r="D12427" t="str">
        <v>V*</v>
      </c>
      <c r="I12427">
        <f t="shared" si="194"/>
        <v>25</v>
      </c>
    </row>
    <row r="12428" spans="1:9" x14ac:dyDescent="0.25">
      <c r="A12428" t="s">
        <v>15965</v>
      </c>
      <c r="B12428" t="s">
        <v>15865</v>
      </c>
      <c r="C12428" t="str" cm="1">
        <f t="array" ref="C12428:D12428">_xlfn.TEXTSPLIT(_xlfn.TEXTJOIN("",FALSE,B12428,"*"),{" ","-"})</f>
        <v>Raichu</v>
      </c>
      <c r="D12428" t="str">
        <v>V*</v>
      </c>
      <c r="I12428">
        <f t="shared" si="194"/>
        <v>26</v>
      </c>
    </row>
    <row r="12429" spans="1:9" x14ac:dyDescent="0.25">
      <c r="A12429" t="s">
        <v>15966</v>
      </c>
      <c r="B12429" t="s">
        <v>15878</v>
      </c>
      <c r="C12429" t="str" cm="1">
        <f t="array" ref="C12429:D12429">_xlfn.TEXTSPLIT(_xlfn.TEXTJOIN("",FALSE,B12429,"*"),{" ","-"})</f>
        <v>Granbull</v>
      </c>
      <c r="D12429" t="str">
        <v>V*</v>
      </c>
      <c r="I12429">
        <f t="shared" si="194"/>
        <v>210</v>
      </c>
    </row>
    <row r="12430" spans="1:9" x14ac:dyDescent="0.25">
      <c r="A12430" t="s">
        <v>15967</v>
      </c>
      <c r="B12430" t="s">
        <v>15886</v>
      </c>
      <c r="C12430" t="str" cm="1">
        <f t="array" ref="C12430:D12430">_xlfn.TEXTSPLIT(_xlfn.TEXTJOIN("",FALSE,B12430,"*"),{" ","-"})</f>
        <v>Whimsicott</v>
      </c>
      <c r="D12430" t="str">
        <v>V*</v>
      </c>
      <c r="I12430">
        <f t="shared" si="194"/>
        <v>547</v>
      </c>
    </row>
    <row r="12431" spans="1:9" x14ac:dyDescent="0.25">
      <c r="A12431" t="s">
        <v>15968</v>
      </c>
      <c r="B12431" t="s">
        <v>15913</v>
      </c>
      <c r="C12431" t="str" cm="1">
        <f t="array" ref="C12431:D12431">_xlfn.TEXTSPLIT(_xlfn.TEXTJOIN("",FALSE,B12431,"*"),{" ","-"})</f>
        <v>Honchkrow</v>
      </c>
      <c r="D12431" t="str">
        <v>V*</v>
      </c>
      <c r="I12431">
        <f t="shared" si="194"/>
        <v>430</v>
      </c>
    </row>
    <row r="12432" spans="1:9" x14ac:dyDescent="0.25">
      <c r="A12432" t="s">
        <v>15969</v>
      </c>
      <c r="B12432" t="s">
        <v>15913</v>
      </c>
      <c r="C12432" t="str" cm="1">
        <f t="array" ref="C12432:D12432">_xlfn.TEXTSPLIT(_xlfn.TEXTJOIN("",FALSE,B12432,"*"),{" ","-"})</f>
        <v>Honchkrow</v>
      </c>
      <c r="D12432" t="str">
        <v>V*</v>
      </c>
      <c r="I12432">
        <f t="shared" si="194"/>
        <v>430</v>
      </c>
    </row>
    <row r="12433" spans="1:9" x14ac:dyDescent="0.25">
      <c r="A12433" t="s">
        <v>15970</v>
      </c>
      <c r="B12433" t="s">
        <v>3015</v>
      </c>
      <c r="C12433" t="str" cm="1">
        <f t="array" ref="C12433:D12433">_xlfn.TEXTSPLIT(_xlfn.TEXTJOIN("",FALSE,B12433,"*"),{" ","-"})</f>
        <v>Zamazenta</v>
      </c>
      <c r="D12433" t="str">
        <v>V*</v>
      </c>
      <c r="I12433">
        <f t="shared" si="194"/>
        <v>889</v>
      </c>
    </row>
    <row r="12434" spans="1:9" x14ac:dyDescent="0.25">
      <c r="A12434" t="s">
        <v>15971</v>
      </c>
      <c r="B12434" t="s">
        <v>15934</v>
      </c>
      <c r="C12434" t="str" cm="1">
        <f t="array" ref="C12434:D12434">_xlfn.TEXTSPLIT(_xlfn.TEXTJOIN("",FALSE,B12434,"*"),{" ","-"})</f>
        <v>Flygon</v>
      </c>
      <c r="D12434" t="str">
        <v>V*</v>
      </c>
      <c r="I12434">
        <f t="shared" si="194"/>
        <v>330</v>
      </c>
    </row>
    <row r="12435" spans="1:9" x14ac:dyDescent="0.25">
      <c r="A12435" t="s">
        <v>15972</v>
      </c>
      <c r="B12435" t="s">
        <v>14085</v>
      </c>
      <c r="C12435" t="str" cm="1">
        <f t="array" ref="C12435:D12435">_xlfn.TEXTSPLIT(_xlfn.TEXTJOIN("",FALSE,B12435,"*"),{" ","-"})</f>
        <v>Arceus</v>
      </c>
      <c r="D12435" t="str">
        <v>V*</v>
      </c>
      <c r="I12435">
        <f t="shared" si="194"/>
        <v>493</v>
      </c>
    </row>
    <row r="12436" spans="1:9" x14ac:dyDescent="0.25">
      <c r="A12436" t="s">
        <v>15973</v>
      </c>
      <c r="B12436" t="s">
        <v>14085</v>
      </c>
      <c r="C12436" t="str" cm="1">
        <f t="array" ref="C12436:D12436">_xlfn.TEXTSPLIT(_xlfn.TEXTJOIN("",FALSE,B12436,"*"),{" ","-"})</f>
        <v>Arceus</v>
      </c>
      <c r="D12436" t="str">
        <v>V*</v>
      </c>
      <c r="I12436">
        <f t="shared" si="194"/>
        <v>493</v>
      </c>
    </row>
    <row r="12437" spans="1:9" x14ac:dyDescent="0.25">
      <c r="A12437" t="s">
        <v>15974</v>
      </c>
      <c r="B12437" t="s">
        <v>15831</v>
      </c>
      <c r="C12437" t="str" cm="1">
        <f t="array" ref="C12437:D12437">_xlfn.TEXTSPLIT(_xlfn.TEXTJOIN("",FALSE,B12437,"*"),{" ","-"})</f>
        <v>Shaymin</v>
      </c>
      <c r="D12437" t="str">
        <v>VSTAR*</v>
      </c>
      <c r="I12437">
        <f t="shared" si="194"/>
        <v>492</v>
      </c>
    </row>
    <row r="12438" spans="1:9" x14ac:dyDescent="0.25">
      <c r="A12438" t="s">
        <v>15975</v>
      </c>
      <c r="B12438" t="s">
        <v>13881</v>
      </c>
      <c r="C12438" t="str" cm="1">
        <f t="array" ref="C12438:D12438">_xlfn.TEXTSPLIT(_xlfn.TEXTJOIN("",FALSE,B12438,"*"),{" ","-"})</f>
        <v>Charizard</v>
      </c>
      <c r="D12438" t="str">
        <v>VSTAR*</v>
      </c>
      <c r="I12438">
        <f t="shared" si="194"/>
        <v>6</v>
      </c>
    </row>
    <row r="12439" spans="1:9" x14ac:dyDescent="0.25">
      <c r="A12439" t="s">
        <v>15976</v>
      </c>
      <c r="B12439" t="s">
        <v>15888</v>
      </c>
      <c r="C12439" t="str" cm="1">
        <f t="array" ref="C12439:D12439">_xlfn.TEXTSPLIT(_xlfn.TEXTJOIN("",FALSE,B12439,"*"),{" ","-"})</f>
        <v>Whimsicott</v>
      </c>
      <c r="D12439" t="str">
        <v>VSTAR*</v>
      </c>
      <c r="I12439">
        <f t="shared" si="194"/>
        <v>547</v>
      </c>
    </row>
    <row r="12440" spans="1:9" x14ac:dyDescent="0.25">
      <c r="A12440" t="s">
        <v>15977</v>
      </c>
      <c r="B12440" t="s">
        <v>14084</v>
      </c>
      <c r="C12440" t="str" cm="1">
        <f t="array" ref="C12440:D12440">_xlfn.TEXTSPLIT(_xlfn.TEXTJOIN("",FALSE,B12440,"*"),{" ","-"})</f>
        <v>Arceus</v>
      </c>
      <c r="D12440" t="str">
        <v>VSTAR*</v>
      </c>
      <c r="I12440">
        <f t="shared" si="194"/>
        <v>493</v>
      </c>
    </row>
    <row r="12441" spans="1:9" x14ac:dyDescent="0.25">
      <c r="A12441" t="s">
        <v>15978</v>
      </c>
      <c r="B12441" t="s">
        <v>13388</v>
      </c>
      <c r="C12441" t="str" cm="1">
        <f t="array" ref="C12441:E12441">_xlfn.TEXTSPLIT(_xlfn.TEXTJOIN("",FALSE,B12441,"*"),{" ","-"})</f>
        <v>Galarian</v>
      </c>
      <c r="D12441" t="str">
        <v>Articuno</v>
      </c>
      <c r="E12441" t="str">
        <v>V*</v>
      </c>
      <c r="I12441">
        <f t="shared" si="194"/>
        <v>144</v>
      </c>
    </row>
    <row r="12442" spans="1:9" x14ac:dyDescent="0.25">
      <c r="A12442" t="s">
        <v>15979</v>
      </c>
      <c r="B12442" t="s">
        <v>13394</v>
      </c>
      <c r="C12442" t="str" cm="1">
        <f t="array" ref="C12442:E12442">_xlfn.TEXTSPLIT(_xlfn.TEXTJOIN("",FALSE,B12442,"*"),{" ","-"})</f>
        <v>Galarian</v>
      </c>
      <c r="D12442" t="str">
        <v>Zapdos</v>
      </c>
      <c r="E12442" t="str">
        <v>V*</v>
      </c>
      <c r="I12442">
        <f t="shared" si="194"/>
        <v>145</v>
      </c>
    </row>
    <row r="12443" spans="1:9" x14ac:dyDescent="0.25">
      <c r="A12443" t="s">
        <v>15980</v>
      </c>
      <c r="B12443" t="s">
        <v>13396</v>
      </c>
      <c r="C12443" t="str" cm="1">
        <f t="array" ref="C12443:E12443">_xlfn.TEXTSPLIT(_xlfn.TEXTJOIN("",FALSE,B12443,"*"),{" ","-"})</f>
        <v>Galarian</v>
      </c>
      <c r="D12443" t="str">
        <v>Moltres</v>
      </c>
      <c r="E12443" t="str">
        <v>V*</v>
      </c>
      <c r="I12443">
        <f t="shared" si="194"/>
        <v>146</v>
      </c>
    </row>
    <row r="12444" spans="1:9" x14ac:dyDescent="0.25">
      <c r="A12444" t="s">
        <v>15981</v>
      </c>
      <c r="B12444" t="s">
        <v>14084</v>
      </c>
      <c r="C12444" t="str" cm="1">
        <f t="array" ref="C12444:D12444">_xlfn.TEXTSPLIT(_xlfn.TEXTJOIN("",FALSE,B12444,"*"),{" ","-"})</f>
        <v>Arceus</v>
      </c>
      <c r="D12444" t="str">
        <v>VSTAR*</v>
      </c>
      <c r="I12444">
        <f t="shared" si="194"/>
        <v>493</v>
      </c>
    </row>
    <row r="12445" spans="1:9" x14ac:dyDescent="0.25">
      <c r="A12445" t="s">
        <v>15982</v>
      </c>
      <c r="B12445" t="s">
        <v>224</v>
      </c>
      <c r="C12445" t="str" cm="1">
        <f t="array" ref="C12445">_xlfn.TEXTSPLIT(_xlfn.TEXTJOIN("",FALSE,B12445,"*"),{" ","-"})</f>
        <v>Flareon*</v>
      </c>
      <c r="I12445">
        <f t="shared" si="194"/>
        <v>136</v>
      </c>
    </row>
    <row r="12446" spans="1:9" x14ac:dyDescent="0.25">
      <c r="A12446" t="s">
        <v>15983</v>
      </c>
      <c r="B12446" t="s">
        <v>255</v>
      </c>
      <c r="C12446" t="str" cm="1">
        <f t="array" ref="C12446">_xlfn.TEXTSPLIT(_xlfn.TEXTJOIN("",FALSE,B12446,"*"),{" ","-"})</f>
        <v>Vaporeon*</v>
      </c>
      <c r="I12446">
        <f t="shared" si="194"/>
        <v>134</v>
      </c>
    </row>
    <row r="12447" spans="1:9" x14ac:dyDescent="0.25">
      <c r="A12447" t="s">
        <v>15984</v>
      </c>
      <c r="B12447" t="s">
        <v>1190</v>
      </c>
      <c r="C12447" t="str" cm="1">
        <f t="array" ref="C12447">_xlfn.TEXTSPLIT(_xlfn.TEXTJOIN("",FALSE,B12447,"*"),{" ","-"})</f>
        <v>Octillery*</v>
      </c>
      <c r="I12447">
        <f t="shared" si="194"/>
        <v>224</v>
      </c>
    </row>
    <row r="12448" spans="1:9" x14ac:dyDescent="0.25">
      <c r="A12448" t="s">
        <v>15985</v>
      </c>
      <c r="B12448" t="s">
        <v>228</v>
      </c>
      <c r="C12448" t="str" cm="1">
        <f t="array" ref="C12448">_xlfn.TEXTSPLIT(_xlfn.TEXTJOIN("",FALSE,B12448,"*"),{" ","-"})</f>
        <v>Jolteon*</v>
      </c>
      <c r="I12448">
        <f t="shared" si="194"/>
        <v>135</v>
      </c>
    </row>
    <row r="12449" spans="1:9" x14ac:dyDescent="0.25">
      <c r="A12449" t="s">
        <v>15986</v>
      </c>
      <c r="B12449" t="s">
        <v>1014</v>
      </c>
      <c r="C12449" t="str" cm="1">
        <f t="array" ref="C12449">_xlfn.TEXTSPLIT(_xlfn.TEXTJOIN("",FALSE,B12449,"*"),{" ","-"})</f>
        <v>Zekrom*</v>
      </c>
      <c r="I12449">
        <f t="shared" si="194"/>
        <v>644</v>
      </c>
    </row>
    <row r="12450" spans="1:9" x14ac:dyDescent="0.25">
      <c r="A12450" t="s">
        <v>15987</v>
      </c>
      <c r="B12450" t="s">
        <v>1348</v>
      </c>
      <c r="C12450" t="str" cm="1">
        <f t="array" ref="C12450">_xlfn.TEXTSPLIT(_xlfn.TEXTJOIN("",FALSE,B12450,"*"),{" ","-"})</f>
        <v>Dusknoir*</v>
      </c>
      <c r="I12450">
        <f t="shared" si="194"/>
        <v>477</v>
      </c>
    </row>
    <row r="12451" spans="1:9" x14ac:dyDescent="0.25">
      <c r="A12451" t="s">
        <v>15988</v>
      </c>
      <c r="B12451" t="s">
        <v>6641</v>
      </c>
      <c r="C12451" t="str" cm="1">
        <f t="array" ref="C12451">_xlfn.TEXTSPLIT(_xlfn.TEXTJOIN("",FALSE,B12451,"*"),{" ","-"})</f>
        <v>Dedenne*</v>
      </c>
      <c r="I12451">
        <f t="shared" si="194"/>
        <v>702</v>
      </c>
    </row>
    <row r="12452" spans="1:9" x14ac:dyDescent="0.25">
      <c r="A12452" t="s">
        <v>15989</v>
      </c>
      <c r="B12452" t="s">
        <v>14237</v>
      </c>
      <c r="C12452" t="str" cm="1">
        <f t="array" ref="C12452">_xlfn.TEXTSPLIT(_xlfn.TEXTJOIN("",FALSE,B12452,"*"),{" ","-"})</f>
        <v>Alcremie*</v>
      </c>
      <c r="I12452">
        <f t="shared" si="194"/>
        <v>869</v>
      </c>
    </row>
    <row r="12453" spans="1:9" x14ac:dyDescent="0.25">
      <c r="A12453" t="s">
        <v>15990</v>
      </c>
      <c r="B12453" t="s">
        <v>3426</v>
      </c>
      <c r="C12453" t="str" cm="1">
        <f t="array" ref="C12453">_xlfn.TEXTSPLIT(_xlfn.TEXTJOIN("",FALSE,B12453,"*"),{" ","-"})</f>
        <v>Ariados*</v>
      </c>
      <c r="I12453">
        <f t="shared" si="194"/>
        <v>168</v>
      </c>
    </row>
    <row r="12454" spans="1:9" x14ac:dyDescent="0.25">
      <c r="A12454" t="s">
        <v>15991</v>
      </c>
      <c r="B12454" t="s">
        <v>1277</v>
      </c>
      <c r="C12454" t="str" cm="1">
        <f t="array" ref="C12454">_xlfn.TEXTSPLIT(_xlfn.TEXTJOIN("",FALSE,B12454,"*"),{" ","-"})</f>
        <v>Houndoom*</v>
      </c>
      <c r="I12454">
        <f t="shared" si="194"/>
        <v>229</v>
      </c>
    </row>
    <row r="12455" spans="1:9" x14ac:dyDescent="0.25">
      <c r="A12455" t="s">
        <v>15992</v>
      </c>
      <c r="B12455" t="s">
        <v>226</v>
      </c>
      <c r="C12455" t="str" cm="1">
        <f t="array" ref="C12455">_xlfn.TEXTSPLIT(_xlfn.TEXTJOIN("",FALSE,B12455,"*"),{" ","-"})</f>
        <v>Eevee*</v>
      </c>
      <c r="I12455">
        <f t="shared" si="194"/>
        <v>133</v>
      </c>
    </row>
    <row r="12456" spans="1:9" x14ac:dyDescent="0.25">
      <c r="A12456" t="s">
        <v>15993</v>
      </c>
      <c r="B12456" t="s">
        <v>9019</v>
      </c>
      <c r="C12456" t="str" cm="1">
        <f t="array" ref="C12456">_xlfn.TEXTSPLIT(_xlfn.TEXTJOIN("",FALSE,B12456,"*"),{" ","-"})</f>
        <v>Oranguru*</v>
      </c>
      <c r="I12456">
        <f t="shared" si="194"/>
        <v>765</v>
      </c>
    </row>
    <row r="12457" spans="1:9" x14ac:dyDescent="0.25">
      <c r="A12457" t="s">
        <v>15994</v>
      </c>
      <c r="B12457" t="s">
        <v>14203</v>
      </c>
      <c r="C12457" t="str" cm="1">
        <f t="array" ref="C12457:D12457">_xlfn.TEXTSPLIT(_xlfn.TEXTJOIN("",FALSE,B12457,"*"),{" ","-"})</f>
        <v>Boltund</v>
      </c>
      <c r="D12457" t="str">
        <v>V*</v>
      </c>
      <c r="I12457">
        <f t="shared" si="194"/>
        <v>836</v>
      </c>
    </row>
    <row r="12458" spans="1:9" x14ac:dyDescent="0.25">
      <c r="A12458" t="s">
        <v>15995</v>
      </c>
      <c r="B12458" t="s">
        <v>15426</v>
      </c>
      <c r="C12458" t="str" cm="1">
        <f t="array" ref="C12458:D12458">_xlfn.TEXTSPLIT(_xlfn.TEXTJOIN("",FALSE,B12458,"*"),{" ","-"})</f>
        <v>Sylveon</v>
      </c>
      <c r="D12458" t="str">
        <v>V*</v>
      </c>
      <c r="I12458">
        <f t="shared" si="194"/>
        <v>700</v>
      </c>
    </row>
    <row r="12459" spans="1:9" x14ac:dyDescent="0.25">
      <c r="A12459" t="s">
        <v>15996</v>
      </c>
      <c r="B12459" t="s">
        <v>15428</v>
      </c>
      <c r="C12459" t="str" cm="1">
        <f t="array" ref="C12459:D12459">_xlfn.TEXTSPLIT(_xlfn.TEXTJOIN("",FALSE,B12459,"*"),{" ","-"})</f>
        <v>Sylveon</v>
      </c>
      <c r="D12459" t="str">
        <v>VMAX*</v>
      </c>
      <c r="I12459">
        <f t="shared" si="194"/>
        <v>700</v>
      </c>
    </row>
    <row r="12460" spans="1:9" x14ac:dyDescent="0.25">
      <c r="A12460" t="s">
        <v>15997</v>
      </c>
      <c r="B12460" t="s">
        <v>15053</v>
      </c>
      <c r="C12460" t="str" cm="1">
        <f t="array" ref="C12460:D12460">_xlfn.TEXTSPLIT(_xlfn.TEXTJOIN("",FALSE,B12460,"*"),{" ","-"})</f>
        <v>Mimikyu</v>
      </c>
      <c r="D12460" t="str">
        <v>V*</v>
      </c>
      <c r="I12460">
        <f t="shared" si="194"/>
        <v>778</v>
      </c>
    </row>
    <row r="12461" spans="1:9" x14ac:dyDescent="0.25">
      <c r="A12461" t="s">
        <v>15998</v>
      </c>
      <c r="B12461" t="s">
        <v>15893</v>
      </c>
      <c r="C12461" t="str" cm="1">
        <f t="array" ref="C12461:D12461">_xlfn.TEXTSPLIT(_xlfn.TEXTJOIN("",FALSE,B12461,"*"),{" ","-"})</f>
        <v>Mimikyu</v>
      </c>
      <c r="D12461" t="str">
        <v>VMAX*</v>
      </c>
      <c r="I12461">
        <f t="shared" si="194"/>
        <v>778</v>
      </c>
    </row>
    <row r="12462" spans="1:9" x14ac:dyDescent="0.25">
      <c r="A12462" t="s">
        <v>15999</v>
      </c>
      <c r="B12462" t="s">
        <v>15078</v>
      </c>
      <c r="C12462" t="str" cm="1">
        <f t="array" ref="C12462:F12462">_xlfn.TEXTSPLIT(_xlfn.TEXTJOIN("",FALSE,B12462,"*"),{" ","-"})</f>
        <v>Single</v>
      </c>
      <c r="D12462" t="str">
        <v>Strike</v>
      </c>
      <c r="E12462" t="str">
        <v>Urshifu</v>
      </c>
      <c r="F12462" t="str">
        <v>V*</v>
      </c>
      <c r="I12462">
        <f t="shared" si="194"/>
        <v>892</v>
      </c>
    </row>
    <row r="12463" spans="1:9" x14ac:dyDescent="0.25">
      <c r="A12463" t="s">
        <v>16000</v>
      </c>
      <c r="B12463" t="s">
        <v>15081</v>
      </c>
      <c r="C12463" t="str" cm="1">
        <f t="array" ref="C12463:F12463">_xlfn.TEXTSPLIT(_xlfn.TEXTJOIN("",FALSE,B12463,"*"),{" ","-"})</f>
        <v>Single</v>
      </c>
      <c r="D12463" t="str">
        <v>Strike</v>
      </c>
      <c r="E12463" t="str">
        <v>Urshifu</v>
      </c>
      <c r="F12463" t="str">
        <v>VMAX*</v>
      </c>
      <c r="I12463">
        <f t="shared" si="194"/>
        <v>892</v>
      </c>
    </row>
    <row r="12464" spans="1:9" x14ac:dyDescent="0.25">
      <c r="A12464" t="s">
        <v>16001</v>
      </c>
      <c r="B12464" t="s">
        <v>15083</v>
      </c>
      <c r="C12464" t="str" cm="1">
        <f t="array" ref="C12464:F12464">_xlfn.TEXTSPLIT(_xlfn.TEXTJOIN("",FALSE,B12464,"*"),{" ","-"})</f>
        <v>Rapid</v>
      </c>
      <c r="D12464" t="str">
        <v>Strike</v>
      </c>
      <c r="E12464" t="str">
        <v>Urshifu</v>
      </c>
      <c r="F12464" t="str">
        <v>V*</v>
      </c>
      <c r="I12464">
        <f t="shared" si="194"/>
        <v>892</v>
      </c>
    </row>
    <row r="12465" spans="1:9" x14ac:dyDescent="0.25">
      <c r="A12465" t="s">
        <v>16002</v>
      </c>
      <c r="B12465" t="s">
        <v>15085</v>
      </c>
      <c r="C12465" t="str" cm="1">
        <f t="array" ref="C12465:F12465">_xlfn.TEXTSPLIT(_xlfn.TEXTJOIN("",FALSE,B12465,"*"),{" ","-"})</f>
        <v>Rapid</v>
      </c>
      <c r="D12465" t="str">
        <v>Strike</v>
      </c>
      <c r="E12465" t="str">
        <v>Urshifu</v>
      </c>
      <c r="F12465" t="str">
        <v>VMAX*</v>
      </c>
      <c r="I12465">
        <f t="shared" si="194"/>
        <v>892</v>
      </c>
    </row>
    <row r="12466" spans="1:9" x14ac:dyDescent="0.25">
      <c r="A12466" t="s">
        <v>16003</v>
      </c>
      <c r="B12466" t="s">
        <v>15453</v>
      </c>
      <c r="C12466" t="str" cm="1">
        <f t="array" ref="C12466:D12466">_xlfn.TEXTSPLIT(_xlfn.TEXTJOIN("",FALSE,B12466,"*"),{" ","-"})</f>
        <v>Umbreon</v>
      </c>
      <c r="D12466" t="str">
        <v>V*</v>
      </c>
      <c r="I12466">
        <f t="shared" si="194"/>
        <v>197</v>
      </c>
    </row>
    <row r="12467" spans="1:9" x14ac:dyDescent="0.25">
      <c r="A12467" t="s">
        <v>16004</v>
      </c>
      <c r="B12467" t="s">
        <v>15455</v>
      </c>
      <c r="C12467" t="str" cm="1">
        <f t="array" ref="C12467:D12467">_xlfn.TEXTSPLIT(_xlfn.TEXTJOIN("",FALSE,B12467,"*"),{" ","-"})</f>
        <v>Umbreon</v>
      </c>
      <c r="D12467" t="str">
        <v>VMAX*</v>
      </c>
      <c r="I12467">
        <f t="shared" si="194"/>
        <v>197</v>
      </c>
    </row>
    <row r="12468" spans="1:9" x14ac:dyDescent="0.25">
      <c r="A12468" t="s">
        <v>16005</v>
      </c>
      <c r="B12468" t="s">
        <v>15081</v>
      </c>
      <c r="C12468" t="str" cm="1">
        <f t="array" ref="C12468:F12468">_xlfn.TEXTSPLIT(_xlfn.TEXTJOIN("",FALSE,B12468,"*"),{" ","-"})</f>
        <v>Single</v>
      </c>
      <c r="D12468" t="str">
        <v>Strike</v>
      </c>
      <c r="E12468" t="str">
        <v>Urshifu</v>
      </c>
      <c r="F12468" t="str">
        <v>VMAX*</v>
      </c>
      <c r="I12468">
        <f t="shared" si="194"/>
        <v>892</v>
      </c>
    </row>
    <row r="12469" spans="1:9" x14ac:dyDescent="0.25">
      <c r="A12469" t="s">
        <v>16006</v>
      </c>
      <c r="B12469" t="s">
        <v>15085</v>
      </c>
      <c r="C12469" t="str" cm="1">
        <f t="array" ref="C12469:F12469">_xlfn.TEXTSPLIT(_xlfn.TEXTJOIN("",FALSE,B12469,"*"),{" ","-"})</f>
        <v>Rapid</v>
      </c>
      <c r="D12469" t="str">
        <v>Strike</v>
      </c>
      <c r="E12469" t="str">
        <v>Urshifu</v>
      </c>
      <c r="F12469" t="str">
        <v>VMAX*</v>
      </c>
      <c r="I12469">
        <f t="shared" si="194"/>
        <v>892</v>
      </c>
    </row>
    <row r="12470" spans="1:9" x14ac:dyDescent="0.25">
      <c r="A12470" t="s">
        <v>16007</v>
      </c>
      <c r="B12470" t="s">
        <v>7536</v>
      </c>
      <c r="C12470" t="str" cm="1">
        <f t="array" ref="C12470">_xlfn.TEXTSPLIT(_xlfn.TEXTJOIN("",FALSE,B12470,"*"),{" ","-"})</f>
        <v>Grookey*</v>
      </c>
      <c r="I12470">
        <f t="shared" si="194"/>
        <v>810</v>
      </c>
    </row>
    <row r="12471" spans="1:9" x14ac:dyDescent="0.25">
      <c r="A12471" t="s">
        <v>16008</v>
      </c>
      <c r="B12471" t="s">
        <v>7545</v>
      </c>
      <c r="C12471" t="str" cm="1">
        <f t="array" ref="C12471">_xlfn.TEXTSPLIT(_xlfn.TEXTJOIN("",FALSE,B12471,"*"),{" ","-"})</f>
        <v>Scorbunny*</v>
      </c>
      <c r="I12471">
        <f t="shared" si="194"/>
        <v>813</v>
      </c>
    </row>
    <row r="12472" spans="1:9" x14ac:dyDescent="0.25">
      <c r="A12472" t="s">
        <v>16009</v>
      </c>
      <c r="B12472" t="s">
        <v>7554</v>
      </c>
      <c r="C12472" t="str" cm="1">
        <f t="array" ref="C12472">_xlfn.TEXTSPLIT(_xlfn.TEXTJOIN("",FALSE,B12472,"*"),{" ","-"})</f>
        <v>Sobble*</v>
      </c>
      <c r="I12472">
        <f t="shared" si="194"/>
        <v>816</v>
      </c>
    </row>
    <row r="12473" spans="1:9" x14ac:dyDescent="0.25">
      <c r="A12473" t="s">
        <v>16010</v>
      </c>
      <c r="B12473" t="s">
        <v>16011</v>
      </c>
      <c r="C12473" t="str" cm="1">
        <f t="array" ref="C12473:D12473">_xlfn.TEXTSPLIT(_xlfn.TEXTJOIN("",FALSE,B12473,"*"),{" ","-"})</f>
        <v>Meowth</v>
      </c>
      <c r="D12473" t="str">
        <v>V*</v>
      </c>
      <c r="I12473">
        <f t="shared" si="194"/>
        <v>52</v>
      </c>
    </row>
    <row r="12474" spans="1:9" x14ac:dyDescent="0.25">
      <c r="A12474" t="s">
        <v>16012</v>
      </c>
      <c r="B12474" t="s">
        <v>16013</v>
      </c>
      <c r="C12474" t="str" cm="1">
        <f t="array" ref="C12474:D12474">_xlfn.TEXTSPLIT(_xlfn.TEXTJOIN("",FALSE,B12474,"*"),{" ","-"})</f>
        <v>Meowth</v>
      </c>
      <c r="D12474" t="str">
        <v>VMAX*</v>
      </c>
      <c r="I12474">
        <f t="shared" si="194"/>
        <v>52</v>
      </c>
    </row>
    <row r="12475" spans="1:9" x14ac:dyDescent="0.25">
      <c r="A12475" t="s">
        <v>16014</v>
      </c>
      <c r="B12475" t="s">
        <v>12898</v>
      </c>
      <c r="C12475" t="str" cm="1">
        <f t="array" ref="C12475">_xlfn.TEXTSPLIT(_xlfn.TEXTJOIN("",FALSE,B12475,"*"),{" ","-"})</f>
        <v>Rillaboom*</v>
      </c>
      <c r="I12475">
        <f t="shared" si="194"/>
        <v>812</v>
      </c>
    </row>
    <row r="12476" spans="1:9" x14ac:dyDescent="0.25">
      <c r="A12476" t="s">
        <v>16015</v>
      </c>
      <c r="B12476" t="s">
        <v>12983</v>
      </c>
      <c r="C12476" t="str" cm="1">
        <f t="array" ref="C12476">_xlfn.TEXTSPLIT(_xlfn.TEXTJOIN("",FALSE,B12476,"*"),{" ","-"})</f>
        <v>Frosmoth*</v>
      </c>
      <c r="I12476">
        <f t="shared" si="194"/>
        <v>873</v>
      </c>
    </row>
    <row r="12477" spans="1:9" x14ac:dyDescent="0.25">
      <c r="A12477" t="s">
        <v>16016</v>
      </c>
      <c r="B12477" t="s">
        <v>13079</v>
      </c>
      <c r="C12477" t="str" cm="1">
        <f t="array" ref="C12477:D12477">_xlfn.TEXTSPLIT(_xlfn.TEXTJOIN("",FALSE,B12477,"*"),{" ","-"})</f>
        <v>Galarian</v>
      </c>
      <c r="D12477" t="str">
        <v>Perrserker*</v>
      </c>
      <c r="I12477">
        <f t="shared" si="194"/>
        <v>863</v>
      </c>
    </row>
    <row r="12478" spans="1:9" x14ac:dyDescent="0.25">
      <c r="A12478" t="s">
        <v>16017</v>
      </c>
      <c r="B12478" t="s">
        <v>1134</v>
      </c>
      <c r="C12478" t="str" cm="1">
        <f t="array" ref="C12478">_xlfn.TEXTSPLIT(_xlfn.TEXTJOIN("",FALSE,B12478,"*"),{" ","-"})</f>
        <v>Cinccino*</v>
      </c>
      <c r="I12478">
        <f t="shared" si="194"/>
        <v>573</v>
      </c>
    </row>
    <row r="12479" spans="1:9" x14ac:dyDescent="0.25">
      <c r="A12479" t="s">
        <v>16018</v>
      </c>
      <c r="B12479" t="s">
        <v>7559</v>
      </c>
      <c r="C12479" t="str" cm="1">
        <f t="array" ref="C12479">_xlfn.TEXTSPLIT(_xlfn.TEXTJOIN("",FALSE,B12479,"*"),{" ","-"})</f>
        <v>Gossifleur*</v>
      </c>
      <c r="I12479">
        <f t="shared" si="194"/>
        <v>829</v>
      </c>
    </row>
    <row r="12480" spans="1:9" x14ac:dyDescent="0.25">
      <c r="A12480" t="s">
        <v>16019</v>
      </c>
      <c r="B12480" t="s">
        <v>13109</v>
      </c>
      <c r="C12480" t="str" cm="1">
        <f t="array" ref="C12480">_xlfn.TEXTSPLIT(_xlfn.TEXTJOIN("",FALSE,B12480,"*"),{" ","-"})</f>
        <v>Wooloo*</v>
      </c>
      <c r="I12480">
        <f t="shared" si="194"/>
        <v>831</v>
      </c>
    </row>
    <row r="12481" spans="1:9" x14ac:dyDescent="0.25">
      <c r="A12481" t="s">
        <v>16020</v>
      </c>
      <c r="B12481" t="s">
        <v>13004</v>
      </c>
      <c r="C12481" t="str" cm="1">
        <f t="array" ref="C12481">_xlfn.TEXTSPLIT(_xlfn.TEXTJOIN("",FALSE,B12481,"*"),{" ","-"})</f>
        <v>Morpeko*</v>
      </c>
      <c r="I12481">
        <f t="shared" si="194"/>
        <v>877</v>
      </c>
    </row>
    <row r="12482" spans="1:9" x14ac:dyDescent="0.25">
      <c r="A12482" t="s">
        <v>16021</v>
      </c>
      <c r="B12482" t="s">
        <v>13011</v>
      </c>
      <c r="C12482" t="str" cm="1">
        <f t="array" ref="C12482:D12482">_xlfn.TEXTSPLIT(_xlfn.TEXTJOIN("",FALSE,B12482,"*"),{" ","-"})</f>
        <v>Galarian</v>
      </c>
      <c r="D12482" t="str">
        <v>Ponyta*</v>
      </c>
      <c r="I12482">
        <f t="shared" si="194"/>
        <v>77</v>
      </c>
    </row>
    <row r="12483" spans="1:9" x14ac:dyDescent="0.25">
      <c r="A12483" t="s">
        <v>16022</v>
      </c>
      <c r="B12483" t="s">
        <v>14133</v>
      </c>
      <c r="C12483" t="str" cm="1">
        <f t="array" ref="C12483:D12483">_xlfn.TEXTSPLIT(_xlfn.TEXTJOIN("",FALSE,B12483,"*"),{" ","-"})</f>
        <v>Rillaboom</v>
      </c>
      <c r="D12483" t="str">
        <v>V*</v>
      </c>
      <c r="I12483">
        <f t="shared" ref="I12483:I12546" si="195">_xlfn.XLOOKUP(B12483,X$2:X$1093,V$2:V$1093, _xlfn.XLOOKUP(C12483,X$2:X$1093,V$2:V$1093, _xlfn.XLOOKUP(D12483,X$2:X$1093,V$2:V$1093, _xlfn.XLOOKUP(E12483,X$2:X$1093,V$2:V$1093, _xlfn.XLOOKUP(F12483,X$2:X$1093,V$2:V$1093, _xlfn.XLOOKUP(G12483,X$2:X$1093,V$2:V$1093, _xlfn.XLOOKUP(H12483,X$2:X$1093,V$2:V$1093, IF(ISNUMBER(SEARCH("sv", A12483)),"",""),2),2),2),2),2),2),2)</f>
        <v>812</v>
      </c>
    </row>
    <row r="12484" spans="1:9" x14ac:dyDescent="0.25">
      <c r="A12484" t="s">
        <v>16023</v>
      </c>
      <c r="B12484" t="s">
        <v>14158</v>
      </c>
      <c r="C12484" t="str" cm="1">
        <f t="array" ref="C12484:D12484">_xlfn.TEXTSPLIT(_xlfn.TEXTJOIN("",FALSE,B12484,"*"),{" ","-"})</f>
        <v>Cinderace</v>
      </c>
      <c r="D12484" t="str">
        <v>V*</v>
      </c>
      <c r="I12484">
        <f t="shared" si="195"/>
        <v>815</v>
      </c>
    </row>
    <row r="12485" spans="1:9" x14ac:dyDescent="0.25">
      <c r="A12485" t="s">
        <v>16024</v>
      </c>
      <c r="B12485" t="s">
        <v>14178</v>
      </c>
      <c r="C12485" t="str" cm="1">
        <f t="array" ref="C12485:D12485">_xlfn.TEXTSPLIT(_xlfn.TEXTJOIN("",FALSE,B12485,"*"),{" ","-"})</f>
        <v>Inteleon</v>
      </c>
      <c r="D12485" t="str">
        <v>V*</v>
      </c>
      <c r="I12485">
        <f t="shared" si="195"/>
        <v>818</v>
      </c>
    </row>
    <row r="12486" spans="1:9" x14ac:dyDescent="0.25">
      <c r="A12486" t="s">
        <v>16025</v>
      </c>
      <c r="B12486" t="s">
        <v>14207</v>
      </c>
      <c r="C12486" t="str" cm="1">
        <f t="array" ref="C12486:D12486">_xlfn.TEXTSPLIT(_xlfn.TEXTJOIN("",FALSE,B12486,"*"),{" ","-"})</f>
        <v>Toxtricity</v>
      </c>
      <c r="D12486" t="str">
        <v>V*</v>
      </c>
      <c r="I12486">
        <f t="shared" si="195"/>
        <v>849</v>
      </c>
    </row>
    <row r="12487" spans="1:9" x14ac:dyDescent="0.25">
      <c r="A12487" t="s">
        <v>16026</v>
      </c>
      <c r="B12487" t="s">
        <v>3010</v>
      </c>
      <c r="C12487" t="str" cm="1">
        <f t="array" ref="C12487:D12487">_xlfn.TEXTSPLIT(_xlfn.TEXTJOIN("",FALSE,B12487,"*"),{" ","-"})</f>
        <v>Zacian</v>
      </c>
      <c r="D12487" t="str">
        <v>V*</v>
      </c>
      <c r="I12487">
        <f t="shared" si="195"/>
        <v>888</v>
      </c>
    </row>
    <row r="12488" spans="1:9" x14ac:dyDescent="0.25">
      <c r="A12488" t="s">
        <v>16027</v>
      </c>
      <c r="B12488" t="s">
        <v>3015</v>
      </c>
      <c r="C12488" t="str" cm="1">
        <f t="array" ref="C12488:D12488">_xlfn.TEXTSPLIT(_xlfn.TEXTJOIN("",FALSE,B12488,"*"),{" ","-"})</f>
        <v>Zamazenta</v>
      </c>
      <c r="D12488" t="str">
        <v>V*</v>
      </c>
      <c r="I12488">
        <f t="shared" si="195"/>
        <v>889</v>
      </c>
    </row>
    <row r="12489" spans="1:9" x14ac:dyDescent="0.25">
      <c r="A12489" t="s">
        <v>16028</v>
      </c>
      <c r="B12489" t="s">
        <v>63</v>
      </c>
      <c r="C12489" t="str" cm="1">
        <f t="array" ref="C12489">_xlfn.TEXTSPLIT(_xlfn.TEXTJOIN("",FALSE,B12489,"*"),{" ","-"})</f>
        <v>Pikachu*</v>
      </c>
      <c r="I12489">
        <f t="shared" si="195"/>
        <v>25</v>
      </c>
    </row>
    <row r="12490" spans="1:9" x14ac:dyDescent="0.25">
      <c r="A12490" t="s">
        <v>16029</v>
      </c>
      <c r="B12490" t="s">
        <v>16030</v>
      </c>
      <c r="C12490" t="str" cm="1">
        <f t="array" ref="C12490:D12490">_xlfn.TEXTSPLIT(_xlfn.TEXTJOIN("",FALSE,B12490,"*"),{" ","-"})</f>
        <v>Polteageist</v>
      </c>
      <c r="D12490" t="str">
        <v>V*</v>
      </c>
      <c r="I12490">
        <f t="shared" si="195"/>
        <v>855</v>
      </c>
    </row>
    <row r="12491" spans="1:9" x14ac:dyDescent="0.25">
      <c r="A12491" t="s">
        <v>16031</v>
      </c>
      <c r="B12491" t="s">
        <v>13368</v>
      </c>
      <c r="C12491" t="str" cm="1">
        <f t="array" ref="C12491">_xlfn.TEXTSPLIT(_xlfn.TEXTJOIN("",FALSE,B12491,"*"),{" ","-"})</f>
        <v>Flapple*</v>
      </c>
      <c r="I12491">
        <f t="shared" si="195"/>
        <v>841</v>
      </c>
    </row>
    <row r="12492" spans="1:9" x14ac:dyDescent="0.25">
      <c r="A12492" t="s">
        <v>16032</v>
      </c>
      <c r="B12492" t="s">
        <v>1925</v>
      </c>
      <c r="C12492" t="str" cm="1">
        <f t="array" ref="C12492">_xlfn.TEXTSPLIT(_xlfn.TEXTJOIN("",FALSE,B12492,"*"),{" ","-"})</f>
        <v>Luxray*</v>
      </c>
      <c r="I12492">
        <f t="shared" si="195"/>
        <v>405</v>
      </c>
    </row>
    <row r="12493" spans="1:9" x14ac:dyDescent="0.25">
      <c r="A12493" t="s">
        <v>16033</v>
      </c>
      <c r="B12493" t="s">
        <v>14271</v>
      </c>
      <c r="C12493" t="str" cm="1">
        <f t="array" ref="C12493">_xlfn.TEXTSPLIT(_xlfn.TEXTJOIN("",FALSE,B12493,"*"),{" ","-"})</f>
        <v>Coalossal*</v>
      </c>
      <c r="I12493">
        <f t="shared" si="195"/>
        <v>839</v>
      </c>
    </row>
    <row r="12494" spans="1:9" x14ac:dyDescent="0.25">
      <c r="A12494" t="s">
        <v>16034</v>
      </c>
      <c r="B12494" t="s">
        <v>1486</v>
      </c>
      <c r="C12494" t="str" cm="1">
        <f t="array" ref="C12494">_xlfn.TEXTSPLIT(_xlfn.TEXTJOIN("",FALSE,B12494,"*"),{" ","-"})</f>
        <v>Garbodor*</v>
      </c>
      <c r="I12494">
        <f t="shared" si="195"/>
        <v>569</v>
      </c>
    </row>
    <row r="12495" spans="1:9" x14ac:dyDescent="0.25">
      <c r="A12495" t="s">
        <v>16035</v>
      </c>
      <c r="B12495" t="s">
        <v>3443</v>
      </c>
      <c r="C12495" t="str" cm="1">
        <f t="array" ref="C12495">_xlfn.TEXTSPLIT(_xlfn.TEXTJOIN("",FALSE,B12495,"*"),{" ","-"})</f>
        <v>Mantine*</v>
      </c>
      <c r="I12495">
        <f t="shared" si="195"/>
        <v>226</v>
      </c>
    </row>
    <row r="12496" spans="1:9" x14ac:dyDescent="0.25">
      <c r="A12496" t="s">
        <v>16036</v>
      </c>
      <c r="B12496" t="s">
        <v>2857</v>
      </c>
      <c r="C12496" t="str" cm="1">
        <f t="array" ref="C12496">_xlfn.TEXTSPLIT(_xlfn.TEXTJOIN("",FALSE,B12496,"*"),{" ","-"})</f>
        <v>Noctowl*</v>
      </c>
      <c r="I12496">
        <f t="shared" si="195"/>
        <v>164</v>
      </c>
    </row>
    <row r="12497" spans="1:9" x14ac:dyDescent="0.25">
      <c r="A12497" t="s">
        <v>16037</v>
      </c>
      <c r="B12497" t="s">
        <v>14317</v>
      </c>
      <c r="C12497" t="str" cm="1">
        <f t="array" ref="C12497">_xlfn.TEXTSPLIT(_xlfn.TEXTJOIN("",FALSE,B12497,"*"),{" ","-"})</f>
        <v>Duraludon*</v>
      </c>
      <c r="I12497">
        <f t="shared" si="195"/>
        <v>884</v>
      </c>
    </row>
    <row r="12498" spans="1:9" x14ac:dyDescent="0.25">
      <c r="A12498" t="s">
        <v>16038</v>
      </c>
      <c r="B12498" t="s">
        <v>1546</v>
      </c>
      <c r="C12498" t="str" cm="1">
        <f t="array" ref="C12498">_xlfn.TEXTSPLIT(_xlfn.TEXTJOIN("",FALSE,B12498,"*"),{" ","-"})</f>
        <v>Rayquaza*</v>
      </c>
      <c r="I12498">
        <f t="shared" si="195"/>
        <v>384</v>
      </c>
    </row>
    <row r="12499" spans="1:9" x14ac:dyDescent="0.25">
      <c r="A12499" t="s">
        <v>16039</v>
      </c>
      <c r="B12499" t="s">
        <v>14313</v>
      </c>
      <c r="C12499" t="str" cm="1">
        <f t="array" ref="C12499:D12499">_xlfn.TEXTSPLIT(_xlfn.TEXTJOIN("",FALSE,B12499,"*"),{" ","-"})</f>
        <v>Copperajah</v>
      </c>
      <c r="D12499" t="str">
        <v>V*</v>
      </c>
      <c r="I12499">
        <f t="shared" si="195"/>
        <v>879</v>
      </c>
    </row>
    <row r="12500" spans="1:9" x14ac:dyDescent="0.25">
      <c r="A12500" t="s">
        <v>16040</v>
      </c>
      <c r="B12500" t="s">
        <v>13004</v>
      </c>
      <c r="C12500" t="str" cm="1">
        <f t="array" ref="C12500">_xlfn.TEXTSPLIT(_xlfn.TEXTJOIN("",FALSE,B12500,"*"),{" ","-"})</f>
        <v>Morpeko*</v>
      </c>
      <c r="I12500">
        <f t="shared" si="195"/>
        <v>877</v>
      </c>
    </row>
    <row r="12501" spans="1:9" x14ac:dyDescent="0.25">
      <c r="A12501" t="s">
        <v>16041</v>
      </c>
      <c r="B12501" t="s">
        <v>251</v>
      </c>
      <c r="C12501" t="str" cm="1">
        <f t="array" ref="C12501">_xlfn.TEXTSPLIT(_xlfn.TEXTJOIN("",FALSE,B12501,"*"),{" ","-"})</f>
        <v>Snorlax*</v>
      </c>
      <c r="I12501">
        <f t="shared" si="195"/>
        <v>143</v>
      </c>
    </row>
    <row r="12502" spans="1:9" x14ac:dyDescent="0.25">
      <c r="A12502" t="s">
        <v>16042</v>
      </c>
      <c r="B12502" t="s">
        <v>13971</v>
      </c>
      <c r="C12502" t="str" cm="1">
        <f t="array" ref="C12502">_xlfn.TEXTSPLIT(_xlfn.TEXTJOIN("",FALSE,B12502,"*"),{" ","-"})</f>
        <v>Zacian*</v>
      </c>
      <c r="I12502">
        <f t="shared" si="195"/>
        <v>888</v>
      </c>
    </row>
    <row r="12503" spans="1:9" x14ac:dyDescent="0.25">
      <c r="A12503" t="s">
        <v>16043</v>
      </c>
      <c r="B12503" t="s">
        <v>13976</v>
      </c>
      <c r="C12503" t="str" cm="1">
        <f t="array" ref="C12503">_xlfn.TEXTSPLIT(_xlfn.TEXTJOIN("",FALSE,B12503,"*"),{" ","-"})</f>
        <v>Zamazenta*</v>
      </c>
      <c r="I12503">
        <f t="shared" si="195"/>
        <v>889</v>
      </c>
    </row>
    <row r="12504" spans="1:9" x14ac:dyDescent="0.25">
      <c r="A12504" t="s">
        <v>16044</v>
      </c>
      <c r="B12504" t="s">
        <v>8845</v>
      </c>
      <c r="C12504" t="str" cm="1">
        <f t="array" ref="C12504">_xlfn.TEXTSPLIT(_xlfn.TEXTJOIN("",FALSE,B12504,"*"),{" ","-"})</f>
        <v>Decidueye*</v>
      </c>
      <c r="I12504">
        <f t="shared" si="195"/>
        <v>724</v>
      </c>
    </row>
    <row r="12505" spans="1:9" x14ac:dyDescent="0.25">
      <c r="A12505" t="s">
        <v>16045</v>
      </c>
      <c r="B12505" t="s">
        <v>14435</v>
      </c>
      <c r="C12505" t="str" cm="1">
        <f t="array" ref="C12505">_xlfn.TEXTSPLIT(_xlfn.TEXTJOIN("",FALSE,B12505,"*"),{" ","-"})</f>
        <v>Arctozolt*</v>
      </c>
      <c r="I12505">
        <f t="shared" si="195"/>
        <v>881</v>
      </c>
    </row>
    <row r="12506" spans="1:9" x14ac:dyDescent="0.25">
      <c r="A12506" t="s">
        <v>16046</v>
      </c>
      <c r="B12506" t="s">
        <v>1564</v>
      </c>
      <c r="C12506" t="str" cm="1">
        <f t="array" ref="C12506">_xlfn.TEXTSPLIT(_xlfn.TEXTJOIN("",FALSE,B12506,"*"),{" ","-"})</f>
        <v>Hydreigon*</v>
      </c>
      <c r="I12506">
        <f t="shared" si="195"/>
        <v>635</v>
      </c>
    </row>
    <row r="12507" spans="1:9" x14ac:dyDescent="0.25">
      <c r="A12507" t="s">
        <v>16047</v>
      </c>
      <c r="B12507" t="s">
        <v>231</v>
      </c>
      <c r="C12507" t="str" cm="1">
        <f t="array" ref="C12507">_xlfn.TEXTSPLIT(_xlfn.TEXTJOIN("",FALSE,B12507,"*"),{" ","-"})</f>
        <v>Kangaskhan*</v>
      </c>
      <c r="I12507">
        <f t="shared" si="195"/>
        <v>115</v>
      </c>
    </row>
    <row r="12508" spans="1:9" x14ac:dyDescent="0.25">
      <c r="A12508" t="s">
        <v>16048</v>
      </c>
      <c r="B12508" t="s">
        <v>63</v>
      </c>
      <c r="C12508" t="str" cm="1">
        <f t="array" ref="C12508">_xlfn.TEXTSPLIT(_xlfn.TEXTJOIN("",FALSE,B12508,"*"),{" ","-"})</f>
        <v>Pikachu*</v>
      </c>
      <c r="I12508">
        <f t="shared" si="195"/>
        <v>25</v>
      </c>
    </row>
    <row r="12509" spans="1:9" x14ac:dyDescent="0.25">
      <c r="A12509" t="s">
        <v>16049</v>
      </c>
      <c r="B12509" t="s">
        <v>14226</v>
      </c>
      <c r="C12509" t="str" cm="1">
        <f t="array" ref="C12509">_xlfn.TEXTSPLIT(_xlfn.TEXTJOIN("",FALSE,B12509,"*"),{" ","-"})</f>
        <v>Hatenna*</v>
      </c>
      <c r="I12509">
        <f t="shared" si="195"/>
        <v>856</v>
      </c>
    </row>
    <row r="12510" spans="1:9" x14ac:dyDescent="0.25">
      <c r="A12510" t="s">
        <v>16050</v>
      </c>
      <c r="B12510" t="s">
        <v>224</v>
      </c>
      <c r="C12510" t="str" cm="1">
        <f t="array" ref="C12510">_xlfn.TEXTSPLIT(_xlfn.TEXTJOIN("",FALSE,B12510,"*"),{" ","-"})</f>
        <v>Flareon*</v>
      </c>
      <c r="I12510">
        <f t="shared" si="195"/>
        <v>136</v>
      </c>
    </row>
    <row r="12511" spans="1:9" x14ac:dyDescent="0.25">
      <c r="A12511" t="s">
        <v>16051</v>
      </c>
      <c r="B12511" t="s">
        <v>226</v>
      </c>
      <c r="C12511" t="str" cm="1">
        <f t="array" ref="C12511">_xlfn.TEXTSPLIT(_xlfn.TEXTJOIN("",FALSE,B12511,"*"),{" ","-"})</f>
        <v>Eevee*</v>
      </c>
      <c r="I12511">
        <f t="shared" si="195"/>
        <v>133</v>
      </c>
    </row>
    <row r="12512" spans="1:9" x14ac:dyDescent="0.25">
      <c r="A12512" t="s">
        <v>16052</v>
      </c>
      <c r="B12512" t="s">
        <v>14787</v>
      </c>
      <c r="C12512" t="str" cm="1">
        <f t="array" ref="C12512:E12512">_xlfn.TEXTSPLIT(_xlfn.TEXTJOIN("",FALSE,B12512,"*"),{" ","-"})</f>
        <v>Galarian</v>
      </c>
      <c r="D12512" t="str">
        <v>Sirfetch'd</v>
      </c>
      <c r="E12512" t="str">
        <v>V*</v>
      </c>
      <c r="I12512">
        <f t="shared" si="195"/>
        <v>3</v>
      </c>
    </row>
    <row r="12513" spans="1:9" x14ac:dyDescent="0.25">
      <c r="A12513" t="s">
        <v>16053</v>
      </c>
      <c r="B12513" t="s">
        <v>13640</v>
      </c>
      <c r="C12513" t="str" cm="1">
        <f t="array" ref="C12513:D12513">_xlfn.TEXTSPLIT(_xlfn.TEXTJOIN("",FALSE,B12513,"*"),{" ","-"})</f>
        <v>Eternatus</v>
      </c>
      <c r="D12513" t="str">
        <v>V*</v>
      </c>
      <c r="I12513">
        <f t="shared" si="195"/>
        <v>890</v>
      </c>
    </row>
    <row r="12514" spans="1:9" x14ac:dyDescent="0.25">
      <c r="A12514" t="s">
        <v>16054</v>
      </c>
      <c r="B12514" t="s">
        <v>13643</v>
      </c>
      <c r="C12514" t="str" cm="1">
        <f t="array" ref="C12514:D12514">_xlfn.TEXTSPLIT(_xlfn.TEXTJOIN("",FALSE,B12514,"*"),{" ","-"})</f>
        <v>Eternatus</v>
      </c>
      <c r="D12514" t="str">
        <v>VMAX*</v>
      </c>
      <c r="I12514">
        <f t="shared" si="195"/>
        <v>890</v>
      </c>
    </row>
    <row r="12515" spans="1:9" x14ac:dyDescent="0.25">
      <c r="A12515" t="s">
        <v>16055</v>
      </c>
      <c r="B12515" t="s">
        <v>12913</v>
      </c>
      <c r="C12515" t="str" cm="1">
        <f t="array" ref="C12515">_xlfn.TEXTSPLIT(_xlfn.TEXTJOIN("",FALSE,B12515,"*"),{" ","-"})</f>
        <v>Eldegoss*</v>
      </c>
      <c r="I12515">
        <f t="shared" si="195"/>
        <v>830</v>
      </c>
    </row>
    <row r="12516" spans="1:9" x14ac:dyDescent="0.25">
      <c r="A12516" t="s">
        <v>16056</v>
      </c>
      <c r="B12516" t="s">
        <v>12974</v>
      </c>
      <c r="C12516" t="str" cm="1">
        <f t="array" ref="C12516">_xlfn.TEXTSPLIT(_xlfn.TEXTJOIN("",FALSE,B12516,"*"),{" ","-"})</f>
        <v>Drednaw*</v>
      </c>
      <c r="I12516">
        <f t="shared" si="195"/>
        <v>834</v>
      </c>
    </row>
    <row r="12517" spans="1:9" x14ac:dyDescent="0.25">
      <c r="A12517" t="s">
        <v>16057</v>
      </c>
      <c r="B12517" t="s">
        <v>12941</v>
      </c>
      <c r="C12517" t="str" cm="1">
        <f t="array" ref="C12517">_xlfn.TEXTSPLIT(_xlfn.TEXTJOIN("",FALSE,B12517,"*"),{" ","-"})</f>
        <v>Centiskorch*</v>
      </c>
      <c r="I12517">
        <f t="shared" si="195"/>
        <v>851</v>
      </c>
    </row>
    <row r="12518" spans="1:9" x14ac:dyDescent="0.25">
      <c r="A12518" t="s">
        <v>16058</v>
      </c>
      <c r="B12518" t="s">
        <v>14333</v>
      </c>
      <c r="C12518" t="str" cm="1">
        <f t="array" ref="C12518:D12518">_xlfn.TEXTSPLIT(_xlfn.TEXTJOIN("",FALSE,B12518,"*"),{" ","-"})</f>
        <v>Dubwool</v>
      </c>
      <c r="D12518" t="str">
        <v>V*</v>
      </c>
      <c r="I12518">
        <f t="shared" si="195"/>
        <v>832</v>
      </c>
    </row>
    <row r="12519" spans="1:9" x14ac:dyDescent="0.25">
      <c r="A12519" t="s">
        <v>16059</v>
      </c>
      <c r="B12519" t="s">
        <v>13879</v>
      </c>
      <c r="C12519" t="str" cm="1">
        <f t="array" ref="C12519:D12519">_xlfn.TEXTSPLIT(_xlfn.TEXTJOIN("",FALSE,B12519,"*"),{" ","-"})</f>
        <v>Charizard</v>
      </c>
      <c r="D12519" t="str">
        <v>V*</v>
      </c>
      <c r="I12519">
        <f t="shared" si="195"/>
        <v>6</v>
      </c>
    </row>
    <row r="12520" spans="1:9" x14ac:dyDescent="0.25">
      <c r="A12520" t="s">
        <v>16060</v>
      </c>
      <c r="B12520" t="s">
        <v>403</v>
      </c>
      <c r="C12520" t="str" cm="1">
        <f t="array" ref="C12520">_xlfn.TEXTSPLIT(_xlfn.TEXTJOIN("",FALSE,B12520,"*"),{" ","-"})</f>
        <v>Lapras*</v>
      </c>
      <c r="I12520">
        <f t="shared" si="195"/>
        <v>131</v>
      </c>
    </row>
    <row r="12521" spans="1:9" x14ac:dyDescent="0.25">
      <c r="A12521" t="s">
        <v>16061</v>
      </c>
      <c r="B12521" t="s">
        <v>389</v>
      </c>
      <c r="C12521" t="str" cm="1">
        <f t="array" ref="C12521">_xlfn.TEXTSPLIT(_xlfn.TEXTJOIN("",FALSE,B12521,"*"),{" ","-"})</f>
        <v>Gengar*</v>
      </c>
      <c r="I12521">
        <f t="shared" si="195"/>
        <v>94</v>
      </c>
    </row>
    <row r="12522" spans="1:9" x14ac:dyDescent="0.25">
      <c r="A12522" t="s">
        <v>16062</v>
      </c>
      <c r="B12522" t="s">
        <v>38</v>
      </c>
      <c r="C12522" t="str" cm="1">
        <f t="array" ref="C12522">_xlfn.TEXTSPLIT(_xlfn.TEXTJOIN("",FALSE,B12522,"*"),{" ","-"})</f>
        <v>Machamp*</v>
      </c>
      <c r="I12522">
        <f t="shared" si="195"/>
        <v>68</v>
      </c>
    </row>
    <row r="12523" spans="1:9" x14ac:dyDescent="0.25">
      <c r="A12523" t="s">
        <v>16063</v>
      </c>
      <c r="B12523" t="s">
        <v>14271</v>
      </c>
      <c r="C12523" t="str" cm="1">
        <f t="array" ref="C12523">_xlfn.TEXTSPLIT(_xlfn.TEXTJOIN("",FALSE,B12523,"*"),{" ","-"})</f>
        <v>Coalossal*</v>
      </c>
      <c r="I12523">
        <f t="shared" si="195"/>
        <v>839</v>
      </c>
    </row>
    <row r="12524" spans="1:9" x14ac:dyDescent="0.25">
      <c r="A12524" t="s">
        <v>16064</v>
      </c>
      <c r="B12524" t="s">
        <v>13938</v>
      </c>
      <c r="C12524" t="str" cm="1">
        <f t="array" ref="C12524:D12524">_xlfn.TEXTSPLIT(_xlfn.TEXTJOIN("",FALSE,B12524,"*"),{" ","-"})</f>
        <v>Hatterene</v>
      </c>
      <c r="D12524" t="str">
        <v>V*</v>
      </c>
      <c r="I12524">
        <f t="shared" si="195"/>
        <v>858</v>
      </c>
    </row>
    <row r="12525" spans="1:9" x14ac:dyDescent="0.25">
      <c r="A12525" t="s">
        <v>16065</v>
      </c>
      <c r="B12525" t="s">
        <v>13007</v>
      </c>
      <c r="C12525" t="str" cm="1">
        <f t="array" ref="C12525:D12525">_xlfn.TEXTSPLIT(_xlfn.TEXTJOIN("",FALSE,B12525,"*"),{" ","-"})</f>
        <v>Morpeko</v>
      </c>
      <c r="D12525" t="str">
        <v>V*</v>
      </c>
      <c r="I12525">
        <f t="shared" si="195"/>
        <v>877</v>
      </c>
    </row>
    <row r="12526" spans="1:9" x14ac:dyDescent="0.25">
      <c r="A12526" t="s">
        <v>16066</v>
      </c>
      <c r="B12526" t="s">
        <v>14487</v>
      </c>
      <c r="C12526" t="str" cm="1">
        <f t="array" ref="C12526:D12526">_xlfn.TEXTSPLIT(_xlfn.TEXTJOIN("",FALSE,B12526,"*"),{" ","-"})</f>
        <v>Grimmsnarl</v>
      </c>
      <c r="D12526" t="str">
        <v>V*</v>
      </c>
      <c r="I12526">
        <f t="shared" si="195"/>
        <v>861</v>
      </c>
    </row>
    <row r="12527" spans="1:9" x14ac:dyDescent="0.25">
      <c r="A12527" t="s">
        <v>16067</v>
      </c>
      <c r="B12527" t="s">
        <v>14237</v>
      </c>
      <c r="C12527" t="str" cm="1">
        <f t="array" ref="C12527">_xlfn.TEXTSPLIT(_xlfn.TEXTJOIN("",FALSE,B12527,"*"),{" ","-"})</f>
        <v>Alcremie*</v>
      </c>
      <c r="I12527">
        <f t="shared" si="195"/>
        <v>869</v>
      </c>
    </row>
    <row r="12528" spans="1:9" x14ac:dyDescent="0.25">
      <c r="A12528" t="s">
        <v>16068</v>
      </c>
      <c r="B12528" t="s">
        <v>13062</v>
      </c>
      <c r="C12528" t="str" cm="1">
        <f t="array" ref="C12528:D12528">_xlfn.TEXTSPLIT(_xlfn.TEXTJOIN("",FALSE,B12528,"*"),{" ","-"})</f>
        <v>Galarian</v>
      </c>
      <c r="D12528" t="str">
        <v>Obstagoon*</v>
      </c>
      <c r="I12528">
        <f t="shared" si="195"/>
        <v>862</v>
      </c>
    </row>
    <row r="12529" spans="1:9" x14ac:dyDescent="0.25">
      <c r="A12529" t="s">
        <v>16069</v>
      </c>
      <c r="B12529" t="s">
        <v>14317</v>
      </c>
      <c r="C12529" t="str" cm="1">
        <f t="array" ref="C12529">_xlfn.TEXTSPLIT(_xlfn.TEXTJOIN("",FALSE,B12529,"*"),{" ","-"})</f>
        <v>Duraludon*</v>
      </c>
      <c r="I12529">
        <f t="shared" si="195"/>
        <v>884</v>
      </c>
    </row>
    <row r="12530" spans="1:9" x14ac:dyDescent="0.25">
      <c r="A12530" t="s">
        <v>16070</v>
      </c>
      <c r="B12530" t="s">
        <v>13632</v>
      </c>
      <c r="C12530" t="str" cm="1">
        <f t="array" ref="C12530:D12530">_xlfn.TEXTSPLIT(_xlfn.TEXTJOIN("",FALSE,B12530,"*"),{" ","-"})</f>
        <v>Pikachu</v>
      </c>
      <c r="D12530" t="str">
        <v>V*</v>
      </c>
      <c r="I12530">
        <f t="shared" si="195"/>
        <v>25</v>
      </c>
    </row>
    <row r="12531" spans="1:9" x14ac:dyDescent="0.25">
      <c r="A12531" t="s">
        <v>16071</v>
      </c>
      <c r="B12531" t="s">
        <v>13634</v>
      </c>
      <c r="C12531" t="str" cm="1">
        <f t="array" ref="C12531:D12531">_xlfn.TEXTSPLIT(_xlfn.TEXTJOIN("",FALSE,B12531,"*"),{" ","-"})</f>
        <v>Pikachu</v>
      </c>
      <c r="D12531" t="str">
        <v>VMAX*</v>
      </c>
      <c r="I12531">
        <f t="shared" si="195"/>
        <v>25</v>
      </c>
    </row>
    <row r="12532" spans="1:9" x14ac:dyDescent="0.25">
      <c r="A12532" t="s">
        <v>16072</v>
      </c>
      <c r="B12532" t="s">
        <v>13632</v>
      </c>
      <c r="C12532" t="str" cm="1">
        <f t="array" ref="C12532:D12532">_xlfn.TEXTSPLIT(_xlfn.TEXTJOIN("",FALSE,B12532,"*"),{" ","-"})</f>
        <v>Pikachu</v>
      </c>
      <c r="D12532" t="str">
        <v>V*</v>
      </c>
      <c r="I12532">
        <f t="shared" si="195"/>
        <v>25</v>
      </c>
    </row>
    <row r="12533" spans="1:9" x14ac:dyDescent="0.25">
      <c r="A12533" t="s">
        <v>16073</v>
      </c>
      <c r="B12533" t="s">
        <v>13640</v>
      </c>
      <c r="C12533" t="str" cm="1">
        <f t="array" ref="C12533:D12533">_xlfn.TEXTSPLIT(_xlfn.TEXTJOIN("",FALSE,B12533,"*"),{" ","-"})</f>
        <v>Eternatus</v>
      </c>
      <c r="D12533" t="str">
        <v>V*</v>
      </c>
      <c r="I12533">
        <f t="shared" si="195"/>
        <v>890</v>
      </c>
    </row>
    <row r="12534" spans="1:9" x14ac:dyDescent="0.25">
      <c r="A12534" t="s">
        <v>16074</v>
      </c>
      <c r="B12534" t="s">
        <v>13995</v>
      </c>
      <c r="C12534" t="str" cm="1">
        <f t="array" ref="C12534:D12534">_xlfn.TEXTSPLIT(_xlfn.TEXTJOIN("",FALSE,B12534,"*"),{" ","-"})</f>
        <v>Eevee</v>
      </c>
      <c r="D12534" t="str">
        <v>V*</v>
      </c>
      <c r="I12534">
        <f t="shared" si="195"/>
        <v>133</v>
      </c>
    </row>
    <row r="12535" spans="1:9" x14ac:dyDescent="0.25">
      <c r="A12535" t="s">
        <v>16075</v>
      </c>
      <c r="B12535" t="s">
        <v>22</v>
      </c>
      <c r="C12535" t="str" cm="1">
        <f t="array" ref="C12535">_xlfn.TEXTSPLIT(_xlfn.TEXTJOIN("",FALSE,B12535,"*"),{" ","-"})</f>
        <v>Charizard*</v>
      </c>
      <c r="I12535">
        <f t="shared" si="195"/>
        <v>6</v>
      </c>
    </row>
    <row r="12536" spans="1:9" x14ac:dyDescent="0.25">
      <c r="A12536" t="s">
        <v>16076</v>
      </c>
      <c r="B12536" t="s">
        <v>2653</v>
      </c>
      <c r="C12536" t="str" cm="1">
        <f t="array" ref="C12536">_xlfn.TEXTSPLIT(_xlfn.TEXTJOIN("",FALSE,B12536,"*"),{" ","-"})</f>
        <v>Donphan*</v>
      </c>
      <c r="I12536">
        <f t="shared" si="195"/>
        <v>232</v>
      </c>
    </row>
    <row r="12537" spans="1:9" x14ac:dyDescent="0.25">
      <c r="A12537" t="s">
        <v>16077</v>
      </c>
      <c r="B12537" t="s">
        <v>251</v>
      </c>
      <c r="C12537" t="str" cm="1">
        <f t="array" ref="C12537">_xlfn.TEXTSPLIT(_xlfn.TEXTJOIN("",FALSE,B12537,"*"),{" ","-"})</f>
        <v>Snorlax*</v>
      </c>
      <c r="I12537">
        <f t="shared" si="195"/>
        <v>143</v>
      </c>
    </row>
    <row r="12538" spans="1:9" x14ac:dyDescent="0.25">
      <c r="A12538" t="s">
        <v>16078</v>
      </c>
      <c r="B12538" t="s">
        <v>3026</v>
      </c>
      <c r="C12538" t="str" cm="1">
        <f t="array" ref="C12538">_xlfn.TEXTSPLIT(_xlfn.TEXTJOIN("",FALSE,B12538,"*"),{" ","-"})</f>
        <v>Lugia*</v>
      </c>
      <c r="I12538">
        <f t="shared" si="195"/>
        <v>249</v>
      </c>
    </row>
    <row r="12539" spans="1:9" x14ac:dyDescent="0.25">
      <c r="A12539" t="s">
        <v>16079</v>
      </c>
      <c r="B12539" t="s">
        <v>7536</v>
      </c>
      <c r="C12539" t="str" cm="1">
        <f t="array" ref="C12539">_xlfn.TEXTSPLIT(_xlfn.TEXTJOIN("",FALSE,B12539,"*"),{" ","-"})</f>
        <v>Grookey*</v>
      </c>
      <c r="I12539">
        <f t="shared" si="195"/>
        <v>810</v>
      </c>
    </row>
    <row r="12540" spans="1:9" x14ac:dyDescent="0.25">
      <c r="A12540" t="s">
        <v>16080</v>
      </c>
      <c r="B12540" t="s">
        <v>7545</v>
      </c>
      <c r="C12540" t="str" cm="1">
        <f t="array" ref="C12540">_xlfn.TEXTSPLIT(_xlfn.TEXTJOIN("",FALSE,B12540,"*"),{" ","-"})</f>
        <v>Scorbunny*</v>
      </c>
      <c r="I12540">
        <f t="shared" si="195"/>
        <v>813</v>
      </c>
    </row>
    <row r="12541" spans="1:9" x14ac:dyDescent="0.25">
      <c r="A12541" t="s">
        <v>16081</v>
      </c>
      <c r="B12541" t="s">
        <v>255</v>
      </c>
      <c r="C12541" t="str" cm="1">
        <f t="array" ref="C12541">_xlfn.TEXTSPLIT(_xlfn.TEXTJOIN("",FALSE,B12541,"*"),{" ","-"})</f>
        <v>Vaporeon*</v>
      </c>
      <c r="I12541">
        <f t="shared" si="195"/>
        <v>134</v>
      </c>
    </row>
    <row r="12542" spans="1:9" x14ac:dyDescent="0.25">
      <c r="A12542" t="s">
        <v>16082</v>
      </c>
      <c r="B12542" t="s">
        <v>7554</v>
      </c>
      <c r="C12542" t="str" cm="1">
        <f t="array" ref="C12542">_xlfn.TEXTSPLIT(_xlfn.TEXTJOIN("",FALSE,B12542,"*"),{" ","-"})</f>
        <v>Sobble*</v>
      </c>
      <c r="I12542">
        <f t="shared" si="195"/>
        <v>816</v>
      </c>
    </row>
    <row r="12543" spans="1:9" x14ac:dyDescent="0.25">
      <c r="A12543" t="s">
        <v>16083</v>
      </c>
      <c r="B12543" t="s">
        <v>16084</v>
      </c>
      <c r="C12543" t="str" cm="1">
        <f t="array" ref="C12543:E12543">_xlfn.TEXTSPLIT(_xlfn.TEXTJOIN("",FALSE,B12543,"*"),{" ","-"})</f>
        <v>Special</v>
      </c>
      <c r="D12543" t="str">
        <v>Delivery</v>
      </c>
      <c r="E12543" t="str">
        <v>Pikachu*</v>
      </c>
      <c r="I12543">
        <f t="shared" si="195"/>
        <v>25</v>
      </c>
    </row>
    <row r="12544" spans="1:9" x14ac:dyDescent="0.25">
      <c r="A12544" t="s">
        <v>16085</v>
      </c>
      <c r="B12544" t="s">
        <v>16086</v>
      </c>
      <c r="C12544" t="str" cm="1">
        <f t="array" ref="C12544:E12544">_xlfn.TEXTSPLIT(_xlfn.TEXTJOIN("",FALSE,B12544,"*"),{" ","-"})</f>
        <v>Special</v>
      </c>
      <c r="D12544" t="str">
        <v>Delivery</v>
      </c>
      <c r="E12544" t="str">
        <v>Charizard*</v>
      </c>
      <c r="I12544">
        <f t="shared" si="195"/>
        <v>6</v>
      </c>
    </row>
    <row r="12545" spans="1:9" x14ac:dyDescent="0.25">
      <c r="A12545" t="s">
        <v>16087</v>
      </c>
      <c r="B12545" t="s">
        <v>3010</v>
      </c>
      <c r="C12545" t="str" cm="1">
        <f t="array" ref="C12545:D12545">_xlfn.TEXTSPLIT(_xlfn.TEXTJOIN("",FALSE,B12545,"*"),{" ","-"})</f>
        <v>Zacian</v>
      </c>
      <c r="D12545" t="str">
        <v>V*</v>
      </c>
      <c r="I12545">
        <f t="shared" si="195"/>
        <v>888</v>
      </c>
    </row>
    <row r="12546" spans="1:9" x14ac:dyDescent="0.25">
      <c r="A12546" t="s">
        <v>16088</v>
      </c>
      <c r="B12546" t="s">
        <v>3015</v>
      </c>
      <c r="C12546" t="str" cm="1">
        <f t="array" ref="C12546:D12546">_xlfn.TEXTSPLIT(_xlfn.TEXTJOIN("",FALSE,B12546,"*"),{" ","-"})</f>
        <v>Zamazenta</v>
      </c>
      <c r="D12546" t="str">
        <v>V*</v>
      </c>
      <c r="I12546">
        <f t="shared" si="195"/>
        <v>889</v>
      </c>
    </row>
    <row r="12547" spans="1:9" x14ac:dyDescent="0.25">
      <c r="A12547" t="s">
        <v>16089</v>
      </c>
      <c r="B12547" t="s">
        <v>13624</v>
      </c>
      <c r="C12547" t="str" cm="1">
        <f t="array" ref="C12547:D12547">_xlfn.TEXTSPLIT(_xlfn.TEXTJOIN("",FALSE,B12547,"*"),{" ","-"})</f>
        <v>Orbeetle</v>
      </c>
      <c r="D12547" t="str">
        <v>V*</v>
      </c>
      <c r="I12547">
        <f t="shared" ref="I12547:I12610" si="196">_xlfn.XLOOKUP(B12547,X$2:X$1093,V$2:V$1093, _xlfn.XLOOKUP(C12547,X$2:X$1093,V$2:V$1093, _xlfn.XLOOKUP(D12547,X$2:X$1093,V$2:V$1093, _xlfn.XLOOKUP(E12547,X$2:X$1093,V$2:V$1093, _xlfn.XLOOKUP(F12547,X$2:X$1093,V$2:V$1093, _xlfn.XLOOKUP(G12547,X$2:X$1093,V$2:V$1093, _xlfn.XLOOKUP(H12547,X$2:X$1093,V$2:V$1093, IF(ISNUMBER(SEARCH("sv", A12547)),"",""),2),2),2),2),2),2),2)</f>
        <v>826</v>
      </c>
    </row>
    <row r="12548" spans="1:9" x14ac:dyDescent="0.25">
      <c r="A12548" t="s">
        <v>16090</v>
      </c>
      <c r="B12548" t="s">
        <v>14163</v>
      </c>
      <c r="C12548" t="str" cm="1">
        <f t="array" ref="C12548:E12548">_xlfn.TEXTSPLIT(_xlfn.TEXTJOIN("",FALSE,B12548,"*"),{" ","-"})</f>
        <v>Galarian</v>
      </c>
      <c r="D12548" t="str">
        <v>Mr.</v>
      </c>
      <c r="E12548" t="str">
        <v>Rime*</v>
      </c>
      <c r="I12548" t="str">
        <f t="shared" si="196"/>
        <v/>
      </c>
    </row>
    <row r="12549" spans="1:9" x14ac:dyDescent="0.25">
      <c r="A12549" t="s">
        <v>16091</v>
      </c>
      <c r="B12549" t="s">
        <v>6641</v>
      </c>
      <c r="C12549" t="str" cm="1">
        <f t="array" ref="C12549">_xlfn.TEXTSPLIT(_xlfn.TEXTJOIN("",FALSE,B12549,"*"),{" ","-"})</f>
        <v>Dedenne*</v>
      </c>
      <c r="I12549">
        <f t="shared" si="196"/>
        <v>702</v>
      </c>
    </row>
    <row r="12550" spans="1:9" x14ac:dyDescent="0.25">
      <c r="A12550" t="s">
        <v>16092</v>
      </c>
      <c r="B12550" t="s">
        <v>12519</v>
      </c>
      <c r="C12550" t="str" cm="1">
        <f t="array" ref="C12550">_xlfn.TEXTSPLIT(_xlfn.TEXTJOIN("",FALSE,B12550,"*"),{" ","-"})</f>
        <v>Polteageist*</v>
      </c>
      <c r="I12550">
        <f t="shared" si="196"/>
        <v>855</v>
      </c>
    </row>
    <row r="12551" spans="1:9" x14ac:dyDescent="0.25">
      <c r="A12551" t="s">
        <v>16093</v>
      </c>
      <c r="B12551" t="s">
        <v>7441</v>
      </c>
      <c r="C12551" t="str" cm="1">
        <f t="array" ref="C12551">_xlfn.TEXTSPLIT(_xlfn.TEXTJOIN("",FALSE,B12551,"*"),{" ","-"})</f>
        <v>Bunnelby*</v>
      </c>
      <c r="I12551">
        <f t="shared" si="196"/>
        <v>659</v>
      </c>
    </row>
    <row r="12552" spans="1:9" x14ac:dyDescent="0.25">
      <c r="A12552" t="s">
        <v>16094</v>
      </c>
      <c r="B12552" t="s">
        <v>14784</v>
      </c>
      <c r="C12552" t="str" cm="1">
        <f t="array" ref="C12552:D12552">_xlfn.TEXTSPLIT(_xlfn.TEXTJOIN("",FALSE,B12552,"*"),{" ","-"})</f>
        <v>Alakazam</v>
      </c>
      <c r="D12552" t="str">
        <v>V*</v>
      </c>
      <c r="I12552">
        <f t="shared" si="196"/>
        <v>65</v>
      </c>
    </row>
    <row r="12553" spans="1:9" x14ac:dyDescent="0.25">
      <c r="A12553" t="s">
        <v>16095</v>
      </c>
      <c r="B12553" t="s">
        <v>14137</v>
      </c>
      <c r="C12553" t="str" cm="1">
        <f t="array" ref="C12553:D12553">_xlfn.TEXTSPLIT(_xlfn.TEXTJOIN("",FALSE,B12553,"*"),{" ","-"})</f>
        <v>Eldegoss</v>
      </c>
      <c r="D12553" t="str">
        <v>V*</v>
      </c>
      <c r="I12553">
        <f t="shared" si="196"/>
        <v>830</v>
      </c>
    </row>
    <row r="12554" spans="1:9" x14ac:dyDescent="0.25">
      <c r="A12554" t="s">
        <v>16096</v>
      </c>
      <c r="B12554" t="s">
        <v>14203</v>
      </c>
      <c r="C12554" t="str" cm="1">
        <f t="array" ref="C12554:D12554">_xlfn.TEXTSPLIT(_xlfn.TEXTJOIN("",FALSE,B12554,"*"),{" ","-"})</f>
        <v>Boltund</v>
      </c>
      <c r="D12554" t="str">
        <v>V*</v>
      </c>
      <c r="I12554">
        <f t="shared" si="196"/>
        <v>836</v>
      </c>
    </row>
    <row r="12555" spans="1:9" x14ac:dyDescent="0.25">
      <c r="A12555" t="s">
        <v>16097</v>
      </c>
      <c r="B12555" t="s">
        <v>13116</v>
      </c>
      <c r="C12555" t="str" cm="1">
        <f t="array" ref="C12555:D12555">_xlfn.TEXTSPLIT(_xlfn.TEXTJOIN("",FALSE,B12555,"*"),{" ","-"})</f>
        <v>Cramorant</v>
      </c>
      <c r="D12555" t="str">
        <v>V*</v>
      </c>
      <c r="I12555">
        <f t="shared" si="196"/>
        <v>845</v>
      </c>
    </row>
    <row r="12556" spans="1:9" x14ac:dyDescent="0.25">
      <c r="A12556" t="s">
        <v>16098</v>
      </c>
      <c r="B12556" t="s">
        <v>16099</v>
      </c>
      <c r="C12556" t="str" cm="1">
        <f t="array" ref="C12556:D12556">_xlfn.TEXTSPLIT(_xlfn.TEXTJOIN("",FALSE,B12556,"*"),{" ","-"})</f>
        <v>Eevee</v>
      </c>
      <c r="D12556" t="str">
        <v>VMAX*</v>
      </c>
      <c r="I12556">
        <f t="shared" si="196"/>
        <v>133</v>
      </c>
    </row>
    <row r="12557" spans="1:9" x14ac:dyDescent="0.25">
      <c r="A12557" t="s">
        <v>16100</v>
      </c>
      <c r="B12557" t="s">
        <v>2550</v>
      </c>
      <c r="C12557" t="str" cm="1">
        <f t="array" ref="C12557">_xlfn.TEXTSPLIT(_xlfn.TEXTJOIN("",FALSE,B12557,"*"),{" ","-"})</f>
        <v>Cherrim*</v>
      </c>
      <c r="I12557">
        <f t="shared" si="196"/>
        <v>421</v>
      </c>
    </row>
    <row r="12558" spans="1:9" x14ac:dyDescent="0.25">
      <c r="A12558" t="s">
        <v>16101</v>
      </c>
      <c r="B12558" t="s">
        <v>1190</v>
      </c>
      <c r="C12558" t="str" cm="1">
        <f t="array" ref="C12558">_xlfn.TEXTSPLIT(_xlfn.TEXTJOIN("",FALSE,B12558,"*"),{" ","-"})</f>
        <v>Octillery*</v>
      </c>
      <c r="I12558">
        <f t="shared" si="196"/>
        <v>224</v>
      </c>
    </row>
    <row r="12559" spans="1:9" x14ac:dyDescent="0.25">
      <c r="A12559" t="s">
        <v>16102</v>
      </c>
      <c r="B12559" t="s">
        <v>1277</v>
      </c>
      <c r="C12559" t="str" cm="1">
        <f t="array" ref="C12559">_xlfn.TEXTSPLIT(_xlfn.TEXTJOIN("",FALSE,B12559,"*"),{" ","-"})</f>
        <v>Houndoom*</v>
      </c>
      <c r="I12559">
        <f t="shared" si="196"/>
        <v>229</v>
      </c>
    </row>
    <row r="12560" spans="1:9" x14ac:dyDescent="0.25">
      <c r="A12560" t="s">
        <v>16103</v>
      </c>
      <c r="B12560" t="s">
        <v>1970</v>
      </c>
      <c r="C12560" t="str" cm="1">
        <f t="array" ref="C12560">_xlfn.TEXTSPLIT(_xlfn.TEXTJOIN("",FALSE,B12560,"*"),{" ","-"})</f>
        <v>Bronzong*</v>
      </c>
      <c r="I12560">
        <f t="shared" si="196"/>
        <v>437</v>
      </c>
    </row>
    <row r="12561" spans="1:9" x14ac:dyDescent="0.25">
      <c r="A12561" t="s">
        <v>16104</v>
      </c>
      <c r="B12561" t="s">
        <v>100</v>
      </c>
      <c r="C12561" t="str" cm="1">
        <f t="array" ref="C12561">_xlfn.TEXTSPLIT(_xlfn.TEXTJOIN("",FALSE,B12561,"*"),{" ","-"})</f>
        <v>Charmander*</v>
      </c>
      <c r="I12561">
        <f t="shared" si="196"/>
        <v>4</v>
      </c>
    </row>
    <row r="12562" spans="1:9" x14ac:dyDescent="0.25">
      <c r="A12562" t="s">
        <v>16105</v>
      </c>
      <c r="B12562" t="s">
        <v>14183</v>
      </c>
      <c r="C12562" t="str" cm="1">
        <f t="array" ref="C12562">_xlfn.TEXTSPLIT(_xlfn.TEXTJOIN("",FALSE,B12562,"*"),{" ","-"})</f>
        <v>Arrokuda*</v>
      </c>
      <c r="I12562">
        <f t="shared" si="196"/>
        <v>846</v>
      </c>
    </row>
    <row r="12563" spans="1:9" x14ac:dyDescent="0.25">
      <c r="A12563" t="s">
        <v>16106</v>
      </c>
      <c r="B12563" t="s">
        <v>228</v>
      </c>
      <c r="C12563" t="str" cm="1">
        <f t="array" ref="C12563">_xlfn.TEXTSPLIT(_xlfn.TEXTJOIN("",FALSE,B12563,"*"),{" ","-"})</f>
        <v>Jolteon*</v>
      </c>
      <c r="I12563">
        <f t="shared" si="196"/>
        <v>135</v>
      </c>
    </row>
    <row r="12564" spans="1:9" x14ac:dyDescent="0.25">
      <c r="A12564" t="s">
        <v>16107</v>
      </c>
      <c r="B12564" t="s">
        <v>226</v>
      </c>
      <c r="C12564" t="str" cm="1">
        <f t="array" ref="C12564">_xlfn.TEXTSPLIT(_xlfn.TEXTJOIN("",FALSE,B12564,"*"),{" ","-"})</f>
        <v>Eevee*</v>
      </c>
      <c r="I12564">
        <f t="shared" si="196"/>
        <v>133</v>
      </c>
    </row>
    <row r="12565" spans="1:9" x14ac:dyDescent="0.25">
      <c r="A12565" t="s">
        <v>16108</v>
      </c>
      <c r="B12565" t="s">
        <v>14244</v>
      </c>
      <c r="C12565" t="str" cm="1">
        <f t="array" ref="C12565:D12565">_xlfn.TEXTSPLIT(_xlfn.TEXTJOIN("",FALSE,B12565,"*"),{" ","-"})</f>
        <v>Dragapult</v>
      </c>
      <c r="D12565" t="str">
        <v>V*</v>
      </c>
      <c r="I12565">
        <f t="shared" si="196"/>
        <v>887</v>
      </c>
    </row>
    <row r="12566" spans="1:9" x14ac:dyDescent="0.25">
      <c r="A12566" t="s">
        <v>16109</v>
      </c>
      <c r="B12566" t="s">
        <v>14246</v>
      </c>
      <c r="C12566" t="str" cm="1">
        <f t="array" ref="C12566:D12566">_xlfn.TEXTSPLIT(_xlfn.TEXTJOIN("",FALSE,B12566,"*"),{" ","-"})</f>
        <v>Dragapult</v>
      </c>
      <c r="D12566" t="str">
        <v>VMAX*</v>
      </c>
      <c r="I12566">
        <f t="shared" si="196"/>
        <v>887</v>
      </c>
    </row>
    <row r="12567" spans="1:9" x14ac:dyDescent="0.25">
      <c r="A12567" t="s">
        <v>16110</v>
      </c>
      <c r="B12567" t="s">
        <v>13638</v>
      </c>
      <c r="C12567" t="str" cm="1">
        <f t="array" ref="C12567:D12567">_xlfn.TEXTSPLIT(_xlfn.TEXTJOIN("",FALSE,B12567,"*"),{" ","-"})</f>
        <v>Crobat</v>
      </c>
      <c r="D12567" t="str">
        <v>V*</v>
      </c>
      <c r="I12567">
        <f t="shared" si="196"/>
        <v>169</v>
      </c>
    </row>
    <row r="12568" spans="1:9" x14ac:dyDescent="0.25">
      <c r="A12568" t="s">
        <v>16111</v>
      </c>
      <c r="B12568" t="s">
        <v>14846</v>
      </c>
      <c r="C12568" t="str" cm="1">
        <f t="array" ref="C12568:D12568">_xlfn.TEXTSPLIT(_xlfn.TEXTJOIN("",FALSE,B12568,"*"),{" ","-"})</f>
        <v>Crobat</v>
      </c>
      <c r="D12568" t="str">
        <v>VMAX*</v>
      </c>
      <c r="I12568">
        <f t="shared" si="196"/>
        <v>169</v>
      </c>
    </row>
    <row r="12569" spans="1:9" x14ac:dyDescent="0.25">
      <c r="A12569" t="s">
        <v>16112</v>
      </c>
      <c r="B12569" t="s">
        <v>14553</v>
      </c>
      <c r="C12569" t="str" cm="1">
        <f t="array" ref="C12569:D12569">_xlfn.TEXTSPLIT(_xlfn.TEXTJOIN("",FALSE,B12569,"*"),{" ","-"})</f>
        <v>Venusaur</v>
      </c>
      <c r="D12569" t="str">
        <v>V*</v>
      </c>
      <c r="I12569">
        <f t="shared" si="196"/>
        <v>3</v>
      </c>
    </row>
    <row r="12570" spans="1:9" x14ac:dyDescent="0.25">
      <c r="A12570" t="s">
        <v>16113</v>
      </c>
      <c r="B12570" t="s">
        <v>16114</v>
      </c>
      <c r="C12570" t="str" cm="1">
        <f t="array" ref="C12570:D12570">_xlfn.TEXTSPLIT(_xlfn.TEXTJOIN("",FALSE,B12570,"*"),{" ","-"})</f>
        <v>Blastoise</v>
      </c>
      <c r="D12570" t="str">
        <v>V*</v>
      </c>
      <c r="I12570">
        <f t="shared" si="196"/>
        <v>9</v>
      </c>
    </row>
    <row r="12571" spans="1:9" x14ac:dyDescent="0.25">
      <c r="A12571" t="s">
        <v>16115</v>
      </c>
      <c r="B12571" t="s">
        <v>16116</v>
      </c>
      <c r="C12571" t="str" cm="1">
        <f t="array" ref="C12571:D12571">_xlfn.TEXTSPLIT(_xlfn.TEXTJOIN("",FALSE,B12571,"*"),{" ","-"})</f>
        <v>Venusaur</v>
      </c>
      <c r="D12571" t="str">
        <v>VMAX*</v>
      </c>
      <c r="I12571">
        <f t="shared" si="196"/>
        <v>3</v>
      </c>
    </row>
    <row r="12572" spans="1:9" x14ac:dyDescent="0.25">
      <c r="A12572" t="s">
        <v>16117</v>
      </c>
      <c r="B12572" t="s">
        <v>16118</v>
      </c>
      <c r="C12572" t="str" cm="1">
        <f t="array" ref="C12572:D12572">_xlfn.TEXTSPLIT(_xlfn.TEXTJOIN("",FALSE,B12572,"*"),{" ","-"})</f>
        <v>Blastoise</v>
      </c>
      <c r="D12572" t="str">
        <v>VMAX*</v>
      </c>
      <c r="I12572">
        <f t="shared" si="196"/>
        <v>9</v>
      </c>
    </row>
    <row r="12573" spans="1:9" x14ac:dyDescent="0.25">
      <c r="A12573" t="s">
        <v>16119</v>
      </c>
      <c r="B12573" t="s">
        <v>12920</v>
      </c>
      <c r="C12573" t="str" cm="1">
        <f t="array" ref="C12573:D12573">_xlfn.TEXTSPLIT(_xlfn.TEXTJOIN("",FALSE,B12573,"*"),{" ","-"})</f>
        <v>Victini</v>
      </c>
      <c r="D12573" t="str">
        <v>V*</v>
      </c>
      <c r="I12573">
        <f t="shared" si="196"/>
        <v>494</v>
      </c>
    </row>
    <row r="12574" spans="1:9" x14ac:dyDescent="0.25">
      <c r="A12574" t="s">
        <v>16120</v>
      </c>
      <c r="B12574" t="s">
        <v>14573</v>
      </c>
      <c r="C12574" t="str" cm="1">
        <f t="array" ref="C12574:D12574">_xlfn.TEXTSPLIT(_xlfn.TEXTJOIN("",FALSE,B12574,"*"),{" ","-"})</f>
        <v>Gardevoir</v>
      </c>
      <c r="D12574" t="str">
        <v>V*</v>
      </c>
      <c r="I12574">
        <f t="shared" si="196"/>
        <v>282</v>
      </c>
    </row>
    <row r="12575" spans="1:9" x14ac:dyDescent="0.25">
      <c r="A12575" t="s">
        <v>16121</v>
      </c>
      <c r="B12575" t="s">
        <v>15078</v>
      </c>
      <c r="C12575" t="str" cm="1">
        <f t="array" ref="C12575:F12575">_xlfn.TEXTSPLIT(_xlfn.TEXTJOIN("",FALSE,B12575,"*"),{" ","-"})</f>
        <v>Single</v>
      </c>
      <c r="D12575" t="str">
        <v>Strike</v>
      </c>
      <c r="E12575" t="str">
        <v>Urshifu</v>
      </c>
      <c r="F12575" t="str">
        <v>V*</v>
      </c>
      <c r="I12575">
        <f t="shared" si="196"/>
        <v>892</v>
      </c>
    </row>
    <row r="12576" spans="1:9" x14ac:dyDescent="0.25">
      <c r="A12576" t="s">
        <v>16122</v>
      </c>
      <c r="B12576" t="s">
        <v>15083</v>
      </c>
      <c r="C12576" t="str" cm="1">
        <f t="array" ref="C12576:F12576">_xlfn.TEXTSPLIT(_xlfn.TEXTJOIN("",FALSE,B12576,"*"),{" ","-"})</f>
        <v>Rapid</v>
      </c>
      <c r="D12576" t="str">
        <v>Strike</v>
      </c>
      <c r="E12576" t="str">
        <v>Urshifu</v>
      </c>
      <c r="F12576" t="str">
        <v>V*</v>
      </c>
      <c r="I12576">
        <f t="shared" si="196"/>
        <v>892</v>
      </c>
    </row>
    <row r="12577" spans="1:9" x14ac:dyDescent="0.25">
      <c r="A12577" t="s">
        <v>16123</v>
      </c>
      <c r="B12577" t="s">
        <v>15028</v>
      </c>
      <c r="C12577" t="str" cm="1">
        <f t="array" ref="C12577:D12577">_xlfn.TEXTSPLIT(_xlfn.TEXTJOIN("",FALSE,B12577,"*"),{" ","-"})</f>
        <v>Empoleon</v>
      </c>
      <c r="D12577" t="str">
        <v>V*</v>
      </c>
      <c r="I12577">
        <f t="shared" si="196"/>
        <v>395</v>
      </c>
    </row>
    <row r="12578" spans="1:9" x14ac:dyDescent="0.25">
      <c r="A12578" t="s">
        <v>16124</v>
      </c>
      <c r="B12578" t="s">
        <v>15096</v>
      </c>
      <c r="C12578" t="str" cm="1">
        <f t="array" ref="C12578:D12578">_xlfn.TEXTSPLIT(_xlfn.TEXTJOIN("",FALSE,B12578,"*"),{" ","-"})</f>
        <v>Tyranitar</v>
      </c>
      <c r="D12578" t="str">
        <v>V*</v>
      </c>
      <c r="I12578">
        <f t="shared" si="196"/>
        <v>248</v>
      </c>
    </row>
    <row r="12579" spans="1:9" x14ac:dyDescent="0.25">
      <c r="A12579" t="s">
        <v>16125</v>
      </c>
      <c r="B12579" t="s">
        <v>13638</v>
      </c>
      <c r="C12579" t="str" cm="1">
        <f t="array" ref="C12579:D12579">_xlfn.TEXTSPLIT(_xlfn.TEXTJOIN("",FALSE,B12579,"*"),{" ","-"})</f>
        <v>Crobat</v>
      </c>
      <c r="D12579" t="str">
        <v>V*</v>
      </c>
      <c r="I12579">
        <f t="shared" si="196"/>
        <v>169</v>
      </c>
    </row>
    <row r="12580" spans="1:9" x14ac:dyDescent="0.25">
      <c r="A12580" t="s">
        <v>16126</v>
      </c>
      <c r="B12580" t="s">
        <v>15299</v>
      </c>
      <c r="C12580" t="str" cm="1">
        <f t="array" ref="C12580:E12580">_xlfn.TEXTSPLIT(_xlfn.TEXTJOIN("",FALSE,B12580,"*"),{" ","-"})</f>
        <v>Galarian</v>
      </c>
      <c r="D12580" t="str">
        <v>Rapidash</v>
      </c>
      <c r="E12580" t="str">
        <v>V*</v>
      </c>
      <c r="I12580">
        <f t="shared" si="196"/>
        <v>78</v>
      </c>
    </row>
    <row r="12581" spans="1:9" x14ac:dyDescent="0.25">
      <c r="A12581" t="s">
        <v>16127</v>
      </c>
      <c r="B12581" t="s">
        <v>12932</v>
      </c>
      <c r="C12581" t="str" cm="1">
        <f t="array" ref="C12581">_xlfn.TEXTSPLIT(_xlfn.TEXTJOIN("",FALSE,B12581,"*"),{" ","-"})</f>
        <v>Cinderace*</v>
      </c>
      <c r="I12581">
        <f t="shared" si="196"/>
        <v>815</v>
      </c>
    </row>
    <row r="12582" spans="1:9" x14ac:dyDescent="0.25">
      <c r="A12582" t="s">
        <v>16128</v>
      </c>
      <c r="B12582" t="s">
        <v>12967</v>
      </c>
      <c r="C12582" t="str" cm="1">
        <f t="array" ref="C12582">_xlfn.TEXTSPLIT(_xlfn.TEXTJOIN("",FALSE,B12582,"*"),{" ","-"})</f>
        <v>Inteleon*</v>
      </c>
      <c r="I12582">
        <f t="shared" si="196"/>
        <v>818</v>
      </c>
    </row>
    <row r="12583" spans="1:9" x14ac:dyDescent="0.25">
      <c r="A12583" t="s">
        <v>16129</v>
      </c>
      <c r="B12583" t="s">
        <v>3731</v>
      </c>
      <c r="C12583" t="str" cm="1">
        <f t="array" ref="C12583">_xlfn.TEXTSPLIT(_xlfn.TEXTJOIN("",FALSE,B12583,"*"),{" ","-"})</f>
        <v>Cresselia*</v>
      </c>
      <c r="I12583">
        <f t="shared" si="196"/>
        <v>488</v>
      </c>
    </row>
    <row r="12584" spans="1:9" x14ac:dyDescent="0.25">
      <c r="A12584" t="s">
        <v>16130</v>
      </c>
      <c r="B12584" t="s">
        <v>8959</v>
      </c>
      <c r="C12584" t="str" cm="1">
        <f t="array" ref="C12584">_xlfn.TEXTSPLIT(_xlfn.TEXTJOIN("",FALSE,B12584,"*"),{" ","-"})</f>
        <v>Passimian*</v>
      </c>
      <c r="I12584">
        <f t="shared" si="196"/>
        <v>766</v>
      </c>
    </row>
    <row r="12585" spans="1:9" x14ac:dyDescent="0.25">
      <c r="A12585" t="s">
        <v>16131</v>
      </c>
      <c r="B12585" t="s">
        <v>13004</v>
      </c>
      <c r="C12585" t="str" cm="1">
        <f t="array" ref="C12585">_xlfn.TEXTSPLIT(_xlfn.TEXTJOIN("",FALSE,B12585,"*"),{" ","-"})</f>
        <v>Morpeko*</v>
      </c>
      <c r="I12585">
        <f t="shared" si="196"/>
        <v>877</v>
      </c>
    </row>
    <row r="12586" spans="1:9" x14ac:dyDescent="0.25">
      <c r="A12586" t="s">
        <v>16132</v>
      </c>
      <c r="B12586" t="s">
        <v>2650</v>
      </c>
      <c r="C12586" t="str" cm="1">
        <f t="array" ref="C12586">_xlfn.TEXTSPLIT(_xlfn.TEXTJOIN("",FALSE,B12586,"*"),{" ","-"})</f>
        <v>Phanpy*</v>
      </c>
      <c r="I12586">
        <f t="shared" si="196"/>
        <v>231</v>
      </c>
    </row>
    <row r="12587" spans="1:9" x14ac:dyDescent="0.25">
      <c r="A12587" t="s">
        <v>16133</v>
      </c>
      <c r="B12587" t="s">
        <v>226</v>
      </c>
      <c r="C12587" t="str" cm="1">
        <f t="array" ref="C12587">_xlfn.TEXTSPLIT(_xlfn.TEXTJOIN("",FALSE,B12587,"*"),{" ","-"})</f>
        <v>Eevee*</v>
      </c>
      <c r="I12587">
        <f t="shared" si="196"/>
        <v>133</v>
      </c>
    </row>
    <row r="12588" spans="1:9" x14ac:dyDescent="0.25">
      <c r="A12588" t="s">
        <v>16134</v>
      </c>
      <c r="B12588" t="s">
        <v>251</v>
      </c>
      <c r="C12588" t="str" cm="1">
        <f t="array" ref="C12588">_xlfn.TEXTSPLIT(_xlfn.TEXTJOIN("",FALSE,B12588,"*"),{" ","-"})</f>
        <v>Snorlax*</v>
      </c>
      <c r="I12588">
        <f t="shared" si="196"/>
        <v>143</v>
      </c>
    </row>
    <row r="12589" spans="1:9" x14ac:dyDescent="0.25">
      <c r="A12589" t="s">
        <v>16135</v>
      </c>
      <c r="B12589" t="s">
        <v>2206</v>
      </c>
      <c r="C12589" t="str" cm="1">
        <f t="array" ref="C12589">_xlfn.TEXTSPLIT(_xlfn.TEXTJOIN("",FALSE,B12589,"*"),{" ","-"})</f>
        <v>Flaaffy*</v>
      </c>
      <c r="I12589">
        <f t="shared" si="196"/>
        <v>180</v>
      </c>
    </row>
    <row r="12590" spans="1:9" x14ac:dyDescent="0.25">
      <c r="A12590" t="s">
        <v>16136</v>
      </c>
      <c r="B12590" t="s">
        <v>15411</v>
      </c>
      <c r="C12590" t="str" cm="1">
        <f t="array" ref="C12590:D12590">_xlfn.TEXTSPLIT(_xlfn.TEXTJOIN("",FALSE,B12590,"*"),{" ","-"})</f>
        <v>Galarian</v>
      </c>
      <c r="D12590" t="str">
        <v>Articuno*</v>
      </c>
      <c r="I12590">
        <f t="shared" si="196"/>
        <v>144</v>
      </c>
    </row>
    <row r="12591" spans="1:9" x14ac:dyDescent="0.25">
      <c r="A12591" t="s">
        <v>16137</v>
      </c>
      <c r="B12591" t="s">
        <v>15436</v>
      </c>
      <c r="C12591" t="str" cm="1">
        <f t="array" ref="C12591:D12591">_xlfn.TEXTSPLIT(_xlfn.TEXTJOIN("",FALSE,B12591,"*"),{" ","-"})</f>
        <v>Galarian</v>
      </c>
      <c r="D12591" t="str">
        <v>Zapdos*</v>
      </c>
      <c r="I12591">
        <f t="shared" si="196"/>
        <v>145</v>
      </c>
    </row>
    <row r="12592" spans="1:9" x14ac:dyDescent="0.25">
      <c r="A12592" t="s">
        <v>16138</v>
      </c>
      <c r="B12592" t="s">
        <v>15451</v>
      </c>
      <c r="C12592" t="str" cm="1">
        <f t="array" ref="C12592:D12592">_xlfn.TEXTSPLIT(_xlfn.TEXTJOIN("",FALSE,B12592,"*"),{" ","-"})</f>
        <v>Galarian</v>
      </c>
      <c r="D12592" t="str">
        <v>Moltres*</v>
      </c>
      <c r="I12592">
        <f t="shared" si="196"/>
        <v>146</v>
      </c>
    </row>
    <row r="12593" spans="1:9" x14ac:dyDescent="0.25">
      <c r="A12593" t="s">
        <v>16139</v>
      </c>
      <c r="B12593" t="s">
        <v>15044</v>
      </c>
      <c r="C12593" t="str" cm="1">
        <f t="array" ref="C12593:D12593">_xlfn.TEXTSPLIT(_xlfn.TEXTJOIN("",FALSE,B12593,"*"),{" ","-"})</f>
        <v>Galarian</v>
      </c>
      <c r="D12593" t="str">
        <v>Slowpoke*</v>
      </c>
      <c r="I12593">
        <f t="shared" si="196"/>
        <v>79</v>
      </c>
    </row>
    <row r="12594" spans="1:9" x14ac:dyDescent="0.25">
      <c r="A12594" t="s">
        <v>16140</v>
      </c>
      <c r="B12594" t="s">
        <v>226</v>
      </c>
      <c r="C12594" t="str" cm="1">
        <f t="array" ref="C12594">_xlfn.TEXTSPLIT(_xlfn.TEXTJOIN("",FALSE,B12594,"*"),{" ","-"})</f>
        <v>Eevee*</v>
      </c>
      <c r="I12594">
        <f t="shared" si="196"/>
        <v>133</v>
      </c>
    </row>
    <row r="12595" spans="1:9" x14ac:dyDescent="0.25">
      <c r="A12595" t="s">
        <v>16141</v>
      </c>
      <c r="B12595" t="s">
        <v>12144</v>
      </c>
      <c r="C12595" t="str" cm="1">
        <f t="array" ref="C12595">_xlfn.TEXTSPLIT(_xlfn.TEXTJOIN("",FALSE,B12595,"*"),{" ","-"})</f>
        <v>Eiscue*</v>
      </c>
      <c r="I12595">
        <f t="shared" si="196"/>
        <v>875</v>
      </c>
    </row>
    <row r="12596" spans="1:9" x14ac:dyDescent="0.25">
      <c r="A12596" t="s">
        <v>16142</v>
      </c>
      <c r="B12596" t="s">
        <v>2075</v>
      </c>
      <c r="C12596" t="str" cm="1">
        <f t="array" ref="C12596">_xlfn.TEXTSPLIT(_xlfn.TEXTJOIN("",FALSE,B12596,"*"),{" ","-"})</f>
        <v>Umbreon*</v>
      </c>
      <c r="I12596">
        <f t="shared" si="196"/>
        <v>197</v>
      </c>
    </row>
    <row r="12597" spans="1:9" x14ac:dyDescent="0.25">
      <c r="A12597" t="s">
        <v>16143</v>
      </c>
      <c r="B12597" t="s">
        <v>13383</v>
      </c>
      <c r="C12597" t="str" cm="1">
        <f t="array" ref="C12597:F12597">_xlfn.TEXTSPLIT(_xlfn.TEXTJOIN("",FALSE,B12597,"*"),{" ","-"})</f>
        <v>Ice</v>
      </c>
      <c r="D12597" t="str">
        <v>Rider</v>
      </c>
      <c r="E12597" t="str">
        <v>Calyrex</v>
      </c>
      <c r="F12597" t="str">
        <v>V*</v>
      </c>
      <c r="I12597">
        <f t="shared" si="196"/>
        <v>898</v>
      </c>
    </row>
    <row r="12598" spans="1:9" x14ac:dyDescent="0.25">
      <c r="A12598" t="s">
        <v>16144</v>
      </c>
      <c r="B12598" t="s">
        <v>13390</v>
      </c>
      <c r="C12598" t="str" cm="1">
        <f t="array" ref="C12598:F12598">_xlfn.TEXTSPLIT(_xlfn.TEXTJOIN("",FALSE,B12598,"*"),{" ","-"})</f>
        <v>Shadow</v>
      </c>
      <c r="D12598" t="str">
        <v>Rider</v>
      </c>
      <c r="E12598" t="str">
        <v>Calyrex</v>
      </c>
      <c r="F12598" t="str">
        <v>V*</v>
      </c>
      <c r="I12598">
        <f t="shared" si="196"/>
        <v>898</v>
      </c>
    </row>
    <row r="12599" spans="1:9" x14ac:dyDescent="0.25">
      <c r="A12599" t="s">
        <v>16145</v>
      </c>
      <c r="B12599" t="s">
        <v>13756</v>
      </c>
      <c r="C12599" t="str" cm="1">
        <f t="array" ref="C12599">_xlfn.TEXTSPLIT(_xlfn.TEXTJOIN("",FALSE,B12599,"*"),{" ","-"})</f>
        <v>Dragapult*</v>
      </c>
      <c r="I12599">
        <f t="shared" si="196"/>
        <v>887</v>
      </c>
    </row>
    <row r="12600" spans="1:9" x14ac:dyDescent="0.25">
      <c r="A12600" t="s">
        <v>16146</v>
      </c>
      <c r="B12600" t="s">
        <v>16147</v>
      </c>
      <c r="C12600" t="str" cm="1">
        <f t="array" ref="C12600:E12600">_xlfn.TEXTSPLIT(_xlfn.TEXTJOIN("",FALSE,B12600,"*"),{" ","-"})</f>
        <v>Lance's</v>
      </c>
      <c r="D12600" t="str">
        <v>Charizard</v>
      </c>
      <c r="E12600" t="str">
        <v>V*</v>
      </c>
      <c r="I12600">
        <f t="shared" si="196"/>
        <v>6</v>
      </c>
    </row>
    <row r="12601" spans="1:9" x14ac:dyDescent="0.25">
      <c r="A12601" t="s">
        <v>16148</v>
      </c>
      <c r="B12601" t="s">
        <v>16149</v>
      </c>
      <c r="C12601" t="str" cm="1">
        <f t="array" ref="C12601:E12601">_xlfn.TEXTSPLIT(_xlfn.TEXTJOIN("",FALSE,B12601,"*"),{" ","-"})</f>
        <v>Dark</v>
      </c>
      <c r="D12601" t="str">
        <v>Sylveon</v>
      </c>
      <c r="E12601" t="str">
        <v>V*</v>
      </c>
      <c r="I12601">
        <f t="shared" si="196"/>
        <v>700</v>
      </c>
    </row>
    <row r="12602" spans="1:9" x14ac:dyDescent="0.25">
      <c r="A12602" t="s">
        <v>16150</v>
      </c>
      <c r="B12602" t="s">
        <v>16151</v>
      </c>
      <c r="C12602" t="str" cm="1">
        <f t="array" ref="C12602:D12602">_xlfn.TEXTSPLIT(_xlfn.TEXTJOIN("",FALSE,B12602,"*"),{" ","-"})</f>
        <v>Zacian</v>
      </c>
      <c r="D12602" t="str">
        <v>LV.X*</v>
      </c>
      <c r="I12602">
        <f t="shared" si="196"/>
        <v>888</v>
      </c>
    </row>
    <row r="12603" spans="1:9" x14ac:dyDescent="0.25">
      <c r="A12603" t="s">
        <v>16152</v>
      </c>
      <c r="B12603" t="s">
        <v>16153</v>
      </c>
      <c r="C12603" t="str" cm="1">
        <f t="array" ref="C12603:D12603">_xlfn.TEXTSPLIT(_xlfn.TEXTJOIN("",FALSE,B12603,"*"),{" ","-"})</f>
        <v>Mimikyu</v>
      </c>
      <c r="D12603" t="str">
        <v>Î´*</v>
      </c>
      <c r="I12603">
        <f t="shared" si="196"/>
        <v>778</v>
      </c>
    </row>
    <row r="12604" spans="1:9" x14ac:dyDescent="0.25">
      <c r="A12604" t="s">
        <v>16154</v>
      </c>
      <c r="B12604" t="s">
        <v>16155</v>
      </c>
      <c r="C12604" t="str" cm="1">
        <f t="array" ref="C12604:D12604">_xlfn.TEXTSPLIT(_xlfn.TEXTJOIN("",FALSE,B12604,"*"),{" ","-"})</f>
        <v>Light</v>
      </c>
      <c r="D12604" t="str">
        <v>Toxtricity*</v>
      </c>
      <c r="I12604">
        <f t="shared" si="196"/>
        <v>849</v>
      </c>
    </row>
    <row r="12605" spans="1:9" x14ac:dyDescent="0.25">
      <c r="A12605" t="s">
        <v>16156</v>
      </c>
      <c r="B12605" t="s">
        <v>16157</v>
      </c>
      <c r="C12605" t="str" cm="1">
        <f t="array" ref="C12605:D12605">_xlfn.TEXTSPLIT(_xlfn.TEXTJOIN("",FALSE,B12605,"*"),{" ","-"})</f>
        <v>Hydreigon</v>
      </c>
      <c r="D12605" t="str">
        <v>C*</v>
      </c>
      <c r="I12605">
        <f t="shared" si="196"/>
        <v>635</v>
      </c>
    </row>
    <row r="12606" spans="1:9" x14ac:dyDescent="0.25">
      <c r="A12606" t="s">
        <v>16158</v>
      </c>
      <c r="B12606" t="s">
        <v>16159</v>
      </c>
      <c r="C12606" t="str" cm="1">
        <f t="array" ref="C12606:E12606">_xlfn.TEXTSPLIT(_xlfn.TEXTJOIN("",FALSE,B12606,"*"),{" ","-"})</f>
        <v>Pikachu</v>
      </c>
      <c r="D12606" t="str">
        <v>V</v>
      </c>
      <c r="E12606" t="str">
        <v>UNION*</v>
      </c>
      <c r="I12606">
        <f t="shared" si="196"/>
        <v>25</v>
      </c>
    </row>
    <row r="12607" spans="1:9" x14ac:dyDescent="0.25">
      <c r="A12607" t="s">
        <v>16160</v>
      </c>
      <c r="B12607" t="s">
        <v>16159</v>
      </c>
      <c r="C12607" t="str" cm="1">
        <f t="array" ref="C12607:E12607">_xlfn.TEXTSPLIT(_xlfn.TEXTJOIN("",FALSE,B12607,"*"),{" ","-"})</f>
        <v>Pikachu</v>
      </c>
      <c r="D12607" t="str">
        <v>V</v>
      </c>
      <c r="E12607" t="str">
        <v>UNION*</v>
      </c>
      <c r="I12607">
        <f t="shared" si="196"/>
        <v>25</v>
      </c>
    </row>
    <row r="12608" spans="1:9" x14ac:dyDescent="0.25">
      <c r="A12608" t="s">
        <v>16161</v>
      </c>
      <c r="B12608" t="s">
        <v>16159</v>
      </c>
      <c r="C12608" t="str" cm="1">
        <f t="array" ref="C12608:E12608">_xlfn.TEXTSPLIT(_xlfn.TEXTJOIN("",FALSE,B12608,"*"),{" ","-"})</f>
        <v>Pikachu</v>
      </c>
      <c r="D12608" t="str">
        <v>V</v>
      </c>
      <c r="E12608" t="str">
        <v>UNION*</v>
      </c>
      <c r="I12608">
        <f t="shared" si="196"/>
        <v>25</v>
      </c>
    </row>
    <row r="12609" spans="1:9" x14ac:dyDescent="0.25">
      <c r="A12609" t="s">
        <v>16162</v>
      </c>
      <c r="B12609" t="s">
        <v>16159</v>
      </c>
      <c r="C12609" t="str" cm="1">
        <f t="array" ref="C12609:E12609">_xlfn.TEXTSPLIT(_xlfn.TEXTJOIN("",FALSE,B12609,"*"),{" ","-"})</f>
        <v>Pikachu</v>
      </c>
      <c r="D12609" t="str">
        <v>V</v>
      </c>
      <c r="E12609" t="str">
        <v>UNION*</v>
      </c>
      <c r="I12609">
        <f t="shared" si="196"/>
        <v>25</v>
      </c>
    </row>
    <row r="12610" spans="1:9" x14ac:dyDescent="0.25">
      <c r="A12610" t="s">
        <v>16163</v>
      </c>
      <c r="B12610" t="s">
        <v>13632</v>
      </c>
      <c r="C12610" t="str" cm="1">
        <f t="array" ref="C12610:D12610">_xlfn.TEXTSPLIT(_xlfn.TEXTJOIN("",FALSE,B12610,"*"),{" ","-"})</f>
        <v>Pikachu</v>
      </c>
      <c r="D12610" t="str">
        <v>V*</v>
      </c>
      <c r="I12610">
        <f t="shared" si="196"/>
        <v>25</v>
      </c>
    </row>
    <row r="12611" spans="1:9" x14ac:dyDescent="0.25">
      <c r="A12611" t="s">
        <v>16164</v>
      </c>
      <c r="B12611" t="s">
        <v>16165</v>
      </c>
      <c r="C12611" t="str" cm="1">
        <f t="array" ref="C12611:D12611">_xlfn.TEXTSPLIT(_xlfn.TEXTJOIN("",FALSE,B12611,"*"),{" ","-"})</f>
        <v>Greninja</v>
      </c>
      <c r="D12611" t="str">
        <v>â˜…*</v>
      </c>
      <c r="I12611">
        <f t="shared" ref="I12611:I12674" si="197">_xlfn.XLOOKUP(B12611,X$2:X$1093,V$2:V$1093, _xlfn.XLOOKUP(C12611,X$2:X$1093,V$2:V$1093, _xlfn.XLOOKUP(D12611,X$2:X$1093,V$2:V$1093, _xlfn.XLOOKUP(E12611,X$2:X$1093,V$2:V$1093, _xlfn.XLOOKUP(F12611,X$2:X$1093,V$2:V$1093, _xlfn.XLOOKUP(G12611,X$2:X$1093,V$2:V$1093, _xlfn.XLOOKUP(H12611,X$2:X$1093,V$2:V$1093, IF(ISNUMBER(SEARCH("sv", A12611)),"",""),2),2),2),2),2),2),2)</f>
        <v>658</v>
      </c>
    </row>
    <row r="12612" spans="1:9" x14ac:dyDescent="0.25">
      <c r="A12612" t="s">
        <v>16166</v>
      </c>
      <c r="B12612" t="s">
        <v>13632</v>
      </c>
      <c r="C12612" t="str" cm="1">
        <f t="array" ref="C12612:D12612">_xlfn.TEXTSPLIT(_xlfn.TEXTJOIN("",FALSE,B12612,"*"),{" ","-"})</f>
        <v>Pikachu</v>
      </c>
      <c r="D12612" t="str">
        <v>V*</v>
      </c>
      <c r="I12612">
        <f t="shared" si="197"/>
        <v>25</v>
      </c>
    </row>
    <row r="12613" spans="1:9" x14ac:dyDescent="0.25">
      <c r="A12613" t="s">
        <v>16167</v>
      </c>
      <c r="B12613" t="s">
        <v>13981</v>
      </c>
      <c r="C12613" t="str" cm="1">
        <f t="array" ref="C12613:D12613">_xlfn.TEXTSPLIT(_xlfn.TEXTJOIN("",FALSE,B12613,"*"),{" ","-"})</f>
        <v>Rayquaza</v>
      </c>
      <c r="D12613" t="str">
        <v>V*</v>
      </c>
      <c r="I12613">
        <f t="shared" si="197"/>
        <v>384</v>
      </c>
    </row>
    <row r="12614" spans="1:9" x14ac:dyDescent="0.25">
      <c r="A12614" t="s">
        <v>16168</v>
      </c>
      <c r="B12614" t="s">
        <v>15480</v>
      </c>
      <c r="C12614" t="str" cm="1">
        <f t="array" ref="C12614:D12614">_xlfn.TEXTSPLIT(_xlfn.TEXTJOIN("",FALSE,B12614,"*"),{" ","-"})</f>
        <v>Noivern</v>
      </c>
      <c r="D12614" t="str">
        <v>V*</v>
      </c>
      <c r="I12614">
        <f t="shared" si="197"/>
        <v>715</v>
      </c>
    </row>
    <row r="12615" spans="1:9" x14ac:dyDescent="0.25">
      <c r="A12615" t="s">
        <v>16169</v>
      </c>
      <c r="B12615" t="s">
        <v>15354</v>
      </c>
      <c r="C12615" t="str" cm="1">
        <f t="array" ref="C12615:D12615">_xlfn.TEXTSPLIT(_xlfn.TEXTJOIN("",FALSE,B12615,"*"),{" ","-"})</f>
        <v>Flareon</v>
      </c>
      <c r="D12615" t="str">
        <v>V*</v>
      </c>
      <c r="I12615">
        <f t="shared" si="197"/>
        <v>136</v>
      </c>
    </row>
    <row r="12616" spans="1:9" x14ac:dyDescent="0.25">
      <c r="A12616" t="s">
        <v>16170</v>
      </c>
      <c r="B12616" t="s">
        <v>15371</v>
      </c>
      <c r="C12616" t="str" cm="1">
        <f t="array" ref="C12616:D12616">_xlfn.TEXTSPLIT(_xlfn.TEXTJOIN("",FALSE,B12616,"*"),{" ","-"})</f>
        <v>Vaporeon</v>
      </c>
      <c r="D12616" t="str">
        <v>V*</v>
      </c>
      <c r="I12616">
        <f t="shared" si="197"/>
        <v>134</v>
      </c>
    </row>
    <row r="12617" spans="1:9" x14ac:dyDescent="0.25">
      <c r="A12617" t="s">
        <v>16171</v>
      </c>
      <c r="B12617" t="s">
        <v>15396</v>
      </c>
      <c r="C12617" t="str" cm="1">
        <f t="array" ref="C12617:D12617">_xlfn.TEXTSPLIT(_xlfn.TEXTJOIN("",FALSE,B12617,"*"),{" ","-"})</f>
        <v>Jolteon</v>
      </c>
      <c r="D12617" t="str">
        <v>V*</v>
      </c>
      <c r="I12617">
        <f t="shared" si="197"/>
        <v>135</v>
      </c>
    </row>
    <row r="12618" spans="1:9" x14ac:dyDescent="0.25">
      <c r="A12618" t="s">
        <v>16172</v>
      </c>
      <c r="B12618" t="s">
        <v>63</v>
      </c>
      <c r="C12618" t="str" cm="1">
        <f t="array" ref="C12618">_xlfn.TEXTSPLIT(_xlfn.TEXTJOIN("",FALSE,B12618,"*"),{" ","-"})</f>
        <v>Pikachu*</v>
      </c>
      <c r="I12618">
        <f t="shared" si="197"/>
        <v>25</v>
      </c>
    </row>
    <row r="12619" spans="1:9" x14ac:dyDescent="0.25">
      <c r="A12619" t="s">
        <v>16173</v>
      </c>
      <c r="B12619" t="s">
        <v>8067</v>
      </c>
      <c r="C12619" t="str" cm="1">
        <f t="array" ref="C12619:D12619">_xlfn.TEXTSPLIT(_xlfn.TEXTJOIN("",FALSE,B12619,"*"),{" ","-"})</f>
        <v>Dragonite</v>
      </c>
      <c r="D12619" t="str">
        <v>V*</v>
      </c>
      <c r="I12619">
        <f t="shared" si="197"/>
        <v>149</v>
      </c>
    </row>
    <row r="12620" spans="1:9" x14ac:dyDescent="0.25">
      <c r="A12620" t="s">
        <v>16174</v>
      </c>
      <c r="B12620" t="s">
        <v>16175</v>
      </c>
      <c r="C12620" t="str" cm="1">
        <f t="array" ref="C12620:E12620">_xlfn.TEXTSPLIT(_xlfn.TEXTJOIN("",FALSE,B12620,"*"),{" ","-"})</f>
        <v>Greninja</v>
      </c>
      <c r="D12620" t="str">
        <v>V</v>
      </c>
      <c r="E12620" t="str">
        <v>UNION*</v>
      </c>
      <c r="I12620">
        <f t="shared" si="197"/>
        <v>658</v>
      </c>
    </row>
    <row r="12621" spans="1:9" x14ac:dyDescent="0.25">
      <c r="A12621" t="s">
        <v>16176</v>
      </c>
      <c r="B12621" t="s">
        <v>16175</v>
      </c>
      <c r="C12621" t="str" cm="1">
        <f t="array" ref="C12621:E12621">_xlfn.TEXTSPLIT(_xlfn.TEXTJOIN("",FALSE,B12621,"*"),{" ","-"})</f>
        <v>Greninja</v>
      </c>
      <c r="D12621" t="str">
        <v>V</v>
      </c>
      <c r="E12621" t="str">
        <v>UNION*</v>
      </c>
      <c r="I12621">
        <f t="shared" si="197"/>
        <v>658</v>
      </c>
    </row>
    <row r="12622" spans="1:9" x14ac:dyDescent="0.25">
      <c r="A12622" t="s">
        <v>16177</v>
      </c>
      <c r="B12622" t="s">
        <v>16175</v>
      </c>
      <c r="C12622" t="str" cm="1">
        <f t="array" ref="C12622:E12622">_xlfn.TEXTSPLIT(_xlfn.TEXTJOIN("",FALSE,B12622,"*"),{" ","-"})</f>
        <v>Greninja</v>
      </c>
      <c r="D12622" t="str">
        <v>V</v>
      </c>
      <c r="E12622" t="str">
        <v>UNION*</v>
      </c>
      <c r="I12622">
        <f t="shared" si="197"/>
        <v>658</v>
      </c>
    </row>
    <row r="12623" spans="1:9" x14ac:dyDescent="0.25">
      <c r="A12623" t="s">
        <v>16178</v>
      </c>
      <c r="B12623" t="s">
        <v>16175</v>
      </c>
      <c r="C12623" t="str" cm="1">
        <f t="array" ref="C12623:E12623">_xlfn.TEXTSPLIT(_xlfn.TEXTJOIN("",FALSE,B12623,"*"),{" ","-"})</f>
        <v>Greninja</v>
      </c>
      <c r="D12623" t="str">
        <v>V</v>
      </c>
      <c r="E12623" t="str">
        <v>UNION*</v>
      </c>
      <c r="I12623">
        <f t="shared" si="197"/>
        <v>658</v>
      </c>
    </row>
    <row r="12624" spans="1:9" x14ac:dyDescent="0.25">
      <c r="A12624" t="s">
        <v>16179</v>
      </c>
      <c r="B12624" t="s">
        <v>16180</v>
      </c>
      <c r="C12624" t="str" cm="1">
        <f t="array" ref="C12624:E12624">_xlfn.TEXTSPLIT(_xlfn.TEXTJOIN("",FALSE,B12624,"*"),{" ","-"})</f>
        <v>Mewtwo</v>
      </c>
      <c r="D12624" t="str">
        <v>V</v>
      </c>
      <c r="E12624" t="str">
        <v>UNION*</v>
      </c>
      <c r="I12624">
        <f t="shared" si="197"/>
        <v>150</v>
      </c>
    </row>
    <row r="12625" spans="1:9" x14ac:dyDescent="0.25">
      <c r="A12625" t="s">
        <v>16181</v>
      </c>
      <c r="B12625" t="s">
        <v>16180</v>
      </c>
      <c r="C12625" t="str" cm="1">
        <f t="array" ref="C12625:E12625">_xlfn.TEXTSPLIT(_xlfn.TEXTJOIN("",FALSE,B12625,"*"),{" ","-"})</f>
        <v>Mewtwo</v>
      </c>
      <c r="D12625" t="str">
        <v>V</v>
      </c>
      <c r="E12625" t="str">
        <v>UNION*</v>
      </c>
      <c r="I12625">
        <f t="shared" si="197"/>
        <v>150</v>
      </c>
    </row>
    <row r="12626" spans="1:9" x14ac:dyDescent="0.25">
      <c r="A12626" t="s">
        <v>16182</v>
      </c>
      <c r="B12626" t="s">
        <v>16180</v>
      </c>
      <c r="C12626" t="str" cm="1">
        <f t="array" ref="C12626:E12626">_xlfn.TEXTSPLIT(_xlfn.TEXTJOIN("",FALSE,B12626,"*"),{" ","-"})</f>
        <v>Mewtwo</v>
      </c>
      <c r="D12626" t="str">
        <v>V</v>
      </c>
      <c r="E12626" t="str">
        <v>UNION*</v>
      </c>
      <c r="I12626">
        <f t="shared" si="197"/>
        <v>150</v>
      </c>
    </row>
    <row r="12627" spans="1:9" x14ac:dyDescent="0.25">
      <c r="A12627" t="s">
        <v>16183</v>
      </c>
      <c r="B12627" t="s">
        <v>16180</v>
      </c>
      <c r="C12627" t="str" cm="1">
        <f t="array" ref="C12627:E12627">_xlfn.TEXTSPLIT(_xlfn.TEXTJOIN("",FALSE,B12627,"*"),{" ","-"})</f>
        <v>Mewtwo</v>
      </c>
      <c r="D12627" t="str">
        <v>V</v>
      </c>
      <c r="E12627" t="str">
        <v>UNION*</v>
      </c>
      <c r="I12627">
        <f t="shared" si="197"/>
        <v>150</v>
      </c>
    </row>
    <row r="12628" spans="1:9" x14ac:dyDescent="0.25">
      <c r="A12628" t="s">
        <v>16184</v>
      </c>
      <c r="B12628" t="s">
        <v>16185</v>
      </c>
      <c r="C12628" t="str" cm="1">
        <f t="array" ref="C12628:E12628">_xlfn.TEXTSPLIT(_xlfn.TEXTJOIN("",FALSE,B12628,"*"),{" ","-"})</f>
        <v>Zacian</v>
      </c>
      <c r="D12628" t="str">
        <v>V</v>
      </c>
      <c r="E12628" t="str">
        <v>UNION*</v>
      </c>
      <c r="I12628">
        <f t="shared" si="197"/>
        <v>888</v>
      </c>
    </row>
    <row r="12629" spans="1:9" x14ac:dyDescent="0.25">
      <c r="A12629" t="s">
        <v>16186</v>
      </c>
      <c r="B12629" t="s">
        <v>16185</v>
      </c>
      <c r="C12629" t="str" cm="1">
        <f t="array" ref="C12629:E12629">_xlfn.TEXTSPLIT(_xlfn.TEXTJOIN("",FALSE,B12629,"*"),{" ","-"})</f>
        <v>Zacian</v>
      </c>
      <c r="D12629" t="str">
        <v>V</v>
      </c>
      <c r="E12629" t="str">
        <v>UNION*</v>
      </c>
      <c r="I12629">
        <f t="shared" si="197"/>
        <v>888</v>
      </c>
    </row>
    <row r="12630" spans="1:9" x14ac:dyDescent="0.25">
      <c r="A12630" t="s">
        <v>16187</v>
      </c>
      <c r="B12630" t="s">
        <v>16185</v>
      </c>
      <c r="C12630" t="str" cm="1">
        <f t="array" ref="C12630:E12630">_xlfn.TEXTSPLIT(_xlfn.TEXTJOIN("",FALSE,B12630,"*"),{" ","-"})</f>
        <v>Zacian</v>
      </c>
      <c r="D12630" t="str">
        <v>V</v>
      </c>
      <c r="E12630" t="str">
        <v>UNION*</v>
      </c>
      <c r="I12630">
        <f t="shared" si="197"/>
        <v>888</v>
      </c>
    </row>
    <row r="12631" spans="1:9" x14ac:dyDescent="0.25">
      <c r="A12631" t="s">
        <v>16188</v>
      </c>
      <c r="B12631" t="s">
        <v>16185</v>
      </c>
      <c r="C12631" t="str" cm="1">
        <f t="array" ref="C12631:E12631">_xlfn.TEXTSPLIT(_xlfn.TEXTJOIN("",FALSE,B12631,"*"),{" ","-"})</f>
        <v>Zacian</v>
      </c>
      <c r="D12631" t="str">
        <v>V</v>
      </c>
      <c r="E12631" t="str">
        <v>UNION*</v>
      </c>
      <c r="I12631">
        <f t="shared" si="197"/>
        <v>888</v>
      </c>
    </row>
    <row r="12632" spans="1:9" x14ac:dyDescent="0.25">
      <c r="A12632" t="s">
        <v>16189</v>
      </c>
      <c r="B12632" t="s">
        <v>9927</v>
      </c>
      <c r="C12632" t="str" cm="1">
        <f t="array" ref="C12632">_xlfn.TEXTSPLIT(_xlfn.TEXTJOIN("",FALSE,B12632,"*"),{" ","-"})</f>
        <v>Oricorio*</v>
      </c>
      <c r="I12632">
        <f t="shared" si="197"/>
        <v>741</v>
      </c>
    </row>
    <row r="12633" spans="1:9" x14ac:dyDescent="0.25">
      <c r="A12633" t="s">
        <v>16190</v>
      </c>
      <c r="B12633" t="s">
        <v>8915</v>
      </c>
      <c r="C12633" t="str" cm="1">
        <f t="array" ref="C12633">_xlfn.TEXTSPLIT(_xlfn.TEXTJOIN("",FALSE,B12633,"*"),{" ","-"})</f>
        <v>Pyukumuku*</v>
      </c>
      <c r="I12633">
        <f t="shared" si="197"/>
        <v>771</v>
      </c>
    </row>
    <row r="12634" spans="1:9" x14ac:dyDescent="0.25">
      <c r="A12634" t="s">
        <v>16191</v>
      </c>
      <c r="B12634" t="s">
        <v>3068</v>
      </c>
      <c r="C12634" t="str" cm="1">
        <f t="array" ref="C12634">_xlfn.TEXTSPLIT(_xlfn.TEXTJOIN("",FALSE,B12634,"*"),{" ","-"})</f>
        <v>Deoxys*</v>
      </c>
      <c r="I12634">
        <f t="shared" si="197"/>
        <v>386</v>
      </c>
    </row>
    <row r="12635" spans="1:9" x14ac:dyDescent="0.25">
      <c r="A12635" t="s">
        <v>16192</v>
      </c>
      <c r="B12635" t="s">
        <v>3755</v>
      </c>
      <c r="C12635" t="str" cm="1">
        <f t="array" ref="C12635">_xlfn.TEXTSPLIT(_xlfn.TEXTJOIN("",FALSE,B12635,"*"),{" ","-"})</f>
        <v>Latias*</v>
      </c>
      <c r="I12635">
        <f t="shared" si="197"/>
        <v>380</v>
      </c>
    </row>
    <row r="12636" spans="1:9" x14ac:dyDescent="0.25">
      <c r="A12636" t="s">
        <v>16193</v>
      </c>
      <c r="B12636" t="s">
        <v>940</v>
      </c>
      <c r="C12636" t="str" cm="1">
        <f t="array" ref="C12636">_xlfn.TEXTSPLIT(_xlfn.TEXTJOIN("",FALSE,B12636,"*"),{" ","-"})</f>
        <v>Tepig*</v>
      </c>
      <c r="I12636">
        <f t="shared" si="197"/>
        <v>498</v>
      </c>
    </row>
    <row r="12637" spans="1:9" x14ac:dyDescent="0.25">
      <c r="A12637" t="s">
        <v>16194</v>
      </c>
      <c r="B12637" t="s">
        <v>999</v>
      </c>
      <c r="C12637" t="str" cm="1">
        <f t="array" ref="C12637">_xlfn.TEXTSPLIT(_xlfn.TEXTJOIN("",FALSE,B12637,"*"),{" ","-"})</f>
        <v>Blitzle*</v>
      </c>
      <c r="I12637">
        <f t="shared" si="197"/>
        <v>522</v>
      </c>
    </row>
    <row r="12638" spans="1:9" x14ac:dyDescent="0.25">
      <c r="A12638" t="s">
        <v>16195</v>
      </c>
      <c r="B12638" t="s">
        <v>2056</v>
      </c>
      <c r="C12638" t="str" cm="1">
        <f t="array" ref="C12638">_xlfn.TEXTSPLIT(_xlfn.TEXTJOIN("",FALSE,B12638,"*"),{" ","-"})</f>
        <v>Espeon*</v>
      </c>
      <c r="I12638">
        <f t="shared" si="197"/>
        <v>196</v>
      </c>
    </row>
    <row r="12639" spans="1:9" x14ac:dyDescent="0.25">
      <c r="A12639" t="s">
        <v>16196</v>
      </c>
      <c r="B12639" t="s">
        <v>226</v>
      </c>
      <c r="C12639" t="str" cm="1">
        <f t="array" ref="C12639">_xlfn.TEXTSPLIT(_xlfn.TEXTJOIN("",FALSE,B12639,"*"),{" ","-"})</f>
        <v>Eevee*</v>
      </c>
      <c r="I12639">
        <f t="shared" si="197"/>
        <v>133</v>
      </c>
    </row>
    <row r="12640" spans="1:9" x14ac:dyDescent="0.25">
      <c r="A12640" t="s">
        <v>16197</v>
      </c>
      <c r="B12640" t="s">
        <v>14076</v>
      </c>
      <c r="C12640" t="str" cm="1">
        <f t="array" ref="C12640:D12640">_xlfn.TEXTSPLIT(_xlfn.TEXTJOIN("",FALSE,B12640,"*"),{" ","-"})</f>
        <v>Hoopa</v>
      </c>
      <c r="D12640" t="str">
        <v>V*</v>
      </c>
      <c r="I12640">
        <f t="shared" si="197"/>
        <v>720</v>
      </c>
    </row>
    <row r="12641" spans="1:9" x14ac:dyDescent="0.25">
      <c r="A12641" t="s">
        <v>16198</v>
      </c>
      <c r="B12641" t="s">
        <v>16199</v>
      </c>
      <c r="C12641" t="str" cm="1">
        <f t="array" ref="C12641:E12641">_xlfn.TEXTSPLIT(_xlfn.TEXTJOIN("",FALSE,B12641,"*"),{" ","-"})</f>
        <v>Special</v>
      </c>
      <c r="D12641" t="str">
        <v>Delivery</v>
      </c>
      <c r="E12641" t="str">
        <v>Bidoof*</v>
      </c>
      <c r="I12641">
        <f t="shared" si="197"/>
        <v>399</v>
      </c>
    </row>
    <row r="12642" spans="1:9" x14ac:dyDescent="0.25">
      <c r="A12642" t="s">
        <v>16200</v>
      </c>
      <c r="B12642" t="s">
        <v>15354</v>
      </c>
      <c r="C12642" t="str" cm="1">
        <f t="array" ref="C12642:D12642">_xlfn.TEXTSPLIT(_xlfn.TEXTJOIN("",FALSE,B12642,"*"),{" ","-"})</f>
        <v>Flareon</v>
      </c>
      <c r="D12642" t="str">
        <v>V*</v>
      </c>
      <c r="I12642">
        <f t="shared" si="197"/>
        <v>136</v>
      </c>
    </row>
    <row r="12643" spans="1:9" x14ac:dyDescent="0.25">
      <c r="A12643" t="s">
        <v>16201</v>
      </c>
      <c r="B12643" t="s">
        <v>15353</v>
      </c>
      <c r="C12643" t="str" cm="1">
        <f t="array" ref="C12643:D12643">_xlfn.TEXTSPLIT(_xlfn.TEXTJOIN("",FALSE,B12643,"*"),{" ","-"})</f>
        <v>Flareon</v>
      </c>
      <c r="D12643" t="str">
        <v>VMAX*</v>
      </c>
      <c r="I12643">
        <f t="shared" si="197"/>
        <v>136</v>
      </c>
    </row>
    <row r="12644" spans="1:9" x14ac:dyDescent="0.25">
      <c r="A12644" t="s">
        <v>16202</v>
      </c>
      <c r="B12644" t="s">
        <v>15371</v>
      </c>
      <c r="C12644" t="str" cm="1">
        <f t="array" ref="C12644:D12644">_xlfn.TEXTSPLIT(_xlfn.TEXTJOIN("",FALSE,B12644,"*"),{" ","-"})</f>
        <v>Vaporeon</v>
      </c>
      <c r="D12644" t="str">
        <v>V*</v>
      </c>
      <c r="I12644">
        <f t="shared" si="197"/>
        <v>134</v>
      </c>
    </row>
    <row r="12645" spans="1:9" x14ac:dyDescent="0.25">
      <c r="A12645" t="s">
        <v>16203</v>
      </c>
      <c r="B12645" t="s">
        <v>15370</v>
      </c>
      <c r="C12645" t="str" cm="1">
        <f t="array" ref="C12645:D12645">_xlfn.TEXTSPLIT(_xlfn.TEXTJOIN("",FALSE,B12645,"*"),{" ","-"})</f>
        <v>Vaporeon</v>
      </c>
      <c r="D12645" t="str">
        <v>VMAX*</v>
      </c>
      <c r="I12645">
        <f t="shared" si="197"/>
        <v>134</v>
      </c>
    </row>
    <row r="12646" spans="1:9" x14ac:dyDescent="0.25">
      <c r="A12646" t="s">
        <v>16204</v>
      </c>
      <c r="B12646" t="s">
        <v>15396</v>
      </c>
      <c r="C12646" t="str" cm="1">
        <f t="array" ref="C12646:D12646">_xlfn.TEXTSPLIT(_xlfn.TEXTJOIN("",FALSE,B12646,"*"),{" ","-"})</f>
        <v>Jolteon</v>
      </c>
      <c r="D12646" t="str">
        <v>V*</v>
      </c>
      <c r="I12646">
        <f t="shared" si="197"/>
        <v>135</v>
      </c>
    </row>
    <row r="12647" spans="1:9" x14ac:dyDescent="0.25">
      <c r="A12647" t="s">
        <v>16205</v>
      </c>
      <c r="B12647" t="s">
        <v>15395</v>
      </c>
      <c r="C12647" t="str" cm="1">
        <f t="array" ref="C12647:D12647">_xlfn.TEXTSPLIT(_xlfn.TEXTJOIN("",FALSE,B12647,"*"),{" ","-"})</f>
        <v>Jolteon</v>
      </c>
      <c r="D12647" t="str">
        <v>VMAX*</v>
      </c>
      <c r="I12647">
        <f t="shared" si="197"/>
        <v>135</v>
      </c>
    </row>
    <row r="12648" spans="1:9" x14ac:dyDescent="0.25">
      <c r="A12648" t="s">
        <v>16206</v>
      </c>
      <c r="B12648" t="s">
        <v>407</v>
      </c>
      <c r="C12648" t="str" cm="1">
        <f t="array" ref="C12648">_xlfn.TEXTSPLIT(_xlfn.TEXTJOIN("",FALSE,B12648,"*"),{" ","-"})</f>
        <v>Moltres*</v>
      </c>
      <c r="I12648">
        <f t="shared" si="197"/>
        <v>146</v>
      </c>
    </row>
    <row r="12649" spans="1:9" x14ac:dyDescent="0.25">
      <c r="A12649" t="s">
        <v>16207</v>
      </c>
      <c r="B12649" t="s">
        <v>1512</v>
      </c>
      <c r="C12649" t="str" cm="1">
        <f t="array" ref="C12649">_xlfn.TEXTSPLIT(_xlfn.TEXTJOIN("",FALSE,B12649,"*"),{" ","-"})</f>
        <v>Lucario*</v>
      </c>
      <c r="I12649">
        <f t="shared" si="197"/>
        <v>448</v>
      </c>
    </row>
    <row r="12650" spans="1:9" x14ac:dyDescent="0.25">
      <c r="A12650" t="s">
        <v>16208</v>
      </c>
      <c r="B12650" t="s">
        <v>1072</v>
      </c>
      <c r="C12650" t="str" cm="1">
        <f t="array" ref="C12650">_xlfn.TEXTSPLIT(_xlfn.TEXTJOIN("",FALSE,B12650,"*"),{" ","-"})</f>
        <v>Liepard*</v>
      </c>
      <c r="I12650">
        <f t="shared" si="197"/>
        <v>510</v>
      </c>
    </row>
    <row r="12651" spans="1:9" x14ac:dyDescent="0.25">
      <c r="A12651" t="s">
        <v>16209</v>
      </c>
      <c r="B12651" t="s">
        <v>2320</v>
      </c>
      <c r="C12651" t="str" cm="1">
        <f t="array" ref="C12651">_xlfn.TEXTSPLIT(_xlfn.TEXTJOIN("",FALSE,B12651,"*"),{" ","-"})</f>
        <v>Bibarel*</v>
      </c>
      <c r="I12651">
        <f t="shared" si="197"/>
        <v>400</v>
      </c>
    </row>
    <row r="12652" spans="1:9" x14ac:dyDescent="0.25">
      <c r="A12652" t="s">
        <v>16210</v>
      </c>
      <c r="B12652" t="s">
        <v>13368</v>
      </c>
      <c r="C12652" t="str" cm="1">
        <f t="array" ref="C12652">_xlfn.TEXTSPLIT(_xlfn.TEXTJOIN("",FALSE,B12652,"*"),{" ","-"})</f>
        <v>Flapple*</v>
      </c>
      <c r="I12652">
        <f t="shared" si="197"/>
        <v>841</v>
      </c>
    </row>
    <row r="12653" spans="1:9" x14ac:dyDescent="0.25">
      <c r="A12653" t="s">
        <v>16211</v>
      </c>
      <c r="B12653" t="s">
        <v>226</v>
      </c>
      <c r="C12653" t="str" cm="1">
        <f t="array" ref="C12653">_xlfn.TEXTSPLIT(_xlfn.TEXTJOIN("",FALSE,B12653,"*"),{" ","-"})</f>
        <v>Eevee*</v>
      </c>
      <c r="I12653">
        <f t="shared" si="197"/>
        <v>133</v>
      </c>
    </row>
    <row r="12654" spans="1:9" x14ac:dyDescent="0.25">
      <c r="A12654" t="s">
        <v>16212</v>
      </c>
      <c r="B12654" t="s">
        <v>1999</v>
      </c>
      <c r="C12654" t="str" cm="1">
        <f t="array" ref="C12654">_xlfn.TEXTSPLIT(_xlfn.TEXTJOIN("",FALSE,B12654,"*"),{" ","-"})</f>
        <v>Leafeon*</v>
      </c>
      <c r="I12654">
        <f t="shared" si="197"/>
        <v>470</v>
      </c>
    </row>
    <row r="12655" spans="1:9" x14ac:dyDescent="0.25">
      <c r="A12655" t="s">
        <v>16213</v>
      </c>
      <c r="B12655" t="s">
        <v>2034</v>
      </c>
      <c r="C12655" t="str" cm="1">
        <f t="array" ref="C12655">_xlfn.TEXTSPLIT(_xlfn.TEXTJOIN("",FALSE,B12655,"*"),{" ","-"})</f>
        <v>Glaceon*</v>
      </c>
      <c r="I12655">
        <f t="shared" si="197"/>
        <v>471</v>
      </c>
    </row>
    <row r="12656" spans="1:9" x14ac:dyDescent="0.25">
      <c r="A12656" t="s">
        <v>16214</v>
      </c>
      <c r="B12656" t="s">
        <v>13062</v>
      </c>
      <c r="C12656" t="str" cm="1">
        <f t="array" ref="C12656:D12656">_xlfn.TEXTSPLIT(_xlfn.TEXTJOIN("",FALSE,B12656,"*"),{" ","-"})</f>
        <v>Galarian</v>
      </c>
      <c r="D12656" t="str">
        <v>Obstagoon*</v>
      </c>
      <c r="I12656">
        <f t="shared" si="197"/>
        <v>862</v>
      </c>
    </row>
    <row r="12657" spans="1:9" x14ac:dyDescent="0.25">
      <c r="A12657" t="s">
        <v>16215</v>
      </c>
      <c r="B12657" t="s">
        <v>13869</v>
      </c>
      <c r="C12657" t="str" cm="1">
        <f t="array" ref="C12657:D12657">_xlfn.TEXTSPLIT(_xlfn.TEXTJOIN("",FALSE,B12657,"*"),{" ","-"})</f>
        <v>Leafeon</v>
      </c>
      <c r="D12657" t="str">
        <v>V*</v>
      </c>
      <c r="I12657">
        <f t="shared" si="197"/>
        <v>470</v>
      </c>
    </row>
    <row r="12658" spans="1:9" x14ac:dyDescent="0.25">
      <c r="A12658" t="s">
        <v>16216</v>
      </c>
      <c r="B12658" t="s">
        <v>13871</v>
      </c>
      <c r="C12658" t="str" cm="1">
        <f t="array" ref="C12658:D12658">_xlfn.TEXTSPLIT(_xlfn.TEXTJOIN("",FALSE,B12658,"*"),{" ","-"})</f>
        <v>Leafeon</v>
      </c>
      <c r="D12658" t="str">
        <v>VSTAR*</v>
      </c>
      <c r="I12658">
        <f t="shared" si="197"/>
        <v>470</v>
      </c>
    </row>
    <row r="12659" spans="1:9" x14ac:dyDescent="0.25">
      <c r="A12659" t="s">
        <v>16217</v>
      </c>
      <c r="B12659" t="s">
        <v>13905</v>
      </c>
      <c r="C12659" t="str" cm="1">
        <f t="array" ref="C12659:D12659">_xlfn.TEXTSPLIT(_xlfn.TEXTJOIN("",FALSE,B12659,"*"),{" ","-"})</f>
        <v>Glaceon</v>
      </c>
      <c r="D12659" t="str">
        <v>V*</v>
      </c>
      <c r="I12659">
        <f t="shared" si="197"/>
        <v>471</v>
      </c>
    </row>
    <row r="12660" spans="1:9" x14ac:dyDescent="0.25">
      <c r="A12660" t="s">
        <v>16218</v>
      </c>
      <c r="B12660" t="s">
        <v>14058</v>
      </c>
      <c r="C12660" t="str" cm="1">
        <f t="array" ref="C12660:D12660">_xlfn.TEXTSPLIT(_xlfn.TEXTJOIN("",FALSE,B12660,"*"),{" ","-"})</f>
        <v>Glaceon</v>
      </c>
      <c r="D12660" t="str">
        <v>VSTAR*</v>
      </c>
      <c r="I12660">
        <f t="shared" si="197"/>
        <v>471</v>
      </c>
    </row>
    <row r="12661" spans="1:9" x14ac:dyDescent="0.25">
      <c r="A12661" t="s">
        <v>16219</v>
      </c>
      <c r="B12661" t="s">
        <v>13632</v>
      </c>
      <c r="C12661" t="str" cm="1">
        <f t="array" ref="C12661:D12661">_xlfn.TEXTSPLIT(_xlfn.TEXTJOIN("",FALSE,B12661,"*"),{" ","-"})</f>
        <v>Pikachu</v>
      </c>
      <c r="D12661" t="str">
        <v>V*</v>
      </c>
      <c r="I12661">
        <f t="shared" si="197"/>
        <v>25</v>
      </c>
    </row>
    <row r="12662" spans="1:9" x14ac:dyDescent="0.25">
      <c r="A12662" t="s">
        <v>16220</v>
      </c>
      <c r="B12662" t="s">
        <v>15447</v>
      </c>
      <c r="C12662" t="str" cm="1">
        <f t="array" ref="C12662:D12662">_xlfn.TEXTSPLIT(_xlfn.TEXTJOIN("",FALSE,B12662,"*"),{" ","-"})</f>
        <v>Lycanroc</v>
      </c>
      <c r="D12662" t="str">
        <v>V*</v>
      </c>
      <c r="I12662">
        <f t="shared" si="197"/>
        <v>745</v>
      </c>
    </row>
    <row r="12663" spans="1:9" x14ac:dyDescent="0.25">
      <c r="A12663" t="s">
        <v>16221</v>
      </c>
      <c r="B12663" t="s">
        <v>14107</v>
      </c>
      <c r="C12663" t="str" cm="1">
        <f t="array" ref="C12663:D12663">_xlfn.TEXTSPLIT(_xlfn.TEXTJOIN("",FALSE,B12663,"*"),{" ","-"})</f>
        <v>Corviknight</v>
      </c>
      <c r="D12663" t="str">
        <v>V*</v>
      </c>
      <c r="I12663">
        <f t="shared" si="197"/>
        <v>823</v>
      </c>
    </row>
    <row r="12664" spans="1:9" x14ac:dyDescent="0.25">
      <c r="A12664" t="s">
        <v>16222</v>
      </c>
      <c r="B12664" t="s">
        <v>15413</v>
      </c>
      <c r="C12664" t="str" cm="1">
        <f t="array" ref="C12664:D12664">_xlfn.TEXTSPLIT(_xlfn.TEXTJOIN("",FALSE,B12664,"*"),{" ","-"})</f>
        <v>Espeon</v>
      </c>
      <c r="D12664" t="str">
        <v>V*</v>
      </c>
      <c r="I12664">
        <f t="shared" si="197"/>
        <v>196</v>
      </c>
    </row>
    <row r="12665" spans="1:9" x14ac:dyDescent="0.25">
      <c r="A12665" t="s">
        <v>16223</v>
      </c>
      <c r="B12665" t="s">
        <v>15426</v>
      </c>
      <c r="C12665" t="str" cm="1">
        <f t="array" ref="C12665:D12665">_xlfn.TEXTSPLIT(_xlfn.TEXTJOIN("",FALSE,B12665,"*"),{" ","-"})</f>
        <v>Sylveon</v>
      </c>
      <c r="D12665" t="str">
        <v>V*</v>
      </c>
      <c r="I12665">
        <f t="shared" si="197"/>
        <v>700</v>
      </c>
    </row>
    <row r="12666" spans="1:9" x14ac:dyDescent="0.25">
      <c r="A12666" t="s">
        <v>16224</v>
      </c>
      <c r="B12666" t="s">
        <v>15453</v>
      </c>
      <c r="C12666" t="str" cm="1">
        <f t="array" ref="C12666:D12666">_xlfn.TEXTSPLIT(_xlfn.TEXTJOIN("",FALSE,B12666,"*"),{" ","-"})</f>
        <v>Umbreon</v>
      </c>
      <c r="D12666" t="str">
        <v>V*</v>
      </c>
      <c r="I12666">
        <f t="shared" si="197"/>
        <v>197</v>
      </c>
    </row>
    <row r="12667" spans="1:9" x14ac:dyDescent="0.25">
      <c r="A12667" t="s">
        <v>16225</v>
      </c>
      <c r="B12667" t="s">
        <v>14085</v>
      </c>
      <c r="C12667" t="str" cm="1">
        <f t="array" ref="C12667:D12667">_xlfn.TEXTSPLIT(_xlfn.TEXTJOIN("",FALSE,B12667,"*"),{" ","-"})</f>
        <v>Arceus</v>
      </c>
      <c r="D12667" t="str">
        <v>V*</v>
      </c>
      <c r="I12667">
        <f t="shared" si="197"/>
        <v>493</v>
      </c>
    </row>
    <row r="12668" spans="1:9" x14ac:dyDescent="0.25">
      <c r="A12668" t="s">
        <v>16226</v>
      </c>
      <c r="B12668" t="s">
        <v>13192</v>
      </c>
      <c r="C12668" t="str" cm="1">
        <f t="array" ref="C12668:D12668">_xlfn.TEXTSPLIT(_xlfn.TEXTJOIN("",FALSE,B12668,"*"),{" ","-"})</f>
        <v>Hisuian</v>
      </c>
      <c r="D12668" t="str">
        <v>Basculegion*</v>
      </c>
      <c r="I12668" t="str">
        <f t="shared" si="197"/>
        <v/>
      </c>
    </row>
    <row r="12669" spans="1:9" x14ac:dyDescent="0.25">
      <c r="A12669" t="s">
        <v>16227</v>
      </c>
      <c r="B12669" t="s">
        <v>13229</v>
      </c>
      <c r="C12669" t="str" cm="1">
        <f t="array" ref="C12669">_xlfn.TEXTSPLIT(_xlfn.TEXTJOIN("",FALSE,B12669,"*"),{" ","-"})</f>
        <v>Wyrdeer*</v>
      </c>
      <c r="I12669" t="str">
        <f t="shared" si="197"/>
        <v/>
      </c>
    </row>
    <row r="12670" spans="1:9" x14ac:dyDescent="0.25">
      <c r="A12670" t="s">
        <v>16228</v>
      </c>
      <c r="B12670" t="s">
        <v>13283</v>
      </c>
      <c r="C12670" t="str" cm="1">
        <f t="array" ref="C12670:D12670">_xlfn.TEXTSPLIT(_xlfn.TEXTJOIN("",FALSE,B12670,"*"),{" ","-"})</f>
        <v>Hisuian</v>
      </c>
      <c r="D12670" t="str">
        <v>Samurott*</v>
      </c>
      <c r="I12670">
        <f t="shared" si="197"/>
        <v>503</v>
      </c>
    </row>
    <row r="12671" spans="1:9" x14ac:dyDescent="0.25">
      <c r="A12671" t="s">
        <v>16229</v>
      </c>
      <c r="B12671" t="s">
        <v>2617</v>
      </c>
      <c r="C12671" t="str" cm="1">
        <f t="array" ref="C12671">_xlfn.TEXTSPLIT(_xlfn.TEXTJOIN("",FALSE,B12671,"*"),{" ","-"})</f>
        <v>Magnezone*</v>
      </c>
      <c r="I12671">
        <f t="shared" si="197"/>
        <v>462</v>
      </c>
    </row>
    <row r="12672" spans="1:9" x14ac:dyDescent="0.25">
      <c r="A12672" t="s">
        <v>16230</v>
      </c>
      <c r="B12672" t="s">
        <v>11859</v>
      </c>
      <c r="C12672" t="str" cm="1">
        <f t="array" ref="C12672">_xlfn.TEXTSPLIT(_xlfn.TEXTJOIN("",FALSE,B12672,"*"),{" ","-"})</f>
        <v>Toxel*</v>
      </c>
      <c r="I12672">
        <f t="shared" si="197"/>
        <v>848</v>
      </c>
    </row>
    <row r="12673" spans="1:9" x14ac:dyDescent="0.25">
      <c r="A12673" t="s">
        <v>16231</v>
      </c>
      <c r="B12673" t="s">
        <v>9927</v>
      </c>
      <c r="C12673" t="str" cm="1">
        <f t="array" ref="C12673">_xlfn.TEXTSPLIT(_xlfn.TEXTJOIN("",FALSE,B12673,"*"),{" ","-"})</f>
        <v>Oricorio*</v>
      </c>
      <c r="I12673">
        <f t="shared" si="197"/>
        <v>741</v>
      </c>
    </row>
    <row r="12674" spans="1:9" x14ac:dyDescent="0.25">
      <c r="A12674" t="s">
        <v>16232</v>
      </c>
      <c r="B12674" t="s">
        <v>8043</v>
      </c>
      <c r="C12674" t="str" cm="1">
        <f t="array" ref="C12674">_xlfn.TEXTSPLIT(_xlfn.TEXTJOIN("",FALSE,B12674,"*"),{" ","-"})</f>
        <v>Sylveon*</v>
      </c>
      <c r="I12674">
        <f t="shared" si="197"/>
        <v>700</v>
      </c>
    </row>
    <row r="12675" spans="1:9" x14ac:dyDescent="0.25">
      <c r="A12675" t="s">
        <v>16233</v>
      </c>
      <c r="B12675" t="s">
        <v>226</v>
      </c>
      <c r="C12675" t="str" cm="1">
        <f t="array" ref="C12675">_xlfn.TEXTSPLIT(_xlfn.TEXTJOIN("",FALSE,B12675,"*"),{" ","-"})</f>
        <v>Eevee*</v>
      </c>
      <c r="I12675">
        <f t="shared" ref="I12675:I12738" si="198">_xlfn.XLOOKUP(B12675,X$2:X$1093,V$2:V$1093, _xlfn.XLOOKUP(C12675,X$2:X$1093,V$2:V$1093, _xlfn.XLOOKUP(D12675,X$2:X$1093,V$2:V$1093, _xlfn.XLOOKUP(E12675,X$2:X$1093,V$2:V$1093, _xlfn.XLOOKUP(F12675,X$2:X$1093,V$2:V$1093, _xlfn.XLOOKUP(G12675,X$2:X$1093,V$2:V$1093, _xlfn.XLOOKUP(H12675,X$2:X$1093,V$2:V$1093, IF(ISNUMBER(SEARCH("sv", A12675)),"",""),2),2),2),2),2),2),2)</f>
        <v>133</v>
      </c>
    </row>
    <row r="12676" spans="1:9" x14ac:dyDescent="0.25">
      <c r="A12676" t="s">
        <v>16234</v>
      </c>
      <c r="B12676" t="s">
        <v>13244</v>
      </c>
      <c r="C12676" t="str" cm="1">
        <f t="array" ref="C12676:D12676">_xlfn.TEXTSPLIT(_xlfn.TEXTJOIN("",FALSE,B12676,"*"),{" ","-"})</f>
        <v>Lucario</v>
      </c>
      <c r="D12676" t="str">
        <v>V*</v>
      </c>
      <c r="I12676">
        <f t="shared" si="198"/>
        <v>448</v>
      </c>
    </row>
    <row r="12677" spans="1:9" x14ac:dyDescent="0.25">
      <c r="A12677" t="s">
        <v>16235</v>
      </c>
      <c r="B12677" t="s">
        <v>16236</v>
      </c>
      <c r="C12677" t="str" cm="1">
        <f t="array" ref="C12677:D12677">_xlfn.TEXTSPLIT(_xlfn.TEXTJOIN("",FALSE,B12677,"*"),{" ","-"})</f>
        <v>Lucario</v>
      </c>
      <c r="D12677" t="str">
        <v>VSTAR*</v>
      </c>
      <c r="I12677">
        <f t="shared" si="198"/>
        <v>448</v>
      </c>
    </row>
    <row r="12678" spans="1:9" x14ac:dyDescent="0.25">
      <c r="A12678" t="s">
        <v>16237</v>
      </c>
      <c r="B12678" t="s">
        <v>16238</v>
      </c>
      <c r="C12678" t="str" cm="1">
        <f t="array" ref="C12678:E12678">_xlfn.TEXTSPLIT(_xlfn.TEXTJOIN("",FALSE,B12678,"*"),{" ","-"})</f>
        <v>Morpeko</v>
      </c>
      <c r="D12678" t="str">
        <v>V</v>
      </c>
      <c r="E12678" t="str">
        <v>UNION*</v>
      </c>
      <c r="I12678">
        <f t="shared" si="198"/>
        <v>877</v>
      </c>
    </row>
    <row r="12679" spans="1:9" x14ac:dyDescent="0.25">
      <c r="A12679" t="s">
        <v>16239</v>
      </c>
      <c r="B12679" t="s">
        <v>16238</v>
      </c>
      <c r="C12679" t="str" cm="1">
        <f t="array" ref="C12679:E12679">_xlfn.TEXTSPLIT(_xlfn.TEXTJOIN("",FALSE,B12679,"*"),{" ","-"})</f>
        <v>Morpeko</v>
      </c>
      <c r="D12679" t="str">
        <v>V</v>
      </c>
      <c r="E12679" t="str">
        <v>UNION*</v>
      </c>
      <c r="I12679">
        <f t="shared" si="198"/>
        <v>877</v>
      </c>
    </row>
    <row r="12680" spans="1:9" x14ac:dyDescent="0.25">
      <c r="A12680" t="s">
        <v>16240</v>
      </c>
      <c r="B12680" t="s">
        <v>16238</v>
      </c>
      <c r="C12680" t="str" cm="1">
        <f t="array" ref="C12680:E12680">_xlfn.TEXTSPLIT(_xlfn.TEXTJOIN("",FALSE,B12680,"*"),{" ","-"})</f>
        <v>Morpeko</v>
      </c>
      <c r="D12680" t="str">
        <v>V</v>
      </c>
      <c r="E12680" t="str">
        <v>UNION*</v>
      </c>
      <c r="I12680">
        <f t="shared" si="198"/>
        <v>877</v>
      </c>
    </row>
    <row r="12681" spans="1:9" x14ac:dyDescent="0.25">
      <c r="A12681" t="s">
        <v>16241</v>
      </c>
      <c r="B12681" t="s">
        <v>16238</v>
      </c>
      <c r="C12681" t="str" cm="1">
        <f t="array" ref="C12681:E12681">_xlfn.TEXTSPLIT(_xlfn.TEXTJOIN("",FALSE,B12681,"*"),{" ","-"})</f>
        <v>Morpeko</v>
      </c>
      <c r="D12681" t="str">
        <v>V</v>
      </c>
      <c r="E12681" t="str">
        <v>UNION*</v>
      </c>
      <c r="I12681">
        <f t="shared" si="198"/>
        <v>877</v>
      </c>
    </row>
    <row r="12682" spans="1:9" x14ac:dyDescent="0.25">
      <c r="A12682" t="s">
        <v>16242</v>
      </c>
      <c r="B12682" t="s">
        <v>14203</v>
      </c>
      <c r="C12682" t="str" cm="1">
        <f t="array" ref="C12682:D12682">_xlfn.TEXTSPLIT(_xlfn.TEXTJOIN("",FALSE,B12682,"*"),{" ","-"})</f>
        <v>Boltund</v>
      </c>
      <c r="D12682" t="str">
        <v>V*</v>
      </c>
      <c r="I12682">
        <f t="shared" si="198"/>
        <v>836</v>
      </c>
    </row>
    <row r="12683" spans="1:9" x14ac:dyDescent="0.25">
      <c r="A12683" t="s">
        <v>16243</v>
      </c>
      <c r="B12683" t="s">
        <v>7472</v>
      </c>
      <c r="C12683" t="str" cm="1">
        <f t="array" ref="C12683">_xlfn.TEXTSPLIT(_xlfn.TEXTJOIN("",FALSE,B12683,"*"),{" ","-"})</f>
        <v>Rowlet*</v>
      </c>
      <c r="I12683">
        <f t="shared" si="198"/>
        <v>722</v>
      </c>
    </row>
    <row r="12684" spans="1:9" x14ac:dyDescent="0.25">
      <c r="A12684" t="s">
        <v>16244</v>
      </c>
      <c r="B12684" t="s">
        <v>3143</v>
      </c>
      <c r="C12684" t="str" cm="1">
        <f t="array" ref="C12684">_xlfn.TEXTSPLIT(_xlfn.TEXTJOIN("",FALSE,B12684,"*"),{" ","-"})</f>
        <v>Cyndaquil*</v>
      </c>
      <c r="I12684">
        <f t="shared" si="198"/>
        <v>155</v>
      </c>
    </row>
    <row r="12685" spans="1:9" x14ac:dyDescent="0.25">
      <c r="A12685" t="s">
        <v>16245</v>
      </c>
      <c r="B12685" t="s">
        <v>968</v>
      </c>
      <c r="C12685" t="str" cm="1">
        <f t="array" ref="C12685">_xlfn.TEXTSPLIT(_xlfn.TEXTJOIN("",FALSE,B12685,"*"),{" ","-"})</f>
        <v>Oshawott*</v>
      </c>
      <c r="I12685">
        <f t="shared" si="198"/>
        <v>501</v>
      </c>
    </row>
    <row r="12686" spans="1:9" x14ac:dyDescent="0.25">
      <c r="A12686" t="s">
        <v>16246</v>
      </c>
      <c r="B12686" t="s">
        <v>8036</v>
      </c>
      <c r="C12686" t="str" cm="1">
        <f t="array" ref="C12686:D12686">_xlfn.TEXTSPLIT(_xlfn.TEXTJOIN("",FALSE,B12686,"*"),{" ","-"})</f>
        <v>Mewtwo</v>
      </c>
      <c r="D12686" t="str">
        <v>V*</v>
      </c>
      <c r="I12686">
        <f t="shared" si="198"/>
        <v>150</v>
      </c>
    </row>
    <row r="12687" spans="1:9" x14ac:dyDescent="0.25">
      <c r="A12687" t="s">
        <v>16247</v>
      </c>
      <c r="B12687" t="s">
        <v>8063</v>
      </c>
      <c r="C12687" t="str" cm="1">
        <f t="array" ref="C12687:D12687">_xlfn.TEXTSPLIT(_xlfn.TEXTJOIN("",FALSE,B12687,"*"),{" ","-"})</f>
        <v>Melmetal</v>
      </c>
      <c r="D12687" t="str">
        <v>V*</v>
      </c>
      <c r="I12687">
        <f t="shared" si="198"/>
        <v>809</v>
      </c>
    </row>
    <row r="12688" spans="1:9" x14ac:dyDescent="0.25">
      <c r="A12688" t="s">
        <v>16248</v>
      </c>
      <c r="B12688" t="s">
        <v>8004</v>
      </c>
      <c r="C12688" t="str" cm="1">
        <f t="array" ref="C12688:E12688">_xlfn.TEXTSPLIT(_xlfn.TEXTJOIN("",FALSE,B12688,"*"),{" ","-"})</f>
        <v>Alolan</v>
      </c>
      <c r="D12688" t="str">
        <v>Exeggutor</v>
      </c>
      <c r="E12688" t="str">
        <v>V*</v>
      </c>
      <c r="I12688">
        <f t="shared" si="198"/>
        <v>103</v>
      </c>
    </row>
    <row r="12689" spans="1:9" x14ac:dyDescent="0.25">
      <c r="A12689" t="s">
        <v>16249</v>
      </c>
      <c r="B12689" t="s">
        <v>8036</v>
      </c>
      <c r="C12689" t="str" cm="1">
        <f t="array" ref="C12689:D12689">_xlfn.TEXTSPLIT(_xlfn.TEXTJOIN("",FALSE,B12689,"*"),{" ","-"})</f>
        <v>Mewtwo</v>
      </c>
      <c r="D12689" t="str">
        <v>V*</v>
      </c>
      <c r="I12689">
        <f t="shared" si="198"/>
        <v>150</v>
      </c>
    </row>
    <row r="12690" spans="1:9" x14ac:dyDescent="0.25">
      <c r="A12690" t="s">
        <v>16250</v>
      </c>
      <c r="B12690" t="s">
        <v>16251</v>
      </c>
      <c r="C12690" t="str" cm="1">
        <f t="array" ref="C12690:D12690">_xlfn.TEXTSPLIT(_xlfn.TEXTJOIN("",FALSE,B12690,"*"),{" ","-"})</f>
        <v>Radiant</v>
      </c>
      <c r="D12690" t="str">
        <v>Eevee*</v>
      </c>
      <c r="I12690">
        <f t="shared" si="198"/>
        <v>133</v>
      </c>
    </row>
    <row r="12691" spans="1:9" x14ac:dyDescent="0.25">
      <c r="A12691" t="s">
        <v>16252</v>
      </c>
      <c r="B12691" t="s">
        <v>118</v>
      </c>
      <c r="C12691" t="str" cm="1">
        <f t="array" ref="C12691">_xlfn.TEXTSPLIT(_xlfn.TEXTJOIN("",FALSE,B12691,"*"),{" ","-"})</f>
        <v>Bulbasaur*</v>
      </c>
      <c r="I12691">
        <f t="shared" si="198"/>
        <v>1</v>
      </c>
    </row>
    <row r="12692" spans="1:9" x14ac:dyDescent="0.25">
      <c r="A12692" t="s">
        <v>16253</v>
      </c>
      <c r="B12692" t="s">
        <v>100</v>
      </c>
      <c r="C12692" t="str" cm="1">
        <f t="array" ref="C12692">_xlfn.TEXTSPLIT(_xlfn.TEXTJOIN("",FALSE,B12692,"*"),{" ","-"})</f>
        <v>Charmander*</v>
      </c>
      <c r="I12692">
        <f t="shared" si="198"/>
        <v>4</v>
      </c>
    </row>
    <row r="12693" spans="1:9" x14ac:dyDescent="0.25">
      <c r="A12693" t="s">
        <v>16254</v>
      </c>
      <c r="B12693" t="s">
        <v>153</v>
      </c>
      <c r="C12693" t="str" cm="1">
        <f t="array" ref="C12693">_xlfn.TEXTSPLIT(_xlfn.TEXTJOIN("",FALSE,B12693,"*"),{" ","-"})</f>
        <v>Squirtle*</v>
      </c>
      <c r="I12693">
        <f t="shared" si="198"/>
        <v>7</v>
      </c>
    </row>
    <row r="12694" spans="1:9" x14ac:dyDescent="0.25">
      <c r="A12694" t="s">
        <v>16255</v>
      </c>
      <c r="B12694" t="s">
        <v>63</v>
      </c>
      <c r="C12694" t="str" cm="1">
        <f t="array" ref="C12694">_xlfn.TEXTSPLIT(_xlfn.TEXTJOIN("",FALSE,B12694,"*"),{" ","-"})</f>
        <v>Pikachu*</v>
      </c>
      <c r="I12694">
        <f t="shared" si="198"/>
        <v>25</v>
      </c>
    </row>
    <row r="12695" spans="1:9" x14ac:dyDescent="0.25">
      <c r="A12695" t="s">
        <v>16256</v>
      </c>
      <c r="B12695" t="s">
        <v>8067</v>
      </c>
      <c r="C12695" t="str" cm="1">
        <f t="array" ref="C12695:D12695">_xlfn.TEXTSPLIT(_xlfn.TEXTJOIN("",FALSE,B12695,"*"),{" ","-"})</f>
        <v>Dragonite</v>
      </c>
      <c r="D12695" t="str">
        <v>V*</v>
      </c>
      <c r="I12695">
        <f t="shared" si="198"/>
        <v>149</v>
      </c>
    </row>
    <row r="12696" spans="1:9" x14ac:dyDescent="0.25">
      <c r="A12696" t="s">
        <v>16257</v>
      </c>
      <c r="B12696" t="s">
        <v>8069</v>
      </c>
      <c r="C12696" t="str" cm="1">
        <f t="array" ref="C12696:D12696">_xlfn.TEXTSPLIT(_xlfn.TEXTJOIN("",FALSE,B12696,"*"),{" ","-"})</f>
        <v>Dragonite</v>
      </c>
      <c r="D12696" t="str">
        <v>VSTAR*</v>
      </c>
      <c r="I12696">
        <f t="shared" si="198"/>
        <v>149</v>
      </c>
    </row>
    <row r="12697" spans="1:9" x14ac:dyDescent="0.25">
      <c r="A12697" t="s">
        <v>16258</v>
      </c>
      <c r="B12697" t="s">
        <v>13211</v>
      </c>
      <c r="C12697" t="str" cm="1">
        <f t="array" ref="C12697:E12697">_xlfn.TEXTSPLIT(_xlfn.TEXTJOIN("",FALSE,B12697,"*"),{" ","-"})</f>
        <v>Hisuian</v>
      </c>
      <c r="D12697" t="str">
        <v>Typhlosion</v>
      </c>
      <c r="E12697" t="str">
        <v>V*</v>
      </c>
      <c r="I12697">
        <f t="shared" si="198"/>
        <v>157</v>
      </c>
    </row>
    <row r="12698" spans="1:9" x14ac:dyDescent="0.25">
      <c r="A12698" t="s">
        <v>16259</v>
      </c>
      <c r="B12698" t="s">
        <v>13252</v>
      </c>
      <c r="C12698" t="str" cm="1">
        <f t="array" ref="C12698:E12698">_xlfn.TEXTSPLIT(_xlfn.TEXTJOIN("",FALSE,B12698,"*"),{" ","-"})</f>
        <v>Hisuian</v>
      </c>
      <c r="D12698" t="str">
        <v>Decidueye</v>
      </c>
      <c r="E12698" t="str">
        <v>V*</v>
      </c>
      <c r="I12698">
        <f t="shared" si="198"/>
        <v>724</v>
      </c>
    </row>
    <row r="12699" spans="1:9" x14ac:dyDescent="0.25">
      <c r="A12699" t="s">
        <v>16260</v>
      </c>
      <c r="B12699" t="s">
        <v>13285</v>
      </c>
      <c r="C12699" t="str" cm="1">
        <f t="array" ref="C12699:E12699">_xlfn.TEXTSPLIT(_xlfn.TEXTJOIN("",FALSE,B12699,"*"),{" ","-"})</f>
        <v>Hisuian</v>
      </c>
      <c r="D12699" t="str">
        <v>Samurott</v>
      </c>
      <c r="E12699" t="str">
        <v>V*</v>
      </c>
      <c r="I12699">
        <f t="shared" si="198"/>
        <v>503</v>
      </c>
    </row>
    <row r="12700" spans="1:9" x14ac:dyDescent="0.25">
      <c r="A12700" t="s">
        <v>16261</v>
      </c>
      <c r="B12700" t="s">
        <v>3413</v>
      </c>
      <c r="C12700" t="str" cm="1">
        <f t="array" ref="C12700">_xlfn.TEXTSPLIT(_xlfn.TEXTJOIN("",FALSE,B12700,"*"),{" ","-"})</f>
        <v>Finneon*</v>
      </c>
      <c r="I12700">
        <f t="shared" si="198"/>
        <v>456</v>
      </c>
    </row>
    <row r="12701" spans="1:9" x14ac:dyDescent="0.25">
      <c r="A12701" t="s">
        <v>16262</v>
      </c>
      <c r="B12701" t="s">
        <v>389</v>
      </c>
      <c r="C12701" t="str" cm="1">
        <f t="array" ref="C12701">_xlfn.TEXTSPLIT(_xlfn.TEXTJOIN("",FALSE,B12701,"*"),{" ","-"})</f>
        <v>Gengar*</v>
      </c>
      <c r="I12701">
        <f t="shared" si="198"/>
        <v>94</v>
      </c>
    </row>
    <row r="12702" spans="1:9" x14ac:dyDescent="0.25">
      <c r="A12702" t="s">
        <v>16263</v>
      </c>
      <c r="B12702" t="s">
        <v>10031</v>
      </c>
      <c r="C12702" t="str" cm="1">
        <f t="array" ref="C12702">_xlfn.TEXTSPLIT(_xlfn.TEXTJOIN("",FALSE,B12702,"*"),{" ","-"})</f>
        <v>Comfey*</v>
      </c>
      <c r="I12702">
        <f t="shared" si="198"/>
        <v>764</v>
      </c>
    </row>
    <row r="12703" spans="1:9" x14ac:dyDescent="0.25">
      <c r="A12703" t="s">
        <v>16264</v>
      </c>
      <c r="B12703" t="s">
        <v>38</v>
      </c>
      <c r="C12703" t="str" cm="1">
        <f t="array" ref="C12703">_xlfn.TEXTSPLIT(_xlfn.TEXTJOIN("",FALSE,B12703,"*"),{" ","-"})</f>
        <v>Machamp*</v>
      </c>
      <c r="I12703">
        <f t="shared" si="198"/>
        <v>68</v>
      </c>
    </row>
    <row r="12704" spans="1:9" x14ac:dyDescent="0.25">
      <c r="A12704" t="s">
        <v>16265</v>
      </c>
      <c r="B12704" t="s">
        <v>7545</v>
      </c>
      <c r="C12704" t="str" cm="1">
        <f t="array" ref="C12704">_xlfn.TEXTSPLIT(_xlfn.TEXTJOIN("",FALSE,B12704,"*"),{" ","-"})</f>
        <v>Scorbunny*</v>
      </c>
      <c r="I12704">
        <f t="shared" si="198"/>
        <v>813</v>
      </c>
    </row>
    <row r="12705" spans="1:9" x14ac:dyDescent="0.25">
      <c r="A12705" t="s">
        <v>16266</v>
      </c>
      <c r="B12705" t="s">
        <v>1474</v>
      </c>
      <c r="C12705" t="str" cm="1">
        <f t="array" ref="C12705">_xlfn.TEXTSPLIT(_xlfn.TEXTJOIN("",FALSE,B12705,"*"),{" ","-"})</f>
        <v>Croagunk*</v>
      </c>
      <c r="I12705">
        <f t="shared" si="198"/>
        <v>453</v>
      </c>
    </row>
    <row r="12706" spans="1:9" x14ac:dyDescent="0.25">
      <c r="A12706" t="s">
        <v>16267</v>
      </c>
      <c r="B12706" t="s">
        <v>1956</v>
      </c>
      <c r="C12706" t="str" cm="1">
        <f t="array" ref="C12706">_xlfn.TEXTSPLIT(_xlfn.TEXTJOIN("",FALSE,B12706,"*"),{" ","-"})</f>
        <v>Weavile*</v>
      </c>
      <c r="I12706">
        <f t="shared" si="198"/>
        <v>461</v>
      </c>
    </row>
    <row r="12707" spans="1:9" x14ac:dyDescent="0.25">
      <c r="A12707" t="s">
        <v>16268</v>
      </c>
      <c r="B12707" t="s">
        <v>3980</v>
      </c>
      <c r="C12707" t="str" cm="1">
        <f t="array" ref="C12707">_xlfn.TEXTSPLIT(_xlfn.TEXTJOIN("",FALSE,B12707,"*"),{" ","-"})</f>
        <v>Regigigas*</v>
      </c>
      <c r="I12707">
        <f t="shared" si="198"/>
        <v>486</v>
      </c>
    </row>
    <row r="12708" spans="1:9" x14ac:dyDescent="0.25">
      <c r="A12708" t="s">
        <v>16269</v>
      </c>
      <c r="B12708" t="s">
        <v>13260</v>
      </c>
      <c r="C12708" t="str" cm="1">
        <f t="array" ref="C12708:D12708">_xlfn.TEXTSPLIT(_xlfn.TEXTJOIN("",FALSE,B12708,"*"),{" ","-"})</f>
        <v>Kleavor</v>
      </c>
      <c r="D12708" t="str">
        <v>V*</v>
      </c>
      <c r="I12708">
        <f t="shared" si="198"/>
        <v>3</v>
      </c>
    </row>
    <row r="12709" spans="1:9" x14ac:dyDescent="0.25">
      <c r="A12709" t="s">
        <v>16270</v>
      </c>
      <c r="B12709" t="s">
        <v>13360</v>
      </c>
      <c r="C12709" t="str" cm="1">
        <f t="array" ref="C12709:D12709">_xlfn.TEXTSPLIT(_xlfn.TEXTJOIN("",FALSE,B12709,"*"),{" ","-"})</f>
        <v>Kleavor</v>
      </c>
      <c r="D12709" t="str">
        <v>VSTAR*</v>
      </c>
      <c r="I12709" t="str">
        <f t="shared" si="198"/>
        <v/>
      </c>
    </row>
    <row r="12710" spans="1:9" x14ac:dyDescent="0.25">
      <c r="A12710" t="s">
        <v>16271</v>
      </c>
      <c r="B12710" t="s">
        <v>14056</v>
      </c>
      <c r="C12710" t="str" cm="1">
        <f t="array" ref="C12710:D12710">_xlfn.TEXTSPLIT(_xlfn.TEXTJOIN("",FALSE,B12710,"*"),{" ","-"})</f>
        <v>Lumineon</v>
      </c>
      <c r="D12710" t="str">
        <v>V*</v>
      </c>
      <c r="I12710">
        <f t="shared" si="198"/>
        <v>457</v>
      </c>
    </row>
    <row r="12711" spans="1:9" x14ac:dyDescent="0.25">
      <c r="A12711" t="s">
        <v>16272</v>
      </c>
      <c r="B12711" t="s">
        <v>16273</v>
      </c>
      <c r="C12711" t="str" cm="1">
        <f t="array" ref="C12711:D12711">_xlfn.TEXTSPLIT(_xlfn.TEXTJOIN("",FALSE,B12711,"*"),{" ","-"})</f>
        <v>Infernape</v>
      </c>
      <c r="D12711" t="str">
        <v>V*</v>
      </c>
      <c r="I12711">
        <f t="shared" si="198"/>
        <v>392</v>
      </c>
    </row>
    <row r="12712" spans="1:9" x14ac:dyDescent="0.25">
      <c r="A12712" t="s">
        <v>16274</v>
      </c>
      <c r="B12712" t="s">
        <v>13184</v>
      </c>
      <c r="C12712" t="str" cm="1">
        <f t="array" ref="C12712:F12712">_xlfn.TEXTSPLIT(_xlfn.TEXTJOIN("",FALSE,B12712,"*"),{" ","-"})</f>
        <v>Origin</v>
      </c>
      <c r="D12712" t="str">
        <v>Forme</v>
      </c>
      <c r="E12712" t="str">
        <v>Palkia</v>
      </c>
      <c r="F12712" t="str">
        <v>V*</v>
      </c>
      <c r="I12712">
        <f t="shared" si="198"/>
        <v>484</v>
      </c>
    </row>
    <row r="12713" spans="1:9" x14ac:dyDescent="0.25">
      <c r="A12713" t="s">
        <v>16275</v>
      </c>
      <c r="B12713" t="s">
        <v>13186</v>
      </c>
      <c r="C12713" t="str" cm="1">
        <f t="array" ref="C12713:F12713">_xlfn.TEXTSPLIT(_xlfn.TEXTJOIN("",FALSE,B12713,"*"),{" ","-"})</f>
        <v>Origin</v>
      </c>
      <c r="D12713" t="str">
        <v>Forme</v>
      </c>
      <c r="E12713" t="str">
        <v>Palkia</v>
      </c>
      <c r="F12713" t="str">
        <v>VSTAR*</v>
      </c>
      <c r="I12713">
        <f t="shared" si="198"/>
        <v>484</v>
      </c>
    </row>
    <row r="12714" spans="1:9" x14ac:dyDescent="0.25">
      <c r="A12714" t="s">
        <v>16276</v>
      </c>
      <c r="B12714" t="s">
        <v>13299</v>
      </c>
      <c r="C12714" t="str" cm="1">
        <f t="array" ref="C12714:F12714">_xlfn.TEXTSPLIT(_xlfn.TEXTJOIN("",FALSE,B12714,"*"),{" ","-"})</f>
        <v>Origin</v>
      </c>
      <c r="D12714" t="str">
        <v>Forme</v>
      </c>
      <c r="E12714" t="str">
        <v>Dialga</v>
      </c>
      <c r="F12714" t="str">
        <v>V*</v>
      </c>
      <c r="I12714">
        <f t="shared" si="198"/>
        <v>483</v>
      </c>
    </row>
    <row r="12715" spans="1:9" x14ac:dyDescent="0.25">
      <c r="A12715" t="s">
        <v>16277</v>
      </c>
      <c r="B12715" t="s">
        <v>13301</v>
      </c>
      <c r="C12715" t="str" cm="1">
        <f t="array" ref="C12715:F12715">_xlfn.TEXTSPLIT(_xlfn.TEXTJOIN("",FALSE,B12715,"*"),{" ","-"})</f>
        <v>Origin</v>
      </c>
      <c r="D12715" t="str">
        <v>Forme</v>
      </c>
      <c r="E12715" t="str">
        <v>Dialga</v>
      </c>
      <c r="F12715" t="str">
        <v>VSTAR*</v>
      </c>
      <c r="I12715">
        <f t="shared" si="198"/>
        <v>483</v>
      </c>
    </row>
    <row r="12716" spans="1:9" x14ac:dyDescent="0.25">
      <c r="A12716" t="s">
        <v>16278</v>
      </c>
      <c r="B12716" t="s">
        <v>13467</v>
      </c>
      <c r="C12716" t="str" cm="1">
        <f t="array" ref="C12716:D12716">_xlfn.TEXTSPLIT(_xlfn.TEXTJOIN("",FALSE,B12716,"*"),{" ","-"})</f>
        <v>Rotom</v>
      </c>
      <c r="D12716" t="str">
        <v>V*</v>
      </c>
      <c r="I12716">
        <f t="shared" si="198"/>
        <v>479</v>
      </c>
    </row>
    <row r="12717" spans="1:9" x14ac:dyDescent="0.25">
      <c r="A12717" t="s">
        <v>16279</v>
      </c>
      <c r="B12717" t="s">
        <v>13595</v>
      </c>
      <c r="C12717" t="str" cm="1">
        <f t="array" ref="C12717:D12717">_xlfn.TEXTSPLIT(_xlfn.TEXTJOIN("",FALSE,B12717,"*"),{" ","-"})</f>
        <v>Gallade</v>
      </c>
      <c r="D12717" t="str">
        <v>V*</v>
      </c>
      <c r="I12717">
        <f t="shared" si="198"/>
        <v>475</v>
      </c>
    </row>
    <row r="12718" spans="1:9" x14ac:dyDescent="0.25">
      <c r="A12718" t="s">
        <v>16280</v>
      </c>
      <c r="B12718" t="s">
        <v>13554</v>
      </c>
      <c r="C12718" t="str" cm="1">
        <f t="array" ref="C12718:D12718">_xlfn.TEXTSPLIT(_xlfn.TEXTJOIN("",FALSE,B12718,"*"),{" ","-"})</f>
        <v>Giratina</v>
      </c>
      <c r="D12718" t="str">
        <v>V*</v>
      </c>
      <c r="I12718">
        <f t="shared" si="198"/>
        <v>487</v>
      </c>
    </row>
    <row r="12719" spans="1:9" x14ac:dyDescent="0.25">
      <c r="A12719" t="s">
        <v>16281</v>
      </c>
      <c r="B12719" t="s">
        <v>13879</v>
      </c>
      <c r="C12719" t="str" cm="1">
        <f t="array" ref="C12719:D12719">_xlfn.TEXTSPLIT(_xlfn.TEXTJOIN("",FALSE,B12719,"*"),{" ","-"})</f>
        <v>Charizard</v>
      </c>
      <c r="D12719" t="str">
        <v>V*</v>
      </c>
      <c r="I12719">
        <f t="shared" si="198"/>
        <v>6</v>
      </c>
    </row>
    <row r="12720" spans="1:9" x14ac:dyDescent="0.25">
      <c r="A12720" t="s">
        <v>16282</v>
      </c>
      <c r="B12720" t="s">
        <v>14379</v>
      </c>
      <c r="C12720" t="str" cm="1">
        <f t="array" ref="C12720:D12720">_xlfn.TEXTSPLIT(_xlfn.TEXTJOIN("",FALSE,B12720,"*"),{" ","-"})</f>
        <v>Charizard</v>
      </c>
      <c r="D12720" t="str">
        <v>VMAX*</v>
      </c>
      <c r="I12720">
        <f t="shared" si="198"/>
        <v>6</v>
      </c>
    </row>
    <row r="12721" spans="1:9" x14ac:dyDescent="0.25">
      <c r="A12721" t="s">
        <v>16283</v>
      </c>
      <c r="B12721" t="s">
        <v>13881</v>
      </c>
      <c r="C12721" t="str" cm="1">
        <f t="array" ref="C12721:D12721">_xlfn.TEXTSPLIT(_xlfn.TEXTJOIN("",FALSE,B12721,"*"),{" ","-"})</f>
        <v>Charizard</v>
      </c>
      <c r="D12721" t="str">
        <v>VSTAR*</v>
      </c>
      <c r="I12721">
        <f t="shared" si="198"/>
        <v>6</v>
      </c>
    </row>
    <row r="12722" spans="1:9" x14ac:dyDescent="0.25">
      <c r="A12722" t="s">
        <v>16284</v>
      </c>
      <c r="B12722" t="s">
        <v>13923</v>
      </c>
      <c r="C12722" t="str" cm="1">
        <f t="array" ref="C12722:D12722">_xlfn.TEXTSPLIT(_xlfn.TEXTJOIN("",FALSE,B12722,"*"),{" ","-"})</f>
        <v>Zeraora</v>
      </c>
      <c r="D12722" t="str">
        <v>V*</v>
      </c>
      <c r="I12722">
        <f t="shared" si="198"/>
        <v>807</v>
      </c>
    </row>
    <row r="12723" spans="1:9" x14ac:dyDescent="0.25">
      <c r="A12723" t="s">
        <v>16285</v>
      </c>
      <c r="B12723" t="s">
        <v>13925</v>
      </c>
      <c r="C12723" t="str" cm="1">
        <f t="array" ref="C12723:D12723">_xlfn.TEXTSPLIT(_xlfn.TEXTJOIN("",FALSE,B12723,"*"),{" ","-"})</f>
        <v>Zeraora</v>
      </c>
      <c r="D12723" t="str">
        <v>VMAX*</v>
      </c>
      <c r="I12723">
        <f t="shared" si="198"/>
        <v>807</v>
      </c>
    </row>
    <row r="12724" spans="1:9" x14ac:dyDescent="0.25">
      <c r="A12724" t="s">
        <v>16286</v>
      </c>
      <c r="B12724" t="s">
        <v>13927</v>
      </c>
      <c r="C12724" t="str" cm="1">
        <f t="array" ref="C12724:D12724">_xlfn.TEXTSPLIT(_xlfn.TEXTJOIN("",FALSE,B12724,"*"),{" ","-"})</f>
        <v>Zeraora</v>
      </c>
      <c r="D12724" t="str">
        <v>VSTAR*</v>
      </c>
      <c r="I12724">
        <f t="shared" si="198"/>
        <v>807</v>
      </c>
    </row>
    <row r="12725" spans="1:9" x14ac:dyDescent="0.25">
      <c r="A12725" t="s">
        <v>16287</v>
      </c>
      <c r="B12725" t="s">
        <v>14066</v>
      </c>
      <c r="C12725" t="str" cm="1">
        <f t="array" ref="C12725:D12725">_xlfn.TEXTSPLIT(_xlfn.TEXTJOIN("",FALSE,B12725,"*"),{" ","-"})</f>
        <v>Deoxys</v>
      </c>
      <c r="D12725" t="str">
        <v>V*</v>
      </c>
      <c r="I12725">
        <f t="shared" si="198"/>
        <v>386</v>
      </c>
    </row>
    <row r="12726" spans="1:9" x14ac:dyDescent="0.25">
      <c r="A12726" t="s">
        <v>16288</v>
      </c>
      <c r="B12726" t="s">
        <v>14065</v>
      </c>
      <c r="C12726" t="str" cm="1">
        <f t="array" ref="C12726:D12726">_xlfn.TEXTSPLIT(_xlfn.TEXTJOIN("",FALSE,B12726,"*"),{" ","-"})</f>
        <v>Deoxys</v>
      </c>
      <c r="D12726" t="str">
        <v>VMAX*</v>
      </c>
      <c r="I12726">
        <f t="shared" si="198"/>
        <v>386</v>
      </c>
    </row>
    <row r="12727" spans="1:9" x14ac:dyDescent="0.25">
      <c r="A12727" t="s">
        <v>16289</v>
      </c>
      <c r="B12727" t="s">
        <v>14068</v>
      </c>
      <c r="C12727" t="str" cm="1">
        <f t="array" ref="C12727:D12727">_xlfn.TEXTSPLIT(_xlfn.TEXTJOIN("",FALSE,B12727,"*"),{" ","-"})</f>
        <v>Deoxys</v>
      </c>
      <c r="D12727" t="str">
        <v>VSTAR*</v>
      </c>
      <c r="I12727">
        <f t="shared" si="198"/>
        <v>386</v>
      </c>
    </row>
    <row r="12728" spans="1:9" x14ac:dyDescent="0.25">
      <c r="A12728" t="s">
        <v>16290</v>
      </c>
      <c r="B12728" t="s">
        <v>3612</v>
      </c>
      <c r="C12728" t="str" cm="1">
        <f t="array" ref="C12728">_xlfn.TEXTSPLIT(_xlfn.TEXTJOIN("",FALSE,B12728,"*"),{" ","-"})</f>
        <v>Sunflora*</v>
      </c>
      <c r="I12728">
        <f t="shared" si="198"/>
        <v>192</v>
      </c>
    </row>
    <row r="12729" spans="1:9" x14ac:dyDescent="0.25">
      <c r="A12729" t="s">
        <v>16291</v>
      </c>
      <c r="B12729" t="s">
        <v>329</v>
      </c>
      <c r="C12729" t="str" cm="1">
        <f t="array" ref="C12729">_xlfn.TEXTSPLIT(_xlfn.TEXTJOIN("",FALSE,B12729,"*"),{" ","-"})</f>
        <v>Rapidash*</v>
      </c>
      <c r="I12729">
        <f t="shared" si="198"/>
        <v>78</v>
      </c>
    </row>
    <row r="12730" spans="1:9" x14ac:dyDescent="0.25">
      <c r="A12730" t="s">
        <v>16292</v>
      </c>
      <c r="B12730" t="s">
        <v>1468</v>
      </c>
      <c r="C12730" t="str" cm="1">
        <f t="array" ref="C12730">_xlfn.TEXTSPLIT(_xlfn.TEXTJOIN("",FALSE,B12730,"*"),{" ","-"})</f>
        <v>Kirlia*</v>
      </c>
      <c r="I12730">
        <f t="shared" si="198"/>
        <v>281</v>
      </c>
    </row>
    <row r="12731" spans="1:9" x14ac:dyDescent="0.25">
      <c r="A12731" t="s">
        <v>16293</v>
      </c>
      <c r="B12731" t="s">
        <v>1271</v>
      </c>
      <c r="C12731" t="str" cm="1">
        <f t="array" ref="C12731">_xlfn.TEXTSPLIT(_xlfn.TEXTJOIN("",FALSE,B12731,"*"),{" ","-"})</f>
        <v>Archeops*</v>
      </c>
      <c r="I12731">
        <f t="shared" si="198"/>
        <v>567</v>
      </c>
    </row>
    <row r="12732" spans="1:9" x14ac:dyDescent="0.25">
      <c r="A12732" t="s">
        <v>16294</v>
      </c>
      <c r="B12732" t="s">
        <v>13190</v>
      </c>
      <c r="C12732" t="str" cm="1">
        <f t="array" ref="C12732:D12732">_xlfn.TEXTSPLIT(_xlfn.TEXTJOIN("",FALSE,B12732,"*"),{" ","-"})</f>
        <v>Hisuian</v>
      </c>
      <c r="D12732" t="str">
        <v>Basculin*</v>
      </c>
      <c r="I12732">
        <f t="shared" si="198"/>
        <v>550</v>
      </c>
    </row>
    <row r="12733" spans="1:9" x14ac:dyDescent="0.25">
      <c r="A12733" t="s">
        <v>16295</v>
      </c>
      <c r="B12733" t="s">
        <v>3451</v>
      </c>
      <c r="C12733" t="str" cm="1">
        <f t="array" ref="C12733">_xlfn.TEXTSPLIT(_xlfn.TEXTJOIN("",FALSE,B12733,"*"),{" ","-"})</f>
        <v>Cranidos*</v>
      </c>
      <c r="I12733">
        <f t="shared" si="198"/>
        <v>408</v>
      </c>
    </row>
    <row r="12734" spans="1:9" x14ac:dyDescent="0.25">
      <c r="A12734" t="s">
        <v>16296</v>
      </c>
      <c r="B12734" t="s">
        <v>2603</v>
      </c>
      <c r="C12734" t="str" cm="1">
        <f t="array" ref="C12734">_xlfn.TEXTSPLIT(_xlfn.TEXTJOIN("",FALSE,B12734,"*"),{" ","-"})</f>
        <v>Manaphy*</v>
      </c>
      <c r="I12734">
        <f t="shared" si="198"/>
        <v>490</v>
      </c>
    </row>
    <row r="12735" spans="1:9" x14ac:dyDescent="0.25">
      <c r="A12735" t="s">
        <v>16297</v>
      </c>
      <c r="B12735" t="s">
        <v>2691</v>
      </c>
      <c r="C12735" t="str" cm="1">
        <f t="array" ref="C12735">_xlfn.TEXTSPLIT(_xlfn.TEXTJOIN("",FALSE,B12735,"*"),{" ","-"})</f>
        <v>Togetic*</v>
      </c>
      <c r="I12735">
        <f t="shared" si="198"/>
        <v>176</v>
      </c>
    </row>
    <row r="12736" spans="1:9" x14ac:dyDescent="0.25">
      <c r="A12736" t="s">
        <v>16298</v>
      </c>
      <c r="B12736" t="s">
        <v>12898</v>
      </c>
      <c r="C12736" t="str" cm="1">
        <f t="array" ref="C12736">_xlfn.TEXTSPLIT(_xlfn.TEXTJOIN("",FALSE,B12736,"*"),{" ","-"})</f>
        <v>Rillaboom*</v>
      </c>
      <c r="I12736">
        <f t="shared" si="198"/>
        <v>812</v>
      </c>
    </row>
    <row r="12737" spans="1:9" x14ac:dyDescent="0.25">
      <c r="A12737" t="s">
        <v>16299</v>
      </c>
      <c r="B12737" t="s">
        <v>12932</v>
      </c>
      <c r="C12737" t="str" cm="1">
        <f t="array" ref="C12737">_xlfn.TEXTSPLIT(_xlfn.TEXTJOIN("",FALSE,B12737,"*"),{" ","-"})</f>
        <v>Cinderace*</v>
      </c>
      <c r="I12737">
        <f t="shared" si="198"/>
        <v>815</v>
      </c>
    </row>
    <row r="12738" spans="1:9" x14ac:dyDescent="0.25">
      <c r="A12738" t="s">
        <v>16300</v>
      </c>
      <c r="B12738" t="s">
        <v>12967</v>
      </c>
      <c r="C12738" t="str" cm="1">
        <f t="array" ref="C12738">_xlfn.TEXTSPLIT(_xlfn.TEXTJOIN("",FALSE,B12738,"*"),{" ","-"})</f>
        <v>Inteleon*</v>
      </c>
      <c r="I12738">
        <f t="shared" si="198"/>
        <v>818</v>
      </c>
    </row>
    <row r="12739" spans="1:9" x14ac:dyDescent="0.25">
      <c r="A12739" t="s">
        <v>16301</v>
      </c>
      <c r="B12739" t="s">
        <v>13714</v>
      </c>
      <c r="C12739" t="str" cm="1">
        <f t="array" ref="C12739:D12739">_xlfn.TEXTSPLIT(_xlfn.TEXTJOIN("",FALSE,B12739,"*"),{" ","-"})</f>
        <v>Regieleki</v>
      </c>
      <c r="D12739" t="str">
        <v>V*</v>
      </c>
      <c r="I12739">
        <f t="shared" ref="I12739:I12802" si="199">_xlfn.XLOOKUP(B12739,X$2:X$1093,V$2:V$1093, _xlfn.XLOOKUP(C12739,X$2:X$1093,V$2:V$1093, _xlfn.XLOOKUP(D12739,X$2:X$1093,V$2:V$1093, _xlfn.XLOOKUP(E12739,X$2:X$1093,V$2:V$1093, _xlfn.XLOOKUP(F12739,X$2:X$1093,V$2:V$1093, _xlfn.XLOOKUP(G12739,X$2:X$1093,V$2:V$1093, _xlfn.XLOOKUP(H12739,X$2:X$1093,V$2:V$1093, IF(ISNUMBER(SEARCH("sv", A12739)),"",""),2),2),2),2),2),2),2)</f>
        <v>894</v>
      </c>
    </row>
    <row r="12740" spans="1:9" x14ac:dyDescent="0.25">
      <c r="A12740" t="s">
        <v>16302</v>
      </c>
      <c r="B12740" t="s">
        <v>13809</v>
      </c>
      <c r="C12740" t="str" cm="1">
        <f t="array" ref="C12740:D12740">_xlfn.TEXTSPLIT(_xlfn.TEXTJOIN("",FALSE,B12740,"*"),{" ","-"})</f>
        <v>Regidrago</v>
      </c>
      <c r="D12740" t="str">
        <v>V*</v>
      </c>
      <c r="I12740">
        <f t="shared" si="199"/>
        <v>895</v>
      </c>
    </row>
    <row r="12741" spans="1:9" x14ac:dyDescent="0.25">
      <c r="A12741" t="s">
        <v>16303</v>
      </c>
      <c r="B12741" t="s">
        <v>15411</v>
      </c>
      <c r="C12741" t="str" cm="1">
        <f t="array" ref="C12741:D12741">_xlfn.TEXTSPLIT(_xlfn.TEXTJOIN("",FALSE,B12741,"*"),{" ","-"})</f>
        <v>Galarian</v>
      </c>
      <c r="D12741" t="str">
        <v>Articuno*</v>
      </c>
      <c r="I12741">
        <f t="shared" si="199"/>
        <v>144</v>
      </c>
    </row>
    <row r="12742" spans="1:9" x14ac:dyDescent="0.25">
      <c r="A12742" t="s">
        <v>16304</v>
      </c>
      <c r="B12742" t="s">
        <v>15436</v>
      </c>
      <c r="C12742" t="str" cm="1">
        <f t="array" ref="C12742:D12742">_xlfn.TEXTSPLIT(_xlfn.TEXTJOIN("",FALSE,B12742,"*"),{" ","-"})</f>
        <v>Galarian</v>
      </c>
      <c r="D12742" t="str">
        <v>Zapdos*</v>
      </c>
      <c r="I12742">
        <f t="shared" si="199"/>
        <v>145</v>
      </c>
    </row>
    <row r="12743" spans="1:9" x14ac:dyDescent="0.25">
      <c r="A12743" t="s">
        <v>16305</v>
      </c>
      <c r="B12743" t="s">
        <v>15451</v>
      </c>
      <c r="C12743" t="str" cm="1">
        <f t="array" ref="C12743:D12743">_xlfn.TEXTSPLIT(_xlfn.TEXTJOIN("",FALSE,B12743,"*"),{" ","-"})</f>
        <v>Galarian</v>
      </c>
      <c r="D12743" t="str">
        <v>Moltres*</v>
      </c>
      <c r="I12743">
        <f t="shared" si="199"/>
        <v>146</v>
      </c>
    </row>
    <row r="12744" spans="1:9" x14ac:dyDescent="0.25">
      <c r="A12744" t="s">
        <v>16306</v>
      </c>
      <c r="B12744" t="s">
        <v>16238</v>
      </c>
      <c r="C12744" t="str" cm="1">
        <f t="array" ref="C12744:E12744">_xlfn.TEXTSPLIT(_xlfn.TEXTJOIN("",FALSE,B12744,"*"),{" ","-"})</f>
        <v>Morpeko</v>
      </c>
      <c r="D12744" t="str">
        <v>V</v>
      </c>
      <c r="E12744" t="str">
        <v>UNION*</v>
      </c>
      <c r="I12744">
        <f t="shared" si="199"/>
        <v>877</v>
      </c>
    </row>
    <row r="12745" spans="1:9" x14ac:dyDescent="0.25">
      <c r="A12745" t="s">
        <v>16307</v>
      </c>
      <c r="B12745" t="s">
        <v>16238</v>
      </c>
      <c r="C12745" t="str" cm="1">
        <f t="array" ref="C12745:E12745">_xlfn.TEXTSPLIT(_xlfn.TEXTJOIN("",FALSE,B12745,"*"),{" ","-"})</f>
        <v>Morpeko</v>
      </c>
      <c r="D12745" t="str">
        <v>V</v>
      </c>
      <c r="E12745" t="str">
        <v>UNION*</v>
      </c>
      <c r="I12745">
        <f t="shared" si="199"/>
        <v>877</v>
      </c>
    </row>
    <row r="12746" spans="1:9" x14ac:dyDescent="0.25">
      <c r="A12746" t="s">
        <v>16308</v>
      </c>
      <c r="B12746" t="s">
        <v>16238</v>
      </c>
      <c r="C12746" t="str" cm="1">
        <f t="array" ref="C12746:E12746">_xlfn.TEXTSPLIT(_xlfn.TEXTJOIN("",FALSE,B12746,"*"),{" ","-"})</f>
        <v>Morpeko</v>
      </c>
      <c r="D12746" t="str">
        <v>V</v>
      </c>
      <c r="E12746" t="str">
        <v>UNION*</v>
      </c>
      <c r="I12746">
        <f t="shared" si="199"/>
        <v>877</v>
      </c>
    </row>
    <row r="12747" spans="1:9" x14ac:dyDescent="0.25">
      <c r="A12747" t="s">
        <v>16309</v>
      </c>
      <c r="B12747" t="s">
        <v>16238</v>
      </c>
      <c r="C12747" t="str" cm="1">
        <f t="array" ref="C12747:E12747">_xlfn.TEXTSPLIT(_xlfn.TEXTJOIN("",FALSE,B12747,"*"),{" ","-"})</f>
        <v>Morpeko</v>
      </c>
      <c r="D12747" t="str">
        <v>V</v>
      </c>
      <c r="E12747" t="str">
        <v>UNION*</v>
      </c>
      <c r="I12747">
        <f t="shared" si="199"/>
        <v>877</v>
      </c>
    </row>
    <row r="12748" spans="1:9" x14ac:dyDescent="0.25">
      <c r="A12748" t="s">
        <v>16310</v>
      </c>
      <c r="B12748" t="s">
        <v>16236</v>
      </c>
      <c r="C12748" t="str" cm="1">
        <f t="array" ref="C12748:D12748">_xlfn.TEXTSPLIT(_xlfn.TEXTJOIN("",FALSE,B12748,"*"),{" ","-"})</f>
        <v>Lucario</v>
      </c>
      <c r="D12748" t="str">
        <v>VSTAR*</v>
      </c>
      <c r="I12748">
        <f t="shared" si="199"/>
        <v>448</v>
      </c>
    </row>
    <row r="12749" spans="1:9" x14ac:dyDescent="0.25">
      <c r="A12749" t="s">
        <v>16311</v>
      </c>
      <c r="B12749" t="s">
        <v>3010</v>
      </c>
      <c r="C12749" t="str" cm="1">
        <f t="array" ref="C12749:D12749">_xlfn.TEXTSPLIT(_xlfn.TEXTJOIN("",FALSE,B12749,"*"),{" ","-"})</f>
        <v>Zacian</v>
      </c>
      <c r="D12749" t="str">
        <v>V*</v>
      </c>
      <c r="I12749">
        <f t="shared" si="199"/>
        <v>888</v>
      </c>
    </row>
    <row r="12750" spans="1:9" x14ac:dyDescent="0.25">
      <c r="A12750" t="s">
        <v>16312</v>
      </c>
      <c r="B12750" t="s">
        <v>3015</v>
      </c>
      <c r="C12750" t="str" cm="1">
        <f t="array" ref="C12750:D12750">_xlfn.TEXTSPLIT(_xlfn.TEXTJOIN("",FALSE,B12750,"*"),{" ","-"})</f>
        <v>Zamazenta</v>
      </c>
      <c r="D12750" t="str">
        <v>V*</v>
      </c>
      <c r="I12750">
        <f t="shared" si="199"/>
        <v>889</v>
      </c>
    </row>
    <row r="12751" spans="1:9" x14ac:dyDescent="0.25">
      <c r="A12751" t="s">
        <v>16313</v>
      </c>
      <c r="B12751" t="s">
        <v>13585</v>
      </c>
      <c r="C12751" t="str" cm="1">
        <f t="array" ref="C12751:E12751">_xlfn.TEXTSPLIT(_xlfn.TEXTJOIN("",FALSE,B12751,"*"),{" ","-"})</f>
        <v>Hisuian</v>
      </c>
      <c r="D12751" t="str">
        <v>Electrode</v>
      </c>
      <c r="E12751" t="str">
        <v>V*</v>
      </c>
      <c r="I12751">
        <f t="shared" si="199"/>
        <v>101</v>
      </c>
    </row>
    <row r="12752" spans="1:9" x14ac:dyDescent="0.25">
      <c r="A12752" t="s">
        <v>16314</v>
      </c>
      <c r="B12752" t="s">
        <v>13335</v>
      </c>
      <c r="C12752" t="str" cm="1">
        <f t="array" ref="C12752:D12752">_xlfn.TEXTSPLIT(_xlfn.TEXTJOIN("",FALSE,B12752,"*"),{" ","-"})</f>
        <v>Virizion</v>
      </c>
      <c r="D12752" t="str">
        <v>V*</v>
      </c>
      <c r="I12752">
        <f t="shared" si="199"/>
        <v>640</v>
      </c>
    </row>
    <row r="12753" spans="1:9" x14ac:dyDescent="0.25">
      <c r="A12753" t="s">
        <v>16315</v>
      </c>
      <c r="B12753" t="s">
        <v>13577</v>
      </c>
      <c r="C12753" t="str" cm="1">
        <f t="array" ref="C12753:E12753">_xlfn.TEXTSPLIT(_xlfn.TEXTJOIN("",FALSE,B12753,"*"),{" ","-"})</f>
        <v>Hisuian</v>
      </c>
      <c r="D12753" t="str">
        <v>Zoroark</v>
      </c>
      <c r="E12753" t="str">
        <v>V*</v>
      </c>
      <c r="I12753">
        <f t="shared" si="199"/>
        <v>571</v>
      </c>
    </row>
    <row r="12754" spans="1:9" x14ac:dyDescent="0.25">
      <c r="A12754" t="s">
        <v>16316</v>
      </c>
      <c r="B12754" t="s">
        <v>13579</v>
      </c>
      <c r="C12754" t="str" cm="1">
        <f t="array" ref="C12754:E12754">_xlfn.TEXTSPLIT(_xlfn.TEXTJOIN("",FALSE,B12754,"*"),{" ","-"})</f>
        <v>Hisuian</v>
      </c>
      <c r="D12754" t="str">
        <v>Zoroark</v>
      </c>
      <c r="E12754" t="str">
        <v>VSTAR*</v>
      </c>
      <c r="I12754">
        <f t="shared" si="199"/>
        <v>571</v>
      </c>
    </row>
    <row r="12755" spans="1:9" x14ac:dyDescent="0.25">
      <c r="A12755" t="s">
        <v>16317</v>
      </c>
      <c r="B12755" t="s">
        <v>118</v>
      </c>
      <c r="C12755" t="str" cm="1">
        <f t="array" ref="C12755">_xlfn.TEXTSPLIT(_xlfn.TEXTJOIN("",FALSE,B12755,"*"),{" ","-"})</f>
        <v>Bulbasaur*</v>
      </c>
      <c r="I12755">
        <f t="shared" si="199"/>
        <v>1</v>
      </c>
    </row>
    <row r="12756" spans="1:9" x14ac:dyDescent="0.25">
      <c r="A12756" t="s">
        <v>16318</v>
      </c>
      <c r="B12756" t="s">
        <v>95</v>
      </c>
      <c r="C12756" t="str" cm="1">
        <f t="array" ref="C12756">_xlfn.TEXTSPLIT(_xlfn.TEXTJOIN("",FALSE,B12756,"*"),{" ","-"})</f>
        <v>Arcanine*</v>
      </c>
      <c r="I12756">
        <f t="shared" si="199"/>
        <v>59</v>
      </c>
    </row>
    <row r="12757" spans="1:9" x14ac:dyDescent="0.25">
      <c r="A12757" t="s">
        <v>16319</v>
      </c>
      <c r="B12757" t="s">
        <v>3246</v>
      </c>
      <c r="C12757" t="str" cm="1">
        <f t="array" ref="C12757">_xlfn.TEXTSPLIT(_xlfn.TEXTJOIN("",FALSE,B12757,"*"),{" ","-"})</f>
        <v>Greninja*</v>
      </c>
      <c r="I12757">
        <f t="shared" si="199"/>
        <v>658</v>
      </c>
    </row>
    <row r="12758" spans="1:9" x14ac:dyDescent="0.25">
      <c r="A12758" t="s">
        <v>16320</v>
      </c>
      <c r="B12758" t="s">
        <v>14085</v>
      </c>
      <c r="C12758" t="str" cm="1">
        <f t="array" ref="C12758:D12758">_xlfn.TEXTSPLIT(_xlfn.TEXTJOIN("",FALSE,B12758,"*"),{" ","-"})</f>
        <v>Arceus</v>
      </c>
      <c r="D12758" t="str">
        <v>V*</v>
      </c>
      <c r="I12758">
        <f t="shared" si="199"/>
        <v>493</v>
      </c>
    </row>
    <row r="12759" spans="1:9" x14ac:dyDescent="0.25">
      <c r="A12759" t="s">
        <v>16321</v>
      </c>
      <c r="B12759" t="s">
        <v>14084</v>
      </c>
      <c r="C12759" t="str" cm="1">
        <f t="array" ref="C12759:D12759">_xlfn.TEXTSPLIT(_xlfn.TEXTJOIN("",FALSE,B12759,"*"),{" ","-"})</f>
        <v>Arceus</v>
      </c>
      <c r="D12759" t="str">
        <v>VSTAR*</v>
      </c>
      <c r="I12759">
        <f t="shared" si="199"/>
        <v>493</v>
      </c>
    </row>
    <row r="12760" spans="1:9" x14ac:dyDescent="0.25">
      <c r="A12760" t="s">
        <v>16322</v>
      </c>
      <c r="B12760" t="s">
        <v>1295</v>
      </c>
      <c r="C12760" t="str" cm="1">
        <f t="array" ref="C12760">_xlfn.TEXTSPLIT(_xlfn.TEXTJOIN("",FALSE,B12760,"*"),{" ","-"})</f>
        <v>Bagon*</v>
      </c>
      <c r="I12760">
        <f t="shared" si="199"/>
        <v>371</v>
      </c>
    </row>
    <row r="12761" spans="1:9" x14ac:dyDescent="0.25">
      <c r="A12761" t="s">
        <v>16323</v>
      </c>
      <c r="B12761" t="s">
        <v>2012</v>
      </c>
      <c r="C12761" t="str" cm="1">
        <f t="array" ref="C12761">_xlfn.TEXTSPLIT(_xlfn.TEXTJOIN("",FALSE,B12761,"*"),{" ","-"})</f>
        <v>Combusken*</v>
      </c>
      <c r="I12761">
        <f t="shared" si="199"/>
        <v>256</v>
      </c>
    </row>
    <row r="12762" spans="1:9" x14ac:dyDescent="0.25">
      <c r="A12762" t="s">
        <v>16324</v>
      </c>
      <c r="B12762" t="s">
        <v>2504</v>
      </c>
      <c r="C12762" t="str" cm="1">
        <f t="array" ref="C12762">_xlfn.TEXTSPLIT(_xlfn.TEXTJOIN("",FALSE,B12762,"*"),{" ","-"})</f>
        <v>Delcatty*</v>
      </c>
      <c r="I12762">
        <f t="shared" si="199"/>
        <v>301</v>
      </c>
    </row>
    <row r="12763" spans="1:9" x14ac:dyDescent="0.25">
      <c r="A12763" t="s">
        <v>16325</v>
      </c>
      <c r="B12763" t="s">
        <v>3755</v>
      </c>
      <c r="C12763" t="str" cm="1">
        <f t="array" ref="C12763">_xlfn.TEXTSPLIT(_xlfn.TEXTJOIN("",FALSE,B12763,"*"),{" ","-"})</f>
        <v>Latias*</v>
      </c>
      <c r="I12763">
        <f t="shared" si="199"/>
        <v>380</v>
      </c>
    </row>
    <row r="12764" spans="1:9" x14ac:dyDescent="0.25">
      <c r="A12764" t="s">
        <v>16326</v>
      </c>
      <c r="B12764" t="s">
        <v>2364</v>
      </c>
      <c r="C12764" t="str" cm="1">
        <f t="array" ref="C12764">_xlfn.TEXTSPLIT(_xlfn.TEXTJOIN("",FALSE,B12764,"*"),{" ","-"})</f>
        <v>Numel*</v>
      </c>
      <c r="I12764">
        <f t="shared" si="199"/>
        <v>322</v>
      </c>
    </row>
    <row r="12765" spans="1:9" x14ac:dyDescent="0.25">
      <c r="A12765" t="s">
        <v>16327</v>
      </c>
      <c r="B12765" t="s">
        <v>2501</v>
      </c>
      <c r="C12765" t="str" cm="1">
        <f t="array" ref="C12765">_xlfn.TEXTSPLIT(_xlfn.TEXTJOIN("",FALSE,B12765,"*"),{" ","-"})</f>
        <v>Skitty*</v>
      </c>
      <c r="I12765">
        <f t="shared" si="199"/>
        <v>300</v>
      </c>
    </row>
    <row r="12766" spans="1:9" x14ac:dyDescent="0.25">
      <c r="A12766" t="s">
        <v>16328</v>
      </c>
      <c r="B12766" t="s">
        <v>1589</v>
      </c>
      <c r="C12766" t="str" cm="1">
        <f t="array" ref="C12766">_xlfn.TEXTSPLIT(_xlfn.TEXTJOIN("",FALSE,B12766,"*"),{" ","-"})</f>
        <v>Torchic*</v>
      </c>
      <c r="I12766">
        <f t="shared" si="199"/>
        <v>255</v>
      </c>
    </row>
    <row r="12767" spans="1:9" x14ac:dyDescent="0.25">
      <c r="A12767" t="s">
        <v>16329</v>
      </c>
      <c r="B12767" t="s">
        <v>2212</v>
      </c>
      <c r="C12767" t="str" cm="1">
        <f t="array" ref="C12767">_xlfn.TEXTSPLIT(_xlfn.TEXTJOIN("",FALSE,B12767,"*"),{" ","-"})</f>
        <v>Electrike*</v>
      </c>
      <c r="I12767">
        <f t="shared" si="199"/>
        <v>309</v>
      </c>
    </row>
    <row r="12768" spans="1:9" x14ac:dyDescent="0.25">
      <c r="A12768" t="s">
        <v>16330</v>
      </c>
      <c r="B12768" t="s">
        <v>3757</v>
      </c>
      <c r="C12768" t="str" cm="1">
        <f t="array" ref="C12768">_xlfn.TEXTSPLIT(_xlfn.TEXTJOIN("",FALSE,B12768,"*"),{" ","-"})</f>
        <v>Latios*</v>
      </c>
      <c r="I12768">
        <f t="shared" si="199"/>
        <v>381</v>
      </c>
    </row>
    <row r="12769" spans="1:9" x14ac:dyDescent="0.25">
      <c r="A12769" t="s">
        <v>16331</v>
      </c>
      <c r="B12769" t="s">
        <v>3784</v>
      </c>
      <c r="C12769" t="str" cm="1">
        <f t="array" ref="C12769">_xlfn.TEXTSPLIT(_xlfn.TEXTJOIN("",FALSE,B12769,"*"),{" ","-"})</f>
        <v>Linoone*</v>
      </c>
      <c r="I12769">
        <f t="shared" si="199"/>
        <v>264</v>
      </c>
    </row>
    <row r="12770" spans="1:9" x14ac:dyDescent="0.25">
      <c r="A12770" t="s">
        <v>16332</v>
      </c>
      <c r="B12770" t="s">
        <v>44</v>
      </c>
      <c r="C12770" t="str" cm="1">
        <f t="array" ref="C12770">_xlfn.TEXTSPLIT(_xlfn.TEXTJOIN("",FALSE,B12770,"*"),{" ","-"})</f>
        <v>Magnemite*</v>
      </c>
      <c r="I12770">
        <f t="shared" si="199"/>
        <v>81</v>
      </c>
    </row>
    <row r="12771" spans="1:9" x14ac:dyDescent="0.25">
      <c r="A12771" t="s">
        <v>16333</v>
      </c>
      <c r="B12771" t="s">
        <v>42</v>
      </c>
      <c r="C12771" t="str" cm="1">
        <f t="array" ref="C12771">_xlfn.TEXTSPLIT(_xlfn.TEXTJOIN("",FALSE,B12771,"*"),{" ","-"})</f>
        <v>Magneton*</v>
      </c>
      <c r="I12771">
        <f t="shared" si="199"/>
        <v>82</v>
      </c>
    </row>
    <row r="12772" spans="1:9" x14ac:dyDescent="0.25">
      <c r="A12772" t="s">
        <v>16334</v>
      </c>
      <c r="B12772" t="s">
        <v>63</v>
      </c>
      <c r="C12772" t="str" cm="1">
        <f t="array" ref="C12772">_xlfn.TEXTSPLIT(_xlfn.TEXTJOIN("",FALSE,B12772,"*"),{" ","-"})</f>
        <v>Pikachu*</v>
      </c>
      <c r="I12772">
        <f t="shared" si="199"/>
        <v>25</v>
      </c>
    </row>
    <row r="12773" spans="1:9" x14ac:dyDescent="0.25">
      <c r="A12773" t="s">
        <v>16335</v>
      </c>
      <c r="B12773" t="s">
        <v>3786</v>
      </c>
      <c r="C12773" t="str" cm="1">
        <f t="array" ref="C12773">_xlfn.TEXTSPLIT(_xlfn.TEXTJOIN("",FALSE,B12773,"*"),{" ","-"})</f>
        <v>Zigzagoon*</v>
      </c>
      <c r="I12773">
        <f t="shared" si="199"/>
        <v>263</v>
      </c>
    </row>
    <row r="12774" spans="1:9" x14ac:dyDescent="0.25">
      <c r="A12774" t="s">
        <v>16336</v>
      </c>
      <c r="B12774" t="s">
        <v>2791</v>
      </c>
      <c r="C12774" t="str" cm="1">
        <f t="array" ref="C12774">_xlfn.TEXTSPLIT(_xlfn.TEXTJOIN("",FALSE,B12774,"*"),{" ","-"})</f>
        <v>Beldum*</v>
      </c>
      <c r="I12774">
        <f t="shared" si="199"/>
        <v>374</v>
      </c>
    </row>
    <row r="12775" spans="1:9" x14ac:dyDescent="0.25">
      <c r="A12775" t="s">
        <v>16337</v>
      </c>
      <c r="B12775" t="s">
        <v>2212</v>
      </c>
      <c r="C12775" t="str" cm="1">
        <f t="array" ref="C12775">_xlfn.TEXTSPLIT(_xlfn.TEXTJOIN("",FALSE,B12775,"*"),{" ","-"})</f>
        <v>Electrike*</v>
      </c>
      <c r="I12775">
        <f t="shared" si="199"/>
        <v>309</v>
      </c>
    </row>
    <row r="12776" spans="1:9" x14ac:dyDescent="0.25">
      <c r="A12776" t="s">
        <v>16338</v>
      </c>
      <c r="B12776" t="s">
        <v>2420</v>
      </c>
      <c r="C12776" t="str" cm="1">
        <f t="array" ref="C12776">_xlfn.TEXTSPLIT(_xlfn.TEXTJOIN("",FALSE,B12776,"*"),{" ","-"})</f>
        <v>Grumpig*</v>
      </c>
      <c r="I12776">
        <f t="shared" si="199"/>
        <v>326</v>
      </c>
    </row>
    <row r="12777" spans="1:9" x14ac:dyDescent="0.25">
      <c r="A12777" t="s">
        <v>16339</v>
      </c>
      <c r="B12777" t="s">
        <v>323</v>
      </c>
      <c r="C12777" t="str" cm="1">
        <f t="array" ref="C12777">_xlfn.TEXTSPLIT(_xlfn.TEXTJOIN("",FALSE,B12777,"*"),{" ","-"})</f>
        <v>Meowth*</v>
      </c>
      <c r="I12777">
        <f t="shared" si="199"/>
        <v>52</v>
      </c>
    </row>
    <row r="12778" spans="1:9" x14ac:dyDescent="0.25">
      <c r="A12778" t="s">
        <v>16340</v>
      </c>
      <c r="B12778" t="s">
        <v>2794</v>
      </c>
      <c r="C12778" t="str" cm="1">
        <f t="array" ref="C12778">_xlfn.TEXTSPLIT(_xlfn.TEXTJOIN("",FALSE,B12778,"*"),{" ","-"})</f>
        <v>Metang*</v>
      </c>
      <c r="I12778">
        <f t="shared" si="199"/>
        <v>375</v>
      </c>
    </row>
    <row r="12779" spans="1:9" x14ac:dyDescent="0.25">
      <c r="A12779" t="s">
        <v>16341</v>
      </c>
      <c r="B12779" t="s">
        <v>1437</v>
      </c>
      <c r="C12779" t="str" cm="1">
        <f t="array" ref="C12779">_xlfn.TEXTSPLIT(_xlfn.TEXTJOIN("",FALSE,B12779,"*"),{" ","-"})</f>
        <v>Plusle*</v>
      </c>
      <c r="I12779">
        <f t="shared" si="199"/>
        <v>311</v>
      </c>
    </row>
    <row r="12780" spans="1:9" x14ac:dyDescent="0.25">
      <c r="A12780" t="s">
        <v>16342</v>
      </c>
      <c r="B12780" t="s">
        <v>2417</v>
      </c>
      <c r="C12780" t="str" cm="1">
        <f t="array" ref="C12780">_xlfn.TEXTSPLIT(_xlfn.TEXTJOIN("",FALSE,B12780,"*"),{" ","-"})</f>
        <v>Spoink*</v>
      </c>
      <c r="I12780">
        <f t="shared" si="199"/>
        <v>325</v>
      </c>
    </row>
    <row r="12781" spans="1:9" x14ac:dyDescent="0.25">
      <c r="A12781" t="s">
        <v>16343</v>
      </c>
      <c r="B12781" t="s">
        <v>95</v>
      </c>
      <c r="C12781" t="str" cm="1">
        <f t="array" ref="C12781">_xlfn.TEXTSPLIT(_xlfn.TEXTJOIN("",FALSE,B12781,"*"),{" ","-"})</f>
        <v>Arcanine*</v>
      </c>
      <c r="I12781">
        <f t="shared" si="199"/>
        <v>59</v>
      </c>
    </row>
    <row r="12782" spans="1:9" x14ac:dyDescent="0.25">
      <c r="A12782" t="s">
        <v>16344</v>
      </c>
      <c r="B12782" t="s">
        <v>100</v>
      </c>
      <c r="C12782" t="str" cm="1">
        <f t="array" ref="C12782">_xlfn.TEXTSPLIT(_xlfn.TEXTJOIN("",FALSE,B12782,"*"),{" ","-"})</f>
        <v>Charmander*</v>
      </c>
      <c r="I12782">
        <f t="shared" si="199"/>
        <v>4</v>
      </c>
    </row>
    <row r="12783" spans="1:9" x14ac:dyDescent="0.25">
      <c r="A12783" t="s">
        <v>16345</v>
      </c>
      <c r="B12783" t="s">
        <v>25</v>
      </c>
      <c r="C12783" t="str" cm="1">
        <f t="array" ref="C12783">_xlfn.TEXTSPLIT(_xlfn.TEXTJOIN("",FALSE,B12783,"*"),{" ","-"})</f>
        <v>Charmeleon*</v>
      </c>
      <c r="I12783">
        <f t="shared" si="199"/>
        <v>5</v>
      </c>
    </row>
    <row r="12784" spans="1:9" x14ac:dyDescent="0.25">
      <c r="A12784" t="s">
        <v>16346</v>
      </c>
      <c r="B12784" t="s">
        <v>97</v>
      </c>
      <c r="C12784" t="str" cm="1">
        <f t="array" ref="C12784">_xlfn.TEXTSPLIT(_xlfn.TEXTJOIN("",FALSE,B12784,"*"),{" ","-"})</f>
        <v>Growlithe*</v>
      </c>
      <c r="I12784">
        <f t="shared" si="199"/>
        <v>58</v>
      </c>
    </row>
    <row r="12785" spans="1:9" x14ac:dyDescent="0.25">
      <c r="A12785" t="s">
        <v>16347</v>
      </c>
      <c r="B12785" t="s">
        <v>2203</v>
      </c>
      <c r="C12785" t="str" cm="1">
        <f t="array" ref="C12785">_xlfn.TEXTSPLIT(_xlfn.TEXTJOIN("",FALSE,B12785,"*"),{" ","-"})</f>
        <v>Mareep*</v>
      </c>
      <c r="I12785">
        <f t="shared" si="199"/>
        <v>179</v>
      </c>
    </row>
    <row r="12786" spans="1:9" x14ac:dyDescent="0.25">
      <c r="A12786" t="s">
        <v>16348</v>
      </c>
      <c r="B12786" t="s">
        <v>1440</v>
      </c>
      <c r="C12786" t="str" cm="1">
        <f t="array" ref="C12786">_xlfn.TEXTSPLIT(_xlfn.TEXTJOIN("",FALSE,B12786,"*"),{" ","-"})</f>
        <v>Minun*</v>
      </c>
      <c r="I12786">
        <f t="shared" si="199"/>
        <v>312</v>
      </c>
    </row>
    <row r="12787" spans="1:9" x14ac:dyDescent="0.25">
      <c r="A12787" t="s">
        <v>16349</v>
      </c>
      <c r="B12787" t="s">
        <v>55</v>
      </c>
      <c r="C12787" t="str" cm="1">
        <f t="array" ref="C12787">_xlfn.TEXTSPLIT(_xlfn.TEXTJOIN("",FALSE,B12787,"*"),{" ","-"})</f>
        <v>Vulpix*</v>
      </c>
      <c r="I12787">
        <f t="shared" si="199"/>
        <v>37</v>
      </c>
    </row>
    <row r="12788" spans="1:9" x14ac:dyDescent="0.25">
      <c r="A12788" t="s">
        <v>16350</v>
      </c>
      <c r="B12788" t="s">
        <v>127</v>
      </c>
      <c r="C12788" t="str" cm="1">
        <f t="array" ref="C12788">_xlfn.TEXTSPLIT(_xlfn.TEXTJOIN("",FALSE,B12788,"*"),{" ","-"})</f>
        <v>Weedle*</v>
      </c>
      <c r="I12788">
        <f t="shared" si="199"/>
        <v>13</v>
      </c>
    </row>
    <row r="12789" spans="1:9" x14ac:dyDescent="0.25">
      <c r="A12789" t="s">
        <v>16351</v>
      </c>
      <c r="B12789" t="s">
        <v>918</v>
      </c>
      <c r="C12789" t="str" cm="1">
        <f t="array" ref="C12789">_xlfn.TEXTSPLIT(_xlfn.TEXTJOIN("",FALSE,B12789,"*"),{" ","-"})</f>
        <v>Pansage*</v>
      </c>
      <c r="I12789">
        <f t="shared" si="199"/>
        <v>511</v>
      </c>
    </row>
    <row r="12790" spans="1:9" x14ac:dyDescent="0.25">
      <c r="A12790" t="s">
        <v>16352</v>
      </c>
      <c r="B12790" t="s">
        <v>7423</v>
      </c>
      <c r="C12790" t="str" cm="1">
        <f t="array" ref="C12790">_xlfn.TEXTSPLIT(_xlfn.TEXTJOIN("",FALSE,B12790,"*"),{" ","-"})</f>
        <v>Chespin*</v>
      </c>
      <c r="I12790">
        <f t="shared" si="199"/>
        <v>650</v>
      </c>
    </row>
    <row r="12791" spans="1:9" x14ac:dyDescent="0.25">
      <c r="A12791" t="s">
        <v>16353</v>
      </c>
      <c r="B12791" t="s">
        <v>16354</v>
      </c>
      <c r="C12791" t="str" cm="1">
        <f t="array" ref="C12791">_xlfn.TEXTSPLIT(_xlfn.TEXTJOIN("",FALSE,B12791,"*"),{" ","-"})</f>
        <v>Quilladin*</v>
      </c>
      <c r="I12791">
        <f t="shared" si="199"/>
        <v>651</v>
      </c>
    </row>
    <row r="12792" spans="1:9" x14ac:dyDescent="0.25">
      <c r="A12792" t="s">
        <v>16356</v>
      </c>
      <c r="B12792" t="s">
        <v>16357</v>
      </c>
      <c r="C12792" t="str" cm="1">
        <f t="array" ref="C12792">_xlfn.TEXTSPLIT(_xlfn.TEXTJOIN("",FALSE,B12792,"*"),{" ","-"})</f>
        <v>Chesnaught*</v>
      </c>
      <c r="I12792">
        <f t="shared" si="199"/>
        <v>652</v>
      </c>
    </row>
    <row r="12793" spans="1:9" x14ac:dyDescent="0.25">
      <c r="A12793" t="s">
        <v>16358</v>
      </c>
      <c r="B12793" t="s">
        <v>3791</v>
      </c>
      <c r="C12793" t="str" cm="1">
        <f t="array" ref="C12793">_xlfn.TEXTSPLIT(_xlfn.TEXTJOIN("",FALSE,B12793,"*"),{" ","-"})</f>
        <v>Slugma*</v>
      </c>
      <c r="I12793">
        <f t="shared" si="199"/>
        <v>218</v>
      </c>
    </row>
    <row r="12794" spans="1:9" x14ac:dyDescent="0.25">
      <c r="A12794" t="s">
        <v>16359</v>
      </c>
      <c r="B12794" t="s">
        <v>952</v>
      </c>
      <c r="C12794" t="str" cm="1">
        <f t="array" ref="C12794">_xlfn.TEXTSPLIT(_xlfn.TEXTJOIN("",FALSE,B12794,"*"),{" ","-"})</f>
        <v>Pansear*</v>
      </c>
      <c r="I12794">
        <f t="shared" si="199"/>
        <v>513</v>
      </c>
    </row>
    <row r="12795" spans="1:9" x14ac:dyDescent="0.25">
      <c r="A12795" t="s">
        <v>16360</v>
      </c>
      <c r="B12795" t="s">
        <v>7426</v>
      </c>
      <c r="C12795" t="str" cm="1">
        <f t="array" ref="C12795">_xlfn.TEXTSPLIT(_xlfn.TEXTJOIN("",FALSE,B12795,"*"),{" ","-"})</f>
        <v>Fennekin*</v>
      </c>
      <c r="I12795">
        <f t="shared" si="199"/>
        <v>653</v>
      </c>
    </row>
    <row r="12796" spans="1:9" x14ac:dyDescent="0.25">
      <c r="A12796" t="s">
        <v>16361</v>
      </c>
      <c r="B12796" t="s">
        <v>10624</v>
      </c>
      <c r="C12796" t="str" cm="1">
        <f t="array" ref="C12796">_xlfn.TEXTSPLIT(_xlfn.TEXTJOIN("",FALSE,B12796,"*"),{" ","-"})</f>
        <v>Braixen*</v>
      </c>
      <c r="I12796">
        <f t="shared" si="199"/>
        <v>654</v>
      </c>
    </row>
    <row r="12797" spans="1:9" x14ac:dyDescent="0.25">
      <c r="A12797" t="s">
        <v>16362</v>
      </c>
      <c r="B12797" t="s">
        <v>10627</v>
      </c>
      <c r="C12797" t="str" cm="1">
        <f t="array" ref="C12797">_xlfn.TEXTSPLIT(_xlfn.TEXTJOIN("",FALSE,B12797,"*"),{" ","-"})</f>
        <v>Delphox*</v>
      </c>
      <c r="I12797">
        <f t="shared" si="199"/>
        <v>655</v>
      </c>
    </row>
    <row r="12798" spans="1:9" x14ac:dyDescent="0.25">
      <c r="A12798" t="s">
        <v>16363</v>
      </c>
      <c r="B12798" t="s">
        <v>980</v>
      </c>
      <c r="C12798" t="str" cm="1">
        <f t="array" ref="C12798">_xlfn.TEXTSPLIT(_xlfn.TEXTJOIN("",FALSE,B12798,"*"),{" ","-"})</f>
        <v>Panpour*</v>
      </c>
      <c r="I12798">
        <f t="shared" si="199"/>
        <v>515</v>
      </c>
    </row>
    <row r="12799" spans="1:9" x14ac:dyDescent="0.25">
      <c r="A12799" t="s">
        <v>16364</v>
      </c>
      <c r="B12799" t="s">
        <v>7429</v>
      </c>
      <c r="C12799" t="str" cm="1">
        <f t="array" ref="C12799">_xlfn.TEXTSPLIT(_xlfn.TEXTJOIN("",FALSE,B12799,"*"),{" ","-"})</f>
        <v>Froakie*</v>
      </c>
      <c r="I12799">
        <f t="shared" si="199"/>
        <v>656</v>
      </c>
    </row>
    <row r="12800" spans="1:9" x14ac:dyDescent="0.25">
      <c r="A12800" t="s">
        <v>16365</v>
      </c>
      <c r="B12800" t="s">
        <v>3248</v>
      </c>
      <c r="C12800" t="str" cm="1">
        <f t="array" ref="C12800">_xlfn.TEXTSPLIT(_xlfn.TEXTJOIN("",FALSE,B12800,"*"),{" ","-"})</f>
        <v>Frogadier*</v>
      </c>
      <c r="I12800">
        <f t="shared" si="199"/>
        <v>657</v>
      </c>
    </row>
    <row r="12801" spans="1:9" x14ac:dyDescent="0.25">
      <c r="A12801" t="s">
        <v>16366</v>
      </c>
      <c r="B12801" t="s">
        <v>3246</v>
      </c>
      <c r="C12801" t="str" cm="1">
        <f t="array" ref="C12801">_xlfn.TEXTSPLIT(_xlfn.TEXTJOIN("",FALSE,B12801,"*"),{" ","-"})</f>
        <v>Greninja*</v>
      </c>
      <c r="I12801">
        <f t="shared" si="199"/>
        <v>658</v>
      </c>
    </row>
    <row r="12802" spans="1:9" x14ac:dyDescent="0.25">
      <c r="A12802" t="s">
        <v>16367</v>
      </c>
      <c r="B12802" t="s">
        <v>10638</v>
      </c>
      <c r="C12802" t="str" cm="1">
        <f t="array" ref="C12802">_xlfn.TEXTSPLIT(_xlfn.TEXTJOIN("",FALSE,B12802,"*"),{" ","-"})</f>
        <v>Clauncher*</v>
      </c>
      <c r="I12802">
        <f t="shared" si="199"/>
        <v>692</v>
      </c>
    </row>
    <row r="12803" spans="1:9" x14ac:dyDescent="0.25">
      <c r="A12803" t="s">
        <v>16368</v>
      </c>
      <c r="B12803" t="s">
        <v>4058</v>
      </c>
      <c r="C12803" t="str" cm="1">
        <f t="array" ref="C12803">_xlfn.TEXTSPLIT(_xlfn.TEXTJOIN("",FALSE,B12803,"*"),{" ","-"})</f>
        <v>Poochyena*</v>
      </c>
      <c r="I12803">
        <f t="shared" ref="I12803:I12866" si="200">_xlfn.XLOOKUP(B12803,X$2:X$1093,V$2:V$1093, _xlfn.XLOOKUP(C12803,X$2:X$1093,V$2:V$1093, _xlfn.XLOOKUP(D12803,X$2:X$1093,V$2:V$1093, _xlfn.XLOOKUP(E12803,X$2:X$1093,V$2:V$1093, _xlfn.XLOOKUP(F12803,X$2:X$1093,V$2:V$1093, _xlfn.XLOOKUP(G12803,X$2:X$1093,V$2:V$1093, _xlfn.XLOOKUP(H12803,X$2:X$1093,V$2:V$1093, IF(ISNUMBER(SEARCH("sv", A12803)),"",""),2),2),2),2),2),2),2)</f>
        <v>261</v>
      </c>
    </row>
    <row r="12804" spans="1:9" x14ac:dyDescent="0.25">
      <c r="A12804" t="s">
        <v>16369</v>
      </c>
      <c r="B12804" t="s">
        <v>4057</v>
      </c>
      <c r="C12804" t="str" cm="1">
        <f t="array" ref="C12804">_xlfn.TEXTSPLIT(_xlfn.TEXTJOIN("",FALSE,B12804,"*"),{" ","-"})</f>
        <v>Mightyena*</v>
      </c>
      <c r="I12804">
        <f t="shared" si="200"/>
        <v>262</v>
      </c>
    </row>
    <row r="12805" spans="1:9" x14ac:dyDescent="0.25">
      <c r="A12805" t="s">
        <v>16370</v>
      </c>
      <c r="B12805" t="s">
        <v>7433</v>
      </c>
      <c r="C12805" t="str" cm="1">
        <f t="array" ref="C12805">_xlfn.TEXTSPLIT(_xlfn.TEXTJOIN("",FALSE,B12805,"*"),{" ","-"})</f>
        <v>Inkay*</v>
      </c>
      <c r="I12805">
        <f t="shared" si="200"/>
        <v>686</v>
      </c>
    </row>
    <row r="12806" spans="1:9" x14ac:dyDescent="0.25">
      <c r="A12806" t="s">
        <v>16371</v>
      </c>
      <c r="B12806" t="s">
        <v>1844</v>
      </c>
      <c r="C12806" t="str" cm="1">
        <f t="array" ref="C12806">_xlfn.TEXTSPLIT(_xlfn.TEXTJOIN("",FALSE,B12806,"*"),{" ","-"})</f>
        <v>Pawniard*</v>
      </c>
      <c r="I12806">
        <f t="shared" si="200"/>
        <v>624</v>
      </c>
    </row>
    <row r="12807" spans="1:9" x14ac:dyDescent="0.25">
      <c r="A12807" t="s">
        <v>16372</v>
      </c>
      <c r="B12807" t="s">
        <v>1847</v>
      </c>
      <c r="C12807" t="str" cm="1">
        <f t="array" ref="C12807">_xlfn.TEXTSPLIT(_xlfn.TEXTJOIN("",FALSE,B12807,"*"),{" ","-"})</f>
        <v>Bisharp*</v>
      </c>
      <c r="I12807">
        <f t="shared" si="200"/>
        <v>625</v>
      </c>
    </row>
    <row r="12808" spans="1:9" x14ac:dyDescent="0.25">
      <c r="A12808" t="s">
        <v>16373</v>
      </c>
      <c r="B12808" t="s">
        <v>7436</v>
      </c>
      <c r="C12808" t="str" cm="1">
        <f t="array" ref="C12808">_xlfn.TEXTSPLIT(_xlfn.TEXTJOIN("",FALSE,B12808,"*"),{" ","-"})</f>
        <v>Honedge*</v>
      </c>
      <c r="I12808">
        <f t="shared" si="200"/>
        <v>679</v>
      </c>
    </row>
    <row r="12809" spans="1:9" x14ac:dyDescent="0.25">
      <c r="A12809" t="s">
        <v>16374</v>
      </c>
      <c r="B12809" t="s">
        <v>3102</v>
      </c>
      <c r="C12809" t="str" cm="1">
        <f t="array" ref="C12809">_xlfn.TEXTSPLIT(_xlfn.TEXTJOIN("",FALSE,B12809,"*"),{" ","-"})</f>
        <v>Snubbull*</v>
      </c>
      <c r="I12809">
        <f t="shared" si="200"/>
        <v>209</v>
      </c>
    </row>
    <row r="12810" spans="1:9" x14ac:dyDescent="0.25">
      <c r="A12810" t="s">
        <v>16375</v>
      </c>
      <c r="B12810" t="s">
        <v>3100</v>
      </c>
      <c r="C12810" t="str" cm="1">
        <f t="array" ref="C12810">_xlfn.TEXTSPLIT(_xlfn.TEXTJOIN("",FALSE,B12810,"*"),{" ","-"})</f>
        <v>Granbull*</v>
      </c>
      <c r="I12810">
        <f t="shared" si="200"/>
        <v>210</v>
      </c>
    </row>
    <row r="12811" spans="1:9" x14ac:dyDescent="0.25">
      <c r="A12811" t="s">
        <v>16376</v>
      </c>
      <c r="B12811" t="s">
        <v>6659</v>
      </c>
      <c r="C12811" t="str" cm="1">
        <f t="array" ref="C12811">_xlfn.TEXTSPLIT(_xlfn.TEXTJOIN("",FALSE,B12811,"*"),{" ","-"})</f>
        <v>Swirlix*</v>
      </c>
      <c r="I12811">
        <f t="shared" si="200"/>
        <v>684</v>
      </c>
    </row>
    <row r="12812" spans="1:9" x14ac:dyDescent="0.25">
      <c r="A12812" t="s">
        <v>16377</v>
      </c>
      <c r="B12812" t="s">
        <v>108</v>
      </c>
      <c r="C12812" t="str" cm="1">
        <f t="array" ref="C12812">_xlfn.TEXTSPLIT(_xlfn.TEXTJOIN("",FALSE,B12812,"*"),{" ","-"})</f>
        <v>Farfetch'd*</v>
      </c>
      <c r="I12812">
        <f t="shared" si="200"/>
        <v>83</v>
      </c>
    </row>
    <row r="12813" spans="1:9" x14ac:dyDescent="0.25">
      <c r="A12813" t="s">
        <v>16378</v>
      </c>
      <c r="B12813" t="s">
        <v>251</v>
      </c>
      <c r="C12813" t="str" cm="1">
        <f t="array" ref="C12813">_xlfn.TEXTSPLIT(_xlfn.TEXTJOIN("",FALSE,B12813,"*"),{" ","-"})</f>
        <v>Snorlax*</v>
      </c>
      <c r="I12813">
        <f t="shared" si="200"/>
        <v>143</v>
      </c>
    </row>
    <row r="12814" spans="1:9" x14ac:dyDescent="0.25">
      <c r="A12814" t="s">
        <v>16379</v>
      </c>
      <c r="B12814" t="s">
        <v>2860</v>
      </c>
      <c r="C12814" t="str" cm="1">
        <f t="array" ref="C12814">_xlfn.TEXTSPLIT(_xlfn.TEXTJOIN("",FALSE,B12814,"*"),{" ","-"})</f>
        <v>Miltank*</v>
      </c>
      <c r="I12814">
        <f t="shared" si="200"/>
        <v>241</v>
      </c>
    </row>
    <row r="12815" spans="1:9" x14ac:dyDescent="0.25">
      <c r="A12815" t="s">
        <v>16380</v>
      </c>
      <c r="B12815" t="s">
        <v>2501</v>
      </c>
      <c r="C12815" t="str" cm="1">
        <f t="array" ref="C12815">_xlfn.TEXTSPLIT(_xlfn.TEXTJOIN("",FALSE,B12815,"*"),{" ","-"})</f>
        <v>Skitty*</v>
      </c>
      <c r="I12815">
        <f t="shared" si="200"/>
        <v>300</v>
      </c>
    </row>
    <row r="12816" spans="1:9" x14ac:dyDescent="0.25">
      <c r="A12816" t="s">
        <v>16381</v>
      </c>
      <c r="B12816" t="s">
        <v>2317</v>
      </c>
      <c r="C12816" t="str" cm="1">
        <f t="array" ref="C12816">_xlfn.TEXTSPLIT(_xlfn.TEXTJOIN("",FALSE,B12816,"*"),{" ","-"})</f>
        <v>Bidoof*</v>
      </c>
      <c r="I12816">
        <f t="shared" si="200"/>
        <v>399</v>
      </c>
    </row>
    <row r="12817" spans="1:9" x14ac:dyDescent="0.25">
      <c r="A12817" t="s">
        <v>16382</v>
      </c>
      <c r="B12817" t="s">
        <v>7441</v>
      </c>
      <c r="C12817" t="str" cm="1">
        <f t="array" ref="C12817">_xlfn.TEXTSPLIT(_xlfn.TEXTJOIN("",FALSE,B12817,"*"),{" ","-"})</f>
        <v>Bunnelby*</v>
      </c>
      <c r="I12817">
        <f t="shared" si="200"/>
        <v>659</v>
      </c>
    </row>
    <row r="12818" spans="1:9" x14ac:dyDescent="0.25">
      <c r="A12818" t="s">
        <v>16383</v>
      </c>
      <c r="B12818" t="s">
        <v>6673</v>
      </c>
      <c r="C12818" t="str" cm="1">
        <f t="array" ref="C12818">_xlfn.TEXTSPLIT(_xlfn.TEXTJOIN("",FALSE,B12818,"*"),{" ","-"})</f>
        <v>Fletchling*</v>
      </c>
      <c r="I12818">
        <f t="shared" si="200"/>
        <v>661</v>
      </c>
    </row>
    <row r="12819" spans="1:9" x14ac:dyDescent="0.25">
      <c r="A12819" t="s">
        <v>16384</v>
      </c>
      <c r="B12819" t="s">
        <v>7445</v>
      </c>
      <c r="C12819" t="str" cm="1">
        <f t="array" ref="C12819">_xlfn.TEXTSPLIT(_xlfn.TEXTJOIN("",FALSE,B12819,"*"),{" ","-"})</f>
        <v>Furfrou*</v>
      </c>
      <c r="I12819">
        <f t="shared" si="200"/>
        <v>676</v>
      </c>
    </row>
    <row r="12820" spans="1:9" x14ac:dyDescent="0.25">
      <c r="A12820" t="s">
        <v>16385</v>
      </c>
      <c r="B12820" t="s">
        <v>7445</v>
      </c>
      <c r="C12820" t="str" cm="1">
        <f t="array" ref="C12820">_xlfn.TEXTSPLIT(_xlfn.TEXTJOIN("",FALSE,B12820,"*"),{" ","-"})</f>
        <v>Furfrou*</v>
      </c>
      <c r="I12820">
        <f t="shared" si="200"/>
        <v>676</v>
      </c>
    </row>
    <row r="12821" spans="1:9" x14ac:dyDescent="0.25">
      <c r="A12821" t="s">
        <v>16386</v>
      </c>
      <c r="B12821" t="s">
        <v>6559</v>
      </c>
      <c r="C12821" t="str" cm="1">
        <f t="array" ref="C12821:D12821">_xlfn.TEXTSPLIT(_xlfn.TEXTJOIN("",FALSE,B12821,"*"),{" ","-"})</f>
        <v>Venusaur</v>
      </c>
      <c r="D12821" t="str">
        <v>EX*</v>
      </c>
      <c r="I12821">
        <f t="shared" si="200"/>
        <v>3</v>
      </c>
    </row>
    <row r="12822" spans="1:9" x14ac:dyDescent="0.25">
      <c r="A12822" t="s">
        <v>16387</v>
      </c>
      <c r="B12822" t="s">
        <v>6561</v>
      </c>
      <c r="C12822" t="str" cm="1">
        <f t="array" ref="C12822:E12822">_xlfn.TEXTSPLIT(_xlfn.TEXTJOIN("",FALSE,B12822,"*"),{" ","-"})</f>
        <v>M</v>
      </c>
      <c r="D12822" t="str">
        <v>Venusaur</v>
      </c>
      <c r="E12822" t="str">
        <v>EX*</v>
      </c>
      <c r="I12822">
        <f t="shared" si="200"/>
        <v>3</v>
      </c>
    </row>
    <row r="12823" spans="1:9" x14ac:dyDescent="0.25">
      <c r="A12823" t="s">
        <v>16388</v>
      </c>
      <c r="B12823" t="s">
        <v>127</v>
      </c>
      <c r="C12823" t="str" cm="1">
        <f t="array" ref="C12823">_xlfn.TEXTSPLIT(_xlfn.TEXTJOIN("",FALSE,B12823,"*"),{" ","-"})</f>
        <v>Weedle*</v>
      </c>
      <c r="I12823">
        <f t="shared" si="200"/>
        <v>13</v>
      </c>
    </row>
    <row r="12824" spans="1:9" x14ac:dyDescent="0.25">
      <c r="A12824" t="s">
        <v>16389</v>
      </c>
      <c r="B12824" t="s">
        <v>74</v>
      </c>
      <c r="C12824" t="str" cm="1">
        <f t="array" ref="C12824">_xlfn.TEXTSPLIT(_xlfn.TEXTJOIN("",FALSE,B12824,"*"),{" ","-"})</f>
        <v>Kakuna*</v>
      </c>
      <c r="I12824">
        <f t="shared" si="200"/>
        <v>14</v>
      </c>
    </row>
    <row r="12825" spans="1:9" x14ac:dyDescent="0.25">
      <c r="A12825" t="s">
        <v>16390</v>
      </c>
      <c r="B12825" t="s">
        <v>72</v>
      </c>
      <c r="C12825" t="str" cm="1">
        <f t="array" ref="C12825">_xlfn.TEXTSPLIT(_xlfn.TEXTJOIN("",FALSE,B12825,"*"),{" ","-"})</f>
        <v>Beedrill*</v>
      </c>
      <c r="I12825">
        <f t="shared" si="200"/>
        <v>15</v>
      </c>
    </row>
    <row r="12826" spans="1:9" x14ac:dyDescent="0.25">
      <c r="A12826" t="s">
        <v>16391</v>
      </c>
      <c r="B12826" t="s">
        <v>4050</v>
      </c>
      <c r="C12826" t="str" cm="1">
        <f t="array" ref="C12826">_xlfn.TEXTSPLIT(_xlfn.TEXTJOIN("",FALSE,B12826,"*"),{" ","-"})</f>
        <v>Ledyba*</v>
      </c>
      <c r="I12826">
        <f t="shared" si="200"/>
        <v>165</v>
      </c>
    </row>
    <row r="12827" spans="1:9" x14ac:dyDescent="0.25">
      <c r="A12827" t="s">
        <v>16392</v>
      </c>
      <c r="B12827" t="s">
        <v>4048</v>
      </c>
      <c r="C12827" t="str" cm="1">
        <f t="array" ref="C12827">_xlfn.TEXTSPLIT(_xlfn.TEXTJOIN("",FALSE,B12827,"*"),{" ","-"})</f>
        <v>Ledian*</v>
      </c>
      <c r="I12827">
        <f t="shared" si="200"/>
        <v>166</v>
      </c>
    </row>
    <row r="12828" spans="1:9" x14ac:dyDescent="0.25">
      <c r="A12828" t="s">
        <v>16393</v>
      </c>
      <c r="B12828" t="s">
        <v>3854</v>
      </c>
      <c r="C12828" t="str" cm="1">
        <f t="array" ref="C12828">_xlfn.TEXTSPLIT(_xlfn.TEXTJOIN("",FALSE,B12828,"*"),{" ","-"})</f>
        <v>Volbeat*</v>
      </c>
      <c r="I12828">
        <f t="shared" si="200"/>
        <v>313</v>
      </c>
    </row>
    <row r="12829" spans="1:9" x14ac:dyDescent="0.25">
      <c r="A12829" t="s">
        <v>16394</v>
      </c>
      <c r="B12829" t="s">
        <v>3826</v>
      </c>
      <c r="C12829" t="str" cm="1">
        <f t="array" ref="C12829">_xlfn.TEXTSPLIT(_xlfn.TEXTJOIN("",FALSE,B12829,"*"),{" ","-"})</f>
        <v>Illumise*</v>
      </c>
      <c r="I12829">
        <f t="shared" si="200"/>
        <v>314</v>
      </c>
    </row>
    <row r="12830" spans="1:9" x14ac:dyDescent="0.25">
      <c r="A12830" t="s">
        <v>16395</v>
      </c>
      <c r="B12830" t="s">
        <v>918</v>
      </c>
      <c r="C12830" t="str" cm="1">
        <f t="array" ref="C12830">_xlfn.TEXTSPLIT(_xlfn.TEXTJOIN("",FALSE,B12830,"*"),{" ","-"})</f>
        <v>Pansage*</v>
      </c>
      <c r="I12830">
        <f t="shared" si="200"/>
        <v>511</v>
      </c>
    </row>
    <row r="12831" spans="1:9" x14ac:dyDescent="0.25">
      <c r="A12831" t="s">
        <v>16396</v>
      </c>
      <c r="B12831" t="s">
        <v>921</v>
      </c>
      <c r="C12831" t="str" cm="1">
        <f t="array" ref="C12831">_xlfn.TEXTSPLIT(_xlfn.TEXTJOIN("",FALSE,B12831,"*"),{" ","-"})</f>
        <v>Simisage*</v>
      </c>
      <c r="I12831">
        <f t="shared" si="200"/>
        <v>512</v>
      </c>
    </row>
    <row r="12832" spans="1:9" x14ac:dyDescent="0.25">
      <c r="A12832" t="s">
        <v>16397</v>
      </c>
      <c r="B12832" t="s">
        <v>7423</v>
      </c>
      <c r="C12832" t="str" cm="1">
        <f t="array" ref="C12832">_xlfn.TEXTSPLIT(_xlfn.TEXTJOIN("",FALSE,B12832,"*"),{" ","-"})</f>
        <v>Chespin*</v>
      </c>
      <c r="I12832">
        <f t="shared" si="200"/>
        <v>650</v>
      </c>
    </row>
    <row r="12833" spans="1:9" x14ac:dyDescent="0.25">
      <c r="A12833" t="s">
        <v>16398</v>
      </c>
      <c r="B12833" t="s">
        <v>16354</v>
      </c>
      <c r="C12833" t="str" cm="1">
        <f t="array" ref="C12833">_xlfn.TEXTSPLIT(_xlfn.TEXTJOIN("",FALSE,B12833,"*"),{" ","-"})</f>
        <v>Quilladin*</v>
      </c>
      <c r="I12833">
        <f t="shared" si="200"/>
        <v>651</v>
      </c>
    </row>
    <row r="12834" spans="1:9" x14ac:dyDescent="0.25">
      <c r="A12834" t="s">
        <v>16399</v>
      </c>
      <c r="B12834" t="s">
        <v>16357</v>
      </c>
      <c r="C12834" t="str" cm="1">
        <f t="array" ref="C12834">_xlfn.TEXTSPLIT(_xlfn.TEXTJOIN("",FALSE,B12834,"*"),{" ","-"})</f>
        <v>Chesnaught*</v>
      </c>
      <c r="I12834">
        <f t="shared" si="200"/>
        <v>652</v>
      </c>
    </row>
    <row r="12835" spans="1:9" x14ac:dyDescent="0.25">
      <c r="A12835" t="s">
        <v>16400</v>
      </c>
      <c r="B12835" t="s">
        <v>10606</v>
      </c>
      <c r="C12835" t="str" cm="1">
        <f t="array" ref="C12835">_xlfn.TEXTSPLIT(_xlfn.TEXTJOIN("",FALSE,B12835,"*"),{" ","-"})</f>
        <v>Scatterbug*</v>
      </c>
      <c r="I12835">
        <f t="shared" si="200"/>
        <v>664</v>
      </c>
    </row>
    <row r="12836" spans="1:9" x14ac:dyDescent="0.25">
      <c r="A12836" t="s">
        <v>16401</v>
      </c>
      <c r="B12836" t="s">
        <v>10610</v>
      </c>
      <c r="C12836" t="str" cm="1">
        <f t="array" ref="C12836">_xlfn.TEXTSPLIT(_xlfn.TEXTJOIN("",FALSE,B12836,"*"),{" ","-"})</f>
        <v>Spewpa*</v>
      </c>
      <c r="I12836">
        <f t="shared" si="200"/>
        <v>665</v>
      </c>
    </row>
    <row r="12837" spans="1:9" x14ac:dyDescent="0.25">
      <c r="A12837" t="s">
        <v>16402</v>
      </c>
      <c r="B12837" t="s">
        <v>10613</v>
      </c>
      <c r="C12837" t="str" cm="1">
        <f t="array" ref="C12837">_xlfn.TEXTSPLIT(_xlfn.TEXTJOIN("",FALSE,B12837,"*"),{" ","-"})</f>
        <v>Vivillon*</v>
      </c>
      <c r="I12837">
        <f t="shared" si="200"/>
        <v>666</v>
      </c>
    </row>
    <row r="12838" spans="1:9" x14ac:dyDescent="0.25">
      <c r="A12838" t="s">
        <v>16403</v>
      </c>
      <c r="B12838" t="s">
        <v>10330</v>
      </c>
      <c r="C12838" t="str" cm="1">
        <f t="array" ref="C12838">_xlfn.TEXTSPLIT(_xlfn.TEXTJOIN("",FALSE,B12838,"*"),{" ","-"})</f>
        <v>Skiddo*</v>
      </c>
      <c r="I12838">
        <f t="shared" si="200"/>
        <v>672</v>
      </c>
    </row>
    <row r="12839" spans="1:9" x14ac:dyDescent="0.25">
      <c r="A12839" t="s">
        <v>16404</v>
      </c>
      <c r="B12839" t="s">
        <v>10333</v>
      </c>
      <c r="C12839" t="str" cm="1">
        <f t="array" ref="C12839">_xlfn.TEXTSPLIT(_xlfn.TEXTJOIN("",FALSE,B12839,"*"),{" ","-"})</f>
        <v>Gogoat*</v>
      </c>
      <c r="I12839">
        <f t="shared" si="200"/>
        <v>673</v>
      </c>
    </row>
    <row r="12840" spans="1:9" x14ac:dyDescent="0.25">
      <c r="A12840" t="s">
        <v>16405</v>
      </c>
      <c r="B12840" t="s">
        <v>3791</v>
      </c>
      <c r="C12840" t="str" cm="1">
        <f t="array" ref="C12840">_xlfn.TEXTSPLIT(_xlfn.TEXTJOIN("",FALSE,B12840,"*"),{" ","-"})</f>
        <v>Slugma*</v>
      </c>
      <c r="I12840">
        <f t="shared" si="200"/>
        <v>218</v>
      </c>
    </row>
    <row r="12841" spans="1:9" x14ac:dyDescent="0.25">
      <c r="A12841" t="s">
        <v>16406</v>
      </c>
      <c r="B12841" t="s">
        <v>3789</v>
      </c>
      <c r="C12841" t="str" cm="1">
        <f t="array" ref="C12841">_xlfn.TEXTSPLIT(_xlfn.TEXTJOIN("",FALSE,B12841,"*"),{" ","-"})</f>
        <v>Magcargo*</v>
      </c>
      <c r="I12841">
        <f t="shared" si="200"/>
        <v>219</v>
      </c>
    </row>
    <row r="12842" spans="1:9" x14ac:dyDescent="0.25">
      <c r="A12842" t="s">
        <v>16407</v>
      </c>
      <c r="B12842" t="s">
        <v>952</v>
      </c>
      <c r="C12842" t="str" cm="1">
        <f t="array" ref="C12842">_xlfn.TEXTSPLIT(_xlfn.TEXTJOIN("",FALSE,B12842,"*"),{" ","-"})</f>
        <v>Pansear*</v>
      </c>
      <c r="I12842">
        <f t="shared" si="200"/>
        <v>513</v>
      </c>
    </row>
    <row r="12843" spans="1:9" x14ac:dyDescent="0.25">
      <c r="A12843" t="s">
        <v>16408</v>
      </c>
      <c r="B12843" t="s">
        <v>955</v>
      </c>
      <c r="C12843" t="str" cm="1">
        <f t="array" ref="C12843">_xlfn.TEXTSPLIT(_xlfn.TEXTJOIN("",FALSE,B12843,"*"),{" ","-"})</f>
        <v>Simisear*</v>
      </c>
      <c r="I12843">
        <f t="shared" si="200"/>
        <v>514</v>
      </c>
    </row>
    <row r="12844" spans="1:9" x14ac:dyDescent="0.25">
      <c r="A12844" t="s">
        <v>16409</v>
      </c>
      <c r="B12844" t="s">
        <v>7426</v>
      </c>
      <c r="C12844" t="str" cm="1">
        <f t="array" ref="C12844">_xlfn.TEXTSPLIT(_xlfn.TEXTJOIN("",FALSE,B12844,"*"),{" ","-"})</f>
        <v>Fennekin*</v>
      </c>
      <c r="I12844">
        <f t="shared" si="200"/>
        <v>653</v>
      </c>
    </row>
    <row r="12845" spans="1:9" x14ac:dyDescent="0.25">
      <c r="A12845" t="s">
        <v>16410</v>
      </c>
      <c r="B12845" t="s">
        <v>10624</v>
      </c>
      <c r="C12845" t="str" cm="1">
        <f t="array" ref="C12845">_xlfn.TEXTSPLIT(_xlfn.TEXTJOIN("",FALSE,B12845,"*"),{" ","-"})</f>
        <v>Braixen*</v>
      </c>
      <c r="I12845">
        <f t="shared" si="200"/>
        <v>654</v>
      </c>
    </row>
    <row r="12846" spans="1:9" x14ac:dyDescent="0.25">
      <c r="A12846" t="s">
        <v>16411</v>
      </c>
      <c r="B12846" t="s">
        <v>10627</v>
      </c>
      <c r="C12846" t="str" cm="1">
        <f t="array" ref="C12846">_xlfn.TEXTSPLIT(_xlfn.TEXTJOIN("",FALSE,B12846,"*"),{" ","-"})</f>
        <v>Delphox*</v>
      </c>
      <c r="I12846">
        <f t="shared" si="200"/>
        <v>655</v>
      </c>
    </row>
    <row r="12847" spans="1:9" x14ac:dyDescent="0.25">
      <c r="A12847" t="s">
        <v>16412</v>
      </c>
      <c r="B12847" t="s">
        <v>9314</v>
      </c>
      <c r="C12847" t="str" cm="1">
        <f t="array" ref="C12847">_xlfn.TEXTSPLIT(_xlfn.TEXTJOIN("",FALSE,B12847,"*"),{" ","-"})</f>
        <v>Fletchinder*</v>
      </c>
      <c r="I12847">
        <f t="shared" si="200"/>
        <v>662</v>
      </c>
    </row>
    <row r="12848" spans="1:9" x14ac:dyDescent="0.25">
      <c r="A12848" t="s">
        <v>16413</v>
      </c>
      <c r="B12848" t="s">
        <v>9317</v>
      </c>
      <c r="C12848" t="str" cm="1">
        <f t="array" ref="C12848">_xlfn.TEXTSPLIT(_xlfn.TEXTJOIN("",FALSE,B12848,"*"),{" ","-"})</f>
        <v>Talonflame*</v>
      </c>
      <c r="I12848">
        <f t="shared" si="200"/>
        <v>663</v>
      </c>
    </row>
    <row r="12849" spans="1:9" x14ac:dyDescent="0.25">
      <c r="A12849" t="s">
        <v>16414</v>
      </c>
      <c r="B12849" t="s">
        <v>6581</v>
      </c>
      <c r="C12849" t="str" cm="1">
        <f t="array" ref="C12849:D12849">_xlfn.TEXTSPLIT(_xlfn.TEXTJOIN("",FALSE,B12849,"*"),{" ","-"})</f>
        <v>Blastoise</v>
      </c>
      <c r="D12849" t="str">
        <v>EX*</v>
      </c>
      <c r="I12849">
        <f t="shared" si="200"/>
        <v>9</v>
      </c>
    </row>
    <row r="12850" spans="1:9" x14ac:dyDescent="0.25">
      <c r="A12850" t="s">
        <v>16415</v>
      </c>
      <c r="B12850" t="s">
        <v>6583</v>
      </c>
      <c r="C12850" t="str" cm="1">
        <f t="array" ref="C12850:E12850">_xlfn.TEXTSPLIT(_xlfn.TEXTJOIN("",FALSE,B12850,"*"),{" ","-"})</f>
        <v>M</v>
      </c>
      <c r="D12850" t="str">
        <v>Blastoise</v>
      </c>
      <c r="E12850" t="str">
        <v>EX*</v>
      </c>
      <c r="I12850">
        <f t="shared" si="200"/>
        <v>9</v>
      </c>
    </row>
    <row r="12851" spans="1:9" x14ac:dyDescent="0.25">
      <c r="A12851" t="s">
        <v>16416</v>
      </c>
      <c r="B12851" t="s">
        <v>437</v>
      </c>
      <c r="C12851" t="str" cm="1">
        <f t="array" ref="C12851">_xlfn.TEXTSPLIT(_xlfn.TEXTJOIN("",FALSE,B12851,"*"),{" ","-"})</f>
        <v>Shellder*</v>
      </c>
      <c r="I12851">
        <f t="shared" si="200"/>
        <v>90</v>
      </c>
    </row>
    <row r="12852" spans="1:9" x14ac:dyDescent="0.25">
      <c r="A12852" t="s">
        <v>16417</v>
      </c>
      <c r="B12852" t="s">
        <v>435</v>
      </c>
      <c r="C12852" t="str" cm="1">
        <f t="array" ref="C12852">_xlfn.TEXTSPLIT(_xlfn.TEXTJOIN("",FALSE,B12852,"*"),{" ","-"})</f>
        <v>Cloyster*</v>
      </c>
      <c r="I12852">
        <f t="shared" si="200"/>
        <v>91</v>
      </c>
    </row>
    <row r="12853" spans="1:9" x14ac:dyDescent="0.25">
      <c r="A12853" t="s">
        <v>16418</v>
      </c>
      <c r="B12853" t="s">
        <v>207</v>
      </c>
      <c r="C12853" t="str" cm="1">
        <f t="array" ref="C12853">_xlfn.TEXTSPLIT(_xlfn.TEXTJOIN("",FALSE,B12853,"*"),{" ","-"})</f>
        <v>Staryu*</v>
      </c>
      <c r="I12853">
        <f t="shared" si="200"/>
        <v>120</v>
      </c>
    </row>
    <row r="12854" spans="1:9" x14ac:dyDescent="0.25">
      <c r="A12854" t="s">
        <v>16419</v>
      </c>
      <c r="B12854" t="s">
        <v>205</v>
      </c>
      <c r="C12854" t="str" cm="1">
        <f t="array" ref="C12854">_xlfn.TEXTSPLIT(_xlfn.TEXTJOIN("",FALSE,B12854,"*"),{" ","-"})</f>
        <v>Starmie*</v>
      </c>
      <c r="I12854">
        <f t="shared" si="200"/>
        <v>121</v>
      </c>
    </row>
    <row r="12855" spans="1:9" x14ac:dyDescent="0.25">
      <c r="A12855" t="s">
        <v>16420</v>
      </c>
      <c r="B12855" t="s">
        <v>403</v>
      </c>
      <c r="C12855" t="str" cm="1">
        <f t="array" ref="C12855">_xlfn.TEXTSPLIT(_xlfn.TEXTJOIN("",FALSE,B12855,"*"),{" ","-"})</f>
        <v>Lapras*</v>
      </c>
      <c r="I12855">
        <f t="shared" si="200"/>
        <v>131</v>
      </c>
    </row>
    <row r="12856" spans="1:9" x14ac:dyDescent="0.25">
      <c r="A12856" t="s">
        <v>16421</v>
      </c>
      <c r="B12856" t="s">
        <v>3680</v>
      </c>
      <c r="C12856" t="str" cm="1">
        <f t="array" ref="C12856">_xlfn.TEXTSPLIT(_xlfn.TEXTJOIN("",FALSE,B12856,"*"),{" ","-"})</f>
        <v>Corsola*</v>
      </c>
      <c r="I12856">
        <f t="shared" si="200"/>
        <v>222</v>
      </c>
    </row>
    <row r="12857" spans="1:9" x14ac:dyDescent="0.25">
      <c r="A12857" t="s">
        <v>16422</v>
      </c>
      <c r="B12857" t="s">
        <v>980</v>
      </c>
      <c r="C12857" t="str" cm="1">
        <f t="array" ref="C12857">_xlfn.TEXTSPLIT(_xlfn.TEXTJOIN("",FALSE,B12857,"*"),{" ","-"})</f>
        <v>Panpour*</v>
      </c>
      <c r="I12857">
        <f t="shared" si="200"/>
        <v>515</v>
      </c>
    </row>
    <row r="12858" spans="1:9" x14ac:dyDescent="0.25">
      <c r="A12858" t="s">
        <v>16423</v>
      </c>
      <c r="B12858" t="s">
        <v>983</v>
      </c>
      <c r="C12858" t="str" cm="1">
        <f t="array" ref="C12858">_xlfn.TEXTSPLIT(_xlfn.TEXTJOIN("",FALSE,B12858,"*"),{" ","-"})</f>
        <v>Simipour*</v>
      </c>
      <c r="I12858">
        <f t="shared" si="200"/>
        <v>516</v>
      </c>
    </row>
    <row r="12859" spans="1:9" x14ac:dyDescent="0.25">
      <c r="A12859" t="s">
        <v>16424</v>
      </c>
      <c r="B12859" t="s">
        <v>7429</v>
      </c>
      <c r="C12859" t="str" cm="1">
        <f t="array" ref="C12859">_xlfn.TEXTSPLIT(_xlfn.TEXTJOIN("",FALSE,B12859,"*"),{" ","-"})</f>
        <v>Froakie*</v>
      </c>
      <c r="I12859">
        <f t="shared" si="200"/>
        <v>656</v>
      </c>
    </row>
    <row r="12860" spans="1:9" x14ac:dyDescent="0.25">
      <c r="A12860" t="s">
        <v>16425</v>
      </c>
      <c r="B12860" t="s">
        <v>3248</v>
      </c>
      <c r="C12860" t="str" cm="1">
        <f t="array" ref="C12860">_xlfn.TEXTSPLIT(_xlfn.TEXTJOIN("",FALSE,B12860,"*"),{" ","-"})</f>
        <v>Frogadier*</v>
      </c>
      <c r="I12860">
        <f t="shared" si="200"/>
        <v>657</v>
      </c>
    </row>
    <row r="12861" spans="1:9" x14ac:dyDescent="0.25">
      <c r="A12861" t="s">
        <v>16426</v>
      </c>
      <c r="B12861" t="s">
        <v>3246</v>
      </c>
      <c r="C12861" t="str" cm="1">
        <f t="array" ref="C12861">_xlfn.TEXTSPLIT(_xlfn.TEXTJOIN("",FALSE,B12861,"*"),{" ","-"})</f>
        <v>Greninja*</v>
      </c>
      <c r="I12861">
        <f t="shared" si="200"/>
        <v>658</v>
      </c>
    </row>
    <row r="12862" spans="1:9" x14ac:dyDescent="0.25">
      <c r="A12862" t="s">
        <v>16427</v>
      </c>
      <c r="B12862" t="s">
        <v>63</v>
      </c>
      <c r="C12862" t="str" cm="1">
        <f t="array" ref="C12862">_xlfn.TEXTSPLIT(_xlfn.TEXTJOIN("",FALSE,B12862,"*"),{" ","-"})</f>
        <v>Pikachu*</v>
      </c>
      <c r="I12862">
        <f t="shared" si="200"/>
        <v>25</v>
      </c>
    </row>
    <row r="12863" spans="1:9" x14ac:dyDescent="0.25">
      <c r="A12863" t="s">
        <v>16428</v>
      </c>
      <c r="B12863" t="s">
        <v>61</v>
      </c>
      <c r="C12863" t="str" cm="1">
        <f t="array" ref="C12863">_xlfn.TEXTSPLIT(_xlfn.TEXTJOIN("",FALSE,B12863,"*"),{" ","-"})</f>
        <v>Raichu*</v>
      </c>
      <c r="I12863">
        <f t="shared" si="200"/>
        <v>26</v>
      </c>
    </row>
    <row r="12864" spans="1:9" x14ac:dyDescent="0.25">
      <c r="A12864" t="s">
        <v>16429</v>
      </c>
      <c r="B12864" t="s">
        <v>89</v>
      </c>
      <c r="C12864" t="str" cm="1">
        <f t="array" ref="C12864">_xlfn.TEXTSPLIT(_xlfn.TEXTJOIN("",FALSE,B12864,"*"),{" ","-"})</f>
        <v>Voltorb*</v>
      </c>
      <c r="I12864">
        <f t="shared" si="200"/>
        <v>100</v>
      </c>
    </row>
    <row r="12865" spans="1:9" x14ac:dyDescent="0.25">
      <c r="A12865" t="s">
        <v>16430</v>
      </c>
      <c r="B12865" t="s">
        <v>87</v>
      </c>
      <c r="C12865" t="str" cm="1">
        <f t="array" ref="C12865">_xlfn.TEXTSPLIT(_xlfn.TEXTJOIN("",FALSE,B12865,"*"),{" ","-"})</f>
        <v>Electrode*</v>
      </c>
      <c r="I12865">
        <f t="shared" si="200"/>
        <v>101</v>
      </c>
    </row>
    <row r="12866" spans="1:9" x14ac:dyDescent="0.25">
      <c r="A12866" t="s">
        <v>16431</v>
      </c>
      <c r="B12866" t="s">
        <v>16432</v>
      </c>
      <c r="C12866" t="str" cm="1">
        <f t="array" ref="C12866:D12866">_xlfn.TEXTSPLIT(_xlfn.TEXTJOIN("",FALSE,B12866,"*"),{" ","-"})</f>
        <v>Emolga</v>
      </c>
      <c r="D12866" t="str">
        <v>EX*</v>
      </c>
      <c r="I12866">
        <f t="shared" si="200"/>
        <v>587</v>
      </c>
    </row>
    <row r="12867" spans="1:9" x14ac:dyDescent="0.25">
      <c r="A12867" t="s">
        <v>16433</v>
      </c>
      <c r="B12867" t="s">
        <v>433</v>
      </c>
      <c r="C12867" t="str" cm="1">
        <f t="array" ref="C12867">_xlfn.TEXTSPLIT(_xlfn.TEXTJOIN("",FALSE,B12867,"*"),{" ","-"})</f>
        <v>Ekans*</v>
      </c>
      <c r="I12867">
        <f t="shared" ref="I12867:I12930" si="201">_xlfn.XLOOKUP(B12867,X$2:X$1093,V$2:V$1093, _xlfn.XLOOKUP(C12867,X$2:X$1093,V$2:V$1093, _xlfn.XLOOKUP(D12867,X$2:X$1093,V$2:V$1093, _xlfn.XLOOKUP(E12867,X$2:X$1093,V$2:V$1093, _xlfn.XLOOKUP(F12867,X$2:X$1093,V$2:V$1093, _xlfn.XLOOKUP(G12867,X$2:X$1093,V$2:V$1093, _xlfn.XLOOKUP(H12867,X$2:X$1093,V$2:V$1093, IF(ISNUMBER(SEARCH("sv", A12867)),"",""),2),2),2),2),2),2),2)</f>
        <v>23</v>
      </c>
    </row>
    <row r="12868" spans="1:9" x14ac:dyDescent="0.25">
      <c r="A12868" t="s">
        <v>16434</v>
      </c>
      <c r="B12868" t="s">
        <v>431</v>
      </c>
      <c r="C12868" t="str" cm="1">
        <f t="array" ref="C12868">_xlfn.TEXTSPLIT(_xlfn.TEXTJOIN("",FALSE,B12868,"*"),{" ","-"})</f>
        <v>Arbok*</v>
      </c>
      <c r="I12868">
        <f t="shared" si="201"/>
        <v>24</v>
      </c>
    </row>
    <row r="12869" spans="1:9" x14ac:dyDescent="0.25">
      <c r="A12869" t="s">
        <v>16435</v>
      </c>
      <c r="B12869" t="s">
        <v>2417</v>
      </c>
      <c r="C12869" t="str" cm="1">
        <f t="array" ref="C12869">_xlfn.TEXTSPLIT(_xlfn.TEXTJOIN("",FALSE,B12869,"*"),{" ","-"})</f>
        <v>Spoink*</v>
      </c>
      <c r="I12869">
        <f t="shared" si="201"/>
        <v>325</v>
      </c>
    </row>
    <row r="12870" spans="1:9" x14ac:dyDescent="0.25">
      <c r="A12870" t="s">
        <v>16436</v>
      </c>
      <c r="B12870" t="s">
        <v>2420</v>
      </c>
      <c r="C12870" t="str" cm="1">
        <f t="array" ref="C12870">_xlfn.TEXTSPLIT(_xlfn.TEXTJOIN("",FALSE,B12870,"*"),{" ","-"})</f>
        <v>Grumpig*</v>
      </c>
      <c r="I12870">
        <f t="shared" si="201"/>
        <v>326</v>
      </c>
    </row>
    <row r="12871" spans="1:9" x14ac:dyDescent="0.25">
      <c r="A12871" t="s">
        <v>16437</v>
      </c>
      <c r="B12871" t="s">
        <v>1029</v>
      </c>
      <c r="C12871" t="str" cm="1">
        <f t="array" ref="C12871">_xlfn.TEXTSPLIT(_xlfn.TEXTJOIN("",FALSE,B12871,"*"),{" ","-"})</f>
        <v>Venipede*</v>
      </c>
      <c r="I12871">
        <f t="shared" si="201"/>
        <v>543</v>
      </c>
    </row>
    <row r="12872" spans="1:9" x14ac:dyDescent="0.25">
      <c r="A12872" t="s">
        <v>16438</v>
      </c>
      <c r="B12872" t="s">
        <v>1032</v>
      </c>
      <c r="C12872" t="str" cm="1">
        <f t="array" ref="C12872">_xlfn.TEXTSPLIT(_xlfn.TEXTJOIN("",FALSE,B12872,"*"),{" ","-"})</f>
        <v>Whirlipede*</v>
      </c>
      <c r="I12872">
        <f t="shared" si="201"/>
        <v>544</v>
      </c>
    </row>
    <row r="12873" spans="1:9" x14ac:dyDescent="0.25">
      <c r="A12873" t="s">
        <v>16439</v>
      </c>
      <c r="B12873" t="s">
        <v>1035</v>
      </c>
      <c r="C12873" t="str" cm="1">
        <f t="array" ref="C12873">_xlfn.TEXTSPLIT(_xlfn.TEXTJOIN("",FALSE,B12873,"*"),{" ","-"})</f>
        <v>Scolipede*</v>
      </c>
      <c r="I12873">
        <f t="shared" si="201"/>
        <v>545</v>
      </c>
    </row>
    <row r="12874" spans="1:9" x14ac:dyDescent="0.25">
      <c r="A12874" t="s">
        <v>16440</v>
      </c>
      <c r="B12874" t="s">
        <v>9734</v>
      </c>
      <c r="C12874" t="str" cm="1">
        <f t="array" ref="C12874">_xlfn.TEXTSPLIT(_xlfn.TEXTJOIN("",FALSE,B12874,"*"),{" ","-"})</f>
        <v>Phantump*</v>
      </c>
      <c r="I12874">
        <f t="shared" si="201"/>
        <v>708</v>
      </c>
    </row>
    <row r="12875" spans="1:9" x14ac:dyDescent="0.25">
      <c r="A12875" t="s">
        <v>16441</v>
      </c>
      <c r="B12875" t="s">
        <v>9737</v>
      </c>
      <c r="C12875" t="str" cm="1">
        <f t="array" ref="C12875">_xlfn.TEXTSPLIT(_xlfn.TEXTJOIN("",FALSE,B12875,"*"),{" ","-"})</f>
        <v>Trevenant*</v>
      </c>
      <c r="I12875">
        <f t="shared" si="201"/>
        <v>709</v>
      </c>
    </row>
    <row r="12876" spans="1:9" x14ac:dyDescent="0.25">
      <c r="A12876" t="s">
        <v>16442</v>
      </c>
      <c r="B12876" t="s">
        <v>10370</v>
      </c>
      <c r="C12876" t="str" cm="1">
        <f t="array" ref="C12876">_xlfn.TEXTSPLIT(_xlfn.TEXTJOIN("",FALSE,B12876,"*"),{" ","-"})</f>
        <v>Pumpkaboo*</v>
      </c>
      <c r="I12876">
        <f t="shared" si="201"/>
        <v>710</v>
      </c>
    </row>
    <row r="12877" spans="1:9" x14ac:dyDescent="0.25">
      <c r="A12877" t="s">
        <v>16443</v>
      </c>
      <c r="B12877" t="s">
        <v>10373</v>
      </c>
      <c r="C12877" t="str" cm="1">
        <f t="array" ref="C12877">_xlfn.TEXTSPLIT(_xlfn.TEXTJOIN("",FALSE,B12877,"*"),{" ","-"})</f>
        <v>Gourgeist*</v>
      </c>
      <c r="I12877">
        <f t="shared" si="201"/>
        <v>711</v>
      </c>
    </row>
    <row r="12878" spans="1:9" x14ac:dyDescent="0.25">
      <c r="A12878" t="s">
        <v>16444</v>
      </c>
      <c r="B12878" t="s">
        <v>82</v>
      </c>
      <c r="C12878" t="str" cm="1">
        <f t="array" ref="C12878">_xlfn.TEXTSPLIT(_xlfn.TEXTJOIN("",FALSE,B12878,"*"),{" ","-"})</f>
        <v>Diglett*</v>
      </c>
      <c r="I12878">
        <f t="shared" si="201"/>
        <v>50</v>
      </c>
    </row>
    <row r="12879" spans="1:9" x14ac:dyDescent="0.25">
      <c r="A12879" t="s">
        <v>16445</v>
      </c>
      <c r="B12879" t="s">
        <v>80</v>
      </c>
      <c r="C12879" t="str" cm="1">
        <f t="array" ref="C12879">_xlfn.TEXTSPLIT(_xlfn.TEXTJOIN("",FALSE,B12879,"*"),{" ","-"})</f>
        <v>Dugtrio*</v>
      </c>
      <c r="I12879">
        <f t="shared" si="201"/>
        <v>51</v>
      </c>
    </row>
    <row r="12880" spans="1:9" x14ac:dyDescent="0.25">
      <c r="A12880" t="s">
        <v>16446</v>
      </c>
      <c r="B12880" t="s">
        <v>334</v>
      </c>
      <c r="C12880" t="str" cm="1">
        <f t="array" ref="C12880">_xlfn.TEXTSPLIT(_xlfn.TEXTJOIN("",FALSE,B12880,"*"),{" ","-"})</f>
        <v>Rhyhorn*</v>
      </c>
      <c r="I12880">
        <f t="shared" si="201"/>
        <v>111</v>
      </c>
    </row>
    <row r="12881" spans="1:9" x14ac:dyDescent="0.25">
      <c r="A12881" t="s">
        <v>16447</v>
      </c>
      <c r="B12881" t="s">
        <v>332</v>
      </c>
      <c r="C12881" t="str" cm="1">
        <f t="array" ref="C12881">_xlfn.TEXTSPLIT(_xlfn.TEXTJOIN("",FALSE,B12881,"*"),{" ","-"})</f>
        <v>Rhydon*</v>
      </c>
      <c r="I12881">
        <f t="shared" si="201"/>
        <v>112</v>
      </c>
    </row>
    <row r="12882" spans="1:9" x14ac:dyDescent="0.25">
      <c r="A12882" t="s">
        <v>16448</v>
      </c>
      <c r="B12882" t="s">
        <v>3271</v>
      </c>
      <c r="C12882" t="str" cm="1">
        <f t="array" ref="C12882">_xlfn.TEXTSPLIT(_xlfn.TEXTJOIN("",FALSE,B12882,"*"),{" ","-"})</f>
        <v>Rhyperior*</v>
      </c>
      <c r="I12882">
        <f t="shared" si="201"/>
        <v>464</v>
      </c>
    </row>
    <row r="12883" spans="1:9" x14ac:dyDescent="0.25">
      <c r="A12883" t="s">
        <v>16449</v>
      </c>
      <c r="B12883" t="s">
        <v>2656</v>
      </c>
      <c r="C12883" t="str" cm="1">
        <f t="array" ref="C12883">_xlfn.TEXTSPLIT(_xlfn.TEXTJOIN("",FALSE,B12883,"*"),{" ","-"})</f>
        <v>Lunatone*</v>
      </c>
      <c r="I12883">
        <f t="shared" si="201"/>
        <v>337</v>
      </c>
    </row>
    <row r="12884" spans="1:9" x14ac:dyDescent="0.25">
      <c r="A12884" t="s">
        <v>16450</v>
      </c>
      <c r="B12884" t="s">
        <v>2659</v>
      </c>
      <c r="C12884" t="str" cm="1">
        <f t="array" ref="C12884">_xlfn.TEXTSPLIT(_xlfn.TEXTJOIN("",FALSE,B12884,"*"),{" ","-"})</f>
        <v>Solrock*</v>
      </c>
      <c r="I12884">
        <f t="shared" si="201"/>
        <v>338</v>
      </c>
    </row>
    <row r="12885" spans="1:9" x14ac:dyDescent="0.25">
      <c r="A12885" t="s">
        <v>16451</v>
      </c>
      <c r="B12885" t="s">
        <v>1047</v>
      </c>
      <c r="C12885" t="str" cm="1">
        <f t="array" ref="C12885">_xlfn.TEXTSPLIT(_xlfn.TEXTJOIN("",FALSE,B12885,"*"),{" ","-"})</f>
        <v>Timburr*</v>
      </c>
      <c r="I12885">
        <f t="shared" si="201"/>
        <v>532</v>
      </c>
    </row>
    <row r="12886" spans="1:9" x14ac:dyDescent="0.25">
      <c r="A12886" t="s">
        <v>16452</v>
      </c>
      <c r="B12886" t="s">
        <v>1051</v>
      </c>
      <c r="C12886" t="str" cm="1">
        <f t="array" ref="C12886">_xlfn.TEXTSPLIT(_xlfn.TEXTJOIN("",FALSE,B12886,"*"),{" ","-"})</f>
        <v>Gurdurr*</v>
      </c>
      <c r="I12886">
        <f t="shared" si="201"/>
        <v>533</v>
      </c>
    </row>
    <row r="12887" spans="1:9" x14ac:dyDescent="0.25">
      <c r="A12887" t="s">
        <v>16453</v>
      </c>
      <c r="B12887" t="s">
        <v>1827</v>
      </c>
      <c r="C12887" t="str" cm="1">
        <f t="array" ref="C12887">_xlfn.TEXTSPLIT(_xlfn.TEXTJOIN("",FALSE,B12887,"*"),{" ","-"})</f>
        <v>Conkeldurr*</v>
      </c>
      <c r="I12887">
        <f t="shared" si="201"/>
        <v>534</v>
      </c>
    </row>
    <row r="12888" spans="1:9" x14ac:dyDescent="0.25">
      <c r="A12888" t="s">
        <v>16454</v>
      </c>
      <c r="B12888" t="s">
        <v>1471</v>
      </c>
      <c r="C12888" t="str" cm="1">
        <f t="array" ref="C12888">_xlfn.TEXTSPLIT(_xlfn.TEXTJOIN("",FALSE,B12888,"*"),{" ","-"})</f>
        <v>Sableye*</v>
      </c>
      <c r="I12888">
        <f t="shared" si="201"/>
        <v>302</v>
      </c>
    </row>
    <row r="12889" spans="1:9" x14ac:dyDescent="0.25">
      <c r="A12889" t="s">
        <v>16455</v>
      </c>
      <c r="B12889" t="s">
        <v>1060</v>
      </c>
      <c r="C12889" t="str" cm="1">
        <f t="array" ref="C12889">_xlfn.TEXTSPLIT(_xlfn.TEXTJOIN("",FALSE,B12889,"*"),{" ","-"})</f>
        <v>Sandile*</v>
      </c>
      <c r="I12889">
        <f t="shared" si="201"/>
        <v>551</v>
      </c>
    </row>
    <row r="12890" spans="1:9" x14ac:dyDescent="0.25">
      <c r="A12890" t="s">
        <v>16456</v>
      </c>
      <c r="B12890" t="s">
        <v>1063</v>
      </c>
      <c r="C12890" t="str" cm="1">
        <f t="array" ref="C12890">_xlfn.TEXTSPLIT(_xlfn.TEXTJOIN("",FALSE,B12890,"*"),{" ","-"})</f>
        <v>Krokorok*</v>
      </c>
      <c r="I12890">
        <f t="shared" si="201"/>
        <v>552</v>
      </c>
    </row>
    <row r="12891" spans="1:9" x14ac:dyDescent="0.25">
      <c r="A12891" t="s">
        <v>16457</v>
      </c>
      <c r="B12891" t="s">
        <v>1066</v>
      </c>
      <c r="C12891" t="str" cm="1">
        <f t="array" ref="C12891">_xlfn.TEXTSPLIT(_xlfn.TEXTJOIN("",FALSE,B12891,"*"),{" ","-"})</f>
        <v>Krookodile*</v>
      </c>
      <c r="I12891">
        <f t="shared" si="201"/>
        <v>553</v>
      </c>
    </row>
    <row r="12892" spans="1:9" x14ac:dyDescent="0.25">
      <c r="A12892" t="s">
        <v>16458</v>
      </c>
      <c r="B12892" t="s">
        <v>1081</v>
      </c>
      <c r="C12892" t="str" cm="1">
        <f t="array" ref="C12892">_xlfn.TEXTSPLIT(_xlfn.TEXTJOIN("",FALSE,B12892,"*"),{" ","-"})</f>
        <v>Zorua*</v>
      </c>
      <c r="I12892">
        <f t="shared" si="201"/>
        <v>570</v>
      </c>
    </row>
    <row r="12893" spans="1:9" x14ac:dyDescent="0.25">
      <c r="A12893" t="s">
        <v>16459</v>
      </c>
      <c r="B12893" t="s">
        <v>1084</v>
      </c>
      <c r="C12893" t="str" cm="1">
        <f t="array" ref="C12893">_xlfn.TEXTSPLIT(_xlfn.TEXTJOIN("",FALSE,B12893,"*"),{" ","-"})</f>
        <v>Zoroark*</v>
      </c>
      <c r="I12893">
        <f t="shared" si="201"/>
        <v>571</v>
      </c>
    </row>
    <row r="12894" spans="1:9" x14ac:dyDescent="0.25">
      <c r="A12894" t="s">
        <v>16460</v>
      </c>
      <c r="B12894" t="s">
        <v>7433</v>
      </c>
      <c r="C12894" t="str" cm="1">
        <f t="array" ref="C12894">_xlfn.TEXTSPLIT(_xlfn.TEXTJOIN("",FALSE,B12894,"*"),{" ","-"})</f>
        <v>Inkay*</v>
      </c>
      <c r="I12894">
        <f t="shared" si="201"/>
        <v>686</v>
      </c>
    </row>
    <row r="12895" spans="1:9" x14ac:dyDescent="0.25">
      <c r="A12895" t="s">
        <v>16461</v>
      </c>
      <c r="B12895" t="s">
        <v>7433</v>
      </c>
      <c r="C12895" t="str" cm="1">
        <f t="array" ref="C12895">_xlfn.TEXTSPLIT(_xlfn.TEXTJOIN("",FALSE,B12895,"*"),{" ","-"})</f>
        <v>Inkay*</v>
      </c>
      <c r="I12895">
        <f t="shared" si="201"/>
        <v>686</v>
      </c>
    </row>
    <row r="12896" spans="1:9" x14ac:dyDescent="0.25">
      <c r="A12896" t="s">
        <v>16462</v>
      </c>
      <c r="B12896" t="s">
        <v>9186</v>
      </c>
      <c r="C12896" t="str" cm="1">
        <f t="array" ref="C12896">_xlfn.TEXTSPLIT(_xlfn.TEXTJOIN("",FALSE,B12896,"*"),{" ","-"})</f>
        <v>Malamar*</v>
      </c>
      <c r="I12896">
        <f t="shared" si="201"/>
        <v>687</v>
      </c>
    </row>
    <row r="12897" spans="1:9" x14ac:dyDescent="0.25">
      <c r="A12897" t="s">
        <v>16463</v>
      </c>
      <c r="B12897" t="s">
        <v>9186</v>
      </c>
      <c r="C12897" t="str" cm="1">
        <f t="array" ref="C12897">_xlfn.TEXTSPLIT(_xlfn.TEXTJOIN("",FALSE,B12897,"*"),{" ","-"})</f>
        <v>Malamar*</v>
      </c>
      <c r="I12897">
        <f t="shared" si="201"/>
        <v>687</v>
      </c>
    </row>
    <row r="12898" spans="1:9" x14ac:dyDescent="0.25">
      <c r="A12898" t="s">
        <v>16464</v>
      </c>
      <c r="B12898" t="s">
        <v>3018</v>
      </c>
      <c r="C12898" t="str" cm="1">
        <f t="array" ref="C12898">_xlfn.TEXTSPLIT(_xlfn.TEXTJOIN("",FALSE,B12898,"*"),{" ","-"})</f>
        <v>Yveltal*</v>
      </c>
      <c r="I12898">
        <f t="shared" si="201"/>
        <v>717</v>
      </c>
    </row>
    <row r="12899" spans="1:9" x14ac:dyDescent="0.25">
      <c r="A12899" t="s">
        <v>16465</v>
      </c>
      <c r="B12899" t="s">
        <v>16466</v>
      </c>
      <c r="C12899" t="str" cm="1">
        <f t="array" ref="C12899:D12899">_xlfn.TEXTSPLIT(_xlfn.TEXTJOIN("",FALSE,B12899,"*"),{" ","-"})</f>
        <v>Yveltal</v>
      </c>
      <c r="D12899" t="str">
        <v>EX*</v>
      </c>
      <c r="I12899">
        <f t="shared" si="201"/>
        <v>717</v>
      </c>
    </row>
    <row r="12900" spans="1:9" x14ac:dyDescent="0.25">
      <c r="A12900" t="s">
        <v>16467</v>
      </c>
      <c r="B12900" t="s">
        <v>16468</v>
      </c>
      <c r="C12900" t="str" cm="1">
        <f t="array" ref="C12900:D12900">_xlfn.TEXTSPLIT(_xlfn.TEXTJOIN("",FALSE,B12900,"*"),{" ","-"})</f>
        <v>Skarmory</v>
      </c>
      <c r="D12900" t="str">
        <v>EX*</v>
      </c>
      <c r="I12900">
        <f t="shared" si="201"/>
        <v>227</v>
      </c>
    </row>
    <row r="12901" spans="1:9" x14ac:dyDescent="0.25">
      <c r="A12901" t="s">
        <v>16469</v>
      </c>
      <c r="B12901" t="s">
        <v>1844</v>
      </c>
      <c r="C12901" t="str" cm="1">
        <f t="array" ref="C12901">_xlfn.TEXTSPLIT(_xlfn.TEXTJOIN("",FALSE,B12901,"*"),{" ","-"})</f>
        <v>Pawniard*</v>
      </c>
      <c r="I12901">
        <f t="shared" si="201"/>
        <v>624</v>
      </c>
    </row>
    <row r="12902" spans="1:9" x14ac:dyDescent="0.25">
      <c r="A12902" t="s">
        <v>16470</v>
      </c>
      <c r="B12902" t="s">
        <v>1847</v>
      </c>
      <c r="C12902" t="str" cm="1">
        <f t="array" ref="C12902">_xlfn.TEXTSPLIT(_xlfn.TEXTJOIN("",FALSE,B12902,"*"),{" ","-"})</f>
        <v>Bisharp*</v>
      </c>
      <c r="I12902">
        <f t="shared" si="201"/>
        <v>625</v>
      </c>
    </row>
    <row r="12903" spans="1:9" x14ac:dyDescent="0.25">
      <c r="A12903" t="s">
        <v>16471</v>
      </c>
      <c r="B12903" t="s">
        <v>7436</v>
      </c>
      <c r="C12903" t="str" cm="1">
        <f t="array" ref="C12903">_xlfn.TEXTSPLIT(_xlfn.TEXTJOIN("",FALSE,B12903,"*"),{" ","-"})</f>
        <v>Honedge*</v>
      </c>
      <c r="I12903">
        <f t="shared" si="201"/>
        <v>679</v>
      </c>
    </row>
    <row r="12904" spans="1:9" x14ac:dyDescent="0.25">
      <c r="A12904" t="s">
        <v>16472</v>
      </c>
      <c r="B12904" t="s">
        <v>9401</v>
      </c>
      <c r="C12904" t="str" cm="1">
        <f t="array" ref="C12904">_xlfn.TEXTSPLIT(_xlfn.TEXTJOIN("",FALSE,B12904,"*"),{" ","-"})</f>
        <v>Doublade*</v>
      </c>
      <c r="I12904">
        <f t="shared" si="201"/>
        <v>680</v>
      </c>
    </row>
    <row r="12905" spans="1:9" x14ac:dyDescent="0.25">
      <c r="A12905" t="s">
        <v>16473</v>
      </c>
      <c r="B12905" t="s">
        <v>9404</v>
      </c>
      <c r="C12905" t="str" cm="1">
        <f t="array" ref="C12905">_xlfn.TEXTSPLIT(_xlfn.TEXTJOIN("",FALSE,B12905,"*"),{" ","-"})</f>
        <v>Aegislash*</v>
      </c>
      <c r="I12905">
        <f t="shared" si="201"/>
        <v>681</v>
      </c>
    </row>
    <row r="12906" spans="1:9" x14ac:dyDescent="0.25">
      <c r="A12906" t="s">
        <v>16474</v>
      </c>
      <c r="B12906" t="s">
        <v>9404</v>
      </c>
      <c r="C12906" t="str" cm="1">
        <f t="array" ref="C12906">_xlfn.TEXTSPLIT(_xlfn.TEXTJOIN("",FALSE,B12906,"*"),{" ","-"})</f>
        <v>Aegislash*</v>
      </c>
      <c r="I12906">
        <f t="shared" si="201"/>
        <v>681</v>
      </c>
    </row>
    <row r="12907" spans="1:9" x14ac:dyDescent="0.25">
      <c r="A12907" t="s">
        <v>16475</v>
      </c>
      <c r="B12907" t="s">
        <v>272</v>
      </c>
      <c r="C12907" t="str" cm="1">
        <f t="array" ref="C12907">_xlfn.TEXTSPLIT(_xlfn.TEXTJOIN("",FALSE,B12907,"*"),{" ","-"})</f>
        <v>Jigglypuff*</v>
      </c>
      <c r="I12907">
        <f t="shared" si="201"/>
        <v>39</v>
      </c>
    </row>
    <row r="12908" spans="1:9" x14ac:dyDescent="0.25">
      <c r="A12908" t="s">
        <v>16476</v>
      </c>
      <c r="B12908" t="s">
        <v>272</v>
      </c>
      <c r="C12908" t="str" cm="1">
        <f t="array" ref="C12908">_xlfn.TEXTSPLIT(_xlfn.TEXTJOIN("",FALSE,B12908,"*"),{" ","-"})</f>
        <v>Jigglypuff*</v>
      </c>
      <c r="I12908">
        <f t="shared" si="201"/>
        <v>39</v>
      </c>
    </row>
    <row r="12909" spans="1:9" x14ac:dyDescent="0.25">
      <c r="A12909" t="s">
        <v>16477</v>
      </c>
      <c r="B12909" t="s">
        <v>270</v>
      </c>
      <c r="C12909" t="str" cm="1">
        <f t="array" ref="C12909">_xlfn.TEXTSPLIT(_xlfn.TEXTJOIN("",FALSE,B12909,"*"),{" ","-"})</f>
        <v>Wigglytuff*</v>
      </c>
      <c r="I12909">
        <f t="shared" si="201"/>
        <v>40</v>
      </c>
    </row>
    <row r="12910" spans="1:9" x14ac:dyDescent="0.25">
      <c r="A12910" t="s">
        <v>16478</v>
      </c>
      <c r="B12910" t="s">
        <v>270</v>
      </c>
      <c r="C12910" t="str" cm="1">
        <f t="array" ref="C12910">_xlfn.TEXTSPLIT(_xlfn.TEXTJOIN("",FALSE,B12910,"*"),{" ","-"})</f>
        <v>Wigglytuff*</v>
      </c>
      <c r="I12910">
        <f t="shared" si="201"/>
        <v>40</v>
      </c>
    </row>
    <row r="12911" spans="1:9" x14ac:dyDescent="0.25">
      <c r="A12911" t="s">
        <v>16479</v>
      </c>
      <c r="B12911" t="s">
        <v>234</v>
      </c>
      <c r="C12911" t="str" cm="1">
        <f t="array" ref="C12911:D12911">_xlfn.TEXTSPLIT(_xlfn.TEXTJOIN("",FALSE,B12911,"*"),{" ","-"})</f>
        <v>Mr.</v>
      </c>
      <c r="D12911" t="str">
        <v>Mime*</v>
      </c>
      <c r="I12911">
        <f t="shared" si="201"/>
        <v>122</v>
      </c>
    </row>
    <row r="12912" spans="1:9" x14ac:dyDescent="0.25">
      <c r="A12912" t="s">
        <v>16480</v>
      </c>
      <c r="B12912" t="s">
        <v>9215</v>
      </c>
      <c r="C12912" t="str" cm="1">
        <f t="array" ref="C12912">_xlfn.TEXTSPLIT(_xlfn.TEXTJOIN("",FALSE,B12912,"*"),{" ","-"})</f>
        <v>Spritzee*</v>
      </c>
      <c r="I12912">
        <f t="shared" si="201"/>
        <v>682</v>
      </c>
    </row>
    <row r="12913" spans="1:9" x14ac:dyDescent="0.25">
      <c r="A12913" t="s">
        <v>16481</v>
      </c>
      <c r="B12913" t="s">
        <v>9218</v>
      </c>
      <c r="C12913" t="str" cm="1">
        <f t="array" ref="C12913">_xlfn.TEXTSPLIT(_xlfn.TEXTJOIN("",FALSE,B12913,"*"),{" ","-"})</f>
        <v>Aromatisse*</v>
      </c>
      <c r="I12913">
        <f t="shared" si="201"/>
        <v>683</v>
      </c>
    </row>
    <row r="12914" spans="1:9" x14ac:dyDescent="0.25">
      <c r="A12914" t="s">
        <v>16482</v>
      </c>
      <c r="B12914" t="s">
        <v>6659</v>
      </c>
      <c r="C12914" t="str" cm="1">
        <f t="array" ref="C12914">_xlfn.TEXTSPLIT(_xlfn.TEXTJOIN("",FALSE,B12914,"*"),{" ","-"})</f>
        <v>Swirlix*</v>
      </c>
      <c r="I12914">
        <f t="shared" si="201"/>
        <v>684</v>
      </c>
    </row>
    <row r="12915" spans="1:9" x14ac:dyDescent="0.25">
      <c r="A12915" t="s">
        <v>16483</v>
      </c>
      <c r="B12915" t="s">
        <v>6662</v>
      </c>
      <c r="C12915" t="str" cm="1">
        <f t="array" ref="C12915">_xlfn.TEXTSPLIT(_xlfn.TEXTJOIN("",FALSE,B12915,"*"),{" ","-"})</f>
        <v>Slurpuff*</v>
      </c>
      <c r="I12915">
        <f t="shared" si="201"/>
        <v>685</v>
      </c>
    </row>
    <row r="12916" spans="1:9" x14ac:dyDescent="0.25">
      <c r="A12916" t="s">
        <v>16484</v>
      </c>
      <c r="B12916" t="s">
        <v>2998</v>
      </c>
      <c r="C12916" t="str" cm="1">
        <f t="array" ref="C12916">_xlfn.TEXTSPLIT(_xlfn.TEXTJOIN("",FALSE,B12916,"*"),{" ","-"})</f>
        <v>Xerneas*</v>
      </c>
      <c r="I12916">
        <f t="shared" si="201"/>
        <v>716</v>
      </c>
    </row>
    <row r="12917" spans="1:9" x14ac:dyDescent="0.25">
      <c r="A12917" t="s">
        <v>16485</v>
      </c>
      <c r="B12917" t="s">
        <v>3059</v>
      </c>
      <c r="C12917" t="str" cm="1">
        <f t="array" ref="C12917:D12917">_xlfn.TEXTSPLIT(_xlfn.TEXTJOIN("",FALSE,B12917,"*"),{" ","-"})</f>
        <v>Xerneas</v>
      </c>
      <c r="D12917" t="str">
        <v>EX*</v>
      </c>
      <c r="I12917">
        <f t="shared" si="201"/>
        <v>716</v>
      </c>
    </row>
    <row r="12918" spans="1:9" x14ac:dyDescent="0.25">
      <c r="A12918" t="s">
        <v>16486</v>
      </c>
      <c r="B12918" t="s">
        <v>166</v>
      </c>
      <c r="C12918" t="str" cm="1">
        <f t="array" ref="C12918">_xlfn.TEXTSPLIT(_xlfn.TEXTJOIN("",FALSE,B12918,"*"),{" ","-"})</f>
        <v>Doduo*</v>
      </c>
      <c r="I12918">
        <f t="shared" si="201"/>
        <v>84</v>
      </c>
    </row>
    <row r="12919" spans="1:9" x14ac:dyDescent="0.25">
      <c r="A12919" t="s">
        <v>16487</v>
      </c>
      <c r="B12919" t="s">
        <v>293</v>
      </c>
      <c r="C12919" t="str" cm="1">
        <f t="array" ref="C12919">_xlfn.TEXTSPLIT(_xlfn.TEXTJOIN("",FALSE,B12919,"*"),{" ","-"})</f>
        <v>Dodrio*</v>
      </c>
      <c r="I12919">
        <f t="shared" si="201"/>
        <v>85</v>
      </c>
    </row>
    <row r="12920" spans="1:9" x14ac:dyDescent="0.25">
      <c r="A12920" t="s">
        <v>16488</v>
      </c>
      <c r="B12920" t="s">
        <v>340</v>
      </c>
      <c r="C12920" t="str" cm="1">
        <f t="array" ref="C12920">_xlfn.TEXTSPLIT(_xlfn.TEXTJOIN("",FALSE,B12920,"*"),{" ","-"})</f>
        <v>Tauros*</v>
      </c>
      <c r="I12920">
        <f t="shared" si="201"/>
        <v>128</v>
      </c>
    </row>
    <row r="12921" spans="1:9" x14ac:dyDescent="0.25">
      <c r="A12921" t="s">
        <v>16489</v>
      </c>
      <c r="B12921" t="s">
        <v>2495</v>
      </c>
      <c r="C12921" t="str" cm="1">
        <f t="array" ref="C12921">_xlfn.TEXTSPLIT(_xlfn.TEXTJOIN("",FALSE,B12921,"*"),{" ","-"})</f>
        <v>Dunsparce*</v>
      </c>
      <c r="I12921">
        <f t="shared" si="201"/>
        <v>206</v>
      </c>
    </row>
    <row r="12922" spans="1:9" x14ac:dyDescent="0.25">
      <c r="A12922" t="s">
        <v>16490</v>
      </c>
      <c r="B12922" t="s">
        <v>2498</v>
      </c>
      <c r="C12922" t="str" cm="1">
        <f t="array" ref="C12922">_xlfn.TEXTSPLIT(_xlfn.TEXTJOIN("",FALSE,B12922,"*"),{" ","-"})</f>
        <v>Taillow*</v>
      </c>
      <c r="I12922">
        <f t="shared" si="201"/>
        <v>276</v>
      </c>
    </row>
    <row r="12923" spans="1:9" x14ac:dyDescent="0.25">
      <c r="A12923" t="s">
        <v>16491</v>
      </c>
      <c r="B12923" t="s">
        <v>4069</v>
      </c>
      <c r="C12923" t="str" cm="1">
        <f t="array" ref="C12923">_xlfn.TEXTSPLIT(_xlfn.TEXTJOIN("",FALSE,B12923,"*"),{" ","-"})</f>
        <v>Swellow*</v>
      </c>
      <c r="I12923">
        <f t="shared" si="201"/>
        <v>277</v>
      </c>
    </row>
    <row r="12924" spans="1:9" x14ac:dyDescent="0.25">
      <c r="A12924" t="s">
        <v>16492</v>
      </c>
      <c r="B12924" t="s">
        <v>2501</v>
      </c>
      <c r="C12924" t="str" cm="1">
        <f t="array" ref="C12924">_xlfn.TEXTSPLIT(_xlfn.TEXTJOIN("",FALSE,B12924,"*"),{" ","-"})</f>
        <v>Skitty*</v>
      </c>
      <c r="I12924">
        <f t="shared" si="201"/>
        <v>300</v>
      </c>
    </row>
    <row r="12925" spans="1:9" x14ac:dyDescent="0.25">
      <c r="A12925" t="s">
        <v>16493</v>
      </c>
      <c r="B12925" t="s">
        <v>2504</v>
      </c>
      <c r="C12925" t="str" cm="1">
        <f t="array" ref="C12925">_xlfn.TEXTSPLIT(_xlfn.TEXTJOIN("",FALSE,B12925,"*"),{" ","-"})</f>
        <v>Delcatty*</v>
      </c>
      <c r="I12925">
        <f t="shared" si="201"/>
        <v>301</v>
      </c>
    </row>
    <row r="12926" spans="1:9" x14ac:dyDescent="0.25">
      <c r="A12926" t="s">
        <v>16494</v>
      </c>
      <c r="B12926" t="s">
        <v>2317</v>
      </c>
      <c r="C12926" t="str" cm="1">
        <f t="array" ref="C12926">_xlfn.TEXTSPLIT(_xlfn.TEXTJOIN("",FALSE,B12926,"*"),{" ","-"})</f>
        <v>Bidoof*</v>
      </c>
      <c r="I12926">
        <f t="shared" si="201"/>
        <v>399</v>
      </c>
    </row>
    <row r="12927" spans="1:9" x14ac:dyDescent="0.25">
      <c r="A12927" t="s">
        <v>16495</v>
      </c>
      <c r="B12927" t="s">
        <v>2320</v>
      </c>
      <c r="C12927" t="str" cm="1">
        <f t="array" ref="C12927">_xlfn.TEXTSPLIT(_xlfn.TEXTJOIN("",FALSE,B12927,"*"),{" ","-"})</f>
        <v>Bibarel*</v>
      </c>
      <c r="I12927">
        <f t="shared" si="201"/>
        <v>400</v>
      </c>
    </row>
    <row r="12928" spans="1:9" x14ac:dyDescent="0.25">
      <c r="A12928" t="s">
        <v>16496</v>
      </c>
      <c r="B12928" t="s">
        <v>1109</v>
      </c>
      <c r="C12928" t="str" cm="1">
        <f t="array" ref="C12928">_xlfn.TEXTSPLIT(_xlfn.TEXTJOIN("",FALSE,B12928,"*"),{" ","-"})</f>
        <v>Lillipup*</v>
      </c>
      <c r="I12928">
        <f t="shared" si="201"/>
        <v>506</v>
      </c>
    </row>
    <row r="12929" spans="1:9" x14ac:dyDescent="0.25">
      <c r="A12929" t="s">
        <v>16497</v>
      </c>
      <c r="B12929" t="s">
        <v>1113</v>
      </c>
      <c r="C12929" t="str" cm="1">
        <f t="array" ref="C12929">_xlfn.TEXTSPLIT(_xlfn.TEXTJOIN("",FALSE,B12929,"*"),{" ","-"})</f>
        <v>Herdier*</v>
      </c>
      <c r="I12929">
        <f t="shared" si="201"/>
        <v>507</v>
      </c>
    </row>
    <row r="12930" spans="1:9" x14ac:dyDescent="0.25">
      <c r="A12930" t="s">
        <v>16498</v>
      </c>
      <c r="B12930" t="s">
        <v>1116</v>
      </c>
      <c r="C12930" t="str" cm="1">
        <f t="array" ref="C12930">_xlfn.TEXTSPLIT(_xlfn.TEXTJOIN("",FALSE,B12930,"*"),{" ","-"})</f>
        <v>Stoutland*</v>
      </c>
      <c r="I12930">
        <f t="shared" si="201"/>
        <v>508</v>
      </c>
    </row>
    <row r="12931" spans="1:9" x14ac:dyDescent="0.25">
      <c r="A12931" t="s">
        <v>16499</v>
      </c>
      <c r="B12931" t="s">
        <v>7441</v>
      </c>
      <c r="C12931" t="str" cm="1">
        <f t="array" ref="C12931">_xlfn.TEXTSPLIT(_xlfn.TEXTJOIN("",FALSE,B12931,"*"),{" ","-"})</f>
        <v>Bunnelby*</v>
      </c>
      <c r="I12931">
        <f t="shared" ref="I12931:I12994" si="202">_xlfn.XLOOKUP(B12931,X$2:X$1093,V$2:V$1093, _xlfn.XLOOKUP(C12931,X$2:X$1093,V$2:V$1093, _xlfn.XLOOKUP(D12931,X$2:X$1093,V$2:V$1093, _xlfn.XLOOKUP(E12931,X$2:X$1093,V$2:V$1093, _xlfn.XLOOKUP(F12931,X$2:X$1093,V$2:V$1093, _xlfn.XLOOKUP(G12931,X$2:X$1093,V$2:V$1093, _xlfn.XLOOKUP(H12931,X$2:X$1093,V$2:V$1093, IF(ISNUMBER(SEARCH("sv", A12931)),"",""),2),2),2),2),2),2),2)</f>
        <v>659</v>
      </c>
    </row>
    <row r="12932" spans="1:9" x14ac:dyDescent="0.25">
      <c r="A12932" t="s">
        <v>16500</v>
      </c>
      <c r="B12932" t="s">
        <v>10427</v>
      </c>
      <c r="C12932" t="str" cm="1">
        <f t="array" ref="C12932">_xlfn.TEXTSPLIT(_xlfn.TEXTJOIN("",FALSE,B12932,"*"),{" ","-"})</f>
        <v>Diggersby*</v>
      </c>
      <c r="I12932">
        <f t="shared" si="202"/>
        <v>660</v>
      </c>
    </row>
    <row r="12933" spans="1:9" x14ac:dyDescent="0.25">
      <c r="A12933" t="s">
        <v>16501</v>
      </c>
      <c r="B12933" t="s">
        <v>6673</v>
      </c>
      <c r="C12933" t="str" cm="1">
        <f t="array" ref="C12933">_xlfn.TEXTSPLIT(_xlfn.TEXTJOIN("",FALSE,B12933,"*"),{" ","-"})</f>
        <v>Fletchling*</v>
      </c>
      <c r="I12933">
        <f t="shared" si="202"/>
        <v>661</v>
      </c>
    </row>
    <row r="12934" spans="1:9" x14ac:dyDescent="0.25">
      <c r="A12934" t="s">
        <v>16502</v>
      </c>
      <c r="B12934" t="s">
        <v>7445</v>
      </c>
      <c r="C12934" t="str" cm="1">
        <f t="array" ref="C12934">_xlfn.TEXTSPLIT(_xlfn.TEXTJOIN("",FALSE,B12934,"*"),{" ","-"})</f>
        <v>Furfrou*</v>
      </c>
      <c r="I12934">
        <f t="shared" si="202"/>
        <v>676</v>
      </c>
    </row>
    <row r="12935" spans="1:9" x14ac:dyDescent="0.25">
      <c r="A12935" t="s">
        <v>16503</v>
      </c>
      <c r="B12935" t="s">
        <v>6559</v>
      </c>
      <c r="C12935" t="str" cm="1">
        <f t="array" ref="C12935:D12935">_xlfn.TEXTSPLIT(_xlfn.TEXTJOIN("",FALSE,B12935,"*"),{" ","-"})</f>
        <v>Venusaur</v>
      </c>
      <c r="D12935" t="str">
        <v>EX*</v>
      </c>
      <c r="I12935">
        <f t="shared" si="202"/>
        <v>3</v>
      </c>
    </row>
    <row r="12936" spans="1:9" x14ac:dyDescent="0.25">
      <c r="A12936" t="s">
        <v>16504</v>
      </c>
      <c r="B12936" t="s">
        <v>6581</v>
      </c>
      <c r="C12936" t="str" cm="1">
        <f t="array" ref="C12936:D12936">_xlfn.TEXTSPLIT(_xlfn.TEXTJOIN("",FALSE,B12936,"*"),{" ","-"})</f>
        <v>Blastoise</v>
      </c>
      <c r="D12936" t="str">
        <v>EX*</v>
      </c>
      <c r="I12936">
        <f t="shared" si="202"/>
        <v>9</v>
      </c>
    </row>
    <row r="12937" spans="1:9" x14ac:dyDescent="0.25">
      <c r="A12937" t="s">
        <v>16505</v>
      </c>
      <c r="B12937" t="s">
        <v>16432</v>
      </c>
      <c r="C12937" t="str" cm="1">
        <f t="array" ref="C12937:D12937">_xlfn.TEXTSPLIT(_xlfn.TEXTJOIN("",FALSE,B12937,"*"),{" ","-"})</f>
        <v>Emolga</v>
      </c>
      <c r="D12937" t="str">
        <v>EX*</v>
      </c>
      <c r="I12937">
        <f t="shared" si="202"/>
        <v>587</v>
      </c>
    </row>
    <row r="12938" spans="1:9" x14ac:dyDescent="0.25">
      <c r="A12938" t="s">
        <v>16506</v>
      </c>
      <c r="B12938" t="s">
        <v>16466</v>
      </c>
      <c r="C12938" t="str" cm="1">
        <f t="array" ref="C12938:D12938">_xlfn.TEXTSPLIT(_xlfn.TEXTJOIN("",FALSE,B12938,"*"),{" ","-"})</f>
        <v>Yveltal</v>
      </c>
      <c r="D12938" t="str">
        <v>EX*</v>
      </c>
      <c r="I12938">
        <f t="shared" si="202"/>
        <v>717</v>
      </c>
    </row>
    <row r="12939" spans="1:9" x14ac:dyDescent="0.25">
      <c r="A12939" t="s">
        <v>16507</v>
      </c>
      <c r="B12939" t="s">
        <v>16468</v>
      </c>
      <c r="C12939" t="str" cm="1">
        <f t="array" ref="C12939:D12939">_xlfn.TEXTSPLIT(_xlfn.TEXTJOIN("",FALSE,B12939,"*"),{" ","-"})</f>
        <v>Skarmory</v>
      </c>
      <c r="D12939" t="str">
        <v>EX*</v>
      </c>
      <c r="I12939">
        <f t="shared" si="202"/>
        <v>227</v>
      </c>
    </row>
    <row r="12940" spans="1:9" x14ac:dyDescent="0.25">
      <c r="A12940" t="s">
        <v>16508</v>
      </c>
      <c r="B12940" t="s">
        <v>3059</v>
      </c>
      <c r="C12940" t="str" cm="1">
        <f t="array" ref="C12940:D12940">_xlfn.TEXTSPLIT(_xlfn.TEXTJOIN("",FALSE,B12940,"*"),{" ","-"})</f>
        <v>Xerneas</v>
      </c>
      <c r="D12940" t="str">
        <v>EX*</v>
      </c>
      <c r="I12940">
        <f t="shared" si="202"/>
        <v>716</v>
      </c>
    </row>
    <row r="12941" spans="1:9" x14ac:dyDescent="0.25">
      <c r="A12941" t="s">
        <v>16509</v>
      </c>
      <c r="B12941" t="s">
        <v>1356</v>
      </c>
      <c r="C12941" t="str" cm="1">
        <f t="array" ref="C12941">_xlfn.TEXTSPLIT(_xlfn.TEXTJOIN("",FALSE,B12941,"*"),{" ","-"})</f>
        <v>Shuckle*</v>
      </c>
      <c r="I12941">
        <f t="shared" si="202"/>
        <v>213</v>
      </c>
    </row>
    <row r="12942" spans="1:9" x14ac:dyDescent="0.25">
      <c r="A12942" t="s">
        <v>16510</v>
      </c>
      <c r="B12942" t="s">
        <v>3606</v>
      </c>
      <c r="C12942" t="str" cm="1">
        <f t="array" ref="C12942">_xlfn.TEXTSPLIT(_xlfn.TEXTJOIN("",FALSE,B12942,"*"),{" ","-"})</f>
        <v>Burmy*</v>
      </c>
      <c r="I12942">
        <f t="shared" si="202"/>
        <v>412</v>
      </c>
    </row>
    <row r="12943" spans="1:9" x14ac:dyDescent="0.25">
      <c r="A12943" t="s">
        <v>16511</v>
      </c>
      <c r="B12943" t="s">
        <v>15825</v>
      </c>
      <c r="C12943" t="str" cm="1">
        <f t="array" ref="C12943">_xlfn.TEXTSPLIT(_xlfn.TEXTJOIN("",FALSE,B12943,"*"),{" ","-"})</f>
        <v>Wormadam*</v>
      </c>
      <c r="I12943">
        <f t="shared" si="202"/>
        <v>413</v>
      </c>
    </row>
    <row r="12944" spans="1:9" x14ac:dyDescent="0.25">
      <c r="A12944" t="s">
        <v>16512</v>
      </c>
      <c r="B12944" t="s">
        <v>3604</v>
      </c>
      <c r="C12944" t="str" cm="1">
        <f t="array" ref="C12944">_xlfn.TEXTSPLIT(_xlfn.TEXTJOIN("",FALSE,B12944,"*"),{" ","-"})</f>
        <v>Mothim*</v>
      </c>
      <c r="I12944">
        <f t="shared" si="202"/>
        <v>414</v>
      </c>
    </row>
    <row r="12945" spans="1:9" x14ac:dyDescent="0.25">
      <c r="A12945" t="s">
        <v>16513</v>
      </c>
      <c r="B12945" t="s">
        <v>906</v>
      </c>
      <c r="C12945" t="str" cm="1">
        <f t="array" ref="C12945">_xlfn.TEXTSPLIT(_xlfn.TEXTJOIN("",FALSE,B12945,"*"),{" ","-"})</f>
        <v>Snivy*</v>
      </c>
      <c r="I12945">
        <f t="shared" si="202"/>
        <v>495</v>
      </c>
    </row>
    <row r="12946" spans="1:9" x14ac:dyDescent="0.25">
      <c r="A12946" t="s">
        <v>16514</v>
      </c>
      <c r="B12946" t="s">
        <v>910</v>
      </c>
      <c r="C12946" t="str" cm="1">
        <f t="array" ref="C12946">_xlfn.TEXTSPLIT(_xlfn.TEXTJOIN("",FALSE,B12946,"*"),{" ","-"})</f>
        <v>Servine*</v>
      </c>
      <c r="I12946">
        <f t="shared" si="202"/>
        <v>496</v>
      </c>
    </row>
    <row r="12947" spans="1:9" x14ac:dyDescent="0.25">
      <c r="A12947" t="s">
        <v>16515</v>
      </c>
      <c r="B12947" t="s">
        <v>914</v>
      </c>
      <c r="C12947" t="str" cm="1">
        <f t="array" ref="C12947">_xlfn.TEXTSPLIT(_xlfn.TEXTJOIN("",FALSE,B12947,"*"),{" ","-"})</f>
        <v>Serperior*</v>
      </c>
      <c r="I12947">
        <f t="shared" si="202"/>
        <v>497</v>
      </c>
    </row>
    <row r="12948" spans="1:9" x14ac:dyDescent="0.25">
      <c r="A12948" t="s">
        <v>16516</v>
      </c>
      <c r="B12948" t="s">
        <v>934</v>
      </c>
      <c r="C12948" t="str" cm="1">
        <f t="array" ref="C12948">_xlfn.TEXTSPLIT(_xlfn.TEXTJOIN("",FALSE,B12948,"*"),{" ","-"})</f>
        <v>Deerling*</v>
      </c>
      <c r="I12948">
        <f t="shared" si="202"/>
        <v>585</v>
      </c>
    </row>
    <row r="12949" spans="1:9" x14ac:dyDescent="0.25">
      <c r="A12949" t="s">
        <v>16517</v>
      </c>
      <c r="B12949" t="s">
        <v>407</v>
      </c>
      <c r="C12949" t="str" cm="1">
        <f t="array" ref="C12949">_xlfn.TEXTSPLIT(_xlfn.TEXTJOIN("",FALSE,B12949,"*"),{" ","-"})</f>
        <v>Moltres*</v>
      </c>
      <c r="I12949">
        <f t="shared" si="202"/>
        <v>146</v>
      </c>
    </row>
    <row r="12950" spans="1:9" x14ac:dyDescent="0.25">
      <c r="A12950" t="s">
        <v>16518</v>
      </c>
      <c r="B12950" t="s">
        <v>7426</v>
      </c>
      <c r="C12950" t="str" cm="1">
        <f t="array" ref="C12950">_xlfn.TEXTSPLIT(_xlfn.TEXTJOIN("",FALSE,B12950,"*"),{" ","-"})</f>
        <v>Fennekin*</v>
      </c>
      <c r="I12950">
        <f t="shared" si="202"/>
        <v>653</v>
      </c>
    </row>
    <row r="12951" spans="1:9" x14ac:dyDescent="0.25">
      <c r="A12951" t="s">
        <v>16519</v>
      </c>
      <c r="B12951" t="s">
        <v>7426</v>
      </c>
      <c r="C12951" t="str" cm="1">
        <f t="array" ref="C12951">_xlfn.TEXTSPLIT(_xlfn.TEXTJOIN("",FALSE,B12951,"*"),{" ","-"})</f>
        <v>Fennekin*</v>
      </c>
      <c r="I12951">
        <f t="shared" si="202"/>
        <v>653</v>
      </c>
    </row>
    <row r="12952" spans="1:9" x14ac:dyDescent="0.25">
      <c r="A12952" t="s">
        <v>16520</v>
      </c>
      <c r="B12952" t="s">
        <v>10624</v>
      </c>
      <c r="C12952" t="str" cm="1">
        <f t="array" ref="C12952">_xlfn.TEXTSPLIT(_xlfn.TEXTJOIN("",FALSE,B12952,"*"),{" ","-"})</f>
        <v>Braixen*</v>
      </c>
      <c r="I12952">
        <f t="shared" si="202"/>
        <v>654</v>
      </c>
    </row>
    <row r="12953" spans="1:9" x14ac:dyDescent="0.25">
      <c r="A12953" t="s">
        <v>16521</v>
      </c>
      <c r="B12953" t="s">
        <v>10627</v>
      </c>
      <c r="C12953" t="str" cm="1">
        <f t="array" ref="C12953">_xlfn.TEXTSPLIT(_xlfn.TEXTJOIN("",FALSE,B12953,"*"),{" ","-"})</f>
        <v>Delphox*</v>
      </c>
      <c r="I12953">
        <f t="shared" si="202"/>
        <v>655</v>
      </c>
    </row>
    <row r="12954" spans="1:9" x14ac:dyDescent="0.25">
      <c r="A12954" t="s">
        <v>16522</v>
      </c>
      <c r="B12954" t="s">
        <v>16523</v>
      </c>
      <c r="C12954" t="str" cm="1">
        <f t="array" ref="C12954:D12954">_xlfn.TEXTSPLIT(_xlfn.TEXTJOIN("",FALSE,B12954,"*"),{" ","-"})</f>
        <v>Delphox</v>
      </c>
      <c r="D12954" t="str">
        <v>BREAK*</v>
      </c>
      <c r="I12954">
        <f t="shared" si="202"/>
        <v>655</v>
      </c>
    </row>
    <row r="12955" spans="1:9" x14ac:dyDescent="0.25">
      <c r="A12955" t="s">
        <v>16524</v>
      </c>
      <c r="B12955" t="s">
        <v>104</v>
      </c>
      <c r="C12955" t="str" cm="1">
        <f t="array" ref="C12955">_xlfn.TEXTSPLIT(_xlfn.TEXTJOIN("",FALSE,B12955,"*"),{" ","-"})</f>
        <v>Seel*</v>
      </c>
      <c r="I12955">
        <f t="shared" si="202"/>
        <v>86</v>
      </c>
    </row>
    <row r="12956" spans="1:9" x14ac:dyDescent="0.25">
      <c r="A12956" t="s">
        <v>16525</v>
      </c>
      <c r="B12956" t="s">
        <v>102</v>
      </c>
      <c r="C12956" t="str" cm="1">
        <f t="array" ref="C12956">_xlfn.TEXTSPLIT(_xlfn.TEXTJOIN("",FALSE,B12956,"*"),{" ","-"})</f>
        <v>Dewgong*</v>
      </c>
      <c r="I12956">
        <f t="shared" si="202"/>
        <v>87</v>
      </c>
    </row>
    <row r="12957" spans="1:9" x14ac:dyDescent="0.25">
      <c r="A12957" t="s">
        <v>16526</v>
      </c>
      <c r="B12957" t="s">
        <v>463</v>
      </c>
      <c r="C12957" t="str" cm="1">
        <f t="array" ref="C12957">_xlfn.TEXTSPLIT(_xlfn.TEXTJOIN("",FALSE,B12957,"*"),{" ","-"})</f>
        <v>Omanyte*</v>
      </c>
      <c r="I12957">
        <f t="shared" si="202"/>
        <v>138</v>
      </c>
    </row>
    <row r="12958" spans="1:9" x14ac:dyDescent="0.25">
      <c r="A12958" t="s">
        <v>16528</v>
      </c>
      <c r="B12958" t="s">
        <v>461</v>
      </c>
      <c r="C12958" t="str" cm="1">
        <f t="array" ref="C12958">_xlfn.TEXTSPLIT(_xlfn.TEXTJOIN("",FALSE,B12958,"*"),{" ","-"})</f>
        <v>Omastar*</v>
      </c>
      <c r="I12958">
        <f t="shared" si="202"/>
        <v>139</v>
      </c>
    </row>
    <row r="12959" spans="1:9" x14ac:dyDescent="0.25">
      <c r="A12959" t="s">
        <v>16529</v>
      </c>
      <c r="B12959" t="s">
        <v>16530</v>
      </c>
      <c r="C12959" t="str" cm="1">
        <f t="array" ref="C12959:D12959">_xlfn.TEXTSPLIT(_xlfn.TEXTJOIN("",FALSE,B12959,"*"),{" ","-"})</f>
        <v>Omastar</v>
      </c>
      <c r="D12959" t="str">
        <v>BREAK*</v>
      </c>
      <c r="I12959">
        <f t="shared" si="202"/>
        <v>139</v>
      </c>
    </row>
    <row r="12960" spans="1:9" x14ac:dyDescent="0.25">
      <c r="A12960" t="s">
        <v>16531</v>
      </c>
      <c r="B12960" t="s">
        <v>16532</v>
      </c>
      <c r="C12960" t="str" cm="1">
        <f t="array" ref="C12960:D12960">_xlfn.TEXTSPLIT(_xlfn.TEXTJOIN("",FALSE,B12960,"*"),{" ","-"})</f>
        <v>Glaceon</v>
      </c>
      <c r="D12960" t="str">
        <v>EX*</v>
      </c>
      <c r="I12960">
        <f t="shared" si="202"/>
        <v>471</v>
      </c>
    </row>
    <row r="12961" spans="1:9" x14ac:dyDescent="0.25">
      <c r="A12961" t="s">
        <v>16533</v>
      </c>
      <c r="B12961" t="s">
        <v>2485</v>
      </c>
      <c r="C12961" t="str" cm="1">
        <f t="array" ref="C12961:D12961">_xlfn.TEXTSPLIT(_xlfn.TEXTJOIN("",FALSE,B12961,"*"),{" ","-"})</f>
        <v>White</v>
      </c>
      <c r="D12961" t="str">
        <v>Kyurem*</v>
      </c>
      <c r="I12961">
        <f t="shared" si="202"/>
        <v>646</v>
      </c>
    </row>
    <row r="12962" spans="1:9" x14ac:dyDescent="0.25">
      <c r="A12962" t="s">
        <v>16534</v>
      </c>
      <c r="B12962" t="s">
        <v>10692</v>
      </c>
      <c r="C12962" t="str" cm="1">
        <f t="array" ref="C12962">_xlfn.TEXTSPLIT(_xlfn.TEXTJOIN("",FALSE,B12962,"*"),{" ","-"})</f>
        <v>Binacle*</v>
      </c>
      <c r="I12962">
        <f t="shared" si="202"/>
        <v>688</v>
      </c>
    </row>
    <row r="12963" spans="1:9" x14ac:dyDescent="0.25">
      <c r="A12963" t="s">
        <v>16535</v>
      </c>
      <c r="B12963" t="s">
        <v>10695</v>
      </c>
      <c r="C12963" t="str" cm="1">
        <f t="array" ref="C12963">_xlfn.TEXTSPLIT(_xlfn.TEXTJOIN("",FALSE,B12963,"*"),{" ","-"})</f>
        <v>Barbaracle*</v>
      </c>
      <c r="I12963">
        <f t="shared" si="202"/>
        <v>689</v>
      </c>
    </row>
    <row r="12964" spans="1:9" x14ac:dyDescent="0.25">
      <c r="A12964" t="s">
        <v>16536</v>
      </c>
      <c r="B12964" t="s">
        <v>2623</v>
      </c>
      <c r="C12964" t="str" cm="1">
        <f t="array" ref="C12964">_xlfn.TEXTSPLIT(_xlfn.TEXTJOIN("",FALSE,B12964,"*"),{" ","-"})</f>
        <v>Rotom*</v>
      </c>
      <c r="I12964">
        <f t="shared" si="202"/>
        <v>479</v>
      </c>
    </row>
    <row r="12965" spans="1:9" x14ac:dyDescent="0.25">
      <c r="A12965" t="s">
        <v>16537</v>
      </c>
      <c r="B12965" t="s">
        <v>16538</v>
      </c>
      <c r="C12965" t="str" cm="1">
        <f t="array" ref="C12965:D12965">_xlfn.TEXTSPLIT(_xlfn.TEXTJOIN("",FALSE,B12965,"*"),{" ","-"})</f>
        <v>Alakazam</v>
      </c>
      <c r="D12965" t="str">
        <v>EX*</v>
      </c>
      <c r="I12965">
        <f t="shared" si="202"/>
        <v>65</v>
      </c>
    </row>
    <row r="12966" spans="1:9" x14ac:dyDescent="0.25">
      <c r="A12966" t="s">
        <v>16539</v>
      </c>
      <c r="B12966" t="s">
        <v>16540</v>
      </c>
      <c r="C12966" t="str" cm="1">
        <f t="array" ref="C12966:E12966">_xlfn.TEXTSPLIT(_xlfn.TEXTJOIN("",FALSE,B12966,"*"),{" ","-"})</f>
        <v>M</v>
      </c>
      <c r="D12966" t="str">
        <v>Alakazam</v>
      </c>
      <c r="E12966" t="str">
        <v>EX*</v>
      </c>
      <c r="I12966">
        <f t="shared" si="202"/>
        <v>65</v>
      </c>
    </row>
    <row r="12967" spans="1:9" x14ac:dyDescent="0.25">
      <c r="A12967" t="s">
        <v>16541</v>
      </c>
      <c r="B12967" t="s">
        <v>174</v>
      </c>
      <c r="C12967" t="str" cm="1">
        <f t="array" ref="C12967">_xlfn.TEXTSPLIT(_xlfn.TEXTJOIN("",FALSE,B12967,"*"),{" ","-"})</f>
        <v>Koffing*</v>
      </c>
      <c r="I12967">
        <f t="shared" si="202"/>
        <v>109</v>
      </c>
    </row>
    <row r="12968" spans="1:9" x14ac:dyDescent="0.25">
      <c r="A12968" t="s">
        <v>16542</v>
      </c>
      <c r="B12968" t="s">
        <v>480</v>
      </c>
      <c r="C12968" t="str" cm="1">
        <f t="array" ref="C12968">_xlfn.TEXTSPLIT(_xlfn.TEXTJOIN("",FALSE,B12968,"*"),{" ","-"})</f>
        <v>Weezing*</v>
      </c>
      <c r="I12968">
        <f t="shared" si="202"/>
        <v>110</v>
      </c>
    </row>
    <row r="12969" spans="1:9" x14ac:dyDescent="0.25">
      <c r="A12969" t="s">
        <v>16543</v>
      </c>
      <c r="B12969" t="s">
        <v>812</v>
      </c>
      <c r="C12969" t="str" cm="1">
        <f t="array" ref="C12969">_xlfn.TEXTSPLIT(_xlfn.TEXTJOIN("",FALSE,B12969,"*"),{" ","-"})</f>
        <v>Mew*</v>
      </c>
      <c r="I12969">
        <f t="shared" si="202"/>
        <v>151</v>
      </c>
    </row>
    <row r="12970" spans="1:9" x14ac:dyDescent="0.25">
      <c r="A12970" t="s">
        <v>16544</v>
      </c>
      <c r="B12970" t="s">
        <v>2417</v>
      </c>
      <c r="C12970" t="str" cm="1">
        <f t="array" ref="C12970">_xlfn.TEXTSPLIT(_xlfn.TEXTJOIN("",FALSE,B12970,"*"),{" ","-"})</f>
        <v>Spoink*</v>
      </c>
      <c r="I12970">
        <f t="shared" si="202"/>
        <v>325</v>
      </c>
    </row>
    <row r="12971" spans="1:9" x14ac:dyDescent="0.25">
      <c r="A12971" t="s">
        <v>16545</v>
      </c>
      <c r="B12971" t="s">
        <v>2420</v>
      </c>
      <c r="C12971" t="str" cm="1">
        <f t="array" ref="C12971">_xlfn.TEXTSPLIT(_xlfn.TEXTJOIN("",FALSE,B12971,"*"),{" ","-"})</f>
        <v>Grumpig*</v>
      </c>
      <c r="I12971">
        <f t="shared" si="202"/>
        <v>326</v>
      </c>
    </row>
    <row r="12972" spans="1:9" x14ac:dyDescent="0.25">
      <c r="A12972" t="s">
        <v>16546</v>
      </c>
      <c r="B12972" t="s">
        <v>1489</v>
      </c>
      <c r="C12972" t="str" cm="1">
        <f t="array" ref="C12972">_xlfn.TEXTSPLIT(_xlfn.TEXTJOIN("",FALSE,B12972,"*"),{" ","-"})</f>
        <v>Gothita*</v>
      </c>
      <c r="I12972">
        <f t="shared" si="202"/>
        <v>574</v>
      </c>
    </row>
    <row r="12973" spans="1:9" x14ac:dyDescent="0.25">
      <c r="A12973" t="s">
        <v>16547</v>
      </c>
      <c r="B12973" t="s">
        <v>1038</v>
      </c>
      <c r="C12973" t="str" cm="1">
        <f t="array" ref="C12973">_xlfn.TEXTSPLIT(_xlfn.TEXTJOIN("",FALSE,B12973,"*"),{" ","-"})</f>
        <v>Solosis*</v>
      </c>
      <c r="I12973">
        <f t="shared" si="202"/>
        <v>577</v>
      </c>
    </row>
    <row r="12974" spans="1:9" x14ac:dyDescent="0.25">
      <c r="A12974" t="s">
        <v>16548</v>
      </c>
      <c r="B12974" t="s">
        <v>1041</v>
      </c>
      <c r="C12974" t="str" cm="1">
        <f t="array" ref="C12974">_xlfn.TEXTSPLIT(_xlfn.TEXTJOIN("",FALSE,B12974,"*"),{" ","-"})</f>
        <v>Duosion*</v>
      </c>
      <c r="I12974">
        <f t="shared" si="202"/>
        <v>578</v>
      </c>
    </row>
    <row r="12975" spans="1:9" x14ac:dyDescent="0.25">
      <c r="A12975" t="s">
        <v>16549</v>
      </c>
      <c r="B12975" t="s">
        <v>1044</v>
      </c>
      <c r="C12975" t="str" cm="1">
        <f t="array" ref="C12975">_xlfn.TEXTSPLIT(_xlfn.TEXTJOIN("",FALSE,B12975,"*"),{" ","-"})</f>
        <v>Reuniclus*</v>
      </c>
      <c r="I12975">
        <f t="shared" si="202"/>
        <v>579</v>
      </c>
    </row>
    <row r="12976" spans="1:9" x14ac:dyDescent="0.25">
      <c r="A12976" t="s">
        <v>16550</v>
      </c>
      <c r="B12976" t="s">
        <v>82</v>
      </c>
      <c r="C12976" t="str" cm="1">
        <f t="array" ref="C12976">_xlfn.TEXTSPLIT(_xlfn.TEXTJOIN("",FALSE,B12976,"*"),{" ","-"})</f>
        <v>Diglett*</v>
      </c>
      <c r="I12976">
        <f t="shared" si="202"/>
        <v>50</v>
      </c>
    </row>
    <row r="12977" spans="1:9" x14ac:dyDescent="0.25">
      <c r="A12977" t="s">
        <v>16551</v>
      </c>
      <c r="B12977" t="s">
        <v>310</v>
      </c>
      <c r="C12977" t="str" cm="1">
        <f t="array" ref="C12977">_xlfn.TEXTSPLIT(_xlfn.TEXTJOIN("",FALSE,B12977,"*"),{" ","-"})</f>
        <v>Marowak*</v>
      </c>
      <c r="I12977">
        <f t="shared" si="202"/>
        <v>105</v>
      </c>
    </row>
    <row r="12978" spans="1:9" x14ac:dyDescent="0.25">
      <c r="A12978" t="s">
        <v>16552</v>
      </c>
      <c r="B12978" t="s">
        <v>401</v>
      </c>
      <c r="C12978" t="str" cm="1">
        <f t="array" ref="C12978">_xlfn.TEXTSPLIT(_xlfn.TEXTJOIN("",FALSE,B12978,"*"),{" ","-"})</f>
        <v>Kabuto*</v>
      </c>
      <c r="I12978">
        <f t="shared" si="202"/>
        <v>140</v>
      </c>
    </row>
    <row r="12979" spans="1:9" x14ac:dyDescent="0.25">
      <c r="A12979" t="s">
        <v>16554</v>
      </c>
      <c r="B12979" t="s">
        <v>399</v>
      </c>
      <c r="C12979" t="str" cm="1">
        <f t="array" ref="C12979">_xlfn.TEXTSPLIT(_xlfn.TEXTJOIN("",FALSE,B12979,"*"),{" ","-"})</f>
        <v>Kabutops*</v>
      </c>
      <c r="I12979">
        <f t="shared" si="202"/>
        <v>141</v>
      </c>
    </row>
    <row r="12980" spans="1:9" x14ac:dyDescent="0.25">
      <c r="A12980" t="s">
        <v>16555</v>
      </c>
      <c r="B12980" t="s">
        <v>3493</v>
      </c>
      <c r="C12980" t="str" cm="1">
        <f t="array" ref="C12980">_xlfn.TEXTSPLIT(_xlfn.TEXTJOIN("",FALSE,B12980,"*"),{" ","-"})</f>
        <v>Larvitar*</v>
      </c>
      <c r="I12980">
        <f t="shared" si="202"/>
        <v>246</v>
      </c>
    </row>
    <row r="12981" spans="1:9" x14ac:dyDescent="0.25">
      <c r="A12981" t="s">
        <v>16556</v>
      </c>
      <c r="B12981" t="s">
        <v>3493</v>
      </c>
      <c r="C12981" t="str" cm="1">
        <f t="array" ref="C12981">_xlfn.TEXTSPLIT(_xlfn.TEXTJOIN("",FALSE,B12981,"*"),{" ","-"})</f>
        <v>Larvitar*</v>
      </c>
      <c r="I12981">
        <f t="shared" si="202"/>
        <v>246</v>
      </c>
    </row>
    <row r="12982" spans="1:9" x14ac:dyDescent="0.25">
      <c r="A12982" t="s">
        <v>16557</v>
      </c>
      <c r="B12982" t="s">
        <v>3422</v>
      </c>
      <c r="C12982" t="str" cm="1">
        <f t="array" ref="C12982">_xlfn.TEXTSPLIT(_xlfn.TEXTJOIN("",FALSE,B12982,"*"),{" ","-"})</f>
        <v>Pupitar*</v>
      </c>
      <c r="I12982">
        <f t="shared" si="202"/>
        <v>247</v>
      </c>
    </row>
    <row r="12983" spans="1:9" x14ac:dyDescent="0.25">
      <c r="A12983" t="s">
        <v>16558</v>
      </c>
      <c r="B12983" t="s">
        <v>16559</v>
      </c>
      <c r="C12983" t="str" cm="1">
        <f t="array" ref="C12983:D12983">_xlfn.TEXTSPLIT(_xlfn.TEXTJOIN("",FALSE,B12983,"*"),{" ","-"})</f>
        <v>Regirock</v>
      </c>
      <c r="D12983" t="str">
        <v>EX*</v>
      </c>
      <c r="I12983">
        <f t="shared" si="202"/>
        <v>377</v>
      </c>
    </row>
    <row r="12984" spans="1:9" x14ac:dyDescent="0.25">
      <c r="A12984" t="s">
        <v>16560</v>
      </c>
      <c r="B12984" t="s">
        <v>16559</v>
      </c>
      <c r="C12984" t="str" cm="1">
        <f t="array" ref="C12984:D12984">_xlfn.TEXTSPLIT(_xlfn.TEXTJOIN("",FALSE,B12984,"*"),{" ","-"})</f>
        <v>Regirock</v>
      </c>
      <c r="D12984" t="str">
        <v>EX*</v>
      </c>
      <c r="I12984">
        <f t="shared" si="202"/>
        <v>377</v>
      </c>
    </row>
    <row r="12985" spans="1:9" x14ac:dyDescent="0.25">
      <c r="A12985" t="s">
        <v>16561</v>
      </c>
      <c r="B12985" t="s">
        <v>15825</v>
      </c>
      <c r="C12985" t="str" cm="1">
        <f t="array" ref="C12985">_xlfn.TEXTSPLIT(_xlfn.TEXTJOIN("",FALSE,B12985,"*"),{" ","-"})</f>
        <v>Wormadam*</v>
      </c>
      <c r="I12985">
        <f t="shared" si="202"/>
        <v>413</v>
      </c>
    </row>
    <row r="12986" spans="1:9" x14ac:dyDescent="0.25">
      <c r="A12986" t="s">
        <v>16562</v>
      </c>
      <c r="B12986" t="s">
        <v>1509</v>
      </c>
      <c r="C12986" t="str" cm="1">
        <f t="array" ref="C12986">_xlfn.TEXTSPLIT(_xlfn.TEXTJOIN("",FALSE,B12986,"*"),{" ","-"})</f>
        <v>Riolu*</v>
      </c>
      <c r="I12986">
        <f t="shared" si="202"/>
        <v>447</v>
      </c>
    </row>
    <row r="12987" spans="1:9" x14ac:dyDescent="0.25">
      <c r="A12987" t="s">
        <v>16563</v>
      </c>
      <c r="B12987" t="s">
        <v>1509</v>
      </c>
      <c r="C12987" t="str" cm="1">
        <f t="array" ref="C12987">_xlfn.TEXTSPLIT(_xlfn.TEXTJOIN("",FALSE,B12987,"*"),{" ","-"})</f>
        <v>Riolu*</v>
      </c>
      <c r="I12987">
        <f t="shared" si="202"/>
        <v>447</v>
      </c>
    </row>
    <row r="12988" spans="1:9" x14ac:dyDescent="0.25">
      <c r="A12988" t="s">
        <v>16564</v>
      </c>
      <c r="B12988" t="s">
        <v>1512</v>
      </c>
      <c r="C12988" t="str" cm="1">
        <f t="array" ref="C12988">_xlfn.TEXTSPLIT(_xlfn.TEXTJOIN("",FALSE,B12988,"*"),{" ","-"})</f>
        <v>Lucario*</v>
      </c>
      <c r="I12988">
        <f t="shared" si="202"/>
        <v>448</v>
      </c>
    </row>
    <row r="12989" spans="1:9" x14ac:dyDescent="0.25">
      <c r="A12989" t="s">
        <v>16565</v>
      </c>
      <c r="B12989" t="s">
        <v>10704</v>
      </c>
      <c r="C12989" t="str" cm="1">
        <f t="array" ref="C12989">_xlfn.TEXTSPLIT(_xlfn.TEXTJOIN("",FALSE,B12989,"*"),{" ","-"})</f>
        <v>Hawlucha*</v>
      </c>
      <c r="I12989">
        <f t="shared" si="202"/>
        <v>701</v>
      </c>
    </row>
    <row r="12990" spans="1:9" x14ac:dyDescent="0.25">
      <c r="A12990" t="s">
        <v>16566</v>
      </c>
      <c r="B12990" t="s">
        <v>11123</v>
      </c>
      <c r="C12990" t="str" cm="1">
        <f t="array" ref="C12990">_xlfn.TEXTSPLIT(_xlfn.TEXTJOIN("",FALSE,B12990,"*"),{" ","-"})</f>
        <v>Carbink*</v>
      </c>
      <c r="I12990">
        <f t="shared" si="202"/>
        <v>703</v>
      </c>
    </row>
    <row r="12991" spans="1:9" x14ac:dyDescent="0.25">
      <c r="A12991" t="s">
        <v>16567</v>
      </c>
      <c r="B12991" t="s">
        <v>11123</v>
      </c>
      <c r="C12991" t="str" cm="1">
        <f t="array" ref="C12991">_xlfn.TEXTSPLIT(_xlfn.TEXTJOIN("",FALSE,B12991,"*"),{" ","-"})</f>
        <v>Carbink*</v>
      </c>
      <c r="I12991">
        <f t="shared" si="202"/>
        <v>703</v>
      </c>
    </row>
    <row r="12992" spans="1:9" x14ac:dyDescent="0.25">
      <c r="A12992" t="s">
        <v>16568</v>
      </c>
      <c r="B12992" t="s">
        <v>16569</v>
      </c>
      <c r="C12992" t="str" cm="1">
        <f t="array" ref="C12992:D12992">_xlfn.TEXTSPLIT(_xlfn.TEXTJOIN("",FALSE,B12992,"*"),{" ","-"})</f>
        <v>Carbink</v>
      </c>
      <c r="D12992" t="str">
        <v>BREAK*</v>
      </c>
      <c r="I12992">
        <f t="shared" si="202"/>
        <v>703</v>
      </c>
    </row>
    <row r="12993" spans="1:9" x14ac:dyDescent="0.25">
      <c r="A12993" t="s">
        <v>16570</v>
      </c>
      <c r="B12993" t="s">
        <v>9440</v>
      </c>
      <c r="C12993" t="str" cm="1">
        <f t="array" ref="C12993">_xlfn.TEXTSPLIT(_xlfn.TEXTJOIN("",FALSE,B12993,"*"),{" ","-"})</f>
        <v>Zygarde*</v>
      </c>
      <c r="I12993">
        <f t="shared" si="202"/>
        <v>718</v>
      </c>
    </row>
    <row r="12994" spans="1:9" x14ac:dyDescent="0.25">
      <c r="A12994" t="s">
        <v>16571</v>
      </c>
      <c r="B12994" t="s">
        <v>9440</v>
      </c>
      <c r="C12994" t="str" cm="1">
        <f t="array" ref="C12994">_xlfn.TEXTSPLIT(_xlfn.TEXTJOIN("",FALSE,B12994,"*"),{" ","-"})</f>
        <v>Zygarde*</v>
      </c>
      <c r="I12994">
        <f t="shared" si="202"/>
        <v>718</v>
      </c>
    </row>
    <row r="12995" spans="1:9" x14ac:dyDescent="0.25">
      <c r="A12995" t="s">
        <v>16572</v>
      </c>
      <c r="B12995" t="s">
        <v>16573</v>
      </c>
      <c r="C12995" t="str" cm="1">
        <f t="array" ref="C12995:D12995">_xlfn.TEXTSPLIT(_xlfn.TEXTJOIN("",FALSE,B12995,"*"),{" ","-"})</f>
        <v>Zygarde</v>
      </c>
      <c r="D12995" t="str">
        <v>EX*</v>
      </c>
      <c r="I12995">
        <f t="shared" ref="I12995:I13058" si="203">_xlfn.XLOOKUP(B12995,X$2:X$1093,V$2:V$1093, _xlfn.XLOOKUP(C12995,X$2:X$1093,V$2:V$1093, _xlfn.XLOOKUP(D12995,X$2:X$1093,V$2:V$1093, _xlfn.XLOOKUP(E12995,X$2:X$1093,V$2:V$1093, _xlfn.XLOOKUP(F12995,X$2:X$1093,V$2:V$1093, _xlfn.XLOOKUP(G12995,X$2:X$1093,V$2:V$1093, _xlfn.XLOOKUP(H12995,X$2:X$1093,V$2:V$1093, IF(ISNUMBER(SEARCH("sv", A12995)),"",""),2),2),2),2),2),2),2)</f>
        <v>718</v>
      </c>
    </row>
    <row r="12996" spans="1:9" x14ac:dyDescent="0.25">
      <c r="A12996" t="s">
        <v>16574</v>
      </c>
      <c r="B12996" t="s">
        <v>16573</v>
      </c>
      <c r="C12996" t="str" cm="1">
        <f t="array" ref="C12996:D12996">_xlfn.TEXTSPLIT(_xlfn.TEXTJOIN("",FALSE,B12996,"*"),{" ","-"})</f>
        <v>Zygarde</v>
      </c>
      <c r="D12996" t="str">
        <v>EX*</v>
      </c>
      <c r="I12996">
        <f t="shared" si="203"/>
        <v>718</v>
      </c>
    </row>
    <row r="12997" spans="1:9" x14ac:dyDescent="0.25">
      <c r="A12997" t="s">
        <v>16575</v>
      </c>
      <c r="B12997" t="s">
        <v>16576</v>
      </c>
      <c r="C12997" t="str" cm="1">
        <f t="array" ref="C12997:D12997">_xlfn.TEXTSPLIT(_xlfn.TEXTJOIN("",FALSE,B12997,"*"),{" ","-"})</f>
        <v>Umbreon</v>
      </c>
      <c r="D12997" t="str">
        <v>EX*</v>
      </c>
      <c r="I12997">
        <f t="shared" si="203"/>
        <v>197</v>
      </c>
    </row>
    <row r="12998" spans="1:9" x14ac:dyDescent="0.25">
      <c r="A12998" t="s">
        <v>16577</v>
      </c>
      <c r="B12998" t="s">
        <v>3420</v>
      </c>
      <c r="C12998" t="str" cm="1">
        <f t="array" ref="C12998">_xlfn.TEXTSPLIT(_xlfn.TEXTJOIN("",FALSE,B12998,"*"),{" ","-"})</f>
        <v>Tyranitar*</v>
      </c>
      <c r="I12998">
        <f t="shared" si="203"/>
        <v>248</v>
      </c>
    </row>
    <row r="12999" spans="1:9" x14ac:dyDescent="0.25">
      <c r="A12999" t="s">
        <v>16578</v>
      </c>
      <c r="B12999" t="s">
        <v>1087</v>
      </c>
      <c r="C12999" t="str" cm="1">
        <f t="array" ref="C12999">_xlfn.TEXTSPLIT(_xlfn.TEXTJOIN("",FALSE,B12999,"*"),{" ","-"})</f>
        <v>Vullaby*</v>
      </c>
      <c r="I12999">
        <f t="shared" si="203"/>
        <v>629</v>
      </c>
    </row>
    <row r="13000" spans="1:9" x14ac:dyDescent="0.25">
      <c r="A13000" t="s">
        <v>16579</v>
      </c>
      <c r="B13000" t="s">
        <v>1090</v>
      </c>
      <c r="C13000" t="str" cm="1">
        <f t="array" ref="C13000">_xlfn.TEXTSPLIT(_xlfn.TEXTJOIN("",FALSE,B13000,"*"),{" ","-"})</f>
        <v>Mandibuzz*</v>
      </c>
      <c r="I13000">
        <f t="shared" si="203"/>
        <v>630</v>
      </c>
    </row>
    <row r="13001" spans="1:9" x14ac:dyDescent="0.25">
      <c r="A13001" t="s">
        <v>16580</v>
      </c>
      <c r="B13001" t="s">
        <v>15825</v>
      </c>
      <c r="C13001" t="str" cm="1">
        <f t="array" ref="C13001">_xlfn.TEXTSPLIT(_xlfn.TEXTJOIN("",FALSE,B13001,"*"),{" ","-"})</f>
        <v>Wormadam*</v>
      </c>
      <c r="I13001">
        <f t="shared" si="203"/>
        <v>413</v>
      </c>
    </row>
    <row r="13002" spans="1:9" x14ac:dyDescent="0.25">
      <c r="A13002" t="s">
        <v>16581</v>
      </c>
      <c r="B13002" t="s">
        <v>1967</v>
      </c>
      <c r="C13002" t="str" cm="1">
        <f t="array" ref="C13002">_xlfn.TEXTSPLIT(_xlfn.TEXTJOIN("",FALSE,B13002,"*"),{" ","-"})</f>
        <v>Bronzor*</v>
      </c>
      <c r="I13002">
        <f t="shared" si="203"/>
        <v>436</v>
      </c>
    </row>
    <row r="13003" spans="1:9" x14ac:dyDescent="0.25">
      <c r="A13003" t="s">
        <v>16582</v>
      </c>
      <c r="B13003" t="s">
        <v>1970</v>
      </c>
      <c r="C13003" t="str" cm="1">
        <f t="array" ref="C13003">_xlfn.TEXTSPLIT(_xlfn.TEXTJOIN("",FALSE,B13003,"*"),{" ","-"})</f>
        <v>Bronzong*</v>
      </c>
      <c r="I13003">
        <f t="shared" si="203"/>
        <v>437</v>
      </c>
    </row>
    <row r="13004" spans="1:9" x14ac:dyDescent="0.25">
      <c r="A13004" t="s">
        <v>16583</v>
      </c>
      <c r="B13004" t="s">
        <v>16584</v>
      </c>
      <c r="C13004" t="str" cm="1">
        <f t="array" ref="C13004:D13004">_xlfn.TEXTSPLIT(_xlfn.TEXTJOIN("",FALSE,B13004,"*"),{" ","-"})</f>
        <v>Bronzong</v>
      </c>
      <c r="D13004" t="str">
        <v>BREAK*</v>
      </c>
      <c r="I13004">
        <f t="shared" si="203"/>
        <v>437</v>
      </c>
    </row>
    <row r="13005" spans="1:9" x14ac:dyDescent="0.25">
      <c r="A13005" t="s">
        <v>16585</v>
      </c>
      <c r="B13005" t="s">
        <v>1512</v>
      </c>
      <c r="C13005" t="str" cm="1">
        <f t="array" ref="C13005">_xlfn.TEXTSPLIT(_xlfn.TEXTJOIN("",FALSE,B13005,"*"),{" ","-"})</f>
        <v>Lucario*</v>
      </c>
      <c r="I13005">
        <f t="shared" si="203"/>
        <v>448</v>
      </c>
    </row>
    <row r="13006" spans="1:9" x14ac:dyDescent="0.25">
      <c r="A13006" t="s">
        <v>16586</v>
      </c>
      <c r="B13006" t="s">
        <v>1175</v>
      </c>
      <c r="C13006" t="str" cm="1">
        <f t="array" ref="C13006:D13006">_xlfn.TEXTSPLIT(_xlfn.TEXTJOIN("",FALSE,B13006,"*"),{" ","-"})</f>
        <v>Genesect</v>
      </c>
      <c r="D13006" t="str">
        <v>EX*</v>
      </c>
      <c r="I13006">
        <f t="shared" si="203"/>
        <v>649</v>
      </c>
    </row>
    <row r="13007" spans="1:9" x14ac:dyDescent="0.25">
      <c r="A13007" t="s">
        <v>16587</v>
      </c>
      <c r="B13007" t="s">
        <v>272</v>
      </c>
      <c r="C13007" t="str" cm="1">
        <f t="array" ref="C13007">_xlfn.TEXTSPLIT(_xlfn.TEXTJOIN("",FALSE,B13007,"*"),{" ","-"})</f>
        <v>Jigglypuff*</v>
      </c>
      <c r="I13007">
        <f t="shared" si="203"/>
        <v>39</v>
      </c>
    </row>
    <row r="13008" spans="1:9" x14ac:dyDescent="0.25">
      <c r="A13008" t="s">
        <v>16588</v>
      </c>
      <c r="B13008" t="s">
        <v>270</v>
      </c>
      <c r="C13008" t="str" cm="1">
        <f t="array" ref="C13008">_xlfn.TEXTSPLIT(_xlfn.TEXTJOIN("",FALSE,B13008,"*"),{" ","-"})</f>
        <v>Wigglytuff*</v>
      </c>
      <c r="I13008">
        <f t="shared" si="203"/>
        <v>40</v>
      </c>
    </row>
    <row r="13009" spans="1:9" x14ac:dyDescent="0.25">
      <c r="A13009" t="s">
        <v>16589</v>
      </c>
      <c r="B13009" t="s">
        <v>234</v>
      </c>
      <c r="C13009" t="str" cm="1">
        <f t="array" ref="C13009:D13009">_xlfn.TEXTSPLIT(_xlfn.TEXTJOIN("",FALSE,B13009,"*"),{" ","-"})</f>
        <v>Mr.</v>
      </c>
      <c r="D13009" t="str">
        <v>Mime*</v>
      </c>
      <c r="I13009">
        <f t="shared" si="203"/>
        <v>122</v>
      </c>
    </row>
    <row r="13010" spans="1:9" x14ac:dyDescent="0.25">
      <c r="A13010" t="s">
        <v>16590</v>
      </c>
      <c r="B13010" t="s">
        <v>3102</v>
      </c>
      <c r="C13010" t="str" cm="1">
        <f t="array" ref="C13010">_xlfn.TEXTSPLIT(_xlfn.TEXTJOIN("",FALSE,B13010,"*"),{" ","-"})</f>
        <v>Snubbull*</v>
      </c>
      <c r="I13010">
        <f t="shared" si="203"/>
        <v>209</v>
      </c>
    </row>
    <row r="13011" spans="1:9" x14ac:dyDescent="0.25">
      <c r="A13011" t="s">
        <v>16591</v>
      </c>
      <c r="B13011" t="s">
        <v>16592</v>
      </c>
      <c r="C13011" t="str" cm="1">
        <f t="array" ref="C13011:E13011">_xlfn.TEXTSPLIT(_xlfn.TEXTJOIN("",FALSE,B13011,"*"),{" ","-"})</f>
        <v>M</v>
      </c>
      <c r="D13011" t="str">
        <v>Altaria</v>
      </c>
      <c r="E13011" t="str">
        <v>EX*</v>
      </c>
      <c r="I13011">
        <f t="shared" si="203"/>
        <v>334</v>
      </c>
    </row>
    <row r="13012" spans="1:9" x14ac:dyDescent="0.25">
      <c r="A13012" t="s">
        <v>16594</v>
      </c>
      <c r="B13012" t="s">
        <v>1625</v>
      </c>
      <c r="C13012" t="str" cm="1">
        <f t="array" ref="C13012">_xlfn.TEXTSPLIT(_xlfn.TEXTJOIN("",FALSE,B13012,"*"),{" ","-"})</f>
        <v>Cottonee*</v>
      </c>
      <c r="I13012">
        <f t="shared" si="203"/>
        <v>546</v>
      </c>
    </row>
    <row r="13013" spans="1:9" x14ac:dyDescent="0.25">
      <c r="A13013" t="s">
        <v>16595</v>
      </c>
      <c r="B13013" t="s">
        <v>1629</v>
      </c>
      <c r="C13013" t="str" cm="1">
        <f t="array" ref="C13013">_xlfn.TEXTSPLIT(_xlfn.TEXTJOIN("",FALSE,B13013,"*"),{" ","-"})</f>
        <v>Whimsicott*</v>
      </c>
      <c r="I13013">
        <f t="shared" si="203"/>
        <v>547</v>
      </c>
    </row>
    <row r="13014" spans="1:9" x14ac:dyDescent="0.25">
      <c r="A13014" t="s">
        <v>16596</v>
      </c>
      <c r="B13014" t="s">
        <v>16597</v>
      </c>
      <c r="C13014" t="str" cm="1">
        <f t="array" ref="C13014:D13014">_xlfn.TEXTSPLIT(_xlfn.TEXTJOIN("",FALSE,B13014,"*"),{" ","-"})</f>
        <v>Diancie</v>
      </c>
      <c r="D13014" t="str">
        <v>EX*</v>
      </c>
      <c r="I13014">
        <f t="shared" si="203"/>
        <v>719</v>
      </c>
    </row>
    <row r="13015" spans="1:9" x14ac:dyDescent="0.25">
      <c r="A13015" t="s">
        <v>16598</v>
      </c>
      <c r="B13015" t="s">
        <v>16599</v>
      </c>
      <c r="C13015" t="str" cm="1">
        <f t="array" ref="C13015:D13015">_xlfn.TEXTSPLIT(_xlfn.TEXTJOIN("",FALSE,B13015,"*"),{" ","-"})</f>
        <v>Kingdra</v>
      </c>
      <c r="D13015" t="str">
        <v>EX*</v>
      </c>
      <c r="I13015">
        <f t="shared" si="203"/>
        <v>230</v>
      </c>
    </row>
    <row r="13016" spans="1:9" x14ac:dyDescent="0.25">
      <c r="A13016" t="s">
        <v>16600</v>
      </c>
      <c r="B13016" t="s">
        <v>323</v>
      </c>
      <c r="C13016" t="str" cm="1">
        <f t="array" ref="C13016">_xlfn.TEXTSPLIT(_xlfn.TEXTJOIN("",FALSE,B13016,"*"),{" ","-"})</f>
        <v>Meowth*</v>
      </c>
      <c r="I13016">
        <f t="shared" si="203"/>
        <v>52</v>
      </c>
    </row>
    <row r="13017" spans="1:9" x14ac:dyDescent="0.25">
      <c r="A13017" t="s">
        <v>16601</v>
      </c>
      <c r="B13017" t="s">
        <v>231</v>
      </c>
      <c r="C13017" t="str" cm="1">
        <f t="array" ref="C13017">_xlfn.TEXTSPLIT(_xlfn.TEXTJOIN("",FALSE,B13017,"*"),{" ","-"})</f>
        <v>Kangaskhan*</v>
      </c>
      <c r="I13017">
        <f t="shared" si="203"/>
        <v>115</v>
      </c>
    </row>
    <row r="13018" spans="1:9" x14ac:dyDescent="0.25">
      <c r="A13018" t="s">
        <v>16602</v>
      </c>
      <c r="B13018" t="s">
        <v>376</v>
      </c>
      <c r="C13018" t="str" cm="1">
        <f t="array" ref="C13018">_xlfn.TEXTSPLIT(_xlfn.TEXTJOIN("",FALSE,B13018,"*"),{" ","-"})</f>
        <v>Aerodactyl*</v>
      </c>
      <c r="I13018">
        <f t="shared" si="203"/>
        <v>142</v>
      </c>
    </row>
    <row r="13019" spans="1:9" x14ac:dyDescent="0.25">
      <c r="A13019" t="s">
        <v>16603</v>
      </c>
      <c r="B13019" t="s">
        <v>251</v>
      </c>
      <c r="C13019" t="str" cm="1">
        <f t="array" ref="C13019">_xlfn.TEXTSPLIT(_xlfn.TEXTJOIN("",FALSE,B13019,"*"),{" ","-"})</f>
        <v>Snorlax*</v>
      </c>
      <c r="I13019">
        <f t="shared" si="203"/>
        <v>143</v>
      </c>
    </row>
    <row r="13020" spans="1:9" x14ac:dyDescent="0.25">
      <c r="A13020" t="s">
        <v>16604</v>
      </c>
      <c r="B13020" t="s">
        <v>3026</v>
      </c>
      <c r="C13020" t="str" cm="1">
        <f t="array" ref="C13020">_xlfn.TEXTSPLIT(_xlfn.TEXTJOIN("",FALSE,B13020,"*"),{" ","-"})</f>
        <v>Lugia*</v>
      </c>
      <c r="I13020">
        <f t="shared" si="203"/>
        <v>249</v>
      </c>
    </row>
    <row r="13021" spans="1:9" x14ac:dyDescent="0.25">
      <c r="A13021" t="s">
        <v>16605</v>
      </c>
      <c r="B13021" t="s">
        <v>16606</v>
      </c>
      <c r="C13021" t="str" cm="1">
        <f t="array" ref="C13021:D13021">_xlfn.TEXTSPLIT(_xlfn.TEXTJOIN("",FALSE,B13021,"*"),{" ","-"})</f>
        <v>Lugia</v>
      </c>
      <c r="D13021" t="str">
        <v>BREAK*</v>
      </c>
      <c r="I13021">
        <f t="shared" si="203"/>
        <v>249</v>
      </c>
    </row>
    <row r="13022" spans="1:9" x14ac:dyDescent="0.25">
      <c r="A13022" t="s">
        <v>16607</v>
      </c>
      <c r="B13022" t="s">
        <v>2697</v>
      </c>
      <c r="C13022" t="str" cm="1">
        <f t="array" ref="C13022">_xlfn.TEXTSPLIT(_xlfn.TEXTJOIN("",FALSE,B13022,"*"),{" ","-"})</f>
        <v>Whismur*</v>
      </c>
      <c r="I13022">
        <f t="shared" si="203"/>
        <v>293</v>
      </c>
    </row>
    <row r="13023" spans="1:9" x14ac:dyDescent="0.25">
      <c r="A13023" t="s">
        <v>16608</v>
      </c>
      <c r="B13023" t="s">
        <v>2700</v>
      </c>
      <c r="C13023" t="str" cm="1">
        <f t="array" ref="C13023">_xlfn.TEXTSPLIT(_xlfn.TEXTJOIN("",FALSE,B13023,"*"),{" ","-"})</f>
        <v>Loudred*</v>
      </c>
      <c r="I13023">
        <f t="shared" si="203"/>
        <v>294</v>
      </c>
    </row>
    <row r="13024" spans="1:9" x14ac:dyDescent="0.25">
      <c r="A13024" t="s">
        <v>16609</v>
      </c>
      <c r="B13024" t="s">
        <v>2703</v>
      </c>
      <c r="C13024" t="str" cm="1">
        <f t="array" ref="C13024">_xlfn.TEXTSPLIT(_xlfn.TEXTJOIN("",FALSE,B13024,"*"),{" ","-"})</f>
        <v>Exploud*</v>
      </c>
      <c r="I13024">
        <f t="shared" si="203"/>
        <v>295</v>
      </c>
    </row>
    <row r="13025" spans="1:9" x14ac:dyDescent="0.25">
      <c r="A13025" t="s">
        <v>16610</v>
      </c>
      <c r="B13025" t="s">
        <v>16593</v>
      </c>
      <c r="C13025" t="str" cm="1">
        <f t="array" ref="C13025:D13025">_xlfn.TEXTSPLIT(_xlfn.TEXTJOIN("",FALSE,B13025,"*"),{" ","-"})</f>
        <v>Altaria</v>
      </c>
      <c r="D13025" t="str">
        <v>EX*</v>
      </c>
      <c r="I13025">
        <f t="shared" si="203"/>
        <v>334</v>
      </c>
    </row>
    <row r="13026" spans="1:9" x14ac:dyDescent="0.25">
      <c r="A13026" t="s">
        <v>16611</v>
      </c>
      <c r="B13026" t="s">
        <v>16612</v>
      </c>
      <c r="C13026" t="str" cm="1">
        <f t="array" ref="C13026:D13026">_xlfn.TEXTSPLIT(_xlfn.TEXTJOIN("",FALSE,B13026,"*"),{" ","-"})</f>
        <v>Audino</v>
      </c>
      <c r="D13026" t="str">
        <v>EX*</v>
      </c>
      <c r="I13026">
        <f t="shared" si="203"/>
        <v>531</v>
      </c>
    </row>
    <row r="13027" spans="1:9" x14ac:dyDescent="0.25">
      <c r="A13027" t="s">
        <v>16613</v>
      </c>
      <c r="B13027" t="s">
        <v>16614</v>
      </c>
      <c r="C13027" t="str" cm="1">
        <f t="array" ref="C13027:E13027">_xlfn.TEXTSPLIT(_xlfn.TEXTJOIN("",FALSE,B13027,"*"),{" ","-"})</f>
        <v>M</v>
      </c>
      <c r="D13027" t="str">
        <v>Audino</v>
      </c>
      <c r="E13027" t="str">
        <v>EX*</v>
      </c>
      <c r="I13027">
        <f t="shared" si="203"/>
        <v>531</v>
      </c>
    </row>
    <row r="13028" spans="1:9" x14ac:dyDescent="0.25">
      <c r="A13028" t="s">
        <v>16615</v>
      </c>
      <c r="B13028" t="s">
        <v>1131</v>
      </c>
      <c r="C13028" t="str" cm="1">
        <f t="array" ref="C13028">_xlfn.TEXTSPLIT(_xlfn.TEXTJOIN("",FALSE,B13028,"*"),{" ","-"})</f>
        <v>Minccino*</v>
      </c>
      <c r="I13028">
        <f t="shared" si="203"/>
        <v>572</v>
      </c>
    </row>
    <row r="13029" spans="1:9" x14ac:dyDescent="0.25">
      <c r="A13029" t="s">
        <v>16616</v>
      </c>
      <c r="B13029" t="s">
        <v>1131</v>
      </c>
      <c r="C13029" t="str" cm="1">
        <f t="array" ref="C13029">_xlfn.TEXTSPLIT(_xlfn.TEXTJOIN("",FALSE,B13029,"*"),{" ","-"})</f>
        <v>Minccino*</v>
      </c>
      <c r="I13029">
        <f t="shared" si="203"/>
        <v>572</v>
      </c>
    </row>
    <row r="13030" spans="1:9" x14ac:dyDescent="0.25">
      <c r="A13030" t="s">
        <v>16617</v>
      </c>
      <c r="B13030" t="s">
        <v>1134</v>
      </c>
      <c r="C13030" t="str" cm="1">
        <f t="array" ref="C13030">_xlfn.TEXTSPLIT(_xlfn.TEXTJOIN("",FALSE,B13030,"*"),{" ","-"})</f>
        <v>Cinccino*</v>
      </c>
      <c r="I13030">
        <f t="shared" si="203"/>
        <v>573</v>
      </c>
    </row>
    <row r="13031" spans="1:9" x14ac:dyDescent="0.25">
      <c r="A13031" t="s">
        <v>16618</v>
      </c>
      <c r="B13031" t="s">
        <v>1134</v>
      </c>
      <c r="C13031" t="str" cm="1">
        <f t="array" ref="C13031">_xlfn.TEXTSPLIT(_xlfn.TEXTJOIN("",FALSE,B13031,"*"),{" ","-"})</f>
        <v>Cinccino*</v>
      </c>
      <c r="I13031">
        <f t="shared" si="203"/>
        <v>573</v>
      </c>
    </row>
    <row r="13032" spans="1:9" x14ac:dyDescent="0.25">
      <c r="A13032" t="s">
        <v>16619</v>
      </c>
      <c r="B13032" t="s">
        <v>16532</v>
      </c>
      <c r="C13032" t="str" cm="1">
        <f t="array" ref="C13032:D13032">_xlfn.TEXTSPLIT(_xlfn.TEXTJOIN("",FALSE,B13032,"*"),{" ","-"})</f>
        <v>Glaceon</v>
      </c>
      <c r="D13032" t="str">
        <v>EX*</v>
      </c>
      <c r="I13032">
        <f t="shared" si="203"/>
        <v>471</v>
      </c>
    </row>
    <row r="13033" spans="1:9" x14ac:dyDescent="0.25">
      <c r="A13033" t="s">
        <v>16620</v>
      </c>
      <c r="B13033" t="s">
        <v>16538</v>
      </c>
      <c r="C13033" t="str" cm="1">
        <f t="array" ref="C13033:D13033">_xlfn.TEXTSPLIT(_xlfn.TEXTJOIN("",FALSE,B13033,"*"),{" ","-"})</f>
        <v>Alakazam</v>
      </c>
      <c r="D13033" t="str">
        <v>EX*</v>
      </c>
      <c r="I13033">
        <f t="shared" si="203"/>
        <v>65</v>
      </c>
    </row>
    <row r="13034" spans="1:9" x14ac:dyDescent="0.25">
      <c r="A13034" t="s">
        <v>16621</v>
      </c>
      <c r="B13034" t="s">
        <v>16540</v>
      </c>
      <c r="C13034" t="str" cm="1">
        <f t="array" ref="C13034:E13034">_xlfn.TEXTSPLIT(_xlfn.TEXTJOIN("",FALSE,B13034,"*"),{" ","-"})</f>
        <v>M</v>
      </c>
      <c r="D13034" t="str">
        <v>Alakazam</v>
      </c>
      <c r="E13034" t="str">
        <v>EX*</v>
      </c>
      <c r="I13034">
        <f t="shared" si="203"/>
        <v>65</v>
      </c>
    </row>
    <row r="13035" spans="1:9" x14ac:dyDescent="0.25">
      <c r="A13035" t="s">
        <v>16622</v>
      </c>
      <c r="B13035" t="s">
        <v>16576</v>
      </c>
      <c r="C13035" t="str" cm="1">
        <f t="array" ref="C13035:D13035">_xlfn.TEXTSPLIT(_xlfn.TEXTJOIN("",FALSE,B13035,"*"),{" ","-"})</f>
        <v>Umbreon</v>
      </c>
      <c r="D13035" t="str">
        <v>EX*</v>
      </c>
      <c r="I13035">
        <f t="shared" si="203"/>
        <v>197</v>
      </c>
    </row>
    <row r="13036" spans="1:9" x14ac:dyDescent="0.25">
      <c r="A13036" t="s">
        <v>16623</v>
      </c>
      <c r="B13036" t="s">
        <v>1175</v>
      </c>
      <c r="C13036" t="str" cm="1">
        <f t="array" ref="C13036:D13036">_xlfn.TEXTSPLIT(_xlfn.TEXTJOIN("",FALSE,B13036,"*"),{" ","-"})</f>
        <v>Genesect</v>
      </c>
      <c r="D13036" t="str">
        <v>EX*</v>
      </c>
      <c r="I13036">
        <f t="shared" si="203"/>
        <v>649</v>
      </c>
    </row>
    <row r="13037" spans="1:9" x14ac:dyDescent="0.25">
      <c r="A13037" t="s">
        <v>16624</v>
      </c>
      <c r="B13037" t="s">
        <v>16592</v>
      </c>
      <c r="C13037" t="str" cm="1">
        <f t="array" ref="C13037:E13037">_xlfn.TEXTSPLIT(_xlfn.TEXTJOIN("",FALSE,B13037,"*"),{" ","-"})</f>
        <v>M</v>
      </c>
      <c r="D13037" t="str">
        <v>Altaria</v>
      </c>
      <c r="E13037" t="str">
        <v>EX*</v>
      </c>
      <c r="I13037">
        <f t="shared" si="203"/>
        <v>334</v>
      </c>
    </row>
    <row r="13038" spans="1:9" x14ac:dyDescent="0.25">
      <c r="A13038" t="s">
        <v>16625</v>
      </c>
      <c r="B13038" t="s">
        <v>16599</v>
      </c>
      <c r="C13038" t="str" cm="1">
        <f t="array" ref="C13038:D13038">_xlfn.TEXTSPLIT(_xlfn.TEXTJOIN("",FALSE,B13038,"*"),{" ","-"})</f>
        <v>Kingdra</v>
      </c>
      <c r="D13038" t="str">
        <v>EX*</v>
      </c>
      <c r="I13038">
        <f t="shared" si="203"/>
        <v>230</v>
      </c>
    </row>
    <row r="13039" spans="1:9" x14ac:dyDescent="0.25">
      <c r="A13039" t="s">
        <v>16626</v>
      </c>
      <c r="B13039" t="s">
        <v>16593</v>
      </c>
      <c r="C13039" t="str" cm="1">
        <f t="array" ref="C13039:D13039">_xlfn.TEXTSPLIT(_xlfn.TEXTJOIN("",FALSE,B13039,"*"),{" ","-"})</f>
        <v>Altaria</v>
      </c>
      <c r="D13039" t="str">
        <v>EX*</v>
      </c>
      <c r="I13039">
        <f t="shared" si="203"/>
        <v>334</v>
      </c>
    </row>
    <row r="13040" spans="1:9" x14ac:dyDescent="0.25">
      <c r="A13040" t="s">
        <v>16627</v>
      </c>
      <c r="B13040" t="s">
        <v>16538</v>
      </c>
      <c r="C13040" t="str" cm="1">
        <f t="array" ref="C13040:D13040">_xlfn.TEXTSPLIT(_xlfn.TEXTJOIN("",FALSE,B13040,"*"),{" ","-"})</f>
        <v>Alakazam</v>
      </c>
      <c r="D13040" t="str">
        <v>EX*</v>
      </c>
      <c r="I13040">
        <f t="shared" si="203"/>
        <v>65</v>
      </c>
    </row>
    <row r="13041" spans="1:9" x14ac:dyDescent="0.25">
      <c r="A13041" t="s">
        <v>16628</v>
      </c>
      <c r="B13041" t="s">
        <v>211</v>
      </c>
      <c r="C13041" t="str" cm="1">
        <f t="array" ref="C13041">_xlfn.TEXTSPLIT(_xlfn.TEXTJOIN("",FALSE,B13041,"*"),{" ","-"})</f>
        <v>Tangela*</v>
      </c>
      <c r="I13041">
        <f t="shared" si="203"/>
        <v>114</v>
      </c>
    </row>
    <row r="13042" spans="1:9" x14ac:dyDescent="0.25">
      <c r="A13042" t="s">
        <v>16629</v>
      </c>
      <c r="B13042" t="s">
        <v>1353</v>
      </c>
      <c r="C13042" t="str" cm="1">
        <f t="array" ref="C13042">_xlfn.TEXTSPLIT(_xlfn.TEXTJOIN("",FALSE,B13042,"*"),{" ","-"})</f>
        <v>Tangrowth*</v>
      </c>
      <c r="I13042">
        <f t="shared" si="203"/>
        <v>465</v>
      </c>
    </row>
    <row r="13043" spans="1:9" x14ac:dyDescent="0.25">
      <c r="A13043" t="s">
        <v>16630</v>
      </c>
      <c r="B13043" t="s">
        <v>2119</v>
      </c>
      <c r="C13043" t="str" cm="1">
        <f t="array" ref="C13043">_xlfn.TEXTSPLIT(_xlfn.TEXTJOIN("",FALSE,B13043,"*"),{" ","-"})</f>
        <v>Hoppip*</v>
      </c>
      <c r="I13043">
        <f t="shared" si="203"/>
        <v>187</v>
      </c>
    </row>
    <row r="13044" spans="1:9" x14ac:dyDescent="0.25">
      <c r="A13044" t="s">
        <v>16631</v>
      </c>
      <c r="B13044" t="s">
        <v>2122</v>
      </c>
      <c r="C13044" t="str" cm="1">
        <f t="array" ref="C13044">_xlfn.TEXTSPLIT(_xlfn.TEXTJOIN("",FALSE,B13044,"*"),{" ","-"})</f>
        <v>Skiploom*</v>
      </c>
      <c r="I13044">
        <f t="shared" si="203"/>
        <v>188</v>
      </c>
    </row>
    <row r="13045" spans="1:9" x14ac:dyDescent="0.25">
      <c r="A13045" t="s">
        <v>16632</v>
      </c>
      <c r="B13045" t="s">
        <v>2125</v>
      </c>
      <c r="C13045" t="str" cm="1">
        <f t="array" ref="C13045">_xlfn.TEXTSPLIT(_xlfn.TEXTJOIN("",FALSE,B13045,"*"),{" ","-"})</f>
        <v>Jumpluff*</v>
      </c>
      <c r="I13045">
        <f t="shared" si="203"/>
        <v>189</v>
      </c>
    </row>
    <row r="13046" spans="1:9" x14ac:dyDescent="0.25">
      <c r="A13046" t="s">
        <v>16633</v>
      </c>
      <c r="B13046" t="s">
        <v>2128</v>
      </c>
      <c r="C13046" t="str" cm="1">
        <f t="array" ref="C13046">_xlfn.TEXTSPLIT(_xlfn.TEXTJOIN("",FALSE,B13046,"*"),{" ","-"})</f>
        <v>Yanma*</v>
      </c>
      <c r="I13046">
        <f t="shared" si="203"/>
        <v>193</v>
      </c>
    </row>
    <row r="13047" spans="1:9" x14ac:dyDescent="0.25">
      <c r="A13047" t="s">
        <v>16634</v>
      </c>
      <c r="B13047" t="s">
        <v>2131</v>
      </c>
      <c r="C13047" t="str" cm="1">
        <f t="array" ref="C13047">_xlfn.TEXTSPLIT(_xlfn.TEXTJOIN("",FALSE,B13047,"*"),{" ","-"})</f>
        <v>Yanmega*</v>
      </c>
      <c r="I13047">
        <f t="shared" si="203"/>
        <v>469</v>
      </c>
    </row>
    <row r="13048" spans="1:9" x14ac:dyDescent="0.25">
      <c r="A13048" t="s">
        <v>16635</v>
      </c>
      <c r="B13048" t="s">
        <v>16636</v>
      </c>
      <c r="C13048" t="str" cm="1">
        <f t="array" ref="C13048:D13048">_xlfn.TEXTSPLIT(_xlfn.TEXTJOIN("",FALSE,B13048,"*"),{" ","-"})</f>
        <v>Yanmega</v>
      </c>
      <c r="D13048" t="str">
        <v>BREAK*</v>
      </c>
      <c r="I13048">
        <f t="shared" si="203"/>
        <v>469</v>
      </c>
    </row>
    <row r="13049" spans="1:9" x14ac:dyDescent="0.25">
      <c r="A13049" t="s">
        <v>16637</v>
      </c>
      <c r="B13049" t="s">
        <v>1871</v>
      </c>
      <c r="C13049" t="str" cm="1">
        <f t="array" ref="C13049">_xlfn.TEXTSPLIT(_xlfn.TEXTJOIN("",FALSE,B13049,"*"),{" ","-"})</f>
        <v>Seedot*</v>
      </c>
      <c r="I13049">
        <f t="shared" si="203"/>
        <v>273</v>
      </c>
    </row>
    <row r="13050" spans="1:9" x14ac:dyDescent="0.25">
      <c r="A13050" t="s">
        <v>16638</v>
      </c>
      <c r="B13050" t="s">
        <v>1959</v>
      </c>
      <c r="C13050" t="str" cm="1">
        <f t="array" ref="C13050">_xlfn.TEXTSPLIT(_xlfn.TEXTJOIN("",FALSE,B13050,"*"),{" ","-"})</f>
        <v>Nuzleaf*</v>
      </c>
      <c r="I13050">
        <f t="shared" si="203"/>
        <v>274</v>
      </c>
    </row>
    <row r="13051" spans="1:9" x14ac:dyDescent="0.25">
      <c r="A13051" t="s">
        <v>16639</v>
      </c>
      <c r="B13051" t="s">
        <v>1962</v>
      </c>
      <c r="C13051" t="str" cm="1">
        <f t="array" ref="C13051">_xlfn.TEXTSPLIT(_xlfn.TEXTJOIN("",FALSE,B13051,"*"),{" ","-"})</f>
        <v>Shiftry*</v>
      </c>
      <c r="I13051">
        <f t="shared" si="203"/>
        <v>275</v>
      </c>
    </row>
    <row r="13052" spans="1:9" x14ac:dyDescent="0.25">
      <c r="A13052" t="s">
        <v>16640</v>
      </c>
      <c r="B13052" t="s">
        <v>1741</v>
      </c>
      <c r="C13052" t="str" cm="1">
        <f t="array" ref="C13052">_xlfn.TEXTSPLIT(_xlfn.TEXTJOIN("",FALSE,B13052,"*"),{" ","-"})</f>
        <v>Foongus*</v>
      </c>
      <c r="I13052">
        <f t="shared" si="203"/>
        <v>590</v>
      </c>
    </row>
    <row r="13053" spans="1:9" x14ac:dyDescent="0.25">
      <c r="A13053" t="s">
        <v>16641</v>
      </c>
      <c r="B13053" t="s">
        <v>1744</v>
      </c>
      <c r="C13053" t="str" cm="1">
        <f t="array" ref="C13053">_xlfn.TEXTSPLIT(_xlfn.TEXTJOIN("",FALSE,B13053,"*"),{" ","-"})</f>
        <v>Amoonguss*</v>
      </c>
      <c r="I13053">
        <f t="shared" si="203"/>
        <v>591</v>
      </c>
    </row>
    <row r="13054" spans="1:9" x14ac:dyDescent="0.25">
      <c r="A13054" t="s">
        <v>16642</v>
      </c>
      <c r="B13054" t="s">
        <v>1177</v>
      </c>
      <c r="C13054" t="str" cm="1">
        <f t="array" ref="C13054">_xlfn.TEXTSPLIT(_xlfn.TEXTJOIN("",FALSE,B13054,"*"),{" ","-"})</f>
        <v>Larvesta*</v>
      </c>
      <c r="I13054">
        <f t="shared" si="203"/>
        <v>636</v>
      </c>
    </row>
    <row r="13055" spans="1:9" x14ac:dyDescent="0.25">
      <c r="A13055" t="s">
        <v>16643</v>
      </c>
      <c r="B13055" t="s">
        <v>1180</v>
      </c>
      <c r="C13055" t="str" cm="1">
        <f t="array" ref="C13055">_xlfn.TEXTSPLIT(_xlfn.TEXTJOIN("",FALSE,B13055,"*"),{" ","-"})</f>
        <v>Volcarona*</v>
      </c>
      <c r="I13055">
        <f t="shared" si="203"/>
        <v>637</v>
      </c>
    </row>
    <row r="13056" spans="1:9" x14ac:dyDescent="0.25">
      <c r="A13056" t="s">
        <v>16644</v>
      </c>
      <c r="B13056" t="s">
        <v>195</v>
      </c>
      <c r="C13056" t="str" cm="1">
        <f t="array" ref="C13056">_xlfn.TEXTSPLIT(_xlfn.TEXTJOIN("",FALSE,B13056,"*"),{" ","-"})</f>
        <v>Ponyta*</v>
      </c>
      <c r="I13056">
        <f t="shared" si="203"/>
        <v>77</v>
      </c>
    </row>
    <row r="13057" spans="1:9" x14ac:dyDescent="0.25">
      <c r="A13057" t="s">
        <v>16645</v>
      </c>
      <c r="B13057" t="s">
        <v>329</v>
      </c>
      <c r="C13057" t="str" cm="1">
        <f t="array" ref="C13057">_xlfn.TEXTSPLIT(_xlfn.TEXTJOIN("",FALSE,B13057,"*"),{" ","-"})</f>
        <v>Rapidash*</v>
      </c>
      <c r="I13057">
        <f t="shared" si="203"/>
        <v>78</v>
      </c>
    </row>
    <row r="13058" spans="1:9" x14ac:dyDescent="0.25">
      <c r="A13058" t="s">
        <v>16646</v>
      </c>
      <c r="B13058" t="s">
        <v>2561</v>
      </c>
      <c r="C13058" t="str" cm="1">
        <f t="array" ref="C13058">_xlfn.TEXTSPLIT(_xlfn.TEXTJOIN("",FALSE,B13058,"*"),{" ","-"})</f>
        <v>Chimchar*</v>
      </c>
      <c r="I13058">
        <f t="shared" si="203"/>
        <v>390</v>
      </c>
    </row>
    <row r="13059" spans="1:9" x14ac:dyDescent="0.25">
      <c r="A13059" t="s">
        <v>16647</v>
      </c>
      <c r="B13059" t="s">
        <v>2564</v>
      </c>
      <c r="C13059" t="str" cm="1">
        <f t="array" ref="C13059">_xlfn.TEXTSPLIT(_xlfn.TEXTJOIN("",FALSE,B13059,"*"),{" ","-"})</f>
        <v>Monferno*</v>
      </c>
      <c r="I13059">
        <f t="shared" ref="I13059:I13122" si="204">_xlfn.XLOOKUP(B13059,X$2:X$1093,V$2:V$1093, _xlfn.XLOOKUP(C13059,X$2:X$1093,V$2:V$1093, _xlfn.XLOOKUP(D13059,X$2:X$1093,V$2:V$1093, _xlfn.XLOOKUP(E13059,X$2:X$1093,V$2:V$1093, _xlfn.XLOOKUP(F13059,X$2:X$1093,V$2:V$1093, _xlfn.XLOOKUP(G13059,X$2:X$1093,V$2:V$1093, _xlfn.XLOOKUP(H13059,X$2:X$1093,V$2:V$1093, IF(ISNUMBER(SEARCH("sv", A13059)),"",""),2),2),2),2),2),2),2)</f>
        <v>391</v>
      </c>
    </row>
    <row r="13060" spans="1:9" x14ac:dyDescent="0.25">
      <c r="A13060" t="s">
        <v>16648</v>
      </c>
      <c r="B13060" t="s">
        <v>2567</v>
      </c>
      <c r="C13060" t="str" cm="1">
        <f t="array" ref="C13060">_xlfn.TEXTSPLIT(_xlfn.TEXTJOIN("",FALSE,B13060,"*"),{" ","-"})</f>
        <v>Infernape*</v>
      </c>
      <c r="I13060">
        <f t="shared" si="204"/>
        <v>392</v>
      </c>
    </row>
    <row r="13061" spans="1:9" x14ac:dyDescent="0.25">
      <c r="A13061" t="s">
        <v>16649</v>
      </c>
      <c r="B13061" t="s">
        <v>16650</v>
      </c>
      <c r="C13061" t="str" cm="1">
        <f t="array" ref="C13061:D13061">_xlfn.TEXTSPLIT(_xlfn.TEXTJOIN("",FALSE,B13061,"*"),{" ","-"})</f>
        <v>Talonflame</v>
      </c>
      <c r="D13061" t="str">
        <v>BREAK*</v>
      </c>
      <c r="I13061">
        <f t="shared" si="204"/>
        <v>663</v>
      </c>
    </row>
    <row r="13062" spans="1:9" x14ac:dyDescent="0.25">
      <c r="A13062" t="s">
        <v>16651</v>
      </c>
      <c r="B13062" t="s">
        <v>9663</v>
      </c>
      <c r="C13062" t="str" cm="1">
        <f t="array" ref="C13062">_xlfn.TEXTSPLIT(_xlfn.TEXTJOIN("",FALSE,B13062,"*"),{" ","-"})</f>
        <v>Litleo*</v>
      </c>
      <c r="I13062">
        <f t="shared" si="204"/>
        <v>667</v>
      </c>
    </row>
    <row r="13063" spans="1:9" x14ac:dyDescent="0.25">
      <c r="A13063" t="s">
        <v>16652</v>
      </c>
      <c r="B13063" t="s">
        <v>9666</v>
      </c>
      <c r="C13063" t="str" cm="1">
        <f t="array" ref="C13063">_xlfn.TEXTSPLIT(_xlfn.TEXTJOIN("",FALSE,B13063,"*"),{" ","-"})</f>
        <v>Pyroar*</v>
      </c>
      <c r="I13063">
        <f t="shared" si="204"/>
        <v>668</v>
      </c>
    </row>
    <row r="13064" spans="1:9" x14ac:dyDescent="0.25">
      <c r="A13064" t="s">
        <v>16653</v>
      </c>
      <c r="B13064" t="s">
        <v>16654</v>
      </c>
      <c r="C13064" t="str" cm="1">
        <f t="array" ref="C13064:D13064">_xlfn.TEXTSPLIT(_xlfn.TEXTJOIN("",FALSE,B13064,"*"),{" ","-"})</f>
        <v>Pyroar</v>
      </c>
      <c r="D13064" t="str">
        <v>BREAK*</v>
      </c>
      <c r="I13064">
        <f t="shared" si="204"/>
        <v>668</v>
      </c>
    </row>
    <row r="13065" spans="1:9" x14ac:dyDescent="0.25">
      <c r="A13065" t="s">
        <v>16655</v>
      </c>
      <c r="B13065" t="s">
        <v>9069</v>
      </c>
      <c r="C13065" t="str" cm="1">
        <f t="array" ref="C13065">_xlfn.TEXTSPLIT(_xlfn.TEXTJOIN("",FALSE,B13065,"*"),{" ","-"})</f>
        <v>Volcanion*</v>
      </c>
      <c r="I13065">
        <f t="shared" si="204"/>
        <v>721</v>
      </c>
    </row>
    <row r="13066" spans="1:9" x14ac:dyDescent="0.25">
      <c r="A13066" t="s">
        <v>16656</v>
      </c>
      <c r="B13066" t="s">
        <v>16657</v>
      </c>
      <c r="C13066" t="str" cm="1">
        <f t="array" ref="C13066:D13066">_xlfn.TEXTSPLIT(_xlfn.TEXTJOIN("",FALSE,B13066,"*"),{" ","-"})</f>
        <v>Volcanion</v>
      </c>
      <c r="D13066" t="str">
        <v>EX*</v>
      </c>
      <c r="I13066">
        <f t="shared" si="204"/>
        <v>721</v>
      </c>
    </row>
    <row r="13067" spans="1:9" x14ac:dyDescent="0.25">
      <c r="A13067" t="s">
        <v>16658</v>
      </c>
      <c r="B13067" t="s">
        <v>3443</v>
      </c>
      <c r="C13067" t="str" cm="1">
        <f t="array" ref="C13067">_xlfn.TEXTSPLIT(_xlfn.TEXTJOIN("",FALSE,B13067,"*"),{" ","-"})</f>
        <v>Mantine*</v>
      </c>
      <c r="I13067">
        <f t="shared" si="204"/>
        <v>226</v>
      </c>
    </row>
    <row r="13068" spans="1:9" x14ac:dyDescent="0.25">
      <c r="A13068" t="s">
        <v>16659</v>
      </c>
      <c r="B13068" t="s">
        <v>10353</v>
      </c>
      <c r="C13068" t="str" cm="1">
        <f t="array" ref="C13068">_xlfn.TEXTSPLIT(_xlfn.TEXTJOIN("",FALSE,B13068,"*"),{" ","-"})</f>
        <v>Shellos*</v>
      </c>
      <c r="I13068">
        <f t="shared" si="204"/>
        <v>422</v>
      </c>
    </row>
    <row r="13069" spans="1:9" x14ac:dyDescent="0.25">
      <c r="A13069" t="s">
        <v>16660</v>
      </c>
      <c r="B13069" t="s">
        <v>10386</v>
      </c>
      <c r="C13069" t="str" cm="1">
        <f t="array" ref="C13069">_xlfn.TEXTSPLIT(_xlfn.TEXTJOIN("",FALSE,B13069,"*"),{" ","-"})</f>
        <v>Gastrodon*</v>
      </c>
      <c r="I13069">
        <f t="shared" si="204"/>
        <v>423</v>
      </c>
    </row>
    <row r="13070" spans="1:9" x14ac:dyDescent="0.25">
      <c r="A13070" t="s">
        <v>16661</v>
      </c>
      <c r="B13070" t="s">
        <v>968</v>
      </c>
      <c r="C13070" t="str" cm="1">
        <f t="array" ref="C13070">_xlfn.TEXTSPLIT(_xlfn.TEXTJOIN("",FALSE,B13070,"*"),{" ","-"})</f>
        <v>Oshawott*</v>
      </c>
      <c r="I13070">
        <f t="shared" si="204"/>
        <v>501</v>
      </c>
    </row>
    <row r="13071" spans="1:9" x14ac:dyDescent="0.25">
      <c r="A13071" t="s">
        <v>16662</v>
      </c>
      <c r="B13071" t="s">
        <v>972</v>
      </c>
      <c r="C13071" t="str" cm="1">
        <f t="array" ref="C13071">_xlfn.TEXTSPLIT(_xlfn.TEXTJOIN("",FALSE,B13071,"*"),{" ","-"})</f>
        <v>Dewott*</v>
      </c>
      <c r="I13071">
        <f t="shared" si="204"/>
        <v>502</v>
      </c>
    </row>
    <row r="13072" spans="1:9" x14ac:dyDescent="0.25">
      <c r="A13072" t="s">
        <v>16663</v>
      </c>
      <c r="B13072" t="s">
        <v>976</v>
      </c>
      <c r="C13072" t="str" cm="1">
        <f t="array" ref="C13072">_xlfn.TEXTSPLIT(_xlfn.TEXTJOIN("",FALSE,B13072,"*"),{" ","-"})</f>
        <v>Samurott*</v>
      </c>
      <c r="I13072">
        <f t="shared" si="204"/>
        <v>503</v>
      </c>
    </row>
    <row r="13073" spans="1:9" x14ac:dyDescent="0.25">
      <c r="A13073" t="s">
        <v>16664</v>
      </c>
      <c r="B13073" t="s">
        <v>10638</v>
      </c>
      <c r="C13073" t="str" cm="1">
        <f t="array" ref="C13073">_xlfn.TEXTSPLIT(_xlfn.TEXTJOIN("",FALSE,B13073,"*"),{" ","-"})</f>
        <v>Clauncher*</v>
      </c>
      <c r="I13073">
        <f t="shared" si="204"/>
        <v>692</v>
      </c>
    </row>
    <row r="13074" spans="1:9" x14ac:dyDescent="0.25">
      <c r="A13074" t="s">
        <v>16665</v>
      </c>
      <c r="B13074" t="s">
        <v>10641</v>
      </c>
      <c r="C13074" t="str" cm="1">
        <f t="array" ref="C13074">_xlfn.TEXTSPLIT(_xlfn.TEXTJOIN("",FALSE,B13074,"*"),{" ","-"})</f>
        <v>Clawitzer*</v>
      </c>
      <c r="I13074">
        <f t="shared" si="204"/>
        <v>693</v>
      </c>
    </row>
    <row r="13075" spans="1:9" x14ac:dyDescent="0.25">
      <c r="A13075" t="s">
        <v>16666</v>
      </c>
      <c r="B13075" t="s">
        <v>16667</v>
      </c>
      <c r="C13075" t="str" cm="1">
        <f t="array" ref="C13075:D13075">_xlfn.TEXTSPLIT(_xlfn.TEXTJOIN("",FALSE,B13075,"*"),{" ","-"})</f>
        <v>Clawitzer</v>
      </c>
      <c r="D13075" t="str">
        <v>BREAK*</v>
      </c>
      <c r="I13075">
        <f t="shared" si="204"/>
        <v>693</v>
      </c>
    </row>
    <row r="13076" spans="1:9" x14ac:dyDescent="0.25">
      <c r="A13076" t="s">
        <v>16668</v>
      </c>
      <c r="B13076" t="s">
        <v>10650</v>
      </c>
      <c r="C13076" t="str" cm="1">
        <f t="array" ref="C13076">_xlfn.TEXTSPLIT(_xlfn.TEXTJOIN("",FALSE,B13076,"*"),{" ","-"})</f>
        <v>Bergmite*</v>
      </c>
      <c r="I13076">
        <f t="shared" si="204"/>
        <v>712</v>
      </c>
    </row>
    <row r="13077" spans="1:9" x14ac:dyDescent="0.25">
      <c r="A13077" t="s">
        <v>16669</v>
      </c>
      <c r="B13077" t="s">
        <v>10653</v>
      </c>
      <c r="C13077" t="str" cm="1">
        <f t="array" ref="C13077">_xlfn.TEXTSPLIT(_xlfn.TEXTJOIN("",FALSE,B13077,"*"),{" ","-"})</f>
        <v>Avalugg*</v>
      </c>
      <c r="I13077">
        <f t="shared" si="204"/>
        <v>713</v>
      </c>
    </row>
    <row r="13078" spans="1:9" x14ac:dyDescent="0.25">
      <c r="A13078" t="s">
        <v>16670</v>
      </c>
      <c r="B13078" t="s">
        <v>2203</v>
      </c>
      <c r="C13078" t="str" cm="1">
        <f t="array" ref="C13078">_xlfn.TEXTSPLIT(_xlfn.TEXTJOIN("",FALSE,B13078,"*"),{" ","-"})</f>
        <v>Mareep*</v>
      </c>
      <c r="I13078">
        <f t="shared" si="204"/>
        <v>179</v>
      </c>
    </row>
    <row r="13079" spans="1:9" x14ac:dyDescent="0.25">
      <c r="A13079" t="s">
        <v>16671</v>
      </c>
      <c r="B13079" t="s">
        <v>2206</v>
      </c>
      <c r="C13079" t="str" cm="1">
        <f t="array" ref="C13079">_xlfn.TEXTSPLIT(_xlfn.TEXTJOIN("",FALSE,B13079,"*"),{" ","-"})</f>
        <v>Flaaffy*</v>
      </c>
      <c r="I13079">
        <f t="shared" si="204"/>
        <v>180</v>
      </c>
    </row>
    <row r="13080" spans="1:9" x14ac:dyDescent="0.25">
      <c r="A13080" t="s">
        <v>16672</v>
      </c>
      <c r="B13080" t="s">
        <v>2209</v>
      </c>
      <c r="C13080" t="str" cm="1">
        <f t="array" ref="C13080">_xlfn.TEXTSPLIT(_xlfn.TEXTJOIN("",FALSE,B13080,"*"),{" ","-"})</f>
        <v>Ampharos*</v>
      </c>
      <c r="I13080">
        <f t="shared" si="204"/>
        <v>181</v>
      </c>
    </row>
    <row r="13081" spans="1:9" x14ac:dyDescent="0.25">
      <c r="A13081" t="s">
        <v>16673</v>
      </c>
      <c r="B13081" t="s">
        <v>1007</v>
      </c>
      <c r="C13081" t="str" cm="1">
        <f t="array" ref="C13081">_xlfn.TEXTSPLIT(_xlfn.TEXTJOIN("",FALSE,B13081,"*"),{" ","-"})</f>
        <v>Joltik*</v>
      </c>
      <c r="I13081">
        <f t="shared" si="204"/>
        <v>595</v>
      </c>
    </row>
    <row r="13082" spans="1:9" x14ac:dyDescent="0.25">
      <c r="A13082" t="s">
        <v>16674</v>
      </c>
      <c r="B13082" t="s">
        <v>1011</v>
      </c>
      <c r="C13082" t="str" cm="1">
        <f t="array" ref="C13082">_xlfn.TEXTSPLIT(_xlfn.TEXTJOIN("",FALSE,B13082,"*"),{" ","-"})</f>
        <v>Galvantula*</v>
      </c>
      <c r="I13082">
        <f t="shared" si="204"/>
        <v>596</v>
      </c>
    </row>
    <row r="13083" spans="1:9" x14ac:dyDescent="0.25">
      <c r="A13083" t="s">
        <v>16675</v>
      </c>
      <c r="B13083" t="s">
        <v>19065</v>
      </c>
      <c r="C13083" t="str" cm="1">
        <f t="array" ref="C13083:D13083">_xlfn.TEXTSPLIT(_xlfn.TEXTJOIN("",FALSE,B13083,"*"),{" ","-"})</f>
        <v>Nidoran</v>
      </c>
      <c r="D13083" t="str">
        <v>f*</v>
      </c>
      <c r="I13083">
        <f t="shared" si="204"/>
        <v>29</v>
      </c>
    </row>
    <row r="13084" spans="1:9" x14ac:dyDescent="0.25">
      <c r="A13084" t="s">
        <v>16676</v>
      </c>
      <c r="B13084" t="s">
        <v>51</v>
      </c>
      <c r="C13084" t="str" cm="1">
        <f t="array" ref="C13084">_xlfn.TEXTSPLIT(_xlfn.TEXTJOIN("",FALSE,B13084,"*"),{" ","-"})</f>
        <v>Nidorino*</v>
      </c>
      <c r="I13084">
        <f t="shared" si="204"/>
        <v>33</v>
      </c>
    </row>
    <row r="13085" spans="1:9" x14ac:dyDescent="0.25">
      <c r="A13085" t="s">
        <v>16677</v>
      </c>
      <c r="B13085" t="s">
        <v>49</v>
      </c>
      <c r="C13085" t="str" cm="1">
        <f t="array" ref="C13085">_xlfn.TEXTSPLIT(_xlfn.TEXTJOIN("",FALSE,B13085,"*"),{" ","-"})</f>
        <v>Nidoking*</v>
      </c>
      <c r="I13085">
        <f t="shared" si="204"/>
        <v>34</v>
      </c>
    </row>
    <row r="13086" spans="1:9" x14ac:dyDescent="0.25">
      <c r="A13086" t="s">
        <v>16678</v>
      </c>
      <c r="B13086" t="s">
        <v>1232</v>
      </c>
      <c r="C13086" t="str" cm="1">
        <f t="array" ref="C13086">_xlfn.TEXTSPLIT(_xlfn.TEXTJOIN("",FALSE,B13086,"*"),{" ","-"})</f>
        <v>Drifloon*</v>
      </c>
      <c r="I13086">
        <f t="shared" si="204"/>
        <v>425</v>
      </c>
    </row>
    <row r="13087" spans="1:9" x14ac:dyDescent="0.25">
      <c r="A13087" t="s">
        <v>16679</v>
      </c>
      <c r="B13087" t="s">
        <v>1235</v>
      </c>
      <c r="C13087" t="str" cm="1">
        <f t="array" ref="C13087">_xlfn.TEXTSPLIT(_xlfn.TEXTJOIN("",FALSE,B13087,"*"),{" ","-"})</f>
        <v>Drifblim*</v>
      </c>
      <c r="I13087">
        <f t="shared" si="204"/>
        <v>426</v>
      </c>
    </row>
    <row r="13088" spans="1:9" x14ac:dyDescent="0.25">
      <c r="A13088" t="s">
        <v>16680</v>
      </c>
      <c r="B13088" t="s">
        <v>1815</v>
      </c>
      <c r="C13088" t="str" cm="1">
        <f t="array" ref="C13088">_xlfn.TEXTSPLIT(_xlfn.TEXTJOIN("",FALSE,B13088,"*"),{" ","-"})</f>
        <v>Litwick*</v>
      </c>
      <c r="I13088">
        <f t="shared" si="204"/>
        <v>607</v>
      </c>
    </row>
    <row r="13089" spans="1:9" x14ac:dyDescent="0.25">
      <c r="A13089" t="s">
        <v>16681</v>
      </c>
      <c r="B13089" t="s">
        <v>1819</v>
      </c>
      <c r="C13089" t="str" cm="1">
        <f t="array" ref="C13089">_xlfn.TEXTSPLIT(_xlfn.TEXTJOIN("",FALSE,B13089,"*"),{" ","-"})</f>
        <v>Lampent*</v>
      </c>
      <c r="I13089">
        <f t="shared" si="204"/>
        <v>608</v>
      </c>
    </row>
    <row r="13090" spans="1:9" x14ac:dyDescent="0.25">
      <c r="A13090" t="s">
        <v>16682</v>
      </c>
      <c r="B13090" t="s">
        <v>1822</v>
      </c>
      <c r="C13090" t="str" cm="1">
        <f t="array" ref="C13090">_xlfn.TEXTSPLIT(_xlfn.TEXTJOIN("",FALSE,B13090,"*"),{" ","-"})</f>
        <v>Chandelure*</v>
      </c>
      <c r="I13090">
        <f t="shared" si="204"/>
        <v>609</v>
      </c>
    </row>
    <row r="13091" spans="1:9" x14ac:dyDescent="0.25">
      <c r="A13091" t="s">
        <v>16683</v>
      </c>
      <c r="B13091" t="s">
        <v>9463</v>
      </c>
      <c r="C13091" t="str" cm="1">
        <f t="array" ref="C13091">_xlfn.TEXTSPLIT(_xlfn.TEXTJOIN("",FALSE,B13091,"*"),{" ","-"})</f>
        <v>Hoopa*</v>
      </c>
      <c r="I13091">
        <f t="shared" si="204"/>
        <v>720</v>
      </c>
    </row>
    <row r="13092" spans="1:9" x14ac:dyDescent="0.25">
      <c r="A13092" t="s">
        <v>16684</v>
      </c>
      <c r="B13092" t="s">
        <v>327</v>
      </c>
      <c r="C13092" t="str" cm="1">
        <f t="array" ref="C13092">_xlfn.TEXTSPLIT(_xlfn.TEXTJOIN("",FALSE,B13092,"*"),{" ","-"})</f>
        <v>Mankey*</v>
      </c>
      <c r="I13092">
        <f t="shared" si="204"/>
        <v>56</v>
      </c>
    </row>
    <row r="13093" spans="1:9" x14ac:dyDescent="0.25">
      <c r="A13093" t="s">
        <v>16685</v>
      </c>
      <c r="B13093" t="s">
        <v>325</v>
      </c>
      <c r="C13093" t="str" cm="1">
        <f t="array" ref="C13093">_xlfn.TEXTSPLIT(_xlfn.TEXTJOIN("",FALSE,B13093,"*"),{" ","-"})</f>
        <v>Primeape*</v>
      </c>
      <c r="I13093">
        <f t="shared" si="204"/>
        <v>57</v>
      </c>
    </row>
    <row r="13094" spans="1:9" x14ac:dyDescent="0.25">
      <c r="A13094" t="s">
        <v>16686</v>
      </c>
      <c r="B13094" t="s">
        <v>2241</v>
      </c>
      <c r="C13094" t="str" cm="1">
        <f t="array" ref="C13094">_xlfn.TEXTSPLIT(_xlfn.TEXTJOIN("",FALSE,B13094,"*"),{" ","-"})</f>
        <v>Nosepass*</v>
      </c>
      <c r="I13094">
        <f t="shared" si="204"/>
        <v>299</v>
      </c>
    </row>
    <row r="13095" spans="1:9" x14ac:dyDescent="0.25">
      <c r="A13095" t="s">
        <v>16687</v>
      </c>
      <c r="B13095" t="s">
        <v>2278</v>
      </c>
      <c r="C13095" t="str" cm="1">
        <f t="array" ref="C13095">_xlfn.TEXTSPLIT(_xlfn.TEXTJOIN("",FALSE,B13095,"*"),{" ","-"})</f>
        <v>Probopass*</v>
      </c>
      <c r="I13095">
        <f t="shared" si="204"/>
        <v>476</v>
      </c>
    </row>
    <row r="13096" spans="1:9" x14ac:dyDescent="0.25">
      <c r="A13096" t="s">
        <v>16688</v>
      </c>
      <c r="B13096" t="s">
        <v>3986</v>
      </c>
      <c r="C13096" t="str" cm="1">
        <f t="array" ref="C13096">_xlfn.TEXTSPLIT(_xlfn.TEXTJOIN("",FALSE,B13096,"*"),{" ","-"})</f>
        <v>Anorith*</v>
      </c>
      <c r="I13096">
        <f t="shared" si="204"/>
        <v>347</v>
      </c>
    </row>
    <row r="13097" spans="1:9" x14ac:dyDescent="0.25">
      <c r="A13097" t="s">
        <v>16690</v>
      </c>
      <c r="B13097" t="s">
        <v>3984</v>
      </c>
      <c r="C13097" t="str" cm="1">
        <f t="array" ref="C13097">_xlfn.TEXTSPLIT(_xlfn.TEXTJOIN("",FALSE,B13097,"*"),{" ","-"})</f>
        <v>Armaldo*</v>
      </c>
      <c r="I13097">
        <f t="shared" si="204"/>
        <v>348</v>
      </c>
    </row>
    <row r="13098" spans="1:9" x14ac:dyDescent="0.25">
      <c r="A13098" t="s">
        <v>16691</v>
      </c>
      <c r="B13098" t="s">
        <v>1474</v>
      </c>
      <c r="C13098" t="str" cm="1">
        <f t="array" ref="C13098">_xlfn.TEXTSPLIT(_xlfn.TEXTJOIN("",FALSE,B13098,"*"),{" ","-"})</f>
        <v>Croagunk*</v>
      </c>
      <c r="I13098">
        <f t="shared" si="204"/>
        <v>453</v>
      </c>
    </row>
    <row r="13099" spans="1:9" x14ac:dyDescent="0.25">
      <c r="A13099" t="s">
        <v>16692</v>
      </c>
      <c r="B13099" t="s">
        <v>1477</v>
      </c>
      <c r="C13099" t="str" cm="1">
        <f t="array" ref="C13099">_xlfn.TEXTSPLIT(_xlfn.TEXTJOIN("",FALSE,B13099,"*"),{" ","-"})</f>
        <v>Toxicroak*</v>
      </c>
      <c r="I13099">
        <f t="shared" si="204"/>
        <v>454</v>
      </c>
    </row>
    <row r="13100" spans="1:9" x14ac:dyDescent="0.25">
      <c r="A13100" t="s">
        <v>16693</v>
      </c>
      <c r="B13100" t="s">
        <v>1954</v>
      </c>
      <c r="C13100" t="str" cm="1">
        <f t="array" ref="C13100">_xlfn.TEXTSPLIT(_xlfn.TEXTJOIN("",FALSE,B13100,"*"),{" ","-"})</f>
        <v>Sneasel*</v>
      </c>
      <c r="I13100">
        <f t="shared" si="204"/>
        <v>215</v>
      </c>
    </row>
    <row r="13101" spans="1:9" x14ac:dyDescent="0.25">
      <c r="A13101" t="s">
        <v>16694</v>
      </c>
      <c r="B13101" t="s">
        <v>1956</v>
      </c>
      <c r="C13101" t="str" cm="1">
        <f t="array" ref="C13101">_xlfn.TEXTSPLIT(_xlfn.TEXTJOIN("",FALSE,B13101,"*"),{" ","-"})</f>
        <v>Weavile*</v>
      </c>
      <c r="I13101">
        <f t="shared" si="204"/>
        <v>461</v>
      </c>
    </row>
    <row r="13102" spans="1:9" x14ac:dyDescent="0.25">
      <c r="A13102" t="s">
        <v>16695</v>
      </c>
      <c r="B13102" t="s">
        <v>1531</v>
      </c>
      <c r="C13102" t="str" cm="1">
        <f t="array" ref="C13102">_xlfn.TEXTSPLIT(_xlfn.TEXTJOIN("",FALSE,B13102,"*"),{" ","-"})</f>
        <v>Spiritomb*</v>
      </c>
      <c r="I13102">
        <f t="shared" si="204"/>
        <v>442</v>
      </c>
    </row>
    <row r="13103" spans="1:9" x14ac:dyDescent="0.25">
      <c r="A13103" t="s">
        <v>16696</v>
      </c>
      <c r="B13103" t="s">
        <v>1844</v>
      </c>
      <c r="C13103" t="str" cm="1">
        <f t="array" ref="C13103">_xlfn.TEXTSPLIT(_xlfn.TEXTJOIN("",FALSE,B13103,"*"),{" ","-"})</f>
        <v>Pawniard*</v>
      </c>
      <c r="I13103">
        <f t="shared" si="204"/>
        <v>624</v>
      </c>
    </row>
    <row r="13104" spans="1:9" x14ac:dyDescent="0.25">
      <c r="A13104" t="s">
        <v>16697</v>
      </c>
      <c r="B13104" t="s">
        <v>1847</v>
      </c>
      <c r="C13104" t="str" cm="1">
        <f t="array" ref="C13104">_xlfn.TEXTSPLIT(_xlfn.TEXTJOIN("",FALSE,B13104,"*"),{" ","-"})</f>
        <v>Bisharp*</v>
      </c>
      <c r="I13104">
        <f t="shared" si="204"/>
        <v>625</v>
      </c>
    </row>
    <row r="13105" spans="1:9" x14ac:dyDescent="0.25">
      <c r="A13105" t="s">
        <v>16698</v>
      </c>
      <c r="B13105" t="s">
        <v>3018</v>
      </c>
      <c r="C13105" t="str" cm="1">
        <f t="array" ref="C13105">_xlfn.TEXTSPLIT(_xlfn.TEXTJOIN("",FALSE,B13105,"*"),{" ","-"})</f>
        <v>Yveltal*</v>
      </c>
      <c r="I13105">
        <f t="shared" si="204"/>
        <v>717</v>
      </c>
    </row>
    <row r="13106" spans="1:9" x14ac:dyDescent="0.25">
      <c r="A13106" t="s">
        <v>16699</v>
      </c>
      <c r="B13106" t="s">
        <v>16700</v>
      </c>
      <c r="C13106" t="str" cm="1">
        <f t="array" ref="C13106:D13106">_xlfn.TEXTSPLIT(_xlfn.TEXTJOIN("",FALSE,B13106,"*"),{" ","-"})</f>
        <v>Yveltal</v>
      </c>
      <c r="D13106" t="str">
        <v>BREAK*</v>
      </c>
      <c r="I13106">
        <f t="shared" si="204"/>
        <v>717</v>
      </c>
    </row>
    <row r="13107" spans="1:9" x14ac:dyDescent="0.25">
      <c r="A13107" t="s">
        <v>16701</v>
      </c>
      <c r="B13107" t="s">
        <v>16702</v>
      </c>
      <c r="C13107" t="str" cm="1">
        <f t="array" ref="C13107:D13107">_xlfn.TEXTSPLIT(_xlfn.TEXTJOIN("",FALSE,B13107,"*"),{" ","-"})</f>
        <v>Steelix</v>
      </c>
      <c r="D13107" t="str">
        <v>EX*</v>
      </c>
      <c r="I13107">
        <f t="shared" si="204"/>
        <v>208</v>
      </c>
    </row>
    <row r="13108" spans="1:9" x14ac:dyDescent="0.25">
      <c r="A13108" t="s">
        <v>16703</v>
      </c>
      <c r="B13108" t="s">
        <v>16704</v>
      </c>
      <c r="C13108" t="str" cm="1">
        <f t="array" ref="C13108:E13108">_xlfn.TEXTSPLIT(_xlfn.TEXTJOIN("",FALSE,B13108,"*"),{" ","-"})</f>
        <v>M</v>
      </c>
      <c r="D13108" t="str">
        <v>Steelix</v>
      </c>
      <c r="E13108" t="str">
        <v>EX*</v>
      </c>
      <c r="I13108">
        <f t="shared" si="204"/>
        <v>208</v>
      </c>
    </row>
    <row r="13109" spans="1:9" x14ac:dyDescent="0.25">
      <c r="A13109" t="s">
        <v>16705</v>
      </c>
      <c r="B13109" t="s">
        <v>3432</v>
      </c>
      <c r="C13109" t="str" cm="1">
        <f t="array" ref="C13109">_xlfn.TEXTSPLIT(_xlfn.TEXTJOIN("",FALSE,B13109,"*"),{" ","-"})</f>
        <v>Shieldon*</v>
      </c>
      <c r="I13109">
        <f t="shared" si="204"/>
        <v>410</v>
      </c>
    </row>
    <row r="13110" spans="1:9" x14ac:dyDescent="0.25">
      <c r="A13110" t="s">
        <v>16707</v>
      </c>
      <c r="B13110" t="s">
        <v>3430</v>
      </c>
      <c r="C13110" t="str" cm="1">
        <f t="array" ref="C13110">_xlfn.TEXTSPLIT(_xlfn.TEXTJOIN("",FALSE,B13110,"*"),{" ","-"})</f>
        <v>Bastiodon*</v>
      </c>
      <c r="I13110">
        <f t="shared" si="204"/>
        <v>411</v>
      </c>
    </row>
    <row r="13111" spans="1:9" x14ac:dyDescent="0.25">
      <c r="A13111" t="s">
        <v>16708</v>
      </c>
      <c r="B13111" t="s">
        <v>1093</v>
      </c>
      <c r="C13111" t="str" cm="1">
        <f t="array" ref="C13111">_xlfn.TEXTSPLIT(_xlfn.TEXTJOIN("",FALSE,B13111,"*"),{" ","-"})</f>
        <v>Klink*</v>
      </c>
      <c r="I13111">
        <f t="shared" si="204"/>
        <v>599</v>
      </c>
    </row>
    <row r="13112" spans="1:9" x14ac:dyDescent="0.25">
      <c r="A13112" t="s">
        <v>16709</v>
      </c>
      <c r="B13112" t="s">
        <v>1096</v>
      </c>
      <c r="C13112" t="str" cm="1">
        <f t="array" ref="C13112">_xlfn.TEXTSPLIT(_xlfn.TEXTJOIN("",FALSE,B13112,"*"),{" ","-"})</f>
        <v>Klang*</v>
      </c>
      <c r="I13112">
        <f t="shared" si="204"/>
        <v>600</v>
      </c>
    </row>
    <row r="13113" spans="1:9" x14ac:dyDescent="0.25">
      <c r="A13113" t="s">
        <v>16710</v>
      </c>
      <c r="B13113" t="s">
        <v>1099</v>
      </c>
      <c r="C13113" t="str" cm="1">
        <f t="array" ref="C13113">_xlfn.TEXTSPLIT(_xlfn.TEXTJOIN("",FALSE,B13113,"*"),{" ","-"})</f>
        <v>Klinklang*</v>
      </c>
      <c r="I13113">
        <f t="shared" si="204"/>
        <v>601</v>
      </c>
    </row>
    <row r="13114" spans="1:9" x14ac:dyDescent="0.25">
      <c r="A13114" t="s">
        <v>16711</v>
      </c>
      <c r="B13114" t="s">
        <v>1539</v>
      </c>
      <c r="C13114" t="str" cm="1">
        <f t="array" ref="C13114">_xlfn.TEXTSPLIT(_xlfn.TEXTJOIN("",FALSE,B13114,"*"),{" ","-"})</f>
        <v>Cobalion*</v>
      </c>
      <c r="I13114">
        <f t="shared" si="204"/>
        <v>638</v>
      </c>
    </row>
    <row r="13115" spans="1:9" x14ac:dyDescent="0.25">
      <c r="A13115" t="s">
        <v>16712</v>
      </c>
      <c r="B13115" t="s">
        <v>16713</v>
      </c>
      <c r="C13115" t="str" cm="1">
        <f t="array" ref="C13115:D13115">_xlfn.TEXTSPLIT(_xlfn.TEXTJOIN("",FALSE,B13115,"*"),{" ","-"})</f>
        <v>Magearna</v>
      </c>
      <c r="D13115" t="str">
        <v>EX*</v>
      </c>
      <c r="I13115">
        <f t="shared" si="204"/>
        <v>801</v>
      </c>
    </row>
    <row r="13116" spans="1:9" x14ac:dyDescent="0.25">
      <c r="A13116" t="s">
        <v>16714</v>
      </c>
      <c r="B13116" t="s">
        <v>840</v>
      </c>
      <c r="C13116" t="str" cm="1">
        <f t="array" ref="C13116">_xlfn.TEXTSPLIT(_xlfn.TEXTJOIN("",FALSE,B13116,"*"),{" ","-"})</f>
        <v>Marill*</v>
      </c>
      <c r="I13116">
        <f t="shared" si="204"/>
        <v>183</v>
      </c>
    </row>
    <row r="13117" spans="1:9" x14ac:dyDescent="0.25">
      <c r="A13117" t="s">
        <v>16715</v>
      </c>
      <c r="B13117" t="s">
        <v>2384</v>
      </c>
      <c r="C13117" t="str" cm="1">
        <f t="array" ref="C13117">_xlfn.TEXTSPLIT(_xlfn.TEXTJOIN("",FALSE,B13117,"*"),{" ","-"})</f>
        <v>Azumarill*</v>
      </c>
      <c r="I13117">
        <f t="shared" si="204"/>
        <v>184</v>
      </c>
    </row>
    <row r="13118" spans="1:9" x14ac:dyDescent="0.25">
      <c r="A13118" t="s">
        <v>16716</v>
      </c>
      <c r="B13118" t="s">
        <v>6678</v>
      </c>
      <c r="C13118" t="str" cm="1">
        <f t="array" ref="C13118:D13118">_xlfn.TEXTSPLIT(_xlfn.TEXTJOIN("",FALSE,B13118,"*"),{" ","-"})</f>
        <v>Gardevoir</v>
      </c>
      <c r="D13118" t="str">
        <v>EX*</v>
      </c>
      <c r="I13118">
        <f t="shared" si="204"/>
        <v>282</v>
      </c>
    </row>
    <row r="13119" spans="1:9" x14ac:dyDescent="0.25">
      <c r="A13119" t="s">
        <v>16717</v>
      </c>
      <c r="B13119" t="s">
        <v>6680</v>
      </c>
      <c r="C13119" t="str" cm="1">
        <f t="array" ref="C13119:E13119">_xlfn.TEXTSPLIT(_xlfn.TEXTJOIN("",FALSE,B13119,"*"),{" ","-"})</f>
        <v>M</v>
      </c>
      <c r="D13119" t="str">
        <v>Gardevoir</v>
      </c>
      <c r="E13119" t="str">
        <v>EX*</v>
      </c>
      <c r="I13119">
        <f t="shared" si="204"/>
        <v>282</v>
      </c>
    </row>
    <row r="13120" spans="1:9" x14ac:dyDescent="0.25">
      <c r="A13120" t="s">
        <v>16718</v>
      </c>
      <c r="B13120" t="s">
        <v>10728</v>
      </c>
      <c r="C13120" t="str" cm="1">
        <f t="array" ref="C13120">_xlfn.TEXTSPLIT(_xlfn.TEXTJOIN("",FALSE,B13120,"*"),{" ","-"})</f>
        <v>Klefki*</v>
      </c>
      <c r="I13120">
        <f t="shared" si="204"/>
        <v>707</v>
      </c>
    </row>
    <row r="13121" spans="1:9" x14ac:dyDescent="0.25">
      <c r="A13121" t="s">
        <v>16719</v>
      </c>
      <c r="B13121" t="s">
        <v>2998</v>
      </c>
      <c r="C13121" t="str" cm="1">
        <f t="array" ref="C13121">_xlfn.TEXTSPLIT(_xlfn.TEXTJOIN("",FALSE,B13121,"*"),{" ","-"})</f>
        <v>Xerneas*</v>
      </c>
      <c r="I13121">
        <f t="shared" si="204"/>
        <v>716</v>
      </c>
    </row>
    <row r="13122" spans="1:9" x14ac:dyDescent="0.25">
      <c r="A13122" t="s">
        <v>16720</v>
      </c>
      <c r="B13122" t="s">
        <v>16721</v>
      </c>
      <c r="C13122" t="str" cm="1">
        <f t="array" ref="C13122:D13122">_xlfn.TEXTSPLIT(_xlfn.TEXTJOIN("",FALSE,B13122,"*"),{" ","-"})</f>
        <v>Xerneas</v>
      </c>
      <c r="D13122" t="str">
        <v>BREAK*</v>
      </c>
      <c r="I13122">
        <f t="shared" si="204"/>
        <v>716</v>
      </c>
    </row>
    <row r="13123" spans="1:9" x14ac:dyDescent="0.25">
      <c r="A13123" t="s">
        <v>16722</v>
      </c>
      <c r="B13123" t="s">
        <v>1320</v>
      </c>
      <c r="C13123" t="str" cm="1">
        <f t="array" ref="C13123">_xlfn.TEXTSPLIT(_xlfn.TEXTJOIN("",FALSE,B13123,"*"),{" ","-"})</f>
        <v>Druddigon*</v>
      </c>
      <c r="I13123">
        <f t="shared" ref="I13123:I13186" si="205">_xlfn.XLOOKUP(B13123,X$2:X$1093,V$2:V$1093, _xlfn.XLOOKUP(C13123,X$2:X$1093,V$2:V$1093, _xlfn.XLOOKUP(D13123,X$2:X$1093,V$2:V$1093, _xlfn.XLOOKUP(E13123,X$2:X$1093,V$2:V$1093, _xlfn.XLOOKUP(F13123,X$2:X$1093,V$2:V$1093, _xlfn.XLOOKUP(G13123,X$2:X$1093,V$2:V$1093, _xlfn.XLOOKUP(H13123,X$2:X$1093,V$2:V$1093, IF(ISNUMBER(SEARCH("sv", A13123)),"",""),2),2),2),2),2),2),2)</f>
        <v>621</v>
      </c>
    </row>
    <row r="13124" spans="1:9" x14ac:dyDescent="0.25">
      <c r="A13124" t="s">
        <v>16723</v>
      </c>
      <c r="B13124" t="s">
        <v>1558</v>
      </c>
      <c r="C13124" t="str" cm="1">
        <f t="array" ref="C13124">_xlfn.TEXTSPLIT(_xlfn.TEXTJOIN("",FALSE,B13124,"*"),{" ","-"})</f>
        <v>Deino*</v>
      </c>
      <c r="I13124">
        <f t="shared" si="205"/>
        <v>633</v>
      </c>
    </row>
    <row r="13125" spans="1:9" x14ac:dyDescent="0.25">
      <c r="A13125" t="s">
        <v>16724</v>
      </c>
      <c r="B13125" t="s">
        <v>1561</v>
      </c>
      <c r="C13125" t="str" cm="1">
        <f t="array" ref="C13125">_xlfn.TEXTSPLIT(_xlfn.TEXTJOIN("",FALSE,B13125,"*"),{" ","-"})</f>
        <v>Zweilous*</v>
      </c>
      <c r="I13125">
        <f t="shared" si="205"/>
        <v>634</v>
      </c>
    </row>
    <row r="13126" spans="1:9" x14ac:dyDescent="0.25">
      <c r="A13126" t="s">
        <v>16725</v>
      </c>
      <c r="B13126" t="s">
        <v>1564</v>
      </c>
      <c r="C13126" t="str" cm="1">
        <f t="array" ref="C13126">_xlfn.TEXTSPLIT(_xlfn.TEXTJOIN("",FALSE,B13126,"*"),{" ","-"})</f>
        <v>Hydreigon*</v>
      </c>
      <c r="I13126">
        <f t="shared" si="205"/>
        <v>635</v>
      </c>
    </row>
    <row r="13127" spans="1:9" x14ac:dyDescent="0.25">
      <c r="A13127" t="s">
        <v>16726</v>
      </c>
      <c r="B13127" t="s">
        <v>16727</v>
      </c>
      <c r="C13127" t="str" cm="1">
        <f t="array" ref="C13127:D13127">_xlfn.TEXTSPLIT(_xlfn.TEXTJOIN("",FALSE,B13127,"*"),{" ","-"})</f>
        <v>Hydreigon</v>
      </c>
      <c r="D13127" t="str">
        <v>BREAK*</v>
      </c>
      <c r="I13127">
        <f t="shared" si="205"/>
        <v>635</v>
      </c>
    </row>
    <row r="13128" spans="1:9" x14ac:dyDescent="0.25">
      <c r="A13128" t="s">
        <v>16728</v>
      </c>
      <c r="B13128" t="s">
        <v>323</v>
      </c>
      <c r="C13128" t="str" cm="1">
        <f t="array" ref="C13128">_xlfn.TEXTSPLIT(_xlfn.TEXTJOIN("",FALSE,B13128,"*"),{" ","-"})</f>
        <v>Meowth*</v>
      </c>
      <c r="I13128">
        <f t="shared" si="205"/>
        <v>52</v>
      </c>
    </row>
    <row r="13129" spans="1:9" x14ac:dyDescent="0.25">
      <c r="A13129" t="s">
        <v>16729</v>
      </c>
      <c r="B13129" t="s">
        <v>321</v>
      </c>
      <c r="C13129" t="str" cm="1">
        <f t="array" ref="C13129">_xlfn.TEXTSPLIT(_xlfn.TEXTJOIN("",FALSE,B13129,"*"),{" ","-"})</f>
        <v>Persian*</v>
      </c>
      <c r="I13129">
        <f t="shared" si="205"/>
        <v>53</v>
      </c>
    </row>
    <row r="13130" spans="1:9" x14ac:dyDescent="0.25">
      <c r="A13130" t="s">
        <v>16730</v>
      </c>
      <c r="B13130" t="s">
        <v>2300</v>
      </c>
      <c r="C13130" t="str" cm="1">
        <f t="array" ref="C13130">_xlfn.TEXTSPLIT(_xlfn.TEXTJOIN("",FALSE,B13130,"*"),{" ","-"})</f>
        <v>Aipom*</v>
      </c>
      <c r="I13130">
        <f t="shared" si="205"/>
        <v>190</v>
      </c>
    </row>
    <row r="13131" spans="1:9" x14ac:dyDescent="0.25">
      <c r="A13131" t="s">
        <v>16731</v>
      </c>
      <c r="B13131" t="s">
        <v>2303</v>
      </c>
      <c r="C13131" t="str" cm="1">
        <f t="array" ref="C13131">_xlfn.TEXTSPLIT(_xlfn.TEXTJOIN("",FALSE,B13131,"*"),{" ","-"})</f>
        <v>Ambipom*</v>
      </c>
      <c r="I13131">
        <f t="shared" si="205"/>
        <v>424</v>
      </c>
    </row>
    <row r="13132" spans="1:9" x14ac:dyDescent="0.25">
      <c r="A13132" t="s">
        <v>16732</v>
      </c>
      <c r="B13132" t="s">
        <v>1723</v>
      </c>
      <c r="C13132" t="str" cm="1">
        <f t="array" ref="C13132">_xlfn.TEXTSPLIT(_xlfn.TEXTJOIN("",FALSE,B13132,"*"),{" ","-"})</f>
        <v>Rufflet*</v>
      </c>
      <c r="I13132">
        <f t="shared" si="205"/>
        <v>627</v>
      </c>
    </row>
    <row r="13133" spans="1:9" x14ac:dyDescent="0.25">
      <c r="A13133" t="s">
        <v>16733</v>
      </c>
      <c r="B13133" t="s">
        <v>1727</v>
      </c>
      <c r="C13133" t="str" cm="1">
        <f t="array" ref="C13133">_xlfn.TEXTSPLIT(_xlfn.TEXTJOIN("",FALSE,B13133,"*"),{" ","-"})</f>
        <v>Braviary*</v>
      </c>
      <c r="I13133">
        <f t="shared" si="205"/>
        <v>628</v>
      </c>
    </row>
    <row r="13134" spans="1:9" x14ac:dyDescent="0.25">
      <c r="A13134" t="s">
        <v>16734</v>
      </c>
      <c r="B13134" t="s">
        <v>6673</v>
      </c>
      <c r="C13134" t="str" cm="1">
        <f t="array" ref="C13134">_xlfn.TEXTSPLIT(_xlfn.TEXTJOIN("",FALSE,B13134,"*"),{" ","-"})</f>
        <v>Fletchling*</v>
      </c>
      <c r="I13134">
        <f t="shared" si="205"/>
        <v>661</v>
      </c>
    </row>
    <row r="13135" spans="1:9" x14ac:dyDescent="0.25">
      <c r="A13135" t="s">
        <v>16735</v>
      </c>
      <c r="B13135" t="s">
        <v>9314</v>
      </c>
      <c r="C13135" t="str" cm="1">
        <f t="array" ref="C13135">_xlfn.TEXTSPLIT(_xlfn.TEXTJOIN("",FALSE,B13135,"*"),{" ","-"})</f>
        <v>Fletchinder*</v>
      </c>
      <c r="I13135">
        <f t="shared" si="205"/>
        <v>662</v>
      </c>
    </row>
    <row r="13136" spans="1:9" x14ac:dyDescent="0.25">
      <c r="A13136" t="s">
        <v>16736</v>
      </c>
      <c r="B13136" t="s">
        <v>9317</v>
      </c>
      <c r="C13136" t="str" cm="1">
        <f t="array" ref="C13136">_xlfn.TEXTSPLIT(_xlfn.TEXTJOIN("",FALSE,B13136,"*"),{" ","-"})</f>
        <v>Talonflame*</v>
      </c>
      <c r="I13136">
        <f t="shared" si="205"/>
        <v>663</v>
      </c>
    </row>
    <row r="13137" spans="1:9" x14ac:dyDescent="0.25">
      <c r="A13137" t="s">
        <v>16737</v>
      </c>
      <c r="B13137" t="s">
        <v>10704</v>
      </c>
      <c r="C13137" t="str" cm="1">
        <f t="array" ref="C13137">_xlfn.TEXTSPLIT(_xlfn.TEXTJOIN("",FALSE,B13137,"*"),{" ","-"})</f>
        <v>Hawlucha*</v>
      </c>
      <c r="I13137">
        <f t="shared" si="205"/>
        <v>701</v>
      </c>
    </row>
    <row r="13138" spans="1:9" x14ac:dyDescent="0.25">
      <c r="A13138" t="s">
        <v>16738</v>
      </c>
      <c r="B13138" t="s">
        <v>16657</v>
      </c>
      <c r="C13138" t="str" cm="1">
        <f t="array" ref="C13138:D13138">_xlfn.TEXTSPLIT(_xlfn.TEXTJOIN("",FALSE,B13138,"*"),{" ","-"})</f>
        <v>Volcanion</v>
      </c>
      <c r="D13138" t="str">
        <v>EX*</v>
      </c>
      <c r="I13138">
        <f t="shared" si="205"/>
        <v>721</v>
      </c>
    </row>
    <row r="13139" spans="1:9" x14ac:dyDescent="0.25">
      <c r="A13139" t="s">
        <v>16739</v>
      </c>
      <c r="B13139" t="s">
        <v>16702</v>
      </c>
      <c r="C13139" t="str" cm="1">
        <f t="array" ref="C13139:D13139">_xlfn.TEXTSPLIT(_xlfn.TEXTJOIN("",FALSE,B13139,"*"),{" ","-"})</f>
        <v>Steelix</v>
      </c>
      <c r="D13139" t="str">
        <v>EX*</v>
      </c>
      <c r="I13139">
        <f t="shared" si="205"/>
        <v>208</v>
      </c>
    </row>
    <row r="13140" spans="1:9" x14ac:dyDescent="0.25">
      <c r="A13140" t="s">
        <v>16740</v>
      </c>
      <c r="B13140" t="s">
        <v>16704</v>
      </c>
      <c r="C13140" t="str" cm="1">
        <f t="array" ref="C13140:E13140">_xlfn.TEXTSPLIT(_xlfn.TEXTJOIN("",FALSE,B13140,"*"),{" ","-"})</f>
        <v>M</v>
      </c>
      <c r="D13140" t="str">
        <v>Steelix</v>
      </c>
      <c r="E13140" t="str">
        <v>EX*</v>
      </c>
      <c r="I13140">
        <f t="shared" si="205"/>
        <v>208</v>
      </c>
    </row>
    <row r="13141" spans="1:9" x14ac:dyDescent="0.25">
      <c r="A13141" t="s">
        <v>16741</v>
      </c>
      <c r="B13141" t="s">
        <v>16713</v>
      </c>
      <c r="C13141" t="str" cm="1">
        <f t="array" ref="C13141:D13141">_xlfn.TEXTSPLIT(_xlfn.TEXTJOIN("",FALSE,B13141,"*"),{" ","-"})</f>
        <v>Magearna</v>
      </c>
      <c r="D13141" t="str">
        <v>EX*</v>
      </c>
      <c r="I13141">
        <f t="shared" si="205"/>
        <v>801</v>
      </c>
    </row>
    <row r="13142" spans="1:9" x14ac:dyDescent="0.25">
      <c r="A13142" t="s">
        <v>16742</v>
      </c>
      <c r="B13142" t="s">
        <v>6678</v>
      </c>
      <c r="C13142" t="str" cm="1">
        <f t="array" ref="C13142:D13142">_xlfn.TEXTSPLIT(_xlfn.TEXTJOIN("",FALSE,B13142,"*"),{" ","-"})</f>
        <v>Gardevoir</v>
      </c>
      <c r="D13142" t="str">
        <v>EX*</v>
      </c>
      <c r="I13142">
        <f t="shared" si="205"/>
        <v>282</v>
      </c>
    </row>
    <row r="13143" spans="1:9" x14ac:dyDescent="0.25">
      <c r="A13143" t="s">
        <v>16743</v>
      </c>
      <c r="B13143" t="s">
        <v>6680</v>
      </c>
      <c r="C13143" t="str" cm="1">
        <f t="array" ref="C13143:E13143">_xlfn.TEXTSPLIT(_xlfn.TEXTJOIN("",FALSE,B13143,"*"),{" ","-"})</f>
        <v>M</v>
      </c>
      <c r="D13143" t="str">
        <v>Gardevoir</v>
      </c>
      <c r="E13143" t="str">
        <v>EX*</v>
      </c>
      <c r="I13143">
        <f t="shared" si="205"/>
        <v>282</v>
      </c>
    </row>
    <row r="13144" spans="1:9" x14ac:dyDescent="0.25">
      <c r="A13144" t="s">
        <v>16744</v>
      </c>
      <c r="B13144" t="s">
        <v>16657</v>
      </c>
      <c r="C13144" t="str" cm="1">
        <f t="array" ref="C13144:D13144">_xlfn.TEXTSPLIT(_xlfn.TEXTJOIN("",FALSE,B13144,"*"),{" ","-"})</f>
        <v>Volcanion</v>
      </c>
      <c r="D13144" t="str">
        <v>EX*</v>
      </c>
      <c r="I13144">
        <f t="shared" si="205"/>
        <v>721</v>
      </c>
    </row>
    <row r="13145" spans="1:9" x14ac:dyDescent="0.25">
      <c r="A13145" t="s">
        <v>16745</v>
      </c>
      <c r="B13145" t="s">
        <v>6678</v>
      </c>
      <c r="C13145" t="str" cm="1">
        <f t="array" ref="C13145:D13145">_xlfn.TEXTSPLIT(_xlfn.TEXTJOIN("",FALSE,B13145,"*"),{" ","-"})</f>
        <v>Gardevoir</v>
      </c>
      <c r="D13145" t="str">
        <v>EX*</v>
      </c>
      <c r="I13145">
        <f t="shared" si="205"/>
        <v>282</v>
      </c>
    </row>
    <row r="13146" spans="1:9" x14ac:dyDescent="0.25">
      <c r="A13146" t="s">
        <v>16746</v>
      </c>
      <c r="B13146" t="s">
        <v>6559</v>
      </c>
      <c r="C13146" t="str" cm="1">
        <f t="array" ref="C13146:D13146">_xlfn.TEXTSPLIT(_xlfn.TEXTJOIN("",FALSE,B13146,"*"),{" ","-"})</f>
        <v>Venusaur</v>
      </c>
      <c r="D13146" t="str">
        <v>EX*</v>
      </c>
      <c r="I13146">
        <f t="shared" si="205"/>
        <v>3</v>
      </c>
    </row>
    <row r="13147" spans="1:9" x14ac:dyDescent="0.25">
      <c r="A13147" t="s">
        <v>16747</v>
      </c>
      <c r="B13147" t="s">
        <v>6561</v>
      </c>
      <c r="C13147" t="str" cm="1">
        <f t="array" ref="C13147:E13147">_xlfn.TEXTSPLIT(_xlfn.TEXTJOIN("",FALSE,B13147,"*"),{" ","-"})</f>
        <v>M</v>
      </c>
      <c r="D13147" t="str">
        <v>Venusaur</v>
      </c>
      <c r="E13147" t="str">
        <v>EX*</v>
      </c>
      <c r="I13147">
        <f t="shared" si="205"/>
        <v>3</v>
      </c>
    </row>
    <row r="13148" spans="1:9" x14ac:dyDescent="0.25">
      <c r="A13148" t="s">
        <v>16748</v>
      </c>
      <c r="B13148" t="s">
        <v>159</v>
      </c>
      <c r="C13148" t="str" cm="1">
        <f t="array" ref="C13148">_xlfn.TEXTSPLIT(_xlfn.TEXTJOIN("",FALSE,B13148,"*"),{" ","-"})</f>
        <v>Caterpie*</v>
      </c>
      <c r="I13148">
        <f t="shared" si="205"/>
        <v>10</v>
      </c>
    </row>
    <row r="13149" spans="1:9" x14ac:dyDescent="0.25">
      <c r="A13149" t="s">
        <v>16749</v>
      </c>
      <c r="B13149" t="s">
        <v>181</v>
      </c>
      <c r="C13149" t="str" cm="1">
        <f t="array" ref="C13149">_xlfn.TEXTSPLIT(_xlfn.TEXTJOIN("",FALSE,B13149,"*"),{" ","-"})</f>
        <v>Metapod*</v>
      </c>
      <c r="I13149">
        <f t="shared" si="205"/>
        <v>11</v>
      </c>
    </row>
    <row r="13150" spans="1:9" x14ac:dyDescent="0.25">
      <c r="A13150" t="s">
        <v>16750</v>
      </c>
      <c r="B13150" t="s">
        <v>127</v>
      </c>
      <c r="C13150" t="str" cm="1">
        <f t="array" ref="C13150">_xlfn.TEXTSPLIT(_xlfn.TEXTJOIN("",FALSE,B13150,"*"),{" ","-"})</f>
        <v>Weedle*</v>
      </c>
      <c r="I13150">
        <f t="shared" si="205"/>
        <v>13</v>
      </c>
    </row>
    <row r="13151" spans="1:9" x14ac:dyDescent="0.25">
      <c r="A13151" t="s">
        <v>16751</v>
      </c>
      <c r="B13151" t="s">
        <v>74</v>
      </c>
      <c r="C13151" t="str" cm="1">
        <f t="array" ref="C13151">_xlfn.TEXTSPLIT(_xlfn.TEXTJOIN("",FALSE,B13151,"*"),{" ","-"})</f>
        <v>Kakuna*</v>
      </c>
      <c r="I13151">
        <f t="shared" si="205"/>
        <v>14</v>
      </c>
    </row>
    <row r="13152" spans="1:9" x14ac:dyDescent="0.25">
      <c r="A13152" t="s">
        <v>16752</v>
      </c>
      <c r="B13152" t="s">
        <v>72</v>
      </c>
      <c r="C13152" t="str" cm="1">
        <f t="array" ref="C13152">_xlfn.TEXTSPLIT(_xlfn.TEXTJOIN("",FALSE,B13152,"*"),{" ","-"})</f>
        <v>Beedrill*</v>
      </c>
      <c r="I13152">
        <f t="shared" si="205"/>
        <v>15</v>
      </c>
    </row>
    <row r="13153" spans="1:9" x14ac:dyDescent="0.25">
      <c r="A13153" t="s">
        <v>16753</v>
      </c>
      <c r="B13153" t="s">
        <v>211</v>
      </c>
      <c r="C13153" t="str" cm="1">
        <f t="array" ref="C13153">_xlfn.TEXTSPLIT(_xlfn.TEXTJOIN("",FALSE,B13153,"*"),{" ","-"})</f>
        <v>Tangela*</v>
      </c>
      <c r="I13153">
        <f t="shared" si="205"/>
        <v>114</v>
      </c>
    </row>
    <row r="13154" spans="1:9" x14ac:dyDescent="0.25">
      <c r="A13154" t="s">
        <v>16754</v>
      </c>
      <c r="B13154" t="s">
        <v>100</v>
      </c>
      <c r="C13154" t="str" cm="1">
        <f t="array" ref="C13154">_xlfn.TEXTSPLIT(_xlfn.TEXTJOIN("",FALSE,B13154,"*"),{" ","-"})</f>
        <v>Charmander*</v>
      </c>
      <c r="I13154">
        <f t="shared" si="205"/>
        <v>4</v>
      </c>
    </row>
    <row r="13155" spans="1:9" x14ac:dyDescent="0.25">
      <c r="A13155" t="s">
        <v>16755</v>
      </c>
      <c r="B13155" t="s">
        <v>25</v>
      </c>
      <c r="C13155" t="str" cm="1">
        <f t="array" ref="C13155">_xlfn.TEXTSPLIT(_xlfn.TEXTJOIN("",FALSE,B13155,"*"),{" ","-"})</f>
        <v>Charmeleon*</v>
      </c>
      <c r="I13155">
        <f t="shared" si="205"/>
        <v>5</v>
      </c>
    </row>
    <row r="13156" spans="1:9" x14ac:dyDescent="0.25">
      <c r="A13156" t="s">
        <v>16756</v>
      </c>
      <c r="B13156" t="s">
        <v>22</v>
      </c>
      <c r="C13156" t="str" cm="1">
        <f t="array" ref="C13156">_xlfn.TEXTSPLIT(_xlfn.TEXTJOIN("",FALSE,B13156,"*"),{" ","-"})</f>
        <v>Charizard*</v>
      </c>
      <c r="I13156">
        <f t="shared" si="205"/>
        <v>6</v>
      </c>
    </row>
    <row r="13157" spans="1:9" x14ac:dyDescent="0.25">
      <c r="A13157" t="s">
        <v>16757</v>
      </c>
      <c r="B13157" t="s">
        <v>6572</v>
      </c>
      <c r="C13157" t="str" cm="1">
        <f t="array" ref="C13157:D13157">_xlfn.TEXTSPLIT(_xlfn.TEXTJOIN("",FALSE,B13157,"*"),{" ","-"})</f>
        <v>Charizard</v>
      </c>
      <c r="D13157" t="str">
        <v>EX*</v>
      </c>
      <c r="I13157">
        <f t="shared" si="205"/>
        <v>6</v>
      </c>
    </row>
    <row r="13158" spans="1:9" x14ac:dyDescent="0.25">
      <c r="A13158" t="s">
        <v>16758</v>
      </c>
      <c r="B13158" t="s">
        <v>6574</v>
      </c>
      <c r="C13158" t="str" cm="1">
        <f t="array" ref="C13158:E13158">_xlfn.TEXTSPLIT(_xlfn.TEXTJOIN("",FALSE,B13158,"*"),{" ","-"})</f>
        <v>M</v>
      </c>
      <c r="D13158" t="str">
        <v>Charizard</v>
      </c>
      <c r="E13158" t="str">
        <v>EX*</v>
      </c>
      <c r="I13158">
        <f t="shared" si="205"/>
        <v>6</v>
      </c>
    </row>
    <row r="13159" spans="1:9" x14ac:dyDescent="0.25">
      <c r="A13159" t="s">
        <v>16759</v>
      </c>
      <c r="B13159" t="s">
        <v>55</v>
      </c>
      <c r="C13159" t="str" cm="1">
        <f t="array" ref="C13159">_xlfn.TEXTSPLIT(_xlfn.TEXTJOIN("",FALSE,B13159,"*"),{" ","-"})</f>
        <v>Vulpix*</v>
      </c>
      <c r="I13159">
        <f t="shared" si="205"/>
        <v>37</v>
      </c>
    </row>
    <row r="13160" spans="1:9" x14ac:dyDescent="0.25">
      <c r="A13160" t="s">
        <v>16760</v>
      </c>
      <c r="B13160" t="s">
        <v>53</v>
      </c>
      <c r="C13160" t="str" cm="1">
        <f t="array" ref="C13160">_xlfn.TEXTSPLIT(_xlfn.TEXTJOIN("",FALSE,B13160,"*"),{" ","-"})</f>
        <v>Ninetales*</v>
      </c>
      <c r="I13160">
        <f t="shared" si="205"/>
        <v>38</v>
      </c>
    </row>
    <row r="13161" spans="1:9" x14ac:dyDescent="0.25">
      <c r="A13161" t="s">
        <v>16761</v>
      </c>
      <c r="B13161" t="s">
        <v>16762</v>
      </c>
      <c r="C13161" t="str" cm="1">
        <f t="array" ref="C13161:D13161">_xlfn.TEXTSPLIT(_xlfn.TEXTJOIN("",FALSE,B13161,"*"),{" ","-"})</f>
        <v>Ninetales</v>
      </c>
      <c r="D13161" t="str">
        <v>BREAK*</v>
      </c>
      <c r="I13161">
        <f t="shared" si="205"/>
        <v>38</v>
      </c>
    </row>
    <row r="13162" spans="1:9" x14ac:dyDescent="0.25">
      <c r="A13162" t="s">
        <v>16763</v>
      </c>
      <c r="B13162" t="s">
        <v>97</v>
      </c>
      <c r="C13162" t="str" cm="1">
        <f t="array" ref="C13162">_xlfn.TEXTSPLIT(_xlfn.TEXTJOIN("",FALSE,B13162,"*"),{" ","-"})</f>
        <v>Growlithe*</v>
      </c>
      <c r="I13162">
        <f t="shared" si="205"/>
        <v>58</v>
      </c>
    </row>
    <row r="13163" spans="1:9" x14ac:dyDescent="0.25">
      <c r="A13163" t="s">
        <v>16764</v>
      </c>
      <c r="B13163" t="s">
        <v>95</v>
      </c>
      <c r="C13163" t="str" cm="1">
        <f t="array" ref="C13163">_xlfn.TEXTSPLIT(_xlfn.TEXTJOIN("",FALSE,B13163,"*"),{" ","-"})</f>
        <v>Arcanine*</v>
      </c>
      <c r="I13163">
        <f t="shared" si="205"/>
        <v>59</v>
      </c>
    </row>
    <row r="13164" spans="1:9" x14ac:dyDescent="0.25">
      <c r="A13164" t="s">
        <v>16765</v>
      </c>
      <c r="B13164" t="s">
        <v>195</v>
      </c>
      <c r="C13164" t="str" cm="1">
        <f t="array" ref="C13164">_xlfn.TEXTSPLIT(_xlfn.TEXTJOIN("",FALSE,B13164,"*"),{" ","-"})</f>
        <v>Ponyta*</v>
      </c>
      <c r="I13164">
        <f t="shared" si="205"/>
        <v>77</v>
      </c>
    </row>
    <row r="13165" spans="1:9" x14ac:dyDescent="0.25">
      <c r="A13165" t="s">
        <v>16766</v>
      </c>
      <c r="B13165" t="s">
        <v>134</v>
      </c>
      <c r="C13165" t="str" cm="1">
        <f t="array" ref="C13165">_xlfn.TEXTSPLIT(_xlfn.TEXTJOIN("",FALSE,B13165,"*"),{" ","-"})</f>
        <v>Magmar*</v>
      </c>
      <c r="I13165">
        <f t="shared" si="205"/>
        <v>126</v>
      </c>
    </row>
    <row r="13166" spans="1:9" x14ac:dyDescent="0.25">
      <c r="A13166" t="s">
        <v>16767</v>
      </c>
      <c r="B13166" t="s">
        <v>6581</v>
      </c>
      <c r="C13166" t="str" cm="1">
        <f t="array" ref="C13166:D13166">_xlfn.TEXTSPLIT(_xlfn.TEXTJOIN("",FALSE,B13166,"*"),{" ","-"})</f>
        <v>Blastoise</v>
      </c>
      <c r="D13166" t="str">
        <v>EX*</v>
      </c>
      <c r="I13166">
        <f t="shared" si="205"/>
        <v>9</v>
      </c>
    </row>
    <row r="13167" spans="1:9" x14ac:dyDescent="0.25">
      <c r="A13167" t="s">
        <v>16768</v>
      </c>
      <c r="B13167" t="s">
        <v>6583</v>
      </c>
      <c r="C13167" t="str" cm="1">
        <f t="array" ref="C13167:E13167">_xlfn.TEXTSPLIT(_xlfn.TEXTJOIN("",FALSE,B13167,"*"),{" ","-"})</f>
        <v>M</v>
      </c>
      <c r="D13167" t="str">
        <v>Blastoise</v>
      </c>
      <c r="E13167" t="str">
        <v>EX*</v>
      </c>
      <c r="I13167">
        <f t="shared" si="205"/>
        <v>9</v>
      </c>
    </row>
    <row r="13168" spans="1:9" x14ac:dyDescent="0.25">
      <c r="A13168" t="s">
        <v>16769</v>
      </c>
      <c r="B13168" t="s">
        <v>141</v>
      </c>
      <c r="C13168" t="str" cm="1">
        <f t="array" ref="C13168">_xlfn.TEXTSPLIT(_xlfn.TEXTJOIN("",FALSE,B13168,"*"),{" ","-"})</f>
        <v>Poliwag*</v>
      </c>
      <c r="I13168">
        <f t="shared" si="205"/>
        <v>60</v>
      </c>
    </row>
    <row r="13169" spans="1:9" x14ac:dyDescent="0.25">
      <c r="A13169" t="s">
        <v>16770</v>
      </c>
      <c r="B13169" t="s">
        <v>59</v>
      </c>
      <c r="C13169" t="str" cm="1">
        <f t="array" ref="C13169">_xlfn.TEXTSPLIT(_xlfn.TEXTJOIN("",FALSE,B13169,"*"),{" ","-"})</f>
        <v>Poliwhirl*</v>
      </c>
      <c r="I13169">
        <f t="shared" si="205"/>
        <v>61</v>
      </c>
    </row>
    <row r="13170" spans="1:9" x14ac:dyDescent="0.25">
      <c r="A13170" t="s">
        <v>16771</v>
      </c>
      <c r="B13170" t="s">
        <v>57</v>
      </c>
      <c r="C13170" t="str" cm="1">
        <f t="array" ref="C13170">_xlfn.TEXTSPLIT(_xlfn.TEXTJOIN("",FALSE,B13170,"*"),{" ","-"})</f>
        <v>Poliwrath*</v>
      </c>
      <c r="I13170">
        <f t="shared" si="205"/>
        <v>62</v>
      </c>
    </row>
    <row r="13171" spans="1:9" x14ac:dyDescent="0.25">
      <c r="A13171" t="s">
        <v>16772</v>
      </c>
      <c r="B13171" t="s">
        <v>16773</v>
      </c>
      <c r="C13171" t="str" cm="1">
        <f t="array" ref="C13171:D13171">_xlfn.TEXTSPLIT(_xlfn.TEXTJOIN("",FALSE,B13171,"*"),{" ","-"})</f>
        <v>Slowbro</v>
      </c>
      <c r="D13171" t="str">
        <v>EX*</v>
      </c>
      <c r="I13171">
        <f t="shared" si="205"/>
        <v>80</v>
      </c>
    </row>
    <row r="13172" spans="1:9" x14ac:dyDescent="0.25">
      <c r="A13172" t="s">
        <v>16774</v>
      </c>
      <c r="B13172" t="s">
        <v>16775</v>
      </c>
      <c r="C13172" t="str" cm="1">
        <f t="array" ref="C13172:E13172">_xlfn.TEXTSPLIT(_xlfn.TEXTJOIN("",FALSE,B13172,"*"),{" ","-"})</f>
        <v>M</v>
      </c>
      <c r="D13172" t="str">
        <v>Slowbro</v>
      </c>
      <c r="E13172" t="str">
        <v>EX*</v>
      </c>
      <c r="I13172">
        <f t="shared" si="205"/>
        <v>80</v>
      </c>
    </row>
    <row r="13173" spans="1:9" x14ac:dyDescent="0.25">
      <c r="A13173" t="s">
        <v>16776</v>
      </c>
      <c r="B13173" t="s">
        <v>104</v>
      </c>
      <c r="C13173" t="str" cm="1">
        <f t="array" ref="C13173">_xlfn.TEXTSPLIT(_xlfn.TEXTJOIN("",FALSE,B13173,"*"),{" ","-"})</f>
        <v>Seel*</v>
      </c>
      <c r="I13173">
        <f t="shared" si="205"/>
        <v>86</v>
      </c>
    </row>
    <row r="13174" spans="1:9" x14ac:dyDescent="0.25">
      <c r="A13174" t="s">
        <v>16777</v>
      </c>
      <c r="B13174" t="s">
        <v>102</v>
      </c>
      <c r="C13174" t="str" cm="1">
        <f t="array" ref="C13174">_xlfn.TEXTSPLIT(_xlfn.TEXTJOIN("",FALSE,B13174,"*"),{" ","-"})</f>
        <v>Dewgong*</v>
      </c>
      <c r="I13174">
        <f t="shared" si="205"/>
        <v>87</v>
      </c>
    </row>
    <row r="13175" spans="1:9" x14ac:dyDescent="0.25">
      <c r="A13175" t="s">
        <v>16778</v>
      </c>
      <c r="B13175" t="s">
        <v>207</v>
      </c>
      <c r="C13175" t="str" cm="1">
        <f t="array" ref="C13175">_xlfn.TEXTSPLIT(_xlfn.TEXTJOIN("",FALSE,B13175,"*"),{" ","-"})</f>
        <v>Staryu*</v>
      </c>
      <c r="I13175">
        <f t="shared" si="205"/>
        <v>120</v>
      </c>
    </row>
    <row r="13176" spans="1:9" x14ac:dyDescent="0.25">
      <c r="A13176" t="s">
        <v>16779</v>
      </c>
      <c r="B13176" t="s">
        <v>205</v>
      </c>
      <c r="C13176" t="str" cm="1">
        <f t="array" ref="C13176">_xlfn.TEXTSPLIT(_xlfn.TEXTJOIN("",FALSE,B13176,"*"),{" ","-"})</f>
        <v>Starmie*</v>
      </c>
      <c r="I13176">
        <f t="shared" si="205"/>
        <v>121</v>
      </c>
    </row>
    <row r="13177" spans="1:9" x14ac:dyDescent="0.25">
      <c r="A13177" t="s">
        <v>16780</v>
      </c>
      <c r="B13177" t="s">
        <v>16781</v>
      </c>
      <c r="C13177" t="str" cm="1">
        <f t="array" ref="C13177:D13177">_xlfn.TEXTSPLIT(_xlfn.TEXTJOIN("",FALSE,B13177,"*"),{" ","-"})</f>
        <v>Starmie</v>
      </c>
      <c r="D13177" t="str">
        <v>BREAK*</v>
      </c>
      <c r="I13177">
        <f t="shared" si="205"/>
        <v>121</v>
      </c>
    </row>
    <row r="13178" spans="1:9" x14ac:dyDescent="0.25">
      <c r="A13178" t="s">
        <v>16782</v>
      </c>
      <c r="B13178" t="s">
        <v>32</v>
      </c>
      <c r="C13178" t="str" cm="1">
        <f t="array" ref="C13178">_xlfn.TEXTSPLIT(_xlfn.TEXTJOIN("",FALSE,B13178,"*"),{" ","-"})</f>
        <v>Magikarp*</v>
      </c>
      <c r="I13178">
        <f t="shared" si="205"/>
        <v>129</v>
      </c>
    </row>
    <row r="13179" spans="1:9" x14ac:dyDescent="0.25">
      <c r="A13179" t="s">
        <v>16783</v>
      </c>
      <c r="B13179" t="s">
        <v>30</v>
      </c>
      <c r="C13179" t="str" cm="1">
        <f t="array" ref="C13179">_xlfn.TEXTSPLIT(_xlfn.TEXTJOIN("",FALSE,B13179,"*"),{" ","-"})</f>
        <v>Gyarados*</v>
      </c>
      <c r="I13179">
        <f t="shared" si="205"/>
        <v>130</v>
      </c>
    </row>
    <row r="13180" spans="1:9" x14ac:dyDescent="0.25">
      <c r="A13180" t="s">
        <v>16784</v>
      </c>
      <c r="B13180" t="s">
        <v>63</v>
      </c>
      <c r="C13180" t="str" cm="1">
        <f t="array" ref="C13180">_xlfn.TEXTSPLIT(_xlfn.TEXTJOIN("",FALSE,B13180,"*"),{" ","-"})</f>
        <v>Pikachu*</v>
      </c>
      <c r="I13180">
        <f t="shared" si="205"/>
        <v>25</v>
      </c>
    </row>
    <row r="13181" spans="1:9" x14ac:dyDescent="0.25">
      <c r="A13181" t="s">
        <v>16785</v>
      </c>
      <c r="B13181" t="s">
        <v>61</v>
      </c>
      <c r="C13181" t="str" cm="1">
        <f t="array" ref="C13181">_xlfn.TEXTSPLIT(_xlfn.TEXTJOIN("",FALSE,B13181,"*"),{" ","-"})</f>
        <v>Raichu*</v>
      </c>
      <c r="I13181">
        <f t="shared" si="205"/>
        <v>26</v>
      </c>
    </row>
    <row r="13182" spans="1:9" x14ac:dyDescent="0.25">
      <c r="A13182" t="s">
        <v>16786</v>
      </c>
      <c r="B13182" t="s">
        <v>44</v>
      </c>
      <c r="C13182" t="str" cm="1">
        <f t="array" ref="C13182">_xlfn.TEXTSPLIT(_xlfn.TEXTJOIN("",FALSE,B13182,"*"),{" ","-"})</f>
        <v>Magnemite*</v>
      </c>
      <c r="I13182">
        <f t="shared" si="205"/>
        <v>81</v>
      </c>
    </row>
    <row r="13183" spans="1:9" x14ac:dyDescent="0.25">
      <c r="A13183" t="s">
        <v>16787</v>
      </c>
      <c r="B13183" t="s">
        <v>42</v>
      </c>
      <c r="C13183" t="str" cm="1">
        <f t="array" ref="C13183">_xlfn.TEXTSPLIT(_xlfn.TEXTJOIN("",FALSE,B13183,"*"),{" ","-"})</f>
        <v>Magneton*</v>
      </c>
      <c r="I13183">
        <f t="shared" si="205"/>
        <v>82</v>
      </c>
    </row>
    <row r="13184" spans="1:9" x14ac:dyDescent="0.25">
      <c r="A13184" t="s">
        <v>16788</v>
      </c>
      <c r="B13184" t="s">
        <v>89</v>
      </c>
      <c r="C13184" t="str" cm="1">
        <f t="array" ref="C13184">_xlfn.TEXTSPLIT(_xlfn.TEXTJOIN("",FALSE,B13184,"*"),{" ","-"})</f>
        <v>Voltorb*</v>
      </c>
      <c r="I13184">
        <f t="shared" si="205"/>
        <v>100</v>
      </c>
    </row>
    <row r="13185" spans="1:9" x14ac:dyDescent="0.25">
      <c r="A13185" t="s">
        <v>16789</v>
      </c>
      <c r="B13185" t="s">
        <v>87</v>
      </c>
      <c r="C13185" t="str" cm="1">
        <f t="array" ref="C13185">_xlfn.TEXTSPLIT(_xlfn.TEXTJOIN("",FALSE,B13185,"*"),{" ","-"})</f>
        <v>Electrode*</v>
      </c>
      <c r="I13185">
        <f t="shared" si="205"/>
        <v>101</v>
      </c>
    </row>
    <row r="13186" spans="1:9" x14ac:dyDescent="0.25">
      <c r="A13186" t="s">
        <v>16790</v>
      </c>
      <c r="B13186" t="s">
        <v>84</v>
      </c>
      <c r="C13186" t="str" cm="1">
        <f t="array" ref="C13186">_xlfn.TEXTSPLIT(_xlfn.TEXTJOIN("",FALSE,B13186,"*"),{" ","-"})</f>
        <v>Electabuzz*</v>
      </c>
      <c r="I13186">
        <f t="shared" si="205"/>
        <v>125</v>
      </c>
    </row>
    <row r="13187" spans="1:9" x14ac:dyDescent="0.25">
      <c r="A13187" t="s">
        <v>16791</v>
      </c>
      <c r="B13187" t="s">
        <v>69</v>
      </c>
      <c r="C13187" t="str" cm="1">
        <f t="array" ref="C13187">_xlfn.TEXTSPLIT(_xlfn.TEXTJOIN("",FALSE,B13187,"*"),{" ","-"})</f>
        <v>Zapdos*</v>
      </c>
      <c r="I13187">
        <f t="shared" ref="I13187:I13250" si="206">_xlfn.XLOOKUP(B13187,X$2:X$1093,V$2:V$1093, _xlfn.XLOOKUP(C13187,X$2:X$1093,V$2:V$1093, _xlfn.XLOOKUP(D13187,X$2:X$1093,V$2:V$1093, _xlfn.XLOOKUP(E13187,X$2:X$1093,V$2:V$1093, _xlfn.XLOOKUP(F13187,X$2:X$1093,V$2:V$1093, _xlfn.XLOOKUP(G13187,X$2:X$1093,V$2:V$1093, _xlfn.XLOOKUP(H13187,X$2:X$1093,V$2:V$1093, IF(ISNUMBER(SEARCH("sv", A13187)),"",""),2),2),2),2),2),2),2)</f>
        <v>145</v>
      </c>
    </row>
    <row r="13188" spans="1:9" x14ac:dyDescent="0.25">
      <c r="A13188" t="s">
        <v>16792</v>
      </c>
      <c r="B13188" t="s">
        <v>19065</v>
      </c>
      <c r="C13188" t="str" cm="1">
        <f t="array" ref="C13188:D13188">_xlfn.TEXTSPLIT(_xlfn.TEXTJOIN("",FALSE,B13188,"*"),{" ","-"})</f>
        <v>Nidoran</v>
      </c>
      <c r="D13188" t="str">
        <v>f*</v>
      </c>
      <c r="I13188">
        <f t="shared" si="206"/>
        <v>29</v>
      </c>
    </row>
    <row r="13189" spans="1:9" x14ac:dyDescent="0.25">
      <c r="A13189" t="s">
        <v>16793</v>
      </c>
      <c r="B13189" t="s">
        <v>51</v>
      </c>
      <c r="C13189" t="str" cm="1">
        <f t="array" ref="C13189">_xlfn.TEXTSPLIT(_xlfn.TEXTJOIN("",FALSE,B13189,"*"),{" ","-"})</f>
        <v>Nidorino*</v>
      </c>
      <c r="I13189">
        <f t="shared" si="206"/>
        <v>33</v>
      </c>
    </row>
    <row r="13190" spans="1:9" x14ac:dyDescent="0.25">
      <c r="A13190" t="s">
        <v>16794</v>
      </c>
      <c r="B13190" t="s">
        <v>49</v>
      </c>
      <c r="C13190" t="str" cm="1">
        <f t="array" ref="C13190">_xlfn.TEXTSPLIT(_xlfn.TEXTJOIN("",FALSE,B13190,"*"),{" ","-"})</f>
        <v>Nidoking*</v>
      </c>
      <c r="I13190">
        <f t="shared" si="206"/>
        <v>34</v>
      </c>
    </row>
    <row r="13191" spans="1:9" x14ac:dyDescent="0.25">
      <c r="A13191" t="s">
        <v>16795</v>
      </c>
      <c r="B13191" t="s">
        <v>16796</v>
      </c>
      <c r="C13191" t="str" cm="1">
        <f t="array" ref="C13191:D13191">_xlfn.TEXTSPLIT(_xlfn.TEXTJOIN("",FALSE,B13191,"*"),{" ","-"})</f>
        <v>Nidoking</v>
      </c>
      <c r="D13191" t="str">
        <v>BREAK*</v>
      </c>
      <c r="I13191">
        <f t="shared" si="206"/>
        <v>34</v>
      </c>
    </row>
    <row r="13192" spans="1:9" x14ac:dyDescent="0.25">
      <c r="A13192" t="s">
        <v>16797</v>
      </c>
      <c r="B13192" t="s">
        <v>115</v>
      </c>
      <c r="C13192" t="str" cm="1">
        <f t="array" ref="C13192">_xlfn.TEXTSPLIT(_xlfn.TEXTJOIN("",FALSE,B13192,"*"),{" ","-"})</f>
        <v>Gastly*</v>
      </c>
      <c r="I13192">
        <f t="shared" si="206"/>
        <v>92</v>
      </c>
    </row>
    <row r="13193" spans="1:9" x14ac:dyDescent="0.25">
      <c r="A13193" t="s">
        <v>16798</v>
      </c>
      <c r="B13193" t="s">
        <v>113</v>
      </c>
      <c r="C13193" t="str" cm="1">
        <f t="array" ref="C13193">_xlfn.TEXTSPLIT(_xlfn.TEXTJOIN("",FALSE,B13193,"*"),{" ","-"})</f>
        <v>Haunter*</v>
      </c>
      <c r="I13193">
        <f t="shared" si="206"/>
        <v>93</v>
      </c>
    </row>
    <row r="13194" spans="1:9" x14ac:dyDescent="0.25">
      <c r="A13194" t="s">
        <v>16799</v>
      </c>
      <c r="B13194" t="s">
        <v>169</v>
      </c>
      <c r="C13194" t="str" cm="1">
        <f t="array" ref="C13194">_xlfn.TEXTSPLIT(_xlfn.TEXTJOIN("",FALSE,B13194,"*"),{" ","-"})</f>
        <v>Drowzee*</v>
      </c>
      <c r="I13194">
        <f t="shared" si="206"/>
        <v>96</v>
      </c>
    </row>
    <row r="13195" spans="1:9" x14ac:dyDescent="0.25">
      <c r="A13195" t="s">
        <v>16800</v>
      </c>
      <c r="B13195" t="s">
        <v>174</v>
      </c>
      <c r="C13195" t="str" cm="1">
        <f t="array" ref="C13195">_xlfn.TEXTSPLIT(_xlfn.TEXTJOIN("",FALSE,B13195,"*"),{" ","-"})</f>
        <v>Koffing*</v>
      </c>
      <c r="I13195">
        <f t="shared" si="206"/>
        <v>109</v>
      </c>
    </row>
    <row r="13196" spans="1:9" x14ac:dyDescent="0.25">
      <c r="A13196" t="s">
        <v>16801</v>
      </c>
      <c r="B13196" t="s">
        <v>46</v>
      </c>
      <c r="C13196" t="str" cm="1">
        <f t="array" ref="C13196">_xlfn.TEXTSPLIT(_xlfn.TEXTJOIN("",FALSE,B13196,"*"),{" ","-"})</f>
        <v>Mewtwo*</v>
      </c>
      <c r="I13196">
        <f t="shared" si="206"/>
        <v>150</v>
      </c>
    </row>
    <row r="13197" spans="1:9" x14ac:dyDescent="0.25">
      <c r="A13197" t="s">
        <v>16802</v>
      </c>
      <c r="B13197" t="s">
        <v>1453</v>
      </c>
      <c r="C13197" t="str" cm="1">
        <f t="array" ref="C13197:D13197">_xlfn.TEXTSPLIT(_xlfn.TEXTJOIN("",FALSE,B13197,"*"),{" ","-"})</f>
        <v>Mewtwo</v>
      </c>
      <c r="D13197" t="str">
        <v>EX*</v>
      </c>
      <c r="I13197">
        <f t="shared" si="206"/>
        <v>150</v>
      </c>
    </row>
    <row r="13198" spans="1:9" x14ac:dyDescent="0.25">
      <c r="A13198" t="s">
        <v>16803</v>
      </c>
      <c r="B13198" t="s">
        <v>812</v>
      </c>
      <c r="C13198" t="str" cm="1">
        <f t="array" ref="C13198">_xlfn.TEXTSPLIT(_xlfn.TEXTJOIN("",FALSE,B13198,"*"),{" ","-"})</f>
        <v>Mew*</v>
      </c>
      <c r="I13198">
        <f t="shared" si="206"/>
        <v>151</v>
      </c>
    </row>
    <row r="13199" spans="1:9" x14ac:dyDescent="0.25">
      <c r="A13199" t="s">
        <v>16804</v>
      </c>
      <c r="B13199" t="s">
        <v>200</v>
      </c>
      <c r="C13199" t="str" cm="1">
        <f t="array" ref="C13199">_xlfn.TEXTSPLIT(_xlfn.TEXTJOIN("",FALSE,B13199,"*"),{" ","-"})</f>
        <v>Sandshrew*</v>
      </c>
      <c r="I13199">
        <f t="shared" si="206"/>
        <v>27</v>
      </c>
    </row>
    <row r="13200" spans="1:9" x14ac:dyDescent="0.25">
      <c r="A13200" t="s">
        <v>16805</v>
      </c>
      <c r="B13200" t="s">
        <v>82</v>
      </c>
      <c r="C13200" t="str" cm="1">
        <f t="array" ref="C13200">_xlfn.TEXTSPLIT(_xlfn.TEXTJOIN("",FALSE,B13200,"*"),{" ","-"})</f>
        <v>Diglett*</v>
      </c>
      <c r="I13200">
        <f t="shared" si="206"/>
        <v>50</v>
      </c>
    </row>
    <row r="13201" spans="1:9" x14ac:dyDescent="0.25">
      <c r="A13201" t="s">
        <v>16806</v>
      </c>
      <c r="B13201" t="s">
        <v>80</v>
      </c>
      <c r="C13201" t="str" cm="1">
        <f t="array" ref="C13201">_xlfn.TEXTSPLIT(_xlfn.TEXTJOIN("",FALSE,B13201,"*"),{" ","-"})</f>
        <v>Dugtrio*</v>
      </c>
      <c r="I13201">
        <f t="shared" si="206"/>
        <v>51</v>
      </c>
    </row>
    <row r="13202" spans="1:9" x14ac:dyDescent="0.25">
      <c r="A13202" t="s">
        <v>16807</v>
      </c>
      <c r="B13202" t="s">
        <v>130</v>
      </c>
      <c r="C13202" t="str" cm="1">
        <f t="array" ref="C13202">_xlfn.TEXTSPLIT(_xlfn.TEXTJOIN("",FALSE,B13202,"*"),{" ","-"})</f>
        <v>Machop*</v>
      </c>
      <c r="I13202">
        <f t="shared" si="206"/>
        <v>66</v>
      </c>
    </row>
    <row r="13203" spans="1:9" x14ac:dyDescent="0.25">
      <c r="A13203" t="s">
        <v>16808</v>
      </c>
      <c r="B13203" t="s">
        <v>40</v>
      </c>
      <c r="C13203" t="str" cm="1">
        <f t="array" ref="C13203">_xlfn.TEXTSPLIT(_xlfn.TEXTJOIN("",FALSE,B13203,"*"),{" ","-"})</f>
        <v>Machoke*</v>
      </c>
      <c r="I13203">
        <f t="shared" si="206"/>
        <v>67</v>
      </c>
    </row>
    <row r="13204" spans="1:9" x14ac:dyDescent="0.25">
      <c r="A13204" t="s">
        <v>16809</v>
      </c>
      <c r="B13204" t="s">
        <v>38</v>
      </c>
      <c r="C13204" t="str" cm="1">
        <f t="array" ref="C13204">_xlfn.TEXTSPLIT(_xlfn.TEXTJOIN("",FALSE,B13204,"*"),{" ","-"})</f>
        <v>Machamp*</v>
      </c>
      <c r="I13204">
        <f t="shared" si="206"/>
        <v>68</v>
      </c>
    </row>
    <row r="13205" spans="1:9" x14ac:dyDescent="0.25">
      <c r="A13205" t="s">
        <v>16810</v>
      </c>
      <c r="B13205" t="s">
        <v>16811</v>
      </c>
      <c r="C13205" t="str" cm="1">
        <f t="array" ref="C13205:D13205">_xlfn.TEXTSPLIT(_xlfn.TEXTJOIN("",FALSE,B13205,"*"),{" ","-"})</f>
        <v>Machamp</v>
      </c>
      <c r="D13205" t="str">
        <v>BREAK*</v>
      </c>
      <c r="I13205">
        <f t="shared" si="206"/>
        <v>68</v>
      </c>
    </row>
    <row r="13206" spans="1:9" x14ac:dyDescent="0.25">
      <c r="A13206" t="s">
        <v>16812</v>
      </c>
      <c r="B13206" t="s">
        <v>186</v>
      </c>
      <c r="C13206" t="str" cm="1">
        <f t="array" ref="C13206">_xlfn.TEXTSPLIT(_xlfn.TEXTJOIN("",FALSE,B13206,"*"),{" ","-"})</f>
        <v>Onix*</v>
      </c>
      <c r="I13206">
        <f t="shared" si="206"/>
        <v>95</v>
      </c>
    </row>
    <row r="13207" spans="1:9" x14ac:dyDescent="0.25">
      <c r="A13207" t="s">
        <v>16813</v>
      </c>
      <c r="B13207" t="s">
        <v>35</v>
      </c>
      <c r="C13207" t="str" cm="1">
        <f t="array" ref="C13207">_xlfn.TEXTSPLIT(_xlfn.TEXTJOIN("",FALSE,B13207,"*"),{" ","-"})</f>
        <v>Hitmonchan*</v>
      </c>
      <c r="I13207">
        <f t="shared" si="206"/>
        <v>107</v>
      </c>
    </row>
    <row r="13208" spans="1:9" x14ac:dyDescent="0.25">
      <c r="A13208" t="s">
        <v>16814</v>
      </c>
      <c r="B13208" t="s">
        <v>27</v>
      </c>
      <c r="C13208" t="str" cm="1">
        <f t="array" ref="C13208">_xlfn.TEXTSPLIT(_xlfn.TEXTJOIN("",FALSE,B13208,"*"),{" ","-"})</f>
        <v>Clefairy*</v>
      </c>
      <c r="I13208">
        <f t="shared" si="206"/>
        <v>35</v>
      </c>
    </row>
    <row r="13209" spans="1:9" x14ac:dyDescent="0.25">
      <c r="A13209" t="s">
        <v>16815</v>
      </c>
      <c r="B13209" t="s">
        <v>16816</v>
      </c>
      <c r="C13209" t="str" cm="1">
        <f t="array" ref="C13209:D13209">_xlfn.TEXTSPLIT(_xlfn.TEXTJOIN("",FALSE,B13209,"*"),{" ","-"})</f>
        <v>Pidgeot</v>
      </c>
      <c r="D13209" t="str">
        <v>EX*</v>
      </c>
      <c r="I13209">
        <f t="shared" si="206"/>
        <v>18</v>
      </c>
    </row>
    <row r="13210" spans="1:9" x14ac:dyDescent="0.25">
      <c r="A13210" t="s">
        <v>16817</v>
      </c>
      <c r="B13210" t="s">
        <v>16818</v>
      </c>
      <c r="C13210" t="str" cm="1">
        <f t="array" ref="C13210:E13210">_xlfn.TEXTSPLIT(_xlfn.TEXTJOIN("",FALSE,B13210,"*"),{" ","-"})</f>
        <v>M</v>
      </c>
      <c r="D13210" t="str">
        <v>Pidgeot</v>
      </c>
      <c r="E13210" t="str">
        <v>EX*</v>
      </c>
      <c r="I13210">
        <f t="shared" si="206"/>
        <v>18</v>
      </c>
    </row>
    <row r="13211" spans="1:9" x14ac:dyDescent="0.25">
      <c r="A13211" t="s">
        <v>16819</v>
      </c>
      <c r="B13211" t="s">
        <v>148</v>
      </c>
      <c r="C13211" t="str" cm="1">
        <f t="array" ref="C13211">_xlfn.TEXTSPLIT(_xlfn.TEXTJOIN("",FALSE,B13211,"*"),{" ","-"})</f>
        <v>Rattata*</v>
      </c>
      <c r="I13211">
        <f t="shared" si="206"/>
        <v>19</v>
      </c>
    </row>
    <row r="13212" spans="1:9" x14ac:dyDescent="0.25">
      <c r="A13212" t="s">
        <v>16820</v>
      </c>
      <c r="B13212" t="s">
        <v>146</v>
      </c>
      <c r="C13212" t="str" cm="1">
        <f t="array" ref="C13212">_xlfn.TEXTSPLIT(_xlfn.TEXTJOIN("",FALSE,B13212,"*"),{" ","-"})</f>
        <v>Raticate*</v>
      </c>
      <c r="I13212">
        <f t="shared" si="206"/>
        <v>20</v>
      </c>
    </row>
    <row r="13213" spans="1:9" x14ac:dyDescent="0.25">
      <c r="A13213" t="s">
        <v>16821</v>
      </c>
      <c r="B13213" t="s">
        <v>108</v>
      </c>
      <c r="C13213" t="str" cm="1">
        <f t="array" ref="C13213">_xlfn.TEXTSPLIT(_xlfn.TEXTJOIN("",FALSE,B13213,"*"),{" ","-"})</f>
        <v>Farfetch'd*</v>
      </c>
      <c r="I13213">
        <f t="shared" si="206"/>
        <v>83</v>
      </c>
    </row>
    <row r="13214" spans="1:9" x14ac:dyDescent="0.25">
      <c r="A13214" t="s">
        <v>16822</v>
      </c>
      <c r="B13214" t="s">
        <v>166</v>
      </c>
      <c r="C13214" t="str" cm="1">
        <f t="array" ref="C13214">_xlfn.TEXTSPLIT(_xlfn.TEXTJOIN("",FALSE,B13214,"*"),{" ","-"})</f>
        <v>Doduo*</v>
      </c>
      <c r="I13214">
        <f t="shared" si="206"/>
        <v>84</v>
      </c>
    </row>
    <row r="13215" spans="1:9" x14ac:dyDescent="0.25">
      <c r="A13215" t="s">
        <v>16823</v>
      </c>
      <c r="B13215" t="s">
        <v>17</v>
      </c>
      <c r="C13215" t="str" cm="1">
        <f t="array" ref="C13215">_xlfn.TEXTSPLIT(_xlfn.TEXTJOIN("",FALSE,B13215,"*"),{" ","-"})</f>
        <v>Chansey*</v>
      </c>
      <c r="I13215">
        <f t="shared" si="206"/>
        <v>113</v>
      </c>
    </row>
    <row r="13216" spans="1:9" x14ac:dyDescent="0.25">
      <c r="A13216" t="s">
        <v>16824</v>
      </c>
      <c r="B13216" t="s">
        <v>143</v>
      </c>
      <c r="C13216" t="str" cm="1">
        <f t="array" ref="C13216">_xlfn.TEXTSPLIT(_xlfn.TEXTJOIN("",FALSE,B13216,"*"),{" ","-"})</f>
        <v>Porygon*</v>
      </c>
      <c r="I13216">
        <f t="shared" si="206"/>
        <v>137</v>
      </c>
    </row>
    <row r="13217" spans="1:9" x14ac:dyDescent="0.25">
      <c r="A13217" t="s">
        <v>16825</v>
      </c>
      <c r="B13217" t="s">
        <v>16826</v>
      </c>
      <c r="C13217" t="str" cm="1">
        <f t="array" ref="C13217:D13217">_xlfn.TEXTSPLIT(_xlfn.TEXTJOIN("",FALSE,B13217,"*"),{" ","-"})</f>
        <v>Dragonite</v>
      </c>
      <c r="D13217" t="str">
        <v>EX*</v>
      </c>
      <c r="I13217">
        <f t="shared" si="206"/>
        <v>149</v>
      </c>
    </row>
    <row r="13218" spans="1:9" x14ac:dyDescent="0.25">
      <c r="A13218" t="s">
        <v>16827</v>
      </c>
      <c r="B13218" t="s">
        <v>6561</v>
      </c>
      <c r="C13218" t="str" cm="1">
        <f t="array" ref="C13218:E13218">_xlfn.TEXTSPLIT(_xlfn.TEXTJOIN("",FALSE,B13218,"*"),{" ","-"})</f>
        <v>M</v>
      </c>
      <c r="D13218" t="str">
        <v>Venusaur</v>
      </c>
      <c r="E13218" t="str">
        <v>EX*</v>
      </c>
      <c r="I13218">
        <f t="shared" si="206"/>
        <v>3</v>
      </c>
    </row>
    <row r="13219" spans="1:9" x14ac:dyDescent="0.25">
      <c r="A13219" t="s">
        <v>16828</v>
      </c>
      <c r="B13219" t="s">
        <v>6574</v>
      </c>
      <c r="C13219" t="str" cm="1">
        <f t="array" ref="C13219:E13219">_xlfn.TEXTSPLIT(_xlfn.TEXTJOIN("",FALSE,B13219,"*"),{" ","-"})</f>
        <v>M</v>
      </c>
      <c r="D13219" t="str">
        <v>Charizard</v>
      </c>
      <c r="E13219" t="str">
        <v>EX*</v>
      </c>
      <c r="I13219">
        <f t="shared" si="206"/>
        <v>6</v>
      </c>
    </row>
    <row r="13220" spans="1:9" x14ac:dyDescent="0.25">
      <c r="A13220" t="s">
        <v>16829</v>
      </c>
      <c r="B13220" t="s">
        <v>6583</v>
      </c>
      <c r="C13220" t="str" cm="1">
        <f t="array" ref="C13220:E13220">_xlfn.TEXTSPLIT(_xlfn.TEXTJOIN("",FALSE,B13220,"*"),{" ","-"})</f>
        <v>M</v>
      </c>
      <c r="D13220" t="str">
        <v>Blastoise</v>
      </c>
      <c r="E13220" t="str">
        <v>EX*</v>
      </c>
      <c r="I13220">
        <f t="shared" si="206"/>
        <v>9</v>
      </c>
    </row>
    <row r="13221" spans="1:9" x14ac:dyDescent="0.25">
      <c r="A13221" t="s">
        <v>16830</v>
      </c>
      <c r="B13221" t="s">
        <v>1453</v>
      </c>
      <c r="C13221" t="str" cm="1">
        <f t="array" ref="C13221:D13221">_xlfn.TEXTSPLIT(_xlfn.TEXTJOIN("",FALSE,B13221,"*"),{" ","-"})</f>
        <v>Mewtwo</v>
      </c>
      <c r="D13221" t="str">
        <v>EX*</v>
      </c>
      <c r="I13221">
        <f t="shared" si="206"/>
        <v>150</v>
      </c>
    </row>
    <row r="13222" spans="1:9" x14ac:dyDescent="0.25">
      <c r="A13222" t="s">
        <v>16831</v>
      </c>
      <c r="B13222" t="s">
        <v>16816</v>
      </c>
      <c r="C13222" t="str" cm="1">
        <f t="array" ref="C13222:D13222">_xlfn.TEXTSPLIT(_xlfn.TEXTJOIN("",FALSE,B13222,"*"),{" ","-"})</f>
        <v>Pidgeot</v>
      </c>
      <c r="D13222" t="str">
        <v>EX*</v>
      </c>
      <c r="I13222">
        <f t="shared" si="206"/>
        <v>18</v>
      </c>
    </row>
    <row r="13223" spans="1:9" x14ac:dyDescent="0.25">
      <c r="A13223" t="s">
        <v>16832</v>
      </c>
      <c r="B13223" t="s">
        <v>16818</v>
      </c>
      <c r="C13223" t="str" cm="1">
        <f t="array" ref="C13223:E13223">_xlfn.TEXTSPLIT(_xlfn.TEXTJOIN("",FALSE,B13223,"*"),{" ","-"})</f>
        <v>M</v>
      </c>
      <c r="D13223" t="str">
        <v>Pidgeot</v>
      </c>
      <c r="E13223" t="str">
        <v>EX*</v>
      </c>
      <c r="I13223">
        <f t="shared" si="206"/>
        <v>18</v>
      </c>
    </row>
    <row r="13224" spans="1:9" x14ac:dyDescent="0.25">
      <c r="A13224" t="s">
        <v>16833</v>
      </c>
      <c r="B13224" t="s">
        <v>16826</v>
      </c>
      <c r="C13224" t="str" cm="1">
        <f t="array" ref="C13224:D13224">_xlfn.TEXTSPLIT(_xlfn.TEXTJOIN("",FALSE,B13224,"*"),{" ","-"})</f>
        <v>Dragonite</v>
      </c>
      <c r="D13224" t="str">
        <v>EX*</v>
      </c>
      <c r="I13224">
        <f t="shared" si="206"/>
        <v>149</v>
      </c>
    </row>
    <row r="13225" spans="1:9" x14ac:dyDescent="0.25">
      <c r="A13225" t="s">
        <v>16834</v>
      </c>
      <c r="B13225" t="s">
        <v>16835</v>
      </c>
      <c r="C13225" t="str" cm="1">
        <f t="array" ref="C13225">_xlfn.TEXTSPLIT(_xlfn.TEXTJOIN("",FALSE,B13225,"*"),{" ","-"})</f>
        <v>ãƒŠãƒƒã‚·ãƒ¼[Exeggutor]*</v>
      </c>
      <c r="I13225" t="str">
        <f t="shared" si="206"/>
        <v/>
      </c>
    </row>
    <row r="13226" spans="1:9" x14ac:dyDescent="0.25">
      <c r="A13226" t="s">
        <v>16837</v>
      </c>
      <c r="B13226" t="s">
        <v>834</v>
      </c>
      <c r="C13226" t="str" cm="1">
        <f t="array" ref="C13226:D13226">_xlfn.TEXTSPLIT(_xlfn.TEXTJOIN("",FALSE,B13226,"*"),{" ","-"})</f>
        <v>Flying</v>
      </c>
      <c r="D13226" t="str">
        <v>Pikachu*</v>
      </c>
      <c r="I13226">
        <f t="shared" si="206"/>
        <v>25</v>
      </c>
    </row>
    <row r="13227" spans="1:9" x14ac:dyDescent="0.25">
      <c r="A13227" t="s">
        <v>16838</v>
      </c>
      <c r="B13227" t="s">
        <v>838</v>
      </c>
      <c r="C13227" t="str" cm="1">
        <f t="array" ref="C13227:D13227">_xlfn.TEXTSPLIT(_xlfn.TEXTJOIN("",FALSE,B13227,"*"),{" ","-"})</f>
        <v>Surfing</v>
      </c>
      <c r="D13227" t="str">
        <v>Pikachu*</v>
      </c>
      <c r="I13227">
        <f t="shared" si="206"/>
        <v>25</v>
      </c>
    </row>
    <row r="13228" spans="1:9" x14ac:dyDescent="0.25">
      <c r="A13228" t="s">
        <v>16839</v>
      </c>
      <c r="B13228" t="s">
        <v>16840</v>
      </c>
      <c r="C13228" t="str" cm="1">
        <f t="array" ref="C13228:D13228">_xlfn.TEXTSPLIT(_xlfn.TEXTJOIN("",FALSE,B13228,"*"),{" ","-"})</f>
        <v>Imakuni?'s</v>
      </c>
      <c r="D13228" t="str">
        <v>Doduo*</v>
      </c>
      <c r="I13228">
        <f t="shared" si="206"/>
        <v>84</v>
      </c>
    </row>
    <row r="13229" spans="1:9" x14ac:dyDescent="0.25">
      <c r="A13229" t="s">
        <v>16841</v>
      </c>
      <c r="B13229" t="s">
        <v>159</v>
      </c>
      <c r="C13229" t="str" cm="1">
        <f t="array" ref="C13229">_xlfn.TEXTSPLIT(_xlfn.TEXTJOIN("",FALSE,B13229,"*"),{" ","-"})</f>
        <v>Caterpie*</v>
      </c>
      <c r="I13229">
        <f t="shared" si="206"/>
        <v>10</v>
      </c>
    </row>
    <row r="13230" spans="1:9" x14ac:dyDescent="0.25">
      <c r="A13230" t="s">
        <v>16842</v>
      </c>
      <c r="B13230" t="s">
        <v>181</v>
      </c>
      <c r="C13230" t="str" cm="1">
        <f t="array" ref="C13230">_xlfn.TEXTSPLIT(_xlfn.TEXTJOIN("",FALSE,B13230,"*"),{" ","-"})</f>
        <v>Metapod*</v>
      </c>
      <c r="I13230">
        <f t="shared" si="206"/>
        <v>11</v>
      </c>
    </row>
    <row r="13231" spans="1:9" x14ac:dyDescent="0.25">
      <c r="A13231" t="s">
        <v>16843</v>
      </c>
      <c r="B13231" t="s">
        <v>290</v>
      </c>
      <c r="C13231" t="str" cm="1">
        <f t="array" ref="C13231">_xlfn.TEXTSPLIT(_xlfn.TEXTJOIN("",FALSE,B13231,"*"),{" ","-"})</f>
        <v>Butterfree*</v>
      </c>
      <c r="I13231">
        <f t="shared" si="206"/>
        <v>12</v>
      </c>
    </row>
    <row r="13232" spans="1:9" x14ac:dyDescent="0.25">
      <c r="A13232" t="s">
        <v>16844</v>
      </c>
      <c r="B13232" t="s">
        <v>3074</v>
      </c>
      <c r="C13232" t="str" cm="1">
        <f t="array" ref="C13232">_xlfn.TEXTSPLIT(_xlfn.TEXTJOIN("",FALSE,B13232,"*"),{" ","-"})</f>
        <v>Pineco*</v>
      </c>
      <c r="I13232">
        <f t="shared" si="206"/>
        <v>204</v>
      </c>
    </row>
    <row r="13233" spans="1:9" x14ac:dyDescent="0.25">
      <c r="A13233" t="s">
        <v>16845</v>
      </c>
      <c r="B13233" t="s">
        <v>1871</v>
      </c>
      <c r="C13233" t="str" cm="1">
        <f t="array" ref="C13233">_xlfn.TEXTSPLIT(_xlfn.TEXTJOIN("",FALSE,B13233,"*"),{" ","-"})</f>
        <v>Seedot*</v>
      </c>
      <c r="I13233">
        <f t="shared" si="206"/>
        <v>273</v>
      </c>
    </row>
    <row r="13234" spans="1:9" x14ac:dyDescent="0.25">
      <c r="A13234" t="s">
        <v>16846</v>
      </c>
      <c r="B13234" t="s">
        <v>1959</v>
      </c>
      <c r="C13234" t="str" cm="1">
        <f t="array" ref="C13234">_xlfn.TEXTSPLIT(_xlfn.TEXTJOIN("",FALSE,B13234,"*"),{" ","-"})</f>
        <v>Nuzleaf*</v>
      </c>
      <c r="I13234">
        <f t="shared" si="206"/>
        <v>274</v>
      </c>
    </row>
    <row r="13235" spans="1:9" x14ac:dyDescent="0.25">
      <c r="A13235" t="s">
        <v>16847</v>
      </c>
      <c r="B13235" t="s">
        <v>1962</v>
      </c>
      <c r="C13235" t="str" cm="1">
        <f t="array" ref="C13235">_xlfn.TEXTSPLIT(_xlfn.TEXTJOIN("",FALSE,B13235,"*"),{" ","-"})</f>
        <v>Shiftry*</v>
      </c>
      <c r="I13235">
        <f t="shared" si="206"/>
        <v>275</v>
      </c>
    </row>
    <row r="13236" spans="1:9" x14ac:dyDescent="0.25">
      <c r="A13236" t="s">
        <v>16848</v>
      </c>
      <c r="B13236" t="s">
        <v>2152</v>
      </c>
      <c r="C13236" t="str" cm="1">
        <f t="array" ref="C13236">_xlfn.TEXTSPLIT(_xlfn.TEXTJOIN("",FALSE,B13236,"*"),{" ","-"})</f>
        <v>Roselia*</v>
      </c>
      <c r="I13236">
        <f t="shared" si="206"/>
        <v>315</v>
      </c>
    </row>
    <row r="13237" spans="1:9" x14ac:dyDescent="0.25">
      <c r="A13237" t="s">
        <v>16849</v>
      </c>
      <c r="B13237" t="s">
        <v>2156</v>
      </c>
      <c r="C13237" t="str" cm="1">
        <f t="array" ref="C13237">_xlfn.TEXTSPLIT(_xlfn.TEXTJOIN("",FALSE,B13237,"*"),{" ","-"})</f>
        <v>Roserade*</v>
      </c>
      <c r="I13237">
        <f t="shared" si="206"/>
        <v>407</v>
      </c>
    </row>
    <row r="13238" spans="1:9" x14ac:dyDescent="0.25">
      <c r="A13238" t="s">
        <v>16850</v>
      </c>
      <c r="B13238" t="s">
        <v>930</v>
      </c>
      <c r="C13238" t="str" cm="1">
        <f t="array" ref="C13238">_xlfn.TEXTSPLIT(_xlfn.TEXTJOIN("",FALSE,B13238,"*"),{" ","-"})</f>
        <v>Maractus*</v>
      </c>
      <c r="I13238">
        <f t="shared" si="206"/>
        <v>556</v>
      </c>
    </row>
    <row r="13239" spans="1:9" x14ac:dyDescent="0.25">
      <c r="A13239" t="s">
        <v>16851</v>
      </c>
      <c r="B13239" t="s">
        <v>6572</v>
      </c>
      <c r="C13239" t="str" cm="1">
        <f t="array" ref="C13239:D13239">_xlfn.TEXTSPLIT(_xlfn.TEXTJOIN("",FALSE,B13239,"*"),{" ","-"})</f>
        <v>Charizard</v>
      </c>
      <c r="D13239" t="str">
        <v>EX*</v>
      </c>
      <c r="I13239">
        <f t="shared" si="206"/>
        <v>6</v>
      </c>
    </row>
    <row r="13240" spans="1:9" x14ac:dyDescent="0.25">
      <c r="A13240" t="s">
        <v>16852</v>
      </c>
      <c r="B13240" t="s">
        <v>6572</v>
      </c>
      <c r="C13240" t="str" cm="1">
        <f t="array" ref="C13240:D13240">_xlfn.TEXTSPLIT(_xlfn.TEXTJOIN("",FALSE,B13240,"*"),{" ","-"})</f>
        <v>Charizard</v>
      </c>
      <c r="D13240" t="str">
        <v>EX*</v>
      </c>
      <c r="I13240">
        <f t="shared" si="206"/>
        <v>6</v>
      </c>
    </row>
    <row r="13241" spans="1:9" x14ac:dyDescent="0.25">
      <c r="A13241" t="s">
        <v>16853</v>
      </c>
      <c r="B13241" t="s">
        <v>6574</v>
      </c>
      <c r="C13241" t="str" cm="1">
        <f t="array" ref="C13241:E13241">_xlfn.TEXTSPLIT(_xlfn.TEXTJOIN("",FALSE,B13241,"*"),{" ","-"})</f>
        <v>M</v>
      </c>
      <c r="D13241" t="str">
        <v>Charizard</v>
      </c>
      <c r="E13241" t="str">
        <v>EX*</v>
      </c>
      <c r="I13241">
        <f t="shared" si="206"/>
        <v>6</v>
      </c>
    </row>
    <row r="13242" spans="1:9" x14ac:dyDescent="0.25">
      <c r="A13242" t="s">
        <v>16854</v>
      </c>
      <c r="B13242" t="s">
        <v>195</v>
      </c>
      <c r="C13242" t="str" cm="1">
        <f t="array" ref="C13242">_xlfn.TEXTSPLIT(_xlfn.TEXTJOIN("",FALSE,B13242,"*"),{" ","-"})</f>
        <v>Ponyta*</v>
      </c>
      <c r="I13242">
        <f t="shared" si="206"/>
        <v>77</v>
      </c>
    </row>
    <row r="13243" spans="1:9" x14ac:dyDescent="0.25">
      <c r="A13243" t="s">
        <v>16855</v>
      </c>
      <c r="B13243" t="s">
        <v>329</v>
      </c>
      <c r="C13243" t="str" cm="1">
        <f t="array" ref="C13243">_xlfn.TEXTSPLIT(_xlfn.TEXTJOIN("",FALSE,B13243,"*"),{" ","-"})</f>
        <v>Rapidash*</v>
      </c>
      <c r="I13243">
        <f t="shared" si="206"/>
        <v>78</v>
      </c>
    </row>
    <row r="13244" spans="1:9" x14ac:dyDescent="0.25">
      <c r="A13244" t="s">
        <v>16856</v>
      </c>
      <c r="B13244" t="s">
        <v>2018</v>
      </c>
      <c r="C13244" t="str" cm="1">
        <f t="array" ref="C13244">_xlfn.TEXTSPLIT(_xlfn.TEXTJOIN("",FALSE,B13244,"*"),{" ","-"})</f>
        <v>Torkoal*</v>
      </c>
      <c r="I13244">
        <f t="shared" si="206"/>
        <v>324</v>
      </c>
    </row>
    <row r="13245" spans="1:9" x14ac:dyDescent="0.25">
      <c r="A13245" t="s">
        <v>16857</v>
      </c>
      <c r="B13245" t="s">
        <v>9314</v>
      </c>
      <c r="C13245" t="str" cm="1">
        <f t="array" ref="C13245">_xlfn.TEXTSPLIT(_xlfn.TEXTJOIN("",FALSE,B13245,"*"),{" ","-"})</f>
        <v>Fletchinder*</v>
      </c>
      <c r="I13245">
        <f t="shared" si="206"/>
        <v>662</v>
      </c>
    </row>
    <row r="13246" spans="1:9" x14ac:dyDescent="0.25">
      <c r="A13246" t="s">
        <v>16858</v>
      </c>
      <c r="B13246" t="s">
        <v>9663</v>
      </c>
      <c r="C13246" t="str" cm="1">
        <f t="array" ref="C13246">_xlfn.TEXTSPLIT(_xlfn.TEXTJOIN("",FALSE,B13246,"*"),{" ","-"})</f>
        <v>Litleo*</v>
      </c>
      <c r="I13246">
        <f t="shared" si="206"/>
        <v>667</v>
      </c>
    </row>
    <row r="13247" spans="1:9" x14ac:dyDescent="0.25">
      <c r="A13247" t="s">
        <v>16859</v>
      </c>
      <c r="B13247" t="s">
        <v>9663</v>
      </c>
      <c r="C13247" t="str" cm="1">
        <f t="array" ref="C13247">_xlfn.TEXTSPLIT(_xlfn.TEXTJOIN("",FALSE,B13247,"*"),{" ","-"})</f>
        <v>Litleo*</v>
      </c>
      <c r="I13247">
        <f t="shared" si="206"/>
        <v>667</v>
      </c>
    </row>
    <row r="13248" spans="1:9" x14ac:dyDescent="0.25">
      <c r="A13248" t="s">
        <v>16860</v>
      </c>
      <c r="B13248" t="s">
        <v>9666</v>
      </c>
      <c r="C13248" t="str" cm="1">
        <f t="array" ref="C13248">_xlfn.TEXTSPLIT(_xlfn.TEXTJOIN("",FALSE,B13248,"*"),{" ","-"})</f>
        <v>Pyroar*</v>
      </c>
      <c r="I13248">
        <f t="shared" si="206"/>
        <v>668</v>
      </c>
    </row>
    <row r="13249" spans="1:9" x14ac:dyDescent="0.25">
      <c r="A13249" t="s">
        <v>16861</v>
      </c>
      <c r="B13249" t="s">
        <v>3699</v>
      </c>
      <c r="C13249" t="str" cm="1">
        <f t="array" ref="C13249">_xlfn.TEXTSPLIT(_xlfn.TEXTJOIN("",FALSE,B13249,"*"),{" ","-"})</f>
        <v>Qwilfish*</v>
      </c>
      <c r="I13249">
        <f t="shared" si="206"/>
        <v>211</v>
      </c>
    </row>
    <row r="13250" spans="1:9" x14ac:dyDescent="0.25">
      <c r="A13250" t="s">
        <v>16862</v>
      </c>
      <c r="B13250" t="s">
        <v>2178</v>
      </c>
      <c r="C13250" t="str" cm="1">
        <f t="array" ref="C13250">_xlfn.TEXTSPLIT(_xlfn.TEXTJOIN("",FALSE,B13250,"*"),{" ","-"})</f>
        <v>Feebas*</v>
      </c>
      <c r="I13250">
        <f t="shared" si="206"/>
        <v>349</v>
      </c>
    </row>
    <row r="13251" spans="1:9" x14ac:dyDescent="0.25">
      <c r="A13251" t="s">
        <v>16863</v>
      </c>
      <c r="B13251" t="s">
        <v>2181</v>
      </c>
      <c r="C13251" t="str" cm="1">
        <f t="array" ref="C13251">_xlfn.TEXTSPLIT(_xlfn.TEXTJOIN("",FALSE,B13251,"*"),{" ","-"})</f>
        <v>Milotic*</v>
      </c>
      <c r="I13251">
        <f t="shared" ref="I13251:I13314" si="207">_xlfn.XLOOKUP(B13251,X$2:X$1093,V$2:V$1093, _xlfn.XLOOKUP(C13251,X$2:X$1093,V$2:V$1093, _xlfn.XLOOKUP(D13251,X$2:X$1093,V$2:V$1093, _xlfn.XLOOKUP(E13251,X$2:X$1093,V$2:V$1093, _xlfn.XLOOKUP(F13251,X$2:X$1093,V$2:V$1093, _xlfn.XLOOKUP(G13251,X$2:X$1093,V$2:V$1093, _xlfn.XLOOKUP(H13251,X$2:X$1093,V$2:V$1093, IF(ISNUMBER(SEARCH("sv", A13251)),"",""),2),2),2),2),2),2),2)</f>
        <v>350</v>
      </c>
    </row>
    <row r="13252" spans="1:9" x14ac:dyDescent="0.25">
      <c r="A13252" t="s">
        <v>16864</v>
      </c>
      <c r="B13252" t="s">
        <v>2184</v>
      </c>
      <c r="C13252" t="str" cm="1">
        <f t="array" ref="C13252">_xlfn.TEXTSPLIT(_xlfn.TEXTJOIN("",FALSE,B13252,"*"),{" ","-"})</f>
        <v>Spheal*</v>
      </c>
      <c r="I13252">
        <f t="shared" si="207"/>
        <v>363</v>
      </c>
    </row>
    <row r="13253" spans="1:9" x14ac:dyDescent="0.25">
      <c r="A13253" t="s">
        <v>16865</v>
      </c>
      <c r="B13253" t="s">
        <v>2187</v>
      </c>
      <c r="C13253" t="str" cm="1">
        <f t="array" ref="C13253">_xlfn.TEXTSPLIT(_xlfn.TEXTJOIN("",FALSE,B13253,"*"),{" ","-"})</f>
        <v>Sealeo*</v>
      </c>
      <c r="I13253">
        <f t="shared" si="207"/>
        <v>364</v>
      </c>
    </row>
    <row r="13254" spans="1:9" x14ac:dyDescent="0.25">
      <c r="A13254" t="s">
        <v>16866</v>
      </c>
      <c r="B13254" t="s">
        <v>2190</v>
      </c>
      <c r="C13254" t="str" cm="1">
        <f t="array" ref="C13254">_xlfn.TEXTSPLIT(_xlfn.TEXTJOIN("",FALSE,B13254,"*"),{" ","-"})</f>
        <v>Walrein*</v>
      </c>
      <c r="I13254">
        <f t="shared" si="207"/>
        <v>365</v>
      </c>
    </row>
    <row r="13255" spans="1:9" x14ac:dyDescent="0.25">
      <c r="A13255" t="s">
        <v>16867</v>
      </c>
      <c r="B13255" t="s">
        <v>3834</v>
      </c>
      <c r="C13255" t="str" cm="1">
        <f t="array" ref="C13255">_xlfn.TEXTSPLIT(_xlfn.TEXTJOIN("",FALSE,B13255,"*"),{" ","-"})</f>
        <v>Luvdisc*</v>
      </c>
      <c r="I13255">
        <f t="shared" si="207"/>
        <v>370</v>
      </c>
    </row>
    <row r="13256" spans="1:9" x14ac:dyDescent="0.25">
      <c r="A13256" t="s">
        <v>16868</v>
      </c>
      <c r="B13256" t="s">
        <v>2193</v>
      </c>
      <c r="C13256" t="str" cm="1">
        <f t="array" ref="C13256">_xlfn.TEXTSPLIT(_xlfn.TEXTJOIN("",FALSE,B13256,"*"),{" ","-"})</f>
        <v>Buizel*</v>
      </c>
      <c r="I13256">
        <f t="shared" si="207"/>
        <v>418</v>
      </c>
    </row>
    <row r="13257" spans="1:9" x14ac:dyDescent="0.25">
      <c r="A13257" t="s">
        <v>16869</v>
      </c>
      <c r="B13257" t="s">
        <v>2196</v>
      </c>
      <c r="C13257" t="str" cm="1">
        <f t="array" ref="C13257">_xlfn.TEXTSPLIT(_xlfn.TEXTJOIN("",FALSE,B13257,"*"),{" ","-"})</f>
        <v>Floatzel*</v>
      </c>
      <c r="I13257">
        <f t="shared" si="207"/>
        <v>419</v>
      </c>
    </row>
    <row r="13258" spans="1:9" x14ac:dyDescent="0.25">
      <c r="A13258" t="s">
        <v>16870</v>
      </c>
      <c r="B13258" t="s">
        <v>10650</v>
      </c>
      <c r="C13258" t="str" cm="1">
        <f t="array" ref="C13258">_xlfn.TEXTSPLIT(_xlfn.TEXTJOIN("",FALSE,B13258,"*"),{" ","-"})</f>
        <v>Bergmite*</v>
      </c>
      <c r="I13258">
        <f t="shared" si="207"/>
        <v>712</v>
      </c>
    </row>
    <row r="13259" spans="1:9" x14ac:dyDescent="0.25">
      <c r="A13259" t="s">
        <v>16871</v>
      </c>
      <c r="B13259" t="s">
        <v>10653</v>
      </c>
      <c r="C13259" t="str" cm="1">
        <f t="array" ref="C13259">_xlfn.TEXTSPLIT(_xlfn.TEXTJOIN("",FALSE,B13259,"*"),{" ","-"})</f>
        <v>Avalugg*</v>
      </c>
      <c r="I13259">
        <f t="shared" si="207"/>
        <v>713</v>
      </c>
    </row>
    <row r="13260" spans="1:9" x14ac:dyDescent="0.25">
      <c r="A13260" t="s">
        <v>16872</v>
      </c>
      <c r="B13260" t="s">
        <v>1917</v>
      </c>
      <c r="C13260" t="str" cm="1">
        <f t="array" ref="C13260">_xlfn.TEXTSPLIT(_xlfn.TEXTJOIN("",FALSE,B13260,"*"),{" ","-"})</f>
        <v>Shinx*</v>
      </c>
      <c r="I13260">
        <f t="shared" si="207"/>
        <v>403</v>
      </c>
    </row>
    <row r="13261" spans="1:9" x14ac:dyDescent="0.25">
      <c r="A13261" t="s">
        <v>16873</v>
      </c>
      <c r="B13261" t="s">
        <v>1921</v>
      </c>
      <c r="C13261" t="str" cm="1">
        <f t="array" ref="C13261">_xlfn.TEXTSPLIT(_xlfn.TEXTJOIN("",FALSE,B13261,"*"),{" ","-"})</f>
        <v>Luxio*</v>
      </c>
      <c r="I13261">
        <f t="shared" si="207"/>
        <v>404</v>
      </c>
    </row>
    <row r="13262" spans="1:9" x14ac:dyDescent="0.25">
      <c r="A13262" t="s">
        <v>16874</v>
      </c>
      <c r="B13262" t="s">
        <v>1925</v>
      </c>
      <c r="C13262" t="str" cm="1">
        <f t="array" ref="C13262">_xlfn.TEXTSPLIT(_xlfn.TEXTJOIN("",FALSE,B13262,"*"),{" ","-"})</f>
        <v>Luxray*</v>
      </c>
      <c r="I13262">
        <f t="shared" si="207"/>
        <v>405</v>
      </c>
    </row>
    <row r="13263" spans="1:9" x14ac:dyDescent="0.25">
      <c r="A13263" t="s">
        <v>16875</v>
      </c>
      <c r="B13263" t="s">
        <v>16876</v>
      </c>
      <c r="C13263" t="str" cm="1">
        <f t="array" ref="C13263:D13263">_xlfn.TEXTSPLIT(_xlfn.TEXTJOIN("",FALSE,B13263,"*"),{" ","-"})</f>
        <v>Magnezone</v>
      </c>
      <c r="D13263" t="str">
        <v>EX*</v>
      </c>
      <c r="I13263">
        <f t="shared" si="207"/>
        <v>462</v>
      </c>
    </row>
    <row r="13264" spans="1:9" x14ac:dyDescent="0.25">
      <c r="A13264" t="s">
        <v>16877</v>
      </c>
      <c r="B13264" t="s">
        <v>9859</v>
      </c>
      <c r="C13264" t="str" cm="1">
        <f t="array" ref="C13264">_xlfn.TEXTSPLIT(_xlfn.TEXTJOIN("",FALSE,B13264,"*"),{" ","-"})</f>
        <v>Helioptile*</v>
      </c>
      <c r="I13264">
        <f t="shared" si="207"/>
        <v>694</v>
      </c>
    </row>
    <row r="13265" spans="1:9" x14ac:dyDescent="0.25">
      <c r="A13265" t="s">
        <v>16878</v>
      </c>
      <c r="B13265" t="s">
        <v>9862</v>
      </c>
      <c r="C13265" t="str" cm="1">
        <f t="array" ref="C13265">_xlfn.TEXTSPLIT(_xlfn.TEXTJOIN("",FALSE,B13265,"*"),{" ","-"})</f>
        <v>Heliolisk*</v>
      </c>
      <c r="I13265">
        <f t="shared" si="207"/>
        <v>695</v>
      </c>
    </row>
    <row r="13266" spans="1:9" x14ac:dyDescent="0.25">
      <c r="A13266" t="s">
        <v>16879</v>
      </c>
      <c r="B13266" t="s">
        <v>2423</v>
      </c>
      <c r="C13266" t="str" cm="1">
        <f t="array" ref="C13266">_xlfn.TEXTSPLIT(_xlfn.TEXTJOIN("",FALSE,B13266,"*"),{" ","-"})</f>
        <v>Duskull*</v>
      </c>
      <c r="I13266">
        <f t="shared" si="207"/>
        <v>355</v>
      </c>
    </row>
    <row r="13267" spans="1:9" x14ac:dyDescent="0.25">
      <c r="A13267" t="s">
        <v>16880</v>
      </c>
      <c r="B13267" t="s">
        <v>1350</v>
      </c>
      <c r="C13267" t="str" cm="1">
        <f t="array" ref="C13267">_xlfn.TEXTSPLIT(_xlfn.TEXTJOIN("",FALSE,B13267,"*"),{" ","-"})</f>
        <v>Dusclops*</v>
      </c>
      <c r="I13267">
        <f t="shared" si="207"/>
        <v>356</v>
      </c>
    </row>
    <row r="13268" spans="1:9" x14ac:dyDescent="0.25">
      <c r="A13268" t="s">
        <v>16881</v>
      </c>
      <c r="B13268" t="s">
        <v>1348</v>
      </c>
      <c r="C13268" t="str" cm="1">
        <f t="array" ref="C13268">_xlfn.TEXTSPLIT(_xlfn.TEXTJOIN("",FALSE,B13268,"*"),{" ","-"})</f>
        <v>Dusknoir*</v>
      </c>
      <c r="I13268">
        <f t="shared" si="207"/>
        <v>477</v>
      </c>
    </row>
    <row r="13269" spans="1:9" x14ac:dyDescent="0.25">
      <c r="A13269" t="s">
        <v>16882</v>
      </c>
      <c r="B13269" t="s">
        <v>16883</v>
      </c>
      <c r="C13269" t="str" cm="1">
        <f t="array" ref="C13269:D13269">_xlfn.TEXTSPLIT(_xlfn.TEXTJOIN("",FALSE,B13269,"*"),{" ","-"})</f>
        <v>Toxicroak</v>
      </c>
      <c r="D13269" t="str">
        <v>EX*</v>
      </c>
      <c r="I13269">
        <f t="shared" si="207"/>
        <v>454</v>
      </c>
    </row>
    <row r="13270" spans="1:9" x14ac:dyDescent="0.25">
      <c r="A13270" t="s">
        <v>16884</v>
      </c>
      <c r="B13270" t="s">
        <v>6647</v>
      </c>
      <c r="C13270" t="str" cm="1">
        <f t="array" ref="C13270">_xlfn.TEXTSPLIT(_xlfn.TEXTJOIN("",FALSE,B13270,"*"),{" ","-"})</f>
        <v>Espurr*</v>
      </c>
      <c r="I13270">
        <f t="shared" si="207"/>
        <v>677</v>
      </c>
    </row>
    <row r="13271" spans="1:9" x14ac:dyDescent="0.25">
      <c r="A13271" t="s">
        <v>16885</v>
      </c>
      <c r="B13271" t="s">
        <v>6650</v>
      </c>
      <c r="C13271" t="str" cm="1">
        <f t="array" ref="C13271">_xlfn.TEXTSPLIT(_xlfn.TEXTJOIN("",FALSE,B13271,"*"),{" ","-"})</f>
        <v>Meowstic*</v>
      </c>
      <c r="I13271">
        <f t="shared" si="207"/>
        <v>678</v>
      </c>
    </row>
    <row r="13272" spans="1:9" x14ac:dyDescent="0.25">
      <c r="A13272" t="s">
        <v>16886</v>
      </c>
      <c r="B13272" t="s">
        <v>9728</v>
      </c>
      <c r="C13272" t="str" cm="1">
        <f t="array" ref="C13272">_xlfn.TEXTSPLIT(_xlfn.TEXTJOIN("",FALSE,B13272,"*"),{" ","-"})</f>
        <v>Skrelp*</v>
      </c>
      <c r="I13272">
        <f t="shared" si="207"/>
        <v>690</v>
      </c>
    </row>
    <row r="13273" spans="1:9" x14ac:dyDescent="0.25">
      <c r="A13273" t="s">
        <v>16887</v>
      </c>
      <c r="B13273" t="s">
        <v>453</v>
      </c>
      <c r="C13273" t="str" cm="1">
        <f t="array" ref="C13273">_xlfn.TEXTSPLIT(_xlfn.TEXTJOIN("",FALSE,B13273,"*"),{" ","-"})</f>
        <v>Geodude*</v>
      </c>
      <c r="I13273">
        <f t="shared" si="207"/>
        <v>74</v>
      </c>
    </row>
    <row r="13274" spans="1:9" x14ac:dyDescent="0.25">
      <c r="A13274" t="s">
        <v>16888</v>
      </c>
      <c r="B13274" t="s">
        <v>450</v>
      </c>
      <c r="C13274" t="str" cm="1">
        <f t="array" ref="C13274">_xlfn.TEXTSPLIT(_xlfn.TEXTJOIN("",FALSE,B13274,"*"),{" ","-"})</f>
        <v>Graveler*</v>
      </c>
      <c r="I13274">
        <f t="shared" si="207"/>
        <v>75</v>
      </c>
    </row>
    <row r="13275" spans="1:9" x14ac:dyDescent="0.25">
      <c r="A13275" t="s">
        <v>16889</v>
      </c>
      <c r="B13275" t="s">
        <v>448</v>
      </c>
      <c r="C13275" t="str" cm="1">
        <f t="array" ref="C13275">_xlfn.TEXTSPLIT(_xlfn.TEXTJOIN("",FALSE,B13275,"*"),{" ","-"})</f>
        <v>Golem*</v>
      </c>
      <c r="I13275">
        <f t="shared" si="207"/>
        <v>76</v>
      </c>
    </row>
    <row r="13276" spans="1:9" x14ac:dyDescent="0.25">
      <c r="A13276" t="s">
        <v>16890</v>
      </c>
      <c r="B13276" t="s">
        <v>10692</v>
      </c>
      <c r="C13276" t="str" cm="1">
        <f t="array" ref="C13276">_xlfn.TEXTSPLIT(_xlfn.TEXTJOIN("",FALSE,B13276,"*"),{" ","-"})</f>
        <v>Binacle*</v>
      </c>
      <c r="I13276">
        <f t="shared" si="207"/>
        <v>688</v>
      </c>
    </row>
    <row r="13277" spans="1:9" x14ac:dyDescent="0.25">
      <c r="A13277" t="s">
        <v>16891</v>
      </c>
      <c r="B13277" t="s">
        <v>10695</v>
      </c>
      <c r="C13277" t="str" cm="1">
        <f t="array" ref="C13277">_xlfn.TEXTSPLIT(_xlfn.TEXTJOIN("",FALSE,B13277,"*"),{" ","-"})</f>
        <v>Barbaracle*</v>
      </c>
      <c r="I13277">
        <f t="shared" si="207"/>
        <v>689</v>
      </c>
    </row>
    <row r="13278" spans="1:9" x14ac:dyDescent="0.25">
      <c r="A13278" t="s">
        <v>16892</v>
      </c>
      <c r="B13278" t="s">
        <v>1954</v>
      </c>
      <c r="C13278" t="str" cm="1">
        <f t="array" ref="C13278">_xlfn.TEXTSPLIT(_xlfn.TEXTJOIN("",FALSE,B13278,"*"),{" ","-"})</f>
        <v>Sneasel*</v>
      </c>
      <c r="I13278">
        <f t="shared" si="207"/>
        <v>215</v>
      </c>
    </row>
    <row r="13279" spans="1:9" x14ac:dyDescent="0.25">
      <c r="A13279" t="s">
        <v>16893</v>
      </c>
      <c r="B13279" t="s">
        <v>1954</v>
      </c>
      <c r="C13279" t="str" cm="1">
        <f t="array" ref="C13279">_xlfn.TEXTSPLIT(_xlfn.TEXTJOIN("",FALSE,B13279,"*"),{" ","-"})</f>
        <v>Sneasel*</v>
      </c>
      <c r="I13279">
        <f t="shared" si="207"/>
        <v>215</v>
      </c>
    </row>
    <row r="13280" spans="1:9" x14ac:dyDescent="0.25">
      <c r="A13280" t="s">
        <v>16894</v>
      </c>
      <c r="B13280" t="s">
        <v>1956</v>
      </c>
      <c r="C13280" t="str" cm="1">
        <f t="array" ref="C13280">_xlfn.TEXTSPLIT(_xlfn.TEXTJOIN("",FALSE,B13280,"*"),{" ","-"})</f>
        <v>Weavile*</v>
      </c>
      <c r="I13280">
        <f t="shared" si="207"/>
        <v>461</v>
      </c>
    </row>
    <row r="13281" spans="1:9" x14ac:dyDescent="0.25">
      <c r="A13281" t="s">
        <v>16895</v>
      </c>
      <c r="B13281" t="s">
        <v>2266</v>
      </c>
      <c r="C13281" t="str" cm="1">
        <f t="array" ref="C13281">_xlfn.TEXTSPLIT(_xlfn.TEXTJOIN("",FALSE,B13281,"*"),{" ","-"})</f>
        <v>Stunky*</v>
      </c>
      <c r="I13281">
        <f t="shared" si="207"/>
        <v>434</v>
      </c>
    </row>
    <row r="13282" spans="1:9" x14ac:dyDescent="0.25">
      <c r="A13282" t="s">
        <v>16896</v>
      </c>
      <c r="B13282" t="s">
        <v>2266</v>
      </c>
      <c r="C13282" t="str" cm="1">
        <f t="array" ref="C13282">_xlfn.TEXTSPLIT(_xlfn.TEXTJOIN("",FALSE,B13282,"*"),{" ","-"})</f>
        <v>Stunky*</v>
      </c>
      <c r="I13282">
        <f t="shared" si="207"/>
        <v>434</v>
      </c>
    </row>
    <row r="13283" spans="1:9" x14ac:dyDescent="0.25">
      <c r="A13283" t="s">
        <v>16897</v>
      </c>
      <c r="B13283" t="s">
        <v>2269</v>
      </c>
      <c r="C13283" t="str" cm="1">
        <f t="array" ref="C13283">_xlfn.TEXTSPLIT(_xlfn.TEXTJOIN("",FALSE,B13283,"*"),{" ","-"})</f>
        <v>Skuntank*</v>
      </c>
      <c r="I13283">
        <f t="shared" si="207"/>
        <v>435</v>
      </c>
    </row>
    <row r="13284" spans="1:9" x14ac:dyDescent="0.25">
      <c r="A13284" t="s">
        <v>16898</v>
      </c>
      <c r="B13284" t="s">
        <v>1060</v>
      </c>
      <c r="C13284" t="str" cm="1">
        <f t="array" ref="C13284">_xlfn.TEXTSPLIT(_xlfn.TEXTJOIN("",FALSE,B13284,"*"),{" ","-"})</f>
        <v>Sandile*</v>
      </c>
      <c r="I13284">
        <f t="shared" si="207"/>
        <v>551</v>
      </c>
    </row>
    <row r="13285" spans="1:9" x14ac:dyDescent="0.25">
      <c r="A13285" t="s">
        <v>16899</v>
      </c>
      <c r="B13285" t="s">
        <v>1063</v>
      </c>
      <c r="C13285" t="str" cm="1">
        <f t="array" ref="C13285">_xlfn.TEXTSPLIT(_xlfn.TEXTJOIN("",FALSE,B13285,"*"),{" ","-"})</f>
        <v>Krokorok*</v>
      </c>
      <c r="I13285">
        <f t="shared" si="207"/>
        <v>552</v>
      </c>
    </row>
    <row r="13286" spans="1:9" x14ac:dyDescent="0.25">
      <c r="A13286" t="s">
        <v>16900</v>
      </c>
      <c r="B13286" t="s">
        <v>1075</v>
      </c>
      <c r="C13286" t="str" cm="1">
        <f t="array" ref="C13286">_xlfn.TEXTSPLIT(_xlfn.TEXTJOIN("",FALSE,B13286,"*"),{" ","-"})</f>
        <v>Scraggy*</v>
      </c>
      <c r="I13286">
        <f t="shared" si="207"/>
        <v>559</v>
      </c>
    </row>
    <row r="13287" spans="1:9" x14ac:dyDescent="0.25">
      <c r="A13287" t="s">
        <v>16901</v>
      </c>
      <c r="B13287" t="s">
        <v>1078</v>
      </c>
      <c r="C13287" t="str" cm="1">
        <f t="array" ref="C13287">_xlfn.TEXTSPLIT(_xlfn.TEXTJOIN("",FALSE,B13287,"*"),{" ","-"})</f>
        <v>Scrafty*</v>
      </c>
      <c r="I13287">
        <f t="shared" si="207"/>
        <v>560</v>
      </c>
    </row>
    <row r="13288" spans="1:9" x14ac:dyDescent="0.25">
      <c r="A13288" t="s">
        <v>16902</v>
      </c>
      <c r="B13288" t="s">
        <v>3072</v>
      </c>
      <c r="C13288" t="str" cm="1">
        <f t="array" ref="C13288">_xlfn.TEXTSPLIT(_xlfn.TEXTJOIN("",FALSE,B13288,"*"),{" ","-"})</f>
        <v>Forretress*</v>
      </c>
      <c r="I13288">
        <f t="shared" si="207"/>
        <v>205</v>
      </c>
    </row>
    <row r="13289" spans="1:9" x14ac:dyDescent="0.25">
      <c r="A13289" t="s">
        <v>16903</v>
      </c>
      <c r="B13289" t="s">
        <v>1856</v>
      </c>
      <c r="C13289" t="str" cm="1">
        <f t="array" ref="C13289">_xlfn.TEXTSPLIT(_xlfn.TEXTJOIN("",FALSE,B13289,"*"),{" ","-"})</f>
        <v>Durant*</v>
      </c>
      <c r="I13289">
        <f t="shared" si="207"/>
        <v>632</v>
      </c>
    </row>
    <row r="13290" spans="1:9" x14ac:dyDescent="0.25">
      <c r="A13290" t="s">
        <v>16904</v>
      </c>
      <c r="B13290" t="s">
        <v>17905</v>
      </c>
      <c r="C13290" t="str" cm="1">
        <f t="array" ref="C13290">_xlfn.TEXTSPLIT(_xlfn.TEXTJOIN("",FALSE,B13290,"*"),{" ","-"})</f>
        <v>Flabebe*</v>
      </c>
      <c r="I13290">
        <f t="shared" si="207"/>
        <v>669</v>
      </c>
    </row>
    <row r="13291" spans="1:9" x14ac:dyDescent="0.25">
      <c r="A13291" t="s">
        <v>16905</v>
      </c>
      <c r="B13291" t="s">
        <v>17905</v>
      </c>
      <c r="C13291" t="str" cm="1">
        <f t="array" ref="C13291">_xlfn.TEXTSPLIT(_xlfn.TEXTJOIN("",FALSE,B13291,"*"),{" ","-"})</f>
        <v>Flabebe*</v>
      </c>
      <c r="I13291">
        <f t="shared" si="207"/>
        <v>669</v>
      </c>
    </row>
    <row r="13292" spans="1:9" x14ac:dyDescent="0.25">
      <c r="A13292" t="s">
        <v>16906</v>
      </c>
      <c r="B13292" t="s">
        <v>6656</v>
      </c>
      <c r="C13292" t="str" cm="1">
        <f t="array" ref="C13292">_xlfn.TEXTSPLIT(_xlfn.TEXTJOIN("",FALSE,B13292,"*"),{" ","-"})</f>
        <v>Floette*</v>
      </c>
      <c r="I13292">
        <f t="shared" si="207"/>
        <v>670</v>
      </c>
    </row>
    <row r="13293" spans="1:9" x14ac:dyDescent="0.25">
      <c r="A13293" t="s">
        <v>16907</v>
      </c>
      <c r="B13293" t="s">
        <v>6656</v>
      </c>
      <c r="C13293" t="str" cm="1">
        <f t="array" ref="C13293">_xlfn.TEXTSPLIT(_xlfn.TEXTJOIN("",FALSE,B13293,"*"),{" ","-"})</f>
        <v>Floette*</v>
      </c>
      <c r="I13293">
        <f t="shared" si="207"/>
        <v>670</v>
      </c>
    </row>
    <row r="13294" spans="1:9" x14ac:dyDescent="0.25">
      <c r="A13294" t="s">
        <v>16908</v>
      </c>
      <c r="B13294" t="s">
        <v>9815</v>
      </c>
      <c r="C13294" t="str" cm="1">
        <f t="array" ref="C13294">_xlfn.TEXTSPLIT(_xlfn.TEXTJOIN("",FALSE,B13294,"*"),{" ","-"})</f>
        <v>Florges*</v>
      </c>
      <c r="I13294">
        <f t="shared" si="207"/>
        <v>671</v>
      </c>
    </row>
    <row r="13295" spans="1:9" x14ac:dyDescent="0.25">
      <c r="A13295" t="s">
        <v>16909</v>
      </c>
      <c r="B13295" t="s">
        <v>9215</v>
      </c>
      <c r="C13295" t="str" cm="1">
        <f t="array" ref="C13295">_xlfn.TEXTSPLIT(_xlfn.TEXTJOIN("",FALSE,B13295,"*"),{" ","-"})</f>
        <v>Spritzee*</v>
      </c>
      <c r="I13295">
        <f t="shared" si="207"/>
        <v>682</v>
      </c>
    </row>
    <row r="13296" spans="1:9" x14ac:dyDescent="0.25">
      <c r="A13296" t="s">
        <v>16910</v>
      </c>
      <c r="B13296" t="s">
        <v>11123</v>
      </c>
      <c r="C13296" t="str" cm="1">
        <f t="array" ref="C13296">_xlfn.TEXTSPLIT(_xlfn.TEXTJOIN("",FALSE,B13296,"*"),{" ","-"})</f>
        <v>Carbink*</v>
      </c>
      <c r="I13296">
        <f t="shared" si="207"/>
        <v>703</v>
      </c>
    </row>
    <row r="13297" spans="1:9" x14ac:dyDescent="0.25">
      <c r="A13297" t="s">
        <v>16911</v>
      </c>
      <c r="B13297" t="s">
        <v>6574</v>
      </c>
      <c r="C13297" t="str" cm="1">
        <f t="array" ref="C13297:E13297">_xlfn.TEXTSPLIT(_xlfn.TEXTJOIN("",FALSE,B13297,"*"),{" ","-"})</f>
        <v>M</v>
      </c>
      <c r="D13297" t="str">
        <v>Charizard</v>
      </c>
      <c r="E13297" t="str">
        <v>EX*</v>
      </c>
      <c r="I13297">
        <f t="shared" si="207"/>
        <v>6</v>
      </c>
    </row>
    <row r="13298" spans="1:9" x14ac:dyDescent="0.25">
      <c r="A13298" t="s">
        <v>16912</v>
      </c>
      <c r="B13298" t="s">
        <v>1320</v>
      </c>
      <c r="C13298" t="str" cm="1">
        <f t="array" ref="C13298">_xlfn.TEXTSPLIT(_xlfn.TEXTJOIN("",FALSE,B13298,"*"),{" ","-"})</f>
        <v>Druddigon*</v>
      </c>
      <c r="I13298">
        <f t="shared" si="207"/>
        <v>621</v>
      </c>
    </row>
    <row r="13299" spans="1:9" x14ac:dyDescent="0.25">
      <c r="A13299" t="s">
        <v>16913</v>
      </c>
      <c r="B13299" t="s">
        <v>9731</v>
      </c>
      <c r="C13299" t="str" cm="1">
        <f t="array" ref="C13299">_xlfn.TEXTSPLIT(_xlfn.TEXTJOIN("",FALSE,B13299,"*"),{" ","-"})</f>
        <v>Dragalge*</v>
      </c>
      <c r="I13299">
        <f t="shared" si="207"/>
        <v>691</v>
      </c>
    </row>
    <row r="13300" spans="1:9" x14ac:dyDescent="0.25">
      <c r="A13300" t="s">
        <v>16914</v>
      </c>
      <c r="B13300" t="s">
        <v>10034</v>
      </c>
      <c r="C13300" t="str" cm="1">
        <f t="array" ref="C13300">_xlfn.TEXTSPLIT(_xlfn.TEXTJOIN("",FALSE,B13300,"*"),{" ","-"})</f>
        <v>Goomy*</v>
      </c>
      <c r="I13300">
        <f t="shared" si="207"/>
        <v>704</v>
      </c>
    </row>
    <row r="13301" spans="1:9" x14ac:dyDescent="0.25">
      <c r="A13301" t="s">
        <v>16915</v>
      </c>
      <c r="B13301" t="s">
        <v>10037</v>
      </c>
      <c r="C13301" t="str" cm="1">
        <f t="array" ref="C13301">_xlfn.TEXTSPLIT(_xlfn.TEXTJOIN("",FALSE,B13301,"*"),{" ","-"})</f>
        <v>Sliggoo*</v>
      </c>
      <c r="I13301">
        <f t="shared" si="207"/>
        <v>705</v>
      </c>
    </row>
    <row r="13302" spans="1:9" x14ac:dyDescent="0.25">
      <c r="A13302" t="s">
        <v>16916</v>
      </c>
      <c r="B13302" t="s">
        <v>10040</v>
      </c>
      <c r="C13302" t="str" cm="1">
        <f t="array" ref="C13302">_xlfn.TEXTSPLIT(_xlfn.TEXTJOIN("",FALSE,B13302,"*"),{" ","-"})</f>
        <v>Goodra*</v>
      </c>
      <c r="I13302">
        <f t="shared" si="207"/>
        <v>706</v>
      </c>
    </row>
    <row r="13303" spans="1:9" x14ac:dyDescent="0.25">
      <c r="A13303" t="s">
        <v>16917</v>
      </c>
      <c r="B13303" t="s">
        <v>93</v>
      </c>
      <c r="C13303" t="str" cm="1">
        <f t="array" ref="C13303">_xlfn.TEXTSPLIT(_xlfn.TEXTJOIN("",FALSE,B13303,"*"),{" ","-"})</f>
        <v>Pidgey*</v>
      </c>
      <c r="I13303">
        <f t="shared" si="207"/>
        <v>16</v>
      </c>
    </row>
    <row r="13304" spans="1:9" x14ac:dyDescent="0.25">
      <c r="A13304" t="s">
        <v>16918</v>
      </c>
      <c r="B13304" t="s">
        <v>91</v>
      </c>
      <c r="C13304" t="str" cm="1">
        <f t="array" ref="C13304">_xlfn.TEXTSPLIT(_xlfn.TEXTJOIN("",FALSE,B13304,"*"),{" ","-"})</f>
        <v>Pidgeotto*</v>
      </c>
      <c r="I13304">
        <f t="shared" si="207"/>
        <v>17</v>
      </c>
    </row>
    <row r="13305" spans="1:9" x14ac:dyDescent="0.25">
      <c r="A13305" t="s">
        <v>16919</v>
      </c>
      <c r="B13305" t="s">
        <v>242</v>
      </c>
      <c r="C13305" t="str" cm="1">
        <f t="array" ref="C13305">_xlfn.TEXTSPLIT(_xlfn.TEXTJOIN("",FALSE,B13305,"*"),{" ","-"})</f>
        <v>Pidgeot*</v>
      </c>
      <c r="I13305">
        <f t="shared" si="207"/>
        <v>18</v>
      </c>
    </row>
    <row r="13306" spans="1:9" x14ac:dyDescent="0.25">
      <c r="A13306" t="s">
        <v>16920</v>
      </c>
      <c r="B13306" t="s">
        <v>16921</v>
      </c>
      <c r="C13306" t="str" cm="1">
        <f t="array" ref="C13306:D13306">_xlfn.TEXTSPLIT(_xlfn.TEXTJOIN("",FALSE,B13306,"*"),{" ","-"})</f>
        <v>Kangaskhan</v>
      </c>
      <c r="D13306" t="str">
        <v>EX*</v>
      </c>
      <c r="I13306">
        <f t="shared" si="207"/>
        <v>115</v>
      </c>
    </row>
    <row r="13307" spans="1:9" x14ac:dyDescent="0.25">
      <c r="A13307" t="s">
        <v>16922</v>
      </c>
      <c r="B13307" t="s">
        <v>16923</v>
      </c>
      <c r="C13307" t="str" cm="1">
        <f t="array" ref="C13307:E13307">_xlfn.TEXTSPLIT(_xlfn.TEXTJOIN("",FALSE,B13307,"*"),{" ","-"})</f>
        <v>M</v>
      </c>
      <c r="D13307" t="str">
        <v>Kangaskhan</v>
      </c>
      <c r="E13307" t="str">
        <v>EX*</v>
      </c>
      <c r="I13307">
        <f t="shared" si="207"/>
        <v>115</v>
      </c>
    </row>
    <row r="13308" spans="1:9" x14ac:dyDescent="0.25">
      <c r="A13308" t="s">
        <v>16924</v>
      </c>
      <c r="B13308" t="s">
        <v>251</v>
      </c>
      <c r="C13308" t="str" cm="1">
        <f t="array" ref="C13308">_xlfn.TEXTSPLIT(_xlfn.TEXTJOIN("",FALSE,B13308,"*"),{" ","-"})</f>
        <v>Snorlax*</v>
      </c>
      <c r="I13308">
        <f t="shared" si="207"/>
        <v>143</v>
      </c>
    </row>
    <row r="13309" spans="1:9" x14ac:dyDescent="0.25">
      <c r="A13309" t="s">
        <v>16925</v>
      </c>
      <c r="B13309" t="s">
        <v>3597</v>
      </c>
      <c r="C13309" t="str" cm="1">
        <f t="array" ref="C13309">_xlfn.TEXTSPLIT(_xlfn.TEXTJOIN("",FALSE,B13309,"*"),{" ","-"})</f>
        <v>Sentret*</v>
      </c>
      <c r="I13309">
        <f t="shared" si="207"/>
        <v>161</v>
      </c>
    </row>
    <row r="13310" spans="1:9" x14ac:dyDescent="0.25">
      <c r="A13310" t="s">
        <v>16926</v>
      </c>
      <c r="B13310" t="s">
        <v>3595</v>
      </c>
      <c r="C13310" t="str" cm="1">
        <f t="array" ref="C13310">_xlfn.TEXTSPLIT(_xlfn.TEXTJOIN("",FALSE,B13310,"*"),{" ","-"})</f>
        <v>Furret*</v>
      </c>
      <c r="I13310">
        <f t="shared" si="207"/>
        <v>162</v>
      </c>
    </row>
    <row r="13311" spans="1:9" x14ac:dyDescent="0.25">
      <c r="A13311" t="s">
        <v>16927</v>
      </c>
      <c r="B13311" t="s">
        <v>2860</v>
      </c>
      <c r="C13311" t="str" cm="1">
        <f t="array" ref="C13311">_xlfn.TEXTSPLIT(_xlfn.TEXTJOIN("",FALSE,B13311,"*"),{" ","-"})</f>
        <v>Miltank*</v>
      </c>
      <c r="I13311">
        <f t="shared" si="207"/>
        <v>241</v>
      </c>
    </row>
    <row r="13312" spans="1:9" x14ac:dyDescent="0.25">
      <c r="A13312" t="s">
        <v>16928</v>
      </c>
      <c r="B13312" t="s">
        <v>2510</v>
      </c>
      <c r="C13312" t="str" cm="1">
        <f t="array" ref="C13312">_xlfn.TEXTSPLIT(_xlfn.TEXTJOIN("",FALSE,B13312,"*"),{" ","-"})</f>
        <v>Buneary*</v>
      </c>
      <c r="I13312">
        <f t="shared" si="207"/>
        <v>427</v>
      </c>
    </row>
    <row r="13313" spans="1:9" x14ac:dyDescent="0.25">
      <c r="A13313" t="s">
        <v>16929</v>
      </c>
      <c r="B13313" t="s">
        <v>2513</v>
      </c>
      <c r="C13313" t="str" cm="1">
        <f t="array" ref="C13313">_xlfn.TEXTSPLIT(_xlfn.TEXTJOIN("",FALSE,B13313,"*"),{" ","-"})</f>
        <v>Lopunny*</v>
      </c>
      <c r="I13313">
        <f t="shared" si="207"/>
        <v>428</v>
      </c>
    </row>
    <row r="13314" spans="1:9" x14ac:dyDescent="0.25">
      <c r="A13314" t="s">
        <v>16930</v>
      </c>
      <c r="B13314" t="s">
        <v>6673</v>
      </c>
      <c r="C13314" t="str" cm="1">
        <f t="array" ref="C13314">_xlfn.TEXTSPLIT(_xlfn.TEXTJOIN("",FALSE,B13314,"*"),{" ","-"})</f>
        <v>Fletchling*</v>
      </c>
      <c r="I13314">
        <f t="shared" si="207"/>
        <v>661</v>
      </c>
    </row>
    <row r="13315" spans="1:9" x14ac:dyDescent="0.25">
      <c r="A13315" t="s">
        <v>16931</v>
      </c>
      <c r="B13315" t="s">
        <v>7445</v>
      </c>
      <c r="C13315" t="str" cm="1">
        <f t="array" ref="C13315">_xlfn.TEXTSPLIT(_xlfn.TEXTJOIN("",FALSE,B13315,"*"),{" ","-"})</f>
        <v>Furfrou*</v>
      </c>
      <c r="I13315">
        <f t="shared" ref="I13315:I13378" si="208">_xlfn.XLOOKUP(B13315,X$2:X$1093,V$2:V$1093, _xlfn.XLOOKUP(C13315,X$2:X$1093,V$2:V$1093, _xlfn.XLOOKUP(D13315,X$2:X$1093,V$2:V$1093, _xlfn.XLOOKUP(E13315,X$2:X$1093,V$2:V$1093, _xlfn.XLOOKUP(F13315,X$2:X$1093,V$2:V$1093, _xlfn.XLOOKUP(G13315,X$2:X$1093,V$2:V$1093, _xlfn.XLOOKUP(H13315,X$2:X$1093,V$2:V$1093, IF(ISNUMBER(SEARCH("sv", A13315)),"",""),2),2),2),2),2),2),2)</f>
        <v>676</v>
      </c>
    </row>
    <row r="13316" spans="1:9" x14ac:dyDescent="0.25">
      <c r="A13316" t="s">
        <v>16932</v>
      </c>
      <c r="B13316" t="s">
        <v>6572</v>
      </c>
      <c r="C13316" t="str" cm="1">
        <f t="array" ref="C13316:D13316">_xlfn.TEXTSPLIT(_xlfn.TEXTJOIN("",FALSE,B13316,"*"),{" ","-"})</f>
        <v>Charizard</v>
      </c>
      <c r="D13316" t="str">
        <v>EX*</v>
      </c>
      <c r="I13316">
        <f t="shared" si="208"/>
        <v>6</v>
      </c>
    </row>
    <row r="13317" spans="1:9" x14ac:dyDescent="0.25">
      <c r="A13317" t="s">
        <v>16933</v>
      </c>
      <c r="B13317" t="s">
        <v>16876</v>
      </c>
      <c r="C13317" t="str" cm="1">
        <f t="array" ref="C13317:D13317">_xlfn.TEXTSPLIT(_xlfn.TEXTJOIN("",FALSE,B13317,"*"),{" ","-"})</f>
        <v>Magnezone</v>
      </c>
      <c r="D13317" t="str">
        <v>EX*</v>
      </c>
      <c r="I13317">
        <f t="shared" si="208"/>
        <v>462</v>
      </c>
    </row>
    <row r="13318" spans="1:9" x14ac:dyDescent="0.25">
      <c r="A13318" t="s">
        <v>16934</v>
      </c>
      <c r="B13318" t="s">
        <v>16883</v>
      </c>
      <c r="C13318" t="str" cm="1">
        <f t="array" ref="C13318:D13318">_xlfn.TEXTSPLIT(_xlfn.TEXTJOIN("",FALSE,B13318,"*"),{" ","-"})</f>
        <v>Toxicroak</v>
      </c>
      <c r="D13318" t="str">
        <v>EX*</v>
      </c>
      <c r="I13318">
        <f t="shared" si="208"/>
        <v>454</v>
      </c>
    </row>
    <row r="13319" spans="1:9" x14ac:dyDescent="0.25">
      <c r="A13319" t="s">
        <v>16935</v>
      </c>
      <c r="B13319" t="s">
        <v>16921</v>
      </c>
      <c r="C13319" t="str" cm="1">
        <f t="array" ref="C13319:D13319">_xlfn.TEXTSPLIT(_xlfn.TEXTJOIN("",FALSE,B13319,"*"),{" ","-"})</f>
        <v>Kangaskhan</v>
      </c>
      <c r="D13319" t="str">
        <v>EX*</v>
      </c>
      <c r="I13319">
        <f t="shared" si="208"/>
        <v>115</v>
      </c>
    </row>
    <row r="13320" spans="1:9" x14ac:dyDescent="0.25">
      <c r="A13320" t="s">
        <v>16936</v>
      </c>
      <c r="B13320" t="s">
        <v>6574</v>
      </c>
      <c r="C13320" t="str" cm="1">
        <f t="array" ref="C13320:E13320">_xlfn.TEXTSPLIT(_xlfn.TEXTJOIN("",FALSE,B13320,"*"),{" ","-"})</f>
        <v>M</v>
      </c>
      <c r="D13320" t="str">
        <v>Charizard</v>
      </c>
      <c r="E13320" t="str">
        <v>EX*</v>
      </c>
      <c r="I13320">
        <f t="shared" si="208"/>
        <v>6</v>
      </c>
    </row>
    <row r="13321" spans="1:9" x14ac:dyDescent="0.25">
      <c r="A13321" t="s">
        <v>16937</v>
      </c>
      <c r="B13321" t="s">
        <v>6574</v>
      </c>
      <c r="C13321" t="str" cm="1">
        <f t="array" ref="C13321:E13321">_xlfn.TEXTSPLIT(_xlfn.TEXTJOIN("",FALSE,B13321,"*"),{" ","-"})</f>
        <v>M</v>
      </c>
      <c r="D13321" t="str">
        <v>Charizard</v>
      </c>
      <c r="E13321" t="str">
        <v>EX*</v>
      </c>
      <c r="I13321">
        <f t="shared" si="208"/>
        <v>6</v>
      </c>
    </row>
    <row r="13322" spans="1:9" x14ac:dyDescent="0.25">
      <c r="A13322" t="s">
        <v>16938</v>
      </c>
      <c r="B13322" t="s">
        <v>16923</v>
      </c>
      <c r="C13322" t="str" cm="1">
        <f t="array" ref="C13322:E13322">_xlfn.TEXTSPLIT(_xlfn.TEXTJOIN("",FALSE,B13322,"*"),{" ","-"})</f>
        <v>M</v>
      </c>
      <c r="D13322" t="str">
        <v>Kangaskhan</v>
      </c>
      <c r="E13322" t="str">
        <v>EX*</v>
      </c>
      <c r="I13322">
        <f t="shared" si="208"/>
        <v>115</v>
      </c>
    </row>
    <row r="13323" spans="1:9" x14ac:dyDescent="0.25">
      <c r="A13323" t="s">
        <v>16939</v>
      </c>
      <c r="B13323" t="s">
        <v>344</v>
      </c>
      <c r="C13323" t="str" cm="1">
        <f t="array" ref="C13323">_xlfn.TEXTSPLIT(_xlfn.TEXTJOIN("",FALSE,B13323,"*"),{" ","-"})</f>
        <v>Bellsprout*</v>
      </c>
      <c r="I13323">
        <f t="shared" si="208"/>
        <v>69</v>
      </c>
    </row>
    <row r="13324" spans="1:9" x14ac:dyDescent="0.25">
      <c r="A13324" t="s">
        <v>16940</v>
      </c>
      <c r="B13324" t="s">
        <v>264</v>
      </c>
      <c r="C13324" t="str" cm="1">
        <f t="array" ref="C13324">_xlfn.TEXTSPLIT(_xlfn.TEXTJOIN("",FALSE,B13324,"*"),{" ","-"})</f>
        <v>Weepinbell*</v>
      </c>
      <c r="I13324">
        <f t="shared" si="208"/>
        <v>70</v>
      </c>
    </row>
    <row r="13325" spans="1:9" x14ac:dyDescent="0.25">
      <c r="A13325" t="s">
        <v>16941</v>
      </c>
      <c r="B13325" t="s">
        <v>262</v>
      </c>
      <c r="C13325" t="str" cm="1">
        <f t="array" ref="C13325">_xlfn.TEXTSPLIT(_xlfn.TEXTJOIN("",FALSE,B13325,"*"),{" ","-"})</f>
        <v>Victreebel*</v>
      </c>
      <c r="I13325">
        <f t="shared" si="208"/>
        <v>71</v>
      </c>
    </row>
    <row r="13326" spans="1:9" x14ac:dyDescent="0.25">
      <c r="A13326" t="s">
        <v>16942</v>
      </c>
      <c r="B13326" t="s">
        <v>16943</v>
      </c>
      <c r="C13326" t="str" cm="1">
        <f t="array" ref="C13326:D13326">_xlfn.TEXTSPLIT(_xlfn.TEXTJOIN("",FALSE,B13326,"*"),{" ","-"})</f>
        <v>Heracross</v>
      </c>
      <c r="D13326" t="str">
        <v>EX*</v>
      </c>
      <c r="I13326">
        <f t="shared" si="208"/>
        <v>214</v>
      </c>
    </row>
    <row r="13327" spans="1:9" x14ac:dyDescent="0.25">
      <c r="A13327" t="s">
        <v>16944</v>
      </c>
      <c r="B13327" t="s">
        <v>16945</v>
      </c>
      <c r="C13327" t="str" cm="1">
        <f t="array" ref="C13327:E13327">_xlfn.TEXTSPLIT(_xlfn.TEXTJOIN("",FALSE,B13327,"*"),{" ","-"})</f>
        <v>M</v>
      </c>
      <c r="D13327" t="str">
        <v>Heracross</v>
      </c>
      <c r="E13327" t="str">
        <v>EX*</v>
      </c>
      <c r="I13327">
        <f t="shared" si="208"/>
        <v>214</v>
      </c>
    </row>
    <row r="13328" spans="1:9" x14ac:dyDescent="0.25">
      <c r="A13328" t="s">
        <v>16946</v>
      </c>
      <c r="B13328" t="s">
        <v>3632</v>
      </c>
      <c r="C13328" t="str" cm="1">
        <f t="array" ref="C13328">_xlfn.TEXTSPLIT(_xlfn.TEXTJOIN("",FALSE,B13328,"*"),{" ","-"})</f>
        <v>Shroomish*</v>
      </c>
      <c r="I13328">
        <f t="shared" si="208"/>
        <v>285</v>
      </c>
    </row>
    <row r="13329" spans="1:9" x14ac:dyDescent="0.25">
      <c r="A13329" t="s">
        <v>16947</v>
      </c>
      <c r="B13329" t="s">
        <v>1999</v>
      </c>
      <c r="C13329" t="str" cm="1">
        <f t="array" ref="C13329">_xlfn.TEXTSPLIT(_xlfn.TEXTJOIN("",FALSE,B13329,"*"),{" ","-"})</f>
        <v>Leafeon*</v>
      </c>
      <c r="I13329">
        <f t="shared" si="208"/>
        <v>470</v>
      </c>
    </row>
    <row r="13330" spans="1:9" x14ac:dyDescent="0.25">
      <c r="A13330" t="s">
        <v>16948</v>
      </c>
      <c r="B13330" t="s">
        <v>1163</v>
      </c>
      <c r="C13330" t="str" cm="1">
        <f t="array" ref="C13330">_xlfn.TEXTSPLIT(_xlfn.TEXTJOIN("",FALSE,B13330,"*"),{" ","-"})</f>
        <v>Shelmet*</v>
      </c>
      <c r="I13330">
        <f t="shared" si="208"/>
        <v>616</v>
      </c>
    </row>
    <row r="13331" spans="1:9" x14ac:dyDescent="0.25">
      <c r="A13331" t="s">
        <v>16949</v>
      </c>
      <c r="B13331" t="s">
        <v>1166</v>
      </c>
      <c r="C13331" t="str" cm="1">
        <f t="array" ref="C13331">_xlfn.TEXTSPLIT(_xlfn.TEXTJOIN("",FALSE,B13331,"*"),{" ","-"})</f>
        <v>Accelgor*</v>
      </c>
      <c r="I13331">
        <f t="shared" si="208"/>
        <v>617</v>
      </c>
    </row>
    <row r="13332" spans="1:9" x14ac:dyDescent="0.25">
      <c r="A13332" t="s">
        <v>16950</v>
      </c>
      <c r="B13332" t="s">
        <v>134</v>
      </c>
      <c r="C13332" t="str" cm="1">
        <f t="array" ref="C13332">_xlfn.TEXTSPLIT(_xlfn.TEXTJOIN("",FALSE,B13332,"*"),{" ","-"})</f>
        <v>Magmar*</v>
      </c>
      <c r="I13332">
        <f t="shared" si="208"/>
        <v>126</v>
      </c>
    </row>
    <row r="13333" spans="1:9" x14ac:dyDescent="0.25">
      <c r="A13333" t="s">
        <v>16951</v>
      </c>
      <c r="B13333" t="s">
        <v>2165</v>
      </c>
      <c r="C13333" t="str" cm="1">
        <f t="array" ref="C13333">_xlfn.TEXTSPLIT(_xlfn.TEXTJOIN("",FALSE,B13333,"*"),{" ","-"})</f>
        <v>Magmortar*</v>
      </c>
      <c r="I13333">
        <f t="shared" si="208"/>
        <v>467</v>
      </c>
    </row>
    <row r="13334" spans="1:9" x14ac:dyDescent="0.25">
      <c r="A13334" t="s">
        <v>16952</v>
      </c>
      <c r="B13334" t="s">
        <v>1589</v>
      </c>
      <c r="C13334" t="str" cm="1">
        <f t="array" ref="C13334">_xlfn.TEXTSPLIT(_xlfn.TEXTJOIN("",FALSE,B13334,"*"),{" ","-"})</f>
        <v>Torchic*</v>
      </c>
      <c r="I13334">
        <f t="shared" si="208"/>
        <v>255</v>
      </c>
    </row>
    <row r="13335" spans="1:9" x14ac:dyDescent="0.25">
      <c r="A13335" t="s">
        <v>16953</v>
      </c>
      <c r="B13335" t="s">
        <v>2012</v>
      </c>
      <c r="C13335" t="str" cm="1">
        <f t="array" ref="C13335">_xlfn.TEXTSPLIT(_xlfn.TEXTJOIN("",FALSE,B13335,"*"),{" ","-"})</f>
        <v>Combusken*</v>
      </c>
      <c r="I13335">
        <f t="shared" si="208"/>
        <v>256</v>
      </c>
    </row>
    <row r="13336" spans="1:9" x14ac:dyDescent="0.25">
      <c r="A13336" t="s">
        <v>16954</v>
      </c>
      <c r="B13336" t="s">
        <v>2015</v>
      </c>
      <c r="C13336" t="str" cm="1">
        <f t="array" ref="C13336">_xlfn.TEXTSPLIT(_xlfn.TEXTJOIN("",FALSE,B13336,"*"),{" ","-"})</f>
        <v>Blaziken*</v>
      </c>
      <c r="I13336">
        <f t="shared" si="208"/>
        <v>257</v>
      </c>
    </row>
    <row r="13337" spans="1:9" x14ac:dyDescent="0.25">
      <c r="A13337" t="s">
        <v>16955</v>
      </c>
      <c r="B13337" t="s">
        <v>141</v>
      </c>
      <c r="C13337" t="str" cm="1">
        <f t="array" ref="C13337">_xlfn.TEXTSPLIT(_xlfn.TEXTJOIN("",FALSE,B13337,"*"),{" ","-"})</f>
        <v>Poliwag*</v>
      </c>
      <c r="I13337">
        <f t="shared" si="208"/>
        <v>60</v>
      </c>
    </row>
    <row r="13338" spans="1:9" x14ac:dyDescent="0.25">
      <c r="A13338" t="s">
        <v>16956</v>
      </c>
      <c r="B13338" t="s">
        <v>59</v>
      </c>
      <c r="C13338" t="str" cm="1">
        <f t="array" ref="C13338">_xlfn.TEXTSPLIT(_xlfn.TEXTJOIN("",FALSE,B13338,"*"),{" ","-"})</f>
        <v>Poliwhirl*</v>
      </c>
      <c r="I13338">
        <f t="shared" si="208"/>
        <v>61</v>
      </c>
    </row>
    <row r="13339" spans="1:9" x14ac:dyDescent="0.25">
      <c r="A13339" t="s">
        <v>16957</v>
      </c>
      <c r="B13339" t="s">
        <v>57</v>
      </c>
      <c r="C13339" t="str" cm="1">
        <f t="array" ref="C13339">_xlfn.TEXTSPLIT(_xlfn.TEXTJOIN("",FALSE,B13339,"*"),{" ","-"})</f>
        <v>Poliwrath*</v>
      </c>
      <c r="I13339">
        <f t="shared" si="208"/>
        <v>62</v>
      </c>
    </row>
    <row r="13340" spans="1:9" x14ac:dyDescent="0.25">
      <c r="A13340" t="s">
        <v>16958</v>
      </c>
      <c r="B13340" t="s">
        <v>3975</v>
      </c>
      <c r="C13340" t="str" cm="1">
        <f t="array" ref="C13340">_xlfn.TEXTSPLIT(_xlfn.TEXTJOIN("",FALSE,B13340,"*"),{" ","-"})</f>
        <v>Politoed*</v>
      </c>
      <c r="I13340">
        <f t="shared" si="208"/>
        <v>186</v>
      </c>
    </row>
    <row r="13341" spans="1:9" x14ac:dyDescent="0.25">
      <c r="A13341" t="s">
        <v>16959</v>
      </c>
      <c r="B13341" t="s">
        <v>2034</v>
      </c>
      <c r="C13341" t="str" cm="1">
        <f t="array" ref="C13341">_xlfn.TEXTSPLIT(_xlfn.TEXTJOIN("",FALSE,B13341,"*"),{" ","-"})</f>
        <v>Glaceon*</v>
      </c>
      <c r="I13341">
        <f t="shared" si="208"/>
        <v>471</v>
      </c>
    </row>
    <row r="13342" spans="1:9" x14ac:dyDescent="0.25">
      <c r="A13342" t="s">
        <v>16960</v>
      </c>
      <c r="B13342" t="s">
        <v>16961</v>
      </c>
      <c r="C13342" t="str" cm="1">
        <f t="array" ref="C13342:D13342">_xlfn.TEXTSPLIT(_xlfn.TEXTJOIN("",FALSE,B13342,"*"),{" ","-"})</f>
        <v>Seismitoad</v>
      </c>
      <c r="D13342" t="str">
        <v>EX*</v>
      </c>
      <c r="I13342">
        <f t="shared" si="208"/>
        <v>537</v>
      </c>
    </row>
    <row r="13343" spans="1:9" x14ac:dyDescent="0.25">
      <c r="A13343" t="s">
        <v>16962</v>
      </c>
      <c r="B13343" t="s">
        <v>1648</v>
      </c>
      <c r="C13343" t="str" cm="1">
        <f t="array" ref="C13343">_xlfn.TEXTSPLIT(_xlfn.TEXTJOIN("",FALSE,B13343,"*"),{" ","-"})</f>
        <v>Cubchoo*</v>
      </c>
      <c r="I13343">
        <f t="shared" si="208"/>
        <v>613</v>
      </c>
    </row>
    <row r="13344" spans="1:9" x14ac:dyDescent="0.25">
      <c r="A13344" t="s">
        <v>16963</v>
      </c>
      <c r="B13344" t="s">
        <v>1652</v>
      </c>
      <c r="C13344" t="str" cm="1">
        <f t="array" ref="C13344">_xlfn.TEXTSPLIT(_xlfn.TEXTJOIN("",FALSE,B13344,"*"),{" ","-"})</f>
        <v>Beartic*</v>
      </c>
      <c r="I13344">
        <f t="shared" si="208"/>
        <v>614</v>
      </c>
    </row>
    <row r="13345" spans="1:9" x14ac:dyDescent="0.25">
      <c r="A13345" t="s">
        <v>16964</v>
      </c>
      <c r="B13345" t="s">
        <v>10638</v>
      </c>
      <c r="C13345" t="str" cm="1">
        <f t="array" ref="C13345">_xlfn.TEXTSPLIT(_xlfn.TEXTJOIN("",FALSE,B13345,"*"),{" ","-"})</f>
        <v>Clauncher*</v>
      </c>
      <c r="I13345">
        <f t="shared" si="208"/>
        <v>692</v>
      </c>
    </row>
    <row r="13346" spans="1:9" x14ac:dyDescent="0.25">
      <c r="A13346" t="s">
        <v>16965</v>
      </c>
      <c r="B13346" t="s">
        <v>10641</v>
      </c>
      <c r="C13346" t="str" cm="1">
        <f t="array" ref="C13346">_xlfn.TEXTSPLIT(_xlfn.TEXTJOIN("",FALSE,B13346,"*"),{" ","-"})</f>
        <v>Clawitzer*</v>
      </c>
      <c r="I13346">
        <f t="shared" si="208"/>
        <v>693</v>
      </c>
    </row>
    <row r="13347" spans="1:9" x14ac:dyDescent="0.25">
      <c r="A13347" t="s">
        <v>16966</v>
      </c>
      <c r="B13347" t="s">
        <v>10644</v>
      </c>
      <c r="C13347" t="str" cm="1">
        <f t="array" ref="C13347">_xlfn.TEXTSPLIT(_xlfn.TEXTJOIN("",FALSE,B13347,"*"),{" ","-"})</f>
        <v>Amaura*</v>
      </c>
      <c r="I13347">
        <f t="shared" si="208"/>
        <v>698</v>
      </c>
    </row>
    <row r="13348" spans="1:9" x14ac:dyDescent="0.25">
      <c r="A13348" t="s">
        <v>16968</v>
      </c>
      <c r="B13348" t="s">
        <v>10647</v>
      </c>
      <c r="C13348" t="str" cm="1">
        <f t="array" ref="C13348">_xlfn.TEXTSPLIT(_xlfn.TEXTJOIN("",FALSE,B13348,"*"),{" ","-"})</f>
        <v>Aurorus*</v>
      </c>
      <c r="I13348">
        <f t="shared" si="208"/>
        <v>699</v>
      </c>
    </row>
    <row r="13349" spans="1:9" x14ac:dyDescent="0.25">
      <c r="A13349" t="s">
        <v>16969</v>
      </c>
      <c r="B13349" t="s">
        <v>63</v>
      </c>
      <c r="C13349" t="str" cm="1">
        <f t="array" ref="C13349">_xlfn.TEXTSPLIT(_xlfn.TEXTJOIN("",FALSE,B13349,"*"),{" ","-"})</f>
        <v>Pikachu*</v>
      </c>
      <c r="I13349">
        <f t="shared" si="208"/>
        <v>25</v>
      </c>
    </row>
    <row r="13350" spans="1:9" x14ac:dyDescent="0.25">
      <c r="A13350" t="s">
        <v>16970</v>
      </c>
      <c r="B13350" t="s">
        <v>61</v>
      </c>
      <c r="C13350" t="str" cm="1">
        <f t="array" ref="C13350">_xlfn.TEXTSPLIT(_xlfn.TEXTJOIN("",FALSE,B13350,"*"),{" ","-"})</f>
        <v>Raichu*</v>
      </c>
      <c r="I13350">
        <f t="shared" si="208"/>
        <v>26</v>
      </c>
    </row>
    <row r="13351" spans="1:9" x14ac:dyDescent="0.25">
      <c r="A13351" t="s">
        <v>16971</v>
      </c>
      <c r="B13351" t="s">
        <v>84</v>
      </c>
      <c r="C13351" t="str" cm="1">
        <f t="array" ref="C13351">_xlfn.TEXTSPLIT(_xlfn.TEXTJOIN("",FALSE,B13351,"*"),{" ","-"})</f>
        <v>Electabuzz*</v>
      </c>
      <c r="I13351">
        <f t="shared" si="208"/>
        <v>125</v>
      </c>
    </row>
    <row r="13352" spans="1:9" x14ac:dyDescent="0.25">
      <c r="A13352" t="s">
        <v>16972</v>
      </c>
      <c r="B13352" t="s">
        <v>2406</v>
      </c>
      <c r="C13352" t="str" cm="1">
        <f t="array" ref="C13352">_xlfn.TEXTSPLIT(_xlfn.TEXTJOIN("",FALSE,B13352,"*"),{" ","-"})</f>
        <v>Electivire*</v>
      </c>
      <c r="I13352">
        <f t="shared" si="208"/>
        <v>466</v>
      </c>
    </row>
    <row r="13353" spans="1:9" x14ac:dyDescent="0.25">
      <c r="A13353" t="s">
        <v>16973</v>
      </c>
      <c r="B13353" t="s">
        <v>1437</v>
      </c>
      <c r="C13353" t="str" cm="1">
        <f t="array" ref="C13353">_xlfn.TEXTSPLIT(_xlfn.TEXTJOIN("",FALSE,B13353,"*"),{" ","-"})</f>
        <v>Plusle*</v>
      </c>
      <c r="I13353">
        <f t="shared" si="208"/>
        <v>311</v>
      </c>
    </row>
    <row r="13354" spans="1:9" x14ac:dyDescent="0.25">
      <c r="A13354" t="s">
        <v>16974</v>
      </c>
      <c r="B13354" t="s">
        <v>1440</v>
      </c>
      <c r="C13354" t="str" cm="1">
        <f t="array" ref="C13354">_xlfn.TEXTSPLIT(_xlfn.TEXTJOIN("",FALSE,B13354,"*"),{" ","-"})</f>
        <v>Minun*</v>
      </c>
      <c r="I13354">
        <f t="shared" si="208"/>
        <v>312</v>
      </c>
    </row>
    <row r="13355" spans="1:9" x14ac:dyDescent="0.25">
      <c r="A13355" t="s">
        <v>16975</v>
      </c>
      <c r="B13355" t="s">
        <v>1446</v>
      </c>
      <c r="C13355" t="str" cm="1">
        <f t="array" ref="C13355">_xlfn.TEXTSPLIT(_xlfn.TEXTJOIN("",FALSE,B13355,"*"),{" ","-"})</f>
        <v>Thundurus*</v>
      </c>
      <c r="I13355">
        <f t="shared" si="208"/>
        <v>642</v>
      </c>
    </row>
    <row r="13356" spans="1:9" x14ac:dyDescent="0.25">
      <c r="A13356" t="s">
        <v>16976</v>
      </c>
      <c r="B13356" t="s">
        <v>6641</v>
      </c>
      <c r="C13356" t="str" cm="1">
        <f t="array" ref="C13356">_xlfn.TEXTSPLIT(_xlfn.TEXTJOIN("",FALSE,B13356,"*"),{" ","-"})</f>
        <v>Dedenne*</v>
      </c>
      <c r="I13356">
        <f t="shared" si="208"/>
        <v>702</v>
      </c>
    </row>
    <row r="13357" spans="1:9" x14ac:dyDescent="0.25">
      <c r="A13357" t="s">
        <v>16977</v>
      </c>
      <c r="B13357" t="s">
        <v>169</v>
      </c>
      <c r="C13357" t="str" cm="1">
        <f t="array" ref="C13357">_xlfn.TEXTSPLIT(_xlfn.TEXTJOIN("",FALSE,B13357,"*"),{" ","-"})</f>
        <v>Drowzee*</v>
      </c>
      <c r="I13357">
        <f t="shared" si="208"/>
        <v>96</v>
      </c>
    </row>
    <row r="13358" spans="1:9" x14ac:dyDescent="0.25">
      <c r="A13358" t="s">
        <v>16978</v>
      </c>
      <c r="B13358" t="s">
        <v>396</v>
      </c>
      <c r="C13358" t="str" cm="1">
        <f t="array" ref="C13358">_xlfn.TEXTSPLIT(_xlfn.TEXTJOIN("",FALSE,B13358,"*"),{" ","-"})</f>
        <v>Hypno*</v>
      </c>
      <c r="I13358">
        <f t="shared" si="208"/>
        <v>97</v>
      </c>
    </row>
    <row r="13359" spans="1:9" x14ac:dyDescent="0.25">
      <c r="A13359" t="s">
        <v>16979</v>
      </c>
      <c r="B13359" t="s">
        <v>120</v>
      </c>
      <c r="C13359" t="str" cm="1">
        <f t="array" ref="C13359">_xlfn.TEXTSPLIT(_xlfn.TEXTJOIN("",FALSE,B13359,"*"),{" ","-"})</f>
        <v>Jynx*</v>
      </c>
      <c r="I13359">
        <f t="shared" si="208"/>
        <v>124</v>
      </c>
    </row>
    <row r="13360" spans="1:9" x14ac:dyDescent="0.25">
      <c r="A13360" t="s">
        <v>16980</v>
      </c>
      <c r="B13360" t="s">
        <v>3286</v>
      </c>
      <c r="C13360" t="str" cm="1">
        <f t="array" ref="C13360">_xlfn.TEXTSPLIT(_xlfn.TEXTJOIN("",FALSE,B13360,"*"),{" ","-"})</f>
        <v>Skorupi*</v>
      </c>
      <c r="I13360">
        <f t="shared" si="208"/>
        <v>451</v>
      </c>
    </row>
    <row r="13361" spans="1:9" x14ac:dyDescent="0.25">
      <c r="A13361" t="s">
        <v>16981</v>
      </c>
      <c r="B13361" t="s">
        <v>1489</v>
      </c>
      <c r="C13361" t="str" cm="1">
        <f t="array" ref="C13361">_xlfn.TEXTSPLIT(_xlfn.TEXTJOIN("",FALSE,B13361,"*"),{" ","-"})</f>
        <v>Gothita*</v>
      </c>
      <c r="I13361">
        <f t="shared" si="208"/>
        <v>574</v>
      </c>
    </row>
    <row r="13362" spans="1:9" x14ac:dyDescent="0.25">
      <c r="A13362" t="s">
        <v>16982</v>
      </c>
      <c r="B13362" t="s">
        <v>1493</v>
      </c>
      <c r="C13362" t="str" cm="1">
        <f t="array" ref="C13362">_xlfn.TEXTSPLIT(_xlfn.TEXTJOIN("",FALSE,B13362,"*"),{" ","-"})</f>
        <v>Gothorita*</v>
      </c>
      <c r="I13362">
        <f t="shared" si="208"/>
        <v>575</v>
      </c>
    </row>
    <row r="13363" spans="1:9" x14ac:dyDescent="0.25">
      <c r="A13363" t="s">
        <v>16983</v>
      </c>
      <c r="B13363" t="s">
        <v>1496</v>
      </c>
      <c r="C13363" t="str" cm="1">
        <f t="array" ref="C13363">_xlfn.TEXTSPLIT(_xlfn.TEXTJOIN("",FALSE,B13363,"*"),{" ","-"})</f>
        <v>Gothitelle*</v>
      </c>
      <c r="I13363">
        <f t="shared" si="208"/>
        <v>576</v>
      </c>
    </row>
    <row r="13364" spans="1:9" x14ac:dyDescent="0.25">
      <c r="A13364" t="s">
        <v>16984</v>
      </c>
      <c r="B13364" t="s">
        <v>1255</v>
      </c>
      <c r="C13364" t="str" cm="1">
        <f t="array" ref="C13364">_xlfn.TEXTSPLIT(_xlfn.TEXTJOIN("",FALSE,B13364,"*"),{" ","-"})</f>
        <v>Golett*</v>
      </c>
      <c r="I13364">
        <f t="shared" si="208"/>
        <v>622</v>
      </c>
    </row>
    <row r="13365" spans="1:9" x14ac:dyDescent="0.25">
      <c r="A13365" t="s">
        <v>16985</v>
      </c>
      <c r="B13365" t="s">
        <v>1258</v>
      </c>
      <c r="C13365" t="str" cm="1">
        <f t="array" ref="C13365">_xlfn.TEXTSPLIT(_xlfn.TEXTJOIN("",FALSE,B13365,"*"),{" ","-"})</f>
        <v>Golurk*</v>
      </c>
      <c r="I13365">
        <f t="shared" si="208"/>
        <v>623</v>
      </c>
    </row>
    <row r="13366" spans="1:9" x14ac:dyDescent="0.25">
      <c r="A13366" t="s">
        <v>16986</v>
      </c>
      <c r="B13366" t="s">
        <v>130</v>
      </c>
      <c r="C13366" t="str" cm="1">
        <f t="array" ref="C13366">_xlfn.TEXTSPLIT(_xlfn.TEXTJOIN("",FALSE,B13366,"*"),{" ","-"})</f>
        <v>Machop*</v>
      </c>
      <c r="I13366">
        <f t="shared" si="208"/>
        <v>66</v>
      </c>
    </row>
    <row r="13367" spans="1:9" x14ac:dyDescent="0.25">
      <c r="A13367" t="s">
        <v>16987</v>
      </c>
      <c r="B13367" t="s">
        <v>40</v>
      </c>
      <c r="C13367" t="str" cm="1">
        <f t="array" ref="C13367">_xlfn.TEXTSPLIT(_xlfn.TEXTJOIN("",FALSE,B13367,"*"),{" ","-"})</f>
        <v>Machoke*</v>
      </c>
      <c r="I13367">
        <f t="shared" si="208"/>
        <v>67</v>
      </c>
    </row>
    <row r="13368" spans="1:9" x14ac:dyDescent="0.25">
      <c r="A13368" t="s">
        <v>16988</v>
      </c>
      <c r="B13368" t="s">
        <v>38</v>
      </c>
      <c r="C13368" t="str" cm="1">
        <f t="array" ref="C13368">_xlfn.TEXTSPLIT(_xlfn.TEXTJOIN("",FALSE,B13368,"*"),{" ","-"})</f>
        <v>Machamp*</v>
      </c>
      <c r="I13368">
        <f t="shared" si="208"/>
        <v>68</v>
      </c>
    </row>
    <row r="13369" spans="1:9" x14ac:dyDescent="0.25">
      <c r="A13369" t="s">
        <v>16989</v>
      </c>
      <c r="B13369" t="s">
        <v>393</v>
      </c>
      <c r="C13369" t="str" cm="1">
        <f t="array" ref="C13369">_xlfn.TEXTSPLIT(_xlfn.TEXTJOIN("",FALSE,B13369,"*"),{" ","-"})</f>
        <v>Hitmonlee*</v>
      </c>
      <c r="I13369">
        <f t="shared" si="208"/>
        <v>106</v>
      </c>
    </row>
    <row r="13370" spans="1:9" x14ac:dyDescent="0.25">
      <c r="A13370" t="s">
        <v>16990</v>
      </c>
      <c r="B13370" t="s">
        <v>35</v>
      </c>
      <c r="C13370" t="str" cm="1">
        <f t="array" ref="C13370">_xlfn.TEXTSPLIT(_xlfn.TEXTJOIN("",FALSE,B13370,"*"),{" ","-"})</f>
        <v>Hitmonchan*</v>
      </c>
      <c r="I13370">
        <f t="shared" si="208"/>
        <v>107</v>
      </c>
    </row>
    <row r="13371" spans="1:9" x14ac:dyDescent="0.25">
      <c r="A13371" t="s">
        <v>16991</v>
      </c>
      <c r="B13371" t="s">
        <v>864</v>
      </c>
      <c r="C13371" t="str" cm="1">
        <f t="array" ref="C13371">_xlfn.TEXTSPLIT(_xlfn.TEXTJOIN("",FALSE,B13371,"*"),{" ","-"})</f>
        <v>Hitmontop*</v>
      </c>
      <c r="I13371">
        <f t="shared" si="208"/>
        <v>237</v>
      </c>
    </row>
    <row r="13372" spans="1:9" x14ac:dyDescent="0.25">
      <c r="A13372" t="s">
        <v>16992</v>
      </c>
      <c r="B13372" t="s">
        <v>3630</v>
      </c>
      <c r="C13372" t="str" cm="1">
        <f t="array" ref="C13372">_xlfn.TEXTSPLIT(_xlfn.TEXTJOIN("",FALSE,B13372,"*"),{" ","-"})</f>
        <v>Breloom*</v>
      </c>
      <c r="I13372">
        <f t="shared" si="208"/>
        <v>286</v>
      </c>
    </row>
    <row r="13373" spans="1:9" x14ac:dyDescent="0.25">
      <c r="A13373" t="s">
        <v>16993</v>
      </c>
      <c r="B13373" t="s">
        <v>2453</v>
      </c>
      <c r="C13373" t="str" cm="1">
        <f t="array" ref="C13373">_xlfn.TEXTSPLIT(_xlfn.TEXTJOIN("",FALSE,B13373,"*"),{" ","-"})</f>
        <v>Makuhita*</v>
      </c>
      <c r="I13373">
        <f t="shared" si="208"/>
        <v>296</v>
      </c>
    </row>
    <row r="13374" spans="1:9" x14ac:dyDescent="0.25">
      <c r="A13374" t="s">
        <v>16994</v>
      </c>
      <c r="B13374" t="s">
        <v>2812</v>
      </c>
      <c r="C13374" t="str" cm="1">
        <f t="array" ref="C13374">_xlfn.TEXTSPLIT(_xlfn.TEXTJOIN("",FALSE,B13374,"*"),{" ","-"})</f>
        <v>Hariyama*</v>
      </c>
      <c r="I13374">
        <f t="shared" si="208"/>
        <v>297</v>
      </c>
    </row>
    <row r="13375" spans="1:9" x14ac:dyDescent="0.25">
      <c r="A13375" t="s">
        <v>16995</v>
      </c>
      <c r="B13375" t="s">
        <v>2456</v>
      </c>
      <c r="C13375" t="str" cm="1">
        <f t="array" ref="C13375">_xlfn.TEXTSPLIT(_xlfn.TEXTJOIN("",FALSE,B13375,"*"),{" ","-"})</f>
        <v>Trapinch*</v>
      </c>
      <c r="I13375">
        <f t="shared" si="208"/>
        <v>328</v>
      </c>
    </row>
    <row r="13376" spans="1:9" x14ac:dyDescent="0.25">
      <c r="A13376" t="s">
        <v>16996</v>
      </c>
      <c r="B13376" t="s">
        <v>16997</v>
      </c>
      <c r="C13376" t="str" cm="1">
        <f t="array" ref="C13376:D13376">_xlfn.TEXTSPLIT(_xlfn.TEXTJOIN("",FALSE,B13376,"*"),{" ","-"})</f>
        <v>Lucario</v>
      </c>
      <c r="D13376" t="str">
        <v>EX*</v>
      </c>
      <c r="I13376">
        <f t="shared" si="208"/>
        <v>448</v>
      </c>
    </row>
    <row r="13377" spans="1:9" x14ac:dyDescent="0.25">
      <c r="A13377" t="s">
        <v>16998</v>
      </c>
      <c r="B13377" t="s">
        <v>16999</v>
      </c>
      <c r="C13377" t="str" cm="1">
        <f t="array" ref="C13377:E13377">_xlfn.TEXTSPLIT(_xlfn.TEXTJOIN("",FALSE,B13377,"*"),{" ","-"})</f>
        <v>M</v>
      </c>
      <c r="D13377" t="str">
        <v>Lucario</v>
      </c>
      <c r="E13377" t="str">
        <v>EX*</v>
      </c>
      <c r="I13377">
        <f t="shared" si="208"/>
        <v>448</v>
      </c>
    </row>
    <row r="13378" spans="1:9" x14ac:dyDescent="0.25">
      <c r="A13378" t="s">
        <v>17000</v>
      </c>
      <c r="B13378" t="s">
        <v>16999</v>
      </c>
      <c r="C13378" t="str" cm="1">
        <f t="array" ref="C13378:E13378">_xlfn.TEXTSPLIT(_xlfn.TEXTJOIN("",FALSE,B13378,"*"),{" ","-"})</f>
        <v>M</v>
      </c>
      <c r="D13378" t="str">
        <v>Lucario</v>
      </c>
      <c r="E13378" t="str">
        <v>EX*</v>
      </c>
      <c r="I13378">
        <f t="shared" si="208"/>
        <v>448</v>
      </c>
    </row>
    <row r="13379" spans="1:9" x14ac:dyDescent="0.25">
      <c r="A13379" t="s">
        <v>17001</v>
      </c>
      <c r="B13379" t="s">
        <v>1834</v>
      </c>
      <c r="C13379" t="str" cm="1">
        <f t="array" ref="C13379">_xlfn.TEXTSPLIT(_xlfn.TEXTJOIN("",FALSE,B13379,"*"),{" ","-"})</f>
        <v>Mienfoo*</v>
      </c>
      <c r="I13379">
        <f t="shared" ref="I13379:I13442" si="209">_xlfn.XLOOKUP(B13379,X$2:X$1093,V$2:V$1093, _xlfn.XLOOKUP(C13379,X$2:X$1093,V$2:V$1093, _xlfn.XLOOKUP(D13379,X$2:X$1093,V$2:V$1093, _xlfn.XLOOKUP(E13379,X$2:X$1093,V$2:V$1093, _xlfn.XLOOKUP(F13379,X$2:X$1093,V$2:V$1093, _xlfn.XLOOKUP(G13379,X$2:X$1093,V$2:V$1093, _xlfn.XLOOKUP(H13379,X$2:X$1093,V$2:V$1093, IF(ISNUMBER(SEARCH("sv", A13379)),"",""),2),2),2),2),2),2),2)</f>
        <v>619</v>
      </c>
    </row>
    <row r="13380" spans="1:9" x14ac:dyDescent="0.25">
      <c r="A13380" t="s">
        <v>17002</v>
      </c>
      <c r="B13380" t="s">
        <v>1837</v>
      </c>
      <c r="C13380" t="str" cm="1">
        <f t="array" ref="C13380">_xlfn.TEXTSPLIT(_xlfn.TEXTJOIN("",FALSE,B13380,"*"),{" ","-"})</f>
        <v>Mienshao*</v>
      </c>
      <c r="I13380">
        <f t="shared" si="209"/>
        <v>620</v>
      </c>
    </row>
    <row r="13381" spans="1:9" x14ac:dyDescent="0.25">
      <c r="A13381" t="s">
        <v>17003</v>
      </c>
      <c r="B13381" t="s">
        <v>1527</v>
      </c>
      <c r="C13381" t="str" cm="1">
        <f t="array" ref="C13381">_xlfn.TEXTSPLIT(_xlfn.TEXTJOIN("",FALSE,B13381,"*"),{" ","-"})</f>
        <v>Landorus*</v>
      </c>
      <c r="I13381">
        <f t="shared" si="209"/>
        <v>645</v>
      </c>
    </row>
    <row r="13382" spans="1:9" x14ac:dyDescent="0.25">
      <c r="A13382" t="s">
        <v>17004</v>
      </c>
      <c r="B13382" t="s">
        <v>7576</v>
      </c>
      <c r="C13382" t="str" cm="1">
        <f t="array" ref="C13382">_xlfn.TEXTSPLIT(_xlfn.TEXTJOIN("",FALSE,B13382,"*"),{" ","-"})</f>
        <v>Pancham*</v>
      </c>
      <c r="I13382">
        <f t="shared" si="209"/>
        <v>674</v>
      </c>
    </row>
    <row r="13383" spans="1:9" x14ac:dyDescent="0.25">
      <c r="A13383" t="s">
        <v>17005</v>
      </c>
      <c r="B13383" t="s">
        <v>7576</v>
      </c>
      <c r="C13383" t="str" cm="1">
        <f t="array" ref="C13383">_xlfn.TEXTSPLIT(_xlfn.TEXTJOIN("",FALSE,B13383,"*"),{" ","-"})</f>
        <v>Pancham*</v>
      </c>
      <c r="I13383">
        <f t="shared" si="209"/>
        <v>674</v>
      </c>
    </row>
    <row r="13384" spans="1:9" x14ac:dyDescent="0.25">
      <c r="A13384" t="s">
        <v>17006</v>
      </c>
      <c r="B13384" t="s">
        <v>10698</v>
      </c>
      <c r="C13384" t="str" cm="1">
        <f t="array" ref="C13384">_xlfn.TEXTSPLIT(_xlfn.TEXTJOIN("",FALSE,B13384,"*"),{" ","-"})</f>
        <v>Tyrunt*</v>
      </c>
      <c r="I13384">
        <f t="shared" si="209"/>
        <v>696</v>
      </c>
    </row>
    <row r="13385" spans="1:9" x14ac:dyDescent="0.25">
      <c r="A13385" t="s">
        <v>17008</v>
      </c>
      <c r="B13385" t="s">
        <v>10701</v>
      </c>
      <c r="C13385" t="str" cm="1">
        <f t="array" ref="C13385">_xlfn.TEXTSPLIT(_xlfn.TEXTJOIN("",FALSE,B13385,"*"),{" ","-"})</f>
        <v>Tyrantrum*</v>
      </c>
      <c r="I13385">
        <f t="shared" si="209"/>
        <v>697</v>
      </c>
    </row>
    <row r="13386" spans="1:9" x14ac:dyDescent="0.25">
      <c r="A13386" t="s">
        <v>17009</v>
      </c>
      <c r="B13386" t="s">
        <v>10704</v>
      </c>
      <c r="C13386" t="str" cm="1">
        <f t="array" ref="C13386">_xlfn.TEXTSPLIT(_xlfn.TEXTJOIN("",FALSE,B13386,"*"),{" ","-"})</f>
        <v>Hawlucha*</v>
      </c>
      <c r="I13386">
        <f t="shared" si="209"/>
        <v>701</v>
      </c>
    </row>
    <row r="13387" spans="1:9" x14ac:dyDescent="0.25">
      <c r="A13387" t="s">
        <v>17010</v>
      </c>
      <c r="B13387" t="s">
        <v>17011</v>
      </c>
      <c r="C13387" t="str" cm="1">
        <f t="array" ref="C13387:D13387">_xlfn.TEXTSPLIT(_xlfn.TEXTJOIN("",FALSE,B13387,"*"),{" ","-"})</f>
        <v>Hawlucha</v>
      </c>
      <c r="D13387" t="str">
        <v>EX*</v>
      </c>
      <c r="I13387">
        <f t="shared" si="209"/>
        <v>701</v>
      </c>
    </row>
    <row r="13388" spans="1:9" x14ac:dyDescent="0.25">
      <c r="A13388" t="s">
        <v>17012</v>
      </c>
      <c r="B13388" t="s">
        <v>3284</v>
      </c>
      <c r="C13388" t="str" cm="1">
        <f t="array" ref="C13388">_xlfn.TEXTSPLIT(_xlfn.TEXTJOIN("",FALSE,B13388,"*"),{" ","-"})</f>
        <v>Drapion*</v>
      </c>
      <c r="I13388">
        <f t="shared" si="209"/>
        <v>452</v>
      </c>
    </row>
    <row r="13389" spans="1:9" x14ac:dyDescent="0.25">
      <c r="A13389" t="s">
        <v>17013</v>
      </c>
      <c r="B13389" t="s">
        <v>1075</v>
      </c>
      <c r="C13389" t="str" cm="1">
        <f t="array" ref="C13389">_xlfn.TEXTSPLIT(_xlfn.TEXTJOIN("",FALSE,B13389,"*"),{" ","-"})</f>
        <v>Scraggy*</v>
      </c>
      <c r="I13389">
        <f t="shared" si="209"/>
        <v>559</v>
      </c>
    </row>
    <row r="13390" spans="1:9" x14ac:dyDescent="0.25">
      <c r="A13390" t="s">
        <v>17014</v>
      </c>
      <c r="B13390" t="s">
        <v>1078</v>
      </c>
      <c r="C13390" t="str" cm="1">
        <f t="array" ref="C13390">_xlfn.TEXTSPLIT(_xlfn.TEXTJOIN("",FALSE,B13390,"*"),{" ","-"})</f>
        <v>Scrafty*</v>
      </c>
      <c r="I13390">
        <f t="shared" si="209"/>
        <v>560</v>
      </c>
    </row>
    <row r="13391" spans="1:9" x14ac:dyDescent="0.25">
      <c r="A13391" t="s">
        <v>17015</v>
      </c>
      <c r="B13391" t="s">
        <v>7574</v>
      </c>
      <c r="C13391" t="str" cm="1">
        <f t="array" ref="C13391">_xlfn.TEXTSPLIT(_xlfn.TEXTJOIN("",FALSE,B13391,"*"),{" ","-"})</f>
        <v>Pangoro*</v>
      </c>
      <c r="I13391">
        <f t="shared" si="209"/>
        <v>675</v>
      </c>
    </row>
    <row r="13392" spans="1:9" x14ac:dyDescent="0.25">
      <c r="A13392" t="s">
        <v>17016</v>
      </c>
      <c r="B13392" t="s">
        <v>27</v>
      </c>
      <c r="C13392" t="str" cm="1">
        <f t="array" ref="C13392">_xlfn.TEXTSPLIT(_xlfn.TEXTJOIN("",FALSE,B13392,"*"),{" ","-"})</f>
        <v>Clefairy*</v>
      </c>
      <c r="I13392">
        <f t="shared" si="209"/>
        <v>35</v>
      </c>
    </row>
    <row r="13393" spans="1:9" x14ac:dyDescent="0.25">
      <c r="A13393" t="s">
        <v>17017</v>
      </c>
      <c r="B13393" t="s">
        <v>27</v>
      </c>
      <c r="C13393" t="str" cm="1">
        <f t="array" ref="C13393">_xlfn.TEXTSPLIT(_xlfn.TEXTJOIN("",FALSE,B13393,"*"),{" ","-"})</f>
        <v>Clefairy*</v>
      </c>
      <c r="I13393">
        <f t="shared" si="209"/>
        <v>35</v>
      </c>
    </row>
    <row r="13394" spans="1:9" x14ac:dyDescent="0.25">
      <c r="A13394" t="s">
        <v>17018</v>
      </c>
      <c r="B13394" t="s">
        <v>220</v>
      </c>
      <c r="C13394" t="str" cm="1">
        <f t="array" ref="C13394">_xlfn.TEXTSPLIT(_xlfn.TEXTJOIN("",FALSE,B13394,"*"),{" ","-"})</f>
        <v>Clefable*</v>
      </c>
      <c r="I13394">
        <f t="shared" si="209"/>
        <v>36</v>
      </c>
    </row>
    <row r="13395" spans="1:9" x14ac:dyDescent="0.25">
      <c r="A13395" t="s">
        <v>17019</v>
      </c>
      <c r="B13395" t="s">
        <v>8043</v>
      </c>
      <c r="C13395" t="str" cm="1">
        <f t="array" ref="C13395">_xlfn.TEXTSPLIT(_xlfn.TEXTJOIN("",FALSE,B13395,"*"),{" ","-"})</f>
        <v>Sylveon*</v>
      </c>
      <c r="I13395">
        <f t="shared" si="209"/>
        <v>700</v>
      </c>
    </row>
    <row r="13396" spans="1:9" x14ac:dyDescent="0.25">
      <c r="A13396" t="s">
        <v>17020</v>
      </c>
      <c r="B13396" t="s">
        <v>10728</v>
      </c>
      <c r="C13396" t="str" cm="1">
        <f t="array" ref="C13396">_xlfn.TEXTSPLIT(_xlfn.TEXTJOIN("",FALSE,B13396,"*"),{" ","-"})</f>
        <v>Klefki*</v>
      </c>
      <c r="I13396">
        <f t="shared" si="209"/>
        <v>707</v>
      </c>
    </row>
    <row r="13397" spans="1:9" x14ac:dyDescent="0.25">
      <c r="A13397" t="s">
        <v>17021</v>
      </c>
      <c r="B13397" t="s">
        <v>16826</v>
      </c>
      <c r="C13397" t="str" cm="1">
        <f t="array" ref="C13397:D13397">_xlfn.TEXTSPLIT(_xlfn.TEXTJOIN("",FALSE,B13397,"*"),{" ","-"})</f>
        <v>Dragonite</v>
      </c>
      <c r="D13397" t="str">
        <v>EX*</v>
      </c>
      <c r="I13397">
        <f t="shared" si="209"/>
        <v>149</v>
      </c>
    </row>
    <row r="13398" spans="1:9" x14ac:dyDescent="0.25">
      <c r="A13398" t="s">
        <v>17022</v>
      </c>
      <c r="B13398" t="s">
        <v>2476</v>
      </c>
      <c r="C13398" t="str" cm="1">
        <f t="array" ref="C13398">_xlfn.TEXTSPLIT(_xlfn.TEXTJOIN("",FALSE,B13398,"*"),{" ","-"})</f>
        <v>Vibrava*</v>
      </c>
      <c r="I13398">
        <f t="shared" si="209"/>
        <v>329</v>
      </c>
    </row>
    <row r="13399" spans="1:9" x14ac:dyDescent="0.25">
      <c r="A13399" t="s">
        <v>17023</v>
      </c>
      <c r="B13399" t="s">
        <v>2479</v>
      </c>
      <c r="C13399" t="str" cm="1">
        <f t="array" ref="C13399">_xlfn.TEXTSPLIT(_xlfn.TEXTJOIN("",FALSE,B13399,"*"),{" ","-"})</f>
        <v>Flygon*</v>
      </c>
      <c r="I13399">
        <f t="shared" si="209"/>
        <v>330</v>
      </c>
    </row>
    <row r="13400" spans="1:9" x14ac:dyDescent="0.25">
      <c r="A13400" t="s">
        <v>17024</v>
      </c>
      <c r="B13400" t="s">
        <v>9490</v>
      </c>
      <c r="C13400" t="str" cm="1">
        <f t="array" ref="C13400">_xlfn.TEXTSPLIT(_xlfn.TEXTJOIN("",FALSE,B13400,"*"),{" ","-"})</f>
        <v>Noivern*</v>
      </c>
      <c r="I13400">
        <f t="shared" si="209"/>
        <v>715</v>
      </c>
    </row>
    <row r="13401" spans="1:9" x14ac:dyDescent="0.25">
      <c r="A13401" t="s">
        <v>17025</v>
      </c>
      <c r="B13401" t="s">
        <v>307</v>
      </c>
      <c r="C13401" t="str" cm="1">
        <f t="array" ref="C13401">_xlfn.TEXTSPLIT(_xlfn.TEXTJOIN("",FALSE,B13401,"*"),{" ","-"})</f>
        <v>Lickitung*</v>
      </c>
      <c r="I13401">
        <f t="shared" si="209"/>
        <v>108</v>
      </c>
    </row>
    <row r="13402" spans="1:9" x14ac:dyDescent="0.25">
      <c r="A13402" t="s">
        <v>17026</v>
      </c>
      <c r="B13402" t="s">
        <v>3575</v>
      </c>
      <c r="C13402" t="str" cm="1">
        <f t="array" ref="C13402">_xlfn.TEXTSPLIT(_xlfn.TEXTJOIN("",FALSE,B13402,"*"),{" ","-"})</f>
        <v>Lickilicky*</v>
      </c>
      <c r="I13402">
        <f t="shared" si="209"/>
        <v>463</v>
      </c>
    </row>
    <row r="13403" spans="1:9" x14ac:dyDescent="0.25">
      <c r="A13403" t="s">
        <v>17027</v>
      </c>
      <c r="B13403" t="s">
        <v>226</v>
      </c>
      <c r="C13403" t="str" cm="1">
        <f t="array" ref="C13403">_xlfn.TEXTSPLIT(_xlfn.TEXTJOIN("",FALSE,B13403,"*"),{" ","-"})</f>
        <v>Eevee*</v>
      </c>
      <c r="I13403">
        <f t="shared" si="209"/>
        <v>133</v>
      </c>
    </row>
    <row r="13404" spans="1:9" x14ac:dyDescent="0.25">
      <c r="A13404" t="s">
        <v>17028</v>
      </c>
      <c r="B13404" t="s">
        <v>2306</v>
      </c>
      <c r="C13404" t="str" cm="1">
        <f t="array" ref="C13404">_xlfn.TEXTSPLIT(_xlfn.TEXTJOIN("",FALSE,B13404,"*"),{" ","-"})</f>
        <v>Slakoth*</v>
      </c>
      <c r="I13404">
        <f t="shared" si="209"/>
        <v>287</v>
      </c>
    </row>
    <row r="13405" spans="1:9" x14ac:dyDescent="0.25">
      <c r="A13405" t="s">
        <v>17029</v>
      </c>
      <c r="B13405" t="s">
        <v>2309</v>
      </c>
      <c r="C13405" t="str" cm="1">
        <f t="array" ref="C13405">_xlfn.TEXTSPLIT(_xlfn.TEXTJOIN("",FALSE,B13405,"*"),{" ","-"})</f>
        <v>Vigoroth*</v>
      </c>
      <c r="I13405">
        <f t="shared" si="209"/>
        <v>288</v>
      </c>
    </row>
    <row r="13406" spans="1:9" x14ac:dyDescent="0.25">
      <c r="A13406" t="s">
        <v>17030</v>
      </c>
      <c r="B13406" t="s">
        <v>2312</v>
      </c>
      <c r="C13406" t="str" cm="1">
        <f t="array" ref="C13406">_xlfn.TEXTSPLIT(_xlfn.TEXTJOIN("",FALSE,B13406,"*"),{" ","-"})</f>
        <v>Slaking*</v>
      </c>
      <c r="I13406">
        <f t="shared" si="209"/>
        <v>289</v>
      </c>
    </row>
    <row r="13407" spans="1:9" x14ac:dyDescent="0.25">
      <c r="A13407" t="s">
        <v>17031</v>
      </c>
      <c r="B13407" t="s">
        <v>1102</v>
      </c>
      <c r="C13407" t="str" cm="1">
        <f t="array" ref="C13407">_xlfn.TEXTSPLIT(_xlfn.TEXTJOIN("",FALSE,B13407,"*"),{" ","-"})</f>
        <v>Patrat*</v>
      </c>
      <c r="I13407">
        <f t="shared" si="209"/>
        <v>504</v>
      </c>
    </row>
    <row r="13408" spans="1:9" x14ac:dyDescent="0.25">
      <c r="A13408" t="s">
        <v>17032</v>
      </c>
      <c r="B13408" t="s">
        <v>1106</v>
      </c>
      <c r="C13408" t="str" cm="1">
        <f t="array" ref="C13408">_xlfn.TEXTSPLIT(_xlfn.TEXTJOIN("",FALSE,B13408,"*"),{" ","-"})</f>
        <v>Watchog*</v>
      </c>
      <c r="I13408">
        <f t="shared" si="209"/>
        <v>505</v>
      </c>
    </row>
    <row r="13409" spans="1:9" x14ac:dyDescent="0.25">
      <c r="A13409" t="s">
        <v>17033</v>
      </c>
      <c r="B13409" t="s">
        <v>1580</v>
      </c>
      <c r="C13409" t="str" cm="1">
        <f t="array" ref="C13409">_xlfn.TEXTSPLIT(_xlfn.TEXTJOIN("",FALSE,B13409,"*"),{" ","-"})</f>
        <v>Tornadus*</v>
      </c>
      <c r="I13409">
        <f t="shared" si="209"/>
        <v>641</v>
      </c>
    </row>
    <row r="13410" spans="1:9" x14ac:dyDescent="0.25">
      <c r="A13410" t="s">
        <v>17034</v>
      </c>
      <c r="B13410" t="s">
        <v>9487</v>
      </c>
      <c r="C13410" t="str" cm="1">
        <f t="array" ref="C13410">_xlfn.TEXTSPLIT(_xlfn.TEXTJOIN("",FALSE,B13410,"*"),{" ","-"})</f>
        <v>Noibat*</v>
      </c>
      <c r="I13410">
        <f t="shared" si="209"/>
        <v>714</v>
      </c>
    </row>
    <row r="13411" spans="1:9" x14ac:dyDescent="0.25">
      <c r="A13411" t="s">
        <v>17035</v>
      </c>
      <c r="B13411" t="s">
        <v>16943</v>
      </c>
      <c r="C13411" t="str" cm="1">
        <f t="array" ref="C13411:D13411">_xlfn.TEXTSPLIT(_xlfn.TEXTJOIN("",FALSE,B13411,"*"),{" ","-"})</f>
        <v>Heracross</v>
      </c>
      <c r="D13411" t="str">
        <v>EX*</v>
      </c>
      <c r="I13411">
        <f t="shared" si="209"/>
        <v>214</v>
      </c>
    </row>
    <row r="13412" spans="1:9" x14ac:dyDescent="0.25">
      <c r="A13412" t="s">
        <v>17036</v>
      </c>
      <c r="B13412" t="s">
        <v>16961</v>
      </c>
      <c r="C13412" t="str" cm="1">
        <f t="array" ref="C13412:D13412">_xlfn.TEXTSPLIT(_xlfn.TEXTJOIN("",FALSE,B13412,"*"),{" ","-"})</f>
        <v>Seismitoad</v>
      </c>
      <c r="D13412" t="str">
        <v>EX*</v>
      </c>
      <c r="I13412">
        <f t="shared" si="209"/>
        <v>537</v>
      </c>
    </row>
    <row r="13413" spans="1:9" x14ac:dyDescent="0.25">
      <c r="A13413" t="s">
        <v>17037</v>
      </c>
      <c r="B13413" t="s">
        <v>16997</v>
      </c>
      <c r="C13413" t="str" cm="1">
        <f t="array" ref="C13413:D13413">_xlfn.TEXTSPLIT(_xlfn.TEXTJOIN("",FALSE,B13413,"*"),{" ","-"})</f>
        <v>Lucario</v>
      </c>
      <c r="D13413" t="str">
        <v>EX*</v>
      </c>
      <c r="I13413">
        <f t="shared" si="209"/>
        <v>448</v>
      </c>
    </row>
    <row r="13414" spans="1:9" x14ac:dyDescent="0.25">
      <c r="A13414" t="s">
        <v>17038</v>
      </c>
      <c r="B13414" t="s">
        <v>16826</v>
      </c>
      <c r="C13414" t="str" cm="1">
        <f t="array" ref="C13414:D13414">_xlfn.TEXTSPLIT(_xlfn.TEXTJOIN("",FALSE,B13414,"*"),{" ","-"})</f>
        <v>Dragonite</v>
      </c>
      <c r="D13414" t="str">
        <v>EX*</v>
      </c>
      <c r="I13414">
        <f t="shared" si="209"/>
        <v>149</v>
      </c>
    </row>
    <row r="13415" spans="1:9" x14ac:dyDescent="0.25">
      <c r="A13415" t="s">
        <v>17039</v>
      </c>
      <c r="B13415" t="s">
        <v>16945</v>
      </c>
      <c r="C13415" t="str" cm="1">
        <f t="array" ref="C13415:E13415">_xlfn.TEXTSPLIT(_xlfn.TEXTJOIN("",FALSE,B13415,"*"),{" ","-"})</f>
        <v>M</v>
      </c>
      <c r="D13415" t="str">
        <v>Heracross</v>
      </c>
      <c r="E13415" t="str">
        <v>EX*</v>
      </c>
      <c r="I13415">
        <f t="shared" si="209"/>
        <v>214</v>
      </c>
    </row>
    <row r="13416" spans="1:9" x14ac:dyDescent="0.25">
      <c r="A13416" t="s">
        <v>17040</v>
      </c>
      <c r="B13416" t="s">
        <v>16999</v>
      </c>
      <c r="C13416" t="str" cm="1">
        <f t="array" ref="C13416:E13416">_xlfn.TEXTSPLIT(_xlfn.TEXTJOIN("",FALSE,B13416,"*"),{" ","-"})</f>
        <v>M</v>
      </c>
      <c r="D13416" t="str">
        <v>Lucario</v>
      </c>
      <c r="E13416" t="str">
        <v>EX*</v>
      </c>
      <c r="I13416">
        <f t="shared" si="209"/>
        <v>448</v>
      </c>
    </row>
    <row r="13417" spans="1:9" x14ac:dyDescent="0.25">
      <c r="A13417" t="s">
        <v>17041</v>
      </c>
      <c r="B13417" t="s">
        <v>260</v>
      </c>
      <c r="C13417" t="str" cm="1">
        <f t="array" ref="C13417">_xlfn.TEXTSPLIT(_xlfn.TEXTJOIN("",FALSE,B13417,"*"),{" ","-"})</f>
        <v>Venonat*</v>
      </c>
      <c r="I13417">
        <f t="shared" si="209"/>
        <v>48</v>
      </c>
    </row>
    <row r="13418" spans="1:9" x14ac:dyDescent="0.25">
      <c r="A13418" t="s">
        <v>17042</v>
      </c>
      <c r="B13418" t="s">
        <v>258</v>
      </c>
      <c r="C13418" t="str" cm="1">
        <f t="array" ref="C13418">_xlfn.TEXTSPLIT(_xlfn.TEXTJOIN("",FALSE,B13418,"*"),{" ","-"})</f>
        <v>Venomoth*</v>
      </c>
      <c r="I13418">
        <f t="shared" si="209"/>
        <v>49</v>
      </c>
    </row>
    <row r="13419" spans="1:9" x14ac:dyDescent="0.25">
      <c r="A13419" t="s">
        <v>17043</v>
      </c>
      <c r="B13419" t="s">
        <v>2128</v>
      </c>
      <c r="C13419" t="str" cm="1">
        <f t="array" ref="C13419">_xlfn.TEXTSPLIT(_xlfn.TEXTJOIN("",FALSE,B13419,"*"),{" ","-"})</f>
        <v>Yanma*</v>
      </c>
      <c r="I13419">
        <f t="shared" si="209"/>
        <v>193</v>
      </c>
    </row>
    <row r="13420" spans="1:9" x14ac:dyDescent="0.25">
      <c r="A13420" t="s">
        <v>17044</v>
      </c>
      <c r="B13420" t="s">
        <v>2131</v>
      </c>
      <c r="C13420" t="str" cm="1">
        <f t="array" ref="C13420">_xlfn.TEXTSPLIT(_xlfn.TEXTJOIN("",FALSE,B13420,"*"),{" ","-"})</f>
        <v>Yanmega*</v>
      </c>
      <c r="I13420">
        <f t="shared" si="209"/>
        <v>469</v>
      </c>
    </row>
    <row r="13421" spans="1:9" x14ac:dyDescent="0.25">
      <c r="A13421" t="s">
        <v>17045</v>
      </c>
      <c r="B13421" t="s">
        <v>1368</v>
      </c>
      <c r="C13421" t="str" cm="1">
        <f t="array" ref="C13421">_xlfn.TEXTSPLIT(_xlfn.TEXTJOIN("",FALSE,B13421,"*"),{" ","-"})</f>
        <v>Sewaddle*</v>
      </c>
      <c r="I13421">
        <f t="shared" si="209"/>
        <v>540</v>
      </c>
    </row>
    <row r="13422" spans="1:9" x14ac:dyDescent="0.25">
      <c r="A13422" t="s">
        <v>17046</v>
      </c>
      <c r="B13422" t="s">
        <v>1372</v>
      </c>
      <c r="C13422" t="str" cm="1">
        <f t="array" ref="C13422">_xlfn.TEXTSPLIT(_xlfn.TEXTJOIN("",FALSE,B13422,"*"),{" ","-"})</f>
        <v>Swadloon*</v>
      </c>
      <c r="I13422">
        <f t="shared" si="209"/>
        <v>541</v>
      </c>
    </row>
    <row r="13423" spans="1:9" x14ac:dyDescent="0.25">
      <c r="A13423" t="s">
        <v>17047</v>
      </c>
      <c r="B13423" t="s">
        <v>1375</v>
      </c>
      <c r="C13423" t="str" cm="1">
        <f t="array" ref="C13423">_xlfn.TEXTSPLIT(_xlfn.TEXTJOIN("",FALSE,B13423,"*"),{" ","-"})</f>
        <v>Leavanny*</v>
      </c>
      <c r="I13423">
        <f t="shared" si="209"/>
        <v>542</v>
      </c>
    </row>
    <row r="13424" spans="1:9" x14ac:dyDescent="0.25">
      <c r="A13424" t="s">
        <v>17048</v>
      </c>
      <c r="B13424" t="s">
        <v>1160</v>
      </c>
      <c r="C13424" t="str" cm="1">
        <f t="array" ref="C13424">_xlfn.TEXTSPLIT(_xlfn.TEXTJOIN("",FALSE,B13424,"*"),{" ","-"})</f>
        <v>Karrablast*</v>
      </c>
      <c r="I13424">
        <f t="shared" si="209"/>
        <v>588</v>
      </c>
    </row>
    <row r="13425" spans="1:9" x14ac:dyDescent="0.25">
      <c r="A13425" t="s">
        <v>17049</v>
      </c>
      <c r="B13425" t="s">
        <v>9314</v>
      </c>
      <c r="C13425" t="str" cm="1">
        <f t="array" ref="C13425">_xlfn.TEXTSPLIT(_xlfn.TEXTJOIN("",FALSE,B13425,"*"),{" ","-"})</f>
        <v>Fletchinder*</v>
      </c>
      <c r="I13425">
        <f t="shared" si="209"/>
        <v>662</v>
      </c>
    </row>
    <row r="13426" spans="1:9" x14ac:dyDescent="0.25">
      <c r="A13426" t="s">
        <v>17050</v>
      </c>
      <c r="B13426" t="s">
        <v>9317</v>
      </c>
      <c r="C13426" t="str" cm="1">
        <f t="array" ref="C13426">_xlfn.TEXTSPLIT(_xlfn.TEXTJOIN("",FALSE,B13426,"*"),{" ","-"})</f>
        <v>Talonflame*</v>
      </c>
      <c r="I13426">
        <f t="shared" si="209"/>
        <v>663</v>
      </c>
    </row>
    <row r="13427" spans="1:9" x14ac:dyDescent="0.25">
      <c r="A13427" t="s">
        <v>17051</v>
      </c>
      <c r="B13427" t="s">
        <v>9663</v>
      </c>
      <c r="C13427" t="str" cm="1">
        <f t="array" ref="C13427">_xlfn.TEXTSPLIT(_xlfn.TEXTJOIN("",FALSE,B13427,"*"),{" ","-"})</f>
        <v>Litleo*</v>
      </c>
      <c r="I13427">
        <f t="shared" si="209"/>
        <v>667</v>
      </c>
    </row>
    <row r="13428" spans="1:9" x14ac:dyDescent="0.25">
      <c r="A13428" t="s">
        <v>17052</v>
      </c>
      <c r="B13428" t="s">
        <v>9666</v>
      </c>
      <c r="C13428" t="str" cm="1">
        <f t="array" ref="C13428">_xlfn.TEXTSPLIT(_xlfn.TEXTJOIN("",FALSE,B13428,"*"),{" ","-"})</f>
        <v>Pyroar*</v>
      </c>
      <c r="I13428">
        <f t="shared" si="209"/>
        <v>668</v>
      </c>
    </row>
    <row r="13429" spans="1:9" x14ac:dyDescent="0.25">
      <c r="A13429" t="s">
        <v>17053</v>
      </c>
      <c r="B13429" t="s">
        <v>457</v>
      </c>
      <c r="C13429" t="str" cm="1">
        <f t="array" ref="C13429">_xlfn.TEXTSPLIT(_xlfn.TEXTJOIN("",FALSE,B13429,"*"),{" ","-"})</f>
        <v>Krabby*</v>
      </c>
      <c r="I13429">
        <f t="shared" si="209"/>
        <v>98</v>
      </c>
    </row>
    <row r="13430" spans="1:9" x14ac:dyDescent="0.25">
      <c r="A13430" t="s">
        <v>17054</v>
      </c>
      <c r="B13430" t="s">
        <v>455</v>
      </c>
      <c r="C13430" t="str" cm="1">
        <f t="array" ref="C13430">_xlfn.TEXTSPLIT(_xlfn.TEXTJOIN("",FALSE,B13430,"*"),{" ","-"})</f>
        <v>Kingler*</v>
      </c>
      <c r="I13430">
        <f t="shared" si="209"/>
        <v>99</v>
      </c>
    </row>
    <row r="13431" spans="1:9" x14ac:dyDescent="0.25">
      <c r="A13431" t="s">
        <v>17055</v>
      </c>
      <c r="B13431" t="s">
        <v>3131</v>
      </c>
      <c r="C13431" t="str" cm="1">
        <f t="array" ref="C13431">_xlfn.TEXTSPLIT(_xlfn.TEXTJOIN("",FALSE,B13431,"*"),{" ","-"})</f>
        <v>Totodile*</v>
      </c>
      <c r="I13431">
        <f t="shared" si="209"/>
        <v>158</v>
      </c>
    </row>
    <row r="13432" spans="1:9" x14ac:dyDescent="0.25">
      <c r="A13432" t="s">
        <v>17056</v>
      </c>
      <c r="B13432" t="s">
        <v>3098</v>
      </c>
      <c r="C13432" t="str" cm="1">
        <f t="array" ref="C13432">_xlfn.TEXTSPLIT(_xlfn.TEXTJOIN("",FALSE,B13432,"*"),{" ","-"})</f>
        <v>Croconaw*</v>
      </c>
      <c r="I13432">
        <f t="shared" si="209"/>
        <v>159</v>
      </c>
    </row>
    <row r="13433" spans="1:9" x14ac:dyDescent="0.25">
      <c r="A13433" t="s">
        <v>17057</v>
      </c>
      <c r="B13433" t="s">
        <v>3096</v>
      </c>
      <c r="C13433" t="str" cm="1">
        <f t="array" ref="C13433">_xlfn.TEXTSPLIT(_xlfn.TEXTJOIN("",FALSE,B13433,"*"),{" ","-"})</f>
        <v>Feraligatr*</v>
      </c>
      <c r="I13433">
        <f t="shared" si="209"/>
        <v>160</v>
      </c>
    </row>
    <row r="13434" spans="1:9" x14ac:dyDescent="0.25">
      <c r="A13434" t="s">
        <v>17058</v>
      </c>
      <c r="B13434" t="s">
        <v>3413</v>
      </c>
      <c r="C13434" t="str" cm="1">
        <f t="array" ref="C13434">_xlfn.TEXTSPLIT(_xlfn.TEXTJOIN("",FALSE,B13434,"*"),{" ","-"})</f>
        <v>Finneon*</v>
      </c>
      <c r="I13434">
        <f t="shared" si="209"/>
        <v>456</v>
      </c>
    </row>
    <row r="13435" spans="1:9" x14ac:dyDescent="0.25">
      <c r="A13435" t="s">
        <v>17059</v>
      </c>
      <c r="B13435" t="s">
        <v>3411</v>
      </c>
      <c r="C13435" t="str" cm="1">
        <f t="array" ref="C13435">_xlfn.TEXTSPLIT(_xlfn.TEXTJOIN("",FALSE,B13435,"*"),{" ","-"})</f>
        <v>Lumineon*</v>
      </c>
      <c r="I13435">
        <f t="shared" si="209"/>
        <v>457</v>
      </c>
    </row>
    <row r="13436" spans="1:9" x14ac:dyDescent="0.25">
      <c r="A13436" t="s">
        <v>17060</v>
      </c>
      <c r="B13436" t="s">
        <v>1774</v>
      </c>
      <c r="C13436" t="str" cm="1">
        <f t="array" ref="C13436">_xlfn.TEXTSPLIT(_xlfn.TEXTJOIN("",FALSE,B13436,"*"),{" ","-"})</f>
        <v>Frillish*</v>
      </c>
      <c r="I13436">
        <f t="shared" si="209"/>
        <v>592</v>
      </c>
    </row>
    <row r="13437" spans="1:9" x14ac:dyDescent="0.25">
      <c r="A13437" t="s">
        <v>17061</v>
      </c>
      <c r="B13437" t="s">
        <v>1777</v>
      </c>
      <c r="C13437" t="str" cm="1">
        <f t="array" ref="C13437">_xlfn.TEXTSPLIT(_xlfn.TEXTJOIN("",FALSE,B13437,"*"),{" ","-"})</f>
        <v>Jellicent*</v>
      </c>
      <c r="I13437">
        <f t="shared" si="209"/>
        <v>593</v>
      </c>
    </row>
    <row r="13438" spans="1:9" x14ac:dyDescent="0.25">
      <c r="A13438" t="s">
        <v>17062</v>
      </c>
      <c r="B13438" t="s">
        <v>995</v>
      </c>
      <c r="C13438" t="str" cm="1">
        <f t="array" ref="C13438">_xlfn.TEXTSPLIT(_xlfn.TEXTJOIN("",FALSE,B13438,"*"),{" ","-"})</f>
        <v>Alomomola*</v>
      </c>
      <c r="I13438">
        <f t="shared" si="209"/>
        <v>594</v>
      </c>
    </row>
    <row r="13439" spans="1:9" x14ac:dyDescent="0.25">
      <c r="A13439" t="s">
        <v>17063</v>
      </c>
      <c r="B13439" t="s">
        <v>17064</v>
      </c>
      <c r="C13439" t="str" cm="1">
        <f t="array" ref="C13439:D13439">_xlfn.TEXTSPLIT(_xlfn.TEXTJOIN("",FALSE,B13439,"*"),{" ","-"})</f>
        <v>Manectric</v>
      </c>
      <c r="D13439" t="str">
        <v>EX*</v>
      </c>
      <c r="I13439">
        <f t="shared" si="209"/>
        <v>310</v>
      </c>
    </row>
    <row r="13440" spans="1:9" x14ac:dyDescent="0.25">
      <c r="A13440" t="s">
        <v>17065</v>
      </c>
      <c r="B13440" t="s">
        <v>17066</v>
      </c>
      <c r="C13440" t="str" cm="1">
        <f t="array" ref="C13440:E13440">_xlfn.TEXTSPLIT(_xlfn.TEXTJOIN("",FALSE,B13440,"*"),{" ","-"})</f>
        <v>M</v>
      </c>
      <c r="D13440" t="str">
        <v>Manectric</v>
      </c>
      <c r="E13440" t="str">
        <v>EX*</v>
      </c>
      <c r="I13440">
        <f t="shared" si="209"/>
        <v>310</v>
      </c>
    </row>
    <row r="13441" spans="1:9" x14ac:dyDescent="0.25">
      <c r="A13441" t="s">
        <v>17067</v>
      </c>
      <c r="B13441" t="s">
        <v>17066</v>
      </c>
      <c r="C13441" t="str" cm="1">
        <f t="array" ref="C13441:E13441">_xlfn.TEXTSPLIT(_xlfn.TEXTJOIN("",FALSE,B13441,"*"),{" ","-"})</f>
        <v>M</v>
      </c>
      <c r="D13441" t="str">
        <v>Manectric</v>
      </c>
      <c r="E13441" t="str">
        <v>EX*</v>
      </c>
      <c r="I13441">
        <f t="shared" si="209"/>
        <v>310</v>
      </c>
    </row>
    <row r="13442" spans="1:9" x14ac:dyDescent="0.25">
      <c r="A13442" t="s">
        <v>17068</v>
      </c>
      <c r="B13442" t="s">
        <v>2775</v>
      </c>
      <c r="C13442" t="str" cm="1">
        <f t="array" ref="C13442">_xlfn.TEXTSPLIT(_xlfn.TEXTJOIN("",FALSE,B13442,"*"),{" ","-"})</f>
        <v>Pachirisu*</v>
      </c>
      <c r="I13442">
        <f t="shared" si="209"/>
        <v>417</v>
      </c>
    </row>
    <row r="13443" spans="1:9" x14ac:dyDescent="0.25">
      <c r="A13443" t="s">
        <v>17069</v>
      </c>
      <c r="B13443" t="s">
        <v>1007</v>
      </c>
      <c r="C13443" t="str" cm="1">
        <f t="array" ref="C13443">_xlfn.TEXTSPLIT(_xlfn.TEXTJOIN("",FALSE,B13443,"*"),{" ","-"})</f>
        <v>Joltik*</v>
      </c>
      <c r="I13443">
        <f t="shared" ref="I13443:I13506" si="210">_xlfn.XLOOKUP(B13443,X$2:X$1093,V$2:V$1093, _xlfn.XLOOKUP(C13443,X$2:X$1093,V$2:V$1093, _xlfn.XLOOKUP(D13443,X$2:X$1093,V$2:V$1093, _xlfn.XLOOKUP(E13443,X$2:X$1093,V$2:V$1093, _xlfn.XLOOKUP(F13443,X$2:X$1093,V$2:V$1093, _xlfn.XLOOKUP(G13443,X$2:X$1093,V$2:V$1093, _xlfn.XLOOKUP(H13443,X$2:X$1093,V$2:V$1093, IF(ISNUMBER(SEARCH("sv", A13443)),"",""),2),2),2),2),2),2),2)</f>
        <v>595</v>
      </c>
    </row>
    <row r="13444" spans="1:9" x14ac:dyDescent="0.25">
      <c r="A13444" t="s">
        <v>17070</v>
      </c>
      <c r="B13444" t="s">
        <v>1011</v>
      </c>
      <c r="C13444" t="str" cm="1">
        <f t="array" ref="C13444">_xlfn.TEXTSPLIT(_xlfn.TEXTJOIN("",FALSE,B13444,"*"),{" ","-"})</f>
        <v>Galvantula*</v>
      </c>
      <c r="I13444">
        <f t="shared" si="210"/>
        <v>596</v>
      </c>
    </row>
    <row r="13445" spans="1:9" x14ac:dyDescent="0.25">
      <c r="A13445" t="s">
        <v>17071</v>
      </c>
      <c r="B13445" t="s">
        <v>9859</v>
      </c>
      <c r="C13445" t="str" cm="1">
        <f t="array" ref="C13445">_xlfn.TEXTSPLIT(_xlfn.TEXTJOIN("",FALSE,B13445,"*"),{" ","-"})</f>
        <v>Helioptile*</v>
      </c>
      <c r="I13445">
        <f t="shared" si="210"/>
        <v>694</v>
      </c>
    </row>
    <row r="13446" spans="1:9" x14ac:dyDescent="0.25">
      <c r="A13446" t="s">
        <v>17072</v>
      </c>
      <c r="B13446" t="s">
        <v>9859</v>
      </c>
      <c r="C13446" t="str" cm="1">
        <f t="array" ref="C13446">_xlfn.TEXTSPLIT(_xlfn.TEXTJOIN("",FALSE,B13446,"*"),{" ","-"})</f>
        <v>Helioptile*</v>
      </c>
      <c r="I13446">
        <f t="shared" si="210"/>
        <v>694</v>
      </c>
    </row>
    <row r="13447" spans="1:9" x14ac:dyDescent="0.25">
      <c r="A13447" t="s">
        <v>17073</v>
      </c>
      <c r="B13447" t="s">
        <v>9862</v>
      </c>
      <c r="C13447" t="str" cm="1">
        <f t="array" ref="C13447">_xlfn.TEXTSPLIT(_xlfn.TEXTJOIN("",FALSE,B13447,"*"),{" ","-"})</f>
        <v>Heliolisk*</v>
      </c>
      <c r="I13447">
        <f t="shared" si="210"/>
        <v>695</v>
      </c>
    </row>
    <row r="13448" spans="1:9" x14ac:dyDescent="0.25">
      <c r="A13448" t="s">
        <v>17074</v>
      </c>
      <c r="B13448" t="s">
        <v>442</v>
      </c>
      <c r="C13448" t="str" cm="1">
        <f t="array" ref="C13448">_xlfn.TEXTSPLIT(_xlfn.TEXTJOIN("",FALSE,B13448,"*"),{" ","-"})</f>
        <v>Zubat*</v>
      </c>
      <c r="I13448">
        <f t="shared" si="210"/>
        <v>41</v>
      </c>
    </row>
    <row r="13449" spans="1:9" x14ac:dyDescent="0.25">
      <c r="A13449" t="s">
        <v>17075</v>
      </c>
      <c r="B13449" t="s">
        <v>440</v>
      </c>
      <c r="C13449" t="str" cm="1">
        <f t="array" ref="C13449">_xlfn.TEXTSPLIT(_xlfn.TEXTJOIN("",FALSE,B13449,"*"),{" ","-"})</f>
        <v>Golbat*</v>
      </c>
      <c r="I13449">
        <f t="shared" si="210"/>
        <v>42</v>
      </c>
    </row>
    <row r="13450" spans="1:9" x14ac:dyDescent="0.25">
      <c r="A13450" t="s">
        <v>17076</v>
      </c>
      <c r="B13450" t="s">
        <v>2631</v>
      </c>
      <c r="C13450" t="str" cm="1">
        <f t="array" ref="C13450">_xlfn.TEXTSPLIT(_xlfn.TEXTJOIN("",FALSE,B13450,"*"),{" ","-"})</f>
        <v>Crobat*</v>
      </c>
      <c r="I13450">
        <f t="shared" si="210"/>
        <v>169</v>
      </c>
    </row>
    <row r="13451" spans="1:9" x14ac:dyDescent="0.25">
      <c r="A13451" t="s">
        <v>17077</v>
      </c>
      <c r="B13451" t="s">
        <v>17078</v>
      </c>
      <c r="C13451" t="str" cm="1">
        <f t="array" ref="C13451:D13451">_xlfn.TEXTSPLIT(_xlfn.TEXTJOIN("",FALSE,B13451,"*"),{" ","-"})</f>
        <v>Gengar</v>
      </c>
      <c r="D13451" t="str">
        <v>EX*</v>
      </c>
      <c r="I13451">
        <f t="shared" si="210"/>
        <v>94</v>
      </c>
    </row>
    <row r="13452" spans="1:9" x14ac:dyDescent="0.25">
      <c r="A13452" t="s">
        <v>17079</v>
      </c>
      <c r="B13452" t="s">
        <v>17080</v>
      </c>
      <c r="C13452" t="str" cm="1">
        <f t="array" ref="C13452:E13452">_xlfn.TEXTSPLIT(_xlfn.TEXTJOIN("",FALSE,B13452,"*"),{" ","-"})</f>
        <v>M</v>
      </c>
      <c r="D13452" t="str">
        <v>Gengar</v>
      </c>
      <c r="E13452" t="str">
        <v>EX*</v>
      </c>
      <c r="I13452">
        <f t="shared" si="210"/>
        <v>94</v>
      </c>
    </row>
    <row r="13453" spans="1:9" x14ac:dyDescent="0.25">
      <c r="A13453" t="s">
        <v>17081</v>
      </c>
      <c r="B13453" t="s">
        <v>2414</v>
      </c>
      <c r="C13453" t="str" cm="1">
        <f t="array" ref="C13453">_xlfn.TEXTSPLIT(_xlfn.TEXTJOIN("",FALSE,B13453,"*"),{" ","-"})</f>
        <v>Wobbuffet*</v>
      </c>
      <c r="I13453">
        <f t="shared" si="210"/>
        <v>202</v>
      </c>
    </row>
    <row r="13454" spans="1:9" x14ac:dyDescent="0.25">
      <c r="A13454" t="s">
        <v>17082</v>
      </c>
      <c r="B13454" t="s">
        <v>4067</v>
      </c>
      <c r="C13454" t="str" cm="1">
        <f t="array" ref="C13454">_xlfn.TEXTSPLIT(_xlfn.TEXTJOIN("",FALSE,B13454,"*"),{" ","-"})</f>
        <v>Gulpin*</v>
      </c>
      <c r="I13454">
        <f t="shared" si="210"/>
        <v>316</v>
      </c>
    </row>
    <row r="13455" spans="1:9" x14ac:dyDescent="0.25">
      <c r="A13455" t="s">
        <v>17083</v>
      </c>
      <c r="B13455" t="s">
        <v>4065</v>
      </c>
      <c r="C13455" t="str" cm="1">
        <f t="array" ref="C13455">_xlfn.TEXTSPLIT(_xlfn.TEXTJOIN("",FALSE,B13455,"*"),{" ","-"})</f>
        <v>Swalot*</v>
      </c>
      <c r="I13455">
        <f t="shared" si="210"/>
        <v>317</v>
      </c>
    </row>
    <row r="13456" spans="1:9" x14ac:dyDescent="0.25">
      <c r="A13456" t="s">
        <v>17084</v>
      </c>
      <c r="B13456" t="s">
        <v>1017</v>
      </c>
      <c r="C13456" t="str" cm="1">
        <f t="array" ref="C13456">_xlfn.TEXTSPLIT(_xlfn.TEXTJOIN("",FALSE,B13456,"*"),{" ","-"})</f>
        <v>Munna*</v>
      </c>
      <c r="I13456">
        <f t="shared" si="210"/>
        <v>517</v>
      </c>
    </row>
    <row r="13457" spans="1:9" x14ac:dyDescent="0.25">
      <c r="A13457" t="s">
        <v>17085</v>
      </c>
      <c r="B13457" t="s">
        <v>1020</v>
      </c>
      <c r="C13457" t="str" cm="1">
        <f t="array" ref="C13457">_xlfn.TEXTSPLIT(_xlfn.TEXTJOIN("",FALSE,B13457,"*"),{" ","-"})</f>
        <v>Musharna*</v>
      </c>
      <c r="I13457">
        <f t="shared" si="210"/>
        <v>518</v>
      </c>
    </row>
    <row r="13458" spans="1:9" x14ac:dyDescent="0.25">
      <c r="A13458" t="s">
        <v>17086</v>
      </c>
      <c r="B13458" t="s">
        <v>1815</v>
      </c>
      <c r="C13458" t="str" cm="1">
        <f t="array" ref="C13458">_xlfn.TEXTSPLIT(_xlfn.TEXTJOIN("",FALSE,B13458,"*"),{" ","-"})</f>
        <v>Litwick*</v>
      </c>
      <c r="I13458">
        <f t="shared" si="210"/>
        <v>607</v>
      </c>
    </row>
    <row r="13459" spans="1:9" x14ac:dyDescent="0.25">
      <c r="A13459" t="s">
        <v>17087</v>
      </c>
      <c r="B13459" t="s">
        <v>1819</v>
      </c>
      <c r="C13459" t="str" cm="1">
        <f t="array" ref="C13459">_xlfn.TEXTSPLIT(_xlfn.TEXTJOIN("",FALSE,B13459,"*"),{" ","-"})</f>
        <v>Lampent*</v>
      </c>
      <c r="I13459">
        <f t="shared" si="210"/>
        <v>608</v>
      </c>
    </row>
    <row r="13460" spans="1:9" x14ac:dyDescent="0.25">
      <c r="A13460" t="s">
        <v>17088</v>
      </c>
      <c r="B13460" t="s">
        <v>1822</v>
      </c>
      <c r="C13460" t="str" cm="1">
        <f t="array" ref="C13460">_xlfn.TEXTSPLIT(_xlfn.TEXTJOIN("",FALSE,B13460,"*"),{" ","-"})</f>
        <v>Chandelure*</v>
      </c>
      <c r="I13460">
        <f t="shared" si="210"/>
        <v>609</v>
      </c>
    </row>
    <row r="13461" spans="1:9" x14ac:dyDescent="0.25">
      <c r="A13461" t="s">
        <v>17089</v>
      </c>
      <c r="B13461" t="s">
        <v>10370</v>
      </c>
      <c r="C13461" t="str" cm="1">
        <f t="array" ref="C13461">_xlfn.TEXTSPLIT(_xlfn.TEXTJOIN("",FALSE,B13461,"*"),{" ","-"})</f>
        <v>Pumpkaboo*</v>
      </c>
      <c r="I13461">
        <f t="shared" si="210"/>
        <v>710</v>
      </c>
    </row>
    <row r="13462" spans="1:9" x14ac:dyDescent="0.25">
      <c r="A13462" t="s">
        <v>17090</v>
      </c>
      <c r="B13462" t="s">
        <v>10373</v>
      </c>
      <c r="C13462" t="str" cm="1">
        <f t="array" ref="C13462">_xlfn.TEXTSPLIT(_xlfn.TEXTJOIN("",FALSE,B13462,"*"),{" ","-"})</f>
        <v>Gourgeist*</v>
      </c>
      <c r="I13462">
        <f t="shared" si="210"/>
        <v>711</v>
      </c>
    </row>
    <row r="13463" spans="1:9" x14ac:dyDescent="0.25">
      <c r="A13463" t="s">
        <v>17091</v>
      </c>
      <c r="B13463" t="s">
        <v>2447</v>
      </c>
      <c r="C13463" t="str" cm="1">
        <f t="array" ref="C13463">_xlfn.TEXTSPLIT(_xlfn.TEXTJOIN("",FALSE,B13463,"*"),{" ","-"})</f>
        <v>Gligar*</v>
      </c>
      <c r="I13463">
        <f t="shared" si="210"/>
        <v>207</v>
      </c>
    </row>
    <row r="13464" spans="1:9" x14ac:dyDescent="0.25">
      <c r="A13464" t="s">
        <v>17092</v>
      </c>
      <c r="B13464" t="s">
        <v>2450</v>
      </c>
      <c r="C13464" t="str" cm="1">
        <f t="array" ref="C13464">_xlfn.TEXTSPLIT(_xlfn.TEXTJOIN("",FALSE,B13464,"*"),{" ","-"})</f>
        <v>Gliscor*</v>
      </c>
      <c r="I13464">
        <f t="shared" si="210"/>
        <v>472</v>
      </c>
    </row>
    <row r="13465" spans="1:9" x14ac:dyDescent="0.25">
      <c r="A13465" t="s">
        <v>17093</v>
      </c>
      <c r="B13465" t="s">
        <v>1673</v>
      </c>
      <c r="C13465" t="str" cm="1">
        <f t="array" ref="C13465">_xlfn.TEXTSPLIT(_xlfn.TEXTJOIN("",FALSE,B13465,"*"),{" ","-"})</f>
        <v>Roggenrola*</v>
      </c>
      <c r="I13465">
        <f t="shared" si="210"/>
        <v>524</v>
      </c>
    </row>
    <row r="13466" spans="1:9" x14ac:dyDescent="0.25">
      <c r="A13466" t="s">
        <v>17094</v>
      </c>
      <c r="B13466" t="s">
        <v>1677</v>
      </c>
      <c r="C13466" t="str" cm="1">
        <f t="array" ref="C13466">_xlfn.TEXTSPLIT(_xlfn.TEXTJOIN("",FALSE,B13466,"*"),{" ","-"})</f>
        <v>Boldore*</v>
      </c>
      <c r="I13466">
        <f t="shared" si="210"/>
        <v>525</v>
      </c>
    </row>
    <row r="13467" spans="1:9" x14ac:dyDescent="0.25">
      <c r="A13467" t="s">
        <v>17095</v>
      </c>
      <c r="B13467" t="s">
        <v>1681</v>
      </c>
      <c r="C13467" t="str" cm="1">
        <f t="array" ref="C13467">_xlfn.TEXTSPLIT(_xlfn.TEXTJOIN("",FALSE,B13467,"*"),{" ","-"})</f>
        <v>Gigalith*</v>
      </c>
      <c r="I13467">
        <f t="shared" si="210"/>
        <v>526</v>
      </c>
    </row>
    <row r="13468" spans="1:9" x14ac:dyDescent="0.25">
      <c r="A13468" t="s">
        <v>17096</v>
      </c>
      <c r="B13468" t="s">
        <v>2258</v>
      </c>
      <c r="C13468" t="str" cm="1">
        <f t="array" ref="C13468">_xlfn.TEXTSPLIT(_xlfn.TEXTJOIN("",FALSE,B13468,"*"),{" ","-"})</f>
        <v>Murkrow*</v>
      </c>
      <c r="I13468">
        <f t="shared" si="210"/>
        <v>198</v>
      </c>
    </row>
    <row r="13469" spans="1:9" x14ac:dyDescent="0.25">
      <c r="A13469" t="s">
        <v>17097</v>
      </c>
      <c r="B13469" t="s">
        <v>2261</v>
      </c>
      <c r="C13469" t="str" cm="1">
        <f t="array" ref="C13469">_xlfn.TEXTSPLIT(_xlfn.TEXTJOIN("",FALSE,B13469,"*"),{" ","-"})</f>
        <v>Honchkrow*</v>
      </c>
      <c r="I13469">
        <f t="shared" si="210"/>
        <v>430</v>
      </c>
    </row>
    <row r="13470" spans="1:9" x14ac:dyDescent="0.25">
      <c r="A13470" t="s">
        <v>17098</v>
      </c>
      <c r="B13470" t="s">
        <v>4058</v>
      </c>
      <c r="C13470" t="str" cm="1">
        <f t="array" ref="C13470">_xlfn.TEXTSPLIT(_xlfn.TEXTJOIN("",FALSE,B13470,"*"),{" ","-"})</f>
        <v>Poochyena*</v>
      </c>
      <c r="I13470">
        <f t="shared" si="210"/>
        <v>261</v>
      </c>
    </row>
    <row r="13471" spans="1:9" x14ac:dyDescent="0.25">
      <c r="A13471" t="s">
        <v>17099</v>
      </c>
      <c r="B13471" t="s">
        <v>4057</v>
      </c>
      <c r="C13471" t="str" cm="1">
        <f t="array" ref="C13471">_xlfn.TEXTSPLIT(_xlfn.TEXTJOIN("",FALSE,B13471,"*"),{" ","-"})</f>
        <v>Mightyena*</v>
      </c>
      <c r="I13471">
        <f t="shared" si="210"/>
        <v>262</v>
      </c>
    </row>
    <row r="13472" spans="1:9" x14ac:dyDescent="0.25">
      <c r="A13472" t="s">
        <v>17100</v>
      </c>
      <c r="B13472" t="s">
        <v>1531</v>
      </c>
      <c r="C13472" t="str" cm="1">
        <f t="array" ref="C13472">_xlfn.TEXTSPLIT(_xlfn.TEXTJOIN("",FALSE,B13472,"*"),{" ","-"})</f>
        <v>Spiritomb*</v>
      </c>
      <c r="I13472">
        <f t="shared" si="210"/>
        <v>442</v>
      </c>
    </row>
    <row r="13473" spans="1:9" x14ac:dyDescent="0.25">
      <c r="A13473" t="s">
        <v>17101</v>
      </c>
      <c r="B13473" t="s">
        <v>1069</v>
      </c>
      <c r="C13473" t="str" cm="1">
        <f t="array" ref="C13473">_xlfn.TEXTSPLIT(_xlfn.TEXTJOIN("",FALSE,B13473,"*"),{" ","-"})</f>
        <v>Purrloin*</v>
      </c>
      <c r="I13473">
        <f t="shared" si="210"/>
        <v>509</v>
      </c>
    </row>
    <row r="13474" spans="1:9" x14ac:dyDescent="0.25">
      <c r="A13474" t="s">
        <v>17102</v>
      </c>
      <c r="B13474" t="s">
        <v>1072</v>
      </c>
      <c r="C13474" t="str" cm="1">
        <f t="array" ref="C13474">_xlfn.TEXTSPLIT(_xlfn.TEXTJOIN("",FALSE,B13474,"*"),{" ","-"})</f>
        <v>Liepard*</v>
      </c>
      <c r="I13474">
        <f t="shared" si="210"/>
        <v>510</v>
      </c>
    </row>
    <row r="13475" spans="1:9" x14ac:dyDescent="0.25">
      <c r="A13475" t="s">
        <v>17103</v>
      </c>
      <c r="B13475" t="s">
        <v>17104</v>
      </c>
      <c r="C13475" t="str" cm="1">
        <f t="array" ref="C13475:D13475">_xlfn.TEXTSPLIT(_xlfn.TEXTJOIN("",FALSE,B13475,"*"),{" ","-"})</f>
        <v>Malamar</v>
      </c>
      <c r="D13475" t="str">
        <v>EX*</v>
      </c>
      <c r="I13475">
        <f t="shared" si="210"/>
        <v>687</v>
      </c>
    </row>
    <row r="13476" spans="1:9" x14ac:dyDescent="0.25">
      <c r="A13476" t="s">
        <v>17105</v>
      </c>
      <c r="B13476" t="s">
        <v>2471</v>
      </c>
      <c r="C13476" t="str" cm="1">
        <f t="array" ref="C13476">_xlfn.TEXTSPLIT(_xlfn.TEXTJOIN("",FALSE,B13476,"*"),{" ","-"})</f>
        <v>Skarmory*</v>
      </c>
      <c r="I13476">
        <f t="shared" si="210"/>
        <v>227</v>
      </c>
    </row>
    <row r="13477" spans="1:9" x14ac:dyDescent="0.25">
      <c r="A13477" t="s">
        <v>17106</v>
      </c>
      <c r="B13477" t="s">
        <v>1967</v>
      </c>
      <c r="C13477" t="str" cm="1">
        <f t="array" ref="C13477">_xlfn.TEXTSPLIT(_xlfn.TEXTJOIN("",FALSE,B13477,"*"),{" ","-"})</f>
        <v>Bronzor*</v>
      </c>
      <c r="I13477">
        <f t="shared" si="210"/>
        <v>436</v>
      </c>
    </row>
    <row r="13478" spans="1:9" x14ac:dyDescent="0.25">
      <c r="A13478" t="s">
        <v>17107</v>
      </c>
      <c r="B13478" t="s">
        <v>1970</v>
      </c>
      <c r="C13478" t="str" cm="1">
        <f t="array" ref="C13478">_xlfn.TEXTSPLIT(_xlfn.TEXTJOIN("",FALSE,B13478,"*"),{" ","-"})</f>
        <v>Bronzong*</v>
      </c>
      <c r="I13478">
        <f t="shared" si="210"/>
        <v>437</v>
      </c>
    </row>
    <row r="13479" spans="1:9" x14ac:dyDescent="0.25">
      <c r="A13479" t="s">
        <v>17108</v>
      </c>
      <c r="B13479" t="s">
        <v>1305</v>
      </c>
      <c r="C13479" t="str" cm="1">
        <f t="array" ref="C13479:D13479">_xlfn.TEXTSPLIT(_xlfn.TEXTJOIN("",FALSE,B13479,"*"),{" ","-"})</f>
        <v>Dialga</v>
      </c>
      <c r="D13479" t="str">
        <v>EX*</v>
      </c>
      <c r="I13479">
        <f t="shared" si="210"/>
        <v>483</v>
      </c>
    </row>
    <row r="13480" spans="1:9" x14ac:dyDescent="0.25">
      <c r="A13480" t="s">
        <v>17109</v>
      </c>
      <c r="B13480" t="s">
        <v>3968</v>
      </c>
      <c r="C13480" t="str" cm="1">
        <f t="array" ref="C13480">_xlfn.TEXTSPLIT(_xlfn.TEXTJOIN("",FALSE,B13480,"*"),{" ","-"})</f>
        <v>Heatran*</v>
      </c>
      <c r="I13480">
        <f t="shared" si="210"/>
        <v>485</v>
      </c>
    </row>
    <row r="13481" spans="1:9" x14ac:dyDescent="0.25">
      <c r="A13481" t="s">
        <v>17110</v>
      </c>
      <c r="B13481" t="s">
        <v>1292</v>
      </c>
      <c r="C13481" t="str" cm="1">
        <f t="array" ref="C13481">_xlfn.TEXTSPLIT(_xlfn.TEXTJOIN("",FALSE,B13481,"*"),{" ","-"})</f>
        <v>Escavalier*</v>
      </c>
      <c r="I13481">
        <f t="shared" si="210"/>
        <v>589</v>
      </c>
    </row>
    <row r="13482" spans="1:9" x14ac:dyDescent="0.25">
      <c r="A13482" t="s">
        <v>17111</v>
      </c>
      <c r="B13482" t="s">
        <v>17112</v>
      </c>
      <c r="C13482" t="str" cm="1">
        <f t="array" ref="C13482:D13482">_xlfn.TEXTSPLIT(_xlfn.TEXTJOIN("",FALSE,B13482,"*"),{" ","-"})</f>
        <v>Aegislash</v>
      </c>
      <c r="D13482" t="str">
        <v>EX*</v>
      </c>
      <c r="I13482">
        <f t="shared" si="210"/>
        <v>681</v>
      </c>
    </row>
    <row r="13483" spans="1:9" x14ac:dyDescent="0.25">
      <c r="A13483" t="s">
        <v>17113</v>
      </c>
      <c r="B13483" t="s">
        <v>17112</v>
      </c>
      <c r="C13483" t="str" cm="1">
        <f t="array" ref="C13483:D13483">_xlfn.TEXTSPLIT(_xlfn.TEXTJOIN("",FALSE,B13483,"*"),{" ","-"})</f>
        <v>Aegislash</v>
      </c>
      <c r="D13483" t="str">
        <v>EX*</v>
      </c>
      <c r="I13483">
        <f t="shared" si="210"/>
        <v>681</v>
      </c>
    </row>
    <row r="13484" spans="1:9" x14ac:dyDescent="0.25">
      <c r="A13484" t="s">
        <v>17114</v>
      </c>
      <c r="B13484" t="s">
        <v>10728</v>
      </c>
      <c r="C13484" t="str" cm="1">
        <f t="array" ref="C13484">_xlfn.TEXTSPLIT(_xlfn.TEXTJOIN("",FALSE,B13484,"*"),{" ","-"})</f>
        <v>Klefki*</v>
      </c>
      <c r="I13484">
        <f t="shared" si="210"/>
        <v>707</v>
      </c>
    </row>
    <row r="13485" spans="1:9" x14ac:dyDescent="0.25">
      <c r="A13485" t="s">
        <v>17115</v>
      </c>
      <c r="B13485" t="s">
        <v>17116</v>
      </c>
      <c r="C13485" t="str" cm="1">
        <f t="array" ref="C13485:D13485">_xlfn.TEXTSPLIT(_xlfn.TEXTJOIN("",FALSE,B13485,"*"),{" ","-"})</f>
        <v>Florges</v>
      </c>
      <c r="D13485" t="str">
        <v>EX*</v>
      </c>
      <c r="I13485">
        <f t="shared" si="210"/>
        <v>671</v>
      </c>
    </row>
    <row r="13486" spans="1:9" x14ac:dyDescent="0.25">
      <c r="A13486" t="s">
        <v>17117</v>
      </c>
      <c r="B13486" t="s">
        <v>6659</v>
      </c>
      <c r="C13486" t="str" cm="1">
        <f t="array" ref="C13486">_xlfn.TEXTSPLIT(_xlfn.TEXTJOIN("",FALSE,B13486,"*"),{" ","-"})</f>
        <v>Swirlix*</v>
      </c>
      <c r="I13486">
        <f t="shared" si="210"/>
        <v>684</v>
      </c>
    </row>
    <row r="13487" spans="1:9" x14ac:dyDescent="0.25">
      <c r="A13487" t="s">
        <v>17118</v>
      </c>
      <c r="B13487" t="s">
        <v>6662</v>
      </c>
      <c r="C13487" t="str" cm="1">
        <f t="array" ref="C13487">_xlfn.TEXTSPLIT(_xlfn.TEXTJOIN("",FALSE,B13487,"*"),{" ","-"})</f>
        <v>Slurpuff*</v>
      </c>
      <c r="I13487">
        <f t="shared" si="210"/>
        <v>685</v>
      </c>
    </row>
    <row r="13488" spans="1:9" x14ac:dyDescent="0.25">
      <c r="A13488" t="s">
        <v>17119</v>
      </c>
      <c r="B13488" t="s">
        <v>6641</v>
      </c>
      <c r="C13488" t="str" cm="1">
        <f t="array" ref="C13488">_xlfn.TEXTSPLIT(_xlfn.TEXTJOIN("",FALSE,B13488,"*"),{" ","-"})</f>
        <v>Dedenne*</v>
      </c>
      <c r="I13488">
        <f t="shared" si="210"/>
        <v>702</v>
      </c>
    </row>
    <row r="13489" spans="1:9" x14ac:dyDescent="0.25">
      <c r="A13489" t="s">
        <v>17120</v>
      </c>
      <c r="B13489" t="s">
        <v>6668</v>
      </c>
      <c r="C13489" t="str" cm="1">
        <f t="array" ref="C13489">_xlfn.TEXTSPLIT(_xlfn.TEXTJOIN("",FALSE,B13489,"*"),{" ","-"})</f>
        <v>Diancie*</v>
      </c>
      <c r="I13489">
        <f t="shared" si="210"/>
        <v>719</v>
      </c>
    </row>
    <row r="13490" spans="1:9" x14ac:dyDescent="0.25">
      <c r="A13490" t="s">
        <v>17121</v>
      </c>
      <c r="B13490" t="s">
        <v>1558</v>
      </c>
      <c r="C13490" t="str" cm="1">
        <f t="array" ref="C13490">_xlfn.TEXTSPLIT(_xlfn.TEXTJOIN("",FALSE,B13490,"*"),{" ","-"})</f>
        <v>Deino*</v>
      </c>
      <c r="I13490">
        <f t="shared" si="210"/>
        <v>633</v>
      </c>
    </row>
    <row r="13491" spans="1:9" x14ac:dyDescent="0.25">
      <c r="A13491" t="s">
        <v>17122</v>
      </c>
      <c r="B13491" t="s">
        <v>1561</v>
      </c>
      <c r="C13491" t="str" cm="1">
        <f t="array" ref="C13491">_xlfn.TEXTSPLIT(_xlfn.TEXTJOIN("",FALSE,B13491,"*"),{" ","-"})</f>
        <v>Zweilous*</v>
      </c>
      <c r="I13491">
        <f t="shared" si="210"/>
        <v>634</v>
      </c>
    </row>
    <row r="13492" spans="1:9" x14ac:dyDescent="0.25">
      <c r="A13492" t="s">
        <v>17123</v>
      </c>
      <c r="B13492" t="s">
        <v>1564</v>
      </c>
      <c r="C13492" t="str" cm="1">
        <f t="array" ref="C13492">_xlfn.TEXTSPLIT(_xlfn.TEXTJOIN("",FALSE,B13492,"*"),{" ","-"})</f>
        <v>Hydreigon*</v>
      </c>
      <c r="I13492">
        <f t="shared" si="210"/>
        <v>635</v>
      </c>
    </row>
    <row r="13493" spans="1:9" x14ac:dyDescent="0.25">
      <c r="A13493" t="s">
        <v>17124</v>
      </c>
      <c r="B13493" t="s">
        <v>10034</v>
      </c>
      <c r="C13493" t="str" cm="1">
        <f t="array" ref="C13493">_xlfn.TEXTSPLIT(_xlfn.TEXTJOIN("",FALSE,B13493,"*"),{" ","-"})</f>
        <v>Goomy*</v>
      </c>
      <c r="I13493">
        <f t="shared" si="210"/>
        <v>704</v>
      </c>
    </row>
    <row r="13494" spans="1:9" x14ac:dyDescent="0.25">
      <c r="A13494" t="s">
        <v>17125</v>
      </c>
      <c r="B13494" t="s">
        <v>10037</v>
      </c>
      <c r="C13494" t="str" cm="1">
        <f t="array" ref="C13494">_xlfn.TEXTSPLIT(_xlfn.TEXTJOIN("",FALSE,B13494,"*"),{" ","-"})</f>
        <v>Sliggoo*</v>
      </c>
      <c r="I13494">
        <f t="shared" si="210"/>
        <v>705</v>
      </c>
    </row>
    <row r="13495" spans="1:9" x14ac:dyDescent="0.25">
      <c r="A13495" t="s">
        <v>17126</v>
      </c>
      <c r="B13495" t="s">
        <v>10040</v>
      </c>
      <c r="C13495" t="str" cm="1">
        <f t="array" ref="C13495">_xlfn.TEXTSPLIT(_xlfn.TEXTJOIN("",FALSE,B13495,"*"),{" ","-"})</f>
        <v>Goodra*</v>
      </c>
      <c r="I13495">
        <f t="shared" si="210"/>
        <v>706</v>
      </c>
    </row>
    <row r="13496" spans="1:9" x14ac:dyDescent="0.25">
      <c r="A13496" t="s">
        <v>17127</v>
      </c>
      <c r="B13496" t="s">
        <v>302</v>
      </c>
      <c r="C13496" t="str" cm="1">
        <f t="array" ref="C13496">_xlfn.TEXTSPLIT(_xlfn.TEXTJOIN("",FALSE,B13496,"*"),{" ","-"})</f>
        <v>Spearow*</v>
      </c>
      <c r="I13496">
        <f t="shared" si="210"/>
        <v>21</v>
      </c>
    </row>
    <row r="13497" spans="1:9" x14ac:dyDescent="0.25">
      <c r="A13497" t="s">
        <v>17128</v>
      </c>
      <c r="B13497" t="s">
        <v>300</v>
      </c>
      <c r="C13497" t="str" cm="1">
        <f t="array" ref="C13497">_xlfn.TEXTSPLIT(_xlfn.TEXTJOIN("",FALSE,B13497,"*"),{" ","-"})</f>
        <v>Fearow*</v>
      </c>
      <c r="I13497">
        <f t="shared" si="210"/>
        <v>22</v>
      </c>
    </row>
    <row r="13498" spans="1:9" x14ac:dyDescent="0.25">
      <c r="A13498" t="s">
        <v>17129</v>
      </c>
      <c r="B13498" t="s">
        <v>17</v>
      </c>
      <c r="C13498" t="str" cm="1">
        <f t="array" ref="C13498">_xlfn.TEXTSPLIT(_xlfn.TEXTJOIN("",FALSE,B13498,"*"),{" ","-"})</f>
        <v>Chansey*</v>
      </c>
      <c r="I13498">
        <f t="shared" si="210"/>
        <v>113</v>
      </c>
    </row>
    <row r="13499" spans="1:9" x14ac:dyDescent="0.25">
      <c r="A13499" t="s">
        <v>17130</v>
      </c>
      <c r="B13499" t="s">
        <v>2099</v>
      </c>
      <c r="C13499" t="str" cm="1">
        <f t="array" ref="C13499">_xlfn.TEXTSPLIT(_xlfn.TEXTJOIN("",FALSE,B13499,"*"),{" ","-"})</f>
        <v>Blissey*</v>
      </c>
      <c r="I13499">
        <f t="shared" si="210"/>
        <v>242</v>
      </c>
    </row>
    <row r="13500" spans="1:9" x14ac:dyDescent="0.25">
      <c r="A13500" t="s">
        <v>17131</v>
      </c>
      <c r="B13500" t="s">
        <v>3478</v>
      </c>
      <c r="C13500" t="str" cm="1">
        <f t="array" ref="C13500">_xlfn.TEXTSPLIT(_xlfn.TEXTJOIN("",FALSE,B13500,"*"),{" ","-"})</f>
        <v>Girafarig*</v>
      </c>
      <c r="I13500">
        <f t="shared" si="210"/>
        <v>203</v>
      </c>
    </row>
    <row r="13501" spans="1:9" x14ac:dyDescent="0.25">
      <c r="A13501" t="s">
        <v>17132</v>
      </c>
      <c r="B13501" t="s">
        <v>2697</v>
      </c>
      <c r="C13501" t="str" cm="1">
        <f t="array" ref="C13501">_xlfn.TEXTSPLIT(_xlfn.TEXTJOIN("",FALSE,B13501,"*"),{" ","-"})</f>
        <v>Whismur*</v>
      </c>
      <c r="I13501">
        <f t="shared" si="210"/>
        <v>293</v>
      </c>
    </row>
    <row r="13502" spans="1:9" x14ac:dyDescent="0.25">
      <c r="A13502" t="s">
        <v>17133</v>
      </c>
      <c r="B13502" t="s">
        <v>2700</v>
      </c>
      <c r="C13502" t="str" cm="1">
        <f t="array" ref="C13502">_xlfn.TEXTSPLIT(_xlfn.TEXTJOIN("",FALSE,B13502,"*"),{" ","-"})</f>
        <v>Loudred*</v>
      </c>
      <c r="I13502">
        <f t="shared" si="210"/>
        <v>294</v>
      </c>
    </row>
    <row r="13503" spans="1:9" x14ac:dyDescent="0.25">
      <c r="A13503" t="s">
        <v>17134</v>
      </c>
      <c r="B13503" t="s">
        <v>2703</v>
      </c>
      <c r="C13503" t="str" cm="1">
        <f t="array" ref="C13503">_xlfn.TEXTSPLIT(_xlfn.TEXTJOIN("",FALSE,B13503,"*"),{" ","-"})</f>
        <v>Exploud*</v>
      </c>
      <c r="I13503">
        <f t="shared" si="210"/>
        <v>295</v>
      </c>
    </row>
    <row r="13504" spans="1:9" x14ac:dyDescent="0.25">
      <c r="A13504" t="s">
        <v>17135</v>
      </c>
      <c r="B13504" t="s">
        <v>3980</v>
      </c>
      <c r="C13504" t="str" cm="1">
        <f t="array" ref="C13504">_xlfn.TEXTSPLIT(_xlfn.TEXTJOIN("",FALSE,B13504,"*"),{" ","-"})</f>
        <v>Regigigas*</v>
      </c>
      <c r="I13504">
        <f t="shared" si="210"/>
        <v>486</v>
      </c>
    </row>
    <row r="13505" spans="1:9" x14ac:dyDescent="0.25">
      <c r="A13505" t="s">
        <v>17136</v>
      </c>
      <c r="B13505" t="s">
        <v>7441</v>
      </c>
      <c r="C13505" t="str" cm="1">
        <f t="array" ref="C13505">_xlfn.TEXTSPLIT(_xlfn.TEXTJOIN("",FALSE,B13505,"*"),{" ","-"})</f>
        <v>Bunnelby*</v>
      </c>
      <c r="I13505">
        <f t="shared" si="210"/>
        <v>659</v>
      </c>
    </row>
    <row r="13506" spans="1:9" x14ac:dyDescent="0.25">
      <c r="A13506" t="s">
        <v>17137</v>
      </c>
      <c r="B13506" t="s">
        <v>10427</v>
      </c>
      <c r="C13506" t="str" cm="1">
        <f t="array" ref="C13506">_xlfn.TEXTSPLIT(_xlfn.TEXTJOIN("",FALSE,B13506,"*"),{" ","-"})</f>
        <v>Diggersby*</v>
      </c>
      <c r="I13506">
        <f t="shared" si="210"/>
        <v>660</v>
      </c>
    </row>
    <row r="13507" spans="1:9" x14ac:dyDescent="0.25">
      <c r="A13507" t="s">
        <v>17138</v>
      </c>
      <c r="B13507" t="s">
        <v>6673</v>
      </c>
      <c r="C13507" t="str" cm="1">
        <f t="array" ref="C13507">_xlfn.TEXTSPLIT(_xlfn.TEXTJOIN("",FALSE,B13507,"*"),{" ","-"})</f>
        <v>Fletchling*</v>
      </c>
      <c r="I13507">
        <f t="shared" ref="I13507:I13570" si="211">_xlfn.XLOOKUP(B13507,X$2:X$1093,V$2:V$1093, _xlfn.XLOOKUP(C13507,X$2:X$1093,V$2:V$1093, _xlfn.XLOOKUP(D13507,X$2:X$1093,V$2:V$1093, _xlfn.XLOOKUP(E13507,X$2:X$1093,V$2:V$1093, _xlfn.XLOOKUP(F13507,X$2:X$1093,V$2:V$1093, _xlfn.XLOOKUP(G13507,X$2:X$1093,V$2:V$1093, _xlfn.XLOOKUP(H13507,X$2:X$1093,V$2:V$1093, IF(ISNUMBER(SEARCH("sv", A13507)),"",""),2),2),2),2),2),2),2)</f>
        <v>661</v>
      </c>
    </row>
    <row r="13508" spans="1:9" x14ac:dyDescent="0.25">
      <c r="A13508" t="s">
        <v>17139</v>
      </c>
      <c r="B13508" t="s">
        <v>7445</v>
      </c>
      <c r="C13508" t="str" cm="1">
        <f t="array" ref="C13508">_xlfn.TEXTSPLIT(_xlfn.TEXTJOIN("",FALSE,B13508,"*"),{" ","-"})</f>
        <v>Furfrou*</v>
      </c>
      <c r="I13508">
        <f t="shared" si="211"/>
        <v>676</v>
      </c>
    </row>
    <row r="13509" spans="1:9" x14ac:dyDescent="0.25">
      <c r="A13509" t="s">
        <v>17140</v>
      </c>
      <c r="B13509" t="s">
        <v>17064</v>
      </c>
      <c r="C13509" t="str" cm="1">
        <f t="array" ref="C13509:D13509">_xlfn.TEXTSPLIT(_xlfn.TEXTJOIN("",FALSE,B13509,"*"),{" ","-"})</f>
        <v>Manectric</v>
      </c>
      <c r="D13509" t="str">
        <v>EX*</v>
      </c>
      <c r="I13509">
        <f t="shared" si="211"/>
        <v>310</v>
      </c>
    </row>
    <row r="13510" spans="1:9" x14ac:dyDescent="0.25">
      <c r="A13510" t="s">
        <v>17141</v>
      </c>
      <c r="B13510" t="s">
        <v>17078</v>
      </c>
      <c r="C13510" t="str" cm="1">
        <f t="array" ref="C13510:D13510">_xlfn.TEXTSPLIT(_xlfn.TEXTJOIN("",FALSE,B13510,"*"),{" ","-"})</f>
        <v>Gengar</v>
      </c>
      <c r="D13510" t="str">
        <v>EX*</v>
      </c>
      <c r="I13510">
        <f t="shared" si="211"/>
        <v>94</v>
      </c>
    </row>
    <row r="13511" spans="1:9" x14ac:dyDescent="0.25">
      <c r="A13511" t="s">
        <v>17142</v>
      </c>
      <c r="B13511" t="s">
        <v>17104</v>
      </c>
      <c r="C13511" t="str" cm="1">
        <f t="array" ref="C13511:D13511">_xlfn.TEXTSPLIT(_xlfn.TEXTJOIN("",FALSE,B13511,"*"),{" ","-"})</f>
        <v>Malamar</v>
      </c>
      <c r="D13511" t="str">
        <v>EX*</v>
      </c>
      <c r="I13511">
        <f t="shared" si="211"/>
        <v>687</v>
      </c>
    </row>
    <row r="13512" spans="1:9" x14ac:dyDescent="0.25">
      <c r="A13512" t="s">
        <v>17143</v>
      </c>
      <c r="B13512" t="s">
        <v>17116</v>
      </c>
      <c r="C13512" t="str" cm="1">
        <f t="array" ref="C13512:D13512">_xlfn.TEXTSPLIT(_xlfn.TEXTJOIN("",FALSE,B13512,"*"),{" ","-"})</f>
        <v>Florges</v>
      </c>
      <c r="D13512" t="str">
        <v>EX*</v>
      </c>
      <c r="I13512">
        <f t="shared" si="211"/>
        <v>671</v>
      </c>
    </row>
    <row r="13513" spans="1:9" x14ac:dyDescent="0.25">
      <c r="A13513" t="s">
        <v>17144</v>
      </c>
      <c r="B13513" t="s">
        <v>17066</v>
      </c>
      <c r="C13513" t="str" cm="1">
        <f t="array" ref="C13513:E13513">_xlfn.TEXTSPLIT(_xlfn.TEXTJOIN("",FALSE,B13513,"*"),{" ","-"})</f>
        <v>M</v>
      </c>
      <c r="D13513" t="str">
        <v>Manectric</v>
      </c>
      <c r="E13513" t="str">
        <v>EX*</v>
      </c>
      <c r="I13513">
        <f t="shared" si="211"/>
        <v>310</v>
      </c>
    </row>
    <row r="13514" spans="1:9" x14ac:dyDescent="0.25">
      <c r="A13514" t="s">
        <v>17145</v>
      </c>
      <c r="B13514" t="s">
        <v>17080</v>
      </c>
      <c r="C13514" t="str" cm="1">
        <f t="array" ref="C13514:E13514">_xlfn.TEXTSPLIT(_xlfn.TEXTJOIN("",FALSE,B13514,"*"),{" ","-"})</f>
        <v>M</v>
      </c>
      <c r="D13514" t="str">
        <v>Gengar</v>
      </c>
      <c r="E13514" t="str">
        <v>EX*</v>
      </c>
      <c r="I13514">
        <f t="shared" si="211"/>
        <v>94</v>
      </c>
    </row>
    <row r="13515" spans="1:9" x14ac:dyDescent="0.25">
      <c r="A13515" t="s">
        <v>17146</v>
      </c>
      <c r="B13515" t="s">
        <v>1305</v>
      </c>
      <c r="C13515" t="str" cm="1">
        <f t="array" ref="C13515:D13515">_xlfn.TEXTSPLIT(_xlfn.TEXTJOIN("",FALSE,B13515,"*"),{" ","-"})</f>
        <v>Dialga</v>
      </c>
      <c r="D13515" t="str">
        <v>EX*</v>
      </c>
      <c r="I13515">
        <f t="shared" si="211"/>
        <v>483</v>
      </c>
    </row>
    <row r="13516" spans="1:9" x14ac:dyDescent="0.25">
      <c r="A13516" t="s">
        <v>17147</v>
      </c>
      <c r="B13516" t="s">
        <v>127</v>
      </c>
      <c r="C13516" t="str" cm="1">
        <f t="array" ref="C13516">_xlfn.TEXTSPLIT(_xlfn.TEXTJOIN("",FALSE,B13516,"*"),{" ","-"})</f>
        <v>Weedle*</v>
      </c>
      <c r="I13516">
        <f t="shared" si="211"/>
        <v>13</v>
      </c>
    </row>
    <row r="13517" spans="1:9" x14ac:dyDescent="0.25">
      <c r="A13517" t="s">
        <v>17148</v>
      </c>
      <c r="B13517" t="s">
        <v>74</v>
      </c>
      <c r="C13517" t="str" cm="1">
        <f t="array" ref="C13517">_xlfn.TEXTSPLIT(_xlfn.TEXTJOIN("",FALSE,B13517,"*"),{" ","-"})</f>
        <v>Kakuna*</v>
      </c>
      <c r="I13517">
        <f t="shared" si="211"/>
        <v>14</v>
      </c>
    </row>
    <row r="13518" spans="1:9" x14ac:dyDescent="0.25">
      <c r="A13518" t="s">
        <v>17149</v>
      </c>
      <c r="B13518" t="s">
        <v>72</v>
      </c>
      <c r="C13518" t="str" cm="1">
        <f t="array" ref="C13518">_xlfn.TEXTSPLIT(_xlfn.TEXTJOIN("",FALSE,B13518,"*"),{" ","-"})</f>
        <v>Beedrill*</v>
      </c>
      <c r="I13518">
        <f t="shared" si="211"/>
        <v>15</v>
      </c>
    </row>
    <row r="13519" spans="1:9" x14ac:dyDescent="0.25">
      <c r="A13519" t="s">
        <v>17150</v>
      </c>
      <c r="B13519" t="s">
        <v>211</v>
      </c>
      <c r="C13519" t="str" cm="1">
        <f t="array" ref="C13519">_xlfn.TEXTSPLIT(_xlfn.TEXTJOIN("",FALSE,B13519,"*"),{" ","-"})</f>
        <v>Tangela*</v>
      </c>
      <c r="I13519">
        <f t="shared" si="211"/>
        <v>114</v>
      </c>
    </row>
    <row r="13520" spans="1:9" x14ac:dyDescent="0.25">
      <c r="A13520" t="s">
        <v>17151</v>
      </c>
      <c r="B13520" t="s">
        <v>1353</v>
      </c>
      <c r="C13520" t="str" cm="1">
        <f t="array" ref="C13520">_xlfn.TEXTSPLIT(_xlfn.TEXTJOIN("",FALSE,B13520,"*"),{" ","-"})</f>
        <v>Tangrowth*</v>
      </c>
      <c r="I13520">
        <f t="shared" si="211"/>
        <v>465</v>
      </c>
    </row>
    <row r="13521" spans="1:9" x14ac:dyDescent="0.25">
      <c r="A13521" t="s">
        <v>17152</v>
      </c>
      <c r="B13521" t="s">
        <v>2726</v>
      </c>
      <c r="C13521" t="str" cm="1">
        <f t="array" ref="C13521">_xlfn.TEXTSPLIT(_xlfn.TEXTJOIN("",FALSE,B13521,"*"),{" ","-"})</f>
        <v>Treecko*</v>
      </c>
      <c r="I13521">
        <f t="shared" si="211"/>
        <v>252</v>
      </c>
    </row>
    <row r="13522" spans="1:9" x14ac:dyDescent="0.25">
      <c r="A13522" t="s">
        <v>17153</v>
      </c>
      <c r="B13522" t="s">
        <v>2729</v>
      </c>
      <c r="C13522" t="str" cm="1">
        <f t="array" ref="C13522">_xlfn.TEXTSPLIT(_xlfn.TEXTJOIN("",FALSE,B13522,"*"),{" ","-"})</f>
        <v>Grovyle*</v>
      </c>
      <c r="I13522">
        <f t="shared" si="211"/>
        <v>253</v>
      </c>
    </row>
    <row r="13523" spans="1:9" x14ac:dyDescent="0.25">
      <c r="A13523" t="s">
        <v>17154</v>
      </c>
      <c r="B13523" t="s">
        <v>2732</v>
      </c>
      <c r="C13523" t="str" cm="1">
        <f t="array" ref="C13523">_xlfn.TEXTSPLIT(_xlfn.TEXTJOIN("",FALSE,B13523,"*"),{" ","-"})</f>
        <v>Sceptile*</v>
      </c>
      <c r="I13523">
        <f t="shared" si="211"/>
        <v>254</v>
      </c>
    </row>
    <row r="13524" spans="1:9" x14ac:dyDescent="0.25">
      <c r="A13524" t="s">
        <v>17155</v>
      </c>
      <c r="B13524" t="s">
        <v>2732</v>
      </c>
      <c r="C13524" t="str" cm="1">
        <f t="array" ref="C13524">_xlfn.TEXTSPLIT(_xlfn.TEXTJOIN("",FALSE,B13524,"*"),{" ","-"})</f>
        <v>Sceptile*</v>
      </c>
      <c r="I13524">
        <f t="shared" si="211"/>
        <v>254</v>
      </c>
    </row>
    <row r="13525" spans="1:9" x14ac:dyDescent="0.25">
      <c r="A13525" t="s">
        <v>17156</v>
      </c>
      <c r="B13525" t="s">
        <v>2588</v>
      </c>
      <c r="C13525" t="str" cm="1">
        <f t="array" ref="C13525">_xlfn.TEXTSPLIT(_xlfn.TEXTJOIN("",FALSE,B13525,"*"),{" ","-"})</f>
        <v>Lotad*</v>
      </c>
      <c r="I13525">
        <f t="shared" si="211"/>
        <v>270</v>
      </c>
    </row>
    <row r="13526" spans="1:9" x14ac:dyDescent="0.25">
      <c r="A13526" t="s">
        <v>17157</v>
      </c>
      <c r="B13526" t="s">
        <v>2591</v>
      </c>
      <c r="C13526" t="str" cm="1">
        <f t="array" ref="C13526">_xlfn.TEXTSPLIT(_xlfn.TEXTJOIN("",FALSE,B13526,"*"),{" ","-"})</f>
        <v>Lombre*</v>
      </c>
      <c r="I13526">
        <f t="shared" si="211"/>
        <v>271</v>
      </c>
    </row>
    <row r="13527" spans="1:9" x14ac:dyDescent="0.25">
      <c r="A13527" t="s">
        <v>17158</v>
      </c>
      <c r="B13527" t="s">
        <v>2594</v>
      </c>
      <c r="C13527" t="str" cm="1">
        <f t="array" ref="C13527">_xlfn.TEXTSPLIT(_xlfn.TEXTJOIN("",FALSE,B13527,"*"),{" ","-"})</f>
        <v>Ludicolo*</v>
      </c>
      <c r="I13527">
        <f t="shared" si="211"/>
        <v>272</v>
      </c>
    </row>
    <row r="13528" spans="1:9" x14ac:dyDescent="0.25">
      <c r="A13528" t="s">
        <v>17159</v>
      </c>
      <c r="B13528" t="s">
        <v>1144</v>
      </c>
      <c r="C13528" t="str" cm="1">
        <f t="array" ref="C13528">_xlfn.TEXTSPLIT(_xlfn.TEXTJOIN("",FALSE,B13528,"*"),{" ","-"})</f>
        <v>Surskit*</v>
      </c>
      <c r="I13528">
        <f t="shared" si="211"/>
        <v>283</v>
      </c>
    </row>
    <row r="13529" spans="1:9" x14ac:dyDescent="0.25">
      <c r="A13529" t="s">
        <v>17160</v>
      </c>
      <c r="B13529" t="s">
        <v>1147</v>
      </c>
      <c r="C13529" t="str" cm="1">
        <f t="array" ref="C13529">_xlfn.TEXTSPLIT(_xlfn.TEXTJOIN("",FALSE,B13529,"*"),{" ","-"})</f>
        <v>Masquerain*</v>
      </c>
      <c r="I13529">
        <f t="shared" si="211"/>
        <v>284</v>
      </c>
    </row>
    <row r="13530" spans="1:9" x14ac:dyDescent="0.25">
      <c r="A13530" t="s">
        <v>17161</v>
      </c>
      <c r="B13530" t="s">
        <v>3632</v>
      </c>
      <c r="C13530" t="str" cm="1">
        <f t="array" ref="C13530">_xlfn.TEXTSPLIT(_xlfn.TEXTJOIN("",FALSE,B13530,"*"),{" ","-"})</f>
        <v>Shroomish*</v>
      </c>
      <c r="I13530">
        <f t="shared" si="211"/>
        <v>285</v>
      </c>
    </row>
    <row r="13531" spans="1:9" x14ac:dyDescent="0.25">
      <c r="A13531" t="s">
        <v>17162</v>
      </c>
      <c r="B13531" t="s">
        <v>3630</v>
      </c>
      <c r="C13531" t="str" cm="1">
        <f t="array" ref="C13531">_xlfn.TEXTSPLIT(_xlfn.TEXTJOIN("",FALSE,B13531,"*"),{" ","-"})</f>
        <v>Breloom*</v>
      </c>
      <c r="I13531">
        <f t="shared" si="211"/>
        <v>286</v>
      </c>
    </row>
    <row r="13532" spans="1:9" x14ac:dyDescent="0.25">
      <c r="A13532" t="s">
        <v>17163</v>
      </c>
      <c r="B13532" t="s">
        <v>3854</v>
      </c>
      <c r="C13532" t="str" cm="1">
        <f t="array" ref="C13532">_xlfn.TEXTSPLIT(_xlfn.TEXTJOIN("",FALSE,B13532,"*"),{" ","-"})</f>
        <v>Volbeat*</v>
      </c>
      <c r="I13532">
        <f t="shared" si="211"/>
        <v>313</v>
      </c>
    </row>
    <row r="13533" spans="1:9" x14ac:dyDescent="0.25">
      <c r="A13533" t="s">
        <v>17164</v>
      </c>
      <c r="B13533" t="s">
        <v>3826</v>
      </c>
      <c r="C13533" t="str" cm="1">
        <f t="array" ref="C13533">_xlfn.TEXTSPLIT(_xlfn.TEXTJOIN("",FALSE,B13533,"*"),{" ","-"})</f>
        <v>Illumise*</v>
      </c>
      <c r="I13533">
        <f t="shared" si="211"/>
        <v>314</v>
      </c>
    </row>
    <row r="13534" spans="1:9" x14ac:dyDescent="0.25">
      <c r="A13534" t="s">
        <v>17165</v>
      </c>
      <c r="B13534" t="s">
        <v>17166</v>
      </c>
      <c r="C13534" t="str" cm="1">
        <f t="array" ref="C13534:D13534">_xlfn.TEXTSPLIT(_xlfn.TEXTJOIN("",FALSE,B13534,"*"),{" ","-"})</f>
        <v>Trevenant</v>
      </c>
      <c r="D13534" t="str">
        <v>EX*</v>
      </c>
      <c r="I13534">
        <f t="shared" si="211"/>
        <v>709</v>
      </c>
    </row>
    <row r="13535" spans="1:9" x14ac:dyDescent="0.25">
      <c r="A13535" t="s">
        <v>17167</v>
      </c>
      <c r="B13535" t="s">
        <v>55</v>
      </c>
      <c r="C13535" t="str" cm="1">
        <f t="array" ref="C13535">_xlfn.TEXTSPLIT(_xlfn.TEXTJOIN("",FALSE,B13535,"*"),{" ","-"})</f>
        <v>Vulpix*</v>
      </c>
      <c r="I13535">
        <f t="shared" si="211"/>
        <v>37</v>
      </c>
    </row>
    <row r="13536" spans="1:9" x14ac:dyDescent="0.25">
      <c r="A13536" t="s">
        <v>17168</v>
      </c>
      <c r="B13536" t="s">
        <v>53</v>
      </c>
      <c r="C13536" t="str" cm="1">
        <f t="array" ref="C13536">_xlfn.TEXTSPLIT(_xlfn.TEXTJOIN("",FALSE,B13536,"*"),{" ","-"})</f>
        <v>Ninetales*</v>
      </c>
      <c r="I13536">
        <f t="shared" si="211"/>
        <v>38</v>
      </c>
    </row>
    <row r="13537" spans="1:9" x14ac:dyDescent="0.25">
      <c r="A13537" t="s">
        <v>17169</v>
      </c>
      <c r="B13537" t="s">
        <v>3791</v>
      </c>
      <c r="C13537" t="str" cm="1">
        <f t="array" ref="C13537">_xlfn.TEXTSPLIT(_xlfn.TEXTJOIN("",FALSE,B13537,"*"),{" ","-"})</f>
        <v>Slugma*</v>
      </c>
      <c r="I13537">
        <f t="shared" si="211"/>
        <v>218</v>
      </c>
    </row>
    <row r="13538" spans="1:9" x14ac:dyDescent="0.25">
      <c r="A13538" t="s">
        <v>17170</v>
      </c>
      <c r="B13538" t="s">
        <v>3789</v>
      </c>
      <c r="C13538" t="str" cm="1">
        <f t="array" ref="C13538">_xlfn.TEXTSPLIT(_xlfn.TEXTJOIN("",FALSE,B13538,"*"),{" ","-"})</f>
        <v>Magcargo*</v>
      </c>
      <c r="I13538">
        <f t="shared" si="211"/>
        <v>219</v>
      </c>
    </row>
    <row r="13539" spans="1:9" x14ac:dyDescent="0.25">
      <c r="A13539" t="s">
        <v>17171</v>
      </c>
      <c r="B13539" t="s">
        <v>3789</v>
      </c>
      <c r="C13539" t="str" cm="1">
        <f t="array" ref="C13539">_xlfn.TEXTSPLIT(_xlfn.TEXTJOIN("",FALSE,B13539,"*"),{" ","-"})</f>
        <v>Magcargo*</v>
      </c>
      <c r="I13539">
        <f t="shared" si="211"/>
        <v>219</v>
      </c>
    </row>
    <row r="13540" spans="1:9" x14ac:dyDescent="0.25">
      <c r="A13540" t="s">
        <v>17172</v>
      </c>
      <c r="B13540" t="s">
        <v>1589</v>
      </c>
      <c r="C13540" t="str" cm="1">
        <f t="array" ref="C13540">_xlfn.TEXTSPLIT(_xlfn.TEXTJOIN("",FALSE,B13540,"*"),{" ","-"})</f>
        <v>Torchic*</v>
      </c>
      <c r="I13540">
        <f t="shared" si="211"/>
        <v>255</v>
      </c>
    </row>
    <row r="13541" spans="1:9" x14ac:dyDescent="0.25">
      <c r="A13541" t="s">
        <v>17173</v>
      </c>
      <c r="B13541" t="s">
        <v>1589</v>
      </c>
      <c r="C13541" t="str" cm="1">
        <f t="array" ref="C13541">_xlfn.TEXTSPLIT(_xlfn.TEXTJOIN("",FALSE,B13541,"*"),{" ","-"})</f>
        <v>Torchic*</v>
      </c>
      <c r="I13541">
        <f t="shared" si="211"/>
        <v>255</v>
      </c>
    </row>
    <row r="13542" spans="1:9" x14ac:dyDescent="0.25">
      <c r="A13542" t="s">
        <v>17174</v>
      </c>
      <c r="B13542" t="s">
        <v>2012</v>
      </c>
      <c r="C13542" t="str" cm="1">
        <f t="array" ref="C13542">_xlfn.TEXTSPLIT(_xlfn.TEXTJOIN("",FALSE,B13542,"*"),{" ","-"})</f>
        <v>Combusken*</v>
      </c>
      <c r="I13542">
        <f t="shared" si="211"/>
        <v>256</v>
      </c>
    </row>
    <row r="13543" spans="1:9" x14ac:dyDescent="0.25">
      <c r="A13543" t="s">
        <v>17175</v>
      </c>
      <c r="B13543" t="s">
        <v>2015</v>
      </c>
      <c r="C13543" t="str" cm="1">
        <f t="array" ref="C13543">_xlfn.TEXTSPLIT(_xlfn.TEXTJOIN("",FALSE,B13543,"*"),{" ","-"})</f>
        <v>Blaziken*</v>
      </c>
      <c r="I13543">
        <f t="shared" si="211"/>
        <v>257</v>
      </c>
    </row>
    <row r="13544" spans="1:9" x14ac:dyDescent="0.25">
      <c r="A13544" t="s">
        <v>17176</v>
      </c>
      <c r="B13544" t="s">
        <v>17177</v>
      </c>
      <c r="C13544" t="str" cm="1">
        <f t="array" ref="C13544:D13544">_xlfn.TEXTSPLIT(_xlfn.TEXTJOIN("",FALSE,B13544,"*"),{" ","-"})</f>
        <v>Camerupt</v>
      </c>
      <c r="D13544" t="str">
        <v>EX*</v>
      </c>
      <c r="I13544">
        <f t="shared" si="211"/>
        <v>323</v>
      </c>
    </row>
    <row r="13545" spans="1:9" x14ac:dyDescent="0.25">
      <c r="A13545" t="s">
        <v>17178</v>
      </c>
      <c r="B13545" t="s">
        <v>470</v>
      </c>
      <c r="C13545" t="str" cm="1">
        <f t="array" ref="C13545">_xlfn.TEXTSPLIT(_xlfn.TEXTJOIN("",FALSE,B13545,"*"),{" ","-"})</f>
        <v>Horsea*</v>
      </c>
      <c r="I13545">
        <f t="shared" si="211"/>
        <v>116</v>
      </c>
    </row>
    <row r="13546" spans="1:9" x14ac:dyDescent="0.25">
      <c r="A13546" t="s">
        <v>17179</v>
      </c>
      <c r="B13546" t="s">
        <v>468</v>
      </c>
      <c r="C13546" t="str" cm="1">
        <f t="array" ref="C13546">_xlfn.TEXTSPLIT(_xlfn.TEXTJOIN("",FALSE,B13546,"*"),{" ","-"})</f>
        <v>Seadra*</v>
      </c>
      <c r="I13546">
        <f t="shared" si="211"/>
        <v>117</v>
      </c>
    </row>
    <row r="13547" spans="1:9" x14ac:dyDescent="0.25">
      <c r="A13547" t="s">
        <v>17180</v>
      </c>
      <c r="B13547" t="s">
        <v>207</v>
      </c>
      <c r="C13547" t="str" cm="1">
        <f t="array" ref="C13547">_xlfn.TEXTSPLIT(_xlfn.TEXTJOIN("",FALSE,B13547,"*"),{" ","-"})</f>
        <v>Staryu*</v>
      </c>
      <c r="I13547">
        <f t="shared" si="211"/>
        <v>120</v>
      </c>
    </row>
    <row r="13548" spans="1:9" x14ac:dyDescent="0.25">
      <c r="A13548" t="s">
        <v>17181</v>
      </c>
      <c r="B13548" t="s">
        <v>3794</v>
      </c>
      <c r="C13548" t="str" cm="1">
        <f t="array" ref="C13548">_xlfn.TEXTSPLIT(_xlfn.TEXTJOIN("",FALSE,B13548,"*"),{" ","-"})</f>
        <v>Mudkip*</v>
      </c>
      <c r="I13548">
        <f t="shared" si="211"/>
        <v>258</v>
      </c>
    </row>
    <row r="13549" spans="1:9" x14ac:dyDescent="0.25">
      <c r="A13549" t="s">
        <v>17182</v>
      </c>
      <c r="B13549" t="s">
        <v>3741</v>
      </c>
      <c r="C13549" t="str" cm="1">
        <f t="array" ref="C13549">_xlfn.TEXTSPLIT(_xlfn.TEXTJOIN("",FALSE,B13549,"*"),{" ","-"})</f>
        <v>Marshtomp*</v>
      </c>
      <c r="I13549">
        <f t="shared" si="211"/>
        <v>259</v>
      </c>
    </row>
    <row r="13550" spans="1:9" x14ac:dyDescent="0.25">
      <c r="A13550" t="s">
        <v>17183</v>
      </c>
      <c r="B13550" t="s">
        <v>3739</v>
      </c>
      <c r="C13550" t="str" cm="1">
        <f t="array" ref="C13550">_xlfn.TEXTSPLIT(_xlfn.TEXTJOIN("",FALSE,B13550,"*"),{" ","-"})</f>
        <v>Swampert*</v>
      </c>
      <c r="I13550">
        <f t="shared" si="211"/>
        <v>260</v>
      </c>
    </row>
    <row r="13551" spans="1:9" x14ac:dyDescent="0.25">
      <c r="A13551" t="s">
        <v>17184</v>
      </c>
      <c r="B13551" t="s">
        <v>3739</v>
      </c>
      <c r="C13551" t="str" cm="1">
        <f t="array" ref="C13551">_xlfn.TEXTSPLIT(_xlfn.TEXTJOIN("",FALSE,B13551,"*"),{" ","-"})</f>
        <v>Swampert*</v>
      </c>
      <c r="I13551">
        <f t="shared" si="211"/>
        <v>260</v>
      </c>
    </row>
    <row r="13552" spans="1:9" x14ac:dyDescent="0.25">
      <c r="A13552" t="s">
        <v>17185</v>
      </c>
      <c r="B13552" t="s">
        <v>2594</v>
      </c>
      <c r="C13552" t="str" cm="1">
        <f t="array" ref="C13552">_xlfn.TEXTSPLIT(_xlfn.TEXTJOIN("",FALSE,B13552,"*"),{" ","-"})</f>
        <v>Ludicolo*</v>
      </c>
      <c r="I13552">
        <f t="shared" si="211"/>
        <v>272</v>
      </c>
    </row>
    <row r="13553" spans="1:9" x14ac:dyDescent="0.25">
      <c r="A13553" t="s">
        <v>17186</v>
      </c>
      <c r="B13553" t="s">
        <v>17187</v>
      </c>
      <c r="C13553" t="str" cm="1">
        <f t="array" ref="C13553:D13553">_xlfn.TEXTSPLIT(_xlfn.TEXTJOIN("",FALSE,B13553,"*"),{" ","-"})</f>
        <v>Wailord</v>
      </c>
      <c r="D13553" t="str">
        <v>EX*</v>
      </c>
      <c r="I13553">
        <f t="shared" si="211"/>
        <v>321</v>
      </c>
    </row>
    <row r="13554" spans="1:9" x14ac:dyDescent="0.25">
      <c r="A13554" t="s">
        <v>17188</v>
      </c>
      <c r="B13554" t="s">
        <v>3464</v>
      </c>
      <c r="C13554" t="str" cm="1">
        <f t="array" ref="C13554">_xlfn.TEXTSPLIT(_xlfn.TEXTJOIN("",FALSE,B13554,"*"),{" ","-"})</f>
        <v>Barboach*</v>
      </c>
      <c r="I13554">
        <f t="shared" si="211"/>
        <v>339</v>
      </c>
    </row>
    <row r="13555" spans="1:9" x14ac:dyDescent="0.25">
      <c r="A13555" t="s">
        <v>17189</v>
      </c>
      <c r="B13555" t="s">
        <v>3462</v>
      </c>
      <c r="C13555" t="str" cm="1">
        <f t="array" ref="C13555">_xlfn.TEXTSPLIT(_xlfn.TEXTJOIN("",FALSE,B13555,"*"),{" ","-"})</f>
        <v>Whiscash*</v>
      </c>
      <c r="I13555">
        <f t="shared" si="211"/>
        <v>340</v>
      </c>
    </row>
    <row r="13556" spans="1:9" x14ac:dyDescent="0.25">
      <c r="A13556" t="s">
        <v>17190</v>
      </c>
      <c r="B13556" t="s">
        <v>3462</v>
      </c>
      <c r="C13556" t="str" cm="1">
        <f t="array" ref="C13556">_xlfn.TEXTSPLIT(_xlfn.TEXTJOIN("",FALSE,B13556,"*"),{" ","-"})</f>
        <v>Whiscash*</v>
      </c>
      <c r="I13556">
        <f t="shared" si="211"/>
        <v>340</v>
      </c>
    </row>
    <row r="13557" spans="1:9" x14ac:dyDescent="0.25">
      <c r="A13557" t="s">
        <v>17191</v>
      </c>
      <c r="B13557" t="s">
        <v>3993</v>
      </c>
      <c r="C13557" t="str" cm="1">
        <f t="array" ref="C13557">_xlfn.TEXTSPLIT(_xlfn.TEXTJOIN("",FALSE,B13557,"*"),{" ","-"})</f>
        <v>Corphish*</v>
      </c>
      <c r="I13557">
        <f t="shared" si="211"/>
        <v>341</v>
      </c>
    </row>
    <row r="13558" spans="1:9" x14ac:dyDescent="0.25">
      <c r="A13558" t="s">
        <v>17192</v>
      </c>
      <c r="B13558" t="s">
        <v>2178</v>
      </c>
      <c r="C13558" t="str" cm="1">
        <f t="array" ref="C13558">_xlfn.TEXTSPLIT(_xlfn.TEXTJOIN("",FALSE,B13558,"*"),{" ","-"})</f>
        <v>Feebas*</v>
      </c>
      <c r="I13558">
        <f t="shared" si="211"/>
        <v>349</v>
      </c>
    </row>
    <row r="13559" spans="1:9" x14ac:dyDescent="0.25">
      <c r="A13559" t="s">
        <v>17193</v>
      </c>
      <c r="B13559" t="s">
        <v>2181</v>
      </c>
      <c r="C13559" t="str" cm="1">
        <f t="array" ref="C13559">_xlfn.TEXTSPLIT(_xlfn.TEXTJOIN("",FALSE,B13559,"*"),{" ","-"})</f>
        <v>Milotic*</v>
      </c>
      <c r="I13559">
        <f t="shared" si="211"/>
        <v>350</v>
      </c>
    </row>
    <row r="13560" spans="1:9" x14ac:dyDescent="0.25">
      <c r="A13560" t="s">
        <v>17194</v>
      </c>
      <c r="B13560" t="s">
        <v>2184</v>
      </c>
      <c r="C13560" t="str" cm="1">
        <f t="array" ref="C13560">_xlfn.TEXTSPLIT(_xlfn.TEXTJOIN("",FALSE,B13560,"*"),{" ","-"})</f>
        <v>Spheal*</v>
      </c>
      <c r="I13560">
        <f t="shared" si="211"/>
        <v>363</v>
      </c>
    </row>
    <row r="13561" spans="1:9" x14ac:dyDescent="0.25">
      <c r="A13561" t="s">
        <v>17195</v>
      </c>
      <c r="B13561" t="s">
        <v>2184</v>
      </c>
      <c r="C13561" t="str" cm="1">
        <f t="array" ref="C13561">_xlfn.TEXTSPLIT(_xlfn.TEXTJOIN("",FALSE,B13561,"*"),{" ","-"})</f>
        <v>Spheal*</v>
      </c>
      <c r="I13561">
        <f t="shared" si="211"/>
        <v>363</v>
      </c>
    </row>
    <row r="13562" spans="1:9" x14ac:dyDescent="0.25">
      <c r="A13562" t="s">
        <v>17196</v>
      </c>
      <c r="B13562" t="s">
        <v>2187</v>
      </c>
      <c r="C13562" t="str" cm="1">
        <f t="array" ref="C13562">_xlfn.TEXTSPLIT(_xlfn.TEXTJOIN("",FALSE,B13562,"*"),{" ","-"})</f>
        <v>Sealeo*</v>
      </c>
      <c r="I13562">
        <f t="shared" si="211"/>
        <v>364</v>
      </c>
    </row>
    <row r="13563" spans="1:9" x14ac:dyDescent="0.25">
      <c r="A13563" t="s">
        <v>17197</v>
      </c>
      <c r="B13563" t="s">
        <v>2190</v>
      </c>
      <c r="C13563" t="str" cm="1">
        <f t="array" ref="C13563">_xlfn.TEXTSPLIT(_xlfn.TEXTJOIN("",FALSE,B13563,"*"),{" ","-"})</f>
        <v>Walrein*</v>
      </c>
      <c r="I13563">
        <f t="shared" si="211"/>
        <v>365</v>
      </c>
    </row>
    <row r="13564" spans="1:9" x14ac:dyDescent="0.25">
      <c r="A13564" t="s">
        <v>17198</v>
      </c>
      <c r="B13564" t="s">
        <v>3776</v>
      </c>
      <c r="C13564" t="str" cm="1">
        <f t="array" ref="C13564">_xlfn.TEXTSPLIT(_xlfn.TEXTJOIN("",FALSE,B13564,"*"),{" ","-"})</f>
        <v>Clamperl*</v>
      </c>
      <c r="I13564">
        <f t="shared" si="211"/>
        <v>366</v>
      </c>
    </row>
    <row r="13565" spans="1:9" x14ac:dyDescent="0.25">
      <c r="A13565" t="s">
        <v>17199</v>
      </c>
      <c r="B13565" t="s">
        <v>3781</v>
      </c>
      <c r="C13565" t="str" cm="1">
        <f t="array" ref="C13565">_xlfn.TEXTSPLIT(_xlfn.TEXTJOIN("",FALSE,B13565,"*"),{" ","-"})</f>
        <v>Huntail*</v>
      </c>
      <c r="I13565">
        <f t="shared" si="211"/>
        <v>367</v>
      </c>
    </row>
    <row r="13566" spans="1:9" x14ac:dyDescent="0.25">
      <c r="A13566" t="s">
        <v>17200</v>
      </c>
      <c r="B13566" t="s">
        <v>3774</v>
      </c>
      <c r="C13566" t="str" cm="1">
        <f t="array" ref="C13566">_xlfn.TEXTSPLIT(_xlfn.TEXTJOIN("",FALSE,B13566,"*"),{" ","-"})</f>
        <v>Gorebyss*</v>
      </c>
      <c r="I13566">
        <f t="shared" si="211"/>
        <v>368</v>
      </c>
    </row>
    <row r="13567" spans="1:9" x14ac:dyDescent="0.25">
      <c r="A13567" t="s">
        <v>17201</v>
      </c>
      <c r="B13567" t="s">
        <v>3774</v>
      </c>
      <c r="C13567" t="str" cm="1">
        <f t="array" ref="C13567">_xlfn.TEXTSPLIT(_xlfn.TEXTJOIN("",FALSE,B13567,"*"),{" ","-"})</f>
        <v>Gorebyss*</v>
      </c>
      <c r="I13567">
        <f t="shared" si="211"/>
        <v>368</v>
      </c>
    </row>
    <row r="13568" spans="1:9" x14ac:dyDescent="0.25">
      <c r="A13568" t="s">
        <v>17202</v>
      </c>
      <c r="B13568" t="s">
        <v>2983</v>
      </c>
      <c r="C13568" t="str" cm="1">
        <f t="array" ref="C13568">_xlfn.TEXTSPLIT(_xlfn.TEXTJOIN("",FALSE,B13568,"*"),{" ","-"})</f>
        <v>Kyogre*</v>
      </c>
      <c r="I13568">
        <f t="shared" si="211"/>
        <v>382</v>
      </c>
    </row>
    <row r="13569" spans="1:9" x14ac:dyDescent="0.25">
      <c r="A13569" t="s">
        <v>17203</v>
      </c>
      <c r="B13569" t="s">
        <v>2028</v>
      </c>
      <c r="C13569" t="str" cm="1">
        <f t="array" ref="C13569:D13569">_xlfn.TEXTSPLIT(_xlfn.TEXTJOIN("",FALSE,B13569,"*"),{" ","-"})</f>
        <v>Kyogre</v>
      </c>
      <c r="D13569" t="str">
        <v>EX*</v>
      </c>
      <c r="I13569">
        <f t="shared" si="211"/>
        <v>382</v>
      </c>
    </row>
    <row r="13570" spans="1:9" x14ac:dyDescent="0.25">
      <c r="A13570" t="s">
        <v>17204</v>
      </c>
      <c r="B13570" t="s">
        <v>17205</v>
      </c>
      <c r="C13570" t="str" cm="1">
        <f t="array" ref="C13570:E13570">_xlfn.TEXTSPLIT(_xlfn.TEXTJOIN("",FALSE,B13570,"*"),{" ","-"})</f>
        <v>Primal</v>
      </c>
      <c r="D13570" t="str">
        <v>Kyogre</v>
      </c>
      <c r="E13570" t="str">
        <v>EX*</v>
      </c>
      <c r="I13570">
        <f t="shared" si="211"/>
        <v>382</v>
      </c>
    </row>
    <row r="13571" spans="1:9" x14ac:dyDescent="0.25">
      <c r="A13571" t="s">
        <v>17206</v>
      </c>
      <c r="B13571" t="s">
        <v>2603</v>
      </c>
      <c r="C13571" t="str" cm="1">
        <f t="array" ref="C13571">_xlfn.TEXTSPLIT(_xlfn.TEXTJOIN("",FALSE,B13571,"*"),{" ","-"})</f>
        <v>Manaphy*</v>
      </c>
      <c r="I13571">
        <f t="shared" ref="I13571:I13634" si="212">_xlfn.XLOOKUP(B13571,X$2:X$1093,V$2:V$1093, _xlfn.XLOOKUP(C13571,X$2:X$1093,V$2:V$1093, _xlfn.XLOOKUP(D13571,X$2:X$1093,V$2:V$1093, _xlfn.XLOOKUP(E13571,X$2:X$1093,V$2:V$1093, _xlfn.XLOOKUP(F13571,X$2:X$1093,V$2:V$1093, _xlfn.XLOOKUP(G13571,X$2:X$1093,V$2:V$1093, _xlfn.XLOOKUP(H13571,X$2:X$1093,V$2:V$1093, IF(ISNUMBER(SEARCH("sv", A13571)),"",""),2),2),2),2),2),2),2)</f>
        <v>490</v>
      </c>
    </row>
    <row r="13572" spans="1:9" x14ac:dyDescent="0.25">
      <c r="A13572" t="s">
        <v>17207</v>
      </c>
      <c r="B13572" t="s">
        <v>2409</v>
      </c>
      <c r="C13572" t="str" cm="1">
        <f t="array" ref="C13572">_xlfn.TEXTSPLIT(_xlfn.TEXTJOIN("",FALSE,B13572,"*"),{" ","-"})</f>
        <v>Chinchou*</v>
      </c>
      <c r="I13572">
        <f t="shared" si="212"/>
        <v>170</v>
      </c>
    </row>
    <row r="13573" spans="1:9" x14ac:dyDescent="0.25">
      <c r="A13573" t="s">
        <v>17208</v>
      </c>
      <c r="B13573" t="s">
        <v>2772</v>
      </c>
      <c r="C13573" t="str" cm="1">
        <f t="array" ref="C13573">_xlfn.TEXTSPLIT(_xlfn.TEXTJOIN("",FALSE,B13573,"*"),{" ","-"})</f>
        <v>Lanturn*</v>
      </c>
      <c r="I13573">
        <f t="shared" si="212"/>
        <v>171</v>
      </c>
    </row>
    <row r="13574" spans="1:9" x14ac:dyDescent="0.25">
      <c r="A13574" t="s">
        <v>17209</v>
      </c>
      <c r="B13574" t="s">
        <v>2212</v>
      </c>
      <c r="C13574" t="str" cm="1">
        <f t="array" ref="C13574">_xlfn.TEXTSPLIT(_xlfn.TEXTJOIN("",FALSE,B13574,"*"),{" ","-"})</f>
        <v>Electrike*</v>
      </c>
      <c r="I13574">
        <f t="shared" si="212"/>
        <v>309</v>
      </c>
    </row>
    <row r="13575" spans="1:9" x14ac:dyDescent="0.25">
      <c r="A13575" t="s">
        <v>17210</v>
      </c>
      <c r="B13575" t="s">
        <v>2212</v>
      </c>
      <c r="C13575" t="str" cm="1">
        <f t="array" ref="C13575">_xlfn.TEXTSPLIT(_xlfn.TEXTJOIN("",FALSE,B13575,"*"),{" ","-"})</f>
        <v>Electrike*</v>
      </c>
      <c r="I13575">
        <f t="shared" si="212"/>
        <v>309</v>
      </c>
    </row>
    <row r="13576" spans="1:9" x14ac:dyDescent="0.25">
      <c r="A13576" t="s">
        <v>17211</v>
      </c>
      <c r="B13576" t="s">
        <v>2216</v>
      </c>
      <c r="C13576" t="str" cm="1">
        <f t="array" ref="C13576">_xlfn.TEXTSPLIT(_xlfn.TEXTJOIN("",FALSE,B13576,"*"),{" ","-"})</f>
        <v>Manectric*</v>
      </c>
      <c r="I13576">
        <f t="shared" si="212"/>
        <v>310</v>
      </c>
    </row>
    <row r="13577" spans="1:9" x14ac:dyDescent="0.25">
      <c r="A13577" t="s">
        <v>17212</v>
      </c>
      <c r="B13577" t="s">
        <v>1223</v>
      </c>
      <c r="C13577" t="str" cm="1">
        <f t="array" ref="C13577">_xlfn.TEXTSPLIT(_xlfn.TEXTJOIN("",FALSE,B13577,"*"),{" ","-"})</f>
        <v>Tynamo*</v>
      </c>
      <c r="I13577">
        <f t="shared" si="212"/>
        <v>602</v>
      </c>
    </row>
    <row r="13578" spans="1:9" x14ac:dyDescent="0.25">
      <c r="A13578" t="s">
        <v>17213</v>
      </c>
      <c r="B13578" t="s">
        <v>1226</v>
      </c>
      <c r="C13578" t="str" cm="1">
        <f t="array" ref="C13578">_xlfn.TEXTSPLIT(_xlfn.TEXTJOIN("",FALSE,B13578,"*"),{" ","-"})</f>
        <v>Eelektrik*</v>
      </c>
      <c r="I13578">
        <f t="shared" si="212"/>
        <v>603</v>
      </c>
    </row>
    <row r="13579" spans="1:9" x14ac:dyDescent="0.25">
      <c r="A13579" t="s">
        <v>17214</v>
      </c>
      <c r="B13579" t="s">
        <v>1226</v>
      </c>
      <c r="C13579" t="str" cm="1">
        <f t="array" ref="C13579">_xlfn.TEXTSPLIT(_xlfn.TEXTJOIN("",FALSE,B13579,"*"),{" ","-"})</f>
        <v>Eelektrik*</v>
      </c>
      <c r="I13579">
        <f t="shared" si="212"/>
        <v>603</v>
      </c>
    </row>
    <row r="13580" spans="1:9" x14ac:dyDescent="0.25">
      <c r="A13580" t="s">
        <v>17215</v>
      </c>
      <c r="B13580" t="s">
        <v>1229</v>
      </c>
      <c r="C13580" t="str" cm="1">
        <f t="array" ref="C13580">_xlfn.TEXTSPLIT(_xlfn.TEXTJOIN("",FALSE,B13580,"*"),{" ","-"})</f>
        <v>Eelektross*</v>
      </c>
      <c r="I13580">
        <f t="shared" si="212"/>
        <v>604</v>
      </c>
    </row>
    <row r="13581" spans="1:9" x14ac:dyDescent="0.25">
      <c r="A13581" t="s">
        <v>17216</v>
      </c>
      <c r="B13581" t="s">
        <v>315</v>
      </c>
      <c r="C13581" t="str" cm="1">
        <f t="array" ref="C13581:D13581">_xlfn.TEXTSPLIT(_xlfn.TEXTJOIN("",FALSE,B13581,"*"),{" ","-"})</f>
        <v>Nidoran</v>
      </c>
      <c r="D13581" t="str">
        <v>â™€*</v>
      </c>
      <c r="I13581">
        <f t="shared" si="212"/>
        <v>29</v>
      </c>
    </row>
    <row r="13582" spans="1:9" x14ac:dyDescent="0.25">
      <c r="A13582" t="s">
        <v>17217</v>
      </c>
      <c r="B13582" t="s">
        <v>240</v>
      </c>
      <c r="C13582" t="str" cm="1">
        <f t="array" ref="C13582">_xlfn.TEXTSPLIT(_xlfn.TEXTJOIN("",FALSE,B13582,"*"),{" ","-"})</f>
        <v>Nidorina*</v>
      </c>
      <c r="I13582">
        <f t="shared" si="212"/>
        <v>30</v>
      </c>
    </row>
    <row r="13583" spans="1:9" x14ac:dyDescent="0.25">
      <c r="A13583" t="s">
        <v>17218</v>
      </c>
      <c r="B13583" t="s">
        <v>238</v>
      </c>
      <c r="C13583" t="str" cm="1">
        <f t="array" ref="C13583">_xlfn.TEXTSPLIT(_xlfn.TEXTJOIN("",FALSE,B13583,"*"),{" ","-"})</f>
        <v>Nidoqueen*</v>
      </c>
      <c r="I13583">
        <f t="shared" si="212"/>
        <v>31</v>
      </c>
    </row>
    <row r="13584" spans="1:9" x14ac:dyDescent="0.25">
      <c r="A13584" t="s">
        <v>17219</v>
      </c>
      <c r="B13584" t="s">
        <v>238</v>
      </c>
      <c r="C13584" t="str" cm="1">
        <f t="array" ref="C13584">_xlfn.TEXTSPLIT(_xlfn.TEXTJOIN("",FALSE,B13584,"*"),{" ","-"})</f>
        <v>Nidoqueen*</v>
      </c>
      <c r="I13584">
        <f t="shared" si="212"/>
        <v>31</v>
      </c>
    </row>
    <row r="13585" spans="1:9" x14ac:dyDescent="0.25">
      <c r="A13585" t="s">
        <v>17220</v>
      </c>
      <c r="B13585" t="s">
        <v>478</v>
      </c>
      <c r="C13585" t="str" cm="1">
        <f t="array" ref="C13585">_xlfn.TEXTSPLIT(_xlfn.TEXTJOIN("",FALSE,B13585,"*"),{" ","-"})</f>
        <v>Tentacool*</v>
      </c>
      <c r="I13585">
        <f t="shared" si="212"/>
        <v>72</v>
      </c>
    </row>
    <row r="13586" spans="1:9" x14ac:dyDescent="0.25">
      <c r="A13586" t="s">
        <v>17221</v>
      </c>
      <c r="B13586" t="s">
        <v>478</v>
      </c>
      <c r="C13586" t="str" cm="1">
        <f t="array" ref="C13586">_xlfn.TEXTSPLIT(_xlfn.TEXTJOIN("",FALSE,B13586,"*"),{" ","-"})</f>
        <v>Tentacool*</v>
      </c>
      <c r="I13586">
        <f t="shared" si="212"/>
        <v>72</v>
      </c>
    </row>
    <row r="13587" spans="1:9" x14ac:dyDescent="0.25">
      <c r="A13587" t="s">
        <v>17222</v>
      </c>
      <c r="B13587" t="s">
        <v>476</v>
      </c>
      <c r="C13587" t="str" cm="1">
        <f t="array" ref="C13587">_xlfn.TEXTSPLIT(_xlfn.TEXTJOIN("",FALSE,B13587,"*"),{" ","-"})</f>
        <v>Tentacruel*</v>
      </c>
      <c r="I13587">
        <f t="shared" si="212"/>
        <v>73</v>
      </c>
    </row>
    <row r="13588" spans="1:9" x14ac:dyDescent="0.25">
      <c r="A13588" t="s">
        <v>17223</v>
      </c>
      <c r="B13588" t="s">
        <v>205</v>
      </c>
      <c r="C13588" t="str" cm="1">
        <f t="array" ref="C13588">_xlfn.TEXTSPLIT(_xlfn.TEXTJOIN("",FALSE,B13588,"*"),{" ","-"})</f>
        <v>Starmie*</v>
      </c>
      <c r="I13588">
        <f t="shared" si="212"/>
        <v>121</v>
      </c>
    </row>
    <row r="13589" spans="1:9" x14ac:dyDescent="0.25">
      <c r="A13589" t="s">
        <v>17224</v>
      </c>
      <c r="B13589" t="s">
        <v>334</v>
      </c>
      <c r="C13589" t="str" cm="1">
        <f t="array" ref="C13589">_xlfn.TEXTSPLIT(_xlfn.TEXTJOIN("",FALSE,B13589,"*"),{" ","-"})</f>
        <v>Rhyhorn*</v>
      </c>
      <c r="I13589">
        <f t="shared" si="212"/>
        <v>111</v>
      </c>
    </row>
    <row r="13590" spans="1:9" x14ac:dyDescent="0.25">
      <c r="A13590" t="s">
        <v>17225</v>
      </c>
      <c r="B13590" t="s">
        <v>332</v>
      </c>
      <c r="C13590" t="str" cm="1">
        <f t="array" ref="C13590">_xlfn.TEXTSPLIT(_xlfn.TEXTJOIN("",FALSE,B13590,"*"),{" ","-"})</f>
        <v>Rhydon*</v>
      </c>
      <c r="I13590">
        <f t="shared" si="212"/>
        <v>112</v>
      </c>
    </row>
    <row r="13591" spans="1:9" x14ac:dyDescent="0.25">
      <c r="A13591" t="s">
        <v>17226</v>
      </c>
      <c r="B13591" t="s">
        <v>3271</v>
      </c>
      <c r="C13591" t="str" cm="1">
        <f t="array" ref="C13591">_xlfn.TEXTSPLIT(_xlfn.TEXTJOIN("",FALSE,B13591,"*"),{" ","-"})</f>
        <v>Rhyperior*</v>
      </c>
      <c r="I13591">
        <f t="shared" si="212"/>
        <v>464</v>
      </c>
    </row>
    <row r="13592" spans="1:9" x14ac:dyDescent="0.25">
      <c r="A13592" t="s">
        <v>17227</v>
      </c>
      <c r="B13592" t="s">
        <v>3271</v>
      </c>
      <c r="C13592" t="str" cm="1">
        <f t="array" ref="C13592">_xlfn.TEXTSPLIT(_xlfn.TEXTJOIN("",FALSE,B13592,"*"),{" ","-"})</f>
        <v>Rhyperior*</v>
      </c>
      <c r="I13592">
        <f t="shared" si="212"/>
        <v>464</v>
      </c>
    </row>
    <row r="13593" spans="1:9" x14ac:dyDescent="0.25">
      <c r="A13593" t="s">
        <v>17228</v>
      </c>
      <c r="B13593" t="s">
        <v>2241</v>
      </c>
      <c r="C13593" t="str" cm="1">
        <f t="array" ref="C13593">_xlfn.TEXTSPLIT(_xlfn.TEXTJOIN("",FALSE,B13593,"*"),{" ","-"})</f>
        <v>Nosepass*</v>
      </c>
      <c r="I13593">
        <f t="shared" si="212"/>
        <v>299</v>
      </c>
    </row>
    <row r="13594" spans="1:9" x14ac:dyDescent="0.25">
      <c r="A13594" t="s">
        <v>17229</v>
      </c>
      <c r="B13594" t="s">
        <v>3298</v>
      </c>
      <c r="C13594" t="str" cm="1">
        <f t="array" ref="C13594">_xlfn.TEXTSPLIT(_xlfn.TEXTJOIN("",FALSE,B13594,"*"),{" ","-"})</f>
        <v>Meditite*</v>
      </c>
      <c r="I13594">
        <f t="shared" si="212"/>
        <v>307</v>
      </c>
    </row>
    <row r="13595" spans="1:9" x14ac:dyDescent="0.25">
      <c r="A13595" t="s">
        <v>17230</v>
      </c>
      <c r="B13595" t="s">
        <v>3296</v>
      </c>
      <c r="C13595" t="str" cm="1">
        <f t="array" ref="C13595">_xlfn.TEXTSPLIT(_xlfn.TEXTJOIN("",FALSE,B13595,"*"),{" ","-"})</f>
        <v>Medicham*</v>
      </c>
      <c r="I13595">
        <f t="shared" si="212"/>
        <v>308</v>
      </c>
    </row>
    <row r="13596" spans="1:9" x14ac:dyDescent="0.25">
      <c r="A13596" t="s">
        <v>17231</v>
      </c>
      <c r="B13596" t="s">
        <v>3296</v>
      </c>
      <c r="C13596" t="str" cm="1">
        <f t="array" ref="C13596">_xlfn.TEXTSPLIT(_xlfn.TEXTJOIN("",FALSE,B13596,"*"),{" ","-"})</f>
        <v>Medicham*</v>
      </c>
      <c r="I13596">
        <f t="shared" si="212"/>
        <v>308</v>
      </c>
    </row>
    <row r="13597" spans="1:9" x14ac:dyDescent="0.25">
      <c r="A13597" t="s">
        <v>17232</v>
      </c>
      <c r="B13597" t="s">
        <v>2456</v>
      </c>
      <c r="C13597" t="str" cm="1">
        <f t="array" ref="C13597">_xlfn.TEXTSPLIT(_xlfn.TEXTJOIN("",FALSE,B13597,"*"),{" ","-"})</f>
        <v>Trapinch*</v>
      </c>
      <c r="I13597">
        <f t="shared" si="212"/>
        <v>328</v>
      </c>
    </row>
    <row r="13598" spans="1:9" x14ac:dyDescent="0.25">
      <c r="A13598" t="s">
        <v>17233</v>
      </c>
      <c r="B13598" t="s">
        <v>2659</v>
      </c>
      <c r="C13598" t="str" cm="1">
        <f t="array" ref="C13598">_xlfn.TEXTSPLIT(_xlfn.TEXTJOIN("",FALSE,B13598,"*"),{" ","-"})</f>
        <v>Solrock*</v>
      </c>
      <c r="I13598">
        <f t="shared" si="212"/>
        <v>338</v>
      </c>
    </row>
    <row r="13599" spans="1:9" x14ac:dyDescent="0.25">
      <c r="A13599" t="s">
        <v>17234</v>
      </c>
      <c r="B13599" t="s">
        <v>3013</v>
      </c>
      <c r="C13599" t="str" cm="1">
        <f t="array" ref="C13599">_xlfn.TEXTSPLIT(_xlfn.TEXTJOIN("",FALSE,B13599,"*"),{" ","-"})</f>
        <v>Groudon*</v>
      </c>
      <c r="I13599">
        <f t="shared" si="212"/>
        <v>383</v>
      </c>
    </row>
    <row r="13600" spans="1:9" x14ac:dyDescent="0.25">
      <c r="A13600" t="s">
        <v>17235</v>
      </c>
      <c r="B13600" t="s">
        <v>2067</v>
      </c>
      <c r="C13600" t="str" cm="1">
        <f t="array" ref="C13600:D13600">_xlfn.TEXTSPLIT(_xlfn.TEXTJOIN("",FALSE,B13600,"*"),{" ","-"})</f>
        <v>Groudon</v>
      </c>
      <c r="D13600" t="str">
        <v>EX*</v>
      </c>
      <c r="I13600">
        <f t="shared" si="212"/>
        <v>383</v>
      </c>
    </row>
    <row r="13601" spans="1:9" x14ac:dyDescent="0.25">
      <c r="A13601" t="s">
        <v>17236</v>
      </c>
      <c r="B13601" t="s">
        <v>17237</v>
      </c>
      <c r="C13601" t="str" cm="1">
        <f t="array" ref="C13601:E13601">_xlfn.TEXTSPLIT(_xlfn.TEXTJOIN("",FALSE,B13601,"*"),{" ","-"})</f>
        <v>Primal</v>
      </c>
      <c r="D13601" t="str">
        <v>Groudon</v>
      </c>
      <c r="E13601" t="str">
        <v>EX*</v>
      </c>
      <c r="I13601">
        <f t="shared" si="212"/>
        <v>383</v>
      </c>
    </row>
    <row r="13602" spans="1:9" x14ac:dyDescent="0.25">
      <c r="A13602" t="s">
        <v>17238</v>
      </c>
      <c r="B13602" t="s">
        <v>1946</v>
      </c>
      <c r="C13602" t="str" cm="1">
        <f t="array" ref="C13602">_xlfn.TEXTSPLIT(_xlfn.TEXTJOIN("",FALSE,B13602,"*"),{" ","-"})</f>
        <v>Hippopotas*</v>
      </c>
      <c r="I13602">
        <f t="shared" si="212"/>
        <v>449</v>
      </c>
    </row>
    <row r="13603" spans="1:9" x14ac:dyDescent="0.25">
      <c r="A13603" t="s">
        <v>17239</v>
      </c>
      <c r="B13603" t="s">
        <v>1949</v>
      </c>
      <c r="C13603" t="str" cm="1">
        <f t="array" ref="C13603">_xlfn.TEXTSPLIT(_xlfn.TEXTJOIN("",FALSE,B13603,"*"),{" ","-"})</f>
        <v>Hippowdon*</v>
      </c>
      <c r="I13603">
        <f t="shared" si="212"/>
        <v>450</v>
      </c>
    </row>
    <row r="13604" spans="1:9" x14ac:dyDescent="0.25">
      <c r="A13604" t="s">
        <v>17240</v>
      </c>
      <c r="B13604" t="s">
        <v>1684</v>
      </c>
      <c r="C13604" t="str" cm="1">
        <f t="array" ref="C13604">_xlfn.TEXTSPLIT(_xlfn.TEXTJOIN("",FALSE,B13604,"*"),{" ","-"})</f>
        <v>Drilbur*</v>
      </c>
      <c r="I13604">
        <f t="shared" si="212"/>
        <v>529</v>
      </c>
    </row>
    <row r="13605" spans="1:9" x14ac:dyDescent="0.25">
      <c r="A13605" t="s">
        <v>17241</v>
      </c>
      <c r="B13605" t="s">
        <v>10427</v>
      </c>
      <c r="C13605" t="str" cm="1">
        <f t="array" ref="C13605">_xlfn.TEXTSPLIT(_xlfn.TEXTJOIN("",FALSE,B13605,"*"),{" ","-"})</f>
        <v>Diggersby*</v>
      </c>
      <c r="I13605">
        <f t="shared" si="212"/>
        <v>660</v>
      </c>
    </row>
    <row r="13606" spans="1:9" x14ac:dyDescent="0.25">
      <c r="A13606" t="s">
        <v>17242</v>
      </c>
      <c r="B13606" t="s">
        <v>17243</v>
      </c>
      <c r="C13606" t="str" cm="1">
        <f t="array" ref="C13606:D13606">_xlfn.TEXTSPLIT(_xlfn.TEXTJOIN("",FALSE,B13606,"*"),{" ","-"})</f>
        <v>Sharpedo</v>
      </c>
      <c r="D13606" t="str">
        <v>EX*</v>
      </c>
      <c r="I13606">
        <f t="shared" si="212"/>
        <v>319</v>
      </c>
    </row>
    <row r="13607" spans="1:9" x14ac:dyDescent="0.25">
      <c r="A13607" t="s">
        <v>17244</v>
      </c>
      <c r="B13607" t="s">
        <v>3991</v>
      </c>
      <c r="C13607" t="str" cm="1">
        <f t="array" ref="C13607">_xlfn.TEXTSPLIT(_xlfn.TEXTJOIN("",FALSE,B13607,"*"),{" ","-"})</f>
        <v>Crawdaunt*</v>
      </c>
      <c r="I13607">
        <f t="shared" si="212"/>
        <v>342</v>
      </c>
    </row>
    <row r="13608" spans="1:9" x14ac:dyDescent="0.25">
      <c r="A13608" t="s">
        <v>17245</v>
      </c>
      <c r="B13608" t="s">
        <v>17246</v>
      </c>
      <c r="C13608" t="str" cm="1">
        <f t="array" ref="C13608:D13608">_xlfn.TEXTSPLIT(_xlfn.TEXTJOIN("",FALSE,B13608,"*"),{" ","-"})</f>
        <v>Aggron</v>
      </c>
      <c r="D13608" t="str">
        <v>EX*</v>
      </c>
      <c r="I13608">
        <f t="shared" si="212"/>
        <v>306</v>
      </c>
    </row>
    <row r="13609" spans="1:9" x14ac:dyDescent="0.25">
      <c r="A13609" t="s">
        <v>17247</v>
      </c>
      <c r="B13609" t="s">
        <v>17248</v>
      </c>
      <c r="C13609" t="str" cm="1">
        <f t="array" ref="C13609:E13609">_xlfn.TEXTSPLIT(_xlfn.TEXTJOIN("",FALSE,B13609,"*"),{" ","-"})</f>
        <v>M</v>
      </c>
      <c r="D13609" t="str">
        <v>Aggron</v>
      </c>
      <c r="E13609" t="str">
        <v>EX*</v>
      </c>
      <c r="I13609">
        <f t="shared" si="212"/>
        <v>306</v>
      </c>
    </row>
    <row r="13610" spans="1:9" x14ac:dyDescent="0.25">
      <c r="A13610" t="s">
        <v>17249</v>
      </c>
      <c r="B13610" t="s">
        <v>2278</v>
      </c>
      <c r="C13610" t="str" cm="1">
        <f t="array" ref="C13610">_xlfn.TEXTSPLIT(_xlfn.TEXTJOIN("",FALSE,B13610,"*"),{" ","-"})</f>
        <v>Probopass*</v>
      </c>
      <c r="I13610">
        <f t="shared" si="212"/>
        <v>476</v>
      </c>
    </row>
    <row r="13611" spans="1:9" x14ac:dyDescent="0.25">
      <c r="A13611" t="s">
        <v>17250</v>
      </c>
      <c r="B13611" t="s">
        <v>1688</v>
      </c>
      <c r="C13611" t="str" cm="1">
        <f t="array" ref="C13611">_xlfn.TEXTSPLIT(_xlfn.TEXTJOIN("",FALSE,B13611,"*"),{" ","-"})</f>
        <v>Excadrill*</v>
      </c>
      <c r="I13611">
        <f t="shared" si="212"/>
        <v>530</v>
      </c>
    </row>
    <row r="13612" spans="1:9" x14ac:dyDescent="0.25">
      <c r="A13612" t="s">
        <v>17251</v>
      </c>
      <c r="B13612" t="s">
        <v>1688</v>
      </c>
      <c r="C13612" t="str" cm="1">
        <f t="array" ref="C13612">_xlfn.TEXTSPLIT(_xlfn.TEXTJOIN("",FALSE,B13612,"*"),{" ","-"})</f>
        <v>Excadrill*</v>
      </c>
      <c r="I13612">
        <f t="shared" si="212"/>
        <v>530</v>
      </c>
    </row>
    <row r="13613" spans="1:9" x14ac:dyDescent="0.25">
      <c r="A13613" t="s">
        <v>17252</v>
      </c>
      <c r="B13613" t="s">
        <v>7436</v>
      </c>
      <c r="C13613" t="str" cm="1">
        <f t="array" ref="C13613">_xlfn.TEXTSPLIT(_xlfn.TEXTJOIN("",FALSE,B13613,"*"),{" ","-"})</f>
        <v>Honedge*</v>
      </c>
      <c r="I13613">
        <f t="shared" si="212"/>
        <v>679</v>
      </c>
    </row>
    <row r="13614" spans="1:9" x14ac:dyDescent="0.25">
      <c r="A13614" t="s">
        <v>17253</v>
      </c>
      <c r="B13614" t="s">
        <v>9401</v>
      </c>
      <c r="C13614" t="str" cm="1">
        <f t="array" ref="C13614">_xlfn.TEXTSPLIT(_xlfn.TEXTJOIN("",FALSE,B13614,"*"),{" ","-"})</f>
        <v>Doublade*</v>
      </c>
      <c r="I13614">
        <f t="shared" si="212"/>
        <v>680</v>
      </c>
    </row>
    <row r="13615" spans="1:9" x14ac:dyDescent="0.25">
      <c r="A13615" t="s">
        <v>17254</v>
      </c>
      <c r="B13615" t="s">
        <v>9404</v>
      </c>
      <c r="C13615" t="str" cm="1">
        <f t="array" ref="C13615">_xlfn.TEXTSPLIT(_xlfn.TEXTJOIN("",FALSE,B13615,"*"),{" ","-"})</f>
        <v>Aegislash*</v>
      </c>
      <c r="I13615">
        <f t="shared" si="212"/>
        <v>681</v>
      </c>
    </row>
    <row r="13616" spans="1:9" x14ac:dyDescent="0.25">
      <c r="A13616" t="s">
        <v>17255</v>
      </c>
      <c r="B13616" t="s">
        <v>234</v>
      </c>
      <c r="C13616" t="str" cm="1">
        <f t="array" ref="C13616:D13616">_xlfn.TEXTSPLIT(_xlfn.TEXTJOIN("",FALSE,B13616,"*"),{" ","-"})</f>
        <v>Mr.</v>
      </c>
      <c r="D13616" t="str">
        <v>Mime*</v>
      </c>
      <c r="I13616">
        <f t="shared" si="212"/>
        <v>122</v>
      </c>
    </row>
    <row r="13617" spans="1:9" x14ac:dyDescent="0.25">
      <c r="A13617" t="s">
        <v>17256</v>
      </c>
      <c r="B13617" t="s">
        <v>840</v>
      </c>
      <c r="C13617" t="str" cm="1">
        <f t="array" ref="C13617">_xlfn.TEXTSPLIT(_xlfn.TEXTJOIN("",FALSE,B13617,"*"),{" ","-"})</f>
        <v>Marill*</v>
      </c>
      <c r="I13617">
        <f t="shared" si="212"/>
        <v>183</v>
      </c>
    </row>
    <row r="13618" spans="1:9" x14ac:dyDescent="0.25">
      <c r="A13618" t="s">
        <v>17257</v>
      </c>
      <c r="B13618" t="s">
        <v>2384</v>
      </c>
      <c r="C13618" t="str" cm="1">
        <f t="array" ref="C13618">_xlfn.TEXTSPLIT(_xlfn.TEXTJOIN("",FALSE,B13618,"*"),{" ","-"})</f>
        <v>Azumarill*</v>
      </c>
      <c r="I13618">
        <f t="shared" si="212"/>
        <v>184</v>
      </c>
    </row>
    <row r="13619" spans="1:9" x14ac:dyDescent="0.25">
      <c r="A13619" t="s">
        <v>17258</v>
      </c>
      <c r="B13619" t="s">
        <v>2384</v>
      </c>
      <c r="C13619" t="str" cm="1">
        <f t="array" ref="C13619">_xlfn.TEXTSPLIT(_xlfn.TEXTJOIN("",FALSE,B13619,"*"),{" ","-"})</f>
        <v>Azumarill*</v>
      </c>
      <c r="I13619">
        <f t="shared" si="212"/>
        <v>184</v>
      </c>
    </row>
    <row r="13620" spans="1:9" x14ac:dyDescent="0.25">
      <c r="A13620" t="s">
        <v>17259</v>
      </c>
      <c r="B13620" t="s">
        <v>6678</v>
      </c>
      <c r="C13620" t="str" cm="1">
        <f t="array" ref="C13620:D13620">_xlfn.TEXTSPLIT(_xlfn.TEXTJOIN("",FALSE,B13620,"*"),{" ","-"})</f>
        <v>Gardevoir</v>
      </c>
      <c r="D13620" t="str">
        <v>EX*</v>
      </c>
      <c r="I13620">
        <f t="shared" si="212"/>
        <v>282</v>
      </c>
    </row>
    <row r="13621" spans="1:9" x14ac:dyDescent="0.25">
      <c r="A13621" t="s">
        <v>17260</v>
      </c>
      <c r="B13621" t="s">
        <v>6680</v>
      </c>
      <c r="C13621" t="str" cm="1">
        <f t="array" ref="C13621:E13621">_xlfn.TEXTSPLIT(_xlfn.TEXTJOIN("",FALSE,B13621,"*"),{" ","-"})</f>
        <v>M</v>
      </c>
      <c r="D13621" t="str">
        <v>Gardevoir</v>
      </c>
      <c r="E13621" t="str">
        <v>EX*</v>
      </c>
      <c r="I13621">
        <f t="shared" si="212"/>
        <v>282</v>
      </c>
    </row>
    <row r="13622" spans="1:9" x14ac:dyDescent="0.25">
      <c r="A13622" t="s">
        <v>17261</v>
      </c>
      <c r="B13622" t="s">
        <v>2841</v>
      </c>
      <c r="C13622" t="str" cm="1">
        <f t="array" ref="C13622">_xlfn.TEXTSPLIT(_xlfn.TEXTJOIN("",FALSE,B13622,"*"),{" ","-"})</f>
        <v>Kingdra*</v>
      </c>
      <c r="I13622">
        <f t="shared" si="212"/>
        <v>230</v>
      </c>
    </row>
    <row r="13623" spans="1:9" x14ac:dyDescent="0.25">
      <c r="A13623" t="s">
        <v>17262</v>
      </c>
      <c r="B13623" t="s">
        <v>2841</v>
      </c>
      <c r="C13623" t="str" cm="1">
        <f t="array" ref="C13623">_xlfn.TEXTSPLIT(_xlfn.TEXTJOIN("",FALSE,B13623,"*"),{" ","-"})</f>
        <v>Kingdra*</v>
      </c>
      <c r="I13623">
        <f t="shared" si="212"/>
        <v>230</v>
      </c>
    </row>
    <row r="13624" spans="1:9" x14ac:dyDescent="0.25">
      <c r="A13624" t="s">
        <v>17263</v>
      </c>
      <c r="B13624" t="s">
        <v>2476</v>
      </c>
      <c r="C13624" t="str" cm="1">
        <f t="array" ref="C13624">_xlfn.TEXTSPLIT(_xlfn.TEXTJOIN("",FALSE,B13624,"*"),{" ","-"})</f>
        <v>Vibrava*</v>
      </c>
      <c r="I13624">
        <f t="shared" si="212"/>
        <v>329</v>
      </c>
    </row>
    <row r="13625" spans="1:9" x14ac:dyDescent="0.25">
      <c r="A13625" t="s">
        <v>17264</v>
      </c>
      <c r="B13625" t="s">
        <v>2479</v>
      </c>
      <c r="C13625" t="str" cm="1">
        <f t="array" ref="C13625">_xlfn.TEXTSPLIT(_xlfn.TEXTJOIN("",FALSE,B13625,"*"),{" ","-"})</f>
        <v>Flygon*</v>
      </c>
      <c r="I13625">
        <f t="shared" si="212"/>
        <v>330</v>
      </c>
    </row>
    <row r="13626" spans="1:9" x14ac:dyDescent="0.25">
      <c r="A13626" t="s">
        <v>17265</v>
      </c>
      <c r="B13626" t="s">
        <v>3786</v>
      </c>
      <c r="C13626" t="str" cm="1">
        <f t="array" ref="C13626">_xlfn.TEXTSPLIT(_xlfn.TEXTJOIN("",FALSE,B13626,"*"),{" ","-"})</f>
        <v>Zigzagoon*</v>
      </c>
      <c r="I13626">
        <f t="shared" si="212"/>
        <v>263</v>
      </c>
    </row>
    <row r="13627" spans="1:9" x14ac:dyDescent="0.25">
      <c r="A13627" t="s">
        <v>17266</v>
      </c>
      <c r="B13627" t="s">
        <v>3784</v>
      </c>
      <c r="C13627" t="str" cm="1">
        <f t="array" ref="C13627">_xlfn.TEXTSPLIT(_xlfn.TEXTJOIN("",FALSE,B13627,"*"),{" ","-"})</f>
        <v>Linoone*</v>
      </c>
      <c r="I13627">
        <f t="shared" si="212"/>
        <v>264</v>
      </c>
    </row>
    <row r="13628" spans="1:9" x14ac:dyDescent="0.25">
      <c r="A13628" t="s">
        <v>17267</v>
      </c>
      <c r="B13628" t="s">
        <v>2501</v>
      </c>
      <c r="C13628" t="str" cm="1">
        <f t="array" ref="C13628">_xlfn.TEXTSPLIT(_xlfn.TEXTJOIN("",FALSE,B13628,"*"),{" ","-"})</f>
        <v>Skitty*</v>
      </c>
      <c r="I13628">
        <f t="shared" si="212"/>
        <v>300</v>
      </c>
    </row>
    <row r="13629" spans="1:9" x14ac:dyDescent="0.25">
      <c r="A13629" t="s">
        <v>17268</v>
      </c>
      <c r="B13629" t="s">
        <v>2504</v>
      </c>
      <c r="C13629" t="str" cm="1">
        <f t="array" ref="C13629">_xlfn.TEXTSPLIT(_xlfn.TEXTJOIN("",FALSE,B13629,"*"),{" ","-"})</f>
        <v>Delcatty*</v>
      </c>
      <c r="I13629">
        <f t="shared" si="212"/>
        <v>301</v>
      </c>
    </row>
    <row r="13630" spans="1:9" x14ac:dyDescent="0.25">
      <c r="A13630" t="s">
        <v>17269</v>
      </c>
      <c r="B13630" t="s">
        <v>2507</v>
      </c>
      <c r="C13630" t="str" cm="1">
        <f t="array" ref="C13630">_xlfn.TEXTSPLIT(_xlfn.TEXTJOIN("",FALSE,B13630,"*"),{" ","-"})</f>
        <v>Spinda*</v>
      </c>
      <c r="I13630">
        <f t="shared" si="212"/>
        <v>327</v>
      </c>
    </row>
    <row r="13631" spans="1:9" x14ac:dyDescent="0.25">
      <c r="A13631" t="s">
        <v>17270</v>
      </c>
      <c r="B13631" t="s">
        <v>2317</v>
      </c>
      <c r="C13631" t="str" cm="1">
        <f t="array" ref="C13631">_xlfn.TEXTSPLIT(_xlfn.TEXTJOIN("",FALSE,B13631,"*"),{" ","-"})</f>
        <v>Bidoof*</v>
      </c>
      <c r="I13631">
        <f t="shared" si="212"/>
        <v>399</v>
      </c>
    </row>
    <row r="13632" spans="1:9" x14ac:dyDescent="0.25">
      <c r="A13632" t="s">
        <v>17271</v>
      </c>
      <c r="B13632" t="s">
        <v>2317</v>
      </c>
      <c r="C13632" t="str" cm="1">
        <f t="array" ref="C13632">_xlfn.TEXTSPLIT(_xlfn.TEXTJOIN("",FALSE,B13632,"*"),{" ","-"})</f>
        <v>Bidoof*</v>
      </c>
      <c r="I13632">
        <f t="shared" si="212"/>
        <v>399</v>
      </c>
    </row>
    <row r="13633" spans="1:9" x14ac:dyDescent="0.25">
      <c r="A13633" t="s">
        <v>17272</v>
      </c>
      <c r="B13633" t="s">
        <v>2320</v>
      </c>
      <c r="C13633" t="str" cm="1">
        <f t="array" ref="C13633">_xlfn.TEXTSPLIT(_xlfn.TEXTJOIN("",FALSE,B13633,"*"),{" ","-"})</f>
        <v>Bibarel*</v>
      </c>
      <c r="I13633">
        <f t="shared" si="212"/>
        <v>400</v>
      </c>
    </row>
    <row r="13634" spans="1:9" x14ac:dyDescent="0.25">
      <c r="A13634" t="s">
        <v>17273</v>
      </c>
      <c r="B13634" t="s">
        <v>1137</v>
      </c>
      <c r="C13634" t="str" cm="1">
        <f t="array" ref="C13634">_xlfn.TEXTSPLIT(_xlfn.TEXTJOIN("",FALSE,B13634,"*"),{" ","-"})</f>
        <v>Bouffalant*</v>
      </c>
      <c r="I13634">
        <f t="shared" si="212"/>
        <v>626</v>
      </c>
    </row>
    <row r="13635" spans="1:9" x14ac:dyDescent="0.25">
      <c r="A13635" t="s">
        <v>17274</v>
      </c>
      <c r="B13635" t="s">
        <v>7441</v>
      </c>
      <c r="C13635" t="str" cm="1">
        <f t="array" ref="C13635">_xlfn.TEXTSPLIT(_xlfn.TEXTJOIN("",FALSE,B13635,"*"),{" ","-"})</f>
        <v>Bunnelby*</v>
      </c>
      <c r="I13635">
        <f t="shared" ref="I13635:I13698" si="213">_xlfn.XLOOKUP(B13635,X$2:X$1093,V$2:V$1093, _xlfn.XLOOKUP(C13635,X$2:X$1093,V$2:V$1093, _xlfn.XLOOKUP(D13635,X$2:X$1093,V$2:V$1093, _xlfn.XLOOKUP(E13635,X$2:X$1093,V$2:V$1093, _xlfn.XLOOKUP(F13635,X$2:X$1093,V$2:V$1093, _xlfn.XLOOKUP(G13635,X$2:X$1093,V$2:V$1093, _xlfn.XLOOKUP(H13635,X$2:X$1093,V$2:V$1093, IF(ISNUMBER(SEARCH("sv", A13635)),"",""),2),2),2),2),2),2),2)</f>
        <v>659</v>
      </c>
    </row>
    <row r="13636" spans="1:9" x14ac:dyDescent="0.25">
      <c r="A13636" t="s">
        <v>17275</v>
      </c>
      <c r="B13636" t="s">
        <v>7441</v>
      </c>
      <c r="C13636" t="str" cm="1">
        <f t="array" ref="C13636">_xlfn.TEXTSPLIT(_xlfn.TEXTJOIN("",FALSE,B13636,"*"),{" ","-"})</f>
        <v>Bunnelby*</v>
      </c>
      <c r="I13636">
        <f t="shared" si="213"/>
        <v>659</v>
      </c>
    </row>
    <row r="13637" spans="1:9" x14ac:dyDescent="0.25">
      <c r="A13637" t="s">
        <v>17276</v>
      </c>
      <c r="B13637" t="s">
        <v>17166</v>
      </c>
      <c r="C13637" t="str" cm="1">
        <f t="array" ref="C13637:D13637">_xlfn.TEXTSPLIT(_xlfn.TEXTJOIN("",FALSE,B13637,"*"),{" ","-"})</f>
        <v>Trevenant</v>
      </c>
      <c r="D13637" t="str">
        <v>EX*</v>
      </c>
      <c r="I13637">
        <f t="shared" si="213"/>
        <v>709</v>
      </c>
    </row>
    <row r="13638" spans="1:9" x14ac:dyDescent="0.25">
      <c r="A13638" t="s">
        <v>17277</v>
      </c>
      <c r="B13638" t="s">
        <v>17177</v>
      </c>
      <c r="C13638" t="str" cm="1">
        <f t="array" ref="C13638:D13638">_xlfn.TEXTSPLIT(_xlfn.TEXTJOIN("",FALSE,B13638,"*"),{" ","-"})</f>
        <v>Camerupt</v>
      </c>
      <c r="D13638" t="str">
        <v>EX*</v>
      </c>
      <c r="I13638">
        <f t="shared" si="213"/>
        <v>323</v>
      </c>
    </row>
    <row r="13639" spans="1:9" x14ac:dyDescent="0.25">
      <c r="A13639" t="s">
        <v>17278</v>
      </c>
      <c r="B13639" t="s">
        <v>17187</v>
      </c>
      <c r="C13639" t="str" cm="1">
        <f t="array" ref="C13639:D13639">_xlfn.TEXTSPLIT(_xlfn.TEXTJOIN("",FALSE,B13639,"*"),{" ","-"})</f>
        <v>Wailord</v>
      </c>
      <c r="D13639" t="str">
        <v>EX*</v>
      </c>
      <c r="I13639">
        <f t="shared" si="213"/>
        <v>321</v>
      </c>
    </row>
    <row r="13640" spans="1:9" x14ac:dyDescent="0.25">
      <c r="A13640" t="s">
        <v>17279</v>
      </c>
      <c r="B13640" t="s">
        <v>2028</v>
      </c>
      <c r="C13640" t="str" cm="1">
        <f t="array" ref="C13640:D13640">_xlfn.TEXTSPLIT(_xlfn.TEXTJOIN("",FALSE,B13640,"*"),{" ","-"})</f>
        <v>Kyogre</v>
      </c>
      <c r="D13640" t="str">
        <v>EX*</v>
      </c>
      <c r="I13640">
        <f t="shared" si="213"/>
        <v>382</v>
      </c>
    </row>
    <row r="13641" spans="1:9" x14ac:dyDescent="0.25">
      <c r="A13641" t="s">
        <v>17280</v>
      </c>
      <c r="B13641" t="s">
        <v>17205</v>
      </c>
      <c r="C13641" t="str" cm="1">
        <f t="array" ref="C13641:E13641">_xlfn.TEXTSPLIT(_xlfn.TEXTJOIN("",FALSE,B13641,"*"),{" ","-"})</f>
        <v>Primal</v>
      </c>
      <c r="D13641" t="str">
        <v>Kyogre</v>
      </c>
      <c r="E13641" t="str">
        <v>EX*</v>
      </c>
      <c r="I13641">
        <f t="shared" si="213"/>
        <v>382</v>
      </c>
    </row>
    <row r="13642" spans="1:9" x14ac:dyDescent="0.25">
      <c r="A13642" t="s">
        <v>17281</v>
      </c>
      <c r="B13642" t="s">
        <v>2067</v>
      </c>
      <c r="C13642" t="str" cm="1">
        <f t="array" ref="C13642:D13642">_xlfn.TEXTSPLIT(_xlfn.TEXTJOIN("",FALSE,B13642,"*"),{" ","-"})</f>
        <v>Groudon</v>
      </c>
      <c r="D13642" t="str">
        <v>EX*</v>
      </c>
      <c r="I13642">
        <f t="shared" si="213"/>
        <v>383</v>
      </c>
    </row>
    <row r="13643" spans="1:9" x14ac:dyDescent="0.25">
      <c r="A13643" t="s">
        <v>17282</v>
      </c>
      <c r="B13643" t="s">
        <v>17237</v>
      </c>
      <c r="C13643" t="str" cm="1">
        <f t="array" ref="C13643:E13643">_xlfn.TEXTSPLIT(_xlfn.TEXTJOIN("",FALSE,B13643,"*"),{" ","-"})</f>
        <v>Primal</v>
      </c>
      <c r="D13643" t="str">
        <v>Groudon</v>
      </c>
      <c r="E13643" t="str">
        <v>EX*</v>
      </c>
      <c r="I13643">
        <f t="shared" si="213"/>
        <v>383</v>
      </c>
    </row>
    <row r="13644" spans="1:9" x14ac:dyDescent="0.25">
      <c r="A13644" t="s">
        <v>17283</v>
      </c>
      <c r="B13644" t="s">
        <v>17243</v>
      </c>
      <c r="C13644" t="str" cm="1">
        <f t="array" ref="C13644:D13644">_xlfn.TEXTSPLIT(_xlfn.TEXTJOIN("",FALSE,B13644,"*"),{" ","-"})</f>
        <v>Sharpedo</v>
      </c>
      <c r="D13644" t="str">
        <v>EX*</v>
      </c>
      <c r="I13644">
        <f t="shared" si="213"/>
        <v>319</v>
      </c>
    </row>
    <row r="13645" spans="1:9" x14ac:dyDescent="0.25">
      <c r="A13645" t="s">
        <v>17284</v>
      </c>
      <c r="B13645" t="s">
        <v>17246</v>
      </c>
      <c r="C13645" t="str" cm="1">
        <f t="array" ref="C13645:D13645">_xlfn.TEXTSPLIT(_xlfn.TEXTJOIN("",FALSE,B13645,"*"),{" ","-"})</f>
        <v>Aggron</v>
      </c>
      <c r="D13645" t="str">
        <v>EX*</v>
      </c>
      <c r="I13645">
        <f t="shared" si="213"/>
        <v>306</v>
      </c>
    </row>
    <row r="13646" spans="1:9" x14ac:dyDescent="0.25">
      <c r="A13646" t="s">
        <v>17285</v>
      </c>
      <c r="B13646" t="s">
        <v>17248</v>
      </c>
      <c r="C13646" t="str" cm="1">
        <f t="array" ref="C13646:E13646">_xlfn.TEXTSPLIT(_xlfn.TEXTJOIN("",FALSE,B13646,"*"),{" ","-"})</f>
        <v>M</v>
      </c>
      <c r="D13646" t="str">
        <v>Aggron</v>
      </c>
      <c r="E13646" t="str">
        <v>EX*</v>
      </c>
      <c r="I13646">
        <f t="shared" si="213"/>
        <v>306</v>
      </c>
    </row>
    <row r="13647" spans="1:9" x14ac:dyDescent="0.25">
      <c r="A13647" t="s">
        <v>17286</v>
      </c>
      <c r="B13647" t="s">
        <v>6678</v>
      </c>
      <c r="C13647" t="str" cm="1">
        <f t="array" ref="C13647:D13647">_xlfn.TEXTSPLIT(_xlfn.TEXTJOIN("",FALSE,B13647,"*"),{" ","-"})</f>
        <v>Gardevoir</v>
      </c>
      <c r="D13647" t="str">
        <v>EX*</v>
      </c>
      <c r="I13647">
        <f t="shared" si="213"/>
        <v>282</v>
      </c>
    </row>
    <row r="13648" spans="1:9" x14ac:dyDescent="0.25">
      <c r="A13648" t="s">
        <v>17287</v>
      </c>
      <c r="B13648" t="s">
        <v>6680</v>
      </c>
      <c r="C13648" t="str" cm="1">
        <f t="array" ref="C13648:E13648">_xlfn.TEXTSPLIT(_xlfn.TEXTJOIN("",FALSE,B13648,"*"),{" ","-"})</f>
        <v>M</v>
      </c>
      <c r="D13648" t="str">
        <v>Gardevoir</v>
      </c>
      <c r="E13648" t="str">
        <v>EX*</v>
      </c>
      <c r="I13648">
        <f t="shared" si="213"/>
        <v>282</v>
      </c>
    </row>
    <row r="13649" spans="1:9" x14ac:dyDescent="0.25">
      <c r="A13649" t="s">
        <v>17288</v>
      </c>
      <c r="B13649" t="s">
        <v>298</v>
      </c>
      <c r="C13649" t="str" cm="1">
        <f t="array" ref="C13649">_xlfn.TEXTSPLIT(_xlfn.TEXTJOIN("",FALSE,B13649,"*"),{" ","-"})</f>
        <v>Exeggcute*</v>
      </c>
      <c r="I13649">
        <f t="shared" si="213"/>
        <v>102</v>
      </c>
    </row>
    <row r="13650" spans="1:9" x14ac:dyDescent="0.25">
      <c r="A13650" t="s">
        <v>17289</v>
      </c>
      <c r="B13650" t="s">
        <v>296</v>
      </c>
      <c r="C13650" t="str" cm="1">
        <f t="array" ref="C13650">_xlfn.TEXTSPLIT(_xlfn.TEXTJOIN("",FALSE,B13650,"*"),{" ","-"})</f>
        <v>Exeggutor*</v>
      </c>
      <c r="I13650">
        <f t="shared" si="213"/>
        <v>103</v>
      </c>
    </row>
    <row r="13651" spans="1:9" x14ac:dyDescent="0.25">
      <c r="A13651" t="s">
        <v>17290</v>
      </c>
      <c r="B13651" t="s">
        <v>2134</v>
      </c>
      <c r="C13651" t="str" cm="1">
        <f t="array" ref="C13651">_xlfn.TEXTSPLIT(_xlfn.TEXTJOIN("",FALSE,B13651,"*"),{" ","-"})</f>
        <v>Wurmple*</v>
      </c>
      <c r="I13651">
        <f t="shared" si="213"/>
        <v>265</v>
      </c>
    </row>
    <row r="13652" spans="1:9" x14ac:dyDescent="0.25">
      <c r="A13652" t="s">
        <v>17291</v>
      </c>
      <c r="B13652" t="s">
        <v>2137</v>
      </c>
      <c r="C13652" t="str" cm="1">
        <f t="array" ref="C13652">_xlfn.TEXTSPLIT(_xlfn.TEXTJOIN("",FALSE,B13652,"*"),{" ","-"})</f>
        <v>Silcoon*</v>
      </c>
      <c r="I13652">
        <f t="shared" si="213"/>
        <v>266</v>
      </c>
    </row>
    <row r="13653" spans="1:9" x14ac:dyDescent="0.25">
      <c r="A13653" t="s">
        <v>17292</v>
      </c>
      <c r="B13653" t="s">
        <v>2140</v>
      </c>
      <c r="C13653" t="str" cm="1">
        <f t="array" ref="C13653">_xlfn.TEXTSPLIT(_xlfn.TEXTJOIN("",FALSE,B13653,"*"),{" ","-"})</f>
        <v>Beautifly*</v>
      </c>
      <c r="I13653">
        <f t="shared" si="213"/>
        <v>267</v>
      </c>
    </row>
    <row r="13654" spans="1:9" x14ac:dyDescent="0.25">
      <c r="A13654" t="s">
        <v>17293</v>
      </c>
      <c r="B13654" t="s">
        <v>2143</v>
      </c>
      <c r="C13654" t="str" cm="1">
        <f t="array" ref="C13654">_xlfn.TEXTSPLIT(_xlfn.TEXTJOIN("",FALSE,B13654,"*"),{" ","-"})</f>
        <v>Cascoon*</v>
      </c>
      <c r="I13654">
        <f t="shared" si="213"/>
        <v>268</v>
      </c>
    </row>
    <row r="13655" spans="1:9" x14ac:dyDescent="0.25">
      <c r="A13655" t="s">
        <v>17294</v>
      </c>
      <c r="B13655" t="s">
        <v>2222</v>
      </c>
      <c r="C13655" t="str" cm="1">
        <f t="array" ref="C13655">_xlfn.TEXTSPLIT(_xlfn.TEXTJOIN("",FALSE,B13655,"*"),{" ","-"})</f>
        <v>Dustox*</v>
      </c>
      <c r="I13655">
        <f t="shared" si="213"/>
        <v>269</v>
      </c>
    </row>
    <row r="13656" spans="1:9" x14ac:dyDescent="0.25">
      <c r="A13656" t="s">
        <v>17295</v>
      </c>
      <c r="B13656" t="s">
        <v>2222</v>
      </c>
      <c r="C13656" t="str" cm="1">
        <f t="array" ref="C13656">_xlfn.TEXTSPLIT(_xlfn.TEXTJOIN("",FALSE,B13656,"*"),{" ","-"})</f>
        <v>Dustox*</v>
      </c>
      <c r="I13656">
        <f t="shared" si="213"/>
        <v>269</v>
      </c>
    </row>
    <row r="13657" spans="1:9" x14ac:dyDescent="0.25">
      <c r="A13657" t="s">
        <v>17296</v>
      </c>
      <c r="B13657" t="s">
        <v>2146</v>
      </c>
      <c r="C13657" t="str" cm="1">
        <f t="array" ref="C13657">_xlfn.TEXTSPLIT(_xlfn.TEXTJOIN("",FALSE,B13657,"*"),{" ","-"})</f>
        <v>Nincada*</v>
      </c>
      <c r="I13657">
        <f t="shared" si="213"/>
        <v>290</v>
      </c>
    </row>
    <row r="13658" spans="1:9" x14ac:dyDescent="0.25">
      <c r="A13658" t="s">
        <v>17297</v>
      </c>
      <c r="B13658" t="s">
        <v>2149</v>
      </c>
      <c r="C13658" t="str" cm="1">
        <f t="array" ref="C13658">_xlfn.TEXTSPLIT(_xlfn.TEXTJOIN("",FALSE,B13658,"*"),{" ","-"})</f>
        <v>Ninjask*</v>
      </c>
      <c r="I13658">
        <f t="shared" si="213"/>
        <v>291</v>
      </c>
    </row>
    <row r="13659" spans="1:9" x14ac:dyDescent="0.25">
      <c r="A13659" t="s">
        <v>17298</v>
      </c>
      <c r="B13659" t="s">
        <v>2225</v>
      </c>
      <c r="C13659" t="str" cm="1">
        <f t="array" ref="C13659">_xlfn.TEXTSPLIT(_xlfn.TEXTJOIN("",FALSE,B13659,"*"),{" ","-"})</f>
        <v>Shedinja*</v>
      </c>
      <c r="I13659">
        <f t="shared" si="213"/>
        <v>292</v>
      </c>
    </row>
    <row r="13660" spans="1:9" x14ac:dyDescent="0.25">
      <c r="A13660" t="s">
        <v>17299</v>
      </c>
      <c r="B13660" t="s">
        <v>1157</v>
      </c>
      <c r="C13660" t="str" cm="1">
        <f t="array" ref="C13660">_xlfn.TEXTSPLIT(_xlfn.TEXTJOIN("",FALSE,B13660,"*"),{" ","-"})</f>
        <v>Tropius*</v>
      </c>
      <c r="I13660">
        <f t="shared" si="213"/>
        <v>357</v>
      </c>
    </row>
    <row r="13661" spans="1:9" x14ac:dyDescent="0.25">
      <c r="A13661" t="s">
        <v>17300</v>
      </c>
      <c r="B13661" t="s">
        <v>1392</v>
      </c>
      <c r="C13661" t="str" cm="1">
        <f t="array" ref="C13661">_xlfn.TEXTSPLIT(_xlfn.TEXTJOIN("",FALSE,B13661,"*"),{" ","-"})</f>
        <v>Victini*</v>
      </c>
      <c r="I13661">
        <f t="shared" si="213"/>
        <v>494</v>
      </c>
    </row>
    <row r="13662" spans="1:9" x14ac:dyDescent="0.25">
      <c r="A13662" t="s">
        <v>17301</v>
      </c>
      <c r="B13662" t="s">
        <v>9314</v>
      </c>
      <c r="C13662" t="str" cm="1">
        <f t="array" ref="C13662">_xlfn.TEXTSPLIT(_xlfn.TEXTJOIN("",FALSE,B13662,"*"),{" ","-"})</f>
        <v>Fletchinder*</v>
      </c>
      <c r="I13662">
        <f t="shared" si="213"/>
        <v>662</v>
      </c>
    </row>
    <row r="13663" spans="1:9" x14ac:dyDescent="0.25">
      <c r="A13663" t="s">
        <v>17302</v>
      </c>
      <c r="B13663" t="s">
        <v>9317</v>
      </c>
      <c r="C13663" t="str" cm="1">
        <f t="array" ref="C13663">_xlfn.TEXTSPLIT(_xlfn.TEXTJOIN("",FALSE,B13663,"*"),{" ","-"})</f>
        <v>Talonflame*</v>
      </c>
      <c r="I13663">
        <f t="shared" si="213"/>
        <v>663</v>
      </c>
    </row>
    <row r="13664" spans="1:9" x14ac:dyDescent="0.25">
      <c r="A13664" t="s">
        <v>17303</v>
      </c>
      <c r="B13664" t="s">
        <v>380</v>
      </c>
      <c r="C13664" t="str" cm="1">
        <f t="array" ref="C13664">_xlfn.TEXTSPLIT(_xlfn.TEXTJOIN("",FALSE,B13664,"*"),{" ","-"})</f>
        <v>Articuno*</v>
      </c>
      <c r="I13664">
        <f t="shared" si="213"/>
        <v>144</v>
      </c>
    </row>
    <row r="13665" spans="1:9" x14ac:dyDescent="0.25">
      <c r="A13665" t="s">
        <v>17304</v>
      </c>
      <c r="B13665" t="s">
        <v>380</v>
      </c>
      <c r="C13665" t="str" cm="1">
        <f t="array" ref="C13665">_xlfn.TEXTSPLIT(_xlfn.TEXTJOIN("",FALSE,B13665,"*"),{" ","-"})</f>
        <v>Articuno*</v>
      </c>
      <c r="I13665">
        <f t="shared" si="213"/>
        <v>144</v>
      </c>
    </row>
    <row r="13666" spans="1:9" x14ac:dyDescent="0.25">
      <c r="A13666" t="s">
        <v>17305</v>
      </c>
      <c r="B13666" t="s">
        <v>3799</v>
      </c>
      <c r="C13666" t="str" cm="1">
        <f t="array" ref="C13666">_xlfn.TEXTSPLIT(_xlfn.TEXTJOIN("",FALSE,B13666,"*"),{" ","-"})</f>
        <v>Wingull*</v>
      </c>
      <c r="I13666">
        <f t="shared" si="213"/>
        <v>278</v>
      </c>
    </row>
    <row r="13667" spans="1:9" x14ac:dyDescent="0.25">
      <c r="A13667" t="s">
        <v>17306</v>
      </c>
      <c r="B13667" t="s">
        <v>3797</v>
      </c>
      <c r="C13667" t="str" cm="1">
        <f t="array" ref="C13667">_xlfn.TEXTSPLIT(_xlfn.TEXTJOIN("",FALSE,B13667,"*"),{" ","-"})</f>
        <v>Pelipper*</v>
      </c>
      <c r="I13667">
        <f t="shared" si="213"/>
        <v>279</v>
      </c>
    </row>
    <row r="13668" spans="1:9" x14ac:dyDescent="0.25">
      <c r="A13668" t="s">
        <v>17307</v>
      </c>
      <c r="B13668" t="s">
        <v>63</v>
      </c>
      <c r="C13668" t="str" cm="1">
        <f t="array" ref="C13668">_xlfn.TEXTSPLIT(_xlfn.TEXTJOIN("",FALSE,B13668,"*"),{" ","-"})</f>
        <v>Pikachu*</v>
      </c>
      <c r="I13668">
        <f t="shared" si="213"/>
        <v>25</v>
      </c>
    </row>
    <row r="13669" spans="1:9" x14ac:dyDescent="0.25">
      <c r="A13669" t="s">
        <v>17308</v>
      </c>
      <c r="B13669" t="s">
        <v>89</v>
      </c>
      <c r="C13669" t="str" cm="1">
        <f t="array" ref="C13669">_xlfn.TEXTSPLIT(_xlfn.TEXTJOIN("",FALSE,B13669,"*"),{" ","-"})</f>
        <v>Voltorb*</v>
      </c>
      <c r="I13669">
        <f t="shared" si="213"/>
        <v>100</v>
      </c>
    </row>
    <row r="13670" spans="1:9" x14ac:dyDescent="0.25">
      <c r="A13670" t="s">
        <v>17309</v>
      </c>
      <c r="B13670" t="s">
        <v>87</v>
      </c>
      <c r="C13670" t="str" cm="1">
        <f t="array" ref="C13670">_xlfn.TEXTSPLIT(_xlfn.TEXTJOIN("",FALSE,B13670,"*"),{" ","-"})</f>
        <v>Electrode*</v>
      </c>
      <c r="I13670">
        <f t="shared" si="213"/>
        <v>101</v>
      </c>
    </row>
    <row r="13671" spans="1:9" x14ac:dyDescent="0.25">
      <c r="A13671" t="s">
        <v>17310</v>
      </c>
      <c r="B13671" t="s">
        <v>69</v>
      </c>
      <c r="C13671" t="str" cm="1">
        <f t="array" ref="C13671">_xlfn.TEXTSPLIT(_xlfn.TEXTJOIN("",FALSE,B13671,"*"),{" ","-"})</f>
        <v>Zapdos*</v>
      </c>
      <c r="I13671">
        <f t="shared" si="213"/>
        <v>145</v>
      </c>
    </row>
    <row r="13672" spans="1:9" x14ac:dyDescent="0.25">
      <c r="A13672" t="s">
        <v>17311</v>
      </c>
      <c r="B13672" t="s">
        <v>2212</v>
      </c>
      <c r="C13672" t="str" cm="1">
        <f t="array" ref="C13672">_xlfn.TEXTSPLIT(_xlfn.TEXTJOIN("",FALSE,B13672,"*"),{" ","-"})</f>
        <v>Electrike*</v>
      </c>
      <c r="I13672">
        <f t="shared" si="213"/>
        <v>309</v>
      </c>
    </row>
    <row r="13673" spans="1:9" x14ac:dyDescent="0.25">
      <c r="A13673" t="s">
        <v>17312</v>
      </c>
      <c r="B13673" t="s">
        <v>2216</v>
      </c>
      <c r="C13673" t="str" cm="1">
        <f t="array" ref="C13673">_xlfn.TEXTSPLIT(_xlfn.TEXTJOIN("",FALSE,B13673,"*"),{" ","-"})</f>
        <v>Manectric*</v>
      </c>
      <c r="I13673">
        <f t="shared" si="213"/>
        <v>310</v>
      </c>
    </row>
    <row r="13674" spans="1:9" x14ac:dyDescent="0.25">
      <c r="A13674" t="s">
        <v>17313</v>
      </c>
      <c r="B13674" t="s">
        <v>2778</v>
      </c>
      <c r="C13674" t="str" cm="1">
        <f t="array" ref="C13674:D13674">_xlfn.TEXTSPLIT(_xlfn.TEXTJOIN("",FALSE,B13674,"*"),{" ","-"})</f>
        <v>Thundurus</v>
      </c>
      <c r="D13674" t="str">
        <v>EX*</v>
      </c>
      <c r="I13674">
        <f t="shared" si="213"/>
        <v>642</v>
      </c>
    </row>
    <row r="13675" spans="1:9" x14ac:dyDescent="0.25">
      <c r="A13675" t="s">
        <v>17314</v>
      </c>
      <c r="B13675" t="s">
        <v>1455</v>
      </c>
      <c r="C13675" t="str" cm="1">
        <f t="array" ref="C13675">_xlfn.TEXTSPLIT(_xlfn.TEXTJOIN("",FALSE,B13675,"*"),{" ","-"})</f>
        <v>Natu*</v>
      </c>
      <c r="I13675">
        <f t="shared" si="213"/>
        <v>177</v>
      </c>
    </row>
    <row r="13676" spans="1:9" x14ac:dyDescent="0.25">
      <c r="A13676" t="s">
        <v>17315</v>
      </c>
      <c r="B13676" t="s">
        <v>1455</v>
      </c>
      <c r="C13676" t="str" cm="1">
        <f t="array" ref="C13676">_xlfn.TEXTSPLIT(_xlfn.TEXTJOIN("",FALSE,B13676,"*"),{" ","-"})</f>
        <v>Natu*</v>
      </c>
      <c r="I13676">
        <f t="shared" si="213"/>
        <v>177</v>
      </c>
    </row>
    <row r="13677" spans="1:9" x14ac:dyDescent="0.25">
      <c r="A13677" t="s">
        <v>17316</v>
      </c>
      <c r="B13677" t="s">
        <v>1458</v>
      </c>
      <c r="C13677" t="str" cm="1">
        <f t="array" ref="C13677">_xlfn.TEXTSPLIT(_xlfn.TEXTJOIN("",FALSE,B13677,"*"),{" ","-"})</f>
        <v>Xatu*</v>
      </c>
      <c r="I13677">
        <f t="shared" si="213"/>
        <v>178</v>
      </c>
    </row>
    <row r="13678" spans="1:9" x14ac:dyDescent="0.25">
      <c r="A13678" t="s">
        <v>17317</v>
      </c>
      <c r="B13678" t="s">
        <v>3590</v>
      </c>
      <c r="C13678" t="str" cm="1">
        <f t="array" ref="C13678">_xlfn.TEXTSPLIT(_xlfn.TEXTJOIN("",FALSE,B13678,"*"),{" ","-"})</f>
        <v>Shuppet*</v>
      </c>
      <c r="I13678">
        <f t="shared" si="213"/>
        <v>353</v>
      </c>
    </row>
    <row r="13679" spans="1:9" x14ac:dyDescent="0.25">
      <c r="A13679" t="s">
        <v>17318</v>
      </c>
      <c r="B13679" t="s">
        <v>3588</v>
      </c>
      <c r="C13679" t="str" cm="1">
        <f t="array" ref="C13679">_xlfn.TEXTSPLIT(_xlfn.TEXTJOIN("",FALSE,B13679,"*"),{" ","-"})</f>
        <v>Banette*</v>
      </c>
      <c r="I13679">
        <f t="shared" si="213"/>
        <v>354</v>
      </c>
    </row>
    <row r="13680" spans="1:9" x14ac:dyDescent="0.25">
      <c r="A13680" t="s">
        <v>17319</v>
      </c>
      <c r="B13680" t="s">
        <v>3588</v>
      </c>
      <c r="C13680" t="str" cm="1">
        <f t="array" ref="C13680">_xlfn.TEXTSPLIT(_xlfn.TEXTJOIN("",FALSE,B13680,"*"),{" ","-"})</f>
        <v>Banette*</v>
      </c>
      <c r="I13680">
        <f t="shared" si="213"/>
        <v>354</v>
      </c>
    </row>
    <row r="13681" spans="1:9" x14ac:dyDescent="0.25">
      <c r="A13681" t="s">
        <v>17320</v>
      </c>
      <c r="B13681" t="s">
        <v>3068</v>
      </c>
      <c r="C13681" t="str" cm="1">
        <f t="array" ref="C13681">_xlfn.TEXTSPLIT(_xlfn.TEXTJOIN("",FALSE,B13681,"*"),{" ","-"})</f>
        <v>Deoxys*</v>
      </c>
      <c r="I13681">
        <f t="shared" si="213"/>
        <v>386</v>
      </c>
    </row>
    <row r="13682" spans="1:9" x14ac:dyDescent="0.25">
      <c r="A13682" t="s">
        <v>17321</v>
      </c>
      <c r="B13682" t="s">
        <v>17322</v>
      </c>
      <c r="C13682" t="str" cm="1">
        <f t="array" ref="C13682:D13682">_xlfn.TEXTSPLIT(_xlfn.TEXTJOIN("",FALSE,B13682,"*"),{" ","-"})</f>
        <v>Gallade</v>
      </c>
      <c r="D13682" t="str">
        <v>EX*</v>
      </c>
      <c r="I13682">
        <f t="shared" si="213"/>
        <v>475</v>
      </c>
    </row>
    <row r="13683" spans="1:9" x14ac:dyDescent="0.25">
      <c r="A13683" t="s">
        <v>17323</v>
      </c>
      <c r="B13683" t="s">
        <v>17324</v>
      </c>
      <c r="C13683" t="str" cm="1">
        <f t="array" ref="C13683:E13683">_xlfn.TEXTSPLIT(_xlfn.TEXTJOIN("",FALSE,B13683,"*"),{" ","-"})</f>
        <v>M</v>
      </c>
      <c r="D13683" t="str">
        <v>Gallade</v>
      </c>
      <c r="E13683" t="str">
        <v>EX*</v>
      </c>
      <c r="I13683">
        <f t="shared" si="213"/>
        <v>475</v>
      </c>
    </row>
    <row r="13684" spans="1:9" x14ac:dyDescent="0.25">
      <c r="A13684" t="s">
        <v>17325</v>
      </c>
      <c r="B13684" t="s">
        <v>2447</v>
      </c>
      <c r="C13684" t="str" cm="1">
        <f t="array" ref="C13684">_xlfn.TEXTSPLIT(_xlfn.TEXTJOIN("",FALSE,B13684,"*"),{" ","-"})</f>
        <v>Gligar*</v>
      </c>
      <c r="I13684">
        <f t="shared" si="213"/>
        <v>207</v>
      </c>
    </row>
    <row r="13685" spans="1:9" x14ac:dyDescent="0.25">
      <c r="A13685" t="s">
        <v>17326</v>
      </c>
      <c r="B13685" t="s">
        <v>2450</v>
      </c>
      <c r="C13685" t="str" cm="1">
        <f t="array" ref="C13685">_xlfn.TEXTSPLIT(_xlfn.TEXTJOIN("",FALSE,B13685,"*"),{" ","-"})</f>
        <v>Gliscor*</v>
      </c>
      <c r="I13685">
        <f t="shared" si="213"/>
        <v>472</v>
      </c>
    </row>
    <row r="13686" spans="1:9" x14ac:dyDescent="0.25">
      <c r="A13686" t="s">
        <v>17327</v>
      </c>
      <c r="B13686" t="s">
        <v>10692</v>
      </c>
      <c r="C13686" t="str" cm="1">
        <f t="array" ref="C13686">_xlfn.TEXTSPLIT(_xlfn.TEXTJOIN("",FALSE,B13686,"*"),{" ","-"})</f>
        <v>Binacle*</v>
      </c>
      <c r="I13686">
        <f t="shared" si="213"/>
        <v>688</v>
      </c>
    </row>
    <row r="13687" spans="1:9" x14ac:dyDescent="0.25">
      <c r="A13687" t="s">
        <v>17328</v>
      </c>
      <c r="B13687" t="s">
        <v>10704</v>
      </c>
      <c r="C13687" t="str" cm="1">
        <f t="array" ref="C13687">_xlfn.TEXTSPLIT(_xlfn.TEXTJOIN("",FALSE,B13687,"*"),{" ","-"})</f>
        <v>Hawlucha*</v>
      </c>
      <c r="I13687">
        <f t="shared" si="213"/>
        <v>701</v>
      </c>
    </row>
    <row r="13688" spans="1:9" x14ac:dyDescent="0.25">
      <c r="A13688" t="s">
        <v>17329</v>
      </c>
      <c r="B13688" t="s">
        <v>2818</v>
      </c>
      <c r="C13688" t="str" cm="1">
        <f t="array" ref="C13688">_xlfn.TEXTSPLIT(_xlfn.TEXTJOIN("",FALSE,B13688,"*"),{" ","-"})</f>
        <v>Absol*</v>
      </c>
      <c r="I13688">
        <f t="shared" si="213"/>
        <v>359</v>
      </c>
    </row>
    <row r="13689" spans="1:9" x14ac:dyDescent="0.25">
      <c r="A13689" t="s">
        <v>17330</v>
      </c>
      <c r="B13689" t="s">
        <v>7433</v>
      </c>
      <c r="C13689" t="str" cm="1">
        <f t="array" ref="C13689">_xlfn.TEXTSPLIT(_xlfn.TEXTJOIN("",FALSE,B13689,"*"),{" ","-"})</f>
        <v>Inkay*</v>
      </c>
      <c r="I13689">
        <f t="shared" si="213"/>
        <v>686</v>
      </c>
    </row>
    <row r="13690" spans="1:9" x14ac:dyDescent="0.25">
      <c r="A13690" t="s">
        <v>17331</v>
      </c>
      <c r="B13690" t="s">
        <v>3081</v>
      </c>
      <c r="C13690" t="str" cm="1">
        <f t="array" ref="C13690">_xlfn.TEXTSPLIT(_xlfn.TEXTJOIN("",FALSE,B13690,"*"),{" ","-"})</f>
        <v>Jirachi*</v>
      </c>
      <c r="I13690">
        <f t="shared" si="213"/>
        <v>385</v>
      </c>
    </row>
    <row r="13691" spans="1:9" x14ac:dyDescent="0.25">
      <c r="A13691" t="s">
        <v>17332</v>
      </c>
      <c r="B13691" t="s">
        <v>843</v>
      </c>
      <c r="C13691" t="str" cm="1">
        <f t="array" ref="C13691">_xlfn.TEXTSPLIT(_xlfn.TEXTJOIN("",FALSE,B13691,"*"),{" ","-"})</f>
        <v>Togepi*</v>
      </c>
      <c r="I13691">
        <f t="shared" si="213"/>
        <v>175</v>
      </c>
    </row>
    <row r="13692" spans="1:9" x14ac:dyDescent="0.25">
      <c r="A13692" t="s">
        <v>17333</v>
      </c>
      <c r="B13692" t="s">
        <v>2691</v>
      </c>
      <c r="C13692" t="str" cm="1">
        <f t="array" ref="C13692">_xlfn.TEXTSPLIT(_xlfn.TEXTJOIN("",FALSE,B13692,"*"),{" ","-"})</f>
        <v>Togetic*</v>
      </c>
      <c r="I13692">
        <f t="shared" si="213"/>
        <v>176</v>
      </c>
    </row>
    <row r="13693" spans="1:9" x14ac:dyDescent="0.25">
      <c r="A13693" t="s">
        <v>17334</v>
      </c>
      <c r="B13693" t="s">
        <v>2694</v>
      </c>
      <c r="C13693" t="str" cm="1">
        <f t="array" ref="C13693">_xlfn.TEXTSPLIT(_xlfn.TEXTJOIN("",FALSE,B13693,"*"),{" ","-"})</f>
        <v>Togekiss*</v>
      </c>
      <c r="I13693">
        <f t="shared" si="213"/>
        <v>468</v>
      </c>
    </row>
    <row r="13694" spans="1:9" x14ac:dyDescent="0.25">
      <c r="A13694" t="s">
        <v>17335</v>
      </c>
      <c r="B13694" t="s">
        <v>2694</v>
      </c>
      <c r="C13694" t="str" cm="1">
        <f t="array" ref="C13694">_xlfn.TEXTSPLIT(_xlfn.TEXTJOIN("",FALSE,B13694,"*"),{" ","-"})</f>
        <v>Togekiss*</v>
      </c>
      <c r="I13694">
        <f t="shared" si="213"/>
        <v>468</v>
      </c>
    </row>
    <row r="13695" spans="1:9" x14ac:dyDescent="0.25">
      <c r="A13695" t="s">
        <v>17336</v>
      </c>
      <c r="B13695" t="s">
        <v>11123</v>
      </c>
      <c r="C13695" t="str" cm="1">
        <f t="array" ref="C13695">_xlfn.TEXTSPLIT(_xlfn.TEXTJOIN("",FALSE,B13695,"*"),{" ","-"})</f>
        <v>Carbink*</v>
      </c>
      <c r="I13695">
        <f t="shared" si="213"/>
        <v>703</v>
      </c>
    </row>
    <row r="13696" spans="1:9" x14ac:dyDescent="0.25">
      <c r="A13696" t="s">
        <v>17337</v>
      </c>
      <c r="B13696" t="s">
        <v>10728</v>
      </c>
      <c r="C13696" t="str" cm="1">
        <f t="array" ref="C13696">_xlfn.TEXTSPLIT(_xlfn.TEXTJOIN("",FALSE,B13696,"*"),{" ","-"})</f>
        <v>Klefki*</v>
      </c>
      <c r="I13696">
        <f t="shared" si="213"/>
        <v>707</v>
      </c>
    </row>
    <row r="13697" spans="1:9" x14ac:dyDescent="0.25">
      <c r="A13697" t="s">
        <v>17338</v>
      </c>
      <c r="B13697" t="s">
        <v>78</v>
      </c>
      <c r="C13697" t="str" cm="1">
        <f t="array" ref="C13697">_xlfn.TEXTSPLIT(_xlfn.TEXTJOIN("",FALSE,B13697,"*"),{" ","-"})</f>
        <v>Dratini*</v>
      </c>
      <c r="I13697">
        <f t="shared" si="213"/>
        <v>147</v>
      </c>
    </row>
    <row r="13698" spans="1:9" x14ac:dyDescent="0.25">
      <c r="A13698" t="s">
        <v>17339</v>
      </c>
      <c r="B13698" t="s">
        <v>76</v>
      </c>
      <c r="C13698" t="str" cm="1">
        <f t="array" ref="C13698">_xlfn.TEXTSPLIT(_xlfn.TEXTJOIN("",FALSE,B13698,"*"),{" ","-"})</f>
        <v>Dragonair*</v>
      </c>
      <c r="I13698">
        <f t="shared" si="213"/>
        <v>148</v>
      </c>
    </row>
    <row r="13699" spans="1:9" x14ac:dyDescent="0.25">
      <c r="A13699" t="s">
        <v>17340</v>
      </c>
      <c r="B13699" t="s">
        <v>386</v>
      </c>
      <c r="C13699" t="str" cm="1">
        <f t="array" ref="C13699">_xlfn.TEXTSPLIT(_xlfn.TEXTJOIN("",FALSE,B13699,"*"),{" ","-"})</f>
        <v>Dragonite*</v>
      </c>
      <c r="I13699">
        <f t="shared" ref="I13699:I13762" si="214">_xlfn.XLOOKUP(B13699,X$2:X$1093,V$2:V$1093, _xlfn.XLOOKUP(C13699,X$2:X$1093,V$2:V$1093, _xlfn.XLOOKUP(D13699,X$2:X$1093,V$2:V$1093, _xlfn.XLOOKUP(E13699,X$2:X$1093,V$2:V$1093, _xlfn.XLOOKUP(F13699,X$2:X$1093,V$2:V$1093, _xlfn.XLOOKUP(G13699,X$2:X$1093,V$2:V$1093, _xlfn.XLOOKUP(H13699,X$2:X$1093,V$2:V$1093, IF(ISNUMBER(SEARCH("sv", A13699)),"",""),2),2),2),2),2),2),2)</f>
        <v>149</v>
      </c>
    </row>
    <row r="13700" spans="1:9" x14ac:dyDescent="0.25">
      <c r="A13700" t="s">
        <v>17341</v>
      </c>
      <c r="B13700" t="s">
        <v>386</v>
      </c>
      <c r="C13700" t="str" cm="1">
        <f t="array" ref="C13700">_xlfn.TEXTSPLIT(_xlfn.TEXTJOIN("",FALSE,B13700,"*"),{" ","-"})</f>
        <v>Dragonite*</v>
      </c>
      <c r="I13700">
        <f t="shared" si="214"/>
        <v>149</v>
      </c>
    </row>
    <row r="13701" spans="1:9" x14ac:dyDescent="0.25">
      <c r="A13701" t="s">
        <v>17342</v>
      </c>
      <c r="B13701" t="s">
        <v>1542</v>
      </c>
      <c r="C13701" t="str" cm="1">
        <f t="array" ref="C13701">_xlfn.TEXTSPLIT(_xlfn.TEXTJOIN("",FALSE,B13701,"*"),{" ","-"})</f>
        <v>Altaria*</v>
      </c>
      <c r="I13701">
        <f t="shared" si="214"/>
        <v>334</v>
      </c>
    </row>
    <row r="13702" spans="1:9" x14ac:dyDescent="0.25">
      <c r="A13702" t="s">
        <v>17343</v>
      </c>
      <c r="B13702" t="s">
        <v>1295</v>
      </c>
      <c r="C13702" t="str" cm="1">
        <f t="array" ref="C13702">_xlfn.TEXTSPLIT(_xlfn.TEXTJOIN("",FALSE,B13702,"*"),{" ","-"})</f>
        <v>Bagon*</v>
      </c>
      <c r="I13702">
        <f t="shared" si="214"/>
        <v>371</v>
      </c>
    </row>
    <row r="13703" spans="1:9" x14ac:dyDescent="0.25">
      <c r="A13703" t="s">
        <v>17344</v>
      </c>
      <c r="B13703" t="s">
        <v>1295</v>
      </c>
      <c r="C13703" t="str" cm="1">
        <f t="array" ref="C13703">_xlfn.TEXTSPLIT(_xlfn.TEXTJOIN("",FALSE,B13703,"*"),{" ","-"})</f>
        <v>Bagon*</v>
      </c>
      <c r="I13703">
        <f t="shared" si="214"/>
        <v>371</v>
      </c>
    </row>
    <row r="13704" spans="1:9" x14ac:dyDescent="0.25">
      <c r="A13704" t="s">
        <v>17345</v>
      </c>
      <c r="B13704" t="s">
        <v>1299</v>
      </c>
      <c r="C13704" t="str" cm="1">
        <f t="array" ref="C13704">_xlfn.TEXTSPLIT(_xlfn.TEXTJOIN("",FALSE,B13704,"*"),{" ","-"})</f>
        <v>Shelgon*</v>
      </c>
      <c r="I13704">
        <f t="shared" si="214"/>
        <v>372</v>
      </c>
    </row>
    <row r="13705" spans="1:9" x14ac:dyDescent="0.25">
      <c r="A13705" t="s">
        <v>17346</v>
      </c>
      <c r="B13705" t="s">
        <v>1302</v>
      </c>
      <c r="C13705" t="str" cm="1">
        <f t="array" ref="C13705">_xlfn.TEXTSPLIT(_xlfn.TEXTJOIN("",FALSE,B13705,"*"),{" ","-"})</f>
        <v>Salamence*</v>
      </c>
      <c r="I13705">
        <f t="shared" si="214"/>
        <v>373</v>
      </c>
    </row>
    <row r="13706" spans="1:9" x14ac:dyDescent="0.25">
      <c r="A13706" t="s">
        <v>17347</v>
      </c>
      <c r="B13706" t="s">
        <v>2847</v>
      </c>
      <c r="C13706" t="str" cm="1">
        <f t="array" ref="C13706:D13706">_xlfn.TEXTSPLIT(_xlfn.TEXTJOIN("",FALSE,B13706,"*"),{" ","-"})</f>
        <v>Latios</v>
      </c>
      <c r="D13706" t="str">
        <v>EX*</v>
      </c>
      <c r="I13706">
        <f t="shared" si="214"/>
        <v>381</v>
      </c>
    </row>
    <row r="13707" spans="1:9" x14ac:dyDescent="0.25">
      <c r="A13707" t="s">
        <v>17348</v>
      </c>
      <c r="B13707" t="s">
        <v>17349</v>
      </c>
      <c r="C13707" t="str" cm="1">
        <f t="array" ref="C13707:E13707">_xlfn.TEXTSPLIT(_xlfn.TEXTJOIN("",FALSE,B13707,"*"),{" ","-"})</f>
        <v>M</v>
      </c>
      <c r="D13707" t="str">
        <v>Latios</v>
      </c>
      <c r="E13707" t="str">
        <v>EX*</v>
      </c>
      <c r="I13707">
        <f t="shared" si="214"/>
        <v>381</v>
      </c>
    </row>
    <row r="13708" spans="1:9" x14ac:dyDescent="0.25">
      <c r="A13708" t="s">
        <v>17350</v>
      </c>
      <c r="B13708" t="s">
        <v>2283</v>
      </c>
      <c r="C13708" t="str" cm="1">
        <f t="array" ref="C13708:D13708">_xlfn.TEXTSPLIT(_xlfn.TEXTJOIN("",FALSE,B13708,"*"),{" ","-"})</f>
        <v>Rayquaza</v>
      </c>
      <c r="D13708" t="str">
        <v>EX*</v>
      </c>
      <c r="I13708">
        <f t="shared" si="214"/>
        <v>384</v>
      </c>
    </row>
    <row r="13709" spans="1:9" x14ac:dyDescent="0.25">
      <c r="A13709" t="s">
        <v>17351</v>
      </c>
      <c r="B13709" t="s">
        <v>3062</v>
      </c>
      <c r="C13709" t="str" cm="1">
        <f t="array" ref="C13709:E13709">_xlfn.TEXTSPLIT(_xlfn.TEXTJOIN("",FALSE,B13709,"*"),{" ","-"})</f>
        <v>M</v>
      </c>
      <c r="D13709" t="str">
        <v>Rayquaza</v>
      </c>
      <c r="E13709" t="str">
        <v>EX*</v>
      </c>
      <c r="I13709">
        <f t="shared" si="214"/>
        <v>384</v>
      </c>
    </row>
    <row r="13710" spans="1:9" x14ac:dyDescent="0.25">
      <c r="A13710" t="s">
        <v>17352</v>
      </c>
      <c r="B13710" t="s">
        <v>17353</v>
      </c>
      <c r="C13710" t="str" cm="1">
        <f t="array" ref="C13710:D13710">_xlfn.TEXTSPLIT(_xlfn.TEXTJOIN("",FALSE,B13710,"*"),{" ","-"})</f>
        <v>Hydreigon</v>
      </c>
      <c r="D13710" t="str">
        <v>EX*</v>
      </c>
      <c r="I13710">
        <f t="shared" si="214"/>
        <v>635</v>
      </c>
    </row>
    <row r="13711" spans="1:9" x14ac:dyDescent="0.25">
      <c r="A13711" t="s">
        <v>17354</v>
      </c>
      <c r="B13711" t="s">
        <v>965</v>
      </c>
      <c r="C13711" t="str" cm="1">
        <f t="array" ref="C13711">_xlfn.TEXTSPLIT(_xlfn.TEXTJOIN("",FALSE,B13711,"*"),{" ","-"})</f>
        <v>Reshiram*</v>
      </c>
      <c r="I13711">
        <f t="shared" si="214"/>
        <v>643</v>
      </c>
    </row>
    <row r="13712" spans="1:9" x14ac:dyDescent="0.25">
      <c r="A13712" t="s">
        <v>17355</v>
      </c>
      <c r="B13712" t="s">
        <v>1014</v>
      </c>
      <c r="C13712" t="str" cm="1">
        <f t="array" ref="C13712">_xlfn.TEXTSPLIT(_xlfn.TEXTJOIN("",FALSE,B13712,"*"),{" ","-"})</f>
        <v>Zekrom*</v>
      </c>
      <c r="I13712">
        <f t="shared" si="214"/>
        <v>644</v>
      </c>
    </row>
    <row r="13713" spans="1:9" x14ac:dyDescent="0.25">
      <c r="A13713" t="s">
        <v>17356</v>
      </c>
      <c r="B13713" t="s">
        <v>302</v>
      </c>
      <c r="C13713" t="str" cm="1">
        <f t="array" ref="C13713">_xlfn.TEXTSPLIT(_xlfn.TEXTJOIN("",FALSE,B13713,"*"),{" ","-"})</f>
        <v>Spearow*</v>
      </c>
      <c r="I13713">
        <f t="shared" si="214"/>
        <v>21</v>
      </c>
    </row>
    <row r="13714" spans="1:9" x14ac:dyDescent="0.25">
      <c r="A13714" t="s">
        <v>17357</v>
      </c>
      <c r="B13714" t="s">
        <v>300</v>
      </c>
      <c r="C13714" t="str" cm="1">
        <f t="array" ref="C13714">_xlfn.TEXTSPLIT(_xlfn.TEXTJOIN("",FALSE,B13714,"*"),{" ","-"})</f>
        <v>Fearow*</v>
      </c>
      <c r="I13714">
        <f t="shared" si="214"/>
        <v>22</v>
      </c>
    </row>
    <row r="13715" spans="1:9" x14ac:dyDescent="0.25">
      <c r="A13715" t="s">
        <v>17358</v>
      </c>
      <c r="B13715" t="s">
        <v>323</v>
      </c>
      <c r="C13715" t="str" cm="1">
        <f t="array" ref="C13715">_xlfn.TEXTSPLIT(_xlfn.TEXTJOIN("",FALSE,B13715,"*"),{" ","-"})</f>
        <v>Meowth*</v>
      </c>
      <c r="I13715">
        <f t="shared" si="214"/>
        <v>52</v>
      </c>
    </row>
    <row r="13716" spans="1:9" x14ac:dyDescent="0.25">
      <c r="A13716" t="s">
        <v>17359</v>
      </c>
      <c r="B13716" t="s">
        <v>2495</v>
      </c>
      <c r="C13716" t="str" cm="1">
        <f t="array" ref="C13716">_xlfn.TEXTSPLIT(_xlfn.TEXTJOIN("",FALSE,B13716,"*"),{" ","-"})</f>
        <v>Dunsparce*</v>
      </c>
      <c r="I13716">
        <f t="shared" si="214"/>
        <v>206</v>
      </c>
    </row>
    <row r="13717" spans="1:9" x14ac:dyDescent="0.25">
      <c r="A13717" t="s">
        <v>17360</v>
      </c>
      <c r="B13717" t="s">
        <v>2471</v>
      </c>
      <c r="C13717" t="str" cm="1">
        <f t="array" ref="C13717">_xlfn.TEXTSPLIT(_xlfn.TEXTJOIN("",FALSE,B13717,"*"),{" ","-"})</f>
        <v>Skarmory*</v>
      </c>
      <c r="I13717">
        <f t="shared" si="214"/>
        <v>227</v>
      </c>
    </row>
    <row r="13718" spans="1:9" x14ac:dyDescent="0.25">
      <c r="A13718" t="s">
        <v>17361</v>
      </c>
      <c r="B13718" t="s">
        <v>2498</v>
      </c>
      <c r="C13718" t="str" cm="1">
        <f t="array" ref="C13718">_xlfn.TEXTSPLIT(_xlfn.TEXTJOIN("",FALSE,B13718,"*"),{" ","-"})</f>
        <v>Taillow*</v>
      </c>
      <c r="I13718">
        <f t="shared" si="214"/>
        <v>276</v>
      </c>
    </row>
    <row r="13719" spans="1:9" x14ac:dyDescent="0.25">
      <c r="A13719" t="s">
        <v>17362</v>
      </c>
      <c r="B13719" t="s">
        <v>4069</v>
      </c>
      <c r="C13719" t="str" cm="1">
        <f t="array" ref="C13719">_xlfn.TEXTSPLIT(_xlfn.TEXTJOIN("",FALSE,B13719,"*"),{" ","-"})</f>
        <v>Swellow*</v>
      </c>
      <c r="I13719">
        <f t="shared" si="214"/>
        <v>277</v>
      </c>
    </row>
    <row r="13720" spans="1:9" x14ac:dyDescent="0.25">
      <c r="A13720" t="s">
        <v>17363</v>
      </c>
      <c r="B13720" t="s">
        <v>4069</v>
      </c>
      <c r="C13720" t="str" cm="1">
        <f t="array" ref="C13720">_xlfn.TEXTSPLIT(_xlfn.TEXTJOIN("",FALSE,B13720,"*"),{" ","-"})</f>
        <v>Swellow*</v>
      </c>
      <c r="I13720">
        <f t="shared" si="214"/>
        <v>277</v>
      </c>
    </row>
    <row r="13721" spans="1:9" x14ac:dyDescent="0.25">
      <c r="A13721" t="s">
        <v>17364</v>
      </c>
      <c r="B13721" t="s">
        <v>1544</v>
      </c>
      <c r="C13721" t="str" cm="1">
        <f t="array" ref="C13721">_xlfn.TEXTSPLIT(_xlfn.TEXTJOIN("",FALSE,B13721,"*"),{" ","-"})</f>
        <v>Swablu*</v>
      </c>
      <c r="I13721">
        <f t="shared" si="214"/>
        <v>333</v>
      </c>
    </row>
    <row r="13722" spans="1:9" x14ac:dyDescent="0.25">
      <c r="A13722" t="s">
        <v>17365</v>
      </c>
      <c r="B13722" t="s">
        <v>1542</v>
      </c>
      <c r="C13722" t="str" cm="1">
        <f t="array" ref="C13722">_xlfn.TEXTSPLIT(_xlfn.TEXTJOIN("",FALSE,B13722,"*"),{" ","-"})</f>
        <v>Altaria*</v>
      </c>
      <c r="I13722">
        <f t="shared" si="214"/>
        <v>334</v>
      </c>
    </row>
    <row r="13723" spans="1:9" x14ac:dyDescent="0.25">
      <c r="A13723" t="s">
        <v>17366</v>
      </c>
      <c r="B13723" t="s">
        <v>2283</v>
      </c>
      <c r="C13723" t="str" cm="1">
        <f t="array" ref="C13723:D13723">_xlfn.TEXTSPLIT(_xlfn.TEXTJOIN("",FALSE,B13723,"*"),{" ","-"})</f>
        <v>Rayquaza</v>
      </c>
      <c r="D13723" t="str">
        <v>EX*</v>
      </c>
      <c r="I13723">
        <f t="shared" si="214"/>
        <v>384</v>
      </c>
    </row>
    <row r="13724" spans="1:9" x14ac:dyDescent="0.25">
      <c r="A13724" t="s">
        <v>17367</v>
      </c>
      <c r="B13724" t="s">
        <v>3062</v>
      </c>
      <c r="C13724" t="str" cm="1">
        <f t="array" ref="C13724:E13724">_xlfn.TEXTSPLIT(_xlfn.TEXTJOIN("",FALSE,B13724,"*"),{" ","-"})</f>
        <v>M</v>
      </c>
      <c r="D13724" t="str">
        <v>Rayquaza</v>
      </c>
      <c r="E13724" t="str">
        <v>EX*</v>
      </c>
      <c r="I13724">
        <f t="shared" si="214"/>
        <v>384</v>
      </c>
    </row>
    <row r="13725" spans="1:9" x14ac:dyDescent="0.25">
      <c r="A13725" t="s">
        <v>17368</v>
      </c>
      <c r="B13725" t="s">
        <v>1609</v>
      </c>
      <c r="C13725" t="str" cm="1">
        <f t="array" ref="C13725:D13725">_xlfn.TEXTSPLIT(_xlfn.TEXTJOIN("",FALSE,B13725,"*"),{" ","-"})</f>
        <v>Shaymin</v>
      </c>
      <c r="D13725" t="str">
        <v>EX*</v>
      </c>
      <c r="I13725">
        <f t="shared" si="214"/>
        <v>492</v>
      </c>
    </row>
    <row r="13726" spans="1:9" x14ac:dyDescent="0.25">
      <c r="A13726" t="s">
        <v>17369</v>
      </c>
      <c r="B13726" t="s">
        <v>1609</v>
      </c>
      <c r="C13726" t="str" cm="1">
        <f t="array" ref="C13726:D13726">_xlfn.TEXTSPLIT(_xlfn.TEXTJOIN("",FALSE,B13726,"*"),{" ","-"})</f>
        <v>Shaymin</v>
      </c>
      <c r="D13726" t="str">
        <v>EX*</v>
      </c>
      <c r="I13726">
        <f t="shared" si="214"/>
        <v>492</v>
      </c>
    </row>
    <row r="13727" spans="1:9" x14ac:dyDescent="0.25">
      <c r="A13727" t="s">
        <v>17370</v>
      </c>
      <c r="B13727" t="s">
        <v>1119</v>
      </c>
      <c r="C13727" t="str" cm="1">
        <f t="array" ref="C13727">_xlfn.TEXTSPLIT(_xlfn.TEXTJOIN("",FALSE,B13727,"*"),{" ","-"})</f>
        <v>Pidove*</v>
      </c>
      <c r="I13727">
        <f t="shared" si="214"/>
        <v>519</v>
      </c>
    </row>
    <row r="13728" spans="1:9" x14ac:dyDescent="0.25">
      <c r="A13728" t="s">
        <v>17371</v>
      </c>
      <c r="B13728" t="s">
        <v>1122</v>
      </c>
      <c r="C13728" t="str" cm="1">
        <f t="array" ref="C13728">_xlfn.TEXTSPLIT(_xlfn.TEXTJOIN("",FALSE,B13728,"*"),{" ","-"})</f>
        <v>Tranquill*</v>
      </c>
      <c r="I13728">
        <f t="shared" si="214"/>
        <v>520</v>
      </c>
    </row>
    <row r="13729" spans="1:9" x14ac:dyDescent="0.25">
      <c r="A13729" t="s">
        <v>17372</v>
      </c>
      <c r="B13729" t="s">
        <v>1125</v>
      </c>
      <c r="C13729" t="str" cm="1">
        <f t="array" ref="C13729">_xlfn.TEXTSPLIT(_xlfn.TEXTJOIN("",FALSE,B13729,"*"),{" ","-"})</f>
        <v>Unfezant*</v>
      </c>
      <c r="I13729">
        <f t="shared" si="214"/>
        <v>521</v>
      </c>
    </row>
    <row r="13730" spans="1:9" x14ac:dyDescent="0.25">
      <c r="A13730" t="s">
        <v>17373</v>
      </c>
      <c r="B13730" t="s">
        <v>1125</v>
      </c>
      <c r="C13730" t="str" cm="1">
        <f t="array" ref="C13730">_xlfn.TEXTSPLIT(_xlfn.TEXTJOIN("",FALSE,B13730,"*"),{" ","-"})</f>
        <v>Unfezant*</v>
      </c>
      <c r="I13730">
        <f t="shared" si="214"/>
        <v>521</v>
      </c>
    </row>
    <row r="13731" spans="1:9" x14ac:dyDescent="0.25">
      <c r="A13731" t="s">
        <v>17374</v>
      </c>
      <c r="B13731" t="s">
        <v>6673</v>
      </c>
      <c r="C13731" t="str" cm="1">
        <f t="array" ref="C13731">_xlfn.TEXTSPLIT(_xlfn.TEXTJOIN("",FALSE,B13731,"*"),{" ","-"})</f>
        <v>Fletchling*</v>
      </c>
      <c r="I13731">
        <f t="shared" si="214"/>
        <v>661</v>
      </c>
    </row>
    <row r="13732" spans="1:9" x14ac:dyDescent="0.25">
      <c r="A13732" t="s">
        <v>17375</v>
      </c>
      <c r="B13732" t="s">
        <v>2778</v>
      </c>
      <c r="C13732" t="str" cm="1">
        <f t="array" ref="C13732:D13732">_xlfn.TEXTSPLIT(_xlfn.TEXTJOIN("",FALSE,B13732,"*"),{" ","-"})</f>
        <v>Thundurus</v>
      </c>
      <c r="D13732" t="str">
        <v>EX*</v>
      </c>
      <c r="I13732">
        <f t="shared" si="214"/>
        <v>642</v>
      </c>
    </row>
    <row r="13733" spans="1:9" x14ac:dyDescent="0.25">
      <c r="A13733" t="s">
        <v>17376</v>
      </c>
      <c r="B13733" t="s">
        <v>17322</v>
      </c>
      <c r="C13733" t="str" cm="1">
        <f t="array" ref="C13733:D13733">_xlfn.TEXTSPLIT(_xlfn.TEXTJOIN("",FALSE,B13733,"*"),{" ","-"})</f>
        <v>Gallade</v>
      </c>
      <c r="D13733" t="str">
        <v>EX*</v>
      </c>
      <c r="I13733">
        <f t="shared" si="214"/>
        <v>475</v>
      </c>
    </row>
    <row r="13734" spans="1:9" x14ac:dyDescent="0.25">
      <c r="A13734" t="s">
        <v>17377</v>
      </c>
      <c r="B13734" t="s">
        <v>17324</v>
      </c>
      <c r="C13734" t="str" cm="1">
        <f t="array" ref="C13734:E13734">_xlfn.TEXTSPLIT(_xlfn.TEXTJOIN("",FALSE,B13734,"*"),{" ","-"})</f>
        <v>M</v>
      </c>
      <c r="D13734" t="str">
        <v>Gallade</v>
      </c>
      <c r="E13734" t="str">
        <v>EX*</v>
      </c>
      <c r="I13734">
        <f t="shared" si="214"/>
        <v>475</v>
      </c>
    </row>
    <row r="13735" spans="1:9" x14ac:dyDescent="0.25">
      <c r="A13735" t="s">
        <v>17378</v>
      </c>
      <c r="B13735" t="s">
        <v>2847</v>
      </c>
      <c r="C13735" t="str" cm="1">
        <f t="array" ref="C13735:D13735">_xlfn.TEXTSPLIT(_xlfn.TEXTJOIN("",FALSE,B13735,"*"),{" ","-"})</f>
        <v>Latios</v>
      </c>
      <c r="D13735" t="str">
        <v>EX*</v>
      </c>
      <c r="I13735">
        <f t="shared" si="214"/>
        <v>381</v>
      </c>
    </row>
    <row r="13736" spans="1:9" x14ac:dyDescent="0.25">
      <c r="A13736" t="s">
        <v>17379</v>
      </c>
      <c r="B13736" t="s">
        <v>17349</v>
      </c>
      <c r="C13736" t="str" cm="1">
        <f t="array" ref="C13736:E13736">_xlfn.TEXTSPLIT(_xlfn.TEXTJOIN("",FALSE,B13736,"*"),{" ","-"})</f>
        <v>M</v>
      </c>
      <c r="D13736" t="str">
        <v>Latios</v>
      </c>
      <c r="E13736" t="str">
        <v>EX*</v>
      </c>
      <c r="I13736">
        <f t="shared" si="214"/>
        <v>381</v>
      </c>
    </row>
    <row r="13737" spans="1:9" x14ac:dyDescent="0.25">
      <c r="A13737" t="s">
        <v>17380</v>
      </c>
      <c r="B13737" t="s">
        <v>17353</v>
      </c>
      <c r="C13737" t="str" cm="1">
        <f t="array" ref="C13737:D13737">_xlfn.TEXTSPLIT(_xlfn.TEXTJOIN("",FALSE,B13737,"*"),{" ","-"})</f>
        <v>Hydreigon</v>
      </c>
      <c r="D13737" t="str">
        <v>EX*</v>
      </c>
      <c r="I13737">
        <f t="shared" si="214"/>
        <v>635</v>
      </c>
    </row>
    <row r="13738" spans="1:9" x14ac:dyDescent="0.25">
      <c r="A13738" t="s">
        <v>17381</v>
      </c>
      <c r="B13738" t="s">
        <v>2283</v>
      </c>
      <c r="C13738" t="str" cm="1">
        <f t="array" ref="C13738:D13738">_xlfn.TEXTSPLIT(_xlfn.TEXTJOIN("",FALSE,B13738,"*"),{" ","-"})</f>
        <v>Rayquaza</v>
      </c>
      <c r="D13738" t="str">
        <v>EX*</v>
      </c>
      <c r="I13738">
        <f t="shared" si="214"/>
        <v>384</v>
      </c>
    </row>
    <row r="13739" spans="1:9" x14ac:dyDescent="0.25">
      <c r="A13739" t="s">
        <v>17382</v>
      </c>
      <c r="B13739" t="s">
        <v>3062</v>
      </c>
      <c r="C13739" t="str" cm="1">
        <f t="array" ref="C13739:E13739">_xlfn.TEXTSPLIT(_xlfn.TEXTJOIN("",FALSE,B13739,"*"),{" ","-"})</f>
        <v>M</v>
      </c>
      <c r="D13739" t="str">
        <v>Rayquaza</v>
      </c>
      <c r="E13739" t="str">
        <v>EX*</v>
      </c>
      <c r="I13739">
        <f t="shared" si="214"/>
        <v>384</v>
      </c>
    </row>
    <row r="13740" spans="1:9" x14ac:dyDescent="0.25">
      <c r="A13740" t="s">
        <v>17383</v>
      </c>
      <c r="B13740" t="s">
        <v>1609</v>
      </c>
      <c r="C13740" t="str" cm="1">
        <f t="array" ref="C13740:D13740">_xlfn.TEXTSPLIT(_xlfn.TEXTJOIN("",FALSE,B13740,"*"),{" ","-"})</f>
        <v>Shaymin</v>
      </c>
      <c r="D13740" t="str">
        <v>EX*</v>
      </c>
      <c r="I13740">
        <f t="shared" si="214"/>
        <v>492</v>
      </c>
    </row>
    <row r="13741" spans="1:9" x14ac:dyDescent="0.25">
      <c r="A13741" t="s">
        <v>17384</v>
      </c>
      <c r="B13741" t="s">
        <v>305</v>
      </c>
      <c r="C13741" t="str" cm="1">
        <f t="array" ref="C13741">_xlfn.TEXTSPLIT(_xlfn.TEXTJOIN("",FALSE,B13741,"*"),{" ","-"})</f>
        <v>Oddish*</v>
      </c>
      <c r="I13741">
        <f t="shared" si="214"/>
        <v>43</v>
      </c>
    </row>
    <row r="13742" spans="1:9" x14ac:dyDescent="0.25">
      <c r="A13742" t="s">
        <v>17385</v>
      </c>
      <c r="B13742" t="s">
        <v>268</v>
      </c>
      <c r="C13742" t="str" cm="1">
        <f t="array" ref="C13742">_xlfn.TEXTSPLIT(_xlfn.TEXTJOIN("",FALSE,B13742,"*"),{" ","-"})</f>
        <v>Gloom*</v>
      </c>
      <c r="I13742">
        <f t="shared" si="214"/>
        <v>44</v>
      </c>
    </row>
    <row r="13743" spans="1:9" x14ac:dyDescent="0.25">
      <c r="A13743" t="s">
        <v>17386</v>
      </c>
      <c r="B13743" t="s">
        <v>266</v>
      </c>
      <c r="C13743" t="str" cm="1">
        <f t="array" ref="C13743">_xlfn.TEXTSPLIT(_xlfn.TEXTJOIN("",FALSE,B13743,"*"),{" ","-"})</f>
        <v>Vileplume*</v>
      </c>
      <c r="I13743">
        <f t="shared" si="214"/>
        <v>45</v>
      </c>
    </row>
    <row r="13744" spans="1:9" x14ac:dyDescent="0.25">
      <c r="A13744" t="s">
        <v>17387</v>
      </c>
      <c r="B13744" t="s">
        <v>2341</v>
      </c>
      <c r="C13744" t="str" cm="1">
        <f t="array" ref="C13744">_xlfn.TEXTSPLIT(_xlfn.TEXTJOIN("",FALSE,B13744,"*"),{" ","-"})</f>
        <v>Bellossom*</v>
      </c>
      <c r="I13744">
        <f t="shared" si="214"/>
        <v>182</v>
      </c>
    </row>
    <row r="13745" spans="1:9" x14ac:dyDescent="0.25">
      <c r="A13745" t="s">
        <v>17388</v>
      </c>
      <c r="B13745" t="s">
        <v>3428</v>
      </c>
      <c r="C13745" t="str" cm="1">
        <f t="array" ref="C13745">_xlfn.TEXTSPLIT(_xlfn.TEXTJOIN("",FALSE,B13745,"*"),{" ","-"})</f>
        <v>Spinarak*</v>
      </c>
      <c r="I13745">
        <f t="shared" si="214"/>
        <v>167</v>
      </c>
    </row>
    <row r="13746" spans="1:9" x14ac:dyDescent="0.25">
      <c r="A13746" t="s">
        <v>17389</v>
      </c>
      <c r="B13746" t="s">
        <v>3426</v>
      </c>
      <c r="C13746" t="str" cm="1">
        <f t="array" ref="C13746">_xlfn.TEXTSPLIT(_xlfn.TEXTJOIN("",FALSE,B13746,"*"),{" ","-"})</f>
        <v>Ariados*</v>
      </c>
      <c r="I13746">
        <f t="shared" si="214"/>
        <v>168</v>
      </c>
    </row>
    <row r="13747" spans="1:9" x14ac:dyDescent="0.25">
      <c r="A13747" t="s">
        <v>17390</v>
      </c>
      <c r="B13747" t="s">
        <v>17391</v>
      </c>
      <c r="C13747" t="str" cm="1">
        <f t="array" ref="C13747:D13747">_xlfn.TEXTSPLIT(_xlfn.TEXTJOIN("",FALSE,B13747,"*"),{" ","-"})</f>
        <v>Sceptile</v>
      </c>
      <c r="D13747" t="str">
        <v>EX*</v>
      </c>
      <c r="I13747">
        <f t="shared" si="214"/>
        <v>254</v>
      </c>
    </row>
    <row r="13748" spans="1:9" x14ac:dyDescent="0.25">
      <c r="A13748" t="s">
        <v>17392</v>
      </c>
      <c r="B13748" t="s">
        <v>17393</v>
      </c>
      <c r="C13748" t="str" cm="1">
        <f t="array" ref="C13748:E13748">_xlfn.TEXTSPLIT(_xlfn.TEXTJOIN("",FALSE,B13748,"*"),{" ","-"})</f>
        <v>M</v>
      </c>
      <c r="D13748" t="str">
        <v>Sceptile</v>
      </c>
      <c r="E13748" t="str">
        <v>EX*</v>
      </c>
      <c r="I13748">
        <f t="shared" si="214"/>
        <v>254</v>
      </c>
    </row>
    <row r="13749" spans="1:9" x14ac:dyDescent="0.25">
      <c r="A13749" t="s">
        <v>17394</v>
      </c>
      <c r="B13749" t="s">
        <v>2543</v>
      </c>
      <c r="C13749" t="str" cm="1">
        <f t="array" ref="C13749">_xlfn.TEXTSPLIT(_xlfn.TEXTJOIN("",FALSE,B13749,"*"),{" ","-"})</f>
        <v>Combee*</v>
      </c>
      <c r="I13749">
        <f t="shared" si="214"/>
        <v>415</v>
      </c>
    </row>
    <row r="13750" spans="1:9" x14ac:dyDescent="0.25">
      <c r="A13750" t="s">
        <v>17395</v>
      </c>
      <c r="B13750" t="s">
        <v>2546</v>
      </c>
      <c r="C13750" t="str" cm="1">
        <f t="array" ref="C13750">_xlfn.TEXTSPLIT(_xlfn.TEXTJOIN("",FALSE,B13750,"*"),{" ","-"})</f>
        <v>Vespiquen*</v>
      </c>
      <c r="I13750">
        <f t="shared" si="214"/>
        <v>416</v>
      </c>
    </row>
    <row r="13751" spans="1:9" x14ac:dyDescent="0.25">
      <c r="A13751" t="s">
        <v>17396</v>
      </c>
      <c r="B13751" t="s">
        <v>2546</v>
      </c>
      <c r="C13751" t="str" cm="1">
        <f t="array" ref="C13751">_xlfn.TEXTSPLIT(_xlfn.TEXTJOIN("",FALSE,B13751,"*"),{" ","-"})</f>
        <v>Vespiquen*</v>
      </c>
      <c r="I13751">
        <f t="shared" si="214"/>
        <v>416</v>
      </c>
    </row>
    <row r="13752" spans="1:9" x14ac:dyDescent="0.25">
      <c r="A13752" t="s">
        <v>17397</v>
      </c>
      <c r="B13752" t="s">
        <v>1346</v>
      </c>
      <c r="C13752" t="str" cm="1">
        <f t="array" ref="C13752">_xlfn.TEXTSPLIT(_xlfn.TEXTJOIN("",FALSE,B13752,"*"),{" ","-"})</f>
        <v>Virizion*</v>
      </c>
      <c r="I13752">
        <f t="shared" si="214"/>
        <v>640</v>
      </c>
    </row>
    <row r="13753" spans="1:9" x14ac:dyDescent="0.25">
      <c r="A13753" t="s">
        <v>17398</v>
      </c>
      <c r="B13753" t="s">
        <v>224</v>
      </c>
      <c r="C13753" t="str" cm="1">
        <f t="array" ref="C13753">_xlfn.TEXTSPLIT(_xlfn.TEXTJOIN("",FALSE,B13753,"*"),{" ","-"})</f>
        <v>Flareon*</v>
      </c>
      <c r="I13753">
        <f t="shared" si="214"/>
        <v>136</v>
      </c>
    </row>
    <row r="13754" spans="1:9" x14ac:dyDescent="0.25">
      <c r="A13754" t="s">
        <v>17399</v>
      </c>
      <c r="B13754" t="s">
        <v>856</v>
      </c>
      <c r="C13754" t="str" cm="1">
        <f t="array" ref="C13754">_xlfn.TEXTSPLIT(_xlfn.TEXTJOIN("",FALSE,B13754,"*"),{" ","-"})</f>
        <v>Entei*</v>
      </c>
      <c r="I13754">
        <f t="shared" si="214"/>
        <v>244</v>
      </c>
    </row>
    <row r="13755" spans="1:9" x14ac:dyDescent="0.25">
      <c r="A13755" t="s">
        <v>17400</v>
      </c>
      <c r="B13755" t="s">
        <v>856</v>
      </c>
      <c r="C13755" t="str" cm="1">
        <f t="array" ref="C13755">_xlfn.TEXTSPLIT(_xlfn.TEXTJOIN("",FALSE,B13755,"*"),{" ","-"})</f>
        <v>Entei*</v>
      </c>
      <c r="I13755">
        <f t="shared" si="214"/>
        <v>244</v>
      </c>
    </row>
    <row r="13756" spans="1:9" x14ac:dyDescent="0.25">
      <c r="A13756" t="s">
        <v>17401</v>
      </c>
      <c r="B13756" t="s">
        <v>1177</v>
      </c>
      <c r="C13756" t="str" cm="1">
        <f t="array" ref="C13756">_xlfn.TEXTSPLIT(_xlfn.TEXTJOIN("",FALSE,B13756,"*"),{" ","-"})</f>
        <v>Larvesta*</v>
      </c>
      <c r="I13756">
        <f t="shared" si="214"/>
        <v>636</v>
      </c>
    </row>
    <row r="13757" spans="1:9" x14ac:dyDescent="0.25">
      <c r="A13757" t="s">
        <v>17402</v>
      </c>
      <c r="B13757" t="s">
        <v>1180</v>
      </c>
      <c r="C13757" t="str" cm="1">
        <f t="array" ref="C13757">_xlfn.TEXTSPLIT(_xlfn.TEXTJOIN("",FALSE,B13757,"*"),{" ","-"})</f>
        <v>Volcarona*</v>
      </c>
      <c r="I13757">
        <f t="shared" si="214"/>
        <v>637</v>
      </c>
    </row>
    <row r="13758" spans="1:9" x14ac:dyDescent="0.25">
      <c r="A13758" t="s">
        <v>17403</v>
      </c>
      <c r="B13758" t="s">
        <v>1180</v>
      </c>
      <c r="C13758" t="str" cm="1">
        <f t="array" ref="C13758">_xlfn.TEXTSPLIT(_xlfn.TEXTJOIN("",FALSE,B13758,"*"),{" ","-"})</f>
        <v>Volcarona*</v>
      </c>
      <c r="I13758">
        <f t="shared" si="214"/>
        <v>637</v>
      </c>
    </row>
    <row r="13759" spans="1:9" x14ac:dyDescent="0.25">
      <c r="A13759" t="s">
        <v>17404</v>
      </c>
      <c r="B13759" t="s">
        <v>32</v>
      </c>
      <c r="C13759" t="str" cm="1">
        <f t="array" ref="C13759">_xlfn.TEXTSPLIT(_xlfn.TEXTJOIN("",FALSE,B13759,"*"),{" ","-"})</f>
        <v>Magikarp*</v>
      </c>
      <c r="I13759">
        <f t="shared" si="214"/>
        <v>129</v>
      </c>
    </row>
    <row r="13760" spans="1:9" x14ac:dyDescent="0.25">
      <c r="A13760" t="s">
        <v>17405</v>
      </c>
      <c r="B13760" t="s">
        <v>30</v>
      </c>
      <c r="C13760" t="str" cm="1">
        <f t="array" ref="C13760">_xlfn.TEXTSPLIT(_xlfn.TEXTJOIN("",FALSE,B13760,"*"),{" ","-"})</f>
        <v>Gyarados*</v>
      </c>
      <c r="I13760">
        <f t="shared" si="214"/>
        <v>130</v>
      </c>
    </row>
    <row r="13761" spans="1:9" x14ac:dyDescent="0.25">
      <c r="A13761" t="s">
        <v>17406</v>
      </c>
      <c r="B13761" t="s">
        <v>30</v>
      </c>
      <c r="C13761" t="str" cm="1">
        <f t="array" ref="C13761">_xlfn.TEXTSPLIT(_xlfn.TEXTJOIN("",FALSE,B13761,"*"),{" ","-"})</f>
        <v>Gyarados*</v>
      </c>
      <c r="I13761">
        <f t="shared" si="214"/>
        <v>130</v>
      </c>
    </row>
    <row r="13762" spans="1:9" x14ac:dyDescent="0.25">
      <c r="A13762" t="s">
        <v>17407</v>
      </c>
      <c r="B13762" t="s">
        <v>255</v>
      </c>
      <c r="C13762" t="str" cm="1">
        <f t="array" ref="C13762">_xlfn.TEXTSPLIT(_xlfn.TEXTJOIN("",FALSE,B13762,"*"),{" ","-"})</f>
        <v>Vaporeon*</v>
      </c>
      <c r="I13762">
        <f t="shared" si="214"/>
        <v>134</v>
      </c>
    </row>
    <row r="13763" spans="1:9" x14ac:dyDescent="0.25">
      <c r="A13763" t="s">
        <v>17408</v>
      </c>
      <c r="B13763" t="s">
        <v>1203</v>
      </c>
      <c r="C13763" t="str" cm="1">
        <f t="array" ref="C13763">_xlfn.TEXTSPLIT(_xlfn.TEXTJOIN("",FALSE,B13763,"*"),{" ","-"})</f>
        <v>Relicanth*</v>
      </c>
      <c r="I13763">
        <f t="shared" ref="I13763:I13826" si="215">_xlfn.XLOOKUP(B13763,X$2:X$1093,V$2:V$1093, _xlfn.XLOOKUP(C13763,X$2:X$1093,V$2:V$1093, _xlfn.XLOOKUP(D13763,X$2:X$1093,V$2:V$1093, _xlfn.XLOOKUP(E13763,X$2:X$1093,V$2:V$1093, _xlfn.XLOOKUP(F13763,X$2:X$1093,V$2:V$1093, _xlfn.XLOOKUP(G13763,X$2:X$1093,V$2:V$1093, _xlfn.XLOOKUP(H13763,X$2:X$1093,V$2:V$1093, IF(ISNUMBER(SEARCH("sv", A13763)),"",""),2),2),2),2),2),2),2)</f>
        <v>369</v>
      </c>
    </row>
    <row r="13764" spans="1:9" x14ac:dyDescent="0.25">
      <c r="A13764" t="s">
        <v>17409</v>
      </c>
      <c r="B13764" t="s">
        <v>4011</v>
      </c>
      <c r="C13764" t="str" cm="1">
        <f t="array" ref="C13764">_xlfn.TEXTSPLIT(_xlfn.TEXTJOIN("",FALSE,B13764,"*"),{" ","-"})</f>
        <v>Regice*</v>
      </c>
      <c r="I13764">
        <f t="shared" si="215"/>
        <v>378</v>
      </c>
    </row>
    <row r="13765" spans="1:9" x14ac:dyDescent="0.25">
      <c r="A13765" t="s">
        <v>17410</v>
      </c>
      <c r="B13765" t="s">
        <v>1220</v>
      </c>
      <c r="C13765" t="str" cm="1">
        <f t="array" ref="C13765:D13765">_xlfn.TEXTSPLIT(_xlfn.TEXTJOIN("",FALSE,B13765,"*"),{" ","-"})</f>
        <v>Kyurem</v>
      </c>
      <c r="D13765" t="str">
        <v>EX*</v>
      </c>
      <c r="I13765">
        <f t="shared" si="215"/>
        <v>646</v>
      </c>
    </row>
    <row r="13766" spans="1:9" x14ac:dyDescent="0.25">
      <c r="A13766" t="s">
        <v>17411</v>
      </c>
      <c r="B13766" t="s">
        <v>228</v>
      </c>
      <c r="C13766" t="str" cm="1">
        <f t="array" ref="C13766">_xlfn.TEXTSPLIT(_xlfn.TEXTJOIN("",FALSE,B13766,"*"),{" ","-"})</f>
        <v>Jolteon*</v>
      </c>
      <c r="I13766">
        <f t="shared" si="215"/>
        <v>135</v>
      </c>
    </row>
    <row r="13767" spans="1:9" x14ac:dyDescent="0.25">
      <c r="A13767" t="s">
        <v>17412</v>
      </c>
      <c r="B13767" t="s">
        <v>17413</v>
      </c>
      <c r="C13767" t="str" cm="1">
        <f t="array" ref="C13767:D13767">_xlfn.TEXTSPLIT(_xlfn.TEXTJOIN("",FALSE,B13767,"*"),{" ","-"})</f>
        <v>Ampharos</v>
      </c>
      <c r="D13767" t="str">
        <v>EX*</v>
      </c>
      <c r="I13767">
        <f t="shared" si="215"/>
        <v>181</v>
      </c>
    </row>
    <row r="13768" spans="1:9" x14ac:dyDescent="0.25">
      <c r="A13768" t="s">
        <v>17414</v>
      </c>
      <c r="B13768" t="s">
        <v>17415</v>
      </c>
      <c r="C13768" t="str" cm="1">
        <f t="array" ref="C13768:E13768">_xlfn.TEXTSPLIT(_xlfn.TEXTJOIN("",FALSE,B13768,"*"),{" ","-"})</f>
        <v>M</v>
      </c>
      <c r="D13768" t="str">
        <v>Ampharos</v>
      </c>
      <c r="E13768" t="str">
        <v>EX*</v>
      </c>
      <c r="I13768">
        <f t="shared" si="215"/>
        <v>181</v>
      </c>
    </row>
    <row r="13769" spans="1:9" x14ac:dyDescent="0.25">
      <c r="A13769" t="s">
        <v>17416</v>
      </c>
      <c r="B13769" t="s">
        <v>2623</v>
      </c>
      <c r="C13769" t="str" cm="1">
        <f t="array" ref="C13769">_xlfn.TEXTSPLIT(_xlfn.TEXTJOIN("",FALSE,B13769,"*"),{" ","-"})</f>
        <v>Rotom*</v>
      </c>
      <c r="I13769">
        <f t="shared" si="215"/>
        <v>479</v>
      </c>
    </row>
    <row r="13770" spans="1:9" x14ac:dyDescent="0.25">
      <c r="A13770" t="s">
        <v>17417</v>
      </c>
      <c r="B13770" t="s">
        <v>4984</v>
      </c>
      <c r="C13770" t="str" cm="1">
        <f t="array" ref="C13770">_xlfn.TEXTSPLIT(_xlfn.TEXTJOIN("",FALSE,B13770,"*"),{" ","-"})</f>
        <v>Unown*</v>
      </c>
      <c r="I13770">
        <f t="shared" si="215"/>
        <v>201</v>
      </c>
    </row>
    <row r="13771" spans="1:9" x14ac:dyDescent="0.25">
      <c r="A13771" t="s">
        <v>17418</v>
      </c>
      <c r="B13771" t="s">
        <v>2244</v>
      </c>
      <c r="C13771" t="str" cm="1">
        <f t="array" ref="C13771">_xlfn.TEXTSPLIT(_xlfn.TEXTJOIN("",FALSE,B13771,"*"),{" ","-"})</f>
        <v>Baltoy*</v>
      </c>
      <c r="I13771">
        <f t="shared" si="215"/>
        <v>343</v>
      </c>
    </row>
    <row r="13772" spans="1:9" x14ac:dyDescent="0.25">
      <c r="A13772" t="s">
        <v>17419</v>
      </c>
      <c r="B13772" t="s">
        <v>2244</v>
      </c>
      <c r="C13772" t="str" cm="1">
        <f t="array" ref="C13772">_xlfn.TEXTSPLIT(_xlfn.TEXTJOIN("",FALSE,B13772,"*"),{" ","-"})</f>
        <v>Baltoy*</v>
      </c>
      <c r="I13772">
        <f t="shared" si="215"/>
        <v>343</v>
      </c>
    </row>
    <row r="13773" spans="1:9" x14ac:dyDescent="0.25">
      <c r="A13773" t="s">
        <v>17420</v>
      </c>
      <c r="B13773" t="s">
        <v>2247</v>
      </c>
      <c r="C13773" t="str" cm="1">
        <f t="array" ref="C13773">_xlfn.TEXTSPLIT(_xlfn.TEXTJOIN("",FALSE,B13773,"*"),{" ","-"})</f>
        <v>Claydol*</v>
      </c>
      <c r="I13773">
        <f t="shared" si="215"/>
        <v>344</v>
      </c>
    </row>
    <row r="13774" spans="1:9" x14ac:dyDescent="0.25">
      <c r="A13774" t="s">
        <v>17421</v>
      </c>
      <c r="B13774" t="s">
        <v>1255</v>
      </c>
      <c r="C13774" t="str" cm="1">
        <f t="array" ref="C13774">_xlfn.TEXTSPLIT(_xlfn.TEXTJOIN("",FALSE,B13774,"*"),{" ","-"})</f>
        <v>Golett*</v>
      </c>
      <c r="I13774">
        <f t="shared" si="215"/>
        <v>622</v>
      </c>
    </row>
    <row r="13775" spans="1:9" x14ac:dyDescent="0.25">
      <c r="A13775" t="s">
        <v>17422</v>
      </c>
      <c r="B13775" t="s">
        <v>1258</v>
      </c>
      <c r="C13775" t="str" cm="1">
        <f t="array" ref="C13775">_xlfn.TEXTSPLIT(_xlfn.TEXTJOIN("",FALSE,B13775,"*"),{" ","-"})</f>
        <v>Golurk*</v>
      </c>
      <c r="I13775">
        <f t="shared" si="215"/>
        <v>623</v>
      </c>
    </row>
    <row r="13776" spans="1:9" x14ac:dyDescent="0.25">
      <c r="A13776" t="s">
        <v>17423</v>
      </c>
      <c r="B13776" t="s">
        <v>17424</v>
      </c>
      <c r="C13776" t="str" cm="1">
        <f t="array" ref="C13776:D13776">_xlfn.TEXTSPLIT(_xlfn.TEXTJOIN("",FALSE,B13776,"*"),{" ","-"})</f>
        <v>Hoopa</v>
      </c>
      <c r="D13776" t="str">
        <v>EX*</v>
      </c>
      <c r="I13776">
        <f t="shared" si="215"/>
        <v>720</v>
      </c>
    </row>
    <row r="13777" spans="1:9" x14ac:dyDescent="0.25">
      <c r="A13777" t="s">
        <v>17425</v>
      </c>
      <c r="B13777" t="s">
        <v>17426</v>
      </c>
      <c r="C13777" t="str" cm="1">
        <f t="array" ref="C13777:D13777">_xlfn.TEXTSPLIT(_xlfn.TEXTJOIN("",FALSE,B13777,"*"),{" ","-"})</f>
        <v>Machamp</v>
      </c>
      <c r="D13777" t="str">
        <v>EX*</v>
      </c>
      <c r="I13777">
        <f t="shared" si="215"/>
        <v>68</v>
      </c>
    </row>
    <row r="13778" spans="1:9" x14ac:dyDescent="0.25">
      <c r="A13778" t="s">
        <v>17427</v>
      </c>
      <c r="B13778" t="s">
        <v>2753</v>
      </c>
      <c r="C13778" t="str" cm="1">
        <f t="array" ref="C13778">_xlfn.TEXTSPLIT(_xlfn.TEXTJOIN("",FALSE,B13778,"*"),{" ","-"})</f>
        <v>Wooper*</v>
      </c>
      <c r="I13778">
        <f t="shared" si="215"/>
        <v>194</v>
      </c>
    </row>
    <row r="13779" spans="1:9" x14ac:dyDescent="0.25">
      <c r="A13779" t="s">
        <v>17428</v>
      </c>
      <c r="B13779" t="s">
        <v>2756</v>
      </c>
      <c r="C13779" t="str" cm="1">
        <f t="array" ref="C13779">_xlfn.TEXTSPLIT(_xlfn.TEXTJOIN("",FALSE,B13779,"*"),{" ","-"})</f>
        <v>Quagsire*</v>
      </c>
      <c r="I13779">
        <f t="shared" si="215"/>
        <v>195</v>
      </c>
    </row>
    <row r="13780" spans="1:9" x14ac:dyDescent="0.25">
      <c r="A13780" t="s">
        <v>17429</v>
      </c>
      <c r="B13780" t="s">
        <v>4015</v>
      </c>
      <c r="C13780" t="str" cm="1">
        <f t="array" ref="C13780">_xlfn.TEXTSPLIT(_xlfn.TEXTJOIN("",FALSE,B13780,"*"),{" ","-"})</f>
        <v>Regirock*</v>
      </c>
      <c r="I13780">
        <f t="shared" si="215"/>
        <v>377</v>
      </c>
    </row>
    <row r="13781" spans="1:9" x14ac:dyDescent="0.25">
      <c r="A13781" t="s">
        <v>17430</v>
      </c>
      <c r="B13781" t="s">
        <v>1258</v>
      </c>
      <c r="C13781" t="str" cm="1">
        <f t="array" ref="C13781">_xlfn.TEXTSPLIT(_xlfn.TEXTJOIN("",FALSE,B13781,"*"),{" ","-"})</f>
        <v>Golurk*</v>
      </c>
      <c r="I13781">
        <f t="shared" si="215"/>
        <v>623</v>
      </c>
    </row>
    <row r="13782" spans="1:9" x14ac:dyDescent="0.25">
      <c r="A13782" t="s">
        <v>17431</v>
      </c>
      <c r="B13782" t="s">
        <v>17432</v>
      </c>
      <c r="C13782" t="str" cm="1">
        <f t="array" ref="C13782:D13782">_xlfn.TEXTSPLIT(_xlfn.TEXTJOIN("",FALSE,B13782,"*"),{" ","-"})</f>
        <v>Tyranitar</v>
      </c>
      <c r="D13782" t="str">
        <v>EX*</v>
      </c>
      <c r="I13782">
        <f t="shared" si="215"/>
        <v>248</v>
      </c>
    </row>
    <row r="13783" spans="1:9" x14ac:dyDescent="0.25">
      <c r="A13783" t="s">
        <v>17433</v>
      </c>
      <c r="B13783" t="s">
        <v>17434</v>
      </c>
      <c r="C13783" t="str" cm="1">
        <f t="array" ref="C13783:E13783">_xlfn.TEXTSPLIT(_xlfn.TEXTJOIN("",FALSE,B13783,"*"),{" ","-"})</f>
        <v>M</v>
      </c>
      <c r="D13783" t="str">
        <v>Tyranitar</v>
      </c>
      <c r="E13783" t="str">
        <v>EX*</v>
      </c>
      <c r="I13783">
        <f t="shared" si="215"/>
        <v>248</v>
      </c>
    </row>
    <row r="13784" spans="1:9" x14ac:dyDescent="0.25">
      <c r="A13784" t="s">
        <v>17435</v>
      </c>
      <c r="B13784" t="s">
        <v>1471</v>
      </c>
      <c r="C13784" t="str" cm="1">
        <f t="array" ref="C13784">_xlfn.TEXTSPLIT(_xlfn.TEXTJOIN("",FALSE,B13784,"*"),{" ","-"})</f>
        <v>Sableye*</v>
      </c>
      <c r="I13784">
        <f t="shared" si="215"/>
        <v>302</v>
      </c>
    </row>
    <row r="13785" spans="1:9" x14ac:dyDescent="0.25">
      <c r="A13785" t="s">
        <v>17436</v>
      </c>
      <c r="B13785" t="s">
        <v>7433</v>
      </c>
      <c r="C13785" t="str" cm="1">
        <f t="array" ref="C13785">_xlfn.TEXTSPLIT(_xlfn.TEXTJOIN("",FALSE,B13785,"*"),{" ","-"})</f>
        <v>Inkay*</v>
      </c>
      <c r="I13785">
        <f t="shared" si="215"/>
        <v>686</v>
      </c>
    </row>
    <row r="13786" spans="1:9" x14ac:dyDescent="0.25">
      <c r="A13786" t="s">
        <v>17437</v>
      </c>
      <c r="B13786" t="s">
        <v>9186</v>
      </c>
      <c r="C13786" t="str" cm="1">
        <f t="array" ref="C13786">_xlfn.TEXTSPLIT(_xlfn.TEXTJOIN("",FALSE,B13786,"*"),{" ","-"})</f>
        <v>Malamar*</v>
      </c>
      <c r="I13786">
        <f t="shared" si="215"/>
        <v>687</v>
      </c>
    </row>
    <row r="13787" spans="1:9" x14ac:dyDescent="0.25">
      <c r="A13787" t="s">
        <v>17438</v>
      </c>
      <c r="B13787" t="s">
        <v>2791</v>
      </c>
      <c r="C13787" t="str" cm="1">
        <f t="array" ref="C13787">_xlfn.TEXTSPLIT(_xlfn.TEXTJOIN("",FALSE,B13787,"*"),{" ","-"})</f>
        <v>Beldum*</v>
      </c>
      <c r="I13787">
        <f t="shared" si="215"/>
        <v>374</v>
      </c>
    </row>
    <row r="13788" spans="1:9" x14ac:dyDescent="0.25">
      <c r="A13788" t="s">
        <v>17439</v>
      </c>
      <c r="B13788" t="s">
        <v>2794</v>
      </c>
      <c r="C13788" t="str" cm="1">
        <f t="array" ref="C13788">_xlfn.TEXTSPLIT(_xlfn.TEXTJOIN("",FALSE,B13788,"*"),{" ","-"})</f>
        <v>Metang*</v>
      </c>
      <c r="I13788">
        <f t="shared" si="215"/>
        <v>375</v>
      </c>
    </row>
    <row r="13789" spans="1:9" x14ac:dyDescent="0.25">
      <c r="A13789" t="s">
        <v>17440</v>
      </c>
      <c r="B13789" t="s">
        <v>2797</v>
      </c>
      <c r="C13789" t="str" cm="1">
        <f t="array" ref="C13789">_xlfn.TEXTSPLIT(_xlfn.TEXTJOIN("",FALSE,B13789,"*"),{" ","-"})</f>
        <v>Metagross*</v>
      </c>
      <c r="I13789">
        <f t="shared" si="215"/>
        <v>376</v>
      </c>
    </row>
    <row r="13790" spans="1:9" x14ac:dyDescent="0.25">
      <c r="A13790" t="s">
        <v>17441</v>
      </c>
      <c r="B13790" t="s">
        <v>2797</v>
      </c>
      <c r="C13790" t="str" cm="1">
        <f t="array" ref="C13790">_xlfn.TEXTSPLIT(_xlfn.TEXTJOIN("",FALSE,B13790,"*"),{" ","-"})</f>
        <v>Metagross*</v>
      </c>
      <c r="I13790">
        <f t="shared" si="215"/>
        <v>376</v>
      </c>
    </row>
    <row r="13791" spans="1:9" x14ac:dyDescent="0.25">
      <c r="A13791" t="s">
        <v>17442</v>
      </c>
      <c r="B13791" t="s">
        <v>4018</v>
      </c>
      <c r="C13791" t="str" cm="1">
        <f t="array" ref="C13791">_xlfn.TEXTSPLIT(_xlfn.TEXTJOIN("",FALSE,B13791,"*"),{" ","-"})</f>
        <v>Registeel*</v>
      </c>
      <c r="I13791">
        <f t="shared" si="215"/>
        <v>379</v>
      </c>
    </row>
    <row r="13792" spans="1:9" x14ac:dyDescent="0.25">
      <c r="A13792" t="s">
        <v>17443</v>
      </c>
      <c r="B13792" t="s">
        <v>1465</v>
      </c>
      <c r="C13792" t="str" cm="1">
        <f t="array" ref="C13792">_xlfn.TEXTSPLIT(_xlfn.TEXTJOIN("",FALSE,B13792,"*"),{" ","-"})</f>
        <v>Ralts*</v>
      </c>
      <c r="I13792">
        <f t="shared" si="215"/>
        <v>280</v>
      </c>
    </row>
    <row r="13793" spans="1:9" x14ac:dyDescent="0.25">
      <c r="A13793" t="s">
        <v>17444</v>
      </c>
      <c r="B13793" t="s">
        <v>1468</v>
      </c>
      <c r="C13793" t="str" cm="1">
        <f t="array" ref="C13793">_xlfn.TEXTSPLIT(_xlfn.TEXTJOIN("",FALSE,B13793,"*"),{" ","-"})</f>
        <v>Kirlia*</v>
      </c>
      <c r="I13793">
        <f t="shared" si="215"/>
        <v>281</v>
      </c>
    </row>
    <row r="13794" spans="1:9" x14ac:dyDescent="0.25">
      <c r="A13794" t="s">
        <v>17445</v>
      </c>
      <c r="B13794" t="s">
        <v>1596</v>
      </c>
      <c r="C13794" t="str" cm="1">
        <f t="array" ref="C13794">_xlfn.TEXTSPLIT(_xlfn.TEXTJOIN("",FALSE,B13794,"*"),{" ","-"})</f>
        <v>Gardevoir*</v>
      </c>
      <c r="I13794">
        <f t="shared" si="215"/>
        <v>282</v>
      </c>
    </row>
    <row r="13795" spans="1:9" x14ac:dyDescent="0.25">
      <c r="A13795" t="s">
        <v>17446</v>
      </c>
      <c r="B13795" t="s">
        <v>1625</v>
      </c>
      <c r="C13795" t="str" cm="1">
        <f t="array" ref="C13795">_xlfn.TEXTSPLIT(_xlfn.TEXTJOIN("",FALSE,B13795,"*"),{" ","-"})</f>
        <v>Cottonee*</v>
      </c>
      <c r="I13795">
        <f t="shared" si="215"/>
        <v>546</v>
      </c>
    </row>
    <row r="13796" spans="1:9" x14ac:dyDescent="0.25">
      <c r="A13796" t="s">
        <v>17447</v>
      </c>
      <c r="B13796" t="s">
        <v>1629</v>
      </c>
      <c r="C13796" t="str" cm="1">
        <f t="array" ref="C13796">_xlfn.TEXTSPLIT(_xlfn.TEXTJOIN("",FALSE,B13796,"*"),{" ","-"})</f>
        <v>Whimsicott*</v>
      </c>
      <c r="I13796">
        <f t="shared" si="215"/>
        <v>547</v>
      </c>
    </row>
    <row r="13797" spans="1:9" x14ac:dyDescent="0.25">
      <c r="A13797" t="s">
        <v>17448</v>
      </c>
      <c r="B13797" t="s">
        <v>2291</v>
      </c>
      <c r="C13797" t="str" cm="1">
        <f t="array" ref="C13797:D13797">_xlfn.TEXTSPLIT(_xlfn.TEXTJOIN("",FALSE,B13797,"*"),{" ","-"})</f>
        <v>Giratina</v>
      </c>
      <c r="D13797" t="str">
        <v>EX*</v>
      </c>
      <c r="I13797">
        <f t="shared" si="215"/>
        <v>487</v>
      </c>
    </row>
    <row r="13798" spans="1:9" x14ac:dyDescent="0.25">
      <c r="A13798" t="s">
        <v>17449</v>
      </c>
      <c r="B13798" t="s">
        <v>10034</v>
      </c>
      <c r="C13798" t="str" cm="1">
        <f t="array" ref="C13798">_xlfn.TEXTSPLIT(_xlfn.TEXTJOIN("",FALSE,B13798,"*"),{" ","-"})</f>
        <v>Goomy*</v>
      </c>
      <c r="I13798">
        <f t="shared" si="215"/>
        <v>704</v>
      </c>
    </row>
    <row r="13799" spans="1:9" x14ac:dyDescent="0.25">
      <c r="A13799" t="s">
        <v>17450</v>
      </c>
      <c r="B13799" t="s">
        <v>10037</v>
      </c>
      <c r="C13799" t="str" cm="1">
        <f t="array" ref="C13799">_xlfn.TEXTSPLIT(_xlfn.TEXTJOIN("",FALSE,B13799,"*"),{" ","-"})</f>
        <v>Sliggoo*</v>
      </c>
      <c r="I13799">
        <f t="shared" si="215"/>
        <v>705</v>
      </c>
    </row>
    <row r="13800" spans="1:9" x14ac:dyDescent="0.25">
      <c r="A13800" t="s">
        <v>17451</v>
      </c>
      <c r="B13800" t="s">
        <v>10040</v>
      </c>
      <c r="C13800" t="str" cm="1">
        <f t="array" ref="C13800">_xlfn.TEXTSPLIT(_xlfn.TEXTJOIN("",FALSE,B13800,"*"),{" ","-"})</f>
        <v>Goodra*</v>
      </c>
      <c r="I13800">
        <f t="shared" si="215"/>
        <v>706</v>
      </c>
    </row>
    <row r="13801" spans="1:9" x14ac:dyDescent="0.25">
      <c r="A13801" t="s">
        <v>17452</v>
      </c>
      <c r="B13801" t="s">
        <v>323</v>
      </c>
      <c r="C13801" t="str" cm="1">
        <f t="array" ref="C13801">_xlfn.TEXTSPLIT(_xlfn.TEXTJOIN("",FALSE,B13801,"*"),{" ","-"})</f>
        <v>Meowth*</v>
      </c>
      <c r="I13801">
        <f t="shared" si="215"/>
        <v>52</v>
      </c>
    </row>
    <row r="13802" spans="1:9" x14ac:dyDescent="0.25">
      <c r="A13802" t="s">
        <v>17453</v>
      </c>
      <c r="B13802" t="s">
        <v>321</v>
      </c>
      <c r="C13802" t="str" cm="1">
        <f t="array" ref="C13802">_xlfn.TEXTSPLIT(_xlfn.TEXTJOIN("",FALSE,B13802,"*"),{" ","-"})</f>
        <v>Persian*</v>
      </c>
      <c r="I13802">
        <f t="shared" si="215"/>
        <v>53</v>
      </c>
    </row>
    <row r="13803" spans="1:9" x14ac:dyDescent="0.25">
      <c r="A13803" t="s">
        <v>17454</v>
      </c>
      <c r="B13803" t="s">
        <v>226</v>
      </c>
      <c r="C13803" t="str" cm="1">
        <f t="array" ref="C13803">_xlfn.TEXTSPLIT(_xlfn.TEXTJOIN("",FALSE,B13803,"*"),{" ","-"})</f>
        <v>Eevee*</v>
      </c>
      <c r="I13803">
        <f t="shared" si="215"/>
        <v>133</v>
      </c>
    </row>
    <row r="13804" spans="1:9" x14ac:dyDescent="0.25">
      <c r="A13804" t="s">
        <v>17455</v>
      </c>
      <c r="B13804" t="s">
        <v>143</v>
      </c>
      <c r="C13804" t="str" cm="1">
        <f t="array" ref="C13804">_xlfn.TEXTSPLIT(_xlfn.TEXTJOIN("",FALSE,B13804,"*"),{" ","-"})</f>
        <v>Porygon*</v>
      </c>
      <c r="I13804">
        <f t="shared" si="215"/>
        <v>137</v>
      </c>
    </row>
    <row r="13805" spans="1:9" x14ac:dyDescent="0.25">
      <c r="A13805" t="s">
        <v>17456</v>
      </c>
      <c r="B13805" t="s">
        <v>1325</v>
      </c>
      <c r="C13805" t="str" cm="1">
        <f t="array" ref="C13805">_xlfn.TEXTSPLIT(_xlfn.TEXTJOIN("",FALSE,B13805,"*"),{" ","-"})</f>
        <v>Porygon2*</v>
      </c>
      <c r="I13805">
        <f t="shared" si="215"/>
        <v>233</v>
      </c>
    </row>
    <row r="13806" spans="1:9" x14ac:dyDescent="0.25">
      <c r="A13806" t="s">
        <v>17457</v>
      </c>
      <c r="B13806" t="s">
        <v>1328</v>
      </c>
      <c r="C13806" t="str" cm="1">
        <f t="array" ref="C13806:D13806">_xlfn.TEXTSPLIT(_xlfn.TEXTJOIN("",FALSE,B13806,"*"),{" ","-"})</f>
        <v>Porygon</v>
      </c>
      <c r="D13806" t="str">
        <v>Z*</v>
      </c>
      <c r="I13806">
        <f t="shared" si="215"/>
        <v>137</v>
      </c>
    </row>
    <row r="13807" spans="1:9" x14ac:dyDescent="0.25">
      <c r="A13807" t="s">
        <v>17458</v>
      </c>
      <c r="B13807" t="s">
        <v>1328</v>
      </c>
      <c r="C13807" t="str" cm="1">
        <f t="array" ref="C13807:D13807">_xlfn.TEXTSPLIT(_xlfn.TEXTJOIN("",FALSE,B13807,"*"),{" ","-"})</f>
        <v>Porygon</v>
      </c>
      <c r="D13807" t="str">
        <v>Z*</v>
      </c>
      <c r="I13807">
        <f t="shared" si="215"/>
        <v>137</v>
      </c>
    </row>
    <row r="13808" spans="1:9" x14ac:dyDescent="0.25">
      <c r="A13808" t="s">
        <v>17459</v>
      </c>
      <c r="B13808" t="s">
        <v>1571</v>
      </c>
      <c r="C13808" t="str" cm="1">
        <f t="array" ref="C13808:D13808">_xlfn.TEXTSPLIT(_xlfn.TEXTJOIN("",FALSE,B13808,"*"),{" ","-"})</f>
        <v>Lugia</v>
      </c>
      <c r="D13808" t="str">
        <v>EX*</v>
      </c>
      <c r="I13808">
        <f t="shared" si="215"/>
        <v>249</v>
      </c>
    </row>
    <row r="13809" spans="1:9" x14ac:dyDescent="0.25">
      <c r="A13809" t="s">
        <v>17460</v>
      </c>
      <c r="B13809" t="s">
        <v>17391</v>
      </c>
      <c r="C13809" t="str" cm="1">
        <f t="array" ref="C13809:D13809">_xlfn.TEXTSPLIT(_xlfn.TEXTJOIN("",FALSE,B13809,"*"),{" ","-"})</f>
        <v>Sceptile</v>
      </c>
      <c r="D13809" t="str">
        <v>EX*</v>
      </c>
      <c r="I13809">
        <f t="shared" si="215"/>
        <v>254</v>
      </c>
    </row>
    <row r="13810" spans="1:9" x14ac:dyDescent="0.25">
      <c r="A13810" t="s">
        <v>17461</v>
      </c>
      <c r="B13810" t="s">
        <v>17393</v>
      </c>
      <c r="C13810" t="str" cm="1">
        <f t="array" ref="C13810:E13810">_xlfn.TEXTSPLIT(_xlfn.TEXTJOIN("",FALSE,B13810,"*"),{" ","-"})</f>
        <v>M</v>
      </c>
      <c r="D13810" t="str">
        <v>Sceptile</v>
      </c>
      <c r="E13810" t="str">
        <v>EX*</v>
      </c>
      <c r="I13810">
        <f t="shared" si="215"/>
        <v>254</v>
      </c>
    </row>
    <row r="13811" spans="1:9" x14ac:dyDescent="0.25">
      <c r="A13811" t="s">
        <v>17462</v>
      </c>
      <c r="B13811" t="s">
        <v>1220</v>
      </c>
      <c r="C13811" t="str" cm="1">
        <f t="array" ref="C13811:D13811">_xlfn.TEXTSPLIT(_xlfn.TEXTJOIN("",FALSE,B13811,"*"),{" ","-"})</f>
        <v>Kyurem</v>
      </c>
      <c r="D13811" t="str">
        <v>EX*</v>
      </c>
      <c r="I13811">
        <f t="shared" si="215"/>
        <v>646</v>
      </c>
    </row>
    <row r="13812" spans="1:9" x14ac:dyDescent="0.25">
      <c r="A13812" t="s">
        <v>17463</v>
      </c>
      <c r="B13812" t="s">
        <v>17413</v>
      </c>
      <c r="C13812" t="str" cm="1">
        <f t="array" ref="C13812:D13812">_xlfn.TEXTSPLIT(_xlfn.TEXTJOIN("",FALSE,B13812,"*"),{" ","-"})</f>
        <v>Ampharos</v>
      </c>
      <c r="D13812" t="str">
        <v>EX*</v>
      </c>
      <c r="I13812">
        <f t="shared" si="215"/>
        <v>181</v>
      </c>
    </row>
    <row r="13813" spans="1:9" x14ac:dyDescent="0.25">
      <c r="A13813" t="s">
        <v>17464</v>
      </c>
      <c r="B13813" t="s">
        <v>17415</v>
      </c>
      <c r="C13813" t="str" cm="1">
        <f t="array" ref="C13813:E13813">_xlfn.TEXTSPLIT(_xlfn.TEXTJOIN("",FALSE,B13813,"*"),{" ","-"})</f>
        <v>M</v>
      </c>
      <c r="D13813" t="str">
        <v>Ampharos</v>
      </c>
      <c r="E13813" t="str">
        <v>EX*</v>
      </c>
      <c r="I13813">
        <f t="shared" si="215"/>
        <v>181</v>
      </c>
    </row>
    <row r="13814" spans="1:9" x14ac:dyDescent="0.25">
      <c r="A13814" t="s">
        <v>17465</v>
      </c>
      <c r="B13814" t="s">
        <v>17424</v>
      </c>
      <c r="C13814" t="str" cm="1">
        <f t="array" ref="C13814:D13814">_xlfn.TEXTSPLIT(_xlfn.TEXTJOIN("",FALSE,B13814,"*"),{" ","-"})</f>
        <v>Hoopa</v>
      </c>
      <c r="D13814" t="str">
        <v>EX*</v>
      </c>
      <c r="I13814">
        <f t="shared" si="215"/>
        <v>720</v>
      </c>
    </row>
    <row r="13815" spans="1:9" x14ac:dyDescent="0.25">
      <c r="A13815" t="s">
        <v>17466</v>
      </c>
      <c r="B13815" t="s">
        <v>17426</v>
      </c>
      <c r="C13815" t="str" cm="1">
        <f t="array" ref="C13815:D13815">_xlfn.TEXTSPLIT(_xlfn.TEXTJOIN("",FALSE,B13815,"*"),{" ","-"})</f>
        <v>Machamp</v>
      </c>
      <c r="D13815" t="str">
        <v>EX*</v>
      </c>
      <c r="I13815">
        <f t="shared" si="215"/>
        <v>68</v>
      </c>
    </row>
    <row r="13816" spans="1:9" x14ac:dyDescent="0.25">
      <c r="A13816" t="s">
        <v>17467</v>
      </c>
      <c r="B13816" t="s">
        <v>17432</v>
      </c>
      <c r="C13816" t="str" cm="1">
        <f t="array" ref="C13816:D13816">_xlfn.TEXTSPLIT(_xlfn.TEXTJOIN("",FALSE,B13816,"*"),{" ","-"})</f>
        <v>Tyranitar</v>
      </c>
      <c r="D13816" t="str">
        <v>EX*</v>
      </c>
      <c r="I13816">
        <f t="shared" si="215"/>
        <v>248</v>
      </c>
    </row>
    <row r="13817" spans="1:9" x14ac:dyDescent="0.25">
      <c r="A13817" t="s">
        <v>17468</v>
      </c>
      <c r="B13817" t="s">
        <v>17434</v>
      </c>
      <c r="C13817" t="str" cm="1">
        <f t="array" ref="C13817:E13817">_xlfn.TEXTSPLIT(_xlfn.TEXTJOIN("",FALSE,B13817,"*"),{" ","-"})</f>
        <v>M</v>
      </c>
      <c r="D13817" t="str">
        <v>Tyranitar</v>
      </c>
      <c r="E13817" t="str">
        <v>EX*</v>
      </c>
      <c r="I13817">
        <f t="shared" si="215"/>
        <v>248</v>
      </c>
    </row>
    <row r="13818" spans="1:9" x14ac:dyDescent="0.25">
      <c r="A13818" t="s">
        <v>17469</v>
      </c>
      <c r="B13818" t="s">
        <v>2291</v>
      </c>
      <c r="C13818" t="str" cm="1">
        <f t="array" ref="C13818:D13818">_xlfn.TEXTSPLIT(_xlfn.TEXTJOIN("",FALSE,B13818,"*"),{" ","-"})</f>
        <v>Giratina</v>
      </c>
      <c r="D13818" t="str">
        <v>EX*</v>
      </c>
      <c r="I13818">
        <f t="shared" si="215"/>
        <v>487</v>
      </c>
    </row>
    <row r="13819" spans="1:9" x14ac:dyDescent="0.25">
      <c r="A13819" t="s">
        <v>17470</v>
      </c>
      <c r="B13819" t="s">
        <v>1571</v>
      </c>
      <c r="C13819" t="str" cm="1">
        <f t="array" ref="C13819:D13819">_xlfn.TEXTSPLIT(_xlfn.TEXTJOIN("",FALSE,B13819,"*"),{" ","-"})</f>
        <v>Lugia</v>
      </c>
      <c r="D13819" t="str">
        <v>EX*</v>
      </c>
      <c r="I13819">
        <f t="shared" si="215"/>
        <v>249</v>
      </c>
    </row>
    <row r="13820" spans="1:9" x14ac:dyDescent="0.25">
      <c r="A13820" t="s">
        <v>17471</v>
      </c>
      <c r="B13820" t="s">
        <v>17205</v>
      </c>
      <c r="C13820" t="str" cm="1">
        <f t="array" ref="C13820:E13820">_xlfn.TEXTSPLIT(_xlfn.TEXTJOIN("",FALSE,B13820,"*"),{" ","-"})</f>
        <v>Primal</v>
      </c>
      <c r="D13820" t="str">
        <v>Kyogre</v>
      </c>
      <c r="E13820" t="str">
        <v>EX*</v>
      </c>
      <c r="I13820">
        <f t="shared" si="215"/>
        <v>382</v>
      </c>
    </row>
    <row r="13821" spans="1:9" x14ac:dyDescent="0.25">
      <c r="A13821" t="s">
        <v>17472</v>
      </c>
      <c r="B13821" t="s">
        <v>17237</v>
      </c>
      <c r="C13821" t="str" cm="1">
        <f t="array" ref="C13821:E13821">_xlfn.TEXTSPLIT(_xlfn.TEXTJOIN("",FALSE,B13821,"*"),{" ","-"})</f>
        <v>Primal</v>
      </c>
      <c r="D13821" t="str">
        <v>Groudon</v>
      </c>
      <c r="E13821" t="str">
        <v>EX*</v>
      </c>
      <c r="I13821">
        <f t="shared" si="215"/>
        <v>383</v>
      </c>
    </row>
    <row r="13822" spans="1:9" x14ac:dyDescent="0.25">
      <c r="A13822" t="s">
        <v>17473</v>
      </c>
      <c r="B13822" t="s">
        <v>3062</v>
      </c>
      <c r="C13822" t="str" cm="1">
        <f t="array" ref="C13822:E13822">_xlfn.TEXTSPLIT(_xlfn.TEXTJOIN("",FALSE,B13822,"*"),{" ","-"})</f>
        <v>M</v>
      </c>
      <c r="D13822" t="str">
        <v>Rayquaza</v>
      </c>
      <c r="E13822" t="str">
        <v>EX*</v>
      </c>
      <c r="I13822">
        <f t="shared" si="215"/>
        <v>384</v>
      </c>
    </row>
    <row r="13823" spans="1:9" x14ac:dyDescent="0.25">
      <c r="A13823" t="s">
        <v>17474</v>
      </c>
      <c r="B13823" t="s">
        <v>319</v>
      </c>
      <c r="C13823" t="str" cm="1">
        <f t="array" ref="C13823">_xlfn.TEXTSPLIT(_xlfn.TEXTJOIN("",FALSE,B13823,"*"),{" ","-"})</f>
        <v>Paras*</v>
      </c>
      <c r="I13823">
        <f t="shared" si="215"/>
        <v>46</v>
      </c>
    </row>
    <row r="13824" spans="1:9" x14ac:dyDescent="0.25">
      <c r="A13824" t="s">
        <v>17475</v>
      </c>
      <c r="B13824" t="s">
        <v>317</v>
      </c>
      <c r="C13824" t="str" cm="1">
        <f t="array" ref="C13824">_xlfn.TEXTSPLIT(_xlfn.TEXTJOIN("",FALSE,B13824,"*"),{" ","-"})</f>
        <v>Parasect*</v>
      </c>
      <c r="I13824">
        <f t="shared" si="215"/>
        <v>47</v>
      </c>
    </row>
    <row r="13825" spans="1:9" x14ac:dyDescent="0.25">
      <c r="A13825" t="s">
        <v>17476</v>
      </c>
      <c r="B13825" t="s">
        <v>245</v>
      </c>
      <c r="C13825" t="str" cm="1">
        <f t="array" ref="C13825">_xlfn.TEXTSPLIT(_xlfn.TEXTJOIN("",FALSE,B13825,"*"),{" ","-"})</f>
        <v>Pinsir*</v>
      </c>
      <c r="I13825">
        <f t="shared" si="215"/>
        <v>127</v>
      </c>
    </row>
    <row r="13826" spans="1:9" x14ac:dyDescent="0.25">
      <c r="A13826" t="s">
        <v>17477</v>
      </c>
      <c r="B13826" t="s">
        <v>2735</v>
      </c>
      <c r="C13826" t="str" cm="1">
        <f t="array" ref="C13826">_xlfn.TEXTSPLIT(_xlfn.TEXTJOIN("",FALSE,B13826,"*"),{" ","-"})</f>
        <v>Cacnea*</v>
      </c>
      <c r="I13826">
        <f t="shared" si="215"/>
        <v>331</v>
      </c>
    </row>
    <row r="13827" spans="1:9" x14ac:dyDescent="0.25">
      <c r="A13827" t="s">
        <v>17478</v>
      </c>
      <c r="B13827" t="s">
        <v>918</v>
      </c>
      <c r="C13827" t="str" cm="1">
        <f t="array" ref="C13827">_xlfn.TEXTSPLIT(_xlfn.TEXTJOIN("",FALSE,B13827,"*"),{" ","-"})</f>
        <v>Pansage*</v>
      </c>
      <c r="I13827">
        <f t="shared" ref="I13827:I13890" si="216">_xlfn.XLOOKUP(B13827,X$2:X$1093,V$2:V$1093, _xlfn.XLOOKUP(C13827,X$2:X$1093,V$2:V$1093, _xlfn.XLOOKUP(D13827,X$2:X$1093,V$2:V$1093, _xlfn.XLOOKUP(E13827,X$2:X$1093,V$2:V$1093, _xlfn.XLOOKUP(F13827,X$2:X$1093,V$2:V$1093, _xlfn.XLOOKUP(G13827,X$2:X$1093,V$2:V$1093, _xlfn.XLOOKUP(H13827,X$2:X$1093,V$2:V$1093, IF(ISNUMBER(SEARCH("sv", A13827)),"",""),2),2),2),2),2),2),2)</f>
        <v>511</v>
      </c>
    </row>
    <row r="13828" spans="1:9" x14ac:dyDescent="0.25">
      <c r="A13828" t="s">
        <v>17479</v>
      </c>
      <c r="B13828" t="s">
        <v>921</v>
      </c>
      <c r="C13828" t="str" cm="1">
        <f t="array" ref="C13828">_xlfn.TEXTSPLIT(_xlfn.TEXTJOIN("",FALSE,B13828,"*"),{" ","-"})</f>
        <v>Simisage*</v>
      </c>
      <c r="I13828">
        <f t="shared" si="216"/>
        <v>512</v>
      </c>
    </row>
    <row r="13829" spans="1:9" x14ac:dyDescent="0.25">
      <c r="A13829" t="s">
        <v>17480</v>
      </c>
      <c r="B13829" t="s">
        <v>7423</v>
      </c>
      <c r="C13829" t="str" cm="1">
        <f t="array" ref="C13829">_xlfn.TEXTSPLIT(_xlfn.TEXTJOIN("",FALSE,B13829,"*"),{" ","-"})</f>
        <v>Chespin*</v>
      </c>
      <c r="I13829">
        <f t="shared" si="216"/>
        <v>650</v>
      </c>
    </row>
    <row r="13830" spans="1:9" x14ac:dyDescent="0.25">
      <c r="A13830" t="s">
        <v>17481</v>
      </c>
      <c r="B13830" t="s">
        <v>7423</v>
      </c>
      <c r="C13830" t="str" cm="1">
        <f t="array" ref="C13830">_xlfn.TEXTSPLIT(_xlfn.TEXTJOIN("",FALSE,B13830,"*"),{" ","-"})</f>
        <v>Chespin*</v>
      </c>
      <c r="I13830">
        <f t="shared" si="216"/>
        <v>650</v>
      </c>
    </row>
    <row r="13831" spans="1:9" x14ac:dyDescent="0.25">
      <c r="A13831" t="s">
        <v>17482</v>
      </c>
      <c r="B13831" t="s">
        <v>7423</v>
      </c>
      <c r="C13831" t="str" cm="1">
        <f t="array" ref="C13831">_xlfn.TEXTSPLIT(_xlfn.TEXTJOIN("",FALSE,B13831,"*"),{" ","-"})</f>
        <v>Chespin*</v>
      </c>
      <c r="I13831">
        <f t="shared" si="216"/>
        <v>650</v>
      </c>
    </row>
    <row r="13832" spans="1:9" x14ac:dyDescent="0.25">
      <c r="A13832" t="s">
        <v>17483</v>
      </c>
      <c r="B13832" t="s">
        <v>16354</v>
      </c>
      <c r="C13832" t="str" cm="1">
        <f t="array" ref="C13832">_xlfn.TEXTSPLIT(_xlfn.TEXTJOIN("",FALSE,B13832,"*"),{" ","-"})</f>
        <v>Quilladin*</v>
      </c>
      <c r="I13832">
        <f t="shared" si="216"/>
        <v>651</v>
      </c>
    </row>
    <row r="13833" spans="1:9" x14ac:dyDescent="0.25">
      <c r="A13833" t="s">
        <v>17484</v>
      </c>
      <c r="B13833" t="s">
        <v>16357</v>
      </c>
      <c r="C13833" t="str" cm="1">
        <f t="array" ref="C13833">_xlfn.TEXTSPLIT(_xlfn.TEXTJOIN("",FALSE,B13833,"*"),{" ","-"})</f>
        <v>Chesnaught*</v>
      </c>
      <c r="I13833">
        <f t="shared" si="216"/>
        <v>652</v>
      </c>
    </row>
    <row r="13834" spans="1:9" x14ac:dyDescent="0.25">
      <c r="A13834" t="s">
        <v>17485</v>
      </c>
      <c r="B13834" t="s">
        <v>17486</v>
      </c>
      <c r="C13834" t="str" cm="1">
        <f t="array" ref="C13834:D13834">_xlfn.TEXTSPLIT(_xlfn.TEXTJOIN("",FALSE,B13834,"*"),{" ","-"})</f>
        <v>Chesnaught</v>
      </c>
      <c r="D13834" t="str">
        <v>BREAK*</v>
      </c>
      <c r="I13834">
        <f t="shared" si="216"/>
        <v>652</v>
      </c>
    </row>
    <row r="13835" spans="1:9" x14ac:dyDescent="0.25">
      <c r="A13835" t="s">
        <v>17487</v>
      </c>
      <c r="B13835" t="s">
        <v>10606</v>
      </c>
      <c r="C13835" t="str" cm="1">
        <f t="array" ref="C13835">_xlfn.TEXTSPLIT(_xlfn.TEXTJOIN("",FALSE,B13835,"*"),{" ","-"})</f>
        <v>Scatterbug*</v>
      </c>
      <c r="I13835">
        <f t="shared" si="216"/>
        <v>664</v>
      </c>
    </row>
    <row r="13836" spans="1:9" x14ac:dyDescent="0.25">
      <c r="A13836" t="s">
        <v>17488</v>
      </c>
      <c r="B13836" t="s">
        <v>10610</v>
      </c>
      <c r="C13836" t="str" cm="1">
        <f t="array" ref="C13836">_xlfn.TEXTSPLIT(_xlfn.TEXTJOIN("",FALSE,B13836,"*"),{" ","-"})</f>
        <v>Spewpa*</v>
      </c>
      <c r="I13836">
        <f t="shared" si="216"/>
        <v>665</v>
      </c>
    </row>
    <row r="13837" spans="1:9" x14ac:dyDescent="0.25">
      <c r="A13837" t="s">
        <v>17489</v>
      </c>
      <c r="B13837" t="s">
        <v>10613</v>
      </c>
      <c r="C13837" t="str" cm="1">
        <f t="array" ref="C13837">_xlfn.TEXTSPLIT(_xlfn.TEXTJOIN("",FALSE,B13837,"*"),{" ","-"})</f>
        <v>Vivillon*</v>
      </c>
      <c r="I13837">
        <f t="shared" si="216"/>
        <v>666</v>
      </c>
    </row>
    <row r="13838" spans="1:9" x14ac:dyDescent="0.25">
      <c r="A13838" t="s">
        <v>17490</v>
      </c>
      <c r="B13838" t="s">
        <v>10330</v>
      </c>
      <c r="C13838" t="str" cm="1">
        <f t="array" ref="C13838">_xlfn.TEXTSPLIT(_xlfn.TEXTJOIN("",FALSE,B13838,"*"),{" ","-"})</f>
        <v>Skiddo*</v>
      </c>
      <c r="I13838">
        <f t="shared" si="216"/>
        <v>672</v>
      </c>
    </row>
    <row r="13839" spans="1:9" x14ac:dyDescent="0.25">
      <c r="A13839" t="s">
        <v>17491</v>
      </c>
      <c r="B13839" t="s">
        <v>10333</v>
      </c>
      <c r="C13839" t="str" cm="1">
        <f t="array" ref="C13839">_xlfn.TEXTSPLIT(_xlfn.TEXTJOIN("",FALSE,B13839,"*"),{" ","-"})</f>
        <v>Gogoat*</v>
      </c>
      <c r="I13839">
        <f t="shared" si="216"/>
        <v>673</v>
      </c>
    </row>
    <row r="13840" spans="1:9" x14ac:dyDescent="0.25">
      <c r="A13840" t="s">
        <v>17492</v>
      </c>
      <c r="B13840" t="s">
        <v>3143</v>
      </c>
      <c r="C13840" t="str" cm="1">
        <f t="array" ref="C13840">_xlfn.TEXTSPLIT(_xlfn.TEXTJOIN("",FALSE,B13840,"*"),{" ","-"})</f>
        <v>Cyndaquil*</v>
      </c>
      <c r="I13840">
        <f t="shared" si="216"/>
        <v>155</v>
      </c>
    </row>
    <row r="13841" spans="1:9" x14ac:dyDescent="0.25">
      <c r="A13841" t="s">
        <v>17493</v>
      </c>
      <c r="B13841" t="s">
        <v>3117</v>
      </c>
      <c r="C13841" t="str" cm="1">
        <f t="array" ref="C13841">_xlfn.TEXTSPLIT(_xlfn.TEXTJOIN("",FALSE,B13841,"*"),{" ","-"})</f>
        <v>Quilava*</v>
      </c>
      <c r="I13841">
        <f t="shared" si="216"/>
        <v>156</v>
      </c>
    </row>
    <row r="13842" spans="1:9" x14ac:dyDescent="0.25">
      <c r="A13842" t="s">
        <v>17494</v>
      </c>
      <c r="B13842" t="s">
        <v>3115</v>
      </c>
      <c r="C13842" t="str" cm="1">
        <f t="array" ref="C13842">_xlfn.TEXTSPLIT(_xlfn.TEXTJOIN("",FALSE,B13842,"*"),{" ","-"})</f>
        <v>Typhlosion*</v>
      </c>
      <c r="I13842">
        <f t="shared" si="216"/>
        <v>157</v>
      </c>
    </row>
    <row r="13843" spans="1:9" x14ac:dyDescent="0.25">
      <c r="A13843" t="s">
        <v>17495</v>
      </c>
      <c r="B13843" t="s">
        <v>17496</v>
      </c>
      <c r="C13843" t="str" cm="1">
        <f t="array" ref="C13843:D13843">_xlfn.TEXTSPLIT(_xlfn.TEXTJOIN("",FALSE,B13843,"*"),{" ","-"})</f>
        <v>Houndoom</v>
      </c>
      <c r="D13843" t="str">
        <v>EX*</v>
      </c>
      <c r="I13843">
        <f t="shared" si="216"/>
        <v>229</v>
      </c>
    </row>
    <row r="13844" spans="1:9" x14ac:dyDescent="0.25">
      <c r="A13844" t="s">
        <v>17497</v>
      </c>
      <c r="B13844" t="s">
        <v>17498</v>
      </c>
      <c r="C13844" t="str" cm="1">
        <f t="array" ref="C13844:E13844">_xlfn.TEXTSPLIT(_xlfn.TEXTJOIN("",FALSE,B13844,"*"),{" ","-"})</f>
        <v>M</v>
      </c>
      <c r="D13844" t="str">
        <v>Houndoom</v>
      </c>
      <c r="E13844" t="str">
        <v>EX*</v>
      </c>
      <c r="I13844">
        <f t="shared" si="216"/>
        <v>229</v>
      </c>
    </row>
    <row r="13845" spans="1:9" x14ac:dyDescent="0.25">
      <c r="A13845" t="s">
        <v>17499</v>
      </c>
      <c r="B13845" t="s">
        <v>952</v>
      </c>
      <c r="C13845" t="str" cm="1">
        <f t="array" ref="C13845">_xlfn.TEXTSPLIT(_xlfn.TEXTJOIN("",FALSE,B13845,"*"),{" ","-"})</f>
        <v>Pansear*</v>
      </c>
      <c r="I13845">
        <f t="shared" si="216"/>
        <v>513</v>
      </c>
    </row>
    <row r="13846" spans="1:9" x14ac:dyDescent="0.25">
      <c r="A13846" t="s">
        <v>17500</v>
      </c>
      <c r="B13846" t="s">
        <v>955</v>
      </c>
      <c r="C13846" t="str" cm="1">
        <f t="array" ref="C13846">_xlfn.TEXTSPLIT(_xlfn.TEXTJOIN("",FALSE,B13846,"*"),{" ","-"})</f>
        <v>Simisear*</v>
      </c>
      <c r="I13846">
        <f t="shared" si="216"/>
        <v>514</v>
      </c>
    </row>
    <row r="13847" spans="1:9" x14ac:dyDescent="0.25">
      <c r="A13847" t="s">
        <v>17501</v>
      </c>
      <c r="B13847" t="s">
        <v>7426</v>
      </c>
      <c r="C13847" t="str" cm="1">
        <f t="array" ref="C13847">_xlfn.TEXTSPLIT(_xlfn.TEXTJOIN("",FALSE,B13847,"*"),{" ","-"})</f>
        <v>Fennekin*</v>
      </c>
      <c r="I13847">
        <f t="shared" si="216"/>
        <v>653</v>
      </c>
    </row>
    <row r="13848" spans="1:9" x14ac:dyDescent="0.25">
      <c r="A13848" t="s">
        <v>17502</v>
      </c>
      <c r="B13848" t="s">
        <v>10624</v>
      </c>
      <c r="C13848" t="str" cm="1">
        <f t="array" ref="C13848">_xlfn.TEXTSPLIT(_xlfn.TEXTJOIN("",FALSE,B13848,"*"),{" ","-"})</f>
        <v>Braixen*</v>
      </c>
      <c r="I13848">
        <f t="shared" si="216"/>
        <v>654</v>
      </c>
    </row>
    <row r="13849" spans="1:9" x14ac:dyDescent="0.25">
      <c r="A13849" t="s">
        <v>17503</v>
      </c>
      <c r="B13849" t="s">
        <v>338</v>
      </c>
      <c r="C13849" t="str" cm="1">
        <f t="array" ref="C13849">_xlfn.TEXTSPLIT(_xlfn.TEXTJOIN("",FALSE,B13849,"*"),{" ","-"})</f>
        <v>Goldeen*</v>
      </c>
      <c r="I13849">
        <f t="shared" si="216"/>
        <v>118</v>
      </c>
    </row>
    <row r="13850" spans="1:9" x14ac:dyDescent="0.25">
      <c r="A13850" t="s">
        <v>17504</v>
      </c>
      <c r="B13850" t="s">
        <v>336</v>
      </c>
      <c r="C13850" t="str" cm="1">
        <f t="array" ref="C13850">_xlfn.TEXTSPLIT(_xlfn.TEXTJOIN("",FALSE,B13850,"*"),{" ","-"})</f>
        <v>Seaking*</v>
      </c>
      <c r="I13850">
        <f t="shared" si="216"/>
        <v>119</v>
      </c>
    </row>
    <row r="13851" spans="1:9" x14ac:dyDescent="0.25">
      <c r="A13851" t="s">
        <v>17505</v>
      </c>
      <c r="B13851" t="s">
        <v>207</v>
      </c>
      <c r="C13851" t="str" cm="1">
        <f t="array" ref="C13851">_xlfn.TEXTSPLIT(_xlfn.TEXTJOIN("",FALSE,B13851,"*"),{" ","-"})</f>
        <v>Staryu*</v>
      </c>
      <c r="I13851">
        <f t="shared" si="216"/>
        <v>120</v>
      </c>
    </row>
    <row r="13852" spans="1:9" x14ac:dyDescent="0.25">
      <c r="A13852" t="s">
        <v>17506</v>
      </c>
      <c r="B13852" t="s">
        <v>205</v>
      </c>
      <c r="C13852" t="str" cm="1">
        <f t="array" ref="C13852">_xlfn.TEXTSPLIT(_xlfn.TEXTJOIN("",FALSE,B13852,"*"),{" ","-"})</f>
        <v>Starmie*</v>
      </c>
      <c r="I13852">
        <f t="shared" si="216"/>
        <v>121</v>
      </c>
    </row>
    <row r="13853" spans="1:9" x14ac:dyDescent="0.25">
      <c r="A13853" t="s">
        <v>17507</v>
      </c>
      <c r="B13853" t="s">
        <v>1187</v>
      </c>
      <c r="C13853" t="str" cm="1">
        <f t="array" ref="C13853">_xlfn.TEXTSPLIT(_xlfn.TEXTJOIN("",FALSE,B13853,"*"),{" ","-"})</f>
        <v>Remoraid*</v>
      </c>
      <c r="I13853">
        <f t="shared" si="216"/>
        <v>223</v>
      </c>
    </row>
    <row r="13854" spans="1:9" x14ac:dyDescent="0.25">
      <c r="A13854" t="s">
        <v>17508</v>
      </c>
      <c r="B13854" t="s">
        <v>1187</v>
      </c>
      <c r="C13854" t="str" cm="1">
        <f t="array" ref="C13854">_xlfn.TEXTSPLIT(_xlfn.TEXTJOIN("",FALSE,B13854,"*"),{" ","-"})</f>
        <v>Remoraid*</v>
      </c>
      <c r="I13854">
        <f t="shared" si="216"/>
        <v>223</v>
      </c>
    </row>
    <row r="13855" spans="1:9" x14ac:dyDescent="0.25">
      <c r="A13855" t="s">
        <v>17509</v>
      </c>
      <c r="B13855" t="s">
        <v>1190</v>
      </c>
      <c r="C13855" t="str" cm="1">
        <f t="array" ref="C13855">_xlfn.TEXTSPLIT(_xlfn.TEXTJOIN("",FALSE,B13855,"*"),{" ","-"})</f>
        <v>Octillery*</v>
      </c>
      <c r="I13855">
        <f t="shared" si="216"/>
        <v>224</v>
      </c>
    </row>
    <row r="13856" spans="1:9" x14ac:dyDescent="0.25">
      <c r="A13856" t="s">
        <v>17510</v>
      </c>
      <c r="B13856" t="s">
        <v>17511</v>
      </c>
      <c r="C13856" t="str" cm="1">
        <f t="array" ref="C13856:D13856">_xlfn.TEXTSPLIT(_xlfn.TEXTJOIN("",FALSE,B13856,"*"),{" ","-"})</f>
        <v>Glalie</v>
      </c>
      <c r="D13856" t="str">
        <v>EX*</v>
      </c>
      <c r="I13856">
        <f t="shared" si="216"/>
        <v>362</v>
      </c>
    </row>
    <row r="13857" spans="1:9" x14ac:dyDescent="0.25">
      <c r="A13857" t="s">
        <v>17512</v>
      </c>
      <c r="B13857" t="s">
        <v>17513</v>
      </c>
      <c r="C13857" t="str" cm="1">
        <f t="array" ref="C13857:E13857">_xlfn.TEXTSPLIT(_xlfn.TEXTJOIN("",FALSE,B13857,"*"),{" ","-"})</f>
        <v>M</v>
      </c>
      <c r="D13857" t="str">
        <v>Glalie</v>
      </c>
      <c r="E13857" t="str">
        <v>EX*</v>
      </c>
      <c r="I13857">
        <f t="shared" si="216"/>
        <v>362</v>
      </c>
    </row>
    <row r="13858" spans="1:9" x14ac:dyDescent="0.25">
      <c r="A13858" t="s">
        <v>17514</v>
      </c>
      <c r="B13858" t="s">
        <v>1406</v>
      </c>
      <c r="C13858" t="str" cm="1">
        <f t="array" ref="C13858">_xlfn.TEXTSPLIT(_xlfn.TEXTJOIN("",FALSE,B13858,"*"),{" ","-"})</f>
        <v>Piplup*</v>
      </c>
      <c r="I13858">
        <f t="shared" si="216"/>
        <v>393</v>
      </c>
    </row>
    <row r="13859" spans="1:9" x14ac:dyDescent="0.25">
      <c r="A13859" t="s">
        <v>17515</v>
      </c>
      <c r="B13859" t="s">
        <v>1409</v>
      </c>
      <c r="C13859" t="str" cm="1">
        <f t="array" ref="C13859">_xlfn.TEXTSPLIT(_xlfn.TEXTJOIN("",FALSE,B13859,"*"),{" ","-"})</f>
        <v>Prinplup*</v>
      </c>
      <c r="I13859">
        <f t="shared" si="216"/>
        <v>394</v>
      </c>
    </row>
    <row r="13860" spans="1:9" x14ac:dyDescent="0.25">
      <c r="A13860" t="s">
        <v>17516</v>
      </c>
      <c r="B13860" t="s">
        <v>1412</v>
      </c>
      <c r="C13860" t="str" cm="1">
        <f t="array" ref="C13860">_xlfn.TEXTSPLIT(_xlfn.TEXTJOIN("",FALSE,B13860,"*"),{" ","-"})</f>
        <v>Empoleon*</v>
      </c>
      <c r="I13860">
        <f t="shared" si="216"/>
        <v>395</v>
      </c>
    </row>
    <row r="13861" spans="1:9" x14ac:dyDescent="0.25">
      <c r="A13861" t="s">
        <v>17517</v>
      </c>
      <c r="B13861" t="s">
        <v>1206</v>
      </c>
      <c r="C13861" t="str" cm="1">
        <f t="array" ref="C13861">_xlfn.TEXTSPLIT(_xlfn.TEXTJOIN("",FALSE,B13861,"*"),{" ","-"})</f>
        <v>Snover*</v>
      </c>
      <c r="I13861">
        <f t="shared" si="216"/>
        <v>459</v>
      </c>
    </row>
    <row r="13862" spans="1:9" x14ac:dyDescent="0.25">
      <c r="A13862" t="s">
        <v>17518</v>
      </c>
      <c r="B13862" t="s">
        <v>1209</v>
      </c>
      <c r="C13862" t="str" cm="1">
        <f t="array" ref="C13862">_xlfn.TEXTSPLIT(_xlfn.TEXTJOIN("",FALSE,B13862,"*"),{" ","-"})</f>
        <v>Abomasnow*</v>
      </c>
      <c r="I13862">
        <f t="shared" si="216"/>
        <v>460</v>
      </c>
    </row>
    <row r="13863" spans="1:9" x14ac:dyDescent="0.25">
      <c r="A13863" t="s">
        <v>17519</v>
      </c>
      <c r="B13863" t="s">
        <v>980</v>
      </c>
      <c r="C13863" t="str" cm="1">
        <f t="array" ref="C13863">_xlfn.TEXTSPLIT(_xlfn.TEXTJOIN("",FALSE,B13863,"*"),{" ","-"})</f>
        <v>Panpour*</v>
      </c>
      <c r="I13863">
        <f t="shared" si="216"/>
        <v>515</v>
      </c>
    </row>
    <row r="13864" spans="1:9" x14ac:dyDescent="0.25">
      <c r="A13864" t="s">
        <v>17520</v>
      </c>
      <c r="B13864" t="s">
        <v>983</v>
      </c>
      <c r="C13864" t="str" cm="1">
        <f t="array" ref="C13864">_xlfn.TEXTSPLIT(_xlfn.TEXTJOIN("",FALSE,B13864,"*"),{" ","-"})</f>
        <v>Simipour*</v>
      </c>
      <c r="I13864">
        <f t="shared" si="216"/>
        <v>516</v>
      </c>
    </row>
    <row r="13865" spans="1:9" x14ac:dyDescent="0.25">
      <c r="A13865" t="s">
        <v>17521</v>
      </c>
      <c r="B13865" t="s">
        <v>1765</v>
      </c>
      <c r="C13865" t="str" cm="1">
        <f t="array" ref="C13865">_xlfn.TEXTSPLIT(_xlfn.TEXTJOIN("",FALSE,B13865,"*"),{" ","-"})</f>
        <v>Vanillite*</v>
      </c>
      <c r="I13865">
        <f t="shared" si="216"/>
        <v>582</v>
      </c>
    </row>
    <row r="13866" spans="1:9" x14ac:dyDescent="0.25">
      <c r="A13866" t="s">
        <v>17522</v>
      </c>
      <c r="B13866" t="s">
        <v>1768</v>
      </c>
      <c r="C13866" t="str" cm="1">
        <f t="array" ref="C13866">_xlfn.TEXTSPLIT(_xlfn.TEXTJOIN("",FALSE,B13866,"*"),{" ","-"})</f>
        <v>Vanillish*</v>
      </c>
      <c r="I13866">
        <f t="shared" si="216"/>
        <v>583</v>
      </c>
    </row>
    <row r="13867" spans="1:9" x14ac:dyDescent="0.25">
      <c r="A13867" t="s">
        <v>17523</v>
      </c>
      <c r="B13867" t="s">
        <v>1771</v>
      </c>
      <c r="C13867" t="str" cm="1">
        <f t="array" ref="C13867">_xlfn.TEXTSPLIT(_xlfn.TEXTJOIN("",FALSE,B13867,"*"),{" ","-"})</f>
        <v>Vanilluxe*</v>
      </c>
      <c r="I13867">
        <f t="shared" si="216"/>
        <v>584</v>
      </c>
    </row>
    <row r="13868" spans="1:9" x14ac:dyDescent="0.25">
      <c r="A13868" t="s">
        <v>17524</v>
      </c>
      <c r="B13868" t="s">
        <v>7429</v>
      </c>
      <c r="C13868" t="str" cm="1">
        <f t="array" ref="C13868">_xlfn.TEXTSPLIT(_xlfn.TEXTJOIN("",FALSE,B13868,"*"),{" ","-"})</f>
        <v>Froakie*</v>
      </c>
      <c r="I13868">
        <f t="shared" si="216"/>
        <v>656</v>
      </c>
    </row>
    <row r="13869" spans="1:9" x14ac:dyDescent="0.25">
      <c r="A13869" t="s">
        <v>17525</v>
      </c>
      <c r="B13869" t="s">
        <v>3248</v>
      </c>
      <c r="C13869" t="str" cm="1">
        <f t="array" ref="C13869">_xlfn.TEXTSPLIT(_xlfn.TEXTJOIN("",FALSE,B13869,"*"),{" ","-"})</f>
        <v>Frogadier*</v>
      </c>
      <c r="I13869">
        <f t="shared" si="216"/>
        <v>657</v>
      </c>
    </row>
    <row r="13870" spans="1:9" x14ac:dyDescent="0.25">
      <c r="A13870" t="s">
        <v>17526</v>
      </c>
      <c r="B13870" t="s">
        <v>63</v>
      </c>
      <c r="C13870" t="str" cm="1">
        <f t="array" ref="C13870">_xlfn.TEXTSPLIT(_xlfn.TEXTJOIN("",FALSE,B13870,"*"),{" ","-"})</f>
        <v>Pikachu*</v>
      </c>
      <c r="I13870">
        <f t="shared" si="216"/>
        <v>25</v>
      </c>
    </row>
    <row r="13871" spans="1:9" x14ac:dyDescent="0.25">
      <c r="A13871" t="s">
        <v>17527</v>
      </c>
      <c r="B13871" t="s">
        <v>61</v>
      </c>
      <c r="C13871" t="str" cm="1">
        <f t="array" ref="C13871">_xlfn.TEXTSPLIT(_xlfn.TEXTJOIN("",FALSE,B13871,"*"),{" ","-"})</f>
        <v>Raichu*</v>
      </c>
      <c r="I13871">
        <f t="shared" si="216"/>
        <v>26</v>
      </c>
    </row>
    <row r="13872" spans="1:9" x14ac:dyDescent="0.25">
      <c r="A13872" t="s">
        <v>17528</v>
      </c>
      <c r="B13872" t="s">
        <v>17529</v>
      </c>
      <c r="C13872" t="str" cm="1">
        <f t="array" ref="C13872:D13872">_xlfn.TEXTSPLIT(_xlfn.TEXTJOIN("",FALSE,B13872,"*"),{" ","-"})</f>
        <v>Raichu</v>
      </c>
      <c r="D13872" t="str">
        <v>BREAK*</v>
      </c>
      <c r="I13872">
        <f t="shared" si="216"/>
        <v>26</v>
      </c>
    </row>
    <row r="13873" spans="1:9" x14ac:dyDescent="0.25">
      <c r="A13873" t="s">
        <v>17530</v>
      </c>
      <c r="B13873" t="s">
        <v>44</v>
      </c>
      <c r="C13873" t="str" cm="1">
        <f t="array" ref="C13873">_xlfn.TEXTSPLIT(_xlfn.TEXTJOIN("",FALSE,B13873,"*"),{" ","-"})</f>
        <v>Magnemite*</v>
      </c>
      <c r="I13873">
        <f t="shared" si="216"/>
        <v>81</v>
      </c>
    </row>
    <row r="13874" spans="1:9" x14ac:dyDescent="0.25">
      <c r="A13874" t="s">
        <v>17531</v>
      </c>
      <c r="B13874" t="s">
        <v>44</v>
      </c>
      <c r="C13874" t="str" cm="1">
        <f t="array" ref="C13874">_xlfn.TEXTSPLIT(_xlfn.TEXTJOIN("",FALSE,B13874,"*"),{" ","-"})</f>
        <v>Magnemite*</v>
      </c>
      <c r="I13874">
        <f t="shared" si="216"/>
        <v>81</v>
      </c>
    </row>
    <row r="13875" spans="1:9" x14ac:dyDescent="0.25">
      <c r="A13875" t="s">
        <v>17532</v>
      </c>
      <c r="B13875" t="s">
        <v>42</v>
      </c>
      <c r="C13875" t="str" cm="1">
        <f t="array" ref="C13875">_xlfn.TEXTSPLIT(_xlfn.TEXTJOIN("",FALSE,B13875,"*"),{" ","-"})</f>
        <v>Magneton*</v>
      </c>
      <c r="I13875">
        <f t="shared" si="216"/>
        <v>82</v>
      </c>
    </row>
    <row r="13876" spans="1:9" x14ac:dyDescent="0.25">
      <c r="A13876" t="s">
        <v>17533</v>
      </c>
      <c r="B13876" t="s">
        <v>2617</v>
      </c>
      <c r="C13876" t="str" cm="1">
        <f t="array" ref="C13876">_xlfn.TEXTSPLIT(_xlfn.TEXTJOIN("",FALSE,B13876,"*"),{" ","-"})</f>
        <v>Magnezone*</v>
      </c>
      <c r="I13876">
        <f t="shared" si="216"/>
        <v>462</v>
      </c>
    </row>
    <row r="13877" spans="1:9" x14ac:dyDescent="0.25">
      <c r="A13877" t="s">
        <v>17534</v>
      </c>
      <c r="B13877" t="s">
        <v>3186</v>
      </c>
      <c r="C13877" t="str" cm="1">
        <f t="array" ref="C13877">_xlfn.TEXTSPLIT(_xlfn.TEXTJOIN("",FALSE,B13877,"*"),{" ","-"})</f>
        <v>Raikou*</v>
      </c>
      <c r="I13877">
        <f t="shared" si="216"/>
        <v>243</v>
      </c>
    </row>
    <row r="13878" spans="1:9" x14ac:dyDescent="0.25">
      <c r="A13878" t="s">
        <v>17535</v>
      </c>
      <c r="B13878" t="s">
        <v>1521</v>
      </c>
      <c r="C13878" t="str" cm="1">
        <f t="array" ref="C13878">_xlfn.TEXTSPLIT(_xlfn.TEXTJOIN("",FALSE,B13878,"*"),{" ","-"})</f>
        <v>Stunfisk*</v>
      </c>
      <c r="I13878">
        <f t="shared" si="216"/>
        <v>618</v>
      </c>
    </row>
    <row r="13879" spans="1:9" x14ac:dyDescent="0.25">
      <c r="A13879" t="s">
        <v>17536</v>
      </c>
      <c r="B13879" t="s">
        <v>6641</v>
      </c>
      <c r="C13879" t="str" cm="1">
        <f t="array" ref="C13879">_xlfn.TEXTSPLIT(_xlfn.TEXTJOIN("",FALSE,B13879,"*"),{" ","-"})</f>
        <v>Dedenne*</v>
      </c>
      <c r="I13879">
        <f t="shared" si="216"/>
        <v>702</v>
      </c>
    </row>
    <row r="13880" spans="1:9" x14ac:dyDescent="0.25">
      <c r="A13880" t="s">
        <v>17537</v>
      </c>
      <c r="B13880" t="s">
        <v>115</v>
      </c>
      <c r="C13880" t="str" cm="1">
        <f t="array" ref="C13880">_xlfn.TEXTSPLIT(_xlfn.TEXTJOIN("",FALSE,B13880,"*"),{" ","-"})</f>
        <v>Gastly*</v>
      </c>
      <c r="I13880">
        <f t="shared" si="216"/>
        <v>92</v>
      </c>
    </row>
    <row r="13881" spans="1:9" x14ac:dyDescent="0.25">
      <c r="A13881" t="s">
        <v>17538</v>
      </c>
      <c r="B13881" t="s">
        <v>113</v>
      </c>
      <c r="C13881" t="str" cm="1">
        <f t="array" ref="C13881">_xlfn.TEXTSPLIT(_xlfn.TEXTJOIN("",FALSE,B13881,"*"),{" ","-"})</f>
        <v>Haunter*</v>
      </c>
      <c r="I13881">
        <f t="shared" si="216"/>
        <v>93</v>
      </c>
    </row>
    <row r="13882" spans="1:9" x14ac:dyDescent="0.25">
      <c r="A13882" t="s">
        <v>17539</v>
      </c>
      <c r="B13882" t="s">
        <v>389</v>
      </c>
      <c r="C13882" t="str" cm="1">
        <f t="array" ref="C13882">_xlfn.TEXTSPLIT(_xlfn.TEXTJOIN("",FALSE,B13882,"*"),{" ","-"})</f>
        <v>Gengar*</v>
      </c>
      <c r="I13882">
        <f t="shared" si="216"/>
        <v>94</v>
      </c>
    </row>
    <row r="13883" spans="1:9" x14ac:dyDescent="0.25">
      <c r="A13883" t="s">
        <v>17540</v>
      </c>
      <c r="B13883" t="s">
        <v>1453</v>
      </c>
      <c r="C13883" t="str" cm="1">
        <f t="array" ref="C13883:D13883">_xlfn.TEXTSPLIT(_xlfn.TEXTJOIN("",FALSE,B13883,"*"),{" ","-"})</f>
        <v>Mewtwo</v>
      </c>
      <c r="D13883" t="str">
        <v>EX*</v>
      </c>
      <c r="I13883">
        <f t="shared" si="216"/>
        <v>150</v>
      </c>
    </row>
    <row r="13884" spans="1:9" x14ac:dyDescent="0.25">
      <c r="A13884" t="s">
        <v>17541</v>
      </c>
      <c r="B13884" t="s">
        <v>1453</v>
      </c>
      <c r="C13884" t="str" cm="1">
        <f t="array" ref="C13884:D13884">_xlfn.TEXTSPLIT(_xlfn.TEXTJOIN("",FALSE,B13884,"*"),{" ","-"})</f>
        <v>Mewtwo</v>
      </c>
      <c r="D13884" t="str">
        <v>EX*</v>
      </c>
      <c r="I13884">
        <f t="shared" si="216"/>
        <v>150</v>
      </c>
    </row>
    <row r="13885" spans="1:9" x14ac:dyDescent="0.25">
      <c r="A13885" t="s">
        <v>17542</v>
      </c>
      <c r="B13885" t="s">
        <v>17543</v>
      </c>
      <c r="C13885" t="str" cm="1">
        <f t="array" ref="C13885:E13885">_xlfn.TEXTSPLIT(_xlfn.TEXTJOIN("",FALSE,B13885,"*"),{" ","-"})</f>
        <v>M</v>
      </c>
      <c r="D13885" t="str">
        <v>Mewtwo</v>
      </c>
      <c r="E13885" t="str">
        <v>EX*</v>
      </c>
      <c r="I13885">
        <f t="shared" si="216"/>
        <v>150</v>
      </c>
    </row>
    <row r="13886" spans="1:9" x14ac:dyDescent="0.25">
      <c r="A13886" t="s">
        <v>17544</v>
      </c>
      <c r="B13886" t="s">
        <v>17543</v>
      </c>
      <c r="C13886" t="str" cm="1">
        <f t="array" ref="C13886:E13886">_xlfn.TEXTSPLIT(_xlfn.TEXTJOIN("",FALSE,B13886,"*"),{" ","-"})</f>
        <v>M</v>
      </c>
      <c r="D13886" t="str">
        <v>Mewtwo</v>
      </c>
      <c r="E13886" t="str">
        <v>EX*</v>
      </c>
      <c r="I13886">
        <f t="shared" si="216"/>
        <v>150</v>
      </c>
    </row>
    <row r="13887" spans="1:9" x14ac:dyDescent="0.25">
      <c r="A13887" t="s">
        <v>17545</v>
      </c>
      <c r="B13887" t="s">
        <v>870</v>
      </c>
      <c r="C13887" t="str" cm="1">
        <f t="array" ref="C13887">_xlfn.TEXTSPLIT(_xlfn.TEXTJOIN("",FALSE,B13887,"*"),{" ","-"})</f>
        <v>Misdreavus*</v>
      </c>
      <c r="I13887">
        <f t="shared" si="216"/>
        <v>200</v>
      </c>
    </row>
    <row r="13888" spans="1:9" x14ac:dyDescent="0.25">
      <c r="A13888" t="s">
        <v>17546</v>
      </c>
      <c r="B13888" t="s">
        <v>1462</v>
      </c>
      <c r="C13888" t="str" cm="1">
        <f t="array" ref="C13888">_xlfn.TEXTSPLIT(_xlfn.TEXTJOIN("",FALSE,B13888,"*"),{" ","-"})</f>
        <v>Mismagius*</v>
      </c>
      <c r="I13888">
        <f t="shared" si="216"/>
        <v>429</v>
      </c>
    </row>
    <row r="13889" spans="1:9" x14ac:dyDescent="0.25">
      <c r="A13889" t="s">
        <v>17547</v>
      </c>
      <c r="B13889" t="s">
        <v>2414</v>
      </c>
      <c r="C13889" t="str" cm="1">
        <f t="array" ref="C13889">_xlfn.TEXTSPLIT(_xlfn.TEXTJOIN("",FALSE,B13889,"*"),{" ","-"})</f>
        <v>Wobbuffet*</v>
      </c>
      <c r="I13889">
        <f t="shared" si="216"/>
        <v>202</v>
      </c>
    </row>
    <row r="13890" spans="1:9" x14ac:dyDescent="0.25">
      <c r="A13890" t="s">
        <v>17548</v>
      </c>
      <c r="B13890" t="s">
        <v>1465</v>
      </c>
      <c r="C13890" t="str" cm="1">
        <f t="array" ref="C13890">_xlfn.TEXTSPLIT(_xlfn.TEXTJOIN("",FALSE,B13890,"*"),{" ","-"})</f>
        <v>Ralts*</v>
      </c>
      <c r="I13890">
        <f t="shared" si="216"/>
        <v>280</v>
      </c>
    </row>
    <row r="13891" spans="1:9" x14ac:dyDescent="0.25">
      <c r="A13891" t="s">
        <v>17549</v>
      </c>
      <c r="B13891" t="s">
        <v>1468</v>
      </c>
      <c r="C13891" t="str" cm="1">
        <f t="array" ref="C13891">_xlfn.TEXTSPLIT(_xlfn.TEXTJOIN("",FALSE,B13891,"*"),{" ","-"})</f>
        <v>Kirlia*</v>
      </c>
      <c r="I13891">
        <f t="shared" ref="I13891:I13954" si="217">_xlfn.XLOOKUP(B13891,X$2:X$1093,V$2:V$1093, _xlfn.XLOOKUP(C13891,X$2:X$1093,V$2:V$1093, _xlfn.XLOOKUP(D13891,X$2:X$1093,V$2:V$1093, _xlfn.XLOOKUP(E13891,X$2:X$1093,V$2:V$1093, _xlfn.XLOOKUP(F13891,X$2:X$1093,V$2:V$1093, _xlfn.XLOOKUP(G13891,X$2:X$1093,V$2:V$1093, _xlfn.XLOOKUP(H13891,X$2:X$1093,V$2:V$1093, IF(ISNUMBER(SEARCH("sv", A13891)),"",""),2),2),2),2),2),2),2)</f>
        <v>281</v>
      </c>
    </row>
    <row r="13892" spans="1:9" x14ac:dyDescent="0.25">
      <c r="A13892" t="s">
        <v>17550</v>
      </c>
      <c r="B13892" t="s">
        <v>3731</v>
      </c>
      <c r="C13892" t="str" cm="1">
        <f t="array" ref="C13892">_xlfn.TEXTSPLIT(_xlfn.TEXTJOIN("",FALSE,B13892,"*"),{" ","-"})</f>
        <v>Cresselia*</v>
      </c>
      <c r="I13892">
        <f t="shared" si="217"/>
        <v>488</v>
      </c>
    </row>
    <row r="13893" spans="1:9" x14ac:dyDescent="0.25">
      <c r="A13893" t="s">
        <v>17551</v>
      </c>
      <c r="B13893" t="s">
        <v>1023</v>
      </c>
      <c r="C13893" t="str" cm="1">
        <f t="array" ref="C13893">_xlfn.TEXTSPLIT(_xlfn.TEXTJOIN("",FALSE,B13893,"*"),{" ","-"})</f>
        <v>Woobat*</v>
      </c>
      <c r="I13893">
        <f t="shared" si="217"/>
        <v>527</v>
      </c>
    </row>
    <row r="13894" spans="1:9" x14ac:dyDescent="0.25">
      <c r="A13894" t="s">
        <v>17552</v>
      </c>
      <c r="B13894" t="s">
        <v>1026</v>
      </c>
      <c r="C13894" t="str" cm="1">
        <f t="array" ref="C13894">_xlfn.TEXTSPLIT(_xlfn.TEXTJOIN("",FALSE,B13894,"*"),{" ","-"})</f>
        <v>Swoobat*</v>
      </c>
      <c r="I13894">
        <f t="shared" si="217"/>
        <v>528</v>
      </c>
    </row>
    <row r="13895" spans="1:9" x14ac:dyDescent="0.25">
      <c r="A13895" t="s">
        <v>17553</v>
      </c>
      <c r="B13895" t="s">
        <v>1808</v>
      </c>
      <c r="C13895" t="str" cm="1">
        <f t="array" ref="C13895">_xlfn.TEXTSPLIT(_xlfn.TEXTJOIN("",FALSE,B13895,"*"),{" ","-"})</f>
        <v>Elgyem*</v>
      </c>
      <c r="I13895">
        <f t="shared" si="217"/>
        <v>605</v>
      </c>
    </row>
    <row r="13896" spans="1:9" x14ac:dyDescent="0.25">
      <c r="A13896" t="s">
        <v>17554</v>
      </c>
      <c r="B13896" t="s">
        <v>1812</v>
      </c>
      <c r="C13896" t="str" cm="1">
        <f t="array" ref="C13896">_xlfn.TEXTSPLIT(_xlfn.TEXTJOIN("",FALSE,B13896,"*"),{" ","-"})</f>
        <v>Beheeyem*</v>
      </c>
      <c r="I13896">
        <f t="shared" si="217"/>
        <v>606</v>
      </c>
    </row>
    <row r="13897" spans="1:9" x14ac:dyDescent="0.25">
      <c r="A13897" t="s">
        <v>17555</v>
      </c>
      <c r="B13897" t="s">
        <v>200</v>
      </c>
      <c r="C13897" t="str" cm="1">
        <f t="array" ref="C13897">_xlfn.TEXTSPLIT(_xlfn.TEXTJOIN("",FALSE,B13897,"*"),{" ","-"})</f>
        <v>Sandshrew*</v>
      </c>
      <c r="I13897">
        <f t="shared" si="217"/>
        <v>27</v>
      </c>
    </row>
    <row r="13898" spans="1:9" x14ac:dyDescent="0.25">
      <c r="A13898" t="s">
        <v>17556</v>
      </c>
      <c r="B13898" t="s">
        <v>465</v>
      </c>
      <c r="C13898" t="str" cm="1">
        <f t="array" ref="C13898">_xlfn.TEXTSPLIT(_xlfn.TEXTJOIN("",FALSE,B13898,"*"),{" ","-"})</f>
        <v>Sandslash*</v>
      </c>
      <c r="I13898">
        <f t="shared" si="217"/>
        <v>28</v>
      </c>
    </row>
    <row r="13899" spans="1:9" x14ac:dyDescent="0.25">
      <c r="A13899" t="s">
        <v>17557</v>
      </c>
      <c r="B13899" t="s">
        <v>312</v>
      </c>
      <c r="C13899" t="str" cm="1">
        <f t="array" ref="C13899">_xlfn.TEXTSPLIT(_xlfn.TEXTJOIN("",FALSE,B13899,"*"),{" ","-"})</f>
        <v>Cubone*</v>
      </c>
      <c r="I13899">
        <f t="shared" si="217"/>
        <v>104</v>
      </c>
    </row>
    <row r="13900" spans="1:9" x14ac:dyDescent="0.25">
      <c r="A13900" t="s">
        <v>17558</v>
      </c>
      <c r="B13900" t="s">
        <v>310</v>
      </c>
      <c r="C13900" t="str" cm="1">
        <f t="array" ref="C13900">_xlfn.TEXTSPLIT(_xlfn.TEXTJOIN("",FALSE,B13900,"*"),{" ","-"})</f>
        <v>Marowak*</v>
      </c>
      <c r="I13900">
        <f t="shared" si="217"/>
        <v>105</v>
      </c>
    </row>
    <row r="13901" spans="1:9" x14ac:dyDescent="0.25">
      <c r="A13901" t="s">
        <v>17559</v>
      </c>
      <c r="B13901" t="s">
        <v>17560</v>
      </c>
      <c r="C13901" t="str" cm="1">
        <f t="array" ref="C13901:D13901">_xlfn.TEXTSPLIT(_xlfn.TEXTJOIN("",FALSE,B13901,"*"),{" ","-"})</f>
        <v>Marowak</v>
      </c>
      <c r="D13901" t="str">
        <v>BREAK*</v>
      </c>
      <c r="I13901">
        <f t="shared" si="217"/>
        <v>105</v>
      </c>
    </row>
    <row r="13902" spans="1:9" x14ac:dyDescent="0.25">
      <c r="A13902" t="s">
        <v>17561</v>
      </c>
      <c r="B13902" t="s">
        <v>2579</v>
      </c>
      <c r="C13902" t="str" cm="1">
        <f t="array" ref="C13902">_xlfn.TEXTSPLIT(_xlfn.TEXTJOIN("",FALSE,B13902,"*"),{" ","-"})</f>
        <v>Swinub*</v>
      </c>
      <c r="I13902">
        <f t="shared" si="217"/>
        <v>220</v>
      </c>
    </row>
    <row r="13903" spans="1:9" x14ac:dyDescent="0.25">
      <c r="A13903" t="s">
        <v>17562</v>
      </c>
      <c r="B13903" t="s">
        <v>2582</v>
      </c>
      <c r="C13903" t="str" cm="1">
        <f t="array" ref="C13903">_xlfn.TEXTSPLIT(_xlfn.TEXTJOIN("",FALSE,B13903,"*"),{" ","-"})</f>
        <v>Piloswine*</v>
      </c>
      <c r="I13903">
        <f t="shared" si="217"/>
        <v>221</v>
      </c>
    </row>
    <row r="13904" spans="1:9" x14ac:dyDescent="0.25">
      <c r="A13904" t="s">
        <v>17563</v>
      </c>
      <c r="B13904" t="s">
        <v>2585</v>
      </c>
      <c r="C13904" t="str" cm="1">
        <f t="array" ref="C13904">_xlfn.TEXTSPLIT(_xlfn.TEXTJOIN("",FALSE,B13904,"*"),{" ","-"})</f>
        <v>Mamoswine*</v>
      </c>
      <c r="I13904">
        <f t="shared" si="217"/>
        <v>473</v>
      </c>
    </row>
    <row r="13905" spans="1:9" x14ac:dyDescent="0.25">
      <c r="A13905" t="s">
        <v>17564</v>
      </c>
      <c r="B13905" t="s">
        <v>1946</v>
      </c>
      <c r="C13905" t="str" cm="1">
        <f t="array" ref="C13905">_xlfn.TEXTSPLIT(_xlfn.TEXTJOIN("",FALSE,B13905,"*"),{" ","-"})</f>
        <v>Hippopotas*</v>
      </c>
      <c r="I13905">
        <f t="shared" si="217"/>
        <v>449</v>
      </c>
    </row>
    <row r="13906" spans="1:9" x14ac:dyDescent="0.25">
      <c r="A13906" t="s">
        <v>17565</v>
      </c>
      <c r="B13906" t="s">
        <v>1515</v>
      </c>
      <c r="C13906" t="str" cm="1">
        <f t="array" ref="C13906">_xlfn.TEXTSPLIT(_xlfn.TEXTJOIN("",FALSE,B13906,"*"),{" ","-"})</f>
        <v>Gallade*</v>
      </c>
      <c r="I13906">
        <f t="shared" si="217"/>
        <v>475</v>
      </c>
    </row>
    <row r="13907" spans="1:9" x14ac:dyDescent="0.25">
      <c r="A13907" t="s">
        <v>17566</v>
      </c>
      <c r="B13907" t="s">
        <v>1506</v>
      </c>
      <c r="C13907" t="str" cm="1">
        <f t="array" ref="C13907">_xlfn.TEXTSPLIT(_xlfn.TEXTJOIN("",FALSE,B13907,"*"),{" ","-"})</f>
        <v>Meloetta*</v>
      </c>
      <c r="I13907">
        <f t="shared" si="217"/>
        <v>648</v>
      </c>
    </row>
    <row r="13908" spans="1:9" x14ac:dyDescent="0.25">
      <c r="A13908" t="s">
        <v>17567</v>
      </c>
      <c r="B13908" t="s">
        <v>7576</v>
      </c>
      <c r="C13908" t="str" cm="1">
        <f t="array" ref="C13908">_xlfn.TEXTSPLIT(_xlfn.TEXTJOIN("",FALSE,B13908,"*"),{" ","-"})</f>
        <v>Pancham*</v>
      </c>
      <c r="I13908">
        <f t="shared" si="217"/>
        <v>674</v>
      </c>
    </row>
    <row r="13909" spans="1:9" x14ac:dyDescent="0.25">
      <c r="A13909" t="s">
        <v>17568</v>
      </c>
      <c r="B13909" t="s">
        <v>10704</v>
      </c>
      <c r="C13909" t="str" cm="1">
        <f t="array" ref="C13909">_xlfn.TEXTSPLIT(_xlfn.TEXTJOIN("",FALSE,B13909,"*"),{" ","-"})</f>
        <v>Hawlucha*</v>
      </c>
      <c r="I13909">
        <f t="shared" si="217"/>
        <v>701</v>
      </c>
    </row>
    <row r="13910" spans="1:9" x14ac:dyDescent="0.25">
      <c r="A13910" t="s">
        <v>17569</v>
      </c>
      <c r="B13910" t="s">
        <v>2738</v>
      </c>
      <c r="C13910" t="str" cm="1">
        <f t="array" ref="C13910">_xlfn.TEXTSPLIT(_xlfn.TEXTJOIN("",FALSE,B13910,"*"),{" ","-"})</f>
        <v>Cacturne*</v>
      </c>
      <c r="I13910">
        <f t="shared" si="217"/>
        <v>332</v>
      </c>
    </row>
    <row r="13911" spans="1:9" x14ac:dyDescent="0.25">
      <c r="A13911" t="s">
        <v>17570</v>
      </c>
      <c r="B13911" t="s">
        <v>1081</v>
      </c>
      <c r="C13911" t="str" cm="1">
        <f t="array" ref="C13911">_xlfn.TEXTSPLIT(_xlfn.TEXTJOIN("",FALSE,B13911,"*"),{" ","-"})</f>
        <v>Zorua*</v>
      </c>
      <c r="I13911">
        <f t="shared" si="217"/>
        <v>570</v>
      </c>
    </row>
    <row r="13912" spans="1:9" x14ac:dyDescent="0.25">
      <c r="A13912" t="s">
        <v>17571</v>
      </c>
      <c r="B13912" t="s">
        <v>1081</v>
      </c>
      <c r="C13912" t="str" cm="1">
        <f t="array" ref="C13912">_xlfn.TEXTSPLIT(_xlfn.TEXTJOIN("",FALSE,B13912,"*"),{" ","-"})</f>
        <v>Zorua*</v>
      </c>
      <c r="I13912">
        <f t="shared" si="217"/>
        <v>570</v>
      </c>
    </row>
    <row r="13913" spans="1:9" x14ac:dyDescent="0.25">
      <c r="A13913" t="s">
        <v>17572</v>
      </c>
      <c r="B13913" t="s">
        <v>1084</v>
      </c>
      <c r="C13913" t="str" cm="1">
        <f t="array" ref="C13913">_xlfn.TEXTSPLIT(_xlfn.TEXTJOIN("",FALSE,B13913,"*"),{" ","-"})</f>
        <v>Zoroark*</v>
      </c>
      <c r="I13913">
        <f t="shared" si="217"/>
        <v>571</v>
      </c>
    </row>
    <row r="13914" spans="1:9" x14ac:dyDescent="0.25">
      <c r="A13914" t="s">
        <v>17573</v>
      </c>
      <c r="B13914" t="s">
        <v>17574</v>
      </c>
      <c r="C13914" t="str" cm="1">
        <f t="array" ref="C13914:D13914">_xlfn.TEXTSPLIT(_xlfn.TEXTJOIN("",FALSE,B13914,"*"),{" ","-"})</f>
        <v>Zoroark</v>
      </c>
      <c r="D13914" t="str">
        <v>BREAK*</v>
      </c>
      <c r="I13914">
        <f t="shared" si="217"/>
        <v>571</v>
      </c>
    </row>
    <row r="13915" spans="1:9" x14ac:dyDescent="0.25">
      <c r="A13915" t="s">
        <v>17575</v>
      </c>
      <c r="B13915" t="s">
        <v>7433</v>
      </c>
      <c r="C13915" t="str" cm="1">
        <f t="array" ref="C13915">_xlfn.TEXTSPLIT(_xlfn.TEXTJOIN("",FALSE,B13915,"*"),{" ","-"})</f>
        <v>Inkay*</v>
      </c>
      <c r="I13915">
        <f t="shared" si="217"/>
        <v>686</v>
      </c>
    </row>
    <row r="13916" spans="1:9" x14ac:dyDescent="0.25">
      <c r="A13916" t="s">
        <v>17576</v>
      </c>
      <c r="B13916" t="s">
        <v>3018</v>
      </c>
      <c r="C13916" t="str" cm="1">
        <f t="array" ref="C13916">_xlfn.TEXTSPLIT(_xlfn.TEXTJOIN("",FALSE,B13916,"*"),{" ","-"})</f>
        <v>Yveltal*</v>
      </c>
      <c r="I13916">
        <f t="shared" si="217"/>
        <v>717</v>
      </c>
    </row>
    <row r="13917" spans="1:9" x14ac:dyDescent="0.25">
      <c r="A13917" t="s">
        <v>17577</v>
      </c>
      <c r="B13917" t="s">
        <v>1967</v>
      </c>
      <c r="C13917" t="str" cm="1">
        <f t="array" ref="C13917">_xlfn.TEXTSPLIT(_xlfn.TEXTJOIN("",FALSE,B13917,"*"),{" ","-"})</f>
        <v>Bronzor*</v>
      </c>
      <c r="I13917">
        <f t="shared" si="217"/>
        <v>436</v>
      </c>
    </row>
    <row r="13918" spans="1:9" x14ac:dyDescent="0.25">
      <c r="A13918" t="s">
        <v>17578</v>
      </c>
      <c r="B13918" t="s">
        <v>1970</v>
      </c>
      <c r="C13918" t="str" cm="1">
        <f t="array" ref="C13918">_xlfn.TEXTSPLIT(_xlfn.TEXTJOIN("",FALSE,B13918,"*"),{" ","-"})</f>
        <v>Bronzong*</v>
      </c>
      <c r="I13918">
        <f t="shared" si="217"/>
        <v>437</v>
      </c>
    </row>
    <row r="13919" spans="1:9" x14ac:dyDescent="0.25">
      <c r="A13919" t="s">
        <v>17579</v>
      </c>
      <c r="B13919" t="s">
        <v>234</v>
      </c>
      <c r="C13919" t="str" cm="1">
        <f t="array" ref="C13919:D13919">_xlfn.TEXTSPLIT(_xlfn.TEXTJOIN("",FALSE,B13919,"*"),{" ","-"})</f>
        <v>Mr.</v>
      </c>
      <c r="D13919" t="str">
        <v>Mime*</v>
      </c>
      <c r="I13919">
        <f t="shared" si="217"/>
        <v>122</v>
      </c>
    </row>
    <row r="13920" spans="1:9" x14ac:dyDescent="0.25">
      <c r="A13920" t="s">
        <v>17580</v>
      </c>
      <c r="B13920" t="s">
        <v>3102</v>
      </c>
      <c r="C13920" t="str" cm="1">
        <f t="array" ref="C13920">_xlfn.TEXTSPLIT(_xlfn.TEXTJOIN("",FALSE,B13920,"*"),{" ","-"})</f>
        <v>Snubbull*</v>
      </c>
      <c r="I13920">
        <f t="shared" si="217"/>
        <v>209</v>
      </c>
    </row>
    <row r="13921" spans="1:9" x14ac:dyDescent="0.25">
      <c r="A13921" t="s">
        <v>17581</v>
      </c>
      <c r="B13921" t="s">
        <v>3100</v>
      </c>
      <c r="C13921" t="str" cm="1">
        <f t="array" ref="C13921">_xlfn.TEXTSPLIT(_xlfn.TEXTJOIN("",FALSE,B13921,"*"),{" ","-"})</f>
        <v>Granbull*</v>
      </c>
      <c r="I13921">
        <f t="shared" si="217"/>
        <v>210</v>
      </c>
    </row>
    <row r="13922" spans="1:9" x14ac:dyDescent="0.25">
      <c r="A13922" t="s">
        <v>17582</v>
      </c>
      <c r="B13922" t="s">
        <v>1465</v>
      </c>
      <c r="C13922" t="str" cm="1">
        <f t="array" ref="C13922">_xlfn.TEXTSPLIT(_xlfn.TEXTJOIN("",FALSE,B13922,"*"),{" ","-"})</f>
        <v>Ralts*</v>
      </c>
      <c r="I13922">
        <f t="shared" si="217"/>
        <v>280</v>
      </c>
    </row>
    <row r="13923" spans="1:9" x14ac:dyDescent="0.25">
      <c r="A13923" t="s">
        <v>17583</v>
      </c>
      <c r="B13923" t="s">
        <v>17905</v>
      </c>
      <c r="C13923" t="str" cm="1">
        <f t="array" ref="C13923">_xlfn.TEXTSPLIT(_xlfn.TEXTJOIN("",FALSE,B13923,"*"),{" ","-"})</f>
        <v>Flabebe*</v>
      </c>
      <c r="I13923">
        <f t="shared" si="217"/>
        <v>669</v>
      </c>
    </row>
    <row r="13924" spans="1:9" x14ac:dyDescent="0.25">
      <c r="A13924" t="s">
        <v>17584</v>
      </c>
      <c r="B13924" t="s">
        <v>6656</v>
      </c>
      <c r="C13924" t="str" cm="1">
        <f t="array" ref="C13924">_xlfn.TEXTSPLIT(_xlfn.TEXTJOIN("",FALSE,B13924,"*"),{" ","-"})</f>
        <v>Floette*</v>
      </c>
      <c r="I13924">
        <f t="shared" si="217"/>
        <v>670</v>
      </c>
    </row>
    <row r="13925" spans="1:9" x14ac:dyDescent="0.25">
      <c r="A13925" t="s">
        <v>17585</v>
      </c>
      <c r="B13925" t="s">
        <v>9815</v>
      </c>
      <c r="C13925" t="str" cm="1">
        <f t="array" ref="C13925">_xlfn.TEXTSPLIT(_xlfn.TEXTJOIN("",FALSE,B13925,"*"),{" ","-"})</f>
        <v>Florges*</v>
      </c>
      <c r="I13925">
        <f t="shared" si="217"/>
        <v>671</v>
      </c>
    </row>
    <row r="13926" spans="1:9" x14ac:dyDescent="0.25">
      <c r="A13926" t="s">
        <v>17586</v>
      </c>
      <c r="B13926" t="s">
        <v>17587</v>
      </c>
      <c r="C13926" t="str" cm="1">
        <f t="array" ref="C13926:D13926">_xlfn.TEXTSPLIT(_xlfn.TEXTJOIN("",FALSE,B13926,"*"),{" ","-"})</f>
        <v>Florges</v>
      </c>
      <c r="D13926" t="str">
        <v>BREAK*</v>
      </c>
      <c r="I13926">
        <f t="shared" si="217"/>
        <v>671</v>
      </c>
    </row>
    <row r="13927" spans="1:9" x14ac:dyDescent="0.25">
      <c r="A13927" t="s">
        <v>17588</v>
      </c>
      <c r="B13927" t="s">
        <v>9215</v>
      </c>
      <c r="C13927" t="str" cm="1">
        <f t="array" ref="C13927">_xlfn.TEXTSPLIT(_xlfn.TEXTJOIN("",FALSE,B13927,"*"),{" ","-"})</f>
        <v>Spritzee*</v>
      </c>
      <c r="I13927">
        <f t="shared" si="217"/>
        <v>682</v>
      </c>
    </row>
    <row r="13928" spans="1:9" x14ac:dyDescent="0.25">
      <c r="A13928" t="s">
        <v>17589</v>
      </c>
      <c r="B13928" t="s">
        <v>9218</v>
      </c>
      <c r="C13928" t="str" cm="1">
        <f t="array" ref="C13928">_xlfn.TEXTSPLIT(_xlfn.TEXTJOIN("",FALSE,B13928,"*"),{" ","-"})</f>
        <v>Aromatisse*</v>
      </c>
      <c r="I13928">
        <f t="shared" si="217"/>
        <v>683</v>
      </c>
    </row>
    <row r="13929" spans="1:9" x14ac:dyDescent="0.25">
      <c r="A13929" t="s">
        <v>17590</v>
      </c>
      <c r="B13929" t="s">
        <v>2998</v>
      </c>
      <c r="C13929" t="str" cm="1">
        <f t="array" ref="C13929">_xlfn.TEXTSPLIT(_xlfn.TEXTJOIN("",FALSE,B13929,"*"),{" ","-"})</f>
        <v>Xerneas*</v>
      </c>
      <c r="I13929">
        <f t="shared" si="217"/>
        <v>716</v>
      </c>
    </row>
    <row r="13930" spans="1:9" x14ac:dyDescent="0.25">
      <c r="A13930" t="s">
        <v>17591</v>
      </c>
      <c r="B13930" t="s">
        <v>1311</v>
      </c>
      <c r="C13930" t="str" cm="1">
        <f t="array" ref="C13930">_xlfn.TEXTSPLIT(_xlfn.TEXTJOIN("",FALSE,B13930,"*"),{" ","-"})</f>
        <v>Axew*</v>
      </c>
      <c r="I13930">
        <f t="shared" si="217"/>
        <v>610</v>
      </c>
    </row>
    <row r="13931" spans="1:9" x14ac:dyDescent="0.25">
      <c r="A13931" t="s">
        <v>17592</v>
      </c>
      <c r="B13931" t="s">
        <v>1311</v>
      </c>
      <c r="C13931" t="str" cm="1">
        <f t="array" ref="C13931">_xlfn.TEXTSPLIT(_xlfn.TEXTJOIN("",FALSE,B13931,"*"),{" ","-"})</f>
        <v>Axew*</v>
      </c>
      <c r="I13931">
        <f t="shared" si="217"/>
        <v>610</v>
      </c>
    </row>
    <row r="13932" spans="1:9" x14ac:dyDescent="0.25">
      <c r="A13932" t="s">
        <v>17593</v>
      </c>
      <c r="B13932" t="s">
        <v>1314</v>
      </c>
      <c r="C13932" t="str" cm="1">
        <f t="array" ref="C13932">_xlfn.TEXTSPLIT(_xlfn.TEXTJOIN("",FALSE,B13932,"*"),{" ","-"})</f>
        <v>Fraxure*</v>
      </c>
      <c r="I13932">
        <f t="shared" si="217"/>
        <v>611</v>
      </c>
    </row>
    <row r="13933" spans="1:9" x14ac:dyDescent="0.25">
      <c r="A13933" t="s">
        <v>17594</v>
      </c>
      <c r="B13933" t="s">
        <v>1317</v>
      </c>
      <c r="C13933" t="str" cm="1">
        <f t="array" ref="C13933">_xlfn.TEXTSPLIT(_xlfn.TEXTJOIN("",FALSE,B13933,"*"),{" ","-"})</f>
        <v>Haxorus*</v>
      </c>
      <c r="I13933">
        <f t="shared" si="217"/>
        <v>612</v>
      </c>
    </row>
    <row r="13934" spans="1:9" x14ac:dyDescent="0.25">
      <c r="A13934" t="s">
        <v>17595</v>
      </c>
      <c r="B13934" t="s">
        <v>9490</v>
      </c>
      <c r="C13934" t="str" cm="1">
        <f t="array" ref="C13934">_xlfn.TEXTSPLIT(_xlfn.TEXTJOIN("",FALSE,B13934,"*"),{" ","-"})</f>
        <v>Noivern*</v>
      </c>
      <c r="I13934">
        <f t="shared" si="217"/>
        <v>715</v>
      </c>
    </row>
    <row r="13935" spans="1:9" x14ac:dyDescent="0.25">
      <c r="A13935" t="s">
        <v>17596</v>
      </c>
      <c r="B13935" t="s">
        <v>17597</v>
      </c>
      <c r="C13935" t="str" cm="1">
        <f t="array" ref="C13935:D13935">_xlfn.TEXTSPLIT(_xlfn.TEXTJOIN("",FALSE,B13935,"*"),{" ","-"})</f>
        <v>Noivern</v>
      </c>
      <c r="D13935" t="str">
        <v>BREAK*</v>
      </c>
      <c r="I13935">
        <f t="shared" si="217"/>
        <v>715</v>
      </c>
    </row>
    <row r="13936" spans="1:9" x14ac:dyDescent="0.25">
      <c r="A13936" t="s">
        <v>17598</v>
      </c>
      <c r="B13936" t="s">
        <v>323</v>
      </c>
      <c r="C13936" t="str" cm="1">
        <f t="array" ref="C13936">_xlfn.TEXTSPLIT(_xlfn.TEXTJOIN("",FALSE,B13936,"*"),{" ","-"})</f>
        <v>Meowth*</v>
      </c>
      <c r="I13936">
        <f t="shared" si="217"/>
        <v>52</v>
      </c>
    </row>
    <row r="13937" spans="1:9" x14ac:dyDescent="0.25">
      <c r="A13937" t="s">
        <v>17599</v>
      </c>
      <c r="B13937" t="s">
        <v>166</v>
      </c>
      <c r="C13937" t="str" cm="1">
        <f t="array" ref="C13937">_xlfn.TEXTSPLIT(_xlfn.TEXTJOIN("",FALSE,B13937,"*"),{" ","-"})</f>
        <v>Doduo*</v>
      </c>
      <c r="I13937">
        <f t="shared" si="217"/>
        <v>84</v>
      </c>
    </row>
    <row r="13938" spans="1:9" x14ac:dyDescent="0.25">
      <c r="A13938" t="s">
        <v>17600</v>
      </c>
      <c r="B13938" t="s">
        <v>166</v>
      </c>
      <c r="C13938" t="str" cm="1">
        <f t="array" ref="C13938">_xlfn.TEXTSPLIT(_xlfn.TEXTJOIN("",FALSE,B13938,"*"),{" ","-"})</f>
        <v>Doduo*</v>
      </c>
      <c r="I13938">
        <f t="shared" si="217"/>
        <v>84</v>
      </c>
    </row>
    <row r="13939" spans="1:9" x14ac:dyDescent="0.25">
      <c r="A13939" t="s">
        <v>17601</v>
      </c>
      <c r="B13939" t="s">
        <v>293</v>
      </c>
      <c r="C13939" t="str" cm="1">
        <f t="array" ref="C13939">_xlfn.TEXTSPLIT(_xlfn.TEXTJOIN("",FALSE,B13939,"*"),{" ","-"})</f>
        <v>Dodrio*</v>
      </c>
      <c r="I13939">
        <f t="shared" si="217"/>
        <v>85</v>
      </c>
    </row>
    <row r="13940" spans="1:9" x14ac:dyDescent="0.25">
      <c r="A13940" t="s">
        <v>17602</v>
      </c>
      <c r="B13940" t="s">
        <v>251</v>
      </c>
      <c r="C13940" t="str" cm="1">
        <f t="array" ref="C13940">_xlfn.TEXTSPLIT(_xlfn.TEXTJOIN("",FALSE,B13940,"*"),{" ","-"})</f>
        <v>Snorlax*</v>
      </c>
      <c r="I13940">
        <f t="shared" si="217"/>
        <v>143</v>
      </c>
    </row>
    <row r="13941" spans="1:9" x14ac:dyDescent="0.25">
      <c r="A13941" t="s">
        <v>17603</v>
      </c>
      <c r="B13941" t="s">
        <v>2854</v>
      </c>
      <c r="C13941" t="str" cm="1">
        <f t="array" ref="C13941">_xlfn.TEXTSPLIT(_xlfn.TEXTJOIN("",FALSE,B13941,"*"),{" ","-"})</f>
        <v>Hoothoot*</v>
      </c>
      <c r="I13941">
        <f t="shared" si="217"/>
        <v>163</v>
      </c>
    </row>
    <row r="13942" spans="1:9" x14ac:dyDescent="0.25">
      <c r="A13942" t="s">
        <v>17604</v>
      </c>
      <c r="B13942" t="s">
        <v>2857</v>
      </c>
      <c r="C13942" t="str" cm="1">
        <f t="array" ref="C13942">_xlfn.TEXTSPLIT(_xlfn.TEXTJOIN("",FALSE,B13942,"*"),{" ","-"})</f>
        <v>Noctowl*</v>
      </c>
      <c r="I13942">
        <f t="shared" si="217"/>
        <v>164</v>
      </c>
    </row>
    <row r="13943" spans="1:9" x14ac:dyDescent="0.25">
      <c r="A13943" t="s">
        <v>17605</v>
      </c>
      <c r="B13943" t="s">
        <v>1331</v>
      </c>
      <c r="C13943" t="str" cm="1">
        <f t="array" ref="C13943">_xlfn.TEXTSPLIT(_xlfn.TEXTJOIN("",FALSE,B13943,"*"),{" ","-"})</f>
        <v>Teddiursa*</v>
      </c>
      <c r="I13943">
        <f t="shared" si="217"/>
        <v>216</v>
      </c>
    </row>
    <row r="13944" spans="1:9" x14ac:dyDescent="0.25">
      <c r="A13944" t="s">
        <v>17606</v>
      </c>
      <c r="B13944" t="s">
        <v>1334</v>
      </c>
      <c r="C13944" t="str" cm="1">
        <f t="array" ref="C13944">_xlfn.TEXTSPLIT(_xlfn.TEXTJOIN("",FALSE,B13944,"*"),{" ","-"})</f>
        <v>Ursaring*</v>
      </c>
      <c r="I13944">
        <f t="shared" si="217"/>
        <v>217</v>
      </c>
    </row>
    <row r="13945" spans="1:9" x14ac:dyDescent="0.25">
      <c r="A13945" t="s">
        <v>17607</v>
      </c>
      <c r="B13945" t="s">
        <v>849</v>
      </c>
      <c r="C13945" t="str" cm="1">
        <f t="array" ref="C13945">_xlfn.TEXTSPLIT(_xlfn.TEXTJOIN("",FALSE,B13945,"*"),{" ","-"})</f>
        <v>Smeargle*</v>
      </c>
      <c r="I13945">
        <f t="shared" si="217"/>
        <v>235</v>
      </c>
    </row>
    <row r="13946" spans="1:9" x14ac:dyDescent="0.25">
      <c r="A13946" t="s">
        <v>17608</v>
      </c>
      <c r="B13946" t="s">
        <v>1544</v>
      </c>
      <c r="C13946" t="str" cm="1">
        <f t="array" ref="C13946">_xlfn.TEXTSPLIT(_xlfn.TEXTJOIN("",FALSE,B13946,"*"),{" ","-"})</f>
        <v>Swablu*</v>
      </c>
      <c r="I13946">
        <f t="shared" si="217"/>
        <v>333</v>
      </c>
    </row>
    <row r="13947" spans="1:9" x14ac:dyDescent="0.25">
      <c r="A13947" t="s">
        <v>17609</v>
      </c>
      <c r="B13947" t="s">
        <v>2866</v>
      </c>
      <c r="C13947" t="str" cm="1">
        <f t="array" ref="C13947">_xlfn.TEXTSPLIT(_xlfn.TEXTJOIN("",FALSE,B13947,"*"),{" ","-"})</f>
        <v>Starly*</v>
      </c>
      <c r="I13947">
        <f t="shared" si="217"/>
        <v>396</v>
      </c>
    </row>
    <row r="13948" spans="1:9" x14ac:dyDescent="0.25">
      <c r="A13948" t="s">
        <v>17610</v>
      </c>
      <c r="B13948" t="s">
        <v>2869</v>
      </c>
      <c r="C13948" t="str" cm="1">
        <f t="array" ref="C13948">_xlfn.TEXTSPLIT(_xlfn.TEXTJOIN("",FALSE,B13948,"*"),{" ","-"})</f>
        <v>Staravia*</v>
      </c>
      <c r="I13948">
        <f t="shared" si="217"/>
        <v>397</v>
      </c>
    </row>
    <row r="13949" spans="1:9" x14ac:dyDescent="0.25">
      <c r="A13949" t="s">
        <v>17611</v>
      </c>
      <c r="B13949" t="s">
        <v>2872</v>
      </c>
      <c r="C13949" t="str" cm="1">
        <f t="array" ref="C13949">_xlfn.TEXTSPLIT(_xlfn.TEXTJOIN("",FALSE,B13949,"*"),{" ","-"})</f>
        <v>Staraptor*</v>
      </c>
      <c r="I13949">
        <f t="shared" si="217"/>
        <v>398</v>
      </c>
    </row>
    <row r="13950" spans="1:9" x14ac:dyDescent="0.25">
      <c r="A13950" t="s">
        <v>17612</v>
      </c>
      <c r="B13950" t="s">
        <v>1337</v>
      </c>
      <c r="C13950" t="str" cm="1">
        <f t="array" ref="C13950">_xlfn.TEXTSPLIT(_xlfn.TEXTJOIN("",FALSE,B13950,"*"),{" ","-"})</f>
        <v>Chatot*</v>
      </c>
      <c r="I13950">
        <f t="shared" si="217"/>
        <v>441</v>
      </c>
    </row>
    <row r="13951" spans="1:9" x14ac:dyDescent="0.25">
      <c r="A13951" t="s">
        <v>17613</v>
      </c>
      <c r="B13951" t="s">
        <v>1723</v>
      </c>
      <c r="C13951" t="str" cm="1">
        <f t="array" ref="C13951">_xlfn.TEXTSPLIT(_xlfn.TEXTJOIN("",FALSE,B13951,"*"),{" ","-"})</f>
        <v>Rufflet*</v>
      </c>
      <c r="I13951">
        <f t="shared" si="217"/>
        <v>627</v>
      </c>
    </row>
    <row r="13952" spans="1:9" x14ac:dyDescent="0.25">
      <c r="A13952" t="s">
        <v>17614</v>
      </c>
      <c r="B13952" t="s">
        <v>1727</v>
      </c>
      <c r="C13952" t="str" cm="1">
        <f t="array" ref="C13952">_xlfn.TEXTSPLIT(_xlfn.TEXTJOIN("",FALSE,B13952,"*"),{" ","-"})</f>
        <v>Braviary*</v>
      </c>
      <c r="I13952">
        <f t="shared" si="217"/>
        <v>628</v>
      </c>
    </row>
    <row r="13953" spans="1:9" x14ac:dyDescent="0.25">
      <c r="A13953" t="s">
        <v>17615</v>
      </c>
      <c r="B13953" t="s">
        <v>9487</v>
      </c>
      <c r="C13953" t="str" cm="1">
        <f t="array" ref="C13953">_xlfn.TEXTSPLIT(_xlfn.TEXTJOIN("",FALSE,B13953,"*"),{" ","-"})</f>
        <v>Noibat*</v>
      </c>
      <c r="I13953">
        <f t="shared" si="217"/>
        <v>714</v>
      </c>
    </row>
    <row r="13954" spans="1:9" x14ac:dyDescent="0.25">
      <c r="A13954" t="s">
        <v>17616</v>
      </c>
      <c r="B13954" t="s">
        <v>9487</v>
      </c>
      <c r="C13954" t="str" cm="1">
        <f t="array" ref="C13954">_xlfn.TEXTSPLIT(_xlfn.TEXTJOIN("",FALSE,B13954,"*"),{" ","-"})</f>
        <v>Noibat*</v>
      </c>
      <c r="I13954">
        <f t="shared" si="217"/>
        <v>714</v>
      </c>
    </row>
    <row r="13955" spans="1:9" x14ac:dyDescent="0.25">
      <c r="A13955" t="s">
        <v>17617</v>
      </c>
      <c r="B13955" t="s">
        <v>17496</v>
      </c>
      <c r="C13955" t="str" cm="1">
        <f t="array" ref="C13955:D13955">_xlfn.TEXTSPLIT(_xlfn.TEXTJOIN("",FALSE,B13955,"*"),{" ","-"})</f>
        <v>Houndoom</v>
      </c>
      <c r="D13955" t="str">
        <v>EX*</v>
      </c>
      <c r="I13955">
        <f t="shared" ref="I13955:I14018" si="218">_xlfn.XLOOKUP(B13955,X$2:X$1093,V$2:V$1093, _xlfn.XLOOKUP(C13955,X$2:X$1093,V$2:V$1093, _xlfn.XLOOKUP(D13955,X$2:X$1093,V$2:V$1093, _xlfn.XLOOKUP(E13955,X$2:X$1093,V$2:V$1093, _xlfn.XLOOKUP(F13955,X$2:X$1093,V$2:V$1093, _xlfn.XLOOKUP(G13955,X$2:X$1093,V$2:V$1093, _xlfn.XLOOKUP(H13955,X$2:X$1093,V$2:V$1093, IF(ISNUMBER(SEARCH("sv", A13955)),"",""),2),2),2),2),2),2),2)</f>
        <v>229</v>
      </c>
    </row>
    <row r="13956" spans="1:9" x14ac:dyDescent="0.25">
      <c r="A13956" t="s">
        <v>17618</v>
      </c>
      <c r="B13956" t="s">
        <v>17498</v>
      </c>
      <c r="C13956" t="str" cm="1">
        <f t="array" ref="C13956:E13956">_xlfn.TEXTSPLIT(_xlfn.TEXTJOIN("",FALSE,B13956,"*"),{" ","-"})</f>
        <v>M</v>
      </c>
      <c r="D13956" t="str">
        <v>Houndoom</v>
      </c>
      <c r="E13956" t="str">
        <v>EX*</v>
      </c>
      <c r="I13956">
        <f t="shared" si="218"/>
        <v>229</v>
      </c>
    </row>
    <row r="13957" spans="1:9" x14ac:dyDescent="0.25">
      <c r="A13957" t="s">
        <v>17619</v>
      </c>
      <c r="B13957" t="s">
        <v>17511</v>
      </c>
      <c r="C13957" t="str" cm="1">
        <f t="array" ref="C13957:D13957">_xlfn.TEXTSPLIT(_xlfn.TEXTJOIN("",FALSE,B13957,"*"),{" ","-"})</f>
        <v>Glalie</v>
      </c>
      <c r="D13957" t="str">
        <v>EX*</v>
      </c>
      <c r="I13957">
        <f t="shared" si="218"/>
        <v>362</v>
      </c>
    </row>
    <row r="13958" spans="1:9" x14ac:dyDescent="0.25">
      <c r="A13958" t="s">
        <v>17620</v>
      </c>
      <c r="B13958" t="s">
        <v>17513</v>
      </c>
      <c r="C13958" t="str" cm="1">
        <f t="array" ref="C13958:E13958">_xlfn.TEXTSPLIT(_xlfn.TEXTJOIN("",FALSE,B13958,"*"),{" ","-"})</f>
        <v>M</v>
      </c>
      <c r="D13958" t="str">
        <v>Glalie</v>
      </c>
      <c r="E13958" t="str">
        <v>EX*</v>
      </c>
      <c r="I13958">
        <f t="shared" si="218"/>
        <v>362</v>
      </c>
    </row>
    <row r="13959" spans="1:9" x14ac:dyDescent="0.25">
      <c r="A13959" t="s">
        <v>17621</v>
      </c>
      <c r="B13959" t="s">
        <v>1453</v>
      </c>
      <c r="C13959" t="str" cm="1">
        <f t="array" ref="C13959:D13959">_xlfn.TEXTSPLIT(_xlfn.TEXTJOIN("",FALSE,B13959,"*"),{" ","-"})</f>
        <v>Mewtwo</v>
      </c>
      <c r="D13959" t="str">
        <v>EX*</v>
      </c>
      <c r="I13959">
        <f t="shared" si="218"/>
        <v>150</v>
      </c>
    </row>
    <row r="13960" spans="1:9" x14ac:dyDescent="0.25">
      <c r="A13960" t="s">
        <v>17622</v>
      </c>
      <c r="B13960" t="s">
        <v>1453</v>
      </c>
      <c r="C13960" t="str" cm="1">
        <f t="array" ref="C13960:D13960">_xlfn.TEXTSPLIT(_xlfn.TEXTJOIN("",FALSE,B13960,"*"),{" ","-"})</f>
        <v>Mewtwo</v>
      </c>
      <c r="D13960" t="str">
        <v>EX*</v>
      </c>
      <c r="I13960">
        <f t="shared" si="218"/>
        <v>150</v>
      </c>
    </row>
    <row r="13961" spans="1:9" x14ac:dyDescent="0.25">
      <c r="A13961" t="s">
        <v>17623</v>
      </c>
      <c r="B13961" t="s">
        <v>17543</v>
      </c>
      <c r="C13961" t="str" cm="1">
        <f t="array" ref="C13961:E13961">_xlfn.TEXTSPLIT(_xlfn.TEXTJOIN("",FALSE,B13961,"*"),{" ","-"})</f>
        <v>M</v>
      </c>
      <c r="D13961" t="str">
        <v>Mewtwo</v>
      </c>
      <c r="E13961" t="str">
        <v>EX*</v>
      </c>
      <c r="I13961">
        <f t="shared" si="218"/>
        <v>150</v>
      </c>
    </row>
    <row r="13962" spans="1:9" x14ac:dyDescent="0.25">
      <c r="A13962" t="s">
        <v>17624</v>
      </c>
      <c r="B13962" t="s">
        <v>17543</v>
      </c>
      <c r="C13962" t="str" cm="1">
        <f t="array" ref="C13962:E13962">_xlfn.TEXTSPLIT(_xlfn.TEXTJOIN("",FALSE,B13962,"*"),{" ","-"})</f>
        <v>M</v>
      </c>
      <c r="D13962" t="str">
        <v>Mewtwo</v>
      </c>
      <c r="E13962" t="str">
        <v>EX*</v>
      </c>
      <c r="I13962">
        <f t="shared" si="218"/>
        <v>150</v>
      </c>
    </row>
    <row r="13963" spans="1:9" x14ac:dyDescent="0.25">
      <c r="A13963" t="s">
        <v>17625</v>
      </c>
      <c r="B13963" t="s">
        <v>1453</v>
      </c>
      <c r="C13963" t="str" cm="1">
        <f t="array" ref="C13963:D13963">_xlfn.TEXTSPLIT(_xlfn.TEXTJOIN("",FALSE,B13963,"*"),{" ","-"})</f>
        <v>Mewtwo</v>
      </c>
      <c r="D13963" t="str">
        <v>EX*</v>
      </c>
      <c r="I13963">
        <f t="shared" si="218"/>
        <v>150</v>
      </c>
    </row>
    <row r="13964" spans="1:9" x14ac:dyDescent="0.25">
      <c r="A13964" t="s">
        <v>17626</v>
      </c>
      <c r="B13964" t="s">
        <v>1453</v>
      </c>
      <c r="C13964" t="str" cm="1">
        <f t="array" ref="C13964:D13964">_xlfn.TEXTSPLIT(_xlfn.TEXTJOIN("",FALSE,B13964,"*"),{" ","-"})</f>
        <v>Mewtwo</v>
      </c>
      <c r="D13964" t="str">
        <v>EX*</v>
      </c>
      <c r="I13964">
        <f t="shared" si="218"/>
        <v>150</v>
      </c>
    </row>
    <row r="13965" spans="1:9" x14ac:dyDescent="0.25">
      <c r="A13965" t="s">
        <v>17627</v>
      </c>
      <c r="B13965" t="s">
        <v>3128</v>
      </c>
      <c r="C13965" t="str" cm="1">
        <f t="array" ref="C13965">_xlfn.TEXTSPLIT(_xlfn.TEXTJOIN("",FALSE,B13965,"*"),{" ","-"})</f>
        <v>Chikorita*</v>
      </c>
      <c r="I13965">
        <f t="shared" si="218"/>
        <v>152</v>
      </c>
    </row>
    <row r="13966" spans="1:9" x14ac:dyDescent="0.25">
      <c r="A13966" t="s">
        <v>17628</v>
      </c>
      <c r="B13966" t="s">
        <v>3106</v>
      </c>
      <c r="C13966" t="str" cm="1">
        <f t="array" ref="C13966">_xlfn.TEXTSPLIT(_xlfn.TEXTJOIN("",FALSE,B13966,"*"),{" ","-"})</f>
        <v>Bayleef*</v>
      </c>
      <c r="I13966">
        <f t="shared" si="218"/>
        <v>153</v>
      </c>
    </row>
    <row r="13967" spans="1:9" x14ac:dyDescent="0.25">
      <c r="A13967" t="s">
        <v>17629</v>
      </c>
      <c r="B13967" t="s">
        <v>3104</v>
      </c>
      <c r="C13967" t="str" cm="1">
        <f t="array" ref="C13967">_xlfn.TEXTSPLIT(_xlfn.TEXTJOIN("",FALSE,B13967,"*"),{" ","-"})</f>
        <v>Meganium*</v>
      </c>
      <c r="I13967">
        <f t="shared" si="218"/>
        <v>154</v>
      </c>
    </row>
    <row r="13968" spans="1:9" x14ac:dyDescent="0.25">
      <c r="A13968" t="s">
        <v>17630</v>
      </c>
      <c r="B13968" t="s">
        <v>1871</v>
      </c>
      <c r="C13968" t="str" cm="1">
        <f t="array" ref="C13968">_xlfn.TEXTSPLIT(_xlfn.TEXTJOIN("",FALSE,B13968,"*"),{" ","-"})</f>
        <v>Seedot*</v>
      </c>
      <c r="I13968">
        <f t="shared" si="218"/>
        <v>273</v>
      </c>
    </row>
    <row r="13969" spans="1:9" x14ac:dyDescent="0.25">
      <c r="A13969" t="s">
        <v>17631</v>
      </c>
      <c r="B13969" t="s">
        <v>1874</v>
      </c>
      <c r="C13969" t="str" cm="1">
        <f t="array" ref="C13969">_xlfn.TEXTSPLIT(_xlfn.TEXTJOIN("",FALSE,B13969,"*"),{" ","-"})</f>
        <v>Kricketot*</v>
      </c>
      <c r="I13969">
        <f t="shared" si="218"/>
        <v>401</v>
      </c>
    </row>
    <row r="13970" spans="1:9" x14ac:dyDescent="0.25">
      <c r="A13970" t="s">
        <v>17632</v>
      </c>
      <c r="B13970" t="s">
        <v>1877</v>
      </c>
      <c r="C13970" t="str" cm="1">
        <f t="array" ref="C13970">_xlfn.TEXTSPLIT(_xlfn.TEXTJOIN("",FALSE,B13970,"*"),{" ","-"})</f>
        <v>Kricketune*</v>
      </c>
      <c r="I13970">
        <f t="shared" si="218"/>
        <v>402</v>
      </c>
    </row>
    <row r="13971" spans="1:9" x14ac:dyDescent="0.25">
      <c r="A13971" t="s">
        <v>17633</v>
      </c>
      <c r="B13971" t="s">
        <v>924</v>
      </c>
      <c r="C13971" t="str" cm="1">
        <f t="array" ref="C13971">_xlfn.TEXTSPLIT(_xlfn.TEXTJOIN("",FALSE,B13971,"*"),{" ","-"})</f>
        <v>Petilil*</v>
      </c>
      <c r="I13971">
        <f t="shared" si="218"/>
        <v>548</v>
      </c>
    </row>
    <row r="13972" spans="1:9" x14ac:dyDescent="0.25">
      <c r="A13972" t="s">
        <v>17634</v>
      </c>
      <c r="B13972" t="s">
        <v>927</v>
      </c>
      <c r="C13972" t="str" cm="1">
        <f t="array" ref="C13972">_xlfn.TEXTSPLIT(_xlfn.TEXTJOIN("",FALSE,B13972,"*"),{" ","-"})</f>
        <v>Lilligant*</v>
      </c>
      <c r="I13972">
        <f t="shared" si="218"/>
        <v>549</v>
      </c>
    </row>
    <row r="13973" spans="1:9" x14ac:dyDescent="0.25">
      <c r="A13973" t="s">
        <v>17635</v>
      </c>
      <c r="B13973" t="s">
        <v>1856</v>
      </c>
      <c r="C13973" t="str" cm="1">
        <f t="array" ref="C13973">_xlfn.TEXTSPLIT(_xlfn.TEXTJOIN("",FALSE,B13973,"*"),{" ","-"})</f>
        <v>Durant*</v>
      </c>
      <c r="I13973">
        <f t="shared" si="218"/>
        <v>632</v>
      </c>
    </row>
    <row r="13974" spans="1:9" x14ac:dyDescent="0.25">
      <c r="A13974" t="s">
        <v>17636</v>
      </c>
      <c r="B13974" t="s">
        <v>97</v>
      </c>
      <c r="C13974" t="str" cm="1">
        <f t="array" ref="C13974">_xlfn.TEXTSPLIT(_xlfn.TEXTJOIN("",FALSE,B13974,"*"),{" ","-"})</f>
        <v>Growlithe*</v>
      </c>
      <c r="I13974">
        <f t="shared" si="218"/>
        <v>58</v>
      </c>
    </row>
    <row r="13975" spans="1:9" x14ac:dyDescent="0.25">
      <c r="A13975" t="s">
        <v>17637</v>
      </c>
      <c r="B13975" t="s">
        <v>95</v>
      </c>
      <c r="C13975" t="str" cm="1">
        <f t="array" ref="C13975">_xlfn.TEXTSPLIT(_xlfn.TEXTJOIN("",FALSE,B13975,"*"),{" ","-"})</f>
        <v>Arcanine*</v>
      </c>
      <c r="I13975">
        <f t="shared" si="218"/>
        <v>59</v>
      </c>
    </row>
    <row r="13976" spans="1:9" x14ac:dyDescent="0.25">
      <c r="A13976" t="s">
        <v>17638</v>
      </c>
      <c r="B13976" t="s">
        <v>2364</v>
      </c>
      <c r="C13976" t="str" cm="1">
        <f t="array" ref="C13976">_xlfn.TEXTSPLIT(_xlfn.TEXTJOIN("",FALSE,B13976,"*"),{" ","-"})</f>
        <v>Numel*</v>
      </c>
      <c r="I13976">
        <f t="shared" si="218"/>
        <v>322</v>
      </c>
    </row>
    <row r="13977" spans="1:9" x14ac:dyDescent="0.25">
      <c r="A13977" t="s">
        <v>17639</v>
      </c>
      <c r="B13977" t="s">
        <v>2367</v>
      </c>
      <c r="C13977" t="str" cm="1">
        <f t="array" ref="C13977">_xlfn.TEXTSPLIT(_xlfn.TEXTJOIN("",FALSE,B13977,"*"),{" ","-"})</f>
        <v>Camerupt*</v>
      </c>
      <c r="I13977">
        <f t="shared" si="218"/>
        <v>323</v>
      </c>
    </row>
    <row r="13978" spans="1:9" x14ac:dyDescent="0.25">
      <c r="A13978" t="s">
        <v>17640</v>
      </c>
      <c r="B13978" t="s">
        <v>17641</v>
      </c>
      <c r="C13978" t="str" cm="1">
        <f t="array" ref="C13978:D13978">_xlfn.TEXTSPLIT(_xlfn.TEXTJOIN("",FALSE,B13978,"*"),{" ","-"})</f>
        <v>Emboar</v>
      </c>
      <c r="D13978" t="str">
        <v>EX*</v>
      </c>
      <c r="I13978">
        <f t="shared" si="218"/>
        <v>500</v>
      </c>
    </row>
    <row r="13979" spans="1:9" x14ac:dyDescent="0.25">
      <c r="A13979" t="s">
        <v>17642</v>
      </c>
      <c r="B13979" t="s">
        <v>1754</v>
      </c>
      <c r="C13979" t="str" cm="1">
        <f t="array" ref="C13979">_xlfn.TEXTSPLIT(_xlfn.TEXTJOIN("",FALSE,B13979,"*"),{" ","-"})</f>
        <v>Heatmor*</v>
      </c>
      <c r="I13979">
        <f t="shared" si="218"/>
        <v>631</v>
      </c>
    </row>
    <row r="13980" spans="1:9" x14ac:dyDescent="0.25">
      <c r="A13980" t="s">
        <v>17643</v>
      </c>
      <c r="B13980" t="s">
        <v>446</v>
      </c>
      <c r="C13980" t="str" cm="1">
        <f t="array" ref="C13980">_xlfn.TEXTSPLIT(_xlfn.TEXTJOIN("",FALSE,B13980,"*"),{" ","-"})</f>
        <v>Psyduck*</v>
      </c>
      <c r="I13980">
        <f t="shared" si="218"/>
        <v>54</v>
      </c>
    </row>
    <row r="13981" spans="1:9" x14ac:dyDescent="0.25">
      <c r="A13981" t="s">
        <v>17644</v>
      </c>
      <c r="B13981" t="s">
        <v>444</v>
      </c>
      <c r="C13981" t="str" cm="1">
        <f t="array" ref="C13981">_xlfn.TEXTSPLIT(_xlfn.TEXTJOIN("",FALSE,B13981,"*"),{" ","-"})</f>
        <v>Golduck*</v>
      </c>
      <c r="I13981">
        <f t="shared" si="218"/>
        <v>55</v>
      </c>
    </row>
    <row r="13982" spans="1:9" x14ac:dyDescent="0.25">
      <c r="A13982" t="s">
        <v>17645</v>
      </c>
      <c r="B13982" t="s">
        <v>17646</v>
      </c>
      <c r="C13982" t="str" cm="1">
        <f t="array" ref="C13982:D13982">_xlfn.TEXTSPLIT(_xlfn.TEXTJOIN("",FALSE,B13982,"*"),{" ","-"})</f>
        <v>Golduck</v>
      </c>
      <c r="D13982" t="str">
        <v>BREAK*</v>
      </c>
      <c r="I13982">
        <f t="shared" si="218"/>
        <v>55</v>
      </c>
    </row>
    <row r="13983" spans="1:9" x14ac:dyDescent="0.25">
      <c r="A13983" t="s">
        <v>17647</v>
      </c>
      <c r="B13983" t="s">
        <v>474</v>
      </c>
      <c r="C13983" t="str" cm="1">
        <f t="array" ref="C13983">_xlfn.TEXTSPLIT(_xlfn.TEXTJOIN("",FALSE,B13983,"*"),{" ","-"})</f>
        <v>Slowpoke*</v>
      </c>
      <c r="I13983">
        <f t="shared" si="218"/>
        <v>79</v>
      </c>
    </row>
    <row r="13984" spans="1:9" x14ac:dyDescent="0.25">
      <c r="A13984" t="s">
        <v>17648</v>
      </c>
      <c r="B13984" t="s">
        <v>472</v>
      </c>
      <c r="C13984" t="str" cm="1">
        <f t="array" ref="C13984">_xlfn.TEXTSPLIT(_xlfn.TEXTJOIN("",FALSE,B13984,"*"),{" ","-"})</f>
        <v>Slowbro*</v>
      </c>
      <c r="I13984">
        <f t="shared" si="218"/>
        <v>80</v>
      </c>
    </row>
    <row r="13985" spans="1:9" x14ac:dyDescent="0.25">
      <c r="A13985" t="s">
        <v>17649</v>
      </c>
      <c r="B13985" t="s">
        <v>2059</v>
      </c>
      <c r="C13985" t="str" cm="1">
        <f t="array" ref="C13985">_xlfn.TEXTSPLIT(_xlfn.TEXTJOIN("",FALSE,B13985,"*"),{" ","-"})</f>
        <v>Slowking*</v>
      </c>
      <c r="I13985">
        <f t="shared" si="218"/>
        <v>199</v>
      </c>
    </row>
    <row r="13986" spans="1:9" x14ac:dyDescent="0.25">
      <c r="A13986" t="s">
        <v>17650</v>
      </c>
      <c r="B13986" t="s">
        <v>437</v>
      </c>
      <c r="C13986" t="str" cm="1">
        <f t="array" ref="C13986">_xlfn.TEXTSPLIT(_xlfn.TEXTJOIN("",FALSE,B13986,"*"),{" ","-"})</f>
        <v>Shellder*</v>
      </c>
      <c r="I13986">
        <f t="shared" si="218"/>
        <v>90</v>
      </c>
    </row>
    <row r="13987" spans="1:9" x14ac:dyDescent="0.25">
      <c r="A13987" t="s">
        <v>17651</v>
      </c>
      <c r="B13987" t="s">
        <v>437</v>
      </c>
      <c r="C13987" t="str" cm="1">
        <f t="array" ref="C13987">_xlfn.TEXTSPLIT(_xlfn.TEXTJOIN("",FALSE,B13987,"*"),{" ","-"})</f>
        <v>Shellder*</v>
      </c>
      <c r="I13987">
        <f t="shared" si="218"/>
        <v>90</v>
      </c>
    </row>
    <row r="13988" spans="1:9" x14ac:dyDescent="0.25">
      <c r="A13988" t="s">
        <v>17652</v>
      </c>
      <c r="B13988" t="s">
        <v>435</v>
      </c>
      <c r="C13988" t="str" cm="1">
        <f t="array" ref="C13988">_xlfn.TEXTSPLIT(_xlfn.TEXTJOIN("",FALSE,B13988,"*"),{" ","-"})</f>
        <v>Cloyster*</v>
      </c>
      <c r="I13988">
        <f t="shared" si="218"/>
        <v>91</v>
      </c>
    </row>
    <row r="13989" spans="1:9" x14ac:dyDescent="0.25">
      <c r="A13989" t="s">
        <v>17653</v>
      </c>
      <c r="B13989" t="s">
        <v>207</v>
      </c>
      <c r="C13989" t="str" cm="1">
        <f t="array" ref="C13989">_xlfn.TEXTSPLIT(_xlfn.TEXTJOIN("",FALSE,B13989,"*"),{" ","-"})</f>
        <v>Staryu*</v>
      </c>
      <c r="I13989">
        <f t="shared" si="218"/>
        <v>120</v>
      </c>
    </row>
    <row r="13990" spans="1:9" x14ac:dyDescent="0.25">
      <c r="A13990" t="s">
        <v>17654</v>
      </c>
      <c r="B13990" t="s">
        <v>17655</v>
      </c>
      <c r="C13990" t="str" cm="1">
        <f t="array" ref="C13990:D13990">_xlfn.TEXTSPLIT(_xlfn.TEXTJOIN("",FALSE,B13990,"*"),{" ","-"})</f>
        <v>Gyarados</v>
      </c>
      <c r="D13990" t="str">
        <v>EX*</v>
      </c>
      <c r="I13990">
        <f t="shared" si="218"/>
        <v>130</v>
      </c>
    </row>
    <row r="13991" spans="1:9" x14ac:dyDescent="0.25">
      <c r="A13991" t="s">
        <v>17656</v>
      </c>
      <c r="B13991" t="s">
        <v>17657</v>
      </c>
      <c r="C13991" t="str" cm="1">
        <f t="array" ref="C13991:E13991">_xlfn.TEXTSPLIT(_xlfn.TEXTJOIN("",FALSE,B13991,"*"),{" ","-"})</f>
        <v>M</v>
      </c>
      <c r="D13991" t="str">
        <v>Gyarados</v>
      </c>
      <c r="E13991" t="str">
        <v>EX*</v>
      </c>
      <c r="I13991">
        <f t="shared" si="218"/>
        <v>130</v>
      </c>
    </row>
    <row r="13992" spans="1:9" x14ac:dyDescent="0.25">
      <c r="A13992" t="s">
        <v>17658</v>
      </c>
      <c r="B13992" t="s">
        <v>403</v>
      </c>
      <c r="C13992" t="str" cm="1">
        <f t="array" ref="C13992">_xlfn.TEXTSPLIT(_xlfn.TEXTJOIN("",FALSE,B13992,"*"),{" ","-"})</f>
        <v>Lapras*</v>
      </c>
      <c r="I13992">
        <f t="shared" si="218"/>
        <v>131</v>
      </c>
    </row>
    <row r="13993" spans="1:9" x14ac:dyDescent="0.25">
      <c r="A13993" t="s">
        <v>17659</v>
      </c>
      <c r="B13993" t="s">
        <v>3680</v>
      </c>
      <c r="C13993" t="str" cm="1">
        <f t="array" ref="C13993">_xlfn.TEXTSPLIT(_xlfn.TEXTJOIN("",FALSE,B13993,"*"),{" ","-"})</f>
        <v>Corsola*</v>
      </c>
      <c r="I13993">
        <f t="shared" si="218"/>
        <v>222</v>
      </c>
    </row>
    <row r="13994" spans="1:9" x14ac:dyDescent="0.25">
      <c r="A13994" t="s">
        <v>17660</v>
      </c>
      <c r="B13994" t="s">
        <v>887</v>
      </c>
      <c r="C13994" t="str" cm="1">
        <f t="array" ref="C13994">_xlfn.TEXTSPLIT(_xlfn.TEXTJOIN("",FALSE,B13994,"*"),{" ","-"})</f>
        <v>Suicune*</v>
      </c>
      <c r="I13994">
        <f t="shared" si="218"/>
        <v>245</v>
      </c>
    </row>
    <row r="13995" spans="1:9" x14ac:dyDescent="0.25">
      <c r="A13995" t="s">
        <v>17661</v>
      </c>
      <c r="B13995" t="s">
        <v>1308</v>
      </c>
      <c r="C13995" t="str" cm="1">
        <f t="array" ref="C13995:D13995">_xlfn.TEXTSPLIT(_xlfn.TEXTJOIN("",FALSE,B13995,"*"),{" ","-"})</f>
        <v>Palkia</v>
      </c>
      <c r="D13995" t="str">
        <v>EX*</v>
      </c>
      <c r="I13995">
        <f t="shared" si="218"/>
        <v>484</v>
      </c>
    </row>
    <row r="13996" spans="1:9" x14ac:dyDescent="0.25">
      <c r="A13996" t="s">
        <v>17662</v>
      </c>
      <c r="B13996" t="s">
        <v>17663</v>
      </c>
      <c r="C13996" t="str" cm="1">
        <f t="array" ref="C13996:D13996">_xlfn.TEXTSPLIT(_xlfn.TEXTJOIN("",FALSE,B13996,"*"),{" ","-"})</f>
        <v>Manaphy</v>
      </c>
      <c r="D13996" t="str">
        <v>EX*</v>
      </c>
      <c r="I13996">
        <f t="shared" si="218"/>
        <v>490</v>
      </c>
    </row>
    <row r="13997" spans="1:9" x14ac:dyDescent="0.25">
      <c r="A13997" t="s">
        <v>17664</v>
      </c>
      <c r="B13997" t="s">
        <v>1421</v>
      </c>
      <c r="C13997" t="str" cm="1">
        <f t="array" ref="C13997">_xlfn.TEXTSPLIT(_xlfn.TEXTJOIN("",FALSE,B13997,"*"),{" ","-"})</f>
        <v>Tympole*</v>
      </c>
      <c r="I13997">
        <f t="shared" si="218"/>
        <v>535</v>
      </c>
    </row>
    <row r="13998" spans="1:9" x14ac:dyDescent="0.25">
      <c r="A13998" t="s">
        <v>17665</v>
      </c>
      <c r="B13998" t="s">
        <v>1424</v>
      </c>
      <c r="C13998" t="str" cm="1">
        <f t="array" ref="C13998">_xlfn.TEXTSPLIT(_xlfn.TEXTJOIN("",FALSE,B13998,"*"),{" ","-"})</f>
        <v>Palpitoad*</v>
      </c>
      <c r="I13998">
        <f t="shared" si="218"/>
        <v>536</v>
      </c>
    </row>
    <row r="13999" spans="1:9" x14ac:dyDescent="0.25">
      <c r="A13999" t="s">
        <v>17666</v>
      </c>
      <c r="B13999" t="s">
        <v>1427</v>
      </c>
      <c r="C13999" t="str" cm="1">
        <f t="array" ref="C13999">_xlfn.TEXTSPLIT(_xlfn.TEXTJOIN("",FALSE,B13999,"*"),{" ","-"})</f>
        <v>Seismitoad*</v>
      </c>
      <c r="I13999">
        <f t="shared" si="218"/>
        <v>537</v>
      </c>
    </row>
    <row r="14000" spans="1:9" x14ac:dyDescent="0.25">
      <c r="A14000" t="s">
        <v>17667</v>
      </c>
      <c r="B14000" t="s">
        <v>989</v>
      </c>
      <c r="C14000" t="str" cm="1">
        <f t="array" ref="C14000">_xlfn.TEXTSPLIT(_xlfn.TEXTJOIN("",FALSE,B14000,"*"),{" ","-"})</f>
        <v>Ducklett*</v>
      </c>
      <c r="I14000">
        <f t="shared" si="218"/>
        <v>580</v>
      </c>
    </row>
    <row r="14001" spans="1:9" x14ac:dyDescent="0.25">
      <c r="A14001" t="s">
        <v>17668</v>
      </c>
      <c r="B14001" t="s">
        <v>992</v>
      </c>
      <c r="C14001" t="str" cm="1">
        <f t="array" ref="C14001">_xlfn.TEXTSPLIT(_xlfn.TEXTJOIN("",FALSE,B14001,"*"),{" ","-"})</f>
        <v>Swanna*</v>
      </c>
      <c r="I14001">
        <f t="shared" si="218"/>
        <v>581</v>
      </c>
    </row>
    <row r="14002" spans="1:9" x14ac:dyDescent="0.25">
      <c r="A14002" t="s">
        <v>17669</v>
      </c>
      <c r="B14002" t="s">
        <v>7429</v>
      </c>
      <c r="C14002" t="str" cm="1">
        <f t="array" ref="C14002">_xlfn.TEXTSPLIT(_xlfn.TEXTJOIN("",FALSE,B14002,"*"),{" ","-"})</f>
        <v>Froakie*</v>
      </c>
      <c r="I14002">
        <f t="shared" si="218"/>
        <v>656</v>
      </c>
    </row>
    <row r="14003" spans="1:9" x14ac:dyDescent="0.25">
      <c r="A14003" t="s">
        <v>17670</v>
      </c>
      <c r="B14003" t="s">
        <v>3248</v>
      </c>
      <c r="C14003" t="str" cm="1">
        <f t="array" ref="C14003">_xlfn.TEXTSPLIT(_xlfn.TEXTJOIN("",FALSE,B14003,"*"),{" ","-"})</f>
        <v>Frogadier*</v>
      </c>
      <c r="I14003">
        <f t="shared" si="218"/>
        <v>657</v>
      </c>
    </row>
    <row r="14004" spans="1:9" x14ac:dyDescent="0.25">
      <c r="A14004" t="s">
        <v>17671</v>
      </c>
      <c r="B14004" t="s">
        <v>3246</v>
      </c>
      <c r="C14004" t="str" cm="1">
        <f t="array" ref="C14004">_xlfn.TEXTSPLIT(_xlfn.TEXTJOIN("",FALSE,B14004,"*"),{" ","-"})</f>
        <v>Greninja*</v>
      </c>
      <c r="I14004">
        <f t="shared" si="218"/>
        <v>658</v>
      </c>
    </row>
    <row r="14005" spans="1:9" x14ac:dyDescent="0.25">
      <c r="A14005" t="s">
        <v>17672</v>
      </c>
      <c r="B14005" t="s">
        <v>17673</v>
      </c>
      <c r="C14005" t="str" cm="1">
        <f t="array" ref="C14005:D14005">_xlfn.TEXTSPLIT(_xlfn.TEXTJOIN("",FALSE,B14005,"*"),{" ","-"})</f>
        <v>Greninja</v>
      </c>
      <c r="D14005" t="str">
        <v>BREAK*</v>
      </c>
      <c r="I14005">
        <f t="shared" si="218"/>
        <v>658</v>
      </c>
    </row>
    <row r="14006" spans="1:9" x14ac:dyDescent="0.25">
      <c r="A14006" t="s">
        <v>17674</v>
      </c>
      <c r="B14006" t="s">
        <v>84</v>
      </c>
      <c r="C14006" t="str" cm="1">
        <f t="array" ref="C14006">_xlfn.TEXTSPLIT(_xlfn.TEXTJOIN("",FALSE,B14006,"*"),{" ","-"})</f>
        <v>Electabuzz*</v>
      </c>
      <c r="I14006">
        <f t="shared" si="218"/>
        <v>125</v>
      </c>
    </row>
    <row r="14007" spans="1:9" x14ac:dyDescent="0.25">
      <c r="A14007" t="s">
        <v>17675</v>
      </c>
      <c r="B14007" t="s">
        <v>2406</v>
      </c>
      <c r="C14007" t="str" cm="1">
        <f t="array" ref="C14007">_xlfn.TEXTSPLIT(_xlfn.TEXTJOIN("",FALSE,B14007,"*"),{" ","-"})</f>
        <v>Electivire*</v>
      </c>
      <c r="I14007">
        <f t="shared" si="218"/>
        <v>466</v>
      </c>
    </row>
    <row r="14008" spans="1:9" x14ac:dyDescent="0.25">
      <c r="A14008" t="s">
        <v>17676</v>
      </c>
      <c r="B14008" t="s">
        <v>1917</v>
      </c>
      <c r="C14008" t="str" cm="1">
        <f t="array" ref="C14008">_xlfn.TEXTSPLIT(_xlfn.TEXTJOIN("",FALSE,B14008,"*"),{" ","-"})</f>
        <v>Shinx*</v>
      </c>
      <c r="I14008">
        <f t="shared" si="218"/>
        <v>403</v>
      </c>
    </row>
    <row r="14009" spans="1:9" x14ac:dyDescent="0.25">
      <c r="A14009" t="s">
        <v>17677</v>
      </c>
      <c r="B14009" t="s">
        <v>1921</v>
      </c>
      <c r="C14009" t="str" cm="1">
        <f t="array" ref="C14009">_xlfn.TEXTSPLIT(_xlfn.TEXTJOIN("",FALSE,B14009,"*"),{" ","-"})</f>
        <v>Luxio*</v>
      </c>
      <c r="I14009">
        <f t="shared" si="218"/>
        <v>404</v>
      </c>
    </row>
    <row r="14010" spans="1:9" x14ac:dyDescent="0.25">
      <c r="A14010" t="s">
        <v>17678</v>
      </c>
      <c r="B14010" t="s">
        <v>1925</v>
      </c>
      <c r="C14010" t="str" cm="1">
        <f t="array" ref="C14010">_xlfn.TEXTSPLIT(_xlfn.TEXTJOIN("",FALSE,B14010,"*"),{" ","-"})</f>
        <v>Luxray*</v>
      </c>
      <c r="I14010">
        <f t="shared" si="218"/>
        <v>405</v>
      </c>
    </row>
    <row r="14011" spans="1:9" x14ac:dyDescent="0.25">
      <c r="A14011" t="s">
        <v>17679</v>
      </c>
      <c r="B14011" t="s">
        <v>17680</v>
      </c>
      <c r="C14011" t="str" cm="1">
        <f t="array" ref="C14011:D14011">_xlfn.TEXTSPLIT(_xlfn.TEXTJOIN("",FALSE,B14011,"*"),{" ","-"})</f>
        <v>Luxray</v>
      </c>
      <c r="D14011" t="str">
        <v>BREAK*</v>
      </c>
      <c r="I14011">
        <f t="shared" si="218"/>
        <v>405</v>
      </c>
    </row>
    <row r="14012" spans="1:9" x14ac:dyDescent="0.25">
      <c r="A14012" t="s">
        <v>17681</v>
      </c>
      <c r="B14012" t="s">
        <v>999</v>
      </c>
      <c r="C14012" t="str" cm="1">
        <f t="array" ref="C14012">_xlfn.TEXTSPLIT(_xlfn.TEXTJOIN("",FALSE,B14012,"*"),{" ","-"})</f>
        <v>Blitzle*</v>
      </c>
      <c r="I14012">
        <f t="shared" si="218"/>
        <v>522</v>
      </c>
    </row>
    <row r="14013" spans="1:9" x14ac:dyDescent="0.25">
      <c r="A14013" t="s">
        <v>17682</v>
      </c>
      <c r="B14013" t="s">
        <v>1003</v>
      </c>
      <c r="C14013" t="str" cm="1">
        <f t="array" ref="C14013">_xlfn.TEXTSPLIT(_xlfn.TEXTJOIN("",FALSE,B14013,"*"),{" ","-"})</f>
        <v>Zebstrika*</v>
      </c>
      <c r="I14013">
        <f t="shared" si="218"/>
        <v>523</v>
      </c>
    </row>
    <row r="14014" spans="1:9" x14ac:dyDescent="0.25">
      <c r="A14014" t="s">
        <v>17683</v>
      </c>
      <c r="B14014" t="s">
        <v>169</v>
      </c>
      <c r="C14014" t="str" cm="1">
        <f t="array" ref="C14014">_xlfn.TEXTSPLIT(_xlfn.TEXTJOIN("",FALSE,B14014,"*"),{" ","-"})</f>
        <v>Drowzee*</v>
      </c>
      <c r="I14014">
        <f t="shared" si="218"/>
        <v>96</v>
      </c>
    </row>
    <row r="14015" spans="1:9" x14ac:dyDescent="0.25">
      <c r="A14015" t="s">
        <v>17684</v>
      </c>
      <c r="B14015" t="s">
        <v>396</v>
      </c>
      <c r="C14015" t="str" cm="1">
        <f t="array" ref="C14015">_xlfn.TEXTSPLIT(_xlfn.TEXTJOIN("",FALSE,B14015,"*"),{" ","-"})</f>
        <v>Hypno*</v>
      </c>
      <c r="I14015">
        <f t="shared" si="218"/>
        <v>97</v>
      </c>
    </row>
    <row r="14016" spans="1:9" x14ac:dyDescent="0.25">
      <c r="A14016" t="s">
        <v>17685</v>
      </c>
      <c r="B14016" t="s">
        <v>17686</v>
      </c>
      <c r="C14016" t="str" cm="1">
        <f t="array" ref="C14016:D14016">_xlfn.TEXTSPLIT(_xlfn.TEXTJOIN("",FALSE,B14016,"*"),{" ","-"})</f>
        <v>Espeon</v>
      </c>
      <c r="D14016" t="str">
        <v>EX*</v>
      </c>
      <c r="I14016">
        <f t="shared" si="218"/>
        <v>196</v>
      </c>
    </row>
    <row r="14017" spans="1:9" x14ac:dyDescent="0.25">
      <c r="A14017" t="s">
        <v>17687</v>
      </c>
      <c r="B14017" t="s">
        <v>3286</v>
      </c>
      <c r="C14017" t="str" cm="1">
        <f t="array" ref="C14017">_xlfn.TEXTSPLIT(_xlfn.TEXTJOIN("",FALSE,B14017,"*"),{" ","-"})</f>
        <v>Skorupi*</v>
      </c>
      <c r="I14017">
        <f t="shared" si="218"/>
        <v>451</v>
      </c>
    </row>
    <row r="14018" spans="1:9" x14ac:dyDescent="0.25">
      <c r="A14018" t="s">
        <v>17688</v>
      </c>
      <c r="B14018" t="s">
        <v>3284</v>
      </c>
      <c r="C14018" t="str" cm="1">
        <f t="array" ref="C14018">_xlfn.TEXTSPLIT(_xlfn.TEXTJOIN("",FALSE,B14018,"*"),{" ","-"})</f>
        <v>Drapion*</v>
      </c>
      <c r="I14018">
        <f t="shared" si="218"/>
        <v>452</v>
      </c>
    </row>
    <row r="14019" spans="1:9" x14ac:dyDescent="0.25">
      <c r="A14019" t="s">
        <v>17689</v>
      </c>
      <c r="B14019" t="s">
        <v>1249</v>
      </c>
      <c r="C14019" t="str" cm="1">
        <f t="array" ref="C14019">_xlfn.TEXTSPLIT(_xlfn.TEXTJOIN("",FALSE,B14019,"*"),{" ","-"})</f>
        <v>Sigilyph*</v>
      </c>
      <c r="I14019">
        <f t="shared" ref="I14019:I14082" si="219">_xlfn.XLOOKUP(B14019,X$2:X$1093,V$2:V$1093, _xlfn.XLOOKUP(C14019,X$2:X$1093,V$2:V$1093, _xlfn.XLOOKUP(D14019,X$2:X$1093,V$2:V$1093, _xlfn.XLOOKUP(E14019,X$2:X$1093,V$2:V$1093, _xlfn.XLOOKUP(F14019,X$2:X$1093,V$2:V$1093, _xlfn.XLOOKUP(G14019,X$2:X$1093,V$2:V$1093, _xlfn.XLOOKUP(H14019,X$2:X$1093,V$2:V$1093, IF(ISNUMBER(SEARCH("sv", A14019)),"",""),2),2),2),2),2),2),2)</f>
        <v>561</v>
      </c>
    </row>
    <row r="14020" spans="1:9" x14ac:dyDescent="0.25">
      <c r="A14020" t="s">
        <v>17690</v>
      </c>
      <c r="B14020" t="s">
        <v>1483</v>
      </c>
      <c r="C14020" t="str" cm="1">
        <f t="array" ref="C14020">_xlfn.TEXTSPLIT(_xlfn.TEXTJOIN("",FALSE,B14020,"*"),{" ","-"})</f>
        <v>Trubbish*</v>
      </c>
      <c r="I14020">
        <f t="shared" si="219"/>
        <v>568</v>
      </c>
    </row>
    <row r="14021" spans="1:9" x14ac:dyDescent="0.25">
      <c r="A14021" t="s">
        <v>17691</v>
      </c>
      <c r="B14021" t="s">
        <v>1486</v>
      </c>
      <c r="C14021" t="str" cm="1">
        <f t="array" ref="C14021">_xlfn.TEXTSPLIT(_xlfn.TEXTJOIN("",FALSE,B14021,"*"),{" ","-"})</f>
        <v>Garbodor*</v>
      </c>
      <c r="I14021">
        <f t="shared" si="219"/>
        <v>569</v>
      </c>
    </row>
    <row r="14022" spans="1:9" x14ac:dyDescent="0.25">
      <c r="A14022" t="s">
        <v>17692</v>
      </c>
      <c r="B14022" t="s">
        <v>6647</v>
      </c>
      <c r="C14022" t="str" cm="1">
        <f t="array" ref="C14022">_xlfn.TEXTSPLIT(_xlfn.TEXTJOIN("",FALSE,B14022,"*"),{" ","-"})</f>
        <v>Espurr*</v>
      </c>
      <c r="I14022">
        <f t="shared" si="219"/>
        <v>677</v>
      </c>
    </row>
    <row r="14023" spans="1:9" x14ac:dyDescent="0.25">
      <c r="A14023" t="s">
        <v>17693</v>
      </c>
      <c r="B14023" t="s">
        <v>6650</v>
      </c>
      <c r="C14023" t="str" cm="1">
        <f t="array" ref="C14023">_xlfn.TEXTSPLIT(_xlfn.TEXTJOIN("",FALSE,B14023,"*"),{" ","-"})</f>
        <v>Meowstic*</v>
      </c>
      <c r="I14023">
        <f t="shared" si="219"/>
        <v>678</v>
      </c>
    </row>
    <row r="14024" spans="1:9" x14ac:dyDescent="0.25">
      <c r="A14024" t="s">
        <v>17694</v>
      </c>
      <c r="B14024" t="s">
        <v>7436</v>
      </c>
      <c r="C14024" t="str" cm="1">
        <f t="array" ref="C14024">_xlfn.TEXTSPLIT(_xlfn.TEXTJOIN("",FALSE,B14024,"*"),{" ","-"})</f>
        <v>Honedge*</v>
      </c>
      <c r="I14024">
        <f t="shared" si="219"/>
        <v>679</v>
      </c>
    </row>
    <row r="14025" spans="1:9" x14ac:dyDescent="0.25">
      <c r="A14025" t="s">
        <v>17695</v>
      </c>
      <c r="B14025" t="s">
        <v>9401</v>
      </c>
      <c r="C14025" t="str" cm="1">
        <f t="array" ref="C14025">_xlfn.TEXTSPLIT(_xlfn.TEXTJOIN("",FALSE,B14025,"*"),{" ","-"})</f>
        <v>Doublade*</v>
      </c>
      <c r="I14025">
        <f t="shared" si="219"/>
        <v>680</v>
      </c>
    </row>
    <row r="14026" spans="1:9" x14ac:dyDescent="0.25">
      <c r="A14026" t="s">
        <v>17696</v>
      </c>
      <c r="B14026" t="s">
        <v>9404</v>
      </c>
      <c r="C14026" t="str" cm="1">
        <f t="array" ref="C14026">_xlfn.TEXTSPLIT(_xlfn.TEXTJOIN("",FALSE,B14026,"*"),{" ","-"})</f>
        <v>Aegislash*</v>
      </c>
      <c r="I14026">
        <f t="shared" si="219"/>
        <v>681</v>
      </c>
    </row>
    <row r="14027" spans="1:9" x14ac:dyDescent="0.25">
      <c r="A14027" t="s">
        <v>17697</v>
      </c>
      <c r="B14027" t="s">
        <v>9728</v>
      </c>
      <c r="C14027" t="str" cm="1">
        <f t="array" ref="C14027">_xlfn.TEXTSPLIT(_xlfn.TEXTJOIN("",FALSE,B14027,"*"),{" ","-"})</f>
        <v>Skrelp*</v>
      </c>
      <c r="I14027">
        <f t="shared" si="219"/>
        <v>690</v>
      </c>
    </row>
    <row r="14028" spans="1:9" x14ac:dyDescent="0.25">
      <c r="A14028" t="s">
        <v>17698</v>
      </c>
      <c r="B14028" t="s">
        <v>9734</v>
      </c>
      <c r="C14028" t="str" cm="1">
        <f t="array" ref="C14028">_xlfn.TEXTSPLIT(_xlfn.TEXTJOIN("",FALSE,B14028,"*"),{" ","-"})</f>
        <v>Phantump*</v>
      </c>
      <c r="I14028">
        <f t="shared" si="219"/>
        <v>708</v>
      </c>
    </row>
    <row r="14029" spans="1:9" x14ac:dyDescent="0.25">
      <c r="A14029" t="s">
        <v>17699</v>
      </c>
      <c r="B14029" t="s">
        <v>9737</v>
      </c>
      <c r="C14029" t="str" cm="1">
        <f t="array" ref="C14029">_xlfn.TEXTSPLIT(_xlfn.TEXTJOIN("",FALSE,B14029,"*"),{" ","-"})</f>
        <v>Trevenant*</v>
      </c>
      <c r="I14029">
        <f t="shared" si="219"/>
        <v>709</v>
      </c>
    </row>
    <row r="14030" spans="1:9" x14ac:dyDescent="0.25">
      <c r="A14030" t="s">
        <v>17700</v>
      </c>
      <c r="B14030" t="s">
        <v>17701</v>
      </c>
      <c r="C14030" t="str" cm="1">
        <f t="array" ref="C14030:D14030">_xlfn.TEXTSPLIT(_xlfn.TEXTJOIN("",FALSE,B14030,"*"),{" ","-"})</f>
        <v>Trevenant</v>
      </c>
      <c r="D14030" t="str">
        <v>BREAK*</v>
      </c>
      <c r="I14030">
        <f t="shared" si="219"/>
        <v>709</v>
      </c>
    </row>
    <row r="14031" spans="1:9" x14ac:dyDescent="0.25">
      <c r="A14031" t="s">
        <v>17702</v>
      </c>
      <c r="B14031" t="s">
        <v>3454</v>
      </c>
      <c r="C14031" t="str" cm="1">
        <f t="array" ref="C14031">_xlfn.TEXTSPLIT(_xlfn.TEXTJOIN("",FALSE,B14031,"*"),{" ","-"})</f>
        <v>Sudowoodo*</v>
      </c>
      <c r="I14031">
        <f t="shared" si="219"/>
        <v>185</v>
      </c>
    </row>
    <row r="14032" spans="1:9" x14ac:dyDescent="0.25">
      <c r="A14032" t="s">
        <v>17703</v>
      </c>
      <c r="B14032" t="s">
        <v>1549</v>
      </c>
      <c r="C14032" t="str" cm="1">
        <f t="array" ref="C14032">_xlfn.TEXTSPLIT(_xlfn.TEXTJOIN("",FALSE,B14032,"*"),{" ","-"})</f>
        <v>Gible*</v>
      </c>
      <c r="I14032">
        <f t="shared" si="219"/>
        <v>443</v>
      </c>
    </row>
    <row r="14033" spans="1:9" x14ac:dyDescent="0.25">
      <c r="A14033" t="s">
        <v>17704</v>
      </c>
      <c r="B14033" t="s">
        <v>1552</v>
      </c>
      <c r="C14033" t="str" cm="1">
        <f t="array" ref="C14033">_xlfn.TEXTSPLIT(_xlfn.TEXTJOIN("",FALSE,B14033,"*"),{" ","-"})</f>
        <v>Gabite*</v>
      </c>
      <c r="I14033">
        <f t="shared" si="219"/>
        <v>444</v>
      </c>
    </row>
    <row r="14034" spans="1:9" x14ac:dyDescent="0.25">
      <c r="A14034" t="s">
        <v>17705</v>
      </c>
      <c r="B14034" t="s">
        <v>1555</v>
      </c>
      <c r="C14034" t="str" cm="1">
        <f t="array" ref="C14034">_xlfn.TEXTSPLIT(_xlfn.TEXTJOIN("",FALSE,B14034,"*"),{" ","-"})</f>
        <v>Garchomp*</v>
      </c>
      <c r="I14034">
        <f t="shared" si="219"/>
        <v>445</v>
      </c>
    </row>
    <row r="14035" spans="1:9" x14ac:dyDescent="0.25">
      <c r="A14035" t="s">
        <v>17706</v>
      </c>
      <c r="B14035" t="s">
        <v>7576</v>
      </c>
      <c r="C14035" t="str" cm="1">
        <f t="array" ref="C14035">_xlfn.TEXTSPLIT(_xlfn.TEXTJOIN("",FALSE,B14035,"*"),{" ","-"})</f>
        <v>Pancham*</v>
      </c>
      <c r="I14035">
        <f t="shared" si="219"/>
        <v>674</v>
      </c>
    </row>
    <row r="14036" spans="1:9" x14ac:dyDescent="0.25">
      <c r="A14036" t="s">
        <v>17707</v>
      </c>
      <c r="B14036" t="s">
        <v>1959</v>
      </c>
      <c r="C14036" t="str" cm="1">
        <f t="array" ref="C14036">_xlfn.TEXTSPLIT(_xlfn.TEXTJOIN("",FALSE,B14036,"*"),{" ","-"})</f>
        <v>Nuzleaf*</v>
      </c>
      <c r="I14036">
        <f t="shared" si="219"/>
        <v>274</v>
      </c>
    </row>
    <row r="14037" spans="1:9" x14ac:dyDescent="0.25">
      <c r="A14037" t="s">
        <v>17708</v>
      </c>
      <c r="B14037" t="s">
        <v>1962</v>
      </c>
      <c r="C14037" t="str" cm="1">
        <f t="array" ref="C14037">_xlfn.TEXTSPLIT(_xlfn.TEXTJOIN("",FALSE,B14037,"*"),{" ","-"})</f>
        <v>Shiftry*</v>
      </c>
      <c r="I14037">
        <f t="shared" si="219"/>
        <v>275</v>
      </c>
    </row>
    <row r="14038" spans="1:9" x14ac:dyDescent="0.25">
      <c r="A14038" t="s">
        <v>17709</v>
      </c>
      <c r="B14038" t="s">
        <v>1534</v>
      </c>
      <c r="C14038" t="str" cm="1">
        <f t="array" ref="C14038:D14038">_xlfn.TEXTSPLIT(_xlfn.TEXTJOIN("",FALSE,B14038,"*"),{" ","-"})</f>
        <v>Darkrai</v>
      </c>
      <c r="D14038" t="str">
        <v>EX*</v>
      </c>
      <c r="I14038">
        <f t="shared" si="219"/>
        <v>491</v>
      </c>
    </row>
    <row r="14039" spans="1:9" x14ac:dyDescent="0.25">
      <c r="A14039" t="s">
        <v>17710</v>
      </c>
      <c r="B14039" t="s">
        <v>7574</v>
      </c>
      <c r="C14039" t="str" cm="1">
        <f t="array" ref="C14039">_xlfn.TEXTSPLIT(_xlfn.TEXTJOIN("",FALSE,B14039,"*"),{" ","-"})</f>
        <v>Pangoro*</v>
      </c>
      <c r="I14039">
        <f t="shared" si="219"/>
        <v>675</v>
      </c>
    </row>
    <row r="14040" spans="1:9" x14ac:dyDescent="0.25">
      <c r="A14040" t="s">
        <v>17711</v>
      </c>
      <c r="B14040" t="s">
        <v>17712</v>
      </c>
      <c r="C14040" t="str" cm="1">
        <f t="array" ref="C14040:D14040">_xlfn.TEXTSPLIT(_xlfn.TEXTJOIN("",FALSE,B14040,"*"),{" ","-"})</f>
        <v>Scizor</v>
      </c>
      <c r="D14040" t="str">
        <v>EX*</v>
      </c>
      <c r="I14040">
        <f t="shared" si="219"/>
        <v>212</v>
      </c>
    </row>
    <row r="14041" spans="1:9" x14ac:dyDescent="0.25">
      <c r="A14041" t="s">
        <v>17713</v>
      </c>
      <c r="B14041" t="s">
        <v>17714</v>
      </c>
      <c r="C14041" t="str" cm="1">
        <f t="array" ref="C14041:E14041">_xlfn.TEXTSPLIT(_xlfn.TEXTJOIN("",FALSE,B14041,"*"),{" ","-"})</f>
        <v>M</v>
      </c>
      <c r="D14041" t="str">
        <v>Scizor</v>
      </c>
      <c r="E14041" t="str">
        <v>EX*</v>
      </c>
      <c r="I14041">
        <f t="shared" si="219"/>
        <v>212</v>
      </c>
    </row>
    <row r="14042" spans="1:9" x14ac:dyDescent="0.25">
      <c r="A14042" t="s">
        <v>17715</v>
      </c>
      <c r="B14042" t="s">
        <v>2835</v>
      </c>
      <c r="C14042" t="str" cm="1">
        <f t="array" ref="C14042">_xlfn.TEXTSPLIT(_xlfn.TEXTJOIN("",FALSE,B14042,"*"),{" ","-"})</f>
        <v>Mawile*</v>
      </c>
      <c r="I14042">
        <f t="shared" si="219"/>
        <v>303</v>
      </c>
    </row>
    <row r="14043" spans="1:9" x14ac:dyDescent="0.25">
      <c r="A14043" t="s">
        <v>17716</v>
      </c>
      <c r="B14043" t="s">
        <v>1703</v>
      </c>
      <c r="C14043" t="str" cm="1">
        <f t="array" ref="C14043">_xlfn.TEXTSPLIT(_xlfn.TEXTJOIN("",FALSE,B14043,"*"),{" ","-"})</f>
        <v>Ferroseed*</v>
      </c>
      <c r="I14043">
        <f t="shared" si="219"/>
        <v>597</v>
      </c>
    </row>
    <row r="14044" spans="1:9" x14ac:dyDescent="0.25">
      <c r="A14044" t="s">
        <v>17717</v>
      </c>
      <c r="B14044" t="s">
        <v>1707</v>
      </c>
      <c r="C14044" t="str" cm="1">
        <f t="array" ref="C14044">_xlfn.TEXTSPLIT(_xlfn.TEXTJOIN("",FALSE,B14044,"*"),{" ","-"})</f>
        <v>Ferrothorn*</v>
      </c>
      <c r="I14044">
        <f t="shared" si="219"/>
        <v>598</v>
      </c>
    </row>
    <row r="14045" spans="1:9" x14ac:dyDescent="0.25">
      <c r="A14045" t="s">
        <v>17718</v>
      </c>
      <c r="B14045" t="s">
        <v>27</v>
      </c>
      <c r="C14045" t="str" cm="1">
        <f t="array" ref="C14045">_xlfn.TEXTSPLIT(_xlfn.TEXTJOIN("",FALSE,B14045,"*"),{" ","-"})</f>
        <v>Clefairy*</v>
      </c>
      <c r="I14045">
        <f t="shared" si="219"/>
        <v>35</v>
      </c>
    </row>
    <row r="14046" spans="1:9" x14ac:dyDescent="0.25">
      <c r="A14046" t="s">
        <v>17719</v>
      </c>
      <c r="B14046" t="s">
        <v>220</v>
      </c>
      <c r="C14046" t="str" cm="1">
        <f t="array" ref="C14046">_xlfn.TEXTSPLIT(_xlfn.TEXTJOIN("",FALSE,B14046,"*"),{" ","-"})</f>
        <v>Clefable*</v>
      </c>
      <c r="I14046">
        <f t="shared" si="219"/>
        <v>36</v>
      </c>
    </row>
    <row r="14047" spans="1:9" x14ac:dyDescent="0.25">
      <c r="A14047" t="s">
        <v>17720</v>
      </c>
      <c r="B14047" t="s">
        <v>17721</v>
      </c>
      <c r="C14047" t="str" cm="1">
        <f t="array" ref="C14047:D14047">_xlfn.TEXTSPLIT(_xlfn.TEXTJOIN("",FALSE,B14047,"*"),{" ","-"})</f>
        <v>Togekiss</v>
      </c>
      <c r="D14047" t="str">
        <v>EX*</v>
      </c>
      <c r="I14047">
        <f t="shared" si="219"/>
        <v>468</v>
      </c>
    </row>
    <row r="14048" spans="1:9" x14ac:dyDescent="0.25">
      <c r="A14048" t="s">
        <v>17722</v>
      </c>
      <c r="B14048" t="s">
        <v>9215</v>
      </c>
      <c r="C14048" t="str" cm="1">
        <f t="array" ref="C14048">_xlfn.TEXTSPLIT(_xlfn.TEXTJOIN("",FALSE,B14048,"*"),{" ","-"})</f>
        <v>Spritzee*</v>
      </c>
      <c r="I14048">
        <f t="shared" si="219"/>
        <v>682</v>
      </c>
    </row>
    <row r="14049" spans="1:9" x14ac:dyDescent="0.25">
      <c r="A14049" t="s">
        <v>17723</v>
      </c>
      <c r="B14049" t="s">
        <v>9218</v>
      </c>
      <c r="C14049" t="str" cm="1">
        <f t="array" ref="C14049">_xlfn.TEXTSPLIT(_xlfn.TEXTJOIN("",FALSE,B14049,"*"),{" ","-"})</f>
        <v>Aromatisse*</v>
      </c>
      <c r="I14049">
        <f t="shared" si="219"/>
        <v>683</v>
      </c>
    </row>
    <row r="14050" spans="1:9" x14ac:dyDescent="0.25">
      <c r="A14050" t="s">
        <v>17724</v>
      </c>
      <c r="B14050" t="s">
        <v>9731</v>
      </c>
      <c r="C14050" t="str" cm="1">
        <f t="array" ref="C14050">_xlfn.TEXTSPLIT(_xlfn.TEXTJOIN("",FALSE,B14050,"*"),{" ","-"})</f>
        <v>Dragalge*</v>
      </c>
      <c r="I14050">
        <f t="shared" si="219"/>
        <v>691</v>
      </c>
    </row>
    <row r="14051" spans="1:9" x14ac:dyDescent="0.25">
      <c r="A14051" t="s">
        <v>17725</v>
      </c>
      <c r="B14051" t="s">
        <v>148</v>
      </c>
      <c r="C14051" t="str" cm="1">
        <f t="array" ref="C14051">_xlfn.TEXTSPLIT(_xlfn.TEXTJOIN("",FALSE,B14051,"*"),{" ","-"})</f>
        <v>Rattata*</v>
      </c>
      <c r="I14051">
        <f t="shared" si="219"/>
        <v>19</v>
      </c>
    </row>
    <row r="14052" spans="1:9" x14ac:dyDescent="0.25">
      <c r="A14052" t="s">
        <v>17726</v>
      </c>
      <c r="B14052" t="s">
        <v>146</v>
      </c>
      <c r="C14052" t="str" cm="1">
        <f t="array" ref="C14052">_xlfn.TEXTSPLIT(_xlfn.TEXTJOIN("",FALSE,B14052,"*"),{" ","-"})</f>
        <v>Raticate*</v>
      </c>
      <c r="I14052">
        <f t="shared" si="219"/>
        <v>20</v>
      </c>
    </row>
    <row r="14053" spans="1:9" x14ac:dyDescent="0.25">
      <c r="A14053" t="s">
        <v>17727</v>
      </c>
      <c r="B14053" t="s">
        <v>17728</v>
      </c>
      <c r="C14053" t="str" cm="1">
        <f t="array" ref="C14053:D14053">_xlfn.TEXTSPLIT(_xlfn.TEXTJOIN("",FALSE,B14053,"*"),{" ","-"})</f>
        <v>Raticate</v>
      </c>
      <c r="D14053" t="str">
        <v>BREAK*</v>
      </c>
      <c r="I14053">
        <f t="shared" si="219"/>
        <v>20</v>
      </c>
    </row>
    <row r="14054" spans="1:9" x14ac:dyDescent="0.25">
      <c r="A14054" t="s">
        <v>17729</v>
      </c>
      <c r="B14054" t="s">
        <v>2495</v>
      </c>
      <c r="C14054" t="str" cm="1">
        <f t="array" ref="C14054">_xlfn.TEXTSPLIT(_xlfn.TEXTJOIN("",FALSE,B14054,"*"),{" ","-"})</f>
        <v>Dunsparce*</v>
      </c>
      <c r="I14054">
        <f t="shared" si="219"/>
        <v>206</v>
      </c>
    </row>
    <row r="14055" spans="1:9" x14ac:dyDescent="0.25">
      <c r="A14055" t="s">
        <v>17730</v>
      </c>
      <c r="B14055" t="s">
        <v>3717</v>
      </c>
      <c r="C14055" t="str" cm="1">
        <f t="array" ref="C14055">_xlfn.TEXTSPLIT(_xlfn.TEXTJOIN("",FALSE,B14055,"*"),{" ","-"})</f>
        <v>Stantler*</v>
      </c>
      <c r="I14055">
        <f t="shared" si="219"/>
        <v>234</v>
      </c>
    </row>
    <row r="14056" spans="1:9" x14ac:dyDescent="0.25">
      <c r="A14056" t="s">
        <v>17731</v>
      </c>
      <c r="B14056" t="s">
        <v>2168</v>
      </c>
      <c r="C14056" t="str" cm="1">
        <f t="array" ref="C14056:E14056">_xlfn.TEXTSPLIT(_xlfn.TEXTJOIN("",FALSE,B14056,"*"),{" ","-"})</f>
        <v>Ho</v>
      </c>
      <c r="D14056" t="str">
        <v>Oh</v>
      </c>
      <c r="E14056" t="str">
        <v>EX*</v>
      </c>
      <c r="I14056">
        <f t="shared" si="219"/>
        <v>250</v>
      </c>
    </row>
    <row r="14057" spans="1:9" x14ac:dyDescent="0.25">
      <c r="A14057" t="s">
        <v>17732</v>
      </c>
      <c r="B14057" t="s">
        <v>3306</v>
      </c>
      <c r="C14057" t="str" cm="1">
        <f t="array" ref="C14057">_xlfn.TEXTSPLIT(_xlfn.TEXTJOIN("",FALSE,B14057,"*"),{" ","-"})</f>
        <v>Glameow*</v>
      </c>
      <c r="I14057">
        <f t="shared" si="219"/>
        <v>431</v>
      </c>
    </row>
    <row r="14058" spans="1:9" x14ac:dyDescent="0.25">
      <c r="A14058" t="s">
        <v>17733</v>
      </c>
      <c r="B14058" t="s">
        <v>3304</v>
      </c>
      <c r="C14058" t="str" cm="1">
        <f t="array" ref="C14058">_xlfn.TEXTSPLIT(_xlfn.TEXTJOIN("",FALSE,B14058,"*"),{" ","-"})</f>
        <v>Purugly*</v>
      </c>
      <c r="I14058">
        <f t="shared" si="219"/>
        <v>432</v>
      </c>
    </row>
    <row r="14059" spans="1:9" x14ac:dyDescent="0.25">
      <c r="A14059" t="s">
        <v>17734</v>
      </c>
      <c r="B14059" t="s">
        <v>7445</v>
      </c>
      <c r="C14059" t="str" cm="1">
        <f t="array" ref="C14059">_xlfn.TEXTSPLIT(_xlfn.TEXTJOIN("",FALSE,B14059,"*"),{" ","-"})</f>
        <v>Furfrou*</v>
      </c>
      <c r="I14059">
        <f t="shared" si="219"/>
        <v>676</v>
      </c>
    </row>
    <row r="14060" spans="1:9" x14ac:dyDescent="0.25">
      <c r="A14060" t="s">
        <v>17735</v>
      </c>
      <c r="B14060" t="s">
        <v>17655</v>
      </c>
      <c r="C14060" t="str" cm="1">
        <f t="array" ref="C14060:D14060">_xlfn.TEXTSPLIT(_xlfn.TEXTJOIN("",FALSE,B14060,"*"),{" ","-"})</f>
        <v>Gyarados</v>
      </c>
      <c r="D14060" t="str">
        <v>EX*</v>
      </c>
      <c r="I14060">
        <f t="shared" si="219"/>
        <v>130</v>
      </c>
    </row>
    <row r="14061" spans="1:9" x14ac:dyDescent="0.25">
      <c r="A14061" t="s">
        <v>17736</v>
      </c>
      <c r="B14061" t="s">
        <v>17657</v>
      </c>
      <c r="C14061" t="str" cm="1">
        <f t="array" ref="C14061:E14061">_xlfn.TEXTSPLIT(_xlfn.TEXTJOIN("",FALSE,B14061,"*"),{" ","-"})</f>
        <v>M</v>
      </c>
      <c r="D14061" t="str">
        <v>Gyarados</v>
      </c>
      <c r="E14061" t="str">
        <v>EX*</v>
      </c>
      <c r="I14061">
        <f t="shared" si="219"/>
        <v>130</v>
      </c>
    </row>
    <row r="14062" spans="1:9" x14ac:dyDescent="0.25">
      <c r="A14062" t="s">
        <v>17737</v>
      </c>
      <c r="B14062" t="s">
        <v>17663</v>
      </c>
      <c r="C14062" t="str" cm="1">
        <f t="array" ref="C14062:D14062">_xlfn.TEXTSPLIT(_xlfn.TEXTJOIN("",FALSE,B14062,"*"),{" ","-"})</f>
        <v>Manaphy</v>
      </c>
      <c r="D14062" t="str">
        <v>EX*</v>
      </c>
      <c r="I14062">
        <f t="shared" si="219"/>
        <v>490</v>
      </c>
    </row>
    <row r="14063" spans="1:9" x14ac:dyDescent="0.25">
      <c r="A14063" t="s">
        <v>17738</v>
      </c>
      <c r="B14063" t="s">
        <v>17686</v>
      </c>
      <c r="C14063" t="str" cm="1">
        <f t="array" ref="C14063:D14063">_xlfn.TEXTSPLIT(_xlfn.TEXTJOIN("",FALSE,B14063,"*"),{" ","-"})</f>
        <v>Espeon</v>
      </c>
      <c r="D14063" t="str">
        <v>EX*</v>
      </c>
      <c r="I14063">
        <f t="shared" si="219"/>
        <v>196</v>
      </c>
    </row>
    <row r="14064" spans="1:9" x14ac:dyDescent="0.25">
      <c r="A14064" t="s">
        <v>17739</v>
      </c>
      <c r="B14064" t="s">
        <v>1534</v>
      </c>
      <c r="C14064" t="str" cm="1">
        <f t="array" ref="C14064:D14064">_xlfn.TEXTSPLIT(_xlfn.TEXTJOIN("",FALSE,B14064,"*"),{" ","-"})</f>
        <v>Darkrai</v>
      </c>
      <c r="D14064" t="str">
        <v>EX*</v>
      </c>
      <c r="I14064">
        <f t="shared" si="219"/>
        <v>491</v>
      </c>
    </row>
    <row r="14065" spans="1:9" x14ac:dyDescent="0.25">
      <c r="A14065" t="s">
        <v>17740</v>
      </c>
      <c r="B14065" t="s">
        <v>17712</v>
      </c>
      <c r="C14065" t="str" cm="1">
        <f t="array" ref="C14065:D14065">_xlfn.TEXTSPLIT(_xlfn.TEXTJOIN("",FALSE,B14065,"*"),{" ","-"})</f>
        <v>Scizor</v>
      </c>
      <c r="D14065" t="str">
        <v>EX*</v>
      </c>
      <c r="I14065">
        <f t="shared" si="219"/>
        <v>212</v>
      </c>
    </row>
    <row r="14066" spans="1:9" x14ac:dyDescent="0.25">
      <c r="A14066" t="s">
        <v>17741</v>
      </c>
      <c r="B14066" t="s">
        <v>17714</v>
      </c>
      <c r="C14066" t="str" cm="1">
        <f t="array" ref="C14066:E14066">_xlfn.TEXTSPLIT(_xlfn.TEXTJOIN("",FALSE,B14066,"*"),{" ","-"})</f>
        <v>M</v>
      </c>
      <c r="D14066" t="str">
        <v>Scizor</v>
      </c>
      <c r="E14066" t="str">
        <v>EX*</v>
      </c>
      <c r="I14066">
        <f t="shared" si="219"/>
        <v>212</v>
      </c>
    </row>
    <row r="14067" spans="1:9" x14ac:dyDescent="0.25">
      <c r="A14067" t="s">
        <v>17742</v>
      </c>
      <c r="B14067" t="s">
        <v>2168</v>
      </c>
      <c r="C14067" t="str" cm="1">
        <f t="array" ref="C14067:E14067">_xlfn.TEXTSPLIT(_xlfn.TEXTJOIN("",FALSE,B14067,"*"),{" ","-"})</f>
        <v>Ho</v>
      </c>
      <c r="D14067" t="str">
        <v>Oh</v>
      </c>
      <c r="E14067" t="str">
        <v>EX*</v>
      </c>
      <c r="I14067">
        <f t="shared" si="219"/>
        <v>250</v>
      </c>
    </row>
    <row r="14068" spans="1:9" x14ac:dyDescent="0.25">
      <c r="A14068" t="s">
        <v>17743</v>
      </c>
      <c r="B14068" t="s">
        <v>17655</v>
      </c>
      <c r="C14068" t="str" cm="1">
        <f t="array" ref="C14068:D14068">_xlfn.TEXTSPLIT(_xlfn.TEXTJOIN("",FALSE,B14068,"*"),{" ","-"})</f>
        <v>Gyarados</v>
      </c>
      <c r="D14068" t="str">
        <v>EX*</v>
      </c>
      <c r="I14068">
        <f t="shared" si="219"/>
        <v>130</v>
      </c>
    </row>
    <row r="14069" spans="1:9" x14ac:dyDescent="0.25">
      <c r="A14069" t="s">
        <v>17744</v>
      </c>
      <c r="B14069" t="s">
        <v>7423</v>
      </c>
      <c r="C14069" t="str" cm="1">
        <f t="array" ref="C14069">_xlfn.TEXTSPLIT(_xlfn.TEXTJOIN("",FALSE,B14069,"*"),{" ","-"})</f>
        <v>Chespin*</v>
      </c>
      <c r="I14069">
        <f t="shared" si="219"/>
        <v>650</v>
      </c>
    </row>
    <row r="14070" spans="1:9" x14ac:dyDescent="0.25">
      <c r="A14070" t="s">
        <v>17745</v>
      </c>
      <c r="B14070" t="s">
        <v>7426</v>
      </c>
      <c r="C14070" t="str" cm="1">
        <f t="array" ref="C14070">_xlfn.TEXTSPLIT(_xlfn.TEXTJOIN("",FALSE,B14070,"*"),{" ","-"})</f>
        <v>Fennekin*</v>
      </c>
      <c r="I14070">
        <f t="shared" si="219"/>
        <v>653</v>
      </c>
    </row>
    <row r="14071" spans="1:9" x14ac:dyDescent="0.25">
      <c r="A14071" t="s">
        <v>17746</v>
      </c>
      <c r="B14071" t="s">
        <v>7429</v>
      </c>
      <c r="C14071" t="str" cm="1">
        <f t="array" ref="C14071">_xlfn.TEXTSPLIT(_xlfn.TEXTJOIN("",FALSE,B14071,"*"),{" ","-"})</f>
        <v>Froakie*</v>
      </c>
      <c r="I14071">
        <f t="shared" si="219"/>
        <v>656</v>
      </c>
    </row>
    <row r="14072" spans="1:9" x14ac:dyDescent="0.25">
      <c r="A14072" t="s">
        <v>17747</v>
      </c>
      <c r="B14072" t="s">
        <v>8043</v>
      </c>
      <c r="C14072" t="str" cm="1">
        <f t="array" ref="C14072">_xlfn.TEXTSPLIT(_xlfn.TEXTJOIN("",FALSE,B14072,"*"),{" ","-"})</f>
        <v>Sylveon*</v>
      </c>
      <c r="I14072">
        <f t="shared" si="219"/>
        <v>700</v>
      </c>
    </row>
    <row r="14073" spans="1:9" x14ac:dyDescent="0.25">
      <c r="A14073" t="s">
        <v>17748</v>
      </c>
      <c r="B14073" t="s">
        <v>2998</v>
      </c>
      <c r="C14073" t="str" cm="1">
        <f t="array" ref="C14073">_xlfn.TEXTSPLIT(_xlfn.TEXTJOIN("",FALSE,B14073,"*"),{" ","-"})</f>
        <v>Xerneas*</v>
      </c>
      <c r="I14073">
        <f t="shared" si="219"/>
        <v>716</v>
      </c>
    </row>
    <row r="14074" spans="1:9" x14ac:dyDescent="0.25">
      <c r="A14074" t="s">
        <v>17749</v>
      </c>
      <c r="B14074" t="s">
        <v>3018</v>
      </c>
      <c r="C14074" t="str" cm="1">
        <f t="array" ref="C14074">_xlfn.TEXTSPLIT(_xlfn.TEXTJOIN("",FALSE,B14074,"*"),{" ","-"})</f>
        <v>Yveltal*</v>
      </c>
      <c r="I14074">
        <f t="shared" si="219"/>
        <v>717</v>
      </c>
    </row>
    <row r="14075" spans="1:9" x14ac:dyDescent="0.25">
      <c r="A14075" t="s">
        <v>17750</v>
      </c>
      <c r="B14075" t="s">
        <v>3059</v>
      </c>
      <c r="C14075" t="str" cm="1">
        <f t="array" ref="C14075:D14075">_xlfn.TEXTSPLIT(_xlfn.TEXTJOIN("",FALSE,B14075,"*"),{" ","-"})</f>
        <v>Xerneas</v>
      </c>
      <c r="D14075" t="str">
        <v>EX*</v>
      </c>
      <c r="I14075">
        <f t="shared" si="219"/>
        <v>716</v>
      </c>
    </row>
    <row r="14076" spans="1:9" x14ac:dyDescent="0.25">
      <c r="A14076" t="s">
        <v>17751</v>
      </c>
      <c r="B14076" t="s">
        <v>16466</v>
      </c>
      <c r="C14076" t="str" cm="1">
        <f t="array" ref="C14076:D14076">_xlfn.TEXTSPLIT(_xlfn.TEXTJOIN("",FALSE,B14076,"*"),{" ","-"})</f>
        <v>Yveltal</v>
      </c>
      <c r="D14076" t="str">
        <v>EX*</v>
      </c>
      <c r="I14076">
        <f t="shared" si="219"/>
        <v>717</v>
      </c>
    </row>
    <row r="14077" spans="1:9" x14ac:dyDescent="0.25">
      <c r="A14077" t="s">
        <v>17752</v>
      </c>
      <c r="B14077" t="s">
        <v>17753</v>
      </c>
      <c r="C14077" t="str" cm="1">
        <f t="array" ref="C14077:D14077">_xlfn.TEXTSPLIT(_xlfn.TEXTJOIN("",FALSE,B14077,"*"),{" ","-"})</f>
        <v>Garchomp</v>
      </c>
      <c r="D14077" t="str">
        <v>EX*</v>
      </c>
      <c r="I14077">
        <f t="shared" si="219"/>
        <v>445</v>
      </c>
    </row>
    <row r="14078" spans="1:9" x14ac:dyDescent="0.25">
      <c r="A14078" t="s">
        <v>17754</v>
      </c>
      <c r="B14078" t="s">
        <v>9731</v>
      </c>
      <c r="C14078" t="str" cm="1">
        <f t="array" ref="C14078">_xlfn.TEXTSPLIT(_xlfn.TEXTJOIN("",FALSE,B14078,"*"),{" ","-"})</f>
        <v>Dragalge*</v>
      </c>
      <c r="I14078">
        <f t="shared" si="219"/>
        <v>691</v>
      </c>
    </row>
    <row r="14079" spans="1:9" x14ac:dyDescent="0.25">
      <c r="A14079" t="s">
        <v>17755</v>
      </c>
      <c r="B14079" t="s">
        <v>10330</v>
      </c>
      <c r="C14079" t="str" cm="1">
        <f t="array" ref="C14079">_xlfn.TEXTSPLIT(_xlfn.TEXTJOIN("",FALSE,B14079,"*"),{" ","-"})</f>
        <v>Skiddo*</v>
      </c>
      <c r="I14079">
        <f t="shared" si="219"/>
        <v>672</v>
      </c>
    </row>
    <row r="14080" spans="1:9" x14ac:dyDescent="0.25">
      <c r="A14080" t="s">
        <v>17756</v>
      </c>
      <c r="B14080" t="s">
        <v>7436</v>
      </c>
      <c r="C14080" t="str" cm="1">
        <f t="array" ref="C14080">_xlfn.TEXTSPLIT(_xlfn.TEXTJOIN("",FALSE,B14080,"*"),{" ","-"})</f>
        <v>Honedge*</v>
      </c>
      <c r="I14080">
        <f t="shared" si="219"/>
        <v>679</v>
      </c>
    </row>
    <row r="14081" spans="1:9" x14ac:dyDescent="0.25">
      <c r="A14081" t="s">
        <v>17757</v>
      </c>
      <c r="B14081" t="s">
        <v>38</v>
      </c>
      <c r="C14081" t="str" cm="1">
        <f t="array" ref="C14081">_xlfn.TEXTSPLIT(_xlfn.TEXTJOIN("",FALSE,B14081,"*"),{" ","-"})</f>
        <v>Machamp*</v>
      </c>
      <c r="I14081">
        <f t="shared" si="219"/>
        <v>68</v>
      </c>
    </row>
    <row r="14082" spans="1:9" x14ac:dyDescent="0.25">
      <c r="A14082" t="s">
        <v>17758</v>
      </c>
      <c r="B14082" t="s">
        <v>9737</v>
      </c>
      <c r="C14082" t="str" cm="1">
        <f t="array" ref="C14082">_xlfn.TEXTSPLIT(_xlfn.TEXTJOIN("",FALSE,B14082,"*"),{" ","-"})</f>
        <v>Trevenant*</v>
      </c>
      <c r="I14082">
        <f t="shared" si="219"/>
        <v>709</v>
      </c>
    </row>
    <row r="14083" spans="1:9" x14ac:dyDescent="0.25">
      <c r="A14083" t="s">
        <v>17759</v>
      </c>
      <c r="B14083" t="s">
        <v>6662</v>
      </c>
      <c r="C14083" t="str" cm="1">
        <f t="array" ref="C14083">_xlfn.TEXTSPLIT(_xlfn.TEXTJOIN("",FALSE,B14083,"*"),{" ","-"})</f>
        <v>Slurpuff*</v>
      </c>
      <c r="I14083">
        <f t="shared" ref="I14083:I14146" si="220">_xlfn.XLOOKUP(B14083,X$2:X$1093,V$2:V$1093, _xlfn.XLOOKUP(C14083,X$2:X$1093,V$2:V$1093, _xlfn.XLOOKUP(D14083,X$2:X$1093,V$2:V$1093, _xlfn.XLOOKUP(E14083,X$2:X$1093,V$2:V$1093, _xlfn.XLOOKUP(F14083,X$2:X$1093,V$2:V$1093, _xlfn.XLOOKUP(G14083,X$2:X$1093,V$2:V$1093, _xlfn.XLOOKUP(H14083,X$2:X$1093,V$2:V$1093, IF(ISNUMBER(SEARCH("sv", A14083)),"",""),2),2),2),2),2),2),2)</f>
        <v>685</v>
      </c>
    </row>
    <row r="14084" spans="1:9" x14ac:dyDescent="0.25">
      <c r="A14084" t="s">
        <v>17760</v>
      </c>
      <c r="B14084" t="s">
        <v>10333</v>
      </c>
      <c r="C14084" t="str" cm="1">
        <f t="array" ref="C14084">_xlfn.TEXTSPLIT(_xlfn.TEXTJOIN("",FALSE,B14084,"*"),{" ","-"})</f>
        <v>Gogoat*</v>
      </c>
      <c r="I14084">
        <f t="shared" si="220"/>
        <v>673</v>
      </c>
    </row>
    <row r="14085" spans="1:9" x14ac:dyDescent="0.25">
      <c r="A14085" t="s">
        <v>17761</v>
      </c>
      <c r="B14085" t="s">
        <v>6572</v>
      </c>
      <c r="C14085" t="str" cm="1">
        <f t="array" ref="C14085:D14085">_xlfn.TEXTSPLIT(_xlfn.TEXTJOIN("",FALSE,B14085,"*"),{" ","-"})</f>
        <v>Charizard</v>
      </c>
      <c r="D14085" t="str">
        <v>EX*</v>
      </c>
      <c r="I14085">
        <f t="shared" si="220"/>
        <v>6</v>
      </c>
    </row>
    <row r="14086" spans="1:9" x14ac:dyDescent="0.25">
      <c r="A14086" t="s">
        <v>17762</v>
      </c>
      <c r="B14086" t="s">
        <v>17763</v>
      </c>
      <c r="C14086" t="str" cm="1">
        <f t="array" ref="C14086:D14086">_xlfn.TEXTSPLIT(_xlfn.TEXTJOIN("",FALSE,B14086,"*"),{" ","-"})</f>
        <v>Chesnaught</v>
      </c>
      <c r="D14086" t="str">
        <v>EX*</v>
      </c>
      <c r="I14086">
        <f t="shared" si="220"/>
        <v>652</v>
      </c>
    </row>
    <row r="14087" spans="1:9" x14ac:dyDescent="0.25">
      <c r="A14087" t="s">
        <v>17764</v>
      </c>
      <c r="B14087" t="s">
        <v>17765</v>
      </c>
      <c r="C14087" t="str" cm="1">
        <f t="array" ref="C14087:D14087">_xlfn.TEXTSPLIT(_xlfn.TEXTJOIN("",FALSE,B14087,"*"),{" ","-"})</f>
        <v>Delphox</v>
      </c>
      <c r="D14087" t="str">
        <v>EX*</v>
      </c>
      <c r="I14087">
        <f t="shared" si="220"/>
        <v>655</v>
      </c>
    </row>
    <row r="14088" spans="1:9" x14ac:dyDescent="0.25">
      <c r="A14088" t="s">
        <v>17766</v>
      </c>
      <c r="B14088" t="s">
        <v>17767</v>
      </c>
      <c r="C14088" t="str" cm="1">
        <f t="array" ref="C14088:D14088">_xlfn.TEXTSPLIT(_xlfn.TEXTJOIN("",FALSE,B14088,"*"),{" ","-"})</f>
        <v>Greninja</v>
      </c>
      <c r="D14088" t="str">
        <v>EX*</v>
      </c>
      <c r="I14088">
        <f t="shared" si="220"/>
        <v>658</v>
      </c>
    </row>
    <row r="14089" spans="1:9" x14ac:dyDescent="0.25">
      <c r="A14089" t="s">
        <v>17768</v>
      </c>
      <c r="B14089" t="s">
        <v>1970</v>
      </c>
      <c r="C14089" t="str" cm="1">
        <f t="array" ref="C14089">_xlfn.TEXTSPLIT(_xlfn.TEXTJOIN("",FALSE,B14089,"*"),{" ","-"})</f>
        <v>Bronzong*</v>
      </c>
      <c r="I14089">
        <f t="shared" si="220"/>
        <v>437</v>
      </c>
    </row>
    <row r="14090" spans="1:9" x14ac:dyDescent="0.25">
      <c r="A14090" t="s">
        <v>17769</v>
      </c>
      <c r="B14090" t="s">
        <v>2952</v>
      </c>
      <c r="C14090" t="str" cm="1">
        <f t="array" ref="C14090">_xlfn.TEXTSPLIT(_xlfn.TEXTJOIN("",FALSE,B14090,"*"),{" ","-"})</f>
        <v>Darkrai*</v>
      </c>
      <c r="I14090">
        <f t="shared" si="220"/>
        <v>491</v>
      </c>
    </row>
    <row r="14091" spans="1:9" x14ac:dyDescent="0.25">
      <c r="A14091" t="s">
        <v>17770</v>
      </c>
      <c r="B14091" t="s">
        <v>1962</v>
      </c>
      <c r="C14091" t="str" cm="1">
        <f t="array" ref="C14091">_xlfn.TEXTSPLIT(_xlfn.TEXTJOIN("",FALSE,B14091,"*"),{" ","-"})</f>
        <v>Shiftry*</v>
      </c>
      <c r="I14091">
        <f t="shared" si="220"/>
        <v>275</v>
      </c>
    </row>
    <row r="14092" spans="1:9" x14ac:dyDescent="0.25">
      <c r="A14092" t="s">
        <v>17771</v>
      </c>
      <c r="B14092" t="s">
        <v>3246</v>
      </c>
      <c r="C14092" t="str" cm="1">
        <f t="array" ref="C14092">_xlfn.TEXTSPLIT(_xlfn.TEXTJOIN("",FALSE,B14092,"*"),{" ","-"})</f>
        <v>Greninja*</v>
      </c>
      <c r="I14092">
        <f t="shared" si="220"/>
        <v>658</v>
      </c>
    </row>
    <row r="14093" spans="1:9" x14ac:dyDescent="0.25">
      <c r="A14093" t="s">
        <v>17772</v>
      </c>
      <c r="B14093" t="s">
        <v>17773</v>
      </c>
      <c r="C14093" t="str" cm="1">
        <f t="array" ref="C14093:D14093">_xlfn.TEXTSPLIT(_xlfn.TEXTJOIN("",FALSE,B14093,"*"),{" ","-"})</f>
        <v>Krookodile</v>
      </c>
      <c r="D14093" t="str">
        <v>EX*</v>
      </c>
      <c r="I14093">
        <f t="shared" si="220"/>
        <v>553</v>
      </c>
    </row>
    <row r="14094" spans="1:9" x14ac:dyDescent="0.25">
      <c r="A14094" t="s">
        <v>17774</v>
      </c>
      <c r="B14094" t="s">
        <v>9666</v>
      </c>
      <c r="C14094" t="str" cm="1">
        <f t="array" ref="C14094">_xlfn.TEXTSPLIT(_xlfn.TEXTJOIN("",FALSE,B14094,"*"),{" ","-"})</f>
        <v>Pyroar*</v>
      </c>
      <c r="I14094">
        <f t="shared" si="220"/>
        <v>668</v>
      </c>
    </row>
    <row r="14095" spans="1:9" x14ac:dyDescent="0.25">
      <c r="A14095" t="s">
        <v>17775</v>
      </c>
      <c r="B14095" t="s">
        <v>6559</v>
      </c>
      <c r="C14095" t="str" cm="1">
        <f t="array" ref="C14095:D14095">_xlfn.TEXTSPLIT(_xlfn.TEXTJOIN("",FALSE,B14095,"*"),{" ","-"})</f>
        <v>Venusaur</v>
      </c>
      <c r="D14095" t="str">
        <v>EX*</v>
      </c>
      <c r="I14095">
        <f t="shared" si="220"/>
        <v>3</v>
      </c>
    </row>
    <row r="14096" spans="1:9" x14ac:dyDescent="0.25">
      <c r="A14096" t="s">
        <v>17776</v>
      </c>
      <c r="B14096" t="s">
        <v>6572</v>
      </c>
      <c r="C14096" t="str" cm="1">
        <f t="array" ref="C14096:D14096">_xlfn.TEXTSPLIT(_xlfn.TEXTJOIN("",FALSE,B14096,"*"),{" ","-"})</f>
        <v>Charizard</v>
      </c>
      <c r="D14096" t="str">
        <v>EX*</v>
      </c>
      <c r="I14096">
        <f t="shared" si="220"/>
        <v>6</v>
      </c>
    </row>
    <row r="14097" spans="1:9" x14ac:dyDescent="0.25">
      <c r="A14097" t="s">
        <v>17777</v>
      </c>
      <c r="B14097" t="s">
        <v>6581</v>
      </c>
      <c r="C14097" t="str" cm="1">
        <f t="array" ref="C14097:D14097">_xlfn.TEXTSPLIT(_xlfn.TEXTJOIN("",FALSE,B14097,"*"),{" ","-"})</f>
        <v>Blastoise</v>
      </c>
      <c r="D14097" t="str">
        <v>EX*</v>
      </c>
      <c r="I14097">
        <f t="shared" si="220"/>
        <v>9</v>
      </c>
    </row>
    <row r="14098" spans="1:9" x14ac:dyDescent="0.25">
      <c r="A14098" t="s">
        <v>17778</v>
      </c>
      <c r="B14098" t="s">
        <v>2998</v>
      </c>
      <c r="C14098" t="str" cm="1">
        <f t="array" ref="C14098">_xlfn.TEXTSPLIT(_xlfn.TEXTJOIN("",FALSE,B14098,"*"),{" ","-"})</f>
        <v>Xerneas*</v>
      </c>
      <c r="I14098">
        <f t="shared" si="220"/>
        <v>716</v>
      </c>
    </row>
    <row r="14099" spans="1:9" x14ac:dyDescent="0.25">
      <c r="A14099" t="s">
        <v>17779</v>
      </c>
      <c r="B14099" t="s">
        <v>3018</v>
      </c>
      <c r="C14099" t="str" cm="1">
        <f t="array" ref="C14099">_xlfn.TEXTSPLIT(_xlfn.TEXTJOIN("",FALSE,B14099,"*"),{" ","-"})</f>
        <v>Yveltal*</v>
      </c>
      <c r="I14099">
        <f t="shared" si="220"/>
        <v>717</v>
      </c>
    </row>
    <row r="14100" spans="1:9" x14ac:dyDescent="0.25">
      <c r="A14100" t="s">
        <v>17780</v>
      </c>
      <c r="B14100" t="s">
        <v>17781</v>
      </c>
      <c r="C14100" t="str" cm="1">
        <f t="array" ref="C14100:D14100">_xlfn.TEXTSPLIT(_xlfn.TEXTJOIN("",FALSE,B14100,"*"),{" ","-"})</f>
        <v>Metagross</v>
      </c>
      <c r="D14100" t="str">
        <v>EX*</v>
      </c>
      <c r="I14100">
        <f t="shared" si="220"/>
        <v>376</v>
      </c>
    </row>
    <row r="14101" spans="1:9" x14ac:dyDescent="0.25">
      <c r="A14101" t="s">
        <v>17782</v>
      </c>
      <c r="B14101" t="s">
        <v>17783</v>
      </c>
      <c r="C14101" t="str" cm="1">
        <f t="array" ref="C14101:E14101">_xlfn.TEXTSPLIT(_xlfn.TEXTJOIN("",FALSE,B14101,"*"),{" ","-"})</f>
        <v>M</v>
      </c>
      <c r="D14101" t="str">
        <v>Metagross</v>
      </c>
      <c r="E14101" t="str">
        <v>EX*</v>
      </c>
      <c r="I14101">
        <f t="shared" si="220"/>
        <v>376</v>
      </c>
    </row>
    <row r="14102" spans="1:9" x14ac:dyDescent="0.25">
      <c r="A14102" t="s">
        <v>17784</v>
      </c>
      <c r="B14102" t="s">
        <v>2726</v>
      </c>
      <c r="C14102" t="str" cm="1">
        <f t="array" ref="C14102">_xlfn.TEXTSPLIT(_xlfn.TEXTJOIN("",FALSE,B14102,"*"),{" ","-"})</f>
        <v>Treecko*</v>
      </c>
      <c r="I14102">
        <f t="shared" si="220"/>
        <v>252</v>
      </c>
    </row>
    <row r="14103" spans="1:9" x14ac:dyDescent="0.25">
      <c r="A14103" t="s">
        <v>17785</v>
      </c>
      <c r="B14103" t="s">
        <v>1589</v>
      </c>
      <c r="C14103" t="str" cm="1">
        <f t="array" ref="C14103">_xlfn.TEXTSPLIT(_xlfn.TEXTJOIN("",FALSE,B14103,"*"),{" ","-"})</f>
        <v>Torchic*</v>
      </c>
      <c r="I14103">
        <f t="shared" si="220"/>
        <v>255</v>
      </c>
    </row>
    <row r="14104" spans="1:9" x14ac:dyDescent="0.25">
      <c r="A14104" t="s">
        <v>17786</v>
      </c>
      <c r="B14104" t="s">
        <v>3794</v>
      </c>
      <c r="C14104" t="str" cm="1">
        <f t="array" ref="C14104">_xlfn.TEXTSPLIT(_xlfn.TEXTJOIN("",FALSE,B14104,"*"),{" ","-"})</f>
        <v>Mudkip*</v>
      </c>
      <c r="I14104">
        <f t="shared" si="220"/>
        <v>258</v>
      </c>
    </row>
    <row r="14105" spans="1:9" x14ac:dyDescent="0.25">
      <c r="A14105" t="s">
        <v>17787</v>
      </c>
      <c r="B14105" t="s">
        <v>2841</v>
      </c>
      <c r="C14105" t="str" cm="1">
        <f t="array" ref="C14105">_xlfn.TEXTSPLIT(_xlfn.TEXTJOIN("",FALSE,B14105,"*"),{" ","-"})</f>
        <v>Kingdra*</v>
      </c>
      <c r="I14105">
        <f t="shared" si="220"/>
        <v>230</v>
      </c>
    </row>
    <row r="14106" spans="1:9" x14ac:dyDescent="0.25">
      <c r="A14106" t="s">
        <v>17788</v>
      </c>
      <c r="B14106" t="s">
        <v>383</v>
      </c>
      <c r="C14106" t="str" cm="1">
        <f t="array" ref="C14106">_xlfn.TEXTSPLIT(_xlfn.TEXTJOIN("",FALSE,B14106,"*"),{" ","-"})</f>
        <v>Ditto*</v>
      </c>
      <c r="I14106">
        <f t="shared" si="220"/>
        <v>132</v>
      </c>
    </row>
    <row r="14107" spans="1:9" x14ac:dyDescent="0.25">
      <c r="A14107" t="s">
        <v>17789</v>
      </c>
      <c r="B14107" t="s">
        <v>2028</v>
      </c>
      <c r="C14107" t="str" cm="1">
        <f t="array" ref="C14107:D14107">_xlfn.TEXTSPLIT(_xlfn.TEXTJOIN("",FALSE,B14107,"*"),{" ","-"})</f>
        <v>Kyogre</v>
      </c>
      <c r="D14107" t="str">
        <v>EX*</v>
      </c>
      <c r="I14107">
        <f t="shared" si="220"/>
        <v>382</v>
      </c>
    </row>
    <row r="14108" spans="1:9" x14ac:dyDescent="0.25">
      <c r="A14108" t="s">
        <v>17790</v>
      </c>
      <c r="B14108" t="s">
        <v>2067</v>
      </c>
      <c r="C14108" t="str" cm="1">
        <f t="array" ref="C14108:D14108">_xlfn.TEXTSPLIT(_xlfn.TEXTJOIN("",FALSE,B14108,"*"),{" ","-"})</f>
        <v>Groudon</v>
      </c>
      <c r="D14108" t="str">
        <v>EX*</v>
      </c>
      <c r="I14108">
        <f t="shared" si="220"/>
        <v>383</v>
      </c>
    </row>
    <row r="14109" spans="1:9" x14ac:dyDescent="0.25">
      <c r="A14109" t="s">
        <v>17791</v>
      </c>
      <c r="B14109" t="s">
        <v>16597</v>
      </c>
      <c r="C14109" t="str" cm="1">
        <f t="array" ref="C14109:D14109">_xlfn.TEXTSPLIT(_xlfn.TEXTJOIN("",FALSE,B14109,"*"),{" ","-"})</f>
        <v>Diancie</v>
      </c>
      <c r="D14109" t="str">
        <v>EX*</v>
      </c>
      <c r="I14109">
        <f t="shared" si="220"/>
        <v>719</v>
      </c>
    </row>
    <row r="14110" spans="1:9" x14ac:dyDescent="0.25">
      <c r="A14110" t="s">
        <v>17792</v>
      </c>
      <c r="B14110" t="s">
        <v>17793</v>
      </c>
      <c r="C14110" t="str" cm="1">
        <f t="array" ref="C14110:E14110">_xlfn.TEXTSPLIT(_xlfn.TEXTJOIN("",FALSE,B14110,"*"),{" ","-"})</f>
        <v>M</v>
      </c>
      <c r="D14110" t="str">
        <v>Diancie</v>
      </c>
      <c r="E14110" t="str">
        <v>EX*</v>
      </c>
      <c r="I14110">
        <f t="shared" si="220"/>
        <v>719</v>
      </c>
    </row>
    <row r="14111" spans="1:9" x14ac:dyDescent="0.25">
      <c r="A14111" t="s">
        <v>17794</v>
      </c>
      <c r="B14111" t="s">
        <v>17322</v>
      </c>
      <c r="C14111" t="str" cm="1">
        <f t="array" ref="C14111:D14111">_xlfn.TEXTSPLIT(_xlfn.TEXTJOIN("",FALSE,B14111,"*"),{" ","-"})</f>
        <v>Gallade</v>
      </c>
      <c r="D14111" t="str">
        <v>EX*</v>
      </c>
      <c r="I14111">
        <f t="shared" si="220"/>
        <v>475</v>
      </c>
    </row>
    <row r="14112" spans="1:9" x14ac:dyDescent="0.25">
      <c r="A14112" t="s">
        <v>17795</v>
      </c>
      <c r="B14112" t="s">
        <v>1542</v>
      </c>
      <c r="C14112" t="str" cm="1">
        <f t="array" ref="C14112">_xlfn.TEXTSPLIT(_xlfn.TEXTJOIN("",FALSE,B14112,"*"),{" ","-"})</f>
        <v>Altaria*</v>
      </c>
      <c r="I14112">
        <f t="shared" si="220"/>
        <v>334</v>
      </c>
    </row>
    <row r="14113" spans="1:9" x14ac:dyDescent="0.25">
      <c r="A14113" t="s">
        <v>17796</v>
      </c>
      <c r="B14113" t="s">
        <v>9862</v>
      </c>
      <c r="C14113" t="str" cm="1">
        <f t="array" ref="C14113">_xlfn.TEXTSPLIT(_xlfn.TEXTJOIN("",FALSE,B14113,"*"),{" ","-"})</f>
        <v>Heliolisk*</v>
      </c>
      <c r="I14113">
        <f t="shared" si="220"/>
        <v>695</v>
      </c>
    </row>
    <row r="14114" spans="1:9" x14ac:dyDescent="0.25">
      <c r="A14114" t="s">
        <v>17797</v>
      </c>
      <c r="B14114" t="s">
        <v>6650</v>
      </c>
      <c r="C14114" t="str" cm="1">
        <f t="array" ref="C14114">_xlfn.TEXTSPLIT(_xlfn.TEXTJOIN("",FALSE,B14114,"*"),{" ","-"})</f>
        <v>Meowstic*</v>
      </c>
      <c r="I14114">
        <f t="shared" si="220"/>
        <v>678</v>
      </c>
    </row>
    <row r="14115" spans="1:9" x14ac:dyDescent="0.25">
      <c r="A14115" t="s">
        <v>17798</v>
      </c>
      <c r="B14115" t="s">
        <v>4015</v>
      </c>
      <c r="C14115" t="str" cm="1">
        <f t="array" ref="C14115">_xlfn.TEXTSPLIT(_xlfn.TEXTJOIN("",FALSE,B14115,"*"),{" ","-"})</f>
        <v>Regirock*</v>
      </c>
      <c r="I14115">
        <f t="shared" si="220"/>
        <v>377</v>
      </c>
    </row>
    <row r="14116" spans="1:9" x14ac:dyDescent="0.25">
      <c r="A14116" t="s">
        <v>17799</v>
      </c>
      <c r="B14116" t="s">
        <v>7574</v>
      </c>
      <c r="C14116" t="str" cm="1">
        <f t="array" ref="C14116">_xlfn.TEXTSPLIT(_xlfn.TEXTJOIN("",FALSE,B14116,"*"),{" ","-"})</f>
        <v>Pangoro*</v>
      </c>
      <c r="I14116">
        <f t="shared" si="220"/>
        <v>675</v>
      </c>
    </row>
    <row r="14117" spans="1:9" x14ac:dyDescent="0.25">
      <c r="A14117" t="s">
        <v>17800</v>
      </c>
      <c r="B14117" t="s">
        <v>2983</v>
      </c>
      <c r="C14117" t="str" cm="1">
        <f t="array" ref="C14117">_xlfn.TEXTSPLIT(_xlfn.TEXTJOIN("",FALSE,B14117,"*"),{" ","-"})</f>
        <v>Kyogre*</v>
      </c>
      <c r="I14117">
        <f t="shared" si="220"/>
        <v>382</v>
      </c>
    </row>
    <row r="14118" spans="1:9" x14ac:dyDescent="0.25">
      <c r="A14118" t="s">
        <v>17801</v>
      </c>
      <c r="B14118" t="s">
        <v>3013</v>
      </c>
      <c r="C14118" t="str" cm="1">
        <f t="array" ref="C14118">_xlfn.TEXTSPLIT(_xlfn.TEXTJOIN("",FALSE,B14118,"*"),{" ","-"})</f>
        <v>Groudon*</v>
      </c>
      <c r="I14118">
        <f t="shared" si="220"/>
        <v>383</v>
      </c>
    </row>
    <row r="14119" spans="1:9" x14ac:dyDescent="0.25">
      <c r="A14119" t="s">
        <v>17802</v>
      </c>
      <c r="B14119" t="s">
        <v>17391</v>
      </c>
      <c r="C14119" t="str" cm="1">
        <f t="array" ref="C14119:D14119">_xlfn.TEXTSPLIT(_xlfn.TEXTJOIN("",FALSE,B14119,"*"),{" ","-"})</f>
        <v>Sceptile</v>
      </c>
      <c r="D14119" t="str">
        <v>EX*</v>
      </c>
      <c r="I14119">
        <f t="shared" si="220"/>
        <v>254</v>
      </c>
    </row>
    <row r="14120" spans="1:9" x14ac:dyDescent="0.25">
      <c r="A14120" t="s">
        <v>17803</v>
      </c>
      <c r="B14120" t="s">
        <v>17804</v>
      </c>
      <c r="C14120" t="str" cm="1">
        <f t="array" ref="C14120:D14120">_xlfn.TEXTSPLIT(_xlfn.TEXTJOIN("",FALSE,B14120,"*"),{" ","-"})</f>
        <v>Blaziken</v>
      </c>
      <c r="D14120" t="str">
        <v>EX*</v>
      </c>
      <c r="I14120">
        <f t="shared" si="220"/>
        <v>257</v>
      </c>
    </row>
    <row r="14121" spans="1:9" x14ac:dyDescent="0.25">
      <c r="A14121" t="s">
        <v>17805</v>
      </c>
      <c r="B14121" t="s">
        <v>17806</v>
      </c>
      <c r="C14121" t="str" cm="1">
        <f t="array" ref="C14121:D14121">_xlfn.TEXTSPLIT(_xlfn.TEXTJOIN("",FALSE,B14121,"*"),{" ","-"})</f>
        <v>Swampert</v>
      </c>
      <c r="D14121" t="str">
        <v>EX*</v>
      </c>
      <c r="I14121">
        <f t="shared" si="220"/>
        <v>260</v>
      </c>
    </row>
    <row r="14122" spans="1:9" x14ac:dyDescent="0.25">
      <c r="A14122" t="s">
        <v>17807</v>
      </c>
      <c r="B14122" t="s">
        <v>2099</v>
      </c>
      <c r="C14122" t="str" cm="1">
        <f t="array" ref="C14122">_xlfn.TEXTSPLIT(_xlfn.TEXTJOIN("",FALSE,B14122,"*"),{" ","-"})</f>
        <v>Blissey*</v>
      </c>
      <c r="I14122">
        <f t="shared" si="220"/>
        <v>242</v>
      </c>
    </row>
    <row r="14123" spans="1:9" x14ac:dyDescent="0.25">
      <c r="A14123" t="s">
        <v>17808</v>
      </c>
      <c r="B14123" t="s">
        <v>300</v>
      </c>
      <c r="C14123" t="str" cm="1">
        <f t="array" ref="C14123">_xlfn.TEXTSPLIT(_xlfn.TEXTJOIN("",FALSE,B14123,"*"),{" ","-"})</f>
        <v>Fearow*</v>
      </c>
      <c r="I14123">
        <f t="shared" si="220"/>
        <v>22</v>
      </c>
    </row>
    <row r="14124" spans="1:9" x14ac:dyDescent="0.25">
      <c r="A14124" t="s">
        <v>17809</v>
      </c>
      <c r="B14124" t="s">
        <v>9186</v>
      </c>
      <c r="C14124" t="str" cm="1">
        <f t="array" ref="C14124">_xlfn.TEXTSPLIT(_xlfn.TEXTJOIN("",FALSE,B14124,"*"),{" ","-"})</f>
        <v>Malamar*</v>
      </c>
      <c r="I14124">
        <f t="shared" si="220"/>
        <v>687</v>
      </c>
    </row>
    <row r="14125" spans="1:9" x14ac:dyDescent="0.25">
      <c r="A14125" t="s">
        <v>17810</v>
      </c>
      <c r="B14125" t="s">
        <v>1302</v>
      </c>
      <c r="C14125" t="str" cm="1">
        <f t="array" ref="C14125">_xlfn.TEXTSPLIT(_xlfn.TEXTJOIN("",FALSE,B14125,"*"),{" ","-"})</f>
        <v>Salamence*</v>
      </c>
      <c r="I14125">
        <f t="shared" si="220"/>
        <v>373</v>
      </c>
    </row>
    <row r="14126" spans="1:9" x14ac:dyDescent="0.25">
      <c r="A14126" t="s">
        <v>17811</v>
      </c>
      <c r="B14126" t="s">
        <v>30</v>
      </c>
      <c r="C14126" t="str" cm="1">
        <f t="array" ref="C14126">_xlfn.TEXTSPLIT(_xlfn.TEXTJOIN("",FALSE,B14126,"*"),{" ","-"})</f>
        <v>Gyarados*</v>
      </c>
      <c r="I14126">
        <f t="shared" si="220"/>
        <v>130</v>
      </c>
    </row>
    <row r="14127" spans="1:9" x14ac:dyDescent="0.25">
      <c r="A14127" t="s">
        <v>17812</v>
      </c>
      <c r="B14127" t="s">
        <v>17813</v>
      </c>
      <c r="C14127" t="str" cm="1">
        <f t="array" ref="C14127:D14127">_xlfn.TEXTSPLIT(_xlfn.TEXTJOIN("",FALSE,B14127,"*"),{" ","-"})</f>
        <v>Flygon</v>
      </c>
      <c r="D14127" t="str">
        <v>EX*</v>
      </c>
      <c r="I14127">
        <f t="shared" si="220"/>
        <v>330</v>
      </c>
    </row>
    <row r="14128" spans="1:9" x14ac:dyDescent="0.25">
      <c r="A14128" t="s">
        <v>17814</v>
      </c>
      <c r="B14128" t="s">
        <v>17815</v>
      </c>
      <c r="C14128" t="str" cm="1">
        <f t="array" ref="C14128:D14128">_xlfn.TEXTSPLIT(_xlfn.TEXTJOIN("",FALSE,B14128,"*"),{" ","-"})</f>
        <v>Absol</v>
      </c>
      <c r="D14128" t="str">
        <v>EX*</v>
      </c>
      <c r="I14128">
        <f t="shared" si="220"/>
        <v>359</v>
      </c>
    </row>
    <row r="14129" spans="1:9" x14ac:dyDescent="0.25">
      <c r="A14129" t="s">
        <v>17816</v>
      </c>
      <c r="B14129" t="s">
        <v>17817</v>
      </c>
      <c r="C14129" t="str" cm="1">
        <f t="array" ref="C14129:E14129">_xlfn.TEXTSPLIT(_xlfn.TEXTJOIN("",FALSE,B14129,"*"),{" ","-"})</f>
        <v>M</v>
      </c>
      <c r="D14129" t="str">
        <v>Absol</v>
      </c>
      <c r="E14129" t="str">
        <v>EX*</v>
      </c>
      <c r="I14129">
        <f t="shared" si="220"/>
        <v>359</v>
      </c>
    </row>
    <row r="14130" spans="1:9" x14ac:dyDescent="0.25">
      <c r="A14130" t="s">
        <v>17818</v>
      </c>
      <c r="B14130" t="s">
        <v>1546</v>
      </c>
      <c r="C14130" t="str" cm="1">
        <f t="array" ref="C14130">_xlfn.TEXTSPLIT(_xlfn.TEXTJOIN("",FALSE,B14130,"*"),{" ","-"})</f>
        <v>Rayquaza*</v>
      </c>
      <c r="I14130">
        <f t="shared" si="220"/>
        <v>384</v>
      </c>
    </row>
    <row r="14131" spans="1:9" x14ac:dyDescent="0.25">
      <c r="A14131" t="s">
        <v>17819</v>
      </c>
      <c r="B14131" t="s">
        <v>3757</v>
      </c>
      <c r="C14131" t="str" cm="1">
        <f t="array" ref="C14131">_xlfn.TEXTSPLIT(_xlfn.TEXTJOIN("",FALSE,B14131,"*"),{" ","-"})</f>
        <v>Latios*</v>
      </c>
      <c r="I14131">
        <f t="shared" si="220"/>
        <v>381</v>
      </c>
    </row>
    <row r="14132" spans="1:9" x14ac:dyDescent="0.25">
      <c r="A14132" t="s">
        <v>17820</v>
      </c>
      <c r="B14132" t="s">
        <v>2283</v>
      </c>
      <c r="C14132" t="str" cm="1">
        <f t="array" ref="C14132:D14132">_xlfn.TEXTSPLIT(_xlfn.TEXTJOIN("",FALSE,B14132,"*"),{" ","-"})</f>
        <v>Rayquaza</v>
      </c>
      <c r="D14132" t="str">
        <v>EX*</v>
      </c>
      <c r="I14132">
        <f t="shared" si="220"/>
        <v>384</v>
      </c>
    </row>
    <row r="14133" spans="1:9" x14ac:dyDescent="0.25">
      <c r="A14133" t="s">
        <v>17821</v>
      </c>
      <c r="B14133" t="s">
        <v>3081</v>
      </c>
      <c r="C14133" t="str" cm="1">
        <f t="array" ref="C14133">_xlfn.TEXTSPLIT(_xlfn.TEXTJOIN("",FALSE,B14133,"*"),{" ","-"})</f>
        <v>Jirachi*</v>
      </c>
      <c r="I14133">
        <f t="shared" si="220"/>
        <v>385</v>
      </c>
    </row>
    <row r="14134" spans="1:9" x14ac:dyDescent="0.25">
      <c r="A14134" t="s">
        <v>17822</v>
      </c>
      <c r="B14134" t="s">
        <v>3081</v>
      </c>
      <c r="C14134" t="str" cm="1">
        <f t="array" ref="C14134">_xlfn.TEXTSPLIT(_xlfn.TEXTJOIN("",FALSE,B14134,"*"),{" ","-"})</f>
        <v>Jirachi*</v>
      </c>
      <c r="I14134">
        <f t="shared" si="220"/>
        <v>385</v>
      </c>
    </row>
    <row r="14135" spans="1:9" x14ac:dyDescent="0.25">
      <c r="A14135" t="s">
        <v>17823</v>
      </c>
      <c r="B14135" t="s">
        <v>16357</v>
      </c>
      <c r="C14135" t="str" cm="1">
        <f t="array" ref="C14135">_xlfn.TEXTSPLIT(_xlfn.TEXTJOIN("",FALSE,B14135,"*"),{" ","-"})</f>
        <v>Chesnaught*</v>
      </c>
      <c r="I14135">
        <f t="shared" si="220"/>
        <v>652</v>
      </c>
    </row>
    <row r="14136" spans="1:9" x14ac:dyDescent="0.25">
      <c r="A14136" t="s">
        <v>17824</v>
      </c>
      <c r="B14136" t="s">
        <v>2283</v>
      </c>
      <c r="C14136" t="str" cm="1">
        <f t="array" ref="C14136:D14136">_xlfn.TEXTSPLIT(_xlfn.TEXTJOIN("",FALSE,B14136,"*"),{" ","-"})</f>
        <v>Rayquaza</v>
      </c>
      <c r="D14136" t="str">
        <v>EX*</v>
      </c>
      <c r="I14136">
        <f t="shared" si="220"/>
        <v>384</v>
      </c>
    </row>
    <row r="14137" spans="1:9" x14ac:dyDescent="0.25">
      <c r="A14137" t="s">
        <v>17825</v>
      </c>
      <c r="B14137" t="s">
        <v>17826</v>
      </c>
      <c r="C14137" t="str" cm="1">
        <f t="array" ref="C14137:D14137">_xlfn.TEXTSPLIT(_xlfn.TEXTJOIN("",FALSE,B14137,"*"),{" ","-"})</f>
        <v>Tyrantrum</v>
      </c>
      <c r="D14137" t="str">
        <v>EX*</v>
      </c>
      <c r="I14137">
        <f t="shared" si="220"/>
        <v>697</v>
      </c>
    </row>
    <row r="14138" spans="1:9" x14ac:dyDescent="0.25">
      <c r="A14138" t="s">
        <v>17827</v>
      </c>
      <c r="B14138" t="s">
        <v>17424</v>
      </c>
      <c r="C14138" t="str" cm="1">
        <f t="array" ref="C14138:D14138">_xlfn.TEXTSPLIT(_xlfn.TEXTJOIN("",FALSE,B14138,"*"),{" ","-"})</f>
        <v>Hoopa</v>
      </c>
      <c r="D14138" t="str">
        <v>EX*</v>
      </c>
      <c r="I14138">
        <f t="shared" si="220"/>
        <v>720</v>
      </c>
    </row>
    <row r="14139" spans="1:9" x14ac:dyDescent="0.25">
      <c r="A14139" t="s">
        <v>17828</v>
      </c>
      <c r="B14139" t="s">
        <v>2847</v>
      </c>
      <c r="C14139" t="str" cm="1">
        <f t="array" ref="C14139:D14139">_xlfn.TEXTSPLIT(_xlfn.TEXTJOIN("",FALSE,B14139,"*"),{" ","-"})</f>
        <v>Latios</v>
      </c>
      <c r="D14139" t="str">
        <v>EX*</v>
      </c>
      <c r="I14139">
        <f t="shared" si="220"/>
        <v>381</v>
      </c>
    </row>
    <row r="14140" spans="1:9" x14ac:dyDescent="0.25">
      <c r="A14140" t="s">
        <v>17829</v>
      </c>
      <c r="B14140" t="s">
        <v>2283</v>
      </c>
      <c r="C14140" t="str" cm="1">
        <f t="array" ref="C14140:D14140">_xlfn.TEXTSPLIT(_xlfn.TEXTJOIN("",FALSE,B14140,"*"),{" ","-"})</f>
        <v>Rayquaza</v>
      </c>
      <c r="D14140" t="str">
        <v>EX*</v>
      </c>
      <c r="I14140">
        <f t="shared" si="220"/>
        <v>384</v>
      </c>
    </row>
    <row r="14141" spans="1:9" x14ac:dyDescent="0.25">
      <c r="A14141" t="s">
        <v>17830</v>
      </c>
      <c r="B14141" t="s">
        <v>965</v>
      </c>
      <c r="C14141" t="str" cm="1">
        <f t="array" ref="C14141">_xlfn.TEXTSPLIT(_xlfn.TEXTJOIN("",FALSE,B14141,"*"),{" ","-"})</f>
        <v>Reshiram*</v>
      </c>
      <c r="I14141">
        <f t="shared" si="220"/>
        <v>643</v>
      </c>
    </row>
    <row r="14142" spans="1:9" x14ac:dyDescent="0.25">
      <c r="A14142" t="s">
        <v>17831</v>
      </c>
      <c r="B14142" t="s">
        <v>2985</v>
      </c>
      <c r="C14142" t="str" cm="1">
        <f t="array" ref="C14142">_xlfn.TEXTSPLIT(_xlfn.TEXTJOIN("",FALSE,B14142,"*"),{" ","-"})</f>
        <v>Palkia*</v>
      </c>
      <c r="I14142">
        <f t="shared" si="220"/>
        <v>484</v>
      </c>
    </row>
    <row r="14143" spans="1:9" x14ac:dyDescent="0.25">
      <c r="A14143" t="s">
        <v>17832</v>
      </c>
      <c r="B14143" t="s">
        <v>1014</v>
      </c>
      <c r="C14143" t="str" cm="1">
        <f t="array" ref="C14143">_xlfn.TEXTSPLIT(_xlfn.TEXTJOIN("",FALSE,B14143,"*"),{" ","-"})</f>
        <v>Zekrom*</v>
      </c>
      <c r="I14143">
        <f t="shared" si="220"/>
        <v>644</v>
      </c>
    </row>
    <row r="14144" spans="1:9" x14ac:dyDescent="0.25">
      <c r="A14144" t="s">
        <v>17833</v>
      </c>
      <c r="B14144" t="s">
        <v>3021</v>
      </c>
      <c r="C14144" t="str" cm="1">
        <f t="array" ref="C14144">_xlfn.TEXTSPLIT(_xlfn.TEXTJOIN("",FALSE,B14144,"*"),{" ","-"})</f>
        <v>Dialga*</v>
      </c>
      <c r="I14144">
        <f t="shared" si="220"/>
        <v>483</v>
      </c>
    </row>
    <row r="14145" spans="1:9" x14ac:dyDescent="0.25">
      <c r="A14145" t="s">
        <v>17834</v>
      </c>
      <c r="B14145" t="s">
        <v>3755</v>
      </c>
      <c r="C14145" t="str" cm="1">
        <f t="array" ref="C14145">_xlfn.TEXTSPLIT(_xlfn.TEXTJOIN("",FALSE,B14145,"*"),{" ","-"})</f>
        <v>Latias*</v>
      </c>
      <c r="I14145">
        <f t="shared" si="220"/>
        <v>380</v>
      </c>
    </row>
    <row r="14146" spans="1:9" x14ac:dyDescent="0.25">
      <c r="A14146" t="s">
        <v>17835</v>
      </c>
      <c r="B14146" t="s">
        <v>3757</v>
      </c>
      <c r="C14146" t="str" cm="1">
        <f t="array" ref="C14146">_xlfn.TEXTSPLIT(_xlfn.TEXTJOIN("",FALSE,B14146,"*"),{" ","-"})</f>
        <v>Latios*</v>
      </c>
      <c r="I14146">
        <f t="shared" si="220"/>
        <v>381</v>
      </c>
    </row>
    <row r="14147" spans="1:9" x14ac:dyDescent="0.25">
      <c r="A14147" t="s">
        <v>17836</v>
      </c>
      <c r="B14147" t="s">
        <v>2482</v>
      </c>
      <c r="C14147" t="str" cm="1">
        <f t="array" ref="C14147:D14147">_xlfn.TEXTSPLIT(_xlfn.TEXTJOIN("",FALSE,B14147,"*"),{" ","-"})</f>
        <v>Black</v>
      </c>
      <c r="D14147" t="str">
        <v>Kyurem*</v>
      </c>
      <c r="I14147">
        <f t="shared" ref="I14147:I14210" si="221">_xlfn.XLOOKUP(B14147,X$2:X$1093,V$2:V$1093, _xlfn.XLOOKUP(C14147,X$2:X$1093,V$2:V$1093, _xlfn.XLOOKUP(D14147,X$2:X$1093,V$2:V$1093, _xlfn.XLOOKUP(E14147,X$2:X$1093,V$2:V$1093, _xlfn.XLOOKUP(F14147,X$2:X$1093,V$2:V$1093, _xlfn.XLOOKUP(G14147,X$2:X$1093,V$2:V$1093, _xlfn.XLOOKUP(H14147,X$2:X$1093,V$2:V$1093, IF(ISNUMBER(SEARCH("sv", A14147)),"",""),2),2),2),2),2),2),2)</f>
        <v>646</v>
      </c>
    </row>
    <row r="14148" spans="1:9" x14ac:dyDescent="0.25">
      <c r="A14148" t="s">
        <v>17837</v>
      </c>
      <c r="B14148" t="s">
        <v>2485</v>
      </c>
      <c r="C14148" t="str" cm="1">
        <f t="array" ref="C14148:D14148">_xlfn.TEXTSPLIT(_xlfn.TEXTJOIN("",FALSE,B14148,"*"),{" ","-"})</f>
        <v>White</v>
      </c>
      <c r="D14148" t="str">
        <v>Kyurem*</v>
      </c>
      <c r="I14148">
        <f t="shared" si="221"/>
        <v>646</v>
      </c>
    </row>
    <row r="14149" spans="1:9" x14ac:dyDescent="0.25">
      <c r="A14149" t="s">
        <v>17838</v>
      </c>
      <c r="B14149" t="s">
        <v>3980</v>
      </c>
      <c r="C14149" t="str" cm="1">
        <f t="array" ref="C14149">_xlfn.TEXTSPLIT(_xlfn.TEXTJOIN("",FALSE,B14149,"*"),{" ","-"})</f>
        <v>Regigigas*</v>
      </c>
      <c r="I14149">
        <f t="shared" si="221"/>
        <v>486</v>
      </c>
    </row>
    <row r="14150" spans="1:9" x14ac:dyDescent="0.25">
      <c r="A14150" t="s">
        <v>17839</v>
      </c>
      <c r="B14150" t="s">
        <v>4304</v>
      </c>
      <c r="C14150" t="str" cm="1">
        <f t="array" ref="C14150">_xlfn.TEXTSPLIT(_xlfn.TEXTJOIN("",FALSE,B14150,"*"),{" ","-"})</f>
        <v>Arceus*</v>
      </c>
      <c r="I14150">
        <f t="shared" si="221"/>
        <v>493</v>
      </c>
    </row>
    <row r="14151" spans="1:9" x14ac:dyDescent="0.25">
      <c r="A14151" t="s">
        <v>17840</v>
      </c>
      <c r="B14151" t="s">
        <v>17841</v>
      </c>
      <c r="C14151" t="str" cm="1">
        <f t="array" ref="C14151:D14151">_xlfn.TEXTSPLIT(_xlfn.TEXTJOIN("",FALSE,B14151,"*"),{" ","-"})</f>
        <v>Pikachu</v>
      </c>
      <c r="D14151" t="str">
        <v>EX*</v>
      </c>
      <c r="I14151">
        <f t="shared" si="221"/>
        <v>25</v>
      </c>
    </row>
    <row r="14152" spans="1:9" x14ac:dyDescent="0.25">
      <c r="A14152" t="s">
        <v>17842</v>
      </c>
      <c r="B14152" t="s">
        <v>17424</v>
      </c>
      <c r="C14152" t="str" cm="1">
        <f t="array" ref="C14152:D14152">_xlfn.TEXTSPLIT(_xlfn.TEXTJOIN("",FALSE,B14152,"*"),{" ","-"})</f>
        <v>Hoopa</v>
      </c>
      <c r="D14152" t="str">
        <v>EX*</v>
      </c>
      <c r="I14152">
        <f t="shared" si="221"/>
        <v>720</v>
      </c>
    </row>
    <row r="14153" spans="1:9" x14ac:dyDescent="0.25">
      <c r="A14153" t="s">
        <v>17843</v>
      </c>
      <c r="B14153" t="s">
        <v>17844</v>
      </c>
      <c r="C14153" t="str" cm="1">
        <f t="array" ref="C14153:E14153">_xlfn.TEXTSPLIT(_xlfn.TEXTJOIN("",FALSE,B14153,"*"),{" ","-"})</f>
        <v>M</v>
      </c>
      <c r="D14153" t="str">
        <v>Blaziken</v>
      </c>
      <c r="E14153" t="str">
        <v>EX*</v>
      </c>
      <c r="I14153">
        <f t="shared" si="221"/>
        <v>257</v>
      </c>
    </row>
    <row r="14154" spans="1:9" x14ac:dyDescent="0.25">
      <c r="A14154" t="s">
        <v>17845</v>
      </c>
      <c r="B14154" t="s">
        <v>17846</v>
      </c>
      <c r="C14154" t="str" cm="1">
        <f t="array" ref="C14154:E14154">_xlfn.TEXTSPLIT(_xlfn.TEXTJOIN("",FALSE,B14154,"*"),{" ","-"})</f>
        <v>M</v>
      </c>
      <c r="D14154" t="str">
        <v>Swampert</v>
      </c>
      <c r="E14154" t="str">
        <v>EX*</v>
      </c>
      <c r="I14154">
        <f t="shared" si="221"/>
        <v>260</v>
      </c>
    </row>
    <row r="14155" spans="1:9" x14ac:dyDescent="0.25">
      <c r="A14155" t="s">
        <v>17847</v>
      </c>
      <c r="B14155" t="s">
        <v>7423</v>
      </c>
      <c r="C14155" t="str" cm="1">
        <f t="array" ref="C14155">_xlfn.TEXTSPLIT(_xlfn.TEXTJOIN("",FALSE,B14155,"*"),{" ","-"})</f>
        <v>Chespin*</v>
      </c>
      <c r="I14155">
        <f t="shared" si="221"/>
        <v>650</v>
      </c>
    </row>
    <row r="14156" spans="1:9" x14ac:dyDescent="0.25">
      <c r="A14156" t="s">
        <v>17848</v>
      </c>
      <c r="B14156" t="s">
        <v>63</v>
      </c>
      <c r="C14156" t="str" cm="1">
        <f t="array" ref="C14156">_xlfn.TEXTSPLIT(_xlfn.TEXTJOIN("",FALSE,B14156,"*"),{" ","-"})</f>
        <v>Pikachu*</v>
      </c>
      <c r="I14156">
        <f t="shared" si="221"/>
        <v>25</v>
      </c>
    </row>
    <row r="14157" spans="1:9" x14ac:dyDescent="0.25">
      <c r="A14157" t="s">
        <v>17849</v>
      </c>
      <c r="B14157" t="s">
        <v>9463</v>
      </c>
      <c r="C14157" t="str" cm="1">
        <f t="array" ref="C14157">_xlfn.TEXTSPLIT(_xlfn.TEXTJOIN("",FALSE,B14157,"*"),{" ","-"})</f>
        <v>Hoopa*</v>
      </c>
      <c r="I14157">
        <f t="shared" si="221"/>
        <v>720</v>
      </c>
    </row>
    <row r="14158" spans="1:9" x14ac:dyDescent="0.25">
      <c r="A14158" t="s">
        <v>17850</v>
      </c>
      <c r="B14158" t="s">
        <v>1471</v>
      </c>
      <c r="C14158" t="str" cm="1">
        <f t="array" ref="C14158">_xlfn.TEXTSPLIT(_xlfn.TEXTJOIN("",FALSE,B14158,"*"),{" ","-"})</f>
        <v>Sableye*</v>
      </c>
      <c r="I14158">
        <f t="shared" si="221"/>
        <v>302</v>
      </c>
    </row>
    <row r="14159" spans="1:9" x14ac:dyDescent="0.25">
      <c r="A14159" t="s">
        <v>17851</v>
      </c>
      <c r="B14159" t="s">
        <v>880</v>
      </c>
      <c r="C14159" t="str" cm="1">
        <f t="array" ref="C14159">_xlfn.TEXTSPLIT(_xlfn.TEXTJOIN("",FALSE,B14159,"*"),{" ","-"})</f>
        <v>Celebi*</v>
      </c>
      <c r="I14159">
        <f t="shared" si="221"/>
        <v>251</v>
      </c>
    </row>
    <row r="14160" spans="1:9" x14ac:dyDescent="0.25">
      <c r="A14160" t="s">
        <v>17852</v>
      </c>
      <c r="B14160" t="s">
        <v>9737</v>
      </c>
      <c r="C14160" t="str" cm="1">
        <f t="array" ref="C14160">_xlfn.TEXTSPLIT(_xlfn.TEXTJOIN("",FALSE,B14160,"*"),{" ","-"})</f>
        <v>Trevenant*</v>
      </c>
      <c r="I14160">
        <f t="shared" si="221"/>
        <v>709</v>
      </c>
    </row>
    <row r="14161" spans="1:9" x14ac:dyDescent="0.25">
      <c r="A14161" t="s">
        <v>17853</v>
      </c>
      <c r="B14161" t="s">
        <v>63</v>
      </c>
      <c r="C14161" t="str" cm="1">
        <f t="array" ref="C14161">_xlfn.TEXTSPLIT(_xlfn.TEXTJOIN("",FALSE,B14161,"*"),{" ","-"})</f>
        <v>Pikachu*</v>
      </c>
      <c r="I14161">
        <f t="shared" si="221"/>
        <v>25</v>
      </c>
    </row>
    <row r="14162" spans="1:9" x14ac:dyDescent="0.25">
      <c r="A14162" t="s">
        <v>17854</v>
      </c>
      <c r="B14162" t="s">
        <v>2075</v>
      </c>
      <c r="C14162" t="str" cm="1">
        <f t="array" ref="C14162">_xlfn.TEXTSPLIT(_xlfn.TEXTJOIN("",FALSE,B14162,"*"),{" ","-"})</f>
        <v>Umbreon*</v>
      </c>
      <c r="I14162">
        <f t="shared" si="221"/>
        <v>197</v>
      </c>
    </row>
    <row r="14163" spans="1:9" x14ac:dyDescent="0.25">
      <c r="A14163" t="s">
        <v>17855</v>
      </c>
      <c r="B14163" t="s">
        <v>17856</v>
      </c>
      <c r="C14163" t="str" cm="1">
        <f t="array" ref="C14163:D14163">_xlfn.TEXTSPLIT(_xlfn.TEXTJOIN("",FALSE,B14163,"*"),{" ","-"})</f>
        <v>Aerodactyl</v>
      </c>
      <c r="D14163" t="str">
        <v>EX*</v>
      </c>
      <c r="I14163">
        <f t="shared" si="221"/>
        <v>142</v>
      </c>
    </row>
    <row r="14164" spans="1:9" x14ac:dyDescent="0.25">
      <c r="A14164" t="s">
        <v>17857</v>
      </c>
      <c r="B14164" t="s">
        <v>17858</v>
      </c>
      <c r="C14164" t="str" cm="1">
        <f t="array" ref="C14164:E14164">_xlfn.TEXTSPLIT(_xlfn.TEXTJOIN("",FALSE,B14164,"*"),{" ","-"})</f>
        <v>M</v>
      </c>
      <c r="D14164" t="str">
        <v>Aerodactyl</v>
      </c>
      <c r="E14164" t="str">
        <v>EX*</v>
      </c>
      <c r="I14164">
        <f t="shared" si="221"/>
        <v>142</v>
      </c>
    </row>
    <row r="14165" spans="1:9" x14ac:dyDescent="0.25">
      <c r="A14165" t="s">
        <v>17859</v>
      </c>
      <c r="B14165" t="s">
        <v>46</v>
      </c>
      <c r="C14165" t="str" cm="1">
        <f t="array" ref="C14165">_xlfn.TEXTSPLIT(_xlfn.TEXTJOIN("",FALSE,B14165,"*"),{" ","-"})</f>
        <v>Mewtwo*</v>
      </c>
      <c r="I14165">
        <f t="shared" si="221"/>
        <v>150</v>
      </c>
    </row>
    <row r="14166" spans="1:9" x14ac:dyDescent="0.25">
      <c r="A14166" t="s">
        <v>17860</v>
      </c>
      <c r="B14166" t="s">
        <v>46</v>
      </c>
      <c r="C14166" t="str" cm="1">
        <f t="array" ref="C14166">_xlfn.TEXTSPLIT(_xlfn.TEXTJOIN("",FALSE,B14166,"*"),{" ","-"})</f>
        <v>Mewtwo*</v>
      </c>
      <c r="I14166">
        <f t="shared" si="221"/>
        <v>150</v>
      </c>
    </row>
    <row r="14167" spans="1:9" x14ac:dyDescent="0.25">
      <c r="A14167" t="s">
        <v>17861</v>
      </c>
      <c r="B14167" t="s">
        <v>17862</v>
      </c>
      <c r="C14167" t="str" cm="1">
        <f t="array" ref="C14167:D14167">_xlfn.TEXTSPLIT(_xlfn.TEXTJOIN("",FALSE,B14167,"*"),{" ","-"})</f>
        <v>Aurorus</v>
      </c>
      <c r="D14167" t="str">
        <v>EX*</v>
      </c>
      <c r="I14167">
        <f t="shared" si="221"/>
        <v>699</v>
      </c>
    </row>
    <row r="14168" spans="1:9" x14ac:dyDescent="0.25">
      <c r="A14168" t="s">
        <v>17863</v>
      </c>
      <c r="B14168" t="s">
        <v>17864</v>
      </c>
      <c r="C14168" t="str" cm="1">
        <f t="array" ref="C14168:D14168">_xlfn.TEXTSPLIT(_xlfn.TEXTJOIN("",FALSE,B14168,"*"),{" ","-"})</f>
        <v>Mawile</v>
      </c>
      <c r="D14168" t="str">
        <v>EX*</v>
      </c>
      <c r="I14168">
        <f t="shared" si="221"/>
        <v>303</v>
      </c>
    </row>
    <row r="14169" spans="1:9" x14ac:dyDescent="0.25">
      <c r="A14169" t="s">
        <v>17865</v>
      </c>
      <c r="B14169" t="s">
        <v>17866</v>
      </c>
      <c r="C14169" t="str" cm="1">
        <f t="array" ref="C14169:E14169">_xlfn.TEXTSPLIT(_xlfn.TEXTJOIN("",FALSE,B14169,"*"),{" ","-"})</f>
        <v>M</v>
      </c>
      <c r="D14169" t="str">
        <v>Mawile</v>
      </c>
      <c r="E14169" t="str">
        <v>EX*</v>
      </c>
      <c r="I14169">
        <f t="shared" si="221"/>
        <v>303</v>
      </c>
    </row>
    <row r="14170" spans="1:9" x14ac:dyDescent="0.25">
      <c r="A14170" t="s">
        <v>17867</v>
      </c>
      <c r="B14170" t="s">
        <v>17655</v>
      </c>
      <c r="C14170" t="str" cm="1">
        <f t="array" ref="C14170:D14170">_xlfn.TEXTSPLIT(_xlfn.TEXTJOIN("",FALSE,B14170,"*"),{" ","-"})</f>
        <v>Gyarados</v>
      </c>
      <c r="D14170" t="str">
        <v>EX*</v>
      </c>
      <c r="I14170">
        <f t="shared" si="221"/>
        <v>130</v>
      </c>
    </row>
    <row r="14171" spans="1:9" x14ac:dyDescent="0.25">
      <c r="A14171" t="s">
        <v>17868</v>
      </c>
      <c r="B14171" t="s">
        <v>1453</v>
      </c>
      <c r="C14171" t="str" cm="1">
        <f t="array" ref="C14171:D14171">_xlfn.TEXTSPLIT(_xlfn.TEXTJOIN("",FALSE,B14171,"*"),{" ","-"})</f>
        <v>Mewtwo</v>
      </c>
      <c r="D14171" t="str">
        <v>EX*</v>
      </c>
      <c r="I14171">
        <f t="shared" si="221"/>
        <v>150</v>
      </c>
    </row>
    <row r="14172" spans="1:9" x14ac:dyDescent="0.25">
      <c r="A14172" t="s">
        <v>17869</v>
      </c>
      <c r="B14172" t="s">
        <v>17426</v>
      </c>
      <c r="C14172" t="str" cm="1">
        <f t="array" ref="C14172:D14172">_xlfn.TEXTSPLIT(_xlfn.TEXTJOIN("",FALSE,B14172,"*"),{" ","-"})</f>
        <v>Machamp</v>
      </c>
      <c r="D14172" t="str">
        <v>EX*</v>
      </c>
      <c r="I14172">
        <f t="shared" si="221"/>
        <v>68</v>
      </c>
    </row>
    <row r="14173" spans="1:9" x14ac:dyDescent="0.25">
      <c r="A14173" t="s">
        <v>17870</v>
      </c>
      <c r="B14173" t="s">
        <v>30</v>
      </c>
      <c r="C14173" t="str" cm="1">
        <f t="array" ref="C14173">_xlfn.TEXTSPLIT(_xlfn.TEXTJOIN("",FALSE,B14173,"*"),{" ","-"})</f>
        <v>Gyarados*</v>
      </c>
      <c r="I14173">
        <f t="shared" si="221"/>
        <v>130</v>
      </c>
    </row>
    <row r="14174" spans="1:9" x14ac:dyDescent="0.25">
      <c r="A14174" t="s">
        <v>17871</v>
      </c>
      <c r="B14174" t="s">
        <v>812</v>
      </c>
      <c r="C14174" t="str" cm="1">
        <f t="array" ref="C14174">_xlfn.TEXTSPLIT(_xlfn.TEXTJOIN("",FALSE,B14174,"*"),{" ","-"})</f>
        <v>Mew*</v>
      </c>
      <c r="I14174">
        <f t="shared" si="221"/>
        <v>151</v>
      </c>
    </row>
    <row r="14175" spans="1:9" x14ac:dyDescent="0.25">
      <c r="A14175" t="s">
        <v>17872</v>
      </c>
      <c r="B14175" t="s">
        <v>880</v>
      </c>
      <c r="C14175" t="str" cm="1">
        <f t="array" ref="C14175">_xlfn.TEXTSPLIT(_xlfn.TEXTJOIN("",FALSE,B14175,"*"),{" ","-"})</f>
        <v>Celebi*</v>
      </c>
      <c r="I14175">
        <f t="shared" si="221"/>
        <v>251</v>
      </c>
    </row>
    <row r="14176" spans="1:9" x14ac:dyDescent="0.25">
      <c r="A14176" t="s">
        <v>17873</v>
      </c>
      <c r="B14176" t="s">
        <v>3081</v>
      </c>
      <c r="C14176" t="str" cm="1">
        <f t="array" ref="C14176">_xlfn.TEXTSPLIT(_xlfn.TEXTJOIN("",FALSE,B14176,"*"),{" ","-"})</f>
        <v>Jirachi*</v>
      </c>
      <c r="I14176">
        <f t="shared" si="221"/>
        <v>385</v>
      </c>
    </row>
    <row r="14177" spans="1:9" x14ac:dyDescent="0.25">
      <c r="A14177" t="s">
        <v>17874</v>
      </c>
      <c r="B14177" t="s">
        <v>2603</v>
      </c>
      <c r="C14177" t="str" cm="1">
        <f t="array" ref="C14177">_xlfn.TEXTSPLIT(_xlfn.TEXTJOIN("",FALSE,B14177,"*"),{" ","-"})</f>
        <v>Manaphy*</v>
      </c>
      <c r="I14177">
        <f t="shared" si="221"/>
        <v>490</v>
      </c>
    </row>
    <row r="14178" spans="1:9" x14ac:dyDescent="0.25">
      <c r="A14178" t="s">
        <v>17875</v>
      </c>
      <c r="B14178" t="s">
        <v>2952</v>
      </c>
      <c r="C14178" t="str" cm="1">
        <f t="array" ref="C14178">_xlfn.TEXTSPLIT(_xlfn.TEXTJOIN("",FALSE,B14178,"*"),{" ","-"})</f>
        <v>Darkrai*</v>
      </c>
      <c r="I14178">
        <f t="shared" si="221"/>
        <v>491</v>
      </c>
    </row>
    <row r="14179" spans="1:9" x14ac:dyDescent="0.25">
      <c r="A14179" t="s">
        <v>17876</v>
      </c>
      <c r="B14179" t="s">
        <v>2352</v>
      </c>
      <c r="C14179" t="str" cm="1">
        <f t="array" ref="C14179">_xlfn.TEXTSPLIT(_xlfn.TEXTJOIN("",FALSE,B14179,"*"),{" ","-"})</f>
        <v>Shaymin*</v>
      </c>
      <c r="I14179">
        <f t="shared" si="221"/>
        <v>492</v>
      </c>
    </row>
    <row r="14180" spans="1:9" x14ac:dyDescent="0.25">
      <c r="A14180" t="s">
        <v>17877</v>
      </c>
      <c r="B14180" t="s">
        <v>4304</v>
      </c>
      <c r="C14180" t="str" cm="1">
        <f t="array" ref="C14180">_xlfn.TEXTSPLIT(_xlfn.TEXTJOIN("",FALSE,B14180,"*"),{" ","-"})</f>
        <v>Arceus*</v>
      </c>
      <c r="I14180">
        <f t="shared" si="221"/>
        <v>493</v>
      </c>
    </row>
    <row r="14181" spans="1:9" x14ac:dyDescent="0.25">
      <c r="A14181" t="s">
        <v>17878</v>
      </c>
      <c r="B14181" t="s">
        <v>1392</v>
      </c>
      <c r="C14181" t="str" cm="1">
        <f t="array" ref="C14181">_xlfn.TEXTSPLIT(_xlfn.TEXTJOIN("",FALSE,B14181,"*"),{" ","-"})</f>
        <v>Victini*</v>
      </c>
      <c r="I14181">
        <f t="shared" si="221"/>
        <v>494</v>
      </c>
    </row>
    <row r="14182" spans="1:9" x14ac:dyDescent="0.25">
      <c r="A14182" t="s">
        <v>17879</v>
      </c>
      <c r="B14182" t="s">
        <v>2398</v>
      </c>
      <c r="C14182" t="str" cm="1">
        <f t="array" ref="C14182">_xlfn.TEXTSPLIT(_xlfn.TEXTJOIN("",FALSE,B14182,"*"),{" ","-"})</f>
        <v>Keldeo*</v>
      </c>
      <c r="I14182">
        <f t="shared" si="221"/>
        <v>647</v>
      </c>
    </row>
    <row r="14183" spans="1:9" x14ac:dyDescent="0.25">
      <c r="A14183" t="s">
        <v>17880</v>
      </c>
      <c r="B14183" t="s">
        <v>1172</v>
      </c>
      <c r="C14183" t="str" cm="1">
        <f t="array" ref="C14183">_xlfn.TEXTSPLIT(_xlfn.TEXTJOIN("",FALSE,B14183,"*"),{" ","-"})</f>
        <v>Genesect*</v>
      </c>
      <c r="I14183">
        <f t="shared" si="221"/>
        <v>649</v>
      </c>
    </row>
    <row r="14184" spans="1:9" x14ac:dyDescent="0.25">
      <c r="A14184" t="s">
        <v>17881</v>
      </c>
      <c r="B14184" t="s">
        <v>1506</v>
      </c>
      <c r="C14184" t="str" cm="1">
        <f t="array" ref="C14184">_xlfn.TEXTSPLIT(_xlfn.TEXTJOIN("",FALSE,B14184,"*"),{" ","-"})</f>
        <v>Meloetta*</v>
      </c>
      <c r="I14184">
        <f t="shared" si="221"/>
        <v>648</v>
      </c>
    </row>
    <row r="14185" spans="1:9" x14ac:dyDescent="0.25">
      <c r="A14185" t="s">
        <v>17882</v>
      </c>
      <c r="B14185" t="s">
        <v>6572</v>
      </c>
      <c r="C14185" t="str" cm="1">
        <f t="array" ref="C14185:D14185">_xlfn.TEXTSPLIT(_xlfn.TEXTJOIN("",FALSE,B14185,"*"),{" ","-"})</f>
        <v>Charizard</v>
      </c>
      <c r="D14185" t="str">
        <v>EX*</v>
      </c>
      <c r="I14185">
        <f t="shared" si="221"/>
        <v>6</v>
      </c>
    </row>
    <row r="14186" spans="1:9" x14ac:dyDescent="0.25">
      <c r="A14186" t="s">
        <v>17883</v>
      </c>
      <c r="B14186" t="s">
        <v>6581</v>
      </c>
      <c r="C14186" t="str" cm="1">
        <f t="array" ref="C14186:D14186">_xlfn.TEXTSPLIT(_xlfn.TEXTJOIN("",FALSE,B14186,"*"),{" ","-"})</f>
        <v>Blastoise</v>
      </c>
      <c r="D14186" t="str">
        <v>EX*</v>
      </c>
      <c r="I14186">
        <f t="shared" si="221"/>
        <v>9</v>
      </c>
    </row>
    <row r="14187" spans="1:9" x14ac:dyDescent="0.25">
      <c r="A14187" t="s">
        <v>17884</v>
      </c>
      <c r="B14187" t="s">
        <v>6559</v>
      </c>
      <c r="C14187" t="str" cm="1">
        <f t="array" ref="C14187:D14187">_xlfn.TEXTSPLIT(_xlfn.TEXTJOIN("",FALSE,B14187,"*"),{" ","-"})</f>
        <v>Venusaur</v>
      </c>
      <c r="D14187" t="str">
        <v>EX*</v>
      </c>
      <c r="I14187">
        <f t="shared" si="221"/>
        <v>3</v>
      </c>
    </row>
    <row r="14188" spans="1:9" x14ac:dyDescent="0.25">
      <c r="A14188" t="s">
        <v>17885</v>
      </c>
      <c r="B14188" t="s">
        <v>17841</v>
      </c>
      <c r="C14188" t="str" cm="1">
        <f t="array" ref="C14188:D14188">_xlfn.TEXTSPLIT(_xlfn.TEXTJOIN("",FALSE,B14188,"*"),{" ","-"})</f>
        <v>Pikachu</v>
      </c>
      <c r="D14188" t="str">
        <v>EX*</v>
      </c>
      <c r="I14188">
        <f t="shared" si="221"/>
        <v>25</v>
      </c>
    </row>
    <row r="14189" spans="1:9" x14ac:dyDescent="0.25">
      <c r="A14189" t="s">
        <v>17886</v>
      </c>
      <c r="B14189" t="s">
        <v>1453</v>
      </c>
      <c r="C14189" t="str" cm="1">
        <f t="array" ref="C14189:D14189">_xlfn.TEXTSPLIT(_xlfn.TEXTJOIN("",FALSE,B14189,"*"),{" ","-"})</f>
        <v>Mewtwo</v>
      </c>
      <c r="D14189" t="str">
        <v>EX*</v>
      </c>
      <c r="I14189">
        <f t="shared" si="221"/>
        <v>150</v>
      </c>
    </row>
    <row r="14190" spans="1:9" x14ac:dyDescent="0.25">
      <c r="A14190" t="s">
        <v>17887</v>
      </c>
      <c r="B14190" t="s">
        <v>1614</v>
      </c>
      <c r="C14190" t="str" cm="1">
        <f t="array" ref="C14190:D14190">_xlfn.TEXTSPLIT(_xlfn.TEXTJOIN("",FALSE,B14190,"*"),{" ","-"})</f>
        <v>Mew</v>
      </c>
      <c r="D14190" t="str">
        <v>EX*</v>
      </c>
      <c r="I14190">
        <f t="shared" si="221"/>
        <v>151</v>
      </c>
    </row>
    <row r="14191" spans="1:9" x14ac:dyDescent="0.25">
      <c r="A14191" t="s">
        <v>17888</v>
      </c>
      <c r="B14191" t="s">
        <v>407</v>
      </c>
      <c r="C14191" t="str" cm="1">
        <f t="array" ref="C14191">_xlfn.TEXTSPLIT(_xlfn.TEXTJOIN("",FALSE,B14191,"*"),{" ","-"})</f>
        <v>Moltres*</v>
      </c>
      <c r="I14191">
        <f t="shared" si="221"/>
        <v>146</v>
      </c>
    </row>
    <row r="14192" spans="1:9" x14ac:dyDescent="0.25">
      <c r="A14192" t="s">
        <v>17889</v>
      </c>
      <c r="B14192" t="s">
        <v>2485</v>
      </c>
      <c r="C14192" t="str" cm="1">
        <f t="array" ref="C14192:D14192">_xlfn.TEXTSPLIT(_xlfn.TEXTJOIN("",FALSE,B14192,"*"),{" ","-"})</f>
        <v>White</v>
      </c>
      <c r="D14192" t="str">
        <v>Kyurem*</v>
      </c>
      <c r="I14192">
        <f t="shared" si="221"/>
        <v>646</v>
      </c>
    </row>
    <row r="14193" spans="1:9" x14ac:dyDescent="0.25">
      <c r="A14193" t="s">
        <v>17890</v>
      </c>
      <c r="B14193" t="s">
        <v>9440</v>
      </c>
      <c r="C14193" t="str" cm="1">
        <f t="array" ref="C14193">_xlfn.TEXTSPLIT(_xlfn.TEXTJOIN("",FALSE,B14193,"*"),{" ","-"})</f>
        <v>Zygarde*</v>
      </c>
      <c r="I14193">
        <f t="shared" si="221"/>
        <v>718</v>
      </c>
    </row>
    <row r="14194" spans="1:9" x14ac:dyDescent="0.25">
      <c r="A14194" t="s">
        <v>17891</v>
      </c>
      <c r="B14194" t="s">
        <v>3420</v>
      </c>
      <c r="C14194" t="str" cm="1">
        <f t="array" ref="C14194">_xlfn.TEXTSPLIT(_xlfn.TEXTJOIN("",FALSE,B14194,"*"),{" ","-"})</f>
        <v>Tyranitar*</v>
      </c>
      <c r="I14194">
        <f t="shared" si="221"/>
        <v>248</v>
      </c>
    </row>
    <row r="14195" spans="1:9" x14ac:dyDescent="0.25">
      <c r="A14195" t="s">
        <v>17892</v>
      </c>
      <c r="B14195" t="s">
        <v>952</v>
      </c>
      <c r="C14195" t="str" cm="1">
        <f t="array" ref="C14195">_xlfn.TEXTSPLIT(_xlfn.TEXTJOIN("",FALSE,B14195,"*"),{" ","-"})</f>
        <v>Pansear*</v>
      </c>
      <c r="I14195">
        <f t="shared" si="221"/>
        <v>513</v>
      </c>
    </row>
    <row r="14196" spans="1:9" x14ac:dyDescent="0.25">
      <c r="A14196" t="s">
        <v>17893</v>
      </c>
      <c r="B14196" t="s">
        <v>115</v>
      </c>
      <c r="C14196" t="str" cm="1">
        <f t="array" ref="C14196">_xlfn.TEXTSPLIT(_xlfn.TEXTJOIN("",FALSE,B14196,"*"),{" ","-"})</f>
        <v>Gastly*</v>
      </c>
      <c r="I14196">
        <f t="shared" si="221"/>
        <v>92</v>
      </c>
    </row>
    <row r="14197" spans="1:9" x14ac:dyDescent="0.25">
      <c r="A14197" t="s">
        <v>17894</v>
      </c>
      <c r="B14197" t="s">
        <v>17895</v>
      </c>
      <c r="C14197" t="str" cm="1">
        <f t="array" ref="C14197:E14197">_xlfn.TEXTSPLIT(_xlfn.TEXTJOIN("",FALSE,B14197,"*"),{" ","-"})</f>
        <v>Ash</v>
      </c>
      <c r="D14197" t="str">
        <v>Greninja</v>
      </c>
      <c r="E14197" t="str">
        <v>EX*</v>
      </c>
      <c r="I14197">
        <f t="shared" si="221"/>
        <v>658</v>
      </c>
    </row>
    <row r="14198" spans="1:9" x14ac:dyDescent="0.25">
      <c r="A14198" t="s">
        <v>17896</v>
      </c>
      <c r="B14198" t="s">
        <v>17897</v>
      </c>
      <c r="C14198" t="str" cm="1">
        <f t="array" ref="C14198:D14198">_xlfn.TEXTSPLIT(_xlfn.TEXTJOIN("",FALSE,B14198,"*"),{" ","-"})</f>
        <v>Empoleon</v>
      </c>
      <c r="D14198" t="str">
        <v>BREAK*</v>
      </c>
      <c r="I14198">
        <f t="shared" si="221"/>
        <v>395</v>
      </c>
    </row>
    <row r="14199" spans="1:9" x14ac:dyDescent="0.25">
      <c r="A14199" t="s">
        <v>17898</v>
      </c>
      <c r="B14199" t="s">
        <v>17899</v>
      </c>
      <c r="C14199" t="str" cm="1">
        <f t="array" ref="C14199:D14199">_xlfn.TEXTSPLIT(_xlfn.TEXTJOIN("",FALSE,B14199,"*"),{" ","-"})</f>
        <v>Beheeyem</v>
      </c>
      <c r="D14199" t="str">
        <v>BREAK*</v>
      </c>
      <c r="I14199">
        <f t="shared" si="221"/>
        <v>606</v>
      </c>
    </row>
    <row r="14200" spans="1:9" x14ac:dyDescent="0.25">
      <c r="A14200" t="s">
        <v>17900</v>
      </c>
      <c r="B14200" t="s">
        <v>17901</v>
      </c>
      <c r="C14200" t="str" cm="1">
        <f t="array" ref="C14200:D14200">_xlfn.TEXTSPLIT(_xlfn.TEXTJOIN("",FALSE,B14200,"*"),{" ","-"})</f>
        <v>Noctowl</v>
      </c>
      <c r="D14200" t="str">
        <v>BREAK*</v>
      </c>
      <c r="I14200">
        <f t="shared" si="221"/>
        <v>164</v>
      </c>
    </row>
    <row r="14201" spans="1:9" x14ac:dyDescent="0.25">
      <c r="A14201" t="s">
        <v>17902</v>
      </c>
      <c r="B14201" t="s">
        <v>10613</v>
      </c>
      <c r="C14201" t="str" cm="1">
        <f t="array" ref="C14201">_xlfn.TEXTSPLIT(_xlfn.TEXTJOIN("",FALSE,B14201,"*"),{" ","-"})</f>
        <v>Vivillon*</v>
      </c>
      <c r="I14201">
        <f t="shared" si="221"/>
        <v>666</v>
      </c>
    </row>
    <row r="14202" spans="1:9" x14ac:dyDescent="0.25">
      <c r="A14202" t="s">
        <v>17903</v>
      </c>
      <c r="B14202" t="s">
        <v>7429</v>
      </c>
      <c r="C14202" t="str" cm="1">
        <f t="array" ref="C14202">_xlfn.TEXTSPLIT(_xlfn.TEXTJOIN("",FALSE,B14202,"*"),{" ","-"})</f>
        <v>Froakie*</v>
      </c>
      <c r="I14202">
        <f t="shared" si="221"/>
        <v>656</v>
      </c>
    </row>
    <row r="14203" spans="1:9" x14ac:dyDescent="0.25">
      <c r="A14203" t="s">
        <v>17904</v>
      </c>
      <c r="B14203" t="s">
        <v>6656</v>
      </c>
      <c r="C14203" t="str" cm="1">
        <f t="array" ref="C14203">_xlfn.TEXTSPLIT(_xlfn.TEXTJOIN("",FALSE,B14203,"*"),{" ","-"})</f>
        <v>Floette*</v>
      </c>
      <c r="I14203">
        <f t="shared" si="221"/>
        <v>670</v>
      </c>
    </row>
    <row r="14204" spans="1:9" x14ac:dyDescent="0.25">
      <c r="A14204" t="s">
        <v>17906</v>
      </c>
      <c r="B14204" t="s">
        <v>1512</v>
      </c>
      <c r="C14204" t="str" cm="1">
        <f t="array" ref="C14204">_xlfn.TEXTSPLIT(_xlfn.TEXTJOIN("",FALSE,B14204,"*"),{" ","-"})</f>
        <v>Lucario*</v>
      </c>
      <c r="I14204">
        <f t="shared" si="221"/>
        <v>448</v>
      </c>
    </row>
    <row r="14205" spans="1:9" x14ac:dyDescent="0.25">
      <c r="A14205" t="s">
        <v>17907</v>
      </c>
      <c r="B14205" t="s">
        <v>1546</v>
      </c>
      <c r="C14205" t="str" cm="1">
        <f t="array" ref="C14205">_xlfn.TEXTSPLIT(_xlfn.TEXTJOIN("",FALSE,B14205,"*"),{" ","-"})</f>
        <v>Rayquaza*</v>
      </c>
      <c r="I14205">
        <f t="shared" si="221"/>
        <v>384</v>
      </c>
    </row>
    <row r="14206" spans="1:9" x14ac:dyDescent="0.25">
      <c r="A14206" t="s">
        <v>17908</v>
      </c>
      <c r="B14206" t="s">
        <v>1244</v>
      </c>
      <c r="C14206" t="str" cm="1">
        <f t="array" ref="C14206">_xlfn.TEXTSPLIT(_xlfn.TEXTJOIN("",FALSE,B14206,"*"),{" ","-"})</f>
        <v>Azelf*</v>
      </c>
      <c r="I14206">
        <f t="shared" si="221"/>
        <v>482</v>
      </c>
    </row>
    <row r="14207" spans="1:9" x14ac:dyDescent="0.25">
      <c r="A14207" t="s">
        <v>17909</v>
      </c>
      <c r="B14207" t="s">
        <v>32</v>
      </c>
      <c r="C14207" t="str" cm="1">
        <f t="array" ref="C14207">_xlfn.TEXTSPLIT(_xlfn.TEXTJOIN("",FALSE,B14207,"*"),{" ","-"})</f>
        <v>Magikarp*</v>
      </c>
      <c r="I14207">
        <f t="shared" si="221"/>
        <v>129</v>
      </c>
    </row>
    <row r="14208" spans="1:9" x14ac:dyDescent="0.25">
      <c r="A14208" t="s">
        <v>17910</v>
      </c>
      <c r="B14208" t="s">
        <v>2131</v>
      </c>
      <c r="C14208" t="str" cm="1">
        <f t="array" ref="C14208">_xlfn.TEXTSPLIT(_xlfn.TEXTJOIN("",FALSE,B14208,"*"),{" ","-"})</f>
        <v>Yanmega*</v>
      </c>
      <c r="I14208">
        <f t="shared" si="221"/>
        <v>469</v>
      </c>
    </row>
    <row r="14209" spans="1:9" x14ac:dyDescent="0.25">
      <c r="A14209" t="s">
        <v>17911</v>
      </c>
      <c r="B14209" t="s">
        <v>9069</v>
      </c>
      <c r="C14209" t="str" cm="1">
        <f t="array" ref="C14209">_xlfn.TEXTSPLIT(_xlfn.TEXTJOIN("",FALSE,B14209,"*"),{" ","-"})</f>
        <v>Volcanion*</v>
      </c>
      <c r="I14209">
        <f t="shared" si="221"/>
        <v>721</v>
      </c>
    </row>
    <row r="14210" spans="1:9" x14ac:dyDescent="0.25">
      <c r="A14210" t="s">
        <v>17912</v>
      </c>
      <c r="B14210" t="s">
        <v>10641</v>
      </c>
      <c r="C14210" t="str" cm="1">
        <f t="array" ref="C14210">_xlfn.TEXTSPLIT(_xlfn.TEXTJOIN("",FALSE,B14210,"*"),{" ","-"})</f>
        <v>Clawitzer*</v>
      </c>
      <c r="I14210">
        <f t="shared" si="221"/>
        <v>693</v>
      </c>
    </row>
    <row r="14211" spans="1:9" x14ac:dyDescent="0.25">
      <c r="A14211" t="s">
        <v>17913</v>
      </c>
      <c r="B14211" t="s">
        <v>9463</v>
      </c>
      <c r="C14211" t="str" cm="1">
        <f t="array" ref="C14211">_xlfn.TEXTSPLIT(_xlfn.TEXTJOIN("",FALSE,B14211,"*"),{" ","-"})</f>
        <v>Hoopa*</v>
      </c>
      <c r="I14211">
        <f t="shared" ref="I14211:I14262" si="222">_xlfn.XLOOKUP(B14211,X$2:X$1093,V$2:V$1093, _xlfn.XLOOKUP(C14211,X$2:X$1093,V$2:V$1093, _xlfn.XLOOKUP(D14211,X$2:X$1093,V$2:V$1093, _xlfn.XLOOKUP(E14211,X$2:X$1093,V$2:V$1093, _xlfn.XLOOKUP(F14211,X$2:X$1093,V$2:V$1093, _xlfn.XLOOKUP(G14211,X$2:X$1093,V$2:V$1093, _xlfn.XLOOKUP(H14211,X$2:X$1093,V$2:V$1093, IF(ISNUMBER(SEARCH("sv", A14211)),"",""),2),2),2),2),2),2),2)</f>
        <v>720</v>
      </c>
    </row>
    <row r="14212" spans="1:9" x14ac:dyDescent="0.25">
      <c r="A14212" t="s">
        <v>17914</v>
      </c>
      <c r="B14212" t="s">
        <v>1609</v>
      </c>
      <c r="C14212" t="str" cm="1">
        <f t="array" ref="C14212:D14212">_xlfn.TEXTSPLIT(_xlfn.TEXTJOIN("",FALSE,B14212,"*"),{" ","-"})</f>
        <v>Shaymin</v>
      </c>
      <c r="D14212" t="str">
        <v>EX*</v>
      </c>
      <c r="I14212">
        <f t="shared" si="222"/>
        <v>492</v>
      </c>
    </row>
    <row r="14213" spans="1:9" x14ac:dyDescent="0.25">
      <c r="A14213" t="s">
        <v>17915</v>
      </c>
      <c r="B14213" t="s">
        <v>3059</v>
      </c>
      <c r="C14213" t="str" cm="1">
        <f t="array" ref="C14213:D14213">_xlfn.TEXTSPLIT(_xlfn.TEXTJOIN("",FALSE,B14213,"*"),{" ","-"})</f>
        <v>Xerneas</v>
      </c>
      <c r="D14213" t="str">
        <v>EX*</v>
      </c>
      <c r="I14213">
        <f t="shared" si="222"/>
        <v>716</v>
      </c>
    </row>
    <row r="14214" spans="1:9" x14ac:dyDescent="0.25">
      <c r="A14214" t="s">
        <v>17916</v>
      </c>
      <c r="B14214" t="s">
        <v>16466</v>
      </c>
      <c r="C14214" t="str" cm="1">
        <f t="array" ref="C14214:D14214">_xlfn.TEXTSPLIT(_xlfn.TEXTJOIN("",FALSE,B14214,"*"),{" ","-"})</f>
        <v>Yveltal</v>
      </c>
      <c r="D14214" t="str">
        <v>EX*</v>
      </c>
      <c r="I14214">
        <f t="shared" si="222"/>
        <v>717</v>
      </c>
    </row>
    <row r="14215" spans="1:9" x14ac:dyDescent="0.25">
      <c r="A14215" t="s">
        <v>17917</v>
      </c>
      <c r="B14215" t="s">
        <v>16466</v>
      </c>
      <c r="C14215" t="str" cm="1">
        <f t="array" ref="C14215:D14215">_xlfn.TEXTSPLIT(_xlfn.TEXTJOIN("",FALSE,B14215,"*"),{" ","-"})</f>
        <v>Yveltal</v>
      </c>
      <c r="D14215" t="str">
        <v>EX*</v>
      </c>
      <c r="I14215">
        <f t="shared" si="222"/>
        <v>717</v>
      </c>
    </row>
    <row r="14216" spans="1:9" x14ac:dyDescent="0.25">
      <c r="A14216" t="s">
        <v>17918</v>
      </c>
      <c r="B14216" t="s">
        <v>16573</v>
      </c>
      <c r="C14216" t="str" cm="1">
        <f t="array" ref="C14216:D14216">_xlfn.TEXTSPLIT(_xlfn.TEXTJOIN("",FALSE,B14216,"*"),{" ","-"})</f>
        <v>Zygarde</v>
      </c>
      <c r="D14216" t="str">
        <v>EX*</v>
      </c>
      <c r="I14216">
        <f t="shared" si="222"/>
        <v>718</v>
      </c>
    </row>
    <row r="14217" spans="1:9" x14ac:dyDescent="0.25">
      <c r="A14217" t="s">
        <v>17919</v>
      </c>
      <c r="B14217" t="s">
        <v>9440</v>
      </c>
      <c r="C14217" t="str" cm="1">
        <f t="array" ref="C14217">_xlfn.TEXTSPLIT(_xlfn.TEXTJOIN("",FALSE,B14217,"*"),{" ","-"})</f>
        <v>Zygarde*</v>
      </c>
      <c r="I14217">
        <f t="shared" si="222"/>
        <v>718</v>
      </c>
    </row>
    <row r="14218" spans="1:9" x14ac:dyDescent="0.25">
      <c r="A14218" t="s">
        <v>17920</v>
      </c>
      <c r="B14218" t="s">
        <v>2980</v>
      </c>
      <c r="C14218" t="str" cm="1">
        <f t="array" ref="C14218:D14218">_xlfn.TEXTSPLIT(_xlfn.TEXTJOIN("",FALSE,B14218,"*"),{" ","-"})</f>
        <v>Ho</v>
      </c>
      <c r="D14218" t="str">
        <v>Oh*</v>
      </c>
      <c r="I14218">
        <f t="shared" si="222"/>
        <v>250</v>
      </c>
    </row>
    <row r="14219" spans="1:9" x14ac:dyDescent="0.25">
      <c r="A14219" t="s">
        <v>17921</v>
      </c>
      <c r="B14219" t="s">
        <v>17922</v>
      </c>
      <c r="C14219" t="str" cm="1">
        <f t="array" ref="C14219:E14219">_xlfn.TEXTSPLIT(_xlfn.TEXTJOIN("",FALSE,B14219,"*"),{" ","-"})</f>
        <v>Ho</v>
      </c>
      <c r="D14219" t="str">
        <v>Oh</v>
      </c>
      <c r="E14219" t="str">
        <v>BREAK*</v>
      </c>
      <c r="I14219">
        <f t="shared" si="222"/>
        <v>250</v>
      </c>
    </row>
    <row r="14220" spans="1:9" x14ac:dyDescent="0.25">
      <c r="A14220" t="s">
        <v>17923</v>
      </c>
      <c r="B14220" t="s">
        <v>17924</v>
      </c>
      <c r="C14220" t="str" cm="1">
        <f t="array" ref="C14220:D14220">_xlfn.TEXTSPLIT(_xlfn.TEXTJOIN("",FALSE,B14220,"*"),{" ","-"})</f>
        <v>Wobbuffet</v>
      </c>
      <c r="D14220" t="str">
        <v>BREAK*</v>
      </c>
      <c r="I14220">
        <f t="shared" si="222"/>
        <v>202</v>
      </c>
    </row>
    <row r="14221" spans="1:9" x14ac:dyDescent="0.25">
      <c r="A14221" t="s">
        <v>17925</v>
      </c>
      <c r="B14221" t="s">
        <v>3026</v>
      </c>
      <c r="C14221" t="str" cm="1">
        <f t="array" ref="C14221">_xlfn.TEXTSPLIT(_xlfn.TEXTJOIN("",FALSE,B14221,"*"),{" ","-"})</f>
        <v>Lugia*</v>
      </c>
      <c r="I14221">
        <f t="shared" si="222"/>
        <v>249</v>
      </c>
    </row>
    <row r="14222" spans="1:9" x14ac:dyDescent="0.25">
      <c r="A14222" t="s">
        <v>17926</v>
      </c>
      <c r="B14222" t="s">
        <v>17927</v>
      </c>
      <c r="C14222" t="str" cm="1">
        <f t="array" ref="C14222:D14222">_xlfn.TEXTSPLIT(_xlfn.TEXTJOIN("",FALSE,B14222,"*"),{" ","-"})</f>
        <v>Beedrill</v>
      </c>
      <c r="D14222" t="str">
        <v>EX*</v>
      </c>
      <c r="I14222">
        <f t="shared" si="222"/>
        <v>15</v>
      </c>
    </row>
    <row r="14223" spans="1:9" x14ac:dyDescent="0.25">
      <c r="A14223" t="s">
        <v>17928</v>
      </c>
      <c r="B14223" t="s">
        <v>17929</v>
      </c>
      <c r="C14223" t="str" cm="1">
        <f t="array" ref="C14223:E14223">_xlfn.TEXTSPLIT(_xlfn.TEXTJOIN("",FALSE,B14223,"*"),{" ","-"})</f>
        <v>M</v>
      </c>
      <c r="D14223" t="str">
        <v>Beedrill</v>
      </c>
      <c r="E14223" t="str">
        <v>EX*</v>
      </c>
      <c r="I14223">
        <f t="shared" si="222"/>
        <v>15</v>
      </c>
    </row>
    <row r="14224" spans="1:9" x14ac:dyDescent="0.25">
      <c r="A14224" t="s">
        <v>17930</v>
      </c>
      <c r="B14224" t="s">
        <v>2482</v>
      </c>
      <c r="C14224" t="str" cm="1">
        <f t="array" ref="C14224:D14224">_xlfn.TEXTSPLIT(_xlfn.TEXTJOIN("",FALSE,B14224,"*"),{" ","-"})</f>
        <v>Black</v>
      </c>
      <c r="D14224" t="str">
        <v>Kyurem*</v>
      </c>
      <c r="I14224">
        <f t="shared" si="222"/>
        <v>646</v>
      </c>
    </row>
    <row r="14225" spans="1:9" x14ac:dyDescent="0.25">
      <c r="A14225" t="s">
        <v>17931</v>
      </c>
      <c r="B14225" t="s">
        <v>10624</v>
      </c>
      <c r="C14225" t="str" cm="1">
        <f t="array" ref="C14225">_xlfn.TEXTSPLIT(_xlfn.TEXTJOIN("",FALSE,B14225,"*"),{" ","-"})</f>
        <v>Braixen*</v>
      </c>
      <c r="I14225">
        <f t="shared" si="222"/>
        <v>654</v>
      </c>
    </row>
    <row r="14226" spans="1:9" x14ac:dyDescent="0.25">
      <c r="A14226" t="s">
        <v>17932</v>
      </c>
      <c r="B14226" t="s">
        <v>3246</v>
      </c>
      <c r="C14226" t="str" cm="1">
        <f t="array" ref="C14226">_xlfn.TEXTSPLIT(_xlfn.TEXTJOIN("",FALSE,B14226,"*"),{" ","-"})</f>
        <v>Greninja*</v>
      </c>
      <c r="I14226">
        <f t="shared" si="222"/>
        <v>658</v>
      </c>
    </row>
    <row r="14227" spans="1:9" x14ac:dyDescent="0.25">
      <c r="A14227" t="s">
        <v>17933</v>
      </c>
      <c r="B14227" t="s">
        <v>480</v>
      </c>
      <c r="C14227" t="str" cm="1">
        <f t="array" ref="C14227">_xlfn.TEXTSPLIT(_xlfn.TEXTJOIN("",FALSE,B14227,"*"),{" ","-"})</f>
        <v>Weezing*</v>
      </c>
      <c r="I14227">
        <f t="shared" si="222"/>
        <v>110</v>
      </c>
    </row>
    <row r="14228" spans="1:9" x14ac:dyDescent="0.25">
      <c r="A14228" t="s">
        <v>17934</v>
      </c>
      <c r="B14228" t="s">
        <v>9069</v>
      </c>
      <c r="C14228" t="str" cm="1">
        <f t="array" ref="C14228">_xlfn.TEXTSPLIT(_xlfn.TEXTJOIN("",FALSE,B14228,"*"),{" ","-"})</f>
        <v>Volcanion*</v>
      </c>
      <c r="I14228">
        <f t="shared" si="222"/>
        <v>721</v>
      </c>
    </row>
    <row r="14229" spans="1:9" x14ac:dyDescent="0.25">
      <c r="A14229" t="s">
        <v>17935</v>
      </c>
      <c r="B14229" t="s">
        <v>10546</v>
      </c>
      <c r="C14229" t="str" cm="1">
        <f t="array" ref="C14229">_xlfn.TEXTSPLIT(_xlfn.TEXTJOIN("",FALSE,B14229,"*"),{" ","-"})</f>
        <v>Magearna*</v>
      </c>
      <c r="I14229">
        <f t="shared" si="222"/>
        <v>801</v>
      </c>
    </row>
    <row r="14230" spans="1:9" x14ac:dyDescent="0.25">
      <c r="A14230" t="s">
        <v>17936</v>
      </c>
      <c r="B14230" t="s">
        <v>17080</v>
      </c>
      <c r="C14230" t="str" cm="1">
        <f t="array" ref="C14230:E14230">_xlfn.TEXTSPLIT(_xlfn.TEXTJOIN("",FALSE,B14230,"*"),{" ","-"})</f>
        <v>M</v>
      </c>
      <c r="D14230" t="str">
        <v>Gengar</v>
      </c>
      <c r="E14230" t="str">
        <v>EX*</v>
      </c>
      <c r="I14230">
        <f t="shared" si="222"/>
        <v>94</v>
      </c>
    </row>
    <row r="14231" spans="1:9" x14ac:dyDescent="0.25">
      <c r="A14231" t="s">
        <v>17937</v>
      </c>
      <c r="B14231" t="s">
        <v>17753</v>
      </c>
      <c r="C14231" t="str" cm="1">
        <f t="array" ref="C14231:D14231">_xlfn.TEXTSPLIT(_xlfn.TEXTJOIN("",FALSE,B14231,"*"),{" ","-"})</f>
        <v>Garchomp</v>
      </c>
      <c r="D14231" t="str">
        <v>EX*</v>
      </c>
      <c r="I14231">
        <f t="shared" si="222"/>
        <v>445</v>
      </c>
    </row>
    <row r="14232" spans="1:9" x14ac:dyDescent="0.25">
      <c r="A14232" t="s">
        <v>17938</v>
      </c>
      <c r="B14232" t="s">
        <v>17939</v>
      </c>
      <c r="C14232" t="str" cm="1">
        <f t="array" ref="C14232:E14232">_xlfn.TEXTSPLIT(_xlfn.TEXTJOIN("",FALSE,B14232,"*"),{" ","-"})</f>
        <v>M</v>
      </c>
      <c r="D14232" t="str">
        <v>Garchomp</v>
      </c>
      <c r="E14232" t="str">
        <v>EX*</v>
      </c>
      <c r="I14232">
        <f t="shared" si="222"/>
        <v>445</v>
      </c>
    </row>
    <row r="14233" spans="1:9" x14ac:dyDescent="0.25">
      <c r="A14233" t="s">
        <v>17940</v>
      </c>
      <c r="B14233" t="s">
        <v>17941</v>
      </c>
      <c r="C14233" t="str" cm="1">
        <f t="array" ref="C14233:D14233">_xlfn.TEXTSPLIT(_xlfn.TEXTJOIN("",FALSE,B14233,"*"),{" ","-"})</f>
        <v>Salamence</v>
      </c>
      <c r="D14233" t="str">
        <v>EX*</v>
      </c>
      <c r="I14233">
        <f t="shared" si="222"/>
        <v>373</v>
      </c>
    </row>
    <row r="14234" spans="1:9" x14ac:dyDescent="0.25">
      <c r="A14234" t="s">
        <v>17942</v>
      </c>
      <c r="B14234" t="s">
        <v>17943</v>
      </c>
      <c r="C14234" t="str" cm="1">
        <f t="array" ref="C14234:E14234">_xlfn.TEXTSPLIT(_xlfn.TEXTJOIN("",FALSE,B14234,"*"),{" ","-"})</f>
        <v>M</v>
      </c>
      <c r="D14234" t="str">
        <v>Salamence</v>
      </c>
      <c r="E14234" t="str">
        <v>EX*</v>
      </c>
      <c r="I14234">
        <f t="shared" si="222"/>
        <v>373</v>
      </c>
    </row>
    <row r="14235" spans="1:9" x14ac:dyDescent="0.25">
      <c r="A14235" t="s">
        <v>17944</v>
      </c>
      <c r="B14235" t="s">
        <v>16657</v>
      </c>
      <c r="C14235" t="str" cm="1">
        <f t="array" ref="C14235:D14235">_xlfn.TEXTSPLIT(_xlfn.TEXTJOIN("",FALSE,B14235,"*"),{" ","-"})</f>
        <v>Volcanion</v>
      </c>
      <c r="D14235" t="str">
        <v>EX*</v>
      </c>
      <c r="I14235">
        <f t="shared" si="222"/>
        <v>721</v>
      </c>
    </row>
    <row r="14236" spans="1:9" x14ac:dyDescent="0.25">
      <c r="A14236" t="s">
        <v>17945</v>
      </c>
      <c r="B14236" t="s">
        <v>17841</v>
      </c>
      <c r="C14236" t="str" cm="1">
        <f t="array" ref="C14236:D14236">_xlfn.TEXTSPLIT(_xlfn.TEXTJOIN("",FALSE,B14236,"*"),{" ","-"})</f>
        <v>Pikachu</v>
      </c>
      <c r="D14236" t="str">
        <v>EX*</v>
      </c>
      <c r="I14236">
        <f t="shared" si="222"/>
        <v>25</v>
      </c>
    </row>
    <row r="14237" spans="1:9" x14ac:dyDescent="0.25">
      <c r="A14237" t="s">
        <v>17946</v>
      </c>
      <c r="B14237" t="s">
        <v>16713</v>
      </c>
      <c r="C14237" t="str" cm="1">
        <f t="array" ref="C14237:D14237">_xlfn.TEXTSPLIT(_xlfn.TEXTJOIN("",FALSE,B14237,"*"),{" ","-"})</f>
        <v>Magearna</v>
      </c>
      <c r="D14237" t="str">
        <v>EX*</v>
      </c>
      <c r="I14237">
        <f t="shared" si="222"/>
        <v>801</v>
      </c>
    </row>
    <row r="14238" spans="1:9" x14ac:dyDescent="0.25">
      <c r="A14238" t="s">
        <v>17947</v>
      </c>
      <c r="B14238" t="s">
        <v>2818</v>
      </c>
      <c r="C14238" t="str" cm="1">
        <f t="array" ref="C14238">_xlfn.TEXTSPLIT(_xlfn.TEXTJOIN("",FALSE,B14238,"*"),{" ","-"})</f>
        <v>Absol*</v>
      </c>
      <c r="I14238">
        <f t="shared" si="222"/>
        <v>359</v>
      </c>
    </row>
    <row r="14239" spans="1:9" x14ac:dyDescent="0.25">
      <c r="A14239" t="s">
        <v>17948</v>
      </c>
      <c r="B14239" t="s">
        <v>251</v>
      </c>
      <c r="C14239" t="str" cm="1">
        <f t="array" ref="C14239">_xlfn.TEXTSPLIT(_xlfn.TEXTJOIN("",FALSE,B14239,"*"),{" ","-"})</f>
        <v>Snorlax*</v>
      </c>
      <c r="I14239">
        <f t="shared" si="222"/>
        <v>143</v>
      </c>
    </row>
    <row r="14240" spans="1:9" x14ac:dyDescent="0.25">
      <c r="A14240" t="s">
        <v>17949</v>
      </c>
      <c r="B14240" t="s">
        <v>17950</v>
      </c>
      <c r="C14240" t="str" cm="1">
        <f t="array" ref="C14240:D14240">_xlfn.TEXTSPLIT(_xlfn.TEXTJOIN("",FALSE,B14240,"*"),{" ","-"})</f>
        <v>Arcanine</v>
      </c>
      <c r="D14240" t="str">
        <v>BREAK*</v>
      </c>
      <c r="I14240">
        <f t="shared" si="222"/>
        <v>59</v>
      </c>
    </row>
    <row r="14241" spans="1:9" x14ac:dyDescent="0.25">
      <c r="A14241" t="s">
        <v>17951</v>
      </c>
      <c r="B14241" t="s">
        <v>17952</v>
      </c>
      <c r="C14241" t="str" cm="1">
        <f t="array" ref="C14241:D14241">_xlfn.TEXTSPLIT(_xlfn.TEXTJOIN("",FALSE,B14241,"*"),{" ","-"})</f>
        <v>Crobat</v>
      </c>
      <c r="D14241" t="str">
        <v>BREAK*</v>
      </c>
      <c r="I14241">
        <f t="shared" si="222"/>
        <v>169</v>
      </c>
    </row>
    <row r="14242" spans="1:9" x14ac:dyDescent="0.25">
      <c r="A14242" t="s">
        <v>17953</v>
      </c>
      <c r="B14242" t="s">
        <v>17954</v>
      </c>
      <c r="C14242" t="str" cm="1">
        <f t="array" ref="C14242:D14242">_xlfn.TEXTSPLIT(_xlfn.TEXTJOIN("",FALSE,B14242,"*"),{" ","-"})</f>
        <v>Mandibuzz</v>
      </c>
      <c r="D14242" t="str">
        <v>BREAK*</v>
      </c>
      <c r="I14242">
        <f t="shared" si="222"/>
        <v>630</v>
      </c>
    </row>
    <row r="14243" spans="1:9" x14ac:dyDescent="0.25">
      <c r="A14243" t="s">
        <v>17955</v>
      </c>
      <c r="B14243" t="s">
        <v>1453</v>
      </c>
      <c r="C14243" t="str" cm="1">
        <f t="array" ref="C14243:D14243">_xlfn.TEXTSPLIT(_xlfn.TEXTJOIN("",FALSE,B14243,"*"),{" ","-"})</f>
        <v>Mewtwo</v>
      </c>
      <c r="D14243" t="str">
        <v>EX*</v>
      </c>
      <c r="I14243">
        <f t="shared" si="222"/>
        <v>150</v>
      </c>
    </row>
    <row r="14244" spans="1:9" x14ac:dyDescent="0.25">
      <c r="A14244" t="s">
        <v>17956</v>
      </c>
      <c r="B14244" t="s">
        <v>2640</v>
      </c>
      <c r="C14244" t="str" cm="1">
        <f t="array" ref="C14244">_xlfn.TEXTSPLIT(_xlfn.TEXTJOIN("",FALSE,B14244,"*"),{" ","-"})</f>
        <v>Giratina*</v>
      </c>
      <c r="I14244">
        <f t="shared" si="222"/>
        <v>487</v>
      </c>
    </row>
    <row r="14245" spans="1:9" x14ac:dyDescent="0.25">
      <c r="A14245" t="s">
        <v>17957</v>
      </c>
      <c r="B14245" t="s">
        <v>9069</v>
      </c>
      <c r="C14245" t="str" cm="1">
        <f t="array" ref="C14245">_xlfn.TEXTSPLIT(_xlfn.TEXTJOIN("",FALSE,B14245,"*"),{" ","-"})</f>
        <v>Volcanion*</v>
      </c>
      <c r="I14245">
        <f t="shared" si="222"/>
        <v>721</v>
      </c>
    </row>
    <row r="14246" spans="1:9" x14ac:dyDescent="0.25">
      <c r="A14246" t="s">
        <v>17958</v>
      </c>
      <c r="B14246" t="s">
        <v>10546</v>
      </c>
      <c r="C14246" t="str" cm="1">
        <f t="array" ref="C14246">_xlfn.TEXTSPLIT(_xlfn.TEXTJOIN("",FALSE,B14246,"*"),{" ","-"})</f>
        <v>Magearna*</v>
      </c>
      <c r="I14246">
        <f t="shared" si="222"/>
        <v>801</v>
      </c>
    </row>
    <row r="14247" spans="1:9" x14ac:dyDescent="0.25">
      <c r="A14247" t="s">
        <v>17959</v>
      </c>
      <c r="B14247" t="s">
        <v>880</v>
      </c>
      <c r="C14247" t="str" cm="1">
        <f t="array" ref="C14247">_xlfn.TEXTSPLIT(_xlfn.TEXTJOIN("",FALSE,B14247,"*"),{" ","-"})</f>
        <v>Celebi*</v>
      </c>
      <c r="I14247">
        <f t="shared" si="222"/>
        <v>251</v>
      </c>
    </row>
    <row r="14248" spans="1:9" x14ac:dyDescent="0.25">
      <c r="A14248" t="s">
        <v>17960</v>
      </c>
      <c r="B14248" t="s">
        <v>2352</v>
      </c>
      <c r="C14248" t="str" cm="1">
        <f t="array" ref="C14248">_xlfn.TEXTSPLIT(_xlfn.TEXTJOIN("",FALSE,B14248,"*"),{" ","-"})</f>
        <v>Shaymin*</v>
      </c>
      <c r="I14248">
        <f t="shared" si="222"/>
        <v>492</v>
      </c>
    </row>
    <row r="14249" spans="1:9" x14ac:dyDescent="0.25">
      <c r="A14249" t="s">
        <v>17961</v>
      </c>
      <c r="B14249" t="s">
        <v>1392</v>
      </c>
      <c r="C14249" t="str" cm="1">
        <f t="array" ref="C14249">_xlfn.TEXTSPLIT(_xlfn.TEXTJOIN("",FALSE,B14249,"*"),{" ","-"})</f>
        <v>Victini*</v>
      </c>
      <c r="I14249">
        <f t="shared" si="222"/>
        <v>494</v>
      </c>
    </row>
    <row r="14250" spans="1:9" x14ac:dyDescent="0.25">
      <c r="A14250" t="s">
        <v>17962</v>
      </c>
      <c r="B14250" t="s">
        <v>2603</v>
      </c>
      <c r="C14250" t="str" cm="1">
        <f t="array" ref="C14250">_xlfn.TEXTSPLIT(_xlfn.TEXTJOIN("",FALSE,B14250,"*"),{" ","-"})</f>
        <v>Manaphy*</v>
      </c>
      <c r="I14250">
        <f t="shared" si="222"/>
        <v>490</v>
      </c>
    </row>
    <row r="14251" spans="1:9" x14ac:dyDescent="0.25">
      <c r="A14251" t="s">
        <v>17963</v>
      </c>
      <c r="B14251" t="s">
        <v>2398</v>
      </c>
      <c r="C14251" t="str" cm="1">
        <f t="array" ref="C14251">_xlfn.TEXTSPLIT(_xlfn.TEXTJOIN("",FALSE,B14251,"*"),{" ","-"})</f>
        <v>Keldeo*</v>
      </c>
      <c r="I14251">
        <f t="shared" si="222"/>
        <v>647</v>
      </c>
    </row>
    <row r="14252" spans="1:9" x14ac:dyDescent="0.25">
      <c r="A14252" t="s">
        <v>17964</v>
      </c>
      <c r="B14252" t="s">
        <v>812</v>
      </c>
      <c r="C14252" t="str" cm="1">
        <f t="array" ref="C14252">_xlfn.TEXTSPLIT(_xlfn.TEXTJOIN("",FALSE,B14252,"*"),{" ","-"})</f>
        <v>Mew*</v>
      </c>
      <c r="I14252">
        <f t="shared" si="222"/>
        <v>151</v>
      </c>
    </row>
    <row r="14253" spans="1:9" x14ac:dyDescent="0.25">
      <c r="A14253" t="s">
        <v>17965</v>
      </c>
      <c r="B14253" t="s">
        <v>1506</v>
      </c>
      <c r="C14253" t="str" cm="1">
        <f t="array" ref="C14253">_xlfn.TEXTSPLIT(_xlfn.TEXTJOIN("",FALSE,B14253,"*"),{" ","-"})</f>
        <v>Meloetta*</v>
      </c>
      <c r="I14253">
        <f t="shared" si="222"/>
        <v>648</v>
      </c>
    </row>
    <row r="14254" spans="1:9" x14ac:dyDescent="0.25">
      <c r="A14254" t="s">
        <v>17966</v>
      </c>
      <c r="B14254" t="s">
        <v>2952</v>
      </c>
      <c r="C14254" t="str" cm="1">
        <f t="array" ref="C14254">_xlfn.TEXTSPLIT(_xlfn.TEXTJOIN("",FALSE,B14254,"*"),{" ","-"})</f>
        <v>Darkrai*</v>
      </c>
      <c r="I14254">
        <f t="shared" si="222"/>
        <v>491</v>
      </c>
    </row>
    <row r="14255" spans="1:9" x14ac:dyDescent="0.25">
      <c r="A14255" t="s">
        <v>17967</v>
      </c>
      <c r="B14255" t="s">
        <v>3081</v>
      </c>
      <c r="C14255" t="str" cm="1">
        <f t="array" ref="C14255">_xlfn.TEXTSPLIT(_xlfn.TEXTJOIN("",FALSE,B14255,"*"),{" ","-"})</f>
        <v>Jirachi*</v>
      </c>
      <c r="I14255">
        <f t="shared" si="222"/>
        <v>385</v>
      </c>
    </row>
    <row r="14256" spans="1:9" x14ac:dyDescent="0.25">
      <c r="A14256" t="s">
        <v>17968</v>
      </c>
      <c r="B14256" t="s">
        <v>1172</v>
      </c>
      <c r="C14256" t="str" cm="1">
        <f t="array" ref="C14256">_xlfn.TEXTSPLIT(_xlfn.TEXTJOIN("",FALSE,B14256,"*"),{" ","-"})</f>
        <v>Genesect*</v>
      </c>
      <c r="I14256">
        <f t="shared" si="222"/>
        <v>649</v>
      </c>
    </row>
    <row r="14257" spans="1:9" x14ac:dyDescent="0.25">
      <c r="A14257" t="s">
        <v>17969</v>
      </c>
      <c r="B14257" t="s">
        <v>4304</v>
      </c>
      <c r="C14257" t="str" cm="1">
        <f t="array" ref="C14257">_xlfn.TEXTSPLIT(_xlfn.TEXTJOIN("",FALSE,B14257,"*"),{" ","-"})</f>
        <v>Arceus*</v>
      </c>
      <c r="I14257">
        <f t="shared" si="222"/>
        <v>493</v>
      </c>
    </row>
    <row r="14258" spans="1:9" x14ac:dyDescent="0.25">
      <c r="A14258" t="s">
        <v>17970</v>
      </c>
      <c r="B14258" t="s">
        <v>17971</v>
      </c>
      <c r="C14258" t="str" cm="1">
        <f t="array" ref="C14258:E14258">_xlfn.TEXTSPLIT(_xlfn.TEXTJOIN("",FALSE,B14258,"*"),{" ","-"})</f>
        <v>M</v>
      </c>
      <c r="D14258" t="str">
        <v>Camerupt</v>
      </c>
      <c r="E14258" t="str">
        <v>EX*</v>
      </c>
      <c r="I14258">
        <f t="shared" si="222"/>
        <v>323</v>
      </c>
    </row>
    <row r="14259" spans="1:9" x14ac:dyDescent="0.25">
      <c r="A14259" t="s">
        <v>17972</v>
      </c>
      <c r="B14259" t="s">
        <v>17971</v>
      </c>
      <c r="C14259" t="str" cm="1">
        <f t="array" ref="C14259:E14259">_xlfn.TEXTSPLIT(_xlfn.TEXTJOIN("",FALSE,B14259,"*"),{" ","-"})</f>
        <v>M</v>
      </c>
      <c r="D14259" t="str">
        <v>Camerupt</v>
      </c>
      <c r="E14259" t="str">
        <v>EX*</v>
      </c>
      <c r="I14259">
        <f t="shared" si="222"/>
        <v>323</v>
      </c>
    </row>
    <row r="14260" spans="1:9" x14ac:dyDescent="0.25">
      <c r="A14260" t="s">
        <v>17973</v>
      </c>
      <c r="B14260" t="s">
        <v>17974</v>
      </c>
      <c r="C14260" t="str" cm="1">
        <f t="array" ref="C14260:E14260">_xlfn.TEXTSPLIT(_xlfn.TEXTJOIN("",FALSE,B14260,"*"),{" ","-"})</f>
        <v>M</v>
      </c>
      <c r="D14260" t="str">
        <v>Sharpedo</v>
      </c>
      <c r="E14260" t="str">
        <v>EX*</v>
      </c>
      <c r="I14260">
        <f t="shared" si="222"/>
        <v>319</v>
      </c>
    </row>
    <row r="14261" spans="1:9" x14ac:dyDescent="0.25">
      <c r="A14261" t="s">
        <v>17975</v>
      </c>
      <c r="B14261" t="s">
        <v>17974</v>
      </c>
      <c r="C14261" t="str" cm="1">
        <f t="array" ref="C14261:E14261">_xlfn.TEXTSPLIT(_xlfn.TEXTJOIN("",FALSE,B14261,"*"),{" ","-"})</f>
        <v>M</v>
      </c>
      <c r="D14261" t="str">
        <v>Sharpedo</v>
      </c>
      <c r="E14261" t="str">
        <v>EX*</v>
      </c>
      <c r="I14261">
        <f t="shared" si="222"/>
        <v>319</v>
      </c>
    </row>
    <row r="14262" spans="1:9" x14ac:dyDescent="0.25">
      <c r="A14262" t="s">
        <v>17976</v>
      </c>
      <c r="B14262" t="s">
        <v>63</v>
      </c>
      <c r="C14262" t="str" cm="1">
        <f t="array" ref="C14262">_xlfn.TEXTSPLIT(_xlfn.TEXTJOIN("",FALSE,B14262,"*"),{" ","-"})</f>
        <v>Pikachu*</v>
      </c>
      <c r="I14262">
        <f t="shared" si="222"/>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card_pokemon</vt:lpstr>
      <vt:lpstr>card_pokemon(AutoRecovered)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Josh Chartrand</cp:lastModifiedBy>
  <dcterms:created xsi:type="dcterms:W3CDTF">2023-11-18T01:49:58Z</dcterms:created>
  <dcterms:modified xsi:type="dcterms:W3CDTF">2023-11-18T05:03:42Z</dcterms:modified>
</cp:coreProperties>
</file>